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P:\INFORME_MENSUAL_DE_COTIZACIONES\Cotizaciones al SSS\Outputs\2020\Noviembre\"/>
    </mc:Choice>
  </mc:AlternateContent>
  <xr:revisionPtr revIDLastSave="0" documentId="13_ncr:1_{44BCE928-C1D5-4304-AFD4-297AAC548CF7}" xr6:coauthVersionLast="46" xr6:coauthVersionMax="46" xr10:uidLastSave="{00000000-0000-0000-0000-000000000000}"/>
  <workbookProtection workbookAlgorithmName="SHA-512" workbookHashValue="qrAhy2VHrB3y4DxpSc2Y+qL6i0bMhp34tiuziR4SSn8VOpPVZcI241SdDqZnkNMNWNZZ5CsEn5uXjyGxw88g8g==" workbookSaltValue="uwYn0VVTJbw9SDgxg6Tnew==" workbookSpinCount="100000" lockStructure="1"/>
  <bookViews>
    <workbookView xWindow="-120" yWindow="-120" windowWidth="19440" windowHeight="10440" firstSheet="3" activeTab="3" xr2:uid="{C3B0AAE1-5548-49FA-97FD-E16D5A0F41BE}"/>
  </bookViews>
  <sheets>
    <sheet name="Dependientes" sheetId="2" state="veryHidden" r:id="rId1"/>
    <sheet name="Independentes" sheetId="3" state="veryHidden" r:id="rId2"/>
    <sheet name="Lista DyM" sheetId="4" state="veryHidden" r:id="rId3"/>
    <sheet name="Reporte" sheetId="5" r:id="rId4"/>
  </sheets>
  <definedNames>
    <definedName name="_xlnm._FilterDatabase" localSheetId="0" hidden="1">Dependientes!$A$1:$AZ$4485</definedName>
    <definedName name="_xlnm._FilterDatabase" localSheetId="1" hidden="1">Independentes!$A$1:$AH$4481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1" i="5" l="1"/>
  <c r="Z20" i="5"/>
  <c r="Z19" i="5"/>
  <c r="Z18" i="5"/>
  <c r="Z17" i="5"/>
  <c r="Z16" i="5"/>
  <c r="Z15" i="5"/>
  <c r="Z14" i="5"/>
  <c r="Z13" i="5"/>
  <c r="Z12" i="5"/>
  <c r="Z11" i="5" l="1"/>
  <c r="BG2" i="3" l="1" a="1"/>
  <c r="X16" i="5"/>
  <c r="BB16" i="5" s="1"/>
  <c r="X15" i="5"/>
  <c r="BB15" i="5" s="1"/>
  <c r="X14" i="5"/>
  <c r="BB14" i="5" s="1"/>
  <c r="X13" i="5"/>
  <c r="BB13" i="5" s="1"/>
  <c r="X21" i="5"/>
  <c r="BB21" i="5" s="1"/>
  <c r="X20" i="5"/>
  <c r="BB20" i="5" s="1"/>
  <c r="X19" i="5"/>
  <c r="BB19" i="5" s="1"/>
  <c r="X18" i="5"/>
  <c r="BB18" i="5" s="1"/>
  <c r="X17" i="5"/>
  <c r="BB17" i="5" s="1"/>
  <c r="Z55" i="5" l="1"/>
  <c r="Z54" i="5"/>
  <c r="Z37" i="5"/>
  <c r="Z33" i="5"/>
  <c r="Z53" i="5"/>
  <c r="Z36" i="5"/>
  <c r="Z52" i="5"/>
  <c r="Z35" i="5"/>
  <c r="Z51" i="5"/>
  <c r="Z34" i="5"/>
  <c r="BG2" i="3"/>
  <c r="X39" i="4"/>
  <c r="X38" i="4"/>
  <c r="X16" i="4"/>
  <c r="X17" i="4"/>
  <c r="BX2" i="2" a="1"/>
  <c r="X12" i="5"/>
  <c r="BB12" i="5" s="1"/>
  <c r="AM2" i="5"/>
  <c r="BO2" i="5" s="1"/>
  <c r="CJ2" i="5" s="1"/>
  <c r="AE39" i="5"/>
  <c r="A39" i="5"/>
  <c r="AS5" i="5"/>
  <c r="BS5" i="5" s="1"/>
  <c r="CM5" i="5" s="1"/>
  <c r="CB7" i="5" s="1"/>
  <c r="AS4" i="5"/>
  <c r="BS4" i="5" s="1"/>
  <c r="CM4" i="5" s="1"/>
  <c r="AN5" i="5"/>
  <c r="BP5" i="5" s="1"/>
  <c r="CK5" i="5" s="1"/>
  <c r="AN4" i="5"/>
  <c r="BP4" i="5" s="1"/>
  <c r="CK4" i="5" s="1"/>
  <c r="AE41" i="5"/>
  <c r="AE23" i="5"/>
  <c r="A41" i="5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BX1" i="2"/>
  <c r="A23" i="5"/>
  <c r="V21" i="5"/>
  <c r="AZ21" i="5" s="1"/>
  <c r="V20" i="5"/>
  <c r="AZ20" i="5" s="1"/>
  <c r="V19" i="5"/>
  <c r="AZ19" i="5" s="1"/>
  <c r="V18" i="5"/>
  <c r="AZ18" i="5" s="1"/>
  <c r="V17" i="5"/>
  <c r="AZ17" i="5" s="1"/>
  <c r="V16" i="5"/>
  <c r="AZ16" i="5" s="1"/>
  <c r="V15" i="5"/>
  <c r="AZ15" i="5" s="1"/>
  <c r="V14" i="5"/>
  <c r="AZ14" i="5" s="1"/>
  <c r="V13" i="5"/>
  <c r="AZ13" i="5" s="1"/>
  <c r="V12" i="5"/>
  <c r="AZ12" i="5" s="1"/>
  <c r="T21" i="5"/>
  <c r="T20" i="5"/>
  <c r="T19" i="5"/>
  <c r="T18" i="5"/>
  <c r="T17" i="5"/>
  <c r="T16" i="5"/>
  <c r="T15" i="5"/>
  <c r="T14" i="5"/>
  <c r="T13" i="5"/>
  <c r="T12" i="5"/>
  <c r="R21" i="5"/>
  <c r="R20" i="5"/>
  <c r="R19" i="5"/>
  <c r="R18" i="5"/>
  <c r="P18" i="5"/>
  <c r="R17" i="5"/>
  <c r="R16" i="5"/>
  <c r="R15" i="5"/>
  <c r="R14" i="5"/>
  <c r="R13" i="5"/>
  <c r="R12" i="5"/>
  <c r="P21" i="5"/>
  <c r="P20" i="5"/>
  <c r="P19" i="5"/>
  <c r="P17" i="5"/>
  <c r="P16" i="5"/>
  <c r="P15" i="5"/>
  <c r="P14" i="5"/>
  <c r="P13" i="5"/>
  <c r="P12" i="5"/>
  <c r="N21" i="5"/>
  <c r="N20" i="5"/>
  <c r="N19" i="5"/>
  <c r="N18" i="5"/>
  <c r="L18" i="5"/>
  <c r="N17" i="5"/>
  <c r="N16" i="5"/>
  <c r="N15" i="5"/>
  <c r="N14" i="5"/>
  <c r="N13" i="5"/>
  <c r="N12" i="5"/>
  <c r="L21" i="5"/>
  <c r="L20" i="5"/>
  <c r="L19" i="5"/>
  <c r="L17" i="5"/>
  <c r="L16" i="5"/>
  <c r="L15" i="5"/>
  <c r="L14" i="5"/>
  <c r="L13" i="5"/>
  <c r="L12" i="5"/>
  <c r="J21" i="5"/>
  <c r="J20" i="5"/>
  <c r="J19" i="5"/>
  <c r="J18" i="5"/>
  <c r="J17" i="5"/>
  <c r="J16" i="5"/>
  <c r="J15" i="5"/>
  <c r="J14" i="5"/>
  <c r="J13" i="5"/>
  <c r="J12" i="5"/>
  <c r="H21" i="5"/>
  <c r="H20" i="5"/>
  <c r="H19" i="5"/>
  <c r="H18" i="5"/>
  <c r="F21" i="5"/>
  <c r="F20" i="5"/>
  <c r="F19" i="5"/>
  <c r="F18" i="5"/>
  <c r="H17" i="5"/>
  <c r="H16" i="5"/>
  <c r="H15" i="5"/>
  <c r="H14" i="5"/>
  <c r="H13" i="5"/>
  <c r="H12" i="5"/>
  <c r="CH35" i="5" l="1"/>
  <c r="CH36" i="5"/>
  <c r="BL36" i="5"/>
  <c r="BL35" i="5"/>
  <c r="BX2" i="2"/>
  <c r="X47" i="5"/>
  <c r="Z32" i="5"/>
  <c r="Z28" i="5"/>
  <c r="Z27" i="5" s="1"/>
  <c r="Z50" i="5"/>
  <c r="Z47" i="5"/>
  <c r="Z31" i="5"/>
  <c r="Z49" i="5"/>
  <c r="Z46" i="5"/>
  <c r="Z45" i="5" s="1"/>
  <c r="Z30" i="5"/>
  <c r="Z48" i="5"/>
  <c r="Z29" i="5"/>
  <c r="X32" i="4"/>
  <c r="X30" i="4"/>
  <c r="X10" i="4"/>
  <c r="X8" i="4"/>
  <c r="X31" i="4"/>
  <c r="X29" i="4"/>
  <c r="X7" i="4"/>
  <c r="X9" i="4"/>
  <c r="X11" i="5"/>
  <c r="BB11" i="5" s="1"/>
  <c r="W8" i="4"/>
  <c r="W30" i="4"/>
  <c r="X31" i="5"/>
  <c r="V46" i="5"/>
  <c r="W7" i="4"/>
  <c r="W29" i="4"/>
  <c r="X28" i="5"/>
  <c r="BB28" i="5" s="1"/>
  <c r="X46" i="5"/>
  <c r="X49" i="5"/>
  <c r="X48" i="5"/>
  <c r="W9" i="4"/>
  <c r="W31" i="4"/>
  <c r="X30" i="5"/>
  <c r="BB30" i="5" s="1"/>
  <c r="W32" i="4"/>
  <c r="P50" i="5"/>
  <c r="X32" i="5"/>
  <c r="X50" i="5"/>
  <c r="W10" i="4"/>
  <c r="X29" i="5"/>
  <c r="W39" i="4"/>
  <c r="CS36" i="5" s="1"/>
  <c r="W17" i="4"/>
  <c r="BW36" i="5" s="1"/>
  <c r="X52" i="5"/>
  <c r="BB52" i="5" s="1"/>
  <c r="X37" i="5"/>
  <c r="BB37" i="5" s="1"/>
  <c r="X33" i="5"/>
  <c r="BB33" i="5" s="1"/>
  <c r="W38" i="4"/>
  <c r="CS35" i="5" s="1"/>
  <c r="X55" i="5"/>
  <c r="BB55" i="5" s="1"/>
  <c r="X51" i="5"/>
  <c r="BB51" i="5" s="1"/>
  <c r="X36" i="5"/>
  <c r="BB36" i="5" s="1"/>
  <c r="X54" i="5"/>
  <c r="BB54" i="5" s="1"/>
  <c r="X35" i="5"/>
  <c r="BB35" i="5" s="1"/>
  <c r="W16" i="4"/>
  <c r="BW35" i="5" s="1"/>
  <c r="X53" i="5"/>
  <c r="BB53" i="5" s="1"/>
  <c r="X34" i="5"/>
  <c r="BB34" i="5" s="1"/>
  <c r="F15" i="5"/>
  <c r="AJ15" i="5" s="1"/>
  <c r="F14" i="5"/>
  <c r="AJ14" i="5" s="1"/>
  <c r="F16" i="5"/>
  <c r="AJ16" i="5" s="1"/>
  <c r="F13" i="5"/>
  <c r="AJ13" i="5" s="1"/>
  <c r="P55" i="5"/>
  <c r="R53" i="5"/>
  <c r="V51" i="5"/>
  <c r="F55" i="5"/>
  <c r="J53" i="5"/>
  <c r="N51" i="5"/>
  <c r="L52" i="5"/>
  <c r="P54" i="5"/>
  <c r="T52" i="5"/>
  <c r="F51" i="5"/>
  <c r="H54" i="5"/>
  <c r="V50" i="5"/>
  <c r="AZ50" i="5" s="1"/>
  <c r="N50" i="5"/>
  <c r="T50" i="5"/>
  <c r="V55" i="5"/>
  <c r="N55" i="5"/>
  <c r="V54" i="5"/>
  <c r="N54" i="5"/>
  <c r="F54" i="5"/>
  <c r="P53" i="5"/>
  <c r="H53" i="5"/>
  <c r="R52" i="5"/>
  <c r="J52" i="5"/>
  <c r="AN52" i="5" s="1"/>
  <c r="T51" i="5"/>
  <c r="L51" i="5"/>
  <c r="R50" i="5"/>
  <c r="H51" i="5"/>
  <c r="P51" i="5"/>
  <c r="F52" i="5"/>
  <c r="N52" i="5"/>
  <c r="V52" i="5"/>
  <c r="L53" i="5"/>
  <c r="T53" i="5"/>
  <c r="J54" i="5"/>
  <c r="R54" i="5"/>
  <c r="H55" i="5"/>
  <c r="R55" i="5"/>
  <c r="AT55" i="5" s="1"/>
  <c r="J51" i="5"/>
  <c r="R51" i="5"/>
  <c r="H52" i="5"/>
  <c r="P52" i="5"/>
  <c r="F53" i="5"/>
  <c r="N53" i="5"/>
  <c r="V53" i="5"/>
  <c r="L54" i="5"/>
  <c r="T54" i="5"/>
  <c r="L55" i="5"/>
  <c r="T55" i="5"/>
  <c r="L46" i="5"/>
  <c r="L50" i="5"/>
  <c r="V49" i="5"/>
  <c r="AZ49" i="5" s="1"/>
  <c r="N49" i="5"/>
  <c r="H49" i="5"/>
  <c r="P48" i="5"/>
  <c r="H48" i="5"/>
  <c r="R47" i="5"/>
  <c r="J47" i="5"/>
  <c r="T46" i="5"/>
  <c r="P46" i="5"/>
  <c r="P49" i="5"/>
  <c r="R48" i="5"/>
  <c r="T47" i="5"/>
  <c r="L47" i="5"/>
  <c r="N46" i="5"/>
  <c r="J50" i="5"/>
  <c r="T49" i="5"/>
  <c r="L49" i="5"/>
  <c r="F49" i="5"/>
  <c r="N48" i="5"/>
  <c r="F48" i="5"/>
  <c r="P47" i="5"/>
  <c r="H47" i="5"/>
  <c r="R46" i="5"/>
  <c r="J48" i="5"/>
  <c r="T48" i="5"/>
  <c r="F50" i="5"/>
  <c r="F47" i="5"/>
  <c r="N47" i="5"/>
  <c r="V47" i="5"/>
  <c r="AZ47" i="5" s="1"/>
  <c r="L48" i="5"/>
  <c r="V48" i="5"/>
  <c r="AZ48" i="5" s="1"/>
  <c r="J49" i="5"/>
  <c r="R49" i="5"/>
  <c r="H50" i="5"/>
  <c r="F46" i="5"/>
  <c r="H46" i="5"/>
  <c r="J46" i="5"/>
  <c r="J55" i="5"/>
  <c r="AT20" i="5"/>
  <c r="AV14" i="5"/>
  <c r="N35" i="4"/>
  <c r="N26" i="4"/>
  <c r="U17" i="4"/>
  <c r="V38" i="4"/>
  <c r="T38" i="4"/>
  <c r="P39" i="4"/>
  <c r="R39" i="4"/>
  <c r="P38" i="4"/>
  <c r="V39" i="4"/>
  <c r="T39" i="4"/>
  <c r="Q38" i="4"/>
  <c r="N39" i="4"/>
  <c r="N38" i="4"/>
  <c r="S38" i="4"/>
  <c r="U38" i="4"/>
  <c r="Q39" i="4"/>
  <c r="O38" i="4"/>
  <c r="V31" i="4"/>
  <c r="CR14" i="5" s="1"/>
  <c r="U31" i="4"/>
  <c r="T30" i="4"/>
  <c r="S31" i="4"/>
  <c r="R31" i="4"/>
  <c r="Q30" i="4"/>
  <c r="P30" i="4"/>
  <c r="O31" i="4"/>
  <c r="N32" i="4"/>
  <c r="V32" i="4"/>
  <c r="CR15" i="5" s="1"/>
  <c r="U32" i="4"/>
  <c r="T31" i="4"/>
  <c r="S32" i="4"/>
  <c r="R32" i="4"/>
  <c r="Q31" i="4"/>
  <c r="P31" i="4"/>
  <c r="O32" i="4"/>
  <c r="N29" i="4"/>
  <c r="V29" i="4"/>
  <c r="CR12" i="5" s="1"/>
  <c r="U29" i="4"/>
  <c r="T32" i="4"/>
  <c r="S29" i="4"/>
  <c r="R29" i="4"/>
  <c r="Q32" i="4"/>
  <c r="P32" i="4"/>
  <c r="CK15" i="5" s="1"/>
  <c r="O29" i="4"/>
  <c r="CJ12" i="5" s="1"/>
  <c r="N30" i="4"/>
  <c r="V30" i="4"/>
  <c r="CR13" i="5" s="1"/>
  <c r="U30" i="4"/>
  <c r="T29" i="4"/>
  <c r="S30" i="4"/>
  <c r="R30" i="4"/>
  <c r="Q29" i="4"/>
  <c r="P29" i="4"/>
  <c r="O30" i="4"/>
  <c r="N31" i="4"/>
  <c r="O39" i="4"/>
  <c r="R38" i="4"/>
  <c r="U39" i="4"/>
  <c r="S39" i="4"/>
  <c r="N17" i="4"/>
  <c r="P17" i="4"/>
  <c r="R17" i="4"/>
  <c r="T17" i="4"/>
  <c r="V16" i="4"/>
  <c r="O16" i="4"/>
  <c r="Q16" i="4"/>
  <c r="S16" i="4"/>
  <c r="U16" i="4"/>
  <c r="N16" i="4"/>
  <c r="P16" i="4"/>
  <c r="R16" i="4"/>
  <c r="T16" i="4"/>
  <c r="V17" i="4"/>
  <c r="BU36" i="5" s="1"/>
  <c r="O17" i="4"/>
  <c r="Q17" i="4"/>
  <c r="S17" i="4"/>
  <c r="V10" i="4"/>
  <c r="BV15" i="5" s="1"/>
  <c r="U9" i="4"/>
  <c r="T10" i="4"/>
  <c r="S8" i="4"/>
  <c r="R10" i="4"/>
  <c r="Q10" i="4"/>
  <c r="P10" i="4"/>
  <c r="O10" i="4"/>
  <c r="N10" i="4"/>
  <c r="U8" i="4"/>
  <c r="S7" i="4"/>
  <c r="Q7" i="4"/>
  <c r="O7" i="4"/>
  <c r="N7" i="4"/>
  <c r="P7" i="4"/>
  <c r="R7" i="4"/>
  <c r="T9" i="4"/>
  <c r="V9" i="4"/>
  <c r="BU14" i="5" s="1"/>
  <c r="N8" i="4"/>
  <c r="O8" i="4"/>
  <c r="P8" i="4"/>
  <c r="Q8" i="4"/>
  <c r="R8" i="4"/>
  <c r="S10" i="4"/>
  <c r="T8" i="4"/>
  <c r="U7" i="4"/>
  <c r="V8" i="4"/>
  <c r="BV13" i="5" s="1"/>
  <c r="N9" i="4"/>
  <c r="O9" i="4"/>
  <c r="P9" i="4"/>
  <c r="Q9" i="4"/>
  <c r="R9" i="4"/>
  <c r="S9" i="4"/>
  <c r="T7" i="4"/>
  <c r="U10" i="4"/>
  <c r="V7" i="4"/>
  <c r="BV12" i="5" s="1"/>
  <c r="BF7" i="5"/>
  <c r="AN14" i="5"/>
  <c r="AT12" i="5"/>
  <c r="AT16" i="5"/>
  <c r="AV18" i="5"/>
  <c r="AX12" i="5"/>
  <c r="AX16" i="5"/>
  <c r="AX20" i="5"/>
  <c r="AV21" i="5"/>
  <c r="AX15" i="5"/>
  <c r="AX19" i="5"/>
  <c r="AP18" i="5"/>
  <c r="AL12" i="5"/>
  <c r="AL16" i="5"/>
  <c r="AL20" i="5"/>
  <c r="AP17" i="5"/>
  <c r="AP20" i="5"/>
  <c r="AR14" i="5"/>
  <c r="AT13" i="5"/>
  <c r="AP13" i="5"/>
  <c r="AR19" i="5"/>
  <c r="AN19" i="5"/>
  <c r="AN21" i="5"/>
  <c r="AJ19" i="5"/>
  <c r="AL13" i="5"/>
  <c r="AL17" i="5"/>
  <c r="AL21" i="5"/>
  <c r="AN15" i="5"/>
  <c r="AN20" i="5"/>
  <c r="AP14" i="5"/>
  <c r="AN18" i="5"/>
  <c r="AP21" i="5"/>
  <c r="AR15" i="5"/>
  <c r="AR20" i="5"/>
  <c r="AT14" i="5"/>
  <c r="AR18" i="5"/>
  <c r="AT21" i="5"/>
  <c r="AV15" i="5"/>
  <c r="AV19" i="5"/>
  <c r="AJ18" i="5"/>
  <c r="AJ20" i="5"/>
  <c r="AL14" i="5"/>
  <c r="AL18" i="5"/>
  <c r="AN12" i="5"/>
  <c r="AN16" i="5"/>
  <c r="AP15" i="5"/>
  <c r="AR12" i="5"/>
  <c r="AR16" i="5"/>
  <c r="AR21" i="5"/>
  <c r="AT15" i="5"/>
  <c r="AT18" i="5"/>
  <c r="AV12" i="5"/>
  <c r="AV16" i="5"/>
  <c r="AV20" i="5"/>
  <c r="AJ21" i="5"/>
  <c r="AL15" i="5"/>
  <c r="AL19" i="5"/>
  <c r="AN13" i="5"/>
  <c r="AN17" i="5"/>
  <c r="AP12" i="5"/>
  <c r="AP16" i="5"/>
  <c r="AP19" i="5"/>
  <c r="AR13" i="5"/>
  <c r="AR17" i="5"/>
  <c r="AT19" i="5"/>
  <c r="AV13" i="5"/>
  <c r="AV17" i="5"/>
  <c r="AT17" i="5"/>
  <c r="AX21" i="5"/>
  <c r="AX18" i="5"/>
  <c r="AX17" i="5"/>
  <c r="AX14" i="5"/>
  <c r="AX13" i="5"/>
  <c r="F30" i="5"/>
  <c r="F35" i="5"/>
  <c r="H29" i="5"/>
  <c r="H34" i="5"/>
  <c r="J28" i="5"/>
  <c r="J32" i="5"/>
  <c r="J37" i="5"/>
  <c r="L31" i="5"/>
  <c r="L36" i="5"/>
  <c r="N30" i="5"/>
  <c r="N35" i="5"/>
  <c r="P29" i="5"/>
  <c r="N33" i="5"/>
  <c r="F33" i="5"/>
  <c r="P36" i="5"/>
  <c r="R30" i="5"/>
  <c r="R34" i="5"/>
  <c r="T28" i="5"/>
  <c r="T32" i="5"/>
  <c r="V29" i="5"/>
  <c r="V33" i="5"/>
  <c r="V37" i="5"/>
  <c r="F31" i="5"/>
  <c r="F36" i="5"/>
  <c r="H30" i="5"/>
  <c r="H35" i="5"/>
  <c r="J29" i="5"/>
  <c r="J34" i="5"/>
  <c r="AL34" i="5" s="1"/>
  <c r="L28" i="5"/>
  <c r="L32" i="5"/>
  <c r="L37" i="5"/>
  <c r="AN37" i="5" s="1"/>
  <c r="N31" i="5"/>
  <c r="N36" i="5"/>
  <c r="P30" i="5"/>
  <c r="AR30" i="5" s="1"/>
  <c r="L33" i="5"/>
  <c r="P33" i="5"/>
  <c r="P37" i="5"/>
  <c r="R31" i="5"/>
  <c r="R35" i="5"/>
  <c r="T29" i="5"/>
  <c r="T33" i="5"/>
  <c r="V30" i="5"/>
  <c r="AZ30" i="5" s="1"/>
  <c r="V34" i="5"/>
  <c r="T35" i="5"/>
  <c r="F28" i="5"/>
  <c r="F32" i="5"/>
  <c r="F37" i="5"/>
  <c r="H31" i="5"/>
  <c r="H36" i="5"/>
  <c r="J30" i="5"/>
  <c r="J35" i="5"/>
  <c r="L29" i="5"/>
  <c r="L34" i="5"/>
  <c r="N28" i="5"/>
  <c r="N32" i="5"/>
  <c r="N37" i="5"/>
  <c r="P31" i="5"/>
  <c r="J33" i="5"/>
  <c r="P34" i="5"/>
  <c r="R28" i="5"/>
  <c r="R32" i="5"/>
  <c r="R36" i="5"/>
  <c r="T30" i="5"/>
  <c r="T34" i="5"/>
  <c r="V31" i="5"/>
  <c r="V35" i="5"/>
  <c r="T36" i="5"/>
  <c r="F29" i="5"/>
  <c r="F34" i="5"/>
  <c r="H28" i="5"/>
  <c r="H32" i="5"/>
  <c r="H37" i="5"/>
  <c r="J31" i="5"/>
  <c r="J36" i="5"/>
  <c r="L30" i="5"/>
  <c r="L35" i="5"/>
  <c r="N29" i="5"/>
  <c r="N34" i="5"/>
  <c r="P28" i="5"/>
  <c r="P32" i="5"/>
  <c r="H33" i="5"/>
  <c r="P35" i="5"/>
  <c r="R29" i="5"/>
  <c r="R33" i="5"/>
  <c r="R37" i="5"/>
  <c r="AT37" i="5" s="1"/>
  <c r="T31" i="5"/>
  <c r="AV31" i="5" s="1"/>
  <c r="V28" i="5"/>
  <c r="V32" i="5"/>
  <c r="AZ32" i="5" s="1"/>
  <c r="V36" i="5"/>
  <c r="T37" i="5"/>
  <c r="V11" i="5"/>
  <c r="T11" i="5"/>
  <c r="H11" i="5"/>
  <c r="R11" i="5"/>
  <c r="P11" i="5"/>
  <c r="N11" i="5"/>
  <c r="L11" i="5"/>
  <c r="J11" i="5"/>
  <c r="AJ54" i="5" l="1"/>
  <c r="CJ13" i="5"/>
  <c r="CK12" i="5"/>
  <c r="BB47" i="5"/>
  <c r="BB48" i="5"/>
  <c r="BB32" i="5"/>
  <c r="BB31" i="5"/>
  <c r="BB49" i="5"/>
  <c r="AZ28" i="5"/>
  <c r="AZ31" i="5"/>
  <c r="BB29" i="5"/>
  <c r="CS14" i="5"/>
  <c r="CH14" i="5"/>
  <c r="CH15" i="5"/>
  <c r="CS15" i="5"/>
  <c r="BL14" i="5"/>
  <c r="BW14" i="5"/>
  <c r="BW13" i="5"/>
  <c r="BL13" i="5"/>
  <c r="BB50" i="5"/>
  <c r="BW12" i="5"/>
  <c r="BL12" i="5"/>
  <c r="BL15" i="5"/>
  <c r="BW15" i="5"/>
  <c r="AZ11" i="5"/>
  <c r="CS12" i="5"/>
  <c r="CH12" i="5"/>
  <c r="CH13" i="5"/>
  <c r="CS13" i="5"/>
  <c r="AN28" i="5"/>
  <c r="AP31" i="5"/>
  <c r="AZ46" i="5"/>
  <c r="BB46" i="5"/>
  <c r="AP47" i="5"/>
  <c r="AL48" i="5"/>
  <c r="AX46" i="5"/>
  <c r="AZ29" i="5"/>
  <c r="AT50" i="5"/>
  <c r="AJ50" i="5"/>
  <c r="AZ35" i="5"/>
  <c r="AZ55" i="5"/>
  <c r="AZ52" i="5"/>
  <c r="AZ34" i="5"/>
  <c r="AZ54" i="5"/>
  <c r="CR35" i="5"/>
  <c r="BV36" i="5"/>
  <c r="AZ53" i="5"/>
  <c r="AZ36" i="5"/>
  <c r="AZ33" i="5"/>
  <c r="X27" i="5"/>
  <c r="BB27" i="5" s="1"/>
  <c r="CR36" i="5"/>
  <c r="BV14" i="5"/>
  <c r="BV35" i="5"/>
  <c r="AZ51" i="5"/>
  <c r="X45" i="5"/>
  <c r="BB45" i="5" s="1"/>
  <c r="AZ37" i="5"/>
  <c r="BO36" i="5"/>
  <c r="BO12" i="5"/>
  <c r="BO15" i="5"/>
  <c r="BO14" i="5"/>
  <c r="BO35" i="5"/>
  <c r="BO13" i="5"/>
  <c r="CO15" i="5"/>
  <c r="AN32" i="5"/>
  <c r="AR49" i="5"/>
  <c r="BQ12" i="5"/>
  <c r="AP36" i="5"/>
  <c r="CO14" i="5"/>
  <c r="BT15" i="5"/>
  <c r="AL29" i="5"/>
  <c r="AJ30" i="5"/>
  <c r="AT49" i="5"/>
  <c r="CO12" i="5"/>
  <c r="BQ14" i="5"/>
  <c r="BN13" i="5"/>
  <c r="BP12" i="5"/>
  <c r="CM35" i="5"/>
  <c r="CK14" i="5"/>
  <c r="AJ55" i="5"/>
  <c r="AT53" i="5"/>
  <c r="AV53" i="5"/>
  <c r="AL55" i="5"/>
  <c r="BS35" i="5"/>
  <c r="AN53" i="5"/>
  <c r="AP52" i="5"/>
  <c r="CJ36" i="5"/>
  <c r="AN54" i="5"/>
  <c r="AR52" i="5"/>
  <c r="BR15" i="5"/>
  <c r="BN15" i="5"/>
  <c r="BR13" i="5"/>
  <c r="CJ15" i="5"/>
  <c r="BS12" i="5"/>
  <c r="BP15" i="5"/>
  <c r="BQ36" i="5"/>
  <c r="AL49" i="5"/>
  <c r="AT54" i="5"/>
  <c r="AR54" i="5"/>
  <c r="CJ35" i="5"/>
  <c r="AP53" i="5"/>
  <c r="AT51" i="5"/>
  <c r="AX52" i="5"/>
  <c r="AV52" i="5"/>
  <c r="AV55" i="5"/>
  <c r="AX53" i="5"/>
  <c r="AJ52" i="5"/>
  <c r="AR51" i="5"/>
  <c r="AJ51" i="5"/>
  <c r="AX50" i="5"/>
  <c r="BN12" i="5"/>
  <c r="BQ15" i="5"/>
  <c r="BU15" i="5"/>
  <c r="CN12" i="5"/>
  <c r="CM15" i="5"/>
  <c r="CQ15" i="5"/>
  <c r="CL13" i="5"/>
  <c r="CP14" i="5"/>
  <c r="CP35" i="5"/>
  <c r="CL35" i="5"/>
  <c r="AX48" i="5"/>
  <c r="AV47" i="5"/>
  <c r="AV54" i="5"/>
  <c r="AL51" i="5"/>
  <c r="AL54" i="5"/>
  <c r="BU12" i="5"/>
  <c r="BR36" i="5"/>
  <c r="CN13" i="5"/>
  <c r="CQ12" i="5"/>
  <c r="CL14" i="5"/>
  <c r="AJ46" i="5"/>
  <c r="AR46" i="5"/>
  <c r="CL12" i="5"/>
  <c r="CP13" i="5"/>
  <c r="CN15" i="5"/>
  <c r="CM14" i="5"/>
  <c r="CQ14" i="5"/>
  <c r="CN35" i="5"/>
  <c r="CO36" i="5"/>
  <c r="AN48" i="5"/>
  <c r="AT46" i="5"/>
  <c r="AT48" i="5"/>
  <c r="AL47" i="5"/>
  <c r="AJ49" i="5"/>
  <c r="CN36" i="5"/>
  <c r="AX47" i="5"/>
  <c r="BT35" i="5"/>
  <c r="BU35" i="5"/>
  <c r="CK36" i="5"/>
  <c r="AP48" i="5"/>
  <c r="AL50" i="5"/>
  <c r="AN46" i="5"/>
  <c r="AN51" i="5"/>
  <c r="AJ53" i="5"/>
  <c r="AX54" i="5"/>
  <c r="AP50" i="5"/>
  <c r="BP14" i="5"/>
  <c r="BU13" i="5"/>
  <c r="BQ13" i="5"/>
  <c r="BR12" i="5"/>
  <c r="BS15" i="5"/>
  <c r="BP36" i="5"/>
  <c r="BQ35" i="5"/>
  <c r="BR35" i="5"/>
  <c r="BS36" i="5"/>
  <c r="CM13" i="5"/>
  <c r="CQ13" i="5"/>
  <c r="CL15" i="5"/>
  <c r="CP12" i="5"/>
  <c r="CJ14" i="5"/>
  <c r="CN14" i="5"/>
  <c r="CQ36" i="5"/>
  <c r="CO35" i="5"/>
  <c r="AL46" i="5"/>
  <c r="AV48" i="5"/>
  <c r="AJ47" i="5"/>
  <c r="AP46" i="5"/>
  <c r="AT47" i="5"/>
  <c r="AP49" i="5"/>
  <c r="AV51" i="5"/>
  <c r="AR53" i="5"/>
  <c r="AP55" i="5"/>
  <c r="AX51" i="5"/>
  <c r="BT12" i="5"/>
  <c r="BP13" i="5"/>
  <c r="BT13" i="5"/>
  <c r="BT14" i="5"/>
  <c r="BN36" i="5"/>
  <c r="BP35" i="5"/>
  <c r="CP36" i="5"/>
  <c r="CM12" i="5"/>
  <c r="CP15" i="5"/>
  <c r="CK13" i="5"/>
  <c r="CO13" i="5"/>
  <c r="CL36" i="5"/>
  <c r="CK35" i="5"/>
  <c r="CQ35" i="5"/>
  <c r="AR47" i="5"/>
  <c r="AN49" i="5"/>
  <c r="AN47" i="5"/>
  <c r="AJ48" i="5"/>
  <c r="AX49" i="5"/>
  <c r="AN55" i="5"/>
  <c r="AL52" i="5"/>
  <c r="AX55" i="5"/>
  <c r="AL53" i="5"/>
  <c r="BR14" i="5"/>
  <c r="BN14" i="5"/>
  <c r="BS13" i="5"/>
  <c r="BS14" i="5"/>
  <c r="BN35" i="5"/>
  <c r="CM36" i="5"/>
  <c r="BT36" i="5"/>
  <c r="AV49" i="5"/>
  <c r="AV46" i="5"/>
  <c r="AR48" i="5"/>
  <c r="AN50" i="5"/>
  <c r="AT52" i="5"/>
  <c r="AP54" i="5"/>
  <c r="AV50" i="5"/>
  <c r="AR55" i="5"/>
  <c r="AP51" i="5"/>
  <c r="AR50" i="5"/>
  <c r="AJ35" i="5"/>
  <c r="CF36" i="5"/>
  <c r="CF15" i="5"/>
  <c r="CF14" i="5"/>
  <c r="CF35" i="5"/>
  <c r="CF13" i="5"/>
  <c r="CF12" i="5"/>
  <c r="BJ36" i="5"/>
  <c r="BJ35" i="5"/>
  <c r="N4" i="4"/>
  <c r="N13" i="4"/>
  <c r="BJ13" i="5"/>
  <c r="BJ15" i="5"/>
  <c r="BJ14" i="5"/>
  <c r="BJ12" i="5"/>
  <c r="AX32" i="5"/>
  <c r="AV34" i="5"/>
  <c r="F45" i="5"/>
  <c r="AR32" i="5"/>
  <c r="AN35" i="5"/>
  <c r="AJ37" i="5"/>
  <c r="AP37" i="5"/>
  <c r="AN29" i="5"/>
  <c r="AJ31" i="5"/>
  <c r="AV35" i="5"/>
  <c r="AT29" i="5"/>
  <c r="AT28" i="5"/>
  <c r="AV29" i="5"/>
  <c r="AR33" i="5"/>
  <c r="AX36" i="5"/>
  <c r="AT30" i="5"/>
  <c r="AX28" i="5"/>
  <c r="AR28" i="5"/>
  <c r="AN30" i="5"/>
  <c r="AJ32" i="5"/>
  <c r="AV36" i="5"/>
  <c r="AV30" i="5"/>
  <c r="AR34" i="5"/>
  <c r="AP32" i="5"/>
  <c r="AL35" i="5"/>
  <c r="AT35" i="5"/>
  <c r="AN33" i="5"/>
  <c r="AR36" i="5"/>
  <c r="AJ33" i="5"/>
  <c r="AX31" i="5"/>
  <c r="AX29" i="5"/>
  <c r="AR29" i="5"/>
  <c r="AN31" i="5"/>
  <c r="AJ34" i="5"/>
  <c r="J45" i="5"/>
  <c r="AX34" i="5"/>
  <c r="AL37" i="5"/>
  <c r="P45" i="5"/>
  <c r="V45" i="5"/>
  <c r="AV32" i="5"/>
  <c r="AP35" i="5"/>
  <c r="AJ29" i="5"/>
  <c r="AV37" i="5"/>
  <c r="AR35" i="5"/>
  <c r="AP34" i="5"/>
  <c r="AL36" i="5"/>
  <c r="AJ28" i="5"/>
  <c r="AX35" i="5"/>
  <c r="AT36" i="5"/>
  <c r="AL33" i="5"/>
  <c r="AP28" i="5"/>
  <c r="AL30" i="5"/>
  <c r="AX30" i="5"/>
  <c r="AT31" i="5"/>
  <c r="AX37" i="5"/>
  <c r="AV28" i="5"/>
  <c r="AP30" i="5"/>
  <c r="AL32" i="5"/>
  <c r="R45" i="5"/>
  <c r="R27" i="5"/>
  <c r="AT33" i="5"/>
  <c r="AP29" i="5"/>
  <c r="AL31" i="5"/>
  <c r="AT32" i="5"/>
  <c r="AR31" i="5"/>
  <c r="AN34" i="5"/>
  <c r="AJ36" i="5"/>
  <c r="AV33" i="5"/>
  <c r="AR37" i="5"/>
  <c r="AX33" i="5"/>
  <c r="AT34" i="5"/>
  <c r="AP33" i="5"/>
  <c r="AN36" i="5"/>
  <c r="AL28" i="5"/>
  <c r="N45" i="5"/>
  <c r="AV11" i="5"/>
  <c r="P27" i="5"/>
  <c r="AN11" i="5"/>
  <c r="AP11" i="5"/>
  <c r="AR11" i="5"/>
  <c r="AX11" i="5"/>
  <c r="AL11" i="5"/>
  <c r="AT11" i="5"/>
  <c r="F27" i="5"/>
  <c r="T27" i="5"/>
  <c r="J27" i="5"/>
  <c r="V27" i="5"/>
  <c r="L45" i="5"/>
  <c r="H45" i="5"/>
  <c r="N27" i="5"/>
  <c r="T45" i="5"/>
  <c r="L27" i="5"/>
  <c r="H27" i="5"/>
  <c r="BX12" i="5" l="1"/>
  <c r="AZ45" i="5"/>
  <c r="AZ27" i="5"/>
  <c r="AV45" i="5"/>
  <c r="CT35" i="5"/>
  <c r="AT45" i="5"/>
  <c r="CT12" i="5"/>
  <c r="BX35" i="5"/>
  <c r="BX15" i="5"/>
  <c r="BX13" i="5"/>
  <c r="BX36" i="5"/>
  <c r="BX14" i="5"/>
  <c r="AL45" i="5"/>
  <c r="AN45" i="5"/>
  <c r="AR45" i="5"/>
  <c r="CT15" i="5"/>
  <c r="CT13" i="5"/>
  <c r="AP45" i="5"/>
  <c r="AX45" i="5"/>
  <c r="AJ45" i="5"/>
  <c r="AV27" i="5"/>
  <c r="CT36" i="5"/>
  <c r="CT14" i="5"/>
  <c r="AJ27" i="5"/>
  <c r="AN27" i="5"/>
  <c r="AR27" i="5"/>
  <c r="AT27" i="5"/>
  <c r="AX27" i="5"/>
  <c r="AP27" i="5"/>
  <c r="AL27" i="5"/>
  <c r="F17" i="5" l="1"/>
  <c r="AJ17" i="5" s="1"/>
  <c r="F12" i="5"/>
  <c r="AJ12" i="5" s="1"/>
  <c r="E1" i="4" a="1"/>
  <c r="D1" i="4" a="1"/>
  <c r="D1" i="4" s="1"/>
  <c r="F11" i="5" l="1"/>
  <c r="AJ11" i="5" s="1"/>
  <c r="E1" i="4"/>
  <c r="I2" i="4" a="1"/>
  <c r="I2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<sst xmlns="http://schemas.openxmlformats.org/spreadsheetml/2006/main" count="63218" uniqueCount="7390">
  <si>
    <t>997734</t>
  </si>
  <si>
    <t>99773</t>
  </si>
  <si>
    <t>773</t>
  </si>
  <si>
    <t>99</t>
  </si>
  <si>
    <t>997733</t>
  </si>
  <si>
    <t>997732</t>
  </si>
  <si>
    <t>997731</t>
  </si>
  <si>
    <t>996244</t>
  </si>
  <si>
    <t>99624</t>
  </si>
  <si>
    <t>624</t>
  </si>
  <si>
    <t>996243</t>
  </si>
  <si>
    <t>996242</t>
  </si>
  <si>
    <t>996241</t>
  </si>
  <si>
    <t>995244</t>
  </si>
  <si>
    <t>99524</t>
  </si>
  <si>
    <t>524</t>
  </si>
  <si>
    <t>995243</t>
  </si>
  <si>
    <t>995242</t>
  </si>
  <si>
    <t>995241</t>
  </si>
  <si>
    <t>990014</t>
  </si>
  <si>
    <t>99001</t>
  </si>
  <si>
    <t>001</t>
  </si>
  <si>
    <t>990013</t>
  </si>
  <si>
    <t>990012</t>
  </si>
  <si>
    <t>990011</t>
  </si>
  <si>
    <t>978894</t>
  </si>
  <si>
    <t>97889</t>
  </si>
  <si>
    <t>889</t>
  </si>
  <si>
    <t>97</t>
  </si>
  <si>
    <t>978893</t>
  </si>
  <si>
    <t>978892</t>
  </si>
  <si>
    <t>978891</t>
  </si>
  <si>
    <t>977774</t>
  </si>
  <si>
    <t>97777</t>
  </si>
  <si>
    <t>777</t>
  </si>
  <si>
    <t>977773</t>
  </si>
  <si>
    <t>977772</t>
  </si>
  <si>
    <t>977771</t>
  </si>
  <si>
    <t>976664</t>
  </si>
  <si>
    <t>97666</t>
  </si>
  <si>
    <t>666</t>
  </si>
  <si>
    <t>976663</t>
  </si>
  <si>
    <t>976662</t>
  </si>
  <si>
    <t>976661</t>
  </si>
  <si>
    <t>975114</t>
  </si>
  <si>
    <t>97511</t>
  </si>
  <si>
    <t>511</t>
  </si>
  <si>
    <t>975113</t>
  </si>
  <si>
    <t>975112</t>
  </si>
  <si>
    <t>975111</t>
  </si>
  <si>
    <t>971614</t>
  </si>
  <si>
    <t>97161</t>
  </si>
  <si>
    <t>161</t>
  </si>
  <si>
    <t>971613</t>
  </si>
  <si>
    <t>971612</t>
  </si>
  <si>
    <t>971611</t>
  </si>
  <si>
    <t>970014</t>
  </si>
  <si>
    <t>97001</t>
  </si>
  <si>
    <t>970013</t>
  </si>
  <si>
    <t>970012</t>
  </si>
  <si>
    <t>970011</t>
  </si>
  <si>
    <t>952004</t>
  </si>
  <si>
    <t>95200</t>
  </si>
  <si>
    <t>200</t>
  </si>
  <si>
    <t>95</t>
  </si>
  <si>
    <t>952003</t>
  </si>
  <si>
    <t>952002</t>
  </si>
  <si>
    <t>952001</t>
  </si>
  <si>
    <t>950254</t>
  </si>
  <si>
    <t>95025</t>
  </si>
  <si>
    <t>025</t>
  </si>
  <si>
    <t>950253</t>
  </si>
  <si>
    <t>950252</t>
  </si>
  <si>
    <t>950251</t>
  </si>
  <si>
    <t>950154</t>
  </si>
  <si>
    <t>95015</t>
  </si>
  <si>
    <t>015</t>
  </si>
  <si>
    <t>950153</t>
  </si>
  <si>
    <t>950152</t>
  </si>
  <si>
    <t>950151</t>
  </si>
  <si>
    <t>950014</t>
  </si>
  <si>
    <t>95001</t>
  </si>
  <si>
    <t>950013</t>
  </si>
  <si>
    <t>950012</t>
  </si>
  <si>
    <t>950011</t>
  </si>
  <si>
    <t>948884</t>
  </si>
  <si>
    <t>94888</t>
  </si>
  <si>
    <t>888</t>
  </si>
  <si>
    <t>94</t>
  </si>
  <si>
    <t>948883</t>
  </si>
  <si>
    <t>948882</t>
  </si>
  <si>
    <t>948881</t>
  </si>
  <si>
    <t>948874</t>
  </si>
  <si>
    <t>94887</t>
  </si>
  <si>
    <t>887</t>
  </si>
  <si>
    <t>948873</t>
  </si>
  <si>
    <t>948872</t>
  </si>
  <si>
    <t>948871</t>
  </si>
  <si>
    <t>948864</t>
  </si>
  <si>
    <t>94886</t>
  </si>
  <si>
    <t>886</t>
  </si>
  <si>
    <t>948863</t>
  </si>
  <si>
    <t>948862</t>
  </si>
  <si>
    <t>948861</t>
  </si>
  <si>
    <t>948854</t>
  </si>
  <si>
    <t>94885</t>
  </si>
  <si>
    <t>885</t>
  </si>
  <si>
    <t>948853</t>
  </si>
  <si>
    <t>948852</t>
  </si>
  <si>
    <t>948851</t>
  </si>
  <si>
    <t>948844</t>
  </si>
  <si>
    <t>94884</t>
  </si>
  <si>
    <t>884</t>
  </si>
  <si>
    <t>948843</t>
  </si>
  <si>
    <t>948842</t>
  </si>
  <si>
    <t>948841</t>
  </si>
  <si>
    <t>948834</t>
  </si>
  <si>
    <t>94883</t>
  </si>
  <si>
    <t>883</t>
  </si>
  <si>
    <t>948833</t>
  </si>
  <si>
    <t>948832</t>
  </si>
  <si>
    <t>948831</t>
  </si>
  <si>
    <t>946634</t>
  </si>
  <si>
    <t>94663</t>
  </si>
  <si>
    <t>663</t>
  </si>
  <si>
    <t>946633</t>
  </si>
  <si>
    <t>946632</t>
  </si>
  <si>
    <t>946631</t>
  </si>
  <si>
    <t>943434</t>
  </si>
  <si>
    <t>94343</t>
  </si>
  <si>
    <t>343</t>
  </si>
  <si>
    <t>943433</t>
  </si>
  <si>
    <t>943432</t>
  </si>
  <si>
    <t>943431</t>
  </si>
  <si>
    <t>940014</t>
  </si>
  <si>
    <t>94001</t>
  </si>
  <si>
    <t>940013</t>
  </si>
  <si>
    <t>940012</t>
  </si>
  <si>
    <t>940011</t>
  </si>
  <si>
    <t>917984</t>
  </si>
  <si>
    <t>91798</t>
  </si>
  <si>
    <t>798</t>
  </si>
  <si>
    <t>91</t>
  </si>
  <si>
    <t>917983</t>
  </si>
  <si>
    <t>917982</t>
  </si>
  <si>
    <t>917981</t>
  </si>
  <si>
    <t>916694</t>
  </si>
  <si>
    <t>91669</t>
  </si>
  <si>
    <t>669</t>
  </si>
  <si>
    <t>916693</t>
  </si>
  <si>
    <t>916692</t>
  </si>
  <si>
    <t>916691</t>
  </si>
  <si>
    <t>915404</t>
  </si>
  <si>
    <t>91540</t>
  </si>
  <si>
    <t>540</t>
  </si>
  <si>
    <t>915403</t>
  </si>
  <si>
    <t>915402</t>
  </si>
  <si>
    <t>915401</t>
  </si>
  <si>
    <t>915364</t>
  </si>
  <si>
    <t>91536</t>
  </si>
  <si>
    <t>536</t>
  </si>
  <si>
    <t>915363</t>
  </si>
  <si>
    <t>915362</t>
  </si>
  <si>
    <t>915361</t>
  </si>
  <si>
    <t>915304</t>
  </si>
  <si>
    <t>91530</t>
  </si>
  <si>
    <t>530</t>
  </si>
  <si>
    <t>915303</t>
  </si>
  <si>
    <t>915302</t>
  </si>
  <si>
    <t>915301</t>
  </si>
  <si>
    <t>914604</t>
  </si>
  <si>
    <t>91460</t>
  </si>
  <si>
    <t>460</t>
  </si>
  <si>
    <t>914603</t>
  </si>
  <si>
    <t>914602</t>
  </si>
  <si>
    <t>914601</t>
  </si>
  <si>
    <t>914304</t>
  </si>
  <si>
    <t>91430</t>
  </si>
  <si>
    <t>430</t>
  </si>
  <si>
    <t>914303</t>
  </si>
  <si>
    <t>914302</t>
  </si>
  <si>
    <t>914301</t>
  </si>
  <si>
    <t>914074</t>
  </si>
  <si>
    <t>91407</t>
  </si>
  <si>
    <t>407</t>
  </si>
  <si>
    <t>914073</t>
  </si>
  <si>
    <t>914072</t>
  </si>
  <si>
    <t>914071</t>
  </si>
  <si>
    <t>914054</t>
  </si>
  <si>
    <t>91405</t>
  </si>
  <si>
    <t>405</t>
  </si>
  <si>
    <t>914053</t>
  </si>
  <si>
    <t>914052</t>
  </si>
  <si>
    <t>914051</t>
  </si>
  <si>
    <t>912634</t>
  </si>
  <si>
    <t>91263</t>
  </si>
  <si>
    <t>263</t>
  </si>
  <si>
    <t>912633</t>
  </si>
  <si>
    <t>912632</t>
  </si>
  <si>
    <t>912631</t>
  </si>
  <si>
    <t>910014</t>
  </si>
  <si>
    <t>91001</t>
  </si>
  <si>
    <t>910013</t>
  </si>
  <si>
    <t>910012</t>
  </si>
  <si>
    <t>910011</t>
  </si>
  <si>
    <t>885644</t>
  </si>
  <si>
    <t>88564</t>
  </si>
  <si>
    <t>564</t>
  </si>
  <si>
    <t>88</t>
  </si>
  <si>
    <t>885643</t>
  </si>
  <si>
    <t>885642</t>
  </si>
  <si>
    <t>885641</t>
  </si>
  <si>
    <t>880014</t>
  </si>
  <si>
    <t>88001</t>
  </si>
  <si>
    <t>880013</t>
  </si>
  <si>
    <t>880012</t>
  </si>
  <si>
    <t>880011</t>
  </si>
  <si>
    <t>868854</t>
  </si>
  <si>
    <t>86885</t>
  </si>
  <si>
    <t>86</t>
  </si>
  <si>
    <t>868853</t>
  </si>
  <si>
    <t>868852</t>
  </si>
  <si>
    <t>868851</t>
  </si>
  <si>
    <t>868654</t>
  </si>
  <si>
    <t>86865</t>
  </si>
  <si>
    <t>865</t>
  </si>
  <si>
    <t>868653</t>
  </si>
  <si>
    <t>868652</t>
  </si>
  <si>
    <t>868651</t>
  </si>
  <si>
    <t>867604</t>
  </si>
  <si>
    <t>86760</t>
  </si>
  <si>
    <t>760</t>
  </si>
  <si>
    <t>867603</t>
  </si>
  <si>
    <t>867602</t>
  </si>
  <si>
    <t>867601</t>
  </si>
  <si>
    <t>867574</t>
  </si>
  <si>
    <t>86757</t>
  </si>
  <si>
    <t>757</t>
  </si>
  <si>
    <t>867573</t>
  </si>
  <si>
    <t>867572</t>
  </si>
  <si>
    <t>867571</t>
  </si>
  <si>
    <t>867554</t>
  </si>
  <si>
    <t>86755</t>
  </si>
  <si>
    <t>755</t>
  </si>
  <si>
    <t>867553</t>
  </si>
  <si>
    <t>867552</t>
  </si>
  <si>
    <t>867551</t>
  </si>
  <si>
    <t>867494</t>
  </si>
  <si>
    <t>86749</t>
  </si>
  <si>
    <t>749</t>
  </si>
  <si>
    <t>867493</t>
  </si>
  <si>
    <t>867492</t>
  </si>
  <si>
    <t>867491</t>
  </si>
  <si>
    <t>865734</t>
  </si>
  <si>
    <t>86573</t>
  </si>
  <si>
    <t>573</t>
  </si>
  <si>
    <t>865733</t>
  </si>
  <si>
    <t>865732</t>
  </si>
  <si>
    <t>865731</t>
  </si>
  <si>
    <t>865714</t>
  </si>
  <si>
    <t>86571</t>
  </si>
  <si>
    <t>571</t>
  </si>
  <si>
    <t>865713</t>
  </si>
  <si>
    <t>865712</t>
  </si>
  <si>
    <t>865711</t>
  </si>
  <si>
    <t>865694</t>
  </si>
  <si>
    <t>86569</t>
  </si>
  <si>
    <t>569</t>
  </si>
  <si>
    <t>865693</t>
  </si>
  <si>
    <t>865692</t>
  </si>
  <si>
    <t>865691</t>
  </si>
  <si>
    <t>865684</t>
  </si>
  <si>
    <t>86568</t>
  </si>
  <si>
    <t>568</t>
  </si>
  <si>
    <t>865683</t>
  </si>
  <si>
    <t>865682</t>
  </si>
  <si>
    <t>865681</t>
  </si>
  <si>
    <t>863204</t>
  </si>
  <si>
    <t>86320</t>
  </si>
  <si>
    <t>320</t>
  </si>
  <si>
    <t>863203</t>
  </si>
  <si>
    <t>863202</t>
  </si>
  <si>
    <t>863201</t>
  </si>
  <si>
    <t>862194</t>
  </si>
  <si>
    <t>86219</t>
  </si>
  <si>
    <t>219</t>
  </si>
  <si>
    <t>862193</t>
  </si>
  <si>
    <t>862192</t>
  </si>
  <si>
    <t>862191</t>
  </si>
  <si>
    <t>860014</t>
  </si>
  <si>
    <t>86001</t>
  </si>
  <si>
    <t>860013</t>
  </si>
  <si>
    <t>860012</t>
  </si>
  <si>
    <t>860011</t>
  </si>
  <si>
    <t>854404</t>
  </si>
  <si>
    <t>85440</t>
  </si>
  <si>
    <t>440</t>
  </si>
  <si>
    <t>85</t>
  </si>
  <si>
    <t>854403</t>
  </si>
  <si>
    <t>854402</t>
  </si>
  <si>
    <t>854401</t>
  </si>
  <si>
    <t>854304</t>
  </si>
  <si>
    <t>85430</t>
  </si>
  <si>
    <t>854303</t>
  </si>
  <si>
    <t>854302</t>
  </si>
  <si>
    <t>854301</t>
  </si>
  <si>
    <t>854104</t>
  </si>
  <si>
    <t>85410</t>
  </si>
  <si>
    <t>410</t>
  </si>
  <si>
    <t>854103</t>
  </si>
  <si>
    <t>854102</t>
  </si>
  <si>
    <t>854101</t>
  </si>
  <si>
    <t>854004</t>
  </si>
  <si>
    <t>85400</t>
  </si>
  <si>
    <t>400</t>
  </si>
  <si>
    <t>854003</t>
  </si>
  <si>
    <t>854002</t>
  </si>
  <si>
    <t>854001</t>
  </si>
  <si>
    <t>853254</t>
  </si>
  <si>
    <t>85325</t>
  </si>
  <si>
    <t>325</t>
  </si>
  <si>
    <t>853253</t>
  </si>
  <si>
    <t>853252</t>
  </si>
  <si>
    <t>853251</t>
  </si>
  <si>
    <t>853154</t>
  </si>
  <si>
    <t>85315</t>
  </si>
  <si>
    <t>315</t>
  </si>
  <si>
    <t>853153</t>
  </si>
  <si>
    <t>853152</t>
  </si>
  <si>
    <t>853151</t>
  </si>
  <si>
    <t>853004</t>
  </si>
  <si>
    <t>85300</t>
  </si>
  <si>
    <t>300</t>
  </si>
  <si>
    <t>853003</t>
  </si>
  <si>
    <t>853002</t>
  </si>
  <si>
    <t>853001</t>
  </si>
  <si>
    <t>852794</t>
  </si>
  <si>
    <t>85279</t>
  </si>
  <si>
    <t>279</t>
  </si>
  <si>
    <t>852793</t>
  </si>
  <si>
    <t>852792</t>
  </si>
  <si>
    <t>852791</t>
  </si>
  <si>
    <t>852634</t>
  </si>
  <si>
    <t>85263</t>
  </si>
  <si>
    <t>852633</t>
  </si>
  <si>
    <t>852632</t>
  </si>
  <si>
    <t>852631</t>
  </si>
  <si>
    <t>852504</t>
  </si>
  <si>
    <t>85250</t>
  </si>
  <si>
    <t>250</t>
  </si>
  <si>
    <t>852503</t>
  </si>
  <si>
    <t>852502</t>
  </si>
  <si>
    <t>852501</t>
  </si>
  <si>
    <t>852304</t>
  </si>
  <si>
    <t>85230</t>
  </si>
  <si>
    <t>230</t>
  </si>
  <si>
    <t>852303</t>
  </si>
  <si>
    <t>852302</t>
  </si>
  <si>
    <t>852301</t>
  </si>
  <si>
    <t>852254</t>
  </si>
  <si>
    <t>85225</t>
  </si>
  <si>
    <t>225</t>
  </si>
  <si>
    <t>852253</t>
  </si>
  <si>
    <t>852252</t>
  </si>
  <si>
    <t>852251</t>
  </si>
  <si>
    <t>851624</t>
  </si>
  <si>
    <t>85162</t>
  </si>
  <si>
    <t>162</t>
  </si>
  <si>
    <t>851623</t>
  </si>
  <si>
    <t>851622</t>
  </si>
  <si>
    <t>851621</t>
  </si>
  <si>
    <t>851394</t>
  </si>
  <si>
    <t>85139</t>
  </si>
  <si>
    <t>139</t>
  </si>
  <si>
    <t>851393</t>
  </si>
  <si>
    <t>851392</t>
  </si>
  <si>
    <t>851391</t>
  </si>
  <si>
    <t>851364</t>
  </si>
  <si>
    <t>85136</t>
  </si>
  <si>
    <t>136</t>
  </si>
  <si>
    <t>851363</t>
  </si>
  <si>
    <t>851362</t>
  </si>
  <si>
    <t>851361</t>
  </si>
  <si>
    <t>851254</t>
  </si>
  <si>
    <t>85125</t>
  </si>
  <si>
    <t>125</t>
  </si>
  <si>
    <t>851253</t>
  </si>
  <si>
    <t>851252</t>
  </si>
  <si>
    <t>851251</t>
  </si>
  <si>
    <t>850154</t>
  </si>
  <si>
    <t>85015</t>
  </si>
  <si>
    <t>850153</t>
  </si>
  <si>
    <t>850152</t>
  </si>
  <si>
    <t>850151</t>
  </si>
  <si>
    <t>850104</t>
  </si>
  <si>
    <t>85010</t>
  </si>
  <si>
    <t>010</t>
  </si>
  <si>
    <t>850103</t>
  </si>
  <si>
    <t>850102</t>
  </si>
  <si>
    <t>850101</t>
  </si>
  <si>
    <t>850014</t>
  </si>
  <si>
    <t>85001</t>
  </si>
  <si>
    <t>850013</t>
  </si>
  <si>
    <t>850012</t>
  </si>
  <si>
    <t>850011</t>
  </si>
  <si>
    <t>817944</t>
  </si>
  <si>
    <t>81794</t>
  </si>
  <si>
    <t>794</t>
  </si>
  <si>
    <t>81</t>
  </si>
  <si>
    <t>817943</t>
  </si>
  <si>
    <t>817942</t>
  </si>
  <si>
    <t>817941</t>
  </si>
  <si>
    <t>817364</t>
  </si>
  <si>
    <t>81736</t>
  </si>
  <si>
    <t>736</t>
  </si>
  <si>
    <t>817363</t>
  </si>
  <si>
    <t>817362</t>
  </si>
  <si>
    <t>817361</t>
  </si>
  <si>
    <t>815914</t>
  </si>
  <si>
    <t>81591</t>
  </si>
  <si>
    <t>591</t>
  </si>
  <si>
    <t>815913</t>
  </si>
  <si>
    <t>815912</t>
  </si>
  <si>
    <t>815911</t>
  </si>
  <si>
    <t>813004</t>
  </si>
  <si>
    <t>81300</t>
  </si>
  <si>
    <t>813003</t>
  </si>
  <si>
    <t>813002</t>
  </si>
  <si>
    <t>813001</t>
  </si>
  <si>
    <t>812204</t>
  </si>
  <si>
    <t>81220</t>
  </si>
  <si>
    <t>220</t>
  </si>
  <si>
    <t>812203</t>
  </si>
  <si>
    <t>812202</t>
  </si>
  <si>
    <t>812201</t>
  </si>
  <si>
    <t>810654</t>
  </si>
  <si>
    <t>81065</t>
  </si>
  <si>
    <t>065</t>
  </si>
  <si>
    <t>810653</t>
  </si>
  <si>
    <t>810652</t>
  </si>
  <si>
    <t>810651</t>
  </si>
  <si>
    <t>810014</t>
  </si>
  <si>
    <t>81001</t>
  </si>
  <si>
    <t>810013</t>
  </si>
  <si>
    <t>810012</t>
  </si>
  <si>
    <t>810011</t>
  </si>
  <si>
    <t>768954</t>
  </si>
  <si>
    <t>76895</t>
  </si>
  <si>
    <t>895</t>
  </si>
  <si>
    <t>76</t>
  </si>
  <si>
    <t>768953</t>
  </si>
  <si>
    <t>768952</t>
  </si>
  <si>
    <t>768951</t>
  </si>
  <si>
    <t>768924</t>
  </si>
  <si>
    <t>76892</t>
  </si>
  <si>
    <t>892</t>
  </si>
  <si>
    <t>768923</t>
  </si>
  <si>
    <t>768922</t>
  </si>
  <si>
    <t>768921</t>
  </si>
  <si>
    <t>768904</t>
  </si>
  <si>
    <t>76890</t>
  </si>
  <si>
    <t>890</t>
  </si>
  <si>
    <t>768903</t>
  </si>
  <si>
    <t>768902</t>
  </si>
  <si>
    <t>768901</t>
  </si>
  <si>
    <t>768694</t>
  </si>
  <si>
    <t>76869</t>
  </si>
  <si>
    <t>869</t>
  </si>
  <si>
    <t>768693</t>
  </si>
  <si>
    <t>768692</t>
  </si>
  <si>
    <t>768691</t>
  </si>
  <si>
    <t>768634</t>
  </si>
  <si>
    <t>76863</t>
  </si>
  <si>
    <t>863</t>
  </si>
  <si>
    <t>768633</t>
  </si>
  <si>
    <t>768632</t>
  </si>
  <si>
    <t>768631</t>
  </si>
  <si>
    <t>768454</t>
  </si>
  <si>
    <t>76845</t>
  </si>
  <si>
    <t>845</t>
  </si>
  <si>
    <t>768453</t>
  </si>
  <si>
    <t>768452</t>
  </si>
  <si>
    <t>768451</t>
  </si>
  <si>
    <t>768344</t>
  </si>
  <si>
    <t>76834</t>
  </si>
  <si>
    <t>834</t>
  </si>
  <si>
    <t>768343</t>
  </si>
  <si>
    <t>768342</t>
  </si>
  <si>
    <t>768341</t>
  </si>
  <si>
    <t>768284</t>
  </si>
  <si>
    <t>76828</t>
  </si>
  <si>
    <t>828</t>
  </si>
  <si>
    <t>768283</t>
  </si>
  <si>
    <t>768282</t>
  </si>
  <si>
    <t>768281</t>
  </si>
  <si>
    <t>768234</t>
  </si>
  <si>
    <t>76823</t>
  </si>
  <si>
    <t>823</t>
  </si>
  <si>
    <t>768233</t>
  </si>
  <si>
    <t>768232</t>
  </si>
  <si>
    <t>768231</t>
  </si>
  <si>
    <t>767364</t>
  </si>
  <si>
    <t>76736</t>
  </si>
  <si>
    <t>767363</t>
  </si>
  <si>
    <t>767362</t>
  </si>
  <si>
    <t>767361</t>
  </si>
  <si>
    <t>766704</t>
  </si>
  <si>
    <t>76670</t>
  </si>
  <si>
    <t>670</t>
  </si>
  <si>
    <t>766703</t>
  </si>
  <si>
    <t>766702</t>
  </si>
  <si>
    <t>766701</t>
  </si>
  <si>
    <t>766224</t>
  </si>
  <si>
    <t>76622</t>
  </si>
  <si>
    <t>622</t>
  </si>
  <si>
    <t>766223</t>
  </si>
  <si>
    <t>766222</t>
  </si>
  <si>
    <t>766221</t>
  </si>
  <si>
    <t>766164</t>
  </si>
  <si>
    <t>76616</t>
  </si>
  <si>
    <t>616</t>
  </si>
  <si>
    <t>766163</t>
  </si>
  <si>
    <t>766162</t>
  </si>
  <si>
    <t>766161</t>
  </si>
  <si>
    <t>766064</t>
  </si>
  <si>
    <t>76606</t>
  </si>
  <si>
    <t>606</t>
  </si>
  <si>
    <t>766063</t>
  </si>
  <si>
    <t>766062</t>
  </si>
  <si>
    <t>766061</t>
  </si>
  <si>
    <t>765634</t>
  </si>
  <si>
    <t>76563</t>
  </si>
  <si>
    <t>563</t>
  </si>
  <si>
    <t>765633</t>
  </si>
  <si>
    <t>765632</t>
  </si>
  <si>
    <t>765631</t>
  </si>
  <si>
    <t>765204</t>
  </si>
  <si>
    <t>76520</t>
  </si>
  <si>
    <t>520</t>
  </si>
  <si>
    <t>765203</t>
  </si>
  <si>
    <t>765202</t>
  </si>
  <si>
    <t>765201</t>
  </si>
  <si>
    <t>764974</t>
  </si>
  <si>
    <t>76497</t>
  </si>
  <si>
    <t>497</t>
  </si>
  <si>
    <t>764973</t>
  </si>
  <si>
    <t>764972</t>
  </si>
  <si>
    <t>764971</t>
  </si>
  <si>
    <t>764034</t>
  </si>
  <si>
    <t>76403</t>
  </si>
  <si>
    <t>403</t>
  </si>
  <si>
    <t>764033</t>
  </si>
  <si>
    <t>764032</t>
  </si>
  <si>
    <t>764031</t>
  </si>
  <si>
    <t>764004</t>
  </si>
  <si>
    <t>76400</t>
  </si>
  <si>
    <t>764003</t>
  </si>
  <si>
    <t>764002</t>
  </si>
  <si>
    <t>764001</t>
  </si>
  <si>
    <t>763774</t>
  </si>
  <si>
    <t>76377</t>
  </si>
  <si>
    <t>377</t>
  </si>
  <si>
    <t>763773</t>
  </si>
  <si>
    <t>763772</t>
  </si>
  <si>
    <t>763771</t>
  </si>
  <si>
    <t>763644</t>
  </si>
  <si>
    <t>76364</t>
  </si>
  <si>
    <t>364</t>
  </si>
  <si>
    <t>763643</t>
  </si>
  <si>
    <t>763642</t>
  </si>
  <si>
    <t>763641</t>
  </si>
  <si>
    <t>763184</t>
  </si>
  <si>
    <t>76318</t>
  </si>
  <si>
    <t>318</t>
  </si>
  <si>
    <t>763183</t>
  </si>
  <si>
    <t>763182</t>
  </si>
  <si>
    <t>763181</t>
  </si>
  <si>
    <t>763064</t>
  </si>
  <si>
    <t>76306</t>
  </si>
  <si>
    <t>306</t>
  </si>
  <si>
    <t>763063</t>
  </si>
  <si>
    <t>763062</t>
  </si>
  <si>
    <t>763061</t>
  </si>
  <si>
    <t>762754</t>
  </si>
  <si>
    <t>76275</t>
  </si>
  <si>
    <t>275</t>
  </si>
  <si>
    <t>762753</t>
  </si>
  <si>
    <t>762752</t>
  </si>
  <si>
    <t>762751</t>
  </si>
  <si>
    <t>762504</t>
  </si>
  <si>
    <t>76250</t>
  </si>
  <si>
    <t>762503</t>
  </si>
  <si>
    <t>762502</t>
  </si>
  <si>
    <t>762501</t>
  </si>
  <si>
    <t>762484</t>
  </si>
  <si>
    <t>76248</t>
  </si>
  <si>
    <t>248</t>
  </si>
  <si>
    <t>762483</t>
  </si>
  <si>
    <t>762482</t>
  </si>
  <si>
    <t>762481</t>
  </si>
  <si>
    <t>762464</t>
  </si>
  <si>
    <t>76246</t>
  </si>
  <si>
    <t>246</t>
  </si>
  <si>
    <t>762463</t>
  </si>
  <si>
    <t>762462</t>
  </si>
  <si>
    <t>762461</t>
  </si>
  <si>
    <t>762434</t>
  </si>
  <si>
    <t>76243</t>
  </si>
  <si>
    <t>243</t>
  </si>
  <si>
    <t>762433</t>
  </si>
  <si>
    <t>762432</t>
  </si>
  <si>
    <t>762431</t>
  </si>
  <si>
    <t>762334</t>
  </si>
  <si>
    <t>76233</t>
  </si>
  <si>
    <t>233</t>
  </si>
  <si>
    <t>762333</t>
  </si>
  <si>
    <t>762332</t>
  </si>
  <si>
    <t>762331</t>
  </si>
  <si>
    <t>761474</t>
  </si>
  <si>
    <t>76147</t>
  </si>
  <si>
    <t>147</t>
  </si>
  <si>
    <t>761473</t>
  </si>
  <si>
    <t>761472</t>
  </si>
  <si>
    <t>761471</t>
  </si>
  <si>
    <t>761304</t>
  </si>
  <si>
    <t>76130</t>
  </si>
  <si>
    <t>130</t>
  </si>
  <si>
    <t>761303</t>
  </si>
  <si>
    <t>761302</t>
  </si>
  <si>
    <t>761301</t>
  </si>
  <si>
    <t>761264</t>
  </si>
  <si>
    <t>76126</t>
  </si>
  <si>
    <t>126</t>
  </si>
  <si>
    <t>761263</t>
  </si>
  <si>
    <t>761262</t>
  </si>
  <si>
    <t>761261</t>
  </si>
  <si>
    <t>761224</t>
  </si>
  <si>
    <t>76122</t>
  </si>
  <si>
    <t>122</t>
  </si>
  <si>
    <t>761223</t>
  </si>
  <si>
    <t>761222</t>
  </si>
  <si>
    <t>761221</t>
  </si>
  <si>
    <t>761134</t>
  </si>
  <si>
    <t>76113</t>
  </si>
  <si>
    <t>113</t>
  </si>
  <si>
    <t>761133</t>
  </si>
  <si>
    <t>761132</t>
  </si>
  <si>
    <t>761131</t>
  </si>
  <si>
    <t>761114</t>
  </si>
  <si>
    <t>76111</t>
  </si>
  <si>
    <t>111</t>
  </si>
  <si>
    <t>761113</t>
  </si>
  <si>
    <t>761112</t>
  </si>
  <si>
    <t>761111</t>
  </si>
  <si>
    <t>761094</t>
  </si>
  <si>
    <t>76109</t>
  </si>
  <si>
    <t>109</t>
  </si>
  <si>
    <t>761093</t>
  </si>
  <si>
    <t>761092</t>
  </si>
  <si>
    <t>761091</t>
  </si>
  <si>
    <t>761004</t>
  </si>
  <si>
    <t>76100</t>
  </si>
  <si>
    <t>100</t>
  </si>
  <si>
    <t>761003</t>
  </si>
  <si>
    <t>761002</t>
  </si>
  <si>
    <t>761001</t>
  </si>
  <si>
    <t>760544</t>
  </si>
  <si>
    <t>76054</t>
  </si>
  <si>
    <t>054</t>
  </si>
  <si>
    <t>760543</t>
  </si>
  <si>
    <t>760542</t>
  </si>
  <si>
    <t>760541</t>
  </si>
  <si>
    <t>760414</t>
  </si>
  <si>
    <t>76041</t>
  </si>
  <si>
    <t>041</t>
  </si>
  <si>
    <t>760413</t>
  </si>
  <si>
    <t>760412</t>
  </si>
  <si>
    <t>760411</t>
  </si>
  <si>
    <t>760364</t>
  </si>
  <si>
    <t>76036</t>
  </si>
  <si>
    <t>036</t>
  </si>
  <si>
    <t>760363</t>
  </si>
  <si>
    <t>760362</t>
  </si>
  <si>
    <t>760361</t>
  </si>
  <si>
    <t>760204</t>
  </si>
  <si>
    <t>76020</t>
  </si>
  <si>
    <t>020</t>
  </si>
  <si>
    <t>760203</t>
  </si>
  <si>
    <t>760202</t>
  </si>
  <si>
    <t>760201</t>
  </si>
  <si>
    <t>760014</t>
  </si>
  <si>
    <t>76001</t>
  </si>
  <si>
    <t>760013</t>
  </si>
  <si>
    <t>760012</t>
  </si>
  <si>
    <t>760011</t>
  </si>
  <si>
    <t>738734</t>
  </si>
  <si>
    <t>73873</t>
  </si>
  <si>
    <t>873</t>
  </si>
  <si>
    <t>73</t>
  </si>
  <si>
    <t>738733</t>
  </si>
  <si>
    <t>738732</t>
  </si>
  <si>
    <t>738731</t>
  </si>
  <si>
    <t>738704</t>
  </si>
  <si>
    <t>73870</t>
  </si>
  <si>
    <t>870</t>
  </si>
  <si>
    <t>738703</t>
  </si>
  <si>
    <t>738702</t>
  </si>
  <si>
    <t>738701</t>
  </si>
  <si>
    <t>738614</t>
  </si>
  <si>
    <t>73861</t>
  </si>
  <si>
    <t>861</t>
  </si>
  <si>
    <t>738613</t>
  </si>
  <si>
    <t>738612</t>
  </si>
  <si>
    <t>738611</t>
  </si>
  <si>
    <t>738544</t>
  </si>
  <si>
    <t>73854</t>
  </si>
  <si>
    <t>854</t>
  </si>
  <si>
    <t>738543</t>
  </si>
  <si>
    <t>738542</t>
  </si>
  <si>
    <t>738541</t>
  </si>
  <si>
    <t>737704</t>
  </si>
  <si>
    <t>73770</t>
  </si>
  <si>
    <t>770</t>
  </si>
  <si>
    <t>737703</t>
  </si>
  <si>
    <t>737702</t>
  </si>
  <si>
    <t>737701</t>
  </si>
  <si>
    <t>736864</t>
  </si>
  <si>
    <t>73686</t>
  </si>
  <si>
    <t>686</t>
  </si>
  <si>
    <t>736863</t>
  </si>
  <si>
    <t>736862</t>
  </si>
  <si>
    <t>736861</t>
  </si>
  <si>
    <t>736784</t>
  </si>
  <si>
    <t>73678</t>
  </si>
  <si>
    <t>678</t>
  </si>
  <si>
    <t>736783</t>
  </si>
  <si>
    <t>736782</t>
  </si>
  <si>
    <t>736781</t>
  </si>
  <si>
    <t>736754</t>
  </si>
  <si>
    <t>73675</t>
  </si>
  <si>
    <t>675</t>
  </si>
  <si>
    <t>736753</t>
  </si>
  <si>
    <t>736752</t>
  </si>
  <si>
    <t>736751</t>
  </si>
  <si>
    <t>736714</t>
  </si>
  <si>
    <t>73671</t>
  </si>
  <si>
    <t>671</t>
  </si>
  <si>
    <t>736713</t>
  </si>
  <si>
    <t>736712</t>
  </si>
  <si>
    <t>736711</t>
  </si>
  <si>
    <t>736244</t>
  </si>
  <si>
    <t>73624</t>
  </si>
  <si>
    <t>736243</t>
  </si>
  <si>
    <t>736242</t>
  </si>
  <si>
    <t>736241</t>
  </si>
  <si>
    <t>736224</t>
  </si>
  <si>
    <t>73622</t>
  </si>
  <si>
    <t>736223</t>
  </si>
  <si>
    <t>736222</t>
  </si>
  <si>
    <t>736221</t>
  </si>
  <si>
    <t>736164</t>
  </si>
  <si>
    <t>73616</t>
  </si>
  <si>
    <t>736163</t>
  </si>
  <si>
    <t>736162</t>
  </si>
  <si>
    <t>736161</t>
  </si>
  <si>
    <t>735854</t>
  </si>
  <si>
    <t>73585</t>
  </si>
  <si>
    <t>585</t>
  </si>
  <si>
    <t>735853</t>
  </si>
  <si>
    <t>735852</t>
  </si>
  <si>
    <t>735851</t>
  </si>
  <si>
    <t>735634</t>
  </si>
  <si>
    <t>73563</t>
  </si>
  <si>
    <t>735633</t>
  </si>
  <si>
    <t>735632</t>
  </si>
  <si>
    <t>735631</t>
  </si>
  <si>
    <t>735554</t>
  </si>
  <si>
    <t>73555</t>
  </si>
  <si>
    <t>555</t>
  </si>
  <si>
    <t>735553</t>
  </si>
  <si>
    <t>735552</t>
  </si>
  <si>
    <t>735551</t>
  </si>
  <si>
    <t>735474</t>
  </si>
  <si>
    <t>73547</t>
  </si>
  <si>
    <t>547</t>
  </si>
  <si>
    <t>735473</t>
  </si>
  <si>
    <t>735472</t>
  </si>
  <si>
    <t>735471</t>
  </si>
  <si>
    <t>735204</t>
  </si>
  <si>
    <t>73520</t>
  </si>
  <si>
    <t>735203</t>
  </si>
  <si>
    <t>735202</t>
  </si>
  <si>
    <t>735201</t>
  </si>
  <si>
    <t>735044</t>
  </si>
  <si>
    <t>73504</t>
  </si>
  <si>
    <t>504</t>
  </si>
  <si>
    <t>735043</t>
  </si>
  <si>
    <t>735042</t>
  </si>
  <si>
    <t>735041</t>
  </si>
  <si>
    <t>734834</t>
  </si>
  <si>
    <t>73483</t>
  </si>
  <si>
    <t>483</t>
  </si>
  <si>
    <t>734833</t>
  </si>
  <si>
    <t>734832</t>
  </si>
  <si>
    <t>734831</t>
  </si>
  <si>
    <t>734614</t>
  </si>
  <si>
    <t>73461</t>
  </si>
  <si>
    <t>461</t>
  </si>
  <si>
    <t>734613</t>
  </si>
  <si>
    <t>734612</t>
  </si>
  <si>
    <t>734611</t>
  </si>
  <si>
    <t>734494</t>
  </si>
  <si>
    <t>73449</t>
  </si>
  <si>
    <t>449</t>
  </si>
  <si>
    <t>734493</t>
  </si>
  <si>
    <t>734492</t>
  </si>
  <si>
    <t>734491</t>
  </si>
  <si>
    <t>734434</t>
  </si>
  <si>
    <t>73443</t>
  </si>
  <si>
    <t>443</t>
  </si>
  <si>
    <t>734433</t>
  </si>
  <si>
    <t>734432</t>
  </si>
  <si>
    <t>734431</t>
  </si>
  <si>
    <t>734114</t>
  </si>
  <si>
    <t>73411</t>
  </si>
  <si>
    <t>411</t>
  </si>
  <si>
    <t>734113</t>
  </si>
  <si>
    <t>734112</t>
  </si>
  <si>
    <t>734111</t>
  </si>
  <si>
    <t>734084</t>
  </si>
  <si>
    <t>73408</t>
  </si>
  <si>
    <t>408</t>
  </si>
  <si>
    <t>734083</t>
  </si>
  <si>
    <t>734082</t>
  </si>
  <si>
    <t>734081</t>
  </si>
  <si>
    <t>733524</t>
  </si>
  <si>
    <t>73352</t>
  </si>
  <si>
    <t>352</t>
  </si>
  <si>
    <t>733523</t>
  </si>
  <si>
    <t>733522</t>
  </si>
  <si>
    <t>733521</t>
  </si>
  <si>
    <t>733494</t>
  </si>
  <si>
    <t>73349</t>
  </si>
  <si>
    <t>349</t>
  </si>
  <si>
    <t>733493</t>
  </si>
  <si>
    <t>733492</t>
  </si>
  <si>
    <t>733491</t>
  </si>
  <si>
    <t>733474</t>
  </si>
  <si>
    <t>73347</t>
  </si>
  <si>
    <t>347</t>
  </si>
  <si>
    <t>733473</t>
  </si>
  <si>
    <t>733472</t>
  </si>
  <si>
    <t>733471</t>
  </si>
  <si>
    <t>733194</t>
  </si>
  <si>
    <t>73319</t>
  </si>
  <si>
    <t>319</t>
  </si>
  <si>
    <t>733193</t>
  </si>
  <si>
    <t>733192</t>
  </si>
  <si>
    <t>733191</t>
  </si>
  <si>
    <t>732834</t>
  </si>
  <si>
    <t>73283</t>
  </si>
  <si>
    <t>283</t>
  </si>
  <si>
    <t>732833</t>
  </si>
  <si>
    <t>732832</t>
  </si>
  <si>
    <t>732831</t>
  </si>
  <si>
    <t>732754</t>
  </si>
  <si>
    <t>73275</t>
  </si>
  <si>
    <t>732753</t>
  </si>
  <si>
    <t>732752</t>
  </si>
  <si>
    <t>732751</t>
  </si>
  <si>
    <t>732704</t>
  </si>
  <si>
    <t>73270</t>
  </si>
  <si>
    <t>270</t>
  </si>
  <si>
    <t>732703</t>
  </si>
  <si>
    <t>732702</t>
  </si>
  <si>
    <t>732701</t>
  </si>
  <si>
    <t>732684</t>
  </si>
  <si>
    <t>73268</t>
  </si>
  <si>
    <t>268</t>
  </si>
  <si>
    <t>732683</t>
  </si>
  <si>
    <t>732682</t>
  </si>
  <si>
    <t>732681</t>
  </si>
  <si>
    <t>732364</t>
  </si>
  <si>
    <t>73236</t>
  </si>
  <si>
    <t>236</t>
  </si>
  <si>
    <t>732363</t>
  </si>
  <si>
    <t>732362</t>
  </si>
  <si>
    <t>732361</t>
  </si>
  <si>
    <t>732264</t>
  </si>
  <si>
    <t>73226</t>
  </si>
  <si>
    <t>226</t>
  </si>
  <si>
    <t>732263</t>
  </si>
  <si>
    <t>732262</t>
  </si>
  <si>
    <t>732261</t>
  </si>
  <si>
    <t>732174</t>
  </si>
  <si>
    <t>73217</t>
  </si>
  <si>
    <t>217</t>
  </si>
  <si>
    <t>732173</t>
  </si>
  <si>
    <t>732172</t>
  </si>
  <si>
    <t>732171</t>
  </si>
  <si>
    <t>732004</t>
  </si>
  <si>
    <t>73200</t>
  </si>
  <si>
    <t>732003</t>
  </si>
  <si>
    <t>732002</t>
  </si>
  <si>
    <t>732001</t>
  </si>
  <si>
    <t>731684</t>
  </si>
  <si>
    <t>73168</t>
  </si>
  <si>
    <t>168</t>
  </si>
  <si>
    <t>731683</t>
  </si>
  <si>
    <t>731682</t>
  </si>
  <si>
    <t>731681</t>
  </si>
  <si>
    <t>731524</t>
  </si>
  <si>
    <t>73152</t>
  </si>
  <si>
    <t>152</t>
  </si>
  <si>
    <t>731523</t>
  </si>
  <si>
    <t>731522</t>
  </si>
  <si>
    <t>731521</t>
  </si>
  <si>
    <t>731484</t>
  </si>
  <si>
    <t>73148</t>
  </si>
  <si>
    <t>148</t>
  </si>
  <si>
    <t>731483</t>
  </si>
  <si>
    <t>731482</t>
  </si>
  <si>
    <t>731481</t>
  </si>
  <si>
    <t>731244</t>
  </si>
  <si>
    <t>73124</t>
  </si>
  <si>
    <t>124</t>
  </si>
  <si>
    <t>731243</t>
  </si>
  <si>
    <t>731242</t>
  </si>
  <si>
    <t>731241</t>
  </si>
  <si>
    <t>730674</t>
  </si>
  <si>
    <t>73067</t>
  </si>
  <si>
    <t>067</t>
  </si>
  <si>
    <t>730673</t>
  </si>
  <si>
    <t>730672</t>
  </si>
  <si>
    <t>730671</t>
  </si>
  <si>
    <t>730554</t>
  </si>
  <si>
    <t>73055</t>
  </si>
  <si>
    <t>055</t>
  </si>
  <si>
    <t>730553</t>
  </si>
  <si>
    <t>730552</t>
  </si>
  <si>
    <t>730551</t>
  </si>
  <si>
    <t>730434</t>
  </si>
  <si>
    <t>73043</t>
  </si>
  <si>
    <t>043</t>
  </si>
  <si>
    <t>730433</t>
  </si>
  <si>
    <t>730432</t>
  </si>
  <si>
    <t>730431</t>
  </si>
  <si>
    <t>730304</t>
  </si>
  <si>
    <t>73030</t>
  </si>
  <si>
    <t>030</t>
  </si>
  <si>
    <t>730303</t>
  </si>
  <si>
    <t>730302</t>
  </si>
  <si>
    <t>730301</t>
  </si>
  <si>
    <t>730264</t>
  </si>
  <si>
    <t>73026</t>
  </si>
  <si>
    <t>026</t>
  </si>
  <si>
    <t>730263</t>
  </si>
  <si>
    <t>730262</t>
  </si>
  <si>
    <t>730261</t>
  </si>
  <si>
    <t>730244</t>
  </si>
  <si>
    <t>73024</t>
  </si>
  <si>
    <t>024</t>
  </si>
  <si>
    <t>730243</t>
  </si>
  <si>
    <t>730242</t>
  </si>
  <si>
    <t>730241</t>
  </si>
  <si>
    <t>730014</t>
  </si>
  <si>
    <t>73001</t>
  </si>
  <si>
    <t>730013</t>
  </si>
  <si>
    <t>730012</t>
  </si>
  <si>
    <t>730011</t>
  </si>
  <si>
    <t>708234</t>
  </si>
  <si>
    <t>70823</t>
  </si>
  <si>
    <t>70</t>
  </si>
  <si>
    <t>708233</t>
  </si>
  <si>
    <t>708232</t>
  </si>
  <si>
    <t>708231</t>
  </si>
  <si>
    <t>708204</t>
  </si>
  <si>
    <t>70820</t>
  </si>
  <si>
    <t>820</t>
  </si>
  <si>
    <t>708203</t>
  </si>
  <si>
    <t>708202</t>
  </si>
  <si>
    <t>708201</t>
  </si>
  <si>
    <t>707714</t>
  </si>
  <si>
    <t>70771</t>
  </si>
  <si>
    <t>771</t>
  </si>
  <si>
    <t>707713</t>
  </si>
  <si>
    <t>707712</t>
  </si>
  <si>
    <t>707711</t>
  </si>
  <si>
    <t>707424</t>
  </si>
  <si>
    <t>70742</t>
  </si>
  <si>
    <t>742</t>
  </si>
  <si>
    <t>707423</t>
  </si>
  <si>
    <t>707422</t>
  </si>
  <si>
    <t>707421</t>
  </si>
  <si>
    <t>707174</t>
  </si>
  <si>
    <t>70717</t>
  </si>
  <si>
    <t>717</t>
  </si>
  <si>
    <t>707173</t>
  </si>
  <si>
    <t>707172</t>
  </si>
  <si>
    <t>707171</t>
  </si>
  <si>
    <t>707134</t>
  </si>
  <si>
    <t>70713</t>
  </si>
  <si>
    <t>713</t>
  </si>
  <si>
    <t>707133</t>
  </si>
  <si>
    <t>707132</t>
  </si>
  <si>
    <t>707131</t>
  </si>
  <si>
    <t>707084</t>
  </si>
  <si>
    <t>70708</t>
  </si>
  <si>
    <t>708</t>
  </si>
  <si>
    <t>707083</t>
  </si>
  <si>
    <t>707082</t>
  </si>
  <si>
    <t>707081</t>
  </si>
  <si>
    <t>707024</t>
  </si>
  <si>
    <t>70702</t>
  </si>
  <si>
    <t>702</t>
  </si>
  <si>
    <t>707023</t>
  </si>
  <si>
    <t>707022</t>
  </si>
  <si>
    <t>707021</t>
  </si>
  <si>
    <t>706784</t>
  </si>
  <si>
    <t>70678</t>
  </si>
  <si>
    <t>706783</t>
  </si>
  <si>
    <t>706782</t>
  </si>
  <si>
    <t>706781</t>
  </si>
  <si>
    <t>706704</t>
  </si>
  <si>
    <t>70670</t>
  </si>
  <si>
    <t>706703</t>
  </si>
  <si>
    <t>706702</t>
  </si>
  <si>
    <t>706701</t>
  </si>
  <si>
    <t>705234</t>
  </si>
  <si>
    <t>70523</t>
  </si>
  <si>
    <t>523</t>
  </si>
  <si>
    <t>705233</t>
  </si>
  <si>
    <t>705232</t>
  </si>
  <si>
    <t>705231</t>
  </si>
  <si>
    <t>705084</t>
  </si>
  <si>
    <t>70508</t>
  </si>
  <si>
    <t>508</t>
  </si>
  <si>
    <t>705083</t>
  </si>
  <si>
    <t>705082</t>
  </si>
  <si>
    <t>705081</t>
  </si>
  <si>
    <t>704734</t>
  </si>
  <si>
    <t>70473</t>
  </si>
  <si>
    <t>473</t>
  </si>
  <si>
    <t>704733</t>
  </si>
  <si>
    <t>704732</t>
  </si>
  <si>
    <t>704731</t>
  </si>
  <si>
    <t>704294</t>
  </si>
  <si>
    <t>70429</t>
  </si>
  <si>
    <t>429</t>
  </si>
  <si>
    <t>704293</t>
  </si>
  <si>
    <t>704292</t>
  </si>
  <si>
    <t>704291</t>
  </si>
  <si>
    <t>704184</t>
  </si>
  <si>
    <t>70418</t>
  </si>
  <si>
    <t>418</t>
  </si>
  <si>
    <t>704183</t>
  </si>
  <si>
    <t>704182</t>
  </si>
  <si>
    <t>704181</t>
  </si>
  <si>
    <t>704004</t>
  </si>
  <si>
    <t>70400</t>
  </si>
  <si>
    <t>704003</t>
  </si>
  <si>
    <t>704002</t>
  </si>
  <si>
    <t>704001</t>
  </si>
  <si>
    <t>702654</t>
  </si>
  <si>
    <t>70265</t>
  </si>
  <si>
    <t>265</t>
  </si>
  <si>
    <t>702653</t>
  </si>
  <si>
    <t>702652</t>
  </si>
  <si>
    <t>702651</t>
  </si>
  <si>
    <t>702354</t>
  </si>
  <si>
    <t>70235</t>
  </si>
  <si>
    <t>235</t>
  </si>
  <si>
    <t>702353</t>
  </si>
  <si>
    <t>702352</t>
  </si>
  <si>
    <t>702351</t>
  </si>
  <si>
    <t>702334</t>
  </si>
  <si>
    <t>70233</t>
  </si>
  <si>
    <t>702333</t>
  </si>
  <si>
    <t>702332</t>
  </si>
  <si>
    <t>702331</t>
  </si>
  <si>
    <t>702304</t>
  </si>
  <si>
    <t>70230</t>
  </si>
  <si>
    <t>702303</t>
  </si>
  <si>
    <t>702302</t>
  </si>
  <si>
    <t>702301</t>
  </si>
  <si>
    <t>702214</t>
  </si>
  <si>
    <t>70221</t>
  </si>
  <si>
    <t>221</t>
  </si>
  <si>
    <t>702213</t>
  </si>
  <si>
    <t>702212</t>
  </si>
  <si>
    <t>702211</t>
  </si>
  <si>
    <t>702154</t>
  </si>
  <si>
    <t>70215</t>
  </si>
  <si>
    <t>215</t>
  </si>
  <si>
    <t>702153</t>
  </si>
  <si>
    <t>702152</t>
  </si>
  <si>
    <t>702151</t>
  </si>
  <si>
    <t>702044</t>
  </si>
  <si>
    <t>70204</t>
  </si>
  <si>
    <t>204</t>
  </si>
  <si>
    <t>702043</t>
  </si>
  <si>
    <t>702042</t>
  </si>
  <si>
    <t>702041</t>
  </si>
  <si>
    <t>701244</t>
  </si>
  <si>
    <t>70124</t>
  </si>
  <si>
    <t>701243</t>
  </si>
  <si>
    <t>701242</t>
  </si>
  <si>
    <t>701241</t>
  </si>
  <si>
    <t>701104</t>
  </si>
  <si>
    <t>70110</t>
  </si>
  <si>
    <t>110</t>
  </si>
  <si>
    <t>701103</t>
  </si>
  <si>
    <t>701102</t>
  </si>
  <si>
    <t>701101</t>
  </si>
  <si>
    <t>700014</t>
  </si>
  <si>
    <t>70001</t>
  </si>
  <si>
    <t>700013</t>
  </si>
  <si>
    <t>700012</t>
  </si>
  <si>
    <t>700011</t>
  </si>
  <si>
    <t>688954</t>
  </si>
  <si>
    <t>68895</t>
  </si>
  <si>
    <t>68</t>
  </si>
  <si>
    <t>688953</t>
  </si>
  <si>
    <t>688952</t>
  </si>
  <si>
    <t>688951</t>
  </si>
  <si>
    <t>688724</t>
  </si>
  <si>
    <t>68872</t>
  </si>
  <si>
    <t>872</t>
  </si>
  <si>
    <t>688723</t>
  </si>
  <si>
    <t>688722</t>
  </si>
  <si>
    <t>688721</t>
  </si>
  <si>
    <t>688674</t>
  </si>
  <si>
    <t>68867</t>
  </si>
  <si>
    <t>867</t>
  </si>
  <si>
    <t>688673</t>
  </si>
  <si>
    <t>688672</t>
  </si>
  <si>
    <t>688671</t>
  </si>
  <si>
    <t>688614</t>
  </si>
  <si>
    <t>68861</t>
  </si>
  <si>
    <t>688613</t>
  </si>
  <si>
    <t>688612</t>
  </si>
  <si>
    <t>688611</t>
  </si>
  <si>
    <t>688554</t>
  </si>
  <si>
    <t>68855</t>
  </si>
  <si>
    <t>855</t>
  </si>
  <si>
    <t>688553</t>
  </si>
  <si>
    <t>688552</t>
  </si>
  <si>
    <t>688551</t>
  </si>
  <si>
    <t>688204</t>
  </si>
  <si>
    <t>68820</t>
  </si>
  <si>
    <t>688203</t>
  </si>
  <si>
    <t>688202</t>
  </si>
  <si>
    <t>688201</t>
  </si>
  <si>
    <t>687804</t>
  </si>
  <si>
    <t>68780</t>
  </si>
  <si>
    <t>780</t>
  </si>
  <si>
    <t>687803</t>
  </si>
  <si>
    <t>687802</t>
  </si>
  <si>
    <t>687801</t>
  </si>
  <si>
    <t>687734</t>
  </si>
  <si>
    <t>68773</t>
  </si>
  <si>
    <t>687733</t>
  </si>
  <si>
    <t>687732</t>
  </si>
  <si>
    <t>687731</t>
  </si>
  <si>
    <t>687704</t>
  </si>
  <si>
    <t>68770</t>
  </si>
  <si>
    <t>687703</t>
  </si>
  <si>
    <t>687702</t>
  </si>
  <si>
    <t>687701</t>
  </si>
  <si>
    <t>687554</t>
  </si>
  <si>
    <t>68755</t>
  </si>
  <si>
    <t>687553</t>
  </si>
  <si>
    <t>687552</t>
  </si>
  <si>
    <t>687551</t>
  </si>
  <si>
    <t>687454</t>
  </si>
  <si>
    <t>68745</t>
  </si>
  <si>
    <t>745</t>
  </si>
  <si>
    <t>687453</t>
  </si>
  <si>
    <t>687452</t>
  </si>
  <si>
    <t>687451</t>
  </si>
  <si>
    <t>687204</t>
  </si>
  <si>
    <t>68720</t>
  </si>
  <si>
    <t>720</t>
  </si>
  <si>
    <t>687203</t>
  </si>
  <si>
    <t>687202</t>
  </si>
  <si>
    <t>687201</t>
  </si>
  <si>
    <t>687054</t>
  </si>
  <si>
    <t>68705</t>
  </si>
  <si>
    <t>705</t>
  </si>
  <si>
    <t>687053</t>
  </si>
  <si>
    <t>687052</t>
  </si>
  <si>
    <t>687051</t>
  </si>
  <si>
    <t>686894</t>
  </si>
  <si>
    <t>68689</t>
  </si>
  <si>
    <t>689</t>
  </si>
  <si>
    <t>686893</t>
  </si>
  <si>
    <t>686892</t>
  </si>
  <si>
    <t>686891</t>
  </si>
  <si>
    <t>686864</t>
  </si>
  <si>
    <t>68686</t>
  </si>
  <si>
    <t>686863</t>
  </si>
  <si>
    <t>686862</t>
  </si>
  <si>
    <t>686861</t>
  </si>
  <si>
    <t>686844</t>
  </si>
  <si>
    <t>68684</t>
  </si>
  <si>
    <t>684</t>
  </si>
  <si>
    <t>686843</t>
  </si>
  <si>
    <t>686842</t>
  </si>
  <si>
    <t>686841</t>
  </si>
  <si>
    <t>686824</t>
  </si>
  <si>
    <t>68682</t>
  </si>
  <si>
    <t>682</t>
  </si>
  <si>
    <t>686823</t>
  </si>
  <si>
    <t>686822</t>
  </si>
  <si>
    <t>686821</t>
  </si>
  <si>
    <t>686794</t>
  </si>
  <si>
    <t>68679</t>
  </si>
  <si>
    <t>679</t>
  </si>
  <si>
    <t>686793</t>
  </si>
  <si>
    <t>686792</t>
  </si>
  <si>
    <t>686791</t>
  </si>
  <si>
    <t>686734</t>
  </si>
  <si>
    <t>68673</t>
  </si>
  <si>
    <t>673</t>
  </si>
  <si>
    <t>686733</t>
  </si>
  <si>
    <t>686732</t>
  </si>
  <si>
    <t>686731</t>
  </si>
  <si>
    <t>686694</t>
  </si>
  <si>
    <t>68669</t>
  </si>
  <si>
    <t>686693</t>
  </si>
  <si>
    <t>686692</t>
  </si>
  <si>
    <t>686691</t>
  </si>
  <si>
    <t>686554</t>
  </si>
  <si>
    <t>68655</t>
  </si>
  <si>
    <t>655</t>
  </si>
  <si>
    <t>686553</t>
  </si>
  <si>
    <t>686552</t>
  </si>
  <si>
    <t>686551</t>
  </si>
  <si>
    <t>686154</t>
  </si>
  <si>
    <t>68615</t>
  </si>
  <si>
    <t>615</t>
  </si>
  <si>
    <t>686153</t>
  </si>
  <si>
    <t>686152</t>
  </si>
  <si>
    <t>686151</t>
  </si>
  <si>
    <t>685754</t>
  </si>
  <si>
    <t>68575</t>
  </si>
  <si>
    <t>575</t>
  </si>
  <si>
    <t>685753</t>
  </si>
  <si>
    <t>685752</t>
  </si>
  <si>
    <t>685751</t>
  </si>
  <si>
    <t>685734</t>
  </si>
  <si>
    <t>68573</t>
  </si>
  <si>
    <t>685733</t>
  </si>
  <si>
    <t>685732</t>
  </si>
  <si>
    <t>685731</t>
  </si>
  <si>
    <t>685724</t>
  </si>
  <si>
    <t>68572</t>
  </si>
  <si>
    <t>572</t>
  </si>
  <si>
    <t>685723</t>
  </si>
  <si>
    <t>685722</t>
  </si>
  <si>
    <t>685721</t>
  </si>
  <si>
    <t>685494</t>
  </si>
  <si>
    <t>68549</t>
  </si>
  <si>
    <t>549</t>
  </si>
  <si>
    <t>685493</t>
  </si>
  <si>
    <t>685492</t>
  </si>
  <si>
    <t>685491</t>
  </si>
  <si>
    <t>685474</t>
  </si>
  <si>
    <t>68547</t>
  </si>
  <si>
    <t>685473</t>
  </si>
  <si>
    <t>685472</t>
  </si>
  <si>
    <t>685471</t>
  </si>
  <si>
    <t>685334</t>
  </si>
  <si>
    <t>68533</t>
  </si>
  <si>
    <t>533</t>
  </si>
  <si>
    <t>685333</t>
  </si>
  <si>
    <t>685332</t>
  </si>
  <si>
    <t>685331</t>
  </si>
  <si>
    <t>685244</t>
  </si>
  <si>
    <t>68524</t>
  </si>
  <si>
    <t>685243</t>
  </si>
  <si>
    <t>685242</t>
  </si>
  <si>
    <t>685241</t>
  </si>
  <si>
    <t>685224</t>
  </si>
  <si>
    <t>68522</t>
  </si>
  <si>
    <t>522</t>
  </si>
  <si>
    <t>685223</t>
  </si>
  <si>
    <t>685222</t>
  </si>
  <si>
    <t>685221</t>
  </si>
  <si>
    <t>685024</t>
  </si>
  <si>
    <t>68502</t>
  </si>
  <si>
    <t>502</t>
  </si>
  <si>
    <t>685023</t>
  </si>
  <si>
    <t>685022</t>
  </si>
  <si>
    <t>685021</t>
  </si>
  <si>
    <t>685004</t>
  </si>
  <si>
    <t>68500</t>
  </si>
  <si>
    <t>500</t>
  </si>
  <si>
    <t>685003</t>
  </si>
  <si>
    <t>685002</t>
  </si>
  <si>
    <t>685001</t>
  </si>
  <si>
    <t>684984</t>
  </si>
  <si>
    <t>68498</t>
  </si>
  <si>
    <t>498</t>
  </si>
  <si>
    <t>684983</t>
  </si>
  <si>
    <t>684982</t>
  </si>
  <si>
    <t>684981</t>
  </si>
  <si>
    <t>684684</t>
  </si>
  <si>
    <t>68468</t>
  </si>
  <si>
    <t>468</t>
  </si>
  <si>
    <t>684683</t>
  </si>
  <si>
    <t>684682</t>
  </si>
  <si>
    <t>684681</t>
  </si>
  <si>
    <t>684644</t>
  </si>
  <si>
    <t>68464</t>
  </si>
  <si>
    <t>464</t>
  </si>
  <si>
    <t>684643</t>
  </si>
  <si>
    <t>684642</t>
  </si>
  <si>
    <t>684641</t>
  </si>
  <si>
    <t>684444</t>
  </si>
  <si>
    <t>68444</t>
  </si>
  <si>
    <t>444</t>
  </si>
  <si>
    <t>684443</t>
  </si>
  <si>
    <t>684442</t>
  </si>
  <si>
    <t>684441</t>
  </si>
  <si>
    <t>684324</t>
  </si>
  <si>
    <t>68432</t>
  </si>
  <si>
    <t>432</t>
  </si>
  <si>
    <t>684323</t>
  </si>
  <si>
    <t>684322</t>
  </si>
  <si>
    <t>684321</t>
  </si>
  <si>
    <t>684254</t>
  </si>
  <si>
    <t>68425</t>
  </si>
  <si>
    <t>425</t>
  </si>
  <si>
    <t>684253</t>
  </si>
  <si>
    <t>684252</t>
  </si>
  <si>
    <t>684251</t>
  </si>
  <si>
    <t>684184</t>
  </si>
  <si>
    <t>68418</t>
  </si>
  <si>
    <t>684183</t>
  </si>
  <si>
    <t>684182</t>
  </si>
  <si>
    <t>684181</t>
  </si>
  <si>
    <t>684064</t>
  </si>
  <si>
    <t>68406</t>
  </si>
  <si>
    <t>406</t>
  </si>
  <si>
    <t>684063</t>
  </si>
  <si>
    <t>684062</t>
  </si>
  <si>
    <t>684061</t>
  </si>
  <si>
    <t>683974</t>
  </si>
  <si>
    <t>68397</t>
  </si>
  <si>
    <t>397</t>
  </si>
  <si>
    <t>683973</t>
  </si>
  <si>
    <t>683972</t>
  </si>
  <si>
    <t>683971</t>
  </si>
  <si>
    <t>683854</t>
  </si>
  <si>
    <t>68385</t>
  </si>
  <si>
    <t>385</t>
  </si>
  <si>
    <t>683853</t>
  </si>
  <si>
    <t>683852</t>
  </si>
  <si>
    <t>683851</t>
  </si>
  <si>
    <t>683774</t>
  </si>
  <si>
    <t>68377</t>
  </si>
  <si>
    <t>683773</t>
  </si>
  <si>
    <t>683772</t>
  </si>
  <si>
    <t>683771</t>
  </si>
  <si>
    <t>683704</t>
  </si>
  <si>
    <t>68370</t>
  </si>
  <si>
    <t>370</t>
  </si>
  <si>
    <t>683703</t>
  </si>
  <si>
    <t>683702</t>
  </si>
  <si>
    <t>683701</t>
  </si>
  <si>
    <t>683684</t>
  </si>
  <si>
    <t>68368</t>
  </si>
  <si>
    <t>368</t>
  </si>
  <si>
    <t>683683</t>
  </si>
  <si>
    <t>683682</t>
  </si>
  <si>
    <t>683681</t>
  </si>
  <si>
    <t>683444</t>
  </si>
  <si>
    <t>68344</t>
  </si>
  <si>
    <t>344</t>
  </si>
  <si>
    <t>683443</t>
  </si>
  <si>
    <t>683442</t>
  </si>
  <si>
    <t>683441</t>
  </si>
  <si>
    <t>683274</t>
  </si>
  <si>
    <t>68327</t>
  </si>
  <si>
    <t>327</t>
  </si>
  <si>
    <t>683273</t>
  </si>
  <si>
    <t>683272</t>
  </si>
  <si>
    <t>683271</t>
  </si>
  <si>
    <t>683244</t>
  </si>
  <si>
    <t>68324</t>
  </si>
  <si>
    <t>324</t>
  </si>
  <si>
    <t>683243</t>
  </si>
  <si>
    <t>683242</t>
  </si>
  <si>
    <t>683241</t>
  </si>
  <si>
    <t>683224</t>
  </si>
  <si>
    <t>68322</t>
  </si>
  <si>
    <t>322</t>
  </si>
  <si>
    <t>683223</t>
  </si>
  <si>
    <t>683222</t>
  </si>
  <si>
    <t>683221</t>
  </si>
  <si>
    <t>683204</t>
  </si>
  <si>
    <t>68320</t>
  </si>
  <si>
    <t>683203</t>
  </si>
  <si>
    <t>683202</t>
  </si>
  <si>
    <t>683201</t>
  </si>
  <si>
    <t>683184</t>
  </si>
  <si>
    <t>68318</t>
  </si>
  <si>
    <t>683183</t>
  </si>
  <si>
    <t>683182</t>
  </si>
  <si>
    <t>683181</t>
  </si>
  <si>
    <t>683074</t>
  </si>
  <si>
    <t>68307</t>
  </si>
  <si>
    <t>307</t>
  </si>
  <si>
    <t>683073</t>
  </si>
  <si>
    <t>683072</t>
  </si>
  <si>
    <t>683071</t>
  </si>
  <si>
    <t>682984</t>
  </si>
  <si>
    <t>68298</t>
  </si>
  <si>
    <t>298</t>
  </si>
  <si>
    <t>682983</t>
  </si>
  <si>
    <t>682982</t>
  </si>
  <si>
    <t>682981</t>
  </si>
  <si>
    <t>682964</t>
  </si>
  <si>
    <t>68296</t>
  </si>
  <si>
    <t>296</t>
  </si>
  <si>
    <t>682963</t>
  </si>
  <si>
    <t>682962</t>
  </si>
  <si>
    <t>682961</t>
  </si>
  <si>
    <t>682764</t>
  </si>
  <si>
    <t>68276</t>
  </si>
  <si>
    <t>276</t>
  </si>
  <si>
    <t>682763</t>
  </si>
  <si>
    <t>682762</t>
  </si>
  <si>
    <t>682761</t>
  </si>
  <si>
    <t>682714</t>
  </si>
  <si>
    <t>68271</t>
  </si>
  <si>
    <t>271</t>
  </si>
  <si>
    <t>682713</t>
  </si>
  <si>
    <t>682712</t>
  </si>
  <si>
    <t>682711</t>
  </si>
  <si>
    <t>682664</t>
  </si>
  <si>
    <t>68266</t>
  </si>
  <si>
    <t>266</t>
  </si>
  <si>
    <t>682663</t>
  </si>
  <si>
    <t>682662</t>
  </si>
  <si>
    <t>682661</t>
  </si>
  <si>
    <t>682644</t>
  </si>
  <si>
    <t>68264</t>
  </si>
  <si>
    <t>264</t>
  </si>
  <si>
    <t>682643</t>
  </si>
  <si>
    <t>682642</t>
  </si>
  <si>
    <t>682641</t>
  </si>
  <si>
    <t>682554</t>
  </si>
  <si>
    <t>68255</t>
  </si>
  <si>
    <t>255</t>
  </si>
  <si>
    <t>682553</t>
  </si>
  <si>
    <t>682552</t>
  </si>
  <si>
    <t>682551</t>
  </si>
  <si>
    <t>682504</t>
  </si>
  <si>
    <t>68250</t>
  </si>
  <si>
    <t>682503</t>
  </si>
  <si>
    <t>682502</t>
  </si>
  <si>
    <t>682501</t>
  </si>
  <si>
    <t>682454</t>
  </si>
  <si>
    <t>68245</t>
  </si>
  <si>
    <t>245</t>
  </si>
  <si>
    <t>682453</t>
  </si>
  <si>
    <t>682452</t>
  </si>
  <si>
    <t>682451</t>
  </si>
  <si>
    <t>682354</t>
  </si>
  <si>
    <t>68235</t>
  </si>
  <si>
    <t>682353</t>
  </si>
  <si>
    <t>682352</t>
  </si>
  <si>
    <t>682351</t>
  </si>
  <si>
    <t>682294</t>
  </si>
  <si>
    <t>68229</t>
  </si>
  <si>
    <t>229</t>
  </si>
  <si>
    <t>682293</t>
  </si>
  <si>
    <t>682292</t>
  </si>
  <si>
    <t>682291</t>
  </si>
  <si>
    <t>682174</t>
  </si>
  <si>
    <t>68217</t>
  </si>
  <si>
    <t>682173</t>
  </si>
  <si>
    <t>682172</t>
  </si>
  <si>
    <t>682171</t>
  </si>
  <si>
    <t>682114</t>
  </si>
  <si>
    <t>68211</t>
  </si>
  <si>
    <t>211</t>
  </si>
  <si>
    <t>682113</t>
  </si>
  <si>
    <t>682112</t>
  </si>
  <si>
    <t>682111</t>
  </si>
  <si>
    <t>682094</t>
  </si>
  <si>
    <t>68209</t>
  </si>
  <si>
    <t>209</t>
  </si>
  <si>
    <t>682093</t>
  </si>
  <si>
    <t>682092</t>
  </si>
  <si>
    <t>682091</t>
  </si>
  <si>
    <t>682074</t>
  </si>
  <si>
    <t>68207</t>
  </si>
  <si>
    <t>207</t>
  </si>
  <si>
    <t>682073</t>
  </si>
  <si>
    <t>682072</t>
  </si>
  <si>
    <t>682071</t>
  </si>
  <si>
    <t>681904</t>
  </si>
  <si>
    <t>68190</t>
  </si>
  <si>
    <t>190</t>
  </si>
  <si>
    <t>681903</t>
  </si>
  <si>
    <t>681902</t>
  </si>
  <si>
    <t>681901</t>
  </si>
  <si>
    <t>681794</t>
  </si>
  <si>
    <t>68179</t>
  </si>
  <si>
    <t>179</t>
  </si>
  <si>
    <t>681793</t>
  </si>
  <si>
    <t>681792</t>
  </si>
  <si>
    <t>681791</t>
  </si>
  <si>
    <t>681764</t>
  </si>
  <si>
    <t>68176</t>
  </si>
  <si>
    <t>176</t>
  </si>
  <si>
    <t>681763</t>
  </si>
  <si>
    <t>681762</t>
  </si>
  <si>
    <t>681761</t>
  </si>
  <si>
    <t>681694</t>
  </si>
  <si>
    <t>68169</t>
  </si>
  <si>
    <t>169</t>
  </si>
  <si>
    <t>681693</t>
  </si>
  <si>
    <t>681692</t>
  </si>
  <si>
    <t>681691</t>
  </si>
  <si>
    <t>681674</t>
  </si>
  <si>
    <t>68167</t>
  </si>
  <si>
    <t>167</t>
  </si>
  <si>
    <t>681673</t>
  </si>
  <si>
    <t>681672</t>
  </si>
  <si>
    <t>681671</t>
  </si>
  <si>
    <t>681624</t>
  </si>
  <si>
    <t>68162</t>
  </si>
  <si>
    <t>681623</t>
  </si>
  <si>
    <t>681622</t>
  </si>
  <si>
    <t>681621</t>
  </si>
  <si>
    <t>681604</t>
  </si>
  <si>
    <t>68160</t>
  </si>
  <si>
    <t>160</t>
  </si>
  <si>
    <t>681603</t>
  </si>
  <si>
    <t>681602</t>
  </si>
  <si>
    <t>681601</t>
  </si>
  <si>
    <t>681524</t>
  </si>
  <si>
    <t>68152</t>
  </si>
  <si>
    <t>681523</t>
  </si>
  <si>
    <t>681522</t>
  </si>
  <si>
    <t>681521</t>
  </si>
  <si>
    <t>681474</t>
  </si>
  <si>
    <t>68147</t>
  </si>
  <si>
    <t>681473</t>
  </si>
  <si>
    <t>681472</t>
  </si>
  <si>
    <t>681471</t>
  </si>
  <si>
    <t>681324</t>
  </si>
  <si>
    <t>68132</t>
  </si>
  <si>
    <t>132</t>
  </si>
  <si>
    <t>681323</t>
  </si>
  <si>
    <t>681322</t>
  </si>
  <si>
    <t>681321</t>
  </si>
  <si>
    <t>681214</t>
  </si>
  <si>
    <t>68121</t>
  </si>
  <si>
    <t>121</t>
  </si>
  <si>
    <t>681213</t>
  </si>
  <si>
    <t>681212</t>
  </si>
  <si>
    <t>681211</t>
  </si>
  <si>
    <t>681014</t>
  </si>
  <si>
    <t>68101</t>
  </si>
  <si>
    <t>101</t>
  </si>
  <si>
    <t>681013</t>
  </si>
  <si>
    <t>681012</t>
  </si>
  <si>
    <t>681011</t>
  </si>
  <si>
    <t>680924</t>
  </si>
  <si>
    <t>68092</t>
  </si>
  <si>
    <t>092</t>
  </si>
  <si>
    <t>680923</t>
  </si>
  <si>
    <t>680922</t>
  </si>
  <si>
    <t>680921</t>
  </si>
  <si>
    <t>680814</t>
  </si>
  <si>
    <t>68081</t>
  </si>
  <si>
    <t>081</t>
  </si>
  <si>
    <t>680813</t>
  </si>
  <si>
    <t>680812</t>
  </si>
  <si>
    <t>680811</t>
  </si>
  <si>
    <t>680794</t>
  </si>
  <si>
    <t>68079</t>
  </si>
  <si>
    <t>079</t>
  </si>
  <si>
    <t>680793</t>
  </si>
  <si>
    <t>680792</t>
  </si>
  <si>
    <t>680791</t>
  </si>
  <si>
    <t>680774</t>
  </si>
  <si>
    <t>68077</t>
  </si>
  <si>
    <t>077</t>
  </si>
  <si>
    <t>680773</t>
  </si>
  <si>
    <t>680772</t>
  </si>
  <si>
    <t>680771</t>
  </si>
  <si>
    <t>680514</t>
  </si>
  <si>
    <t>68051</t>
  </si>
  <si>
    <t>051</t>
  </si>
  <si>
    <t>680513</t>
  </si>
  <si>
    <t>680512</t>
  </si>
  <si>
    <t>680511</t>
  </si>
  <si>
    <t>680204</t>
  </si>
  <si>
    <t>68020</t>
  </si>
  <si>
    <t>680203</t>
  </si>
  <si>
    <t>680202</t>
  </si>
  <si>
    <t>680201</t>
  </si>
  <si>
    <t>680134</t>
  </si>
  <si>
    <t>68013</t>
  </si>
  <si>
    <t>013</t>
  </si>
  <si>
    <t>680133</t>
  </si>
  <si>
    <t>680132</t>
  </si>
  <si>
    <t>680131</t>
  </si>
  <si>
    <t>680014</t>
  </si>
  <si>
    <t>68001</t>
  </si>
  <si>
    <t>680013</t>
  </si>
  <si>
    <t>680012</t>
  </si>
  <si>
    <t>680011</t>
  </si>
  <si>
    <t>666874</t>
  </si>
  <si>
    <t>66687</t>
  </si>
  <si>
    <t>687</t>
  </si>
  <si>
    <t>66</t>
  </si>
  <si>
    <t>666873</t>
  </si>
  <si>
    <t>666872</t>
  </si>
  <si>
    <t>666871</t>
  </si>
  <si>
    <t>666824</t>
  </si>
  <si>
    <t>66682</t>
  </si>
  <si>
    <t>666823</t>
  </si>
  <si>
    <t>666822</t>
  </si>
  <si>
    <t>666821</t>
  </si>
  <si>
    <t>665944</t>
  </si>
  <si>
    <t>66594</t>
  </si>
  <si>
    <t>594</t>
  </si>
  <si>
    <t>665943</t>
  </si>
  <si>
    <t>665942</t>
  </si>
  <si>
    <t>665941</t>
  </si>
  <si>
    <t>665724</t>
  </si>
  <si>
    <t>66572</t>
  </si>
  <si>
    <t>665723</t>
  </si>
  <si>
    <t>665722</t>
  </si>
  <si>
    <t>665721</t>
  </si>
  <si>
    <t>664564</t>
  </si>
  <si>
    <t>66456</t>
  </si>
  <si>
    <t>456</t>
  </si>
  <si>
    <t>664563</t>
  </si>
  <si>
    <t>664562</t>
  </si>
  <si>
    <t>664561</t>
  </si>
  <si>
    <t>664404</t>
  </si>
  <si>
    <t>66440</t>
  </si>
  <si>
    <t>664403</t>
  </si>
  <si>
    <t>664402</t>
  </si>
  <si>
    <t>664401</t>
  </si>
  <si>
    <t>664004</t>
  </si>
  <si>
    <t>66400</t>
  </si>
  <si>
    <t>664003</t>
  </si>
  <si>
    <t>664002</t>
  </si>
  <si>
    <t>664001</t>
  </si>
  <si>
    <t>663834</t>
  </si>
  <si>
    <t>66383</t>
  </si>
  <si>
    <t>383</t>
  </si>
  <si>
    <t>663833</t>
  </si>
  <si>
    <t>663832</t>
  </si>
  <si>
    <t>663831</t>
  </si>
  <si>
    <t>663184</t>
  </si>
  <si>
    <t>66318</t>
  </si>
  <si>
    <t>663183</t>
  </si>
  <si>
    <t>663182</t>
  </si>
  <si>
    <t>663181</t>
  </si>
  <si>
    <t>661704</t>
  </si>
  <si>
    <t>66170</t>
  </si>
  <si>
    <t>170</t>
  </si>
  <si>
    <t>661703</t>
  </si>
  <si>
    <t>661702</t>
  </si>
  <si>
    <t>661701</t>
  </si>
  <si>
    <t>660884</t>
  </si>
  <si>
    <t>66088</t>
  </si>
  <si>
    <t>088</t>
  </si>
  <si>
    <t>660883</t>
  </si>
  <si>
    <t>660882</t>
  </si>
  <si>
    <t>660881</t>
  </si>
  <si>
    <t>660754</t>
  </si>
  <si>
    <t>66075</t>
  </si>
  <si>
    <t>075</t>
  </si>
  <si>
    <t>660753</t>
  </si>
  <si>
    <t>660752</t>
  </si>
  <si>
    <t>660751</t>
  </si>
  <si>
    <t>660454</t>
  </si>
  <si>
    <t>66045</t>
  </si>
  <si>
    <t>045</t>
  </si>
  <si>
    <t>660453</t>
  </si>
  <si>
    <t>660452</t>
  </si>
  <si>
    <t>660451</t>
  </si>
  <si>
    <t>660014</t>
  </si>
  <si>
    <t>66001</t>
  </si>
  <si>
    <t>660013</t>
  </si>
  <si>
    <t>660012</t>
  </si>
  <si>
    <t>660011</t>
  </si>
  <si>
    <t>636904</t>
  </si>
  <si>
    <t>63690</t>
  </si>
  <si>
    <t>690</t>
  </si>
  <si>
    <t>63</t>
  </si>
  <si>
    <t>636903</t>
  </si>
  <si>
    <t>636902</t>
  </si>
  <si>
    <t>636901</t>
  </si>
  <si>
    <t>635944</t>
  </si>
  <si>
    <t>63594</t>
  </si>
  <si>
    <t>635943</t>
  </si>
  <si>
    <t>635942</t>
  </si>
  <si>
    <t>635941</t>
  </si>
  <si>
    <t>635484</t>
  </si>
  <si>
    <t>63548</t>
  </si>
  <si>
    <t>548</t>
  </si>
  <si>
    <t>635483</t>
  </si>
  <si>
    <t>635482</t>
  </si>
  <si>
    <t>635481</t>
  </si>
  <si>
    <t>634704</t>
  </si>
  <si>
    <t>63470</t>
  </si>
  <si>
    <t>470</t>
  </si>
  <si>
    <t>634703</t>
  </si>
  <si>
    <t>634702</t>
  </si>
  <si>
    <t>634701</t>
  </si>
  <si>
    <t>634014</t>
  </si>
  <si>
    <t>63401</t>
  </si>
  <si>
    <t>401</t>
  </si>
  <si>
    <t>634013</t>
  </si>
  <si>
    <t>634012</t>
  </si>
  <si>
    <t>634011</t>
  </si>
  <si>
    <t>633024</t>
  </si>
  <si>
    <t>63302</t>
  </si>
  <si>
    <t>302</t>
  </si>
  <si>
    <t>633023</t>
  </si>
  <si>
    <t>633022</t>
  </si>
  <si>
    <t>633021</t>
  </si>
  <si>
    <t>632724</t>
  </si>
  <si>
    <t>63272</t>
  </si>
  <si>
    <t>272</t>
  </si>
  <si>
    <t>632723</t>
  </si>
  <si>
    <t>632722</t>
  </si>
  <si>
    <t>632721</t>
  </si>
  <si>
    <t>632124</t>
  </si>
  <si>
    <t>63212</t>
  </si>
  <si>
    <t>212</t>
  </si>
  <si>
    <t>632123</t>
  </si>
  <si>
    <t>632122</t>
  </si>
  <si>
    <t>632121</t>
  </si>
  <si>
    <t>631904</t>
  </si>
  <si>
    <t>63190</t>
  </si>
  <si>
    <t>631903</t>
  </si>
  <si>
    <t>631902</t>
  </si>
  <si>
    <t>631901</t>
  </si>
  <si>
    <t>631304</t>
  </si>
  <si>
    <t>63130</t>
  </si>
  <si>
    <t>631303</t>
  </si>
  <si>
    <t>631302</t>
  </si>
  <si>
    <t>631301</t>
  </si>
  <si>
    <t>631114</t>
  </si>
  <si>
    <t>63111</t>
  </si>
  <si>
    <t>631113</t>
  </si>
  <si>
    <t>631112</t>
  </si>
  <si>
    <t>631111</t>
  </si>
  <si>
    <t>630014</t>
  </si>
  <si>
    <t>63001</t>
  </si>
  <si>
    <t>630013</t>
  </si>
  <si>
    <t>630012</t>
  </si>
  <si>
    <t>630011</t>
  </si>
  <si>
    <t>548744</t>
  </si>
  <si>
    <t>54874</t>
  </si>
  <si>
    <t>874</t>
  </si>
  <si>
    <t>54</t>
  </si>
  <si>
    <t>548743</t>
  </si>
  <si>
    <t>548742</t>
  </si>
  <si>
    <t>548741</t>
  </si>
  <si>
    <t>548714</t>
  </si>
  <si>
    <t>54871</t>
  </si>
  <si>
    <t>871</t>
  </si>
  <si>
    <t>548713</t>
  </si>
  <si>
    <t>548712</t>
  </si>
  <si>
    <t>548711</t>
  </si>
  <si>
    <t>548204</t>
  </si>
  <si>
    <t>54820</t>
  </si>
  <si>
    <t>548203</t>
  </si>
  <si>
    <t>548202</t>
  </si>
  <si>
    <t>548201</t>
  </si>
  <si>
    <t>548104</t>
  </si>
  <si>
    <t>54810</t>
  </si>
  <si>
    <t>810</t>
  </si>
  <si>
    <t>548103</t>
  </si>
  <si>
    <t>548102</t>
  </si>
  <si>
    <t>548101</t>
  </si>
  <si>
    <t>548004</t>
  </si>
  <si>
    <t>54800</t>
  </si>
  <si>
    <t>800</t>
  </si>
  <si>
    <t>548003</t>
  </si>
  <si>
    <t>548002</t>
  </si>
  <si>
    <t>548001</t>
  </si>
  <si>
    <t>547434</t>
  </si>
  <si>
    <t>54743</t>
  </si>
  <si>
    <t>743</t>
  </si>
  <si>
    <t>547433</t>
  </si>
  <si>
    <t>547432</t>
  </si>
  <si>
    <t>547431</t>
  </si>
  <si>
    <t>547204</t>
  </si>
  <si>
    <t>54720</t>
  </si>
  <si>
    <t>547203</t>
  </si>
  <si>
    <t>547202</t>
  </si>
  <si>
    <t>547201</t>
  </si>
  <si>
    <t>546804</t>
  </si>
  <si>
    <t>54680</t>
  </si>
  <si>
    <t>680</t>
  </si>
  <si>
    <t>546803</t>
  </si>
  <si>
    <t>546802</t>
  </si>
  <si>
    <t>546801</t>
  </si>
  <si>
    <t>546734</t>
  </si>
  <si>
    <t>54673</t>
  </si>
  <si>
    <t>546733</t>
  </si>
  <si>
    <t>546732</t>
  </si>
  <si>
    <t>546731</t>
  </si>
  <si>
    <t>546704</t>
  </si>
  <si>
    <t>54670</t>
  </si>
  <si>
    <t>546703</t>
  </si>
  <si>
    <t>546702</t>
  </si>
  <si>
    <t>546701</t>
  </si>
  <si>
    <t>546604</t>
  </si>
  <si>
    <t>54660</t>
  </si>
  <si>
    <t>660</t>
  </si>
  <si>
    <t>546603</t>
  </si>
  <si>
    <t>546602</t>
  </si>
  <si>
    <t>546601</t>
  </si>
  <si>
    <t>545994</t>
  </si>
  <si>
    <t>54599</t>
  </si>
  <si>
    <t>599</t>
  </si>
  <si>
    <t>545993</t>
  </si>
  <si>
    <t>545992</t>
  </si>
  <si>
    <t>545991</t>
  </si>
  <si>
    <t>545534</t>
  </si>
  <si>
    <t>54553</t>
  </si>
  <si>
    <t>553</t>
  </si>
  <si>
    <t>545533</t>
  </si>
  <si>
    <t>545532</t>
  </si>
  <si>
    <t>545531</t>
  </si>
  <si>
    <t>545204</t>
  </si>
  <si>
    <t>54520</t>
  </si>
  <si>
    <t>545203</t>
  </si>
  <si>
    <t>545202</t>
  </si>
  <si>
    <t>545201</t>
  </si>
  <si>
    <t>545184</t>
  </si>
  <si>
    <t>54518</t>
  </si>
  <si>
    <t>518</t>
  </si>
  <si>
    <t>545183</t>
  </si>
  <si>
    <t>545182</t>
  </si>
  <si>
    <t>545181</t>
  </si>
  <si>
    <t>544984</t>
  </si>
  <si>
    <t>54498</t>
  </si>
  <si>
    <t>544983</t>
  </si>
  <si>
    <t>544982</t>
  </si>
  <si>
    <t>544981</t>
  </si>
  <si>
    <t>544804</t>
  </si>
  <si>
    <t>54480</t>
  </si>
  <si>
    <t>480</t>
  </si>
  <si>
    <t>544803</t>
  </si>
  <si>
    <t>544802</t>
  </si>
  <si>
    <t>544801</t>
  </si>
  <si>
    <t>544184</t>
  </si>
  <si>
    <t>54418</t>
  </si>
  <si>
    <t>544183</t>
  </si>
  <si>
    <t>544182</t>
  </si>
  <si>
    <t>544181</t>
  </si>
  <si>
    <t>544054</t>
  </si>
  <si>
    <t>54405</t>
  </si>
  <si>
    <t>544053</t>
  </si>
  <si>
    <t>544052</t>
  </si>
  <si>
    <t>544051</t>
  </si>
  <si>
    <t>543984</t>
  </si>
  <si>
    <t>54398</t>
  </si>
  <si>
    <t>398</t>
  </si>
  <si>
    <t>543983</t>
  </si>
  <si>
    <t>543982</t>
  </si>
  <si>
    <t>543981</t>
  </si>
  <si>
    <t>543854</t>
  </si>
  <si>
    <t>54385</t>
  </si>
  <si>
    <t>543853</t>
  </si>
  <si>
    <t>543852</t>
  </si>
  <si>
    <t>543851</t>
  </si>
  <si>
    <t>543774</t>
  </si>
  <si>
    <t>54377</t>
  </si>
  <si>
    <t>543773</t>
  </si>
  <si>
    <t>543772</t>
  </si>
  <si>
    <t>543771</t>
  </si>
  <si>
    <t>543474</t>
  </si>
  <si>
    <t>54347</t>
  </si>
  <si>
    <t>543473</t>
  </si>
  <si>
    <t>543472</t>
  </si>
  <si>
    <t>543471</t>
  </si>
  <si>
    <t>543444</t>
  </si>
  <si>
    <t>54344</t>
  </si>
  <si>
    <t>543443</t>
  </si>
  <si>
    <t>543442</t>
  </si>
  <si>
    <t>543441</t>
  </si>
  <si>
    <t>543134</t>
  </si>
  <si>
    <t>54313</t>
  </si>
  <si>
    <t>313</t>
  </si>
  <si>
    <t>543133</t>
  </si>
  <si>
    <t>543132</t>
  </si>
  <si>
    <t>543131</t>
  </si>
  <si>
    <t>542614</t>
  </si>
  <si>
    <t>54261</t>
  </si>
  <si>
    <t>261</t>
  </si>
  <si>
    <t>542613</t>
  </si>
  <si>
    <t>542612</t>
  </si>
  <si>
    <t>542611</t>
  </si>
  <si>
    <t>542504</t>
  </si>
  <si>
    <t>54250</t>
  </si>
  <si>
    <t>542503</t>
  </si>
  <si>
    <t>542502</t>
  </si>
  <si>
    <t>542501</t>
  </si>
  <si>
    <t>542454</t>
  </si>
  <si>
    <t>54245</t>
  </si>
  <si>
    <t>542453</t>
  </si>
  <si>
    <t>542452</t>
  </si>
  <si>
    <t>542451</t>
  </si>
  <si>
    <t>542394</t>
  </si>
  <si>
    <t>54239</t>
  </si>
  <si>
    <t>239</t>
  </si>
  <si>
    <t>542393</t>
  </si>
  <si>
    <t>542392</t>
  </si>
  <si>
    <t>542391</t>
  </si>
  <si>
    <t>542234</t>
  </si>
  <si>
    <t>54223</t>
  </si>
  <si>
    <t>223</t>
  </si>
  <si>
    <t>542233</t>
  </si>
  <si>
    <t>542232</t>
  </si>
  <si>
    <t>542231</t>
  </si>
  <si>
    <t>542064</t>
  </si>
  <si>
    <t>54206</t>
  </si>
  <si>
    <t>206</t>
  </si>
  <si>
    <t>542063</t>
  </si>
  <si>
    <t>542062</t>
  </si>
  <si>
    <t>542061</t>
  </si>
  <si>
    <t>541744</t>
  </si>
  <si>
    <t>54174</t>
  </si>
  <si>
    <t>174</t>
  </si>
  <si>
    <t>541743</t>
  </si>
  <si>
    <t>541742</t>
  </si>
  <si>
    <t>541741</t>
  </si>
  <si>
    <t>541724</t>
  </si>
  <si>
    <t>54172</t>
  </si>
  <si>
    <t>172</t>
  </si>
  <si>
    <t>541723</t>
  </si>
  <si>
    <t>541722</t>
  </si>
  <si>
    <t>541721</t>
  </si>
  <si>
    <t>541284</t>
  </si>
  <si>
    <t>54128</t>
  </si>
  <si>
    <t>128</t>
  </si>
  <si>
    <t>541283</t>
  </si>
  <si>
    <t>541282</t>
  </si>
  <si>
    <t>541281</t>
  </si>
  <si>
    <t>541254</t>
  </si>
  <si>
    <t>54125</t>
  </si>
  <si>
    <t>541253</t>
  </si>
  <si>
    <t>541252</t>
  </si>
  <si>
    <t>541251</t>
  </si>
  <si>
    <t>541094</t>
  </si>
  <si>
    <t>54109</t>
  </si>
  <si>
    <t>541093</t>
  </si>
  <si>
    <t>541092</t>
  </si>
  <si>
    <t>541091</t>
  </si>
  <si>
    <t>540994</t>
  </si>
  <si>
    <t>54099</t>
  </si>
  <si>
    <t>099</t>
  </si>
  <si>
    <t>540993</t>
  </si>
  <si>
    <t>540992</t>
  </si>
  <si>
    <t>540991</t>
  </si>
  <si>
    <t>540514</t>
  </si>
  <si>
    <t>54051</t>
  </si>
  <si>
    <t>540513</t>
  </si>
  <si>
    <t>540512</t>
  </si>
  <si>
    <t>540511</t>
  </si>
  <si>
    <t>540034</t>
  </si>
  <si>
    <t>54003</t>
  </si>
  <si>
    <t>003</t>
  </si>
  <si>
    <t>540033</t>
  </si>
  <si>
    <t>540032</t>
  </si>
  <si>
    <t>540031</t>
  </si>
  <si>
    <t>540014</t>
  </si>
  <si>
    <t>54001</t>
  </si>
  <si>
    <t>540013</t>
  </si>
  <si>
    <t>540012</t>
  </si>
  <si>
    <t>540011</t>
  </si>
  <si>
    <t>528854</t>
  </si>
  <si>
    <t>52885</t>
  </si>
  <si>
    <t>52</t>
  </si>
  <si>
    <t>528853</t>
  </si>
  <si>
    <t>528852</t>
  </si>
  <si>
    <t>528851</t>
  </si>
  <si>
    <t>528384</t>
  </si>
  <si>
    <t>52838</t>
  </si>
  <si>
    <t>838</t>
  </si>
  <si>
    <t>528383</t>
  </si>
  <si>
    <t>528382</t>
  </si>
  <si>
    <t>528381</t>
  </si>
  <si>
    <t>528354</t>
  </si>
  <si>
    <t>52835</t>
  </si>
  <si>
    <t>835</t>
  </si>
  <si>
    <t>528353</t>
  </si>
  <si>
    <t>528352</t>
  </si>
  <si>
    <t>528351</t>
  </si>
  <si>
    <t>527884</t>
  </si>
  <si>
    <t>52788</t>
  </si>
  <si>
    <t>788</t>
  </si>
  <si>
    <t>527883</t>
  </si>
  <si>
    <t>527882</t>
  </si>
  <si>
    <t>527881</t>
  </si>
  <si>
    <t>527864</t>
  </si>
  <si>
    <t>52786</t>
  </si>
  <si>
    <t>786</t>
  </si>
  <si>
    <t>527863</t>
  </si>
  <si>
    <t>527862</t>
  </si>
  <si>
    <t>527861</t>
  </si>
  <si>
    <t>527204</t>
  </si>
  <si>
    <t>52720</t>
  </si>
  <si>
    <t>527203</t>
  </si>
  <si>
    <t>527202</t>
  </si>
  <si>
    <t>527201</t>
  </si>
  <si>
    <t>526994</t>
  </si>
  <si>
    <t>52699</t>
  </si>
  <si>
    <t>699</t>
  </si>
  <si>
    <t>526993</t>
  </si>
  <si>
    <t>526992</t>
  </si>
  <si>
    <t>526991</t>
  </si>
  <si>
    <t>526964</t>
  </si>
  <si>
    <t>52696</t>
  </si>
  <si>
    <t>696</t>
  </si>
  <si>
    <t>526963</t>
  </si>
  <si>
    <t>526962</t>
  </si>
  <si>
    <t>526961</t>
  </si>
  <si>
    <t>526944</t>
  </si>
  <si>
    <t>52694</t>
  </si>
  <si>
    <t>694</t>
  </si>
  <si>
    <t>526943</t>
  </si>
  <si>
    <t>526942</t>
  </si>
  <si>
    <t>526941</t>
  </si>
  <si>
    <t>526934</t>
  </si>
  <si>
    <t>52693</t>
  </si>
  <si>
    <t>693</t>
  </si>
  <si>
    <t>526933</t>
  </si>
  <si>
    <t>526932</t>
  </si>
  <si>
    <t>526931</t>
  </si>
  <si>
    <t>526874</t>
  </si>
  <si>
    <t>52687</t>
  </si>
  <si>
    <t>526873</t>
  </si>
  <si>
    <t>526872</t>
  </si>
  <si>
    <t>526871</t>
  </si>
  <si>
    <t>526854</t>
  </si>
  <si>
    <t>52685</t>
  </si>
  <si>
    <t>685</t>
  </si>
  <si>
    <t>526853</t>
  </si>
  <si>
    <t>526852</t>
  </si>
  <si>
    <t>526851</t>
  </si>
  <si>
    <t>526834</t>
  </si>
  <si>
    <t>52683</t>
  </si>
  <si>
    <t>683</t>
  </si>
  <si>
    <t>526833</t>
  </si>
  <si>
    <t>526832</t>
  </si>
  <si>
    <t>526831</t>
  </si>
  <si>
    <t>526784</t>
  </si>
  <si>
    <t>52678</t>
  </si>
  <si>
    <t>526783</t>
  </si>
  <si>
    <t>526782</t>
  </si>
  <si>
    <t>526781</t>
  </si>
  <si>
    <t>526214</t>
  </si>
  <si>
    <t>52621</t>
  </si>
  <si>
    <t>621</t>
  </si>
  <si>
    <t>526213</t>
  </si>
  <si>
    <t>526212</t>
  </si>
  <si>
    <t>526211</t>
  </si>
  <si>
    <t>526124</t>
  </si>
  <si>
    <t>52612</t>
  </si>
  <si>
    <t>612</t>
  </si>
  <si>
    <t>526123</t>
  </si>
  <si>
    <t>526122</t>
  </si>
  <si>
    <t>526121</t>
  </si>
  <si>
    <t>525854</t>
  </si>
  <si>
    <t>52585</t>
  </si>
  <si>
    <t>525853</t>
  </si>
  <si>
    <t>525852</t>
  </si>
  <si>
    <t>525851</t>
  </si>
  <si>
    <t>525734</t>
  </si>
  <si>
    <t>52573</t>
  </si>
  <si>
    <t>525733</t>
  </si>
  <si>
    <t>525732</t>
  </si>
  <si>
    <t>525731</t>
  </si>
  <si>
    <t>525654</t>
  </si>
  <si>
    <t>52565</t>
  </si>
  <si>
    <t>565</t>
  </si>
  <si>
    <t>525653</t>
  </si>
  <si>
    <t>525652</t>
  </si>
  <si>
    <t>525651</t>
  </si>
  <si>
    <t>525604</t>
  </si>
  <si>
    <t>52560</t>
  </si>
  <si>
    <t>560</t>
  </si>
  <si>
    <t>525603</t>
  </si>
  <si>
    <t>525602</t>
  </si>
  <si>
    <t>525601</t>
  </si>
  <si>
    <t>525404</t>
  </si>
  <si>
    <t>52540</t>
  </si>
  <si>
    <t>525403</t>
  </si>
  <si>
    <t>525402</t>
  </si>
  <si>
    <t>525401</t>
  </si>
  <si>
    <t>525204</t>
  </si>
  <si>
    <t>52520</t>
  </si>
  <si>
    <t>525203</t>
  </si>
  <si>
    <t>525202</t>
  </si>
  <si>
    <t>525201</t>
  </si>
  <si>
    <t>525064</t>
  </si>
  <si>
    <t>52506</t>
  </si>
  <si>
    <t>506</t>
  </si>
  <si>
    <t>525063</t>
  </si>
  <si>
    <t>525062</t>
  </si>
  <si>
    <t>525061</t>
  </si>
  <si>
    <t>524904</t>
  </si>
  <si>
    <t>52490</t>
  </si>
  <si>
    <t>490</t>
  </si>
  <si>
    <t>524903</t>
  </si>
  <si>
    <t>524902</t>
  </si>
  <si>
    <t>524901</t>
  </si>
  <si>
    <t>524804</t>
  </si>
  <si>
    <t>52480</t>
  </si>
  <si>
    <t>524803</t>
  </si>
  <si>
    <t>524802</t>
  </si>
  <si>
    <t>524801</t>
  </si>
  <si>
    <t>524734</t>
  </si>
  <si>
    <t>52473</t>
  </si>
  <si>
    <t>524733</t>
  </si>
  <si>
    <t>524732</t>
  </si>
  <si>
    <t>524731</t>
  </si>
  <si>
    <t>524354</t>
  </si>
  <si>
    <t>52435</t>
  </si>
  <si>
    <t>435</t>
  </si>
  <si>
    <t>524353</t>
  </si>
  <si>
    <t>524352</t>
  </si>
  <si>
    <t>524351</t>
  </si>
  <si>
    <t>524274</t>
  </si>
  <si>
    <t>52427</t>
  </si>
  <si>
    <t>427</t>
  </si>
  <si>
    <t>524273</t>
  </si>
  <si>
    <t>524272</t>
  </si>
  <si>
    <t>524271</t>
  </si>
  <si>
    <t>524184</t>
  </si>
  <si>
    <t>52418</t>
  </si>
  <si>
    <t>524183</t>
  </si>
  <si>
    <t>524182</t>
  </si>
  <si>
    <t>524181</t>
  </si>
  <si>
    <t>524114</t>
  </si>
  <si>
    <t>52411</t>
  </si>
  <si>
    <t>524113</t>
  </si>
  <si>
    <t>524112</t>
  </si>
  <si>
    <t>524111</t>
  </si>
  <si>
    <t>524054</t>
  </si>
  <si>
    <t>52405</t>
  </si>
  <si>
    <t>524053</t>
  </si>
  <si>
    <t>524052</t>
  </si>
  <si>
    <t>524051</t>
  </si>
  <si>
    <t>523994</t>
  </si>
  <si>
    <t>52399</t>
  </si>
  <si>
    <t>399</t>
  </si>
  <si>
    <t>523993</t>
  </si>
  <si>
    <t>523992</t>
  </si>
  <si>
    <t>523991</t>
  </si>
  <si>
    <t>523904</t>
  </si>
  <si>
    <t>52390</t>
  </si>
  <si>
    <t>390</t>
  </si>
  <si>
    <t>523903</t>
  </si>
  <si>
    <t>523902</t>
  </si>
  <si>
    <t>523901</t>
  </si>
  <si>
    <t>523854</t>
  </si>
  <si>
    <t>52385</t>
  </si>
  <si>
    <t>523853</t>
  </si>
  <si>
    <t>523852</t>
  </si>
  <si>
    <t>523851</t>
  </si>
  <si>
    <t>523814</t>
  </si>
  <si>
    <t>52381</t>
  </si>
  <si>
    <t>381</t>
  </si>
  <si>
    <t>523813</t>
  </si>
  <si>
    <t>523812</t>
  </si>
  <si>
    <t>523811</t>
  </si>
  <si>
    <t>523784</t>
  </si>
  <si>
    <t>52378</t>
  </si>
  <si>
    <t>378</t>
  </si>
  <si>
    <t>523783</t>
  </si>
  <si>
    <t>523782</t>
  </si>
  <si>
    <t>523781</t>
  </si>
  <si>
    <t>523564</t>
  </si>
  <si>
    <t>52356</t>
  </si>
  <si>
    <t>356</t>
  </si>
  <si>
    <t>523563</t>
  </si>
  <si>
    <t>523562</t>
  </si>
  <si>
    <t>523561</t>
  </si>
  <si>
    <t>523544</t>
  </si>
  <si>
    <t>52354</t>
  </si>
  <si>
    <t>354</t>
  </si>
  <si>
    <t>523543</t>
  </si>
  <si>
    <t>523542</t>
  </si>
  <si>
    <t>523541</t>
  </si>
  <si>
    <t>523524</t>
  </si>
  <si>
    <t>52352</t>
  </si>
  <si>
    <t>523523</t>
  </si>
  <si>
    <t>523522</t>
  </si>
  <si>
    <t>523521</t>
  </si>
  <si>
    <t>523234</t>
  </si>
  <si>
    <t>52323</t>
  </si>
  <si>
    <t>323</t>
  </si>
  <si>
    <t>523233</t>
  </si>
  <si>
    <t>523232</t>
  </si>
  <si>
    <t>523231</t>
  </si>
  <si>
    <t>523204</t>
  </si>
  <si>
    <t>52320</t>
  </si>
  <si>
    <t>523203</t>
  </si>
  <si>
    <t>523202</t>
  </si>
  <si>
    <t>523201</t>
  </si>
  <si>
    <t>523174</t>
  </si>
  <si>
    <t>52317</t>
  </si>
  <si>
    <t>317</t>
  </si>
  <si>
    <t>523173</t>
  </si>
  <si>
    <t>523172</t>
  </si>
  <si>
    <t>523171</t>
  </si>
  <si>
    <t>522874</t>
  </si>
  <si>
    <t>52287</t>
  </si>
  <si>
    <t>287</t>
  </si>
  <si>
    <t>522873</t>
  </si>
  <si>
    <t>522872</t>
  </si>
  <si>
    <t>522871</t>
  </si>
  <si>
    <t>522604</t>
  </si>
  <si>
    <t>52260</t>
  </si>
  <si>
    <t>260</t>
  </si>
  <si>
    <t>522603</t>
  </si>
  <si>
    <t>522602</t>
  </si>
  <si>
    <t>522601</t>
  </si>
  <si>
    <t>522584</t>
  </si>
  <si>
    <t>52258</t>
  </si>
  <si>
    <t>258</t>
  </si>
  <si>
    <t>522583</t>
  </si>
  <si>
    <t>522582</t>
  </si>
  <si>
    <t>522581</t>
  </si>
  <si>
    <t>522564</t>
  </si>
  <si>
    <t>52256</t>
  </si>
  <si>
    <t>256</t>
  </si>
  <si>
    <t>522563</t>
  </si>
  <si>
    <t>522562</t>
  </si>
  <si>
    <t>522561</t>
  </si>
  <si>
    <t>522544</t>
  </si>
  <si>
    <t>52254</t>
  </si>
  <si>
    <t>254</t>
  </si>
  <si>
    <t>522543</t>
  </si>
  <si>
    <t>522542</t>
  </si>
  <si>
    <t>522541</t>
  </si>
  <si>
    <t>522504</t>
  </si>
  <si>
    <t>52250</t>
  </si>
  <si>
    <t>522503</t>
  </si>
  <si>
    <t>522502</t>
  </si>
  <si>
    <t>522501</t>
  </si>
  <si>
    <t>522404</t>
  </si>
  <si>
    <t>52240</t>
  </si>
  <si>
    <t>240</t>
  </si>
  <si>
    <t>522403</t>
  </si>
  <si>
    <t>522402</t>
  </si>
  <si>
    <t>522401</t>
  </si>
  <si>
    <t>522334</t>
  </si>
  <si>
    <t>52233</t>
  </si>
  <si>
    <t>522333</t>
  </si>
  <si>
    <t>522332</t>
  </si>
  <si>
    <t>522331</t>
  </si>
  <si>
    <t>522274</t>
  </si>
  <si>
    <t>52227</t>
  </si>
  <si>
    <t>227</t>
  </si>
  <si>
    <t>522273</t>
  </si>
  <si>
    <t>522272</t>
  </si>
  <si>
    <t>522271</t>
  </si>
  <si>
    <t>522244</t>
  </si>
  <si>
    <t>52224</t>
  </si>
  <si>
    <t>224</t>
  </si>
  <si>
    <t>522243</t>
  </si>
  <si>
    <t>522242</t>
  </si>
  <si>
    <t>522241</t>
  </si>
  <si>
    <t>522154</t>
  </si>
  <si>
    <t>52215</t>
  </si>
  <si>
    <t>522153</t>
  </si>
  <si>
    <t>522152</t>
  </si>
  <si>
    <t>522151</t>
  </si>
  <si>
    <t>522104</t>
  </si>
  <si>
    <t>52210</t>
  </si>
  <si>
    <t>210</t>
  </si>
  <si>
    <t>522103</t>
  </si>
  <si>
    <t>522102</t>
  </si>
  <si>
    <t>522101</t>
  </si>
  <si>
    <t>522074</t>
  </si>
  <si>
    <t>52207</t>
  </si>
  <si>
    <t>522073</t>
  </si>
  <si>
    <t>522072</t>
  </si>
  <si>
    <t>522071</t>
  </si>
  <si>
    <t>522034</t>
  </si>
  <si>
    <t>52203</t>
  </si>
  <si>
    <t>203</t>
  </si>
  <si>
    <t>522033</t>
  </si>
  <si>
    <t>522032</t>
  </si>
  <si>
    <t>522031</t>
  </si>
  <si>
    <t>521104</t>
  </si>
  <si>
    <t>52110</t>
  </si>
  <si>
    <t>521103</t>
  </si>
  <si>
    <t>521102</t>
  </si>
  <si>
    <t>521101</t>
  </si>
  <si>
    <t>520834</t>
  </si>
  <si>
    <t>52083</t>
  </si>
  <si>
    <t>083</t>
  </si>
  <si>
    <t>520833</t>
  </si>
  <si>
    <t>520832</t>
  </si>
  <si>
    <t>520831</t>
  </si>
  <si>
    <t>520794</t>
  </si>
  <si>
    <t>52079</t>
  </si>
  <si>
    <t>520793</t>
  </si>
  <si>
    <t>520792</t>
  </si>
  <si>
    <t>520791</t>
  </si>
  <si>
    <t>520514</t>
  </si>
  <si>
    <t>52051</t>
  </si>
  <si>
    <t>520513</t>
  </si>
  <si>
    <t>520512</t>
  </si>
  <si>
    <t>520511</t>
  </si>
  <si>
    <t>520364</t>
  </si>
  <si>
    <t>52036</t>
  </si>
  <si>
    <t>520363</t>
  </si>
  <si>
    <t>520362</t>
  </si>
  <si>
    <t>520361</t>
  </si>
  <si>
    <t>520224</t>
  </si>
  <si>
    <t>52022</t>
  </si>
  <si>
    <t>022</t>
  </si>
  <si>
    <t>520223</t>
  </si>
  <si>
    <t>520222</t>
  </si>
  <si>
    <t>520221</t>
  </si>
  <si>
    <t>520194</t>
  </si>
  <si>
    <t>52019</t>
  </si>
  <si>
    <t>019</t>
  </si>
  <si>
    <t>520193</t>
  </si>
  <si>
    <t>520192</t>
  </si>
  <si>
    <t>520191</t>
  </si>
  <si>
    <t>520014</t>
  </si>
  <si>
    <t>52001</t>
  </si>
  <si>
    <t>520013</t>
  </si>
  <si>
    <t>520012</t>
  </si>
  <si>
    <t>520011</t>
  </si>
  <si>
    <t>507114</t>
  </si>
  <si>
    <t>50711</t>
  </si>
  <si>
    <t>711</t>
  </si>
  <si>
    <t>50</t>
  </si>
  <si>
    <t>507113</t>
  </si>
  <si>
    <t>507112</t>
  </si>
  <si>
    <t>507111</t>
  </si>
  <si>
    <t>506894</t>
  </si>
  <si>
    <t>50689</t>
  </si>
  <si>
    <t>506893</t>
  </si>
  <si>
    <t>506892</t>
  </si>
  <si>
    <t>506891</t>
  </si>
  <si>
    <t>506864</t>
  </si>
  <si>
    <t>50686</t>
  </si>
  <si>
    <t>506863</t>
  </si>
  <si>
    <t>506862</t>
  </si>
  <si>
    <t>506861</t>
  </si>
  <si>
    <t>506834</t>
  </si>
  <si>
    <t>50683</t>
  </si>
  <si>
    <t>506833</t>
  </si>
  <si>
    <t>506832</t>
  </si>
  <si>
    <t>506831</t>
  </si>
  <si>
    <t>506804</t>
  </si>
  <si>
    <t>50680</t>
  </si>
  <si>
    <t>506803</t>
  </si>
  <si>
    <t>506802</t>
  </si>
  <si>
    <t>506801</t>
  </si>
  <si>
    <t>506064</t>
  </si>
  <si>
    <t>50606</t>
  </si>
  <si>
    <t>506063</t>
  </si>
  <si>
    <t>506062</t>
  </si>
  <si>
    <t>506061</t>
  </si>
  <si>
    <t>505904</t>
  </si>
  <si>
    <t>50590</t>
  </si>
  <si>
    <t>590</t>
  </si>
  <si>
    <t>505903</t>
  </si>
  <si>
    <t>505902</t>
  </si>
  <si>
    <t>505901</t>
  </si>
  <si>
    <t>505774</t>
  </si>
  <si>
    <t>50577</t>
  </si>
  <si>
    <t>577</t>
  </si>
  <si>
    <t>505773</t>
  </si>
  <si>
    <t>505772</t>
  </si>
  <si>
    <t>505771</t>
  </si>
  <si>
    <t>505734</t>
  </si>
  <si>
    <t>50573</t>
  </si>
  <si>
    <t>505733</t>
  </si>
  <si>
    <t>505732</t>
  </si>
  <si>
    <t>505731</t>
  </si>
  <si>
    <t>505684</t>
  </si>
  <si>
    <t>50568</t>
  </si>
  <si>
    <t>505683</t>
  </si>
  <si>
    <t>505682</t>
  </si>
  <si>
    <t>505681</t>
  </si>
  <si>
    <t>504504</t>
  </si>
  <si>
    <t>50450</t>
  </si>
  <si>
    <t>450</t>
  </si>
  <si>
    <t>504503</t>
  </si>
  <si>
    <t>504502</t>
  </si>
  <si>
    <t>504501</t>
  </si>
  <si>
    <t>504004</t>
  </si>
  <si>
    <t>50400</t>
  </si>
  <si>
    <t>504003</t>
  </si>
  <si>
    <t>504002</t>
  </si>
  <si>
    <t>504001</t>
  </si>
  <si>
    <t>503704</t>
  </si>
  <si>
    <t>50370</t>
  </si>
  <si>
    <t>503703</t>
  </si>
  <si>
    <t>503702</t>
  </si>
  <si>
    <t>503701</t>
  </si>
  <si>
    <t>503504</t>
  </si>
  <si>
    <t>50350</t>
  </si>
  <si>
    <t>350</t>
  </si>
  <si>
    <t>503503</t>
  </si>
  <si>
    <t>503502</t>
  </si>
  <si>
    <t>503501</t>
  </si>
  <si>
    <t>503304</t>
  </si>
  <si>
    <t>50330</t>
  </si>
  <si>
    <t>330</t>
  </si>
  <si>
    <t>503303</t>
  </si>
  <si>
    <t>503302</t>
  </si>
  <si>
    <t>503301</t>
  </si>
  <si>
    <t>503254</t>
  </si>
  <si>
    <t>50325</t>
  </si>
  <si>
    <t>503253</t>
  </si>
  <si>
    <t>503252</t>
  </si>
  <si>
    <t>503251</t>
  </si>
  <si>
    <t>503184</t>
  </si>
  <si>
    <t>50318</t>
  </si>
  <si>
    <t>503183</t>
  </si>
  <si>
    <t>503182</t>
  </si>
  <si>
    <t>503181</t>
  </si>
  <si>
    <t>503134</t>
  </si>
  <si>
    <t>50313</t>
  </si>
  <si>
    <t>503133</t>
  </si>
  <si>
    <t>503132</t>
  </si>
  <si>
    <t>503131</t>
  </si>
  <si>
    <t>502874</t>
  </si>
  <si>
    <t>50287</t>
  </si>
  <si>
    <t>502873</t>
  </si>
  <si>
    <t>502872</t>
  </si>
  <si>
    <t>502871</t>
  </si>
  <si>
    <t>502704</t>
  </si>
  <si>
    <t>50270</t>
  </si>
  <si>
    <t>502703</t>
  </si>
  <si>
    <t>502702</t>
  </si>
  <si>
    <t>502701</t>
  </si>
  <si>
    <t>502514</t>
  </si>
  <si>
    <t>50251</t>
  </si>
  <si>
    <t>251</t>
  </si>
  <si>
    <t>502513</t>
  </si>
  <si>
    <t>502512</t>
  </si>
  <si>
    <t>502511</t>
  </si>
  <si>
    <t>502454</t>
  </si>
  <si>
    <t>50245</t>
  </si>
  <si>
    <t>502453</t>
  </si>
  <si>
    <t>502452</t>
  </si>
  <si>
    <t>502451</t>
  </si>
  <si>
    <t>502264</t>
  </si>
  <si>
    <t>50226</t>
  </si>
  <si>
    <t>502263</t>
  </si>
  <si>
    <t>502262</t>
  </si>
  <si>
    <t>502261</t>
  </si>
  <si>
    <t>502234</t>
  </si>
  <si>
    <t>50223</t>
  </si>
  <si>
    <t>502233</t>
  </si>
  <si>
    <t>502232</t>
  </si>
  <si>
    <t>502231</t>
  </si>
  <si>
    <t>501504</t>
  </si>
  <si>
    <t>50150</t>
  </si>
  <si>
    <t>150</t>
  </si>
  <si>
    <t>501503</t>
  </si>
  <si>
    <t>501502</t>
  </si>
  <si>
    <t>501501</t>
  </si>
  <si>
    <t>501244</t>
  </si>
  <si>
    <t>50124</t>
  </si>
  <si>
    <t>501243</t>
  </si>
  <si>
    <t>501242</t>
  </si>
  <si>
    <t>501241</t>
  </si>
  <si>
    <t>501104</t>
  </si>
  <si>
    <t>50110</t>
  </si>
  <si>
    <t>501103</t>
  </si>
  <si>
    <t>501102</t>
  </si>
  <si>
    <t>501101</t>
  </si>
  <si>
    <t>500064</t>
  </si>
  <si>
    <t>50006</t>
  </si>
  <si>
    <t>006</t>
  </si>
  <si>
    <t>500063</t>
  </si>
  <si>
    <t>500062</t>
  </si>
  <si>
    <t>500061</t>
  </si>
  <si>
    <t>500014</t>
  </si>
  <si>
    <t>50001</t>
  </si>
  <si>
    <t>500013</t>
  </si>
  <si>
    <t>500012</t>
  </si>
  <si>
    <t>500011</t>
  </si>
  <si>
    <t>479804</t>
  </si>
  <si>
    <t>47980</t>
  </si>
  <si>
    <t>980</t>
  </si>
  <si>
    <t>47</t>
  </si>
  <si>
    <t>479803</t>
  </si>
  <si>
    <t>479802</t>
  </si>
  <si>
    <t>479801</t>
  </si>
  <si>
    <t>479604</t>
  </si>
  <si>
    <t>47960</t>
  </si>
  <si>
    <t>960</t>
  </si>
  <si>
    <t>479603</t>
  </si>
  <si>
    <t>479602</t>
  </si>
  <si>
    <t>479601</t>
  </si>
  <si>
    <t>477984</t>
  </si>
  <si>
    <t>47798</t>
  </si>
  <si>
    <t>477983</t>
  </si>
  <si>
    <t>477982</t>
  </si>
  <si>
    <t>477981</t>
  </si>
  <si>
    <t>477454</t>
  </si>
  <si>
    <t>47745</t>
  </si>
  <si>
    <t>477453</t>
  </si>
  <si>
    <t>477452</t>
  </si>
  <si>
    <t>477451</t>
  </si>
  <si>
    <t>477204</t>
  </si>
  <si>
    <t>47720</t>
  </si>
  <si>
    <t>477203</t>
  </si>
  <si>
    <t>477202</t>
  </si>
  <si>
    <t>477201</t>
  </si>
  <si>
    <t>477074</t>
  </si>
  <si>
    <t>47707</t>
  </si>
  <si>
    <t>707</t>
  </si>
  <si>
    <t>477073</t>
  </si>
  <si>
    <t>477072</t>
  </si>
  <si>
    <t>477071</t>
  </si>
  <si>
    <t>477034</t>
  </si>
  <si>
    <t>47703</t>
  </si>
  <si>
    <t>703</t>
  </si>
  <si>
    <t>477033</t>
  </si>
  <si>
    <t>477032</t>
  </si>
  <si>
    <t>477031</t>
  </si>
  <si>
    <t>476924</t>
  </si>
  <si>
    <t>47692</t>
  </si>
  <si>
    <t>692</t>
  </si>
  <si>
    <t>476923</t>
  </si>
  <si>
    <t>476922</t>
  </si>
  <si>
    <t>476921</t>
  </si>
  <si>
    <t>476754</t>
  </si>
  <si>
    <t>47675</t>
  </si>
  <si>
    <t>476753</t>
  </si>
  <si>
    <t>476752</t>
  </si>
  <si>
    <t>476751</t>
  </si>
  <si>
    <t>476604</t>
  </si>
  <si>
    <t>47660</t>
  </si>
  <si>
    <t>476603</t>
  </si>
  <si>
    <t>476602</t>
  </si>
  <si>
    <t>476601</t>
  </si>
  <si>
    <t>476054</t>
  </si>
  <si>
    <t>47605</t>
  </si>
  <si>
    <t>605</t>
  </si>
  <si>
    <t>476053</t>
  </si>
  <si>
    <t>476052</t>
  </si>
  <si>
    <t>476051</t>
  </si>
  <si>
    <t>475704</t>
  </si>
  <si>
    <t>47570</t>
  </si>
  <si>
    <t>570</t>
  </si>
  <si>
    <t>475703</t>
  </si>
  <si>
    <t>475702</t>
  </si>
  <si>
    <t>475701</t>
  </si>
  <si>
    <t>475554</t>
  </si>
  <si>
    <t>47555</t>
  </si>
  <si>
    <t>475553</t>
  </si>
  <si>
    <t>475552</t>
  </si>
  <si>
    <t>475551</t>
  </si>
  <si>
    <t>475514</t>
  </si>
  <si>
    <t>47551</t>
  </si>
  <si>
    <t>551</t>
  </si>
  <si>
    <t>475513</t>
  </si>
  <si>
    <t>475512</t>
  </si>
  <si>
    <t>475511</t>
  </si>
  <si>
    <t>475454</t>
  </si>
  <si>
    <t>47545</t>
  </si>
  <si>
    <t>545</t>
  </si>
  <si>
    <t>475453</t>
  </si>
  <si>
    <t>475452</t>
  </si>
  <si>
    <t>475451</t>
  </si>
  <si>
    <t>475414</t>
  </si>
  <si>
    <t>47541</t>
  </si>
  <si>
    <t>541</t>
  </si>
  <si>
    <t>475413</t>
  </si>
  <si>
    <t>475412</t>
  </si>
  <si>
    <t>475411</t>
  </si>
  <si>
    <t>474604</t>
  </si>
  <si>
    <t>47460</t>
  </si>
  <si>
    <t>474603</t>
  </si>
  <si>
    <t>474602</t>
  </si>
  <si>
    <t>474601</t>
  </si>
  <si>
    <t>473184</t>
  </si>
  <si>
    <t>47318</t>
  </si>
  <si>
    <t>473183</t>
  </si>
  <si>
    <t>473182</t>
  </si>
  <si>
    <t>473181</t>
  </si>
  <si>
    <t>472884</t>
  </si>
  <si>
    <t>47288</t>
  </si>
  <si>
    <t>288</t>
  </si>
  <si>
    <t>472883</t>
  </si>
  <si>
    <t>472882</t>
  </si>
  <si>
    <t>472881</t>
  </si>
  <si>
    <t>472684</t>
  </si>
  <si>
    <t>47268</t>
  </si>
  <si>
    <t>472683</t>
  </si>
  <si>
    <t>472682</t>
  </si>
  <si>
    <t>472681</t>
  </si>
  <si>
    <t>472584</t>
  </si>
  <si>
    <t>47258</t>
  </si>
  <si>
    <t>472583</t>
  </si>
  <si>
    <t>472582</t>
  </si>
  <si>
    <t>472581</t>
  </si>
  <si>
    <t>472454</t>
  </si>
  <si>
    <t>47245</t>
  </si>
  <si>
    <t>472453</t>
  </si>
  <si>
    <t>472452</t>
  </si>
  <si>
    <t>472451</t>
  </si>
  <si>
    <t>472054</t>
  </si>
  <si>
    <t>47205</t>
  </si>
  <si>
    <t>205</t>
  </si>
  <si>
    <t>472053</t>
  </si>
  <si>
    <t>472052</t>
  </si>
  <si>
    <t>472051</t>
  </si>
  <si>
    <t>471894</t>
  </si>
  <si>
    <t>47189</t>
  </si>
  <si>
    <t>189</t>
  </si>
  <si>
    <t>471893</t>
  </si>
  <si>
    <t>471892</t>
  </si>
  <si>
    <t>471891</t>
  </si>
  <si>
    <t>471704</t>
  </si>
  <si>
    <t>47170</t>
  </si>
  <si>
    <t>471703</t>
  </si>
  <si>
    <t>471702</t>
  </si>
  <si>
    <t>471701</t>
  </si>
  <si>
    <t>471614</t>
  </si>
  <si>
    <t>47161</t>
  </si>
  <si>
    <t>471613</t>
  </si>
  <si>
    <t>471612</t>
  </si>
  <si>
    <t>471611</t>
  </si>
  <si>
    <t>470584</t>
  </si>
  <si>
    <t>47058</t>
  </si>
  <si>
    <t>058</t>
  </si>
  <si>
    <t>470583</t>
  </si>
  <si>
    <t>470582</t>
  </si>
  <si>
    <t>470581</t>
  </si>
  <si>
    <t>470534</t>
  </si>
  <si>
    <t>47053</t>
  </si>
  <si>
    <t>053</t>
  </si>
  <si>
    <t>470533</t>
  </si>
  <si>
    <t>470532</t>
  </si>
  <si>
    <t>470531</t>
  </si>
  <si>
    <t>470304</t>
  </si>
  <si>
    <t>47030</t>
  </si>
  <si>
    <t>470303</t>
  </si>
  <si>
    <t>470302</t>
  </si>
  <si>
    <t>470301</t>
  </si>
  <si>
    <t>470014</t>
  </si>
  <si>
    <t>47001</t>
  </si>
  <si>
    <t>470013</t>
  </si>
  <si>
    <t>470012</t>
  </si>
  <si>
    <t>470011</t>
  </si>
  <si>
    <t>448744</t>
  </si>
  <si>
    <t>44874</t>
  </si>
  <si>
    <t>44</t>
  </si>
  <si>
    <t>448743</t>
  </si>
  <si>
    <t>448742</t>
  </si>
  <si>
    <t>448741</t>
  </si>
  <si>
    <t>448554</t>
  </si>
  <si>
    <t>44855</t>
  </si>
  <si>
    <t>448553</t>
  </si>
  <si>
    <t>448552</t>
  </si>
  <si>
    <t>448551</t>
  </si>
  <si>
    <t>448474</t>
  </si>
  <si>
    <t>44847</t>
  </si>
  <si>
    <t>847</t>
  </si>
  <si>
    <t>448473</t>
  </si>
  <si>
    <t>448472</t>
  </si>
  <si>
    <t>448471</t>
  </si>
  <si>
    <t>446504</t>
  </si>
  <si>
    <t>44650</t>
  </si>
  <si>
    <t>650</t>
  </si>
  <si>
    <t>446503</t>
  </si>
  <si>
    <t>446502</t>
  </si>
  <si>
    <t>446501</t>
  </si>
  <si>
    <t>445604</t>
  </si>
  <si>
    <t>44560</t>
  </si>
  <si>
    <t>445603</t>
  </si>
  <si>
    <t>445602</t>
  </si>
  <si>
    <t>445601</t>
  </si>
  <si>
    <t>444304</t>
  </si>
  <si>
    <t>44430</t>
  </si>
  <si>
    <t>444303</t>
  </si>
  <si>
    <t>444302</t>
  </si>
  <si>
    <t>444301</t>
  </si>
  <si>
    <t>444204</t>
  </si>
  <si>
    <t>44420</t>
  </si>
  <si>
    <t>420</t>
  </si>
  <si>
    <t>444203</t>
  </si>
  <si>
    <t>444202</t>
  </si>
  <si>
    <t>444201</t>
  </si>
  <si>
    <t>443784</t>
  </si>
  <si>
    <t>44378</t>
  </si>
  <si>
    <t>443783</t>
  </si>
  <si>
    <t>443782</t>
  </si>
  <si>
    <t>443781</t>
  </si>
  <si>
    <t>442794</t>
  </si>
  <si>
    <t>44279</t>
  </si>
  <si>
    <t>442793</t>
  </si>
  <si>
    <t>442792</t>
  </si>
  <si>
    <t>442791</t>
  </si>
  <si>
    <t>441104</t>
  </si>
  <si>
    <t>44110</t>
  </si>
  <si>
    <t>441103</t>
  </si>
  <si>
    <t>441102</t>
  </si>
  <si>
    <t>441101</t>
  </si>
  <si>
    <t>440984</t>
  </si>
  <si>
    <t>44098</t>
  </si>
  <si>
    <t>098</t>
  </si>
  <si>
    <t>440983</t>
  </si>
  <si>
    <t>440982</t>
  </si>
  <si>
    <t>440981</t>
  </si>
  <si>
    <t>440904</t>
  </si>
  <si>
    <t>44090</t>
  </si>
  <si>
    <t>090</t>
  </si>
  <si>
    <t>440903</t>
  </si>
  <si>
    <t>440902</t>
  </si>
  <si>
    <t>440901</t>
  </si>
  <si>
    <t>440784</t>
  </si>
  <si>
    <t>44078</t>
  </si>
  <si>
    <t>078</t>
  </si>
  <si>
    <t>440783</t>
  </si>
  <si>
    <t>440782</t>
  </si>
  <si>
    <t>440781</t>
  </si>
  <si>
    <t>440354</t>
  </si>
  <si>
    <t>44035</t>
  </si>
  <si>
    <t>035</t>
  </si>
  <si>
    <t>440353</t>
  </si>
  <si>
    <t>440352</t>
  </si>
  <si>
    <t>440351</t>
  </si>
  <si>
    <t>440014</t>
  </si>
  <si>
    <t>44001</t>
  </si>
  <si>
    <t>440013</t>
  </si>
  <si>
    <t>440012</t>
  </si>
  <si>
    <t>440011</t>
  </si>
  <si>
    <t>418854</t>
  </si>
  <si>
    <t>41885</t>
  </si>
  <si>
    <t>41</t>
  </si>
  <si>
    <t>418853</t>
  </si>
  <si>
    <t>418852</t>
  </si>
  <si>
    <t>418851</t>
  </si>
  <si>
    <t>418724</t>
  </si>
  <si>
    <t>41872</t>
  </si>
  <si>
    <t>418723</t>
  </si>
  <si>
    <t>418722</t>
  </si>
  <si>
    <t>418721</t>
  </si>
  <si>
    <t>418074</t>
  </si>
  <si>
    <t>41807</t>
  </si>
  <si>
    <t>807</t>
  </si>
  <si>
    <t>418073</t>
  </si>
  <si>
    <t>418072</t>
  </si>
  <si>
    <t>418071</t>
  </si>
  <si>
    <t>418014</t>
  </si>
  <si>
    <t>41801</t>
  </si>
  <si>
    <t>801</t>
  </si>
  <si>
    <t>418013</t>
  </si>
  <si>
    <t>418012</t>
  </si>
  <si>
    <t>418011</t>
  </si>
  <si>
    <t>417994</t>
  </si>
  <si>
    <t>41799</t>
  </si>
  <si>
    <t>799</t>
  </si>
  <si>
    <t>417993</t>
  </si>
  <si>
    <t>417992</t>
  </si>
  <si>
    <t>417991</t>
  </si>
  <si>
    <t>417974</t>
  </si>
  <si>
    <t>41797</t>
  </si>
  <si>
    <t>797</t>
  </si>
  <si>
    <t>417973</t>
  </si>
  <si>
    <t>417972</t>
  </si>
  <si>
    <t>417971</t>
  </si>
  <si>
    <t>417914</t>
  </si>
  <si>
    <t>41791</t>
  </si>
  <si>
    <t>791</t>
  </si>
  <si>
    <t>417913</t>
  </si>
  <si>
    <t>417912</t>
  </si>
  <si>
    <t>417911</t>
  </si>
  <si>
    <t>417704</t>
  </si>
  <si>
    <t>41770</t>
  </si>
  <si>
    <t>417703</t>
  </si>
  <si>
    <t>417702</t>
  </si>
  <si>
    <t>417701</t>
  </si>
  <si>
    <t>416764</t>
  </si>
  <si>
    <t>41676</t>
  </si>
  <si>
    <t>676</t>
  </si>
  <si>
    <t>416763</t>
  </si>
  <si>
    <t>416762</t>
  </si>
  <si>
    <t>416761</t>
  </si>
  <si>
    <t>416684</t>
  </si>
  <si>
    <t>41668</t>
  </si>
  <si>
    <t>668</t>
  </si>
  <si>
    <t>416683</t>
  </si>
  <si>
    <t>416682</t>
  </si>
  <si>
    <t>416681</t>
  </si>
  <si>
    <t>416604</t>
  </si>
  <si>
    <t>41660</t>
  </si>
  <si>
    <t>416603</t>
  </si>
  <si>
    <t>416602</t>
  </si>
  <si>
    <t>416601</t>
  </si>
  <si>
    <t>416154</t>
  </si>
  <si>
    <t>41615</t>
  </si>
  <si>
    <t>416153</t>
  </si>
  <si>
    <t>416152</t>
  </si>
  <si>
    <t>416151</t>
  </si>
  <si>
    <t>415514</t>
  </si>
  <si>
    <t>41551</t>
  </si>
  <si>
    <t>415513</t>
  </si>
  <si>
    <t>415512</t>
  </si>
  <si>
    <t>415511</t>
  </si>
  <si>
    <t>415484</t>
  </si>
  <si>
    <t>41548</t>
  </si>
  <si>
    <t>415483</t>
  </si>
  <si>
    <t>415482</t>
  </si>
  <si>
    <t>415481</t>
  </si>
  <si>
    <t>415304</t>
  </si>
  <si>
    <t>41530</t>
  </si>
  <si>
    <t>415303</t>
  </si>
  <si>
    <t>415302</t>
  </si>
  <si>
    <t>415301</t>
  </si>
  <si>
    <t>415244</t>
  </si>
  <si>
    <t>41524</t>
  </si>
  <si>
    <t>415243</t>
  </si>
  <si>
    <t>415242</t>
  </si>
  <si>
    <t>415241</t>
  </si>
  <si>
    <t>415184</t>
  </si>
  <si>
    <t>41518</t>
  </si>
  <si>
    <t>415183</t>
  </si>
  <si>
    <t>415182</t>
  </si>
  <si>
    <t>415181</t>
  </si>
  <si>
    <t>415034</t>
  </si>
  <si>
    <t>41503</t>
  </si>
  <si>
    <t>503</t>
  </si>
  <si>
    <t>415033</t>
  </si>
  <si>
    <t>415032</t>
  </si>
  <si>
    <t>415031</t>
  </si>
  <si>
    <t>414834</t>
  </si>
  <si>
    <t>41483</t>
  </si>
  <si>
    <t>414833</t>
  </si>
  <si>
    <t>414832</t>
  </si>
  <si>
    <t>414831</t>
  </si>
  <si>
    <t>413964</t>
  </si>
  <si>
    <t>41396</t>
  </si>
  <si>
    <t>396</t>
  </si>
  <si>
    <t>413963</t>
  </si>
  <si>
    <t>413962</t>
  </si>
  <si>
    <t>413961</t>
  </si>
  <si>
    <t>413784</t>
  </si>
  <si>
    <t>41378</t>
  </si>
  <si>
    <t>413783</t>
  </si>
  <si>
    <t>413782</t>
  </si>
  <si>
    <t>413781</t>
  </si>
  <si>
    <t>413594</t>
  </si>
  <si>
    <t>41359</t>
  </si>
  <si>
    <t>359</t>
  </si>
  <si>
    <t>413593</t>
  </si>
  <si>
    <t>413592</t>
  </si>
  <si>
    <t>413591</t>
  </si>
  <si>
    <t>413574</t>
  </si>
  <si>
    <t>41357</t>
  </si>
  <si>
    <t>357</t>
  </si>
  <si>
    <t>413573</t>
  </si>
  <si>
    <t>413572</t>
  </si>
  <si>
    <t>413571</t>
  </si>
  <si>
    <t>413494</t>
  </si>
  <si>
    <t>41349</t>
  </si>
  <si>
    <t>413493</t>
  </si>
  <si>
    <t>413492</t>
  </si>
  <si>
    <t>413491</t>
  </si>
  <si>
    <t>413194</t>
  </si>
  <si>
    <t>41319</t>
  </si>
  <si>
    <t>413193</t>
  </si>
  <si>
    <t>413192</t>
  </si>
  <si>
    <t>413191</t>
  </si>
  <si>
    <t>413064</t>
  </si>
  <si>
    <t>41306</t>
  </si>
  <si>
    <t>413063</t>
  </si>
  <si>
    <t>413062</t>
  </si>
  <si>
    <t>413061</t>
  </si>
  <si>
    <t>412984</t>
  </si>
  <si>
    <t>41298</t>
  </si>
  <si>
    <t>412983</t>
  </si>
  <si>
    <t>412982</t>
  </si>
  <si>
    <t>412981</t>
  </si>
  <si>
    <t>412444</t>
  </si>
  <si>
    <t>41244</t>
  </si>
  <si>
    <t>244</t>
  </si>
  <si>
    <t>412443</t>
  </si>
  <si>
    <t>412442</t>
  </si>
  <si>
    <t>412441</t>
  </si>
  <si>
    <t>412064</t>
  </si>
  <si>
    <t>41206</t>
  </si>
  <si>
    <t>412063</t>
  </si>
  <si>
    <t>412062</t>
  </si>
  <si>
    <t>412061</t>
  </si>
  <si>
    <t>411324</t>
  </si>
  <si>
    <t>41132</t>
  </si>
  <si>
    <t>411323</t>
  </si>
  <si>
    <t>411322</t>
  </si>
  <si>
    <t>411321</t>
  </si>
  <si>
    <t>410784</t>
  </si>
  <si>
    <t>41078</t>
  </si>
  <si>
    <t>410783</t>
  </si>
  <si>
    <t>410782</t>
  </si>
  <si>
    <t>410781</t>
  </si>
  <si>
    <t>410264</t>
  </si>
  <si>
    <t>41026</t>
  </si>
  <si>
    <t>410263</t>
  </si>
  <si>
    <t>410262</t>
  </si>
  <si>
    <t>410261</t>
  </si>
  <si>
    <t>410204</t>
  </si>
  <si>
    <t>41020</t>
  </si>
  <si>
    <t>410203</t>
  </si>
  <si>
    <t>410202</t>
  </si>
  <si>
    <t>410201</t>
  </si>
  <si>
    <t>410164</t>
  </si>
  <si>
    <t>41016</t>
  </si>
  <si>
    <t>016</t>
  </si>
  <si>
    <t>410163</t>
  </si>
  <si>
    <t>410162</t>
  </si>
  <si>
    <t>410161</t>
  </si>
  <si>
    <t>410134</t>
  </si>
  <si>
    <t>41013</t>
  </si>
  <si>
    <t>410133</t>
  </si>
  <si>
    <t>410132</t>
  </si>
  <si>
    <t>410131</t>
  </si>
  <si>
    <t>410064</t>
  </si>
  <si>
    <t>41006</t>
  </si>
  <si>
    <t>410063</t>
  </si>
  <si>
    <t>410062</t>
  </si>
  <si>
    <t>410061</t>
  </si>
  <si>
    <t>410014</t>
  </si>
  <si>
    <t>41001</t>
  </si>
  <si>
    <t>410013</t>
  </si>
  <si>
    <t>410012</t>
  </si>
  <si>
    <t>410011</t>
  </si>
  <si>
    <t>278104</t>
  </si>
  <si>
    <t>27810</t>
  </si>
  <si>
    <t>27</t>
  </si>
  <si>
    <t>278103</t>
  </si>
  <si>
    <t>278102</t>
  </si>
  <si>
    <t>278101</t>
  </si>
  <si>
    <t>278004</t>
  </si>
  <si>
    <t>27800</t>
  </si>
  <si>
    <t>278003</t>
  </si>
  <si>
    <t>278002</t>
  </si>
  <si>
    <t>278001</t>
  </si>
  <si>
    <t>277874</t>
  </si>
  <si>
    <t>27787</t>
  </si>
  <si>
    <t>787</t>
  </si>
  <si>
    <t>277873</t>
  </si>
  <si>
    <t>277872</t>
  </si>
  <si>
    <t>277871</t>
  </si>
  <si>
    <t>277454</t>
  </si>
  <si>
    <t>27745</t>
  </si>
  <si>
    <t>277453</t>
  </si>
  <si>
    <t>277452</t>
  </si>
  <si>
    <t>277451</t>
  </si>
  <si>
    <t>276604</t>
  </si>
  <si>
    <t>27660</t>
  </si>
  <si>
    <t>276603</t>
  </si>
  <si>
    <t>276602</t>
  </si>
  <si>
    <t>276601</t>
  </si>
  <si>
    <t>276154</t>
  </si>
  <si>
    <t>27615</t>
  </si>
  <si>
    <t>276153</t>
  </si>
  <si>
    <t>276152</t>
  </si>
  <si>
    <t>276151</t>
  </si>
  <si>
    <t>276004</t>
  </si>
  <si>
    <t>27600</t>
  </si>
  <si>
    <t>600</t>
  </si>
  <si>
    <t>276003</t>
  </si>
  <si>
    <t>276002</t>
  </si>
  <si>
    <t>276001</t>
  </si>
  <si>
    <t>275804</t>
  </si>
  <si>
    <t>27580</t>
  </si>
  <si>
    <t>580</t>
  </si>
  <si>
    <t>275803</t>
  </si>
  <si>
    <t>275802</t>
  </si>
  <si>
    <t>275801</t>
  </si>
  <si>
    <t>274954</t>
  </si>
  <si>
    <t>27495</t>
  </si>
  <si>
    <t>495</t>
  </si>
  <si>
    <t>274953</t>
  </si>
  <si>
    <t>274952</t>
  </si>
  <si>
    <t>274951</t>
  </si>
  <si>
    <t>274914</t>
  </si>
  <si>
    <t>27491</t>
  </si>
  <si>
    <t>491</t>
  </si>
  <si>
    <t>274913</t>
  </si>
  <si>
    <t>274912</t>
  </si>
  <si>
    <t>274911</t>
  </si>
  <si>
    <t>274504</t>
  </si>
  <si>
    <t>27450</t>
  </si>
  <si>
    <t>274503</t>
  </si>
  <si>
    <t>274502</t>
  </si>
  <si>
    <t>274501</t>
  </si>
  <si>
    <t>274304</t>
  </si>
  <si>
    <t>27430</t>
  </si>
  <si>
    <t>274303</t>
  </si>
  <si>
    <t>274302</t>
  </si>
  <si>
    <t>274301</t>
  </si>
  <si>
    <t>274254</t>
  </si>
  <si>
    <t>27425</t>
  </si>
  <si>
    <t>274253</t>
  </si>
  <si>
    <t>274252</t>
  </si>
  <si>
    <t>274251</t>
  </si>
  <si>
    <t>274134</t>
  </si>
  <si>
    <t>27413</t>
  </si>
  <si>
    <t>413</t>
  </si>
  <si>
    <t>274133</t>
  </si>
  <si>
    <t>274132</t>
  </si>
  <si>
    <t>274131</t>
  </si>
  <si>
    <t>273724</t>
  </si>
  <si>
    <t>27372</t>
  </si>
  <si>
    <t>372</t>
  </si>
  <si>
    <t>273723</t>
  </si>
  <si>
    <t>273722</t>
  </si>
  <si>
    <t>273721</t>
  </si>
  <si>
    <t>273614</t>
  </si>
  <si>
    <t>27361</t>
  </si>
  <si>
    <t>361</t>
  </si>
  <si>
    <t>273613</t>
  </si>
  <si>
    <t>273612</t>
  </si>
  <si>
    <t>273611</t>
  </si>
  <si>
    <t>272504</t>
  </si>
  <si>
    <t>27250</t>
  </si>
  <si>
    <t>272503</t>
  </si>
  <si>
    <t>272502</t>
  </si>
  <si>
    <t>272501</t>
  </si>
  <si>
    <t>272454</t>
  </si>
  <si>
    <t>27245</t>
  </si>
  <si>
    <t>272453</t>
  </si>
  <si>
    <t>272452</t>
  </si>
  <si>
    <t>272451</t>
  </si>
  <si>
    <t>272054</t>
  </si>
  <si>
    <t>27205</t>
  </si>
  <si>
    <t>272053</t>
  </si>
  <si>
    <t>272052</t>
  </si>
  <si>
    <t>272051</t>
  </si>
  <si>
    <t>271604</t>
  </si>
  <si>
    <t>27160</t>
  </si>
  <si>
    <t>271603</t>
  </si>
  <si>
    <t>271602</t>
  </si>
  <si>
    <t>271601</t>
  </si>
  <si>
    <t>271504</t>
  </si>
  <si>
    <t>27150</t>
  </si>
  <si>
    <t>271503</t>
  </si>
  <si>
    <t>271502</t>
  </si>
  <si>
    <t>271501</t>
  </si>
  <si>
    <t>271354</t>
  </si>
  <si>
    <t>27135</t>
  </si>
  <si>
    <t>135</t>
  </si>
  <si>
    <t>271353</t>
  </si>
  <si>
    <t>271352</t>
  </si>
  <si>
    <t>271351</t>
  </si>
  <si>
    <t>270994</t>
  </si>
  <si>
    <t>27099</t>
  </si>
  <si>
    <t>270993</t>
  </si>
  <si>
    <t>270992</t>
  </si>
  <si>
    <t>270991</t>
  </si>
  <si>
    <t>270774</t>
  </si>
  <si>
    <t>27077</t>
  </si>
  <si>
    <t>270773</t>
  </si>
  <si>
    <t>270772</t>
  </si>
  <si>
    <t>270771</t>
  </si>
  <si>
    <t>270754</t>
  </si>
  <si>
    <t>27075</t>
  </si>
  <si>
    <t>270753</t>
  </si>
  <si>
    <t>270752</t>
  </si>
  <si>
    <t>270751</t>
  </si>
  <si>
    <t>270734</t>
  </si>
  <si>
    <t>27073</t>
  </si>
  <si>
    <t>073</t>
  </si>
  <si>
    <t>270733</t>
  </si>
  <si>
    <t>270732</t>
  </si>
  <si>
    <t>270731</t>
  </si>
  <si>
    <t>270504</t>
  </si>
  <si>
    <t>27050</t>
  </si>
  <si>
    <t>050</t>
  </si>
  <si>
    <t>270503</t>
  </si>
  <si>
    <t>270502</t>
  </si>
  <si>
    <t>270501</t>
  </si>
  <si>
    <t>270254</t>
  </si>
  <si>
    <t>27025</t>
  </si>
  <si>
    <t>270253</t>
  </si>
  <si>
    <t>270252</t>
  </si>
  <si>
    <t>270251</t>
  </si>
  <si>
    <t>270064</t>
  </si>
  <si>
    <t>27006</t>
  </si>
  <si>
    <t>270063</t>
  </si>
  <si>
    <t>270062</t>
  </si>
  <si>
    <t>270061</t>
  </si>
  <si>
    <t>270014</t>
  </si>
  <si>
    <t>27001</t>
  </si>
  <si>
    <t>270013</t>
  </si>
  <si>
    <t>270012</t>
  </si>
  <si>
    <t>270011</t>
  </si>
  <si>
    <t>258994</t>
  </si>
  <si>
    <t>25899</t>
  </si>
  <si>
    <t>899</t>
  </si>
  <si>
    <t>25</t>
  </si>
  <si>
    <t>258993</t>
  </si>
  <si>
    <t>258992</t>
  </si>
  <si>
    <t>258991</t>
  </si>
  <si>
    <t>258984</t>
  </si>
  <si>
    <t>25898</t>
  </si>
  <si>
    <t>898</t>
  </si>
  <si>
    <t>258983</t>
  </si>
  <si>
    <t>258982</t>
  </si>
  <si>
    <t>258981</t>
  </si>
  <si>
    <t>258854</t>
  </si>
  <si>
    <t>25885</t>
  </si>
  <si>
    <t>258853</t>
  </si>
  <si>
    <t>258852</t>
  </si>
  <si>
    <t>258851</t>
  </si>
  <si>
    <t>258784</t>
  </si>
  <si>
    <t>25878</t>
  </si>
  <si>
    <t>878</t>
  </si>
  <si>
    <t>258783</t>
  </si>
  <si>
    <t>258782</t>
  </si>
  <si>
    <t>258781</t>
  </si>
  <si>
    <t>258754</t>
  </si>
  <si>
    <t>25875</t>
  </si>
  <si>
    <t>875</t>
  </si>
  <si>
    <t>258753</t>
  </si>
  <si>
    <t>258752</t>
  </si>
  <si>
    <t>258751</t>
  </si>
  <si>
    <t>258734</t>
  </si>
  <si>
    <t>25873</t>
  </si>
  <si>
    <t>258733</t>
  </si>
  <si>
    <t>258732</t>
  </si>
  <si>
    <t>258731</t>
  </si>
  <si>
    <t>258714</t>
  </si>
  <si>
    <t>25871</t>
  </si>
  <si>
    <t>258713</t>
  </si>
  <si>
    <t>258712</t>
  </si>
  <si>
    <t>258711</t>
  </si>
  <si>
    <t>258674</t>
  </si>
  <si>
    <t>25867</t>
  </si>
  <si>
    <t>258673</t>
  </si>
  <si>
    <t>258672</t>
  </si>
  <si>
    <t>258671</t>
  </si>
  <si>
    <t>258624</t>
  </si>
  <si>
    <t>25862</t>
  </si>
  <si>
    <t>862</t>
  </si>
  <si>
    <t>258623</t>
  </si>
  <si>
    <t>258622</t>
  </si>
  <si>
    <t>258621</t>
  </si>
  <si>
    <t>258514</t>
  </si>
  <si>
    <t>25851</t>
  </si>
  <si>
    <t>851</t>
  </si>
  <si>
    <t>258513</t>
  </si>
  <si>
    <t>258512</t>
  </si>
  <si>
    <t>258511</t>
  </si>
  <si>
    <t>258454</t>
  </si>
  <si>
    <t>25845</t>
  </si>
  <si>
    <t>258453</t>
  </si>
  <si>
    <t>258452</t>
  </si>
  <si>
    <t>258451</t>
  </si>
  <si>
    <t>258434</t>
  </si>
  <si>
    <t>25843</t>
  </si>
  <si>
    <t>843</t>
  </si>
  <si>
    <t>258433</t>
  </si>
  <si>
    <t>258432</t>
  </si>
  <si>
    <t>258431</t>
  </si>
  <si>
    <t>258414</t>
  </si>
  <si>
    <t>25841</t>
  </si>
  <si>
    <t>841</t>
  </si>
  <si>
    <t>258413</t>
  </si>
  <si>
    <t>258412</t>
  </si>
  <si>
    <t>258411</t>
  </si>
  <si>
    <t>258394</t>
  </si>
  <si>
    <t>25839</t>
  </si>
  <si>
    <t>839</t>
  </si>
  <si>
    <t>258393</t>
  </si>
  <si>
    <t>258392</t>
  </si>
  <si>
    <t>258391</t>
  </si>
  <si>
    <t>258234</t>
  </si>
  <si>
    <t>25823</t>
  </si>
  <si>
    <t>258233</t>
  </si>
  <si>
    <t>258232</t>
  </si>
  <si>
    <t>258231</t>
  </si>
  <si>
    <t>258174</t>
  </si>
  <si>
    <t>25817</t>
  </si>
  <si>
    <t>817</t>
  </si>
  <si>
    <t>258173</t>
  </si>
  <si>
    <t>258172</t>
  </si>
  <si>
    <t>258171</t>
  </si>
  <si>
    <t>258154</t>
  </si>
  <si>
    <t>25815</t>
  </si>
  <si>
    <t>815</t>
  </si>
  <si>
    <t>258153</t>
  </si>
  <si>
    <t>258152</t>
  </si>
  <si>
    <t>258151</t>
  </si>
  <si>
    <t>258074</t>
  </si>
  <si>
    <t>25807</t>
  </si>
  <si>
    <t>258073</t>
  </si>
  <si>
    <t>258072</t>
  </si>
  <si>
    <t>258071</t>
  </si>
  <si>
    <t>258054</t>
  </si>
  <si>
    <t>25805</t>
  </si>
  <si>
    <t>805</t>
  </si>
  <si>
    <t>258053</t>
  </si>
  <si>
    <t>258052</t>
  </si>
  <si>
    <t>258051</t>
  </si>
  <si>
    <t>257994</t>
  </si>
  <si>
    <t>25799</t>
  </si>
  <si>
    <t>257993</t>
  </si>
  <si>
    <t>257992</t>
  </si>
  <si>
    <t>257991</t>
  </si>
  <si>
    <t>257974</t>
  </si>
  <si>
    <t>25797</t>
  </si>
  <si>
    <t>257973</t>
  </si>
  <si>
    <t>257972</t>
  </si>
  <si>
    <t>257971</t>
  </si>
  <si>
    <t>257934</t>
  </si>
  <si>
    <t>25793</t>
  </si>
  <si>
    <t>793</t>
  </si>
  <si>
    <t>257933</t>
  </si>
  <si>
    <t>257932</t>
  </si>
  <si>
    <t>257931</t>
  </si>
  <si>
    <t>257854</t>
  </si>
  <si>
    <t>25785</t>
  </si>
  <si>
    <t>785</t>
  </si>
  <si>
    <t>257853</t>
  </si>
  <si>
    <t>257852</t>
  </si>
  <si>
    <t>257851</t>
  </si>
  <si>
    <t>257814</t>
  </si>
  <si>
    <t>25781</t>
  </si>
  <si>
    <t>781</t>
  </si>
  <si>
    <t>257813</t>
  </si>
  <si>
    <t>257812</t>
  </si>
  <si>
    <t>257811</t>
  </si>
  <si>
    <t>257794</t>
  </si>
  <si>
    <t>25779</t>
  </si>
  <si>
    <t>779</t>
  </si>
  <si>
    <t>257793</t>
  </si>
  <si>
    <t>257792</t>
  </si>
  <si>
    <t>257791</t>
  </si>
  <si>
    <t>257774</t>
  </si>
  <si>
    <t>25777</t>
  </si>
  <si>
    <t>257773</t>
  </si>
  <si>
    <t>257772</t>
  </si>
  <si>
    <t>257771</t>
  </si>
  <si>
    <t>257724</t>
  </si>
  <si>
    <t>25772</t>
  </si>
  <si>
    <t>772</t>
  </si>
  <si>
    <t>257723</t>
  </si>
  <si>
    <t>257722</t>
  </si>
  <si>
    <t>257721</t>
  </si>
  <si>
    <t>257694</t>
  </si>
  <si>
    <t>25769</t>
  </si>
  <si>
    <t>769</t>
  </si>
  <si>
    <t>257693</t>
  </si>
  <si>
    <t>257692</t>
  </si>
  <si>
    <t>257691</t>
  </si>
  <si>
    <t>257584</t>
  </si>
  <si>
    <t>25758</t>
  </si>
  <si>
    <t>758</t>
  </si>
  <si>
    <t>257583</t>
  </si>
  <si>
    <t>257582</t>
  </si>
  <si>
    <t>257581</t>
  </si>
  <si>
    <t>257544</t>
  </si>
  <si>
    <t>25754</t>
  </si>
  <si>
    <t>754</t>
  </si>
  <si>
    <t>257543</t>
  </si>
  <si>
    <t>257542</t>
  </si>
  <si>
    <t>257541</t>
  </si>
  <si>
    <t>257454</t>
  </si>
  <si>
    <t>25745</t>
  </si>
  <si>
    <t>257453</t>
  </si>
  <si>
    <t>257452</t>
  </si>
  <si>
    <t>257451</t>
  </si>
  <si>
    <t>257434</t>
  </si>
  <si>
    <t>25743</t>
  </si>
  <si>
    <t>257433</t>
  </si>
  <si>
    <t>257432</t>
  </si>
  <si>
    <t>257431</t>
  </si>
  <si>
    <t>257404</t>
  </si>
  <si>
    <t>25740</t>
  </si>
  <si>
    <t>740</t>
  </si>
  <si>
    <t>257403</t>
  </si>
  <si>
    <t>257402</t>
  </si>
  <si>
    <t>257401</t>
  </si>
  <si>
    <t>257364</t>
  </si>
  <si>
    <t>25736</t>
  </si>
  <si>
    <t>257363</t>
  </si>
  <si>
    <t>257362</t>
  </si>
  <si>
    <t>257361</t>
  </si>
  <si>
    <t>257184</t>
  </si>
  <si>
    <t>25718</t>
  </si>
  <si>
    <t>718</t>
  </si>
  <si>
    <t>257183</t>
  </si>
  <si>
    <t>257182</t>
  </si>
  <si>
    <t>257181</t>
  </si>
  <si>
    <t>256624</t>
  </si>
  <si>
    <t>25662</t>
  </si>
  <si>
    <t>662</t>
  </si>
  <si>
    <t>256623</t>
  </si>
  <si>
    <t>256622</t>
  </si>
  <si>
    <t>256621</t>
  </si>
  <si>
    <t>256584</t>
  </si>
  <si>
    <t>25658</t>
  </si>
  <si>
    <t>658</t>
  </si>
  <si>
    <t>256583</t>
  </si>
  <si>
    <t>256582</t>
  </si>
  <si>
    <t>256581</t>
  </si>
  <si>
    <t>256534</t>
  </si>
  <si>
    <t>25653</t>
  </si>
  <si>
    <t>653</t>
  </si>
  <si>
    <t>256533</t>
  </si>
  <si>
    <t>256532</t>
  </si>
  <si>
    <t>256531</t>
  </si>
  <si>
    <t>256494</t>
  </si>
  <si>
    <t>25649</t>
  </si>
  <si>
    <t>649</t>
  </si>
  <si>
    <t>256493</t>
  </si>
  <si>
    <t>256492</t>
  </si>
  <si>
    <t>256491</t>
  </si>
  <si>
    <t>256454</t>
  </si>
  <si>
    <t>25645</t>
  </si>
  <si>
    <t>645</t>
  </si>
  <si>
    <t>256453</t>
  </si>
  <si>
    <t>256452</t>
  </si>
  <si>
    <t>256451</t>
  </si>
  <si>
    <t>256124</t>
  </si>
  <si>
    <t>25612</t>
  </si>
  <si>
    <t>256123</t>
  </si>
  <si>
    <t>256122</t>
  </si>
  <si>
    <t>256121</t>
  </si>
  <si>
    <t>255994</t>
  </si>
  <si>
    <t>25599</t>
  </si>
  <si>
    <t>255993</t>
  </si>
  <si>
    <t>255992</t>
  </si>
  <si>
    <t>255991</t>
  </si>
  <si>
    <t>255964</t>
  </si>
  <si>
    <t>25596</t>
  </si>
  <si>
    <t>596</t>
  </si>
  <si>
    <t>255963</t>
  </si>
  <si>
    <t>255962</t>
  </si>
  <si>
    <t>255961</t>
  </si>
  <si>
    <t>255944</t>
  </si>
  <si>
    <t>25594</t>
  </si>
  <si>
    <t>255943</t>
  </si>
  <si>
    <t>255942</t>
  </si>
  <si>
    <t>255941</t>
  </si>
  <si>
    <t>255924</t>
  </si>
  <si>
    <t>25592</t>
  </si>
  <si>
    <t>592</t>
  </si>
  <si>
    <t>255923</t>
  </si>
  <si>
    <t>255922</t>
  </si>
  <si>
    <t>255921</t>
  </si>
  <si>
    <t>255804</t>
  </si>
  <si>
    <t>25580</t>
  </si>
  <si>
    <t>255803</t>
  </si>
  <si>
    <t>255802</t>
  </si>
  <si>
    <t>255801</t>
  </si>
  <si>
    <t>255724</t>
  </si>
  <si>
    <t>25572</t>
  </si>
  <si>
    <t>255723</t>
  </si>
  <si>
    <t>255722</t>
  </si>
  <si>
    <t>255721</t>
  </si>
  <si>
    <t>255354</t>
  </si>
  <si>
    <t>25535</t>
  </si>
  <si>
    <t>535</t>
  </si>
  <si>
    <t>255353</t>
  </si>
  <si>
    <t>255352</t>
  </si>
  <si>
    <t>255351</t>
  </si>
  <si>
    <t>255304</t>
  </si>
  <si>
    <t>25530</t>
  </si>
  <si>
    <t>255303</t>
  </si>
  <si>
    <t>255302</t>
  </si>
  <si>
    <t>255301</t>
  </si>
  <si>
    <t>255244</t>
  </si>
  <si>
    <t>25524</t>
  </si>
  <si>
    <t>255243</t>
  </si>
  <si>
    <t>255242</t>
  </si>
  <si>
    <t>255241</t>
  </si>
  <si>
    <t>255184</t>
  </si>
  <si>
    <t>25518</t>
  </si>
  <si>
    <t>255183</t>
  </si>
  <si>
    <t>255182</t>
  </si>
  <si>
    <t>255181</t>
  </si>
  <si>
    <t>255134</t>
  </si>
  <si>
    <t>25513</t>
  </si>
  <si>
    <t>513</t>
  </si>
  <si>
    <t>255133</t>
  </si>
  <si>
    <t>255132</t>
  </si>
  <si>
    <t>255131</t>
  </si>
  <si>
    <t>255064</t>
  </si>
  <si>
    <t>25506</t>
  </si>
  <si>
    <t>255063</t>
  </si>
  <si>
    <t>255062</t>
  </si>
  <si>
    <t>255061</t>
  </si>
  <si>
    <t>254914</t>
  </si>
  <si>
    <t>25491</t>
  </si>
  <si>
    <t>254913</t>
  </si>
  <si>
    <t>254912</t>
  </si>
  <si>
    <t>254911</t>
  </si>
  <si>
    <t>254894</t>
  </si>
  <si>
    <t>25489</t>
  </si>
  <si>
    <t>489</t>
  </si>
  <si>
    <t>254893</t>
  </si>
  <si>
    <t>254892</t>
  </si>
  <si>
    <t>254891</t>
  </si>
  <si>
    <t>254884</t>
  </si>
  <si>
    <t>25488</t>
  </si>
  <si>
    <t>488</t>
  </si>
  <si>
    <t>254883</t>
  </si>
  <si>
    <t>254882</t>
  </si>
  <si>
    <t>254881</t>
  </si>
  <si>
    <t>254864</t>
  </si>
  <si>
    <t>25486</t>
  </si>
  <si>
    <t>486</t>
  </si>
  <si>
    <t>254863</t>
  </si>
  <si>
    <t>254862</t>
  </si>
  <si>
    <t>254861</t>
  </si>
  <si>
    <t>254834</t>
  </si>
  <si>
    <t>25483</t>
  </si>
  <si>
    <t>254833</t>
  </si>
  <si>
    <t>254832</t>
  </si>
  <si>
    <t>254831</t>
  </si>
  <si>
    <t>254734</t>
  </si>
  <si>
    <t>25473</t>
  </si>
  <si>
    <t>254733</t>
  </si>
  <si>
    <t>254732</t>
  </si>
  <si>
    <t>254731</t>
  </si>
  <si>
    <t>254384</t>
  </si>
  <si>
    <t>25438</t>
  </si>
  <si>
    <t>438</t>
  </si>
  <si>
    <t>254383</t>
  </si>
  <si>
    <t>254382</t>
  </si>
  <si>
    <t>254381</t>
  </si>
  <si>
    <t>254364</t>
  </si>
  <si>
    <t>25436</t>
  </si>
  <si>
    <t>436</t>
  </si>
  <si>
    <t>254363</t>
  </si>
  <si>
    <t>254362</t>
  </si>
  <si>
    <t>254361</t>
  </si>
  <si>
    <t>254304</t>
  </si>
  <si>
    <t>25430</t>
  </si>
  <si>
    <t>254303</t>
  </si>
  <si>
    <t>254302</t>
  </si>
  <si>
    <t>254301</t>
  </si>
  <si>
    <t>254264</t>
  </si>
  <si>
    <t>25426</t>
  </si>
  <si>
    <t>426</t>
  </si>
  <si>
    <t>254263</t>
  </si>
  <si>
    <t>254262</t>
  </si>
  <si>
    <t>254261</t>
  </si>
  <si>
    <t>254074</t>
  </si>
  <si>
    <t>25407</t>
  </si>
  <si>
    <t>254073</t>
  </si>
  <si>
    <t>254072</t>
  </si>
  <si>
    <t>254071</t>
  </si>
  <si>
    <t>254024</t>
  </si>
  <si>
    <t>25402</t>
  </si>
  <si>
    <t>402</t>
  </si>
  <si>
    <t>254023</t>
  </si>
  <si>
    <t>254022</t>
  </si>
  <si>
    <t>254021</t>
  </si>
  <si>
    <t>253984</t>
  </si>
  <si>
    <t>25398</t>
  </si>
  <si>
    <t>253983</t>
  </si>
  <si>
    <t>253982</t>
  </si>
  <si>
    <t>253981</t>
  </si>
  <si>
    <t>253944</t>
  </si>
  <si>
    <t>25394</t>
  </si>
  <si>
    <t>394</t>
  </si>
  <si>
    <t>253943</t>
  </si>
  <si>
    <t>253942</t>
  </si>
  <si>
    <t>253941</t>
  </si>
  <si>
    <t>253864</t>
  </si>
  <si>
    <t>25386</t>
  </si>
  <si>
    <t>386</t>
  </si>
  <si>
    <t>253863</t>
  </si>
  <si>
    <t>253862</t>
  </si>
  <si>
    <t>253861</t>
  </si>
  <si>
    <t>253774</t>
  </si>
  <si>
    <t>25377</t>
  </si>
  <si>
    <t>253773</t>
  </si>
  <si>
    <t>253772</t>
  </si>
  <si>
    <t>253771</t>
  </si>
  <si>
    <t>253724</t>
  </si>
  <si>
    <t>25372</t>
  </si>
  <si>
    <t>253723</t>
  </si>
  <si>
    <t>253722</t>
  </si>
  <si>
    <t>253721</t>
  </si>
  <si>
    <t>253684</t>
  </si>
  <si>
    <t>25368</t>
  </si>
  <si>
    <t>253683</t>
  </si>
  <si>
    <t>253682</t>
  </si>
  <si>
    <t>253681</t>
  </si>
  <si>
    <t>253394</t>
  </si>
  <si>
    <t>25339</t>
  </si>
  <si>
    <t>339</t>
  </si>
  <si>
    <t>253393</t>
  </si>
  <si>
    <t>253392</t>
  </si>
  <si>
    <t>253391</t>
  </si>
  <si>
    <t>253354</t>
  </si>
  <si>
    <t>25335</t>
  </si>
  <si>
    <t>335</t>
  </si>
  <si>
    <t>253353</t>
  </si>
  <si>
    <t>253352</t>
  </si>
  <si>
    <t>253351</t>
  </si>
  <si>
    <t>253284</t>
  </si>
  <si>
    <t>25328</t>
  </si>
  <si>
    <t>328</t>
  </si>
  <si>
    <t>253283</t>
  </si>
  <si>
    <t>253282</t>
  </si>
  <si>
    <t>253281</t>
  </si>
  <si>
    <t>253264</t>
  </si>
  <si>
    <t>25326</t>
  </si>
  <si>
    <t>326</t>
  </si>
  <si>
    <t>253263</t>
  </si>
  <si>
    <t>253262</t>
  </si>
  <si>
    <t>253261</t>
  </si>
  <si>
    <t>253244</t>
  </si>
  <si>
    <t>25324</t>
  </si>
  <si>
    <t>253243</t>
  </si>
  <si>
    <t>253242</t>
  </si>
  <si>
    <t>253241</t>
  </si>
  <si>
    <t>253224</t>
  </si>
  <si>
    <t>25322</t>
  </si>
  <si>
    <t>253223</t>
  </si>
  <si>
    <t>253222</t>
  </si>
  <si>
    <t>253221</t>
  </si>
  <si>
    <t>253204</t>
  </si>
  <si>
    <t>25320</t>
  </si>
  <si>
    <t>253203</t>
  </si>
  <si>
    <t>253202</t>
  </si>
  <si>
    <t>253201</t>
  </si>
  <si>
    <t>253174</t>
  </si>
  <si>
    <t>25317</t>
  </si>
  <si>
    <t>253173</t>
  </si>
  <si>
    <t>253172</t>
  </si>
  <si>
    <t>253171</t>
  </si>
  <si>
    <t>253124</t>
  </si>
  <si>
    <t>25312</t>
  </si>
  <si>
    <t>312</t>
  </si>
  <si>
    <t>253123</t>
  </si>
  <si>
    <t>253122</t>
  </si>
  <si>
    <t>253121</t>
  </si>
  <si>
    <t>253074</t>
  </si>
  <si>
    <t>25307</t>
  </si>
  <si>
    <t>253073</t>
  </si>
  <si>
    <t>253072</t>
  </si>
  <si>
    <t>253071</t>
  </si>
  <si>
    <t>252994</t>
  </si>
  <si>
    <t>25299</t>
  </si>
  <si>
    <t>299</t>
  </si>
  <si>
    <t>252993</t>
  </si>
  <si>
    <t>252992</t>
  </si>
  <si>
    <t>252991</t>
  </si>
  <si>
    <t>252974</t>
  </si>
  <si>
    <t>25297</t>
  </si>
  <si>
    <t>297</t>
  </si>
  <si>
    <t>252973</t>
  </si>
  <si>
    <t>252972</t>
  </si>
  <si>
    <t>252971</t>
  </si>
  <si>
    <t>252954</t>
  </si>
  <si>
    <t>25295</t>
  </si>
  <si>
    <t>295</t>
  </si>
  <si>
    <t>252953</t>
  </si>
  <si>
    <t>252952</t>
  </si>
  <si>
    <t>252951</t>
  </si>
  <si>
    <t>252934</t>
  </si>
  <si>
    <t>25293</t>
  </si>
  <si>
    <t>293</t>
  </si>
  <si>
    <t>252933</t>
  </si>
  <si>
    <t>252932</t>
  </si>
  <si>
    <t>252931</t>
  </si>
  <si>
    <t>252904</t>
  </si>
  <si>
    <t>25290</t>
  </si>
  <si>
    <t>290</t>
  </si>
  <si>
    <t>252903</t>
  </si>
  <si>
    <t>252902</t>
  </si>
  <si>
    <t>252901</t>
  </si>
  <si>
    <t>252884</t>
  </si>
  <si>
    <t>25288</t>
  </si>
  <si>
    <t>252883</t>
  </si>
  <si>
    <t>252882</t>
  </si>
  <si>
    <t>252881</t>
  </si>
  <si>
    <t>252864</t>
  </si>
  <si>
    <t>25286</t>
  </si>
  <si>
    <t>286</t>
  </si>
  <si>
    <t>252863</t>
  </si>
  <si>
    <t>252862</t>
  </si>
  <si>
    <t>252861</t>
  </si>
  <si>
    <t>252814</t>
  </si>
  <si>
    <t>25281</t>
  </si>
  <si>
    <t>281</t>
  </si>
  <si>
    <t>252813</t>
  </si>
  <si>
    <t>252812</t>
  </si>
  <si>
    <t>252811</t>
  </si>
  <si>
    <t>252794</t>
  </si>
  <si>
    <t>25279</t>
  </si>
  <si>
    <t>252793</t>
  </si>
  <si>
    <t>252792</t>
  </si>
  <si>
    <t>252791</t>
  </si>
  <si>
    <t>252694</t>
  </si>
  <si>
    <t>25269</t>
  </si>
  <si>
    <t>269</t>
  </si>
  <si>
    <t>252693</t>
  </si>
  <si>
    <t>252692</t>
  </si>
  <si>
    <t>252691</t>
  </si>
  <si>
    <t>252604</t>
  </si>
  <si>
    <t>25260</t>
  </si>
  <si>
    <t>252603</t>
  </si>
  <si>
    <t>252602</t>
  </si>
  <si>
    <t>252601</t>
  </si>
  <si>
    <t>252584</t>
  </si>
  <si>
    <t>25258</t>
  </si>
  <si>
    <t>252583</t>
  </si>
  <si>
    <t>252582</t>
  </si>
  <si>
    <t>252581</t>
  </si>
  <si>
    <t>252454</t>
  </si>
  <si>
    <t>25245</t>
  </si>
  <si>
    <t>252453</t>
  </si>
  <si>
    <t>252452</t>
  </si>
  <si>
    <t>252451</t>
  </si>
  <si>
    <t>252244</t>
  </si>
  <si>
    <t>25224</t>
  </si>
  <si>
    <t>252243</t>
  </si>
  <si>
    <t>252242</t>
  </si>
  <si>
    <t>252241</t>
  </si>
  <si>
    <t>252144</t>
  </si>
  <si>
    <t>25214</t>
  </si>
  <si>
    <t>214</t>
  </si>
  <si>
    <t>252143</t>
  </si>
  <si>
    <t>252142</t>
  </si>
  <si>
    <t>252141</t>
  </si>
  <si>
    <t>252004</t>
  </si>
  <si>
    <t>25200</t>
  </si>
  <si>
    <t>252003</t>
  </si>
  <si>
    <t>252002</t>
  </si>
  <si>
    <t>252001</t>
  </si>
  <si>
    <t>251834</t>
  </si>
  <si>
    <t>25183</t>
  </si>
  <si>
    <t>183</t>
  </si>
  <si>
    <t>251833</t>
  </si>
  <si>
    <t>251832</t>
  </si>
  <si>
    <t>251831</t>
  </si>
  <si>
    <t>251814</t>
  </si>
  <si>
    <t>25181</t>
  </si>
  <si>
    <t>181</t>
  </si>
  <si>
    <t>251813</t>
  </si>
  <si>
    <t>251812</t>
  </si>
  <si>
    <t>251811</t>
  </si>
  <si>
    <t>251784</t>
  </si>
  <si>
    <t>25178</t>
  </si>
  <si>
    <t>178</t>
  </si>
  <si>
    <t>251783</t>
  </si>
  <si>
    <t>251782</t>
  </si>
  <si>
    <t>251781</t>
  </si>
  <si>
    <t>251754</t>
  </si>
  <si>
    <t>25175</t>
  </si>
  <si>
    <t>175</t>
  </si>
  <si>
    <t>251753</t>
  </si>
  <si>
    <t>251752</t>
  </si>
  <si>
    <t>251751</t>
  </si>
  <si>
    <t>251684</t>
  </si>
  <si>
    <t>25168</t>
  </si>
  <si>
    <t>251683</t>
  </si>
  <si>
    <t>251682</t>
  </si>
  <si>
    <t>251681</t>
  </si>
  <si>
    <t>251544</t>
  </si>
  <si>
    <t>25154</t>
  </si>
  <si>
    <t>154</t>
  </si>
  <si>
    <t>251543</t>
  </si>
  <si>
    <t>251542</t>
  </si>
  <si>
    <t>251541</t>
  </si>
  <si>
    <t>251514</t>
  </si>
  <si>
    <t>25151</t>
  </si>
  <si>
    <t>151</t>
  </si>
  <si>
    <t>251513</t>
  </si>
  <si>
    <t>251512</t>
  </si>
  <si>
    <t>251511</t>
  </si>
  <si>
    <t>251484</t>
  </si>
  <si>
    <t>25148</t>
  </si>
  <si>
    <t>251483</t>
  </si>
  <si>
    <t>251482</t>
  </si>
  <si>
    <t>251481</t>
  </si>
  <si>
    <t>251264</t>
  </si>
  <si>
    <t>25126</t>
  </si>
  <si>
    <t>251263</t>
  </si>
  <si>
    <t>251262</t>
  </si>
  <si>
    <t>251261</t>
  </si>
  <si>
    <t>251234</t>
  </si>
  <si>
    <t>25123</t>
  </si>
  <si>
    <t>123</t>
  </si>
  <si>
    <t>251233</t>
  </si>
  <si>
    <t>251232</t>
  </si>
  <si>
    <t>251231</t>
  </si>
  <si>
    <t>251204</t>
  </si>
  <si>
    <t>25120</t>
  </si>
  <si>
    <t>120</t>
  </si>
  <si>
    <t>251203</t>
  </si>
  <si>
    <t>251202</t>
  </si>
  <si>
    <t>251201</t>
  </si>
  <si>
    <t>250994</t>
  </si>
  <si>
    <t>25099</t>
  </si>
  <si>
    <t>250993</t>
  </si>
  <si>
    <t>250992</t>
  </si>
  <si>
    <t>250991</t>
  </si>
  <si>
    <t>250954</t>
  </si>
  <si>
    <t>25095</t>
  </si>
  <si>
    <t>095</t>
  </si>
  <si>
    <t>250953</t>
  </si>
  <si>
    <t>250952</t>
  </si>
  <si>
    <t>250951</t>
  </si>
  <si>
    <t>250864</t>
  </si>
  <si>
    <t>25086</t>
  </si>
  <si>
    <t>086</t>
  </si>
  <si>
    <t>250863</t>
  </si>
  <si>
    <t>250862</t>
  </si>
  <si>
    <t>250861</t>
  </si>
  <si>
    <t>250534</t>
  </si>
  <si>
    <t>25053</t>
  </si>
  <si>
    <t>250533</t>
  </si>
  <si>
    <t>250532</t>
  </si>
  <si>
    <t>250531</t>
  </si>
  <si>
    <t>250404</t>
  </si>
  <si>
    <t>25040</t>
  </si>
  <si>
    <t>040</t>
  </si>
  <si>
    <t>250403</t>
  </si>
  <si>
    <t>250402</t>
  </si>
  <si>
    <t>250401</t>
  </si>
  <si>
    <t>250354</t>
  </si>
  <si>
    <t>25035</t>
  </si>
  <si>
    <t>250353</t>
  </si>
  <si>
    <t>250352</t>
  </si>
  <si>
    <t>250351</t>
  </si>
  <si>
    <t>250194</t>
  </si>
  <si>
    <t>25019</t>
  </si>
  <si>
    <t>250193</t>
  </si>
  <si>
    <t>250192</t>
  </si>
  <si>
    <t>250191</t>
  </si>
  <si>
    <t>250014</t>
  </si>
  <si>
    <t>25001</t>
  </si>
  <si>
    <t>250013</t>
  </si>
  <si>
    <t>250012</t>
  </si>
  <si>
    <t>250011</t>
  </si>
  <si>
    <t>238554</t>
  </si>
  <si>
    <t>23855</t>
  </si>
  <si>
    <t>23</t>
  </si>
  <si>
    <t>238553</t>
  </si>
  <si>
    <t>238552</t>
  </si>
  <si>
    <t>238551</t>
  </si>
  <si>
    <t>238074</t>
  </si>
  <si>
    <t>23807</t>
  </si>
  <si>
    <t>238073</t>
  </si>
  <si>
    <t>238072</t>
  </si>
  <si>
    <t>238071</t>
  </si>
  <si>
    <t>236864</t>
  </si>
  <si>
    <t>23686</t>
  </si>
  <si>
    <t>236863</t>
  </si>
  <si>
    <t>236862</t>
  </si>
  <si>
    <t>236861</t>
  </si>
  <si>
    <t>236784</t>
  </si>
  <si>
    <t>23678</t>
  </si>
  <si>
    <t>236783</t>
  </si>
  <si>
    <t>236782</t>
  </si>
  <si>
    <t>236781</t>
  </si>
  <si>
    <t>236754</t>
  </si>
  <si>
    <t>23675</t>
  </si>
  <si>
    <t>236753</t>
  </si>
  <si>
    <t>236752</t>
  </si>
  <si>
    <t>236751</t>
  </si>
  <si>
    <t>236724</t>
  </si>
  <si>
    <t>23672</t>
  </si>
  <si>
    <t>672</t>
  </si>
  <si>
    <t>236723</t>
  </si>
  <si>
    <t>236722</t>
  </si>
  <si>
    <t>236721</t>
  </si>
  <si>
    <t>236704</t>
  </si>
  <si>
    <t>23670</t>
  </si>
  <si>
    <t>236703</t>
  </si>
  <si>
    <t>236702</t>
  </si>
  <si>
    <t>236701</t>
  </si>
  <si>
    <t>236604</t>
  </si>
  <si>
    <t>23660</t>
  </si>
  <si>
    <t>236603</t>
  </si>
  <si>
    <t>236602</t>
  </si>
  <si>
    <t>236601</t>
  </si>
  <si>
    <t>235864</t>
  </si>
  <si>
    <t>23586</t>
  </si>
  <si>
    <t>586</t>
  </si>
  <si>
    <t>235863</t>
  </si>
  <si>
    <t>235862</t>
  </si>
  <si>
    <t>235861</t>
  </si>
  <si>
    <t>235804</t>
  </si>
  <si>
    <t>23580</t>
  </si>
  <si>
    <t>235803</t>
  </si>
  <si>
    <t>235802</t>
  </si>
  <si>
    <t>235801</t>
  </si>
  <si>
    <t>235744</t>
  </si>
  <si>
    <t>23574</t>
  </si>
  <si>
    <t>574</t>
  </si>
  <si>
    <t>235743</t>
  </si>
  <si>
    <t>235742</t>
  </si>
  <si>
    <t>235741</t>
  </si>
  <si>
    <t>235704</t>
  </si>
  <si>
    <t>23570</t>
  </si>
  <si>
    <t>235703</t>
  </si>
  <si>
    <t>235702</t>
  </si>
  <si>
    <t>235701</t>
  </si>
  <si>
    <t>235554</t>
  </si>
  <si>
    <t>23555</t>
  </si>
  <si>
    <t>235553</t>
  </si>
  <si>
    <t>235552</t>
  </si>
  <si>
    <t>235551</t>
  </si>
  <si>
    <t>235004</t>
  </si>
  <si>
    <t>23500</t>
  </si>
  <si>
    <t>235003</t>
  </si>
  <si>
    <t>235002</t>
  </si>
  <si>
    <t>235001</t>
  </si>
  <si>
    <t>234664</t>
  </si>
  <si>
    <t>23466</t>
  </si>
  <si>
    <t>466</t>
  </si>
  <si>
    <t>234663</t>
  </si>
  <si>
    <t>234662</t>
  </si>
  <si>
    <t>234661</t>
  </si>
  <si>
    <t>234644</t>
  </si>
  <si>
    <t>23464</t>
  </si>
  <si>
    <t>234643</t>
  </si>
  <si>
    <t>234642</t>
  </si>
  <si>
    <t>234641</t>
  </si>
  <si>
    <t>234194</t>
  </si>
  <si>
    <t>23419</t>
  </si>
  <si>
    <t>419</t>
  </si>
  <si>
    <t>234193</t>
  </si>
  <si>
    <t>234192</t>
  </si>
  <si>
    <t>234191</t>
  </si>
  <si>
    <t>234174</t>
  </si>
  <si>
    <t>23417</t>
  </si>
  <si>
    <t>417</t>
  </si>
  <si>
    <t>234173</t>
  </si>
  <si>
    <t>234172</t>
  </si>
  <si>
    <t>234171</t>
  </si>
  <si>
    <t>233504</t>
  </si>
  <si>
    <t>23350</t>
  </si>
  <si>
    <t>233503</t>
  </si>
  <si>
    <t>233502</t>
  </si>
  <si>
    <t>233501</t>
  </si>
  <si>
    <t>233004</t>
  </si>
  <si>
    <t>23300</t>
  </si>
  <si>
    <t>233003</t>
  </si>
  <si>
    <t>233002</t>
  </si>
  <si>
    <t>233001</t>
  </si>
  <si>
    <t>231894</t>
  </si>
  <si>
    <t>23189</t>
  </si>
  <si>
    <t>231893</t>
  </si>
  <si>
    <t>231892</t>
  </si>
  <si>
    <t>231891</t>
  </si>
  <si>
    <t>231824</t>
  </si>
  <si>
    <t>23182</t>
  </si>
  <si>
    <t>182</t>
  </si>
  <si>
    <t>231823</t>
  </si>
  <si>
    <t>231822</t>
  </si>
  <si>
    <t>231821</t>
  </si>
  <si>
    <t>231684</t>
  </si>
  <si>
    <t>23168</t>
  </si>
  <si>
    <t>231683</t>
  </si>
  <si>
    <t>231682</t>
  </si>
  <si>
    <t>231681</t>
  </si>
  <si>
    <t>231624</t>
  </si>
  <si>
    <t>23162</t>
  </si>
  <si>
    <t>231623</t>
  </si>
  <si>
    <t>231622</t>
  </si>
  <si>
    <t>231621</t>
  </si>
  <si>
    <t>230904</t>
  </si>
  <si>
    <t>23090</t>
  </si>
  <si>
    <t>230903</t>
  </si>
  <si>
    <t>230902</t>
  </si>
  <si>
    <t>230901</t>
  </si>
  <si>
    <t>230794</t>
  </si>
  <si>
    <t>23079</t>
  </si>
  <si>
    <t>230793</t>
  </si>
  <si>
    <t>230792</t>
  </si>
  <si>
    <t>230791</t>
  </si>
  <si>
    <t>230684</t>
  </si>
  <si>
    <t>23068</t>
  </si>
  <si>
    <t>068</t>
  </si>
  <si>
    <t>230683</t>
  </si>
  <si>
    <t>230682</t>
  </si>
  <si>
    <t>230681</t>
  </si>
  <si>
    <t>230014</t>
  </si>
  <si>
    <t>23001</t>
  </si>
  <si>
    <t>230013</t>
  </si>
  <si>
    <t>230012</t>
  </si>
  <si>
    <t>230011</t>
  </si>
  <si>
    <t>207874</t>
  </si>
  <si>
    <t>20787</t>
  </si>
  <si>
    <t>20</t>
  </si>
  <si>
    <t>207873</t>
  </si>
  <si>
    <t>207872</t>
  </si>
  <si>
    <t>207871</t>
  </si>
  <si>
    <t>207704</t>
  </si>
  <si>
    <t>20770</t>
  </si>
  <si>
    <t>207703</t>
  </si>
  <si>
    <t>207702</t>
  </si>
  <si>
    <t>207701</t>
  </si>
  <si>
    <t>207504</t>
  </si>
  <si>
    <t>20750</t>
  </si>
  <si>
    <t>750</t>
  </si>
  <si>
    <t>207503</t>
  </si>
  <si>
    <t>207502</t>
  </si>
  <si>
    <t>207501</t>
  </si>
  <si>
    <t>207104</t>
  </si>
  <si>
    <t>20710</t>
  </si>
  <si>
    <t>710</t>
  </si>
  <si>
    <t>207103</t>
  </si>
  <si>
    <t>207102</t>
  </si>
  <si>
    <t>207101</t>
  </si>
  <si>
    <t>206214</t>
  </si>
  <si>
    <t>20621</t>
  </si>
  <si>
    <t>206213</t>
  </si>
  <si>
    <t>206212</t>
  </si>
  <si>
    <t>206211</t>
  </si>
  <si>
    <t>206144</t>
  </si>
  <si>
    <t>20614</t>
  </si>
  <si>
    <t>614</t>
  </si>
  <si>
    <t>206143</t>
  </si>
  <si>
    <t>206142</t>
  </si>
  <si>
    <t>206141</t>
  </si>
  <si>
    <t>205704</t>
  </si>
  <si>
    <t>20570</t>
  </si>
  <si>
    <t>205703</t>
  </si>
  <si>
    <t>205702</t>
  </si>
  <si>
    <t>205701</t>
  </si>
  <si>
    <t>205504</t>
  </si>
  <si>
    <t>20550</t>
  </si>
  <si>
    <t>550</t>
  </si>
  <si>
    <t>205503</t>
  </si>
  <si>
    <t>205502</t>
  </si>
  <si>
    <t>205501</t>
  </si>
  <si>
    <t>205174</t>
  </si>
  <si>
    <t>20517</t>
  </si>
  <si>
    <t>517</t>
  </si>
  <si>
    <t>205173</t>
  </si>
  <si>
    <t>205172</t>
  </si>
  <si>
    <t>205171</t>
  </si>
  <si>
    <t>204434</t>
  </si>
  <si>
    <t>20443</t>
  </si>
  <si>
    <t>204433</t>
  </si>
  <si>
    <t>204432</t>
  </si>
  <si>
    <t>204431</t>
  </si>
  <si>
    <t>204004</t>
  </si>
  <si>
    <t>20400</t>
  </si>
  <si>
    <t>204003</t>
  </si>
  <si>
    <t>204002</t>
  </si>
  <si>
    <t>204001</t>
  </si>
  <si>
    <t>203834</t>
  </si>
  <si>
    <t>20383</t>
  </si>
  <si>
    <t>203833</t>
  </si>
  <si>
    <t>203832</t>
  </si>
  <si>
    <t>203831</t>
  </si>
  <si>
    <t>203104</t>
  </si>
  <si>
    <t>20310</t>
  </si>
  <si>
    <t>310</t>
  </si>
  <si>
    <t>203103</t>
  </si>
  <si>
    <t>203102</t>
  </si>
  <si>
    <t>203101</t>
  </si>
  <si>
    <t>202954</t>
  </si>
  <si>
    <t>20295</t>
  </si>
  <si>
    <t>202953</t>
  </si>
  <si>
    <t>202952</t>
  </si>
  <si>
    <t>202951</t>
  </si>
  <si>
    <t>202504</t>
  </si>
  <si>
    <t>20250</t>
  </si>
  <si>
    <t>202503</t>
  </si>
  <si>
    <t>202502</t>
  </si>
  <si>
    <t>202501</t>
  </si>
  <si>
    <t>202384</t>
  </si>
  <si>
    <t>20238</t>
  </si>
  <si>
    <t>238</t>
  </si>
  <si>
    <t>202383</t>
  </si>
  <si>
    <t>202382</t>
  </si>
  <si>
    <t>202381</t>
  </si>
  <si>
    <t>202284</t>
  </si>
  <si>
    <t>20228</t>
  </si>
  <si>
    <t>228</t>
  </si>
  <si>
    <t>202283</t>
  </si>
  <si>
    <t>202282</t>
  </si>
  <si>
    <t>202281</t>
  </si>
  <si>
    <t>201784</t>
  </si>
  <si>
    <t>20178</t>
  </si>
  <si>
    <t>201783</t>
  </si>
  <si>
    <t>201782</t>
  </si>
  <si>
    <t>201781</t>
  </si>
  <si>
    <t>201754</t>
  </si>
  <si>
    <t>20175</t>
  </si>
  <si>
    <t>201753</t>
  </si>
  <si>
    <t>201752</t>
  </si>
  <si>
    <t>201751</t>
  </si>
  <si>
    <t>200604</t>
  </si>
  <si>
    <t>20060</t>
  </si>
  <si>
    <t>060</t>
  </si>
  <si>
    <t>200603</t>
  </si>
  <si>
    <t>200602</t>
  </si>
  <si>
    <t>200601</t>
  </si>
  <si>
    <t>200454</t>
  </si>
  <si>
    <t>20045</t>
  </si>
  <si>
    <t>200453</t>
  </si>
  <si>
    <t>200452</t>
  </si>
  <si>
    <t>200451</t>
  </si>
  <si>
    <t>200324</t>
  </si>
  <si>
    <t>20032</t>
  </si>
  <si>
    <t>032</t>
  </si>
  <si>
    <t>200323</t>
  </si>
  <si>
    <t>200322</t>
  </si>
  <si>
    <t>200321</t>
  </si>
  <si>
    <t>200134</t>
  </si>
  <si>
    <t>20013</t>
  </si>
  <si>
    <t>200133</t>
  </si>
  <si>
    <t>200132</t>
  </si>
  <si>
    <t>200131</t>
  </si>
  <si>
    <t>200114</t>
  </si>
  <si>
    <t>20011</t>
  </si>
  <si>
    <t>011</t>
  </si>
  <si>
    <t>200113</t>
  </si>
  <si>
    <t>200112</t>
  </si>
  <si>
    <t>200111</t>
  </si>
  <si>
    <t>200014</t>
  </si>
  <si>
    <t>20001</t>
  </si>
  <si>
    <t>200013</t>
  </si>
  <si>
    <t>200012</t>
  </si>
  <si>
    <t>200011</t>
  </si>
  <si>
    <t>198454</t>
  </si>
  <si>
    <t>19845</t>
  </si>
  <si>
    <t>19</t>
  </si>
  <si>
    <t>198453</t>
  </si>
  <si>
    <t>198452</t>
  </si>
  <si>
    <t>198451</t>
  </si>
  <si>
    <t>198244</t>
  </si>
  <si>
    <t>19824</t>
  </si>
  <si>
    <t>824</t>
  </si>
  <si>
    <t>198243</t>
  </si>
  <si>
    <t>198242</t>
  </si>
  <si>
    <t>198241</t>
  </si>
  <si>
    <t>198214</t>
  </si>
  <si>
    <t>19821</t>
  </si>
  <si>
    <t>821</t>
  </si>
  <si>
    <t>198213</t>
  </si>
  <si>
    <t>198212</t>
  </si>
  <si>
    <t>198211</t>
  </si>
  <si>
    <t>198094</t>
  </si>
  <si>
    <t>19809</t>
  </si>
  <si>
    <t>809</t>
  </si>
  <si>
    <t>198093</t>
  </si>
  <si>
    <t>198092</t>
  </si>
  <si>
    <t>198091</t>
  </si>
  <si>
    <t>198074</t>
  </si>
  <si>
    <t>19807</t>
  </si>
  <si>
    <t>198073</t>
  </si>
  <si>
    <t>198072</t>
  </si>
  <si>
    <t>198071</t>
  </si>
  <si>
    <t>197854</t>
  </si>
  <si>
    <t>19785</t>
  </si>
  <si>
    <t>197853</t>
  </si>
  <si>
    <t>197852</t>
  </si>
  <si>
    <t>197851</t>
  </si>
  <si>
    <t>197804</t>
  </si>
  <si>
    <t>19780</t>
  </si>
  <si>
    <t>197803</t>
  </si>
  <si>
    <t>197802</t>
  </si>
  <si>
    <t>197801</t>
  </si>
  <si>
    <t>197604</t>
  </si>
  <si>
    <t>19760</t>
  </si>
  <si>
    <t>197603</t>
  </si>
  <si>
    <t>197602</t>
  </si>
  <si>
    <t>197601</t>
  </si>
  <si>
    <t>197434</t>
  </si>
  <si>
    <t>19743</t>
  </si>
  <si>
    <t>197433</t>
  </si>
  <si>
    <t>197432</t>
  </si>
  <si>
    <t>197431</t>
  </si>
  <si>
    <t>197014</t>
  </si>
  <si>
    <t>19701</t>
  </si>
  <si>
    <t>701</t>
  </si>
  <si>
    <t>197013</t>
  </si>
  <si>
    <t>197012</t>
  </si>
  <si>
    <t>197011</t>
  </si>
  <si>
    <t>196984</t>
  </si>
  <si>
    <t>19698</t>
  </si>
  <si>
    <t>698</t>
  </si>
  <si>
    <t>196983</t>
  </si>
  <si>
    <t>196982</t>
  </si>
  <si>
    <t>196981</t>
  </si>
  <si>
    <t>196934</t>
  </si>
  <si>
    <t>19693</t>
  </si>
  <si>
    <t>196933</t>
  </si>
  <si>
    <t>196932</t>
  </si>
  <si>
    <t>196931</t>
  </si>
  <si>
    <t>196224</t>
  </si>
  <si>
    <t>19622</t>
  </si>
  <si>
    <t>196223</t>
  </si>
  <si>
    <t>196222</t>
  </si>
  <si>
    <t>196221</t>
  </si>
  <si>
    <t>195854</t>
  </si>
  <si>
    <t>19585</t>
  </si>
  <si>
    <t>195853</t>
  </si>
  <si>
    <t>195852</t>
  </si>
  <si>
    <t>195851</t>
  </si>
  <si>
    <t>195734</t>
  </si>
  <si>
    <t>19573</t>
  </si>
  <si>
    <t>195733</t>
  </si>
  <si>
    <t>195732</t>
  </si>
  <si>
    <t>195731</t>
  </si>
  <si>
    <t>195484</t>
  </si>
  <si>
    <t>19548</t>
  </si>
  <si>
    <t>195483</t>
  </si>
  <si>
    <t>195482</t>
  </si>
  <si>
    <t>195481</t>
  </si>
  <si>
    <t>195334</t>
  </si>
  <si>
    <t>19533</t>
  </si>
  <si>
    <t>195333</t>
  </si>
  <si>
    <t>195332</t>
  </si>
  <si>
    <t>195331</t>
  </si>
  <si>
    <t>195324</t>
  </si>
  <si>
    <t>19532</t>
  </si>
  <si>
    <t>532</t>
  </si>
  <si>
    <t>195323</t>
  </si>
  <si>
    <t>195322</t>
  </si>
  <si>
    <t>195321</t>
  </si>
  <si>
    <t>195174</t>
  </si>
  <si>
    <t>19517</t>
  </si>
  <si>
    <t>195173</t>
  </si>
  <si>
    <t>195172</t>
  </si>
  <si>
    <t>195171</t>
  </si>
  <si>
    <t>195134</t>
  </si>
  <si>
    <t>19513</t>
  </si>
  <si>
    <t>195133</t>
  </si>
  <si>
    <t>195132</t>
  </si>
  <si>
    <t>195131</t>
  </si>
  <si>
    <t>194734</t>
  </si>
  <si>
    <t>19473</t>
  </si>
  <si>
    <t>194733</t>
  </si>
  <si>
    <t>194732</t>
  </si>
  <si>
    <t>194731</t>
  </si>
  <si>
    <t>194554</t>
  </si>
  <si>
    <t>19455</t>
  </si>
  <si>
    <t>455</t>
  </si>
  <si>
    <t>194553</t>
  </si>
  <si>
    <t>194552</t>
  </si>
  <si>
    <t>194551</t>
  </si>
  <si>
    <t>194504</t>
  </si>
  <si>
    <t>19450</t>
  </si>
  <si>
    <t>194503</t>
  </si>
  <si>
    <t>194502</t>
  </si>
  <si>
    <t>194501</t>
  </si>
  <si>
    <t>194184</t>
  </si>
  <si>
    <t>19418</t>
  </si>
  <si>
    <t>194183</t>
  </si>
  <si>
    <t>194182</t>
  </si>
  <si>
    <t>194181</t>
  </si>
  <si>
    <t>193974</t>
  </si>
  <si>
    <t>19397</t>
  </si>
  <si>
    <t>193973</t>
  </si>
  <si>
    <t>193972</t>
  </si>
  <si>
    <t>193971</t>
  </si>
  <si>
    <t>193924</t>
  </si>
  <si>
    <t>19392</t>
  </si>
  <si>
    <t>392</t>
  </si>
  <si>
    <t>193923</t>
  </si>
  <si>
    <t>193922</t>
  </si>
  <si>
    <t>193921</t>
  </si>
  <si>
    <t>193644</t>
  </si>
  <si>
    <t>19364</t>
  </si>
  <si>
    <t>193643</t>
  </si>
  <si>
    <t>193642</t>
  </si>
  <si>
    <t>193641</t>
  </si>
  <si>
    <t>193554</t>
  </si>
  <si>
    <t>19355</t>
  </si>
  <si>
    <t>355</t>
  </si>
  <si>
    <t>193553</t>
  </si>
  <si>
    <t>193552</t>
  </si>
  <si>
    <t>193551</t>
  </si>
  <si>
    <t>193184</t>
  </si>
  <si>
    <t>19318</t>
  </si>
  <si>
    <t>193183</t>
  </si>
  <si>
    <t>193182</t>
  </si>
  <si>
    <t>193181</t>
  </si>
  <si>
    <t>193004</t>
  </si>
  <si>
    <t>19300</t>
  </si>
  <si>
    <t>193003</t>
  </si>
  <si>
    <t>193002</t>
  </si>
  <si>
    <t>193001</t>
  </si>
  <si>
    <t>192904</t>
  </si>
  <si>
    <t>19290</t>
  </si>
  <si>
    <t>192903</t>
  </si>
  <si>
    <t>192902</t>
  </si>
  <si>
    <t>192901</t>
  </si>
  <si>
    <t>192564</t>
  </si>
  <si>
    <t>19256</t>
  </si>
  <si>
    <t>192563</t>
  </si>
  <si>
    <t>192562</t>
  </si>
  <si>
    <t>192561</t>
  </si>
  <si>
    <t>192124</t>
  </si>
  <si>
    <t>19212</t>
  </si>
  <si>
    <t>192123</t>
  </si>
  <si>
    <t>192122</t>
  </si>
  <si>
    <t>192121</t>
  </si>
  <si>
    <t>191424</t>
  </si>
  <si>
    <t>19142</t>
  </si>
  <si>
    <t>142</t>
  </si>
  <si>
    <t>191423</t>
  </si>
  <si>
    <t>191422</t>
  </si>
  <si>
    <t>191421</t>
  </si>
  <si>
    <t>191374</t>
  </si>
  <si>
    <t>19137</t>
  </si>
  <si>
    <t>137</t>
  </si>
  <si>
    <t>191373</t>
  </si>
  <si>
    <t>191372</t>
  </si>
  <si>
    <t>191371</t>
  </si>
  <si>
    <t>191304</t>
  </si>
  <si>
    <t>19130</t>
  </si>
  <si>
    <t>191303</t>
  </si>
  <si>
    <t>191302</t>
  </si>
  <si>
    <t>191301</t>
  </si>
  <si>
    <t>191104</t>
  </si>
  <si>
    <t>19110</t>
  </si>
  <si>
    <t>191103</t>
  </si>
  <si>
    <t>191102</t>
  </si>
  <si>
    <t>191101</t>
  </si>
  <si>
    <t>191004</t>
  </si>
  <si>
    <t>19100</t>
  </si>
  <si>
    <t>191003</t>
  </si>
  <si>
    <t>191002</t>
  </si>
  <si>
    <t>191001</t>
  </si>
  <si>
    <t>190754</t>
  </si>
  <si>
    <t>19075</t>
  </si>
  <si>
    <t>190753</t>
  </si>
  <si>
    <t>190752</t>
  </si>
  <si>
    <t>190751</t>
  </si>
  <si>
    <t>190504</t>
  </si>
  <si>
    <t>19050</t>
  </si>
  <si>
    <t>190503</t>
  </si>
  <si>
    <t>190502</t>
  </si>
  <si>
    <t>190501</t>
  </si>
  <si>
    <t>190224</t>
  </si>
  <si>
    <t>19022</t>
  </si>
  <si>
    <t>190223</t>
  </si>
  <si>
    <t>190222</t>
  </si>
  <si>
    <t>190221</t>
  </si>
  <si>
    <t>190014</t>
  </si>
  <si>
    <t>19001</t>
  </si>
  <si>
    <t>190013</t>
  </si>
  <si>
    <t>190012</t>
  </si>
  <si>
    <t>190011</t>
  </si>
  <si>
    <t>188604</t>
  </si>
  <si>
    <t>18860</t>
  </si>
  <si>
    <t>860</t>
  </si>
  <si>
    <t>18</t>
  </si>
  <si>
    <t>188603</t>
  </si>
  <si>
    <t>188602</t>
  </si>
  <si>
    <t>188601</t>
  </si>
  <si>
    <t>187854</t>
  </si>
  <si>
    <t>18785</t>
  </si>
  <si>
    <t>187853</t>
  </si>
  <si>
    <t>187852</t>
  </si>
  <si>
    <t>187851</t>
  </si>
  <si>
    <t>187564</t>
  </si>
  <si>
    <t>18756</t>
  </si>
  <si>
    <t>756</t>
  </si>
  <si>
    <t>187563</t>
  </si>
  <si>
    <t>187562</t>
  </si>
  <si>
    <t>187561</t>
  </si>
  <si>
    <t>187534</t>
  </si>
  <si>
    <t>18753</t>
  </si>
  <si>
    <t>753</t>
  </si>
  <si>
    <t>187533</t>
  </si>
  <si>
    <t>187532</t>
  </si>
  <si>
    <t>187531</t>
  </si>
  <si>
    <t>186104</t>
  </si>
  <si>
    <t>18610</t>
  </si>
  <si>
    <t>610</t>
  </si>
  <si>
    <t>186103</t>
  </si>
  <si>
    <t>186102</t>
  </si>
  <si>
    <t>186101</t>
  </si>
  <si>
    <t>185924</t>
  </si>
  <si>
    <t>18592</t>
  </si>
  <si>
    <t>185923</t>
  </si>
  <si>
    <t>185922</t>
  </si>
  <si>
    <t>185921</t>
  </si>
  <si>
    <t>184794</t>
  </si>
  <si>
    <t>18479</t>
  </si>
  <si>
    <t>479</t>
  </si>
  <si>
    <t>184793</t>
  </si>
  <si>
    <t>184792</t>
  </si>
  <si>
    <t>184791</t>
  </si>
  <si>
    <t>184604</t>
  </si>
  <si>
    <t>18460</t>
  </si>
  <si>
    <t>184603</t>
  </si>
  <si>
    <t>184602</t>
  </si>
  <si>
    <t>184601</t>
  </si>
  <si>
    <t>184104</t>
  </si>
  <si>
    <t>18410</t>
  </si>
  <si>
    <t>184103</t>
  </si>
  <si>
    <t>184102</t>
  </si>
  <si>
    <t>184101</t>
  </si>
  <si>
    <t>182564</t>
  </si>
  <si>
    <t>18256</t>
  </si>
  <si>
    <t>182563</t>
  </si>
  <si>
    <t>182562</t>
  </si>
  <si>
    <t>182561</t>
  </si>
  <si>
    <t>182474</t>
  </si>
  <si>
    <t>18247</t>
  </si>
  <si>
    <t>247</t>
  </si>
  <si>
    <t>182473</t>
  </si>
  <si>
    <t>182472</t>
  </si>
  <si>
    <t>182471</t>
  </si>
  <si>
    <t>182054</t>
  </si>
  <si>
    <t>18205</t>
  </si>
  <si>
    <t>182053</t>
  </si>
  <si>
    <t>182052</t>
  </si>
  <si>
    <t>182051</t>
  </si>
  <si>
    <t>181504</t>
  </si>
  <si>
    <t>18150</t>
  </si>
  <si>
    <t>181503</t>
  </si>
  <si>
    <t>181502</t>
  </si>
  <si>
    <t>181501</t>
  </si>
  <si>
    <t>180944</t>
  </si>
  <si>
    <t>18094</t>
  </si>
  <si>
    <t>094</t>
  </si>
  <si>
    <t>180943</t>
  </si>
  <si>
    <t>180942</t>
  </si>
  <si>
    <t>180941</t>
  </si>
  <si>
    <t>180294</t>
  </si>
  <si>
    <t>18029</t>
  </si>
  <si>
    <t>029</t>
  </si>
  <si>
    <t>180293</t>
  </si>
  <si>
    <t>180292</t>
  </si>
  <si>
    <t>180291</t>
  </si>
  <si>
    <t>180014</t>
  </si>
  <si>
    <t>18001</t>
  </si>
  <si>
    <t>180013</t>
  </si>
  <si>
    <t>180012</t>
  </si>
  <si>
    <t>180011</t>
  </si>
  <si>
    <t>178774</t>
  </si>
  <si>
    <t>17877</t>
  </si>
  <si>
    <t>877</t>
  </si>
  <si>
    <t>17</t>
  </si>
  <si>
    <t>178773</t>
  </si>
  <si>
    <t>178772</t>
  </si>
  <si>
    <t>178771</t>
  </si>
  <si>
    <t>178734</t>
  </si>
  <si>
    <t>17873</t>
  </si>
  <si>
    <t>178733</t>
  </si>
  <si>
    <t>178732</t>
  </si>
  <si>
    <t>178731</t>
  </si>
  <si>
    <t>178674</t>
  </si>
  <si>
    <t>17867</t>
  </si>
  <si>
    <t>178673</t>
  </si>
  <si>
    <t>178672</t>
  </si>
  <si>
    <t>178671</t>
  </si>
  <si>
    <t>177774</t>
  </si>
  <si>
    <t>17777</t>
  </si>
  <si>
    <t>177773</t>
  </si>
  <si>
    <t>177772</t>
  </si>
  <si>
    <t>177771</t>
  </si>
  <si>
    <t>176654</t>
  </si>
  <si>
    <t>17665</t>
  </si>
  <si>
    <t>665</t>
  </si>
  <si>
    <t>176653</t>
  </si>
  <si>
    <t>176652</t>
  </si>
  <si>
    <t>176651</t>
  </si>
  <si>
    <t>176624</t>
  </si>
  <si>
    <t>17662</t>
  </si>
  <si>
    <t>176623</t>
  </si>
  <si>
    <t>176622</t>
  </si>
  <si>
    <t>176621</t>
  </si>
  <si>
    <t>176534</t>
  </si>
  <si>
    <t>17653</t>
  </si>
  <si>
    <t>176533</t>
  </si>
  <si>
    <t>176532</t>
  </si>
  <si>
    <t>176531</t>
  </si>
  <si>
    <t>176164</t>
  </si>
  <si>
    <t>17616</t>
  </si>
  <si>
    <t>176163</t>
  </si>
  <si>
    <t>176162</t>
  </si>
  <si>
    <t>176161</t>
  </si>
  <si>
    <t>176144</t>
  </si>
  <si>
    <t>17614</t>
  </si>
  <si>
    <t>176143</t>
  </si>
  <si>
    <t>176142</t>
  </si>
  <si>
    <t>176141</t>
  </si>
  <si>
    <t>175414</t>
  </si>
  <si>
    <t>17541</t>
  </si>
  <si>
    <t>175413</t>
  </si>
  <si>
    <t>175412</t>
  </si>
  <si>
    <t>175411</t>
  </si>
  <si>
    <t>175244</t>
  </si>
  <si>
    <t>17524</t>
  </si>
  <si>
    <t>175243</t>
  </si>
  <si>
    <t>175242</t>
  </si>
  <si>
    <t>175241</t>
  </si>
  <si>
    <t>175134</t>
  </si>
  <si>
    <t>17513</t>
  </si>
  <si>
    <t>175133</t>
  </si>
  <si>
    <t>175132</t>
  </si>
  <si>
    <t>175131</t>
  </si>
  <si>
    <t>174954</t>
  </si>
  <si>
    <t>17495</t>
  </si>
  <si>
    <t>174953</t>
  </si>
  <si>
    <t>174952</t>
  </si>
  <si>
    <t>174951</t>
  </si>
  <si>
    <t>174864</t>
  </si>
  <si>
    <t>17486</t>
  </si>
  <si>
    <t>174863</t>
  </si>
  <si>
    <t>174862</t>
  </si>
  <si>
    <t>174861</t>
  </si>
  <si>
    <t>174464</t>
  </si>
  <si>
    <t>17446</t>
  </si>
  <si>
    <t>446</t>
  </si>
  <si>
    <t>174463</t>
  </si>
  <si>
    <t>174462</t>
  </si>
  <si>
    <t>174461</t>
  </si>
  <si>
    <t>174444</t>
  </si>
  <si>
    <t>17444</t>
  </si>
  <si>
    <t>174443</t>
  </si>
  <si>
    <t>174442</t>
  </si>
  <si>
    <t>174441</t>
  </si>
  <si>
    <t>174424</t>
  </si>
  <si>
    <t>17442</t>
  </si>
  <si>
    <t>442</t>
  </si>
  <si>
    <t>174423</t>
  </si>
  <si>
    <t>174422</t>
  </si>
  <si>
    <t>174421</t>
  </si>
  <si>
    <t>174334</t>
  </si>
  <si>
    <t>17433</t>
  </si>
  <si>
    <t>433</t>
  </si>
  <si>
    <t>174333</t>
  </si>
  <si>
    <t>174332</t>
  </si>
  <si>
    <t>174331</t>
  </si>
  <si>
    <t>173884</t>
  </si>
  <si>
    <t>17388</t>
  </si>
  <si>
    <t>388</t>
  </si>
  <si>
    <t>173883</t>
  </si>
  <si>
    <t>173882</t>
  </si>
  <si>
    <t>173881</t>
  </si>
  <si>
    <t>173804</t>
  </si>
  <si>
    <t>17380</t>
  </si>
  <si>
    <t>380</t>
  </si>
  <si>
    <t>173803</t>
  </si>
  <si>
    <t>173802</t>
  </si>
  <si>
    <t>173801</t>
  </si>
  <si>
    <t>172724</t>
  </si>
  <si>
    <t>17272</t>
  </si>
  <si>
    <t>172723</t>
  </si>
  <si>
    <t>172722</t>
  </si>
  <si>
    <t>172721</t>
  </si>
  <si>
    <t>171744</t>
  </si>
  <si>
    <t>17174</t>
  </si>
  <si>
    <t>171743</t>
  </si>
  <si>
    <t>171742</t>
  </si>
  <si>
    <t>171741</t>
  </si>
  <si>
    <t>170884</t>
  </si>
  <si>
    <t>17088</t>
  </si>
  <si>
    <t>170883</t>
  </si>
  <si>
    <t>170882</t>
  </si>
  <si>
    <t>170881</t>
  </si>
  <si>
    <t>170504</t>
  </si>
  <si>
    <t>17050</t>
  </si>
  <si>
    <t>170503</t>
  </si>
  <si>
    <t>170502</t>
  </si>
  <si>
    <t>170501</t>
  </si>
  <si>
    <t>170424</t>
  </si>
  <si>
    <t>17042</t>
  </si>
  <si>
    <t>042</t>
  </si>
  <si>
    <t>170423</t>
  </si>
  <si>
    <t>170422</t>
  </si>
  <si>
    <t>170421</t>
  </si>
  <si>
    <t>170134</t>
  </si>
  <si>
    <t>17013</t>
  </si>
  <si>
    <t>170133</t>
  </si>
  <si>
    <t>170132</t>
  </si>
  <si>
    <t>170131</t>
  </si>
  <si>
    <t>170014</t>
  </si>
  <si>
    <t>17001</t>
  </si>
  <si>
    <t>170013</t>
  </si>
  <si>
    <t>170012</t>
  </si>
  <si>
    <t>170011</t>
  </si>
  <si>
    <t>158974</t>
  </si>
  <si>
    <t>15897</t>
  </si>
  <si>
    <t>897</t>
  </si>
  <si>
    <t>15</t>
  </si>
  <si>
    <t>158973</t>
  </si>
  <si>
    <t>158972</t>
  </si>
  <si>
    <t>158971</t>
  </si>
  <si>
    <t>158794</t>
  </si>
  <si>
    <t>15879</t>
  </si>
  <si>
    <t>879</t>
  </si>
  <si>
    <t>158793</t>
  </si>
  <si>
    <t>158792</t>
  </si>
  <si>
    <t>158791</t>
  </si>
  <si>
    <t>158614</t>
  </si>
  <si>
    <t>15861</t>
  </si>
  <si>
    <t>158613</t>
  </si>
  <si>
    <t>158612</t>
  </si>
  <si>
    <t>158611</t>
  </si>
  <si>
    <t>158424</t>
  </si>
  <si>
    <t>15842</t>
  </si>
  <si>
    <t>842</t>
  </si>
  <si>
    <t>158423</t>
  </si>
  <si>
    <t>158422</t>
  </si>
  <si>
    <t>158421</t>
  </si>
  <si>
    <t>158394</t>
  </si>
  <si>
    <t>15839</t>
  </si>
  <si>
    <t>158393</t>
  </si>
  <si>
    <t>158392</t>
  </si>
  <si>
    <t>158391</t>
  </si>
  <si>
    <t>158374</t>
  </si>
  <si>
    <t>15837</t>
  </si>
  <si>
    <t>837</t>
  </si>
  <si>
    <t>158373</t>
  </si>
  <si>
    <t>158372</t>
  </si>
  <si>
    <t>158371</t>
  </si>
  <si>
    <t>158354</t>
  </si>
  <si>
    <t>15835</t>
  </si>
  <si>
    <t>158353</t>
  </si>
  <si>
    <t>158352</t>
  </si>
  <si>
    <t>158351</t>
  </si>
  <si>
    <t>158324</t>
  </si>
  <si>
    <t>15832</t>
  </si>
  <si>
    <t>832</t>
  </si>
  <si>
    <t>158323</t>
  </si>
  <si>
    <t>158322</t>
  </si>
  <si>
    <t>158321</t>
  </si>
  <si>
    <t>158224</t>
  </si>
  <si>
    <t>15822</t>
  </si>
  <si>
    <t>822</t>
  </si>
  <si>
    <t>158223</t>
  </si>
  <si>
    <t>158222</t>
  </si>
  <si>
    <t>158221</t>
  </si>
  <si>
    <t>158204</t>
  </si>
  <si>
    <t>15820</t>
  </si>
  <si>
    <t>158203</t>
  </si>
  <si>
    <t>158202</t>
  </si>
  <si>
    <t>158201</t>
  </si>
  <si>
    <t>158164</t>
  </si>
  <si>
    <t>15816</t>
  </si>
  <si>
    <t>816</t>
  </si>
  <si>
    <t>158163</t>
  </si>
  <si>
    <t>158162</t>
  </si>
  <si>
    <t>158161</t>
  </si>
  <si>
    <t>158144</t>
  </si>
  <si>
    <t>15814</t>
  </si>
  <si>
    <t>814</t>
  </si>
  <si>
    <t>158143</t>
  </si>
  <si>
    <t>158142</t>
  </si>
  <si>
    <t>158141</t>
  </si>
  <si>
    <t>158104</t>
  </si>
  <si>
    <t>15810</t>
  </si>
  <si>
    <t>158103</t>
  </si>
  <si>
    <t>158102</t>
  </si>
  <si>
    <t>158101</t>
  </si>
  <si>
    <t>158084</t>
  </si>
  <si>
    <t>15808</t>
  </si>
  <si>
    <t>808</t>
  </si>
  <si>
    <t>158083</t>
  </si>
  <si>
    <t>158082</t>
  </si>
  <si>
    <t>158081</t>
  </si>
  <si>
    <t>158064</t>
  </si>
  <si>
    <t>15806</t>
  </si>
  <si>
    <t>806</t>
  </si>
  <si>
    <t>158063</t>
  </si>
  <si>
    <t>158062</t>
  </si>
  <si>
    <t>158061</t>
  </si>
  <si>
    <t>158044</t>
  </si>
  <si>
    <t>15804</t>
  </si>
  <si>
    <t>804</t>
  </si>
  <si>
    <t>158043</t>
  </si>
  <si>
    <t>158042</t>
  </si>
  <si>
    <t>158041</t>
  </si>
  <si>
    <t>157984</t>
  </si>
  <si>
    <t>15798</t>
  </si>
  <si>
    <t>157983</t>
  </si>
  <si>
    <t>157982</t>
  </si>
  <si>
    <t>157981</t>
  </si>
  <si>
    <t>157904</t>
  </si>
  <si>
    <t>15790</t>
  </si>
  <si>
    <t>790</t>
  </si>
  <si>
    <t>157903</t>
  </si>
  <si>
    <t>157902</t>
  </si>
  <si>
    <t>157901</t>
  </si>
  <si>
    <t>157784</t>
  </si>
  <si>
    <t>15778</t>
  </si>
  <si>
    <t>778</t>
  </si>
  <si>
    <t>157783</t>
  </si>
  <si>
    <t>157782</t>
  </si>
  <si>
    <t>157781</t>
  </si>
  <si>
    <t>157764</t>
  </si>
  <si>
    <t>15776</t>
  </si>
  <si>
    <t>776</t>
  </si>
  <si>
    <t>157763</t>
  </si>
  <si>
    <t>157762</t>
  </si>
  <si>
    <t>157761</t>
  </si>
  <si>
    <t>157744</t>
  </si>
  <si>
    <t>15774</t>
  </si>
  <si>
    <t>774</t>
  </si>
  <si>
    <t>157743</t>
  </si>
  <si>
    <t>157742</t>
  </si>
  <si>
    <t>157741</t>
  </si>
  <si>
    <t>157644</t>
  </si>
  <si>
    <t>15764</t>
  </si>
  <si>
    <t>764</t>
  </si>
  <si>
    <t>157643</t>
  </si>
  <si>
    <t>157642</t>
  </si>
  <si>
    <t>157641</t>
  </si>
  <si>
    <t>157634</t>
  </si>
  <si>
    <t>15763</t>
  </si>
  <si>
    <t>763</t>
  </si>
  <si>
    <t>157633</t>
  </si>
  <si>
    <t>157632</t>
  </si>
  <si>
    <t>157631</t>
  </si>
  <si>
    <t>157624</t>
  </si>
  <si>
    <t>15762</t>
  </si>
  <si>
    <t>762</t>
  </si>
  <si>
    <t>157623</t>
  </si>
  <si>
    <t>157622</t>
  </si>
  <si>
    <t>157621</t>
  </si>
  <si>
    <t>157614</t>
  </si>
  <si>
    <t>15761</t>
  </si>
  <si>
    <t>761</t>
  </si>
  <si>
    <t>157613</t>
  </si>
  <si>
    <t>157612</t>
  </si>
  <si>
    <t>157611</t>
  </si>
  <si>
    <t>157594</t>
  </si>
  <si>
    <t>15759</t>
  </si>
  <si>
    <t>759</t>
  </si>
  <si>
    <t>157593</t>
  </si>
  <si>
    <t>157592</t>
  </si>
  <si>
    <t>157591</t>
  </si>
  <si>
    <t>157574</t>
  </si>
  <si>
    <t>15757</t>
  </si>
  <si>
    <t>157573</t>
  </si>
  <si>
    <t>157572</t>
  </si>
  <si>
    <t>157571</t>
  </si>
  <si>
    <t>157554</t>
  </si>
  <si>
    <t>15755</t>
  </si>
  <si>
    <t>157553</t>
  </si>
  <si>
    <t>157552</t>
  </si>
  <si>
    <t>157551</t>
  </si>
  <si>
    <t>157534</t>
  </si>
  <si>
    <t>15753</t>
  </si>
  <si>
    <t>157533</t>
  </si>
  <si>
    <t>157532</t>
  </si>
  <si>
    <t>157531</t>
  </si>
  <si>
    <t>157404</t>
  </si>
  <si>
    <t>15740</t>
  </si>
  <si>
    <t>157403</t>
  </si>
  <si>
    <t>157402</t>
  </si>
  <si>
    <t>157401</t>
  </si>
  <si>
    <t>157234</t>
  </si>
  <si>
    <t>15723</t>
  </si>
  <si>
    <t>723</t>
  </si>
  <si>
    <t>157233</t>
  </si>
  <si>
    <t>157232</t>
  </si>
  <si>
    <t>157231</t>
  </si>
  <si>
    <t>157204</t>
  </si>
  <si>
    <t>15720</t>
  </si>
  <si>
    <t>157203</t>
  </si>
  <si>
    <t>157202</t>
  </si>
  <si>
    <t>157201</t>
  </si>
  <si>
    <t>156964</t>
  </si>
  <si>
    <t>15696</t>
  </si>
  <si>
    <t>156963</t>
  </si>
  <si>
    <t>156962</t>
  </si>
  <si>
    <t>156961</t>
  </si>
  <si>
    <t>156934</t>
  </si>
  <si>
    <t>15693</t>
  </si>
  <si>
    <t>156933</t>
  </si>
  <si>
    <t>156932</t>
  </si>
  <si>
    <t>156931</t>
  </si>
  <si>
    <t>156904</t>
  </si>
  <si>
    <t>15690</t>
  </si>
  <si>
    <t>156903</t>
  </si>
  <si>
    <t>156902</t>
  </si>
  <si>
    <t>156901</t>
  </si>
  <si>
    <t>156864</t>
  </si>
  <si>
    <t>15686</t>
  </si>
  <si>
    <t>156863</t>
  </si>
  <si>
    <t>156862</t>
  </si>
  <si>
    <t>156861</t>
  </si>
  <si>
    <t>156814</t>
  </si>
  <si>
    <t>15681</t>
  </si>
  <si>
    <t>681</t>
  </si>
  <si>
    <t>156813</t>
  </si>
  <si>
    <t>156812</t>
  </si>
  <si>
    <t>156811</t>
  </si>
  <si>
    <t>156764</t>
  </si>
  <si>
    <t>15676</t>
  </si>
  <si>
    <t>156763</t>
  </si>
  <si>
    <t>156762</t>
  </si>
  <si>
    <t>156761</t>
  </si>
  <si>
    <t>156734</t>
  </si>
  <si>
    <t>15673</t>
  </si>
  <si>
    <t>156733</t>
  </si>
  <si>
    <t>156732</t>
  </si>
  <si>
    <t>156731</t>
  </si>
  <si>
    <t>156674</t>
  </si>
  <si>
    <t>15667</t>
  </si>
  <si>
    <t>667</t>
  </si>
  <si>
    <t>156673</t>
  </si>
  <si>
    <t>156672</t>
  </si>
  <si>
    <t>156671</t>
  </si>
  <si>
    <t>156644</t>
  </si>
  <si>
    <t>15664</t>
  </si>
  <si>
    <t>664</t>
  </si>
  <si>
    <t>156643</t>
  </si>
  <si>
    <t>156642</t>
  </si>
  <si>
    <t>156641</t>
  </si>
  <si>
    <t>156604</t>
  </si>
  <si>
    <t>15660</t>
  </si>
  <si>
    <t>156603</t>
  </si>
  <si>
    <t>156602</t>
  </si>
  <si>
    <t>156601</t>
  </si>
  <si>
    <t>156464</t>
  </si>
  <si>
    <t>15646</t>
  </si>
  <si>
    <t>646</t>
  </si>
  <si>
    <t>156463</t>
  </si>
  <si>
    <t>156462</t>
  </si>
  <si>
    <t>156461</t>
  </si>
  <si>
    <t>156384</t>
  </si>
  <si>
    <t>15638</t>
  </si>
  <si>
    <t>638</t>
  </si>
  <si>
    <t>156383</t>
  </si>
  <si>
    <t>156382</t>
  </si>
  <si>
    <t>156381</t>
  </si>
  <si>
    <t>156324</t>
  </si>
  <si>
    <t>15632</t>
  </si>
  <si>
    <t>632</t>
  </si>
  <si>
    <t>156323</t>
  </si>
  <si>
    <t>156322</t>
  </si>
  <si>
    <t>156321</t>
  </si>
  <si>
    <t>156214</t>
  </si>
  <si>
    <t>15621</t>
  </si>
  <si>
    <t>156213</t>
  </si>
  <si>
    <t>156212</t>
  </si>
  <si>
    <t>156211</t>
  </si>
  <si>
    <t>156004</t>
  </si>
  <si>
    <t>15600</t>
  </si>
  <si>
    <t>156003</t>
  </si>
  <si>
    <t>156002</t>
  </si>
  <si>
    <t>156001</t>
  </si>
  <si>
    <t>155994</t>
  </si>
  <si>
    <t>15599</t>
  </si>
  <si>
    <t>155993</t>
  </si>
  <si>
    <t>155992</t>
  </si>
  <si>
    <t>155991</t>
  </si>
  <si>
    <t>155804</t>
  </si>
  <si>
    <t>15580</t>
  </si>
  <si>
    <t>155803</t>
  </si>
  <si>
    <t>155802</t>
  </si>
  <si>
    <t>155801</t>
  </si>
  <si>
    <t>155724</t>
  </si>
  <si>
    <t>15572</t>
  </si>
  <si>
    <t>155723</t>
  </si>
  <si>
    <t>155722</t>
  </si>
  <si>
    <t>155721</t>
  </si>
  <si>
    <t>155504</t>
  </si>
  <si>
    <t>15550</t>
  </si>
  <si>
    <t>155503</t>
  </si>
  <si>
    <t>155502</t>
  </si>
  <si>
    <t>155501</t>
  </si>
  <si>
    <t>155424</t>
  </si>
  <si>
    <t>15542</t>
  </si>
  <si>
    <t>542</t>
  </si>
  <si>
    <t>155423</t>
  </si>
  <si>
    <t>155422</t>
  </si>
  <si>
    <t>155421</t>
  </si>
  <si>
    <t>155374</t>
  </si>
  <si>
    <t>15537</t>
  </si>
  <si>
    <t>537</t>
  </si>
  <si>
    <t>155373</t>
  </si>
  <si>
    <t>155372</t>
  </si>
  <si>
    <t>155371</t>
  </si>
  <si>
    <t>155334</t>
  </si>
  <si>
    <t>15533</t>
  </si>
  <si>
    <t>155333</t>
  </si>
  <si>
    <t>155332</t>
  </si>
  <si>
    <t>155331</t>
  </si>
  <si>
    <t>155314</t>
  </si>
  <si>
    <t>15531</t>
  </si>
  <si>
    <t>531</t>
  </si>
  <si>
    <t>155313</t>
  </si>
  <si>
    <t>155312</t>
  </si>
  <si>
    <t>155311</t>
  </si>
  <si>
    <t>155224</t>
  </si>
  <si>
    <t>15522</t>
  </si>
  <si>
    <t>155223</t>
  </si>
  <si>
    <t>155222</t>
  </si>
  <si>
    <t>155221</t>
  </si>
  <si>
    <t>155184</t>
  </si>
  <si>
    <t>15518</t>
  </si>
  <si>
    <t>155183</t>
  </si>
  <si>
    <t>155182</t>
  </si>
  <si>
    <t>155181</t>
  </si>
  <si>
    <t>155164</t>
  </si>
  <si>
    <t>15516</t>
  </si>
  <si>
    <t>516</t>
  </si>
  <si>
    <t>155163</t>
  </si>
  <si>
    <t>155162</t>
  </si>
  <si>
    <t>155161</t>
  </si>
  <si>
    <t>155144</t>
  </si>
  <si>
    <t>15514</t>
  </si>
  <si>
    <t>514</t>
  </si>
  <si>
    <t>155143</t>
  </si>
  <si>
    <t>155142</t>
  </si>
  <si>
    <t>155141</t>
  </si>
  <si>
    <t>155114</t>
  </si>
  <si>
    <t>15511</t>
  </si>
  <si>
    <t>155113</t>
  </si>
  <si>
    <t>155112</t>
  </si>
  <si>
    <t>155111</t>
  </si>
  <si>
    <t>155074</t>
  </si>
  <si>
    <t>15507</t>
  </si>
  <si>
    <t>507</t>
  </si>
  <si>
    <t>155073</t>
  </si>
  <si>
    <t>155072</t>
  </si>
  <si>
    <t>155071</t>
  </si>
  <si>
    <t>155004</t>
  </si>
  <si>
    <t>15500</t>
  </si>
  <si>
    <t>155003</t>
  </si>
  <si>
    <t>155002</t>
  </si>
  <si>
    <t>155001</t>
  </si>
  <si>
    <t>154944</t>
  </si>
  <si>
    <t>15494</t>
  </si>
  <si>
    <t>494</t>
  </si>
  <si>
    <t>154943</t>
  </si>
  <si>
    <t>154942</t>
  </si>
  <si>
    <t>154941</t>
  </si>
  <si>
    <t>154914</t>
  </si>
  <si>
    <t>15491</t>
  </si>
  <si>
    <t>154913</t>
  </si>
  <si>
    <t>154912</t>
  </si>
  <si>
    <t>154911</t>
  </si>
  <si>
    <t>154804</t>
  </si>
  <si>
    <t>15480</t>
  </si>
  <si>
    <t>154803</t>
  </si>
  <si>
    <t>154802</t>
  </si>
  <si>
    <t>154801</t>
  </si>
  <si>
    <t>154764</t>
  </si>
  <si>
    <t>15476</t>
  </si>
  <si>
    <t>476</t>
  </si>
  <si>
    <t>154763</t>
  </si>
  <si>
    <t>154762</t>
  </si>
  <si>
    <t>154761</t>
  </si>
  <si>
    <t>154694</t>
  </si>
  <si>
    <t>15469</t>
  </si>
  <si>
    <t>469</t>
  </si>
  <si>
    <t>154693</t>
  </si>
  <si>
    <t>154692</t>
  </si>
  <si>
    <t>154691</t>
  </si>
  <si>
    <t>154664</t>
  </si>
  <si>
    <t>15466</t>
  </si>
  <si>
    <t>154663</t>
  </si>
  <si>
    <t>154662</t>
  </si>
  <si>
    <t>154661</t>
  </si>
  <si>
    <t>154644</t>
  </si>
  <si>
    <t>15464</t>
  </si>
  <si>
    <t>154643</t>
  </si>
  <si>
    <t>154642</t>
  </si>
  <si>
    <t>154641</t>
  </si>
  <si>
    <t>154554</t>
  </si>
  <si>
    <t>15455</t>
  </si>
  <si>
    <t>154553</t>
  </si>
  <si>
    <t>154552</t>
  </si>
  <si>
    <t>154551</t>
  </si>
  <si>
    <t>154424</t>
  </si>
  <si>
    <t>15442</t>
  </si>
  <si>
    <t>154423</t>
  </si>
  <si>
    <t>154422</t>
  </si>
  <si>
    <t>154421</t>
  </si>
  <si>
    <t>154254</t>
  </si>
  <si>
    <t>15425</t>
  </si>
  <si>
    <t>154253</t>
  </si>
  <si>
    <t>154252</t>
  </si>
  <si>
    <t>154251</t>
  </si>
  <si>
    <t>154074</t>
  </si>
  <si>
    <t>15407</t>
  </si>
  <si>
    <t>154073</t>
  </si>
  <si>
    <t>154072</t>
  </si>
  <si>
    <t>154071</t>
  </si>
  <si>
    <t>154034</t>
  </si>
  <si>
    <t>15403</t>
  </si>
  <si>
    <t>154033</t>
  </si>
  <si>
    <t>154032</t>
  </si>
  <si>
    <t>154031</t>
  </si>
  <si>
    <t>154014</t>
  </si>
  <si>
    <t>15401</t>
  </si>
  <si>
    <t>154013</t>
  </si>
  <si>
    <t>154012</t>
  </si>
  <si>
    <t>154011</t>
  </si>
  <si>
    <t>153804</t>
  </si>
  <si>
    <t>15380</t>
  </si>
  <si>
    <t>153803</t>
  </si>
  <si>
    <t>153802</t>
  </si>
  <si>
    <t>153801</t>
  </si>
  <si>
    <t>153774</t>
  </si>
  <si>
    <t>15377</t>
  </si>
  <si>
    <t>153773</t>
  </si>
  <si>
    <t>153772</t>
  </si>
  <si>
    <t>153771</t>
  </si>
  <si>
    <t>153684</t>
  </si>
  <si>
    <t>15368</t>
  </si>
  <si>
    <t>153683</t>
  </si>
  <si>
    <t>153682</t>
  </si>
  <si>
    <t>153681</t>
  </si>
  <si>
    <t>153674</t>
  </si>
  <si>
    <t>15367</t>
  </si>
  <si>
    <t>367</t>
  </si>
  <si>
    <t>153673</t>
  </si>
  <si>
    <t>153672</t>
  </si>
  <si>
    <t>153671</t>
  </si>
  <si>
    <t>153624</t>
  </si>
  <si>
    <t>15362</t>
  </si>
  <si>
    <t>362</t>
  </si>
  <si>
    <t>153623</t>
  </si>
  <si>
    <t>153622</t>
  </si>
  <si>
    <t>153621</t>
  </si>
  <si>
    <t>153324</t>
  </si>
  <si>
    <t>15332</t>
  </si>
  <si>
    <t>332</t>
  </si>
  <si>
    <t>153323</t>
  </si>
  <si>
    <t>153322</t>
  </si>
  <si>
    <t>153321</t>
  </si>
  <si>
    <t>153254</t>
  </si>
  <si>
    <t>15325</t>
  </si>
  <si>
    <t>153253</t>
  </si>
  <si>
    <t>153252</t>
  </si>
  <si>
    <t>153251</t>
  </si>
  <si>
    <t>153224</t>
  </si>
  <si>
    <t>15322</t>
  </si>
  <si>
    <t>153223</t>
  </si>
  <si>
    <t>153222</t>
  </si>
  <si>
    <t>153221</t>
  </si>
  <si>
    <t>153174</t>
  </si>
  <si>
    <t>15317</t>
  </si>
  <si>
    <t>153173</t>
  </si>
  <si>
    <t>153172</t>
  </si>
  <si>
    <t>153171</t>
  </si>
  <si>
    <t>152994</t>
  </si>
  <si>
    <t>15299</t>
  </si>
  <si>
    <t>152993</t>
  </si>
  <si>
    <t>152992</t>
  </si>
  <si>
    <t>152991</t>
  </si>
  <si>
    <t>152964</t>
  </si>
  <si>
    <t>15296</t>
  </si>
  <si>
    <t>152963</t>
  </si>
  <si>
    <t>152962</t>
  </si>
  <si>
    <t>152961</t>
  </si>
  <si>
    <t>152934</t>
  </si>
  <si>
    <t>15293</t>
  </si>
  <si>
    <t>152933</t>
  </si>
  <si>
    <t>152932</t>
  </si>
  <si>
    <t>152931</t>
  </si>
  <si>
    <t>152764</t>
  </si>
  <si>
    <t>15276</t>
  </si>
  <si>
    <t>152763</t>
  </si>
  <si>
    <t>152762</t>
  </si>
  <si>
    <t>152761</t>
  </si>
  <si>
    <t>152724</t>
  </si>
  <si>
    <t>15272</t>
  </si>
  <si>
    <t>152723</t>
  </si>
  <si>
    <t>152722</t>
  </si>
  <si>
    <t>152721</t>
  </si>
  <si>
    <t>152484</t>
  </si>
  <si>
    <t>15248</t>
  </si>
  <si>
    <t>152483</t>
  </si>
  <si>
    <t>152482</t>
  </si>
  <si>
    <t>152481</t>
  </si>
  <si>
    <t>152444</t>
  </si>
  <si>
    <t>15244</t>
  </si>
  <si>
    <t>152443</t>
  </si>
  <si>
    <t>152442</t>
  </si>
  <si>
    <t>152441</t>
  </si>
  <si>
    <t>152384</t>
  </si>
  <si>
    <t>15238</t>
  </si>
  <si>
    <t>152383</t>
  </si>
  <si>
    <t>152382</t>
  </si>
  <si>
    <t>152381</t>
  </si>
  <si>
    <t>152364</t>
  </si>
  <si>
    <t>15236</t>
  </si>
  <si>
    <t>152363</t>
  </si>
  <si>
    <t>152362</t>
  </si>
  <si>
    <t>152361</t>
  </si>
  <si>
    <t>152324</t>
  </si>
  <si>
    <t>15232</t>
  </si>
  <si>
    <t>232</t>
  </si>
  <si>
    <t>152323</t>
  </si>
  <si>
    <t>152322</t>
  </si>
  <si>
    <t>152321</t>
  </si>
  <si>
    <t>152264</t>
  </si>
  <si>
    <t>15226</t>
  </si>
  <si>
    <t>152263</t>
  </si>
  <si>
    <t>152262</t>
  </si>
  <si>
    <t>152261</t>
  </si>
  <si>
    <t>152244</t>
  </si>
  <si>
    <t>15224</t>
  </si>
  <si>
    <t>152243</t>
  </si>
  <si>
    <t>152242</t>
  </si>
  <si>
    <t>152241</t>
  </si>
  <si>
    <t>152234</t>
  </si>
  <si>
    <t>15223</t>
  </si>
  <si>
    <t>152233</t>
  </si>
  <si>
    <t>152232</t>
  </si>
  <si>
    <t>152231</t>
  </si>
  <si>
    <t>152184</t>
  </si>
  <si>
    <t>15218</t>
  </si>
  <si>
    <t>218</t>
  </si>
  <si>
    <t>152183</t>
  </si>
  <si>
    <t>152182</t>
  </si>
  <si>
    <t>152181</t>
  </si>
  <si>
    <t>152154</t>
  </si>
  <si>
    <t>15215</t>
  </si>
  <si>
    <t>152153</t>
  </si>
  <si>
    <t>152152</t>
  </si>
  <si>
    <t>152151</t>
  </si>
  <si>
    <t>152124</t>
  </si>
  <si>
    <t>15212</t>
  </si>
  <si>
    <t>152123</t>
  </si>
  <si>
    <t>152122</t>
  </si>
  <si>
    <t>152121</t>
  </si>
  <si>
    <t>152044</t>
  </si>
  <si>
    <t>15204</t>
  </si>
  <si>
    <t>152043</t>
  </si>
  <si>
    <t>152042</t>
  </si>
  <si>
    <t>152041</t>
  </si>
  <si>
    <t>151894</t>
  </si>
  <si>
    <t>15189</t>
  </si>
  <si>
    <t>151893</t>
  </si>
  <si>
    <t>151892</t>
  </si>
  <si>
    <t>151891</t>
  </si>
  <si>
    <t>151874</t>
  </si>
  <si>
    <t>15187</t>
  </si>
  <si>
    <t>187</t>
  </si>
  <si>
    <t>151873</t>
  </si>
  <si>
    <t>151872</t>
  </si>
  <si>
    <t>151871</t>
  </si>
  <si>
    <t>151854</t>
  </si>
  <si>
    <t>15185</t>
  </si>
  <si>
    <t>185</t>
  </si>
  <si>
    <t>151853</t>
  </si>
  <si>
    <t>151852</t>
  </si>
  <si>
    <t>151851</t>
  </si>
  <si>
    <t>151834</t>
  </si>
  <si>
    <t>15183</t>
  </si>
  <si>
    <t>151833</t>
  </si>
  <si>
    <t>151832</t>
  </si>
  <si>
    <t>151831</t>
  </si>
  <si>
    <t>151804</t>
  </si>
  <si>
    <t>15180</t>
  </si>
  <si>
    <t>180</t>
  </si>
  <si>
    <t>151803</t>
  </si>
  <si>
    <t>151802</t>
  </si>
  <si>
    <t>151801</t>
  </si>
  <si>
    <t>151764</t>
  </si>
  <si>
    <t>15176</t>
  </si>
  <si>
    <t>151763</t>
  </si>
  <si>
    <t>151762</t>
  </si>
  <si>
    <t>151761</t>
  </si>
  <si>
    <t>151724</t>
  </si>
  <si>
    <t>15172</t>
  </si>
  <si>
    <t>151723</t>
  </si>
  <si>
    <t>151722</t>
  </si>
  <si>
    <t>151721</t>
  </si>
  <si>
    <t>151624</t>
  </si>
  <si>
    <t>15162</t>
  </si>
  <si>
    <t>151623</t>
  </si>
  <si>
    <t>151622</t>
  </si>
  <si>
    <t>151621</t>
  </si>
  <si>
    <t>151354</t>
  </si>
  <si>
    <t>15135</t>
  </si>
  <si>
    <t>151353</t>
  </si>
  <si>
    <t>151352</t>
  </si>
  <si>
    <t>151351</t>
  </si>
  <si>
    <t>151314</t>
  </si>
  <si>
    <t>15131</t>
  </si>
  <si>
    <t>131</t>
  </si>
  <si>
    <t>151313</t>
  </si>
  <si>
    <t>151312</t>
  </si>
  <si>
    <t>151311</t>
  </si>
  <si>
    <t>151144</t>
  </si>
  <si>
    <t>15114</t>
  </si>
  <si>
    <t>114</t>
  </si>
  <si>
    <t>151143</t>
  </si>
  <si>
    <t>151142</t>
  </si>
  <si>
    <t>151141</t>
  </si>
  <si>
    <t>151094</t>
  </si>
  <si>
    <t>15109</t>
  </si>
  <si>
    <t>151093</t>
  </si>
  <si>
    <t>151092</t>
  </si>
  <si>
    <t>151091</t>
  </si>
  <si>
    <t>151064</t>
  </si>
  <si>
    <t>15106</t>
  </si>
  <si>
    <t>106</t>
  </si>
  <si>
    <t>151063</t>
  </si>
  <si>
    <t>151062</t>
  </si>
  <si>
    <t>151061</t>
  </si>
  <si>
    <t>151044</t>
  </si>
  <si>
    <t>15104</t>
  </si>
  <si>
    <t>104</t>
  </si>
  <si>
    <t>151043</t>
  </si>
  <si>
    <t>151042</t>
  </si>
  <si>
    <t>151041</t>
  </si>
  <si>
    <t>150974</t>
  </si>
  <si>
    <t>15097</t>
  </si>
  <si>
    <t>097</t>
  </si>
  <si>
    <t>150973</t>
  </si>
  <si>
    <t>150972</t>
  </si>
  <si>
    <t>150971</t>
  </si>
  <si>
    <t>150924</t>
  </si>
  <si>
    <t>15092</t>
  </si>
  <si>
    <t>150923</t>
  </si>
  <si>
    <t>150922</t>
  </si>
  <si>
    <t>150921</t>
  </si>
  <si>
    <t>150904</t>
  </si>
  <si>
    <t>15090</t>
  </si>
  <si>
    <t>150903</t>
  </si>
  <si>
    <t>150902</t>
  </si>
  <si>
    <t>150901</t>
  </si>
  <si>
    <t>150874</t>
  </si>
  <si>
    <t>15087</t>
  </si>
  <si>
    <t>087</t>
  </si>
  <si>
    <t>150873</t>
  </si>
  <si>
    <t>150872</t>
  </si>
  <si>
    <t>150871</t>
  </si>
  <si>
    <t>150514</t>
  </si>
  <si>
    <t>15051</t>
  </si>
  <si>
    <t>150513</t>
  </si>
  <si>
    <t>150512</t>
  </si>
  <si>
    <t>150511</t>
  </si>
  <si>
    <t>150474</t>
  </si>
  <si>
    <t>15047</t>
  </si>
  <si>
    <t>047</t>
  </si>
  <si>
    <t>150473</t>
  </si>
  <si>
    <t>150472</t>
  </si>
  <si>
    <t>150471</t>
  </si>
  <si>
    <t>150224</t>
  </si>
  <si>
    <t>15022</t>
  </si>
  <si>
    <t>150223</t>
  </si>
  <si>
    <t>150222</t>
  </si>
  <si>
    <t>150221</t>
  </si>
  <si>
    <t>150014</t>
  </si>
  <si>
    <t>15001</t>
  </si>
  <si>
    <t>150013</t>
  </si>
  <si>
    <t>150012</t>
  </si>
  <si>
    <t>150011</t>
  </si>
  <si>
    <t>138944</t>
  </si>
  <si>
    <t>13894</t>
  </si>
  <si>
    <t>894</t>
  </si>
  <si>
    <t>13</t>
  </si>
  <si>
    <t>138943</t>
  </si>
  <si>
    <t>138942</t>
  </si>
  <si>
    <t>138941</t>
  </si>
  <si>
    <t>138734</t>
  </si>
  <si>
    <t>13873</t>
  </si>
  <si>
    <t>138733</t>
  </si>
  <si>
    <t>138732</t>
  </si>
  <si>
    <t>138731</t>
  </si>
  <si>
    <t>138384</t>
  </si>
  <si>
    <t>13838</t>
  </si>
  <si>
    <t>138383</t>
  </si>
  <si>
    <t>138382</t>
  </si>
  <si>
    <t>138381</t>
  </si>
  <si>
    <t>138364</t>
  </si>
  <si>
    <t>13836</t>
  </si>
  <si>
    <t>836</t>
  </si>
  <si>
    <t>138363</t>
  </si>
  <si>
    <t>138362</t>
  </si>
  <si>
    <t>138361</t>
  </si>
  <si>
    <t>138104</t>
  </si>
  <si>
    <t>13810</t>
  </si>
  <si>
    <t>138103</t>
  </si>
  <si>
    <t>138102</t>
  </si>
  <si>
    <t>138101</t>
  </si>
  <si>
    <t>137804</t>
  </si>
  <si>
    <t>13780</t>
  </si>
  <si>
    <t>137803</t>
  </si>
  <si>
    <t>137802</t>
  </si>
  <si>
    <t>137801</t>
  </si>
  <si>
    <t>137604</t>
  </si>
  <si>
    <t>13760</t>
  </si>
  <si>
    <t>137603</t>
  </si>
  <si>
    <t>137602</t>
  </si>
  <si>
    <t>137601</t>
  </si>
  <si>
    <t>137444</t>
  </si>
  <si>
    <t>13744</t>
  </si>
  <si>
    <t>744</t>
  </si>
  <si>
    <t>137443</t>
  </si>
  <si>
    <t>137442</t>
  </si>
  <si>
    <t>137441</t>
  </si>
  <si>
    <t>136884</t>
  </si>
  <si>
    <t>13688</t>
  </si>
  <si>
    <t>688</t>
  </si>
  <si>
    <t>136883</t>
  </si>
  <si>
    <t>136882</t>
  </si>
  <si>
    <t>136881</t>
  </si>
  <si>
    <t>136834</t>
  </si>
  <si>
    <t>13683</t>
  </si>
  <si>
    <t>136833</t>
  </si>
  <si>
    <t>136832</t>
  </si>
  <si>
    <t>136831</t>
  </si>
  <si>
    <t>136734</t>
  </si>
  <si>
    <t>13673</t>
  </si>
  <si>
    <t>136733</t>
  </si>
  <si>
    <t>136732</t>
  </si>
  <si>
    <t>136731</t>
  </si>
  <si>
    <t>136704</t>
  </si>
  <si>
    <t>13670</t>
  </si>
  <si>
    <t>136703</t>
  </si>
  <si>
    <t>136702</t>
  </si>
  <si>
    <t>136701</t>
  </si>
  <si>
    <t>136674</t>
  </si>
  <si>
    <t>13667</t>
  </si>
  <si>
    <t>136673</t>
  </si>
  <si>
    <t>136672</t>
  </si>
  <si>
    <t>136671</t>
  </si>
  <si>
    <t>136574</t>
  </si>
  <si>
    <t>13657</t>
  </si>
  <si>
    <t>657</t>
  </si>
  <si>
    <t>136573</t>
  </si>
  <si>
    <t>136572</t>
  </si>
  <si>
    <t>136571</t>
  </si>
  <si>
    <t>136554</t>
  </si>
  <si>
    <t>13655</t>
  </si>
  <si>
    <t>136553</t>
  </si>
  <si>
    <t>136552</t>
  </si>
  <si>
    <t>136551</t>
  </si>
  <si>
    <t>136544</t>
  </si>
  <si>
    <t>13654</t>
  </si>
  <si>
    <t>654</t>
  </si>
  <si>
    <t>136543</t>
  </si>
  <si>
    <t>136542</t>
  </si>
  <si>
    <t>136541</t>
  </si>
  <si>
    <t>136504</t>
  </si>
  <si>
    <t>13650</t>
  </si>
  <si>
    <t>136503</t>
  </si>
  <si>
    <t>136502</t>
  </si>
  <si>
    <t>136501</t>
  </si>
  <si>
    <t>136474</t>
  </si>
  <si>
    <t>13647</t>
  </si>
  <si>
    <t>647</t>
  </si>
  <si>
    <t>136473</t>
  </si>
  <si>
    <t>136472</t>
  </si>
  <si>
    <t>136471</t>
  </si>
  <si>
    <t>136204</t>
  </si>
  <si>
    <t>13620</t>
  </si>
  <si>
    <t>620</t>
  </si>
  <si>
    <t>136203</t>
  </si>
  <si>
    <t>136202</t>
  </si>
  <si>
    <t>136201</t>
  </si>
  <si>
    <t>136004</t>
  </si>
  <si>
    <t>13600</t>
  </si>
  <si>
    <t>136003</t>
  </si>
  <si>
    <t>136002</t>
  </si>
  <si>
    <t>136001</t>
  </si>
  <si>
    <t>135804</t>
  </si>
  <si>
    <t>13580</t>
  </si>
  <si>
    <t>135803</t>
  </si>
  <si>
    <t>135802</t>
  </si>
  <si>
    <t>135801</t>
  </si>
  <si>
    <t>135494</t>
  </si>
  <si>
    <t>13549</t>
  </si>
  <si>
    <t>135493</t>
  </si>
  <si>
    <t>135492</t>
  </si>
  <si>
    <t>135491</t>
  </si>
  <si>
    <t>134734</t>
  </si>
  <si>
    <t>13473</t>
  </si>
  <si>
    <t>134733</t>
  </si>
  <si>
    <t>134732</t>
  </si>
  <si>
    <t>134731</t>
  </si>
  <si>
    <t>134684</t>
  </si>
  <si>
    <t>13468</t>
  </si>
  <si>
    <t>134683</t>
  </si>
  <si>
    <t>134682</t>
  </si>
  <si>
    <t>134681</t>
  </si>
  <si>
    <t>134584</t>
  </si>
  <si>
    <t>13458</t>
  </si>
  <si>
    <t>458</t>
  </si>
  <si>
    <t>134583</t>
  </si>
  <si>
    <t>134582</t>
  </si>
  <si>
    <t>134581</t>
  </si>
  <si>
    <t>134424</t>
  </si>
  <si>
    <t>13442</t>
  </si>
  <si>
    <t>134423</t>
  </si>
  <si>
    <t>134422</t>
  </si>
  <si>
    <t>134421</t>
  </si>
  <si>
    <t>134404</t>
  </si>
  <si>
    <t>13440</t>
  </si>
  <si>
    <t>134403</t>
  </si>
  <si>
    <t>134402</t>
  </si>
  <si>
    <t>134401</t>
  </si>
  <si>
    <t>134334</t>
  </si>
  <si>
    <t>13433</t>
  </si>
  <si>
    <t>134333</t>
  </si>
  <si>
    <t>134332</t>
  </si>
  <si>
    <t>134331</t>
  </si>
  <si>
    <t>134304</t>
  </si>
  <si>
    <t>13430</t>
  </si>
  <si>
    <t>134303</t>
  </si>
  <si>
    <t>134302</t>
  </si>
  <si>
    <t>134301</t>
  </si>
  <si>
    <t>133004</t>
  </si>
  <si>
    <t>13300</t>
  </si>
  <si>
    <t>133003</t>
  </si>
  <si>
    <t>133002</t>
  </si>
  <si>
    <t>133001</t>
  </si>
  <si>
    <t>132684</t>
  </si>
  <si>
    <t>13268</t>
  </si>
  <si>
    <t>132683</t>
  </si>
  <si>
    <t>132682</t>
  </si>
  <si>
    <t>132681</t>
  </si>
  <si>
    <t>132484</t>
  </si>
  <si>
    <t>13248</t>
  </si>
  <si>
    <t>132483</t>
  </si>
  <si>
    <t>132482</t>
  </si>
  <si>
    <t>132481</t>
  </si>
  <si>
    <t>132444</t>
  </si>
  <si>
    <t>13244</t>
  </si>
  <si>
    <t>132443</t>
  </si>
  <si>
    <t>132442</t>
  </si>
  <si>
    <t>132441</t>
  </si>
  <si>
    <t>132224</t>
  </si>
  <si>
    <t>13222</t>
  </si>
  <si>
    <t>222</t>
  </si>
  <si>
    <t>132223</t>
  </si>
  <si>
    <t>132222</t>
  </si>
  <si>
    <t>132221</t>
  </si>
  <si>
    <t>132124</t>
  </si>
  <si>
    <t>13212</t>
  </si>
  <si>
    <t>132123</t>
  </si>
  <si>
    <t>132122</t>
  </si>
  <si>
    <t>132121</t>
  </si>
  <si>
    <t>131884</t>
  </si>
  <si>
    <t>13188</t>
  </si>
  <si>
    <t>188</t>
  </si>
  <si>
    <t>131883</t>
  </si>
  <si>
    <t>131882</t>
  </si>
  <si>
    <t>131881</t>
  </si>
  <si>
    <t>131604</t>
  </si>
  <si>
    <t>13160</t>
  </si>
  <si>
    <t>131603</t>
  </si>
  <si>
    <t>131602</t>
  </si>
  <si>
    <t>131601</t>
  </si>
  <si>
    <t>131404</t>
  </si>
  <si>
    <t>13140</t>
  </si>
  <si>
    <t>140</t>
  </si>
  <si>
    <t>131403</t>
  </si>
  <si>
    <t>131402</t>
  </si>
  <si>
    <t>131401</t>
  </si>
  <si>
    <t>130744</t>
  </si>
  <si>
    <t>13074</t>
  </si>
  <si>
    <t>074</t>
  </si>
  <si>
    <t>130743</t>
  </si>
  <si>
    <t>130742</t>
  </si>
  <si>
    <t>130741</t>
  </si>
  <si>
    <t>130624</t>
  </si>
  <si>
    <t>13062</t>
  </si>
  <si>
    <t>062</t>
  </si>
  <si>
    <t>130623</t>
  </si>
  <si>
    <t>130622</t>
  </si>
  <si>
    <t>130621</t>
  </si>
  <si>
    <t>130524</t>
  </si>
  <si>
    <t>13052</t>
  </si>
  <si>
    <t>052</t>
  </si>
  <si>
    <t>130523</t>
  </si>
  <si>
    <t>130522</t>
  </si>
  <si>
    <t>130521</t>
  </si>
  <si>
    <t>130424</t>
  </si>
  <si>
    <t>13042</t>
  </si>
  <si>
    <t>130423</t>
  </si>
  <si>
    <t>130422</t>
  </si>
  <si>
    <t>130421</t>
  </si>
  <si>
    <t>130304</t>
  </si>
  <si>
    <t>13030</t>
  </si>
  <si>
    <t>130303</t>
  </si>
  <si>
    <t>130302</t>
  </si>
  <si>
    <t>130301</t>
  </si>
  <si>
    <t>130064</t>
  </si>
  <si>
    <t>13006</t>
  </si>
  <si>
    <t>130063</t>
  </si>
  <si>
    <t>130062</t>
  </si>
  <si>
    <t>130061</t>
  </si>
  <si>
    <t>130014</t>
  </si>
  <si>
    <t>13001</t>
  </si>
  <si>
    <t>130013</t>
  </si>
  <si>
    <t>130012</t>
  </si>
  <si>
    <t>130011</t>
  </si>
  <si>
    <t>110014</t>
  </si>
  <si>
    <t>11001</t>
  </si>
  <si>
    <t>11</t>
  </si>
  <si>
    <t>110013</t>
  </si>
  <si>
    <t>110012</t>
  </si>
  <si>
    <t>110011</t>
  </si>
  <si>
    <t>088494</t>
  </si>
  <si>
    <t>08849</t>
  </si>
  <si>
    <t>849</t>
  </si>
  <si>
    <t>08</t>
  </si>
  <si>
    <t>088493</t>
  </si>
  <si>
    <t>088492</t>
  </si>
  <si>
    <t>088491</t>
  </si>
  <si>
    <t>088324</t>
  </si>
  <si>
    <t>08832</t>
  </si>
  <si>
    <t>088323</t>
  </si>
  <si>
    <t>088322</t>
  </si>
  <si>
    <t>088321</t>
  </si>
  <si>
    <t>087704</t>
  </si>
  <si>
    <t>08770</t>
  </si>
  <si>
    <t>087703</t>
  </si>
  <si>
    <t>087702</t>
  </si>
  <si>
    <t>087701</t>
  </si>
  <si>
    <t>087584</t>
  </si>
  <si>
    <t>08758</t>
  </si>
  <si>
    <t>087583</t>
  </si>
  <si>
    <t>087582</t>
  </si>
  <si>
    <t>087581</t>
  </si>
  <si>
    <t>086854</t>
  </si>
  <si>
    <t>08685</t>
  </si>
  <si>
    <t>086853</t>
  </si>
  <si>
    <t>086852</t>
  </si>
  <si>
    <t>086851</t>
  </si>
  <si>
    <t>086754</t>
  </si>
  <si>
    <t>08675</t>
  </si>
  <si>
    <t>086753</t>
  </si>
  <si>
    <t>086752</t>
  </si>
  <si>
    <t>086751</t>
  </si>
  <si>
    <t>086384</t>
  </si>
  <si>
    <t>08638</t>
  </si>
  <si>
    <t>086383</t>
  </si>
  <si>
    <t>086382</t>
  </si>
  <si>
    <t>086381</t>
  </si>
  <si>
    <t>086344</t>
  </si>
  <si>
    <t>08634</t>
  </si>
  <si>
    <t>634</t>
  </si>
  <si>
    <t>086343</t>
  </si>
  <si>
    <t>086342</t>
  </si>
  <si>
    <t>086341</t>
  </si>
  <si>
    <t>086064</t>
  </si>
  <si>
    <t>08606</t>
  </si>
  <si>
    <t>086063</t>
  </si>
  <si>
    <t>086062</t>
  </si>
  <si>
    <t>086061</t>
  </si>
  <si>
    <t>085734</t>
  </si>
  <si>
    <t>08573</t>
  </si>
  <si>
    <t>085733</t>
  </si>
  <si>
    <t>085732</t>
  </si>
  <si>
    <t>085731</t>
  </si>
  <si>
    <t>085604</t>
  </si>
  <si>
    <t>08560</t>
  </si>
  <si>
    <t>085603</t>
  </si>
  <si>
    <t>085602</t>
  </si>
  <si>
    <t>085601</t>
  </si>
  <si>
    <t>085584</t>
  </si>
  <si>
    <t>08558</t>
  </si>
  <si>
    <t>558</t>
  </si>
  <si>
    <t>085583</t>
  </si>
  <si>
    <t>085582</t>
  </si>
  <si>
    <t>085581</t>
  </si>
  <si>
    <t>085494</t>
  </si>
  <si>
    <t>08549</t>
  </si>
  <si>
    <t>085493</t>
  </si>
  <si>
    <t>085492</t>
  </si>
  <si>
    <t>085491</t>
  </si>
  <si>
    <t>085204</t>
  </si>
  <si>
    <t>08520</t>
  </si>
  <si>
    <t>085203</t>
  </si>
  <si>
    <t>085202</t>
  </si>
  <si>
    <t>085201</t>
  </si>
  <si>
    <t>084364</t>
  </si>
  <si>
    <t>08436</t>
  </si>
  <si>
    <t>084363</t>
  </si>
  <si>
    <t>084362</t>
  </si>
  <si>
    <t>084361</t>
  </si>
  <si>
    <t>084334</t>
  </si>
  <si>
    <t>08433</t>
  </si>
  <si>
    <t>084333</t>
  </si>
  <si>
    <t>084332</t>
  </si>
  <si>
    <t>084331</t>
  </si>
  <si>
    <t>084214</t>
  </si>
  <si>
    <t>08421</t>
  </si>
  <si>
    <t>421</t>
  </si>
  <si>
    <t>084213</t>
  </si>
  <si>
    <t>084212</t>
  </si>
  <si>
    <t>084211</t>
  </si>
  <si>
    <t>083724</t>
  </si>
  <si>
    <t>08372</t>
  </si>
  <si>
    <t>083723</t>
  </si>
  <si>
    <t>083722</t>
  </si>
  <si>
    <t>083721</t>
  </si>
  <si>
    <t>082964</t>
  </si>
  <si>
    <t>08296</t>
  </si>
  <si>
    <t>082963</t>
  </si>
  <si>
    <t>082962</t>
  </si>
  <si>
    <t>082961</t>
  </si>
  <si>
    <t>081414</t>
  </si>
  <si>
    <t>08141</t>
  </si>
  <si>
    <t>141</t>
  </si>
  <si>
    <t>081413</t>
  </si>
  <si>
    <t>081412</t>
  </si>
  <si>
    <t>081411</t>
  </si>
  <si>
    <t>081374</t>
  </si>
  <si>
    <t>08137</t>
  </si>
  <si>
    <t>081373</t>
  </si>
  <si>
    <t>081372</t>
  </si>
  <si>
    <t>081371</t>
  </si>
  <si>
    <t>080784</t>
  </si>
  <si>
    <t>08078</t>
  </si>
  <si>
    <t>080783</t>
  </si>
  <si>
    <t>080782</t>
  </si>
  <si>
    <t>080781</t>
  </si>
  <si>
    <t>080014</t>
  </si>
  <si>
    <t>08001</t>
  </si>
  <si>
    <t>080013</t>
  </si>
  <si>
    <t>080012</t>
  </si>
  <si>
    <t>080011</t>
  </si>
  <si>
    <t>058954</t>
  </si>
  <si>
    <t>05895</t>
  </si>
  <si>
    <t>05</t>
  </si>
  <si>
    <t>058953</t>
  </si>
  <si>
    <t>058952</t>
  </si>
  <si>
    <t>058951</t>
  </si>
  <si>
    <t>058934</t>
  </si>
  <si>
    <t>05893</t>
  </si>
  <si>
    <t>893</t>
  </si>
  <si>
    <t>058933</t>
  </si>
  <si>
    <t>058932</t>
  </si>
  <si>
    <t>058931</t>
  </si>
  <si>
    <t>058904</t>
  </si>
  <si>
    <t>05890</t>
  </si>
  <si>
    <t>058903</t>
  </si>
  <si>
    <t>058902</t>
  </si>
  <si>
    <t>058901</t>
  </si>
  <si>
    <t>058874</t>
  </si>
  <si>
    <t>05887</t>
  </si>
  <si>
    <t>058873</t>
  </si>
  <si>
    <t>058872</t>
  </si>
  <si>
    <t>058871</t>
  </si>
  <si>
    <t>058854</t>
  </si>
  <si>
    <t>05885</t>
  </si>
  <si>
    <t>058853</t>
  </si>
  <si>
    <t>058852</t>
  </si>
  <si>
    <t>058851</t>
  </si>
  <si>
    <t>058734</t>
  </si>
  <si>
    <t>05873</t>
  </si>
  <si>
    <t>058733</t>
  </si>
  <si>
    <t>058732</t>
  </si>
  <si>
    <t>058731</t>
  </si>
  <si>
    <t>058614</t>
  </si>
  <si>
    <t>05861</t>
  </si>
  <si>
    <t>058613</t>
  </si>
  <si>
    <t>058612</t>
  </si>
  <si>
    <t>058611</t>
  </si>
  <si>
    <t>058584</t>
  </si>
  <si>
    <t>05858</t>
  </si>
  <si>
    <t>858</t>
  </si>
  <si>
    <t>058583</t>
  </si>
  <si>
    <t>058582</t>
  </si>
  <si>
    <t>058581</t>
  </si>
  <si>
    <t>058564</t>
  </si>
  <si>
    <t>05856</t>
  </si>
  <si>
    <t>856</t>
  </si>
  <si>
    <t>058563</t>
  </si>
  <si>
    <t>058562</t>
  </si>
  <si>
    <t>058561</t>
  </si>
  <si>
    <t>058544</t>
  </si>
  <si>
    <t>05854</t>
  </si>
  <si>
    <t>058543</t>
  </si>
  <si>
    <t>058542</t>
  </si>
  <si>
    <t>058541</t>
  </si>
  <si>
    <t>058474</t>
  </si>
  <si>
    <t>05847</t>
  </si>
  <si>
    <t>058473</t>
  </si>
  <si>
    <t>058472</t>
  </si>
  <si>
    <t>058471</t>
  </si>
  <si>
    <t>058424</t>
  </si>
  <si>
    <t>05842</t>
  </si>
  <si>
    <t>058423</t>
  </si>
  <si>
    <t>058422</t>
  </si>
  <si>
    <t>058421</t>
  </si>
  <si>
    <t>058374</t>
  </si>
  <si>
    <t>05837</t>
  </si>
  <si>
    <t>058373</t>
  </si>
  <si>
    <t>058372</t>
  </si>
  <si>
    <t>058371</t>
  </si>
  <si>
    <t>058194</t>
  </si>
  <si>
    <t>05819</t>
  </si>
  <si>
    <t>819</t>
  </si>
  <si>
    <t>058193</t>
  </si>
  <si>
    <t>058192</t>
  </si>
  <si>
    <t>058191</t>
  </si>
  <si>
    <t>058094</t>
  </si>
  <si>
    <t>05809</t>
  </si>
  <si>
    <t>058093</t>
  </si>
  <si>
    <t>058092</t>
  </si>
  <si>
    <t>058091</t>
  </si>
  <si>
    <t>057924</t>
  </si>
  <si>
    <t>05792</t>
  </si>
  <si>
    <t>792</t>
  </si>
  <si>
    <t>057923</t>
  </si>
  <si>
    <t>057922</t>
  </si>
  <si>
    <t>057921</t>
  </si>
  <si>
    <t>057904</t>
  </si>
  <si>
    <t>05790</t>
  </si>
  <si>
    <t>057903</t>
  </si>
  <si>
    <t>057902</t>
  </si>
  <si>
    <t>057901</t>
  </si>
  <si>
    <t>057894</t>
  </si>
  <si>
    <t>05789</t>
  </si>
  <si>
    <t>789</t>
  </si>
  <si>
    <t>057893</t>
  </si>
  <si>
    <t>057892</t>
  </si>
  <si>
    <t>057891</t>
  </si>
  <si>
    <t>057614</t>
  </si>
  <si>
    <t>05761</t>
  </si>
  <si>
    <t>057613</t>
  </si>
  <si>
    <t>057612</t>
  </si>
  <si>
    <t>057611</t>
  </si>
  <si>
    <t>057564</t>
  </si>
  <si>
    <t>05756</t>
  </si>
  <si>
    <t>057563</t>
  </si>
  <si>
    <t>057562</t>
  </si>
  <si>
    <t>057561</t>
  </si>
  <si>
    <t>057364</t>
  </si>
  <si>
    <t>05736</t>
  </si>
  <si>
    <t>057363</t>
  </si>
  <si>
    <t>057362</t>
  </si>
  <si>
    <t>057361</t>
  </si>
  <si>
    <t>056974</t>
  </si>
  <si>
    <t>05697</t>
  </si>
  <si>
    <t>697</t>
  </si>
  <si>
    <t>056973</t>
  </si>
  <si>
    <t>056972</t>
  </si>
  <si>
    <t>056971</t>
  </si>
  <si>
    <t>056904</t>
  </si>
  <si>
    <t>05690</t>
  </si>
  <si>
    <t>056903</t>
  </si>
  <si>
    <t>056902</t>
  </si>
  <si>
    <t>056901</t>
  </si>
  <si>
    <t>056864</t>
  </si>
  <si>
    <t>05686</t>
  </si>
  <si>
    <t>056863</t>
  </si>
  <si>
    <t>056862</t>
  </si>
  <si>
    <t>056861</t>
  </si>
  <si>
    <t>056794</t>
  </si>
  <si>
    <t>05679</t>
  </si>
  <si>
    <t>056793</t>
  </si>
  <si>
    <t>056792</t>
  </si>
  <si>
    <t>056791</t>
  </si>
  <si>
    <t>056744</t>
  </si>
  <si>
    <t>05674</t>
  </si>
  <si>
    <t>674</t>
  </si>
  <si>
    <t>056743</t>
  </si>
  <si>
    <t>056742</t>
  </si>
  <si>
    <t>056741</t>
  </si>
  <si>
    <t>056704</t>
  </si>
  <si>
    <t>05670</t>
  </si>
  <si>
    <t>056703</t>
  </si>
  <si>
    <t>056702</t>
  </si>
  <si>
    <t>056701</t>
  </si>
  <si>
    <t>056674</t>
  </si>
  <si>
    <t>05667</t>
  </si>
  <si>
    <t>056673</t>
  </si>
  <si>
    <t>056672</t>
  </si>
  <si>
    <t>056671</t>
  </si>
  <si>
    <t>056654</t>
  </si>
  <si>
    <t>05665</t>
  </si>
  <si>
    <t>056653</t>
  </si>
  <si>
    <t>056652</t>
  </si>
  <si>
    <t>056651</t>
  </si>
  <si>
    <t>056644</t>
  </si>
  <si>
    <t>05664</t>
  </si>
  <si>
    <t>056643</t>
  </si>
  <si>
    <t>056642</t>
  </si>
  <si>
    <t>056641</t>
  </si>
  <si>
    <t>056604</t>
  </si>
  <si>
    <t>05660</t>
  </si>
  <si>
    <t>056603</t>
  </si>
  <si>
    <t>056602</t>
  </si>
  <si>
    <t>056601</t>
  </si>
  <si>
    <t>056594</t>
  </si>
  <si>
    <t>05659</t>
  </si>
  <si>
    <t>659</t>
  </si>
  <si>
    <t>056593</t>
  </si>
  <si>
    <t>056592</t>
  </si>
  <si>
    <t>056591</t>
  </si>
  <si>
    <t>056584</t>
  </si>
  <si>
    <t>05658</t>
  </si>
  <si>
    <t>056583</t>
  </si>
  <si>
    <t>056582</t>
  </si>
  <si>
    <t>056581</t>
  </si>
  <si>
    <t>056564</t>
  </si>
  <si>
    <t>05656</t>
  </si>
  <si>
    <t>656</t>
  </si>
  <si>
    <t>056563</t>
  </si>
  <si>
    <t>056562</t>
  </si>
  <si>
    <t>056561</t>
  </si>
  <si>
    <t>056524</t>
  </si>
  <si>
    <t>05652</t>
  </si>
  <si>
    <t>652</t>
  </si>
  <si>
    <t>056523</t>
  </si>
  <si>
    <t>056522</t>
  </si>
  <si>
    <t>056521</t>
  </si>
  <si>
    <t>056494</t>
  </si>
  <si>
    <t>05649</t>
  </si>
  <si>
    <t>056493</t>
  </si>
  <si>
    <t>056492</t>
  </si>
  <si>
    <t>056491</t>
  </si>
  <si>
    <t>056474</t>
  </si>
  <si>
    <t>05647</t>
  </si>
  <si>
    <t>056473</t>
  </si>
  <si>
    <t>056472</t>
  </si>
  <si>
    <t>056471</t>
  </si>
  <si>
    <t>056424</t>
  </si>
  <si>
    <t>05642</t>
  </si>
  <si>
    <t>642</t>
  </si>
  <si>
    <t>056423</t>
  </si>
  <si>
    <t>056422</t>
  </si>
  <si>
    <t>056421</t>
  </si>
  <si>
    <t>056314</t>
  </si>
  <si>
    <t>05631</t>
  </si>
  <si>
    <t>631</t>
  </si>
  <si>
    <t>056313</t>
  </si>
  <si>
    <t>056312</t>
  </si>
  <si>
    <t>056311</t>
  </si>
  <si>
    <t>056284</t>
  </si>
  <si>
    <t>05628</t>
  </si>
  <si>
    <t>628</t>
  </si>
  <si>
    <t>056283</t>
  </si>
  <si>
    <t>056282</t>
  </si>
  <si>
    <t>056281</t>
  </si>
  <si>
    <t>056154</t>
  </si>
  <si>
    <t>05615</t>
  </si>
  <si>
    <t>056153</t>
  </si>
  <si>
    <t>056152</t>
  </si>
  <si>
    <t>056151</t>
  </si>
  <si>
    <t>056074</t>
  </si>
  <si>
    <t>Retiro</t>
  </si>
  <si>
    <t>05607</t>
  </si>
  <si>
    <t>607</t>
  </si>
  <si>
    <t>056073</t>
  </si>
  <si>
    <t>056072</t>
  </si>
  <si>
    <t>056071</t>
  </si>
  <si>
    <t>056044</t>
  </si>
  <si>
    <t>05604</t>
  </si>
  <si>
    <t>604</t>
  </si>
  <si>
    <t>056043</t>
  </si>
  <si>
    <t>056042</t>
  </si>
  <si>
    <t>056041</t>
  </si>
  <si>
    <t>055914</t>
  </si>
  <si>
    <t>05591</t>
  </si>
  <si>
    <t>055913</t>
  </si>
  <si>
    <t>055912</t>
  </si>
  <si>
    <t>055911</t>
  </si>
  <si>
    <t>055854</t>
  </si>
  <si>
    <t>05585</t>
  </si>
  <si>
    <t>055853</t>
  </si>
  <si>
    <t>055852</t>
  </si>
  <si>
    <t>055851</t>
  </si>
  <si>
    <t>055794</t>
  </si>
  <si>
    <t>05579</t>
  </si>
  <si>
    <t>579</t>
  </si>
  <si>
    <t>055793</t>
  </si>
  <si>
    <t>055792</t>
  </si>
  <si>
    <t>055791</t>
  </si>
  <si>
    <t>055764</t>
  </si>
  <si>
    <t>05576</t>
  </si>
  <si>
    <t>576</t>
  </si>
  <si>
    <t>055763</t>
  </si>
  <si>
    <t>055762</t>
  </si>
  <si>
    <t>055761</t>
  </si>
  <si>
    <t>055434</t>
  </si>
  <si>
    <t>05543</t>
  </si>
  <si>
    <t>543</t>
  </si>
  <si>
    <t>055433</t>
  </si>
  <si>
    <t>055432</t>
  </si>
  <si>
    <t>055431</t>
  </si>
  <si>
    <t>055414</t>
  </si>
  <si>
    <t>05541</t>
  </si>
  <si>
    <t>055413</t>
  </si>
  <si>
    <t>055412</t>
  </si>
  <si>
    <t>055411</t>
  </si>
  <si>
    <t>055014</t>
  </si>
  <si>
    <t>05501</t>
  </si>
  <si>
    <t>501</t>
  </si>
  <si>
    <t>055013</t>
  </si>
  <si>
    <t>055012</t>
  </si>
  <si>
    <t>055011</t>
  </si>
  <si>
    <t>054954</t>
  </si>
  <si>
    <t>05495</t>
  </si>
  <si>
    <t>054953</t>
  </si>
  <si>
    <t>054952</t>
  </si>
  <si>
    <t>054951</t>
  </si>
  <si>
    <t>054904</t>
  </si>
  <si>
    <t>05490</t>
  </si>
  <si>
    <t>054903</t>
  </si>
  <si>
    <t>054902</t>
  </si>
  <si>
    <t>054901</t>
  </si>
  <si>
    <t>054834</t>
  </si>
  <si>
    <t>05483</t>
  </si>
  <si>
    <t>054833</t>
  </si>
  <si>
    <t>054832</t>
  </si>
  <si>
    <t>054831</t>
  </si>
  <si>
    <t>054804</t>
  </si>
  <si>
    <t>05480</t>
  </si>
  <si>
    <t>054803</t>
  </si>
  <si>
    <t>054802</t>
  </si>
  <si>
    <t>054801</t>
  </si>
  <si>
    <t>054754</t>
  </si>
  <si>
    <t>05475</t>
  </si>
  <si>
    <t>475</t>
  </si>
  <si>
    <t>054753</t>
  </si>
  <si>
    <t>054752</t>
  </si>
  <si>
    <t>054751</t>
  </si>
  <si>
    <t>054674</t>
  </si>
  <si>
    <t>05467</t>
  </si>
  <si>
    <t>467</t>
  </si>
  <si>
    <t>054673</t>
  </si>
  <si>
    <t>054672</t>
  </si>
  <si>
    <t>054671</t>
  </si>
  <si>
    <t>054404</t>
  </si>
  <si>
    <t>05440</t>
  </si>
  <si>
    <t>054403</t>
  </si>
  <si>
    <t>054402</t>
  </si>
  <si>
    <t>054401</t>
  </si>
  <si>
    <t>054254</t>
  </si>
  <si>
    <t>05425</t>
  </si>
  <si>
    <t>054253</t>
  </si>
  <si>
    <t>054252</t>
  </si>
  <si>
    <t>054251</t>
  </si>
  <si>
    <t>054114</t>
  </si>
  <si>
    <t>05411</t>
  </si>
  <si>
    <t>054113</t>
  </si>
  <si>
    <t>054112</t>
  </si>
  <si>
    <t>054111</t>
  </si>
  <si>
    <t>054004</t>
  </si>
  <si>
    <t>05400</t>
  </si>
  <si>
    <t>054003</t>
  </si>
  <si>
    <t>054002</t>
  </si>
  <si>
    <t>054001</t>
  </si>
  <si>
    <t>053904</t>
  </si>
  <si>
    <t>05390</t>
  </si>
  <si>
    <t>053903</t>
  </si>
  <si>
    <t>053902</t>
  </si>
  <si>
    <t>053901</t>
  </si>
  <si>
    <t>053804</t>
  </si>
  <si>
    <t>05380</t>
  </si>
  <si>
    <t>053803</t>
  </si>
  <si>
    <t>053802</t>
  </si>
  <si>
    <t>053801</t>
  </si>
  <si>
    <t>053764</t>
  </si>
  <si>
    <t>05376</t>
  </si>
  <si>
    <t>376</t>
  </si>
  <si>
    <t>053763</t>
  </si>
  <si>
    <t>053762</t>
  </si>
  <si>
    <t>053761</t>
  </si>
  <si>
    <t>053684</t>
  </si>
  <si>
    <t>05368</t>
  </si>
  <si>
    <t>053683</t>
  </si>
  <si>
    <t>053682</t>
  </si>
  <si>
    <t>053681</t>
  </si>
  <si>
    <t>053644</t>
  </si>
  <si>
    <t>05364</t>
  </si>
  <si>
    <t>053643</t>
  </si>
  <si>
    <t>053642</t>
  </si>
  <si>
    <t>053641</t>
  </si>
  <si>
    <t>053614</t>
  </si>
  <si>
    <t>05361</t>
  </si>
  <si>
    <t>053613</t>
  </si>
  <si>
    <t>053612</t>
  </si>
  <si>
    <t>053611</t>
  </si>
  <si>
    <t>053604</t>
  </si>
  <si>
    <t>05360</t>
  </si>
  <si>
    <t>360</t>
  </si>
  <si>
    <t>053603</t>
  </si>
  <si>
    <t>053602</t>
  </si>
  <si>
    <t>053601</t>
  </si>
  <si>
    <t>053534</t>
  </si>
  <si>
    <t>05353</t>
  </si>
  <si>
    <t>353</t>
  </si>
  <si>
    <t>053533</t>
  </si>
  <si>
    <t>053532</t>
  </si>
  <si>
    <t>053531</t>
  </si>
  <si>
    <t>053474</t>
  </si>
  <si>
    <t>05347</t>
  </si>
  <si>
    <t>053473</t>
  </si>
  <si>
    <t>053472</t>
  </si>
  <si>
    <t>053471</t>
  </si>
  <si>
    <t>053214</t>
  </si>
  <si>
    <t>05321</t>
  </si>
  <si>
    <t>321</t>
  </si>
  <si>
    <t>053213</t>
  </si>
  <si>
    <t>053212</t>
  </si>
  <si>
    <t>053211</t>
  </si>
  <si>
    <t>053184</t>
  </si>
  <si>
    <t>05318</t>
  </si>
  <si>
    <t>053183</t>
  </si>
  <si>
    <t>053182</t>
  </si>
  <si>
    <t>053181</t>
  </si>
  <si>
    <t>053154</t>
  </si>
  <si>
    <t>05315</t>
  </si>
  <si>
    <t>053153</t>
  </si>
  <si>
    <t>053152</t>
  </si>
  <si>
    <t>053151</t>
  </si>
  <si>
    <t>053134</t>
  </si>
  <si>
    <t>05313</t>
  </si>
  <si>
    <t>053133</t>
  </si>
  <si>
    <t>053132</t>
  </si>
  <si>
    <t>053131</t>
  </si>
  <si>
    <t>053104</t>
  </si>
  <si>
    <t>05310</t>
  </si>
  <si>
    <t>053103</t>
  </si>
  <si>
    <t>053102</t>
  </si>
  <si>
    <t>053101</t>
  </si>
  <si>
    <t>053084</t>
  </si>
  <si>
    <t>05308</t>
  </si>
  <si>
    <t>308</t>
  </si>
  <si>
    <t>053083</t>
  </si>
  <si>
    <t>053082</t>
  </si>
  <si>
    <t>053081</t>
  </si>
  <si>
    <t>053064</t>
  </si>
  <si>
    <t>05306</t>
  </si>
  <si>
    <t>053063</t>
  </si>
  <si>
    <t>053062</t>
  </si>
  <si>
    <t>053061</t>
  </si>
  <si>
    <t>052844</t>
  </si>
  <si>
    <t>05284</t>
  </si>
  <si>
    <t>284</t>
  </si>
  <si>
    <t>052843</t>
  </si>
  <si>
    <t>052842</t>
  </si>
  <si>
    <t>052841</t>
  </si>
  <si>
    <t>052824</t>
  </si>
  <si>
    <t>05282</t>
  </si>
  <si>
    <t>282</t>
  </si>
  <si>
    <t>052823</t>
  </si>
  <si>
    <t>052822</t>
  </si>
  <si>
    <t>052821</t>
  </si>
  <si>
    <t>052664</t>
  </si>
  <si>
    <t>05266</t>
  </si>
  <si>
    <t>052663</t>
  </si>
  <si>
    <t>052662</t>
  </si>
  <si>
    <t>052661</t>
  </si>
  <si>
    <t>052644</t>
  </si>
  <si>
    <t>05264</t>
  </si>
  <si>
    <t>052643</t>
  </si>
  <si>
    <t>052642</t>
  </si>
  <si>
    <t>052641</t>
  </si>
  <si>
    <t>052504</t>
  </si>
  <si>
    <t>05250</t>
  </si>
  <si>
    <t>052503</t>
  </si>
  <si>
    <t>052502</t>
  </si>
  <si>
    <t>052501</t>
  </si>
  <si>
    <t>052404</t>
  </si>
  <si>
    <t>05240</t>
  </si>
  <si>
    <t>052403</t>
  </si>
  <si>
    <t>052402</t>
  </si>
  <si>
    <t>052401</t>
  </si>
  <si>
    <t>052374</t>
  </si>
  <si>
    <t>05237</t>
  </si>
  <si>
    <t>237</t>
  </si>
  <si>
    <t>052373</t>
  </si>
  <si>
    <t>052372</t>
  </si>
  <si>
    <t>052371</t>
  </si>
  <si>
    <t>052344</t>
  </si>
  <si>
    <t>05234</t>
  </si>
  <si>
    <t>234</t>
  </si>
  <si>
    <t>052343</t>
  </si>
  <si>
    <t>052342</t>
  </si>
  <si>
    <t>052341</t>
  </si>
  <si>
    <t>052124</t>
  </si>
  <si>
    <t>05212</t>
  </si>
  <si>
    <t>052123</t>
  </si>
  <si>
    <t>052122</t>
  </si>
  <si>
    <t>052121</t>
  </si>
  <si>
    <t>052094</t>
  </si>
  <si>
    <t>05209</t>
  </si>
  <si>
    <t>052093</t>
  </si>
  <si>
    <t>052092</t>
  </si>
  <si>
    <t>052091</t>
  </si>
  <si>
    <t>052064</t>
  </si>
  <si>
    <t>05206</t>
  </si>
  <si>
    <t>052063</t>
  </si>
  <si>
    <t>052062</t>
  </si>
  <si>
    <t>052061</t>
  </si>
  <si>
    <t>051974</t>
  </si>
  <si>
    <t>05197</t>
  </si>
  <si>
    <t>197</t>
  </si>
  <si>
    <t>051973</t>
  </si>
  <si>
    <t>051972</t>
  </si>
  <si>
    <t>051971</t>
  </si>
  <si>
    <t>051904</t>
  </si>
  <si>
    <t>05190</t>
  </si>
  <si>
    <t>051903</t>
  </si>
  <si>
    <t>051902</t>
  </si>
  <si>
    <t>051901</t>
  </si>
  <si>
    <t>051724</t>
  </si>
  <si>
    <t>05172</t>
  </si>
  <si>
    <t>051723</t>
  </si>
  <si>
    <t>051722</t>
  </si>
  <si>
    <t>051721</t>
  </si>
  <si>
    <t>051544</t>
  </si>
  <si>
    <t>05154</t>
  </si>
  <si>
    <t>051543</t>
  </si>
  <si>
    <t>051542</t>
  </si>
  <si>
    <t>051541</t>
  </si>
  <si>
    <t>051504</t>
  </si>
  <si>
    <t>05150</t>
  </si>
  <si>
    <t>051503</t>
  </si>
  <si>
    <t>051502</t>
  </si>
  <si>
    <t>051501</t>
  </si>
  <si>
    <t>051484</t>
  </si>
  <si>
    <t>05148</t>
  </si>
  <si>
    <t>051483</t>
  </si>
  <si>
    <t>051482</t>
  </si>
  <si>
    <t>051481</t>
  </si>
  <si>
    <t>051474</t>
  </si>
  <si>
    <t>05147</t>
  </si>
  <si>
    <t>051473</t>
  </si>
  <si>
    <t>051472</t>
  </si>
  <si>
    <t>051471</t>
  </si>
  <si>
    <t>051454</t>
  </si>
  <si>
    <t>05145</t>
  </si>
  <si>
    <t>145</t>
  </si>
  <si>
    <t>051453</t>
  </si>
  <si>
    <t>051452</t>
  </si>
  <si>
    <t>051451</t>
  </si>
  <si>
    <t>051424</t>
  </si>
  <si>
    <t>05142</t>
  </si>
  <si>
    <t>051423</t>
  </si>
  <si>
    <t>051422</t>
  </si>
  <si>
    <t>051421</t>
  </si>
  <si>
    <t>051384</t>
  </si>
  <si>
    <t>05138</t>
  </si>
  <si>
    <t>138</t>
  </si>
  <si>
    <t>051383</t>
  </si>
  <si>
    <t>051382</t>
  </si>
  <si>
    <t>051381</t>
  </si>
  <si>
    <t>051344</t>
  </si>
  <si>
    <t>05134</t>
  </si>
  <si>
    <t>134</t>
  </si>
  <si>
    <t>051343</t>
  </si>
  <si>
    <t>051342</t>
  </si>
  <si>
    <t>051341</t>
  </si>
  <si>
    <t>051294</t>
  </si>
  <si>
    <t>05129</t>
  </si>
  <si>
    <t>129</t>
  </si>
  <si>
    <t>051293</t>
  </si>
  <si>
    <t>051292</t>
  </si>
  <si>
    <t>051291</t>
  </si>
  <si>
    <t>051254</t>
  </si>
  <si>
    <t>05125</t>
  </si>
  <si>
    <t>051253</t>
  </si>
  <si>
    <t>051252</t>
  </si>
  <si>
    <t>051251</t>
  </si>
  <si>
    <t>051204</t>
  </si>
  <si>
    <t>05120</t>
  </si>
  <si>
    <t>051203</t>
  </si>
  <si>
    <t>051202</t>
  </si>
  <si>
    <t>051201</t>
  </si>
  <si>
    <t>051134</t>
  </si>
  <si>
    <t>05113</t>
  </si>
  <si>
    <t>051133</t>
  </si>
  <si>
    <t>051132</t>
  </si>
  <si>
    <t>051131</t>
  </si>
  <si>
    <t>051074</t>
  </si>
  <si>
    <t>05107</t>
  </si>
  <si>
    <t>107</t>
  </si>
  <si>
    <t>051073</t>
  </si>
  <si>
    <t>051072</t>
  </si>
  <si>
    <t>051071</t>
  </si>
  <si>
    <t>051014</t>
  </si>
  <si>
    <t>05101</t>
  </si>
  <si>
    <t>051013</t>
  </si>
  <si>
    <t>051012</t>
  </si>
  <si>
    <t>051011</t>
  </si>
  <si>
    <t>050934</t>
  </si>
  <si>
    <t>05093</t>
  </si>
  <si>
    <t>093</t>
  </si>
  <si>
    <t>050933</t>
  </si>
  <si>
    <t>050932</t>
  </si>
  <si>
    <t>050931</t>
  </si>
  <si>
    <t>050914</t>
  </si>
  <si>
    <t>05091</t>
  </si>
  <si>
    <t>091</t>
  </si>
  <si>
    <t>050913</t>
  </si>
  <si>
    <t>050912</t>
  </si>
  <si>
    <t>050911</t>
  </si>
  <si>
    <t>050884</t>
  </si>
  <si>
    <t>05088</t>
  </si>
  <si>
    <t>050883</t>
  </si>
  <si>
    <t>050882</t>
  </si>
  <si>
    <t>050881</t>
  </si>
  <si>
    <t>050864</t>
  </si>
  <si>
    <t>05086</t>
  </si>
  <si>
    <t>050863</t>
  </si>
  <si>
    <t>050862</t>
  </si>
  <si>
    <t>050861</t>
  </si>
  <si>
    <t>050794</t>
  </si>
  <si>
    <t>05079</t>
  </si>
  <si>
    <t>050793</t>
  </si>
  <si>
    <t>050792</t>
  </si>
  <si>
    <t>050791</t>
  </si>
  <si>
    <t>050594</t>
  </si>
  <si>
    <t>05059</t>
  </si>
  <si>
    <t>059</t>
  </si>
  <si>
    <t>050593</t>
  </si>
  <si>
    <t>050592</t>
  </si>
  <si>
    <t>050591</t>
  </si>
  <si>
    <t>050554</t>
  </si>
  <si>
    <t>05055</t>
  </si>
  <si>
    <t>050553</t>
  </si>
  <si>
    <t>050552</t>
  </si>
  <si>
    <t>050551</t>
  </si>
  <si>
    <t>050514</t>
  </si>
  <si>
    <t>05051</t>
  </si>
  <si>
    <t>050513</t>
  </si>
  <si>
    <t>050512</t>
  </si>
  <si>
    <t>050511</t>
  </si>
  <si>
    <t>050454</t>
  </si>
  <si>
    <t>05045</t>
  </si>
  <si>
    <t>050453</t>
  </si>
  <si>
    <t>050452</t>
  </si>
  <si>
    <t>050451</t>
  </si>
  <si>
    <t>050444</t>
  </si>
  <si>
    <t>05044</t>
  </si>
  <si>
    <t>044</t>
  </si>
  <si>
    <t>050443</t>
  </si>
  <si>
    <t>050442</t>
  </si>
  <si>
    <t>050441</t>
  </si>
  <si>
    <t>050424</t>
  </si>
  <si>
    <t>05042</t>
  </si>
  <si>
    <t>050423</t>
  </si>
  <si>
    <t>050422</t>
  </si>
  <si>
    <t>050421</t>
  </si>
  <si>
    <t>050404</t>
  </si>
  <si>
    <t>05040</t>
  </si>
  <si>
    <t>050403</t>
  </si>
  <si>
    <t>050402</t>
  </si>
  <si>
    <t>050401</t>
  </si>
  <si>
    <t>050384</t>
  </si>
  <si>
    <t>05038</t>
  </si>
  <si>
    <t>038</t>
  </si>
  <si>
    <t>050383</t>
  </si>
  <si>
    <t>050382</t>
  </si>
  <si>
    <t>050381</t>
  </si>
  <si>
    <t>050364</t>
  </si>
  <si>
    <t>05036</t>
  </si>
  <si>
    <t>050363</t>
  </si>
  <si>
    <t>050362</t>
  </si>
  <si>
    <t>050361</t>
  </si>
  <si>
    <t>050344</t>
  </si>
  <si>
    <t>05034</t>
  </si>
  <si>
    <t>034</t>
  </si>
  <si>
    <t>050343</t>
  </si>
  <si>
    <t>050342</t>
  </si>
  <si>
    <t>050341</t>
  </si>
  <si>
    <t>050314</t>
  </si>
  <si>
    <t>05031</t>
  </si>
  <si>
    <t>031</t>
  </si>
  <si>
    <t>050313</t>
  </si>
  <si>
    <t>050312</t>
  </si>
  <si>
    <t>050311</t>
  </si>
  <si>
    <t>050304</t>
  </si>
  <si>
    <t>05030</t>
  </si>
  <si>
    <t>050303</t>
  </si>
  <si>
    <t>050302</t>
  </si>
  <si>
    <t>050301</t>
  </si>
  <si>
    <t>050214</t>
  </si>
  <si>
    <t>05021</t>
  </si>
  <si>
    <t>021</t>
  </si>
  <si>
    <t>050213</t>
  </si>
  <si>
    <t>050212</t>
  </si>
  <si>
    <t>050211</t>
  </si>
  <si>
    <t>050044</t>
  </si>
  <si>
    <t>05004</t>
  </si>
  <si>
    <t>004</t>
  </si>
  <si>
    <t>050043</t>
  </si>
  <si>
    <t>050042</t>
  </si>
  <si>
    <t>050041</t>
  </si>
  <si>
    <t>050024</t>
  </si>
  <si>
    <t>05002</t>
  </si>
  <si>
    <t>002</t>
  </si>
  <si>
    <t>050023</t>
  </si>
  <si>
    <t>050022</t>
  </si>
  <si>
    <t>050021</t>
  </si>
  <si>
    <t>050014</t>
  </si>
  <si>
    <t>05001</t>
  </si>
  <si>
    <t>050013</t>
  </si>
  <si>
    <t>050012</t>
  </si>
  <si>
    <t>050011</t>
  </si>
  <si>
    <t>Sin Info4</t>
  </si>
  <si>
    <t>Sin Info</t>
  </si>
  <si>
    <t>$null$</t>
  </si>
  <si>
    <t>Sin Info3</t>
  </si>
  <si>
    <t>Sin Info2</t>
  </si>
  <si>
    <t>Sin Info1</t>
  </si>
  <si>
    <t>Vaca_Sep</t>
  </si>
  <si>
    <t>Susp_Sep</t>
  </si>
  <si>
    <t>Ret_Sep</t>
  </si>
  <si>
    <t>Ing_Sep</t>
  </si>
  <si>
    <t>Cot_Sep</t>
  </si>
  <si>
    <t>Vaca_Ago</t>
  </si>
  <si>
    <t>Susp_Ago</t>
  </si>
  <si>
    <t>Ret_Ago</t>
  </si>
  <si>
    <t>Ing_Ago</t>
  </si>
  <si>
    <t>Cot_Ago</t>
  </si>
  <si>
    <t>Vaca_Jul</t>
  </si>
  <si>
    <t>Susp_Jul</t>
  </si>
  <si>
    <t>Ret_Jul</t>
  </si>
  <si>
    <t>Ing_Jul</t>
  </si>
  <si>
    <t>Cot_Jul</t>
  </si>
  <si>
    <t>Vaca_Jun</t>
  </si>
  <si>
    <t>Susp_Jun</t>
  </si>
  <si>
    <t>Ret_Jun</t>
  </si>
  <si>
    <t>Ing_Jun</t>
  </si>
  <si>
    <t>Cot_Jun</t>
  </si>
  <si>
    <t>Vaca_May</t>
  </si>
  <si>
    <t>Susp_May</t>
  </si>
  <si>
    <t>Ret_May</t>
  </si>
  <si>
    <t>Ing_May</t>
  </si>
  <si>
    <t>Cot_May</t>
  </si>
  <si>
    <t>Vaca_Abr</t>
  </si>
  <si>
    <t>Susp_Abr</t>
  </si>
  <si>
    <t>Ret_Abr</t>
  </si>
  <si>
    <t>Ing_Abr</t>
  </si>
  <si>
    <t>Cot_Abr</t>
  </si>
  <si>
    <t>Vaca_Mar</t>
  </si>
  <si>
    <t>Susp_Mar</t>
  </si>
  <si>
    <t>Ret_Mar</t>
  </si>
  <si>
    <t>Ing_Mar</t>
  </si>
  <si>
    <t>Cot_Mar</t>
  </si>
  <si>
    <t>Vaca_Feb</t>
  </si>
  <si>
    <t>Susp_Feb</t>
  </si>
  <si>
    <t>Ret_Feb</t>
  </si>
  <si>
    <t>Ing_Feb</t>
  </si>
  <si>
    <t>Cot_Feb</t>
  </si>
  <si>
    <t>Vaca_Ene</t>
  </si>
  <si>
    <t>Susp_Ene</t>
  </si>
  <si>
    <t>Ret_Ene</t>
  </si>
  <si>
    <t>Ing_Ene</t>
  </si>
  <si>
    <t>Cot_Ene</t>
  </si>
  <si>
    <t>Rango_ibc</t>
  </si>
  <si>
    <t>Llave</t>
  </si>
  <si>
    <t>Mpio_Nom</t>
  </si>
  <si>
    <t>Municipio</t>
  </si>
  <si>
    <t>Mpio</t>
  </si>
  <si>
    <t>Depto</t>
  </si>
  <si>
    <t>Rango_Ibc</t>
  </si>
  <si>
    <t>mpio</t>
  </si>
  <si>
    <t>Dpto</t>
  </si>
  <si>
    <t>Reporte seguimiento de cotizantes</t>
  </si>
  <si>
    <t>Departamento</t>
  </si>
  <si>
    <t xml:space="preserve">Municipio 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</si>
  <si>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</si>
  <si>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</si>
  <si>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</si>
  <si>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</si>
  <si>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</si>
  <si>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</si>
  <si>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</si>
  <si>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</si>
  <si>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</si>
  <si>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Mes</t>
  </si>
  <si>
    <t>Total de cotizantes</t>
  </si>
  <si>
    <t>Total de Dependientes</t>
  </si>
  <si>
    <t>Hasta 1 SMMLV</t>
  </si>
  <si>
    <t>Mayor a 1 y hasta 2 SMMLV</t>
  </si>
  <si>
    <t>Mayor a 2 y hasta 5 SMMLV</t>
  </si>
  <si>
    <t>Mayor a 5 SMMLV</t>
  </si>
  <si>
    <t>Total de Independientes</t>
  </si>
  <si>
    <t>Dpto_Nom</t>
  </si>
  <si>
    <t>ANTIOQUIA</t>
  </si>
  <si>
    <t>ABEJORRAL</t>
  </si>
  <si>
    <t>AMALFI</t>
  </si>
  <si>
    <t>ANDES</t>
  </si>
  <si>
    <t>ANGOSTURA</t>
  </si>
  <si>
    <t>ANZA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</si>
  <si>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</si>
  <si>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</si>
  <si>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</si>
  <si>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</si>
  <si>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</si>
  <si>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</si>
  <si>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</si>
  <si>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</si>
  <si>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</si>
  <si>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</si>
  <si>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</si>
  <si>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</si>
  <si>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</si>
  <si>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</si>
  <si>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</si>
  <si>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</si>
  <si>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</si>
  <si>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</si>
  <si>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</si>
  <si>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</si>
  <si>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</si>
  <si>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</si>
  <si>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</si>
  <si>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ENTRERRIOS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</si>
  <si>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</si>
  <si>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</si>
  <si>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</si>
  <si>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</si>
  <si>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</si>
  <si>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</si>
  <si>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</si>
  <si>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</si>
  <si>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GUATAPE</t>
  </si>
  <si>
    <t>HELICONIA</t>
  </si>
  <si>
    <t>HISPANIA</t>
  </si>
  <si>
    <t>ITAGUI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</si>
  <si>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</si>
  <si>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</si>
  <si>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</si>
  <si>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</si>
  <si>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</si>
  <si>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</si>
  <si>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</si>
  <si>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</si>
  <si>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</si>
  <si>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</si>
  <si>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</si>
  <si>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</si>
  <si>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</si>
  <si>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</si>
  <si>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</si>
  <si>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</si>
  <si>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</si>
  <si>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</si>
  <si>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</si>
  <si>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</si>
  <si>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</si>
  <si>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</si>
  <si>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</si>
  <si>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</si>
  <si>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PEDRO DE URABA</t>
  </si>
  <si>
    <t>SAN RAFAEL</t>
  </si>
  <si>
    <t>SAN ROQUE</t>
  </si>
  <si>
    <t>SAN VICENTE</t>
  </si>
  <si>
    <t>SANTA ROSA DE OSOS</t>
  </si>
  <si>
    <t>SANTO DOMINGO</t>
  </si>
  <si>
    <t>EL SANTUARIO</t>
  </si>
  <si>
    <t>SEGOVIA</t>
  </si>
  <si>
    <t>SONSON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</si>
  <si>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</si>
  <si>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</si>
  <si>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</si>
  <si>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</si>
  <si>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</si>
  <si>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</si>
  <si>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</si>
  <si>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</si>
  <si>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</si>
  <si>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</si>
  <si>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</si>
  <si>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</si>
  <si>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</si>
  <si>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</si>
  <si>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</si>
  <si>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</si>
  <si>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</si>
  <si>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</si>
  <si>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</si>
  <si>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</si>
  <si>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</si>
  <si>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</si>
  <si>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</si>
  <si>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</si>
  <si>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CARTAGENA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</si>
  <si>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</si>
  <si>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</si>
  <si>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</si>
  <si>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</si>
  <si>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</si>
  <si>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</si>
  <si>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</si>
  <si>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</si>
  <si>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</si>
  <si>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</si>
  <si>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</si>
  <si>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</si>
  <si>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</si>
  <si>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</si>
  <si>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</si>
  <si>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</si>
  <si>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</si>
  <si>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</si>
  <si>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</si>
  <si>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</si>
  <si>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</si>
  <si>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</si>
  <si>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</si>
  <si>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</si>
  <si>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</si>
  <si>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</si>
  <si>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</si>
  <si>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</si>
  <si>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</si>
  <si>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</si>
  <si>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</si>
  <si>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</si>
  <si>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</si>
  <si>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</si>
  <si>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</si>
  <si>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</si>
  <si>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</si>
  <si>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</si>
  <si>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</si>
  <si>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</si>
  <si>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</si>
  <si>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</si>
  <si>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</si>
  <si>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</si>
  <si>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</si>
  <si>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</si>
  <si>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</si>
  <si>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</si>
  <si>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</si>
  <si>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</si>
  <si>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</si>
  <si>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</si>
  <si>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</si>
  <si>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</si>
  <si>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GAMEZA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</si>
  <si>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</si>
  <si>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</si>
  <si>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</si>
  <si>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</si>
  <si>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</si>
  <si>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</si>
  <si>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</si>
  <si>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</si>
  <si>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</si>
  <si>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</si>
  <si>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</si>
  <si>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</si>
  <si>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</si>
  <si>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</si>
  <si>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</si>
  <si>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</si>
  <si>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</si>
  <si>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</si>
  <si>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</si>
  <si>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</si>
  <si>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</si>
  <si>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</si>
  <si>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</si>
  <si>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</si>
  <si>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</si>
  <si>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</si>
  <si>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</si>
  <si>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</si>
  <si>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</si>
  <si>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</si>
  <si>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</si>
  <si>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</si>
  <si>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</si>
  <si>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</si>
  <si>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</si>
  <si>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</si>
  <si>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</si>
  <si>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</si>
  <si>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</si>
  <si>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</si>
  <si>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</si>
  <si>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</si>
  <si>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</si>
  <si>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</si>
  <si>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</si>
  <si>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</si>
  <si>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</si>
  <si>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</si>
  <si>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UMBITA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</si>
  <si>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</si>
  <si>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</si>
  <si>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</si>
  <si>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</si>
  <si>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</si>
  <si>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</si>
  <si>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</si>
  <si>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</si>
  <si>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</si>
  <si>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</si>
  <si>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</si>
  <si>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</si>
  <si>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</si>
  <si>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</si>
  <si>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</si>
  <si>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</si>
  <si>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</si>
  <si>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</si>
  <si>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</si>
  <si>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</si>
  <si>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</si>
  <si>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</si>
  <si>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</si>
  <si>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</si>
  <si>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</si>
  <si>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</si>
  <si>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EL PAUJIL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</si>
  <si>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</si>
  <si>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</si>
  <si>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</si>
  <si>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</si>
  <si>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</si>
  <si>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</si>
  <si>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</si>
  <si>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</si>
  <si>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</si>
  <si>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</si>
  <si>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</si>
  <si>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</si>
  <si>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</si>
  <si>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GUAPI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</si>
  <si>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</si>
  <si>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</si>
  <si>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</si>
  <si>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</si>
  <si>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</si>
  <si>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</si>
  <si>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</si>
  <si>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</si>
  <si>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</si>
  <si>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</si>
  <si>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</si>
  <si>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</si>
  <si>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TORIBIO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</si>
  <si>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</si>
  <si>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</si>
  <si>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</si>
  <si>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</si>
  <si>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</si>
  <si>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</si>
  <si>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</si>
  <si>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</si>
  <si>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</si>
  <si>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</si>
  <si>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</si>
  <si>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</si>
  <si>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</si>
  <si>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</si>
  <si>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</si>
  <si>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</si>
  <si>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</si>
  <si>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</si>
  <si>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</si>
  <si>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</si>
  <si>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</si>
  <si>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</si>
  <si>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</si>
  <si>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CHIMA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</si>
  <si>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</si>
  <si>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</si>
  <si>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</si>
  <si>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</si>
  <si>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</si>
  <si>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</si>
  <si>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</si>
  <si>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</si>
  <si>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</si>
  <si>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</si>
  <si>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</si>
  <si>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</si>
  <si>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</si>
  <si>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</si>
  <si>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</si>
  <si>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</si>
  <si>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</si>
  <si>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</si>
  <si>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</si>
  <si>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</si>
  <si>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</si>
  <si>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CAQUEZA</t>
  </si>
  <si>
    <t>CARMEN DE CARUPA</t>
  </si>
  <si>
    <t>CHIPAQUE</t>
  </si>
  <si>
    <t>COGUA</t>
  </si>
  <si>
    <t>COTA</t>
  </si>
  <si>
    <t>EL COLEGIO</t>
  </si>
  <si>
    <t>EL ROSAL</t>
  </si>
  <si>
    <t>FOMEQUE</t>
  </si>
  <si>
    <t>FOSCA</t>
  </si>
  <si>
    <t>FUNZA</t>
  </si>
  <si>
    <t>GACHALA</t>
  </si>
  <si>
    <t>GAMA</t>
  </si>
  <si>
    <t>GIRARDOT</t>
  </si>
  <si>
    <t>GUADUAS</t>
  </si>
  <si>
    <t>GUASCA</t>
  </si>
  <si>
    <t>GUATAVITA</t>
  </si>
  <si>
    <t>GUAYABAL DE SIQUIMA</t>
  </si>
  <si>
    <t>GUAYABETAL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</si>
  <si>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</si>
  <si>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</si>
  <si>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</si>
  <si>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</si>
  <si>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</si>
  <si>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</si>
  <si>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</si>
  <si>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</si>
  <si>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</si>
  <si>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</si>
  <si>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</si>
  <si>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</si>
  <si>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</si>
  <si>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</si>
  <si>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</si>
  <si>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</si>
  <si>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</si>
  <si>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</si>
  <si>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</si>
  <si>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</si>
  <si>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</si>
  <si>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</si>
  <si>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</si>
  <si>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</si>
  <si>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</si>
  <si>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</si>
  <si>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</si>
  <si>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</si>
  <si>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</si>
  <si>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</si>
  <si>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</si>
  <si>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</si>
  <si>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</si>
  <si>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</si>
  <si>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</si>
  <si>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</si>
  <si>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</si>
  <si>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</si>
  <si>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</si>
  <si>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</si>
  <si>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</si>
  <si>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</si>
  <si>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</si>
  <si>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VILLA DE SAN DIEGO DE UBATE</t>
  </si>
  <si>
    <t>UNE</t>
  </si>
  <si>
    <t>VERGARA</t>
  </si>
  <si>
    <t>VILLETA</t>
  </si>
  <si>
    <t>ATRATO</t>
  </si>
  <si>
    <t>BOJAYA</t>
  </si>
  <si>
    <t>CARMEN DEL DARIEN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</si>
  <si>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</si>
  <si>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</si>
  <si>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</si>
  <si>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</si>
  <si>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</si>
  <si>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</si>
  <si>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</si>
  <si>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</si>
  <si>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</si>
  <si>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</si>
  <si>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</si>
  <si>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</si>
  <si>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</si>
  <si>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</si>
  <si>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</si>
  <si>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</si>
  <si>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</si>
  <si>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</si>
  <si>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IQUIRA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</si>
  <si>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</si>
  <si>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</si>
  <si>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</si>
  <si>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</si>
  <si>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</si>
  <si>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</si>
  <si>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</si>
  <si>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</si>
  <si>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</si>
  <si>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</si>
  <si>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</si>
  <si>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</si>
  <si>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</si>
  <si>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</si>
  <si>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</si>
  <si>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</si>
  <si>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</si>
  <si>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</si>
  <si>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</si>
  <si>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</si>
  <si>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</si>
  <si>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</si>
  <si>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</si>
  <si>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</si>
  <si>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</si>
  <si>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</si>
  <si>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</si>
  <si>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</si>
  <si>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</si>
  <si>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</si>
  <si>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</si>
  <si>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CERRO SAN ANTONIO</t>
  </si>
  <si>
    <t>CHIBOLO</t>
  </si>
  <si>
    <t>EL BANCO</t>
  </si>
  <si>
    <t>EL PIÑON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</si>
  <si>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</si>
  <si>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</si>
  <si>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</si>
  <si>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</si>
  <si>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</si>
  <si>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</si>
  <si>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</si>
  <si>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</si>
  <si>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</si>
  <si>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</si>
  <si>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</si>
  <si>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</si>
  <si>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</si>
  <si>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</si>
  <si>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</si>
  <si>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</si>
  <si>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</si>
  <si>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</si>
  <si>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</si>
  <si>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</si>
  <si>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</si>
  <si>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</si>
  <si>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</si>
  <si>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</si>
  <si>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</si>
  <si>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</si>
  <si>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</si>
  <si>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</si>
  <si>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</si>
  <si>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</si>
  <si>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</si>
  <si>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</si>
  <si>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PASTO</t>
  </si>
  <si>
    <t>ALDANA</t>
  </si>
  <si>
    <t>ARBOLEDA</t>
  </si>
  <si>
    <t>BARBACOAS</t>
  </si>
  <si>
    <t>BUESACO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</si>
  <si>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</si>
  <si>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</si>
  <si>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</si>
  <si>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</si>
  <si>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</si>
  <si>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</si>
  <si>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</si>
  <si>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</si>
  <si>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</si>
  <si>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</si>
  <si>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</si>
  <si>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</si>
  <si>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</si>
  <si>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</si>
  <si>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</si>
  <si>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</si>
  <si>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</si>
  <si>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</si>
  <si>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</si>
  <si>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</si>
  <si>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</si>
  <si>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</si>
  <si>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</si>
  <si>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</si>
  <si>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</si>
  <si>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</si>
  <si>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</si>
  <si>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</si>
  <si>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</si>
  <si>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</si>
  <si>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</si>
  <si>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</si>
  <si>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</si>
  <si>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</si>
  <si>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</si>
  <si>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SAN ANDRES DE TUMACO</t>
  </si>
  <si>
    <t>YACUANQUER</t>
  </si>
  <si>
    <t>ABREGO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</si>
  <si>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</si>
  <si>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</si>
  <si>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</si>
  <si>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</si>
  <si>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</si>
  <si>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</si>
  <si>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</si>
  <si>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</si>
  <si>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</si>
  <si>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</si>
  <si>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</si>
  <si>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</si>
  <si>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</si>
  <si>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</si>
  <si>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</si>
  <si>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</si>
  <si>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</si>
  <si>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</si>
  <si>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</si>
  <si>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</si>
  <si>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</si>
  <si>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</si>
  <si>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</si>
  <si>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</si>
  <si>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</si>
  <si>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</si>
  <si>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</si>
  <si>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</si>
  <si>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QUINDIO</t>
  </si>
  <si>
    <t>CALARCA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</si>
  <si>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</si>
  <si>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</si>
  <si>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</si>
  <si>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</si>
  <si>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</si>
  <si>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</si>
  <si>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</si>
  <si>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</si>
  <si>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</si>
  <si>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</si>
  <si>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</si>
  <si>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</si>
  <si>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</si>
  <si>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</si>
  <si>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</si>
  <si>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</si>
  <si>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</si>
  <si>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</si>
  <si>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</si>
  <si>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</si>
  <si>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</si>
  <si>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</si>
  <si>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</si>
  <si>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</si>
  <si>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</si>
  <si>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</si>
  <si>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</si>
  <si>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</si>
  <si>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</si>
  <si>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</si>
  <si>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</si>
  <si>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</si>
  <si>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GAMBITA</t>
  </si>
  <si>
    <t>GUACA</t>
  </si>
  <si>
    <t>HATO</t>
  </si>
  <si>
    <t>LA BELLEZA</t>
  </si>
  <si>
    <t>LEBRIJA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</si>
  <si>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</si>
  <si>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</si>
  <si>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</si>
  <si>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</si>
  <si>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</si>
  <si>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</si>
  <si>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</si>
  <si>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</si>
  <si>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</si>
  <si>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</si>
  <si>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</si>
  <si>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</si>
  <si>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</si>
  <si>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</si>
  <si>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</si>
  <si>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</si>
  <si>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</si>
  <si>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</si>
  <si>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</si>
  <si>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</si>
  <si>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</si>
  <si>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</si>
  <si>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</si>
  <si>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</si>
  <si>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</si>
  <si>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</si>
  <si>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</si>
  <si>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COLOSO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</si>
  <si>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</si>
  <si>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</si>
  <si>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</si>
  <si>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</si>
  <si>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</si>
  <si>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</si>
  <si>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</si>
  <si>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</si>
  <si>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</si>
  <si>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</si>
  <si>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</si>
  <si>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</si>
  <si>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</si>
  <si>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</si>
  <si>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</si>
  <si>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</si>
  <si>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</si>
  <si>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</si>
  <si>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</si>
  <si>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</si>
  <si>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</si>
  <si>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</si>
  <si>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</si>
  <si>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</si>
  <si>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</si>
  <si>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</si>
  <si>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</si>
  <si>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</si>
  <si>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</si>
  <si>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</si>
  <si>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</si>
  <si>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</si>
  <si>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</si>
  <si>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</si>
  <si>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</si>
  <si>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</si>
  <si>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</si>
  <si>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</si>
  <si>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</si>
  <si>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</si>
  <si>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</si>
  <si>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</si>
  <si>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</si>
  <si>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</si>
  <si>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</si>
  <si>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</si>
  <si>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</si>
  <si>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</si>
  <si>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</si>
  <si>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</si>
  <si>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</si>
  <si>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</si>
  <si>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</si>
  <si>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</si>
  <si>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</si>
  <si>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</si>
  <si>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</si>
  <si>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</si>
  <si>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</si>
  <si>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</si>
  <si>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</si>
  <si>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</si>
  <si>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</si>
  <si>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</si>
  <si>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</si>
  <si>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</si>
  <si>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</si>
  <si>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</si>
  <si>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</si>
  <si>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</si>
  <si>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</si>
  <si>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</si>
  <si>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</si>
  <si>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</si>
  <si>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</si>
  <si>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</si>
  <si>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</si>
  <si>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</si>
  <si>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</si>
  <si>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</si>
  <si>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</si>
  <si>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</si>
  <si>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</si>
  <si>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</si>
  <si>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</si>
  <si>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</si>
  <si>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</si>
  <si>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</si>
  <si>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</si>
  <si>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</si>
  <si>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</si>
  <si>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</si>
  <si>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CHAMEZA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</si>
  <si>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</si>
  <si>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</si>
  <si>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</si>
  <si>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</si>
  <si>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</si>
  <si>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</si>
  <si>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</si>
  <si>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</si>
  <si>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</si>
  <si>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</si>
  <si>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</si>
  <si>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</si>
  <si>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</si>
  <si>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</si>
  <si>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</si>
  <si>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</si>
  <si>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</si>
  <si>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EL ENCANTO</t>
  </si>
  <si>
    <t>LA CHORRERA</t>
  </si>
  <si>
    <t>LA PEDRERA</t>
  </si>
  <si>
    <t>PUERTO NARIÑO</t>
  </si>
  <si>
    <t>BARRANCO MINAS</t>
  </si>
  <si>
    <t>MAPIRIPANA</t>
  </si>
  <si>
    <t>LA GUADALUPE</t>
  </si>
  <si>
    <t>CACAHUAL</t>
  </si>
  <si>
    <t>PANA PANA</t>
  </si>
  <si>
    <t>MORICHAL</t>
  </si>
  <si>
    <t>GUAVIARE</t>
  </si>
  <si>
    <t>EL RETORNO</t>
  </si>
  <si>
    <t>CARURU</t>
  </si>
  <si>
    <t>PACOA</t>
  </si>
  <si>
    <t>TARAIRA</t>
  </si>
  <si>
    <t>PAPUNAUA</t>
  </si>
  <si>
    <t>VICHADA</t>
  </si>
  <si>
    <t>PUERTO CARREÑO</t>
  </si>
  <si>
    <t>LA PRIMAVERA</t>
  </si>
  <si>
    <t>CUMARIBO</t>
  </si>
  <si>
    <t>PUERTO ARICA</t>
  </si>
  <si>
    <t>SAN FELIPE</t>
  </si>
  <si>
    <t>.</t>
  </si>
  <si>
    <t xml:space="preserve">Variación del número de cotizantes Nacional </t>
  </si>
  <si>
    <t>Número de cotizantes</t>
  </si>
  <si>
    <t>Variación mensual</t>
  </si>
  <si>
    <t>Pg.1</t>
  </si>
  <si>
    <t>Pg.2</t>
  </si>
  <si>
    <t>Ingreso</t>
  </si>
  <si>
    <t>Suspensión temporal</t>
  </si>
  <si>
    <t>Vacaciónes</t>
  </si>
  <si>
    <t>Novedades</t>
  </si>
  <si>
    <t>Dep</t>
  </si>
  <si>
    <t>Dependientes</t>
  </si>
  <si>
    <t>Variaciónes mensuales</t>
  </si>
  <si>
    <t>Variación</t>
  </si>
  <si>
    <t>Independientes</t>
  </si>
  <si>
    <t>Pg.3</t>
  </si>
  <si>
    <t>Pg.4</t>
  </si>
  <si>
    <t>Oct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</si>
  <si>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</si>
  <si>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</si>
  <si>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</si>
  <si>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</si>
  <si>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</si>
  <si>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</si>
  <si>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</si>
  <si>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</si>
  <si>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</si>
  <si>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</si>
  <si>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</si>
  <si>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</si>
  <si>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</si>
  <si>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</si>
  <si>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</si>
  <si>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 MATÍAS</t>
  </si>
  <si>
    <t>EBÉJICO</t>
  </si>
  <si>
    <t>GÓMEZ PLATA</t>
  </si>
  <si>
    <t>JARDÍN</t>
  </si>
  <si>
    <t>JERICÓ</t>
  </si>
  <si>
    <t>LA UNIÓN</t>
  </si>
  <si>
    <t>MURINDÓ</t>
  </si>
  <si>
    <t>MUTATÁ</t>
  </si>
  <si>
    <t>NECOCLÍ</t>
  </si>
  <si>
    <t>NECHÍ</t>
  </si>
  <si>
    <t>PEÑOL</t>
  </si>
  <si>
    <t>PUERTO BERRÍO</t>
  </si>
  <si>
    <t>SAN ANDRÉS DE CUERQUÍA</t>
  </si>
  <si>
    <t>SAN JERÓNIMO</t>
  </si>
  <si>
    <t>SAN JOSÉ DE LA MONTAÑA</t>
  </si>
  <si>
    <t>SAN JUAN DE URABÁ</t>
  </si>
  <si>
    <t>SAN PEDRO DE LOS MILAGROS</t>
  </si>
  <si>
    <t>SANTA BÁRBARA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</si>
  <si>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</si>
  <si>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</si>
  <si>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</si>
  <si>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</si>
  <si>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</si>
  <si>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</si>
  <si>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</si>
  <si>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</si>
  <si>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</si>
  <si>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</si>
  <si>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ATLÁNTICO</t>
  </si>
  <si>
    <t>MANATÍ</t>
  </si>
  <si>
    <t>PIOJÓ</t>
  </si>
  <si>
    <t>REPELÓN</t>
  </si>
  <si>
    <t>SANTA LUCÍA</t>
  </si>
  <si>
    <t>SANTO TOMÁS</t>
  </si>
  <si>
    <t>TUBARÁ</t>
  </si>
  <si>
    <t>USIACURÍ</t>
  </si>
  <si>
    <t>BOGOTÁ, D.C.</t>
  </si>
  <si>
    <t>BOLÍVAR</t>
  </si>
  <si>
    <t>ACHÍ</t>
  </si>
  <si>
    <t>CÓRDOBA</t>
  </si>
  <si>
    <t>EL CARMEN DE BOLÍVAR</t>
  </si>
  <si>
    <t>EL PEÑÓN</t>
  </si>
  <si>
    <t>MAGANGUÉ</t>
  </si>
  <si>
    <t>MARÍA LA BAJA</t>
  </si>
  <si>
    <t>MOMPÓS</t>
  </si>
  <si>
    <t>RÍO VIEJO</t>
  </si>
  <si>
    <t>SAN CRISTÓBAL</t>
  </si>
  <si>
    <t>SAN MARTÍN DE LOBA</t>
  </si>
  <si>
    <t>SIMITÍ</t>
  </si>
  <si>
    <t>TURBANÁ</t>
  </si>
  <si>
    <t>BOYACÁ</t>
  </si>
  <si>
    <t>BELÉN</t>
  </si>
  <si>
    <t>BETÉITIVA</t>
  </si>
  <si>
    <t>BUSBANZÁ</t>
  </si>
  <si>
    <t>CHIQUINQUIRÁ</t>
  </si>
  <si>
    <t>CHIVATÁ</t>
  </si>
  <si>
    <t>CIÉNEGA</t>
  </si>
  <si>
    <t>CÓMBITA</t>
  </si>
  <si>
    <t>COVARACHÍA</t>
  </si>
  <si>
    <t>CUBARÁ</t>
  </si>
  <si>
    <t>CUÍTIVA</t>
  </si>
  <si>
    <t>CHÍQUIZA</t>
  </si>
  <si>
    <t>GACHANTIVÁ</t>
  </si>
  <si>
    <t>GUAYATÁ</t>
  </si>
  <si>
    <t>GÜICÁN</t>
  </si>
  <si>
    <t>MARIPÍ</t>
  </si>
  <si>
    <t>MONGUÍ</t>
  </si>
  <si>
    <t>MONIQUIRÁ</t>
  </si>
  <si>
    <t>NUEVO COLÓN</t>
  </si>
  <si>
    <t>OICATÁ</t>
  </si>
  <si>
    <t>PÁEZ</t>
  </si>
  <si>
    <t>PAZ DE RÍO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</si>
  <si>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</si>
  <si>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</si>
  <si>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</si>
  <si>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</si>
  <si>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</si>
  <si>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</si>
  <si>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</si>
  <si>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</si>
  <si>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JOSÉ DE PARE</t>
  </si>
  <si>
    <t>SANTA MARÍA</t>
  </si>
  <si>
    <t>SANTA SOFÍA</t>
  </si>
  <si>
    <t>SOATÁ</t>
  </si>
  <si>
    <t>SOCOTÁ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</si>
  <si>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</si>
  <si>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</si>
  <si>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</si>
  <si>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</si>
  <si>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</si>
  <si>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</si>
  <si>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</si>
  <si>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</si>
  <si>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</si>
  <si>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</si>
  <si>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</si>
  <si>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VIRACACHÁ</t>
  </si>
  <si>
    <t>BELALCÁZAR</t>
  </si>
  <si>
    <t>CHINCHINÁ</t>
  </si>
  <si>
    <t>PÁCORA</t>
  </si>
  <si>
    <t>SAMANÁ</t>
  </si>
  <si>
    <t>SAN JOSÉ</t>
  </si>
  <si>
    <t>SUPÍA</t>
  </si>
  <si>
    <t>VILLAMARÍA</t>
  </si>
  <si>
    <t>CAQUETÁ</t>
  </si>
  <si>
    <t>BELÉN DE LOS ANDAQUÍES</t>
  </si>
  <si>
    <t>CARTAGENA DEL CHAIRÁ</t>
  </si>
  <si>
    <t>MILÁN</t>
  </si>
  <si>
    <t>SAN JOSÉ DEL FRAGUA</t>
  </si>
  <si>
    <t>SAN VICENTE DEL CAGUÁN</t>
  </si>
  <si>
    <t>POPAYÁN</t>
  </si>
  <si>
    <t>CAJIBÍO</t>
  </si>
  <si>
    <t>GUACHENÉ</t>
  </si>
  <si>
    <t>INZÁ</t>
  </si>
  <si>
    <t>JAMBALÓ</t>
  </si>
  <si>
    <t>LÓPEZ</t>
  </si>
  <si>
    <t>PATÍA</t>
  </si>
  <si>
    <t>PIENDAMÓ</t>
  </si>
  <si>
    <t>PURACÉ</t>
  </si>
  <si>
    <t>SAN SEBASTIÁN</t>
  </si>
  <si>
    <t>SUÁREZ</t>
  </si>
  <si>
    <t>TIMBÍO</t>
  </si>
  <si>
    <t>TIMBIQUÍ</t>
  </si>
  <si>
    <t>TOTORÓ</t>
  </si>
  <si>
    <t>AGUSTÍN CODAZZI</t>
  </si>
  <si>
    <t>CHIRIGUANÁ</t>
  </si>
  <si>
    <t>CURUMANÍ</t>
  </si>
  <si>
    <t>GONZÁLEZ</t>
  </si>
  <si>
    <t>RÍO DE ORO</t>
  </si>
  <si>
    <t>SAN MARTÍN</t>
  </si>
  <si>
    <t>MONTERÍA</t>
  </si>
  <si>
    <t>CERETÉ</t>
  </si>
  <si>
    <t>CHIMÁ</t>
  </si>
  <si>
    <t>CHINÚ</t>
  </si>
  <si>
    <t>CIÉNAGA DE ORO</t>
  </si>
  <si>
    <t>LOS CÓRDOBAS</t>
  </si>
  <si>
    <t>MONTELÍBANO</t>
  </si>
  <si>
    <t>PURÍSIMA</t>
  </si>
  <si>
    <t>SAHAGÚN</t>
  </si>
  <si>
    <t>SAN ANDRÉS SOTAVENTO</t>
  </si>
  <si>
    <t>ALBÁN</t>
  </si>
  <si>
    <t>ARBELÁEZ</t>
  </si>
  <si>
    <t>BELTRÁN</t>
  </si>
  <si>
    <t>BOJACÁ</t>
  </si>
  <si>
    <t>CAJICÁ</t>
  </si>
  <si>
    <t>CAPARRAPÍ</t>
  </si>
  <si>
    <t>CHAGUANÍ</t>
  </si>
  <si>
    <t>CHÍA</t>
  </si>
  <si>
    <t>CHOACHÍ</t>
  </si>
  <si>
    <t>CHOCONTÁ</t>
  </si>
  <si>
    <t>CUCUNUBÁ</t>
  </si>
  <si>
    <t>FACATATIVÁ</t>
  </si>
  <si>
    <t>FÚQUENE</t>
  </si>
  <si>
    <t>FUSAGASUGÁ</t>
  </si>
  <si>
    <t>GACHANCIPÁ</t>
  </si>
  <si>
    <t>GACHETÁ</t>
  </si>
  <si>
    <t>GUACHETÁ</t>
  </si>
  <si>
    <t>GUATAQUÍ</t>
  </si>
  <si>
    <t>GUTIÉRREZ</t>
  </si>
  <si>
    <t>JERUSALÉN</t>
  </si>
  <si>
    <t>JUNÍN</t>
  </si>
  <si>
    <t>NEMOCÓN</t>
  </si>
  <si>
    <t>PULÍ</t>
  </si>
  <si>
    <t>SAN JUAN DE RÍO SECO</t>
  </si>
  <si>
    <t>SESQUILÉ</t>
  </si>
  <si>
    <t>SIBATÉ</t>
  </si>
  <si>
    <t>SOPÓ</t>
  </si>
  <si>
    <t>SUPATÁ</t>
  </si>
  <si>
    <t>TOCANCIPÁ</t>
  </si>
  <si>
    <t>TOPAIPÍ</t>
  </si>
  <si>
    <t>UBALÁ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</si>
  <si>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</si>
  <si>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</si>
  <si>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</si>
  <si>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</si>
  <si>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</si>
  <si>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</si>
  <si>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</si>
  <si>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</si>
  <si>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</si>
  <si>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</si>
  <si>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</si>
  <si>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</si>
  <si>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BAGADÓ</t>
  </si>
  <si>
    <t>BAHÍA SOLANO</t>
  </si>
  <si>
    <t>BAJO BAUDÓ</t>
  </si>
  <si>
    <t>27086</t>
  </si>
  <si>
    <t>BELÉN DE BAJIRÁ</t>
  </si>
  <si>
    <t>270861</t>
  </si>
  <si>
    <t>270862</t>
  </si>
  <si>
    <t>270863</t>
  </si>
  <si>
    <t>270864</t>
  </si>
  <si>
    <t>EL CANTÓN DEL SAN PABLO</t>
  </si>
  <si>
    <t>CÉRTEGUI</t>
  </si>
  <si>
    <t>JURADÓ</t>
  </si>
  <si>
    <t>LLORÓ</t>
  </si>
  <si>
    <t>MEDIO BAUDÓ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</si>
  <si>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</si>
  <si>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</si>
  <si>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</si>
  <si>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</si>
  <si>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</si>
  <si>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</si>
  <si>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</si>
  <si>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</si>
  <si>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</si>
  <si>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ELÍAS</t>
  </si>
  <si>
    <t>GARZÓN</t>
  </si>
  <si>
    <t>NÁTAGA</t>
  </si>
  <si>
    <t>SAN AGUSTÍN</t>
  </si>
  <si>
    <t>TIMANÁ</t>
  </si>
  <si>
    <t>YAGUARÁ</t>
  </si>
  <si>
    <t>DISTRACCIÓN</t>
  </si>
  <si>
    <t>HATO NUEVO</t>
  </si>
  <si>
    <t>ARIGUANÍ</t>
  </si>
  <si>
    <t>CIÉNAGA</t>
  </si>
  <si>
    <t>EL RETÉN</t>
  </si>
  <si>
    <t>FUNDACIÓN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</si>
  <si>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</si>
  <si>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</si>
  <si>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</si>
  <si>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</si>
  <si>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</si>
  <si>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</si>
  <si>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MAPIRIPÁN</t>
  </si>
  <si>
    <t>LEJANÍAS</t>
  </si>
  <si>
    <t>PUERTO GAITÁN</t>
  </si>
  <si>
    <t>PUERTO LÓPEZ</t>
  </si>
  <si>
    <t>VISTA HERMOSA</t>
  </si>
  <si>
    <t>ANCUYÁ</t>
  </si>
  <si>
    <t>COLÓN</t>
  </si>
  <si>
    <t>CHACHAGÜÍ</t>
  </si>
  <si>
    <t>EL TABLÓN DE GÓMEZ</t>
  </si>
  <si>
    <t>GUALMATÁN</t>
  </si>
  <si>
    <t>IMUÉS</t>
  </si>
  <si>
    <t>MAGÜI</t>
  </si>
  <si>
    <t>POTOSÍ</t>
  </si>
  <si>
    <t>ROBERTO PAYÁN</t>
  </si>
  <si>
    <t>SANDONÁ</t>
  </si>
  <si>
    <t>TÚQUERRES</t>
  </si>
  <si>
    <t>NORTE DE SANTANDER</t>
  </si>
  <si>
    <t>CÚCUTA</t>
  </si>
  <si>
    <t>CÁCOTA</t>
  </si>
  <si>
    <t>CACHIRÁ</t>
  </si>
  <si>
    <t>CHINÁCOTA</t>
  </si>
  <si>
    <t>CHITAGÁ</t>
  </si>
  <si>
    <t>CONVENCIÓN</t>
  </si>
  <si>
    <t>HACARÍ</t>
  </si>
  <si>
    <t>HERRÁN</t>
  </si>
  <si>
    <t>TIBÚ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</si>
  <si>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</si>
  <si>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</si>
  <si>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</si>
  <si>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</si>
  <si>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</si>
  <si>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</si>
  <si>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</si>
  <si>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</si>
  <si>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</si>
  <si>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</si>
  <si>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</si>
  <si>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</si>
  <si>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</si>
  <si>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</si>
  <si>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</si>
  <si>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</si>
  <si>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GIRÓN</t>
  </si>
  <si>
    <t>GUAPOTÁ</t>
  </si>
  <si>
    <t>GUAVATÁ</t>
  </si>
  <si>
    <t>GÜEPSA</t>
  </si>
  <si>
    <t>JESÚS MARÍA</t>
  </si>
  <si>
    <t>JORDÁN</t>
  </si>
  <si>
    <t>LANDÁZURI</t>
  </si>
  <si>
    <t>MÁLAGA</t>
  </si>
  <si>
    <t>PÁRAMO</t>
  </si>
  <si>
    <t>SAN ANDRÉS</t>
  </si>
  <si>
    <t>SAN JOAQUÍN</t>
  </si>
  <si>
    <t>SAN JOSÉ DE MIRANDA</t>
  </si>
  <si>
    <t>SAN VICENTE DE CHUCURÍ</t>
  </si>
  <si>
    <t>SANTA HELENA DEL OPÓN</t>
  </si>
  <si>
    <t>SURATÁ</t>
  </si>
  <si>
    <t>VALLE DE SAN JOSÉ</t>
  </si>
  <si>
    <t>VÉLEZ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</si>
  <si>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</si>
  <si>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</si>
  <si>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</si>
  <si>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</si>
  <si>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</si>
  <si>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</si>
  <si>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</si>
  <si>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</si>
  <si>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</si>
  <si>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</si>
  <si>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</si>
  <si>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</si>
  <si>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</si>
  <si>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</si>
  <si>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</si>
  <si>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</si>
  <si>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</si>
  <si>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</si>
  <si>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</si>
  <si>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MANÍ</t>
  </si>
  <si>
    <t>NUNCHÍA</t>
  </si>
  <si>
    <t>OROCUÉ</t>
  </si>
  <si>
    <t>SÁCAMA</t>
  </si>
  <si>
    <t>TÁMARA</t>
  </si>
  <si>
    <t>PUERTO ASÍS</t>
  </si>
  <si>
    <t>PUERTO GUZMÁN</t>
  </si>
  <si>
    <t>LEGUÍZAMO</t>
  </si>
  <si>
    <t>VILLAGARZÓN</t>
  </si>
  <si>
    <t>ARCHIPIÉLAGO DE SAN ANDRÉS, PROVIDENCIA Y SANTA CATALINA</t>
  </si>
  <si>
    <t>MIRITI-PARANÁ</t>
  </si>
  <si>
    <t>PUERTO ALEGRÍA</t>
  </si>
  <si>
    <t>TARAPACÁ</t>
  </si>
  <si>
    <t>GUAINÍA</t>
  </si>
  <si>
    <t>INÍRIDA</t>
  </si>
  <si>
    <t>SAN JOSÉ DEL GUAVIARE</t>
  </si>
  <si>
    <t>VAUPÉS</t>
  </si>
  <si>
    <t>MITÚ</t>
  </si>
  <si>
    <t>SANTA ROSALÍA</t>
  </si>
  <si>
    <t>Cot_Oct</t>
  </si>
  <si>
    <t>Ing_Oct</t>
  </si>
  <si>
    <t>Ret_Oct</t>
  </si>
  <si>
    <t>YAVARATÉ</t>
  </si>
  <si>
    <t>Susp_Oct</t>
  </si>
  <si>
    <t>Vaca_Oct</t>
  </si>
  <si>
    <t>Nov</t>
  </si>
  <si>
    <t>Nov-Feb</t>
  </si>
  <si>
    <t>Fecha de corte: 15 de Enero de 2021</t>
  </si>
  <si>
    <t xml:space="preserve"> </t>
  </si>
  <si>
    <t>Cot_Nov</t>
  </si>
  <si>
    <t>Ing_Nov</t>
  </si>
  <si>
    <t>Ret_Nov</t>
  </si>
  <si>
    <t>Susp_Nov</t>
  </si>
  <si>
    <t>Vaca_Nov</t>
  </si>
  <si>
    <t xml:space="preserve">entidades públicas. </t>
  </si>
  <si>
    <r>
      <rPr>
        <b/>
        <sz val="8"/>
        <color theme="1"/>
        <rFont val="Verdana"/>
        <family val="2"/>
      </rPr>
      <t>*</t>
    </r>
    <r>
      <rPr>
        <b/>
        <sz val="6"/>
        <color theme="1"/>
        <rFont val="Verdana"/>
        <family val="2"/>
      </rPr>
      <t xml:space="preserve"> Nota: </t>
    </r>
    <r>
      <rPr>
        <sz val="6"/>
        <color theme="1"/>
        <rFont val="Verdana"/>
        <family val="2"/>
      </rPr>
      <t xml:space="preserve">Dependientes corresponden a los asociados a aportantes del sector privado, es decir los tipos de cotizantes 1, 2 o 22 excluyendo a los que tienen aportantes de </t>
    </r>
  </si>
  <si>
    <t>Resumen Nacional*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</si>
</sst>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##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Verdana"/>
      <family val="2"/>
    </font>
    <font>
      <sz val="9"/>
      <color theme="1"/>
      <name val="Verdana"/>
      <family val="2"/>
    </font>
    <font>
      <sz val="8"/>
      <color theme="1"/>
      <name val="Verdana"/>
      <family val="2"/>
    </font>
    <font>
      <sz val="8"/>
      <name val="Calibri"/>
      <family val="2"/>
      <scheme val="minor"/>
    </font>
    <font>
      <b/>
      <sz val="8"/>
      <color theme="1"/>
      <name val="Verdana"/>
      <family val="2"/>
    </font>
    <font>
      <sz val="7"/>
      <color theme="1"/>
      <name val="Verdana"/>
      <family val="2"/>
    </font>
    <font>
      <b/>
      <sz val="7"/>
      <color theme="1"/>
      <name val="Verdana"/>
      <family val="2"/>
    </font>
    <font>
      <b/>
      <u/>
      <sz val="8"/>
      <color theme="1"/>
      <name val="Verdana"/>
      <family val="2"/>
    </font>
    <font>
      <sz val="6"/>
      <color theme="1"/>
      <name val="Verdana"/>
      <family val="2"/>
    </font>
    <font>
      <b/>
      <sz val="6"/>
      <color theme="1"/>
      <name val="Verdana"/>
      <family val="2"/>
    </font>
    <font>
      <sz val="9"/>
      <name val="Arial"/>
      <family val="2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8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95">
    <xf numFmtId="0" fontId="0" fillId="0" borderId="0" xfId="0"/>
    <xf numFmtId="0" fontId="5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 vertical="center" wrapText="1"/>
    </xf>
    <xf numFmtId="3" fontId="8" fillId="0" borderId="0" xfId="0" applyNumberFormat="1" applyFont="1" applyBorder="1"/>
    <xf numFmtId="0" fontId="0" fillId="0" borderId="2" xfId="0" applyBorder="1"/>
    <xf numFmtId="0" fontId="10" fillId="0" borderId="0" xfId="0" applyFont="1"/>
    <xf numFmtId="0" fontId="9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0" fillId="0" borderId="4" xfId="0" applyBorder="1"/>
    <xf numFmtId="0" fontId="9" fillId="0" borderId="7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 wrapText="1"/>
    </xf>
    <xf numFmtId="164" fontId="8" fillId="0" borderId="0" xfId="1" applyNumberFormat="1" applyFont="1" applyBorder="1"/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3" fontId="11" fillId="0" borderId="0" xfId="0" applyNumberFormat="1" applyFont="1" applyAlignment="1">
      <alignment horizontal="center"/>
    </xf>
    <xf numFmtId="0" fontId="11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right" vertical="top"/>
    </xf>
    <xf numFmtId="165" fontId="0" fillId="0" borderId="0" xfId="0" applyNumberFormat="1"/>
    <xf numFmtId="3" fontId="0" fillId="0" borderId="0" xfId="0" applyNumberFormat="1"/>
    <xf numFmtId="0" fontId="14" fillId="0" borderId="2" xfId="0" applyFont="1" applyBorder="1"/>
    <xf numFmtId="0" fontId="12" fillId="0" borderId="0" xfId="0" applyFont="1" applyBorder="1" applyAlignment="1">
      <alignment horizontal="center"/>
    </xf>
    <xf numFmtId="3" fontId="11" fillId="0" borderId="0" xfId="0" applyNumberFormat="1" applyFont="1" applyBorder="1" applyAlignment="1">
      <alignment horizontal="center"/>
    </xf>
    <xf numFmtId="0" fontId="2" fillId="0" borderId="0" xfId="0" applyFont="1" applyProtection="1">
      <protection hidden="1"/>
    </xf>
    <xf numFmtId="0" fontId="10" fillId="0" borderId="0" xfId="0" applyFont="1" applyProtection="1">
      <protection hidden="1"/>
    </xf>
    <xf numFmtId="164" fontId="11" fillId="0" borderId="10" xfId="1" applyNumberFormat="1" applyFont="1" applyBorder="1" applyAlignment="1" applyProtection="1">
      <alignment horizontal="center" vertical="center"/>
      <protection hidden="1"/>
    </xf>
    <xf numFmtId="164" fontId="11" fillId="0" borderId="1" xfId="1" applyNumberFormat="1" applyFont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horizontal="center" vertical="center"/>
      <protection hidden="1"/>
    </xf>
    <xf numFmtId="164" fontId="11" fillId="0" borderId="5" xfId="1" applyNumberFormat="1" applyFont="1" applyBorder="1" applyAlignment="1" applyProtection="1">
      <alignment horizontal="center" vertical="center"/>
      <protection hidden="1"/>
    </xf>
    <xf numFmtId="164" fontId="11" fillId="0" borderId="8" xfId="1" applyNumberFormat="1" applyFont="1" applyBorder="1" applyAlignment="1" applyProtection="1">
      <alignment horizontal="center" vertical="center"/>
      <protection hidden="1"/>
    </xf>
    <xf numFmtId="164" fontId="11" fillId="0" borderId="9" xfId="1" applyNumberFormat="1" applyFont="1" applyBorder="1" applyAlignment="1" applyProtection="1">
      <alignment horizontal="center" vertical="center"/>
      <protection hidden="1"/>
    </xf>
    <xf numFmtId="164" fontId="11" fillId="0" borderId="3" xfId="1" applyNumberFormat="1" applyFont="1" applyBorder="1" applyAlignment="1" applyProtection="1">
      <alignment horizontal="center" vertical="center"/>
      <protection hidden="1"/>
    </xf>
    <xf numFmtId="164" fontId="11" fillId="0" borderId="6" xfId="1" applyNumberFormat="1" applyFont="1" applyBorder="1" applyAlignment="1" applyProtection="1">
      <alignment horizontal="center" vertical="center"/>
      <protection hidden="1"/>
    </xf>
    <xf numFmtId="0" fontId="12" fillId="0" borderId="0" xfId="0" applyFont="1"/>
    <xf numFmtId="0" fontId="11" fillId="0" borderId="0" xfId="0" applyFont="1"/>
    <xf numFmtId="0" fontId="14" fillId="0" borderId="0" xfId="0" applyFont="1"/>
    <xf numFmtId="0" fontId="16" fillId="0" borderId="0" xfId="2" applyFont="1"/>
    <xf numFmtId="164" fontId="11" fillId="0" borderId="0" xfId="1" applyNumberFormat="1" applyFont="1" applyAlignment="1" applyProtection="1">
      <alignment horizontal="center"/>
      <protection hidden="1"/>
    </xf>
    <xf numFmtId="164" fontId="11" fillId="0" borderId="3" xfId="1" applyNumberFormat="1" applyFont="1" applyBorder="1" applyAlignment="1" applyProtection="1">
      <alignment horizontal="center"/>
      <protection hidden="1"/>
    </xf>
    <xf numFmtId="0" fontId="3" fillId="2" borderId="0" xfId="0" applyFont="1" applyFill="1" applyAlignment="1">
      <alignment horizontal="center"/>
    </xf>
    <xf numFmtId="0" fontId="5" fillId="0" borderId="0" xfId="0" applyFont="1" applyAlignment="1" applyProtection="1">
      <alignment horizontal="center"/>
      <protection hidden="1"/>
    </xf>
    <xf numFmtId="0" fontId="9" fillId="0" borderId="7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4" fontId="11" fillId="0" borderId="2" xfId="1" applyNumberFormat="1" applyFont="1" applyBorder="1" applyAlignment="1" applyProtection="1">
      <alignment horizontal="center"/>
      <protection hidden="1"/>
    </xf>
    <xf numFmtId="164" fontId="11" fillId="0" borderId="1" xfId="1" applyNumberFormat="1" applyFont="1" applyBorder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3" fontId="11" fillId="0" borderId="3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3" fontId="11" fillId="0" borderId="2" xfId="0" applyNumberFormat="1" applyFont="1" applyBorder="1" applyAlignment="1" applyProtection="1">
      <alignment horizontal="center"/>
      <protection hidden="1"/>
    </xf>
    <xf numFmtId="3" fontId="11" fillId="0" borderId="1" xfId="0" applyNumberFormat="1" applyFont="1" applyBorder="1" applyAlignment="1" applyProtection="1">
      <alignment horizontal="center"/>
      <protection hidden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164" fontId="11" fillId="0" borderId="0" xfId="1" applyNumberFormat="1" applyFont="1" applyBorder="1" applyAlignment="1" applyProtection="1">
      <alignment horizontal="center" vertical="center"/>
      <protection hidden="1"/>
    </xf>
    <xf numFmtId="164" fontId="11" fillId="0" borderId="3" xfId="1" applyNumberFormat="1" applyFont="1" applyBorder="1" applyAlignment="1" applyProtection="1">
      <alignment horizontal="center" vertical="center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3" fontId="11" fillId="0" borderId="11" xfId="0" applyNumberFormat="1" applyFont="1" applyBorder="1" applyAlignment="1" applyProtection="1">
      <alignment horizontal="center" vertical="center"/>
      <protection hidden="1"/>
    </xf>
    <xf numFmtId="3" fontId="11" fillId="0" borderId="3" xfId="0" applyNumberFormat="1" applyFont="1" applyBorder="1" applyAlignment="1" applyProtection="1">
      <alignment horizontal="center" vertical="center"/>
      <protection hidden="1"/>
    </xf>
    <xf numFmtId="3" fontId="11" fillId="0" borderId="6" xfId="0" applyNumberFormat="1" applyFont="1" applyBorder="1" applyAlignment="1" applyProtection="1">
      <alignment horizontal="center" vertical="center"/>
      <protection hidden="1"/>
    </xf>
    <xf numFmtId="3" fontId="11" fillId="0" borderId="0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>
      <alignment horizontal="center"/>
    </xf>
    <xf numFmtId="0" fontId="9" fillId="0" borderId="2" xfId="0" applyFont="1" applyBorder="1" applyAlignment="1">
      <alignment horizontal="center" wrapText="1"/>
    </xf>
    <xf numFmtId="164" fontId="11" fillId="0" borderId="0" xfId="1" applyNumberFormat="1" applyFont="1" applyBorder="1" applyAlignment="1" applyProtection="1">
      <alignment horizont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9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0" xfId="0" applyNumberFormat="1" applyFont="1" applyBorder="1" applyAlignment="1" applyProtection="1">
      <alignment horizontal="center" vertical="center"/>
      <protection hidden="1"/>
    </xf>
    <xf numFmtId="3" fontId="11" fillId="0" borderId="5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'Lista DyM'!$N$4</c:f>
          <c:strCache>
            <c:ptCount val="1"/>
            <c:pt idx="0">
              <c:v>Dependientes: Variación Novedades departamento de BOGOTÁ, D.C.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69247594050743"/>
          <c:y val="0.1971289771808693"/>
          <c:w val="0.84675196850393697"/>
          <c:h val="0.67345269969203836"/>
        </c:manualLayout>
      </c:layout>
      <c:lineChart>
        <c:grouping val="standard"/>
        <c:varyColors val="0"/>
        <c:ser>
          <c:idx val="0"/>
          <c:order val="0"/>
          <c:tx>
            <c:strRef>
              <c:f>Reporte!$BF$12</c:f>
              <c:strCache>
                <c:ptCount val="1"/>
                <c:pt idx="0">
                  <c:v>Ingreso</c:v>
                </c:pt>
              </c:strCache>
            </c:strRef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Reporte!$BN$11:$BW$11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Reporte!$BN$12:$BW$12</c:f>
              <c:numCache>
                <c:formatCode>0.0%</c:formatCode>
                <c:ptCount val="10"/>
                <c:pt idx="0">
                  <c:v>-0.1514041900803722</c:v>
                </c:pt>
                <c:pt idx="1">
                  <c:v>-0.33867487868611301</c:v>
                </c:pt>
                <c:pt idx="2">
                  <c:v>-0.51059722637704952</c:v>
                </c:pt>
                <c:pt idx="3">
                  <c:v>0.44926015200616587</c:v>
                </c:pt>
                <c:pt idx="4">
                  <c:v>9.1762758532846878E-2</c:v>
                </c:pt>
                <c:pt idx="5">
                  <c:v>0.20442882966936082</c:v>
                </c:pt>
                <c:pt idx="6">
                  <c:v>-8.3031748144498652E-3</c:v>
                </c:pt>
                <c:pt idx="7">
                  <c:v>0.13091794515027977</c:v>
                </c:pt>
                <c:pt idx="8">
                  <c:v>4.8570303098980583E-2</c:v>
                </c:pt>
                <c:pt idx="9">
                  <c:v>-1.3122684232203641E-2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D-4968-8A3A-46DEBB6A3505}"/>
            </c:ext>
          </c:extLst>
        </c:ser>
        <c:ser>
          <c:idx val="1"/>
          <c:order val="1"/>
          <c:tx>
            <c:strRef>
              <c:f>Reporte!$BF$13</c:f>
              <c:strCache>
                <c:ptCount val="1"/>
                <c:pt idx="0">
                  <c:v>Retiro</c:v>
                </c:pt>
              </c:strCache>
            </c:strRef>
          </c:tx>
          <c:spPr>
            <a:ln w="158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Reporte!$BN$11:$BW$11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Reporte!$BN$13:$BW$13</c:f>
              <c:numCache>
                <c:formatCode>0.0%</c:formatCode>
                <c:ptCount val="10"/>
                <c:pt idx="0">
                  <c:v>-3.5885588245115896E-2</c:v>
                </c:pt>
                <c:pt idx="1">
                  <c:v>0.2549577445343798</c:v>
                </c:pt>
                <c:pt idx="2">
                  <c:v>-0.42410705515805447</c:v>
                </c:pt>
                <c:pt idx="3">
                  <c:v>-7.2432425056994099E-2</c:v>
                </c:pt>
                <c:pt idx="4">
                  <c:v>4.9028765601902835E-2</c:v>
                </c:pt>
                <c:pt idx="5">
                  <c:v>2.8052192081451599E-2</c:v>
                </c:pt>
                <c:pt idx="6">
                  <c:v>-5.4593938401953701E-2</c:v>
                </c:pt>
                <c:pt idx="7">
                  <c:v>8.8398029187077842E-2</c:v>
                </c:pt>
                <c:pt idx="8">
                  <c:v>3.3669810507970244E-3</c:v>
                </c:pt>
                <c:pt idx="9">
                  <c:v>0.11429798196651286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D-4968-8A3A-46DEBB6A3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589600"/>
        <c:axId val="374597920"/>
      </c:lineChart>
      <c:catAx>
        <c:axId val="3745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97920"/>
        <c:crosses val="autoZero"/>
        <c:auto val="1"/>
        <c:lblAlgn val="ctr"/>
        <c:lblOffset val="100"/>
        <c:noMultiLvlLbl val="0"/>
      </c:catAx>
      <c:valAx>
        <c:axId val="3745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Variación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8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60110257488888"/>
          <c:y val="0.20024237433215392"/>
          <c:w val="0.21722678842830334"/>
          <c:h val="0.216247195063420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'Lista DyM'!$N$13</c:f>
          <c:strCache>
            <c:ptCount val="1"/>
            <c:pt idx="0">
              <c:v>Independientes: Variación Novedades departamento de BOGOTÁ, D.C.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889128489825882"/>
          <c:y val="0.19712901127353044"/>
          <c:w val="0.84675196850393697"/>
          <c:h val="0.67345269969203836"/>
        </c:manualLayout>
      </c:layout>
      <c:lineChart>
        <c:grouping val="standard"/>
        <c:varyColors val="0"/>
        <c:ser>
          <c:idx val="0"/>
          <c:order val="0"/>
          <c:tx>
            <c:strRef>
              <c:f>Reporte!$BF$35</c:f>
              <c:strCache>
                <c:ptCount val="1"/>
                <c:pt idx="0">
                  <c:v>Ingreso</c:v>
                </c:pt>
              </c:strCache>
            </c:strRef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Reporte!$BN$34:$BW$34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Reporte!$BN$35:$BW$35</c:f>
              <c:numCache>
                <c:formatCode>0.0%</c:formatCode>
                <c:ptCount val="10"/>
                <c:pt idx="0">
                  <c:v>7.8791492744979541E-2</c:v>
                </c:pt>
                <c:pt idx="1">
                  <c:v>-0.29992261488005767</c:v>
                </c:pt>
                <c:pt idx="2">
                  <c:v>-0.26263290872724709</c:v>
                </c:pt>
                <c:pt idx="3">
                  <c:v>0.18463789841881573</c:v>
                </c:pt>
                <c:pt idx="4">
                  <c:v>0.15462488701418686</c:v>
                </c:pt>
                <c:pt idx="5">
                  <c:v>6.5210583998747573E-2</c:v>
                </c:pt>
                <c:pt idx="6">
                  <c:v>-2.613850714092969E-2</c:v>
                </c:pt>
                <c:pt idx="7">
                  <c:v>7.8432359007887253E-2</c:v>
                </c:pt>
                <c:pt idx="8">
                  <c:v>1.2992162716930045E-2</c:v>
                </c:pt>
                <c:pt idx="9">
                  <c:v>-5.11179165995298E-2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C-4B0F-9889-8FE74FD8E125}"/>
            </c:ext>
          </c:extLst>
        </c:ser>
        <c:ser>
          <c:idx val="1"/>
          <c:order val="1"/>
          <c:tx>
            <c:strRef>
              <c:f>Reporte!$BF$36</c:f>
              <c:strCache>
                <c:ptCount val="1"/>
                <c:pt idx="0">
                  <c:v>Retiro</c:v>
                </c:pt>
              </c:strCache>
            </c:strRef>
          </c:tx>
          <c:spPr>
            <a:ln w="158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Reporte!$BN$34:$BW$34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Reporte!$BN$36:$BW$36</c:f>
              <c:numCache>
                <c:formatCode>0.0%</c:formatCode>
                <c:ptCount val="10"/>
                <c:pt idx="0">
                  <c:v>2.095929060862356E-2</c:v>
                </c:pt>
                <c:pt idx="1">
                  <c:v>5.0822476641626535E-2</c:v>
                </c:pt>
                <c:pt idx="2">
                  <c:v>-0.36144367079095241</c:v>
                </c:pt>
                <c:pt idx="3">
                  <c:v>1.8238870366733995E-2</c:v>
                </c:pt>
                <c:pt idx="4">
                  <c:v>0.19002311248074055</c:v>
                </c:pt>
                <c:pt idx="5">
                  <c:v>3.0816042469178795E-2</c:v>
                </c:pt>
                <c:pt idx="6">
                  <c:v>-0.10080075365048402</c:v>
                </c:pt>
                <c:pt idx="7">
                  <c:v>8.9051859612346185E-2</c:v>
                </c:pt>
                <c:pt idx="8">
                  <c:v>1.5199615199617211E-2</c:v>
                </c:pt>
                <c:pt idx="9">
                  <c:v>0.11216399759944218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C-4B0F-9889-8FE74FD8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589600"/>
        <c:axId val="374597920"/>
      </c:lineChart>
      <c:catAx>
        <c:axId val="3745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97920"/>
        <c:crosses val="autoZero"/>
        <c:auto val="1"/>
        <c:lblAlgn val="ctr"/>
        <c:lblOffset val="100"/>
        <c:noMultiLvlLbl val="0"/>
      </c:catAx>
      <c:valAx>
        <c:axId val="3745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Variación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8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680085729193561"/>
          <c:y val="0.20341167032025412"/>
          <c:w val="0.17497725500463765"/>
          <c:h val="0.216247195063420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'Lista DyM'!$N$26</c:f>
          <c:strCache>
            <c:ptCount val="1"/>
            <c:pt idx="0">
              <c:v>Dependientes: Variación Novedades Ciudad/Municipio de BOGOTÁ, D.C.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69247594050743"/>
          <c:y val="0.1971289771808693"/>
          <c:w val="0.84675196850393697"/>
          <c:h val="0.67345269969203836"/>
        </c:manualLayout>
      </c:layout>
      <c:lineChart>
        <c:grouping val="standard"/>
        <c:varyColors val="0"/>
        <c:ser>
          <c:idx val="0"/>
          <c:order val="0"/>
          <c:tx>
            <c:strRef>
              <c:f>Reporte!$CB$12</c:f>
              <c:strCache>
                <c:ptCount val="1"/>
                <c:pt idx="0">
                  <c:v>Ingreso</c:v>
                </c:pt>
              </c:strCache>
            </c:strRef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Reporte!$CJ$11:$CS$11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Reporte!$CJ$12:$CS$12</c:f>
              <c:numCache>
                <c:formatCode>0.0%</c:formatCode>
                <c:ptCount val="10"/>
                <c:pt idx="0">
                  <c:v>-0.1514041900803722</c:v>
                </c:pt>
                <c:pt idx="1">
                  <c:v>-0.33867487868611301</c:v>
                </c:pt>
                <c:pt idx="2">
                  <c:v>-0.51059722637704952</c:v>
                </c:pt>
                <c:pt idx="3">
                  <c:v>0.44926015200616587</c:v>
                </c:pt>
                <c:pt idx="4">
                  <c:v>9.1762758532846878E-2</c:v>
                </c:pt>
                <c:pt idx="5">
                  <c:v>0.20442882966936082</c:v>
                </c:pt>
                <c:pt idx="6">
                  <c:v>-8.3031748144498652E-3</c:v>
                </c:pt>
                <c:pt idx="7">
                  <c:v>0.13091794515027977</c:v>
                </c:pt>
                <c:pt idx="8">
                  <c:v>4.8570303098980583E-2</c:v>
                </c:pt>
                <c:pt idx="9">
                  <c:v>-1.3122684232203641E-2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2-4F65-937A-7B4C742B7AA4}"/>
            </c:ext>
          </c:extLst>
        </c:ser>
        <c:ser>
          <c:idx val="1"/>
          <c:order val="1"/>
          <c:tx>
            <c:strRef>
              <c:f>Reporte!$CB$13</c:f>
              <c:strCache>
                <c:ptCount val="1"/>
                <c:pt idx="0">
                  <c:v>Retiro</c:v>
                </c:pt>
              </c:strCache>
            </c:strRef>
          </c:tx>
          <c:spPr>
            <a:ln w="158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Reporte!$CJ$11:$CS$11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Reporte!$CJ$13:$CS$13</c:f>
              <c:numCache>
                <c:formatCode>0.0%</c:formatCode>
                <c:ptCount val="10"/>
                <c:pt idx="0">
                  <c:v>-3.5885588245115896E-2</c:v>
                </c:pt>
                <c:pt idx="1">
                  <c:v>0.2549577445343798</c:v>
                </c:pt>
                <c:pt idx="2">
                  <c:v>-0.42410705515805447</c:v>
                </c:pt>
                <c:pt idx="3">
                  <c:v>-7.2432425056994099E-2</c:v>
                </c:pt>
                <c:pt idx="4">
                  <c:v>4.9028765601902835E-2</c:v>
                </c:pt>
                <c:pt idx="5">
                  <c:v>2.8052192081451599E-2</c:v>
                </c:pt>
                <c:pt idx="6">
                  <c:v>-5.4593938401953701E-2</c:v>
                </c:pt>
                <c:pt idx="7">
                  <c:v>8.8398029187077842E-2</c:v>
                </c:pt>
                <c:pt idx="8">
                  <c:v>3.3669810507970244E-3</c:v>
                </c:pt>
                <c:pt idx="9">
                  <c:v>0.11429798196651286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2-4F65-937A-7B4C742B7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589600"/>
        <c:axId val="374597920"/>
      </c:lineChart>
      <c:catAx>
        <c:axId val="3745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97920"/>
        <c:crosses val="autoZero"/>
        <c:auto val="1"/>
        <c:lblAlgn val="ctr"/>
        <c:lblOffset val="100"/>
        <c:noMultiLvlLbl val="0"/>
      </c:catAx>
      <c:valAx>
        <c:axId val="3745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Variación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8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079968531717827"/>
          <c:y val="0.14536891586514908"/>
          <c:w val="0.18171100454798539"/>
          <c:h val="0.21270140493826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'Lista DyM'!$N$35</c:f>
          <c:strCache>
            <c:ptCount val="1"/>
            <c:pt idx="0">
              <c:v>Independientes: Variación Novedades Ciudad/Municipio de BOGOTÁ, D.C.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0903368248443"/>
          <c:y val="0.20372952780350764"/>
          <c:w val="0.84675196850393697"/>
          <c:h val="0.67345269969203836"/>
        </c:manualLayout>
      </c:layout>
      <c:lineChart>
        <c:grouping val="standard"/>
        <c:varyColors val="0"/>
        <c:ser>
          <c:idx val="0"/>
          <c:order val="0"/>
          <c:tx>
            <c:strRef>
              <c:f>Reporte!$CB$35</c:f>
              <c:strCache>
                <c:ptCount val="1"/>
                <c:pt idx="0">
                  <c:v>Ingreso</c:v>
                </c:pt>
              </c:strCache>
            </c:strRef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Reporte!$CJ$34:$CS$34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Reporte!$CJ$35:$CS$35</c:f>
              <c:numCache>
                <c:formatCode>0.0%</c:formatCode>
                <c:ptCount val="10"/>
                <c:pt idx="0">
                  <c:v>7.8791492744979541E-2</c:v>
                </c:pt>
                <c:pt idx="1">
                  <c:v>-0.29992261488005767</c:v>
                </c:pt>
                <c:pt idx="2">
                  <c:v>-0.26263290872724709</c:v>
                </c:pt>
                <c:pt idx="3">
                  <c:v>0.18463789841881573</c:v>
                </c:pt>
                <c:pt idx="4">
                  <c:v>0.15462488701418686</c:v>
                </c:pt>
                <c:pt idx="5">
                  <c:v>6.5210583998747573E-2</c:v>
                </c:pt>
                <c:pt idx="6">
                  <c:v>-2.613850714092969E-2</c:v>
                </c:pt>
                <c:pt idx="7">
                  <c:v>7.8432359007887253E-2</c:v>
                </c:pt>
                <c:pt idx="8">
                  <c:v>1.2992162716930045E-2</c:v>
                </c:pt>
                <c:pt idx="9">
                  <c:v>-5.11179165995298E-2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B-40A6-95BE-CA7D9FBD52A7}"/>
            </c:ext>
          </c:extLst>
        </c:ser>
        <c:ser>
          <c:idx val="1"/>
          <c:order val="1"/>
          <c:tx>
            <c:strRef>
              <c:f>Reporte!$CB$36</c:f>
              <c:strCache>
                <c:ptCount val="1"/>
                <c:pt idx="0">
                  <c:v>Retiro</c:v>
                </c:pt>
              </c:strCache>
            </c:strRef>
          </c:tx>
          <c:spPr>
            <a:ln w="158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Reporte!$CJ$34:$CS$34</c:f>
              <c:strCache>
                <c:ptCount val="10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</c:strCache>
            </c:strRef>
          </c:cat>
          <c:val>
            <c:numRef>
              <c:f>Reporte!$CJ$36:$CS$36</c:f>
              <c:numCache>
                <c:formatCode>0.0%</c:formatCode>
                <c:ptCount val="10"/>
                <c:pt idx="0">
                  <c:v>2.095929060862356E-2</c:v>
                </c:pt>
                <c:pt idx="1">
                  <c:v>5.0822476641626535E-2</c:v>
                </c:pt>
                <c:pt idx="2">
                  <c:v>-0.36144367079095241</c:v>
                </c:pt>
                <c:pt idx="3">
                  <c:v>1.8238870366733995E-2</c:v>
                </c:pt>
                <c:pt idx="4">
                  <c:v>0.19002311248074055</c:v>
                </c:pt>
                <c:pt idx="5">
                  <c:v>3.0816042469178795E-2</c:v>
                </c:pt>
                <c:pt idx="6">
                  <c:v>-0.10080075365048402</c:v>
                </c:pt>
                <c:pt idx="7">
                  <c:v>8.9051859612346185E-2</c:v>
                </c:pt>
                <c:pt idx="8">
                  <c:v>1.5199615199617211E-2</c:v>
                </c:pt>
                <c:pt idx="9">
                  <c:v>0.11216399759944218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B-40A6-95BE-CA7D9FBD5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589600"/>
        <c:axId val="374597920"/>
      </c:lineChart>
      <c:catAx>
        <c:axId val="3745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97920"/>
        <c:crosses val="autoZero"/>
        <c:auto val="1"/>
        <c:lblAlgn val="ctr"/>
        <c:lblOffset val="100"/>
        <c:noMultiLvlLbl val="0"/>
      </c:catAx>
      <c:valAx>
        <c:axId val="3745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Variación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458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52588250837417"/>
          <c:y val="0.22691554244438419"/>
          <c:w val="0.17497725500463765"/>
          <c:h val="0.216247195063420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fif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79</xdr:col>
      <xdr:colOff>0</xdr:colOff>
      <xdr:row>0</xdr:row>
      <xdr:rowOff>0</xdr:rowOff>
    </xdr:from>
    <xdr:ext cx="1848125" cy="857249"/>
    <xdr:pic>
      <xdr:nvPicPr>
        <xdr:cNvPr id="7" name="Imagen 6">
          <a:extLst>
            <a:ext uri="{FF2B5EF4-FFF2-40B4-BE49-F238E27FC236}">
              <a16:creationId xmlns:a16="http://schemas.microsoft.com/office/drawing/2014/main" id="{ECE370AC-3993-48A5-8416-2C48D9C1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6735" y="0"/>
          <a:ext cx="1848125" cy="85724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49696</xdr:rowOff>
    </xdr:from>
    <xdr:to>
      <xdr:col>7</xdr:col>
      <xdr:colOff>198402</xdr:colOff>
      <xdr:row>4</xdr:row>
      <xdr:rowOff>144945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722251-A736-4BB3-81E8-C0FBBBBB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96"/>
          <a:ext cx="1888054" cy="857249"/>
        </a:xfrm>
        <a:prstGeom prst="rect">
          <a:avLst/>
        </a:prstGeom>
      </xdr:spPr>
    </xdr:pic>
    <xdr:clientData/>
  </xdr:twoCellAnchor>
  <xdr:twoCellAnchor editAs="oneCell">
    <xdr:from>
      <xdr:col>29</xdr:col>
      <xdr:colOff>223143</xdr:colOff>
      <xdr:row>0</xdr:row>
      <xdr:rowOff>0</xdr:rowOff>
    </xdr:from>
    <xdr:to>
      <xdr:col>37</xdr:col>
      <xdr:colOff>109024</xdr:colOff>
      <xdr:row>4</xdr:row>
      <xdr:rowOff>95249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CA23BA-397C-498B-8DA4-C2AB8604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165" y="0"/>
          <a:ext cx="1898555" cy="857249"/>
        </a:xfrm>
        <a:prstGeom prst="rect">
          <a:avLst/>
        </a:prstGeom>
      </xdr:spPr>
    </xdr:pic>
    <xdr:clientData/>
  </xdr:twoCellAnchor>
  <xdr:twoCellAnchor editAs="oneCell">
    <xdr:from>
      <xdr:col>57</xdr:col>
      <xdr:colOff>16565</xdr:colOff>
      <xdr:row>0</xdr:row>
      <xdr:rowOff>0</xdr:rowOff>
    </xdr:from>
    <xdr:to>
      <xdr:col>64</xdr:col>
      <xdr:colOff>198943</xdr:colOff>
      <xdr:row>4</xdr:row>
      <xdr:rowOff>95249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F3BE3D-9A57-4159-B073-D66B28C0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4304" y="0"/>
          <a:ext cx="1772639" cy="857249"/>
        </a:xfrm>
        <a:prstGeom prst="rect">
          <a:avLst/>
        </a:prstGeom>
      </xdr:spPr>
    </xdr:pic>
    <xdr:clientData/>
  </xdr:twoCellAnchor>
  <xdr:twoCellAnchor>
    <xdr:from>
      <xdr:col>60</xdr:col>
      <xdr:colOff>223838</xdr:colOff>
      <xdr:row>15</xdr:row>
      <xdr:rowOff>66675</xdr:rowOff>
    </xdr:from>
    <xdr:to>
      <xdr:col>74</xdr:col>
      <xdr:colOff>238125</xdr:colOff>
      <xdr:row>29</xdr:row>
      <xdr:rowOff>66259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28287B-5838-4344-A3CD-B7BCA03714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13251</xdr:colOff>
      <xdr:row>37</xdr:row>
      <xdr:rowOff>132108</xdr:rowOff>
    </xdr:from>
    <xdr:to>
      <xdr:col>74</xdr:col>
      <xdr:colOff>281609</xdr:colOff>
      <xdr:row>55</xdr:row>
      <xdr:rowOff>57149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04D74ED-CA7B-4703-BEF2-815498C6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42863</xdr:colOff>
      <xdr:row>15</xdr:row>
      <xdr:rowOff>76201</xdr:rowOff>
    </xdr:from>
    <xdr:to>
      <xdr:col>95</xdr:col>
      <xdr:colOff>337163</xdr:colOff>
      <xdr:row>29</xdr:row>
      <xdr:rowOff>62251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287A0C-5E30-42DF-919F-9D4AB4B04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83</xdr:col>
      <xdr:colOff>413</xdr:colOff>
      <xdr:row>36</xdr:row>
      <xdr:rowOff>123825</xdr:rowOff>
    </xdr:from>
    <xdr:to>
      <xdr:col>97</xdr:col>
      <xdr:colOff>33129</xdr:colOff>
      <xdr:row>54</xdr:row>
      <xdr:rowOff>57150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339BA19-6F21-4D80-A888-FC8A00687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FF7EF-05BF-4864-B6C7-8217C02F8B09}">
  <sheetPr codeName="Hoja1"/>
  <dimension ref="A1:EG4485"/>
  <sheetViews>
    <sheetView workbookViewId="0">
      <selection activeCell="BT1" sqref="BT1"/>
    </sheetView>
  </sheetViews>
  <sheetFormatPr baseColWidth="10" defaultColWidth="9.140625" defaultRowHeight="15" x14ac:dyDescent="0.25"/>
  <cols>
    <col min="1" max="1" width="7.5703125" customWidth="1"/>
    <col min="2" max="2" width="11.7109375" bestFit="1" customWidth="1"/>
    <col min="3" max="3" width="7.5703125" customWidth="1"/>
    <col min="4" max="4" width="9.85546875" bestFit="1" customWidth="1"/>
    <col min="5" max="5" width="10.85546875" bestFit="1" customWidth="1"/>
    <col min="6" max="6" width="8.7109375" bestFit="1" customWidth="1"/>
    <col min="7" max="7" width="10" bestFit="1" customWidth="1"/>
    <col min="8" max="8" width="13.5703125" customWidth="1"/>
    <col min="9" max="9" width="12.5703125" customWidth="1"/>
    <col min="10" max="10" width="10.5703125" customWidth="1"/>
    <col min="11" max="11" width="13.5703125" customWidth="1"/>
    <col min="12" max="12" width="11.28515625" customWidth="1"/>
    <col min="16" max="16" width="9.42578125" bestFit="1" customWidth="1"/>
    <col min="28" max="28" width="9.42578125" bestFit="1" customWidth="1"/>
  </cols>
  <sheetData>
    <row r="1" spans="1:137" ht="15.95" customHeight="1" x14ac:dyDescent="0.25">
      <c r="A1" t="s">
        <v>6266</v>
      </c>
      <c r="B1" t="s">
        <v>6290</v>
      </c>
      <c r="C1" t="s">
        <v>6265</v>
      </c>
      <c r="D1" t="s">
        <v>6264</v>
      </c>
      <c r="E1" t="s">
        <v>6263</v>
      </c>
      <c r="F1" t="s">
        <v>6262</v>
      </c>
      <c r="G1" t="s">
        <v>6261</v>
      </c>
      <c r="H1" t="s">
        <v>6260</v>
      </c>
      <c r="I1" t="s">
        <v>6259</v>
      </c>
      <c r="J1" t="s">
        <v>6258</v>
      </c>
      <c r="K1" t="s">
        <v>6257</v>
      </c>
      <c r="L1" t="s">
        <v>6256</v>
      </c>
      <c r="M1" t="s">
        <v>6255</v>
      </c>
      <c r="N1" t="s">
        <v>6254</v>
      </c>
      <c r="O1" t="s">
        <v>6253</v>
      </c>
      <c r="P1" t="s">
        <v>6252</v>
      </c>
      <c r="Q1" t="s">
        <v>6251</v>
      </c>
      <c r="R1" t="s">
        <v>6250</v>
      </c>
      <c r="S1" t="s">
        <v>6249</v>
      </c>
      <c r="T1" t="s">
        <v>6248</v>
      </c>
      <c r="U1" t="s">
        <v>6247</v>
      </c>
      <c r="V1" t="s">
        <v>6246</v>
      </c>
      <c r="W1" t="s">
        <v>6245</v>
      </c>
      <c r="X1" t="s">
        <v>6244</v>
      </c>
      <c r="Y1" t="s">
        <v>6243</v>
      </c>
      <c r="Z1" t="s">
        <v>6242</v>
      </c>
      <c r="AA1" t="s">
        <v>6241</v>
      </c>
      <c r="AB1" t="s">
        <v>6240</v>
      </c>
      <c r="AC1" t="s">
        <v>6239</v>
      </c>
      <c r="AD1" t="s">
        <v>6238</v>
      </c>
      <c r="AE1" t="s">
        <v>6237</v>
      </c>
      <c r="AF1" t="s">
        <v>6236</v>
      </c>
      <c r="AG1" t="s">
        <v>6235</v>
      </c>
      <c r="AH1" t="s">
        <v>6234</v>
      </c>
      <c r="AI1" t="s">
        <v>6233</v>
      </c>
      <c r="AJ1" t="s">
        <v>6232</v>
      </c>
      <c r="AK1" t="s">
        <v>6231</v>
      </c>
      <c r="AL1" t="s">
        <v>6230</v>
      </c>
      <c r="AM1" t="s">
        <v>6229</v>
      </c>
      <c r="AN1" t="s">
        <v>6228</v>
      </c>
      <c r="AO1" t="s">
        <v>6227</v>
      </c>
      <c r="AP1" t="s">
        <v>6226</v>
      </c>
      <c r="AQ1" t="s">
        <v>6225</v>
      </c>
      <c r="AR1" t="s">
        <v>6224</v>
      </c>
      <c r="AS1" t="s">
        <v>6223</v>
      </c>
      <c r="AT1" t="s">
        <v>6222</v>
      </c>
      <c r="AU1" t="s">
        <v>6221</v>
      </c>
      <c r="AV1" t="s">
        <v>6220</v>
      </c>
      <c r="AW1" t="s">
        <v>6219</v>
      </c>
      <c r="AX1" t="s">
        <v>6218</v>
      </c>
      <c r="AY1" t="s">
        <v>6217</v>
      </c>
      <c r="AZ1" t="s">
        <v>6216</v>
      </c>
      <c r="BA1" t="s">
        <v>7372</v>
      </c>
      <c r="BB1" t="s">
        <v>7373</v>
      </c>
      <c r="BC1" t="s">
        <v>7374</v>
      </c>
      <c r="BD1" t="s">
        <v>7376</v>
      </c>
      <c r="BE1" t="s">
        <v>7377</v>
      </c>
      <c r="BF1" t="s">
        <v>7382</v>
      </c>
      <c r="BG1" t="s">
        <v>7383</v>
      </c>
      <c r="BH1" t="s">
        <v>7384</v>
      </c>
      <c r="BI1" t="s">
        <v>7385</v>
      </c>
      <c r="BJ1" t="s">
        <v>7386</v>
      </c>
      <c r="BW1" t="s">
        <v>7018</v>
      </c>
      <c r="BX1" t="str">
        <f>A1</f>
        <v>Depto</v>
      </c>
      <c r="BY1" t="str">
        <f t="shared" ref="BY1:DW1" si="0">B1</f>
        <v>Dpto_Nom</v>
      </c>
      <c r="BZ1" t="str">
        <f t="shared" si="0"/>
        <v>Mpio</v>
      </c>
      <c r="CA1" t="str">
        <f t="shared" si="0"/>
        <v>Municipio</v>
      </c>
      <c r="CB1" t="str">
        <f t="shared" si="0"/>
        <v>Mpio_Nom</v>
      </c>
      <c r="CC1" t="str">
        <f t="shared" si="0"/>
        <v>Llave</v>
      </c>
      <c r="CD1" t="str">
        <f t="shared" si="0"/>
        <v>Rango_ibc</v>
      </c>
      <c r="CE1" t="str">
        <f t="shared" si="0"/>
        <v>Cot_Ene</v>
      </c>
      <c r="CF1" t="str">
        <f t="shared" si="0"/>
        <v>Ing_Ene</v>
      </c>
      <c r="CG1" t="str">
        <f t="shared" si="0"/>
        <v>Ret_Ene</v>
      </c>
      <c r="CH1" t="str">
        <f t="shared" si="0"/>
        <v>Susp_Ene</v>
      </c>
      <c r="CI1" t="str">
        <f t="shared" si="0"/>
        <v>Vaca_Ene</v>
      </c>
      <c r="CJ1" t="str">
        <f t="shared" si="0"/>
        <v>Cot_Feb</v>
      </c>
      <c r="CK1" t="str">
        <f t="shared" si="0"/>
        <v>Ing_Feb</v>
      </c>
      <c r="CL1" t="str">
        <f t="shared" si="0"/>
        <v>Ret_Feb</v>
      </c>
      <c r="CM1" t="str">
        <f t="shared" si="0"/>
        <v>Susp_Feb</v>
      </c>
      <c r="CN1" t="str">
        <f t="shared" si="0"/>
        <v>Vaca_Feb</v>
      </c>
      <c r="CO1" t="str">
        <f t="shared" si="0"/>
        <v>Cot_Mar</v>
      </c>
      <c r="CP1" t="str">
        <f t="shared" si="0"/>
        <v>Ing_Mar</v>
      </c>
      <c r="CQ1" t="str">
        <f t="shared" si="0"/>
        <v>Ret_Mar</v>
      </c>
      <c r="CR1" t="str">
        <f t="shared" si="0"/>
        <v>Susp_Mar</v>
      </c>
      <c r="CS1" t="str">
        <f t="shared" si="0"/>
        <v>Vaca_Mar</v>
      </c>
      <c r="CT1" t="str">
        <f t="shared" si="0"/>
        <v>Cot_Abr</v>
      </c>
      <c r="CU1" t="str">
        <f t="shared" si="0"/>
        <v>Ing_Abr</v>
      </c>
      <c r="CV1" t="str">
        <f t="shared" si="0"/>
        <v>Ret_Abr</v>
      </c>
      <c r="CW1" t="str">
        <f t="shared" si="0"/>
        <v>Susp_Abr</v>
      </c>
      <c r="CX1" t="str">
        <f t="shared" si="0"/>
        <v>Vaca_Abr</v>
      </c>
      <c r="CY1" t="str">
        <f t="shared" si="0"/>
        <v>Cot_May</v>
      </c>
      <c r="CZ1" t="str">
        <f t="shared" si="0"/>
        <v>Ing_May</v>
      </c>
      <c r="DA1" t="str">
        <f t="shared" si="0"/>
        <v>Ret_May</v>
      </c>
      <c r="DB1" t="str">
        <f t="shared" si="0"/>
        <v>Susp_May</v>
      </c>
      <c r="DC1" t="str">
        <f t="shared" si="0"/>
        <v>Vaca_May</v>
      </c>
      <c r="DD1" t="str">
        <f t="shared" si="0"/>
        <v>Cot_Jun</v>
      </c>
      <c r="DE1" t="str">
        <f t="shared" si="0"/>
        <v>Ing_Jun</v>
      </c>
      <c r="DF1" t="str">
        <f t="shared" si="0"/>
        <v>Ret_Jun</v>
      </c>
      <c r="DG1" t="str">
        <f t="shared" si="0"/>
        <v>Susp_Jun</v>
      </c>
      <c r="DH1" t="str">
        <f t="shared" si="0"/>
        <v>Vaca_Jun</v>
      </c>
      <c r="DI1" t="str">
        <f t="shared" si="0"/>
        <v>Cot_Jul</v>
      </c>
      <c r="DJ1" t="str">
        <f t="shared" si="0"/>
        <v>Ing_Jul</v>
      </c>
      <c r="DK1" t="str">
        <f t="shared" si="0"/>
        <v>Ret_Jul</v>
      </c>
      <c r="DL1" t="str">
        <f t="shared" si="0"/>
        <v>Susp_Jul</v>
      </c>
      <c r="DM1" t="str">
        <f t="shared" si="0"/>
        <v>Vaca_Jul</v>
      </c>
      <c r="DN1" t="str">
        <f t="shared" si="0"/>
        <v>Cot_Ago</v>
      </c>
      <c r="DO1" t="str">
        <f t="shared" si="0"/>
        <v>Ing_Ago</v>
      </c>
      <c r="DP1" t="str">
        <f t="shared" si="0"/>
        <v>Ret_Ago</v>
      </c>
      <c r="DQ1" t="str">
        <f t="shared" si="0"/>
        <v>Susp_Ago</v>
      </c>
      <c r="DR1" t="str">
        <f t="shared" si="0"/>
        <v>Vaca_Ago</v>
      </c>
      <c r="DS1" t="str">
        <f t="shared" si="0"/>
        <v>Cot_Sep</v>
      </c>
      <c r="DT1" t="str">
        <f t="shared" si="0"/>
        <v>Ing_Sep</v>
      </c>
      <c r="DU1" t="str">
        <f t="shared" si="0"/>
        <v>Ret_Sep</v>
      </c>
      <c r="DV1" t="str">
        <f t="shared" si="0"/>
        <v>Susp_Sep</v>
      </c>
      <c r="DW1" t="str">
        <f t="shared" si="0"/>
        <v>Vaca_Sep</v>
      </c>
      <c r="DX1" t="s">
        <v>7372</v>
      </c>
      <c r="DY1" t="s">
        <v>7373</v>
      </c>
      <c r="DZ1" t="s">
        <v>7374</v>
      </c>
      <c r="EA1" t="s">
        <v>7376</v>
      </c>
      <c r="EB1" t="s">
        <v>7377</v>
      </c>
      <c r="EC1" t="s">
        <v>7382</v>
      </c>
      <c r="ED1" t="s">
        <v>7383</v>
      </c>
      <c r="EE1" t="s">
        <v>7384</v>
      </c>
      <c r="EF1" t="s">
        <v>7385</v>
      </c>
      <c r="EG1" t="s">
        <v>7386</v>
      </c>
    </row>
    <row r="2" spans="1:137" ht="17.100000000000001" customHeight="1" x14ac:dyDescent="0.25">
      <c r="A2" t="s">
        <v>6212</v>
      </c>
      <c r="B2" t="s">
        <v>6211</v>
      </c>
      <c r="C2" t="s">
        <v>6212</v>
      </c>
      <c r="D2" t="s">
        <v>6211</v>
      </c>
      <c r="E2" t="s">
        <v>6211</v>
      </c>
      <c r="F2" t="s">
        <v>6215</v>
      </c>
      <c r="G2">
        <v>1</v>
      </c>
      <c r="H2">
        <v>1041</v>
      </c>
      <c r="I2">
        <v>557.00000000000011</v>
      </c>
      <c r="J2">
        <v>497.99999999999994</v>
      </c>
      <c r="K2">
        <v>16.000000000000004</v>
      </c>
      <c r="L2">
        <v>43.000000000000057</v>
      </c>
      <c r="M2">
        <v>1302</v>
      </c>
      <c r="N2">
        <v>600.00000000000068</v>
      </c>
      <c r="O2">
        <v>733.00000000000045</v>
      </c>
      <c r="P2">
        <v>35.999999999999993</v>
      </c>
      <c r="Q2">
        <v>43.000000000000007</v>
      </c>
      <c r="R2">
        <v>992</v>
      </c>
      <c r="S2">
        <v>263.99999999999994</v>
      </c>
      <c r="T2">
        <v>705.99999999999989</v>
      </c>
      <c r="U2">
        <v>48</v>
      </c>
      <c r="V2">
        <v>12.000000000000004</v>
      </c>
      <c r="W2">
        <v>512</v>
      </c>
      <c r="X2">
        <v>154.00000000000003</v>
      </c>
      <c r="Y2">
        <v>137.99999999999997</v>
      </c>
      <c r="Z2">
        <v>55</v>
      </c>
      <c r="AA2">
        <v>32.000000000000014</v>
      </c>
      <c r="AB2">
        <v>535</v>
      </c>
      <c r="AC2">
        <v>180.00000000000003</v>
      </c>
      <c r="AD2">
        <v>250.00000000000011</v>
      </c>
      <c r="AE2">
        <v>26</v>
      </c>
      <c r="AF2">
        <v>21.000000000000021</v>
      </c>
      <c r="AG2">
        <v>550</v>
      </c>
      <c r="AH2">
        <v>147.99999999999989</v>
      </c>
      <c r="AI2">
        <v>216.99999999999986</v>
      </c>
      <c r="AJ2">
        <v>26</v>
      </c>
      <c r="AK2">
        <v>44.000000000000014</v>
      </c>
      <c r="AL2">
        <v>604</v>
      </c>
      <c r="AM2">
        <v>253.99999999999989</v>
      </c>
      <c r="AN2">
        <v>279.99999999999989</v>
      </c>
      <c r="AO2">
        <v>27</v>
      </c>
      <c r="AP2">
        <v>50.000000000000036</v>
      </c>
      <c r="AQ2">
        <v>563</v>
      </c>
      <c r="AR2">
        <v>231.00000000000006</v>
      </c>
      <c r="AS2">
        <v>280.00000000000011</v>
      </c>
      <c r="AT2">
        <v>10</v>
      </c>
      <c r="AU2">
        <v>18.000000000000007</v>
      </c>
      <c r="AV2">
        <v>593</v>
      </c>
      <c r="AW2">
        <v>201.00000000000009</v>
      </c>
      <c r="AX2">
        <v>230.99999999999991</v>
      </c>
      <c r="AY2">
        <v>8</v>
      </c>
      <c r="AZ2">
        <v>39.000000000000021</v>
      </c>
      <c r="BA2">
        <v>597</v>
      </c>
      <c r="BB2">
        <v>181</v>
      </c>
      <c r="BC2">
        <v>260</v>
      </c>
      <c r="BD2">
        <v>11</v>
      </c>
      <c r="BE2">
        <v>23.000000000000004</v>
      </c>
      <c r="BF2">
        <v>455</v>
      </c>
      <c r="BG2">
        <v>118.00000000000004</v>
      </c>
      <c r="BH2">
        <v>174.99999999999994</v>
      </c>
      <c r="BI2">
        <v>4</v>
      </c>
      <c r="BJ2">
        <v>8</v>
      </c>
      <c r="BX2" t="str" cm="1">
        <f t="array" ref="BX2:EG5">+_xlfn._xlws.FILTER(A1:BJ4485,B1:B4485=Reporte!P4,"")</f>
        <v>11</v>
      </c>
      <c r="BY2" t="str">
        <v>BOGOTÁ, D.C.</v>
      </c>
      <c r="BZ2" t="str">
        <v>001</v>
      </c>
      <c r="CA2" t="str">
        <v>11001</v>
      </c>
      <c r="CB2" t="str">
        <v>BOGOTÁ, D.C.</v>
      </c>
      <c r="CC2" t="str">
        <v>110011</v>
      </c>
      <c r="CD2">
        <v>1</v>
      </c>
      <c r="CE2">
        <v>964586</v>
      </c>
      <c r="CF2">
        <v>242197.99999999386</v>
      </c>
      <c r="CG2">
        <v>151360.00000000611</v>
      </c>
      <c r="CH2">
        <v>41329.999999998508</v>
      </c>
      <c r="CI2">
        <v>159505.99999999598</v>
      </c>
      <c r="CJ2">
        <v>863805</v>
      </c>
      <c r="CK2">
        <v>188740.00000000157</v>
      </c>
      <c r="CL2">
        <v>152527.00000000017</v>
      </c>
      <c r="CM2">
        <v>34138.999999998719</v>
      </c>
      <c r="CN2">
        <v>39699.000000000262</v>
      </c>
      <c r="CO2">
        <v>990279</v>
      </c>
      <c r="CP2">
        <v>127795.99999999275</v>
      </c>
      <c r="CQ2">
        <v>199773.99999999534</v>
      </c>
      <c r="CR2">
        <v>79854.000000000073</v>
      </c>
      <c r="CS2">
        <v>244945.00000000806</v>
      </c>
      <c r="CT2">
        <v>958728</v>
      </c>
      <c r="CU2">
        <v>58046.99999999992</v>
      </c>
      <c r="CV2">
        <v>105262.00000000148</v>
      </c>
      <c r="CW2">
        <v>129804.99999999822</v>
      </c>
      <c r="CX2">
        <v>354503.00000001455</v>
      </c>
      <c r="CY2">
        <v>838870</v>
      </c>
      <c r="CZ2">
        <v>96436.999999999767</v>
      </c>
      <c r="DA2">
        <v>99393.000000000728</v>
      </c>
      <c r="DB2">
        <v>95188.000000005253</v>
      </c>
      <c r="DC2">
        <v>97677.999999999127</v>
      </c>
      <c r="DD2">
        <v>798371</v>
      </c>
      <c r="DE2">
        <v>99144.99999999578</v>
      </c>
      <c r="DF2">
        <v>103043.9999999999</v>
      </c>
      <c r="DG2">
        <v>72999.999999999869</v>
      </c>
      <c r="DH2">
        <v>56077.999999999091</v>
      </c>
      <c r="DI2">
        <v>810494</v>
      </c>
      <c r="DJ2">
        <v>120005.99999999513</v>
      </c>
      <c r="DK2">
        <v>108162.00000000051</v>
      </c>
      <c r="DL2">
        <v>66543.000000000815</v>
      </c>
      <c r="DM2">
        <v>56271.999999995256</v>
      </c>
      <c r="DN2">
        <v>795029</v>
      </c>
      <c r="DO2">
        <v>113947.00000000343</v>
      </c>
      <c r="DP2">
        <v>101872.99999999978</v>
      </c>
      <c r="DQ2">
        <v>63321.000000001375</v>
      </c>
      <c r="DR2">
        <v>49356.999999997672</v>
      </c>
      <c r="DS2">
        <v>797583</v>
      </c>
      <c r="DT2">
        <v>132283.99999999785</v>
      </c>
      <c r="DU2">
        <v>112282.00000000038</v>
      </c>
      <c r="DV2">
        <v>51008.999999999745</v>
      </c>
      <c r="DW2">
        <v>35669.999999999542</v>
      </c>
      <c r="DX2">
        <v>797989</v>
      </c>
      <c r="DY2">
        <v>141891.99999999959</v>
      </c>
      <c r="DZ2">
        <v>112534.00000000127</v>
      </c>
      <c r="EA2">
        <v>43159.999999998938</v>
      </c>
      <c r="EB2">
        <v>35380.99999999952</v>
      </c>
      <c r="EC2">
        <v>780054</v>
      </c>
      <c r="ED2">
        <v>140686.99999999659</v>
      </c>
      <c r="EE2">
        <v>116307.00000000087</v>
      </c>
      <c r="EF2">
        <v>38446.999999999702</v>
      </c>
      <c r="EG2">
        <v>30873.999999999614</v>
      </c>
    </row>
    <row r="3" spans="1:137" ht="17.100000000000001" customHeight="1" x14ac:dyDescent="0.25">
      <c r="A3" t="s">
        <v>6212</v>
      </c>
      <c r="B3" t="s">
        <v>6211</v>
      </c>
      <c r="C3" t="s">
        <v>6212</v>
      </c>
      <c r="D3" t="s">
        <v>6211</v>
      </c>
      <c r="E3" t="s">
        <v>6211</v>
      </c>
      <c r="F3" t="s">
        <v>6214</v>
      </c>
      <c r="G3">
        <v>2</v>
      </c>
      <c r="H3">
        <v>195</v>
      </c>
      <c r="I3">
        <v>12.000000000000004</v>
      </c>
      <c r="J3">
        <v>9</v>
      </c>
      <c r="K3">
        <v>2.0000000000000009</v>
      </c>
      <c r="L3">
        <v>5.0000000000000009</v>
      </c>
      <c r="M3">
        <v>234</v>
      </c>
      <c r="N3">
        <v>13</v>
      </c>
      <c r="O3">
        <v>8</v>
      </c>
      <c r="P3">
        <v>3.0000000000000022</v>
      </c>
      <c r="Q3">
        <v>1</v>
      </c>
      <c r="R3">
        <v>135</v>
      </c>
      <c r="S3">
        <v>31</v>
      </c>
      <c r="T3">
        <v>22</v>
      </c>
      <c r="U3">
        <v>7</v>
      </c>
      <c r="V3">
        <v>4</v>
      </c>
      <c r="W3">
        <v>108</v>
      </c>
      <c r="X3">
        <v>1</v>
      </c>
      <c r="Y3">
        <v>2</v>
      </c>
      <c r="Z3">
        <v>1</v>
      </c>
      <c r="AA3">
        <v>0</v>
      </c>
      <c r="AB3">
        <v>137</v>
      </c>
      <c r="AC3">
        <v>7</v>
      </c>
      <c r="AD3">
        <v>10.000000000000002</v>
      </c>
      <c r="AE3">
        <v>0</v>
      </c>
      <c r="AF3">
        <v>34.999999999999993</v>
      </c>
      <c r="AG3">
        <v>103</v>
      </c>
      <c r="AH3">
        <v>7</v>
      </c>
      <c r="AI3">
        <v>8</v>
      </c>
      <c r="AJ3">
        <v>7</v>
      </c>
      <c r="AK3">
        <v>0</v>
      </c>
      <c r="AL3">
        <v>102</v>
      </c>
      <c r="AM3">
        <v>16</v>
      </c>
      <c r="AN3">
        <v>6</v>
      </c>
      <c r="AO3">
        <v>0</v>
      </c>
      <c r="AP3">
        <v>0</v>
      </c>
      <c r="AQ3">
        <v>92</v>
      </c>
      <c r="AR3">
        <v>5</v>
      </c>
      <c r="AS3">
        <v>13</v>
      </c>
      <c r="AT3">
        <v>2</v>
      </c>
      <c r="AU3">
        <v>1</v>
      </c>
      <c r="AV3">
        <v>112</v>
      </c>
      <c r="AW3">
        <v>14</v>
      </c>
      <c r="AX3">
        <v>14</v>
      </c>
      <c r="AY3">
        <v>25</v>
      </c>
      <c r="AZ3">
        <v>0</v>
      </c>
      <c r="BA3">
        <v>73</v>
      </c>
      <c r="BB3">
        <v>7</v>
      </c>
      <c r="BC3">
        <v>2</v>
      </c>
      <c r="BD3">
        <v>3</v>
      </c>
      <c r="BE3">
        <v>0</v>
      </c>
      <c r="BF3">
        <v>68</v>
      </c>
      <c r="BG3">
        <v>5</v>
      </c>
      <c r="BH3">
        <v>18</v>
      </c>
      <c r="BI3">
        <v>7</v>
      </c>
      <c r="BJ3">
        <v>0</v>
      </c>
      <c r="BX3" t="str">
        <v>11</v>
      </c>
      <c r="BY3" t="str">
        <v>BOGOTÁ, D.C.</v>
      </c>
      <c r="BZ3" t="str">
        <v>001</v>
      </c>
      <c r="CA3" t="str">
        <v>11001</v>
      </c>
      <c r="CB3" t="str">
        <v>BOGOTÁ, D.C.</v>
      </c>
      <c r="CC3" t="str">
        <v>110012</v>
      </c>
      <c r="CD3">
        <v>2</v>
      </c>
      <c r="CE3">
        <v>1003729</v>
      </c>
      <c r="CF3">
        <v>58522.000000000946</v>
      </c>
      <c r="CG3">
        <v>39319.000000001259</v>
      </c>
      <c r="CH3">
        <v>40500.000000000735</v>
      </c>
      <c r="CI3">
        <v>175209.0000000094</v>
      </c>
      <c r="CJ3">
        <v>1089720</v>
      </c>
      <c r="CK3">
        <v>62215.000000000611</v>
      </c>
      <c r="CL3">
        <v>33121.999999999556</v>
      </c>
      <c r="CM3">
        <v>33651.99999999952</v>
      </c>
      <c r="CN3">
        <v>47511.999999998799</v>
      </c>
      <c r="CO3">
        <v>963264</v>
      </c>
      <c r="CP3">
        <v>38439.999999999054</v>
      </c>
      <c r="CQ3">
        <v>38130.00000000056</v>
      </c>
      <c r="CR3">
        <v>36994.99999999912</v>
      </c>
      <c r="CS3">
        <v>180534.0000000041</v>
      </c>
      <c r="CT3">
        <v>875912</v>
      </c>
      <c r="CU3">
        <v>24516.000000000568</v>
      </c>
      <c r="CV3">
        <v>28503.000000002798</v>
      </c>
      <c r="CW3">
        <v>54818.999999996311</v>
      </c>
      <c r="CX3">
        <v>204155.00000000055</v>
      </c>
      <c r="CY3">
        <v>940512</v>
      </c>
      <c r="CZ3">
        <v>24738.999999999538</v>
      </c>
      <c r="DA3">
        <v>23748.999999999029</v>
      </c>
      <c r="DB3">
        <v>65749.000000000146</v>
      </c>
      <c r="DC3">
        <v>78720.00000000243</v>
      </c>
      <c r="DD3">
        <v>959248</v>
      </c>
      <c r="DE3">
        <v>32000.999999999658</v>
      </c>
      <c r="DF3">
        <v>24521.00000000016</v>
      </c>
      <c r="DG3">
        <v>47670.99999999901</v>
      </c>
      <c r="DH3">
        <v>59259.999999998436</v>
      </c>
      <c r="DI3">
        <v>953624</v>
      </c>
      <c r="DJ3">
        <v>37247.999999998276</v>
      </c>
      <c r="DK3">
        <v>24059.000000000873</v>
      </c>
      <c r="DL3">
        <v>43216.000000000095</v>
      </c>
      <c r="DM3">
        <v>55524.999999999702</v>
      </c>
      <c r="DN3">
        <v>961766</v>
      </c>
      <c r="DO3">
        <v>39925.999999999811</v>
      </c>
      <c r="DP3">
        <v>23457.999999999713</v>
      </c>
      <c r="DQ3">
        <v>39392.000000000735</v>
      </c>
      <c r="DR3">
        <v>46904.000000000138</v>
      </c>
      <c r="DS3">
        <v>981192</v>
      </c>
      <c r="DT3">
        <v>43215.000000001448</v>
      </c>
      <c r="DU3">
        <v>24570.999999999185</v>
      </c>
      <c r="DV3">
        <v>34935.000000001965</v>
      </c>
      <c r="DW3">
        <v>41314.999999998188</v>
      </c>
      <c r="DX3">
        <v>1002304</v>
      </c>
      <c r="DY3">
        <v>43014.999999999891</v>
      </c>
      <c r="DZ3">
        <v>25479.999999999687</v>
      </c>
      <c r="EA3">
        <v>30890.999999999949</v>
      </c>
      <c r="EB3">
        <v>51002.99999999936</v>
      </c>
      <c r="EC3">
        <v>1016302</v>
      </c>
      <c r="ED3">
        <v>41506.000000001091</v>
      </c>
      <c r="EE3">
        <v>33801.000000000669</v>
      </c>
      <c r="EF3">
        <v>29602.999999999993</v>
      </c>
      <c r="EG3">
        <v>47083.999999999629</v>
      </c>
    </row>
    <row r="4" spans="1:137" ht="17.100000000000001" customHeight="1" x14ac:dyDescent="0.25">
      <c r="A4" t="s">
        <v>6212</v>
      </c>
      <c r="B4" t="s">
        <v>6211</v>
      </c>
      <c r="C4" t="s">
        <v>6212</v>
      </c>
      <c r="D4" t="s">
        <v>6211</v>
      </c>
      <c r="E4" t="s">
        <v>6211</v>
      </c>
      <c r="F4" t="s">
        <v>6213</v>
      </c>
      <c r="G4">
        <v>3</v>
      </c>
      <c r="H4">
        <v>43</v>
      </c>
      <c r="I4">
        <v>10</v>
      </c>
      <c r="J4">
        <v>10</v>
      </c>
      <c r="K4">
        <v>3</v>
      </c>
      <c r="L4">
        <v>2</v>
      </c>
      <c r="M4">
        <v>48</v>
      </c>
      <c r="N4">
        <v>12</v>
      </c>
      <c r="O4">
        <v>12</v>
      </c>
      <c r="P4">
        <v>3</v>
      </c>
      <c r="Q4">
        <v>0</v>
      </c>
      <c r="R4">
        <v>19</v>
      </c>
      <c r="S4">
        <v>8</v>
      </c>
      <c r="T4">
        <v>10</v>
      </c>
      <c r="U4">
        <v>2</v>
      </c>
      <c r="V4">
        <v>6</v>
      </c>
      <c r="W4">
        <v>10</v>
      </c>
      <c r="X4">
        <v>3</v>
      </c>
      <c r="Y4">
        <v>1</v>
      </c>
      <c r="Z4">
        <v>1</v>
      </c>
      <c r="AA4">
        <v>1</v>
      </c>
      <c r="AB4">
        <v>19</v>
      </c>
      <c r="AC4">
        <v>7</v>
      </c>
      <c r="AD4">
        <v>5</v>
      </c>
      <c r="AE4">
        <v>5</v>
      </c>
      <c r="AF4">
        <v>1</v>
      </c>
      <c r="AG4">
        <v>15</v>
      </c>
      <c r="AH4">
        <v>3</v>
      </c>
      <c r="AI4">
        <v>4</v>
      </c>
      <c r="AJ4">
        <v>2</v>
      </c>
      <c r="AK4">
        <v>0</v>
      </c>
      <c r="AL4">
        <v>14</v>
      </c>
      <c r="AM4">
        <v>3</v>
      </c>
      <c r="AN4">
        <v>6</v>
      </c>
      <c r="AO4">
        <v>0</v>
      </c>
      <c r="AP4">
        <v>0</v>
      </c>
      <c r="AQ4">
        <v>16</v>
      </c>
      <c r="AR4">
        <v>7</v>
      </c>
      <c r="AS4">
        <v>8</v>
      </c>
      <c r="AT4">
        <v>1</v>
      </c>
      <c r="AU4">
        <v>0</v>
      </c>
      <c r="AV4">
        <v>11</v>
      </c>
      <c r="AW4">
        <v>3</v>
      </c>
      <c r="AX4">
        <v>3</v>
      </c>
      <c r="AY4">
        <v>0</v>
      </c>
      <c r="AZ4">
        <v>0</v>
      </c>
      <c r="BA4">
        <v>12</v>
      </c>
      <c r="BB4">
        <v>2</v>
      </c>
      <c r="BC4">
        <v>2</v>
      </c>
      <c r="BD4">
        <v>0</v>
      </c>
      <c r="BE4">
        <v>0</v>
      </c>
      <c r="BF4">
        <v>15</v>
      </c>
      <c r="BG4">
        <v>7</v>
      </c>
      <c r="BH4">
        <v>10</v>
      </c>
      <c r="BI4">
        <v>0</v>
      </c>
      <c r="BJ4">
        <v>0</v>
      </c>
      <c r="BX4" t="str">
        <v>11</v>
      </c>
      <c r="BY4" t="str">
        <v>BOGOTÁ, D.C.</v>
      </c>
      <c r="BZ4" t="str">
        <v>001</v>
      </c>
      <c r="CA4" t="str">
        <v>11001</v>
      </c>
      <c r="CB4" t="str">
        <v>BOGOTÁ, D.C.</v>
      </c>
      <c r="CC4" t="str">
        <v>110013</v>
      </c>
      <c r="CD4">
        <v>3</v>
      </c>
      <c r="CE4">
        <v>448821</v>
      </c>
      <c r="CF4">
        <v>11738.999999999842</v>
      </c>
      <c r="CG4">
        <v>14847.000000000411</v>
      </c>
      <c r="CH4">
        <v>6556.9999999999254</v>
      </c>
      <c r="CI4">
        <v>128247.99999999782</v>
      </c>
      <c r="CJ4">
        <v>481132</v>
      </c>
      <c r="CK4">
        <v>14148.999999999891</v>
      </c>
      <c r="CL4">
        <v>12297.000000000451</v>
      </c>
      <c r="CM4">
        <v>4382.0000000000382</v>
      </c>
      <c r="CN4">
        <v>27235.000000000095</v>
      </c>
      <c r="CO4">
        <v>454586</v>
      </c>
      <c r="CP4">
        <v>8331.9999999999272</v>
      </c>
      <c r="CQ4">
        <v>11837.000000000122</v>
      </c>
      <c r="CR4">
        <v>5779.9999999999045</v>
      </c>
      <c r="CS4">
        <v>70790.00000000112</v>
      </c>
      <c r="CT4">
        <v>414730</v>
      </c>
      <c r="CU4">
        <v>3005.9999999999495</v>
      </c>
      <c r="CV4">
        <v>9207.9999999999982</v>
      </c>
      <c r="CW4">
        <v>13533.000000000007</v>
      </c>
      <c r="CX4">
        <v>96056.000000001106</v>
      </c>
      <c r="CY4">
        <v>438069</v>
      </c>
      <c r="CZ4">
        <v>3396.9999999999677</v>
      </c>
      <c r="DA4">
        <v>9381.0000000000528</v>
      </c>
      <c r="DB4">
        <v>15636.000000000033</v>
      </c>
      <c r="DC4">
        <v>40115.000000000779</v>
      </c>
      <c r="DD4">
        <v>430604</v>
      </c>
      <c r="DE4">
        <v>4705.9999999998372</v>
      </c>
      <c r="DF4">
        <v>10820.000000000113</v>
      </c>
      <c r="DG4">
        <v>11171.999999999945</v>
      </c>
      <c r="DH4">
        <v>34351.000000000779</v>
      </c>
      <c r="DI4">
        <v>450747</v>
      </c>
      <c r="DJ4">
        <v>6241.9999999998572</v>
      </c>
      <c r="DK4">
        <v>10259.999999999769</v>
      </c>
      <c r="DL4">
        <v>9521.0000000000291</v>
      </c>
      <c r="DM4">
        <v>32916.000000000902</v>
      </c>
      <c r="DN4">
        <v>456608</v>
      </c>
      <c r="DO4">
        <v>7965.9999999999409</v>
      </c>
      <c r="DP4">
        <v>9319.0000000001401</v>
      </c>
      <c r="DQ4">
        <v>8643.9999999998654</v>
      </c>
      <c r="DR4">
        <v>24803.000000000851</v>
      </c>
      <c r="DS4">
        <v>462644</v>
      </c>
      <c r="DT4">
        <v>7667.0000000001182</v>
      </c>
      <c r="DU4">
        <v>9569.0000000002237</v>
      </c>
      <c r="DV4">
        <v>7042.0000000000309</v>
      </c>
      <c r="DW4">
        <v>23162.9999999996</v>
      </c>
      <c r="DX4">
        <v>464575</v>
      </c>
      <c r="DY4">
        <v>7191.9999999999154</v>
      </c>
      <c r="DZ4">
        <v>9569.9999999999563</v>
      </c>
      <c r="EA4">
        <v>6034.0000000000655</v>
      </c>
      <c r="EB4">
        <v>34996.000000000044</v>
      </c>
      <c r="EC4">
        <v>476826</v>
      </c>
      <c r="ED4">
        <v>7446.99999999989</v>
      </c>
      <c r="EE4">
        <v>14122.000000000106</v>
      </c>
      <c r="EF4">
        <v>5924.9999999998508</v>
      </c>
      <c r="EG4">
        <v>31813.999999999942</v>
      </c>
    </row>
    <row r="5" spans="1:137" ht="17.100000000000001" customHeight="1" x14ac:dyDescent="0.25">
      <c r="A5" t="s">
        <v>6212</v>
      </c>
      <c r="B5" t="s">
        <v>6211</v>
      </c>
      <c r="C5" t="s">
        <v>6212</v>
      </c>
      <c r="D5" t="s">
        <v>6211</v>
      </c>
      <c r="E5" t="s">
        <v>6211</v>
      </c>
      <c r="F5" t="s">
        <v>6210</v>
      </c>
      <c r="G5">
        <v>4</v>
      </c>
      <c r="H5">
        <v>49</v>
      </c>
      <c r="I5">
        <v>5</v>
      </c>
      <c r="J5">
        <v>5</v>
      </c>
      <c r="K5">
        <v>19</v>
      </c>
      <c r="L5">
        <v>6</v>
      </c>
      <c r="M5">
        <v>44</v>
      </c>
      <c r="N5">
        <v>2</v>
      </c>
      <c r="O5">
        <v>3</v>
      </c>
      <c r="P5">
        <v>20</v>
      </c>
      <c r="Q5">
        <v>1.0000000000000002</v>
      </c>
      <c r="R5">
        <v>11</v>
      </c>
      <c r="S5">
        <v>1</v>
      </c>
      <c r="T5">
        <v>1</v>
      </c>
      <c r="U5">
        <v>8</v>
      </c>
      <c r="V5">
        <v>1</v>
      </c>
      <c r="W5">
        <v>11</v>
      </c>
      <c r="X5">
        <v>0</v>
      </c>
      <c r="Y5">
        <v>0</v>
      </c>
      <c r="Z5">
        <v>9</v>
      </c>
      <c r="AA5">
        <v>0</v>
      </c>
      <c r="AB5">
        <v>9</v>
      </c>
      <c r="AC5">
        <v>0</v>
      </c>
      <c r="AD5">
        <v>0</v>
      </c>
      <c r="AE5">
        <v>8</v>
      </c>
      <c r="AF5">
        <v>0</v>
      </c>
      <c r="AG5">
        <v>9</v>
      </c>
      <c r="AH5">
        <v>0</v>
      </c>
      <c r="AI5">
        <v>0</v>
      </c>
      <c r="AJ5">
        <v>8</v>
      </c>
      <c r="AK5">
        <v>0</v>
      </c>
      <c r="AL5">
        <v>14</v>
      </c>
      <c r="AM5">
        <v>3</v>
      </c>
      <c r="AN5">
        <v>3</v>
      </c>
      <c r="AO5">
        <v>8</v>
      </c>
      <c r="AP5">
        <v>0</v>
      </c>
      <c r="AQ5">
        <v>13</v>
      </c>
      <c r="AR5">
        <v>2</v>
      </c>
      <c r="AS5">
        <v>1</v>
      </c>
      <c r="AT5">
        <v>7.9999999999999991</v>
      </c>
      <c r="AU5">
        <v>1.0000000000000002</v>
      </c>
      <c r="AV5">
        <v>12</v>
      </c>
      <c r="AW5">
        <v>1</v>
      </c>
      <c r="AX5">
        <v>1</v>
      </c>
      <c r="AY5">
        <v>7.9999999999999991</v>
      </c>
      <c r="AZ5">
        <v>1.0000000000000002</v>
      </c>
      <c r="BA5">
        <v>11</v>
      </c>
      <c r="BB5">
        <v>0</v>
      </c>
      <c r="BC5">
        <v>0</v>
      </c>
      <c r="BD5">
        <v>7.9999999999999991</v>
      </c>
      <c r="BE5">
        <v>1.0000000000000002</v>
      </c>
      <c r="BF5">
        <v>14</v>
      </c>
      <c r="BG5">
        <v>1</v>
      </c>
      <c r="BH5">
        <v>1</v>
      </c>
      <c r="BI5">
        <v>8</v>
      </c>
      <c r="BJ5">
        <v>1</v>
      </c>
      <c r="BX5" t="str">
        <v>11</v>
      </c>
      <c r="BY5" t="str">
        <v>BOGOTÁ, D.C.</v>
      </c>
      <c r="BZ5" t="str">
        <v>001</v>
      </c>
      <c r="CA5" t="str">
        <v>11001</v>
      </c>
      <c r="CB5" t="str">
        <v>BOGOTÁ, D.C.</v>
      </c>
      <c r="CC5" t="str">
        <v>110014</v>
      </c>
      <c r="CD5">
        <v>4</v>
      </c>
      <c r="CE5">
        <v>191206</v>
      </c>
      <c r="CF5">
        <v>3239.0000000000173</v>
      </c>
      <c r="CG5">
        <v>4837.0000000000546</v>
      </c>
      <c r="CH5">
        <v>1195.9999999999768</v>
      </c>
      <c r="CI5">
        <v>67011.999999999476</v>
      </c>
      <c r="CJ5">
        <v>218509</v>
      </c>
      <c r="CK5">
        <v>2795.9999999999823</v>
      </c>
      <c r="CL5">
        <v>4868.0000000000673</v>
      </c>
      <c r="CM5">
        <v>895.99999999998249</v>
      </c>
      <c r="CN5">
        <v>12510.000000000027</v>
      </c>
      <c r="CO5">
        <v>214803</v>
      </c>
      <c r="CP5">
        <v>2600.9999999999818</v>
      </c>
      <c r="CQ5">
        <v>4781.9999999999973</v>
      </c>
      <c r="CR5">
        <v>1378.9999999999668</v>
      </c>
      <c r="CS5">
        <v>21917.999999999785</v>
      </c>
      <c r="CT5">
        <v>195405</v>
      </c>
      <c r="CU5">
        <v>1137.9999999999943</v>
      </c>
      <c r="CV5">
        <v>3604.9999999999295</v>
      </c>
      <c r="CW5">
        <v>3972.0000000000064</v>
      </c>
      <c r="CX5">
        <v>34889.99999999984</v>
      </c>
      <c r="CY5">
        <v>198891</v>
      </c>
      <c r="CZ5">
        <v>1088.0000000000073</v>
      </c>
      <c r="DA5">
        <v>3438.0000000000396</v>
      </c>
      <c r="DB5">
        <v>4747.99999999994</v>
      </c>
      <c r="DC5">
        <v>14172.999999999976</v>
      </c>
      <c r="DD5">
        <v>216431</v>
      </c>
      <c r="DE5">
        <v>1340.0000000000198</v>
      </c>
      <c r="DF5">
        <v>4241.99999999995</v>
      </c>
      <c r="DG5">
        <v>3865.0000000000132</v>
      </c>
      <c r="DH5">
        <v>14648.00000000032</v>
      </c>
      <c r="DI5">
        <v>203950</v>
      </c>
      <c r="DJ5">
        <v>1742.0000000000155</v>
      </c>
      <c r="DK5">
        <v>4147.0000000001528</v>
      </c>
      <c r="DL5">
        <v>3113.0000000000009</v>
      </c>
      <c r="DM5">
        <v>13970.999999999944</v>
      </c>
      <c r="DN5">
        <v>204195</v>
      </c>
      <c r="DO5">
        <v>2027.0000000000507</v>
      </c>
      <c r="DP5">
        <v>3972.999999999955</v>
      </c>
      <c r="DQ5">
        <v>2548.0000000000236</v>
      </c>
      <c r="DR5">
        <v>12126.999999999869</v>
      </c>
      <c r="DS5">
        <v>209747</v>
      </c>
      <c r="DT5">
        <v>2153.0000000000082</v>
      </c>
      <c r="DU5">
        <v>4455.0000000000264</v>
      </c>
      <c r="DV5">
        <v>2217.9999999999727</v>
      </c>
      <c r="DW5">
        <v>11595.999999999998</v>
      </c>
      <c r="DX5">
        <v>208314</v>
      </c>
      <c r="DY5">
        <v>2220.999999999965</v>
      </c>
      <c r="DZ5">
        <v>3801.0000000000032</v>
      </c>
      <c r="EA5">
        <v>1844.0000000000082</v>
      </c>
      <c r="EB5">
        <v>19608</v>
      </c>
      <c r="EC5">
        <v>218722</v>
      </c>
      <c r="ED5">
        <v>2129.9999999999886</v>
      </c>
      <c r="EE5">
        <v>4457.9999999999509</v>
      </c>
      <c r="EF5">
        <v>1394.0000000000118</v>
      </c>
      <c r="EG5">
        <v>16478.999999999578</v>
      </c>
    </row>
    <row r="6" spans="1:137" ht="17.100000000000001" customHeight="1" x14ac:dyDescent="0.25">
      <c r="A6" t="s">
        <v>5538</v>
      </c>
      <c r="B6" t="s">
        <v>6291</v>
      </c>
      <c r="C6" t="s">
        <v>21</v>
      </c>
      <c r="D6" t="s">
        <v>6206</v>
      </c>
      <c r="E6" t="s">
        <v>7036</v>
      </c>
      <c r="F6" t="s">
        <v>6209</v>
      </c>
      <c r="G6">
        <v>1</v>
      </c>
      <c r="H6">
        <v>449436</v>
      </c>
      <c r="I6">
        <v>120990.00000000079</v>
      </c>
      <c r="J6">
        <v>67697.999999999607</v>
      </c>
      <c r="K6">
        <v>11810.000000000462</v>
      </c>
      <c r="L6">
        <v>54128.00000000163</v>
      </c>
      <c r="M6">
        <v>408613</v>
      </c>
      <c r="N6">
        <v>77748.999999997963</v>
      </c>
      <c r="O6">
        <v>64963.000000000175</v>
      </c>
      <c r="P6">
        <v>8426.9999999995507</v>
      </c>
      <c r="Q6">
        <v>17970.000000000651</v>
      </c>
      <c r="R6">
        <v>469682</v>
      </c>
      <c r="S6">
        <v>52846.999999999862</v>
      </c>
      <c r="T6">
        <v>96256.999999998443</v>
      </c>
      <c r="U6">
        <v>26402.999999999618</v>
      </c>
      <c r="V6">
        <v>118225.00000000137</v>
      </c>
      <c r="W6">
        <v>473328</v>
      </c>
      <c r="X6">
        <v>27637.00000000004</v>
      </c>
      <c r="Y6">
        <v>51351.000000000618</v>
      </c>
      <c r="Z6">
        <v>49871.000000001048</v>
      </c>
      <c r="AA6">
        <v>183759.99999999671</v>
      </c>
      <c r="AB6">
        <v>398045</v>
      </c>
      <c r="AC6">
        <v>48832.999999999825</v>
      </c>
      <c r="AD6">
        <v>47369.999999999462</v>
      </c>
      <c r="AE6">
        <v>30622.000000000244</v>
      </c>
      <c r="AF6">
        <v>43312.000000000633</v>
      </c>
      <c r="AG6">
        <v>374856</v>
      </c>
      <c r="AH6">
        <v>50303.999999998821</v>
      </c>
      <c r="AI6">
        <v>51244.000000000255</v>
      </c>
      <c r="AJ6">
        <v>16390.000000000095</v>
      </c>
      <c r="AK6">
        <v>19388.000000000233</v>
      </c>
      <c r="AL6">
        <v>379628</v>
      </c>
      <c r="AM6">
        <v>54586.999999999724</v>
      </c>
      <c r="AN6">
        <v>51424.000000001142</v>
      </c>
      <c r="AO6">
        <v>15651.000000000053</v>
      </c>
      <c r="AP6">
        <v>22868.999999999916</v>
      </c>
      <c r="AQ6">
        <v>373067</v>
      </c>
      <c r="AR6">
        <v>52900.000000001484</v>
      </c>
      <c r="AS6">
        <v>48668.000000000087</v>
      </c>
      <c r="AT6">
        <v>13771.999999999811</v>
      </c>
      <c r="AU6">
        <v>19226.00000000008</v>
      </c>
      <c r="AV6">
        <v>378121</v>
      </c>
      <c r="AW6">
        <v>65441.000000000429</v>
      </c>
      <c r="AX6">
        <v>53481.999999998719</v>
      </c>
      <c r="AY6">
        <v>11183.999999999611</v>
      </c>
      <c r="AZ6">
        <v>13753.000000000116</v>
      </c>
      <c r="BA6">
        <v>379240</v>
      </c>
      <c r="BB6">
        <v>67690.000000001935</v>
      </c>
      <c r="BC6">
        <v>52556.000000000633</v>
      </c>
      <c r="BD6">
        <v>9106.0000000000218</v>
      </c>
      <c r="BE6">
        <v>13403.000000000031</v>
      </c>
      <c r="BF6">
        <v>372604</v>
      </c>
      <c r="BG6">
        <v>64272.999999999854</v>
      </c>
      <c r="BH6">
        <v>54668.999999999738</v>
      </c>
      <c r="BI6">
        <v>7514.9999999998599</v>
      </c>
      <c r="BJ6">
        <v>12054.000000000033</v>
      </c>
    </row>
    <row r="7" spans="1:137" ht="17.100000000000001" customHeight="1" x14ac:dyDescent="0.25">
      <c r="A7" t="s">
        <v>5538</v>
      </c>
      <c r="B7" t="s">
        <v>6291</v>
      </c>
      <c r="C7" t="s">
        <v>21</v>
      </c>
      <c r="D7" t="s">
        <v>6206</v>
      </c>
      <c r="E7" t="s">
        <v>7036</v>
      </c>
      <c r="F7" t="s">
        <v>6208</v>
      </c>
      <c r="G7">
        <v>2</v>
      </c>
      <c r="H7">
        <v>406980</v>
      </c>
      <c r="I7">
        <v>18435.00000000016</v>
      </c>
      <c r="J7">
        <v>14614.99999999994</v>
      </c>
      <c r="K7">
        <v>13307.000000000307</v>
      </c>
      <c r="L7">
        <v>69075.999999998166</v>
      </c>
      <c r="M7">
        <v>439229</v>
      </c>
      <c r="N7">
        <v>14385.000000000031</v>
      </c>
      <c r="O7">
        <v>12738.99999999984</v>
      </c>
      <c r="P7">
        <v>9607.0000000002492</v>
      </c>
      <c r="Q7">
        <v>22179.000000000036</v>
      </c>
      <c r="R7">
        <v>378352</v>
      </c>
      <c r="S7">
        <v>9763.0000000000873</v>
      </c>
      <c r="T7">
        <v>16574.999999999785</v>
      </c>
      <c r="U7">
        <v>12488.999999999771</v>
      </c>
      <c r="V7">
        <v>90646.999999997191</v>
      </c>
      <c r="W7">
        <v>325445</v>
      </c>
      <c r="X7">
        <v>3681.9999999999777</v>
      </c>
      <c r="Y7">
        <v>7135.0000000000264</v>
      </c>
      <c r="Z7">
        <v>18602.999999999898</v>
      </c>
      <c r="AA7">
        <v>87207.999999995591</v>
      </c>
      <c r="AB7">
        <v>378549</v>
      </c>
      <c r="AC7">
        <v>4577.0000000000164</v>
      </c>
      <c r="AD7">
        <v>8371.0000000000509</v>
      </c>
      <c r="AE7">
        <v>17768.999999999829</v>
      </c>
      <c r="AF7">
        <v>31774.999999999629</v>
      </c>
      <c r="AG7">
        <v>395136</v>
      </c>
      <c r="AH7">
        <v>8713.9999999999</v>
      </c>
      <c r="AI7">
        <v>9434.9999999997435</v>
      </c>
      <c r="AJ7">
        <v>11535.999999999818</v>
      </c>
      <c r="AK7">
        <v>22624.000000000156</v>
      </c>
      <c r="AL7">
        <v>391030</v>
      </c>
      <c r="AM7">
        <v>8927.0000000000728</v>
      </c>
      <c r="AN7">
        <v>8597.9999999997672</v>
      </c>
      <c r="AO7">
        <v>11066.999999999824</v>
      </c>
      <c r="AP7">
        <v>23680.000000000073</v>
      </c>
      <c r="AQ7">
        <v>395704</v>
      </c>
      <c r="AR7">
        <v>8246.999999999849</v>
      </c>
      <c r="AS7">
        <v>9981.9999999998272</v>
      </c>
      <c r="AT7">
        <v>10812.999999999787</v>
      </c>
      <c r="AU7">
        <v>20948.000000000324</v>
      </c>
      <c r="AV7">
        <v>408446</v>
      </c>
      <c r="AW7">
        <v>11675.000000000073</v>
      </c>
      <c r="AX7">
        <v>9623.9999999998909</v>
      </c>
      <c r="AY7">
        <v>10006.999999999942</v>
      </c>
      <c r="AZ7">
        <v>18174.999999999392</v>
      </c>
      <c r="BA7">
        <v>416271</v>
      </c>
      <c r="BB7">
        <v>10582.000000000095</v>
      </c>
      <c r="BC7">
        <v>9810.0000000000509</v>
      </c>
      <c r="BD7">
        <v>10202.000000000038</v>
      </c>
      <c r="BE7">
        <v>21170.999999999414</v>
      </c>
      <c r="BF7">
        <v>422461</v>
      </c>
      <c r="BG7">
        <v>10043.000000000056</v>
      </c>
      <c r="BH7">
        <v>11853.000000000169</v>
      </c>
      <c r="BI7">
        <v>9383.9999999998909</v>
      </c>
      <c r="BJ7">
        <v>20583.999999999614</v>
      </c>
    </row>
    <row r="8" spans="1:137" ht="17.100000000000001" customHeight="1" x14ac:dyDescent="0.25">
      <c r="A8" t="s">
        <v>5538</v>
      </c>
      <c r="B8" t="s">
        <v>6291</v>
      </c>
      <c r="C8" t="s">
        <v>21</v>
      </c>
      <c r="D8" t="s">
        <v>6206</v>
      </c>
      <c r="E8" t="s">
        <v>7036</v>
      </c>
      <c r="F8" t="s">
        <v>6207</v>
      </c>
      <c r="G8">
        <v>3</v>
      </c>
      <c r="H8">
        <v>180077</v>
      </c>
      <c r="I8">
        <v>4199.9999999999309</v>
      </c>
      <c r="J8">
        <v>5013.0000000000528</v>
      </c>
      <c r="K8">
        <v>2463.000000000015</v>
      </c>
      <c r="L8">
        <v>47625.000000000502</v>
      </c>
      <c r="M8">
        <v>193527</v>
      </c>
      <c r="N8">
        <v>3941.000000000085</v>
      </c>
      <c r="O8">
        <v>4469.0000000000218</v>
      </c>
      <c r="P8">
        <v>1566.9999999999895</v>
      </c>
      <c r="Q8">
        <v>12761.999999999696</v>
      </c>
      <c r="R8">
        <v>177366</v>
      </c>
      <c r="S8">
        <v>3025.9999999999327</v>
      </c>
      <c r="T8">
        <v>4994.00000000003</v>
      </c>
      <c r="U8">
        <v>2214.0000000000146</v>
      </c>
      <c r="V8">
        <v>38303.000000000051</v>
      </c>
      <c r="W8">
        <v>155494</v>
      </c>
      <c r="X8">
        <v>910.99999999999488</v>
      </c>
      <c r="Y8">
        <v>2111.999999999995</v>
      </c>
      <c r="Z8">
        <v>4766.0000000000364</v>
      </c>
      <c r="AA8">
        <v>40192.999999999694</v>
      </c>
      <c r="AB8">
        <v>172300</v>
      </c>
      <c r="AC8">
        <v>1227.0000000000086</v>
      </c>
      <c r="AD8">
        <v>3196.000000000015</v>
      </c>
      <c r="AE8">
        <v>4660.9999999999645</v>
      </c>
      <c r="AF8">
        <v>14768.000000000065</v>
      </c>
      <c r="AG8">
        <v>173163</v>
      </c>
      <c r="AH8">
        <v>2193.0000000000032</v>
      </c>
      <c r="AI8">
        <v>3852.9999999999859</v>
      </c>
      <c r="AJ8">
        <v>3044.0000000000387</v>
      </c>
      <c r="AK8">
        <v>12048.999999999989</v>
      </c>
      <c r="AL8">
        <v>184191</v>
      </c>
      <c r="AM8">
        <v>2715.0000000000173</v>
      </c>
      <c r="AN8">
        <v>3331.0000000000359</v>
      </c>
      <c r="AO8">
        <v>2367.9999999999745</v>
      </c>
      <c r="AP8">
        <v>12797.99999999946</v>
      </c>
      <c r="AQ8">
        <v>187673</v>
      </c>
      <c r="AR8">
        <v>2564.0000000000373</v>
      </c>
      <c r="AS8">
        <v>3664.9999999999823</v>
      </c>
      <c r="AT8">
        <v>2323.9999999999723</v>
      </c>
      <c r="AU8">
        <v>10591.999999999962</v>
      </c>
      <c r="AV8">
        <v>188970</v>
      </c>
      <c r="AW8">
        <v>2772.0000000000891</v>
      </c>
      <c r="AX8">
        <v>3684.0000000000164</v>
      </c>
      <c r="AY8">
        <v>1957.9999999999425</v>
      </c>
      <c r="AZ8">
        <v>11099.00000000006</v>
      </c>
      <c r="BA8">
        <v>195101</v>
      </c>
      <c r="BB8">
        <v>2690.9999999999495</v>
      </c>
      <c r="BC8">
        <v>3443.0000000000164</v>
      </c>
      <c r="BD8">
        <v>1900.0000000000271</v>
      </c>
      <c r="BE8">
        <v>15726.000000000004</v>
      </c>
      <c r="BF8">
        <v>200245</v>
      </c>
      <c r="BG8">
        <v>2774.9999999999986</v>
      </c>
      <c r="BH8">
        <v>4678.9999999999636</v>
      </c>
      <c r="BI8">
        <v>1871.0000000000082</v>
      </c>
      <c r="BJ8">
        <v>16362.999999999753</v>
      </c>
    </row>
    <row r="9" spans="1:137" ht="17.100000000000001" customHeight="1" x14ac:dyDescent="0.25">
      <c r="A9" t="s">
        <v>5538</v>
      </c>
      <c r="B9" t="s">
        <v>6291</v>
      </c>
      <c r="C9" t="s">
        <v>21</v>
      </c>
      <c r="D9" t="s">
        <v>6206</v>
      </c>
      <c r="E9" t="s">
        <v>7036</v>
      </c>
      <c r="F9" t="s">
        <v>6205</v>
      </c>
      <c r="G9">
        <v>4</v>
      </c>
      <c r="H9">
        <v>58260</v>
      </c>
      <c r="I9">
        <v>683.99999999999454</v>
      </c>
      <c r="J9">
        <v>1366.0000000000082</v>
      </c>
      <c r="K9">
        <v>424.00000000000068</v>
      </c>
      <c r="L9">
        <v>17750.999999999778</v>
      </c>
      <c r="M9">
        <v>65969</v>
      </c>
      <c r="N9">
        <v>600.99999999999545</v>
      </c>
      <c r="O9">
        <v>1170.0000000000107</v>
      </c>
      <c r="P9">
        <v>301.00000000000102</v>
      </c>
      <c r="Q9">
        <v>3409.0000000000095</v>
      </c>
      <c r="R9">
        <v>67743</v>
      </c>
      <c r="S9">
        <v>594.99999999999784</v>
      </c>
      <c r="T9">
        <v>1264.9999999999895</v>
      </c>
      <c r="U9">
        <v>528.99999999999682</v>
      </c>
      <c r="V9">
        <v>9039.999999999829</v>
      </c>
      <c r="W9">
        <v>57049</v>
      </c>
      <c r="X9">
        <v>329.00000000000011</v>
      </c>
      <c r="Y9">
        <v>625.00000000000603</v>
      </c>
      <c r="Z9">
        <v>1133.9999999999968</v>
      </c>
      <c r="AA9">
        <v>11624.000000000055</v>
      </c>
      <c r="AB9">
        <v>60417</v>
      </c>
      <c r="AC9">
        <v>295.00000000000074</v>
      </c>
      <c r="AD9">
        <v>869.99999999999977</v>
      </c>
      <c r="AE9">
        <v>1099.0000000000082</v>
      </c>
      <c r="AF9">
        <v>3859.9999999999859</v>
      </c>
      <c r="AG9">
        <v>69387</v>
      </c>
      <c r="AH9">
        <v>355.00000000000318</v>
      </c>
      <c r="AI9">
        <v>1195.0000000000161</v>
      </c>
      <c r="AJ9">
        <v>808.00000000001012</v>
      </c>
      <c r="AK9">
        <v>5188.00000000007</v>
      </c>
      <c r="AL9">
        <v>63761</v>
      </c>
      <c r="AM9">
        <v>634.00000000000364</v>
      </c>
      <c r="AN9">
        <v>1078.9999999999998</v>
      </c>
      <c r="AO9">
        <v>564.0000000000033</v>
      </c>
      <c r="AP9">
        <v>3723.9999999999905</v>
      </c>
      <c r="AQ9">
        <v>64993</v>
      </c>
      <c r="AR9">
        <v>526.99999999999693</v>
      </c>
      <c r="AS9">
        <v>1253.0000000000025</v>
      </c>
      <c r="AT9">
        <v>469.99999999999989</v>
      </c>
      <c r="AU9">
        <v>3046.9999999999936</v>
      </c>
      <c r="AV9">
        <v>65791</v>
      </c>
      <c r="AW9">
        <v>658.00000000000762</v>
      </c>
      <c r="AX9">
        <v>1240.0000000000109</v>
      </c>
      <c r="AY9">
        <v>407.00000000000142</v>
      </c>
      <c r="AZ9">
        <v>3380.9999999999441</v>
      </c>
      <c r="BA9">
        <v>66980</v>
      </c>
      <c r="BB9">
        <v>530.00000000000807</v>
      </c>
      <c r="BC9">
        <v>1102.9999999999804</v>
      </c>
      <c r="BD9">
        <v>357.99999999999949</v>
      </c>
      <c r="BE9">
        <v>5886.9999999999645</v>
      </c>
      <c r="BF9">
        <v>71218</v>
      </c>
      <c r="BG9">
        <v>610.00000000000068</v>
      </c>
      <c r="BH9">
        <v>1339.0000000000007</v>
      </c>
      <c r="BI9">
        <v>310.00000000000159</v>
      </c>
      <c r="BJ9">
        <v>5703.9999999999427</v>
      </c>
    </row>
    <row r="10" spans="1:137" ht="17.100000000000001" customHeight="1" x14ac:dyDescent="0.25">
      <c r="A10" t="s">
        <v>5538</v>
      </c>
      <c r="B10" t="s">
        <v>6291</v>
      </c>
      <c r="C10" t="s">
        <v>6201</v>
      </c>
      <c r="D10" t="s">
        <v>6200</v>
      </c>
      <c r="E10" t="s">
        <v>6292</v>
      </c>
      <c r="F10" t="s">
        <v>6204</v>
      </c>
      <c r="G10">
        <v>1</v>
      </c>
      <c r="H10">
        <v>1744</v>
      </c>
      <c r="I10">
        <v>412.99999999999909</v>
      </c>
      <c r="J10">
        <v>361.00000000000051</v>
      </c>
      <c r="K10">
        <v>101.00000000000033</v>
      </c>
      <c r="L10">
        <v>82.999999999999929</v>
      </c>
      <c r="M10">
        <v>1608</v>
      </c>
      <c r="N10">
        <v>400.99999999999949</v>
      </c>
      <c r="O10">
        <v>368.00000000000006</v>
      </c>
      <c r="P10">
        <v>140.0000000000002</v>
      </c>
      <c r="Q10">
        <v>6.0000000000000009</v>
      </c>
      <c r="R10">
        <v>1604</v>
      </c>
      <c r="S10">
        <v>387.99999999999989</v>
      </c>
      <c r="T10">
        <v>553.00000000000011</v>
      </c>
      <c r="U10">
        <v>108.99999999999989</v>
      </c>
      <c r="V10">
        <v>87.000000000000142</v>
      </c>
      <c r="W10">
        <v>1411</v>
      </c>
      <c r="X10">
        <v>115.00000000000011</v>
      </c>
      <c r="Y10">
        <v>161.99999999999989</v>
      </c>
      <c r="Z10">
        <v>80.000000000000028</v>
      </c>
      <c r="AA10">
        <v>102.99999999999989</v>
      </c>
      <c r="AB10">
        <v>1293</v>
      </c>
      <c r="AC10">
        <v>231.99999999999986</v>
      </c>
      <c r="AD10">
        <v>181.00000000000011</v>
      </c>
      <c r="AE10">
        <v>97.000000000000142</v>
      </c>
      <c r="AF10">
        <v>23.000000000000021</v>
      </c>
      <c r="AG10">
        <v>1416</v>
      </c>
      <c r="AH10">
        <v>316.99999999999966</v>
      </c>
      <c r="AI10">
        <v>253.99999999999989</v>
      </c>
      <c r="AJ10">
        <v>73</v>
      </c>
      <c r="AK10">
        <v>18.000000000000025</v>
      </c>
      <c r="AL10">
        <v>1960</v>
      </c>
      <c r="AM10">
        <v>443.99999999999983</v>
      </c>
      <c r="AN10">
        <v>557.99999999999932</v>
      </c>
      <c r="AO10">
        <v>106.00000000000011</v>
      </c>
      <c r="AP10">
        <v>19.000000000000018</v>
      </c>
      <c r="AQ10">
        <v>1703</v>
      </c>
      <c r="AR10">
        <v>292.9999999999996</v>
      </c>
      <c r="AS10">
        <v>269.00000000000023</v>
      </c>
      <c r="AT10">
        <v>145.00000000000011</v>
      </c>
      <c r="AU10">
        <v>16.000000000000046</v>
      </c>
      <c r="AV10">
        <v>1675</v>
      </c>
      <c r="AW10">
        <v>310.00000000000057</v>
      </c>
      <c r="AX10">
        <v>302.00000000000011</v>
      </c>
      <c r="AY10">
        <v>114.99999999999986</v>
      </c>
      <c r="AZ10">
        <v>13.999999999999973</v>
      </c>
      <c r="BA10">
        <v>1674</v>
      </c>
      <c r="BB10">
        <v>289.99999999999966</v>
      </c>
      <c r="BC10">
        <v>292.00000000000034</v>
      </c>
      <c r="BD10">
        <v>113.99999999999999</v>
      </c>
      <c r="BE10">
        <v>9.0000000000000178</v>
      </c>
      <c r="BF10">
        <v>1642</v>
      </c>
      <c r="BG10">
        <v>198.99999999999991</v>
      </c>
      <c r="BH10">
        <v>223.99999999999974</v>
      </c>
      <c r="BI10">
        <v>155.9999999999998</v>
      </c>
      <c r="BJ10">
        <v>7.0000000000000115</v>
      </c>
    </row>
    <row r="11" spans="1:137" ht="17.100000000000001" customHeight="1" x14ac:dyDescent="0.25">
      <c r="A11" t="s">
        <v>5538</v>
      </c>
      <c r="B11" t="s">
        <v>6291</v>
      </c>
      <c r="C11" t="s">
        <v>6201</v>
      </c>
      <c r="D11" t="s">
        <v>6200</v>
      </c>
      <c r="E11" t="s">
        <v>6292</v>
      </c>
      <c r="F11" t="s">
        <v>6203</v>
      </c>
      <c r="G11">
        <v>2</v>
      </c>
      <c r="H11">
        <v>447</v>
      </c>
      <c r="I11">
        <v>16.000000000000011</v>
      </c>
      <c r="J11">
        <v>24.000000000000011</v>
      </c>
      <c r="K11">
        <v>9.0000000000000018</v>
      </c>
      <c r="L11">
        <v>111.99999999999996</v>
      </c>
      <c r="M11">
        <v>450</v>
      </c>
      <c r="N11">
        <v>17.000000000000032</v>
      </c>
      <c r="O11">
        <v>12.999999999999993</v>
      </c>
      <c r="P11">
        <v>10.999999999999998</v>
      </c>
      <c r="Q11">
        <v>8.0000000000000071</v>
      </c>
      <c r="R11">
        <v>414</v>
      </c>
      <c r="S11">
        <v>6.9999999999999964</v>
      </c>
      <c r="T11">
        <v>19.000000000000011</v>
      </c>
      <c r="U11">
        <v>20.000000000000021</v>
      </c>
      <c r="V11">
        <v>36.000000000000007</v>
      </c>
      <c r="W11">
        <v>481</v>
      </c>
      <c r="X11">
        <v>6.9999999999999964</v>
      </c>
      <c r="Y11">
        <v>9.9999999999999947</v>
      </c>
      <c r="Z11">
        <v>30.000000000000011</v>
      </c>
      <c r="AA11">
        <v>41.000000000000028</v>
      </c>
      <c r="AB11">
        <v>429</v>
      </c>
      <c r="AC11">
        <v>8</v>
      </c>
      <c r="AD11">
        <v>9.9999999999999947</v>
      </c>
      <c r="AE11">
        <v>17.000000000000018</v>
      </c>
      <c r="AF11">
        <v>20.000000000000011</v>
      </c>
      <c r="AG11">
        <v>470</v>
      </c>
      <c r="AH11">
        <v>4.0000000000000009</v>
      </c>
      <c r="AI11">
        <v>20</v>
      </c>
      <c r="AJ11">
        <v>32.000000000000021</v>
      </c>
      <c r="AK11">
        <v>9</v>
      </c>
      <c r="AL11">
        <v>853</v>
      </c>
      <c r="AM11">
        <v>60.000000000000092</v>
      </c>
      <c r="AN11">
        <v>16.999999999999996</v>
      </c>
      <c r="AO11">
        <v>28.000000000000004</v>
      </c>
      <c r="AP11">
        <v>16.000000000000032</v>
      </c>
      <c r="AQ11">
        <v>491</v>
      </c>
      <c r="AR11">
        <v>41.000000000000028</v>
      </c>
      <c r="AS11">
        <v>12.999999999999996</v>
      </c>
      <c r="AT11">
        <v>22</v>
      </c>
      <c r="AU11">
        <v>8.0000000000000124</v>
      </c>
      <c r="AV11">
        <v>488</v>
      </c>
      <c r="AW11">
        <v>15.000000000000016</v>
      </c>
      <c r="AX11">
        <v>23.000000000000014</v>
      </c>
      <c r="AY11">
        <v>30.999999999999986</v>
      </c>
      <c r="AZ11">
        <v>12.000000000000011</v>
      </c>
      <c r="BA11">
        <v>503</v>
      </c>
      <c r="BB11">
        <v>7.9999999999999973</v>
      </c>
      <c r="BC11">
        <v>19.000000000000025</v>
      </c>
      <c r="BD11">
        <v>17.000000000000025</v>
      </c>
      <c r="BE11">
        <v>19.000000000000021</v>
      </c>
      <c r="BF11">
        <v>476</v>
      </c>
      <c r="BG11">
        <v>13.999999999999989</v>
      </c>
      <c r="BH11">
        <v>21.999999999999982</v>
      </c>
      <c r="BI11">
        <v>17.000000000000036</v>
      </c>
      <c r="BJ11">
        <v>12.000000000000002</v>
      </c>
    </row>
    <row r="12" spans="1:137" ht="17.100000000000001" customHeight="1" x14ac:dyDescent="0.25">
      <c r="A12" t="s">
        <v>5538</v>
      </c>
      <c r="B12" t="s">
        <v>6291</v>
      </c>
      <c r="C12" t="s">
        <v>6201</v>
      </c>
      <c r="D12" t="s">
        <v>6200</v>
      </c>
      <c r="E12" t="s">
        <v>6292</v>
      </c>
      <c r="F12" t="s">
        <v>6202</v>
      </c>
      <c r="G12">
        <v>3</v>
      </c>
      <c r="H12">
        <v>111</v>
      </c>
      <c r="I12">
        <v>8.9999999999999964</v>
      </c>
      <c r="J12">
        <v>3.9999999999999991</v>
      </c>
      <c r="K12">
        <v>4.9999999999999991</v>
      </c>
      <c r="L12">
        <v>35.000000000000007</v>
      </c>
      <c r="M12">
        <v>166</v>
      </c>
      <c r="N12">
        <v>4</v>
      </c>
      <c r="O12">
        <v>3.0000000000000018</v>
      </c>
      <c r="P12">
        <v>2</v>
      </c>
      <c r="Q12">
        <v>3.0000000000000009</v>
      </c>
      <c r="R12">
        <v>143</v>
      </c>
      <c r="S12">
        <v>2.0000000000000009</v>
      </c>
      <c r="T12">
        <v>2.9999999999999996</v>
      </c>
      <c r="U12">
        <v>13.000000000000002</v>
      </c>
      <c r="V12">
        <v>7.0000000000000027</v>
      </c>
      <c r="W12">
        <v>92</v>
      </c>
      <c r="X12">
        <v>0</v>
      </c>
      <c r="Y12">
        <v>0</v>
      </c>
      <c r="Z12">
        <v>2.0000000000000004</v>
      </c>
      <c r="AA12">
        <v>17.000000000000004</v>
      </c>
      <c r="AB12">
        <v>146</v>
      </c>
      <c r="AC12">
        <v>1.0000000000000004</v>
      </c>
      <c r="AD12">
        <v>0</v>
      </c>
      <c r="AE12">
        <v>5.0000000000000009</v>
      </c>
      <c r="AF12">
        <v>6.0000000000000018</v>
      </c>
      <c r="AG12">
        <v>153</v>
      </c>
      <c r="AH12">
        <v>0</v>
      </c>
      <c r="AI12">
        <v>4.0000000000000009</v>
      </c>
      <c r="AJ12">
        <v>8</v>
      </c>
      <c r="AK12">
        <v>3.0000000000000013</v>
      </c>
      <c r="AL12">
        <v>138</v>
      </c>
      <c r="AM12">
        <v>3.0000000000000018</v>
      </c>
      <c r="AN12">
        <v>4</v>
      </c>
      <c r="AO12">
        <v>3.0000000000000004</v>
      </c>
      <c r="AP12">
        <v>2.0000000000000004</v>
      </c>
      <c r="AQ12">
        <v>174</v>
      </c>
      <c r="AR12">
        <v>8.9999999999999947</v>
      </c>
      <c r="AS12">
        <v>5.0000000000000009</v>
      </c>
      <c r="AT12">
        <v>3</v>
      </c>
      <c r="AU12">
        <v>4.0000000000000009</v>
      </c>
      <c r="AV12">
        <v>196</v>
      </c>
      <c r="AW12">
        <v>4.9999999999999991</v>
      </c>
      <c r="AX12">
        <v>7.9999999999999991</v>
      </c>
      <c r="AY12">
        <v>9</v>
      </c>
      <c r="AZ12">
        <v>1.9999999999999998</v>
      </c>
      <c r="BA12">
        <v>172</v>
      </c>
      <c r="BB12">
        <v>2.0000000000000004</v>
      </c>
      <c r="BC12">
        <v>4.0000000000000009</v>
      </c>
      <c r="BD12">
        <v>8.9999999999999947</v>
      </c>
      <c r="BE12">
        <v>2.0000000000000004</v>
      </c>
      <c r="BF12">
        <v>198</v>
      </c>
      <c r="BG12">
        <v>1.9999999999999996</v>
      </c>
      <c r="BH12">
        <v>9.0000000000000036</v>
      </c>
      <c r="BI12">
        <v>6.0000000000000036</v>
      </c>
      <c r="BJ12">
        <v>3.9999999999999996</v>
      </c>
    </row>
    <row r="13" spans="1:137" ht="17.100000000000001" customHeight="1" x14ac:dyDescent="0.25">
      <c r="A13" t="s">
        <v>5538</v>
      </c>
      <c r="B13" t="s">
        <v>6291</v>
      </c>
      <c r="C13" t="s">
        <v>6201</v>
      </c>
      <c r="D13" t="s">
        <v>6200</v>
      </c>
      <c r="E13" t="s">
        <v>6292</v>
      </c>
      <c r="F13" t="s">
        <v>6199</v>
      </c>
      <c r="G13">
        <v>4</v>
      </c>
      <c r="H13">
        <v>27</v>
      </c>
      <c r="I13">
        <v>0</v>
      </c>
      <c r="J13">
        <v>2.0000000000000004</v>
      </c>
      <c r="K13">
        <v>0</v>
      </c>
      <c r="L13">
        <v>8.9999999999999982</v>
      </c>
      <c r="M13">
        <v>28</v>
      </c>
      <c r="N13">
        <v>0</v>
      </c>
      <c r="O13">
        <v>0</v>
      </c>
      <c r="P13">
        <v>0</v>
      </c>
      <c r="Q13">
        <v>0</v>
      </c>
      <c r="R13">
        <v>28</v>
      </c>
      <c r="S13">
        <v>0</v>
      </c>
      <c r="T13">
        <v>0</v>
      </c>
      <c r="U13">
        <v>1</v>
      </c>
      <c r="V13">
        <v>2.0000000000000004</v>
      </c>
      <c r="W13">
        <v>24</v>
      </c>
      <c r="X13">
        <v>0</v>
      </c>
      <c r="Y13">
        <v>0</v>
      </c>
      <c r="Z13">
        <v>0</v>
      </c>
      <c r="AA13">
        <v>3</v>
      </c>
      <c r="AB13">
        <v>26</v>
      </c>
      <c r="AC13">
        <v>0</v>
      </c>
      <c r="AD13">
        <v>0</v>
      </c>
      <c r="AE13">
        <v>1</v>
      </c>
      <c r="AF13">
        <v>4.0000000000000009</v>
      </c>
      <c r="AG13">
        <v>34</v>
      </c>
      <c r="AH13">
        <v>1.0000000000000004</v>
      </c>
      <c r="AI13">
        <v>1</v>
      </c>
      <c r="AJ13">
        <v>0</v>
      </c>
      <c r="AK13">
        <v>0</v>
      </c>
      <c r="AL13">
        <v>33</v>
      </c>
      <c r="AM13">
        <v>1.0000000000000002</v>
      </c>
      <c r="AN13">
        <v>0</v>
      </c>
      <c r="AO13">
        <v>0</v>
      </c>
      <c r="AP13">
        <v>0</v>
      </c>
      <c r="AQ13">
        <v>37</v>
      </c>
      <c r="AR13">
        <v>2.0000000000000004</v>
      </c>
      <c r="AS13">
        <v>1.0000000000000004</v>
      </c>
      <c r="AT13">
        <v>0</v>
      </c>
      <c r="AU13">
        <v>1.9999999999999998</v>
      </c>
      <c r="AV13">
        <v>33</v>
      </c>
      <c r="AW13">
        <v>0</v>
      </c>
      <c r="AX13">
        <v>3.0000000000000004</v>
      </c>
      <c r="AY13">
        <v>0</v>
      </c>
      <c r="AZ13">
        <v>3</v>
      </c>
      <c r="BA13">
        <v>33</v>
      </c>
      <c r="BB13">
        <v>1.0000000000000002</v>
      </c>
      <c r="BC13">
        <v>0</v>
      </c>
      <c r="BD13">
        <v>0</v>
      </c>
      <c r="BE13">
        <v>1</v>
      </c>
      <c r="BF13">
        <v>29</v>
      </c>
      <c r="BG13">
        <v>0</v>
      </c>
      <c r="BH13">
        <v>2</v>
      </c>
      <c r="BI13">
        <v>0</v>
      </c>
      <c r="BJ13">
        <v>2</v>
      </c>
    </row>
    <row r="14" spans="1:137" ht="17.100000000000001" customHeight="1" x14ac:dyDescent="0.25">
      <c r="A14" t="s">
        <v>5538</v>
      </c>
      <c r="B14" t="s">
        <v>6291</v>
      </c>
      <c r="C14" t="s">
        <v>6195</v>
      </c>
      <c r="D14" t="s">
        <v>6194</v>
      </c>
      <c r="E14" t="s">
        <v>7037</v>
      </c>
      <c r="F14" t="s">
        <v>6198</v>
      </c>
      <c r="G14">
        <v>1</v>
      </c>
      <c r="H14">
        <v>397</v>
      </c>
      <c r="I14">
        <v>182.00000000000011</v>
      </c>
      <c r="J14">
        <v>190.99999999999997</v>
      </c>
      <c r="K14">
        <v>1.9999999999999989</v>
      </c>
      <c r="L14">
        <v>0</v>
      </c>
      <c r="M14">
        <v>459</v>
      </c>
      <c r="N14">
        <v>317.00000000000006</v>
      </c>
      <c r="O14">
        <v>345.9999999999996</v>
      </c>
      <c r="P14">
        <v>1.9999999999999998</v>
      </c>
      <c r="Q14">
        <v>0</v>
      </c>
      <c r="R14">
        <v>538</v>
      </c>
      <c r="S14">
        <v>309.00000000000057</v>
      </c>
      <c r="T14">
        <v>325.99999999999983</v>
      </c>
      <c r="U14">
        <v>33.000000000000064</v>
      </c>
      <c r="V14">
        <v>9.9999999999999982</v>
      </c>
      <c r="W14">
        <v>402</v>
      </c>
      <c r="X14">
        <v>194</v>
      </c>
      <c r="Y14">
        <v>197.99999999999989</v>
      </c>
      <c r="Z14">
        <v>7.9999999999999929</v>
      </c>
      <c r="AA14">
        <v>11.000000000000011</v>
      </c>
      <c r="AB14">
        <v>495</v>
      </c>
      <c r="AC14">
        <v>304.99999999999989</v>
      </c>
      <c r="AD14">
        <v>259.00000000000011</v>
      </c>
      <c r="AE14">
        <v>2.0000000000000013</v>
      </c>
      <c r="AF14">
        <v>5.0000000000000062</v>
      </c>
      <c r="AG14">
        <v>460</v>
      </c>
      <c r="AH14">
        <v>277.00000000000011</v>
      </c>
      <c r="AI14">
        <v>241.00000000000028</v>
      </c>
      <c r="AJ14">
        <v>0</v>
      </c>
      <c r="AK14">
        <v>0</v>
      </c>
      <c r="AL14">
        <v>581</v>
      </c>
      <c r="AM14">
        <v>384.00000000000011</v>
      </c>
      <c r="AN14">
        <v>373.00000000000017</v>
      </c>
      <c r="AO14">
        <v>9.0000000000000018</v>
      </c>
      <c r="AP14">
        <v>0</v>
      </c>
      <c r="AQ14">
        <v>482</v>
      </c>
      <c r="AR14">
        <v>284.99999999999994</v>
      </c>
      <c r="AS14">
        <v>304.99999999999977</v>
      </c>
      <c r="AT14">
        <v>17.000000000000021</v>
      </c>
      <c r="AU14">
        <v>0</v>
      </c>
      <c r="AV14">
        <v>459</v>
      </c>
      <c r="AW14">
        <v>278.0000000000004</v>
      </c>
      <c r="AX14">
        <v>259</v>
      </c>
      <c r="AY14">
        <v>30.000000000000032</v>
      </c>
      <c r="AZ14">
        <v>0</v>
      </c>
      <c r="BA14">
        <v>495</v>
      </c>
      <c r="BB14">
        <v>288.00000000000006</v>
      </c>
      <c r="BC14">
        <v>333</v>
      </c>
      <c r="BD14">
        <v>21.999999999999989</v>
      </c>
      <c r="BE14">
        <v>0</v>
      </c>
      <c r="BF14">
        <v>191</v>
      </c>
      <c r="BG14">
        <v>35</v>
      </c>
      <c r="BH14">
        <v>43.999999999999986</v>
      </c>
      <c r="BI14">
        <v>10.000000000000002</v>
      </c>
      <c r="BJ14">
        <v>0</v>
      </c>
    </row>
    <row r="15" spans="1:137" ht="17.100000000000001" customHeight="1" x14ac:dyDescent="0.25">
      <c r="A15" t="s">
        <v>5538</v>
      </c>
      <c r="B15" t="s">
        <v>6291</v>
      </c>
      <c r="C15" t="s">
        <v>6195</v>
      </c>
      <c r="D15" t="s">
        <v>6194</v>
      </c>
      <c r="E15" t="s">
        <v>7037</v>
      </c>
      <c r="F15" t="s">
        <v>6197</v>
      </c>
      <c r="G15">
        <v>2</v>
      </c>
      <c r="H15">
        <v>27</v>
      </c>
      <c r="I15">
        <v>1.0000000000000002</v>
      </c>
      <c r="J15">
        <v>8</v>
      </c>
      <c r="K15">
        <v>0</v>
      </c>
      <c r="L15">
        <v>1</v>
      </c>
      <c r="M15">
        <v>24</v>
      </c>
      <c r="N15">
        <v>0</v>
      </c>
      <c r="O15">
        <v>8</v>
      </c>
      <c r="P15">
        <v>0</v>
      </c>
      <c r="Q15">
        <v>0</v>
      </c>
      <c r="R15">
        <v>18</v>
      </c>
      <c r="S15">
        <v>0</v>
      </c>
      <c r="T15">
        <v>5</v>
      </c>
      <c r="U15">
        <v>3</v>
      </c>
      <c r="V15">
        <v>0</v>
      </c>
      <c r="W15">
        <v>22</v>
      </c>
      <c r="X15">
        <v>0</v>
      </c>
      <c r="Y15">
        <v>1.9999999999999998</v>
      </c>
      <c r="Z15">
        <v>3.0000000000000004</v>
      </c>
      <c r="AA15">
        <v>0.99999999999999989</v>
      </c>
      <c r="AB15">
        <v>23</v>
      </c>
      <c r="AC15">
        <v>3</v>
      </c>
      <c r="AD15">
        <v>0.99999999999999978</v>
      </c>
      <c r="AE15">
        <v>0</v>
      </c>
      <c r="AF15">
        <v>0</v>
      </c>
      <c r="AG15">
        <v>30</v>
      </c>
      <c r="AH15">
        <v>0</v>
      </c>
      <c r="AI15">
        <v>6</v>
      </c>
      <c r="AJ15">
        <v>0</v>
      </c>
      <c r="AK15">
        <v>0</v>
      </c>
      <c r="AL15">
        <v>43</v>
      </c>
      <c r="AM15">
        <v>4.0000000000000009</v>
      </c>
      <c r="AN15">
        <v>6.0000000000000009</v>
      </c>
      <c r="AO15">
        <v>0</v>
      </c>
      <c r="AP15">
        <v>0</v>
      </c>
      <c r="AQ15">
        <v>47</v>
      </c>
      <c r="AR15">
        <v>4.0000000000000009</v>
      </c>
      <c r="AS15">
        <v>12.000000000000002</v>
      </c>
      <c r="AT15">
        <v>0</v>
      </c>
      <c r="AU15">
        <v>1.0000000000000007</v>
      </c>
      <c r="AV15">
        <v>34</v>
      </c>
      <c r="AW15">
        <v>8</v>
      </c>
      <c r="AX15">
        <v>2</v>
      </c>
      <c r="AY15">
        <v>1.0000000000000004</v>
      </c>
      <c r="AZ15">
        <v>0</v>
      </c>
      <c r="BA15">
        <v>63</v>
      </c>
      <c r="BB15">
        <v>6.0000000000000018</v>
      </c>
      <c r="BC15">
        <v>5</v>
      </c>
      <c r="BD15">
        <v>0</v>
      </c>
      <c r="BE15">
        <v>1</v>
      </c>
      <c r="BF15">
        <v>73</v>
      </c>
      <c r="BG15">
        <v>1</v>
      </c>
      <c r="BH15">
        <v>5</v>
      </c>
      <c r="BI15">
        <v>0</v>
      </c>
      <c r="BJ15">
        <v>1</v>
      </c>
    </row>
    <row r="16" spans="1:137" ht="17.100000000000001" customHeight="1" x14ac:dyDescent="0.25">
      <c r="A16" t="s">
        <v>5538</v>
      </c>
      <c r="B16" t="s">
        <v>6291</v>
      </c>
      <c r="C16" t="s">
        <v>6195</v>
      </c>
      <c r="D16" t="s">
        <v>6194</v>
      </c>
      <c r="E16" t="s">
        <v>7037</v>
      </c>
      <c r="F16" t="s">
        <v>6196</v>
      </c>
      <c r="G16">
        <v>3</v>
      </c>
      <c r="H16">
        <v>2</v>
      </c>
      <c r="I16">
        <v>0</v>
      </c>
      <c r="J16">
        <v>0</v>
      </c>
      <c r="K16">
        <v>0</v>
      </c>
      <c r="L16">
        <v>0</v>
      </c>
      <c r="M16">
        <v>4</v>
      </c>
      <c r="N16">
        <v>1</v>
      </c>
      <c r="O16">
        <v>1</v>
      </c>
      <c r="P16">
        <v>0</v>
      </c>
      <c r="Q16">
        <v>0</v>
      </c>
      <c r="R16">
        <v>2</v>
      </c>
      <c r="S16">
        <v>0</v>
      </c>
      <c r="T16">
        <v>0</v>
      </c>
      <c r="U16">
        <v>0</v>
      </c>
      <c r="V16">
        <v>1</v>
      </c>
      <c r="W16">
        <v>1</v>
      </c>
      <c r="X16">
        <v>0</v>
      </c>
      <c r="Y16">
        <v>0</v>
      </c>
      <c r="Z16">
        <v>0</v>
      </c>
      <c r="AA16">
        <v>0</v>
      </c>
      <c r="AB16">
        <v>1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</v>
      </c>
      <c r="AI16">
        <v>0</v>
      </c>
      <c r="AJ16">
        <v>0</v>
      </c>
      <c r="AK16">
        <v>1</v>
      </c>
      <c r="AL16">
        <v>3</v>
      </c>
      <c r="AM16">
        <v>1</v>
      </c>
      <c r="AN16">
        <v>0</v>
      </c>
      <c r="AO16">
        <v>0</v>
      </c>
      <c r="AP16">
        <v>0</v>
      </c>
      <c r="AQ16">
        <v>2</v>
      </c>
      <c r="AR16">
        <v>1</v>
      </c>
      <c r="AS16">
        <v>0</v>
      </c>
      <c r="AT16">
        <v>0</v>
      </c>
      <c r="AU16">
        <v>0</v>
      </c>
      <c r="AV16">
        <v>6</v>
      </c>
      <c r="AW16">
        <v>1</v>
      </c>
      <c r="AX16">
        <v>0</v>
      </c>
      <c r="AY16">
        <v>0</v>
      </c>
      <c r="AZ16">
        <v>0</v>
      </c>
      <c r="BA16">
        <v>5</v>
      </c>
      <c r="BB16">
        <v>0</v>
      </c>
      <c r="BC16">
        <v>0</v>
      </c>
      <c r="BD16">
        <v>0</v>
      </c>
      <c r="BE16">
        <v>0</v>
      </c>
      <c r="BF16">
        <v>7</v>
      </c>
      <c r="BG16">
        <v>0</v>
      </c>
      <c r="BH16">
        <v>0</v>
      </c>
      <c r="BI16">
        <v>0</v>
      </c>
      <c r="BJ16">
        <v>0</v>
      </c>
    </row>
    <row r="17" spans="1:62" ht="17.100000000000001" customHeight="1" x14ac:dyDescent="0.25">
      <c r="A17" t="s">
        <v>5538</v>
      </c>
      <c r="B17" t="s">
        <v>6291</v>
      </c>
      <c r="C17" t="s">
        <v>6195</v>
      </c>
      <c r="D17" t="s">
        <v>6194</v>
      </c>
      <c r="E17" t="s">
        <v>7037</v>
      </c>
      <c r="F17" t="s">
        <v>6193</v>
      </c>
      <c r="G17">
        <v>4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</v>
      </c>
      <c r="AH17">
        <v>0</v>
      </c>
      <c r="AI17">
        <v>0</v>
      </c>
      <c r="AJ17">
        <v>0</v>
      </c>
      <c r="AK17">
        <v>0</v>
      </c>
      <c r="AL17">
        <v>4</v>
      </c>
      <c r="AM17">
        <v>0</v>
      </c>
      <c r="AN17">
        <v>0</v>
      </c>
      <c r="AO17">
        <v>0</v>
      </c>
      <c r="AP17">
        <v>0</v>
      </c>
      <c r="AQ17">
        <v>4</v>
      </c>
      <c r="AR17">
        <v>0</v>
      </c>
      <c r="AS17">
        <v>0</v>
      </c>
      <c r="AT17">
        <v>0</v>
      </c>
      <c r="AU17">
        <v>0</v>
      </c>
      <c r="AV17">
        <v>5</v>
      </c>
      <c r="AW17">
        <v>0</v>
      </c>
      <c r="AX17">
        <v>1</v>
      </c>
      <c r="AY17">
        <v>0</v>
      </c>
      <c r="AZ17">
        <v>0</v>
      </c>
      <c r="BA17">
        <v>5</v>
      </c>
      <c r="BB17">
        <v>0</v>
      </c>
      <c r="BC17">
        <v>0</v>
      </c>
      <c r="BD17">
        <v>0</v>
      </c>
      <c r="BE17">
        <v>0</v>
      </c>
      <c r="BF17">
        <v>5</v>
      </c>
      <c r="BG17">
        <v>0</v>
      </c>
      <c r="BH17">
        <v>0</v>
      </c>
      <c r="BI17">
        <v>0</v>
      </c>
      <c r="BJ17">
        <v>0</v>
      </c>
    </row>
    <row r="18" spans="1:62" ht="17.100000000000001" customHeight="1" x14ac:dyDescent="0.25">
      <c r="A18" t="s">
        <v>5538</v>
      </c>
      <c r="B18" t="s">
        <v>6291</v>
      </c>
      <c r="C18" t="s">
        <v>6189</v>
      </c>
      <c r="D18" t="s">
        <v>6188</v>
      </c>
      <c r="E18" t="s">
        <v>7038</v>
      </c>
      <c r="F18" t="s">
        <v>6192</v>
      </c>
      <c r="G18">
        <v>1</v>
      </c>
      <c r="H18">
        <v>369</v>
      </c>
      <c r="I18">
        <v>184.00000000000003</v>
      </c>
      <c r="J18">
        <v>144.99999999999991</v>
      </c>
      <c r="K18">
        <v>0</v>
      </c>
      <c r="L18">
        <v>1.9999999999999984</v>
      </c>
      <c r="M18">
        <v>213</v>
      </c>
      <c r="N18">
        <v>41.999999999999993</v>
      </c>
      <c r="O18">
        <v>97.999999999999986</v>
      </c>
      <c r="P18">
        <v>0</v>
      </c>
      <c r="Q18">
        <v>0</v>
      </c>
      <c r="R18">
        <v>266</v>
      </c>
      <c r="S18">
        <v>52.999999999999964</v>
      </c>
      <c r="T18">
        <v>102.99999999999997</v>
      </c>
      <c r="U18">
        <v>8.0000000000000053</v>
      </c>
      <c r="V18">
        <v>10.000000000000002</v>
      </c>
      <c r="W18">
        <v>300</v>
      </c>
      <c r="X18">
        <v>142.99999999999997</v>
      </c>
      <c r="Y18">
        <v>132.00000000000003</v>
      </c>
      <c r="Z18">
        <v>9.0000000000000089</v>
      </c>
      <c r="AA18">
        <v>10.999999999999998</v>
      </c>
      <c r="AB18">
        <v>325</v>
      </c>
      <c r="AC18">
        <v>182.99999999999994</v>
      </c>
      <c r="AD18">
        <v>172.99999999999991</v>
      </c>
      <c r="AE18">
        <v>1.9999999999999993</v>
      </c>
      <c r="AF18">
        <v>4.0000000000000027</v>
      </c>
      <c r="AG18">
        <v>318</v>
      </c>
      <c r="AH18">
        <v>215</v>
      </c>
      <c r="AI18">
        <v>210.99999999999994</v>
      </c>
      <c r="AJ18">
        <v>7.0000000000000053</v>
      </c>
      <c r="AK18">
        <v>0</v>
      </c>
      <c r="AL18">
        <v>237</v>
      </c>
      <c r="AM18">
        <v>141.99999999999997</v>
      </c>
      <c r="AN18">
        <v>136.99999999999997</v>
      </c>
      <c r="AO18">
        <v>3.9999999999999996</v>
      </c>
      <c r="AP18">
        <v>0</v>
      </c>
      <c r="AQ18">
        <v>308</v>
      </c>
      <c r="AR18">
        <v>209.99999999999989</v>
      </c>
      <c r="AS18">
        <v>234</v>
      </c>
      <c r="AT18">
        <v>2.9999999999999982</v>
      </c>
      <c r="AU18">
        <v>0</v>
      </c>
      <c r="AV18">
        <v>274</v>
      </c>
      <c r="AW18">
        <v>175.99999999999991</v>
      </c>
      <c r="AX18">
        <v>194.00000000000003</v>
      </c>
      <c r="AY18">
        <v>5.0000000000000036</v>
      </c>
      <c r="AZ18">
        <v>0</v>
      </c>
      <c r="BA18">
        <v>323</v>
      </c>
      <c r="BB18">
        <v>236</v>
      </c>
      <c r="BC18">
        <v>248.00000000000026</v>
      </c>
      <c r="BD18">
        <v>0.99999999999999933</v>
      </c>
      <c r="BE18">
        <v>0</v>
      </c>
      <c r="BF18">
        <v>120</v>
      </c>
      <c r="BG18">
        <v>29.999999999999993</v>
      </c>
      <c r="BH18">
        <v>31.999999999999986</v>
      </c>
      <c r="BI18">
        <v>9.0000000000000036</v>
      </c>
      <c r="BJ18">
        <v>0</v>
      </c>
    </row>
    <row r="19" spans="1:62" ht="17.100000000000001" customHeight="1" x14ac:dyDescent="0.25">
      <c r="A19" t="s">
        <v>5538</v>
      </c>
      <c r="B19" t="s">
        <v>6291</v>
      </c>
      <c r="C19" t="s">
        <v>6189</v>
      </c>
      <c r="D19" t="s">
        <v>6188</v>
      </c>
      <c r="E19" t="s">
        <v>7038</v>
      </c>
      <c r="F19" t="s">
        <v>6191</v>
      </c>
      <c r="G19">
        <v>2</v>
      </c>
      <c r="H19">
        <v>26</v>
      </c>
      <c r="I19">
        <v>2.0000000000000004</v>
      </c>
      <c r="J19">
        <v>2</v>
      </c>
      <c r="K19">
        <v>0</v>
      </c>
      <c r="L19">
        <v>4</v>
      </c>
      <c r="M19">
        <v>29</v>
      </c>
      <c r="N19">
        <v>9</v>
      </c>
      <c r="O19">
        <v>1</v>
      </c>
      <c r="P19">
        <v>0</v>
      </c>
      <c r="Q19">
        <v>0</v>
      </c>
      <c r="R19">
        <v>28</v>
      </c>
      <c r="S19">
        <v>4.0000000000000018</v>
      </c>
      <c r="T19">
        <v>4</v>
      </c>
      <c r="U19">
        <v>1.0000000000000004</v>
      </c>
      <c r="V19">
        <v>1.0000000000000004</v>
      </c>
      <c r="W19">
        <v>22</v>
      </c>
      <c r="X19">
        <v>1.0000000000000002</v>
      </c>
      <c r="Y19">
        <v>0</v>
      </c>
      <c r="Z19">
        <v>1.0000000000000002</v>
      </c>
      <c r="AA19">
        <v>0.99999999999999989</v>
      </c>
      <c r="AB19">
        <v>30</v>
      </c>
      <c r="AC19">
        <v>0</v>
      </c>
      <c r="AD19">
        <v>2</v>
      </c>
      <c r="AE19">
        <v>1</v>
      </c>
      <c r="AF19">
        <v>1</v>
      </c>
      <c r="AG19">
        <v>39</v>
      </c>
      <c r="AH19">
        <v>8.0000000000000018</v>
      </c>
      <c r="AI19">
        <v>2</v>
      </c>
      <c r="AJ19">
        <v>1</v>
      </c>
      <c r="AK19">
        <v>0</v>
      </c>
      <c r="AL19">
        <v>39</v>
      </c>
      <c r="AM19">
        <v>1.0000000000000004</v>
      </c>
      <c r="AN19">
        <v>1</v>
      </c>
      <c r="AO19">
        <v>0</v>
      </c>
      <c r="AP19">
        <v>0</v>
      </c>
      <c r="AQ19">
        <v>43</v>
      </c>
      <c r="AR19">
        <v>0</v>
      </c>
      <c r="AS19">
        <v>3</v>
      </c>
      <c r="AT19">
        <v>0</v>
      </c>
      <c r="AU19">
        <v>1</v>
      </c>
      <c r="AV19">
        <v>40</v>
      </c>
      <c r="AW19">
        <v>5.0000000000000009</v>
      </c>
      <c r="AX19">
        <v>1.9999999999999998</v>
      </c>
      <c r="AY19">
        <v>0</v>
      </c>
      <c r="AZ19">
        <v>0</v>
      </c>
      <c r="BA19">
        <v>49</v>
      </c>
      <c r="BB19">
        <v>5.0000000000000009</v>
      </c>
      <c r="BC19">
        <v>4.0000000000000009</v>
      </c>
      <c r="BD19">
        <v>0</v>
      </c>
      <c r="BE19">
        <v>0.99999999999999989</v>
      </c>
      <c r="BF19">
        <v>71</v>
      </c>
      <c r="BG19">
        <v>2</v>
      </c>
      <c r="BH19">
        <v>5</v>
      </c>
      <c r="BI19">
        <v>5</v>
      </c>
      <c r="BJ19">
        <v>0</v>
      </c>
    </row>
    <row r="20" spans="1:62" ht="17.100000000000001" customHeight="1" x14ac:dyDescent="0.25">
      <c r="A20" t="s">
        <v>5538</v>
      </c>
      <c r="B20" t="s">
        <v>6291</v>
      </c>
      <c r="C20" t="s">
        <v>6189</v>
      </c>
      <c r="D20" t="s">
        <v>6188</v>
      </c>
      <c r="E20" t="s">
        <v>7038</v>
      </c>
      <c r="F20" t="s">
        <v>6190</v>
      </c>
      <c r="G20">
        <v>3</v>
      </c>
      <c r="H20">
        <v>8</v>
      </c>
      <c r="I20">
        <v>1.0000000000000002</v>
      </c>
      <c r="J20">
        <v>1.0000000000000002</v>
      </c>
      <c r="K20">
        <v>0</v>
      </c>
      <c r="L20">
        <v>0</v>
      </c>
      <c r="M20">
        <v>9</v>
      </c>
      <c r="N20">
        <v>0</v>
      </c>
      <c r="O20">
        <v>3</v>
      </c>
      <c r="P20">
        <v>0</v>
      </c>
      <c r="Q20">
        <v>1</v>
      </c>
      <c r="R20">
        <v>10</v>
      </c>
      <c r="S20">
        <v>0</v>
      </c>
      <c r="T20">
        <v>0</v>
      </c>
      <c r="U20">
        <v>0</v>
      </c>
      <c r="V20">
        <v>0.99999999999999989</v>
      </c>
      <c r="W20">
        <v>10</v>
      </c>
      <c r="X20">
        <v>0</v>
      </c>
      <c r="Y20">
        <v>0</v>
      </c>
      <c r="Z20">
        <v>0</v>
      </c>
      <c r="AA20">
        <v>0</v>
      </c>
      <c r="AB20">
        <v>12</v>
      </c>
      <c r="AC20">
        <v>0</v>
      </c>
      <c r="AD20">
        <v>0</v>
      </c>
      <c r="AE20">
        <v>0</v>
      </c>
      <c r="AF20">
        <v>0</v>
      </c>
      <c r="AG20">
        <v>11</v>
      </c>
      <c r="AH20">
        <v>0</v>
      </c>
      <c r="AI20">
        <v>0</v>
      </c>
      <c r="AJ20">
        <v>0</v>
      </c>
      <c r="AK20">
        <v>0</v>
      </c>
      <c r="AL20">
        <v>12</v>
      </c>
      <c r="AM20">
        <v>0</v>
      </c>
      <c r="AN20">
        <v>0</v>
      </c>
      <c r="AO20">
        <v>0</v>
      </c>
      <c r="AP20">
        <v>0</v>
      </c>
      <c r="AQ20">
        <v>11</v>
      </c>
      <c r="AR20">
        <v>0</v>
      </c>
      <c r="AS20">
        <v>0</v>
      </c>
      <c r="AT20">
        <v>0</v>
      </c>
      <c r="AU20">
        <v>0</v>
      </c>
      <c r="AV20">
        <v>11</v>
      </c>
      <c r="AW20">
        <v>0</v>
      </c>
      <c r="AX20">
        <v>0</v>
      </c>
      <c r="AY20">
        <v>0</v>
      </c>
      <c r="AZ20">
        <v>0</v>
      </c>
      <c r="BA20">
        <v>13</v>
      </c>
      <c r="BB20">
        <v>0</v>
      </c>
      <c r="BC20">
        <v>1</v>
      </c>
      <c r="BD20">
        <v>0</v>
      </c>
      <c r="BE20">
        <v>0</v>
      </c>
      <c r="BF20">
        <v>7</v>
      </c>
      <c r="BG20">
        <v>0</v>
      </c>
      <c r="BH20">
        <v>1.0000000000000002</v>
      </c>
      <c r="BI20">
        <v>0</v>
      </c>
      <c r="BJ20">
        <v>0</v>
      </c>
    </row>
    <row r="21" spans="1:62" ht="17.100000000000001" customHeight="1" x14ac:dyDescent="0.25">
      <c r="A21" t="s">
        <v>5538</v>
      </c>
      <c r="B21" t="s">
        <v>6291</v>
      </c>
      <c r="C21" t="s">
        <v>6189</v>
      </c>
      <c r="D21" t="s">
        <v>6188</v>
      </c>
      <c r="E21" t="s">
        <v>7038</v>
      </c>
      <c r="F21" t="s">
        <v>6187</v>
      </c>
      <c r="G21">
        <v>4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</v>
      </c>
      <c r="AH21">
        <v>1</v>
      </c>
      <c r="AI21">
        <v>0</v>
      </c>
      <c r="AJ21">
        <v>0</v>
      </c>
      <c r="AK21">
        <v>0</v>
      </c>
      <c r="AL21">
        <v>1</v>
      </c>
      <c r="AM21">
        <v>0</v>
      </c>
      <c r="AN21">
        <v>1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</row>
    <row r="22" spans="1:62" ht="17.100000000000001" customHeight="1" x14ac:dyDescent="0.25">
      <c r="A22" t="s">
        <v>5538</v>
      </c>
      <c r="B22" t="s">
        <v>6291</v>
      </c>
      <c r="C22" t="s">
        <v>949</v>
      </c>
      <c r="D22" t="s">
        <v>6183</v>
      </c>
      <c r="E22" t="s">
        <v>7039</v>
      </c>
      <c r="F22" t="s">
        <v>6186</v>
      </c>
      <c r="G22">
        <v>1</v>
      </c>
      <c r="H22">
        <v>2445</v>
      </c>
      <c r="I22">
        <v>653.00000000000023</v>
      </c>
      <c r="J22">
        <v>371.99999999999886</v>
      </c>
      <c r="K22">
        <v>48.000000000000121</v>
      </c>
      <c r="L22">
        <v>154.0000000000002</v>
      </c>
      <c r="M22">
        <v>2448</v>
      </c>
      <c r="N22">
        <v>512.00000000000045</v>
      </c>
      <c r="O22">
        <v>278.99999999999989</v>
      </c>
      <c r="P22">
        <v>95.000000000000085</v>
      </c>
      <c r="Q22">
        <v>70.999999999999915</v>
      </c>
      <c r="R22">
        <v>2717</v>
      </c>
      <c r="S22">
        <v>315.00000000000034</v>
      </c>
      <c r="T22">
        <v>471</v>
      </c>
      <c r="U22">
        <v>152.99999999999997</v>
      </c>
      <c r="V22">
        <v>557.00000000000045</v>
      </c>
      <c r="W22">
        <v>2568</v>
      </c>
      <c r="X22">
        <v>213.99999999999966</v>
      </c>
      <c r="Y22">
        <v>298.00000000000006</v>
      </c>
      <c r="Z22">
        <v>176.00000000000034</v>
      </c>
      <c r="AA22">
        <v>692.00000000000159</v>
      </c>
      <c r="AB22">
        <v>2386</v>
      </c>
      <c r="AC22">
        <v>440.9999999999996</v>
      </c>
      <c r="AD22">
        <v>304.00000000000045</v>
      </c>
      <c r="AE22">
        <v>71.000000000000071</v>
      </c>
      <c r="AF22">
        <v>63.999999999999986</v>
      </c>
      <c r="AG22">
        <v>2416</v>
      </c>
      <c r="AH22">
        <v>416.99999999999903</v>
      </c>
      <c r="AI22">
        <v>344.99999999999892</v>
      </c>
      <c r="AJ22">
        <v>33.000000000000128</v>
      </c>
      <c r="AK22">
        <v>43.999999999999957</v>
      </c>
      <c r="AL22">
        <v>2494</v>
      </c>
      <c r="AM22">
        <v>429.99999999999966</v>
      </c>
      <c r="AN22">
        <v>355.99999999999932</v>
      </c>
      <c r="AO22">
        <v>36.000000000000007</v>
      </c>
      <c r="AP22">
        <v>45.000000000000078</v>
      </c>
      <c r="AQ22">
        <v>2588</v>
      </c>
      <c r="AR22">
        <v>484.99999999999932</v>
      </c>
      <c r="AS22">
        <v>364.99999999999937</v>
      </c>
      <c r="AT22">
        <v>49.000000000000057</v>
      </c>
      <c r="AU22">
        <v>90.000000000000171</v>
      </c>
      <c r="AV22">
        <v>2771</v>
      </c>
      <c r="AW22">
        <v>576.99999999999977</v>
      </c>
      <c r="AX22">
        <v>446.00000000000148</v>
      </c>
      <c r="AY22">
        <v>61.999999999999915</v>
      </c>
      <c r="AZ22">
        <v>83.000000000000028</v>
      </c>
      <c r="BA22">
        <v>2725</v>
      </c>
      <c r="BB22">
        <v>509.00000000000057</v>
      </c>
      <c r="BC22">
        <v>416.00000000000045</v>
      </c>
      <c r="BD22">
        <v>52.000000000000163</v>
      </c>
      <c r="BE22">
        <v>69</v>
      </c>
      <c r="BF22">
        <v>2543</v>
      </c>
      <c r="BG22">
        <v>356.00000000000165</v>
      </c>
      <c r="BH22">
        <v>310.00000000000006</v>
      </c>
      <c r="BI22">
        <v>61.000000000000014</v>
      </c>
      <c r="BJ22">
        <v>58.000000000000114</v>
      </c>
    </row>
    <row r="23" spans="1:62" ht="17.100000000000001" customHeight="1" x14ac:dyDescent="0.25">
      <c r="A23" t="s">
        <v>5538</v>
      </c>
      <c r="B23" t="s">
        <v>6291</v>
      </c>
      <c r="C23" t="s">
        <v>949</v>
      </c>
      <c r="D23" t="s">
        <v>6183</v>
      </c>
      <c r="E23" t="s">
        <v>7039</v>
      </c>
      <c r="F23" t="s">
        <v>6185</v>
      </c>
      <c r="G23">
        <v>2</v>
      </c>
      <c r="H23">
        <v>1389</v>
      </c>
      <c r="I23">
        <v>82</v>
      </c>
      <c r="J23">
        <v>56.000000000000007</v>
      </c>
      <c r="K23">
        <v>49.999999999999929</v>
      </c>
      <c r="L23">
        <v>128.00000000000014</v>
      </c>
      <c r="M23">
        <v>1487</v>
      </c>
      <c r="N23">
        <v>57.000000000000036</v>
      </c>
      <c r="O23">
        <v>38.999999999999993</v>
      </c>
      <c r="P23">
        <v>44.000000000000085</v>
      </c>
      <c r="Q23">
        <v>39.000000000000014</v>
      </c>
      <c r="R23">
        <v>1323</v>
      </c>
      <c r="S23">
        <v>25.999999999999979</v>
      </c>
      <c r="T23">
        <v>27.999999999999993</v>
      </c>
      <c r="U23">
        <v>64</v>
      </c>
      <c r="V23">
        <v>362.0000000000008</v>
      </c>
      <c r="W23">
        <v>1244</v>
      </c>
      <c r="X23">
        <v>18.000000000000007</v>
      </c>
      <c r="Y23">
        <v>34.000000000000028</v>
      </c>
      <c r="Z23">
        <v>63.999999999999972</v>
      </c>
      <c r="AA23">
        <v>325.00000000000045</v>
      </c>
      <c r="AB23">
        <v>1449</v>
      </c>
      <c r="AC23">
        <v>44.000000000000014</v>
      </c>
      <c r="AD23">
        <v>26.000000000000043</v>
      </c>
      <c r="AE23">
        <v>58.999999999999986</v>
      </c>
      <c r="AF23">
        <v>31.999999999999989</v>
      </c>
      <c r="AG23">
        <v>1500</v>
      </c>
      <c r="AH23">
        <v>51.999999999999886</v>
      </c>
      <c r="AI23">
        <v>36.000000000000021</v>
      </c>
      <c r="AJ23">
        <v>58.000000000000099</v>
      </c>
      <c r="AK23">
        <v>25.000000000000025</v>
      </c>
      <c r="AL23">
        <v>1416</v>
      </c>
      <c r="AM23">
        <v>51.99999999999995</v>
      </c>
      <c r="AN23">
        <v>23.000000000000053</v>
      </c>
      <c r="AO23">
        <v>57.000000000000064</v>
      </c>
      <c r="AP23">
        <v>55.000000000000014</v>
      </c>
      <c r="AQ23">
        <v>1459</v>
      </c>
      <c r="AR23">
        <v>37.000000000000007</v>
      </c>
      <c r="AS23">
        <v>29.000000000000021</v>
      </c>
      <c r="AT23">
        <v>42.999999999999964</v>
      </c>
      <c r="AU23">
        <v>72.999999999999915</v>
      </c>
      <c r="AV23">
        <v>1640</v>
      </c>
      <c r="AW23">
        <v>86.000000000000014</v>
      </c>
      <c r="AX23">
        <v>42.999999999999979</v>
      </c>
      <c r="AY23">
        <v>93.000000000000085</v>
      </c>
      <c r="AZ23">
        <v>53.00000000000005</v>
      </c>
      <c r="BA23">
        <v>1723</v>
      </c>
      <c r="BB23">
        <v>57.999999999999886</v>
      </c>
      <c r="BC23">
        <v>54.00000000000005</v>
      </c>
      <c r="BD23">
        <v>71.000000000000114</v>
      </c>
      <c r="BE23">
        <v>60.000000000000028</v>
      </c>
      <c r="BF23">
        <v>1800</v>
      </c>
      <c r="BG23">
        <v>61.999999999999972</v>
      </c>
      <c r="BH23">
        <v>50.000000000000043</v>
      </c>
      <c r="BI23">
        <v>85.999999999999801</v>
      </c>
      <c r="BJ23">
        <v>55.999999999999879</v>
      </c>
    </row>
    <row r="24" spans="1:62" ht="17.100000000000001" customHeight="1" x14ac:dyDescent="0.25">
      <c r="A24" t="s">
        <v>5538</v>
      </c>
      <c r="B24" t="s">
        <v>6291</v>
      </c>
      <c r="C24" t="s">
        <v>949</v>
      </c>
      <c r="D24" t="s">
        <v>6183</v>
      </c>
      <c r="E24" t="s">
        <v>7039</v>
      </c>
      <c r="F24" t="s">
        <v>6184</v>
      </c>
      <c r="G24">
        <v>3</v>
      </c>
      <c r="H24">
        <v>413</v>
      </c>
      <c r="I24">
        <v>5.9999999999999991</v>
      </c>
      <c r="J24">
        <v>10.000000000000004</v>
      </c>
      <c r="K24">
        <v>7.0000000000000053</v>
      </c>
      <c r="L24">
        <v>39.000000000000036</v>
      </c>
      <c r="M24">
        <v>438</v>
      </c>
      <c r="N24">
        <v>10.000000000000007</v>
      </c>
      <c r="O24">
        <v>5.9999999999999982</v>
      </c>
      <c r="P24">
        <v>5.0000000000000044</v>
      </c>
      <c r="Q24">
        <v>18.000000000000007</v>
      </c>
      <c r="R24">
        <v>409</v>
      </c>
      <c r="S24">
        <v>3.9999999999999987</v>
      </c>
      <c r="T24">
        <v>5.9999999999999947</v>
      </c>
      <c r="U24">
        <v>11.000000000000005</v>
      </c>
      <c r="V24">
        <v>157.00000000000006</v>
      </c>
      <c r="W24">
        <v>308</v>
      </c>
      <c r="X24">
        <v>1.9999999999999993</v>
      </c>
      <c r="Y24">
        <v>5.0000000000000018</v>
      </c>
      <c r="Z24">
        <v>4</v>
      </c>
      <c r="AA24">
        <v>115.99999999999996</v>
      </c>
      <c r="AB24">
        <v>459</v>
      </c>
      <c r="AC24">
        <v>19.000000000000021</v>
      </c>
      <c r="AD24">
        <v>8</v>
      </c>
      <c r="AE24">
        <v>9.9999999999999982</v>
      </c>
      <c r="AF24">
        <v>7.9999999999999973</v>
      </c>
      <c r="AG24">
        <v>516</v>
      </c>
      <c r="AH24">
        <v>6.0000000000000027</v>
      </c>
      <c r="AI24">
        <v>12.999999999999991</v>
      </c>
      <c r="AJ24">
        <v>10.000000000000005</v>
      </c>
      <c r="AK24">
        <v>4.0000000000000009</v>
      </c>
      <c r="AL24">
        <v>556</v>
      </c>
      <c r="AM24">
        <v>13.999999999999993</v>
      </c>
      <c r="AN24">
        <v>5.9999999999999991</v>
      </c>
      <c r="AO24">
        <v>13.999999999999995</v>
      </c>
      <c r="AP24">
        <v>7.9999999999999956</v>
      </c>
      <c r="AQ24">
        <v>563</v>
      </c>
      <c r="AR24">
        <v>14.999999999999986</v>
      </c>
      <c r="AS24">
        <v>21.000000000000011</v>
      </c>
      <c r="AT24">
        <v>5.9999999999999956</v>
      </c>
      <c r="AU24">
        <v>14.000000000000007</v>
      </c>
      <c r="AV24">
        <v>611</v>
      </c>
      <c r="AW24">
        <v>30.000000000000007</v>
      </c>
      <c r="AX24">
        <v>23.000000000000032</v>
      </c>
      <c r="AY24">
        <v>7</v>
      </c>
      <c r="AZ24">
        <v>6.9999999999999964</v>
      </c>
      <c r="BA24">
        <v>683</v>
      </c>
      <c r="BB24">
        <v>16.000000000000011</v>
      </c>
      <c r="BC24">
        <v>16.000000000000004</v>
      </c>
      <c r="BD24">
        <v>15.000000000000027</v>
      </c>
      <c r="BE24">
        <v>13.000000000000004</v>
      </c>
      <c r="BF24">
        <v>704</v>
      </c>
      <c r="BG24">
        <v>24.000000000000004</v>
      </c>
      <c r="BH24">
        <v>22.000000000000025</v>
      </c>
      <c r="BI24">
        <v>12.000000000000004</v>
      </c>
      <c r="BJ24">
        <v>7.0000000000000044</v>
      </c>
    </row>
    <row r="25" spans="1:62" ht="17.100000000000001" customHeight="1" x14ac:dyDescent="0.25">
      <c r="A25" t="s">
        <v>5538</v>
      </c>
      <c r="B25" t="s">
        <v>6291</v>
      </c>
      <c r="C25" t="s">
        <v>949</v>
      </c>
      <c r="D25" t="s">
        <v>6183</v>
      </c>
      <c r="E25" t="s">
        <v>7039</v>
      </c>
      <c r="F25" t="s">
        <v>6182</v>
      </c>
      <c r="G25">
        <v>4</v>
      </c>
      <c r="H25">
        <v>35</v>
      </c>
      <c r="I25">
        <v>1</v>
      </c>
      <c r="J25">
        <v>1</v>
      </c>
      <c r="K25">
        <v>0</v>
      </c>
      <c r="L25">
        <v>6.0000000000000018</v>
      </c>
      <c r="M25">
        <v>40</v>
      </c>
      <c r="N25">
        <v>0</v>
      </c>
      <c r="O25">
        <v>0</v>
      </c>
      <c r="P25">
        <v>0</v>
      </c>
      <c r="Q25">
        <v>1.0000000000000004</v>
      </c>
      <c r="R25">
        <v>28</v>
      </c>
      <c r="S25">
        <v>0</v>
      </c>
      <c r="T25">
        <v>0</v>
      </c>
      <c r="U25">
        <v>0</v>
      </c>
      <c r="V25">
        <v>8</v>
      </c>
      <c r="W25">
        <v>21</v>
      </c>
      <c r="X25">
        <v>0</v>
      </c>
      <c r="Y25">
        <v>0</v>
      </c>
      <c r="Z25">
        <v>1</v>
      </c>
      <c r="AA25">
        <v>9</v>
      </c>
      <c r="AB25">
        <v>41</v>
      </c>
      <c r="AC25">
        <v>0</v>
      </c>
      <c r="AD25">
        <v>1.9999999999999998</v>
      </c>
      <c r="AE25">
        <v>1.0000000000000002</v>
      </c>
      <c r="AF25">
        <v>1.0000000000000004</v>
      </c>
      <c r="AG25">
        <v>54</v>
      </c>
      <c r="AH25">
        <v>0</v>
      </c>
      <c r="AI25">
        <v>1</v>
      </c>
      <c r="AJ25">
        <v>0</v>
      </c>
      <c r="AK25">
        <v>0</v>
      </c>
      <c r="AL25">
        <v>53</v>
      </c>
      <c r="AM25">
        <v>0</v>
      </c>
      <c r="AN25">
        <v>2</v>
      </c>
      <c r="AO25">
        <v>0</v>
      </c>
      <c r="AP25">
        <v>0</v>
      </c>
      <c r="AQ25">
        <v>62</v>
      </c>
      <c r="AR25">
        <v>0</v>
      </c>
      <c r="AS25">
        <v>9.0000000000000036</v>
      </c>
      <c r="AT25">
        <v>0</v>
      </c>
      <c r="AU25">
        <v>0</v>
      </c>
      <c r="AV25">
        <v>49</v>
      </c>
      <c r="AW25">
        <v>0</v>
      </c>
      <c r="AX25">
        <v>0</v>
      </c>
      <c r="AY25">
        <v>0</v>
      </c>
      <c r="AZ25">
        <v>0</v>
      </c>
      <c r="BA25">
        <v>47</v>
      </c>
      <c r="BB25">
        <v>2.0000000000000004</v>
      </c>
      <c r="BC25">
        <v>2</v>
      </c>
      <c r="BD25">
        <v>1.0000000000000007</v>
      </c>
      <c r="BE25">
        <v>0</v>
      </c>
      <c r="BF25">
        <v>61</v>
      </c>
      <c r="BG25">
        <v>1</v>
      </c>
      <c r="BH25">
        <v>0</v>
      </c>
      <c r="BI25">
        <v>0</v>
      </c>
      <c r="BJ25">
        <v>0</v>
      </c>
    </row>
    <row r="26" spans="1:62" ht="17.100000000000001" customHeight="1" x14ac:dyDescent="0.25">
      <c r="A26" t="s">
        <v>5538</v>
      </c>
      <c r="B26" t="s">
        <v>6291</v>
      </c>
      <c r="C26" t="s">
        <v>6178</v>
      </c>
      <c r="D26" t="s">
        <v>6177</v>
      </c>
      <c r="E26" t="s">
        <v>6293</v>
      </c>
      <c r="F26" t="s">
        <v>6181</v>
      </c>
      <c r="G26">
        <v>1</v>
      </c>
      <c r="H26">
        <v>1239</v>
      </c>
      <c r="I26">
        <v>602.00000000000034</v>
      </c>
      <c r="J26">
        <v>217.99999999999997</v>
      </c>
      <c r="K26">
        <v>3.0000000000000036</v>
      </c>
      <c r="L26">
        <v>38</v>
      </c>
      <c r="M26">
        <v>1391</v>
      </c>
      <c r="N26">
        <v>649</v>
      </c>
      <c r="O26">
        <v>253.00000000000028</v>
      </c>
      <c r="P26">
        <v>5.0000000000000036</v>
      </c>
      <c r="Q26">
        <v>11</v>
      </c>
      <c r="R26">
        <v>1388</v>
      </c>
      <c r="S26">
        <v>522.00000000000011</v>
      </c>
      <c r="T26">
        <v>383.99999999999966</v>
      </c>
      <c r="U26">
        <v>7.0000000000000098</v>
      </c>
      <c r="V26">
        <v>32</v>
      </c>
      <c r="W26">
        <v>1123</v>
      </c>
      <c r="X26">
        <v>443.00000000000051</v>
      </c>
      <c r="Y26">
        <v>162.99999999999977</v>
      </c>
      <c r="Z26">
        <v>11.00000000000002</v>
      </c>
      <c r="AA26">
        <v>45.000000000000007</v>
      </c>
      <c r="AB26">
        <v>1132</v>
      </c>
      <c r="AC26">
        <v>471.00000000000023</v>
      </c>
      <c r="AD26">
        <v>124.00000000000007</v>
      </c>
      <c r="AE26">
        <v>3.0000000000000027</v>
      </c>
      <c r="AF26">
        <v>6.9999999999999938</v>
      </c>
      <c r="AG26">
        <v>1327</v>
      </c>
      <c r="AH26">
        <v>631.9999999999992</v>
      </c>
      <c r="AI26">
        <v>227.99999999999994</v>
      </c>
      <c r="AJ26">
        <v>5.0000000000000044</v>
      </c>
      <c r="AK26">
        <v>4.0000000000000044</v>
      </c>
      <c r="AL26">
        <v>1431</v>
      </c>
      <c r="AM26">
        <v>646.99999999999943</v>
      </c>
      <c r="AN26">
        <v>296.99999999999983</v>
      </c>
      <c r="AO26">
        <v>4.0000000000000044</v>
      </c>
      <c r="AP26">
        <v>10.999999999999986</v>
      </c>
      <c r="AQ26">
        <v>1385</v>
      </c>
      <c r="AR26">
        <v>565.99999999999955</v>
      </c>
      <c r="AS26">
        <v>347.00000000000023</v>
      </c>
      <c r="AT26">
        <v>5.0000000000000053</v>
      </c>
      <c r="AU26">
        <v>11.000000000000012</v>
      </c>
      <c r="AV26">
        <v>1381</v>
      </c>
      <c r="AW26">
        <v>656.99999999999989</v>
      </c>
      <c r="AX26">
        <v>256.00000000000017</v>
      </c>
      <c r="AY26">
        <v>4.0000000000000062</v>
      </c>
      <c r="AZ26">
        <v>12.000000000000004</v>
      </c>
      <c r="BA26">
        <v>1354</v>
      </c>
      <c r="BB26">
        <v>620.9999999999992</v>
      </c>
      <c r="BC26">
        <v>245.00000000000011</v>
      </c>
      <c r="BD26">
        <v>5.0000000000000036</v>
      </c>
      <c r="BE26">
        <v>9.9999999999999822</v>
      </c>
      <c r="BF26">
        <v>1488</v>
      </c>
      <c r="BG26">
        <v>612.00000000000034</v>
      </c>
      <c r="BH26">
        <v>408.99999999999994</v>
      </c>
      <c r="BI26">
        <v>6.000000000000008</v>
      </c>
      <c r="BJ26">
        <v>5.0000000000000027</v>
      </c>
    </row>
    <row r="27" spans="1:62" ht="17.100000000000001" customHeight="1" x14ac:dyDescent="0.25">
      <c r="A27" t="s">
        <v>5538</v>
      </c>
      <c r="B27" t="s">
        <v>6291</v>
      </c>
      <c r="C27" t="s">
        <v>6178</v>
      </c>
      <c r="D27" t="s">
        <v>6177</v>
      </c>
      <c r="E27" t="s">
        <v>6293</v>
      </c>
      <c r="F27" t="s">
        <v>6180</v>
      </c>
      <c r="G27">
        <v>2</v>
      </c>
      <c r="H27">
        <v>227</v>
      </c>
      <c r="I27">
        <v>57</v>
      </c>
      <c r="J27">
        <v>5.0000000000000027</v>
      </c>
      <c r="K27">
        <v>4.0000000000000018</v>
      </c>
      <c r="L27">
        <v>14.999999999999996</v>
      </c>
      <c r="M27">
        <v>253</v>
      </c>
      <c r="N27">
        <v>14.000000000000004</v>
      </c>
      <c r="O27">
        <v>5.0000000000000018</v>
      </c>
      <c r="P27">
        <v>2.0000000000000004</v>
      </c>
      <c r="Q27">
        <v>8.9999999999999982</v>
      </c>
      <c r="R27">
        <v>277</v>
      </c>
      <c r="S27">
        <v>11</v>
      </c>
      <c r="T27">
        <v>3</v>
      </c>
      <c r="U27">
        <v>5</v>
      </c>
      <c r="V27">
        <v>26.999999999999993</v>
      </c>
      <c r="W27">
        <v>311</v>
      </c>
      <c r="X27">
        <v>25</v>
      </c>
      <c r="Y27">
        <v>5.0000000000000018</v>
      </c>
      <c r="Z27">
        <v>10.000000000000007</v>
      </c>
      <c r="AA27">
        <v>21.000000000000014</v>
      </c>
      <c r="AB27">
        <v>330</v>
      </c>
      <c r="AC27">
        <v>6.0000000000000018</v>
      </c>
      <c r="AD27">
        <v>4.9999999999999964</v>
      </c>
      <c r="AE27">
        <v>6.0000000000000053</v>
      </c>
      <c r="AF27">
        <v>5.9999999999999956</v>
      </c>
      <c r="AG27">
        <v>316</v>
      </c>
      <c r="AH27">
        <v>11.000000000000009</v>
      </c>
      <c r="AI27">
        <v>13.000000000000005</v>
      </c>
      <c r="AJ27">
        <v>5.0000000000000071</v>
      </c>
      <c r="AK27">
        <v>3.9999999999999978</v>
      </c>
      <c r="AL27">
        <v>308</v>
      </c>
      <c r="AM27">
        <v>5.0000000000000071</v>
      </c>
      <c r="AN27">
        <v>5.0000000000000018</v>
      </c>
      <c r="AO27">
        <v>3.9999999999999987</v>
      </c>
      <c r="AP27">
        <v>2.9999999999999982</v>
      </c>
      <c r="AQ27">
        <v>311</v>
      </c>
      <c r="AR27">
        <v>7.9999999999999964</v>
      </c>
      <c r="AS27">
        <v>20.000000000000014</v>
      </c>
      <c r="AT27">
        <v>5.0000000000000027</v>
      </c>
      <c r="AU27">
        <v>7.0000000000000009</v>
      </c>
      <c r="AV27">
        <v>326</v>
      </c>
      <c r="AW27">
        <v>27.000000000000011</v>
      </c>
      <c r="AX27">
        <v>5.9999999999999956</v>
      </c>
      <c r="AY27">
        <v>1.9999999999999989</v>
      </c>
      <c r="AZ27">
        <v>5.0000000000000018</v>
      </c>
      <c r="BA27">
        <v>334</v>
      </c>
      <c r="BB27">
        <v>13.999999999999993</v>
      </c>
      <c r="BC27">
        <v>5.9999999999999964</v>
      </c>
      <c r="BD27">
        <v>1.9999999999999989</v>
      </c>
      <c r="BE27">
        <v>13.999999999999993</v>
      </c>
      <c r="BF27">
        <v>343</v>
      </c>
      <c r="BG27">
        <v>13.000000000000005</v>
      </c>
      <c r="BH27">
        <v>17.000000000000011</v>
      </c>
      <c r="BI27">
        <v>3.9999999999999969</v>
      </c>
      <c r="BJ27">
        <v>8.0000000000000018</v>
      </c>
    </row>
    <row r="28" spans="1:62" ht="17.100000000000001" customHeight="1" x14ac:dyDescent="0.25">
      <c r="A28" t="s">
        <v>5538</v>
      </c>
      <c r="B28" t="s">
        <v>6291</v>
      </c>
      <c r="C28" t="s">
        <v>6178</v>
      </c>
      <c r="D28" t="s">
        <v>6177</v>
      </c>
      <c r="E28" t="s">
        <v>6293</v>
      </c>
      <c r="F28" t="s">
        <v>6179</v>
      </c>
      <c r="G28">
        <v>3</v>
      </c>
      <c r="H28">
        <v>74</v>
      </c>
      <c r="I28">
        <v>7.0000000000000018</v>
      </c>
      <c r="J28">
        <v>2</v>
      </c>
      <c r="K28">
        <v>0</v>
      </c>
      <c r="L28">
        <v>1</v>
      </c>
      <c r="M28">
        <v>84</v>
      </c>
      <c r="N28">
        <v>4</v>
      </c>
      <c r="O28">
        <v>1</v>
      </c>
      <c r="P28">
        <v>0</v>
      </c>
      <c r="Q28">
        <v>1</v>
      </c>
      <c r="R28">
        <v>82</v>
      </c>
      <c r="S28">
        <v>2.0000000000000004</v>
      </c>
      <c r="T28">
        <v>2.9999999999999991</v>
      </c>
      <c r="U28">
        <v>1</v>
      </c>
      <c r="V28">
        <v>2.9999999999999991</v>
      </c>
      <c r="W28">
        <v>78</v>
      </c>
      <c r="X28">
        <v>4.9999999999999982</v>
      </c>
      <c r="Y28">
        <v>2</v>
      </c>
      <c r="Z28">
        <v>1</v>
      </c>
      <c r="AA28">
        <v>2.9999999999999996</v>
      </c>
      <c r="AB28">
        <v>81</v>
      </c>
      <c r="AC28">
        <v>1.0000000000000002</v>
      </c>
      <c r="AD28">
        <v>1</v>
      </c>
      <c r="AE28">
        <v>3.0000000000000004</v>
      </c>
      <c r="AF28">
        <v>3.0000000000000009</v>
      </c>
      <c r="AG28">
        <v>86</v>
      </c>
      <c r="AH28">
        <v>2</v>
      </c>
      <c r="AI28">
        <v>4.0000000000000009</v>
      </c>
      <c r="AJ28">
        <v>1.0000000000000002</v>
      </c>
      <c r="AK28">
        <v>2.0000000000000004</v>
      </c>
      <c r="AL28">
        <v>81</v>
      </c>
      <c r="AM28">
        <v>1.0000000000000002</v>
      </c>
      <c r="AN28">
        <v>0</v>
      </c>
      <c r="AO28">
        <v>1.0000000000000002</v>
      </c>
      <c r="AP28">
        <v>1</v>
      </c>
      <c r="AQ28">
        <v>84</v>
      </c>
      <c r="AR28">
        <v>1.0000000000000002</v>
      </c>
      <c r="AS28">
        <v>1</v>
      </c>
      <c r="AT28">
        <v>0</v>
      </c>
      <c r="AU28">
        <v>0</v>
      </c>
      <c r="AV28">
        <v>90</v>
      </c>
      <c r="AW28">
        <v>4.0000000000000018</v>
      </c>
      <c r="AX28">
        <v>0</v>
      </c>
      <c r="AY28">
        <v>0</v>
      </c>
      <c r="AZ28">
        <v>3</v>
      </c>
      <c r="BA28">
        <v>94</v>
      </c>
      <c r="BB28">
        <v>4.0000000000000027</v>
      </c>
      <c r="BC28">
        <v>1.0000000000000002</v>
      </c>
      <c r="BD28">
        <v>0</v>
      </c>
      <c r="BE28">
        <v>1.0000000000000002</v>
      </c>
      <c r="BF28">
        <v>95</v>
      </c>
      <c r="BG28">
        <v>2.0000000000000009</v>
      </c>
      <c r="BH28">
        <v>3</v>
      </c>
      <c r="BI28">
        <v>0</v>
      </c>
      <c r="BJ28">
        <v>2.0000000000000009</v>
      </c>
    </row>
    <row r="29" spans="1:62" ht="17.100000000000001" customHeight="1" x14ac:dyDescent="0.25">
      <c r="A29" t="s">
        <v>5538</v>
      </c>
      <c r="B29" t="s">
        <v>6291</v>
      </c>
      <c r="C29" t="s">
        <v>6178</v>
      </c>
      <c r="D29" t="s">
        <v>6177</v>
      </c>
      <c r="E29" t="s">
        <v>6293</v>
      </c>
      <c r="F29" t="s">
        <v>6176</v>
      </c>
      <c r="G29">
        <v>4</v>
      </c>
      <c r="H29">
        <v>12</v>
      </c>
      <c r="I29">
        <v>1</v>
      </c>
      <c r="J29">
        <v>1</v>
      </c>
      <c r="K29">
        <v>0</v>
      </c>
      <c r="L29">
        <v>0</v>
      </c>
      <c r="M29">
        <v>8</v>
      </c>
      <c r="N29">
        <v>0</v>
      </c>
      <c r="O29">
        <v>0</v>
      </c>
      <c r="P29">
        <v>0</v>
      </c>
      <c r="Q29">
        <v>0</v>
      </c>
      <c r="R29">
        <v>10</v>
      </c>
      <c r="S29">
        <v>0</v>
      </c>
      <c r="T29">
        <v>0</v>
      </c>
      <c r="U29">
        <v>0</v>
      </c>
      <c r="V29">
        <v>1.9999999999999998</v>
      </c>
      <c r="W29">
        <v>9</v>
      </c>
      <c r="X29">
        <v>0</v>
      </c>
      <c r="Y29">
        <v>0</v>
      </c>
      <c r="Z29">
        <v>0</v>
      </c>
      <c r="AA29">
        <v>2</v>
      </c>
      <c r="AB29">
        <v>7</v>
      </c>
      <c r="AC29">
        <v>0</v>
      </c>
      <c r="AD29">
        <v>0</v>
      </c>
      <c r="AE29">
        <v>1.0000000000000002</v>
      </c>
      <c r="AF29">
        <v>0</v>
      </c>
      <c r="AG29">
        <v>11</v>
      </c>
      <c r="AH29">
        <v>0</v>
      </c>
      <c r="AI29">
        <v>0</v>
      </c>
      <c r="AJ29">
        <v>0</v>
      </c>
      <c r="AK29">
        <v>1.0000000000000002</v>
      </c>
      <c r="AL29">
        <v>8</v>
      </c>
      <c r="AM29">
        <v>0</v>
      </c>
      <c r="AN29">
        <v>0</v>
      </c>
      <c r="AO29">
        <v>0</v>
      </c>
      <c r="AP29">
        <v>0</v>
      </c>
      <c r="AQ29">
        <v>7</v>
      </c>
      <c r="AR29">
        <v>0</v>
      </c>
      <c r="AS29">
        <v>0</v>
      </c>
      <c r="AT29">
        <v>0</v>
      </c>
      <c r="AU29">
        <v>0</v>
      </c>
      <c r="AV29">
        <v>5</v>
      </c>
      <c r="AW29">
        <v>0</v>
      </c>
      <c r="AX29">
        <v>0</v>
      </c>
      <c r="AY29">
        <v>0</v>
      </c>
      <c r="AZ29">
        <v>0</v>
      </c>
      <c r="BA29">
        <v>7</v>
      </c>
      <c r="BB29">
        <v>0</v>
      </c>
      <c r="BC29">
        <v>0</v>
      </c>
      <c r="BD29">
        <v>0</v>
      </c>
      <c r="BE29">
        <v>0</v>
      </c>
      <c r="BF29">
        <v>10</v>
      </c>
      <c r="BG29">
        <v>0</v>
      </c>
      <c r="BH29">
        <v>1</v>
      </c>
      <c r="BI29">
        <v>0</v>
      </c>
      <c r="BJ29">
        <v>1.0000000000000002</v>
      </c>
    </row>
    <row r="30" spans="1:62" ht="17.100000000000001" customHeight="1" x14ac:dyDescent="0.25">
      <c r="A30" t="s">
        <v>5538</v>
      </c>
      <c r="B30" t="s">
        <v>6291</v>
      </c>
      <c r="C30" t="s">
        <v>6172</v>
      </c>
      <c r="D30" t="s">
        <v>6171</v>
      </c>
      <c r="E30" t="s">
        <v>6294</v>
      </c>
      <c r="F30" t="s">
        <v>6175</v>
      </c>
      <c r="G30">
        <v>1</v>
      </c>
      <c r="H30">
        <v>1319</v>
      </c>
      <c r="I30">
        <v>206.00000000000026</v>
      </c>
      <c r="J30">
        <v>143.99999999999991</v>
      </c>
      <c r="K30">
        <v>1.0000000000000022</v>
      </c>
      <c r="L30">
        <v>41.000000000000092</v>
      </c>
      <c r="M30">
        <v>1277</v>
      </c>
      <c r="N30">
        <v>107.99999999999999</v>
      </c>
      <c r="O30">
        <v>108.99999999999989</v>
      </c>
      <c r="P30">
        <v>5.0000000000000071</v>
      </c>
      <c r="Q30">
        <v>39.000000000000036</v>
      </c>
      <c r="R30">
        <v>1270</v>
      </c>
      <c r="S30">
        <v>90.999999999999986</v>
      </c>
      <c r="T30">
        <v>150.99999999999983</v>
      </c>
      <c r="U30">
        <v>10.000000000000007</v>
      </c>
      <c r="V30">
        <v>222.99999999999989</v>
      </c>
      <c r="W30">
        <v>1235</v>
      </c>
      <c r="X30">
        <v>92.000000000000142</v>
      </c>
      <c r="Y30">
        <v>35.999999999999993</v>
      </c>
      <c r="Z30">
        <v>22.000000000000011</v>
      </c>
      <c r="AA30">
        <v>278.99999999999977</v>
      </c>
      <c r="AB30">
        <v>1265</v>
      </c>
      <c r="AC30">
        <v>105.99999999999989</v>
      </c>
      <c r="AD30">
        <v>80.000000000000071</v>
      </c>
      <c r="AE30">
        <v>11.000000000000007</v>
      </c>
      <c r="AF30">
        <v>43.000000000000057</v>
      </c>
      <c r="AG30">
        <v>1259</v>
      </c>
      <c r="AH30">
        <v>102.0000000000001</v>
      </c>
      <c r="AI30">
        <v>111.00000000000013</v>
      </c>
      <c r="AJ30">
        <v>6.0000000000000107</v>
      </c>
      <c r="AK30">
        <v>24.000000000000007</v>
      </c>
      <c r="AL30">
        <v>1213</v>
      </c>
      <c r="AM30">
        <v>81.000000000000014</v>
      </c>
      <c r="AN30">
        <v>81.000000000000171</v>
      </c>
      <c r="AO30">
        <v>6.0000000000000053</v>
      </c>
      <c r="AP30">
        <v>25.999999999999993</v>
      </c>
      <c r="AQ30">
        <v>1220</v>
      </c>
      <c r="AR30">
        <v>94.000000000000199</v>
      </c>
      <c r="AS30">
        <v>86.999999999999901</v>
      </c>
      <c r="AT30">
        <v>4.0000000000000009</v>
      </c>
      <c r="AU30">
        <v>14.000000000000037</v>
      </c>
      <c r="AV30">
        <v>1292</v>
      </c>
      <c r="AW30">
        <v>132.00000000000006</v>
      </c>
      <c r="AX30">
        <v>95.000000000000185</v>
      </c>
      <c r="AY30">
        <v>4.0000000000000009</v>
      </c>
      <c r="AZ30">
        <v>9.9999999999999964</v>
      </c>
      <c r="BA30">
        <v>1295</v>
      </c>
      <c r="BB30">
        <v>117.99999999999993</v>
      </c>
      <c r="BC30">
        <v>110.99999999999989</v>
      </c>
      <c r="BD30">
        <v>1</v>
      </c>
      <c r="BE30">
        <v>9.0000000000000089</v>
      </c>
      <c r="BF30">
        <v>1289</v>
      </c>
      <c r="BG30">
        <v>98.999999999999986</v>
      </c>
      <c r="BH30">
        <v>112.00000000000006</v>
      </c>
      <c r="BI30">
        <v>13.000000000000025</v>
      </c>
      <c r="BJ30">
        <v>13.000000000000014</v>
      </c>
    </row>
    <row r="31" spans="1:62" ht="17.100000000000001" customHeight="1" x14ac:dyDescent="0.25">
      <c r="A31" t="s">
        <v>5538</v>
      </c>
      <c r="B31" t="s">
        <v>6291</v>
      </c>
      <c r="C31" t="s">
        <v>6172</v>
      </c>
      <c r="D31" t="s">
        <v>6171</v>
      </c>
      <c r="E31" t="s">
        <v>6294</v>
      </c>
      <c r="F31" t="s">
        <v>6174</v>
      </c>
      <c r="G31">
        <v>2</v>
      </c>
      <c r="H31">
        <v>348</v>
      </c>
      <c r="I31">
        <v>8.9999999999999947</v>
      </c>
      <c r="J31">
        <v>4.9999999999999982</v>
      </c>
      <c r="K31">
        <v>0</v>
      </c>
      <c r="L31">
        <v>17.000000000000007</v>
      </c>
      <c r="M31">
        <v>357</v>
      </c>
      <c r="N31">
        <v>10</v>
      </c>
      <c r="O31">
        <v>7.0000000000000036</v>
      </c>
      <c r="P31">
        <v>1.9999999999999998</v>
      </c>
      <c r="Q31">
        <v>7.9999999999999947</v>
      </c>
      <c r="R31">
        <v>350</v>
      </c>
      <c r="S31">
        <v>6.9999999999999938</v>
      </c>
      <c r="T31">
        <v>13.000000000000011</v>
      </c>
      <c r="U31">
        <v>0</v>
      </c>
      <c r="V31">
        <v>22.000000000000018</v>
      </c>
      <c r="W31">
        <v>318</v>
      </c>
      <c r="X31">
        <v>0.99999999999999933</v>
      </c>
      <c r="Y31">
        <v>7.9999999999999973</v>
      </c>
      <c r="Z31">
        <v>0.99999999999999933</v>
      </c>
      <c r="AA31">
        <v>19.000000000000014</v>
      </c>
      <c r="AB31">
        <v>357</v>
      </c>
      <c r="AC31">
        <v>2.9999999999999991</v>
      </c>
      <c r="AD31">
        <v>4.0000000000000009</v>
      </c>
      <c r="AE31">
        <v>0.99999999999999933</v>
      </c>
      <c r="AF31">
        <v>1.9999999999999993</v>
      </c>
      <c r="AG31">
        <v>373</v>
      </c>
      <c r="AH31">
        <v>2.9999999999999996</v>
      </c>
      <c r="AI31">
        <v>9.9999999999999982</v>
      </c>
      <c r="AJ31">
        <v>0</v>
      </c>
      <c r="AK31">
        <v>5.0000000000000036</v>
      </c>
      <c r="AL31">
        <v>399</v>
      </c>
      <c r="AM31">
        <v>9.0000000000000036</v>
      </c>
      <c r="AN31">
        <v>5.9999999999999947</v>
      </c>
      <c r="AO31">
        <v>1.0000000000000002</v>
      </c>
      <c r="AP31">
        <v>9</v>
      </c>
      <c r="AQ31">
        <v>399</v>
      </c>
      <c r="AR31">
        <v>9.0000000000000071</v>
      </c>
      <c r="AS31">
        <v>3.9999999999999978</v>
      </c>
      <c r="AT31">
        <v>0</v>
      </c>
      <c r="AU31">
        <v>3.9999999999999969</v>
      </c>
      <c r="AV31">
        <v>402</v>
      </c>
      <c r="AW31">
        <v>12.999999999999996</v>
      </c>
      <c r="AX31">
        <v>8.9999999999999982</v>
      </c>
      <c r="AY31">
        <v>1.9999999999999993</v>
      </c>
      <c r="AZ31">
        <v>0</v>
      </c>
      <c r="BA31">
        <v>418</v>
      </c>
      <c r="BB31">
        <v>14</v>
      </c>
      <c r="BC31">
        <v>2.9999999999999969</v>
      </c>
      <c r="BD31">
        <v>2</v>
      </c>
      <c r="BE31">
        <v>9</v>
      </c>
      <c r="BF31">
        <v>403</v>
      </c>
      <c r="BG31">
        <v>17.999999999999989</v>
      </c>
      <c r="BH31">
        <v>4.9999999999999938</v>
      </c>
      <c r="BI31">
        <v>0</v>
      </c>
      <c r="BJ31">
        <v>5.9999999999999947</v>
      </c>
    </row>
    <row r="32" spans="1:62" ht="17.100000000000001" customHeight="1" x14ac:dyDescent="0.25">
      <c r="A32" t="s">
        <v>5538</v>
      </c>
      <c r="B32" t="s">
        <v>6291</v>
      </c>
      <c r="C32" t="s">
        <v>6172</v>
      </c>
      <c r="D32" t="s">
        <v>6171</v>
      </c>
      <c r="E32" t="s">
        <v>6294</v>
      </c>
      <c r="F32" t="s">
        <v>6173</v>
      </c>
      <c r="G32">
        <v>3</v>
      </c>
      <c r="H32">
        <v>60</v>
      </c>
      <c r="I32">
        <v>1</v>
      </c>
      <c r="J32">
        <v>0</v>
      </c>
      <c r="K32">
        <v>0</v>
      </c>
      <c r="L32">
        <v>10</v>
      </c>
      <c r="M32">
        <v>69</v>
      </c>
      <c r="N32">
        <v>1</v>
      </c>
      <c r="O32">
        <v>0</v>
      </c>
      <c r="P32">
        <v>0</v>
      </c>
      <c r="Q32">
        <v>5</v>
      </c>
      <c r="R32">
        <v>69</v>
      </c>
      <c r="S32">
        <v>1</v>
      </c>
      <c r="T32">
        <v>4.0000000000000009</v>
      </c>
      <c r="U32">
        <v>0</v>
      </c>
      <c r="V32">
        <v>9</v>
      </c>
      <c r="W32">
        <v>63</v>
      </c>
      <c r="X32">
        <v>0</v>
      </c>
      <c r="Y32">
        <v>0</v>
      </c>
      <c r="Z32">
        <v>1</v>
      </c>
      <c r="AA32">
        <v>9.0000000000000053</v>
      </c>
      <c r="AB32">
        <v>69</v>
      </c>
      <c r="AC32">
        <v>2</v>
      </c>
      <c r="AD32">
        <v>0</v>
      </c>
      <c r="AE32">
        <v>0</v>
      </c>
      <c r="AF32">
        <v>2.0000000000000004</v>
      </c>
      <c r="AG32">
        <v>71</v>
      </c>
      <c r="AH32">
        <v>1</v>
      </c>
      <c r="AI32">
        <v>1.0000000000000007</v>
      </c>
      <c r="AJ32">
        <v>0</v>
      </c>
      <c r="AK32">
        <v>4</v>
      </c>
      <c r="AL32">
        <v>71</v>
      </c>
      <c r="AM32">
        <v>1</v>
      </c>
      <c r="AN32">
        <v>1</v>
      </c>
      <c r="AO32">
        <v>0</v>
      </c>
      <c r="AP32">
        <v>2.0000000000000004</v>
      </c>
      <c r="AQ32">
        <v>79</v>
      </c>
      <c r="AR32">
        <v>1.0000000000000002</v>
      </c>
      <c r="AS32">
        <v>2.0000000000000004</v>
      </c>
      <c r="AT32">
        <v>0</v>
      </c>
      <c r="AU32">
        <v>2.0000000000000004</v>
      </c>
      <c r="AV32">
        <v>79</v>
      </c>
      <c r="AW32">
        <v>1.0000000000000002</v>
      </c>
      <c r="AX32">
        <v>1.0000000000000002</v>
      </c>
      <c r="AY32">
        <v>0</v>
      </c>
      <c r="AZ32">
        <v>4.9999999999999982</v>
      </c>
      <c r="BA32">
        <v>79</v>
      </c>
      <c r="BB32">
        <v>0</v>
      </c>
      <c r="BC32">
        <v>0</v>
      </c>
      <c r="BD32">
        <v>0</v>
      </c>
      <c r="BE32">
        <v>14.000000000000007</v>
      </c>
      <c r="BF32">
        <v>74</v>
      </c>
      <c r="BG32">
        <v>2</v>
      </c>
      <c r="BH32">
        <v>1</v>
      </c>
      <c r="BI32">
        <v>2.0000000000000004</v>
      </c>
      <c r="BJ32">
        <v>6.9999999999999991</v>
      </c>
    </row>
    <row r="33" spans="1:62" ht="17.100000000000001" customHeight="1" x14ac:dyDescent="0.25">
      <c r="A33" t="s">
        <v>5538</v>
      </c>
      <c r="B33" t="s">
        <v>6291</v>
      </c>
      <c r="C33" t="s">
        <v>6172</v>
      </c>
      <c r="D33" t="s">
        <v>6171</v>
      </c>
      <c r="E33" t="s">
        <v>6294</v>
      </c>
      <c r="F33" t="s">
        <v>6170</v>
      </c>
      <c r="G33">
        <v>4</v>
      </c>
      <c r="H33">
        <v>17</v>
      </c>
      <c r="I33">
        <v>0</v>
      </c>
      <c r="J33">
        <v>0</v>
      </c>
      <c r="K33">
        <v>0</v>
      </c>
      <c r="L33">
        <v>4</v>
      </c>
      <c r="M33">
        <v>15</v>
      </c>
      <c r="N33">
        <v>0</v>
      </c>
      <c r="O33">
        <v>0</v>
      </c>
      <c r="P33">
        <v>0</v>
      </c>
      <c r="Q33">
        <v>1.0000000000000002</v>
      </c>
      <c r="R33">
        <v>16</v>
      </c>
      <c r="S33">
        <v>0</v>
      </c>
      <c r="T33">
        <v>0</v>
      </c>
      <c r="U33">
        <v>1.0000000000000002</v>
      </c>
      <c r="V33">
        <v>2.0000000000000004</v>
      </c>
      <c r="W33">
        <v>9</v>
      </c>
      <c r="X33">
        <v>0</v>
      </c>
      <c r="Y33">
        <v>1</v>
      </c>
      <c r="Z33">
        <v>0</v>
      </c>
      <c r="AA33">
        <v>3.0000000000000004</v>
      </c>
      <c r="AB33">
        <v>8</v>
      </c>
      <c r="AC33">
        <v>0</v>
      </c>
      <c r="AD33">
        <v>0</v>
      </c>
      <c r="AE33">
        <v>0</v>
      </c>
      <c r="AF33">
        <v>1</v>
      </c>
      <c r="AG33">
        <v>9</v>
      </c>
      <c r="AH33">
        <v>0</v>
      </c>
      <c r="AI33">
        <v>0</v>
      </c>
      <c r="AJ33">
        <v>0</v>
      </c>
      <c r="AK33">
        <v>0</v>
      </c>
      <c r="AL33">
        <v>9</v>
      </c>
      <c r="AM33">
        <v>0</v>
      </c>
      <c r="AN33">
        <v>0</v>
      </c>
      <c r="AO33">
        <v>0</v>
      </c>
      <c r="AP33">
        <v>0</v>
      </c>
      <c r="AQ33">
        <v>8</v>
      </c>
      <c r="AR33">
        <v>0</v>
      </c>
      <c r="AS33">
        <v>0</v>
      </c>
      <c r="AT33">
        <v>0</v>
      </c>
      <c r="AU33">
        <v>1</v>
      </c>
      <c r="AV33">
        <v>6</v>
      </c>
      <c r="AW33">
        <v>0</v>
      </c>
      <c r="AX33">
        <v>0</v>
      </c>
      <c r="AY33">
        <v>0</v>
      </c>
      <c r="AZ33">
        <v>0</v>
      </c>
      <c r="BA33">
        <v>9</v>
      </c>
      <c r="BB33">
        <v>0</v>
      </c>
      <c r="BC33">
        <v>0</v>
      </c>
      <c r="BD33">
        <v>0</v>
      </c>
      <c r="BE33">
        <v>1.0000000000000002</v>
      </c>
      <c r="BF33">
        <v>14</v>
      </c>
      <c r="BG33">
        <v>0</v>
      </c>
      <c r="BH33">
        <v>1.0000000000000002</v>
      </c>
      <c r="BI33">
        <v>0</v>
      </c>
      <c r="BJ33">
        <v>1.0000000000000002</v>
      </c>
    </row>
    <row r="34" spans="1:62" ht="17.100000000000001" customHeight="1" x14ac:dyDescent="0.25">
      <c r="A34" t="s">
        <v>5538</v>
      </c>
      <c r="B34" t="s">
        <v>6291</v>
      </c>
      <c r="C34" t="s">
        <v>680</v>
      </c>
      <c r="D34" t="s">
        <v>6166</v>
      </c>
      <c r="E34" t="s">
        <v>7040</v>
      </c>
      <c r="F34" t="s">
        <v>6169</v>
      </c>
      <c r="G34">
        <v>1</v>
      </c>
      <c r="H34">
        <v>504</v>
      </c>
      <c r="I34">
        <v>144.00000000000017</v>
      </c>
      <c r="J34">
        <v>118.0000000000001</v>
      </c>
      <c r="K34">
        <v>10.000000000000007</v>
      </c>
      <c r="L34">
        <v>78.000000000000028</v>
      </c>
      <c r="M34">
        <v>485</v>
      </c>
      <c r="N34">
        <v>122.99999999999989</v>
      </c>
      <c r="O34">
        <v>101</v>
      </c>
      <c r="P34">
        <v>6.9999999999999982</v>
      </c>
      <c r="Q34">
        <v>0</v>
      </c>
      <c r="R34">
        <v>452</v>
      </c>
      <c r="S34">
        <v>54.999999999999993</v>
      </c>
      <c r="T34">
        <v>76.000000000000043</v>
      </c>
      <c r="U34">
        <v>39.000000000000007</v>
      </c>
      <c r="V34">
        <v>35.999999999999986</v>
      </c>
      <c r="W34">
        <v>400</v>
      </c>
      <c r="X34">
        <v>26.000000000000007</v>
      </c>
      <c r="Y34">
        <v>37.000000000000014</v>
      </c>
      <c r="Z34">
        <v>49.999999999999986</v>
      </c>
      <c r="AA34">
        <v>32.000000000000036</v>
      </c>
      <c r="AB34">
        <v>385</v>
      </c>
      <c r="AC34">
        <v>15.000000000000012</v>
      </c>
      <c r="AD34">
        <v>44.000000000000021</v>
      </c>
      <c r="AE34">
        <v>3.9999999999999978</v>
      </c>
      <c r="AF34">
        <v>36.999999999999993</v>
      </c>
      <c r="AG34">
        <v>414</v>
      </c>
      <c r="AH34">
        <v>62.999999999999972</v>
      </c>
      <c r="AI34">
        <v>69.999999999999986</v>
      </c>
      <c r="AJ34">
        <v>0</v>
      </c>
      <c r="AK34">
        <v>3.9999999999999982</v>
      </c>
      <c r="AL34">
        <v>412</v>
      </c>
      <c r="AM34">
        <v>61.00000000000005</v>
      </c>
      <c r="AN34">
        <v>55.000000000000021</v>
      </c>
      <c r="AO34">
        <v>0</v>
      </c>
      <c r="AP34">
        <v>0.99999999999999956</v>
      </c>
      <c r="AQ34">
        <v>394</v>
      </c>
      <c r="AR34">
        <v>37.999999999999993</v>
      </c>
      <c r="AS34">
        <v>43.000000000000021</v>
      </c>
      <c r="AT34">
        <v>11.000000000000012</v>
      </c>
      <c r="AU34">
        <v>0.99999999999999944</v>
      </c>
      <c r="AV34">
        <v>398</v>
      </c>
      <c r="AW34">
        <v>43.000000000000064</v>
      </c>
      <c r="AX34">
        <v>57.000000000000007</v>
      </c>
      <c r="AY34">
        <v>4.0000000000000009</v>
      </c>
      <c r="AZ34">
        <v>13.999999999999995</v>
      </c>
      <c r="BA34">
        <v>411</v>
      </c>
      <c r="BB34">
        <v>81.000000000000014</v>
      </c>
      <c r="BC34">
        <v>60.000000000000028</v>
      </c>
      <c r="BD34">
        <v>0</v>
      </c>
      <c r="BE34">
        <v>0</v>
      </c>
      <c r="BF34">
        <v>357</v>
      </c>
      <c r="BG34">
        <v>23.000000000000021</v>
      </c>
      <c r="BH34">
        <v>44.000000000000021</v>
      </c>
      <c r="BI34">
        <v>0</v>
      </c>
      <c r="BJ34">
        <v>0.99999999999999967</v>
      </c>
    </row>
    <row r="35" spans="1:62" ht="17.100000000000001" customHeight="1" x14ac:dyDescent="0.25">
      <c r="A35" t="s">
        <v>5538</v>
      </c>
      <c r="B35" t="s">
        <v>6291</v>
      </c>
      <c r="C35" t="s">
        <v>680</v>
      </c>
      <c r="D35" t="s">
        <v>6166</v>
      </c>
      <c r="E35" t="s">
        <v>7040</v>
      </c>
      <c r="F35" t="s">
        <v>6168</v>
      </c>
      <c r="G35">
        <v>2</v>
      </c>
      <c r="H35">
        <v>26</v>
      </c>
      <c r="I35">
        <v>3</v>
      </c>
      <c r="J35">
        <v>2.0000000000000004</v>
      </c>
      <c r="K35">
        <v>0</v>
      </c>
      <c r="L35">
        <v>1</v>
      </c>
      <c r="M35">
        <v>28</v>
      </c>
      <c r="N35">
        <v>2</v>
      </c>
      <c r="O35">
        <v>2</v>
      </c>
      <c r="P35">
        <v>0</v>
      </c>
      <c r="Q35">
        <v>0</v>
      </c>
      <c r="R35">
        <v>30</v>
      </c>
      <c r="S35">
        <v>0</v>
      </c>
      <c r="T35">
        <v>1</v>
      </c>
      <c r="U35">
        <v>0</v>
      </c>
      <c r="V35">
        <v>2.0000000000000004</v>
      </c>
      <c r="W35">
        <v>30</v>
      </c>
      <c r="X35">
        <v>4</v>
      </c>
      <c r="Y35">
        <v>0</v>
      </c>
      <c r="Z35">
        <v>3</v>
      </c>
      <c r="AA35">
        <v>1.0000000000000004</v>
      </c>
      <c r="AB35">
        <v>30</v>
      </c>
      <c r="AC35">
        <v>0</v>
      </c>
      <c r="AD35">
        <v>3</v>
      </c>
      <c r="AE35">
        <v>0</v>
      </c>
      <c r="AF35">
        <v>0</v>
      </c>
      <c r="AG35">
        <v>24</v>
      </c>
      <c r="AH35">
        <v>0</v>
      </c>
      <c r="AI35">
        <v>0</v>
      </c>
      <c r="AJ35">
        <v>0</v>
      </c>
      <c r="AK35">
        <v>0</v>
      </c>
      <c r="AL35">
        <v>30</v>
      </c>
      <c r="AM35">
        <v>0</v>
      </c>
      <c r="AN35">
        <v>0</v>
      </c>
      <c r="AO35">
        <v>0</v>
      </c>
      <c r="AP35">
        <v>0</v>
      </c>
      <c r="AQ35">
        <v>31</v>
      </c>
      <c r="AR35">
        <v>0</v>
      </c>
      <c r="AS35">
        <v>1.0000000000000002</v>
      </c>
      <c r="AT35">
        <v>1</v>
      </c>
      <c r="AU35">
        <v>1</v>
      </c>
      <c r="AV35">
        <v>33</v>
      </c>
      <c r="AW35">
        <v>0</v>
      </c>
      <c r="AX35">
        <v>0</v>
      </c>
      <c r="AY35">
        <v>0</v>
      </c>
      <c r="AZ35">
        <v>0</v>
      </c>
      <c r="BA35">
        <v>41</v>
      </c>
      <c r="BB35">
        <v>7.0000000000000018</v>
      </c>
      <c r="BC35">
        <v>1.9999999999999998</v>
      </c>
      <c r="BD35">
        <v>0</v>
      </c>
      <c r="BE35">
        <v>0</v>
      </c>
      <c r="BF35">
        <v>44</v>
      </c>
      <c r="BG35">
        <v>0</v>
      </c>
      <c r="BH35">
        <v>1</v>
      </c>
      <c r="BI35">
        <v>0</v>
      </c>
      <c r="BJ35">
        <v>0</v>
      </c>
    </row>
    <row r="36" spans="1:62" ht="17.100000000000001" customHeight="1" x14ac:dyDescent="0.25">
      <c r="A36" t="s">
        <v>5538</v>
      </c>
      <c r="B36" t="s">
        <v>6291</v>
      </c>
      <c r="C36" t="s">
        <v>680</v>
      </c>
      <c r="D36" t="s">
        <v>6166</v>
      </c>
      <c r="E36" t="s">
        <v>7040</v>
      </c>
      <c r="F36" t="s">
        <v>6167</v>
      </c>
      <c r="G36">
        <v>3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3</v>
      </c>
      <c r="S36">
        <v>0</v>
      </c>
      <c r="T36">
        <v>0</v>
      </c>
      <c r="U36">
        <v>0</v>
      </c>
      <c r="V36">
        <v>0</v>
      </c>
      <c r="W36">
        <v>3</v>
      </c>
      <c r="X36">
        <v>0</v>
      </c>
      <c r="Y36">
        <v>0</v>
      </c>
      <c r="Z36">
        <v>0</v>
      </c>
      <c r="AA36">
        <v>0</v>
      </c>
      <c r="AB36">
        <v>2</v>
      </c>
      <c r="AC36">
        <v>0</v>
      </c>
      <c r="AD36">
        <v>0</v>
      </c>
      <c r="AE36">
        <v>0</v>
      </c>
      <c r="AF36">
        <v>0</v>
      </c>
      <c r="AG36">
        <v>3</v>
      </c>
      <c r="AH36">
        <v>0</v>
      </c>
      <c r="AI36">
        <v>0</v>
      </c>
      <c r="AJ36">
        <v>0</v>
      </c>
      <c r="AK36">
        <v>0</v>
      </c>
      <c r="AL36">
        <v>5</v>
      </c>
      <c r="AM36">
        <v>0</v>
      </c>
      <c r="AN36">
        <v>0</v>
      </c>
      <c r="AO36">
        <v>0</v>
      </c>
      <c r="AP36">
        <v>0</v>
      </c>
      <c r="AQ36">
        <v>4</v>
      </c>
      <c r="AR36">
        <v>0</v>
      </c>
      <c r="AS36">
        <v>0</v>
      </c>
      <c r="AT36">
        <v>0</v>
      </c>
      <c r="AU36">
        <v>0</v>
      </c>
      <c r="AV36">
        <v>3</v>
      </c>
      <c r="AW36">
        <v>0</v>
      </c>
      <c r="AX36">
        <v>0</v>
      </c>
      <c r="AY36">
        <v>0</v>
      </c>
      <c r="AZ36">
        <v>0</v>
      </c>
      <c r="BA36">
        <v>4</v>
      </c>
      <c r="BB36">
        <v>1</v>
      </c>
      <c r="BC36">
        <v>0</v>
      </c>
      <c r="BD36">
        <v>0</v>
      </c>
      <c r="BE36">
        <v>0</v>
      </c>
      <c r="BF36">
        <v>4</v>
      </c>
      <c r="BG36">
        <v>0</v>
      </c>
      <c r="BH36">
        <v>0</v>
      </c>
      <c r="BI36">
        <v>0</v>
      </c>
      <c r="BJ36">
        <v>0</v>
      </c>
    </row>
    <row r="37" spans="1:62" ht="17.100000000000001" customHeight="1" x14ac:dyDescent="0.25">
      <c r="A37" t="s">
        <v>5538</v>
      </c>
      <c r="B37" t="s">
        <v>6291</v>
      </c>
      <c r="C37" t="s">
        <v>680</v>
      </c>
      <c r="D37" t="s">
        <v>6166</v>
      </c>
      <c r="E37" t="s">
        <v>7040</v>
      </c>
      <c r="F37" t="s">
        <v>6165</v>
      </c>
      <c r="G37">
        <v>4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</row>
    <row r="38" spans="1:62" ht="17.100000000000001" customHeight="1" x14ac:dyDescent="0.25">
      <c r="A38" t="s">
        <v>5538</v>
      </c>
      <c r="B38" t="s">
        <v>6291</v>
      </c>
      <c r="C38" t="s">
        <v>6161</v>
      </c>
      <c r="D38" t="s">
        <v>6160</v>
      </c>
      <c r="E38" t="s">
        <v>6295</v>
      </c>
      <c r="F38" t="s">
        <v>6164</v>
      </c>
      <c r="G38">
        <v>1</v>
      </c>
      <c r="H38">
        <v>127</v>
      </c>
      <c r="I38">
        <v>28.000000000000018</v>
      </c>
      <c r="J38">
        <v>8.9999999999999982</v>
      </c>
      <c r="K38">
        <v>1.0000000000000004</v>
      </c>
      <c r="L38">
        <v>7</v>
      </c>
      <c r="M38">
        <v>117</v>
      </c>
      <c r="N38">
        <v>19.999999999999996</v>
      </c>
      <c r="O38">
        <v>7.9999999999999991</v>
      </c>
      <c r="P38">
        <v>0</v>
      </c>
      <c r="Q38">
        <v>1.0000000000000002</v>
      </c>
      <c r="R38">
        <v>140</v>
      </c>
      <c r="S38">
        <v>29.000000000000007</v>
      </c>
      <c r="T38">
        <v>18.000000000000007</v>
      </c>
      <c r="U38">
        <v>2.0000000000000004</v>
      </c>
      <c r="V38">
        <v>11.999999999999995</v>
      </c>
      <c r="W38">
        <v>130</v>
      </c>
      <c r="X38">
        <v>8.0000000000000018</v>
      </c>
      <c r="Y38">
        <v>6.0000000000000009</v>
      </c>
      <c r="Z38">
        <v>0.99999999999999989</v>
      </c>
      <c r="AA38">
        <v>9.0000000000000018</v>
      </c>
      <c r="AB38">
        <v>161</v>
      </c>
      <c r="AC38">
        <v>33.999999999999986</v>
      </c>
      <c r="AD38">
        <v>9.9999999999999947</v>
      </c>
      <c r="AE38">
        <v>1</v>
      </c>
      <c r="AF38">
        <v>3.0000000000000018</v>
      </c>
      <c r="AG38">
        <v>159</v>
      </c>
      <c r="AH38">
        <v>15.999999999999995</v>
      </c>
      <c r="AI38">
        <v>15.000000000000002</v>
      </c>
      <c r="AJ38">
        <v>0</v>
      </c>
      <c r="AK38">
        <v>1</v>
      </c>
      <c r="AL38">
        <v>162</v>
      </c>
      <c r="AM38">
        <v>22.000000000000011</v>
      </c>
      <c r="AN38">
        <v>31.000000000000011</v>
      </c>
      <c r="AO38">
        <v>1.0000000000000011</v>
      </c>
      <c r="AP38">
        <v>7.0000000000000009</v>
      </c>
      <c r="AQ38">
        <v>134</v>
      </c>
      <c r="AR38">
        <v>5.0000000000000018</v>
      </c>
      <c r="AS38">
        <v>15.000000000000007</v>
      </c>
      <c r="AT38">
        <v>1.0000000000000004</v>
      </c>
      <c r="AU38">
        <v>6.0000000000000018</v>
      </c>
      <c r="AV38">
        <v>150</v>
      </c>
      <c r="AW38">
        <v>30</v>
      </c>
      <c r="AX38">
        <v>22.000000000000004</v>
      </c>
      <c r="AY38">
        <v>1.0000000000000002</v>
      </c>
      <c r="AZ38">
        <v>4.0000000000000018</v>
      </c>
      <c r="BA38">
        <v>168</v>
      </c>
      <c r="BB38">
        <v>38.000000000000007</v>
      </c>
      <c r="BC38">
        <v>31.999999999999986</v>
      </c>
      <c r="BD38">
        <v>1</v>
      </c>
      <c r="BE38">
        <v>5.0000000000000036</v>
      </c>
      <c r="BF38">
        <v>150</v>
      </c>
      <c r="BG38">
        <v>21.000000000000004</v>
      </c>
      <c r="BH38">
        <v>42.999999999999993</v>
      </c>
      <c r="BI38">
        <v>1.0000000000000002</v>
      </c>
      <c r="BJ38">
        <v>1.0000000000000016</v>
      </c>
    </row>
    <row r="39" spans="1:62" ht="17.100000000000001" customHeight="1" x14ac:dyDescent="0.25">
      <c r="A39" t="s">
        <v>5538</v>
      </c>
      <c r="B39" t="s">
        <v>6291</v>
      </c>
      <c r="C39" t="s">
        <v>6161</v>
      </c>
      <c r="D39" t="s">
        <v>6160</v>
      </c>
      <c r="E39" t="s">
        <v>6295</v>
      </c>
      <c r="F39" t="s">
        <v>6163</v>
      </c>
      <c r="G39">
        <v>2</v>
      </c>
      <c r="H39">
        <v>24</v>
      </c>
      <c r="I39">
        <v>0</v>
      </c>
      <c r="J39">
        <v>1.9999999999999996</v>
      </c>
      <c r="K39">
        <v>0</v>
      </c>
      <c r="L39">
        <v>2</v>
      </c>
      <c r="M39">
        <v>32</v>
      </c>
      <c r="N39">
        <v>3</v>
      </c>
      <c r="O39">
        <v>1</v>
      </c>
      <c r="P39">
        <v>0</v>
      </c>
      <c r="Q39">
        <v>1</v>
      </c>
      <c r="R39">
        <v>28</v>
      </c>
      <c r="S39">
        <v>0</v>
      </c>
      <c r="T39">
        <v>2.0000000000000004</v>
      </c>
      <c r="U39">
        <v>1</v>
      </c>
      <c r="V39">
        <v>5.0000000000000009</v>
      </c>
      <c r="W39">
        <v>25</v>
      </c>
      <c r="X39">
        <v>1.0000000000000002</v>
      </c>
      <c r="Y39">
        <v>0</v>
      </c>
      <c r="Z39">
        <v>1</v>
      </c>
      <c r="AA39">
        <v>1</v>
      </c>
      <c r="AB39">
        <v>118</v>
      </c>
      <c r="AC39">
        <v>3.9999999999999991</v>
      </c>
      <c r="AD39">
        <v>2</v>
      </c>
      <c r="AE39">
        <v>0</v>
      </c>
      <c r="AF39">
        <v>1.0000000000000002</v>
      </c>
      <c r="AG39">
        <v>37</v>
      </c>
      <c r="AH39">
        <v>0.99999999999999989</v>
      </c>
      <c r="AI39">
        <v>0</v>
      </c>
      <c r="AJ39">
        <v>0</v>
      </c>
      <c r="AK39">
        <v>0</v>
      </c>
      <c r="AL39">
        <v>39</v>
      </c>
      <c r="AM39">
        <v>0</v>
      </c>
      <c r="AN39">
        <v>2</v>
      </c>
      <c r="AO39">
        <v>0</v>
      </c>
      <c r="AP39">
        <v>1</v>
      </c>
      <c r="AQ39">
        <v>39</v>
      </c>
      <c r="AR39">
        <v>1.0000000000000004</v>
      </c>
      <c r="AS39">
        <v>1</v>
      </c>
      <c r="AT39">
        <v>0</v>
      </c>
      <c r="AU39">
        <v>2.0000000000000004</v>
      </c>
      <c r="AV39">
        <v>45</v>
      </c>
      <c r="AW39">
        <v>2</v>
      </c>
      <c r="AX39">
        <v>0</v>
      </c>
      <c r="AY39">
        <v>0</v>
      </c>
      <c r="AZ39">
        <v>0</v>
      </c>
      <c r="BA39">
        <v>47</v>
      </c>
      <c r="BB39">
        <v>2</v>
      </c>
      <c r="BC39">
        <v>2.0000000000000004</v>
      </c>
      <c r="BD39">
        <v>0</v>
      </c>
      <c r="BE39">
        <v>1</v>
      </c>
      <c r="BF39">
        <v>54</v>
      </c>
      <c r="BG39">
        <v>1</v>
      </c>
      <c r="BH39">
        <v>3.0000000000000004</v>
      </c>
      <c r="BI39">
        <v>7.0000000000000044</v>
      </c>
      <c r="BJ39">
        <v>1</v>
      </c>
    </row>
    <row r="40" spans="1:62" ht="17.100000000000001" customHeight="1" x14ac:dyDescent="0.25">
      <c r="A40" t="s">
        <v>5538</v>
      </c>
      <c r="B40" t="s">
        <v>6291</v>
      </c>
      <c r="C40" t="s">
        <v>6161</v>
      </c>
      <c r="D40" t="s">
        <v>6160</v>
      </c>
      <c r="E40" t="s">
        <v>6295</v>
      </c>
      <c r="F40" t="s">
        <v>6162</v>
      </c>
      <c r="G40">
        <v>3</v>
      </c>
      <c r="H40">
        <v>8</v>
      </c>
      <c r="I40">
        <v>0</v>
      </c>
      <c r="J40">
        <v>1.0000000000000002</v>
      </c>
      <c r="K40">
        <v>0</v>
      </c>
      <c r="L40">
        <v>0</v>
      </c>
      <c r="M40">
        <v>9</v>
      </c>
      <c r="N40">
        <v>0</v>
      </c>
      <c r="O40">
        <v>0</v>
      </c>
      <c r="P40">
        <v>0</v>
      </c>
      <c r="Q40">
        <v>0</v>
      </c>
      <c r="R40">
        <v>15</v>
      </c>
      <c r="S40">
        <v>0</v>
      </c>
      <c r="T40">
        <v>2</v>
      </c>
      <c r="U40">
        <v>0</v>
      </c>
      <c r="V40">
        <v>0</v>
      </c>
      <c r="W40">
        <v>15</v>
      </c>
      <c r="X40">
        <v>0</v>
      </c>
      <c r="Y40">
        <v>0</v>
      </c>
      <c r="Z40">
        <v>1</v>
      </c>
      <c r="AA40">
        <v>0</v>
      </c>
      <c r="AB40">
        <v>28</v>
      </c>
      <c r="AC40">
        <v>0</v>
      </c>
      <c r="AD40">
        <v>0</v>
      </c>
      <c r="AE40">
        <v>0</v>
      </c>
      <c r="AF40">
        <v>0</v>
      </c>
      <c r="AG40">
        <v>16</v>
      </c>
      <c r="AH40">
        <v>0</v>
      </c>
      <c r="AI40">
        <v>0</v>
      </c>
      <c r="AJ40">
        <v>0</v>
      </c>
      <c r="AK40">
        <v>0</v>
      </c>
      <c r="AL40">
        <v>16</v>
      </c>
      <c r="AM40">
        <v>0</v>
      </c>
      <c r="AN40">
        <v>0</v>
      </c>
      <c r="AO40">
        <v>0</v>
      </c>
      <c r="AP40">
        <v>0</v>
      </c>
      <c r="AQ40">
        <v>14</v>
      </c>
      <c r="AR40">
        <v>0</v>
      </c>
      <c r="AS40">
        <v>0</v>
      </c>
      <c r="AT40">
        <v>0</v>
      </c>
      <c r="AU40">
        <v>0</v>
      </c>
      <c r="AV40">
        <v>17</v>
      </c>
      <c r="AW40">
        <v>2.0000000000000004</v>
      </c>
      <c r="AX40">
        <v>0</v>
      </c>
      <c r="AY40">
        <v>0</v>
      </c>
      <c r="AZ40">
        <v>0</v>
      </c>
      <c r="BA40">
        <v>19</v>
      </c>
      <c r="BB40">
        <v>2</v>
      </c>
      <c r="BC40">
        <v>0</v>
      </c>
      <c r="BD40">
        <v>0</v>
      </c>
      <c r="BE40">
        <v>0</v>
      </c>
      <c r="BF40">
        <v>13</v>
      </c>
      <c r="BG40">
        <v>0</v>
      </c>
      <c r="BH40">
        <v>0</v>
      </c>
      <c r="BI40">
        <v>0</v>
      </c>
      <c r="BJ40">
        <v>0</v>
      </c>
    </row>
    <row r="41" spans="1:62" ht="17.100000000000001" customHeight="1" x14ac:dyDescent="0.25">
      <c r="A41" t="s">
        <v>5538</v>
      </c>
      <c r="B41" t="s">
        <v>6291</v>
      </c>
      <c r="C41" t="s">
        <v>6161</v>
      </c>
      <c r="D41" t="s">
        <v>6160</v>
      </c>
      <c r="E41" t="s">
        <v>6295</v>
      </c>
      <c r="F41" t="s">
        <v>6159</v>
      </c>
      <c r="G41">
        <v>4</v>
      </c>
      <c r="H41">
        <v>1</v>
      </c>
      <c r="I41">
        <v>0</v>
      </c>
      <c r="J41">
        <v>1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</v>
      </c>
      <c r="AR41">
        <v>0</v>
      </c>
      <c r="AS41">
        <v>0</v>
      </c>
      <c r="AT41">
        <v>0</v>
      </c>
      <c r="AU41">
        <v>0</v>
      </c>
      <c r="AV41">
        <v>2</v>
      </c>
      <c r="AW41">
        <v>0</v>
      </c>
      <c r="AX41">
        <v>0</v>
      </c>
      <c r="AY41">
        <v>0</v>
      </c>
      <c r="AZ41">
        <v>0</v>
      </c>
      <c r="BA41">
        <v>2</v>
      </c>
      <c r="BB41">
        <v>0</v>
      </c>
      <c r="BC41">
        <v>0</v>
      </c>
      <c r="BD41">
        <v>0</v>
      </c>
      <c r="BE41">
        <v>1</v>
      </c>
      <c r="BF41">
        <v>2</v>
      </c>
      <c r="BG41">
        <v>0</v>
      </c>
      <c r="BH41">
        <v>0</v>
      </c>
      <c r="BI41">
        <v>0</v>
      </c>
      <c r="BJ41">
        <v>0</v>
      </c>
    </row>
    <row r="42" spans="1:62" ht="17.100000000000001" customHeight="1" x14ac:dyDescent="0.25">
      <c r="A42" t="s">
        <v>5538</v>
      </c>
      <c r="B42" t="s">
        <v>6291</v>
      </c>
      <c r="C42" t="s">
        <v>3741</v>
      </c>
      <c r="D42" t="s">
        <v>6155</v>
      </c>
      <c r="E42" t="s">
        <v>7041</v>
      </c>
      <c r="F42" t="s">
        <v>6158</v>
      </c>
      <c r="G42">
        <v>1</v>
      </c>
      <c r="H42">
        <v>285</v>
      </c>
      <c r="I42">
        <v>61.000000000000057</v>
      </c>
      <c r="J42">
        <v>24.999999999999979</v>
      </c>
      <c r="K42">
        <v>9.0000000000000018</v>
      </c>
      <c r="L42">
        <v>59</v>
      </c>
      <c r="M42">
        <v>253</v>
      </c>
      <c r="N42">
        <v>50.000000000000007</v>
      </c>
      <c r="O42">
        <v>63.999999999999979</v>
      </c>
      <c r="P42">
        <v>0</v>
      </c>
      <c r="Q42">
        <v>10.000000000000009</v>
      </c>
      <c r="R42">
        <v>239</v>
      </c>
      <c r="S42">
        <v>24.000000000000004</v>
      </c>
      <c r="T42">
        <v>54.000000000000014</v>
      </c>
      <c r="U42">
        <v>37</v>
      </c>
      <c r="V42">
        <v>20.999999999999989</v>
      </c>
      <c r="W42">
        <v>190</v>
      </c>
      <c r="X42">
        <v>9.0000000000000018</v>
      </c>
      <c r="Y42">
        <v>10.999999999999996</v>
      </c>
      <c r="Z42">
        <v>25.000000000000004</v>
      </c>
      <c r="AA42">
        <v>26.000000000000011</v>
      </c>
      <c r="AB42">
        <v>195</v>
      </c>
      <c r="AC42">
        <v>28.999999999999982</v>
      </c>
      <c r="AD42">
        <v>28.000000000000025</v>
      </c>
      <c r="AE42">
        <v>2</v>
      </c>
      <c r="AF42">
        <v>4</v>
      </c>
      <c r="AG42">
        <v>216</v>
      </c>
      <c r="AH42">
        <v>44</v>
      </c>
      <c r="AI42">
        <v>19.999999999999989</v>
      </c>
      <c r="AJ42">
        <v>4</v>
      </c>
      <c r="AK42">
        <v>3.0000000000000022</v>
      </c>
      <c r="AL42">
        <v>239</v>
      </c>
      <c r="AM42">
        <v>55</v>
      </c>
      <c r="AN42">
        <v>32.999999999999993</v>
      </c>
      <c r="AO42">
        <v>25.000000000000004</v>
      </c>
      <c r="AP42">
        <v>3.0000000000000004</v>
      </c>
      <c r="AQ42">
        <v>283</v>
      </c>
      <c r="AR42">
        <v>49.000000000000021</v>
      </c>
      <c r="AS42">
        <v>32.000000000000007</v>
      </c>
      <c r="AT42">
        <v>34.999999999999979</v>
      </c>
      <c r="AU42">
        <v>2.9999999999999982</v>
      </c>
      <c r="AV42">
        <v>236</v>
      </c>
      <c r="AW42">
        <v>32.999999999999979</v>
      </c>
      <c r="AX42">
        <v>26.000000000000004</v>
      </c>
      <c r="AY42">
        <v>18</v>
      </c>
      <c r="AZ42">
        <v>3</v>
      </c>
      <c r="BA42">
        <v>247</v>
      </c>
      <c r="BB42">
        <v>45</v>
      </c>
      <c r="BC42">
        <v>39.000000000000028</v>
      </c>
      <c r="BD42">
        <v>12</v>
      </c>
      <c r="BE42">
        <v>2</v>
      </c>
      <c r="BF42">
        <v>216</v>
      </c>
      <c r="BG42">
        <v>16.999999999999996</v>
      </c>
      <c r="BH42">
        <v>26.999999999999996</v>
      </c>
      <c r="BI42">
        <v>14.000000000000005</v>
      </c>
      <c r="BJ42">
        <v>3.0000000000000027</v>
      </c>
    </row>
    <row r="43" spans="1:62" ht="17.100000000000001" customHeight="1" x14ac:dyDescent="0.25">
      <c r="A43" t="s">
        <v>5538</v>
      </c>
      <c r="B43" t="s">
        <v>6291</v>
      </c>
      <c r="C43" t="s">
        <v>3741</v>
      </c>
      <c r="D43" t="s">
        <v>6155</v>
      </c>
      <c r="E43" t="s">
        <v>7041</v>
      </c>
      <c r="F43" t="s">
        <v>6157</v>
      </c>
      <c r="G43">
        <v>2</v>
      </c>
      <c r="H43">
        <v>162</v>
      </c>
      <c r="I43">
        <v>21</v>
      </c>
      <c r="J43">
        <v>5</v>
      </c>
      <c r="K43">
        <v>1</v>
      </c>
      <c r="L43">
        <v>22</v>
      </c>
      <c r="M43">
        <v>210</v>
      </c>
      <c r="N43">
        <v>8.9999999999999982</v>
      </c>
      <c r="O43">
        <v>0.99999999999999978</v>
      </c>
      <c r="P43">
        <v>1.9999999999999998</v>
      </c>
      <c r="Q43">
        <v>6.0000000000000036</v>
      </c>
      <c r="R43">
        <v>165</v>
      </c>
      <c r="S43">
        <v>4.9999999999999982</v>
      </c>
      <c r="T43">
        <v>3.0000000000000018</v>
      </c>
      <c r="U43">
        <v>3.0000000000000018</v>
      </c>
      <c r="V43">
        <v>7.9999999999999973</v>
      </c>
      <c r="W43">
        <v>158</v>
      </c>
      <c r="X43">
        <v>4</v>
      </c>
      <c r="Y43">
        <v>2.0000000000000004</v>
      </c>
      <c r="Z43">
        <v>1.0000000000000002</v>
      </c>
      <c r="AA43">
        <v>8</v>
      </c>
      <c r="AB43">
        <v>174</v>
      </c>
      <c r="AC43">
        <v>5.0000000000000009</v>
      </c>
      <c r="AD43">
        <v>3.0000000000000013</v>
      </c>
      <c r="AE43">
        <v>0</v>
      </c>
      <c r="AF43">
        <v>5.0000000000000009</v>
      </c>
      <c r="AG43">
        <v>176</v>
      </c>
      <c r="AH43">
        <v>1.0000000000000002</v>
      </c>
      <c r="AI43">
        <v>3.0000000000000009</v>
      </c>
      <c r="AJ43">
        <v>1.0000000000000002</v>
      </c>
      <c r="AK43">
        <v>2.0000000000000004</v>
      </c>
      <c r="AL43">
        <v>220</v>
      </c>
      <c r="AM43">
        <v>16.000000000000007</v>
      </c>
      <c r="AN43">
        <v>3.0000000000000022</v>
      </c>
      <c r="AO43">
        <v>0</v>
      </c>
      <c r="AP43">
        <v>1.0000000000000002</v>
      </c>
      <c r="AQ43">
        <v>234</v>
      </c>
      <c r="AR43">
        <v>3.0000000000000004</v>
      </c>
      <c r="AS43">
        <v>8.0000000000000036</v>
      </c>
      <c r="AT43">
        <v>9.0000000000000018</v>
      </c>
      <c r="AU43">
        <v>3.9999999999999996</v>
      </c>
      <c r="AV43">
        <v>257</v>
      </c>
      <c r="AW43">
        <v>7.0000000000000053</v>
      </c>
      <c r="AX43">
        <v>5.0000000000000009</v>
      </c>
      <c r="AY43">
        <v>2.9999999999999996</v>
      </c>
      <c r="AZ43">
        <v>4.9999999999999991</v>
      </c>
      <c r="BA43">
        <v>260</v>
      </c>
      <c r="BB43">
        <v>8.0000000000000053</v>
      </c>
      <c r="BC43">
        <v>2.9999999999999987</v>
      </c>
      <c r="BD43">
        <v>3.0000000000000009</v>
      </c>
      <c r="BE43">
        <v>3.0000000000000018</v>
      </c>
      <c r="BF43">
        <v>272</v>
      </c>
      <c r="BG43">
        <v>0</v>
      </c>
      <c r="BH43">
        <v>18.000000000000014</v>
      </c>
      <c r="BI43">
        <v>5.0000000000000027</v>
      </c>
      <c r="BJ43">
        <v>5</v>
      </c>
    </row>
    <row r="44" spans="1:62" ht="17.100000000000001" customHeight="1" x14ac:dyDescent="0.25">
      <c r="A44" t="s">
        <v>5538</v>
      </c>
      <c r="B44" t="s">
        <v>6291</v>
      </c>
      <c r="C44" t="s">
        <v>3741</v>
      </c>
      <c r="D44" t="s">
        <v>6155</v>
      </c>
      <c r="E44" t="s">
        <v>7041</v>
      </c>
      <c r="F44" t="s">
        <v>6156</v>
      </c>
      <c r="G44">
        <v>3</v>
      </c>
      <c r="H44">
        <v>39</v>
      </c>
      <c r="I44">
        <v>5.0000000000000009</v>
      </c>
      <c r="J44">
        <v>3</v>
      </c>
      <c r="K44">
        <v>0</v>
      </c>
      <c r="L44">
        <v>5.0000000000000009</v>
      </c>
      <c r="M44">
        <v>37</v>
      </c>
      <c r="N44">
        <v>0</v>
      </c>
      <c r="O44">
        <v>0</v>
      </c>
      <c r="P44">
        <v>0</v>
      </c>
      <c r="Q44">
        <v>2</v>
      </c>
      <c r="R44">
        <v>52</v>
      </c>
      <c r="S44">
        <v>0</v>
      </c>
      <c r="T44">
        <v>1</v>
      </c>
      <c r="U44">
        <v>0</v>
      </c>
      <c r="V44">
        <v>2.9999999999999996</v>
      </c>
      <c r="W44">
        <v>59</v>
      </c>
      <c r="X44">
        <v>0</v>
      </c>
      <c r="Y44">
        <v>0</v>
      </c>
      <c r="Z44">
        <v>0</v>
      </c>
      <c r="AA44">
        <v>6.0000000000000009</v>
      </c>
      <c r="AB44">
        <v>60</v>
      </c>
      <c r="AC44">
        <v>1.0000000000000002</v>
      </c>
      <c r="AD44">
        <v>1</v>
      </c>
      <c r="AE44">
        <v>0</v>
      </c>
      <c r="AF44">
        <v>5.0000000000000009</v>
      </c>
      <c r="AG44">
        <v>56</v>
      </c>
      <c r="AH44">
        <v>1</v>
      </c>
      <c r="AI44">
        <v>3.0000000000000004</v>
      </c>
      <c r="AJ44">
        <v>0</v>
      </c>
      <c r="AK44">
        <v>0</v>
      </c>
      <c r="AL44">
        <v>58</v>
      </c>
      <c r="AM44">
        <v>5</v>
      </c>
      <c r="AN44">
        <v>2</v>
      </c>
      <c r="AO44">
        <v>0</v>
      </c>
      <c r="AP44">
        <v>0</v>
      </c>
      <c r="AQ44">
        <v>66</v>
      </c>
      <c r="AR44">
        <v>0</v>
      </c>
      <c r="AS44">
        <v>0</v>
      </c>
      <c r="AT44">
        <v>0</v>
      </c>
      <c r="AU44">
        <v>0</v>
      </c>
      <c r="AV44">
        <v>70</v>
      </c>
      <c r="AW44">
        <v>3.0000000000000004</v>
      </c>
      <c r="AX44">
        <v>2</v>
      </c>
      <c r="AY44">
        <v>1</v>
      </c>
      <c r="AZ44">
        <v>3.0000000000000004</v>
      </c>
      <c r="BA44">
        <v>74</v>
      </c>
      <c r="BB44">
        <v>0</v>
      </c>
      <c r="BC44">
        <v>0</v>
      </c>
      <c r="BD44">
        <v>0</v>
      </c>
      <c r="BE44">
        <v>2</v>
      </c>
      <c r="BF44">
        <v>69</v>
      </c>
      <c r="BG44">
        <v>0</v>
      </c>
      <c r="BH44">
        <v>12.000000000000002</v>
      </c>
      <c r="BI44">
        <v>0</v>
      </c>
      <c r="BJ44">
        <v>2</v>
      </c>
    </row>
    <row r="45" spans="1:62" ht="17.100000000000001" customHeight="1" x14ac:dyDescent="0.25">
      <c r="A45" t="s">
        <v>5538</v>
      </c>
      <c r="B45" t="s">
        <v>6291</v>
      </c>
      <c r="C45" t="s">
        <v>3741</v>
      </c>
      <c r="D45" t="s">
        <v>6155</v>
      </c>
      <c r="E45" t="s">
        <v>7041</v>
      </c>
      <c r="F45" t="s">
        <v>6154</v>
      </c>
      <c r="G45">
        <v>4</v>
      </c>
      <c r="H45">
        <v>2</v>
      </c>
      <c r="I45">
        <v>0</v>
      </c>
      <c r="J45">
        <v>1</v>
      </c>
      <c r="K45">
        <v>0</v>
      </c>
      <c r="L45">
        <v>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1</v>
      </c>
      <c r="X45">
        <v>0</v>
      </c>
      <c r="Y45">
        <v>0</v>
      </c>
      <c r="Z45">
        <v>0</v>
      </c>
      <c r="AA45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</v>
      </c>
      <c r="AH45">
        <v>0</v>
      </c>
      <c r="AI45">
        <v>0</v>
      </c>
      <c r="AJ45">
        <v>0</v>
      </c>
      <c r="AK45">
        <v>0</v>
      </c>
      <c r="AL45">
        <v>3</v>
      </c>
      <c r="AM45">
        <v>0</v>
      </c>
      <c r="AN45">
        <v>0</v>
      </c>
      <c r="AO45">
        <v>0</v>
      </c>
      <c r="AP45">
        <v>0</v>
      </c>
      <c r="AQ45">
        <v>2</v>
      </c>
      <c r="AR45">
        <v>0</v>
      </c>
      <c r="AS45">
        <v>0</v>
      </c>
      <c r="AT45">
        <v>0</v>
      </c>
      <c r="AU45">
        <v>0</v>
      </c>
      <c r="AV45">
        <v>2</v>
      </c>
      <c r="AW45">
        <v>0</v>
      </c>
      <c r="AX45">
        <v>0</v>
      </c>
      <c r="AY45">
        <v>0</v>
      </c>
      <c r="AZ45">
        <v>1</v>
      </c>
      <c r="BA45">
        <v>3</v>
      </c>
      <c r="BB45">
        <v>0</v>
      </c>
      <c r="BC45">
        <v>0</v>
      </c>
      <c r="BD45">
        <v>0</v>
      </c>
      <c r="BE45">
        <v>0</v>
      </c>
      <c r="BF45">
        <v>3</v>
      </c>
      <c r="BG45">
        <v>0</v>
      </c>
      <c r="BH45">
        <v>0</v>
      </c>
      <c r="BI45">
        <v>0</v>
      </c>
      <c r="BJ45">
        <v>1</v>
      </c>
    </row>
    <row r="46" spans="1:62" ht="17.100000000000001" customHeight="1" x14ac:dyDescent="0.25">
      <c r="A46" t="s">
        <v>5538</v>
      </c>
      <c r="B46" t="s">
        <v>6291</v>
      </c>
      <c r="C46" t="s">
        <v>4487</v>
      </c>
      <c r="D46" t="s">
        <v>6150</v>
      </c>
      <c r="E46" t="s">
        <v>7042</v>
      </c>
      <c r="F46" t="s">
        <v>6153</v>
      </c>
      <c r="G46">
        <v>1</v>
      </c>
      <c r="H46">
        <v>2868</v>
      </c>
      <c r="I46">
        <v>1182.0000000000009</v>
      </c>
      <c r="J46">
        <v>522.99999999999898</v>
      </c>
      <c r="K46">
        <v>68.000000000000171</v>
      </c>
      <c r="L46">
        <v>224.99999999999986</v>
      </c>
      <c r="M46">
        <v>2251</v>
      </c>
      <c r="N46">
        <v>613.00000000000011</v>
      </c>
      <c r="O46">
        <v>453.99999999999989</v>
      </c>
      <c r="P46">
        <v>36.999999999999979</v>
      </c>
      <c r="Q46">
        <v>107.99999999999996</v>
      </c>
      <c r="R46">
        <v>2386</v>
      </c>
      <c r="S46">
        <v>476.99999999999943</v>
      </c>
      <c r="T46">
        <v>608.0000000000025</v>
      </c>
      <c r="U46">
        <v>150.00000000000017</v>
      </c>
      <c r="V46">
        <v>549.00000000000011</v>
      </c>
      <c r="W46">
        <v>2364</v>
      </c>
      <c r="X46">
        <v>118.00000000000004</v>
      </c>
      <c r="Y46">
        <v>317</v>
      </c>
      <c r="Z46">
        <v>303.00000000000034</v>
      </c>
      <c r="AA46">
        <v>1080.9999999999984</v>
      </c>
      <c r="AB46">
        <v>1878</v>
      </c>
      <c r="AC46">
        <v>216.99999999999952</v>
      </c>
      <c r="AD46">
        <v>285.00000000000017</v>
      </c>
      <c r="AE46">
        <v>306.00000000000051</v>
      </c>
      <c r="AF46">
        <v>166.99999999999994</v>
      </c>
      <c r="AG46">
        <v>1714</v>
      </c>
      <c r="AH46">
        <v>264.00000000000057</v>
      </c>
      <c r="AI46">
        <v>308.00000000000017</v>
      </c>
      <c r="AJ46">
        <v>95.000000000000057</v>
      </c>
      <c r="AK46">
        <v>121.00000000000006</v>
      </c>
      <c r="AL46">
        <v>1722</v>
      </c>
      <c r="AM46">
        <v>324.99999999999932</v>
      </c>
      <c r="AN46">
        <v>353.00000000000023</v>
      </c>
      <c r="AO46">
        <v>118.99999999999997</v>
      </c>
      <c r="AP46">
        <v>63.000000000000107</v>
      </c>
      <c r="AQ46">
        <v>1656</v>
      </c>
      <c r="AR46">
        <v>371.99999999999955</v>
      </c>
      <c r="AS46">
        <v>285.00000000000068</v>
      </c>
      <c r="AT46">
        <v>79.999999999999943</v>
      </c>
      <c r="AU46">
        <v>60.999999999999872</v>
      </c>
      <c r="AV46">
        <v>1604</v>
      </c>
      <c r="AW46">
        <v>483.99999999999966</v>
      </c>
      <c r="AX46">
        <v>325.99999999999949</v>
      </c>
      <c r="AY46">
        <v>50</v>
      </c>
      <c r="AZ46">
        <v>39.000000000000021</v>
      </c>
      <c r="BA46">
        <v>1644</v>
      </c>
      <c r="BB46">
        <v>522.00000000000023</v>
      </c>
      <c r="BC46">
        <v>265.00000000000063</v>
      </c>
      <c r="BD46">
        <v>26.999999999999996</v>
      </c>
      <c r="BE46">
        <v>47.999999999999979</v>
      </c>
      <c r="BF46">
        <v>2014</v>
      </c>
      <c r="BG46">
        <v>758.99999999999795</v>
      </c>
      <c r="BH46">
        <v>305.00000000000006</v>
      </c>
      <c r="BI46">
        <v>24.999999999999986</v>
      </c>
      <c r="BJ46">
        <v>43.000000000000021</v>
      </c>
    </row>
    <row r="47" spans="1:62" ht="17.100000000000001" customHeight="1" x14ac:dyDescent="0.25">
      <c r="A47" t="s">
        <v>5538</v>
      </c>
      <c r="B47" t="s">
        <v>6291</v>
      </c>
      <c r="C47" t="s">
        <v>4487</v>
      </c>
      <c r="D47" t="s">
        <v>6150</v>
      </c>
      <c r="E47" t="s">
        <v>7042</v>
      </c>
      <c r="F47" t="s">
        <v>6152</v>
      </c>
      <c r="G47">
        <v>2</v>
      </c>
      <c r="H47">
        <v>3233</v>
      </c>
      <c r="I47">
        <v>98.999999999999929</v>
      </c>
      <c r="J47">
        <v>274.00000000000085</v>
      </c>
      <c r="K47">
        <v>41.999999999999993</v>
      </c>
      <c r="L47">
        <v>359</v>
      </c>
      <c r="M47">
        <v>3429</v>
      </c>
      <c r="N47">
        <v>112</v>
      </c>
      <c r="O47">
        <v>174.99999999999986</v>
      </c>
      <c r="P47">
        <v>20.000000000000032</v>
      </c>
      <c r="Q47">
        <v>75</v>
      </c>
      <c r="R47">
        <v>3232</v>
      </c>
      <c r="S47">
        <v>70.000000000000099</v>
      </c>
      <c r="T47">
        <v>165.99999999999974</v>
      </c>
      <c r="U47">
        <v>48</v>
      </c>
      <c r="V47">
        <v>369</v>
      </c>
      <c r="W47">
        <v>3085</v>
      </c>
      <c r="X47">
        <v>10.999999999999979</v>
      </c>
      <c r="Y47">
        <v>160.99999999999994</v>
      </c>
      <c r="Z47">
        <v>207.99999999999972</v>
      </c>
      <c r="AA47">
        <v>782.00000000000205</v>
      </c>
      <c r="AB47">
        <v>3076</v>
      </c>
      <c r="AC47">
        <v>27.000000000000021</v>
      </c>
      <c r="AD47">
        <v>150.99999999999997</v>
      </c>
      <c r="AE47">
        <v>105.00000000000014</v>
      </c>
      <c r="AF47">
        <v>204</v>
      </c>
      <c r="AG47">
        <v>2967</v>
      </c>
      <c r="AH47">
        <v>95.000000000000028</v>
      </c>
      <c r="AI47">
        <v>274.00000000000057</v>
      </c>
      <c r="AJ47">
        <v>28.000000000000043</v>
      </c>
      <c r="AK47">
        <v>175.00000000000009</v>
      </c>
      <c r="AL47">
        <v>2787</v>
      </c>
      <c r="AM47">
        <v>164</v>
      </c>
      <c r="AN47">
        <v>225.00000000000037</v>
      </c>
      <c r="AO47">
        <v>29</v>
      </c>
      <c r="AP47">
        <v>72.999999999999986</v>
      </c>
      <c r="AQ47">
        <v>2797</v>
      </c>
      <c r="AR47">
        <v>137</v>
      </c>
      <c r="AS47">
        <v>296.00000000000034</v>
      </c>
      <c r="AT47">
        <v>19.000000000000021</v>
      </c>
      <c r="AU47">
        <v>70.000000000000014</v>
      </c>
      <c r="AV47">
        <v>2783</v>
      </c>
      <c r="AW47">
        <v>148.99999999999991</v>
      </c>
      <c r="AX47">
        <v>274.9999999999996</v>
      </c>
      <c r="AY47">
        <v>31.000000000000046</v>
      </c>
      <c r="AZ47">
        <v>28.000000000000068</v>
      </c>
      <c r="BA47">
        <v>2897</v>
      </c>
      <c r="BB47">
        <v>243.00000000000048</v>
      </c>
      <c r="BC47">
        <v>106.0000000000003</v>
      </c>
      <c r="BD47">
        <v>26.000000000000057</v>
      </c>
      <c r="BE47">
        <v>55.000000000000043</v>
      </c>
      <c r="BF47">
        <v>2871</v>
      </c>
      <c r="BG47">
        <v>100.00000000000026</v>
      </c>
      <c r="BH47">
        <v>166.00000000000003</v>
      </c>
      <c r="BI47">
        <v>20.000000000000021</v>
      </c>
      <c r="BJ47">
        <v>48.000000000000057</v>
      </c>
    </row>
    <row r="48" spans="1:62" ht="17.100000000000001" customHeight="1" x14ac:dyDescent="0.25">
      <c r="A48" t="s">
        <v>5538</v>
      </c>
      <c r="B48" t="s">
        <v>6291</v>
      </c>
      <c r="C48" t="s">
        <v>4487</v>
      </c>
      <c r="D48" t="s">
        <v>6150</v>
      </c>
      <c r="E48" t="s">
        <v>7042</v>
      </c>
      <c r="F48" t="s">
        <v>6151</v>
      </c>
      <c r="G48">
        <v>3</v>
      </c>
      <c r="H48">
        <v>904</v>
      </c>
      <c r="I48">
        <v>9.9999999999999982</v>
      </c>
      <c r="J48">
        <v>46.000000000000007</v>
      </c>
      <c r="K48">
        <v>7.0000000000000027</v>
      </c>
      <c r="L48">
        <v>187</v>
      </c>
      <c r="M48">
        <v>1213</v>
      </c>
      <c r="N48">
        <v>32.000000000000021</v>
      </c>
      <c r="O48">
        <v>59.000000000000036</v>
      </c>
      <c r="P48">
        <v>2.0000000000000031</v>
      </c>
      <c r="Q48">
        <v>52.999999999999964</v>
      </c>
      <c r="R48">
        <v>1127</v>
      </c>
      <c r="S48">
        <v>11.000000000000002</v>
      </c>
      <c r="T48">
        <v>83.000000000000028</v>
      </c>
      <c r="U48">
        <v>20.999999999999989</v>
      </c>
      <c r="V48">
        <v>204.99999999999977</v>
      </c>
      <c r="W48">
        <v>625</v>
      </c>
      <c r="X48">
        <v>0.99999999999999989</v>
      </c>
      <c r="Y48">
        <v>15.999999999999986</v>
      </c>
      <c r="Z48">
        <v>49.000000000000007</v>
      </c>
      <c r="AA48">
        <v>153.99999999999994</v>
      </c>
      <c r="AB48">
        <v>845</v>
      </c>
      <c r="AC48">
        <v>2.0000000000000009</v>
      </c>
      <c r="AD48">
        <v>22.000000000000018</v>
      </c>
      <c r="AE48">
        <v>13.000000000000004</v>
      </c>
      <c r="AF48">
        <v>58.000000000000064</v>
      </c>
      <c r="AG48">
        <v>996</v>
      </c>
      <c r="AH48">
        <v>12.000000000000005</v>
      </c>
      <c r="AI48">
        <v>31.999999999999989</v>
      </c>
      <c r="AJ48">
        <v>4.0000000000000018</v>
      </c>
      <c r="AK48">
        <v>12.000000000000005</v>
      </c>
      <c r="AL48">
        <v>1094</v>
      </c>
      <c r="AM48">
        <v>19</v>
      </c>
      <c r="AN48">
        <v>23.999999999999968</v>
      </c>
      <c r="AO48">
        <v>4.0000000000000053</v>
      </c>
      <c r="AP48">
        <v>34.000000000000014</v>
      </c>
      <c r="AQ48">
        <v>1112</v>
      </c>
      <c r="AR48">
        <v>16.000000000000004</v>
      </c>
      <c r="AS48">
        <v>40.000000000000043</v>
      </c>
      <c r="AT48">
        <v>4.0000000000000009</v>
      </c>
      <c r="AU48">
        <v>34.00000000000005</v>
      </c>
      <c r="AV48">
        <v>825</v>
      </c>
      <c r="AW48">
        <v>21.999999999999993</v>
      </c>
      <c r="AX48">
        <v>44.000000000000036</v>
      </c>
      <c r="AY48">
        <v>10.000000000000002</v>
      </c>
      <c r="AZ48">
        <v>11.999999999999998</v>
      </c>
      <c r="BA48">
        <v>794</v>
      </c>
      <c r="BB48">
        <v>8.0000000000000018</v>
      </c>
      <c r="BC48">
        <v>24.999999999999996</v>
      </c>
      <c r="BD48">
        <v>2.0000000000000009</v>
      </c>
      <c r="BE48">
        <v>23.000000000000036</v>
      </c>
      <c r="BF48">
        <v>774</v>
      </c>
      <c r="BG48">
        <v>36.000000000000043</v>
      </c>
      <c r="BH48">
        <v>39.999999999999972</v>
      </c>
      <c r="BI48">
        <v>1.0000000000000004</v>
      </c>
      <c r="BJ48">
        <v>26.999999999999993</v>
      </c>
    </row>
    <row r="49" spans="1:62" ht="17.100000000000001" customHeight="1" x14ac:dyDescent="0.25">
      <c r="A49" t="s">
        <v>5538</v>
      </c>
      <c r="B49" t="s">
        <v>6291</v>
      </c>
      <c r="C49" t="s">
        <v>4487</v>
      </c>
      <c r="D49" t="s">
        <v>6150</v>
      </c>
      <c r="E49" t="s">
        <v>7042</v>
      </c>
      <c r="F49" t="s">
        <v>6149</v>
      </c>
      <c r="G49">
        <v>4</v>
      </c>
      <c r="H49">
        <v>140</v>
      </c>
      <c r="I49">
        <v>0</v>
      </c>
      <c r="J49">
        <v>8.0000000000000018</v>
      </c>
      <c r="K49">
        <v>0</v>
      </c>
      <c r="L49">
        <v>62.000000000000007</v>
      </c>
      <c r="M49">
        <v>182</v>
      </c>
      <c r="N49">
        <v>3.0000000000000018</v>
      </c>
      <c r="O49">
        <v>3.0000000000000013</v>
      </c>
      <c r="P49">
        <v>0</v>
      </c>
      <c r="Q49">
        <v>8.0000000000000018</v>
      </c>
      <c r="R49">
        <v>181</v>
      </c>
      <c r="S49">
        <v>1.0000000000000002</v>
      </c>
      <c r="T49">
        <v>9.0000000000000053</v>
      </c>
      <c r="U49">
        <v>1.0000000000000002</v>
      </c>
      <c r="V49">
        <v>34</v>
      </c>
      <c r="W49">
        <v>131</v>
      </c>
      <c r="X49">
        <v>0</v>
      </c>
      <c r="Y49">
        <v>2.0000000000000009</v>
      </c>
      <c r="Z49">
        <v>1.0000000000000004</v>
      </c>
      <c r="AA49">
        <v>44.999999999999986</v>
      </c>
      <c r="AB49">
        <v>125</v>
      </c>
      <c r="AC49">
        <v>0</v>
      </c>
      <c r="AD49">
        <v>3</v>
      </c>
      <c r="AE49">
        <v>0</v>
      </c>
      <c r="AF49">
        <v>5.0000000000000018</v>
      </c>
      <c r="AG49">
        <v>148</v>
      </c>
      <c r="AH49">
        <v>0</v>
      </c>
      <c r="AI49">
        <v>1.0000000000000002</v>
      </c>
      <c r="AJ49">
        <v>0</v>
      </c>
      <c r="AK49">
        <v>4.0000000000000009</v>
      </c>
      <c r="AL49">
        <v>148</v>
      </c>
      <c r="AM49">
        <v>1.0000000000000002</v>
      </c>
      <c r="AN49">
        <v>4.0000000000000027</v>
      </c>
      <c r="AO49">
        <v>1.0000000000000004</v>
      </c>
      <c r="AP49">
        <v>8.9999999999999982</v>
      </c>
      <c r="AQ49">
        <v>149</v>
      </c>
      <c r="AR49">
        <v>0</v>
      </c>
      <c r="AS49">
        <v>2.0000000000000004</v>
      </c>
      <c r="AT49">
        <v>1.0000000000000004</v>
      </c>
      <c r="AU49">
        <v>34.000000000000007</v>
      </c>
      <c r="AV49">
        <v>116</v>
      </c>
      <c r="AW49">
        <v>3.0000000000000018</v>
      </c>
      <c r="AX49">
        <v>5.9999999999999991</v>
      </c>
      <c r="AY49">
        <v>0</v>
      </c>
      <c r="AZ49">
        <v>0</v>
      </c>
      <c r="BA49">
        <v>119</v>
      </c>
      <c r="BB49">
        <v>1.0000000000000002</v>
      </c>
      <c r="BC49">
        <v>1</v>
      </c>
      <c r="BD49">
        <v>0</v>
      </c>
      <c r="BE49">
        <v>8.0000000000000018</v>
      </c>
      <c r="BF49">
        <v>113</v>
      </c>
      <c r="BG49">
        <v>1</v>
      </c>
      <c r="BH49">
        <v>1</v>
      </c>
      <c r="BI49">
        <v>0</v>
      </c>
      <c r="BJ49">
        <v>5.0000000000000009</v>
      </c>
    </row>
    <row r="50" spans="1:62" ht="17.100000000000001" customHeight="1" x14ac:dyDescent="0.25">
      <c r="A50" t="s">
        <v>5538</v>
      </c>
      <c r="B50" t="s">
        <v>6291</v>
      </c>
      <c r="C50" t="s">
        <v>6145</v>
      </c>
      <c r="D50" t="s">
        <v>6144</v>
      </c>
      <c r="E50" t="s">
        <v>6296</v>
      </c>
      <c r="F50" t="s">
        <v>6148</v>
      </c>
      <c r="G50">
        <v>1</v>
      </c>
      <c r="H50">
        <v>101</v>
      </c>
      <c r="I50">
        <v>12.000000000000005</v>
      </c>
      <c r="J50">
        <v>4.0000000000000018</v>
      </c>
      <c r="K50">
        <v>1.0000000000000011</v>
      </c>
      <c r="L50">
        <v>4.9999999999999973</v>
      </c>
      <c r="M50">
        <v>124</v>
      </c>
      <c r="N50">
        <v>16.999999999999993</v>
      </c>
      <c r="O50">
        <v>20.000000000000004</v>
      </c>
      <c r="P50">
        <v>1.0000000000000013</v>
      </c>
      <c r="Q50">
        <v>19.000000000000007</v>
      </c>
      <c r="R50">
        <v>121</v>
      </c>
      <c r="S50">
        <v>14.000000000000002</v>
      </c>
      <c r="T50">
        <v>20</v>
      </c>
      <c r="U50">
        <v>1.0000000000000002</v>
      </c>
      <c r="V50">
        <v>9.9999999999999947</v>
      </c>
      <c r="W50">
        <v>113</v>
      </c>
      <c r="X50">
        <v>10.999999999999998</v>
      </c>
      <c r="Y50">
        <v>7.0000000000000018</v>
      </c>
      <c r="Z50">
        <v>2</v>
      </c>
      <c r="AA50">
        <v>12.999999999999996</v>
      </c>
      <c r="AB50">
        <v>99</v>
      </c>
      <c r="AC50">
        <v>5.0000000000000009</v>
      </c>
      <c r="AD50">
        <v>11</v>
      </c>
      <c r="AE50">
        <v>0</v>
      </c>
      <c r="AF50">
        <v>1.0000000000000002</v>
      </c>
      <c r="AG50">
        <v>117</v>
      </c>
      <c r="AH50">
        <v>6.9999999999999991</v>
      </c>
      <c r="AI50">
        <v>10</v>
      </c>
      <c r="AJ50">
        <v>0</v>
      </c>
      <c r="AK50">
        <v>2</v>
      </c>
      <c r="AL50">
        <v>108</v>
      </c>
      <c r="AM50">
        <v>2.0000000000000004</v>
      </c>
      <c r="AN50">
        <v>2.0000000000000004</v>
      </c>
      <c r="AO50">
        <v>3</v>
      </c>
      <c r="AP50">
        <v>4.9999999999999973</v>
      </c>
      <c r="AQ50">
        <v>105</v>
      </c>
      <c r="AR50">
        <v>3.9999999999999996</v>
      </c>
      <c r="AS50">
        <v>4.9999999999999991</v>
      </c>
      <c r="AT50">
        <v>1</v>
      </c>
      <c r="AU50">
        <v>7.9999999999999982</v>
      </c>
      <c r="AV50">
        <v>123</v>
      </c>
      <c r="AW50">
        <v>10.000000000000004</v>
      </c>
      <c r="AX50">
        <v>15.000000000000014</v>
      </c>
      <c r="AY50">
        <v>2.0000000000000004</v>
      </c>
      <c r="AZ50">
        <v>10.000000000000004</v>
      </c>
      <c r="BA50">
        <v>99</v>
      </c>
      <c r="BB50">
        <v>11.000000000000005</v>
      </c>
      <c r="BC50">
        <v>8.0000000000000053</v>
      </c>
      <c r="BD50">
        <v>2.0000000000000009</v>
      </c>
      <c r="BE50">
        <v>5.0000000000000009</v>
      </c>
      <c r="BF50">
        <v>119</v>
      </c>
      <c r="BG50">
        <v>19.999999999999996</v>
      </c>
      <c r="BH50">
        <v>15.000000000000005</v>
      </c>
      <c r="BI50">
        <v>0</v>
      </c>
      <c r="BJ50">
        <v>6</v>
      </c>
    </row>
    <row r="51" spans="1:62" ht="17.100000000000001" customHeight="1" x14ac:dyDescent="0.25">
      <c r="A51" t="s">
        <v>5538</v>
      </c>
      <c r="B51" t="s">
        <v>6291</v>
      </c>
      <c r="C51" t="s">
        <v>6145</v>
      </c>
      <c r="D51" t="s">
        <v>6144</v>
      </c>
      <c r="E51" t="s">
        <v>6296</v>
      </c>
      <c r="F51" t="s">
        <v>6147</v>
      </c>
      <c r="G51">
        <v>2</v>
      </c>
      <c r="H51">
        <v>61</v>
      </c>
      <c r="I51">
        <v>2</v>
      </c>
      <c r="J51">
        <v>4</v>
      </c>
      <c r="K51">
        <v>0</v>
      </c>
      <c r="L51">
        <v>2.9999999999999996</v>
      </c>
      <c r="M51">
        <v>50</v>
      </c>
      <c r="N51">
        <v>1.0000000000000002</v>
      </c>
      <c r="O51">
        <v>0.99999999999999989</v>
      </c>
      <c r="P51">
        <v>0.99999999999999989</v>
      </c>
      <c r="Q51">
        <v>13</v>
      </c>
      <c r="R51">
        <v>53</v>
      </c>
      <c r="S51">
        <v>2</v>
      </c>
      <c r="T51">
        <v>1</v>
      </c>
      <c r="U51">
        <v>1.9999999999999996</v>
      </c>
      <c r="V51">
        <v>2</v>
      </c>
      <c r="W51">
        <v>48</v>
      </c>
      <c r="X51">
        <v>0</v>
      </c>
      <c r="Y51">
        <v>0</v>
      </c>
      <c r="Z51">
        <v>2</v>
      </c>
      <c r="AA51">
        <v>1</v>
      </c>
      <c r="AB51">
        <v>69</v>
      </c>
      <c r="AC51">
        <v>2</v>
      </c>
      <c r="AD51">
        <v>2.0000000000000004</v>
      </c>
      <c r="AE51">
        <v>0</v>
      </c>
      <c r="AF51">
        <v>1</v>
      </c>
      <c r="AG51">
        <v>55</v>
      </c>
      <c r="AH51">
        <v>0</v>
      </c>
      <c r="AI51">
        <v>1.9999999999999996</v>
      </c>
      <c r="AJ51">
        <v>1</v>
      </c>
      <c r="AK51">
        <v>1</v>
      </c>
      <c r="AL51">
        <v>54</v>
      </c>
      <c r="AM51">
        <v>0</v>
      </c>
      <c r="AN51">
        <v>0</v>
      </c>
      <c r="AO51">
        <v>0</v>
      </c>
      <c r="AP51">
        <v>2.0000000000000004</v>
      </c>
      <c r="AQ51">
        <v>61</v>
      </c>
      <c r="AR51">
        <v>1</v>
      </c>
      <c r="AS51">
        <v>3.0000000000000009</v>
      </c>
      <c r="AT51">
        <v>0</v>
      </c>
      <c r="AU51">
        <v>2</v>
      </c>
      <c r="AV51">
        <v>55</v>
      </c>
      <c r="AW51">
        <v>2</v>
      </c>
      <c r="AX51">
        <v>1</v>
      </c>
      <c r="AY51">
        <v>0</v>
      </c>
      <c r="AZ51">
        <v>2.0000000000000009</v>
      </c>
      <c r="BA51">
        <v>65</v>
      </c>
      <c r="BB51">
        <v>2</v>
      </c>
      <c r="BC51">
        <v>0</v>
      </c>
      <c r="BD51">
        <v>1.0000000000000007</v>
      </c>
      <c r="BE51">
        <v>0</v>
      </c>
      <c r="BF51">
        <v>64</v>
      </c>
      <c r="BG51">
        <v>7.0000000000000009</v>
      </c>
      <c r="BH51">
        <v>7.0000000000000027</v>
      </c>
      <c r="BI51">
        <v>1</v>
      </c>
      <c r="BJ51">
        <v>5.0000000000000009</v>
      </c>
    </row>
    <row r="52" spans="1:62" ht="17.100000000000001" customHeight="1" x14ac:dyDescent="0.25">
      <c r="A52" t="s">
        <v>5538</v>
      </c>
      <c r="B52" t="s">
        <v>6291</v>
      </c>
      <c r="C52" t="s">
        <v>6145</v>
      </c>
      <c r="D52" t="s">
        <v>6144</v>
      </c>
      <c r="E52" t="s">
        <v>6296</v>
      </c>
      <c r="F52" t="s">
        <v>6146</v>
      </c>
      <c r="G52">
        <v>3</v>
      </c>
      <c r="H52">
        <v>16</v>
      </c>
      <c r="I52">
        <v>0</v>
      </c>
      <c r="J52">
        <v>0</v>
      </c>
      <c r="K52">
        <v>0</v>
      </c>
      <c r="L52">
        <v>2.0000000000000004</v>
      </c>
      <c r="M52">
        <v>15</v>
      </c>
      <c r="N52">
        <v>0</v>
      </c>
      <c r="O52">
        <v>0</v>
      </c>
      <c r="P52">
        <v>0</v>
      </c>
      <c r="Q52">
        <v>1.0000000000000002</v>
      </c>
      <c r="R52">
        <v>14</v>
      </c>
      <c r="S52">
        <v>0</v>
      </c>
      <c r="T52">
        <v>0</v>
      </c>
      <c r="U52">
        <v>0</v>
      </c>
      <c r="V52">
        <v>0</v>
      </c>
      <c r="W52">
        <v>14</v>
      </c>
      <c r="X52">
        <v>0</v>
      </c>
      <c r="Y52">
        <v>0</v>
      </c>
      <c r="Z52">
        <v>6</v>
      </c>
      <c r="AA52">
        <v>1.0000000000000002</v>
      </c>
      <c r="AB52">
        <v>11</v>
      </c>
      <c r="AC52">
        <v>0</v>
      </c>
      <c r="AD52">
        <v>0</v>
      </c>
      <c r="AE52">
        <v>1.0000000000000002</v>
      </c>
      <c r="AF52">
        <v>0</v>
      </c>
      <c r="AG52">
        <v>13</v>
      </c>
      <c r="AH52">
        <v>0</v>
      </c>
      <c r="AI52">
        <v>0</v>
      </c>
      <c r="AJ52">
        <v>0</v>
      </c>
      <c r="AK52">
        <v>0</v>
      </c>
      <c r="AL52">
        <v>14</v>
      </c>
      <c r="AM52">
        <v>0</v>
      </c>
      <c r="AN52">
        <v>0</v>
      </c>
      <c r="AO52">
        <v>0</v>
      </c>
      <c r="AP52">
        <v>0</v>
      </c>
      <c r="AQ52">
        <v>10</v>
      </c>
      <c r="AR52">
        <v>0</v>
      </c>
      <c r="AS52">
        <v>3</v>
      </c>
      <c r="AT52">
        <v>0</v>
      </c>
      <c r="AU52">
        <v>1.9999999999999998</v>
      </c>
      <c r="AV52">
        <v>7</v>
      </c>
      <c r="AW52">
        <v>0</v>
      </c>
      <c r="AX52">
        <v>1</v>
      </c>
      <c r="AY52">
        <v>0</v>
      </c>
      <c r="AZ52">
        <v>0</v>
      </c>
      <c r="BA52">
        <v>11</v>
      </c>
      <c r="BB52">
        <v>3.0000000000000004</v>
      </c>
      <c r="BC52">
        <v>0</v>
      </c>
      <c r="BD52">
        <v>0</v>
      </c>
      <c r="BE52">
        <v>0</v>
      </c>
      <c r="BF52">
        <v>13</v>
      </c>
      <c r="BG52">
        <v>0</v>
      </c>
      <c r="BH52">
        <v>2</v>
      </c>
      <c r="BI52">
        <v>1</v>
      </c>
      <c r="BJ52">
        <v>0</v>
      </c>
    </row>
    <row r="53" spans="1:62" ht="17.100000000000001" customHeight="1" x14ac:dyDescent="0.25">
      <c r="A53" t="s">
        <v>5538</v>
      </c>
      <c r="B53" t="s">
        <v>6291</v>
      </c>
      <c r="C53" t="s">
        <v>6145</v>
      </c>
      <c r="D53" t="s">
        <v>6144</v>
      </c>
      <c r="E53" t="s">
        <v>6296</v>
      </c>
      <c r="F53" t="s">
        <v>6143</v>
      </c>
      <c r="G53">
        <v>4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1</v>
      </c>
      <c r="X53">
        <v>0</v>
      </c>
      <c r="Y53">
        <v>0</v>
      </c>
      <c r="Z5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</v>
      </c>
      <c r="AH53">
        <v>0</v>
      </c>
      <c r="AI53">
        <v>0</v>
      </c>
      <c r="AJ53">
        <v>0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</v>
      </c>
      <c r="AW53">
        <v>1</v>
      </c>
      <c r="AX53">
        <v>0</v>
      </c>
      <c r="AY53">
        <v>0</v>
      </c>
      <c r="AZ53">
        <v>0</v>
      </c>
      <c r="BA53">
        <v>2</v>
      </c>
      <c r="BB53">
        <v>0</v>
      </c>
      <c r="BC53">
        <v>0</v>
      </c>
      <c r="BD53">
        <v>0</v>
      </c>
      <c r="BE53">
        <v>0</v>
      </c>
      <c r="BF53">
        <v>5</v>
      </c>
      <c r="BG53">
        <v>1</v>
      </c>
      <c r="BH53">
        <v>0</v>
      </c>
      <c r="BI53">
        <v>0</v>
      </c>
      <c r="BJ53">
        <v>0</v>
      </c>
    </row>
    <row r="54" spans="1:62" ht="17.100000000000001" customHeight="1" x14ac:dyDescent="0.25">
      <c r="A54" t="s">
        <v>5538</v>
      </c>
      <c r="B54" t="s">
        <v>6291</v>
      </c>
      <c r="C54" t="s">
        <v>1689</v>
      </c>
      <c r="D54" t="s">
        <v>6139</v>
      </c>
      <c r="E54" t="s">
        <v>7043</v>
      </c>
      <c r="F54" t="s">
        <v>6142</v>
      </c>
      <c r="G54">
        <v>1</v>
      </c>
      <c r="H54">
        <v>15099</v>
      </c>
      <c r="I54">
        <v>3782</v>
      </c>
      <c r="J54">
        <v>2571.0000000000059</v>
      </c>
      <c r="K54">
        <v>300.99999999999972</v>
      </c>
      <c r="L54">
        <v>929.0000000000083</v>
      </c>
      <c r="M54">
        <v>15040</v>
      </c>
      <c r="N54">
        <v>2960.9999999999945</v>
      </c>
      <c r="O54">
        <v>2536.9999999999877</v>
      </c>
      <c r="P54">
        <v>265.99999999999972</v>
      </c>
      <c r="Q54">
        <v>725.00000000000227</v>
      </c>
      <c r="R54">
        <v>15200</v>
      </c>
      <c r="S54">
        <v>2172.9999999999945</v>
      </c>
      <c r="T54">
        <v>3314.0000000000036</v>
      </c>
      <c r="U54">
        <v>632.99999999999841</v>
      </c>
      <c r="V54">
        <v>1661.0000000000034</v>
      </c>
      <c r="W54">
        <v>13804</v>
      </c>
      <c r="X54">
        <v>1427.9999999999982</v>
      </c>
      <c r="Y54">
        <v>1203.0000000000009</v>
      </c>
      <c r="Z54">
        <v>626.00000000000011</v>
      </c>
      <c r="AA54">
        <v>2333.9999999999955</v>
      </c>
      <c r="AB54">
        <v>14944</v>
      </c>
      <c r="AC54">
        <v>2424.0000000000095</v>
      </c>
      <c r="AD54">
        <v>1788.0000000000014</v>
      </c>
      <c r="AE54">
        <v>521.00000000000023</v>
      </c>
      <c r="AF54">
        <v>1227.0000000000027</v>
      </c>
      <c r="AG54">
        <v>15556</v>
      </c>
      <c r="AH54">
        <v>2109.0000000000027</v>
      </c>
      <c r="AI54">
        <v>1941.9999999999955</v>
      </c>
      <c r="AJ54">
        <v>434.99999999999699</v>
      </c>
      <c r="AK54">
        <v>1213.0000000000039</v>
      </c>
      <c r="AL54">
        <v>15742</v>
      </c>
      <c r="AM54">
        <v>2225.0000000000059</v>
      </c>
      <c r="AN54">
        <v>2304.9999999999823</v>
      </c>
      <c r="AO54">
        <v>372.99999999999983</v>
      </c>
      <c r="AP54">
        <v>1189.9999999999986</v>
      </c>
      <c r="AQ54">
        <v>14851</v>
      </c>
      <c r="AR54">
        <v>2169.9999999999864</v>
      </c>
      <c r="AS54">
        <v>2189.0000000000041</v>
      </c>
      <c r="AT54">
        <v>264.00000000000023</v>
      </c>
      <c r="AU54">
        <v>691.00000000000068</v>
      </c>
      <c r="AV54">
        <v>14577</v>
      </c>
      <c r="AW54">
        <v>2322.9999999999927</v>
      </c>
      <c r="AX54">
        <v>2280</v>
      </c>
      <c r="AY54">
        <v>244.99999999999787</v>
      </c>
      <c r="AZ54">
        <v>509.99999999999886</v>
      </c>
      <c r="BA54">
        <v>14661</v>
      </c>
      <c r="BB54">
        <v>2760.0000000000014</v>
      </c>
      <c r="BC54">
        <v>2113.9999999999936</v>
      </c>
      <c r="BD54">
        <v>221.00000000000034</v>
      </c>
      <c r="BE54">
        <v>517.00000000000091</v>
      </c>
      <c r="BF54">
        <v>14513</v>
      </c>
      <c r="BG54">
        <v>2231</v>
      </c>
      <c r="BH54">
        <v>2161.0000000000032</v>
      </c>
      <c r="BI54">
        <v>220.00000000000074</v>
      </c>
      <c r="BJ54">
        <v>510.0000000000021</v>
      </c>
    </row>
    <row r="55" spans="1:62" ht="17.100000000000001" customHeight="1" x14ac:dyDescent="0.25">
      <c r="A55" t="s">
        <v>5538</v>
      </c>
      <c r="B55" t="s">
        <v>6291</v>
      </c>
      <c r="C55" t="s">
        <v>1689</v>
      </c>
      <c r="D55" t="s">
        <v>6139</v>
      </c>
      <c r="E55" t="s">
        <v>7043</v>
      </c>
      <c r="F55" t="s">
        <v>6141</v>
      </c>
      <c r="G55">
        <v>2</v>
      </c>
      <c r="H55">
        <v>13304</v>
      </c>
      <c r="I55">
        <v>289.99999999999932</v>
      </c>
      <c r="J55">
        <v>439.99999999999659</v>
      </c>
      <c r="K55">
        <v>732.00000000000023</v>
      </c>
      <c r="L55">
        <v>1705.9999999999964</v>
      </c>
      <c r="M55">
        <v>14966</v>
      </c>
      <c r="N55">
        <v>404.00000000000006</v>
      </c>
      <c r="O55">
        <v>242.0000000000002</v>
      </c>
      <c r="P55">
        <v>548.99999999999864</v>
      </c>
      <c r="Q55">
        <v>1020.0000000000048</v>
      </c>
      <c r="R55">
        <v>14093</v>
      </c>
      <c r="S55">
        <v>478.00000000000102</v>
      </c>
      <c r="T55">
        <v>274.0000000000008</v>
      </c>
      <c r="U55">
        <v>1681.9999999999964</v>
      </c>
      <c r="V55">
        <v>1750.9999999999982</v>
      </c>
      <c r="W55">
        <v>13515</v>
      </c>
      <c r="X55">
        <v>113.00000000000071</v>
      </c>
      <c r="Y55">
        <v>123.00000000000084</v>
      </c>
      <c r="Z55">
        <v>555.00000000000284</v>
      </c>
      <c r="AA55">
        <v>1794.9999999999998</v>
      </c>
      <c r="AB55">
        <v>14937</v>
      </c>
      <c r="AC55">
        <v>149.00000000000028</v>
      </c>
      <c r="AD55">
        <v>157.00000000000003</v>
      </c>
      <c r="AE55">
        <v>526.00000000000171</v>
      </c>
      <c r="AF55">
        <v>1355.000000000002</v>
      </c>
      <c r="AG55">
        <v>15193</v>
      </c>
      <c r="AH55">
        <v>177.9999999999994</v>
      </c>
      <c r="AI55">
        <v>171.9999999999996</v>
      </c>
      <c r="AJ55">
        <v>465.99999999999909</v>
      </c>
      <c r="AK55">
        <v>1526.9999999999936</v>
      </c>
      <c r="AL55">
        <v>14731</v>
      </c>
      <c r="AM55">
        <v>243.99999999999929</v>
      </c>
      <c r="AN55">
        <v>216.99999999999937</v>
      </c>
      <c r="AO55">
        <v>565.99999999999841</v>
      </c>
      <c r="AP55">
        <v>1597.9999999999961</v>
      </c>
      <c r="AQ55">
        <v>14318</v>
      </c>
      <c r="AR55">
        <v>285.99999999999977</v>
      </c>
      <c r="AS55">
        <v>280.99999999999943</v>
      </c>
      <c r="AT55">
        <v>605.00000000000114</v>
      </c>
      <c r="AU55">
        <v>1140.9999999999991</v>
      </c>
      <c r="AV55">
        <v>15273</v>
      </c>
      <c r="AW55">
        <v>323.00000000000034</v>
      </c>
      <c r="AX55">
        <v>332.99999999999937</v>
      </c>
      <c r="AY55">
        <v>600.00000000000068</v>
      </c>
      <c r="AZ55">
        <v>1034.9999999999986</v>
      </c>
      <c r="BA55">
        <v>14162</v>
      </c>
      <c r="BB55">
        <v>269.99999999999966</v>
      </c>
      <c r="BC55">
        <v>239.99999999999906</v>
      </c>
      <c r="BD55">
        <v>574.99999999999989</v>
      </c>
      <c r="BE55">
        <v>1163.9999999999989</v>
      </c>
      <c r="BF55">
        <v>14967</v>
      </c>
      <c r="BG55">
        <v>255</v>
      </c>
      <c r="BH55">
        <v>345.00000000000119</v>
      </c>
      <c r="BI55">
        <v>571.00000000000182</v>
      </c>
      <c r="BJ55">
        <v>1658.0000000000123</v>
      </c>
    </row>
    <row r="56" spans="1:62" ht="17.100000000000001" customHeight="1" x14ac:dyDescent="0.25">
      <c r="A56" t="s">
        <v>5538</v>
      </c>
      <c r="B56" t="s">
        <v>6291</v>
      </c>
      <c r="C56" t="s">
        <v>1689</v>
      </c>
      <c r="D56" t="s">
        <v>6139</v>
      </c>
      <c r="E56" t="s">
        <v>7043</v>
      </c>
      <c r="F56" t="s">
        <v>6140</v>
      </c>
      <c r="G56">
        <v>3</v>
      </c>
      <c r="H56">
        <v>5548</v>
      </c>
      <c r="I56">
        <v>50.000000000000114</v>
      </c>
      <c r="J56">
        <v>119.00000000000024</v>
      </c>
      <c r="K56">
        <v>113.00000000000003</v>
      </c>
      <c r="L56">
        <v>540.00000000000045</v>
      </c>
      <c r="M56">
        <v>4351</v>
      </c>
      <c r="N56">
        <v>54.000000000000014</v>
      </c>
      <c r="O56">
        <v>85.999999999999986</v>
      </c>
      <c r="P56">
        <v>53.999999999999936</v>
      </c>
      <c r="Q56">
        <v>219.00000000000009</v>
      </c>
      <c r="R56">
        <v>5144</v>
      </c>
      <c r="S56">
        <v>56.999999999999837</v>
      </c>
      <c r="T56">
        <v>75.999999999999957</v>
      </c>
      <c r="U56">
        <v>442.99999999999915</v>
      </c>
      <c r="V56">
        <v>569.99999999999977</v>
      </c>
      <c r="W56">
        <v>5169</v>
      </c>
      <c r="X56">
        <v>10.000000000000005</v>
      </c>
      <c r="Y56">
        <v>36.000000000000021</v>
      </c>
      <c r="Z56">
        <v>72.000000000000114</v>
      </c>
      <c r="AA56">
        <v>514.0000000000008</v>
      </c>
      <c r="AB56">
        <v>4023</v>
      </c>
      <c r="AC56">
        <v>24.000000000000011</v>
      </c>
      <c r="AD56">
        <v>57.000000000000099</v>
      </c>
      <c r="AE56">
        <v>62.999999999999893</v>
      </c>
      <c r="AF56">
        <v>378.00000000000034</v>
      </c>
      <c r="AG56">
        <v>3796</v>
      </c>
      <c r="AH56">
        <v>33.000000000000014</v>
      </c>
      <c r="AI56">
        <v>41.999999999999993</v>
      </c>
      <c r="AJ56">
        <v>42.999999999999979</v>
      </c>
      <c r="AK56">
        <v>341.99999999999937</v>
      </c>
      <c r="AL56">
        <v>4518</v>
      </c>
      <c r="AM56">
        <v>29.000000000000053</v>
      </c>
      <c r="AN56">
        <v>64.000000000000099</v>
      </c>
      <c r="AO56">
        <v>51.000000000000206</v>
      </c>
      <c r="AP56">
        <v>299.00000000000028</v>
      </c>
      <c r="AQ56">
        <v>5870</v>
      </c>
      <c r="AR56">
        <v>42.999999999999908</v>
      </c>
      <c r="AS56">
        <v>82.999999999999858</v>
      </c>
      <c r="AT56">
        <v>63.999999999999986</v>
      </c>
      <c r="AU56">
        <v>236.00000000000045</v>
      </c>
      <c r="AV56">
        <v>5378</v>
      </c>
      <c r="AW56">
        <v>49.000000000000014</v>
      </c>
      <c r="AX56">
        <v>89.999999999999872</v>
      </c>
      <c r="AY56">
        <v>83.999999999999702</v>
      </c>
      <c r="AZ56">
        <v>288.9999999999996</v>
      </c>
      <c r="BA56">
        <v>6827</v>
      </c>
      <c r="BB56">
        <v>42.000000000000078</v>
      </c>
      <c r="BC56">
        <v>87.000000000000298</v>
      </c>
      <c r="BD56">
        <v>154.99999999999977</v>
      </c>
      <c r="BE56">
        <v>403.99999999999966</v>
      </c>
      <c r="BF56">
        <v>6127</v>
      </c>
      <c r="BG56">
        <v>86.000000000000185</v>
      </c>
      <c r="BH56">
        <v>115.00000000000027</v>
      </c>
      <c r="BI56">
        <v>117.99999999999997</v>
      </c>
      <c r="BJ56">
        <v>681.00000000000091</v>
      </c>
    </row>
    <row r="57" spans="1:62" ht="17.100000000000001" customHeight="1" x14ac:dyDescent="0.25">
      <c r="A57" t="s">
        <v>5538</v>
      </c>
      <c r="B57" t="s">
        <v>6291</v>
      </c>
      <c r="C57" t="s">
        <v>1689</v>
      </c>
      <c r="D57" t="s">
        <v>6139</v>
      </c>
      <c r="E57" t="s">
        <v>7043</v>
      </c>
      <c r="F57" t="s">
        <v>6138</v>
      </c>
      <c r="G57">
        <v>4</v>
      </c>
      <c r="H57">
        <v>278</v>
      </c>
      <c r="I57">
        <v>3</v>
      </c>
      <c r="J57">
        <v>8.0000000000000036</v>
      </c>
      <c r="K57">
        <v>0.99999999999999989</v>
      </c>
      <c r="L57">
        <v>56.000000000000028</v>
      </c>
      <c r="M57">
        <v>281</v>
      </c>
      <c r="N57">
        <v>2.9999999999999991</v>
      </c>
      <c r="O57">
        <v>9.0000000000000018</v>
      </c>
      <c r="P57">
        <v>0</v>
      </c>
      <c r="Q57">
        <v>11.000000000000002</v>
      </c>
      <c r="R57">
        <v>307</v>
      </c>
      <c r="S57">
        <v>3.9999999999999991</v>
      </c>
      <c r="T57">
        <v>5.0000000000000044</v>
      </c>
      <c r="U57">
        <v>5.0000000000000062</v>
      </c>
      <c r="V57">
        <v>35.000000000000028</v>
      </c>
      <c r="W57">
        <v>266</v>
      </c>
      <c r="X57">
        <v>2</v>
      </c>
      <c r="Y57">
        <v>2</v>
      </c>
      <c r="Z57">
        <v>4.0000000000000018</v>
      </c>
      <c r="AA57">
        <v>24.000000000000011</v>
      </c>
      <c r="AB57">
        <v>281</v>
      </c>
      <c r="AC57">
        <v>2.0000000000000004</v>
      </c>
      <c r="AD57">
        <v>3.9999999999999987</v>
      </c>
      <c r="AE57">
        <v>2.9999999999999996</v>
      </c>
      <c r="AF57">
        <v>14.000000000000002</v>
      </c>
      <c r="AG57">
        <v>273</v>
      </c>
      <c r="AH57">
        <v>0</v>
      </c>
      <c r="AI57">
        <v>8.0000000000000036</v>
      </c>
      <c r="AJ57">
        <v>1.0000000000000004</v>
      </c>
      <c r="AK57">
        <v>15.000000000000012</v>
      </c>
      <c r="AL57">
        <v>286</v>
      </c>
      <c r="AM57">
        <v>0.99999999999999989</v>
      </c>
      <c r="AN57">
        <v>1.9999999999999998</v>
      </c>
      <c r="AO57">
        <v>0.99999999999999967</v>
      </c>
      <c r="AP57">
        <v>13</v>
      </c>
      <c r="AQ57">
        <v>325</v>
      </c>
      <c r="AR57">
        <v>2.9999999999999973</v>
      </c>
      <c r="AS57">
        <v>8.9999999999999929</v>
      </c>
      <c r="AT57">
        <v>0.99999999999999967</v>
      </c>
      <c r="AU57">
        <v>11.000000000000004</v>
      </c>
      <c r="AV57">
        <v>339</v>
      </c>
      <c r="AW57">
        <v>9.0000000000000036</v>
      </c>
      <c r="AX57">
        <v>7.9999999999999991</v>
      </c>
      <c r="AY57">
        <v>1.9999999999999998</v>
      </c>
      <c r="AZ57">
        <v>12.000000000000012</v>
      </c>
      <c r="BA57">
        <v>344</v>
      </c>
      <c r="BB57">
        <v>3.9999999999999982</v>
      </c>
      <c r="BC57">
        <v>1.9999999999999984</v>
      </c>
      <c r="BD57">
        <v>1.9999999999999991</v>
      </c>
      <c r="BE57">
        <v>15.000000000000004</v>
      </c>
      <c r="BF57">
        <v>345</v>
      </c>
      <c r="BG57">
        <v>3.9999999999999982</v>
      </c>
      <c r="BH57">
        <v>5.9999999999999991</v>
      </c>
      <c r="BI57">
        <v>1.9999999999999984</v>
      </c>
      <c r="BJ57">
        <v>21.000000000000014</v>
      </c>
    </row>
    <row r="58" spans="1:62" ht="17.100000000000001" customHeight="1" x14ac:dyDescent="0.25">
      <c r="A58" t="s">
        <v>5538</v>
      </c>
      <c r="B58" t="s">
        <v>6291</v>
      </c>
      <c r="C58" t="s">
        <v>1599</v>
      </c>
      <c r="D58" t="s">
        <v>6134</v>
      </c>
      <c r="E58" t="s">
        <v>6297</v>
      </c>
      <c r="F58" t="s">
        <v>6137</v>
      </c>
      <c r="G58">
        <v>1</v>
      </c>
      <c r="H58">
        <v>506</v>
      </c>
      <c r="I58">
        <v>87.000000000000043</v>
      </c>
      <c r="J58">
        <v>98.999999999999915</v>
      </c>
      <c r="K58">
        <v>5</v>
      </c>
      <c r="L58">
        <v>44.999999999999972</v>
      </c>
      <c r="M58">
        <v>521</v>
      </c>
      <c r="N58">
        <v>103.99999999999996</v>
      </c>
      <c r="O58">
        <v>101.99999999999994</v>
      </c>
      <c r="P58">
        <v>2.0000000000000004</v>
      </c>
      <c r="Q58">
        <v>8.0000000000000071</v>
      </c>
      <c r="R58">
        <v>535</v>
      </c>
      <c r="S58">
        <v>100.00000000000004</v>
      </c>
      <c r="T58">
        <v>132.00000000000006</v>
      </c>
      <c r="U58">
        <v>5.9999999999999964</v>
      </c>
      <c r="V58">
        <v>75.000000000000071</v>
      </c>
      <c r="W58">
        <v>550</v>
      </c>
      <c r="X58">
        <v>129.00000000000014</v>
      </c>
      <c r="Y58">
        <v>51.000000000000021</v>
      </c>
      <c r="Z58">
        <v>11</v>
      </c>
      <c r="AA58">
        <v>88.000000000000028</v>
      </c>
      <c r="AB58">
        <v>490</v>
      </c>
      <c r="AC58">
        <v>58.000000000000021</v>
      </c>
      <c r="AD58">
        <v>57</v>
      </c>
      <c r="AE58">
        <v>10.000000000000002</v>
      </c>
      <c r="AF58">
        <v>16.000000000000011</v>
      </c>
      <c r="AG58">
        <v>467</v>
      </c>
      <c r="AH58">
        <v>32.000000000000007</v>
      </c>
      <c r="AI58">
        <v>49.000000000000021</v>
      </c>
      <c r="AJ58">
        <v>18.000000000000007</v>
      </c>
      <c r="AK58">
        <v>14.000000000000005</v>
      </c>
      <c r="AL58">
        <v>431</v>
      </c>
      <c r="AM58">
        <v>30.000000000000036</v>
      </c>
      <c r="AN58">
        <v>38.999999999999993</v>
      </c>
      <c r="AO58">
        <v>19.999999999999986</v>
      </c>
      <c r="AP58">
        <v>18</v>
      </c>
      <c r="AQ58">
        <v>442</v>
      </c>
      <c r="AR58">
        <v>63.000000000000021</v>
      </c>
      <c r="AS58">
        <v>35.000000000000007</v>
      </c>
      <c r="AT58">
        <v>7.0000000000000009</v>
      </c>
      <c r="AU58">
        <v>7.0000000000000062</v>
      </c>
      <c r="AV58">
        <v>458</v>
      </c>
      <c r="AW58">
        <v>60.000000000000014</v>
      </c>
      <c r="AX58">
        <v>74.999999999999929</v>
      </c>
      <c r="AY58">
        <v>11.000000000000005</v>
      </c>
      <c r="AZ58">
        <v>2</v>
      </c>
      <c r="BA58">
        <v>436</v>
      </c>
      <c r="BB58">
        <v>39.999999999999986</v>
      </c>
      <c r="BC58">
        <v>42.000000000000028</v>
      </c>
      <c r="BD58">
        <v>12.999999999999993</v>
      </c>
      <c r="BE58">
        <v>5.0000000000000044</v>
      </c>
      <c r="BF58">
        <v>437</v>
      </c>
      <c r="BG58">
        <v>36.999999999999993</v>
      </c>
      <c r="BH58">
        <v>36.999999999999993</v>
      </c>
      <c r="BI58">
        <v>5.0000000000000009</v>
      </c>
      <c r="BJ58">
        <v>1.9999999999999996</v>
      </c>
    </row>
    <row r="59" spans="1:62" ht="17.100000000000001" customHeight="1" x14ac:dyDescent="0.25">
      <c r="A59" t="s">
        <v>5538</v>
      </c>
      <c r="B59" t="s">
        <v>6291</v>
      </c>
      <c r="C59" t="s">
        <v>1599</v>
      </c>
      <c r="D59" t="s">
        <v>6134</v>
      </c>
      <c r="E59" t="s">
        <v>6297</v>
      </c>
      <c r="F59" t="s">
        <v>6136</v>
      </c>
      <c r="G59">
        <v>2</v>
      </c>
      <c r="H59">
        <v>197</v>
      </c>
      <c r="I59">
        <v>9.0000000000000053</v>
      </c>
      <c r="J59">
        <v>6.0000000000000062</v>
      </c>
      <c r="K59">
        <v>0</v>
      </c>
      <c r="L59">
        <v>15.000000000000007</v>
      </c>
      <c r="M59">
        <v>214</v>
      </c>
      <c r="N59">
        <v>32</v>
      </c>
      <c r="O59">
        <v>5.9999999999999982</v>
      </c>
      <c r="P59">
        <v>0</v>
      </c>
      <c r="Q59">
        <v>0</v>
      </c>
      <c r="R59">
        <v>206</v>
      </c>
      <c r="S59">
        <v>11</v>
      </c>
      <c r="T59">
        <v>11</v>
      </c>
      <c r="U59">
        <v>0.99999999999999978</v>
      </c>
      <c r="V59">
        <v>4</v>
      </c>
      <c r="W59">
        <v>222</v>
      </c>
      <c r="X59">
        <v>27.999999999999993</v>
      </c>
      <c r="Y59">
        <v>78.000000000000028</v>
      </c>
      <c r="Z59">
        <v>4.9999999999999973</v>
      </c>
      <c r="AA59">
        <v>7.0000000000000036</v>
      </c>
      <c r="AB59">
        <v>194</v>
      </c>
      <c r="AC59">
        <v>0.99999999999999978</v>
      </c>
      <c r="AD59">
        <v>7.0000000000000036</v>
      </c>
      <c r="AE59">
        <v>4</v>
      </c>
      <c r="AF59">
        <v>6.0000000000000009</v>
      </c>
      <c r="AG59">
        <v>188</v>
      </c>
      <c r="AH59">
        <v>4.0000000000000018</v>
      </c>
      <c r="AI59">
        <v>4</v>
      </c>
      <c r="AJ59">
        <v>3.0000000000000031</v>
      </c>
      <c r="AK59">
        <v>2.9999999999999996</v>
      </c>
      <c r="AL59">
        <v>198</v>
      </c>
      <c r="AM59">
        <v>14.000000000000007</v>
      </c>
      <c r="AN59">
        <v>1.9999999999999998</v>
      </c>
      <c r="AO59">
        <v>1.9999999999999996</v>
      </c>
      <c r="AP59">
        <v>1.9999999999999998</v>
      </c>
      <c r="AQ59">
        <v>219</v>
      </c>
      <c r="AR59">
        <v>4.9999999999999982</v>
      </c>
      <c r="AS59">
        <v>4.0000000000000044</v>
      </c>
      <c r="AT59">
        <v>1</v>
      </c>
      <c r="AU59">
        <v>4.0000000000000036</v>
      </c>
      <c r="AV59">
        <v>210</v>
      </c>
      <c r="AW59">
        <v>1.9999999999999991</v>
      </c>
      <c r="AX59">
        <v>6.0000000000000018</v>
      </c>
      <c r="AY59">
        <v>1.9999999999999991</v>
      </c>
      <c r="AZ59">
        <v>3.0000000000000031</v>
      </c>
      <c r="BA59">
        <v>216</v>
      </c>
      <c r="BB59">
        <v>2</v>
      </c>
      <c r="BC59">
        <v>5</v>
      </c>
      <c r="BD59">
        <v>0.99999999999999978</v>
      </c>
      <c r="BE59">
        <v>0.99999999999999978</v>
      </c>
      <c r="BF59">
        <v>209</v>
      </c>
      <c r="BG59">
        <v>0.99999999999999978</v>
      </c>
      <c r="BH59">
        <v>3.9999999999999991</v>
      </c>
      <c r="BI59">
        <v>0</v>
      </c>
      <c r="BJ59">
        <v>0</v>
      </c>
    </row>
    <row r="60" spans="1:62" ht="17.100000000000001" customHeight="1" x14ac:dyDescent="0.25">
      <c r="A60" t="s">
        <v>5538</v>
      </c>
      <c r="B60" t="s">
        <v>6291</v>
      </c>
      <c r="C60" t="s">
        <v>1599</v>
      </c>
      <c r="D60" t="s">
        <v>6134</v>
      </c>
      <c r="E60" t="s">
        <v>6297</v>
      </c>
      <c r="F60" t="s">
        <v>6135</v>
      </c>
      <c r="G60">
        <v>3</v>
      </c>
      <c r="H60">
        <v>35</v>
      </c>
      <c r="I60">
        <v>1</v>
      </c>
      <c r="J60">
        <v>3.0000000000000004</v>
      </c>
      <c r="K60">
        <v>0</v>
      </c>
      <c r="L60">
        <v>5.0000000000000009</v>
      </c>
      <c r="M60">
        <v>36</v>
      </c>
      <c r="N60">
        <v>3.0000000000000009</v>
      </c>
      <c r="O60">
        <v>3.0000000000000004</v>
      </c>
      <c r="P60">
        <v>0</v>
      </c>
      <c r="Q60">
        <v>0</v>
      </c>
      <c r="R60">
        <v>42</v>
      </c>
      <c r="S60">
        <v>4</v>
      </c>
      <c r="T60">
        <v>2.0000000000000009</v>
      </c>
      <c r="U60">
        <v>0</v>
      </c>
      <c r="V60">
        <v>1.0000000000000002</v>
      </c>
      <c r="W60">
        <v>40</v>
      </c>
      <c r="X60">
        <v>0</v>
      </c>
      <c r="Y60">
        <v>6.0000000000000009</v>
      </c>
      <c r="Z60">
        <v>0</v>
      </c>
      <c r="AA60">
        <v>1.0000000000000002</v>
      </c>
      <c r="AB60">
        <v>40</v>
      </c>
      <c r="AC60">
        <v>0.99999999999999989</v>
      </c>
      <c r="AD60">
        <v>10.999999999999998</v>
      </c>
      <c r="AE60">
        <v>0</v>
      </c>
      <c r="AF60">
        <v>0.99999999999999989</v>
      </c>
      <c r="AG60">
        <v>31</v>
      </c>
      <c r="AH60">
        <v>0</v>
      </c>
      <c r="AI60">
        <v>0</v>
      </c>
      <c r="AJ60">
        <v>0</v>
      </c>
      <c r="AK60">
        <v>0</v>
      </c>
      <c r="AL60">
        <v>33</v>
      </c>
      <c r="AM60">
        <v>2.0000000000000004</v>
      </c>
      <c r="AN60">
        <v>0</v>
      </c>
      <c r="AO60">
        <v>0</v>
      </c>
      <c r="AP60">
        <v>0</v>
      </c>
      <c r="AQ60">
        <v>29</v>
      </c>
      <c r="AR60">
        <v>1.0000000000000004</v>
      </c>
      <c r="AS60">
        <v>0</v>
      </c>
      <c r="AT60">
        <v>0</v>
      </c>
      <c r="AU60">
        <v>1</v>
      </c>
      <c r="AV60">
        <v>32</v>
      </c>
      <c r="AW60">
        <v>0</v>
      </c>
      <c r="AX60">
        <v>4.0000000000000009</v>
      </c>
      <c r="AY60">
        <v>1.0000000000000004</v>
      </c>
      <c r="AZ60">
        <v>0</v>
      </c>
      <c r="BA60">
        <v>26</v>
      </c>
      <c r="BB60">
        <v>0</v>
      </c>
      <c r="BC60">
        <v>0</v>
      </c>
      <c r="BD60">
        <v>0</v>
      </c>
      <c r="BE60">
        <v>0</v>
      </c>
      <c r="BF60">
        <v>34</v>
      </c>
      <c r="BG60">
        <v>0</v>
      </c>
      <c r="BH60">
        <v>2.0000000000000004</v>
      </c>
      <c r="BI60">
        <v>8</v>
      </c>
      <c r="BJ60">
        <v>0</v>
      </c>
    </row>
    <row r="61" spans="1:62" ht="17.100000000000001" customHeight="1" x14ac:dyDescent="0.25">
      <c r="A61" t="s">
        <v>5538</v>
      </c>
      <c r="B61" t="s">
        <v>6291</v>
      </c>
      <c r="C61" t="s">
        <v>1599</v>
      </c>
      <c r="D61" t="s">
        <v>6134</v>
      </c>
      <c r="E61" t="s">
        <v>6297</v>
      </c>
      <c r="F61" t="s">
        <v>6133</v>
      </c>
      <c r="G61">
        <v>4</v>
      </c>
      <c r="H61">
        <v>6</v>
      </c>
      <c r="I61">
        <v>0</v>
      </c>
      <c r="J61">
        <v>1</v>
      </c>
      <c r="K61">
        <v>0</v>
      </c>
      <c r="L61">
        <v>0</v>
      </c>
      <c r="M61">
        <v>7</v>
      </c>
      <c r="N61">
        <v>0</v>
      </c>
      <c r="O61">
        <v>0</v>
      </c>
      <c r="P61">
        <v>0</v>
      </c>
      <c r="Q61">
        <v>0</v>
      </c>
      <c r="R61">
        <v>5</v>
      </c>
      <c r="S61">
        <v>1</v>
      </c>
      <c r="T61">
        <v>0</v>
      </c>
      <c r="U61">
        <v>0</v>
      </c>
      <c r="V61">
        <v>1</v>
      </c>
      <c r="W61">
        <v>6</v>
      </c>
      <c r="X61">
        <v>1</v>
      </c>
      <c r="Y61">
        <v>0</v>
      </c>
      <c r="Z61">
        <v>0</v>
      </c>
      <c r="AA61">
        <v>2</v>
      </c>
      <c r="AB61">
        <v>6</v>
      </c>
      <c r="AC61">
        <v>0</v>
      </c>
      <c r="AD61">
        <v>2</v>
      </c>
      <c r="AE61">
        <v>0</v>
      </c>
      <c r="AF61">
        <v>0</v>
      </c>
      <c r="AG61">
        <v>4</v>
      </c>
      <c r="AH61">
        <v>0</v>
      </c>
      <c r="AI61">
        <v>0</v>
      </c>
      <c r="AJ61">
        <v>0</v>
      </c>
      <c r="AK61">
        <v>0</v>
      </c>
      <c r="AL61">
        <v>4</v>
      </c>
      <c r="AM61">
        <v>0</v>
      </c>
      <c r="AN61">
        <v>0</v>
      </c>
      <c r="AO61">
        <v>0</v>
      </c>
      <c r="AP61">
        <v>0</v>
      </c>
      <c r="AQ61">
        <v>4</v>
      </c>
      <c r="AR61">
        <v>0</v>
      </c>
      <c r="AS61">
        <v>0</v>
      </c>
      <c r="AT61">
        <v>0</v>
      </c>
      <c r="AU61">
        <v>0</v>
      </c>
      <c r="AV61">
        <v>4</v>
      </c>
      <c r="AW61">
        <v>0</v>
      </c>
      <c r="AX61">
        <v>0</v>
      </c>
      <c r="AY61">
        <v>0</v>
      </c>
      <c r="AZ61">
        <v>0</v>
      </c>
      <c r="BA61">
        <v>4</v>
      </c>
      <c r="BB61">
        <v>0</v>
      </c>
      <c r="BC61">
        <v>0</v>
      </c>
      <c r="BD61">
        <v>0</v>
      </c>
      <c r="BE61">
        <v>0</v>
      </c>
      <c r="BF61">
        <v>6</v>
      </c>
      <c r="BG61">
        <v>0</v>
      </c>
      <c r="BH61">
        <v>2</v>
      </c>
      <c r="BI61">
        <v>0</v>
      </c>
      <c r="BJ61">
        <v>0</v>
      </c>
    </row>
    <row r="62" spans="1:62" ht="17.100000000000001" customHeight="1" x14ac:dyDescent="0.25">
      <c r="A62" t="s">
        <v>5538</v>
      </c>
      <c r="B62" t="s">
        <v>6291</v>
      </c>
      <c r="C62" t="s">
        <v>937</v>
      </c>
      <c r="D62" t="s">
        <v>6129</v>
      </c>
      <c r="E62" t="s">
        <v>6298</v>
      </c>
      <c r="F62" t="s">
        <v>6132</v>
      </c>
      <c r="G62">
        <v>1</v>
      </c>
      <c r="H62">
        <v>99</v>
      </c>
      <c r="I62">
        <v>48.000000000000007</v>
      </c>
      <c r="J62">
        <v>10</v>
      </c>
      <c r="K62">
        <v>0</v>
      </c>
      <c r="L62">
        <v>0</v>
      </c>
      <c r="M62">
        <v>120</v>
      </c>
      <c r="N62">
        <v>38</v>
      </c>
      <c r="O62">
        <v>26.000000000000014</v>
      </c>
      <c r="P62">
        <v>0</v>
      </c>
      <c r="Q62">
        <v>0</v>
      </c>
      <c r="R62">
        <v>126</v>
      </c>
      <c r="S62">
        <v>28.999999999999993</v>
      </c>
      <c r="T62">
        <v>63</v>
      </c>
      <c r="U62">
        <v>4</v>
      </c>
      <c r="V62">
        <v>2.0000000000000009</v>
      </c>
      <c r="W62">
        <v>77</v>
      </c>
      <c r="X62">
        <v>8.0000000000000018</v>
      </c>
      <c r="Y62">
        <v>14.000000000000005</v>
      </c>
      <c r="Z62">
        <v>1</v>
      </c>
      <c r="AA62">
        <v>4.0000000000000009</v>
      </c>
      <c r="AB62">
        <v>79</v>
      </c>
      <c r="AC62">
        <v>16.000000000000004</v>
      </c>
      <c r="AD62">
        <v>5</v>
      </c>
      <c r="AE62">
        <v>1.0000000000000002</v>
      </c>
      <c r="AF62">
        <v>2.0000000000000004</v>
      </c>
      <c r="AG62">
        <v>97</v>
      </c>
      <c r="AH62">
        <v>24.000000000000007</v>
      </c>
      <c r="AI62">
        <v>10.000000000000002</v>
      </c>
      <c r="AJ62">
        <v>0</v>
      </c>
      <c r="AK62">
        <v>0</v>
      </c>
      <c r="AL62">
        <v>121</v>
      </c>
      <c r="AM62">
        <v>37.999999999999986</v>
      </c>
      <c r="AN62">
        <v>13.999999999999998</v>
      </c>
      <c r="AO62">
        <v>0</v>
      </c>
      <c r="AP62">
        <v>0</v>
      </c>
      <c r="AQ62">
        <v>92</v>
      </c>
      <c r="AR62">
        <v>25.000000000000004</v>
      </c>
      <c r="AS62">
        <v>17.000000000000004</v>
      </c>
      <c r="AT62">
        <v>0</v>
      </c>
      <c r="AU62">
        <v>0</v>
      </c>
      <c r="AV62">
        <v>102</v>
      </c>
      <c r="AW62">
        <v>13</v>
      </c>
      <c r="AX62">
        <v>19</v>
      </c>
      <c r="AY62">
        <v>12</v>
      </c>
      <c r="AZ62">
        <v>0</v>
      </c>
      <c r="BA62">
        <v>121</v>
      </c>
      <c r="BB62">
        <v>37.999999999999979</v>
      </c>
      <c r="BC62">
        <v>22.000000000000011</v>
      </c>
      <c r="BD62">
        <v>0</v>
      </c>
      <c r="BE62">
        <v>0</v>
      </c>
      <c r="BF62">
        <v>94</v>
      </c>
      <c r="BG62">
        <v>6.0000000000000018</v>
      </c>
      <c r="BH62">
        <v>23.999999999999993</v>
      </c>
      <c r="BI62">
        <v>1.0000000000000002</v>
      </c>
      <c r="BJ62">
        <v>0</v>
      </c>
    </row>
    <row r="63" spans="1:62" ht="17.100000000000001" customHeight="1" x14ac:dyDescent="0.25">
      <c r="A63" t="s">
        <v>5538</v>
      </c>
      <c r="B63" t="s">
        <v>6291</v>
      </c>
      <c r="C63" t="s">
        <v>937</v>
      </c>
      <c r="D63" t="s">
        <v>6129</v>
      </c>
      <c r="E63" t="s">
        <v>6298</v>
      </c>
      <c r="F63" t="s">
        <v>6131</v>
      </c>
      <c r="G63">
        <v>2</v>
      </c>
      <c r="H63">
        <v>7</v>
      </c>
      <c r="I63">
        <v>0</v>
      </c>
      <c r="J63">
        <v>2</v>
      </c>
      <c r="K63">
        <v>0</v>
      </c>
      <c r="L63">
        <v>1.0000000000000002</v>
      </c>
      <c r="M63">
        <v>13</v>
      </c>
      <c r="N63">
        <v>2</v>
      </c>
      <c r="O63">
        <v>2</v>
      </c>
      <c r="P63">
        <v>0</v>
      </c>
      <c r="Q63">
        <v>0</v>
      </c>
      <c r="R63">
        <v>13</v>
      </c>
      <c r="S63">
        <v>3</v>
      </c>
      <c r="T63">
        <v>3.9999999999999996</v>
      </c>
      <c r="U63">
        <v>1.9999999999999998</v>
      </c>
      <c r="V63">
        <v>2</v>
      </c>
      <c r="W63">
        <v>7</v>
      </c>
      <c r="X63">
        <v>0</v>
      </c>
      <c r="Y63">
        <v>0</v>
      </c>
      <c r="Z63">
        <v>2.0000000000000004</v>
      </c>
      <c r="AA63">
        <v>1.0000000000000002</v>
      </c>
      <c r="AB63">
        <v>8</v>
      </c>
      <c r="AC63">
        <v>0</v>
      </c>
      <c r="AD63">
        <v>0</v>
      </c>
      <c r="AE63">
        <v>1</v>
      </c>
      <c r="AF63">
        <v>0</v>
      </c>
      <c r="AG63">
        <v>9</v>
      </c>
      <c r="AH63">
        <v>0</v>
      </c>
      <c r="AI63">
        <v>0</v>
      </c>
      <c r="AJ63">
        <v>0</v>
      </c>
      <c r="AK63">
        <v>0</v>
      </c>
      <c r="AL63">
        <v>14</v>
      </c>
      <c r="AM63">
        <v>3</v>
      </c>
      <c r="AN63">
        <v>0</v>
      </c>
      <c r="AO63">
        <v>1</v>
      </c>
      <c r="AP63">
        <v>0</v>
      </c>
      <c r="AQ63">
        <v>37</v>
      </c>
      <c r="AR63">
        <v>0.99999999999999989</v>
      </c>
      <c r="AS63">
        <v>6</v>
      </c>
      <c r="AT63">
        <v>0.99999999999999989</v>
      </c>
      <c r="AU63">
        <v>0</v>
      </c>
      <c r="AV63">
        <v>20</v>
      </c>
      <c r="AW63">
        <v>0</v>
      </c>
      <c r="AX63">
        <v>1.9999999999999998</v>
      </c>
      <c r="AY63">
        <v>5</v>
      </c>
      <c r="AZ63">
        <v>0</v>
      </c>
      <c r="BA63">
        <v>21</v>
      </c>
      <c r="BB63">
        <v>0</v>
      </c>
      <c r="BC63">
        <v>1</v>
      </c>
      <c r="BD63">
        <v>0</v>
      </c>
      <c r="BE63">
        <v>0</v>
      </c>
      <c r="BF63">
        <v>37</v>
      </c>
      <c r="BG63">
        <v>3.9999999999999996</v>
      </c>
      <c r="BH63">
        <v>3.0000000000000013</v>
      </c>
      <c r="BI63">
        <v>5</v>
      </c>
      <c r="BJ63">
        <v>0</v>
      </c>
    </row>
    <row r="64" spans="1:62" ht="17.100000000000001" customHeight="1" x14ac:dyDescent="0.25">
      <c r="A64" t="s">
        <v>5538</v>
      </c>
      <c r="B64" t="s">
        <v>6291</v>
      </c>
      <c r="C64" t="s">
        <v>937</v>
      </c>
      <c r="D64" t="s">
        <v>6129</v>
      </c>
      <c r="E64" t="s">
        <v>6298</v>
      </c>
      <c r="F64" t="s">
        <v>6130</v>
      </c>
      <c r="G64">
        <v>3</v>
      </c>
      <c r="H64">
        <v>3</v>
      </c>
      <c r="I64">
        <v>0</v>
      </c>
      <c r="J64">
        <v>0</v>
      </c>
      <c r="K64">
        <v>0</v>
      </c>
      <c r="L64">
        <v>0</v>
      </c>
      <c r="M64">
        <v>5</v>
      </c>
      <c r="N64">
        <v>1</v>
      </c>
      <c r="O64">
        <v>0</v>
      </c>
      <c r="P64">
        <v>0</v>
      </c>
      <c r="Q64">
        <v>0</v>
      </c>
      <c r="R64">
        <v>8</v>
      </c>
      <c r="S64">
        <v>1</v>
      </c>
      <c r="T64">
        <v>0</v>
      </c>
      <c r="U64">
        <v>1</v>
      </c>
      <c r="V64">
        <v>0</v>
      </c>
      <c r="W64">
        <v>8</v>
      </c>
      <c r="X64">
        <v>0</v>
      </c>
      <c r="Y64">
        <v>0</v>
      </c>
      <c r="Z64">
        <v>1.0000000000000002</v>
      </c>
      <c r="AA64">
        <v>0</v>
      </c>
      <c r="AB64">
        <v>11</v>
      </c>
      <c r="AC64">
        <v>1</v>
      </c>
      <c r="AD64">
        <v>0</v>
      </c>
      <c r="AE64">
        <v>1</v>
      </c>
      <c r="AF64">
        <v>0</v>
      </c>
      <c r="AG64">
        <v>12</v>
      </c>
      <c r="AH64">
        <v>2</v>
      </c>
      <c r="AI64">
        <v>0</v>
      </c>
      <c r="AJ64">
        <v>0</v>
      </c>
      <c r="AK64">
        <v>0</v>
      </c>
      <c r="AL64">
        <v>13</v>
      </c>
      <c r="AM64">
        <v>0.99999999999999989</v>
      </c>
      <c r="AN64">
        <v>0</v>
      </c>
      <c r="AO64">
        <v>0</v>
      </c>
      <c r="AP64">
        <v>0</v>
      </c>
      <c r="AQ64">
        <v>15</v>
      </c>
      <c r="AR64">
        <v>0</v>
      </c>
      <c r="AS64">
        <v>0</v>
      </c>
      <c r="AT64">
        <v>0</v>
      </c>
      <c r="AU64">
        <v>0</v>
      </c>
      <c r="AV64">
        <v>15</v>
      </c>
      <c r="AW64">
        <v>1</v>
      </c>
      <c r="AX64">
        <v>0</v>
      </c>
      <c r="AY64">
        <v>0</v>
      </c>
      <c r="AZ64">
        <v>0</v>
      </c>
      <c r="BA64">
        <v>16</v>
      </c>
      <c r="BB64">
        <v>0</v>
      </c>
      <c r="BC64">
        <v>1.0000000000000002</v>
      </c>
      <c r="BD64">
        <v>0</v>
      </c>
      <c r="BE64">
        <v>0</v>
      </c>
      <c r="BF64">
        <v>8</v>
      </c>
      <c r="BG64">
        <v>1.0000000000000002</v>
      </c>
      <c r="BH64">
        <v>0</v>
      </c>
      <c r="BI64">
        <v>0</v>
      </c>
      <c r="BJ64">
        <v>0</v>
      </c>
    </row>
    <row r="65" spans="1:62" ht="17.100000000000001" customHeight="1" x14ac:dyDescent="0.25">
      <c r="A65" t="s">
        <v>5538</v>
      </c>
      <c r="B65" t="s">
        <v>6291</v>
      </c>
      <c r="C65" t="s">
        <v>937</v>
      </c>
      <c r="D65" t="s">
        <v>6129</v>
      </c>
      <c r="E65" t="s">
        <v>6298</v>
      </c>
      <c r="F65" t="s">
        <v>6128</v>
      </c>
      <c r="G65">
        <v>4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1</v>
      </c>
      <c r="X65">
        <v>0</v>
      </c>
      <c r="Y65">
        <v>0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</v>
      </c>
      <c r="AH65">
        <v>0</v>
      </c>
      <c r="AI65">
        <v>0</v>
      </c>
      <c r="AJ65">
        <v>0</v>
      </c>
      <c r="AK65">
        <v>0</v>
      </c>
      <c r="AL65">
        <v>1</v>
      </c>
      <c r="AM65">
        <v>0</v>
      </c>
      <c r="AN65">
        <v>0</v>
      </c>
      <c r="AO65">
        <v>0</v>
      </c>
      <c r="AP65">
        <v>0</v>
      </c>
      <c r="AQ65">
        <v>1</v>
      </c>
      <c r="AR65">
        <v>0</v>
      </c>
      <c r="AS65">
        <v>0</v>
      </c>
      <c r="AT65">
        <v>0</v>
      </c>
      <c r="AU65">
        <v>0</v>
      </c>
      <c r="AV65">
        <v>1</v>
      </c>
      <c r="AW65">
        <v>0</v>
      </c>
      <c r="AX65">
        <v>0</v>
      </c>
      <c r="AY65">
        <v>0</v>
      </c>
      <c r="AZ65">
        <v>0</v>
      </c>
      <c r="BA65">
        <v>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</row>
    <row r="66" spans="1:62" ht="17.100000000000001" customHeight="1" x14ac:dyDescent="0.25">
      <c r="A66" t="s">
        <v>5538</v>
      </c>
      <c r="B66" t="s">
        <v>6291</v>
      </c>
      <c r="C66" t="s">
        <v>6124</v>
      </c>
      <c r="D66" t="s">
        <v>6123</v>
      </c>
      <c r="E66" t="s">
        <v>6299</v>
      </c>
      <c r="F66" t="s">
        <v>6127</v>
      </c>
      <c r="G66">
        <v>1</v>
      </c>
      <c r="H66">
        <v>153</v>
      </c>
      <c r="I66">
        <v>21.999999999999993</v>
      </c>
      <c r="J66">
        <v>35</v>
      </c>
      <c r="K66">
        <v>1</v>
      </c>
      <c r="L66">
        <v>2</v>
      </c>
      <c r="M66">
        <v>135</v>
      </c>
      <c r="N66">
        <v>14.000000000000011</v>
      </c>
      <c r="O66">
        <v>47</v>
      </c>
      <c r="P66">
        <v>0</v>
      </c>
      <c r="Q66">
        <v>0</v>
      </c>
      <c r="R66">
        <v>111</v>
      </c>
      <c r="S66">
        <v>13.000000000000007</v>
      </c>
      <c r="T66">
        <v>14.999999999999998</v>
      </c>
      <c r="U66">
        <v>4.0000000000000027</v>
      </c>
      <c r="V66">
        <v>9</v>
      </c>
      <c r="W66">
        <v>113</v>
      </c>
      <c r="X66">
        <v>9</v>
      </c>
      <c r="Y66">
        <v>7.9999999999999982</v>
      </c>
      <c r="Z66">
        <v>4.0000000000000009</v>
      </c>
      <c r="AA66">
        <v>16.000000000000004</v>
      </c>
      <c r="AB66">
        <v>102</v>
      </c>
      <c r="AC66">
        <v>7.0000000000000018</v>
      </c>
      <c r="AD66">
        <v>7.0000000000000018</v>
      </c>
      <c r="AE66">
        <v>2.0000000000000004</v>
      </c>
      <c r="AF66">
        <v>1.0000000000000002</v>
      </c>
      <c r="AG66">
        <v>114</v>
      </c>
      <c r="AH66">
        <v>26.000000000000004</v>
      </c>
      <c r="AI66">
        <v>25.000000000000011</v>
      </c>
      <c r="AJ66">
        <v>2.0000000000000004</v>
      </c>
      <c r="AK66">
        <v>1.0000000000000002</v>
      </c>
      <c r="AL66">
        <v>115</v>
      </c>
      <c r="AM66">
        <v>28.000000000000011</v>
      </c>
      <c r="AN66">
        <v>15.000000000000005</v>
      </c>
      <c r="AO66">
        <v>0</v>
      </c>
      <c r="AP66">
        <v>1.0000000000000002</v>
      </c>
      <c r="AQ66">
        <v>128</v>
      </c>
      <c r="AR66">
        <v>19.000000000000007</v>
      </c>
      <c r="AS66">
        <v>18.999999999999993</v>
      </c>
      <c r="AT66">
        <v>0</v>
      </c>
      <c r="AU66">
        <v>1.0000000000000004</v>
      </c>
      <c r="AV66">
        <v>115</v>
      </c>
      <c r="AW66">
        <v>16.000000000000011</v>
      </c>
      <c r="AX66">
        <v>12.000000000000002</v>
      </c>
      <c r="AY66">
        <v>0</v>
      </c>
      <c r="AZ66">
        <v>1</v>
      </c>
      <c r="BA66">
        <v>109</v>
      </c>
      <c r="BB66">
        <v>13</v>
      </c>
      <c r="BC66">
        <v>13</v>
      </c>
      <c r="BD66">
        <v>0</v>
      </c>
      <c r="BE66">
        <v>0</v>
      </c>
      <c r="BF66">
        <v>103</v>
      </c>
      <c r="BG66">
        <v>12.000000000000007</v>
      </c>
      <c r="BH66">
        <v>11</v>
      </c>
      <c r="BI66">
        <v>1</v>
      </c>
      <c r="BJ66">
        <v>0</v>
      </c>
    </row>
    <row r="67" spans="1:62" ht="17.100000000000001" customHeight="1" x14ac:dyDescent="0.25">
      <c r="A67" t="s">
        <v>5538</v>
      </c>
      <c r="B67" t="s">
        <v>6291</v>
      </c>
      <c r="C67" t="s">
        <v>6124</v>
      </c>
      <c r="D67" t="s">
        <v>6123</v>
      </c>
      <c r="E67" t="s">
        <v>6299</v>
      </c>
      <c r="F67" t="s">
        <v>6126</v>
      </c>
      <c r="G67">
        <v>2</v>
      </c>
      <c r="H67">
        <v>53</v>
      </c>
      <c r="I67">
        <v>2.0000000000000004</v>
      </c>
      <c r="J67">
        <v>4</v>
      </c>
      <c r="K67">
        <v>0</v>
      </c>
      <c r="L67">
        <v>0</v>
      </c>
      <c r="M67">
        <v>54</v>
      </c>
      <c r="N67">
        <v>2</v>
      </c>
      <c r="O67">
        <v>4.0000000000000009</v>
      </c>
      <c r="P67">
        <v>0</v>
      </c>
      <c r="Q67">
        <v>0</v>
      </c>
      <c r="R67">
        <v>42</v>
      </c>
      <c r="S67">
        <v>0</v>
      </c>
      <c r="T67">
        <v>1</v>
      </c>
      <c r="U67">
        <v>0</v>
      </c>
      <c r="V67">
        <v>1</v>
      </c>
      <c r="W67">
        <v>42</v>
      </c>
      <c r="X67">
        <v>1.0000000000000002</v>
      </c>
      <c r="Y67">
        <v>0</v>
      </c>
      <c r="Z67">
        <v>1.0000000000000004</v>
      </c>
      <c r="AA67">
        <v>1</v>
      </c>
      <c r="AB67">
        <v>52</v>
      </c>
      <c r="AC67">
        <v>0</v>
      </c>
      <c r="AD67">
        <v>0</v>
      </c>
      <c r="AE67">
        <v>0</v>
      </c>
      <c r="AF67">
        <v>0</v>
      </c>
      <c r="AG67">
        <v>52</v>
      </c>
      <c r="AH67">
        <v>0.99999999999999989</v>
      </c>
      <c r="AI67">
        <v>0</v>
      </c>
      <c r="AJ67">
        <v>0.99999999999999989</v>
      </c>
      <c r="AK67">
        <v>0</v>
      </c>
      <c r="AL67">
        <v>51</v>
      </c>
      <c r="AM67">
        <v>0</v>
      </c>
      <c r="AN67">
        <v>1.0000000000000004</v>
      </c>
      <c r="AO67">
        <v>0</v>
      </c>
      <c r="AP67">
        <v>0.99999999999999978</v>
      </c>
      <c r="AQ67">
        <v>45</v>
      </c>
      <c r="AR67">
        <v>1</v>
      </c>
      <c r="AS67">
        <v>0</v>
      </c>
      <c r="AT67">
        <v>0</v>
      </c>
      <c r="AU67">
        <v>0</v>
      </c>
      <c r="AV67">
        <v>47</v>
      </c>
      <c r="AW67">
        <v>1.0000000000000002</v>
      </c>
      <c r="AX67">
        <v>0</v>
      </c>
      <c r="AY67">
        <v>0</v>
      </c>
      <c r="AZ67">
        <v>1</v>
      </c>
      <c r="BA67">
        <v>47</v>
      </c>
      <c r="BB67">
        <v>2.9999999999999996</v>
      </c>
      <c r="BC67">
        <v>0</v>
      </c>
      <c r="BD67">
        <v>0</v>
      </c>
      <c r="BE67">
        <v>0</v>
      </c>
      <c r="BF67">
        <v>51</v>
      </c>
      <c r="BG67">
        <v>0.99999999999999978</v>
      </c>
      <c r="BH67">
        <v>1.9999999999999996</v>
      </c>
      <c r="BI67">
        <v>0</v>
      </c>
      <c r="BJ67">
        <v>1.9999999999999996</v>
      </c>
    </row>
    <row r="68" spans="1:62" ht="17.100000000000001" customHeight="1" x14ac:dyDescent="0.25">
      <c r="A68" t="s">
        <v>5538</v>
      </c>
      <c r="B68" t="s">
        <v>6291</v>
      </c>
      <c r="C68" t="s">
        <v>6124</v>
      </c>
      <c r="D68" t="s">
        <v>6123</v>
      </c>
      <c r="E68" t="s">
        <v>6299</v>
      </c>
      <c r="F68" t="s">
        <v>6125</v>
      </c>
      <c r="G68">
        <v>3</v>
      </c>
      <c r="H68">
        <v>11</v>
      </c>
      <c r="I68">
        <v>0</v>
      </c>
      <c r="J68">
        <v>0</v>
      </c>
      <c r="K68">
        <v>0</v>
      </c>
      <c r="L68">
        <v>0</v>
      </c>
      <c r="M68">
        <v>9</v>
      </c>
      <c r="N68">
        <v>0</v>
      </c>
      <c r="O68">
        <v>1</v>
      </c>
      <c r="P68">
        <v>0</v>
      </c>
      <c r="Q68">
        <v>0</v>
      </c>
      <c r="R68">
        <v>6</v>
      </c>
      <c r="S68">
        <v>0</v>
      </c>
      <c r="T68">
        <v>1</v>
      </c>
      <c r="U68">
        <v>0</v>
      </c>
      <c r="V68">
        <v>0</v>
      </c>
      <c r="W68">
        <v>6</v>
      </c>
      <c r="X68">
        <v>0</v>
      </c>
      <c r="Y68">
        <v>0</v>
      </c>
      <c r="Z68">
        <v>3</v>
      </c>
      <c r="AA68">
        <v>3</v>
      </c>
      <c r="AB68">
        <v>5</v>
      </c>
      <c r="AC68">
        <v>0</v>
      </c>
      <c r="AD68">
        <v>0</v>
      </c>
      <c r="AE68">
        <v>2</v>
      </c>
      <c r="AF68">
        <v>0</v>
      </c>
      <c r="AG68">
        <v>4</v>
      </c>
      <c r="AH68">
        <v>0</v>
      </c>
      <c r="AI68">
        <v>0</v>
      </c>
      <c r="AJ68">
        <v>0</v>
      </c>
      <c r="AK68">
        <v>0</v>
      </c>
      <c r="AL68">
        <v>4</v>
      </c>
      <c r="AM68">
        <v>0</v>
      </c>
      <c r="AN68">
        <v>0</v>
      </c>
      <c r="AO68">
        <v>0</v>
      </c>
      <c r="AP68">
        <v>0</v>
      </c>
      <c r="AQ68">
        <v>5</v>
      </c>
      <c r="AR68">
        <v>1</v>
      </c>
      <c r="AS68">
        <v>0</v>
      </c>
      <c r="AT68">
        <v>0</v>
      </c>
      <c r="AU68">
        <v>1</v>
      </c>
      <c r="AV68">
        <v>6</v>
      </c>
      <c r="AW68">
        <v>1</v>
      </c>
      <c r="AX68">
        <v>0</v>
      </c>
      <c r="AY68">
        <v>0</v>
      </c>
      <c r="AZ68">
        <v>0</v>
      </c>
      <c r="BA68">
        <v>6</v>
      </c>
      <c r="BB68">
        <v>0</v>
      </c>
      <c r="BC68">
        <v>0</v>
      </c>
      <c r="BD68">
        <v>0</v>
      </c>
      <c r="BE68">
        <v>0</v>
      </c>
      <c r="BF68">
        <v>9</v>
      </c>
      <c r="BG68">
        <v>1</v>
      </c>
      <c r="BH68">
        <v>0</v>
      </c>
      <c r="BI68">
        <v>0</v>
      </c>
      <c r="BJ68">
        <v>1.0000000000000002</v>
      </c>
    </row>
    <row r="69" spans="1:62" ht="17.100000000000001" customHeight="1" x14ac:dyDescent="0.25">
      <c r="A69" t="s">
        <v>5538</v>
      </c>
      <c r="B69" t="s">
        <v>6291</v>
      </c>
      <c r="C69" t="s">
        <v>6124</v>
      </c>
      <c r="D69" t="s">
        <v>6123</v>
      </c>
      <c r="E69" t="s">
        <v>6299</v>
      </c>
      <c r="F69" t="s">
        <v>6122</v>
      </c>
      <c r="G69">
        <v>4</v>
      </c>
      <c r="H69">
        <v>2</v>
      </c>
      <c r="I69">
        <v>0</v>
      </c>
      <c r="J69">
        <v>0</v>
      </c>
      <c r="K69">
        <v>0</v>
      </c>
      <c r="L69">
        <v>0</v>
      </c>
      <c r="M69">
        <v>1</v>
      </c>
      <c r="N69">
        <v>0</v>
      </c>
      <c r="O69">
        <v>0</v>
      </c>
      <c r="P69">
        <v>0</v>
      </c>
      <c r="Q69">
        <v>0</v>
      </c>
      <c r="R69">
        <v>1</v>
      </c>
      <c r="S69">
        <v>0</v>
      </c>
      <c r="T69">
        <v>0</v>
      </c>
      <c r="U69">
        <v>0</v>
      </c>
      <c r="V69">
        <v>1</v>
      </c>
      <c r="W69">
        <v>1</v>
      </c>
      <c r="X69">
        <v>0</v>
      </c>
      <c r="Y69">
        <v>0</v>
      </c>
      <c r="Z69">
        <v>0</v>
      </c>
      <c r="AA69">
        <v>1</v>
      </c>
      <c r="AB69">
        <v>1</v>
      </c>
      <c r="AC69">
        <v>0</v>
      </c>
      <c r="AD69">
        <v>0</v>
      </c>
      <c r="AE69">
        <v>1</v>
      </c>
      <c r="AF69">
        <v>0</v>
      </c>
      <c r="AG69">
        <v>2</v>
      </c>
      <c r="AH69">
        <v>1</v>
      </c>
      <c r="AI69">
        <v>0</v>
      </c>
      <c r="AJ69">
        <v>0</v>
      </c>
      <c r="AK69">
        <v>0</v>
      </c>
      <c r="AL69">
        <v>1</v>
      </c>
      <c r="AM69">
        <v>0</v>
      </c>
      <c r="AN69">
        <v>0</v>
      </c>
      <c r="AO69">
        <v>0</v>
      </c>
      <c r="AP69">
        <v>0</v>
      </c>
      <c r="AQ69">
        <v>1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1</v>
      </c>
      <c r="BB69">
        <v>0</v>
      </c>
      <c r="BC69">
        <v>0</v>
      </c>
      <c r="BD69">
        <v>0</v>
      </c>
      <c r="BE69">
        <v>0</v>
      </c>
      <c r="BF69">
        <v>3</v>
      </c>
      <c r="BG69">
        <v>0</v>
      </c>
      <c r="BH69">
        <v>0</v>
      </c>
      <c r="BI69">
        <v>0</v>
      </c>
      <c r="BJ69">
        <v>0</v>
      </c>
    </row>
    <row r="70" spans="1:62" ht="17.100000000000001" customHeight="1" x14ac:dyDescent="0.25">
      <c r="A70" t="s">
        <v>5538</v>
      </c>
      <c r="B70" t="s">
        <v>6291</v>
      </c>
      <c r="C70" t="s">
        <v>1587</v>
      </c>
      <c r="D70" t="s">
        <v>6118</v>
      </c>
      <c r="E70" t="s">
        <v>6300</v>
      </c>
      <c r="F70" t="s">
        <v>6121</v>
      </c>
      <c r="G70">
        <v>1</v>
      </c>
      <c r="H70">
        <v>2107</v>
      </c>
      <c r="I70">
        <v>626</v>
      </c>
      <c r="J70">
        <v>258.00000000000006</v>
      </c>
      <c r="K70">
        <v>32.999999999999993</v>
      </c>
      <c r="L70">
        <v>177.00000000000023</v>
      </c>
      <c r="M70">
        <v>1914</v>
      </c>
      <c r="N70">
        <v>324.00000000000068</v>
      </c>
      <c r="O70">
        <v>211.99999999999966</v>
      </c>
      <c r="P70">
        <v>22.999999999999993</v>
      </c>
      <c r="Q70">
        <v>53.000000000000078</v>
      </c>
      <c r="R70">
        <v>2176</v>
      </c>
      <c r="S70">
        <v>271.00000000000045</v>
      </c>
      <c r="T70">
        <v>364.00000000000034</v>
      </c>
      <c r="U70">
        <v>89.000000000000128</v>
      </c>
      <c r="V70">
        <v>470.99999999999892</v>
      </c>
      <c r="W70">
        <v>2518</v>
      </c>
      <c r="X70">
        <v>119.99999999999989</v>
      </c>
      <c r="Y70">
        <v>197.00000000000011</v>
      </c>
      <c r="Z70">
        <v>163.00000000000045</v>
      </c>
      <c r="AA70">
        <v>945.00000000000182</v>
      </c>
      <c r="AB70">
        <v>1868</v>
      </c>
      <c r="AC70">
        <v>258.00000000000045</v>
      </c>
      <c r="AD70">
        <v>221</v>
      </c>
      <c r="AE70">
        <v>80.999999999999957</v>
      </c>
      <c r="AF70">
        <v>57.999999999999908</v>
      </c>
      <c r="AG70">
        <v>1909</v>
      </c>
      <c r="AH70">
        <v>320.00000000000006</v>
      </c>
      <c r="AI70">
        <v>247.99999999999991</v>
      </c>
      <c r="AJ70">
        <v>39.000000000000071</v>
      </c>
      <c r="AK70">
        <v>33.999999999999986</v>
      </c>
      <c r="AL70">
        <v>1882</v>
      </c>
      <c r="AM70">
        <v>272.99999999999989</v>
      </c>
      <c r="AN70">
        <v>256.99999999999994</v>
      </c>
      <c r="AO70">
        <v>46.000000000000114</v>
      </c>
      <c r="AP70">
        <v>50.000000000000092</v>
      </c>
      <c r="AQ70">
        <v>1778</v>
      </c>
      <c r="AR70">
        <v>245.99999999999989</v>
      </c>
      <c r="AS70">
        <v>218.00000000000023</v>
      </c>
      <c r="AT70">
        <v>38.000000000000135</v>
      </c>
      <c r="AU70">
        <v>32.000000000000107</v>
      </c>
      <c r="AV70">
        <v>1836</v>
      </c>
      <c r="AW70">
        <v>264.00000000000006</v>
      </c>
      <c r="AX70">
        <v>247.00000000000006</v>
      </c>
      <c r="AY70">
        <v>48.999999999999929</v>
      </c>
      <c r="AZ70">
        <v>43.000000000000107</v>
      </c>
      <c r="BA70">
        <v>1821</v>
      </c>
      <c r="BB70">
        <v>233.00000000000003</v>
      </c>
      <c r="BC70">
        <v>225.99999999999989</v>
      </c>
      <c r="BD70">
        <v>46.000000000000071</v>
      </c>
      <c r="BE70">
        <v>38.999999999999993</v>
      </c>
      <c r="BF70">
        <v>1813</v>
      </c>
      <c r="BG70">
        <v>237.00000000000028</v>
      </c>
      <c r="BH70">
        <v>213.00000000000037</v>
      </c>
      <c r="BI70">
        <v>45.999999999999972</v>
      </c>
      <c r="BJ70">
        <v>56.999999999999993</v>
      </c>
    </row>
    <row r="71" spans="1:62" ht="17.100000000000001" customHeight="1" x14ac:dyDescent="0.25">
      <c r="A71" t="s">
        <v>5538</v>
      </c>
      <c r="B71" t="s">
        <v>6291</v>
      </c>
      <c r="C71" t="s">
        <v>1587</v>
      </c>
      <c r="D71" t="s">
        <v>6118</v>
      </c>
      <c r="E71" t="s">
        <v>6300</v>
      </c>
      <c r="F71" t="s">
        <v>6120</v>
      </c>
      <c r="G71">
        <v>2</v>
      </c>
      <c r="H71">
        <v>1384</v>
      </c>
      <c r="I71">
        <v>52.000000000000028</v>
      </c>
      <c r="J71">
        <v>29.999999999999975</v>
      </c>
      <c r="K71">
        <v>40.999999999999964</v>
      </c>
      <c r="L71">
        <v>442.00000000000011</v>
      </c>
      <c r="M71">
        <v>1568</v>
      </c>
      <c r="N71">
        <v>70.000000000000199</v>
      </c>
      <c r="O71">
        <v>43.000000000000007</v>
      </c>
      <c r="P71">
        <v>77.999999999999915</v>
      </c>
      <c r="Q71">
        <v>25.000000000000071</v>
      </c>
      <c r="R71">
        <v>1396</v>
      </c>
      <c r="S71">
        <v>32.000000000000021</v>
      </c>
      <c r="T71">
        <v>61.999999999999993</v>
      </c>
      <c r="U71">
        <v>48.000000000000028</v>
      </c>
      <c r="V71">
        <v>441.00000000000028</v>
      </c>
      <c r="W71">
        <v>1072</v>
      </c>
      <c r="X71">
        <v>18.000000000000004</v>
      </c>
      <c r="Y71">
        <v>20.000000000000004</v>
      </c>
      <c r="Z71">
        <v>54.000000000000043</v>
      </c>
      <c r="AA71">
        <v>192</v>
      </c>
      <c r="AB71">
        <v>1547</v>
      </c>
      <c r="AC71">
        <v>13.999999999999972</v>
      </c>
      <c r="AD71">
        <v>17.000000000000018</v>
      </c>
      <c r="AE71">
        <v>52.000000000000028</v>
      </c>
      <c r="AF71">
        <v>144</v>
      </c>
      <c r="AG71">
        <v>1639</v>
      </c>
      <c r="AH71">
        <v>70.000000000000057</v>
      </c>
      <c r="AI71">
        <v>20.999999999999986</v>
      </c>
      <c r="AJ71">
        <v>75.000000000000043</v>
      </c>
      <c r="AK71">
        <v>34.000000000000043</v>
      </c>
      <c r="AL71">
        <v>1680</v>
      </c>
      <c r="AM71">
        <v>45.000000000000078</v>
      </c>
      <c r="AN71">
        <v>36.000000000000064</v>
      </c>
      <c r="AO71">
        <v>72.999999999999957</v>
      </c>
      <c r="AP71">
        <v>42.999999999999979</v>
      </c>
      <c r="AQ71">
        <v>1749</v>
      </c>
      <c r="AR71">
        <v>49.999999999999964</v>
      </c>
      <c r="AS71">
        <v>54.999999999999915</v>
      </c>
      <c r="AT71">
        <v>144.00000000000017</v>
      </c>
      <c r="AU71">
        <v>37.000000000000036</v>
      </c>
      <c r="AV71">
        <v>1763</v>
      </c>
      <c r="AW71">
        <v>34.000000000000085</v>
      </c>
      <c r="AX71">
        <v>51.999999999999972</v>
      </c>
      <c r="AY71">
        <v>132.99999999999983</v>
      </c>
      <c r="AZ71">
        <v>38.000000000000021</v>
      </c>
      <c r="BA71">
        <v>1719</v>
      </c>
      <c r="BB71">
        <v>51.000000000000028</v>
      </c>
      <c r="BC71">
        <v>30.00000000000006</v>
      </c>
      <c r="BD71">
        <v>145.00000000000009</v>
      </c>
      <c r="BE71">
        <v>42.999999999999957</v>
      </c>
      <c r="BF71">
        <v>1775</v>
      </c>
      <c r="BG71">
        <v>24.000000000000011</v>
      </c>
      <c r="BH71">
        <v>44.000000000000036</v>
      </c>
      <c r="BI71">
        <v>105.0000000000002</v>
      </c>
      <c r="BJ71">
        <v>63.000000000000121</v>
      </c>
    </row>
    <row r="72" spans="1:62" ht="17.100000000000001" customHeight="1" x14ac:dyDescent="0.25">
      <c r="A72" t="s">
        <v>5538</v>
      </c>
      <c r="B72" t="s">
        <v>6291</v>
      </c>
      <c r="C72" t="s">
        <v>1587</v>
      </c>
      <c r="D72" t="s">
        <v>6118</v>
      </c>
      <c r="E72" t="s">
        <v>6300</v>
      </c>
      <c r="F72" t="s">
        <v>6119</v>
      </c>
      <c r="G72">
        <v>3</v>
      </c>
      <c r="H72">
        <v>509</v>
      </c>
      <c r="I72">
        <v>4.0000000000000009</v>
      </c>
      <c r="J72">
        <v>7.9999999999999956</v>
      </c>
      <c r="K72">
        <v>13.999999999999995</v>
      </c>
      <c r="L72">
        <v>265.00000000000006</v>
      </c>
      <c r="M72">
        <v>622</v>
      </c>
      <c r="N72">
        <v>17.999999999999996</v>
      </c>
      <c r="O72">
        <v>5.0000000000000027</v>
      </c>
      <c r="P72">
        <v>13.00000000000002</v>
      </c>
      <c r="Q72">
        <v>33</v>
      </c>
      <c r="R72">
        <v>619</v>
      </c>
      <c r="S72">
        <v>5.9999999999999956</v>
      </c>
      <c r="T72">
        <v>10.000000000000011</v>
      </c>
      <c r="U72">
        <v>11.999999999999998</v>
      </c>
      <c r="V72">
        <v>238</v>
      </c>
      <c r="W72">
        <v>369</v>
      </c>
      <c r="X72">
        <v>0.99999999999999933</v>
      </c>
      <c r="Y72">
        <v>1.9999999999999993</v>
      </c>
      <c r="Z72">
        <v>7.0000000000000062</v>
      </c>
      <c r="AA72">
        <v>38.999999999999986</v>
      </c>
      <c r="AB72">
        <v>596</v>
      </c>
      <c r="AC72">
        <v>1.9999999999999998</v>
      </c>
      <c r="AD72">
        <v>4</v>
      </c>
      <c r="AE72">
        <v>14.000000000000005</v>
      </c>
      <c r="AF72">
        <v>55.00000000000005</v>
      </c>
      <c r="AG72">
        <v>629</v>
      </c>
      <c r="AH72">
        <v>1.9999999999999996</v>
      </c>
      <c r="AI72">
        <v>3.9999999999999973</v>
      </c>
      <c r="AJ72">
        <v>10.999999999999996</v>
      </c>
      <c r="AK72">
        <v>34.000000000000007</v>
      </c>
      <c r="AL72">
        <v>649</v>
      </c>
      <c r="AM72">
        <v>10.000000000000007</v>
      </c>
      <c r="AN72">
        <v>3.9999999999999956</v>
      </c>
      <c r="AO72">
        <v>7.9999999999999956</v>
      </c>
      <c r="AP72">
        <v>61.000000000000099</v>
      </c>
      <c r="AQ72">
        <v>709</v>
      </c>
      <c r="AR72">
        <v>1.0000000000000002</v>
      </c>
      <c r="AS72">
        <v>10.000000000000007</v>
      </c>
      <c r="AT72">
        <v>20.999999999999982</v>
      </c>
      <c r="AU72">
        <v>60.000000000000057</v>
      </c>
      <c r="AV72">
        <v>651</v>
      </c>
      <c r="AW72">
        <v>3</v>
      </c>
      <c r="AX72">
        <v>10.999999999999998</v>
      </c>
      <c r="AY72">
        <v>24.999999999999982</v>
      </c>
      <c r="AZ72">
        <v>36.000000000000014</v>
      </c>
      <c r="BA72">
        <v>678</v>
      </c>
      <c r="BB72">
        <v>4.0000000000000018</v>
      </c>
      <c r="BC72">
        <v>4.9999999999999947</v>
      </c>
      <c r="BD72">
        <v>17.999999999999993</v>
      </c>
      <c r="BE72">
        <v>32</v>
      </c>
      <c r="BF72">
        <v>566</v>
      </c>
      <c r="BG72">
        <v>1.0000000000000004</v>
      </c>
      <c r="BH72">
        <v>9</v>
      </c>
      <c r="BI72">
        <v>21.000000000000011</v>
      </c>
      <c r="BJ72">
        <v>28.999999999999986</v>
      </c>
    </row>
    <row r="73" spans="1:62" ht="17.100000000000001" customHeight="1" x14ac:dyDescent="0.25">
      <c r="A73" t="s">
        <v>5538</v>
      </c>
      <c r="B73" t="s">
        <v>6291</v>
      </c>
      <c r="C73" t="s">
        <v>1587</v>
      </c>
      <c r="D73" t="s">
        <v>6118</v>
      </c>
      <c r="E73" t="s">
        <v>6300</v>
      </c>
      <c r="F73" t="s">
        <v>6117</v>
      </c>
      <c r="G73">
        <v>4</v>
      </c>
      <c r="H73">
        <v>94</v>
      </c>
      <c r="I73">
        <v>2.0000000000000004</v>
      </c>
      <c r="J73">
        <v>2.0000000000000009</v>
      </c>
      <c r="K73">
        <v>0</v>
      </c>
      <c r="L73">
        <v>24.000000000000004</v>
      </c>
      <c r="M73">
        <v>98</v>
      </c>
      <c r="N73">
        <v>0</v>
      </c>
      <c r="O73">
        <v>0</v>
      </c>
      <c r="P73">
        <v>0</v>
      </c>
      <c r="Q73">
        <v>3.0000000000000004</v>
      </c>
      <c r="R73">
        <v>90</v>
      </c>
      <c r="S73">
        <v>0</v>
      </c>
      <c r="T73">
        <v>1.0000000000000002</v>
      </c>
      <c r="U73">
        <v>1.0000000000000002</v>
      </c>
      <c r="V73">
        <v>8</v>
      </c>
      <c r="W73">
        <v>84</v>
      </c>
      <c r="X73">
        <v>0</v>
      </c>
      <c r="Y73">
        <v>0</v>
      </c>
      <c r="Z73">
        <v>0</v>
      </c>
      <c r="AA73">
        <v>4</v>
      </c>
      <c r="AB73">
        <v>106</v>
      </c>
      <c r="AC73">
        <v>0</v>
      </c>
      <c r="AD73">
        <v>0</v>
      </c>
      <c r="AE73">
        <v>0</v>
      </c>
      <c r="AF73">
        <v>0</v>
      </c>
      <c r="AG73">
        <v>95</v>
      </c>
      <c r="AH73">
        <v>0</v>
      </c>
      <c r="AI73">
        <v>1.0000000000000004</v>
      </c>
      <c r="AJ73">
        <v>0</v>
      </c>
      <c r="AK73">
        <v>4.9999999999999982</v>
      </c>
      <c r="AL73">
        <v>95</v>
      </c>
      <c r="AM73">
        <v>0</v>
      </c>
      <c r="AN73">
        <v>0</v>
      </c>
      <c r="AO73">
        <v>0</v>
      </c>
      <c r="AP73">
        <v>4.0000000000000027</v>
      </c>
      <c r="AQ73">
        <v>88</v>
      </c>
      <c r="AR73">
        <v>0</v>
      </c>
      <c r="AS73">
        <v>0</v>
      </c>
      <c r="AT73">
        <v>0</v>
      </c>
      <c r="AU73">
        <v>8.9999999999999982</v>
      </c>
      <c r="AV73">
        <v>98</v>
      </c>
      <c r="AW73">
        <v>0</v>
      </c>
      <c r="AX73">
        <v>2.0000000000000004</v>
      </c>
      <c r="AY73">
        <v>0</v>
      </c>
      <c r="AZ73">
        <v>2.0000000000000009</v>
      </c>
      <c r="BA73">
        <v>92</v>
      </c>
      <c r="BB73">
        <v>6.0000000000000009</v>
      </c>
      <c r="BC73">
        <v>0</v>
      </c>
      <c r="BD73">
        <v>0</v>
      </c>
      <c r="BE73">
        <v>8</v>
      </c>
      <c r="BF73">
        <v>182</v>
      </c>
      <c r="BG73">
        <v>0</v>
      </c>
      <c r="BH73">
        <v>3.0000000000000027</v>
      </c>
      <c r="BI73">
        <v>0</v>
      </c>
      <c r="BJ73">
        <v>19.999999999999996</v>
      </c>
    </row>
    <row r="74" spans="1:62" ht="17.100000000000001" customHeight="1" x14ac:dyDescent="0.25">
      <c r="A74" t="s">
        <v>5538</v>
      </c>
      <c r="B74" t="s">
        <v>6291</v>
      </c>
      <c r="C74" t="s">
        <v>3730</v>
      </c>
      <c r="D74" t="s">
        <v>6113</v>
      </c>
      <c r="E74" t="s">
        <v>6301</v>
      </c>
      <c r="F74" t="s">
        <v>6116</v>
      </c>
      <c r="G74">
        <v>1</v>
      </c>
      <c r="H74">
        <v>178</v>
      </c>
      <c r="I74">
        <v>36</v>
      </c>
      <c r="J74">
        <v>24.999999999999993</v>
      </c>
      <c r="K74">
        <v>0</v>
      </c>
      <c r="L74">
        <v>6.0000000000000036</v>
      </c>
      <c r="M74">
        <v>218</v>
      </c>
      <c r="N74">
        <v>77</v>
      </c>
      <c r="O74">
        <v>49</v>
      </c>
      <c r="P74">
        <v>0</v>
      </c>
      <c r="Q74">
        <v>0.99999999999999989</v>
      </c>
      <c r="R74">
        <v>226</v>
      </c>
      <c r="S74">
        <v>47</v>
      </c>
      <c r="T74">
        <v>59.999999999999993</v>
      </c>
      <c r="U74">
        <v>8.0000000000000053</v>
      </c>
      <c r="V74">
        <v>34.000000000000007</v>
      </c>
      <c r="W74">
        <v>215</v>
      </c>
      <c r="X74">
        <v>32.999999999999993</v>
      </c>
      <c r="Y74">
        <v>22.000000000000007</v>
      </c>
      <c r="Z74">
        <v>6.9999999999999982</v>
      </c>
      <c r="AA74">
        <v>21.000000000000007</v>
      </c>
      <c r="AB74">
        <v>201</v>
      </c>
      <c r="AC74">
        <v>41.00000000000005</v>
      </c>
      <c r="AD74">
        <v>25.000000000000007</v>
      </c>
      <c r="AE74">
        <v>0</v>
      </c>
      <c r="AF74">
        <v>8</v>
      </c>
      <c r="AG74">
        <v>227</v>
      </c>
      <c r="AH74">
        <v>56</v>
      </c>
      <c r="AI74">
        <v>40.000000000000028</v>
      </c>
      <c r="AJ74">
        <v>1</v>
      </c>
      <c r="AK74">
        <v>0</v>
      </c>
      <c r="AL74">
        <v>222</v>
      </c>
      <c r="AM74">
        <v>50</v>
      </c>
      <c r="AN74">
        <v>47.999999999999972</v>
      </c>
      <c r="AO74">
        <v>1</v>
      </c>
      <c r="AP74">
        <v>0</v>
      </c>
      <c r="AQ74">
        <v>214</v>
      </c>
      <c r="AR74">
        <v>25.000000000000007</v>
      </c>
      <c r="AS74">
        <v>28.999999999999993</v>
      </c>
      <c r="AT74">
        <v>0</v>
      </c>
      <c r="AU74">
        <v>1.9999999999999998</v>
      </c>
      <c r="AV74">
        <v>246</v>
      </c>
      <c r="AW74">
        <v>56.999999999999993</v>
      </c>
      <c r="AX74">
        <v>56.999999999999979</v>
      </c>
      <c r="AY74">
        <v>0</v>
      </c>
      <c r="AZ74">
        <v>1</v>
      </c>
      <c r="BA74">
        <v>189</v>
      </c>
      <c r="BB74">
        <v>17.999999999999993</v>
      </c>
      <c r="BC74">
        <v>55.000000000000021</v>
      </c>
      <c r="BD74">
        <v>0</v>
      </c>
      <c r="BE74">
        <v>0</v>
      </c>
      <c r="BF74">
        <v>162</v>
      </c>
      <c r="BG74">
        <v>24.000000000000004</v>
      </c>
      <c r="BH74">
        <v>28</v>
      </c>
      <c r="BI74">
        <v>0</v>
      </c>
      <c r="BJ74">
        <v>0</v>
      </c>
    </row>
    <row r="75" spans="1:62" ht="17.100000000000001" customHeight="1" x14ac:dyDescent="0.25">
      <c r="A75" t="s">
        <v>5538</v>
      </c>
      <c r="B75" t="s">
        <v>6291</v>
      </c>
      <c r="C75" t="s">
        <v>3730</v>
      </c>
      <c r="D75" t="s">
        <v>6113</v>
      </c>
      <c r="E75" t="s">
        <v>6301</v>
      </c>
      <c r="F75" t="s">
        <v>6115</v>
      </c>
      <c r="G75">
        <v>2</v>
      </c>
      <c r="H75">
        <v>42</v>
      </c>
      <c r="I75">
        <v>1.0000000000000004</v>
      </c>
      <c r="J75">
        <v>2.0000000000000004</v>
      </c>
      <c r="K75">
        <v>0</v>
      </c>
      <c r="L75">
        <v>0</v>
      </c>
      <c r="M75">
        <v>45</v>
      </c>
      <c r="N75">
        <v>5.0000000000000009</v>
      </c>
      <c r="O75">
        <v>1</v>
      </c>
      <c r="P75">
        <v>0</v>
      </c>
      <c r="Q75">
        <v>0</v>
      </c>
      <c r="R75">
        <v>46</v>
      </c>
      <c r="S75">
        <v>3</v>
      </c>
      <c r="T75">
        <v>2</v>
      </c>
      <c r="U75">
        <v>0</v>
      </c>
      <c r="V75">
        <v>6.0000000000000009</v>
      </c>
      <c r="W75">
        <v>43</v>
      </c>
      <c r="X75">
        <v>3.0000000000000004</v>
      </c>
      <c r="Y75">
        <v>0</v>
      </c>
      <c r="Z75">
        <v>1</v>
      </c>
      <c r="AA75">
        <v>0</v>
      </c>
      <c r="AB75">
        <v>45</v>
      </c>
      <c r="AC75">
        <v>2</v>
      </c>
      <c r="AD75">
        <v>2.0000000000000004</v>
      </c>
      <c r="AE75">
        <v>0</v>
      </c>
      <c r="AF75">
        <v>0</v>
      </c>
      <c r="AG75">
        <v>45</v>
      </c>
      <c r="AH75">
        <v>1</v>
      </c>
      <c r="AI75">
        <v>2</v>
      </c>
      <c r="AJ75">
        <v>0</v>
      </c>
      <c r="AK75">
        <v>0</v>
      </c>
      <c r="AL75">
        <v>49</v>
      </c>
      <c r="AM75">
        <v>3.0000000000000004</v>
      </c>
      <c r="AN75">
        <v>0</v>
      </c>
      <c r="AO75">
        <v>1.0000000000000007</v>
      </c>
      <c r="AP75">
        <v>0</v>
      </c>
      <c r="AQ75">
        <v>44</v>
      </c>
      <c r="AR75">
        <v>0</v>
      </c>
      <c r="AS75">
        <v>1</v>
      </c>
      <c r="AT75">
        <v>0</v>
      </c>
      <c r="AU75">
        <v>0</v>
      </c>
      <c r="AV75">
        <v>47</v>
      </c>
      <c r="AW75">
        <v>0</v>
      </c>
      <c r="AX75">
        <v>3.0000000000000004</v>
      </c>
      <c r="AY75">
        <v>0</v>
      </c>
      <c r="AZ75">
        <v>2</v>
      </c>
      <c r="BA75">
        <v>45</v>
      </c>
      <c r="BB75">
        <v>1</v>
      </c>
      <c r="BC75">
        <v>0</v>
      </c>
      <c r="BD75">
        <v>0</v>
      </c>
      <c r="BE75">
        <v>5.0000000000000018</v>
      </c>
      <c r="BF75">
        <v>46</v>
      </c>
      <c r="BG75">
        <v>0</v>
      </c>
      <c r="BH75">
        <v>2.0000000000000013</v>
      </c>
      <c r="BI75">
        <v>0</v>
      </c>
      <c r="BJ75">
        <v>0</v>
      </c>
    </row>
    <row r="76" spans="1:62" ht="17.100000000000001" customHeight="1" x14ac:dyDescent="0.25">
      <c r="A76" t="s">
        <v>5538</v>
      </c>
      <c r="B76" t="s">
        <v>6291</v>
      </c>
      <c r="C76" t="s">
        <v>3730</v>
      </c>
      <c r="D76" t="s">
        <v>6113</v>
      </c>
      <c r="E76" t="s">
        <v>6301</v>
      </c>
      <c r="F76" t="s">
        <v>6114</v>
      </c>
      <c r="G76">
        <v>3</v>
      </c>
      <c r="H76">
        <v>4</v>
      </c>
      <c r="I76">
        <v>0</v>
      </c>
      <c r="J76">
        <v>0</v>
      </c>
      <c r="K76">
        <v>0</v>
      </c>
      <c r="L76">
        <v>0</v>
      </c>
      <c r="M76">
        <v>4</v>
      </c>
      <c r="N76">
        <v>0</v>
      </c>
      <c r="O76">
        <v>0</v>
      </c>
      <c r="P76">
        <v>0</v>
      </c>
      <c r="Q76">
        <v>0</v>
      </c>
      <c r="R76">
        <v>6</v>
      </c>
      <c r="S76">
        <v>0</v>
      </c>
      <c r="T76">
        <v>0</v>
      </c>
      <c r="U76">
        <v>0</v>
      </c>
      <c r="V76">
        <v>0</v>
      </c>
      <c r="W76">
        <v>8</v>
      </c>
      <c r="X76">
        <v>0</v>
      </c>
      <c r="Y76">
        <v>0</v>
      </c>
      <c r="Z76">
        <v>0</v>
      </c>
      <c r="AA76">
        <v>1.0000000000000002</v>
      </c>
      <c r="AB76">
        <v>11</v>
      </c>
      <c r="AC76">
        <v>0</v>
      </c>
      <c r="AD76">
        <v>0</v>
      </c>
      <c r="AE76">
        <v>0</v>
      </c>
      <c r="AF76">
        <v>0</v>
      </c>
      <c r="AG76">
        <v>12</v>
      </c>
      <c r="AH76">
        <v>1</v>
      </c>
      <c r="AI76">
        <v>0</v>
      </c>
      <c r="AJ76">
        <v>0</v>
      </c>
      <c r="AK76">
        <v>0</v>
      </c>
      <c r="AL76">
        <v>13</v>
      </c>
      <c r="AM76">
        <v>0</v>
      </c>
      <c r="AN76">
        <v>0</v>
      </c>
      <c r="AO76">
        <v>0</v>
      </c>
      <c r="AP76">
        <v>0</v>
      </c>
      <c r="AQ76">
        <v>14</v>
      </c>
      <c r="AR76">
        <v>0</v>
      </c>
      <c r="AS76">
        <v>0</v>
      </c>
      <c r="AT76">
        <v>0</v>
      </c>
      <c r="AU76">
        <v>0</v>
      </c>
      <c r="AV76">
        <v>9</v>
      </c>
      <c r="AW76">
        <v>1.0000000000000002</v>
      </c>
      <c r="AX76">
        <v>0</v>
      </c>
      <c r="AY76">
        <v>0</v>
      </c>
      <c r="AZ76">
        <v>0</v>
      </c>
      <c r="BA76">
        <v>8</v>
      </c>
      <c r="BB76">
        <v>0</v>
      </c>
      <c r="BC76">
        <v>0</v>
      </c>
      <c r="BD76">
        <v>0</v>
      </c>
      <c r="BE76">
        <v>0</v>
      </c>
      <c r="BF76">
        <v>9</v>
      </c>
      <c r="BG76">
        <v>0</v>
      </c>
      <c r="BH76">
        <v>0</v>
      </c>
      <c r="BI76">
        <v>0</v>
      </c>
      <c r="BJ76">
        <v>0</v>
      </c>
    </row>
    <row r="77" spans="1:62" ht="17.100000000000001" customHeight="1" x14ac:dyDescent="0.25">
      <c r="A77" t="s">
        <v>5538</v>
      </c>
      <c r="B77" t="s">
        <v>6291</v>
      </c>
      <c r="C77" t="s">
        <v>3730</v>
      </c>
      <c r="D77" t="s">
        <v>6113</v>
      </c>
      <c r="E77" t="s">
        <v>6301</v>
      </c>
      <c r="F77" t="s">
        <v>6112</v>
      </c>
      <c r="G77">
        <v>4</v>
      </c>
      <c r="H77">
        <v>1</v>
      </c>
      <c r="I77">
        <v>0</v>
      </c>
      <c r="J77">
        <v>0</v>
      </c>
      <c r="K77">
        <v>0</v>
      </c>
      <c r="L77">
        <v>1</v>
      </c>
      <c r="M77">
        <v>1</v>
      </c>
      <c r="N77">
        <v>0</v>
      </c>
      <c r="O77">
        <v>0</v>
      </c>
      <c r="P77">
        <v>0</v>
      </c>
      <c r="Q77">
        <v>0</v>
      </c>
      <c r="R77">
        <v>1</v>
      </c>
      <c r="S77">
        <v>0</v>
      </c>
      <c r="T77">
        <v>0</v>
      </c>
      <c r="U77">
        <v>0</v>
      </c>
      <c r="V77">
        <v>1</v>
      </c>
      <c r="W77">
        <v>1</v>
      </c>
      <c r="X77">
        <v>0</v>
      </c>
      <c r="Y77">
        <v>0</v>
      </c>
      <c r="Z77">
        <v>0</v>
      </c>
      <c r="AA77">
        <v>0</v>
      </c>
      <c r="AB77">
        <v>1</v>
      </c>
      <c r="AC77">
        <v>0</v>
      </c>
      <c r="AD77">
        <v>0</v>
      </c>
      <c r="AE77">
        <v>0</v>
      </c>
      <c r="AF77">
        <v>0</v>
      </c>
      <c r="AG77">
        <v>1</v>
      </c>
      <c r="AH77">
        <v>0</v>
      </c>
      <c r="AI77">
        <v>0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1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0</v>
      </c>
      <c r="AX77">
        <v>0</v>
      </c>
      <c r="AY77">
        <v>0</v>
      </c>
      <c r="AZ77">
        <v>0</v>
      </c>
      <c r="BA77">
        <v>1</v>
      </c>
      <c r="BB77">
        <v>0</v>
      </c>
      <c r="BC77">
        <v>0</v>
      </c>
      <c r="BD77">
        <v>0</v>
      </c>
      <c r="BE77">
        <v>0</v>
      </c>
      <c r="BF77">
        <v>1</v>
      </c>
      <c r="BG77">
        <v>0</v>
      </c>
      <c r="BH77">
        <v>0</v>
      </c>
      <c r="BI77">
        <v>0</v>
      </c>
      <c r="BJ77">
        <v>0</v>
      </c>
    </row>
    <row r="78" spans="1:62" ht="17.100000000000001" customHeight="1" x14ac:dyDescent="0.25">
      <c r="A78" t="s">
        <v>5538</v>
      </c>
      <c r="B78" t="s">
        <v>6291</v>
      </c>
      <c r="C78" t="s">
        <v>1677</v>
      </c>
      <c r="D78" t="s">
        <v>6108</v>
      </c>
      <c r="E78" t="s">
        <v>6302</v>
      </c>
      <c r="F78" t="s">
        <v>6111</v>
      </c>
      <c r="G78">
        <v>1</v>
      </c>
      <c r="H78">
        <v>19941</v>
      </c>
      <c r="I78">
        <v>6167</v>
      </c>
      <c r="J78">
        <v>2688.9999999999986</v>
      </c>
      <c r="K78">
        <v>380.00000000000017</v>
      </c>
      <c r="L78">
        <v>1855.9999999999966</v>
      </c>
      <c r="M78">
        <v>18583</v>
      </c>
      <c r="N78">
        <v>4323.0000000000318</v>
      </c>
      <c r="O78">
        <v>2760.0000000000009</v>
      </c>
      <c r="P78">
        <v>227.00000000000006</v>
      </c>
      <c r="Q78">
        <v>420.00000000000063</v>
      </c>
      <c r="R78">
        <v>20165</v>
      </c>
      <c r="S78">
        <v>3043.0000000000209</v>
      </c>
      <c r="T78">
        <v>4247.0000000000082</v>
      </c>
      <c r="U78">
        <v>1085.9999999999964</v>
      </c>
      <c r="V78">
        <v>3506.9999999999973</v>
      </c>
      <c r="W78">
        <v>19981</v>
      </c>
      <c r="X78">
        <v>2115.0000000000041</v>
      </c>
      <c r="Y78">
        <v>2054.0000000000018</v>
      </c>
      <c r="Z78">
        <v>1560.9999999999964</v>
      </c>
      <c r="AA78">
        <v>5569.0000000000227</v>
      </c>
      <c r="AB78">
        <v>17376</v>
      </c>
      <c r="AC78">
        <v>2976.9999999999741</v>
      </c>
      <c r="AD78">
        <v>1866.999999999997</v>
      </c>
      <c r="AE78">
        <v>1004.0000000000013</v>
      </c>
      <c r="AF78">
        <v>1099.9999999999943</v>
      </c>
      <c r="AG78">
        <v>16949</v>
      </c>
      <c r="AH78">
        <v>3187</v>
      </c>
      <c r="AI78">
        <v>2097.9999999999873</v>
      </c>
      <c r="AJ78">
        <v>539.0000000000033</v>
      </c>
      <c r="AK78">
        <v>469.99999999999824</v>
      </c>
      <c r="AL78">
        <v>17387</v>
      </c>
      <c r="AM78">
        <v>3343.99999999998</v>
      </c>
      <c r="AN78">
        <v>2097.9999999999945</v>
      </c>
      <c r="AO78">
        <v>508.00000000000318</v>
      </c>
      <c r="AP78">
        <v>731.00000000000398</v>
      </c>
      <c r="AQ78">
        <v>17537</v>
      </c>
      <c r="AR78">
        <v>3083.0000000000027</v>
      </c>
      <c r="AS78">
        <v>2149.9999999999955</v>
      </c>
      <c r="AT78">
        <v>451.99999999999852</v>
      </c>
      <c r="AU78">
        <v>641.9999999999992</v>
      </c>
      <c r="AV78">
        <v>17486</v>
      </c>
      <c r="AW78">
        <v>3533.0000000000082</v>
      </c>
      <c r="AX78">
        <v>2205.9999999999905</v>
      </c>
      <c r="AY78">
        <v>384.00000000000023</v>
      </c>
      <c r="AZ78">
        <v>530.00000000000409</v>
      </c>
      <c r="BA78">
        <v>17628</v>
      </c>
      <c r="BB78">
        <v>3648.0000000000091</v>
      </c>
      <c r="BC78">
        <v>2177.0000000000023</v>
      </c>
      <c r="BD78">
        <v>258.00000000000045</v>
      </c>
      <c r="BE78">
        <v>538.99999999999932</v>
      </c>
      <c r="BF78">
        <v>17477</v>
      </c>
      <c r="BG78">
        <v>3407.9999999999932</v>
      </c>
      <c r="BH78">
        <v>2565.9999999999995</v>
      </c>
      <c r="BI78">
        <v>239.99999999999986</v>
      </c>
      <c r="BJ78">
        <v>565.00000000000216</v>
      </c>
    </row>
    <row r="79" spans="1:62" ht="17.100000000000001" customHeight="1" x14ac:dyDescent="0.25">
      <c r="A79" t="s">
        <v>5538</v>
      </c>
      <c r="B79" t="s">
        <v>6291</v>
      </c>
      <c r="C79" t="s">
        <v>1677</v>
      </c>
      <c r="D79" t="s">
        <v>6108</v>
      </c>
      <c r="E79" t="s">
        <v>6302</v>
      </c>
      <c r="F79" t="s">
        <v>6110</v>
      </c>
      <c r="G79">
        <v>2</v>
      </c>
      <c r="H79">
        <v>11319</v>
      </c>
      <c r="I79">
        <v>753</v>
      </c>
      <c r="J79">
        <v>298.00000000000114</v>
      </c>
      <c r="K79">
        <v>424.00000000000097</v>
      </c>
      <c r="L79">
        <v>1725.9999999999964</v>
      </c>
      <c r="M79">
        <v>13391</v>
      </c>
      <c r="N79">
        <v>536.00000000000068</v>
      </c>
      <c r="O79">
        <v>258.00000000000188</v>
      </c>
      <c r="P79">
        <v>323.99999999999994</v>
      </c>
      <c r="Q79">
        <v>479.99999999999977</v>
      </c>
      <c r="R79">
        <v>11848</v>
      </c>
      <c r="S79">
        <v>324.99999999999994</v>
      </c>
      <c r="T79">
        <v>324.00000000000074</v>
      </c>
      <c r="U79">
        <v>509</v>
      </c>
      <c r="V79">
        <v>2683.0000000000077</v>
      </c>
      <c r="W79">
        <v>10398</v>
      </c>
      <c r="X79">
        <v>91.999999999999517</v>
      </c>
      <c r="Y79">
        <v>148.99999999999991</v>
      </c>
      <c r="Z79">
        <v>612.9999999999992</v>
      </c>
      <c r="AA79">
        <v>2917.0000000000132</v>
      </c>
      <c r="AB79">
        <v>12341</v>
      </c>
      <c r="AC79">
        <v>323.00000000000108</v>
      </c>
      <c r="AD79">
        <v>224.99999999999906</v>
      </c>
      <c r="AE79">
        <v>388.99999999999875</v>
      </c>
      <c r="AF79">
        <v>689.99999999999943</v>
      </c>
      <c r="AG79">
        <v>13508</v>
      </c>
      <c r="AH79">
        <v>420.99999999999926</v>
      </c>
      <c r="AI79">
        <v>208.00000000000082</v>
      </c>
      <c r="AJ79">
        <v>292.99999999999915</v>
      </c>
      <c r="AK79">
        <v>426.99999999999937</v>
      </c>
      <c r="AL79">
        <v>13365</v>
      </c>
      <c r="AM79">
        <v>271.0000000000008</v>
      </c>
      <c r="AN79">
        <v>419.00000000000006</v>
      </c>
      <c r="AO79">
        <v>349.00000000000051</v>
      </c>
      <c r="AP79">
        <v>506.00000000000165</v>
      </c>
      <c r="AQ79">
        <v>12935</v>
      </c>
      <c r="AR79">
        <v>193</v>
      </c>
      <c r="AS79">
        <v>225.00000000000034</v>
      </c>
      <c r="AT79">
        <v>295.9999999999996</v>
      </c>
      <c r="AU79">
        <v>429.00000000000068</v>
      </c>
      <c r="AV79">
        <v>13289</v>
      </c>
      <c r="AW79">
        <v>290.0000000000004</v>
      </c>
      <c r="AX79">
        <v>257.00000000000153</v>
      </c>
      <c r="AY79">
        <v>313.00000000000006</v>
      </c>
      <c r="AZ79">
        <v>395.99999999999898</v>
      </c>
      <c r="BA79">
        <v>13434</v>
      </c>
      <c r="BB79">
        <v>262.99999999999955</v>
      </c>
      <c r="BC79">
        <v>305.99999999999983</v>
      </c>
      <c r="BD79">
        <v>308.00000000000068</v>
      </c>
      <c r="BE79">
        <v>513.99999999999955</v>
      </c>
      <c r="BF79">
        <v>13740</v>
      </c>
      <c r="BG79">
        <v>231.00000000000085</v>
      </c>
      <c r="BH79">
        <v>507.00000000000068</v>
      </c>
      <c r="BI79">
        <v>274.00000000000051</v>
      </c>
      <c r="BJ79">
        <v>442.99999999999892</v>
      </c>
    </row>
    <row r="80" spans="1:62" ht="17.100000000000001" customHeight="1" x14ac:dyDescent="0.25">
      <c r="A80" t="s">
        <v>5538</v>
      </c>
      <c r="B80" t="s">
        <v>6291</v>
      </c>
      <c r="C80" t="s">
        <v>1677</v>
      </c>
      <c r="D80" t="s">
        <v>6108</v>
      </c>
      <c r="E80" t="s">
        <v>6302</v>
      </c>
      <c r="F80" t="s">
        <v>6109</v>
      </c>
      <c r="G80">
        <v>3</v>
      </c>
      <c r="H80">
        <v>3552</v>
      </c>
      <c r="I80">
        <v>115.99999999999997</v>
      </c>
      <c r="J80">
        <v>60.999999999999929</v>
      </c>
      <c r="K80">
        <v>43.999999999999964</v>
      </c>
      <c r="L80">
        <v>628.00000000000114</v>
      </c>
      <c r="M80">
        <v>4195</v>
      </c>
      <c r="N80">
        <v>56.000000000000178</v>
      </c>
      <c r="O80">
        <v>62.999999999999922</v>
      </c>
      <c r="P80">
        <v>37.00000000000005</v>
      </c>
      <c r="Q80">
        <v>195.00000000000011</v>
      </c>
      <c r="R80">
        <v>3911</v>
      </c>
      <c r="S80">
        <v>37.000000000000007</v>
      </c>
      <c r="T80">
        <v>77.000000000000171</v>
      </c>
      <c r="U80">
        <v>42.999999999999879</v>
      </c>
      <c r="V80">
        <v>1029.9999999999991</v>
      </c>
      <c r="W80">
        <v>2838</v>
      </c>
      <c r="X80">
        <v>18.999999999999975</v>
      </c>
      <c r="Y80">
        <v>28.000000000000153</v>
      </c>
      <c r="Z80">
        <v>68.000000000000199</v>
      </c>
      <c r="AA80">
        <v>694.00000000000011</v>
      </c>
      <c r="AB80">
        <v>3726</v>
      </c>
      <c r="AC80">
        <v>28.999999999999964</v>
      </c>
      <c r="AD80">
        <v>32.999999999999993</v>
      </c>
      <c r="AE80">
        <v>44.000000000000021</v>
      </c>
      <c r="AF80">
        <v>252.99999999999994</v>
      </c>
      <c r="AG80">
        <v>4102</v>
      </c>
      <c r="AH80">
        <v>44.000000000000163</v>
      </c>
      <c r="AI80">
        <v>46.999999999999901</v>
      </c>
      <c r="AJ80">
        <v>47.000000000000107</v>
      </c>
      <c r="AK80">
        <v>129.99999999999991</v>
      </c>
      <c r="AL80">
        <v>4122</v>
      </c>
      <c r="AM80">
        <v>32.999999999999915</v>
      </c>
      <c r="AN80">
        <v>72.000000000000142</v>
      </c>
      <c r="AO80">
        <v>49</v>
      </c>
      <c r="AP80">
        <v>192.00000000000026</v>
      </c>
      <c r="AQ80">
        <v>4098</v>
      </c>
      <c r="AR80">
        <v>50.999999999999837</v>
      </c>
      <c r="AS80">
        <v>89.000000000000284</v>
      </c>
      <c r="AT80">
        <v>50.99999999999995</v>
      </c>
      <c r="AU80">
        <v>129.00000000000034</v>
      </c>
      <c r="AV80">
        <v>4113</v>
      </c>
      <c r="AW80">
        <v>48.999999999999915</v>
      </c>
      <c r="AX80">
        <v>63.000000000000043</v>
      </c>
      <c r="AY80">
        <v>42.000000000000121</v>
      </c>
      <c r="AZ80">
        <v>106.00000000000004</v>
      </c>
      <c r="BA80">
        <v>4196</v>
      </c>
      <c r="BB80">
        <v>33.999999999999986</v>
      </c>
      <c r="BC80">
        <v>59.000000000000064</v>
      </c>
      <c r="BD80">
        <v>47</v>
      </c>
      <c r="BE80">
        <v>210.00000000000045</v>
      </c>
      <c r="BF80">
        <v>4246</v>
      </c>
      <c r="BG80">
        <v>47.000000000000028</v>
      </c>
      <c r="BH80">
        <v>106.00000000000009</v>
      </c>
      <c r="BI80">
        <v>35.999999999999993</v>
      </c>
      <c r="BJ80">
        <v>150.99999999999955</v>
      </c>
    </row>
    <row r="81" spans="1:62" ht="17.100000000000001" customHeight="1" x14ac:dyDescent="0.25">
      <c r="A81" t="s">
        <v>5538</v>
      </c>
      <c r="B81" t="s">
        <v>6291</v>
      </c>
      <c r="C81" t="s">
        <v>1677</v>
      </c>
      <c r="D81" t="s">
        <v>6108</v>
      </c>
      <c r="E81" t="s">
        <v>6302</v>
      </c>
      <c r="F81" t="s">
        <v>6107</v>
      </c>
      <c r="G81">
        <v>4</v>
      </c>
      <c r="H81">
        <v>484</v>
      </c>
      <c r="I81">
        <v>15</v>
      </c>
      <c r="J81">
        <v>6.9999999999999929</v>
      </c>
      <c r="K81">
        <v>2.0000000000000004</v>
      </c>
      <c r="L81">
        <v>98.999999999999986</v>
      </c>
      <c r="M81">
        <v>536</v>
      </c>
      <c r="N81">
        <v>2.9999999999999978</v>
      </c>
      <c r="O81">
        <v>9.0000000000000107</v>
      </c>
      <c r="P81">
        <v>1.0000000000000011</v>
      </c>
      <c r="Q81">
        <v>18.999999999999989</v>
      </c>
      <c r="R81">
        <v>515</v>
      </c>
      <c r="S81">
        <v>9.9999999999999911</v>
      </c>
      <c r="T81">
        <v>12.000000000000002</v>
      </c>
      <c r="U81">
        <v>9.9999999999999911</v>
      </c>
      <c r="V81">
        <v>80.000000000000085</v>
      </c>
      <c r="W81">
        <v>438</v>
      </c>
      <c r="X81">
        <v>2</v>
      </c>
      <c r="Y81">
        <v>3</v>
      </c>
      <c r="Z81">
        <v>8.9999999999999964</v>
      </c>
      <c r="AA81">
        <v>92.000000000000057</v>
      </c>
      <c r="AB81">
        <v>513</v>
      </c>
      <c r="AC81">
        <v>5</v>
      </c>
      <c r="AD81">
        <v>10</v>
      </c>
      <c r="AE81">
        <v>4.0000000000000018</v>
      </c>
      <c r="AF81">
        <v>19.999999999999986</v>
      </c>
      <c r="AG81">
        <v>562</v>
      </c>
      <c r="AH81">
        <v>2.9999999999999991</v>
      </c>
      <c r="AI81">
        <v>10.999999999999991</v>
      </c>
      <c r="AJ81">
        <v>4.9999999999999964</v>
      </c>
      <c r="AK81">
        <v>16.999999999999989</v>
      </c>
      <c r="AL81">
        <v>553</v>
      </c>
      <c r="AM81">
        <v>4.0000000000000009</v>
      </c>
      <c r="AN81">
        <v>7.9999999999999947</v>
      </c>
      <c r="AO81">
        <v>2</v>
      </c>
      <c r="AP81">
        <v>8.9999999999999964</v>
      </c>
      <c r="AQ81">
        <v>539</v>
      </c>
      <c r="AR81">
        <v>4.9999999999999991</v>
      </c>
      <c r="AS81">
        <v>8.0000000000000053</v>
      </c>
      <c r="AT81">
        <v>2.0000000000000009</v>
      </c>
      <c r="AU81">
        <v>26.000000000000004</v>
      </c>
      <c r="AV81">
        <v>548</v>
      </c>
      <c r="AW81">
        <v>3.9999999999999982</v>
      </c>
      <c r="AX81">
        <v>8</v>
      </c>
      <c r="AY81">
        <v>0</v>
      </c>
      <c r="AZ81">
        <v>18.999999999999996</v>
      </c>
      <c r="BA81">
        <v>587</v>
      </c>
      <c r="BB81">
        <v>4.0000000000000018</v>
      </c>
      <c r="BC81">
        <v>13.000000000000002</v>
      </c>
      <c r="BD81">
        <v>0.99999999999999967</v>
      </c>
      <c r="BE81">
        <v>27.999999999999993</v>
      </c>
      <c r="BF81">
        <v>601</v>
      </c>
      <c r="BG81">
        <v>2.9999999999999996</v>
      </c>
      <c r="BH81">
        <v>8.0000000000000018</v>
      </c>
      <c r="BI81">
        <v>0</v>
      </c>
      <c r="BJ81">
        <v>30.999999999999986</v>
      </c>
    </row>
    <row r="82" spans="1:62" ht="17.100000000000001" customHeight="1" x14ac:dyDescent="0.25">
      <c r="A82" t="s">
        <v>5538</v>
      </c>
      <c r="B82" t="s">
        <v>6291</v>
      </c>
      <c r="C82" t="s">
        <v>6103</v>
      </c>
      <c r="D82" t="s">
        <v>6102</v>
      </c>
      <c r="E82" t="s">
        <v>6303</v>
      </c>
      <c r="F82" t="s">
        <v>6106</v>
      </c>
      <c r="G82">
        <v>1</v>
      </c>
      <c r="H82">
        <v>262</v>
      </c>
      <c r="I82">
        <v>82.000000000000057</v>
      </c>
      <c r="J82">
        <v>37.000000000000014</v>
      </c>
      <c r="K82">
        <v>0</v>
      </c>
      <c r="L82">
        <v>4</v>
      </c>
      <c r="M82">
        <v>256</v>
      </c>
      <c r="N82">
        <v>49.000000000000014</v>
      </c>
      <c r="O82">
        <v>80.999999999999972</v>
      </c>
      <c r="P82">
        <v>0.99999999999999978</v>
      </c>
      <c r="Q82">
        <v>0</v>
      </c>
      <c r="R82">
        <v>219</v>
      </c>
      <c r="S82">
        <v>14.000000000000011</v>
      </c>
      <c r="T82">
        <v>49.999999999999986</v>
      </c>
      <c r="U82">
        <v>0</v>
      </c>
      <c r="V82">
        <v>16.000000000000007</v>
      </c>
      <c r="W82">
        <v>184</v>
      </c>
      <c r="X82">
        <v>9.9999999999999964</v>
      </c>
      <c r="Y82">
        <v>11</v>
      </c>
      <c r="Z82">
        <v>9.9999999999999929</v>
      </c>
      <c r="AA82">
        <v>21.000000000000004</v>
      </c>
      <c r="AB82">
        <v>183</v>
      </c>
      <c r="AC82">
        <v>29.000000000000011</v>
      </c>
      <c r="AD82">
        <v>30.999999999999979</v>
      </c>
      <c r="AE82">
        <v>0</v>
      </c>
      <c r="AF82">
        <v>4.0000000000000018</v>
      </c>
      <c r="AG82">
        <v>188</v>
      </c>
      <c r="AH82">
        <v>32</v>
      </c>
      <c r="AI82">
        <v>27.000000000000004</v>
      </c>
      <c r="AJ82">
        <v>2.0000000000000004</v>
      </c>
      <c r="AK82">
        <v>2</v>
      </c>
      <c r="AL82">
        <v>182</v>
      </c>
      <c r="AM82">
        <v>26.000000000000007</v>
      </c>
      <c r="AN82">
        <v>22.999999999999993</v>
      </c>
      <c r="AO82">
        <v>2</v>
      </c>
      <c r="AP82">
        <v>1.0000000000000002</v>
      </c>
      <c r="AQ82">
        <v>230</v>
      </c>
      <c r="AR82">
        <v>27.000000000000011</v>
      </c>
      <c r="AS82">
        <v>29.999999999999993</v>
      </c>
      <c r="AT82">
        <v>3.0000000000000004</v>
      </c>
      <c r="AU82">
        <v>3</v>
      </c>
      <c r="AV82">
        <v>208</v>
      </c>
      <c r="AW82">
        <v>34.000000000000014</v>
      </c>
      <c r="AX82">
        <v>52.000000000000036</v>
      </c>
      <c r="AY82">
        <v>0</v>
      </c>
      <c r="AZ82">
        <v>0.99999999999999967</v>
      </c>
      <c r="BA82">
        <v>177</v>
      </c>
      <c r="BB82">
        <v>15.999999999999993</v>
      </c>
      <c r="BC82">
        <v>61.000000000000007</v>
      </c>
      <c r="BD82">
        <v>0</v>
      </c>
      <c r="BE82">
        <v>0</v>
      </c>
      <c r="BF82">
        <v>149</v>
      </c>
      <c r="BG82">
        <v>21.000000000000007</v>
      </c>
      <c r="BH82">
        <v>21.000000000000004</v>
      </c>
      <c r="BI82">
        <v>0</v>
      </c>
      <c r="BJ82">
        <v>0</v>
      </c>
    </row>
    <row r="83" spans="1:62" ht="17.100000000000001" customHeight="1" x14ac:dyDescent="0.25">
      <c r="A83" t="s">
        <v>5538</v>
      </c>
      <c r="B83" t="s">
        <v>6291</v>
      </c>
      <c r="C83" t="s">
        <v>6103</v>
      </c>
      <c r="D83" t="s">
        <v>6102</v>
      </c>
      <c r="E83" t="s">
        <v>6303</v>
      </c>
      <c r="F83" t="s">
        <v>6105</v>
      </c>
      <c r="G83">
        <v>2</v>
      </c>
      <c r="H83">
        <v>40</v>
      </c>
      <c r="I83">
        <v>6.0000000000000009</v>
      </c>
      <c r="J83">
        <v>0</v>
      </c>
      <c r="K83">
        <v>0</v>
      </c>
      <c r="L83">
        <v>0.99999999999999989</v>
      </c>
      <c r="M83">
        <v>39</v>
      </c>
      <c r="N83">
        <v>1.0000000000000002</v>
      </c>
      <c r="O83">
        <v>2</v>
      </c>
      <c r="P83">
        <v>0</v>
      </c>
      <c r="Q83">
        <v>0</v>
      </c>
      <c r="R83">
        <v>48</v>
      </c>
      <c r="S83">
        <v>1</v>
      </c>
      <c r="T83">
        <v>0</v>
      </c>
      <c r="U83">
        <v>0</v>
      </c>
      <c r="V83">
        <v>2</v>
      </c>
      <c r="W83">
        <v>51</v>
      </c>
      <c r="X83">
        <v>0</v>
      </c>
      <c r="Y83">
        <v>0.99999999999999978</v>
      </c>
      <c r="Z83">
        <v>1.9999999999999996</v>
      </c>
      <c r="AA83">
        <v>0</v>
      </c>
      <c r="AB83">
        <v>52</v>
      </c>
      <c r="AC83">
        <v>0</v>
      </c>
      <c r="AD83">
        <v>0.99999999999999989</v>
      </c>
      <c r="AE83">
        <v>0</v>
      </c>
      <c r="AF83">
        <v>0</v>
      </c>
      <c r="AG83">
        <v>51</v>
      </c>
      <c r="AH83">
        <v>1.0000000000000004</v>
      </c>
      <c r="AI83">
        <v>1.9999999999999996</v>
      </c>
      <c r="AJ83">
        <v>0</v>
      </c>
      <c r="AK83">
        <v>0.99999999999999978</v>
      </c>
      <c r="AL83">
        <v>54</v>
      </c>
      <c r="AM83">
        <v>0</v>
      </c>
      <c r="AN83">
        <v>3.0000000000000004</v>
      </c>
      <c r="AO83">
        <v>0</v>
      </c>
      <c r="AP83">
        <v>0</v>
      </c>
      <c r="AQ83">
        <v>47</v>
      </c>
      <c r="AR83">
        <v>1.0000000000000007</v>
      </c>
      <c r="AS83">
        <v>1.0000000000000002</v>
      </c>
      <c r="AT83">
        <v>0</v>
      </c>
      <c r="AU83">
        <v>0</v>
      </c>
      <c r="AV83">
        <v>46</v>
      </c>
      <c r="AW83">
        <v>0</v>
      </c>
      <c r="AX83">
        <v>3.0000000000000004</v>
      </c>
      <c r="AY83">
        <v>0</v>
      </c>
      <c r="AZ83">
        <v>1.0000000000000007</v>
      </c>
      <c r="BA83">
        <v>48</v>
      </c>
      <c r="BB83">
        <v>0</v>
      </c>
      <c r="BC83">
        <v>2</v>
      </c>
      <c r="BD83">
        <v>0</v>
      </c>
      <c r="BE83">
        <v>0</v>
      </c>
      <c r="BF83">
        <v>49</v>
      </c>
      <c r="BG83">
        <v>1.0000000000000007</v>
      </c>
      <c r="BH83">
        <v>1.9999999999999998</v>
      </c>
      <c r="BI83">
        <v>0</v>
      </c>
      <c r="BJ83">
        <v>0</v>
      </c>
    </row>
    <row r="84" spans="1:62" ht="17.100000000000001" customHeight="1" x14ac:dyDescent="0.25">
      <c r="A84" t="s">
        <v>5538</v>
      </c>
      <c r="B84" t="s">
        <v>6291</v>
      </c>
      <c r="C84" t="s">
        <v>6103</v>
      </c>
      <c r="D84" t="s">
        <v>6102</v>
      </c>
      <c r="E84" t="s">
        <v>6303</v>
      </c>
      <c r="F84" t="s">
        <v>6104</v>
      </c>
      <c r="G84">
        <v>3</v>
      </c>
      <c r="H84">
        <v>4</v>
      </c>
      <c r="I84">
        <v>0</v>
      </c>
      <c r="J84">
        <v>0</v>
      </c>
      <c r="K84">
        <v>0</v>
      </c>
      <c r="L84">
        <v>0</v>
      </c>
      <c r="M84">
        <v>4</v>
      </c>
      <c r="N84">
        <v>0</v>
      </c>
      <c r="O84">
        <v>0</v>
      </c>
      <c r="P84">
        <v>0</v>
      </c>
      <c r="Q84">
        <v>0</v>
      </c>
      <c r="R84">
        <v>5</v>
      </c>
      <c r="S84">
        <v>0</v>
      </c>
      <c r="T84">
        <v>1</v>
      </c>
      <c r="U84">
        <v>0</v>
      </c>
      <c r="V84">
        <v>0</v>
      </c>
      <c r="W84">
        <v>5</v>
      </c>
      <c r="X84">
        <v>0</v>
      </c>
      <c r="Y84">
        <v>0</v>
      </c>
      <c r="Z84">
        <v>0</v>
      </c>
      <c r="AA84">
        <v>0</v>
      </c>
      <c r="AB84">
        <v>4</v>
      </c>
      <c r="AC84">
        <v>0</v>
      </c>
      <c r="AD84">
        <v>0</v>
      </c>
      <c r="AE84">
        <v>0</v>
      </c>
      <c r="AF84">
        <v>0</v>
      </c>
      <c r="AG84">
        <v>3</v>
      </c>
      <c r="AH84">
        <v>0</v>
      </c>
      <c r="AI84">
        <v>0</v>
      </c>
      <c r="AJ84">
        <v>0</v>
      </c>
      <c r="AK84">
        <v>0</v>
      </c>
      <c r="AL84">
        <v>3</v>
      </c>
      <c r="AM84">
        <v>0</v>
      </c>
      <c r="AN84">
        <v>0</v>
      </c>
      <c r="AO84">
        <v>0</v>
      </c>
      <c r="AP84">
        <v>0</v>
      </c>
      <c r="AQ84">
        <v>4</v>
      </c>
      <c r="AR84">
        <v>0</v>
      </c>
      <c r="AS84">
        <v>0</v>
      </c>
      <c r="AT84">
        <v>0</v>
      </c>
      <c r="AU84">
        <v>0</v>
      </c>
      <c r="AV84">
        <v>4</v>
      </c>
      <c r="AW84">
        <v>0</v>
      </c>
      <c r="AX84">
        <v>0</v>
      </c>
      <c r="AY84">
        <v>0</v>
      </c>
      <c r="AZ84">
        <v>0</v>
      </c>
      <c r="BA84">
        <v>4</v>
      </c>
      <c r="BB84">
        <v>0</v>
      </c>
      <c r="BC84">
        <v>0</v>
      </c>
      <c r="BD84">
        <v>0</v>
      </c>
      <c r="BE84">
        <v>0</v>
      </c>
      <c r="BF84">
        <v>4</v>
      </c>
      <c r="BG84">
        <v>0</v>
      </c>
      <c r="BH84">
        <v>0</v>
      </c>
      <c r="BI84">
        <v>0</v>
      </c>
      <c r="BJ84">
        <v>1</v>
      </c>
    </row>
    <row r="85" spans="1:62" ht="17.100000000000001" customHeight="1" x14ac:dyDescent="0.25">
      <c r="A85" t="s">
        <v>5538</v>
      </c>
      <c r="B85" t="s">
        <v>6291</v>
      </c>
      <c r="C85" t="s">
        <v>6103</v>
      </c>
      <c r="D85" t="s">
        <v>6102</v>
      </c>
      <c r="E85" t="s">
        <v>6303</v>
      </c>
      <c r="F85" t="s">
        <v>6101</v>
      </c>
      <c r="G85">
        <v>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</row>
    <row r="86" spans="1:62" ht="17.100000000000001" customHeight="1" x14ac:dyDescent="0.25">
      <c r="A86" t="s">
        <v>5538</v>
      </c>
      <c r="B86" t="s">
        <v>6291</v>
      </c>
      <c r="C86" t="s">
        <v>6097</v>
      </c>
      <c r="D86" t="s">
        <v>6096</v>
      </c>
      <c r="E86" t="s">
        <v>6304</v>
      </c>
      <c r="F86" t="s">
        <v>6100</v>
      </c>
      <c r="G86">
        <v>1</v>
      </c>
      <c r="H86">
        <v>284</v>
      </c>
      <c r="I86">
        <v>50.00000000000005</v>
      </c>
      <c r="J86">
        <v>35.000000000000007</v>
      </c>
      <c r="K86">
        <v>3.9999999999999996</v>
      </c>
      <c r="L86">
        <v>44.000000000000007</v>
      </c>
      <c r="M86">
        <v>282</v>
      </c>
      <c r="N86">
        <v>53.000000000000014</v>
      </c>
      <c r="O86">
        <v>38.000000000000014</v>
      </c>
      <c r="P86">
        <v>5.0000000000000018</v>
      </c>
      <c r="Q86">
        <v>15.999999999999996</v>
      </c>
      <c r="R86">
        <v>319</v>
      </c>
      <c r="S86">
        <v>17.000000000000004</v>
      </c>
      <c r="T86">
        <v>75.999999999999915</v>
      </c>
      <c r="U86">
        <v>1.9999999999999989</v>
      </c>
      <c r="V86">
        <v>17.999999999999996</v>
      </c>
      <c r="W86">
        <v>275</v>
      </c>
      <c r="X86">
        <v>31.999999999999993</v>
      </c>
      <c r="Y86">
        <v>12.999999999999998</v>
      </c>
      <c r="Z86">
        <v>6.0000000000000018</v>
      </c>
      <c r="AA86">
        <v>23.999999999999996</v>
      </c>
      <c r="AB86">
        <v>266</v>
      </c>
      <c r="AC86">
        <v>28.999999999999996</v>
      </c>
      <c r="AD86">
        <v>23.000000000000004</v>
      </c>
      <c r="AE86">
        <v>4.9999999999999991</v>
      </c>
      <c r="AF86">
        <v>5</v>
      </c>
      <c r="AG86">
        <v>241</v>
      </c>
      <c r="AH86">
        <v>21.000000000000011</v>
      </c>
      <c r="AI86">
        <v>28.999999999999986</v>
      </c>
      <c r="AJ86">
        <v>2</v>
      </c>
      <c r="AK86">
        <v>11</v>
      </c>
      <c r="AL86">
        <v>230</v>
      </c>
      <c r="AM86">
        <v>25.000000000000018</v>
      </c>
      <c r="AN86">
        <v>16.000000000000014</v>
      </c>
      <c r="AO86">
        <v>3.0000000000000004</v>
      </c>
      <c r="AP86">
        <v>13.000000000000002</v>
      </c>
      <c r="AQ86">
        <v>275</v>
      </c>
      <c r="AR86">
        <v>27.000000000000004</v>
      </c>
      <c r="AS86">
        <v>35.000000000000007</v>
      </c>
      <c r="AT86">
        <v>6.0000000000000027</v>
      </c>
      <c r="AU86">
        <v>10.000000000000002</v>
      </c>
      <c r="AV86">
        <v>259</v>
      </c>
      <c r="AW86">
        <v>25</v>
      </c>
      <c r="AX86">
        <v>39.999999999999979</v>
      </c>
      <c r="AY86">
        <v>5.9999999999999991</v>
      </c>
      <c r="AZ86">
        <v>5</v>
      </c>
      <c r="BA86">
        <v>212</v>
      </c>
      <c r="BB86">
        <v>10.999999999999998</v>
      </c>
      <c r="BC86">
        <v>43.999999999999986</v>
      </c>
      <c r="BD86">
        <v>4.9999999999999991</v>
      </c>
      <c r="BE86">
        <v>7.0000000000000062</v>
      </c>
      <c r="BF86">
        <v>208</v>
      </c>
      <c r="BG86">
        <v>21.000000000000011</v>
      </c>
      <c r="BH86">
        <v>19</v>
      </c>
      <c r="BI86">
        <v>6</v>
      </c>
      <c r="BJ86">
        <v>13.000000000000004</v>
      </c>
    </row>
    <row r="87" spans="1:62" ht="17.100000000000001" customHeight="1" x14ac:dyDescent="0.25">
      <c r="A87" t="s">
        <v>5538</v>
      </c>
      <c r="B87" t="s">
        <v>6291</v>
      </c>
      <c r="C87" t="s">
        <v>6097</v>
      </c>
      <c r="D87" t="s">
        <v>6096</v>
      </c>
      <c r="E87" t="s">
        <v>6304</v>
      </c>
      <c r="F87" t="s">
        <v>6099</v>
      </c>
      <c r="G87">
        <v>2</v>
      </c>
      <c r="H87">
        <v>122</v>
      </c>
      <c r="I87">
        <v>2.0000000000000004</v>
      </c>
      <c r="J87">
        <v>1.0000000000000002</v>
      </c>
      <c r="K87">
        <v>2.0000000000000004</v>
      </c>
      <c r="L87">
        <v>6.0000000000000018</v>
      </c>
      <c r="M87">
        <v>124</v>
      </c>
      <c r="N87">
        <v>6.9999999999999991</v>
      </c>
      <c r="O87">
        <v>3</v>
      </c>
      <c r="P87">
        <v>3</v>
      </c>
      <c r="Q87">
        <v>1.0000000000000013</v>
      </c>
      <c r="R87">
        <v>124</v>
      </c>
      <c r="S87">
        <v>3</v>
      </c>
      <c r="T87">
        <v>4</v>
      </c>
      <c r="U87">
        <v>4.0000000000000018</v>
      </c>
      <c r="V87">
        <v>4.0000000000000018</v>
      </c>
      <c r="W87">
        <v>130</v>
      </c>
      <c r="X87">
        <v>1.0000000000000004</v>
      </c>
      <c r="Y87">
        <v>1.0000000000000004</v>
      </c>
      <c r="Z87">
        <v>4.0000000000000009</v>
      </c>
      <c r="AA87">
        <v>0</v>
      </c>
      <c r="AB87">
        <v>129</v>
      </c>
      <c r="AC87">
        <v>4.9999999999999991</v>
      </c>
      <c r="AD87">
        <v>1.0000000000000002</v>
      </c>
      <c r="AE87">
        <v>4.0000000000000009</v>
      </c>
      <c r="AF87">
        <v>2.0000000000000009</v>
      </c>
      <c r="AG87">
        <v>127</v>
      </c>
      <c r="AH87">
        <v>1.0000000000000004</v>
      </c>
      <c r="AI87">
        <v>1.0000000000000004</v>
      </c>
      <c r="AJ87">
        <v>5.0000000000000009</v>
      </c>
      <c r="AK87">
        <v>2.0000000000000009</v>
      </c>
      <c r="AL87">
        <v>132</v>
      </c>
      <c r="AM87">
        <v>0</v>
      </c>
      <c r="AN87">
        <v>2.0000000000000004</v>
      </c>
      <c r="AO87">
        <v>1.0000000000000013</v>
      </c>
      <c r="AP87">
        <v>6.0000000000000009</v>
      </c>
      <c r="AQ87">
        <v>142</v>
      </c>
      <c r="AR87">
        <v>4.0000000000000018</v>
      </c>
      <c r="AS87">
        <v>9.0000000000000036</v>
      </c>
      <c r="AT87">
        <v>1.0000000000000004</v>
      </c>
      <c r="AU87">
        <v>8.0000000000000018</v>
      </c>
      <c r="AV87">
        <v>128</v>
      </c>
      <c r="AW87">
        <v>3.0000000000000004</v>
      </c>
      <c r="AX87">
        <v>7.0000000000000036</v>
      </c>
      <c r="AY87">
        <v>1.0000000000000004</v>
      </c>
      <c r="AZ87">
        <v>1.0000000000000002</v>
      </c>
      <c r="BA87">
        <v>121</v>
      </c>
      <c r="BB87">
        <v>1.0000000000000002</v>
      </c>
      <c r="BC87">
        <v>4.0000000000000009</v>
      </c>
      <c r="BD87">
        <v>4.0000000000000009</v>
      </c>
      <c r="BE87">
        <v>0</v>
      </c>
      <c r="BF87">
        <v>117</v>
      </c>
      <c r="BG87">
        <v>15.000000000000014</v>
      </c>
      <c r="BH87">
        <v>6.9999999999999991</v>
      </c>
      <c r="BI87">
        <v>4</v>
      </c>
      <c r="BJ87">
        <v>6.9999999999999991</v>
      </c>
    </row>
    <row r="88" spans="1:62" ht="17.100000000000001" customHeight="1" x14ac:dyDescent="0.25">
      <c r="A88" t="s">
        <v>5538</v>
      </c>
      <c r="B88" t="s">
        <v>6291</v>
      </c>
      <c r="C88" t="s">
        <v>6097</v>
      </c>
      <c r="D88" t="s">
        <v>6096</v>
      </c>
      <c r="E88" t="s">
        <v>6304</v>
      </c>
      <c r="F88" t="s">
        <v>6098</v>
      </c>
      <c r="G88">
        <v>3</v>
      </c>
      <c r="H88">
        <v>12</v>
      </c>
      <c r="I88">
        <v>0</v>
      </c>
      <c r="J88">
        <v>0</v>
      </c>
      <c r="K88">
        <v>1</v>
      </c>
      <c r="L88">
        <v>0</v>
      </c>
      <c r="M88">
        <v>14</v>
      </c>
      <c r="N88">
        <v>0</v>
      </c>
      <c r="O88">
        <v>0</v>
      </c>
      <c r="P88">
        <v>0</v>
      </c>
      <c r="Q88">
        <v>2</v>
      </c>
      <c r="R88">
        <v>15</v>
      </c>
      <c r="S88">
        <v>0</v>
      </c>
      <c r="T88">
        <v>0</v>
      </c>
      <c r="U88">
        <v>0</v>
      </c>
      <c r="V88">
        <v>2</v>
      </c>
      <c r="W88">
        <v>14</v>
      </c>
      <c r="X88">
        <v>0</v>
      </c>
      <c r="Y88">
        <v>0</v>
      </c>
      <c r="Z88">
        <v>1</v>
      </c>
      <c r="AA88">
        <v>1</v>
      </c>
      <c r="AB88">
        <v>14</v>
      </c>
      <c r="AC88">
        <v>0</v>
      </c>
      <c r="AD88">
        <v>0</v>
      </c>
      <c r="AE88">
        <v>0</v>
      </c>
      <c r="AF88">
        <v>0</v>
      </c>
      <c r="AG88">
        <v>20</v>
      </c>
      <c r="AH88">
        <v>0</v>
      </c>
      <c r="AI88">
        <v>0</v>
      </c>
      <c r="AJ88">
        <v>0</v>
      </c>
      <c r="AK88">
        <v>0</v>
      </c>
      <c r="AL88">
        <v>18</v>
      </c>
      <c r="AM88">
        <v>0</v>
      </c>
      <c r="AN88">
        <v>0</v>
      </c>
      <c r="AO88">
        <v>0</v>
      </c>
      <c r="AP88">
        <v>1</v>
      </c>
      <c r="AQ88">
        <v>15</v>
      </c>
      <c r="AR88">
        <v>2</v>
      </c>
      <c r="AS88">
        <v>0</v>
      </c>
      <c r="AT88">
        <v>0</v>
      </c>
      <c r="AU88">
        <v>0</v>
      </c>
      <c r="AV88">
        <v>17</v>
      </c>
      <c r="AW88">
        <v>0</v>
      </c>
      <c r="AX88">
        <v>1</v>
      </c>
      <c r="AY88">
        <v>0</v>
      </c>
      <c r="AZ88">
        <v>0</v>
      </c>
      <c r="BA88">
        <v>18</v>
      </c>
      <c r="BB88">
        <v>2</v>
      </c>
      <c r="BC88">
        <v>0</v>
      </c>
      <c r="BD88">
        <v>1.0000000000000002</v>
      </c>
      <c r="BE88">
        <v>0</v>
      </c>
      <c r="BF88">
        <v>16</v>
      </c>
      <c r="BG88">
        <v>4.0000000000000009</v>
      </c>
      <c r="BH88">
        <v>0</v>
      </c>
      <c r="BI88">
        <v>0</v>
      </c>
      <c r="BJ88">
        <v>0</v>
      </c>
    </row>
    <row r="89" spans="1:62" ht="17.100000000000001" customHeight="1" x14ac:dyDescent="0.25">
      <c r="A89" t="s">
        <v>5538</v>
      </c>
      <c r="B89" t="s">
        <v>6291</v>
      </c>
      <c r="C89" t="s">
        <v>6097</v>
      </c>
      <c r="D89" t="s">
        <v>6096</v>
      </c>
      <c r="E89" t="s">
        <v>6304</v>
      </c>
      <c r="F89" t="s">
        <v>6095</v>
      </c>
      <c r="G89">
        <v>4</v>
      </c>
      <c r="H89">
        <v>3</v>
      </c>
      <c r="I89">
        <v>0</v>
      </c>
      <c r="J89">
        <v>0</v>
      </c>
      <c r="K89">
        <v>0</v>
      </c>
      <c r="L89">
        <v>0</v>
      </c>
      <c r="M89">
        <v>2</v>
      </c>
      <c r="N89">
        <v>0</v>
      </c>
      <c r="O89">
        <v>0</v>
      </c>
      <c r="P89">
        <v>0</v>
      </c>
      <c r="Q89">
        <v>0</v>
      </c>
      <c r="R89">
        <v>2</v>
      </c>
      <c r="S89">
        <v>0</v>
      </c>
      <c r="T89">
        <v>0</v>
      </c>
      <c r="U89">
        <v>0</v>
      </c>
      <c r="V89">
        <v>0</v>
      </c>
      <c r="W89">
        <v>3</v>
      </c>
      <c r="X89">
        <v>0</v>
      </c>
      <c r="Y89">
        <v>0</v>
      </c>
      <c r="Z89">
        <v>0</v>
      </c>
      <c r="AA89">
        <v>0</v>
      </c>
      <c r="AB89">
        <v>2</v>
      </c>
      <c r="AC89">
        <v>0</v>
      </c>
      <c r="AD89">
        <v>0</v>
      </c>
      <c r="AE89">
        <v>0</v>
      </c>
      <c r="AF89">
        <v>0</v>
      </c>
      <c r="AG89">
        <v>3</v>
      </c>
      <c r="AH89">
        <v>0</v>
      </c>
      <c r="AI89">
        <v>0</v>
      </c>
      <c r="AJ89">
        <v>0</v>
      </c>
      <c r="AK89">
        <v>0</v>
      </c>
      <c r="AL89">
        <v>3</v>
      </c>
      <c r="AM89">
        <v>0</v>
      </c>
      <c r="AN89">
        <v>1</v>
      </c>
      <c r="AO89">
        <v>0</v>
      </c>
      <c r="AP89">
        <v>0</v>
      </c>
      <c r="AQ89">
        <v>3</v>
      </c>
      <c r="AR89">
        <v>0</v>
      </c>
      <c r="AS89">
        <v>0</v>
      </c>
      <c r="AT89">
        <v>0</v>
      </c>
      <c r="AU89">
        <v>0</v>
      </c>
      <c r="AV89">
        <v>3</v>
      </c>
      <c r="AW89">
        <v>0</v>
      </c>
      <c r="AX89">
        <v>0</v>
      </c>
      <c r="AY89">
        <v>0</v>
      </c>
      <c r="AZ89">
        <v>0</v>
      </c>
      <c r="BA89">
        <v>4</v>
      </c>
      <c r="BB89">
        <v>0</v>
      </c>
      <c r="BC89">
        <v>0</v>
      </c>
      <c r="BD89">
        <v>0</v>
      </c>
      <c r="BE89">
        <v>0</v>
      </c>
      <c r="BF89">
        <v>4</v>
      </c>
      <c r="BG89">
        <v>0</v>
      </c>
      <c r="BH89">
        <v>0</v>
      </c>
      <c r="BI89">
        <v>0</v>
      </c>
      <c r="BJ89">
        <v>0</v>
      </c>
    </row>
    <row r="90" spans="1:62" ht="17.100000000000001" customHeight="1" x14ac:dyDescent="0.25">
      <c r="A90" t="s">
        <v>5538</v>
      </c>
      <c r="B90" t="s">
        <v>6291</v>
      </c>
      <c r="C90" t="s">
        <v>1569</v>
      </c>
      <c r="D90" t="s">
        <v>6091</v>
      </c>
      <c r="E90" t="s">
        <v>7044</v>
      </c>
      <c r="F90" t="s">
        <v>6094</v>
      </c>
      <c r="G90">
        <v>1</v>
      </c>
      <c r="H90">
        <v>1272</v>
      </c>
      <c r="I90">
        <v>401.00000000000057</v>
      </c>
      <c r="J90">
        <v>130.99999999999994</v>
      </c>
      <c r="K90">
        <v>12.000000000000011</v>
      </c>
      <c r="L90">
        <v>37.999999999999964</v>
      </c>
      <c r="M90">
        <v>1305</v>
      </c>
      <c r="N90">
        <v>232</v>
      </c>
      <c r="O90">
        <v>126.99999999999996</v>
      </c>
      <c r="P90">
        <v>15.000000000000009</v>
      </c>
      <c r="Q90">
        <v>20.999999999999982</v>
      </c>
      <c r="R90">
        <v>1272</v>
      </c>
      <c r="S90">
        <v>76.000000000000043</v>
      </c>
      <c r="T90">
        <v>168.00000000000017</v>
      </c>
      <c r="U90">
        <v>21.000000000000036</v>
      </c>
      <c r="V90">
        <v>111.99999999999993</v>
      </c>
      <c r="W90">
        <v>1199</v>
      </c>
      <c r="X90">
        <v>63.999999999999964</v>
      </c>
      <c r="Y90">
        <v>87.000000000000057</v>
      </c>
      <c r="Z90">
        <v>20.000000000000039</v>
      </c>
      <c r="AA90">
        <v>133.99999999999986</v>
      </c>
      <c r="AB90">
        <v>1184</v>
      </c>
      <c r="AC90">
        <v>113.00000000000004</v>
      </c>
      <c r="AD90">
        <v>99.000000000000057</v>
      </c>
      <c r="AE90">
        <v>2.0000000000000009</v>
      </c>
      <c r="AF90">
        <v>27.000000000000028</v>
      </c>
      <c r="AG90">
        <v>1188</v>
      </c>
      <c r="AH90">
        <v>153.00000000000011</v>
      </c>
      <c r="AI90">
        <v>108.00000000000006</v>
      </c>
      <c r="AJ90">
        <v>10.000000000000004</v>
      </c>
      <c r="AK90">
        <v>22.999999999999982</v>
      </c>
      <c r="AL90">
        <v>1195</v>
      </c>
      <c r="AM90">
        <v>115.99999999999986</v>
      </c>
      <c r="AN90">
        <v>117.99999999999987</v>
      </c>
      <c r="AO90">
        <v>5.0000000000000027</v>
      </c>
      <c r="AP90">
        <v>30.999999999999979</v>
      </c>
      <c r="AQ90">
        <v>1127</v>
      </c>
      <c r="AR90">
        <v>95.000000000000156</v>
      </c>
      <c r="AS90">
        <v>108.99999999999991</v>
      </c>
      <c r="AT90">
        <v>3.0000000000000022</v>
      </c>
      <c r="AU90">
        <v>29.000000000000014</v>
      </c>
      <c r="AV90">
        <v>1107</v>
      </c>
      <c r="AW90">
        <v>94.000000000000028</v>
      </c>
      <c r="AX90">
        <v>103.99999999999986</v>
      </c>
      <c r="AY90">
        <v>10.999999999999996</v>
      </c>
      <c r="AZ90">
        <v>8.9999999999999947</v>
      </c>
      <c r="BA90">
        <v>1149</v>
      </c>
      <c r="BB90">
        <v>151.00000000000026</v>
      </c>
      <c r="BC90">
        <v>101.99999999999989</v>
      </c>
      <c r="BD90">
        <v>10.999999999999996</v>
      </c>
      <c r="BE90">
        <v>5</v>
      </c>
      <c r="BF90">
        <v>1143</v>
      </c>
      <c r="BG90">
        <v>136.00000000000003</v>
      </c>
      <c r="BH90">
        <v>90.000000000000071</v>
      </c>
      <c r="BI90">
        <v>25.000000000000025</v>
      </c>
      <c r="BJ90">
        <v>3.0000000000000013</v>
      </c>
    </row>
    <row r="91" spans="1:62" ht="17.100000000000001" customHeight="1" x14ac:dyDescent="0.25">
      <c r="A91" t="s">
        <v>5538</v>
      </c>
      <c r="B91" t="s">
        <v>6291</v>
      </c>
      <c r="C91" t="s">
        <v>1569</v>
      </c>
      <c r="D91" t="s">
        <v>6091</v>
      </c>
      <c r="E91" t="s">
        <v>7044</v>
      </c>
      <c r="F91" t="s">
        <v>6093</v>
      </c>
      <c r="G91">
        <v>2</v>
      </c>
      <c r="H91">
        <v>508</v>
      </c>
      <c r="I91">
        <v>16.999999999999993</v>
      </c>
      <c r="J91">
        <v>13.999999999999998</v>
      </c>
      <c r="K91">
        <v>6.0000000000000071</v>
      </c>
      <c r="L91">
        <v>28.000000000000011</v>
      </c>
      <c r="M91">
        <v>556</v>
      </c>
      <c r="N91">
        <v>12.000000000000007</v>
      </c>
      <c r="O91">
        <v>6.9999999999999947</v>
      </c>
      <c r="P91">
        <v>6.0000000000000044</v>
      </c>
      <c r="Q91">
        <v>8.0000000000000018</v>
      </c>
      <c r="R91">
        <v>531</v>
      </c>
      <c r="S91">
        <v>6.0000000000000027</v>
      </c>
      <c r="T91">
        <v>4.9999999999999973</v>
      </c>
      <c r="U91">
        <v>6.9999999999999893</v>
      </c>
      <c r="V91">
        <v>50.999999999999986</v>
      </c>
      <c r="W91">
        <v>506</v>
      </c>
      <c r="X91">
        <v>3</v>
      </c>
      <c r="Y91">
        <v>9.0000000000000142</v>
      </c>
      <c r="Z91">
        <v>1.0000000000000007</v>
      </c>
      <c r="AA91">
        <v>55.000000000000014</v>
      </c>
      <c r="AB91">
        <v>532</v>
      </c>
      <c r="AC91">
        <v>6.9999999999999956</v>
      </c>
      <c r="AD91">
        <v>15.000000000000004</v>
      </c>
      <c r="AE91">
        <v>1</v>
      </c>
      <c r="AF91">
        <v>9.9999999999999964</v>
      </c>
      <c r="AG91">
        <v>582</v>
      </c>
      <c r="AH91">
        <v>8.0000000000000018</v>
      </c>
      <c r="AI91">
        <v>16.999999999999989</v>
      </c>
      <c r="AJ91">
        <v>9.0000000000000142</v>
      </c>
      <c r="AK91">
        <v>4.0000000000000009</v>
      </c>
      <c r="AL91">
        <v>586</v>
      </c>
      <c r="AM91">
        <v>6.0000000000000062</v>
      </c>
      <c r="AN91">
        <v>9.0000000000000036</v>
      </c>
      <c r="AO91">
        <v>1.9999999999999998</v>
      </c>
      <c r="AP91">
        <v>6.0000000000000009</v>
      </c>
      <c r="AQ91">
        <v>624</v>
      </c>
      <c r="AR91">
        <v>11.999999999999998</v>
      </c>
      <c r="AS91">
        <v>52.000000000000057</v>
      </c>
      <c r="AT91">
        <v>3.9999999999999987</v>
      </c>
      <c r="AU91">
        <v>4.9999999999999964</v>
      </c>
      <c r="AV91">
        <v>578</v>
      </c>
      <c r="AW91">
        <v>9.9999999999999982</v>
      </c>
      <c r="AX91">
        <v>10.000000000000007</v>
      </c>
      <c r="AY91">
        <v>4.0000000000000009</v>
      </c>
      <c r="AZ91">
        <v>6.0000000000000009</v>
      </c>
      <c r="BA91">
        <v>595</v>
      </c>
      <c r="BB91">
        <v>15.000000000000007</v>
      </c>
      <c r="BC91">
        <v>7</v>
      </c>
      <c r="BD91">
        <v>3.9999999999999996</v>
      </c>
      <c r="BE91">
        <v>2.9999999999999987</v>
      </c>
      <c r="BF91">
        <v>564</v>
      </c>
      <c r="BG91">
        <v>9.0000000000000018</v>
      </c>
      <c r="BH91">
        <v>19.000000000000007</v>
      </c>
      <c r="BI91">
        <v>3</v>
      </c>
      <c r="BJ91">
        <v>1.9999999999999998</v>
      </c>
    </row>
    <row r="92" spans="1:62" ht="17.100000000000001" customHeight="1" x14ac:dyDescent="0.25">
      <c r="A92" t="s">
        <v>5538</v>
      </c>
      <c r="B92" t="s">
        <v>6291</v>
      </c>
      <c r="C92" t="s">
        <v>1569</v>
      </c>
      <c r="D92" t="s">
        <v>6091</v>
      </c>
      <c r="E92" t="s">
        <v>7044</v>
      </c>
      <c r="F92" t="s">
        <v>6092</v>
      </c>
      <c r="G92">
        <v>3</v>
      </c>
      <c r="H92">
        <v>60</v>
      </c>
      <c r="I92">
        <v>0</v>
      </c>
      <c r="J92">
        <v>0</v>
      </c>
      <c r="K92">
        <v>0</v>
      </c>
      <c r="L92">
        <v>9.0000000000000036</v>
      </c>
      <c r="M92">
        <v>68</v>
      </c>
      <c r="N92">
        <v>1</v>
      </c>
      <c r="O92">
        <v>0</v>
      </c>
      <c r="P92">
        <v>0</v>
      </c>
      <c r="Q92">
        <v>3</v>
      </c>
      <c r="R92">
        <v>69</v>
      </c>
      <c r="S92">
        <v>0</v>
      </c>
      <c r="T92">
        <v>2</v>
      </c>
      <c r="U92">
        <v>0</v>
      </c>
      <c r="V92">
        <v>11.000000000000007</v>
      </c>
      <c r="W92">
        <v>61</v>
      </c>
      <c r="X92">
        <v>0</v>
      </c>
      <c r="Y92">
        <v>0</v>
      </c>
      <c r="Z92">
        <v>1</v>
      </c>
      <c r="AA92">
        <v>7</v>
      </c>
      <c r="AB92">
        <v>67</v>
      </c>
      <c r="AC92">
        <v>0</v>
      </c>
      <c r="AD92">
        <v>1</v>
      </c>
      <c r="AE92">
        <v>0</v>
      </c>
      <c r="AF92">
        <v>1</v>
      </c>
      <c r="AG92">
        <v>75</v>
      </c>
      <c r="AH92">
        <v>2.9999999999999996</v>
      </c>
      <c r="AI92">
        <v>1</v>
      </c>
      <c r="AJ92">
        <v>0</v>
      </c>
      <c r="AK92">
        <v>2.9999999999999996</v>
      </c>
      <c r="AL92">
        <v>70</v>
      </c>
      <c r="AM92">
        <v>0</v>
      </c>
      <c r="AN92">
        <v>0</v>
      </c>
      <c r="AO92">
        <v>0</v>
      </c>
      <c r="AP92">
        <v>1</v>
      </c>
      <c r="AQ92">
        <v>70</v>
      </c>
      <c r="AR92">
        <v>1</v>
      </c>
      <c r="AS92">
        <v>0</v>
      </c>
      <c r="AT92">
        <v>0</v>
      </c>
      <c r="AU92">
        <v>0</v>
      </c>
      <c r="AV92">
        <v>71</v>
      </c>
      <c r="AW92">
        <v>0</v>
      </c>
      <c r="AX92">
        <v>3</v>
      </c>
      <c r="AY92">
        <v>0</v>
      </c>
      <c r="AZ92">
        <v>0</v>
      </c>
      <c r="BA92">
        <v>76</v>
      </c>
      <c r="BB92">
        <v>0</v>
      </c>
      <c r="BC92">
        <v>0</v>
      </c>
      <c r="BD92">
        <v>0</v>
      </c>
      <c r="BE92">
        <v>0</v>
      </c>
      <c r="BF92">
        <v>76</v>
      </c>
      <c r="BG92">
        <v>0</v>
      </c>
      <c r="BH92">
        <v>1.0000000000000002</v>
      </c>
      <c r="BI92">
        <v>0</v>
      </c>
      <c r="BJ92">
        <v>1</v>
      </c>
    </row>
    <row r="93" spans="1:62" ht="17.100000000000001" customHeight="1" x14ac:dyDescent="0.25">
      <c r="A93" t="s">
        <v>5538</v>
      </c>
      <c r="B93" t="s">
        <v>6291</v>
      </c>
      <c r="C93" t="s">
        <v>1569</v>
      </c>
      <c r="D93" t="s">
        <v>6091</v>
      </c>
      <c r="E93" t="s">
        <v>7044</v>
      </c>
      <c r="F93" t="s">
        <v>6090</v>
      </c>
      <c r="G93">
        <v>4</v>
      </c>
      <c r="H93">
        <v>4</v>
      </c>
      <c r="I93">
        <v>0</v>
      </c>
      <c r="J93">
        <v>0</v>
      </c>
      <c r="K93">
        <v>0</v>
      </c>
      <c r="L93">
        <v>1</v>
      </c>
      <c r="M93">
        <v>6</v>
      </c>
      <c r="N93">
        <v>0</v>
      </c>
      <c r="O93">
        <v>0</v>
      </c>
      <c r="P93">
        <v>0</v>
      </c>
      <c r="Q93">
        <v>0</v>
      </c>
      <c r="R93">
        <v>5</v>
      </c>
      <c r="S93">
        <v>0</v>
      </c>
      <c r="T93">
        <v>0</v>
      </c>
      <c r="U93">
        <v>0</v>
      </c>
      <c r="V93">
        <v>1</v>
      </c>
      <c r="W93">
        <v>5</v>
      </c>
      <c r="X93">
        <v>0</v>
      </c>
      <c r="Y93">
        <v>0</v>
      </c>
      <c r="Z93">
        <v>0</v>
      </c>
      <c r="AA93">
        <v>0</v>
      </c>
      <c r="AB93">
        <v>6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0</v>
      </c>
      <c r="AI93">
        <v>0</v>
      </c>
      <c r="AJ93">
        <v>0</v>
      </c>
      <c r="AK93">
        <v>0</v>
      </c>
      <c r="AL93">
        <v>5</v>
      </c>
      <c r="AM93">
        <v>0</v>
      </c>
      <c r="AN93">
        <v>0</v>
      </c>
      <c r="AO93">
        <v>0</v>
      </c>
      <c r="AP93">
        <v>0</v>
      </c>
      <c r="AQ93">
        <v>6</v>
      </c>
      <c r="AR93">
        <v>0</v>
      </c>
      <c r="AS93">
        <v>1</v>
      </c>
      <c r="AT93">
        <v>0</v>
      </c>
      <c r="AU93">
        <v>0</v>
      </c>
      <c r="AV93">
        <v>6</v>
      </c>
      <c r="AW93">
        <v>0</v>
      </c>
      <c r="AX93">
        <v>0</v>
      </c>
      <c r="AY93">
        <v>0</v>
      </c>
      <c r="AZ93">
        <v>0</v>
      </c>
      <c r="BA93">
        <v>9</v>
      </c>
      <c r="BB93">
        <v>0</v>
      </c>
      <c r="BC93">
        <v>0</v>
      </c>
      <c r="BD93">
        <v>0</v>
      </c>
      <c r="BE93">
        <v>0</v>
      </c>
      <c r="BF93">
        <v>8</v>
      </c>
      <c r="BG93">
        <v>0</v>
      </c>
      <c r="BH93">
        <v>0</v>
      </c>
      <c r="BI93">
        <v>0</v>
      </c>
      <c r="BJ93">
        <v>0</v>
      </c>
    </row>
    <row r="94" spans="1:62" ht="17.100000000000001" customHeight="1" x14ac:dyDescent="0.25">
      <c r="A94" t="s">
        <v>5538</v>
      </c>
      <c r="B94" t="s">
        <v>6291</v>
      </c>
      <c r="C94" t="s">
        <v>6086</v>
      </c>
      <c r="D94" t="s">
        <v>6085</v>
      </c>
      <c r="E94" t="s">
        <v>6305</v>
      </c>
      <c r="F94" t="s">
        <v>6089</v>
      </c>
      <c r="G94">
        <v>1</v>
      </c>
      <c r="H94">
        <v>186</v>
      </c>
      <c r="I94">
        <v>47.999999999999986</v>
      </c>
      <c r="J94">
        <v>43.000000000000021</v>
      </c>
      <c r="K94">
        <v>4</v>
      </c>
      <c r="L94">
        <v>0</v>
      </c>
      <c r="M94">
        <v>203</v>
      </c>
      <c r="N94">
        <v>63.999999999999964</v>
      </c>
      <c r="O94">
        <v>80.999999999999986</v>
      </c>
      <c r="P94">
        <v>0.99999999999999989</v>
      </c>
      <c r="Q94">
        <v>0</v>
      </c>
      <c r="R94">
        <v>222</v>
      </c>
      <c r="S94">
        <v>37.999999999999986</v>
      </c>
      <c r="T94">
        <v>65.000000000000043</v>
      </c>
      <c r="U94">
        <v>9.0000000000000018</v>
      </c>
      <c r="V94">
        <v>9</v>
      </c>
      <c r="W94">
        <v>170</v>
      </c>
      <c r="X94">
        <v>14.000000000000007</v>
      </c>
      <c r="Y94">
        <v>13.000000000000004</v>
      </c>
      <c r="Z94">
        <v>16.000000000000004</v>
      </c>
      <c r="AA94">
        <v>16</v>
      </c>
      <c r="AB94">
        <v>127</v>
      </c>
      <c r="AC94">
        <v>6.0000000000000027</v>
      </c>
      <c r="AD94">
        <v>27.000000000000004</v>
      </c>
      <c r="AE94">
        <v>5</v>
      </c>
      <c r="AF94">
        <v>2.0000000000000009</v>
      </c>
      <c r="AG94">
        <v>131</v>
      </c>
      <c r="AH94">
        <v>16.000000000000011</v>
      </c>
      <c r="AI94">
        <v>33.000000000000007</v>
      </c>
      <c r="AJ94">
        <v>0</v>
      </c>
      <c r="AK94">
        <v>0</v>
      </c>
      <c r="AL94">
        <v>136</v>
      </c>
      <c r="AM94">
        <v>41.999999999999986</v>
      </c>
      <c r="AN94">
        <v>18</v>
      </c>
      <c r="AO94">
        <v>2.0000000000000009</v>
      </c>
      <c r="AP94">
        <v>0</v>
      </c>
      <c r="AQ94">
        <v>168</v>
      </c>
      <c r="AR94">
        <v>39.000000000000014</v>
      </c>
      <c r="AS94">
        <v>25.000000000000018</v>
      </c>
      <c r="AT94">
        <v>0</v>
      </c>
      <c r="AU94">
        <v>1</v>
      </c>
      <c r="AV94">
        <v>187</v>
      </c>
      <c r="AW94">
        <v>47.999999999999972</v>
      </c>
      <c r="AX94">
        <v>60.999999999999986</v>
      </c>
      <c r="AY94">
        <v>0</v>
      </c>
      <c r="AZ94">
        <v>0</v>
      </c>
      <c r="BA94">
        <v>197</v>
      </c>
      <c r="BB94">
        <v>81.000000000000014</v>
      </c>
      <c r="BC94">
        <v>54.000000000000021</v>
      </c>
      <c r="BD94">
        <v>0.99999999999999978</v>
      </c>
      <c r="BE94">
        <v>0</v>
      </c>
      <c r="BF94">
        <v>203</v>
      </c>
      <c r="BG94">
        <v>57.000000000000021</v>
      </c>
      <c r="BH94">
        <v>44.000000000000014</v>
      </c>
      <c r="BI94">
        <v>1.9999999999999998</v>
      </c>
      <c r="BJ94">
        <v>0</v>
      </c>
    </row>
    <row r="95" spans="1:62" ht="17.100000000000001" customHeight="1" x14ac:dyDescent="0.25">
      <c r="A95" t="s">
        <v>5538</v>
      </c>
      <c r="B95" t="s">
        <v>6291</v>
      </c>
      <c r="C95" t="s">
        <v>6086</v>
      </c>
      <c r="D95" t="s">
        <v>6085</v>
      </c>
      <c r="E95" t="s">
        <v>6305</v>
      </c>
      <c r="F95" t="s">
        <v>6088</v>
      </c>
      <c r="G95">
        <v>2</v>
      </c>
      <c r="H95">
        <v>44</v>
      </c>
      <c r="I95">
        <v>2</v>
      </c>
      <c r="J95">
        <v>6.0000000000000009</v>
      </c>
      <c r="K95">
        <v>4.0000000000000009</v>
      </c>
      <c r="L95">
        <v>2</v>
      </c>
      <c r="M95">
        <v>41</v>
      </c>
      <c r="N95">
        <v>3.0000000000000004</v>
      </c>
      <c r="O95">
        <v>20.999999999999996</v>
      </c>
      <c r="P95">
        <v>0</v>
      </c>
      <c r="Q95">
        <v>0</v>
      </c>
      <c r="R95">
        <v>32</v>
      </c>
      <c r="S95">
        <v>6.0000000000000009</v>
      </c>
      <c r="T95">
        <v>2.0000000000000004</v>
      </c>
      <c r="U95">
        <v>4.0000000000000009</v>
      </c>
      <c r="V95">
        <v>4.0000000000000009</v>
      </c>
      <c r="W95">
        <v>37</v>
      </c>
      <c r="X95">
        <v>0</v>
      </c>
      <c r="Y95">
        <v>2.9999999999999996</v>
      </c>
      <c r="Z95">
        <v>1.0000000000000004</v>
      </c>
      <c r="AA95">
        <v>6.9999999999999991</v>
      </c>
      <c r="AB95">
        <v>34</v>
      </c>
      <c r="AC95">
        <v>0</v>
      </c>
      <c r="AD95">
        <v>0</v>
      </c>
      <c r="AE95">
        <v>0</v>
      </c>
      <c r="AF95">
        <v>0</v>
      </c>
      <c r="AG95">
        <v>28</v>
      </c>
      <c r="AH95">
        <v>1</v>
      </c>
      <c r="AI95">
        <v>1</v>
      </c>
      <c r="AJ95">
        <v>0</v>
      </c>
      <c r="AK95">
        <v>0</v>
      </c>
      <c r="AL95">
        <v>36</v>
      </c>
      <c r="AM95">
        <v>1</v>
      </c>
      <c r="AN95">
        <v>4.0000000000000009</v>
      </c>
      <c r="AO95">
        <v>0</v>
      </c>
      <c r="AP95">
        <v>0</v>
      </c>
      <c r="AQ95">
        <v>32</v>
      </c>
      <c r="AR95">
        <v>1</v>
      </c>
      <c r="AS95">
        <v>2</v>
      </c>
      <c r="AT95">
        <v>0</v>
      </c>
      <c r="AU95">
        <v>0</v>
      </c>
      <c r="AV95">
        <v>35</v>
      </c>
      <c r="AW95">
        <v>0</v>
      </c>
      <c r="AX95">
        <v>2.0000000000000004</v>
      </c>
      <c r="AY95">
        <v>1.0000000000000004</v>
      </c>
      <c r="AZ95">
        <v>0</v>
      </c>
      <c r="BA95">
        <v>40</v>
      </c>
      <c r="BB95">
        <v>3</v>
      </c>
      <c r="BC95">
        <v>5</v>
      </c>
      <c r="BD95">
        <v>0</v>
      </c>
      <c r="BE95">
        <v>0</v>
      </c>
      <c r="BF95">
        <v>37</v>
      </c>
      <c r="BG95">
        <v>9.0000000000000018</v>
      </c>
      <c r="BH95">
        <v>0</v>
      </c>
      <c r="BI95">
        <v>0</v>
      </c>
      <c r="BJ95">
        <v>0</v>
      </c>
    </row>
    <row r="96" spans="1:62" ht="17.100000000000001" customHeight="1" x14ac:dyDescent="0.25">
      <c r="A96" t="s">
        <v>5538</v>
      </c>
      <c r="B96" t="s">
        <v>6291</v>
      </c>
      <c r="C96" t="s">
        <v>6086</v>
      </c>
      <c r="D96" t="s">
        <v>6085</v>
      </c>
      <c r="E96" t="s">
        <v>6305</v>
      </c>
      <c r="F96" t="s">
        <v>6087</v>
      </c>
      <c r="G96">
        <v>3</v>
      </c>
      <c r="H96">
        <v>34</v>
      </c>
      <c r="I96">
        <v>0</v>
      </c>
      <c r="J96">
        <v>1</v>
      </c>
      <c r="K96">
        <v>2.0000000000000009</v>
      </c>
      <c r="L96">
        <v>8</v>
      </c>
      <c r="M96">
        <v>18</v>
      </c>
      <c r="N96">
        <v>0</v>
      </c>
      <c r="O96">
        <v>4.0000000000000009</v>
      </c>
      <c r="P96">
        <v>1.0000000000000002</v>
      </c>
      <c r="Q96">
        <v>1.0000000000000002</v>
      </c>
      <c r="R96">
        <v>11</v>
      </c>
      <c r="S96">
        <v>1.9999999999999998</v>
      </c>
      <c r="T96">
        <v>1.0000000000000002</v>
      </c>
      <c r="U96">
        <v>1.9999999999999998</v>
      </c>
      <c r="V96">
        <v>6</v>
      </c>
      <c r="W96">
        <v>11</v>
      </c>
      <c r="X96">
        <v>0</v>
      </c>
      <c r="Y96">
        <v>3</v>
      </c>
      <c r="Z96">
        <v>4</v>
      </c>
      <c r="AA96">
        <v>2</v>
      </c>
      <c r="AB96">
        <v>6</v>
      </c>
      <c r="AC96">
        <v>0</v>
      </c>
      <c r="AD96">
        <v>0</v>
      </c>
      <c r="AE96">
        <v>3</v>
      </c>
      <c r="AF96">
        <v>0</v>
      </c>
      <c r="AG96">
        <v>11</v>
      </c>
      <c r="AH96">
        <v>0</v>
      </c>
      <c r="AI96">
        <v>0</v>
      </c>
      <c r="AJ96">
        <v>0</v>
      </c>
      <c r="AK96">
        <v>0</v>
      </c>
      <c r="AL96">
        <v>11</v>
      </c>
      <c r="AM96">
        <v>0</v>
      </c>
      <c r="AN96">
        <v>0</v>
      </c>
      <c r="AO96">
        <v>0</v>
      </c>
      <c r="AP96">
        <v>0</v>
      </c>
      <c r="AQ96">
        <v>13</v>
      </c>
      <c r="AR96">
        <v>1.9999999999999998</v>
      </c>
      <c r="AS96">
        <v>1</v>
      </c>
      <c r="AT96">
        <v>0</v>
      </c>
      <c r="AU96">
        <v>0</v>
      </c>
      <c r="AV96">
        <v>13</v>
      </c>
      <c r="AW96">
        <v>0</v>
      </c>
      <c r="AX96">
        <v>4</v>
      </c>
      <c r="AY96">
        <v>0</v>
      </c>
      <c r="AZ96">
        <v>0</v>
      </c>
      <c r="BA96">
        <v>12</v>
      </c>
      <c r="BB96">
        <v>2</v>
      </c>
      <c r="BC96">
        <v>1</v>
      </c>
      <c r="BD96">
        <v>1</v>
      </c>
      <c r="BE96">
        <v>0</v>
      </c>
      <c r="BF96">
        <v>22</v>
      </c>
      <c r="BG96">
        <v>4.0000000000000009</v>
      </c>
      <c r="BH96">
        <v>3.0000000000000009</v>
      </c>
      <c r="BI96">
        <v>0</v>
      </c>
      <c r="BJ96">
        <v>2.0000000000000004</v>
      </c>
    </row>
    <row r="97" spans="1:62" ht="17.100000000000001" customHeight="1" x14ac:dyDescent="0.25">
      <c r="A97" t="s">
        <v>5538</v>
      </c>
      <c r="B97" t="s">
        <v>6291</v>
      </c>
      <c r="C97" t="s">
        <v>6086</v>
      </c>
      <c r="D97" t="s">
        <v>6085</v>
      </c>
      <c r="E97" t="s">
        <v>6305</v>
      </c>
      <c r="F97" t="s">
        <v>6084</v>
      </c>
      <c r="G97">
        <v>4</v>
      </c>
      <c r="H97">
        <v>3</v>
      </c>
      <c r="I97">
        <v>0</v>
      </c>
      <c r="J97">
        <v>0</v>
      </c>
      <c r="K97">
        <v>0</v>
      </c>
      <c r="L97">
        <v>0</v>
      </c>
      <c r="M97">
        <v>1</v>
      </c>
      <c r="N97">
        <v>0</v>
      </c>
      <c r="O97">
        <v>0</v>
      </c>
      <c r="P97">
        <v>0</v>
      </c>
      <c r="Q97">
        <v>0</v>
      </c>
      <c r="R97">
        <v>3</v>
      </c>
      <c r="S97">
        <v>0</v>
      </c>
      <c r="T97">
        <v>1</v>
      </c>
      <c r="U97">
        <v>0</v>
      </c>
      <c r="V97">
        <v>1</v>
      </c>
      <c r="W97">
        <v>2</v>
      </c>
      <c r="X97">
        <v>0</v>
      </c>
      <c r="Y97">
        <v>0</v>
      </c>
      <c r="Z97">
        <v>1</v>
      </c>
      <c r="AA97">
        <v>0</v>
      </c>
      <c r="AB97">
        <v>1</v>
      </c>
      <c r="AC97">
        <v>0</v>
      </c>
      <c r="AD97">
        <v>0</v>
      </c>
      <c r="AE97">
        <v>1</v>
      </c>
      <c r="AF97">
        <v>0</v>
      </c>
      <c r="AG97">
        <v>2</v>
      </c>
      <c r="AH97">
        <v>0</v>
      </c>
      <c r="AI97">
        <v>0</v>
      </c>
      <c r="AJ97">
        <v>0</v>
      </c>
      <c r="AK97">
        <v>0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1</v>
      </c>
      <c r="AR97">
        <v>0</v>
      </c>
      <c r="AS97">
        <v>0</v>
      </c>
      <c r="AT97">
        <v>0</v>
      </c>
      <c r="AU97">
        <v>0</v>
      </c>
      <c r="AV97">
        <v>1</v>
      </c>
      <c r="AW97">
        <v>0</v>
      </c>
      <c r="AX97">
        <v>0</v>
      </c>
      <c r="AY97">
        <v>0</v>
      </c>
      <c r="AZ97">
        <v>0</v>
      </c>
      <c r="BA97">
        <v>2</v>
      </c>
      <c r="BB97">
        <v>0</v>
      </c>
      <c r="BC97">
        <v>0</v>
      </c>
      <c r="BD97">
        <v>0</v>
      </c>
      <c r="BE97">
        <v>0</v>
      </c>
      <c r="BF97">
        <v>2</v>
      </c>
      <c r="BG97">
        <v>0</v>
      </c>
      <c r="BH97">
        <v>0</v>
      </c>
      <c r="BI97">
        <v>0</v>
      </c>
      <c r="BJ97">
        <v>0</v>
      </c>
    </row>
    <row r="98" spans="1:62" ht="17.100000000000001" customHeight="1" x14ac:dyDescent="0.25">
      <c r="A98" t="s">
        <v>5538</v>
      </c>
      <c r="B98" t="s">
        <v>6291</v>
      </c>
      <c r="C98" t="s">
        <v>644</v>
      </c>
      <c r="D98" t="s">
        <v>6080</v>
      </c>
      <c r="E98" t="s">
        <v>7045</v>
      </c>
      <c r="F98" t="s">
        <v>6083</v>
      </c>
      <c r="G98">
        <v>1</v>
      </c>
      <c r="H98">
        <v>354</v>
      </c>
      <c r="I98">
        <v>126.0000000000001</v>
      </c>
      <c r="J98">
        <v>92</v>
      </c>
      <c r="K98">
        <v>15</v>
      </c>
      <c r="L98">
        <v>5.0000000000000027</v>
      </c>
      <c r="M98">
        <v>452</v>
      </c>
      <c r="N98">
        <v>101.99999999999994</v>
      </c>
      <c r="O98">
        <v>138.00000000000009</v>
      </c>
      <c r="P98">
        <v>14.000000000000002</v>
      </c>
      <c r="Q98">
        <v>2.0000000000000004</v>
      </c>
      <c r="R98">
        <v>351</v>
      </c>
      <c r="S98">
        <v>68.000000000000028</v>
      </c>
      <c r="T98">
        <v>115.00000000000007</v>
      </c>
      <c r="U98">
        <v>15.999999999999991</v>
      </c>
      <c r="V98">
        <v>8.9999999999999911</v>
      </c>
      <c r="W98">
        <v>310</v>
      </c>
      <c r="X98">
        <v>12.000000000000009</v>
      </c>
      <c r="Y98">
        <v>28.999999999999996</v>
      </c>
      <c r="Z98">
        <v>63.999999999999972</v>
      </c>
      <c r="AA98">
        <v>74.999999999999972</v>
      </c>
      <c r="AB98">
        <v>329</v>
      </c>
      <c r="AC98">
        <v>28.999999999999989</v>
      </c>
      <c r="AD98">
        <v>132.00000000000009</v>
      </c>
      <c r="AE98">
        <v>96.999999999999986</v>
      </c>
      <c r="AF98">
        <v>1.9999999999999982</v>
      </c>
      <c r="AG98">
        <v>259</v>
      </c>
      <c r="AH98">
        <v>43.000000000000007</v>
      </c>
      <c r="AI98">
        <v>62.000000000000028</v>
      </c>
      <c r="AJ98">
        <v>16.000000000000004</v>
      </c>
      <c r="AK98">
        <v>1.9999999999999996</v>
      </c>
      <c r="AL98">
        <v>259</v>
      </c>
      <c r="AM98">
        <v>29.000000000000004</v>
      </c>
      <c r="AN98">
        <v>68.000000000000028</v>
      </c>
      <c r="AO98">
        <v>6.9999999999999991</v>
      </c>
      <c r="AP98">
        <v>20</v>
      </c>
      <c r="AQ98">
        <v>259</v>
      </c>
      <c r="AR98">
        <v>35</v>
      </c>
      <c r="AS98">
        <v>43.000000000000014</v>
      </c>
      <c r="AT98">
        <v>26.999999999999982</v>
      </c>
      <c r="AU98">
        <v>16.000000000000007</v>
      </c>
      <c r="AV98">
        <v>241</v>
      </c>
      <c r="AW98">
        <v>41.000000000000021</v>
      </c>
      <c r="AX98">
        <v>44.999999999999979</v>
      </c>
      <c r="AY98">
        <v>3.0000000000000004</v>
      </c>
      <c r="AZ98">
        <v>0</v>
      </c>
      <c r="BA98">
        <v>219</v>
      </c>
      <c r="BB98">
        <v>41.000000000000014</v>
      </c>
      <c r="BC98">
        <v>69.000000000000014</v>
      </c>
      <c r="BD98">
        <v>2.0000000000000004</v>
      </c>
      <c r="BE98">
        <v>0</v>
      </c>
      <c r="BF98">
        <v>238</v>
      </c>
      <c r="BG98">
        <v>62.000000000000014</v>
      </c>
      <c r="BH98">
        <v>74.999999999999986</v>
      </c>
      <c r="BI98">
        <v>4.9999999999999973</v>
      </c>
      <c r="BJ98">
        <v>2</v>
      </c>
    </row>
    <row r="99" spans="1:62" ht="17.100000000000001" customHeight="1" x14ac:dyDescent="0.25">
      <c r="A99" t="s">
        <v>5538</v>
      </c>
      <c r="B99" t="s">
        <v>6291</v>
      </c>
      <c r="C99" t="s">
        <v>644</v>
      </c>
      <c r="D99" t="s">
        <v>6080</v>
      </c>
      <c r="E99" t="s">
        <v>7045</v>
      </c>
      <c r="F99" t="s">
        <v>6082</v>
      </c>
      <c r="G99">
        <v>2</v>
      </c>
      <c r="H99">
        <v>417</v>
      </c>
      <c r="I99">
        <v>13</v>
      </c>
      <c r="J99">
        <v>31.000000000000014</v>
      </c>
      <c r="K99">
        <v>14.000000000000018</v>
      </c>
      <c r="L99">
        <v>15.000000000000016</v>
      </c>
      <c r="M99">
        <v>427</v>
      </c>
      <c r="N99">
        <v>21</v>
      </c>
      <c r="O99">
        <v>34.000000000000014</v>
      </c>
      <c r="P99">
        <v>20</v>
      </c>
      <c r="Q99">
        <v>0.99999999999999967</v>
      </c>
      <c r="R99">
        <v>366</v>
      </c>
      <c r="S99">
        <v>10.000000000000009</v>
      </c>
      <c r="T99">
        <v>50.000000000000043</v>
      </c>
      <c r="U99">
        <v>6.0000000000000071</v>
      </c>
      <c r="V99">
        <v>43.000000000000014</v>
      </c>
      <c r="W99">
        <v>315</v>
      </c>
      <c r="X99">
        <v>2.9999999999999987</v>
      </c>
      <c r="Y99">
        <v>11.000000000000007</v>
      </c>
      <c r="Z99">
        <v>66.999999999999986</v>
      </c>
      <c r="AA99">
        <v>49.000000000000007</v>
      </c>
      <c r="AB99">
        <v>306</v>
      </c>
      <c r="AC99">
        <v>7.0000000000000018</v>
      </c>
      <c r="AD99">
        <v>16.000000000000004</v>
      </c>
      <c r="AE99">
        <v>38.000000000000043</v>
      </c>
      <c r="AF99">
        <v>5.0000000000000036</v>
      </c>
      <c r="AG99">
        <v>275</v>
      </c>
      <c r="AH99">
        <v>11.999999999999998</v>
      </c>
      <c r="AI99">
        <v>23.999999999999989</v>
      </c>
      <c r="AJ99">
        <v>6.9999999999999982</v>
      </c>
      <c r="AK99">
        <v>0.99999999999999989</v>
      </c>
      <c r="AL99">
        <v>235</v>
      </c>
      <c r="AM99">
        <v>14.999999999999998</v>
      </c>
      <c r="AN99">
        <v>16.000000000000004</v>
      </c>
      <c r="AO99">
        <v>0</v>
      </c>
      <c r="AP99">
        <v>0</v>
      </c>
      <c r="AQ99">
        <v>216</v>
      </c>
      <c r="AR99">
        <v>3</v>
      </c>
      <c r="AS99">
        <v>25.999999999999982</v>
      </c>
      <c r="AT99">
        <v>2</v>
      </c>
      <c r="AU99">
        <v>10</v>
      </c>
      <c r="AV99">
        <v>217</v>
      </c>
      <c r="AW99">
        <v>9.9999999999999982</v>
      </c>
      <c r="AX99">
        <v>14.999999999999998</v>
      </c>
      <c r="AY99">
        <v>2</v>
      </c>
      <c r="AZ99">
        <v>1</v>
      </c>
      <c r="BA99">
        <v>210</v>
      </c>
      <c r="BB99">
        <v>8.9999999999999982</v>
      </c>
      <c r="BC99">
        <v>13.000000000000002</v>
      </c>
      <c r="BD99">
        <v>0</v>
      </c>
      <c r="BE99">
        <v>1.9999999999999996</v>
      </c>
      <c r="BF99">
        <v>226</v>
      </c>
      <c r="BG99">
        <v>12.000000000000005</v>
      </c>
      <c r="BH99">
        <v>11</v>
      </c>
      <c r="BI99">
        <v>0</v>
      </c>
      <c r="BJ99">
        <v>3.0000000000000022</v>
      </c>
    </row>
    <row r="100" spans="1:62" ht="17.100000000000001" customHeight="1" x14ac:dyDescent="0.25">
      <c r="A100" t="s">
        <v>5538</v>
      </c>
      <c r="B100" t="s">
        <v>6291</v>
      </c>
      <c r="C100" t="s">
        <v>644</v>
      </c>
      <c r="D100" t="s">
        <v>6080</v>
      </c>
      <c r="E100" t="s">
        <v>7045</v>
      </c>
      <c r="F100" t="s">
        <v>6081</v>
      </c>
      <c r="G100">
        <v>3</v>
      </c>
      <c r="H100">
        <v>298</v>
      </c>
      <c r="I100">
        <v>6.0000000000000009</v>
      </c>
      <c r="J100">
        <v>20.000000000000014</v>
      </c>
      <c r="K100">
        <v>12.000000000000009</v>
      </c>
      <c r="L100">
        <v>14.000000000000012</v>
      </c>
      <c r="M100">
        <v>273</v>
      </c>
      <c r="N100">
        <v>7</v>
      </c>
      <c r="O100">
        <v>20.000000000000018</v>
      </c>
      <c r="P100">
        <v>2.9999999999999982</v>
      </c>
      <c r="Q100">
        <v>4.9999999999999991</v>
      </c>
      <c r="R100">
        <v>278</v>
      </c>
      <c r="S100">
        <v>5.9999999999999956</v>
      </c>
      <c r="T100">
        <v>58</v>
      </c>
      <c r="U100">
        <v>7.0000000000000018</v>
      </c>
      <c r="V100">
        <v>55.000000000000014</v>
      </c>
      <c r="W100">
        <v>160</v>
      </c>
      <c r="X100">
        <v>0</v>
      </c>
      <c r="Y100">
        <v>7.0000000000000018</v>
      </c>
      <c r="Z100">
        <v>33.999999999999993</v>
      </c>
      <c r="AA100">
        <v>18.999999999999993</v>
      </c>
      <c r="AB100">
        <v>139</v>
      </c>
      <c r="AC100">
        <v>1</v>
      </c>
      <c r="AD100">
        <v>8.0000000000000018</v>
      </c>
      <c r="AE100">
        <v>9.0000000000000036</v>
      </c>
      <c r="AF100">
        <v>0</v>
      </c>
      <c r="AG100">
        <v>164</v>
      </c>
      <c r="AH100">
        <v>0</v>
      </c>
      <c r="AI100">
        <v>19</v>
      </c>
      <c r="AJ100">
        <v>0</v>
      </c>
      <c r="AK100">
        <v>2</v>
      </c>
      <c r="AL100">
        <v>138</v>
      </c>
      <c r="AM100">
        <v>2.0000000000000009</v>
      </c>
      <c r="AN100">
        <v>25.999999999999993</v>
      </c>
      <c r="AO100">
        <v>0</v>
      </c>
      <c r="AP100">
        <v>0</v>
      </c>
      <c r="AQ100">
        <v>100</v>
      </c>
      <c r="AR100">
        <v>0</v>
      </c>
      <c r="AS100">
        <v>24.999999999999996</v>
      </c>
      <c r="AT100">
        <v>0</v>
      </c>
      <c r="AU100">
        <v>9.0000000000000018</v>
      </c>
      <c r="AV100">
        <v>73</v>
      </c>
      <c r="AW100">
        <v>6.0000000000000027</v>
      </c>
      <c r="AX100">
        <v>18.000000000000011</v>
      </c>
      <c r="AY100">
        <v>2.0000000000000004</v>
      </c>
      <c r="AZ100">
        <v>3.0000000000000013</v>
      </c>
      <c r="BA100">
        <v>61</v>
      </c>
      <c r="BB100">
        <v>5.0000000000000009</v>
      </c>
      <c r="BC100">
        <v>5.0000000000000009</v>
      </c>
      <c r="BD100">
        <v>0</v>
      </c>
      <c r="BE100">
        <v>1</v>
      </c>
      <c r="BF100">
        <v>62</v>
      </c>
      <c r="BG100">
        <v>2.0000000000000013</v>
      </c>
      <c r="BH100">
        <v>1.0000000000000007</v>
      </c>
      <c r="BI100">
        <v>0</v>
      </c>
      <c r="BJ100">
        <v>0</v>
      </c>
    </row>
    <row r="101" spans="1:62" ht="17.100000000000001" customHeight="1" x14ac:dyDescent="0.25">
      <c r="A101" t="s">
        <v>5538</v>
      </c>
      <c r="B101" t="s">
        <v>6291</v>
      </c>
      <c r="C101" t="s">
        <v>644</v>
      </c>
      <c r="D101" t="s">
        <v>6080</v>
      </c>
      <c r="E101" t="s">
        <v>7045</v>
      </c>
      <c r="F101" t="s">
        <v>6079</v>
      </c>
      <c r="G101">
        <v>4</v>
      </c>
      <c r="H101">
        <v>26</v>
      </c>
      <c r="I101">
        <v>0</v>
      </c>
      <c r="J101">
        <v>0</v>
      </c>
      <c r="K101">
        <v>0</v>
      </c>
      <c r="L101">
        <v>2.0000000000000004</v>
      </c>
      <c r="M101">
        <v>31</v>
      </c>
      <c r="N101">
        <v>0</v>
      </c>
      <c r="O101">
        <v>1.0000000000000004</v>
      </c>
      <c r="P101">
        <v>0</v>
      </c>
      <c r="Q101">
        <v>1</v>
      </c>
      <c r="R101">
        <v>43</v>
      </c>
      <c r="S101">
        <v>0</v>
      </c>
      <c r="T101">
        <v>4.0000000000000009</v>
      </c>
      <c r="U101">
        <v>0</v>
      </c>
      <c r="V101">
        <v>6.0000000000000009</v>
      </c>
      <c r="W101">
        <v>22</v>
      </c>
      <c r="X101">
        <v>0</v>
      </c>
      <c r="Y101">
        <v>0</v>
      </c>
      <c r="Z101">
        <v>4</v>
      </c>
      <c r="AA101">
        <v>1.9999999999999998</v>
      </c>
      <c r="AB101">
        <v>29</v>
      </c>
      <c r="AC101">
        <v>0</v>
      </c>
      <c r="AD101">
        <v>7</v>
      </c>
      <c r="AE101">
        <v>3.0000000000000009</v>
      </c>
      <c r="AF101">
        <v>0</v>
      </c>
      <c r="AG101">
        <v>23</v>
      </c>
      <c r="AH101">
        <v>0</v>
      </c>
      <c r="AI101">
        <v>8</v>
      </c>
      <c r="AJ101">
        <v>1.0000000000000002</v>
      </c>
      <c r="AK101">
        <v>0</v>
      </c>
      <c r="AL101">
        <v>19</v>
      </c>
      <c r="AM101">
        <v>1.0000000000000002</v>
      </c>
      <c r="AN101">
        <v>4</v>
      </c>
      <c r="AO101">
        <v>1.0000000000000002</v>
      </c>
      <c r="AP101">
        <v>0</v>
      </c>
      <c r="AQ101">
        <v>15</v>
      </c>
      <c r="AR101">
        <v>1</v>
      </c>
      <c r="AS101">
        <v>4</v>
      </c>
      <c r="AT101">
        <v>0</v>
      </c>
      <c r="AU101">
        <v>0</v>
      </c>
      <c r="AV101">
        <v>18</v>
      </c>
      <c r="AW101">
        <v>0</v>
      </c>
      <c r="AX101">
        <v>10</v>
      </c>
      <c r="AY101">
        <v>0</v>
      </c>
      <c r="AZ101">
        <v>0</v>
      </c>
      <c r="BA101">
        <v>11</v>
      </c>
      <c r="BB101">
        <v>0</v>
      </c>
      <c r="BC101">
        <v>2.0000000000000004</v>
      </c>
      <c r="BD101">
        <v>0</v>
      </c>
      <c r="BE101">
        <v>0</v>
      </c>
      <c r="BF101">
        <v>10</v>
      </c>
      <c r="BG101">
        <v>0</v>
      </c>
      <c r="BH101">
        <v>1</v>
      </c>
      <c r="BI101">
        <v>0</v>
      </c>
      <c r="BJ101">
        <v>0</v>
      </c>
    </row>
    <row r="102" spans="1:62" ht="17.100000000000001" customHeight="1" x14ac:dyDescent="0.25">
      <c r="A102" t="s">
        <v>5538</v>
      </c>
      <c r="B102" t="s">
        <v>6291</v>
      </c>
      <c r="C102" t="s">
        <v>3713</v>
      </c>
      <c r="D102" t="s">
        <v>6075</v>
      </c>
      <c r="E102" t="s">
        <v>7046</v>
      </c>
      <c r="F102" t="s">
        <v>6078</v>
      </c>
      <c r="G102">
        <v>1</v>
      </c>
      <c r="H102">
        <v>268</v>
      </c>
      <c r="I102">
        <v>43.999999999999986</v>
      </c>
      <c r="J102">
        <v>71</v>
      </c>
      <c r="K102">
        <v>16.000000000000011</v>
      </c>
      <c r="L102">
        <v>6.0000000000000018</v>
      </c>
      <c r="M102">
        <v>287</v>
      </c>
      <c r="N102">
        <v>81.999999999999901</v>
      </c>
      <c r="O102">
        <v>50.999999999999979</v>
      </c>
      <c r="P102">
        <v>29.999999999999986</v>
      </c>
      <c r="Q102">
        <v>3.0000000000000004</v>
      </c>
      <c r="R102">
        <v>251</v>
      </c>
      <c r="S102">
        <v>28.000000000000004</v>
      </c>
      <c r="T102">
        <v>21.999999999999996</v>
      </c>
      <c r="U102">
        <v>22.000000000000004</v>
      </c>
      <c r="V102">
        <v>2.9999999999999996</v>
      </c>
      <c r="W102">
        <v>226</v>
      </c>
      <c r="X102">
        <v>6.0000000000000062</v>
      </c>
      <c r="Y102">
        <v>7.0000000000000027</v>
      </c>
      <c r="Z102">
        <v>17</v>
      </c>
      <c r="AA102">
        <v>7.0000000000000044</v>
      </c>
      <c r="AB102">
        <v>313</v>
      </c>
      <c r="AC102">
        <v>91.000000000000028</v>
      </c>
      <c r="AD102">
        <v>35.000000000000007</v>
      </c>
      <c r="AE102">
        <v>0</v>
      </c>
      <c r="AF102">
        <v>7.9999999999999964</v>
      </c>
      <c r="AG102">
        <v>313</v>
      </c>
      <c r="AH102">
        <v>37.999999999999993</v>
      </c>
      <c r="AI102">
        <v>29.000000000000007</v>
      </c>
      <c r="AJ102">
        <v>35.000000000000021</v>
      </c>
      <c r="AK102">
        <v>1.9999999999999991</v>
      </c>
      <c r="AL102">
        <v>363</v>
      </c>
      <c r="AM102">
        <v>81.999999999999957</v>
      </c>
      <c r="AN102">
        <v>43.999999999999979</v>
      </c>
      <c r="AO102">
        <v>31.000000000000007</v>
      </c>
      <c r="AP102">
        <v>1.9999999999999991</v>
      </c>
      <c r="AQ102">
        <v>344</v>
      </c>
      <c r="AR102">
        <v>29.999999999999993</v>
      </c>
      <c r="AS102">
        <v>46.00000000000005</v>
      </c>
      <c r="AT102">
        <v>40.000000000000007</v>
      </c>
      <c r="AU102">
        <v>0</v>
      </c>
      <c r="AV102">
        <v>310</v>
      </c>
      <c r="AW102">
        <v>17.000000000000021</v>
      </c>
      <c r="AX102">
        <v>36.000000000000014</v>
      </c>
      <c r="AY102">
        <v>36.999999999999986</v>
      </c>
      <c r="AZ102">
        <v>0.99999999999999989</v>
      </c>
      <c r="BA102">
        <v>295</v>
      </c>
      <c r="BB102">
        <v>26.999999999999996</v>
      </c>
      <c r="BC102">
        <v>36.000000000000007</v>
      </c>
      <c r="BD102">
        <v>36.000000000000036</v>
      </c>
      <c r="BE102">
        <v>3.0000000000000013</v>
      </c>
      <c r="BF102">
        <v>293</v>
      </c>
      <c r="BG102">
        <v>29.000000000000018</v>
      </c>
      <c r="BH102">
        <v>32.999999999999993</v>
      </c>
      <c r="BI102">
        <v>39.000000000000014</v>
      </c>
      <c r="BJ102">
        <v>5.0000000000000009</v>
      </c>
    </row>
    <row r="103" spans="1:62" ht="17.100000000000001" customHeight="1" x14ac:dyDescent="0.25">
      <c r="A103" t="s">
        <v>5538</v>
      </c>
      <c r="B103" t="s">
        <v>6291</v>
      </c>
      <c r="C103" t="s">
        <v>3713</v>
      </c>
      <c r="D103" t="s">
        <v>6075</v>
      </c>
      <c r="E103" t="s">
        <v>7046</v>
      </c>
      <c r="F103" t="s">
        <v>6077</v>
      </c>
      <c r="G103">
        <v>2</v>
      </c>
      <c r="H103">
        <v>52</v>
      </c>
      <c r="I103">
        <v>0.99999999999999989</v>
      </c>
      <c r="J103">
        <v>0.99999999999999989</v>
      </c>
      <c r="K103">
        <v>0</v>
      </c>
      <c r="L103">
        <v>0</v>
      </c>
      <c r="M103">
        <v>50</v>
      </c>
      <c r="N103">
        <v>3</v>
      </c>
      <c r="O103">
        <v>4.0000000000000009</v>
      </c>
      <c r="P103">
        <v>0.99999999999999989</v>
      </c>
      <c r="Q103">
        <v>0</v>
      </c>
      <c r="R103">
        <v>51</v>
      </c>
      <c r="S103">
        <v>0</v>
      </c>
      <c r="T103">
        <v>1.9999999999999996</v>
      </c>
      <c r="U103">
        <v>0.99999999999999978</v>
      </c>
      <c r="V103">
        <v>0</v>
      </c>
      <c r="W103">
        <v>55</v>
      </c>
      <c r="X103">
        <v>0</v>
      </c>
      <c r="Y103">
        <v>0</v>
      </c>
      <c r="Z103">
        <v>0</v>
      </c>
      <c r="AA103">
        <v>0</v>
      </c>
      <c r="AB103">
        <v>59</v>
      </c>
      <c r="AC103">
        <v>2</v>
      </c>
      <c r="AD103">
        <v>0</v>
      </c>
      <c r="AE103">
        <v>0</v>
      </c>
      <c r="AF103">
        <v>0</v>
      </c>
      <c r="AG103">
        <v>67</v>
      </c>
      <c r="AH103">
        <v>2</v>
      </c>
      <c r="AI103">
        <v>4</v>
      </c>
      <c r="AJ103">
        <v>0</v>
      </c>
      <c r="AK103">
        <v>1</v>
      </c>
      <c r="AL103">
        <v>72</v>
      </c>
      <c r="AM103">
        <v>2</v>
      </c>
      <c r="AN103">
        <v>0</v>
      </c>
      <c r="AO103">
        <v>0</v>
      </c>
      <c r="AP103">
        <v>0</v>
      </c>
      <c r="AQ103">
        <v>78</v>
      </c>
      <c r="AR103">
        <v>1</v>
      </c>
      <c r="AS103">
        <v>3.0000000000000009</v>
      </c>
      <c r="AT103">
        <v>6</v>
      </c>
      <c r="AU103">
        <v>1</v>
      </c>
      <c r="AV103">
        <v>74</v>
      </c>
      <c r="AW103">
        <v>4.9999999999999991</v>
      </c>
      <c r="AX103">
        <v>6.9999999999999991</v>
      </c>
      <c r="AY103">
        <v>0</v>
      </c>
      <c r="AZ103">
        <v>0</v>
      </c>
      <c r="BA103">
        <v>80</v>
      </c>
      <c r="BB103">
        <v>9.0000000000000018</v>
      </c>
      <c r="BC103">
        <v>6</v>
      </c>
      <c r="BD103">
        <v>0</v>
      </c>
      <c r="BE103">
        <v>1</v>
      </c>
      <c r="BF103">
        <v>111</v>
      </c>
      <c r="BG103">
        <v>30.999999999999993</v>
      </c>
      <c r="BH103">
        <v>34.000000000000007</v>
      </c>
      <c r="BI103">
        <v>0</v>
      </c>
      <c r="BJ103">
        <v>34.000000000000007</v>
      </c>
    </row>
    <row r="104" spans="1:62" ht="17.100000000000001" customHeight="1" x14ac:dyDescent="0.25">
      <c r="A104" t="s">
        <v>5538</v>
      </c>
      <c r="B104" t="s">
        <v>6291</v>
      </c>
      <c r="C104" t="s">
        <v>3713</v>
      </c>
      <c r="D104" t="s">
        <v>6075</v>
      </c>
      <c r="E104" t="s">
        <v>7046</v>
      </c>
      <c r="F104" t="s">
        <v>6076</v>
      </c>
      <c r="G104">
        <v>3</v>
      </c>
      <c r="H104">
        <v>8</v>
      </c>
      <c r="I104">
        <v>0</v>
      </c>
      <c r="J104">
        <v>1.0000000000000002</v>
      </c>
      <c r="K104">
        <v>0</v>
      </c>
      <c r="L104">
        <v>0</v>
      </c>
      <c r="M104">
        <v>7</v>
      </c>
      <c r="N104">
        <v>0</v>
      </c>
      <c r="O104">
        <v>0</v>
      </c>
      <c r="P104">
        <v>0</v>
      </c>
      <c r="Q104">
        <v>0</v>
      </c>
      <c r="R104">
        <v>9</v>
      </c>
      <c r="S104">
        <v>0</v>
      </c>
      <c r="T104">
        <v>5</v>
      </c>
      <c r="U104">
        <v>0</v>
      </c>
      <c r="V104">
        <v>0</v>
      </c>
      <c r="W104">
        <v>4</v>
      </c>
      <c r="X104">
        <v>0</v>
      </c>
      <c r="Y104">
        <v>0</v>
      </c>
      <c r="Z104">
        <v>0</v>
      </c>
      <c r="AA104">
        <v>0</v>
      </c>
      <c r="AB104">
        <v>5</v>
      </c>
      <c r="AC104">
        <v>1</v>
      </c>
      <c r="AD104">
        <v>0</v>
      </c>
      <c r="AE104">
        <v>0</v>
      </c>
      <c r="AF104">
        <v>0</v>
      </c>
      <c r="AG104">
        <v>8</v>
      </c>
      <c r="AH104">
        <v>1</v>
      </c>
      <c r="AI104">
        <v>0</v>
      </c>
      <c r="AJ104">
        <v>0</v>
      </c>
      <c r="AK104">
        <v>1.0000000000000002</v>
      </c>
      <c r="AL104">
        <v>5</v>
      </c>
      <c r="AM104">
        <v>0</v>
      </c>
      <c r="AN104">
        <v>0</v>
      </c>
      <c r="AO104">
        <v>0</v>
      </c>
      <c r="AP104">
        <v>1</v>
      </c>
      <c r="AQ104">
        <v>12</v>
      </c>
      <c r="AR104">
        <v>0</v>
      </c>
      <c r="AS104">
        <v>0</v>
      </c>
      <c r="AT104">
        <v>2</v>
      </c>
      <c r="AU104">
        <v>0</v>
      </c>
      <c r="AV104">
        <v>10</v>
      </c>
      <c r="AW104">
        <v>0.99999999999999989</v>
      </c>
      <c r="AX104">
        <v>0</v>
      </c>
      <c r="AY104">
        <v>0</v>
      </c>
      <c r="AZ104">
        <v>0</v>
      </c>
      <c r="BA104">
        <v>10</v>
      </c>
      <c r="BB104">
        <v>1.9999999999999998</v>
      </c>
      <c r="BC104">
        <v>0</v>
      </c>
      <c r="BD104">
        <v>0</v>
      </c>
      <c r="BE104">
        <v>1.0000000000000002</v>
      </c>
      <c r="BF104">
        <v>12</v>
      </c>
      <c r="BG104">
        <v>3</v>
      </c>
      <c r="BH104">
        <v>2</v>
      </c>
      <c r="BI104">
        <v>0</v>
      </c>
      <c r="BJ104">
        <v>2.9999999999999996</v>
      </c>
    </row>
    <row r="105" spans="1:62" ht="17.100000000000001" customHeight="1" x14ac:dyDescent="0.25">
      <c r="A105" t="s">
        <v>5538</v>
      </c>
      <c r="B105" t="s">
        <v>6291</v>
      </c>
      <c r="C105" t="s">
        <v>3713</v>
      </c>
      <c r="D105" t="s">
        <v>6075</v>
      </c>
      <c r="E105" t="s">
        <v>7046</v>
      </c>
      <c r="F105" t="s">
        <v>6074</v>
      </c>
      <c r="G105">
        <v>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4</v>
      </c>
      <c r="BB105">
        <v>0</v>
      </c>
      <c r="BC105">
        <v>0</v>
      </c>
      <c r="BD105">
        <v>0</v>
      </c>
      <c r="BE105">
        <v>0</v>
      </c>
      <c r="BF105">
        <v>5</v>
      </c>
      <c r="BG105">
        <v>0</v>
      </c>
      <c r="BH105">
        <v>0</v>
      </c>
      <c r="BI105">
        <v>0</v>
      </c>
      <c r="BJ105">
        <v>0</v>
      </c>
    </row>
    <row r="106" spans="1:62" ht="17.100000000000001" customHeight="1" x14ac:dyDescent="0.25">
      <c r="A106" t="s">
        <v>5538</v>
      </c>
      <c r="B106" t="s">
        <v>6291</v>
      </c>
      <c r="C106" t="s">
        <v>385</v>
      </c>
      <c r="D106" t="s">
        <v>6070</v>
      </c>
      <c r="E106" t="s">
        <v>6306</v>
      </c>
      <c r="F106" t="s">
        <v>6073</v>
      </c>
      <c r="G106">
        <v>1</v>
      </c>
      <c r="H106">
        <v>109</v>
      </c>
      <c r="I106">
        <v>35.999999999999979</v>
      </c>
      <c r="J106">
        <v>17.999999999999996</v>
      </c>
      <c r="K106">
        <v>0.99999999999999989</v>
      </c>
      <c r="L106">
        <v>3</v>
      </c>
      <c r="M106">
        <v>122</v>
      </c>
      <c r="N106">
        <v>35.000000000000007</v>
      </c>
      <c r="O106">
        <v>70.999999999999943</v>
      </c>
      <c r="P106">
        <v>1.0000000000000002</v>
      </c>
      <c r="Q106">
        <v>2.0000000000000004</v>
      </c>
      <c r="R106">
        <v>74</v>
      </c>
      <c r="S106">
        <v>13.000000000000004</v>
      </c>
      <c r="T106">
        <v>11.000000000000005</v>
      </c>
      <c r="U106">
        <v>1</v>
      </c>
      <c r="V106">
        <v>6.9999999999999991</v>
      </c>
      <c r="W106">
        <v>69</v>
      </c>
      <c r="X106">
        <v>1</v>
      </c>
      <c r="Y106">
        <v>5.0000000000000009</v>
      </c>
      <c r="Z106">
        <v>2.0000000000000004</v>
      </c>
      <c r="AA106">
        <v>13.999999999999998</v>
      </c>
      <c r="AB106">
        <v>69</v>
      </c>
      <c r="AC106">
        <v>11.000000000000002</v>
      </c>
      <c r="AD106">
        <v>7.9999999999999991</v>
      </c>
      <c r="AE106">
        <v>4</v>
      </c>
      <c r="AF106">
        <v>1.0000000000000002</v>
      </c>
      <c r="AG106">
        <v>76</v>
      </c>
      <c r="AH106">
        <v>12.000000000000004</v>
      </c>
      <c r="AI106">
        <v>8</v>
      </c>
      <c r="AJ106">
        <v>8</v>
      </c>
      <c r="AK106">
        <v>1.0000000000000002</v>
      </c>
      <c r="AL106">
        <v>91</v>
      </c>
      <c r="AM106">
        <v>17.000000000000004</v>
      </c>
      <c r="AN106">
        <v>7</v>
      </c>
      <c r="AO106">
        <v>7</v>
      </c>
      <c r="AP106">
        <v>2</v>
      </c>
      <c r="AQ106">
        <v>94</v>
      </c>
      <c r="AR106">
        <v>11</v>
      </c>
      <c r="AS106">
        <v>21.999999999999996</v>
      </c>
      <c r="AT106">
        <v>8.0000000000000018</v>
      </c>
      <c r="AU106">
        <v>2.9999999999999996</v>
      </c>
      <c r="AV106">
        <v>101</v>
      </c>
      <c r="AW106">
        <v>13.000000000000005</v>
      </c>
      <c r="AX106">
        <v>34</v>
      </c>
      <c r="AY106">
        <v>9.0000000000000071</v>
      </c>
      <c r="AZ106">
        <v>3.9999999999999996</v>
      </c>
      <c r="BA106">
        <v>66</v>
      </c>
      <c r="BB106">
        <v>14.000000000000007</v>
      </c>
      <c r="BC106">
        <v>19.000000000000004</v>
      </c>
      <c r="BD106">
        <v>7.0000000000000009</v>
      </c>
      <c r="BE106">
        <v>3.0000000000000004</v>
      </c>
      <c r="BF106">
        <v>75</v>
      </c>
      <c r="BG106">
        <v>18.000000000000011</v>
      </c>
      <c r="BH106">
        <v>12</v>
      </c>
      <c r="BI106">
        <v>3.0000000000000004</v>
      </c>
      <c r="BJ106">
        <v>3.0000000000000009</v>
      </c>
    </row>
    <row r="107" spans="1:62" ht="17.100000000000001" customHeight="1" x14ac:dyDescent="0.25">
      <c r="A107" t="s">
        <v>5538</v>
      </c>
      <c r="B107" t="s">
        <v>6291</v>
      </c>
      <c r="C107" t="s">
        <v>385</v>
      </c>
      <c r="D107" t="s">
        <v>6070</v>
      </c>
      <c r="E107" t="s">
        <v>6306</v>
      </c>
      <c r="F107" t="s">
        <v>6072</v>
      </c>
      <c r="G107">
        <v>2</v>
      </c>
      <c r="H107">
        <v>14</v>
      </c>
      <c r="I107">
        <v>1</v>
      </c>
      <c r="J107">
        <v>2.0000000000000004</v>
      </c>
      <c r="K107">
        <v>1</v>
      </c>
      <c r="L107">
        <v>3</v>
      </c>
      <c r="M107">
        <v>19</v>
      </c>
      <c r="N107">
        <v>1.0000000000000002</v>
      </c>
      <c r="O107">
        <v>5</v>
      </c>
      <c r="P107">
        <v>0</v>
      </c>
      <c r="Q107">
        <v>0</v>
      </c>
      <c r="R107">
        <v>20</v>
      </c>
      <c r="S107">
        <v>2</v>
      </c>
      <c r="T107">
        <v>0</v>
      </c>
      <c r="U107">
        <v>0.99999999999999989</v>
      </c>
      <c r="V107">
        <v>9.0000000000000018</v>
      </c>
      <c r="W107">
        <v>17</v>
      </c>
      <c r="X107">
        <v>0</v>
      </c>
      <c r="Y107">
        <v>0</v>
      </c>
      <c r="Z107">
        <v>0</v>
      </c>
      <c r="AA107">
        <v>3</v>
      </c>
      <c r="AB107">
        <v>23</v>
      </c>
      <c r="AC107">
        <v>1.0000000000000002</v>
      </c>
      <c r="AD107">
        <v>0</v>
      </c>
      <c r="AE107">
        <v>0</v>
      </c>
      <c r="AF107">
        <v>3</v>
      </c>
      <c r="AG107">
        <v>20</v>
      </c>
      <c r="AH107">
        <v>0.99999999999999989</v>
      </c>
      <c r="AI107">
        <v>3.0000000000000009</v>
      </c>
      <c r="AJ107">
        <v>0.99999999999999989</v>
      </c>
      <c r="AK107">
        <v>0</v>
      </c>
      <c r="AL107">
        <v>18</v>
      </c>
      <c r="AM107">
        <v>1</v>
      </c>
      <c r="AN107">
        <v>1</v>
      </c>
      <c r="AO107">
        <v>0</v>
      </c>
      <c r="AP107">
        <v>0</v>
      </c>
      <c r="AQ107">
        <v>19</v>
      </c>
      <c r="AR107">
        <v>1</v>
      </c>
      <c r="AS107">
        <v>1</v>
      </c>
      <c r="AT107">
        <v>0</v>
      </c>
      <c r="AU107">
        <v>0</v>
      </c>
      <c r="AV107">
        <v>24</v>
      </c>
      <c r="AW107">
        <v>1</v>
      </c>
      <c r="AX107">
        <v>1</v>
      </c>
      <c r="AY107">
        <v>1</v>
      </c>
      <c r="AZ107">
        <v>2</v>
      </c>
      <c r="BA107">
        <v>20</v>
      </c>
      <c r="BB107">
        <v>0</v>
      </c>
      <c r="BC107">
        <v>2.0000000000000004</v>
      </c>
      <c r="BD107">
        <v>3</v>
      </c>
      <c r="BE107">
        <v>0</v>
      </c>
      <c r="BF107">
        <v>21</v>
      </c>
      <c r="BG107">
        <v>0</v>
      </c>
      <c r="BH107">
        <v>2</v>
      </c>
      <c r="BI107">
        <v>0</v>
      </c>
      <c r="BJ107">
        <v>0</v>
      </c>
    </row>
    <row r="108" spans="1:62" ht="17.100000000000001" customHeight="1" x14ac:dyDescent="0.25">
      <c r="A108" t="s">
        <v>5538</v>
      </c>
      <c r="B108" t="s">
        <v>6291</v>
      </c>
      <c r="C108" t="s">
        <v>385</v>
      </c>
      <c r="D108" t="s">
        <v>6070</v>
      </c>
      <c r="E108" t="s">
        <v>6306</v>
      </c>
      <c r="F108" t="s">
        <v>6071</v>
      </c>
      <c r="G108">
        <v>3</v>
      </c>
      <c r="H108">
        <v>8</v>
      </c>
      <c r="I108">
        <v>0</v>
      </c>
      <c r="J108">
        <v>0</v>
      </c>
      <c r="K108">
        <v>0</v>
      </c>
      <c r="L108">
        <v>0</v>
      </c>
      <c r="M108">
        <v>5</v>
      </c>
      <c r="N108">
        <v>0</v>
      </c>
      <c r="O108">
        <v>1</v>
      </c>
      <c r="P108">
        <v>0</v>
      </c>
      <c r="Q108">
        <v>0</v>
      </c>
      <c r="R108">
        <v>3</v>
      </c>
      <c r="S108">
        <v>0</v>
      </c>
      <c r="T108">
        <v>0</v>
      </c>
      <c r="U108">
        <v>0</v>
      </c>
      <c r="V108">
        <v>0</v>
      </c>
      <c r="W108">
        <v>2</v>
      </c>
      <c r="X108">
        <v>0</v>
      </c>
      <c r="Y108">
        <v>0</v>
      </c>
      <c r="Z108">
        <v>0</v>
      </c>
      <c r="AA108">
        <v>0</v>
      </c>
      <c r="AB108">
        <v>4</v>
      </c>
      <c r="AC108">
        <v>2</v>
      </c>
      <c r="AD108">
        <v>0</v>
      </c>
      <c r="AE108">
        <v>0</v>
      </c>
      <c r="AF108">
        <v>0</v>
      </c>
      <c r="AG108">
        <v>7</v>
      </c>
      <c r="AH108">
        <v>1</v>
      </c>
      <c r="AI108">
        <v>0</v>
      </c>
      <c r="AJ108">
        <v>0</v>
      </c>
      <c r="AK108">
        <v>0</v>
      </c>
      <c r="AL108">
        <v>7</v>
      </c>
      <c r="AM108">
        <v>1</v>
      </c>
      <c r="AN108">
        <v>0</v>
      </c>
      <c r="AO108">
        <v>0</v>
      </c>
      <c r="AP108">
        <v>0</v>
      </c>
      <c r="AQ108">
        <v>8</v>
      </c>
      <c r="AR108">
        <v>2</v>
      </c>
      <c r="AS108">
        <v>1.0000000000000002</v>
      </c>
      <c r="AT108">
        <v>0</v>
      </c>
      <c r="AU108">
        <v>1.0000000000000002</v>
      </c>
      <c r="AV108">
        <v>8</v>
      </c>
      <c r="AW108">
        <v>1.0000000000000002</v>
      </c>
      <c r="AX108">
        <v>1.0000000000000002</v>
      </c>
      <c r="AY108">
        <v>0</v>
      </c>
      <c r="AZ108">
        <v>0</v>
      </c>
      <c r="BA108">
        <v>9</v>
      </c>
      <c r="BB108">
        <v>1.0000000000000002</v>
      </c>
      <c r="BC108">
        <v>1</v>
      </c>
      <c r="BD108">
        <v>0</v>
      </c>
      <c r="BE108">
        <v>1</v>
      </c>
      <c r="BF108">
        <v>7</v>
      </c>
      <c r="BG108">
        <v>0</v>
      </c>
      <c r="BH108">
        <v>0</v>
      </c>
      <c r="BI108">
        <v>0</v>
      </c>
      <c r="BJ108">
        <v>0</v>
      </c>
    </row>
    <row r="109" spans="1:62" ht="17.100000000000001" customHeight="1" x14ac:dyDescent="0.25">
      <c r="A109" t="s">
        <v>5538</v>
      </c>
      <c r="B109" t="s">
        <v>6291</v>
      </c>
      <c r="C109" t="s">
        <v>385</v>
      </c>
      <c r="D109" t="s">
        <v>6070</v>
      </c>
      <c r="E109" t="s">
        <v>6306</v>
      </c>
      <c r="F109" t="s">
        <v>6069</v>
      </c>
      <c r="G109">
        <v>4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2</v>
      </c>
      <c r="AM109">
        <v>1</v>
      </c>
      <c r="AN109">
        <v>0</v>
      </c>
      <c r="AO109">
        <v>0</v>
      </c>
      <c r="AP109">
        <v>0</v>
      </c>
      <c r="AQ109">
        <v>2</v>
      </c>
      <c r="AR109">
        <v>0</v>
      </c>
      <c r="AS109">
        <v>0</v>
      </c>
      <c r="AT109">
        <v>0</v>
      </c>
      <c r="AU109">
        <v>0</v>
      </c>
      <c r="AV109">
        <v>2</v>
      </c>
      <c r="AW109">
        <v>0</v>
      </c>
      <c r="AX109">
        <v>1</v>
      </c>
      <c r="AY109">
        <v>0</v>
      </c>
      <c r="AZ109">
        <v>0</v>
      </c>
      <c r="BA109">
        <v>2</v>
      </c>
      <c r="BB109">
        <v>0</v>
      </c>
      <c r="BC109">
        <v>0</v>
      </c>
      <c r="BD109">
        <v>0</v>
      </c>
      <c r="BE109">
        <v>0</v>
      </c>
      <c r="BF109">
        <v>2</v>
      </c>
      <c r="BG109">
        <v>0</v>
      </c>
      <c r="BH109">
        <v>1</v>
      </c>
      <c r="BI109">
        <v>0</v>
      </c>
      <c r="BJ109">
        <v>0</v>
      </c>
    </row>
    <row r="110" spans="1:62" ht="17.100000000000001" customHeight="1" x14ac:dyDescent="0.25">
      <c r="A110" t="s">
        <v>5538</v>
      </c>
      <c r="B110" t="s">
        <v>6291</v>
      </c>
      <c r="C110" t="s">
        <v>6065</v>
      </c>
      <c r="D110" t="s">
        <v>6064</v>
      </c>
      <c r="E110" t="s">
        <v>6307</v>
      </c>
      <c r="F110" t="s">
        <v>6068</v>
      </c>
      <c r="G110">
        <v>1</v>
      </c>
      <c r="H110">
        <v>4727</v>
      </c>
      <c r="I110">
        <v>1269.9999999999986</v>
      </c>
      <c r="J110">
        <v>662.99999999999932</v>
      </c>
      <c r="K110">
        <v>62.999999999999972</v>
      </c>
      <c r="L110">
        <v>303.00000000000057</v>
      </c>
      <c r="M110">
        <v>4582</v>
      </c>
      <c r="N110">
        <v>972.99999999999943</v>
      </c>
      <c r="O110">
        <v>752.00000000000148</v>
      </c>
      <c r="P110">
        <v>38.999999999999915</v>
      </c>
      <c r="Q110">
        <v>100</v>
      </c>
      <c r="R110">
        <v>4943</v>
      </c>
      <c r="S110">
        <v>568.99999999999955</v>
      </c>
      <c r="T110">
        <v>1256.000000000005</v>
      </c>
      <c r="U110">
        <v>116.99999999999997</v>
      </c>
      <c r="V110">
        <v>971.00000000000011</v>
      </c>
      <c r="W110">
        <v>4355</v>
      </c>
      <c r="X110">
        <v>411.00000000000023</v>
      </c>
      <c r="Y110">
        <v>444.99999999999989</v>
      </c>
      <c r="Z110">
        <v>199.00000000000017</v>
      </c>
      <c r="AA110">
        <v>1190.9999999999973</v>
      </c>
      <c r="AB110">
        <v>4070</v>
      </c>
      <c r="AC110">
        <v>675.00000000000091</v>
      </c>
      <c r="AD110">
        <v>485.00000000000045</v>
      </c>
      <c r="AE110">
        <v>114.00000000000003</v>
      </c>
      <c r="AF110">
        <v>175.00000000000003</v>
      </c>
      <c r="AG110">
        <v>3992</v>
      </c>
      <c r="AH110">
        <v>578.00000000000011</v>
      </c>
      <c r="AI110">
        <v>471.00000000000091</v>
      </c>
      <c r="AJ110">
        <v>68</v>
      </c>
      <c r="AK110">
        <v>104.99999999999969</v>
      </c>
      <c r="AL110">
        <v>4179</v>
      </c>
      <c r="AM110">
        <v>684.00000000000125</v>
      </c>
      <c r="AN110">
        <v>457.99999999999972</v>
      </c>
      <c r="AO110">
        <v>87.000000000000142</v>
      </c>
      <c r="AP110">
        <v>118.99999999999997</v>
      </c>
      <c r="AQ110">
        <v>4127</v>
      </c>
      <c r="AR110">
        <v>557.99999999999807</v>
      </c>
      <c r="AS110">
        <v>501.0000000000008</v>
      </c>
      <c r="AT110">
        <v>60.000000000000021</v>
      </c>
      <c r="AU110">
        <v>117.00000000000011</v>
      </c>
      <c r="AV110">
        <v>4326</v>
      </c>
      <c r="AW110">
        <v>761.9999999999992</v>
      </c>
      <c r="AX110">
        <v>627.99999999999989</v>
      </c>
      <c r="AY110">
        <v>59.000000000000021</v>
      </c>
      <c r="AZ110">
        <v>83.000000000000043</v>
      </c>
      <c r="BA110">
        <v>4347</v>
      </c>
      <c r="BB110">
        <v>865.00000000000239</v>
      </c>
      <c r="BC110">
        <v>540.00000000000125</v>
      </c>
      <c r="BD110">
        <v>81.999999999999901</v>
      </c>
      <c r="BE110">
        <v>95.000000000000099</v>
      </c>
      <c r="BF110">
        <v>4267</v>
      </c>
      <c r="BG110">
        <v>690.99999999999875</v>
      </c>
      <c r="BH110">
        <v>544.00000000000068</v>
      </c>
      <c r="BI110">
        <v>59.000000000000128</v>
      </c>
      <c r="BJ110">
        <v>92.999999999999801</v>
      </c>
    </row>
    <row r="111" spans="1:62" ht="17.100000000000001" customHeight="1" x14ac:dyDescent="0.25">
      <c r="A111" t="s">
        <v>5538</v>
      </c>
      <c r="B111" t="s">
        <v>6291</v>
      </c>
      <c r="C111" t="s">
        <v>6065</v>
      </c>
      <c r="D111" t="s">
        <v>6064</v>
      </c>
      <c r="E111" t="s">
        <v>6307</v>
      </c>
      <c r="F111" t="s">
        <v>6067</v>
      </c>
      <c r="G111">
        <v>2</v>
      </c>
      <c r="H111">
        <v>2520</v>
      </c>
      <c r="I111">
        <v>167.99999999999974</v>
      </c>
      <c r="J111">
        <v>95.999999999999801</v>
      </c>
      <c r="K111">
        <v>62.000000000000071</v>
      </c>
      <c r="L111">
        <v>240.0000000000004</v>
      </c>
      <c r="M111">
        <v>2851</v>
      </c>
      <c r="N111">
        <v>93.000000000000185</v>
      </c>
      <c r="O111">
        <v>72.000000000000071</v>
      </c>
      <c r="P111">
        <v>24.000000000000075</v>
      </c>
      <c r="Q111">
        <v>41.999999999999979</v>
      </c>
      <c r="R111">
        <v>2515</v>
      </c>
      <c r="S111">
        <v>60.000000000000036</v>
      </c>
      <c r="T111">
        <v>196.99999999999991</v>
      </c>
      <c r="U111">
        <v>92.999999999999957</v>
      </c>
      <c r="V111">
        <v>391.0000000000004</v>
      </c>
      <c r="W111">
        <v>2017</v>
      </c>
      <c r="X111">
        <v>22.000000000000064</v>
      </c>
      <c r="Y111">
        <v>44.000000000000043</v>
      </c>
      <c r="Z111">
        <v>47.000000000000007</v>
      </c>
      <c r="AA111">
        <v>220.00000000000031</v>
      </c>
      <c r="AB111">
        <v>2517</v>
      </c>
      <c r="AC111">
        <v>34.000000000000007</v>
      </c>
      <c r="AD111">
        <v>44.000000000000128</v>
      </c>
      <c r="AE111">
        <v>48.999999999999957</v>
      </c>
      <c r="AF111">
        <v>72.999999999999929</v>
      </c>
      <c r="AG111">
        <v>2679</v>
      </c>
      <c r="AH111">
        <v>84.000000000000128</v>
      </c>
      <c r="AI111">
        <v>39.000000000000036</v>
      </c>
      <c r="AJ111">
        <v>55.000000000000021</v>
      </c>
      <c r="AK111">
        <v>37.000000000000007</v>
      </c>
      <c r="AL111">
        <v>2802</v>
      </c>
      <c r="AM111">
        <v>81.000000000000256</v>
      </c>
      <c r="AN111">
        <v>58.000000000000128</v>
      </c>
      <c r="AO111">
        <v>40.000000000000206</v>
      </c>
      <c r="AP111">
        <v>43.000000000000007</v>
      </c>
      <c r="AQ111">
        <v>2978</v>
      </c>
      <c r="AR111">
        <v>85.000000000000028</v>
      </c>
      <c r="AS111">
        <v>75.999999999999929</v>
      </c>
      <c r="AT111">
        <v>49.999999999999957</v>
      </c>
      <c r="AU111">
        <v>29.000000000000032</v>
      </c>
      <c r="AV111">
        <v>2979</v>
      </c>
      <c r="AW111">
        <v>124.00000000000007</v>
      </c>
      <c r="AX111">
        <v>69.999999999999986</v>
      </c>
      <c r="AY111">
        <v>52.000000000000135</v>
      </c>
      <c r="AZ111">
        <v>29.00000000000011</v>
      </c>
      <c r="BA111">
        <v>3136</v>
      </c>
      <c r="BB111">
        <v>94.000000000000043</v>
      </c>
      <c r="BC111">
        <v>66.000000000000114</v>
      </c>
      <c r="BD111">
        <v>56.000000000000071</v>
      </c>
      <c r="BE111">
        <v>37.999999999999986</v>
      </c>
      <c r="BF111">
        <v>3288</v>
      </c>
      <c r="BG111">
        <v>111.00000000000003</v>
      </c>
      <c r="BH111">
        <v>86.999999999999929</v>
      </c>
      <c r="BI111">
        <v>69.999999999999901</v>
      </c>
      <c r="BJ111">
        <v>50.000000000000014</v>
      </c>
    </row>
    <row r="112" spans="1:62" ht="17.100000000000001" customHeight="1" x14ac:dyDescent="0.25">
      <c r="A112" t="s">
        <v>5538</v>
      </c>
      <c r="B112" t="s">
        <v>6291</v>
      </c>
      <c r="C112" t="s">
        <v>6065</v>
      </c>
      <c r="D112" t="s">
        <v>6064</v>
      </c>
      <c r="E112" t="s">
        <v>6307</v>
      </c>
      <c r="F112" t="s">
        <v>6066</v>
      </c>
      <c r="G112">
        <v>3</v>
      </c>
      <c r="H112">
        <v>360</v>
      </c>
      <c r="I112">
        <v>17.999999999999993</v>
      </c>
      <c r="J112">
        <v>14.999999999999996</v>
      </c>
      <c r="K112">
        <v>3.9999999999999982</v>
      </c>
      <c r="L112">
        <v>83.000000000000028</v>
      </c>
      <c r="M112">
        <v>429</v>
      </c>
      <c r="N112">
        <v>12.000000000000002</v>
      </c>
      <c r="O112">
        <v>6.0000000000000027</v>
      </c>
      <c r="P112">
        <v>1.0000000000000004</v>
      </c>
      <c r="Q112">
        <v>12.000000000000004</v>
      </c>
      <c r="R112">
        <v>374</v>
      </c>
      <c r="S112">
        <v>3.9999999999999991</v>
      </c>
      <c r="T112">
        <v>18.000000000000011</v>
      </c>
      <c r="U112">
        <v>3.9999999999999991</v>
      </c>
      <c r="V112">
        <v>68</v>
      </c>
      <c r="W112">
        <v>306</v>
      </c>
      <c r="X112">
        <v>1.9999999999999993</v>
      </c>
      <c r="Y112">
        <v>1.9999999999999993</v>
      </c>
      <c r="Z112">
        <v>2.9999999999999973</v>
      </c>
      <c r="AA112">
        <v>49.999999999999986</v>
      </c>
      <c r="AB112">
        <v>375</v>
      </c>
      <c r="AC112">
        <v>4.9999999999999956</v>
      </c>
      <c r="AD112">
        <v>4.9999999999999956</v>
      </c>
      <c r="AE112">
        <v>6.9999999999999991</v>
      </c>
      <c r="AF112">
        <v>7.0000000000000044</v>
      </c>
      <c r="AG112">
        <v>376</v>
      </c>
      <c r="AH112">
        <v>7.0000000000000062</v>
      </c>
      <c r="AI112">
        <v>3.9999999999999978</v>
      </c>
      <c r="AJ112">
        <v>2.9999999999999991</v>
      </c>
      <c r="AK112">
        <v>11.999999999999996</v>
      </c>
      <c r="AL112">
        <v>398</v>
      </c>
      <c r="AM112">
        <v>7.0000000000000044</v>
      </c>
      <c r="AN112">
        <v>6.0000000000000053</v>
      </c>
      <c r="AO112">
        <v>0</v>
      </c>
      <c r="AP112">
        <v>7.000000000000008</v>
      </c>
      <c r="AQ112">
        <v>416</v>
      </c>
      <c r="AR112">
        <v>15.00000000000002</v>
      </c>
      <c r="AS112">
        <v>3.9999999999999982</v>
      </c>
      <c r="AT112">
        <v>0</v>
      </c>
      <c r="AU112">
        <v>5.9999999999999982</v>
      </c>
      <c r="AV112">
        <v>439</v>
      </c>
      <c r="AW112">
        <v>6.9999999999999973</v>
      </c>
      <c r="AX112">
        <v>11.999999999999988</v>
      </c>
      <c r="AY112">
        <v>2</v>
      </c>
      <c r="AZ112">
        <v>8.0000000000000071</v>
      </c>
      <c r="BA112">
        <v>463</v>
      </c>
      <c r="BB112">
        <v>10.000000000000004</v>
      </c>
      <c r="BC112">
        <v>13.000000000000004</v>
      </c>
      <c r="BD112">
        <v>0</v>
      </c>
      <c r="BE112">
        <v>21</v>
      </c>
      <c r="BF112">
        <v>471</v>
      </c>
      <c r="BG112">
        <v>22.000000000000018</v>
      </c>
      <c r="BH112">
        <v>17.000000000000014</v>
      </c>
      <c r="BI112">
        <v>2.9999999999999982</v>
      </c>
      <c r="BJ112">
        <v>20.000000000000018</v>
      </c>
    </row>
    <row r="113" spans="1:62" ht="17.100000000000001" customHeight="1" x14ac:dyDescent="0.25">
      <c r="A113" t="s">
        <v>5538</v>
      </c>
      <c r="B113" t="s">
        <v>6291</v>
      </c>
      <c r="C113" t="s">
        <v>6065</v>
      </c>
      <c r="D113" t="s">
        <v>6064</v>
      </c>
      <c r="E113" t="s">
        <v>6307</v>
      </c>
      <c r="F113" t="s">
        <v>6063</v>
      </c>
      <c r="G113">
        <v>4</v>
      </c>
      <c r="H113">
        <v>63</v>
      </c>
      <c r="I113">
        <v>3.0000000000000009</v>
      </c>
      <c r="J113">
        <v>1.0000000000000007</v>
      </c>
      <c r="K113">
        <v>1.0000000000000007</v>
      </c>
      <c r="L113">
        <v>10.000000000000005</v>
      </c>
      <c r="M113">
        <v>78</v>
      </c>
      <c r="N113">
        <v>2.9999999999999996</v>
      </c>
      <c r="O113">
        <v>1.0000000000000009</v>
      </c>
      <c r="P113">
        <v>0</v>
      </c>
      <c r="Q113">
        <v>0</v>
      </c>
      <c r="R113">
        <v>70</v>
      </c>
      <c r="S113">
        <v>0</v>
      </c>
      <c r="T113">
        <v>2</v>
      </c>
      <c r="U113">
        <v>2</v>
      </c>
      <c r="V113">
        <v>7</v>
      </c>
      <c r="W113">
        <v>62</v>
      </c>
      <c r="X113">
        <v>0</v>
      </c>
      <c r="Y113">
        <v>0</v>
      </c>
      <c r="Z113">
        <v>1</v>
      </c>
      <c r="AA113">
        <v>8.0000000000000018</v>
      </c>
      <c r="AB113">
        <v>65</v>
      </c>
      <c r="AC113">
        <v>2</v>
      </c>
      <c r="AD113">
        <v>0</v>
      </c>
      <c r="AE113">
        <v>1</v>
      </c>
      <c r="AF113">
        <v>11.000000000000004</v>
      </c>
      <c r="AG113">
        <v>71</v>
      </c>
      <c r="AH113">
        <v>0</v>
      </c>
      <c r="AI113">
        <v>1</v>
      </c>
      <c r="AJ113">
        <v>0</v>
      </c>
      <c r="AK113">
        <v>2</v>
      </c>
      <c r="AL113">
        <v>75</v>
      </c>
      <c r="AM113">
        <v>0</v>
      </c>
      <c r="AN113">
        <v>3</v>
      </c>
      <c r="AO113">
        <v>0</v>
      </c>
      <c r="AP113">
        <v>0</v>
      </c>
      <c r="AQ113">
        <v>78</v>
      </c>
      <c r="AR113">
        <v>4.0000000000000009</v>
      </c>
      <c r="AS113">
        <v>1</v>
      </c>
      <c r="AT113">
        <v>0</v>
      </c>
      <c r="AU113">
        <v>0</v>
      </c>
      <c r="AV113">
        <v>75</v>
      </c>
      <c r="AW113">
        <v>1</v>
      </c>
      <c r="AX113">
        <v>2.0000000000000004</v>
      </c>
      <c r="AY113">
        <v>0</v>
      </c>
      <c r="AZ113">
        <v>0</v>
      </c>
      <c r="BA113">
        <v>76</v>
      </c>
      <c r="BB113">
        <v>1</v>
      </c>
      <c r="BC113">
        <v>1</v>
      </c>
      <c r="BD113">
        <v>0</v>
      </c>
      <c r="BE113">
        <v>4.9999999999999982</v>
      </c>
      <c r="BF113">
        <v>66</v>
      </c>
      <c r="BG113">
        <v>0</v>
      </c>
      <c r="BH113">
        <v>1.0000000000000007</v>
      </c>
      <c r="BI113">
        <v>0</v>
      </c>
      <c r="BJ113">
        <v>7.0000000000000018</v>
      </c>
    </row>
    <row r="114" spans="1:62" ht="17.100000000000001" customHeight="1" x14ac:dyDescent="0.25">
      <c r="A114" t="s">
        <v>5538</v>
      </c>
      <c r="B114" t="s">
        <v>6291</v>
      </c>
      <c r="C114" t="s">
        <v>6059</v>
      </c>
      <c r="D114" t="s">
        <v>6058</v>
      </c>
      <c r="E114" t="s">
        <v>6308</v>
      </c>
      <c r="F114" t="s">
        <v>6062</v>
      </c>
      <c r="G114">
        <v>1</v>
      </c>
      <c r="H114">
        <v>56</v>
      </c>
      <c r="I114">
        <v>21</v>
      </c>
      <c r="J114">
        <v>6</v>
      </c>
      <c r="K114">
        <v>0</v>
      </c>
      <c r="L114">
        <v>0</v>
      </c>
      <c r="M114">
        <v>60</v>
      </c>
      <c r="N114">
        <v>15.000000000000004</v>
      </c>
      <c r="O114">
        <v>7.0000000000000009</v>
      </c>
      <c r="P114">
        <v>1</v>
      </c>
      <c r="Q114">
        <v>0</v>
      </c>
      <c r="R114">
        <v>51</v>
      </c>
      <c r="S114">
        <v>5.0000000000000009</v>
      </c>
      <c r="T114">
        <v>23.000000000000004</v>
      </c>
      <c r="U114">
        <v>0.99999999999999978</v>
      </c>
      <c r="V114">
        <v>2.0000000000000004</v>
      </c>
      <c r="W114">
        <v>38</v>
      </c>
      <c r="X114">
        <v>10.999999999999996</v>
      </c>
      <c r="Y114">
        <v>1</v>
      </c>
      <c r="Z114">
        <v>1</v>
      </c>
      <c r="AA114">
        <v>2.0000000000000004</v>
      </c>
      <c r="AB114">
        <v>33</v>
      </c>
      <c r="AC114">
        <v>1</v>
      </c>
      <c r="AD114">
        <v>3.0000000000000009</v>
      </c>
      <c r="AE114">
        <v>0</v>
      </c>
      <c r="AF114">
        <v>1.0000000000000004</v>
      </c>
      <c r="AG114">
        <v>36</v>
      </c>
      <c r="AH114">
        <v>5</v>
      </c>
      <c r="AI114">
        <v>8.0000000000000018</v>
      </c>
      <c r="AJ114">
        <v>1</v>
      </c>
      <c r="AK114">
        <v>0</v>
      </c>
      <c r="AL114">
        <v>27</v>
      </c>
      <c r="AM114">
        <v>3</v>
      </c>
      <c r="AN114">
        <v>2.0000000000000004</v>
      </c>
      <c r="AO114">
        <v>1.0000000000000002</v>
      </c>
      <c r="AP114">
        <v>0</v>
      </c>
      <c r="AQ114">
        <v>31</v>
      </c>
      <c r="AR114">
        <v>3.0000000000000004</v>
      </c>
      <c r="AS114">
        <v>4.0000000000000009</v>
      </c>
      <c r="AT114">
        <v>2.0000000000000004</v>
      </c>
      <c r="AU114">
        <v>0</v>
      </c>
      <c r="AV114">
        <v>33</v>
      </c>
      <c r="AW114">
        <v>6</v>
      </c>
      <c r="AX114">
        <v>3.0000000000000004</v>
      </c>
      <c r="AY114">
        <v>4.0000000000000009</v>
      </c>
      <c r="AZ114">
        <v>0</v>
      </c>
      <c r="BA114">
        <v>35</v>
      </c>
      <c r="BB114">
        <v>2</v>
      </c>
      <c r="BC114">
        <v>10</v>
      </c>
      <c r="BD114">
        <v>2.0000000000000004</v>
      </c>
      <c r="BE114">
        <v>0</v>
      </c>
      <c r="BF114">
        <v>25</v>
      </c>
      <c r="BG114">
        <v>0</v>
      </c>
      <c r="BH114">
        <v>3.9999999999999996</v>
      </c>
      <c r="BI114">
        <v>1</v>
      </c>
      <c r="BJ114">
        <v>0</v>
      </c>
    </row>
    <row r="115" spans="1:62" ht="17.100000000000001" customHeight="1" x14ac:dyDescent="0.25">
      <c r="A115" t="s">
        <v>5538</v>
      </c>
      <c r="B115" t="s">
        <v>6291</v>
      </c>
      <c r="C115" t="s">
        <v>6059</v>
      </c>
      <c r="D115" t="s">
        <v>6058</v>
      </c>
      <c r="E115" t="s">
        <v>6308</v>
      </c>
      <c r="F115" t="s">
        <v>6061</v>
      </c>
      <c r="G115">
        <v>2</v>
      </c>
      <c r="H115">
        <v>6</v>
      </c>
      <c r="I115">
        <v>0</v>
      </c>
      <c r="J115">
        <v>0</v>
      </c>
      <c r="K115">
        <v>0</v>
      </c>
      <c r="L115">
        <v>0</v>
      </c>
      <c r="M115">
        <v>13</v>
      </c>
      <c r="N115">
        <v>0.99999999999999989</v>
      </c>
      <c r="O115">
        <v>0</v>
      </c>
      <c r="P115">
        <v>0</v>
      </c>
      <c r="Q115">
        <v>0</v>
      </c>
      <c r="R115">
        <v>12</v>
      </c>
      <c r="S115">
        <v>0</v>
      </c>
      <c r="T115">
        <v>0</v>
      </c>
      <c r="U115">
        <v>0</v>
      </c>
      <c r="V115">
        <v>2</v>
      </c>
      <c r="W115">
        <v>15</v>
      </c>
      <c r="X115">
        <v>2.0000000000000004</v>
      </c>
      <c r="Y115">
        <v>0</v>
      </c>
      <c r="Z115">
        <v>0</v>
      </c>
      <c r="AA115">
        <v>1.0000000000000002</v>
      </c>
      <c r="AB115">
        <v>21</v>
      </c>
      <c r="AC115">
        <v>0</v>
      </c>
      <c r="AD115">
        <v>1.0000000000000002</v>
      </c>
      <c r="AE115">
        <v>0</v>
      </c>
      <c r="AF115">
        <v>1</v>
      </c>
      <c r="AG115">
        <v>20</v>
      </c>
      <c r="AH115">
        <v>2</v>
      </c>
      <c r="AI115">
        <v>0</v>
      </c>
      <c r="AJ115">
        <v>1.0000000000000002</v>
      </c>
      <c r="AK115">
        <v>0.99999999999999989</v>
      </c>
      <c r="AL115">
        <v>24</v>
      </c>
      <c r="AM115">
        <v>1</v>
      </c>
      <c r="AN115">
        <v>1</v>
      </c>
      <c r="AO115">
        <v>2</v>
      </c>
      <c r="AP115">
        <v>0</v>
      </c>
      <c r="AQ115">
        <v>20</v>
      </c>
      <c r="AR115">
        <v>0</v>
      </c>
      <c r="AS115">
        <v>0</v>
      </c>
      <c r="AT115">
        <v>0</v>
      </c>
      <c r="AU115">
        <v>0.99999999999999989</v>
      </c>
      <c r="AV115">
        <v>18</v>
      </c>
      <c r="AW115">
        <v>0</v>
      </c>
      <c r="AX115">
        <v>0</v>
      </c>
      <c r="AY115">
        <v>1.0000000000000002</v>
      </c>
      <c r="AZ115">
        <v>0</v>
      </c>
      <c r="BA115">
        <v>16</v>
      </c>
      <c r="BB115">
        <v>1.0000000000000002</v>
      </c>
      <c r="BC115">
        <v>1.0000000000000002</v>
      </c>
      <c r="BD115">
        <v>0</v>
      </c>
      <c r="BE115">
        <v>0</v>
      </c>
      <c r="BF115">
        <v>18</v>
      </c>
      <c r="BG115">
        <v>0</v>
      </c>
      <c r="BH115">
        <v>0</v>
      </c>
      <c r="BI115">
        <v>3</v>
      </c>
      <c r="BJ115">
        <v>1</v>
      </c>
    </row>
    <row r="116" spans="1:62" ht="17.100000000000001" customHeight="1" x14ac:dyDescent="0.25">
      <c r="A116" t="s">
        <v>5538</v>
      </c>
      <c r="B116" t="s">
        <v>6291</v>
      </c>
      <c r="C116" t="s">
        <v>6059</v>
      </c>
      <c r="D116" t="s">
        <v>6058</v>
      </c>
      <c r="E116" t="s">
        <v>6308</v>
      </c>
      <c r="F116" t="s">
        <v>6060</v>
      </c>
      <c r="G116">
        <v>3</v>
      </c>
      <c r="H116">
        <v>2</v>
      </c>
      <c r="I116">
        <v>0</v>
      </c>
      <c r="J116">
        <v>0</v>
      </c>
      <c r="K116">
        <v>0</v>
      </c>
      <c r="L116">
        <v>0</v>
      </c>
      <c r="M116">
        <v>4</v>
      </c>
      <c r="N116">
        <v>0</v>
      </c>
      <c r="O116">
        <v>0</v>
      </c>
      <c r="P116">
        <v>0</v>
      </c>
      <c r="Q116">
        <v>0</v>
      </c>
      <c r="R116">
        <v>10</v>
      </c>
      <c r="S116">
        <v>0</v>
      </c>
      <c r="T116">
        <v>0</v>
      </c>
      <c r="U116">
        <v>0</v>
      </c>
      <c r="V116">
        <v>0</v>
      </c>
      <c r="W116">
        <v>11</v>
      </c>
      <c r="X116">
        <v>0</v>
      </c>
      <c r="Y116">
        <v>0</v>
      </c>
      <c r="Z116">
        <v>0</v>
      </c>
      <c r="AA116">
        <v>0</v>
      </c>
      <c r="AB116">
        <v>9</v>
      </c>
      <c r="AC116">
        <v>0</v>
      </c>
      <c r="AD116">
        <v>0</v>
      </c>
      <c r="AE116">
        <v>0</v>
      </c>
      <c r="AF116">
        <v>0</v>
      </c>
      <c r="AG116">
        <v>10</v>
      </c>
      <c r="AH116">
        <v>0</v>
      </c>
      <c r="AI116">
        <v>0</v>
      </c>
      <c r="AJ116">
        <v>0</v>
      </c>
      <c r="AK116">
        <v>0</v>
      </c>
      <c r="AL116">
        <v>12</v>
      </c>
      <c r="AM116">
        <v>0</v>
      </c>
      <c r="AN116">
        <v>0</v>
      </c>
      <c r="AO116">
        <v>0</v>
      </c>
      <c r="AP116">
        <v>0</v>
      </c>
      <c r="AQ116">
        <v>14</v>
      </c>
      <c r="AR116">
        <v>0</v>
      </c>
      <c r="AS116">
        <v>0</v>
      </c>
      <c r="AT116">
        <v>0</v>
      </c>
      <c r="AU116">
        <v>0</v>
      </c>
      <c r="AV116">
        <v>14</v>
      </c>
      <c r="AW116">
        <v>0</v>
      </c>
      <c r="AX116">
        <v>0</v>
      </c>
      <c r="AY116">
        <v>1.0000000000000002</v>
      </c>
      <c r="AZ116">
        <v>0</v>
      </c>
      <c r="BA116">
        <v>13</v>
      </c>
      <c r="BB116">
        <v>0</v>
      </c>
      <c r="BC116">
        <v>0</v>
      </c>
      <c r="BD116">
        <v>1</v>
      </c>
      <c r="BE116">
        <v>0</v>
      </c>
      <c r="BF116">
        <v>10</v>
      </c>
      <c r="BG116">
        <v>0</v>
      </c>
      <c r="BH116">
        <v>5</v>
      </c>
      <c r="BI116">
        <v>0</v>
      </c>
      <c r="BJ116">
        <v>0</v>
      </c>
    </row>
    <row r="117" spans="1:62" ht="17.100000000000001" customHeight="1" x14ac:dyDescent="0.25">
      <c r="A117" t="s">
        <v>5538</v>
      </c>
      <c r="B117" t="s">
        <v>6291</v>
      </c>
      <c r="C117" t="s">
        <v>6059</v>
      </c>
      <c r="D117" t="s">
        <v>6058</v>
      </c>
      <c r="E117" t="s">
        <v>6308</v>
      </c>
      <c r="F117" t="s">
        <v>6057</v>
      </c>
      <c r="G117">
        <v>4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</row>
    <row r="118" spans="1:62" ht="17.100000000000001" customHeight="1" x14ac:dyDescent="0.25">
      <c r="A118" t="s">
        <v>5538</v>
      </c>
      <c r="B118" t="s">
        <v>6291</v>
      </c>
      <c r="C118" t="s">
        <v>6053</v>
      </c>
      <c r="D118" t="s">
        <v>6052</v>
      </c>
      <c r="E118" t="s">
        <v>6309</v>
      </c>
      <c r="F118" t="s">
        <v>6056</v>
      </c>
      <c r="G118">
        <v>1</v>
      </c>
      <c r="H118">
        <v>114</v>
      </c>
      <c r="I118">
        <v>24.000000000000004</v>
      </c>
      <c r="J118">
        <v>14.000000000000005</v>
      </c>
      <c r="K118">
        <v>1.0000000000000011</v>
      </c>
      <c r="L118">
        <v>6.9999999999999973</v>
      </c>
      <c r="M118">
        <v>156</v>
      </c>
      <c r="N118">
        <v>58.000000000000007</v>
      </c>
      <c r="O118">
        <v>18.000000000000011</v>
      </c>
      <c r="P118">
        <v>1.0000000000000002</v>
      </c>
      <c r="Q118">
        <v>2</v>
      </c>
      <c r="R118">
        <v>167</v>
      </c>
      <c r="S118">
        <v>37.999999999999993</v>
      </c>
      <c r="T118">
        <v>31.000000000000004</v>
      </c>
      <c r="U118">
        <v>1</v>
      </c>
      <c r="V118">
        <v>29.000000000000007</v>
      </c>
      <c r="W118">
        <v>151</v>
      </c>
      <c r="X118">
        <v>3.0000000000000013</v>
      </c>
      <c r="Y118">
        <v>18.000000000000007</v>
      </c>
      <c r="Z118">
        <v>19.000000000000011</v>
      </c>
      <c r="AA118">
        <v>40.000000000000014</v>
      </c>
      <c r="AB118">
        <v>119</v>
      </c>
      <c r="AC118">
        <v>7</v>
      </c>
      <c r="AD118">
        <v>9.0000000000000018</v>
      </c>
      <c r="AE118">
        <v>10</v>
      </c>
      <c r="AF118">
        <v>2</v>
      </c>
      <c r="AG118">
        <v>177</v>
      </c>
      <c r="AH118">
        <v>25.000000000000025</v>
      </c>
      <c r="AI118">
        <v>49</v>
      </c>
      <c r="AJ118">
        <v>1.0000000000000002</v>
      </c>
      <c r="AK118">
        <v>2.0000000000000004</v>
      </c>
      <c r="AL118">
        <v>144</v>
      </c>
      <c r="AM118">
        <v>25.000000000000004</v>
      </c>
      <c r="AN118">
        <v>12.999999999999998</v>
      </c>
      <c r="AO118">
        <v>0</v>
      </c>
      <c r="AP118">
        <v>5</v>
      </c>
      <c r="AQ118">
        <v>125</v>
      </c>
      <c r="AR118">
        <v>14.000000000000002</v>
      </c>
      <c r="AS118">
        <v>20.000000000000007</v>
      </c>
      <c r="AT118">
        <v>3</v>
      </c>
      <c r="AU118">
        <v>1.0000000000000004</v>
      </c>
      <c r="AV118">
        <v>139</v>
      </c>
      <c r="AW118">
        <v>26.000000000000014</v>
      </c>
      <c r="AX118">
        <v>17.000000000000011</v>
      </c>
      <c r="AY118">
        <v>2</v>
      </c>
      <c r="AZ118">
        <v>2.0000000000000009</v>
      </c>
      <c r="BA118">
        <v>158</v>
      </c>
      <c r="BB118">
        <v>49.000000000000007</v>
      </c>
      <c r="BC118">
        <v>34.000000000000021</v>
      </c>
      <c r="BD118">
        <v>0</v>
      </c>
      <c r="BE118">
        <v>7.0000000000000009</v>
      </c>
      <c r="BF118">
        <v>172</v>
      </c>
      <c r="BG118">
        <v>47.000000000000014</v>
      </c>
      <c r="BH118">
        <v>27.000000000000014</v>
      </c>
      <c r="BI118">
        <v>7.0000000000000009</v>
      </c>
      <c r="BJ118">
        <v>6.0000000000000036</v>
      </c>
    </row>
    <row r="119" spans="1:62" ht="17.100000000000001" customHeight="1" x14ac:dyDescent="0.25">
      <c r="A119" t="s">
        <v>5538</v>
      </c>
      <c r="B119" t="s">
        <v>6291</v>
      </c>
      <c r="C119" t="s">
        <v>6053</v>
      </c>
      <c r="D119" t="s">
        <v>6052</v>
      </c>
      <c r="E119" t="s">
        <v>6309</v>
      </c>
      <c r="F119" t="s">
        <v>6055</v>
      </c>
      <c r="G119">
        <v>2</v>
      </c>
      <c r="H119">
        <v>116</v>
      </c>
      <c r="I119">
        <v>10.999999999999998</v>
      </c>
      <c r="J119">
        <v>2</v>
      </c>
      <c r="K119">
        <v>3.0000000000000004</v>
      </c>
      <c r="L119">
        <v>14.000000000000002</v>
      </c>
      <c r="M119">
        <v>117</v>
      </c>
      <c r="N119">
        <v>4.0000000000000009</v>
      </c>
      <c r="O119">
        <v>1</v>
      </c>
      <c r="P119">
        <v>5.0000000000000018</v>
      </c>
      <c r="Q119">
        <v>1</v>
      </c>
      <c r="R119">
        <v>130</v>
      </c>
      <c r="S119">
        <v>6.9999999999999991</v>
      </c>
      <c r="T119">
        <v>6.0000000000000018</v>
      </c>
      <c r="U119">
        <v>8.0000000000000018</v>
      </c>
      <c r="V119">
        <v>22.999999999999996</v>
      </c>
      <c r="W119">
        <v>120</v>
      </c>
      <c r="X119">
        <v>1.0000000000000002</v>
      </c>
      <c r="Y119">
        <v>2.0000000000000004</v>
      </c>
      <c r="Z119">
        <v>3.0000000000000009</v>
      </c>
      <c r="AA119">
        <v>19.999999999999996</v>
      </c>
      <c r="AB119">
        <v>147</v>
      </c>
      <c r="AC119">
        <v>3.0000000000000009</v>
      </c>
      <c r="AD119">
        <v>8.0000000000000036</v>
      </c>
      <c r="AE119">
        <v>5.0000000000000009</v>
      </c>
      <c r="AF119">
        <v>4.9999999999999956</v>
      </c>
      <c r="AG119">
        <v>143</v>
      </c>
      <c r="AH119">
        <v>7</v>
      </c>
      <c r="AI119">
        <v>8.0000000000000036</v>
      </c>
      <c r="AJ119">
        <v>6.0000000000000036</v>
      </c>
      <c r="AK119">
        <v>1.0000000000000004</v>
      </c>
      <c r="AL119">
        <v>143</v>
      </c>
      <c r="AM119">
        <v>10.000000000000004</v>
      </c>
      <c r="AN119">
        <v>4.0000000000000009</v>
      </c>
      <c r="AO119">
        <v>1.0000000000000004</v>
      </c>
      <c r="AP119">
        <v>2.0000000000000009</v>
      </c>
      <c r="AQ119">
        <v>165</v>
      </c>
      <c r="AR119">
        <v>7.0000000000000027</v>
      </c>
      <c r="AS119">
        <v>4</v>
      </c>
      <c r="AT119">
        <v>2</v>
      </c>
      <c r="AU119">
        <v>1.9999999999999993</v>
      </c>
      <c r="AV119">
        <v>172</v>
      </c>
      <c r="AW119">
        <v>4.9999999999999982</v>
      </c>
      <c r="AX119">
        <v>13.000000000000002</v>
      </c>
      <c r="AY119">
        <v>4.0000000000000018</v>
      </c>
      <c r="AZ119">
        <v>5</v>
      </c>
      <c r="BA119">
        <v>167</v>
      </c>
      <c r="BB119">
        <v>4</v>
      </c>
      <c r="BC119">
        <v>2</v>
      </c>
      <c r="BD119">
        <v>1</v>
      </c>
      <c r="BE119">
        <v>5.0000000000000009</v>
      </c>
      <c r="BF119">
        <v>125</v>
      </c>
      <c r="BG119">
        <v>6</v>
      </c>
      <c r="BH119">
        <v>12</v>
      </c>
      <c r="BI119">
        <v>3.0000000000000009</v>
      </c>
      <c r="BJ119">
        <v>2.0000000000000004</v>
      </c>
    </row>
    <row r="120" spans="1:62" ht="17.100000000000001" customHeight="1" x14ac:dyDescent="0.25">
      <c r="A120" t="s">
        <v>5538</v>
      </c>
      <c r="B120" t="s">
        <v>6291</v>
      </c>
      <c r="C120" t="s">
        <v>6053</v>
      </c>
      <c r="D120" t="s">
        <v>6052</v>
      </c>
      <c r="E120" t="s">
        <v>6309</v>
      </c>
      <c r="F120" t="s">
        <v>6054</v>
      </c>
      <c r="G120">
        <v>3</v>
      </c>
      <c r="H120">
        <v>24</v>
      </c>
      <c r="I120">
        <v>3.0000000000000009</v>
      </c>
      <c r="J120">
        <v>0.99999999999999978</v>
      </c>
      <c r="K120">
        <v>1</v>
      </c>
      <c r="L120">
        <v>3.9999999999999991</v>
      </c>
      <c r="M120">
        <v>23</v>
      </c>
      <c r="N120">
        <v>0.99999999999999978</v>
      </c>
      <c r="O120">
        <v>0</v>
      </c>
      <c r="P120">
        <v>0</v>
      </c>
      <c r="Q120">
        <v>0</v>
      </c>
      <c r="R120">
        <v>25</v>
      </c>
      <c r="S120">
        <v>0</v>
      </c>
      <c r="T120">
        <v>1</v>
      </c>
      <c r="U120">
        <v>0</v>
      </c>
      <c r="V120">
        <v>3.0000000000000004</v>
      </c>
      <c r="W120">
        <v>16</v>
      </c>
      <c r="X120">
        <v>0</v>
      </c>
      <c r="Y120">
        <v>0</v>
      </c>
      <c r="Z120">
        <v>0</v>
      </c>
      <c r="AA120">
        <v>2.9999999999999996</v>
      </c>
      <c r="AB120">
        <v>23</v>
      </c>
      <c r="AC120">
        <v>0</v>
      </c>
      <c r="AD120">
        <v>0</v>
      </c>
      <c r="AE120">
        <v>2.0000000000000004</v>
      </c>
      <c r="AF120">
        <v>1.9999999999999996</v>
      </c>
      <c r="AG120">
        <v>30</v>
      </c>
      <c r="AH120">
        <v>4</v>
      </c>
      <c r="AI120">
        <v>3</v>
      </c>
      <c r="AJ120">
        <v>0</v>
      </c>
      <c r="AK120">
        <v>3.0000000000000004</v>
      </c>
      <c r="AL120">
        <v>38</v>
      </c>
      <c r="AM120">
        <v>2.0000000000000009</v>
      </c>
      <c r="AN120">
        <v>1</v>
      </c>
      <c r="AO120">
        <v>1.0000000000000004</v>
      </c>
      <c r="AP120">
        <v>0</v>
      </c>
      <c r="AQ120">
        <v>45</v>
      </c>
      <c r="AR120">
        <v>1</v>
      </c>
      <c r="AS120">
        <v>0</v>
      </c>
      <c r="AT120">
        <v>0</v>
      </c>
      <c r="AU120">
        <v>1.0000000000000004</v>
      </c>
      <c r="AV120">
        <v>33</v>
      </c>
      <c r="AW120">
        <v>1.0000000000000002</v>
      </c>
      <c r="AX120">
        <v>0</v>
      </c>
      <c r="AY120">
        <v>0</v>
      </c>
      <c r="AZ120">
        <v>0</v>
      </c>
      <c r="BA120">
        <v>44</v>
      </c>
      <c r="BB120">
        <v>1.0000000000000007</v>
      </c>
      <c r="BC120">
        <v>3</v>
      </c>
      <c r="BD120">
        <v>0</v>
      </c>
      <c r="BE120">
        <v>2.0000000000000004</v>
      </c>
      <c r="BF120">
        <v>78</v>
      </c>
      <c r="BG120">
        <v>12.000000000000005</v>
      </c>
      <c r="BH120">
        <v>25.999999999999993</v>
      </c>
      <c r="BI120">
        <v>0</v>
      </c>
      <c r="BJ120">
        <v>1</v>
      </c>
    </row>
    <row r="121" spans="1:62" ht="17.100000000000001" customHeight="1" x14ac:dyDescent="0.25">
      <c r="A121" t="s">
        <v>5538</v>
      </c>
      <c r="B121" t="s">
        <v>6291</v>
      </c>
      <c r="C121" t="s">
        <v>6053</v>
      </c>
      <c r="D121" t="s">
        <v>6052</v>
      </c>
      <c r="E121" t="s">
        <v>6309</v>
      </c>
      <c r="F121" t="s">
        <v>6051</v>
      </c>
      <c r="G121">
        <v>4</v>
      </c>
      <c r="H121">
        <v>2</v>
      </c>
      <c r="I121">
        <v>0</v>
      </c>
      <c r="J121">
        <v>0</v>
      </c>
      <c r="K121">
        <v>0</v>
      </c>
      <c r="L121">
        <v>0</v>
      </c>
      <c r="M121">
        <v>1</v>
      </c>
      <c r="N121">
        <v>0</v>
      </c>
      <c r="O121">
        <v>0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0</v>
      </c>
      <c r="V121">
        <v>1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1</v>
      </c>
      <c r="AM121">
        <v>0</v>
      </c>
      <c r="AN121">
        <v>1</v>
      </c>
      <c r="AO121">
        <v>0</v>
      </c>
      <c r="AP121">
        <v>0</v>
      </c>
      <c r="AQ121">
        <v>1</v>
      </c>
      <c r="AR121">
        <v>0</v>
      </c>
      <c r="AS121">
        <v>0</v>
      </c>
      <c r="AT121">
        <v>0</v>
      </c>
      <c r="AU121">
        <v>0</v>
      </c>
      <c r="AV121">
        <v>1</v>
      </c>
      <c r="AW121">
        <v>0</v>
      </c>
      <c r="AX121">
        <v>0</v>
      </c>
      <c r="AY121">
        <v>0</v>
      </c>
      <c r="AZ121">
        <v>0</v>
      </c>
      <c r="BA121">
        <v>2</v>
      </c>
      <c r="BB121">
        <v>1</v>
      </c>
      <c r="BC121">
        <v>0</v>
      </c>
      <c r="BD121">
        <v>0</v>
      </c>
      <c r="BE121">
        <v>0</v>
      </c>
      <c r="BF121">
        <v>2</v>
      </c>
      <c r="BG121">
        <v>0</v>
      </c>
      <c r="BH121">
        <v>0</v>
      </c>
      <c r="BI121">
        <v>0</v>
      </c>
      <c r="BJ121">
        <v>0</v>
      </c>
    </row>
    <row r="122" spans="1:62" ht="17.100000000000001" customHeight="1" x14ac:dyDescent="0.25">
      <c r="A122" t="s">
        <v>5538</v>
      </c>
      <c r="B122" t="s">
        <v>6291</v>
      </c>
      <c r="C122" t="s">
        <v>4223</v>
      </c>
      <c r="D122" t="s">
        <v>6047</v>
      </c>
      <c r="E122" t="s">
        <v>7047</v>
      </c>
      <c r="F122" t="s">
        <v>6050</v>
      </c>
      <c r="G122">
        <v>1</v>
      </c>
      <c r="H122">
        <v>74</v>
      </c>
      <c r="I122">
        <v>40</v>
      </c>
      <c r="J122">
        <v>3.0000000000000013</v>
      </c>
      <c r="K122">
        <v>0</v>
      </c>
      <c r="L122">
        <v>6</v>
      </c>
      <c r="M122">
        <v>73</v>
      </c>
      <c r="N122">
        <v>18.000000000000011</v>
      </c>
      <c r="O122">
        <v>3.0000000000000009</v>
      </c>
      <c r="P122">
        <v>0</v>
      </c>
      <c r="Q122">
        <v>3.0000000000000009</v>
      </c>
      <c r="R122">
        <v>78</v>
      </c>
      <c r="S122">
        <v>1</v>
      </c>
      <c r="T122">
        <v>27.000000000000004</v>
      </c>
      <c r="U122">
        <v>0</v>
      </c>
      <c r="V122">
        <v>4</v>
      </c>
      <c r="W122">
        <v>70</v>
      </c>
      <c r="X122">
        <v>16.000000000000007</v>
      </c>
      <c r="Y122">
        <v>3</v>
      </c>
      <c r="Z122">
        <v>0</v>
      </c>
      <c r="AA122">
        <v>7.0000000000000018</v>
      </c>
      <c r="AB122">
        <v>67</v>
      </c>
      <c r="AC122">
        <v>14.000000000000004</v>
      </c>
      <c r="AD122">
        <v>6.0000000000000009</v>
      </c>
      <c r="AE122">
        <v>1</v>
      </c>
      <c r="AF122">
        <v>1</v>
      </c>
      <c r="AG122">
        <v>81</v>
      </c>
      <c r="AH122">
        <v>6.0000000000000018</v>
      </c>
      <c r="AI122">
        <v>26.000000000000018</v>
      </c>
      <c r="AJ122">
        <v>0</v>
      </c>
      <c r="AK122">
        <v>1</v>
      </c>
      <c r="AL122">
        <v>65</v>
      </c>
      <c r="AM122">
        <v>4.0000000000000009</v>
      </c>
      <c r="AN122">
        <v>23</v>
      </c>
      <c r="AO122">
        <v>0</v>
      </c>
      <c r="AP122">
        <v>2.0000000000000004</v>
      </c>
      <c r="AQ122">
        <v>60</v>
      </c>
      <c r="AR122">
        <v>20.999999999999996</v>
      </c>
      <c r="AS122">
        <v>11.000000000000004</v>
      </c>
      <c r="AT122">
        <v>1</v>
      </c>
      <c r="AU122">
        <v>0</v>
      </c>
      <c r="AV122">
        <v>37</v>
      </c>
      <c r="AW122">
        <v>4.0000000000000009</v>
      </c>
      <c r="AX122">
        <v>3</v>
      </c>
      <c r="AY122">
        <v>0</v>
      </c>
      <c r="AZ122">
        <v>3</v>
      </c>
      <c r="BA122">
        <v>56</v>
      </c>
      <c r="BB122">
        <v>8.0000000000000018</v>
      </c>
      <c r="BC122">
        <v>18</v>
      </c>
      <c r="BD122">
        <v>0</v>
      </c>
      <c r="BE122">
        <v>0</v>
      </c>
      <c r="BF122">
        <v>38</v>
      </c>
      <c r="BG122">
        <v>0</v>
      </c>
      <c r="BH122">
        <v>2.0000000000000009</v>
      </c>
      <c r="BI122">
        <v>1.0000000000000002</v>
      </c>
      <c r="BJ122">
        <v>0</v>
      </c>
    </row>
    <row r="123" spans="1:62" ht="17.100000000000001" customHeight="1" x14ac:dyDescent="0.25">
      <c r="A123" t="s">
        <v>5538</v>
      </c>
      <c r="B123" t="s">
        <v>6291</v>
      </c>
      <c r="C123" t="s">
        <v>4223</v>
      </c>
      <c r="D123" t="s">
        <v>6047</v>
      </c>
      <c r="E123" t="s">
        <v>7047</v>
      </c>
      <c r="F123" t="s">
        <v>6049</v>
      </c>
      <c r="G123">
        <v>2</v>
      </c>
      <c r="H123">
        <v>16</v>
      </c>
      <c r="I123">
        <v>1.0000000000000002</v>
      </c>
      <c r="J123">
        <v>3</v>
      </c>
      <c r="K123">
        <v>0</v>
      </c>
      <c r="L123">
        <v>2</v>
      </c>
      <c r="M123">
        <v>31</v>
      </c>
      <c r="N123">
        <v>4.0000000000000009</v>
      </c>
      <c r="O123">
        <v>0</v>
      </c>
      <c r="P123">
        <v>0</v>
      </c>
      <c r="Q123">
        <v>0</v>
      </c>
      <c r="R123">
        <v>25</v>
      </c>
      <c r="S123">
        <v>1</v>
      </c>
      <c r="T123">
        <v>0.99999999999999989</v>
      </c>
      <c r="U123">
        <v>0</v>
      </c>
      <c r="V123">
        <v>3</v>
      </c>
      <c r="W123">
        <v>25</v>
      </c>
      <c r="X123">
        <v>0</v>
      </c>
      <c r="Y123">
        <v>0</v>
      </c>
      <c r="Z123">
        <v>0</v>
      </c>
      <c r="AA123">
        <v>4.0000000000000009</v>
      </c>
      <c r="AB123">
        <v>34</v>
      </c>
      <c r="AC123">
        <v>0</v>
      </c>
      <c r="AD123">
        <v>2.0000000000000009</v>
      </c>
      <c r="AE123">
        <v>0</v>
      </c>
      <c r="AF123">
        <v>2</v>
      </c>
      <c r="AG123">
        <v>20</v>
      </c>
      <c r="AH123">
        <v>0</v>
      </c>
      <c r="AI123">
        <v>0</v>
      </c>
      <c r="AJ123">
        <v>0</v>
      </c>
      <c r="AK123">
        <v>1.9999999999999998</v>
      </c>
      <c r="AL123">
        <v>19</v>
      </c>
      <c r="AM123">
        <v>2.0000000000000004</v>
      </c>
      <c r="AN123">
        <v>0</v>
      </c>
      <c r="AO123">
        <v>0</v>
      </c>
      <c r="AP123">
        <v>0</v>
      </c>
      <c r="AQ123">
        <v>23</v>
      </c>
      <c r="AR123">
        <v>0.99999999999999978</v>
      </c>
      <c r="AS123">
        <v>0</v>
      </c>
      <c r="AT123">
        <v>0</v>
      </c>
      <c r="AU123">
        <v>0.99999999999999978</v>
      </c>
      <c r="AV123">
        <v>39</v>
      </c>
      <c r="AW123">
        <v>0</v>
      </c>
      <c r="AX123">
        <v>1</v>
      </c>
      <c r="AY123">
        <v>0</v>
      </c>
      <c r="AZ123">
        <v>0</v>
      </c>
      <c r="BA123">
        <v>24</v>
      </c>
      <c r="BB123">
        <v>0.99999999999999978</v>
      </c>
      <c r="BC123">
        <v>0.99999999999999978</v>
      </c>
      <c r="BD123">
        <v>0</v>
      </c>
      <c r="BE123">
        <v>0</v>
      </c>
      <c r="BF123">
        <v>31</v>
      </c>
      <c r="BG123">
        <v>2.0000000000000004</v>
      </c>
      <c r="BH123">
        <v>3.0000000000000009</v>
      </c>
      <c r="BI123">
        <v>6.0000000000000009</v>
      </c>
      <c r="BJ123">
        <v>2.0000000000000004</v>
      </c>
    </row>
    <row r="124" spans="1:62" ht="17.100000000000001" customHeight="1" x14ac:dyDescent="0.25">
      <c r="A124" t="s">
        <v>5538</v>
      </c>
      <c r="B124" t="s">
        <v>6291</v>
      </c>
      <c r="C124" t="s">
        <v>4223</v>
      </c>
      <c r="D124" t="s">
        <v>6047</v>
      </c>
      <c r="E124" t="s">
        <v>7047</v>
      </c>
      <c r="F124" t="s">
        <v>6048</v>
      </c>
      <c r="G124">
        <v>3</v>
      </c>
      <c r="H124">
        <v>9</v>
      </c>
      <c r="I124">
        <v>0</v>
      </c>
      <c r="J124">
        <v>0</v>
      </c>
      <c r="K124">
        <v>0</v>
      </c>
      <c r="L124">
        <v>2</v>
      </c>
      <c r="M124">
        <v>12</v>
      </c>
      <c r="N124">
        <v>0</v>
      </c>
      <c r="O124">
        <v>0</v>
      </c>
      <c r="P124">
        <v>0</v>
      </c>
      <c r="Q124">
        <v>2</v>
      </c>
      <c r="R124">
        <v>12</v>
      </c>
      <c r="S124">
        <v>0</v>
      </c>
      <c r="T124">
        <v>0</v>
      </c>
      <c r="U124">
        <v>0</v>
      </c>
      <c r="V124">
        <v>1</v>
      </c>
      <c r="W124">
        <v>10</v>
      </c>
      <c r="X124">
        <v>0</v>
      </c>
      <c r="Y124">
        <v>0</v>
      </c>
      <c r="Z124">
        <v>0</v>
      </c>
      <c r="AA124">
        <v>1.9999999999999998</v>
      </c>
      <c r="AB124">
        <v>14</v>
      </c>
      <c r="AC124">
        <v>0</v>
      </c>
      <c r="AD124">
        <v>0</v>
      </c>
      <c r="AE124">
        <v>0</v>
      </c>
      <c r="AF124">
        <v>0</v>
      </c>
      <c r="AG124">
        <v>12</v>
      </c>
      <c r="AH124">
        <v>0</v>
      </c>
      <c r="AI124">
        <v>0</v>
      </c>
      <c r="AJ124">
        <v>0</v>
      </c>
      <c r="AK124">
        <v>1</v>
      </c>
      <c r="AL124">
        <v>15</v>
      </c>
      <c r="AM124">
        <v>0</v>
      </c>
      <c r="AN124">
        <v>0</v>
      </c>
      <c r="AO124">
        <v>0</v>
      </c>
      <c r="AP124">
        <v>1.0000000000000002</v>
      </c>
      <c r="AQ124">
        <v>15</v>
      </c>
      <c r="AR124">
        <v>1</v>
      </c>
      <c r="AS124">
        <v>0</v>
      </c>
      <c r="AT124">
        <v>0</v>
      </c>
      <c r="AU124">
        <v>0</v>
      </c>
      <c r="AV124">
        <v>15</v>
      </c>
      <c r="AW124">
        <v>0</v>
      </c>
      <c r="AX124">
        <v>0</v>
      </c>
      <c r="AY124">
        <v>0</v>
      </c>
      <c r="AZ124">
        <v>0</v>
      </c>
      <c r="BA124">
        <v>17</v>
      </c>
      <c r="BB124">
        <v>0</v>
      </c>
      <c r="BC124">
        <v>1</v>
      </c>
      <c r="BD124">
        <v>0</v>
      </c>
      <c r="BE124">
        <v>0</v>
      </c>
      <c r="BF124">
        <v>8</v>
      </c>
      <c r="BG124">
        <v>0</v>
      </c>
      <c r="BH124">
        <v>0</v>
      </c>
      <c r="BI124">
        <v>0</v>
      </c>
      <c r="BJ124">
        <v>0</v>
      </c>
    </row>
    <row r="125" spans="1:62" ht="17.100000000000001" customHeight="1" x14ac:dyDescent="0.25">
      <c r="A125" t="s">
        <v>5538</v>
      </c>
      <c r="B125" t="s">
        <v>6291</v>
      </c>
      <c r="C125" t="s">
        <v>4223</v>
      </c>
      <c r="D125" t="s">
        <v>6047</v>
      </c>
      <c r="E125" t="s">
        <v>7047</v>
      </c>
      <c r="F125" t="s">
        <v>6046</v>
      </c>
      <c r="G125">
        <v>4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1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1</v>
      </c>
      <c r="BG125">
        <v>0</v>
      </c>
      <c r="BH125">
        <v>0</v>
      </c>
      <c r="BI125">
        <v>0</v>
      </c>
      <c r="BJ125">
        <v>0</v>
      </c>
    </row>
    <row r="126" spans="1:62" ht="17.100000000000001" customHeight="1" x14ac:dyDescent="0.25">
      <c r="A126" t="s">
        <v>5538</v>
      </c>
      <c r="B126" t="s">
        <v>6291</v>
      </c>
      <c r="C126" t="s">
        <v>6042</v>
      </c>
      <c r="D126" t="s">
        <v>6041</v>
      </c>
      <c r="E126" t="s">
        <v>6310</v>
      </c>
      <c r="F126" t="s">
        <v>6045</v>
      </c>
      <c r="G126">
        <v>1</v>
      </c>
      <c r="H126">
        <v>97</v>
      </c>
      <c r="I126">
        <v>41.000000000000007</v>
      </c>
      <c r="J126">
        <v>21.000000000000007</v>
      </c>
      <c r="K126">
        <v>0</v>
      </c>
      <c r="L126">
        <v>2.0000000000000009</v>
      </c>
      <c r="M126">
        <v>84</v>
      </c>
      <c r="N126">
        <v>11.000000000000004</v>
      </c>
      <c r="O126">
        <v>33</v>
      </c>
      <c r="P126">
        <v>0</v>
      </c>
      <c r="Q126">
        <v>0</v>
      </c>
      <c r="R126">
        <v>51</v>
      </c>
      <c r="S126">
        <v>1.9999999999999996</v>
      </c>
      <c r="T126">
        <v>3.0000000000000013</v>
      </c>
      <c r="U126">
        <v>0</v>
      </c>
      <c r="V126">
        <v>0</v>
      </c>
      <c r="W126">
        <v>50</v>
      </c>
      <c r="X126">
        <v>4.0000000000000018</v>
      </c>
      <c r="Y126">
        <v>0</v>
      </c>
      <c r="Z126">
        <v>0</v>
      </c>
      <c r="AA126">
        <v>2.9999999999999996</v>
      </c>
      <c r="AB126">
        <v>49</v>
      </c>
      <c r="AC126">
        <v>0.99999999999999989</v>
      </c>
      <c r="AD126">
        <v>0</v>
      </c>
      <c r="AE126">
        <v>0</v>
      </c>
      <c r="AF126">
        <v>2.0000000000000013</v>
      </c>
      <c r="AG126">
        <v>56</v>
      </c>
      <c r="AH126">
        <v>5.0000000000000009</v>
      </c>
      <c r="AI126">
        <v>7</v>
      </c>
      <c r="AJ126">
        <v>0</v>
      </c>
      <c r="AK126">
        <v>5.0000000000000009</v>
      </c>
      <c r="AL126">
        <v>52</v>
      </c>
      <c r="AM126">
        <v>5.0000000000000009</v>
      </c>
      <c r="AN126">
        <v>3</v>
      </c>
      <c r="AO126">
        <v>0</v>
      </c>
      <c r="AP126">
        <v>5.0000000000000009</v>
      </c>
      <c r="AQ126">
        <v>50</v>
      </c>
      <c r="AR126">
        <v>3.0000000000000004</v>
      </c>
      <c r="AS126">
        <v>5.0000000000000018</v>
      </c>
      <c r="AT126">
        <v>0</v>
      </c>
      <c r="AU126">
        <v>0.99999999999999989</v>
      </c>
      <c r="AV126">
        <v>60</v>
      </c>
      <c r="AW126">
        <v>13.000000000000002</v>
      </c>
      <c r="AX126">
        <v>2</v>
      </c>
      <c r="AY126">
        <v>0</v>
      </c>
      <c r="AZ126">
        <v>1</v>
      </c>
      <c r="BA126">
        <v>61</v>
      </c>
      <c r="BB126">
        <v>10.000000000000002</v>
      </c>
      <c r="BC126">
        <v>3.0000000000000009</v>
      </c>
      <c r="BD126">
        <v>0</v>
      </c>
      <c r="BE126">
        <v>0</v>
      </c>
      <c r="BF126">
        <v>65</v>
      </c>
      <c r="BG126">
        <v>3.0000000000000009</v>
      </c>
      <c r="BH126">
        <v>9.0000000000000036</v>
      </c>
      <c r="BI126">
        <v>0</v>
      </c>
      <c r="BJ126">
        <v>0</v>
      </c>
    </row>
    <row r="127" spans="1:62" ht="17.100000000000001" customHeight="1" x14ac:dyDescent="0.25">
      <c r="A127" t="s">
        <v>5538</v>
      </c>
      <c r="B127" t="s">
        <v>6291</v>
      </c>
      <c r="C127" t="s">
        <v>6042</v>
      </c>
      <c r="D127" t="s">
        <v>6041</v>
      </c>
      <c r="E127" t="s">
        <v>6310</v>
      </c>
      <c r="F127" t="s">
        <v>6044</v>
      </c>
      <c r="G127">
        <v>2</v>
      </c>
      <c r="H127">
        <v>11</v>
      </c>
      <c r="I127">
        <v>1</v>
      </c>
      <c r="J127">
        <v>1.0000000000000002</v>
      </c>
      <c r="K127">
        <v>0</v>
      </c>
      <c r="L127">
        <v>2.0000000000000004</v>
      </c>
      <c r="M127">
        <v>13</v>
      </c>
      <c r="N127">
        <v>2</v>
      </c>
      <c r="O127">
        <v>1</v>
      </c>
      <c r="P127">
        <v>0</v>
      </c>
      <c r="Q127">
        <v>0</v>
      </c>
      <c r="R127">
        <v>16</v>
      </c>
      <c r="S127">
        <v>2.0000000000000004</v>
      </c>
      <c r="T127">
        <v>0</v>
      </c>
      <c r="U127">
        <v>0</v>
      </c>
      <c r="V127">
        <v>0</v>
      </c>
      <c r="W127">
        <v>19</v>
      </c>
      <c r="X127">
        <v>3.0000000000000004</v>
      </c>
      <c r="Y127">
        <v>0</v>
      </c>
      <c r="Z127">
        <v>0</v>
      </c>
      <c r="AA127">
        <v>0</v>
      </c>
      <c r="AB127">
        <v>22</v>
      </c>
      <c r="AC127">
        <v>0</v>
      </c>
      <c r="AD127">
        <v>0</v>
      </c>
      <c r="AE127">
        <v>0</v>
      </c>
      <c r="AF127">
        <v>0</v>
      </c>
      <c r="AG127">
        <v>17</v>
      </c>
      <c r="AH127">
        <v>0</v>
      </c>
      <c r="AI127">
        <v>0</v>
      </c>
      <c r="AJ127">
        <v>0</v>
      </c>
      <c r="AK127">
        <v>0</v>
      </c>
      <c r="AL127">
        <v>22</v>
      </c>
      <c r="AM127">
        <v>0</v>
      </c>
      <c r="AN127">
        <v>0</v>
      </c>
      <c r="AO127">
        <v>0</v>
      </c>
      <c r="AP127">
        <v>0</v>
      </c>
      <c r="AQ127">
        <v>28</v>
      </c>
      <c r="AR127">
        <v>0</v>
      </c>
      <c r="AS127">
        <v>1</v>
      </c>
      <c r="AT127">
        <v>0</v>
      </c>
      <c r="AU127">
        <v>2.0000000000000004</v>
      </c>
      <c r="AV127">
        <v>26</v>
      </c>
      <c r="AW127">
        <v>0.99999999999999989</v>
      </c>
      <c r="AX127">
        <v>0</v>
      </c>
      <c r="AY127">
        <v>0</v>
      </c>
      <c r="AZ127">
        <v>0</v>
      </c>
      <c r="BA127">
        <v>33</v>
      </c>
      <c r="BB127">
        <v>1.0000000000000004</v>
      </c>
      <c r="BC127">
        <v>1</v>
      </c>
      <c r="BD127">
        <v>0</v>
      </c>
      <c r="BE127">
        <v>0</v>
      </c>
      <c r="BF127">
        <v>25</v>
      </c>
      <c r="BG127">
        <v>1</v>
      </c>
      <c r="BH127">
        <v>0.99999999999999989</v>
      </c>
      <c r="BI127">
        <v>0</v>
      </c>
      <c r="BJ127">
        <v>0</v>
      </c>
    </row>
    <row r="128" spans="1:62" ht="17.100000000000001" customHeight="1" x14ac:dyDescent="0.25">
      <c r="A128" t="s">
        <v>5538</v>
      </c>
      <c r="B128" t="s">
        <v>6291</v>
      </c>
      <c r="C128" t="s">
        <v>6042</v>
      </c>
      <c r="D128" t="s">
        <v>6041</v>
      </c>
      <c r="E128" t="s">
        <v>6310</v>
      </c>
      <c r="F128" t="s">
        <v>6043</v>
      </c>
      <c r="G128">
        <v>3</v>
      </c>
      <c r="H128">
        <v>7</v>
      </c>
      <c r="I128">
        <v>0</v>
      </c>
      <c r="J128">
        <v>0</v>
      </c>
      <c r="K128">
        <v>0</v>
      </c>
      <c r="L128">
        <v>2.0000000000000004</v>
      </c>
      <c r="M128">
        <v>8</v>
      </c>
      <c r="N128">
        <v>0</v>
      </c>
      <c r="O128">
        <v>1.0000000000000002</v>
      </c>
      <c r="P128">
        <v>0</v>
      </c>
      <c r="Q128">
        <v>0</v>
      </c>
      <c r="R128">
        <v>5</v>
      </c>
      <c r="S128">
        <v>0</v>
      </c>
      <c r="T128">
        <v>0</v>
      </c>
      <c r="U128">
        <v>0</v>
      </c>
      <c r="V128">
        <v>0</v>
      </c>
      <c r="W128">
        <v>7</v>
      </c>
      <c r="X128">
        <v>0</v>
      </c>
      <c r="Y128">
        <v>0</v>
      </c>
      <c r="Z128">
        <v>4</v>
      </c>
      <c r="AA128">
        <v>0</v>
      </c>
      <c r="AB128">
        <v>8</v>
      </c>
      <c r="AC128">
        <v>0</v>
      </c>
      <c r="AD128">
        <v>1</v>
      </c>
      <c r="AE128">
        <v>0</v>
      </c>
      <c r="AF128">
        <v>0</v>
      </c>
      <c r="AG128">
        <v>9</v>
      </c>
      <c r="AH128">
        <v>0</v>
      </c>
      <c r="AI128">
        <v>0</v>
      </c>
      <c r="AJ128">
        <v>0</v>
      </c>
      <c r="AK128">
        <v>0</v>
      </c>
      <c r="AL128">
        <v>7</v>
      </c>
      <c r="AM128">
        <v>0</v>
      </c>
      <c r="AN128">
        <v>0</v>
      </c>
      <c r="AO128">
        <v>0</v>
      </c>
      <c r="AP128">
        <v>0</v>
      </c>
      <c r="AQ128">
        <v>5</v>
      </c>
      <c r="AR128">
        <v>0</v>
      </c>
      <c r="AS128">
        <v>1</v>
      </c>
      <c r="AT128">
        <v>0</v>
      </c>
      <c r="AU128">
        <v>1</v>
      </c>
      <c r="AV128">
        <v>5</v>
      </c>
      <c r="AW128">
        <v>1</v>
      </c>
      <c r="AX128">
        <v>0</v>
      </c>
      <c r="AY128">
        <v>0</v>
      </c>
      <c r="AZ128">
        <v>0</v>
      </c>
      <c r="BA128">
        <v>7</v>
      </c>
      <c r="BB128">
        <v>2.0000000000000004</v>
      </c>
      <c r="BC128">
        <v>0</v>
      </c>
      <c r="BD128">
        <v>0</v>
      </c>
      <c r="BE128">
        <v>0</v>
      </c>
      <c r="BF128">
        <v>10</v>
      </c>
      <c r="BG128">
        <v>1.0000000000000002</v>
      </c>
      <c r="BH128">
        <v>0.99999999999999989</v>
      </c>
      <c r="BI128">
        <v>0</v>
      </c>
      <c r="BJ128">
        <v>0</v>
      </c>
    </row>
    <row r="129" spans="1:62" ht="17.100000000000001" customHeight="1" x14ac:dyDescent="0.25">
      <c r="A129" t="s">
        <v>5538</v>
      </c>
      <c r="B129" t="s">
        <v>6291</v>
      </c>
      <c r="C129" t="s">
        <v>6042</v>
      </c>
      <c r="D129" t="s">
        <v>6041</v>
      </c>
      <c r="E129" t="s">
        <v>6310</v>
      </c>
      <c r="F129" t="s">
        <v>6040</v>
      </c>
      <c r="G129">
        <v>4</v>
      </c>
      <c r="H129">
        <v>2</v>
      </c>
      <c r="I129">
        <v>0</v>
      </c>
      <c r="J129">
        <v>0</v>
      </c>
      <c r="K129">
        <v>0</v>
      </c>
      <c r="L129">
        <v>0</v>
      </c>
      <c r="M129">
        <v>1</v>
      </c>
      <c r="N129">
        <v>0</v>
      </c>
      <c r="O129">
        <v>1</v>
      </c>
      <c r="P129">
        <v>0</v>
      </c>
      <c r="Q129">
        <v>0</v>
      </c>
      <c r="R129">
        <v>2</v>
      </c>
      <c r="S129">
        <v>0</v>
      </c>
      <c r="T129">
        <v>0</v>
      </c>
      <c r="U129">
        <v>0</v>
      </c>
      <c r="V129">
        <v>0</v>
      </c>
      <c r="W129">
        <v>2</v>
      </c>
      <c r="X129">
        <v>0</v>
      </c>
      <c r="Y129">
        <v>0</v>
      </c>
      <c r="Z129">
        <v>2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2</v>
      </c>
      <c r="AM129">
        <v>0</v>
      </c>
      <c r="AN129">
        <v>0</v>
      </c>
      <c r="AO129">
        <v>0</v>
      </c>
      <c r="AP129">
        <v>0</v>
      </c>
      <c r="AQ129">
        <v>1</v>
      </c>
      <c r="AR129">
        <v>0</v>
      </c>
      <c r="AS129">
        <v>1</v>
      </c>
      <c r="AT129">
        <v>0</v>
      </c>
      <c r="AU129">
        <v>1</v>
      </c>
      <c r="AV129">
        <v>1</v>
      </c>
      <c r="AW129">
        <v>0</v>
      </c>
      <c r="AX129">
        <v>0</v>
      </c>
      <c r="AY129">
        <v>0</v>
      </c>
      <c r="AZ129">
        <v>0</v>
      </c>
      <c r="BA129">
        <v>1</v>
      </c>
      <c r="BB129">
        <v>0</v>
      </c>
      <c r="BC129">
        <v>0</v>
      </c>
      <c r="BD129">
        <v>0</v>
      </c>
      <c r="BE129">
        <v>0</v>
      </c>
      <c r="BF129">
        <v>1</v>
      </c>
      <c r="BG129">
        <v>0</v>
      </c>
      <c r="BH129">
        <v>0</v>
      </c>
      <c r="BI129">
        <v>0</v>
      </c>
      <c r="BJ129">
        <v>0</v>
      </c>
    </row>
    <row r="130" spans="1:62" ht="17.100000000000001" customHeight="1" x14ac:dyDescent="0.25">
      <c r="A130" t="s">
        <v>5538</v>
      </c>
      <c r="B130" t="s">
        <v>6291</v>
      </c>
      <c r="C130" t="s">
        <v>620</v>
      </c>
      <c r="D130" t="s">
        <v>6036</v>
      </c>
      <c r="E130" t="s">
        <v>6311</v>
      </c>
      <c r="F130" t="s">
        <v>6039</v>
      </c>
      <c r="G130">
        <v>1</v>
      </c>
      <c r="H130">
        <v>1180</v>
      </c>
      <c r="I130">
        <v>269</v>
      </c>
      <c r="J130">
        <v>212.00000000000014</v>
      </c>
      <c r="K130">
        <v>48.000000000000021</v>
      </c>
      <c r="L130">
        <v>84.000000000000085</v>
      </c>
      <c r="M130">
        <v>1240</v>
      </c>
      <c r="N130">
        <v>256.99999999999983</v>
      </c>
      <c r="O130">
        <v>131.00000000000014</v>
      </c>
      <c r="P130">
        <v>57.999999999999964</v>
      </c>
      <c r="Q130">
        <v>88.999999999999929</v>
      </c>
      <c r="R130">
        <v>1368</v>
      </c>
      <c r="S130">
        <v>185.99999999999997</v>
      </c>
      <c r="T130">
        <v>216.00000000000017</v>
      </c>
      <c r="U130">
        <v>66.999999999999901</v>
      </c>
      <c r="V130">
        <v>315.00000000000023</v>
      </c>
      <c r="W130">
        <v>1263</v>
      </c>
      <c r="X130">
        <v>130</v>
      </c>
      <c r="Y130">
        <v>92.000000000000227</v>
      </c>
      <c r="Z130">
        <v>97.000000000000114</v>
      </c>
      <c r="AA130">
        <v>349.99999999999972</v>
      </c>
      <c r="AB130">
        <v>1303</v>
      </c>
      <c r="AC130">
        <v>169.99999999999977</v>
      </c>
      <c r="AD130">
        <v>150.99999999999997</v>
      </c>
      <c r="AE130">
        <v>88.000000000000256</v>
      </c>
      <c r="AF130">
        <v>128.00000000000017</v>
      </c>
      <c r="AG130">
        <v>1288</v>
      </c>
      <c r="AH130">
        <v>212.00000000000009</v>
      </c>
      <c r="AI130">
        <v>129.00000000000006</v>
      </c>
      <c r="AJ130">
        <v>42.999999999999986</v>
      </c>
      <c r="AK130">
        <v>108.99999999999989</v>
      </c>
      <c r="AL130">
        <v>1358</v>
      </c>
      <c r="AM130">
        <v>213.99999999999983</v>
      </c>
      <c r="AN130">
        <v>207.9999999999998</v>
      </c>
      <c r="AO130">
        <v>40.00000000000005</v>
      </c>
      <c r="AP130">
        <v>127.9999999999999</v>
      </c>
      <c r="AQ130">
        <v>1341</v>
      </c>
      <c r="AR130">
        <v>178.9999999999998</v>
      </c>
      <c r="AS130">
        <v>195.99999999999997</v>
      </c>
      <c r="AT130">
        <v>57.00000000000005</v>
      </c>
      <c r="AU130">
        <v>109</v>
      </c>
      <c r="AV130">
        <v>1426</v>
      </c>
      <c r="AW130">
        <v>211.99999999999989</v>
      </c>
      <c r="AX130">
        <v>198.00000000000023</v>
      </c>
      <c r="AY130">
        <v>50.000000000000057</v>
      </c>
      <c r="AZ130">
        <v>111.99999999999994</v>
      </c>
      <c r="BA130">
        <v>1368</v>
      </c>
      <c r="BB130">
        <v>211.00000000000009</v>
      </c>
      <c r="BC130">
        <v>198.00000000000011</v>
      </c>
      <c r="BD130">
        <v>50.000000000000007</v>
      </c>
      <c r="BE130">
        <v>81.999999999999972</v>
      </c>
      <c r="BF130">
        <v>1257</v>
      </c>
      <c r="BG130">
        <v>195.00000000000026</v>
      </c>
      <c r="BH130">
        <v>181.99999999999977</v>
      </c>
      <c r="BI130">
        <v>39.999999999999993</v>
      </c>
      <c r="BJ130">
        <v>77.000000000000085</v>
      </c>
    </row>
    <row r="131" spans="1:62" ht="17.100000000000001" customHeight="1" x14ac:dyDescent="0.25">
      <c r="A131" t="s">
        <v>5538</v>
      </c>
      <c r="B131" t="s">
        <v>6291</v>
      </c>
      <c r="C131" t="s">
        <v>620</v>
      </c>
      <c r="D131" t="s">
        <v>6036</v>
      </c>
      <c r="E131" t="s">
        <v>6311</v>
      </c>
      <c r="F131" t="s">
        <v>6038</v>
      </c>
      <c r="G131">
        <v>2</v>
      </c>
      <c r="H131">
        <v>1849</v>
      </c>
      <c r="I131">
        <v>27.000000000000057</v>
      </c>
      <c r="J131">
        <v>26.000000000000007</v>
      </c>
      <c r="K131">
        <v>68.999999999999929</v>
      </c>
      <c r="L131">
        <v>348.00000000000011</v>
      </c>
      <c r="M131">
        <v>2150</v>
      </c>
      <c r="N131">
        <v>54.000000000000043</v>
      </c>
      <c r="O131">
        <v>32.999999999999993</v>
      </c>
      <c r="P131">
        <v>46.000000000000099</v>
      </c>
      <c r="Q131">
        <v>270.00000000000017</v>
      </c>
      <c r="R131">
        <v>2045</v>
      </c>
      <c r="S131">
        <v>47.000000000000014</v>
      </c>
      <c r="T131">
        <v>26.000000000000011</v>
      </c>
      <c r="U131">
        <v>89.000000000000085</v>
      </c>
      <c r="V131">
        <v>719.00000000000068</v>
      </c>
      <c r="W131">
        <v>1956</v>
      </c>
      <c r="X131">
        <v>11.000000000000005</v>
      </c>
      <c r="Y131">
        <v>6.0000000000000044</v>
      </c>
      <c r="Z131">
        <v>58.999999999999943</v>
      </c>
      <c r="AA131">
        <v>338.00000000000017</v>
      </c>
      <c r="AB131">
        <v>2181</v>
      </c>
      <c r="AC131">
        <v>18.000000000000082</v>
      </c>
      <c r="AD131">
        <v>52.000000000000057</v>
      </c>
      <c r="AE131">
        <v>56.999999999999972</v>
      </c>
      <c r="AF131">
        <v>373.99999999999989</v>
      </c>
      <c r="AG131">
        <v>2189</v>
      </c>
      <c r="AH131">
        <v>53.000000000000107</v>
      </c>
      <c r="AI131">
        <v>17.999999999999989</v>
      </c>
      <c r="AJ131">
        <v>34.999999999999993</v>
      </c>
      <c r="AK131">
        <v>490.00000000000017</v>
      </c>
      <c r="AL131">
        <v>2073</v>
      </c>
      <c r="AM131">
        <v>29.999999999999989</v>
      </c>
      <c r="AN131">
        <v>23.000000000000046</v>
      </c>
      <c r="AO131">
        <v>40.000000000000085</v>
      </c>
      <c r="AP131">
        <v>480.9999999999992</v>
      </c>
      <c r="AQ131">
        <v>1962</v>
      </c>
      <c r="AR131">
        <v>42.000000000000014</v>
      </c>
      <c r="AS131">
        <v>31.999999999999982</v>
      </c>
      <c r="AT131">
        <v>31.999999999999961</v>
      </c>
      <c r="AU131">
        <v>352.99999999999972</v>
      </c>
      <c r="AV131">
        <v>2019</v>
      </c>
      <c r="AW131">
        <v>54.999999999999979</v>
      </c>
      <c r="AX131">
        <v>21.00000000000006</v>
      </c>
      <c r="AY131">
        <v>47.000000000000007</v>
      </c>
      <c r="AZ131">
        <v>340.99999999999972</v>
      </c>
      <c r="BA131">
        <v>1992</v>
      </c>
      <c r="BB131">
        <v>26.999999999999986</v>
      </c>
      <c r="BC131">
        <v>14.999999999999979</v>
      </c>
      <c r="BD131">
        <v>53.999999999999922</v>
      </c>
      <c r="BE131">
        <v>365.00000000000006</v>
      </c>
      <c r="BF131">
        <v>2179</v>
      </c>
      <c r="BG131">
        <v>14.999999999999982</v>
      </c>
      <c r="BH131">
        <v>34.000000000000171</v>
      </c>
      <c r="BI131">
        <v>47.000000000000043</v>
      </c>
      <c r="BJ131">
        <v>437.99999999999989</v>
      </c>
    </row>
    <row r="132" spans="1:62" ht="17.100000000000001" customHeight="1" x14ac:dyDescent="0.25">
      <c r="A132" t="s">
        <v>5538</v>
      </c>
      <c r="B132" t="s">
        <v>6291</v>
      </c>
      <c r="C132" t="s">
        <v>620</v>
      </c>
      <c r="D132" t="s">
        <v>6036</v>
      </c>
      <c r="E132" t="s">
        <v>6311</v>
      </c>
      <c r="F132" t="s">
        <v>6037</v>
      </c>
      <c r="G132">
        <v>3</v>
      </c>
      <c r="H132">
        <v>811</v>
      </c>
      <c r="I132">
        <v>19.000000000000032</v>
      </c>
      <c r="J132">
        <v>17.000000000000014</v>
      </c>
      <c r="K132">
        <v>9.0000000000000053</v>
      </c>
      <c r="L132">
        <v>108</v>
      </c>
      <c r="M132">
        <v>496</v>
      </c>
      <c r="N132">
        <v>8.0000000000000124</v>
      </c>
      <c r="O132">
        <v>5.9999999999999964</v>
      </c>
      <c r="P132">
        <v>2.0000000000000009</v>
      </c>
      <c r="Q132">
        <v>41.000000000000057</v>
      </c>
      <c r="R132">
        <v>535</v>
      </c>
      <c r="S132">
        <v>1</v>
      </c>
      <c r="T132">
        <v>4</v>
      </c>
      <c r="U132">
        <v>5.0000000000000009</v>
      </c>
      <c r="V132">
        <v>85.999999999999943</v>
      </c>
      <c r="W132">
        <v>631</v>
      </c>
      <c r="X132">
        <v>1.0000000000000007</v>
      </c>
      <c r="Y132">
        <v>8.0000000000000018</v>
      </c>
      <c r="Z132">
        <v>3.9999999999999991</v>
      </c>
      <c r="AA132">
        <v>83.000000000000099</v>
      </c>
      <c r="AB132">
        <v>469</v>
      </c>
      <c r="AC132">
        <v>0.99999999999999956</v>
      </c>
      <c r="AD132">
        <v>46.000000000000007</v>
      </c>
      <c r="AE132">
        <v>4.0000000000000009</v>
      </c>
      <c r="AF132">
        <v>39.000000000000007</v>
      </c>
      <c r="AG132">
        <v>456</v>
      </c>
      <c r="AH132">
        <v>8.0000000000000018</v>
      </c>
      <c r="AI132">
        <v>2.9999999999999964</v>
      </c>
      <c r="AJ132">
        <v>2</v>
      </c>
      <c r="AK132">
        <v>78.000000000000043</v>
      </c>
      <c r="AL132">
        <v>596</v>
      </c>
      <c r="AM132">
        <v>7.9999999999999911</v>
      </c>
      <c r="AN132">
        <v>6.0000000000000027</v>
      </c>
      <c r="AO132">
        <v>3.9999999999999978</v>
      </c>
      <c r="AP132">
        <v>90.999999999999986</v>
      </c>
      <c r="AQ132">
        <v>701</v>
      </c>
      <c r="AR132">
        <v>4.0000000000000036</v>
      </c>
      <c r="AS132">
        <v>4.0000000000000044</v>
      </c>
      <c r="AT132">
        <v>6.0000000000000018</v>
      </c>
      <c r="AU132">
        <v>72.000000000000043</v>
      </c>
      <c r="AV132">
        <v>595</v>
      </c>
      <c r="AW132">
        <v>4.9999999999999956</v>
      </c>
      <c r="AX132">
        <v>3.9999999999999996</v>
      </c>
      <c r="AY132">
        <v>9.0000000000000124</v>
      </c>
      <c r="AZ132">
        <v>46.000000000000036</v>
      </c>
      <c r="BA132">
        <v>709</v>
      </c>
      <c r="BB132">
        <v>9.9999999999999947</v>
      </c>
      <c r="BC132">
        <v>6.9999999999999991</v>
      </c>
      <c r="BD132">
        <v>3.9999999999999969</v>
      </c>
      <c r="BE132">
        <v>64.999999999999972</v>
      </c>
      <c r="BF132">
        <v>557</v>
      </c>
      <c r="BG132">
        <v>2.9999999999999996</v>
      </c>
      <c r="BH132">
        <v>10.000000000000005</v>
      </c>
      <c r="BI132">
        <v>3.0000000000000009</v>
      </c>
      <c r="BJ132">
        <v>74.000000000000028</v>
      </c>
    </row>
    <row r="133" spans="1:62" ht="17.100000000000001" customHeight="1" x14ac:dyDescent="0.25">
      <c r="A133" t="s">
        <v>5538</v>
      </c>
      <c r="B133" t="s">
        <v>6291</v>
      </c>
      <c r="C133" t="s">
        <v>620</v>
      </c>
      <c r="D133" t="s">
        <v>6036</v>
      </c>
      <c r="E133" t="s">
        <v>6311</v>
      </c>
      <c r="F133" t="s">
        <v>6035</v>
      </c>
      <c r="G133">
        <v>4</v>
      </c>
      <c r="H133">
        <v>55</v>
      </c>
      <c r="I133">
        <v>0</v>
      </c>
      <c r="J133">
        <v>1</v>
      </c>
      <c r="K133">
        <v>0</v>
      </c>
      <c r="L133">
        <v>8.0000000000000018</v>
      </c>
      <c r="M133">
        <v>55</v>
      </c>
      <c r="N133">
        <v>0</v>
      </c>
      <c r="O133">
        <v>1.0000000000000004</v>
      </c>
      <c r="P133">
        <v>0</v>
      </c>
      <c r="Q133">
        <v>1</v>
      </c>
      <c r="R133">
        <v>60</v>
      </c>
      <c r="S133">
        <v>1.0000000000000007</v>
      </c>
      <c r="T133">
        <v>0</v>
      </c>
      <c r="U133">
        <v>0</v>
      </c>
      <c r="V133">
        <v>4.0000000000000009</v>
      </c>
      <c r="W133">
        <v>52</v>
      </c>
      <c r="X133">
        <v>0</v>
      </c>
      <c r="Y133">
        <v>1.0000000000000002</v>
      </c>
      <c r="Z133">
        <v>0</v>
      </c>
      <c r="AA133">
        <v>0.99999999999999989</v>
      </c>
      <c r="AB133">
        <v>58</v>
      </c>
      <c r="AC133">
        <v>0</v>
      </c>
      <c r="AD133">
        <v>3</v>
      </c>
      <c r="AE133">
        <v>0</v>
      </c>
      <c r="AF133">
        <v>2</v>
      </c>
      <c r="AG133">
        <v>49</v>
      </c>
      <c r="AH133">
        <v>0</v>
      </c>
      <c r="AI133">
        <v>0.99999999999999989</v>
      </c>
      <c r="AJ133">
        <v>0</v>
      </c>
      <c r="AK133">
        <v>5.0000000000000009</v>
      </c>
      <c r="AL133">
        <v>48</v>
      </c>
      <c r="AM133">
        <v>0</v>
      </c>
      <c r="AN133">
        <v>0</v>
      </c>
      <c r="AO133">
        <v>0</v>
      </c>
      <c r="AP133">
        <v>3.0000000000000009</v>
      </c>
      <c r="AQ133">
        <v>52</v>
      </c>
      <c r="AR133">
        <v>0.99999999999999989</v>
      </c>
      <c r="AS133">
        <v>0</v>
      </c>
      <c r="AT133">
        <v>0</v>
      </c>
      <c r="AU133">
        <v>0.99999999999999989</v>
      </c>
      <c r="AV133">
        <v>47</v>
      </c>
      <c r="AW133">
        <v>1.0000000000000002</v>
      </c>
      <c r="AX133">
        <v>0</v>
      </c>
      <c r="AY133">
        <v>1.0000000000000007</v>
      </c>
      <c r="AZ133">
        <v>4.0000000000000009</v>
      </c>
      <c r="BA133">
        <v>53</v>
      </c>
      <c r="BB133">
        <v>1</v>
      </c>
      <c r="BC133">
        <v>1</v>
      </c>
      <c r="BD133">
        <v>1</v>
      </c>
      <c r="BE133">
        <v>3.0000000000000004</v>
      </c>
      <c r="BF133">
        <v>56</v>
      </c>
      <c r="BG133">
        <v>0</v>
      </c>
      <c r="BH133">
        <v>0</v>
      </c>
      <c r="BI133">
        <v>0</v>
      </c>
      <c r="BJ133">
        <v>2</v>
      </c>
    </row>
    <row r="134" spans="1:62" ht="17.100000000000001" customHeight="1" x14ac:dyDescent="0.25">
      <c r="A134" t="s">
        <v>5538</v>
      </c>
      <c r="B134" t="s">
        <v>6291</v>
      </c>
      <c r="C134" t="s">
        <v>919</v>
      </c>
      <c r="D134" t="s">
        <v>6031</v>
      </c>
      <c r="E134" t="s">
        <v>6312</v>
      </c>
      <c r="F134" t="s">
        <v>6034</v>
      </c>
      <c r="G134">
        <v>1</v>
      </c>
      <c r="H134">
        <v>4250</v>
      </c>
      <c r="I134">
        <v>1001.0000000000036</v>
      </c>
      <c r="J134">
        <v>570.00000000000034</v>
      </c>
      <c r="K134">
        <v>42.000000000000085</v>
      </c>
      <c r="L134">
        <v>302.00000000000085</v>
      </c>
      <c r="M134">
        <v>4184</v>
      </c>
      <c r="N134">
        <v>564.00000000000045</v>
      </c>
      <c r="O134">
        <v>569.99999999999898</v>
      </c>
      <c r="P134">
        <v>39.999999999999972</v>
      </c>
      <c r="Q134">
        <v>197.00000000000006</v>
      </c>
      <c r="R134">
        <v>4610</v>
      </c>
      <c r="S134">
        <v>557</v>
      </c>
      <c r="T134">
        <v>984.00000000000375</v>
      </c>
      <c r="U134">
        <v>144.00000000000009</v>
      </c>
      <c r="V134">
        <v>1016.0000000000005</v>
      </c>
      <c r="W134">
        <v>4062</v>
      </c>
      <c r="X134">
        <v>290.00000000000074</v>
      </c>
      <c r="Y134">
        <v>416.99999999999898</v>
      </c>
      <c r="Z134">
        <v>243.99999999999991</v>
      </c>
      <c r="AA134">
        <v>919.00000000000273</v>
      </c>
      <c r="AB134">
        <v>3794</v>
      </c>
      <c r="AC134">
        <v>488.00000000000125</v>
      </c>
      <c r="AD134">
        <v>407.00000000000074</v>
      </c>
      <c r="AE134">
        <v>84.000000000000369</v>
      </c>
      <c r="AF134">
        <v>137.9999999999996</v>
      </c>
      <c r="AG134">
        <v>3549</v>
      </c>
      <c r="AH134">
        <v>373.00000000000034</v>
      </c>
      <c r="AI134">
        <v>392.00000000000063</v>
      </c>
      <c r="AJ134">
        <v>49.999999999999979</v>
      </c>
      <c r="AK134">
        <v>112.9999999999998</v>
      </c>
      <c r="AL134">
        <v>3646</v>
      </c>
      <c r="AM134">
        <v>477.00000000000102</v>
      </c>
      <c r="AN134">
        <v>382.00000000000102</v>
      </c>
      <c r="AO134">
        <v>43.999999999999964</v>
      </c>
      <c r="AP134">
        <v>182.99999999999986</v>
      </c>
      <c r="AQ134">
        <v>3680</v>
      </c>
      <c r="AR134">
        <v>497.99999999999915</v>
      </c>
      <c r="AS134">
        <v>395.99999999999926</v>
      </c>
      <c r="AT134">
        <v>34.000000000000057</v>
      </c>
      <c r="AU134">
        <v>142.99999999999977</v>
      </c>
      <c r="AV134">
        <v>3855</v>
      </c>
      <c r="AW134">
        <v>585.99999999999989</v>
      </c>
      <c r="AX134">
        <v>425.00000000000097</v>
      </c>
      <c r="AY134">
        <v>32.999999999999964</v>
      </c>
      <c r="AZ134">
        <v>146.00000000000014</v>
      </c>
      <c r="BA134">
        <v>3850</v>
      </c>
      <c r="BB134">
        <v>565.99999999999989</v>
      </c>
      <c r="BC134">
        <v>447.00000000000006</v>
      </c>
      <c r="BD134">
        <v>32.000000000000085</v>
      </c>
      <c r="BE134">
        <v>154.00000000000031</v>
      </c>
      <c r="BF134">
        <v>3875</v>
      </c>
      <c r="BG134">
        <v>547.0000000000008</v>
      </c>
      <c r="BH134">
        <v>483.99999999999994</v>
      </c>
      <c r="BI134">
        <v>36.000000000000028</v>
      </c>
      <c r="BJ134">
        <v>121.99999999999999</v>
      </c>
    </row>
    <row r="135" spans="1:62" ht="17.100000000000001" customHeight="1" x14ac:dyDescent="0.25">
      <c r="A135" t="s">
        <v>5538</v>
      </c>
      <c r="B135" t="s">
        <v>6291</v>
      </c>
      <c r="C135" t="s">
        <v>919</v>
      </c>
      <c r="D135" t="s">
        <v>6031</v>
      </c>
      <c r="E135" t="s">
        <v>6312</v>
      </c>
      <c r="F135" t="s">
        <v>6033</v>
      </c>
      <c r="G135">
        <v>2</v>
      </c>
      <c r="H135">
        <v>2648</v>
      </c>
      <c r="I135">
        <v>78.000000000000199</v>
      </c>
      <c r="J135">
        <v>71.000000000000128</v>
      </c>
      <c r="K135">
        <v>53.000000000000021</v>
      </c>
      <c r="L135">
        <v>165.00000000000026</v>
      </c>
      <c r="M135">
        <v>2656</v>
      </c>
      <c r="N135">
        <v>51.000000000000043</v>
      </c>
      <c r="O135">
        <v>41.00000000000005</v>
      </c>
      <c r="P135">
        <v>30.000000000000124</v>
      </c>
      <c r="Q135">
        <v>51.999999999999929</v>
      </c>
      <c r="R135">
        <v>2231</v>
      </c>
      <c r="S135">
        <v>25.000000000000057</v>
      </c>
      <c r="T135">
        <v>95.000000000000171</v>
      </c>
      <c r="U135">
        <v>26.000000000000021</v>
      </c>
      <c r="V135">
        <v>144.99999999999994</v>
      </c>
      <c r="W135">
        <v>1978</v>
      </c>
      <c r="X135">
        <v>30.000000000000011</v>
      </c>
      <c r="Y135">
        <v>29.999999999999996</v>
      </c>
      <c r="Z135">
        <v>31.000000000000025</v>
      </c>
      <c r="AA135">
        <v>100.99999999999996</v>
      </c>
      <c r="AB135">
        <v>2306</v>
      </c>
      <c r="AC135">
        <v>16.00000000000006</v>
      </c>
      <c r="AD135">
        <v>56.00000000000005</v>
      </c>
      <c r="AE135">
        <v>33.000000000000014</v>
      </c>
      <c r="AF135">
        <v>37.000000000000007</v>
      </c>
      <c r="AG135">
        <v>2495</v>
      </c>
      <c r="AH135">
        <v>23.000000000000025</v>
      </c>
      <c r="AI135">
        <v>45.000000000000107</v>
      </c>
      <c r="AJ135">
        <v>19.999999999999993</v>
      </c>
      <c r="AK135">
        <v>77.000000000000156</v>
      </c>
      <c r="AL135">
        <v>2465</v>
      </c>
      <c r="AM135">
        <v>49.000000000000057</v>
      </c>
      <c r="AN135">
        <v>39.999999999999872</v>
      </c>
      <c r="AO135">
        <v>26.000000000000085</v>
      </c>
      <c r="AP135">
        <v>58.000000000000114</v>
      </c>
      <c r="AQ135">
        <v>2535</v>
      </c>
      <c r="AR135">
        <v>61.999999999999993</v>
      </c>
      <c r="AS135">
        <v>43.999999999999957</v>
      </c>
      <c r="AT135">
        <v>23.000000000000071</v>
      </c>
      <c r="AU135">
        <v>52.999999999999972</v>
      </c>
      <c r="AV135">
        <v>2562</v>
      </c>
      <c r="AW135">
        <v>42.000000000000092</v>
      </c>
      <c r="AX135">
        <v>59.000000000000085</v>
      </c>
      <c r="AY135">
        <v>29.999999999999932</v>
      </c>
      <c r="AZ135">
        <v>48.000000000000071</v>
      </c>
      <c r="BA135">
        <v>2624</v>
      </c>
      <c r="BB135">
        <v>47.000000000000085</v>
      </c>
      <c r="BC135">
        <v>43.000000000000149</v>
      </c>
      <c r="BD135">
        <v>18.000000000000075</v>
      </c>
      <c r="BE135">
        <v>64.999999999999943</v>
      </c>
      <c r="BF135">
        <v>2753</v>
      </c>
      <c r="BG135">
        <v>45.999999999999957</v>
      </c>
      <c r="BH135">
        <v>75</v>
      </c>
      <c r="BI135">
        <v>20.999999999999979</v>
      </c>
      <c r="BJ135">
        <v>69.000000000000014</v>
      </c>
    </row>
    <row r="136" spans="1:62" ht="17.100000000000001" customHeight="1" x14ac:dyDescent="0.25">
      <c r="A136" t="s">
        <v>5538</v>
      </c>
      <c r="B136" t="s">
        <v>6291</v>
      </c>
      <c r="C136" t="s">
        <v>919</v>
      </c>
      <c r="D136" t="s">
        <v>6031</v>
      </c>
      <c r="E136" t="s">
        <v>6312</v>
      </c>
      <c r="F136" t="s">
        <v>6032</v>
      </c>
      <c r="G136">
        <v>3</v>
      </c>
      <c r="H136">
        <v>279</v>
      </c>
      <c r="I136">
        <v>8.0000000000000036</v>
      </c>
      <c r="J136">
        <v>8.9999999999999964</v>
      </c>
      <c r="K136">
        <v>0.99999999999999989</v>
      </c>
      <c r="L136">
        <v>25.000000000000014</v>
      </c>
      <c r="M136">
        <v>287</v>
      </c>
      <c r="N136">
        <v>7.0000000000000036</v>
      </c>
      <c r="O136">
        <v>4.0000000000000009</v>
      </c>
      <c r="P136">
        <v>0</v>
      </c>
      <c r="Q136">
        <v>3.0000000000000009</v>
      </c>
      <c r="R136">
        <v>259</v>
      </c>
      <c r="S136">
        <v>0.99999999999999978</v>
      </c>
      <c r="T136">
        <v>9.9999999999999964</v>
      </c>
      <c r="U136">
        <v>0</v>
      </c>
      <c r="V136">
        <v>32.999999999999993</v>
      </c>
      <c r="W136">
        <v>236</v>
      </c>
      <c r="X136">
        <v>3.0000000000000027</v>
      </c>
      <c r="Y136">
        <v>3.0000000000000036</v>
      </c>
      <c r="Z136">
        <v>3.0000000000000009</v>
      </c>
      <c r="AA136">
        <v>26.000000000000004</v>
      </c>
      <c r="AB136">
        <v>276</v>
      </c>
      <c r="AC136">
        <v>2</v>
      </c>
      <c r="AD136">
        <v>5.0000000000000053</v>
      </c>
      <c r="AE136">
        <v>0.99999999999999989</v>
      </c>
      <c r="AF136">
        <v>2.9999999999999996</v>
      </c>
      <c r="AG136">
        <v>313</v>
      </c>
      <c r="AH136">
        <v>3.9999999999999982</v>
      </c>
      <c r="AI136">
        <v>5</v>
      </c>
      <c r="AJ136">
        <v>2.9999999999999991</v>
      </c>
      <c r="AK136">
        <v>9.0000000000000053</v>
      </c>
      <c r="AL136">
        <v>305</v>
      </c>
      <c r="AM136">
        <v>0.99999999999999956</v>
      </c>
      <c r="AN136">
        <v>6.0000000000000009</v>
      </c>
      <c r="AO136">
        <v>2.9999999999999987</v>
      </c>
      <c r="AP136">
        <v>10.000000000000005</v>
      </c>
      <c r="AQ136">
        <v>315</v>
      </c>
      <c r="AR136">
        <v>2.9999999999999991</v>
      </c>
      <c r="AS136">
        <v>3.0000000000000027</v>
      </c>
      <c r="AT136">
        <v>0.99999999999999944</v>
      </c>
      <c r="AU136">
        <v>7.0000000000000027</v>
      </c>
      <c r="AV136">
        <v>299</v>
      </c>
      <c r="AW136">
        <v>5.9999999999999982</v>
      </c>
      <c r="AX136">
        <v>7.0000000000000071</v>
      </c>
      <c r="AY136">
        <v>0.99999999999999956</v>
      </c>
      <c r="AZ136">
        <v>5.9999999999999982</v>
      </c>
      <c r="BA136">
        <v>308</v>
      </c>
      <c r="BB136">
        <v>2.9999999999999987</v>
      </c>
      <c r="BC136">
        <v>1.9999999999999993</v>
      </c>
      <c r="BD136">
        <v>0</v>
      </c>
      <c r="BE136">
        <v>9.0000000000000089</v>
      </c>
      <c r="BF136">
        <v>358</v>
      </c>
      <c r="BG136">
        <v>6</v>
      </c>
      <c r="BH136">
        <v>5.0000000000000036</v>
      </c>
      <c r="BI136">
        <v>0.99999999999999944</v>
      </c>
      <c r="BJ136">
        <v>15.000000000000007</v>
      </c>
    </row>
    <row r="137" spans="1:62" ht="17.100000000000001" customHeight="1" x14ac:dyDescent="0.25">
      <c r="A137" t="s">
        <v>5538</v>
      </c>
      <c r="B137" t="s">
        <v>6291</v>
      </c>
      <c r="C137" t="s">
        <v>919</v>
      </c>
      <c r="D137" t="s">
        <v>6031</v>
      </c>
      <c r="E137" t="s">
        <v>6312</v>
      </c>
      <c r="F137" t="s">
        <v>6030</v>
      </c>
      <c r="G137">
        <v>4</v>
      </c>
      <c r="H137">
        <v>58</v>
      </c>
      <c r="I137">
        <v>0</v>
      </c>
      <c r="J137">
        <v>2</v>
      </c>
      <c r="K137">
        <v>0</v>
      </c>
      <c r="L137">
        <v>4</v>
      </c>
      <c r="M137">
        <v>57</v>
      </c>
      <c r="N137">
        <v>0</v>
      </c>
      <c r="O137">
        <v>1.0000000000000002</v>
      </c>
      <c r="P137">
        <v>0</v>
      </c>
      <c r="Q137">
        <v>2.0000000000000004</v>
      </c>
      <c r="R137">
        <v>53</v>
      </c>
      <c r="S137">
        <v>1</v>
      </c>
      <c r="T137">
        <v>1</v>
      </c>
      <c r="U137">
        <v>0</v>
      </c>
      <c r="V137">
        <v>4</v>
      </c>
      <c r="W137">
        <v>34</v>
      </c>
      <c r="X137">
        <v>0</v>
      </c>
      <c r="Y137">
        <v>0</v>
      </c>
      <c r="Z137">
        <v>0</v>
      </c>
      <c r="AA137">
        <v>2</v>
      </c>
      <c r="AB137">
        <v>38</v>
      </c>
      <c r="AC137">
        <v>0</v>
      </c>
      <c r="AD137">
        <v>0</v>
      </c>
      <c r="AE137">
        <v>0</v>
      </c>
      <c r="AF137">
        <v>0</v>
      </c>
      <c r="AG137">
        <v>51</v>
      </c>
      <c r="AH137">
        <v>0.99999999999999978</v>
      </c>
      <c r="AI137">
        <v>0</v>
      </c>
      <c r="AJ137">
        <v>0</v>
      </c>
      <c r="AK137">
        <v>5.0000000000000018</v>
      </c>
      <c r="AL137">
        <v>55</v>
      </c>
      <c r="AM137">
        <v>0</v>
      </c>
      <c r="AN137">
        <v>1</v>
      </c>
      <c r="AO137">
        <v>0</v>
      </c>
      <c r="AP137">
        <v>1.0000000000000002</v>
      </c>
      <c r="AQ137">
        <v>54</v>
      </c>
      <c r="AR137">
        <v>0</v>
      </c>
      <c r="AS137">
        <v>0</v>
      </c>
      <c r="AT137">
        <v>0</v>
      </c>
      <c r="AU137">
        <v>0</v>
      </c>
      <c r="AV137">
        <v>58</v>
      </c>
      <c r="AW137">
        <v>2.0000000000000004</v>
      </c>
      <c r="AX137">
        <v>0</v>
      </c>
      <c r="AY137">
        <v>0</v>
      </c>
      <c r="AZ137">
        <v>0</v>
      </c>
      <c r="BA137">
        <v>63</v>
      </c>
      <c r="BB137">
        <v>2</v>
      </c>
      <c r="BC137">
        <v>1.9999999999999996</v>
      </c>
      <c r="BD137">
        <v>0</v>
      </c>
      <c r="BE137">
        <v>0</v>
      </c>
      <c r="BF137">
        <v>59</v>
      </c>
      <c r="BG137">
        <v>1.0000000000000007</v>
      </c>
      <c r="BH137">
        <v>0</v>
      </c>
      <c r="BI137">
        <v>0</v>
      </c>
      <c r="BJ137">
        <v>5.0000000000000009</v>
      </c>
    </row>
    <row r="138" spans="1:62" ht="17.100000000000001" customHeight="1" x14ac:dyDescent="0.25">
      <c r="A138" t="s">
        <v>5538</v>
      </c>
      <c r="B138" t="s">
        <v>6291</v>
      </c>
      <c r="C138" t="s">
        <v>2479</v>
      </c>
      <c r="D138" t="s">
        <v>6026</v>
      </c>
      <c r="E138" t="s">
        <v>6313</v>
      </c>
      <c r="F138" t="s">
        <v>6029</v>
      </c>
      <c r="G138">
        <v>1</v>
      </c>
      <c r="H138">
        <v>103</v>
      </c>
      <c r="I138">
        <v>15.999999999999996</v>
      </c>
      <c r="J138">
        <v>7</v>
      </c>
      <c r="K138">
        <v>0</v>
      </c>
      <c r="L138">
        <v>3.0000000000000013</v>
      </c>
      <c r="M138">
        <v>103</v>
      </c>
      <c r="N138">
        <v>8.0000000000000018</v>
      </c>
      <c r="O138">
        <v>6</v>
      </c>
      <c r="P138">
        <v>0</v>
      </c>
      <c r="Q138">
        <v>0</v>
      </c>
      <c r="R138">
        <v>102</v>
      </c>
      <c r="S138">
        <v>4.9999999999999991</v>
      </c>
      <c r="T138">
        <v>1</v>
      </c>
      <c r="U138">
        <v>0.99999999999999978</v>
      </c>
      <c r="V138">
        <v>4.9999999999999973</v>
      </c>
      <c r="W138">
        <v>103</v>
      </c>
      <c r="X138">
        <v>2.0000000000000004</v>
      </c>
      <c r="Y138">
        <v>9.0000000000000053</v>
      </c>
      <c r="Z138">
        <v>6.0000000000000009</v>
      </c>
      <c r="AA138">
        <v>6</v>
      </c>
      <c r="AB138">
        <v>95</v>
      </c>
      <c r="AC138">
        <v>1.0000000000000011</v>
      </c>
      <c r="AD138">
        <v>1.0000000000000002</v>
      </c>
      <c r="AE138">
        <v>2.9999999999999996</v>
      </c>
      <c r="AF138">
        <v>0</v>
      </c>
      <c r="AG138">
        <v>109</v>
      </c>
      <c r="AH138">
        <v>12.000000000000004</v>
      </c>
      <c r="AI138">
        <v>8.0000000000000018</v>
      </c>
      <c r="AJ138">
        <v>0</v>
      </c>
      <c r="AK138">
        <v>0.99999999999999989</v>
      </c>
      <c r="AL138">
        <v>101</v>
      </c>
      <c r="AM138">
        <v>8</v>
      </c>
      <c r="AN138">
        <v>1.0000000000000004</v>
      </c>
      <c r="AO138">
        <v>0</v>
      </c>
      <c r="AP138">
        <v>0</v>
      </c>
      <c r="AQ138">
        <v>113</v>
      </c>
      <c r="AR138">
        <v>13.999999999999995</v>
      </c>
      <c r="AS138">
        <v>9.0000000000000018</v>
      </c>
      <c r="AT138">
        <v>0</v>
      </c>
      <c r="AU138">
        <v>1.0000000000000002</v>
      </c>
      <c r="AV138">
        <v>118</v>
      </c>
      <c r="AW138">
        <v>18.000000000000007</v>
      </c>
      <c r="AX138">
        <v>8.9999999999999982</v>
      </c>
      <c r="AY138">
        <v>0</v>
      </c>
      <c r="AZ138">
        <v>1</v>
      </c>
      <c r="BA138">
        <v>113</v>
      </c>
      <c r="BB138">
        <v>8.0000000000000018</v>
      </c>
      <c r="BC138">
        <v>18.999999999999996</v>
      </c>
      <c r="BD138">
        <v>0</v>
      </c>
      <c r="BE138">
        <v>3.0000000000000018</v>
      </c>
      <c r="BF138">
        <v>131</v>
      </c>
      <c r="BG138">
        <v>34</v>
      </c>
      <c r="BH138">
        <v>6.0000000000000009</v>
      </c>
      <c r="BI138">
        <v>0</v>
      </c>
      <c r="BJ138">
        <v>2</v>
      </c>
    </row>
    <row r="139" spans="1:62" ht="17.100000000000001" customHeight="1" x14ac:dyDescent="0.25">
      <c r="A139" t="s">
        <v>5538</v>
      </c>
      <c r="B139" t="s">
        <v>6291</v>
      </c>
      <c r="C139" t="s">
        <v>2479</v>
      </c>
      <c r="D139" t="s">
        <v>6026</v>
      </c>
      <c r="E139" t="s">
        <v>6313</v>
      </c>
      <c r="F139" t="s">
        <v>6028</v>
      </c>
      <c r="G139">
        <v>2</v>
      </c>
      <c r="H139">
        <v>60</v>
      </c>
      <c r="I139">
        <v>4.0000000000000009</v>
      </c>
      <c r="J139">
        <v>1</v>
      </c>
      <c r="K139">
        <v>0</v>
      </c>
      <c r="L139">
        <v>1</v>
      </c>
      <c r="M139">
        <v>63</v>
      </c>
      <c r="N139">
        <v>2.9999999999999996</v>
      </c>
      <c r="O139">
        <v>1</v>
      </c>
      <c r="P139">
        <v>0</v>
      </c>
      <c r="Q139">
        <v>0</v>
      </c>
      <c r="R139">
        <v>62</v>
      </c>
      <c r="S139">
        <v>1.0000000000000007</v>
      </c>
      <c r="T139">
        <v>1.0000000000000007</v>
      </c>
      <c r="U139">
        <v>0</v>
      </c>
      <c r="V139">
        <v>2.0000000000000009</v>
      </c>
      <c r="W139">
        <v>60</v>
      </c>
      <c r="X139">
        <v>0</v>
      </c>
      <c r="Y139">
        <v>0</v>
      </c>
      <c r="Z139">
        <v>1.0000000000000007</v>
      </c>
      <c r="AA139">
        <v>1</v>
      </c>
      <c r="AB139">
        <v>63</v>
      </c>
      <c r="AC139">
        <v>2.0000000000000004</v>
      </c>
      <c r="AD139">
        <v>0</v>
      </c>
      <c r="AE139">
        <v>3.0000000000000009</v>
      </c>
      <c r="AF139">
        <v>0</v>
      </c>
      <c r="AG139">
        <v>59</v>
      </c>
      <c r="AH139">
        <v>0</v>
      </c>
      <c r="AI139">
        <v>2.0000000000000013</v>
      </c>
      <c r="AJ139">
        <v>0</v>
      </c>
      <c r="AK139">
        <v>0</v>
      </c>
      <c r="AL139">
        <v>65</v>
      </c>
      <c r="AM139">
        <v>0</v>
      </c>
      <c r="AN139">
        <v>1.0000000000000007</v>
      </c>
      <c r="AO139">
        <v>0</v>
      </c>
      <c r="AP139">
        <v>0</v>
      </c>
      <c r="AQ139">
        <v>69</v>
      </c>
      <c r="AR139">
        <v>3.0000000000000013</v>
      </c>
      <c r="AS139">
        <v>2</v>
      </c>
      <c r="AT139">
        <v>0</v>
      </c>
      <c r="AU139">
        <v>0</v>
      </c>
      <c r="AV139">
        <v>67</v>
      </c>
      <c r="AW139">
        <v>1</v>
      </c>
      <c r="AX139">
        <v>7.0000000000000027</v>
      </c>
      <c r="AY139">
        <v>0</v>
      </c>
      <c r="AZ139">
        <v>0</v>
      </c>
      <c r="BA139">
        <v>65</v>
      </c>
      <c r="BB139">
        <v>0</v>
      </c>
      <c r="BC139">
        <v>0</v>
      </c>
      <c r="BD139">
        <v>0</v>
      </c>
      <c r="BE139">
        <v>1</v>
      </c>
      <c r="BF139">
        <v>64</v>
      </c>
      <c r="BG139">
        <v>0</v>
      </c>
      <c r="BH139">
        <v>4</v>
      </c>
      <c r="BI139">
        <v>0</v>
      </c>
      <c r="BJ139">
        <v>1</v>
      </c>
    </row>
    <row r="140" spans="1:62" ht="17.100000000000001" customHeight="1" x14ac:dyDescent="0.25">
      <c r="A140" t="s">
        <v>5538</v>
      </c>
      <c r="B140" t="s">
        <v>6291</v>
      </c>
      <c r="C140" t="s">
        <v>2479</v>
      </c>
      <c r="D140" t="s">
        <v>6026</v>
      </c>
      <c r="E140" t="s">
        <v>6313</v>
      </c>
      <c r="F140" t="s">
        <v>6027</v>
      </c>
      <c r="G140">
        <v>3</v>
      </c>
      <c r="H140">
        <v>3</v>
      </c>
      <c r="I140">
        <v>0</v>
      </c>
      <c r="J140">
        <v>1</v>
      </c>
      <c r="K140">
        <v>0</v>
      </c>
      <c r="L140">
        <v>0</v>
      </c>
      <c r="M140">
        <v>4</v>
      </c>
      <c r="N140">
        <v>0</v>
      </c>
      <c r="O140">
        <v>0</v>
      </c>
      <c r="P140">
        <v>0</v>
      </c>
      <c r="Q140">
        <v>0</v>
      </c>
      <c r="R140">
        <v>5</v>
      </c>
      <c r="S140">
        <v>0</v>
      </c>
      <c r="T140">
        <v>0</v>
      </c>
      <c r="U140">
        <v>0</v>
      </c>
      <c r="V140">
        <v>0</v>
      </c>
      <c r="W140">
        <v>3</v>
      </c>
      <c r="X140">
        <v>0</v>
      </c>
      <c r="Y140">
        <v>0</v>
      </c>
      <c r="Z140">
        <v>0</v>
      </c>
      <c r="AA140">
        <v>0</v>
      </c>
      <c r="AB140">
        <v>5</v>
      </c>
      <c r="AC140">
        <v>0</v>
      </c>
      <c r="AD140">
        <v>0</v>
      </c>
      <c r="AE140">
        <v>0</v>
      </c>
      <c r="AF140">
        <v>0</v>
      </c>
      <c r="AG140">
        <v>6</v>
      </c>
      <c r="AH140">
        <v>0</v>
      </c>
      <c r="AI140">
        <v>0</v>
      </c>
      <c r="AJ140">
        <v>0</v>
      </c>
      <c r="AK140">
        <v>0</v>
      </c>
      <c r="AL140">
        <v>5</v>
      </c>
      <c r="AM140">
        <v>0</v>
      </c>
      <c r="AN140">
        <v>0</v>
      </c>
      <c r="AO140">
        <v>0</v>
      </c>
      <c r="AP140">
        <v>0</v>
      </c>
      <c r="AQ140">
        <v>4</v>
      </c>
      <c r="AR140">
        <v>0</v>
      </c>
      <c r="AS140">
        <v>1</v>
      </c>
      <c r="AT140">
        <v>0</v>
      </c>
      <c r="AU140">
        <v>0</v>
      </c>
      <c r="AV140">
        <v>4</v>
      </c>
      <c r="AW140">
        <v>0</v>
      </c>
      <c r="AX140">
        <v>1</v>
      </c>
      <c r="AY140">
        <v>0</v>
      </c>
      <c r="AZ140">
        <v>0</v>
      </c>
      <c r="BA140">
        <v>2</v>
      </c>
      <c r="BB140">
        <v>0</v>
      </c>
      <c r="BC140">
        <v>0</v>
      </c>
      <c r="BD140">
        <v>0</v>
      </c>
      <c r="BE140">
        <v>0</v>
      </c>
      <c r="BF140">
        <v>2</v>
      </c>
      <c r="BG140">
        <v>0</v>
      </c>
      <c r="BH140">
        <v>0</v>
      </c>
      <c r="BI140">
        <v>0</v>
      </c>
      <c r="BJ140">
        <v>0</v>
      </c>
    </row>
    <row r="141" spans="1:62" ht="17.100000000000001" customHeight="1" x14ac:dyDescent="0.25">
      <c r="A141" t="s">
        <v>5538</v>
      </c>
      <c r="B141" t="s">
        <v>6291</v>
      </c>
      <c r="C141" t="s">
        <v>2479</v>
      </c>
      <c r="D141" t="s">
        <v>6026</v>
      </c>
      <c r="E141" t="s">
        <v>6313</v>
      </c>
      <c r="F141" t="s">
        <v>6025</v>
      </c>
      <c r="G141">
        <v>4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</row>
    <row r="142" spans="1:62" ht="17.100000000000001" customHeight="1" x14ac:dyDescent="0.25">
      <c r="A142" t="s">
        <v>5538</v>
      </c>
      <c r="B142" t="s">
        <v>6291</v>
      </c>
      <c r="C142" t="s">
        <v>3685</v>
      </c>
      <c r="D142" t="s">
        <v>6021</v>
      </c>
      <c r="E142" t="s">
        <v>6314</v>
      </c>
      <c r="F142" t="s">
        <v>6024</v>
      </c>
      <c r="G142">
        <v>1</v>
      </c>
      <c r="H142">
        <v>4204</v>
      </c>
      <c r="I142">
        <v>665.00000000000057</v>
      </c>
      <c r="J142">
        <v>436.99999999999949</v>
      </c>
      <c r="K142">
        <v>31</v>
      </c>
      <c r="L142">
        <v>282.00000000000034</v>
      </c>
      <c r="M142">
        <v>4184</v>
      </c>
      <c r="N142">
        <v>722</v>
      </c>
      <c r="O142">
        <v>408.00000000000057</v>
      </c>
      <c r="P142">
        <v>31.999999999999854</v>
      </c>
      <c r="Q142">
        <v>105.99999999999973</v>
      </c>
      <c r="R142">
        <v>4508</v>
      </c>
      <c r="S142">
        <v>672.99999999999716</v>
      </c>
      <c r="T142">
        <v>543.99999999999886</v>
      </c>
      <c r="U142">
        <v>21.999999999999989</v>
      </c>
      <c r="V142">
        <v>497.00000000000017</v>
      </c>
      <c r="W142">
        <v>4320</v>
      </c>
      <c r="X142">
        <v>231.00000000000065</v>
      </c>
      <c r="Y142">
        <v>326.00000000000085</v>
      </c>
      <c r="Z142">
        <v>133.0000000000004</v>
      </c>
      <c r="AA142">
        <v>753.00000000000091</v>
      </c>
      <c r="AB142">
        <v>4317</v>
      </c>
      <c r="AC142">
        <v>506.99999999999881</v>
      </c>
      <c r="AD142">
        <v>312.00000000000102</v>
      </c>
      <c r="AE142">
        <v>104.99999999999989</v>
      </c>
      <c r="AF142">
        <v>246.00000000000057</v>
      </c>
      <c r="AG142">
        <v>4247</v>
      </c>
      <c r="AH142">
        <v>452.0000000000004</v>
      </c>
      <c r="AI142">
        <v>434.00000000000085</v>
      </c>
      <c r="AJ142">
        <v>46.999999999999957</v>
      </c>
      <c r="AK142">
        <v>80.99999999999973</v>
      </c>
      <c r="AL142">
        <v>4193</v>
      </c>
      <c r="AM142">
        <v>410.00000000000028</v>
      </c>
      <c r="AN142">
        <v>359.99999999999977</v>
      </c>
      <c r="AO142">
        <v>28.999999999999993</v>
      </c>
      <c r="AP142">
        <v>70.999999999999972</v>
      </c>
      <c r="AQ142">
        <v>4256</v>
      </c>
      <c r="AR142">
        <v>455.99999999999915</v>
      </c>
      <c r="AS142">
        <v>444.00000000000068</v>
      </c>
      <c r="AT142">
        <v>64.999999999999858</v>
      </c>
      <c r="AU142">
        <v>91.000000000000114</v>
      </c>
      <c r="AV142">
        <v>4182</v>
      </c>
      <c r="AW142">
        <v>448.00000000000205</v>
      </c>
      <c r="AX142">
        <v>450.00000000000142</v>
      </c>
      <c r="AY142">
        <v>59.999999999999872</v>
      </c>
      <c r="AZ142">
        <v>66.999999999999943</v>
      </c>
      <c r="BA142">
        <v>4144</v>
      </c>
      <c r="BB142">
        <v>414.99999999999972</v>
      </c>
      <c r="BC142">
        <v>412.99999999999972</v>
      </c>
      <c r="BD142">
        <v>55.00000000000005</v>
      </c>
      <c r="BE142">
        <v>83.999999999999815</v>
      </c>
      <c r="BF142">
        <v>4064</v>
      </c>
      <c r="BG142">
        <v>423.00000000000091</v>
      </c>
      <c r="BH142">
        <v>333.00000000000011</v>
      </c>
      <c r="BI142">
        <v>40.00000000000005</v>
      </c>
      <c r="BJ142">
        <v>69.000000000000142</v>
      </c>
    </row>
    <row r="143" spans="1:62" ht="17.100000000000001" customHeight="1" x14ac:dyDescent="0.25">
      <c r="A143" t="s">
        <v>5538</v>
      </c>
      <c r="B143" t="s">
        <v>6291</v>
      </c>
      <c r="C143" t="s">
        <v>3685</v>
      </c>
      <c r="D143" t="s">
        <v>6021</v>
      </c>
      <c r="E143" t="s">
        <v>6314</v>
      </c>
      <c r="F143" t="s">
        <v>6023</v>
      </c>
      <c r="G143">
        <v>2</v>
      </c>
      <c r="H143">
        <v>2286</v>
      </c>
      <c r="I143">
        <v>71.000000000000057</v>
      </c>
      <c r="J143">
        <v>129.99999999999989</v>
      </c>
      <c r="K143">
        <v>22.000000000000057</v>
      </c>
      <c r="L143">
        <v>228.00000000000037</v>
      </c>
      <c r="M143">
        <v>2497</v>
      </c>
      <c r="N143">
        <v>149.00000000000031</v>
      </c>
      <c r="O143">
        <v>54.000000000000021</v>
      </c>
      <c r="P143">
        <v>15.000000000000009</v>
      </c>
      <c r="Q143">
        <v>63.000000000000071</v>
      </c>
      <c r="R143">
        <v>2565</v>
      </c>
      <c r="S143">
        <v>186.0000000000004</v>
      </c>
      <c r="T143">
        <v>55.000000000000121</v>
      </c>
      <c r="U143">
        <v>26.000000000000036</v>
      </c>
      <c r="V143">
        <v>253.99999999999966</v>
      </c>
      <c r="W143">
        <v>2425</v>
      </c>
      <c r="X143">
        <v>39.999999999999915</v>
      </c>
      <c r="Y143">
        <v>46.000000000000135</v>
      </c>
      <c r="Z143">
        <v>40.999999999999979</v>
      </c>
      <c r="AA143">
        <v>242.99999999999955</v>
      </c>
      <c r="AB143">
        <v>2626</v>
      </c>
      <c r="AC143">
        <v>37.000000000000057</v>
      </c>
      <c r="AD143">
        <v>48.000000000000092</v>
      </c>
      <c r="AE143">
        <v>44.999999999999929</v>
      </c>
      <c r="AF143">
        <v>113.00000000000026</v>
      </c>
      <c r="AG143">
        <v>2738</v>
      </c>
      <c r="AH143">
        <v>63.000000000000043</v>
      </c>
      <c r="AI143">
        <v>99.000000000000099</v>
      </c>
      <c r="AJ143">
        <v>15.000000000000007</v>
      </c>
      <c r="AK143">
        <v>50.000000000000043</v>
      </c>
      <c r="AL143">
        <v>2668</v>
      </c>
      <c r="AM143">
        <v>52.000000000000043</v>
      </c>
      <c r="AN143">
        <v>47.999999999999993</v>
      </c>
      <c r="AO143">
        <v>25.000000000000075</v>
      </c>
      <c r="AP143">
        <v>71.999999999999986</v>
      </c>
      <c r="AQ143">
        <v>2746</v>
      </c>
      <c r="AR143">
        <v>48.999999999999993</v>
      </c>
      <c r="AS143">
        <v>148.99999999999997</v>
      </c>
      <c r="AT143">
        <v>28.000000000000075</v>
      </c>
      <c r="AU143">
        <v>66.000000000000171</v>
      </c>
      <c r="AV143">
        <v>2746</v>
      </c>
      <c r="AW143">
        <v>75.000000000000213</v>
      </c>
      <c r="AX143">
        <v>75.000000000000043</v>
      </c>
      <c r="AY143">
        <v>28.000000000000103</v>
      </c>
      <c r="AZ143">
        <v>56.000000000000071</v>
      </c>
      <c r="BA143">
        <v>2675</v>
      </c>
      <c r="BB143">
        <v>47.000000000000149</v>
      </c>
      <c r="BC143">
        <v>59.000000000000114</v>
      </c>
      <c r="BD143">
        <v>30.000000000000032</v>
      </c>
      <c r="BE143">
        <v>63.000000000000043</v>
      </c>
      <c r="BF143">
        <v>2853</v>
      </c>
      <c r="BG143">
        <v>115.00000000000003</v>
      </c>
      <c r="BH143">
        <v>91.000000000000355</v>
      </c>
      <c r="BI143">
        <v>30.00000000000006</v>
      </c>
      <c r="BJ143">
        <v>70.999999999999972</v>
      </c>
    </row>
    <row r="144" spans="1:62" ht="17.100000000000001" customHeight="1" x14ac:dyDescent="0.25">
      <c r="A144" t="s">
        <v>5538</v>
      </c>
      <c r="B144" t="s">
        <v>6291</v>
      </c>
      <c r="C144" t="s">
        <v>3685</v>
      </c>
      <c r="D144" t="s">
        <v>6021</v>
      </c>
      <c r="E144" t="s">
        <v>6314</v>
      </c>
      <c r="F144" t="s">
        <v>6022</v>
      </c>
      <c r="G144">
        <v>3</v>
      </c>
      <c r="H144">
        <v>591</v>
      </c>
      <c r="I144">
        <v>16.000000000000004</v>
      </c>
      <c r="J144">
        <v>22.000000000000011</v>
      </c>
      <c r="K144">
        <v>7.9999999999999964</v>
      </c>
      <c r="L144">
        <v>104.99999999999999</v>
      </c>
      <c r="M144">
        <v>637</v>
      </c>
      <c r="N144">
        <v>14.999999999999984</v>
      </c>
      <c r="O144">
        <v>21.999999999999989</v>
      </c>
      <c r="P144">
        <v>4.9999999999999982</v>
      </c>
      <c r="Q144">
        <v>36.999999999999979</v>
      </c>
      <c r="R144">
        <v>641</v>
      </c>
      <c r="S144">
        <v>22.000000000000021</v>
      </c>
      <c r="T144">
        <v>44.000000000000092</v>
      </c>
      <c r="U144">
        <v>3</v>
      </c>
      <c r="V144">
        <v>92.000000000000071</v>
      </c>
      <c r="W144">
        <v>542</v>
      </c>
      <c r="X144">
        <v>7.0000000000000062</v>
      </c>
      <c r="Y144">
        <v>8.0000000000000018</v>
      </c>
      <c r="Z144">
        <v>23.000000000000007</v>
      </c>
      <c r="AA144">
        <v>119.99999999999994</v>
      </c>
      <c r="AB144">
        <v>560</v>
      </c>
      <c r="AC144">
        <v>6</v>
      </c>
      <c r="AD144">
        <v>8.9999999999999947</v>
      </c>
      <c r="AE144">
        <v>25.000000000000018</v>
      </c>
      <c r="AF144">
        <v>44.000000000000021</v>
      </c>
      <c r="AG144">
        <v>653</v>
      </c>
      <c r="AH144">
        <v>13.000000000000016</v>
      </c>
      <c r="AI144">
        <v>10.000000000000005</v>
      </c>
      <c r="AJ144">
        <v>1.9999999999999998</v>
      </c>
      <c r="AK144">
        <v>12.999999999999993</v>
      </c>
      <c r="AL144">
        <v>662</v>
      </c>
      <c r="AM144">
        <v>23.000000000000025</v>
      </c>
      <c r="AN144">
        <v>22.999999999999989</v>
      </c>
      <c r="AO144">
        <v>3.0000000000000009</v>
      </c>
      <c r="AP144">
        <v>21.000000000000004</v>
      </c>
      <c r="AQ144">
        <v>658</v>
      </c>
      <c r="AR144">
        <v>13.999999999999986</v>
      </c>
      <c r="AS144">
        <v>27.999999999999964</v>
      </c>
      <c r="AT144">
        <v>12.999999999999996</v>
      </c>
      <c r="AU144">
        <v>14.999999999999993</v>
      </c>
      <c r="AV144">
        <v>590</v>
      </c>
      <c r="AW144">
        <v>10.999999999999991</v>
      </c>
      <c r="AX144">
        <v>19.999999999999989</v>
      </c>
      <c r="AY144">
        <v>5.9999999999999982</v>
      </c>
      <c r="AZ144">
        <v>27</v>
      </c>
      <c r="BA144">
        <v>609</v>
      </c>
      <c r="BB144">
        <v>21.000000000000007</v>
      </c>
      <c r="BC144">
        <v>13.999999999999998</v>
      </c>
      <c r="BD144">
        <v>2.9999999999999973</v>
      </c>
      <c r="BE144">
        <v>24.999999999999968</v>
      </c>
      <c r="BF144">
        <v>703</v>
      </c>
      <c r="BG144">
        <v>31.000000000000011</v>
      </c>
      <c r="BH144">
        <v>27.999999999999979</v>
      </c>
      <c r="BI144">
        <v>13.00000000000003</v>
      </c>
      <c r="BJ144">
        <v>29.000000000000028</v>
      </c>
    </row>
    <row r="145" spans="1:62" ht="17.100000000000001" customHeight="1" x14ac:dyDescent="0.25">
      <c r="A145" t="s">
        <v>5538</v>
      </c>
      <c r="B145" t="s">
        <v>6291</v>
      </c>
      <c r="C145" t="s">
        <v>3685</v>
      </c>
      <c r="D145" t="s">
        <v>6021</v>
      </c>
      <c r="E145" t="s">
        <v>6314</v>
      </c>
      <c r="F145" t="s">
        <v>6020</v>
      </c>
      <c r="G145">
        <v>4</v>
      </c>
      <c r="H145">
        <v>81</v>
      </c>
      <c r="I145">
        <v>0</v>
      </c>
      <c r="J145">
        <v>4.0000000000000009</v>
      </c>
      <c r="K145">
        <v>0</v>
      </c>
      <c r="L145">
        <v>19</v>
      </c>
      <c r="M145">
        <v>97</v>
      </c>
      <c r="N145">
        <v>3</v>
      </c>
      <c r="O145">
        <v>3.0000000000000009</v>
      </c>
      <c r="P145">
        <v>2.0000000000000004</v>
      </c>
      <c r="Q145">
        <v>4.9999999999999982</v>
      </c>
      <c r="R145">
        <v>99</v>
      </c>
      <c r="S145">
        <v>2.9999999999999996</v>
      </c>
      <c r="T145">
        <v>0</v>
      </c>
      <c r="U145">
        <v>0</v>
      </c>
      <c r="V145">
        <v>11</v>
      </c>
      <c r="W145">
        <v>104</v>
      </c>
      <c r="X145">
        <v>0</v>
      </c>
      <c r="Y145">
        <v>2.0000000000000004</v>
      </c>
      <c r="Z145">
        <v>2</v>
      </c>
      <c r="AA145">
        <v>17</v>
      </c>
      <c r="AB145">
        <v>105</v>
      </c>
      <c r="AC145">
        <v>1</v>
      </c>
      <c r="AD145">
        <v>0</v>
      </c>
      <c r="AE145">
        <v>0.99999999999999989</v>
      </c>
      <c r="AF145">
        <v>2</v>
      </c>
      <c r="AG145">
        <v>120</v>
      </c>
      <c r="AH145">
        <v>0</v>
      </c>
      <c r="AI145">
        <v>0</v>
      </c>
      <c r="AJ145">
        <v>1.0000000000000002</v>
      </c>
      <c r="AK145">
        <v>3</v>
      </c>
      <c r="AL145">
        <v>116</v>
      </c>
      <c r="AM145">
        <v>1.0000000000000004</v>
      </c>
      <c r="AN145">
        <v>2.0000000000000004</v>
      </c>
      <c r="AO145">
        <v>1.0000000000000002</v>
      </c>
      <c r="AP145">
        <v>3.0000000000000013</v>
      </c>
      <c r="AQ145">
        <v>119</v>
      </c>
      <c r="AR145">
        <v>3.9999999999999991</v>
      </c>
      <c r="AS145">
        <v>8.0000000000000018</v>
      </c>
      <c r="AT145">
        <v>0</v>
      </c>
      <c r="AU145">
        <v>4.9999999999999964</v>
      </c>
      <c r="AV145">
        <v>116</v>
      </c>
      <c r="AW145">
        <v>2.0000000000000004</v>
      </c>
      <c r="AX145">
        <v>2.0000000000000004</v>
      </c>
      <c r="AY145">
        <v>0</v>
      </c>
      <c r="AZ145">
        <v>8</v>
      </c>
      <c r="BA145">
        <v>111</v>
      </c>
      <c r="BB145">
        <v>4.0000000000000009</v>
      </c>
      <c r="BC145">
        <v>1.0000000000000002</v>
      </c>
      <c r="BD145">
        <v>2</v>
      </c>
      <c r="BE145">
        <v>7.9999999999999982</v>
      </c>
      <c r="BF145">
        <v>123</v>
      </c>
      <c r="BG145">
        <v>2</v>
      </c>
      <c r="BH145">
        <v>5.0000000000000009</v>
      </c>
      <c r="BI145">
        <v>2</v>
      </c>
      <c r="BJ145">
        <v>11</v>
      </c>
    </row>
    <row r="146" spans="1:62" ht="17.100000000000001" customHeight="1" x14ac:dyDescent="0.25">
      <c r="A146" t="s">
        <v>5538</v>
      </c>
      <c r="B146" t="s">
        <v>6291</v>
      </c>
      <c r="C146" t="s">
        <v>1947</v>
      </c>
      <c r="D146" t="s">
        <v>6016</v>
      </c>
      <c r="E146" t="s">
        <v>7048</v>
      </c>
      <c r="F146" t="s">
        <v>6019</v>
      </c>
      <c r="G146">
        <v>1</v>
      </c>
      <c r="H146">
        <v>1712</v>
      </c>
      <c r="I146">
        <v>271.99999999999955</v>
      </c>
      <c r="J146">
        <v>227.99999999999994</v>
      </c>
      <c r="K146">
        <v>19.00000000000005</v>
      </c>
      <c r="L146">
        <v>86.000000000000014</v>
      </c>
      <c r="M146">
        <v>1713</v>
      </c>
      <c r="N146">
        <v>308.99999999999972</v>
      </c>
      <c r="O146">
        <v>195.99999999999994</v>
      </c>
      <c r="P146">
        <v>10.000000000000014</v>
      </c>
      <c r="Q146">
        <v>59.999999999999879</v>
      </c>
      <c r="R146">
        <v>1972</v>
      </c>
      <c r="S146">
        <v>322.00000000000017</v>
      </c>
      <c r="T146">
        <v>268.00000000000028</v>
      </c>
      <c r="U146">
        <v>96.000000000000171</v>
      </c>
      <c r="V146">
        <v>196.00000000000006</v>
      </c>
      <c r="W146">
        <v>1934</v>
      </c>
      <c r="X146">
        <v>223.99999999999991</v>
      </c>
      <c r="Y146">
        <v>134.00000000000011</v>
      </c>
      <c r="Z146">
        <v>72.999999999999886</v>
      </c>
      <c r="AA146">
        <v>296.99999999999989</v>
      </c>
      <c r="AB146">
        <v>1945</v>
      </c>
      <c r="AC146">
        <v>293.0000000000004</v>
      </c>
      <c r="AD146">
        <v>180.00000000000006</v>
      </c>
      <c r="AE146">
        <v>74.999999999999915</v>
      </c>
      <c r="AF146">
        <v>83.000000000000099</v>
      </c>
      <c r="AG146">
        <v>1955</v>
      </c>
      <c r="AH146">
        <v>228.00000000000006</v>
      </c>
      <c r="AI146">
        <v>238.00000000000028</v>
      </c>
      <c r="AJ146">
        <v>14.999999999999986</v>
      </c>
      <c r="AK146">
        <v>52.999999999999957</v>
      </c>
      <c r="AL146">
        <v>1995</v>
      </c>
      <c r="AM146">
        <v>263.99999999999966</v>
      </c>
      <c r="AN146">
        <v>260.00000000000085</v>
      </c>
      <c r="AO146">
        <v>14.99999999999998</v>
      </c>
      <c r="AP146">
        <v>56.999999999999957</v>
      </c>
      <c r="AQ146">
        <v>1982</v>
      </c>
      <c r="AR146">
        <v>269.99999999999977</v>
      </c>
      <c r="AS146">
        <v>221.0000000000002</v>
      </c>
      <c r="AT146">
        <v>21.999999999999989</v>
      </c>
      <c r="AU146">
        <v>51.000000000000135</v>
      </c>
      <c r="AV146">
        <v>2055</v>
      </c>
      <c r="AW146">
        <v>270.00000000000017</v>
      </c>
      <c r="AX146">
        <v>307.99999999999955</v>
      </c>
      <c r="AY146">
        <v>83.999999999999901</v>
      </c>
      <c r="AZ146">
        <v>44.000000000000014</v>
      </c>
      <c r="BA146">
        <v>1932</v>
      </c>
      <c r="BB146">
        <v>276.99999999999977</v>
      </c>
      <c r="BC146">
        <v>233.99999999999997</v>
      </c>
      <c r="BD146">
        <v>15.000000000000012</v>
      </c>
      <c r="BE146">
        <v>36.999999999999993</v>
      </c>
      <c r="BF146">
        <v>1935</v>
      </c>
      <c r="BG146">
        <v>260.99999999999966</v>
      </c>
      <c r="BH146">
        <v>255.00000000000065</v>
      </c>
      <c r="BI146">
        <v>24.999999999999979</v>
      </c>
      <c r="BJ146">
        <v>34.000000000000107</v>
      </c>
    </row>
    <row r="147" spans="1:62" ht="17.100000000000001" customHeight="1" x14ac:dyDescent="0.25">
      <c r="A147" t="s">
        <v>5538</v>
      </c>
      <c r="B147" t="s">
        <v>6291</v>
      </c>
      <c r="C147" t="s">
        <v>1947</v>
      </c>
      <c r="D147" t="s">
        <v>6016</v>
      </c>
      <c r="E147" t="s">
        <v>7048</v>
      </c>
      <c r="F147" t="s">
        <v>6018</v>
      </c>
      <c r="G147">
        <v>2</v>
      </c>
      <c r="H147">
        <v>1221</v>
      </c>
      <c r="I147">
        <v>25.999999999999982</v>
      </c>
      <c r="J147">
        <v>32.000000000000014</v>
      </c>
      <c r="K147">
        <v>33.000000000000014</v>
      </c>
      <c r="L147">
        <v>133.00000000000006</v>
      </c>
      <c r="M147">
        <v>1449</v>
      </c>
      <c r="N147">
        <v>62.000000000000043</v>
      </c>
      <c r="O147">
        <v>67.999999999999986</v>
      </c>
      <c r="P147">
        <v>23.000000000000028</v>
      </c>
      <c r="Q147">
        <v>97.999999999999986</v>
      </c>
      <c r="R147">
        <v>1299</v>
      </c>
      <c r="S147">
        <v>56.000000000000036</v>
      </c>
      <c r="T147">
        <v>10.000000000000009</v>
      </c>
      <c r="U147">
        <v>21.000000000000018</v>
      </c>
      <c r="V147">
        <v>189.99999999999997</v>
      </c>
      <c r="W147">
        <v>1302</v>
      </c>
      <c r="X147">
        <v>20.000000000000025</v>
      </c>
      <c r="Y147">
        <v>13.00000000000002</v>
      </c>
      <c r="Z147">
        <v>21.000000000000057</v>
      </c>
      <c r="AA147">
        <v>160</v>
      </c>
      <c r="AB147">
        <v>1614</v>
      </c>
      <c r="AC147">
        <v>8.0000000000000178</v>
      </c>
      <c r="AD147">
        <v>14.000000000000002</v>
      </c>
      <c r="AE147">
        <v>39.999999999999993</v>
      </c>
      <c r="AF147">
        <v>106.0000000000001</v>
      </c>
      <c r="AG147">
        <v>1531</v>
      </c>
      <c r="AH147">
        <v>30.000000000000053</v>
      </c>
      <c r="AI147">
        <v>33.999999999999936</v>
      </c>
      <c r="AJ147">
        <v>11.999999999999993</v>
      </c>
      <c r="AK147">
        <v>114.99999999999989</v>
      </c>
      <c r="AL147">
        <v>1433</v>
      </c>
      <c r="AM147">
        <v>28.999999999999989</v>
      </c>
      <c r="AN147">
        <v>15.000000000000012</v>
      </c>
      <c r="AO147">
        <v>11</v>
      </c>
      <c r="AP147">
        <v>156.99999999999989</v>
      </c>
      <c r="AQ147">
        <v>1429</v>
      </c>
      <c r="AR147">
        <v>19.999999999999975</v>
      </c>
      <c r="AS147">
        <v>23.000000000000028</v>
      </c>
      <c r="AT147">
        <v>18.000000000000011</v>
      </c>
      <c r="AU147">
        <v>113.99999999999991</v>
      </c>
      <c r="AV147">
        <v>1376</v>
      </c>
      <c r="AW147">
        <v>19.999999999999996</v>
      </c>
      <c r="AX147">
        <v>17.000000000000007</v>
      </c>
      <c r="AY147">
        <v>34.000000000000014</v>
      </c>
      <c r="AZ147">
        <v>92.000000000000028</v>
      </c>
      <c r="BA147">
        <v>1411</v>
      </c>
      <c r="BB147">
        <v>14.000000000000027</v>
      </c>
      <c r="BC147">
        <v>33</v>
      </c>
      <c r="BD147">
        <v>27.000000000000053</v>
      </c>
      <c r="BE147">
        <v>98.000000000000028</v>
      </c>
      <c r="BF147">
        <v>1437</v>
      </c>
      <c r="BG147">
        <v>15.000000000000005</v>
      </c>
      <c r="BH147">
        <v>28.999999999999964</v>
      </c>
      <c r="BI147">
        <v>29.000000000000025</v>
      </c>
      <c r="BJ147">
        <v>113.00000000000001</v>
      </c>
    </row>
    <row r="148" spans="1:62" ht="17.100000000000001" customHeight="1" x14ac:dyDescent="0.25">
      <c r="A148" t="s">
        <v>5538</v>
      </c>
      <c r="B148" t="s">
        <v>6291</v>
      </c>
      <c r="C148" t="s">
        <v>1947</v>
      </c>
      <c r="D148" t="s">
        <v>6016</v>
      </c>
      <c r="E148" t="s">
        <v>7048</v>
      </c>
      <c r="F148" t="s">
        <v>6017</v>
      </c>
      <c r="G148">
        <v>3</v>
      </c>
      <c r="H148">
        <v>386</v>
      </c>
      <c r="I148">
        <v>2.9999999999999978</v>
      </c>
      <c r="J148">
        <v>4.9999999999999964</v>
      </c>
      <c r="K148">
        <v>5.9999999999999964</v>
      </c>
      <c r="L148">
        <v>50.000000000000028</v>
      </c>
      <c r="M148">
        <v>276</v>
      </c>
      <c r="N148">
        <v>8.0000000000000053</v>
      </c>
      <c r="O148">
        <v>4.0000000000000027</v>
      </c>
      <c r="P148">
        <v>0</v>
      </c>
      <c r="Q148">
        <v>21.999999999999996</v>
      </c>
      <c r="R148">
        <v>317</v>
      </c>
      <c r="S148">
        <v>5.9999999999999947</v>
      </c>
      <c r="T148">
        <v>1.9999999999999989</v>
      </c>
      <c r="U148">
        <v>6.0000000000000044</v>
      </c>
      <c r="V148">
        <v>30.000000000000007</v>
      </c>
      <c r="W148">
        <v>297</v>
      </c>
      <c r="X148">
        <v>1.9999999999999991</v>
      </c>
      <c r="Y148">
        <v>4</v>
      </c>
      <c r="Z148">
        <v>1.9999999999999996</v>
      </c>
      <c r="AA148">
        <v>26</v>
      </c>
      <c r="AB148">
        <v>269</v>
      </c>
      <c r="AC148">
        <v>0.99999999999999989</v>
      </c>
      <c r="AD148">
        <v>2</v>
      </c>
      <c r="AE148">
        <v>0</v>
      </c>
      <c r="AF148">
        <v>10.999999999999998</v>
      </c>
      <c r="AG148">
        <v>269</v>
      </c>
      <c r="AH148">
        <v>0.99999999999999989</v>
      </c>
      <c r="AI148">
        <v>2</v>
      </c>
      <c r="AJ148">
        <v>0</v>
      </c>
      <c r="AK148">
        <v>17.000000000000004</v>
      </c>
      <c r="AL148">
        <v>344</v>
      </c>
      <c r="AM148">
        <v>0.99999999999999922</v>
      </c>
      <c r="AN148">
        <v>2.9999999999999982</v>
      </c>
      <c r="AO148">
        <v>0</v>
      </c>
      <c r="AP148">
        <v>28.000000000000011</v>
      </c>
      <c r="AQ148">
        <v>376</v>
      </c>
      <c r="AR148">
        <v>0.99999999999999933</v>
      </c>
      <c r="AS148">
        <v>2.9999999999999978</v>
      </c>
      <c r="AT148">
        <v>2</v>
      </c>
      <c r="AU148">
        <v>28.000000000000011</v>
      </c>
      <c r="AV148">
        <v>410</v>
      </c>
      <c r="AW148">
        <v>1.0000000000000002</v>
      </c>
      <c r="AX148">
        <v>3.9999999999999978</v>
      </c>
      <c r="AY148">
        <v>5.9999999999999991</v>
      </c>
      <c r="AZ148">
        <v>20.999999999999996</v>
      </c>
      <c r="BA148">
        <v>467</v>
      </c>
      <c r="BB148">
        <v>5.0000000000000053</v>
      </c>
      <c r="BC148">
        <v>6.0000000000000027</v>
      </c>
      <c r="BD148">
        <v>2.9999999999999982</v>
      </c>
      <c r="BE148">
        <v>22.999999999999979</v>
      </c>
      <c r="BF148">
        <v>388</v>
      </c>
      <c r="BG148">
        <v>1.9999999999999996</v>
      </c>
      <c r="BH148">
        <v>0.999999999999999</v>
      </c>
      <c r="BI148">
        <v>0.99999999999999967</v>
      </c>
      <c r="BJ148">
        <v>24.000000000000021</v>
      </c>
    </row>
    <row r="149" spans="1:62" ht="17.100000000000001" customHeight="1" x14ac:dyDescent="0.25">
      <c r="A149" t="s">
        <v>5538</v>
      </c>
      <c r="B149" t="s">
        <v>6291</v>
      </c>
      <c r="C149" t="s">
        <v>1947</v>
      </c>
      <c r="D149" t="s">
        <v>6016</v>
      </c>
      <c r="E149" t="s">
        <v>7048</v>
      </c>
      <c r="F149" t="s">
        <v>6015</v>
      </c>
      <c r="G149">
        <v>4</v>
      </c>
      <c r="H149">
        <v>28</v>
      </c>
      <c r="I149">
        <v>0</v>
      </c>
      <c r="J149">
        <v>1</v>
      </c>
      <c r="K149">
        <v>0</v>
      </c>
      <c r="L149">
        <v>12</v>
      </c>
      <c r="M149">
        <v>25</v>
      </c>
      <c r="N149">
        <v>1.0000000000000002</v>
      </c>
      <c r="O149">
        <v>8</v>
      </c>
      <c r="P149">
        <v>0</v>
      </c>
      <c r="Q149">
        <v>0</v>
      </c>
      <c r="R149">
        <v>19</v>
      </c>
      <c r="S149">
        <v>0</v>
      </c>
      <c r="T149">
        <v>2</v>
      </c>
      <c r="U149">
        <v>0</v>
      </c>
      <c r="V149">
        <v>1</v>
      </c>
      <c r="W149">
        <v>21</v>
      </c>
      <c r="X149">
        <v>2</v>
      </c>
      <c r="Y149">
        <v>1</v>
      </c>
      <c r="Z149">
        <v>0</v>
      </c>
      <c r="AA149">
        <v>0</v>
      </c>
      <c r="AB149">
        <v>22</v>
      </c>
      <c r="AC149">
        <v>0</v>
      </c>
      <c r="AD149">
        <v>0</v>
      </c>
      <c r="AE149">
        <v>0</v>
      </c>
      <c r="AF149">
        <v>1.0000000000000002</v>
      </c>
      <c r="AG149">
        <v>19</v>
      </c>
      <c r="AH149">
        <v>0</v>
      </c>
      <c r="AI149">
        <v>1</v>
      </c>
      <c r="AJ149">
        <v>0</v>
      </c>
      <c r="AK149">
        <v>0</v>
      </c>
      <c r="AL149">
        <v>19</v>
      </c>
      <c r="AM149">
        <v>0</v>
      </c>
      <c r="AN149">
        <v>0</v>
      </c>
      <c r="AO149">
        <v>0</v>
      </c>
      <c r="AP149">
        <v>0</v>
      </c>
      <c r="AQ149">
        <v>16</v>
      </c>
      <c r="AR149">
        <v>0</v>
      </c>
      <c r="AS149">
        <v>0</v>
      </c>
      <c r="AT149">
        <v>0</v>
      </c>
      <c r="AU149">
        <v>0</v>
      </c>
      <c r="AV149">
        <v>19</v>
      </c>
      <c r="AW149">
        <v>0</v>
      </c>
      <c r="AX149">
        <v>0</v>
      </c>
      <c r="AY149">
        <v>0</v>
      </c>
      <c r="AZ149">
        <v>0</v>
      </c>
      <c r="BA149">
        <v>23</v>
      </c>
      <c r="BB149">
        <v>0.99999999999999978</v>
      </c>
      <c r="BC149">
        <v>0.99999999999999978</v>
      </c>
      <c r="BD149">
        <v>0</v>
      </c>
      <c r="BE149">
        <v>0.99999999999999978</v>
      </c>
      <c r="BF149">
        <v>21</v>
      </c>
      <c r="BG149">
        <v>0</v>
      </c>
      <c r="BH149">
        <v>0</v>
      </c>
      <c r="BI149">
        <v>0</v>
      </c>
      <c r="BJ149">
        <v>0</v>
      </c>
    </row>
    <row r="150" spans="1:62" ht="17.100000000000001" customHeight="1" x14ac:dyDescent="0.25">
      <c r="A150" t="s">
        <v>5538</v>
      </c>
      <c r="B150" t="s">
        <v>6291</v>
      </c>
      <c r="C150" t="s">
        <v>1506</v>
      </c>
      <c r="D150" t="s">
        <v>6011</v>
      </c>
      <c r="E150" t="s">
        <v>6315</v>
      </c>
      <c r="F150" t="s">
        <v>6014</v>
      </c>
      <c r="G150">
        <v>1</v>
      </c>
      <c r="H150">
        <v>371</v>
      </c>
      <c r="I150">
        <v>138.00000000000011</v>
      </c>
      <c r="J150">
        <v>44.000000000000014</v>
      </c>
      <c r="K150">
        <v>26.999999999999975</v>
      </c>
      <c r="L150">
        <v>17.999999999999996</v>
      </c>
      <c r="M150">
        <v>346</v>
      </c>
      <c r="N150">
        <v>110.99999999999996</v>
      </c>
      <c r="O150">
        <v>73.000000000000057</v>
      </c>
      <c r="P150">
        <v>29.000000000000011</v>
      </c>
      <c r="Q150">
        <v>9.0000000000000036</v>
      </c>
      <c r="R150">
        <v>353</v>
      </c>
      <c r="S150">
        <v>75.000000000000014</v>
      </c>
      <c r="T150">
        <v>78.999999999999957</v>
      </c>
      <c r="U150">
        <v>25.000000000000025</v>
      </c>
      <c r="V150">
        <v>82.000000000000014</v>
      </c>
      <c r="W150">
        <v>648</v>
      </c>
      <c r="X150">
        <v>25.000000000000004</v>
      </c>
      <c r="Y150">
        <v>34</v>
      </c>
      <c r="Z150">
        <v>31.999999999999968</v>
      </c>
      <c r="AA150">
        <v>376</v>
      </c>
      <c r="AB150">
        <v>349</v>
      </c>
      <c r="AC150">
        <v>86.999999999999929</v>
      </c>
      <c r="AD150">
        <v>51.999999999999993</v>
      </c>
      <c r="AE150">
        <v>27.999999999999996</v>
      </c>
      <c r="AF150">
        <v>49.000000000000057</v>
      </c>
      <c r="AG150">
        <v>333</v>
      </c>
      <c r="AH150">
        <v>31.999999999999982</v>
      </c>
      <c r="AI150">
        <v>61.999999999999979</v>
      </c>
      <c r="AJ150">
        <v>22.000000000000018</v>
      </c>
      <c r="AK150">
        <v>6</v>
      </c>
      <c r="AL150">
        <v>384</v>
      </c>
      <c r="AM150">
        <v>63.000000000000014</v>
      </c>
      <c r="AN150">
        <v>134.99999999999997</v>
      </c>
      <c r="AO150">
        <v>19.999999999999996</v>
      </c>
      <c r="AP150">
        <v>15.000000000000005</v>
      </c>
      <c r="AQ150">
        <v>397</v>
      </c>
      <c r="AR150">
        <v>137.99999999999994</v>
      </c>
      <c r="AS150">
        <v>98.000000000000085</v>
      </c>
      <c r="AT150">
        <v>29.000000000000004</v>
      </c>
      <c r="AU150">
        <v>9.9999999999999947</v>
      </c>
      <c r="AV150">
        <v>382</v>
      </c>
      <c r="AW150">
        <v>74.000000000000043</v>
      </c>
      <c r="AX150">
        <v>78</v>
      </c>
      <c r="AY150">
        <v>21.000000000000018</v>
      </c>
      <c r="AZ150">
        <v>8.0000000000000053</v>
      </c>
      <c r="BA150">
        <v>380</v>
      </c>
      <c r="BB150">
        <v>84</v>
      </c>
      <c r="BC150">
        <v>78.000000000000028</v>
      </c>
      <c r="BD150">
        <v>10.000000000000005</v>
      </c>
      <c r="BE150">
        <v>12</v>
      </c>
      <c r="BF150">
        <v>389</v>
      </c>
      <c r="BG150">
        <v>105.99999999999999</v>
      </c>
      <c r="BH150">
        <v>49.000000000000064</v>
      </c>
      <c r="BI150">
        <v>12.999999999999991</v>
      </c>
      <c r="BJ150">
        <v>5.9999999999999964</v>
      </c>
    </row>
    <row r="151" spans="1:62" ht="17.100000000000001" customHeight="1" x14ac:dyDescent="0.25">
      <c r="A151" t="s">
        <v>5538</v>
      </c>
      <c r="B151" t="s">
        <v>6291</v>
      </c>
      <c r="C151" t="s">
        <v>1506</v>
      </c>
      <c r="D151" t="s">
        <v>6011</v>
      </c>
      <c r="E151" t="s">
        <v>6315</v>
      </c>
      <c r="F151" t="s">
        <v>6013</v>
      </c>
      <c r="G151">
        <v>2</v>
      </c>
      <c r="H151">
        <v>527</v>
      </c>
      <c r="I151">
        <v>104.99999999999999</v>
      </c>
      <c r="J151">
        <v>17.000000000000004</v>
      </c>
      <c r="K151">
        <v>142.00000000000006</v>
      </c>
      <c r="L151">
        <v>102.99999999999999</v>
      </c>
      <c r="M151">
        <v>624</v>
      </c>
      <c r="N151">
        <v>57</v>
      </c>
      <c r="O151">
        <v>21.999999999999964</v>
      </c>
      <c r="P151">
        <v>111.99999999999994</v>
      </c>
      <c r="Q151">
        <v>16.000000000000007</v>
      </c>
      <c r="R151">
        <v>625</v>
      </c>
      <c r="S151">
        <v>26.000000000000032</v>
      </c>
      <c r="T151">
        <v>18.000000000000018</v>
      </c>
      <c r="U151">
        <v>65.999999999999972</v>
      </c>
      <c r="V151">
        <v>274.99999999999983</v>
      </c>
      <c r="W151">
        <v>684</v>
      </c>
      <c r="X151">
        <v>11.999999999999986</v>
      </c>
      <c r="Y151">
        <v>11.000000000000016</v>
      </c>
      <c r="Z151">
        <v>15.000000000000028</v>
      </c>
      <c r="AA151">
        <v>472.00000000000057</v>
      </c>
      <c r="AB151">
        <v>604</v>
      </c>
      <c r="AC151">
        <v>9.0000000000000036</v>
      </c>
      <c r="AD151">
        <v>36.000000000000007</v>
      </c>
      <c r="AE151">
        <v>74.999999999999943</v>
      </c>
      <c r="AF151">
        <v>76.999999999999972</v>
      </c>
      <c r="AG151">
        <v>602</v>
      </c>
      <c r="AH151">
        <v>13</v>
      </c>
      <c r="AI151">
        <v>22.000000000000028</v>
      </c>
      <c r="AJ151">
        <v>58.999999999999972</v>
      </c>
      <c r="AK151">
        <v>39.999999999999936</v>
      </c>
      <c r="AL151">
        <v>603</v>
      </c>
      <c r="AM151">
        <v>65.000000000000071</v>
      </c>
      <c r="AN151">
        <v>28.000000000000004</v>
      </c>
      <c r="AO151">
        <v>60.000000000000043</v>
      </c>
      <c r="AP151">
        <v>16.000000000000014</v>
      </c>
      <c r="AQ151">
        <v>603</v>
      </c>
      <c r="AR151">
        <v>33.000000000000014</v>
      </c>
      <c r="AS151">
        <v>36.000000000000014</v>
      </c>
      <c r="AT151">
        <v>81.000000000000114</v>
      </c>
      <c r="AU151">
        <v>19.999999999999986</v>
      </c>
      <c r="AV151">
        <v>590</v>
      </c>
      <c r="AW151">
        <v>19.000000000000004</v>
      </c>
      <c r="AX151">
        <v>33.999999999999986</v>
      </c>
      <c r="AY151">
        <v>81.999999999999957</v>
      </c>
      <c r="AZ151">
        <v>14.000000000000002</v>
      </c>
      <c r="BA151">
        <v>570</v>
      </c>
      <c r="BB151">
        <v>17.000000000000007</v>
      </c>
      <c r="BC151">
        <v>24.999999999999979</v>
      </c>
      <c r="BD151">
        <v>41.000000000000057</v>
      </c>
      <c r="BE151">
        <v>11.000000000000007</v>
      </c>
      <c r="BF151">
        <v>564</v>
      </c>
      <c r="BG151">
        <v>20.999999999999996</v>
      </c>
      <c r="BH151">
        <v>28.999999999999986</v>
      </c>
      <c r="BI151">
        <v>56</v>
      </c>
      <c r="BJ151">
        <v>25.000000000000014</v>
      </c>
    </row>
    <row r="152" spans="1:62" ht="17.100000000000001" customHeight="1" x14ac:dyDescent="0.25">
      <c r="A152" t="s">
        <v>5538</v>
      </c>
      <c r="B152" t="s">
        <v>6291</v>
      </c>
      <c r="C152" t="s">
        <v>1506</v>
      </c>
      <c r="D152" t="s">
        <v>6011</v>
      </c>
      <c r="E152" t="s">
        <v>6315</v>
      </c>
      <c r="F152" t="s">
        <v>6012</v>
      </c>
      <c r="G152">
        <v>3</v>
      </c>
      <c r="H152">
        <v>506</v>
      </c>
      <c r="I152">
        <v>35.999999999999986</v>
      </c>
      <c r="J152">
        <v>4.9999999999999982</v>
      </c>
      <c r="K152">
        <v>184.00000000000009</v>
      </c>
      <c r="L152">
        <v>164.99999999999991</v>
      </c>
      <c r="M152">
        <v>597</v>
      </c>
      <c r="N152">
        <v>37.999999999999979</v>
      </c>
      <c r="O152">
        <v>10</v>
      </c>
      <c r="P152">
        <v>99.999999999999986</v>
      </c>
      <c r="Q152">
        <v>18.000000000000011</v>
      </c>
      <c r="R152">
        <v>607</v>
      </c>
      <c r="S152">
        <v>9.0000000000000036</v>
      </c>
      <c r="T152">
        <v>5.9999999999999947</v>
      </c>
      <c r="U152">
        <v>39.000000000000014</v>
      </c>
      <c r="V152">
        <v>344.00000000000006</v>
      </c>
      <c r="W152">
        <v>206</v>
      </c>
      <c r="X152">
        <v>1.9999999999999996</v>
      </c>
      <c r="Y152">
        <v>4.0000000000000018</v>
      </c>
      <c r="Z152">
        <v>7.9999999999999982</v>
      </c>
      <c r="AA152">
        <v>76.999999999999957</v>
      </c>
      <c r="AB152">
        <v>600</v>
      </c>
      <c r="AC152">
        <v>2.0000000000000004</v>
      </c>
      <c r="AD152">
        <v>11.999999999999998</v>
      </c>
      <c r="AE152">
        <v>43</v>
      </c>
      <c r="AF152">
        <v>64.000000000000014</v>
      </c>
      <c r="AG152">
        <v>597</v>
      </c>
      <c r="AH152">
        <v>10</v>
      </c>
      <c r="AI152">
        <v>7.0000000000000009</v>
      </c>
      <c r="AJ152">
        <v>76.000000000000114</v>
      </c>
      <c r="AK152">
        <v>14.999999999999995</v>
      </c>
      <c r="AL152">
        <v>593</v>
      </c>
      <c r="AM152">
        <v>12.999999999999995</v>
      </c>
      <c r="AN152">
        <v>9.0000000000000018</v>
      </c>
      <c r="AO152">
        <v>48.000000000000007</v>
      </c>
      <c r="AP152">
        <v>9.0000000000000053</v>
      </c>
      <c r="AQ152">
        <v>577</v>
      </c>
      <c r="AR152">
        <v>11.000000000000002</v>
      </c>
      <c r="AS152">
        <v>41.999999999999936</v>
      </c>
      <c r="AT152">
        <v>57.999999999999957</v>
      </c>
      <c r="AU152">
        <v>12</v>
      </c>
      <c r="AV152">
        <v>516</v>
      </c>
      <c r="AW152">
        <v>14</v>
      </c>
      <c r="AX152">
        <v>20.000000000000028</v>
      </c>
      <c r="AY152">
        <v>43.000000000000028</v>
      </c>
      <c r="AZ152">
        <v>16.999999999999986</v>
      </c>
      <c r="BA152">
        <v>523</v>
      </c>
      <c r="BB152">
        <v>14.999999999999988</v>
      </c>
      <c r="BC152">
        <v>21</v>
      </c>
      <c r="BD152">
        <v>35.999999999999979</v>
      </c>
      <c r="BE152">
        <v>8.0000000000000071</v>
      </c>
      <c r="BF152">
        <v>555</v>
      </c>
      <c r="BG152">
        <v>27.999999999999986</v>
      </c>
      <c r="BH152">
        <v>22.999999999999996</v>
      </c>
      <c r="BI152">
        <v>36</v>
      </c>
      <c r="BJ152">
        <v>22.000000000000007</v>
      </c>
    </row>
    <row r="153" spans="1:62" ht="17.100000000000001" customHeight="1" x14ac:dyDescent="0.25">
      <c r="A153" t="s">
        <v>5538</v>
      </c>
      <c r="B153" t="s">
        <v>6291</v>
      </c>
      <c r="C153" t="s">
        <v>1506</v>
      </c>
      <c r="D153" t="s">
        <v>6011</v>
      </c>
      <c r="E153" t="s">
        <v>6315</v>
      </c>
      <c r="F153" t="s">
        <v>6010</v>
      </c>
      <c r="G153">
        <v>4</v>
      </c>
      <c r="H153">
        <v>53</v>
      </c>
      <c r="I153">
        <v>1</v>
      </c>
      <c r="J153">
        <v>1.0000000000000004</v>
      </c>
      <c r="K153">
        <v>18</v>
      </c>
      <c r="L153">
        <v>18.000000000000004</v>
      </c>
      <c r="M153">
        <v>45</v>
      </c>
      <c r="N153">
        <v>2</v>
      </c>
      <c r="O153">
        <v>0</v>
      </c>
      <c r="P153">
        <v>6.0000000000000009</v>
      </c>
      <c r="Q153">
        <v>3.0000000000000004</v>
      </c>
      <c r="R153">
        <v>35</v>
      </c>
      <c r="S153">
        <v>0</v>
      </c>
      <c r="T153">
        <v>0</v>
      </c>
      <c r="U153">
        <v>1</v>
      </c>
      <c r="V153">
        <v>13</v>
      </c>
      <c r="W153">
        <v>13</v>
      </c>
      <c r="X153">
        <v>0</v>
      </c>
      <c r="Y153">
        <v>0.99999999999999989</v>
      </c>
      <c r="Z153">
        <v>1</v>
      </c>
      <c r="AA153">
        <v>3</v>
      </c>
      <c r="AB153">
        <v>55</v>
      </c>
      <c r="AC153">
        <v>0</v>
      </c>
      <c r="AD153">
        <v>3.0000000000000004</v>
      </c>
      <c r="AE153">
        <v>1.0000000000000002</v>
      </c>
      <c r="AF153">
        <v>4</v>
      </c>
      <c r="AG153">
        <v>49</v>
      </c>
      <c r="AH153">
        <v>1.0000000000000002</v>
      </c>
      <c r="AI153">
        <v>0</v>
      </c>
      <c r="AJ153">
        <v>2</v>
      </c>
      <c r="AK153">
        <v>0</v>
      </c>
      <c r="AL153">
        <v>44</v>
      </c>
      <c r="AM153">
        <v>2.0000000000000009</v>
      </c>
      <c r="AN153">
        <v>3.0000000000000004</v>
      </c>
      <c r="AO153">
        <v>5.0000000000000009</v>
      </c>
      <c r="AP153">
        <v>0</v>
      </c>
      <c r="AQ153">
        <v>54</v>
      </c>
      <c r="AR153">
        <v>1.0000000000000002</v>
      </c>
      <c r="AS153">
        <v>5.0000000000000009</v>
      </c>
      <c r="AT153">
        <v>1</v>
      </c>
      <c r="AU153">
        <v>0</v>
      </c>
      <c r="AV153">
        <v>43</v>
      </c>
      <c r="AW153">
        <v>1.0000000000000002</v>
      </c>
      <c r="AX153">
        <v>0</v>
      </c>
      <c r="AY153">
        <v>0</v>
      </c>
      <c r="AZ153">
        <v>2.0000000000000004</v>
      </c>
      <c r="BA153">
        <v>36</v>
      </c>
      <c r="BB153">
        <v>1.0000000000000004</v>
      </c>
      <c r="BC153">
        <v>0</v>
      </c>
      <c r="BD153">
        <v>0</v>
      </c>
      <c r="BE153">
        <v>1</v>
      </c>
      <c r="BF153">
        <v>47</v>
      </c>
      <c r="BG153">
        <v>2</v>
      </c>
      <c r="BH153">
        <v>2</v>
      </c>
      <c r="BI153">
        <v>0</v>
      </c>
      <c r="BJ153">
        <v>2</v>
      </c>
    </row>
    <row r="154" spans="1:62" ht="17.100000000000001" customHeight="1" x14ac:dyDescent="0.25">
      <c r="A154" t="s">
        <v>5538</v>
      </c>
      <c r="B154" t="s">
        <v>6291</v>
      </c>
      <c r="C154" t="s">
        <v>6006</v>
      </c>
      <c r="D154" t="s">
        <v>6005</v>
      </c>
      <c r="E154" t="s">
        <v>7049</v>
      </c>
      <c r="F154" t="s">
        <v>6009</v>
      </c>
      <c r="G154">
        <v>1</v>
      </c>
      <c r="H154">
        <v>395</v>
      </c>
      <c r="I154">
        <v>79</v>
      </c>
      <c r="J154">
        <v>68.999999999999957</v>
      </c>
      <c r="K154">
        <v>5.0000000000000027</v>
      </c>
      <c r="L154">
        <v>35.999999999999986</v>
      </c>
      <c r="M154">
        <v>405</v>
      </c>
      <c r="N154">
        <v>93.000000000000014</v>
      </c>
      <c r="O154">
        <v>34.000000000000028</v>
      </c>
      <c r="P154">
        <v>5.0000000000000018</v>
      </c>
      <c r="Q154">
        <v>5.0000000000000044</v>
      </c>
      <c r="R154">
        <v>410</v>
      </c>
      <c r="S154">
        <v>56.00000000000005</v>
      </c>
      <c r="T154">
        <v>59.000000000000043</v>
      </c>
      <c r="U154">
        <v>8.0000000000000071</v>
      </c>
      <c r="V154">
        <v>58.000000000000043</v>
      </c>
      <c r="W154">
        <v>385</v>
      </c>
      <c r="X154">
        <v>28.000000000000011</v>
      </c>
      <c r="Y154">
        <v>34</v>
      </c>
      <c r="Z154">
        <v>12.999999999999998</v>
      </c>
      <c r="AA154">
        <v>118.99999999999989</v>
      </c>
      <c r="AB154">
        <v>364</v>
      </c>
      <c r="AC154">
        <v>32.000000000000036</v>
      </c>
      <c r="AD154">
        <v>18.000000000000014</v>
      </c>
      <c r="AE154">
        <v>4.0000000000000036</v>
      </c>
      <c r="AF154">
        <v>3.9999999999999978</v>
      </c>
      <c r="AG154">
        <v>386</v>
      </c>
      <c r="AH154">
        <v>40</v>
      </c>
      <c r="AI154">
        <v>28.000000000000028</v>
      </c>
      <c r="AJ154">
        <v>1.9999999999999998</v>
      </c>
      <c r="AK154">
        <v>3.9999999999999987</v>
      </c>
      <c r="AL154">
        <v>381</v>
      </c>
      <c r="AM154">
        <v>48.999999999999993</v>
      </c>
      <c r="AN154">
        <v>43.999999999999993</v>
      </c>
      <c r="AO154">
        <v>7.9999999999999947</v>
      </c>
      <c r="AP154">
        <v>12.000000000000007</v>
      </c>
      <c r="AQ154">
        <v>379</v>
      </c>
      <c r="AR154">
        <v>46.000000000000036</v>
      </c>
      <c r="AS154">
        <v>35</v>
      </c>
      <c r="AT154">
        <v>2.9999999999999982</v>
      </c>
      <c r="AU154">
        <v>5.9999999999999964</v>
      </c>
      <c r="AV154">
        <v>383</v>
      </c>
      <c r="AW154">
        <v>42.000000000000028</v>
      </c>
      <c r="AX154">
        <v>42.999999999999972</v>
      </c>
      <c r="AY154">
        <v>3.9999999999999996</v>
      </c>
      <c r="AZ154">
        <v>2.9999999999999982</v>
      </c>
      <c r="BA154">
        <v>386</v>
      </c>
      <c r="BB154">
        <v>42.999999999999986</v>
      </c>
      <c r="BC154">
        <v>30.000000000000021</v>
      </c>
      <c r="BD154">
        <v>2.9999999999999982</v>
      </c>
      <c r="BE154">
        <v>2</v>
      </c>
      <c r="BF154">
        <v>397</v>
      </c>
      <c r="BG154">
        <v>49.999999999999993</v>
      </c>
      <c r="BH154">
        <v>47.999999999999979</v>
      </c>
      <c r="BI154">
        <v>0.99999999999999944</v>
      </c>
      <c r="BJ154">
        <v>4.0000000000000027</v>
      </c>
    </row>
    <row r="155" spans="1:62" ht="17.100000000000001" customHeight="1" x14ac:dyDescent="0.25">
      <c r="A155" t="s">
        <v>5538</v>
      </c>
      <c r="B155" t="s">
        <v>6291</v>
      </c>
      <c r="C155" t="s">
        <v>6006</v>
      </c>
      <c r="D155" t="s">
        <v>6005</v>
      </c>
      <c r="E155" t="s">
        <v>7049</v>
      </c>
      <c r="F155" t="s">
        <v>6008</v>
      </c>
      <c r="G155">
        <v>2</v>
      </c>
      <c r="H155">
        <v>113</v>
      </c>
      <c r="I155">
        <v>3.0000000000000013</v>
      </c>
      <c r="J155">
        <v>6.9999999999999991</v>
      </c>
      <c r="K155">
        <v>0</v>
      </c>
      <c r="L155">
        <v>3.0000000000000004</v>
      </c>
      <c r="M155">
        <v>121</v>
      </c>
      <c r="N155">
        <v>6.9999999999999964</v>
      </c>
      <c r="O155">
        <v>4</v>
      </c>
      <c r="P155">
        <v>2.0000000000000004</v>
      </c>
      <c r="Q155">
        <v>1.9999999999999996</v>
      </c>
      <c r="R155">
        <v>134</v>
      </c>
      <c r="S155">
        <v>6</v>
      </c>
      <c r="T155">
        <v>7.0000000000000036</v>
      </c>
      <c r="U155">
        <v>1.0000000000000002</v>
      </c>
      <c r="V155">
        <v>23.000000000000004</v>
      </c>
      <c r="W155">
        <v>103</v>
      </c>
      <c r="X155">
        <v>2</v>
      </c>
      <c r="Y155">
        <v>5.9999999999999973</v>
      </c>
      <c r="Z155">
        <v>2.0000000000000013</v>
      </c>
      <c r="AA155">
        <v>14.999999999999998</v>
      </c>
      <c r="AB155">
        <v>112</v>
      </c>
      <c r="AC155">
        <v>1</v>
      </c>
      <c r="AD155">
        <v>1.0000000000000011</v>
      </c>
      <c r="AE155">
        <v>3.0000000000000018</v>
      </c>
      <c r="AF155">
        <v>1</v>
      </c>
      <c r="AG155">
        <v>116</v>
      </c>
      <c r="AH155">
        <v>0</v>
      </c>
      <c r="AI155">
        <v>6.9999999999999973</v>
      </c>
      <c r="AJ155">
        <v>2.0000000000000022</v>
      </c>
      <c r="AK155">
        <v>0</v>
      </c>
      <c r="AL155">
        <v>141</v>
      </c>
      <c r="AM155">
        <v>4.9999999999999982</v>
      </c>
      <c r="AN155">
        <v>2.0000000000000004</v>
      </c>
      <c r="AO155">
        <v>1.0000000000000004</v>
      </c>
      <c r="AP155">
        <v>1.0000000000000004</v>
      </c>
      <c r="AQ155">
        <v>140</v>
      </c>
      <c r="AR155">
        <v>4.9999999999999964</v>
      </c>
      <c r="AS155">
        <v>3.0000000000000009</v>
      </c>
      <c r="AT155">
        <v>2.0000000000000009</v>
      </c>
      <c r="AU155">
        <v>2.0000000000000004</v>
      </c>
      <c r="AV155">
        <v>146</v>
      </c>
      <c r="AW155">
        <v>6</v>
      </c>
      <c r="AX155">
        <v>5</v>
      </c>
      <c r="AY155">
        <v>1.0000000000000002</v>
      </c>
      <c r="AZ155">
        <v>2.0000000000000004</v>
      </c>
      <c r="BA155">
        <v>154</v>
      </c>
      <c r="BB155">
        <v>6.0000000000000018</v>
      </c>
      <c r="BC155">
        <v>6</v>
      </c>
      <c r="BD155">
        <v>2.0000000000000009</v>
      </c>
      <c r="BE155">
        <v>1.0000000000000004</v>
      </c>
      <c r="BF155">
        <v>151</v>
      </c>
      <c r="BG155">
        <v>2.0000000000000018</v>
      </c>
      <c r="BH155">
        <v>7.0000000000000044</v>
      </c>
      <c r="BI155">
        <v>3.0000000000000018</v>
      </c>
      <c r="BJ155">
        <v>2.0000000000000009</v>
      </c>
    </row>
    <row r="156" spans="1:62" ht="17.100000000000001" customHeight="1" x14ac:dyDescent="0.25">
      <c r="A156" t="s">
        <v>5538</v>
      </c>
      <c r="B156" t="s">
        <v>6291</v>
      </c>
      <c r="C156" t="s">
        <v>6006</v>
      </c>
      <c r="D156" t="s">
        <v>6005</v>
      </c>
      <c r="E156" t="s">
        <v>7049</v>
      </c>
      <c r="F156" t="s">
        <v>6007</v>
      </c>
      <c r="G156">
        <v>3</v>
      </c>
      <c r="H156">
        <v>26</v>
      </c>
      <c r="I156">
        <v>0</v>
      </c>
      <c r="J156">
        <v>0</v>
      </c>
      <c r="K156">
        <v>0</v>
      </c>
      <c r="L156">
        <v>2.0000000000000004</v>
      </c>
      <c r="M156">
        <v>31</v>
      </c>
      <c r="N156">
        <v>2</v>
      </c>
      <c r="O156">
        <v>0</v>
      </c>
      <c r="P156">
        <v>0</v>
      </c>
      <c r="Q156">
        <v>0</v>
      </c>
      <c r="R156">
        <v>33</v>
      </c>
      <c r="S156">
        <v>0</v>
      </c>
      <c r="T156">
        <v>1</v>
      </c>
      <c r="U156">
        <v>0</v>
      </c>
      <c r="V156">
        <v>5</v>
      </c>
      <c r="W156">
        <v>19</v>
      </c>
      <c r="X156">
        <v>1</v>
      </c>
      <c r="Y156">
        <v>0</v>
      </c>
      <c r="Z156">
        <v>1</v>
      </c>
      <c r="AA156">
        <v>1.0000000000000002</v>
      </c>
      <c r="AB156">
        <v>27</v>
      </c>
      <c r="AC156">
        <v>0</v>
      </c>
      <c r="AD156">
        <v>0</v>
      </c>
      <c r="AE156">
        <v>0</v>
      </c>
      <c r="AF156">
        <v>4.0000000000000009</v>
      </c>
      <c r="AG156">
        <v>23</v>
      </c>
      <c r="AH156">
        <v>0</v>
      </c>
      <c r="AI156">
        <v>0.99999999999999978</v>
      </c>
      <c r="AJ156">
        <v>0</v>
      </c>
      <c r="AK156">
        <v>0</v>
      </c>
      <c r="AL156">
        <v>28</v>
      </c>
      <c r="AM156">
        <v>2</v>
      </c>
      <c r="AN156">
        <v>0</v>
      </c>
      <c r="AO156">
        <v>0</v>
      </c>
      <c r="AP156">
        <v>0</v>
      </c>
      <c r="AQ156">
        <v>28</v>
      </c>
      <c r="AR156">
        <v>1.0000000000000002</v>
      </c>
      <c r="AS156">
        <v>0</v>
      </c>
      <c r="AT156">
        <v>0</v>
      </c>
      <c r="AU156">
        <v>0</v>
      </c>
      <c r="AV156">
        <v>27</v>
      </c>
      <c r="AW156">
        <v>0</v>
      </c>
      <c r="AX156">
        <v>0</v>
      </c>
      <c r="AY156">
        <v>0</v>
      </c>
      <c r="AZ156">
        <v>0</v>
      </c>
      <c r="BA156">
        <v>26</v>
      </c>
      <c r="BB156">
        <v>0</v>
      </c>
      <c r="BC156">
        <v>1.0000000000000002</v>
      </c>
      <c r="BD156">
        <v>0</v>
      </c>
      <c r="BE156">
        <v>0</v>
      </c>
      <c r="BF156">
        <v>30</v>
      </c>
      <c r="BG156">
        <v>12</v>
      </c>
      <c r="BH156">
        <v>1</v>
      </c>
      <c r="BI156">
        <v>0</v>
      </c>
      <c r="BJ156">
        <v>0</v>
      </c>
    </row>
    <row r="157" spans="1:62" ht="17.100000000000001" customHeight="1" x14ac:dyDescent="0.25">
      <c r="A157" t="s">
        <v>5538</v>
      </c>
      <c r="B157" t="s">
        <v>6291</v>
      </c>
      <c r="C157" t="s">
        <v>6006</v>
      </c>
      <c r="D157" t="s">
        <v>6005</v>
      </c>
      <c r="E157" t="s">
        <v>7049</v>
      </c>
      <c r="F157" t="s">
        <v>6004</v>
      </c>
      <c r="G157">
        <v>4</v>
      </c>
      <c r="H157">
        <v>5</v>
      </c>
      <c r="I157">
        <v>0</v>
      </c>
      <c r="J157">
        <v>0</v>
      </c>
      <c r="K157">
        <v>0</v>
      </c>
      <c r="L157">
        <v>0</v>
      </c>
      <c r="M157">
        <v>5</v>
      </c>
      <c r="N157">
        <v>0</v>
      </c>
      <c r="O157">
        <v>0</v>
      </c>
      <c r="P157">
        <v>0</v>
      </c>
      <c r="Q157">
        <v>0</v>
      </c>
      <c r="R157">
        <v>5</v>
      </c>
      <c r="S157">
        <v>0</v>
      </c>
      <c r="T157">
        <v>1</v>
      </c>
      <c r="U157">
        <v>0</v>
      </c>
      <c r="V157">
        <v>0</v>
      </c>
      <c r="W157">
        <v>2</v>
      </c>
      <c r="X157">
        <v>0</v>
      </c>
      <c r="Y157">
        <v>1</v>
      </c>
      <c r="Z157">
        <v>0</v>
      </c>
      <c r="AA157">
        <v>0</v>
      </c>
      <c r="AB157">
        <v>2</v>
      </c>
      <c r="AC157">
        <v>0</v>
      </c>
      <c r="AD157">
        <v>0</v>
      </c>
      <c r="AE157">
        <v>0</v>
      </c>
      <c r="AF157">
        <v>0</v>
      </c>
      <c r="AG157">
        <v>1</v>
      </c>
      <c r="AH157">
        <v>0</v>
      </c>
      <c r="AI157">
        <v>0</v>
      </c>
      <c r="AJ157">
        <v>0</v>
      </c>
      <c r="AK157">
        <v>0</v>
      </c>
      <c r="AL157">
        <v>1</v>
      </c>
      <c r="AM157">
        <v>0</v>
      </c>
      <c r="AN157">
        <v>0</v>
      </c>
      <c r="AO157">
        <v>0</v>
      </c>
      <c r="AP157">
        <v>0</v>
      </c>
      <c r="AQ157">
        <v>2</v>
      </c>
      <c r="AR157">
        <v>0</v>
      </c>
      <c r="AS157">
        <v>0</v>
      </c>
      <c r="AT157">
        <v>0</v>
      </c>
      <c r="AU157">
        <v>0</v>
      </c>
      <c r="AV157">
        <v>1</v>
      </c>
      <c r="AW157">
        <v>0</v>
      </c>
      <c r="AX157">
        <v>0</v>
      </c>
      <c r="AY157">
        <v>0</v>
      </c>
      <c r="AZ157">
        <v>0</v>
      </c>
      <c r="BA157">
        <v>1</v>
      </c>
      <c r="BB157">
        <v>0</v>
      </c>
      <c r="BC157">
        <v>0</v>
      </c>
      <c r="BD157">
        <v>0</v>
      </c>
      <c r="BE157">
        <v>0</v>
      </c>
      <c r="BF157">
        <v>2</v>
      </c>
      <c r="BG157">
        <v>0</v>
      </c>
      <c r="BH157">
        <v>0</v>
      </c>
      <c r="BI157">
        <v>0</v>
      </c>
      <c r="BJ157">
        <v>0</v>
      </c>
    </row>
    <row r="158" spans="1:62" ht="17.100000000000001" customHeight="1" x14ac:dyDescent="0.25">
      <c r="A158" t="s">
        <v>5538</v>
      </c>
      <c r="B158" t="s">
        <v>6291</v>
      </c>
      <c r="C158" t="s">
        <v>1935</v>
      </c>
      <c r="D158" t="s">
        <v>6000</v>
      </c>
      <c r="E158" t="s">
        <v>7050</v>
      </c>
      <c r="F158" t="s">
        <v>6003</v>
      </c>
      <c r="G158">
        <v>1</v>
      </c>
      <c r="H158">
        <v>107</v>
      </c>
      <c r="I158">
        <v>36</v>
      </c>
      <c r="J158">
        <v>23.000000000000011</v>
      </c>
      <c r="K158">
        <v>0</v>
      </c>
      <c r="L158">
        <v>0.99999999999999989</v>
      </c>
      <c r="M158">
        <v>98</v>
      </c>
      <c r="N158">
        <v>15.999999999999996</v>
      </c>
      <c r="O158">
        <v>33.000000000000007</v>
      </c>
      <c r="P158">
        <v>0</v>
      </c>
      <c r="Q158">
        <v>0</v>
      </c>
      <c r="R158">
        <v>87</v>
      </c>
      <c r="S158">
        <v>24.000000000000011</v>
      </c>
      <c r="T158">
        <v>13.000000000000004</v>
      </c>
      <c r="U158">
        <v>7.9999999999999991</v>
      </c>
      <c r="V158">
        <v>3</v>
      </c>
      <c r="W158">
        <v>81</v>
      </c>
      <c r="X158">
        <v>14.000000000000004</v>
      </c>
      <c r="Y158">
        <v>14.000000000000009</v>
      </c>
      <c r="Z158">
        <v>25.000000000000004</v>
      </c>
      <c r="AA158">
        <v>2</v>
      </c>
      <c r="AB158">
        <v>85</v>
      </c>
      <c r="AC158">
        <v>12.000000000000002</v>
      </c>
      <c r="AD158">
        <v>16.000000000000004</v>
      </c>
      <c r="AE158">
        <v>32.000000000000007</v>
      </c>
      <c r="AF158">
        <v>2.0000000000000004</v>
      </c>
      <c r="AG158">
        <v>126</v>
      </c>
      <c r="AH158">
        <v>55</v>
      </c>
      <c r="AI158">
        <v>32.000000000000014</v>
      </c>
      <c r="AJ158">
        <v>0</v>
      </c>
      <c r="AK158">
        <v>0</v>
      </c>
      <c r="AL158">
        <v>130</v>
      </c>
      <c r="AM158">
        <v>30.000000000000018</v>
      </c>
      <c r="AN158">
        <v>20.999999999999989</v>
      </c>
      <c r="AO158">
        <v>1.0000000000000002</v>
      </c>
      <c r="AP158">
        <v>0</v>
      </c>
      <c r="AQ158">
        <v>110</v>
      </c>
      <c r="AR158">
        <v>10</v>
      </c>
      <c r="AS158">
        <v>32.000000000000007</v>
      </c>
      <c r="AT158">
        <v>0</v>
      </c>
      <c r="AU158">
        <v>0</v>
      </c>
      <c r="AV158">
        <v>87</v>
      </c>
      <c r="AW158">
        <v>10</v>
      </c>
      <c r="AX158">
        <v>35.000000000000014</v>
      </c>
      <c r="AY158">
        <v>1.0000000000000002</v>
      </c>
      <c r="AZ158">
        <v>0</v>
      </c>
      <c r="BA158">
        <v>55</v>
      </c>
      <c r="BB158">
        <v>4</v>
      </c>
      <c r="BC158">
        <v>10.000000000000002</v>
      </c>
      <c r="BD158">
        <v>0</v>
      </c>
      <c r="BE158">
        <v>0</v>
      </c>
      <c r="BF158">
        <v>28</v>
      </c>
      <c r="BG158">
        <v>3</v>
      </c>
      <c r="BH158">
        <v>3</v>
      </c>
      <c r="BI158">
        <v>0</v>
      </c>
      <c r="BJ158">
        <v>1.0000000000000004</v>
      </c>
    </row>
    <row r="159" spans="1:62" ht="17.100000000000001" customHeight="1" x14ac:dyDescent="0.25">
      <c r="A159" t="s">
        <v>5538</v>
      </c>
      <c r="B159" t="s">
        <v>6291</v>
      </c>
      <c r="C159" t="s">
        <v>1935</v>
      </c>
      <c r="D159" t="s">
        <v>6000</v>
      </c>
      <c r="E159" t="s">
        <v>7050</v>
      </c>
      <c r="F159" t="s">
        <v>6002</v>
      </c>
      <c r="G159">
        <v>2</v>
      </c>
      <c r="H159">
        <v>23</v>
      </c>
      <c r="I159">
        <v>0.99999999999999978</v>
      </c>
      <c r="J159">
        <v>0.99999999999999978</v>
      </c>
      <c r="K159">
        <v>0</v>
      </c>
      <c r="L159">
        <v>1.0000000000000002</v>
      </c>
      <c r="M159">
        <v>25</v>
      </c>
      <c r="N159">
        <v>2.0000000000000004</v>
      </c>
      <c r="O159">
        <v>0</v>
      </c>
      <c r="P159">
        <v>0</v>
      </c>
      <c r="Q159">
        <v>0</v>
      </c>
      <c r="R159">
        <v>18</v>
      </c>
      <c r="S159">
        <v>0</v>
      </c>
      <c r="T159">
        <v>1.0000000000000002</v>
      </c>
      <c r="U159">
        <v>0</v>
      </c>
      <c r="V159">
        <v>1</v>
      </c>
      <c r="W159">
        <v>21</v>
      </c>
      <c r="X159">
        <v>3.0000000000000009</v>
      </c>
      <c r="Y159">
        <v>1</v>
      </c>
      <c r="Z159">
        <v>1</v>
      </c>
      <c r="AA159">
        <v>3</v>
      </c>
      <c r="AB159">
        <v>22</v>
      </c>
      <c r="AC159">
        <v>0</v>
      </c>
      <c r="AD159">
        <v>0</v>
      </c>
      <c r="AE159">
        <v>3.0000000000000004</v>
      </c>
      <c r="AF159">
        <v>0</v>
      </c>
      <c r="AG159">
        <v>28</v>
      </c>
      <c r="AH159">
        <v>2</v>
      </c>
      <c r="AI159">
        <v>1</v>
      </c>
      <c r="AJ159">
        <v>0</v>
      </c>
      <c r="AK159">
        <v>0</v>
      </c>
      <c r="AL159">
        <v>29</v>
      </c>
      <c r="AM159">
        <v>1</v>
      </c>
      <c r="AN159">
        <v>0</v>
      </c>
      <c r="AO159">
        <v>0</v>
      </c>
      <c r="AP159">
        <v>1</v>
      </c>
      <c r="AQ159">
        <v>24</v>
      </c>
      <c r="AR159">
        <v>0</v>
      </c>
      <c r="AS159">
        <v>0</v>
      </c>
      <c r="AT159">
        <v>0</v>
      </c>
      <c r="AU159">
        <v>1</v>
      </c>
      <c r="AV159">
        <v>29</v>
      </c>
      <c r="AW159">
        <v>3.0000000000000004</v>
      </c>
      <c r="AX159">
        <v>2.0000000000000004</v>
      </c>
      <c r="AY159">
        <v>0</v>
      </c>
      <c r="AZ159">
        <v>0</v>
      </c>
      <c r="BA159">
        <v>31</v>
      </c>
      <c r="BB159">
        <v>2</v>
      </c>
      <c r="BC159">
        <v>0</v>
      </c>
      <c r="BD159">
        <v>0</v>
      </c>
      <c r="BE159">
        <v>1.0000000000000004</v>
      </c>
      <c r="BF159">
        <v>42</v>
      </c>
      <c r="BG159">
        <v>4.0000000000000009</v>
      </c>
      <c r="BH159">
        <v>1</v>
      </c>
      <c r="BI159">
        <v>7.0000000000000036</v>
      </c>
      <c r="BJ159">
        <v>1</v>
      </c>
    </row>
    <row r="160" spans="1:62" ht="17.100000000000001" customHeight="1" x14ac:dyDescent="0.25">
      <c r="A160" t="s">
        <v>5538</v>
      </c>
      <c r="B160" t="s">
        <v>6291</v>
      </c>
      <c r="C160" t="s">
        <v>1935</v>
      </c>
      <c r="D160" t="s">
        <v>6000</v>
      </c>
      <c r="E160" t="s">
        <v>7050</v>
      </c>
      <c r="F160" t="s">
        <v>6001</v>
      </c>
      <c r="G160">
        <v>3</v>
      </c>
      <c r="H160">
        <v>14</v>
      </c>
      <c r="I160">
        <v>2.0000000000000004</v>
      </c>
      <c r="J160">
        <v>0</v>
      </c>
      <c r="K160">
        <v>0</v>
      </c>
      <c r="L160">
        <v>0</v>
      </c>
      <c r="M160">
        <v>18</v>
      </c>
      <c r="N160">
        <v>0</v>
      </c>
      <c r="O160">
        <v>3.0000000000000004</v>
      </c>
      <c r="P160">
        <v>0</v>
      </c>
      <c r="Q160">
        <v>0</v>
      </c>
      <c r="R160">
        <v>22</v>
      </c>
      <c r="S160">
        <v>0</v>
      </c>
      <c r="T160">
        <v>2</v>
      </c>
      <c r="U160">
        <v>0</v>
      </c>
      <c r="V160">
        <v>1</v>
      </c>
      <c r="W160">
        <v>21</v>
      </c>
      <c r="X160">
        <v>2</v>
      </c>
      <c r="Y160">
        <v>0</v>
      </c>
      <c r="Z160">
        <v>6.0000000000000009</v>
      </c>
      <c r="AA160">
        <v>1</v>
      </c>
      <c r="AB160">
        <v>22</v>
      </c>
      <c r="AC160">
        <v>0.99999999999999989</v>
      </c>
      <c r="AD160">
        <v>0</v>
      </c>
      <c r="AE160">
        <v>2</v>
      </c>
      <c r="AF160">
        <v>2.0000000000000004</v>
      </c>
      <c r="AG160">
        <v>23</v>
      </c>
      <c r="AH160">
        <v>0.99999999999999978</v>
      </c>
      <c r="AI160">
        <v>0.99999999999999978</v>
      </c>
      <c r="AJ160">
        <v>0</v>
      </c>
      <c r="AK160">
        <v>0</v>
      </c>
      <c r="AL160">
        <v>21</v>
      </c>
      <c r="AM160">
        <v>1</v>
      </c>
      <c r="AN160">
        <v>0</v>
      </c>
      <c r="AO160">
        <v>0</v>
      </c>
      <c r="AP160">
        <v>0</v>
      </c>
      <c r="AQ160">
        <v>21</v>
      </c>
      <c r="AR160">
        <v>0</v>
      </c>
      <c r="AS160">
        <v>1</v>
      </c>
      <c r="AT160">
        <v>0</v>
      </c>
      <c r="AU160">
        <v>0</v>
      </c>
      <c r="AV160">
        <v>18</v>
      </c>
      <c r="AW160">
        <v>0</v>
      </c>
      <c r="AX160">
        <v>4.0000000000000009</v>
      </c>
      <c r="AY160">
        <v>0</v>
      </c>
      <c r="AZ160">
        <v>0</v>
      </c>
      <c r="BA160">
        <v>13</v>
      </c>
      <c r="BB160">
        <v>0</v>
      </c>
      <c r="BC160">
        <v>0</v>
      </c>
      <c r="BD160">
        <v>0</v>
      </c>
      <c r="BE160">
        <v>0</v>
      </c>
      <c r="BF160">
        <v>3</v>
      </c>
      <c r="BG160">
        <v>0</v>
      </c>
      <c r="BH160">
        <v>1</v>
      </c>
      <c r="BI160">
        <v>0</v>
      </c>
      <c r="BJ160">
        <v>0</v>
      </c>
    </row>
    <row r="161" spans="1:62" ht="17.100000000000001" customHeight="1" x14ac:dyDescent="0.25">
      <c r="A161" t="s">
        <v>5538</v>
      </c>
      <c r="B161" t="s">
        <v>6291</v>
      </c>
      <c r="C161" t="s">
        <v>1935</v>
      </c>
      <c r="D161" t="s">
        <v>6000</v>
      </c>
      <c r="E161" t="s">
        <v>7050</v>
      </c>
      <c r="F161" t="s">
        <v>5999</v>
      </c>
      <c r="G161">
        <v>4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1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1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</row>
    <row r="162" spans="1:62" ht="17.100000000000001" customHeight="1" x14ac:dyDescent="0.25">
      <c r="A162" t="s">
        <v>5538</v>
      </c>
      <c r="B162" t="s">
        <v>6291</v>
      </c>
      <c r="C162" t="s">
        <v>1494</v>
      </c>
      <c r="D162" t="s">
        <v>5995</v>
      </c>
      <c r="E162" t="s">
        <v>6316</v>
      </c>
      <c r="F162" t="s">
        <v>5998</v>
      </c>
      <c r="G162">
        <v>1</v>
      </c>
      <c r="H162">
        <v>512</v>
      </c>
      <c r="I162">
        <v>53.000000000000007</v>
      </c>
      <c r="J162">
        <v>42.000000000000007</v>
      </c>
      <c r="K162">
        <v>1</v>
      </c>
      <c r="L162">
        <v>37.000000000000007</v>
      </c>
      <c r="M162">
        <v>560</v>
      </c>
      <c r="N162">
        <v>87.999999999999986</v>
      </c>
      <c r="O162">
        <v>52.999999999999964</v>
      </c>
      <c r="P162">
        <v>2.0000000000000009</v>
      </c>
      <c r="Q162">
        <v>21.000000000000021</v>
      </c>
      <c r="R162">
        <v>566</v>
      </c>
      <c r="S162">
        <v>59.000000000000021</v>
      </c>
      <c r="T162">
        <v>79.000000000000128</v>
      </c>
      <c r="U162">
        <v>3.9999999999999996</v>
      </c>
      <c r="V162">
        <v>45.000000000000014</v>
      </c>
      <c r="W162">
        <v>526</v>
      </c>
      <c r="X162">
        <v>27.999999999999986</v>
      </c>
      <c r="Y162">
        <v>30.000000000000036</v>
      </c>
      <c r="Z162">
        <v>5.9999999999999956</v>
      </c>
      <c r="AA162">
        <v>63.999999999999979</v>
      </c>
      <c r="AB162">
        <v>533</v>
      </c>
      <c r="AC162">
        <v>65</v>
      </c>
      <c r="AD162">
        <v>53.999999999999993</v>
      </c>
      <c r="AE162">
        <v>2.0000000000000009</v>
      </c>
      <c r="AF162">
        <v>29.999999999999989</v>
      </c>
      <c r="AG162">
        <v>504</v>
      </c>
      <c r="AH162">
        <v>27.000000000000011</v>
      </c>
      <c r="AI162">
        <v>18.000000000000032</v>
      </c>
      <c r="AJ162">
        <v>2.9999999999999973</v>
      </c>
      <c r="AK162">
        <v>18.000000000000018</v>
      </c>
      <c r="AL162">
        <v>566</v>
      </c>
      <c r="AM162">
        <v>78.000000000000071</v>
      </c>
      <c r="AN162">
        <v>59.999999999999964</v>
      </c>
      <c r="AO162">
        <v>1.0000000000000004</v>
      </c>
      <c r="AP162">
        <v>36.000000000000028</v>
      </c>
      <c r="AQ162">
        <v>521</v>
      </c>
      <c r="AR162">
        <v>21.999999999999996</v>
      </c>
      <c r="AS162">
        <v>24.000000000000011</v>
      </c>
      <c r="AT162">
        <v>3.9999999999999987</v>
      </c>
      <c r="AU162">
        <v>44.000000000000057</v>
      </c>
      <c r="AV162">
        <v>533</v>
      </c>
      <c r="AW162">
        <v>47.000000000000028</v>
      </c>
      <c r="AX162">
        <v>33</v>
      </c>
      <c r="AY162">
        <v>2.9999999999999991</v>
      </c>
      <c r="AZ162">
        <v>32.000000000000028</v>
      </c>
      <c r="BA162">
        <v>544</v>
      </c>
      <c r="BB162">
        <v>45.000000000000064</v>
      </c>
      <c r="BC162">
        <v>30.999999999999979</v>
      </c>
      <c r="BD162">
        <v>1.0000000000000002</v>
      </c>
      <c r="BE162">
        <v>22.000000000000007</v>
      </c>
      <c r="BF162">
        <v>531</v>
      </c>
      <c r="BG162">
        <v>25.000000000000007</v>
      </c>
      <c r="BH162">
        <v>33.000000000000007</v>
      </c>
      <c r="BI162">
        <v>2.0000000000000013</v>
      </c>
      <c r="BJ162">
        <v>23.999999999999986</v>
      </c>
    </row>
    <row r="163" spans="1:62" ht="17.100000000000001" customHeight="1" x14ac:dyDescent="0.25">
      <c r="A163" t="s">
        <v>5538</v>
      </c>
      <c r="B163" t="s">
        <v>6291</v>
      </c>
      <c r="C163" t="s">
        <v>1494</v>
      </c>
      <c r="D163" t="s">
        <v>5995</v>
      </c>
      <c r="E163" t="s">
        <v>6316</v>
      </c>
      <c r="F163" t="s">
        <v>5997</v>
      </c>
      <c r="G163">
        <v>2</v>
      </c>
      <c r="H163">
        <v>195</v>
      </c>
      <c r="I163">
        <v>1</v>
      </c>
      <c r="J163">
        <v>6</v>
      </c>
      <c r="K163">
        <v>0</v>
      </c>
      <c r="L163">
        <v>12.999999999999996</v>
      </c>
      <c r="M163">
        <v>207</v>
      </c>
      <c r="N163">
        <v>6.0000000000000009</v>
      </c>
      <c r="O163">
        <v>6.0000000000000036</v>
      </c>
      <c r="P163">
        <v>1.9999999999999996</v>
      </c>
      <c r="Q163">
        <v>7.0000000000000009</v>
      </c>
      <c r="R163">
        <v>205</v>
      </c>
      <c r="S163">
        <v>4.0000000000000018</v>
      </c>
      <c r="T163">
        <v>3.9999999999999987</v>
      </c>
      <c r="U163">
        <v>0</v>
      </c>
      <c r="V163">
        <v>19.000000000000004</v>
      </c>
      <c r="W163">
        <v>194</v>
      </c>
      <c r="X163">
        <v>6.0000000000000009</v>
      </c>
      <c r="Y163">
        <v>1</v>
      </c>
      <c r="Z163">
        <v>1</v>
      </c>
      <c r="AA163">
        <v>6</v>
      </c>
      <c r="AB163">
        <v>224</v>
      </c>
      <c r="AC163">
        <v>9.0000000000000036</v>
      </c>
      <c r="AD163">
        <v>4.0000000000000018</v>
      </c>
      <c r="AE163">
        <v>0</v>
      </c>
      <c r="AF163">
        <v>5</v>
      </c>
      <c r="AG163">
        <v>226</v>
      </c>
      <c r="AH163">
        <v>5</v>
      </c>
      <c r="AI163">
        <v>5.0000000000000027</v>
      </c>
      <c r="AJ163">
        <v>0</v>
      </c>
      <c r="AK163">
        <v>4.0000000000000027</v>
      </c>
      <c r="AL163">
        <v>217</v>
      </c>
      <c r="AM163">
        <v>0</v>
      </c>
      <c r="AN163">
        <v>0</v>
      </c>
      <c r="AO163">
        <v>1</v>
      </c>
      <c r="AP163">
        <v>4.0000000000000027</v>
      </c>
      <c r="AQ163">
        <v>227</v>
      </c>
      <c r="AR163">
        <v>0</v>
      </c>
      <c r="AS163">
        <v>7.0000000000000018</v>
      </c>
      <c r="AT163">
        <v>0</v>
      </c>
      <c r="AU163">
        <v>9.0000000000000053</v>
      </c>
      <c r="AV163">
        <v>227</v>
      </c>
      <c r="AW163">
        <v>4</v>
      </c>
      <c r="AX163">
        <v>5.0000000000000027</v>
      </c>
      <c r="AY163">
        <v>0</v>
      </c>
      <c r="AZ163">
        <v>3</v>
      </c>
      <c r="BA163">
        <v>224</v>
      </c>
      <c r="BB163">
        <v>3</v>
      </c>
      <c r="BC163">
        <v>2.0000000000000004</v>
      </c>
      <c r="BD163">
        <v>0</v>
      </c>
      <c r="BE163">
        <v>4.0000000000000018</v>
      </c>
      <c r="BF163">
        <v>232</v>
      </c>
      <c r="BG163">
        <v>2.0000000000000004</v>
      </c>
      <c r="BH163">
        <v>8.0000000000000053</v>
      </c>
      <c r="BI163">
        <v>3.0000000000000004</v>
      </c>
      <c r="BJ163">
        <v>2.0000000000000004</v>
      </c>
    </row>
    <row r="164" spans="1:62" ht="17.100000000000001" customHeight="1" x14ac:dyDescent="0.25">
      <c r="A164" t="s">
        <v>5538</v>
      </c>
      <c r="B164" t="s">
        <v>6291</v>
      </c>
      <c r="C164" t="s">
        <v>1494</v>
      </c>
      <c r="D164" t="s">
        <v>5995</v>
      </c>
      <c r="E164" t="s">
        <v>6316</v>
      </c>
      <c r="F164" t="s">
        <v>5996</v>
      </c>
      <c r="G164">
        <v>3</v>
      </c>
      <c r="H164">
        <v>20</v>
      </c>
      <c r="I164">
        <v>0</v>
      </c>
      <c r="J164">
        <v>1.0000000000000002</v>
      </c>
      <c r="K164">
        <v>0</v>
      </c>
      <c r="L164">
        <v>0.99999999999999989</v>
      </c>
      <c r="M164">
        <v>25</v>
      </c>
      <c r="N164">
        <v>0</v>
      </c>
      <c r="O164">
        <v>1</v>
      </c>
      <c r="P164">
        <v>0</v>
      </c>
      <c r="Q164">
        <v>0.99999999999999989</v>
      </c>
      <c r="R164">
        <v>26</v>
      </c>
      <c r="S164">
        <v>0</v>
      </c>
      <c r="T164">
        <v>0</v>
      </c>
      <c r="U164">
        <v>0</v>
      </c>
      <c r="V164">
        <v>6</v>
      </c>
      <c r="W164">
        <v>27</v>
      </c>
      <c r="X164">
        <v>0</v>
      </c>
      <c r="Y164">
        <v>0</v>
      </c>
      <c r="Z164">
        <v>0</v>
      </c>
      <c r="AA164">
        <v>4</v>
      </c>
      <c r="AB164">
        <v>32</v>
      </c>
      <c r="AC164">
        <v>2</v>
      </c>
      <c r="AD164">
        <v>0</v>
      </c>
      <c r="AE164">
        <v>0</v>
      </c>
      <c r="AF164">
        <v>3</v>
      </c>
      <c r="AG164">
        <v>37</v>
      </c>
      <c r="AH164">
        <v>1.0000000000000002</v>
      </c>
      <c r="AI164">
        <v>4.0000000000000009</v>
      </c>
      <c r="AJ164">
        <v>1.0000000000000004</v>
      </c>
      <c r="AK164">
        <v>1.9999999999999998</v>
      </c>
      <c r="AL164">
        <v>34</v>
      </c>
      <c r="AM164">
        <v>0</v>
      </c>
      <c r="AN164">
        <v>0</v>
      </c>
      <c r="AO164">
        <v>1</v>
      </c>
      <c r="AP164">
        <v>0</v>
      </c>
      <c r="AQ164">
        <v>32</v>
      </c>
      <c r="AR164">
        <v>0</v>
      </c>
      <c r="AS164">
        <v>0</v>
      </c>
      <c r="AT164">
        <v>0</v>
      </c>
      <c r="AU164">
        <v>0</v>
      </c>
      <c r="AV164">
        <v>35</v>
      </c>
      <c r="AW164">
        <v>0</v>
      </c>
      <c r="AX164">
        <v>0</v>
      </c>
      <c r="AY164">
        <v>0</v>
      </c>
      <c r="AZ164">
        <v>0</v>
      </c>
      <c r="BA164">
        <v>35</v>
      </c>
      <c r="BB164">
        <v>0</v>
      </c>
      <c r="BC164">
        <v>0</v>
      </c>
      <c r="BD164">
        <v>0</v>
      </c>
      <c r="BE164">
        <v>0</v>
      </c>
      <c r="BF164">
        <v>33</v>
      </c>
      <c r="BG164">
        <v>0</v>
      </c>
      <c r="BH164">
        <v>1</v>
      </c>
      <c r="BI164">
        <v>0</v>
      </c>
      <c r="BJ164">
        <v>1.0000000000000002</v>
      </c>
    </row>
    <row r="165" spans="1:62" ht="17.100000000000001" customHeight="1" x14ac:dyDescent="0.25">
      <c r="A165" t="s">
        <v>5538</v>
      </c>
      <c r="B165" t="s">
        <v>6291</v>
      </c>
      <c r="C165" t="s">
        <v>1494</v>
      </c>
      <c r="D165" t="s">
        <v>5995</v>
      </c>
      <c r="E165" t="s">
        <v>6316</v>
      </c>
      <c r="F165" t="s">
        <v>5994</v>
      </c>
      <c r="G165">
        <v>4</v>
      </c>
      <c r="H165">
        <v>2</v>
      </c>
      <c r="I165">
        <v>0</v>
      </c>
      <c r="J165">
        <v>0</v>
      </c>
      <c r="K165">
        <v>0</v>
      </c>
      <c r="L165">
        <v>0</v>
      </c>
      <c r="M165">
        <v>2</v>
      </c>
      <c r="N165">
        <v>0</v>
      </c>
      <c r="O165">
        <v>0</v>
      </c>
      <c r="P165">
        <v>0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0</v>
      </c>
      <c r="AB165">
        <v>2</v>
      </c>
      <c r="AC165">
        <v>0</v>
      </c>
      <c r="AD165">
        <v>0</v>
      </c>
      <c r="AE165">
        <v>0</v>
      </c>
      <c r="AF165">
        <v>0</v>
      </c>
      <c r="AG165">
        <v>2</v>
      </c>
      <c r="AH165">
        <v>0</v>
      </c>
      <c r="AI165">
        <v>0</v>
      </c>
      <c r="AJ165">
        <v>0</v>
      </c>
      <c r="AK165">
        <v>0</v>
      </c>
      <c r="AL165">
        <v>2</v>
      </c>
      <c r="AM165">
        <v>0</v>
      </c>
      <c r="AN165">
        <v>0</v>
      </c>
      <c r="AO165">
        <v>0</v>
      </c>
      <c r="AP165">
        <v>0</v>
      </c>
      <c r="AQ165">
        <v>2</v>
      </c>
      <c r="AR165">
        <v>0</v>
      </c>
      <c r="AS165">
        <v>0</v>
      </c>
      <c r="AT165">
        <v>0</v>
      </c>
      <c r="AU165">
        <v>0</v>
      </c>
      <c r="AV165">
        <v>2</v>
      </c>
      <c r="AW165">
        <v>0</v>
      </c>
      <c r="AX165">
        <v>0</v>
      </c>
      <c r="AY165">
        <v>0</v>
      </c>
      <c r="AZ165">
        <v>0</v>
      </c>
      <c r="BA165">
        <v>3</v>
      </c>
      <c r="BB165">
        <v>0</v>
      </c>
      <c r="BC165">
        <v>0</v>
      </c>
      <c r="BD165">
        <v>0</v>
      </c>
      <c r="BE165">
        <v>0</v>
      </c>
      <c r="BF165">
        <v>3</v>
      </c>
      <c r="BG165">
        <v>0</v>
      </c>
      <c r="BH165">
        <v>0</v>
      </c>
      <c r="BI165">
        <v>0</v>
      </c>
      <c r="BJ165">
        <v>0</v>
      </c>
    </row>
    <row r="166" spans="1:62" ht="17.100000000000001" customHeight="1" x14ac:dyDescent="0.25">
      <c r="A166" t="s">
        <v>5538</v>
      </c>
      <c r="B166" t="s">
        <v>6291</v>
      </c>
      <c r="C166" t="s">
        <v>1742</v>
      </c>
      <c r="D166" t="s">
        <v>5990</v>
      </c>
      <c r="E166" t="s">
        <v>6317</v>
      </c>
      <c r="F166" t="s">
        <v>5993</v>
      </c>
      <c r="G166">
        <v>1</v>
      </c>
      <c r="H166">
        <v>3923</v>
      </c>
      <c r="I166">
        <v>1071.9999999999991</v>
      </c>
      <c r="J166">
        <v>439.99999999999994</v>
      </c>
      <c r="K166">
        <v>65.000000000000043</v>
      </c>
      <c r="L166">
        <v>715.00000000000136</v>
      </c>
      <c r="M166">
        <v>3332</v>
      </c>
      <c r="N166">
        <v>550.00000000000057</v>
      </c>
      <c r="O166">
        <v>582.99999999999955</v>
      </c>
      <c r="P166">
        <v>36.000000000000028</v>
      </c>
      <c r="Q166">
        <v>117.00000000000027</v>
      </c>
      <c r="R166">
        <v>3790</v>
      </c>
      <c r="S166">
        <v>416.00000000000006</v>
      </c>
      <c r="T166">
        <v>466.00000000000034</v>
      </c>
      <c r="U166">
        <v>140.99999999999974</v>
      </c>
      <c r="V166">
        <v>1099.9999999999993</v>
      </c>
      <c r="W166">
        <v>4292</v>
      </c>
      <c r="X166">
        <v>123.00000000000021</v>
      </c>
      <c r="Y166">
        <v>472.99999999999955</v>
      </c>
      <c r="Z166">
        <v>452.00000000000119</v>
      </c>
      <c r="AA166">
        <v>1958.0000000000007</v>
      </c>
      <c r="AB166">
        <v>3283</v>
      </c>
      <c r="AC166">
        <v>277.99999999999977</v>
      </c>
      <c r="AD166">
        <v>257.99999999999983</v>
      </c>
      <c r="AE166">
        <v>216.00000000000003</v>
      </c>
      <c r="AF166">
        <v>248.99999999999969</v>
      </c>
      <c r="AG166">
        <v>2833</v>
      </c>
      <c r="AH166">
        <v>308.99999999999972</v>
      </c>
      <c r="AI166">
        <v>303.99999999999983</v>
      </c>
      <c r="AJ166">
        <v>90.000000000000128</v>
      </c>
      <c r="AK166">
        <v>69.000000000000099</v>
      </c>
      <c r="AL166">
        <v>2965</v>
      </c>
      <c r="AM166">
        <v>353.0000000000008</v>
      </c>
      <c r="AN166">
        <v>279.00000000000006</v>
      </c>
      <c r="AO166">
        <v>75</v>
      </c>
      <c r="AP166">
        <v>179.00000000000074</v>
      </c>
      <c r="AQ166">
        <v>3015</v>
      </c>
      <c r="AR166">
        <v>338.99999999999949</v>
      </c>
      <c r="AS166">
        <v>285.00000000000028</v>
      </c>
      <c r="AT166">
        <v>87.999999999999957</v>
      </c>
      <c r="AU166">
        <v>160.00000000000006</v>
      </c>
      <c r="AV166">
        <v>3117</v>
      </c>
      <c r="AW166">
        <v>446</v>
      </c>
      <c r="AX166">
        <v>336.99999999999983</v>
      </c>
      <c r="AY166">
        <v>62.000000000000014</v>
      </c>
      <c r="AZ166">
        <v>95.999999999999986</v>
      </c>
      <c r="BA166">
        <v>3252</v>
      </c>
      <c r="BB166">
        <v>625.99999999999977</v>
      </c>
      <c r="BC166">
        <v>365.00000000000011</v>
      </c>
      <c r="BD166">
        <v>41.000000000000036</v>
      </c>
      <c r="BE166">
        <v>81</v>
      </c>
      <c r="BF166">
        <v>3121</v>
      </c>
      <c r="BG166">
        <v>441.00000000000051</v>
      </c>
      <c r="BH166">
        <v>384.99999999999977</v>
      </c>
      <c r="BI166">
        <v>27.000000000000068</v>
      </c>
      <c r="BJ166">
        <v>88.999999999999929</v>
      </c>
    </row>
    <row r="167" spans="1:62" ht="17.100000000000001" customHeight="1" x14ac:dyDescent="0.25">
      <c r="A167" t="s">
        <v>5538</v>
      </c>
      <c r="B167" t="s">
        <v>6291</v>
      </c>
      <c r="C167" t="s">
        <v>1742</v>
      </c>
      <c r="D167" t="s">
        <v>5990</v>
      </c>
      <c r="E167" t="s">
        <v>6317</v>
      </c>
      <c r="F167" t="s">
        <v>5992</v>
      </c>
      <c r="G167">
        <v>2</v>
      </c>
      <c r="H167">
        <v>2752</v>
      </c>
      <c r="I167">
        <v>132.99999999999994</v>
      </c>
      <c r="J167">
        <v>61.000000000000078</v>
      </c>
      <c r="K167">
        <v>49.000000000000114</v>
      </c>
      <c r="L167">
        <v>604.00000000000034</v>
      </c>
      <c r="M167">
        <v>3258</v>
      </c>
      <c r="N167">
        <v>94.999999999999943</v>
      </c>
      <c r="O167">
        <v>87.999999999999986</v>
      </c>
      <c r="P167">
        <v>49.999999999999972</v>
      </c>
      <c r="Q167">
        <v>77.000000000000114</v>
      </c>
      <c r="R167">
        <v>2777</v>
      </c>
      <c r="S167">
        <v>55.000000000000092</v>
      </c>
      <c r="T167">
        <v>82.000000000000199</v>
      </c>
      <c r="U167">
        <v>46.000000000000142</v>
      </c>
      <c r="V167">
        <v>849.0000000000008</v>
      </c>
      <c r="W167">
        <v>2189</v>
      </c>
      <c r="X167">
        <v>11.000000000000005</v>
      </c>
      <c r="Y167">
        <v>22.000000000000082</v>
      </c>
      <c r="Z167">
        <v>85.999999999999901</v>
      </c>
      <c r="AA167">
        <v>625.99999999999955</v>
      </c>
      <c r="AB167">
        <v>2690</v>
      </c>
      <c r="AC167">
        <v>29.99999999999995</v>
      </c>
      <c r="AD167">
        <v>43.000000000000142</v>
      </c>
      <c r="AE167">
        <v>63.999999999999993</v>
      </c>
      <c r="AF167">
        <v>135</v>
      </c>
      <c r="AG167">
        <v>3154</v>
      </c>
      <c r="AH167">
        <v>56.00000000000005</v>
      </c>
      <c r="AI167">
        <v>35.000000000000021</v>
      </c>
      <c r="AJ167">
        <v>49.000000000000178</v>
      </c>
      <c r="AK167">
        <v>66.000000000000071</v>
      </c>
      <c r="AL167">
        <v>3081</v>
      </c>
      <c r="AM167">
        <v>89.000000000000128</v>
      </c>
      <c r="AN167">
        <v>39.999999999999979</v>
      </c>
      <c r="AO167">
        <v>38.000000000000028</v>
      </c>
      <c r="AP167">
        <v>73.999999999999957</v>
      </c>
      <c r="AQ167">
        <v>3110</v>
      </c>
      <c r="AR167">
        <v>54.999999999999972</v>
      </c>
      <c r="AS167">
        <v>47.000000000000043</v>
      </c>
      <c r="AT167">
        <v>53.000000000000277</v>
      </c>
      <c r="AU167">
        <v>69.000000000000242</v>
      </c>
      <c r="AV167">
        <v>3162</v>
      </c>
      <c r="AW167">
        <v>55.000000000000057</v>
      </c>
      <c r="AX167">
        <v>55.000000000000178</v>
      </c>
      <c r="AY167">
        <v>30.000000000000011</v>
      </c>
      <c r="AZ167">
        <v>69.000000000000057</v>
      </c>
      <c r="BA167">
        <v>3301</v>
      </c>
      <c r="BB167">
        <v>74.000000000000213</v>
      </c>
      <c r="BC167">
        <v>43.000000000000107</v>
      </c>
      <c r="BD167">
        <v>39.999999999999929</v>
      </c>
      <c r="BE167">
        <v>78.000000000000028</v>
      </c>
      <c r="BF167">
        <v>3483</v>
      </c>
      <c r="BG167">
        <v>61.000000000000014</v>
      </c>
      <c r="BH167">
        <v>58.000000000000071</v>
      </c>
      <c r="BI167">
        <v>42.000000000000028</v>
      </c>
      <c r="BJ167">
        <v>72.000000000000014</v>
      </c>
    </row>
    <row r="168" spans="1:62" ht="17.100000000000001" customHeight="1" x14ac:dyDescent="0.25">
      <c r="A168" t="s">
        <v>5538</v>
      </c>
      <c r="B168" t="s">
        <v>6291</v>
      </c>
      <c r="C168" t="s">
        <v>1742</v>
      </c>
      <c r="D168" t="s">
        <v>5990</v>
      </c>
      <c r="E168" t="s">
        <v>6317</v>
      </c>
      <c r="F168" t="s">
        <v>5991</v>
      </c>
      <c r="G168">
        <v>3</v>
      </c>
      <c r="H168">
        <v>686</v>
      </c>
      <c r="I168">
        <v>20.000000000000025</v>
      </c>
      <c r="J168">
        <v>12.999999999999998</v>
      </c>
      <c r="K168">
        <v>4.9999999999999964</v>
      </c>
      <c r="L168">
        <v>210.00000000000009</v>
      </c>
      <c r="M168">
        <v>907</v>
      </c>
      <c r="N168">
        <v>7.9999999999999956</v>
      </c>
      <c r="O168">
        <v>16.000000000000032</v>
      </c>
      <c r="P168">
        <v>9.9999999999999947</v>
      </c>
      <c r="Q168">
        <v>38.99999999999995</v>
      </c>
      <c r="R168">
        <v>763</v>
      </c>
      <c r="S168">
        <v>9.9999999999999929</v>
      </c>
      <c r="T168">
        <v>11.000000000000011</v>
      </c>
      <c r="U168">
        <v>5.9999999999999991</v>
      </c>
      <c r="V168">
        <v>295.00000000000017</v>
      </c>
      <c r="W168">
        <v>465</v>
      </c>
      <c r="X168">
        <v>0.99999999999999978</v>
      </c>
      <c r="Y168">
        <v>8.9999999999999911</v>
      </c>
      <c r="Z168">
        <v>6.9999999999999938</v>
      </c>
      <c r="AA168">
        <v>150.00000000000006</v>
      </c>
      <c r="AB168">
        <v>724</v>
      </c>
      <c r="AC168">
        <v>4.9999999999999982</v>
      </c>
      <c r="AD168">
        <v>5.0000000000000027</v>
      </c>
      <c r="AE168">
        <v>19.000000000000007</v>
      </c>
      <c r="AF168">
        <v>16.999999999999989</v>
      </c>
      <c r="AG168">
        <v>784</v>
      </c>
      <c r="AH168">
        <v>5.0000000000000018</v>
      </c>
      <c r="AI168">
        <v>5.0000000000000009</v>
      </c>
      <c r="AJ168">
        <v>9</v>
      </c>
      <c r="AK168">
        <v>17.000000000000004</v>
      </c>
      <c r="AL168">
        <v>868</v>
      </c>
      <c r="AM168">
        <v>5.9999999999999982</v>
      </c>
      <c r="AN168">
        <v>17.000000000000014</v>
      </c>
      <c r="AO168">
        <v>4.0000000000000036</v>
      </c>
      <c r="AP168">
        <v>14.999999999999998</v>
      </c>
      <c r="AQ168">
        <v>902</v>
      </c>
      <c r="AR168">
        <v>7.0000000000000053</v>
      </c>
      <c r="AS168">
        <v>5</v>
      </c>
      <c r="AT168">
        <v>6.0000000000000036</v>
      </c>
      <c r="AU168">
        <v>18.999999999999989</v>
      </c>
      <c r="AV168">
        <v>934</v>
      </c>
      <c r="AW168">
        <v>6.0000000000000018</v>
      </c>
      <c r="AX168">
        <v>14.000000000000028</v>
      </c>
      <c r="AY168">
        <v>2.0000000000000027</v>
      </c>
      <c r="AZ168">
        <v>19.999999999999989</v>
      </c>
      <c r="BA168">
        <v>916</v>
      </c>
      <c r="BB168">
        <v>10.000000000000002</v>
      </c>
      <c r="BC168">
        <v>8.0000000000000124</v>
      </c>
      <c r="BD168">
        <v>3.0000000000000013</v>
      </c>
      <c r="BE168">
        <v>28.000000000000064</v>
      </c>
      <c r="BF168">
        <v>965</v>
      </c>
      <c r="BG168">
        <v>9.9999999999999893</v>
      </c>
      <c r="BH168">
        <v>15.999999999999993</v>
      </c>
      <c r="BI168">
        <v>9.0000000000000053</v>
      </c>
      <c r="BJ168">
        <v>28.999999999999972</v>
      </c>
    </row>
    <row r="169" spans="1:62" ht="17.100000000000001" customHeight="1" x14ac:dyDescent="0.25">
      <c r="A169" t="s">
        <v>5538</v>
      </c>
      <c r="B169" t="s">
        <v>6291</v>
      </c>
      <c r="C169" t="s">
        <v>1742</v>
      </c>
      <c r="D169" t="s">
        <v>5990</v>
      </c>
      <c r="E169" t="s">
        <v>6317</v>
      </c>
      <c r="F169" t="s">
        <v>5989</v>
      </c>
      <c r="G169">
        <v>4</v>
      </c>
      <c r="H169">
        <v>111</v>
      </c>
      <c r="I169">
        <v>2</v>
      </c>
      <c r="J169">
        <v>9</v>
      </c>
      <c r="K169">
        <v>4</v>
      </c>
      <c r="L169">
        <v>38.999999999999993</v>
      </c>
      <c r="M169">
        <v>130</v>
      </c>
      <c r="N169">
        <v>1.0000000000000004</v>
      </c>
      <c r="O169">
        <v>0</v>
      </c>
      <c r="P169">
        <v>0</v>
      </c>
      <c r="Q169">
        <v>5.0000000000000009</v>
      </c>
      <c r="R169">
        <v>121</v>
      </c>
      <c r="S169">
        <v>4.0000000000000009</v>
      </c>
      <c r="T169">
        <v>1.0000000000000002</v>
      </c>
      <c r="U169">
        <v>1.0000000000000002</v>
      </c>
      <c r="V169">
        <v>29.000000000000011</v>
      </c>
      <c r="W169">
        <v>80</v>
      </c>
      <c r="X169">
        <v>0</v>
      </c>
      <c r="Y169">
        <v>0</v>
      </c>
      <c r="Z169">
        <v>0</v>
      </c>
      <c r="AA169">
        <v>31.000000000000011</v>
      </c>
      <c r="AB169">
        <v>113</v>
      </c>
      <c r="AC169">
        <v>0</v>
      </c>
      <c r="AD169">
        <v>3</v>
      </c>
      <c r="AE169">
        <v>1</v>
      </c>
      <c r="AF169">
        <v>2.0000000000000009</v>
      </c>
      <c r="AG169">
        <v>119</v>
      </c>
      <c r="AH169">
        <v>1.0000000000000009</v>
      </c>
      <c r="AI169">
        <v>0</v>
      </c>
      <c r="AJ169">
        <v>0</v>
      </c>
      <c r="AK169">
        <v>1</v>
      </c>
      <c r="AL169">
        <v>125</v>
      </c>
      <c r="AM169">
        <v>0</v>
      </c>
      <c r="AN169">
        <v>1.0000000000000004</v>
      </c>
      <c r="AO169">
        <v>0</v>
      </c>
      <c r="AP169">
        <v>1.0000000000000004</v>
      </c>
      <c r="AQ169">
        <v>127</v>
      </c>
      <c r="AR169">
        <v>1.0000000000000004</v>
      </c>
      <c r="AS169">
        <v>1.0000000000000004</v>
      </c>
      <c r="AT169">
        <v>0</v>
      </c>
      <c r="AU169">
        <v>2.0000000000000009</v>
      </c>
      <c r="AV169">
        <v>129</v>
      </c>
      <c r="AW169">
        <v>2.0000000000000009</v>
      </c>
      <c r="AX169">
        <v>2.0000000000000009</v>
      </c>
      <c r="AY169">
        <v>0</v>
      </c>
      <c r="AZ169">
        <v>5.0000000000000018</v>
      </c>
      <c r="BA169">
        <v>141</v>
      </c>
      <c r="BB169">
        <v>1.0000000000000004</v>
      </c>
      <c r="BC169">
        <v>0</v>
      </c>
      <c r="BD169">
        <v>0</v>
      </c>
      <c r="BE169">
        <v>0</v>
      </c>
      <c r="BF169">
        <v>155</v>
      </c>
      <c r="BG169">
        <v>1.0000000000000002</v>
      </c>
      <c r="BH169">
        <v>1.0000000000000002</v>
      </c>
      <c r="BI169">
        <v>0</v>
      </c>
      <c r="BJ169">
        <v>5</v>
      </c>
    </row>
    <row r="170" spans="1:62" ht="17.100000000000001" customHeight="1" x14ac:dyDescent="0.25">
      <c r="A170" t="s">
        <v>5538</v>
      </c>
      <c r="B170" t="s">
        <v>6291</v>
      </c>
      <c r="C170" t="s">
        <v>5985</v>
      </c>
      <c r="D170" t="s">
        <v>5984</v>
      </c>
      <c r="E170" t="s">
        <v>6318</v>
      </c>
      <c r="F170" t="s">
        <v>5988</v>
      </c>
      <c r="G170">
        <v>1</v>
      </c>
      <c r="H170">
        <v>498</v>
      </c>
      <c r="I170">
        <v>216</v>
      </c>
      <c r="J170">
        <v>97.999999999999957</v>
      </c>
      <c r="K170">
        <v>2.0000000000000013</v>
      </c>
      <c r="L170">
        <v>20</v>
      </c>
      <c r="M170">
        <v>453</v>
      </c>
      <c r="N170">
        <v>232.00000000000009</v>
      </c>
      <c r="O170">
        <v>76.000000000000099</v>
      </c>
      <c r="P170">
        <v>2</v>
      </c>
      <c r="Q170">
        <v>12</v>
      </c>
      <c r="R170">
        <v>355</v>
      </c>
      <c r="S170">
        <v>127.00000000000003</v>
      </c>
      <c r="T170">
        <v>68</v>
      </c>
      <c r="U170">
        <v>1.9999999999999996</v>
      </c>
      <c r="V170">
        <v>23.000000000000025</v>
      </c>
      <c r="W170">
        <v>1356</v>
      </c>
      <c r="X170">
        <v>121.99999999999997</v>
      </c>
      <c r="Y170">
        <v>24</v>
      </c>
      <c r="Z170">
        <v>7.000000000000008</v>
      </c>
      <c r="AA170">
        <v>1054.0000000000005</v>
      </c>
      <c r="AB170">
        <v>891</v>
      </c>
      <c r="AC170">
        <v>38.000000000000028</v>
      </c>
      <c r="AD170">
        <v>15.999999999999998</v>
      </c>
      <c r="AE170">
        <v>2.0000000000000018</v>
      </c>
      <c r="AF170">
        <v>31.000000000000025</v>
      </c>
      <c r="AG170">
        <v>883</v>
      </c>
      <c r="AH170">
        <v>36.999999999999964</v>
      </c>
      <c r="AI170">
        <v>42.000000000000014</v>
      </c>
      <c r="AJ170">
        <v>4.0000000000000044</v>
      </c>
      <c r="AK170">
        <v>9.9999999999999964</v>
      </c>
      <c r="AL170">
        <v>695</v>
      </c>
      <c r="AM170">
        <v>29.000000000000025</v>
      </c>
      <c r="AN170">
        <v>32.999999999999993</v>
      </c>
      <c r="AO170">
        <v>5.0000000000000018</v>
      </c>
      <c r="AP170">
        <v>5</v>
      </c>
      <c r="AQ170">
        <v>1003</v>
      </c>
      <c r="AR170">
        <v>35.000000000000014</v>
      </c>
      <c r="AS170">
        <v>373.00000000000091</v>
      </c>
      <c r="AT170">
        <v>4.0000000000000027</v>
      </c>
      <c r="AU170">
        <v>15</v>
      </c>
      <c r="AV170">
        <v>667</v>
      </c>
      <c r="AW170">
        <v>120.00000000000009</v>
      </c>
      <c r="AX170">
        <v>49.000000000000014</v>
      </c>
      <c r="AY170">
        <v>0</v>
      </c>
      <c r="AZ170">
        <v>8.9999999999999964</v>
      </c>
      <c r="BA170">
        <v>685</v>
      </c>
      <c r="BB170">
        <v>215.99999999999983</v>
      </c>
      <c r="BC170">
        <v>58.000000000000021</v>
      </c>
      <c r="BD170">
        <v>7.0000000000000027</v>
      </c>
      <c r="BE170">
        <v>13.000000000000009</v>
      </c>
      <c r="BF170">
        <v>515</v>
      </c>
      <c r="BG170">
        <v>81.999999999999986</v>
      </c>
      <c r="BH170">
        <v>150.99999999999997</v>
      </c>
      <c r="BI170">
        <v>3.0000000000000018</v>
      </c>
      <c r="BJ170">
        <v>9</v>
      </c>
    </row>
    <row r="171" spans="1:62" ht="17.100000000000001" customHeight="1" x14ac:dyDescent="0.25">
      <c r="A171" t="s">
        <v>5538</v>
      </c>
      <c r="B171" t="s">
        <v>6291</v>
      </c>
      <c r="C171" t="s">
        <v>5985</v>
      </c>
      <c r="D171" t="s">
        <v>5984</v>
      </c>
      <c r="E171" t="s">
        <v>6318</v>
      </c>
      <c r="F171" t="s">
        <v>5987</v>
      </c>
      <c r="G171">
        <v>2</v>
      </c>
      <c r="H171">
        <v>701</v>
      </c>
      <c r="I171">
        <v>113.99999999999994</v>
      </c>
      <c r="J171">
        <v>17.000000000000011</v>
      </c>
      <c r="K171">
        <v>2.0000000000000009</v>
      </c>
      <c r="L171">
        <v>8.0000000000000036</v>
      </c>
      <c r="M171">
        <v>691</v>
      </c>
      <c r="N171">
        <v>84.000000000000014</v>
      </c>
      <c r="O171">
        <v>15.999999999999991</v>
      </c>
      <c r="P171">
        <v>1.0000000000000007</v>
      </c>
      <c r="Q171">
        <v>3.9999999999999956</v>
      </c>
      <c r="R171">
        <v>845</v>
      </c>
      <c r="S171">
        <v>33.000000000000043</v>
      </c>
      <c r="T171">
        <v>14.000000000000018</v>
      </c>
      <c r="U171">
        <v>3.0000000000000022</v>
      </c>
      <c r="V171">
        <v>136.99999999999989</v>
      </c>
      <c r="W171">
        <v>297</v>
      </c>
      <c r="X171">
        <v>0.99999999999999956</v>
      </c>
      <c r="Y171">
        <v>1.9999999999999996</v>
      </c>
      <c r="Z171">
        <v>1.9999999999999991</v>
      </c>
      <c r="AA171">
        <v>130</v>
      </c>
      <c r="AB171">
        <v>691</v>
      </c>
      <c r="AC171">
        <v>10.000000000000004</v>
      </c>
      <c r="AD171">
        <v>5.9999999999999893</v>
      </c>
      <c r="AE171">
        <v>8.0000000000000089</v>
      </c>
      <c r="AF171">
        <v>6.9999999999999991</v>
      </c>
      <c r="AG171">
        <v>764</v>
      </c>
      <c r="AH171">
        <v>53.000000000000057</v>
      </c>
      <c r="AI171">
        <v>7.0000000000000018</v>
      </c>
      <c r="AJ171">
        <v>4.9999999999999982</v>
      </c>
      <c r="AK171">
        <v>7.0000000000000071</v>
      </c>
      <c r="AL171">
        <v>822</v>
      </c>
      <c r="AM171">
        <v>13.000000000000004</v>
      </c>
      <c r="AN171">
        <v>10.999999999999986</v>
      </c>
      <c r="AO171">
        <v>3.0000000000000031</v>
      </c>
      <c r="AP171">
        <v>9.9999999999999947</v>
      </c>
      <c r="AQ171">
        <v>881</v>
      </c>
      <c r="AR171">
        <v>19.000000000000011</v>
      </c>
      <c r="AS171">
        <v>26</v>
      </c>
      <c r="AT171">
        <v>2.0000000000000027</v>
      </c>
      <c r="AU171">
        <v>8.0000000000000089</v>
      </c>
      <c r="AV171">
        <v>929</v>
      </c>
      <c r="AW171">
        <v>43.000000000000036</v>
      </c>
      <c r="AX171">
        <v>47.999999999999986</v>
      </c>
      <c r="AY171">
        <v>28.000000000000036</v>
      </c>
      <c r="AZ171">
        <v>12.000000000000004</v>
      </c>
      <c r="BA171">
        <v>984</v>
      </c>
      <c r="BB171">
        <v>85.999999999999986</v>
      </c>
      <c r="BC171">
        <v>21</v>
      </c>
      <c r="BD171">
        <v>22.000000000000004</v>
      </c>
      <c r="BE171">
        <v>9.9999999999999929</v>
      </c>
      <c r="BF171">
        <v>854</v>
      </c>
      <c r="BG171">
        <v>35.999999999999993</v>
      </c>
      <c r="BH171">
        <v>34.000000000000007</v>
      </c>
      <c r="BI171">
        <v>16.000000000000021</v>
      </c>
      <c r="BJ171">
        <v>10.000000000000011</v>
      </c>
    </row>
    <row r="172" spans="1:62" ht="17.100000000000001" customHeight="1" x14ac:dyDescent="0.25">
      <c r="A172" t="s">
        <v>5538</v>
      </c>
      <c r="B172" t="s">
        <v>6291</v>
      </c>
      <c r="C172" t="s">
        <v>5985</v>
      </c>
      <c r="D172" t="s">
        <v>5984</v>
      </c>
      <c r="E172" t="s">
        <v>6318</v>
      </c>
      <c r="F172" t="s">
        <v>5986</v>
      </c>
      <c r="G172">
        <v>3</v>
      </c>
      <c r="H172">
        <v>771</v>
      </c>
      <c r="I172">
        <v>53.999999999999972</v>
      </c>
      <c r="J172">
        <v>6.9999999999999956</v>
      </c>
      <c r="K172">
        <v>0</v>
      </c>
      <c r="L172">
        <v>10</v>
      </c>
      <c r="M172">
        <v>1015</v>
      </c>
      <c r="N172">
        <v>39.999999999999972</v>
      </c>
      <c r="O172">
        <v>8.9999999999999911</v>
      </c>
      <c r="P172">
        <v>3.0000000000000009</v>
      </c>
      <c r="Q172">
        <v>3.0000000000000036</v>
      </c>
      <c r="R172">
        <v>1038</v>
      </c>
      <c r="S172">
        <v>10.999999999999995</v>
      </c>
      <c r="T172">
        <v>6.0000000000000027</v>
      </c>
      <c r="U172">
        <v>0</v>
      </c>
      <c r="V172">
        <v>42.999999999999972</v>
      </c>
      <c r="W172">
        <v>647</v>
      </c>
      <c r="X172">
        <v>1.9999999999999998</v>
      </c>
      <c r="Y172">
        <v>2.9999999999999982</v>
      </c>
      <c r="Z172">
        <v>0</v>
      </c>
      <c r="AA172">
        <v>43.999999999999964</v>
      </c>
      <c r="AB172">
        <v>724</v>
      </c>
      <c r="AC172">
        <v>2.0000000000000004</v>
      </c>
      <c r="AD172">
        <v>2.0000000000000004</v>
      </c>
      <c r="AE172">
        <v>0</v>
      </c>
      <c r="AF172">
        <v>16.000000000000007</v>
      </c>
      <c r="AG172">
        <v>699</v>
      </c>
      <c r="AH172">
        <v>4.9999999999999991</v>
      </c>
      <c r="AI172">
        <v>4.9999999999999982</v>
      </c>
      <c r="AJ172">
        <v>0</v>
      </c>
      <c r="AK172">
        <v>1.0000000000000002</v>
      </c>
      <c r="AL172">
        <v>826</v>
      </c>
      <c r="AM172">
        <v>14.000000000000005</v>
      </c>
      <c r="AN172">
        <v>3</v>
      </c>
      <c r="AO172">
        <v>0</v>
      </c>
      <c r="AP172">
        <v>4.0000000000000053</v>
      </c>
      <c r="AQ172">
        <v>470</v>
      </c>
      <c r="AR172">
        <v>3.9999999999999978</v>
      </c>
      <c r="AS172">
        <v>7.0000000000000009</v>
      </c>
      <c r="AT172">
        <v>38</v>
      </c>
      <c r="AU172">
        <v>2.0000000000000004</v>
      </c>
      <c r="AV172">
        <v>551</v>
      </c>
      <c r="AW172">
        <v>44</v>
      </c>
      <c r="AX172">
        <v>3.0000000000000009</v>
      </c>
      <c r="AY172">
        <v>34.000000000000014</v>
      </c>
      <c r="AZ172">
        <v>2</v>
      </c>
      <c r="BA172">
        <v>735</v>
      </c>
      <c r="BB172">
        <v>91</v>
      </c>
      <c r="BC172">
        <v>7.0000000000000107</v>
      </c>
      <c r="BD172">
        <v>25.999999999999975</v>
      </c>
      <c r="BE172">
        <v>9.0000000000000107</v>
      </c>
      <c r="BF172">
        <v>1100</v>
      </c>
      <c r="BG172">
        <v>52.000000000000028</v>
      </c>
      <c r="BH172">
        <v>41.000000000000036</v>
      </c>
      <c r="BI172">
        <v>22.999999999999975</v>
      </c>
      <c r="BJ172">
        <v>3.0000000000000018</v>
      </c>
    </row>
    <row r="173" spans="1:62" ht="17.100000000000001" customHeight="1" x14ac:dyDescent="0.25">
      <c r="A173" t="s">
        <v>5538</v>
      </c>
      <c r="B173" t="s">
        <v>6291</v>
      </c>
      <c r="C173" t="s">
        <v>5985</v>
      </c>
      <c r="D173" t="s">
        <v>5984</v>
      </c>
      <c r="E173" t="s">
        <v>6318</v>
      </c>
      <c r="F173" t="s">
        <v>5983</v>
      </c>
      <c r="G173">
        <v>4</v>
      </c>
      <c r="H173">
        <v>93</v>
      </c>
      <c r="I173">
        <v>1.0000000000000002</v>
      </c>
      <c r="J173">
        <v>1.0000000000000011</v>
      </c>
      <c r="K173">
        <v>1.0000000000000002</v>
      </c>
      <c r="L173">
        <v>5.0000000000000018</v>
      </c>
      <c r="M173">
        <v>116</v>
      </c>
      <c r="N173">
        <v>4.9999999999999991</v>
      </c>
      <c r="O173">
        <v>1.0000000000000002</v>
      </c>
      <c r="P173">
        <v>0</v>
      </c>
      <c r="Q173">
        <v>3.0000000000000004</v>
      </c>
      <c r="R173">
        <v>108</v>
      </c>
      <c r="S173">
        <v>0.99999999999999978</v>
      </c>
      <c r="T173">
        <v>0</v>
      </c>
      <c r="U173">
        <v>1.0000000000000002</v>
      </c>
      <c r="V173">
        <v>4.9999999999999991</v>
      </c>
      <c r="W173">
        <v>90</v>
      </c>
      <c r="X173">
        <v>1</v>
      </c>
      <c r="Y173">
        <v>0</v>
      </c>
      <c r="Z173">
        <v>1.0000000000000009</v>
      </c>
      <c r="AA173">
        <v>6.0000000000000009</v>
      </c>
      <c r="AB173">
        <v>105</v>
      </c>
      <c r="AC173">
        <v>0</v>
      </c>
      <c r="AD173">
        <v>0</v>
      </c>
      <c r="AE173">
        <v>1.0000000000000011</v>
      </c>
      <c r="AF173">
        <v>0</v>
      </c>
      <c r="AG173">
        <v>110</v>
      </c>
      <c r="AH173">
        <v>1.0000000000000011</v>
      </c>
      <c r="AI173">
        <v>3.0000000000000004</v>
      </c>
      <c r="AJ173">
        <v>0</v>
      </c>
      <c r="AK173">
        <v>1.0000000000000002</v>
      </c>
      <c r="AL173">
        <v>114</v>
      </c>
      <c r="AM173">
        <v>0</v>
      </c>
      <c r="AN173">
        <v>0</v>
      </c>
      <c r="AO173">
        <v>0</v>
      </c>
      <c r="AP173">
        <v>2.0000000000000004</v>
      </c>
      <c r="AQ173">
        <v>115</v>
      </c>
      <c r="AR173">
        <v>0</v>
      </c>
      <c r="AS173">
        <v>4.0000000000000009</v>
      </c>
      <c r="AT173">
        <v>6.0000000000000009</v>
      </c>
      <c r="AU173">
        <v>1.0000000000000002</v>
      </c>
      <c r="AV173">
        <v>121</v>
      </c>
      <c r="AW173">
        <v>6.0000000000000018</v>
      </c>
      <c r="AX173">
        <v>1.0000000000000002</v>
      </c>
      <c r="AY173">
        <v>4.0000000000000018</v>
      </c>
      <c r="AZ173">
        <v>0</v>
      </c>
      <c r="BA173">
        <v>154</v>
      </c>
      <c r="BB173">
        <v>6.9999999999999991</v>
      </c>
      <c r="BC173">
        <v>8.9999999999999982</v>
      </c>
      <c r="BD173">
        <v>0.99999999999999989</v>
      </c>
      <c r="BE173">
        <v>0</v>
      </c>
      <c r="BF173">
        <v>168</v>
      </c>
      <c r="BG173">
        <v>2</v>
      </c>
      <c r="BH173">
        <v>3.0000000000000018</v>
      </c>
      <c r="BI173">
        <v>1.9999999999999996</v>
      </c>
      <c r="BJ173">
        <v>1</v>
      </c>
    </row>
    <row r="174" spans="1:62" ht="17.100000000000001" customHeight="1" x14ac:dyDescent="0.25">
      <c r="A174" t="s">
        <v>5538</v>
      </c>
      <c r="B174" t="s">
        <v>6291</v>
      </c>
      <c r="C174" t="s">
        <v>5979</v>
      </c>
      <c r="D174" t="s">
        <v>5978</v>
      </c>
      <c r="E174" t="s">
        <v>7051</v>
      </c>
      <c r="F174" t="s">
        <v>5982</v>
      </c>
      <c r="G174">
        <v>1</v>
      </c>
      <c r="H174">
        <v>2823</v>
      </c>
      <c r="I174">
        <v>1198.9999999999998</v>
      </c>
      <c r="J174">
        <v>256.00000000000057</v>
      </c>
      <c r="K174">
        <v>72.000000000000057</v>
      </c>
      <c r="L174">
        <v>136.99999999999989</v>
      </c>
      <c r="M174">
        <v>2687</v>
      </c>
      <c r="N174">
        <v>379.00000000000051</v>
      </c>
      <c r="O174">
        <v>198.99999999999991</v>
      </c>
      <c r="P174">
        <v>4.0000000000000062</v>
      </c>
      <c r="Q174">
        <v>12.000000000000005</v>
      </c>
      <c r="R174">
        <v>2783</v>
      </c>
      <c r="S174">
        <v>267.00000000000068</v>
      </c>
      <c r="T174">
        <v>269.9999999999996</v>
      </c>
      <c r="U174">
        <v>37.000000000000036</v>
      </c>
      <c r="V174">
        <v>152.00000000000009</v>
      </c>
      <c r="W174">
        <v>2813</v>
      </c>
      <c r="X174">
        <v>147.00000000000011</v>
      </c>
      <c r="Y174">
        <v>208.00000000000054</v>
      </c>
      <c r="Z174">
        <v>30.00000000000005</v>
      </c>
      <c r="AA174">
        <v>306.00000000000034</v>
      </c>
      <c r="AB174">
        <v>2784</v>
      </c>
      <c r="AC174">
        <v>287.00000000000023</v>
      </c>
      <c r="AD174">
        <v>231.99999999999986</v>
      </c>
      <c r="AE174">
        <v>21</v>
      </c>
      <c r="AF174">
        <v>45.000000000000078</v>
      </c>
      <c r="AG174">
        <v>2754</v>
      </c>
      <c r="AH174">
        <v>236.99999999999986</v>
      </c>
      <c r="AI174">
        <v>279.99999999999966</v>
      </c>
      <c r="AJ174">
        <v>19.000000000000004</v>
      </c>
      <c r="AK174">
        <v>43.000000000000135</v>
      </c>
      <c r="AL174">
        <v>2655</v>
      </c>
      <c r="AM174">
        <v>237.00000000000074</v>
      </c>
      <c r="AN174">
        <v>247.99999999999955</v>
      </c>
      <c r="AO174">
        <v>10.000000000000012</v>
      </c>
      <c r="AP174">
        <v>21.000000000000004</v>
      </c>
      <c r="AQ174">
        <v>2605</v>
      </c>
      <c r="AR174">
        <v>192.99999999999989</v>
      </c>
      <c r="AS174">
        <v>191.99999999999972</v>
      </c>
      <c r="AT174">
        <v>12.00000000000002</v>
      </c>
      <c r="AU174">
        <v>15.000000000000007</v>
      </c>
      <c r="AV174">
        <v>2604</v>
      </c>
      <c r="AW174">
        <v>226.00000000000023</v>
      </c>
      <c r="AX174">
        <v>194.99999999999974</v>
      </c>
      <c r="AY174">
        <v>0</v>
      </c>
      <c r="AZ174">
        <v>16.999999999999982</v>
      </c>
      <c r="BA174">
        <v>2606</v>
      </c>
      <c r="BB174">
        <v>233.99999999999983</v>
      </c>
      <c r="BC174">
        <v>207.99999999999969</v>
      </c>
      <c r="BD174">
        <v>3.0000000000000067</v>
      </c>
      <c r="BE174">
        <v>10.999999999999979</v>
      </c>
      <c r="BF174">
        <v>2582</v>
      </c>
      <c r="BG174">
        <v>232.0000000000006</v>
      </c>
      <c r="BH174">
        <v>194</v>
      </c>
      <c r="BI174">
        <v>5.0000000000000071</v>
      </c>
      <c r="BJ174">
        <v>17.000000000000032</v>
      </c>
    </row>
    <row r="175" spans="1:62" ht="17.100000000000001" customHeight="1" x14ac:dyDescent="0.25">
      <c r="A175" t="s">
        <v>5538</v>
      </c>
      <c r="B175" t="s">
        <v>6291</v>
      </c>
      <c r="C175" t="s">
        <v>5979</v>
      </c>
      <c r="D175" t="s">
        <v>5978</v>
      </c>
      <c r="E175" t="s">
        <v>7051</v>
      </c>
      <c r="F175" t="s">
        <v>5981</v>
      </c>
      <c r="G175">
        <v>2</v>
      </c>
      <c r="H175">
        <v>571</v>
      </c>
      <c r="I175">
        <v>56.999999999999964</v>
      </c>
      <c r="J175">
        <v>27.999999999999975</v>
      </c>
      <c r="K175">
        <v>7.9999999999999982</v>
      </c>
      <c r="L175">
        <v>38.000000000000028</v>
      </c>
      <c r="M175">
        <v>821</v>
      </c>
      <c r="N175">
        <v>25.999999999999996</v>
      </c>
      <c r="O175">
        <v>20.000000000000011</v>
      </c>
      <c r="P175">
        <v>3.9999999999999991</v>
      </c>
      <c r="Q175">
        <v>17.999999999999996</v>
      </c>
      <c r="R175">
        <v>741</v>
      </c>
      <c r="S175">
        <v>19.000000000000004</v>
      </c>
      <c r="T175">
        <v>5.0000000000000009</v>
      </c>
      <c r="U175">
        <v>6.0000000000000027</v>
      </c>
      <c r="V175">
        <v>110.00000000000011</v>
      </c>
      <c r="W175">
        <v>617</v>
      </c>
      <c r="X175">
        <v>22.000000000000014</v>
      </c>
      <c r="Y175">
        <v>19</v>
      </c>
      <c r="Z175">
        <v>3.9999999999999982</v>
      </c>
      <c r="AA175">
        <v>46.000000000000043</v>
      </c>
      <c r="AB175">
        <v>703</v>
      </c>
      <c r="AC175">
        <v>2.0000000000000013</v>
      </c>
      <c r="AD175">
        <v>7.9999999999999991</v>
      </c>
      <c r="AE175">
        <v>15.000000000000014</v>
      </c>
      <c r="AF175">
        <v>56.999999999999964</v>
      </c>
      <c r="AG175">
        <v>739</v>
      </c>
      <c r="AH175">
        <v>10.000000000000004</v>
      </c>
      <c r="AI175">
        <v>13.999999999999995</v>
      </c>
      <c r="AJ175">
        <v>14.000000000000009</v>
      </c>
      <c r="AK175">
        <v>49.000000000000085</v>
      </c>
      <c r="AL175">
        <v>780</v>
      </c>
      <c r="AM175">
        <v>24.999999999999993</v>
      </c>
      <c r="AN175">
        <v>26.000000000000032</v>
      </c>
      <c r="AO175">
        <v>3.0000000000000027</v>
      </c>
      <c r="AP175">
        <v>31.000000000000014</v>
      </c>
      <c r="AQ175">
        <v>752</v>
      </c>
      <c r="AR175">
        <v>14</v>
      </c>
      <c r="AS175">
        <v>15.999999999999991</v>
      </c>
      <c r="AT175">
        <v>2.9999999999999978</v>
      </c>
      <c r="AU175">
        <v>14.999999999999996</v>
      </c>
      <c r="AV175">
        <v>773</v>
      </c>
      <c r="AW175">
        <v>19.000000000000025</v>
      </c>
      <c r="AX175">
        <v>15.999999999999996</v>
      </c>
      <c r="AY175">
        <v>6.0000000000000044</v>
      </c>
      <c r="AZ175">
        <v>17.000000000000011</v>
      </c>
      <c r="BA175">
        <v>781</v>
      </c>
      <c r="BB175">
        <v>16.000000000000014</v>
      </c>
      <c r="BC175">
        <v>19.000000000000007</v>
      </c>
      <c r="BD175">
        <v>4.0000000000000027</v>
      </c>
      <c r="BE175">
        <v>14.000000000000007</v>
      </c>
      <c r="BF175">
        <v>810</v>
      </c>
      <c r="BG175">
        <v>13.000000000000004</v>
      </c>
      <c r="BH175">
        <v>16.000000000000018</v>
      </c>
      <c r="BI175">
        <v>3.0000000000000004</v>
      </c>
      <c r="BJ175">
        <v>17.999999999999986</v>
      </c>
    </row>
    <row r="176" spans="1:62" ht="17.100000000000001" customHeight="1" x14ac:dyDescent="0.25">
      <c r="A176" t="s">
        <v>5538</v>
      </c>
      <c r="B176" t="s">
        <v>6291</v>
      </c>
      <c r="C176" t="s">
        <v>5979</v>
      </c>
      <c r="D176" t="s">
        <v>5978</v>
      </c>
      <c r="E176" t="s">
        <v>7051</v>
      </c>
      <c r="F176" t="s">
        <v>5980</v>
      </c>
      <c r="G176">
        <v>3</v>
      </c>
      <c r="H176">
        <v>93</v>
      </c>
      <c r="I176">
        <v>2.9999999999999991</v>
      </c>
      <c r="J176">
        <v>4.9999999999999991</v>
      </c>
      <c r="K176">
        <v>2.9999999999999991</v>
      </c>
      <c r="L176">
        <v>11.000000000000004</v>
      </c>
      <c r="M176">
        <v>114</v>
      </c>
      <c r="N176">
        <v>1.0000000000000004</v>
      </c>
      <c r="O176">
        <v>2.0000000000000013</v>
      </c>
      <c r="P176">
        <v>0</v>
      </c>
      <c r="Q176">
        <v>7.0000000000000009</v>
      </c>
      <c r="R176">
        <v>110</v>
      </c>
      <c r="S176">
        <v>1.0000000000000004</v>
      </c>
      <c r="T176">
        <v>3.0000000000000009</v>
      </c>
      <c r="U176">
        <v>0</v>
      </c>
      <c r="V176">
        <v>21.000000000000007</v>
      </c>
      <c r="W176">
        <v>87</v>
      </c>
      <c r="X176">
        <v>1.0000000000000002</v>
      </c>
      <c r="Y176">
        <v>2</v>
      </c>
      <c r="Z176">
        <v>2.0000000000000004</v>
      </c>
      <c r="AA176">
        <v>15.000000000000004</v>
      </c>
      <c r="AB176">
        <v>89</v>
      </c>
      <c r="AC176">
        <v>0</v>
      </c>
      <c r="AD176">
        <v>0</v>
      </c>
      <c r="AE176">
        <v>1</v>
      </c>
      <c r="AF176">
        <v>4.0000000000000009</v>
      </c>
      <c r="AG176">
        <v>88</v>
      </c>
      <c r="AH176">
        <v>0</v>
      </c>
      <c r="AI176">
        <v>1.0000000000000002</v>
      </c>
      <c r="AJ176">
        <v>0</v>
      </c>
      <c r="AK176">
        <v>2.9999999999999991</v>
      </c>
      <c r="AL176">
        <v>87</v>
      </c>
      <c r="AM176">
        <v>1.0000000000000002</v>
      </c>
      <c r="AN176">
        <v>0</v>
      </c>
      <c r="AO176">
        <v>0</v>
      </c>
      <c r="AP176">
        <v>1.0000000000000002</v>
      </c>
      <c r="AQ176">
        <v>103</v>
      </c>
      <c r="AR176">
        <v>0</v>
      </c>
      <c r="AS176">
        <v>1</v>
      </c>
      <c r="AT176">
        <v>0</v>
      </c>
      <c r="AU176">
        <v>4.9999999999999982</v>
      </c>
      <c r="AV176">
        <v>105</v>
      </c>
      <c r="AW176">
        <v>0.99999999999999989</v>
      </c>
      <c r="AX176">
        <v>4.0000000000000009</v>
      </c>
      <c r="AY176">
        <v>2</v>
      </c>
      <c r="AZ176">
        <v>4.9999999999999973</v>
      </c>
      <c r="BA176">
        <v>108</v>
      </c>
      <c r="BB176">
        <v>1</v>
      </c>
      <c r="BC176">
        <v>0</v>
      </c>
      <c r="BD176">
        <v>0</v>
      </c>
      <c r="BE176">
        <v>6.0000000000000018</v>
      </c>
      <c r="BF176">
        <v>115</v>
      </c>
      <c r="BG176">
        <v>1.0000000000000004</v>
      </c>
      <c r="BH176">
        <v>2.0000000000000004</v>
      </c>
      <c r="BI176">
        <v>1.0000000000000002</v>
      </c>
      <c r="BJ176">
        <v>2</v>
      </c>
    </row>
    <row r="177" spans="1:62" ht="17.100000000000001" customHeight="1" x14ac:dyDescent="0.25">
      <c r="A177" t="s">
        <v>5538</v>
      </c>
      <c r="B177" t="s">
        <v>6291</v>
      </c>
      <c r="C177" t="s">
        <v>5979</v>
      </c>
      <c r="D177" t="s">
        <v>5978</v>
      </c>
      <c r="E177" t="s">
        <v>7051</v>
      </c>
      <c r="F177" t="s">
        <v>5977</v>
      </c>
      <c r="G177">
        <v>4</v>
      </c>
      <c r="H177">
        <v>7</v>
      </c>
      <c r="I177">
        <v>0</v>
      </c>
      <c r="J177">
        <v>0</v>
      </c>
      <c r="K177">
        <v>0</v>
      </c>
      <c r="L177">
        <v>2.0000000000000004</v>
      </c>
      <c r="M177">
        <v>11</v>
      </c>
      <c r="N177">
        <v>0</v>
      </c>
      <c r="O177">
        <v>0</v>
      </c>
      <c r="P177">
        <v>0</v>
      </c>
      <c r="Q177">
        <v>0</v>
      </c>
      <c r="R177">
        <v>7</v>
      </c>
      <c r="S177">
        <v>0</v>
      </c>
      <c r="T177">
        <v>0</v>
      </c>
      <c r="U177">
        <v>0</v>
      </c>
      <c r="V177">
        <v>4</v>
      </c>
      <c r="W177">
        <v>4</v>
      </c>
      <c r="X177">
        <v>0</v>
      </c>
      <c r="Y177">
        <v>0</v>
      </c>
      <c r="Z177">
        <v>0</v>
      </c>
      <c r="AA177">
        <v>0</v>
      </c>
      <c r="AB177">
        <v>4</v>
      </c>
      <c r="AC177">
        <v>0</v>
      </c>
      <c r="AD177">
        <v>0</v>
      </c>
      <c r="AE177">
        <v>0</v>
      </c>
      <c r="AF177">
        <v>0</v>
      </c>
      <c r="AG177">
        <v>5</v>
      </c>
      <c r="AH177">
        <v>0</v>
      </c>
      <c r="AI177">
        <v>0</v>
      </c>
      <c r="AJ177">
        <v>0</v>
      </c>
      <c r="AK177">
        <v>0</v>
      </c>
      <c r="AL177">
        <v>5</v>
      </c>
      <c r="AM177">
        <v>0</v>
      </c>
      <c r="AN177">
        <v>0</v>
      </c>
      <c r="AO177">
        <v>0</v>
      </c>
      <c r="AP177">
        <v>0</v>
      </c>
      <c r="AQ177">
        <v>5</v>
      </c>
      <c r="AR177">
        <v>0</v>
      </c>
      <c r="AS177">
        <v>0</v>
      </c>
      <c r="AT177">
        <v>0</v>
      </c>
      <c r="AU177">
        <v>0</v>
      </c>
      <c r="AV177">
        <v>5</v>
      </c>
      <c r="AW177">
        <v>0</v>
      </c>
      <c r="AX177">
        <v>0</v>
      </c>
      <c r="AY177">
        <v>0</v>
      </c>
      <c r="AZ177">
        <v>0</v>
      </c>
      <c r="BA177">
        <v>8</v>
      </c>
      <c r="BB177">
        <v>0</v>
      </c>
      <c r="BC177">
        <v>1.0000000000000002</v>
      </c>
      <c r="BD177">
        <v>0</v>
      </c>
      <c r="BE177">
        <v>0</v>
      </c>
      <c r="BF177">
        <v>8</v>
      </c>
      <c r="BG177">
        <v>0</v>
      </c>
      <c r="BH177">
        <v>0</v>
      </c>
      <c r="BI177">
        <v>0</v>
      </c>
      <c r="BJ177">
        <v>0</v>
      </c>
    </row>
    <row r="178" spans="1:62" ht="17.100000000000001" customHeight="1" x14ac:dyDescent="0.25">
      <c r="A178" t="s">
        <v>5538</v>
      </c>
      <c r="B178" t="s">
        <v>6291</v>
      </c>
      <c r="C178" t="s">
        <v>2263</v>
      </c>
      <c r="D178" t="s">
        <v>5973</v>
      </c>
      <c r="E178" t="s">
        <v>7052</v>
      </c>
      <c r="F178" t="s">
        <v>5976</v>
      </c>
      <c r="G178">
        <v>1</v>
      </c>
      <c r="H178">
        <v>126</v>
      </c>
      <c r="I178">
        <v>16.000000000000007</v>
      </c>
      <c r="J178">
        <v>17.000000000000004</v>
      </c>
      <c r="K178">
        <v>1.0000000000000004</v>
      </c>
      <c r="L178">
        <v>4.0000000000000009</v>
      </c>
      <c r="M178">
        <v>148</v>
      </c>
      <c r="N178">
        <v>21.000000000000004</v>
      </c>
      <c r="O178">
        <v>10.999999999999998</v>
      </c>
      <c r="P178">
        <v>4.0000000000000009</v>
      </c>
      <c r="Q178">
        <v>1</v>
      </c>
      <c r="R178">
        <v>156</v>
      </c>
      <c r="S178">
        <v>7</v>
      </c>
      <c r="T178">
        <v>30.000000000000007</v>
      </c>
      <c r="U178">
        <v>5</v>
      </c>
      <c r="V178">
        <v>35.999999999999979</v>
      </c>
      <c r="W178">
        <v>128</v>
      </c>
      <c r="X178">
        <v>1.0000000000000004</v>
      </c>
      <c r="Y178">
        <v>4.0000000000000018</v>
      </c>
      <c r="Z178">
        <v>1</v>
      </c>
      <c r="AA178">
        <v>41.999999999999979</v>
      </c>
      <c r="AB178">
        <v>118</v>
      </c>
      <c r="AC178">
        <v>5</v>
      </c>
      <c r="AD178">
        <v>6.9999999999999982</v>
      </c>
      <c r="AE178">
        <v>1</v>
      </c>
      <c r="AF178">
        <v>4</v>
      </c>
      <c r="AG178">
        <v>113</v>
      </c>
      <c r="AH178">
        <v>7</v>
      </c>
      <c r="AI178">
        <v>17.000000000000004</v>
      </c>
      <c r="AJ178">
        <v>1.0000000000000002</v>
      </c>
      <c r="AK178">
        <v>2.0000000000000004</v>
      </c>
      <c r="AL178">
        <v>105</v>
      </c>
      <c r="AM178">
        <v>6.0000000000000009</v>
      </c>
      <c r="AN178">
        <v>6.9999999999999982</v>
      </c>
      <c r="AO178">
        <v>4.0000000000000018</v>
      </c>
      <c r="AP178">
        <v>1.0000000000000011</v>
      </c>
      <c r="AQ178">
        <v>117</v>
      </c>
      <c r="AR178">
        <v>14.000000000000005</v>
      </c>
      <c r="AS178">
        <v>13.999999999999998</v>
      </c>
      <c r="AT178">
        <v>2.0000000000000022</v>
      </c>
      <c r="AU178">
        <v>6.9999999999999991</v>
      </c>
      <c r="AV178">
        <v>107</v>
      </c>
      <c r="AW178">
        <v>7.9999999999999991</v>
      </c>
      <c r="AX178">
        <v>13.999999999999996</v>
      </c>
      <c r="AY178">
        <v>2</v>
      </c>
      <c r="AZ178">
        <v>1.0000000000000011</v>
      </c>
      <c r="BA178">
        <v>104</v>
      </c>
      <c r="BB178">
        <v>7.0000000000000027</v>
      </c>
      <c r="BC178">
        <v>4.0000000000000009</v>
      </c>
      <c r="BD178">
        <v>1</v>
      </c>
      <c r="BE178">
        <v>0</v>
      </c>
      <c r="BF178">
        <v>109</v>
      </c>
      <c r="BG178">
        <v>17</v>
      </c>
      <c r="BH178">
        <v>4.9999999999999991</v>
      </c>
      <c r="BI178">
        <v>0</v>
      </c>
      <c r="BJ178">
        <v>6</v>
      </c>
    </row>
    <row r="179" spans="1:62" ht="17.100000000000001" customHeight="1" x14ac:dyDescent="0.25">
      <c r="A179" t="s">
        <v>5538</v>
      </c>
      <c r="B179" t="s">
        <v>6291</v>
      </c>
      <c r="C179" t="s">
        <v>2263</v>
      </c>
      <c r="D179" t="s">
        <v>5973</v>
      </c>
      <c r="E179" t="s">
        <v>7052</v>
      </c>
      <c r="F179" t="s">
        <v>5975</v>
      </c>
      <c r="G179">
        <v>2</v>
      </c>
      <c r="H179">
        <v>49</v>
      </c>
      <c r="I179">
        <v>1.9999999999999998</v>
      </c>
      <c r="J179">
        <v>2.0000000000000004</v>
      </c>
      <c r="K179">
        <v>0</v>
      </c>
      <c r="L179">
        <v>0.99999999999999989</v>
      </c>
      <c r="M179">
        <v>45</v>
      </c>
      <c r="N179">
        <v>5.0000000000000009</v>
      </c>
      <c r="O179">
        <v>2.0000000000000009</v>
      </c>
      <c r="P179">
        <v>0</v>
      </c>
      <c r="Q179">
        <v>0</v>
      </c>
      <c r="R179">
        <v>44</v>
      </c>
      <c r="S179">
        <v>2.0000000000000009</v>
      </c>
      <c r="T179">
        <v>6.0000000000000009</v>
      </c>
      <c r="U179">
        <v>1</v>
      </c>
      <c r="V179">
        <v>10.000000000000004</v>
      </c>
      <c r="W179">
        <v>42</v>
      </c>
      <c r="X179">
        <v>1</v>
      </c>
      <c r="Y179">
        <v>0</v>
      </c>
      <c r="Z179">
        <v>0</v>
      </c>
      <c r="AA179">
        <v>19.000000000000004</v>
      </c>
      <c r="AB179">
        <v>55</v>
      </c>
      <c r="AC179">
        <v>1.0000000000000004</v>
      </c>
      <c r="AD179">
        <v>1</v>
      </c>
      <c r="AE179">
        <v>0</v>
      </c>
      <c r="AF179">
        <v>3.0000000000000004</v>
      </c>
      <c r="AG179">
        <v>62</v>
      </c>
      <c r="AH179">
        <v>2</v>
      </c>
      <c r="AI179">
        <v>5</v>
      </c>
      <c r="AJ179">
        <v>0</v>
      </c>
      <c r="AK179">
        <v>1</v>
      </c>
      <c r="AL179">
        <v>43</v>
      </c>
      <c r="AM179">
        <v>1</v>
      </c>
      <c r="AN179">
        <v>5.0000000000000009</v>
      </c>
      <c r="AO179">
        <v>0</v>
      </c>
      <c r="AP179">
        <v>1.0000000000000002</v>
      </c>
      <c r="AQ179">
        <v>34</v>
      </c>
      <c r="AR179">
        <v>0</v>
      </c>
      <c r="AS179">
        <v>2</v>
      </c>
      <c r="AT179">
        <v>0</v>
      </c>
      <c r="AU179">
        <v>4</v>
      </c>
      <c r="AV179">
        <v>37</v>
      </c>
      <c r="AW179">
        <v>1.0000000000000002</v>
      </c>
      <c r="AX179">
        <v>1.0000000000000004</v>
      </c>
      <c r="AY179">
        <v>0.99999999999999989</v>
      </c>
      <c r="AZ179">
        <v>0</v>
      </c>
      <c r="BA179">
        <v>25</v>
      </c>
      <c r="BB179">
        <v>0</v>
      </c>
      <c r="BC179">
        <v>0.99999999999999989</v>
      </c>
      <c r="BD179">
        <v>0</v>
      </c>
      <c r="BE179">
        <v>1</v>
      </c>
      <c r="BF179">
        <v>33</v>
      </c>
      <c r="BG179">
        <v>3</v>
      </c>
      <c r="BH179">
        <v>2</v>
      </c>
      <c r="BI179">
        <v>0</v>
      </c>
      <c r="BJ179">
        <v>0</v>
      </c>
    </row>
    <row r="180" spans="1:62" ht="17.100000000000001" customHeight="1" x14ac:dyDescent="0.25">
      <c r="A180" t="s">
        <v>5538</v>
      </c>
      <c r="B180" t="s">
        <v>6291</v>
      </c>
      <c r="C180" t="s">
        <v>2263</v>
      </c>
      <c r="D180" t="s">
        <v>5973</v>
      </c>
      <c r="E180" t="s">
        <v>7052</v>
      </c>
      <c r="F180" t="s">
        <v>5974</v>
      </c>
      <c r="G180">
        <v>3</v>
      </c>
      <c r="H180">
        <v>12</v>
      </c>
      <c r="I180">
        <v>0</v>
      </c>
      <c r="J180">
        <v>0</v>
      </c>
      <c r="K180">
        <v>0</v>
      </c>
      <c r="L180">
        <v>0</v>
      </c>
      <c r="M180">
        <v>12</v>
      </c>
      <c r="N180">
        <v>0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6</v>
      </c>
      <c r="W180">
        <v>8</v>
      </c>
      <c r="X180">
        <v>0</v>
      </c>
      <c r="Y180">
        <v>0</v>
      </c>
      <c r="Z180">
        <v>0</v>
      </c>
      <c r="AA180">
        <v>3</v>
      </c>
      <c r="AB180">
        <v>12</v>
      </c>
      <c r="AC180">
        <v>0</v>
      </c>
      <c r="AD180">
        <v>0</v>
      </c>
      <c r="AE180">
        <v>0</v>
      </c>
      <c r="AF180">
        <v>1</v>
      </c>
      <c r="AG180">
        <v>19</v>
      </c>
      <c r="AH180">
        <v>0</v>
      </c>
      <c r="AI180">
        <v>2.0000000000000004</v>
      </c>
      <c r="AJ180">
        <v>0</v>
      </c>
      <c r="AK180">
        <v>0</v>
      </c>
      <c r="AL180">
        <v>16</v>
      </c>
      <c r="AM180">
        <v>0</v>
      </c>
      <c r="AN180">
        <v>2.9999999999999996</v>
      </c>
      <c r="AO180">
        <v>0</v>
      </c>
      <c r="AP180">
        <v>2.0000000000000004</v>
      </c>
      <c r="AQ180">
        <v>8</v>
      </c>
      <c r="AR180">
        <v>0</v>
      </c>
      <c r="AS180">
        <v>1.0000000000000002</v>
      </c>
      <c r="AT180">
        <v>0</v>
      </c>
      <c r="AU180">
        <v>0</v>
      </c>
      <c r="AV180">
        <v>9</v>
      </c>
      <c r="AW180">
        <v>0</v>
      </c>
      <c r="AX180">
        <v>0</v>
      </c>
      <c r="AY180">
        <v>0</v>
      </c>
      <c r="AZ180">
        <v>0</v>
      </c>
      <c r="BA180">
        <v>12</v>
      </c>
      <c r="BB180">
        <v>0</v>
      </c>
      <c r="BC180">
        <v>0</v>
      </c>
      <c r="BD180">
        <v>0</v>
      </c>
      <c r="BE180">
        <v>1</v>
      </c>
      <c r="BF180">
        <v>12</v>
      </c>
      <c r="BG180">
        <v>0</v>
      </c>
      <c r="BH180">
        <v>0</v>
      </c>
      <c r="BI180">
        <v>0</v>
      </c>
      <c r="BJ180">
        <v>0</v>
      </c>
    </row>
    <row r="181" spans="1:62" ht="17.100000000000001" customHeight="1" x14ac:dyDescent="0.25">
      <c r="A181" t="s">
        <v>5538</v>
      </c>
      <c r="B181" t="s">
        <v>6291</v>
      </c>
      <c r="C181" t="s">
        <v>2263</v>
      </c>
      <c r="D181" t="s">
        <v>5973</v>
      </c>
      <c r="E181" t="s">
        <v>7052</v>
      </c>
      <c r="F181" t="s">
        <v>5972</v>
      </c>
      <c r="G181">
        <v>4</v>
      </c>
      <c r="H181">
        <v>2</v>
      </c>
      <c r="I181">
        <v>0</v>
      </c>
      <c r="J181">
        <v>0</v>
      </c>
      <c r="K181">
        <v>0</v>
      </c>
      <c r="L181">
        <v>0</v>
      </c>
      <c r="M181">
        <v>2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</v>
      </c>
      <c r="AC181">
        <v>0</v>
      </c>
      <c r="AD181">
        <v>0</v>
      </c>
      <c r="AE181">
        <v>0</v>
      </c>
      <c r="AF181">
        <v>0</v>
      </c>
      <c r="AG181">
        <v>1</v>
      </c>
      <c r="AH181">
        <v>0</v>
      </c>
      <c r="AI181">
        <v>0</v>
      </c>
      <c r="AJ181">
        <v>0</v>
      </c>
      <c r="AK181">
        <v>0</v>
      </c>
      <c r="AL181">
        <v>1</v>
      </c>
      <c r="AM181">
        <v>0</v>
      </c>
      <c r="AN181">
        <v>0</v>
      </c>
      <c r="AO181">
        <v>0</v>
      </c>
      <c r="AP181">
        <v>0</v>
      </c>
      <c r="AQ181">
        <v>1</v>
      </c>
      <c r="AR181">
        <v>0</v>
      </c>
      <c r="AS181">
        <v>0</v>
      </c>
      <c r="AT181">
        <v>0</v>
      </c>
      <c r="AU181">
        <v>0</v>
      </c>
      <c r="AV181">
        <v>1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</row>
    <row r="182" spans="1:62" ht="17.100000000000001" customHeight="1" x14ac:dyDescent="0.25">
      <c r="A182" t="s">
        <v>5538</v>
      </c>
      <c r="B182" t="s">
        <v>6291</v>
      </c>
      <c r="C182" t="s">
        <v>349</v>
      </c>
      <c r="D182" t="s">
        <v>5968</v>
      </c>
      <c r="E182" t="s">
        <v>6319</v>
      </c>
      <c r="F182" t="s">
        <v>5971</v>
      </c>
      <c r="G182">
        <v>1</v>
      </c>
      <c r="H182">
        <v>538</v>
      </c>
      <c r="I182">
        <v>137.00000000000009</v>
      </c>
      <c r="J182">
        <v>66.000000000000014</v>
      </c>
      <c r="K182">
        <v>5.0000000000000018</v>
      </c>
      <c r="L182">
        <v>22.999999999999979</v>
      </c>
      <c r="M182">
        <v>580</v>
      </c>
      <c r="N182">
        <v>117.99999999999993</v>
      </c>
      <c r="O182">
        <v>81.999999999999943</v>
      </c>
      <c r="P182">
        <v>7.0000000000000018</v>
      </c>
      <c r="Q182">
        <v>20.000000000000011</v>
      </c>
      <c r="R182">
        <v>520</v>
      </c>
      <c r="S182">
        <v>67.000000000000014</v>
      </c>
      <c r="T182">
        <v>81.999999999999915</v>
      </c>
      <c r="U182">
        <v>3.0000000000000018</v>
      </c>
      <c r="V182">
        <v>36.999999999999979</v>
      </c>
      <c r="W182">
        <v>523</v>
      </c>
      <c r="X182">
        <v>72.000000000000028</v>
      </c>
      <c r="Y182">
        <v>65.999999999999929</v>
      </c>
      <c r="Z182">
        <v>9.0000000000000053</v>
      </c>
      <c r="AA182">
        <v>62.000000000000007</v>
      </c>
      <c r="AB182">
        <v>470</v>
      </c>
      <c r="AC182">
        <v>63.000000000000014</v>
      </c>
      <c r="AD182">
        <v>27.000000000000007</v>
      </c>
      <c r="AE182">
        <v>13.000000000000004</v>
      </c>
      <c r="AF182">
        <v>15.000000000000009</v>
      </c>
      <c r="AG182">
        <v>614</v>
      </c>
      <c r="AH182">
        <v>152.00000000000011</v>
      </c>
      <c r="AI182">
        <v>119.99999999999991</v>
      </c>
      <c r="AJ182">
        <v>7.0000000000000009</v>
      </c>
      <c r="AK182">
        <v>7.0000000000000009</v>
      </c>
      <c r="AL182">
        <v>632</v>
      </c>
      <c r="AM182">
        <v>102</v>
      </c>
      <c r="AN182">
        <v>116.99999999999999</v>
      </c>
      <c r="AO182">
        <v>12.000000000000002</v>
      </c>
      <c r="AP182">
        <v>8.0000000000000018</v>
      </c>
      <c r="AQ182">
        <v>698</v>
      </c>
      <c r="AR182">
        <v>175.00000000000003</v>
      </c>
      <c r="AS182">
        <v>97.000000000000043</v>
      </c>
      <c r="AT182">
        <v>5.9999999999999991</v>
      </c>
      <c r="AU182">
        <v>11.000000000000005</v>
      </c>
      <c r="AV182">
        <v>682</v>
      </c>
      <c r="AW182">
        <v>110.99999999999997</v>
      </c>
      <c r="AX182">
        <v>140.99999999999986</v>
      </c>
      <c r="AY182">
        <v>3.9999999999999964</v>
      </c>
      <c r="AZ182">
        <v>9.0000000000000053</v>
      </c>
      <c r="BA182">
        <v>631</v>
      </c>
      <c r="BB182">
        <v>100.00000000000001</v>
      </c>
      <c r="BC182">
        <v>132.00000000000006</v>
      </c>
      <c r="BD182">
        <v>3.0000000000000004</v>
      </c>
      <c r="BE182">
        <v>10.999999999999998</v>
      </c>
      <c r="BF182">
        <v>617</v>
      </c>
      <c r="BG182">
        <v>157.99999999999974</v>
      </c>
      <c r="BH182">
        <v>85.000000000000071</v>
      </c>
      <c r="BI182">
        <v>8.0000000000000036</v>
      </c>
      <c r="BJ182">
        <v>10.999999999999989</v>
      </c>
    </row>
    <row r="183" spans="1:62" ht="17.100000000000001" customHeight="1" x14ac:dyDescent="0.25">
      <c r="A183" t="s">
        <v>5538</v>
      </c>
      <c r="B183" t="s">
        <v>6291</v>
      </c>
      <c r="C183" t="s">
        <v>349</v>
      </c>
      <c r="D183" t="s">
        <v>5968</v>
      </c>
      <c r="E183" t="s">
        <v>6319</v>
      </c>
      <c r="F183" t="s">
        <v>5970</v>
      </c>
      <c r="G183">
        <v>2</v>
      </c>
      <c r="H183">
        <v>255</v>
      </c>
      <c r="I183">
        <v>8.0000000000000036</v>
      </c>
      <c r="J183">
        <v>5.0000000000000018</v>
      </c>
      <c r="K183">
        <v>7.0000000000000053</v>
      </c>
      <c r="L183">
        <v>9.0000000000000053</v>
      </c>
      <c r="M183">
        <v>270</v>
      </c>
      <c r="N183">
        <v>8.0000000000000071</v>
      </c>
      <c r="O183">
        <v>5.0000000000000009</v>
      </c>
      <c r="P183">
        <v>7.0000000000000027</v>
      </c>
      <c r="Q183">
        <v>5</v>
      </c>
      <c r="R183">
        <v>298</v>
      </c>
      <c r="S183">
        <v>6.0000000000000062</v>
      </c>
      <c r="T183">
        <v>14.000000000000011</v>
      </c>
      <c r="U183">
        <v>1.9999999999999993</v>
      </c>
      <c r="V183">
        <v>19</v>
      </c>
      <c r="W183">
        <v>279</v>
      </c>
      <c r="X183">
        <v>5.0000000000000027</v>
      </c>
      <c r="Y183">
        <v>1.9999999999999998</v>
      </c>
      <c r="Z183">
        <v>0.99999999999999967</v>
      </c>
      <c r="AA183">
        <v>20.000000000000018</v>
      </c>
      <c r="AB183">
        <v>326</v>
      </c>
      <c r="AC183">
        <v>5.9999999999999956</v>
      </c>
      <c r="AD183">
        <v>6.0000000000000053</v>
      </c>
      <c r="AE183">
        <v>3.9999999999999969</v>
      </c>
      <c r="AF183">
        <v>5.0000000000000062</v>
      </c>
      <c r="AG183">
        <v>333</v>
      </c>
      <c r="AH183">
        <v>17.000000000000004</v>
      </c>
      <c r="AI183">
        <v>1.9999999999999989</v>
      </c>
      <c r="AJ183">
        <v>1.9999999999999998</v>
      </c>
      <c r="AK183">
        <v>5.0000000000000071</v>
      </c>
      <c r="AL183">
        <v>316</v>
      </c>
      <c r="AM183">
        <v>10.999999999999996</v>
      </c>
      <c r="AN183">
        <v>1.9999999999999993</v>
      </c>
      <c r="AO183">
        <v>5.9999999999999956</v>
      </c>
      <c r="AP183">
        <v>3.9999999999999973</v>
      </c>
      <c r="AQ183">
        <v>325</v>
      </c>
      <c r="AR183">
        <v>9.0000000000000036</v>
      </c>
      <c r="AS183">
        <v>2.9999999999999987</v>
      </c>
      <c r="AT183">
        <v>6.9999999999999973</v>
      </c>
      <c r="AU183">
        <v>4</v>
      </c>
      <c r="AV183">
        <v>374</v>
      </c>
      <c r="AW183">
        <v>23.000000000000004</v>
      </c>
      <c r="AX183">
        <v>3.9999999999999991</v>
      </c>
      <c r="AY183">
        <v>0.99999999999999933</v>
      </c>
      <c r="AZ183">
        <v>2.9999999999999982</v>
      </c>
      <c r="BA183">
        <v>422</v>
      </c>
      <c r="BB183">
        <v>33.000000000000014</v>
      </c>
      <c r="BC183">
        <v>11.000000000000007</v>
      </c>
      <c r="BD183">
        <v>2</v>
      </c>
      <c r="BE183">
        <v>5</v>
      </c>
      <c r="BF183">
        <v>538</v>
      </c>
      <c r="BG183">
        <v>107.9999999999999</v>
      </c>
      <c r="BH183">
        <v>82</v>
      </c>
      <c r="BI183">
        <v>4.0000000000000018</v>
      </c>
      <c r="BJ183">
        <v>80.999999999999901</v>
      </c>
    </row>
    <row r="184" spans="1:62" ht="17.100000000000001" customHeight="1" x14ac:dyDescent="0.25">
      <c r="A184" t="s">
        <v>5538</v>
      </c>
      <c r="B184" t="s">
        <v>6291</v>
      </c>
      <c r="C184" t="s">
        <v>349</v>
      </c>
      <c r="D184" t="s">
        <v>5968</v>
      </c>
      <c r="E184" t="s">
        <v>6319</v>
      </c>
      <c r="F184" t="s">
        <v>5969</v>
      </c>
      <c r="G184">
        <v>3</v>
      </c>
      <c r="H184">
        <v>54</v>
      </c>
      <c r="I184">
        <v>2.9999999999999996</v>
      </c>
      <c r="J184">
        <v>5.0000000000000009</v>
      </c>
      <c r="K184">
        <v>1</v>
      </c>
      <c r="L184">
        <v>2</v>
      </c>
      <c r="M184">
        <v>55</v>
      </c>
      <c r="N184">
        <v>4</v>
      </c>
      <c r="O184">
        <v>2.0000000000000004</v>
      </c>
      <c r="P184">
        <v>0</v>
      </c>
      <c r="Q184">
        <v>2</v>
      </c>
      <c r="R184">
        <v>57</v>
      </c>
      <c r="S184">
        <v>3.0000000000000004</v>
      </c>
      <c r="T184">
        <v>6.0000000000000009</v>
      </c>
      <c r="U184">
        <v>0</v>
      </c>
      <c r="V184">
        <v>3.0000000000000004</v>
      </c>
      <c r="W184">
        <v>48</v>
      </c>
      <c r="X184">
        <v>3.0000000000000009</v>
      </c>
      <c r="Y184">
        <v>2.0000000000000013</v>
      </c>
      <c r="Z184">
        <v>3.0000000000000009</v>
      </c>
      <c r="AA184">
        <v>1</v>
      </c>
      <c r="AB184">
        <v>53</v>
      </c>
      <c r="AC184">
        <v>3.0000000000000013</v>
      </c>
      <c r="AD184">
        <v>0</v>
      </c>
      <c r="AE184">
        <v>1</v>
      </c>
      <c r="AF184">
        <v>2</v>
      </c>
      <c r="AG184">
        <v>68</v>
      </c>
      <c r="AH184">
        <v>1</v>
      </c>
      <c r="AI184">
        <v>1.0000000000000007</v>
      </c>
      <c r="AJ184">
        <v>1.0000000000000007</v>
      </c>
      <c r="AK184">
        <v>0</v>
      </c>
      <c r="AL184">
        <v>80</v>
      </c>
      <c r="AM184">
        <v>2</v>
      </c>
      <c r="AN184">
        <v>2</v>
      </c>
      <c r="AO184">
        <v>3</v>
      </c>
      <c r="AP184">
        <v>0</v>
      </c>
      <c r="AQ184">
        <v>84</v>
      </c>
      <c r="AR184">
        <v>0</v>
      </c>
      <c r="AS184">
        <v>0</v>
      </c>
      <c r="AT184">
        <v>2</v>
      </c>
      <c r="AU184">
        <v>2.0000000000000004</v>
      </c>
      <c r="AV184">
        <v>90</v>
      </c>
      <c r="AW184">
        <v>2.0000000000000004</v>
      </c>
      <c r="AX184">
        <v>1</v>
      </c>
      <c r="AY184">
        <v>1</v>
      </c>
      <c r="AZ184">
        <v>2.0000000000000004</v>
      </c>
      <c r="BA184">
        <v>98</v>
      </c>
      <c r="BB184">
        <v>2.9999999999999996</v>
      </c>
      <c r="BC184">
        <v>0</v>
      </c>
      <c r="BD184">
        <v>1.0000000000000002</v>
      </c>
      <c r="BE184">
        <v>1.0000000000000011</v>
      </c>
      <c r="BF184">
        <v>106</v>
      </c>
      <c r="BG184">
        <v>4.9999999999999973</v>
      </c>
      <c r="BH184">
        <v>4.9999999999999991</v>
      </c>
      <c r="BI184">
        <v>4.9999999999999991</v>
      </c>
      <c r="BJ184">
        <v>4.0000000000000009</v>
      </c>
    </row>
    <row r="185" spans="1:62" ht="17.100000000000001" customHeight="1" x14ac:dyDescent="0.25">
      <c r="A185" t="s">
        <v>5538</v>
      </c>
      <c r="B185" t="s">
        <v>6291</v>
      </c>
      <c r="C185" t="s">
        <v>349</v>
      </c>
      <c r="D185" t="s">
        <v>5968</v>
      </c>
      <c r="E185" t="s">
        <v>6319</v>
      </c>
      <c r="F185" t="s">
        <v>5967</v>
      </c>
      <c r="G185">
        <v>4</v>
      </c>
      <c r="H185">
        <v>11</v>
      </c>
      <c r="I185">
        <v>0</v>
      </c>
      <c r="J185">
        <v>0</v>
      </c>
      <c r="K185">
        <v>0</v>
      </c>
      <c r="L185">
        <v>0.99999999999999989</v>
      </c>
      <c r="M185">
        <v>7</v>
      </c>
      <c r="N185">
        <v>0</v>
      </c>
      <c r="O185">
        <v>0</v>
      </c>
      <c r="P185">
        <v>0</v>
      </c>
      <c r="Q185">
        <v>0</v>
      </c>
      <c r="R185">
        <v>6</v>
      </c>
      <c r="S185">
        <v>0</v>
      </c>
      <c r="T185">
        <v>0</v>
      </c>
      <c r="U185">
        <v>0</v>
      </c>
      <c r="V185">
        <v>0</v>
      </c>
      <c r="W185">
        <v>11</v>
      </c>
      <c r="X185">
        <v>0</v>
      </c>
      <c r="Y185">
        <v>0</v>
      </c>
      <c r="Z185">
        <v>0</v>
      </c>
      <c r="AA185">
        <v>0</v>
      </c>
      <c r="AB185">
        <v>9</v>
      </c>
      <c r="AC185">
        <v>0</v>
      </c>
      <c r="AD185">
        <v>0</v>
      </c>
      <c r="AE185">
        <v>0</v>
      </c>
      <c r="AF185">
        <v>0</v>
      </c>
      <c r="AG185">
        <v>10</v>
      </c>
      <c r="AH185">
        <v>0</v>
      </c>
      <c r="AI185">
        <v>0</v>
      </c>
      <c r="AJ185">
        <v>0</v>
      </c>
      <c r="AK185">
        <v>0</v>
      </c>
      <c r="AL185">
        <v>10</v>
      </c>
      <c r="AM185">
        <v>0</v>
      </c>
      <c r="AN185">
        <v>0</v>
      </c>
      <c r="AO185">
        <v>0</v>
      </c>
      <c r="AP185">
        <v>0</v>
      </c>
      <c r="AQ185">
        <v>13</v>
      </c>
      <c r="AR185">
        <v>0</v>
      </c>
      <c r="AS185">
        <v>0</v>
      </c>
      <c r="AT185">
        <v>0</v>
      </c>
      <c r="AU185">
        <v>0</v>
      </c>
      <c r="AV185">
        <v>12</v>
      </c>
      <c r="AW185">
        <v>0</v>
      </c>
      <c r="AX185">
        <v>0</v>
      </c>
      <c r="AY185">
        <v>0</v>
      </c>
      <c r="AZ185">
        <v>0</v>
      </c>
      <c r="BA185">
        <v>13</v>
      </c>
      <c r="BB185">
        <v>0</v>
      </c>
      <c r="BC185">
        <v>0</v>
      </c>
      <c r="BD185">
        <v>0</v>
      </c>
      <c r="BE185">
        <v>0</v>
      </c>
      <c r="BF185">
        <v>16</v>
      </c>
      <c r="BG185">
        <v>1.0000000000000002</v>
      </c>
      <c r="BH185">
        <v>0</v>
      </c>
      <c r="BI185">
        <v>0</v>
      </c>
      <c r="BJ185">
        <v>0</v>
      </c>
    </row>
    <row r="186" spans="1:62" ht="17.100000000000001" customHeight="1" x14ac:dyDescent="0.25">
      <c r="A186" t="s">
        <v>5538</v>
      </c>
      <c r="B186" t="s">
        <v>6291</v>
      </c>
      <c r="C186" t="s">
        <v>1449</v>
      </c>
      <c r="D186" t="s">
        <v>5963</v>
      </c>
      <c r="E186" t="s">
        <v>6320</v>
      </c>
      <c r="F186" t="s">
        <v>5966</v>
      </c>
      <c r="G186">
        <v>1</v>
      </c>
      <c r="H186">
        <v>994</v>
      </c>
      <c r="I186">
        <v>159.00000000000009</v>
      </c>
      <c r="J186">
        <v>122.00000000000011</v>
      </c>
      <c r="K186">
        <v>6.0000000000000018</v>
      </c>
      <c r="L186">
        <v>158</v>
      </c>
      <c r="M186">
        <v>981</v>
      </c>
      <c r="N186">
        <v>178.99999999999986</v>
      </c>
      <c r="O186">
        <v>120.00000000000011</v>
      </c>
      <c r="P186">
        <v>2.0000000000000031</v>
      </c>
      <c r="Q186">
        <v>31.000000000000064</v>
      </c>
      <c r="R186">
        <v>993</v>
      </c>
      <c r="S186">
        <v>102.9999999999999</v>
      </c>
      <c r="T186">
        <v>136.99999999999997</v>
      </c>
      <c r="U186">
        <v>2.0000000000000031</v>
      </c>
      <c r="V186">
        <v>162.00000000000017</v>
      </c>
      <c r="W186">
        <v>934</v>
      </c>
      <c r="X186">
        <v>85.000000000000014</v>
      </c>
      <c r="Y186">
        <v>82</v>
      </c>
      <c r="Z186">
        <v>11.000000000000014</v>
      </c>
      <c r="AA186">
        <v>194.00000000000003</v>
      </c>
      <c r="AB186">
        <v>816</v>
      </c>
      <c r="AC186">
        <v>84.000000000000057</v>
      </c>
      <c r="AD186">
        <v>85.000000000000071</v>
      </c>
      <c r="AE186">
        <v>5</v>
      </c>
      <c r="AF186">
        <v>25.000000000000039</v>
      </c>
      <c r="AG186">
        <v>837</v>
      </c>
      <c r="AH186">
        <v>102.00000000000014</v>
      </c>
      <c r="AI186">
        <v>83.000000000000014</v>
      </c>
      <c r="AJ186">
        <v>2.9999999999999982</v>
      </c>
      <c r="AK186">
        <v>18.000000000000007</v>
      </c>
      <c r="AL186">
        <v>894</v>
      </c>
      <c r="AM186">
        <v>136.00000000000011</v>
      </c>
      <c r="AN186">
        <v>118</v>
      </c>
      <c r="AO186">
        <v>6.0000000000000044</v>
      </c>
      <c r="AP186">
        <v>23.000000000000018</v>
      </c>
      <c r="AQ186">
        <v>898</v>
      </c>
      <c r="AR186">
        <v>127.00000000000001</v>
      </c>
      <c r="AS186">
        <v>113.00000000000014</v>
      </c>
      <c r="AT186">
        <v>10</v>
      </c>
      <c r="AU186">
        <v>20.999999999999989</v>
      </c>
      <c r="AV186">
        <v>1029</v>
      </c>
      <c r="AW186">
        <v>233.00000000000026</v>
      </c>
      <c r="AX186">
        <v>182.99999999999991</v>
      </c>
      <c r="AY186">
        <v>4.9999999999999929</v>
      </c>
      <c r="AZ186">
        <v>26.999999999999996</v>
      </c>
      <c r="BA186">
        <v>1030</v>
      </c>
      <c r="BB186">
        <v>155.00000000000003</v>
      </c>
      <c r="BC186">
        <v>125.00000000000013</v>
      </c>
      <c r="BD186">
        <v>10.999999999999989</v>
      </c>
      <c r="BE186">
        <v>53.999999999999901</v>
      </c>
      <c r="BF186">
        <v>1001</v>
      </c>
      <c r="BG186">
        <v>157</v>
      </c>
      <c r="BH186">
        <v>160.00000000000003</v>
      </c>
      <c r="BI186">
        <v>14.000000000000009</v>
      </c>
      <c r="BJ186">
        <v>31.000000000000028</v>
      </c>
    </row>
    <row r="187" spans="1:62" ht="17.100000000000001" customHeight="1" x14ac:dyDescent="0.25">
      <c r="A187" t="s">
        <v>5538</v>
      </c>
      <c r="B187" t="s">
        <v>6291</v>
      </c>
      <c r="C187" t="s">
        <v>1449</v>
      </c>
      <c r="D187" t="s">
        <v>5963</v>
      </c>
      <c r="E187" t="s">
        <v>6320</v>
      </c>
      <c r="F187" t="s">
        <v>5965</v>
      </c>
      <c r="G187">
        <v>2</v>
      </c>
      <c r="H187">
        <v>964</v>
      </c>
      <c r="I187">
        <v>38.000000000000014</v>
      </c>
      <c r="J187">
        <v>25.000000000000025</v>
      </c>
      <c r="K187">
        <v>12.000000000000018</v>
      </c>
      <c r="L187">
        <v>41.000000000000036</v>
      </c>
      <c r="M187">
        <v>1047</v>
      </c>
      <c r="N187">
        <v>24.000000000000007</v>
      </c>
      <c r="O187">
        <v>28.000000000000007</v>
      </c>
      <c r="P187">
        <v>5.0000000000000027</v>
      </c>
      <c r="Q187">
        <v>27.000000000000018</v>
      </c>
      <c r="R187">
        <v>1007</v>
      </c>
      <c r="S187">
        <v>16.000000000000018</v>
      </c>
      <c r="T187">
        <v>15.000000000000011</v>
      </c>
      <c r="U187">
        <v>14.000000000000012</v>
      </c>
      <c r="V187">
        <v>57.999999999999957</v>
      </c>
      <c r="W187">
        <v>996</v>
      </c>
      <c r="X187">
        <v>18.999999999999979</v>
      </c>
      <c r="Y187">
        <v>11.99999999999998</v>
      </c>
      <c r="Z187">
        <v>0</v>
      </c>
      <c r="AA187">
        <v>39.000000000000043</v>
      </c>
      <c r="AB187">
        <v>1115</v>
      </c>
      <c r="AC187">
        <v>15.000000000000023</v>
      </c>
      <c r="AD187">
        <v>21</v>
      </c>
      <c r="AE187">
        <v>2.9999999999999973</v>
      </c>
      <c r="AF187">
        <v>18.999999999999986</v>
      </c>
      <c r="AG187">
        <v>1101</v>
      </c>
      <c r="AH187">
        <v>13.999999999999993</v>
      </c>
      <c r="AI187">
        <v>21.999999999999986</v>
      </c>
      <c r="AJ187">
        <v>7.0000000000000142</v>
      </c>
      <c r="AK187">
        <v>14.000000000000009</v>
      </c>
      <c r="AL187">
        <v>1102</v>
      </c>
      <c r="AM187">
        <v>14.000000000000028</v>
      </c>
      <c r="AN187">
        <v>22.999999999999975</v>
      </c>
      <c r="AO187">
        <v>6.0000000000000009</v>
      </c>
      <c r="AP187">
        <v>19.000000000000018</v>
      </c>
      <c r="AQ187">
        <v>1079</v>
      </c>
      <c r="AR187">
        <v>16.000000000000028</v>
      </c>
      <c r="AS187">
        <v>22.999999999999972</v>
      </c>
      <c r="AT187">
        <v>5.9999999999999956</v>
      </c>
      <c r="AU187">
        <v>26.999999999999972</v>
      </c>
      <c r="AV187">
        <v>1093</v>
      </c>
      <c r="AW187">
        <v>26.999999999999986</v>
      </c>
      <c r="AX187">
        <v>13</v>
      </c>
      <c r="AY187">
        <v>7.0000000000000151</v>
      </c>
      <c r="AZ187">
        <v>22.999999999999986</v>
      </c>
      <c r="BA187">
        <v>1082</v>
      </c>
      <c r="BB187">
        <v>26.000000000000039</v>
      </c>
      <c r="BC187">
        <v>14.000000000000014</v>
      </c>
      <c r="BD187">
        <v>4.0000000000000053</v>
      </c>
      <c r="BE187">
        <v>22.000000000000011</v>
      </c>
      <c r="BF187">
        <v>1132</v>
      </c>
      <c r="BG187">
        <v>17.999999999999957</v>
      </c>
      <c r="BH187">
        <v>28.000000000000018</v>
      </c>
      <c r="BI187">
        <v>4.0000000000000044</v>
      </c>
      <c r="BJ187">
        <v>33.000000000000028</v>
      </c>
    </row>
    <row r="188" spans="1:62" ht="17.100000000000001" customHeight="1" x14ac:dyDescent="0.25">
      <c r="A188" t="s">
        <v>5538</v>
      </c>
      <c r="B188" t="s">
        <v>6291</v>
      </c>
      <c r="C188" t="s">
        <v>1449</v>
      </c>
      <c r="D188" t="s">
        <v>5963</v>
      </c>
      <c r="E188" t="s">
        <v>6320</v>
      </c>
      <c r="F188" t="s">
        <v>5964</v>
      </c>
      <c r="G188">
        <v>3</v>
      </c>
      <c r="H188">
        <v>94</v>
      </c>
      <c r="I188">
        <v>0</v>
      </c>
      <c r="J188">
        <v>3.0000000000000018</v>
      </c>
      <c r="K188">
        <v>2.0000000000000009</v>
      </c>
      <c r="L188">
        <v>8</v>
      </c>
      <c r="M188">
        <v>104</v>
      </c>
      <c r="N188">
        <v>3</v>
      </c>
      <c r="O188">
        <v>3.0000000000000018</v>
      </c>
      <c r="P188">
        <v>0</v>
      </c>
      <c r="Q188">
        <v>1</v>
      </c>
      <c r="R188">
        <v>98</v>
      </c>
      <c r="S188">
        <v>0</v>
      </c>
      <c r="T188">
        <v>0</v>
      </c>
      <c r="U188">
        <v>0</v>
      </c>
      <c r="V188">
        <v>7.9999999999999991</v>
      </c>
      <c r="W188">
        <v>113</v>
      </c>
      <c r="X188">
        <v>1.0000000000000002</v>
      </c>
      <c r="Y188">
        <v>2.0000000000000004</v>
      </c>
      <c r="Z188">
        <v>0</v>
      </c>
      <c r="AA188">
        <v>8.9999999999999929</v>
      </c>
      <c r="AB188">
        <v>104</v>
      </c>
      <c r="AC188">
        <v>0</v>
      </c>
      <c r="AD188">
        <v>3.0000000000000004</v>
      </c>
      <c r="AE188">
        <v>1.9999999999999993</v>
      </c>
      <c r="AF188">
        <v>0</v>
      </c>
      <c r="AG188">
        <v>109</v>
      </c>
      <c r="AH188">
        <v>0</v>
      </c>
      <c r="AI188">
        <v>2.0000000000000004</v>
      </c>
      <c r="AJ188">
        <v>0</v>
      </c>
      <c r="AK188">
        <v>1</v>
      </c>
      <c r="AL188">
        <v>103</v>
      </c>
      <c r="AM188">
        <v>1</v>
      </c>
      <c r="AN188">
        <v>2.0000000000000018</v>
      </c>
      <c r="AO188">
        <v>0</v>
      </c>
      <c r="AP188">
        <v>0</v>
      </c>
      <c r="AQ188">
        <v>124</v>
      </c>
      <c r="AR188">
        <v>3.0000000000000009</v>
      </c>
      <c r="AS188">
        <v>3.0000000000000009</v>
      </c>
      <c r="AT188">
        <v>0</v>
      </c>
      <c r="AU188">
        <v>3</v>
      </c>
      <c r="AV188">
        <v>113</v>
      </c>
      <c r="AW188">
        <v>0</v>
      </c>
      <c r="AX188">
        <v>2.0000000000000009</v>
      </c>
      <c r="AY188">
        <v>0</v>
      </c>
      <c r="AZ188">
        <v>4.9999999999999991</v>
      </c>
      <c r="BA188">
        <v>107</v>
      </c>
      <c r="BB188">
        <v>6.0000000000000009</v>
      </c>
      <c r="BC188">
        <v>1</v>
      </c>
      <c r="BD188">
        <v>0</v>
      </c>
      <c r="BE188">
        <v>3.0000000000000018</v>
      </c>
      <c r="BF188">
        <v>114</v>
      </c>
      <c r="BG188">
        <v>0</v>
      </c>
      <c r="BH188">
        <v>3.0000000000000009</v>
      </c>
      <c r="BI188">
        <v>0</v>
      </c>
      <c r="BJ188">
        <v>4</v>
      </c>
    </row>
    <row r="189" spans="1:62" ht="17.100000000000001" customHeight="1" x14ac:dyDescent="0.25">
      <c r="A189" t="s">
        <v>5538</v>
      </c>
      <c r="B189" t="s">
        <v>6291</v>
      </c>
      <c r="C189" t="s">
        <v>1449</v>
      </c>
      <c r="D189" t="s">
        <v>5963</v>
      </c>
      <c r="E189" t="s">
        <v>6320</v>
      </c>
      <c r="F189" t="s">
        <v>5962</v>
      </c>
      <c r="G189">
        <v>4</v>
      </c>
      <c r="H189">
        <v>7</v>
      </c>
      <c r="I189">
        <v>0</v>
      </c>
      <c r="J189">
        <v>1.0000000000000002</v>
      </c>
      <c r="K189">
        <v>0</v>
      </c>
      <c r="L189">
        <v>3</v>
      </c>
      <c r="M189">
        <v>7</v>
      </c>
      <c r="N189">
        <v>0</v>
      </c>
      <c r="O189">
        <v>0</v>
      </c>
      <c r="P189">
        <v>0</v>
      </c>
      <c r="Q189">
        <v>0</v>
      </c>
      <c r="R189">
        <v>9</v>
      </c>
      <c r="S189">
        <v>0</v>
      </c>
      <c r="T189">
        <v>1.0000000000000002</v>
      </c>
      <c r="U189">
        <v>0</v>
      </c>
      <c r="V189">
        <v>3</v>
      </c>
      <c r="W189">
        <v>5</v>
      </c>
      <c r="X189">
        <v>0</v>
      </c>
      <c r="Y189">
        <v>0</v>
      </c>
      <c r="Z189">
        <v>0</v>
      </c>
      <c r="AA189">
        <v>1</v>
      </c>
      <c r="AB189">
        <v>9</v>
      </c>
      <c r="AC189">
        <v>0</v>
      </c>
      <c r="AD189">
        <v>0</v>
      </c>
      <c r="AE189">
        <v>0</v>
      </c>
      <c r="AF189">
        <v>0</v>
      </c>
      <c r="AG189">
        <v>8</v>
      </c>
      <c r="AH189">
        <v>0</v>
      </c>
      <c r="AI189">
        <v>0</v>
      </c>
      <c r="AJ189">
        <v>0</v>
      </c>
      <c r="AK189">
        <v>0</v>
      </c>
      <c r="AL189">
        <v>10</v>
      </c>
      <c r="AM189">
        <v>0</v>
      </c>
      <c r="AN189">
        <v>0</v>
      </c>
      <c r="AO189">
        <v>0</v>
      </c>
      <c r="AP189">
        <v>1.9999999999999998</v>
      </c>
      <c r="AQ189">
        <v>6</v>
      </c>
      <c r="AR189">
        <v>0</v>
      </c>
      <c r="AS189">
        <v>0</v>
      </c>
      <c r="AT189">
        <v>0</v>
      </c>
      <c r="AU189">
        <v>0</v>
      </c>
      <c r="AV189">
        <v>9</v>
      </c>
      <c r="AW189">
        <v>0</v>
      </c>
      <c r="AX189">
        <v>0</v>
      </c>
      <c r="AY189">
        <v>0</v>
      </c>
      <c r="AZ189">
        <v>0</v>
      </c>
      <c r="BA189">
        <v>12</v>
      </c>
      <c r="BB189">
        <v>1</v>
      </c>
      <c r="BC189">
        <v>0</v>
      </c>
      <c r="BD189">
        <v>0</v>
      </c>
      <c r="BE189">
        <v>0</v>
      </c>
      <c r="BF189">
        <v>14</v>
      </c>
      <c r="BG189">
        <v>0</v>
      </c>
      <c r="BH189">
        <v>0</v>
      </c>
      <c r="BI189">
        <v>0</v>
      </c>
      <c r="BJ189">
        <v>0</v>
      </c>
    </row>
    <row r="190" spans="1:62" ht="17.100000000000001" customHeight="1" x14ac:dyDescent="0.25">
      <c r="A190" t="s">
        <v>5538</v>
      </c>
      <c r="B190" t="s">
        <v>6291</v>
      </c>
      <c r="C190" t="s">
        <v>1443</v>
      </c>
      <c r="D190" t="s">
        <v>5958</v>
      </c>
      <c r="E190" t="s">
        <v>6321</v>
      </c>
      <c r="F190" t="s">
        <v>5961</v>
      </c>
      <c r="G190">
        <v>1</v>
      </c>
      <c r="H190">
        <v>15382</v>
      </c>
      <c r="I190">
        <v>3531.9999999999882</v>
      </c>
      <c r="J190">
        <v>1713.9999999999964</v>
      </c>
      <c r="K190">
        <v>265.00000000000244</v>
      </c>
      <c r="L190">
        <v>2211.0000000000073</v>
      </c>
      <c r="M190">
        <v>13769</v>
      </c>
      <c r="N190">
        <v>2295.0000000000023</v>
      </c>
      <c r="O190">
        <v>1679.0000000000023</v>
      </c>
      <c r="P190">
        <v>174.99999999999929</v>
      </c>
      <c r="Q190">
        <v>545.99999999999773</v>
      </c>
      <c r="R190">
        <v>15736</v>
      </c>
      <c r="S190">
        <v>1448.9999999999989</v>
      </c>
      <c r="T190">
        <v>2295.9999999999936</v>
      </c>
      <c r="U190">
        <v>768.99999999999852</v>
      </c>
      <c r="V190">
        <v>4106.0000000000373</v>
      </c>
      <c r="W190">
        <v>16125</v>
      </c>
      <c r="X190">
        <v>815.99999999999818</v>
      </c>
      <c r="Y190">
        <v>1293.9999999999973</v>
      </c>
      <c r="Z190">
        <v>1701.9999999999966</v>
      </c>
      <c r="AA190">
        <v>5801.9999999999945</v>
      </c>
      <c r="AB190">
        <v>13234</v>
      </c>
      <c r="AC190">
        <v>1101.000000000008</v>
      </c>
      <c r="AD190">
        <v>1152.0000000000009</v>
      </c>
      <c r="AE190">
        <v>1010.9999999999994</v>
      </c>
      <c r="AF190">
        <v>1316.0000000000025</v>
      </c>
      <c r="AG190">
        <v>12710</v>
      </c>
      <c r="AH190">
        <v>1332</v>
      </c>
      <c r="AI190">
        <v>1330.9999999999961</v>
      </c>
      <c r="AJ190">
        <v>537.99999999999955</v>
      </c>
      <c r="AK190">
        <v>818.00000000000057</v>
      </c>
      <c r="AL190">
        <v>12491</v>
      </c>
      <c r="AM190">
        <v>1275.9999999999973</v>
      </c>
      <c r="AN190">
        <v>1324.0000000000048</v>
      </c>
      <c r="AO190">
        <v>426.99999999999676</v>
      </c>
      <c r="AP190">
        <v>736</v>
      </c>
      <c r="AQ190">
        <v>12276</v>
      </c>
      <c r="AR190">
        <v>1235.0000000000018</v>
      </c>
      <c r="AS190">
        <v>1188.9999999999986</v>
      </c>
      <c r="AT190">
        <v>346.99999999999915</v>
      </c>
      <c r="AU190">
        <v>719.00000000000034</v>
      </c>
      <c r="AV190">
        <v>12465</v>
      </c>
      <c r="AW190">
        <v>1858.000000000002</v>
      </c>
      <c r="AX190">
        <v>1383.0000000000045</v>
      </c>
      <c r="AY190">
        <v>284.00000000000108</v>
      </c>
      <c r="AZ190">
        <v>387.9999999999996</v>
      </c>
      <c r="BA190">
        <v>12450</v>
      </c>
      <c r="BB190">
        <v>1797.9999999999907</v>
      </c>
      <c r="BC190">
        <v>1321.9999999999993</v>
      </c>
      <c r="BD190">
        <v>245.99999999999986</v>
      </c>
      <c r="BE190">
        <v>398.00000000000051</v>
      </c>
      <c r="BF190">
        <v>12097</v>
      </c>
      <c r="BG190">
        <v>1575.9999999999927</v>
      </c>
      <c r="BH190">
        <v>1418.9999999999993</v>
      </c>
      <c r="BI190">
        <v>214.00000000000077</v>
      </c>
      <c r="BJ190">
        <v>356.99999999999989</v>
      </c>
    </row>
    <row r="191" spans="1:62" ht="17.100000000000001" customHeight="1" x14ac:dyDescent="0.25">
      <c r="A191" t="s">
        <v>5538</v>
      </c>
      <c r="B191" t="s">
        <v>6291</v>
      </c>
      <c r="C191" t="s">
        <v>1443</v>
      </c>
      <c r="D191" t="s">
        <v>5958</v>
      </c>
      <c r="E191" t="s">
        <v>6321</v>
      </c>
      <c r="F191" t="s">
        <v>5960</v>
      </c>
      <c r="G191">
        <v>2</v>
      </c>
      <c r="H191">
        <v>12944</v>
      </c>
      <c r="I191">
        <v>786.00000000000114</v>
      </c>
      <c r="J191">
        <v>362.99999999999994</v>
      </c>
      <c r="K191">
        <v>217.00000000000034</v>
      </c>
      <c r="L191">
        <v>2398.9999999999932</v>
      </c>
      <c r="M191">
        <v>14197</v>
      </c>
      <c r="N191">
        <v>527.00000000000023</v>
      </c>
      <c r="O191">
        <v>353.00000000000205</v>
      </c>
      <c r="P191">
        <v>130.00000000000057</v>
      </c>
      <c r="Q191">
        <v>514.00000000000091</v>
      </c>
      <c r="R191">
        <v>12348</v>
      </c>
      <c r="S191">
        <v>275.00000000000017</v>
      </c>
      <c r="T191">
        <v>297.99999999999937</v>
      </c>
      <c r="U191">
        <v>269.00000000000017</v>
      </c>
      <c r="V191">
        <v>2740.0000000000014</v>
      </c>
      <c r="W191">
        <v>11503</v>
      </c>
      <c r="X191">
        <v>123.99999999999908</v>
      </c>
      <c r="Y191">
        <v>145.00000000000003</v>
      </c>
      <c r="Z191">
        <v>527.99999999999807</v>
      </c>
      <c r="AA191">
        <v>3222.0000000000064</v>
      </c>
      <c r="AB191">
        <v>13548</v>
      </c>
      <c r="AC191">
        <v>175.00000000000048</v>
      </c>
      <c r="AD191">
        <v>195.0000000000004</v>
      </c>
      <c r="AE191">
        <v>607.99999999999773</v>
      </c>
      <c r="AF191">
        <v>766.00000000000296</v>
      </c>
      <c r="AG191">
        <v>13645</v>
      </c>
      <c r="AH191">
        <v>251.00000000000057</v>
      </c>
      <c r="AI191">
        <v>202.00000000000099</v>
      </c>
      <c r="AJ191">
        <v>348.00000000000199</v>
      </c>
      <c r="AK191">
        <v>662.99999999999875</v>
      </c>
      <c r="AL191">
        <v>13610</v>
      </c>
      <c r="AM191">
        <v>250.99999999999997</v>
      </c>
      <c r="AN191">
        <v>268.99999999999937</v>
      </c>
      <c r="AO191">
        <v>339.00000000000057</v>
      </c>
      <c r="AP191">
        <v>776.99999999999852</v>
      </c>
      <c r="AQ191">
        <v>13560</v>
      </c>
      <c r="AR191">
        <v>243.00000000000099</v>
      </c>
      <c r="AS191">
        <v>242.00000000000028</v>
      </c>
      <c r="AT191">
        <v>211.99999999999883</v>
      </c>
      <c r="AU191">
        <v>554.0000000000008</v>
      </c>
      <c r="AV191">
        <v>13879</v>
      </c>
      <c r="AW191">
        <v>305.00000000000114</v>
      </c>
      <c r="AX191">
        <v>261.99999999999915</v>
      </c>
      <c r="AY191">
        <v>184.99999999999974</v>
      </c>
      <c r="AZ191">
        <v>450.99999999999977</v>
      </c>
      <c r="BA191">
        <v>14248</v>
      </c>
      <c r="BB191">
        <v>342.00000000000057</v>
      </c>
      <c r="BC191">
        <v>251.99999999999952</v>
      </c>
      <c r="BD191">
        <v>180.99999999999989</v>
      </c>
      <c r="BE191">
        <v>667.00000000000273</v>
      </c>
      <c r="BF191">
        <v>14458</v>
      </c>
      <c r="BG191">
        <v>371.99999999999829</v>
      </c>
      <c r="BH191">
        <v>346.99999999999818</v>
      </c>
      <c r="BI191">
        <v>149.99999999999991</v>
      </c>
      <c r="BJ191">
        <v>564.99999999999966</v>
      </c>
    </row>
    <row r="192" spans="1:62" ht="17.100000000000001" customHeight="1" x14ac:dyDescent="0.25">
      <c r="A192" t="s">
        <v>5538</v>
      </c>
      <c r="B192" t="s">
        <v>6291</v>
      </c>
      <c r="C192" t="s">
        <v>1443</v>
      </c>
      <c r="D192" t="s">
        <v>5958</v>
      </c>
      <c r="E192" t="s">
        <v>6321</v>
      </c>
      <c r="F192" t="s">
        <v>5959</v>
      </c>
      <c r="G192">
        <v>3</v>
      </c>
      <c r="H192">
        <v>6620</v>
      </c>
      <c r="I192">
        <v>281.99999999999949</v>
      </c>
      <c r="J192">
        <v>121.00000000000037</v>
      </c>
      <c r="K192">
        <v>77.000000000000156</v>
      </c>
      <c r="L192">
        <v>2359.9999999999977</v>
      </c>
      <c r="M192">
        <v>7263</v>
      </c>
      <c r="N192">
        <v>94.000000000000284</v>
      </c>
      <c r="O192">
        <v>110.00000000000028</v>
      </c>
      <c r="P192">
        <v>32.000000000000021</v>
      </c>
      <c r="Q192">
        <v>410.00000000000017</v>
      </c>
      <c r="R192">
        <v>6571</v>
      </c>
      <c r="S192">
        <v>89.999999999999957</v>
      </c>
      <c r="T192">
        <v>74.999999999999673</v>
      </c>
      <c r="U192">
        <v>52.999999999999865</v>
      </c>
      <c r="V192">
        <v>1335.9999999999993</v>
      </c>
      <c r="W192">
        <v>5910</v>
      </c>
      <c r="X192">
        <v>11.999999999999986</v>
      </c>
      <c r="Y192">
        <v>47.000000000000078</v>
      </c>
      <c r="Z192">
        <v>136.00000000000037</v>
      </c>
      <c r="AA192">
        <v>1940.000000000002</v>
      </c>
      <c r="AB192">
        <v>6285</v>
      </c>
      <c r="AC192">
        <v>88.000000000000284</v>
      </c>
      <c r="AD192">
        <v>65.000000000000057</v>
      </c>
      <c r="AE192">
        <v>114.00000000000014</v>
      </c>
      <c r="AF192">
        <v>570.99999999999955</v>
      </c>
      <c r="AG192">
        <v>6627</v>
      </c>
      <c r="AH192">
        <v>58.999999999999915</v>
      </c>
      <c r="AI192">
        <v>250.00000000000006</v>
      </c>
      <c r="AJ192">
        <v>68.000000000000341</v>
      </c>
      <c r="AK192">
        <v>484.99999999999739</v>
      </c>
      <c r="AL192">
        <v>6894</v>
      </c>
      <c r="AM192">
        <v>207.99999999999926</v>
      </c>
      <c r="AN192">
        <v>101.00000000000027</v>
      </c>
      <c r="AO192">
        <v>64.999999999999858</v>
      </c>
      <c r="AP192">
        <v>566.99999999999932</v>
      </c>
      <c r="AQ192">
        <v>6954</v>
      </c>
      <c r="AR192">
        <v>81.999999999999929</v>
      </c>
      <c r="AS192">
        <v>74.000000000000128</v>
      </c>
      <c r="AT192">
        <v>44.99999999999995</v>
      </c>
      <c r="AU192">
        <v>385.00000000000051</v>
      </c>
      <c r="AV192">
        <v>7152</v>
      </c>
      <c r="AW192">
        <v>78.000000000000043</v>
      </c>
      <c r="AX192">
        <v>81.000000000000142</v>
      </c>
      <c r="AY192">
        <v>34.000000000000014</v>
      </c>
      <c r="AZ192">
        <v>378.00000000000091</v>
      </c>
      <c r="BA192">
        <v>7100</v>
      </c>
      <c r="BB192">
        <v>71.999999999999815</v>
      </c>
      <c r="BC192">
        <v>59.000000000000057</v>
      </c>
      <c r="BD192">
        <v>33.000000000000114</v>
      </c>
      <c r="BE192">
        <v>725.00000000000205</v>
      </c>
      <c r="BF192">
        <v>7182</v>
      </c>
      <c r="BG192">
        <v>69.000000000000114</v>
      </c>
      <c r="BH192">
        <v>123.99999999999922</v>
      </c>
      <c r="BI192">
        <v>32.999999999999972</v>
      </c>
      <c r="BJ192">
        <v>529</v>
      </c>
    </row>
    <row r="193" spans="1:62" ht="17.100000000000001" customHeight="1" x14ac:dyDescent="0.25">
      <c r="A193" t="s">
        <v>5538</v>
      </c>
      <c r="B193" t="s">
        <v>6291</v>
      </c>
      <c r="C193" t="s">
        <v>1443</v>
      </c>
      <c r="D193" t="s">
        <v>5958</v>
      </c>
      <c r="E193" t="s">
        <v>6321</v>
      </c>
      <c r="F193" t="s">
        <v>5957</v>
      </c>
      <c r="G193">
        <v>4</v>
      </c>
      <c r="H193">
        <v>2558</v>
      </c>
      <c r="I193">
        <v>18</v>
      </c>
      <c r="J193">
        <v>35.999999999999993</v>
      </c>
      <c r="K193">
        <v>33.000000000000057</v>
      </c>
      <c r="L193">
        <v>792</v>
      </c>
      <c r="M193">
        <v>2948</v>
      </c>
      <c r="N193">
        <v>23.000000000000068</v>
      </c>
      <c r="O193">
        <v>35.000000000000043</v>
      </c>
      <c r="P193">
        <v>29.000000000000036</v>
      </c>
      <c r="Q193">
        <v>160.00000000000014</v>
      </c>
      <c r="R193">
        <v>3132</v>
      </c>
      <c r="S193">
        <v>10.999999999999984</v>
      </c>
      <c r="T193">
        <v>25.999999999999968</v>
      </c>
      <c r="U193">
        <v>30.000000000000064</v>
      </c>
      <c r="V193">
        <v>518.99999999999864</v>
      </c>
      <c r="W193">
        <v>2461</v>
      </c>
      <c r="X193">
        <v>6.0000000000000142</v>
      </c>
      <c r="Y193">
        <v>8.9999999999999947</v>
      </c>
      <c r="Z193">
        <v>44.999999999999993</v>
      </c>
      <c r="AA193">
        <v>469.00000000000074</v>
      </c>
      <c r="AB193">
        <v>2716</v>
      </c>
      <c r="AC193">
        <v>37.999999999999964</v>
      </c>
      <c r="AD193">
        <v>22.999999999999979</v>
      </c>
      <c r="AE193">
        <v>49.000000000000135</v>
      </c>
      <c r="AF193">
        <v>149.00000000000003</v>
      </c>
      <c r="AG193">
        <v>2909</v>
      </c>
      <c r="AH193">
        <v>8.0000000000000089</v>
      </c>
      <c r="AI193">
        <v>96.000000000000199</v>
      </c>
      <c r="AJ193">
        <v>32.000000000000064</v>
      </c>
      <c r="AK193">
        <v>123.99999999999996</v>
      </c>
      <c r="AL193">
        <v>2855</v>
      </c>
      <c r="AM193">
        <v>31.000000000000043</v>
      </c>
      <c r="AN193">
        <v>67.000000000000085</v>
      </c>
      <c r="AO193">
        <v>31.000000000000082</v>
      </c>
      <c r="AP193">
        <v>157.99999999999991</v>
      </c>
      <c r="AQ193">
        <v>2871</v>
      </c>
      <c r="AR193">
        <v>17.000000000000018</v>
      </c>
      <c r="AS193">
        <v>36.00000000000005</v>
      </c>
      <c r="AT193">
        <v>29.000000000000082</v>
      </c>
      <c r="AU193">
        <v>152.99999999999977</v>
      </c>
      <c r="AV193">
        <v>2915</v>
      </c>
      <c r="AW193">
        <v>12.000000000000028</v>
      </c>
      <c r="AX193">
        <v>30.000000000000078</v>
      </c>
      <c r="AY193">
        <v>21.999999999999961</v>
      </c>
      <c r="AZ193">
        <v>170</v>
      </c>
      <c r="BA193">
        <v>3146</v>
      </c>
      <c r="BB193">
        <v>20.000000000000004</v>
      </c>
      <c r="BC193">
        <v>32.000000000000128</v>
      </c>
      <c r="BD193">
        <v>20.000000000000021</v>
      </c>
      <c r="BE193">
        <v>322.00000000000045</v>
      </c>
      <c r="BF193">
        <v>3402</v>
      </c>
      <c r="BG193">
        <v>18.000000000000021</v>
      </c>
      <c r="BH193">
        <v>47.999999999999964</v>
      </c>
      <c r="BI193">
        <v>23</v>
      </c>
      <c r="BJ193">
        <v>349.99999999999994</v>
      </c>
    </row>
    <row r="194" spans="1:62" ht="17.100000000000001" customHeight="1" x14ac:dyDescent="0.25">
      <c r="A194" t="s">
        <v>5538</v>
      </c>
      <c r="B194" t="s">
        <v>6291</v>
      </c>
      <c r="C194" t="s">
        <v>5953</v>
      </c>
      <c r="D194" t="s">
        <v>5952</v>
      </c>
      <c r="E194" t="s">
        <v>6322</v>
      </c>
      <c r="F194" t="s">
        <v>5956</v>
      </c>
      <c r="G194">
        <v>1</v>
      </c>
      <c r="H194">
        <v>1047</v>
      </c>
      <c r="I194">
        <v>174.99999999999983</v>
      </c>
      <c r="J194">
        <v>124.00000000000001</v>
      </c>
      <c r="K194">
        <v>35.999999999999986</v>
      </c>
      <c r="L194">
        <v>67.999999999999872</v>
      </c>
      <c r="M194">
        <v>1095</v>
      </c>
      <c r="N194">
        <v>187.99999999999986</v>
      </c>
      <c r="O194">
        <v>101.99999999999986</v>
      </c>
      <c r="P194">
        <v>42.999999999999986</v>
      </c>
      <c r="Q194">
        <v>49.999999999999964</v>
      </c>
      <c r="R194">
        <v>1039</v>
      </c>
      <c r="S194">
        <v>93.999999999999901</v>
      </c>
      <c r="T194">
        <v>160.99999999999997</v>
      </c>
      <c r="U194">
        <v>30.999999999999972</v>
      </c>
      <c r="V194">
        <v>106.99999999999997</v>
      </c>
      <c r="W194">
        <v>961</v>
      </c>
      <c r="X194">
        <v>47.000000000000007</v>
      </c>
      <c r="Y194">
        <v>68</v>
      </c>
      <c r="Z194">
        <v>43.999999999999986</v>
      </c>
      <c r="AA194">
        <v>135.0000000000002</v>
      </c>
      <c r="AB194">
        <v>927</v>
      </c>
      <c r="AC194">
        <v>65.000000000000057</v>
      </c>
      <c r="AD194">
        <v>74.999999999999957</v>
      </c>
      <c r="AE194">
        <v>37.999999999999943</v>
      </c>
      <c r="AF194">
        <v>43</v>
      </c>
      <c r="AG194">
        <v>927</v>
      </c>
      <c r="AH194">
        <v>61.999999999999936</v>
      </c>
      <c r="AI194">
        <v>72</v>
      </c>
      <c r="AJ194">
        <v>30.000000000000004</v>
      </c>
      <c r="AK194">
        <v>38.000000000000043</v>
      </c>
      <c r="AL194">
        <v>948</v>
      </c>
      <c r="AM194">
        <v>97.999999999999886</v>
      </c>
      <c r="AN194">
        <v>91.999999999999986</v>
      </c>
      <c r="AO194">
        <v>27.999999999999954</v>
      </c>
      <c r="AP194">
        <v>22.999999999999993</v>
      </c>
      <c r="AQ194">
        <v>939</v>
      </c>
      <c r="AR194">
        <v>65.999999999999943</v>
      </c>
      <c r="AS194">
        <v>68.999999999999943</v>
      </c>
      <c r="AT194">
        <v>20.000000000000028</v>
      </c>
      <c r="AU194">
        <v>24.999999999999996</v>
      </c>
      <c r="AV194">
        <v>1009</v>
      </c>
      <c r="AW194">
        <v>131.00000000000028</v>
      </c>
      <c r="AX194">
        <v>85.999999999999886</v>
      </c>
      <c r="AY194">
        <v>33.000000000000007</v>
      </c>
      <c r="AZ194">
        <v>20.000000000000011</v>
      </c>
      <c r="BA194">
        <v>1022</v>
      </c>
      <c r="BB194">
        <v>127.99999999999994</v>
      </c>
      <c r="BC194">
        <v>112</v>
      </c>
      <c r="BD194">
        <v>30.000000000000021</v>
      </c>
      <c r="BE194">
        <v>25.999999999999982</v>
      </c>
      <c r="BF194">
        <v>934</v>
      </c>
      <c r="BG194">
        <v>83.999999999999986</v>
      </c>
      <c r="BH194">
        <v>70.000000000000014</v>
      </c>
      <c r="BI194">
        <v>46.999999999999972</v>
      </c>
      <c r="BJ194">
        <v>31.000000000000014</v>
      </c>
    </row>
    <row r="195" spans="1:62" ht="17.100000000000001" customHeight="1" x14ac:dyDescent="0.25">
      <c r="A195" t="s">
        <v>5538</v>
      </c>
      <c r="B195" t="s">
        <v>6291</v>
      </c>
      <c r="C195" t="s">
        <v>5953</v>
      </c>
      <c r="D195" t="s">
        <v>5952</v>
      </c>
      <c r="E195" t="s">
        <v>6322</v>
      </c>
      <c r="F195" t="s">
        <v>5955</v>
      </c>
      <c r="G195">
        <v>2</v>
      </c>
      <c r="H195">
        <v>603</v>
      </c>
      <c r="I195">
        <v>11.999999999999982</v>
      </c>
      <c r="J195">
        <v>18.000000000000011</v>
      </c>
      <c r="K195">
        <v>12.999999999999989</v>
      </c>
      <c r="L195">
        <v>13.999999999999993</v>
      </c>
      <c r="M195">
        <v>620</v>
      </c>
      <c r="N195">
        <v>17.000000000000011</v>
      </c>
      <c r="O195">
        <v>12.000000000000004</v>
      </c>
      <c r="P195">
        <v>11.999999999999995</v>
      </c>
      <c r="Q195">
        <v>8</v>
      </c>
      <c r="R195">
        <v>682</v>
      </c>
      <c r="S195">
        <v>14.000000000000021</v>
      </c>
      <c r="T195">
        <v>12.000000000000005</v>
      </c>
      <c r="U195">
        <v>5</v>
      </c>
      <c r="V195">
        <v>27.999999999999979</v>
      </c>
      <c r="W195">
        <v>640</v>
      </c>
      <c r="X195">
        <v>4.0000000000000009</v>
      </c>
      <c r="Y195">
        <v>6.0000000000000018</v>
      </c>
      <c r="Z195">
        <v>23.999999999999993</v>
      </c>
      <c r="AA195">
        <v>29.000000000000004</v>
      </c>
      <c r="AB195">
        <v>673</v>
      </c>
      <c r="AC195">
        <v>16.000000000000007</v>
      </c>
      <c r="AD195">
        <v>12.999999999999998</v>
      </c>
      <c r="AE195">
        <v>6</v>
      </c>
      <c r="AF195">
        <v>10.999999999999998</v>
      </c>
      <c r="AG195">
        <v>637</v>
      </c>
      <c r="AH195">
        <v>9.9999999999999911</v>
      </c>
      <c r="AI195">
        <v>11.999999999999996</v>
      </c>
      <c r="AJ195">
        <v>6.9999999999999973</v>
      </c>
      <c r="AK195">
        <v>9</v>
      </c>
      <c r="AL195">
        <v>648</v>
      </c>
      <c r="AM195">
        <v>18.000000000000025</v>
      </c>
      <c r="AN195">
        <v>6.0000000000000009</v>
      </c>
      <c r="AO195">
        <v>11</v>
      </c>
      <c r="AP195">
        <v>5.0000000000000009</v>
      </c>
      <c r="AQ195">
        <v>620</v>
      </c>
      <c r="AR195">
        <v>9.0000000000000053</v>
      </c>
      <c r="AS195">
        <v>10.000000000000004</v>
      </c>
      <c r="AT195">
        <v>7</v>
      </c>
      <c r="AU195">
        <v>4.0000000000000009</v>
      </c>
      <c r="AV195">
        <v>622</v>
      </c>
      <c r="AW195">
        <v>13.000000000000011</v>
      </c>
      <c r="AX195">
        <v>6.9999999999999973</v>
      </c>
      <c r="AY195">
        <v>12.999999999999998</v>
      </c>
      <c r="AZ195">
        <v>10.000000000000004</v>
      </c>
      <c r="BA195">
        <v>649</v>
      </c>
      <c r="BB195">
        <v>14.000000000000005</v>
      </c>
      <c r="BC195">
        <v>14.000000000000011</v>
      </c>
      <c r="BD195">
        <v>13.999999999999986</v>
      </c>
      <c r="BE195">
        <v>7.9999999999999982</v>
      </c>
      <c r="BF195">
        <v>659</v>
      </c>
      <c r="BG195">
        <v>7.0000000000000018</v>
      </c>
      <c r="BH195">
        <v>20</v>
      </c>
      <c r="BI195">
        <v>12</v>
      </c>
      <c r="BJ195">
        <v>9.9999999999999929</v>
      </c>
    </row>
    <row r="196" spans="1:62" ht="17.100000000000001" customHeight="1" x14ac:dyDescent="0.25">
      <c r="A196" t="s">
        <v>5538</v>
      </c>
      <c r="B196" t="s">
        <v>6291</v>
      </c>
      <c r="C196" t="s">
        <v>5953</v>
      </c>
      <c r="D196" t="s">
        <v>5952</v>
      </c>
      <c r="E196" t="s">
        <v>6322</v>
      </c>
      <c r="F196" t="s">
        <v>5954</v>
      </c>
      <c r="G196">
        <v>3</v>
      </c>
      <c r="H196">
        <v>55</v>
      </c>
      <c r="I196">
        <v>1.0000000000000002</v>
      </c>
      <c r="J196">
        <v>2.0000000000000004</v>
      </c>
      <c r="K196">
        <v>0</v>
      </c>
      <c r="L196">
        <v>2.0000000000000004</v>
      </c>
      <c r="M196">
        <v>61</v>
      </c>
      <c r="N196">
        <v>2</v>
      </c>
      <c r="O196">
        <v>2.9999999999999996</v>
      </c>
      <c r="P196">
        <v>0</v>
      </c>
      <c r="Q196">
        <v>0</v>
      </c>
      <c r="R196">
        <v>49</v>
      </c>
      <c r="S196">
        <v>0</v>
      </c>
      <c r="T196">
        <v>4</v>
      </c>
      <c r="U196">
        <v>0</v>
      </c>
      <c r="V196">
        <v>7.0000000000000027</v>
      </c>
      <c r="W196">
        <v>46</v>
      </c>
      <c r="X196">
        <v>0</v>
      </c>
      <c r="Y196">
        <v>1.0000000000000002</v>
      </c>
      <c r="Z196">
        <v>1</v>
      </c>
      <c r="AA196">
        <v>6.0000000000000009</v>
      </c>
      <c r="AB196">
        <v>60</v>
      </c>
      <c r="AC196">
        <v>2</v>
      </c>
      <c r="AD196">
        <v>2.9999999999999991</v>
      </c>
      <c r="AE196">
        <v>1.0000000000000002</v>
      </c>
      <c r="AF196">
        <v>2.0000000000000004</v>
      </c>
      <c r="AG196">
        <v>60</v>
      </c>
      <c r="AH196">
        <v>3.0000000000000009</v>
      </c>
      <c r="AI196">
        <v>1</v>
      </c>
      <c r="AJ196">
        <v>3</v>
      </c>
      <c r="AK196">
        <v>2.0000000000000004</v>
      </c>
      <c r="AL196">
        <v>56</v>
      </c>
      <c r="AM196">
        <v>1.0000000000000002</v>
      </c>
      <c r="AN196">
        <v>0</v>
      </c>
      <c r="AO196">
        <v>0</v>
      </c>
      <c r="AP196">
        <v>0</v>
      </c>
      <c r="AQ196">
        <v>66</v>
      </c>
      <c r="AR196">
        <v>1</v>
      </c>
      <c r="AS196">
        <v>3.0000000000000009</v>
      </c>
      <c r="AT196">
        <v>1</v>
      </c>
      <c r="AU196">
        <v>0</v>
      </c>
      <c r="AV196">
        <v>52</v>
      </c>
      <c r="AW196">
        <v>0</v>
      </c>
      <c r="AX196">
        <v>0</v>
      </c>
      <c r="AY196">
        <v>0</v>
      </c>
      <c r="AZ196">
        <v>2</v>
      </c>
      <c r="BA196">
        <v>59</v>
      </c>
      <c r="BB196">
        <v>1.0000000000000007</v>
      </c>
      <c r="BC196">
        <v>1</v>
      </c>
      <c r="BD196">
        <v>1</v>
      </c>
      <c r="BE196">
        <v>1.0000000000000007</v>
      </c>
      <c r="BF196">
        <v>61</v>
      </c>
      <c r="BG196">
        <v>0</v>
      </c>
      <c r="BH196">
        <v>3</v>
      </c>
      <c r="BI196">
        <v>0</v>
      </c>
      <c r="BJ196">
        <v>0</v>
      </c>
    </row>
    <row r="197" spans="1:62" ht="17.100000000000001" customHeight="1" x14ac:dyDescent="0.25">
      <c r="A197" t="s">
        <v>5538</v>
      </c>
      <c r="B197" t="s">
        <v>6291</v>
      </c>
      <c r="C197" t="s">
        <v>5953</v>
      </c>
      <c r="D197" t="s">
        <v>5952</v>
      </c>
      <c r="E197" t="s">
        <v>6322</v>
      </c>
      <c r="F197" t="s">
        <v>5951</v>
      </c>
      <c r="G197">
        <v>4</v>
      </c>
      <c r="H197">
        <v>6</v>
      </c>
      <c r="I197">
        <v>0</v>
      </c>
      <c r="J197">
        <v>0</v>
      </c>
      <c r="K197">
        <v>0</v>
      </c>
      <c r="L197">
        <v>1</v>
      </c>
      <c r="M197">
        <v>5</v>
      </c>
      <c r="N197">
        <v>0</v>
      </c>
      <c r="O197">
        <v>0</v>
      </c>
      <c r="P197">
        <v>0</v>
      </c>
      <c r="Q197">
        <v>0</v>
      </c>
      <c r="R197">
        <v>4</v>
      </c>
      <c r="S197">
        <v>0</v>
      </c>
      <c r="T197">
        <v>0</v>
      </c>
      <c r="U197">
        <v>0</v>
      </c>
      <c r="V197">
        <v>0</v>
      </c>
      <c r="W197">
        <v>5</v>
      </c>
      <c r="X197">
        <v>0</v>
      </c>
      <c r="Y197">
        <v>0</v>
      </c>
      <c r="Z197">
        <v>0</v>
      </c>
      <c r="AA197">
        <v>0</v>
      </c>
      <c r="AB197">
        <v>5</v>
      </c>
      <c r="AC197">
        <v>0</v>
      </c>
      <c r="AD197">
        <v>0</v>
      </c>
      <c r="AE197">
        <v>0</v>
      </c>
      <c r="AF197">
        <v>0</v>
      </c>
      <c r="AG197">
        <v>6</v>
      </c>
      <c r="AH197">
        <v>1</v>
      </c>
      <c r="AI197">
        <v>0</v>
      </c>
      <c r="AJ197">
        <v>0</v>
      </c>
      <c r="AK197">
        <v>0</v>
      </c>
      <c r="AL197">
        <v>4</v>
      </c>
      <c r="AM197">
        <v>0</v>
      </c>
      <c r="AN197">
        <v>0</v>
      </c>
      <c r="AO197">
        <v>0</v>
      </c>
      <c r="AP197">
        <v>0</v>
      </c>
      <c r="AQ197">
        <v>4</v>
      </c>
      <c r="AR197">
        <v>0</v>
      </c>
      <c r="AS197">
        <v>0</v>
      </c>
      <c r="AT197">
        <v>0</v>
      </c>
      <c r="AU197">
        <v>0</v>
      </c>
      <c r="AV197">
        <v>5</v>
      </c>
      <c r="AW197">
        <v>0</v>
      </c>
      <c r="AX197">
        <v>0</v>
      </c>
      <c r="AY197">
        <v>0</v>
      </c>
      <c r="AZ197">
        <v>0</v>
      </c>
      <c r="BA197">
        <v>7</v>
      </c>
      <c r="BB197">
        <v>1.0000000000000002</v>
      </c>
      <c r="BC197">
        <v>0</v>
      </c>
      <c r="BD197">
        <v>0</v>
      </c>
      <c r="BE197">
        <v>0</v>
      </c>
      <c r="BF197">
        <v>8</v>
      </c>
      <c r="BG197">
        <v>0</v>
      </c>
      <c r="BH197">
        <v>0</v>
      </c>
      <c r="BI197">
        <v>0</v>
      </c>
      <c r="BJ197">
        <v>0</v>
      </c>
    </row>
    <row r="198" spans="1:62" ht="17.100000000000001" customHeight="1" x14ac:dyDescent="0.25">
      <c r="A198" t="s">
        <v>5538</v>
      </c>
      <c r="B198" t="s">
        <v>6291</v>
      </c>
      <c r="C198" t="s">
        <v>5947</v>
      </c>
      <c r="D198" t="s">
        <v>5946</v>
      </c>
      <c r="E198" t="s">
        <v>6323</v>
      </c>
      <c r="F198" t="s">
        <v>5950</v>
      </c>
      <c r="G198">
        <v>1</v>
      </c>
      <c r="H198">
        <v>208</v>
      </c>
      <c r="I198">
        <v>36.000000000000014</v>
      </c>
      <c r="J198">
        <v>40</v>
      </c>
      <c r="K198">
        <v>0</v>
      </c>
      <c r="L198">
        <v>15.999999999999998</v>
      </c>
      <c r="M198">
        <v>215</v>
      </c>
      <c r="N198">
        <v>50.000000000000014</v>
      </c>
      <c r="O198">
        <v>24.000000000000025</v>
      </c>
      <c r="P198">
        <v>0</v>
      </c>
      <c r="Q198">
        <v>1</v>
      </c>
      <c r="R198">
        <v>188</v>
      </c>
      <c r="S198">
        <v>18.999999999999989</v>
      </c>
      <c r="T198">
        <v>23.000000000000004</v>
      </c>
      <c r="U198">
        <v>1.0000000000000002</v>
      </c>
      <c r="V198">
        <v>9.9999999999999982</v>
      </c>
      <c r="W198">
        <v>180</v>
      </c>
      <c r="X198">
        <v>12</v>
      </c>
      <c r="Y198">
        <v>5.9999999999999964</v>
      </c>
      <c r="Z198">
        <v>9</v>
      </c>
      <c r="AA198">
        <v>24.999999999999993</v>
      </c>
      <c r="AB198">
        <v>198</v>
      </c>
      <c r="AC198">
        <v>4.9999999999999991</v>
      </c>
      <c r="AD198">
        <v>9.0000000000000018</v>
      </c>
      <c r="AE198">
        <v>3</v>
      </c>
      <c r="AF198">
        <v>9</v>
      </c>
      <c r="AG198">
        <v>204</v>
      </c>
      <c r="AH198">
        <v>14.000000000000002</v>
      </c>
      <c r="AI198">
        <v>15.999999999999991</v>
      </c>
      <c r="AJ198">
        <v>7.0000000000000009</v>
      </c>
      <c r="AK198">
        <v>4.9999999999999991</v>
      </c>
      <c r="AL198">
        <v>198</v>
      </c>
      <c r="AM198">
        <v>13.000000000000002</v>
      </c>
      <c r="AN198">
        <v>11.999999999999998</v>
      </c>
      <c r="AO198">
        <v>7.0000000000000027</v>
      </c>
      <c r="AP198">
        <v>3.9999999999999996</v>
      </c>
      <c r="AQ198">
        <v>196</v>
      </c>
      <c r="AR198">
        <v>18.000000000000007</v>
      </c>
      <c r="AS198">
        <v>15.000000000000005</v>
      </c>
      <c r="AT198">
        <v>7.0000000000000027</v>
      </c>
      <c r="AU198">
        <v>1.9999999999999998</v>
      </c>
      <c r="AV198">
        <v>213</v>
      </c>
      <c r="AW198">
        <v>32.000000000000014</v>
      </c>
      <c r="AX198">
        <v>23.000000000000004</v>
      </c>
      <c r="AY198">
        <v>0</v>
      </c>
      <c r="AZ198">
        <v>2.9999999999999991</v>
      </c>
      <c r="BA198">
        <v>226</v>
      </c>
      <c r="BB198">
        <v>38.000000000000014</v>
      </c>
      <c r="BC198">
        <v>15.000000000000007</v>
      </c>
      <c r="BD198">
        <v>1</v>
      </c>
      <c r="BE198">
        <v>5</v>
      </c>
      <c r="BF198">
        <v>208</v>
      </c>
      <c r="BG198">
        <v>33</v>
      </c>
      <c r="BH198">
        <v>12</v>
      </c>
      <c r="BI198">
        <v>0</v>
      </c>
      <c r="BJ198">
        <v>3.0000000000000013</v>
      </c>
    </row>
    <row r="199" spans="1:62" ht="17.100000000000001" customHeight="1" x14ac:dyDescent="0.25">
      <c r="A199" t="s">
        <v>5538</v>
      </c>
      <c r="B199" t="s">
        <v>6291</v>
      </c>
      <c r="C199" t="s">
        <v>5947</v>
      </c>
      <c r="D199" t="s">
        <v>5946</v>
      </c>
      <c r="E199" t="s">
        <v>6323</v>
      </c>
      <c r="F199" t="s">
        <v>5949</v>
      </c>
      <c r="G199">
        <v>2</v>
      </c>
      <c r="H199">
        <v>118</v>
      </c>
      <c r="I199">
        <v>1.0000000000000002</v>
      </c>
      <c r="J199">
        <v>3.0000000000000009</v>
      </c>
      <c r="K199">
        <v>0</v>
      </c>
      <c r="L199">
        <v>6.9999999999999982</v>
      </c>
      <c r="M199">
        <v>133</v>
      </c>
      <c r="N199">
        <v>7</v>
      </c>
      <c r="O199">
        <v>1.0000000000000004</v>
      </c>
      <c r="P199">
        <v>1.0000000000000004</v>
      </c>
      <c r="Q199">
        <v>1.0000000000000004</v>
      </c>
      <c r="R199">
        <v>150</v>
      </c>
      <c r="S199">
        <v>3.0000000000000009</v>
      </c>
      <c r="T199">
        <v>3</v>
      </c>
      <c r="U199">
        <v>0</v>
      </c>
      <c r="V199">
        <v>16.000000000000004</v>
      </c>
      <c r="W199">
        <v>164</v>
      </c>
      <c r="X199">
        <v>19</v>
      </c>
      <c r="Y199">
        <v>1</v>
      </c>
      <c r="Z199">
        <v>0</v>
      </c>
      <c r="AA199">
        <v>10</v>
      </c>
      <c r="AB199">
        <v>135</v>
      </c>
      <c r="AC199">
        <v>1.0000000000000004</v>
      </c>
      <c r="AD199">
        <v>2.0000000000000004</v>
      </c>
      <c r="AE199">
        <v>1.0000000000000004</v>
      </c>
      <c r="AF199">
        <v>1</v>
      </c>
      <c r="AG199">
        <v>136</v>
      </c>
      <c r="AH199">
        <v>1.0000000000000002</v>
      </c>
      <c r="AI199">
        <v>2.0000000000000009</v>
      </c>
      <c r="AJ199">
        <v>0</v>
      </c>
      <c r="AK199">
        <v>1</v>
      </c>
      <c r="AL199">
        <v>142</v>
      </c>
      <c r="AM199">
        <v>4.0000000000000018</v>
      </c>
      <c r="AN199">
        <v>0</v>
      </c>
      <c r="AO199">
        <v>1.0000000000000004</v>
      </c>
      <c r="AP199">
        <v>1.0000000000000004</v>
      </c>
      <c r="AQ199">
        <v>154</v>
      </c>
      <c r="AR199">
        <v>3.0000000000000009</v>
      </c>
      <c r="AS199">
        <v>4.0000000000000009</v>
      </c>
      <c r="AT199">
        <v>0</v>
      </c>
      <c r="AU199">
        <v>1.0000000000000002</v>
      </c>
      <c r="AV199">
        <v>154</v>
      </c>
      <c r="AW199">
        <v>2</v>
      </c>
      <c r="AX199">
        <v>4.0000000000000018</v>
      </c>
      <c r="AY199">
        <v>0</v>
      </c>
      <c r="AZ199">
        <v>3.0000000000000009</v>
      </c>
      <c r="BA199">
        <v>147</v>
      </c>
      <c r="BB199">
        <v>2.0000000000000009</v>
      </c>
      <c r="BC199">
        <v>3.0000000000000009</v>
      </c>
      <c r="BD199">
        <v>0</v>
      </c>
      <c r="BE199">
        <v>1.0000000000000004</v>
      </c>
      <c r="BF199">
        <v>165</v>
      </c>
      <c r="BG199">
        <v>2</v>
      </c>
      <c r="BH199">
        <v>11.000000000000007</v>
      </c>
      <c r="BI199">
        <v>0</v>
      </c>
      <c r="BJ199">
        <v>3.0000000000000018</v>
      </c>
    </row>
    <row r="200" spans="1:62" ht="17.100000000000001" customHeight="1" x14ac:dyDescent="0.25">
      <c r="A200" t="s">
        <v>5538</v>
      </c>
      <c r="B200" t="s">
        <v>6291</v>
      </c>
      <c r="C200" t="s">
        <v>5947</v>
      </c>
      <c r="D200" t="s">
        <v>5946</v>
      </c>
      <c r="E200" t="s">
        <v>6323</v>
      </c>
      <c r="F200" t="s">
        <v>5948</v>
      </c>
      <c r="G200">
        <v>3</v>
      </c>
      <c r="H200">
        <v>5</v>
      </c>
      <c r="I200">
        <v>0</v>
      </c>
      <c r="J200">
        <v>0</v>
      </c>
      <c r="K200">
        <v>0</v>
      </c>
      <c r="L200">
        <v>1</v>
      </c>
      <c r="M200">
        <v>12</v>
      </c>
      <c r="N200">
        <v>4</v>
      </c>
      <c r="O200">
        <v>0</v>
      </c>
      <c r="P200">
        <v>0</v>
      </c>
      <c r="Q200">
        <v>1</v>
      </c>
      <c r="R200">
        <v>20</v>
      </c>
      <c r="S200">
        <v>1.9999999999999998</v>
      </c>
      <c r="T200">
        <v>0</v>
      </c>
      <c r="U200">
        <v>0</v>
      </c>
      <c r="V200">
        <v>6.0000000000000009</v>
      </c>
      <c r="W200">
        <v>15</v>
      </c>
      <c r="X200">
        <v>2.0000000000000004</v>
      </c>
      <c r="Y200">
        <v>0</v>
      </c>
      <c r="Z200">
        <v>0</v>
      </c>
      <c r="AA200">
        <v>1</v>
      </c>
      <c r="AB200">
        <v>24</v>
      </c>
      <c r="AC200">
        <v>0</v>
      </c>
      <c r="AD200">
        <v>0</v>
      </c>
      <c r="AE200">
        <v>0</v>
      </c>
      <c r="AF200">
        <v>0</v>
      </c>
      <c r="AG200">
        <v>24</v>
      </c>
      <c r="AH200">
        <v>2</v>
      </c>
      <c r="AI200">
        <v>0</v>
      </c>
      <c r="AJ200">
        <v>0</v>
      </c>
      <c r="AK200">
        <v>0</v>
      </c>
      <c r="AL200">
        <v>24</v>
      </c>
      <c r="AM200">
        <v>0</v>
      </c>
      <c r="AN200">
        <v>0.99999999999999978</v>
      </c>
      <c r="AO200">
        <v>0</v>
      </c>
      <c r="AP200">
        <v>1</v>
      </c>
      <c r="AQ200">
        <v>25</v>
      </c>
      <c r="AR200">
        <v>0</v>
      </c>
      <c r="AS200">
        <v>1.0000000000000002</v>
      </c>
      <c r="AT200">
        <v>0</v>
      </c>
      <c r="AU200">
        <v>0.99999999999999989</v>
      </c>
      <c r="AV200">
        <v>25</v>
      </c>
      <c r="AW200">
        <v>0</v>
      </c>
      <c r="AX200">
        <v>5.0000000000000009</v>
      </c>
      <c r="AY200">
        <v>0</v>
      </c>
      <c r="AZ200">
        <v>0</v>
      </c>
      <c r="BA200">
        <v>21</v>
      </c>
      <c r="BB200">
        <v>1.0000000000000002</v>
      </c>
      <c r="BC200">
        <v>0</v>
      </c>
      <c r="BD200">
        <v>0</v>
      </c>
      <c r="BE200">
        <v>0</v>
      </c>
      <c r="BF200">
        <v>27</v>
      </c>
      <c r="BG200">
        <v>1.0000000000000002</v>
      </c>
      <c r="BH200">
        <v>1</v>
      </c>
      <c r="BI200">
        <v>0</v>
      </c>
      <c r="BJ200">
        <v>2</v>
      </c>
    </row>
    <row r="201" spans="1:62" ht="17.100000000000001" customHeight="1" x14ac:dyDescent="0.25">
      <c r="A201" t="s">
        <v>5538</v>
      </c>
      <c r="B201" t="s">
        <v>6291</v>
      </c>
      <c r="C201" t="s">
        <v>5947</v>
      </c>
      <c r="D201" t="s">
        <v>5946</v>
      </c>
      <c r="E201" t="s">
        <v>6323</v>
      </c>
      <c r="F201" t="s">
        <v>5945</v>
      </c>
      <c r="G201">
        <v>4</v>
      </c>
      <c r="H201">
        <v>2</v>
      </c>
      <c r="I201">
        <v>0</v>
      </c>
      <c r="J201">
        <v>0</v>
      </c>
      <c r="K201">
        <v>0</v>
      </c>
      <c r="L201">
        <v>0</v>
      </c>
      <c r="M201">
        <v>1</v>
      </c>
      <c r="N201">
        <v>0</v>
      </c>
      <c r="O201">
        <v>0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1</v>
      </c>
      <c r="X201">
        <v>0</v>
      </c>
      <c r="Y201">
        <v>0</v>
      </c>
      <c r="Z201">
        <v>0</v>
      </c>
      <c r="AA201">
        <v>0</v>
      </c>
      <c r="AB201">
        <v>1</v>
      </c>
      <c r="AC201">
        <v>0</v>
      </c>
      <c r="AD201">
        <v>0</v>
      </c>
      <c r="AE201">
        <v>0</v>
      </c>
      <c r="AF201">
        <v>0</v>
      </c>
      <c r="AG201">
        <v>2</v>
      </c>
      <c r="AH201">
        <v>0</v>
      </c>
      <c r="AI201">
        <v>0</v>
      </c>
      <c r="AJ201">
        <v>0</v>
      </c>
      <c r="AK201">
        <v>0</v>
      </c>
      <c r="AL201">
        <v>2</v>
      </c>
      <c r="AM201">
        <v>0</v>
      </c>
      <c r="AN201">
        <v>0</v>
      </c>
      <c r="AO201">
        <v>0</v>
      </c>
      <c r="AP201">
        <v>0</v>
      </c>
      <c r="AQ201">
        <v>1</v>
      </c>
      <c r="AR201">
        <v>0</v>
      </c>
      <c r="AS201">
        <v>0</v>
      </c>
      <c r="AT201">
        <v>0</v>
      </c>
      <c r="AU201">
        <v>0</v>
      </c>
      <c r="AV201">
        <v>1</v>
      </c>
      <c r="AW201">
        <v>1</v>
      </c>
      <c r="AX201">
        <v>0</v>
      </c>
      <c r="AY201">
        <v>0</v>
      </c>
      <c r="AZ201">
        <v>0</v>
      </c>
      <c r="BA201">
        <v>2</v>
      </c>
      <c r="BB201">
        <v>0</v>
      </c>
      <c r="BC201">
        <v>0</v>
      </c>
      <c r="BD201">
        <v>0</v>
      </c>
      <c r="BE201">
        <v>0</v>
      </c>
      <c r="BF201">
        <v>2</v>
      </c>
      <c r="BG201">
        <v>0</v>
      </c>
      <c r="BH201">
        <v>0</v>
      </c>
      <c r="BI201">
        <v>0</v>
      </c>
      <c r="BJ201">
        <v>0</v>
      </c>
    </row>
    <row r="202" spans="1:62" ht="17.100000000000001" customHeight="1" x14ac:dyDescent="0.25">
      <c r="A202" t="s">
        <v>5538</v>
      </c>
      <c r="B202" t="s">
        <v>6291</v>
      </c>
      <c r="C202" t="s">
        <v>579</v>
      </c>
      <c r="D202" t="s">
        <v>5941</v>
      </c>
      <c r="E202" t="s">
        <v>6324</v>
      </c>
      <c r="F202" t="s">
        <v>5944</v>
      </c>
      <c r="G202">
        <v>1</v>
      </c>
      <c r="H202">
        <v>120</v>
      </c>
      <c r="I202">
        <v>58.999999999999993</v>
      </c>
      <c r="J202">
        <v>29.999999999999993</v>
      </c>
      <c r="K202">
        <v>0</v>
      </c>
      <c r="L202">
        <v>0</v>
      </c>
      <c r="M202">
        <v>116</v>
      </c>
      <c r="N202">
        <v>30.000000000000014</v>
      </c>
      <c r="O202">
        <v>15.000000000000004</v>
      </c>
      <c r="P202">
        <v>0</v>
      </c>
      <c r="Q202">
        <v>0</v>
      </c>
      <c r="R202">
        <v>113</v>
      </c>
      <c r="S202">
        <v>9.0000000000000018</v>
      </c>
      <c r="T202">
        <v>40.999999999999979</v>
      </c>
      <c r="U202">
        <v>0.99999999999999978</v>
      </c>
      <c r="V202">
        <v>2.0000000000000004</v>
      </c>
      <c r="W202">
        <v>79</v>
      </c>
      <c r="X202">
        <v>3</v>
      </c>
      <c r="Y202">
        <v>9.0000000000000018</v>
      </c>
      <c r="Z202">
        <v>0</v>
      </c>
      <c r="AA202">
        <v>4</v>
      </c>
      <c r="AB202">
        <v>66</v>
      </c>
      <c r="AC202">
        <v>5.0000000000000009</v>
      </c>
      <c r="AD202">
        <v>1</v>
      </c>
      <c r="AE202">
        <v>1.0000000000000007</v>
      </c>
      <c r="AF202">
        <v>1</v>
      </c>
      <c r="AG202">
        <v>70</v>
      </c>
      <c r="AH202">
        <v>3.0000000000000013</v>
      </c>
      <c r="AI202">
        <v>12.000000000000005</v>
      </c>
      <c r="AJ202">
        <v>0</v>
      </c>
      <c r="AK202">
        <v>0</v>
      </c>
      <c r="AL202">
        <v>91</v>
      </c>
      <c r="AM202">
        <v>37.000000000000007</v>
      </c>
      <c r="AN202">
        <v>6</v>
      </c>
      <c r="AO202">
        <v>0</v>
      </c>
      <c r="AP202">
        <v>0</v>
      </c>
      <c r="AQ202">
        <v>82</v>
      </c>
      <c r="AR202">
        <v>10</v>
      </c>
      <c r="AS202">
        <v>8</v>
      </c>
      <c r="AT202">
        <v>0</v>
      </c>
      <c r="AU202">
        <v>0</v>
      </c>
      <c r="AV202">
        <v>85</v>
      </c>
      <c r="AW202">
        <v>8.0000000000000018</v>
      </c>
      <c r="AX202">
        <v>29.000000000000007</v>
      </c>
      <c r="AY202">
        <v>2.0000000000000018</v>
      </c>
      <c r="AZ202">
        <v>0</v>
      </c>
      <c r="BA202">
        <v>42</v>
      </c>
      <c r="BB202">
        <v>3.0000000000000004</v>
      </c>
      <c r="BC202">
        <v>3</v>
      </c>
      <c r="BD202">
        <v>0</v>
      </c>
      <c r="BE202">
        <v>0</v>
      </c>
      <c r="BF202">
        <v>66</v>
      </c>
      <c r="BG202">
        <v>9.0000000000000018</v>
      </c>
      <c r="BH202">
        <v>9.0000000000000018</v>
      </c>
      <c r="BI202">
        <v>1.0000000000000002</v>
      </c>
      <c r="BJ202">
        <v>0</v>
      </c>
    </row>
    <row r="203" spans="1:62" ht="17.100000000000001" customHeight="1" x14ac:dyDescent="0.25">
      <c r="A203" t="s">
        <v>5538</v>
      </c>
      <c r="B203" t="s">
        <v>6291</v>
      </c>
      <c r="C203" t="s">
        <v>579</v>
      </c>
      <c r="D203" t="s">
        <v>5941</v>
      </c>
      <c r="E203" t="s">
        <v>6324</v>
      </c>
      <c r="F203" t="s">
        <v>5943</v>
      </c>
      <c r="G203">
        <v>2</v>
      </c>
      <c r="H203">
        <v>30</v>
      </c>
      <c r="I203">
        <v>2</v>
      </c>
      <c r="J203">
        <v>2.0000000000000009</v>
      </c>
      <c r="K203">
        <v>0</v>
      </c>
      <c r="L203">
        <v>0</v>
      </c>
      <c r="M203">
        <v>35</v>
      </c>
      <c r="N203">
        <v>2</v>
      </c>
      <c r="O203">
        <v>3.0000000000000004</v>
      </c>
      <c r="P203">
        <v>0</v>
      </c>
      <c r="Q203">
        <v>0</v>
      </c>
      <c r="R203">
        <v>34</v>
      </c>
      <c r="S203">
        <v>2</v>
      </c>
      <c r="T203">
        <v>4.0000000000000009</v>
      </c>
      <c r="U203">
        <v>0</v>
      </c>
      <c r="V203">
        <v>0</v>
      </c>
      <c r="W203">
        <v>25</v>
      </c>
      <c r="X203">
        <v>1.0000000000000002</v>
      </c>
      <c r="Y203">
        <v>1.0000000000000002</v>
      </c>
      <c r="Z203">
        <v>1.0000000000000002</v>
      </c>
      <c r="AA203">
        <v>0.99999999999999989</v>
      </c>
      <c r="AB203">
        <v>33</v>
      </c>
      <c r="AC203">
        <v>2.0000000000000004</v>
      </c>
      <c r="AD203">
        <v>2.0000000000000009</v>
      </c>
      <c r="AE203">
        <v>0</v>
      </c>
      <c r="AF203">
        <v>0</v>
      </c>
      <c r="AG203">
        <v>30</v>
      </c>
      <c r="AH203">
        <v>2.0000000000000004</v>
      </c>
      <c r="AI203">
        <v>2</v>
      </c>
      <c r="AJ203">
        <v>0</v>
      </c>
      <c r="AK203">
        <v>1.0000000000000004</v>
      </c>
      <c r="AL203">
        <v>31</v>
      </c>
      <c r="AM203">
        <v>0</v>
      </c>
      <c r="AN203">
        <v>0</v>
      </c>
      <c r="AO203">
        <v>0</v>
      </c>
      <c r="AP203">
        <v>0</v>
      </c>
      <c r="AQ203">
        <v>38</v>
      </c>
      <c r="AR203">
        <v>1.0000000000000004</v>
      </c>
      <c r="AS203">
        <v>2.0000000000000004</v>
      </c>
      <c r="AT203">
        <v>0</v>
      </c>
      <c r="AU203">
        <v>1.0000000000000004</v>
      </c>
      <c r="AV203">
        <v>30</v>
      </c>
      <c r="AW203">
        <v>0</v>
      </c>
      <c r="AX203">
        <v>1.0000000000000004</v>
      </c>
      <c r="AY203">
        <v>0</v>
      </c>
      <c r="AZ203">
        <v>0</v>
      </c>
      <c r="BA203">
        <v>38</v>
      </c>
      <c r="BB203">
        <v>0</v>
      </c>
      <c r="BC203">
        <v>1</v>
      </c>
      <c r="BD203">
        <v>1</v>
      </c>
      <c r="BE203">
        <v>0</v>
      </c>
      <c r="BF203">
        <v>37</v>
      </c>
      <c r="BG203">
        <v>0</v>
      </c>
      <c r="BH203">
        <v>0</v>
      </c>
      <c r="BI203">
        <v>3</v>
      </c>
      <c r="BJ203">
        <v>0.99999999999999989</v>
      </c>
    </row>
    <row r="204" spans="1:62" ht="17.100000000000001" customHeight="1" x14ac:dyDescent="0.25">
      <c r="A204" t="s">
        <v>5538</v>
      </c>
      <c r="B204" t="s">
        <v>6291</v>
      </c>
      <c r="C204" t="s">
        <v>579</v>
      </c>
      <c r="D204" t="s">
        <v>5941</v>
      </c>
      <c r="E204" t="s">
        <v>6324</v>
      </c>
      <c r="F204" t="s">
        <v>5942</v>
      </c>
      <c r="G204">
        <v>3</v>
      </c>
      <c r="H204">
        <v>3</v>
      </c>
      <c r="I204">
        <v>0</v>
      </c>
      <c r="J204">
        <v>0</v>
      </c>
      <c r="K204">
        <v>0</v>
      </c>
      <c r="L204">
        <v>1</v>
      </c>
      <c r="M204">
        <v>2</v>
      </c>
      <c r="N204">
        <v>0</v>
      </c>
      <c r="O204">
        <v>0</v>
      </c>
      <c r="P204">
        <v>0</v>
      </c>
      <c r="Q204">
        <v>0</v>
      </c>
      <c r="R204">
        <v>3</v>
      </c>
      <c r="S204">
        <v>0</v>
      </c>
      <c r="T204">
        <v>0</v>
      </c>
      <c r="U204">
        <v>0</v>
      </c>
      <c r="V204">
        <v>0</v>
      </c>
      <c r="W204">
        <v>2</v>
      </c>
      <c r="X204">
        <v>0</v>
      </c>
      <c r="Y204">
        <v>0</v>
      </c>
      <c r="Z204">
        <v>0</v>
      </c>
      <c r="AA204">
        <v>0</v>
      </c>
      <c r="AB204">
        <v>4</v>
      </c>
      <c r="AC204">
        <v>0</v>
      </c>
      <c r="AD204">
        <v>0</v>
      </c>
      <c r="AE204">
        <v>0</v>
      </c>
      <c r="AF204">
        <v>0</v>
      </c>
      <c r="AG204">
        <v>6</v>
      </c>
      <c r="AH204">
        <v>0</v>
      </c>
      <c r="AI204">
        <v>0</v>
      </c>
      <c r="AJ204">
        <v>0</v>
      </c>
      <c r="AK204">
        <v>0</v>
      </c>
      <c r="AL204">
        <v>4</v>
      </c>
      <c r="AM204">
        <v>0</v>
      </c>
      <c r="AN204">
        <v>0</v>
      </c>
      <c r="AO204">
        <v>0</v>
      </c>
      <c r="AP204">
        <v>0</v>
      </c>
      <c r="AQ204">
        <v>3</v>
      </c>
      <c r="AR204">
        <v>0</v>
      </c>
      <c r="AS204">
        <v>0</v>
      </c>
      <c r="AT204">
        <v>0</v>
      </c>
      <c r="AU204">
        <v>0</v>
      </c>
      <c r="AV204">
        <v>5</v>
      </c>
      <c r="AW204">
        <v>0</v>
      </c>
      <c r="AX204">
        <v>0</v>
      </c>
      <c r="AY204">
        <v>0</v>
      </c>
      <c r="AZ204">
        <v>0</v>
      </c>
      <c r="BA204">
        <v>7</v>
      </c>
      <c r="BB204">
        <v>0</v>
      </c>
      <c r="BC204">
        <v>0</v>
      </c>
      <c r="BD204">
        <v>0</v>
      </c>
      <c r="BE204">
        <v>0</v>
      </c>
      <c r="BF204">
        <v>7</v>
      </c>
      <c r="BG204">
        <v>0</v>
      </c>
      <c r="BH204">
        <v>0</v>
      </c>
      <c r="BI204">
        <v>0</v>
      </c>
      <c r="BJ204">
        <v>0</v>
      </c>
    </row>
    <row r="205" spans="1:62" ht="17.100000000000001" customHeight="1" x14ac:dyDescent="0.25">
      <c r="A205" t="s">
        <v>5538</v>
      </c>
      <c r="B205" t="s">
        <v>6291</v>
      </c>
      <c r="C205" t="s">
        <v>579</v>
      </c>
      <c r="D205" t="s">
        <v>5941</v>
      </c>
      <c r="E205" t="s">
        <v>6324</v>
      </c>
      <c r="F205" t="s">
        <v>5940</v>
      </c>
      <c r="G205">
        <v>4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</row>
    <row r="206" spans="1:62" ht="17.100000000000001" customHeight="1" x14ac:dyDescent="0.25">
      <c r="A206" t="s">
        <v>5538</v>
      </c>
      <c r="B206" t="s">
        <v>6291</v>
      </c>
      <c r="C206" t="s">
        <v>5936</v>
      </c>
      <c r="D206" t="s">
        <v>5935</v>
      </c>
      <c r="E206" t="s">
        <v>6325</v>
      </c>
      <c r="F206" t="s">
        <v>5939</v>
      </c>
      <c r="G206">
        <v>1</v>
      </c>
      <c r="H206">
        <v>2775</v>
      </c>
      <c r="I206">
        <v>635.99999999999943</v>
      </c>
      <c r="J206">
        <v>321.99999999999994</v>
      </c>
      <c r="K206">
        <v>88</v>
      </c>
      <c r="L206">
        <v>478.99999999999943</v>
      </c>
      <c r="M206">
        <v>2435</v>
      </c>
      <c r="N206">
        <v>400.99999999999937</v>
      </c>
      <c r="O206">
        <v>234.00000000000017</v>
      </c>
      <c r="P206">
        <v>77.999999999999758</v>
      </c>
      <c r="Q206">
        <v>202.00000000000003</v>
      </c>
      <c r="R206">
        <v>3045</v>
      </c>
      <c r="S206">
        <v>283.99999999999915</v>
      </c>
      <c r="T206">
        <v>418.00000000000165</v>
      </c>
      <c r="U206">
        <v>161.99999999999997</v>
      </c>
      <c r="V206">
        <v>992.00000000000011</v>
      </c>
      <c r="W206">
        <v>4199</v>
      </c>
      <c r="X206">
        <v>135.0000000000002</v>
      </c>
      <c r="Y206">
        <v>228.0000000000006</v>
      </c>
      <c r="Z206">
        <v>298.00000000000063</v>
      </c>
      <c r="AA206">
        <v>2330.0000000000136</v>
      </c>
      <c r="AB206">
        <v>2730</v>
      </c>
      <c r="AC206">
        <v>203.00000000000023</v>
      </c>
      <c r="AD206">
        <v>236.99999999999972</v>
      </c>
      <c r="AE206">
        <v>224.00000000000026</v>
      </c>
      <c r="AF206">
        <v>426.99999999999983</v>
      </c>
      <c r="AG206">
        <v>2277</v>
      </c>
      <c r="AH206">
        <v>279.00000000000011</v>
      </c>
      <c r="AI206">
        <v>259.00000000000017</v>
      </c>
      <c r="AJ206">
        <v>78.000000000000171</v>
      </c>
      <c r="AK206">
        <v>185.99999999999963</v>
      </c>
      <c r="AL206">
        <v>2251</v>
      </c>
      <c r="AM206">
        <v>315.99999999999989</v>
      </c>
      <c r="AN206">
        <v>224.99999999999991</v>
      </c>
      <c r="AO206">
        <v>119.00000000000028</v>
      </c>
      <c r="AP206">
        <v>121.99999999999983</v>
      </c>
      <c r="AQ206">
        <v>2310</v>
      </c>
      <c r="AR206">
        <v>328.99999999999966</v>
      </c>
      <c r="AS206">
        <v>298.99999999999989</v>
      </c>
      <c r="AT206">
        <v>130.99999999999991</v>
      </c>
      <c r="AU206">
        <v>147.00000000000009</v>
      </c>
      <c r="AV206">
        <v>2361</v>
      </c>
      <c r="AW206">
        <v>477.00000000000017</v>
      </c>
      <c r="AX206">
        <v>278.00000000000034</v>
      </c>
      <c r="AY206">
        <v>92.999999999999858</v>
      </c>
      <c r="AZ206">
        <v>97.999999999999787</v>
      </c>
      <c r="BA206">
        <v>2382</v>
      </c>
      <c r="BB206">
        <v>438.00000000000028</v>
      </c>
      <c r="BC206">
        <v>295.99999999999983</v>
      </c>
      <c r="BD206">
        <v>117.0000000000001</v>
      </c>
      <c r="BE206">
        <v>84.000000000000156</v>
      </c>
      <c r="BF206">
        <v>2282</v>
      </c>
      <c r="BG206">
        <v>401.99999999999989</v>
      </c>
      <c r="BH206">
        <v>261.00000000000028</v>
      </c>
      <c r="BI206">
        <v>71.000000000000128</v>
      </c>
      <c r="BJ206">
        <v>63.000000000000135</v>
      </c>
    </row>
    <row r="207" spans="1:62" ht="17.100000000000001" customHeight="1" x14ac:dyDescent="0.25">
      <c r="A207" t="s">
        <v>5538</v>
      </c>
      <c r="B207" t="s">
        <v>6291</v>
      </c>
      <c r="C207" t="s">
        <v>5936</v>
      </c>
      <c r="D207" t="s">
        <v>5935</v>
      </c>
      <c r="E207" t="s">
        <v>6325</v>
      </c>
      <c r="F207" t="s">
        <v>5938</v>
      </c>
      <c r="G207">
        <v>2</v>
      </c>
      <c r="H207">
        <v>3933</v>
      </c>
      <c r="I207">
        <v>160.00000000000031</v>
      </c>
      <c r="J207">
        <v>126.99999999999963</v>
      </c>
      <c r="K207">
        <v>119.99999999999959</v>
      </c>
      <c r="L207">
        <v>582.99999999999875</v>
      </c>
      <c r="M207">
        <v>4519</v>
      </c>
      <c r="N207">
        <v>94.00000000000027</v>
      </c>
      <c r="O207">
        <v>91.000000000000028</v>
      </c>
      <c r="P207">
        <v>101.00000000000001</v>
      </c>
      <c r="Q207">
        <v>337.00000000000006</v>
      </c>
      <c r="R207">
        <v>4102</v>
      </c>
      <c r="S207">
        <v>71</v>
      </c>
      <c r="T207">
        <v>166.00000000000017</v>
      </c>
      <c r="U207">
        <v>81.999999999999758</v>
      </c>
      <c r="V207">
        <v>1985.9999999999995</v>
      </c>
      <c r="W207">
        <v>2911</v>
      </c>
      <c r="X207">
        <v>15.000000000000018</v>
      </c>
      <c r="Y207">
        <v>55.000000000000121</v>
      </c>
      <c r="Z207">
        <v>61.000000000000192</v>
      </c>
      <c r="AA207">
        <v>1450.9999999999975</v>
      </c>
      <c r="AB207">
        <v>3982</v>
      </c>
      <c r="AC207">
        <v>29</v>
      </c>
      <c r="AD207">
        <v>66.999999999999929</v>
      </c>
      <c r="AE207">
        <v>204.00000000000011</v>
      </c>
      <c r="AF207">
        <v>375</v>
      </c>
      <c r="AG207">
        <v>4267</v>
      </c>
      <c r="AH207">
        <v>25.000000000000004</v>
      </c>
      <c r="AI207">
        <v>93.000000000000099</v>
      </c>
      <c r="AJ207">
        <v>122.99999999999982</v>
      </c>
      <c r="AK207">
        <v>231.00000000000009</v>
      </c>
      <c r="AL207">
        <v>4054</v>
      </c>
      <c r="AM207">
        <v>79.000000000000028</v>
      </c>
      <c r="AN207">
        <v>71.000000000000156</v>
      </c>
      <c r="AO207">
        <v>142.00000000000048</v>
      </c>
      <c r="AP207">
        <v>239.99999999999972</v>
      </c>
      <c r="AQ207">
        <v>4438</v>
      </c>
      <c r="AR207">
        <v>95.999999999999957</v>
      </c>
      <c r="AS207">
        <v>84.000000000000142</v>
      </c>
      <c r="AT207">
        <v>243.99999999999946</v>
      </c>
      <c r="AU207">
        <v>280.99999999999972</v>
      </c>
      <c r="AV207">
        <v>4636</v>
      </c>
      <c r="AW207">
        <v>121.00000000000041</v>
      </c>
      <c r="AX207">
        <v>71.999999999999858</v>
      </c>
      <c r="AY207">
        <v>156.00000000000023</v>
      </c>
      <c r="AZ207">
        <v>218.00000000000009</v>
      </c>
      <c r="BA207">
        <v>4670</v>
      </c>
      <c r="BB207">
        <v>112.99999999999962</v>
      </c>
      <c r="BC207">
        <v>98.999999999999915</v>
      </c>
      <c r="BD207">
        <v>147.99999999999957</v>
      </c>
      <c r="BE207">
        <v>250.00000000000065</v>
      </c>
      <c r="BF207">
        <v>4629</v>
      </c>
      <c r="BG207">
        <v>92.999999999999943</v>
      </c>
      <c r="BH207">
        <v>93.999999999999858</v>
      </c>
      <c r="BI207">
        <v>98.999999999999972</v>
      </c>
      <c r="BJ207">
        <v>246.00000000000037</v>
      </c>
    </row>
    <row r="208" spans="1:62" ht="17.100000000000001" customHeight="1" x14ac:dyDescent="0.25">
      <c r="A208" t="s">
        <v>5538</v>
      </c>
      <c r="B208" t="s">
        <v>6291</v>
      </c>
      <c r="C208" t="s">
        <v>5936</v>
      </c>
      <c r="D208" t="s">
        <v>5935</v>
      </c>
      <c r="E208" t="s">
        <v>6325</v>
      </c>
      <c r="F208" t="s">
        <v>5937</v>
      </c>
      <c r="G208">
        <v>3</v>
      </c>
      <c r="H208">
        <v>1770</v>
      </c>
      <c r="I208">
        <v>27.999999999999993</v>
      </c>
      <c r="J208">
        <v>28.000000000000011</v>
      </c>
      <c r="K208">
        <v>20.00000000000006</v>
      </c>
      <c r="L208">
        <v>309.00000000000011</v>
      </c>
      <c r="M208">
        <v>1529</v>
      </c>
      <c r="N208">
        <v>11.000000000000014</v>
      </c>
      <c r="O208">
        <v>29.000000000000057</v>
      </c>
      <c r="P208">
        <v>14.000000000000034</v>
      </c>
      <c r="Q208">
        <v>80.000000000000014</v>
      </c>
      <c r="R208">
        <v>1436</v>
      </c>
      <c r="S208">
        <v>19.000000000000025</v>
      </c>
      <c r="T208">
        <v>24.000000000000036</v>
      </c>
      <c r="U208">
        <v>11.999999999999993</v>
      </c>
      <c r="V208">
        <v>538.99999999999909</v>
      </c>
      <c r="W208">
        <v>1045</v>
      </c>
      <c r="X208">
        <v>0</v>
      </c>
      <c r="Y208">
        <v>7.000000000000008</v>
      </c>
      <c r="Z208">
        <v>5.0000000000000053</v>
      </c>
      <c r="AA208">
        <v>483.00000000000045</v>
      </c>
      <c r="AB208">
        <v>1368</v>
      </c>
      <c r="AC208">
        <v>5.0000000000000053</v>
      </c>
      <c r="AD208">
        <v>13.000000000000014</v>
      </c>
      <c r="AE208">
        <v>33.999999999999993</v>
      </c>
      <c r="AF208">
        <v>96.000000000000114</v>
      </c>
      <c r="AG208">
        <v>1426</v>
      </c>
      <c r="AH208">
        <v>9.9999999999999964</v>
      </c>
      <c r="AI208">
        <v>10.999999999999989</v>
      </c>
      <c r="AJ208">
        <v>19.000000000000036</v>
      </c>
      <c r="AK208">
        <v>57.000000000000021</v>
      </c>
      <c r="AL208">
        <v>1789</v>
      </c>
      <c r="AM208">
        <v>5.0000000000000071</v>
      </c>
      <c r="AN208">
        <v>30.000000000000032</v>
      </c>
      <c r="AO208">
        <v>16.999999999999993</v>
      </c>
      <c r="AP208">
        <v>83.999999999999972</v>
      </c>
      <c r="AQ208">
        <v>1525</v>
      </c>
      <c r="AR208">
        <v>1.0000000000000009</v>
      </c>
      <c r="AS208">
        <v>33.999999999999964</v>
      </c>
      <c r="AT208">
        <v>30.000000000000078</v>
      </c>
      <c r="AU208">
        <v>71.999999999999943</v>
      </c>
      <c r="AV208">
        <v>1506</v>
      </c>
      <c r="AW208">
        <v>15.000000000000002</v>
      </c>
      <c r="AX208">
        <v>18.999999999999982</v>
      </c>
      <c r="AY208">
        <v>17.999999999999982</v>
      </c>
      <c r="AZ208">
        <v>89.000000000000043</v>
      </c>
      <c r="BA208">
        <v>1656</v>
      </c>
      <c r="BB208">
        <v>7.0000000000000009</v>
      </c>
      <c r="BC208">
        <v>16.000000000000053</v>
      </c>
      <c r="BD208">
        <v>24.000000000000021</v>
      </c>
      <c r="BE208">
        <v>110.00000000000028</v>
      </c>
      <c r="BF208">
        <v>1735</v>
      </c>
      <c r="BG208">
        <v>8.0000000000000018</v>
      </c>
      <c r="BH208">
        <v>25.999999999999982</v>
      </c>
      <c r="BI208">
        <v>23.999999999999993</v>
      </c>
      <c r="BJ208">
        <v>105.00000000000004</v>
      </c>
    </row>
    <row r="209" spans="1:62" ht="17.100000000000001" customHeight="1" x14ac:dyDescent="0.25">
      <c r="A209" t="s">
        <v>5538</v>
      </c>
      <c r="B209" t="s">
        <v>6291</v>
      </c>
      <c r="C209" t="s">
        <v>5936</v>
      </c>
      <c r="D209" t="s">
        <v>5935</v>
      </c>
      <c r="E209" t="s">
        <v>6325</v>
      </c>
      <c r="F209" t="s">
        <v>5934</v>
      </c>
      <c r="G209">
        <v>4</v>
      </c>
      <c r="H209">
        <v>352</v>
      </c>
      <c r="I209">
        <v>0</v>
      </c>
      <c r="J209">
        <v>7.9999999999999938</v>
      </c>
      <c r="K209">
        <v>0.99999999999999922</v>
      </c>
      <c r="L209">
        <v>94.999999999999943</v>
      </c>
      <c r="M209">
        <v>382</v>
      </c>
      <c r="N209">
        <v>0</v>
      </c>
      <c r="O209">
        <v>8.0000000000000053</v>
      </c>
      <c r="P209">
        <v>1</v>
      </c>
      <c r="Q209">
        <v>23.999999999999993</v>
      </c>
      <c r="R209">
        <v>334</v>
      </c>
      <c r="S209">
        <v>0.99999999999999944</v>
      </c>
      <c r="T209">
        <v>5.0000000000000062</v>
      </c>
      <c r="U209">
        <v>0.99999999999999967</v>
      </c>
      <c r="V209">
        <v>82.000000000000014</v>
      </c>
      <c r="W209">
        <v>287</v>
      </c>
      <c r="X209">
        <v>0</v>
      </c>
      <c r="Y209">
        <v>3.9999999999999996</v>
      </c>
      <c r="Z209">
        <v>4.0000000000000018</v>
      </c>
      <c r="AA209">
        <v>83.999999999999929</v>
      </c>
      <c r="AB209">
        <v>355</v>
      </c>
      <c r="AC209">
        <v>0.99999999999999933</v>
      </c>
      <c r="AD209">
        <v>8</v>
      </c>
      <c r="AE209">
        <v>0</v>
      </c>
      <c r="AF209">
        <v>23.000000000000018</v>
      </c>
      <c r="AG209">
        <v>467</v>
      </c>
      <c r="AH209">
        <v>0</v>
      </c>
      <c r="AI209">
        <v>0</v>
      </c>
      <c r="AJ209">
        <v>2</v>
      </c>
      <c r="AK209">
        <v>25.999999999999996</v>
      </c>
      <c r="AL209">
        <v>401</v>
      </c>
      <c r="AM209">
        <v>1.9999999999999989</v>
      </c>
      <c r="AN209">
        <v>10.000000000000005</v>
      </c>
      <c r="AO209">
        <v>0</v>
      </c>
      <c r="AP209">
        <v>19.999999999999996</v>
      </c>
      <c r="AQ209">
        <v>390</v>
      </c>
      <c r="AR209">
        <v>0.999999999999999</v>
      </c>
      <c r="AS209">
        <v>25.999999999999961</v>
      </c>
      <c r="AT209">
        <v>0.99999999999999933</v>
      </c>
      <c r="AU209">
        <v>26.000000000000011</v>
      </c>
      <c r="AV209">
        <v>359</v>
      </c>
      <c r="AW209">
        <v>0.99999999999999967</v>
      </c>
      <c r="AX209">
        <v>4.0000000000000009</v>
      </c>
      <c r="AY209">
        <v>0</v>
      </c>
      <c r="AZ209">
        <v>17.999999999999989</v>
      </c>
      <c r="BA209">
        <v>406</v>
      </c>
      <c r="BB209">
        <v>0.99999999999999944</v>
      </c>
      <c r="BC209">
        <v>1.9999999999999993</v>
      </c>
      <c r="BD209">
        <v>0</v>
      </c>
      <c r="BE209">
        <v>30.000000000000032</v>
      </c>
      <c r="BF209">
        <v>489</v>
      </c>
      <c r="BG209">
        <v>3.0000000000000009</v>
      </c>
      <c r="BH209">
        <v>9.0000000000000053</v>
      </c>
      <c r="BI209">
        <v>1.0000000000000009</v>
      </c>
      <c r="BJ209">
        <v>28.999999999999986</v>
      </c>
    </row>
    <row r="210" spans="1:62" ht="17.100000000000001" customHeight="1" x14ac:dyDescent="0.25">
      <c r="A210" t="s">
        <v>5538</v>
      </c>
      <c r="B210" t="s">
        <v>6291</v>
      </c>
      <c r="C210" t="s">
        <v>3977</v>
      </c>
      <c r="D210" t="s">
        <v>5930</v>
      </c>
      <c r="E210" t="s">
        <v>7053</v>
      </c>
      <c r="F210" t="s">
        <v>5933</v>
      </c>
      <c r="G210">
        <v>1</v>
      </c>
      <c r="H210">
        <v>235</v>
      </c>
      <c r="I210">
        <v>67</v>
      </c>
      <c r="J210">
        <v>29.000000000000007</v>
      </c>
      <c r="K210">
        <v>2.0000000000000004</v>
      </c>
      <c r="L210">
        <v>10.000000000000004</v>
      </c>
      <c r="M210">
        <v>272</v>
      </c>
      <c r="N210">
        <v>74.000000000000014</v>
      </c>
      <c r="O210">
        <v>65</v>
      </c>
      <c r="P210">
        <v>0.99999999999999989</v>
      </c>
      <c r="Q210">
        <v>2.9999999999999991</v>
      </c>
      <c r="R210">
        <v>293</v>
      </c>
      <c r="S210">
        <v>71.000000000000043</v>
      </c>
      <c r="T210">
        <v>83.000000000000043</v>
      </c>
      <c r="U210">
        <v>0.99999999999999967</v>
      </c>
      <c r="V210">
        <v>17.000000000000004</v>
      </c>
      <c r="W210">
        <v>228</v>
      </c>
      <c r="X210">
        <v>19.000000000000007</v>
      </c>
      <c r="Y210">
        <v>9.0000000000000053</v>
      </c>
      <c r="Z210">
        <v>4.0000000000000027</v>
      </c>
      <c r="AA210">
        <v>29.999999999999993</v>
      </c>
      <c r="AB210">
        <v>231</v>
      </c>
      <c r="AC210">
        <v>29.000000000000011</v>
      </c>
      <c r="AD210">
        <v>30.999999999999982</v>
      </c>
      <c r="AE210">
        <v>12</v>
      </c>
      <c r="AF210">
        <v>1.0000000000000002</v>
      </c>
      <c r="AG210">
        <v>213</v>
      </c>
      <c r="AH210">
        <v>21</v>
      </c>
      <c r="AI210">
        <v>26.000000000000007</v>
      </c>
      <c r="AJ210">
        <v>4.9999999999999991</v>
      </c>
      <c r="AK210">
        <v>0.99999999999999989</v>
      </c>
      <c r="AL210">
        <v>238</v>
      </c>
      <c r="AM210">
        <v>34.000000000000007</v>
      </c>
      <c r="AN210">
        <v>39.000000000000021</v>
      </c>
      <c r="AO210">
        <v>7.0000000000000044</v>
      </c>
      <c r="AP210">
        <v>17.000000000000004</v>
      </c>
      <c r="AQ210">
        <v>258</v>
      </c>
      <c r="AR210">
        <v>65</v>
      </c>
      <c r="AS210">
        <v>33.999999999999986</v>
      </c>
      <c r="AT210">
        <v>2</v>
      </c>
      <c r="AU210">
        <v>0</v>
      </c>
      <c r="AV210">
        <v>269</v>
      </c>
      <c r="AW210">
        <v>58.999999999999986</v>
      </c>
      <c r="AX210">
        <v>42</v>
      </c>
      <c r="AY210">
        <v>1.9999999999999998</v>
      </c>
      <c r="AZ210">
        <v>2.9999999999999987</v>
      </c>
      <c r="BA210">
        <v>277</v>
      </c>
      <c r="BB210">
        <v>65.000000000000014</v>
      </c>
      <c r="BC210">
        <v>59.000000000000021</v>
      </c>
      <c r="BD210">
        <v>0</v>
      </c>
      <c r="BE210">
        <v>1.0000000000000002</v>
      </c>
      <c r="BF210">
        <v>251</v>
      </c>
      <c r="BG210">
        <v>54.999999999999993</v>
      </c>
      <c r="BH210">
        <v>41.999999999999986</v>
      </c>
      <c r="BI210">
        <v>1</v>
      </c>
      <c r="BJ210">
        <v>1.9999999999999996</v>
      </c>
    </row>
    <row r="211" spans="1:62" ht="17.100000000000001" customHeight="1" x14ac:dyDescent="0.25">
      <c r="A211" t="s">
        <v>5538</v>
      </c>
      <c r="B211" t="s">
        <v>6291</v>
      </c>
      <c r="C211" t="s">
        <v>3977</v>
      </c>
      <c r="D211" t="s">
        <v>5930</v>
      </c>
      <c r="E211" t="s">
        <v>7053</v>
      </c>
      <c r="F211" t="s">
        <v>5932</v>
      </c>
      <c r="G211">
        <v>2</v>
      </c>
      <c r="H211">
        <v>167</v>
      </c>
      <c r="I211">
        <v>22.999999999999986</v>
      </c>
      <c r="J211">
        <v>1</v>
      </c>
      <c r="K211">
        <v>1</v>
      </c>
      <c r="L211">
        <v>10.999999999999998</v>
      </c>
      <c r="M211">
        <v>199</v>
      </c>
      <c r="N211">
        <v>20.000000000000011</v>
      </c>
      <c r="O211">
        <v>0.99999999999999989</v>
      </c>
      <c r="P211">
        <v>0</v>
      </c>
      <c r="Q211">
        <v>9</v>
      </c>
      <c r="R211">
        <v>191</v>
      </c>
      <c r="S211">
        <v>5</v>
      </c>
      <c r="T211">
        <v>6.0000000000000053</v>
      </c>
      <c r="U211">
        <v>0</v>
      </c>
      <c r="V211">
        <v>24.000000000000004</v>
      </c>
      <c r="W211">
        <v>175</v>
      </c>
      <c r="X211">
        <v>1.0000000000000002</v>
      </c>
      <c r="Y211">
        <v>5.0000000000000009</v>
      </c>
      <c r="Z211">
        <v>2.0000000000000004</v>
      </c>
      <c r="AA211">
        <v>4.0000000000000018</v>
      </c>
      <c r="AB211">
        <v>185</v>
      </c>
      <c r="AC211">
        <v>3.0000000000000027</v>
      </c>
      <c r="AD211">
        <v>3.0000000000000022</v>
      </c>
      <c r="AE211">
        <v>0</v>
      </c>
      <c r="AF211">
        <v>3.0000000000000009</v>
      </c>
      <c r="AG211">
        <v>155</v>
      </c>
      <c r="AH211">
        <v>1.0000000000000002</v>
      </c>
      <c r="AI211">
        <v>3.0000000000000013</v>
      </c>
      <c r="AJ211">
        <v>0</v>
      </c>
      <c r="AK211">
        <v>20</v>
      </c>
      <c r="AL211">
        <v>156</v>
      </c>
      <c r="AM211">
        <v>2</v>
      </c>
      <c r="AN211">
        <v>0</v>
      </c>
      <c r="AO211">
        <v>0</v>
      </c>
      <c r="AP211">
        <v>10</v>
      </c>
      <c r="AQ211">
        <v>158</v>
      </c>
      <c r="AR211">
        <v>4</v>
      </c>
      <c r="AS211">
        <v>5.0000000000000018</v>
      </c>
      <c r="AT211">
        <v>1.0000000000000002</v>
      </c>
      <c r="AU211">
        <v>5</v>
      </c>
      <c r="AV211">
        <v>175</v>
      </c>
      <c r="AW211">
        <v>16.000000000000011</v>
      </c>
      <c r="AX211">
        <v>0</v>
      </c>
      <c r="AY211">
        <v>0.99999999999999989</v>
      </c>
      <c r="AZ211">
        <v>8.0000000000000053</v>
      </c>
      <c r="BA211">
        <v>185</v>
      </c>
      <c r="BB211">
        <v>4.9999999999999956</v>
      </c>
      <c r="BC211">
        <v>3.0000000000000036</v>
      </c>
      <c r="BD211">
        <v>0</v>
      </c>
      <c r="BE211">
        <v>3</v>
      </c>
      <c r="BF211">
        <v>214</v>
      </c>
      <c r="BG211">
        <v>8.0000000000000018</v>
      </c>
      <c r="BH211">
        <v>9</v>
      </c>
      <c r="BI211">
        <v>0</v>
      </c>
      <c r="BJ211">
        <v>7.0000000000000009</v>
      </c>
    </row>
    <row r="212" spans="1:62" ht="17.100000000000001" customHeight="1" x14ac:dyDescent="0.25">
      <c r="A212" t="s">
        <v>5538</v>
      </c>
      <c r="B212" t="s">
        <v>6291</v>
      </c>
      <c r="C212" t="s">
        <v>3977</v>
      </c>
      <c r="D212" t="s">
        <v>5930</v>
      </c>
      <c r="E212" t="s">
        <v>7053</v>
      </c>
      <c r="F212" t="s">
        <v>5931</v>
      </c>
      <c r="G212">
        <v>3</v>
      </c>
      <c r="H212">
        <v>59</v>
      </c>
      <c r="I212">
        <v>1</v>
      </c>
      <c r="J212">
        <v>1</v>
      </c>
      <c r="K212">
        <v>0</v>
      </c>
      <c r="L212">
        <v>5.0000000000000009</v>
      </c>
      <c r="M212">
        <v>56</v>
      </c>
      <c r="N212">
        <v>4</v>
      </c>
      <c r="O212">
        <v>0</v>
      </c>
      <c r="P212">
        <v>0</v>
      </c>
      <c r="Q212">
        <v>3.0000000000000004</v>
      </c>
      <c r="R212">
        <v>57</v>
      </c>
      <c r="S212">
        <v>0</v>
      </c>
      <c r="T212">
        <v>1.0000000000000002</v>
      </c>
      <c r="U212">
        <v>0</v>
      </c>
      <c r="V212">
        <v>7.0000000000000009</v>
      </c>
      <c r="W212">
        <v>57</v>
      </c>
      <c r="X212">
        <v>0</v>
      </c>
      <c r="Y212">
        <v>3.0000000000000004</v>
      </c>
      <c r="Z212">
        <v>0</v>
      </c>
      <c r="AA212">
        <v>5.0000000000000009</v>
      </c>
      <c r="AB212">
        <v>53</v>
      </c>
      <c r="AC212">
        <v>0</v>
      </c>
      <c r="AD212">
        <v>0</v>
      </c>
      <c r="AE212">
        <v>0</v>
      </c>
      <c r="AF212">
        <v>3.0000000000000004</v>
      </c>
      <c r="AG212">
        <v>62</v>
      </c>
      <c r="AH212">
        <v>1.0000000000000007</v>
      </c>
      <c r="AI212">
        <v>4.0000000000000009</v>
      </c>
      <c r="AJ212">
        <v>0</v>
      </c>
      <c r="AK212">
        <v>5.0000000000000009</v>
      </c>
      <c r="AL212">
        <v>44</v>
      </c>
      <c r="AM212">
        <v>0</v>
      </c>
      <c r="AN212">
        <v>1</v>
      </c>
      <c r="AO212">
        <v>0</v>
      </c>
      <c r="AP212">
        <v>2</v>
      </c>
      <c r="AQ212">
        <v>53</v>
      </c>
      <c r="AR212">
        <v>0</v>
      </c>
      <c r="AS212">
        <v>1.0000000000000004</v>
      </c>
      <c r="AT212">
        <v>0</v>
      </c>
      <c r="AU212">
        <v>7.0000000000000027</v>
      </c>
      <c r="AV212">
        <v>52</v>
      </c>
      <c r="AW212">
        <v>0</v>
      </c>
      <c r="AX212">
        <v>0</v>
      </c>
      <c r="AY212">
        <v>0</v>
      </c>
      <c r="AZ212">
        <v>0</v>
      </c>
      <c r="BA212">
        <v>62</v>
      </c>
      <c r="BB212">
        <v>1</v>
      </c>
      <c r="BC212">
        <v>1</v>
      </c>
      <c r="BD212">
        <v>0</v>
      </c>
      <c r="BE212">
        <v>4</v>
      </c>
      <c r="BF212">
        <v>50</v>
      </c>
      <c r="BG212">
        <v>0</v>
      </c>
      <c r="BH212">
        <v>0</v>
      </c>
      <c r="BI212">
        <v>0</v>
      </c>
      <c r="BJ212">
        <v>5.0000000000000018</v>
      </c>
    </row>
    <row r="213" spans="1:62" ht="17.100000000000001" customHeight="1" x14ac:dyDescent="0.25">
      <c r="A213" t="s">
        <v>5538</v>
      </c>
      <c r="B213" t="s">
        <v>6291</v>
      </c>
      <c r="C213" t="s">
        <v>3977</v>
      </c>
      <c r="D213" t="s">
        <v>5930</v>
      </c>
      <c r="E213" t="s">
        <v>7053</v>
      </c>
      <c r="F213" t="s">
        <v>5929</v>
      </c>
      <c r="G213">
        <v>4</v>
      </c>
      <c r="H213">
        <v>2</v>
      </c>
      <c r="I213">
        <v>0</v>
      </c>
      <c r="J213">
        <v>0</v>
      </c>
      <c r="K213">
        <v>0</v>
      </c>
      <c r="L213">
        <v>0</v>
      </c>
      <c r="M213">
        <v>1</v>
      </c>
      <c r="N213">
        <v>0</v>
      </c>
      <c r="O213">
        <v>0</v>
      </c>
      <c r="P213">
        <v>0</v>
      </c>
      <c r="Q213">
        <v>0</v>
      </c>
      <c r="R213">
        <v>3</v>
      </c>
      <c r="S213">
        <v>0</v>
      </c>
      <c r="T213">
        <v>0</v>
      </c>
      <c r="U213">
        <v>0</v>
      </c>
      <c r="V213">
        <v>1</v>
      </c>
      <c r="W213">
        <v>4</v>
      </c>
      <c r="X213">
        <v>0</v>
      </c>
      <c r="Y213">
        <v>0</v>
      </c>
      <c r="Z213">
        <v>0</v>
      </c>
      <c r="AA213">
        <v>0</v>
      </c>
      <c r="AB213">
        <v>4</v>
      </c>
      <c r="AC213">
        <v>0</v>
      </c>
      <c r="AD213">
        <v>0</v>
      </c>
      <c r="AE213">
        <v>0</v>
      </c>
      <c r="AF213">
        <v>0</v>
      </c>
      <c r="AG213">
        <v>5</v>
      </c>
      <c r="AH213">
        <v>0</v>
      </c>
      <c r="AI213">
        <v>1</v>
      </c>
      <c r="AJ213">
        <v>0</v>
      </c>
      <c r="AK213">
        <v>1</v>
      </c>
      <c r="AL213">
        <v>2</v>
      </c>
      <c r="AM213">
        <v>0</v>
      </c>
      <c r="AN213">
        <v>0</v>
      </c>
      <c r="AO213">
        <v>0</v>
      </c>
      <c r="AP213">
        <v>0</v>
      </c>
      <c r="AQ213">
        <v>6</v>
      </c>
      <c r="AR213">
        <v>0</v>
      </c>
      <c r="AS213">
        <v>1</v>
      </c>
      <c r="AT213">
        <v>0</v>
      </c>
      <c r="AU213">
        <v>1</v>
      </c>
      <c r="AV213">
        <v>2</v>
      </c>
      <c r="AW213">
        <v>0</v>
      </c>
      <c r="AX213">
        <v>0</v>
      </c>
      <c r="AY213">
        <v>0</v>
      </c>
      <c r="AZ213">
        <v>1</v>
      </c>
      <c r="BA213">
        <v>2</v>
      </c>
      <c r="BB213">
        <v>0</v>
      </c>
      <c r="BC213">
        <v>0</v>
      </c>
      <c r="BD213">
        <v>0</v>
      </c>
      <c r="BE213">
        <v>0</v>
      </c>
      <c r="BF213">
        <v>2</v>
      </c>
      <c r="BG213">
        <v>0</v>
      </c>
      <c r="BH213">
        <v>0</v>
      </c>
      <c r="BI213">
        <v>0</v>
      </c>
      <c r="BJ213">
        <v>0</v>
      </c>
    </row>
    <row r="214" spans="1:62" ht="17.100000000000001" customHeight="1" x14ac:dyDescent="0.25">
      <c r="A214" t="s">
        <v>5538</v>
      </c>
      <c r="B214" t="s">
        <v>6291</v>
      </c>
      <c r="C214" t="s">
        <v>1901</v>
      </c>
      <c r="D214" t="s">
        <v>5925</v>
      </c>
      <c r="E214" t="s">
        <v>6326</v>
      </c>
      <c r="F214" t="s">
        <v>5928</v>
      </c>
      <c r="G214">
        <v>1</v>
      </c>
      <c r="H214">
        <v>161</v>
      </c>
      <c r="I214">
        <v>34.000000000000021</v>
      </c>
      <c r="J214">
        <v>15.999999999999996</v>
      </c>
      <c r="K214">
        <v>2</v>
      </c>
      <c r="L214">
        <v>14.999999999999995</v>
      </c>
      <c r="M214">
        <v>196</v>
      </c>
      <c r="N214">
        <v>52.999999999999972</v>
      </c>
      <c r="O214">
        <v>15.999999999999991</v>
      </c>
      <c r="P214">
        <v>3.0000000000000027</v>
      </c>
      <c r="Q214">
        <v>1.9999999999999998</v>
      </c>
      <c r="R214">
        <v>205</v>
      </c>
      <c r="S214">
        <v>27.000000000000014</v>
      </c>
      <c r="T214">
        <v>14.000000000000002</v>
      </c>
      <c r="U214">
        <v>36.999999999999993</v>
      </c>
      <c r="V214">
        <v>15.999999999999996</v>
      </c>
      <c r="W214">
        <v>203</v>
      </c>
      <c r="X214">
        <v>0.99999999999999989</v>
      </c>
      <c r="Y214">
        <v>32.999999999999993</v>
      </c>
      <c r="Z214">
        <v>1.9999999999999998</v>
      </c>
      <c r="AA214">
        <v>64.999999999999957</v>
      </c>
      <c r="AB214">
        <v>202</v>
      </c>
      <c r="AC214">
        <v>33.000000000000007</v>
      </c>
      <c r="AD214">
        <v>25.000000000000007</v>
      </c>
      <c r="AE214">
        <v>1.9999999999999998</v>
      </c>
      <c r="AF214">
        <v>19.999999999999986</v>
      </c>
      <c r="AG214">
        <v>202</v>
      </c>
      <c r="AH214">
        <v>25.000000000000007</v>
      </c>
      <c r="AI214">
        <v>20.999999999999996</v>
      </c>
      <c r="AJ214">
        <v>0.99999999999999989</v>
      </c>
      <c r="AK214">
        <v>0.99999999999999989</v>
      </c>
      <c r="AL214">
        <v>219</v>
      </c>
      <c r="AM214">
        <v>37.999999999999986</v>
      </c>
      <c r="AN214">
        <v>28</v>
      </c>
      <c r="AO214">
        <v>1.0000000000000004</v>
      </c>
      <c r="AP214">
        <v>1.0000000000000002</v>
      </c>
      <c r="AQ214">
        <v>260</v>
      </c>
      <c r="AR214">
        <v>68.999999999999957</v>
      </c>
      <c r="AS214">
        <v>81.000000000000028</v>
      </c>
      <c r="AT214">
        <v>0.99999999999999956</v>
      </c>
      <c r="AU214">
        <v>2.9999999999999991</v>
      </c>
      <c r="AV214">
        <v>210</v>
      </c>
      <c r="AW214">
        <v>40.000000000000007</v>
      </c>
      <c r="AX214">
        <v>30.000000000000011</v>
      </c>
      <c r="AY214">
        <v>1.9999999999999996</v>
      </c>
      <c r="AZ214">
        <v>0.99999999999999978</v>
      </c>
      <c r="BA214">
        <v>238</v>
      </c>
      <c r="BB214">
        <v>57.999999999999957</v>
      </c>
      <c r="BC214">
        <v>43.000000000000007</v>
      </c>
      <c r="BD214">
        <v>1</v>
      </c>
      <c r="BE214">
        <v>1.9999999999999996</v>
      </c>
      <c r="BF214">
        <v>200</v>
      </c>
      <c r="BG214">
        <v>13.999999999999996</v>
      </c>
      <c r="BH214">
        <v>31.999999999999996</v>
      </c>
      <c r="BI214">
        <v>0.99999999999999989</v>
      </c>
      <c r="BJ214">
        <v>0</v>
      </c>
    </row>
    <row r="215" spans="1:62" ht="17.100000000000001" customHeight="1" x14ac:dyDescent="0.25">
      <c r="A215" t="s">
        <v>5538</v>
      </c>
      <c r="B215" t="s">
        <v>6291</v>
      </c>
      <c r="C215" t="s">
        <v>1901</v>
      </c>
      <c r="D215" t="s">
        <v>5925</v>
      </c>
      <c r="E215" t="s">
        <v>6326</v>
      </c>
      <c r="F215" t="s">
        <v>5927</v>
      </c>
      <c r="G215">
        <v>2</v>
      </c>
      <c r="H215">
        <v>78</v>
      </c>
      <c r="I215">
        <v>6</v>
      </c>
      <c r="J215">
        <v>1</v>
      </c>
      <c r="K215">
        <v>0</v>
      </c>
      <c r="L215">
        <v>5</v>
      </c>
      <c r="M215">
        <v>81</v>
      </c>
      <c r="N215">
        <v>3</v>
      </c>
      <c r="O215">
        <v>0</v>
      </c>
      <c r="P215">
        <v>0</v>
      </c>
      <c r="Q215">
        <v>0</v>
      </c>
      <c r="R215">
        <v>86</v>
      </c>
      <c r="S215">
        <v>3.0000000000000013</v>
      </c>
      <c r="T215">
        <v>1.0000000000000002</v>
      </c>
      <c r="U215">
        <v>2.0000000000000004</v>
      </c>
      <c r="V215">
        <v>1</v>
      </c>
      <c r="W215">
        <v>79</v>
      </c>
      <c r="X215">
        <v>1.0000000000000002</v>
      </c>
      <c r="Y215">
        <v>4.9999999999999982</v>
      </c>
      <c r="Z215">
        <v>0</v>
      </c>
      <c r="AA215">
        <v>10.000000000000005</v>
      </c>
      <c r="AB215">
        <v>78</v>
      </c>
      <c r="AC215">
        <v>1.0000000000000009</v>
      </c>
      <c r="AD215">
        <v>0</v>
      </c>
      <c r="AE215">
        <v>0</v>
      </c>
      <c r="AF215">
        <v>4.0000000000000018</v>
      </c>
      <c r="AG215">
        <v>77</v>
      </c>
      <c r="AH215">
        <v>2</v>
      </c>
      <c r="AI215">
        <v>2.0000000000000004</v>
      </c>
      <c r="AJ215">
        <v>1</v>
      </c>
      <c r="AK215">
        <v>4</v>
      </c>
      <c r="AL215">
        <v>79</v>
      </c>
      <c r="AM215">
        <v>1.0000000000000009</v>
      </c>
      <c r="AN215">
        <v>3.0000000000000013</v>
      </c>
      <c r="AO215">
        <v>0</v>
      </c>
      <c r="AP215">
        <v>7</v>
      </c>
      <c r="AQ215">
        <v>79</v>
      </c>
      <c r="AR215">
        <v>2.0000000000000004</v>
      </c>
      <c r="AS215">
        <v>2.0000000000000004</v>
      </c>
      <c r="AT215">
        <v>2.0000000000000004</v>
      </c>
      <c r="AU215">
        <v>3.0000000000000018</v>
      </c>
      <c r="AV215">
        <v>79</v>
      </c>
      <c r="AW215">
        <v>0</v>
      </c>
      <c r="AX215">
        <v>0</v>
      </c>
      <c r="AY215">
        <v>0</v>
      </c>
      <c r="AZ215">
        <v>2.0000000000000004</v>
      </c>
      <c r="BA215">
        <v>74</v>
      </c>
      <c r="BB215">
        <v>0</v>
      </c>
      <c r="BC215">
        <v>2</v>
      </c>
      <c r="BD215">
        <v>0</v>
      </c>
      <c r="BE215">
        <v>0</v>
      </c>
      <c r="BF215">
        <v>76</v>
      </c>
      <c r="BG215">
        <v>2.9999999999999991</v>
      </c>
      <c r="BH215">
        <v>1.0000000000000002</v>
      </c>
      <c r="BI215">
        <v>0</v>
      </c>
      <c r="BJ215">
        <v>1</v>
      </c>
    </row>
    <row r="216" spans="1:62" ht="17.100000000000001" customHeight="1" x14ac:dyDescent="0.25">
      <c r="A216" t="s">
        <v>5538</v>
      </c>
      <c r="B216" t="s">
        <v>6291</v>
      </c>
      <c r="C216" t="s">
        <v>1901</v>
      </c>
      <c r="D216" t="s">
        <v>5925</v>
      </c>
      <c r="E216" t="s">
        <v>6326</v>
      </c>
      <c r="F216" t="s">
        <v>5926</v>
      </c>
      <c r="G216">
        <v>3</v>
      </c>
      <c r="H216">
        <v>21</v>
      </c>
      <c r="I216">
        <v>3</v>
      </c>
      <c r="J216">
        <v>1.0000000000000002</v>
      </c>
      <c r="K216">
        <v>0</v>
      </c>
      <c r="L216">
        <v>0</v>
      </c>
      <c r="M216">
        <v>28</v>
      </c>
      <c r="N216">
        <v>2.0000000000000009</v>
      </c>
      <c r="O216">
        <v>0</v>
      </c>
      <c r="P216">
        <v>0</v>
      </c>
      <c r="Q216">
        <v>0</v>
      </c>
      <c r="R216">
        <v>30</v>
      </c>
      <c r="S216">
        <v>1</v>
      </c>
      <c r="T216">
        <v>0</v>
      </c>
      <c r="U216">
        <v>1</v>
      </c>
      <c r="V216">
        <v>1</v>
      </c>
      <c r="W216">
        <v>27</v>
      </c>
      <c r="X216">
        <v>1</v>
      </c>
      <c r="Y216">
        <v>0</v>
      </c>
      <c r="Z216">
        <v>0</v>
      </c>
      <c r="AA216">
        <v>3</v>
      </c>
      <c r="AB216">
        <v>27</v>
      </c>
      <c r="AC216">
        <v>0</v>
      </c>
      <c r="AD216">
        <v>0</v>
      </c>
      <c r="AE216">
        <v>0</v>
      </c>
      <c r="AF216">
        <v>1</v>
      </c>
      <c r="AG216">
        <v>31</v>
      </c>
      <c r="AH216">
        <v>2</v>
      </c>
      <c r="AI216">
        <v>2.0000000000000009</v>
      </c>
      <c r="AJ216">
        <v>0</v>
      </c>
      <c r="AK216">
        <v>1</v>
      </c>
      <c r="AL216">
        <v>27</v>
      </c>
      <c r="AM216">
        <v>0</v>
      </c>
      <c r="AN216">
        <v>3</v>
      </c>
      <c r="AO216">
        <v>1.0000000000000002</v>
      </c>
      <c r="AP216">
        <v>0</v>
      </c>
      <c r="AQ216">
        <v>24</v>
      </c>
      <c r="AR216">
        <v>0</v>
      </c>
      <c r="AS216">
        <v>1</v>
      </c>
      <c r="AT216">
        <v>0</v>
      </c>
      <c r="AU216">
        <v>0</v>
      </c>
      <c r="AV216">
        <v>27</v>
      </c>
      <c r="AW216">
        <v>0</v>
      </c>
      <c r="AX216">
        <v>0</v>
      </c>
      <c r="AY216">
        <v>0</v>
      </c>
      <c r="AZ216">
        <v>1.0000000000000002</v>
      </c>
      <c r="BA216">
        <v>27</v>
      </c>
      <c r="BB216">
        <v>1.0000000000000002</v>
      </c>
      <c r="BC216">
        <v>1.0000000000000002</v>
      </c>
      <c r="BD216">
        <v>0</v>
      </c>
      <c r="BE216">
        <v>1.0000000000000002</v>
      </c>
      <c r="BF216">
        <v>30</v>
      </c>
      <c r="BG216">
        <v>0</v>
      </c>
      <c r="BH216">
        <v>2</v>
      </c>
      <c r="BI216">
        <v>0</v>
      </c>
      <c r="BJ216">
        <v>2.0000000000000009</v>
      </c>
    </row>
    <row r="217" spans="1:62" ht="17.100000000000001" customHeight="1" x14ac:dyDescent="0.25">
      <c r="A217" t="s">
        <v>5538</v>
      </c>
      <c r="B217" t="s">
        <v>6291</v>
      </c>
      <c r="C217" t="s">
        <v>1901</v>
      </c>
      <c r="D217" t="s">
        <v>5925</v>
      </c>
      <c r="E217" t="s">
        <v>6326</v>
      </c>
      <c r="F217" t="s">
        <v>5924</v>
      </c>
      <c r="G217">
        <v>4</v>
      </c>
      <c r="H217">
        <v>4</v>
      </c>
      <c r="I217">
        <v>0</v>
      </c>
      <c r="J217">
        <v>0</v>
      </c>
      <c r="K217">
        <v>0</v>
      </c>
      <c r="L217">
        <v>0</v>
      </c>
      <c r="M217">
        <v>3</v>
      </c>
      <c r="N217">
        <v>0</v>
      </c>
      <c r="O217">
        <v>0</v>
      </c>
      <c r="P217">
        <v>0</v>
      </c>
      <c r="Q217">
        <v>0</v>
      </c>
      <c r="R217">
        <v>3</v>
      </c>
      <c r="S217">
        <v>0</v>
      </c>
      <c r="T217">
        <v>1</v>
      </c>
      <c r="U217">
        <v>0</v>
      </c>
      <c r="V217">
        <v>1</v>
      </c>
      <c r="W217">
        <v>2</v>
      </c>
      <c r="X217">
        <v>0</v>
      </c>
      <c r="Y217">
        <v>0</v>
      </c>
      <c r="Z217">
        <v>0</v>
      </c>
      <c r="AA217">
        <v>1</v>
      </c>
      <c r="AB217">
        <v>2</v>
      </c>
      <c r="AC217">
        <v>0</v>
      </c>
      <c r="AD217">
        <v>0</v>
      </c>
      <c r="AE217">
        <v>0</v>
      </c>
      <c r="AF217">
        <v>0</v>
      </c>
      <c r="AG217">
        <v>2</v>
      </c>
      <c r="AH217">
        <v>0</v>
      </c>
      <c r="AI217">
        <v>0</v>
      </c>
      <c r="AJ217">
        <v>0</v>
      </c>
      <c r="AK217">
        <v>0</v>
      </c>
      <c r="AL217">
        <v>2</v>
      </c>
      <c r="AM217">
        <v>0</v>
      </c>
      <c r="AN217">
        <v>0</v>
      </c>
      <c r="AO217">
        <v>0</v>
      </c>
      <c r="AP217">
        <v>0</v>
      </c>
      <c r="AQ217">
        <v>3</v>
      </c>
      <c r="AR217">
        <v>0</v>
      </c>
      <c r="AS217">
        <v>0</v>
      </c>
      <c r="AT217">
        <v>0</v>
      </c>
      <c r="AU217">
        <v>0</v>
      </c>
      <c r="AV217">
        <v>3</v>
      </c>
      <c r="AW217">
        <v>0</v>
      </c>
      <c r="AX217">
        <v>0</v>
      </c>
      <c r="AY217">
        <v>0</v>
      </c>
      <c r="AZ217">
        <v>0</v>
      </c>
      <c r="BA217">
        <v>3</v>
      </c>
      <c r="BB217">
        <v>0</v>
      </c>
      <c r="BC217">
        <v>0</v>
      </c>
      <c r="BD217">
        <v>0</v>
      </c>
      <c r="BE217">
        <v>0</v>
      </c>
      <c r="BF217">
        <v>3</v>
      </c>
      <c r="BG217">
        <v>0</v>
      </c>
      <c r="BH217">
        <v>0</v>
      </c>
      <c r="BI217">
        <v>0</v>
      </c>
      <c r="BJ217">
        <v>0</v>
      </c>
    </row>
    <row r="218" spans="1:62" ht="17.100000000000001" customHeight="1" x14ac:dyDescent="0.25">
      <c r="A218" t="s">
        <v>5538</v>
      </c>
      <c r="B218" t="s">
        <v>6291</v>
      </c>
      <c r="C218" t="s">
        <v>326</v>
      </c>
      <c r="D218" t="s">
        <v>5920</v>
      </c>
      <c r="E218" t="s">
        <v>6327</v>
      </c>
      <c r="F218" t="s">
        <v>5923</v>
      </c>
      <c r="G218">
        <v>1</v>
      </c>
      <c r="H218">
        <v>172</v>
      </c>
      <c r="I218">
        <v>59.999999999999957</v>
      </c>
      <c r="J218">
        <v>98.000000000000057</v>
      </c>
      <c r="K218">
        <v>1.0000000000000002</v>
      </c>
      <c r="L218">
        <v>0</v>
      </c>
      <c r="M218">
        <v>61</v>
      </c>
      <c r="N218">
        <v>11</v>
      </c>
      <c r="O218">
        <v>13</v>
      </c>
      <c r="P218">
        <v>0</v>
      </c>
      <c r="Q218">
        <v>0</v>
      </c>
      <c r="R218">
        <v>60</v>
      </c>
      <c r="S218">
        <v>10.000000000000002</v>
      </c>
      <c r="T218">
        <v>5.0000000000000009</v>
      </c>
      <c r="U218">
        <v>4.0000000000000009</v>
      </c>
      <c r="V218">
        <v>8.0000000000000018</v>
      </c>
      <c r="W218">
        <v>87</v>
      </c>
      <c r="X218">
        <v>9.0000000000000036</v>
      </c>
      <c r="Y218">
        <v>16.000000000000004</v>
      </c>
      <c r="Z218">
        <v>4.0000000000000009</v>
      </c>
      <c r="AA218">
        <v>18.000000000000004</v>
      </c>
      <c r="AB218">
        <v>59</v>
      </c>
      <c r="AC218">
        <v>8.0000000000000018</v>
      </c>
      <c r="AD218">
        <v>5.0000000000000009</v>
      </c>
      <c r="AE218">
        <v>1</v>
      </c>
      <c r="AF218">
        <v>2</v>
      </c>
      <c r="AG218">
        <v>72</v>
      </c>
      <c r="AH218">
        <v>15.000000000000007</v>
      </c>
      <c r="AI218">
        <v>9.0000000000000071</v>
      </c>
      <c r="AJ218">
        <v>0</v>
      </c>
      <c r="AK218">
        <v>4.0000000000000009</v>
      </c>
      <c r="AL218">
        <v>92</v>
      </c>
      <c r="AM218">
        <v>6</v>
      </c>
      <c r="AN218">
        <v>36</v>
      </c>
      <c r="AO218">
        <v>0</v>
      </c>
      <c r="AP218">
        <v>0</v>
      </c>
      <c r="AQ218">
        <v>57</v>
      </c>
      <c r="AR218">
        <v>5.0000000000000009</v>
      </c>
      <c r="AS218">
        <v>8.0000000000000036</v>
      </c>
      <c r="AT218">
        <v>1</v>
      </c>
      <c r="AU218">
        <v>0</v>
      </c>
      <c r="AV218">
        <v>52</v>
      </c>
      <c r="AW218">
        <v>5.0000000000000009</v>
      </c>
      <c r="AX218">
        <v>3.0000000000000004</v>
      </c>
      <c r="AY218">
        <v>1.0000000000000002</v>
      </c>
      <c r="AZ218">
        <v>0</v>
      </c>
      <c r="BA218">
        <v>57</v>
      </c>
      <c r="BB218">
        <v>8.0000000000000036</v>
      </c>
      <c r="BC218">
        <v>9.0000000000000018</v>
      </c>
      <c r="BD218">
        <v>0</v>
      </c>
      <c r="BE218">
        <v>0</v>
      </c>
      <c r="BF218">
        <v>63</v>
      </c>
      <c r="BG218">
        <v>19.999999999999996</v>
      </c>
      <c r="BH218">
        <v>7.0000000000000027</v>
      </c>
      <c r="BI218">
        <v>2</v>
      </c>
      <c r="BJ218">
        <v>1</v>
      </c>
    </row>
    <row r="219" spans="1:62" ht="17.100000000000001" customHeight="1" x14ac:dyDescent="0.25">
      <c r="A219" t="s">
        <v>5538</v>
      </c>
      <c r="B219" t="s">
        <v>6291</v>
      </c>
      <c r="C219" t="s">
        <v>326</v>
      </c>
      <c r="D219" t="s">
        <v>5920</v>
      </c>
      <c r="E219" t="s">
        <v>6327</v>
      </c>
      <c r="F219" t="s">
        <v>5922</v>
      </c>
      <c r="G219">
        <v>2</v>
      </c>
      <c r="H219">
        <v>123</v>
      </c>
      <c r="I219">
        <v>25.000000000000011</v>
      </c>
      <c r="J219">
        <v>1.0000000000000002</v>
      </c>
      <c r="K219">
        <v>1.0000000000000002</v>
      </c>
      <c r="L219">
        <v>1</v>
      </c>
      <c r="M219">
        <v>123</v>
      </c>
      <c r="N219">
        <v>4.0000000000000018</v>
      </c>
      <c r="O219">
        <v>1</v>
      </c>
      <c r="P219">
        <v>0</v>
      </c>
      <c r="Q219">
        <v>0</v>
      </c>
      <c r="R219">
        <v>114</v>
      </c>
      <c r="S219">
        <v>0</v>
      </c>
      <c r="T219">
        <v>1.0000000000000004</v>
      </c>
      <c r="U219">
        <v>0</v>
      </c>
      <c r="V219">
        <v>12</v>
      </c>
      <c r="W219">
        <v>93</v>
      </c>
      <c r="X219">
        <v>1.0000000000000002</v>
      </c>
      <c r="Y219">
        <v>1.0000000000000011</v>
      </c>
      <c r="Z219">
        <v>1.0000000000000002</v>
      </c>
      <c r="AA219">
        <v>5</v>
      </c>
      <c r="AB219">
        <v>108</v>
      </c>
      <c r="AC219">
        <v>0</v>
      </c>
      <c r="AD219">
        <v>6.0000000000000027</v>
      </c>
      <c r="AE219">
        <v>2.0000000000000004</v>
      </c>
      <c r="AF219">
        <v>0</v>
      </c>
      <c r="AG219">
        <v>101</v>
      </c>
      <c r="AH219">
        <v>7.0000000000000018</v>
      </c>
      <c r="AI219">
        <v>2.0000000000000009</v>
      </c>
      <c r="AJ219">
        <v>2.0000000000000004</v>
      </c>
      <c r="AK219">
        <v>0</v>
      </c>
      <c r="AL219">
        <v>79</v>
      </c>
      <c r="AM219">
        <v>1.0000000000000002</v>
      </c>
      <c r="AN219">
        <v>2.9999999999999996</v>
      </c>
      <c r="AO219">
        <v>2.0000000000000004</v>
      </c>
      <c r="AP219">
        <v>1.0000000000000002</v>
      </c>
      <c r="AQ219">
        <v>79</v>
      </c>
      <c r="AR219">
        <v>0</v>
      </c>
      <c r="AS219">
        <v>6.0000000000000009</v>
      </c>
      <c r="AT219">
        <v>2</v>
      </c>
      <c r="AU219">
        <v>1.0000000000000002</v>
      </c>
      <c r="AV219">
        <v>77</v>
      </c>
      <c r="AW219">
        <v>4.0000000000000018</v>
      </c>
      <c r="AX219">
        <v>0</v>
      </c>
      <c r="AY219">
        <v>0</v>
      </c>
      <c r="AZ219">
        <v>0</v>
      </c>
      <c r="BA219">
        <v>80</v>
      </c>
      <c r="BB219">
        <v>0</v>
      </c>
      <c r="BC219">
        <v>1.0000000000000002</v>
      </c>
      <c r="BD219">
        <v>0</v>
      </c>
      <c r="BE219">
        <v>1.0000000000000007</v>
      </c>
      <c r="BF219">
        <v>90</v>
      </c>
      <c r="BG219">
        <v>3.0000000000000013</v>
      </c>
      <c r="BH219">
        <v>5.0000000000000009</v>
      </c>
      <c r="BI219">
        <v>5.9999999999999982</v>
      </c>
      <c r="BJ219">
        <v>2.0000000000000004</v>
      </c>
    </row>
    <row r="220" spans="1:62" ht="17.100000000000001" customHeight="1" x14ac:dyDescent="0.25">
      <c r="A220" t="s">
        <v>5538</v>
      </c>
      <c r="B220" t="s">
        <v>6291</v>
      </c>
      <c r="C220" t="s">
        <v>326</v>
      </c>
      <c r="D220" t="s">
        <v>5920</v>
      </c>
      <c r="E220" t="s">
        <v>6327</v>
      </c>
      <c r="F220" t="s">
        <v>5921</v>
      </c>
      <c r="G220">
        <v>3</v>
      </c>
      <c r="H220">
        <v>11</v>
      </c>
      <c r="I220">
        <v>0</v>
      </c>
      <c r="J220">
        <v>0</v>
      </c>
      <c r="K220">
        <v>0</v>
      </c>
      <c r="L220">
        <v>0</v>
      </c>
      <c r="M220">
        <v>13</v>
      </c>
      <c r="N220">
        <v>0</v>
      </c>
      <c r="O220">
        <v>2</v>
      </c>
      <c r="P220">
        <v>0</v>
      </c>
      <c r="Q220">
        <v>0</v>
      </c>
      <c r="R220">
        <v>17</v>
      </c>
      <c r="S220">
        <v>0</v>
      </c>
      <c r="T220">
        <v>0</v>
      </c>
      <c r="U220">
        <v>0</v>
      </c>
      <c r="V220">
        <v>2</v>
      </c>
      <c r="W220">
        <v>14</v>
      </c>
      <c r="X220">
        <v>0</v>
      </c>
      <c r="Y220">
        <v>0</v>
      </c>
      <c r="Z220">
        <v>0</v>
      </c>
      <c r="AA220">
        <v>1</v>
      </c>
      <c r="AB220">
        <v>18</v>
      </c>
      <c r="AC220">
        <v>0</v>
      </c>
      <c r="AD220">
        <v>0</v>
      </c>
      <c r="AE220">
        <v>0</v>
      </c>
      <c r="AF220">
        <v>0</v>
      </c>
      <c r="AG220">
        <v>16</v>
      </c>
      <c r="AH220">
        <v>1</v>
      </c>
      <c r="AI220">
        <v>1.0000000000000002</v>
      </c>
      <c r="AJ220">
        <v>0</v>
      </c>
      <c r="AK220">
        <v>0</v>
      </c>
      <c r="AL220">
        <v>20</v>
      </c>
      <c r="AM220">
        <v>0</v>
      </c>
      <c r="AN220">
        <v>0</v>
      </c>
      <c r="AO220">
        <v>0</v>
      </c>
      <c r="AP220">
        <v>0</v>
      </c>
      <c r="AQ220">
        <v>18</v>
      </c>
      <c r="AR220">
        <v>0</v>
      </c>
      <c r="AS220">
        <v>1</v>
      </c>
      <c r="AT220">
        <v>0</v>
      </c>
      <c r="AU220">
        <v>0</v>
      </c>
      <c r="AV220">
        <v>27</v>
      </c>
      <c r="AW220">
        <v>8</v>
      </c>
      <c r="AX220">
        <v>0</v>
      </c>
      <c r="AY220">
        <v>0</v>
      </c>
      <c r="AZ220">
        <v>0</v>
      </c>
      <c r="BA220">
        <v>24</v>
      </c>
      <c r="BB220">
        <v>0</v>
      </c>
      <c r="BC220">
        <v>0</v>
      </c>
      <c r="BD220">
        <v>0</v>
      </c>
      <c r="BE220">
        <v>0</v>
      </c>
      <c r="BF220">
        <v>31</v>
      </c>
      <c r="BG220">
        <v>0</v>
      </c>
      <c r="BH220">
        <v>1</v>
      </c>
      <c r="BI220">
        <v>0</v>
      </c>
      <c r="BJ220">
        <v>0</v>
      </c>
    </row>
    <row r="221" spans="1:62" ht="17.100000000000001" customHeight="1" x14ac:dyDescent="0.25">
      <c r="A221" t="s">
        <v>5538</v>
      </c>
      <c r="B221" t="s">
        <v>6291</v>
      </c>
      <c r="C221" t="s">
        <v>326</v>
      </c>
      <c r="D221" t="s">
        <v>5920</v>
      </c>
      <c r="E221" t="s">
        <v>6327</v>
      </c>
      <c r="F221" t="s">
        <v>5919</v>
      </c>
      <c r="G221">
        <v>4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</row>
    <row r="222" spans="1:62" ht="17.100000000000001" customHeight="1" x14ac:dyDescent="0.25">
      <c r="A222" t="s">
        <v>5538</v>
      </c>
      <c r="B222" t="s">
        <v>6291</v>
      </c>
      <c r="C222" t="s">
        <v>573</v>
      </c>
      <c r="D222" t="s">
        <v>5915</v>
      </c>
      <c r="E222" t="s">
        <v>6328</v>
      </c>
      <c r="F222" t="s">
        <v>5918</v>
      </c>
      <c r="G222">
        <v>1</v>
      </c>
      <c r="H222">
        <v>2988</v>
      </c>
      <c r="I222">
        <v>700.00000000000182</v>
      </c>
      <c r="J222">
        <v>375.99999999999977</v>
      </c>
      <c r="K222">
        <v>51.000000000000199</v>
      </c>
      <c r="L222">
        <v>562.99999999999852</v>
      </c>
      <c r="M222">
        <v>2645</v>
      </c>
      <c r="N222">
        <v>435.0000000000004</v>
      </c>
      <c r="O222">
        <v>289.99999999999977</v>
      </c>
      <c r="P222">
        <v>50.999999999999993</v>
      </c>
      <c r="Q222">
        <v>222.00000000000043</v>
      </c>
      <c r="R222">
        <v>3484</v>
      </c>
      <c r="S222">
        <v>337.99999999999972</v>
      </c>
      <c r="T222">
        <v>478.00000000000097</v>
      </c>
      <c r="U222">
        <v>182.00000000000003</v>
      </c>
      <c r="V222">
        <v>1457.999999999998</v>
      </c>
      <c r="W222">
        <v>3828</v>
      </c>
      <c r="X222">
        <v>210.99999999999994</v>
      </c>
      <c r="Y222">
        <v>280.00000000000085</v>
      </c>
      <c r="Z222">
        <v>757.99999999999977</v>
      </c>
      <c r="AA222">
        <v>2051.0000000000032</v>
      </c>
      <c r="AB222">
        <v>3024</v>
      </c>
      <c r="AC222">
        <v>291.99999999999989</v>
      </c>
      <c r="AD222">
        <v>285.00000000000028</v>
      </c>
      <c r="AE222">
        <v>391.00000000000108</v>
      </c>
      <c r="AF222">
        <v>476.99999999999932</v>
      </c>
      <c r="AG222">
        <v>2596</v>
      </c>
      <c r="AH222">
        <v>305.0000000000008</v>
      </c>
      <c r="AI222">
        <v>299.00000000000028</v>
      </c>
      <c r="AJ222">
        <v>109.99999999999994</v>
      </c>
      <c r="AK222">
        <v>208.99999999999994</v>
      </c>
      <c r="AL222">
        <v>2522</v>
      </c>
      <c r="AM222">
        <v>325.99999999999977</v>
      </c>
      <c r="AN222">
        <v>278.00000000000057</v>
      </c>
      <c r="AO222">
        <v>115.99999999999997</v>
      </c>
      <c r="AP222">
        <v>145.99999999999991</v>
      </c>
      <c r="AQ222">
        <v>2474</v>
      </c>
      <c r="AR222">
        <v>299.99999999999926</v>
      </c>
      <c r="AS222">
        <v>258.99999999999943</v>
      </c>
      <c r="AT222">
        <v>75.000000000000014</v>
      </c>
      <c r="AU222">
        <v>101.99999999999974</v>
      </c>
      <c r="AV222">
        <v>2655</v>
      </c>
      <c r="AW222">
        <v>432.99999999999977</v>
      </c>
      <c r="AX222">
        <v>316.0000000000004</v>
      </c>
      <c r="AY222">
        <v>69</v>
      </c>
      <c r="AZ222">
        <v>117.00000000000021</v>
      </c>
      <c r="BA222">
        <v>2650</v>
      </c>
      <c r="BB222">
        <v>455.00000000000017</v>
      </c>
      <c r="BC222">
        <v>305.00000000000023</v>
      </c>
      <c r="BD222">
        <v>61.000000000000085</v>
      </c>
      <c r="BE222">
        <v>107.0000000000002</v>
      </c>
      <c r="BF222">
        <v>2652</v>
      </c>
      <c r="BG222">
        <v>434</v>
      </c>
      <c r="BH222">
        <v>369.99999999999977</v>
      </c>
      <c r="BI222">
        <v>36.00000000000005</v>
      </c>
      <c r="BJ222">
        <v>95.000000000000071</v>
      </c>
    </row>
    <row r="223" spans="1:62" ht="17.100000000000001" customHeight="1" x14ac:dyDescent="0.25">
      <c r="A223" t="s">
        <v>5538</v>
      </c>
      <c r="B223" t="s">
        <v>6291</v>
      </c>
      <c r="C223" t="s">
        <v>573</v>
      </c>
      <c r="D223" t="s">
        <v>5915</v>
      </c>
      <c r="E223" t="s">
        <v>6328</v>
      </c>
      <c r="F223" t="s">
        <v>5917</v>
      </c>
      <c r="G223">
        <v>2</v>
      </c>
      <c r="H223">
        <v>3162</v>
      </c>
      <c r="I223">
        <v>81.999999999999972</v>
      </c>
      <c r="J223">
        <v>90.000000000000114</v>
      </c>
      <c r="K223">
        <v>69.000000000000071</v>
      </c>
      <c r="L223">
        <v>595.99999999999955</v>
      </c>
      <c r="M223">
        <v>3450</v>
      </c>
      <c r="N223">
        <v>60.999999999999993</v>
      </c>
      <c r="O223">
        <v>68.999999999999872</v>
      </c>
      <c r="P223">
        <v>67.000000000000071</v>
      </c>
      <c r="Q223">
        <v>162.00000000000006</v>
      </c>
      <c r="R223">
        <v>3026</v>
      </c>
      <c r="S223">
        <v>49.999999999999986</v>
      </c>
      <c r="T223">
        <v>69.000000000000028</v>
      </c>
      <c r="U223">
        <v>70.000000000000043</v>
      </c>
      <c r="V223">
        <v>1164.9999999999998</v>
      </c>
      <c r="W223">
        <v>2515</v>
      </c>
      <c r="X223">
        <v>20.000000000000007</v>
      </c>
      <c r="Y223">
        <v>30.999999999999883</v>
      </c>
      <c r="Z223">
        <v>355.00000000000063</v>
      </c>
      <c r="AA223">
        <v>473.99999999999983</v>
      </c>
      <c r="AB223">
        <v>3251</v>
      </c>
      <c r="AC223">
        <v>39.000000000000036</v>
      </c>
      <c r="AD223">
        <v>35.000000000000043</v>
      </c>
      <c r="AE223">
        <v>255.99999999999957</v>
      </c>
      <c r="AF223">
        <v>283.99999999999989</v>
      </c>
      <c r="AG223">
        <v>3570</v>
      </c>
      <c r="AH223">
        <v>65.999999999999957</v>
      </c>
      <c r="AI223">
        <v>45.000000000000057</v>
      </c>
      <c r="AJ223">
        <v>93.999999999999773</v>
      </c>
      <c r="AK223">
        <v>202.99999999999989</v>
      </c>
      <c r="AL223">
        <v>3588</v>
      </c>
      <c r="AM223">
        <v>64.999999999999915</v>
      </c>
      <c r="AN223">
        <v>59.000000000000128</v>
      </c>
      <c r="AO223">
        <v>108.99999999999991</v>
      </c>
      <c r="AP223">
        <v>154.99999999999997</v>
      </c>
      <c r="AQ223">
        <v>3612</v>
      </c>
      <c r="AR223">
        <v>56.000000000000071</v>
      </c>
      <c r="AS223">
        <v>46.999999999999986</v>
      </c>
      <c r="AT223">
        <v>88.999999999999758</v>
      </c>
      <c r="AU223">
        <v>208.99999999999972</v>
      </c>
      <c r="AV223">
        <v>3659</v>
      </c>
      <c r="AW223">
        <v>91.000000000000014</v>
      </c>
      <c r="AX223">
        <v>68.999999999999886</v>
      </c>
      <c r="AY223">
        <v>93.000000000000057</v>
      </c>
      <c r="AZ223">
        <v>112.0000000000002</v>
      </c>
      <c r="BA223">
        <v>3811</v>
      </c>
      <c r="BB223">
        <v>84.000000000000369</v>
      </c>
      <c r="BC223">
        <v>79.999999999999801</v>
      </c>
      <c r="BD223">
        <v>95.000000000000057</v>
      </c>
      <c r="BE223">
        <v>119.00000000000003</v>
      </c>
      <c r="BF223">
        <v>3760</v>
      </c>
      <c r="BG223">
        <v>64.000000000000085</v>
      </c>
      <c r="BH223">
        <v>76.000000000000142</v>
      </c>
      <c r="BI223">
        <v>77.999999999999858</v>
      </c>
      <c r="BJ223">
        <v>113.99999999999999</v>
      </c>
    </row>
    <row r="224" spans="1:62" ht="17.100000000000001" customHeight="1" x14ac:dyDescent="0.25">
      <c r="A224" t="s">
        <v>5538</v>
      </c>
      <c r="B224" t="s">
        <v>6291</v>
      </c>
      <c r="C224" t="s">
        <v>573</v>
      </c>
      <c r="D224" t="s">
        <v>5915</v>
      </c>
      <c r="E224" t="s">
        <v>6328</v>
      </c>
      <c r="F224" t="s">
        <v>5916</v>
      </c>
      <c r="G224">
        <v>3</v>
      </c>
      <c r="H224">
        <v>736</v>
      </c>
      <c r="I224">
        <v>10.000000000000002</v>
      </c>
      <c r="J224">
        <v>20</v>
      </c>
      <c r="K224">
        <v>4.0000000000000009</v>
      </c>
      <c r="L224">
        <v>160.99999999999997</v>
      </c>
      <c r="M224">
        <v>814</v>
      </c>
      <c r="N224">
        <v>9.0000000000000018</v>
      </c>
      <c r="O224">
        <v>18.999999999999993</v>
      </c>
      <c r="P224">
        <v>1.0000000000000004</v>
      </c>
      <c r="Q224">
        <v>41.000000000000014</v>
      </c>
      <c r="R224">
        <v>707</v>
      </c>
      <c r="S224">
        <v>3.0000000000000018</v>
      </c>
      <c r="T224">
        <v>7</v>
      </c>
      <c r="U224">
        <v>4.9999999999999964</v>
      </c>
      <c r="V224">
        <v>245.99999999999997</v>
      </c>
      <c r="W224">
        <v>638</v>
      </c>
      <c r="X224">
        <v>2.0000000000000009</v>
      </c>
      <c r="Y224">
        <v>4.9999999999999982</v>
      </c>
      <c r="Z224">
        <v>126</v>
      </c>
      <c r="AA224">
        <v>119.00000000000014</v>
      </c>
      <c r="AB224">
        <v>717</v>
      </c>
      <c r="AC224">
        <v>6.0000000000000044</v>
      </c>
      <c r="AD224">
        <v>9.9999999999999982</v>
      </c>
      <c r="AE224">
        <v>42.999999999999986</v>
      </c>
      <c r="AF224">
        <v>56.000000000000064</v>
      </c>
      <c r="AG224">
        <v>798</v>
      </c>
      <c r="AH224">
        <v>2.0000000000000009</v>
      </c>
      <c r="AI224">
        <v>19.000000000000014</v>
      </c>
      <c r="AJ224">
        <v>4.0000000000000036</v>
      </c>
      <c r="AK224">
        <v>84</v>
      </c>
      <c r="AL224">
        <v>867</v>
      </c>
      <c r="AM224">
        <v>5.0000000000000044</v>
      </c>
      <c r="AN224">
        <v>4.0000000000000027</v>
      </c>
      <c r="AO224">
        <v>7.9999999999999973</v>
      </c>
      <c r="AP224">
        <v>33.000000000000028</v>
      </c>
      <c r="AQ224">
        <v>905</v>
      </c>
      <c r="AR224">
        <v>2.0000000000000031</v>
      </c>
      <c r="AS224">
        <v>9.0000000000000089</v>
      </c>
      <c r="AT224">
        <v>5.0000000000000044</v>
      </c>
      <c r="AU224">
        <v>32.000000000000057</v>
      </c>
      <c r="AV224">
        <v>893</v>
      </c>
      <c r="AW224">
        <v>7</v>
      </c>
      <c r="AX224">
        <v>6.0000000000000018</v>
      </c>
      <c r="AY224">
        <v>5.0000000000000044</v>
      </c>
      <c r="AZ224">
        <v>37.000000000000021</v>
      </c>
      <c r="BA224">
        <v>934</v>
      </c>
      <c r="BB224">
        <v>10.999999999999996</v>
      </c>
      <c r="BC224">
        <v>10.999999999999991</v>
      </c>
      <c r="BD224">
        <v>7</v>
      </c>
      <c r="BE224">
        <v>29.999999999999968</v>
      </c>
      <c r="BF224">
        <v>1104</v>
      </c>
      <c r="BG224">
        <v>11.999999999999996</v>
      </c>
      <c r="BH224">
        <v>7.0000000000000053</v>
      </c>
      <c r="BI224">
        <v>11.999999999999982</v>
      </c>
      <c r="BJ224">
        <v>48.999999999999972</v>
      </c>
    </row>
    <row r="225" spans="1:62" ht="17.100000000000001" customHeight="1" x14ac:dyDescent="0.25">
      <c r="A225" t="s">
        <v>5538</v>
      </c>
      <c r="B225" t="s">
        <v>6291</v>
      </c>
      <c r="C225" t="s">
        <v>573</v>
      </c>
      <c r="D225" t="s">
        <v>5915</v>
      </c>
      <c r="E225" t="s">
        <v>6328</v>
      </c>
      <c r="F225" t="s">
        <v>5914</v>
      </c>
      <c r="G225">
        <v>4</v>
      </c>
      <c r="H225">
        <v>184</v>
      </c>
      <c r="I225">
        <v>1.0000000000000002</v>
      </c>
      <c r="J225">
        <v>3.0000000000000018</v>
      </c>
      <c r="K225">
        <v>1.0000000000000002</v>
      </c>
      <c r="L225">
        <v>49.999999999999979</v>
      </c>
      <c r="M225">
        <v>203</v>
      </c>
      <c r="N225">
        <v>0</v>
      </c>
      <c r="O225">
        <v>0.99999999999999989</v>
      </c>
      <c r="P225">
        <v>0</v>
      </c>
      <c r="Q225">
        <v>4.0000000000000027</v>
      </c>
      <c r="R225">
        <v>181</v>
      </c>
      <c r="S225">
        <v>1.0000000000000002</v>
      </c>
      <c r="T225">
        <v>2.0000000000000004</v>
      </c>
      <c r="U225">
        <v>0</v>
      </c>
      <c r="V225">
        <v>46</v>
      </c>
      <c r="W225">
        <v>169</v>
      </c>
      <c r="X225">
        <v>1.0000000000000002</v>
      </c>
      <c r="Y225">
        <v>0</v>
      </c>
      <c r="Z225">
        <v>42.000000000000007</v>
      </c>
      <c r="AA225">
        <v>20.000000000000004</v>
      </c>
      <c r="AB225">
        <v>194</v>
      </c>
      <c r="AC225">
        <v>0</v>
      </c>
      <c r="AD225">
        <v>12.000000000000007</v>
      </c>
      <c r="AE225">
        <v>22.999999999999996</v>
      </c>
      <c r="AF225">
        <v>17.999999999999996</v>
      </c>
      <c r="AG225">
        <v>188</v>
      </c>
      <c r="AH225">
        <v>3.0000000000000004</v>
      </c>
      <c r="AI225">
        <v>10</v>
      </c>
      <c r="AJ225">
        <v>0</v>
      </c>
      <c r="AK225">
        <v>16.000000000000004</v>
      </c>
      <c r="AL225">
        <v>192</v>
      </c>
      <c r="AM225">
        <v>1</v>
      </c>
      <c r="AN225">
        <v>4</v>
      </c>
      <c r="AO225">
        <v>0</v>
      </c>
      <c r="AP225">
        <v>4</v>
      </c>
      <c r="AQ225">
        <v>203</v>
      </c>
      <c r="AR225">
        <v>0</v>
      </c>
      <c r="AS225">
        <v>5.0000000000000009</v>
      </c>
      <c r="AT225">
        <v>0</v>
      </c>
      <c r="AU225">
        <v>7.0000000000000009</v>
      </c>
      <c r="AV225">
        <v>197</v>
      </c>
      <c r="AW225">
        <v>0</v>
      </c>
      <c r="AX225">
        <v>10.000000000000002</v>
      </c>
      <c r="AY225">
        <v>0</v>
      </c>
      <c r="AZ225">
        <v>5.0000000000000009</v>
      </c>
      <c r="BA225">
        <v>196</v>
      </c>
      <c r="BB225">
        <v>1.9999999999999998</v>
      </c>
      <c r="BC225">
        <v>0.99999999999999989</v>
      </c>
      <c r="BD225">
        <v>0.99999999999999989</v>
      </c>
      <c r="BE225">
        <v>14.000000000000002</v>
      </c>
      <c r="BF225">
        <v>209</v>
      </c>
      <c r="BG225">
        <v>0</v>
      </c>
      <c r="BH225">
        <v>0.99999999999999978</v>
      </c>
      <c r="BI225">
        <v>0.99999999999999978</v>
      </c>
      <c r="BJ225">
        <v>6.0000000000000027</v>
      </c>
    </row>
    <row r="226" spans="1:62" ht="17.100000000000001" customHeight="1" x14ac:dyDescent="0.25">
      <c r="A226" t="s">
        <v>5538</v>
      </c>
      <c r="B226" t="s">
        <v>6291</v>
      </c>
      <c r="C226" t="s">
        <v>5910</v>
      </c>
      <c r="D226" t="s">
        <v>5909</v>
      </c>
      <c r="E226" t="s">
        <v>6329</v>
      </c>
      <c r="F226" t="s">
        <v>5913</v>
      </c>
      <c r="G226">
        <v>1</v>
      </c>
      <c r="H226">
        <v>470</v>
      </c>
      <c r="I226">
        <v>66.000000000000085</v>
      </c>
      <c r="J226">
        <v>62.000000000000014</v>
      </c>
      <c r="K226">
        <v>2.9999999999999964</v>
      </c>
      <c r="L226">
        <v>2</v>
      </c>
      <c r="M226">
        <v>503</v>
      </c>
      <c r="N226">
        <v>90.000000000000014</v>
      </c>
      <c r="O226">
        <v>87.999999999999986</v>
      </c>
      <c r="P226">
        <v>2.9999999999999982</v>
      </c>
      <c r="Q226">
        <v>6.0000000000000018</v>
      </c>
      <c r="R226">
        <v>494</v>
      </c>
      <c r="S226">
        <v>49.999999999999993</v>
      </c>
      <c r="T226">
        <v>109.00000000000004</v>
      </c>
      <c r="U226">
        <v>7.9999999999999982</v>
      </c>
      <c r="V226">
        <v>93.000000000000043</v>
      </c>
      <c r="W226">
        <v>424</v>
      </c>
      <c r="X226">
        <v>13.000000000000014</v>
      </c>
      <c r="Y226">
        <v>75</v>
      </c>
      <c r="Z226">
        <v>7</v>
      </c>
      <c r="AA226">
        <v>111.9999999999999</v>
      </c>
      <c r="AB226">
        <v>401</v>
      </c>
      <c r="AC226">
        <v>49.000000000000043</v>
      </c>
      <c r="AD226">
        <v>50.999999999999943</v>
      </c>
      <c r="AE226">
        <v>18.999999999999989</v>
      </c>
      <c r="AF226">
        <v>25.999999999999993</v>
      </c>
      <c r="AG226">
        <v>360</v>
      </c>
      <c r="AH226">
        <v>18.999999999999986</v>
      </c>
      <c r="AI226">
        <v>59.000000000000021</v>
      </c>
      <c r="AJ226">
        <v>0.99999999999999944</v>
      </c>
      <c r="AK226">
        <v>6.0000000000000062</v>
      </c>
      <c r="AL226">
        <v>342</v>
      </c>
      <c r="AM226">
        <v>40.000000000000028</v>
      </c>
      <c r="AN226">
        <v>39.000000000000028</v>
      </c>
      <c r="AO226">
        <v>5.0000000000000044</v>
      </c>
      <c r="AP226">
        <v>6.9999999999999929</v>
      </c>
      <c r="AQ226">
        <v>350</v>
      </c>
      <c r="AR226">
        <v>41.999999999999972</v>
      </c>
      <c r="AS226">
        <v>40.000000000000007</v>
      </c>
      <c r="AT226">
        <v>7.9999999999999991</v>
      </c>
      <c r="AU226">
        <v>5.0000000000000036</v>
      </c>
      <c r="AV226">
        <v>380</v>
      </c>
      <c r="AW226">
        <v>104.99999999999999</v>
      </c>
      <c r="AX226">
        <v>34.000000000000014</v>
      </c>
      <c r="AY226">
        <v>4.0000000000000027</v>
      </c>
      <c r="AZ226">
        <v>4.9999999999999973</v>
      </c>
      <c r="BA226">
        <v>374</v>
      </c>
      <c r="BB226">
        <v>80.000000000000085</v>
      </c>
      <c r="BC226">
        <v>44.000000000000043</v>
      </c>
      <c r="BD226">
        <v>1.9999999999999993</v>
      </c>
      <c r="BE226">
        <v>2</v>
      </c>
      <c r="BF226">
        <v>408</v>
      </c>
      <c r="BG226">
        <v>87.000000000000014</v>
      </c>
      <c r="BH226">
        <v>49.99999999999995</v>
      </c>
      <c r="BI226">
        <v>1.9999999999999993</v>
      </c>
      <c r="BJ226">
        <v>0</v>
      </c>
    </row>
    <row r="227" spans="1:62" ht="17.100000000000001" customHeight="1" x14ac:dyDescent="0.25">
      <c r="A227" t="s">
        <v>5538</v>
      </c>
      <c r="B227" t="s">
        <v>6291</v>
      </c>
      <c r="C227" t="s">
        <v>5910</v>
      </c>
      <c r="D227" t="s">
        <v>5909</v>
      </c>
      <c r="E227" t="s">
        <v>6329</v>
      </c>
      <c r="F227" t="s">
        <v>5912</v>
      </c>
      <c r="G227">
        <v>2</v>
      </c>
      <c r="H227">
        <v>183</v>
      </c>
      <c r="I227">
        <v>9.0000000000000018</v>
      </c>
      <c r="J227">
        <v>6.0000000000000044</v>
      </c>
      <c r="K227">
        <v>2</v>
      </c>
      <c r="L227">
        <v>9</v>
      </c>
      <c r="M227">
        <v>182</v>
      </c>
      <c r="N227">
        <v>12.000000000000012</v>
      </c>
      <c r="O227">
        <v>7</v>
      </c>
      <c r="P227">
        <v>3.0000000000000009</v>
      </c>
      <c r="Q227">
        <v>5.0000000000000027</v>
      </c>
      <c r="R227">
        <v>159</v>
      </c>
      <c r="S227">
        <v>4</v>
      </c>
      <c r="T227">
        <v>6.0000000000000009</v>
      </c>
      <c r="U227">
        <v>2</v>
      </c>
      <c r="V227">
        <v>20.000000000000007</v>
      </c>
      <c r="W227">
        <v>140</v>
      </c>
      <c r="X227">
        <v>1.0000000000000004</v>
      </c>
      <c r="Y227">
        <v>0</v>
      </c>
      <c r="Z227">
        <v>0</v>
      </c>
      <c r="AA227">
        <v>9.0000000000000036</v>
      </c>
      <c r="AB227">
        <v>141</v>
      </c>
      <c r="AC227">
        <v>0</v>
      </c>
      <c r="AD227">
        <v>1.0000000000000004</v>
      </c>
      <c r="AE227">
        <v>0</v>
      </c>
      <c r="AF227">
        <v>4.0000000000000018</v>
      </c>
      <c r="AG227">
        <v>147</v>
      </c>
      <c r="AH227">
        <v>1.0000000000000004</v>
      </c>
      <c r="AI227">
        <v>2.0000000000000004</v>
      </c>
      <c r="AJ227">
        <v>0</v>
      </c>
      <c r="AK227">
        <v>1</v>
      </c>
      <c r="AL227">
        <v>149</v>
      </c>
      <c r="AM227">
        <v>3.0000000000000009</v>
      </c>
      <c r="AN227">
        <v>2.0000000000000009</v>
      </c>
      <c r="AO227">
        <v>0</v>
      </c>
      <c r="AP227">
        <v>6</v>
      </c>
      <c r="AQ227">
        <v>147</v>
      </c>
      <c r="AR227">
        <v>0</v>
      </c>
      <c r="AS227">
        <v>8</v>
      </c>
      <c r="AT227">
        <v>0</v>
      </c>
      <c r="AU227">
        <v>4.0000000000000018</v>
      </c>
      <c r="AV227">
        <v>169</v>
      </c>
      <c r="AW227">
        <v>7.0000000000000009</v>
      </c>
      <c r="AX227">
        <v>3.0000000000000018</v>
      </c>
      <c r="AY227">
        <v>0</v>
      </c>
      <c r="AZ227">
        <v>1.0000000000000002</v>
      </c>
      <c r="BA227">
        <v>214</v>
      </c>
      <c r="BB227">
        <v>3.0000000000000013</v>
      </c>
      <c r="BC227">
        <v>5</v>
      </c>
      <c r="BD227">
        <v>0</v>
      </c>
      <c r="BE227">
        <v>0.99999999999999978</v>
      </c>
      <c r="BF227">
        <v>209</v>
      </c>
      <c r="BG227">
        <v>3.9999999999999991</v>
      </c>
      <c r="BH227">
        <v>1.9999999999999996</v>
      </c>
      <c r="BI227">
        <v>0.99999999999999978</v>
      </c>
      <c r="BJ227">
        <v>3.0000000000000027</v>
      </c>
    </row>
    <row r="228" spans="1:62" ht="17.100000000000001" customHeight="1" x14ac:dyDescent="0.25">
      <c r="A228" t="s">
        <v>5538</v>
      </c>
      <c r="B228" t="s">
        <v>6291</v>
      </c>
      <c r="C228" t="s">
        <v>5910</v>
      </c>
      <c r="D228" t="s">
        <v>5909</v>
      </c>
      <c r="E228" t="s">
        <v>6329</v>
      </c>
      <c r="F228" t="s">
        <v>5911</v>
      </c>
      <c r="G228">
        <v>3</v>
      </c>
      <c r="H228">
        <v>31</v>
      </c>
      <c r="I228">
        <v>0</v>
      </c>
      <c r="J228">
        <v>0</v>
      </c>
      <c r="K228">
        <v>0</v>
      </c>
      <c r="L228">
        <v>4</v>
      </c>
      <c r="M228">
        <v>28</v>
      </c>
      <c r="N228">
        <v>0</v>
      </c>
      <c r="O228">
        <v>0</v>
      </c>
      <c r="P228">
        <v>0</v>
      </c>
      <c r="Q228">
        <v>0</v>
      </c>
      <c r="R228">
        <v>29</v>
      </c>
      <c r="S228">
        <v>1</v>
      </c>
      <c r="T228">
        <v>1.0000000000000002</v>
      </c>
      <c r="U228">
        <v>0</v>
      </c>
      <c r="V228">
        <v>1</v>
      </c>
      <c r="W228">
        <v>25</v>
      </c>
      <c r="X228">
        <v>0</v>
      </c>
      <c r="Y228">
        <v>0.99999999999999989</v>
      </c>
      <c r="Z228">
        <v>0</v>
      </c>
      <c r="AA228">
        <v>0</v>
      </c>
      <c r="AB228">
        <v>24</v>
      </c>
      <c r="AC228">
        <v>0</v>
      </c>
      <c r="AD228">
        <v>0</v>
      </c>
      <c r="AE228">
        <v>0</v>
      </c>
      <c r="AF228">
        <v>0</v>
      </c>
      <c r="AG228">
        <v>26</v>
      </c>
      <c r="AH228">
        <v>0</v>
      </c>
      <c r="AI228">
        <v>0</v>
      </c>
      <c r="AJ228">
        <v>0</v>
      </c>
      <c r="AK228">
        <v>0</v>
      </c>
      <c r="AL228">
        <v>22</v>
      </c>
      <c r="AM228">
        <v>0</v>
      </c>
      <c r="AN228">
        <v>0</v>
      </c>
      <c r="AO228">
        <v>0</v>
      </c>
      <c r="AP228">
        <v>0.99999999999999989</v>
      </c>
      <c r="AQ228">
        <v>25</v>
      </c>
      <c r="AR228">
        <v>0</v>
      </c>
      <c r="AS228">
        <v>0</v>
      </c>
      <c r="AT228">
        <v>0</v>
      </c>
      <c r="AU228">
        <v>1</v>
      </c>
      <c r="AV228">
        <v>33</v>
      </c>
      <c r="AW228">
        <v>1.0000000000000004</v>
      </c>
      <c r="AX228">
        <v>1.0000000000000002</v>
      </c>
      <c r="AY228">
        <v>0</v>
      </c>
      <c r="AZ228">
        <v>1</v>
      </c>
      <c r="BA228">
        <v>38</v>
      </c>
      <c r="BB228">
        <v>0</v>
      </c>
      <c r="BC228">
        <v>0</v>
      </c>
      <c r="BD228">
        <v>0</v>
      </c>
      <c r="BE228">
        <v>1</v>
      </c>
      <c r="BF228">
        <v>48</v>
      </c>
      <c r="BG228">
        <v>11.999999999999993</v>
      </c>
      <c r="BH228">
        <v>0</v>
      </c>
      <c r="BI228">
        <v>0</v>
      </c>
      <c r="BJ228">
        <v>1</v>
      </c>
    </row>
    <row r="229" spans="1:62" ht="17.100000000000001" customHeight="1" x14ac:dyDescent="0.25">
      <c r="A229" t="s">
        <v>5538</v>
      </c>
      <c r="B229" t="s">
        <v>6291</v>
      </c>
      <c r="C229" t="s">
        <v>5910</v>
      </c>
      <c r="D229" t="s">
        <v>5909</v>
      </c>
      <c r="E229" t="s">
        <v>6329</v>
      </c>
      <c r="F229" t="s">
        <v>5908</v>
      </c>
      <c r="G229">
        <v>4</v>
      </c>
      <c r="H229">
        <v>1</v>
      </c>
      <c r="I229">
        <v>0</v>
      </c>
      <c r="J229">
        <v>0</v>
      </c>
      <c r="K229">
        <v>0</v>
      </c>
      <c r="L229">
        <v>1</v>
      </c>
      <c r="M229">
        <v>2</v>
      </c>
      <c r="N229">
        <v>0</v>
      </c>
      <c r="O229">
        <v>0</v>
      </c>
      <c r="P229">
        <v>0</v>
      </c>
      <c r="Q229">
        <v>0</v>
      </c>
      <c r="R229">
        <v>2</v>
      </c>
      <c r="S229">
        <v>0</v>
      </c>
      <c r="T229">
        <v>0</v>
      </c>
      <c r="U229">
        <v>0</v>
      </c>
      <c r="V229">
        <v>0</v>
      </c>
      <c r="W229">
        <v>2</v>
      </c>
      <c r="X229">
        <v>0</v>
      </c>
      <c r="Y229">
        <v>0</v>
      </c>
      <c r="Z229">
        <v>0</v>
      </c>
      <c r="AA229">
        <v>1</v>
      </c>
      <c r="AB229">
        <v>2</v>
      </c>
      <c r="AC229">
        <v>0</v>
      </c>
      <c r="AD229">
        <v>0</v>
      </c>
      <c r="AE229">
        <v>0</v>
      </c>
      <c r="AF229">
        <v>0</v>
      </c>
      <c r="AG229">
        <v>2</v>
      </c>
      <c r="AH229">
        <v>0</v>
      </c>
      <c r="AI229">
        <v>0</v>
      </c>
      <c r="AJ229">
        <v>0</v>
      </c>
      <c r="AK229">
        <v>0</v>
      </c>
      <c r="AL229">
        <v>2</v>
      </c>
      <c r="AM229">
        <v>0</v>
      </c>
      <c r="AN229">
        <v>0</v>
      </c>
      <c r="AO229">
        <v>0</v>
      </c>
      <c r="AP229">
        <v>0</v>
      </c>
      <c r="AQ229">
        <v>2</v>
      </c>
      <c r="AR229">
        <v>0</v>
      </c>
      <c r="AS229">
        <v>0</v>
      </c>
      <c r="AT229">
        <v>0</v>
      </c>
      <c r="AU229">
        <v>0</v>
      </c>
      <c r="AV229">
        <v>2</v>
      </c>
      <c r="AW229">
        <v>0</v>
      </c>
      <c r="AX229">
        <v>0</v>
      </c>
      <c r="AY229">
        <v>0</v>
      </c>
      <c r="AZ229">
        <v>0</v>
      </c>
      <c r="BA229">
        <v>2</v>
      </c>
      <c r="BB229">
        <v>0</v>
      </c>
      <c r="BC229">
        <v>0</v>
      </c>
      <c r="BD229">
        <v>0</v>
      </c>
      <c r="BE229">
        <v>0</v>
      </c>
      <c r="BF229">
        <v>5</v>
      </c>
      <c r="BG229">
        <v>2</v>
      </c>
      <c r="BH229">
        <v>1</v>
      </c>
      <c r="BI229">
        <v>0</v>
      </c>
      <c r="BJ229">
        <v>0</v>
      </c>
    </row>
    <row r="230" spans="1:62" ht="17.100000000000001" customHeight="1" x14ac:dyDescent="0.25">
      <c r="A230" t="s">
        <v>5538</v>
      </c>
      <c r="B230" t="s">
        <v>6291</v>
      </c>
      <c r="C230" t="s">
        <v>849</v>
      </c>
      <c r="D230" t="s">
        <v>5904</v>
      </c>
      <c r="E230" t="s">
        <v>6330</v>
      </c>
      <c r="F230" t="s">
        <v>5907</v>
      </c>
      <c r="G230">
        <v>1</v>
      </c>
      <c r="H230">
        <v>88</v>
      </c>
      <c r="I230">
        <v>35.000000000000007</v>
      </c>
      <c r="J230">
        <v>15.000000000000004</v>
      </c>
      <c r="K230">
        <v>3</v>
      </c>
      <c r="L230">
        <v>6.9999999999999982</v>
      </c>
      <c r="M230">
        <v>114</v>
      </c>
      <c r="N230">
        <v>40.999999999999986</v>
      </c>
      <c r="O230">
        <v>12.000000000000002</v>
      </c>
      <c r="P230">
        <v>2.0000000000000004</v>
      </c>
      <c r="Q230">
        <v>1</v>
      </c>
      <c r="R230">
        <v>137</v>
      </c>
      <c r="S230">
        <v>16.000000000000004</v>
      </c>
      <c r="T230">
        <v>32</v>
      </c>
      <c r="U230">
        <v>3.0000000000000004</v>
      </c>
      <c r="V230">
        <v>50</v>
      </c>
      <c r="W230">
        <v>173</v>
      </c>
      <c r="X230">
        <v>5.9999999999999973</v>
      </c>
      <c r="Y230">
        <v>2</v>
      </c>
      <c r="Z230">
        <v>1</v>
      </c>
      <c r="AA230">
        <v>55.999999999999972</v>
      </c>
      <c r="AB230">
        <v>157</v>
      </c>
      <c r="AC230">
        <v>4</v>
      </c>
      <c r="AD230">
        <v>17.999999999999996</v>
      </c>
      <c r="AE230">
        <v>2</v>
      </c>
      <c r="AF230">
        <v>35.000000000000007</v>
      </c>
      <c r="AG230">
        <v>92</v>
      </c>
      <c r="AH230">
        <v>15.000000000000011</v>
      </c>
      <c r="AI230">
        <v>18</v>
      </c>
      <c r="AJ230">
        <v>5.9999999999999982</v>
      </c>
      <c r="AK230">
        <v>3.0000000000000004</v>
      </c>
      <c r="AL230">
        <v>77</v>
      </c>
      <c r="AM230">
        <v>11.000000000000004</v>
      </c>
      <c r="AN230">
        <v>10.000000000000007</v>
      </c>
      <c r="AO230">
        <v>1</v>
      </c>
      <c r="AP230">
        <v>0</v>
      </c>
      <c r="AQ230">
        <v>72</v>
      </c>
      <c r="AR230">
        <v>8.0000000000000036</v>
      </c>
      <c r="AS230">
        <v>8.0000000000000018</v>
      </c>
      <c r="AT230">
        <v>3.0000000000000013</v>
      </c>
      <c r="AU230">
        <v>1</v>
      </c>
      <c r="AV230">
        <v>66</v>
      </c>
      <c r="AW230">
        <v>5.0000000000000009</v>
      </c>
      <c r="AX230">
        <v>7.0000000000000018</v>
      </c>
      <c r="AY230">
        <v>0</v>
      </c>
      <c r="AZ230">
        <v>6.9999999999999991</v>
      </c>
      <c r="BA230">
        <v>59</v>
      </c>
      <c r="BB230">
        <v>4.0000000000000009</v>
      </c>
      <c r="BC230">
        <v>6.0000000000000027</v>
      </c>
      <c r="BD230">
        <v>0</v>
      </c>
      <c r="BE230">
        <v>0</v>
      </c>
      <c r="BF230">
        <v>52</v>
      </c>
      <c r="BG230">
        <v>3</v>
      </c>
      <c r="BH230">
        <v>3.0000000000000004</v>
      </c>
      <c r="BI230">
        <v>0</v>
      </c>
      <c r="BJ230">
        <v>0</v>
      </c>
    </row>
    <row r="231" spans="1:62" ht="17.100000000000001" customHeight="1" x14ac:dyDescent="0.25">
      <c r="A231" t="s">
        <v>5538</v>
      </c>
      <c r="B231" t="s">
        <v>6291</v>
      </c>
      <c r="C231" t="s">
        <v>849</v>
      </c>
      <c r="D231" t="s">
        <v>5904</v>
      </c>
      <c r="E231" t="s">
        <v>6330</v>
      </c>
      <c r="F231" t="s">
        <v>5906</v>
      </c>
      <c r="G231">
        <v>2</v>
      </c>
      <c r="H231">
        <v>98</v>
      </c>
      <c r="I231">
        <v>33.999999999999993</v>
      </c>
      <c r="J231">
        <v>1.0000000000000011</v>
      </c>
      <c r="K231">
        <v>1.0000000000000002</v>
      </c>
      <c r="L231">
        <v>3.9999999999999996</v>
      </c>
      <c r="M231">
        <v>92</v>
      </c>
      <c r="N231">
        <v>4.9999999999999982</v>
      </c>
      <c r="O231">
        <v>3.0000000000000004</v>
      </c>
      <c r="P231">
        <v>2.0000000000000004</v>
      </c>
      <c r="Q231">
        <v>2.0000000000000004</v>
      </c>
      <c r="R231">
        <v>68</v>
      </c>
      <c r="S231">
        <v>1</v>
      </c>
      <c r="T231">
        <v>0</v>
      </c>
      <c r="U231">
        <v>0</v>
      </c>
      <c r="V231">
        <v>13.000000000000005</v>
      </c>
      <c r="W231">
        <v>66</v>
      </c>
      <c r="X231">
        <v>2.0000000000000004</v>
      </c>
      <c r="Y231">
        <v>1.0000000000000007</v>
      </c>
      <c r="Z231">
        <v>2</v>
      </c>
      <c r="AA231">
        <v>11.000000000000004</v>
      </c>
      <c r="AB231">
        <v>64</v>
      </c>
      <c r="AC231">
        <v>1</v>
      </c>
      <c r="AD231">
        <v>2</v>
      </c>
      <c r="AE231">
        <v>1</v>
      </c>
      <c r="AF231">
        <v>6.0000000000000018</v>
      </c>
      <c r="AG231">
        <v>104</v>
      </c>
      <c r="AH231">
        <v>2.0000000000000004</v>
      </c>
      <c r="AI231">
        <v>7</v>
      </c>
      <c r="AJ231">
        <v>1</v>
      </c>
      <c r="AK231">
        <v>1.9999999999999998</v>
      </c>
      <c r="AL231">
        <v>99</v>
      </c>
      <c r="AM231">
        <v>1</v>
      </c>
      <c r="AN231">
        <v>2.9999999999999996</v>
      </c>
      <c r="AO231">
        <v>2.0000000000000004</v>
      </c>
      <c r="AP231">
        <v>0</v>
      </c>
      <c r="AQ231">
        <v>98</v>
      </c>
      <c r="AR231">
        <v>5.9999999999999991</v>
      </c>
      <c r="AS231">
        <v>12.000000000000005</v>
      </c>
      <c r="AT231">
        <v>3.0000000000000004</v>
      </c>
      <c r="AU231">
        <v>0</v>
      </c>
      <c r="AV231">
        <v>93</v>
      </c>
      <c r="AW231">
        <v>9</v>
      </c>
      <c r="AX231">
        <v>8.0000000000000036</v>
      </c>
      <c r="AY231">
        <v>3.0000000000000004</v>
      </c>
      <c r="AZ231">
        <v>0</v>
      </c>
      <c r="BA231">
        <v>90</v>
      </c>
      <c r="BB231">
        <v>0</v>
      </c>
      <c r="BC231">
        <v>3</v>
      </c>
      <c r="BD231">
        <v>0</v>
      </c>
      <c r="BE231">
        <v>0</v>
      </c>
      <c r="BF231">
        <v>92</v>
      </c>
      <c r="BG231">
        <v>7.0000000000000018</v>
      </c>
      <c r="BH231">
        <v>4.0000000000000018</v>
      </c>
      <c r="BI231">
        <v>2</v>
      </c>
      <c r="BJ231">
        <v>2.0000000000000004</v>
      </c>
    </row>
    <row r="232" spans="1:62" ht="17.100000000000001" customHeight="1" x14ac:dyDescent="0.25">
      <c r="A232" t="s">
        <v>5538</v>
      </c>
      <c r="B232" t="s">
        <v>6291</v>
      </c>
      <c r="C232" t="s">
        <v>849</v>
      </c>
      <c r="D232" t="s">
        <v>5904</v>
      </c>
      <c r="E232" t="s">
        <v>6330</v>
      </c>
      <c r="F232" t="s">
        <v>5905</v>
      </c>
      <c r="G232">
        <v>3</v>
      </c>
      <c r="H232">
        <v>38</v>
      </c>
      <c r="I232">
        <v>16</v>
      </c>
      <c r="J232">
        <v>0</v>
      </c>
      <c r="K232">
        <v>0</v>
      </c>
      <c r="L232">
        <v>8</v>
      </c>
      <c r="M232">
        <v>65</v>
      </c>
      <c r="N232">
        <v>1</v>
      </c>
      <c r="O232">
        <v>1</v>
      </c>
      <c r="P232">
        <v>0</v>
      </c>
      <c r="Q232">
        <v>0</v>
      </c>
      <c r="R232">
        <v>60</v>
      </c>
      <c r="S232">
        <v>0</v>
      </c>
      <c r="T232">
        <v>1.0000000000000002</v>
      </c>
      <c r="U232">
        <v>3.0000000000000004</v>
      </c>
      <c r="V232">
        <v>7.0000000000000009</v>
      </c>
      <c r="W232">
        <v>4</v>
      </c>
      <c r="X232">
        <v>0</v>
      </c>
      <c r="Y232">
        <v>0</v>
      </c>
      <c r="Z232">
        <v>0</v>
      </c>
      <c r="AA232">
        <v>3</v>
      </c>
      <c r="AB232">
        <v>10</v>
      </c>
      <c r="AC232">
        <v>0</v>
      </c>
      <c r="AD232">
        <v>0</v>
      </c>
      <c r="AE232">
        <v>0</v>
      </c>
      <c r="AF232">
        <v>6</v>
      </c>
      <c r="AG232">
        <v>38</v>
      </c>
      <c r="AH232">
        <v>1</v>
      </c>
      <c r="AI232">
        <v>0</v>
      </c>
      <c r="AJ232">
        <v>0</v>
      </c>
      <c r="AK232">
        <v>0</v>
      </c>
      <c r="AL232">
        <v>39</v>
      </c>
      <c r="AM232">
        <v>0</v>
      </c>
      <c r="AN232">
        <v>1.0000000000000002</v>
      </c>
      <c r="AO232">
        <v>0</v>
      </c>
      <c r="AP232">
        <v>0</v>
      </c>
      <c r="AQ232">
        <v>42</v>
      </c>
      <c r="AR232">
        <v>0</v>
      </c>
      <c r="AS232">
        <v>0</v>
      </c>
      <c r="AT232">
        <v>3.0000000000000004</v>
      </c>
      <c r="AU232">
        <v>0</v>
      </c>
      <c r="AV232">
        <v>51</v>
      </c>
      <c r="AW232">
        <v>0</v>
      </c>
      <c r="AX232">
        <v>0.99999999999999978</v>
      </c>
      <c r="AY232">
        <v>0.99999999999999978</v>
      </c>
      <c r="AZ232">
        <v>0</v>
      </c>
      <c r="BA232">
        <v>63</v>
      </c>
      <c r="BB232">
        <v>0</v>
      </c>
      <c r="BC232">
        <v>2</v>
      </c>
      <c r="BD232">
        <v>0</v>
      </c>
      <c r="BE232">
        <v>0</v>
      </c>
      <c r="BF232">
        <v>62</v>
      </c>
      <c r="BG232">
        <v>0</v>
      </c>
      <c r="BH232">
        <v>4.0000000000000009</v>
      </c>
      <c r="BI232">
        <v>0</v>
      </c>
      <c r="BJ232">
        <v>0</v>
      </c>
    </row>
    <row r="233" spans="1:62" ht="17.100000000000001" customHeight="1" x14ac:dyDescent="0.25">
      <c r="A233" t="s">
        <v>5538</v>
      </c>
      <c r="B233" t="s">
        <v>6291</v>
      </c>
      <c r="C233" t="s">
        <v>849</v>
      </c>
      <c r="D233" t="s">
        <v>5904</v>
      </c>
      <c r="E233" t="s">
        <v>6330</v>
      </c>
      <c r="F233" t="s">
        <v>5903</v>
      </c>
      <c r="G233">
        <v>4</v>
      </c>
      <c r="H233">
        <v>2</v>
      </c>
      <c r="I233">
        <v>0</v>
      </c>
      <c r="J233">
        <v>0</v>
      </c>
      <c r="K233">
        <v>0</v>
      </c>
      <c r="L233">
        <v>0</v>
      </c>
      <c r="M233">
        <v>2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2</v>
      </c>
      <c r="AM233">
        <v>0</v>
      </c>
      <c r="AN233">
        <v>0</v>
      </c>
      <c r="AO233">
        <v>0</v>
      </c>
      <c r="AP233">
        <v>0</v>
      </c>
      <c r="AQ233">
        <v>2</v>
      </c>
      <c r="AR233">
        <v>0</v>
      </c>
      <c r="AS233">
        <v>1</v>
      </c>
      <c r="AT233">
        <v>0</v>
      </c>
      <c r="AU233">
        <v>0</v>
      </c>
      <c r="AV233">
        <v>2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</row>
    <row r="234" spans="1:62" ht="17.100000000000001" customHeight="1" x14ac:dyDescent="0.25">
      <c r="A234" t="s">
        <v>5538</v>
      </c>
      <c r="B234" t="s">
        <v>6291</v>
      </c>
      <c r="C234" t="s">
        <v>5899</v>
      </c>
      <c r="D234" t="s">
        <v>5898</v>
      </c>
      <c r="E234" t="s">
        <v>6331</v>
      </c>
      <c r="F234" t="s">
        <v>5902</v>
      </c>
      <c r="G234">
        <v>1</v>
      </c>
      <c r="H234">
        <v>172</v>
      </c>
      <c r="I234">
        <v>56.999999999999986</v>
      </c>
      <c r="J234">
        <v>14.000000000000004</v>
      </c>
      <c r="K234">
        <v>2.0000000000000004</v>
      </c>
      <c r="L234">
        <v>30.000000000000007</v>
      </c>
      <c r="M234">
        <v>205</v>
      </c>
      <c r="N234">
        <v>56.000000000000007</v>
      </c>
      <c r="O234">
        <v>15.999999999999989</v>
      </c>
      <c r="P234">
        <v>4</v>
      </c>
      <c r="Q234">
        <v>29.000000000000004</v>
      </c>
      <c r="R234">
        <v>192</v>
      </c>
      <c r="S234">
        <v>15.000000000000004</v>
      </c>
      <c r="T234">
        <v>38.000000000000014</v>
      </c>
      <c r="U234">
        <v>5</v>
      </c>
      <c r="V234">
        <v>55.000000000000043</v>
      </c>
      <c r="W234">
        <v>224</v>
      </c>
      <c r="X234">
        <v>7.0000000000000044</v>
      </c>
      <c r="Y234">
        <v>19.999999999999993</v>
      </c>
      <c r="Z234">
        <v>81.000000000000014</v>
      </c>
      <c r="AA234">
        <v>114.00000000000001</v>
      </c>
      <c r="AB234">
        <v>165</v>
      </c>
      <c r="AC234">
        <v>5.0000000000000009</v>
      </c>
      <c r="AD234">
        <v>20</v>
      </c>
      <c r="AE234">
        <v>39</v>
      </c>
      <c r="AF234">
        <v>6.0000000000000036</v>
      </c>
      <c r="AG234">
        <v>162</v>
      </c>
      <c r="AH234">
        <v>16</v>
      </c>
      <c r="AI234">
        <v>24.000000000000007</v>
      </c>
      <c r="AJ234">
        <v>23.000000000000018</v>
      </c>
      <c r="AK234">
        <v>15.000000000000011</v>
      </c>
      <c r="AL234">
        <v>165</v>
      </c>
      <c r="AM234">
        <v>30</v>
      </c>
      <c r="AN234">
        <v>21.000000000000011</v>
      </c>
      <c r="AO234">
        <v>21.000000000000004</v>
      </c>
      <c r="AP234">
        <v>5</v>
      </c>
      <c r="AQ234">
        <v>164</v>
      </c>
      <c r="AR234">
        <v>27.000000000000028</v>
      </c>
      <c r="AS234">
        <v>17</v>
      </c>
      <c r="AT234">
        <v>18.000000000000011</v>
      </c>
      <c r="AU234">
        <v>6</v>
      </c>
      <c r="AV234">
        <v>175</v>
      </c>
      <c r="AW234">
        <v>26.999999999999993</v>
      </c>
      <c r="AX234">
        <v>43</v>
      </c>
      <c r="AY234">
        <v>5</v>
      </c>
      <c r="AZ234">
        <v>15.999999999999993</v>
      </c>
      <c r="BA234">
        <v>136</v>
      </c>
      <c r="BB234">
        <v>5.0000000000000018</v>
      </c>
      <c r="BC234">
        <v>25.999999999999989</v>
      </c>
      <c r="BD234">
        <v>1.0000000000000004</v>
      </c>
      <c r="BE234">
        <v>2.0000000000000009</v>
      </c>
      <c r="BF234">
        <v>124</v>
      </c>
      <c r="BG234">
        <v>10</v>
      </c>
      <c r="BH234">
        <v>8.0000000000000018</v>
      </c>
      <c r="BI234">
        <v>1.0000000000000002</v>
      </c>
      <c r="BJ234">
        <v>3</v>
      </c>
    </row>
    <row r="235" spans="1:62" ht="17.100000000000001" customHeight="1" x14ac:dyDescent="0.25">
      <c r="A235" t="s">
        <v>5538</v>
      </c>
      <c r="B235" t="s">
        <v>6291</v>
      </c>
      <c r="C235" t="s">
        <v>5899</v>
      </c>
      <c r="D235" t="s">
        <v>5898</v>
      </c>
      <c r="E235" t="s">
        <v>6331</v>
      </c>
      <c r="F235" t="s">
        <v>5901</v>
      </c>
      <c r="G235">
        <v>2</v>
      </c>
      <c r="H235">
        <v>117</v>
      </c>
      <c r="I235">
        <v>5.0000000000000009</v>
      </c>
      <c r="J235">
        <v>8.9999999999999964</v>
      </c>
      <c r="K235">
        <v>0</v>
      </c>
      <c r="L235">
        <v>29.999999999999989</v>
      </c>
      <c r="M235">
        <v>121</v>
      </c>
      <c r="N235">
        <v>7.0000000000000018</v>
      </c>
      <c r="O235">
        <v>2</v>
      </c>
      <c r="P235">
        <v>0</v>
      </c>
      <c r="Q235">
        <v>11.999999999999996</v>
      </c>
      <c r="R235">
        <v>133</v>
      </c>
      <c r="S235">
        <v>9.0000000000000018</v>
      </c>
      <c r="T235">
        <v>11</v>
      </c>
      <c r="U235">
        <v>0</v>
      </c>
      <c r="V235">
        <v>55.000000000000007</v>
      </c>
      <c r="W235">
        <v>95</v>
      </c>
      <c r="X235">
        <v>0</v>
      </c>
      <c r="Y235">
        <v>2.0000000000000004</v>
      </c>
      <c r="Z235">
        <v>20.000000000000004</v>
      </c>
      <c r="AA235">
        <v>26.000000000000007</v>
      </c>
      <c r="AB235">
        <v>118</v>
      </c>
      <c r="AC235">
        <v>1.0000000000000002</v>
      </c>
      <c r="AD235">
        <v>5</v>
      </c>
      <c r="AE235">
        <v>21.000000000000004</v>
      </c>
      <c r="AF235">
        <v>1.0000000000000002</v>
      </c>
      <c r="AG235">
        <v>119</v>
      </c>
      <c r="AH235">
        <v>14.000000000000005</v>
      </c>
      <c r="AI235">
        <v>11.999999999999998</v>
      </c>
      <c r="AJ235">
        <v>7.0000000000000027</v>
      </c>
      <c r="AK235">
        <v>6.9999999999999982</v>
      </c>
      <c r="AL235">
        <v>113</v>
      </c>
      <c r="AM235">
        <v>1.0000000000000002</v>
      </c>
      <c r="AN235">
        <v>6.0000000000000009</v>
      </c>
      <c r="AO235">
        <v>6.9999999999999973</v>
      </c>
      <c r="AP235">
        <v>2.0000000000000004</v>
      </c>
      <c r="AQ235">
        <v>102</v>
      </c>
      <c r="AR235">
        <v>0</v>
      </c>
      <c r="AS235">
        <v>8.0000000000000036</v>
      </c>
      <c r="AT235">
        <v>4.9999999999999973</v>
      </c>
      <c r="AU235">
        <v>2.0000000000000009</v>
      </c>
      <c r="AV235">
        <v>96</v>
      </c>
      <c r="AW235">
        <v>1</v>
      </c>
      <c r="AX235">
        <v>6.9999999999999964</v>
      </c>
      <c r="AY235">
        <v>1.0000000000000011</v>
      </c>
      <c r="AZ235">
        <v>5.0000000000000009</v>
      </c>
      <c r="BA235">
        <v>89</v>
      </c>
      <c r="BB235">
        <v>0</v>
      </c>
      <c r="BC235">
        <v>7.0000000000000009</v>
      </c>
      <c r="BD235">
        <v>0</v>
      </c>
      <c r="BE235">
        <v>0</v>
      </c>
      <c r="BF235">
        <v>77</v>
      </c>
      <c r="BG235">
        <v>1</v>
      </c>
      <c r="BH235">
        <v>4.9999999999999982</v>
      </c>
      <c r="BI235">
        <v>2</v>
      </c>
      <c r="BJ235">
        <v>1</v>
      </c>
    </row>
    <row r="236" spans="1:62" ht="17.100000000000001" customHeight="1" x14ac:dyDescent="0.25">
      <c r="A236" t="s">
        <v>5538</v>
      </c>
      <c r="B236" t="s">
        <v>6291</v>
      </c>
      <c r="C236" t="s">
        <v>5899</v>
      </c>
      <c r="D236" t="s">
        <v>5898</v>
      </c>
      <c r="E236" t="s">
        <v>6331</v>
      </c>
      <c r="F236" t="s">
        <v>5900</v>
      </c>
      <c r="G236">
        <v>3</v>
      </c>
      <c r="H236">
        <v>66</v>
      </c>
      <c r="I236">
        <v>2.0000000000000009</v>
      </c>
      <c r="J236">
        <v>16.000000000000004</v>
      </c>
      <c r="K236">
        <v>1</v>
      </c>
      <c r="L236">
        <v>18.000000000000004</v>
      </c>
      <c r="M236">
        <v>50</v>
      </c>
      <c r="N236">
        <v>0</v>
      </c>
      <c r="O236">
        <v>7.0000000000000018</v>
      </c>
      <c r="P236">
        <v>0</v>
      </c>
      <c r="Q236">
        <v>4</v>
      </c>
      <c r="R236">
        <v>44</v>
      </c>
      <c r="S236">
        <v>3.0000000000000004</v>
      </c>
      <c r="T236">
        <v>7.0000000000000009</v>
      </c>
      <c r="U236">
        <v>0</v>
      </c>
      <c r="V236">
        <v>33.999999999999986</v>
      </c>
      <c r="W236">
        <v>6</v>
      </c>
      <c r="X236">
        <v>0</v>
      </c>
      <c r="Y236">
        <v>0</v>
      </c>
      <c r="Z236">
        <v>1</v>
      </c>
      <c r="AA236">
        <v>1</v>
      </c>
      <c r="AB236">
        <v>26</v>
      </c>
      <c r="AC236">
        <v>0</v>
      </c>
      <c r="AD236">
        <v>6.0000000000000009</v>
      </c>
      <c r="AE236">
        <v>1.9999999999999998</v>
      </c>
      <c r="AF236">
        <v>1.0000000000000002</v>
      </c>
      <c r="AG236">
        <v>37</v>
      </c>
      <c r="AH236">
        <v>7</v>
      </c>
      <c r="AI236">
        <v>3.0000000000000009</v>
      </c>
      <c r="AJ236">
        <v>1</v>
      </c>
      <c r="AK236">
        <v>1.0000000000000004</v>
      </c>
      <c r="AL236">
        <v>39</v>
      </c>
      <c r="AM236">
        <v>0</v>
      </c>
      <c r="AN236">
        <v>4.0000000000000018</v>
      </c>
      <c r="AO236">
        <v>2.0000000000000004</v>
      </c>
      <c r="AP236">
        <v>1.0000000000000002</v>
      </c>
      <c r="AQ236">
        <v>36</v>
      </c>
      <c r="AR236">
        <v>0</v>
      </c>
      <c r="AS236">
        <v>4</v>
      </c>
      <c r="AT236">
        <v>2</v>
      </c>
      <c r="AU236">
        <v>2</v>
      </c>
      <c r="AV236">
        <v>32</v>
      </c>
      <c r="AW236">
        <v>0</v>
      </c>
      <c r="AX236">
        <v>7.0000000000000018</v>
      </c>
      <c r="AY236">
        <v>1.0000000000000002</v>
      </c>
      <c r="AZ236">
        <v>2</v>
      </c>
      <c r="BA236">
        <v>24</v>
      </c>
      <c r="BB236">
        <v>0</v>
      </c>
      <c r="BC236">
        <v>2</v>
      </c>
      <c r="BD236">
        <v>1.9999999999999996</v>
      </c>
      <c r="BE236">
        <v>0</v>
      </c>
      <c r="BF236">
        <v>23</v>
      </c>
      <c r="BG236">
        <v>0</v>
      </c>
      <c r="BH236">
        <v>9</v>
      </c>
      <c r="BI236">
        <v>1</v>
      </c>
      <c r="BJ236">
        <v>0</v>
      </c>
    </row>
    <row r="237" spans="1:62" ht="17.100000000000001" customHeight="1" x14ac:dyDescent="0.25">
      <c r="A237" t="s">
        <v>5538</v>
      </c>
      <c r="B237" t="s">
        <v>6291</v>
      </c>
      <c r="C237" t="s">
        <v>5899</v>
      </c>
      <c r="D237" t="s">
        <v>5898</v>
      </c>
      <c r="E237" t="s">
        <v>6331</v>
      </c>
      <c r="F237" t="s">
        <v>5897</v>
      </c>
      <c r="G237">
        <v>4</v>
      </c>
      <c r="H237">
        <v>3</v>
      </c>
      <c r="I237">
        <v>0</v>
      </c>
      <c r="J237">
        <v>2</v>
      </c>
      <c r="K237">
        <v>0</v>
      </c>
      <c r="L237">
        <v>1</v>
      </c>
      <c r="M237">
        <v>3</v>
      </c>
      <c r="N237">
        <v>0</v>
      </c>
      <c r="O237">
        <v>2</v>
      </c>
      <c r="P237">
        <v>0</v>
      </c>
      <c r="Q237">
        <v>0</v>
      </c>
      <c r="R237">
        <v>2</v>
      </c>
      <c r="S237">
        <v>0</v>
      </c>
      <c r="T237">
        <v>2</v>
      </c>
      <c r="U237">
        <v>0</v>
      </c>
      <c r="V237">
        <v>0</v>
      </c>
      <c r="W237">
        <v>1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1</v>
      </c>
      <c r="AH237">
        <v>0</v>
      </c>
      <c r="AI237">
        <v>0</v>
      </c>
      <c r="AJ237">
        <v>0</v>
      </c>
      <c r="AK237">
        <v>0</v>
      </c>
      <c r="AL237">
        <v>1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1</v>
      </c>
      <c r="BB237">
        <v>0</v>
      </c>
      <c r="BC237">
        <v>0</v>
      </c>
      <c r="BD237">
        <v>0</v>
      </c>
      <c r="BE237">
        <v>0</v>
      </c>
      <c r="BF237">
        <v>3</v>
      </c>
      <c r="BG237">
        <v>0</v>
      </c>
      <c r="BH237">
        <v>2</v>
      </c>
      <c r="BI237">
        <v>0</v>
      </c>
      <c r="BJ237">
        <v>0</v>
      </c>
    </row>
    <row r="238" spans="1:62" ht="17.100000000000001" customHeight="1" x14ac:dyDescent="0.25">
      <c r="A238" t="s">
        <v>5538</v>
      </c>
      <c r="B238" t="s">
        <v>6291</v>
      </c>
      <c r="C238" t="s">
        <v>5893</v>
      </c>
      <c r="D238" t="s">
        <v>5892</v>
      </c>
      <c r="E238" t="s">
        <v>6332</v>
      </c>
      <c r="F238" t="s">
        <v>5896</v>
      </c>
      <c r="G238">
        <v>1</v>
      </c>
      <c r="H238">
        <v>21876</v>
      </c>
      <c r="I238">
        <v>5810.0000000000264</v>
      </c>
      <c r="J238">
        <v>2413.9999999999905</v>
      </c>
      <c r="K238">
        <v>459.99999999999972</v>
      </c>
      <c r="L238">
        <v>3596.9999999999991</v>
      </c>
      <c r="M238">
        <v>19177</v>
      </c>
      <c r="N238">
        <v>3221.9999999999923</v>
      </c>
      <c r="O238">
        <v>2357.9999999999986</v>
      </c>
      <c r="P238">
        <v>364.99999999999886</v>
      </c>
      <c r="Q238">
        <v>1015.9999999999972</v>
      </c>
      <c r="R238">
        <v>23638</v>
      </c>
      <c r="S238">
        <v>2341.0000000000068</v>
      </c>
      <c r="T238">
        <v>3840.9999999999768</v>
      </c>
      <c r="U238">
        <v>940.9999999999925</v>
      </c>
      <c r="V238">
        <v>7658.0000000000109</v>
      </c>
      <c r="W238">
        <v>24555</v>
      </c>
      <c r="X238">
        <v>918.00000000000603</v>
      </c>
      <c r="Y238">
        <v>2083.0000000000023</v>
      </c>
      <c r="Z238">
        <v>2509.9999999999891</v>
      </c>
      <c r="AA238">
        <v>11176.000000000011</v>
      </c>
      <c r="AB238">
        <v>19396</v>
      </c>
      <c r="AC238">
        <v>2119.9999999999914</v>
      </c>
      <c r="AD238">
        <v>1788.9999999999993</v>
      </c>
      <c r="AE238">
        <v>1175.0000000000039</v>
      </c>
      <c r="AF238">
        <v>1970.9999999999932</v>
      </c>
      <c r="AG238">
        <v>18635</v>
      </c>
      <c r="AH238">
        <v>2145.9999999999959</v>
      </c>
      <c r="AI238">
        <v>1742.000000000003</v>
      </c>
      <c r="AJ238">
        <v>704.99999999999875</v>
      </c>
      <c r="AK238">
        <v>1135.0000000000025</v>
      </c>
      <c r="AL238">
        <v>18895</v>
      </c>
      <c r="AM238">
        <v>2511.9999999999955</v>
      </c>
      <c r="AN238">
        <v>1934.0000000000127</v>
      </c>
      <c r="AO238">
        <v>685.00000000000296</v>
      </c>
      <c r="AP238">
        <v>923.00000000000045</v>
      </c>
      <c r="AQ238">
        <v>18453</v>
      </c>
      <c r="AR238">
        <v>2511.9999999999891</v>
      </c>
      <c r="AS238">
        <v>1992.9999999999914</v>
      </c>
      <c r="AT238">
        <v>560.9999999999967</v>
      </c>
      <c r="AU238">
        <v>821.00000000000443</v>
      </c>
      <c r="AV238">
        <v>19185</v>
      </c>
      <c r="AW238">
        <v>3146.9999999999927</v>
      </c>
      <c r="AX238">
        <v>2433.0000000000036</v>
      </c>
      <c r="AY238">
        <v>476.99999999999767</v>
      </c>
      <c r="AZ238">
        <v>628.99999999999989</v>
      </c>
      <c r="BA238">
        <v>19005</v>
      </c>
      <c r="BB238">
        <v>2942.0000000000236</v>
      </c>
      <c r="BC238">
        <v>2338.0000000000109</v>
      </c>
      <c r="BD238">
        <v>432.99999999999955</v>
      </c>
      <c r="BE238">
        <v>632.00000000000125</v>
      </c>
      <c r="BF238">
        <v>18715</v>
      </c>
      <c r="BG238">
        <v>2790.9999999999982</v>
      </c>
      <c r="BH238">
        <v>2305.9999999999927</v>
      </c>
      <c r="BI238">
        <v>339.00000000000011</v>
      </c>
      <c r="BJ238">
        <v>702.9999999999917</v>
      </c>
    </row>
    <row r="239" spans="1:62" ht="17.100000000000001" customHeight="1" x14ac:dyDescent="0.25">
      <c r="A239" t="s">
        <v>5538</v>
      </c>
      <c r="B239" t="s">
        <v>6291</v>
      </c>
      <c r="C239" t="s">
        <v>5893</v>
      </c>
      <c r="D239" t="s">
        <v>5892</v>
      </c>
      <c r="E239" t="s">
        <v>6332</v>
      </c>
      <c r="F239" t="s">
        <v>5895</v>
      </c>
      <c r="G239">
        <v>2</v>
      </c>
      <c r="H239">
        <v>18488</v>
      </c>
      <c r="I239">
        <v>865.00000000000205</v>
      </c>
      <c r="J239">
        <v>481.99999999999937</v>
      </c>
      <c r="K239">
        <v>611.99999999999704</v>
      </c>
      <c r="L239">
        <v>3296.9999999999873</v>
      </c>
      <c r="M239">
        <v>21601</v>
      </c>
      <c r="N239">
        <v>692.0000000000008</v>
      </c>
      <c r="O239">
        <v>439.00000000000045</v>
      </c>
      <c r="P239">
        <v>441.99999999999909</v>
      </c>
      <c r="Q239">
        <v>856.99999999999454</v>
      </c>
      <c r="R239">
        <v>17746</v>
      </c>
      <c r="S239">
        <v>354.00000000000011</v>
      </c>
      <c r="T239">
        <v>494.99999999999943</v>
      </c>
      <c r="U239">
        <v>398.99999999999835</v>
      </c>
      <c r="V239">
        <v>4931.9999999999955</v>
      </c>
      <c r="W239">
        <v>14374</v>
      </c>
      <c r="X239">
        <v>83.999999999999716</v>
      </c>
      <c r="Y239">
        <v>265.99999999999903</v>
      </c>
      <c r="Z239">
        <v>698.99999999999829</v>
      </c>
      <c r="AA239">
        <v>3456.9999999999982</v>
      </c>
      <c r="AB239">
        <v>18606</v>
      </c>
      <c r="AC239">
        <v>182.00000000000074</v>
      </c>
      <c r="AD239">
        <v>279.99999999999943</v>
      </c>
      <c r="AE239">
        <v>587.00000000000125</v>
      </c>
      <c r="AF239">
        <v>1056.0000000000059</v>
      </c>
      <c r="AG239">
        <v>19566</v>
      </c>
      <c r="AH239">
        <v>363.99999999999761</v>
      </c>
      <c r="AI239">
        <v>299.99999999999801</v>
      </c>
      <c r="AJ239">
        <v>446.00000000000153</v>
      </c>
      <c r="AK239">
        <v>599.00000000000023</v>
      </c>
      <c r="AL239">
        <v>19576</v>
      </c>
      <c r="AM239">
        <v>344.99999999999972</v>
      </c>
      <c r="AN239">
        <v>377.99999999999972</v>
      </c>
      <c r="AO239">
        <v>513.00000000000227</v>
      </c>
      <c r="AP239">
        <v>662.00000000000512</v>
      </c>
      <c r="AQ239">
        <v>20503</v>
      </c>
      <c r="AR239">
        <v>395.99999999999989</v>
      </c>
      <c r="AS239">
        <v>382.00000000000159</v>
      </c>
      <c r="AT239">
        <v>405.00000000000148</v>
      </c>
      <c r="AU239">
        <v>701.99999999999602</v>
      </c>
      <c r="AV239">
        <v>20923</v>
      </c>
      <c r="AW239">
        <v>499.99999999999915</v>
      </c>
      <c r="AX239">
        <v>415.00000000000006</v>
      </c>
      <c r="AY239">
        <v>432</v>
      </c>
      <c r="AZ239">
        <v>542.00000000000114</v>
      </c>
      <c r="BA239">
        <v>21308</v>
      </c>
      <c r="BB239">
        <v>383.99999999999648</v>
      </c>
      <c r="BC239">
        <v>378.99999999999886</v>
      </c>
      <c r="BD239">
        <v>439.99999999999676</v>
      </c>
      <c r="BE239">
        <v>682.00000000000171</v>
      </c>
      <c r="BF239">
        <v>21683</v>
      </c>
      <c r="BG239">
        <v>420.9999999999996</v>
      </c>
      <c r="BH239">
        <v>399.99999999999807</v>
      </c>
      <c r="BI239">
        <v>431.00000000000097</v>
      </c>
      <c r="BJ239">
        <v>587.99999999999739</v>
      </c>
    </row>
    <row r="240" spans="1:62" ht="17.100000000000001" customHeight="1" x14ac:dyDescent="0.25">
      <c r="A240" t="s">
        <v>5538</v>
      </c>
      <c r="B240" t="s">
        <v>6291</v>
      </c>
      <c r="C240" t="s">
        <v>5893</v>
      </c>
      <c r="D240" t="s">
        <v>5892</v>
      </c>
      <c r="E240" t="s">
        <v>6332</v>
      </c>
      <c r="F240" t="s">
        <v>5894</v>
      </c>
      <c r="G240">
        <v>3</v>
      </c>
      <c r="H240">
        <v>4932</v>
      </c>
      <c r="I240">
        <v>111.00000000000034</v>
      </c>
      <c r="J240">
        <v>113.99999999999993</v>
      </c>
      <c r="K240">
        <v>118.00000000000007</v>
      </c>
      <c r="L240">
        <v>1215.9999999999995</v>
      </c>
      <c r="M240">
        <v>5636</v>
      </c>
      <c r="N240">
        <v>93.000000000000099</v>
      </c>
      <c r="O240">
        <v>142.00000000000009</v>
      </c>
      <c r="P240">
        <v>56.000000000000227</v>
      </c>
      <c r="Q240">
        <v>239.00000000000017</v>
      </c>
      <c r="R240">
        <v>4913</v>
      </c>
      <c r="S240">
        <v>59.99999999999978</v>
      </c>
      <c r="T240">
        <v>96.999999999999758</v>
      </c>
      <c r="U240">
        <v>65.999999999999986</v>
      </c>
      <c r="V240">
        <v>1245</v>
      </c>
      <c r="W240">
        <v>4191</v>
      </c>
      <c r="X240">
        <v>17.000000000000096</v>
      </c>
      <c r="Y240">
        <v>56.999999999999801</v>
      </c>
      <c r="Z240">
        <v>186.00000000000026</v>
      </c>
      <c r="AA240">
        <v>1105</v>
      </c>
      <c r="AB240">
        <v>4908</v>
      </c>
      <c r="AC240">
        <v>36.000000000000057</v>
      </c>
      <c r="AD240">
        <v>48</v>
      </c>
      <c r="AE240">
        <v>78</v>
      </c>
      <c r="AF240">
        <v>265.9999999999992</v>
      </c>
      <c r="AG240">
        <v>5176</v>
      </c>
      <c r="AH240">
        <v>46.000000000000306</v>
      </c>
      <c r="AI240">
        <v>61.000000000000014</v>
      </c>
      <c r="AJ240">
        <v>61.000000000000028</v>
      </c>
      <c r="AK240">
        <v>128.00000000000045</v>
      </c>
      <c r="AL240">
        <v>5346</v>
      </c>
      <c r="AM240">
        <v>31.999999999999918</v>
      </c>
      <c r="AN240">
        <v>84.000000000000043</v>
      </c>
      <c r="AO240">
        <v>59.000000000000192</v>
      </c>
      <c r="AP240">
        <v>138.00000000000034</v>
      </c>
      <c r="AQ240">
        <v>5528</v>
      </c>
      <c r="AR240">
        <v>45.000000000000014</v>
      </c>
      <c r="AS240">
        <v>78.999999999999943</v>
      </c>
      <c r="AT240">
        <v>78.999999999999972</v>
      </c>
      <c r="AU240">
        <v>117.99999999999993</v>
      </c>
      <c r="AV240">
        <v>5643</v>
      </c>
      <c r="AW240">
        <v>75.999999999999815</v>
      </c>
      <c r="AX240">
        <v>84.000000000000213</v>
      </c>
      <c r="AY240">
        <v>78.999999999999758</v>
      </c>
      <c r="AZ240">
        <v>136.00000000000011</v>
      </c>
      <c r="BA240">
        <v>5861</v>
      </c>
      <c r="BB240">
        <v>43.000000000000071</v>
      </c>
      <c r="BC240">
        <v>72.000000000000142</v>
      </c>
      <c r="BD240">
        <v>55.999999999999865</v>
      </c>
      <c r="BE240">
        <v>192.00000000000037</v>
      </c>
      <c r="BF240">
        <v>5870</v>
      </c>
      <c r="BG240">
        <v>72.999999999999957</v>
      </c>
      <c r="BH240">
        <v>74.000000000000256</v>
      </c>
      <c r="BI240">
        <v>59.000000000000107</v>
      </c>
      <c r="BJ240">
        <v>222.00000000000048</v>
      </c>
    </row>
    <row r="241" spans="1:62" ht="17.100000000000001" customHeight="1" x14ac:dyDescent="0.25">
      <c r="A241" t="s">
        <v>5538</v>
      </c>
      <c r="B241" t="s">
        <v>6291</v>
      </c>
      <c r="C241" t="s">
        <v>5893</v>
      </c>
      <c r="D241" t="s">
        <v>5892</v>
      </c>
      <c r="E241" t="s">
        <v>6332</v>
      </c>
      <c r="F241" t="s">
        <v>5891</v>
      </c>
      <c r="G241">
        <v>4</v>
      </c>
      <c r="H241">
        <v>1127</v>
      </c>
      <c r="I241">
        <v>19.000000000000043</v>
      </c>
      <c r="J241">
        <v>31.000000000000039</v>
      </c>
      <c r="K241">
        <v>11.000000000000002</v>
      </c>
      <c r="L241">
        <v>342.99999999999983</v>
      </c>
      <c r="M241">
        <v>1284</v>
      </c>
      <c r="N241">
        <v>8.0000000000000071</v>
      </c>
      <c r="O241">
        <v>26.000000000000057</v>
      </c>
      <c r="P241">
        <v>10.000000000000018</v>
      </c>
      <c r="Q241">
        <v>39.000000000000014</v>
      </c>
      <c r="R241">
        <v>1128</v>
      </c>
      <c r="S241">
        <v>10.999999999999996</v>
      </c>
      <c r="T241">
        <v>17.000000000000004</v>
      </c>
      <c r="U241">
        <v>17.000000000000018</v>
      </c>
      <c r="V241">
        <v>243.9999999999998</v>
      </c>
      <c r="W241">
        <v>925</v>
      </c>
      <c r="X241">
        <v>4.0000000000000009</v>
      </c>
      <c r="Y241">
        <v>10.000000000000004</v>
      </c>
      <c r="Z241">
        <v>52.999999999999936</v>
      </c>
      <c r="AA241">
        <v>215.00000000000011</v>
      </c>
      <c r="AB241">
        <v>1065</v>
      </c>
      <c r="AC241">
        <v>7.0000000000000044</v>
      </c>
      <c r="AD241">
        <v>13.000000000000007</v>
      </c>
      <c r="AE241">
        <v>26.999999999999968</v>
      </c>
      <c r="AF241">
        <v>72.999999999999886</v>
      </c>
      <c r="AG241">
        <v>1146</v>
      </c>
      <c r="AH241">
        <v>9</v>
      </c>
      <c r="AI241">
        <v>14.000000000000011</v>
      </c>
      <c r="AJ241">
        <v>16.000000000000028</v>
      </c>
      <c r="AK241">
        <v>21.999999999999972</v>
      </c>
      <c r="AL241">
        <v>1189</v>
      </c>
      <c r="AM241">
        <v>3.9999999999999982</v>
      </c>
      <c r="AN241">
        <v>19.999999999999989</v>
      </c>
      <c r="AO241">
        <v>18.999999999999979</v>
      </c>
      <c r="AP241">
        <v>24.999999999999975</v>
      </c>
      <c r="AQ241">
        <v>1195</v>
      </c>
      <c r="AR241">
        <v>7.0000000000000098</v>
      </c>
      <c r="AS241">
        <v>16.000000000000011</v>
      </c>
      <c r="AT241">
        <v>13.00000000000002</v>
      </c>
      <c r="AU241">
        <v>25.999999999999996</v>
      </c>
      <c r="AV241">
        <v>1230</v>
      </c>
      <c r="AW241">
        <v>11</v>
      </c>
      <c r="AX241">
        <v>10.000000000000009</v>
      </c>
      <c r="AY241">
        <v>14.000000000000027</v>
      </c>
      <c r="AZ241">
        <v>30.999999999999993</v>
      </c>
      <c r="BA241">
        <v>1304</v>
      </c>
      <c r="BB241">
        <v>12.000000000000005</v>
      </c>
      <c r="BC241">
        <v>15.99999999999998</v>
      </c>
      <c r="BD241">
        <v>17.999999999999982</v>
      </c>
      <c r="BE241">
        <v>49</v>
      </c>
      <c r="BF241">
        <v>1336</v>
      </c>
      <c r="BG241">
        <v>7.0000000000000027</v>
      </c>
      <c r="BH241">
        <v>12</v>
      </c>
      <c r="BI241">
        <v>16.999999999999996</v>
      </c>
      <c r="BJ241">
        <v>56</v>
      </c>
    </row>
    <row r="242" spans="1:62" ht="17.100000000000001" customHeight="1" x14ac:dyDescent="0.25">
      <c r="A242" t="s">
        <v>5538</v>
      </c>
      <c r="B242" t="s">
        <v>6291</v>
      </c>
      <c r="C242" t="s">
        <v>3037</v>
      </c>
      <c r="D242" t="s">
        <v>5887</v>
      </c>
      <c r="E242" t="s">
        <v>6333</v>
      </c>
      <c r="F242" t="s">
        <v>5890</v>
      </c>
      <c r="G242">
        <v>1</v>
      </c>
      <c r="H242">
        <v>266</v>
      </c>
      <c r="I242">
        <v>143.99999999999994</v>
      </c>
      <c r="J242">
        <v>52.999999999999972</v>
      </c>
      <c r="K242">
        <v>9.9999999999999982</v>
      </c>
      <c r="L242">
        <v>24.999999999999996</v>
      </c>
      <c r="M242">
        <v>221</v>
      </c>
      <c r="N242">
        <v>75.999999999999986</v>
      </c>
      <c r="O242">
        <v>45.999999999999993</v>
      </c>
      <c r="P242">
        <v>4</v>
      </c>
      <c r="Q242">
        <v>7.0000000000000044</v>
      </c>
      <c r="R242">
        <v>214</v>
      </c>
      <c r="S242">
        <v>85</v>
      </c>
      <c r="T242">
        <v>67.000000000000014</v>
      </c>
      <c r="U242">
        <v>1.9999999999999998</v>
      </c>
      <c r="V242">
        <v>10.000000000000002</v>
      </c>
      <c r="W242">
        <v>230</v>
      </c>
      <c r="X242">
        <v>71.000000000000057</v>
      </c>
      <c r="Y242">
        <v>23.999999999999996</v>
      </c>
      <c r="Z242">
        <v>8.0000000000000053</v>
      </c>
      <c r="AA242">
        <v>27.999999999999982</v>
      </c>
      <c r="AB242">
        <v>222</v>
      </c>
      <c r="AC242">
        <v>14.000000000000005</v>
      </c>
      <c r="AD242">
        <v>33.000000000000014</v>
      </c>
      <c r="AE242">
        <v>8.0000000000000053</v>
      </c>
      <c r="AF242">
        <v>17.000000000000004</v>
      </c>
      <c r="AG242">
        <v>231</v>
      </c>
      <c r="AH242">
        <v>37.000000000000021</v>
      </c>
      <c r="AI242">
        <v>55.999999999999986</v>
      </c>
      <c r="AJ242">
        <v>22.999999999999996</v>
      </c>
      <c r="AK242">
        <v>11.999999999999996</v>
      </c>
      <c r="AL242">
        <v>221</v>
      </c>
      <c r="AM242">
        <v>35.000000000000036</v>
      </c>
      <c r="AN242">
        <v>11.999999999999996</v>
      </c>
      <c r="AO242">
        <v>21.999999999999996</v>
      </c>
      <c r="AP242">
        <v>14.000000000000009</v>
      </c>
      <c r="AQ242">
        <v>279</v>
      </c>
      <c r="AR242">
        <v>78.000000000000085</v>
      </c>
      <c r="AS242">
        <v>57.000000000000036</v>
      </c>
      <c r="AT242">
        <v>35.999999999999993</v>
      </c>
      <c r="AU242">
        <v>21.999999999999993</v>
      </c>
      <c r="AV242">
        <v>234</v>
      </c>
      <c r="AW242">
        <v>85.000000000000014</v>
      </c>
      <c r="AX242">
        <v>25</v>
      </c>
      <c r="AY242">
        <v>6.0000000000000027</v>
      </c>
      <c r="AZ242">
        <v>8.0000000000000053</v>
      </c>
      <c r="BA242">
        <v>189</v>
      </c>
      <c r="BB242">
        <v>32.999999999999993</v>
      </c>
      <c r="BC242">
        <v>22.000000000000011</v>
      </c>
      <c r="BD242">
        <v>6.0000000000000009</v>
      </c>
      <c r="BE242">
        <v>4</v>
      </c>
      <c r="BF242">
        <v>211</v>
      </c>
      <c r="BG242">
        <v>40.999999999999993</v>
      </c>
      <c r="BH242">
        <v>66</v>
      </c>
      <c r="BI242">
        <v>8.9999999999999947</v>
      </c>
      <c r="BJ242">
        <v>7.9999999999999973</v>
      </c>
    </row>
    <row r="243" spans="1:62" ht="17.100000000000001" customHeight="1" x14ac:dyDescent="0.25">
      <c r="A243" t="s">
        <v>5538</v>
      </c>
      <c r="B243" t="s">
        <v>6291</v>
      </c>
      <c r="C243" t="s">
        <v>3037</v>
      </c>
      <c r="D243" t="s">
        <v>5887</v>
      </c>
      <c r="E243" t="s">
        <v>6333</v>
      </c>
      <c r="F243" t="s">
        <v>5889</v>
      </c>
      <c r="G243">
        <v>2</v>
      </c>
      <c r="H243">
        <v>236</v>
      </c>
      <c r="I243">
        <v>18.000000000000011</v>
      </c>
      <c r="J243">
        <v>9.9999999999999982</v>
      </c>
      <c r="K243">
        <v>11.000000000000004</v>
      </c>
      <c r="L243">
        <v>17.000000000000004</v>
      </c>
      <c r="M243">
        <v>300</v>
      </c>
      <c r="N243">
        <v>22.000000000000021</v>
      </c>
      <c r="O243">
        <v>10.000000000000009</v>
      </c>
      <c r="P243">
        <v>5.0000000000000027</v>
      </c>
      <c r="Q243">
        <v>3.0000000000000031</v>
      </c>
      <c r="R243">
        <v>301</v>
      </c>
      <c r="S243">
        <v>12.999999999999995</v>
      </c>
      <c r="T243">
        <v>14.000000000000002</v>
      </c>
      <c r="U243">
        <v>6</v>
      </c>
      <c r="V243">
        <v>28.999999999999996</v>
      </c>
      <c r="W243">
        <v>293</v>
      </c>
      <c r="X243">
        <v>1.9999999999999998</v>
      </c>
      <c r="Y243">
        <v>4.9999999999999991</v>
      </c>
      <c r="Z243">
        <v>0.99999999999999933</v>
      </c>
      <c r="AA243">
        <v>29.000000000000004</v>
      </c>
      <c r="AB243">
        <v>292</v>
      </c>
      <c r="AC243">
        <v>2.9999999999999987</v>
      </c>
      <c r="AD243">
        <v>9.0000000000000071</v>
      </c>
      <c r="AE243">
        <v>5.0000000000000027</v>
      </c>
      <c r="AF243">
        <v>16.000000000000004</v>
      </c>
      <c r="AG243">
        <v>253</v>
      </c>
      <c r="AH243">
        <v>1.9999999999999993</v>
      </c>
      <c r="AI243">
        <v>17.999999999999993</v>
      </c>
      <c r="AJ243">
        <v>11.999999999999998</v>
      </c>
      <c r="AK243">
        <v>5.0000000000000018</v>
      </c>
      <c r="AL243">
        <v>252</v>
      </c>
      <c r="AM243">
        <v>7.0000000000000044</v>
      </c>
      <c r="AN243">
        <v>11.000000000000004</v>
      </c>
      <c r="AO243">
        <v>10</v>
      </c>
      <c r="AP243">
        <v>7.0000000000000009</v>
      </c>
      <c r="AQ243">
        <v>276</v>
      </c>
      <c r="AR243">
        <v>12.000000000000004</v>
      </c>
      <c r="AS243">
        <v>37.999999999999993</v>
      </c>
      <c r="AT243">
        <v>15.000000000000004</v>
      </c>
      <c r="AU243">
        <v>12.000000000000002</v>
      </c>
      <c r="AV243">
        <v>307</v>
      </c>
      <c r="AW243">
        <v>45.999999999999993</v>
      </c>
      <c r="AX243">
        <v>5.0000000000000062</v>
      </c>
      <c r="AY243">
        <v>8.0000000000000036</v>
      </c>
      <c r="AZ243">
        <v>5.9999999999999956</v>
      </c>
      <c r="BA243">
        <v>325</v>
      </c>
      <c r="BB243">
        <v>8.9999999999999964</v>
      </c>
      <c r="BC243">
        <v>6.9999999999999964</v>
      </c>
      <c r="BD243">
        <v>8.0000000000000071</v>
      </c>
      <c r="BE243">
        <v>2.9999999999999982</v>
      </c>
      <c r="BF243">
        <v>319</v>
      </c>
      <c r="BG243">
        <v>15.000000000000004</v>
      </c>
      <c r="BH243">
        <v>11.000000000000009</v>
      </c>
      <c r="BI243">
        <v>27.000000000000036</v>
      </c>
      <c r="BJ243">
        <v>0.99999999999999944</v>
      </c>
    </row>
    <row r="244" spans="1:62" ht="17.100000000000001" customHeight="1" x14ac:dyDescent="0.25">
      <c r="A244" t="s">
        <v>5538</v>
      </c>
      <c r="B244" t="s">
        <v>6291</v>
      </c>
      <c r="C244" t="s">
        <v>3037</v>
      </c>
      <c r="D244" t="s">
        <v>5887</v>
      </c>
      <c r="E244" t="s">
        <v>6333</v>
      </c>
      <c r="F244" t="s">
        <v>5888</v>
      </c>
      <c r="G244">
        <v>3</v>
      </c>
      <c r="H244">
        <v>96</v>
      </c>
      <c r="I244">
        <v>3</v>
      </c>
      <c r="J244">
        <v>2.9999999999999991</v>
      </c>
      <c r="K244">
        <v>0</v>
      </c>
      <c r="L244">
        <v>15</v>
      </c>
      <c r="M244">
        <v>100</v>
      </c>
      <c r="N244">
        <v>3.9999999999999996</v>
      </c>
      <c r="O244">
        <v>0</v>
      </c>
      <c r="P244">
        <v>1.0000000000000002</v>
      </c>
      <c r="Q244">
        <v>3.9999999999999996</v>
      </c>
      <c r="R244">
        <v>122</v>
      </c>
      <c r="S244">
        <v>2.0000000000000004</v>
      </c>
      <c r="T244">
        <v>4.0000000000000009</v>
      </c>
      <c r="U244">
        <v>0</v>
      </c>
      <c r="V244">
        <v>15.000000000000004</v>
      </c>
      <c r="W244">
        <v>110</v>
      </c>
      <c r="X244">
        <v>1.0000000000000002</v>
      </c>
      <c r="Y244">
        <v>2.0000000000000009</v>
      </c>
      <c r="Z244">
        <v>1.0000000000000002</v>
      </c>
      <c r="AA244">
        <v>9</v>
      </c>
      <c r="AB244">
        <v>110</v>
      </c>
      <c r="AC244">
        <v>1.0000000000000004</v>
      </c>
      <c r="AD244">
        <v>4.0000000000000009</v>
      </c>
      <c r="AE244">
        <v>1.0000000000000004</v>
      </c>
      <c r="AF244">
        <v>8.0000000000000018</v>
      </c>
      <c r="AG244">
        <v>111</v>
      </c>
      <c r="AH244">
        <v>0</v>
      </c>
      <c r="AI244">
        <v>6.9999999999999991</v>
      </c>
      <c r="AJ244">
        <v>2</v>
      </c>
      <c r="AK244">
        <v>4.0000000000000009</v>
      </c>
      <c r="AL244">
        <v>80</v>
      </c>
      <c r="AM244">
        <v>2.9999999999999991</v>
      </c>
      <c r="AN244">
        <v>2</v>
      </c>
      <c r="AO244">
        <v>2</v>
      </c>
      <c r="AP244">
        <v>1</v>
      </c>
      <c r="AQ244">
        <v>72</v>
      </c>
      <c r="AR244">
        <v>5</v>
      </c>
      <c r="AS244">
        <v>3</v>
      </c>
      <c r="AT244">
        <v>0</v>
      </c>
      <c r="AU244">
        <v>0</v>
      </c>
      <c r="AV244">
        <v>124</v>
      </c>
      <c r="AW244">
        <v>2.0000000000000004</v>
      </c>
      <c r="AX244">
        <v>2.0000000000000004</v>
      </c>
      <c r="AY244">
        <v>1.0000000000000004</v>
      </c>
      <c r="AZ244">
        <v>3.0000000000000018</v>
      </c>
      <c r="BA244">
        <v>159</v>
      </c>
      <c r="BB244">
        <v>1</v>
      </c>
      <c r="BC244">
        <v>2</v>
      </c>
      <c r="BD244">
        <v>2</v>
      </c>
      <c r="BE244">
        <v>0</v>
      </c>
      <c r="BF244">
        <v>175</v>
      </c>
      <c r="BG244">
        <v>5</v>
      </c>
      <c r="BH244">
        <v>2.0000000000000009</v>
      </c>
      <c r="BI244">
        <v>4.0000000000000009</v>
      </c>
      <c r="BJ244">
        <v>0</v>
      </c>
    </row>
    <row r="245" spans="1:62" ht="17.100000000000001" customHeight="1" x14ac:dyDescent="0.25">
      <c r="A245" t="s">
        <v>5538</v>
      </c>
      <c r="B245" t="s">
        <v>6291</v>
      </c>
      <c r="C245" t="s">
        <v>3037</v>
      </c>
      <c r="D245" t="s">
        <v>5887</v>
      </c>
      <c r="E245" t="s">
        <v>6333</v>
      </c>
      <c r="F245" t="s">
        <v>5886</v>
      </c>
      <c r="G245">
        <v>4</v>
      </c>
      <c r="H245">
        <v>11</v>
      </c>
      <c r="I245">
        <v>0</v>
      </c>
      <c r="J245">
        <v>0</v>
      </c>
      <c r="K245">
        <v>0</v>
      </c>
      <c r="L245">
        <v>5</v>
      </c>
      <c r="M245">
        <v>12</v>
      </c>
      <c r="N245">
        <v>0</v>
      </c>
      <c r="O245">
        <v>0</v>
      </c>
      <c r="P245">
        <v>0</v>
      </c>
      <c r="Q245">
        <v>0</v>
      </c>
      <c r="R245">
        <v>9</v>
      </c>
      <c r="S245">
        <v>0</v>
      </c>
      <c r="T245">
        <v>0</v>
      </c>
      <c r="U245">
        <v>0</v>
      </c>
      <c r="V245">
        <v>0</v>
      </c>
      <c r="W245">
        <v>7</v>
      </c>
      <c r="X245">
        <v>0</v>
      </c>
      <c r="Y245">
        <v>1.0000000000000002</v>
      </c>
      <c r="Z245">
        <v>0</v>
      </c>
      <c r="AA245">
        <v>2.0000000000000004</v>
      </c>
      <c r="AB245">
        <v>6</v>
      </c>
      <c r="AC245">
        <v>0</v>
      </c>
      <c r="AD245">
        <v>0</v>
      </c>
      <c r="AE245">
        <v>0</v>
      </c>
      <c r="AF245">
        <v>2</v>
      </c>
      <c r="AG245">
        <v>7</v>
      </c>
      <c r="AH245">
        <v>0</v>
      </c>
      <c r="AI245">
        <v>0</v>
      </c>
      <c r="AJ245">
        <v>0</v>
      </c>
      <c r="AK245">
        <v>1.0000000000000002</v>
      </c>
      <c r="AL245">
        <v>8</v>
      </c>
      <c r="AM245">
        <v>0</v>
      </c>
      <c r="AN245">
        <v>0</v>
      </c>
      <c r="AO245">
        <v>0</v>
      </c>
      <c r="AP245">
        <v>0</v>
      </c>
      <c r="AQ245">
        <v>8</v>
      </c>
      <c r="AR245">
        <v>1.0000000000000002</v>
      </c>
      <c r="AS245">
        <v>1.0000000000000002</v>
      </c>
      <c r="AT245">
        <v>0</v>
      </c>
      <c r="AU245">
        <v>1</v>
      </c>
      <c r="AV245">
        <v>7</v>
      </c>
      <c r="AW245">
        <v>0</v>
      </c>
      <c r="AX245">
        <v>0</v>
      </c>
      <c r="AY245">
        <v>0</v>
      </c>
      <c r="AZ245">
        <v>0</v>
      </c>
      <c r="BA245">
        <v>11</v>
      </c>
      <c r="BB245">
        <v>1</v>
      </c>
      <c r="BC245">
        <v>0</v>
      </c>
      <c r="BD245">
        <v>0</v>
      </c>
      <c r="BE245">
        <v>1.0000000000000002</v>
      </c>
      <c r="BF245">
        <v>15</v>
      </c>
      <c r="BG245">
        <v>1</v>
      </c>
      <c r="BH245">
        <v>1.0000000000000002</v>
      </c>
      <c r="BI245">
        <v>0</v>
      </c>
      <c r="BJ245">
        <v>0</v>
      </c>
    </row>
    <row r="246" spans="1:62" ht="17.100000000000001" customHeight="1" x14ac:dyDescent="0.25">
      <c r="A246" t="s">
        <v>5538</v>
      </c>
      <c r="B246" t="s">
        <v>6291</v>
      </c>
      <c r="C246" t="s">
        <v>567</v>
      </c>
      <c r="D246" t="s">
        <v>5882</v>
      </c>
      <c r="E246" t="s">
        <v>7054</v>
      </c>
      <c r="F246" t="s">
        <v>5885</v>
      </c>
      <c r="G246">
        <v>1</v>
      </c>
      <c r="H246">
        <v>477</v>
      </c>
      <c r="I246">
        <v>58.000000000000021</v>
      </c>
      <c r="J246">
        <v>46.000000000000014</v>
      </c>
      <c r="K246">
        <v>11.000000000000007</v>
      </c>
      <c r="L246">
        <v>18.000000000000018</v>
      </c>
      <c r="M246">
        <v>524</v>
      </c>
      <c r="N246">
        <v>48</v>
      </c>
      <c r="O246">
        <v>67.999999999999986</v>
      </c>
      <c r="P246">
        <v>5.0000000000000027</v>
      </c>
      <c r="Q246">
        <v>26.000000000000007</v>
      </c>
      <c r="R246">
        <v>510</v>
      </c>
      <c r="S246">
        <v>28.000000000000007</v>
      </c>
      <c r="T246">
        <v>40.000000000000028</v>
      </c>
      <c r="U246">
        <v>8.0000000000000124</v>
      </c>
      <c r="V246">
        <v>124.0000000000002</v>
      </c>
      <c r="W246">
        <v>500</v>
      </c>
      <c r="X246">
        <v>41.00000000000005</v>
      </c>
      <c r="Y246">
        <v>30.000000000000004</v>
      </c>
      <c r="Z246">
        <v>23.000000000000004</v>
      </c>
      <c r="AA246">
        <v>102.00000000000001</v>
      </c>
      <c r="AB246">
        <v>460</v>
      </c>
      <c r="AC246">
        <v>59.999999999999957</v>
      </c>
      <c r="AD246">
        <v>35.00000000000005</v>
      </c>
      <c r="AE246">
        <v>14.999999999999988</v>
      </c>
      <c r="AF246">
        <v>14.000000000000004</v>
      </c>
      <c r="AG246">
        <v>433</v>
      </c>
      <c r="AH246">
        <v>37.999999999999993</v>
      </c>
      <c r="AI246">
        <v>49</v>
      </c>
      <c r="AJ246">
        <v>4.9999999999999956</v>
      </c>
      <c r="AK246">
        <v>12.999999999999996</v>
      </c>
      <c r="AL246">
        <v>479</v>
      </c>
      <c r="AM246">
        <v>41.000000000000028</v>
      </c>
      <c r="AN246">
        <v>59.999999999999943</v>
      </c>
      <c r="AO246">
        <v>5.0000000000000053</v>
      </c>
      <c r="AP246">
        <v>20.000000000000011</v>
      </c>
      <c r="AQ246">
        <v>474</v>
      </c>
      <c r="AR246">
        <v>24.000000000000011</v>
      </c>
      <c r="AS246">
        <v>55.000000000000014</v>
      </c>
      <c r="AT246">
        <v>5.0000000000000036</v>
      </c>
      <c r="AU246">
        <v>27.000000000000018</v>
      </c>
      <c r="AV246">
        <v>469</v>
      </c>
      <c r="AW246">
        <v>46.000000000000036</v>
      </c>
      <c r="AX246">
        <v>35.999999999999964</v>
      </c>
      <c r="AY246">
        <v>2.9999999999999991</v>
      </c>
      <c r="AZ246">
        <v>28.000000000000021</v>
      </c>
      <c r="BA246">
        <v>552</v>
      </c>
      <c r="BB246">
        <v>150.00000000000003</v>
      </c>
      <c r="BC246">
        <v>35.000000000000036</v>
      </c>
      <c r="BD246">
        <v>12.999999999999998</v>
      </c>
      <c r="BE246">
        <v>15.000000000000002</v>
      </c>
      <c r="BF246">
        <v>542</v>
      </c>
      <c r="BG246">
        <v>57.999999999999979</v>
      </c>
      <c r="BH246">
        <v>42.000000000000007</v>
      </c>
      <c r="BI246">
        <v>17.999999999999993</v>
      </c>
      <c r="BJ246">
        <v>44.999999999999986</v>
      </c>
    </row>
    <row r="247" spans="1:62" ht="17.100000000000001" customHeight="1" x14ac:dyDescent="0.25">
      <c r="A247" t="s">
        <v>5538</v>
      </c>
      <c r="B247" t="s">
        <v>6291</v>
      </c>
      <c r="C247" t="s">
        <v>567</v>
      </c>
      <c r="D247" t="s">
        <v>5882</v>
      </c>
      <c r="E247" t="s">
        <v>7054</v>
      </c>
      <c r="F247" t="s">
        <v>5884</v>
      </c>
      <c r="G247">
        <v>2</v>
      </c>
      <c r="H247">
        <v>330</v>
      </c>
      <c r="I247">
        <v>10.000000000000004</v>
      </c>
      <c r="J247">
        <v>32.999999999999986</v>
      </c>
      <c r="K247">
        <v>18.000000000000011</v>
      </c>
      <c r="L247">
        <v>12</v>
      </c>
      <c r="M247">
        <v>271</v>
      </c>
      <c r="N247">
        <v>1.9999999999999998</v>
      </c>
      <c r="O247">
        <v>5.0000000000000009</v>
      </c>
      <c r="P247">
        <v>3.9999999999999996</v>
      </c>
      <c r="Q247">
        <v>5.0000000000000027</v>
      </c>
      <c r="R247">
        <v>244</v>
      </c>
      <c r="S247">
        <v>5.0000000000000009</v>
      </c>
      <c r="T247">
        <v>3</v>
      </c>
      <c r="U247">
        <v>3.0000000000000031</v>
      </c>
      <c r="V247">
        <v>25.999999999999986</v>
      </c>
      <c r="W247">
        <v>244</v>
      </c>
      <c r="X247">
        <v>0.99999999999999989</v>
      </c>
      <c r="Y247">
        <v>2</v>
      </c>
      <c r="Z247">
        <v>0</v>
      </c>
      <c r="AA247">
        <v>9.0000000000000036</v>
      </c>
      <c r="AB247">
        <v>320</v>
      </c>
      <c r="AC247">
        <v>10.000000000000016</v>
      </c>
      <c r="AD247">
        <v>2.9999999999999987</v>
      </c>
      <c r="AE247">
        <v>6.0000000000000018</v>
      </c>
      <c r="AF247">
        <v>3.9999999999999987</v>
      </c>
      <c r="AG247">
        <v>357</v>
      </c>
      <c r="AH247">
        <v>16.000000000000007</v>
      </c>
      <c r="AI247">
        <v>9.9999999999999947</v>
      </c>
      <c r="AJ247">
        <v>5.0000000000000071</v>
      </c>
      <c r="AK247">
        <v>9.9999999999999947</v>
      </c>
      <c r="AL247">
        <v>323</v>
      </c>
      <c r="AM247">
        <v>2.9999999999999969</v>
      </c>
      <c r="AN247">
        <v>0.99999999999999989</v>
      </c>
      <c r="AO247">
        <v>4.0000000000000018</v>
      </c>
      <c r="AP247">
        <v>8.0000000000000036</v>
      </c>
      <c r="AQ247">
        <v>284</v>
      </c>
      <c r="AR247">
        <v>3</v>
      </c>
      <c r="AS247">
        <v>7.9999999999999991</v>
      </c>
      <c r="AT247">
        <v>2.9999999999999991</v>
      </c>
      <c r="AU247">
        <v>14.000000000000009</v>
      </c>
      <c r="AV247">
        <v>289</v>
      </c>
      <c r="AW247">
        <v>5</v>
      </c>
      <c r="AX247">
        <v>6.0000000000000036</v>
      </c>
      <c r="AY247">
        <v>1.9999999999999998</v>
      </c>
      <c r="AZ247">
        <v>11</v>
      </c>
      <c r="BA247">
        <v>310</v>
      </c>
      <c r="BB247">
        <v>9.0000000000000053</v>
      </c>
      <c r="BC247">
        <v>6.0000000000000018</v>
      </c>
      <c r="BD247">
        <v>3.9999999999999996</v>
      </c>
      <c r="BE247">
        <v>5.9999999999999991</v>
      </c>
      <c r="BF247">
        <v>348</v>
      </c>
      <c r="BG247">
        <v>7.9999999999999973</v>
      </c>
      <c r="BH247">
        <v>3.9999999999999987</v>
      </c>
      <c r="BI247">
        <v>18.000000000000007</v>
      </c>
      <c r="BJ247">
        <v>23.000000000000025</v>
      </c>
    </row>
    <row r="248" spans="1:62" ht="17.100000000000001" customHeight="1" x14ac:dyDescent="0.25">
      <c r="A248" t="s">
        <v>5538</v>
      </c>
      <c r="B248" t="s">
        <v>6291</v>
      </c>
      <c r="C248" t="s">
        <v>567</v>
      </c>
      <c r="D248" t="s">
        <v>5882</v>
      </c>
      <c r="E248" t="s">
        <v>7054</v>
      </c>
      <c r="F248" t="s">
        <v>5883</v>
      </c>
      <c r="G248">
        <v>3</v>
      </c>
      <c r="H248">
        <v>56</v>
      </c>
      <c r="I248">
        <v>1</v>
      </c>
      <c r="J248">
        <v>0</v>
      </c>
      <c r="K248">
        <v>0</v>
      </c>
      <c r="L248">
        <v>1</v>
      </c>
      <c r="M248">
        <v>42</v>
      </c>
      <c r="N248">
        <v>0</v>
      </c>
      <c r="O248">
        <v>0</v>
      </c>
      <c r="P248">
        <v>1.0000000000000004</v>
      </c>
      <c r="Q248">
        <v>3.0000000000000004</v>
      </c>
      <c r="R248">
        <v>40</v>
      </c>
      <c r="S248">
        <v>0</v>
      </c>
      <c r="T248">
        <v>0</v>
      </c>
      <c r="U248">
        <v>0</v>
      </c>
      <c r="V248">
        <v>2</v>
      </c>
      <c r="W248">
        <v>42</v>
      </c>
      <c r="X248">
        <v>1.0000000000000004</v>
      </c>
      <c r="Y248">
        <v>0</v>
      </c>
      <c r="Z248">
        <v>0</v>
      </c>
      <c r="AA248">
        <v>1.0000000000000002</v>
      </c>
      <c r="AB248">
        <v>46</v>
      </c>
      <c r="AC248">
        <v>0</v>
      </c>
      <c r="AD248">
        <v>2</v>
      </c>
      <c r="AE248">
        <v>0</v>
      </c>
      <c r="AF248">
        <v>0</v>
      </c>
      <c r="AG248">
        <v>50</v>
      </c>
      <c r="AH248">
        <v>1.0000000000000004</v>
      </c>
      <c r="AI248">
        <v>1.9999999999999998</v>
      </c>
      <c r="AJ248">
        <v>0</v>
      </c>
      <c r="AK248">
        <v>0.99999999999999989</v>
      </c>
      <c r="AL248">
        <v>51</v>
      </c>
      <c r="AM248">
        <v>1.0000000000000004</v>
      </c>
      <c r="AN248">
        <v>0</v>
      </c>
      <c r="AO248">
        <v>1.9999999999999996</v>
      </c>
      <c r="AP248">
        <v>0</v>
      </c>
      <c r="AQ248">
        <v>49</v>
      </c>
      <c r="AR248">
        <v>0</v>
      </c>
      <c r="AS248">
        <v>0</v>
      </c>
      <c r="AT248">
        <v>0</v>
      </c>
      <c r="AU248">
        <v>3.9999999999999996</v>
      </c>
      <c r="AV248">
        <v>50</v>
      </c>
      <c r="AW248">
        <v>1.0000000000000004</v>
      </c>
      <c r="AX248">
        <v>1.0000000000000004</v>
      </c>
      <c r="AY248">
        <v>0</v>
      </c>
      <c r="AZ248">
        <v>4</v>
      </c>
      <c r="BA248">
        <v>48</v>
      </c>
      <c r="BB248">
        <v>0</v>
      </c>
      <c r="BC248">
        <v>0</v>
      </c>
      <c r="BD248">
        <v>0</v>
      </c>
      <c r="BE248">
        <v>4.0000000000000009</v>
      </c>
      <c r="BF248">
        <v>52</v>
      </c>
      <c r="BG248">
        <v>0.99999999999999989</v>
      </c>
      <c r="BH248">
        <v>1.0000000000000002</v>
      </c>
      <c r="BI248">
        <v>0</v>
      </c>
      <c r="BJ248">
        <v>1</v>
      </c>
    </row>
    <row r="249" spans="1:62" ht="17.100000000000001" customHeight="1" x14ac:dyDescent="0.25">
      <c r="A249" t="s">
        <v>5538</v>
      </c>
      <c r="B249" t="s">
        <v>6291</v>
      </c>
      <c r="C249" t="s">
        <v>567</v>
      </c>
      <c r="D249" t="s">
        <v>5882</v>
      </c>
      <c r="E249" t="s">
        <v>7054</v>
      </c>
      <c r="F249" t="s">
        <v>5881</v>
      </c>
      <c r="G249">
        <v>4</v>
      </c>
      <c r="H249">
        <v>13</v>
      </c>
      <c r="I249">
        <v>0</v>
      </c>
      <c r="J249">
        <v>0</v>
      </c>
      <c r="K249">
        <v>0</v>
      </c>
      <c r="L249">
        <v>1</v>
      </c>
      <c r="M249">
        <v>14</v>
      </c>
      <c r="N249">
        <v>0</v>
      </c>
      <c r="O249">
        <v>0</v>
      </c>
      <c r="P249">
        <v>0</v>
      </c>
      <c r="Q249">
        <v>0</v>
      </c>
      <c r="R249">
        <v>15</v>
      </c>
      <c r="S249">
        <v>0</v>
      </c>
      <c r="T249">
        <v>1.0000000000000002</v>
      </c>
      <c r="U249">
        <v>0</v>
      </c>
      <c r="V249">
        <v>0</v>
      </c>
      <c r="W249">
        <v>17</v>
      </c>
      <c r="X249">
        <v>1</v>
      </c>
      <c r="Y249">
        <v>0</v>
      </c>
      <c r="Z249">
        <v>0</v>
      </c>
      <c r="AA249">
        <v>1</v>
      </c>
      <c r="AB249">
        <v>15</v>
      </c>
      <c r="AC249">
        <v>0</v>
      </c>
      <c r="AD249">
        <v>1</v>
      </c>
      <c r="AE249">
        <v>0</v>
      </c>
      <c r="AF249">
        <v>0</v>
      </c>
      <c r="AG249">
        <v>15</v>
      </c>
      <c r="AH249">
        <v>0</v>
      </c>
      <c r="AI249">
        <v>0</v>
      </c>
      <c r="AJ249">
        <v>0</v>
      </c>
      <c r="AK249">
        <v>0</v>
      </c>
      <c r="AL249">
        <v>14</v>
      </c>
      <c r="AM249">
        <v>0</v>
      </c>
      <c r="AN249">
        <v>0</v>
      </c>
      <c r="AO249">
        <v>0</v>
      </c>
      <c r="AP249">
        <v>0</v>
      </c>
      <c r="AQ249">
        <v>15</v>
      </c>
      <c r="AR249">
        <v>0</v>
      </c>
      <c r="AS249">
        <v>0</v>
      </c>
      <c r="AT249">
        <v>0</v>
      </c>
      <c r="AU249">
        <v>1.0000000000000002</v>
      </c>
      <c r="AV249">
        <v>12</v>
      </c>
      <c r="AW249">
        <v>0</v>
      </c>
      <c r="AX249">
        <v>0</v>
      </c>
      <c r="AY249">
        <v>0</v>
      </c>
      <c r="AZ249">
        <v>0</v>
      </c>
      <c r="BA249">
        <v>18</v>
      </c>
      <c r="BB249">
        <v>0</v>
      </c>
      <c r="BC249">
        <v>1.0000000000000002</v>
      </c>
      <c r="BD249">
        <v>0</v>
      </c>
      <c r="BE249">
        <v>1</v>
      </c>
      <c r="BF249">
        <v>21</v>
      </c>
      <c r="BG249">
        <v>5</v>
      </c>
      <c r="BH249">
        <v>0</v>
      </c>
      <c r="BI249">
        <v>0</v>
      </c>
      <c r="BJ249">
        <v>1.0000000000000002</v>
      </c>
    </row>
    <row r="250" spans="1:62" ht="17.100000000000001" customHeight="1" x14ac:dyDescent="0.25">
      <c r="A250" t="s">
        <v>5538</v>
      </c>
      <c r="B250" t="s">
        <v>6291</v>
      </c>
      <c r="C250" t="s">
        <v>1373</v>
      </c>
      <c r="D250" t="s">
        <v>5877</v>
      </c>
      <c r="E250" t="s">
        <v>7055</v>
      </c>
      <c r="F250" t="s">
        <v>5880</v>
      </c>
      <c r="G250">
        <v>1</v>
      </c>
      <c r="H250">
        <v>689</v>
      </c>
      <c r="I250">
        <v>126.99999999999997</v>
      </c>
      <c r="J250">
        <v>96.000000000000028</v>
      </c>
      <c r="K250">
        <v>16.000000000000007</v>
      </c>
      <c r="L250">
        <v>112.00000000000006</v>
      </c>
      <c r="M250">
        <v>713</v>
      </c>
      <c r="N250">
        <v>169.99999999999994</v>
      </c>
      <c r="O250">
        <v>65.999999999999943</v>
      </c>
      <c r="P250">
        <v>24.999999999999979</v>
      </c>
      <c r="Q250">
        <v>17.999999999999986</v>
      </c>
      <c r="R250">
        <v>743</v>
      </c>
      <c r="S250">
        <v>88.999999999999972</v>
      </c>
      <c r="T250">
        <v>134.99999999999997</v>
      </c>
      <c r="U250">
        <v>33.999999999999993</v>
      </c>
      <c r="V250">
        <v>87.999999999999986</v>
      </c>
      <c r="W250">
        <v>725</v>
      </c>
      <c r="X250">
        <v>71.999999999999943</v>
      </c>
      <c r="Y250">
        <v>94.000000000000199</v>
      </c>
      <c r="Z250">
        <v>24.000000000000021</v>
      </c>
      <c r="AA250">
        <v>99.000000000000085</v>
      </c>
      <c r="AB250">
        <v>627</v>
      </c>
      <c r="AC250">
        <v>75.999999999999929</v>
      </c>
      <c r="AD250">
        <v>34.000000000000043</v>
      </c>
      <c r="AE250">
        <v>41.00000000000005</v>
      </c>
      <c r="AF250">
        <v>15.999999999999984</v>
      </c>
      <c r="AG250">
        <v>669</v>
      </c>
      <c r="AH250">
        <v>69.000000000000028</v>
      </c>
      <c r="AI250">
        <v>53.999999999999972</v>
      </c>
      <c r="AJ250">
        <v>17.999999999999986</v>
      </c>
      <c r="AK250">
        <v>20.000000000000007</v>
      </c>
      <c r="AL250">
        <v>670</v>
      </c>
      <c r="AM250">
        <v>64.000000000000043</v>
      </c>
      <c r="AN250">
        <v>48.000000000000014</v>
      </c>
      <c r="AO250">
        <v>12</v>
      </c>
      <c r="AP250">
        <v>16.999999999999993</v>
      </c>
      <c r="AQ250">
        <v>731</v>
      </c>
      <c r="AR250">
        <v>112.99999999999997</v>
      </c>
      <c r="AS250">
        <v>81.999999999999886</v>
      </c>
      <c r="AT250">
        <v>24.000000000000028</v>
      </c>
      <c r="AU250">
        <v>19.000000000000014</v>
      </c>
      <c r="AV250">
        <v>760</v>
      </c>
      <c r="AW250">
        <v>113.99999999999991</v>
      </c>
      <c r="AX250">
        <v>93.000000000000085</v>
      </c>
      <c r="AY250">
        <v>20.000000000000004</v>
      </c>
      <c r="AZ250">
        <v>21.999999999999986</v>
      </c>
      <c r="BA250">
        <v>727</v>
      </c>
      <c r="BB250">
        <v>60.000000000000007</v>
      </c>
      <c r="BC250">
        <v>85.999999999999957</v>
      </c>
      <c r="BD250">
        <v>20</v>
      </c>
      <c r="BE250">
        <v>24.000000000000039</v>
      </c>
      <c r="BF250">
        <v>725</v>
      </c>
      <c r="BG250">
        <v>96</v>
      </c>
      <c r="BH250">
        <v>99.000000000000128</v>
      </c>
      <c r="BI250">
        <v>30.000000000000004</v>
      </c>
      <c r="BJ250">
        <v>18.000000000000007</v>
      </c>
    </row>
    <row r="251" spans="1:62" ht="17.100000000000001" customHeight="1" x14ac:dyDescent="0.25">
      <c r="A251" t="s">
        <v>5538</v>
      </c>
      <c r="B251" t="s">
        <v>6291</v>
      </c>
      <c r="C251" t="s">
        <v>1373</v>
      </c>
      <c r="D251" t="s">
        <v>5877</v>
      </c>
      <c r="E251" t="s">
        <v>7055</v>
      </c>
      <c r="F251" t="s">
        <v>5879</v>
      </c>
      <c r="G251">
        <v>2</v>
      </c>
      <c r="H251">
        <v>302</v>
      </c>
      <c r="I251">
        <v>0</v>
      </c>
      <c r="J251">
        <v>2.9999999999999973</v>
      </c>
      <c r="K251">
        <v>0.99999999999999944</v>
      </c>
      <c r="L251">
        <v>10.000000000000009</v>
      </c>
      <c r="M251">
        <v>353</v>
      </c>
      <c r="N251">
        <v>3.9999999999999973</v>
      </c>
      <c r="O251">
        <v>8.9999999999999964</v>
      </c>
      <c r="P251">
        <v>1</v>
      </c>
      <c r="Q251">
        <v>0.99999999999999933</v>
      </c>
      <c r="R251">
        <v>361</v>
      </c>
      <c r="S251">
        <v>5.0000000000000062</v>
      </c>
      <c r="T251">
        <v>5.0000000000000009</v>
      </c>
      <c r="U251">
        <v>2.9999999999999991</v>
      </c>
      <c r="V251">
        <v>31.000000000000014</v>
      </c>
      <c r="W251">
        <v>377</v>
      </c>
      <c r="X251">
        <v>15.999999999999996</v>
      </c>
      <c r="Y251">
        <v>7.0000000000000062</v>
      </c>
      <c r="Z251">
        <v>4</v>
      </c>
      <c r="AA251">
        <v>27.000000000000018</v>
      </c>
      <c r="AB251">
        <v>431</v>
      </c>
      <c r="AC251">
        <v>0</v>
      </c>
      <c r="AD251">
        <v>4</v>
      </c>
      <c r="AE251">
        <v>7.0000000000000053</v>
      </c>
      <c r="AF251">
        <v>2.999999999999996</v>
      </c>
      <c r="AG251">
        <v>409</v>
      </c>
      <c r="AH251">
        <v>2.9999999999999973</v>
      </c>
      <c r="AI251">
        <v>8.0000000000000089</v>
      </c>
      <c r="AJ251">
        <v>2.9999999999999973</v>
      </c>
      <c r="AK251">
        <v>1.9999999999999993</v>
      </c>
      <c r="AL251">
        <v>388</v>
      </c>
      <c r="AM251">
        <v>1.9999999999999993</v>
      </c>
      <c r="AN251">
        <v>15.000000000000021</v>
      </c>
      <c r="AO251">
        <v>2.9999999999999978</v>
      </c>
      <c r="AP251">
        <v>2.9999999999999982</v>
      </c>
      <c r="AQ251">
        <v>397</v>
      </c>
      <c r="AR251">
        <v>13.000000000000007</v>
      </c>
      <c r="AS251">
        <v>10</v>
      </c>
      <c r="AT251">
        <v>8.0000000000000089</v>
      </c>
      <c r="AU251">
        <v>1.9999999999999993</v>
      </c>
      <c r="AV251">
        <v>399</v>
      </c>
      <c r="AW251">
        <v>9.0000000000000053</v>
      </c>
      <c r="AX251">
        <v>9.9999999999999982</v>
      </c>
      <c r="AY251">
        <v>4.0000000000000009</v>
      </c>
      <c r="AZ251">
        <v>3.9999999999999978</v>
      </c>
      <c r="BA251">
        <v>389</v>
      </c>
      <c r="BB251">
        <v>7.0000000000000018</v>
      </c>
      <c r="BC251">
        <v>7.9999999999999982</v>
      </c>
      <c r="BD251">
        <v>2.9999999999999982</v>
      </c>
      <c r="BE251">
        <v>2.9999999999999982</v>
      </c>
      <c r="BF251">
        <v>401</v>
      </c>
      <c r="BG251">
        <v>3.9999999999999991</v>
      </c>
      <c r="BH251">
        <v>15.999999999999991</v>
      </c>
      <c r="BI251">
        <v>4.9999999999999991</v>
      </c>
      <c r="BJ251">
        <v>2.9999999999999973</v>
      </c>
    </row>
    <row r="252" spans="1:62" ht="17.100000000000001" customHeight="1" x14ac:dyDescent="0.25">
      <c r="A252" t="s">
        <v>5538</v>
      </c>
      <c r="B252" t="s">
        <v>6291</v>
      </c>
      <c r="C252" t="s">
        <v>1373</v>
      </c>
      <c r="D252" t="s">
        <v>5877</v>
      </c>
      <c r="E252" t="s">
        <v>7055</v>
      </c>
      <c r="F252" t="s">
        <v>5878</v>
      </c>
      <c r="G252">
        <v>3</v>
      </c>
      <c r="H252">
        <v>42</v>
      </c>
      <c r="I252">
        <v>0</v>
      </c>
      <c r="J252">
        <v>1.0000000000000002</v>
      </c>
      <c r="K252">
        <v>0</v>
      </c>
      <c r="L252">
        <v>4</v>
      </c>
      <c r="M252">
        <v>47</v>
      </c>
      <c r="N252">
        <v>1.0000000000000007</v>
      </c>
      <c r="O252">
        <v>1.0000000000000002</v>
      </c>
      <c r="P252">
        <v>0</v>
      </c>
      <c r="Q252">
        <v>1.0000000000000002</v>
      </c>
      <c r="R252">
        <v>35</v>
      </c>
      <c r="S252">
        <v>1</v>
      </c>
      <c r="T252">
        <v>4</v>
      </c>
      <c r="U252">
        <v>0</v>
      </c>
      <c r="V252">
        <v>7.0000000000000018</v>
      </c>
      <c r="W252">
        <v>26</v>
      </c>
      <c r="X252">
        <v>0</v>
      </c>
      <c r="Y252">
        <v>1</v>
      </c>
      <c r="Z252">
        <v>1</v>
      </c>
      <c r="AA252">
        <v>7</v>
      </c>
      <c r="AB252">
        <v>41</v>
      </c>
      <c r="AC252">
        <v>0.99999999999999989</v>
      </c>
      <c r="AD252">
        <v>15.999999999999996</v>
      </c>
      <c r="AE252">
        <v>0.99999999999999989</v>
      </c>
      <c r="AF252">
        <v>0</v>
      </c>
      <c r="AG252">
        <v>37</v>
      </c>
      <c r="AH252">
        <v>0</v>
      </c>
      <c r="AI252">
        <v>1.0000000000000004</v>
      </c>
      <c r="AJ252">
        <v>0.99999999999999989</v>
      </c>
      <c r="AK252">
        <v>1.0000000000000004</v>
      </c>
      <c r="AL252">
        <v>28</v>
      </c>
      <c r="AM252">
        <v>4.0000000000000009</v>
      </c>
      <c r="AN252">
        <v>0</v>
      </c>
      <c r="AO252">
        <v>0</v>
      </c>
      <c r="AP252">
        <v>1.0000000000000002</v>
      </c>
      <c r="AQ252">
        <v>25</v>
      </c>
      <c r="AR252">
        <v>0</v>
      </c>
      <c r="AS252">
        <v>0</v>
      </c>
      <c r="AT252">
        <v>0</v>
      </c>
      <c r="AU252">
        <v>0</v>
      </c>
      <c r="AV252">
        <v>28</v>
      </c>
      <c r="AW252">
        <v>1.0000000000000004</v>
      </c>
      <c r="AX252">
        <v>1.0000000000000004</v>
      </c>
      <c r="AY252">
        <v>0</v>
      </c>
      <c r="AZ252">
        <v>1</v>
      </c>
      <c r="BA252">
        <v>30</v>
      </c>
      <c r="BB252">
        <v>0</v>
      </c>
      <c r="BC252">
        <v>1.0000000000000002</v>
      </c>
      <c r="BD252">
        <v>0</v>
      </c>
      <c r="BE252">
        <v>1</v>
      </c>
      <c r="BF252">
        <v>42</v>
      </c>
      <c r="BG252">
        <v>0</v>
      </c>
      <c r="BH252">
        <v>4</v>
      </c>
      <c r="BI252">
        <v>0</v>
      </c>
      <c r="BJ252">
        <v>2.0000000000000009</v>
      </c>
    </row>
    <row r="253" spans="1:62" ht="17.100000000000001" customHeight="1" x14ac:dyDescent="0.25">
      <c r="A253" t="s">
        <v>5538</v>
      </c>
      <c r="B253" t="s">
        <v>6291</v>
      </c>
      <c r="C253" t="s">
        <v>1373</v>
      </c>
      <c r="D253" t="s">
        <v>5877</v>
      </c>
      <c r="E253" t="s">
        <v>7055</v>
      </c>
      <c r="F253" t="s">
        <v>5876</v>
      </c>
      <c r="G253">
        <v>4</v>
      </c>
      <c r="H253">
        <v>7</v>
      </c>
      <c r="I253">
        <v>0</v>
      </c>
      <c r="J253">
        <v>0</v>
      </c>
      <c r="K253">
        <v>0</v>
      </c>
      <c r="L253">
        <v>0</v>
      </c>
      <c r="M253">
        <v>9</v>
      </c>
      <c r="N253">
        <v>1</v>
      </c>
      <c r="O253">
        <v>0</v>
      </c>
      <c r="P253">
        <v>0</v>
      </c>
      <c r="Q253">
        <v>0</v>
      </c>
      <c r="R253">
        <v>6</v>
      </c>
      <c r="S253">
        <v>1</v>
      </c>
      <c r="T253">
        <v>1</v>
      </c>
      <c r="U253">
        <v>0</v>
      </c>
      <c r="V253">
        <v>1</v>
      </c>
      <c r="W253">
        <v>5</v>
      </c>
      <c r="X253">
        <v>0</v>
      </c>
      <c r="Y253">
        <v>0</v>
      </c>
      <c r="Z253">
        <v>0</v>
      </c>
      <c r="AA253">
        <v>2</v>
      </c>
      <c r="AB253">
        <v>5</v>
      </c>
      <c r="AC253">
        <v>0</v>
      </c>
      <c r="AD253">
        <v>0</v>
      </c>
      <c r="AE253">
        <v>0</v>
      </c>
      <c r="AF253">
        <v>0</v>
      </c>
      <c r="AG253">
        <v>10</v>
      </c>
      <c r="AH253">
        <v>2.0000000000000004</v>
      </c>
      <c r="AI253">
        <v>0</v>
      </c>
      <c r="AJ253">
        <v>0</v>
      </c>
      <c r="AK253">
        <v>0</v>
      </c>
      <c r="AL253">
        <v>4</v>
      </c>
      <c r="AM253">
        <v>0</v>
      </c>
      <c r="AN253">
        <v>1</v>
      </c>
      <c r="AO253">
        <v>0</v>
      </c>
      <c r="AP253">
        <v>0</v>
      </c>
      <c r="AQ253">
        <v>5</v>
      </c>
      <c r="AR253">
        <v>1</v>
      </c>
      <c r="AS253">
        <v>0</v>
      </c>
      <c r="AT253">
        <v>0</v>
      </c>
      <c r="AU253">
        <v>1</v>
      </c>
      <c r="AV253">
        <v>4</v>
      </c>
      <c r="AW253">
        <v>0</v>
      </c>
      <c r="AX253">
        <v>0</v>
      </c>
      <c r="AY253">
        <v>0</v>
      </c>
      <c r="AZ253">
        <v>0</v>
      </c>
      <c r="BA253">
        <v>7</v>
      </c>
      <c r="BB253">
        <v>0</v>
      </c>
      <c r="BC253">
        <v>0</v>
      </c>
      <c r="BD253">
        <v>0</v>
      </c>
      <c r="BE253">
        <v>1.0000000000000002</v>
      </c>
      <c r="BF253">
        <v>7</v>
      </c>
      <c r="BG253">
        <v>0</v>
      </c>
      <c r="BH253">
        <v>1</v>
      </c>
      <c r="BI253">
        <v>0</v>
      </c>
      <c r="BJ253">
        <v>1.0000000000000002</v>
      </c>
    </row>
    <row r="254" spans="1:62" ht="17.100000000000001" customHeight="1" x14ac:dyDescent="0.25">
      <c r="A254" t="s">
        <v>5538</v>
      </c>
      <c r="B254" t="s">
        <v>6291</v>
      </c>
      <c r="C254" t="s">
        <v>5872</v>
      </c>
      <c r="D254" t="s">
        <v>5871</v>
      </c>
      <c r="E254" t="s">
        <v>6334</v>
      </c>
      <c r="F254" t="s">
        <v>5875</v>
      </c>
      <c r="G254">
        <v>1</v>
      </c>
      <c r="H254">
        <v>6979</v>
      </c>
      <c r="I254">
        <v>1388.0000000000032</v>
      </c>
      <c r="J254">
        <v>847.00000000000227</v>
      </c>
      <c r="K254">
        <v>52.000000000000071</v>
      </c>
      <c r="L254">
        <v>592.00000000000068</v>
      </c>
      <c r="M254">
        <v>6870</v>
      </c>
      <c r="N254">
        <v>902.00000000000045</v>
      </c>
      <c r="O254">
        <v>883.99999999999375</v>
      </c>
      <c r="P254">
        <v>66.000000000000114</v>
      </c>
      <c r="Q254">
        <v>290.99999999999977</v>
      </c>
      <c r="R254">
        <v>7898</v>
      </c>
      <c r="S254">
        <v>689.99999999999818</v>
      </c>
      <c r="T254">
        <v>1719.0000000000041</v>
      </c>
      <c r="U254">
        <v>220.00000000000014</v>
      </c>
      <c r="V254">
        <v>1688.9999999999984</v>
      </c>
      <c r="W254">
        <v>6993</v>
      </c>
      <c r="X254">
        <v>617.00000000000011</v>
      </c>
      <c r="Y254">
        <v>655.00000000000159</v>
      </c>
      <c r="Z254">
        <v>302.99999999999926</v>
      </c>
      <c r="AA254">
        <v>1673.9999999999943</v>
      </c>
      <c r="AB254">
        <v>6466</v>
      </c>
      <c r="AC254">
        <v>891.00000000000239</v>
      </c>
      <c r="AD254">
        <v>581.00000000000136</v>
      </c>
      <c r="AE254">
        <v>237.00000000000074</v>
      </c>
      <c r="AF254">
        <v>300.00000000000063</v>
      </c>
      <c r="AG254">
        <v>6480</v>
      </c>
      <c r="AH254">
        <v>613.00000000000148</v>
      </c>
      <c r="AI254">
        <v>643.00000000000023</v>
      </c>
      <c r="AJ254">
        <v>267.99999999999955</v>
      </c>
      <c r="AK254">
        <v>294.00000000000051</v>
      </c>
      <c r="AL254">
        <v>6564</v>
      </c>
      <c r="AM254">
        <v>752.99999999999727</v>
      </c>
      <c r="AN254">
        <v>683.00000000000068</v>
      </c>
      <c r="AO254">
        <v>306.99999999999994</v>
      </c>
      <c r="AP254">
        <v>316.99999999999949</v>
      </c>
      <c r="AQ254">
        <v>6414</v>
      </c>
      <c r="AR254">
        <v>852.99999999999682</v>
      </c>
      <c r="AS254">
        <v>707.00000000000159</v>
      </c>
      <c r="AT254">
        <v>324.0000000000004</v>
      </c>
      <c r="AU254">
        <v>218.00000000000051</v>
      </c>
      <c r="AV254">
        <v>6834</v>
      </c>
      <c r="AW254">
        <v>1243.999999999998</v>
      </c>
      <c r="AX254">
        <v>1083.0000000000002</v>
      </c>
      <c r="AY254">
        <v>168.9999999999996</v>
      </c>
      <c r="AZ254">
        <v>236.00000000000162</v>
      </c>
      <c r="BA254">
        <v>6637</v>
      </c>
      <c r="BB254">
        <v>1046.0000000000018</v>
      </c>
      <c r="BC254">
        <v>861.00000000000273</v>
      </c>
      <c r="BD254">
        <v>178.99999999999989</v>
      </c>
      <c r="BE254">
        <v>200.9999999999998</v>
      </c>
      <c r="BF254">
        <v>6730</v>
      </c>
      <c r="BG254">
        <v>954.9999999999992</v>
      </c>
      <c r="BH254">
        <v>923.00000000000682</v>
      </c>
      <c r="BI254">
        <v>235.0000000000002</v>
      </c>
      <c r="BJ254">
        <v>206.00000000000068</v>
      </c>
    </row>
    <row r="255" spans="1:62" ht="17.100000000000001" customHeight="1" x14ac:dyDescent="0.25">
      <c r="A255" t="s">
        <v>5538</v>
      </c>
      <c r="B255" t="s">
        <v>6291</v>
      </c>
      <c r="C255" t="s">
        <v>5872</v>
      </c>
      <c r="D255" t="s">
        <v>5871</v>
      </c>
      <c r="E255" t="s">
        <v>6334</v>
      </c>
      <c r="F255" t="s">
        <v>5874</v>
      </c>
      <c r="G255">
        <v>2</v>
      </c>
      <c r="H255">
        <v>4756</v>
      </c>
      <c r="I255">
        <v>84.999999999999957</v>
      </c>
      <c r="J255">
        <v>94.000000000000455</v>
      </c>
      <c r="K255">
        <v>84.999999999999844</v>
      </c>
      <c r="L255">
        <v>459.00000000000097</v>
      </c>
      <c r="M255">
        <v>4824</v>
      </c>
      <c r="N255">
        <v>65.000000000000227</v>
      </c>
      <c r="O255">
        <v>77.000000000000341</v>
      </c>
      <c r="P255">
        <v>49.999999999999979</v>
      </c>
      <c r="Q255">
        <v>227.00000000000017</v>
      </c>
      <c r="R255">
        <v>3652</v>
      </c>
      <c r="S255">
        <v>39.000000000000085</v>
      </c>
      <c r="T255">
        <v>182.00000000000043</v>
      </c>
      <c r="U255">
        <v>41.999999999999936</v>
      </c>
      <c r="V255">
        <v>650.99999999999852</v>
      </c>
      <c r="W255">
        <v>3359</v>
      </c>
      <c r="X255">
        <v>55.999999999999993</v>
      </c>
      <c r="Y255">
        <v>50.000000000000036</v>
      </c>
      <c r="Z255">
        <v>146.00000000000014</v>
      </c>
      <c r="AA255">
        <v>445.00000000000017</v>
      </c>
      <c r="AB255">
        <v>4017</v>
      </c>
      <c r="AC255">
        <v>23.999999999999993</v>
      </c>
      <c r="AD255">
        <v>101.00000000000001</v>
      </c>
      <c r="AE255">
        <v>85.000000000000071</v>
      </c>
      <c r="AF255">
        <v>229.00000000000037</v>
      </c>
      <c r="AG255">
        <v>4023</v>
      </c>
      <c r="AH255">
        <v>68.000000000000014</v>
      </c>
      <c r="AI255">
        <v>62.000000000000007</v>
      </c>
      <c r="AJ255">
        <v>59.000000000000021</v>
      </c>
      <c r="AK255">
        <v>238.99999999999994</v>
      </c>
      <c r="AL255">
        <v>4028</v>
      </c>
      <c r="AM255">
        <v>60.999999999999972</v>
      </c>
      <c r="AN255">
        <v>51.99999999999978</v>
      </c>
      <c r="AO255">
        <v>53.000000000000092</v>
      </c>
      <c r="AP255">
        <v>230.0000000000004</v>
      </c>
      <c r="AQ255">
        <v>4310</v>
      </c>
      <c r="AR255">
        <v>83.999999999999957</v>
      </c>
      <c r="AS255">
        <v>70.000000000000171</v>
      </c>
      <c r="AT255">
        <v>81.000000000000099</v>
      </c>
      <c r="AU255">
        <v>228.00000000000028</v>
      </c>
      <c r="AV255">
        <v>4496</v>
      </c>
      <c r="AW255">
        <v>121.99999999999986</v>
      </c>
      <c r="AX255">
        <v>269.00000000000034</v>
      </c>
      <c r="AY255">
        <v>35.999999999999801</v>
      </c>
      <c r="AZ255">
        <v>186.00000000000057</v>
      </c>
      <c r="BA255">
        <v>4463</v>
      </c>
      <c r="BB255">
        <v>98.000000000000014</v>
      </c>
      <c r="BC255">
        <v>80.000000000000313</v>
      </c>
      <c r="BD255">
        <v>64.000000000000085</v>
      </c>
      <c r="BE255">
        <v>316.00000000000017</v>
      </c>
      <c r="BF255">
        <v>4449</v>
      </c>
      <c r="BG255">
        <v>69.000000000000227</v>
      </c>
      <c r="BH255">
        <v>62.999999999999964</v>
      </c>
      <c r="BI255">
        <v>53.999999999999979</v>
      </c>
      <c r="BJ255">
        <v>226.99999999999966</v>
      </c>
    </row>
    <row r="256" spans="1:62" ht="17.100000000000001" customHeight="1" x14ac:dyDescent="0.25">
      <c r="A256" t="s">
        <v>5538</v>
      </c>
      <c r="B256" t="s">
        <v>6291</v>
      </c>
      <c r="C256" t="s">
        <v>5872</v>
      </c>
      <c r="D256" t="s">
        <v>5871</v>
      </c>
      <c r="E256" t="s">
        <v>6334</v>
      </c>
      <c r="F256" t="s">
        <v>5873</v>
      </c>
      <c r="G256">
        <v>3</v>
      </c>
      <c r="H256">
        <v>718</v>
      </c>
      <c r="I256">
        <v>14.000000000000007</v>
      </c>
      <c r="J256">
        <v>12.000000000000009</v>
      </c>
      <c r="K256">
        <v>2.0000000000000004</v>
      </c>
      <c r="L256">
        <v>110.0000000000002</v>
      </c>
      <c r="M256">
        <v>743</v>
      </c>
      <c r="N256">
        <v>9.9999999999999982</v>
      </c>
      <c r="O256">
        <v>16.999999999999996</v>
      </c>
      <c r="P256">
        <v>3.999999999999996</v>
      </c>
      <c r="Q256">
        <v>28.000000000000025</v>
      </c>
      <c r="R256">
        <v>698</v>
      </c>
      <c r="S256">
        <v>5.0000000000000018</v>
      </c>
      <c r="T256">
        <v>16.000000000000004</v>
      </c>
      <c r="U256">
        <v>6.0000000000000036</v>
      </c>
      <c r="V256">
        <v>131.00000000000006</v>
      </c>
      <c r="W256">
        <v>605</v>
      </c>
      <c r="X256">
        <v>9.9999999999999964</v>
      </c>
      <c r="Y256">
        <v>6.9999999999999956</v>
      </c>
      <c r="Z256">
        <v>14.000000000000009</v>
      </c>
      <c r="AA256">
        <v>103.00000000000006</v>
      </c>
      <c r="AB256">
        <v>715</v>
      </c>
      <c r="AC256">
        <v>3.0000000000000027</v>
      </c>
      <c r="AD256">
        <v>12.000000000000002</v>
      </c>
      <c r="AE256">
        <v>13.00000000000002</v>
      </c>
      <c r="AF256">
        <v>52.999999999999993</v>
      </c>
      <c r="AG256">
        <v>726</v>
      </c>
      <c r="AH256">
        <v>5.0000000000000009</v>
      </c>
      <c r="AI256">
        <v>24.000000000000007</v>
      </c>
      <c r="AJ256">
        <v>6.9999999999999956</v>
      </c>
      <c r="AK256">
        <v>39.999999999999993</v>
      </c>
      <c r="AL256">
        <v>726</v>
      </c>
      <c r="AM256">
        <v>12</v>
      </c>
      <c r="AN256">
        <v>12.000000000000007</v>
      </c>
      <c r="AO256">
        <v>7.9999999999999991</v>
      </c>
      <c r="AP256">
        <v>43.999999999999979</v>
      </c>
      <c r="AQ256">
        <v>764</v>
      </c>
      <c r="AR256">
        <v>8.0000000000000053</v>
      </c>
      <c r="AS256">
        <v>9.0000000000000053</v>
      </c>
      <c r="AT256">
        <v>11.999999999999995</v>
      </c>
      <c r="AU256">
        <v>33.999999999999986</v>
      </c>
      <c r="AV256">
        <v>786</v>
      </c>
      <c r="AW256">
        <v>8.9999999999999964</v>
      </c>
      <c r="AX256">
        <v>78.999999999999844</v>
      </c>
      <c r="AY256">
        <v>4.0000000000000027</v>
      </c>
      <c r="AZ256">
        <v>46.999999999999964</v>
      </c>
      <c r="BA256">
        <v>734</v>
      </c>
      <c r="BB256">
        <v>4.9999999999999991</v>
      </c>
      <c r="BC256">
        <v>13.999999999999998</v>
      </c>
      <c r="BD256">
        <v>4.0000000000000009</v>
      </c>
      <c r="BE256">
        <v>35.000000000000014</v>
      </c>
      <c r="BF256">
        <v>785</v>
      </c>
      <c r="BG256">
        <v>26.000000000000004</v>
      </c>
      <c r="BH256">
        <v>17.000000000000007</v>
      </c>
      <c r="BI256">
        <v>6.9999999999999982</v>
      </c>
      <c r="BJ256">
        <v>32.999999999999979</v>
      </c>
    </row>
    <row r="257" spans="1:62" ht="17.100000000000001" customHeight="1" x14ac:dyDescent="0.25">
      <c r="A257" t="s">
        <v>5538</v>
      </c>
      <c r="B257" t="s">
        <v>6291</v>
      </c>
      <c r="C257" t="s">
        <v>5872</v>
      </c>
      <c r="D257" t="s">
        <v>5871</v>
      </c>
      <c r="E257" t="s">
        <v>6334</v>
      </c>
      <c r="F257" t="s">
        <v>5870</v>
      </c>
      <c r="G257">
        <v>4</v>
      </c>
      <c r="H257">
        <v>137</v>
      </c>
      <c r="I257">
        <v>3.0000000000000022</v>
      </c>
      <c r="J257">
        <v>4.0000000000000009</v>
      </c>
      <c r="K257">
        <v>0</v>
      </c>
      <c r="L257">
        <v>12.999999999999995</v>
      </c>
      <c r="M257">
        <v>154</v>
      </c>
      <c r="N257">
        <v>1.0000000000000004</v>
      </c>
      <c r="O257">
        <v>0</v>
      </c>
      <c r="P257">
        <v>0</v>
      </c>
      <c r="Q257">
        <v>3.0000000000000009</v>
      </c>
      <c r="R257">
        <v>151</v>
      </c>
      <c r="S257">
        <v>1.0000000000000002</v>
      </c>
      <c r="T257">
        <v>3.0000000000000004</v>
      </c>
      <c r="U257">
        <v>1.0000000000000002</v>
      </c>
      <c r="V257">
        <v>10.000000000000004</v>
      </c>
      <c r="W257">
        <v>126</v>
      </c>
      <c r="X257">
        <v>2.0000000000000009</v>
      </c>
      <c r="Y257">
        <v>1.0000000000000002</v>
      </c>
      <c r="Z257">
        <v>5.0000000000000009</v>
      </c>
      <c r="AA257">
        <v>20.000000000000004</v>
      </c>
      <c r="AB257">
        <v>138</v>
      </c>
      <c r="AC257">
        <v>0</v>
      </c>
      <c r="AD257">
        <v>3.0000000000000013</v>
      </c>
      <c r="AE257">
        <v>2.0000000000000004</v>
      </c>
      <c r="AF257">
        <v>8.0000000000000018</v>
      </c>
      <c r="AG257">
        <v>138</v>
      </c>
      <c r="AH257">
        <v>0</v>
      </c>
      <c r="AI257">
        <v>2.0000000000000009</v>
      </c>
      <c r="AJ257">
        <v>1.0000000000000004</v>
      </c>
      <c r="AK257">
        <v>9.0000000000000036</v>
      </c>
      <c r="AL257">
        <v>159</v>
      </c>
      <c r="AM257">
        <v>4.9999999999999982</v>
      </c>
      <c r="AN257">
        <v>2</v>
      </c>
      <c r="AO257">
        <v>1</v>
      </c>
      <c r="AP257">
        <v>12.000000000000005</v>
      </c>
      <c r="AQ257">
        <v>157</v>
      </c>
      <c r="AR257">
        <v>3.0000000000000027</v>
      </c>
      <c r="AS257">
        <v>6.0000000000000027</v>
      </c>
      <c r="AT257">
        <v>1</v>
      </c>
      <c r="AU257">
        <v>11.000000000000007</v>
      </c>
      <c r="AV257">
        <v>146</v>
      </c>
      <c r="AW257">
        <v>2.0000000000000009</v>
      </c>
      <c r="AX257">
        <v>12</v>
      </c>
      <c r="AY257">
        <v>0</v>
      </c>
      <c r="AZ257">
        <v>5</v>
      </c>
      <c r="BA257">
        <v>158</v>
      </c>
      <c r="BB257">
        <v>2.0000000000000004</v>
      </c>
      <c r="BC257">
        <v>10.000000000000007</v>
      </c>
      <c r="BD257">
        <v>1.0000000000000011</v>
      </c>
      <c r="BE257">
        <v>10.000000000000005</v>
      </c>
      <c r="BF257">
        <v>155</v>
      </c>
      <c r="BG257">
        <v>2.0000000000000004</v>
      </c>
      <c r="BH257">
        <v>4.0000000000000009</v>
      </c>
      <c r="BI257">
        <v>0</v>
      </c>
      <c r="BJ257">
        <v>7.9999999999999991</v>
      </c>
    </row>
    <row r="258" spans="1:62" ht="17.100000000000001" customHeight="1" x14ac:dyDescent="0.25">
      <c r="A258" t="s">
        <v>5538</v>
      </c>
      <c r="B258" t="s">
        <v>6291</v>
      </c>
      <c r="C258" t="s">
        <v>4461</v>
      </c>
      <c r="D258" t="s">
        <v>5866</v>
      </c>
      <c r="E258" t="s">
        <v>6335</v>
      </c>
      <c r="F258" t="s">
        <v>5869</v>
      </c>
      <c r="G258">
        <v>1</v>
      </c>
      <c r="H258">
        <v>6522</v>
      </c>
      <c r="I258">
        <v>2380.0000000000045</v>
      </c>
      <c r="J258">
        <v>762.99999999999955</v>
      </c>
      <c r="K258">
        <v>370.99999999999943</v>
      </c>
      <c r="L258">
        <v>1791.0000000000002</v>
      </c>
      <c r="M258">
        <v>4715</v>
      </c>
      <c r="N258">
        <v>992.9999999999992</v>
      </c>
      <c r="O258">
        <v>701.00000000000011</v>
      </c>
      <c r="P258">
        <v>147</v>
      </c>
      <c r="Q258">
        <v>289.00000000000006</v>
      </c>
      <c r="R258">
        <v>7033</v>
      </c>
      <c r="S258">
        <v>659.00000000000114</v>
      </c>
      <c r="T258">
        <v>1064</v>
      </c>
      <c r="U258">
        <v>433.99999999999955</v>
      </c>
      <c r="V258">
        <v>3642.9999999999959</v>
      </c>
      <c r="W258">
        <v>7751</v>
      </c>
      <c r="X258">
        <v>327.99999999999869</v>
      </c>
      <c r="Y258">
        <v>699.00000000000182</v>
      </c>
      <c r="Z258">
        <v>2186.9999999999964</v>
      </c>
      <c r="AA258">
        <v>4927.9999999999709</v>
      </c>
      <c r="AB258">
        <v>4780</v>
      </c>
      <c r="AC258">
        <v>489.99999999999909</v>
      </c>
      <c r="AD258">
        <v>810.99999999999841</v>
      </c>
      <c r="AE258">
        <v>476.99999999999955</v>
      </c>
      <c r="AF258">
        <v>696.00000000000296</v>
      </c>
      <c r="AG258">
        <v>4353</v>
      </c>
      <c r="AH258">
        <v>667.99999999999704</v>
      </c>
      <c r="AI258">
        <v>541.99999999999955</v>
      </c>
      <c r="AJ258">
        <v>294.99999999999937</v>
      </c>
      <c r="AK258">
        <v>313.99999999999926</v>
      </c>
      <c r="AL258">
        <v>4388</v>
      </c>
      <c r="AM258">
        <v>597.00000000000011</v>
      </c>
      <c r="AN258">
        <v>582.99999999999955</v>
      </c>
      <c r="AO258">
        <v>283.00000000000023</v>
      </c>
      <c r="AP258">
        <v>306.00000000000131</v>
      </c>
      <c r="AQ258">
        <v>4287</v>
      </c>
      <c r="AR258">
        <v>623.99999999999841</v>
      </c>
      <c r="AS258">
        <v>536</v>
      </c>
      <c r="AT258">
        <v>251.00000000000011</v>
      </c>
      <c r="AU258">
        <v>310.99999999999994</v>
      </c>
      <c r="AV258">
        <v>4407</v>
      </c>
      <c r="AW258">
        <v>866.00000000000193</v>
      </c>
      <c r="AX258">
        <v>630.00000000000205</v>
      </c>
      <c r="AY258">
        <v>216.99999999999983</v>
      </c>
      <c r="AZ258">
        <v>183.00000000000006</v>
      </c>
      <c r="BA258">
        <v>4240</v>
      </c>
      <c r="BB258">
        <v>804.99999999999784</v>
      </c>
      <c r="BC258">
        <v>639.99999999999864</v>
      </c>
      <c r="BD258">
        <v>150.00000000000006</v>
      </c>
      <c r="BE258">
        <v>155.99999999999983</v>
      </c>
      <c r="BF258">
        <v>4156</v>
      </c>
      <c r="BG258">
        <v>830.00000000000216</v>
      </c>
      <c r="BH258">
        <v>566.00000000000068</v>
      </c>
      <c r="BI258">
        <v>163.00000000000011</v>
      </c>
      <c r="BJ258">
        <v>125.00000000000001</v>
      </c>
    </row>
    <row r="259" spans="1:62" ht="17.100000000000001" customHeight="1" x14ac:dyDescent="0.25">
      <c r="A259" t="s">
        <v>5538</v>
      </c>
      <c r="B259" t="s">
        <v>6291</v>
      </c>
      <c r="C259" t="s">
        <v>4461</v>
      </c>
      <c r="D259" t="s">
        <v>5866</v>
      </c>
      <c r="E259" t="s">
        <v>6335</v>
      </c>
      <c r="F259" t="s">
        <v>5868</v>
      </c>
      <c r="G259">
        <v>2</v>
      </c>
      <c r="H259">
        <v>6015</v>
      </c>
      <c r="I259">
        <v>448.99999999999829</v>
      </c>
      <c r="J259">
        <v>195.9999999999996</v>
      </c>
      <c r="K259">
        <v>214.0000000000004</v>
      </c>
      <c r="L259">
        <v>1453.000000000003</v>
      </c>
      <c r="M259">
        <v>7570</v>
      </c>
      <c r="N259">
        <v>235.00000000000045</v>
      </c>
      <c r="O259">
        <v>132.99999999999997</v>
      </c>
      <c r="P259">
        <v>135.99999999999997</v>
      </c>
      <c r="Q259">
        <v>235.99999999999952</v>
      </c>
      <c r="R259">
        <v>5366</v>
      </c>
      <c r="S259">
        <v>91.000000000000071</v>
      </c>
      <c r="T259">
        <v>209.00000000000037</v>
      </c>
      <c r="U259">
        <v>133.9999999999996</v>
      </c>
      <c r="V259">
        <v>1778.9999999999977</v>
      </c>
      <c r="W259">
        <v>4030</v>
      </c>
      <c r="X259">
        <v>22.000000000000039</v>
      </c>
      <c r="Y259">
        <v>73</v>
      </c>
      <c r="Z259">
        <v>276.99999999999943</v>
      </c>
      <c r="AA259">
        <v>1267.9999999999989</v>
      </c>
      <c r="AB259">
        <v>6481</v>
      </c>
      <c r="AC259">
        <v>54.999999999999837</v>
      </c>
      <c r="AD259">
        <v>69.000000000000085</v>
      </c>
      <c r="AE259">
        <v>218.00000000000128</v>
      </c>
      <c r="AF259">
        <v>496.00000000000165</v>
      </c>
      <c r="AG259">
        <v>6704</v>
      </c>
      <c r="AH259">
        <v>127.00000000000031</v>
      </c>
      <c r="AI259">
        <v>134.00000000000028</v>
      </c>
      <c r="AJ259">
        <v>144.99999999999983</v>
      </c>
      <c r="AK259">
        <v>269.99999999999966</v>
      </c>
      <c r="AL259">
        <v>6653</v>
      </c>
      <c r="AM259">
        <v>75.000000000000099</v>
      </c>
      <c r="AN259">
        <v>132.99999999999972</v>
      </c>
      <c r="AO259">
        <v>190.00000000000023</v>
      </c>
      <c r="AP259">
        <v>503.00000000000136</v>
      </c>
      <c r="AQ259">
        <v>6667</v>
      </c>
      <c r="AR259">
        <v>121.00000000000004</v>
      </c>
      <c r="AS259">
        <v>170.99999999999963</v>
      </c>
      <c r="AT259">
        <v>160.00000000000034</v>
      </c>
      <c r="AU259">
        <v>212.0000000000008</v>
      </c>
      <c r="AV259">
        <v>6812</v>
      </c>
      <c r="AW259">
        <v>173.00000000000014</v>
      </c>
      <c r="AX259">
        <v>122.00000000000033</v>
      </c>
      <c r="AY259">
        <v>155.99999999999994</v>
      </c>
      <c r="AZ259">
        <v>236.99999999999943</v>
      </c>
      <c r="BA259">
        <v>7135</v>
      </c>
      <c r="BB259">
        <v>134.00000000000048</v>
      </c>
      <c r="BC259">
        <v>134.00000000000028</v>
      </c>
      <c r="BD259">
        <v>139.00000000000009</v>
      </c>
      <c r="BE259">
        <v>176.00000000000051</v>
      </c>
      <c r="BF259">
        <v>7167</v>
      </c>
      <c r="BG259">
        <v>116.99999999999979</v>
      </c>
      <c r="BH259">
        <v>135.99999999999991</v>
      </c>
      <c r="BI259">
        <v>170.9999999999996</v>
      </c>
      <c r="BJ259">
        <v>162.00000000000028</v>
      </c>
    </row>
    <row r="260" spans="1:62" ht="17.100000000000001" customHeight="1" x14ac:dyDescent="0.25">
      <c r="A260" t="s">
        <v>5538</v>
      </c>
      <c r="B260" t="s">
        <v>6291</v>
      </c>
      <c r="C260" t="s">
        <v>4461</v>
      </c>
      <c r="D260" t="s">
        <v>5866</v>
      </c>
      <c r="E260" t="s">
        <v>6335</v>
      </c>
      <c r="F260" t="s">
        <v>5867</v>
      </c>
      <c r="G260">
        <v>3</v>
      </c>
      <c r="H260">
        <v>1486</v>
      </c>
      <c r="I260">
        <v>48.999999999999979</v>
      </c>
      <c r="J260">
        <v>33.000000000000064</v>
      </c>
      <c r="K260">
        <v>14.000000000000016</v>
      </c>
      <c r="L260">
        <v>540.99999999999955</v>
      </c>
      <c r="M260">
        <v>1802</v>
      </c>
      <c r="N260">
        <v>31.000000000000032</v>
      </c>
      <c r="O260">
        <v>36.999999999999993</v>
      </c>
      <c r="P260">
        <v>14.99999999999997</v>
      </c>
      <c r="Q260">
        <v>71.000000000000099</v>
      </c>
      <c r="R260">
        <v>1539</v>
      </c>
      <c r="S260">
        <v>8.0000000000000089</v>
      </c>
      <c r="T260">
        <v>42.999999999999993</v>
      </c>
      <c r="U260">
        <v>21.000000000000014</v>
      </c>
      <c r="V260">
        <v>383.00000000000006</v>
      </c>
      <c r="W260">
        <v>1257</v>
      </c>
      <c r="X260">
        <v>6.0000000000000027</v>
      </c>
      <c r="Y260">
        <v>22.000000000000007</v>
      </c>
      <c r="Z260">
        <v>38.000000000000028</v>
      </c>
      <c r="AA260">
        <v>373.00000000000006</v>
      </c>
      <c r="AB260">
        <v>1505</v>
      </c>
      <c r="AC260">
        <v>6.0000000000000071</v>
      </c>
      <c r="AD260">
        <v>9.0000000000000018</v>
      </c>
      <c r="AE260">
        <v>28.000000000000014</v>
      </c>
      <c r="AF260">
        <v>70.000000000000057</v>
      </c>
      <c r="AG260">
        <v>1555</v>
      </c>
      <c r="AH260">
        <v>15.000000000000025</v>
      </c>
      <c r="AI260">
        <v>13.999999999999996</v>
      </c>
      <c r="AJ260">
        <v>10.000000000000012</v>
      </c>
      <c r="AK260">
        <v>136.00000000000006</v>
      </c>
      <c r="AL260">
        <v>1572</v>
      </c>
      <c r="AM260">
        <v>12.999999999999998</v>
      </c>
      <c r="AN260">
        <v>19.999999999999989</v>
      </c>
      <c r="AO260">
        <v>7.000000000000016</v>
      </c>
      <c r="AP260">
        <v>54.999999999999957</v>
      </c>
      <c r="AQ260">
        <v>1659</v>
      </c>
      <c r="AR260">
        <v>18.999999999999993</v>
      </c>
      <c r="AS260">
        <v>26.000000000000036</v>
      </c>
      <c r="AT260">
        <v>10.000000000000018</v>
      </c>
      <c r="AU260">
        <v>40.000000000000007</v>
      </c>
      <c r="AV260">
        <v>1660</v>
      </c>
      <c r="AW260">
        <v>19.000000000000011</v>
      </c>
      <c r="AX260">
        <v>31.000000000000043</v>
      </c>
      <c r="AY260">
        <v>9.000000000000016</v>
      </c>
      <c r="AZ260">
        <v>39.000000000000014</v>
      </c>
      <c r="BA260">
        <v>1763</v>
      </c>
      <c r="BB260">
        <v>21.000000000000007</v>
      </c>
      <c r="BC260">
        <v>22.999999999999986</v>
      </c>
      <c r="BD260">
        <v>11.000000000000004</v>
      </c>
      <c r="BE260">
        <v>82.999999999999957</v>
      </c>
      <c r="BF260">
        <v>1830</v>
      </c>
      <c r="BG260">
        <v>17.999999999999989</v>
      </c>
      <c r="BH260">
        <v>36.000000000000099</v>
      </c>
      <c r="BI260">
        <v>10.999999999999991</v>
      </c>
      <c r="BJ260">
        <v>65.999999999999929</v>
      </c>
    </row>
    <row r="261" spans="1:62" ht="17.100000000000001" customHeight="1" x14ac:dyDescent="0.25">
      <c r="A261" t="s">
        <v>5538</v>
      </c>
      <c r="B261" t="s">
        <v>6291</v>
      </c>
      <c r="C261" t="s">
        <v>4461</v>
      </c>
      <c r="D261" t="s">
        <v>5866</v>
      </c>
      <c r="E261" t="s">
        <v>6335</v>
      </c>
      <c r="F261" t="s">
        <v>5865</v>
      </c>
      <c r="G261">
        <v>4</v>
      </c>
      <c r="H261">
        <v>402</v>
      </c>
      <c r="I261">
        <v>10</v>
      </c>
      <c r="J261">
        <v>2.9999999999999973</v>
      </c>
      <c r="K261">
        <v>2.9999999999999973</v>
      </c>
      <c r="L261">
        <v>148.99999999999997</v>
      </c>
      <c r="M261">
        <v>486</v>
      </c>
      <c r="N261">
        <v>6.0000000000000018</v>
      </c>
      <c r="O261">
        <v>14.999999999999995</v>
      </c>
      <c r="P261">
        <v>0</v>
      </c>
      <c r="Q261">
        <v>21.999999999999996</v>
      </c>
      <c r="R261">
        <v>454</v>
      </c>
      <c r="S261">
        <v>3.9999999999999987</v>
      </c>
      <c r="T261">
        <v>7.0000000000000036</v>
      </c>
      <c r="U261">
        <v>7.0000000000000036</v>
      </c>
      <c r="V261">
        <v>107.00000000000001</v>
      </c>
      <c r="W261">
        <v>368</v>
      </c>
      <c r="X261">
        <v>1.9999999999999987</v>
      </c>
      <c r="Y261">
        <v>4.9999999999999964</v>
      </c>
      <c r="Z261">
        <v>9.9999999999999929</v>
      </c>
      <c r="AA261">
        <v>113.00000000000001</v>
      </c>
      <c r="AB261">
        <v>442</v>
      </c>
      <c r="AC261">
        <v>1</v>
      </c>
      <c r="AD261">
        <v>1.0000000000000002</v>
      </c>
      <c r="AE261">
        <v>9.9999999999999929</v>
      </c>
      <c r="AF261">
        <v>26</v>
      </c>
      <c r="AG261">
        <v>446</v>
      </c>
      <c r="AH261">
        <v>2.0000000000000004</v>
      </c>
      <c r="AI261">
        <v>4</v>
      </c>
      <c r="AJ261">
        <v>1</v>
      </c>
      <c r="AK261">
        <v>35</v>
      </c>
      <c r="AL261">
        <v>450</v>
      </c>
      <c r="AM261">
        <v>2.999999999999996</v>
      </c>
      <c r="AN261">
        <v>5.9999999999999956</v>
      </c>
      <c r="AO261">
        <v>0</v>
      </c>
      <c r="AP261">
        <v>17.000000000000021</v>
      </c>
      <c r="AQ261">
        <v>482</v>
      </c>
      <c r="AR261">
        <v>4.0000000000000018</v>
      </c>
      <c r="AS261">
        <v>23.000000000000004</v>
      </c>
      <c r="AT261">
        <v>2.0000000000000013</v>
      </c>
      <c r="AU261">
        <v>6.0000000000000044</v>
      </c>
      <c r="AV261">
        <v>488</v>
      </c>
      <c r="AW261">
        <v>2.0000000000000018</v>
      </c>
      <c r="AX261">
        <v>18.000000000000036</v>
      </c>
      <c r="AY261">
        <v>2.0000000000000022</v>
      </c>
      <c r="AZ261">
        <v>8.9999999999999982</v>
      </c>
      <c r="BA261">
        <v>484</v>
      </c>
      <c r="BB261">
        <v>6.0000000000000071</v>
      </c>
      <c r="BC261">
        <v>6.9999999999999947</v>
      </c>
      <c r="BD261">
        <v>2.0000000000000022</v>
      </c>
      <c r="BE261">
        <v>22</v>
      </c>
      <c r="BF261">
        <v>501</v>
      </c>
      <c r="BG261">
        <v>5.9999999999999982</v>
      </c>
      <c r="BH261">
        <v>2.0000000000000013</v>
      </c>
      <c r="BI261">
        <v>1.0000000000000011</v>
      </c>
      <c r="BJ261">
        <v>16.000000000000014</v>
      </c>
    </row>
    <row r="262" spans="1:62" ht="17.100000000000001" customHeight="1" x14ac:dyDescent="0.25">
      <c r="A262" t="s">
        <v>5538</v>
      </c>
      <c r="B262" t="s">
        <v>6291</v>
      </c>
      <c r="C262" t="s">
        <v>2171</v>
      </c>
      <c r="D262" t="s">
        <v>5861</v>
      </c>
      <c r="E262" t="s">
        <v>6336</v>
      </c>
      <c r="F262" t="s">
        <v>5864</v>
      </c>
      <c r="G262">
        <v>1</v>
      </c>
      <c r="H262">
        <v>699</v>
      </c>
      <c r="I262">
        <v>148.00000000000009</v>
      </c>
      <c r="J262">
        <v>86.000000000000099</v>
      </c>
      <c r="K262">
        <v>41.000000000000028</v>
      </c>
      <c r="L262">
        <v>135.00000000000006</v>
      </c>
      <c r="M262">
        <v>647</v>
      </c>
      <c r="N262">
        <v>168.99999999999989</v>
      </c>
      <c r="O262">
        <v>82.999999999999957</v>
      </c>
      <c r="P262">
        <v>23.999999999999986</v>
      </c>
      <c r="Q262">
        <v>30.999999999999989</v>
      </c>
      <c r="R262">
        <v>648</v>
      </c>
      <c r="S262">
        <v>71.000000000000014</v>
      </c>
      <c r="T262">
        <v>98.000000000000099</v>
      </c>
      <c r="U262">
        <v>85.000000000000085</v>
      </c>
      <c r="V262">
        <v>115.00000000000009</v>
      </c>
      <c r="W262">
        <v>640</v>
      </c>
      <c r="X262">
        <v>33.999999999999993</v>
      </c>
      <c r="Y262">
        <v>56</v>
      </c>
      <c r="Z262">
        <v>18.000000000000014</v>
      </c>
      <c r="AA262">
        <v>222</v>
      </c>
      <c r="AB262">
        <v>618</v>
      </c>
      <c r="AC262">
        <v>174.99999999999997</v>
      </c>
      <c r="AD262">
        <v>123.00000000000004</v>
      </c>
      <c r="AE262">
        <v>9.0000000000000018</v>
      </c>
      <c r="AF262">
        <v>71.999999999999929</v>
      </c>
      <c r="AG262">
        <v>548</v>
      </c>
      <c r="AH262">
        <v>52.999999999999986</v>
      </c>
      <c r="AI262">
        <v>97</v>
      </c>
      <c r="AJ262">
        <v>17.000000000000028</v>
      </c>
      <c r="AK262">
        <v>9.0000000000000036</v>
      </c>
      <c r="AL262">
        <v>578</v>
      </c>
      <c r="AM262">
        <v>108.0000000000001</v>
      </c>
      <c r="AN262">
        <v>153.99999999999991</v>
      </c>
      <c r="AO262">
        <v>7.9999999999999991</v>
      </c>
      <c r="AP262">
        <v>8.0000000000000036</v>
      </c>
      <c r="AQ262">
        <v>515</v>
      </c>
      <c r="AR262">
        <v>88.999999999999957</v>
      </c>
      <c r="AS262">
        <v>79.000000000000028</v>
      </c>
      <c r="AT262">
        <v>12.000000000000007</v>
      </c>
      <c r="AU262">
        <v>12.000000000000011</v>
      </c>
      <c r="AV262">
        <v>589</v>
      </c>
      <c r="AW262">
        <v>120.00000000000007</v>
      </c>
      <c r="AX262">
        <v>122</v>
      </c>
      <c r="AY262">
        <v>12.999999999999984</v>
      </c>
      <c r="AZ262">
        <v>19.000000000000014</v>
      </c>
      <c r="BA262">
        <v>612</v>
      </c>
      <c r="BB262">
        <v>139.00000000000003</v>
      </c>
      <c r="BC262">
        <v>99.000000000000043</v>
      </c>
      <c r="BD262">
        <v>6.9999999999999991</v>
      </c>
      <c r="BE262">
        <v>22.999999999999996</v>
      </c>
      <c r="BF262">
        <v>633</v>
      </c>
      <c r="BG262">
        <v>147</v>
      </c>
      <c r="BH262">
        <v>97.000000000000099</v>
      </c>
      <c r="BI262">
        <v>6.9999999999999991</v>
      </c>
      <c r="BJ262">
        <v>12.999999999999995</v>
      </c>
    </row>
    <row r="263" spans="1:62" ht="17.100000000000001" customHeight="1" x14ac:dyDescent="0.25">
      <c r="A263" t="s">
        <v>5538</v>
      </c>
      <c r="B263" t="s">
        <v>6291</v>
      </c>
      <c r="C263" t="s">
        <v>2171</v>
      </c>
      <c r="D263" t="s">
        <v>5861</v>
      </c>
      <c r="E263" t="s">
        <v>6336</v>
      </c>
      <c r="F263" t="s">
        <v>5863</v>
      </c>
      <c r="G263">
        <v>2</v>
      </c>
      <c r="H263">
        <v>736</v>
      </c>
      <c r="I263">
        <v>9.0000000000000089</v>
      </c>
      <c r="J263">
        <v>17.999999999999993</v>
      </c>
      <c r="K263">
        <v>28.000000000000021</v>
      </c>
      <c r="L263">
        <v>331.00000000000006</v>
      </c>
      <c r="M263">
        <v>777</v>
      </c>
      <c r="N263">
        <v>61.000000000000071</v>
      </c>
      <c r="O263">
        <v>16.999999999999996</v>
      </c>
      <c r="P263">
        <v>38</v>
      </c>
      <c r="Q263">
        <v>11.000000000000009</v>
      </c>
      <c r="R263">
        <v>745</v>
      </c>
      <c r="S263">
        <v>28.000000000000007</v>
      </c>
      <c r="T263">
        <v>16</v>
      </c>
      <c r="U263">
        <v>36.000000000000028</v>
      </c>
      <c r="V263">
        <v>63.999999999999986</v>
      </c>
      <c r="W263">
        <v>840</v>
      </c>
      <c r="X263">
        <v>1.0000000000000011</v>
      </c>
      <c r="Y263">
        <v>2.9999999999999991</v>
      </c>
      <c r="Z263">
        <v>16.000000000000004</v>
      </c>
      <c r="AA263">
        <v>35.000000000000036</v>
      </c>
      <c r="AB263">
        <v>772</v>
      </c>
      <c r="AC263">
        <v>3.0000000000000018</v>
      </c>
      <c r="AD263">
        <v>6</v>
      </c>
      <c r="AE263">
        <v>15.000000000000012</v>
      </c>
      <c r="AF263">
        <v>6.0000000000000036</v>
      </c>
      <c r="AG263">
        <v>779</v>
      </c>
      <c r="AH263">
        <v>25.000000000000014</v>
      </c>
      <c r="AI263">
        <v>20</v>
      </c>
      <c r="AJ263">
        <v>26.000000000000025</v>
      </c>
      <c r="AK263">
        <v>14.000000000000014</v>
      </c>
      <c r="AL263">
        <v>767</v>
      </c>
      <c r="AM263">
        <v>9.0000000000000071</v>
      </c>
      <c r="AN263">
        <v>11.999999999999991</v>
      </c>
      <c r="AO263">
        <v>24.000000000000028</v>
      </c>
      <c r="AP263">
        <v>5.0000000000000027</v>
      </c>
      <c r="AQ263">
        <v>711</v>
      </c>
      <c r="AR263">
        <v>2.0000000000000004</v>
      </c>
      <c r="AS263">
        <v>20.999999999999996</v>
      </c>
      <c r="AT263">
        <v>26.000000000000004</v>
      </c>
      <c r="AU263">
        <v>16.000000000000004</v>
      </c>
      <c r="AV263">
        <v>694</v>
      </c>
      <c r="AW263">
        <v>7.0000000000000036</v>
      </c>
      <c r="AX263">
        <v>29.000000000000028</v>
      </c>
      <c r="AY263">
        <v>28.000000000000014</v>
      </c>
      <c r="AZ263">
        <v>32.000000000000028</v>
      </c>
      <c r="BA263">
        <v>632</v>
      </c>
      <c r="BB263">
        <v>4.9999999999999982</v>
      </c>
      <c r="BC263">
        <v>24.999999999999972</v>
      </c>
      <c r="BD263">
        <v>34.000000000000021</v>
      </c>
      <c r="BE263">
        <v>22</v>
      </c>
      <c r="BF263">
        <v>612</v>
      </c>
      <c r="BG263">
        <v>13.99999999999997</v>
      </c>
      <c r="BH263">
        <v>16</v>
      </c>
      <c r="BI263">
        <v>17.000000000000011</v>
      </c>
      <c r="BJ263">
        <v>16.999999999999989</v>
      </c>
    </row>
    <row r="264" spans="1:62" ht="17.100000000000001" customHeight="1" x14ac:dyDescent="0.25">
      <c r="A264" t="s">
        <v>5538</v>
      </c>
      <c r="B264" t="s">
        <v>6291</v>
      </c>
      <c r="C264" t="s">
        <v>2171</v>
      </c>
      <c r="D264" t="s">
        <v>5861</v>
      </c>
      <c r="E264" t="s">
        <v>6336</v>
      </c>
      <c r="F264" t="s">
        <v>5862</v>
      </c>
      <c r="G264">
        <v>3</v>
      </c>
      <c r="H264">
        <v>157</v>
      </c>
      <c r="I264">
        <v>2.0000000000000004</v>
      </c>
      <c r="J264">
        <v>11.000000000000002</v>
      </c>
      <c r="K264">
        <v>5.0000000000000018</v>
      </c>
      <c r="L264">
        <v>104.00000000000003</v>
      </c>
      <c r="M264">
        <v>277</v>
      </c>
      <c r="N264">
        <v>5</v>
      </c>
      <c r="O264">
        <v>5.0000000000000036</v>
      </c>
      <c r="P264">
        <v>7.9999999999999973</v>
      </c>
      <c r="Q264">
        <v>5.9999999999999982</v>
      </c>
      <c r="R264">
        <v>313</v>
      </c>
      <c r="S264">
        <v>4.0000000000000018</v>
      </c>
      <c r="T264">
        <v>3.9999999999999973</v>
      </c>
      <c r="U264">
        <v>16.999999999999996</v>
      </c>
      <c r="V264">
        <v>24.000000000000004</v>
      </c>
      <c r="W264">
        <v>151</v>
      </c>
      <c r="X264">
        <v>0</v>
      </c>
      <c r="Y264">
        <v>1.0000000000000004</v>
      </c>
      <c r="Z264">
        <v>1.0000000000000002</v>
      </c>
      <c r="AA264">
        <v>22.000000000000004</v>
      </c>
      <c r="AB264">
        <v>228</v>
      </c>
      <c r="AC264">
        <v>2.0000000000000004</v>
      </c>
      <c r="AD264">
        <v>3.0000000000000027</v>
      </c>
      <c r="AE264">
        <v>2.0000000000000004</v>
      </c>
      <c r="AF264">
        <v>2.0000000000000004</v>
      </c>
      <c r="AG264">
        <v>265</v>
      </c>
      <c r="AH264">
        <v>1.9999999999999998</v>
      </c>
      <c r="AI264">
        <v>6.9999999999999982</v>
      </c>
      <c r="AJ264">
        <v>1.9999999999999998</v>
      </c>
      <c r="AK264">
        <v>0.99999999999999989</v>
      </c>
      <c r="AL264">
        <v>253</v>
      </c>
      <c r="AM264">
        <v>0</v>
      </c>
      <c r="AN264">
        <v>10.000000000000002</v>
      </c>
      <c r="AO264">
        <v>3.0000000000000013</v>
      </c>
      <c r="AP264">
        <v>2.9999999999999991</v>
      </c>
      <c r="AQ264">
        <v>277</v>
      </c>
      <c r="AR264">
        <v>0</v>
      </c>
      <c r="AS264">
        <v>9.0000000000000018</v>
      </c>
      <c r="AT264">
        <v>1.9999999999999998</v>
      </c>
      <c r="AU264">
        <v>1.9999999999999998</v>
      </c>
      <c r="AV264">
        <v>257</v>
      </c>
      <c r="AW264">
        <v>0</v>
      </c>
      <c r="AX264">
        <v>15.999999999999996</v>
      </c>
      <c r="AY264">
        <v>7.9999999999999982</v>
      </c>
      <c r="AZ264">
        <v>7.0000000000000009</v>
      </c>
      <c r="BA264">
        <v>255</v>
      </c>
      <c r="BB264">
        <v>0</v>
      </c>
      <c r="BC264">
        <v>21</v>
      </c>
      <c r="BD264">
        <v>11.000000000000005</v>
      </c>
      <c r="BE264">
        <v>8</v>
      </c>
      <c r="BF264">
        <v>255</v>
      </c>
      <c r="BG264">
        <v>11.000000000000011</v>
      </c>
      <c r="BH264">
        <v>5.9999999999999991</v>
      </c>
      <c r="BI264">
        <v>9</v>
      </c>
      <c r="BJ264">
        <v>4.9999999999999991</v>
      </c>
    </row>
    <row r="265" spans="1:62" ht="17.100000000000001" customHeight="1" x14ac:dyDescent="0.25">
      <c r="A265" t="s">
        <v>5538</v>
      </c>
      <c r="B265" t="s">
        <v>6291</v>
      </c>
      <c r="C265" t="s">
        <v>2171</v>
      </c>
      <c r="D265" t="s">
        <v>5861</v>
      </c>
      <c r="E265" t="s">
        <v>6336</v>
      </c>
      <c r="F265" t="s">
        <v>5860</v>
      </c>
      <c r="G265">
        <v>4</v>
      </c>
      <c r="H265">
        <v>33</v>
      </c>
      <c r="I265">
        <v>0</v>
      </c>
      <c r="J265">
        <v>2</v>
      </c>
      <c r="K265">
        <v>0</v>
      </c>
      <c r="L265">
        <v>19</v>
      </c>
      <c r="M265">
        <v>42</v>
      </c>
      <c r="N265">
        <v>1</v>
      </c>
      <c r="O265">
        <v>3</v>
      </c>
      <c r="P265">
        <v>0</v>
      </c>
      <c r="Q265">
        <v>3.0000000000000004</v>
      </c>
      <c r="R265">
        <v>33</v>
      </c>
      <c r="S265">
        <v>2.0000000000000009</v>
      </c>
      <c r="T265">
        <v>3.0000000000000004</v>
      </c>
      <c r="U265">
        <v>0</v>
      </c>
      <c r="V265">
        <v>1.0000000000000002</v>
      </c>
      <c r="W265">
        <v>30</v>
      </c>
      <c r="X265">
        <v>0</v>
      </c>
      <c r="Y265">
        <v>0</v>
      </c>
      <c r="Z265">
        <v>0</v>
      </c>
      <c r="AA265">
        <v>6</v>
      </c>
      <c r="AB265">
        <v>39</v>
      </c>
      <c r="AC265">
        <v>0</v>
      </c>
      <c r="AD265">
        <v>0</v>
      </c>
      <c r="AE265">
        <v>0</v>
      </c>
      <c r="AF265">
        <v>5.0000000000000009</v>
      </c>
      <c r="AG265">
        <v>42</v>
      </c>
      <c r="AH265">
        <v>1</v>
      </c>
      <c r="AI265">
        <v>0</v>
      </c>
      <c r="AJ265">
        <v>0</v>
      </c>
      <c r="AK265">
        <v>5.0000000000000009</v>
      </c>
      <c r="AL265">
        <v>40</v>
      </c>
      <c r="AM265">
        <v>0</v>
      </c>
      <c r="AN265">
        <v>0</v>
      </c>
      <c r="AO265">
        <v>0</v>
      </c>
      <c r="AP265">
        <v>4.0000000000000009</v>
      </c>
      <c r="AQ265">
        <v>44</v>
      </c>
      <c r="AR265">
        <v>0</v>
      </c>
      <c r="AS265">
        <v>6.0000000000000009</v>
      </c>
      <c r="AT265">
        <v>1</v>
      </c>
      <c r="AU265">
        <v>0</v>
      </c>
      <c r="AV265">
        <v>31</v>
      </c>
      <c r="AW265">
        <v>0</v>
      </c>
      <c r="AX265">
        <v>0</v>
      </c>
      <c r="AY265">
        <v>0</v>
      </c>
      <c r="AZ265">
        <v>0</v>
      </c>
      <c r="BA265">
        <v>32</v>
      </c>
      <c r="BB265">
        <v>0</v>
      </c>
      <c r="BC265">
        <v>0</v>
      </c>
      <c r="BD265">
        <v>0</v>
      </c>
      <c r="BE265">
        <v>2</v>
      </c>
      <c r="BF265">
        <v>33</v>
      </c>
      <c r="BG265">
        <v>0</v>
      </c>
      <c r="BH265">
        <v>3.0000000000000004</v>
      </c>
      <c r="BI265">
        <v>0</v>
      </c>
      <c r="BJ265">
        <v>1.0000000000000004</v>
      </c>
    </row>
    <row r="266" spans="1:62" ht="17.100000000000001" customHeight="1" x14ac:dyDescent="0.25">
      <c r="A266" t="s">
        <v>5538</v>
      </c>
      <c r="B266" t="s">
        <v>6291</v>
      </c>
      <c r="C266" t="s">
        <v>314</v>
      </c>
      <c r="D266" t="s">
        <v>5856</v>
      </c>
      <c r="E266" t="s">
        <v>7056</v>
      </c>
      <c r="F266" t="s">
        <v>5859</v>
      </c>
      <c r="G266">
        <v>1</v>
      </c>
      <c r="H266">
        <v>1159</v>
      </c>
      <c r="I266">
        <v>196.99999999999989</v>
      </c>
      <c r="J266">
        <v>116.00000000000006</v>
      </c>
      <c r="K266">
        <v>12.00000000000002</v>
      </c>
      <c r="L266">
        <v>135</v>
      </c>
      <c r="M266">
        <v>1124</v>
      </c>
      <c r="N266">
        <v>164.99999999999994</v>
      </c>
      <c r="O266">
        <v>138.00000000000009</v>
      </c>
      <c r="P266">
        <v>11.999999999999998</v>
      </c>
      <c r="Q266">
        <v>35.999999999999972</v>
      </c>
      <c r="R266">
        <v>1216</v>
      </c>
      <c r="S266">
        <v>98.999999999999929</v>
      </c>
      <c r="T266">
        <v>186</v>
      </c>
      <c r="U266">
        <v>86.000000000000099</v>
      </c>
      <c r="V266">
        <v>135.99999999999991</v>
      </c>
      <c r="W266">
        <v>1126</v>
      </c>
      <c r="X266">
        <v>47.999999999999957</v>
      </c>
      <c r="Y266">
        <v>104.00000000000011</v>
      </c>
      <c r="Z266">
        <v>64.999999999999972</v>
      </c>
      <c r="AA266">
        <v>178.00000000000009</v>
      </c>
      <c r="AB266">
        <v>1014</v>
      </c>
      <c r="AC266">
        <v>109.99999999999984</v>
      </c>
      <c r="AD266">
        <v>79.999999999999815</v>
      </c>
      <c r="AE266">
        <v>34.000000000000064</v>
      </c>
      <c r="AF266">
        <v>32</v>
      </c>
      <c r="AG266">
        <v>1008</v>
      </c>
      <c r="AH266">
        <v>80.999999999999915</v>
      </c>
      <c r="AI266">
        <v>119.00000000000004</v>
      </c>
      <c r="AJ266">
        <v>27.000000000000007</v>
      </c>
      <c r="AK266">
        <v>24.999999999999986</v>
      </c>
      <c r="AL266">
        <v>1038</v>
      </c>
      <c r="AM266">
        <v>137.00000000000023</v>
      </c>
      <c r="AN266">
        <v>107.00000000000004</v>
      </c>
      <c r="AO266">
        <v>21.000000000000011</v>
      </c>
      <c r="AP266">
        <v>30.000000000000007</v>
      </c>
      <c r="AQ266">
        <v>1046</v>
      </c>
      <c r="AR266">
        <v>146.99999999999997</v>
      </c>
      <c r="AS266">
        <v>120.00000000000006</v>
      </c>
      <c r="AT266">
        <v>14.000000000000004</v>
      </c>
      <c r="AU266">
        <v>24.000000000000007</v>
      </c>
      <c r="AV266">
        <v>1087</v>
      </c>
      <c r="AW266">
        <v>128.00000000000009</v>
      </c>
      <c r="AX266">
        <v>123.00000000000016</v>
      </c>
      <c r="AY266">
        <v>14.999999999999998</v>
      </c>
      <c r="AZ266">
        <v>22.999999999999989</v>
      </c>
      <c r="BA266">
        <v>1080</v>
      </c>
      <c r="BB266">
        <v>138.00000000000028</v>
      </c>
      <c r="BC266">
        <v>118.99999999999997</v>
      </c>
      <c r="BD266">
        <v>21</v>
      </c>
      <c r="BE266">
        <v>17.999999999999993</v>
      </c>
      <c r="BF266">
        <v>1028</v>
      </c>
      <c r="BG266">
        <v>113.00000000000001</v>
      </c>
      <c r="BH266">
        <v>125.00000000000009</v>
      </c>
      <c r="BI266">
        <v>8.0000000000000089</v>
      </c>
      <c r="BJ266">
        <v>17.000000000000004</v>
      </c>
    </row>
    <row r="267" spans="1:62" ht="17.100000000000001" customHeight="1" x14ac:dyDescent="0.25">
      <c r="A267" t="s">
        <v>5538</v>
      </c>
      <c r="B267" t="s">
        <v>6291</v>
      </c>
      <c r="C267" t="s">
        <v>314</v>
      </c>
      <c r="D267" t="s">
        <v>5856</v>
      </c>
      <c r="E267" t="s">
        <v>7056</v>
      </c>
      <c r="F267" t="s">
        <v>5858</v>
      </c>
      <c r="G267">
        <v>2</v>
      </c>
      <c r="H267">
        <v>681</v>
      </c>
      <c r="I267">
        <v>24.000000000000025</v>
      </c>
      <c r="J267">
        <v>20</v>
      </c>
      <c r="K267">
        <v>8.0000000000000071</v>
      </c>
      <c r="L267">
        <v>44</v>
      </c>
      <c r="M267">
        <v>741</v>
      </c>
      <c r="N267">
        <v>14.000000000000005</v>
      </c>
      <c r="O267">
        <v>47.99999999999995</v>
      </c>
      <c r="P267">
        <v>8.9999999999999982</v>
      </c>
      <c r="Q267">
        <v>67</v>
      </c>
      <c r="R267">
        <v>625</v>
      </c>
      <c r="S267">
        <v>34.000000000000014</v>
      </c>
      <c r="T267">
        <v>31.999999999999979</v>
      </c>
      <c r="U267">
        <v>5.0000000000000009</v>
      </c>
      <c r="V267">
        <v>48.999999999999993</v>
      </c>
      <c r="W267">
        <v>551</v>
      </c>
      <c r="X267">
        <v>3.9999999999999964</v>
      </c>
      <c r="Y267">
        <v>26.999999999999986</v>
      </c>
      <c r="Z267">
        <v>13.999999999999989</v>
      </c>
      <c r="AA267">
        <v>34</v>
      </c>
      <c r="AB267">
        <v>652</v>
      </c>
      <c r="AC267">
        <v>16.999999999999996</v>
      </c>
      <c r="AD267">
        <v>9.0000000000000107</v>
      </c>
      <c r="AE267">
        <v>8.9999999999999964</v>
      </c>
      <c r="AF267">
        <v>12</v>
      </c>
      <c r="AG267">
        <v>651</v>
      </c>
      <c r="AH267">
        <v>5.9999999999999956</v>
      </c>
      <c r="AI267">
        <v>3.9999999999999987</v>
      </c>
      <c r="AJ267">
        <v>2.0000000000000013</v>
      </c>
      <c r="AK267">
        <v>11.000000000000012</v>
      </c>
      <c r="AL267">
        <v>674</v>
      </c>
      <c r="AM267">
        <v>6.9999999999999964</v>
      </c>
      <c r="AN267">
        <v>10.000000000000002</v>
      </c>
      <c r="AO267">
        <v>6.0000000000000027</v>
      </c>
      <c r="AP267">
        <v>10.999999999999998</v>
      </c>
      <c r="AQ267">
        <v>712</v>
      </c>
      <c r="AR267">
        <v>12.000000000000005</v>
      </c>
      <c r="AS267">
        <v>20.999999999999993</v>
      </c>
      <c r="AT267">
        <v>3.0000000000000018</v>
      </c>
      <c r="AU267">
        <v>10.000000000000004</v>
      </c>
      <c r="AV267">
        <v>701</v>
      </c>
      <c r="AW267">
        <v>14.000000000000009</v>
      </c>
      <c r="AX267">
        <v>17.999999999999979</v>
      </c>
      <c r="AY267">
        <v>14.000000000000004</v>
      </c>
      <c r="AZ267">
        <v>12.000000000000014</v>
      </c>
      <c r="BA267">
        <v>709</v>
      </c>
      <c r="BB267">
        <v>10.000000000000009</v>
      </c>
      <c r="BC267">
        <v>13.00000000000002</v>
      </c>
      <c r="BD267">
        <v>7.9999999999999947</v>
      </c>
      <c r="BE267">
        <v>10.000000000000011</v>
      </c>
      <c r="BF267">
        <v>769</v>
      </c>
      <c r="BG267">
        <v>10.999999999999996</v>
      </c>
      <c r="BH267">
        <v>33.000000000000028</v>
      </c>
      <c r="BI267">
        <v>15.000000000000018</v>
      </c>
      <c r="BJ267">
        <v>11.999999999999998</v>
      </c>
    </row>
    <row r="268" spans="1:62" ht="17.100000000000001" customHeight="1" x14ac:dyDescent="0.25">
      <c r="A268" t="s">
        <v>5538</v>
      </c>
      <c r="B268" t="s">
        <v>6291</v>
      </c>
      <c r="C268" t="s">
        <v>314</v>
      </c>
      <c r="D268" t="s">
        <v>5856</v>
      </c>
      <c r="E268" t="s">
        <v>7056</v>
      </c>
      <c r="F268" t="s">
        <v>5857</v>
      </c>
      <c r="G268">
        <v>3</v>
      </c>
      <c r="H268">
        <v>48</v>
      </c>
      <c r="I268">
        <v>1</v>
      </c>
      <c r="J268">
        <v>1.0000000000000002</v>
      </c>
      <c r="K268">
        <v>0</v>
      </c>
      <c r="L268">
        <v>8</v>
      </c>
      <c r="M268">
        <v>65</v>
      </c>
      <c r="N268">
        <v>1.0000000000000007</v>
      </c>
      <c r="O268">
        <v>7.0000000000000009</v>
      </c>
      <c r="P268">
        <v>1</v>
      </c>
      <c r="Q268">
        <v>7.0000000000000027</v>
      </c>
      <c r="R268">
        <v>53</v>
      </c>
      <c r="S268">
        <v>1</v>
      </c>
      <c r="T268">
        <v>0</v>
      </c>
      <c r="U268">
        <v>1.0000000000000002</v>
      </c>
      <c r="V268">
        <v>9.0000000000000018</v>
      </c>
      <c r="W268">
        <v>49</v>
      </c>
      <c r="X268">
        <v>0.99999999999999989</v>
      </c>
      <c r="Y268">
        <v>0.99999999999999989</v>
      </c>
      <c r="Z268">
        <v>2</v>
      </c>
      <c r="AA268">
        <v>8</v>
      </c>
      <c r="AB268">
        <v>57</v>
      </c>
      <c r="AC268">
        <v>1.0000000000000002</v>
      </c>
      <c r="AD268">
        <v>2</v>
      </c>
      <c r="AE268">
        <v>1</v>
      </c>
      <c r="AF268">
        <v>1</v>
      </c>
      <c r="AG268">
        <v>63</v>
      </c>
      <c r="AH268">
        <v>0</v>
      </c>
      <c r="AI268">
        <v>1.0000000000000002</v>
      </c>
      <c r="AJ268">
        <v>1</v>
      </c>
      <c r="AK268">
        <v>0</v>
      </c>
      <c r="AL268">
        <v>67</v>
      </c>
      <c r="AM268">
        <v>0</v>
      </c>
      <c r="AN268">
        <v>2</v>
      </c>
      <c r="AO268">
        <v>1</v>
      </c>
      <c r="AP268">
        <v>0</v>
      </c>
      <c r="AQ268">
        <v>57</v>
      </c>
      <c r="AR268">
        <v>1.0000000000000004</v>
      </c>
      <c r="AS268">
        <v>2.0000000000000009</v>
      </c>
      <c r="AT268">
        <v>1</v>
      </c>
      <c r="AU268">
        <v>2</v>
      </c>
      <c r="AV268">
        <v>61</v>
      </c>
      <c r="AW268">
        <v>0</v>
      </c>
      <c r="AX268">
        <v>0</v>
      </c>
      <c r="AY268">
        <v>0</v>
      </c>
      <c r="AZ268">
        <v>0</v>
      </c>
      <c r="BA268">
        <v>55</v>
      </c>
      <c r="BB268">
        <v>0</v>
      </c>
      <c r="BC268">
        <v>1</v>
      </c>
      <c r="BD268">
        <v>0</v>
      </c>
      <c r="BE268">
        <v>0</v>
      </c>
      <c r="BF268">
        <v>50</v>
      </c>
      <c r="BG268">
        <v>0</v>
      </c>
      <c r="BH268">
        <v>3.0000000000000004</v>
      </c>
      <c r="BI268">
        <v>0</v>
      </c>
      <c r="BJ268">
        <v>1.0000000000000004</v>
      </c>
    </row>
    <row r="269" spans="1:62" ht="17.100000000000001" customHeight="1" x14ac:dyDescent="0.25">
      <c r="A269" t="s">
        <v>5538</v>
      </c>
      <c r="B269" t="s">
        <v>6291</v>
      </c>
      <c r="C269" t="s">
        <v>314</v>
      </c>
      <c r="D269" t="s">
        <v>5856</v>
      </c>
      <c r="E269" t="s">
        <v>7056</v>
      </c>
      <c r="F269" t="s">
        <v>5855</v>
      </c>
      <c r="G269">
        <v>4</v>
      </c>
      <c r="H269">
        <v>6</v>
      </c>
      <c r="I269">
        <v>1</v>
      </c>
      <c r="J269">
        <v>0</v>
      </c>
      <c r="K269">
        <v>0</v>
      </c>
      <c r="L269">
        <v>0</v>
      </c>
      <c r="M269">
        <v>7</v>
      </c>
      <c r="N269">
        <v>0</v>
      </c>
      <c r="O269">
        <v>0</v>
      </c>
      <c r="P269">
        <v>0</v>
      </c>
      <c r="Q269">
        <v>0</v>
      </c>
      <c r="R269">
        <v>8</v>
      </c>
      <c r="S269">
        <v>0</v>
      </c>
      <c r="T269">
        <v>0</v>
      </c>
      <c r="U269">
        <v>0</v>
      </c>
      <c r="V269">
        <v>0</v>
      </c>
      <c r="W269">
        <v>9</v>
      </c>
      <c r="X269">
        <v>0</v>
      </c>
      <c r="Y269">
        <v>0</v>
      </c>
      <c r="Z269">
        <v>0</v>
      </c>
      <c r="AA269">
        <v>2</v>
      </c>
      <c r="AB269">
        <v>6</v>
      </c>
      <c r="AC269">
        <v>0</v>
      </c>
      <c r="AD269">
        <v>0</v>
      </c>
      <c r="AE269">
        <v>0</v>
      </c>
      <c r="AF269">
        <v>0</v>
      </c>
      <c r="AG269">
        <v>8</v>
      </c>
      <c r="AH269">
        <v>0</v>
      </c>
      <c r="AI269">
        <v>1.0000000000000002</v>
      </c>
      <c r="AJ269">
        <v>0</v>
      </c>
      <c r="AK269">
        <v>1.0000000000000002</v>
      </c>
      <c r="AL269">
        <v>9</v>
      </c>
      <c r="AM269">
        <v>0</v>
      </c>
      <c r="AN269">
        <v>0</v>
      </c>
      <c r="AO269">
        <v>0</v>
      </c>
      <c r="AP269">
        <v>0</v>
      </c>
      <c r="AQ269">
        <v>9</v>
      </c>
      <c r="AR269">
        <v>0</v>
      </c>
      <c r="AS269">
        <v>0</v>
      </c>
      <c r="AT269">
        <v>0</v>
      </c>
      <c r="AU269">
        <v>0</v>
      </c>
      <c r="AV269">
        <v>9</v>
      </c>
      <c r="AW269">
        <v>0</v>
      </c>
      <c r="AX269">
        <v>0</v>
      </c>
      <c r="AY269">
        <v>0</v>
      </c>
      <c r="AZ269">
        <v>0</v>
      </c>
      <c r="BA269">
        <v>9</v>
      </c>
      <c r="BB269">
        <v>0</v>
      </c>
      <c r="BC269">
        <v>0</v>
      </c>
      <c r="BD269">
        <v>0</v>
      </c>
      <c r="BE269">
        <v>0</v>
      </c>
      <c r="BF269">
        <v>10</v>
      </c>
      <c r="BG269">
        <v>0</v>
      </c>
      <c r="BH269">
        <v>0</v>
      </c>
      <c r="BI269">
        <v>0</v>
      </c>
      <c r="BJ269">
        <v>0</v>
      </c>
    </row>
    <row r="270" spans="1:62" ht="17.100000000000001" customHeight="1" x14ac:dyDescent="0.25">
      <c r="A270" t="s">
        <v>5538</v>
      </c>
      <c r="B270" t="s">
        <v>6291</v>
      </c>
      <c r="C270" t="s">
        <v>825</v>
      </c>
      <c r="D270" t="s">
        <v>5851</v>
      </c>
      <c r="E270" t="s">
        <v>6337</v>
      </c>
      <c r="F270" t="s">
        <v>5854</v>
      </c>
      <c r="G270">
        <v>1</v>
      </c>
      <c r="H270">
        <v>88</v>
      </c>
      <c r="I270">
        <v>23</v>
      </c>
      <c r="J270">
        <v>24.000000000000004</v>
      </c>
      <c r="K270">
        <v>11.000000000000002</v>
      </c>
      <c r="L270">
        <v>0</v>
      </c>
      <c r="M270">
        <v>72</v>
      </c>
      <c r="N270">
        <v>15</v>
      </c>
      <c r="O270">
        <v>8.0000000000000018</v>
      </c>
      <c r="P270">
        <v>1.0000000000000002</v>
      </c>
      <c r="Q270">
        <v>0</v>
      </c>
      <c r="R270">
        <v>76</v>
      </c>
      <c r="S270">
        <v>7</v>
      </c>
      <c r="T270">
        <v>12.000000000000002</v>
      </c>
      <c r="U270">
        <v>1</v>
      </c>
      <c r="V270">
        <v>12.000000000000004</v>
      </c>
      <c r="W270">
        <v>59</v>
      </c>
      <c r="X270">
        <v>1.0000000000000002</v>
      </c>
      <c r="Y270">
        <v>4</v>
      </c>
      <c r="Z270">
        <v>2</v>
      </c>
      <c r="AA270">
        <v>11.000000000000005</v>
      </c>
      <c r="AB270">
        <v>56</v>
      </c>
      <c r="AC270">
        <v>8.0000000000000018</v>
      </c>
      <c r="AD270">
        <v>6.0000000000000009</v>
      </c>
      <c r="AE270">
        <v>2.0000000000000004</v>
      </c>
      <c r="AF270">
        <v>2.0000000000000004</v>
      </c>
      <c r="AG270">
        <v>75</v>
      </c>
      <c r="AH270">
        <v>25.000000000000004</v>
      </c>
      <c r="AI270">
        <v>10.000000000000002</v>
      </c>
      <c r="AJ270">
        <v>1</v>
      </c>
      <c r="AK270">
        <v>0</v>
      </c>
      <c r="AL270">
        <v>85</v>
      </c>
      <c r="AM270">
        <v>11.999999999999998</v>
      </c>
      <c r="AN270">
        <v>23.000000000000007</v>
      </c>
      <c r="AO270">
        <v>2.0000000000000004</v>
      </c>
      <c r="AP270">
        <v>2.0000000000000004</v>
      </c>
      <c r="AQ270">
        <v>70</v>
      </c>
      <c r="AR270">
        <v>12.000000000000011</v>
      </c>
      <c r="AS270">
        <v>2</v>
      </c>
      <c r="AT270">
        <v>0</v>
      </c>
      <c r="AU270">
        <v>2</v>
      </c>
      <c r="AV270">
        <v>120</v>
      </c>
      <c r="AW270">
        <v>46.000000000000007</v>
      </c>
      <c r="AX270">
        <v>14.000000000000002</v>
      </c>
      <c r="AY270">
        <v>0</v>
      </c>
      <c r="AZ270">
        <v>0</v>
      </c>
      <c r="BA270">
        <v>69</v>
      </c>
      <c r="BB270">
        <v>4.0000000000000009</v>
      </c>
      <c r="BC270">
        <v>13</v>
      </c>
      <c r="BD270">
        <v>1</v>
      </c>
      <c r="BE270">
        <v>0</v>
      </c>
      <c r="BF270">
        <v>58</v>
      </c>
      <c r="BG270">
        <v>11.000000000000002</v>
      </c>
      <c r="BH270">
        <v>7.0000000000000009</v>
      </c>
      <c r="BI270">
        <v>1.0000000000000007</v>
      </c>
      <c r="BJ270">
        <v>1.0000000000000002</v>
      </c>
    </row>
    <row r="271" spans="1:62" ht="17.100000000000001" customHeight="1" x14ac:dyDescent="0.25">
      <c r="A271" t="s">
        <v>5538</v>
      </c>
      <c r="B271" t="s">
        <v>6291</v>
      </c>
      <c r="C271" t="s">
        <v>825</v>
      </c>
      <c r="D271" t="s">
        <v>5851</v>
      </c>
      <c r="E271" t="s">
        <v>6337</v>
      </c>
      <c r="F271" t="s">
        <v>5853</v>
      </c>
      <c r="G271">
        <v>2</v>
      </c>
      <c r="H271">
        <v>74</v>
      </c>
      <c r="I271">
        <v>3</v>
      </c>
      <c r="J271">
        <v>2.9999999999999996</v>
      </c>
      <c r="K271">
        <v>2</v>
      </c>
      <c r="L271">
        <v>4.9999999999999991</v>
      </c>
      <c r="M271">
        <v>92</v>
      </c>
      <c r="N271">
        <v>15.000000000000004</v>
      </c>
      <c r="O271">
        <v>13.000000000000002</v>
      </c>
      <c r="P271">
        <v>0</v>
      </c>
      <c r="Q271">
        <v>0</v>
      </c>
      <c r="R271">
        <v>79</v>
      </c>
      <c r="S271">
        <v>2.0000000000000009</v>
      </c>
      <c r="T271">
        <v>6</v>
      </c>
      <c r="U271">
        <v>2.0000000000000004</v>
      </c>
      <c r="V271">
        <v>4.9999999999999982</v>
      </c>
      <c r="W271">
        <v>82</v>
      </c>
      <c r="X271">
        <v>5.9999999999999982</v>
      </c>
      <c r="Y271">
        <v>0.99999999999999989</v>
      </c>
      <c r="Z271">
        <v>0.99999999999999989</v>
      </c>
      <c r="AA271">
        <v>6.9999999999999991</v>
      </c>
      <c r="AB271">
        <v>86</v>
      </c>
      <c r="AC271">
        <v>0</v>
      </c>
      <c r="AD271">
        <v>7.0000000000000009</v>
      </c>
      <c r="AE271">
        <v>1.0000000000000002</v>
      </c>
      <c r="AF271">
        <v>2</v>
      </c>
      <c r="AG271">
        <v>83</v>
      </c>
      <c r="AH271">
        <v>4.9999999999999991</v>
      </c>
      <c r="AI271">
        <v>4</v>
      </c>
      <c r="AJ271">
        <v>1</v>
      </c>
      <c r="AK271">
        <v>0.99999999999999989</v>
      </c>
      <c r="AL271">
        <v>73</v>
      </c>
      <c r="AM271">
        <v>2</v>
      </c>
      <c r="AN271">
        <v>3.0000000000000013</v>
      </c>
      <c r="AO271">
        <v>1</v>
      </c>
      <c r="AP271">
        <v>3.0000000000000004</v>
      </c>
      <c r="AQ271">
        <v>69</v>
      </c>
      <c r="AR271">
        <v>0</v>
      </c>
      <c r="AS271">
        <v>0</v>
      </c>
      <c r="AT271">
        <v>2</v>
      </c>
      <c r="AU271">
        <v>1</v>
      </c>
      <c r="AV271">
        <v>67</v>
      </c>
      <c r="AW271">
        <v>2</v>
      </c>
      <c r="AX271">
        <v>1.0000000000000007</v>
      </c>
      <c r="AY271">
        <v>0</v>
      </c>
      <c r="AZ271">
        <v>0</v>
      </c>
      <c r="BA271">
        <v>105</v>
      </c>
      <c r="BB271">
        <v>0</v>
      </c>
      <c r="BC271">
        <v>13.000000000000004</v>
      </c>
      <c r="BD271">
        <v>0</v>
      </c>
      <c r="BE271">
        <v>1</v>
      </c>
      <c r="BF271">
        <v>86</v>
      </c>
      <c r="BG271">
        <v>2.0000000000000009</v>
      </c>
      <c r="BH271">
        <v>10.999999999999998</v>
      </c>
      <c r="BI271">
        <v>0</v>
      </c>
      <c r="BJ271">
        <v>0</v>
      </c>
    </row>
    <row r="272" spans="1:62" ht="17.100000000000001" customHeight="1" x14ac:dyDescent="0.25">
      <c r="A272" t="s">
        <v>5538</v>
      </c>
      <c r="B272" t="s">
        <v>6291</v>
      </c>
      <c r="C272" t="s">
        <v>825</v>
      </c>
      <c r="D272" t="s">
        <v>5851</v>
      </c>
      <c r="E272" t="s">
        <v>6337</v>
      </c>
      <c r="F272" t="s">
        <v>5852</v>
      </c>
      <c r="G272">
        <v>3</v>
      </c>
      <c r="H272">
        <v>21</v>
      </c>
      <c r="I272">
        <v>2</v>
      </c>
      <c r="J272">
        <v>1.0000000000000002</v>
      </c>
      <c r="K272">
        <v>0</v>
      </c>
      <c r="L272">
        <v>3.0000000000000004</v>
      </c>
      <c r="M272">
        <v>26</v>
      </c>
      <c r="N272">
        <v>0</v>
      </c>
      <c r="O272">
        <v>0</v>
      </c>
      <c r="P272">
        <v>0</v>
      </c>
      <c r="Q272">
        <v>1</v>
      </c>
      <c r="R272">
        <v>20</v>
      </c>
      <c r="S272">
        <v>0.99999999999999989</v>
      </c>
      <c r="T272">
        <v>0</v>
      </c>
      <c r="U272">
        <v>2.0000000000000004</v>
      </c>
      <c r="V272">
        <v>0.99999999999999989</v>
      </c>
      <c r="W272">
        <v>24</v>
      </c>
      <c r="X272">
        <v>0.99999999999999978</v>
      </c>
      <c r="Y272">
        <v>0</v>
      </c>
      <c r="Z272">
        <v>2</v>
      </c>
      <c r="AA272">
        <v>3</v>
      </c>
      <c r="AB272">
        <v>24</v>
      </c>
      <c r="AC272">
        <v>0</v>
      </c>
      <c r="AD272">
        <v>0</v>
      </c>
      <c r="AE272">
        <v>1</v>
      </c>
      <c r="AF272">
        <v>0</v>
      </c>
      <c r="AG272">
        <v>26</v>
      </c>
      <c r="AH272">
        <v>1.0000000000000002</v>
      </c>
      <c r="AI272">
        <v>0</v>
      </c>
      <c r="AJ272">
        <v>0</v>
      </c>
      <c r="AK272">
        <v>2</v>
      </c>
      <c r="AL272">
        <v>27</v>
      </c>
      <c r="AM272">
        <v>1</v>
      </c>
      <c r="AN272">
        <v>0</v>
      </c>
      <c r="AO272">
        <v>1.0000000000000002</v>
      </c>
      <c r="AP272">
        <v>3</v>
      </c>
      <c r="AQ272">
        <v>29</v>
      </c>
      <c r="AR272">
        <v>0</v>
      </c>
      <c r="AS272">
        <v>1</v>
      </c>
      <c r="AT272">
        <v>0</v>
      </c>
      <c r="AU272">
        <v>1.0000000000000002</v>
      </c>
      <c r="AV272">
        <v>28</v>
      </c>
      <c r="AW272">
        <v>0</v>
      </c>
      <c r="AX272">
        <v>0</v>
      </c>
      <c r="AY272">
        <v>0</v>
      </c>
      <c r="AZ272">
        <v>1.0000000000000004</v>
      </c>
      <c r="BA272">
        <v>32</v>
      </c>
      <c r="BB272">
        <v>0</v>
      </c>
      <c r="BC272">
        <v>0</v>
      </c>
      <c r="BD272">
        <v>0</v>
      </c>
      <c r="BE272">
        <v>6.0000000000000009</v>
      </c>
      <c r="BF272">
        <v>30</v>
      </c>
      <c r="BG272">
        <v>1</v>
      </c>
      <c r="BH272">
        <v>2.0000000000000004</v>
      </c>
      <c r="BI272">
        <v>0</v>
      </c>
      <c r="BJ272">
        <v>3</v>
      </c>
    </row>
    <row r="273" spans="1:62" ht="17.100000000000001" customHeight="1" x14ac:dyDescent="0.25">
      <c r="A273" t="s">
        <v>5538</v>
      </c>
      <c r="B273" t="s">
        <v>6291</v>
      </c>
      <c r="C273" t="s">
        <v>825</v>
      </c>
      <c r="D273" t="s">
        <v>5851</v>
      </c>
      <c r="E273" t="s">
        <v>6337</v>
      </c>
      <c r="F273" t="s">
        <v>5850</v>
      </c>
      <c r="G273">
        <v>4</v>
      </c>
      <c r="H273">
        <v>1</v>
      </c>
      <c r="I273">
        <v>0</v>
      </c>
      <c r="J273">
        <v>0</v>
      </c>
      <c r="K273">
        <v>0</v>
      </c>
      <c r="L273">
        <v>0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5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</v>
      </c>
      <c r="AC273">
        <v>0</v>
      </c>
      <c r="AD273">
        <v>0</v>
      </c>
      <c r="AE273">
        <v>0</v>
      </c>
      <c r="AF273">
        <v>0</v>
      </c>
      <c r="AG273">
        <v>1</v>
      </c>
      <c r="AH273">
        <v>0</v>
      </c>
      <c r="AI273">
        <v>0</v>
      </c>
      <c r="AJ273">
        <v>0</v>
      </c>
      <c r="AK273">
        <v>0</v>
      </c>
      <c r="AL273">
        <v>1</v>
      </c>
      <c r="AM273">
        <v>0</v>
      </c>
      <c r="AN273">
        <v>0</v>
      </c>
      <c r="AO273">
        <v>0</v>
      </c>
      <c r="AP273">
        <v>0</v>
      </c>
      <c r="AQ273">
        <v>2</v>
      </c>
      <c r="AR273">
        <v>0</v>
      </c>
      <c r="AS273">
        <v>0</v>
      </c>
      <c r="AT273">
        <v>0</v>
      </c>
      <c r="AU273">
        <v>0</v>
      </c>
      <c r="AV273">
        <v>2</v>
      </c>
      <c r="AW273">
        <v>0</v>
      </c>
      <c r="AX273">
        <v>0</v>
      </c>
      <c r="AY273">
        <v>0</v>
      </c>
      <c r="AZ273">
        <v>0</v>
      </c>
      <c r="BA273">
        <v>3</v>
      </c>
      <c r="BB273">
        <v>0</v>
      </c>
      <c r="BC273">
        <v>0</v>
      </c>
      <c r="BD273">
        <v>0</v>
      </c>
      <c r="BE273">
        <v>0</v>
      </c>
      <c r="BF273">
        <v>3</v>
      </c>
      <c r="BG273">
        <v>0</v>
      </c>
      <c r="BH273">
        <v>0</v>
      </c>
      <c r="BI273">
        <v>0</v>
      </c>
      <c r="BJ273">
        <v>0</v>
      </c>
    </row>
    <row r="274" spans="1:62" ht="17.100000000000001" customHeight="1" x14ac:dyDescent="0.25">
      <c r="A274" t="s">
        <v>5538</v>
      </c>
      <c r="B274" t="s">
        <v>6291</v>
      </c>
      <c r="C274" t="s">
        <v>1333</v>
      </c>
      <c r="D274" t="s">
        <v>5846</v>
      </c>
      <c r="E274" t="s">
        <v>6338</v>
      </c>
      <c r="F274" t="s">
        <v>5849</v>
      </c>
      <c r="G274">
        <v>1</v>
      </c>
      <c r="H274">
        <v>302</v>
      </c>
      <c r="I274">
        <v>64.999999999999972</v>
      </c>
      <c r="J274">
        <v>36</v>
      </c>
      <c r="K274">
        <v>0</v>
      </c>
      <c r="L274">
        <v>5.0000000000000044</v>
      </c>
      <c r="M274">
        <v>341</v>
      </c>
      <c r="N274">
        <v>84.999999999999986</v>
      </c>
      <c r="O274">
        <v>35.000000000000007</v>
      </c>
      <c r="P274">
        <v>0</v>
      </c>
      <c r="Q274">
        <v>1.999999999999998</v>
      </c>
      <c r="R274">
        <v>373</v>
      </c>
      <c r="S274">
        <v>69.000000000000043</v>
      </c>
      <c r="T274">
        <v>60</v>
      </c>
      <c r="U274">
        <v>23.000000000000021</v>
      </c>
      <c r="V274">
        <v>12.999999999999993</v>
      </c>
      <c r="W274">
        <v>330</v>
      </c>
      <c r="X274">
        <v>16.000000000000004</v>
      </c>
      <c r="Y274">
        <v>23.999999999999986</v>
      </c>
      <c r="Z274">
        <v>16.000000000000004</v>
      </c>
      <c r="AA274">
        <v>12.999999999999998</v>
      </c>
      <c r="AB274">
        <v>318</v>
      </c>
      <c r="AC274">
        <v>31.000000000000032</v>
      </c>
      <c r="AD274">
        <v>19.999999999999996</v>
      </c>
      <c r="AE274">
        <v>10.000000000000016</v>
      </c>
      <c r="AF274">
        <v>2.9999999999999978</v>
      </c>
      <c r="AG274">
        <v>347</v>
      </c>
      <c r="AH274">
        <v>52.000000000000007</v>
      </c>
      <c r="AI274">
        <v>38.000000000000021</v>
      </c>
      <c r="AJ274">
        <v>5.0000000000000036</v>
      </c>
      <c r="AK274">
        <v>3.9999999999999991</v>
      </c>
      <c r="AL274">
        <v>346</v>
      </c>
      <c r="AM274">
        <v>28</v>
      </c>
      <c r="AN274">
        <v>59.999999999999979</v>
      </c>
      <c r="AO274">
        <v>6.0000000000000018</v>
      </c>
      <c r="AP274">
        <v>0.99999999999999922</v>
      </c>
      <c r="AQ274">
        <v>321</v>
      </c>
      <c r="AR274">
        <v>36.000000000000014</v>
      </c>
      <c r="AS274">
        <v>62.000000000000021</v>
      </c>
      <c r="AT274">
        <v>0.99999999999999944</v>
      </c>
      <c r="AU274">
        <v>1.9999999999999982</v>
      </c>
      <c r="AV274">
        <v>288</v>
      </c>
      <c r="AW274">
        <v>38.000000000000028</v>
      </c>
      <c r="AX274">
        <v>28.999999999999979</v>
      </c>
      <c r="AY274">
        <v>0</v>
      </c>
      <c r="AZ274">
        <v>1.9999999999999996</v>
      </c>
      <c r="BA274">
        <v>307</v>
      </c>
      <c r="BB274">
        <v>56.999999999999972</v>
      </c>
      <c r="BC274">
        <v>48.000000000000007</v>
      </c>
      <c r="BD274">
        <v>1.9999999999999993</v>
      </c>
      <c r="BE274">
        <v>1.9999999999999993</v>
      </c>
      <c r="BF274">
        <v>276</v>
      </c>
      <c r="BG274">
        <v>34.000000000000021</v>
      </c>
      <c r="BH274">
        <v>36.000000000000007</v>
      </c>
      <c r="BI274">
        <v>7.9999999999999991</v>
      </c>
      <c r="BJ274">
        <v>2.9999999999999991</v>
      </c>
    </row>
    <row r="275" spans="1:62" ht="17.100000000000001" customHeight="1" x14ac:dyDescent="0.25">
      <c r="A275" t="s">
        <v>5538</v>
      </c>
      <c r="B275" t="s">
        <v>6291</v>
      </c>
      <c r="C275" t="s">
        <v>1333</v>
      </c>
      <c r="D275" t="s">
        <v>5846</v>
      </c>
      <c r="E275" t="s">
        <v>6338</v>
      </c>
      <c r="F275" t="s">
        <v>5848</v>
      </c>
      <c r="G275">
        <v>2</v>
      </c>
      <c r="H275">
        <v>85</v>
      </c>
      <c r="I275">
        <v>6.9999999999999991</v>
      </c>
      <c r="J275">
        <v>7</v>
      </c>
      <c r="K275">
        <v>0</v>
      </c>
      <c r="L275">
        <v>1</v>
      </c>
      <c r="M275">
        <v>83</v>
      </c>
      <c r="N275">
        <v>8.0000000000000018</v>
      </c>
      <c r="O275">
        <v>1</v>
      </c>
      <c r="P275">
        <v>0</v>
      </c>
      <c r="Q275">
        <v>2.0000000000000004</v>
      </c>
      <c r="R275">
        <v>85</v>
      </c>
      <c r="S275">
        <v>2.0000000000000013</v>
      </c>
      <c r="T275">
        <v>2.0000000000000004</v>
      </c>
      <c r="U275">
        <v>1.0000000000000002</v>
      </c>
      <c r="V275">
        <v>3.0000000000000004</v>
      </c>
      <c r="W275">
        <v>99</v>
      </c>
      <c r="X275">
        <v>0</v>
      </c>
      <c r="Y275">
        <v>5</v>
      </c>
      <c r="Z275">
        <v>4.0000000000000009</v>
      </c>
      <c r="AA275">
        <v>5.9999999999999991</v>
      </c>
      <c r="AB275">
        <v>99</v>
      </c>
      <c r="AC275">
        <v>0</v>
      </c>
      <c r="AD275">
        <v>2.0000000000000004</v>
      </c>
      <c r="AE275">
        <v>4.9999999999999991</v>
      </c>
      <c r="AF275">
        <v>1.0000000000000004</v>
      </c>
      <c r="AG275">
        <v>113</v>
      </c>
      <c r="AH275">
        <v>10.000000000000005</v>
      </c>
      <c r="AI275">
        <v>2.0000000000000013</v>
      </c>
      <c r="AJ275">
        <v>2.0000000000000013</v>
      </c>
      <c r="AK275">
        <v>0</v>
      </c>
      <c r="AL275">
        <v>104</v>
      </c>
      <c r="AM275">
        <v>3.0000000000000018</v>
      </c>
      <c r="AN275">
        <v>4.0000000000000027</v>
      </c>
      <c r="AO275">
        <v>4.0000000000000018</v>
      </c>
      <c r="AP275">
        <v>1</v>
      </c>
      <c r="AQ275">
        <v>108</v>
      </c>
      <c r="AR275">
        <v>1.0000000000000002</v>
      </c>
      <c r="AS275">
        <v>7.0000000000000009</v>
      </c>
      <c r="AT275">
        <v>1</v>
      </c>
      <c r="AU275">
        <v>0</v>
      </c>
      <c r="AV275">
        <v>111</v>
      </c>
      <c r="AW275">
        <v>6.0000000000000036</v>
      </c>
      <c r="AX275">
        <v>2.0000000000000009</v>
      </c>
      <c r="AY275">
        <v>1</v>
      </c>
      <c r="AZ275">
        <v>0</v>
      </c>
      <c r="BA275">
        <v>136</v>
      </c>
      <c r="BB275">
        <v>5</v>
      </c>
      <c r="BC275">
        <v>9.0000000000000036</v>
      </c>
      <c r="BD275">
        <v>1.0000000000000013</v>
      </c>
      <c r="BE275">
        <v>0</v>
      </c>
      <c r="BF275">
        <v>125</v>
      </c>
      <c r="BG275">
        <v>8</v>
      </c>
      <c r="BH275">
        <v>8</v>
      </c>
      <c r="BI275">
        <v>1.0000000000000004</v>
      </c>
      <c r="BJ275">
        <v>2.0000000000000009</v>
      </c>
    </row>
    <row r="276" spans="1:62" ht="17.100000000000001" customHeight="1" x14ac:dyDescent="0.25">
      <c r="A276" t="s">
        <v>5538</v>
      </c>
      <c r="B276" t="s">
        <v>6291</v>
      </c>
      <c r="C276" t="s">
        <v>1333</v>
      </c>
      <c r="D276" t="s">
        <v>5846</v>
      </c>
      <c r="E276" t="s">
        <v>6338</v>
      </c>
      <c r="F276" t="s">
        <v>5847</v>
      </c>
      <c r="G276">
        <v>3</v>
      </c>
      <c r="H276">
        <v>10</v>
      </c>
      <c r="I276">
        <v>0</v>
      </c>
      <c r="J276">
        <v>2.0000000000000004</v>
      </c>
      <c r="K276">
        <v>0</v>
      </c>
      <c r="L276">
        <v>0</v>
      </c>
      <c r="M276">
        <v>13</v>
      </c>
      <c r="N276">
        <v>1.9999999999999998</v>
      </c>
      <c r="O276">
        <v>0</v>
      </c>
      <c r="P276">
        <v>0</v>
      </c>
      <c r="Q276">
        <v>0</v>
      </c>
      <c r="R276">
        <v>12</v>
      </c>
      <c r="S276">
        <v>0</v>
      </c>
      <c r="T276">
        <v>0</v>
      </c>
      <c r="U276">
        <v>0</v>
      </c>
      <c r="V276">
        <v>2</v>
      </c>
      <c r="W276">
        <v>8</v>
      </c>
      <c r="X276">
        <v>0</v>
      </c>
      <c r="Y276">
        <v>0</v>
      </c>
      <c r="Z276">
        <v>0</v>
      </c>
      <c r="AA276">
        <v>0</v>
      </c>
      <c r="AB276">
        <v>14</v>
      </c>
      <c r="AC276">
        <v>0</v>
      </c>
      <c r="AD276">
        <v>0</v>
      </c>
      <c r="AE276">
        <v>0</v>
      </c>
      <c r="AF276">
        <v>0</v>
      </c>
      <c r="AG276">
        <v>14</v>
      </c>
      <c r="AH276">
        <v>1.0000000000000002</v>
      </c>
      <c r="AI276">
        <v>1.0000000000000002</v>
      </c>
      <c r="AJ276">
        <v>0</v>
      </c>
      <c r="AK276">
        <v>0</v>
      </c>
      <c r="AL276">
        <v>14</v>
      </c>
      <c r="AM276">
        <v>1.0000000000000002</v>
      </c>
      <c r="AN276">
        <v>1.0000000000000002</v>
      </c>
      <c r="AO276">
        <v>0</v>
      </c>
      <c r="AP276">
        <v>0</v>
      </c>
      <c r="AQ276">
        <v>12</v>
      </c>
      <c r="AR276">
        <v>0</v>
      </c>
      <c r="AS276">
        <v>0</v>
      </c>
      <c r="AT276">
        <v>0</v>
      </c>
      <c r="AU276">
        <v>0</v>
      </c>
      <c r="AV276">
        <v>12</v>
      </c>
      <c r="AW276">
        <v>0</v>
      </c>
      <c r="AX276">
        <v>0</v>
      </c>
      <c r="AY276">
        <v>0</v>
      </c>
      <c r="AZ276">
        <v>0</v>
      </c>
      <c r="BA276">
        <v>16</v>
      </c>
      <c r="BB276">
        <v>0</v>
      </c>
      <c r="BC276">
        <v>0</v>
      </c>
      <c r="BD276">
        <v>0</v>
      </c>
      <c r="BE276">
        <v>0</v>
      </c>
      <c r="BF276">
        <v>16</v>
      </c>
      <c r="BG276">
        <v>0</v>
      </c>
      <c r="BH276">
        <v>0</v>
      </c>
      <c r="BI276">
        <v>0</v>
      </c>
      <c r="BJ276">
        <v>1</v>
      </c>
    </row>
    <row r="277" spans="1:62" ht="17.100000000000001" customHeight="1" x14ac:dyDescent="0.25">
      <c r="A277" t="s">
        <v>5538</v>
      </c>
      <c r="B277" t="s">
        <v>6291</v>
      </c>
      <c r="C277" t="s">
        <v>1333</v>
      </c>
      <c r="D277" t="s">
        <v>5846</v>
      </c>
      <c r="E277" t="s">
        <v>6338</v>
      </c>
      <c r="F277" t="s">
        <v>5845</v>
      </c>
      <c r="G277">
        <v>4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1</v>
      </c>
      <c r="AC277">
        <v>0</v>
      </c>
      <c r="AD277">
        <v>0</v>
      </c>
      <c r="AE277">
        <v>0</v>
      </c>
      <c r="AF277">
        <v>0</v>
      </c>
      <c r="AG277">
        <v>2</v>
      </c>
      <c r="AH277">
        <v>0</v>
      </c>
      <c r="AI277">
        <v>0</v>
      </c>
      <c r="AJ277">
        <v>0</v>
      </c>
      <c r="AK277">
        <v>0</v>
      </c>
      <c r="AL277">
        <v>2</v>
      </c>
      <c r="AM277">
        <v>0</v>
      </c>
      <c r="AN277">
        <v>0</v>
      </c>
      <c r="AO277">
        <v>0</v>
      </c>
      <c r="AP277">
        <v>0</v>
      </c>
      <c r="AQ277">
        <v>1</v>
      </c>
      <c r="AR277">
        <v>0</v>
      </c>
      <c r="AS277">
        <v>0</v>
      </c>
      <c r="AT277">
        <v>0</v>
      </c>
      <c r="AU277">
        <v>0</v>
      </c>
      <c r="AV277">
        <v>1</v>
      </c>
      <c r="AW277">
        <v>0</v>
      </c>
      <c r="AX277">
        <v>0</v>
      </c>
      <c r="AY277">
        <v>0</v>
      </c>
      <c r="AZ277">
        <v>0</v>
      </c>
      <c r="BA277">
        <v>2</v>
      </c>
      <c r="BB277">
        <v>0</v>
      </c>
      <c r="BC277">
        <v>0</v>
      </c>
      <c r="BD277">
        <v>0</v>
      </c>
      <c r="BE277">
        <v>0</v>
      </c>
      <c r="BF277">
        <v>3</v>
      </c>
      <c r="BG277">
        <v>0</v>
      </c>
      <c r="BH277">
        <v>1</v>
      </c>
      <c r="BI277">
        <v>0</v>
      </c>
      <c r="BJ277">
        <v>0</v>
      </c>
    </row>
    <row r="278" spans="1:62" ht="17.100000000000001" customHeight="1" x14ac:dyDescent="0.25">
      <c r="A278" t="s">
        <v>5538</v>
      </c>
      <c r="B278" t="s">
        <v>6291</v>
      </c>
      <c r="C278" t="s">
        <v>296</v>
      </c>
      <c r="D278" t="s">
        <v>5841</v>
      </c>
      <c r="E278" t="s">
        <v>6339</v>
      </c>
      <c r="F278" t="s">
        <v>5844</v>
      </c>
      <c r="G278">
        <v>1</v>
      </c>
      <c r="H278">
        <v>4466</v>
      </c>
      <c r="I278">
        <v>954.00000000000284</v>
      </c>
      <c r="J278">
        <v>621.00000000000091</v>
      </c>
      <c r="K278">
        <v>56.000000000000135</v>
      </c>
      <c r="L278">
        <v>233.99999999999983</v>
      </c>
      <c r="M278">
        <v>4517</v>
      </c>
      <c r="N278">
        <v>905.99999999999989</v>
      </c>
      <c r="O278">
        <v>614.00000000000011</v>
      </c>
      <c r="P278">
        <v>71.000000000000071</v>
      </c>
      <c r="Q278">
        <v>167.00000000000017</v>
      </c>
      <c r="R278">
        <v>4843</v>
      </c>
      <c r="S278">
        <v>537.99999999999932</v>
      </c>
      <c r="T278">
        <v>1118.0000000000032</v>
      </c>
      <c r="U278">
        <v>189.00000000000063</v>
      </c>
      <c r="V278">
        <v>657</v>
      </c>
      <c r="W278">
        <v>4320</v>
      </c>
      <c r="X278">
        <v>309.00000000000011</v>
      </c>
      <c r="Y278">
        <v>384.00000000000023</v>
      </c>
      <c r="Z278">
        <v>120.99999999999976</v>
      </c>
      <c r="AA278">
        <v>897.99999999999966</v>
      </c>
      <c r="AB278">
        <v>3927</v>
      </c>
      <c r="AC278">
        <v>435.99999999999966</v>
      </c>
      <c r="AD278">
        <v>378.00000000000028</v>
      </c>
      <c r="AE278">
        <v>57.000000000000249</v>
      </c>
      <c r="AF278">
        <v>117.99999999999963</v>
      </c>
      <c r="AG278">
        <v>3983</v>
      </c>
      <c r="AH278">
        <v>506.99999999999858</v>
      </c>
      <c r="AI278">
        <v>355.99999999999898</v>
      </c>
      <c r="AJ278">
        <v>47.99999999999995</v>
      </c>
      <c r="AK278">
        <v>37.000000000000078</v>
      </c>
      <c r="AL278">
        <v>4081</v>
      </c>
      <c r="AM278">
        <v>467.00000000000057</v>
      </c>
      <c r="AN278">
        <v>465.99999999999926</v>
      </c>
      <c r="AO278">
        <v>44.999999999999972</v>
      </c>
      <c r="AP278">
        <v>40.000000000000092</v>
      </c>
      <c r="AQ278">
        <v>4078</v>
      </c>
      <c r="AR278">
        <v>511.00000000000051</v>
      </c>
      <c r="AS278">
        <v>450.00000000000045</v>
      </c>
      <c r="AT278">
        <v>40.000000000000028</v>
      </c>
      <c r="AU278">
        <v>42.000000000000085</v>
      </c>
      <c r="AV278">
        <v>4279</v>
      </c>
      <c r="AW278">
        <v>644.00000000000011</v>
      </c>
      <c r="AX278">
        <v>433.99999999999898</v>
      </c>
      <c r="AY278">
        <v>44.000000000000085</v>
      </c>
      <c r="AZ278">
        <v>38</v>
      </c>
      <c r="BA278">
        <v>4437</v>
      </c>
      <c r="BB278">
        <v>699.99999999999864</v>
      </c>
      <c r="BC278">
        <v>476.99999999999977</v>
      </c>
      <c r="BD278">
        <v>57.000000000000206</v>
      </c>
      <c r="BE278">
        <v>65.999999999999815</v>
      </c>
      <c r="BF278">
        <v>4494</v>
      </c>
      <c r="BG278">
        <v>652.00000000000296</v>
      </c>
      <c r="BH278">
        <v>480.00000000000006</v>
      </c>
      <c r="BI278">
        <v>51.999999999999979</v>
      </c>
      <c r="BJ278">
        <v>46.999999999999972</v>
      </c>
    </row>
    <row r="279" spans="1:62" ht="17.100000000000001" customHeight="1" x14ac:dyDescent="0.25">
      <c r="A279" t="s">
        <v>5538</v>
      </c>
      <c r="B279" t="s">
        <v>6291</v>
      </c>
      <c r="C279" t="s">
        <v>296</v>
      </c>
      <c r="D279" t="s">
        <v>5841</v>
      </c>
      <c r="E279" t="s">
        <v>6339</v>
      </c>
      <c r="F279" t="s">
        <v>5843</v>
      </c>
      <c r="G279">
        <v>2</v>
      </c>
      <c r="H279">
        <v>2095</v>
      </c>
      <c r="I279">
        <v>123.99999999999997</v>
      </c>
      <c r="J279">
        <v>91.000000000000014</v>
      </c>
      <c r="K279">
        <v>64.000000000000014</v>
      </c>
      <c r="L279">
        <v>151.99999999999994</v>
      </c>
      <c r="M279">
        <v>2239</v>
      </c>
      <c r="N279">
        <v>61.999999999999922</v>
      </c>
      <c r="O279">
        <v>70.000000000000242</v>
      </c>
      <c r="P279">
        <v>38.000000000000007</v>
      </c>
      <c r="Q279">
        <v>58.999999999999957</v>
      </c>
      <c r="R279">
        <v>1938</v>
      </c>
      <c r="S279">
        <v>41.000000000000085</v>
      </c>
      <c r="T279">
        <v>136.00000000000014</v>
      </c>
      <c r="U279">
        <v>29.000000000000043</v>
      </c>
      <c r="V279">
        <v>294.00000000000034</v>
      </c>
      <c r="W279">
        <v>1694</v>
      </c>
      <c r="X279">
        <v>26.000000000000036</v>
      </c>
      <c r="Y279">
        <v>33.000000000000071</v>
      </c>
      <c r="Z279">
        <v>44</v>
      </c>
      <c r="AA279">
        <v>281.99999999999972</v>
      </c>
      <c r="AB279">
        <v>2090</v>
      </c>
      <c r="AC279">
        <v>47.999999999999979</v>
      </c>
      <c r="AD279">
        <v>48.000000000000057</v>
      </c>
      <c r="AE279">
        <v>39.000000000000099</v>
      </c>
      <c r="AF279">
        <v>53.999999999999943</v>
      </c>
      <c r="AG279">
        <v>2167</v>
      </c>
      <c r="AH279">
        <v>79.000000000000043</v>
      </c>
      <c r="AI279">
        <v>41.000000000000192</v>
      </c>
      <c r="AJ279">
        <v>20.000000000000039</v>
      </c>
      <c r="AK279">
        <v>26.000000000000028</v>
      </c>
      <c r="AL279">
        <v>2163</v>
      </c>
      <c r="AM279">
        <v>32.000000000000028</v>
      </c>
      <c r="AN279">
        <v>39.000000000000007</v>
      </c>
      <c r="AO279">
        <v>34.000000000000107</v>
      </c>
      <c r="AP279">
        <v>37.000000000000007</v>
      </c>
      <c r="AQ279">
        <v>2248</v>
      </c>
      <c r="AR279">
        <v>60.000000000000064</v>
      </c>
      <c r="AS279">
        <v>51.00000000000005</v>
      </c>
      <c r="AT279">
        <v>24.999999999999979</v>
      </c>
      <c r="AU279">
        <v>42.00000000000005</v>
      </c>
      <c r="AV279">
        <v>2285</v>
      </c>
      <c r="AW279">
        <v>74</v>
      </c>
      <c r="AX279">
        <v>51.999999999999957</v>
      </c>
      <c r="AY279">
        <v>30.00000000000005</v>
      </c>
      <c r="AZ279">
        <v>28.000000000000057</v>
      </c>
      <c r="BA279">
        <v>2344</v>
      </c>
      <c r="BB279">
        <v>56.000000000000078</v>
      </c>
      <c r="BC279">
        <v>48.999999999999972</v>
      </c>
      <c r="BD279">
        <v>36.000000000000078</v>
      </c>
      <c r="BE279">
        <v>43.000000000000036</v>
      </c>
      <c r="BF279">
        <v>2459</v>
      </c>
      <c r="BG279">
        <v>71.000000000000057</v>
      </c>
      <c r="BH279">
        <v>66.000000000000142</v>
      </c>
      <c r="BI279">
        <v>44.999999999999964</v>
      </c>
      <c r="BJ279">
        <v>47.000000000000071</v>
      </c>
    </row>
    <row r="280" spans="1:62" ht="17.100000000000001" customHeight="1" x14ac:dyDescent="0.25">
      <c r="A280" t="s">
        <v>5538</v>
      </c>
      <c r="B280" t="s">
        <v>6291</v>
      </c>
      <c r="C280" t="s">
        <v>296</v>
      </c>
      <c r="D280" t="s">
        <v>5841</v>
      </c>
      <c r="E280" t="s">
        <v>6339</v>
      </c>
      <c r="F280" t="s">
        <v>5842</v>
      </c>
      <c r="G280">
        <v>3</v>
      </c>
      <c r="H280">
        <v>323</v>
      </c>
      <c r="I280">
        <v>13.999999999999998</v>
      </c>
      <c r="J280">
        <v>14.999999999999998</v>
      </c>
      <c r="K280">
        <v>3.9999999999999991</v>
      </c>
      <c r="L280">
        <v>50.000000000000064</v>
      </c>
      <c r="M280">
        <v>399</v>
      </c>
      <c r="N280">
        <v>7.0000000000000053</v>
      </c>
      <c r="O280">
        <v>11.999999999999996</v>
      </c>
      <c r="P280">
        <v>1.0000000000000002</v>
      </c>
      <c r="Q280">
        <v>3.9999999999999982</v>
      </c>
      <c r="R280">
        <v>391</v>
      </c>
      <c r="S280">
        <v>8.9999999999999982</v>
      </c>
      <c r="T280">
        <v>5.0000000000000053</v>
      </c>
      <c r="U280">
        <v>1.9999999999999991</v>
      </c>
      <c r="V280">
        <v>94.000000000000028</v>
      </c>
      <c r="W280">
        <v>285</v>
      </c>
      <c r="X280">
        <v>3.9999999999999978</v>
      </c>
      <c r="Y280">
        <v>6.0000000000000009</v>
      </c>
      <c r="Z280">
        <v>2.9999999999999996</v>
      </c>
      <c r="AA280">
        <v>46</v>
      </c>
      <c r="AB280">
        <v>373</v>
      </c>
      <c r="AC280">
        <v>0.99999999999999956</v>
      </c>
      <c r="AD280">
        <v>2.9999999999999996</v>
      </c>
      <c r="AE280">
        <v>3.0000000000000009</v>
      </c>
      <c r="AF280">
        <v>4.0000000000000018</v>
      </c>
      <c r="AG280">
        <v>419</v>
      </c>
      <c r="AH280">
        <v>6.9999999999999973</v>
      </c>
      <c r="AI280">
        <v>8.0000000000000036</v>
      </c>
      <c r="AJ280">
        <v>2.9999999999999978</v>
      </c>
      <c r="AK280">
        <v>10.999999999999998</v>
      </c>
      <c r="AL280">
        <v>440</v>
      </c>
      <c r="AM280">
        <v>2.9999999999999978</v>
      </c>
      <c r="AN280">
        <v>7.0000000000000027</v>
      </c>
      <c r="AO280">
        <v>1.9999999999999996</v>
      </c>
      <c r="AP280">
        <v>9.0000000000000036</v>
      </c>
      <c r="AQ280">
        <v>458</v>
      </c>
      <c r="AR280">
        <v>3.9999999999999973</v>
      </c>
      <c r="AS280">
        <v>2.9999999999999973</v>
      </c>
      <c r="AT280">
        <v>1</v>
      </c>
      <c r="AU280">
        <v>9.0000000000000089</v>
      </c>
      <c r="AV280">
        <v>473</v>
      </c>
      <c r="AW280">
        <v>1.0000000000000007</v>
      </c>
      <c r="AX280">
        <v>2</v>
      </c>
      <c r="AY280">
        <v>1</v>
      </c>
      <c r="AZ280">
        <v>10.999999999999995</v>
      </c>
      <c r="BA280">
        <v>469</v>
      </c>
      <c r="BB280">
        <v>5.0000000000000018</v>
      </c>
      <c r="BC280">
        <v>7.000000000000008</v>
      </c>
      <c r="BD280">
        <v>1.0000000000000007</v>
      </c>
      <c r="BE280">
        <v>21.000000000000007</v>
      </c>
      <c r="BF280">
        <v>465</v>
      </c>
      <c r="BG280">
        <v>0.99999999999999944</v>
      </c>
      <c r="BH280">
        <v>16.000000000000018</v>
      </c>
      <c r="BI280">
        <v>1.9999999999999996</v>
      </c>
      <c r="BJ280">
        <v>6.9999999999999911</v>
      </c>
    </row>
    <row r="281" spans="1:62" ht="17.100000000000001" customHeight="1" x14ac:dyDescent="0.25">
      <c r="A281" t="s">
        <v>5538</v>
      </c>
      <c r="B281" t="s">
        <v>6291</v>
      </c>
      <c r="C281" t="s">
        <v>296</v>
      </c>
      <c r="D281" t="s">
        <v>5841</v>
      </c>
      <c r="E281" t="s">
        <v>6339</v>
      </c>
      <c r="F281" t="s">
        <v>5840</v>
      </c>
      <c r="G281">
        <v>4</v>
      </c>
      <c r="H281">
        <v>36</v>
      </c>
      <c r="I281">
        <v>3</v>
      </c>
      <c r="J281">
        <v>0</v>
      </c>
      <c r="K281">
        <v>0</v>
      </c>
      <c r="L281">
        <v>3.0000000000000009</v>
      </c>
      <c r="M281">
        <v>40</v>
      </c>
      <c r="N281">
        <v>0</v>
      </c>
      <c r="O281">
        <v>0</v>
      </c>
      <c r="P281">
        <v>0</v>
      </c>
      <c r="Q281">
        <v>1.0000000000000004</v>
      </c>
      <c r="R281">
        <v>39</v>
      </c>
      <c r="S281">
        <v>2</v>
      </c>
      <c r="T281">
        <v>0</v>
      </c>
      <c r="U281">
        <v>3.0000000000000009</v>
      </c>
      <c r="V281">
        <v>7.0000000000000036</v>
      </c>
      <c r="W281">
        <v>33</v>
      </c>
      <c r="X281">
        <v>0</v>
      </c>
      <c r="Y281">
        <v>1.0000000000000002</v>
      </c>
      <c r="Z281">
        <v>0</v>
      </c>
      <c r="AA281">
        <v>5</v>
      </c>
      <c r="AB281">
        <v>36</v>
      </c>
      <c r="AC281">
        <v>0</v>
      </c>
      <c r="AD281">
        <v>1</v>
      </c>
      <c r="AE281">
        <v>0</v>
      </c>
      <c r="AF281">
        <v>0</v>
      </c>
      <c r="AG281">
        <v>34</v>
      </c>
      <c r="AH281">
        <v>1</v>
      </c>
      <c r="AI281">
        <v>0</v>
      </c>
      <c r="AJ281">
        <v>0</v>
      </c>
      <c r="AK281">
        <v>0</v>
      </c>
      <c r="AL281">
        <v>40</v>
      </c>
      <c r="AM281">
        <v>0.99999999999999989</v>
      </c>
      <c r="AN281">
        <v>0</v>
      </c>
      <c r="AO281">
        <v>0</v>
      </c>
      <c r="AP281">
        <v>0</v>
      </c>
      <c r="AQ281">
        <v>36</v>
      </c>
      <c r="AR281">
        <v>0</v>
      </c>
      <c r="AS281">
        <v>0</v>
      </c>
      <c r="AT281">
        <v>0</v>
      </c>
      <c r="AU281">
        <v>0</v>
      </c>
      <c r="AV281">
        <v>33</v>
      </c>
      <c r="AW281">
        <v>0</v>
      </c>
      <c r="AX281">
        <v>0</v>
      </c>
      <c r="AY281">
        <v>0</v>
      </c>
      <c r="AZ281">
        <v>3.0000000000000009</v>
      </c>
      <c r="BA281">
        <v>40</v>
      </c>
      <c r="BB281">
        <v>0</v>
      </c>
      <c r="BC281">
        <v>0</v>
      </c>
      <c r="BD281">
        <v>0</v>
      </c>
      <c r="BE281">
        <v>1.9999999999999998</v>
      </c>
      <c r="BF281">
        <v>38</v>
      </c>
      <c r="BG281">
        <v>0</v>
      </c>
      <c r="BH281">
        <v>0</v>
      </c>
      <c r="BI281">
        <v>0</v>
      </c>
      <c r="BJ281">
        <v>0</v>
      </c>
    </row>
    <row r="282" spans="1:62" ht="17.100000000000001" customHeight="1" x14ac:dyDescent="0.25">
      <c r="A282" t="s">
        <v>5538</v>
      </c>
      <c r="B282" t="s">
        <v>6291</v>
      </c>
      <c r="C282" t="s">
        <v>5836</v>
      </c>
      <c r="D282" t="s">
        <v>5835</v>
      </c>
      <c r="E282" t="s">
        <v>6340</v>
      </c>
      <c r="F282" t="s">
        <v>5839</v>
      </c>
      <c r="G282">
        <v>1</v>
      </c>
      <c r="H282">
        <v>219</v>
      </c>
      <c r="I282">
        <v>68</v>
      </c>
      <c r="J282">
        <v>30.000000000000004</v>
      </c>
      <c r="K282">
        <v>0</v>
      </c>
      <c r="L282">
        <v>2.9999999999999991</v>
      </c>
      <c r="M282">
        <v>237</v>
      </c>
      <c r="N282">
        <v>46.999999999999993</v>
      </c>
      <c r="O282">
        <v>36.000000000000007</v>
      </c>
      <c r="P282">
        <v>0</v>
      </c>
      <c r="Q282">
        <v>1.9999999999999998</v>
      </c>
      <c r="R282">
        <v>203</v>
      </c>
      <c r="S282">
        <v>18</v>
      </c>
      <c r="T282">
        <v>34.000000000000028</v>
      </c>
      <c r="U282">
        <v>0</v>
      </c>
      <c r="V282">
        <v>6.0000000000000018</v>
      </c>
      <c r="W282">
        <v>231</v>
      </c>
      <c r="X282">
        <v>9.0000000000000053</v>
      </c>
      <c r="Y282">
        <v>27.000000000000014</v>
      </c>
      <c r="Z282">
        <v>4.0000000000000018</v>
      </c>
      <c r="AA282">
        <v>35.000000000000028</v>
      </c>
      <c r="AB282">
        <v>214</v>
      </c>
      <c r="AC282">
        <v>26.999999999999993</v>
      </c>
      <c r="AD282">
        <v>19</v>
      </c>
      <c r="AE282">
        <v>1.9999999999999998</v>
      </c>
      <c r="AF282">
        <v>2.9999999999999987</v>
      </c>
      <c r="AG282">
        <v>201</v>
      </c>
      <c r="AH282">
        <v>24.000000000000018</v>
      </c>
      <c r="AI282">
        <v>24.000000000000011</v>
      </c>
      <c r="AJ282">
        <v>0</v>
      </c>
      <c r="AK282">
        <v>0</v>
      </c>
      <c r="AL282">
        <v>226</v>
      </c>
      <c r="AM282">
        <v>45.999999999999979</v>
      </c>
      <c r="AN282">
        <v>32</v>
      </c>
      <c r="AO282">
        <v>0</v>
      </c>
      <c r="AP282">
        <v>1.0000000000000002</v>
      </c>
      <c r="AQ282">
        <v>223</v>
      </c>
      <c r="AR282">
        <v>9.0000000000000018</v>
      </c>
      <c r="AS282">
        <v>33.000000000000014</v>
      </c>
      <c r="AT282">
        <v>0</v>
      </c>
      <c r="AU282">
        <v>1</v>
      </c>
      <c r="AV282">
        <v>208</v>
      </c>
      <c r="AW282">
        <v>28.000000000000014</v>
      </c>
      <c r="AX282">
        <v>16.999999999999989</v>
      </c>
      <c r="AY282">
        <v>0.99999999999999967</v>
      </c>
      <c r="AZ282">
        <v>0.99999999999999956</v>
      </c>
      <c r="BA282">
        <v>246</v>
      </c>
      <c r="BB282">
        <v>46.000000000000021</v>
      </c>
      <c r="BC282">
        <v>33.999999999999993</v>
      </c>
      <c r="BD282">
        <v>0</v>
      </c>
      <c r="BE282">
        <v>0</v>
      </c>
      <c r="BF282">
        <v>232</v>
      </c>
      <c r="BG282">
        <v>30.000000000000004</v>
      </c>
      <c r="BH282">
        <v>50</v>
      </c>
      <c r="BI282">
        <v>0</v>
      </c>
      <c r="BJ282">
        <v>0</v>
      </c>
    </row>
    <row r="283" spans="1:62" ht="17.100000000000001" customHeight="1" x14ac:dyDescent="0.25">
      <c r="A283" t="s">
        <v>5538</v>
      </c>
      <c r="B283" t="s">
        <v>6291</v>
      </c>
      <c r="C283" t="s">
        <v>5836</v>
      </c>
      <c r="D283" t="s">
        <v>5835</v>
      </c>
      <c r="E283" t="s">
        <v>6340</v>
      </c>
      <c r="F283" t="s">
        <v>5838</v>
      </c>
      <c r="G283">
        <v>2</v>
      </c>
      <c r="H283">
        <v>32</v>
      </c>
      <c r="I283">
        <v>3.0000000000000009</v>
      </c>
      <c r="J283">
        <v>3.0000000000000004</v>
      </c>
      <c r="K283">
        <v>0</v>
      </c>
      <c r="L283">
        <v>3.0000000000000009</v>
      </c>
      <c r="M283">
        <v>36</v>
      </c>
      <c r="N283">
        <v>2.0000000000000009</v>
      </c>
      <c r="O283">
        <v>0</v>
      </c>
      <c r="P283">
        <v>1.0000000000000004</v>
      </c>
      <c r="Q283">
        <v>0</v>
      </c>
      <c r="R283">
        <v>39</v>
      </c>
      <c r="S283">
        <v>1.0000000000000004</v>
      </c>
      <c r="T283">
        <v>4</v>
      </c>
      <c r="U283">
        <v>1</v>
      </c>
      <c r="V283">
        <v>5.0000000000000009</v>
      </c>
      <c r="W283">
        <v>100</v>
      </c>
      <c r="X283">
        <v>2</v>
      </c>
      <c r="Y283">
        <v>4.0000000000000018</v>
      </c>
      <c r="Z283">
        <v>0</v>
      </c>
      <c r="AA283">
        <v>10.000000000000002</v>
      </c>
      <c r="AB283">
        <v>32</v>
      </c>
      <c r="AC283">
        <v>3.0000000000000004</v>
      </c>
      <c r="AD283">
        <v>1</v>
      </c>
      <c r="AE283">
        <v>2.0000000000000009</v>
      </c>
      <c r="AF283">
        <v>1.0000000000000004</v>
      </c>
      <c r="AG283">
        <v>41</v>
      </c>
      <c r="AH283">
        <v>1.0000000000000004</v>
      </c>
      <c r="AI283">
        <v>3.0000000000000004</v>
      </c>
      <c r="AJ283">
        <v>3.0000000000000004</v>
      </c>
      <c r="AK283">
        <v>0</v>
      </c>
      <c r="AL283">
        <v>43</v>
      </c>
      <c r="AM283">
        <v>3.0000000000000004</v>
      </c>
      <c r="AN283">
        <v>1</v>
      </c>
      <c r="AO283">
        <v>1</v>
      </c>
      <c r="AP283">
        <v>1</v>
      </c>
      <c r="AQ283">
        <v>39</v>
      </c>
      <c r="AR283">
        <v>0</v>
      </c>
      <c r="AS283">
        <v>3</v>
      </c>
      <c r="AT283">
        <v>1</v>
      </c>
      <c r="AU283">
        <v>1</v>
      </c>
      <c r="AV283">
        <v>35</v>
      </c>
      <c r="AW283">
        <v>1</v>
      </c>
      <c r="AX283">
        <v>1</v>
      </c>
      <c r="AY283">
        <v>0</v>
      </c>
      <c r="AZ283">
        <v>1</v>
      </c>
      <c r="BA283">
        <v>41</v>
      </c>
      <c r="BB283">
        <v>1.9999999999999998</v>
      </c>
      <c r="BC283">
        <v>0</v>
      </c>
      <c r="BD283">
        <v>0</v>
      </c>
      <c r="BE283">
        <v>0</v>
      </c>
      <c r="BF283">
        <v>41</v>
      </c>
      <c r="BG283">
        <v>0</v>
      </c>
      <c r="BH283">
        <v>7.0000000000000018</v>
      </c>
      <c r="BI283">
        <v>0</v>
      </c>
      <c r="BJ283">
        <v>0</v>
      </c>
    </row>
    <row r="284" spans="1:62" ht="17.100000000000001" customHeight="1" x14ac:dyDescent="0.25">
      <c r="A284" t="s">
        <v>5538</v>
      </c>
      <c r="B284" t="s">
        <v>6291</v>
      </c>
      <c r="C284" t="s">
        <v>5836</v>
      </c>
      <c r="D284" t="s">
        <v>5835</v>
      </c>
      <c r="E284" t="s">
        <v>6340</v>
      </c>
      <c r="F284" t="s">
        <v>5837</v>
      </c>
      <c r="G284">
        <v>3</v>
      </c>
      <c r="H284">
        <v>7</v>
      </c>
      <c r="I284">
        <v>0</v>
      </c>
      <c r="J284">
        <v>1</v>
      </c>
      <c r="K284">
        <v>0</v>
      </c>
      <c r="L284">
        <v>2.0000000000000004</v>
      </c>
      <c r="M284">
        <v>6</v>
      </c>
      <c r="N284">
        <v>0</v>
      </c>
      <c r="O284">
        <v>0</v>
      </c>
      <c r="P284">
        <v>0</v>
      </c>
      <c r="Q284">
        <v>0</v>
      </c>
      <c r="R284">
        <v>8</v>
      </c>
      <c r="S284">
        <v>0</v>
      </c>
      <c r="T284">
        <v>0</v>
      </c>
      <c r="U284">
        <v>0</v>
      </c>
      <c r="V284">
        <v>2</v>
      </c>
      <c r="W284">
        <v>19</v>
      </c>
      <c r="X284">
        <v>0</v>
      </c>
      <c r="Y284">
        <v>0</v>
      </c>
      <c r="Z284">
        <v>1.0000000000000002</v>
      </c>
      <c r="AA284">
        <v>2.0000000000000004</v>
      </c>
      <c r="AB284">
        <v>7</v>
      </c>
      <c r="AC284">
        <v>1</v>
      </c>
      <c r="AD284">
        <v>0</v>
      </c>
      <c r="AE284">
        <v>0</v>
      </c>
      <c r="AF284">
        <v>0</v>
      </c>
      <c r="AG284">
        <v>9</v>
      </c>
      <c r="AH284">
        <v>1</v>
      </c>
      <c r="AI284">
        <v>0</v>
      </c>
      <c r="AJ284">
        <v>0</v>
      </c>
      <c r="AK284">
        <v>0</v>
      </c>
      <c r="AL284">
        <v>13</v>
      </c>
      <c r="AM284">
        <v>3</v>
      </c>
      <c r="AN284">
        <v>0</v>
      </c>
      <c r="AO284">
        <v>0</v>
      </c>
      <c r="AP284">
        <v>0</v>
      </c>
      <c r="AQ284">
        <v>12</v>
      </c>
      <c r="AR284">
        <v>0</v>
      </c>
      <c r="AS284">
        <v>1</v>
      </c>
      <c r="AT284">
        <v>0</v>
      </c>
      <c r="AU284">
        <v>1</v>
      </c>
      <c r="AV284">
        <v>12</v>
      </c>
      <c r="AW284">
        <v>0</v>
      </c>
      <c r="AX284">
        <v>0</v>
      </c>
      <c r="AY284">
        <v>0</v>
      </c>
      <c r="AZ284">
        <v>0</v>
      </c>
      <c r="BA284">
        <v>14</v>
      </c>
      <c r="BB284">
        <v>0</v>
      </c>
      <c r="BC284">
        <v>0</v>
      </c>
      <c r="BD284">
        <v>0</v>
      </c>
      <c r="BE284">
        <v>1.0000000000000002</v>
      </c>
      <c r="BF284">
        <v>10</v>
      </c>
      <c r="BG284">
        <v>0</v>
      </c>
      <c r="BH284">
        <v>1</v>
      </c>
      <c r="BI284">
        <v>0</v>
      </c>
      <c r="BJ284">
        <v>0</v>
      </c>
    </row>
    <row r="285" spans="1:62" ht="17.100000000000001" customHeight="1" x14ac:dyDescent="0.25">
      <c r="A285" t="s">
        <v>5538</v>
      </c>
      <c r="B285" t="s">
        <v>6291</v>
      </c>
      <c r="C285" t="s">
        <v>5836</v>
      </c>
      <c r="D285" t="s">
        <v>5835</v>
      </c>
      <c r="E285" t="s">
        <v>6340</v>
      </c>
      <c r="F285" t="s">
        <v>5834</v>
      </c>
      <c r="G285">
        <v>4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2</v>
      </c>
      <c r="N285">
        <v>0</v>
      </c>
      <c r="O285">
        <v>0</v>
      </c>
      <c r="P285">
        <v>0</v>
      </c>
      <c r="Q285">
        <v>0</v>
      </c>
      <c r="R285">
        <v>2</v>
      </c>
      <c r="S285">
        <v>0</v>
      </c>
      <c r="T285">
        <v>0</v>
      </c>
      <c r="U285">
        <v>0</v>
      </c>
      <c r="V285">
        <v>0</v>
      </c>
      <c r="W285">
        <v>3</v>
      </c>
      <c r="X285">
        <v>0</v>
      </c>
      <c r="Y285">
        <v>0</v>
      </c>
      <c r="Z285">
        <v>0</v>
      </c>
      <c r="AA285">
        <v>2</v>
      </c>
      <c r="AB285">
        <v>2</v>
      </c>
      <c r="AC285">
        <v>0</v>
      </c>
      <c r="AD285">
        <v>0</v>
      </c>
      <c r="AE285">
        <v>0</v>
      </c>
      <c r="AF285">
        <v>0</v>
      </c>
      <c r="AG285">
        <v>2</v>
      </c>
      <c r="AH285">
        <v>0</v>
      </c>
      <c r="AI285">
        <v>0</v>
      </c>
      <c r="AJ285">
        <v>0</v>
      </c>
      <c r="AK285">
        <v>0</v>
      </c>
      <c r="AL285">
        <v>2</v>
      </c>
      <c r="AM285">
        <v>0</v>
      </c>
      <c r="AN285">
        <v>0</v>
      </c>
      <c r="AO285">
        <v>0</v>
      </c>
      <c r="AP285">
        <v>0</v>
      </c>
      <c r="AQ285">
        <v>2</v>
      </c>
      <c r="AR285">
        <v>0</v>
      </c>
      <c r="AS285">
        <v>0</v>
      </c>
      <c r="AT285">
        <v>0</v>
      </c>
      <c r="AU285">
        <v>0</v>
      </c>
      <c r="AV285">
        <v>2</v>
      </c>
      <c r="AW285">
        <v>0</v>
      </c>
      <c r="AX285">
        <v>0</v>
      </c>
      <c r="AY285">
        <v>0</v>
      </c>
      <c r="AZ285">
        <v>0</v>
      </c>
      <c r="BA285">
        <v>2</v>
      </c>
      <c r="BB285">
        <v>1</v>
      </c>
      <c r="BC285">
        <v>0</v>
      </c>
      <c r="BD285">
        <v>0</v>
      </c>
      <c r="BE285">
        <v>0</v>
      </c>
      <c r="BF285">
        <v>5</v>
      </c>
      <c r="BG285">
        <v>0</v>
      </c>
      <c r="BH285">
        <v>0</v>
      </c>
      <c r="BI285">
        <v>0</v>
      </c>
      <c r="BJ285">
        <v>0</v>
      </c>
    </row>
    <row r="286" spans="1:62" ht="17.100000000000001" customHeight="1" x14ac:dyDescent="0.25">
      <c r="A286" t="s">
        <v>5538</v>
      </c>
      <c r="B286" t="s">
        <v>6291</v>
      </c>
      <c r="C286" t="s">
        <v>5830</v>
      </c>
      <c r="D286" t="s">
        <v>5829</v>
      </c>
      <c r="E286" t="s">
        <v>7057</v>
      </c>
      <c r="F286" t="s">
        <v>5833</v>
      </c>
      <c r="G286">
        <v>1</v>
      </c>
      <c r="H286">
        <v>27</v>
      </c>
      <c r="I286">
        <v>9</v>
      </c>
      <c r="J286">
        <v>6.0000000000000009</v>
      </c>
      <c r="K286">
        <v>0</v>
      </c>
      <c r="L286">
        <v>0</v>
      </c>
      <c r="M286">
        <v>28</v>
      </c>
      <c r="N286">
        <v>9.0000000000000018</v>
      </c>
      <c r="O286">
        <v>5.0000000000000018</v>
      </c>
      <c r="P286">
        <v>0</v>
      </c>
      <c r="Q286">
        <v>0</v>
      </c>
      <c r="R286">
        <v>39</v>
      </c>
      <c r="S286">
        <v>15.000000000000004</v>
      </c>
      <c r="T286">
        <v>6</v>
      </c>
      <c r="U286">
        <v>1</v>
      </c>
      <c r="V286">
        <v>4.0000000000000009</v>
      </c>
      <c r="W286">
        <v>48</v>
      </c>
      <c r="X286">
        <v>20</v>
      </c>
      <c r="Y286">
        <v>2.0000000000000013</v>
      </c>
      <c r="Z286">
        <v>0</v>
      </c>
      <c r="AA286">
        <v>2</v>
      </c>
      <c r="AB286">
        <v>63</v>
      </c>
      <c r="AC286">
        <v>22.000000000000004</v>
      </c>
      <c r="AD286">
        <v>1</v>
      </c>
      <c r="AE286">
        <v>2</v>
      </c>
      <c r="AF286">
        <v>0</v>
      </c>
      <c r="AG286">
        <v>80</v>
      </c>
      <c r="AH286">
        <v>23.000000000000014</v>
      </c>
      <c r="AI286">
        <v>18.000000000000004</v>
      </c>
      <c r="AJ286">
        <v>1</v>
      </c>
      <c r="AK286">
        <v>0</v>
      </c>
      <c r="AL286">
        <v>61</v>
      </c>
      <c r="AM286">
        <v>2</v>
      </c>
      <c r="AN286">
        <v>3.0000000000000004</v>
      </c>
      <c r="AO286">
        <v>1.0000000000000002</v>
      </c>
      <c r="AP286">
        <v>0</v>
      </c>
      <c r="AQ286">
        <v>61</v>
      </c>
      <c r="AR286">
        <v>1</v>
      </c>
      <c r="AS286">
        <v>9.0000000000000036</v>
      </c>
      <c r="AT286">
        <v>1</v>
      </c>
      <c r="AU286">
        <v>1</v>
      </c>
      <c r="AV286">
        <v>64</v>
      </c>
      <c r="AW286">
        <v>13.000000000000005</v>
      </c>
      <c r="AX286">
        <v>3.0000000000000009</v>
      </c>
      <c r="AY286">
        <v>1</v>
      </c>
      <c r="AZ286">
        <v>0</v>
      </c>
      <c r="BA286">
        <v>64</v>
      </c>
      <c r="BB286">
        <v>4.0000000000000009</v>
      </c>
      <c r="BC286">
        <v>5.0000000000000009</v>
      </c>
      <c r="BD286">
        <v>1</v>
      </c>
      <c r="BE286">
        <v>0</v>
      </c>
      <c r="BF286">
        <v>70</v>
      </c>
      <c r="BG286">
        <v>11.000000000000005</v>
      </c>
      <c r="BH286">
        <v>8</v>
      </c>
      <c r="BI286">
        <v>0</v>
      </c>
      <c r="BJ286">
        <v>0</v>
      </c>
    </row>
    <row r="287" spans="1:62" ht="17.100000000000001" customHeight="1" x14ac:dyDescent="0.25">
      <c r="A287" t="s">
        <v>5538</v>
      </c>
      <c r="B287" t="s">
        <v>6291</v>
      </c>
      <c r="C287" t="s">
        <v>5830</v>
      </c>
      <c r="D287" t="s">
        <v>5829</v>
      </c>
      <c r="E287" t="s">
        <v>7057</v>
      </c>
      <c r="F287" t="s">
        <v>5832</v>
      </c>
      <c r="G287">
        <v>2</v>
      </c>
      <c r="H287">
        <v>5</v>
      </c>
      <c r="I287">
        <v>1</v>
      </c>
      <c r="J287">
        <v>0</v>
      </c>
      <c r="K287">
        <v>0</v>
      </c>
      <c r="L287">
        <v>0</v>
      </c>
      <c r="M287">
        <v>10</v>
      </c>
      <c r="N287">
        <v>1.0000000000000002</v>
      </c>
      <c r="O287">
        <v>0</v>
      </c>
      <c r="P287">
        <v>0</v>
      </c>
      <c r="Q287">
        <v>0</v>
      </c>
      <c r="R287">
        <v>8</v>
      </c>
      <c r="S287">
        <v>1.0000000000000002</v>
      </c>
      <c r="T287">
        <v>0</v>
      </c>
      <c r="U287">
        <v>0</v>
      </c>
      <c r="V287">
        <v>0</v>
      </c>
      <c r="W287">
        <v>15</v>
      </c>
      <c r="X287">
        <v>5</v>
      </c>
      <c r="Y287">
        <v>0</v>
      </c>
      <c r="Z287">
        <v>1</v>
      </c>
      <c r="AA287">
        <v>1.0000000000000002</v>
      </c>
      <c r="AB287">
        <v>21</v>
      </c>
      <c r="AC287">
        <v>1</v>
      </c>
      <c r="AD287">
        <v>0</v>
      </c>
      <c r="AE287">
        <v>1</v>
      </c>
      <c r="AF287">
        <v>0</v>
      </c>
      <c r="AG287">
        <v>21</v>
      </c>
      <c r="AH287">
        <v>3.0000000000000009</v>
      </c>
      <c r="AI287">
        <v>3</v>
      </c>
      <c r="AJ287">
        <v>0</v>
      </c>
      <c r="AK287">
        <v>0</v>
      </c>
      <c r="AL287">
        <v>24</v>
      </c>
      <c r="AM287">
        <v>2</v>
      </c>
      <c r="AN287">
        <v>0</v>
      </c>
      <c r="AO287">
        <v>0</v>
      </c>
      <c r="AP287">
        <v>0</v>
      </c>
      <c r="AQ287">
        <v>22</v>
      </c>
      <c r="AR287">
        <v>0</v>
      </c>
      <c r="AS287">
        <v>0</v>
      </c>
      <c r="AT287">
        <v>0</v>
      </c>
      <c r="AU287">
        <v>0</v>
      </c>
      <c r="AV287">
        <v>25</v>
      </c>
      <c r="AW287">
        <v>1.0000000000000002</v>
      </c>
      <c r="AX287">
        <v>1.9999999999999998</v>
      </c>
      <c r="AY287">
        <v>0</v>
      </c>
      <c r="AZ287">
        <v>0</v>
      </c>
      <c r="BA287">
        <v>25</v>
      </c>
      <c r="BB287">
        <v>1.9999999999999998</v>
      </c>
      <c r="BC287">
        <v>1.0000000000000002</v>
      </c>
      <c r="BD287">
        <v>0</v>
      </c>
      <c r="BE287">
        <v>0</v>
      </c>
      <c r="BF287">
        <v>21</v>
      </c>
      <c r="BG287">
        <v>0</v>
      </c>
      <c r="BH287">
        <v>0</v>
      </c>
      <c r="BI287">
        <v>0</v>
      </c>
      <c r="BJ287">
        <v>0</v>
      </c>
    </row>
    <row r="288" spans="1:62" ht="17.100000000000001" customHeight="1" x14ac:dyDescent="0.25">
      <c r="A288" t="s">
        <v>5538</v>
      </c>
      <c r="B288" t="s">
        <v>6291</v>
      </c>
      <c r="C288" t="s">
        <v>5830</v>
      </c>
      <c r="D288" t="s">
        <v>5829</v>
      </c>
      <c r="E288" t="s">
        <v>7057</v>
      </c>
      <c r="F288" t="s">
        <v>5831</v>
      </c>
      <c r="G288">
        <v>3</v>
      </c>
      <c r="H288">
        <v>1</v>
      </c>
      <c r="I288">
        <v>0</v>
      </c>
      <c r="J288">
        <v>0</v>
      </c>
      <c r="K288">
        <v>0</v>
      </c>
      <c r="L288">
        <v>0</v>
      </c>
      <c r="M288">
        <v>2</v>
      </c>
      <c r="N288">
        <v>0</v>
      </c>
      <c r="O288">
        <v>0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0</v>
      </c>
      <c r="V288">
        <v>0</v>
      </c>
      <c r="W288">
        <v>3</v>
      </c>
      <c r="X288">
        <v>0</v>
      </c>
      <c r="Y288">
        <v>0</v>
      </c>
      <c r="Z288">
        <v>0</v>
      </c>
      <c r="AA288">
        <v>0</v>
      </c>
      <c r="AB288">
        <v>3</v>
      </c>
      <c r="AC288">
        <v>0</v>
      </c>
      <c r="AD288">
        <v>0</v>
      </c>
      <c r="AE288">
        <v>0</v>
      </c>
      <c r="AF288">
        <v>0</v>
      </c>
      <c r="AG288">
        <v>2</v>
      </c>
      <c r="AH288">
        <v>0</v>
      </c>
      <c r="AI288">
        <v>0</v>
      </c>
      <c r="AJ288">
        <v>0</v>
      </c>
      <c r="AK288">
        <v>0</v>
      </c>
      <c r="AL288">
        <v>2</v>
      </c>
      <c r="AM288">
        <v>0</v>
      </c>
      <c r="AN288">
        <v>0</v>
      </c>
      <c r="AO288">
        <v>0</v>
      </c>
      <c r="AP288">
        <v>0</v>
      </c>
      <c r="AQ288">
        <v>2</v>
      </c>
      <c r="AR288">
        <v>0</v>
      </c>
      <c r="AS288">
        <v>0</v>
      </c>
      <c r="AT288">
        <v>0</v>
      </c>
      <c r="AU288">
        <v>0</v>
      </c>
      <c r="AV288">
        <v>2</v>
      </c>
      <c r="AW288">
        <v>0</v>
      </c>
      <c r="AX288">
        <v>0</v>
      </c>
      <c r="AY288">
        <v>0</v>
      </c>
      <c r="AZ288">
        <v>0</v>
      </c>
      <c r="BA288">
        <v>4</v>
      </c>
      <c r="BB288">
        <v>1</v>
      </c>
      <c r="BC288">
        <v>1</v>
      </c>
      <c r="BD288">
        <v>0</v>
      </c>
      <c r="BE288">
        <v>0</v>
      </c>
      <c r="BF288">
        <v>5</v>
      </c>
      <c r="BG288">
        <v>0</v>
      </c>
      <c r="BH288">
        <v>0</v>
      </c>
      <c r="BI288">
        <v>0</v>
      </c>
      <c r="BJ288">
        <v>0</v>
      </c>
    </row>
    <row r="289" spans="1:62" ht="17.100000000000001" customHeight="1" x14ac:dyDescent="0.25">
      <c r="A289" t="s">
        <v>5538</v>
      </c>
      <c r="B289" t="s">
        <v>6291</v>
      </c>
      <c r="C289" t="s">
        <v>5830</v>
      </c>
      <c r="D289" t="s">
        <v>5829</v>
      </c>
      <c r="E289" t="s">
        <v>7057</v>
      </c>
      <c r="F289" t="s">
        <v>5828</v>
      </c>
      <c r="G289">
        <v>4</v>
      </c>
      <c r="H289">
        <v>1</v>
      </c>
      <c r="I289">
        <v>0</v>
      </c>
      <c r="J289">
        <v>0</v>
      </c>
      <c r="K289">
        <v>0</v>
      </c>
      <c r="L289">
        <v>0</v>
      </c>
      <c r="M289">
        <v>1</v>
      </c>
      <c r="N289">
        <v>0</v>
      </c>
      <c r="O289">
        <v>0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0</v>
      </c>
      <c r="V289">
        <v>0</v>
      </c>
      <c r="W289">
        <v>2</v>
      </c>
      <c r="X289">
        <v>0</v>
      </c>
      <c r="Y289">
        <v>1</v>
      </c>
      <c r="Z289">
        <v>0</v>
      </c>
      <c r="AA289">
        <v>0</v>
      </c>
      <c r="AB289">
        <v>1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</row>
    <row r="290" spans="1:62" ht="17.100000000000001" customHeight="1" x14ac:dyDescent="0.25">
      <c r="A290" t="s">
        <v>5538</v>
      </c>
      <c r="B290" t="s">
        <v>6291</v>
      </c>
      <c r="C290" t="s">
        <v>1859</v>
      </c>
      <c r="D290" t="s">
        <v>5824</v>
      </c>
      <c r="E290" t="s">
        <v>7058</v>
      </c>
      <c r="F290" t="s">
        <v>5827</v>
      </c>
      <c r="G290">
        <v>1</v>
      </c>
      <c r="H290">
        <v>535</v>
      </c>
      <c r="I290">
        <v>257</v>
      </c>
      <c r="J290">
        <v>70.000000000000071</v>
      </c>
      <c r="K290">
        <v>5.0000000000000009</v>
      </c>
      <c r="L290">
        <v>10.000000000000007</v>
      </c>
      <c r="M290">
        <v>444</v>
      </c>
      <c r="N290">
        <v>128.00000000000014</v>
      </c>
      <c r="O290">
        <v>68</v>
      </c>
      <c r="P290">
        <v>10.000000000000004</v>
      </c>
      <c r="Q290">
        <v>8.9999999999999947</v>
      </c>
      <c r="R290">
        <v>616</v>
      </c>
      <c r="S290">
        <v>133.99999999999991</v>
      </c>
      <c r="T290">
        <v>87.000000000000057</v>
      </c>
      <c r="U290">
        <v>11.999999999999989</v>
      </c>
      <c r="V290">
        <v>329.9999999999996</v>
      </c>
      <c r="W290">
        <v>738</v>
      </c>
      <c r="X290">
        <v>23.000000000000014</v>
      </c>
      <c r="Y290">
        <v>3.0000000000000018</v>
      </c>
      <c r="Z290">
        <v>27.999999999999964</v>
      </c>
      <c r="AA290">
        <v>533.00000000000034</v>
      </c>
      <c r="AB290">
        <v>393</v>
      </c>
      <c r="AC290">
        <v>31.000000000000025</v>
      </c>
      <c r="AD290">
        <v>29.000000000000018</v>
      </c>
      <c r="AE290">
        <v>25.999999999999993</v>
      </c>
      <c r="AF290">
        <v>153.00000000000003</v>
      </c>
      <c r="AG290">
        <v>515</v>
      </c>
      <c r="AH290">
        <v>52.000000000000007</v>
      </c>
      <c r="AI290">
        <v>43.999999999999979</v>
      </c>
      <c r="AJ290">
        <v>24.000000000000007</v>
      </c>
      <c r="AK290">
        <v>166.99999999999969</v>
      </c>
      <c r="AL290">
        <v>391</v>
      </c>
      <c r="AM290">
        <v>68.000000000000028</v>
      </c>
      <c r="AN290">
        <v>48.999999999999986</v>
      </c>
      <c r="AO290">
        <v>48.000000000000007</v>
      </c>
      <c r="AP290">
        <v>76</v>
      </c>
      <c r="AQ290">
        <v>464</v>
      </c>
      <c r="AR290">
        <v>51</v>
      </c>
      <c r="AS290">
        <v>122.00000000000016</v>
      </c>
      <c r="AT290">
        <v>135</v>
      </c>
      <c r="AU290">
        <v>133.00000000000011</v>
      </c>
      <c r="AV290">
        <v>440</v>
      </c>
      <c r="AW290">
        <v>89.000000000000028</v>
      </c>
      <c r="AX290">
        <v>61.000000000000028</v>
      </c>
      <c r="AY290">
        <v>67.000000000000071</v>
      </c>
      <c r="AZ290">
        <v>26.000000000000014</v>
      </c>
      <c r="BA290">
        <v>387</v>
      </c>
      <c r="BB290">
        <v>99.000000000000028</v>
      </c>
      <c r="BC290">
        <v>62.000000000000057</v>
      </c>
      <c r="BD290">
        <v>24.000000000000021</v>
      </c>
      <c r="BE290">
        <v>9</v>
      </c>
      <c r="BF290">
        <v>387</v>
      </c>
      <c r="BG290">
        <v>98.999999999999957</v>
      </c>
      <c r="BH290">
        <v>62.000000000000007</v>
      </c>
      <c r="BI290">
        <v>30</v>
      </c>
      <c r="BJ290">
        <v>9.0000000000000018</v>
      </c>
    </row>
    <row r="291" spans="1:62" ht="17.100000000000001" customHeight="1" x14ac:dyDescent="0.25">
      <c r="A291" t="s">
        <v>5538</v>
      </c>
      <c r="B291" t="s">
        <v>6291</v>
      </c>
      <c r="C291" t="s">
        <v>1859</v>
      </c>
      <c r="D291" t="s">
        <v>5824</v>
      </c>
      <c r="E291" t="s">
        <v>7058</v>
      </c>
      <c r="F291" t="s">
        <v>5826</v>
      </c>
      <c r="G291">
        <v>2</v>
      </c>
      <c r="H291">
        <v>474</v>
      </c>
      <c r="I291">
        <v>103.00000000000004</v>
      </c>
      <c r="J291">
        <v>12.999999999999998</v>
      </c>
      <c r="K291">
        <v>0</v>
      </c>
      <c r="L291">
        <v>7.0000000000000036</v>
      </c>
      <c r="M291">
        <v>595</v>
      </c>
      <c r="N291">
        <v>66.000000000000043</v>
      </c>
      <c r="O291">
        <v>9.9999999999999929</v>
      </c>
      <c r="P291">
        <v>6.0000000000000018</v>
      </c>
      <c r="Q291">
        <v>1.9999999999999998</v>
      </c>
      <c r="R291">
        <v>576</v>
      </c>
      <c r="S291">
        <v>40.000000000000028</v>
      </c>
      <c r="T291">
        <v>11.999999999999996</v>
      </c>
      <c r="U291">
        <v>6.0000000000000018</v>
      </c>
      <c r="V291">
        <v>394.00000000000006</v>
      </c>
      <c r="W291">
        <v>535</v>
      </c>
      <c r="X291">
        <v>2.0000000000000009</v>
      </c>
      <c r="Y291">
        <v>4.0000000000000018</v>
      </c>
      <c r="Z291">
        <v>16</v>
      </c>
      <c r="AA291">
        <v>375.00000000000006</v>
      </c>
      <c r="AB291">
        <v>836</v>
      </c>
      <c r="AC291">
        <v>2.0000000000000027</v>
      </c>
      <c r="AD291">
        <v>2.0000000000000022</v>
      </c>
      <c r="AE291">
        <v>24.000000000000018</v>
      </c>
      <c r="AF291">
        <v>599.00000000000023</v>
      </c>
      <c r="AG291">
        <v>673</v>
      </c>
      <c r="AH291">
        <v>5.0000000000000036</v>
      </c>
      <c r="AI291">
        <v>7.0000000000000018</v>
      </c>
      <c r="AJ291">
        <v>65.999999999999957</v>
      </c>
      <c r="AK291">
        <v>358.00000000000028</v>
      </c>
      <c r="AL291">
        <v>702</v>
      </c>
      <c r="AM291">
        <v>11.000000000000011</v>
      </c>
      <c r="AN291">
        <v>16.000000000000011</v>
      </c>
      <c r="AO291">
        <v>200.9999999999998</v>
      </c>
      <c r="AP291">
        <v>190.00000000000014</v>
      </c>
      <c r="AQ291">
        <v>738</v>
      </c>
      <c r="AR291">
        <v>9.0000000000000053</v>
      </c>
      <c r="AS291">
        <v>76.999999999999972</v>
      </c>
      <c r="AT291">
        <v>228</v>
      </c>
      <c r="AU291">
        <v>128.99999999999994</v>
      </c>
      <c r="AV291">
        <v>674</v>
      </c>
      <c r="AW291">
        <v>19.999999999999982</v>
      </c>
      <c r="AX291">
        <v>19.000000000000014</v>
      </c>
      <c r="AY291">
        <v>118.00000000000003</v>
      </c>
      <c r="AZ291">
        <v>32.999999999999972</v>
      </c>
      <c r="BA291">
        <v>676</v>
      </c>
      <c r="BB291">
        <v>18.000000000000004</v>
      </c>
      <c r="BC291">
        <v>21.000000000000007</v>
      </c>
      <c r="BD291">
        <v>85.000000000000171</v>
      </c>
      <c r="BE291">
        <v>21.000000000000021</v>
      </c>
      <c r="BF291">
        <v>649</v>
      </c>
      <c r="BG291">
        <v>13.999999999999986</v>
      </c>
      <c r="BH291">
        <v>21.000000000000007</v>
      </c>
      <c r="BI291">
        <v>65.999999999999943</v>
      </c>
      <c r="BJ291">
        <v>15.000000000000016</v>
      </c>
    </row>
    <row r="292" spans="1:62" ht="17.100000000000001" customHeight="1" x14ac:dyDescent="0.25">
      <c r="A292" t="s">
        <v>5538</v>
      </c>
      <c r="B292" t="s">
        <v>6291</v>
      </c>
      <c r="C292" t="s">
        <v>1859</v>
      </c>
      <c r="D292" t="s">
        <v>5824</v>
      </c>
      <c r="E292" t="s">
        <v>7058</v>
      </c>
      <c r="F292" t="s">
        <v>5825</v>
      </c>
      <c r="G292">
        <v>3</v>
      </c>
      <c r="H292">
        <v>348</v>
      </c>
      <c r="I292">
        <v>76</v>
      </c>
      <c r="J292">
        <v>25.999999999999996</v>
      </c>
      <c r="K292">
        <v>0</v>
      </c>
      <c r="L292">
        <v>2.9999999999999987</v>
      </c>
      <c r="M292">
        <v>397</v>
      </c>
      <c r="N292">
        <v>25.999999999999982</v>
      </c>
      <c r="O292">
        <v>7.0000000000000027</v>
      </c>
      <c r="P292">
        <v>0</v>
      </c>
      <c r="Q292">
        <v>1.9999999999999993</v>
      </c>
      <c r="R292">
        <v>286</v>
      </c>
      <c r="S292">
        <v>0</v>
      </c>
      <c r="T292">
        <v>1.9999999999999998</v>
      </c>
      <c r="U292">
        <v>0</v>
      </c>
      <c r="V292">
        <v>152.0000000000002</v>
      </c>
      <c r="W292">
        <v>157</v>
      </c>
      <c r="X292">
        <v>0</v>
      </c>
      <c r="Y292">
        <v>1</v>
      </c>
      <c r="Z292">
        <v>1</v>
      </c>
      <c r="AA292">
        <v>23</v>
      </c>
      <c r="AB292">
        <v>270</v>
      </c>
      <c r="AC292">
        <v>0</v>
      </c>
      <c r="AD292">
        <v>0</v>
      </c>
      <c r="AE292">
        <v>0.99999999999999978</v>
      </c>
      <c r="AF292">
        <v>133</v>
      </c>
      <c r="AG292">
        <v>249</v>
      </c>
      <c r="AH292">
        <v>4.9999999999999938</v>
      </c>
      <c r="AI292">
        <v>0.99999999999999989</v>
      </c>
      <c r="AJ292">
        <v>15.000000000000004</v>
      </c>
      <c r="AK292">
        <v>63.999999999999936</v>
      </c>
      <c r="AL292">
        <v>397</v>
      </c>
      <c r="AM292">
        <v>0</v>
      </c>
      <c r="AN292">
        <v>5.9999999999999973</v>
      </c>
      <c r="AO292">
        <v>100.99999999999994</v>
      </c>
      <c r="AP292">
        <v>90</v>
      </c>
      <c r="AQ292">
        <v>314</v>
      </c>
      <c r="AR292">
        <v>5.9999999999999982</v>
      </c>
      <c r="AS292">
        <v>18.000000000000007</v>
      </c>
      <c r="AT292">
        <v>59.000000000000021</v>
      </c>
      <c r="AU292">
        <v>5.0000000000000044</v>
      </c>
      <c r="AV292">
        <v>339</v>
      </c>
      <c r="AW292">
        <v>7.000000000000008</v>
      </c>
      <c r="AX292">
        <v>2.9999999999999982</v>
      </c>
      <c r="AY292">
        <v>36</v>
      </c>
      <c r="AZ292">
        <v>0.99999999999999989</v>
      </c>
      <c r="BA292">
        <v>372</v>
      </c>
      <c r="BB292">
        <v>2.9999999999999991</v>
      </c>
      <c r="BC292">
        <v>4</v>
      </c>
      <c r="BD292">
        <v>27.000000000000004</v>
      </c>
      <c r="BE292">
        <v>0</v>
      </c>
      <c r="BF292">
        <v>428</v>
      </c>
      <c r="BG292">
        <v>2.9999999999999969</v>
      </c>
      <c r="BH292">
        <v>9.0000000000000071</v>
      </c>
      <c r="BI292">
        <v>17.000000000000004</v>
      </c>
      <c r="BJ292">
        <v>3.0000000000000018</v>
      </c>
    </row>
    <row r="293" spans="1:62" ht="17.100000000000001" customHeight="1" x14ac:dyDescent="0.25">
      <c r="A293" t="s">
        <v>5538</v>
      </c>
      <c r="B293" t="s">
        <v>6291</v>
      </c>
      <c r="C293" t="s">
        <v>1859</v>
      </c>
      <c r="D293" t="s">
        <v>5824</v>
      </c>
      <c r="E293" t="s">
        <v>7058</v>
      </c>
      <c r="F293" t="s">
        <v>5823</v>
      </c>
      <c r="G293">
        <v>4</v>
      </c>
      <c r="H293">
        <v>27</v>
      </c>
      <c r="I293">
        <v>3</v>
      </c>
      <c r="J293">
        <v>1</v>
      </c>
      <c r="K293">
        <v>0</v>
      </c>
      <c r="L293">
        <v>0</v>
      </c>
      <c r="M293">
        <v>42</v>
      </c>
      <c r="N293">
        <v>0</v>
      </c>
      <c r="O293">
        <v>0</v>
      </c>
      <c r="P293">
        <v>0</v>
      </c>
      <c r="Q293">
        <v>0</v>
      </c>
      <c r="R293">
        <v>71</v>
      </c>
      <c r="S293">
        <v>0</v>
      </c>
      <c r="T293">
        <v>13.000000000000007</v>
      </c>
      <c r="U293">
        <v>0</v>
      </c>
      <c r="V293">
        <v>37.999999999999979</v>
      </c>
      <c r="W293">
        <v>22</v>
      </c>
      <c r="X293">
        <v>0</v>
      </c>
      <c r="Y293">
        <v>0</v>
      </c>
      <c r="Z293">
        <v>0</v>
      </c>
      <c r="AA293">
        <v>1.9999999999999998</v>
      </c>
      <c r="AB293">
        <v>22</v>
      </c>
      <c r="AC293">
        <v>0</v>
      </c>
      <c r="AD293">
        <v>0</v>
      </c>
      <c r="AE293">
        <v>0</v>
      </c>
      <c r="AF293">
        <v>0.99999999999999989</v>
      </c>
      <c r="AG293">
        <v>58</v>
      </c>
      <c r="AH293">
        <v>0</v>
      </c>
      <c r="AI293">
        <v>1</v>
      </c>
      <c r="AJ293">
        <v>0</v>
      </c>
      <c r="AK293">
        <v>21.999999999999996</v>
      </c>
      <c r="AL293">
        <v>29</v>
      </c>
      <c r="AM293">
        <v>0</v>
      </c>
      <c r="AN293">
        <v>0</v>
      </c>
      <c r="AO293">
        <v>0</v>
      </c>
      <c r="AP293">
        <v>1</v>
      </c>
      <c r="AQ293">
        <v>21</v>
      </c>
      <c r="AR293">
        <v>0</v>
      </c>
      <c r="AS293">
        <v>1</v>
      </c>
      <c r="AT293">
        <v>2.0000000000000004</v>
      </c>
      <c r="AU293">
        <v>0</v>
      </c>
      <c r="AV293">
        <v>30</v>
      </c>
      <c r="AW293">
        <v>0</v>
      </c>
      <c r="AX293">
        <v>1</v>
      </c>
      <c r="AY293">
        <v>0</v>
      </c>
      <c r="AZ293">
        <v>0</v>
      </c>
      <c r="BA293">
        <v>31</v>
      </c>
      <c r="BB293">
        <v>1.0000000000000002</v>
      </c>
      <c r="BC293">
        <v>1.0000000000000004</v>
      </c>
      <c r="BD293">
        <v>0</v>
      </c>
      <c r="BE293">
        <v>0</v>
      </c>
      <c r="BF293">
        <v>39</v>
      </c>
      <c r="BG293">
        <v>0</v>
      </c>
      <c r="BH293">
        <v>0</v>
      </c>
      <c r="BI293">
        <v>0</v>
      </c>
      <c r="BJ293">
        <v>0</v>
      </c>
    </row>
    <row r="294" spans="1:62" ht="17.100000000000001" customHeight="1" x14ac:dyDescent="0.25">
      <c r="A294" t="s">
        <v>5538</v>
      </c>
      <c r="B294" t="s">
        <v>6291</v>
      </c>
      <c r="C294" t="s">
        <v>801</v>
      </c>
      <c r="D294" t="s">
        <v>5819</v>
      </c>
      <c r="E294" t="s">
        <v>6341</v>
      </c>
      <c r="F294" t="s">
        <v>5822</v>
      </c>
      <c r="G294">
        <v>1</v>
      </c>
      <c r="H294">
        <v>72</v>
      </c>
      <c r="I294">
        <v>19.000000000000004</v>
      </c>
      <c r="J294">
        <v>6.0000000000000018</v>
      </c>
      <c r="K294">
        <v>2</v>
      </c>
      <c r="L294">
        <v>0</v>
      </c>
      <c r="M294">
        <v>85</v>
      </c>
      <c r="N294">
        <v>17</v>
      </c>
      <c r="O294">
        <v>4.0000000000000009</v>
      </c>
      <c r="P294">
        <v>1.0000000000000002</v>
      </c>
      <c r="Q294">
        <v>0</v>
      </c>
      <c r="R294">
        <v>99</v>
      </c>
      <c r="S294">
        <v>11</v>
      </c>
      <c r="T294">
        <v>19.000000000000004</v>
      </c>
      <c r="U294">
        <v>0</v>
      </c>
      <c r="V294">
        <v>2</v>
      </c>
      <c r="W294">
        <v>95</v>
      </c>
      <c r="X294">
        <v>18.000000000000004</v>
      </c>
      <c r="Y294">
        <v>18</v>
      </c>
      <c r="Z294">
        <v>0</v>
      </c>
      <c r="AA294">
        <v>1.0000000000000004</v>
      </c>
      <c r="AB294">
        <v>95</v>
      </c>
      <c r="AC294">
        <v>22.000000000000004</v>
      </c>
      <c r="AD294">
        <v>8</v>
      </c>
      <c r="AE294">
        <v>2.9999999999999996</v>
      </c>
      <c r="AF294">
        <v>1.0000000000000002</v>
      </c>
      <c r="AG294">
        <v>98</v>
      </c>
      <c r="AH294">
        <v>5.9999999999999991</v>
      </c>
      <c r="AI294">
        <v>11</v>
      </c>
      <c r="AJ294">
        <v>3.0000000000000009</v>
      </c>
      <c r="AK294">
        <v>0</v>
      </c>
      <c r="AL294">
        <v>102</v>
      </c>
      <c r="AM294">
        <v>12</v>
      </c>
      <c r="AN294">
        <v>19.000000000000007</v>
      </c>
      <c r="AO294">
        <v>0</v>
      </c>
      <c r="AP294">
        <v>0</v>
      </c>
      <c r="AQ294">
        <v>82</v>
      </c>
      <c r="AR294">
        <v>3.0000000000000004</v>
      </c>
      <c r="AS294">
        <v>14.999999999999998</v>
      </c>
      <c r="AT294">
        <v>2</v>
      </c>
      <c r="AU294">
        <v>0</v>
      </c>
      <c r="AV294">
        <v>79</v>
      </c>
      <c r="AW294">
        <v>4.9999999999999982</v>
      </c>
      <c r="AX294">
        <v>15.000000000000004</v>
      </c>
      <c r="AY294">
        <v>3.0000000000000004</v>
      </c>
      <c r="AZ294">
        <v>0</v>
      </c>
      <c r="BA294">
        <v>70</v>
      </c>
      <c r="BB294">
        <v>11.000000000000002</v>
      </c>
      <c r="BC294">
        <v>24.000000000000011</v>
      </c>
      <c r="BD294">
        <v>1.0000000000000007</v>
      </c>
      <c r="BE294">
        <v>0</v>
      </c>
      <c r="BF294">
        <v>52</v>
      </c>
      <c r="BG294">
        <v>1.9999999999999998</v>
      </c>
      <c r="BH294">
        <v>5.0000000000000009</v>
      </c>
      <c r="BI294">
        <v>0</v>
      </c>
      <c r="BJ294">
        <v>0</v>
      </c>
    </row>
    <row r="295" spans="1:62" ht="17.100000000000001" customHeight="1" x14ac:dyDescent="0.25">
      <c r="A295" t="s">
        <v>5538</v>
      </c>
      <c r="B295" t="s">
        <v>6291</v>
      </c>
      <c r="C295" t="s">
        <v>801</v>
      </c>
      <c r="D295" t="s">
        <v>5819</v>
      </c>
      <c r="E295" t="s">
        <v>6341</v>
      </c>
      <c r="F295" t="s">
        <v>5821</v>
      </c>
      <c r="G295">
        <v>2</v>
      </c>
      <c r="H295">
        <v>32</v>
      </c>
      <c r="I295">
        <v>3</v>
      </c>
      <c r="J295">
        <v>2</v>
      </c>
      <c r="K295">
        <v>0</v>
      </c>
      <c r="L295">
        <v>1</v>
      </c>
      <c r="M295">
        <v>28</v>
      </c>
      <c r="N295">
        <v>1</v>
      </c>
      <c r="O295">
        <v>1</v>
      </c>
      <c r="P295">
        <v>0</v>
      </c>
      <c r="Q295">
        <v>0</v>
      </c>
      <c r="R295">
        <v>32</v>
      </c>
      <c r="S295">
        <v>2</v>
      </c>
      <c r="T295">
        <v>2.0000000000000004</v>
      </c>
      <c r="U295">
        <v>0</v>
      </c>
      <c r="V295">
        <v>0</v>
      </c>
      <c r="W295">
        <v>28</v>
      </c>
      <c r="X295">
        <v>0</v>
      </c>
      <c r="Y295">
        <v>0</v>
      </c>
      <c r="Z295">
        <v>0</v>
      </c>
      <c r="AA295">
        <v>1.0000000000000004</v>
      </c>
      <c r="AB295">
        <v>32</v>
      </c>
      <c r="AC295">
        <v>0</v>
      </c>
      <c r="AD295">
        <v>1</v>
      </c>
      <c r="AE295">
        <v>0</v>
      </c>
      <c r="AF295">
        <v>0</v>
      </c>
      <c r="AG295">
        <v>29</v>
      </c>
      <c r="AH295">
        <v>0</v>
      </c>
      <c r="AI295">
        <v>2</v>
      </c>
      <c r="AJ295">
        <v>0</v>
      </c>
      <c r="AK295">
        <v>0</v>
      </c>
      <c r="AL295">
        <v>28</v>
      </c>
      <c r="AM295">
        <v>2.0000000000000009</v>
      </c>
      <c r="AN295">
        <v>0</v>
      </c>
      <c r="AO295">
        <v>0</v>
      </c>
      <c r="AP295">
        <v>0</v>
      </c>
      <c r="AQ295">
        <v>31</v>
      </c>
      <c r="AR295">
        <v>1.0000000000000002</v>
      </c>
      <c r="AS295">
        <v>0</v>
      </c>
      <c r="AT295">
        <v>0</v>
      </c>
      <c r="AU295">
        <v>0</v>
      </c>
      <c r="AV295">
        <v>30</v>
      </c>
      <c r="AW295">
        <v>0</v>
      </c>
      <c r="AX295">
        <v>1</v>
      </c>
      <c r="AY295">
        <v>1</v>
      </c>
      <c r="AZ295">
        <v>0</v>
      </c>
      <c r="BA295">
        <v>29</v>
      </c>
      <c r="BB295">
        <v>0</v>
      </c>
      <c r="BC295">
        <v>1.0000000000000004</v>
      </c>
      <c r="BD295">
        <v>0</v>
      </c>
      <c r="BE295">
        <v>0</v>
      </c>
      <c r="BF295">
        <v>27</v>
      </c>
      <c r="BG295">
        <v>1</v>
      </c>
      <c r="BH295">
        <v>1.0000000000000002</v>
      </c>
      <c r="BI295">
        <v>0</v>
      </c>
      <c r="BJ295">
        <v>0</v>
      </c>
    </row>
    <row r="296" spans="1:62" ht="17.100000000000001" customHeight="1" x14ac:dyDescent="0.25">
      <c r="A296" t="s">
        <v>5538</v>
      </c>
      <c r="B296" t="s">
        <v>6291</v>
      </c>
      <c r="C296" t="s">
        <v>801</v>
      </c>
      <c r="D296" t="s">
        <v>5819</v>
      </c>
      <c r="E296" t="s">
        <v>6341</v>
      </c>
      <c r="F296" t="s">
        <v>5820</v>
      </c>
      <c r="G296">
        <v>3</v>
      </c>
      <c r="H296">
        <v>5</v>
      </c>
      <c r="I296">
        <v>0</v>
      </c>
      <c r="J296">
        <v>0</v>
      </c>
      <c r="K296">
        <v>0</v>
      </c>
      <c r="L296">
        <v>1</v>
      </c>
      <c r="M296">
        <v>4</v>
      </c>
      <c r="N296">
        <v>0</v>
      </c>
      <c r="O296">
        <v>0</v>
      </c>
      <c r="P296">
        <v>0</v>
      </c>
      <c r="Q296">
        <v>0</v>
      </c>
      <c r="R296">
        <v>4</v>
      </c>
      <c r="S296">
        <v>1</v>
      </c>
      <c r="T296">
        <v>0</v>
      </c>
      <c r="U296">
        <v>1</v>
      </c>
      <c r="V296">
        <v>1</v>
      </c>
      <c r="W296">
        <v>6</v>
      </c>
      <c r="X296">
        <v>0</v>
      </c>
      <c r="Y296">
        <v>0</v>
      </c>
      <c r="Z296">
        <v>2</v>
      </c>
      <c r="AA296">
        <v>1</v>
      </c>
      <c r="AB296">
        <v>8</v>
      </c>
      <c r="AC296">
        <v>0</v>
      </c>
      <c r="AD296">
        <v>0</v>
      </c>
      <c r="AE296">
        <v>0</v>
      </c>
      <c r="AF296">
        <v>0</v>
      </c>
      <c r="AG296">
        <v>5</v>
      </c>
      <c r="AH296">
        <v>0</v>
      </c>
      <c r="AI296">
        <v>0</v>
      </c>
      <c r="AJ296">
        <v>1</v>
      </c>
      <c r="AK296">
        <v>0</v>
      </c>
      <c r="AL296">
        <v>5</v>
      </c>
      <c r="AM296">
        <v>0</v>
      </c>
      <c r="AN296">
        <v>0</v>
      </c>
      <c r="AO296">
        <v>0</v>
      </c>
      <c r="AP296">
        <v>0</v>
      </c>
      <c r="AQ296">
        <v>5</v>
      </c>
      <c r="AR296">
        <v>0</v>
      </c>
      <c r="AS296">
        <v>0</v>
      </c>
      <c r="AT296">
        <v>0</v>
      </c>
      <c r="AU296">
        <v>0</v>
      </c>
      <c r="AV296">
        <v>5</v>
      </c>
      <c r="AW296">
        <v>0</v>
      </c>
      <c r="AX296">
        <v>0</v>
      </c>
      <c r="AY296">
        <v>0</v>
      </c>
      <c r="AZ296">
        <v>0</v>
      </c>
      <c r="BA296">
        <v>5</v>
      </c>
      <c r="BB296">
        <v>0</v>
      </c>
      <c r="BC296">
        <v>0</v>
      </c>
      <c r="BD296">
        <v>0</v>
      </c>
      <c r="BE296">
        <v>0</v>
      </c>
      <c r="BF296">
        <v>5</v>
      </c>
      <c r="BG296">
        <v>0</v>
      </c>
      <c r="BH296">
        <v>0</v>
      </c>
      <c r="BI296">
        <v>0</v>
      </c>
      <c r="BJ296">
        <v>0</v>
      </c>
    </row>
    <row r="297" spans="1:62" ht="17.100000000000001" customHeight="1" x14ac:dyDescent="0.25">
      <c r="A297" t="s">
        <v>5538</v>
      </c>
      <c r="B297" t="s">
        <v>6291</v>
      </c>
      <c r="C297" t="s">
        <v>801</v>
      </c>
      <c r="D297" t="s">
        <v>5819</v>
      </c>
      <c r="E297" t="s">
        <v>6341</v>
      </c>
      <c r="F297" t="s">
        <v>5818</v>
      </c>
      <c r="G297">
        <v>4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1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0</v>
      </c>
      <c r="AJ297">
        <v>0</v>
      </c>
      <c r="AK297">
        <v>0</v>
      </c>
      <c r="AL297">
        <v>1</v>
      </c>
      <c r="AM297">
        <v>0</v>
      </c>
      <c r="AN297">
        <v>0</v>
      </c>
      <c r="AO297">
        <v>0</v>
      </c>
      <c r="AP297">
        <v>0</v>
      </c>
      <c r="AQ297">
        <v>1</v>
      </c>
      <c r="AR297">
        <v>0</v>
      </c>
      <c r="AS297">
        <v>0</v>
      </c>
      <c r="AT297">
        <v>0</v>
      </c>
      <c r="AU297">
        <v>1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1</v>
      </c>
      <c r="BG297">
        <v>0</v>
      </c>
      <c r="BH297">
        <v>0</v>
      </c>
      <c r="BI297">
        <v>0</v>
      </c>
      <c r="BJ297">
        <v>0</v>
      </c>
    </row>
    <row r="298" spans="1:62" ht="17.100000000000001" customHeight="1" x14ac:dyDescent="0.25">
      <c r="A298" t="s">
        <v>5538</v>
      </c>
      <c r="B298" t="s">
        <v>6291</v>
      </c>
      <c r="C298" t="s">
        <v>2122</v>
      </c>
      <c r="D298" t="s">
        <v>5814</v>
      </c>
      <c r="E298" t="s">
        <v>7059</v>
      </c>
      <c r="F298" t="s">
        <v>5817</v>
      </c>
      <c r="G298">
        <v>1</v>
      </c>
      <c r="H298">
        <v>683</v>
      </c>
      <c r="I298">
        <v>132.99999999999994</v>
      </c>
      <c r="J298">
        <v>114.00000000000004</v>
      </c>
      <c r="K298">
        <v>12.000000000000012</v>
      </c>
      <c r="L298">
        <v>19.000000000000032</v>
      </c>
      <c r="M298">
        <v>713</v>
      </c>
      <c r="N298">
        <v>144</v>
      </c>
      <c r="O298">
        <v>38.000000000000007</v>
      </c>
      <c r="P298">
        <v>13.000000000000005</v>
      </c>
      <c r="Q298">
        <v>9.0000000000000036</v>
      </c>
      <c r="R298">
        <v>819</v>
      </c>
      <c r="S298">
        <v>155.00000000000003</v>
      </c>
      <c r="T298">
        <v>134.0000000000002</v>
      </c>
      <c r="U298">
        <v>83</v>
      </c>
      <c r="V298">
        <v>62.999999999999957</v>
      </c>
      <c r="W298">
        <v>739</v>
      </c>
      <c r="X298">
        <v>60.000000000000078</v>
      </c>
      <c r="Y298">
        <v>51.000000000000036</v>
      </c>
      <c r="Z298">
        <v>10.000000000000012</v>
      </c>
      <c r="AA298">
        <v>111.00000000000001</v>
      </c>
      <c r="AB298">
        <v>663</v>
      </c>
      <c r="AC298">
        <v>36.000000000000028</v>
      </c>
      <c r="AD298">
        <v>67.000000000000057</v>
      </c>
      <c r="AE298">
        <v>46.00000000000005</v>
      </c>
      <c r="AF298">
        <v>22.999999999999968</v>
      </c>
      <c r="AG298">
        <v>629</v>
      </c>
      <c r="AH298">
        <v>30.000000000000004</v>
      </c>
      <c r="AI298">
        <v>85.000000000000071</v>
      </c>
      <c r="AJ298">
        <v>12.999999999999991</v>
      </c>
      <c r="AK298">
        <v>4</v>
      </c>
      <c r="AL298">
        <v>615</v>
      </c>
      <c r="AM298">
        <v>53.999999999999957</v>
      </c>
      <c r="AN298">
        <v>66.000000000000014</v>
      </c>
      <c r="AO298">
        <v>10.99999999999998</v>
      </c>
      <c r="AP298">
        <v>10.000000000000009</v>
      </c>
      <c r="AQ298">
        <v>581</v>
      </c>
      <c r="AR298">
        <v>80.999999999999957</v>
      </c>
      <c r="AS298">
        <v>46.999999999999993</v>
      </c>
      <c r="AT298">
        <v>8.0000000000000089</v>
      </c>
      <c r="AU298">
        <v>22.999999999999982</v>
      </c>
      <c r="AV298">
        <v>618</v>
      </c>
      <c r="AW298">
        <v>75.000000000000085</v>
      </c>
      <c r="AX298">
        <v>49.000000000000021</v>
      </c>
      <c r="AY298">
        <v>21.000000000000021</v>
      </c>
      <c r="AZ298">
        <v>20.000000000000014</v>
      </c>
      <c r="BA298">
        <v>637</v>
      </c>
      <c r="BB298">
        <v>103.99999999999996</v>
      </c>
      <c r="BC298">
        <v>80.999999999999929</v>
      </c>
      <c r="BD298">
        <v>13.000000000000002</v>
      </c>
      <c r="BE298">
        <v>24.000000000000021</v>
      </c>
      <c r="BF298">
        <v>606</v>
      </c>
      <c r="BG298">
        <v>46.999999999999972</v>
      </c>
      <c r="BH298">
        <v>135.00000000000006</v>
      </c>
      <c r="BI298">
        <v>6.9999999999999982</v>
      </c>
      <c r="BJ298">
        <v>16.000000000000004</v>
      </c>
    </row>
    <row r="299" spans="1:62" ht="17.100000000000001" customHeight="1" x14ac:dyDescent="0.25">
      <c r="A299" t="s">
        <v>5538</v>
      </c>
      <c r="B299" t="s">
        <v>6291</v>
      </c>
      <c r="C299" t="s">
        <v>2122</v>
      </c>
      <c r="D299" t="s">
        <v>5814</v>
      </c>
      <c r="E299" t="s">
        <v>7059</v>
      </c>
      <c r="F299" t="s">
        <v>5816</v>
      </c>
      <c r="G299">
        <v>2</v>
      </c>
      <c r="H299">
        <v>269</v>
      </c>
      <c r="I299">
        <v>5.9999999999999991</v>
      </c>
      <c r="J299">
        <v>12.999999999999991</v>
      </c>
      <c r="K299">
        <v>8</v>
      </c>
      <c r="L299">
        <v>5.9999999999999991</v>
      </c>
      <c r="M299">
        <v>285</v>
      </c>
      <c r="N299">
        <v>35</v>
      </c>
      <c r="O299">
        <v>4.0000000000000009</v>
      </c>
      <c r="P299">
        <v>5.0000000000000036</v>
      </c>
      <c r="Q299">
        <v>8.0000000000000018</v>
      </c>
      <c r="R299">
        <v>298</v>
      </c>
      <c r="S299">
        <v>13.000000000000005</v>
      </c>
      <c r="T299">
        <v>8.9999999999999982</v>
      </c>
      <c r="U299">
        <v>71.000000000000028</v>
      </c>
      <c r="V299">
        <v>10.000000000000012</v>
      </c>
      <c r="W299">
        <v>298</v>
      </c>
      <c r="X299">
        <v>8</v>
      </c>
      <c r="Y299">
        <v>29.000000000000011</v>
      </c>
      <c r="Z299">
        <v>6.0000000000000018</v>
      </c>
      <c r="AA299">
        <v>11</v>
      </c>
      <c r="AB299">
        <v>304</v>
      </c>
      <c r="AC299">
        <v>2.9999999999999982</v>
      </c>
      <c r="AD299">
        <v>10.000000000000011</v>
      </c>
      <c r="AE299">
        <v>7.9999999999999956</v>
      </c>
      <c r="AF299">
        <v>3.9999999999999991</v>
      </c>
      <c r="AG299">
        <v>299</v>
      </c>
      <c r="AH299">
        <v>3.9999999999999996</v>
      </c>
      <c r="AI299">
        <v>1.9999999999999987</v>
      </c>
      <c r="AJ299">
        <v>6.0000000000000027</v>
      </c>
      <c r="AK299">
        <v>0.99999999999999956</v>
      </c>
      <c r="AL299">
        <v>309</v>
      </c>
      <c r="AM299">
        <v>2.9999999999999969</v>
      </c>
      <c r="AN299">
        <v>3.9999999999999973</v>
      </c>
      <c r="AO299">
        <v>0</v>
      </c>
      <c r="AP299">
        <v>1.9999999999999998</v>
      </c>
      <c r="AQ299">
        <v>349</v>
      </c>
      <c r="AR299">
        <v>2.9999999999999987</v>
      </c>
      <c r="AS299">
        <v>14.000000000000011</v>
      </c>
      <c r="AT299">
        <v>7.9999999999999964</v>
      </c>
      <c r="AU299">
        <v>3.9999999999999973</v>
      </c>
      <c r="AV299">
        <v>331</v>
      </c>
      <c r="AW299">
        <v>4.0000000000000036</v>
      </c>
      <c r="AX299">
        <v>19.999999999999993</v>
      </c>
      <c r="AY299">
        <v>6.9999999999999991</v>
      </c>
      <c r="AZ299">
        <v>2.9999999999999973</v>
      </c>
      <c r="BA299">
        <v>358</v>
      </c>
      <c r="BB299">
        <v>8.0000000000000036</v>
      </c>
      <c r="BC299">
        <v>5.9999999999999982</v>
      </c>
      <c r="BD299">
        <v>4.9999999999999973</v>
      </c>
      <c r="BE299">
        <v>9.0000000000000036</v>
      </c>
      <c r="BF299">
        <v>361</v>
      </c>
      <c r="BG299">
        <v>19.000000000000011</v>
      </c>
      <c r="BH299">
        <v>16.000000000000014</v>
      </c>
      <c r="BI299">
        <v>9.0000000000000071</v>
      </c>
      <c r="BJ299">
        <v>5.9999999999999991</v>
      </c>
    </row>
    <row r="300" spans="1:62" ht="17.100000000000001" customHeight="1" x14ac:dyDescent="0.25">
      <c r="A300" t="s">
        <v>5538</v>
      </c>
      <c r="B300" t="s">
        <v>6291</v>
      </c>
      <c r="C300" t="s">
        <v>2122</v>
      </c>
      <c r="D300" t="s">
        <v>5814</v>
      </c>
      <c r="E300" t="s">
        <v>7059</v>
      </c>
      <c r="F300" t="s">
        <v>5815</v>
      </c>
      <c r="G300">
        <v>3</v>
      </c>
      <c r="H300">
        <v>16</v>
      </c>
      <c r="I300">
        <v>1</v>
      </c>
      <c r="J300">
        <v>4</v>
      </c>
      <c r="K300">
        <v>1</v>
      </c>
      <c r="L300">
        <v>2.0000000000000004</v>
      </c>
      <c r="M300">
        <v>26</v>
      </c>
      <c r="N300">
        <v>8.9999999999999982</v>
      </c>
      <c r="O300">
        <v>0</v>
      </c>
      <c r="P300">
        <v>0</v>
      </c>
      <c r="Q300">
        <v>0</v>
      </c>
      <c r="R300">
        <v>28</v>
      </c>
      <c r="S300">
        <v>1.0000000000000004</v>
      </c>
      <c r="T300">
        <v>0</v>
      </c>
      <c r="U300">
        <v>0</v>
      </c>
      <c r="V300">
        <v>0</v>
      </c>
      <c r="W300">
        <v>56</v>
      </c>
      <c r="X300">
        <v>0</v>
      </c>
      <c r="Y300">
        <v>28.999999999999996</v>
      </c>
      <c r="Z300">
        <v>1</v>
      </c>
      <c r="AA300">
        <v>2</v>
      </c>
      <c r="AB300">
        <v>31</v>
      </c>
      <c r="AC300">
        <v>0</v>
      </c>
      <c r="AD300">
        <v>0</v>
      </c>
      <c r="AE300">
        <v>0</v>
      </c>
      <c r="AF300">
        <v>0</v>
      </c>
      <c r="AG300">
        <v>35</v>
      </c>
      <c r="AH300">
        <v>0</v>
      </c>
      <c r="AI300">
        <v>1.0000000000000002</v>
      </c>
      <c r="AJ300">
        <v>1</v>
      </c>
      <c r="AK300">
        <v>2</v>
      </c>
      <c r="AL300">
        <v>31</v>
      </c>
      <c r="AM300">
        <v>0</v>
      </c>
      <c r="AN300">
        <v>0</v>
      </c>
      <c r="AO300">
        <v>0</v>
      </c>
      <c r="AP300">
        <v>2.0000000000000004</v>
      </c>
      <c r="AQ300">
        <v>33</v>
      </c>
      <c r="AR300">
        <v>0</v>
      </c>
      <c r="AS300">
        <v>1.0000000000000002</v>
      </c>
      <c r="AT300">
        <v>0</v>
      </c>
      <c r="AU300">
        <v>1</v>
      </c>
      <c r="AV300">
        <v>32</v>
      </c>
      <c r="AW300">
        <v>0</v>
      </c>
      <c r="AX300">
        <v>1.0000000000000002</v>
      </c>
      <c r="AY300">
        <v>0</v>
      </c>
      <c r="AZ300">
        <v>0</v>
      </c>
      <c r="BA300">
        <v>27</v>
      </c>
      <c r="BB300">
        <v>0</v>
      </c>
      <c r="BC300">
        <v>1.0000000000000002</v>
      </c>
      <c r="BD300">
        <v>0</v>
      </c>
      <c r="BE300">
        <v>1</v>
      </c>
      <c r="BF300">
        <v>25</v>
      </c>
      <c r="BG300">
        <v>1.0000000000000002</v>
      </c>
      <c r="BH300">
        <v>0</v>
      </c>
      <c r="BI300">
        <v>0</v>
      </c>
      <c r="BJ300">
        <v>1.0000000000000002</v>
      </c>
    </row>
    <row r="301" spans="1:62" ht="17.100000000000001" customHeight="1" x14ac:dyDescent="0.25">
      <c r="A301" t="s">
        <v>5538</v>
      </c>
      <c r="B301" t="s">
        <v>6291</v>
      </c>
      <c r="C301" t="s">
        <v>2122</v>
      </c>
      <c r="D301" t="s">
        <v>5814</v>
      </c>
      <c r="E301" t="s">
        <v>7059</v>
      </c>
      <c r="F301" t="s">
        <v>5813</v>
      </c>
      <c r="G301">
        <v>4</v>
      </c>
      <c r="H301">
        <v>1</v>
      </c>
      <c r="I301">
        <v>0</v>
      </c>
      <c r="J301">
        <v>0</v>
      </c>
      <c r="K301">
        <v>0</v>
      </c>
      <c r="L301">
        <v>0</v>
      </c>
      <c r="M301">
        <v>2</v>
      </c>
      <c r="N301">
        <v>1</v>
      </c>
      <c r="O301">
        <v>0</v>
      </c>
      <c r="P301">
        <v>0</v>
      </c>
      <c r="Q301">
        <v>0</v>
      </c>
      <c r="R301">
        <v>4</v>
      </c>
      <c r="S301">
        <v>1</v>
      </c>
      <c r="T301">
        <v>0</v>
      </c>
      <c r="U301">
        <v>0</v>
      </c>
      <c r="V301">
        <v>0</v>
      </c>
      <c r="W301">
        <v>2</v>
      </c>
      <c r="X301">
        <v>0</v>
      </c>
      <c r="Y301">
        <v>0</v>
      </c>
      <c r="Z301">
        <v>0</v>
      </c>
      <c r="AA301">
        <v>0</v>
      </c>
      <c r="AB301">
        <v>2</v>
      </c>
      <c r="AC301">
        <v>0</v>
      </c>
      <c r="AD301">
        <v>0</v>
      </c>
      <c r="AE301">
        <v>0</v>
      </c>
      <c r="AF301">
        <v>0</v>
      </c>
      <c r="AG301">
        <v>2</v>
      </c>
      <c r="AH301">
        <v>0</v>
      </c>
      <c r="AI301">
        <v>0</v>
      </c>
      <c r="AJ301">
        <v>0</v>
      </c>
      <c r="AK301">
        <v>0</v>
      </c>
      <c r="AL301">
        <v>2</v>
      </c>
      <c r="AM301">
        <v>0</v>
      </c>
      <c r="AN301">
        <v>0</v>
      </c>
      <c r="AO301">
        <v>0</v>
      </c>
      <c r="AP301">
        <v>0</v>
      </c>
      <c r="AQ301">
        <v>2</v>
      </c>
      <c r="AR301">
        <v>0</v>
      </c>
      <c r="AS301">
        <v>0</v>
      </c>
      <c r="AT301">
        <v>0</v>
      </c>
      <c r="AU301">
        <v>0</v>
      </c>
      <c r="AV301">
        <v>2</v>
      </c>
      <c r="AW301">
        <v>0</v>
      </c>
      <c r="AX301">
        <v>0</v>
      </c>
      <c r="AY301">
        <v>0</v>
      </c>
      <c r="AZ301">
        <v>0</v>
      </c>
      <c r="BA301">
        <v>2</v>
      </c>
      <c r="BB301">
        <v>0</v>
      </c>
      <c r="BC301">
        <v>0</v>
      </c>
      <c r="BD301">
        <v>0</v>
      </c>
      <c r="BE301">
        <v>0</v>
      </c>
      <c r="BF301">
        <v>3</v>
      </c>
      <c r="BG301">
        <v>0</v>
      </c>
      <c r="BH301">
        <v>0</v>
      </c>
      <c r="BI301">
        <v>0</v>
      </c>
      <c r="BJ301">
        <v>0</v>
      </c>
    </row>
    <row r="302" spans="1:62" ht="17.100000000000001" customHeight="1" x14ac:dyDescent="0.25">
      <c r="A302" t="s">
        <v>5538</v>
      </c>
      <c r="B302" t="s">
        <v>6291</v>
      </c>
      <c r="C302" t="s">
        <v>2998</v>
      </c>
      <c r="D302" t="s">
        <v>5809</v>
      </c>
      <c r="E302" t="s">
        <v>7060</v>
      </c>
      <c r="F302" t="s">
        <v>5812</v>
      </c>
      <c r="G302">
        <v>1</v>
      </c>
      <c r="H302">
        <v>129</v>
      </c>
      <c r="I302">
        <v>17.000000000000004</v>
      </c>
      <c r="J302">
        <v>25.000000000000007</v>
      </c>
      <c r="K302">
        <v>1.0000000000000002</v>
      </c>
      <c r="L302">
        <v>7.0000000000000027</v>
      </c>
      <c r="M302">
        <v>133</v>
      </c>
      <c r="N302">
        <v>36.999999999999993</v>
      </c>
      <c r="O302">
        <v>19.000000000000007</v>
      </c>
      <c r="P302">
        <v>1</v>
      </c>
      <c r="Q302">
        <v>6.0000000000000009</v>
      </c>
      <c r="R302">
        <v>153</v>
      </c>
      <c r="S302">
        <v>44.999999999999964</v>
      </c>
      <c r="T302">
        <v>21.000000000000007</v>
      </c>
      <c r="U302">
        <v>0</v>
      </c>
      <c r="V302">
        <v>3.0000000000000009</v>
      </c>
      <c r="W302">
        <v>126</v>
      </c>
      <c r="X302">
        <v>13.000000000000009</v>
      </c>
      <c r="Y302">
        <v>8.9999999999999982</v>
      </c>
      <c r="Z302">
        <v>2.0000000000000009</v>
      </c>
      <c r="AA302">
        <v>6.0000000000000009</v>
      </c>
      <c r="AB302">
        <v>117</v>
      </c>
      <c r="AC302">
        <v>6.9999999999999991</v>
      </c>
      <c r="AD302">
        <v>6.9999999999999991</v>
      </c>
      <c r="AE302">
        <v>0</v>
      </c>
      <c r="AF302">
        <v>4</v>
      </c>
      <c r="AG302">
        <v>125</v>
      </c>
      <c r="AH302">
        <v>8.9999999999999982</v>
      </c>
      <c r="AI302">
        <v>24.000000000000004</v>
      </c>
      <c r="AJ302">
        <v>0</v>
      </c>
      <c r="AK302">
        <v>1.0000000000000004</v>
      </c>
      <c r="AL302">
        <v>120</v>
      </c>
      <c r="AM302">
        <v>16.000000000000004</v>
      </c>
      <c r="AN302">
        <v>13.999999999999998</v>
      </c>
      <c r="AO302">
        <v>0</v>
      </c>
      <c r="AP302">
        <v>2.0000000000000004</v>
      </c>
      <c r="AQ302">
        <v>127</v>
      </c>
      <c r="AR302">
        <v>22.000000000000014</v>
      </c>
      <c r="AS302">
        <v>9.9999999999999929</v>
      </c>
      <c r="AT302">
        <v>0</v>
      </c>
      <c r="AU302">
        <v>5.0000000000000009</v>
      </c>
      <c r="AV302">
        <v>126</v>
      </c>
      <c r="AW302">
        <v>8.0000000000000036</v>
      </c>
      <c r="AX302">
        <v>23.000000000000007</v>
      </c>
      <c r="AY302">
        <v>1.0000000000000004</v>
      </c>
      <c r="AZ302">
        <v>3</v>
      </c>
      <c r="BA302">
        <v>126</v>
      </c>
      <c r="BB302">
        <v>17.000000000000004</v>
      </c>
      <c r="BC302">
        <v>16.000000000000011</v>
      </c>
      <c r="BD302">
        <v>0</v>
      </c>
      <c r="BE302">
        <v>2.0000000000000004</v>
      </c>
      <c r="BF302">
        <v>122</v>
      </c>
      <c r="BG302">
        <v>11</v>
      </c>
      <c r="BH302">
        <v>10.000000000000002</v>
      </c>
      <c r="BI302">
        <v>0</v>
      </c>
      <c r="BJ302">
        <v>5.9999999999999982</v>
      </c>
    </row>
    <row r="303" spans="1:62" ht="17.100000000000001" customHeight="1" x14ac:dyDescent="0.25">
      <c r="A303" t="s">
        <v>5538</v>
      </c>
      <c r="B303" t="s">
        <v>6291</v>
      </c>
      <c r="C303" t="s">
        <v>2998</v>
      </c>
      <c r="D303" t="s">
        <v>5809</v>
      </c>
      <c r="E303" t="s">
        <v>7060</v>
      </c>
      <c r="F303" t="s">
        <v>5811</v>
      </c>
      <c r="G303">
        <v>2</v>
      </c>
      <c r="H303">
        <v>75</v>
      </c>
      <c r="I303">
        <v>3.0000000000000009</v>
      </c>
      <c r="J303">
        <v>3</v>
      </c>
      <c r="K303">
        <v>0</v>
      </c>
      <c r="L303">
        <v>4.9999999999999991</v>
      </c>
      <c r="M303">
        <v>70</v>
      </c>
      <c r="N303">
        <v>2</v>
      </c>
      <c r="O303">
        <v>2.0000000000000009</v>
      </c>
      <c r="P303">
        <v>0</v>
      </c>
      <c r="Q303">
        <v>1</v>
      </c>
      <c r="R303">
        <v>76</v>
      </c>
      <c r="S303">
        <v>2</v>
      </c>
      <c r="T303">
        <v>1</v>
      </c>
      <c r="U303">
        <v>0</v>
      </c>
      <c r="V303">
        <v>2</v>
      </c>
      <c r="W303">
        <v>105</v>
      </c>
      <c r="X303">
        <v>2</v>
      </c>
      <c r="Y303">
        <v>1</v>
      </c>
      <c r="Z303">
        <v>2</v>
      </c>
      <c r="AA303">
        <v>3.9999999999999982</v>
      </c>
      <c r="AB303">
        <v>106</v>
      </c>
      <c r="AC303">
        <v>0</v>
      </c>
      <c r="AD303">
        <v>5</v>
      </c>
      <c r="AE303">
        <v>1.0000000000000002</v>
      </c>
      <c r="AF303">
        <v>1.0000000000000002</v>
      </c>
      <c r="AG303">
        <v>99</v>
      </c>
      <c r="AH303">
        <v>5.9999999999999991</v>
      </c>
      <c r="AI303">
        <v>2.9999999999999996</v>
      </c>
      <c r="AJ303">
        <v>1.0000000000000002</v>
      </c>
      <c r="AK303">
        <v>1.0000000000000004</v>
      </c>
      <c r="AL303">
        <v>141</v>
      </c>
      <c r="AM303">
        <v>41.999999999999964</v>
      </c>
      <c r="AN303">
        <v>1.0000000000000004</v>
      </c>
      <c r="AO303">
        <v>0</v>
      </c>
      <c r="AP303">
        <v>1</v>
      </c>
      <c r="AQ303">
        <v>138</v>
      </c>
      <c r="AR303">
        <v>2.0000000000000004</v>
      </c>
      <c r="AS303">
        <v>5</v>
      </c>
      <c r="AT303">
        <v>0</v>
      </c>
      <c r="AU303">
        <v>3.0000000000000009</v>
      </c>
      <c r="AV303">
        <v>139</v>
      </c>
      <c r="AW303">
        <v>8.0000000000000018</v>
      </c>
      <c r="AX303">
        <v>1.0000000000000002</v>
      </c>
      <c r="AY303">
        <v>0</v>
      </c>
      <c r="AZ303">
        <v>0</v>
      </c>
      <c r="BA303">
        <v>143</v>
      </c>
      <c r="BB303">
        <v>4.0000000000000009</v>
      </c>
      <c r="BC303">
        <v>1.0000000000000016</v>
      </c>
      <c r="BD303">
        <v>0</v>
      </c>
      <c r="BE303">
        <v>0</v>
      </c>
      <c r="BF303">
        <v>150</v>
      </c>
      <c r="BG303">
        <v>8.9999999999999982</v>
      </c>
      <c r="BH303">
        <v>13.000000000000005</v>
      </c>
      <c r="BI303">
        <v>0</v>
      </c>
      <c r="BJ303">
        <v>9.0000000000000018</v>
      </c>
    </row>
    <row r="304" spans="1:62" ht="17.100000000000001" customHeight="1" x14ac:dyDescent="0.25">
      <c r="A304" t="s">
        <v>5538</v>
      </c>
      <c r="B304" t="s">
        <v>6291</v>
      </c>
      <c r="C304" t="s">
        <v>2998</v>
      </c>
      <c r="D304" t="s">
        <v>5809</v>
      </c>
      <c r="E304" t="s">
        <v>7060</v>
      </c>
      <c r="F304" t="s">
        <v>5810</v>
      </c>
      <c r="G304">
        <v>3</v>
      </c>
      <c r="H304">
        <v>7</v>
      </c>
      <c r="I304">
        <v>0</v>
      </c>
      <c r="J304">
        <v>0</v>
      </c>
      <c r="K304">
        <v>0</v>
      </c>
      <c r="L304">
        <v>1</v>
      </c>
      <c r="M304">
        <v>14</v>
      </c>
      <c r="N304">
        <v>0</v>
      </c>
      <c r="O304">
        <v>0</v>
      </c>
      <c r="P304">
        <v>0</v>
      </c>
      <c r="Q304">
        <v>1</v>
      </c>
      <c r="R304">
        <v>14</v>
      </c>
      <c r="S304">
        <v>2</v>
      </c>
      <c r="T304">
        <v>0</v>
      </c>
      <c r="U304">
        <v>0</v>
      </c>
      <c r="V304">
        <v>1</v>
      </c>
      <c r="W304">
        <v>13</v>
      </c>
      <c r="X304">
        <v>0</v>
      </c>
      <c r="Y304">
        <v>0</v>
      </c>
      <c r="Z304">
        <v>0</v>
      </c>
      <c r="AA304">
        <v>2</v>
      </c>
      <c r="AB304">
        <v>15</v>
      </c>
      <c r="AC304">
        <v>0</v>
      </c>
      <c r="AD304">
        <v>0</v>
      </c>
      <c r="AE304">
        <v>0</v>
      </c>
      <c r="AF304">
        <v>1</v>
      </c>
      <c r="AG304">
        <v>16</v>
      </c>
      <c r="AH304">
        <v>0</v>
      </c>
      <c r="AI304">
        <v>1.0000000000000002</v>
      </c>
      <c r="AJ304">
        <v>0</v>
      </c>
      <c r="AK304">
        <v>0</v>
      </c>
      <c r="AL304">
        <v>19</v>
      </c>
      <c r="AM304">
        <v>3</v>
      </c>
      <c r="AN304">
        <v>0</v>
      </c>
      <c r="AO304">
        <v>0</v>
      </c>
      <c r="AP304">
        <v>0</v>
      </c>
      <c r="AQ304">
        <v>20</v>
      </c>
      <c r="AR304">
        <v>0</v>
      </c>
      <c r="AS304">
        <v>1.9999999999999998</v>
      </c>
      <c r="AT304">
        <v>0</v>
      </c>
      <c r="AU304">
        <v>0</v>
      </c>
      <c r="AV304">
        <v>20</v>
      </c>
      <c r="AW304">
        <v>2.0000000000000004</v>
      </c>
      <c r="AX304">
        <v>0</v>
      </c>
      <c r="AY304">
        <v>0</v>
      </c>
      <c r="AZ304">
        <v>1.0000000000000002</v>
      </c>
      <c r="BA304">
        <v>20</v>
      </c>
      <c r="BB304">
        <v>1.9999999999999998</v>
      </c>
      <c r="BC304">
        <v>0</v>
      </c>
      <c r="BD304">
        <v>0</v>
      </c>
      <c r="BE304">
        <v>1.0000000000000002</v>
      </c>
      <c r="BF304">
        <v>20</v>
      </c>
      <c r="BG304">
        <v>2.0000000000000004</v>
      </c>
      <c r="BH304">
        <v>1.0000000000000002</v>
      </c>
      <c r="BI304">
        <v>0</v>
      </c>
      <c r="BJ304">
        <v>2.0000000000000004</v>
      </c>
    </row>
    <row r="305" spans="1:62" ht="17.100000000000001" customHeight="1" x14ac:dyDescent="0.25">
      <c r="A305" t="s">
        <v>5538</v>
      </c>
      <c r="B305" t="s">
        <v>6291</v>
      </c>
      <c r="C305" t="s">
        <v>2998</v>
      </c>
      <c r="D305" t="s">
        <v>5809</v>
      </c>
      <c r="E305" t="s">
        <v>7060</v>
      </c>
      <c r="F305" t="s">
        <v>5808</v>
      </c>
      <c r="G305">
        <v>4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4</v>
      </c>
      <c r="AM305">
        <v>4</v>
      </c>
      <c r="AN305">
        <v>0</v>
      </c>
      <c r="AO305">
        <v>0</v>
      </c>
      <c r="AP305">
        <v>0</v>
      </c>
      <c r="AQ305">
        <v>3</v>
      </c>
      <c r="AR305">
        <v>1</v>
      </c>
      <c r="AS305">
        <v>0</v>
      </c>
      <c r="AT305">
        <v>0</v>
      </c>
      <c r="AU305">
        <v>0</v>
      </c>
      <c r="AV305">
        <v>5</v>
      </c>
      <c r="AW305">
        <v>1</v>
      </c>
      <c r="AX305">
        <v>0</v>
      </c>
      <c r="AY305">
        <v>0</v>
      </c>
      <c r="AZ305">
        <v>0</v>
      </c>
      <c r="BA305">
        <v>5</v>
      </c>
      <c r="BB305">
        <v>0</v>
      </c>
      <c r="BC305">
        <v>0</v>
      </c>
      <c r="BD305">
        <v>0</v>
      </c>
      <c r="BE305">
        <v>0</v>
      </c>
      <c r="BF305">
        <v>5</v>
      </c>
      <c r="BG305">
        <v>0</v>
      </c>
      <c r="BH305">
        <v>0</v>
      </c>
      <c r="BI305">
        <v>0</v>
      </c>
      <c r="BJ305">
        <v>0</v>
      </c>
    </row>
    <row r="306" spans="1:62" ht="17.100000000000001" customHeight="1" x14ac:dyDescent="0.25">
      <c r="A306" t="s">
        <v>5538</v>
      </c>
      <c r="B306" t="s">
        <v>6291</v>
      </c>
      <c r="C306" t="s">
        <v>5804</v>
      </c>
      <c r="D306" t="s">
        <v>5803</v>
      </c>
      <c r="E306" t="s">
        <v>6342</v>
      </c>
      <c r="F306" t="s">
        <v>5807</v>
      </c>
      <c r="G306">
        <v>1</v>
      </c>
      <c r="H306">
        <v>57</v>
      </c>
      <c r="I306">
        <v>4</v>
      </c>
      <c r="J306">
        <v>23.000000000000004</v>
      </c>
      <c r="K306">
        <v>0</v>
      </c>
      <c r="L306">
        <v>0</v>
      </c>
      <c r="M306">
        <v>42</v>
      </c>
      <c r="N306">
        <v>10.000000000000004</v>
      </c>
      <c r="O306">
        <v>6.0000000000000009</v>
      </c>
      <c r="P306">
        <v>0</v>
      </c>
      <c r="Q306">
        <v>0</v>
      </c>
      <c r="R306">
        <v>58</v>
      </c>
      <c r="S306">
        <v>16.000000000000011</v>
      </c>
      <c r="T306">
        <v>12.000000000000005</v>
      </c>
      <c r="U306">
        <v>1</v>
      </c>
      <c r="V306">
        <v>3.0000000000000009</v>
      </c>
      <c r="W306">
        <v>51</v>
      </c>
      <c r="X306">
        <v>1</v>
      </c>
      <c r="Y306">
        <v>4.0000000000000009</v>
      </c>
      <c r="Z306">
        <v>6.0000000000000018</v>
      </c>
      <c r="AA306">
        <v>0.99999999999999978</v>
      </c>
      <c r="AB306">
        <v>61</v>
      </c>
      <c r="AC306">
        <v>16.000000000000004</v>
      </c>
      <c r="AD306">
        <v>9.0000000000000036</v>
      </c>
      <c r="AE306">
        <v>4.0000000000000009</v>
      </c>
      <c r="AF306">
        <v>1.0000000000000002</v>
      </c>
      <c r="AG306">
        <v>72</v>
      </c>
      <c r="AH306">
        <v>16.000000000000004</v>
      </c>
      <c r="AI306">
        <v>9.0000000000000071</v>
      </c>
      <c r="AJ306">
        <v>4.0000000000000009</v>
      </c>
      <c r="AK306">
        <v>0</v>
      </c>
      <c r="AL306">
        <v>70</v>
      </c>
      <c r="AM306">
        <v>6.0000000000000027</v>
      </c>
      <c r="AN306">
        <v>8.0000000000000018</v>
      </c>
      <c r="AO306">
        <v>3</v>
      </c>
      <c r="AP306">
        <v>1</v>
      </c>
      <c r="AQ306">
        <v>67</v>
      </c>
      <c r="AR306">
        <v>6.0000000000000009</v>
      </c>
      <c r="AS306">
        <v>10.000000000000004</v>
      </c>
      <c r="AT306">
        <v>3.0000000000000013</v>
      </c>
      <c r="AU306">
        <v>1</v>
      </c>
      <c r="AV306">
        <v>68</v>
      </c>
      <c r="AW306">
        <v>5.0000000000000009</v>
      </c>
      <c r="AX306">
        <v>20.000000000000004</v>
      </c>
      <c r="AY306">
        <v>3.0000000000000013</v>
      </c>
      <c r="AZ306">
        <v>0</v>
      </c>
      <c r="BA306">
        <v>49</v>
      </c>
      <c r="BB306">
        <v>5.0000000000000018</v>
      </c>
      <c r="BC306">
        <v>10</v>
      </c>
      <c r="BD306">
        <v>1.0000000000000002</v>
      </c>
      <c r="BE306">
        <v>0</v>
      </c>
      <c r="BF306">
        <v>37</v>
      </c>
      <c r="BG306">
        <v>1.9999999999999998</v>
      </c>
      <c r="BH306">
        <v>8.0000000000000018</v>
      </c>
      <c r="BI306">
        <v>0</v>
      </c>
      <c r="BJ306">
        <v>0.99999999999999989</v>
      </c>
    </row>
    <row r="307" spans="1:62" ht="17.100000000000001" customHeight="1" x14ac:dyDescent="0.25">
      <c r="A307" t="s">
        <v>5538</v>
      </c>
      <c r="B307" t="s">
        <v>6291</v>
      </c>
      <c r="C307" t="s">
        <v>5804</v>
      </c>
      <c r="D307" t="s">
        <v>5803</v>
      </c>
      <c r="E307" t="s">
        <v>6342</v>
      </c>
      <c r="F307" t="s">
        <v>5806</v>
      </c>
      <c r="G307">
        <v>2</v>
      </c>
      <c r="H307">
        <v>17</v>
      </c>
      <c r="I307">
        <v>0</v>
      </c>
      <c r="J307">
        <v>0</v>
      </c>
      <c r="K307">
        <v>0</v>
      </c>
      <c r="L307">
        <v>0</v>
      </c>
      <c r="M307">
        <v>17</v>
      </c>
      <c r="N307">
        <v>2.0000000000000004</v>
      </c>
      <c r="O307">
        <v>0</v>
      </c>
      <c r="P307">
        <v>0</v>
      </c>
      <c r="Q307">
        <v>0</v>
      </c>
      <c r="R307">
        <v>16</v>
      </c>
      <c r="S307">
        <v>2.0000000000000004</v>
      </c>
      <c r="T307">
        <v>0</v>
      </c>
      <c r="U307">
        <v>0</v>
      </c>
      <c r="V307">
        <v>1.0000000000000002</v>
      </c>
      <c r="W307">
        <v>13</v>
      </c>
      <c r="X307">
        <v>0</v>
      </c>
      <c r="Y307">
        <v>0</v>
      </c>
      <c r="Z307">
        <v>1</v>
      </c>
      <c r="AA307">
        <v>1</v>
      </c>
      <c r="AB307">
        <v>13</v>
      </c>
      <c r="AC307">
        <v>0</v>
      </c>
      <c r="AD307">
        <v>0</v>
      </c>
      <c r="AE307">
        <v>2</v>
      </c>
      <c r="AF307">
        <v>0</v>
      </c>
      <c r="AG307">
        <v>12</v>
      </c>
      <c r="AH307">
        <v>1</v>
      </c>
      <c r="AI307">
        <v>0</v>
      </c>
      <c r="AJ307">
        <v>1</v>
      </c>
      <c r="AK307">
        <v>0</v>
      </c>
      <c r="AL307">
        <v>12</v>
      </c>
      <c r="AM307">
        <v>0</v>
      </c>
      <c r="AN307">
        <v>0</v>
      </c>
      <c r="AO307">
        <v>1</v>
      </c>
      <c r="AP307">
        <v>0</v>
      </c>
      <c r="AQ307">
        <v>11</v>
      </c>
      <c r="AR307">
        <v>0</v>
      </c>
      <c r="AS307">
        <v>0</v>
      </c>
      <c r="AT307">
        <v>0.99999999999999989</v>
      </c>
      <c r="AU307">
        <v>0</v>
      </c>
      <c r="AV307">
        <v>6</v>
      </c>
      <c r="AW307">
        <v>0</v>
      </c>
      <c r="AX307">
        <v>0</v>
      </c>
      <c r="AY307">
        <v>0</v>
      </c>
      <c r="AZ307">
        <v>0</v>
      </c>
      <c r="BA307">
        <v>10</v>
      </c>
      <c r="BB307">
        <v>0</v>
      </c>
      <c r="BC307">
        <v>1.0000000000000002</v>
      </c>
      <c r="BD307">
        <v>0</v>
      </c>
      <c r="BE307">
        <v>0</v>
      </c>
      <c r="BF307">
        <v>16</v>
      </c>
      <c r="BG307">
        <v>3</v>
      </c>
      <c r="BH307">
        <v>1.0000000000000002</v>
      </c>
      <c r="BI307">
        <v>0</v>
      </c>
      <c r="BJ307">
        <v>0</v>
      </c>
    </row>
    <row r="308" spans="1:62" ht="17.100000000000001" customHeight="1" x14ac:dyDescent="0.25">
      <c r="A308" t="s">
        <v>5538</v>
      </c>
      <c r="B308" t="s">
        <v>6291</v>
      </c>
      <c r="C308" t="s">
        <v>5804</v>
      </c>
      <c r="D308" t="s">
        <v>5803</v>
      </c>
      <c r="E308" t="s">
        <v>6342</v>
      </c>
      <c r="F308" t="s">
        <v>5805</v>
      </c>
      <c r="G308">
        <v>3</v>
      </c>
      <c r="H308">
        <v>2</v>
      </c>
      <c r="I308">
        <v>0</v>
      </c>
      <c r="J308">
        <v>1</v>
      </c>
      <c r="K308">
        <v>0</v>
      </c>
      <c r="L308">
        <v>0</v>
      </c>
      <c r="M308">
        <v>3</v>
      </c>
      <c r="N308">
        <v>0</v>
      </c>
      <c r="O308">
        <v>0</v>
      </c>
      <c r="P308">
        <v>0</v>
      </c>
      <c r="Q308">
        <v>0</v>
      </c>
      <c r="R308">
        <v>2</v>
      </c>
      <c r="S308">
        <v>0</v>
      </c>
      <c r="T308">
        <v>0</v>
      </c>
      <c r="U308">
        <v>0</v>
      </c>
      <c r="V308">
        <v>1</v>
      </c>
      <c r="W308">
        <v>1</v>
      </c>
      <c r="X308">
        <v>0</v>
      </c>
      <c r="Y308">
        <v>0</v>
      </c>
      <c r="Z308">
        <v>0</v>
      </c>
      <c r="AA308">
        <v>0</v>
      </c>
      <c r="AB308">
        <v>1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1</v>
      </c>
      <c r="AM308">
        <v>1</v>
      </c>
      <c r="AN308">
        <v>0</v>
      </c>
      <c r="AO308">
        <v>0</v>
      </c>
      <c r="AP308">
        <v>0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1</v>
      </c>
      <c r="AW308">
        <v>0</v>
      </c>
      <c r="AX308">
        <v>0</v>
      </c>
      <c r="AY308">
        <v>0</v>
      </c>
      <c r="AZ308">
        <v>0</v>
      </c>
      <c r="BA308">
        <v>1</v>
      </c>
      <c r="BB308">
        <v>0</v>
      </c>
      <c r="BC308">
        <v>0</v>
      </c>
      <c r="BD308">
        <v>0</v>
      </c>
      <c r="BE308">
        <v>0</v>
      </c>
      <c r="BF308">
        <v>1</v>
      </c>
      <c r="BG308">
        <v>0</v>
      </c>
      <c r="BH308">
        <v>1</v>
      </c>
      <c r="BI308">
        <v>0</v>
      </c>
      <c r="BJ308">
        <v>0</v>
      </c>
    </row>
    <row r="309" spans="1:62" ht="17.100000000000001" customHeight="1" x14ac:dyDescent="0.25">
      <c r="A309" t="s">
        <v>5538</v>
      </c>
      <c r="B309" t="s">
        <v>6291</v>
      </c>
      <c r="C309" t="s">
        <v>5804</v>
      </c>
      <c r="D309" t="s">
        <v>5803</v>
      </c>
      <c r="E309" t="s">
        <v>6342</v>
      </c>
      <c r="F309" t="s">
        <v>5802</v>
      </c>
      <c r="G309">
        <v>4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</row>
    <row r="310" spans="1:62" ht="17.100000000000001" customHeight="1" x14ac:dyDescent="0.25">
      <c r="A310" t="s">
        <v>5538</v>
      </c>
      <c r="B310" t="s">
        <v>6291</v>
      </c>
      <c r="C310" t="s">
        <v>2591</v>
      </c>
      <c r="D310" t="s">
        <v>5798</v>
      </c>
      <c r="E310" t="s">
        <v>7061</v>
      </c>
      <c r="F310" t="s">
        <v>5801</v>
      </c>
      <c r="G310">
        <v>1</v>
      </c>
      <c r="H310">
        <v>642</v>
      </c>
      <c r="I310">
        <v>104.9999999999999</v>
      </c>
      <c r="J310">
        <v>65.000000000000043</v>
      </c>
      <c r="K310">
        <v>1</v>
      </c>
      <c r="L310">
        <v>37.000000000000007</v>
      </c>
      <c r="M310">
        <v>636</v>
      </c>
      <c r="N310">
        <v>78</v>
      </c>
      <c r="O310">
        <v>53.999999999999964</v>
      </c>
      <c r="P310">
        <v>6.9999999999999973</v>
      </c>
      <c r="Q310">
        <v>38.999999999999943</v>
      </c>
      <c r="R310">
        <v>676</v>
      </c>
      <c r="S310">
        <v>64.000000000000043</v>
      </c>
      <c r="T310">
        <v>136.99999999999997</v>
      </c>
      <c r="U310">
        <v>23.999999999999982</v>
      </c>
      <c r="V310">
        <v>64.999999999999943</v>
      </c>
      <c r="W310">
        <v>670</v>
      </c>
      <c r="X310">
        <v>66</v>
      </c>
      <c r="Y310">
        <v>60.000000000000007</v>
      </c>
      <c r="Z310">
        <v>74</v>
      </c>
      <c r="AA310">
        <v>123.00000000000004</v>
      </c>
      <c r="AB310">
        <v>606</v>
      </c>
      <c r="AC310">
        <v>84.000000000000014</v>
      </c>
      <c r="AD310">
        <v>24.000000000000028</v>
      </c>
      <c r="AE310">
        <v>4.0000000000000009</v>
      </c>
      <c r="AF310">
        <v>12.000000000000002</v>
      </c>
      <c r="AG310">
        <v>637</v>
      </c>
      <c r="AH310">
        <v>80.999999999999943</v>
      </c>
      <c r="AI310">
        <v>52.000000000000014</v>
      </c>
      <c r="AJ310">
        <v>4</v>
      </c>
      <c r="AK310">
        <v>4.9999999999999982</v>
      </c>
      <c r="AL310">
        <v>659</v>
      </c>
      <c r="AM310">
        <v>79.999999999999943</v>
      </c>
      <c r="AN310">
        <v>58.999999999999979</v>
      </c>
      <c r="AO310">
        <v>4.9999999999999964</v>
      </c>
      <c r="AP310">
        <v>5.9999999999999982</v>
      </c>
      <c r="AQ310">
        <v>655</v>
      </c>
      <c r="AR310">
        <v>46.999999999999964</v>
      </c>
      <c r="AS310">
        <v>44</v>
      </c>
      <c r="AT310">
        <v>2.9999999999999969</v>
      </c>
      <c r="AU310">
        <v>6</v>
      </c>
      <c r="AV310">
        <v>723</v>
      </c>
      <c r="AW310">
        <v>128.00000000000006</v>
      </c>
      <c r="AX310">
        <v>71.000000000000043</v>
      </c>
      <c r="AY310">
        <v>2.0000000000000004</v>
      </c>
      <c r="AZ310">
        <v>2.0000000000000004</v>
      </c>
      <c r="BA310">
        <v>726</v>
      </c>
      <c r="BB310">
        <v>88.999999999999901</v>
      </c>
      <c r="BC310">
        <v>62.000000000000043</v>
      </c>
      <c r="BD310">
        <v>1.0000000000000002</v>
      </c>
      <c r="BE310">
        <v>5.9999999999999973</v>
      </c>
      <c r="BF310">
        <v>697</v>
      </c>
      <c r="BG310">
        <v>59.000000000000036</v>
      </c>
      <c r="BH310">
        <v>70.999999999999986</v>
      </c>
      <c r="BI310">
        <v>2.0000000000000013</v>
      </c>
      <c r="BJ310">
        <v>3.0000000000000004</v>
      </c>
    </row>
    <row r="311" spans="1:62" ht="17.100000000000001" customHeight="1" x14ac:dyDescent="0.25">
      <c r="A311" t="s">
        <v>5538</v>
      </c>
      <c r="B311" t="s">
        <v>6291</v>
      </c>
      <c r="C311" t="s">
        <v>2591</v>
      </c>
      <c r="D311" t="s">
        <v>5798</v>
      </c>
      <c r="E311" t="s">
        <v>7061</v>
      </c>
      <c r="F311" t="s">
        <v>5800</v>
      </c>
      <c r="G311">
        <v>2</v>
      </c>
      <c r="H311">
        <v>299</v>
      </c>
      <c r="I311">
        <v>10.999999999999996</v>
      </c>
      <c r="J311">
        <v>10.000000000000004</v>
      </c>
      <c r="K311">
        <v>0.99999999999999956</v>
      </c>
      <c r="L311">
        <v>84.000000000000014</v>
      </c>
      <c r="M311">
        <v>319</v>
      </c>
      <c r="N311">
        <v>11.999999999999991</v>
      </c>
      <c r="O311">
        <v>11.000000000000007</v>
      </c>
      <c r="P311">
        <v>0.99999999999999944</v>
      </c>
      <c r="Q311">
        <v>33</v>
      </c>
      <c r="R311">
        <v>352</v>
      </c>
      <c r="S311">
        <v>13.999999999999996</v>
      </c>
      <c r="T311">
        <v>11.000000000000014</v>
      </c>
      <c r="U311">
        <v>3.0000000000000036</v>
      </c>
      <c r="V311">
        <v>40</v>
      </c>
      <c r="W311">
        <v>299</v>
      </c>
      <c r="X311">
        <v>10.999999999999995</v>
      </c>
      <c r="Y311">
        <v>0</v>
      </c>
      <c r="Z311">
        <v>7.9999999999999947</v>
      </c>
      <c r="AA311">
        <v>70</v>
      </c>
      <c r="AB311">
        <v>386</v>
      </c>
      <c r="AC311">
        <v>2.9999999999999982</v>
      </c>
      <c r="AD311">
        <v>1.9999999999999987</v>
      </c>
      <c r="AE311">
        <v>0.99999999999999933</v>
      </c>
      <c r="AF311">
        <v>11.000000000000011</v>
      </c>
      <c r="AG311">
        <v>416</v>
      </c>
      <c r="AH311">
        <v>0.99999999999999911</v>
      </c>
      <c r="AI311">
        <v>11</v>
      </c>
      <c r="AJ311">
        <v>2.9999999999999969</v>
      </c>
      <c r="AK311">
        <v>2.9999999999999969</v>
      </c>
      <c r="AL311">
        <v>415</v>
      </c>
      <c r="AM311">
        <v>3.9999999999999969</v>
      </c>
      <c r="AN311">
        <v>7.0000000000000027</v>
      </c>
      <c r="AO311">
        <v>2.999999999999996</v>
      </c>
      <c r="AP311">
        <v>1.9999999999999991</v>
      </c>
      <c r="AQ311">
        <v>388</v>
      </c>
      <c r="AR311">
        <v>3</v>
      </c>
      <c r="AS311">
        <v>11.999999999999993</v>
      </c>
      <c r="AT311">
        <v>4.0000000000000009</v>
      </c>
      <c r="AU311">
        <v>0.99999999999999933</v>
      </c>
      <c r="AV311">
        <v>402</v>
      </c>
      <c r="AW311">
        <v>16.000000000000018</v>
      </c>
      <c r="AX311">
        <v>6.0000000000000044</v>
      </c>
      <c r="AY311">
        <v>1.0000000000000007</v>
      </c>
      <c r="AZ311">
        <v>3.9999999999999991</v>
      </c>
      <c r="BA311">
        <v>430</v>
      </c>
      <c r="BB311">
        <v>14.000000000000009</v>
      </c>
      <c r="BC311">
        <v>8.0000000000000071</v>
      </c>
      <c r="BD311">
        <v>2.0000000000000013</v>
      </c>
      <c r="BE311">
        <v>12.000000000000011</v>
      </c>
      <c r="BF311">
        <v>460</v>
      </c>
      <c r="BG311">
        <v>11.000000000000007</v>
      </c>
      <c r="BH311">
        <v>7.0000000000000036</v>
      </c>
      <c r="BI311">
        <v>5.9999999999999947</v>
      </c>
      <c r="BJ311">
        <v>9.9999999999999964</v>
      </c>
    </row>
    <row r="312" spans="1:62" ht="17.100000000000001" customHeight="1" x14ac:dyDescent="0.25">
      <c r="A312" t="s">
        <v>5538</v>
      </c>
      <c r="B312" t="s">
        <v>6291</v>
      </c>
      <c r="C312" t="s">
        <v>2591</v>
      </c>
      <c r="D312" t="s">
        <v>5798</v>
      </c>
      <c r="E312" t="s">
        <v>7061</v>
      </c>
      <c r="F312" t="s">
        <v>5799</v>
      </c>
      <c r="G312">
        <v>3</v>
      </c>
      <c r="H312">
        <v>62</v>
      </c>
      <c r="I312">
        <v>1</v>
      </c>
      <c r="J312">
        <v>9.0000000000000036</v>
      </c>
      <c r="K312">
        <v>0</v>
      </c>
      <c r="L312">
        <v>15.999999999999993</v>
      </c>
      <c r="M312">
        <v>57</v>
      </c>
      <c r="N312">
        <v>1</v>
      </c>
      <c r="O312">
        <v>0</v>
      </c>
      <c r="P312">
        <v>0</v>
      </c>
      <c r="Q312">
        <v>4</v>
      </c>
      <c r="R312">
        <v>85</v>
      </c>
      <c r="S312">
        <v>2</v>
      </c>
      <c r="T312">
        <v>2.0000000000000004</v>
      </c>
      <c r="U312">
        <v>0</v>
      </c>
      <c r="V312">
        <v>7.9999999999999991</v>
      </c>
      <c r="W312">
        <v>68</v>
      </c>
      <c r="X312">
        <v>0</v>
      </c>
      <c r="Y312">
        <v>2</v>
      </c>
      <c r="Z312">
        <v>3</v>
      </c>
      <c r="AA312">
        <v>26.000000000000004</v>
      </c>
      <c r="AB312">
        <v>85</v>
      </c>
      <c r="AC312">
        <v>1.0000000000000002</v>
      </c>
      <c r="AD312">
        <v>1.0000000000000002</v>
      </c>
      <c r="AE312">
        <v>0</v>
      </c>
      <c r="AF312">
        <v>2.0000000000000004</v>
      </c>
      <c r="AG312">
        <v>80</v>
      </c>
      <c r="AH312">
        <v>0</v>
      </c>
      <c r="AI312">
        <v>2.0000000000000004</v>
      </c>
      <c r="AJ312">
        <v>0</v>
      </c>
      <c r="AK312">
        <v>3.0000000000000004</v>
      </c>
      <c r="AL312">
        <v>84</v>
      </c>
      <c r="AM312">
        <v>2.0000000000000004</v>
      </c>
      <c r="AN312">
        <v>1</v>
      </c>
      <c r="AO312">
        <v>0</v>
      </c>
      <c r="AP312">
        <v>0</v>
      </c>
      <c r="AQ312">
        <v>78</v>
      </c>
      <c r="AR312">
        <v>0</v>
      </c>
      <c r="AS312">
        <v>2</v>
      </c>
      <c r="AT312">
        <v>0</v>
      </c>
      <c r="AU312">
        <v>2</v>
      </c>
      <c r="AV312">
        <v>80</v>
      </c>
      <c r="AW312">
        <v>0</v>
      </c>
      <c r="AX312">
        <v>2.0000000000000004</v>
      </c>
      <c r="AY312">
        <v>1</v>
      </c>
      <c r="AZ312">
        <v>2.0000000000000009</v>
      </c>
      <c r="BA312">
        <v>79</v>
      </c>
      <c r="BB312">
        <v>1.0000000000000002</v>
      </c>
      <c r="BC312">
        <v>0</v>
      </c>
      <c r="BD312">
        <v>0</v>
      </c>
      <c r="BE312">
        <v>5.9999999999999991</v>
      </c>
      <c r="BF312">
        <v>80</v>
      </c>
      <c r="BG312">
        <v>0</v>
      </c>
      <c r="BH312">
        <v>3.0000000000000009</v>
      </c>
      <c r="BI312">
        <v>0</v>
      </c>
      <c r="BJ312">
        <v>2</v>
      </c>
    </row>
    <row r="313" spans="1:62" ht="17.100000000000001" customHeight="1" x14ac:dyDescent="0.25">
      <c r="A313" t="s">
        <v>5538</v>
      </c>
      <c r="B313" t="s">
        <v>6291</v>
      </c>
      <c r="C313" t="s">
        <v>2591</v>
      </c>
      <c r="D313" t="s">
        <v>5798</v>
      </c>
      <c r="E313" t="s">
        <v>7061</v>
      </c>
      <c r="F313" t="s">
        <v>5797</v>
      </c>
      <c r="G313">
        <v>4</v>
      </c>
      <c r="H313">
        <v>7</v>
      </c>
      <c r="I313">
        <v>0</v>
      </c>
      <c r="J313">
        <v>2</v>
      </c>
      <c r="K313">
        <v>0</v>
      </c>
      <c r="L313">
        <v>1.0000000000000002</v>
      </c>
      <c r="M313">
        <v>2</v>
      </c>
      <c r="N313">
        <v>0</v>
      </c>
      <c r="O313">
        <v>0</v>
      </c>
      <c r="P313">
        <v>0</v>
      </c>
      <c r="Q313">
        <v>0</v>
      </c>
      <c r="R313">
        <v>13</v>
      </c>
      <c r="S313">
        <v>0</v>
      </c>
      <c r="T313">
        <v>0</v>
      </c>
      <c r="U313">
        <v>0</v>
      </c>
      <c r="V313">
        <v>2</v>
      </c>
      <c r="W313">
        <v>15</v>
      </c>
      <c r="X313">
        <v>0</v>
      </c>
      <c r="Y313">
        <v>0</v>
      </c>
      <c r="Z313">
        <v>0</v>
      </c>
      <c r="AA313">
        <v>9</v>
      </c>
      <c r="AB313">
        <v>16</v>
      </c>
      <c r="AC313">
        <v>0</v>
      </c>
      <c r="AD313">
        <v>0</v>
      </c>
      <c r="AE313">
        <v>0</v>
      </c>
      <c r="AF313">
        <v>1.0000000000000002</v>
      </c>
      <c r="AG313">
        <v>17</v>
      </c>
      <c r="AH313">
        <v>0</v>
      </c>
      <c r="AI313">
        <v>0</v>
      </c>
      <c r="AJ313">
        <v>0</v>
      </c>
      <c r="AK313">
        <v>1</v>
      </c>
      <c r="AL313">
        <v>17</v>
      </c>
      <c r="AM313">
        <v>0</v>
      </c>
      <c r="AN313">
        <v>0</v>
      </c>
      <c r="AO313">
        <v>0</v>
      </c>
      <c r="AP313">
        <v>0</v>
      </c>
      <c r="AQ313">
        <v>15</v>
      </c>
      <c r="AR313">
        <v>0</v>
      </c>
      <c r="AS313">
        <v>1</v>
      </c>
      <c r="AT313">
        <v>0</v>
      </c>
      <c r="AU313">
        <v>1.0000000000000002</v>
      </c>
      <c r="AV313">
        <v>15</v>
      </c>
      <c r="AW313">
        <v>0</v>
      </c>
      <c r="AX313">
        <v>0</v>
      </c>
      <c r="AY313">
        <v>0</v>
      </c>
      <c r="AZ313">
        <v>3</v>
      </c>
      <c r="BA313">
        <v>12</v>
      </c>
      <c r="BB313">
        <v>0</v>
      </c>
      <c r="BC313">
        <v>0</v>
      </c>
      <c r="BD313">
        <v>0</v>
      </c>
      <c r="BE313">
        <v>2</v>
      </c>
      <c r="BF313">
        <v>13</v>
      </c>
      <c r="BG313">
        <v>0</v>
      </c>
      <c r="BH313">
        <v>0</v>
      </c>
      <c r="BI313">
        <v>0</v>
      </c>
      <c r="BJ313">
        <v>1</v>
      </c>
    </row>
    <row r="314" spans="1:62" ht="17.100000000000001" customHeight="1" x14ac:dyDescent="0.25">
      <c r="A314" t="s">
        <v>5538</v>
      </c>
      <c r="B314" t="s">
        <v>6291</v>
      </c>
      <c r="C314" t="s">
        <v>5793</v>
      </c>
      <c r="D314" t="s">
        <v>5792</v>
      </c>
      <c r="E314" t="s">
        <v>6343</v>
      </c>
      <c r="F314" t="s">
        <v>5796</v>
      </c>
      <c r="G314">
        <v>1</v>
      </c>
      <c r="H314">
        <v>113</v>
      </c>
      <c r="I314">
        <v>36</v>
      </c>
      <c r="J314">
        <v>6.9999999999999991</v>
      </c>
      <c r="K314">
        <v>0</v>
      </c>
      <c r="L314">
        <v>0</v>
      </c>
      <c r="M314">
        <v>175</v>
      </c>
      <c r="N314">
        <v>68.999999999999986</v>
      </c>
      <c r="O314">
        <v>23.999999999999993</v>
      </c>
      <c r="P314">
        <v>5</v>
      </c>
      <c r="Q314">
        <v>0</v>
      </c>
      <c r="R314">
        <v>184</v>
      </c>
      <c r="S314">
        <v>40.000000000000021</v>
      </c>
      <c r="T314">
        <v>142.00000000000003</v>
      </c>
      <c r="U314">
        <v>6.0000000000000027</v>
      </c>
      <c r="V314">
        <v>1.0000000000000002</v>
      </c>
      <c r="W314">
        <v>54</v>
      </c>
      <c r="X314">
        <v>5.0000000000000009</v>
      </c>
      <c r="Y314">
        <v>19</v>
      </c>
      <c r="Z314">
        <v>15</v>
      </c>
      <c r="AA314">
        <v>2</v>
      </c>
      <c r="AB314">
        <v>85</v>
      </c>
      <c r="AC314">
        <v>61</v>
      </c>
      <c r="AD314">
        <v>4.0000000000000009</v>
      </c>
      <c r="AE314">
        <v>8</v>
      </c>
      <c r="AF314">
        <v>2.0000000000000004</v>
      </c>
      <c r="AG314">
        <v>86</v>
      </c>
      <c r="AH314">
        <v>24.999999999999993</v>
      </c>
      <c r="AI314">
        <v>16.000000000000004</v>
      </c>
      <c r="AJ314">
        <v>0</v>
      </c>
      <c r="AK314">
        <v>0</v>
      </c>
      <c r="AL314">
        <v>62</v>
      </c>
      <c r="AM314">
        <v>16.000000000000004</v>
      </c>
      <c r="AN314">
        <v>21</v>
      </c>
      <c r="AO314">
        <v>0</v>
      </c>
      <c r="AP314">
        <v>1.0000000000000002</v>
      </c>
      <c r="AQ314">
        <v>58</v>
      </c>
      <c r="AR314">
        <v>10</v>
      </c>
      <c r="AS314">
        <v>25</v>
      </c>
      <c r="AT314">
        <v>4.0000000000000009</v>
      </c>
      <c r="AU314">
        <v>0</v>
      </c>
      <c r="AV314">
        <v>40</v>
      </c>
      <c r="AW314">
        <v>10.000000000000002</v>
      </c>
      <c r="AX314">
        <v>6.0000000000000009</v>
      </c>
      <c r="AY314">
        <v>0</v>
      </c>
      <c r="AZ314">
        <v>0</v>
      </c>
      <c r="BA314">
        <v>37</v>
      </c>
      <c r="BB314">
        <v>5</v>
      </c>
      <c r="BC314">
        <v>4.0000000000000009</v>
      </c>
      <c r="BD314">
        <v>3</v>
      </c>
      <c r="BE314">
        <v>0</v>
      </c>
      <c r="BF314">
        <v>26</v>
      </c>
      <c r="BG314">
        <v>10</v>
      </c>
      <c r="BH314">
        <v>3.0000000000000013</v>
      </c>
      <c r="BI314">
        <v>0</v>
      </c>
      <c r="BJ314">
        <v>0</v>
      </c>
    </row>
    <row r="315" spans="1:62" ht="17.100000000000001" customHeight="1" x14ac:dyDescent="0.25">
      <c r="A315" t="s">
        <v>5538</v>
      </c>
      <c r="B315" t="s">
        <v>6291</v>
      </c>
      <c r="C315" t="s">
        <v>5793</v>
      </c>
      <c r="D315" t="s">
        <v>5792</v>
      </c>
      <c r="E315" t="s">
        <v>6343</v>
      </c>
      <c r="F315" t="s">
        <v>5795</v>
      </c>
      <c r="G315">
        <v>2</v>
      </c>
      <c r="H315">
        <v>9</v>
      </c>
      <c r="I315">
        <v>1</v>
      </c>
      <c r="J315">
        <v>1</v>
      </c>
      <c r="K315">
        <v>0</v>
      </c>
      <c r="L315">
        <v>0</v>
      </c>
      <c r="M315">
        <v>8</v>
      </c>
      <c r="N315">
        <v>0</v>
      </c>
      <c r="O315">
        <v>0</v>
      </c>
      <c r="P315">
        <v>0</v>
      </c>
      <c r="Q315">
        <v>0</v>
      </c>
      <c r="R315">
        <v>19</v>
      </c>
      <c r="S315">
        <v>2</v>
      </c>
      <c r="T315">
        <v>2</v>
      </c>
      <c r="U315">
        <v>0</v>
      </c>
      <c r="V315">
        <v>0</v>
      </c>
      <c r="W315">
        <v>19</v>
      </c>
      <c r="X315">
        <v>0</v>
      </c>
      <c r="Y315">
        <v>0</v>
      </c>
      <c r="Z315">
        <v>0</v>
      </c>
      <c r="AA315">
        <v>1</v>
      </c>
      <c r="AB315">
        <v>23</v>
      </c>
      <c r="AC315">
        <v>2</v>
      </c>
      <c r="AD315">
        <v>0.99999999999999978</v>
      </c>
      <c r="AE315">
        <v>0</v>
      </c>
      <c r="AF315">
        <v>0</v>
      </c>
      <c r="AG315">
        <v>45</v>
      </c>
      <c r="AH315">
        <v>6.0000000000000009</v>
      </c>
      <c r="AI315">
        <v>0</v>
      </c>
      <c r="AJ315">
        <v>0</v>
      </c>
      <c r="AK315">
        <v>0</v>
      </c>
      <c r="AL315">
        <v>60</v>
      </c>
      <c r="AM315">
        <v>1</v>
      </c>
      <c r="AN315">
        <v>39.000000000000007</v>
      </c>
      <c r="AO315">
        <v>0</v>
      </c>
      <c r="AP315">
        <v>0</v>
      </c>
      <c r="AQ315">
        <v>24</v>
      </c>
      <c r="AR315">
        <v>0</v>
      </c>
      <c r="AS315">
        <v>0.99999999999999978</v>
      </c>
      <c r="AT315">
        <v>0</v>
      </c>
      <c r="AU315">
        <v>0</v>
      </c>
      <c r="AV315">
        <v>23</v>
      </c>
      <c r="AW315">
        <v>0</v>
      </c>
      <c r="AX315">
        <v>0.99999999999999978</v>
      </c>
      <c r="AY315">
        <v>0</v>
      </c>
      <c r="AZ315">
        <v>0</v>
      </c>
      <c r="BA315">
        <v>23</v>
      </c>
      <c r="BB315">
        <v>0</v>
      </c>
      <c r="BC315">
        <v>1</v>
      </c>
      <c r="BD315">
        <v>0</v>
      </c>
      <c r="BE315">
        <v>0</v>
      </c>
      <c r="BF315">
        <v>20</v>
      </c>
      <c r="BG315">
        <v>0</v>
      </c>
      <c r="BH315">
        <v>0.99999999999999989</v>
      </c>
      <c r="BI315">
        <v>0</v>
      </c>
      <c r="BJ315">
        <v>0</v>
      </c>
    </row>
    <row r="316" spans="1:62" ht="17.100000000000001" customHeight="1" x14ac:dyDescent="0.25">
      <c r="A316" t="s">
        <v>5538</v>
      </c>
      <c r="B316" t="s">
        <v>6291</v>
      </c>
      <c r="C316" t="s">
        <v>5793</v>
      </c>
      <c r="D316" t="s">
        <v>5792</v>
      </c>
      <c r="E316" t="s">
        <v>6343</v>
      </c>
      <c r="F316" t="s">
        <v>5794</v>
      </c>
      <c r="G316">
        <v>3</v>
      </c>
      <c r="H316">
        <v>6</v>
      </c>
      <c r="I316">
        <v>1</v>
      </c>
      <c r="J316">
        <v>0</v>
      </c>
      <c r="K316">
        <v>0</v>
      </c>
      <c r="L316">
        <v>2</v>
      </c>
      <c r="M316">
        <v>7</v>
      </c>
      <c r="N316">
        <v>0</v>
      </c>
      <c r="O316">
        <v>0</v>
      </c>
      <c r="P316">
        <v>0</v>
      </c>
      <c r="Q316">
        <v>1.0000000000000002</v>
      </c>
      <c r="R316">
        <v>4</v>
      </c>
      <c r="S316">
        <v>0</v>
      </c>
      <c r="T316">
        <v>2</v>
      </c>
      <c r="U316">
        <v>0</v>
      </c>
      <c r="V316">
        <v>0</v>
      </c>
      <c r="W316">
        <v>9</v>
      </c>
      <c r="X316">
        <v>0</v>
      </c>
      <c r="Y316">
        <v>0</v>
      </c>
      <c r="Z316">
        <v>6</v>
      </c>
      <c r="AA316">
        <v>0</v>
      </c>
      <c r="AB316">
        <v>3</v>
      </c>
      <c r="AC316">
        <v>0</v>
      </c>
      <c r="AD316">
        <v>0</v>
      </c>
      <c r="AE316">
        <v>0</v>
      </c>
      <c r="AF316">
        <v>0</v>
      </c>
      <c r="AG316">
        <v>8</v>
      </c>
      <c r="AH316">
        <v>0</v>
      </c>
      <c r="AI316">
        <v>0</v>
      </c>
      <c r="AJ316">
        <v>0</v>
      </c>
      <c r="AK316">
        <v>0</v>
      </c>
      <c r="AL316">
        <v>8</v>
      </c>
      <c r="AM316">
        <v>0</v>
      </c>
      <c r="AN316">
        <v>3</v>
      </c>
      <c r="AO316">
        <v>0</v>
      </c>
      <c r="AP316">
        <v>0</v>
      </c>
      <c r="AQ316">
        <v>5</v>
      </c>
      <c r="AR316">
        <v>0</v>
      </c>
      <c r="AS316">
        <v>2</v>
      </c>
      <c r="AT316">
        <v>0</v>
      </c>
      <c r="AU316">
        <v>0</v>
      </c>
      <c r="AV316">
        <v>3</v>
      </c>
      <c r="AW316">
        <v>0</v>
      </c>
      <c r="AX316">
        <v>0</v>
      </c>
      <c r="AY316">
        <v>0</v>
      </c>
      <c r="AZ316">
        <v>0</v>
      </c>
      <c r="BA316">
        <v>3</v>
      </c>
      <c r="BB316">
        <v>0</v>
      </c>
      <c r="BC316">
        <v>0</v>
      </c>
      <c r="BD316">
        <v>0</v>
      </c>
      <c r="BE316">
        <v>0</v>
      </c>
      <c r="BF316">
        <v>3</v>
      </c>
      <c r="BG316">
        <v>0</v>
      </c>
      <c r="BH316">
        <v>0</v>
      </c>
      <c r="BI316">
        <v>0</v>
      </c>
      <c r="BJ316">
        <v>0</v>
      </c>
    </row>
    <row r="317" spans="1:62" ht="17.100000000000001" customHeight="1" x14ac:dyDescent="0.25">
      <c r="A317" t="s">
        <v>5538</v>
      </c>
      <c r="B317" t="s">
        <v>6291</v>
      </c>
      <c r="C317" t="s">
        <v>5793</v>
      </c>
      <c r="D317" t="s">
        <v>5792</v>
      </c>
      <c r="E317" t="s">
        <v>6343</v>
      </c>
      <c r="F317" t="s">
        <v>5791</v>
      </c>
      <c r="G317">
        <v>4</v>
      </c>
      <c r="H317">
        <v>1</v>
      </c>
      <c r="I317">
        <v>0</v>
      </c>
      <c r="J317">
        <v>0</v>
      </c>
      <c r="K317">
        <v>0</v>
      </c>
      <c r="L317">
        <v>1</v>
      </c>
      <c r="M317">
        <v>2</v>
      </c>
      <c r="N317">
        <v>0</v>
      </c>
      <c r="O317">
        <v>0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0</v>
      </c>
      <c r="V317">
        <v>0</v>
      </c>
      <c r="W317">
        <v>1</v>
      </c>
      <c r="X317">
        <v>0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</row>
    <row r="318" spans="1:62" ht="17.100000000000001" customHeight="1" x14ac:dyDescent="0.25">
      <c r="A318" t="s">
        <v>5538</v>
      </c>
      <c r="B318" t="s">
        <v>6291</v>
      </c>
      <c r="C318" t="s">
        <v>5787</v>
      </c>
      <c r="D318" t="s">
        <v>5786</v>
      </c>
      <c r="E318" t="s">
        <v>6344</v>
      </c>
      <c r="F318" t="s">
        <v>5790</v>
      </c>
      <c r="G318">
        <v>1</v>
      </c>
      <c r="H318">
        <v>44</v>
      </c>
      <c r="I318">
        <v>5</v>
      </c>
      <c r="J318">
        <v>3.0000000000000004</v>
      </c>
      <c r="K318">
        <v>0</v>
      </c>
      <c r="L318">
        <v>0</v>
      </c>
      <c r="M318">
        <v>91</v>
      </c>
      <c r="N318">
        <v>47.000000000000007</v>
      </c>
      <c r="O318">
        <v>13.000000000000002</v>
      </c>
      <c r="P318">
        <v>0</v>
      </c>
      <c r="Q318">
        <v>1</v>
      </c>
      <c r="R318">
        <v>74</v>
      </c>
      <c r="S318">
        <v>14.000000000000005</v>
      </c>
      <c r="T318">
        <v>14.000000000000007</v>
      </c>
      <c r="U318">
        <v>1</v>
      </c>
      <c r="V318">
        <v>1.0000000000000002</v>
      </c>
      <c r="W318">
        <v>66</v>
      </c>
      <c r="X318">
        <v>4.0000000000000009</v>
      </c>
      <c r="Y318">
        <v>4</v>
      </c>
      <c r="Z318">
        <v>2.0000000000000004</v>
      </c>
      <c r="AA318">
        <v>6</v>
      </c>
      <c r="AB318">
        <v>67</v>
      </c>
      <c r="AC318">
        <v>7.0000000000000009</v>
      </c>
      <c r="AD318">
        <v>0</v>
      </c>
      <c r="AE318">
        <v>0</v>
      </c>
      <c r="AF318">
        <v>0</v>
      </c>
      <c r="AG318">
        <v>72</v>
      </c>
      <c r="AH318">
        <v>4.0000000000000018</v>
      </c>
      <c r="AI318">
        <v>10</v>
      </c>
      <c r="AJ318">
        <v>0</v>
      </c>
      <c r="AK318">
        <v>0</v>
      </c>
      <c r="AL318">
        <v>76</v>
      </c>
      <c r="AM318">
        <v>8</v>
      </c>
      <c r="AN318">
        <v>20.999999999999996</v>
      </c>
      <c r="AO318">
        <v>0</v>
      </c>
      <c r="AP318">
        <v>1.0000000000000002</v>
      </c>
      <c r="AQ318">
        <v>61</v>
      </c>
      <c r="AR318">
        <v>11.000000000000005</v>
      </c>
      <c r="AS318">
        <v>5.0000000000000009</v>
      </c>
      <c r="AT318">
        <v>0</v>
      </c>
      <c r="AU318">
        <v>0</v>
      </c>
      <c r="AV318">
        <v>54</v>
      </c>
      <c r="AW318">
        <v>2.0000000000000004</v>
      </c>
      <c r="AX318">
        <v>1.0000000000000004</v>
      </c>
      <c r="AY318">
        <v>0</v>
      </c>
      <c r="AZ318">
        <v>0</v>
      </c>
      <c r="BA318">
        <v>80</v>
      </c>
      <c r="BB318">
        <v>21.000000000000011</v>
      </c>
      <c r="BC318">
        <v>5</v>
      </c>
      <c r="BD318">
        <v>0</v>
      </c>
      <c r="BE318">
        <v>0</v>
      </c>
      <c r="BF318">
        <v>85</v>
      </c>
      <c r="BG318">
        <v>15.000000000000002</v>
      </c>
      <c r="BH318">
        <v>10.999999999999998</v>
      </c>
      <c r="BI318">
        <v>0</v>
      </c>
      <c r="BJ318">
        <v>0</v>
      </c>
    </row>
    <row r="319" spans="1:62" ht="17.100000000000001" customHeight="1" x14ac:dyDescent="0.25">
      <c r="A319" t="s">
        <v>5538</v>
      </c>
      <c r="B319" t="s">
        <v>6291</v>
      </c>
      <c r="C319" t="s">
        <v>5787</v>
      </c>
      <c r="D319" t="s">
        <v>5786</v>
      </c>
      <c r="E319" t="s">
        <v>6344</v>
      </c>
      <c r="F319" t="s">
        <v>5789</v>
      </c>
      <c r="G319">
        <v>2</v>
      </c>
      <c r="H319">
        <v>13</v>
      </c>
      <c r="I319">
        <v>0</v>
      </c>
      <c r="J319">
        <v>0.99999999999999989</v>
      </c>
      <c r="K319">
        <v>0</v>
      </c>
      <c r="L319">
        <v>0</v>
      </c>
      <c r="M319">
        <v>13</v>
      </c>
      <c r="N319">
        <v>5</v>
      </c>
      <c r="O319">
        <v>1</v>
      </c>
      <c r="P319">
        <v>0</v>
      </c>
      <c r="Q319">
        <v>0</v>
      </c>
      <c r="R319">
        <v>27</v>
      </c>
      <c r="S319">
        <v>4.0000000000000009</v>
      </c>
      <c r="T319">
        <v>3</v>
      </c>
      <c r="U319">
        <v>0</v>
      </c>
      <c r="V319">
        <v>2</v>
      </c>
      <c r="W319">
        <v>25</v>
      </c>
      <c r="X319">
        <v>0.99999999999999989</v>
      </c>
      <c r="Y319">
        <v>0</v>
      </c>
      <c r="Z319">
        <v>0</v>
      </c>
      <c r="AA319">
        <v>0</v>
      </c>
      <c r="AB319">
        <v>28</v>
      </c>
      <c r="AC319">
        <v>1.0000000000000002</v>
      </c>
      <c r="AD319">
        <v>0</v>
      </c>
      <c r="AE319">
        <v>0</v>
      </c>
      <c r="AF319">
        <v>0</v>
      </c>
      <c r="AG319">
        <v>27</v>
      </c>
      <c r="AH319">
        <v>1.0000000000000002</v>
      </c>
      <c r="AI319">
        <v>2.0000000000000004</v>
      </c>
      <c r="AJ319">
        <v>0</v>
      </c>
      <c r="AK319">
        <v>1</v>
      </c>
      <c r="AL319">
        <v>23</v>
      </c>
      <c r="AM319">
        <v>4.0000000000000009</v>
      </c>
      <c r="AN319">
        <v>1.0000000000000002</v>
      </c>
      <c r="AO319">
        <v>0</v>
      </c>
      <c r="AP319">
        <v>0</v>
      </c>
      <c r="AQ319">
        <v>28</v>
      </c>
      <c r="AR319">
        <v>1</v>
      </c>
      <c r="AS319">
        <v>0</v>
      </c>
      <c r="AT319">
        <v>0</v>
      </c>
      <c r="AU319">
        <v>1</v>
      </c>
      <c r="AV319">
        <v>33</v>
      </c>
      <c r="AW319">
        <v>0</v>
      </c>
      <c r="AX319">
        <v>0</v>
      </c>
      <c r="AY319">
        <v>0</v>
      </c>
      <c r="AZ319">
        <v>0</v>
      </c>
      <c r="BA319">
        <v>27</v>
      </c>
      <c r="BB319">
        <v>0</v>
      </c>
      <c r="BC319">
        <v>2.0000000000000004</v>
      </c>
      <c r="BD319">
        <v>0</v>
      </c>
      <c r="BE319">
        <v>0</v>
      </c>
      <c r="BF319">
        <v>28</v>
      </c>
      <c r="BG319">
        <v>1</v>
      </c>
      <c r="BH319">
        <v>2.0000000000000004</v>
      </c>
      <c r="BI319">
        <v>0</v>
      </c>
      <c r="BJ319">
        <v>0</v>
      </c>
    </row>
    <row r="320" spans="1:62" ht="17.100000000000001" customHeight="1" x14ac:dyDescent="0.25">
      <c r="A320" t="s">
        <v>5538</v>
      </c>
      <c r="B320" t="s">
        <v>6291</v>
      </c>
      <c r="C320" t="s">
        <v>5787</v>
      </c>
      <c r="D320" t="s">
        <v>5786</v>
      </c>
      <c r="E320" t="s">
        <v>6344</v>
      </c>
      <c r="F320" t="s">
        <v>5788</v>
      </c>
      <c r="G320">
        <v>3</v>
      </c>
      <c r="H320">
        <v>3</v>
      </c>
      <c r="I320">
        <v>0</v>
      </c>
      <c r="J320">
        <v>0</v>
      </c>
      <c r="K320">
        <v>0</v>
      </c>
      <c r="L320">
        <v>0</v>
      </c>
      <c r="M320">
        <v>3</v>
      </c>
      <c r="N320">
        <v>0</v>
      </c>
      <c r="O320">
        <v>0</v>
      </c>
      <c r="P320">
        <v>0</v>
      </c>
      <c r="Q320">
        <v>0</v>
      </c>
      <c r="R320">
        <v>4</v>
      </c>
      <c r="S320">
        <v>0</v>
      </c>
      <c r="T320">
        <v>0</v>
      </c>
      <c r="U320">
        <v>0</v>
      </c>
      <c r="V320">
        <v>0</v>
      </c>
      <c r="W320">
        <v>4</v>
      </c>
      <c r="X320">
        <v>0</v>
      </c>
      <c r="Y320">
        <v>0</v>
      </c>
      <c r="Z320">
        <v>0</v>
      </c>
      <c r="AA320">
        <v>0</v>
      </c>
      <c r="AB320">
        <v>3</v>
      </c>
      <c r="AC320">
        <v>0</v>
      </c>
      <c r="AD320">
        <v>0</v>
      </c>
      <c r="AE320">
        <v>0</v>
      </c>
      <c r="AF320">
        <v>0</v>
      </c>
      <c r="AG320">
        <v>4</v>
      </c>
      <c r="AH320">
        <v>0</v>
      </c>
      <c r="AI320">
        <v>0</v>
      </c>
      <c r="AJ320">
        <v>0</v>
      </c>
      <c r="AK320">
        <v>0</v>
      </c>
      <c r="AL320">
        <v>4</v>
      </c>
      <c r="AM320">
        <v>0</v>
      </c>
      <c r="AN320">
        <v>0</v>
      </c>
      <c r="AO320">
        <v>0</v>
      </c>
      <c r="AP320">
        <v>0</v>
      </c>
      <c r="AQ320">
        <v>6</v>
      </c>
      <c r="AR320">
        <v>0</v>
      </c>
      <c r="AS320">
        <v>0</v>
      </c>
      <c r="AT320">
        <v>0</v>
      </c>
      <c r="AU320">
        <v>0</v>
      </c>
      <c r="AV320">
        <v>6</v>
      </c>
      <c r="AW320">
        <v>0</v>
      </c>
      <c r="AX320">
        <v>0</v>
      </c>
      <c r="AY320">
        <v>0</v>
      </c>
      <c r="AZ320">
        <v>0</v>
      </c>
      <c r="BA320">
        <v>7</v>
      </c>
      <c r="BB320">
        <v>0</v>
      </c>
      <c r="BC320">
        <v>0</v>
      </c>
      <c r="BD320">
        <v>0</v>
      </c>
      <c r="BE320">
        <v>0</v>
      </c>
      <c r="BF320">
        <v>9</v>
      </c>
      <c r="BG320">
        <v>0</v>
      </c>
      <c r="BH320">
        <v>1.0000000000000002</v>
      </c>
      <c r="BI320">
        <v>0</v>
      </c>
      <c r="BJ320">
        <v>0</v>
      </c>
    </row>
    <row r="321" spans="1:62" ht="17.100000000000001" customHeight="1" x14ac:dyDescent="0.25">
      <c r="A321" t="s">
        <v>5538</v>
      </c>
      <c r="B321" t="s">
        <v>6291</v>
      </c>
      <c r="C321" t="s">
        <v>5787</v>
      </c>
      <c r="D321" t="s">
        <v>5786</v>
      </c>
      <c r="E321" t="s">
        <v>6344</v>
      </c>
      <c r="F321" t="s">
        <v>5785</v>
      </c>
      <c r="G321">
        <v>4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</row>
    <row r="322" spans="1:62" ht="17.100000000000001" customHeight="1" x14ac:dyDescent="0.25">
      <c r="A322" t="s">
        <v>5538</v>
      </c>
      <c r="B322" t="s">
        <v>6291</v>
      </c>
      <c r="C322" t="s">
        <v>5781</v>
      </c>
      <c r="D322" t="s">
        <v>5780</v>
      </c>
      <c r="E322" t="s">
        <v>7062</v>
      </c>
      <c r="F322" t="s">
        <v>5784</v>
      </c>
      <c r="G322">
        <v>1</v>
      </c>
      <c r="H322">
        <v>3332</v>
      </c>
      <c r="I322">
        <v>1146.9999999999993</v>
      </c>
      <c r="J322">
        <v>482.99999999999932</v>
      </c>
      <c r="K322">
        <v>20.000000000000011</v>
      </c>
      <c r="L322">
        <v>126.00000000000011</v>
      </c>
      <c r="M322">
        <v>3338</v>
      </c>
      <c r="N322">
        <v>705.99999999999977</v>
      </c>
      <c r="O322">
        <v>475.00000000000011</v>
      </c>
      <c r="P322">
        <v>15.000000000000023</v>
      </c>
      <c r="Q322">
        <v>37</v>
      </c>
      <c r="R322">
        <v>3365</v>
      </c>
      <c r="S322">
        <v>519.00000000000034</v>
      </c>
      <c r="T322">
        <v>491.00000000000057</v>
      </c>
      <c r="U322">
        <v>38.000000000000036</v>
      </c>
      <c r="V322">
        <v>185.00000000000026</v>
      </c>
      <c r="W322">
        <v>3213</v>
      </c>
      <c r="X322">
        <v>146.00000000000009</v>
      </c>
      <c r="Y322">
        <v>323.99999999999989</v>
      </c>
      <c r="Z322">
        <v>99.999999999999915</v>
      </c>
      <c r="AA322">
        <v>286.00000000000068</v>
      </c>
      <c r="AB322">
        <v>3117</v>
      </c>
      <c r="AC322">
        <v>373.99999999999994</v>
      </c>
      <c r="AD322">
        <v>391</v>
      </c>
      <c r="AE322">
        <v>48.000000000000057</v>
      </c>
      <c r="AF322">
        <v>56.999999999999901</v>
      </c>
      <c r="AG322">
        <v>3113</v>
      </c>
      <c r="AH322">
        <v>434.99999999999994</v>
      </c>
      <c r="AI322">
        <v>436.00000000000102</v>
      </c>
      <c r="AJ322">
        <v>27.000000000000085</v>
      </c>
      <c r="AK322">
        <v>22.999999999999975</v>
      </c>
      <c r="AL322">
        <v>3204</v>
      </c>
      <c r="AM322">
        <v>481.99999999999886</v>
      </c>
      <c r="AN322">
        <v>482.00000000000023</v>
      </c>
      <c r="AO322">
        <v>13.000000000000021</v>
      </c>
      <c r="AP322">
        <v>22.999999999999957</v>
      </c>
      <c r="AQ322">
        <v>3314</v>
      </c>
      <c r="AR322">
        <v>609.00000000000034</v>
      </c>
      <c r="AS322">
        <v>465.00000000000034</v>
      </c>
      <c r="AT322">
        <v>20.999999999999989</v>
      </c>
      <c r="AU322">
        <v>28.000000000000075</v>
      </c>
      <c r="AV322">
        <v>3655</v>
      </c>
      <c r="AW322">
        <v>781.00000000000045</v>
      </c>
      <c r="AX322">
        <v>562.99999999999886</v>
      </c>
      <c r="AY322">
        <v>11.999999999999996</v>
      </c>
      <c r="AZ322">
        <v>31.000000000000075</v>
      </c>
      <c r="BA322">
        <v>3599</v>
      </c>
      <c r="BB322">
        <v>667.99999999999977</v>
      </c>
      <c r="BC322">
        <v>630.00000000000034</v>
      </c>
      <c r="BD322">
        <v>14.000000000000002</v>
      </c>
      <c r="BE322">
        <v>44</v>
      </c>
      <c r="BF322">
        <v>3346</v>
      </c>
      <c r="BG322">
        <v>496</v>
      </c>
      <c r="BH322">
        <v>660.00000000000011</v>
      </c>
      <c r="BI322">
        <v>19.000000000000021</v>
      </c>
      <c r="BJ322">
        <v>32.000000000000036</v>
      </c>
    </row>
    <row r="323" spans="1:62" ht="17.100000000000001" customHeight="1" x14ac:dyDescent="0.25">
      <c r="A323" t="s">
        <v>5538</v>
      </c>
      <c r="B323" t="s">
        <v>6291</v>
      </c>
      <c r="C323" t="s">
        <v>5781</v>
      </c>
      <c r="D323" t="s">
        <v>5780</v>
      </c>
      <c r="E323" t="s">
        <v>7062</v>
      </c>
      <c r="F323" t="s">
        <v>5783</v>
      </c>
      <c r="G323">
        <v>2</v>
      </c>
      <c r="H323">
        <v>1361</v>
      </c>
      <c r="I323">
        <v>111.00000000000003</v>
      </c>
      <c r="J323">
        <v>95.999999999999986</v>
      </c>
      <c r="K323">
        <v>15.000000000000002</v>
      </c>
      <c r="L323">
        <v>56.000000000000057</v>
      </c>
      <c r="M323">
        <v>1543</v>
      </c>
      <c r="N323">
        <v>102.00000000000009</v>
      </c>
      <c r="O323">
        <v>82.000000000000014</v>
      </c>
      <c r="P323">
        <v>25.000000000000057</v>
      </c>
      <c r="Q323">
        <v>29.000000000000046</v>
      </c>
      <c r="R323">
        <v>1462</v>
      </c>
      <c r="S323">
        <v>73.000000000000043</v>
      </c>
      <c r="T323">
        <v>64.000000000000071</v>
      </c>
      <c r="U323">
        <v>61.00000000000005</v>
      </c>
      <c r="V323">
        <v>171.99999999999972</v>
      </c>
      <c r="W323">
        <v>1299</v>
      </c>
      <c r="X323">
        <v>19.000000000000004</v>
      </c>
      <c r="Y323">
        <v>23.999999999999996</v>
      </c>
      <c r="Z323">
        <v>90</v>
      </c>
      <c r="AA323">
        <v>87.999999999999972</v>
      </c>
      <c r="AB323">
        <v>1449</v>
      </c>
      <c r="AC323">
        <v>37.000000000000021</v>
      </c>
      <c r="AD323">
        <v>71.999999999999986</v>
      </c>
      <c r="AE323">
        <v>65.000000000000014</v>
      </c>
      <c r="AF323">
        <v>71.000000000000057</v>
      </c>
      <c r="AG323">
        <v>1479</v>
      </c>
      <c r="AH323">
        <v>52.999999999999979</v>
      </c>
      <c r="AI323">
        <v>64.000000000000057</v>
      </c>
      <c r="AJ323">
        <v>48.999999999999957</v>
      </c>
      <c r="AK323">
        <v>20.000000000000025</v>
      </c>
      <c r="AL323">
        <v>1438</v>
      </c>
      <c r="AM323">
        <v>73.999999999999957</v>
      </c>
      <c r="AN323">
        <v>69</v>
      </c>
      <c r="AO323">
        <v>46.999999999999908</v>
      </c>
      <c r="AP323">
        <v>28.000000000000004</v>
      </c>
      <c r="AQ323">
        <v>1433</v>
      </c>
      <c r="AR323">
        <v>50.999999999999943</v>
      </c>
      <c r="AS323">
        <v>87.999999999999957</v>
      </c>
      <c r="AT323">
        <v>28.999999999999993</v>
      </c>
      <c r="AU323">
        <v>21.000000000000036</v>
      </c>
      <c r="AV323">
        <v>1392</v>
      </c>
      <c r="AW323">
        <v>70.999999999999929</v>
      </c>
      <c r="AX323">
        <v>58.000000000000028</v>
      </c>
      <c r="AY323">
        <v>31.000000000000036</v>
      </c>
      <c r="AZ323">
        <v>28.000000000000011</v>
      </c>
      <c r="BA323">
        <v>1450</v>
      </c>
      <c r="BB323">
        <v>43.000000000000014</v>
      </c>
      <c r="BC323">
        <v>56.999999999999957</v>
      </c>
      <c r="BD323">
        <v>33.000000000000028</v>
      </c>
      <c r="BE323">
        <v>31.000000000000007</v>
      </c>
      <c r="BF323">
        <v>1493</v>
      </c>
      <c r="BG323">
        <v>62.000000000000028</v>
      </c>
      <c r="BH323">
        <v>54.999999999999964</v>
      </c>
      <c r="BI323">
        <v>29.999999999999979</v>
      </c>
      <c r="BJ323">
        <v>23.000000000000018</v>
      </c>
    </row>
    <row r="324" spans="1:62" ht="17.100000000000001" customHeight="1" x14ac:dyDescent="0.25">
      <c r="A324" t="s">
        <v>5538</v>
      </c>
      <c r="B324" t="s">
        <v>6291</v>
      </c>
      <c r="C324" t="s">
        <v>5781</v>
      </c>
      <c r="D324" t="s">
        <v>5780</v>
      </c>
      <c r="E324" t="s">
        <v>7062</v>
      </c>
      <c r="F324" t="s">
        <v>5782</v>
      </c>
      <c r="G324">
        <v>3</v>
      </c>
      <c r="H324">
        <v>458</v>
      </c>
      <c r="I324">
        <v>32.000000000000007</v>
      </c>
      <c r="J324">
        <v>30.999999999999989</v>
      </c>
      <c r="K324">
        <v>7.9999999999999947</v>
      </c>
      <c r="L324">
        <v>23.999999999999993</v>
      </c>
      <c r="M324">
        <v>488</v>
      </c>
      <c r="N324">
        <v>10.999999999999991</v>
      </c>
      <c r="O324">
        <v>26</v>
      </c>
      <c r="P324">
        <v>3.0000000000000004</v>
      </c>
      <c r="Q324">
        <v>6.0000000000000036</v>
      </c>
      <c r="R324">
        <v>530</v>
      </c>
      <c r="S324">
        <v>14.999999999999996</v>
      </c>
      <c r="T324">
        <v>57.000000000000014</v>
      </c>
      <c r="U324">
        <v>4.9999999999999991</v>
      </c>
      <c r="V324">
        <v>44.999999999999986</v>
      </c>
      <c r="W324">
        <v>389</v>
      </c>
      <c r="X324">
        <v>2.9999999999999982</v>
      </c>
      <c r="Y324">
        <v>15.000000000000002</v>
      </c>
      <c r="Z324">
        <v>2.9999999999999969</v>
      </c>
      <c r="AA324">
        <v>32.999999999999979</v>
      </c>
      <c r="AB324">
        <v>407</v>
      </c>
      <c r="AC324">
        <v>4.0000000000000009</v>
      </c>
      <c r="AD324">
        <v>36.999999999999993</v>
      </c>
      <c r="AE324">
        <v>2.9999999999999973</v>
      </c>
      <c r="AF324">
        <v>12.000000000000007</v>
      </c>
      <c r="AG324">
        <v>374</v>
      </c>
      <c r="AH324">
        <v>21</v>
      </c>
      <c r="AI324">
        <v>12.000000000000004</v>
      </c>
      <c r="AJ324">
        <v>0.99999999999999989</v>
      </c>
      <c r="AK324">
        <v>1.9999999999999989</v>
      </c>
      <c r="AL324">
        <v>437</v>
      </c>
      <c r="AM324">
        <v>24.000000000000007</v>
      </c>
      <c r="AN324">
        <v>30</v>
      </c>
      <c r="AO324">
        <v>2.9999999999999969</v>
      </c>
      <c r="AP324">
        <v>6.9999999999999973</v>
      </c>
      <c r="AQ324">
        <v>426</v>
      </c>
      <c r="AR324">
        <v>18.000000000000018</v>
      </c>
      <c r="AS324">
        <v>37.000000000000021</v>
      </c>
      <c r="AT324">
        <v>0</v>
      </c>
      <c r="AU324">
        <v>2.9999999999999969</v>
      </c>
      <c r="AV324">
        <v>450</v>
      </c>
      <c r="AW324">
        <v>18.000000000000011</v>
      </c>
      <c r="AX324">
        <v>20</v>
      </c>
      <c r="AY324">
        <v>13.999999999999989</v>
      </c>
      <c r="AZ324">
        <v>4.0000000000000009</v>
      </c>
      <c r="BA324">
        <v>477</v>
      </c>
      <c r="BB324">
        <v>4.0000000000000009</v>
      </c>
      <c r="BC324">
        <v>39.000000000000021</v>
      </c>
      <c r="BD324">
        <v>7.0000000000000036</v>
      </c>
      <c r="BE324">
        <v>13.000000000000004</v>
      </c>
      <c r="BF324">
        <v>486</v>
      </c>
      <c r="BG324">
        <v>21.000000000000025</v>
      </c>
      <c r="BH324">
        <v>25.000000000000007</v>
      </c>
      <c r="BI324">
        <v>0</v>
      </c>
      <c r="BJ324">
        <v>5.9999999999999947</v>
      </c>
    </row>
    <row r="325" spans="1:62" ht="17.100000000000001" customHeight="1" x14ac:dyDescent="0.25">
      <c r="A325" t="s">
        <v>5538</v>
      </c>
      <c r="B325" t="s">
        <v>6291</v>
      </c>
      <c r="C325" t="s">
        <v>5781</v>
      </c>
      <c r="D325" t="s">
        <v>5780</v>
      </c>
      <c r="E325" t="s">
        <v>7062</v>
      </c>
      <c r="F325" t="s">
        <v>5779</v>
      </c>
      <c r="G325">
        <v>4</v>
      </c>
      <c r="H325">
        <v>64</v>
      </c>
      <c r="I325">
        <v>1.0000000000000002</v>
      </c>
      <c r="J325">
        <v>4</v>
      </c>
      <c r="K325">
        <v>1</v>
      </c>
      <c r="L325">
        <v>5.0000000000000009</v>
      </c>
      <c r="M325">
        <v>59</v>
      </c>
      <c r="N325">
        <v>0</v>
      </c>
      <c r="O325">
        <v>2.9999999999999996</v>
      </c>
      <c r="P325">
        <v>0</v>
      </c>
      <c r="Q325">
        <v>0</v>
      </c>
      <c r="R325">
        <v>52</v>
      </c>
      <c r="S325">
        <v>0</v>
      </c>
      <c r="T325">
        <v>2.0000000000000004</v>
      </c>
      <c r="U325">
        <v>0</v>
      </c>
      <c r="V325">
        <v>1.0000000000000002</v>
      </c>
      <c r="W325">
        <v>48</v>
      </c>
      <c r="X325">
        <v>0</v>
      </c>
      <c r="Y325">
        <v>1</v>
      </c>
      <c r="Z325">
        <v>0</v>
      </c>
      <c r="AA325">
        <v>5</v>
      </c>
      <c r="AB325">
        <v>65</v>
      </c>
      <c r="AC325">
        <v>1.0000000000000002</v>
      </c>
      <c r="AD325">
        <v>4</v>
      </c>
      <c r="AE325">
        <v>0</v>
      </c>
      <c r="AF325">
        <v>7.0000000000000009</v>
      </c>
      <c r="AG325">
        <v>68</v>
      </c>
      <c r="AH325">
        <v>2</v>
      </c>
      <c r="AI325">
        <v>2</v>
      </c>
      <c r="AJ325">
        <v>0</v>
      </c>
      <c r="AK325">
        <v>2</v>
      </c>
      <c r="AL325">
        <v>72</v>
      </c>
      <c r="AM325">
        <v>3.0000000000000004</v>
      </c>
      <c r="AN325">
        <v>9.0000000000000053</v>
      </c>
      <c r="AO325">
        <v>0</v>
      </c>
      <c r="AP325">
        <v>1</v>
      </c>
      <c r="AQ325">
        <v>68</v>
      </c>
      <c r="AR325">
        <v>0</v>
      </c>
      <c r="AS325">
        <v>12.000000000000005</v>
      </c>
      <c r="AT325">
        <v>0</v>
      </c>
      <c r="AU325">
        <v>4</v>
      </c>
      <c r="AV325">
        <v>58</v>
      </c>
      <c r="AW325">
        <v>0</v>
      </c>
      <c r="AX325">
        <v>3</v>
      </c>
      <c r="AY325">
        <v>0</v>
      </c>
      <c r="AZ325">
        <v>1</v>
      </c>
      <c r="BA325">
        <v>67</v>
      </c>
      <c r="BB325">
        <v>1.0000000000000007</v>
      </c>
      <c r="BC325">
        <v>8</v>
      </c>
      <c r="BD325">
        <v>1</v>
      </c>
      <c r="BE325">
        <v>2</v>
      </c>
      <c r="BF325">
        <v>65</v>
      </c>
      <c r="BG325">
        <v>0</v>
      </c>
      <c r="BH325">
        <v>4</v>
      </c>
      <c r="BI325">
        <v>0</v>
      </c>
      <c r="BJ325">
        <v>2</v>
      </c>
    </row>
    <row r="326" spans="1:62" ht="17.100000000000001" customHeight="1" x14ac:dyDescent="0.25">
      <c r="A326" t="s">
        <v>5538</v>
      </c>
      <c r="B326" t="s">
        <v>6291</v>
      </c>
      <c r="C326" t="s">
        <v>767</v>
      </c>
      <c r="D326" t="s">
        <v>5775</v>
      </c>
      <c r="E326" t="s">
        <v>6345</v>
      </c>
      <c r="F326" t="s">
        <v>5778</v>
      </c>
      <c r="G326">
        <v>1</v>
      </c>
      <c r="H326">
        <v>332</v>
      </c>
      <c r="I326">
        <v>126.00000000000006</v>
      </c>
      <c r="J326">
        <v>100.00000000000001</v>
      </c>
      <c r="K326">
        <v>18.000000000000007</v>
      </c>
      <c r="L326">
        <v>23.000000000000014</v>
      </c>
      <c r="M326">
        <v>353</v>
      </c>
      <c r="N326">
        <v>155.00000000000009</v>
      </c>
      <c r="O326">
        <v>88.999999999999929</v>
      </c>
      <c r="P326">
        <v>9.9999999999999964</v>
      </c>
      <c r="Q326">
        <v>3.9999999999999973</v>
      </c>
      <c r="R326">
        <v>391</v>
      </c>
      <c r="S326">
        <v>107</v>
      </c>
      <c r="T326">
        <v>122.00000000000006</v>
      </c>
      <c r="U326">
        <v>17.000000000000004</v>
      </c>
      <c r="V326">
        <v>51.000000000000028</v>
      </c>
      <c r="W326">
        <v>367</v>
      </c>
      <c r="X326">
        <v>34</v>
      </c>
      <c r="Y326">
        <v>49.00000000000005</v>
      </c>
      <c r="Z326">
        <v>10.000000000000009</v>
      </c>
      <c r="AA326">
        <v>133</v>
      </c>
      <c r="AB326">
        <v>282</v>
      </c>
      <c r="AC326">
        <v>84.999999999999929</v>
      </c>
      <c r="AD326">
        <v>52</v>
      </c>
      <c r="AE326">
        <v>1.9999999999999998</v>
      </c>
      <c r="AF326">
        <v>5</v>
      </c>
      <c r="AG326">
        <v>372</v>
      </c>
      <c r="AH326">
        <v>126.99999999999993</v>
      </c>
      <c r="AI326">
        <v>93.000000000000014</v>
      </c>
      <c r="AJ326">
        <v>7.0000000000000071</v>
      </c>
      <c r="AK326">
        <v>0</v>
      </c>
      <c r="AL326">
        <v>368</v>
      </c>
      <c r="AM326">
        <v>102.00000000000004</v>
      </c>
      <c r="AN326">
        <v>86.999999999999986</v>
      </c>
      <c r="AO326">
        <v>3.9999999999999991</v>
      </c>
      <c r="AP326">
        <v>7.000000000000008</v>
      </c>
      <c r="AQ326">
        <v>295</v>
      </c>
      <c r="AR326">
        <v>100.00000000000001</v>
      </c>
      <c r="AS326">
        <v>83</v>
      </c>
      <c r="AT326">
        <v>2.9999999999999991</v>
      </c>
      <c r="AU326">
        <v>2.9999999999999991</v>
      </c>
      <c r="AV326">
        <v>316</v>
      </c>
      <c r="AW326">
        <v>75.999999999999972</v>
      </c>
      <c r="AX326">
        <v>84.999999999999929</v>
      </c>
      <c r="AY326">
        <v>5.0000000000000018</v>
      </c>
      <c r="AZ326">
        <v>1.9999999999999993</v>
      </c>
      <c r="BA326">
        <v>311</v>
      </c>
      <c r="BB326">
        <v>105.00000000000004</v>
      </c>
      <c r="BC326">
        <v>59.999999999999986</v>
      </c>
      <c r="BD326">
        <v>8.0000000000000036</v>
      </c>
      <c r="BE326">
        <v>2.9999999999999991</v>
      </c>
      <c r="BF326">
        <v>359</v>
      </c>
      <c r="BG326">
        <v>143.00000000000011</v>
      </c>
      <c r="BH326">
        <v>85.999999999999943</v>
      </c>
      <c r="BI326">
        <v>2.9999999999999996</v>
      </c>
      <c r="BJ326">
        <v>3.9999999999999973</v>
      </c>
    </row>
    <row r="327" spans="1:62" ht="17.100000000000001" customHeight="1" x14ac:dyDescent="0.25">
      <c r="A327" t="s">
        <v>5538</v>
      </c>
      <c r="B327" t="s">
        <v>6291</v>
      </c>
      <c r="C327" t="s">
        <v>767</v>
      </c>
      <c r="D327" t="s">
        <v>5775</v>
      </c>
      <c r="E327" t="s">
        <v>6345</v>
      </c>
      <c r="F327" t="s">
        <v>5777</v>
      </c>
      <c r="G327">
        <v>2</v>
      </c>
      <c r="H327">
        <v>270</v>
      </c>
      <c r="I327">
        <v>20.000000000000007</v>
      </c>
      <c r="J327">
        <v>28.999999999999993</v>
      </c>
      <c r="K327">
        <v>29.999999999999989</v>
      </c>
      <c r="L327">
        <v>3.9999999999999991</v>
      </c>
      <c r="M327">
        <v>309</v>
      </c>
      <c r="N327">
        <v>33.000000000000014</v>
      </c>
      <c r="O327">
        <v>17.000000000000018</v>
      </c>
      <c r="P327">
        <v>9</v>
      </c>
      <c r="Q327">
        <v>1.9999999999999996</v>
      </c>
      <c r="R327">
        <v>282</v>
      </c>
      <c r="S327">
        <v>7.0000000000000044</v>
      </c>
      <c r="T327">
        <v>36.000000000000021</v>
      </c>
      <c r="U327">
        <v>7.9999999999999991</v>
      </c>
      <c r="V327">
        <v>71.000000000000043</v>
      </c>
      <c r="W327">
        <v>241</v>
      </c>
      <c r="X327">
        <v>7.0000000000000018</v>
      </c>
      <c r="Y327">
        <v>12.999999999999996</v>
      </c>
      <c r="Z327">
        <v>14.000000000000009</v>
      </c>
      <c r="AA327">
        <v>29.000000000000018</v>
      </c>
      <c r="AB327">
        <v>313</v>
      </c>
      <c r="AC327">
        <v>2.9999999999999991</v>
      </c>
      <c r="AD327">
        <v>10.000000000000002</v>
      </c>
      <c r="AE327">
        <v>2.9999999999999987</v>
      </c>
      <c r="AF327">
        <v>8.0000000000000036</v>
      </c>
      <c r="AG327">
        <v>291</v>
      </c>
      <c r="AH327">
        <v>9.0000000000000036</v>
      </c>
      <c r="AI327">
        <v>26.999999999999996</v>
      </c>
      <c r="AJ327">
        <v>8.0000000000000036</v>
      </c>
      <c r="AK327">
        <v>0.99999999999999978</v>
      </c>
      <c r="AL327">
        <v>298</v>
      </c>
      <c r="AM327">
        <v>15.000000000000002</v>
      </c>
      <c r="AN327">
        <v>2.9999999999999987</v>
      </c>
      <c r="AO327">
        <v>7.0000000000000053</v>
      </c>
      <c r="AP327">
        <v>0</v>
      </c>
      <c r="AQ327">
        <v>371</v>
      </c>
      <c r="AR327">
        <v>22.000000000000018</v>
      </c>
      <c r="AS327">
        <v>26.000000000000004</v>
      </c>
      <c r="AT327">
        <v>15.000000000000002</v>
      </c>
      <c r="AU327">
        <v>7.9999999999999982</v>
      </c>
      <c r="AV327">
        <v>336</v>
      </c>
      <c r="AW327">
        <v>21.999999999999996</v>
      </c>
      <c r="AX327">
        <v>17.000000000000011</v>
      </c>
      <c r="AY327">
        <v>3.9999999999999964</v>
      </c>
      <c r="AZ327">
        <v>1.9999999999999987</v>
      </c>
      <c r="BA327">
        <v>377</v>
      </c>
      <c r="BB327">
        <v>19.000000000000011</v>
      </c>
      <c r="BC327">
        <v>20.000000000000004</v>
      </c>
      <c r="BD327">
        <v>10.000000000000005</v>
      </c>
      <c r="BE327">
        <v>8.0000000000000036</v>
      </c>
      <c r="BF327">
        <v>399</v>
      </c>
      <c r="BG327">
        <v>18</v>
      </c>
      <c r="BH327">
        <v>6.9999999999999956</v>
      </c>
      <c r="BI327">
        <v>5.0000000000000018</v>
      </c>
      <c r="BJ327">
        <v>7</v>
      </c>
    </row>
    <row r="328" spans="1:62" ht="17.100000000000001" customHeight="1" x14ac:dyDescent="0.25">
      <c r="A328" t="s">
        <v>5538</v>
      </c>
      <c r="B328" t="s">
        <v>6291</v>
      </c>
      <c r="C328" t="s">
        <v>767</v>
      </c>
      <c r="D328" t="s">
        <v>5775</v>
      </c>
      <c r="E328" t="s">
        <v>6345</v>
      </c>
      <c r="F328" t="s">
        <v>5776</v>
      </c>
      <c r="G328">
        <v>3</v>
      </c>
      <c r="H328">
        <v>158</v>
      </c>
      <c r="I328">
        <v>5.0000000000000027</v>
      </c>
      <c r="J328">
        <v>24.000000000000014</v>
      </c>
      <c r="K328">
        <v>3.0000000000000018</v>
      </c>
      <c r="L328">
        <v>11.000000000000004</v>
      </c>
      <c r="M328">
        <v>145</v>
      </c>
      <c r="N328">
        <v>5</v>
      </c>
      <c r="O328">
        <v>5.0000000000000009</v>
      </c>
      <c r="P328">
        <v>1.0000000000000004</v>
      </c>
      <c r="Q328">
        <v>2.0000000000000004</v>
      </c>
      <c r="R328">
        <v>147</v>
      </c>
      <c r="S328">
        <v>7.0000000000000027</v>
      </c>
      <c r="T328">
        <v>41.000000000000021</v>
      </c>
      <c r="U328">
        <v>10.000000000000004</v>
      </c>
      <c r="V328">
        <v>54.999999999999993</v>
      </c>
      <c r="W328">
        <v>76</v>
      </c>
      <c r="X328">
        <v>1</v>
      </c>
      <c r="Y328">
        <v>26.999999999999996</v>
      </c>
      <c r="Z328">
        <v>14.000000000000005</v>
      </c>
      <c r="AA328">
        <v>25.000000000000018</v>
      </c>
      <c r="AB328">
        <v>72</v>
      </c>
      <c r="AC328">
        <v>2.0000000000000004</v>
      </c>
      <c r="AD328">
        <v>4.9999999999999991</v>
      </c>
      <c r="AE328">
        <v>4.0000000000000009</v>
      </c>
      <c r="AF328">
        <v>3.0000000000000004</v>
      </c>
      <c r="AG328">
        <v>77</v>
      </c>
      <c r="AH328">
        <v>1</v>
      </c>
      <c r="AI328">
        <v>0</v>
      </c>
      <c r="AJ328">
        <v>2.0000000000000004</v>
      </c>
      <c r="AK328">
        <v>0</v>
      </c>
      <c r="AL328">
        <v>93</v>
      </c>
      <c r="AM328">
        <v>15.000000000000007</v>
      </c>
      <c r="AN328">
        <v>0</v>
      </c>
      <c r="AO328">
        <v>2.0000000000000004</v>
      </c>
      <c r="AP328">
        <v>0</v>
      </c>
      <c r="AQ328">
        <v>122</v>
      </c>
      <c r="AR328">
        <v>6.9999999999999991</v>
      </c>
      <c r="AS328">
        <v>7.0000000000000009</v>
      </c>
      <c r="AT328">
        <v>1.0000000000000002</v>
      </c>
      <c r="AU328">
        <v>5.0000000000000009</v>
      </c>
      <c r="AV328">
        <v>132</v>
      </c>
      <c r="AW328">
        <v>8.0000000000000018</v>
      </c>
      <c r="AX328">
        <v>3.0000000000000013</v>
      </c>
      <c r="AY328">
        <v>0</v>
      </c>
      <c r="AZ328">
        <v>7.0000000000000027</v>
      </c>
      <c r="BA328">
        <v>123</v>
      </c>
      <c r="BB328">
        <v>3.0000000000000009</v>
      </c>
      <c r="BC328">
        <v>2</v>
      </c>
      <c r="BD328">
        <v>0</v>
      </c>
      <c r="BE328">
        <v>3.9999999999999996</v>
      </c>
      <c r="BF328">
        <v>161</v>
      </c>
      <c r="BG328">
        <v>4</v>
      </c>
      <c r="BH328">
        <v>8</v>
      </c>
      <c r="BI328">
        <v>1.0000000000000011</v>
      </c>
      <c r="BJ328">
        <v>4.9999999999999956</v>
      </c>
    </row>
    <row r="329" spans="1:62" ht="17.100000000000001" customHeight="1" x14ac:dyDescent="0.25">
      <c r="A329" t="s">
        <v>5538</v>
      </c>
      <c r="B329" t="s">
        <v>6291</v>
      </c>
      <c r="C329" t="s">
        <v>767</v>
      </c>
      <c r="D329" t="s">
        <v>5775</v>
      </c>
      <c r="E329" t="s">
        <v>6345</v>
      </c>
      <c r="F329" t="s">
        <v>5774</v>
      </c>
      <c r="G329">
        <v>4</v>
      </c>
      <c r="H329">
        <v>38</v>
      </c>
      <c r="I329">
        <v>1.0000000000000002</v>
      </c>
      <c r="J329">
        <v>6.9999999999999982</v>
      </c>
      <c r="K329">
        <v>0</v>
      </c>
      <c r="L329">
        <v>1.0000000000000004</v>
      </c>
      <c r="M329">
        <v>26</v>
      </c>
      <c r="N329">
        <v>0</v>
      </c>
      <c r="O329">
        <v>1.0000000000000002</v>
      </c>
      <c r="P329">
        <v>0</v>
      </c>
      <c r="Q329">
        <v>0</v>
      </c>
      <c r="R329">
        <v>16</v>
      </c>
      <c r="S329">
        <v>1</v>
      </c>
      <c r="T329">
        <v>4</v>
      </c>
      <c r="U329">
        <v>0</v>
      </c>
      <c r="V329">
        <v>0</v>
      </c>
      <c r="W329">
        <v>9</v>
      </c>
      <c r="X329">
        <v>0</v>
      </c>
      <c r="Y329">
        <v>1.0000000000000002</v>
      </c>
      <c r="Z329">
        <v>0</v>
      </c>
      <c r="AA329">
        <v>2.0000000000000004</v>
      </c>
      <c r="AB329">
        <v>9</v>
      </c>
      <c r="AC329">
        <v>1</v>
      </c>
      <c r="AD329">
        <v>1.0000000000000002</v>
      </c>
      <c r="AE329">
        <v>0</v>
      </c>
      <c r="AF329">
        <v>1.0000000000000002</v>
      </c>
      <c r="AG329">
        <v>10</v>
      </c>
      <c r="AH329">
        <v>0</v>
      </c>
      <c r="AI329">
        <v>0.99999999999999989</v>
      </c>
      <c r="AJ329">
        <v>0</v>
      </c>
      <c r="AK329">
        <v>0</v>
      </c>
      <c r="AL329">
        <v>11</v>
      </c>
      <c r="AM329">
        <v>0</v>
      </c>
      <c r="AN329">
        <v>0</v>
      </c>
      <c r="AO329">
        <v>0</v>
      </c>
      <c r="AP329">
        <v>1.0000000000000002</v>
      </c>
      <c r="AQ329">
        <v>14</v>
      </c>
      <c r="AR329">
        <v>0</v>
      </c>
      <c r="AS329">
        <v>1</v>
      </c>
      <c r="AT329">
        <v>0</v>
      </c>
      <c r="AU329">
        <v>0</v>
      </c>
      <c r="AV329">
        <v>12</v>
      </c>
      <c r="AW329">
        <v>0</v>
      </c>
      <c r="AX329">
        <v>1</v>
      </c>
      <c r="AY329">
        <v>0</v>
      </c>
      <c r="AZ329">
        <v>1</v>
      </c>
      <c r="BA329">
        <v>22</v>
      </c>
      <c r="BB329">
        <v>0</v>
      </c>
      <c r="BC329">
        <v>0</v>
      </c>
      <c r="BD329">
        <v>0</v>
      </c>
      <c r="BE329">
        <v>0</v>
      </c>
      <c r="BF329">
        <v>20</v>
      </c>
      <c r="BG329">
        <v>0</v>
      </c>
      <c r="BH329">
        <v>6.0000000000000009</v>
      </c>
      <c r="BI329">
        <v>0</v>
      </c>
      <c r="BJ329">
        <v>0</v>
      </c>
    </row>
    <row r="330" spans="1:62" ht="17.100000000000001" customHeight="1" x14ac:dyDescent="0.25">
      <c r="A330" t="s">
        <v>5538</v>
      </c>
      <c r="B330" t="s">
        <v>6291</v>
      </c>
      <c r="C330" t="s">
        <v>420</v>
      </c>
      <c r="D330" t="s">
        <v>5770</v>
      </c>
      <c r="E330" t="s">
        <v>6346</v>
      </c>
      <c r="F330" t="s">
        <v>5773</v>
      </c>
      <c r="G330">
        <v>1</v>
      </c>
      <c r="H330">
        <v>973</v>
      </c>
      <c r="I330">
        <v>245.99999999999966</v>
      </c>
      <c r="J330">
        <v>160.00000000000026</v>
      </c>
      <c r="K330">
        <v>11.999999999999998</v>
      </c>
      <c r="L330">
        <v>26.000000000000004</v>
      </c>
      <c r="M330">
        <v>972</v>
      </c>
      <c r="N330">
        <v>179.99999999999977</v>
      </c>
      <c r="O330">
        <v>138.00000000000011</v>
      </c>
      <c r="P330">
        <v>2.0000000000000022</v>
      </c>
      <c r="Q330">
        <v>28.000000000000018</v>
      </c>
      <c r="R330">
        <v>1100</v>
      </c>
      <c r="S330">
        <v>140.00000000000028</v>
      </c>
      <c r="T330">
        <v>293.00000000000034</v>
      </c>
      <c r="U330">
        <v>36.999999999999964</v>
      </c>
      <c r="V330">
        <v>137.99999999999997</v>
      </c>
      <c r="W330">
        <v>894</v>
      </c>
      <c r="X330">
        <v>40.999999999999993</v>
      </c>
      <c r="Y330">
        <v>115.99999999999997</v>
      </c>
      <c r="Z330">
        <v>47.999999999999957</v>
      </c>
      <c r="AA330">
        <v>184.00000000000006</v>
      </c>
      <c r="AB330">
        <v>844</v>
      </c>
      <c r="AC330">
        <v>142.99999999999994</v>
      </c>
      <c r="AD330">
        <v>91.999999999999972</v>
      </c>
      <c r="AE330">
        <v>16.000000000000025</v>
      </c>
      <c r="AF330">
        <v>21.999999999999993</v>
      </c>
      <c r="AG330">
        <v>968</v>
      </c>
      <c r="AH330">
        <v>199.00000000000006</v>
      </c>
      <c r="AI330">
        <v>101.00000000000003</v>
      </c>
      <c r="AJ330">
        <v>14.000000000000009</v>
      </c>
      <c r="AK330">
        <v>13.000000000000016</v>
      </c>
      <c r="AL330">
        <v>1048</v>
      </c>
      <c r="AM330">
        <v>186.99999999999991</v>
      </c>
      <c r="AN330">
        <v>196.00000000000011</v>
      </c>
      <c r="AO330">
        <v>11.999999999999998</v>
      </c>
      <c r="AP330">
        <v>7.9999999999999982</v>
      </c>
      <c r="AQ330">
        <v>960</v>
      </c>
      <c r="AR330">
        <v>170.00000000000006</v>
      </c>
      <c r="AS330">
        <v>149.99999999999997</v>
      </c>
      <c r="AT330">
        <v>18.999999999999993</v>
      </c>
      <c r="AU330">
        <v>8.0000000000000089</v>
      </c>
      <c r="AV330">
        <v>959</v>
      </c>
      <c r="AW330">
        <v>189.99999999999994</v>
      </c>
      <c r="AX330">
        <v>131</v>
      </c>
      <c r="AY330">
        <v>4.0000000000000027</v>
      </c>
      <c r="AZ330">
        <v>8.0000000000000089</v>
      </c>
      <c r="BA330">
        <v>1061</v>
      </c>
      <c r="BB330">
        <v>218.99999999999991</v>
      </c>
      <c r="BC330">
        <v>204.00000000000011</v>
      </c>
      <c r="BD330">
        <v>8.9999999999999893</v>
      </c>
      <c r="BE330">
        <v>8.9999999999999805</v>
      </c>
      <c r="BF330">
        <v>1103</v>
      </c>
      <c r="BG330">
        <v>227.99999999999983</v>
      </c>
      <c r="BH330">
        <v>226.00000000000003</v>
      </c>
      <c r="BI330">
        <v>5</v>
      </c>
      <c r="BJ330">
        <v>16.999999999999975</v>
      </c>
    </row>
    <row r="331" spans="1:62" ht="17.100000000000001" customHeight="1" x14ac:dyDescent="0.25">
      <c r="A331" t="s">
        <v>5538</v>
      </c>
      <c r="B331" t="s">
        <v>6291</v>
      </c>
      <c r="C331" t="s">
        <v>420</v>
      </c>
      <c r="D331" t="s">
        <v>5770</v>
      </c>
      <c r="E331" t="s">
        <v>6346</v>
      </c>
      <c r="F331" t="s">
        <v>5772</v>
      </c>
      <c r="G331">
        <v>2</v>
      </c>
      <c r="H331">
        <v>456</v>
      </c>
      <c r="I331">
        <v>32.000000000000014</v>
      </c>
      <c r="J331">
        <v>17.999999999999996</v>
      </c>
      <c r="K331">
        <v>1</v>
      </c>
      <c r="L331">
        <v>17.000000000000025</v>
      </c>
      <c r="M331">
        <v>467</v>
      </c>
      <c r="N331">
        <v>14.999999999999989</v>
      </c>
      <c r="O331">
        <v>9.0000000000000018</v>
      </c>
      <c r="P331">
        <v>3.9999999999999996</v>
      </c>
      <c r="Q331">
        <v>2.9999999999999996</v>
      </c>
      <c r="R331">
        <v>365</v>
      </c>
      <c r="S331">
        <v>6.9999999999999964</v>
      </c>
      <c r="T331">
        <v>26.999999999999996</v>
      </c>
      <c r="U331">
        <v>10.000000000000011</v>
      </c>
      <c r="V331">
        <v>54.999999999999979</v>
      </c>
      <c r="W331">
        <v>303</v>
      </c>
      <c r="X331">
        <v>8.0000000000000053</v>
      </c>
      <c r="Y331">
        <v>5.0000000000000036</v>
      </c>
      <c r="Z331">
        <v>5.0000000000000027</v>
      </c>
      <c r="AA331">
        <v>47.999999999999979</v>
      </c>
      <c r="AB331">
        <v>364</v>
      </c>
      <c r="AC331">
        <v>5.9999999999999991</v>
      </c>
      <c r="AD331">
        <v>4.0000000000000009</v>
      </c>
      <c r="AE331">
        <v>5.0000000000000053</v>
      </c>
      <c r="AF331">
        <v>8.0000000000000071</v>
      </c>
      <c r="AG331">
        <v>365</v>
      </c>
      <c r="AH331">
        <v>11</v>
      </c>
      <c r="AI331">
        <v>10.000000000000007</v>
      </c>
      <c r="AJ331">
        <v>0.99999999999999933</v>
      </c>
      <c r="AK331">
        <v>0.99999999999999911</v>
      </c>
      <c r="AL331">
        <v>371</v>
      </c>
      <c r="AM331">
        <v>6.9999999999999982</v>
      </c>
      <c r="AN331">
        <v>10.000000000000004</v>
      </c>
      <c r="AO331">
        <v>3.9999999999999964</v>
      </c>
      <c r="AP331">
        <v>1.9999999999999991</v>
      </c>
      <c r="AQ331">
        <v>408</v>
      </c>
      <c r="AR331">
        <v>14.000000000000009</v>
      </c>
      <c r="AS331">
        <v>8.9999999999999964</v>
      </c>
      <c r="AT331">
        <v>0.99999999999999911</v>
      </c>
      <c r="AU331">
        <v>4.9999999999999982</v>
      </c>
      <c r="AV331">
        <v>433</v>
      </c>
      <c r="AW331">
        <v>13.000000000000005</v>
      </c>
      <c r="AX331">
        <v>8.9999999999999982</v>
      </c>
      <c r="AY331">
        <v>0</v>
      </c>
      <c r="AZ331">
        <v>2.999999999999996</v>
      </c>
      <c r="BA331">
        <v>407</v>
      </c>
      <c r="BB331">
        <v>6.0000000000000027</v>
      </c>
      <c r="BC331">
        <v>9.0000000000000018</v>
      </c>
      <c r="BD331">
        <v>0.99999999999999944</v>
      </c>
      <c r="BE331">
        <v>4.9999999999999956</v>
      </c>
      <c r="BF331">
        <v>506</v>
      </c>
      <c r="BG331">
        <v>31.999999999999996</v>
      </c>
      <c r="BH331">
        <v>12.999999999999984</v>
      </c>
      <c r="BI331">
        <v>4.0000000000000027</v>
      </c>
      <c r="BJ331">
        <v>10.999999999999995</v>
      </c>
    </row>
    <row r="332" spans="1:62" ht="17.100000000000001" customHeight="1" x14ac:dyDescent="0.25">
      <c r="A332" t="s">
        <v>5538</v>
      </c>
      <c r="B332" t="s">
        <v>6291</v>
      </c>
      <c r="C332" t="s">
        <v>420</v>
      </c>
      <c r="D332" t="s">
        <v>5770</v>
      </c>
      <c r="E332" t="s">
        <v>6346</v>
      </c>
      <c r="F332" t="s">
        <v>5771</v>
      </c>
      <c r="G332">
        <v>3</v>
      </c>
      <c r="H332">
        <v>70</v>
      </c>
      <c r="I332">
        <v>2</v>
      </c>
      <c r="J332">
        <v>3.0000000000000013</v>
      </c>
      <c r="K332">
        <v>0</v>
      </c>
      <c r="L332">
        <v>1</v>
      </c>
      <c r="M332">
        <v>78</v>
      </c>
      <c r="N332">
        <v>6</v>
      </c>
      <c r="O332">
        <v>2</v>
      </c>
      <c r="P332">
        <v>0</v>
      </c>
      <c r="Q332">
        <v>2</v>
      </c>
      <c r="R332">
        <v>64</v>
      </c>
      <c r="S332">
        <v>4</v>
      </c>
      <c r="T332">
        <v>14.000000000000002</v>
      </c>
      <c r="U332">
        <v>3.0000000000000004</v>
      </c>
      <c r="V332">
        <v>5.0000000000000009</v>
      </c>
      <c r="W332">
        <v>36</v>
      </c>
      <c r="X332">
        <v>0</v>
      </c>
      <c r="Y332">
        <v>0</v>
      </c>
      <c r="Z332">
        <v>1</v>
      </c>
      <c r="AA332">
        <v>6.0000000000000009</v>
      </c>
      <c r="AB332">
        <v>53</v>
      </c>
      <c r="AC332">
        <v>0</v>
      </c>
      <c r="AD332">
        <v>4</v>
      </c>
      <c r="AE332">
        <v>1</v>
      </c>
      <c r="AF332">
        <v>0</v>
      </c>
      <c r="AG332">
        <v>57</v>
      </c>
      <c r="AH332">
        <v>1.0000000000000002</v>
      </c>
      <c r="AI332">
        <v>4.0000000000000018</v>
      </c>
      <c r="AJ332">
        <v>1.0000000000000002</v>
      </c>
      <c r="AK332">
        <v>0</v>
      </c>
      <c r="AL332">
        <v>62</v>
      </c>
      <c r="AM332">
        <v>5</v>
      </c>
      <c r="AN332">
        <v>1.9999999999999996</v>
      </c>
      <c r="AO332">
        <v>1</v>
      </c>
      <c r="AP332">
        <v>0</v>
      </c>
      <c r="AQ332">
        <v>78</v>
      </c>
      <c r="AR332">
        <v>20</v>
      </c>
      <c r="AS332">
        <v>2</v>
      </c>
      <c r="AT332">
        <v>1</v>
      </c>
      <c r="AU332">
        <v>2</v>
      </c>
      <c r="AV332">
        <v>70</v>
      </c>
      <c r="AW332">
        <v>0</v>
      </c>
      <c r="AX332">
        <v>1.0000000000000007</v>
      </c>
      <c r="AY332">
        <v>0</v>
      </c>
      <c r="AZ332">
        <v>1</v>
      </c>
      <c r="BA332">
        <v>71</v>
      </c>
      <c r="BB332">
        <v>1</v>
      </c>
      <c r="BC332">
        <v>0</v>
      </c>
      <c r="BD332">
        <v>0</v>
      </c>
      <c r="BE332">
        <v>1</v>
      </c>
      <c r="BF332">
        <v>88</v>
      </c>
      <c r="BG332">
        <v>0</v>
      </c>
      <c r="BH332">
        <v>2.0000000000000004</v>
      </c>
      <c r="BI332">
        <v>0</v>
      </c>
      <c r="BJ332">
        <v>1.0000000000000002</v>
      </c>
    </row>
    <row r="333" spans="1:62" ht="17.100000000000001" customHeight="1" x14ac:dyDescent="0.25">
      <c r="A333" t="s">
        <v>5538</v>
      </c>
      <c r="B333" t="s">
        <v>6291</v>
      </c>
      <c r="C333" t="s">
        <v>420</v>
      </c>
      <c r="D333" t="s">
        <v>5770</v>
      </c>
      <c r="E333" t="s">
        <v>6346</v>
      </c>
      <c r="F333" t="s">
        <v>5769</v>
      </c>
      <c r="G333">
        <v>4</v>
      </c>
      <c r="H333">
        <v>13</v>
      </c>
      <c r="I333">
        <v>0</v>
      </c>
      <c r="J333">
        <v>0</v>
      </c>
      <c r="K333">
        <v>0</v>
      </c>
      <c r="L333">
        <v>0</v>
      </c>
      <c r="M333">
        <v>15</v>
      </c>
      <c r="N333">
        <v>0</v>
      </c>
      <c r="O333">
        <v>2.0000000000000004</v>
      </c>
      <c r="P333">
        <v>0</v>
      </c>
      <c r="Q333">
        <v>0</v>
      </c>
      <c r="R333">
        <v>14</v>
      </c>
      <c r="S333">
        <v>2.0000000000000004</v>
      </c>
      <c r="T333">
        <v>7</v>
      </c>
      <c r="U333">
        <v>1</v>
      </c>
      <c r="V333">
        <v>1</v>
      </c>
      <c r="W333">
        <v>8</v>
      </c>
      <c r="X333">
        <v>0</v>
      </c>
      <c r="Y333">
        <v>3</v>
      </c>
      <c r="Z333">
        <v>0</v>
      </c>
      <c r="AA333">
        <v>0</v>
      </c>
      <c r="AB333">
        <v>5</v>
      </c>
      <c r="AC333">
        <v>0</v>
      </c>
      <c r="AD333">
        <v>1</v>
      </c>
      <c r="AE333">
        <v>0</v>
      </c>
      <c r="AF333">
        <v>0</v>
      </c>
      <c r="AG333">
        <v>4</v>
      </c>
      <c r="AH333">
        <v>0</v>
      </c>
      <c r="AI333">
        <v>1</v>
      </c>
      <c r="AJ333">
        <v>0</v>
      </c>
      <c r="AK333">
        <v>0</v>
      </c>
      <c r="AL333">
        <v>5</v>
      </c>
      <c r="AM333">
        <v>1</v>
      </c>
      <c r="AN333">
        <v>0</v>
      </c>
      <c r="AO333">
        <v>0</v>
      </c>
      <c r="AP333">
        <v>0</v>
      </c>
      <c r="AQ333">
        <v>6</v>
      </c>
      <c r="AR333">
        <v>0</v>
      </c>
      <c r="AS333">
        <v>0</v>
      </c>
      <c r="AT333">
        <v>0</v>
      </c>
      <c r="AU333">
        <v>0</v>
      </c>
      <c r="AV333">
        <v>21</v>
      </c>
      <c r="AW333">
        <v>0</v>
      </c>
      <c r="AX333">
        <v>0</v>
      </c>
      <c r="AY333">
        <v>0</v>
      </c>
      <c r="AZ333">
        <v>0</v>
      </c>
      <c r="BA333">
        <v>22</v>
      </c>
      <c r="BB333">
        <v>0.99999999999999989</v>
      </c>
      <c r="BC333">
        <v>0</v>
      </c>
      <c r="BD333">
        <v>0</v>
      </c>
      <c r="BE333">
        <v>0</v>
      </c>
      <c r="BF333">
        <v>22</v>
      </c>
      <c r="BG333">
        <v>0</v>
      </c>
      <c r="BH333">
        <v>0</v>
      </c>
      <c r="BI333">
        <v>0</v>
      </c>
      <c r="BJ333">
        <v>0</v>
      </c>
    </row>
    <row r="334" spans="1:62" ht="17.100000000000001" customHeight="1" x14ac:dyDescent="0.25">
      <c r="A334" t="s">
        <v>5538</v>
      </c>
      <c r="B334" t="s">
        <v>6291</v>
      </c>
      <c r="C334" t="s">
        <v>5765</v>
      </c>
      <c r="D334" t="s">
        <v>5764</v>
      </c>
      <c r="E334" t="s">
        <v>6347</v>
      </c>
      <c r="F334" t="s">
        <v>5768</v>
      </c>
      <c r="G334">
        <v>1</v>
      </c>
      <c r="H334">
        <v>974</v>
      </c>
      <c r="I334">
        <v>317.00000000000028</v>
      </c>
      <c r="J334">
        <v>150.99999999999994</v>
      </c>
      <c r="K334">
        <v>47.000000000000021</v>
      </c>
      <c r="L334">
        <v>81.000000000000085</v>
      </c>
      <c r="M334">
        <v>866</v>
      </c>
      <c r="N334">
        <v>160.00000000000009</v>
      </c>
      <c r="O334">
        <v>227.99999999999986</v>
      </c>
      <c r="P334">
        <v>29.000000000000007</v>
      </c>
      <c r="Q334">
        <v>66.000000000000014</v>
      </c>
      <c r="R334">
        <v>809</v>
      </c>
      <c r="S334">
        <v>157.99999999999997</v>
      </c>
      <c r="T334">
        <v>218.00000000000026</v>
      </c>
      <c r="U334">
        <v>48.999999999999972</v>
      </c>
      <c r="V334">
        <v>49.000000000000021</v>
      </c>
      <c r="W334">
        <v>813</v>
      </c>
      <c r="X334">
        <v>61.999999999999986</v>
      </c>
      <c r="Y334">
        <v>60.000000000000021</v>
      </c>
      <c r="Z334">
        <v>106.99999999999993</v>
      </c>
      <c r="AA334">
        <v>261.00000000000006</v>
      </c>
      <c r="AB334">
        <v>785</v>
      </c>
      <c r="AC334">
        <v>114.99999999999997</v>
      </c>
      <c r="AD334">
        <v>59.000000000000028</v>
      </c>
      <c r="AE334">
        <v>134.00000000000009</v>
      </c>
      <c r="AF334">
        <v>22.000000000000007</v>
      </c>
      <c r="AG334">
        <v>823</v>
      </c>
      <c r="AH334">
        <v>150.99999999999991</v>
      </c>
      <c r="AI334">
        <v>189.00000000000003</v>
      </c>
      <c r="AJ334">
        <v>73.000000000000014</v>
      </c>
      <c r="AK334">
        <v>2.0000000000000022</v>
      </c>
      <c r="AL334">
        <v>769</v>
      </c>
      <c r="AM334">
        <v>216.99999999999989</v>
      </c>
      <c r="AN334">
        <v>109.00000000000013</v>
      </c>
      <c r="AO334">
        <v>38.000000000000021</v>
      </c>
      <c r="AP334">
        <v>4.9999999999999956</v>
      </c>
      <c r="AQ334">
        <v>758</v>
      </c>
      <c r="AR334">
        <v>161</v>
      </c>
      <c r="AS334">
        <v>168.00000000000011</v>
      </c>
      <c r="AT334">
        <v>27.000000000000028</v>
      </c>
      <c r="AU334">
        <v>9</v>
      </c>
      <c r="AV334">
        <v>871</v>
      </c>
      <c r="AW334">
        <v>278.00000000000011</v>
      </c>
      <c r="AX334">
        <v>138.99999999999997</v>
      </c>
      <c r="AY334">
        <v>28.999999999999982</v>
      </c>
      <c r="AZ334">
        <v>7.0000000000000044</v>
      </c>
      <c r="BA334">
        <v>869</v>
      </c>
      <c r="BB334">
        <v>209</v>
      </c>
      <c r="BC334">
        <v>131.00000000000011</v>
      </c>
      <c r="BD334">
        <v>30.000000000000011</v>
      </c>
      <c r="BE334">
        <v>1.0000000000000009</v>
      </c>
      <c r="BF334">
        <v>907</v>
      </c>
      <c r="BG334">
        <v>231.99999999999974</v>
      </c>
      <c r="BH334">
        <v>140.00000000000006</v>
      </c>
      <c r="BI334">
        <v>33.00000000000005</v>
      </c>
      <c r="BJ334">
        <v>4.0000000000000053</v>
      </c>
    </row>
    <row r="335" spans="1:62" ht="17.100000000000001" customHeight="1" x14ac:dyDescent="0.25">
      <c r="A335" t="s">
        <v>5538</v>
      </c>
      <c r="B335" t="s">
        <v>6291</v>
      </c>
      <c r="C335" t="s">
        <v>5765</v>
      </c>
      <c r="D335" t="s">
        <v>5764</v>
      </c>
      <c r="E335" t="s">
        <v>6347</v>
      </c>
      <c r="F335" t="s">
        <v>5767</v>
      </c>
      <c r="G335">
        <v>2</v>
      </c>
      <c r="H335">
        <v>348</v>
      </c>
      <c r="I335">
        <v>28</v>
      </c>
      <c r="J335">
        <v>19</v>
      </c>
      <c r="K335">
        <v>32.000000000000007</v>
      </c>
      <c r="L335">
        <v>102.00000000000007</v>
      </c>
      <c r="M335">
        <v>426</v>
      </c>
      <c r="N335">
        <v>18.000000000000014</v>
      </c>
      <c r="O335">
        <v>38.000000000000007</v>
      </c>
      <c r="P335">
        <v>19.000000000000018</v>
      </c>
      <c r="Q335">
        <v>74.999999999999929</v>
      </c>
      <c r="R335">
        <v>447</v>
      </c>
      <c r="S335">
        <v>42.000000000000036</v>
      </c>
      <c r="T335">
        <v>10.000000000000009</v>
      </c>
      <c r="U335">
        <v>33.999999999999979</v>
      </c>
      <c r="V335">
        <v>124.00000000000001</v>
      </c>
      <c r="W335">
        <v>310</v>
      </c>
      <c r="X335">
        <v>2.9999999999999978</v>
      </c>
      <c r="Y335">
        <v>11.000000000000016</v>
      </c>
      <c r="Z335">
        <v>41.000000000000036</v>
      </c>
      <c r="AA335">
        <v>82.999999999999943</v>
      </c>
      <c r="AB335">
        <v>369</v>
      </c>
      <c r="AC335">
        <v>5.0000000000000053</v>
      </c>
      <c r="AD335">
        <v>14.999999999999996</v>
      </c>
      <c r="AE335">
        <v>101.99999999999999</v>
      </c>
      <c r="AF335">
        <v>26.000000000000025</v>
      </c>
      <c r="AG335">
        <v>393</v>
      </c>
      <c r="AH335">
        <v>19.999999999999986</v>
      </c>
      <c r="AI335">
        <v>11.000000000000009</v>
      </c>
      <c r="AJ335">
        <v>35.000000000000014</v>
      </c>
      <c r="AK335">
        <v>9.0000000000000071</v>
      </c>
      <c r="AL335">
        <v>437</v>
      </c>
      <c r="AM335">
        <v>24.999999999999993</v>
      </c>
      <c r="AN335">
        <v>31.000000000000021</v>
      </c>
      <c r="AO335">
        <v>26.999999999999996</v>
      </c>
      <c r="AP335">
        <v>14</v>
      </c>
      <c r="AQ335">
        <v>457</v>
      </c>
      <c r="AR335">
        <v>20.999999999999986</v>
      </c>
      <c r="AS335">
        <v>31.000000000000014</v>
      </c>
      <c r="AT335">
        <v>29.999999999999989</v>
      </c>
      <c r="AU335">
        <v>19.000000000000014</v>
      </c>
      <c r="AV335">
        <v>457</v>
      </c>
      <c r="AW335">
        <v>32.000000000000014</v>
      </c>
      <c r="AX335">
        <v>26.000000000000004</v>
      </c>
      <c r="AY335">
        <v>38</v>
      </c>
      <c r="AZ335">
        <v>20.000000000000014</v>
      </c>
      <c r="BA335">
        <v>530</v>
      </c>
      <c r="BB335">
        <v>21.000000000000011</v>
      </c>
      <c r="BC335">
        <v>32.999999999999979</v>
      </c>
      <c r="BD335">
        <v>26.999999999999996</v>
      </c>
      <c r="BE335">
        <v>16.000000000000004</v>
      </c>
      <c r="BF335">
        <v>520</v>
      </c>
      <c r="BG335">
        <v>20.000000000000018</v>
      </c>
      <c r="BH335">
        <v>20.000000000000004</v>
      </c>
      <c r="BI335">
        <v>83.999999999999915</v>
      </c>
      <c r="BJ335">
        <v>17.000000000000007</v>
      </c>
    </row>
    <row r="336" spans="1:62" ht="17.100000000000001" customHeight="1" x14ac:dyDescent="0.25">
      <c r="A336" t="s">
        <v>5538</v>
      </c>
      <c r="B336" t="s">
        <v>6291</v>
      </c>
      <c r="C336" t="s">
        <v>5765</v>
      </c>
      <c r="D336" t="s">
        <v>5764</v>
      </c>
      <c r="E336" t="s">
        <v>6347</v>
      </c>
      <c r="F336" t="s">
        <v>5766</v>
      </c>
      <c r="G336">
        <v>3</v>
      </c>
      <c r="H336">
        <v>141</v>
      </c>
      <c r="I336">
        <v>0</v>
      </c>
      <c r="J336">
        <v>8.0000000000000053</v>
      </c>
      <c r="K336">
        <v>7.0000000000000036</v>
      </c>
      <c r="L336">
        <v>38.999999999999986</v>
      </c>
      <c r="M336">
        <v>170</v>
      </c>
      <c r="N336">
        <v>2.0000000000000009</v>
      </c>
      <c r="O336">
        <v>10.000000000000002</v>
      </c>
      <c r="P336">
        <v>10.999999999999998</v>
      </c>
      <c r="Q336">
        <v>41.000000000000007</v>
      </c>
      <c r="R336">
        <v>170</v>
      </c>
      <c r="S336">
        <v>7.0000000000000027</v>
      </c>
      <c r="T336">
        <v>7</v>
      </c>
      <c r="U336">
        <v>5.0000000000000027</v>
      </c>
      <c r="V336">
        <v>56.999999999999979</v>
      </c>
      <c r="W336">
        <v>126</v>
      </c>
      <c r="X336">
        <v>0</v>
      </c>
      <c r="Y336">
        <v>5.9999999999999991</v>
      </c>
      <c r="Z336">
        <v>6.0000000000000009</v>
      </c>
      <c r="AA336">
        <v>30.000000000000007</v>
      </c>
      <c r="AB336">
        <v>146</v>
      </c>
      <c r="AC336">
        <v>1.0000000000000004</v>
      </c>
      <c r="AD336">
        <v>9</v>
      </c>
      <c r="AE336">
        <v>9.0000000000000018</v>
      </c>
      <c r="AF336">
        <v>13.999999999999993</v>
      </c>
      <c r="AG336">
        <v>174</v>
      </c>
      <c r="AH336">
        <v>1.0000000000000002</v>
      </c>
      <c r="AI336">
        <v>7.0000000000000009</v>
      </c>
      <c r="AJ336">
        <v>5.0000000000000009</v>
      </c>
      <c r="AK336">
        <v>2.0000000000000004</v>
      </c>
      <c r="AL336">
        <v>202</v>
      </c>
      <c r="AM336">
        <v>8</v>
      </c>
      <c r="AN336">
        <v>8.9999999999999982</v>
      </c>
      <c r="AO336">
        <v>5.0000000000000009</v>
      </c>
      <c r="AP336">
        <v>9.0000000000000018</v>
      </c>
      <c r="AQ336">
        <v>195</v>
      </c>
      <c r="AR336">
        <v>4</v>
      </c>
      <c r="AS336">
        <v>12</v>
      </c>
      <c r="AT336">
        <v>5.0000000000000009</v>
      </c>
      <c r="AU336">
        <v>2</v>
      </c>
      <c r="AV336">
        <v>174</v>
      </c>
      <c r="AW336">
        <v>3</v>
      </c>
      <c r="AX336">
        <v>4.0000000000000009</v>
      </c>
      <c r="AY336">
        <v>13.000000000000004</v>
      </c>
      <c r="AZ336">
        <v>8.0000000000000018</v>
      </c>
      <c r="BA336">
        <v>183</v>
      </c>
      <c r="BB336">
        <v>6.0000000000000018</v>
      </c>
      <c r="BC336">
        <v>7.0000000000000018</v>
      </c>
      <c r="BD336">
        <v>17.000000000000004</v>
      </c>
      <c r="BE336">
        <v>3.000000000000004</v>
      </c>
      <c r="BF336">
        <v>185</v>
      </c>
      <c r="BG336">
        <v>15.000000000000004</v>
      </c>
      <c r="BH336">
        <v>10</v>
      </c>
      <c r="BI336">
        <v>9.9999999999999947</v>
      </c>
      <c r="BJ336">
        <v>7.9999999999999991</v>
      </c>
    </row>
    <row r="337" spans="1:62" ht="17.100000000000001" customHeight="1" x14ac:dyDescent="0.25">
      <c r="A337" t="s">
        <v>5538</v>
      </c>
      <c r="B337" t="s">
        <v>6291</v>
      </c>
      <c r="C337" t="s">
        <v>5765</v>
      </c>
      <c r="D337" t="s">
        <v>5764</v>
      </c>
      <c r="E337" t="s">
        <v>6347</v>
      </c>
      <c r="F337" t="s">
        <v>5763</v>
      </c>
      <c r="G337">
        <v>4</v>
      </c>
      <c r="H337">
        <v>15</v>
      </c>
      <c r="I337">
        <v>0</v>
      </c>
      <c r="J337">
        <v>1</v>
      </c>
      <c r="K337">
        <v>1</v>
      </c>
      <c r="L337">
        <v>4</v>
      </c>
      <c r="M337">
        <v>18</v>
      </c>
      <c r="N337">
        <v>0</v>
      </c>
      <c r="O337">
        <v>1.0000000000000002</v>
      </c>
      <c r="P337">
        <v>1</v>
      </c>
      <c r="Q337">
        <v>0</v>
      </c>
      <c r="R337">
        <v>18</v>
      </c>
      <c r="S337">
        <v>5</v>
      </c>
      <c r="T337">
        <v>1.0000000000000002</v>
      </c>
      <c r="U337">
        <v>0</v>
      </c>
      <c r="V337">
        <v>2.0000000000000004</v>
      </c>
      <c r="W337">
        <v>16</v>
      </c>
      <c r="X337">
        <v>0</v>
      </c>
      <c r="Y337">
        <v>0</v>
      </c>
      <c r="Z337">
        <v>0</v>
      </c>
      <c r="AA337">
        <v>2</v>
      </c>
      <c r="AB337">
        <v>18</v>
      </c>
      <c r="AC337">
        <v>0</v>
      </c>
      <c r="AD337">
        <v>0</v>
      </c>
      <c r="AE337">
        <v>1.0000000000000002</v>
      </c>
      <c r="AF337">
        <v>0</v>
      </c>
      <c r="AG337">
        <v>20</v>
      </c>
      <c r="AH337">
        <v>0</v>
      </c>
      <c r="AI337">
        <v>0</v>
      </c>
      <c r="AJ337">
        <v>0</v>
      </c>
      <c r="AK337">
        <v>0</v>
      </c>
      <c r="AL337">
        <v>22</v>
      </c>
      <c r="AM337">
        <v>1.0000000000000002</v>
      </c>
      <c r="AN337">
        <v>1.0000000000000002</v>
      </c>
      <c r="AO337">
        <v>0</v>
      </c>
      <c r="AP337">
        <v>0</v>
      </c>
      <c r="AQ337">
        <v>23</v>
      </c>
      <c r="AR337">
        <v>0.99999999999999978</v>
      </c>
      <c r="AS337">
        <v>0</v>
      </c>
      <c r="AT337">
        <v>0</v>
      </c>
      <c r="AU337">
        <v>0</v>
      </c>
      <c r="AV337">
        <v>24</v>
      </c>
      <c r="AW337">
        <v>0</v>
      </c>
      <c r="AX337">
        <v>0</v>
      </c>
      <c r="AY337">
        <v>1</v>
      </c>
      <c r="AZ337">
        <v>0</v>
      </c>
      <c r="BA337">
        <v>27</v>
      </c>
      <c r="BB337">
        <v>1.0000000000000002</v>
      </c>
      <c r="BC337">
        <v>1.0000000000000002</v>
      </c>
      <c r="BD337">
        <v>1</v>
      </c>
      <c r="BE337">
        <v>0</v>
      </c>
      <c r="BF337">
        <v>26</v>
      </c>
      <c r="BG337">
        <v>2.0000000000000004</v>
      </c>
      <c r="BH337">
        <v>1</v>
      </c>
      <c r="BI337">
        <v>2.0000000000000004</v>
      </c>
      <c r="BJ337">
        <v>0</v>
      </c>
    </row>
    <row r="338" spans="1:62" ht="17.100000000000001" customHeight="1" x14ac:dyDescent="0.25">
      <c r="A338" t="s">
        <v>5538</v>
      </c>
      <c r="B338" t="s">
        <v>6291</v>
      </c>
      <c r="C338" t="s">
        <v>5759</v>
      </c>
      <c r="D338" t="s">
        <v>5758</v>
      </c>
      <c r="E338" t="s">
        <v>6348</v>
      </c>
      <c r="F338" t="s">
        <v>5762</v>
      </c>
      <c r="G338">
        <v>1</v>
      </c>
      <c r="H338">
        <v>2197</v>
      </c>
      <c r="I338">
        <v>642.00000000000023</v>
      </c>
      <c r="J338">
        <v>254.99999999999994</v>
      </c>
      <c r="K338">
        <v>17.000000000000085</v>
      </c>
      <c r="L338">
        <v>202.00000000000054</v>
      </c>
      <c r="M338">
        <v>2003</v>
      </c>
      <c r="N338">
        <v>341.99999999999966</v>
      </c>
      <c r="O338">
        <v>212.0000000000002</v>
      </c>
      <c r="P338">
        <v>13.000000000000007</v>
      </c>
      <c r="Q338">
        <v>24.999999999999975</v>
      </c>
      <c r="R338">
        <v>2215</v>
      </c>
      <c r="S338">
        <v>201</v>
      </c>
      <c r="T338">
        <v>411.99999999999943</v>
      </c>
      <c r="U338">
        <v>85.999999999999886</v>
      </c>
      <c r="V338">
        <v>352.0000000000004</v>
      </c>
      <c r="W338">
        <v>2002</v>
      </c>
      <c r="X338">
        <v>135.99999999999977</v>
      </c>
      <c r="Y338">
        <v>240</v>
      </c>
      <c r="Z338">
        <v>93.000000000000156</v>
      </c>
      <c r="AA338">
        <v>352.99999999999983</v>
      </c>
      <c r="AB338">
        <v>1850</v>
      </c>
      <c r="AC338">
        <v>194.00000000000009</v>
      </c>
      <c r="AD338">
        <v>149.00000000000045</v>
      </c>
      <c r="AE338">
        <v>22.999999999999989</v>
      </c>
      <c r="AF338">
        <v>72.000000000000213</v>
      </c>
      <c r="AG338">
        <v>1900</v>
      </c>
      <c r="AH338">
        <v>206</v>
      </c>
      <c r="AI338">
        <v>231.99999999999991</v>
      </c>
      <c r="AJ338">
        <v>29.000000000000064</v>
      </c>
      <c r="AK338">
        <v>19.999999999999982</v>
      </c>
      <c r="AL338">
        <v>1884</v>
      </c>
      <c r="AM338">
        <v>275.00000000000011</v>
      </c>
      <c r="AN338">
        <v>190.99999999999986</v>
      </c>
      <c r="AO338">
        <v>15.999999999999989</v>
      </c>
      <c r="AP338">
        <v>20.999999999999968</v>
      </c>
      <c r="AQ338">
        <v>1862</v>
      </c>
      <c r="AR338">
        <v>223.00000000000011</v>
      </c>
      <c r="AS338">
        <v>199.00000000000011</v>
      </c>
      <c r="AT338">
        <v>17.000000000000018</v>
      </c>
      <c r="AU338">
        <v>13.999999999999995</v>
      </c>
      <c r="AV338">
        <v>2057</v>
      </c>
      <c r="AW338">
        <v>386.00000000000011</v>
      </c>
      <c r="AX338">
        <v>225.99999999999983</v>
      </c>
      <c r="AY338">
        <v>19.000000000000064</v>
      </c>
      <c r="AZ338">
        <v>6.9999999999999973</v>
      </c>
      <c r="BA338">
        <v>2083</v>
      </c>
      <c r="BB338">
        <v>351.00000000000051</v>
      </c>
      <c r="BC338">
        <v>259.00000000000017</v>
      </c>
      <c r="BD338">
        <v>16.000000000000004</v>
      </c>
      <c r="BE338">
        <v>17.000000000000046</v>
      </c>
      <c r="BF338">
        <v>2018</v>
      </c>
      <c r="BG338">
        <v>221.99999999999983</v>
      </c>
      <c r="BH338">
        <v>213.00000000000017</v>
      </c>
      <c r="BI338">
        <v>11.000000000000011</v>
      </c>
      <c r="BJ338">
        <v>13.999999999999979</v>
      </c>
    </row>
    <row r="339" spans="1:62" ht="17.100000000000001" customHeight="1" x14ac:dyDescent="0.25">
      <c r="A339" t="s">
        <v>5538</v>
      </c>
      <c r="B339" t="s">
        <v>6291</v>
      </c>
      <c r="C339" t="s">
        <v>5759</v>
      </c>
      <c r="D339" t="s">
        <v>5758</v>
      </c>
      <c r="E339" t="s">
        <v>6348</v>
      </c>
      <c r="F339" t="s">
        <v>5761</v>
      </c>
      <c r="G339">
        <v>2</v>
      </c>
      <c r="H339">
        <v>821</v>
      </c>
      <c r="I339">
        <v>45.999999999999986</v>
      </c>
      <c r="J339">
        <v>38.000000000000021</v>
      </c>
      <c r="K339">
        <v>5.0000000000000107</v>
      </c>
      <c r="L339">
        <v>66.000000000000014</v>
      </c>
      <c r="M339">
        <v>1043</v>
      </c>
      <c r="N339">
        <v>31.000000000000057</v>
      </c>
      <c r="O339">
        <v>14.000000000000014</v>
      </c>
      <c r="P339">
        <v>5.0000000000000018</v>
      </c>
      <c r="Q339">
        <v>9.9999999999999929</v>
      </c>
      <c r="R339">
        <v>855</v>
      </c>
      <c r="S339">
        <v>13.000000000000004</v>
      </c>
      <c r="T339">
        <v>20.000000000000018</v>
      </c>
      <c r="U339">
        <v>8.9999999999999982</v>
      </c>
      <c r="V339">
        <v>81.000000000000085</v>
      </c>
      <c r="W339">
        <v>810</v>
      </c>
      <c r="X339">
        <v>21.000000000000021</v>
      </c>
      <c r="Y339">
        <v>22.999999999999996</v>
      </c>
      <c r="Z339">
        <v>16.000000000000014</v>
      </c>
      <c r="AA339">
        <v>116.00000000000014</v>
      </c>
      <c r="AB339">
        <v>899</v>
      </c>
      <c r="AC339">
        <v>8.0000000000000124</v>
      </c>
      <c r="AD339">
        <v>8.0000000000000195</v>
      </c>
      <c r="AE339">
        <v>6.0000000000000027</v>
      </c>
      <c r="AF339">
        <v>13.999999999999991</v>
      </c>
      <c r="AG339">
        <v>972</v>
      </c>
      <c r="AH339">
        <v>20.000000000000043</v>
      </c>
      <c r="AI339">
        <v>14.999999999999982</v>
      </c>
      <c r="AJ339">
        <v>6.0000000000000036</v>
      </c>
      <c r="AK339">
        <v>10.000000000000007</v>
      </c>
      <c r="AL339">
        <v>1042</v>
      </c>
      <c r="AM339">
        <v>28.000000000000021</v>
      </c>
      <c r="AN339">
        <v>36.000000000000028</v>
      </c>
      <c r="AO339">
        <v>8.0000000000000036</v>
      </c>
      <c r="AP339">
        <v>26.000000000000007</v>
      </c>
      <c r="AQ339">
        <v>1046</v>
      </c>
      <c r="AR339">
        <v>46.999999999999929</v>
      </c>
      <c r="AS339">
        <v>25.999999999999982</v>
      </c>
      <c r="AT339">
        <v>5.0000000000000009</v>
      </c>
      <c r="AU339">
        <v>12.000000000000032</v>
      </c>
      <c r="AV339">
        <v>1068</v>
      </c>
      <c r="AW339">
        <v>33.000000000000028</v>
      </c>
      <c r="AX339">
        <v>16.999999999999964</v>
      </c>
      <c r="AY339">
        <v>5.0000000000000062</v>
      </c>
      <c r="AZ339">
        <v>8.0000000000000107</v>
      </c>
      <c r="BA339">
        <v>1157</v>
      </c>
      <c r="BB339">
        <v>32.000000000000043</v>
      </c>
      <c r="BC339">
        <v>50.000000000000057</v>
      </c>
      <c r="BD339">
        <v>5.0000000000000036</v>
      </c>
      <c r="BE339">
        <v>4.0000000000000027</v>
      </c>
      <c r="BF339">
        <v>1136</v>
      </c>
      <c r="BG339">
        <v>23.999999999999993</v>
      </c>
      <c r="BH339">
        <v>18.000000000000007</v>
      </c>
      <c r="BI339">
        <v>5.0000000000000044</v>
      </c>
      <c r="BJ339">
        <v>10.999999999999991</v>
      </c>
    </row>
    <row r="340" spans="1:62" ht="17.100000000000001" customHeight="1" x14ac:dyDescent="0.25">
      <c r="A340" t="s">
        <v>5538</v>
      </c>
      <c r="B340" t="s">
        <v>6291</v>
      </c>
      <c r="C340" t="s">
        <v>5759</v>
      </c>
      <c r="D340" t="s">
        <v>5758</v>
      </c>
      <c r="E340" t="s">
        <v>6348</v>
      </c>
      <c r="F340" t="s">
        <v>5760</v>
      </c>
      <c r="G340">
        <v>3</v>
      </c>
      <c r="H340">
        <v>172</v>
      </c>
      <c r="I340">
        <v>7.0000000000000027</v>
      </c>
      <c r="J340">
        <v>5</v>
      </c>
      <c r="K340">
        <v>0</v>
      </c>
      <c r="L340">
        <v>52.999999999999979</v>
      </c>
      <c r="M340">
        <v>221</v>
      </c>
      <c r="N340">
        <v>6.0000000000000053</v>
      </c>
      <c r="O340">
        <v>8</v>
      </c>
      <c r="P340">
        <v>0</v>
      </c>
      <c r="Q340">
        <v>4.0000000000000018</v>
      </c>
      <c r="R340">
        <v>190</v>
      </c>
      <c r="S340">
        <v>6.0000000000000018</v>
      </c>
      <c r="T340">
        <v>3.0000000000000013</v>
      </c>
      <c r="U340">
        <v>2</v>
      </c>
      <c r="V340">
        <v>25.999999999999996</v>
      </c>
      <c r="W340">
        <v>181</v>
      </c>
      <c r="X340">
        <v>1.0000000000000002</v>
      </c>
      <c r="Y340">
        <v>2.0000000000000004</v>
      </c>
      <c r="Z340">
        <v>3.0000000000000022</v>
      </c>
      <c r="AA340">
        <v>96.999999999999972</v>
      </c>
      <c r="AB340">
        <v>192</v>
      </c>
      <c r="AC340">
        <v>0</v>
      </c>
      <c r="AD340">
        <v>3.0000000000000009</v>
      </c>
      <c r="AE340">
        <v>2</v>
      </c>
      <c r="AF340">
        <v>7.0000000000000018</v>
      </c>
      <c r="AG340">
        <v>201</v>
      </c>
      <c r="AH340">
        <v>3.0000000000000027</v>
      </c>
      <c r="AI340">
        <v>18</v>
      </c>
      <c r="AJ340">
        <v>0.99999999999999978</v>
      </c>
      <c r="AK340">
        <v>15.000000000000004</v>
      </c>
      <c r="AL340">
        <v>174</v>
      </c>
      <c r="AM340">
        <v>3.0000000000000018</v>
      </c>
      <c r="AN340">
        <v>6.9999999999999991</v>
      </c>
      <c r="AO340">
        <v>0</v>
      </c>
      <c r="AP340">
        <v>24.000000000000014</v>
      </c>
      <c r="AQ340">
        <v>194</v>
      </c>
      <c r="AR340">
        <v>14.999999999999995</v>
      </c>
      <c r="AS340">
        <v>3.0000000000000027</v>
      </c>
      <c r="AT340">
        <v>0</v>
      </c>
      <c r="AU340">
        <v>4</v>
      </c>
      <c r="AV340">
        <v>201</v>
      </c>
      <c r="AW340">
        <v>6.0000000000000053</v>
      </c>
      <c r="AX340">
        <v>3.0000000000000036</v>
      </c>
      <c r="AY340">
        <v>0</v>
      </c>
      <c r="AZ340">
        <v>0.99999999999999978</v>
      </c>
      <c r="BA340">
        <v>217</v>
      </c>
      <c r="BB340">
        <v>7.0000000000000027</v>
      </c>
      <c r="BC340">
        <v>1</v>
      </c>
      <c r="BD340">
        <v>1</v>
      </c>
      <c r="BE340">
        <v>4.0000000000000018</v>
      </c>
      <c r="BF340">
        <v>238</v>
      </c>
      <c r="BG340">
        <v>7.0000000000000027</v>
      </c>
      <c r="BH340">
        <v>2.9999999999999996</v>
      </c>
      <c r="BI340">
        <v>0.99999999999999978</v>
      </c>
      <c r="BJ340">
        <v>5.0000000000000009</v>
      </c>
    </row>
    <row r="341" spans="1:62" ht="17.100000000000001" customHeight="1" x14ac:dyDescent="0.25">
      <c r="A341" t="s">
        <v>5538</v>
      </c>
      <c r="B341" t="s">
        <v>6291</v>
      </c>
      <c r="C341" t="s">
        <v>5759</v>
      </c>
      <c r="D341" t="s">
        <v>5758</v>
      </c>
      <c r="E341" t="s">
        <v>6348</v>
      </c>
      <c r="F341" t="s">
        <v>5756</v>
      </c>
      <c r="G341">
        <v>4</v>
      </c>
      <c r="H341">
        <v>48</v>
      </c>
      <c r="I341">
        <v>0</v>
      </c>
      <c r="J341">
        <v>2</v>
      </c>
      <c r="K341">
        <v>0</v>
      </c>
      <c r="L341">
        <v>14.999999999999996</v>
      </c>
      <c r="M341">
        <v>58</v>
      </c>
      <c r="N341">
        <v>4</v>
      </c>
      <c r="O341">
        <v>1</v>
      </c>
      <c r="P341">
        <v>0</v>
      </c>
      <c r="Q341">
        <v>1</v>
      </c>
      <c r="R341">
        <v>62</v>
      </c>
      <c r="S341">
        <v>0</v>
      </c>
      <c r="T341">
        <v>1</v>
      </c>
      <c r="U341">
        <v>1.0000000000000002</v>
      </c>
      <c r="V341">
        <v>4</v>
      </c>
      <c r="W341">
        <v>54</v>
      </c>
      <c r="X341">
        <v>0</v>
      </c>
      <c r="Y341">
        <v>0</v>
      </c>
      <c r="Z341">
        <v>0</v>
      </c>
      <c r="AA341">
        <v>14.999999999999998</v>
      </c>
      <c r="AB341">
        <v>50</v>
      </c>
      <c r="AC341">
        <v>0.99999999999999989</v>
      </c>
      <c r="AD341">
        <v>0</v>
      </c>
      <c r="AE341">
        <v>0</v>
      </c>
      <c r="AF341">
        <v>2.0000000000000009</v>
      </c>
      <c r="AG341">
        <v>62</v>
      </c>
      <c r="AH341">
        <v>2</v>
      </c>
      <c r="AI341">
        <v>0</v>
      </c>
      <c r="AJ341">
        <v>0</v>
      </c>
      <c r="AK341">
        <v>5</v>
      </c>
      <c r="AL341">
        <v>65</v>
      </c>
      <c r="AM341">
        <v>0</v>
      </c>
      <c r="AN341">
        <v>0</v>
      </c>
      <c r="AO341">
        <v>0</v>
      </c>
      <c r="AP341">
        <v>4</v>
      </c>
      <c r="AQ341">
        <v>64</v>
      </c>
      <c r="AR341">
        <v>1.0000000000000007</v>
      </c>
      <c r="AS341">
        <v>1</v>
      </c>
      <c r="AT341">
        <v>0</v>
      </c>
      <c r="AU341">
        <v>0</v>
      </c>
      <c r="AV341">
        <v>66</v>
      </c>
      <c r="AW341">
        <v>0</v>
      </c>
      <c r="AX341">
        <v>1</v>
      </c>
      <c r="AY341">
        <v>0</v>
      </c>
      <c r="AZ341">
        <v>2</v>
      </c>
      <c r="BA341">
        <v>68</v>
      </c>
      <c r="BB341">
        <v>1.0000000000000007</v>
      </c>
      <c r="BC341">
        <v>1</v>
      </c>
      <c r="BD341">
        <v>0</v>
      </c>
      <c r="BE341">
        <v>2.9999999999999996</v>
      </c>
      <c r="BF341">
        <v>61</v>
      </c>
      <c r="BG341">
        <v>0</v>
      </c>
      <c r="BH341">
        <v>0</v>
      </c>
      <c r="BI341">
        <v>0</v>
      </c>
      <c r="BJ341">
        <v>0</v>
      </c>
    </row>
    <row r="342" spans="1:62" ht="17.100000000000001" customHeight="1" x14ac:dyDescent="0.25">
      <c r="A342" t="s">
        <v>5538</v>
      </c>
      <c r="B342" t="s">
        <v>6291</v>
      </c>
      <c r="C342" t="s">
        <v>1240</v>
      </c>
      <c r="D342" t="s">
        <v>5752</v>
      </c>
      <c r="E342" t="s">
        <v>6349</v>
      </c>
      <c r="F342" t="s">
        <v>5755</v>
      </c>
      <c r="G342">
        <v>1</v>
      </c>
      <c r="H342">
        <v>21790</v>
      </c>
      <c r="I342">
        <v>6325.0000000000246</v>
      </c>
      <c r="J342">
        <v>3782.0000000000014</v>
      </c>
      <c r="K342">
        <v>472.99999999999892</v>
      </c>
      <c r="L342">
        <v>1654.9999999999898</v>
      </c>
      <c r="M342">
        <v>20052</v>
      </c>
      <c r="N342">
        <v>4084.9999999999854</v>
      </c>
      <c r="O342">
        <v>3403.9999999999932</v>
      </c>
      <c r="P342">
        <v>369.0000000000004</v>
      </c>
      <c r="Q342">
        <v>737.99999999999693</v>
      </c>
      <c r="R342">
        <v>23317</v>
      </c>
      <c r="S342">
        <v>2784.0000000000182</v>
      </c>
      <c r="T342">
        <v>5440.9999999999791</v>
      </c>
      <c r="U342">
        <v>1263.0000000000114</v>
      </c>
      <c r="V342">
        <v>5573.9999999999936</v>
      </c>
      <c r="W342">
        <v>22183</v>
      </c>
      <c r="X342">
        <v>1346.9999999999893</v>
      </c>
      <c r="Y342">
        <v>2456.9999999999995</v>
      </c>
      <c r="Z342">
        <v>3329.0000000000127</v>
      </c>
      <c r="AA342">
        <v>7525.9999999999645</v>
      </c>
      <c r="AB342">
        <v>19263</v>
      </c>
      <c r="AC342">
        <v>2686.0000000000064</v>
      </c>
      <c r="AD342">
        <v>2222.9999999999845</v>
      </c>
      <c r="AE342">
        <v>2186.0000000000005</v>
      </c>
      <c r="AF342">
        <v>1584.0000000000066</v>
      </c>
      <c r="AG342">
        <v>19068</v>
      </c>
      <c r="AH342">
        <v>2539.9999999999845</v>
      </c>
      <c r="AI342">
        <v>2362.9999999999982</v>
      </c>
      <c r="AJ342">
        <v>1754.0000000000002</v>
      </c>
      <c r="AK342">
        <v>862.00000000000455</v>
      </c>
      <c r="AL342">
        <v>19460</v>
      </c>
      <c r="AM342">
        <v>2841.0000000000032</v>
      </c>
      <c r="AN342">
        <v>2552.9999999999868</v>
      </c>
      <c r="AO342">
        <v>1793.9999999999964</v>
      </c>
      <c r="AP342">
        <v>911.0000000000025</v>
      </c>
      <c r="AQ342">
        <v>19321</v>
      </c>
      <c r="AR342">
        <v>2904.9999999999895</v>
      </c>
      <c r="AS342">
        <v>2592.0000000000036</v>
      </c>
      <c r="AT342">
        <v>1683.9999999999868</v>
      </c>
      <c r="AU342">
        <v>863.99999999999989</v>
      </c>
      <c r="AV342">
        <v>20154</v>
      </c>
      <c r="AW342">
        <v>3561.0000000000005</v>
      </c>
      <c r="AX342">
        <v>2787.9999999999964</v>
      </c>
      <c r="AY342">
        <v>1733.0000000000068</v>
      </c>
      <c r="AZ342">
        <v>733.00000000000023</v>
      </c>
      <c r="BA342">
        <v>20753</v>
      </c>
      <c r="BB342">
        <v>3704.9999999999504</v>
      </c>
      <c r="BC342">
        <v>2799.9999999999868</v>
      </c>
      <c r="BD342">
        <v>2024</v>
      </c>
      <c r="BE342">
        <v>683.99999999999409</v>
      </c>
      <c r="BF342">
        <v>20201</v>
      </c>
      <c r="BG342">
        <v>3288.0000000000064</v>
      </c>
      <c r="BH342">
        <v>3035.9999999999955</v>
      </c>
      <c r="BI342">
        <v>1926.0000000000109</v>
      </c>
      <c r="BJ342">
        <v>584.00000000000307</v>
      </c>
    </row>
    <row r="343" spans="1:62" ht="17.100000000000001" customHeight="1" x14ac:dyDescent="0.25">
      <c r="A343" t="s">
        <v>5538</v>
      </c>
      <c r="B343" t="s">
        <v>6291</v>
      </c>
      <c r="C343" t="s">
        <v>1240</v>
      </c>
      <c r="D343" t="s">
        <v>5752</v>
      </c>
      <c r="E343" t="s">
        <v>6349</v>
      </c>
      <c r="F343" t="s">
        <v>5754</v>
      </c>
      <c r="G343">
        <v>2</v>
      </c>
      <c r="H343">
        <v>19570</v>
      </c>
      <c r="I343">
        <v>873.00000000000011</v>
      </c>
      <c r="J343">
        <v>779.0000000000008</v>
      </c>
      <c r="K343">
        <v>513.99999999999977</v>
      </c>
      <c r="L343">
        <v>2094.0000000000005</v>
      </c>
      <c r="M343">
        <v>20972</v>
      </c>
      <c r="N343">
        <v>775.00000000000011</v>
      </c>
      <c r="O343">
        <v>850.99999999999989</v>
      </c>
      <c r="P343">
        <v>333.99999999999886</v>
      </c>
      <c r="Q343">
        <v>666.99999999999989</v>
      </c>
      <c r="R343">
        <v>16923</v>
      </c>
      <c r="S343">
        <v>466.99999999999898</v>
      </c>
      <c r="T343">
        <v>812.00000000000125</v>
      </c>
      <c r="U343">
        <v>367.00000000000051</v>
      </c>
      <c r="V343">
        <v>3173.0000000000005</v>
      </c>
      <c r="W343">
        <v>13910</v>
      </c>
      <c r="X343">
        <v>194.9999999999998</v>
      </c>
      <c r="Y343">
        <v>436.00000000000199</v>
      </c>
      <c r="Z343">
        <v>752.99999999999864</v>
      </c>
      <c r="AA343">
        <v>2460</v>
      </c>
      <c r="AB343">
        <v>16345</v>
      </c>
      <c r="AC343">
        <v>179.99999999999943</v>
      </c>
      <c r="AD343">
        <v>305.99999999999784</v>
      </c>
      <c r="AE343">
        <v>969.99999999999898</v>
      </c>
      <c r="AF343">
        <v>881.99999999999704</v>
      </c>
      <c r="AG343">
        <v>17510</v>
      </c>
      <c r="AH343">
        <v>369.99999999999909</v>
      </c>
      <c r="AI343">
        <v>501.00000000000097</v>
      </c>
      <c r="AJ343">
        <v>636.99999999999955</v>
      </c>
      <c r="AK343">
        <v>659</v>
      </c>
      <c r="AL343">
        <v>17038</v>
      </c>
      <c r="AM343">
        <v>502.00000000000131</v>
      </c>
      <c r="AN343">
        <v>502.99999999999818</v>
      </c>
      <c r="AO343">
        <v>490.00000000000358</v>
      </c>
      <c r="AP343">
        <v>746.00000000000011</v>
      </c>
      <c r="AQ343">
        <v>17308</v>
      </c>
      <c r="AR343">
        <v>517.00000000000171</v>
      </c>
      <c r="AS343">
        <v>449.99999999999892</v>
      </c>
      <c r="AT343">
        <v>502.00000000000023</v>
      </c>
      <c r="AU343">
        <v>645.00000000000364</v>
      </c>
      <c r="AV343">
        <v>17945</v>
      </c>
      <c r="AW343">
        <v>534.99999999999829</v>
      </c>
      <c r="AX343">
        <v>461.99999999999875</v>
      </c>
      <c r="AY343">
        <v>426.00000000000097</v>
      </c>
      <c r="AZ343">
        <v>618.00000000000057</v>
      </c>
      <c r="BA343">
        <v>18271</v>
      </c>
      <c r="BB343">
        <v>463.00000000000284</v>
      </c>
      <c r="BC343">
        <v>434.99999999999915</v>
      </c>
      <c r="BD343">
        <v>410.99999999999949</v>
      </c>
      <c r="BE343">
        <v>741.0000000000025</v>
      </c>
      <c r="BF343">
        <v>19006</v>
      </c>
      <c r="BG343">
        <v>359.00000000000074</v>
      </c>
      <c r="BH343">
        <v>535.00000000000102</v>
      </c>
      <c r="BI343">
        <v>354.99999999999733</v>
      </c>
      <c r="BJ343">
        <v>698.99999999999488</v>
      </c>
    </row>
    <row r="344" spans="1:62" ht="17.100000000000001" customHeight="1" x14ac:dyDescent="0.25">
      <c r="A344" t="s">
        <v>5538</v>
      </c>
      <c r="B344" t="s">
        <v>6291</v>
      </c>
      <c r="C344" t="s">
        <v>1240</v>
      </c>
      <c r="D344" t="s">
        <v>5752</v>
      </c>
      <c r="E344" t="s">
        <v>6349</v>
      </c>
      <c r="F344" t="s">
        <v>5753</v>
      </c>
      <c r="G344">
        <v>3</v>
      </c>
      <c r="H344">
        <v>4177</v>
      </c>
      <c r="I344">
        <v>123.00000000000021</v>
      </c>
      <c r="J344">
        <v>146.00000000000006</v>
      </c>
      <c r="K344">
        <v>28.999999999999918</v>
      </c>
      <c r="L344">
        <v>923.99999999999977</v>
      </c>
      <c r="M344">
        <v>4519</v>
      </c>
      <c r="N344">
        <v>114.99999999999994</v>
      </c>
      <c r="O344">
        <v>149.99999999999983</v>
      </c>
      <c r="P344">
        <v>15.000000000000025</v>
      </c>
      <c r="Q344">
        <v>165.00000000000023</v>
      </c>
      <c r="R344">
        <v>4183</v>
      </c>
      <c r="S344">
        <v>75.000000000000085</v>
      </c>
      <c r="T344">
        <v>140.00000000000003</v>
      </c>
      <c r="U344">
        <v>41.00000000000005</v>
      </c>
      <c r="V344">
        <v>890.00000000000068</v>
      </c>
      <c r="W344">
        <v>3534</v>
      </c>
      <c r="X344">
        <v>27.999999999999915</v>
      </c>
      <c r="Y344">
        <v>61.999999999999936</v>
      </c>
      <c r="Z344">
        <v>159.00000000000023</v>
      </c>
      <c r="AA344">
        <v>718.00000000000034</v>
      </c>
      <c r="AB344">
        <v>4025</v>
      </c>
      <c r="AC344">
        <v>34.000000000000036</v>
      </c>
      <c r="AD344">
        <v>90.999999999999986</v>
      </c>
      <c r="AE344">
        <v>301.99999999999994</v>
      </c>
      <c r="AF344">
        <v>262</v>
      </c>
      <c r="AG344">
        <v>4136</v>
      </c>
      <c r="AH344">
        <v>54.999999999999837</v>
      </c>
      <c r="AI344">
        <v>144.99999999999989</v>
      </c>
      <c r="AJ344">
        <v>146.00000000000017</v>
      </c>
      <c r="AK344">
        <v>268.9999999999996</v>
      </c>
      <c r="AL344">
        <v>4242</v>
      </c>
      <c r="AM344">
        <v>88</v>
      </c>
      <c r="AN344">
        <v>85.000000000000014</v>
      </c>
      <c r="AO344">
        <v>127.9999999999999</v>
      </c>
      <c r="AP344">
        <v>216.00000000000014</v>
      </c>
      <c r="AQ344">
        <v>4358</v>
      </c>
      <c r="AR344">
        <v>90.999999999999901</v>
      </c>
      <c r="AS344">
        <v>71.999999999999986</v>
      </c>
      <c r="AT344">
        <v>100.99999999999979</v>
      </c>
      <c r="AU344">
        <v>202.99999999999966</v>
      </c>
      <c r="AV344">
        <v>4395</v>
      </c>
      <c r="AW344">
        <v>57.00000000000005</v>
      </c>
      <c r="AX344">
        <v>69</v>
      </c>
      <c r="AY344">
        <v>72.000000000000028</v>
      </c>
      <c r="AZ344">
        <v>219.00000000000031</v>
      </c>
      <c r="BA344">
        <v>4571</v>
      </c>
      <c r="BB344">
        <v>33.999999999999929</v>
      </c>
      <c r="BC344">
        <v>82.000000000000284</v>
      </c>
      <c r="BD344">
        <v>49.999999999999986</v>
      </c>
      <c r="BE344">
        <v>234.00000000000028</v>
      </c>
      <c r="BF344">
        <v>4845</v>
      </c>
      <c r="BG344">
        <v>99.999999999999559</v>
      </c>
      <c r="BH344">
        <v>109.00000000000013</v>
      </c>
      <c r="BI344">
        <v>28.00000000000006</v>
      </c>
      <c r="BJ344">
        <v>191.00000000000011</v>
      </c>
    </row>
    <row r="345" spans="1:62" ht="17.100000000000001" customHeight="1" x14ac:dyDescent="0.25">
      <c r="A345" t="s">
        <v>5538</v>
      </c>
      <c r="B345" t="s">
        <v>6291</v>
      </c>
      <c r="C345" t="s">
        <v>1240</v>
      </c>
      <c r="D345" t="s">
        <v>5752</v>
      </c>
      <c r="E345" t="s">
        <v>6349</v>
      </c>
      <c r="F345" t="s">
        <v>5751</v>
      </c>
      <c r="G345">
        <v>4</v>
      </c>
      <c r="H345">
        <v>921</v>
      </c>
      <c r="I345">
        <v>28.99999999999995</v>
      </c>
      <c r="J345">
        <v>18.000000000000025</v>
      </c>
      <c r="K345">
        <v>3.0000000000000018</v>
      </c>
      <c r="L345">
        <v>195.00000000000003</v>
      </c>
      <c r="M345">
        <v>1101</v>
      </c>
      <c r="N345">
        <v>17.000000000000014</v>
      </c>
      <c r="O345">
        <v>14.000000000000004</v>
      </c>
      <c r="P345">
        <v>0</v>
      </c>
      <c r="Q345">
        <v>33.999999999999993</v>
      </c>
      <c r="R345">
        <v>1057</v>
      </c>
      <c r="S345">
        <v>12</v>
      </c>
      <c r="T345">
        <v>17.000000000000014</v>
      </c>
      <c r="U345">
        <v>8.0000000000000089</v>
      </c>
      <c r="V345">
        <v>141.00000000000014</v>
      </c>
      <c r="W345">
        <v>942</v>
      </c>
      <c r="X345">
        <v>5.0000000000000018</v>
      </c>
      <c r="Y345">
        <v>11.000000000000025</v>
      </c>
      <c r="Z345">
        <v>54.00000000000005</v>
      </c>
      <c r="AA345">
        <v>140</v>
      </c>
      <c r="AB345">
        <v>1024</v>
      </c>
      <c r="AC345">
        <v>4.0000000000000027</v>
      </c>
      <c r="AD345">
        <v>15.000000000000009</v>
      </c>
      <c r="AE345">
        <v>72.999999999999957</v>
      </c>
      <c r="AF345">
        <v>38.999999999999943</v>
      </c>
      <c r="AG345">
        <v>1036</v>
      </c>
      <c r="AH345">
        <v>7.0000000000000062</v>
      </c>
      <c r="AI345">
        <v>15.000000000000041</v>
      </c>
      <c r="AJ345">
        <v>49.000000000000014</v>
      </c>
      <c r="AK345">
        <v>37.000000000000036</v>
      </c>
      <c r="AL345">
        <v>1028</v>
      </c>
      <c r="AM345">
        <v>8.0000000000000071</v>
      </c>
      <c r="AN345">
        <v>15.000000000000007</v>
      </c>
      <c r="AO345">
        <v>23.000000000000011</v>
      </c>
      <c r="AP345">
        <v>44.000000000000007</v>
      </c>
      <c r="AQ345">
        <v>1081</v>
      </c>
      <c r="AR345">
        <v>15.000000000000002</v>
      </c>
      <c r="AS345">
        <v>13.000000000000009</v>
      </c>
      <c r="AT345">
        <v>17.999999999999989</v>
      </c>
      <c r="AU345">
        <v>29.000000000000014</v>
      </c>
      <c r="AV345">
        <v>1083</v>
      </c>
      <c r="AW345">
        <v>11</v>
      </c>
      <c r="AX345">
        <v>13.000000000000005</v>
      </c>
      <c r="AY345">
        <v>10.000000000000002</v>
      </c>
      <c r="AZ345">
        <v>37.999999999999964</v>
      </c>
      <c r="BA345">
        <v>1133</v>
      </c>
      <c r="BB345">
        <v>8.9999999999999893</v>
      </c>
      <c r="BC345">
        <v>16.000000000000004</v>
      </c>
      <c r="BD345">
        <v>7.0000000000000018</v>
      </c>
      <c r="BE345">
        <v>63.000000000000036</v>
      </c>
      <c r="BF345">
        <v>1233</v>
      </c>
      <c r="BG345">
        <v>11</v>
      </c>
      <c r="BH345">
        <v>12</v>
      </c>
      <c r="BI345">
        <v>5.0000000000000071</v>
      </c>
      <c r="BJ345">
        <v>72.000000000000171</v>
      </c>
    </row>
    <row r="346" spans="1:62" ht="17.100000000000001" customHeight="1" x14ac:dyDescent="0.25">
      <c r="A346" t="s">
        <v>5538</v>
      </c>
      <c r="B346" t="s">
        <v>6291</v>
      </c>
      <c r="C346" t="s">
        <v>5747</v>
      </c>
      <c r="D346" t="s">
        <v>5746</v>
      </c>
      <c r="E346" t="s">
        <v>6350</v>
      </c>
      <c r="F346" t="s">
        <v>5750</v>
      </c>
      <c r="G346">
        <v>1</v>
      </c>
      <c r="H346">
        <v>28</v>
      </c>
      <c r="I346">
        <v>4.9999999999999991</v>
      </c>
      <c r="J346">
        <v>8.0000000000000018</v>
      </c>
      <c r="K346">
        <v>0</v>
      </c>
      <c r="L346">
        <v>0</v>
      </c>
      <c r="M346">
        <v>42</v>
      </c>
      <c r="N346">
        <v>6</v>
      </c>
      <c r="O346">
        <v>17.000000000000004</v>
      </c>
      <c r="P346">
        <v>0</v>
      </c>
      <c r="Q346">
        <v>0</v>
      </c>
      <c r="R346">
        <v>31</v>
      </c>
      <c r="S346">
        <v>9.0000000000000018</v>
      </c>
      <c r="T346">
        <v>4.0000000000000009</v>
      </c>
      <c r="U346">
        <v>0</v>
      </c>
      <c r="V346">
        <v>3.0000000000000004</v>
      </c>
      <c r="W346">
        <v>57</v>
      </c>
      <c r="X346">
        <v>10.000000000000002</v>
      </c>
      <c r="Y346">
        <v>18.000000000000007</v>
      </c>
      <c r="Z346">
        <v>10.000000000000002</v>
      </c>
      <c r="AA346">
        <v>0</v>
      </c>
      <c r="AB346">
        <v>30</v>
      </c>
      <c r="AC346">
        <v>2</v>
      </c>
      <c r="AD346">
        <v>1.0000000000000004</v>
      </c>
      <c r="AE346">
        <v>7.0000000000000018</v>
      </c>
      <c r="AF346">
        <v>1</v>
      </c>
      <c r="AG346">
        <v>31</v>
      </c>
      <c r="AH346">
        <v>1</v>
      </c>
      <c r="AI346">
        <v>9.0000000000000018</v>
      </c>
      <c r="AJ346">
        <v>1</v>
      </c>
      <c r="AK346">
        <v>0</v>
      </c>
      <c r="AL346">
        <v>245</v>
      </c>
      <c r="AM346">
        <v>31.999999999999996</v>
      </c>
      <c r="AN346">
        <v>52.000000000000014</v>
      </c>
      <c r="AO346">
        <v>1</v>
      </c>
      <c r="AP346">
        <v>0</v>
      </c>
      <c r="AQ346">
        <v>41</v>
      </c>
      <c r="AR346">
        <v>15.000000000000002</v>
      </c>
      <c r="AS346">
        <v>9.0000000000000018</v>
      </c>
      <c r="AT346">
        <v>0</v>
      </c>
      <c r="AU346">
        <v>0</v>
      </c>
      <c r="AV346">
        <v>47</v>
      </c>
      <c r="AW346">
        <v>14.000000000000005</v>
      </c>
      <c r="AX346">
        <v>5.0000000000000018</v>
      </c>
      <c r="AY346">
        <v>0</v>
      </c>
      <c r="AZ346">
        <v>0</v>
      </c>
      <c r="BA346">
        <v>113</v>
      </c>
      <c r="BB346">
        <v>78.000000000000014</v>
      </c>
      <c r="BC346">
        <v>20.000000000000004</v>
      </c>
      <c r="BD346">
        <v>0</v>
      </c>
      <c r="BE346">
        <v>0</v>
      </c>
      <c r="BF346">
        <v>40</v>
      </c>
      <c r="BG346">
        <v>1.9999999999999998</v>
      </c>
      <c r="BH346">
        <v>20.000000000000004</v>
      </c>
      <c r="BI346">
        <v>1.0000000000000004</v>
      </c>
      <c r="BJ346">
        <v>0</v>
      </c>
    </row>
    <row r="347" spans="1:62" ht="17.100000000000001" customHeight="1" x14ac:dyDescent="0.25">
      <c r="A347" t="s">
        <v>5538</v>
      </c>
      <c r="B347" t="s">
        <v>6291</v>
      </c>
      <c r="C347" t="s">
        <v>5747</v>
      </c>
      <c r="D347" t="s">
        <v>5746</v>
      </c>
      <c r="E347" t="s">
        <v>6350</v>
      </c>
      <c r="F347" t="s">
        <v>5749</v>
      </c>
      <c r="G347">
        <v>2</v>
      </c>
      <c r="H347">
        <v>65</v>
      </c>
      <c r="I347">
        <v>1.0000000000000002</v>
      </c>
      <c r="J347">
        <v>7.0000000000000009</v>
      </c>
      <c r="K347">
        <v>0</v>
      </c>
      <c r="L347">
        <v>5.0000000000000009</v>
      </c>
      <c r="M347">
        <v>49</v>
      </c>
      <c r="N347">
        <v>4.0000000000000027</v>
      </c>
      <c r="O347">
        <v>2.9999999999999996</v>
      </c>
      <c r="P347">
        <v>0.99999999999999989</v>
      </c>
      <c r="Q347">
        <v>0</v>
      </c>
      <c r="R347">
        <v>57</v>
      </c>
      <c r="S347">
        <v>10</v>
      </c>
      <c r="T347">
        <v>8.0000000000000018</v>
      </c>
      <c r="U347">
        <v>1</v>
      </c>
      <c r="V347">
        <v>5.0000000000000009</v>
      </c>
      <c r="W347">
        <v>36</v>
      </c>
      <c r="X347">
        <v>1</v>
      </c>
      <c r="Y347">
        <v>4.0000000000000009</v>
      </c>
      <c r="Z347">
        <v>0</v>
      </c>
      <c r="AA347">
        <v>2.0000000000000004</v>
      </c>
      <c r="AB347">
        <v>46</v>
      </c>
      <c r="AC347">
        <v>1</v>
      </c>
      <c r="AD347">
        <v>0</v>
      </c>
      <c r="AE347">
        <v>0</v>
      </c>
      <c r="AF347">
        <v>0</v>
      </c>
      <c r="AG347">
        <v>40</v>
      </c>
      <c r="AH347">
        <v>0</v>
      </c>
      <c r="AI347">
        <v>0</v>
      </c>
      <c r="AJ347">
        <v>0</v>
      </c>
      <c r="AK347">
        <v>0</v>
      </c>
      <c r="AL347">
        <v>42</v>
      </c>
      <c r="AM347">
        <v>0</v>
      </c>
      <c r="AN347">
        <v>0</v>
      </c>
      <c r="AO347">
        <v>0</v>
      </c>
      <c r="AP347">
        <v>0</v>
      </c>
      <c r="AQ347">
        <v>36</v>
      </c>
      <c r="AR347">
        <v>0</v>
      </c>
      <c r="AS347">
        <v>10.999999999999998</v>
      </c>
      <c r="AT347">
        <v>0</v>
      </c>
      <c r="AU347">
        <v>0</v>
      </c>
      <c r="AV347">
        <v>28</v>
      </c>
      <c r="AW347">
        <v>4.9999999999999991</v>
      </c>
      <c r="AX347">
        <v>2.0000000000000004</v>
      </c>
      <c r="AY347">
        <v>0</v>
      </c>
      <c r="AZ347">
        <v>0</v>
      </c>
      <c r="BA347">
        <v>43</v>
      </c>
      <c r="BB347">
        <v>7.0000000000000009</v>
      </c>
      <c r="BC347">
        <v>5.0000000000000009</v>
      </c>
      <c r="BD347">
        <v>0</v>
      </c>
      <c r="BE347">
        <v>0</v>
      </c>
      <c r="BF347">
        <v>79</v>
      </c>
      <c r="BG347">
        <v>1.0000000000000009</v>
      </c>
      <c r="BH347">
        <v>3</v>
      </c>
      <c r="BI347">
        <v>0</v>
      </c>
      <c r="BJ347">
        <v>0</v>
      </c>
    </row>
    <row r="348" spans="1:62" ht="17.100000000000001" customHeight="1" x14ac:dyDescent="0.25">
      <c r="A348" t="s">
        <v>5538</v>
      </c>
      <c r="B348" t="s">
        <v>6291</v>
      </c>
      <c r="C348" t="s">
        <v>5747</v>
      </c>
      <c r="D348" t="s">
        <v>5746</v>
      </c>
      <c r="E348" t="s">
        <v>6350</v>
      </c>
      <c r="F348" t="s">
        <v>5748</v>
      </c>
      <c r="G348">
        <v>3</v>
      </c>
      <c r="H348">
        <v>18</v>
      </c>
      <c r="I348">
        <v>2</v>
      </c>
      <c r="J348">
        <v>0</v>
      </c>
      <c r="K348">
        <v>0</v>
      </c>
      <c r="L348">
        <v>0</v>
      </c>
      <c r="M348">
        <v>16</v>
      </c>
      <c r="N348">
        <v>0</v>
      </c>
      <c r="O348">
        <v>2</v>
      </c>
      <c r="P348">
        <v>0</v>
      </c>
      <c r="Q348">
        <v>0</v>
      </c>
      <c r="R348">
        <v>16</v>
      </c>
      <c r="S348">
        <v>2</v>
      </c>
      <c r="T348">
        <v>2.0000000000000004</v>
      </c>
      <c r="U348">
        <v>0</v>
      </c>
      <c r="V348">
        <v>1</v>
      </c>
      <c r="W348">
        <v>14</v>
      </c>
      <c r="X348">
        <v>0</v>
      </c>
      <c r="Y348">
        <v>1</v>
      </c>
      <c r="Z348">
        <v>1.0000000000000002</v>
      </c>
      <c r="AA348">
        <v>0</v>
      </c>
      <c r="AB348">
        <v>11</v>
      </c>
      <c r="AC348">
        <v>0</v>
      </c>
      <c r="AD348">
        <v>0</v>
      </c>
      <c r="AE348">
        <v>0.99999999999999989</v>
      </c>
      <c r="AF348">
        <v>0</v>
      </c>
      <c r="AG348">
        <v>12</v>
      </c>
      <c r="AH348">
        <v>0</v>
      </c>
      <c r="AI348">
        <v>0</v>
      </c>
      <c r="AJ348">
        <v>0</v>
      </c>
      <c r="AK348">
        <v>0</v>
      </c>
      <c r="AL348">
        <v>10</v>
      </c>
      <c r="AM348">
        <v>0.99999999999999989</v>
      </c>
      <c r="AN348">
        <v>0.99999999999999989</v>
      </c>
      <c r="AO348">
        <v>0</v>
      </c>
      <c r="AP348">
        <v>0</v>
      </c>
      <c r="AQ348">
        <v>12</v>
      </c>
      <c r="AR348">
        <v>2</v>
      </c>
      <c r="AS348">
        <v>1</v>
      </c>
      <c r="AT348">
        <v>0</v>
      </c>
      <c r="AU348">
        <v>0</v>
      </c>
      <c r="AV348">
        <v>11</v>
      </c>
      <c r="AW348">
        <v>1.0000000000000002</v>
      </c>
      <c r="AX348">
        <v>1</v>
      </c>
      <c r="AY348">
        <v>0</v>
      </c>
      <c r="AZ348">
        <v>0</v>
      </c>
      <c r="BA348">
        <v>10</v>
      </c>
      <c r="BB348">
        <v>2.0000000000000004</v>
      </c>
      <c r="BC348">
        <v>0</v>
      </c>
      <c r="BD348">
        <v>0</v>
      </c>
      <c r="BE348">
        <v>0</v>
      </c>
      <c r="BF348">
        <v>13</v>
      </c>
      <c r="BG348">
        <v>0</v>
      </c>
      <c r="BH348">
        <v>3.9999999999999996</v>
      </c>
      <c r="BI348">
        <v>0</v>
      </c>
      <c r="BJ348">
        <v>0</v>
      </c>
    </row>
    <row r="349" spans="1:62" ht="17.100000000000001" customHeight="1" x14ac:dyDescent="0.25">
      <c r="A349" t="s">
        <v>5538</v>
      </c>
      <c r="B349" t="s">
        <v>6291</v>
      </c>
      <c r="C349" t="s">
        <v>5747</v>
      </c>
      <c r="D349" t="s">
        <v>5746</v>
      </c>
      <c r="E349" t="s">
        <v>6350</v>
      </c>
      <c r="F349" t="s">
        <v>5745</v>
      </c>
      <c r="G349">
        <v>4</v>
      </c>
      <c r="H349">
        <v>2</v>
      </c>
      <c r="I349">
        <v>0</v>
      </c>
      <c r="J349">
        <v>1</v>
      </c>
      <c r="K349">
        <v>0</v>
      </c>
      <c r="L349">
        <v>1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</row>
    <row r="350" spans="1:62" ht="17.100000000000001" customHeight="1" x14ac:dyDescent="0.25">
      <c r="A350" t="s">
        <v>5538</v>
      </c>
      <c r="B350" t="s">
        <v>6291</v>
      </c>
      <c r="C350" t="s">
        <v>5741</v>
      </c>
      <c r="D350" t="s">
        <v>5740</v>
      </c>
      <c r="E350" t="s">
        <v>6351</v>
      </c>
      <c r="F350" t="s">
        <v>5744</v>
      </c>
      <c r="G350">
        <v>1</v>
      </c>
      <c r="H350">
        <v>8718</v>
      </c>
      <c r="I350">
        <v>2460.0000000000132</v>
      </c>
      <c r="J350">
        <v>1121.0000000000045</v>
      </c>
      <c r="K350">
        <v>398.99999999999915</v>
      </c>
      <c r="L350">
        <v>1658.9999999999973</v>
      </c>
      <c r="M350">
        <v>7570</v>
      </c>
      <c r="N350">
        <v>1491.9999999999986</v>
      </c>
      <c r="O350">
        <v>1057.0000000000023</v>
      </c>
      <c r="P350">
        <v>297.0000000000008</v>
      </c>
      <c r="Q350">
        <v>398.00000000000045</v>
      </c>
      <c r="R350">
        <v>9735</v>
      </c>
      <c r="S350">
        <v>961.00000000000011</v>
      </c>
      <c r="T350">
        <v>1583.0000000000043</v>
      </c>
      <c r="U350">
        <v>615.00000000000034</v>
      </c>
      <c r="V350">
        <v>3650.0000000000077</v>
      </c>
      <c r="W350">
        <v>10115</v>
      </c>
      <c r="X350">
        <v>386.99999999999915</v>
      </c>
      <c r="Y350">
        <v>817.99999999999955</v>
      </c>
      <c r="Z350">
        <v>1141.9999999999973</v>
      </c>
      <c r="AA350">
        <v>5133.0000000000009</v>
      </c>
      <c r="AB350">
        <v>7834</v>
      </c>
      <c r="AC350">
        <v>794.00000000000068</v>
      </c>
      <c r="AD350">
        <v>940.99999999999739</v>
      </c>
      <c r="AE350">
        <v>581.00000000000011</v>
      </c>
      <c r="AF350">
        <v>1041.0000000000016</v>
      </c>
      <c r="AG350">
        <v>7156</v>
      </c>
      <c r="AH350">
        <v>965.99999999999989</v>
      </c>
      <c r="AI350">
        <v>879.00000000000023</v>
      </c>
      <c r="AJ350">
        <v>349.9999999999996</v>
      </c>
      <c r="AK350">
        <v>374.00000000000074</v>
      </c>
      <c r="AL350">
        <v>7238</v>
      </c>
      <c r="AM350">
        <v>1065.0000000000023</v>
      </c>
      <c r="AN350">
        <v>838.00000000000307</v>
      </c>
      <c r="AO350">
        <v>331.00000000000017</v>
      </c>
      <c r="AP350">
        <v>520.99999999999932</v>
      </c>
      <c r="AQ350">
        <v>7176</v>
      </c>
      <c r="AR350">
        <v>1206.000000000005</v>
      </c>
      <c r="AS350">
        <v>872.99999999999909</v>
      </c>
      <c r="AT350">
        <v>297.99999999999949</v>
      </c>
      <c r="AU350">
        <v>438.99999999999943</v>
      </c>
      <c r="AV350">
        <v>7262</v>
      </c>
      <c r="AW350">
        <v>1357.0000000000011</v>
      </c>
      <c r="AX350">
        <v>989.00000000000568</v>
      </c>
      <c r="AY350">
        <v>267.99999999999875</v>
      </c>
      <c r="AZ350">
        <v>261.99999999999994</v>
      </c>
      <c r="BA350">
        <v>7292</v>
      </c>
      <c r="BB350">
        <v>1477.9999999999948</v>
      </c>
      <c r="BC350">
        <v>909.00000000000284</v>
      </c>
      <c r="BD350">
        <v>242.99999999999957</v>
      </c>
      <c r="BE350">
        <v>233.99999999999957</v>
      </c>
      <c r="BF350">
        <v>7593</v>
      </c>
      <c r="BG350">
        <v>1627.9999999999993</v>
      </c>
      <c r="BH350">
        <v>1050.9999999999977</v>
      </c>
      <c r="BI350">
        <v>344.99999999999926</v>
      </c>
      <c r="BJ350">
        <v>212.00000000000051</v>
      </c>
    </row>
    <row r="351" spans="1:62" ht="17.100000000000001" customHeight="1" x14ac:dyDescent="0.25">
      <c r="A351" t="s">
        <v>5538</v>
      </c>
      <c r="B351" t="s">
        <v>6291</v>
      </c>
      <c r="C351" t="s">
        <v>5741</v>
      </c>
      <c r="D351" t="s">
        <v>5740</v>
      </c>
      <c r="E351" t="s">
        <v>6351</v>
      </c>
      <c r="F351" t="s">
        <v>5743</v>
      </c>
      <c r="G351">
        <v>2</v>
      </c>
      <c r="H351">
        <v>9127</v>
      </c>
      <c r="I351">
        <v>453.00000000000119</v>
      </c>
      <c r="J351">
        <v>290.99999999999955</v>
      </c>
      <c r="K351">
        <v>385.99999999999966</v>
      </c>
      <c r="L351">
        <v>1632.999999999995</v>
      </c>
      <c r="M351">
        <v>10227</v>
      </c>
      <c r="N351">
        <v>307.00000000000159</v>
      </c>
      <c r="O351">
        <v>260.99999999999989</v>
      </c>
      <c r="P351">
        <v>204.99999999999977</v>
      </c>
      <c r="Q351">
        <v>346.00000000000017</v>
      </c>
      <c r="R351">
        <v>8472</v>
      </c>
      <c r="S351">
        <v>274.00000000000057</v>
      </c>
      <c r="T351">
        <v>269.99999999999977</v>
      </c>
      <c r="U351">
        <v>226.99999999999991</v>
      </c>
      <c r="V351">
        <v>2514.0000000000227</v>
      </c>
      <c r="W351">
        <v>7119</v>
      </c>
      <c r="X351">
        <v>28.999999999999982</v>
      </c>
      <c r="Y351">
        <v>147.99999999999937</v>
      </c>
      <c r="Z351">
        <v>455.99999999999932</v>
      </c>
      <c r="AA351">
        <v>1916.0000000000036</v>
      </c>
      <c r="AB351">
        <v>8822</v>
      </c>
      <c r="AC351">
        <v>92</v>
      </c>
      <c r="AD351">
        <v>199.00000000000043</v>
      </c>
      <c r="AE351">
        <v>235.99999999999946</v>
      </c>
      <c r="AF351">
        <v>570.99999999999943</v>
      </c>
      <c r="AG351">
        <v>9139</v>
      </c>
      <c r="AH351">
        <v>262.00000000000028</v>
      </c>
      <c r="AI351">
        <v>169.99999999999977</v>
      </c>
      <c r="AJ351">
        <v>237.00000000000037</v>
      </c>
      <c r="AK351">
        <v>278.00000000000068</v>
      </c>
      <c r="AL351">
        <v>9052</v>
      </c>
      <c r="AM351">
        <v>246.00000000000009</v>
      </c>
      <c r="AN351">
        <v>177.99999999999983</v>
      </c>
      <c r="AO351">
        <v>261.00000000000108</v>
      </c>
      <c r="AP351">
        <v>483.00000000000045</v>
      </c>
      <c r="AQ351">
        <v>9387</v>
      </c>
      <c r="AR351">
        <v>207.99999999999966</v>
      </c>
      <c r="AS351">
        <v>235.00000000000043</v>
      </c>
      <c r="AT351">
        <v>255.0000000000008</v>
      </c>
      <c r="AU351">
        <v>556.99999999999534</v>
      </c>
      <c r="AV351">
        <v>9567</v>
      </c>
      <c r="AW351">
        <v>262.0000000000004</v>
      </c>
      <c r="AX351">
        <v>225.00000000000048</v>
      </c>
      <c r="AY351">
        <v>207.00000000000014</v>
      </c>
      <c r="AZ351">
        <v>225.00000000000043</v>
      </c>
      <c r="BA351">
        <v>9673</v>
      </c>
      <c r="BB351">
        <v>263.00000000000023</v>
      </c>
      <c r="BC351">
        <v>190.00000000000034</v>
      </c>
      <c r="BD351">
        <v>241.00000000000031</v>
      </c>
      <c r="BE351">
        <v>255.99999999999955</v>
      </c>
      <c r="BF351">
        <v>10162</v>
      </c>
      <c r="BG351">
        <v>413.99999999999932</v>
      </c>
      <c r="BH351">
        <v>244.99999999999929</v>
      </c>
      <c r="BI351">
        <v>338.00000000000023</v>
      </c>
      <c r="BJ351">
        <v>254.00000000000006</v>
      </c>
    </row>
    <row r="352" spans="1:62" ht="17.100000000000001" customHeight="1" x14ac:dyDescent="0.25">
      <c r="A352" t="s">
        <v>5538</v>
      </c>
      <c r="B352" t="s">
        <v>6291</v>
      </c>
      <c r="C352" t="s">
        <v>5741</v>
      </c>
      <c r="D352" t="s">
        <v>5740</v>
      </c>
      <c r="E352" t="s">
        <v>6351</v>
      </c>
      <c r="F352" t="s">
        <v>5742</v>
      </c>
      <c r="G352">
        <v>3</v>
      </c>
      <c r="H352">
        <v>2809</v>
      </c>
      <c r="I352">
        <v>67.999999999999986</v>
      </c>
      <c r="J352">
        <v>53.000000000000036</v>
      </c>
      <c r="K352">
        <v>46.000000000000043</v>
      </c>
      <c r="L352">
        <v>753.0000000000025</v>
      </c>
      <c r="M352">
        <v>3085</v>
      </c>
      <c r="N352">
        <v>50.000000000000021</v>
      </c>
      <c r="O352">
        <v>74.000000000000099</v>
      </c>
      <c r="P352">
        <v>24.000000000000046</v>
      </c>
      <c r="Q352">
        <v>120.00000000000014</v>
      </c>
      <c r="R352">
        <v>2669</v>
      </c>
      <c r="S352">
        <v>48.999999999999993</v>
      </c>
      <c r="T352">
        <v>75.000000000000114</v>
      </c>
      <c r="U352">
        <v>27.000000000000039</v>
      </c>
      <c r="V352">
        <v>716.99999999999977</v>
      </c>
      <c r="W352">
        <v>2276</v>
      </c>
      <c r="X352">
        <v>7.0000000000000133</v>
      </c>
      <c r="Y352">
        <v>33.000000000000021</v>
      </c>
      <c r="Z352">
        <v>93.000000000000014</v>
      </c>
      <c r="AA352">
        <v>615.9999999999992</v>
      </c>
      <c r="AB352">
        <v>2582</v>
      </c>
      <c r="AC352">
        <v>22.000000000000018</v>
      </c>
      <c r="AD352">
        <v>50.999999999999993</v>
      </c>
      <c r="AE352">
        <v>34</v>
      </c>
      <c r="AF352">
        <v>111.00000000000017</v>
      </c>
      <c r="AG352">
        <v>2731</v>
      </c>
      <c r="AH352">
        <v>18.999999999999982</v>
      </c>
      <c r="AI352">
        <v>34.999999999999943</v>
      </c>
      <c r="AJ352">
        <v>31.999999999999975</v>
      </c>
      <c r="AK352">
        <v>57.000000000000085</v>
      </c>
      <c r="AL352">
        <v>2877</v>
      </c>
      <c r="AM352">
        <v>29.000000000000053</v>
      </c>
      <c r="AN352">
        <v>55</v>
      </c>
      <c r="AO352">
        <v>29.000000000000036</v>
      </c>
      <c r="AP352">
        <v>73.999999999999986</v>
      </c>
      <c r="AQ352">
        <v>3026</v>
      </c>
      <c r="AR352">
        <v>59.000000000000149</v>
      </c>
      <c r="AS352">
        <v>56.000000000000185</v>
      </c>
      <c r="AT352">
        <v>27.000000000000071</v>
      </c>
      <c r="AU352">
        <v>79.000000000000085</v>
      </c>
      <c r="AV352">
        <v>3137</v>
      </c>
      <c r="AW352">
        <v>38.000000000000028</v>
      </c>
      <c r="AX352">
        <v>62.999999999999986</v>
      </c>
      <c r="AY352">
        <v>19.999999999999996</v>
      </c>
      <c r="AZ352">
        <v>70.000000000000114</v>
      </c>
      <c r="BA352">
        <v>3365</v>
      </c>
      <c r="BB352">
        <v>31.000000000000036</v>
      </c>
      <c r="BC352">
        <v>66.000000000000156</v>
      </c>
      <c r="BD352">
        <v>32.999999999999993</v>
      </c>
      <c r="BE352">
        <v>104.00000000000014</v>
      </c>
      <c r="BF352">
        <v>3374</v>
      </c>
      <c r="BG352">
        <v>35.999999999999922</v>
      </c>
      <c r="BH352">
        <v>72.999999999999829</v>
      </c>
      <c r="BI352">
        <v>31.000000000000046</v>
      </c>
      <c r="BJ352">
        <v>100.00000000000027</v>
      </c>
    </row>
    <row r="353" spans="1:62" ht="17.100000000000001" customHeight="1" x14ac:dyDescent="0.25">
      <c r="A353" t="s">
        <v>5538</v>
      </c>
      <c r="B353" t="s">
        <v>6291</v>
      </c>
      <c r="C353" t="s">
        <v>5741</v>
      </c>
      <c r="D353" t="s">
        <v>5740</v>
      </c>
      <c r="E353" t="s">
        <v>6351</v>
      </c>
      <c r="F353" t="s">
        <v>5739</v>
      </c>
      <c r="G353">
        <v>4</v>
      </c>
      <c r="H353">
        <v>670</v>
      </c>
      <c r="I353">
        <v>11.000000000000021</v>
      </c>
      <c r="J353">
        <v>14.999999999999986</v>
      </c>
      <c r="K353">
        <v>3</v>
      </c>
      <c r="L353">
        <v>234.00000000000011</v>
      </c>
      <c r="M353">
        <v>782</v>
      </c>
      <c r="N353">
        <v>3.0000000000000009</v>
      </c>
      <c r="O353">
        <v>11.999999999999998</v>
      </c>
      <c r="P353">
        <v>2.0000000000000004</v>
      </c>
      <c r="Q353">
        <v>30.000000000000007</v>
      </c>
      <c r="R353">
        <v>695</v>
      </c>
      <c r="S353">
        <v>2.0000000000000004</v>
      </c>
      <c r="T353">
        <v>15.999999999999977</v>
      </c>
      <c r="U353">
        <v>5.9999999999999973</v>
      </c>
      <c r="V353">
        <v>174.00000000000009</v>
      </c>
      <c r="W353">
        <v>561</v>
      </c>
      <c r="X353">
        <v>3.9999999999999991</v>
      </c>
      <c r="Y353">
        <v>7.0000000000000071</v>
      </c>
      <c r="Z353">
        <v>16.000000000000007</v>
      </c>
      <c r="AA353">
        <v>133.00000000000011</v>
      </c>
      <c r="AB353">
        <v>673</v>
      </c>
      <c r="AC353">
        <v>5.9999999999999973</v>
      </c>
      <c r="AD353">
        <v>10.000000000000011</v>
      </c>
      <c r="AE353">
        <v>5.9999999999999973</v>
      </c>
      <c r="AF353">
        <v>25</v>
      </c>
      <c r="AG353">
        <v>723</v>
      </c>
      <c r="AH353">
        <v>4.9999999999999982</v>
      </c>
      <c r="AI353">
        <v>9.9999999999999982</v>
      </c>
      <c r="AJ353">
        <v>7.0000000000000018</v>
      </c>
      <c r="AK353">
        <v>17.000000000000004</v>
      </c>
      <c r="AL353">
        <v>742</v>
      </c>
      <c r="AM353">
        <v>3.9999999999999951</v>
      </c>
      <c r="AN353">
        <v>12.00000000000002</v>
      </c>
      <c r="AO353">
        <v>6.0000000000000018</v>
      </c>
      <c r="AP353">
        <v>20.000000000000004</v>
      </c>
      <c r="AQ353">
        <v>771</v>
      </c>
      <c r="AR353">
        <v>0</v>
      </c>
      <c r="AS353">
        <v>19.000000000000007</v>
      </c>
      <c r="AT353">
        <v>6.9999999999999956</v>
      </c>
      <c r="AU353">
        <v>20.000000000000043</v>
      </c>
      <c r="AV353">
        <v>774</v>
      </c>
      <c r="AW353">
        <v>5.0000000000000053</v>
      </c>
      <c r="AX353">
        <v>13.000000000000014</v>
      </c>
      <c r="AY353">
        <v>4.0000000000000018</v>
      </c>
      <c r="AZ353">
        <v>25.000000000000007</v>
      </c>
      <c r="BA353">
        <v>818</v>
      </c>
      <c r="BB353">
        <v>6.9999999999999956</v>
      </c>
      <c r="BC353">
        <v>11.000000000000018</v>
      </c>
      <c r="BD353">
        <v>4.0000000000000053</v>
      </c>
      <c r="BE353">
        <v>41.000000000000014</v>
      </c>
      <c r="BF353">
        <v>838</v>
      </c>
      <c r="BG353">
        <v>4</v>
      </c>
      <c r="BH353">
        <v>7.0000000000000027</v>
      </c>
      <c r="BI353">
        <v>5.0000000000000062</v>
      </c>
      <c r="BJ353">
        <v>35.000000000000007</v>
      </c>
    </row>
    <row r="354" spans="1:62" ht="17.100000000000001" customHeight="1" x14ac:dyDescent="0.25">
      <c r="A354" t="s">
        <v>5538</v>
      </c>
      <c r="B354" t="s">
        <v>6291</v>
      </c>
      <c r="C354" t="s">
        <v>5735</v>
      </c>
      <c r="D354" t="s">
        <v>5734</v>
      </c>
      <c r="E354" t="s">
        <v>6352</v>
      </c>
      <c r="F354" t="s">
        <v>5738</v>
      </c>
      <c r="G354">
        <v>1</v>
      </c>
      <c r="H354">
        <v>267</v>
      </c>
      <c r="I354">
        <v>27</v>
      </c>
      <c r="J354">
        <v>41.000000000000007</v>
      </c>
      <c r="K354">
        <v>4.9999999999999973</v>
      </c>
      <c r="L354">
        <v>21.000000000000011</v>
      </c>
      <c r="M354">
        <v>265</v>
      </c>
      <c r="N354">
        <v>47</v>
      </c>
      <c r="O354">
        <v>29.000000000000014</v>
      </c>
      <c r="P354">
        <v>0.99999999999999989</v>
      </c>
      <c r="Q354">
        <v>13.999999999999995</v>
      </c>
      <c r="R354">
        <v>251</v>
      </c>
      <c r="S354">
        <v>25.999999999999982</v>
      </c>
      <c r="T354">
        <v>21.999999999999989</v>
      </c>
      <c r="U354">
        <v>5.0000000000000027</v>
      </c>
      <c r="V354">
        <v>28.000000000000014</v>
      </c>
      <c r="W354">
        <v>250</v>
      </c>
      <c r="X354">
        <v>14.000000000000007</v>
      </c>
      <c r="Y354">
        <v>11</v>
      </c>
      <c r="Z354">
        <v>1.9999999999999991</v>
      </c>
      <c r="AA354">
        <v>39</v>
      </c>
      <c r="AB354">
        <v>244</v>
      </c>
      <c r="AC354">
        <v>16.000000000000007</v>
      </c>
      <c r="AD354">
        <v>8.0000000000000053</v>
      </c>
      <c r="AE354">
        <v>1</v>
      </c>
      <c r="AF354">
        <v>8.0000000000000036</v>
      </c>
      <c r="AG354">
        <v>243</v>
      </c>
      <c r="AH354">
        <v>16</v>
      </c>
      <c r="AI354">
        <v>19.000000000000014</v>
      </c>
      <c r="AJ354">
        <v>6.0000000000000053</v>
      </c>
      <c r="AK354">
        <v>4.0000000000000009</v>
      </c>
      <c r="AL354">
        <v>241</v>
      </c>
      <c r="AM354">
        <v>12</v>
      </c>
      <c r="AN354">
        <v>22.000000000000007</v>
      </c>
      <c r="AO354">
        <v>2.0000000000000009</v>
      </c>
      <c r="AP354">
        <v>15</v>
      </c>
      <c r="AQ354">
        <v>229</v>
      </c>
      <c r="AR354">
        <v>10.000000000000002</v>
      </c>
      <c r="AS354">
        <v>10.999999999999996</v>
      </c>
      <c r="AT354">
        <v>0</v>
      </c>
      <c r="AU354">
        <v>19.999999999999996</v>
      </c>
      <c r="AV354">
        <v>262</v>
      </c>
      <c r="AW354">
        <v>43.000000000000007</v>
      </c>
      <c r="AX354">
        <v>16.000000000000004</v>
      </c>
      <c r="AY354">
        <v>1.9999999999999998</v>
      </c>
      <c r="AZ354">
        <v>9</v>
      </c>
      <c r="BA354">
        <v>258</v>
      </c>
      <c r="BB354">
        <v>47.999999999999979</v>
      </c>
      <c r="BC354">
        <v>25.999999999999996</v>
      </c>
      <c r="BD354">
        <v>0</v>
      </c>
      <c r="BE354">
        <v>2</v>
      </c>
      <c r="BF354">
        <v>250</v>
      </c>
      <c r="BG354">
        <v>36.000000000000007</v>
      </c>
      <c r="BH354">
        <v>18.000000000000011</v>
      </c>
      <c r="BI354">
        <v>1.9999999999999996</v>
      </c>
      <c r="BJ354">
        <v>5</v>
      </c>
    </row>
    <row r="355" spans="1:62" ht="17.100000000000001" customHeight="1" x14ac:dyDescent="0.25">
      <c r="A355" t="s">
        <v>5538</v>
      </c>
      <c r="B355" t="s">
        <v>6291</v>
      </c>
      <c r="C355" t="s">
        <v>5735</v>
      </c>
      <c r="D355" t="s">
        <v>5734</v>
      </c>
      <c r="E355" t="s">
        <v>6352</v>
      </c>
      <c r="F355" t="s">
        <v>5737</v>
      </c>
      <c r="G355">
        <v>2</v>
      </c>
      <c r="H355">
        <v>169</v>
      </c>
      <c r="I355">
        <v>4.0000000000000009</v>
      </c>
      <c r="J355">
        <v>11.000000000000005</v>
      </c>
      <c r="K355">
        <v>0</v>
      </c>
      <c r="L355">
        <v>6.9999999999999982</v>
      </c>
      <c r="M355">
        <v>181</v>
      </c>
      <c r="N355">
        <v>5</v>
      </c>
      <c r="O355">
        <v>14.000000000000004</v>
      </c>
      <c r="P355">
        <v>0</v>
      </c>
      <c r="Q355">
        <v>1.0000000000000002</v>
      </c>
      <c r="R355">
        <v>182</v>
      </c>
      <c r="S355">
        <v>8.0000000000000018</v>
      </c>
      <c r="T355">
        <v>2.0000000000000004</v>
      </c>
      <c r="U355">
        <v>2.0000000000000004</v>
      </c>
      <c r="V355">
        <v>22.000000000000004</v>
      </c>
      <c r="W355">
        <v>182</v>
      </c>
      <c r="X355">
        <v>2.0000000000000004</v>
      </c>
      <c r="Y355">
        <v>0</v>
      </c>
      <c r="Z355">
        <v>0</v>
      </c>
      <c r="AA355">
        <v>14.000000000000004</v>
      </c>
      <c r="AB355">
        <v>189</v>
      </c>
      <c r="AC355">
        <v>2</v>
      </c>
      <c r="AD355">
        <v>1</v>
      </c>
      <c r="AE355">
        <v>0</v>
      </c>
      <c r="AF355">
        <v>11.000000000000002</v>
      </c>
      <c r="AG355">
        <v>202</v>
      </c>
      <c r="AH355">
        <v>0</v>
      </c>
      <c r="AI355">
        <v>5.0000000000000009</v>
      </c>
      <c r="AJ355">
        <v>0</v>
      </c>
      <c r="AK355">
        <v>13.000000000000004</v>
      </c>
      <c r="AL355">
        <v>191</v>
      </c>
      <c r="AM355">
        <v>3.0000000000000004</v>
      </c>
      <c r="AN355">
        <v>4</v>
      </c>
      <c r="AO355">
        <v>0</v>
      </c>
      <c r="AP355">
        <v>9.9999999999999964</v>
      </c>
      <c r="AQ355">
        <v>195</v>
      </c>
      <c r="AR355">
        <v>1</v>
      </c>
      <c r="AS355">
        <v>0</v>
      </c>
      <c r="AT355">
        <v>1</v>
      </c>
      <c r="AU355">
        <v>10.000000000000002</v>
      </c>
      <c r="AV355">
        <v>191</v>
      </c>
      <c r="AW355">
        <v>7.0000000000000018</v>
      </c>
      <c r="AX355">
        <v>1</v>
      </c>
      <c r="AY355">
        <v>1</v>
      </c>
      <c r="AZ355">
        <v>5.0000000000000009</v>
      </c>
      <c r="BA355">
        <v>229</v>
      </c>
      <c r="BB355">
        <v>2.0000000000000004</v>
      </c>
      <c r="BC355">
        <v>5.0000000000000009</v>
      </c>
      <c r="BD355">
        <v>1.0000000000000002</v>
      </c>
      <c r="BE355">
        <v>2.0000000000000009</v>
      </c>
      <c r="BF355">
        <v>239</v>
      </c>
      <c r="BG355">
        <v>3.9999999999999987</v>
      </c>
      <c r="BH355">
        <v>3.0000000000000004</v>
      </c>
      <c r="BI355">
        <v>0</v>
      </c>
      <c r="BJ355">
        <v>1.9999999999999993</v>
      </c>
    </row>
    <row r="356" spans="1:62" ht="17.100000000000001" customHeight="1" x14ac:dyDescent="0.25">
      <c r="A356" t="s">
        <v>5538</v>
      </c>
      <c r="B356" t="s">
        <v>6291</v>
      </c>
      <c r="C356" t="s">
        <v>5735</v>
      </c>
      <c r="D356" t="s">
        <v>5734</v>
      </c>
      <c r="E356" t="s">
        <v>6352</v>
      </c>
      <c r="F356" t="s">
        <v>5736</v>
      </c>
      <c r="G356">
        <v>3</v>
      </c>
      <c r="H356">
        <v>48</v>
      </c>
      <c r="I356">
        <v>2.9999999999999996</v>
      </c>
      <c r="J356">
        <v>0</v>
      </c>
      <c r="K356">
        <v>0</v>
      </c>
      <c r="L356">
        <v>2.0000000000000004</v>
      </c>
      <c r="M356">
        <v>37</v>
      </c>
      <c r="N356">
        <v>1.0000000000000004</v>
      </c>
      <c r="O356">
        <v>1.0000000000000004</v>
      </c>
      <c r="P356">
        <v>0</v>
      </c>
      <c r="Q356">
        <v>0.99999999999999989</v>
      </c>
      <c r="R356">
        <v>44</v>
      </c>
      <c r="S356">
        <v>0</v>
      </c>
      <c r="T356">
        <v>0</v>
      </c>
      <c r="U356">
        <v>0</v>
      </c>
      <c r="V356">
        <v>6.0000000000000009</v>
      </c>
      <c r="W356">
        <v>37</v>
      </c>
      <c r="X356">
        <v>0</v>
      </c>
      <c r="Y356">
        <v>0</v>
      </c>
      <c r="Z356">
        <v>2.9999999999999996</v>
      </c>
      <c r="AA356">
        <v>2.9999999999999996</v>
      </c>
      <c r="AB356">
        <v>41</v>
      </c>
      <c r="AC356">
        <v>0</v>
      </c>
      <c r="AD356">
        <v>0</v>
      </c>
      <c r="AE356">
        <v>1</v>
      </c>
      <c r="AF356">
        <v>0.99999999999999989</v>
      </c>
      <c r="AG356">
        <v>41</v>
      </c>
      <c r="AH356">
        <v>0</v>
      </c>
      <c r="AI356">
        <v>0</v>
      </c>
      <c r="AJ356">
        <v>0</v>
      </c>
      <c r="AK356">
        <v>1.0000000000000002</v>
      </c>
      <c r="AL356">
        <v>39</v>
      </c>
      <c r="AM356">
        <v>0</v>
      </c>
      <c r="AN356">
        <v>0</v>
      </c>
      <c r="AO356">
        <v>0</v>
      </c>
      <c r="AP356">
        <v>6</v>
      </c>
      <c r="AQ356">
        <v>36</v>
      </c>
      <c r="AR356">
        <v>0</v>
      </c>
      <c r="AS356">
        <v>1.0000000000000004</v>
      </c>
      <c r="AT356">
        <v>0</v>
      </c>
      <c r="AU356">
        <v>2.0000000000000004</v>
      </c>
      <c r="AV356">
        <v>41</v>
      </c>
      <c r="AW356">
        <v>0</v>
      </c>
      <c r="AX356">
        <v>0</v>
      </c>
      <c r="AY356">
        <v>0</v>
      </c>
      <c r="AZ356">
        <v>1.0000000000000002</v>
      </c>
      <c r="BA356">
        <v>42</v>
      </c>
      <c r="BB356">
        <v>2.0000000000000004</v>
      </c>
      <c r="BC356">
        <v>1</v>
      </c>
      <c r="BD356">
        <v>0</v>
      </c>
      <c r="BE356">
        <v>1</v>
      </c>
      <c r="BF356">
        <v>42</v>
      </c>
      <c r="BG356">
        <v>1</v>
      </c>
      <c r="BH356">
        <v>1</v>
      </c>
      <c r="BI356">
        <v>0</v>
      </c>
      <c r="BJ356">
        <v>1.0000000000000002</v>
      </c>
    </row>
    <row r="357" spans="1:62" ht="17.100000000000001" customHeight="1" x14ac:dyDescent="0.25">
      <c r="A357" t="s">
        <v>5538</v>
      </c>
      <c r="B357" t="s">
        <v>6291</v>
      </c>
      <c r="C357" t="s">
        <v>5735</v>
      </c>
      <c r="D357" t="s">
        <v>5734</v>
      </c>
      <c r="E357" t="s">
        <v>6352</v>
      </c>
      <c r="F357" t="s">
        <v>5733</v>
      </c>
      <c r="G357">
        <v>4</v>
      </c>
      <c r="H357">
        <v>5</v>
      </c>
      <c r="I357">
        <v>0</v>
      </c>
      <c r="J357">
        <v>0</v>
      </c>
      <c r="K357">
        <v>0</v>
      </c>
      <c r="L357">
        <v>0</v>
      </c>
      <c r="M357">
        <v>5</v>
      </c>
      <c r="N357">
        <v>0</v>
      </c>
      <c r="O357">
        <v>0</v>
      </c>
      <c r="P357">
        <v>0</v>
      </c>
      <c r="Q357">
        <v>0</v>
      </c>
      <c r="R357">
        <v>4</v>
      </c>
      <c r="S357">
        <v>0</v>
      </c>
      <c r="T357">
        <v>0</v>
      </c>
      <c r="U357">
        <v>0</v>
      </c>
      <c r="V357">
        <v>1</v>
      </c>
      <c r="W357">
        <v>3</v>
      </c>
      <c r="X357">
        <v>0</v>
      </c>
      <c r="Y357">
        <v>0</v>
      </c>
      <c r="Z357">
        <v>0</v>
      </c>
      <c r="AA357">
        <v>0</v>
      </c>
      <c r="AB357">
        <v>4</v>
      </c>
      <c r="AC357">
        <v>0</v>
      </c>
      <c r="AD357">
        <v>0</v>
      </c>
      <c r="AE357">
        <v>0</v>
      </c>
      <c r="AF357">
        <v>0</v>
      </c>
      <c r="AG357">
        <v>5</v>
      </c>
      <c r="AH357">
        <v>0</v>
      </c>
      <c r="AI357">
        <v>1</v>
      </c>
      <c r="AJ357">
        <v>0</v>
      </c>
      <c r="AK357">
        <v>0</v>
      </c>
      <c r="AL357">
        <v>3</v>
      </c>
      <c r="AM357">
        <v>0</v>
      </c>
      <c r="AN357">
        <v>0</v>
      </c>
      <c r="AO357">
        <v>0</v>
      </c>
      <c r="AP357">
        <v>0</v>
      </c>
      <c r="AQ357">
        <v>4</v>
      </c>
      <c r="AR357">
        <v>0</v>
      </c>
      <c r="AS357">
        <v>0</v>
      </c>
      <c r="AT357">
        <v>0</v>
      </c>
      <c r="AU357">
        <v>1</v>
      </c>
      <c r="AV357">
        <v>4</v>
      </c>
      <c r="AW357">
        <v>0</v>
      </c>
      <c r="AX357">
        <v>0</v>
      </c>
      <c r="AY357">
        <v>0</v>
      </c>
      <c r="AZ357">
        <v>1</v>
      </c>
      <c r="BA357">
        <v>4</v>
      </c>
      <c r="BB357">
        <v>0</v>
      </c>
      <c r="BC357">
        <v>0</v>
      </c>
      <c r="BD357">
        <v>0</v>
      </c>
      <c r="BE357">
        <v>0</v>
      </c>
      <c r="BF357">
        <v>5</v>
      </c>
      <c r="BG357">
        <v>0</v>
      </c>
      <c r="BH357">
        <v>0</v>
      </c>
      <c r="BI357">
        <v>0</v>
      </c>
      <c r="BJ357">
        <v>0</v>
      </c>
    </row>
    <row r="358" spans="1:62" ht="17.100000000000001" customHeight="1" x14ac:dyDescent="0.25">
      <c r="A358" t="s">
        <v>5538</v>
      </c>
      <c r="B358" t="s">
        <v>6291</v>
      </c>
      <c r="C358" t="s">
        <v>5262</v>
      </c>
      <c r="D358" t="s">
        <v>5729</v>
      </c>
      <c r="E358" t="s">
        <v>7063</v>
      </c>
      <c r="F358" t="s">
        <v>5732</v>
      </c>
      <c r="G358">
        <v>1</v>
      </c>
      <c r="H358">
        <v>101</v>
      </c>
      <c r="I358">
        <v>54.000000000000014</v>
      </c>
      <c r="J358">
        <v>18.000000000000007</v>
      </c>
      <c r="K358">
        <v>1.0000000000000002</v>
      </c>
      <c r="L358">
        <v>11</v>
      </c>
      <c r="M358">
        <v>63</v>
      </c>
      <c r="N358">
        <v>18</v>
      </c>
      <c r="O358">
        <v>17</v>
      </c>
      <c r="P358">
        <v>2.0000000000000009</v>
      </c>
      <c r="Q358">
        <v>0</v>
      </c>
      <c r="R358">
        <v>65</v>
      </c>
      <c r="S358">
        <v>8</v>
      </c>
      <c r="T358">
        <v>13</v>
      </c>
      <c r="U358">
        <v>5.0000000000000018</v>
      </c>
      <c r="V358">
        <v>14.000000000000004</v>
      </c>
      <c r="W358">
        <v>190</v>
      </c>
      <c r="X358">
        <v>8.9999999999999982</v>
      </c>
      <c r="Y358">
        <v>21.000000000000004</v>
      </c>
      <c r="Z358">
        <v>2.0000000000000004</v>
      </c>
      <c r="AA358">
        <v>130.99999999999997</v>
      </c>
      <c r="AB358">
        <v>106</v>
      </c>
      <c r="AC358">
        <v>6.0000000000000027</v>
      </c>
      <c r="AD358">
        <v>62.999999999999986</v>
      </c>
      <c r="AE358">
        <v>6.0000000000000018</v>
      </c>
      <c r="AF358">
        <v>43.999999999999993</v>
      </c>
      <c r="AG358">
        <v>77</v>
      </c>
      <c r="AH358">
        <v>17.000000000000004</v>
      </c>
      <c r="AI358">
        <v>27</v>
      </c>
      <c r="AJ358">
        <v>0</v>
      </c>
      <c r="AK358">
        <v>1</v>
      </c>
      <c r="AL358">
        <v>62</v>
      </c>
      <c r="AM358">
        <v>12.000000000000004</v>
      </c>
      <c r="AN358">
        <v>10.000000000000004</v>
      </c>
      <c r="AO358">
        <v>0</v>
      </c>
      <c r="AP358">
        <v>2</v>
      </c>
      <c r="AQ358">
        <v>65</v>
      </c>
      <c r="AR358">
        <v>15.000000000000002</v>
      </c>
      <c r="AS358">
        <v>14.999999999999995</v>
      </c>
      <c r="AT358">
        <v>0</v>
      </c>
      <c r="AU358">
        <v>1</v>
      </c>
      <c r="AV358">
        <v>58</v>
      </c>
      <c r="AW358">
        <v>11.000000000000004</v>
      </c>
      <c r="AX358">
        <v>5</v>
      </c>
      <c r="AY358">
        <v>0</v>
      </c>
      <c r="AZ358">
        <v>0</v>
      </c>
      <c r="BA358">
        <v>60</v>
      </c>
      <c r="BB358">
        <v>2.9999999999999996</v>
      </c>
      <c r="BC358">
        <v>9.0000000000000036</v>
      </c>
      <c r="BD358">
        <v>0</v>
      </c>
      <c r="BE358">
        <v>0</v>
      </c>
      <c r="BF358">
        <v>94</v>
      </c>
      <c r="BG358">
        <v>43.000000000000014</v>
      </c>
      <c r="BH358">
        <v>25.000000000000004</v>
      </c>
      <c r="BI358">
        <v>2.0000000000000004</v>
      </c>
      <c r="BJ358">
        <v>1.0000000000000002</v>
      </c>
    </row>
    <row r="359" spans="1:62" ht="17.100000000000001" customHeight="1" x14ac:dyDescent="0.25">
      <c r="A359" t="s">
        <v>5538</v>
      </c>
      <c r="B359" t="s">
        <v>6291</v>
      </c>
      <c r="C359" t="s">
        <v>5262</v>
      </c>
      <c r="D359" t="s">
        <v>5729</v>
      </c>
      <c r="E359" t="s">
        <v>7063</v>
      </c>
      <c r="F359" t="s">
        <v>5731</v>
      </c>
      <c r="G359">
        <v>2</v>
      </c>
      <c r="H359">
        <v>171</v>
      </c>
      <c r="I359">
        <v>8.0000000000000036</v>
      </c>
      <c r="J359">
        <v>10.000000000000007</v>
      </c>
      <c r="K359">
        <v>2</v>
      </c>
      <c r="L359">
        <v>99.000000000000057</v>
      </c>
      <c r="M359">
        <v>158</v>
      </c>
      <c r="N359">
        <v>5.0000000000000018</v>
      </c>
      <c r="O359">
        <v>19</v>
      </c>
      <c r="P359">
        <v>4.0000000000000009</v>
      </c>
      <c r="Q359">
        <v>0</v>
      </c>
      <c r="R359">
        <v>135</v>
      </c>
      <c r="S359">
        <v>3.0000000000000018</v>
      </c>
      <c r="T359">
        <v>9.0000000000000036</v>
      </c>
      <c r="U359">
        <v>15.000000000000007</v>
      </c>
      <c r="V359">
        <v>90</v>
      </c>
      <c r="W359">
        <v>43</v>
      </c>
      <c r="X359">
        <v>0</v>
      </c>
      <c r="Y359">
        <v>1.0000000000000002</v>
      </c>
      <c r="Z359">
        <v>12</v>
      </c>
      <c r="AA359">
        <v>12</v>
      </c>
      <c r="AB359">
        <v>90</v>
      </c>
      <c r="AC359">
        <v>3.0000000000000004</v>
      </c>
      <c r="AD359">
        <v>10.000000000000002</v>
      </c>
      <c r="AE359">
        <v>0</v>
      </c>
      <c r="AF359">
        <v>4.0000000000000009</v>
      </c>
      <c r="AG359">
        <v>59</v>
      </c>
      <c r="AH359">
        <v>1</v>
      </c>
      <c r="AI359">
        <v>12</v>
      </c>
      <c r="AJ359">
        <v>0</v>
      </c>
      <c r="AK359">
        <v>2</v>
      </c>
      <c r="AL359">
        <v>49</v>
      </c>
      <c r="AM359">
        <v>0.99999999999999989</v>
      </c>
      <c r="AN359">
        <v>6.0000000000000009</v>
      </c>
      <c r="AO359">
        <v>0</v>
      </c>
      <c r="AP359">
        <v>0</v>
      </c>
      <c r="AQ359">
        <v>44</v>
      </c>
      <c r="AR359">
        <v>0</v>
      </c>
      <c r="AS359">
        <v>15.999999999999996</v>
      </c>
      <c r="AT359">
        <v>0</v>
      </c>
      <c r="AU359">
        <v>1.0000000000000004</v>
      </c>
      <c r="AV359">
        <v>32</v>
      </c>
      <c r="AW359">
        <v>2.0000000000000009</v>
      </c>
      <c r="AX359">
        <v>0</v>
      </c>
      <c r="AY359">
        <v>1</v>
      </c>
      <c r="AZ359">
        <v>0</v>
      </c>
      <c r="BA359">
        <v>29</v>
      </c>
      <c r="BB359">
        <v>0</v>
      </c>
      <c r="BC359">
        <v>5.0000000000000009</v>
      </c>
      <c r="BD359">
        <v>0</v>
      </c>
      <c r="BE359">
        <v>1</v>
      </c>
      <c r="BF359">
        <v>46</v>
      </c>
      <c r="BG359">
        <v>8.0000000000000018</v>
      </c>
      <c r="BH359">
        <v>2</v>
      </c>
      <c r="BI359">
        <v>8.0000000000000018</v>
      </c>
      <c r="BJ359">
        <v>1.0000000000000002</v>
      </c>
    </row>
    <row r="360" spans="1:62" ht="17.100000000000001" customHeight="1" x14ac:dyDescent="0.25">
      <c r="A360" t="s">
        <v>5538</v>
      </c>
      <c r="B360" t="s">
        <v>6291</v>
      </c>
      <c r="C360" t="s">
        <v>5262</v>
      </c>
      <c r="D360" t="s">
        <v>5729</v>
      </c>
      <c r="E360" t="s">
        <v>7063</v>
      </c>
      <c r="F360" t="s">
        <v>5730</v>
      </c>
      <c r="G360">
        <v>3</v>
      </c>
      <c r="H360">
        <v>134</v>
      </c>
      <c r="I360">
        <v>0</v>
      </c>
      <c r="J360">
        <v>11.999999999999998</v>
      </c>
      <c r="K360">
        <v>0</v>
      </c>
      <c r="L360">
        <v>35.000000000000007</v>
      </c>
      <c r="M360">
        <v>151</v>
      </c>
      <c r="N360">
        <v>2.0000000000000009</v>
      </c>
      <c r="O360">
        <v>53.999999999999993</v>
      </c>
      <c r="P360">
        <v>0</v>
      </c>
      <c r="Q360">
        <v>0</v>
      </c>
      <c r="R360">
        <v>88</v>
      </c>
      <c r="S360">
        <v>0</v>
      </c>
      <c r="T360">
        <v>9.0000000000000036</v>
      </c>
      <c r="U360">
        <v>1.0000000000000002</v>
      </c>
      <c r="V360">
        <v>54.000000000000021</v>
      </c>
      <c r="W360">
        <v>31</v>
      </c>
      <c r="X360">
        <v>0</v>
      </c>
      <c r="Y360">
        <v>4.0000000000000009</v>
      </c>
      <c r="Z360">
        <v>6.0000000000000009</v>
      </c>
      <c r="AA360">
        <v>6.0000000000000009</v>
      </c>
      <c r="AB360">
        <v>57</v>
      </c>
      <c r="AC360">
        <v>0</v>
      </c>
      <c r="AD360">
        <v>3.0000000000000004</v>
      </c>
      <c r="AE360">
        <v>2.0000000000000009</v>
      </c>
      <c r="AF360">
        <v>1</v>
      </c>
      <c r="AG360">
        <v>56</v>
      </c>
      <c r="AH360">
        <v>1</v>
      </c>
      <c r="AI360">
        <v>13.999999999999995</v>
      </c>
      <c r="AJ360">
        <v>1.0000000000000002</v>
      </c>
      <c r="AK360">
        <v>0</v>
      </c>
      <c r="AL360">
        <v>45</v>
      </c>
      <c r="AM360">
        <v>0</v>
      </c>
      <c r="AN360">
        <v>12</v>
      </c>
      <c r="AO360">
        <v>1</v>
      </c>
      <c r="AP360">
        <v>0</v>
      </c>
      <c r="AQ360">
        <v>33</v>
      </c>
      <c r="AR360">
        <v>0</v>
      </c>
      <c r="AS360">
        <v>15.000000000000002</v>
      </c>
      <c r="AT360">
        <v>0</v>
      </c>
      <c r="AU360">
        <v>0</v>
      </c>
      <c r="AV360">
        <v>22</v>
      </c>
      <c r="AW360">
        <v>0</v>
      </c>
      <c r="AX360">
        <v>0</v>
      </c>
      <c r="AY360">
        <v>0</v>
      </c>
      <c r="AZ360">
        <v>3.0000000000000004</v>
      </c>
      <c r="BA360">
        <v>22</v>
      </c>
      <c r="BB360">
        <v>0</v>
      </c>
      <c r="BC360">
        <v>2</v>
      </c>
      <c r="BD360">
        <v>0</v>
      </c>
      <c r="BE360">
        <v>0.99999999999999989</v>
      </c>
      <c r="BF360">
        <v>10</v>
      </c>
      <c r="BG360">
        <v>0.99999999999999989</v>
      </c>
      <c r="BH360">
        <v>1.0000000000000002</v>
      </c>
      <c r="BI360">
        <v>0</v>
      </c>
      <c r="BJ360">
        <v>0</v>
      </c>
    </row>
    <row r="361" spans="1:62" ht="17.100000000000001" customHeight="1" x14ac:dyDescent="0.25">
      <c r="A361" t="s">
        <v>5538</v>
      </c>
      <c r="B361" t="s">
        <v>6291</v>
      </c>
      <c r="C361" t="s">
        <v>5262</v>
      </c>
      <c r="D361" t="s">
        <v>5729</v>
      </c>
      <c r="E361" t="s">
        <v>7063</v>
      </c>
      <c r="F361" t="s">
        <v>5728</v>
      </c>
      <c r="G361">
        <v>4</v>
      </c>
      <c r="H361">
        <v>11</v>
      </c>
      <c r="I361">
        <v>0</v>
      </c>
      <c r="J361">
        <v>1.0000000000000002</v>
      </c>
      <c r="K361">
        <v>0</v>
      </c>
      <c r="L361">
        <v>4</v>
      </c>
      <c r="M361">
        <v>21</v>
      </c>
      <c r="N361">
        <v>0</v>
      </c>
      <c r="O361">
        <v>11.000000000000004</v>
      </c>
      <c r="P361">
        <v>0</v>
      </c>
      <c r="Q361">
        <v>2</v>
      </c>
      <c r="R361">
        <v>10</v>
      </c>
      <c r="S361">
        <v>0</v>
      </c>
      <c r="T361">
        <v>0</v>
      </c>
      <c r="U361">
        <v>0</v>
      </c>
      <c r="V361">
        <v>0.99999999999999989</v>
      </c>
      <c r="W361">
        <v>10</v>
      </c>
      <c r="X361">
        <v>0</v>
      </c>
      <c r="Y361">
        <v>0</v>
      </c>
      <c r="Z361">
        <v>1.0000000000000002</v>
      </c>
      <c r="AA361">
        <v>3</v>
      </c>
      <c r="AB361">
        <v>8</v>
      </c>
      <c r="AC361">
        <v>0</v>
      </c>
      <c r="AD361">
        <v>0</v>
      </c>
      <c r="AE361">
        <v>0</v>
      </c>
      <c r="AF361">
        <v>0</v>
      </c>
      <c r="AG361">
        <v>11</v>
      </c>
      <c r="AH361">
        <v>0</v>
      </c>
      <c r="AI361">
        <v>0</v>
      </c>
      <c r="AJ361">
        <v>0</v>
      </c>
      <c r="AK361">
        <v>0</v>
      </c>
      <c r="AL361">
        <v>12</v>
      </c>
      <c r="AM361">
        <v>0</v>
      </c>
      <c r="AN361">
        <v>1</v>
      </c>
      <c r="AO361">
        <v>0</v>
      </c>
      <c r="AP361">
        <v>0</v>
      </c>
      <c r="AQ361">
        <v>12</v>
      </c>
      <c r="AR361">
        <v>0</v>
      </c>
      <c r="AS361">
        <v>2.9999999999999996</v>
      </c>
      <c r="AT361">
        <v>0</v>
      </c>
      <c r="AU361">
        <v>2.9999999999999996</v>
      </c>
      <c r="AV361">
        <v>7</v>
      </c>
      <c r="AW361">
        <v>0</v>
      </c>
      <c r="AX361">
        <v>0</v>
      </c>
      <c r="AY361">
        <v>0</v>
      </c>
      <c r="AZ361">
        <v>0</v>
      </c>
      <c r="BA361">
        <v>9</v>
      </c>
      <c r="BB361">
        <v>0</v>
      </c>
      <c r="BC361">
        <v>0</v>
      </c>
      <c r="BD361">
        <v>0</v>
      </c>
      <c r="BE361">
        <v>0</v>
      </c>
      <c r="BF361">
        <v>10</v>
      </c>
      <c r="BG361">
        <v>0</v>
      </c>
      <c r="BH361">
        <v>0</v>
      </c>
      <c r="BI361">
        <v>0</v>
      </c>
      <c r="BJ361">
        <v>0</v>
      </c>
    </row>
    <row r="362" spans="1:62" ht="17.100000000000001" customHeight="1" x14ac:dyDescent="0.25">
      <c r="A362" t="s">
        <v>5538</v>
      </c>
      <c r="B362" t="s">
        <v>6291</v>
      </c>
      <c r="C362" t="s">
        <v>3332</v>
      </c>
      <c r="D362" t="s">
        <v>5724</v>
      </c>
      <c r="E362" t="s">
        <v>6353</v>
      </c>
      <c r="F362" t="s">
        <v>5727</v>
      </c>
      <c r="G362">
        <v>1</v>
      </c>
      <c r="H362">
        <v>281</v>
      </c>
      <c r="I362">
        <v>75.999999999999986</v>
      </c>
      <c r="J362">
        <v>37.000000000000021</v>
      </c>
      <c r="K362">
        <v>0.99999999999999978</v>
      </c>
      <c r="L362">
        <v>16</v>
      </c>
      <c r="M362">
        <v>333</v>
      </c>
      <c r="N362">
        <v>111</v>
      </c>
      <c r="O362">
        <v>29.999999999999993</v>
      </c>
      <c r="P362">
        <v>0</v>
      </c>
      <c r="Q362">
        <v>7.0000000000000089</v>
      </c>
      <c r="R362">
        <v>362</v>
      </c>
      <c r="S362">
        <v>55.999999999999986</v>
      </c>
      <c r="T362">
        <v>90.000000000000043</v>
      </c>
      <c r="U362">
        <v>97.000000000000099</v>
      </c>
      <c r="V362">
        <v>19</v>
      </c>
      <c r="W362">
        <v>313</v>
      </c>
      <c r="X362">
        <v>28.000000000000018</v>
      </c>
      <c r="Y362">
        <v>14.000000000000009</v>
      </c>
      <c r="Z362">
        <v>105.00000000000001</v>
      </c>
      <c r="AA362">
        <v>20.000000000000007</v>
      </c>
      <c r="AB362">
        <v>304</v>
      </c>
      <c r="AC362">
        <v>28.000000000000021</v>
      </c>
      <c r="AD362">
        <v>41.000000000000014</v>
      </c>
      <c r="AE362">
        <v>79</v>
      </c>
      <c r="AF362">
        <v>3.9999999999999973</v>
      </c>
      <c r="AG362">
        <v>292</v>
      </c>
      <c r="AH362">
        <v>70.000000000000071</v>
      </c>
      <c r="AI362">
        <v>24.000000000000007</v>
      </c>
      <c r="AJ362">
        <v>0.99999999999999967</v>
      </c>
      <c r="AK362">
        <v>9.0000000000000053</v>
      </c>
      <c r="AL362">
        <v>340</v>
      </c>
      <c r="AM362">
        <v>65.000000000000028</v>
      </c>
      <c r="AN362">
        <v>34.000000000000021</v>
      </c>
      <c r="AO362">
        <v>0</v>
      </c>
      <c r="AP362">
        <v>5.9999999999999929</v>
      </c>
      <c r="AQ362">
        <v>406</v>
      </c>
      <c r="AR362">
        <v>98.000000000000028</v>
      </c>
      <c r="AS362">
        <v>97.999999999999972</v>
      </c>
      <c r="AT362">
        <v>0.99999999999999944</v>
      </c>
      <c r="AU362">
        <v>12</v>
      </c>
      <c r="AV362">
        <v>371</v>
      </c>
      <c r="AW362">
        <v>73.999999999999915</v>
      </c>
      <c r="AX362">
        <v>60.999999999999972</v>
      </c>
      <c r="AY362">
        <v>0</v>
      </c>
      <c r="AZ362">
        <v>5.0000000000000018</v>
      </c>
      <c r="BA362">
        <v>358</v>
      </c>
      <c r="BB362">
        <v>54.999999999999972</v>
      </c>
      <c r="BC362">
        <v>72.000000000000057</v>
      </c>
      <c r="BD362">
        <v>12.999999999999989</v>
      </c>
      <c r="BE362">
        <v>5.0000000000000062</v>
      </c>
      <c r="BF362">
        <v>328</v>
      </c>
      <c r="BG362">
        <v>45</v>
      </c>
      <c r="BH362">
        <v>36.000000000000007</v>
      </c>
      <c r="BI362">
        <v>10.000000000000005</v>
      </c>
      <c r="BJ362">
        <v>11.000000000000004</v>
      </c>
    </row>
    <row r="363" spans="1:62" ht="17.100000000000001" customHeight="1" x14ac:dyDescent="0.25">
      <c r="A363" t="s">
        <v>5538</v>
      </c>
      <c r="B363" t="s">
        <v>6291</v>
      </c>
      <c r="C363" t="s">
        <v>3332</v>
      </c>
      <c r="D363" t="s">
        <v>5724</v>
      </c>
      <c r="E363" t="s">
        <v>6353</v>
      </c>
      <c r="F363" t="s">
        <v>5726</v>
      </c>
      <c r="G363">
        <v>2</v>
      </c>
      <c r="H363">
        <v>188</v>
      </c>
      <c r="I363">
        <v>3.0000000000000022</v>
      </c>
      <c r="J363">
        <v>6.9999999999999973</v>
      </c>
      <c r="K363">
        <v>1</v>
      </c>
      <c r="L363">
        <v>13.000000000000011</v>
      </c>
      <c r="M363">
        <v>236</v>
      </c>
      <c r="N363">
        <v>36.000000000000007</v>
      </c>
      <c r="O363">
        <v>6.0000000000000018</v>
      </c>
      <c r="P363">
        <v>0.99999999999999978</v>
      </c>
      <c r="Q363">
        <v>6.0000000000000018</v>
      </c>
      <c r="R363">
        <v>205</v>
      </c>
      <c r="S363">
        <v>8.9999999999999964</v>
      </c>
      <c r="T363">
        <v>13.000000000000004</v>
      </c>
      <c r="U363">
        <v>16.000000000000007</v>
      </c>
      <c r="V363">
        <v>15.000000000000007</v>
      </c>
      <c r="W363">
        <v>183</v>
      </c>
      <c r="X363">
        <v>1.0000000000000002</v>
      </c>
      <c r="Y363">
        <v>3.0000000000000022</v>
      </c>
      <c r="Z363">
        <v>11</v>
      </c>
      <c r="AA363">
        <v>13.999999999999995</v>
      </c>
      <c r="AB363">
        <v>191</v>
      </c>
      <c r="AC363">
        <v>1</v>
      </c>
      <c r="AD363">
        <v>6</v>
      </c>
      <c r="AE363">
        <v>8.0000000000000018</v>
      </c>
      <c r="AF363">
        <v>7.0000000000000036</v>
      </c>
      <c r="AG363">
        <v>218</v>
      </c>
      <c r="AH363">
        <v>15.000000000000011</v>
      </c>
      <c r="AI363">
        <v>0.99999999999999989</v>
      </c>
      <c r="AJ363">
        <v>0.99999999999999989</v>
      </c>
      <c r="AK363">
        <v>3.0000000000000022</v>
      </c>
      <c r="AL363">
        <v>221</v>
      </c>
      <c r="AM363">
        <v>2.9999999999999991</v>
      </c>
      <c r="AN363">
        <v>4.0000000000000036</v>
      </c>
      <c r="AO363">
        <v>1</v>
      </c>
      <c r="AP363">
        <v>7.0000000000000027</v>
      </c>
      <c r="AQ363">
        <v>196</v>
      </c>
      <c r="AR363">
        <v>0</v>
      </c>
      <c r="AS363">
        <v>5.0000000000000018</v>
      </c>
      <c r="AT363">
        <v>0</v>
      </c>
      <c r="AU363">
        <v>3.0000000000000027</v>
      </c>
      <c r="AV363">
        <v>223</v>
      </c>
      <c r="AW363">
        <v>7.0000000000000018</v>
      </c>
      <c r="AX363">
        <v>5.9999999999999991</v>
      </c>
      <c r="AY363">
        <v>0</v>
      </c>
      <c r="AZ363">
        <v>8.0000000000000053</v>
      </c>
      <c r="BA363">
        <v>223</v>
      </c>
      <c r="BB363">
        <v>4.9999999999999973</v>
      </c>
      <c r="BC363">
        <v>4.9999999999999982</v>
      </c>
      <c r="BD363">
        <v>2.9999999999999996</v>
      </c>
      <c r="BE363">
        <v>9.0000000000000036</v>
      </c>
      <c r="BF363">
        <v>229</v>
      </c>
      <c r="BG363">
        <v>5.0000000000000009</v>
      </c>
      <c r="BH363">
        <v>4.0000000000000009</v>
      </c>
      <c r="BI363">
        <v>16.000000000000004</v>
      </c>
      <c r="BJ363">
        <v>6.0000000000000009</v>
      </c>
    </row>
    <row r="364" spans="1:62" ht="17.100000000000001" customHeight="1" x14ac:dyDescent="0.25">
      <c r="A364" t="s">
        <v>5538</v>
      </c>
      <c r="B364" t="s">
        <v>6291</v>
      </c>
      <c r="C364" t="s">
        <v>3332</v>
      </c>
      <c r="D364" t="s">
        <v>5724</v>
      </c>
      <c r="E364" t="s">
        <v>6353</v>
      </c>
      <c r="F364" t="s">
        <v>5725</v>
      </c>
      <c r="G364">
        <v>3</v>
      </c>
      <c r="H364">
        <v>71</v>
      </c>
      <c r="I364">
        <v>2</v>
      </c>
      <c r="J364">
        <v>3</v>
      </c>
      <c r="K364">
        <v>0</v>
      </c>
      <c r="L364">
        <v>1</v>
      </c>
      <c r="M364">
        <v>73</v>
      </c>
      <c r="N364">
        <v>3.0000000000000004</v>
      </c>
      <c r="O364">
        <v>2</v>
      </c>
      <c r="P364">
        <v>1.0000000000000002</v>
      </c>
      <c r="Q364">
        <v>2</v>
      </c>
      <c r="R364">
        <v>103</v>
      </c>
      <c r="S364">
        <v>3.0000000000000013</v>
      </c>
      <c r="T364">
        <v>0</v>
      </c>
      <c r="U364">
        <v>6.0000000000000027</v>
      </c>
      <c r="V364">
        <v>11</v>
      </c>
      <c r="W364">
        <v>106</v>
      </c>
      <c r="X364">
        <v>0</v>
      </c>
      <c r="Y364">
        <v>0.99999999999999978</v>
      </c>
      <c r="Z364">
        <v>17.000000000000004</v>
      </c>
      <c r="AA364">
        <v>14</v>
      </c>
      <c r="AB364">
        <v>121</v>
      </c>
      <c r="AC364">
        <v>0</v>
      </c>
      <c r="AD364">
        <v>2.9999999999999996</v>
      </c>
      <c r="AE364">
        <v>15.000000000000004</v>
      </c>
      <c r="AF364">
        <v>1.0000000000000002</v>
      </c>
      <c r="AG364">
        <v>103</v>
      </c>
      <c r="AH364">
        <v>3.9999999999999982</v>
      </c>
      <c r="AI364">
        <v>0.99999999999999989</v>
      </c>
      <c r="AJ364">
        <v>0</v>
      </c>
      <c r="AK364">
        <v>1</v>
      </c>
      <c r="AL364">
        <v>86</v>
      </c>
      <c r="AM364">
        <v>0</v>
      </c>
      <c r="AN364">
        <v>0</v>
      </c>
      <c r="AO364">
        <v>0</v>
      </c>
      <c r="AP364">
        <v>0</v>
      </c>
      <c r="AQ364">
        <v>101</v>
      </c>
      <c r="AR364">
        <v>1.0000000000000002</v>
      </c>
      <c r="AS364">
        <v>1.9999999999999998</v>
      </c>
      <c r="AT364">
        <v>0</v>
      </c>
      <c r="AU364">
        <v>0</v>
      </c>
      <c r="AV364">
        <v>85</v>
      </c>
      <c r="AW364">
        <v>0</v>
      </c>
      <c r="AX364">
        <v>1.0000000000000002</v>
      </c>
      <c r="AY364">
        <v>0</v>
      </c>
      <c r="AZ364">
        <v>0</v>
      </c>
      <c r="BA364">
        <v>90</v>
      </c>
      <c r="BB364">
        <v>0</v>
      </c>
      <c r="BC364">
        <v>2.0000000000000018</v>
      </c>
      <c r="BD364">
        <v>0</v>
      </c>
      <c r="BE364">
        <v>0</v>
      </c>
      <c r="BF364">
        <v>85</v>
      </c>
      <c r="BG364">
        <v>2.0000000000000004</v>
      </c>
      <c r="BH364">
        <v>4.9999999999999991</v>
      </c>
      <c r="BI364">
        <v>2.0000000000000004</v>
      </c>
      <c r="BJ364">
        <v>2.0000000000000004</v>
      </c>
    </row>
    <row r="365" spans="1:62" ht="17.100000000000001" customHeight="1" x14ac:dyDescent="0.25">
      <c r="A365" t="s">
        <v>5538</v>
      </c>
      <c r="B365" t="s">
        <v>6291</v>
      </c>
      <c r="C365" t="s">
        <v>3332</v>
      </c>
      <c r="D365" t="s">
        <v>5724</v>
      </c>
      <c r="E365" t="s">
        <v>6353</v>
      </c>
      <c r="F365" t="s">
        <v>5723</v>
      </c>
      <c r="G365">
        <v>4</v>
      </c>
      <c r="H365">
        <v>11</v>
      </c>
      <c r="I365">
        <v>0</v>
      </c>
      <c r="J365">
        <v>0</v>
      </c>
      <c r="K365">
        <v>0</v>
      </c>
      <c r="L365">
        <v>0.99999999999999989</v>
      </c>
      <c r="M365">
        <v>11</v>
      </c>
      <c r="N365">
        <v>0</v>
      </c>
      <c r="O365">
        <v>0</v>
      </c>
      <c r="P365">
        <v>0</v>
      </c>
      <c r="Q365">
        <v>0</v>
      </c>
      <c r="R365">
        <v>10</v>
      </c>
      <c r="S365">
        <v>0</v>
      </c>
      <c r="T365">
        <v>0</v>
      </c>
      <c r="U365">
        <v>0.99999999999999989</v>
      </c>
      <c r="V365">
        <v>4</v>
      </c>
      <c r="W365">
        <v>4</v>
      </c>
      <c r="X365">
        <v>0</v>
      </c>
      <c r="Y365">
        <v>0</v>
      </c>
      <c r="Z365">
        <v>1</v>
      </c>
      <c r="AA365">
        <v>2</v>
      </c>
      <c r="AB365">
        <v>6</v>
      </c>
      <c r="AC365">
        <v>0</v>
      </c>
      <c r="AD365">
        <v>0</v>
      </c>
      <c r="AE365">
        <v>1</v>
      </c>
      <c r="AF365">
        <v>0</v>
      </c>
      <c r="AG365">
        <v>9</v>
      </c>
      <c r="AH365">
        <v>0</v>
      </c>
      <c r="AI365">
        <v>0</v>
      </c>
      <c r="AJ365">
        <v>0</v>
      </c>
      <c r="AK365">
        <v>0</v>
      </c>
      <c r="AL365">
        <v>7</v>
      </c>
      <c r="AM365">
        <v>0</v>
      </c>
      <c r="AN365">
        <v>0</v>
      </c>
      <c r="AO365">
        <v>0</v>
      </c>
      <c r="AP365">
        <v>0</v>
      </c>
      <c r="AQ365">
        <v>6</v>
      </c>
      <c r="AR365">
        <v>0</v>
      </c>
      <c r="AS365">
        <v>0</v>
      </c>
      <c r="AT365">
        <v>0</v>
      </c>
      <c r="AU365">
        <v>0</v>
      </c>
      <c r="AV365">
        <v>6</v>
      </c>
      <c r="AW365">
        <v>0</v>
      </c>
      <c r="AX365">
        <v>0</v>
      </c>
      <c r="AY365">
        <v>0</v>
      </c>
      <c r="AZ365">
        <v>0</v>
      </c>
      <c r="BA365">
        <v>6</v>
      </c>
      <c r="BB365">
        <v>0</v>
      </c>
      <c r="BC365">
        <v>0</v>
      </c>
      <c r="BD365">
        <v>0</v>
      </c>
      <c r="BE365">
        <v>0</v>
      </c>
      <c r="BF365">
        <v>7</v>
      </c>
      <c r="BG365">
        <v>0</v>
      </c>
      <c r="BH365">
        <v>0</v>
      </c>
      <c r="BI365">
        <v>0</v>
      </c>
      <c r="BJ365">
        <v>0</v>
      </c>
    </row>
    <row r="366" spans="1:62" ht="17.100000000000001" customHeight="1" x14ac:dyDescent="0.25">
      <c r="A366" t="s">
        <v>5538</v>
      </c>
      <c r="B366" t="s">
        <v>6291</v>
      </c>
      <c r="C366" t="s">
        <v>5719</v>
      </c>
      <c r="D366" t="s">
        <v>5718</v>
      </c>
      <c r="E366" t="s">
        <v>6354</v>
      </c>
      <c r="F366" t="s">
        <v>5722</v>
      </c>
      <c r="G366">
        <v>1</v>
      </c>
      <c r="H366">
        <v>31</v>
      </c>
      <c r="I366">
        <v>10.999999999999998</v>
      </c>
      <c r="J366">
        <v>10.000000000000002</v>
      </c>
      <c r="K366">
        <v>1.0000000000000004</v>
      </c>
      <c r="L366">
        <v>0</v>
      </c>
      <c r="M366">
        <v>35</v>
      </c>
      <c r="N366">
        <v>15.999999999999998</v>
      </c>
      <c r="O366">
        <v>4.0000000000000009</v>
      </c>
      <c r="P366">
        <v>1</v>
      </c>
      <c r="Q366">
        <v>1.0000000000000002</v>
      </c>
      <c r="R366">
        <v>28</v>
      </c>
      <c r="S366">
        <v>4.0000000000000009</v>
      </c>
      <c r="T366">
        <v>5</v>
      </c>
      <c r="U366">
        <v>0</v>
      </c>
      <c r="V366">
        <v>4.0000000000000009</v>
      </c>
      <c r="W366">
        <v>38</v>
      </c>
      <c r="X366">
        <v>6.0000000000000009</v>
      </c>
      <c r="Y366">
        <v>10.000000000000002</v>
      </c>
      <c r="Z366">
        <v>1.0000000000000002</v>
      </c>
      <c r="AA366">
        <v>5.0000000000000009</v>
      </c>
      <c r="AB366">
        <v>31</v>
      </c>
      <c r="AC366">
        <v>2</v>
      </c>
      <c r="AD366">
        <v>4</v>
      </c>
      <c r="AE366">
        <v>4.0000000000000018</v>
      </c>
      <c r="AF366">
        <v>4.0000000000000018</v>
      </c>
      <c r="AG366">
        <v>37</v>
      </c>
      <c r="AH366">
        <v>13</v>
      </c>
      <c r="AI366">
        <v>5</v>
      </c>
      <c r="AJ366">
        <v>0.99999999999999989</v>
      </c>
      <c r="AK366">
        <v>0</v>
      </c>
      <c r="AL366">
        <v>40</v>
      </c>
      <c r="AM366">
        <v>8.9999999999999964</v>
      </c>
      <c r="AN366">
        <v>11.999999999999995</v>
      </c>
      <c r="AO366">
        <v>0.99999999999999989</v>
      </c>
      <c r="AP366">
        <v>0.99999999999999989</v>
      </c>
      <c r="AQ366">
        <v>29</v>
      </c>
      <c r="AR366">
        <v>0</v>
      </c>
      <c r="AS366">
        <v>8.0000000000000036</v>
      </c>
      <c r="AT366">
        <v>0</v>
      </c>
      <c r="AU366">
        <v>1.0000000000000004</v>
      </c>
      <c r="AV366">
        <v>27</v>
      </c>
      <c r="AW366">
        <v>8</v>
      </c>
      <c r="AX366">
        <v>6</v>
      </c>
      <c r="AY366">
        <v>1.0000000000000002</v>
      </c>
      <c r="AZ366">
        <v>1.0000000000000002</v>
      </c>
      <c r="BA366">
        <v>26</v>
      </c>
      <c r="BB366">
        <v>5</v>
      </c>
      <c r="BC366">
        <v>1</v>
      </c>
      <c r="BD366">
        <v>1.0000000000000002</v>
      </c>
      <c r="BE366">
        <v>0</v>
      </c>
      <c r="BF366">
        <v>26</v>
      </c>
      <c r="BG366">
        <v>1.9999999999999998</v>
      </c>
      <c r="BH366">
        <v>6</v>
      </c>
      <c r="BI366">
        <v>2.0000000000000004</v>
      </c>
      <c r="BJ366">
        <v>0</v>
      </c>
    </row>
    <row r="367" spans="1:62" ht="17.100000000000001" customHeight="1" x14ac:dyDescent="0.25">
      <c r="A367" t="s">
        <v>5538</v>
      </c>
      <c r="B367" t="s">
        <v>6291</v>
      </c>
      <c r="C367" t="s">
        <v>5719</v>
      </c>
      <c r="D367" t="s">
        <v>5718</v>
      </c>
      <c r="E367" t="s">
        <v>6354</v>
      </c>
      <c r="F367" t="s">
        <v>5721</v>
      </c>
      <c r="G367">
        <v>2</v>
      </c>
      <c r="H367">
        <v>18</v>
      </c>
      <c r="I367">
        <v>1</v>
      </c>
      <c r="J367">
        <v>0</v>
      </c>
      <c r="K367">
        <v>0</v>
      </c>
      <c r="L367">
        <v>0</v>
      </c>
      <c r="M367">
        <v>22</v>
      </c>
      <c r="N367">
        <v>1.0000000000000002</v>
      </c>
      <c r="O367">
        <v>0.99999999999999989</v>
      </c>
      <c r="P367">
        <v>0</v>
      </c>
      <c r="Q367">
        <v>0</v>
      </c>
      <c r="R367">
        <v>24</v>
      </c>
      <c r="S367">
        <v>1.9999999999999996</v>
      </c>
      <c r="T367">
        <v>0.99999999999999978</v>
      </c>
      <c r="U367">
        <v>1</v>
      </c>
      <c r="V367">
        <v>4</v>
      </c>
      <c r="W367">
        <v>19</v>
      </c>
      <c r="X367">
        <v>0</v>
      </c>
      <c r="Y367">
        <v>0</v>
      </c>
      <c r="Z367">
        <v>0</v>
      </c>
      <c r="AA367">
        <v>6.0000000000000009</v>
      </c>
      <c r="AB367">
        <v>16</v>
      </c>
      <c r="AC367">
        <v>0</v>
      </c>
      <c r="AD367">
        <v>0</v>
      </c>
      <c r="AE367">
        <v>0</v>
      </c>
      <c r="AF367">
        <v>2.9999999999999996</v>
      </c>
      <c r="AG367">
        <v>15</v>
      </c>
      <c r="AH367">
        <v>0</v>
      </c>
      <c r="AI367">
        <v>1.0000000000000002</v>
      </c>
      <c r="AJ367">
        <v>0</v>
      </c>
      <c r="AK367">
        <v>0</v>
      </c>
      <c r="AL367">
        <v>15</v>
      </c>
      <c r="AM367">
        <v>1.0000000000000002</v>
      </c>
      <c r="AN367">
        <v>2</v>
      </c>
      <c r="AO367">
        <v>1.0000000000000002</v>
      </c>
      <c r="AP367">
        <v>0</v>
      </c>
      <c r="AQ367">
        <v>13</v>
      </c>
      <c r="AR367">
        <v>0</v>
      </c>
      <c r="AS367">
        <v>1.9999999999999998</v>
      </c>
      <c r="AT367">
        <v>0</v>
      </c>
      <c r="AU367">
        <v>1</v>
      </c>
      <c r="AV367">
        <v>11</v>
      </c>
      <c r="AW367">
        <v>0</v>
      </c>
      <c r="AX367">
        <v>0</v>
      </c>
      <c r="AY367">
        <v>0</v>
      </c>
      <c r="AZ367">
        <v>0</v>
      </c>
      <c r="BA367">
        <v>11</v>
      </c>
      <c r="BB367">
        <v>0</v>
      </c>
      <c r="BC367">
        <v>1.0000000000000002</v>
      </c>
      <c r="BD367">
        <v>0</v>
      </c>
      <c r="BE367">
        <v>0</v>
      </c>
      <c r="BF367">
        <v>18</v>
      </c>
      <c r="BG367">
        <v>1</v>
      </c>
      <c r="BH367">
        <v>2</v>
      </c>
      <c r="BI367">
        <v>3</v>
      </c>
      <c r="BJ367">
        <v>0</v>
      </c>
    </row>
    <row r="368" spans="1:62" ht="17.100000000000001" customHeight="1" x14ac:dyDescent="0.25">
      <c r="A368" t="s">
        <v>5538</v>
      </c>
      <c r="B368" t="s">
        <v>6291</v>
      </c>
      <c r="C368" t="s">
        <v>5719</v>
      </c>
      <c r="D368" t="s">
        <v>5718</v>
      </c>
      <c r="E368" t="s">
        <v>6354</v>
      </c>
      <c r="F368" t="s">
        <v>5720</v>
      </c>
      <c r="G368">
        <v>3</v>
      </c>
      <c r="H368">
        <v>6</v>
      </c>
      <c r="I368">
        <v>0</v>
      </c>
      <c r="J368">
        <v>0</v>
      </c>
      <c r="K368">
        <v>0</v>
      </c>
      <c r="L368">
        <v>0</v>
      </c>
      <c r="M368">
        <v>5</v>
      </c>
      <c r="N368">
        <v>0</v>
      </c>
      <c r="O368">
        <v>0</v>
      </c>
      <c r="P368">
        <v>0</v>
      </c>
      <c r="Q368">
        <v>0</v>
      </c>
      <c r="R368">
        <v>9</v>
      </c>
      <c r="S368">
        <v>0</v>
      </c>
      <c r="T368">
        <v>0</v>
      </c>
      <c r="U368">
        <v>0</v>
      </c>
      <c r="V368">
        <v>2</v>
      </c>
      <c r="W368">
        <v>6</v>
      </c>
      <c r="X368">
        <v>0</v>
      </c>
      <c r="Y368">
        <v>0</v>
      </c>
      <c r="Z368">
        <v>0</v>
      </c>
      <c r="AA368">
        <v>0</v>
      </c>
      <c r="AB368">
        <v>8</v>
      </c>
      <c r="AC368">
        <v>0</v>
      </c>
      <c r="AD368">
        <v>0</v>
      </c>
      <c r="AE368">
        <v>0</v>
      </c>
      <c r="AF368">
        <v>0</v>
      </c>
      <c r="AG368">
        <v>12</v>
      </c>
      <c r="AH368">
        <v>0</v>
      </c>
      <c r="AI368">
        <v>0</v>
      </c>
      <c r="AJ368">
        <v>0</v>
      </c>
      <c r="AK368">
        <v>0</v>
      </c>
      <c r="AL368">
        <v>13</v>
      </c>
      <c r="AM368">
        <v>0</v>
      </c>
      <c r="AN368">
        <v>0</v>
      </c>
      <c r="AO368">
        <v>0</v>
      </c>
      <c r="AP368">
        <v>0</v>
      </c>
      <c r="AQ368">
        <v>12</v>
      </c>
      <c r="AR368">
        <v>0</v>
      </c>
      <c r="AS368">
        <v>0</v>
      </c>
      <c r="AT368">
        <v>0</v>
      </c>
      <c r="AU368">
        <v>0</v>
      </c>
      <c r="AV368">
        <v>11</v>
      </c>
      <c r="AW368">
        <v>0</v>
      </c>
      <c r="AX368">
        <v>0</v>
      </c>
      <c r="AY368">
        <v>0</v>
      </c>
      <c r="AZ368">
        <v>0</v>
      </c>
      <c r="BA368">
        <v>12</v>
      </c>
      <c r="BB368">
        <v>0</v>
      </c>
      <c r="BC368">
        <v>0</v>
      </c>
      <c r="BD368">
        <v>0</v>
      </c>
      <c r="BE368">
        <v>0</v>
      </c>
      <c r="BF368">
        <v>8</v>
      </c>
      <c r="BG368">
        <v>0</v>
      </c>
      <c r="BH368">
        <v>1.0000000000000002</v>
      </c>
      <c r="BI368">
        <v>0</v>
      </c>
      <c r="BJ368">
        <v>0</v>
      </c>
    </row>
    <row r="369" spans="1:62" ht="17.100000000000001" customHeight="1" x14ac:dyDescent="0.25">
      <c r="A369" t="s">
        <v>5538</v>
      </c>
      <c r="B369" t="s">
        <v>6291</v>
      </c>
      <c r="C369" t="s">
        <v>5719</v>
      </c>
      <c r="D369" t="s">
        <v>5718</v>
      </c>
      <c r="E369" t="s">
        <v>6354</v>
      </c>
      <c r="F369" t="s">
        <v>5717</v>
      </c>
      <c r="G369">
        <v>4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1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</row>
    <row r="370" spans="1:62" ht="17.100000000000001" customHeight="1" x14ac:dyDescent="0.25">
      <c r="A370" t="s">
        <v>5538</v>
      </c>
      <c r="B370" t="s">
        <v>6291</v>
      </c>
      <c r="C370" t="s">
        <v>5713</v>
      </c>
      <c r="D370" t="s">
        <v>5712</v>
      </c>
      <c r="E370" t="s">
        <v>7064</v>
      </c>
      <c r="F370" t="s">
        <v>5716</v>
      </c>
      <c r="G370">
        <v>1</v>
      </c>
      <c r="H370">
        <v>608</v>
      </c>
      <c r="I370">
        <v>144.99999999999991</v>
      </c>
      <c r="J370">
        <v>91.000000000000057</v>
      </c>
      <c r="K370">
        <v>5.9999999999999973</v>
      </c>
      <c r="L370">
        <v>32.000000000000021</v>
      </c>
      <c r="M370">
        <v>603</v>
      </c>
      <c r="N370">
        <v>95.000000000000071</v>
      </c>
      <c r="O370">
        <v>115.99999999999994</v>
      </c>
      <c r="P370">
        <v>11.999999999999998</v>
      </c>
      <c r="Q370">
        <v>22.000000000000039</v>
      </c>
      <c r="R370">
        <v>664</v>
      </c>
      <c r="S370">
        <v>68.000000000000014</v>
      </c>
      <c r="T370">
        <v>74.000000000000014</v>
      </c>
      <c r="U370">
        <v>121.99999999999993</v>
      </c>
      <c r="V370">
        <v>122.99999999999999</v>
      </c>
      <c r="W370">
        <v>637</v>
      </c>
      <c r="X370">
        <v>22</v>
      </c>
      <c r="Y370">
        <v>70.000000000000014</v>
      </c>
      <c r="Z370">
        <v>131.99999999999989</v>
      </c>
      <c r="AA370">
        <v>129.99999999999997</v>
      </c>
      <c r="AB370">
        <v>582</v>
      </c>
      <c r="AC370">
        <v>36.000000000000057</v>
      </c>
      <c r="AD370">
        <v>54.999999999999972</v>
      </c>
      <c r="AE370">
        <v>31.999999999999972</v>
      </c>
      <c r="AF370">
        <v>41.000000000000007</v>
      </c>
      <c r="AG370">
        <v>528</v>
      </c>
      <c r="AH370">
        <v>32.999999999999986</v>
      </c>
      <c r="AI370">
        <v>68.000000000000028</v>
      </c>
      <c r="AJ370">
        <v>18.000000000000025</v>
      </c>
      <c r="AK370">
        <v>18.000000000000018</v>
      </c>
      <c r="AL370">
        <v>502</v>
      </c>
      <c r="AM370">
        <v>43.000000000000007</v>
      </c>
      <c r="AN370">
        <v>44.999999999999993</v>
      </c>
      <c r="AO370">
        <v>5.9999999999999982</v>
      </c>
      <c r="AP370">
        <v>22.000000000000011</v>
      </c>
      <c r="AQ370">
        <v>516</v>
      </c>
      <c r="AR370">
        <v>53.999999999999986</v>
      </c>
      <c r="AS370">
        <v>47.000000000000036</v>
      </c>
      <c r="AT370">
        <v>14.999999999999993</v>
      </c>
      <c r="AU370">
        <v>6.9999999999999964</v>
      </c>
      <c r="AV370">
        <v>567</v>
      </c>
      <c r="AW370">
        <v>97.000000000000014</v>
      </c>
      <c r="AX370">
        <v>46.000000000000028</v>
      </c>
      <c r="AY370">
        <v>11.999999999999991</v>
      </c>
      <c r="AZ370">
        <v>7.0000000000000044</v>
      </c>
      <c r="BA370">
        <v>552</v>
      </c>
      <c r="BB370">
        <v>97.000000000000043</v>
      </c>
      <c r="BC370">
        <v>41.000000000000057</v>
      </c>
      <c r="BD370">
        <v>4.0000000000000018</v>
      </c>
      <c r="BE370">
        <v>5.9999999999999991</v>
      </c>
      <c r="BF370">
        <v>547</v>
      </c>
      <c r="BG370">
        <v>80.000000000000014</v>
      </c>
      <c r="BH370">
        <v>60.000000000000028</v>
      </c>
      <c r="BI370">
        <v>10.999999999999989</v>
      </c>
      <c r="BJ370">
        <v>7.0000000000000009</v>
      </c>
    </row>
    <row r="371" spans="1:62" ht="17.100000000000001" customHeight="1" x14ac:dyDescent="0.25">
      <c r="A371" t="s">
        <v>5538</v>
      </c>
      <c r="B371" t="s">
        <v>6291</v>
      </c>
      <c r="C371" t="s">
        <v>5713</v>
      </c>
      <c r="D371" t="s">
        <v>5712</v>
      </c>
      <c r="E371" t="s">
        <v>7064</v>
      </c>
      <c r="F371" t="s">
        <v>5715</v>
      </c>
      <c r="G371">
        <v>2</v>
      </c>
      <c r="H371">
        <v>375</v>
      </c>
      <c r="I371">
        <v>6.9999999999999964</v>
      </c>
      <c r="J371">
        <v>15.000000000000011</v>
      </c>
      <c r="K371">
        <v>14.000000000000009</v>
      </c>
      <c r="L371">
        <v>27.999999999999986</v>
      </c>
      <c r="M371">
        <v>378</v>
      </c>
      <c r="N371">
        <v>12.000000000000011</v>
      </c>
      <c r="O371">
        <v>3.999999999999996</v>
      </c>
      <c r="P371">
        <v>5.0000000000000036</v>
      </c>
      <c r="Q371">
        <v>12.000000000000011</v>
      </c>
      <c r="R371">
        <v>266</v>
      </c>
      <c r="S371">
        <v>2.9999999999999991</v>
      </c>
      <c r="T371">
        <v>8.0000000000000071</v>
      </c>
      <c r="U371">
        <v>2.9999999999999973</v>
      </c>
      <c r="V371">
        <v>51.999999999999993</v>
      </c>
      <c r="W371">
        <v>241</v>
      </c>
      <c r="X371">
        <v>2</v>
      </c>
      <c r="Y371">
        <v>3.0000000000000036</v>
      </c>
      <c r="Z371">
        <v>8.0000000000000053</v>
      </c>
      <c r="AA371">
        <v>30.000000000000014</v>
      </c>
      <c r="AB371">
        <v>264</v>
      </c>
      <c r="AC371">
        <v>0.99999999999999989</v>
      </c>
      <c r="AD371">
        <v>5.9999999999999964</v>
      </c>
      <c r="AE371">
        <v>15.000000000000005</v>
      </c>
      <c r="AF371">
        <v>8.9999999999999964</v>
      </c>
      <c r="AG371">
        <v>275</v>
      </c>
      <c r="AH371">
        <v>4.9999999999999973</v>
      </c>
      <c r="AI371">
        <v>7.0000000000000018</v>
      </c>
      <c r="AJ371">
        <v>20.000000000000004</v>
      </c>
      <c r="AK371">
        <v>6.0000000000000018</v>
      </c>
      <c r="AL371">
        <v>281</v>
      </c>
      <c r="AM371">
        <v>4.9999999999999991</v>
      </c>
      <c r="AN371">
        <v>11.000000000000007</v>
      </c>
      <c r="AO371">
        <v>8.9999999999999982</v>
      </c>
      <c r="AP371">
        <v>3.0000000000000022</v>
      </c>
      <c r="AQ371">
        <v>289</v>
      </c>
      <c r="AR371">
        <v>7.9999999999999964</v>
      </c>
      <c r="AS371">
        <v>5</v>
      </c>
      <c r="AT371">
        <v>11.000000000000005</v>
      </c>
      <c r="AU371">
        <v>7.0000000000000036</v>
      </c>
      <c r="AV371">
        <v>302</v>
      </c>
      <c r="AW371">
        <v>12</v>
      </c>
      <c r="AX371">
        <v>3.9999999999999982</v>
      </c>
      <c r="AY371">
        <v>5.0000000000000027</v>
      </c>
      <c r="AZ371">
        <v>3.9999999999999991</v>
      </c>
      <c r="BA371">
        <v>366</v>
      </c>
      <c r="BB371">
        <v>9.0000000000000071</v>
      </c>
      <c r="BC371">
        <v>4.9999999999999982</v>
      </c>
      <c r="BD371">
        <v>2.9999999999999996</v>
      </c>
      <c r="BE371">
        <v>3.9999999999999969</v>
      </c>
      <c r="BF371">
        <v>371</v>
      </c>
      <c r="BG371">
        <v>12.000000000000009</v>
      </c>
      <c r="BH371">
        <v>17.000000000000014</v>
      </c>
      <c r="BI371">
        <v>2.9999999999999996</v>
      </c>
      <c r="BJ371">
        <v>12</v>
      </c>
    </row>
    <row r="372" spans="1:62" ht="17.100000000000001" customHeight="1" x14ac:dyDescent="0.25">
      <c r="A372" t="s">
        <v>5538</v>
      </c>
      <c r="B372" t="s">
        <v>6291</v>
      </c>
      <c r="C372" t="s">
        <v>5713</v>
      </c>
      <c r="D372" t="s">
        <v>5712</v>
      </c>
      <c r="E372" t="s">
        <v>7064</v>
      </c>
      <c r="F372" t="s">
        <v>5714</v>
      </c>
      <c r="G372">
        <v>3</v>
      </c>
      <c r="H372">
        <v>35</v>
      </c>
      <c r="I372">
        <v>0</v>
      </c>
      <c r="J372">
        <v>0</v>
      </c>
      <c r="K372">
        <v>0</v>
      </c>
      <c r="L372">
        <v>7</v>
      </c>
      <c r="M372">
        <v>35</v>
      </c>
      <c r="N372">
        <v>0</v>
      </c>
      <c r="O372">
        <v>1</v>
      </c>
      <c r="P372">
        <v>0</v>
      </c>
      <c r="Q372">
        <v>1.0000000000000002</v>
      </c>
      <c r="R372">
        <v>29</v>
      </c>
      <c r="S372">
        <v>0</v>
      </c>
      <c r="T372">
        <v>0</v>
      </c>
      <c r="U372">
        <v>0</v>
      </c>
      <c r="V372">
        <v>9</v>
      </c>
      <c r="W372">
        <v>24</v>
      </c>
      <c r="X372">
        <v>3</v>
      </c>
      <c r="Y372">
        <v>4</v>
      </c>
      <c r="Z372">
        <v>2</v>
      </c>
      <c r="AA372">
        <v>9</v>
      </c>
      <c r="AB372">
        <v>30</v>
      </c>
      <c r="AC372">
        <v>0</v>
      </c>
      <c r="AD372">
        <v>0</v>
      </c>
      <c r="AE372">
        <v>0</v>
      </c>
      <c r="AF372">
        <v>2.9999999999999996</v>
      </c>
      <c r="AG372">
        <v>33</v>
      </c>
      <c r="AH372">
        <v>0</v>
      </c>
      <c r="AI372">
        <v>4</v>
      </c>
      <c r="AJ372">
        <v>0</v>
      </c>
      <c r="AK372">
        <v>0</v>
      </c>
      <c r="AL372">
        <v>40</v>
      </c>
      <c r="AM372">
        <v>4.0000000000000009</v>
      </c>
      <c r="AN372">
        <v>10.000000000000002</v>
      </c>
      <c r="AO372">
        <v>0</v>
      </c>
      <c r="AP372">
        <v>1.0000000000000004</v>
      </c>
      <c r="AQ372">
        <v>30</v>
      </c>
      <c r="AR372">
        <v>5.0000000000000009</v>
      </c>
      <c r="AS372">
        <v>0</v>
      </c>
      <c r="AT372">
        <v>0</v>
      </c>
      <c r="AU372">
        <v>1</v>
      </c>
      <c r="AV372">
        <v>27</v>
      </c>
      <c r="AW372">
        <v>2</v>
      </c>
      <c r="AX372">
        <v>1</v>
      </c>
      <c r="AY372">
        <v>2</v>
      </c>
      <c r="AZ372">
        <v>0</v>
      </c>
      <c r="BA372">
        <v>37</v>
      </c>
      <c r="BB372">
        <v>1.9999999999999998</v>
      </c>
      <c r="BC372">
        <v>0.99999999999999989</v>
      </c>
      <c r="BD372">
        <v>0</v>
      </c>
      <c r="BE372">
        <v>0.99999999999999989</v>
      </c>
      <c r="BF372">
        <v>45</v>
      </c>
      <c r="BG372">
        <v>0</v>
      </c>
      <c r="BH372">
        <v>2.0000000000000009</v>
      </c>
      <c r="BI372">
        <v>2.0000000000000004</v>
      </c>
      <c r="BJ372">
        <v>1</v>
      </c>
    </row>
    <row r="373" spans="1:62" ht="17.100000000000001" customHeight="1" x14ac:dyDescent="0.25">
      <c r="A373" t="s">
        <v>5538</v>
      </c>
      <c r="B373" t="s">
        <v>6291</v>
      </c>
      <c r="C373" t="s">
        <v>5713</v>
      </c>
      <c r="D373" t="s">
        <v>5712</v>
      </c>
      <c r="E373" t="s">
        <v>7064</v>
      </c>
      <c r="F373" t="s">
        <v>5711</v>
      </c>
      <c r="G373">
        <v>4</v>
      </c>
      <c r="H373">
        <v>6</v>
      </c>
      <c r="I373">
        <v>0</v>
      </c>
      <c r="J373">
        <v>0</v>
      </c>
      <c r="K373">
        <v>0</v>
      </c>
      <c r="L373">
        <v>0</v>
      </c>
      <c r="M373">
        <v>5</v>
      </c>
      <c r="N373">
        <v>0</v>
      </c>
      <c r="O373">
        <v>1</v>
      </c>
      <c r="P373">
        <v>1</v>
      </c>
      <c r="Q373">
        <v>0</v>
      </c>
      <c r="R373">
        <v>5</v>
      </c>
      <c r="S373">
        <v>0</v>
      </c>
      <c r="T373">
        <v>0</v>
      </c>
      <c r="U373">
        <v>0</v>
      </c>
      <c r="V373">
        <v>1</v>
      </c>
      <c r="W373">
        <v>3</v>
      </c>
      <c r="X373">
        <v>0</v>
      </c>
      <c r="Y373">
        <v>0</v>
      </c>
      <c r="Z373">
        <v>0</v>
      </c>
      <c r="AA373">
        <v>0</v>
      </c>
      <c r="AB373">
        <v>3</v>
      </c>
      <c r="AC373">
        <v>0</v>
      </c>
      <c r="AD373">
        <v>0</v>
      </c>
      <c r="AE373">
        <v>1</v>
      </c>
      <c r="AF373">
        <v>0</v>
      </c>
      <c r="AG373">
        <v>4</v>
      </c>
      <c r="AH373">
        <v>0</v>
      </c>
      <c r="AI373">
        <v>1</v>
      </c>
      <c r="AJ373">
        <v>0</v>
      </c>
      <c r="AK373">
        <v>0</v>
      </c>
      <c r="AL373">
        <v>3</v>
      </c>
      <c r="AM373">
        <v>0</v>
      </c>
      <c r="AN373">
        <v>0</v>
      </c>
      <c r="AO373">
        <v>0</v>
      </c>
      <c r="AP373">
        <v>0</v>
      </c>
      <c r="AQ373">
        <v>4</v>
      </c>
      <c r="AR373">
        <v>0</v>
      </c>
      <c r="AS373">
        <v>0</v>
      </c>
      <c r="AT373">
        <v>0</v>
      </c>
      <c r="AU373">
        <v>0</v>
      </c>
      <c r="AV373">
        <v>4</v>
      </c>
      <c r="AW373">
        <v>0</v>
      </c>
      <c r="AX373">
        <v>0</v>
      </c>
      <c r="AY373">
        <v>0</v>
      </c>
      <c r="AZ373">
        <v>0</v>
      </c>
      <c r="BA373">
        <v>5</v>
      </c>
      <c r="BB373">
        <v>0</v>
      </c>
      <c r="BC373">
        <v>0</v>
      </c>
      <c r="BD373">
        <v>0</v>
      </c>
      <c r="BE373">
        <v>0</v>
      </c>
      <c r="BF373">
        <v>5</v>
      </c>
      <c r="BG373">
        <v>0</v>
      </c>
      <c r="BH373">
        <v>1</v>
      </c>
      <c r="BI373">
        <v>0</v>
      </c>
      <c r="BJ373">
        <v>0</v>
      </c>
    </row>
    <row r="374" spans="1:62" ht="17.100000000000001" customHeight="1" x14ac:dyDescent="0.25">
      <c r="A374" t="s">
        <v>5538</v>
      </c>
      <c r="B374" t="s">
        <v>6291</v>
      </c>
      <c r="C374" t="s">
        <v>3320</v>
      </c>
      <c r="D374" t="s">
        <v>5707</v>
      </c>
      <c r="E374" t="s">
        <v>7065</v>
      </c>
      <c r="F374" t="s">
        <v>5710</v>
      </c>
      <c r="G374">
        <v>1</v>
      </c>
      <c r="H374">
        <v>133</v>
      </c>
      <c r="I374">
        <v>28.000000000000011</v>
      </c>
      <c r="J374">
        <v>9.0000000000000018</v>
      </c>
      <c r="K374">
        <v>0</v>
      </c>
      <c r="L374">
        <v>8</v>
      </c>
      <c r="M374">
        <v>144</v>
      </c>
      <c r="N374">
        <v>34.000000000000007</v>
      </c>
      <c r="O374">
        <v>14.000000000000002</v>
      </c>
      <c r="P374">
        <v>0</v>
      </c>
      <c r="Q374">
        <v>2.0000000000000004</v>
      </c>
      <c r="R374">
        <v>137</v>
      </c>
      <c r="S374">
        <v>7.0000000000000018</v>
      </c>
      <c r="T374">
        <v>17.000000000000004</v>
      </c>
      <c r="U374">
        <v>3.0000000000000018</v>
      </c>
      <c r="V374">
        <v>9.0000000000000036</v>
      </c>
      <c r="W374">
        <v>154</v>
      </c>
      <c r="X374">
        <v>6.0000000000000018</v>
      </c>
      <c r="Y374">
        <v>9.9999999999999982</v>
      </c>
      <c r="Z374">
        <v>4.0000000000000036</v>
      </c>
      <c r="AA374">
        <v>30</v>
      </c>
      <c r="AB374">
        <v>137</v>
      </c>
      <c r="AC374">
        <v>10.999999999999998</v>
      </c>
      <c r="AD374">
        <v>23.000000000000014</v>
      </c>
      <c r="AE374">
        <v>0</v>
      </c>
      <c r="AF374">
        <v>8</v>
      </c>
      <c r="AG374">
        <v>135</v>
      </c>
      <c r="AH374">
        <v>19.999999999999993</v>
      </c>
      <c r="AI374">
        <v>15.000000000000007</v>
      </c>
      <c r="AJ374">
        <v>0</v>
      </c>
      <c r="AK374">
        <v>1.0000000000000002</v>
      </c>
      <c r="AL374">
        <v>137</v>
      </c>
      <c r="AM374">
        <v>21.000000000000007</v>
      </c>
      <c r="AN374">
        <v>17.999999999999996</v>
      </c>
      <c r="AO374">
        <v>0</v>
      </c>
      <c r="AP374">
        <v>2.0000000000000004</v>
      </c>
      <c r="AQ374">
        <v>148</v>
      </c>
      <c r="AR374">
        <v>28</v>
      </c>
      <c r="AS374">
        <v>16</v>
      </c>
      <c r="AT374">
        <v>0</v>
      </c>
      <c r="AU374">
        <v>0</v>
      </c>
      <c r="AV374">
        <v>146</v>
      </c>
      <c r="AW374">
        <v>16</v>
      </c>
      <c r="AX374">
        <v>24.000000000000014</v>
      </c>
      <c r="AY374">
        <v>1.0000000000000004</v>
      </c>
      <c r="AZ374">
        <v>2.0000000000000009</v>
      </c>
      <c r="BA374">
        <v>151</v>
      </c>
      <c r="BB374">
        <v>23.000000000000021</v>
      </c>
      <c r="BC374">
        <v>25.000000000000014</v>
      </c>
      <c r="BD374">
        <v>0</v>
      </c>
      <c r="BE374">
        <v>0</v>
      </c>
      <c r="BF374">
        <v>127</v>
      </c>
      <c r="BG374">
        <v>14.000000000000002</v>
      </c>
      <c r="BH374">
        <v>16</v>
      </c>
      <c r="BI374">
        <v>1.0000000000000004</v>
      </c>
      <c r="BJ374">
        <v>0</v>
      </c>
    </row>
    <row r="375" spans="1:62" ht="17.100000000000001" customHeight="1" x14ac:dyDescent="0.25">
      <c r="A375" t="s">
        <v>5538</v>
      </c>
      <c r="B375" t="s">
        <v>6291</v>
      </c>
      <c r="C375" t="s">
        <v>3320</v>
      </c>
      <c r="D375" t="s">
        <v>5707</v>
      </c>
      <c r="E375" t="s">
        <v>7065</v>
      </c>
      <c r="F375" t="s">
        <v>5709</v>
      </c>
      <c r="G375">
        <v>2</v>
      </c>
      <c r="H375">
        <v>112</v>
      </c>
      <c r="I375">
        <v>8.0000000000000018</v>
      </c>
      <c r="J375">
        <v>3</v>
      </c>
      <c r="K375">
        <v>1.0000000000000011</v>
      </c>
      <c r="L375">
        <v>16.000000000000011</v>
      </c>
      <c r="M375">
        <v>122</v>
      </c>
      <c r="N375">
        <v>8.9999999999999982</v>
      </c>
      <c r="O375">
        <v>2.0000000000000004</v>
      </c>
      <c r="P375">
        <v>1.0000000000000002</v>
      </c>
      <c r="Q375">
        <v>3</v>
      </c>
      <c r="R375">
        <v>123</v>
      </c>
      <c r="S375">
        <v>2.0000000000000004</v>
      </c>
      <c r="T375">
        <v>4</v>
      </c>
      <c r="U375">
        <v>1.0000000000000002</v>
      </c>
      <c r="V375">
        <v>25.000000000000014</v>
      </c>
      <c r="W375">
        <v>103</v>
      </c>
      <c r="X375">
        <v>3.9999999999999991</v>
      </c>
      <c r="Y375">
        <v>0</v>
      </c>
      <c r="Z375">
        <v>0</v>
      </c>
      <c r="AA375">
        <v>6.0000000000000009</v>
      </c>
      <c r="AB375">
        <v>120</v>
      </c>
      <c r="AC375">
        <v>4.9999999999999982</v>
      </c>
      <c r="AD375">
        <v>4.9999999999999982</v>
      </c>
      <c r="AE375">
        <v>0</v>
      </c>
      <c r="AF375">
        <v>2</v>
      </c>
      <c r="AG375">
        <v>120</v>
      </c>
      <c r="AH375">
        <v>2</v>
      </c>
      <c r="AI375">
        <v>5.9999999999999982</v>
      </c>
      <c r="AJ375">
        <v>0</v>
      </c>
      <c r="AK375">
        <v>1.0000000000000002</v>
      </c>
      <c r="AL375">
        <v>120</v>
      </c>
      <c r="AM375">
        <v>5</v>
      </c>
      <c r="AN375">
        <v>4.0000000000000009</v>
      </c>
      <c r="AO375">
        <v>0</v>
      </c>
      <c r="AP375">
        <v>0</v>
      </c>
      <c r="AQ375">
        <v>130</v>
      </c>
      <c r="AR375">
        <v>6</v>
      </c>
      <c r="AS375">
        <v>9.0000000000000018</v>
      </c>
      <c r="AT375">
        <v>1.0000000000000004</v>
      </c>
      <c r="AU375">
        <v>2.0000000000000009</v>
      </c>
      <c r="AV375">
        <v>125</v>
      </c>
      <c r="AW375">
        <v>2.0000000000000009</v>
      </c>
      <c r="AX375">
        <v>9.9999999999999964</v>
      </c>
      <c r="AY375">
        <v>1.0000000000000004</v>
      </c>
      <c r="AZ375">
        <v>0</v>
      </c>
      <c r="BA375">
        <v>115</v>
      </c>
      <c r="BB375">
        <v>4.0000000000000027</v>
      </c>
      <c r="BC375">
        <v>4.0000000000000009</v>
      </c>
      <c r="BD375">
        <v>1.0000000000000002</v>
      </c>
      <c r="BE375">
        <v>0</v>
      </c>
      <c r="BF375">
        <v>113</v>
      </c>
      <c r="BG375">
        <v>4.9999999999999991</v>
      </c>
      <c r="BH375">
        <v>3.0000000000000004</v>
      </c>
      <c r="BI375">
        <v>0</v>
      </c>
      <c r="BJ375">
        <v>3.0000000000000004</v>
      </c>
    </row>
    <row r="376" spans="1:62" ht="17.100000000000001" customHeight="1" x14ac:dyDescent="0.25">
      <c r="A376" t="s">
        <v>5538</v>
      </c>
      <c r="B376" t="s">
        <v>6291</v>
      </c>
      <c r="C376" t="s">
        <v>3320</v>
      </c>
      <c r="D376" t="s">
        <v>5707</v>
      </c>
      <c r="E376" t="s">
        <v>7065</v>
      </c>
      <c r="F376" t="s">
        <v>5708</v>
      </c>
      <c r="G376">
        <v>3</v>
      </c>
      <c r="H376">
        <v>22</v>
      </c>
      <c r="I376">
        <v>0</v>
      </c>
      <c r="J376">
        <v>0</v>
      </c>
      <c r="K376">
        <v>0</v>
      </c>
      <c r="L376">
        <v>7.0000000000000009</v>
      </c>
      <c r="M376">
        <v>30</v>
      </c>
      <c r="N376">
        <v>0</v>
      </c>
      <c r="O376">
        <v>3.0000000000000004</v>
      </c>
      <c r="P376">
        <v>0</v>
      </c>
      <c r="Q376">
        <v>0</v>
      </c>
      <c r="R376">
        <v>28</v>
      </c>
      <c r="S376">
        <v>1</v>
      </c>
      <c r="T376">
        <v>1</v>
      </c>
      <c r="U376">
        <v>0</v>
      </c>
      <c r="V376">
        <v>14</v>
      </c>
      <c r="W376">
        <v>17</v>
      </c>
      <c r="X376">
        <v>0</v>
      </c>
      <c r="Y376">
        <v>0</v>
      </c>
      <c r="Z376">
        <v>0</v>
      </c>
      <c r="AA376">
        <v>6.0000000000000018</v>
      </c>
      <c r="AB376">
        <v>25</v>
      </c>
      <c r="AC376">
        <v>1.0000000000000002</v>
      </c>
      <c r="AD376">
        <v>0</v>
      </c>
      <c r="AE376">
        <v>0</v>
      </c>
      <c r="AF376">
        <v>5</v>
      </c>
      <c r="AG376">
        <v>21</v>
      </c>
      <c r="AH376">
        <v>0</v>
      </c>
      <c r="AI376">
        <v>1</v>
      </c>
      <c r="AJ376">
        <v>0</v>
      </c>
      <c r="AK376">
        <v>0</v>
      </c>
      <c r="AL376">
        <v>24</v>
      </c>
      <c r="AM376">
        <v>0</v>
      </c>
      <c r="AN376">
        <v>2</v>
      </c>
      <c r="AO376">
        <v>0</v>
      </c>
      <c r="AP376">
        <v>0</v>
      </c>
      <c r="AQ376">
        <v>24</v>
      </c>
      <c r="AR376">
        <v>0</v>
      </c>
      <c r="AS376">
        <v>5</v>
      </c>
      <c r="AT376">
        <v>0</v>
      </c>
      <c r="AU376">
        <v>0</v>
      </c>
      <c r="AV376">
        <v>21</v>
      </c>
      <c r="AW376">
        <v>0</v>
      </c>
      <c r="AX376">
        <v>2.0000000000000004</v>
      </c>
      <c r="AY376">
        <v>0</v>
      </c>
      <c r="AZ376">
        <v>0</v>
      </c>
      <c r="BA376">
        <v>19</v>
      </c>
      <c r="BB376">
        <v>0</v>
      </c>
      <c r="BC376">
        <v>1.0000000000000002</v>
      </c>
      <c r="BD376">
        <v>0</v>
      </c>
      <c r="BE376">
        <v>0</v>
      </c>
      <c r="BF376">
        <v>17</v>
      </c>
      <c r="BG376">
        <v>2.0000000000000004</v>
      </c>
      <c r="BH376">
        <v>0</v>
      </c>
      <c r="BI376">
        <v>0</v>
      </c>
      <c r="BJ376">
        <v>0</v>
      </c>
    </row>
    <row r="377" spans="1:62" ht="17.100000000000001" customHeight="1" x14ac:dyDescent="0.25">
      <c r="A377" t="s">
        <v>5538</v>
      </c>
      <c r="B377" t="s">
        <v>6291</v>
      </c>
      <c r="C377" t="s">
        <v>3320</v>
      </c>
      <c r="D377" t="s">
        <v>5707</v>
      </c>
      <c r="E377" t="s">
        <v>7065</v>
      </c>
      <c r="F377" t="s">
        <v>5706</v>
      </c>
      <c r="G377">
        <v>4</v>
      </c>
      <c r="H377">
        <v>2</v>
      </c>
      <c r="I377">
        <v>0</v>
      </c>
      <c r="J377">
        <v>0</v>
      </c>
      <c r="K377">
        <v>0</v>
      </c>
      <c r="L377">
        <v>0</v>
      </c>
      <c r="M377">
        <v>3</v>
      </c>
      <c r="N377">
        <v>0</v>
      </c>
      <c r="O377">
        <v>1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0</v>
      </c>
      <c r="V377">
        <v>1</v>
      </c>
      <c r="W377">
        <v>2</v>
      </c>
      <c r="X377">
        <v>0</v>
      </c>
      <c r="Y377">
        <v>0</v>
      </c>
      <c r="Z377">
        <v>0</v>
      </c>
      <c r="AA377">
        <v>1</v>
      </c>
      <c r="AB377">
        <v>1</v>
      </c>
      <c r="AC377">
        <v>0</v>
      </c>
      <c r="AD377">
        <v>0</v>
      </c>
      <c r="AE377">
        <v>0</v>
      </c>
      <c r="AF377">
        <v>0</v>
      </c>
      <c r="AG377">
        <v>1</v>
      </c>
      <c r="AH377">
        <v>0</v>
      </c>
      <c r="AI377">
        <v>0</v>
      </c>
      <c r="AJ377">
        <v>0</v>
      </c>
      <c r="AK377">
        <v>0</v>
      </c>
      <c r="AL377">
        <v>1</v>
      </c>
      <c r="AM377">
        <v>0</v>
      </c>
      <c r="AN377">
        <v>0</v>
      </c>
      <c r="AO377">
        <v>0</v>
      </c>
      <c r="AP377">
        <v>0</v>
      </c>
      <c r="AQ377">
        <v>1</v>
      </c>
      <c r="AR377">
        <v>0</v>
      </c>
      <c r="AS377">
        <v>0</v>
      </c>
      <c r="AT377">
        <v>0</v>
      </c>
      <c r="AU377">
        <v>0</v>
      </c>
      <c r="AV377">
        <v>1</v>
      </c>
      <c r="AW377">
        <v>0</v>
      </c>
      <c r="AX377">
        <v>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</row>
    <row r="378" spans="1:62" ht="17.100000000000001" customHeight="1" x14ac:dyDescent="0.25">
      <c r="A378" t="s">
        <v>5538</v>
      </c>
      <c r="B378" t="s">
        <v>6291</v>
      </c>
      <c r="C378" t="s">
        <v>5702</v>
      </c>
      <c r="D378" t="s">
        <v>5701</v>
      </c>
      <c r="E378" t="s">
        <v>7066</v>
      </c>
      <c r="F378" t="s">
        <v>5705</v>
      </c>
      <c r="G378">
        <v>1</v>
      </c>
      <c r="H378">
        <v>161</v>
      </c>
      <c r="I378">
        <v>35.000000000000007</v>
      </c>
      <c r="J378">
        <v>31.000000000000021</v>
      </c>
      <c r="K378">
        <v>0</v>
      </c>
      <c r="L378">
        <v>26.000000000000014</v>
      </c>
      <c r="M378">
        <v>195</v>
      </c>
      <c r="N378">
        <v>72.000000000000014</v>
      </c>
      <c r="O378">
        <v>16</v>
      </c>
      <c r="P378">
        <v>1</v>
      </c>
      <c r="Q378">
        <v>4.0000000000000009</v>
      </c>
      <c r="R378">
        <v>281</v>
      </c>
      <c r="S378">
        <v>88.999999999999957</v>
      </c>
      <c r="T378">
        <v>61.999999999999964</v>
      </c>
      <c r="U378">
        <v>0</v>
      </c>
      <c r="V378">
        <v>56</v>
      </c>
      <c r="W378">
        <v>222</v>
      </c>
      <c r="X378">
        <v>25.000000000000007</v>
      </c>
      <c r="Y378">
        <v>8.0000000000000036</v>
      </c>
      <c r="Z378">
        <v>48</v>
      </c>
      <c r="AA378">
        <v>58.000000000000021</v>
      </c>
      <c r="AB378">
        <v>226</v>
      </c>
      <c r="AC378">
        <v>43.000000000000007</v>
      </c>
      <c r="AD378">
        <v>22.999999999999989</v>
      </c>
      <c r="AE378">
        <v>3</v>
      </c>
      <c r="AF378">
        <v>6.0000000000000036</v>
      </c>
      <c r="AG378">
        <v>244</v>
      </c>
      <c r="AH378">
        <v>26</v>
      </c>
      <c r="AI378">
        <v>62.000000000000043</v>
      </c>
      <c r="AJ378">
        <v>1</v>
      </c>
      <c r="AK378">
        <v>3.0000000000000009</v>
      </c>
      <c r="AL378">
        <v>166</v>
      </c>
      <c r="AM378">
        <v>17.999999999999993</v>
      </c>
      <c r="AN378">
        <v>5</v>
      </c>
      <c r="AO378">
        <v>0</v>
      </c>
      <c r="AP378">
        <v>3.0000000000000018</v>
      </c>
      <c r="AQ378">
        <v>184</v>
      </c>
      <c r="AR378">
        <v>11.999999999999996</v>
      </c>
      <c r="AS378">
        <v>9</v>
      </c>
      <c r="AT378">
        <v>5.0000000000000027</v>
      </c>
      <c r="AU378">
        <v>2.0000000000000004</v>
      </c>
      <c r="AV378">
        <v>238</v>
      </c>
      <c r="AW378">
        <v>38.999999999999993</v>
      </c>
      <c r="AX378">
        <v>14.000000000000007</v>
      </c>
      <c r="AY378">
        <v>4.9999999999999982</v>
      </c>
      <c r="AZ378">
        <v>6.0000000000000009</v>
      </c>
      <c r="BA378">
        <v>239</v>
      </c>
      <c r="BB378">
        <v>44.999999999999986</v>
      </c>
      <c r="BC378">
        <v>13.999999999999996</v>
      </c>
      <c r="BD378">
        <v>31.999999999999989</v>
      </c>
      <c r="BE378">
        <v>3.9999999999999987</v>
      </c>
      <c r="BF378">
        <v>239</v>
      </c>
      <c r="BG378">
        <v>19.000000000000011</v>
      </c>
      <c r="BH378">
        <v>51.000000000000007</v>
      </c>
      <c r="BI378">
        <v>0</v>
      </c>
      <c r="BJ378">
        <v>1.9999999999999998</v>
      </c>
    </row>
    <row r="379" spans="1:62" ht="17.100000000000001" customHeight="1" x14ac:dyDescent="0.25">
      <c r="A379" t="s">
        <v>5538</v>
      </c>
      <c r="B379" t="s">
        <v>6291</v>
      </c>
      <c r="C379" t="s">
        <v>5702</v>
      </c>
      <c r="D379" t="s">
        <v>5701</v>
      </c>
      <c r="E379" t="s">
        <v>7066</v>
      </c>
      <c r="F379" t="s">
        <v>5704</v>
      </c>
      <c r="G379">
        <v>2</v>
      </c>
      <c r="H379">
        <v>76</v>
      </c>
      <c r="I379">
        <v>4</v>
      </c>
      <c r="J379">
        <v>5.9999999999999982</v>
      </c>
      <c r="K379">
        <v>2.0000000000000004</v>
      </c>
      <c r="L379">
        <v>0</v>
      </c>
      <c r="M379">
        <v>73</v>
      </c>
      <c r="N379">
        <v>2.0000000000000013</v>
      </c>
      <c r="O379">
        <v>0</v>
      </c>
      <c r="P379">
        <v>0</v>
      </c>
      <c r="Q379">
        <v>1</v>
      </c>
      <c r="R379">
        <v>74</v>
      </c>
      <c r="S379">
        <v>4.9999999999999991</v>
      </c>
      <c r="T379">
        <v>0</v>
      </c>
      <c r="U379">
        <v>0</v>
      </c>
      <c r="V379">
        <v>6.0000000000000018</v>
      </c>
      <c r="W379">
        <v>96</v>
      </c>
      <c r="X379">
        <v>0</v>
      </c>
      <c r="Y379">
        <v>0</v>
      </c>
      <c r="Z379">
        <v>1.0000000000000002</v>
      </c>
      <c r="AA379">
        <v>2.0000000000000004</v>
      </c>
      <c r="AB379">
        <v>145</v>
      </c>
      <c r="AC379">
        <v>0</v>
      </c>
      <c r="AD379">
        <v>0</v>
      </c>
      <c r="AE379">
        <v>0</v>
      </c>
      <c r="AF379">
        <v>0</v>
      </c>
      <c r="AG379">
        <v>203</v>
      </c>
      <c r="AH379">
        <v>57.000000000000021</v>
      </c>
      <c r="AI379">
        <v>17.000000000000011</v>
      </c>
      <c r="AJ379">
        <v>0</v>
      </c>
      <c r="AK379">
        <v>0</v>
      </c>
      <c r="AL379">
        <v>148</v>
      </c>
      <c r="AM379">
        <v>1.0000000000000004</v>
      </c>
      <c r="AN379">
        <v>2.0000000000000009</v>
      </c>
      <c r="AO379">
        <v>0</v>
      </c>
      <c r="AP379">
        <v>1.0000000000000002</v>
      </c>
      <c r="AQ379">
        <v>137</v>
      </c>
      <c r="AR379">
        <v>1.0000000000000002</v>
      </c>
      <c r="AS379">
        <v>0</v>
      </c>
      <c r="AT379">
        <v>0</v>
      </c>
      <c r="AU379">
        <v>2.0000000000000004</v>
      </c>
      <c r="AV379">
        <v>107</v>
      </c>
      <c r="AW379">
        <v>0</v>
      </c>
      <c r="AX379">
        <v>0</v>
      </c>
      <c r="AY379">
        <v>0</v>
      </c>
      <c r="AZ379">
        <v>1</v>
      </c>
      <c r="BA379">
        <v>112</v>
      </c>
      <c r="BB379">
        <v>1.0000000000000011</v>
      </c>
      <c r="BC379">
        <v>3.9999999999999991</v>
      </c>
      <c r="BD379">
        <v>4.0000000000000009</v>
      </c>
      <c r="BE379">
        <v>0</v>
      </c>
      <c r="BF379">
        <v>110</v>
      </c>
      <c r="BG379">
        <v>1.0000000000000002</v>
      </c>
      <c r="BH379">
        <v>6.9999999999999991</v>
      </c>
      <c r="BI379">
        <v>0</v>
      </c>
      <c r="BJ379">
        <v>0</v>
      </c>
    </row>
    <row r="380" spans="1:62" ht="17.100000000000001" customHeight="1" x14ac:dyDescent="0.25">
      <c r="A380" t="s">
        <v>5538</v>
      </c>
      <c r="B380" t="s">
        <v>6291</v>
      </c>
      <c r="C380" t="s">
        <v>5702</v>
      </c>
      <c r="D380" t="s">
        <v>5701</v>
      </c>
      <c r="E380" t="s">
        <v>7066</v>
      </c>
      <c r="F380" t="s">
        <v>5703</v>
      </c>
      <c r="G380">
        <v>3</v>
      </c>
      <c r="H380">
        <v>8</v>
      </c>
      <c r="I380">
        <v>0</v>
      </c>
      <c r="J380">
        <v>1</v>
      </c>
      <c r="K380">
        <v>0</v>
      </c>
      <c r="L380">
        <v>3</v>
      </c>
      <c r="M380">
        <v>11</v>
      </c>
      <c r="N380">
        <v>1.0000000000000002</v>
      </c>
      <c r="O380">
        <v>0</v>
      </c>
      <c r="P380">
        <v>0.99999999999999989</v>
      </c>
      <c r="Q380">
        <v>0</v>
      </c>
      <c r="R380">
        <v>11</v>
      </c>
      <c r="S380">
        <v>0</v>
      </c>
      <c r="T380">
        <v>0</v>
      </c>
      <c r="U380">
        <v>0</v>
      </c>
      <c r="V380">
        <v>1.0000000000000002</v>
      </c>
      <c r="W380">
        <v>11</v>
      </c>
      <c r="X380">
        <v>0</v>
      </c>
      <c r="Y380">
        <v>0</v>
      </c>
      <c r="Z380">
        <v>0</v>
      </c>
      <c r="AA380">
        <v>0</v>
      </c>
      <c r="AB380">
        <v>16</v>
      </c>
      <c r="AC380">
        <v>1.0000000000000002</v>
      </c>
      <c r="AD380">
        <v>0</v>
      </c>
      <c r="AE380">
        <v>0</v>
      </c>
      <c r="AF380">
        <v>0</v>
      </c>
      <c r="AG380">
        <v>32</v>
      </c>
      <c r="AH380">
        <v>14.999999999999998</v>
      </c>
      <c r="AI380">
        <v>0</v>
      </c>
      <c r="AJ380">
        <v>0</v>
      </c>
      <c r="AK380">
        <v>0</v>
      </c>
      <c r="AL380">
        <v>15</v>
      </c>
      <c r="AM380">
        <v>0</v>
      </c>
      <c r="AN380">
        <v>1</v>
      </c>
      <c r="AO380">
        <v>0</v>
      </c>
      <c r="AP380">
        <v>0</v>
      </c>
      <c r="AQ380">
        <v>11</v>
      </c>
      <c r="AR380">
        <v>0</v>
      </c>
      <c r="AS380">
        <v>0</v>
      </c>
      <c r="AT380">
        <v>0</v>
      </c>
      <c r="AU380">
        <v>0</v>
      </c>
      <c r="AV380">
        <v>13</v>
      </c>
      <c r="AW380">
        <v>0</v>
      </c>
      <c r="AX380">
        <v>0</v>
      </c>
      <c r="AY380">
        <v>0</v>
      </c>
      <c r="AZ380">
        <v>0</v>
      </c>
      <c r="BA380">
        <v>12</v>
      </c>
      <c r="BB380">
        <v>0</v>
      </c>
      <c r="BC380">
        <v>1</v>
      </c>
      <c r="BD380">
        <v>0</v>
      </c>
      <c r="BE380">
        <v>0</v>
      </c>
      <c r="BF380">
        <v>12</v>
      </c>
      <c r="BG380">
        <v>0</v>
      </c>
      <c r="BH380">
        <v>0</v>
      </c>
      <c r="BI380">
        <v>0</v>
      </c>
      <c r="BJ380">
        <v>1</v>
      </c>
    </row>
    <row r="381" spans="1:62" ht="17.100000000000001" customHeight="1" x14ac:dyDescent="0.25">
      <c r="A381" t="s">
        <v>5538</v>
      </c>
      <c r="B381" t="s">
        <v>6291</v>
      </c>
      <c r="C381" t="s">
        <v>5702</v>
      </c>
      <c r="D381" t="s">
        <v>5701</v>
      </c>
      <c r="E381" t="s">
        <v>7066</v>
      </c>
      <c r="F381" t="s">
        <v>5700</v>
      </c>
      <c r="G381">
        <v>4</v>
      </c>
      <c r="H381">
        <v>1</v>
      </c>
      <c r="I381">
        <v>0</v>
      </c>
      <c r="J381">
        <v>0</v>
      </c>
      <c r="K381">
        <v>0</v>
      </c>
      <c r="L381">
        <v>0</v>
      </c>
      <c r="M381">
        <v>1</v>
      </c>
      <c r="N381">
        <v>0</v>
      </c>
      <c r="O381">
        <v>0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1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1</v>
      </c>
      <c r="AH381">
        <v>0</v>
      </c>
      <c r="AI381">
        <v>0</v>
      </c>
      <c r="AJ381">
        <v>0</v>
      </c>
      <c r="AK381">
        <v>0</v>
      </c>
      <c r="AL381">
        <v>2</v>
      </c>
      <c r="AM381">
        <v>0</v>
      </c>
      <c r="AN381">
        <v>0</v>
      </c>
      <c r="AO381">
        <v>0</v>
      </c>
      <c r="AP381">
        <v>0</v>
      </c>
      <c r="AQ381">
        <v>1</v>
      </c>
      <c r="AR381">
        <v>0</v>
      </c>
      <c r="AS381">
        <v>0</v>
      </c>
      <c r="AT381">
        <v>0</v>
      </c>
      <c r="AU381">
        <v>0</v>
      </c>
      <c r="AV381">
        <v>1</v>
      </c>
      <c r="AW381">
        <v>0</v>
      </c>
      <c r="AX381">
        <v>0</v>
      </c>
      <c r="AY381">
        <v>0</v>
      </c>
      <c r="AZ381">
        <v>0</v>
      </c>
      <c r="BA381">
        <v>2</v>
      </c>
      <c r="BB381">
        <v>0</v>
      </c>
      <c r="BC381">
        <v>0</v>
      </c>
      <c r="BD381">
        <v>0</v>
      </c>
      <c r="BE381">
        <v>0</v>
      </c>
      <c r="BF381">
        <v>1</v>
      </c>
      <c r="BG381">
        <v>0</v>
      </c>
      <c r="BH381">
        <v>0</v>
      </c>
      <c r="BI381">
        <v>0</v>
      </c>
      <c r="BJ381">
        <v>0</v>
      </c>
    </row>
    <row r="382" spans="1:62" ht="17.100000000000001" customHeight="1" x14ac:dyDescent="0.25">
      <c r="A382" t="s">
        <v>5538</v>
      </c>
      <c r="B382" t="s">
        <v>6291</v>
      </c>
      <c r="C382" t="s">
        <v>1825</v>
      </c>
      <c r="D382" t="s">
        <v>5696</v>
      </c>
      <c r="E382" t="s">
        <v>6355</v>
      </c>
      <c r="F382" t="s">
        <v>5699</v>
      </c>
      <c r="G382">
        <v>1</v>
      </c>
      <c r="H382">
        <v>213</v>
      </c>
      <c r="I382">
        <v>53.000000000000014</v>
      </c>
      <c r="J382">
        <v>21</v>
      </c>
      <c r="K382">
        <v>0</v>
      </c>
      <c r="L382">
        <v>8.0000000000000018</v>
      </c>
      <c r="M382">
        <v>233</v>
      </c>
      <c r="N382">
        <v>62.999999999999979</v>
      </c>
      <c r="O382">
        <v>20.999999999999989</v>
      </c>
      <c r="P382">
        <v>0</v>
      </c>
      <c r="Q382">
        <v>8.0000000000000036</v>
      </c>
      <c r="R382">
        <v>262</v>
      </c>
      <c r="S382">
        <v>28.000000000000004</v>
      </c>
      <c r="T382">
        <v>74.999999999999929</v>
      </c>
      <c r="U382">
        <v>10.999999999999996</v>
      </c>
      <c r="V382">
        <v>32.999999999999957</v>
      </c>
      <c r="W382">
        <v>223</v>
      </c>
      <c r="X382">
        <v>2</v>
      </c>
      <c r="Y382">
        <v>33</v>
      </c>
      <c r="Z382">
        <v>1.0000000000000002</v>
      </c>
      <c r="AA382">
        <v>100.99999999999996</v>
      </c>
      <c r="AB382">
        <v>180</v>
      </c>
      <c r="AC382">
        <v>34.000000000000014</v>
      </c>
      <c r="AD382">
        <v>39.000000000000021</v>
      </c>
      <c r="AE382">
        <v>0</v>
      </c>
      <c r="AF382">
        <v>0</v>
      </c>
      <c r="AG382">
        <v>197</v>
      </c>
      <c r="AH382">
        <v>47.999999999999986</v>
      </c>
      <c r="AI382">
        <v>22.999999999999989</v>
      </c>
      <c r="AJ382">
        <v>0</v>
      </c>
      <c r="AK382">
        <v>0</v>
      </c>
      <c r="AL382">
        <v>196</v>
      </c>
      <c r="AM382">
        <v>38.999999999999993</v>
      </c>
      <c r="AN382">
        <v>29.999999999999986</v>
      </c>
      <c r="AO382">
        <v>0</v>
      </c>
      <c r="AP382">
        <v>0.99999999999999989</v>
      </c>
      <c r="AQ382">
        <v>196</v>
      </c>
      <c r="AR382">
        <v>32.999999999999986</v>
      </c>
      <c r="AS382">
        <v>33.000000000000007</v>
      </c>
      <c r="AT382">
        <v>0</v>
      </c>
      <c r="AU382">
        <v>0</v>
      </c>
      <c r="AV382">
        <v>187</v>
      </c>
      <c r="AW382">
        <v>30.999999999999993</v>
      </c>
      <c r="AX382">
        <v>13.000000000000011</v>
      </c>
      <c r="AY382">
        <v>1</v>
      </c>
      <c r="AZ382">
        <v>1</v>
      </c>
      <c r="BA382">
        <v>279</v>
      </c>
      <c r="BB382">
        <v>109.99999999999997</v>
      </c>
      <c r="BC382">
        <v>33.999999999999979</v>
      </c>
      <c r="BD382">
        <v>0</v>
      </c>
      <c r="BE382">
        <v>0.99999999999999989</v>
      </c>
      <c r="BF382">
        <v>304</v>
      </c>
      <c r="BG382">
        <v>114.00000000000003</v>
      </c>
      <c r="BH382">
        <v>50.999999999999979</v>
      </c>
      <c r="BI382">
        <v>0</v>
      </c>
      <c r="BJ382">
        <v>3.9999999999999987</v>
      </c>
    </row>
    <row r="383" spans="1:62" ht="17.100000000000001" customHeight="1" x14ac:dyDescent="0.25">
      <c r="A383" t="s">
        <v>5538</v>
      </c>
      <c r="B383" t="s">
        <v>6291</v>
      </c>
      <c r="C383" t="s">
        <v>1825</v>
      </c>
      <c r="D383" t="s">
        <v>5696</v>
      </c>
      <c r="E383" t="s">
        <v>6355</v>
      </c>
      <c r="F383" t="s">
        <v>5698</v>
      </c>
      <c r="G383">
        <v>2</v>
      </c>
      <c r="H383">
        <v>102</v>
      </c>
      <c r="I383">
        <v>8</v>
      </c>
      <c r="J383">
        <v>6.0000000000000018</v>
      </c>
      <c r="K383">
        <v>0</v>
      </c>
      <c r="L383">
        <v>3.0000000000000013</v>
      </c>
      <c r="M383">
        <v>140</v>
      </c>
      <c r="N383">
        <v>18.000000000000004</v>
      </c>
      <c r="O383">
        <v>3.0000000000000004</v>
      </c>
      <c r="P383">
        <v>1.0000000000000004</v>
      </c>
      <c r="Q383">
        <v>4</v>
      </c>
      <c r="R383">
        <v>131</v>
      </c>
      <c r="S383">
        <v>1.0000000000000004</v>
      </c>
      <c r="T383">
        <v>24</v>
      </c>
      <c r="U383">
        <v>2.0000000000000009</v>
      </c>
      <c r="V383">
        <v>32.999999999999993</v>
      </c>
      <c r="W383">
        <v>93</v>
      </c>
      <c r="X383">
        <v>2.0000000000000004</v>
      </c>
      <c r="Y383">
        <v>4.0000000000000009</v>
      </c>
      <c r="Z383">
        <v>2</v>
      </c>
      <c r="AA383">
        <v>20.000000000000007</v>
      </c>
      <c r="AB383">
        <v>122</v>
      </c>
      <c r="AC383">
        <v>16</v>
      </c>
      <c r="AD383">
        <v>7.9999999999999991</v>
      </c>
      <c r="AE383">
        <v>1</v>
      </c>
      <c r="AF383">
        <v>1.0000000000000011</v>
      </c>
      <c r="AG383">
        <v>121</v>
      </c>
      <c r="AH383">
        <v>8.0000000000000018</v>
      </c>
      <c r="AI383">
        <v>7.0000000000000044</v>
      </c>
      <c r="AJ383">
        <v>1.0000000000000002</v>
      </c>
      <c r="AK383">
        <v>0</v>
      </c>
      <c r="AL383">
        <v>137</v>
      </c>
      <c r="AM383">
        <v>11.999999999999998</v>
      </c>
      <c r="AN383">
        <v>11.999999999999998</v>
      </c>
      <c r="AO383">
        <v>1</v>
      </c>
      <c r="AP383">
        <v>1.0000000000000002</v>
      </c>
      <c r="AQ383">
        <v>138</v>
      </c>
      <c r="AR383">
        <v>11.000000000000002</v>
      </c>
      <c r="AS383">
        <v>9.0000000000000018</v>
      </c>
      <c r="AT383">
        <v>0</v>
      </c>
      <c r="AU383">
        <v>0</v>
      </c>
      <c r="AV383">
        <v>140</v>
      </c>
      <c r="AW383">
        <v>9.0000000000000036</v>
      </c>
      <c r="AX383">
        <v>1</v>
      </c>
      <c r="AY383">
        <v>0</v>
      </c>
      <c r="AZ383">
        <v>2.0000000000000009</v>
      </c>
      <c r="BA383">
        <v>158</v>
      </c>
      <c r="BB383">
        <v>14.999999999999996</v>
      </c>
      <c r="BC383">
        <v>3.0000000000000018</v>
      </c>
      <c r="BD383">
        <v>0</v>
      </c>
      <c r="BE383">
        <v>4</v>
      </c>
      <c r="BF383">
        <v>225</v>
      </c>
      <c r="BG383">
        <v>30.999999999999993</v>
      </c>
      <c r="BH383">
        <v>5</v>
      </c>
      <c r="BI383">
        <v>1.0000000000000002</v>
      </c>
      <c r="BJ383">
        <v>1.0000000000000002</v>
      </c>
    </row>
    <row r="384" spans="1:62" ht="17.100000000000001" customHeight="1" x14ac:dyDescent="0.25">
      <c r="A384" t="s">
        <v>5538</v>
      </c>
      <c r="B384" t="s">
        <v>6291</v>
      </c>
      <c r="C384" t="s">
        <v>1825</v>
      </c>
      <c r="D384" t="s">
        <v>5696</v>
      </c>
      <c r="E384" t="s">
        <v>6355</v>
      </c>
      <c r="F384" t="s">
        <v>5697</v>
      </c>
      <c r="G384">
        <v>3</v>
      </c>
      <c r="H384">
        <v>34</v>
      </c>
      <c r="I384">
        <v>0</v>
      </c>
      <c r="J384">
        <v>1</v>
      </c>
      <c r="K384">
        <v>0</v>
      </c>
      <c r="L384">
        <v>3.0000000000000009</v>
      </c>
      <c r="M384">
        <v>40</v>
      </c>
      <c r="N384">
        <v>2</v>
      </c>
      <c r="O384">
        <v>0</v>
      </c>
      <c r="P384">
        <v>0</v>
      </c>
      <c r="Q384">
        <v>0</v>
      </c>
      <c r="R384">
        <v>26</v>
      </c>
      <c r="S384">
        <v>0</v>
      </c>
      <c r="T384">
        <v>0</v>
      </c>
      <c r="U384">
        <v>0</v>
      </c>
      <c r="V384">
        <v>7.0000000000000009</v>
      </c>
      <c r="W384">
        <v>10</v>
      </c>
      <c r="X384">
        <v>0</v>
      </c>
      <c r="Y384">
        <v>1.0000000000000002</v>
      </c>
      <c r="Z384">
        <v>0</v>
      </c>
      <c r="AA384">
        <v>3</v>
      </c>
      <c r="AB384">
        <v>32</v>
      </c>
      <c r="AC384">
        <v>1</v>
      </c>
      <c r="AD384">
        <v>0</v>
      </c>
      <c r="AE384">
        <v>1</v>
      </c>
      <c r="AF384">
        <v>0</v>
      </c>
      <c r="AG384">
        <v>30</v>
      </c>
      <c r="AH384">
        <v>0</v>
      </c>
      <c r="AI384">
        <v>0</v>
      </c>
      <c r="AJ384">
        <v>0</v>
      </c>
      <c r="AK384">
        <v>0</v>
      </c>
      <c r="AL384">
        <v>38</v>
      </c>
      <c r="AM384">
        <v>1</v>
      </c>
      <c r="AN384">
        <v>0</v>
      </c>
      <c r="AO384">
        <v>0</v>
      </c>
      <c r="AP384">
        <v>2.0000000000000009</v>
      </c>
      <c r="AQ384">
        <v>44</v>
      </c>
      <c r="AR384">
        <v>3.0000000000000004</v>
      </c>
      <c r="AS384">
        <v>4</v>
      </c>
      <c r="AT384">
        <v>0</v>
      </c>
      <c r="AU384">
        <v>0</v>
      </c>
      <c r="AV384">
        <v>48</v>
      </c>
      <c r="AW384">
        <v>4</v>
      </c>
      <c r="AX384">
        <v>2.0000000000000013</v>
      </c>
      <c r="AY384">
        <v>0</v>
      </c>
      <c r="AZ384">
        <v>1</v>
      </c>
      <c r="BA384">
        <v>45</v>
      </c>
      <c r="BB384">
        <v>1</v>
      </c>
      <c r="BC384">
        <v>0</v>
      </c>
      <c r="BD384">
        <v>0</v>
      </c>
      <c r="BE384">
        <v>0</v>
      </c>
      <c r="BF384">
        <v>69</v>
      </c>
      <c r="BG384">
        <v>3.0000000000000004</v>
      </c>
      <c r="BH384">
        <v>5</v>
      </c>
      <c r="BI384">
        <v>0</v>
      </c>
      <c r="BJ384">
        <v>0</v>
      </c>
    </row>
    <row r="385" spans="1:62" ht="17.100000000000001" customHeight="1" x14ac:dyDescent="0.25">
      <c r="A385" t="s">
        <v>5538</v>
      </c>
      <c r="B385" t="s">
        <v>6291</v>
      </c>
      <c r="C385" t="s">
        <v>1825</v>
      </c>
      <c r="D385" t="s">
        <v>5696</v>
      </c>
      <c r="E385" t="s">
        <v>6355</v>
      </c>
      <c r="F385" t="s">
        <v>5695</v>
      </c>
      <c r="G385">
        <v>4</v>
      </c>
      <c r="H385">
        <v>3</v>
      </c>
      <c r="I385">
        <v>0</v>
      </c>
      <c r="J385">
        <v>0</v>
      </c>
      <c r="K385">
        <v>0</v>
      </c>
      <c r="L385">
        <v>0</v>
      </c>
      <c r="M385">
        <v>3</v>
      </c>
      <c r="N385">
        <v>0</v>
      </c>
      <c r="O385">
        <v>0</v>
      </c>
      <c r="P385">
        <v>0</v>
      </c>
      <c r="Q385">
        <v>0</v>
      </c>
      <c r="R385">
        <v>2</v>
      </c>
      <c r="S385">
        <v>0</v>
      </c>
      <c r="T385">
        <v>0</v>
      </c>
      <c r="U385">
        <v>0</v>
      </c>
      <c r="V385">
        <v>0</v>
      </c>
      <c r="W385">
        <v>2</v>
      </c>
      <c r="X385">
        <v>0</v>
      </c>
      <c r="Y385">
        <v>0</v>
      </c>
      <c r="Z385">
        <v>0</v>
      </c>
      <c r="AA385">
        <v>0</v>
      </c>
      <c r="AB385">
        <v>2</v>
      </c>
      <c r="AC385">
        <v>0</v>
      </c>
      <c r="AD385">
        <v>0</v>
      </c>
      <c r="AE385">
        <v>0</v>
      </c>
      <c r="AF385">
        <v>0</v>
      </c>
      <c r="AG385">
        <v>3</v>
      </c>
      <c r="AH385">
        <v>0</v>
      </c>
      <c r="AI385">
        <v>0</v>
      </c>
      <c r="AJ385">
        <v>0</v>
      </c>
      <c r="AK385">
        <v>0</v>
      </c>
      <c r="AL385">
        <v>3</v>
      </c>
      <c r="AM385">
        <v>0</v>
      </c>
      <c r="AN385">
        <v>0</v>
      </c>
      <c r="AO385">
        <v>0</v>
      </c>
      <c r="AP385">
        <v>0</v>
      </c>
      <c r="AQ385">
        <v>5</v>
      </c>
      <c r="AR385">
        <v>0</v>
      </c>
      <c r="AS385">
        <v>0</v>
      </c>
      <c r="AT385">
        <v>0</v>
      </c>
      <c r="AU385">
        <v>0</v>
      </c>
      <c r="AV385">
        <v>6</v>
      </c>
      <c r="AW385">
        <v>1</v>
      </c>
      <c r="AX385">
        <v>0</v>
      </c>
      <c r="AY385">
        <v>0</v>
      </c>
      <c r="AZ385">
        <v>0</v>
      </c>
      <c r="BA385">
        <v>10</v>
      </c>
      <c r="BB385">
        <v>0</v>
      </c>
      <c r="BC385">
        <v>0</v>
      </c>
      <c r="BD385">
        <v>0</v>
      </c>
      <c r="BE385">
        <v>0</v>
      </c>
      <c r="BF385">
        <v>10</v>
      </c>
      <c r="BG385">
        <v>0</v>
      </c>
      <c r="BH385">
        <v>1.0000000000000002</v>
      </c>
      <c r="BI385">
        <v>0</v>
      </c>
      <c r="BJ385">
        <v>0</v>
      </c>
    </row>
    <row r="386" spans="1:62" ht="17.100000000000001" customHeight="1" x14ac:dyDescent="0.25">
      <c r="A386" t="s">
        <v>5538</v>
      </c>
      <c r="B386" t="s">
        <v>6291</v>
      </c>
      <c r="C386" t="s">
        <v>4727</v>
      </c>
      <c r="D386" t="s">
        <v>5691</v>
      </c>
      <c r="E386" t="s">
        <v>7067</v>
      </c>
      <c r="F386" t="s">
        <v>5694</v>
      </c>
      <c r="G386">
        <v>1</v>
      </c>
      <c r="H386">
        <v>1614</v>
      </c>
      <c r="I386">
        <v>314.00000000000006</v>
      </c>
      <c r="J386">
        <v>212.00000000000057</v>
      </c>
      <c r="K386">
        <v>5.0000000000000098</v>
      </c>
      <c r="L386">
        <v>102.99999999999999</v>
      </c>
      <c r="M386">
        <v>1601</v>
      </c>
      <c r="N386">
        <v>229.99999999999997</v>
      </c>
      <c r="O386">
        <v>204.00000000000034</v>
      </c>
      <c r="P386">
        <v>3.0000000000000027</v>
      </c>
      <c r="Q386">
        <v>51.999999999999979</v>
      </c>
      <c r="R386">
        <v>1619</v>
      </c>
      <c r="S386">
        <v>178.99999999999991</v>
      </c>
      <c r="T386">
        <v>226.00000000000043</v>
      </c>
      <c r="U386">
        <v>25.000000000000039</v>
      </c>
      <c r="V386">
        <v>181.00000000000014</v>
      </c>
      <c r="W386">
        <v>1488</v>
      </c>
      <c r="X386">
        <v>98.999999999999957</v>
      </c>
      <c r="Y386">
        <v>87.000000000000071</v>
      </c>
      <c r="Z386">
        <v>51.000000000000107</v>
      </c>
      <c r="AA386">
        <v>178.99999999999997</v>
      </c>
      <c r="AB386">
        <v>1481</v>
      </c>
      <c r="AC386">
        <v>184.99999999999997</v>
      </c>
      <c r="AD386">
        <v>117.99999999999987</v>
      </c>
      <c r="AE386">
        <v>29.000000000000075</v>
      </c>
      <c r="AF386">
        <v>53.999999999999972</v>
      </c>
      <c r="AG386">
        <v>1473</v>
      </c>
      <c r="AH386">
        <v>121.00000000000011</v>
      </c>
      <c r="AI386">
        <v>159.0000000000002</v>
      </c>
      <c r="AJ386">
        <v>8.999999999999984</v>
      </c>
      <c r="AK386">
        <v>29.999999999999996</v>
      </c>
      <c r="AL386">
        <v>1465</v>
      </c>
      <c r="AM386">
        <v>168.00000000000006</v>
      </c>
      <c r="AN386">
        <v>132</v>
      </c>
      <c r="AO386">
        <v>14.000000000000009</v>
      </c>
      <c r="AP386">
        <v>33.000000000000014</v>
      </c>
      <c r="AQ386">
        <v>1455</v>
      </c>
      <c r="AR386">
        <v>143.00000000000003</v>
      </c>
      <c r="AS386">
        <v>140.0000000000002</v>
      </c>
      <c r="AT386">
        <v>4.0000000000000027</v>
      </c>
      <c r="AU386">
        <v>33</v>
      </c>
      <c r="AV386">
        <v>1570</v>
      </c>
      <c r="AW386">
        <v>193.99999999999983</v>
      </c>
      <c r="AX386">
        <v>150.00000000000003</v>
      </c>
      <c r="AY386">
        <v>8.0000000000000071</v>
      </c>
      <c r="AZ386">
        <v>77.999999999999758</v>
      </c>
      <c r="BA386">
        <v>1495</v>
      </c>
      <c r="BB386">
        <v>170.00000000000023</v>
      </c>
      <c r="BC386">
        <v>131.0000000000002</v>
      </c>
      <c r="BD386">
        <v>12.000000000000018</v>
      </c>
      <c r="BE386">
        <v>54.000000000000078</v>
      </c>
      <c r="BF386">
        <v>1493</v>
      </c>
      <c r="BG386">
        <v>165.99999999999994</v>
      </c>
      <c r="BH386">
        <v>154</v>
      </c>
      <c r="BI386">
        <v>5.000000000000008</v>
      </c>
      <c r="BJ386">
        <v>46.999999999999964</v>
      </c>
    </row>
    <row r="387" spans="1:62" ht="17.100000000000001" customHeight="1" x14ac:dyDescent="0.25">
      <c r="A387" t="s">
        <v>5538</v>
      </c>
      <c r="B387" t="s">
        <v>6291</v>
      </c>
      <c r="C387" t="s">
        <v>4727</v>
      </c>
      <c r="D387" t="s">
        <v>5691</v>
      </c>
      <c r="E387" t="s">
        <v>7067</v>
      </c>
      <c r="F387" t="s">
        <v>5693</v>
      </c>
      <c r="G387">
        <v>2</v>
      </c>
      <c r="H387">
        <v>1206</v>
      </c>
      <c r="I387">
        <v>63.000000000000014</v>
      </c>
      <c r="J387">
        <v>40.000000000000099</v>
      </c>
      <c r="K387">
        <v>15.000000000000023</v>
      </c>
      <c r="L387">
        <v>33</v>
      </c>
      <c r="M387">
        <v>1247</v>
      </c>
      <c r="N387">
        <v>101</v>
      </c>
      <c r="O387">
        <v>92.000000000000142</v>
      </c>
      <c r="P387">
        <v>10.999999999999995</v>
      </c>
      <c r="Q387">
        <v>27.000000000000021</v>
      </c>
      <c r="R387">
        <v>1203</v>
      </c>
      <c r="S387">
        <v>55.000000000000021</v>
      </c>
      <c r="T387">
        <v>29.000000000000004</v>
      </c>
      <c r="U387">
        <v>13.999999999999998</v>
      </c>
      <c r="V387">
        <v>65</v>
      </c>
      <c r="W387">
        <v>1142</v>
      </c>
      <c r="X387">
        <v>8.9999999999999929</v>
      </c>
      <c r="Y387">
        <v>18.000000000000021</v>
      </c>
      <c r="Z387">
        <v>4.9999999999999991</v>
      </c>
      <c r="AA387">
        <v>62.000000000000085</v>
      </c>
      <c r="AB387">
        <v>1301</v>
      </c>
      <c r="AC387">
        <v>16.000000000000014</v>
      </c>
      <c r="AD387">
        <v>30.000000000000021</v>
      </c>
      <c r="AE387">
        <v>20.999999999999986</v>
      </c>
      <c r="AF387">
        <v>47.000000000000064</v>
      </c>
      <c r="AG387">
        <v>1312</v>
      </c>
      <c r="AH387">
        <v>29.000000000000036</v>
      </c>
      <c r="AI387">
        <v>62.000000000000085</v>
      </c>
      <c r="AJ387">
        <v>17.000000000000032</v>
      </c>
      <c r="AK387">
        <v>27.000000000000018</v>
      </c>
      <c r="AL387">
        <v>1340</v>
      </c>
      <c r="AM387">
        <v>57.999999999999979</v>
      </c>
      <c r="AN387">
        <v>30.999999999999986</v>
      </c>
      <c r="AO387">
        <v>18.999999999999986</v>
      </c>
      <c r="AP387">
        <v>30.999999999999986</v>
      </c>
      <c r="AQ387">
        <v>1335</v>
      </c>
      <c r="AR387">
        <v>25.000000000000039</v>
      </c>
      <c r="AS387">
        <v>45.000000000000007</v>
      </c>
      <c r="AT387">
        <v>13.000000000000007</v>
      </c>
      <c r="AU387">
        <v>69.999999999999972</v>
      </c>
      <c r="AV387">
        <v>1330</v>
      </c>
      <c r="AW387">
        <v>49.000000000000036</v>
      </c>
      <c r="AX387">
        <v>30.999999999999979</v>
      </c>
      <c r="AY387">
        <v>15.000000000000028</v>
      </c>
      <c r="AZ387">
        <v>47.999999999999908</v>
      </c>
      <c r="BA387">
        <v>1433</v>
      </c>
      <c r="BB387">
        <v>72.999999999999929</v>
      </c>
      <c r="BC387">
        <v>30.999999999999968</v>
      </c>
      <c r="BD387">
        <v>11.000000000000004</v>
      </c>
      <c r="BE387">
        <v>41.999999999999972</v>
      </c>
      <c r="BF387">
        <v>1397</v>
      </c>
      <c r="BG387">
        <v>20.000000000000004</v>
      </c>
      <c r="BH387">
        <v>24.000000000000032</v>
      </c>
      <c r="BI387">
        <v>9.0000000000000071</v>
      </c>
      <c r="BJ387">
        <v>40.000000000000036</v>
      </c>
    </row>
    <row r="388" spans="1:62" ht="17.100000000000001" customHeight="1" x14ac:dyDescent="0.25">
      <c r="A388" t="s">
        <v>5538</v>
      </c>
      <c r="B388" t="s">
        <v>6291</v>
      </c>
      <c r="C388" t="s">
        <v>4727</v>
      </c>
      <c r="D388" t="s">
        <v>5691</v>
      </c>
      <c r="E388" t="s">
        <v>7067</v>
      </c>
      <c r="F388" t="s">
        <v>5692</v>
      </c>
      <c r="G388">
        <v>3</v>
      </c>
      <c r="H388">
        <v>139</v>
      </c>
      <c r="I388">
        <v>3.0000000000000004</v>
      </c>
      <c r="J388">
        <v>4.0000000000000018</v>
      </c>
      <c r="K388">
        <v>2.0000000000000018</v>
      </c>
      <c r="L388">
        <v>7.0000000000000036</v>
      </c>
      <c r="M388">
        <v>150</v>
      </c>
      <c r="N388">
        <v>8.0000000000000036</v>
      </c>
      <c r="O388">
        <v>12.000000000000002</v>
      </c>
      <c r="P388">
        <v>1.0000000000000004</v>
      </c>
      <c r="Q388">
        <v>4.0000000000000009</v>
      </c>
      <c r="R388">
        <v>150</v>
      </c>
      <c r="S388">
        <v>6.0000000000000009</v>
      </c>
      <c r="T388">
        <v>0</v>
      </c>
      <c r="U388">
        <v>0</v>
      </c>
      <c r="V388">
        <v>7.9999999999999991</v>
      </c>
      <c r="W388">
        <v>160</v>
      </c>
      <c r="X388">
        <v>1</v>
      </c>
      <c r="Y388">
        <v>0</v>
      </c>
      <c r="Z388">
        <v>2</v>
      </c>
      <c r="AA388">
        <v>10</v>
      </c>
      <c r="AB388">
        <v>183</v>
      </c>
      <c r="AC388">
        <v>4.0000000000000036</v>
      </c>
      <c r="AD388">
        <v>1</v>
      </c>
      <c r="AE388">
        <v>1.0000000000000002</v>
      </c>
      <c r="AF388">
        <v>5.0000000000000009</v>
      </c>
      <c r="AG388">
        <v>188</v>
      </c>
      <c r="AH388">
        <v>1.0000000000000002</v>
      </c>
      <c r="AI388">
        <v>5.0000000000000009</v>
      </c>
      <c r="AJ388">
        <v>0</v>
      </c>
      <c r="AK388">
        <v>8.0000000000000018</v>
      </c>
      <c r="AL388">
        <v>170</v>
      </c>
      <c r="AM388">
        <v>5.0000000000000036</v>
      </c>
      <c r="AN388">
        <v>3.0000000000000004</v>
      </c>
      <c r="AO388">
        <v>1.0000000000000002</v>
      </c>
      <c r="AP388">
        <v>5.0000000000000009</v>
      </c>
      <c r="AQ388">
        <v>188</v>
      </c>
      <c r="AR388">
        <v>3.0000000000000004</v>
      </c>
      <c r="AS388">
        <v>3.0000000000000022</v>
      </c>
      <c r="AT388">
        <v>1.0000000000000002</v>
      </c>
      <c r="AU388">
        <v>4.0000000000000009</v>
      </c>
      <c r="AV388">
        <v>156</v>
      </c>
      <c r="AW388">
        <v>4</v>
      </c>
      <c r="AX388">
        <v>2.0000000000000004</v>
      </c>
      <c r="AY388">
        <v>0</v>
      </c>
      <c r="AZ388">
        <v>7.9999999999999982</v>
      </c>
      <c r="BA388">
        <v>184</v>
      </c>
      <c r="BB388">
        <v>1.0000000000000002</v>
      </c>
      <c r="BC388">
        <v>1</v>
      </c>
      <c r="BD388">
        <v>1</v>
      </c>
      <c r="BE388">
        <v>7</v>
      </c>
      <c r="BF388">
        <v>203</v>
      </c>
      <c r="BG388">
        <v>0</v>
      </c>
      <c r="BH388">
        <v>4.0000000000000018</v>
      </c>
      <c r="BI388">
        <v>1.9999999999999998</v>
      </c>
      <c r="BJ388">
        <v>9.9999999999999982</v>
      </c>
    </row>
    <row r="389" spans="1:62" ht="17.100000000000001" customHeight="1" x14ac:dyDescent="0.25">
      <c r="A389" t="s">
        <v>5538</v>
      </c>
      <c r="B389" t="s">
        <v>6291</v>
      </c>
      <c r="C389" t="s">
        <v>4727</v>
      </c>
      <c r="D389" t="s">
        <v>5691</v>
      </c>
      <c r="E389" t="s">
        <v>7067</v>
      </c>
      <c r="F389" t="s">
        <v>5690</v>
      </c>
      <c r="G389">
        <v>4</v>
      </c>
      <c r="H389">
        <v>18</v>
      </c>
      <c r="I389">
        <v>2</v>
      </c>
      <c r="J389">
        <v>1</v>
      </c>
      <c r="K389">
        <v>0</v>
      </c>
      <c r="L389">
        <v>2.0000000000000004</v>
      </c>
      <c r="M389">
        <v>15</v>
      </c>
      <c r="N389">
        <v>2.0000000000000004</v>
      </c>
      <c r="O389">
        <v>2.0000000000000004</v>
      </c>
      <c r="P389">
        <v>0</v>
      </c>
      <c r="Q389">
        <v>0</v>
      </c>
      <c r="R389">
        <v>17</v>
      </c>
      <c r="S389">
        <v>0</v>
      </c>
      <c r="T389">
        <v>0</v>
      </c>
      <c r="U389">
        <v>0</v>
      </c>
      <c r="V389">
        <v>2</v>
      </c>
      <c r="W389">
        <v>22</v>
      </c>
      <c r="X389">
        <v>0</v>
      </c>
      <c r="Y389">
        <v>0.99999999999999989</v>
      </c>
      <c r="Z389">
        <v>0</v>
      </c>
      <c r="AA389">
        <v>0</v>
      </c>
      <c r="AB389">
        <v>14</v>
      </c>
      <c r="AC389">
        <v>0</v>
      </c>
      <c r="AD389">
        <v>0</v>
      </c>
      <c r="AE389">
        <v>0</v>
      </c>
      <c r="AF389">
        <v>0</v>
      </c>
      <c r="AG389">
        <v>14</v>
      </c>
      <c r="AH389">
        <v>1</v>
      </c>
      <c r="AI389">
        <v>1.0000000000000002</v>
      </c>
      <c r="AJ389">
        <v>0</v>
      </c>
      <c r="AK389">
        <v>0</v>
      </c>
      <c r="AL389">
        <v>20</v>
      </c>
      <c r="AM389">
        <v>1.0000000000000002</v>
      </c>
      <c r="AN389">
        <v>1.0000000000000002</v>
      </c>
      <c r="AO389">
        <v>0</v>
      </c>
      <c r="AP389">
        <v>0</v>
      </c>
      <c r="AQ389">
        <v>19</v>
      </c>
      <c r="AR389">
        <v>0</v>
      </c>
      <c r="AS389">
        <v>0</v>
      </c>
      <c r="AT389">
        <v>0</v>
      </c>
      <c r="AU389">
        <v>0</v>
      </c>
      <c r="AV389">
        <v>21</v>
      </c>
      <c r="AW389">
        <v>0</v>
      </c>
      <c r="AX389">
        <v>0</v>
      </c>
      <c r="AY389">
        <v>0</v>
      </c>
      <c r="AZ389">
        <v>0</v>
      </c>
      <c r="BA389">
        <v>16</v>
      </c>
      <c r="BB389">
        <v>0</v>
      </c>
      <c r="BC389">
        <v>0</v>
      </c>
      <c r="BD389">
        <v>0</v>
      </c>
      <c r="BE389">
        <v>0</v>
      </c>
      <c r="BF389">
        <v>21</v>
      </c>
      <c r="BG389">
        <v>0</v>
      </c>
      <c r="BH389">
        <v>0</v>
      </c>
      <c r="BI389">
        <v>0</v>
      </c>
      <c r="BJ389">
        <v>0</v>
      </c>
    </row>
    <row r="390" spans="1:62" ht="17.100000000000001" customHeight="1" x14ac:dyDescent="0.25">
      <c r="A390" t="s">
        <v>5538</v>
      </c>
      <c r="B390" t="s">
        <v>6291</v>
      </c>
      <c r="C390" t="s">
        <v>4381</v>
      </c>
      <c r="D390" t="s">
        <v>5686</v>
      </c>
      <c r="E390" t="s">
        <v>6357</v>
      </c>
      <c r="F390" t="s">
        <v>5689</v>
      </c>
      <c r="G390">
        <v>1</v>
      </c>
      <c r="H390">
        <v>206</v>
      </c>
      <c r="I390">
        <v>48.000000000000014</v>
      </c>
      <c r="J390">
        <v>19.000000000000004</v>
      </c>
      <c r="K390">
        <v>0</v>
      </c>
      <c r="L390">
        <v>11.999999999999998</v>
      </c>
      <c r="M390">
        <v>274</v>
      </c>
      <c r="N390">
        <v>81.999999999999986</v>
      </c>
      <c r="O390">
        <v>77.999999999999986</v>
      </c>
      <c r="P390">
        <v>2</v>
      </c>
      <c r="Q390">
        <v>6</v>
      </c>
      <c r="R390">
        <v>246</v>
      </c>
      <c r="S390">
        <v>63.000000000000085</v>
      </c>
      <c r="T390">
        <v>46.999999999999993</v>
      </c>
      <c r="U390">
        <v>2</v>
      </c>
      <c r="V390">
        <v>14.999999999999998</v>
      </c>
      <c r="W390">
        <v>279</v>
      </c>
      <c r="X390">
        <v>67.999999999999957</v>
      </c>
      <c r="Y390">
        <v>39.999999999999936</v>
      </c>
      <c r="Z390">
        <v>4.0000000000000018</v>
      </c>
      <c r="AA390">
        <v>25.000000000000007</v>
      </c>
      <c r="AB390">
        <v>253</v>
      </c>
      <c r="AC390">
        <v>56.000000000000028</v>
      </c>
      <c r="AD390">
        <v>9</v>
      </c>
      <c r="AE390">
        <v>3</v>
      </c>
      <c r="AF390">
        <v>11.999999999999995</v>
      </c>
      <c r="AG390">
        <v>301</v>
      </c>
      <c r="AH390">
        <v>54.999999999999979</v>
      </c>
      <c r="AI390">
        <v>51.000000000000028</v>
      </c>
      <c r="AJ390">
        <v>2.9999999999999987</v>
      </c>
      <c r="AK390">
        <v>4.0000000000000009</v>
      </c>
      <c r="AL390">
        <v>347</v>
      </c>
      <c r="AM390">
        <v>46</v>
      </c>
      <c r="AN390">
        <v>38.999999999999993</v>
      </c>
      <c r="AO390">
        <v>0.99999999999999922</v>
      </c>
      <c r="AP390">
        <v>0.99999999999999922</v>
      </c>
      <c r="AQ390">
        <v>327</v>
      </c>
      <c r="AR390">
        <v>34</v>
      </c>
      <c r="AS390">
        <v>77.000000000000071</v>
      </c>
      <c r="AT390">
        <v>14.999999999999995</v>
      </c>
      <c r="AU390">
        <v>0</v>
      </c>
      <c r="AV390">
        <v>272</v>
      </c>
      <c r="AW390">
        <v>33</v>
      </c>
      <c r="AX390">
        <v>30.000000000000011</v>
      </c>
      <c r="AY390">
        <v>0</v>
      </c>
      <c r="AZ390">
        <v>8</v>
      </c>
      <c r="BA390">
        <v>299</v>
      </c>
      <c r="BB390">
        <v>55.999999999999993</v>
      </c>
      <c r="BC390">
        <v>37.999999999999993</v>
      </c>
      <c r="BD390">
        <v>0</v>
      </c>
      <c r="BE390">
        <v>6.0000000000000027</v>
      </c>
      <c r="BF390">
        <v>313</v>
      </c>
      <c r="BG390">
        <v>56.999999999999915</v>
      </c>
      <c r="BH390">
        <v>123</v>
      </c>
      <c r="BI390">
        <v>0</v>
      </c>
      <c r="BJ390">
        <v>2.9999999999999982</v>
      </c>
    </row>
    <row r="391" spans="1:62" ht="17.100000000000001" customHeight="1" x14ac:dyDescent="0.25">
      <c r="A391" t="s">
        <v>5538</v>
      </c>
      <c r="B391" t="s">
        <v>6291</v>
      </c>
      <c r="C391" t="s">
        <v>4381</v>
      </c>
      <c r="D391" t="s">
        <v>5686</v>
      </c>
      <c r="E391" t="s">
        <v>6357</v>
      </c>
      <c r="F391" t="s">
        <v>5688</v>
      </c>
      <c r="G391">
        <v>2</v>
      </c>
      <c r="H391">
        <v>141</v>
      </c>
      <c r="I391">
        <v>2.0000000000000009</v>
      </c>
      <c r="J391">
        <v>2.0000000000000009</v>
      </c>
      <c r="K391">
        <v>0</v>
      </c>
      <c r="L391">
        <v>2.0000000000000009</v>
      </c>
      <c r="M391">
        <v>132</v>
      </c>
      <c r="N391">
        <v>2.0000000000000018</v>
      </c>
      <c r="O391">
        <v>3.0000000000000009</v>
      </c>
      <c r="P391">
        <v>0</v>
      </c>
      <c r="Q391">
        <v>2.0000000000000004</v>
      </c>
      <c r="R391">
        <v>143</v>
      </c>
      <c r="S391">
        <v>1.0000000000000004</v>
      </c>
      <c r="T391">
        <v>0</v>
      </c>
      <c r="U391">
        <v>0</v>
      </c>
      <c r="V391">
        <v>4.9999999999999982</v>
      </c>
      <c r="W391">
        <v>134</v>
      </c>
      <c r="X391">
        <v>1.0000000000000004</v>
      </c>
      <c r="Y391">
        <v>2.0000000000000004</v>
      </c>
      <c r="Z391">
        <v>1.0000000000000004</v>
      </c>
      <c r="AA391">
        <v>4.9999999999999982</v>
      </c>
      <c r="AB391">
        <v>149</v>
      </c>
      <c r="AC391">
        <v>0</v>
      </c>
      <c r="AD391">
        <v>0</v>
      </c>
      <c r="AE391">
        <v>0</v>
      </c>
      <c r="AF391">
        <v>1.0000000000000004</v>
      </c>
      <c r="AG391">
        <v>143</v>
      </c>
      <c r="AH391">
        <v>0</v>
      </c>
      <c r="AI391">
        <v>1.0000000000000004</v>
      </c>
      <c r="AJ391">
        <v>1.0000000000000016</v>
      </c>
      <c r="AK391">
        <v>2.0000000000000004</v>
      </c>
      <c r="AL391">
        <v>205</v>
      </c>
      <c r="AM391">
        <v>3</v>
      </c>
      <c r="AN391">
        <v>2</v>
      </c>
      <c r="AO391">
        <v>0</v>
      </c>
      <c r="AP391">
        <v>3</v>
      </c>
      <c r="AQ391">
        <v>218</v>
      </c>
      <c r="AR391">
        <v>2.0000000000000004</v>
      </c>
      <c r="AS391">
        <v>0</v>
      </c>
      <c r="AT391">
        <v>7.9999999999999991</v>
      </c>
      <c r="AU391">
        <v>2</v>
      </c>
      <c r="AV391">
        <v>233</v>
      </c>
      <c r="AW391">
        <v>6.0000000000000009</v>
      </c>
      <c r="AX391">
        <v>8</v>
      </c>
      <c r="AY391">
        <v>0</v>
      </c>
      <c r="AZ391">
        <v>4.0000000000000018</v>
      </c>
      <c r="BA391">
        <v>232</v>
      </c>
      <c r="BB391">
        <v>4.0000000000000027</v>
      </c>
      <c r="BC391">
        <v>4.0000000000000009</v>
      </c>
      <c r="BD391">
        <v>2.0000000000000004</v>
      </c>
      <c r="BE391">
        <v>2.0000000000000004</v>
      </c>
      <c r="BF391">
        <v>231</v>
      </c>
      <c r="BG391">
        <v>4</v>
      </c>
      <c r="BH391">
        <v>9.0000000000000036</v>
      </c>
      <c r="BI391">
        <v>0</v>
      </c>
      <c r="BJ391">
        <v>2.0000000000000004</v>
      </c>
    </row>
    <row r="392" spans="1:62" ht="17.100000000000001" customHeight="1" x14ac:dyDescent="0.25">
      <c r="A392" t="s">
        <v>5538</v>
      </c>
      <c r="B392" t="s">
        <v>6291</v>
      </c>
      <c r="C392" t="s">
        <v>4381</v>
      </c>
      <c r="D392" t="s">
        <v>5686</v>
      </c>
      <c r="E392" t="s">
        <v>6357</v>
      </c>
      <c r="F392" t="s">
        <v>5687</v>
      </c>
      <c r="G392">
        <v>3</v>
      </c>
      <c r="H392">
        <v>18</v>
      </c>
      <c r="I392">
        <v>0</v>
      </c>
      <c r="J392">
        <v>3</v>
      </c>
      <c r="K392">
        <v>0</v>
      </c>
      <c r="L392">
        <v>1.0000000000000002</v>
      </c>
      <c r="M392">
        <v>17</v>
      </c>
      <c r="N392">
        <v>0</v>
      </c>
      <c r="O392">
        <v>0</v>
      </c>
      <c r="P392">
        <v>0</v>
      </c>
      <c r="Q392">
        <v>1.0000000000000002</v>
      </c>
      <c r="R392">
        <v>17</v>
      </c>
      <c r="S392">
        <v>0</v>
      </c>
      <c r="T392">
        <v>3.0000000000000009</v>
      </c>
      <c r="U392">
        <v>0</v>
      </c>
      <c r="V392">
        <v>2.0000000000000004</v>
      </c>
      <c r="W392">
        <v>13</v>
      </c>
      <c r="X392">
        <v>0</v>
      </c>
      <c r="Y392">
        <v>0</v>
      </c>
      <c r="Z392">
        <v>0</v>
      </c>
      <c r="AA392">
        <v>0.99999999999999989</v>
      </c>
      <c r="AB392">
        <v>13</v>
      </c>
      <c r="AC392">
        <v>0</v>
      </c>
      <c r="AD392">
        <v>1</v>
      </c>
      <c r="AE392">
        <v>0</v>
      </c>
      <c r="AF392">
        <v>0.99999999999999989</v>
      </c>
      <c r="AG392">
        <v>15</v>
      </c>
      <c r="AH392">
        <v>0</v>
      </c>
      <c r="AI392">
        <v>0</v>
      </c>
      <c r="AJ392">
        <v>0</v>
      </c>
      <c r="AK392">
        <v>0</v>
      </c>
      <c r="AL392">
        <v>32</v>
      </c>
      <c r="AM392">
        <v>4.0000000000000009</v>
      </c>
      <c r="AN392">
        <v>1</v>
      </c>
      <c r="AO392">
        <v>0</v>
      </c>
      <c r="AP392">
        <v>0</v>
      </c>
      <c r="AQ392">
        <v>30</v>
      </c>
      <c r="AR392">
        <v>1</v>
      </c>
      <c r="AS392">
        <v>0</v>
      </c>
      <c r="AT392">
        <v>7.0000000000000027</v>
      </c>
      <c r="AU392">
        <v>0</v>
      </c>
      <c r="AV392">
        <v>32</v>
      </c>
      <c r="AW392">
        <v>0</v>
      </c>
      <c r="AX392">
        <v>4</v>
      </c>
      <c r="AY392">
        <v>0</v>
      </c>
      <c r="AZ392">
        <v>0</v>
      </c>
      <c r="BA392">
        <v>29</v>
      </c>
      <c r="BB392">
        <v>0</v>
      </c>
      <c r="BC392">
        <v>0</v>
      </c>
      <c r="BD392">
        <v>3</v>
      </c>
      <c r="BE392">
        <v>0</v>
      </c>
      <c r="BF392">
        <v>29</v>
      </c>
      <c r="BG392">
        <v>0</v>
      </c>
      <c r="BH392">
        <v>1.0000000000000004</v>
      </c>
      <c r="BI392">
        <v>0</v>
      </c>
      <c r="BJ392">
        <v>0</v>
      </c>
    </row>
    <row r="393" spans="1:62" ht="17.100000000000001" customHeight="1" x14ac:dyDescent="0.25">
      <c r="A393" t="s">
        <v>5538</v>
      </c>
      <c r="B393" t="s">
        <v>6291</v>
      </c>
      <c r="C393" t="s">
        <v>4381</v>
      </c>
      <c r="D393" t="s">
        <v>5686</v>
      </c>
      <c r="E393" t="s">
        <v>6357</v>
      </c>
      <c r="F393" t="s">
        <v>5685</v>
      </c>
      <c r="G393">
        <v>4</v>
      </c>
      <c r="H393">
        <v>1</v>
      </c>
      <c r="I393">
        <v>0</v>
      </c>
      <c r="J393">
        <v>0</v>
      </c>
      <c r="K393">
        <v>0</v>
      </c>
      <c r="L393">
        <v>0</v>
      </c>
      <c r="M393">
        <v>2</v>
      </c>
      <c r="N393">
        <v>0</v>
      </c>
      <c r="O393">
        <v>0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0</v>
      </c>
      <c r="V393">
        <v>0</v>
      </c>
      <c r="W393">
        <v>2</v>
      </c>
      <c r="X393">
        <v>0</v>
      </c>
      <c r="Y393">
        <v>0</v>
      </c>
      <c r="Z393">
        <v>0</v>
      </c>
      <c r="AA393">
        <v>0</v>
      </c>
      <c r="AB393">
        <v>2</v>
      </c>
      <c r="AC393">
        <v>0</v>
      </c>
      <c r="AD393">
        <v>0</v>
      </c>
      <c r="AE393">
        <v>0</v>
      </c>
      <c r="AF393">
        <v>0</v>
      </c>
      <c r="AG393">
        <v>2</v>
      </c>
      <c r="AH393">
        <v>0</v>
      </c>
      <c r="AI393">
        <v>0</v>
      </c>
      <c r="AJ393">
        <v>0</v>
      </c>
      <c r="AK393">
        <v>0</v>
      </c>
      <c r="AL393">
        <v>2</v>
      </c>
      <c r="AM393">
        <v>0</v>
      </c>
      <c r="AN393">
        <v>0</v>
      </c>
      <c r="AO393">
        <v>0</v>
      </c>
      <c r="AP393">
        <v>0</v>
      </c>
      <c r="AQ393">
        <v>3</v>
      </c>
      <c r="AR393">
        <v>0</v>
      </c>
      <c r="AS393">
        <v>0</v>
      </c>
      <c r="AT393">
        <v>0</v>
      </c>
      <c r="AU393">
        <v>0</v>
      </c>
      <c r="AV393">
        <v>2</v>
      </c>
      <c r="AW393">
        <v>0</v>
      </c>
      <c r="AX393">
        <v>0</v>
      </c>
      <c r="AY393">
        <v>0</v>
      </c>
      <c r="AZ393">
        <v>0</v>
      </c>
      <c r="BA393">
        <v>6</v>
      </c>
      <c r="BB393">
        <v>0</v>
      </c>
      <c r="BC393">
        <v>0</v>
      </c>
      <c r="BD393">
        <v>0</v>
      </c>
      <c r="BE393">
        <v>0</v>
      </c>
      <c r="BF393">
        <v>6</v>
      </c>
      <c r="BG393">
        <v>0</v>
      </c>
      <c r="BH393">
        <v>0</v>
      </c>
      <c r="BI393">
        <v>0</v>
      </c>
      <c r="BJ393">
        <v>0</v>
      </c>
    </row>
    <row r="394" spans="1:62" ht="17.100000000000001" customHeight="1" x14ac:dyDescent="0.25">
      <c r="A394" t="s">
        <v>5538</v>
      </c>
      <c r="B394" t="s">
        <v>6291</v>
      </c>
      <c r="C394" t="s">
        <v>4721</v>
      </c>
      <c r="D394" t="s">
        <v>5681</v>
      </c>
      <c r="E394" t="s">
        <v>6358</v>
      </c>
      <c r="F394" t="s">
        <v>5684</v>
      </c>
      <c r="G394">
        <v>1</v>
      </c>
      <c r="H394">
        <v>298</v>
      </c>
      <c r="I394">
        <v>90.000000000000085</v>
      </c>
      <c r="J394">
        <v>50.000000000000021</v>
      </c>
      <c r="K394">
        <v>0</v>
      </c>
      <c r="L394">
        <v>14.000000000000007</v>
      </c>
      <c r="M394">
        <v>288</v>
      </c>
      <c r="N394">
        <v>66.999999999999986</v>
      </c>
      <c r="O394">
        <v>35.000000000000014</v>
      </c>
      <c r="P394">
        <v>0</v>
      </c>
      <c r="Q394">
        <v>8.0000000000000071</v>
      </c>
      <c r="R394">
        <v>308</v>
      </c>
      <c r="S394">
        <v>45.999999999999993</v>
      </c>
      <c r="T394">
        <v>49.000000000000007</v>
      </c>
      <c r="U394">
        <v>2.9999999999999996</v>
      </c>
      <c r="V394">
        <v>33.000000000000021</v>
      </c>
      <c r="W394">
        <v>331</v>
      </c>
      <c r="X394">
        <v>28.999999999999993</v>
      </c>
      <c r="Y394">
        <v>38.000000000000007</v>
      </c>
      <c r="Z394">
        <v>15.000000000000002</v>
      </c>
      <c r="AA394">
        <v>83.000000000000099</v>
      </c>
      <c r="AB394">
        <v>274</v>
      </c>
      <c r="AC394">
        <v>19.000000000000007</v>
      </c>
      <c r="AD394">
        <v>19.000000000000004</v>
      </c>
      <c r="AE394">
        <v>18.000000000000018</v>
      </c>
      <c r="AF394">
        <v>11.000000000000002</v>
      </c>
      <c r="AG394">
        <v>260</v>
      </c>
      <c r="AH394">
        <v>18.000000000000007</v>
      </c>
      <c r="AI394">
        <v>20.000000000000007</v>
      </c>
      <c r="AJ394">
        <v>18.000000000000011</v>
      </c>
      <c r="AK394">
        <v>5</v>
      </c>
      <c r="AL394">
        <v>275</v>
      </c>
      <c r="AM394">
        <v>41.999999999999972</v>
      </c>
      <c r="AN394">
        <v>46.999999999999972</v>
      </c>
      <c r="AO394">
        <v>18.000000000000014</v>
      </c>
      <c r="AP394">
        <v>5.0000000000000036</v>
      </c>
      <c r="AQ394">
        <v>252</v>
      </c>
      <c r="AR394">
        <v>51.000000000000014</v>
      </c>
      <c r="AS394">
        <v>29.000000000000007</v>
      </c>
      <c r="AT394">
        <v>5.9999999999999982</v>
      </c>
      <c r="AU394">
        <v>0.99999999999999956</v>
      </c>
      <c r="AV394">
        <v>248</v>
      </c>
      <c r="AW394">
        <v>28.999999999999996</v>
      </c>
      <c r="AX394">
        <v>33.000000000000028</v>
      </c>
      <c r="AY394">
        <v>0</v>
      </c>
      <c r="AZ394">
        <v>6.0000000000000053</v>
      </c>
      <c r="BA394">
        <v>252</v>
      </c>
      <c r="BB394">
        <v>35</v>
      </c>
      <c r="BC394">
        <v>26.000000000000021</v>
      </c>
      <c r="BD394">
        <v>0</v>
      </c>
      <c r="BE394">
        <v>7.9999999999999982</v>
      </c>
      <c r="BF394">
        <v>241</v>
      </c>
      <c r="BG394">
        <v>20.000000000000004</v>
      </c>
      <c r="BH394">
        <v>44.999999999999979</v>
      </c>
      <c r="BI394">
        <v>3.0000000000000027</v>
      </c>
      <c r="BJ394">
        <v>3</v>
      </c>
    </row>
    <row r="395" spans="1:62" ht="17.100000000000001" customHeight="1" x14ac:dyDescent="0.25">
      <c r="A395" t="s">
        <v>5538</v>
      </c>
      <c r="B395" t="s">
        <v>6291</v>
      </c>
      <c r="C395" t="s">
        <v>4721</v>
      </c>
      <c r="D395" t="s">
        <v>5681</v>
      </c>
      <c r="E395" t="s">
        <v>6358</v>
      </c>
      <c r="F395" t="s">
        <v>5683</v>
      </c>
      <c r="G395">
        <v>2</v>
      </c>
      <c r="H395">
        <v>258</v>
      </c>
      <c r="I395">
        <v>23</v>
      </c>
      <c r="J395">
        <v>3</v>
      </c>
      <c r="K395">
        <v>0</v>
      </c>
      <c r="L395">
        <v>8</v>
      </c>
      <c r="M395">
        <v>294</v>
      </c>
      <c r="N395">
        <v>5.9999999999999982</v>
      </c>
      <c r="O395">
        <v>9.0000000000000036</v>
      </c>
      <c r="P395">
        <v>0</v>
      </c>
      <c r="Q395">
        <v>5.0000000000000018</v>
      </c>
      <c r="R395">
        <v>274</v>
      </c>
      <c r="S395">
        <v>9.0000000000000036</v>
      </c>
      <c r="T395">
        <v>8.0000000000000018</v>
      </c>
      <c r="U395">
        <v>0</v>
      </c>
      <c r="V395">
        <v>19.000000000000007</v>
      </c>
      <c r="W395">
        <v>231</v>
      </c>
      <c r="X395">
        <v>6.9999999999999982</v>
      </c>
      <c r="Y395">
        <v>3.0000000000000004</v>
      </c>
      <c r="Z395">
        <v>3.0000000000000027</v>
      </c>
      <c r="AA395">
        <v>13.000000000000002</v>
      </c>
      <c r="AB395">
        <v>236</v>
      </c>
      <c r="AC395">
        <v>2.0000000000000018</v>
      </c>
      <c r="AD395">
        <v>4</v>
      </c>
      <c r="AE395">
        <v>2</v>
      </c>
      <c r="AF395">
        <v>8.0000000000000036</v>
      </c>
      <c r="AG395">
        <v>267</v>
      </c>
      <c r="AH395">
        <v>4.0000000000000009</v>
      </c>
      <c r="AI395">
        <v>9</v>
      </c>
      <c r="AJ395">
        <v>3</v>
      </c>
      <c r="AK395">
        <v>1.9999999999999998</v>
      </c>
      <c r="AL395">
        <v>272</v>
      </c>
      <c r="AM395">
        <v>4.9999999999999991</v>
      </c>
      <c r="AN395">
        <v>1.9999999999999993</v>
      </c>
      <c r="AO395">
        <v>1.9999999999999998</v>
      </c>
      <c r="AP395">
        <v>0.99999999999999989</v>
      </c>
      <c r="AQ395">
        <v>312</v>
      </c>
      <c r="AR395">
        <v>8.0000000000000036</v>
      </c>
      <c r="AS395">
        <v>15.000000000000004</v>
      </c>
      <c r="AT395">
        <v>0.99999999999999956</v>
      </c>
      <c r="AU395">
        <v>0</v>
      </c>
      <c r="AV395">
        <v>320</v>
      </c>
      <c r="AW395">
        <v>14.000000000000004</v>
      </c>
      <c r="AX395">
        <v>9.0000000000000036</v>
      </c>
      <c r="AY395">
        <v>0.99999999999999933</v>
      </c>
      <c r="AZ395">
        <v>1.9999999999999993</v>
      </c>
      <c r="BA395">
        <v>307</v>
      </c>
      <c r="BB395">
        <v>13.000000000000007</v>
      </c>
      <c r="BC395">
        <v>17.000000000000004</v>
      </c>
      <c r="BD395">
        <v>1.9999999999999996</v>
      </c>
      <c r="BE395">
        <v>0.99999999999999967</v>
      </c>
      <c r="BF395">
        <v>305</v>
      </c>
      <c r="BG395">
        <v>4.0000000000000018</v>
      </c>
      <c r="BH395">
        <v>23.000000000000004</v>
      </c>
      <c r="BI395">
        <v>14.000000000000012</v>
      </c>
      <c r="BJ395">
        <v>1.9999999999999998</v>
      </c>
    </row>
    <row r="396" spans="1:62" ht="17.100000000000001" customHeight="1" x14ac:dyDescent="0.25">
      <c r="A396" t="s">
        <v>5538</v>
      </c>
      <c r="B396" t="s">
        <v>6291</v>
      </c>
      <c r="C396" t="s">
        <v>4721</v>
      </c>
      <c r="D396" t="s">
        <v>5681</v>
      </c>
      <c r="E396" t="s">
        <v>6358</v>
      </c>
      <c r="F396" t="s">
        <v>5682</v>
      </c>
      <c r="G396">
        <v>3</v>
      </c>
      <c r="H396">
        <v>49</v>
      </c>
      <c r="I396">
        <v>3.0000000000000004</v>
      </c>
      <c r="J396">
        <v>1.0000000000000007</v>
      </c>
      <c r="K396">
        <v>0</v>
      </c>
      <c r="L396">
        <v>4</v>
      </c>
      <c r="M396">
        <v>45</v>
      </c>
      <c r="N396">
        <v>0</v>
      </c>
      <c r="O396">
        <v>0</v>
      </c>
      <c r="P396">
        <v>0</v>
      </c>
      <c r="Q396">
        <v>0</v>
      </c>
      <c r="R396">
        <v>69</v>
      </c>
      <c r="S396">
        <v>0</v>
      </c>
      <c r="T396">
        <v>2.0000000000000004</v>
      </c>
      <c r="U396">
        <v>0</v>
      </c>
      <c r="V396">
        <v>6.9999999999999991</v>
      </c>
      <c r="W396">
        <v>61</v>
      </c>
      <c r="X396">
        <v>0</v>
      </c>
      <c r="Y396">
        <v>0</v>
      </c>
      <c r="Z396">
        <v>0</v>
      </c>
      <c r="AA396">
        <v>2.9999999999999996</v>
      </c>
      <c r="AB396">
        <v>91</v>
      </c>
      <c r="AC396">
        <v>0</v>
      </c>
      <c r="AD396">
        <v>4</v>
      </c>
      <c r="AE396">
        <v>2.0000000000000004</v>
      </c>
      <c r="AF396">
        <v>3.0000000000000009</v>
      </c>
      <c r="AG396">
        <v>72</v>
      </c>
      <c r="AH396">
        <v>1</v>
      </c>
      <c r="AI396">
        <v>0</v>
      </c>
      <c r="AJ396">
        <v>5</v>
      </c>
      <c r="AK396">
        <v>1</v>
      </c>
      <c r="AL396">
        <v>74</v>
      </c>
      <c r="AM396">
        <v>1.0000000000000002</v>
      </c>
      <c r="AN396">
        <v>2</v>
      </c>
      <c r="AO396">
        <v>5</v>
      </c>
      <c r="AP396">
        <v>0.99999999999999989</v>
      </c>
      <c r="AQ396">
        <v>72</v>
      </c>
      <c r="AR396">
        <v>1</v>
      </c>
      <c r="AS396">
        <v>1</v>
      </c>
      <c r="AT396">
        <v>2</v>
      </c>
      <c r="AU396">
        <v>0</v>
      </c>
      <c r="AV396">
        <v>72</v>
      </c>
      <c r="AW396">
        <v>1</v>
      </c>
      <c r="AX396">
        <v>1.0000000000000002</v>
      </c>
      <c r="AY396">
        <v>1</v>
      </c>
      <c r="AZ396">
        <v>0</v>
      </c>
      <c r="BA396">
        <v>80</v>
      </c>
      <c r="BB396">
        <v>0</v>
      </c>
      <c r="BC396">
        <v>2</v>
      </c>
      <c r="BD396">
        <v>0</v>
      </c>
      <c r="BE396">
        <v>0</v>
      </c>
      <c r="BF396">
        <v>66</v>
      </c>
      <c r="BG396">
        <v>1</v>
      </c>
      <c r="BH396">
        <v>4</v>
      </c>
      <c r="BI396">
        <v>0</v>
      </c>
      <c r="BJ396">
        <v>1</v>
      </c>
    </row>
    <row r="397" spans="1:62" ht="17.100000000000001" customHeight="1" x14ac:dyDescent="0.25">
      <c r="A397" t="s">
        <v>5538</v>
      </c>
      <c r="B397" t="s">
        <v>6291</v>
      </c>
      <c r="C397" t="s">
        <v>4721</v>
      </c>
      <c r="D397" t="s">
        <v>5681</v>
      </c>
      <c r="E397" t="s">
        <v>6358</v>
      </c>
      <c r="F397" t="s">
        <v>5680</v>
      </c>
      <c r="G397">
        <v>4</v>
      </c>
      <c r="H397">
        <v>2</v>
      </c>
      <c r="I397">
        <v>0</v>
      </c>
      <c r="J397">
        <v>0</v>
      </c>
      <c r="K397">
        <v>0</v>
      </c>
      <c r="L397">
        <v>1</v>
      </c>
      <c r="M397">
        <v>2</v>
      </c>
      <c r="N397">
        <v>0</v>
      </c>
      <c r="O397">
        <v>0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1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0</v>
      </c>
      <c r="AX397">
        <v>0</v>
      </c>
      <c r="AY397">
        <v>0</v>
      </c>
      <c r="AZ397">
        <v>0</v>
      </c>
      <c r="BA397">
        <v>1</v>
      </c>
      <c r="BB397">
        <v>0</v>
      </c>
      <c r="BC397">
        <v>0</v>
      </c>
      <c r="BD397">
        <v>0</v>
      </c>
      <c r="BE397">
        <v>0</v>
      </c>
      <c r="BF397">
        <v>1</v>
      </c>
      <c r="BG397">
        <v>0</v>
      </c>
      <c r="BH397">
        <v>0</v>
      </c>
      <c r="BI397">
        <v>0</v>
      </c>
      <c r="BJ397">
        <v>0</v>
      </c>
    </row>
    <row r="398" spans="1:62" ht="17.100000000000001" customHeight="1" x14ac:dyDescent="0.25">
      <c r="A398" t="s">
        <v>5538</v>
      </c>
      <c r="B398" t="s">
        <v>6291</v>
      </c>
      <c r="C398" t="s">
        <v>508</v>
      </c>
      <c r="D398" t="s">
        <v>5676</v>
      </c>
      <c r="E398" t="s">
        <v>6359</v>
      </c>
      <c r="F398" t="s">
        <v>5679</v>
      </c>
      <c r="G398">
        <v>1</v>
      </c>
      <c r="H398">
        <v>378</v>
      </c>
      <c r="I398">
        <v>78.999999999999929</v>
      </c>
      <c r="J398">
        <v>56.000000000000007</v>
      </c>
      <c r="K398">
        <v>28.999999999999989</v>
      </c>
      <c r="L398">
        <v>14</v>
      </c>
      <c r="M398">
        <v>439</v>
      </c>
      <c r="N398">
        <v>144.99999999999997</v>
      </c>
      <c r="O398">
        <v>47.999999999999929</v>
      </c>
      <c r="P398">
        <v>5.9999999999999911</v>
      </c>
      <c r="Q398">
        <v>4.0000000000000009</v>
      </c>
      <c r="R398">
        <v>443</v>
      </c>
      <c r="S398">
        <v>81.999999999999972</v>
      </c>
      <c r="T398">
        <v>148.99999999999994</v>
      </c>
      <c r="U398">
        <v>8.0000000000000107</v>
      </c>
      <c r="V398">
        <v>22.999999999999993</v>
      </c>
      <c r="W398">
        <v>393</v>
      </c>
      <c r="X398">
        <v>34.000000000000021</v>
      </c>
      <c r="Y398">
        <v>20</v>
      </c>
      <c r="Z398">
        <v>67.000000000000071</v>
      </c>
      <c r="AA398">
        <v>41.999999999999986</v>
      </c>
      <c r="AB398">
        <v>406</v>
      </c>
      <c r="AC398">
        <v>72.000000000000043</v>
      </c>
      <c r="AD398">
        <v>32.000000000000043</v>
      </c>
      <c r="AE398">
        <v>46.00000000000005</v>
      </c>
      <c r="AF398">
        <v>2.9999999999999973</v>
      </c>
      <c r="AG398">
        <v>385</v>
      </c>
      <c r="AH398">
        <v>61.000000000000043</v>
      </c>
      <c r="AI398">
        <v>59.999999999999986</v>
      </c>
      <c r="AJ398">
        <v>5.0000000000000053</v>
      </c>
      <c r="AK398">
        <v>5.9999999999999964</v>
      </c>
      <c r="AL398">
        <v>352</v>
      </c>
      <c r="AM398">
        <v>50.000000000000043</v>
      </c>
      <c r="AN398">
        <v>46.000000000000028</v>
      </c>
      <c r="AO398">
        <v>3.9999999999999969</v>
      </c>
      <c r="AP398">
        <v>7.9999999999999991</v>
      </c>
      <c r="AQ398">
        <v>337</v>
      </c>
      <c r="AR398">
        <v>48.000000000000043</v>
      </c>
      <c r="AS398">
        <v>35.999999999999979</v>
      </c>
      <c r="AT398">
        <v>3.0000000000000009</v>
      </c>
      <c r="AU398">
        <v>3.9999999999999973</v>
      </c>
      <c r="AV398">
        <v>348</v>
      </c>
      <c r="AW398">
        <v>60.000000000000014</v>
      </c>
      <c r="AX398">
        <v>43.000000000000007</v>
      </c>
      <c r="AY398">
        <v>3</v>
      </c>
      <c r="AZ398">
        <v>4.9999999999999973</v>
      </c>
      <c r="BA398">
        <v>370</v>
      </c>
      <c r="BB398">
        <v>89.999999999999957</v>
      </c>
      <c r="BC398">
        <v>49.999999999999993</v>
      </c>
      <c r="BD398">
        <v>3</v>
      </c>
      <c r="BE398">
        <v>5.9999999999999991</v>
      </c>
      <c r="BF398">
        <v>355</v>
      </c>
      <c r="BG398">
        <v>48.000000000000014</v>
      </c>
      <c r="BH398">
        <v>33.999999999999993</v>
      </c>
      <c r="BI398">
        <v>1.9999999999999987</v>
      </c>
      <c r="BJ398">
        <v>8.0000000000000018</v>
      </c>
    </row>
    <row r="399" spans="1:62" ht="17.100000000000001" customHeight="1" x14ac:dyDescent="0.25">
      <c r="A399" t="s">
        <v>5538</v>
      </c>
      <c r="B399" t="s">
        <v>6291</v>
      </c>
      <c r="C399" t="s">
        <v>508</v>
      </c>
      <c r="D399" t="s">
        <v>5676</v>
      </c>
      <c r="E399" t="s">
        <v>6359</v>
      </c>
      <c r="F399" t="s">
        <v>5678</v>
      </c>
      <c r="G399">
        <v>2</v>
      </c>
      <c r="H399">
        <v>221</v>
      </c>
      <c r="I399">
        <v>9</v>
      </c>
      <c r="J399">
        <v>14.000000000000005</v>
      </c>
      <c r="K399">
        <v>20.000000000000007</v>
      </c>
      <c r="L399">
        <v>9.0000000000000036</v>
      </c>
      <c r="M399">
        <v>235</v>
      </c>
      <c r="N399">
        <v>16</v>
      </c>
      <c r="O399">
        <v>7.9999999999999956</v>
      </c>
      <c r="P399">
        <v>6</v>
      </c>
      <c r="Q399">
        <v>1.9999999999999996</v>
      </c>
      <c r="R399">
        <v>291</v>
      </c>
      <c r="S399">
        <v>16.000000000000011</v>
      </c>
      <c r="T399">
        <v>15.999999999999998</v>
      </c>
      <c r="U399">
        <v>19.000000000000004</v>
      </c>
      <c r="V399">
        <v>52</v>
      </c>
      <c r="W399">
        <v>213</v>
      </c>
      <c r="X399">
        <v>3.9999999999999987</v>
      </c>
      <c r="Y399">
        <v>4.0000000000000036</v>
      </c>
      <c r="Z399">
        <v>42.000000000000021</v>
      </c>
      <c r="AA399">
        <v>6</v>
      </c>
      <c r="AB399">
        <v>235</v>
      </c>
      <c r="AC399">
        <v>4.9999999999999991</v>
      </c>
      <c r="AD399">
        <v>6.0000000000000036</v>
      </c>
      <c r="AE399">
        <v>10.999999999999989</v>
      </c>
      <c r="AF399">
        <v>3.0000000000000004</v>
      </c>
      <c r="AG399">
        <v>256</v>
      </c>
      <c r="AH399">
        <v>8.0000000000000053</v>
      </c>
      <c r="AI399">
        <v>6.9999999999999991</v>
      </c>
      <c r="AJ399">
        <v>4.0000000000000018</v>
      </c>
      <c r="AK399">
        <v>3.9999999999999982</v>
      </c>
      <c r="AL399">
        <v>211</v>
      </c>
      <c r="AM399">
        <v>8.0000000000000018</v>
      </c>
      <c r="AN399">
        <v>7.0000000000000018</v>
      </c>
      <c r="AO399">
        <v>7.9999999999999964</v>
      </c>
      <c r="AP399">
        <v>5</v>
      </c>
      <c r="AQ399">
        <v>221</v>
      </c>
      <c r="AR399">
        <v>11.000000000000004</v>
      </c>
      <c r="AS399">
        <v>17.000000000000004</v>
      </c>
      <c r="AT399">
        <v>2.9999999999999987</v>
      </c>
      <c r="AU399">
        <v>5</v>
      </c>
      <c r="AV399">
        <v>232</v>
      </c>
      <c r="AW399">
        <v>17.000000000000004</v>
      </c>
      <c r="AX399">
        <v>3.9999999999999991</v>
      </c>
      <c r="AY399">
        <v>7.0000000000000071</v>
      </c>
      <c r="AZ399">
        <v>5.0000000000000009</v>
      </c>
      <c r="BA399">
        <v>239</v>
      </c>
      <c r="BB399">
        <v>6.0000000000000027</v>
      </c>
      <c r="BC399">
        <v>10.000000000000002</v>
      </c>
      <c r="BD399">
        <v>7.0000000000000027</v>
      </c>
      <c r="BE399">
        <v>6</v>
      </c>
      <c r="BF399">
        <v>274</v>
      </c>
      <c r="BG399">
        <v>16.000000000000011</v>
      </c>
      <c r="BH399">
        <v>3.9999999999999996</v>
      </c>
      <c r="BI399">
        <v>5.0000000000000027</v>
      </c>
      <c r="BJ399">
        <v>4.0000000000000018</v>
      </c>
    </row>
    <row r="400" spans="1:62" ht="17.100000000000001" customHeight="1" x14ac:dyDescent="0.25">
      <c r="A400" t="s">
        <v>5538</v>
      </c>
      <c r="B400" t="s">
        <v>6291</v>
      </c>
      <c r="C400" t="s">
        <v>508</v>
      </c>
      <c r="D400" t="s">
        <v>5676</v>
      </c>
      <c r="E400" t="s">
        <v>6359</v>
      </c>
      <c r="F400" t="s">
        <v>5677</v>
      </c>
      <c r="G400">
        <v>3</v>
      </c>
      <c r="H400">
        <v>50</v>
      </c>
      <c r="I400">
        <v>3</v>
      </c>
      <c r="J400">
        <v>4.0000000000000009</v>
      </c>
      <c r="K400">
        <v>1.9999999999999998</v>
      </c>
      <c r="L400">
        <v>1.9999999999999998</v>
      </c>
      <c r="M400">
        <v>52</v>
      </c>
      <c r="N400">
        <v>0</v>
      </c>
      <c r="O400">
        <v>1.9999999999999998</v>
      </c>
      <c r="P400">
        <v>0.99999999999999989</v>
      </c>
      <c r="Q400">
        <v>0</v>
      </c>
      <c r="R400">
        <v>31</v>
      </c>
      <c r="S400">
        <v>0</v>
      </c>
      <c r="T400">
        <v>0</v>
      </c>
      <c r="U400">
        <v>1</v>
      </c>
      <c r="V400">
        <v>3.0000000000000009</v>
      </c>
      <c r="W400">
        <v>36</v>
      </c>
      <c r="X400">
        <v>3</v>
      </c>
      <c r="Y400">
        <v>0</v>
      </c>
      <c r="Z400">
        <v>5.0000000000000018</v>
      </c>
      <c r="AA400">
        <v>1</v>
      </c>
      <c r="AB400">
        <v>46</v>
      </c>
      <c r="AC400">
        <v>0</v>
      </c>
      <c r="AD400">
        <v>1.0000000000000002</v>
      </c>
      <c r="AE400">
        <v>1.0000000000000002</v>
      </c>
      <c r="AF400">
        <v>1</v>
      </c>
      <c r="AG400">
        <v>72</v>
      </c>
      <c r="AH400">
        <v>3.0000000000000004</v>
      </c>
      <c r="AI400">
        <v>1.0000000000000007</v>
      </c>
      <c r="AJ400">
        <v>1</v>
      </c>
      <c r="AK400">
        <v>2</v>
      </c>
      <c r="AL400">
        <v>49</v>
      </c>
      <c r="AM400">
        <v>0</v>
      </c>
      <c r="AN400">
        <v>1.0000000000000007</v>
      </c>
      <c r="AO400">
        <v>0</v>
      </c>
      <c r="AP400">
        <v>0.99999999999999989</v>
      </c>
      <c r="AQ400">
        <v>57</v>
      </c>
      <c r="AR400">
        <v>1.0000000000000002</v>
      </c>
      <c r="AS400">
        <v>16.999999999999996</v>
      </c>
      <c r="AT400">
        <v>0</v>
      </c>
      <c r="AU400">
        <v>0</v>
      </c>
      <c r="AV400">
        <v>45</v>
      </c>
      <c r="AW400">
        <v>2.0000000000000004</v>
      </c>
      <c r="AX400">
        <v>2</v>
      </c>
      <c r="AY400">
        <v>0</v>
      </c>
      <c r="AZ400">
        <v>0</v>
      </c>
      <c r="BA400">
        <v>46</v>
      </c>
      <c r="BB400">
        <v>1</v>
      </c>
      <c r="BC400">
        <v>1.0000000000000002</v>
      </c>
      <c r="BD400">
        <v>1</v>
      </c>
      <c r="BE400">
        <v>1</v>
      </c>
      <c r="BF400">
        <v>54</v>
      </c>
      <c r="BG400">
        <v>1.0000000000000002</v>
      </c>
      <c r="BH400">
        <v>1</v>
      </c>
      <c r="BI400">
        <v>1</v>
      </c>
      <c r="BJ400">
        <v>1</v>
      </c>
    </row>
    <row r="401" spans="1:62" ht="17.100000000000001" customHeight="1" x14ac:dyDescent="0.25">
      <c r="A401" t="s">
        <v>5538</v>
      </c>
      <c r="B401" t="s">
        <v>6291</v>
      </c>
      <c r="C401" t="s">
        <v>508</v>
      </c>
      <c r="D401" t="s">
        <v>5676</v>
      </c>
      <c r="E401" t="s">
        <v>6359</v>
      </c>
      <c r="F401" t="s">
        <v>5675</v>
      </c>
      <c r="G401">
        <v>4</v>
      </c>
      <c r="H401">
        <v>7</v>
      </c>
      <c r="I401">
        <v>1.0000000000000002</v>
      </c>
      <c r="J401">
        <v>1.0000000000000002</v>
      </c>
      <c r="K401">
        <v>0</v>
      </c>
      <c r="L401">
        <v>0</v>
      </c>
      <c r="M401">
        <v>7</v>
      </c>
      <c r="N401">
        <v>0</v>
      </c>
      <c r="O401">
        <v>0</v>
      </c>
      <c r="P401">
        <v>0</v>
      </c>
      <c r="Q401">
        <v>0</v>
      </c>
      <c r="R401">
        <v>6</v>
      </c>
      <c r="S401">
        <v>0</v>
      </c>
      <c r="T401">
        <v>0</v>
      </c>
      <c r="U401">
        <v>0</v>
      </c>
      <c r="V401">
        <v>1</v>
      </c>
      <c r="W401">
        <v>5</v>
      </c>
      <c r="X401">
        <v>0</v>
      </c>
      <c r="Y401">
        <v>0</v>
      </c>
      <c r="Z401">
        <v>0</v>
      </c>
      <c r="AA401">
        <v>0</v>
      </c>
      <c r="AB401">
        <v>5</v>
      </c>
      <c r="AC401">
        <v>0</v>
      </c>
      <c r="AD401">
        <v>0</v>
      </c>
      <c r="AE401">
        <v>0</v>
      </c>
      <c r="AF401">
        <v>0</v>
      </c>
      <c r="AG401">
        <v>7</v>
      </c>
      <c r="AH401">
        <v>0</v>
      </c>
      <c r="AI401">
        <v>0</v>
      </c>
      <c r="AJ401">
        <v>0</v>
      </c>
      <c r="AK401">
        <v>0</v>
      </c>
      <c r="AL401">
        <v>6</v>
      </c>
      <c r="AM401">
        <v>0</v>
      </c>
      <c r="AN401">
        <v>0</v>
      </c>
      <c r="AO401">
        <v>0</v>
      </c>
      <c r="AP401">
        <v>0</v>
      </c>
      <c r="AQ401">
        <v>6</v>
      </c>
      <c r="AR401">
        <v>0</v>
      </c>
      <c r="AS401">
        <v>0</v>
      </c>
      <c r="AT401">
        <v>0</v>
      </c>
      <c r="AU401">
        <v>0</v>
      </c>
      <c r="AV401">
        <v>6</v>
      </c>
      <c r="AW401">
        <v>0</v>
      </c>
      <c r="AX401">
        <v>0</v>
      </c>
      <c r="AY401">
        <v>0</v>
      </c>
      <c r="AZ401">
        <v>0</v>
      </c>
      <c r="BA401">
        <v>8</v>
      </c>
      <c r="BB401">
        <v>0</v>
      </c>
      <c r="BC401">
        <v>0</v>
      </c>
      <c r="BD401">
        <v>0</v>
      </c>
      <c r="BE401">
        <v>2</v>
      </c>
      <c r="BF401">
        <v>6</v>
      </c>
      <c r="BG401">
        <v>0</v>
      </c>
      <c r="BH401">
        <v>1</v>
      </c>
      <c r="BI401">
        <v>0</v>
      </c>
      <c r="BJ401">
        <v>0</v>
      </c>
    </row>
    <row r="402" spans="1:62" ht="17.100000000000001" customHeight="1" x14ac:dyDescent="0.25">
      <c r="A402" t="s">
        <v>5538</v>
      </c>
      <c r="B402" t="s">
        <v>6291</v>
      </c>
      <c r="C402" t="s">
        <v>5671</v>
      </c>
      <c r="D402" t="s">
        <v>5670</v>
      </c>
      <c r="E402" t="s">
        <v>6360</v>
      </c>
      <c r="F402" t="s">
        <v>5674</v>
      </c>
      <c r="G402">
        <v>1</v>
      </c>
      <c r="H402">
        <v>473</v>
      </c>
      <c r="I402">
        <v>99.999999999999943</v>
      </c>
      <c r="J402">
        <v>71.000000000000057</v>
      </c>
      <c r="K402">
        <v>3.9999999999999996</v>
      </c>
      <c r="L402">
        <v>20.999999999999993</v>
      </c>
      <c r="M402">
        <v>428</v>
      </c>
      <c r="N402">
        <v>45.000000000000007</v>
      </c>
      <c r="O402">
        <v>38.000000000000028</v>
      </c>
      <c r="P402">
        <v>7.0000000000000027</v>
      </c>
      <c r="Q402">
        <v>10.999999999999995</v>
      </c>
      <c r="R402">
        <v>483</v>
      </c>
      <c r="S402">
        <v>43.999999999999986</v>
      </c>
      <c r="T402">
        <v>54.000000000000036</v>
      </c>
      <c r="U402">
        <v>24</v>
      </c>
      <c r="V402">
        <v>84</v>
      </c>
      <c r="W402">
        <v>491</v>
      </c>
      <c r="X402">
        <v>43.000000000000071</v>
      </c>
      <c r="Y402">
        <v>29.000000000000004</v>
      </c>
      <c r="Z402">
        <v>13.999999999999991</v>
      </c>
      <c r="AA402">
        <v>97.999999999999957</v>
      </c>
      <c r="AB402">
        <v>430</v>
      </c>
      <c r="AC402">
        <v>29.000000000000007</v>
      </c>
      <c r="AD402">
        <v>34.000000000000014</v>
      </c>
      <c r="AE402">
        <v>6.0000000000000018</v>
      </c>
      <c r="AF402">
        <v>15.000000000000005</v>
      </c>
      <c r="AG402">
        <v>449</v>
      </c>
      <c r="AH402">
        <v>34.000000000000007</v>
      </c>
      <c r="AI402">
        <v>40.999999999999986</v>
      </c>
      <c r="AJ402">
        <v>1</v>
      </c>
      <c r="AK402">
        <v>16.000000000000014</v>
      </c>
      <c r="AL402">
        <v>447</v>
      </c>
      <c r="AM402">
        <v>56.000000000000014</v>
      </c>
      <c r="AN402">
        <v>62.000000000000028</v>
      </c>
      <c r="AO402">
        <v>3.9999999999999982</v>
      </c>
      <c r="AP402">
        <v>14.000000000000011</v>
      </c>
      <c r="AQ402">
        <v>425</v>
      </c>
      <c r="AR402">
        <v>48.000000000000057</v>
      </c>
      <c r="AS402">
        <v>29</v>
      </c>
      <c r="AT402">
        <v>2.9999999999999973</v>
      </c>
      <c r="AU402">
        <v>12.999999999999989</v>
      </c>
      <c r="AV402">
        <v>447</v>
      </c>
      <c r="AW402">
        <v>40.000000000000007</v>
      </c>
      <c r="AX402">
        <v>43.000000000000021</v>
      </c>
      <c r="AY402">
        <v>4</v>
      </c>
      <c r="AZ402">
        <v>14.000000000000012</v>
      </c>
      <c r="BA402">
        <v>422</v>
      </c>
      <c r="BB402">
        <v>34.999999999999986</v>
      </c>
      <c r="BC402">
        <v>35.000000000000007</v>
      </c>
      <c r="BD402">
        <v>5.0000000000000071</v>
      </c>
      <c r="BE402">
        <v>15.000000000000011</v>
      </c>
      <c r="BF402">
        <v>431</v>
      </c>
      <c r="BG402">
        <v>45</v>
      </c>
      <c r="BH402">
        <v>52.999999999999986</v>
      </c>
      <c r="BI402">
        <v>2.9999999999999956</v>
      </c>
      <c r="BJ402">
        <v>14.000000000000002</v>
      </c>
    </row>
    <row r="403" spans="1:62" ht="17.100000000000001" customHeight="1" x14ac:dyDescent="0.25">
      <c r="A403" t="s">
        <v>5538</v>
      </c>
      <c r="B403" t="s">
        <v>6291</v>
      </c>
      <c r="C403" t="s">
        <v>5671</v>
      </c>
      <c r="D403" t="s">
        <v>5670</v>
      </c>
      <c r="E403" t="s">
        <v>6360</v>
      </c>
      <c r="F403" t="s">
        <v>5673</v>
      </c>
      <c r="G403">
        <v>2</v>
      </c>
      <c r="H403">
        <v>210</v>
      </c>
      <c r="I403">
        <v>2.9999999999999987</v>
      </c>
      <c r="J403">
        <v>7.0000000000000053</v>
      </c>
      <c r="K403">
        <v>5.0000000000000018</v>
      </c>
      <c r="L403">
        <v>10.000000000000002</v>
      </c>
      <c r="M403">
        <v>241</v>
      </c>
      <c r="N403">
        <v>13.000000000000002</v>
      </c>
      <c r="O403">
        <v>3.0000000000000027</v>
      </c>
      <c r="P403">
        <v>5</v>
      </c>
      <c r="Q403">
        <v>4.0000000000000018</v>
      </c>
      <c r="R403">
        <v>203</v>
      </c>
      <c r="S403">
        <v>5</v>
      </c>
      <c r="T403">
        <v>6.0000000000000027</v>
      </c>
      <c r="U403">
        <v>7.0000000000000009</v>
      </c>
      <c r="V403">
        <v>27</v>
      </c>
      <c r="W403">
        <v>196</v>
      </c>
      <c r="X403">
        <v>3.0000000000000004</v>
      </c>
      <c r="Y403">
        <v>3.9999999999999996</v>
      </c>
      <c r="Z403">
        <v>10</v>
      </c>
      <c r="AA403">
        <v>20.000000000000007</v>
      </c>
      <c r="AB403">
        <v>246</v>
      </c>
      <c r="AC403">
        <v>0</v>
      </c>
      <c r="AD403">
        <v>7.0000000000000098</v>
      </c>
      <c r="AE403">
        <v>8.9999999999999982</v>
      </c>
      <c r="AF403">
        <v>4.0000000000000027</v>
      </c>
      <c r="AG403">
        <v>236</v>
      </c>
      <c r="AH403">
        <v>8.0000000000000036</v>
      </c>
      <c r="AI403">
        <v>7.0000000000000036</v>
      </c>
      <c r="AJ403">
        <v>3.0000000000000004</v>
      </c>
      <c r="AK403">
        <v>6</v>
      </c>
      <c r="AL403">
        <v>256</v>
      </c>
      <c r="AM403">
        <v>14.000000000000004</v>
      </c>
      <c r="AN403">
        <v>6.0000000000000009</v>
      </c>
      <c r="AO403">
        <v>7.0000000000000009</v>
      </c>
      <c r="AP403">
        <v>1.9999999999999996</v>
      </c>
      <c r="AQ403">
        <v>266</v>
      </c>
      <c r="AR403">
        <v>2.9999999999999978</v>
      </c>
      <c r="AS403">
        <v>8.0000000000000053</v>
      </c>
      <c r="AT403">
        <v>4.9999999999999991</v>
      </c>
      <c r="AU403">
        <v>4</v>
      </c>
      <c r="AV403">
        <v>262</v>
      </c>
      <c r="AW403">
        <v>6.9999999999999964</v>
      </c>
      <c r="AX403">
        <v>6.9999999999999991</v>
      </c>
      <c r="AY403">
        <v>3.9999999999999996</v>
      </c>
      <c r="AZ403">
        <v>2.9999999999999991</v>
      </c>
      <c r="BA403">
        <v>270</v>
      </c>
      <c r="BB403">
        <v>3.9999999999999991</v>
      </c>
      <c r="BC403">
        <v>3.9999999999999991</v>
      </c>
      <c r="BD403">
        <v>1.9999999999999998</v>
      </c>
      <c r="BE403">
        <v>2.9999999999999991</v>
      </c>
      <c r="BF403">
        <v>276</v>
      </c>
      <c r="BG403">
        <v>3</v>
      </c>
      <c r="BH403">
        <v>6</v>
      </c>
      <c r="BI403">
        <v>8.0000000000000036</v>
      </c>
      <c r="BJ403">
        <v>1.0000000000000002</v>
      </c>
    </row>
    <row r="404" spans="1:62" ht="17.100000000000001" customHeight="1" x14ac:dyDescent="0.25">
      <c r="A404" t="s">
        <v>5538</v>
      </c>
      <c r="B404" t="s">
        <v>6291</v>
      </c>
      <c r="C404" t="s">
        <v>5671</v>
      </c>
      <c r="D404" t="s">
        <v>5670</v>
      </c>
      <c r="E404" t="s">
        <v>6360</v>
      </c>
      <c r="F404" t="s">
        <v>5672</v>
      </c>
      <c r="G404">
        <v>3</v>
      </c>
      <c r="H404">
        <v>19</v>
      </c>
      <c r="I404">
        <v>0</v>
      </c>
      <c r="J404">
        <v>0</v>
      </c>
      <c r="K404">
        <v>0</v>
      </c>
      <c r="L404">
        <v>5</v>
      </c>
      <c r="M404">
        <v>22</v>
      </c>
      <c r="N404">
        <v>0.99999999999999989</v>
      </c>
      <c r="O404">
        <v>0</v>
      </c>
      <c r="P404">
        <v>0</v>
      </c>
      <c r="Q404">
        <v>0</v>
      </c>
      <c r="R404">
        <v>30</v>
      </c>
      <c r="S404">
        <v>1</v>
      </c>
      <c r="T404">
        <v>2</v>
      </c>
      <c r="U404">
        <v>0</v>
      </c>
      <c r="V404">
        <v>6</v>
      </c>
      <c r="W404">
        <v>25</v>
      </c>
      <c r="X404">
        <v>0</v>
      </c>
      <c r="Y404">
        <v>0</v>
      </c>
      <c r="Z404">
        <v>1</v>
      </c>
      <c r="AA404">
        <v>5</v>
      </c>
      <c r="AB404">
        <v>33</v>
      </c>
      <c r="AC404">
        <v>1.0000000000000004</v>
      </c>
      <c r="AD404">
        <v>0</v>
      </c>
      <c r="AE404">
        <v>2</v>
      </c>
      <c r="AF404">
        <v>2</v>
      </c>
      <c r="AG404">
        <v>32</v>
      </c>
      <c r="AH404">
        <v>0</v>
      </c>
      <c r="AI404">
        <v>1</v>
      </c>
      <c r="AJ404">
        <v>0</v>
      </c>
      <c r="AK404">
        <v>1</v>
      </c>
      <c r="AL404">
        <v>31</v>
      </c>
      <c r="AM404">
        <v>0</v>
      </c>
      <c r="AN404">
        <v>1.0000000000000004</v>
      </c>
      <c r="AO404">
        <v>0</v>
      </c>
      <c r="AP404">
        <v>0</v>
      </c>
      <c r="AQ404">
        <v>30</v>
      </c>
      <c r="AR404">
        <v>0</v>
      </c>
      <c r="AS404">
        <v>1</v>
      </c>
      <c r="AT404">
        <v>1.0000000000000002</v>
      </c>
      <c r="AU404">
        <v>0</v>
      </c>
      <c r="AV404">
        <v>24</v>
      </c>
      <c r="AW404">
        <v>0</v>
      </c>
      <c r="AX404">
        <v>0</v>
      </c>
      <c r="AY404">
        <v>1</v>
      </c>
      <c r="AZ404">
        <v>0</v>
      </c>
      <c r="BA404">
        <v>29</v>
      </c>
      <c r="BB404">
        <v>0</v>
      </c>
      <c r="BC404">
        <v>0</v>
      </c>
      <c r="BD404">
        <v>1.0000000000000002</v>
      </c>
      <c r="BE404">
        <v>1</v>
      </c>
      <c r="BF404">
        <v>22</v>
      </c>
      <c r="BG404">
        <v>0</v>
      </c>
      <c r="BH404">
        <v>0</v>
      </c>
      <c r="BI404">
        <v>0</v>
      </c>
      <c r="BJ404">
        <v>0</v>
      </c>
    </row>
    <row r="405" spans="1:62" ht="17.100000000000001" customHeight="1" x14ac:dyDescent="0.25">
      <c r="A405" t="s">
        <v>5538</v>
      </c>
      <c r="B405" t="s">
        <v>6291</v>
      </c>
      <c r="C405" t="s">
        <v>5671</v>
      </c>
      <c r="D405" t="s">
        <v>5670</v>
      </c>
      <c r="E405" t="s">
        <v>6360</v>
      </c>
      <c r="F405" t="s">
        <v>5669</v>
      </c>
      <c r="G405">
        <v>4</v>
      </c>
      <c r="H405">
        <v>2</v>
      </c>
      <c r="I405">
        <v>0</v>
      </c>
      <c r="J405">
        <v>0</v>
      </c>
      <c r="K405">
        <v>0</v>
      </c>
      <c r="L405">
        <v>0</v>
      </c>
      <c r="M405">
        <v>2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2</v>
      </c>
      <c r="X405">
        <v>0</v>
      </c>
      <c r="Y405">
        <v>0</v>
      </c>
      <c r="Z405">
        <v>0</v>
      </c>
      <c r="AA405">
        <v>1</v>
      </c>
      <c r="AB405">
        <v>1</v>
      </c>
      <c r="AC405">
        <v>0</v>
      </c>
      <c r="AD405">
        <v>0</v>
      </c>
      <c r="AE405">
        <v>1</v>
      </c>
      <c r="AF405">
        <v>0</v>
      </c>
      <c r="AG405">
        <v>1</v>
      </c>
      <c r="AH405">
        <v>0</v>
      </c>
      <c r="AI405">
        <v>0</v>
      </c>
      <c r="AJ405">
        <v>0</v>
      </c>
      <c r="AK405">
        <v>0</v>
      </c>
      <c r="AL405">
        <v>2</v>
      </c>
      <c r="AM405">
        <v>1</v>
      </c>
      <c r="AN405">
        <v>0</v>
      </c>
      <c r="AO405">
        <v>0</v>
      </c>
      <c r="AP405">
        <v>0</v>
      </c>
      <c r="AQ405">
        <v>2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0</v>
      </c>
      <c r="AX405">
        <v>0</v>
      </c>
      <c r="AY405">
        <v>0</v>
      </c>
      <c r="AZ405">
        <v>0</v>
      </c>
      <c r="BA405">
        <v>1</v>
      </c>
      <c r="BB405">
        <v>0</v>
      </c>
      <c r="BC405">
        <v>0</v>
      </c>
      <c r="BD405">
        <v>0</v>
      </c>
      <c r="BE405">
        <v>0</v>
      </c>
      <c r="BF405">
        <v>1</v>
      </c>
      <c r="BG405">
        <v>0</v>
      </c>
      <c r="BH405">
        <v>0</v>
      </c>
      <c r="BI405">
        <v>0</v>
      </c>
      <c r="BJ405">
        <v>0</v>
      </c>
    </row>
    <row r="406" spans="1:62" ht="17.100000000000001" customHeight="1" x14ac:dyDescent="0.25">
      <c r="A406" t="s">
        <v>5538</v>
      </c>
      <c r="B406" t="s">
        <v>6291</v>
      </c>
      <c r="C406" t="s">
        <v>1217</v>
      </c>
      <c r="D406" t="s">
        <v>5665</v>
      </c>
      <c r="E406" t="s">
        <v>7068</v>
      </c>
      <c r="F406" t="s">
        <v>5668</v>
      </c>
      <c r="G406">
        <v>1</v>
      </c>
      <c r="H406">
        <v>476</v>
      </c>
      <c r="I406">
        <v>85</v>
      </c>
      <c r="J406">
        <v>44.999999999999964</v>
      </c>
      <c r="K406">
        <v>4.0000000000000009</v>
      </c>
      <c r="L406">
        <v>12.000000000000009</v>
      </c>
      <c r="M406">
        <v>485</v>
      </c>
      <c r="N406">
        <v>57.00000000000005</v>
      </c>
      <c r="O406">
        <v>57.000000000000028</v>
      </c>
      <c r="P406">
        <v>1.0000000000000009</v>
      </c>
      <c r="Q406">
        <v>7.0000000000000062</v>
      </c>
      <c r="R406">
        <v>520</v>
      </c>
      <c r="S406">
        <v>44.999999999999979</v>
      </c>
      <c r="T406">
        <v>68.999999999999986</v>
      </c>
      <c r="U406">
        <v>8.0000000000000053</v>
      </c>
      <c r="V406">
        <v>35.000000000000007</v>
      </c>
      <c r="W406">
        <v>459</v>
      </c>
      <c r="X406">
        <v>18.000000000000004</v>
      </c>
      <c r="Y406">
        <v>17.000000000000028</v>
      </c>
      <c r="Z406">
        <v>11.999999999999998</v>
      </c>
      <c r="AA406">
        <v>47.999999999999979</v>
      </c>
      <c r="AB406">
        <v>467</v>
      </c>
      <c r="AC406">
        <v>63.000000000000036</v>
      </c>
      <c r="AD406">
        <v>28</v>
      </c>
      <c r="AE406">
        <v>0</v>
      </c>
      <c r="AF406">
        <v>4.0000000000000018</v>
      </c>
      <c r="AG406">
        <v>433</v>
      </c>
      <c r="AH406">
        <v>35.000000000000014</v>
      </c>
      <c r="AI406">
        <v>44.999999999999972</v>
      </c>
      <c r="AJ406">
        <v>1.9999999999999996</v>
      </c>
      <c r="AK406">
        <v>2.9999999999999996</v>
      </c>
      <c r="AL406">
        <v>541</v>
      </c>
      <c r="AM406">
        <v>139.00000000000014</v>
      </c>
      <c r="AN406">
        <v>58.999999999999993</v>
      </c>
      <c r="AO406">
        <v>3.9999999999999996</v>
      </c>
      <c r="AP406">
        <v>7.0000000000000009</v>
      </c>
      <c r="AQ406">
        <v>510</v>
      </c>
      <c r="AR406">
        <v>49</v>
      </c>
      <c r="AS406">
        <v>57.000000000000036</v>
      </c>
      <c r="AT406">
        <v>4.0000000000000009</v>
      </c>
      <c r="AU406">
        <v>6.0000000000000027</v>
      </c>
      <c r="AV406">
        <v>505</v>
      </c>
      <c r="AW406">
        <v>44.000000000000028</v>
      </c>
      <c r="AX406">
        <v>51.000000000000036</v>
      </c>
      <c r="AY406">
        <v>2.0000000000000013</v>
      </c>
      <c r="AZ406">
        <v>4.0000000000000009</v>
      </c>
      <c r="BA406">
        <v>451</v>
      </c>
      <c r="BB406">
        <v>31.000000000000014</v>
      </c>
      <c r="BC406">
        <v>44.000000000000043</v>
      </c>
      <c r="BD406">
        <v>4.9999999999999991</v>
      </c>
      <c r="BE406">
        <v>2.9999999999999987</v>
      </c>
      <c r="BF406">
        <v>441</v>
      </c>
      <c r="BG406">
        <v>25.999999999999996</v>
      </c>
      <c r="BH406">
        <v>36.000000000000007</v>
      </c>
      <c r="BI406">
        <v>1.0000000000000004</v>
      </c>
      <c r="BJ406">
        <v>3.9999999999999996</v>
      </c>
    </row>
    <row r="407" spans="1:62" ht="17.100000000000001" customHeight="1" x14ac:dyDescent="0.25">
      <c r="A407" t="s">
        <v>5538</v>
      </c>
      <c r="B407" t="s">
        <v>6291</v>
      </c>
      <c r="C407" t="s">
        <v>1217</v>
      </c>
      <c r="D407" t="s">
        <v>5665</v>
      </c>
      <c r="E407" t="s">
        <v>7068</v>
      </c>
      <c r="F407" t="s">
        <v>5667</v>
      </c>
      <c r="G407">
        <v>2</v>
      </c>
      <c r="H407">
        <v>247</v>
      </c>
      <c r="I407">
        <v>6.0000000000000036</v>
      </c>
      <c r="J407">
        <v>3.0000000000000027</v>
      </c>
      <c r="K407">
        <v>1.0000000000000002</v>
      </c>
      <c r="L407">
        <v>6.0000000000000027</v>
      </c>
      <c r="M407">
        <v>246</v>
      </c>
      <c r="N407">
        <v>5.0000000000000018</v>
      </c>
      <c r="O407">
        <v>2</v>
      </c>
      <c r="P407">
        <v>0</v>
      </c>
      <c r="Q407">
        <v>3.0000000000000009</v>
      </c>
      <c r="R407">
        <v>175</v>
      </c>
      <c r="S407">
        <v>1.0000000000000002</v>
      </c>
      <c r="T407">
        <v>3</v>
      </c>
      <c r="U407">
        <v>2</v>
      </c>
      <c r="V407">
        <v>11.000000000000004</v>
      </c>
      <c r="W407">
        <v>183</v>
      </c>
      <c r="X407">
        <v>3.0000000000000027</v>
      </c>
      <c r="Y407">
        <v>0</v>
      </c>
      <c r="Z407">
        <v>4.0000000000000009</v>
      </c>
      <c r="AA407">
        <v>5.0000000000000009</v>
      </c>
      <c r="AB407">
        <v>199</v>
      </c>
      <c r="AC407">
        <v>1.9999999999999993</v>
      </c>
      <c r="AD407">
        <v>1.9999999999999998</v>
      </c>
      <c r="AE407">
        <v>0</v>
      </c>
      <c r="AF407">
        <v>7</v>
      </c>
      <c r="AG407">
        <v>246</v>
      </c>
      <c r="AH407">
        <v>8.0000000000000018</v>
      </c>
      <c r="AI407">
        <v>2</v>
      </c>
      <c r="AJ407">
        <v>4.0000000000000018</v>
      </c>
      <c r="AK407">
        <v>3.0000000000000036</v>
      </c>
      <c r="AL407">
        <v>230</v>
      </c>
      <c r="AM407">
        <v>2.9999999999999987</v>
      </c>
      <c r="AN407">
        <v>8.0000000000000018</v>
      </c>
      <c r="AO407">
        <v>1.0000000000000002</v>
      </c>
      <c r="AP407">
        <v>0</v>
      </c>
      <c r="AQ407">
        <v>243</v>
      </c>
      <c r="AR407">
        <v>2.0000000000000004</v>
      </c>
      <c r="AS407">
        <v>8.0000000000000053</v>
      </c>
      <c r="AT407">
        <v>1.9999999999999998</v>
      </c>
      <c r="AU407">
        <v>1</v>
      </c>
      <c r="AV407">
        <v>236</v>
      </c>
      <c r="AW407">
        <v>2</v>
      </c>
      <c r="AX407">
        <v>2.9999999999999996</v>
      </c>
      <c r="AY407">
        <v>2.0000000000000009</v>
      </c>
      <c r="AZ407">
        <v>2</v>
      </c>
      <c r="BA407">
        <v>232</v>
      </c>
      <c r="BB407">
        <v>2.0000000000000004</v>
      </c>
      <c r="BC407">
        <v>7.0000000000000053</v>
      </c>
      <c r="BD407">
        <v>1</v>
      </c>
      <c r="BE407">
        <v>2.0000000000000004</v>
      </c>
      <c r="BF407">
        <v>215</v>
      </c>
      <c r="BG407">
        <v>1</v>
      </c>
      <c r="BH407">
        <v>4.0000000000000018</v>
      </c>
      <c r="BI407">
        <v>15.000000000000012</v>
      </c>
      <c r="BJ407">
        <v>0</v>
      </c>
    </row>
    <row r="408" spans="1:62" ht="17.100000000000001" customHeight="1" x14ac:dyDescent="0.25">
      <c r="A408" t="s">
        <v>5538</v>
      </c>
      <c r="B408" t="s">
        <v>6291</v>
      </c>
      <c r="C408" t="s">
        <v>1217</v>
      </c>
      <c r="D408" t="s">
        <v>5665</v>
      </c>
      <c r="E408" t="s">
        <v>7068</v>
      </c>
      <c r="F408" t="s">
        <v>5666</v>
      </c>
      <c r="G408">
        <v>3</v>
      </c>
      <c r="H408">
        <v>19</v>
      </c>
      <c r="I408">
        <v>1</v>
      </c>
      <c r="J408">
        <v>2</v>
      </c>
      <c r="K408">
        <v>1.0000000000000002</v>
      </c>
      <c r="L408">
        <v>0</v>
      </c>
      <c r="M408">
        <v>27</v>
      </c>
      <c r="N408">
        <v>4.0000000000000009</v>
      </c>
      <c r="O408">
        <v>3</v>
      </c>
      <c r="P408">
        <v>0</v>
      </c>
      <c r="Q408">
        <v>2.0000000000000004</v>
      </c>
      <c r="R408">
        <v>28</v>
      </c>
      <c r="S408">
        <v>2.0000000000000009</v>
      </c>
      <c r="T408">
        <v>2.0000000000000004</v>
      </c>
      <c r="U408">
        <v>1.0000000000000002</v>
      </c>
      <c r="V408">
        <v>3</v>
      </c>
      <c r="W408">
        <v>25</v>
      </c>
      <c r="X408">
        <v>0.99999999999999989</v>
      </c>
      <c r="Y408">
        <v>1.0000000000000002</v>
      </c>
      <c r="Z408">
        <v>0</v>
      </c>
      <c r="AA408">
        <v>2.0000000000000004</v>
      </c>
      <c r="AB408">
        <v>33</v>
      </c>
      <c r="AC408">
        <v>1.0000000000000004</v>
      </c>
      <c r="AD408">
        <v>0</v>
      </c>
      <c r="AE408">
        <v>0</v>
      </c>
      <c r="AF408">
        <v>1</v>
      </c>
      <c r="AG408">
        <v>38</v>
      </c>
      <c r="AH408">
        <v>1</v>
      </c>
      <c r="AI408">
        <v>0</v>
      </c>
      <c r="AJ408">
        <v>0</v>
      </c>
      <c r="AK408">
        <v>0</v>
      </c>
      <c r="AL408">
        <v>39</v>
      </c>
      <c r="AM408">
        <v>0</v>
      </c>
      <c r="AN408">
        <v>1</v>
      </c>
      <c r="AO408">
        <v>0</v>
      </c>
      <c r="AP408">
        <v>1.0000000000000002</v>
      </c>
      <c r="AQ408">
        <v>42</v>
      </c>
      <c r="AR408">
        <v>0</v>
      </c>
      <c r="AS408">
        <v>0</v>
      </c>
      <c r="AT408">
        <v>0</v>
      </c>
      <c r="AU408">
        <v>0</v>
      </c>
      <c r="AV408">
        <v>36</v>
      </c>
      <c r="AW408">
        <v>0</v>
      </c>
      <c r="AX408">
        <v>0</v>
      </c>
      <c r="AY408">
        <v>0</v>
      </c>
      <c r="AZ408">
        <v>0</v>
      </c>
      <c r="BA408">
        <v>41</v>
      </c>
      <c r="BB408">
        <v>0</v>
      </c>
      <c r="BC408">
        <v>2.0000000000000004</v>
      </c>
      <c r="BD408">
        <v>0.99999999999999989</v>
      </c>
      <c r="BE408">
        <v>0</v>
      </c>
      <c r="BF408">
        <v>35</v>
      </c>
      <c r="BG408">
        <v>0</v>
      </c>
      <c r="BH408">
        <v>0</v>
      </c>
      <c r="BI408">
        <v>0</v>
      </c>
      <c r="BJ408">
        <v>0</v>
      </c>
    </row>
    <row r="409" spans="1:62" ht="17.100000000000001" customHeight="1" x14ac:dyDescent="0.25">
      <c r="A409" t="s">
        <v>5538</v>
      </c>
      <c r="B409" t="s">
        <v>6291</v>
      </c>
      <c r="C409" t="s">
        <v>1217</v>
      </c>
      <c r="D409" t="s">
        <v>5665</v>
      </c>
      <c r="E409" t="s">
        <v>7068</v>
      </c>
      <c r="F409" t="s">
        <v>5664</v>
      </c>
      <c r="G409">
        <v>4</v>
      </c>
      <c r="H409">
        <v>2</v>
      </c>
      <c r="I409">
        <v>0</v>
      </c>
      <c r="J409">
        <v>0</v>
      </c>
      <c r="K409">
        <v>0</v>
      </c>
      <c r="L409">
        <v>0</v>
      </c>
      <c r="M409">
        <v>1</v>
      </c>
      <c r="N409">
        <v>0</v>
      </c>
      <c r="O409">
        <v>0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0</v>
      </c>
      <c r="V409">
        <v>0</v>
      </c>
      <c r="W409">
        <v>4</v>
      </c>
      <c r="X409">
        <v>0</v>
      </c>
      <c r="Y409">
        <v>0</v>
      </c>
      <c r="Z409">
        <v>0</v>
      </c>
      <c r="AA409">
        <v>1</v>
      </c>
      <c r="AB409">
        <v>1</v>
      </c>
      <c r="AC409">
        <v>0</v>
      </c>
      <c r="AD409">
        <v>0</v>
      </c>
      <c r="AE409">
        <v>0</v>
      </c>
      <c r="AF409">
        <v>0</v>
      </c>
      <c r="AG409">
        <v>3</v>
      </c>
      <c r="AH409">
        <v>0</v>
      </c>
      <c r="AI409">
        <v>0</v>
      </c>
      <c r="AJ409">
        <v>0</v>
      </c>
      <c r="AK409">
        <v>0</v>
      </c>
      <c r="AL409">
        <v>1</v>
      </c>
      <c r="AM409">
        <v>0</v>
      </c>
      <c r="AN409">
        <v>0</v>
      </c>
      <c r="AO409">
        <v>0</v>
      </c>
      <c r="AP409">
        <v>0</v>
      </c>
      <c r="AQ409">
        <v>1</v>
      </c>
      <c r="AR409">
        <v>0</v>
      </c>
      <c r="AS409">
        <v>0</v>
      </c>
      <c r="AT409">
        <v>0</v>
      </c>
      <c r="AU409">
        <v>0</v>
      </c>
      <c r="AV409">
        <v>1</v>
      </c>
      <c r="AW409">
        <v>0</v>
      </c>
      <c r="AX409">
        <v>0</v>
      </c>
      <c r="AY409">
        <v>0</v>
      </c>
      <c r="AZ409">
        <v>0</v>
      </c>
      <c r="BA409">
        <v>3</v>
      </c>
      <c r="BB409">
        <v>0</v>
      </c>
      <c r="BC409">
        <v>0</v>
      </c>
      <c r="BD409">
        <v>0</v>
      </c>
      <c r="BE409">
        <v>0</v>
      </c>
      <c r="BF409">
        <v>2</v>
      </c>
      <c r="BG409">
        <v>0</v>
      </c>
      <c r="BH409">
        <v>0</v>
      </c>
      <c r="BI409">
        <v>0</v>
      </c>
      <c r="BJ409">
        <v>1</v>
      </c>
    </row>
    <row r="410" spans="1:62" ht="17.100000000000001" customHeight="1" x14ac:dyDescent="0.25">
      <c r="A410" t="s">
        <v>5538</v>
      </c>
      <c r="B410" t="s">
        <v>6291</v>
      </c>
      <c r="C410" t="s">
        <v>728</v>
      </c>
      <c r="D410" t="s">
        <v>5660</v>
      </c>
      <c r="E410" t="s">
        <v>6361</v>
      </c>
      <c r="F410" t="s">
        <v>5663</v>
      </c>
      <c r="G410">
        <v>1</v>
      </c>
      <c r="H410">
        <v>3235</v>
      </c>
      <c r="I410">
        <v>626.0000000000008</v>
      </c>
      <c r="J410">
        <v>306.00000000000045</v>
      </c>
      <c r="K410">
        <v>12.000000000000036</v>
      </c>
      <c r="L410">
        <v>185.99999999999969</v>
      </c>
      <c r="M410">
        <v>3248</v>
      </c>
      <c r="N410">
        <v>472.00000000000176</v>
      </c>
      <c r="O410">
        <v>299.99999999999949</v>
      </c>
      <c r="P410">
        <v>11.000000000000016</v>
      </c>
      <c r="Q410">
        <v>86.000000000000128</v>
      </c>
      <c r="R410">
        <v>3316</v>
      </c>
      <c r="S410">
        <v>347.99999999999994</v>
      </c>
      <c r="T410">
        <v>457.99999999999966</v>
      </c>
      <c r="U410">
        <v>85.999999999999829</v>
      </c>
      <c r="V410">
        <v>303.99999999999915</v>
      </c>
      <c r="W410">
        <v>3168</v>
      </c>
      <c r="X410">
        <v>204.00000000000011</v>
      </c>
      <c r="Y410">
        <v>274</v>
      </c>
      <c r="Z410">
        <v>116.99999999999963</v>
      </c>
      <c r="AA410">
        <v>385.00000000000017</v>
      </c>
      <c r="AB410">
        <v>3217</v>
      </c>
      <c r="AC410">
        <v>506.00000000000068</v>
      </c>
      <c r="AD410">
        <v>269.99999999999943</v>
      </c>
      <c r="AE410">
        <v>59</v>
      </c>
      <c r="AF410">
        <v>172.00000000000006</v>
      </c>
      <c r="AG410">
        <v>3199</v>
      </c>
      <c r="AH410">
        <v>284.00000000000045</v>
      </c>
      <c r="AI410">
        <v>341.00000000000011</v>
      </c>
      <c r="AJ410">
        <v>36.999999999999979</v>
      </c>
      <c r="AK410">
        <v>59.999999999999915</v>
      </c>
      <c r="AL410">
        <v>3193</v>
      </c>
      <c r="AM410">
        <v>351.9999999999996</v>
      </c>
      <c r="AN410">
        <v>409.99999999999972</v>
      </c>
      <c r="AO410">
        <v>30.000000000000021</v>
      </c>
      <c r="AP410">
        <v>65.000000000000156</v>
      </c>
      <c r="AQ410">
        <v>3142</v>
      </c>
      <c r="AR410">
        <v>394.00000000000074</v>
      </c>
      <c r="AS410">
        <v>366.00000000000068</v>
      </c>
      <c r="AT410">
        <v>33.000000000000107</v>
      </c>
      <c r="AU410">
        <v>63.999999999999964</v>
      </c>
      <c r="AV410">
        <v>3212</v>
      </c>
      <c r="AW410">
        <v>503.00000000000148</v>
      </c>
      <c r="AX410">
        <v>326.00000000000011</v>
      </c>
      <c r="AY410">
        <v>4.0000000000000089</v>
      </c>
      <c r="AZ410">
        <v>66.000000000000171</v>
      </c>
      <c r="BA410">
        <v>3259</v>
      </c>
      <c r="BB410">
        <v>438.00000000000068</v>
      </c>
      <c r="BC410">
        <v>291.00000000000006</v>
      </c>
      <c r="BD410">
        <v>5.000000000000008</v>
      </c>
      <c r="BE410">
        <v>69.000000000000099</v>
      </c>
      <c r="BF410">
        <v>3336</v>
      </c>
      <c r="BG410">
        <v>442.99999999999909</v>
      </c>
      <c r="BH410">
        <v>330.0000000000008</v>
      </c>
      <c r="BI410">
        <v>6.0000000000000089</v>
      </c>
      <c r="BJ410">
        <v>72.000000000000057</v>
      </c>
    </row>
    <row r="411" spans="1:62" ht="17.100000000000001" customHeight="1" x14ac:dyDescent="0.25">
      <c r="A411" t="s">
        <v>5538</v>
      </c>
      <c r="B411" t="s">
        <v>6291</v>
      </c>
      <c r="C411" t="s">
        <v>728</v>
      </c>
      <c r="D411" t="s">
        <v>5660</v>
      </c>
      <c r="E411" t="s">
        <v>6361</v>
      </c>
      <c r="F411" t="s">
        <v>5662</v>
      </c>
      <c r="G411">
        <v>2</v>
      </c>
      <c r="H411">
        <v>1770</v>
      </c>
      <c r="I411">
        <v>89.999999999999943</v>
      </c>
      <c r="J411">
        <v>62.000000000000085</v>
      </c>
      <c r="K411">
        <v>25.000000000000117</v>
      </c>
      <c r="L411">
        <v>115.99999999999983</v>
      </c>
      <c r="M411">
        <v>1881</v>
      </c>
      <c r="N411">
        <v>156.99999999999991</v>
      </c>
      <c r="O411">
        <v>36</v>
      </c>
      <c r="P411">
        <v>24.000000000000004</v>
      </c>
      <c r="Q411">
        <v>67.999999999999986</v>
      </c>
      <c r="R411">
        <v>1712</v>
      </c>
      <c r="S411">
        <v>71.999999999999929</v>
      </c>
      <c r="T411">
        <v>34.00000000000005</v>
      </c>
      <c r="U411">
        <v>56.999999999999972</v>
      </c>
      <c r="V411">
        <v>132.00000000000017</v>
      </c>
      <c r="W411">
        <v>1676</v>
      </c>
      <c r="X411">
        <v>22.999999999999986</v>
      </c>
      <c r="Y411">
        <v>46</v>
      </c>
      <c r="Z411">
        <v>30.000000000000011</v>
      </c>
      <c r="AA411">
        <v>190.9999999999998</v>
      </c>
      <c r="AB411">
        <v>1757</v>
      </c>
      <c r="AC411">
        <v>23.000000000000036</v>
      </c>
      <c r="AD411">
        <v>36.000000000000121</v>
      </c>
      <c r="AE411">
        <v>34.000000000000064</v>
      </c>
      <c r="AF411">
        <v>59.999999999999986</v>
      </c>
      <c r="AG411">
        <v>1803</v>
      </c>
      <c r="AH411">
        <v>54.000000000000043</v>
      </c>
      <c r="AI411">
        <v>43.000000000000007</v>
      </c>
      <c r="AJ411">
        <v>33.000000000000014</v>
      </c>
      <c r="AK411">
        <v>67.999999999999986</v>
      </c>
      <c r="AL411">
        <v>1766</v>
      </c>
      <c r="AM411">
        <v>39</v>
      </c>
      <c r="AN411">
        <v>38.999999999999993</v>
      </c>
      <c r="AO411">
        <v>12.000000000000012</v>
      </c>
      <c r="AP411">
        <v>53.000000000000071</v>
      </c>
      <c r="AQ411">
        <v>1784</v>
      </c>
      <c r="AR411">
        <v>33.000000000000014</v>
      </c>
      <c r="AS411">
        <v>52.999999999999979</v>
      </c>
      <c r="AT411">
        <v>19.000000000000028</v>
      </c>
      <c r="AU411">
        <v>82.000000000000057</v>
      </c>
      <c r="AV411">
        <v>1879</v>
      </c>
      <c r="AW411">
        <v>78.999999999999972</v>
      </c>
      <c r="AX411">
        <v>62.000000000000028</v>
      </c>
      <c r="AY411">
        <v>5.9999999999999991</v>
      </c>
      <c r="AZ411">
        <v>56.000000000000071</v>
      </c>
      <c r="BA411">
        <v>1912</v>
      </c>
      <c r="BB411">
        <v>50.000000000000078</v>
      </c>
      <c r="BC411">
        <v>52.000000000000014</v>
      </c>
      <c r="BD411">
        <v>12.999999999999996</v>
      </c>
      <c r="BE411">
        <v>65.000000000000185</v>
      </c>
      <c r="BF411">
        <v>2149</v>
      </c>
      <c r="BG411">
        <v>85.000000000000043</v>
      </c>
      <c r="BH411">
        <v>210.99999999999963</v>
      </c>
      <c r="BI411">
        <v>14.999999999999996</v>
      </c>
      <c r="BJ411">
        <v>89.999999999999943</v>
      </c>
    </row>
    <row r="412" spans="1:62" ht="17.100000000000001" customHeight="1" x14ac:dyDescent="0.25">
      <c r="A412" t="s">
        <v>5538</v>
      </c>
      <c r="B412" t="s">
        <v>6291</v>
      </c>
      <c r="C412" t="s">
        <v>728</v>
      </c>
      <c r="D412" t="s">
        <v>5660</v>
      </c>
      <c r="E412" t="s">
        <v>6361</v>
      </c>
      <c r="F412" t="s">
        <v>5661</v>
      </c>
      <c r="G412">
        <v>3</v>
      </c>
      <c r="H412">
        <v>352</v>
      </c>
      <c r="I412">
        <v>13.999999999999993</v>
      </c>
      <c r="J412">
        <v>9.0000000000000018</v>
      </c>
      <c r="K412">
        <v>1.9999999999999998</v>
      </c>
      <c r="L412">
        <v>64.000000000000057</v>
      </c>
      <c r="M412">
        <v>450</v>
      </c>
      <c r="N412">
        <v>8.9999999999999964</v>
      </c>
      <c r="O412">
        <v>8.0000000000000018</v>
      </c>
      <c r="P412">
        <v>1.0000000000000004</v>
      </c>
      <c r="Q412">
        <v>12.999999999999993</v>
      </c>
      <c r="R412">
        <v>640</v>
      </c>
      <c r="S412">
        <v>15.000000000000004</v>
      </c>
      <c r="T412">
        <v>20.000000000000021</v>
      </c>
      <c r="U412">
        <v>3.0000000000000004</v>
      </c>
      <c r="V412">
        <v>34</v>
      </c>
      <c r="W412">
        <v>565</v>
      </c>
      <c r="X412">
        <v>11.000000000000009</v>
      </c>
      <c r="Y412">
        <v>17.000000000000007</v>
      </c>
      <c r="Z412">
        <v>7.0000000000000071</v>
      </c>
      <c r="AA412">
        <v>152.00000000000009</v>
      </c>
      <c r="AB412">
        <v>651</v>
      </c>
      <c r="AC412">
        <v>10.00000000000002</v>
      </c>
      <c r="AD412">
        <v>7.0000000000000009</v>
      </c>
      <c r="AE412">
        <v>0</v>
      </c>
      <c r="AF412">
        <v>2.9999999999999964</v>
      </c>
      <c r="AG412">
        <v>635</v>
      </c>
      <c r="AH412">
        <v>14.000000000000002</v>
      </c>
      <c r="AI412">
        <v>6.9999999999999956</v>
      </c>
      <c r="AJ412">
        <v>3.0000000000000009</v>
      </c>
      <c r="AK412">
        <v>11.000000000000002</v>
      </c>
      <c r="AL412">
        <v>706</v>
      </c>
      <c r="AM412">
        <v>11.000000000000012</v>
      </c>
      <c r="AN412">
        <v>7.9999999999999964</v>
      </c>
      <c r="AO412">
        <v>4.0000000000000053</v>
      </c>
      <c r="AP412">
        <v>37.000000000000014</v>
      </c>
      <c r="AQ412">
        <v>693</v>
      </c>
      <c r="AR412">
        <v>7.0000000000000089</v>
      </c>
      <c r="AS412">
        <v>20.999999999999996</v>
      </c>
      <c r="AT412">
        <v>2.9999999999999964</v>
      </c>
      <c r="AU412">
        <v>16.000000000000004</v>
      </c>
      <c r="AV412">
        <v>656</v>
      </c>
      <c r="AW412">
        <v>4.9999999999999991</v>
      </c>
      <c r="AX412">
        <v>9.0000000000000018</v>
      </c>
      <c r="AY412">
        <v>0</v>
      </c>
      <c r="AZ412">
        <v>13.000000000000007</v>
      </c>
      <c r="BA412">
        <v>679</v>
      </c>
      <c r="BB412">
        <v>9.0000000000000018</v>
      </c>
      <c r="BC412">
        <v>13.000000000000009</v>
      </c>
      <c r="BD412">
        <v>1.0000000000000004</v>
      </c>
      <c r="BE412">
        <v>21.999999999999989</v>
      </c>
      <c r="BF412">
        <v>563</v>
      </c>
      <c r="BG412">
        <v>5.9999999999999982</v>
      </c>
      <c r="BH412">
        <v>23.000000000000018</v>
      </c>
      <c r="BI412">
        <v>1.9999999999999998</v>
      </c>
      <c r="BJ412">
        <v>19.999999999999979</v>
      </c>
    </row>
    <row r="413" spans="1:62" ht="17.100000000000001" customHeight="1" x14ac:dyDescent="0.25">
      <c r="A413" t="s">
        <v>5538</v>
      </c>
      <c r="B413" t="s">
        <v>6291</v>
      </c>
      <c r="C413" t="s">
        <v>728</v>
      </c>
      <c r="D413" t="s">
        <v>5660</v>
      </c>
      <c r="E413" t="s">
        <v>6361</v>
      </c>
      <c r="F413" t="s">
        <v>5659</v>
      </c>
      <c r="G413">
        <v>4</v>
      </c>
      <c r="H413">
        <v>41</v>
      </c>
      <c r="I413">
        <v>0.99999999999999989</v>
      </c>
      <c r="J413">
        <v>1.9999999999999998</v>
      </c>
      <c r="K413">
        <v>0</v>
      </c>
      <c r="L413">
        <v>9.9999999999999982</v>
      </c>
      <c r="M413">
        <v>51</v>
      </c>
      <c r="N413">
        <v>0.99999999999999978</v>
      </c>
      <c r="O413">
        <v>0.99999999999999978</v>
      </c>
      <c r="P413">
        <v>0</v>
      </c>
      <c r="Q413">
        <v>4.0000000000000009</v>
      </c>
      <c r="R413">
        <v>52</v>
      </c>
      <c r="S413">
        <v>0</v>
      </c>
      <c r="T413">
        <v>0</v>
      </c>
      <c r="U413">
        <v>0</v>
      </c>
      <c r="V413">
        <v>5</v>
      </c>
      <c r="W413">
        <v>47</v>
      </c>
      <c r="X413">
        <v>0</v>
      </c>
      <c r="Y413">
        <v>0</v>
      </c>
      <c r="Z413">
        <v>0</v>
      </c>
      <c r="AA413">
        <v>4.0000000000000009</v>
      </c>
      <c r="AB413">
        <v>55</v>
      </c>
      <c r="AC413">
        <v>0</v>
      </c>
      <c r="AD413">
        <v>0</v>
      </c>
      <c r="AE413">
        <v>1</v>
      </c>
      <c r="AF413">
        <v>0</v>
      </c>
      <c r="AG413">
        <v>58</v>
      </c>
      <c r="AH413">
        <v>1.0000000000000007</v>
      </c>
      <c r="AI413">
        <v>1.0000000000000007</v>
      </c>
      <c r="AJ413">
        <v>1</v>
      </c>
      <c r="AK413">
        <v>1</v>
      </c>
      <c r="AL413">
        <v>54</v>
      </c>
      <c r="AM413">
        <v>0</v>
      </c>
      <c r="AN413">
        <v>1.0000000000000002</v>
      </c>
      <c r="AO413">
        <v>0</v>
      </c>
      <c r="AP413">
        <v>1.0000000000000002</v>
      </c>
      <c r="AQ413">
        <v>54</v>
      </c>
      <c r="AR413">
        <v>0</v>
      </c>
      <c r="AS413">
        <v>0</v>
      </c>
      <c r="AT413">
        <v>0</v>
      </c>
      <c r="AU413">
        <v>1</v>
      </c>
      <c r="AV413">
        <v>57</v>
      </c>
      <c r="AW413">
        <v>1.0000000000000004</v>
      </c>
      <c r="AX413">
        <v>1</v>
      </c>
      <c r="AY413">
        <v>0</v>
      </c>
      <c r="AZ413">
        <v>0</v>
      </c>
      <c r="BA413">
        <v>58</v>
      </c>
      <c r="BB413">
        <v>1.0000000000000007</v>
      </c>
      <c r="BC413">
        <v>0</v>
      </c>
      <c r="BD413">
        <v>0</v>
      </c>
      <c r="BE413">
        <v>0</v>
      </c>
      <c r="BF413">
        <v>59</v>
      </c>
      <c r="BG413">
        <v>1.0000000000000007</v>
      </c>
      <c r="BH413">
        <v>0</v>
      </c>
      <c r="BI413">
        <v>0</v>
      </c>
      <c r="BJ413">
        <v>5.0000000000000009</v>
      </c>
    </row>
    <row r="414" spans="1:62" ht="17.100000000000001" customHeight="1" x14ac:dyDescent="0.25">
      <c r="A414" t="s">
        <v>5538</v>
      </c>
      <c r="B414" t="s">
        <v>6291</v>
      </c>
      <c r="C414" t="s">
        <v>1700</v>
      </c>
      <c r="D414" t="s">
        <v>5655</v>
      </c>
      <c r="E414" t="s">
        <v>6362</v>
      </c>
      <c r="F414" t="s">
        <v>5658</v>
      </c>
      <c r="G414">
        <v>1</v>
      </c>
      <c r="H414">
        <v>174</v>
      </c>
      <c r="I414">
        <v>30.000000000000004</v>
      </c>
      <c r="J414">
        <v>25.999999999999996</v>
      </c>
      <c r="K414">
        <v>4.0000000000000027</v>
      </c>
      <c r="L414">
        <v>31.000000000000011</v>
      </c>
      <c r="M414">
        <v>145</v>
      </c>
      <c r="N414">
        <v>17.000000000000014</v>
      </c>
      <c r="O414">
        <v>25.000000000000011</v>
      </c>
      <c r="P414">
        <v>0</v>
      </c>
      <c r="Q414">
        <v>0</v>
      </c>
      <c r="R414">
        <v>162</v>
      </c>
      <c r="S414">
        <v>26</v>
      </c>
      <c r="T414">
        <v>18.000000000000004</v>
      </c>
      <c r="U414">
        <v>17</v>
      </c>
      <c r="V414">
        <v>34.000000000000014</v>
      </c>
      <c r="W414">
        <v>172</v>
      </c>
      <c r="X414">
        <v>38</v>
      </c>
      <c r="Y414">
        <v>14.000000000000005</v>
      </c>
      <c r="Z414">
        <v>12.000000000000007</v>
      </c>
      <c r="AA414">
        <v>28.000000000000021</v>
      </c>
      <c r="AB414">
        <v>140</v>
      </c>
      <c r="AC414">
        <v>7.0000000000000018</v>
      </c>
      <c r="AD414">
        <v>6.0000000000000009</v>
      </c>
      <c r="AE414">
        <v>28.000000000000011</v>
      </c>
      <c r="AF414">
        <v>3.0000000000000004</v>
      </c>
      <c r="AG414">
        <v>160</v>
      </c>
      <c r="AH414">
        <v>15.000000000000011</v>
      </c>
      <c r="AI414">
        <v>30.000000000000007</v>
      </c>
      <c r="AJ414">
        <v>17.000000000000004</v>
      </c>
      <c r="AK414">
        <v>0</v>
      </c>
      <c r="AL414">
        <v>135</v>
      </c>
      <c r="AM414">
        <v>10.000000000000007</v>
      </c>
      <c r="AN414">
        <v>24.000000000000004</v>
      </c>
      <c r="AO414">
        <v>2.0000000000000004</v>
      </c>
      <c r="AP414">
        <v>1.0000000000000002</v>
      </c>
      <c r="AQ414">
        <v>151</v>
      </c>
      <c r="AR414">
        <v>34</v>
      </c>
      <c r="AS414">
        <v>16.000000000000004</v>
      </c>
      <c r="AT414">
        <v>4.0000000000000009</v>
      </c>
      <c r="AU414">
        <v>1.0000000000000004</v>
      </c>
      <c r="AV414">
        <v>159</v>
      </c>
      <c r="AW414">
        <v>14.999999999999998</v>
      </c>
      <c r="AX414">
        <v>14.999999999999996</v>
      </c>
      <c r="AY414">
        <v>17.000000000000011</v>
      </c>
      <c r="AZ414">
        <v>0</v>
      </c>
      <c r="BA414">
        <v>164</v>
      </c>
      <c r="BB414">
        <v>36.000000000000007</v>
      </c>
      <c r="BC414">
        <v>24</v>
      </c>
      <c r="BD414">
        <v>2</v>
      </c>
      <c r="BE414">
        <v>3.0000000000000022</v>
      </c>
      <c r="BF414">
        <v>121</v>
      </c>
      <c r="BG414">
        <v>16.000000000000007</v>
      </c>
      <c r="BH414">
        <v>6.9999999999999991</v>
      </c>
      <c r="BI414">
        <v>1.0000000000000002</v>
      </c>
      <c r="BJ414">
        <v>3</v>
      </c>
    </row>
    <row r="415" spans="1:62" ht="17.100000000000001" customHeight="1" x14ac:dyDescent="0.25">
      <c r="A415" t="s">
        <v>5538</v>
      </c>
      <c r="B415" t="s">
        <v>6291</v>
      </c>
      <c r="C415" t="s">
        <v>1700</v>
      </c>
      <c r="D415" t="s">
        <v>5655</v>
      </c>
      <c r="E415" t="s">
        <v>6362</v>
      </c>
      <c r="F415" t="s">
        <v>5657</v>
      </c>
      <c r="G415">
        <v>2</v>
      </c>
      <c r="H415">
        <v>64</v>
      </c>
      <c r="I415">
        <v>3.0000000000000013</v>
      </c>
      <c r="J415">
        <v>2.9999999999999996</v>
      </c>
      <c r="K415">
        <v>2.0000000000000004</v>
      </c>
      <c r="L415">
        <v>10.000000000000005</v>
      </c>
      <c r="M415">
        <v>78</v>
      </c>
      <c r="N415">
        <v>3.0000000000000009</v>
      </c>
      <c r="O415">
        <v>2</v>
      </c>
      <c r="P415">
        <v>1</v>
      </c>
      <c r="Q415">
        <v>3</v>
      </c>
      <c r="R415">
        <v>65</v>
      </c>
      <c r="S415">
        <v>4</v>
      </c>
      <c r="T415">
        <v>2.0000000000000004</v>
      </c>
      <c r="U415">
        <v>2</v>
      </c>
      <c r="V415">
        <v>17.000000000000007</v>
      </c>
      <c r="W415">
        <v>93</v>
      </c>
      <c r="X415">
        <v>18.000000000000004</v>
      </c>
      <c r="Y415">
        <v>1.0000000000000002</v>
      </c>
      <c r="Z415">
        <v>5.0000000000000009</v>
      </c>
      <c r="AA415">
        <v>12.000000000000002</v>
      </c>
      <c r="AB415">
        <v>108</v>
      </c>
      <c r="AC415">
        <v>0</v>
      </c>
      <c r="AD415">
        <v>4</v>
      </c>
      <c r="AE415">
        <v>29.999999999999996</v>
      </c>
      <c r="AF415">
        <v>3.0000000000000009</v>
      </c>
      <c r="AG415">
        <v>90</v>
      </c>
      <c r="AH415">
        <v>2.9999999999999991</v>
      </c>
      <c r="AI415">
        <v>4</v>
      </c>
      <c r="AJ415">
        <v>5.0000000000000018</v>
      </c>
      <c r="AK415">
        <v>3.0000000000000004</v>
      </c>
      <c r="AL415">
        <v>95</v>
      </c>
      <c r="AM415">
        <v>3</v>
      </c>
      <c r="AN415">
        <v>2.9999999999999996</v>
      </c>
      <c r="AO415">
        <v>4.0000000000000018</v>
      </c>
      <c r="AP415">
        <v>3.0000000000000009</v>
      </c>
      <c r="AQ415">
        <v>90</v>
      </c>
      <c r="AR415">
        <v>4.0000000000000009</v>
      </c>
      <c r="AS415">
        <v>2.0000000000000004</v>
      </c>
      <c r="AT415">
        <v>1.0000000000000002</v>
      </c>
      <c r="AU415">
        <v>1.0000000000000002</v>
      </c>
      <c r="AV415">
        <v>85</v>
      </c>
      <c r="AW415">
        <v>2</v>
      </c>
      <c r="AX415">
        <v>4.9999999999999991</v>
      </c>
      <c r="AY415">
        <v>4.9999999999999991</v>
      </c>
      <c r="AZ415">
        <v>2.0000000000000004</v>
      </c>
      <c r="BA415">
        <v>99</v>
      </c>
      <c r="BB415">
        <v>4.9999999999999982</v>
      </c>
      <c r="BC415">
        <v>1</v>
      </c>
      <c r="BD415">
        <v>1.0000000000000004</v>
      </c>
      <c r="BE415">
        <v>3.0000000000000004</v>
      </c>
      <c r="BF415">
        <v>101</v>
      </c>
      <c r="BG415">
        <v>1.0000000000000002</v>
      </c>
      <c r="BH415">
        <v>2.0000000000000009</v>
      </c>
      <c r="BI415">
        <v>3.0000000000000013</v>
      </c>
      <c r="BJ415">
        <v>3</v>
      </c>
    </row>
    <row r="416" spans="1:62" ht="17.100000000000001" customHeight="1" x14ac:dyDescent="0.25">
      <c r="A416" t="s">
        <v>5538</v>
      </c>
      <c r="B416" t="s">
        <v>6291</v>
      </c>
      <c r="C416" t="s">
        <v>1700</v>
      </c>
      <c r="D416" t="s">
        <v>5655</v>
      </c>
      <c r="E416" t="s">
        <v>6362</v>
      </c>
      <c r="F416" t="s">
        <v>5656</v>
      </c>
      <c r="G416">
        <v>3</v>
      </c>
      <c r="H416">
        <v>11</v>
      </c>
      <c r="I416">
        <v>0.99999999999999989</v>
      </c>
      <c r="J416">
        <v>0</v>
      </c>
      <c r="K416">
        <v>0</v>
      </c>
      <c r="L416">
        <v>0.99999999999999989</v>
      </c>
      <c r="M416">
        <v>15</v>
      </c>
      <c r="N416">
        <v>0</v>
      </c>
      <c r="O416">
        <v>0</v>
      </c>
      <c r="P416">
        <v>0</v>
      </c>
      <c r="Q416">
        <v>1</v>
      </c>
      <c r="R416">
        <v>12</v>
      </c>
      <c r="S416">
        <v>2</v>
      </c>
      <c r="T416">
        <v>1</v>
      </c>
      <c r="U416">
        <v>2</v>
      </c>
      <c r="V416">
        <v>1</v>
      </c>
      <c r="W416">
        <v>14</v>
      </c>
      <c r="X416">
        <v>4.0000000000000009</v>
      </c>
      <c r="Y416">
        <v>0</v>
      </c>
      <c r="Z416">
        <v>5</v>
      </c>
      <c r="AA416">
        <v>2.0000000000000004</v>
      </c>
      <c r="AB416">
        <v>18</v>
      </c>
      <c r="AC416">
        <v>1</v>
      </c>
      <c r="AD416">
        <v>0</v>
      </c>
      <c r="AE416">
        <v>3.0000000000000004</v>
      </c>
      <c r="AF416">
        <v>0</v>
      </c>
      <c r="AG416">
        <v>20</v>
      </c>
      <c r="AH416">
        <v>0</v>
      </c>
      <c r="AI416">
        <v>0.99999999999999989</v>
      </c>
      <c r="AJ416">
        <v>1.9999999999999998</v>
      </c>
      <c r="AK416">
        <v>0.99999999999999989</v>
      </c>
      <c r="AL416">
        <v>19</v>
      </c>
      <c r="AM416">
        <v>0</v>
      </c>
      <c r="AN416">
        <v>2.0000000000000004</v>
      </c>
      <c r="AO416">
        <v>0</v>
      </c>
      <c r="AP416">
        <v>0</v>
      </c>
      <c r="AQ416">
        <v>22</v>
      </c>
      <c r="AR416">
        <v>1.9999999999999998</v>
      </c>
      <c r="AS416">
        <v>1.9999999999999998</v>
      </c>
      <c r="AT416">
        <v>0</v>
      </c>
      <c r="AU416">
        <v>0</v>
      </c>
      <c r="AV416">
        <v>19</v>
      </c>
      <c r="AW416">
        <v>0</v>
      </c>
      <c r="AX416">
        <v>0</v>
      </c>
      <c r="AY416">
        <v>2</v>
      </c>
      <c r="AZ416">
        <v>1</v>
      </c>
      <c r="BA416">
        <v>17</v>
      </c>
      <c r="BB416">
        <v>1</v>
      </c>
      <c r="BC416">
        <v>0</v>
      </c>
      <c r="BD416">
        <v>1.0000000000000002</v>
      </c>
      <c r="BE416">
        <v>1</v>
      </c>
      <c r="BF416">
        <v>17</v>
      </c>
      <c r="BG416">
        <v>0</v>
      </c>
      <c r="BH416">
        <v>1.0000000000000002</v>
      </c>
      <c r="BI416">
        <v>1.0000000000000002</v>
      </c>
      <c r="BJ416">
        <v>2</v>
      </c>
    </row>
    <row r="417" spans="1:62" ht="17.100000000000001" customHeight="1" x14ac:dyDescent="0.25">
      <c r="A417" t="s">
        <v>5538</v>
      </c>
      <c r="B417" t="s">
        <v>6291</v>
      </c>
      <c r="C417" t="s">
        <v>1700</v>
      </c>
      <c r="D417" t="s">
        <v>5655</v>
      </c>
      <c r="E417" t="s">
        <v>6362</v>
      </c>
      <c r="F417" t="s">
        <v>5654</v>
      </c>
      <c r="G417">
        <v>4</v>
      </c>
      <c r="H417">
        <v>2</v>
      </c>
      <c r="I417">
        <v>0</v>
      </c>
      <c r="J417">
        <v>0</v>
      </c>
      <c r="K417">
        <v>0</v>
      </c>
      <c r="L417">
        <v>0</v>
      </c>
      <c r="M417">
        <v>2</v>
      </c>
      <c r="N417">
        <v>0</v>
      </c>
      <c r="O417">
        <v>0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0</v>
      </c>
      <c r="V417">
        <v>0</v>
      </c>
      <c r="W417">
        <v>2</v>
      </c>
      <c r="X417">
        <v>0</v>
      </c>
      <c r="Y417">
        <v>0</v>
      </c>
      <c r="Z417">
        <v>1</v>
      </c>
      <c r="AA417">
        <v>0</v>
      </c>
      <c r="AB417">
        <v>2</v>
      </c>
      <c r="AC417">
        <v>0</v>
      </c>
      <c r="AD417">
        <v>0</v>
      </c>
      <c r="AE417">
        <v>1</v>
      </c>
      <c r="AF417">
        <v>0</v>
      </c>
      <c r="AG417">
        <v>2</v>
      </c>
      <c r="AH417">
        <v>0</v>
      </c>
      <c r="AI417">
        <v>0</v>
      </c>
      <c r="AJ417">
        <v>0</v>
      </c>
      <c r="AK417">
        <v>0</v>
      </c>
      <c r="AL417">
        <v>2</v>
      </c>
      <c r="AM417">
        <v>0</v>
      </c>
      <c r="AN417">
        <v>0</v>
      </c>
      <c r="AO417">
        <v>0</v>
      </c>
      <c r="AP417">
        <v>0</v>
      </c>
      <c r="AQ417">
        <v>2</v>
      </c>
      <c r="AR417">
        <v>0</v>
      </c>
      <c r="AS417">
        <v>0</v>
      </c>
      <c r="AT417">
        <v>0</v>
      </c>
      <c r="AU417">
        <v>0</v>
      </c>
      <c r="AV417">
        <v>2</v>
      </c>
      <c r="AW417">
        <v>0</v>
      </c>
      <c r="AX417">
        <v>0</v>
      </c>
      <c r="AY417">
        <v>0</v>
      </c>
      <c r="AZ417">
        <v>0</v>
      </c>
      <c r="BA417">
        <v>3</v>
      </c>
      <c r="BB417">
        <v>0</v>
      </c>
      <c r="BC417">
        <v>1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</row>
    <row r="418" spans="1:62" ht="17.100000000000001" customHeight="1" x14ac:dyDescent="0.25">
      <c r="A418" t="s">
        <v>5538</v>
      </c>
      <c r="B418" t="s">
        <v>6291</v>
      </c>
      <c r="C418" t="s">
        <v>5650</v>
      </c>
      <c r="D418" t="s">
        <v>5649</v>
      </c>
      <c r="E418" t="s">
        <v>6363</v>
      </c>
      <c r="F418" t="s">
        <v>5653</v>
      </c>
      <c r="G418">
        <v>1</v>
      </c>
      <c r="H418">
        <v>2746</v>
      </c>
      <c r="I418">
        <v>316.00000000000011</v>
      </c>
      <c r="J418">
        <v>236.00000000000017</v>
      </c>
      <c r="K418">
        <v>29.999999999999996</v>
      </c>
      <c r="L418">
        <v>292.99999999999949</v>
      </c>
      <c r="M418">
        <v>2703</v>
      </c>
      <c r="N418">
        <v>267.00000000000011</v>
      </c>
      <c r="O418">
        <v>211.99999999999986</v>
      </c>
      <c r="P418">
        <v>18.999999999999989</v>
      </c>
      <c r="Q418">
        <v>147.00000000000006</v>
      </c>
      <c r="R418">
        <v>2850</v>
      </c>
      <c r="S418">
        <v>210.99999999999989</v>
      </c>
      <c r="T418">
        <v>247.00000000000009</v>
      </c>
      <c r="U418">
        <v>58.000000000000057</v>
      </c>
      <c r="V418">
        <v>981.99999999999989</v>
      </c>
      <c r="W418">
        <v>2737</v>
      </c>
      <c r="X418">
        <v>70.000000000000213</v>
      </c>
      <c r="Y418">
        <v>225.00000000000017</v>
      </c>
      <c r="Z418">
        <v>48.999999999999957</v>
      </c>
      <c r="AA418">
        <v>1009.0000000000001</v>
      </c>
      <c r="AB418">
        <v>2415</v>
      </c>
      <c r="AC418">
        <v>104.00000000000013</v>
      </c>
      <c r="AD418">
        <v>158.0000000000004</v>
      </c>
      <c r="AE418">
        <v>163.00000000000031</v>
      </c>
      <c r="AF418">
        <v>62.999999999999936</v>
      </c>
      <c r="AG418">
        <v>2481</v>
      </c>
      <c r="AH418">
        <v>187.00000000000034</v>
      </c>
      <c r="AI418">
        <v>140.99999999999997</v>
      </c>
      <c r="AJ418">
        <v>10.000000000000014</v>
      </c>
      <c r="AK418">
        <v>16.000000000000011</v>
      </c>
      <c r="AL418">
        <v>2556</v>
      </c>
      <c r="AM418">
        <v>237.0000000000004</v>
      </c>
      <c r="AN418">
        <v>158.99999999999994</v>
      </c>
      <c r="AO418">
        <v>16.000000000000014</v>
      </c>
      <c r="AP418">
        <v>18.000000000000021</v>
      </c>
      <c r="AQ418">
        <v>2635</v>
      </c>
      <c r="AR418">
        <v>258.00000000000011</v>
      </c>
      <c r="AS418">
        <v>171.00000000000028</v>
      </c>
      <c r="AT418">
        <v>6.0000000000000169</v>
      </c>
      <c r="AU418">
        <v>8.0000000000000036</v>
      </c>
      <c r="AV418">
        <v>2679</v>
      </c>
      <c r="AW418">
        <v>256.99999999999983</v>
      </c>
      <c r="AX418">
        <v>220.00000000000045</v>
      </c>
      <c r="AY418">
        <v>12.999999999999989</v>
      </c>
      <c r="AZ418">
        <v>9.0000000000000053</v>
      </c>
      <c r="BA418">
        <v>2637</v>
      </c>
      <c r="BB418">
        <v>231.00000000000014</v>
      </c>
      <c r="BC418">
        <v>224.99999999999966</v>
      </c>
      <c r="BD418">
        <v>13.999999999999996</v>
      </c>
      <c r="BE418">
        <v>10.00000000000002</v>
      </c>
      <c r="BF418">
        <v>2571</v>
      </c>
      <c r="BG418">
        <v>201.00000000000009</v>
      </c>
      <c r="BH418">
        <v>182.00000000000011</v>
      </c>
      <c r="BI418">
        <v>16.999999999999989</v>
      </c>
      <c r="BJ418">
        <v>13.000000000000005</v>
      </c>
    </row>
    <row r="419" spans="1:62" ht="17.100000000000001" customHeight="1" x14ac:dyDescent="0.25">
      <c r="A419" t="s">
        <v>5538</v>
      </c>
      <c r="B419" t="s">
        <v>6291</v>
      </c>
      <c r="C419" t="s">
        <v>5650</v>
      </c>
      <c r="D419" t="s">
        <v>5649</v>
      </c>
      <c r="E419" t="s">
        <v>6363</v>
      </c>
      <c r="F419" t="s">
        <v>5652</v>
      </c>
      <c r="G419">
        <v>2</v>
      </c>
      <c r="H419">
        <v>523</v>
      </c>
      <c r="I419">
        <v>54.999999999999972</v>
      </c>
      <c r="J419">
        <v>19.000000000000011</v>
      </c>
      <c r="K419">
        <v>2.0000000000000004</v>
      </c>
      <c r="L419">
        <v>40.000000000000064</v>
      </c>
      <c r="M419">
        <v>576</v>
      </c>
      <c r="N419">
        <v>15.000000000000005</v>
      </c>
      <c r="O419">
        <v>15.999999999999989</v>
      </c>
      <c r="P419">
        <v>2.0000000000000018</v>
      </c>
      <c r="Q419">
        <v>5.0000000000000036</v>
      </c>
      <c r="R419">
        <v>445</v>
      </c>
      <c r="S419">
        <v>43.000000000000014</v>
      </c>
      <c r="T419">
        <v>17.000000000000028</v>
      </c>
      <c r="U419">
        <v>9.0000000000000018</v>
      </c>
      <c r="V419">
        <v>45.999999999999986</v>
      </c>
      <c r="W419">
        <v>403</v>
      </c>
      <c r="X419">
        <v>2.9999999999999973</v>
      </c>
      <c r="Y419">
        <v>5.9999999999999982</v>
      </c>
      <c r="Z419">
        <v>3.9999999999999978</v>
      </c>
      <c r="AA419">
        <v>71.000000000000043</v>
      </c>
      <c r="AB419">
        <v>575</v>
      </c>
      <c r="AC419">
        <v>5.0000000000000027</v>
      </c>
      <c r="AD419">
        <v>9.9999999999999947</v>
      </c>
      <c r="AE419">
        <v>4.9999999999999973</v>
      </c>
      <c r="AF419">
        <v>4.0000000000000009</v>
      </c>
      <c r="AG419">
        <v>573</v>
      </c>
      <c r="AH419">
        <v>12.999999999999996</v>
      </c>
      <c r="AI419">
        <v>15.000000000000014</v>
      </c>
      <c r="AJ419">
        <v>2.9999999999999978</v>
      </c>
      <c r="AK419">
        <v>15.000000000000012</v>
      </c>
      <c r="AL419">
        <v>622</v>
      </c>
      <c r="AM419">
        <v>35.000000000000007</v>
      </c>
      <c r="AN419">
        <v>5.9999999999999991</v>
      </c>
      <c r="AO419">
        <v>5.0000000000000053</v>
      </c>
      <c r="AP419">
        <v>31.000000000000011</v>
      </c>
      <c r="AQ419">
        <v>617</v>
      </c>
      <c r="AR419">
        <v>12.999999999999982</v>
      </c>
      <c r="AS419">
        <v>10.000000000000005</v>
      </c>
      <c r="AT419">
        <v>2.0000000000000013</v>
      </c>
      <c r="AU419">
        <v>2.9999999999999991</v>
      </c>
      <c r="AV419">
        <v>657</v>
      </c>
      <c r="AW419">
        <v>12.999999999999986</v>
      </c>
      <c r="AX419">
        <v>12.000000000000002</v>
      </c>
      <c r="AY419">
        <v>8.0000000000000089</v>
      </c>
      <c r="AZ419">
        <v>2.9999999999999991</v>
      </c>
      <c r="BA419">
        <v>724</v>
      </c>
      <c r="BB419">
        <v>20.000000000000007</v>
      </c>
      <c r="BC419">
        <v>13</v>
      </c>
      <c r="BD419">
        <v>5.0000000000000027</v>
      </c>
      <c r="BE419">
        <v>5</v>
      </c>
      <c r="BF419">
        <v>723</v>
      </c>
      <c r="BG419">
        <v>12.999999999999998</v>
      </c>
      <c r="BH419">
        <v>15</v>
      </c>
      <c r="BI419">
        <v>6.9999999999999973</v>
      </c>
      <c r="BJ419">
        <v>5.0000000000000044</v>
      </c>
    </row>
    <row r="420" spans="1:62" ht="17.100000000000001" customHeight="1" x14ac:dyDescent="0.25">
      <c r="A420" t="s">
        <v>5538</v>
      </c>
      <c r="B420" t="s">
        <v>6291</v>
      </c>
      <c r="C420" t="s">
        <v>5650</v>
      </c>
      <c r="D420" t="s">
        <v>5649</v>
      </c>
      <c r="E420" t="s">
        <v>6363</v>
      </c>
      <c r="F420" t="s">
        <v>5651</v>
      </c>
      <c r="G420">
        <v>3</v>
      </c>
      <c r="H420">
        <v>43</v>
      </c>
      <c r="I420">
        <v>2</v>
      </c>
      <c r="J420">
        <v>1.0000000000000007</v>
      </c>
      <c r="K420">
        <v>0</v>
      </c>
      <c r="L420">
        <v>5.0000000000000018</v>
      </c>
      <c r="M420">
        <v>52</v>
      </c>
      <c r="N420">
        <v>0.99999999999999989</v>
      </c>
      <c r="O420">
        <v>0</v>
      </c>
      <c r="P420">
        <v>0</v>
      </c>
      <c r="Q420">
        <v>0.99999999999999989</v>
      </c>
      <c r="R420">
        <v>65</v>
      </c>
      <c r="S420">
        <v>1</v>
      </c>
      <c r="T420">
        <v>0</v>
      </c>
      <c r="U420">
        <v>2</v>
      </c>
      <c r="V420">
        <v>18.000000000000004</v>
      </c>
      <c r="W420">
        <v>50</v>
      </c>
      <c r="X420">
        <v>0</v>
      </c>
      <c r="Y420">
        <v>0</v>
      </c>
      <c r="Z420">
        <v>0</v>
      </c>
      <c r="AA420">
        <v>10</v>
      </c>
      <c r="AB420">
        <v>71</v>
      </c>
      <c r="AC420">
        <v>0</v>
      </c>
      <c r="AD420">
        <v>0</v>
      </c>
      <c r="AE420">
        <v>0</v>
      </c>
      <c r="AF420">
        <v>1.0000000000000002</v>
      </c>
      <c r="AG420">
        <v>70</v>
      </c>
      <c r="AH420">
        <v>1</v>
      </c>
      <c r="AI420">
        <v>1.0000000000000007</v>
      </c>
      <c r="AJ420">
        <v>0</v>
      </c>
      <c r="AK420">
        <v>0</v>
      </c>
      <c r="AL420">
        <v>62</v>
      </c>
      <c r="AM420">
        <v>1.0000000000000007</v>
      </c>
      <c r="AN420">
        <v>0</v>
      </c>
      <c r="AO420">
        <v>0</v>
      </c>
      <c r="AP420">
        <v>3.0000000000000009</v>
      </c>
      <c r="AQ420">
        <v>76</v>
      </c>
      <c r="AR420">
        <v>0</v>
      </c>
      <c r="AS420">
        <v>0</v>
      </c>
      <c r="AT420">
        <v>0</v>
      </c>
      <c r="AU420">
        <v>0</v>
      </c>
      <c r="AV420">
        <v>83</v>
      </c>
      <c r="AW420">
        <v>1.0000000000000002</v>
      </c>
      <c r="AX420">
        <v>0</v>
      </c>
      <c r="AY420">
        <v>0</v>
      </c>
      <c r="AZ420">
        <v>0</v>
      </c>
      <c r="BA420">
        <v>86</v>
      </c>
      <c r="BB420">
        <v>4.0000000000000009</v>
      </c>
      <c r="BC420">
        <v>1.0000000000000009</v>
      </c>
      <c r="BD420">
        <v>0</v>
      </c>
      <c r="BE420">
        <v>0</v>
      </c>
      <c r="BF420">
        <v>93</v>
      </c>
      <c r="BG420">
        <v>1.0000000000000002</v>
      </c>
      <c r="BH420">
        <v>6</v>
      </c>
      <c r="BI420">
        <v>0</v>
      </c>
      <c r="BJ420">
        <v>1.0000000000000002</v>
      </c>
    </row>
    <row r="421" spans="1:62" ht="17.100000000000001" customHeight="1" x14ac:dyDescent="0.25">
      <c r="A421" t="s">
        <v>5538</v>
      </c>
      <c r="B421" t="s">
        <v>6291</v>
      </c>
      <c r="C421" t="s">
        <v>5650</v>
      </c>
      <c r="D421" t="s">
        <v>5649</v>
      </c>
      <c r="E421" t="s">
        <v>6363</v>
      </c>
      <c r="F421" t="s">
        <v>5648</v>
      </c>
      <c r="G421">
        <v>4</v>
      </c>
      <c r="H421">
        <v>7</v>
      </c>
      <c r="I421">
        <v>0</v>
      </c>
      <c r="J421">
        <v>0</v>
      </c>
      <c r="K421">
        <v>0</v>
      </c>
      <c r="L421">
        <v>3</v>
      </c>
      <c r="M421">
        <v>10</v>
      </c>
      <c r="N421">
        <v>0</v>
      </c>
      <c r="O421">
        <v>0</v>
      </c>
      <c r="P421">
        <v>0</v>
      </c>
      <c r="Q421">
        <v>0</v>
      </c>
      <c r="R421">
        <v>11</v>
      </c>
      <c r="S421">
        <v>0</v>
      </c>
      <c r="T421">
        <v>0</v>
      </c>
      <c r="U421">
        <v>0</v>
      </c>
      <c r="V421">
        <v>2.0000000000000004</v>
      </c>
      <c r="W421">
        <v>6</v>
      </c>
      <c r="X421">
        <v>0</v>
      </c>
      <c r="Y421">
        <v>0</v>
      </c>
      <c r="Z421">
        <v>0</v>
      </c>
      <c r="AA421">
        <v>0</v>
      </c>
      <c r="AB421">
        <v>12</v>
      </c>
      <c r="AC421">
        <v>0</v>
      </c>
      <c r="AD421">
        <v>0</v>
      </c>
      <c r="AE421">
        <v>0</v>
      </c>
      <c r="AF421">
        <v>0</v>
      </c>
      <c r="AG421">
        <v>12</v>
      </c>
      <c r="AH421">
        <v>0</v>
      </c>
      <c r="AI421">
        <v>0</v>
      </c>
      <c r="AJ421">
        <v>0</v>
      </c>
      <c r="AK421">
        <v>0</v>
      </c>
      <c r="AL421">
        <v>8</v>
      </c>
      <c r="AM421">
        <v>0</v>
      </c>
      <c r="AN421">
        <v>0</v>
      </c>
      <c r="AO421">
        <v>0</v>
      </c>
      <c r="AP421">
        <v>0</v>
      </c>
      <c r="AQ421">
        <v>12</v>
      </c>
      <c r="AR421">
        <v>0</v>
      </c>
      <c r="AS421">
        <v>0</v>
      </c>
      <c r="AT421">
        <v>0</v>
      </c>
      <c r="AU421">
        <v>0</v>
      </c>
      <c r="AV421">
        <v>11</v>
      </c>
      <c r="AW421">
        <v>0</v>
      </c>
      <c r="AX421">
        <v>0</v>
      </c>
      <c r="AY421">
        <v>0</v>
      </c>
      <c r="AZ421">
        <v>0</v>
      </c>
      <c r="BA421">
        <v>12</v>
      </c>
      <c r="BB421">
        <v>0</v>
      </c>
      <c r="BC421">
        <v>0</v>
      </c>
      <c r="BD421">
        <v>0</v>
      </c>
      <c r="BE421">
        <v>0</v>
      </c>
      <c r="BF421">
        <v>12</v>
      </c>
      <c r="BG421">
        <v>1</v>
      </c>
      <c r="BH421">
        <v>0</v>
      </c>
      <c r="BI421">
        <v>0</v>
      </c>
      <c r="BJ421">
        <v>0</v>
      </c>
    </row>
    <row r="422" spans="1:62" ht="17.100000000000001" customHeight="1" x14ac:dyDescent="0.25">
      <c r="A422" t="s">
        <v>5538</v>
      </c>
      <c r="B422" t="s">
        <v>6291</v>
      </c>
      <c r="C422" t="s">
        <v>414</v>
      </c>
      <c r="D422" t="s">
        <v>5644</v>
      </c>
      <c r="E422" t="s">
        <v>6364</v>
      </c>
      <c r="F422" t="s">
        <v>5647</v>
      </c>
      <c r="G422">
        <v>1</v>
      </c>
      <c r="H422">
        <v>2146</v>
      </c>
      <c r="I422">
        <v>578.00000000000034</v>
      </c>
      <c r="J422">
        <v>343.00000000000011</v>
      </c>
      <c r="K422">
        <v>54.000000000000057</v>
      </c>
      <c r="L422">
        <v>95.000000000000028</v>
      </c>
      <c r="M422">
        <v>2092</v>
      </c>
      <c r="N422">
        <v>386.99999999999949</v>
      </c>
      <c r="O422">
        <v>293.00000000000023</v>
      </c>
      <c r="P422">
        <v>96.999999999999943</v>
      </c>
      <c r="Q422">
        <v>57.00000000000005</v>
      </c>
      <c r="R422">
        <v>2113</v>
      </c>
      <c r="S422">
        <v>296.00000000000017</v>
      </c>
      <c r="T422">
        <v>354.00000000000091</v>
      </c>
      <c r="U422">
        <v>71.000000000000071</v>
      </c>
      <c r="V422">
        <v>810.99999999999841</v>
      </c>
      <c r="W422">
        <v>2389</v>
      </c>
      <c r="X422">
        <v>291.00000000000108</v>
      </c>
      <c r="Y422">
        <v>192.00000000000023</v>
      </c>
      <c r="Z422">
        <v>109.00000000000017</v>
      </c>
      <c r="AA422">
        <v>1202.0000000000002</v>
      </c>
      <c r="AB422">
        <v>2128</v>
      </c>
      <c r="AC422">
        <v>334.00000000000006</v>
      </c>
      <c r="AD422">
        <v>215.0000000000002</v>
      </c>
      <c r="AE422">
        <v>52</v>
      </c>
      <c r="AF422">
        <v>74.000000000000028</v>
      </c>
      <c r="AG422">
        <v>2125</v>
      </c>
      <c r="AH422">
        <v>297.00000000000034</v>
      </c>
      <c r="AI422">
        <v>284.00000000000051</v>
      </c>
      <c r="AJ422">
        <v>29.999999999999968</v>
      </c>
      <c r="AK422">
        <v>72.000000000000156</v>
      </c>
      <c r="AL422">
        <v>2219</v>
      </c>
      <c r="AM422">
        <v>418.99999999999994</v>
      </c>
      <c r="AN422">
        <v>235.00000000000065</v>
      </c>
      <c r="AO422">
        <v>55.000000000000121</v>
      </c>
      <c r="AP422">
        <v>53.000000000000199</v>
      </c>
      <c r="AQ422">
        <v>2275</v>
      </c>
      <c r="AR422">
        <v>394.00000000000023</v>
      </c>
      <c r="AS422">
        <v>247.99999999999991</v>
      </c>
      <c r="AT422">
        <v>34</v>
      </c>
      <c r="AU422">
        <v>54.000000000000064</v>
      </c>
      <c r="AV422">
        <v>2500</v>
      </c>
      <c r="AW422">
        <v>465.99999999999994</v>
      </c>
      <c r="AX422">
        <v>386.00000000000057</v>
      </c>
      <c r="AY422">
        <v>99.000000000000057</v>
      </c>
      <c r="AZ422">
        <v>145.9999999999998</v>
      </c>
      <c r="BA422">
        <v>2580</v>
      </c>
      <c r="BB422">
        <v>556.00000000000091</v>
      </c>
      <c r="BC422">
        <v>351.00000000000193</v>
      </c>
      <c r="BD422">
        <v>77.999999999999901</v>
      </c>
      <c r="BE422">
        <v>80.000000000000128</v>
      </c>
      <c r="BF422">
        <v>2457</v>
      </c>
      <c r="BG422">
        <v>354.00000000000045</v>
      </c>
      <c r="BH422">
        <v>454.00000000000063</v>
      </c>
      <c r="BI422">
        <v>52.000000000000007</v>
      </c>
      <c r="BJ422">
        <v>82.000000000000142</v>
      </c>
    </row>
    <row r="423" spans="1:62" ht="17.100000000000001" customHeight="1" x14ac:dyDescent="0.25">
      <c r="A423" t="s">
        <v>5538</v>
      </c>
      <c r="B423" t="s">
        <v>6291</v>
      </c>
      <c r="C423" t="s">
        <v>414</v>
      </c>
      <c r="D423" t="s">
        <v>5644</v>
      </c>
      <c r="E423" t="s">
        <v>6364</v>
      </c>
      <c r="F423" t="s">
        <v>5646</v>
      </c>
      <c r="G423">
        <v>2</v>
      </c>
      <c r="H423">
        <v>1250</v>
      </c>
      <c r="I423">
        <v>96.000000000000014</v>
      </c>
      <c r="J423">
        <v>48.00000000000005</v>
      </c>
      <c r="K423">
        <v>64.000000000000014</v>
      </c>
      <c r="L423">
        <v>256.99999999999989</v>
      </c>
      <c r="M423">
        <v>1336</v>
      </c>
      <c r="N423">
        <v>71.000000000000128</v>
      </c>
      <c r="O423">
        <v>48.000000000000064</v>
      </c>
      <c r="P423">
        <v>81.999999999999901</v>
      </c>
      <c r="Q423">
        <v>179.00000000000003</v>
      </c>
      <c r="R423">
        <v>1750</v>
      </c>
      <c r="S423">
        <v>76.999999999999929</v>
      </c>
      <c r="T423">
        <v>90.000000000000014</v>
      </c>
      <c r="U423">
        <v>84.999999999999872</v>
      </c>
      <c r="V423">
        <v>1035.999999999997</v>
      </c>
      <c r="W423">
        <v>1797</v>
      </c>
      <c r="X423">
        <v>11.999999999999998</v>
      </c>
      <c r="Y423">
        <v>26.000000000000036</v>
      </c>
      <c r="Z423">
        <v>160.00000000000006</v>
      </c>
      <c r="AA423">
        <v>1222.9999999999993</v>
      </c>
      <c r="AB423">
        <v>1167</v>
      </c>
      <c r="AC423">
        <v>19.000000000000007</v>
      </c>
      <c r="AD423">
        <v>40</v>
      </c>
      <c r="AE423">
        <v>105.00000000000013</v>
      </c>
      <c r="AF423">
        <v>89.999999999999986</v>
      </c>
      <c r="AG423">
        <v>1197</v>
      </c>
      <c r="AH423">
        <v>59.99999999999995</v>
      </c>
      <c r="AI423">
        <v>36.999999999999972</v>
      </c>
      <c r="AJ423">
        <v>88.999999999999929</v>
      </c>
      <c r="AK423">
        <v>79.999999999999943</v>
      </c>
      <c r="AL423">
        <v>1322</v>
      </c>
      <c r="AM423">
        <v>76.000000000000071</v>
      </c>
      <c r="AN423">
        <v>48.000000000000071</v>
      </c>
      <c r="AO423">
        <v>79.999999999999943</v>
      </c>
      <c r="AP423">
        <v>146.00000000000006</v>
      </c>
      <c r="AQ423">
        <v>1400</v>
      </c>
      <c r="AR423">
        <v>68.000000000000028</v>
      </c>
      <c r="AS423">
        <v>47.999999999999964</v>
      </c>
      <c r="AT423">
        <v>74.999999999999929</v>
      </c>
      <c r="AU423">
        <v>169.99999999999991</v>
      </c>
      <c r="AV423">
        <v>1485</v>
      </c>
      <c r="AW423">
        <v>109.99999999999997</v>
      </c>
      <c r="AX423">
        <v>74.000000000000099</v>
      </c>
      <c r="AY423">
        <v>76.999999999999858</v>
      </c>
      <c r="AZ423">
        <v>165.00000000000023</v>
      </c>
      <c r="BA423">
        <v>1414</v>
      </c>
      <c r="BB423">
        <v>53.000000000000007</v>
      </c>
      <c r="BC423">
        <v>85.000000000000099</v>
      </c>
      <c r="BD423">
        <v>73</v>
      </c>
      <c r="BE423">
        <v>150.00000000000009</v>
      </c>
      <c r="BF423">
        <v>1376</v>
      </c>
      <c r="BG423">
        <v>76.999999999999844</v>
      </c>
      <c r="BH423">
        <v>72.999999999999929</v>
      </c>
      <c r="BI423">
        <v>69.000000000000014</v>
      </c>
      <c r="BJ423">
        <v>115.99999999999966</v>
      </c>
    </row>
    <row r="424" spans="1:62" ht="17.100000000000001" customHeight="1" x14ac:dyDescent="0.25">
      <c r="A424" t="s">
        <v>5538</v>
      </c>
      <c r="B424" t="s">
        <v>6291</v>
      </c>
      <c r="C424" t="s">
        <v>414</v>
      </c>
      <c r="D424" t="s">
        <v>5644</v>
      </c>
      <c r="E424" t="s">
        <v>6364</v>
      </c>
      <c r="F424" t="s">
        <v>5645</v>
      </c>
      <c r="G424">
        <v>3</v>
      </c>
      <c r="H424">
        <v>1438</v>
      </c>
      <c r="I424">
        <v>20.000000000000014</v>
      </c>
      <c r="J424">
        <v>33.00000000000005</v>
      </c>
      <c r="K424">
        <v>59.999999999999964</v>
      </c>
      <c r="L424">
        <v>139.99999999999994</v>
      </c>
      <c r="M424">
        <v>1471</v>
      </c>
      <c r="N424">
        <v>15.000000000000007</v>
      </c>
      <c r="O424">
        <v>20.999999999999993</v>
      </c>
      <c r="P424">
        <v>64.000000000000114</v>
      </c>
      <c r="Q424">
        <v>144.99999999999997</v>
      </c>
      <c r="R424">
        <v>1005</v>
      </c>
      <c r="S424">
        <v>21.999999999999968</v>
      </c>
      <c r="T424">
        <v>45.999999999999979</v>
      </c>
      <c r="U424">
        <v>17.000000000000028</v>
      </c>
      <c r="V424">
        <v>577.00000000000023</v>
      </c>
      <c r="W424">
        <v>585</v>
      </c>
      <c r="X424">
        <v>2</v>
      </c>
      <c r="Y424">
        <v>8.0000000000000036</v>
      </c>
      <c r="Z424">
        <v>49.000000000000043</v>
      </c>
      <c r="AA424">
        <v>146.00000000000017</v>
      </c>
      <c r="AB424">
        <v>1591</v>
      </c>
      <c r="AC424">
        <v>0</v>
      </c>
      <c r="AD424">
        <v>37</v>
      </c>
      <c r="AE424">
        <v>81.999999999999972</v>
      </c>
      <c r="AF424">
        <v>108.00000000000023</v>
      </c>
      <c r="AG424">
        <v>1649</v>
      </c>
      <c r="AH424">
        <v>12.999999999999977</v>
      </c>
      <c r="AI424">
        <v>31.000000000000089</v>
      </c>
      <c r="AJ424">
        <v>71.999999999999986</v>
      </c>
      <c r="AK424">
        <v>72.999999999999986</v>
      </c>
      <c r="AL424">
        <v>1614</v>
      </c>
      <c r="AM424">
        <v>6.0000000000000089</v>
      </c>
      <c r="AN424">
        <v>45.000000000000036</v>
      </c>
      <c r="AO424">
        <v>51.999999999999964</v>
      </c>
      <c r="AP424">
        <v>140.00000000000011</v>
      </c>
      <c r="AQ424">
        <v>1597</v>
      </c>
      <c r="AR424">
        <v>26.999999999999947</v>
      </c>
      <c r="AS424">
        <v>36.000000000000043</v>
      </c>
      <c r="AT424">
        <v>47.999999999999915</v>
      </c>
      <c r="AU424">
        <v>215.00000000000077</v>
      </c>
      <c r="AV424">
        <v>1541</v>
      </c>
      <c r="AW424">
        <v>20.000000000000028</v>
      </c>
      <c r="AX424">
        <v>29.000000000000085</v>
      </c>
      <c r="AY424">
        <v>62.000000000000085</v>
      </c>
      <c r="AZ424">
        <v>142.99999999999991</v>
      </c>
      <c r="BA424">
        <v>1642</v>
      </c>
      <c r="BB424">
        <v>27</v>
      </c>
      <c r="BC424">
        <v>48.999999999999986</v>
      </c>
      <c r="BD424">
        <v>53.000000000000043</v>
      </c>
      <c r="BE424">
        <v>160.99999999999994</v>
      </c>
      <c r="BF424">
        <v>1749</v>
      </c>
      <c r="BG424">
        <v>40.000000000000114</v>
      </c>
      <c r="BH424">
        <v>27.999999999999989</v>
      </c>
      <c r="BI424">
        <v>51.000000000000128</v>
      </c>
      <c r="BJ424">
        <v>181.00000000000028</v>
      </c>
    </row>
    <row r="425" spans="1:62" ht="17.100000000000001" customHeight="1" x14ac:dyDescent="0.25">
      <c r="A425" t="s">
        <v>5538</v>
      </c>
      <c r="B425" t="s">
        <v>6291</v>
      </c>
      <c r="C425" t="s">
        <v>414</v>
      </c>
      <c r="D425" t="s">
        <v>5644</v>
      </c>
      <c r="E425" t="s">
        <v>6364</v>
      </c>
      <c r="F425" t="s">
        <v>5643</v>
      </c>
      <c r="G425">
        <v>4</v>
      </c>
      <c r="H425">
        <v>62</v>
      </c>
      <c r="I425">
        <v>0</v>
      </c>
      <c r="J425">
        <v>2</v>
      </c>
      <c r="K425">
        <v>0</v>
      </c>
      <c r="L425">
        <v>10.000000000000004</v>
      </c>
      <c r="M425">
        <v>43</v>
      </c>
      <c r="N425">
        <v>0</v>
      </c>
      <c r="O425">
        <v>1</v>
      </c>
      <c r="P425">
        <v>0</v>
      </c>
      <c r="Q425">
        <v>7.0000000000000009</v>
      </c>
      <c r="R425">
        <v>44</v>
      </c>
      <c r="S425">
        <v>1.0000000000000007</v>
      </c>
      <c r="T425">
        <v>1</v>
      </c>
      <c r="U425">
        <v>1.0000000000000007</v>
      </c>
      <c r="V425">
        <v>12.000000000000004</v>
      </c>
      <c r="W425">
        <v>47</v>
      </c>
      <c r="X425">
        <v>0</v>
      </c>
      <c r="Y425">
        <v>1</v>
      </c>
      <c r="Z425">
        <v>0</v>
      </c>
      <c r="AA425">
        <v>6.0000000000000009</v>
      </c>
      <c r="AB425">
        <v>65</v>
      </c>
      <c r="AC425">
        <v>0</v>
      </c>
      <c r="AD425">
        <v>2</v>
      </c>
      <c r="AE425">
        <v>1</v>
      </c>
      <c r="AF425">
        <v>2</v>
      </c>
      <c r="AG425">
        <v>74</v>
      </c>
      <c r="AH425">
        <v>1.0000000000000007</v>
      </c>
      <c r="AI425">
        <v>4.0000000000000018</v>
      </c>
      <c r="AJ425">
        <v>2.0000000000000004</v>
      </c>
      <c r="AK425">
        <v>4</v>
      </c>
      <c r="AL425">
        <v>62</v>
      </c>
      <c r="AM425">
        <v>1</v>
      </c>
      <c r="AN425">
        <v>4.0000000000000009</v>
      </c>
      <c r="AO425">
        <v>0</v>
      </c>
      <c r="AP425">
        <v>5.9999999999999991</v>
      </c>
      <c r="AQ425">
        <v>68</v>
      </c>
      <c r="AR425">
        <v>1</v>
      </c>
      <c r="AS425">
        <v>2</v>
      </c>
      <c r="AT425">
        <v>0</v>
      </c>
      <c r="AU425">
        <v>5</v>
      </c>
      <c r="AV425">
        <v>75</v>
      </c>
      <c r="AW425">
        <v>2</v>
      </c>
      <c r="AX425">
        <v>6.9999999999999991</v>
      </c>
      <c r="AY425">
        <v>0</v>
      </c>
      <c r="AZ425">
        <v>2.9999999999999996</v>
      </c>
      <c r="BA425">
        <v>96</v>
      </c>
      <c r="BB425">
        <v>0</v>
      </c>
      <c r="BC425">
        <v>1.0000000000000002</v>
      </c>
      <c r="BD425">
        <v>0</v>
      </c>
      <c r="BE425">
        <v>5.0000000000000018</v>
      </c>
      <c r="BF425">
        <v>76</v>
      </c>
      <c r="BG425">
        <v>4</v>
      </c>
      <c r="BH425">
        <v>2.0000000000000004</v>
      </c>
      <c r="BI425">
        <v>0</v>
      </c>
      <c r="BJ425">
        <v>2.9999999999999991</v>
      </c>
    </row>
    <row r="426" spans="1:62" ht="17.100000000000001" customHeight="1" x14ac:dyDescent="0.25">
      <c r="A426" t="s">
        <v>5538</v>
      </c>
      <c r="B426" t="s">
        <v>6291</v>
      </c>
      <c r="C426" t="s">
        <v>4282</v>
      </c>
      <c r="D426" t="s">
        <v>5639</v>
      </c>
      <c r="E426" t="s">
        <v>6365</v>
      </c>
      <c r="F426" t="s">
        <v>5642</v>
      </c>
      <c r="G426">
        <v>1</v>
      </c>
      <c r="H426">
        <v>847</v>
      </c>
      <c r="I426">
        <v>161.99999999999983</v>
      </c>
      <c r="J426">
        <v>88.000000000000057</v>
      </c>
      <c r="K426">
        <v>8</v>
      </c>
      <c r="L426">
        <v>62.000000000000021</v>
      </c>
      <c r="M426">
        <v>849</v>
      </c>
      <c r="N426">
        <v>178.99999999999986</v>
      </c>
      <c r="O426">
        <v>77.000000000000043</v>
      </c>
      <c r="P426">
        <v>17.000000000000004</v>
      </c>
      <c r="Q426">
        <v>11.999999999999989</v>
      </c>
      <c r="R426">
        <v>985</v>
      </c>
      <c r="S426">
        <v>174.00000000000006</v>
      </c>
      <c r="T426">
        <v>161.00000000000003</v>
      </c>
      <c r="U426">
        <v>55.999999999999986</v>
      </c>
      <c r="V426">
        <v>47.999999999999972</v>
      </c>
      <c r="W426">
        <v>902</v>
      </c>
      <c r="X426">
        <v>37.000000000000007</v>
      </c>
      <c r="Y426">
        <v>61.999999999999901</v>
      </c>
      <c r="Z426">
        <v>57.000000000000007</v>
      </c>
      <c r="AA426">
        <v>93.000000000000128</v>
      </c>
      <c r="AB426">
        <v>879</v>
      </c>
      <c r="AC426">
        <v>116.00000000000018</v>
      </c>
      <c r="AD426">
        <v>72</v>
      </c>
      <c r="AE426">
        <v>33.999999999999972</v>
      </c>
      <c r="AF426">
        <v>17.000000000000039</v>
      </c>
      <c r="AG426">
        <v>844</v>
      </c>
      <c r="AH426">
        <v>81.999999999999915</v>
      </c>
      <c r="AI426">
        <v>88.000000000000142</v>
      </c>
      <c r="AJ426">
        <v>9</v>
      </c>
      <c r="AK426">
        <v>22.000000000000018</v>
      </c>
      <c r="AL426">
        <v>864</v>
      </c>
      <c r="AM426">
        <v>103.00000000000006</v>
      </c>
      <c r="AN426">
        <v>62.999999999999993</v>
      </c>
      <c r="AO426">
        <v>20.000000000000032</v>
      </c>
      <c r="AP426">
        <v>21.999999999999972</v>
      </c>
      <c r="AQ426">
        <v>893</v>
      </c>
      <c r="AR426">
        <v>113.00000000000003</v>
      </c>
      <c r="AS426">
        <v>78.000000000000028</v>
      </c>
      <c r="AT426">
        <v>17.000000000000011</v>
      </c>
      <c r="AU426">
        <v>10.000000000000007</v>
      </c>
      <c r="AV426">
        <v>951</v>
      </c>
      <c r="AW426">
        <v>118.00000000000009</v>
      </c>
      <c r="AX426">
        <v>98.999999999999943</v>
      </c>
      <c r="AY426">
        <v>23.000000000000007</v>
      </c>
      <c r="AZ426">
        <v>17.000000000000018</v>
      </c>
      <c r="BA426">
        <v>940</v>
      </c>
      <c r="BB426">
        <v>133.00000000000009</v>
      </c>
      <c r="BC426">
        <v>87.000000000000085</v>
      </c>
      <c r="BD426">
        <v>13.000000000000025</v>
      </c>
      <c r="BE426">
        <v>21</v>
      </c>
      <c r="BF426">
        <v>887</v>
      </c>
      <c r="BG426">
        <v>88.999999999999986</v>
      </c>
      <c r="BH426">
        <v>86.999999999999986</v>
      </c>
      <c r="BI426">
        <v>18.000000000000011</v>
      </c>
      <c r="BJ426">
        <v>18.000000000000007</v>
      </c>
    </row>
    <row r="427" spans="1:62" ht="17.100000000000001" customHeight="1" x14ac:dyDescent="0.25">
      <c r="A427" t="s">
        <v>5538</v>
      </c>
      <c r="B427" t="s">
        <v>6291</v>
      </c>
      <c r="C427" t="s">
        <v>4282</v>
      </c>
      <c r="D427" t="s">
        <v>5639</v>
      </c>
      <c r="E427" t="s">
        <v>6365</v>
      </c>
      <c r="F427" t="s">
        <v>5641</v>
      </c>
      <c r="G427">
        <v>2</v>
      </c>
      <c r="H427">
        <v>497</v>
      </c>
      <c r="I427">
        <v>13.000000000000004</v>
      </c>
      <c r="J427">
        <v>14.999999999999986</v>
      </c>
      <c r="K427">
        <v>12.000000000000009</v>
      </c>
      <c r="L427">
        <v>46.000000000000043</v>
      </c>
      <c r="M427">
        <v>466</v>
      </c>
      <c r="N427">
        <v>20</v>
      </c>
      <c r="O427">
        <v>6.9999999999999973</v>
      </c>
      <c r="P427">
        <v>11.999999999999991</v>
      </c>
      <c r="Q427">
        <v>10</v>
      </c>
      <c r="R427">
        <v>447</v>
      </c>
      <c r="S427">
        <v>47.000000000000007</v>
      </c>
      <c r="T427">
        <v>32.000000000000057</v>
      </c>
      <c r="U427">
        <v>9.0000000000000018</v>
      </c>
      <c r="V427">
        <v>34.999999999999964</v>
      </c>
      <c r="W427">
        <v>392</v>
      </c>
      <c r="X427">
        <v>0.99999999999999944</v>
      </c>
      <c r="Y427">
        <v>1.9999999999999982</v>
      </c>
      <c r="Z427">
        <v>2.9999999999999982</v>
      </c>
      <c r="AA427">
        <v>25.999999999999986</v>
      </c>
      <c r="AB427">
        <v>457</v>
      </c>
      <c r="AC427">
        <v>4.0000000000000018</v>
      </c>
      <c r="AD427">
        <v>4.9999999999999964</v>
      </c>
      <c r="AE427">
        <v>9.0000000000000107</v>
      </c>
      <c r="AF427">
        <v>8.0000000000000142</v>
      </c>
      <c r="AG427">
        <v>486</v>
      </c>
      <c r="AH427">
        <v>10.999999999999998</v>
      </c>
      <c r="AI427">
        <v>6.9999999999999947</v>
      </c>
      <c r="AJ427">
        <v>4.0000000000000036</v>
      </c>
      <c r="AK427">
        <v>5.999999999999992</v>
      </c>
      <c r="AL427">
        <v>520</v>
      </c>
      <c r="AM427">
        <v>37.999999999999979</v>
      </c>
      <c r="AN427">
        <v>17.999999999999993</v>
      </c>
      <c r="AO427">
        <v>4.0000000000000018</v>
      </c>
      <c r="AP427">
        <v>12.000000000000005</v>
      </c>
      <c r="AQ427">
        <v>518</v>
      </c>
      <c r="AR427">
        <v>13</v>
      </c>
      <c r="AS427">
        <v>17.999999999999989</v>
      </c>
      <c r="AT427">
        <v>8.0000000000000107</v>
      </c>
      <c r="AU427">
        <v>12.999999999999996</v>
      </c>
      <c r="AV427">
        <v>500</v>
      </c>
      <c r="AW427">
        <v>10.000000000000004</v>
      </c>
      <c r="AX427">
        <v>11.999999999999993</v>
      </c>
      <c r="AY427">
        <v>1.0000000000000013</v>
      </c>
      <c r="AZ427">
        <v>12.000000000000005</v>
      </c>
      <c r="BA427">
        <v>529</v>
      </c>
      <c r="BB427">
        <v>18.999999999999979</v>
      </c>
      <c r="BC427">
        <v>20.000000000000021</v>
      </c>
      <c r="BD427">
        <v>1.0000000000000007</v>
      </c>
      <c r="BE427">
        <v>8.0000000000000089</v>
      </c>
      <c r="BF427">
        <v>570</v>
      </c>
      <c r="BG427">
        <v>19.999999999999996</v>
      </c>
      <c r="BH427">
        <v>25.000000000000004</v>
      </c>
      <c r="BI427">
        <v>14.000000000000021</v>
      </c>
      <c r="BJ427">
        <v>14.000000000000007</v>
      </c>
    </row>
    <row r="428" spans="1:62" ht="17.100000000000001" customHeight="1" x14ac:dyDescent="0.25">
      <c r="A428" t="s">
        <v>5538</v>
      </c>
      <c r="B428" t="s">
        <v>6291</v>
      </c>
      <c r="C428" t="s">
        <v>4282</v>
      </c>
      <c r="D428" t="s">
        <v>5639</v>
      </c>
      <c r="E428" t="s">
        <v>6365</v>
      </c>
      <c r="F428" t="s">
        <v>5640</v>
      </c>
      <c r="G428">
        <v>3</v>
      </c>
      <c r="H428">
        <v>76</v>
      </c>
      <c r="I428">
        <v>2</v>
      </c>
      <c r="J428">
        <v>1</v>
      </c>
      <c r="K428">
        <v>1</v>
      </c>
      <c r="L428">
        <v>12</v>
      </c>
      <c r="M428">
        <v>82</v>
      </c>
      <c r="N428">
        <v>2.0000000000000004</v>
      </c>
      <c r="O428">
        <v>0</v>
      </c>
      <c r="P428">
        <v>0</v>
      </c>
      <c r="Q428">
        <v>4.9999999999999991</v>
      </c>
      <c r="R428">
        <v>98</v>
      </c>
      <c r="S428">
        <v>2.9999999999999996</v>
      </c>
      <c r="T428">
        <v>11</v>
      </c>
      <c r="U428">
        <v>6.9999999999999982</v>
      </c>
      <c r="V428">
        <v>13.999999999999996</v>
      </c>
      <c r="W428">
        <v>69</v>
      </c>
      <c r="X428">
        <v>0</v>
      </c>
      <c r="Y428">
        <v>1</v>
      </c>
      <c r="Z428">
        <v>3.0000000000000004</v>
      </c>
      <c r="AA428">
        <v>2.0000000000000004</v>
      </c>
      <c r="AB428">
        <v>86</v>
      </c>
      <c r="AC428">
        <v>0</v>
      </c>
      <c r="AD428">
        <v>3.0000000000000004</v>
      </c>
      <c r="AE428">
        <v>1.0000000000000002</v>
      </c>
      <c r="AF428">
        <v>1.0000000000000002</v>
      </c>
      <c r="AG428">
        <v>104</v>
      </c>
      <c r="AH428">
        <v>5.0000000000000009</v>
      </c>
      <c r="AI428">
        <v>1</v>
      </c>
      <c r="AJ428">
        <v>0</v>
      </c>
      <c r="AK428">
        <v>0</v>
      </c>
      <c r="AL428">
        <v>102</v>
      </c>
      <c r="AM428">
        <v>1.0000000000000004</v>
      </c>
      <c r="AN428">
        <v>3.0000000000000009</v>
      </c>
      <c r="AO428">
        <v>0</v>
      </c>
      <c r="AP428">
        <v>1.0000000000000002</v>
      </c>
      <c r="AQ428">
        <v>121</v>
      </c>
      <c r="AR428">
        <v>3.0000000000000009</v>
      </c>
      <c r="AS428">
        <v>15</v>
      </c>
      <c r="AT428">
        <v>1.0000000000000002</v>
      </c>
      <c r="AU428">
        <v>2.0000000000000004</v>
      </c>
      <c r="AV428">
        <v>107</v>
      </c>
      <c r="AW428">
        <v>2</v>
      </c>
      <c r="AX428">
        <v>3.0000000000000013</v>
      </c>
      <c r="AY428">
        <v>0</v>
      </c>
      <c r="AZ428">
        <v>0.99999999999999989</v>
      </c>
      <c r="BA428">
        <v>128</v>
      </c>
      <c r="BB428">
        <v>3.0000000000000013</v>
      </c>
      <c r="BC428">
        <v>2.0000000000000004</v>
      </c>
      <c r="BD428">
        <v>0</v>
      </c>
      <c r="BE428">
        <v>5.9999999999999973</v>
      </c>
      <c r="BF428">
        <v>128</v>
      </c>
      <c r="BG428">
        <v>9.9999999999999947</v>
      </c>
      <c r="BH428">
        <v>5.0000000000000009</v>
      </c>
      <c r="BI428">
        <v>0</v>
      </c>
      <c r="BJ428">
        <v>4.0000000000000009</v>
      </c>
    </row>
    <row r="429" spans="1:62" ht="17.100000000000001" customHeight="1" x14ac:dyDescent="0.25">
      <c r="A429" t="s">
        <v>5538</v>
      </c>
      <c r="B429" t="s">
        <v>6291</v>
      </c>
      <c r="C429" t="s">
        <v>4282</v>
      </c>
      <c r="D429" t="s">
        <v>5639</v>
      </c>
      <c r="E429" t="s">
        <v>6365</v>
      </c>
      <c r="F429" t="s">
        <v>5638</v>
      </c>
      <c r="G429">
        <v>4</v>
      </c>
      <c r="H429">
        <v>8</v>
      </c>
      <c r="I429">
        <v>0</v>
      </c>
      <c r="J429">
        <v>0</v>
      </c>
      <c r="K429">
        <v>0</v>
      </c>
      <c r="L429">
        <v>3</v>
      </c>
      <c r="M429">
        <v>9</v>
      </c>
      <c r="N429">
        <v>0</v>
      </c>
      <c r="O429">
        <v>0</v>
      </c>
      <c r="P429">
        <v>0</v>
      </c>
      <c r="Q429">
        <v>0</v>
      </c>
      <c r="R429">
        <v>7</v>
      </c>
      <c r="S429">
        <v>1</v>
      </c>
      <c r="T429">
        <v>0</v>
      </c>
      <c r="U429">
        <v>0</v>
      </c>
      <c r="V429">
        <v>1.0000000000000002</v>
      </c>
      <c r="W429">
        <v>8</v>
      </c>
      <c r="X429">
        <v>0</v>
      </c>
      <c r="Y429">
        <v>0</v>
      </c>
      <c r="Z429">
        <v>1</v>
      </c>
      <c r="AA429">
        <v>0</v>
      </c>
      <c r="AB429">
        <v>6</v>
      </c>
      <c r="AC429">
        <v>0</v>
      </c>
      <c r="AD429">
        <v>0</v>
      </c>
      <c r="AE429">
        <v>0</v>
      </c>
      <c r="AF429">
        <v>0</v>
      </c>
      <c r="AG429">
        <v>8</v>
      </c>
      <c r="AH429">
        <v>0</v>
      </c>
      <c r="AI429">
        <v>0</v>
      </c>
      <c r="AJ429">
        <v>0</v>
      </c>
      <c r="AK429">
        <v>0</v>
      </c>
      <c r="AL429">
        <v>8</v>
      </c>
      <c r="AM429">
        <v>0</v>
      </c>
      <c r="AN429">
        <v>0</v>
      </c>
      <c r="AO429">
        <v>0</v>
      </c>
      <c r="AP429">
        <v>0</v>
      </c>
      <c r="AQ429">
        <v>8</v>
      </c>
      <c r="AR429">
        <v>0</v>
      </c>
      <c r="AS429">
        <v>0</v>
      </c>
      <c r="AT429">
        <v>0</v>
      </c>
      <c r="AU429">
        <v>0</v>
      </c>
      <c r="AV429">
        <v>8</v>
      </c>
      <c r="AW429">
        <v>0</v>
      </c>
      <c r="AX429">
        <v>1</v>
      </c>
      <c r="AY429">
        <v>0</v>
      </c>
      <c r="AZ429">
        <v>0</v>
      </c>
      <c r="BA429">
        <v>6</v>
      </c>
      <c r="BB429">
        <v>0</v>
      </c>
      <c r="BC429">
        <v>0</v>
      </c>
      <c r="BD429">
        <v>0</v>
      </c>
      <c r="BE429">
        <v>1</v>
      </c>
      <c r="BF429">
        <v>5</v>
      </c>
      <c r="BG429">
        <v>0</v>
      </c>
      <c r="BH429">
        <v>0</v>
      </c>
      <c r="BI429">
        <v>0</v>
      </c>
      <c r="BJ429">
        <v>1</v>
      </c>
    </row>
    <row r="430" spans="1:62" ht="17.100000000000001" customHeight="1" x14ac:dyDescent="0.25">
      <c r="A430" t="s">
        <v>5538</v>
      </c>
      <c r="B430" t="s">
        <v>6291</v>
      </c>
      <c r="C430" t="s">
        <v>4642</v>
      </c>
      <c r="D430" t="s">
        <v>5634</v>
      </c>
      <c r="E430" t="s">
        <v>7069</v>
      </c>
      <c r="F430" t="s">
        <v>5637</v>
      </c>
      <c r="G430">
        <v>1</v>
      </c>
      <c r="H430">
        <v>411</v>
      </c>
      <c r="I430">
        <v>132.00000000000006</v>
      </c>
      <c r="J430">
        <v>53.000000000000036</v>
      </c>
      <c r="K430">
        <v>2.0000000000000013</v>
      </c>
      <c r="L430">
        <v>17.999999999999996</v>
      </c>
      <c r="M430">
        <v>396</v>
      </c>
      <c r="N430">
        <v>58.999999999999972</v>
      </c>
      <c r="O430">
        <v>46.00000000000005</v>
      </c>
      <c r="P430">
        <v>15.000000000000005</v>
      </c>
      <c r="Q430">
        <v>8</v>
      </c>
      <c r="R430">
        <v>384</v>
      </c>
      <c r="S430">
        <v>27</v>
      </c>
      <c r="T430">
        <v>53.999999999999986</v>
      </c>
      <c r="U430">
        <v>21.999999999999993</v>
      </c>
      <c r="V430">
        <v>36</v>
      </c>
      <c r="W430">
        <v>382</v>
      </c>
      <c r="X430">
        <v>27.000000000000014</v>
      </c>
      <c r="Y430">
        <v>26</v>
      </c>
      <c r="Z430">
        <v>28.000000000000018</v>
      </c>
      <c r="AA430">
        <v>74.999999999999972</v>
      </c>
      <c r="AB430">
        <v>386</v>
      </c>
      <c r="AC430">
        <v>66.000000000000099</v>
      </c>
      <c r="AD430">
        <v>37.000000000000036</v>
      </c>
      <c r="AE430">
        <v>15.000000000000002</v>
      </c>
      <c r="AF430">
        <v>13.000000000000009</v>
      </c>
      <c r="AG430">
        <v>391</v>
      </c>
      <c r="AH430">
        <v>60.999999999999979</v>
      </c>
      <c r="AI430">
        <v>30.999999999999986</v>
      </c>
      <c r="AJ430">
        <v>8.0000000000000053</v>
      </c>
      <c r="AK430">
        <v>6.0000000000000053</v>
      </c>
      <c r="AL430">
        <v>386</v>
      </c>
      <c r="AM430">
        <v>37.999999999999986</v>
      </c>
      <c r="AN430">
        <v>37.999999999999993</v>
      </c>
      <c r="AO430">
        <v>7.0000000000000018</v>
      </c>
      <c r="AP430">
        <v>11.999999999999993</v>
      </c>
      <c r="AQ430">
        <v>395</v>
      </c>
      <c r="AR430">
        <v>43.999999999999986</v>
      </c>
      <c r="AS430">
        <v>53.999999999999993</v>
      </c>
      <c r="AT430">
        <v>8.0000000000000053</v>
      </c>
      <c r="AU430">
        <v>4.9999999999999973</v>
      </c>
      <c r="AV430">
        <v>409</v>
      </c>
      <c r="AW430">
        <v>60.999999999999972</v>
      </c>
      <c r="AX430">
        <v>60.99999999999995</v>
      </c>
      <c r="AY430">
        <v>8.0000000000000089</v>
      </c>
      <c r="AZ430">
        <v>4.0000000000000009</v>
      </c>
      <c r="BA430">
        <v>423</v>
      </c>
      <c r="BB430">
        <v>76.999999999999957</v>
      </c>
      <c r="BC430">
        <v>61.999999999999993</v>
      </c>
      <c r="BD430">
        <v>3.0000000000000004</v>
      </c>
      <c r="BE430">
        <v>5.9999999999999982</v>
      </c>
      <c r="BF430">
        <v>440</v>
      </c>
      <c r="BG430">
        <v>98.000000000000028</v>
      </c>
      <c r="BH430">
        <v>66.999999999999986</v>
      </c>
      <c r="BI430">
        <v>1.9999999999999996</v>
      </c>
      <c r="BJ430">
        <v>3.9999999999999991</v>
      </c>
    </row>
    <row r="431" spans="1:62" ht="17.100000000000001" customHeight="1" x14ac:dyDescent="0.25">
      <c r="A431" t="s">
        <v>5538</v>
      </c>
      <c r="B431" t="s">
        <v>6291</v>
      </c>
      <c r="C431" t="s">
        <v>4642</v>
      </c>
      <c r="D431" t="s">
        <v>5634</v>
      </c>
      <c r="E431" t="s">
        <v>7069</v>
      </c>
      <c r="F431" t="s">
        <v>5636</v>
      </c>
      <c r="G431">
        <v>2</v>
      </c>
      <c r="H431">
        <v>193</v>
      </c>
      <c r="I431">
        <v>23.999999999999993</v>
      </c>
      <c r="J431">
        <v>6.0000000000000036</v>
      </c>
      <c r="K431">
        <v>1</v>
      </c>
      <c r="L431">
        <v>11</v>
      </c>
      <c r="M431">
        <v>201</v>
      </c>
      <c r="N431">
        <v>15.999999999999991</v>
      </c>
      <c r="O431">
        <v>9</v>
      </c>
      <c r="P431">
        <v>3.0000000000000027</v>
      </c>
      <c r="Q431">
        <v>3.0000000000000013</v>
      </c>
      <c r="R431">
        <v>193</v>
      </c>
      <c r="S431">
        <v>2</v>
      </c>
      <c r="T431">
        <v>10.999999999999996</v>
      </c>
      <c r="U431">
        <v>2</v>
      </c>
      <c r="V431">
        <v>35</v>
      </c>
      <c r="W431">
        <v>178</v>
      </c>
      <c r="X431">
        <v>1.0000000000000013</v>
      </c>
      <c r="Y431">
        <v>5.0000000000000009</v>
      </c>
      <c r="Z431">
        <v>17.999999999999996</v>
      </c>
      <c r="AA431">
        <v>21.000000000000004</v>
      </c>
      <c r="AB431">
        <v>189</v>
      </c>
      <c r="AC431">
        <v>1</v>
      </c>
      <c r="AD431">
        <v>11.000000000000004</v>
      </c>
      <c r="AE431">
        <v>3.0000000000000027</v>
      </c>
      <c r="AF431">
        <v>1</v>
      </c>
      <c r="AG431">
        <v>180</v>
      </c>
      <c r="AH431">
        <v>4.0000000000000036</v>
      </c>
      <c r="AI431">
        <v>2.0000000000000004</v>
      </c>
      <c r="AJ431">
        <v>3.0000000000000031</v>
      </c>
      <c r="AK431">
        <v>0</v>
      </c>
      <c r="AL431">
        <v>197</v>
      </c>
      <c r="AM431">
        <v>7.9999999999999982</v>
      </c>
      <c r="AN431">
        <v>4</v>
      </c>
      <c r="AO431">
        <v>1.9999999999999998</v>
      </c>
      <c r="AP431">
        <v>0</v>
      </c>
      <c r="AQ431">
        <v>200</v>
      </c>
      <c r="AR431">
        <v>2.0000000000000022</v>
      </c>
      <c r="AS431">
        <v>20.000000000000011</v>
      </c>
      <c r="AT431">
        <v>1.9999999999999998</v>
      </c>
      <c r="AU431">
        <v>0</v>
      </c>
      <c r="AV431">
        <v>174</v>
      </c>
      <c r="AW431">
        <v>3.0000000000000004</v>
      </c>
      <c r="AX431">
        <v>8</v>
      </c>
      <c r="AY431">
        <v>1.0000000000000013</v>
      </c>
      <c r="AZ431">
        <v>4.0000000000000009</v>
      </c>
      <c r="BA431">
        <v>173</v>
      </c>
      <c r="BB431">
        <v>6.0000000000000009</v>
      </c>
      <c r="BC431">
        <v>4</v>
      </c>
      <c r="BD431">
        <v>2</v>
      </c>
      <c r="BE431">
        <v>1</v>
      </c>
      <c r="BF431">
        <v>177</v>
      </c>
      <c r="BG431">
        <v>3.0000000000000018</v>
      </c>
      <c r="BH431">
        <v>4.0000000000000009</v>
      </c>
      <c r="BI431">
        <v>2.0000000000000004</v>
      </c>
      <c r="BJ431">
        <v>1.0000000000000002</v>
      </c>
    </row>
    <row r="432" spans="1:62" ht="17.100000000000001" customHeight="1" x14ac:dyDescent="0.25">
      <c r="A432" t="s">
        <v>5538</v>
      </c>
      <c r="B432" t="s">
        <v>6291</v>
      </c>
      <c r="C432" t="s">
        <v>4642</v>
      </c>
      <c r="D432" t="s">
        <v>5634</v>
      </c>
      <c r="E432" t="s">
        <v>7069</v>
      </c>
      <c r="F432" t="s">
        <v>5635</v>
      </c>
      <c r="G432">
        <v>3</v>
      </c>
      <c r="H432">
        <v>40</v>
      </c>
      <c r="I432">
        <v>7.0000000000000009</v>
      </c>
      <c r="J432">
        <v>1.9999999999999998</v>
      </c>
      <c r="K432">
        <v>0</v>
      </c>
      <c r="L432">
        <v>2.0000000000000004</v>
      </c>
      <c r="M432">
        <v>57</v>
      </c>
      <c r="N432">
        <v>0</v>
      </c>
      <c r="O432">
        <v>1</v>
      </c>
      <c r="P432">
        <v>0</v>
      </c>
      <c r="Q432">
        <v>1.0000000000000004</v>
      </c>
      <c r="R432">
        <v>46</v>
      </c>
      <c r="S432">
        <v>1</v>
      </c>
      <c r="T432">
        <v>2.0000000000000004</v>
      </c>
      <c r="U432">
        <v>0</v>
      </c>
      <c r="V432">
        <v>9.0000000000000018</v>
      </c>
      <c r="W432">
        <v>32</v>
      </c>
      <c r="X432">
        <v>0</v>
      </c>
      <c r="Y432">
        <v>2.0000000000000004</v>
      </c>
      <c r="Z432">
        <v>1.0000000000000002</v>
      </c>
      <c r="AA432">
        <v>0</v>
      </c>
      <c r="AB432">
        <v>50</v>
      </c>
      <c r="AC432">
        <v>0.99999999999999989</v>
      </c>
      <c r="AD432">
        <v>0</v>
      </c>
      <c r="AE432">
        <v>0</v>
      </c>
      <c r="AF432">
        <v>0</v>
      </c>
      <c r="AG432">
        <v>47</v>
      </c>
      <c r="AH432">
        <v>0</v>
      </c>
      <c r="AI432">
        <v>0</v>
      </c>
      <c r="AJ432">
        <v>1</v>
      </c>
      <c r="AK432">
        <v>0</v>
      </c>
      <c r="AL432">
        <v>54</v>
      </c>
      <c r="AM432">
        <v>0</v>
      </c>
      <c r="AN432">
        <v>1.0000000000000002</v>
      </c>
      <c r="AO432">
        <v>1.0000000000000002</v>
      </c>
      <c r="AP432">
        <v>1.0000000000000004</v>
      </c>
      <c r="AQ432">
        <v>46</v>
      </c>
      <c r="AR432">
        <v>1</v>
      </c>
      <c r="AS432">
        <v>3</v>
      </c>
      <c r="AT432">
        <v>0</v>
      </c>
      <c r="AU432">
        <v>0</v>
      </c>
      <c r="AV432">
        <v>47</v>
      </c>
      <c r="AW432">
        <v>1</v>
      </c>
      <c r="AX432">
        <v>0</v>
      </c>
      <c r="AY432">
        <v>0</v>
      </c>
      <c r="AZ432">
        <v>0</v>
      </c>
      <c r="BA432">
        <v>54</v>
      </c>
      <c r="BB432">
        <v>2</v>
      </c>
      <c r="BC432">
        <v>0</v>
      </c>
      <c r="BD432">
        <v>0</v>
      </c>
      <c r="BE432">
        <v>1</v>
      </c>
      <c r="BF432">
        <v>54</v>
      </c>
      <c r="BG432">
        <v>0</v>
      </c>
      <c r="BH432">
        <v>2</v>
      </c>
      <c r="BI432">
        <v>0</v>
      </c>
      <c r="BJ432">
        <v>0</v>
      </c>
    </row>
    <row r="433" spans="1:62" ht="17.100000000000001" customHeight="1" x14ac:dyDescent="0.25">
      <c r="A433" t="s">
        <v>5538</v>
      </c>
      <c r="B433" t="s">
        <v>6291</v>
      </c>
      <c r="C433" t="s">
        <v>4642</v>
      </c>
      <c r="D433" t="s">
        <v>5634</v>
      </c>
      <c r="E433" t="s">
        <v>7069</v>
      </c>
      <c r="F433" t="s">
        <v>5633</v>
      </c>
      <c r="G433">
        <v>4</v>
      </c>
      <c r="H433">
        <v>3</v>
      </c>
      <c r="I433">
        <v>0</v>
      </c>
      <c r="J433">
        <v>0</v>
      </c>
      <c r="K433">
        <v>0</v>
      </c>
      <c r="L433">
        <v>1</v>
      </c>
      <c r="M433">
        <v>5</v>
      </c>
      <c r="N433">
        <v>0</v>
      </c>
      <c r="O433">
        <v>0</v>
      </c>
      <c r="P433">
        <v>0</v>
      </c>
      <c r="Q433">
        <v>0</v>
      </c>
      <c r="R433">
        <v>3</v>
      </c>
      <c r="S433">
        <v>0</v>
      </c>
      <c r="T433">
        <v>0</v>
      </c>
      <c r="U433">
        <v>0</v>
      </c>
      <c r="V433">
        <v>1</v>
      </c>
      <c r="W433">
        <v>2</v>
      </c>
      <c r="X433">
        <v>0</v>
      </c>
      <c r="Y433">
        <v>0</v>
      </c>
      <c r="Z433">
        <v>1</v>
      </c>
      <c r="AA433">
        <v>0</v>
      </c>
      <c r="AB433">
        <v>2</v>
      </c>
      <c r="AC433">
        <v>0</v>
      </c>
      <c r="AD433">
        <v>0</v>
      </c>
      <c r="AE433">
        <v>0</v>
      </c>
      <c r="AF433">
        <v>0</v>
      </c>
      <c r="AG433">
        <v>3</v>
      </c>
      <c r="AH433">
        <v>0</v>
      </c>
      <c r="AI433">
        <v>0</v>
      </c>
      <c r="AJ433">
        <v>0</v>
      </c>
      <c r="AK433">
        <v>0</v>
      </c>
      <c r="AL433">
        <v>5</v>
      </c>
      <c r="AM433">
        <v>0</v>
      </c>
      <c r="AN433">
        <v>0</v>
      </c>
      <c r="AO433">
        <v>0</v>
      </c>
      <c r="AP433">
        <v>0</v>
      </c>
      <c r="AQ433">
        <v>2</v>
      </c>
      <c r="AR433">
        <v>0</v>
      </c>
      <c r="AS433">
        <v>0</v>
      </c>
      <c r="AT433">
        <v>0</v>
      </c>
      <c r="AU433">
        <v>0</v>
      </c>
      <c r="AV433">
        <v>6</v>
      </c>
      <c r="AW433">
        <v>0</v>
      </c>
      <c r="AX433">
        <v>0</v>
      </c>
      <c r="AY433">
        <v>0</v>
      </c>
      <c r="AZ433">
        <v>0</v>
      </c>
      <c r="BA433">
        <v>2</v>
      </c>
      <c r="BB433">
        <v>0</v>
      </c>
      <c r="BC433">
        <v>0</v>
      </c>
      <c r="BD433">
        <v>0</v>
      </c>
      <c r="BE433">
        <v>0</v>
      </c>
      <c r="BF433">
        <v>3</v>
      </c>
      <c r="BG433">
        <v>0</v>
      </c>
      <c r="BH433">
        <v>0</v>
      </c>
      <c r="BI433">
        <v>0</v>
      </c>
      <c r="BJ433">
        <v>0</v>
      </c>
    </row>
    <row r="434" spans="1:62" ht="17.100000000000001" customHeight="1" x14ac:dyDescent="0.25">
      <c r="A434" t="s">
        <v>5538</v>
      </c>
      <c r="B434" t="s">
        <v>6291</v>
      </c>
      <c r="C434" t="s">
        <v>5629</v>
      </c>
      <c r="D434" t="s">
        <v>5628</v>
      </c>
      <c r="E434" t="s">
        <v>7070</v>
      </c>
      <c r="F434" t="s">
        <v>5632</v>
      </c>
      <c r="G434">
        <v>1</v>
      </c>
      <c r="H434">
        <v>366</v>
      </c>
      <c r="I434">
        <v>62.999999999999972</v>
      </c>
      <c r="J434">
        <v>24.999999999999982</v>
      </c>
      <c r="K434">
        <v>0</v>
      </c>
      <c r="L434">
        <v>24.000000000000011</v>
      </c>
      <c r="M434">
        <v>388</v>
      </c>
      <c r="N434">
        <v>50.999999999999979</v>
      </c>
      <c r="O434">
        <v>68.000000000000057</v>
      </c>
      <c r="P434">
        <v>0.99999999999999933</v>
      </c>
      <c r="Q434">
        <v>12.999999999999989</v>
      </c>
      <c r="R434">
        <v>420</v>
      </c>
      <c r="S434">
        <v>81</v>
      </c>
      <c r="T434">
        <v>43.999999999999972</v>
      </c>
      <c r="U434">
        <v>0</v>
      </c>
      <c r="V434">
        <v>57.999999999999943</v>
      </c>
      <c r="W434">
        <v>394</v>
      </c>
      <c r="X434">
        <v>34.000000000000036</v>
      </c>
      <c r="Y434">
        <v>49.000000000000021</v>
      </c>
      <c r="Z434">
        <v>3.9999999999999996</v>
      </c>
      <c r="AA434">
        <v>64.000000000000043</v>
      </c>
      <c r="AB434">
        <v>356</v>
      </c>
      <c r="AC434">
        <v>20.000000000000004</v>
      </c>
      <c r="AD434">
        <v>18.999999999999993</v>
      </c>
      <c r="AE434">
        <v>4.0000000000000009</v>
      </c>
      <c r="AF434">
        <v>17</v>
      </c>
      <c r="AG434">
        <v>427</v>
      </c>
      <c r="AH434">
        <v>63</v>
      </c>
      <c r="AI434">
        <v>46.999999999999979</v>
      </c>
      <c r="AJ434">
        <v>7.0000000000000062</v>
      </c>
      <c r="AK434">
        <v>8.0000000000000036</v>
      </c>
      <c r="AL434">
        <v>425</v>
      </c>
      <c r="AM434">
        <v>58.000000000000036</v>
      </c>
      <c r="AN434">
        <v>80.999999999999943</v>
      </c>
      <c r="AO434">
        <v>0.99999999999999978</v>
      </c>
      <c r="AP434">
        <v>8.0000000000000036</v>
      </c>
      <c r="AQ434">
        <v>378</v>
      </c>
      <c r="AR434">
        <v>47.999999999999986</v>
      </c>
      <c r="AS434">
        <v>34.000000000000036</v>
      </c>
      <c r="AT434">
        <v>1.0000000000000004</v>
      </c>
      <c r="AU434">
        <v>10.000000000000011</v>
      </c>
      <c r="AV434">
        <v>427</v>
      </c>
      <c r="AW434">
        <v>76.000000000000057</v>
      </c>
      <c r="AX434">
        <v>62.999999999999986</v>
      </c>
      <c r="AY434">
        <v>15.000000000000002</v>
      </c>
      <c r="AZ434">
        <v>8.0000000000000036</v>
      </c>
      <c r="BA434">
        <v>444</v>
      </c>
      <c r="BB434">
        <v>104.00000000000006</v>
      </c>
      <c r="BC434">
        <v>40.000000000000014</v>
      </c>
      <c r="BD434">
        <v>2.9999999999999982</v>
      </c>
      <c r="BE434">
        <v>11.999999999999998</v>
      </c>
      <c r="BF434">
        <v>467</v>
      </c>
      <c r="BG434">
        <v>66.999999999999986</v>
      </c>
      <c r="BH434">
        <v>71.999999999999986</v>
      </c>
      <c r="BI434">
        <v>7.0000000000000098</v>
      </c>
      <c r="BJ434">
        <v>12.000000000000007</v>
      </c>
    </row>
    <row r="435" spans="1:62" ht="17.100000000000001" customHeight="1" x14ac:dyDescent="0.25">
      <c r="A435" t="s">
        <v>5538</v>
      </c>
      <c r="B435" t="s">
        <v>6291</v>
      </c>
      <c r="C435" t="s">
        <v>5629</v>
      </c>
      <c r="D435" t="s">
        <v>5628</v>
      </c>
      <c r="E435" t="s">
        <v>7070</v>
      </c>
      <c r="F435" t="s">
        <v>5631</v>
      </c>
      <c r="G435">
        <v>2</v>
      </c>
      <c r="H435">
        <v>253</v>
      </c>
      <c r="I435">
        <v>1.9999999999999993</v>
      </c>
      <c r="J435">
        <v>3.9999999999999978</v>
      </c>
      <c r="K435">
        <v>0</v>
      </c>
      <c r="L435">
        <v>7.0000000000000053</v>
      </c>
      <c r="M435">
        <v>278</v>
      </c>
      <c r="N435">
        <v>12.999999999999998</v>
      </c>
      <c r="O435">
        <v>5.0000000000000027</v>
      </c>
      <c r="P435">
        <v>1.9999999999999998</v>
      </c>
      <c r="Q435">
        <v>8</v>
      </c>
      <c r="R435">
        <v>262</v>
      </c>
      <c r="S435">
        <v>3.0000000000000018</v>
      </c>
      <c r="T435">
        <v>1.9999999999999998</v>
      </c>
      <c r="U435">
        <v>0.99999999999999989</v>
      </c>
      <c r="V435">
        <v>24.000000000000014</v>
      </c>
      <c r="W435">
        <v>274</v>
      </c>
      <c r="X435">
        <v>3.0000000000000022</v>
      </c>
      <c r="Y435">
        <v>1.9999999999999998</v>
      </c>
      <c r="Z435">
        <v>3.0000000000000031</v>
      </c>
      <c r="AA435">
        <v>5.9999999999999982</v>
      </c>
      <c r="AB435">
        <v>275</v>
      </c>
      <c r="AC435">
        <v>0</v>
      </c>
      <c r="AD435">
        <v>6.0000000000000009</v>
      </c>
      <c r="AE435">
        <v>4.0000000000000036</v>
      </c>
      <c r="AF435">
        <v>2.9999999999999982</v>
      </c>
      <c r="AG435">
        <v>276</v>
      </c>
      <c r="AH435">
        <v>5.0000000000000027</v>
      </c>
      <c r="AI435">
        <v>0</v>
      </c>
      <c r="AJ435">
        <v>2</v>
      </c>
      <c r="AK435">
        <v>4.0000000000000027</v>
      </c>
      <c r="AL435">
        <v>291</v>
      </c>
      <c r="AM435">
        <v>1.9999999999999998</v>
      </c>
      <c r="AN435">
        <v>1.9999999999999996</v>
      </c>
      <c r="AO435">
        <v>3</v>
      </c>
      <c r="AP435">
        <v>1.9999999999999996</v>
      </c>
      <c r="AQ435">
        <v>307</v>
      </c>
      <c r="AR435">
        <v>5.0000000000000053</v>
      </c>
      <c r="AS435">
        <v>4.9999999999999991</v>
      </c>
      <c r="AT435">
        <v>5.0000000000000018</v>
      </c>
      <c r="AU435">
        <v>4.9999999999999973</v>
      </c>
      <c r="AV435">
        <v>305</v>
      </c>
      <c r="AW435">
        <v>3.9999999999999982</v>
      </c>
      <c r="AX435">
        <v>5.0000000000000036</v>
      </c>
      <c r="AY435">
        <v>4.0000000000000036</v>
      </c>
      <c r="AZ435">
        <v>2.9999999999999987</v>
      </c>
      <c r="BA435">
        <v>341</v>
      </c>
      <c r="BB435">
        <v>10.000000000000009</v>
      </c>
      <c r="BC435">
        <v>7.0000000000000009</v>
      </c>
      <c r="BD435">
        <v>1.9999999999999984</v>
      </c>
      <c r="BE435">
        <v>1.9999999999999984</v>
      </c>
      <c r="BF435">
        <v>336</v>
      </c>
      <c r="BG435">
        <v>1.9999999999999996</v>
      </c>
      <c r="BH435">
        <v>4.9999999999999982</v>
      </c>
      <c r="BI435">
        <v>0</v>
      </c>
      <c r="BJ435">
        <v>5.0000000000000018</v>
      </c>
    </row>
    <row r="436" spans="1:62" ht="17.100000000000001" customHeight="1" x14ac:dyDescent="0.25">
      <c r="A436" t="s">
        <v>5538</v>
      </c>
      <c r="B436" t="s">
        <v>6291</v>
      </c>
      <c r="C436" t="s">
        <v>5629</v>
      </c>
      <c r="D436" t="s">
        <v>5628</v>
      </c>
      <c r="E436" t="s">
        <v>7070</v>
      </c>
      <c r="F436" t="s">
        <v>5630</v>
      </c>
      <c r="G436">
        <v>3</v>
      </c>
      <c r="H436">
        <v>28</v>
      </c>
      <c r="I436">
        <v>0</v>
      </c>
      <c r="J436">
        <v>2.0000000000000004</v>
      </c>
      <c r="K436">
        <v>0</v>
      </c>
      <c r="L436">
        <v>1</v>
      </c>
      <c r="M436">
        <v>22</v>
      </c>
      <c r="N436">
        <v>0.99999999999999989</v>
      </c>
      <c r="O436">
        <v>0</v>
      </c>
      <c r="P436">
        <v>1.0000000000000002</v>
      </c>
      <c r="Q436">
        <v>4.0000000000000009</v>
      </c>
      <c r="R436">
        <v>21</v>
      </c>
      <c r="S436">
        <v>0</v>
      </c>
      <c r="T436">
        <v>0</v>
      </c>
      <c r="U436">
        <v>2</v>
      </c>
      <c r="V436">
        <v>10</v>
      </c>
      <c r="W436">
        <v>23</v>
      </c>
      <c r="X436">
        <v>0</v>
      </c>
      <c r="Y436">
        <v>0.99999999999999978</v>
      </c>
      <c r="Z436">
        <v>7</v>
      </c>
      <c r="AA436">
        <v>5</v>
      </c>
      <c r="AB436">
        <v>30</v>
      </c>
      <c r="AC436">
        <v>0</v>
      </c>
      <c r="AD436">
        <v>0</v>
      </c>
      <c r="AE436">
        <v>1</v>
      </c>
      <c r="AF436">
        <v>0</v>
      </c>
      <c r="AG436">
        <v>38</v>
      </c>
      <c r="AH436">
        <v>1</v>
      </c>
      <c r="AI436">
        <v>1.0000000000000004</v>
      </c>
      <c r="AJ436">
        <v>0</v>
      </c>
      <c r="AK436">
        <v>0</v>
      </c>
      <c r="AL436">
        <v>36</v>
      </c>
      <c r="AM436">
        <v>0</v>
      </c>
      <c r="AN436">
        <v>1</v>
      </c>
      <c r="AO436">
        <v>0</v>
      </c>
      <c r="AP436">
        <v>0</v>
      </c>
      <c r="AQ436">
        <v>38</v>
      </c>
      <c r="AR436">
        <v>1.0000000000000002</v>
      </c>
      <c r="AS436">
        <v>0</v>
      </c>
      <c r="AT436">
        <v>0</v>
      </c>
      <c r="AU436">
        <v>0</v>
      </c>
      <c r="AV436">
        <v>40</v>
      </c>
      <c r="AW436">
        <v>1.9999999999999998</v>
      </c>
      <c r="AX436">
        <v>0.99999999999999989</v>
      </c>
      <c r="AY436">
        <v>0</v>
      </c>
      <c r="AZ436">
        <v>1.9999999999999998</v>
      </c>
      <c r="BA436">
        <v>39</v>
      </c>
      <c r="BB436">
        <v>3</v>
      </c>
      <c r="BC436">
        <v>1</v>
      </c>
      <c r="BD436">
        <v>0</v>
      </c>
      <c r="BE436">
        <v>5.0000000000000018</v>
      </c>
      <c r="BF436">
        <v>42</v>
      </c>
      <c r="BG436">
        <v>1.0000000000000002</v>
      </c>
      <c r="BH436">
        <v>0</v>
      </c>
      <c r="BI436">
        <v>0</v>
      </c>
      <c r="BJ436">
        <v>4.0000000000000009</v>
      </c>
    </row>
    <row r="437" spans="1:62" ht="17.100000000000001" customHeight="1" x14ac:dyDescent="0.25">
      <c r="A437" t="s">
        <v>5538</v>
      </c>
      <c r="B437" t="s">
        <v>6291</v>
      </c>
      <c r="C437" t="s">
        <v>5629</v>
      </c>
      <c r="D437" t="s">
        <v>5628</v>
      </c>
      <c r="E437" t="s">
        <v>7070</v>
      </c>
      <c r="F437" t="s">
        <v>5627</v>
      </c>
      <c r="G437">
        <v>4</v>
      </c>
      <c r="H437">
        <v>4</v>
      </c>
      <c r="I437">
        <v>0</v>
      </c>
      <c r="J437">
        <v>0</v>
      </c>
      <c r="K437">
        <v>0</v>
      </c>
      <c r="L437">
        <v>0</v>
      </c>
      <c r="M437">
        <v>4</v>
      </c>
      <c r="N437">
        <v>0</v>
      </c>
      <c r="O437">
        <v>0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0</v>
      </c>
      <c r="V437">
        <v>0</v>
      </c>
      <c r="W437">
        <v>2</v>
      </c>
      <c r="X437">
        <v>0</v>
      </c>
      <c r="Y437">
        <v>0</v>
      </c>
      <c r="Z437">
        <v>1</v>
      </c>
      <c r="AA437">
        <v>2</v>
      </c>
      <c r="AB437">
        <v>3</v>
      </c>
      <c r="AC437">
        <v>0</v>
      </c>
      <c r="AD437">
        <v>0</v>
      </c>
      <c r="AE437">
        <v>0</v>
      </c>
      <c r="AF437">
        <v>0</v>
      </c>
      <c r="AG437">
        <v>4</v>
      </c>
      <c r="AH437">
        <v>0</v>
      </c>
      <c r="AI437">
        <v>0</v>
      </c>
      <c r="AJ437">
        <v>0</v>
      </c>
      <c r="AK437">
        <v>0</v>
      </c>
      <c r="AL437">
        <v>4</v>
      </c>
      <c r="AM437">
        <v>0</v>
      </c>
      <c r="AN437">
        <v>0</v>
      </c>
      <c r="AO437">
        <v>0</v>
      </c>
      <c r="AP437">
        <v>0</v>
      </c>
      <c r="AQ437">
        <v>4</v>
      </c>
      <c r="AR437">
        <v>0</v>
      </c>
      <c r="AS437">
        <v>0</v>
      </c>
      <c r="AT437">
        <v>0</v>
      </c>
      <c r="AU437">
        <v>0</v>
      </c>
      <c r="AV437">
        <v>4</v>
      </c>
      <c r="AW437">
        <v>0</v>
      </c>
      <c r="AX437">
        <v>0</v>
      </c>
      <c r="AY437">
        <v>0</v>
      </c>
      <c r="AZ437">
        <v>0</v>
      </c>
      <c r="BA437">
        <v>4</v>
      </c>
      <c r="BB437">
        <v>0</v>
      </c>
      <c r="BC437">
        <v>0</v>
      </c>
      <c r="BD437">
        <v>0</v>
      </c>
      <c r="BE437">
        <v>0</v>
      </c>
      <c r="BF437">
        <v>4</v>
      </c>
      <c r="BG437">
        <v>0</v>
      </c>
      <c r="BH437">
        <v>0</v>
      </c>
      <c r="BI437">
        <v>0</v>
      </c>
      <c r="BJ437">
        <v>0</v>
      </c>
    </row>
    <row r="438" spans="1:62" ht="17.100000000000001" customHeight="1" x14ac:dyDescent="0.25">
      <c r="A438" t="s">
        <v>5538</v>
      </c>
      <c r="B438" t="s">
        <v>6291</v>
      </c>
      <c r="C438" t="s">
        <v>4600</v>
      </c>
      <c r="D438" t="s">
        <v>5623</v>
      </c>
      <c r="E438" t="s">
        <v>7071</v>
      </c>
      <c r="F438" t="s">
        <v>5626</v>
      </c>
      <c r="G438">
        <v>1</v>
      </c>
      <c r="H438">
        <v>402</v>
      </c>
      <c r="I438">
        <v>126.0000000000001</v>
      </c>
      <c r="J438">
        <v>93.000000000000028</v>
      </c>
      <c r="K438">
        <v>0</v>
      </c>
      <c r="L438">
        <v>68.000000000000014</v>
      </c>
      <c r="M438">
        <v>391</v>
      </c>
      <c r="N438">
        <v>109.99999999999996</v>
      </c>
      <c r="O438">
        <v>69.000000000000043</v>
      </c>
      <c r="P438">
        <v>0.99999999999999944</v>
      </c>
      <c r="Q438">
        <v>0.99999999999999944</v>
      </c>
      <c r="R438">
        <v>408</v>
      </c>
      <c r="S438">
        <v>90.000000000000043</v>
      </c>
      <c r="T438">
        <v>104.99999999999991</v>
      </c>
      <c r="U438">
        <v>1.9999999999999989</v>
      </c>
      <c r="V438">
        <v>3.9999999999999973</v>
      </c>
      <c r="W438">
        <v>375</v>
      </c>
      <c r="X438">
        <v>74.999999999999986</v>
      </c>
      <c r="Y438">
        <v>54.000000000000014</v>
      </c>
      <c r="Z438">
        <v>0</v>
      </c>
      <c r="AA438">
        <v>11.000000000000011</v>
      </c>
      <c r="AB438">
        <v>372</v>
      </c>
      <c r="AC438">
        <v>73</v>
      </c>
      <c r="AD438">
        <v>49.000000000000043</v>
      </c>
      <c r="AE438">
        <v>2.9999999999999991</v>
      </c>
      <c r="AF438">
        <v>1.9999999999999989</v>
      </c>
      <c r="AG438">
        <v>372</v>
      </c>
      <c r="AH438">
        <v>49</v>
      </c>
      <c r="AI438">
        <v>53.000000000000057</v>
      </c>
      <c r="AJ438">
        <v>3.0000000000000004</v>
      </c>
      <c r="AK438">
        <v>0.99999999999999944</v>
      </c>
      <c r="AL438">
        <v>393</v>
      </c>
      <c r="AM438">
        <v>94.000000000000057</v>
      </c>
      <c r="AN438">
        <v>39.999999999999972</v>
      </c>
      <c r="AO438">
        <v>13.000000000000004</v>
      </c>
      <c r="AP438">
        <v>0</v>
      </c>
      <c r="AQ438">
        <v>389</v>
      </c>
      <c r="AR438">
        <v>39.999999999999993</v>
      </c>
      <c r="AS438">
        <v>23.000000000000014</v>
      </c>
      <c r="AT438">
        <v>21</v>
      </c>
      <c r="AU438">
        <v>1.9999999999999989</v>
      </c>
      <c r="AV438">
        <v>448</v>
      </c>
      <c r="AW438">
        <v>82</v>
      </c>
      <c r="AX438">
        <v>39.000000000000021</v>
      </c>
      <c r="AY438">
        <v>23.999999999999996</v>
      </c>
      <c r="AZ438">
        <v>2.9999999999999969</v>
      </c>
      <c r="BA438">
        <v>472</v>
      </c>
      <c r="BB438">
        <v>55.000000000000007</v>
      </c>
      <c r="BC438">
        <v>100.00000000000004</v>
      </c>
      <c r="BD438">
        <v>21.000000000000021</v>
      </c>
      <c r="BE438">
        <v>11.999999999999998</v>
      </c>
      <c r="BF438">
        <v>519</v>
      </c>
      <c r="BG438">
        <v>156.99999999999997</v>
      </c>
      <c r="BH438">
        <v>98.999999999999972</v>
      </c>
      <c r="BI438">
        <v>13.999999999999998</v>
      </c>
      <c r="BJ438">
        <v>10.999999999999998</v>
      </c>
    </row>
    <row r="439" spans="1:62" ht="17.100000000000001" customHeight="1" x14ac:dyDescent="0.25">
      <c r="A439" t="s">
        <v>5538</v>
      </c>
      <c r="B439" t="s">
        <v>6291</v>
      </c>
      <c r="C439" t="s">
        <v>4600</v>
      </c>
      <c r="D439" t="s">
        <v>5623</v>
      </c>
      <c r="E439" t="s">
        <v>7071</v>
      </c>
      <c r="F439" t="s">
        <v>5625</v>
      </c>
      <c r="G439">
        <v>2</v>
      </c>
      <c r="H439">
        <v>131</v>
      </c>
      <c r="I439">
        <v>18</v>
      </c>
      <c r="J439">
        <v>3.0000000000000004</v>
      </c>
      <c r="K439">
        <v>3.0000000000000013</v>
      </c>
      <c r="L439">
        <v>6.0000000000000009</v>
      </c>
      <c r="M439">
        <v>151</v>
      </c>
      <c r="N439">
        <v>10.000000000000004</v>
      </c>
      <c r="O439">
        <v>1.0000000000000002</v>
      </c>
      <c r="P439">
        <v>1.0000000000000004</v>
      </c>
      <c r="Q439">
        <v>0</v>
      </c>
      <c r="R439">
        <v>150</v>
      </c>
      <c r="S439">
        <v>1.0000000000000004</v>
      </c>
      <c r="T439">
        <v>3.0000000000000004</v>
      </c>
      <c r="U439">
        <v>1.0000000000000004</v>
      </c>
      <c r="V439">
        <v>9.0000000000000036</v>
      </c>
      <c r="W439">
        <v>150</v>
      </c>
      <c r="X439">
        <v>2</v>
      </c>
      <c r="Y439">
        <v>0</v>
      </c>
      <c r="Z439">
        <v>0</v>
      </c>
      <c r="AA439">
        <v>4.0000000000000018</v>
      </c>
      <c r="AB439">
        <v>173</v>
      </c>
      <c r="AC439">
        <v>2.9999999999999996</v>
      </c>
      <c r="AD439">
        <v>0</v>
      </c>
      <c r="AE439">
        <v>1</v>
      </c>
      <c r="AF439">
        <v>2</v>
      </c>
      <c r="AG439">
        <v>166</v>
      </c>
      <c r="AH439">
        <v>5</v>
      </c>
      <c r="AI439">
        <v>1</v>
      </c>
      <c r="AJ439">
        <v>0</v>
      </c>
      <c r="AK439">
        <v>0</v>
      </c>
      <c r="AL439">
        <v>179</v>
      </c>
      <c r="AM439">
        <v>4.0000000000000027</v>
      </c>
      <c r="AN439">
        <v>1.0000000000000002</v>
      </c>
      <c r="AO439">
        <v>1.0000000000000002</v>
      </c>
      <c r="AP439">
        <v>2.0000000000000004</v>
      </c>
      <c r="AQ439">
        <v>187</v>
      </c>
      <c r="AR439">
        <v>4.0000000000000027</v>
      </c>
      <c r="AS439">
        <v>3.0000000000000022</v>
      </c>
      <c r="AT439">
        <v>0</v>
      </c>
      <c r="AU439">
        <v>2</v>
      </c>
      <c r="AV439">
        <v>179</v>
      </c>
      <c r="AW439">
        <v>4.0000000000000018</v>
      </c>
      <c r="AX439">
        <v>1.0000000000000002</v>
      </c>
      <c r="AY439">
        <v>0</v>
      </c>
      <c r="AZ439">
        <v>2.0000000000000004</v>
      </c>
      <c r="BA439">
        <v>171</v>
      </c>
      <c r="BB439">
        <v>5.9999999999999973</v>
      </c>
      <c r="BC439">
        <v>3.0000000000000022</v>
      </c>
      <c r="BD439">
        <v>1</v>
      </c>
      <c r="BE439">
        <v>2</v>
      </c>
      <c r="BF439">
        <v>209</v>
      </c>
      <c r="BG439">
        <v>42.999999999999972</v>
      </c>
      <c r="BH439">
        <v>43.999999999999972</v>
      </c>
      <c r="BI439">
        <v>0</v>
      </c>
      <c r="BJ439">
        <v>53.000000000000007</v>
      </c>
    </row>
    <row r="440" spans="1:62" ht="17.100000000000001" customHeight="1" x14ac:dyDescent="0.25">
      <c r="A440" t="s">
        <v>5538</v>
      </c>
      <c r="B440" t="s">
        <v>6291</v>
      </c>
      <c r="C440" t="s">
        <v>4600</v>
      </c>
      <c r="D440" t="s">
        <v>5623</v>
      </c>
      <c r="E440" t="s">
        <v>7071</v>
      </c>
      <c r="F440" t="s">
        <v>5624</v>
      </c>
      <c r="G440">
        <v>3</v>
      </c>
      <c r="H440">
        <v>21</v>
      </c>
      <c r="I440">
        <v>1</v>
      </c>
      <c r="J440">
        <v>1</v>
      </c>
      <c r="K440">
        <v>0</v>
      </c>
      <c r="L440">
        <v>3.0000000000000004</v>
      </c>
      <c r="M440">
        <v>32</v>
      </c>
      <c r="N440">
        <v>1</v>
      </c>
      <c r="O440">
        <v>1</v>
      </c>
      <c r="P440">
        <v>0</v>
      </c>
      <c r="Q440">
        <v>0</v>
      </c>
      <c r="R440">
        <v>26</v>
      </c>
      <c r="S440">
        <v>0.99999999999999989</v>
      </c>
      <c r="T440">
        <v>2</v>
      </c>
      <c r="U440">
        <v>0</v>
      </c>
      <c r="V440">
        <v>0.99999999999999989</v>
      </c>
      <c r="W440">
        <v>25</v>
      </c>
      <c r="X440">
        <v>0</v>
      </c>
      <c r="Y440">
        <v>2.0000000000000004</v>
      </c>
      <c r="Z440">
        <v>0</v>
      </c>
      <c r="AA440">
        <v>1.9999999999999998</v>
      </c>
      <c r="AB440">
        <v>26</v>
      </c>
      <c r="AC440">
        <v>1.0000000000000002</v>
      </c>
      <c r="AD440">
        <v>0</v>
      </c>
      <c r="AE440">
        <v>0</v>
      </c>
      <c r="AF440">
        <v>1.9999999999999998</v>
      </c>
      <c r="AG440">
        <v>30</v>
      </c>
      <c r="AH440">
        <v>2</v>
      </c>
      <c r="AI440">
        <v>0</v>
      </c>
      <c r="AJ440">
        <v>0</v>
      </c>
      <c r="AK440">
        <v>0</v>
      </c>
      <c r="AL440">
        <v>27</v>
      </c>
      <c r="AM440">
        <v>0</v>
      </c>
      <c r="AN440">
        <v>0</v>
      </c>
      <c r="AO440">
        <v>0</v>
      </c>
      <c r="AP440">
        <v>0</v>
      </c>
      <c r="AQ440">
        <v>32</v>
      </c>
      <c r="AR440">
        <v>0</v>
      </c>
      <c r="AS440">
        <v>1</v>
      </c>
      <c r="AT440">
        <v>0</v>
      </c>
      <c r="AU440">
        <v>0</v>
      </c>
      <c r="AV440">
        <v>26</v>
      </c>
      <c r="AW440">
        <v>0</v>
      </c>
      <c r="AX440">
        <v>0</v>
      </c>
      <c r="AY440">
        <v>0</v>
      </c>
      <c r="AZ440">
        <v>0</v>
      </c>
      <c r="BA440">
        <v>35</v>
      </c>
      <c r="BB440">
        <v>2.0000000000000009</v>
      </c>
      <c r="BC440">
        <v>0</v>
      </c>
      <c r="BD440">
        <v>0</v>
      </c>
      <c r="BE440">
        <v>4.0000000000000009</v>
      </c>
      <c r="BF440">
        <v>35</v>
      </c>
      <c r="BG440">
        <v>2.0000000000000009</v>
      </c>
      <c r="BH440">
        <v>3.0000000000000004</v>
      </c>
      <c r="BI440">
        <v>0</v>
      </c>
      <c r="BJ440">
        <v>5.0000000000000009</v>
      </c>
    </row>
    <row r="441" spans="1:62" ht="17.100000000000001" customHeight="1" x14ac:dyDescent="0.25">
      <c r="A441" t="s">
        <v>5538</v>
      </c>
      <c r="B441" t="s">
        <v>6291</v>
      </c>
      <c r="C441" t="s">
        <v>4600</v>
      </c>
      <c r="D441" t="s">
        <v>5623</v>
      </c>
      <c r="E441" t="s">
        <v>7071</v>
      </c>
      <c r="F441" t="s">
        <v>5622</v>
      </c>
      <c r="G441">
        <v>4</v>
      </c>
      <c r="H441">
        <v>2</v>
      </c>
      <c r="I441">
        <v>0</v>
      </c>
      <c r="J441">
        <v>0</v>
      </c>
      <c r="K441">
        <v>0</v>
      </c>
      <c r="L441">
        <v>0</v>
      </c>
      <c r="M441">
        <v>3</v>
      </c>
      <c r="N441">
        <v>0</v>
      </c>
      <c r="O441">
        <v>0</v>
      </c>
      <c r="P441">
        <v>0</v>
      </c>
      <c r="Q441">
        <v>0</v>
      </c>
      <c r="R441">
        <v>2</v>
      </c>
      <c r="S441">
        <v>0</v>
      </c>
      <c r="T441">
        <v>0</v>
      </c>
      <c r="U441">
        <v>0</v>
      </c>
      <c r="V441">
        <v>0</v>
      </c>
      <c r="W441">
        <v>2</v>
      </c>
      <c r="X441">
        <v>0</v>
      </c>
      <c r="Y441">
        <v>0</v>
      </c>
      <c r="Z441">
        <v>0</v>
      </c>
      <c r="AA441">
        <v>0</v>
      </c>
      <c r="AB441">
        <v>2</v>
      </c>
      <c r="AC441">
        <v>0</v>
      </c>
      <c r="AD441">
        <v>0</v>
      </c>
      <c r="AE441">
        <v>1</v>
      </c>
      <c r="AF441">
        <v>0</v>
      </c>
      <c r="AG441">
        <v>3</v>
      </c>
      <c r="AH441">
        <v>0</v>
      </c>
      <c r="AI441">
        <v>0</v>
      </c>
      <c r="AJ441">
        <v>0</v>
      </c>
      <c r="AK441">
        <v>0</v>
      </c>
      <c r="AL441">
        <v>3</v>
      </c>
      <c r="AM441">
        <v>0</v>
      </c>
      <c r="AN441">
        <v>0</v>
      </c>
      <c r="AO441">
        <v>0</v>
      </c>
      <c r="AP441">
        <v>0</v>
      </c>
      <c r="AQ441">
        <v>2</v>
      </c>
      <c r="AR441">
        <v>0</v>
      </c>
      <c r="AS441">
        <v>0</v>
      </c>
      <c r="AT441">
        <v>0</v>
      </c>
      <c r="AU441">
        <v>0</v>
      </c>
      <c r="AV441">
        <v>2</v>
      </c>
      <c r="AW441">
        <v>0</v>
      </c>
      <c r="AX441">
        <v>0</v>
      </c>
      <c r="AY441">
        <v>0</v>
      </c>
      <c r="AZ441">
        <v>0</v>
      </c>
      <c r="BA441">
        <v>2</v>
      </c>
      <c r="BB441">
        <v>0</v>
      </c>
      <c r="BC441">
        <v>0</v>
      </c>
      <c r="BD441">
        <v>0</v>
      </c>
      <c r="BE441">
        <v>0</v>
      </c>
      <c r="BF441">
        <v>3</v>
      </c>
      <c r="BG441">
        <v>0</v>
      </c>
      <c r="BH441">
        <v>1</v>
      </c>
      <c r="BI441">
        <v>0</v>
      </c>
      <c r="BJ441">
        <v>0</v>
      </c>
    </row>
    <row r="442" spans="1:62" ht="17.100000000000001" customHeight="1" x14ac:dyDescent="0.25">
      <c r="A442" t="s">
        <v>5538</v>
      </c>
      <c r="B442" t="s">
        <v>6291</v>
      </c>
      <c r="C442" t="s">
        <v>5618</v>
      </c>
      <c r="D442" t="s">
        <v>5617</v>
      </c>
      <c r="E442" t="s">
        <v>6366</v>
      </c>
      <c r="F442" t="s">
        <v>5621</v>
      </c>
      <c r="G442">
        <v>1</v>
      </c>
      <c r="H442">
        <v>207</v>
      </c>
      <c r="I442">
        <v>23.000000000000004</v>
      </c>
      <c r="J442">
        <v>15.000000000000004</v>
      </c>
      <c r="K442">
        <v>3.0000000000000031</v>
      </c>
      <c r="L442">
        <v>7.0000000000000009</v>
      </c>
      <c r="M442">
        <v>216</v>
      </c>
      <c r="N442">
        <v>33.000000000000007</v>
      </c>
      <c r="O442">
        <v>16</v>
      </c>
      <c r="P442">
        <v>1</v>
      </c>
      <c r="Q442">
        <v>9.9999999999999964</v>
      </c>
      <c r="R442">
        <v>202</v>
      </c>
      <c r="S442">
        <v>9.9999999999999982</v>
      </c>
      <c r="T442">
        <v>16.999999999999986</v>
      </c>
      <c r="U442">
        <v>3.000000000000004</v>
      </c>
      <c r="V442">
        <v>17</v>
      </c>
      <c r="W442">
        <v>187</v>
      </c>
      <c r="X442">
        <v>9.9999999999999964</v>
      </c>
      <c r="Y442">
        <v>9</v>
      </c>
      <c r="Z442">
        <v>2</v>
      </c>
      <c r="AA442">
        <v>9.0000000000000053</v>
      </c>
      <c r="AB442">
        <v>181</v>
      </c>
      <c r="AC442">
        <v>15.000000000000007</v>
      </c>
      <c r="AD442">
        <v>5.9999999999999956</v>
      </c>
      <c r="AE442">
        <v>1.0000000000000002</v>
      </c>
      <c r="AF442">
        <v>8.9999999999999947</v>
      </c>
      <c r="AG442">
        <v>214</v>
      </c>
      <c r="AH442">
        <v>12</v>
      </c>
      <c r="AI442">
        <v>19.000000000000004</v>
      </c>
      <c r="AJ442">
        <v>0</v>
      </c>
      <c r="AK442">
        <v>10.000000000000002</v>
      </c>
      <c r="AL442">
        <v>197</v>
      </c>
      <c r="AM442">
        <v>17.000000000000007</v>
      </c>
      <c r="AN442">
        <v>12.000000000000002</v>
      </c>
      <c r="AO442">
        <v>4</v>
      </c>
      <c r="AP442">
        <v>3.9999999999999996</v>
      </c>
      <c r="AQ442">
        <v>206</v>
      </c>
      <c r="AR442">
        <v>29.999999999999986</v>
      </c>
      <c r="AS442">
        <v>18.000000000000007</v>
      </c>
      <c r="AT442">
        <v>6.0000000000000027</v>
      </c>
      <c r="AU442">
        <v>7.0000000000000009</v>
      </c>
      <c r="AV442">
        <v>207</v>
      </c>
      <c r="AW442">
        <v>22.000000000000007</v>
      </c>
      <c r="AX442">
        <v>20.000000000000007</v>
      </c>
      <c r="AY442">
        <v>3.0000000000000027</v>
      </c>
      <c r="AZ442">
        <v>0.99999999999999978</v>
      </c>
      <c r="BA442">
        <v>208</v>
      </c>
      <c r="BB442">
        <v>25.000000000000021</v>
      </c>
      <c r="BC442">
        <v>21</v>
      </c>
      <c r="BD442">
        <v>1.9999999999999993</v>
      </c>
      <c r="BE442">
        <v>3.0000000000000004</v>
      </c>
      <c r="BF442">
        <v>209</v>
      </c>
      <c r="BG442">
        <v>15</v>
      </c>
      <c r="BH442">
        <v>15.000000000000004</v>
      </c>
      <c r="BI442">
        <v>3</v>
      </c>
      <c r="BJ442">
        <v>6.0000000000000036</v>
      </c>
    </row>
    <row r="443" spans="1:62" ht="17.100000000000001" customHeight="1" x14ac:dyDescent="0.25">
      <c r="A443" t="s">
        <v>5538</v>
      </c>
      <c r="B443" t="s">
        <v>6291</v>
      </c>
      <c r="C443" t="s">
        <v>5618</v>
      </c>
      <c r="D443" t="s">
        <v>5617</v>
      </c>
      <c r="E443" t="s">
        <v>6366</v>
      </c>
      <c r="F443" t="s">
        <v>5620</v>
      </c>
      <c r="G443">
        <v>2</v>
      </c>
      <c r="H443">
        <v>97</v>
      </c>
      <c r="I443">
        <v>0</v>
      </c>
      <c r="J443">
        <v>4.0000000000000009</v>
      </c>
      <c r="K443">
        <v>0</v>
      </c>
      <c r="L443">
        <v>2.0000000000000004</v>
      </c>
      <c r="M443">
        <v>84</v>
      </c>
      <c r="N443">
        <v>3.9999999999999991</v>
      </c>
      <c r="O443">
        <v>1.0000000000000009</v>
      </c>
      <c r="P443">
        <v>0</v>
      </c>
      <c r="Q443">
        <v>1</v>
      </c>
      <c r="R443">
        <v>119</v>
      </c>
      <c r="S443">
        <v>3</v>
      </c>
      <c r="T443">
        <v>0</v>
      </c>
      <c r="U443">
        <v>0</v>
      </c>
      <c r="V443">
        <v>5</v>
      </c>
      <c r="W443">
        <v>107</v>
      </c>
      <c r="X443">
        <v>1</v>
      </c>
      <c r="Y443">
        <v>0</v>
      </c>
      <c r="Z443">
        <v>0</v>
      </c>
      <c r="AA443">
        <v>0.99999999999999978</v>
      </c>
      <c r="AB443">
        <v>118</v>
      </c>
      <c r="AC443">
        <v>1.0000000000000002</v>
      </c>
      <c r="AD443">
        <v>0</v>
      </c>
      <c r="AE443">
        <v>0</v>
      </c>
      <c r="AF443">
        <v>0</v>
      </c>
      <c r="AG443">
        <v>117</v>
      </c>
      <c r="AH443">
        <v>0</v>
      </c>
      <c r="AI443">
        <v>0</v>
      </c>
      <c r="AJ443">
        <v>0</v>
      </c>
      <c r="AK443">
        <v>0</v>
      </c>
      <c r="AL443">
        <v>115</v>
      </c>
      <c r="AM443">
        <v>2.0000000000000004</v>
      </c>
      <c r="AN443">
        <v>0</v>
      </c>
      <c r="AO443">
        <v>0</v>
      </c>
      <c r="AP443">
        <v>2.0000000000000022</v>
      </c>
      <c r="AQ443">
        <v>123</v>
      </c>
      <c r="AR443">
        <v>5.0000000000000009</v>
      </c>
      <c r="AS443">
        <v>3.0000000000000009</v>
      </c>
      <c r="AT443">
        <v>1.0000000000000002</v>
      </c>
      <c r="AU443">
        <v>2.0000000000000004</v>
      </c>
      <c r="AV443">
        <v>120</v>
      </c>
      <c r="AW443">
        <v>2.0000000000000004</v>
      </c>
      <c r="AX443">
        <v>5</v>
      </c>
      <c r="AY443">
        <v>0</v>
      </c>
      <c r="AZ443">
        <v>1</v>
      </c>
      <c r="BA443">
        <v>113</v>
      </c>
      <c r="BB443">
        <v>0</v>
      </c>
      <c r="BC443">
        <v>2.0000000000000009</v>
      </c>
      <c r="BD443">
        <v>1.0000000000000002</v>
      </c>
      <c r="BE443">
        <v>0</v>
      </c>
      <c r="BF443">
        <v>118</v>
      </c>
      <c r="BG443">
        <v>2.0000000000000004</v>
      </c>
      <c r="BH443">
        <v>3</v>
      </c>
      <c r="BI443">
        <v>1.0000000000000002</v>
      </c>
      <c r="BJ443">
        <v>0</v>
      </c>
    </row>
    <row r="444" spans="1:62" ht="17.100000000000001" customHeight="1" x14ac:dyDescent="0.25">
      <c r="A444" t="s">
        <v>5538</v>
      </c>
      <c r="B444" t="s">
        <v>6291</v>
      </c>
      <c r="C444" t="s">
        <v>5618</v>
      </c>
      <c r="D444" t="s">
        <v>5617</v>
      </c>
      <c r="E444" t="s">
        <v>6366</v>
      </c>
      <c r="F444" t="s">
        <v>5619</v>
      </c>
      <c r="G444">
        <v>3</v>
      </c>
      <c r="H444">
        <v>1</v>
      </c>
      <c r="I444">
        <v>0</v>
      </c>
      <c r="J444">
        <v>0</v>
      </c>
      <c r="K444">
        <v>0</v>
      </c>
      <c r="L444">
        <v>0</v>
      </c>
      <c r="M444">
        <v>2</v>
      </c>
      <c r="N444">
        <v>0</v>
      </c>
      <c r="O444">
        <v>0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3</v>
      </c>
      <c r="AC444">
        <v>0</v>
      </c>
      <c r="AD444">
        <v>1</v>
      </c>
      <c r="AE444">
        <v>0</v>
      </c>
      <c r="AF444">
        <v>0</v>
      </c>
      <c r="AG444">
        <v>4</v>
      </c>
      <c r="AH444">
        <v>0</v>
      </c>
      <c r="AI444">
        <v>0</v>
      </c>
      <c r="AJ444">
        <v>0</v>
      </c>
      <c r="AK444">
        <v>0</v>
      </c>
      <c r="AL444">
        <v>6</v>
      </c>
      <c r="AM444">
        <v>0</v>
      </c>
      <c r="AN444">
        <v>0</v>
      </c>
      <c r="AO444">
        <v>0</v>
      </c>
      <c r="AP444">
        <v>0</v>
      </c>
      <c r="AQ444">
        <v>1</v>
      </c>
      <c r="AR444">
        <v>0</v>
      </c>
      <c r="AS444">
        <v>0</v>
      </c>
      <c r="AT444">
        <v>0</v>
      </c>
      <c r="AU444">
        <v>0</v>
      </c>
      <c r="AV444">
        <v>3</v>
      </c>
      <c r="AW444">
        <v>0</v>
      </c>
      <c r="AX444">
        <v>1</v>
      </c>
      <c r="AY444">
        <v>0</v>
      </c>
      <c r="AZ444">
        <v>0</v>
      </c>
      <c r="BA444">
        <v>5</v>
      </c>
      <c r="BB444">
        <v>0</v>
      </c>
      <c r="BC444">
        <v>0</v>
      </c>
      <c r="BD444">
        <v>0</v>
      </c>
      <c r="BE444">
        <v>0</v>
      </c>
      <c r="BF444">
        <v>3</v>
      </c>
      <c r="BG444">
        <v>0</v>
      </c>
      <c r="BH444">
        <v>0</v>
      </c>
      <c r="BI444">
        <v>0</v>
      </c>
      <c r="BJ444">
        <v>0</v>
      </c>
    </row>
    <row r="445" spans="1:62" ht="17.100000000000001" customHeight="1" x14ac:dyDescent="0.25">
      <c r="A445" t="s">
        <v>5538</v>
      </c>
      <c r="B445" t="s">
        <v>6291</v>
      </c>
      <c r="C445" t="s">
        <v>5618</v>
      </c>
      <c r="D445" t="s">
        <v>5617</v>
      </c>
      <c r="E445" t="s">
        <v>6366</v>
      </c>
      <c r="F445" t="s">
        <v>5616</v>
      </c>
      <c r="G445">
        <v>4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</row>
    <row r="446" spans="1:62" ht="17.100000000000001" customHeight="1" x14ac:dyDescent="0.25">
      <c r="A446" t="s">
        <v>5538</v>
      </c>
      <c r="B446" t="s">
        <v>6291</v>
      </c>
      <c r="C446" t="s">
        <v>4066</v>
      </c>
      <c r="D446" t="s">
        <v>5612</v>
      </c>
      <c r="E446" t="s">
        <v>7072</v>
      </c>
      <c r="F446" t="s">
        <v>5615</v>
      </c>
      <c r="G446">
        <v>1</v>
      </c>
      <c r="H446">
        <v>679</v>
      </c>
      <c r="I446">
        <v>92.000000000000156</v>
      </c>
      <c r="J446">
        <v>53.999999999999929</v>
      </c>
      <c r="K446">
        <v>2.9999999999999987</v>
      </c>
      <c r="L446">
        <v>37.999999999999972</v>
      </c>
      <c r="M446">
        <v>617</v>
      </c>
      <c r="N446">
        <v>60.000000000000028</v>
      </c>
      <c r="O446">
        <v>56.000000000000007</v>
      </c>
      <c r="P446">
        <v>1</v>
      </c>
      <c r="Q446">
        <v>13.999999999999993</v>
      </c>
      <c r="R446">
        <v>616</v>
      </c>
      <c r="S446">
        <v>53.000000000000036</v>
      </c>
      <c r="T446">
        <v>44.999999999999986</v>
      </c>
      <c r="U446">
        <v>4.0000000000000018</v>
      </c>
      <c r="V446">
        <v>38.999999999999993</v>
      </c>
      <c r="W446">
        <v>668</v>
      </c>
      <c r="X446">
        <v>12</v>
      </c>
      <c r="Y446">
        <v>34.999999999999936</v>
      </c>
      <c r="Z446">
        <v>9.9999999999999964</v>
      </c>
      <c r="AA446">
        <v>129.99999999999989</v>
      </c>
      <c r="AB446">
        <v>597</v>
      </c>
      <c r="AC446">
        <v>18.999999999999996</v>
      </c>
      <c r="AD446">
        <v>23.999999999999989</v>
      </c>
      <c r="AE446">
        <v>1.0000000000000011</v>
      </c>
      <c r="AF446">
        <v>48.000000000000036</v>
      </c>
      <c r="AG446">
        <v>606</v>
      </c>
      <c r="AH446">
        <v>31.999999999999993</v>
      </c>
      <c r="AI446">
        <v>41.000000000000014</v>
      </c>
      <c r="AJ446">
        <v>1</v>
      </c>
      <c r="AK446">
        <v>14.999999999999998</v>
      </c>
      <c r="AL446">
        <v>604</v>
      </c>
      <c r="AM446">
        <v>47.00000000000005</v>
      </c>
      <c r="AN446">
        <v>44.000000000000014</v>
      </c>
      <c r="AO446">
        <v>7</v>
      </c>
      <c r="AP446">
        <v>3.0000000000000004</v>
      </c>
      <c r="AQ446">
        <v>597</v>
      </c>
      <c r="AR446">
        <v>51.000000000000028</v>
      </c>
      <c r="AS446">
        <v>57</v>
      </c>
      <c r="AT446">
        <v>8.9999999999999947</v>
      </c>
      <c r="AU446">
        <v>4</v>
      </c>
      <c r="AV446">
        <v>595</v>
      </c>
      <c r="AW446">
        <v>54.999999999999893</v>
      </c>
      <c r="AX446">
        <v>42.000000000000043</v>
      </c>
      <c r="AY446">
        <v>6.0000000000000018</v>
      </c>
      <c r="AZ446">
        <v>6.9999999999999991</v>
      </c>
      <c r="BA446">
        <v>629</v>
      </c>
      <c r="BB446">
        <v>79.000000000000128</v>
      </c>
      <c r="BC446">
        <v>55.000000000000043</v>
      </c>
      <c r="BD446">
        <v>2.9999999999999978</v>
      </c>
      <c r="BE446">
        <v>8.0000000000000036</v>
      </c>
      <c r="BF446">
        <v>570</v>
      </c>
      <c r="BG446">
        <v>58.000000000000007</v>
      </c>
      <c r="BH446">
        <v>43</v>
      </c>
      <c r="BI446">
        <v>4</v>
      </c>
      <c r="BJ446">
        <v>5.9999999999999991</v>
      </c>
    </row>
    <row r="447" spans="1:62" ht="17.100000000000001" customHeight="1" x14ac:dyDescent="0.25">
      <c r="A447" t="s">
        <v>5538</v>
      </c>
      <c r="B447" t="s">
        <v>6291</v>
      </c>
      <c r="C447" t="s">
        <v>4066</v>
      </c>
      <c r="D447" t="s">
        <v>5612</v>
      </c>
      <c r="E447" t="s">
        <v>7072</v>
      </c>
      <c r="F447" t="s">
        <v>5614</v>
      </c>
      <c r="G447">
        <v>2</v>
      </c>
      <c r="H447">
        <v>245</v>
      </c>
      <c r="I447">
        <v>9.9999999999999947</v>
      </c>
      <c r="J447">
        <v>3.0000000000000004</v>
      </c>
      <c r="K447">
        <v>0</v>
      </c>
      <c r="L447">
        <v>58.000000000000007</v>
      </c>
      <c r="M447">
        <v>293</v>
      </c>
      <c r="N447">
        <v>9.0000000000000053</v>
      </c>
      <c r="O447">
        <v>5.0000000000000009</v>
      </c>
      <c r="P447">
        <v>0</v>
      </c>
      <c r="Q447">
        <v>10.000000000000011</v>
      </c>
      <c r="R447">
        <v>305</v>
      </c>
      <c r="S447">
        <v>10.000000000000009</v>
      </c>
      <c r="T447">
        <v>2.9999999999999982</v>
      </c>
      <c r="U447">
        <v>1.9999999999999991</v>
      </c>
      <c r="V447">
        <v>53.999999999999986</v>
      </c>
      <c r="W447">
        <v>237</v>
      </c>
      <c r="X447">
        <v>0.99999999999999989</v>
      </c>
      <c r="Y447">
        <v>0.99999999999999989</v>
      </c>
      <c r="Z447">
        <v>0</v>
      </c>
      <c r="AA447">
        <v>49.999999999999986</v>
      </c>
      <c r="AB447">
        <v>278</v>
      </c>
      <c r="AC447">
        <v>0.99999999999999989</v>
      </c>
      <c r="AD447">
        <v>0.99999999999999967</v>
      </c>
      <c r="AE447">
        <v>0</v>
      </c>
      <c r="AF447">
        <v>33.999999999999979</v>
      </c>
      <c r="AG447">
        <v>248</v>
      </c>
      <c r="AH447">
        <v>1</v>
      </c>
      <c r="AI447">
        <v>1</v>
      </c>
      <c r="AJ447">
        <v>0</v>
      </c>
      <c r="AK447">
        <v>2.0000000000000004</v>
      </c>
      <c r="AL447">
        <v>256</v>
      </c>
      <c r="AM447">
        <v>3.000000000000004</v>
      </c>
      <c r="AN447">
        <v>4.0000000000000027</v>
      </c>
      <c r="AO447">
        <v>9</v>
      </c>
      <c r="AP447">
        <v>0.99999999999999956</v>
      </c>
      <c r="AQ447">
        <v>266</v>
      </c>
      <c r="AR447">
        <v>5.0000000000000018</v>
      </c>
      <c r="AS447">
        <v>4.9999999999999991</v>
      </c>
      <c r="AT447">
        <v>8.0000000000000036</v>
      </c>
      <c r="AU447">
        <v>2.9999999999999996</v>
      </c>
      <c r="AV447">
        <v>266</v>
      </c>
      <c r="AW447">
        <v>5.0000000000000027</v>
      </c>
      <c r="AX447">
        <v>15.000000000000002</v>
      </c>
      <c r="AY447">
        <v>12.000000000000004</v>
      </c>
      <c r="AZ447">
        <v>2</v>
      </c>
      <c r="BA447">
        <v>283</v>
      </c>
      <c r="BB447">
        <v>3.0000000000000018</v>
      </c>
      <c r="BC447">
        <v>3.9999999999999973</v>
      </c>
      <c r="BD447">
        <v>16.000000000000011</v>
      </c>
      <c r="BE447">
        <v>2.9999999999999978</v>
      </c>
      <c r="BF447">
        <v>295</v>
      </c>
      <c r="BG447">
        <v>4.9999999999999991</v>
      </c>
      <c r="BH447">
        <v>6</v>
      </c>
      <c r="BI447">
        <v>9.0000000000000018</v>
      </c>
      <c r="BJ447">
        <v>1.9999999999999987</v>
      </c>
    </row>
    <row r="448" spans="1:62" ht="17.100000000000001" customHeight="1" x14ac:dyDescent="0.25">
      <c r="A448" t="s">
        <v>5538</v>
      </c>
      <c r="B448" t="s">
        <v>6291</v>
      </c>
      <c r="C448" t="s">
        <v>4066</v>
      </c>
      <c r="D448" t="s">
        <v>5612</v>
      </c>
      <c r="E448" t="s">
        <v>7072</v>
      </c>
      <c r="F448" t="s">
        <v>5613</v>
      </c>
      <c r="G448">
        <v>3</v>
      </c>
      <c r="H448">
        <v>61</v>
      </c>
      <c r="I448">
        <v>0</v>
      </c>
      <c r="J448">
        <v>0</v>
      </c>
      <c r="K448">
        <v>0</v>
      </c>
      <c r="L448">
        <v>21.999999999999996</v>
      </c>
      <c r="M448">
        <v>107</v>
      </c>
      <c r="N448">
        <v>0</v>
      </c>
      <c r="O448">
        <v>1.9999999999999996</v>
      </c>
      <c r="P448">
        <v>0</v>
      </c>
      <c r="Q448">
        <v>0</v>
      </c>
      <c r="R448">
        <v>70</v>
      </c>
      <c r="S448">
        <v>1</v>
      </c>
      <c r="T448">
        <v>0</v>
      </c>
      <c r="U448">
        <v>0</v>
      </c>
      <c r="V448">
        <v>20</v>
      </c>
      <c r="W448">
        <v>56</v>
      </c>
      <c r="X448">
        <v>0</v>
      </c>
      <c r="Y448">
        <v>0</v>
      </c>
      <c r="Z448">
        <v>4.0000000000000018</v>
      </c>
      <c r="AA448">
        <v>18</v>
      </c>
      <c r="AB448">
        <v>70</v>
      </c>
      <c r="AC448">
        <v>0</v>
      </c>
      <c r="AD448">
        <v>1</v>
      </c>
      <c r="AE448">
        <v>0</v>
      </c>
      <c r="AF448">
        <v>3.0000000000000013</v>
      </c>
      <c r="AG448">
        <v>89</v>
      </c>
      <c r="AH448">
        <v>0</v>
      </c>
      <c r="AI448">
        <v>0</v>
      </c>
      <c r="AJ448">
        <v>0</v>
      </c>
      <c r="AK448">
        <v>0</v>
      </c>
      <c r="AL448">
        <v>94</v>
      </c>
      <c r="AM448">
        <v>1.0000000000000002</v>
      </c>
      <c r="AN448">
        <v>1.0000000000000002</v>
      </c>
      <c r="AO448">
        <v>0</v>
      </c>
      <c r="AP448">
        <v>0</v>
      </c>
      <c r="AQ448">
        <v>103</v>
      </c>
      <c r="AR448">
        <v>0</v>
      </c>
      <c r="AS448">
        <v>1.9999999999999998</v>
      </c>
      <c r="AT448">
        <v>1</v>
      </c>
      <c r="AU448">
        <v>0</v>
      </c>
      <c r="AV448">
        <v>104</v>
      </c>
      <c r="AW448">
        <v>1</v>
      </c>
      <c r="AX448">
        <v>2</v>
      </c>
      <c r="AY448">
        <v>0</v>
      </c>
      <c r="AZ448">
        <v>1</v>
      </c>
      <c r="BA448">
        <v>70</v>
      </c>
      <c r="BB448">
        <v>0</v>
      </c>
      <c r="BC448">
        <v>0</v>
      </c>
      <c r="BD448">
        <v>0</v>
      </c>
      <c r="BE448">
        <v>0</v>
      </c>
      <c r="BF448">
        <v>113</v>
      </c>
      <c r="BG448">
        <v>0</v>
      </c>
      <c r="BH448">
        <v>0</v>
      </c>
      <c r="BI448">
        <v>0</v>
      </c>
      <c r="BJ448">
        <v>3</v>
      </c>
    </row>
    <row r="449" spans="1:62" ht="17.100000000000001" customHeight="1" x14ac:dyDescent="0.25">
      <c r="A449" t="s">
        <v>5538</v>
      </c>
      <c r="B449" t="s">
        <v>6291</v>
      </c>
      <c r="C449" t="s">
        <v>4066</v>
      </c>
      <c r="D449" t="s">
        <v>5612</v>
      </c>
      <c r="E449" t="s">
        <v>7072</v>
      </c>
      <c r="F449" t="s">
        <v>5611</v>
      </c>
      <c r="G449">
        <v>4</v>
      </c>
      <c r="H449">
        <v>12</v>
      </c>
      <c r="I449">
        <v>0</v>
      </c>
      <c r="J449">
        <v>0</v>
      </c>
      <c r="K449">
        <v>0</v>
      </c>
      <c r="L449">
        <v>4</v>
      </c>
      <c r="M449">
        <v>13</v>
      </c>
      <c r="N449">
        <v>0</v>
      </c>
      <c r="O449">
        <v>0</v>
      </c>
      <c r="P449">
        <v>0</v>
      </c>
      <c r="Q449">
        <v>0.99999999999999989</v>
      </c>
      <c r="R449">
        <v>15</v>
      </c>
      <c r="S449">
        <v>0</v>
      </c>
      <c r="T449">
        <v>0</v>
      </c>
      <c r="U449">
        <v>0</v>
      </c>
      <c r="V449">
        <v>1.0000000000000002</v>
      </c>
      <c r="W449">
        <v>12</v>
      </c>
      <c r="X449">
        <v>0</v>
      </c>
      <c r="Y449">
        <v>0</v>
      </c>
      <c r="Z449">
        <v>0</v>
      </c>
      <c r="AA449">
        <v>0</v>
      </c>
      <c r="AB449">
        <v>14</v>
      </c>
      <c r="AC449">
        <v>0</v>
      </c>
      <c r="AD449">
        <v>0</v>
      </c>
      <c r="AE449">
        <v>0</v>
      </c>
      <c r="AF449">
        <v>0</v>
      </c>
      <c r="AG449">
        <v>13</v>
      </c>
      <c r="AH449">
        <v>0</v>
      </c>
      <c r="AI449">
        <v>0</v>
      </c>
      <c r="AJ449">
        <v>0</v>
      </c>
      <c r="AK449">
        <v>0</v>
      </c>
      <c r="AL449">
        <v>12</v>
      </c>
      <c r="AM449">
        <v>0</v>
      </c>
      <c r="AN449">
        <v>0</v>
      </c>
      <c r="AO449">
        <v>0</v>
      </c>
      <c r="AP449">
        <v>0</v>
      </c>
      <c r="AQ449">
        <v>12</v>
      </c>
      <c r="AR449">
        <v>0</v>
      </c>
      <c r="AS449">
        <v>0</v>
      </c>
      <c r="AT449">
        <v>0</v>
      </c>
      <c r="AU449">
        <v>0</v>
      </c>
      <c r="AV449">
        <v>13</v>
      </c>
      <c r="AW449">
        <v>0</v>
      </c>
      <c r="AX449">
        <v>0</v>
      </c>
      <c r="AY449">
        <v>0</v>
      </c>
      <c r="AZ449">
        <v>0</v>
      </c>
      <c r="BA449">
        <v>13</v>
      </c>
      <c r="BB449">
        <v>0</v>
      </c>
      <c r="BC449">
        <v>0</v>
      </c>
      <c r="BD449">
        <v>0</v>
      </c>
      <c r="BE449">
        <v>0</v>
      </c>
      <c r="BF449">
        <v>13</v>
      </c>
      <c r="BG449">
        <v>0</v>
      </c>
      <c r="BH449">
        <v>0</v>
      </c>
      <c r="BI449">
        <v>0</v>
      </c>
      <c r="BJ449">
        <v>0</v>
      </c>
    </row>
    <row r="450" spans="1:62" ht="17.100000000000001" customHeight="1" x14ac:dyDescent="0.25">
      <c r="A450" t="s">
        <v>5538</v>
      </c>
      <c r="B450" t="s">
        <v>6291</v>
      </c>
      <c r="C450" t="s">
        <v>5607</v>
      </c>
      <c r="D450" t="s">
        <v>5606</v>
      </c>
      <c r="E450" t="s">
        <v>6367</v>
      </c>
      <c r="F450" t="s">
        <v>5610</v>
      </c>
      <c r="G450">
        <v>1</v>
      </c>
      <c r="H450">
        <v>78</v>
      </c>
      <c r="I450">
        <v>23.000000000000011</v>
      </c>
      <c r="J450">
        <v>17.999999999999993</v>
      </c>
      <c r="K450">
        <v>1</v>
      </c>
      <c r="L450">
        <v>7.0000000000000018</v>
      </c>
      <c r="M450">
        <v>85</v>
      </c>
      <c r="N450">
        <v>29</v>
      </c>
      <c r="O450">
        <v>18.000000000000011</v>
      </c>
      <c r="P450">
        <v>2.0000000000000004</v>
      </c>
      <c r="Q450">
        <v>5.0000000000000009</v>
      </c>
      <c r="R450">
        <v>48</v>
      </c>
      <c r="S450">
        <v>6.0000000000000018</v>
      </c>
      <c r="T450">
        <v>5.0000000000000009</v>
      </c>
      <c r="U450">
        <v>0</v>
      </c>
      <c r="V450">
        <v>2</v>
      </c>
      <c r="W450">
        <v>57</v>
      </c>
      <c r="X450">
        <v>5</v>
      </c>
      <c r="Y450">
        <v>12.000000000000002</v>
      </c>
      <c r="Z450">
        <v>1</v>
      </c>
      <c r="AA450">
        <v>7.0000000000000009</v>
      </c>
      <c r="AB450">
        <v>78</v>
      </c>
      <c r="AC450">
        <v>22.000000000000007</v>
      </c>
      <c r="AD450">
        <v>4.0000000000000018</v>
      </c>
      <c r="AE450">
        <v>16</v>
      </c>
      <c r="AF450">
        <v>14.000000000000002</v>
      </c>
      <c r="AG450">
        <v>83</v>
      </c>
      <c r="AH450">
        <v>27.999999999999996</v>
      </c>
      <c r="AI450">
        <v>13.000000000000004</v>
      </c>
      <c r="AJ450">
        <v>8.0000000000000018</v>
      </c>
      <c r="AK450">
        <v>4</v>
      </c>
      <c r="AL450">
        <v>77</v>
      </c>
      <c r="AM450">
        <v>7.0000000000000009</v>
      </c>
      <c r="AN450">
        <v>5.9999999999999991</v>
      </c>
      <c r="AO450">
        <v>3</v>
      </c>
      <c r="AP450">
        <v>12.999999999999996</v>
      </c>
      <c r="AQ450">
        <v>94</v>
      </c>
      <c r="AR450">
        <v>10.000000000000002</v>
      </c>
      <c r="AS450">
        <v>8</v>
      </c>
      <c r="AT450">
        <v>1.0000000000000002</v>
      </c>
      <c r="AU450">
        <v>24.000000000000007</v>
      </c>
      <c r="AV450">
        <v>76</v>
      </c>
      <c r="AW450">
        <v>8.0000000000000036</v>
      </c>
      <c r="AX450">
        <v>11.000000000000007</v>
      </c>
      <c r="AY450">
        <v>2.0000000000000004</v>
      </c>
      <c r="AZ450">
        <v>7</v>
      </c>
      <c r="BA450">
        <v>70</v>
      </c>
      <c r="BB450">
        <v>12.000000000000005</v>
      </c>
      <c r="BC450">
        <v>6.0000000000000018</v>
      </c>
      <c r="BD450">
        <v>2</v>
      </c>
      <c r="BE450">
        <v>3.0000000000000013</v>
      </c>
      <c r="BF450">
        <v>78</v>
      </c>
      <c r="BG450">
        <v>18.999999999999993</v>
      </c>
      <c r="BH450">
        <v>11</v>
      </c>
      <c r="BI450">
        <v>2</v>
      </c>
      <c r="BJ450">
        <v>3.0000000000000013</v>
      </c>
    </row>
    <row r="451" spans="1:62" ht="17.100000000000001" customHeight="1" x14ac:dyDescent="0.25">
      <c r="A451" t="s">
        <v>5538</v>
      </c>
      <c r="B451" t="s">
        <v>6291</v>
      </c>
      <c r="C451" t="s">
        <v>5607</v>
      </c>
      <c r="D451" t="s">
        <v>5606</v>
      </c>
      <c r="E451" t="s">
        <v>6367</v>
      </c>
      <c r="F451" t="s">
        <v>5609</v>
      </c>
      <c r="G451">
        <v>2</v>
      </c>
      <c r="H451">
        <v>98</v>
      </c>
      <c r="I451">
        <v>1.0000000000000002</v>
      </c>
      <c r="J451">
        <v>2.9999999999999996</v>
      </c>
      <c r="K451">
        <v>2.0000000000000004</v>
      </c>
      <c r="L451">
        <v>23.000000000000011</v>
      </c>
      <c r="M451">
        <v>105</v>
      </c>
      <c r="N451">
        <v>9</v>
      </c>
      <c r="O451">
        <v>7</v>
      </c>
      <c r="P451">
        <v>0</v>
      </c>
      <c r="Q451">
        <v>3.0000000000000004</v>
      </c>
      <c r="R451">
        <v>112</v>
      </c>
      <c r="S451">
        <v>0</v>
      </c>
      <c r="T451">
        <v>0</v>
      </c>
      <c r="U451">
        <v>0</v>
      </c>
      <c r="V451">
        <v>8</v>
      </c>
      <c r="W451">
        <v>114</v>
      </c>
      <c r="X451">
        <v>3.0000000000000004</v>
      </c>
      <c r="Y451">
        <v>0</v>
      </c>
      <c r="Z451">
        <v>1</v>
      </c>
      <c r="AA451">
        <v>45.000000000000021</v>
      </c>
      <c r="AB451">
        <v>101</v>
      </c>
      <c r="AC451">
        <v>4.0000000000000027</v>
      </c>
      <c r="AD451">
        <v>4.0000000000000018</v>
      </c>
      <c r="AE451">
        <v>0</v>
      </c>
      <c r="AF451">
        <v>43.000000000000007</v>
      </c>
      <c r="AG451">
        <v>96</v>
      </c>
      <c r="AH451">
        <v>2.0000000000000009</v>
      </c>
      <c r="AI451">
        <v>10</v>
      </c>
      <c r="AJ451">
        <v>2.9999999999999991</v>
      </c>
      <c r="AK451">
        <v>13.999999999999996</v>
      </c>
      <c r="AL451">
        <v>111</v>
      </c>
      <c r="AM451">
        <v>3</v>
      </c>
      <c r="AN451">
        <v>6.9999999999999991</v>
      </c>
      <c r="AO451">
        <v>1.0000000000000004</v>
      </c>
      <c r="AP451">
        <v>27.000000000000007</v>
      </c>
      <c r="AQ451">
        <v>118</v>
      </c>
      <c r="AR451">
        <v>2.0000000000000004</v>
      </c>
      <c r="AS451">
        <v>4.0000000000000027</v>
      </c>
      <c r="AT451">
        <v>0</v>
      </c>
      <c r="AU451">
        <v>27</v>
      </c>
      <c r="AV451">
        <v>128</v>
      </c>
      <c r="AW451">
        <v>3.0000000000000018</v>
      </c>
      <c r="AX451">
        <v>5.0000000000000009</v>
      </c>
      <c r="AY451">
        <v>3.0000000000000004</v>
      </c>
      <c r="AZ451">
        <v>20.999999999999993</v>
      </c>
      <c r="BA451">
        <v>120</v>
      </c>
      <c r="BB451">
        <v>5.9999999999999991</v>
      </c>
      <c r="BC451">
        <v>4</v>
      </c>
      <c r="BD451">
        <v>0</v>
      </c>
      <c r="BE451">
        <v>17</v>
      </c>
      <c r="BF451">
        <v>125</v>
      </c>
      <c r="BG451">
        <v>11.000000000000004</v>
      </c>
      <c r="BH451">
        <v>8.0000000000000018</v>
      </c>
      <c r="BI451">
        <v>0</v>
      </c>
      <c r="BJ451">
        <v>7.0000000000000027</v>
      </c>
    </row>
    <row r="452" spans="1:62" ht="17.100000000000001" customHeight="1" x14ac:dyDescent="0.25">
      <c r="A452" t="s">
        <v>5538</v>
      </c>
      <c r="B452" t="s">
        <v>6291</v>
      </c>
      <c r="C452" t="s">
        <v>5607</v>
      </c>
      <c r="D452" t="s">
        <v>5606</v>
      </c>
      <c r="E452" t="s">
        <v>6367</v>
      </c>
      <c r="F452" t="s">
        <v>5608</v>
      </c>
      <c r="G452">
        <v>3</v>
      </c>
      <c r="H452">
        <v>221</v>
      </c>
      <c r="I452">
        <v>2</v>
      </c>
      <c r="J452">
        <v>2.9999999999999991</v>
      </c>
      <c r="K452">
        <v>0</v>
      </c>
      <c r="L452">
        <v>61.999999999999964</v>
      </c>
      <c r="M452">
        <v>205</v>
      </c>
      <c r="N452">
        <v>0</v>
      </c>
      <c r="O452">
        <v>1.9999999999999996</v>
      </c>
      <c r="P452">
        <v>0</v>
      </c>
      <c r="Q452">
        <v>9.9999999999999982</v>
      </c>
      <c r="R452">
        <v>203</v>
      </c>
      <c r="S452">
        <v>0</v>
      </c>
      <c r="T452">
        <v>0.99999999999999989</v>
      </c>
      <c r="U452">
        <v>0</v>
      </c>
      <c r="V452">
        <v>7</v>
      </c>
      <c r="W452">
        <v>195</v>
      </c>
      <c r="X452">
        <v>1</v>
      </c>
      <c r="Y452">
        <v>1</v>
      </c>
      <c r="Z452">
        <v>1</v>
      </c>
      <c r="AA452">
        <v>114.00000000000004</v>
      </c>
      <c r="AB452">
        <v>185</v>
      </c>
      <c r="AC452">
        <v>0</v>
      </c>
      <c r="AD452">
        <v>2</v>
      </c>
      <c r="AE452">
        <v>0</v>
      </c>
      <c r="AF452">
        <v>58.999999999999986</v>
      </c>
      <c r="AG452">
        <v>188</v>
      </c>
      <c r="AH452">
        <v>2.0000000000000004</v>
      </c>
      <c r="AI452">
        <v>6.0000000000000044</v>
      </c>
      <c r="AJ452">
        <v>0</v>
      </c>
      <c r="AK452">
        <v>36.000000000000014</v>
      </c>
      <c r="AL452">
        <v>180</v>
      </c>
      <c r="AM452">
        <v>0</v>
      </c>
      <c r="AN452">
        <v>1.0000000000000002</v>
      </c>
      <c r="AO452">
        <v>0</v>
      </c>
      <c r="AP452">
        <v>33</v>
      </c>
      <c r="AQ452">
        <v>174</v>
      </c>
      <c r="AR452">
        <v>0</v>
      </c>
      <c r="AS452">
        <v>1.0000000000000002</v>
      </c>
      <c r="AT452">
        <v>0</v>
      </c>
      <c r="AU452">
        <v>32</v>
      </c>
      <c r="AV452">
        <v>180</v>
      </c>
      <c r="AW452">
        <v>4.0000000000000027</v>
      </c>
      <c r="AX452">
        <v>1.0000000000000002</v>
      </c>
      <c r="AY452">
        <v>0</v>
      </c>
      <c r="AZ452">
        <v>22.000000000000011</v>
      </c>
      <c r="BA452">
        <v>184</v>
      </c>
      <c r="BB452">
        <v>0</v>
      </c>
      <c r="BC452">
        <v>2.0000000000000004</v>
      </c>
      <c r="BD452">
        <v>1.0000000000000002</v>
      </c>
      <c r="BE452">
        <v>9.0000000000000018</v>
      </c>
      <c r="BF452">
        <v>193</v>
      </c>
      <c r="BG452">
        <v>1</v>
      </c>
      <c r="BH452">
        <v>2</v>
      </c>
      <c r="BI452">
        <v>0.99999999999999989</v>
      </c>
      <c r="BJ452">
        <v>6.0000000000000053</v>
      </c>
    </row>
    <row r="453" spans="1:62" ht="17.100000000000001" customHeight="1" x14ac:dyDescent="0.25">
      <c r="A453" t="s">
        <v>5538</v>
      </c>
      <c r="B453" t="s">
        <v>6291</v>
      </c>
      <c r="C453" t="s">
        <v>5607</v>
      </c>
      <c r="D453" t="s">
        <v>5606</v>
      </c>
      <c r="E453" t="s">
        <v>6367</v>
      </c>
      <c r="F453" t="s">
        <v>5605</v>
      </c>
      <c r="G453">
        <v>4</v>
      </c>
      <c r="H453">
        <v>65</v>
      </c>
      <c r="I453">
        <v>0</v>
      </c>
      <c r="J453">
        <v>0</v>
      </c>
      <c r="K453">
        <v>0</v>
      </c>
      <c r="L453">
        <v>19.000000000000011</v>
      </c>
      <c r="M453">
        <v>83</v>
      </c>
      <c r="N453">
        <v>0</v>
      </c>
      <c r="O453">
        <v>3</v>
      </c>
      <c r="P453">
        <v>0</v>
      </c>
      <c r="Q453">
        <v>6</v>
      </c>
      <c r="R453">
        <v>76</v>
      </c>
      <c r="S453">
        <v>0</v>
      </c>
      <c r="T453">
        <v>4</v>
      </c>
      <c r="U453">
        <v>0</v>
      </c>
      <c r="V453">
        <v>4.9999999999999982</v>
      </c>
      <c r="W453">
        <v>71</v>
      </c>
      <c r="X453">
        <v>0</v>
      </c>
      <c r="Y453">
        <v>0</v>
      </c>
      <c r="Z453">
        <v>0</v>
      </c>
      <c r="AA453">
        <v>26.000000000000004</v>
      </c>
      <c r="AB453">
        <v>90</v>
      </c>
      <c r="AC453">
        <v>0</v>
      </c>
      <c r="AD453">
        <v>0</v>
      </c>
      <c r="AE453">
        <v>0</v>
      </c>
      <c r="AF453">
        <v>7</v>
      </c>
      <c r="AG453">
        <v>109</v>
      </c>
      <c r="AH453">
        <v>0</v>
      </c>
      <c r="AI453">
        <v>3</v>
      </c>
      <c r="AJ453">
        <v>0</v>
      </c>
      <c r="AK453">
        <v>6</v>
      </c>
      <c r="AL453">
        <v>87</v>
      </c>
      <c r="AM453">
        <v>0</v>
      </c>
      <c r="AN453">
        <v>3.0000000000000004</v>
      </c>
      <c r="AO453">
        <v>0</v>
      </c>
      <c r="AP453">
        <v>6</v>
      </c>
      <c r="AQ453">
        <v>69</v>
      </c>
      <c r="AR453">
        <v>0</v>
      </c>
      <c r="AS453">
        <v>0</v>
      </c>
      <c r="AT453">
        <v>0</v>
      </c>
      <c r="AU453">
        <v>4.0000000000000009</v>
      </c>
      <c r="AV453">
        <v>77</v>
      </c>
      <c r="AW453">
        <v>1</v>
      </c>
      <c r="AX453">
        <v>2</v>
      </c>
      <c r="AY453">
        <v>0</v>
      </c>
      <c r="AZ453">
        <v>4</v>
      </c>
      <c r="BA453">
        <v>77</v>
      </c>
      <c r="BB453">
        <v>0</v>
      </c>
      <c r="BC453">
        <v>0</v>
      </c>
      <c r="BD453">
        <v>0</v>
      </c>
      <c r="BE453">
        <v>4.0000000000000018</v>
      </c>
      <c r="BF453">
        <v>75</v>
      </c>
      <c r="BG453">
        <v>0</v>
      </c>
      <c r="BH453">
        <v>1</v>
      </c>
      <c r="BI453">
        <v>0</v>
      </c>
      <c r="BJ453">
        <v>6.0000000000000009</v>
      </c>
    </row>
    <row r="454" spans="1:62" ht="17.100000000000001" customHeight="1" x14ac:dyDescent="0.25">
      <c r="A454" t="s">
        <v>5538</v>
      </c>
      <c r="B454" t="s">
        <v>6291</v>
      </c>
      <c r="C454" t="s">
        <v>4532</v>
      </c>
      <c r="D454" t="s">
        <v>5601</v>
      </c>
      <c r="E454" t="s">
        <v>6368</v>
      </c>
      <c r="F454" t="s">
        <v>5604</v>
      </c>
      <c r="G454">
        <v>1</v>
      </c>
      <c r="H454">
        <v>3098</v>
      </c>
      <c r="I454">
        <v>662.99999999999955</v>
      </c>
      <c r="J454">
        <v>602.00000000000011</v>
      </c>
      <c r="K454">
        <v>35.000000000000043</v>
      </c>
      <c r="L454">
        <v>182.00000000000006</v>
      </c>
      <c r="M454">
        <v>3208</v>
      </c>
      <c r="N454">
        <v>885.00000000000136</v>
      </c>
      <c r="O454">
        <v>512.99999999999875</v>
      </c>
      <c r="P454">
        <v>52.999999999999957</v>
      </c>
      <c r="Q454">
        <v>123</v>
      </c>
      <c r="R454">
        <v>3473</v>
      </c>
      <c r="S454">
        <v>633.00000000000102</v>
      </c>
      <c r="T454">
        <v>826.9999999999992</v>
      </c>
      <c r="U454">
        <v>134.99999999999991</v>
      </c>
      <c r="V454">
        <v>379.00000000000023</v>
      </c>
      <c r="W454">
        <v>3556</v>
      </c>
      <c r="X454">
        <v>853.0000000000008</v>
      </c>
      <c r="Y454">
        <v>291.00000000000051</v>
      </c>
      <c r="Z454">
        <v>138.00000000000023</v>
      </c>
      <c r="AA454">
        <v>397.00000000000051</v>
      </c>
      <c r="AB454">
        <v>3177</v>
      </c>
      <c r="AC454">
        <v>249.00000000000051</v>
      </c>
      <c r="AD454">
        <v>358.99999999999892</v>
      </c>
      <c r="AE454">
        <v>148.00000000000009</v>
      </c>
      <c r="AF454">
        <v>160.99999999999991</v>
      </c>
      <c r="AG454">
        <v>3177</v>
      </c>
      <c r="AH454">
        <v>412.99999999999937</v>
      </c>
      <c r="AI454">
        <v>290</v>
      </c>
      <c r="AJ454">
        <v>38.999999999999993</v>
      </c>
      <c r="AK454">
        <v>130.99999999999991</v>
      </c>
      <c r="AL454">
        <v>3244</v>
      </c>
      <c r="AM454">
        <v>327.00000000000006</v>
      </c>
      <c r="AN454">
        <v>378.00000000000074</v>
      </c>
      <c r="AO454">
        <v>33.000000000000156</v>
      </c>
      <c r="AP454">
        <v>168.99999999999986</v>
      </c>
      <c r="AQ454">
        <v>3193</v>
      </c>
      <c r="AR454">
        <v>341.00000000000023</v>
      </c>
      <c r="AS454">
        <v>203.00000000000077</v>
      </c>
      <c r="AT454">
        <v>31.000000000000036</v>
      </c>
      <c r="AU454">
        <v>138.99999999999983</v>
      </c>
      <c r="AV454">
        <v>3225</v>
      </c>
      <c r="AW454">
        <v>321.00000000000102</v>
      </c>
      <c r="AX454">
        <v>293.00000000000023</v>
      </c>
      <c r="AY454">
        <v>28.000000000000007</v>
      </c>
      <c r="AZ454">
        <v>112.00000000000006</v>
      </c>
      <c r="BA454">
        <v>3312</v>
      </c>
      <c r="BB454">
        <v>524.00000000000239</v>
      </c>
      <c r="BC454">
        <v>369.00000000000006</v>
      </c>
      <c r="BD454">
        <v>18.000000000000068</v>
      </c>
      <c r="BE454">
        <v>78.000000000000142</v>
      </c>
      <c r="BF454">
        <v>3258</v>
      </c>
      <c r="BG454">
        <v>391.99999999999994</v>
      </c>
      <c r="BH454">
        <v>383.00000000000028</v>
      </c>
      <c r="BI454">
        <v>18.000000000000103</v>
      </c>
      <c r="BJ454">
        <v>86.000000000000227</v>
      </c>
    </row>
    <row r="455" spans="1:62" ht="17.100000000000001" customHeight="1" x14ac:dyDescent="0.25">
      <c r="A455" t="s">
        <v>5538</v>
      </c>
      <c r="B455" t="s">
        <v>6291</v>
      </c>
      <c r="C455" t="s">
        <v>4532</v>
      </c>
      <c r="D455" t="s">
        <v>5601</v>
      </c>
      <c r="E455" t="s">
        <v>6368</v>
      </c>
      <c r="F455" t="s">
        <v>5603</v>
      </c>
      <c r="G455">
        <v>2</v>
      </c>
      <c r="H455">
        <v>2478</v>
      </c>
      <c r="I455">
        <v>91.000000000000384</v>
      </c>
      <c r="J455">
        <v>134.0000000000002</v>
      </c>
      <c r="K455">
        <v>36.999999999999979</v>
      </c>
      <c r="L455">
        <v>535.99999999999955</v>
      </c>
      <c r="M455">
        <v>2958</v>
      </c>
      <c r="N455">
        <v>205.00000000000011</v>
      </c>
      <c r="O455">
        <v>87.000000000000156</v>
      </c>
      <c r="P455">
        <v>39.000000000000043</v>
      </c>
      <c r="Q455">
        <v>334.99999999999983</v>
      </c>
      <c r="R455">
        <v>2539</v>
      </c>
      <c r="S455">
        <v>73.000000000000128</v>
      </c>
      <c r="T455">
        <v>105.00000000000011</v>
      </c>
      <c r="U455">
        <v>38.999999999999972</v>
      </c>
      <c r="V455">
        <v>590.00000000000057</v>
      </c>
      <c r="W455">
        <v>2520</v>
      </c>
      <c r="X455">
        <v>131.99999999999989</v>
      </c>
      <c r="Y455">
        <v>24.000000000000043</v>
      </c>
      <c r="Z455">
        <v>41</v>
      </c>
      <c r="AA455">
        <v>421.00000000000102</v>
      </c>
      <c r="AB455">
        <v>3124</v>
      </c>
      <c r="AC455">
        <v>43.000000000000128</v>
      </c>
      <c r="AD455">
        <v>42.999999999999929</v>
      </c>
      <c r="AE455">
        <v>52.000000000000043</v>
      </c>
      <c r="AF455">
        <v>422.0000000000004</v>
      </c>
      <c r="AG455">
        <v>3285</v>
      </c>
      <c r="AH455">
        <v>28.999999999999986</v>
      </c>
      <c r="AI455">
        <v>61.000000000000149</v>
      </c>
      <c r="AJ455">
        <v>22.999999999999918</v>
      </c>
      <c r="AK455">
        <v>557.99999999999932</v>
      </c>
      <c r="AL455">
        <v>2968</v>
      </c>
      <c r="AM455">
        <v>68</v>
      </c>
      <c r="AN455">
        <v>32.00000000000005</v>
      </c>
      <c r="AO455">
        <v>26.999999999999982</v>
      </c>
      <c r="AP455">
        <v>520.0000000000008</v>
      </c>
      <c r="AQ455">
        <v>2877</v>
      </c>
      <c r="AR455">
        <v>62.000000000000064</v>
      </c>
      <c r="AS455">
        <v>55.999999999999993</v>
      </c>
      <c r="AT455">
        <v>24.000000000000025</v>
      </c>
      <c r="AU455">
        <v>360.99999999999949</v>
      </c>
      <c r="AV455">
        <v>2943</v>
      </c>
      <c r="AW455">
        <v>46.000000000000149</v>
      </c>
      <c r="AX455">
        <v>46.000000000000291</v>
      </c>
      <c r="AY455">
        <v>26.999999999999964</v>
      </c>
      <c r="AZ455">
        <v>379.00000000000085</v>
      </c>
      <c r="BA455">
        <v>2759</v>
      </c>
      <c r="BB455">
        <v>58.000000000000007</v>
      </c>
      <c r="BC455">
        <v>39.999999999999957</v>
      </c>
      <c r="BD455">
        <v>28.000000000000057</v>
      </c>
      <c r="BE455">
        <v>373.0000000000004</v>
      </c>
      <c r="BF455">
        <v>2932</v>
      </c>
      <c r="BG455">
        <v>54.999999999999893</v>
      </c>
      <c r="BH455">
        <v>77.999999999999787</v>
      </c>
      <c r="BI455">
        <v>26.000000000000032</v>
      </c>
      <c r="BJ455">
        <v>392.99999999999932</v>
      </c>
    </row>
    <row r="456" spans="1:62" ht="17.100000000000001" customHeight="1" x14ac:dyDescent="0.25">
      <c r="A456" t="s">
        <v>5538</v>
      </c>
      <c r="B456" t="s">
        <v>6291</v>
      </c>
      <c r="C456" t="s">
        <v>4532</v>
      </c>
      <c r="D456" t="s">
        <v>5601</v>
      </c>
      <c r="E456" t="s">
        <v>6368</v>
      </c>
      <c r="F456" t="s">
        <v>5602</v>
      </c>
      <c r="G456">
        <v>3</v>
      </c>
      <c r="H456">
        <v>912</v>
      </c>
      <c r="I456">
        <v>7</v>
      </c>
      <c r="J456">
        <v>37.000000000000007</v>
      </c>
      <c r="K456">
        <v>9.0000000000000036</v>
      </c>
      <c r="L456">
        <v>100.00000000000003</v>
      </c>
      <c r="M456">
        <v>653</v>
      </c>
      <c r="N456">
        <v>26.000000000000011</v>
      </c>
      <c r="O456">
        <v>27.000000000000021</v>
      </c>
      <c r="P456">
        <v>2.9999999999999987</v>
      </c>
      <c r="Q456">
        <v>51.999999999999979</v>
      </c>
      <c r="R456">
        <v>984</v>
      </c>
      <c r="S456">
        <v>23.000000000000014</v>
      </c>
      <c r="T456">
        <v>25.000000000000014</v>
      </c>
      <c r="U456">
        <v>7.999999999999992</v>
      </c>
      <c r="V456">
        <v>210.00000000000011</v>
      </c>
      <c r="W456">
        <v>876</v>
      </c>
      <c r="X456">
        <v>21.000000000000046</v>
      </c>
      <c r="Y456">
        <v>5.0000000000000009</v>
      </c>
      <c r="Z456">
        <v>7.9999999999999982</v>
      </c>
      <c r="AA456">
        <v>115.9999999999998</v>
      </c>
      <c r="AB456">
        <v>664</v>
      </c>
      <c r="AC456">
        <v>8.0000000000000036</v>
      </c>
      <c r="AD456">
        <v>11.000000000000004</v>
      </c>
      <c r="AE456">
        <v>6.0000000000000062</v>
      </c>
      <c r="AF456">
        <v>57.999999999999972</v>
      </c>
      <c r="AG456">
        <v>554</v>
      </c>
      <c r="AH456">
        <v>3.9999999999999996</v>
      </c>
      <c r="AI456">
        <v>8.0000000000000107</v>
      </c>
      <c r="AJ456">
        <v>3.0000000000000004</v>
      </c>
      <c r="AK456">
        <v>83.999999999999915</v>
      </c>
      <c r="AL456">
        <v>862</v>
      </c>
      <c r="AM456">
        <v>4.0000000000000009</v>
      </c>
      <c r="AN456">
        <v>9.0000000000000142</v>
      </c>
      <c r="AO456">
        <v>2.0000000000000022</v>
      </c>
      <c r="AP456">
        <v>152</v>
      </c>
      <c r="AQ456">
        <v>995</v>
      </c>
      <c r="AR456">
        <v>7.0000000000000009</v>
      </c>
      <c r="AS456">
        <v>5.9999999999999964</v>
      </c>
      <c r="AT456">
        <v>3.0000000000000027</v>
      </c>
      <c r="AU456">
        <v>60.999999999999964</v>
      </c>
      <c r="AV456">
        <v>1009</v>
      </c>
      <c r="AW456">
        <v>7.0000000000000089</v>
      </c>
      <c r="AX456">
        <v>8.0000000000000036</v>
      </c>
      <c r="AY456">
        <v>5.9999999999999973</v>
      </c>
      <c r="AZ456">
        <v>73.000000000000028</v>
      </c>
      <c r="BA456">
        <v>1312</v>
      </c>
      <c r="BB456">
        <v>5.0000000000000115</v>
      </c>
      <c r="BC456">
        <v>13.000000000000018</v>
      </c>
      <c r="BD456">
        <v>3.000000000000004</v>
      </c>
      <c r="BE456">
        <v>156.00000000000028</v>
      </c>
      <c r="BF456">
        <v>1162</v>
      </c>
      <c r="BG456">
        <v>9</v>
      </c>
      <c r="BH456">
        <v>21.000000000000028</v>
      </c>
      <c r="BI456">
        <v>3.0000000000000022</v>
      </c>
      <c r="BJ456">
        <v>127.00000000000006</v>
      </c>
    </row>
    <row r="457" spans="1:62" ht="17.100000000000001" customHeight="1" x14ac:dyDescent="0.25">
      <c r="A457" t="s">
        <v>5538</v>
      </c>
      <c r="B457" t="s">
        <v>6291</v>
      </c>
      <c r="C457" t="s">
        <v>4532</v>
      </c>
      <c r="D457" t="s">
        <v>5601</v>
      </c>
      <c r="E457" t="s">
        <v>6368</v>
      </c>
      <c r="F457" t="s">
        <v>5600</v>
      </c>
      <c r="G457">
        <v>4</v>
      </c>
      <c r="H457">
        <v>30</v>
      </c>
      <c r="I457">
        <v>0</v>
      </c>
      <c r="J457">
        <v>0</v>
      </c>
      <c r="K457">
        <v>0</v>
      </c>
      <c r="L457">
        <v>1</v>
      </c>
      <c r="M457">
        <v>27</v>
      </c>
      <c r="N457">
        <v>1.0000000000000002</v>
      </c>
      <c r="O457">
        <v>0</v>
      </c>
      <c r="P457">
        <v>0</v>
      </c>
      <c r="Q457">
        <v>1</v>
      </c>
      <c r="R457">
        <v>27</v>
      </c>
      <c r="S457">
        <v>0</v>
      </c>
      <c r="T457">
        <v>0</v>
      </c>
      <c r="U457">
        <v>0</v>
      </c>
      <c r="V457">
        <v>0</v>
      </c>
      <c r="W457">
        <v>30</v>
      </c>
      <c r="X457">
        <v>0</v>
      </c>
      <c r="Y457">
        <v>1</v>
      </c>
      <c r="Z457">
        <v>0</v>
      </c>
      <c r="AA457">
        <v>2.0000000000000009</v>
      </c>
      <c r="AB457">
        <v>22</v>
      </c>
      <c r="AC457">
        <v>1.0000000000000002</v>
      </c>
      <c r="AD457">
        <v>0</v>
      </c>
      <c r="AE457">
        <v>0</v>
      </c>
      <c r="AF457">
        <v>0</v>
      </c>
      <c r="AG457">
        <v>27</v>
      </c>
      <c r="AH457">
        <v>0</v>
      </c>
      <c r="AI457">
        <v>0</v>
      </c>
      <c r="AJ457">
        <v>0</v>
      </c>
      <c r="AK457">
        <v>0</v>
      </c>
      <c r="AL457">
        <v>25</v>
      </c>
      <c r="AM457">
        <v>1.0000000000000002</v>
      </c>
      <c r="AN457">
        <v>0.99999999999999989</v>
      </c>
      <c r="AO457">
        <v>0</v>
      </c>
      <c r="AP457">
        <v>2.0000000000000004</v>
      </c>
      <c r="AQ457">
        <v>25</v>
      </c>
      <c r="AR457">
        <v>0</v>
      </c>
      <c r="AS457">
        <v>0</v>
      </c>
      <c r="AT457">
        <v>0</v>
      </c>
      <c r="AU457">
        <v>0</v>
      </c>
      <c r="AV457">
        <v>28</v>
      </c>
      <c r="AW457">
        <v>0</v>
      </c>
      <c r="AX457">
        <v>0</v>
      </c>
      <c r="AY457">
        <v>0</v>
      </c>
      <c r="AZ457">
        <v>1</v>
      </c>
      <c r="BA457">
        <v>37</v>
      </c>
      <c r="BB457">
        <v>0.99999999999999989</v>
      </c>
      <c r="BC457">
        <v>2.0000000000000004</v>
      </c>
      <c r="BD457">
        <v>0</v>
      </c>
      <c r="BE457">
        <v>0</v>
      </c>
      <c r="BF457">
        <v>33</v>
      </c>
      <c r="BG457">
        <v>0</v>
      </c>
      <c r="BH457">
        <v>2</v>
      </c>
      <c r="BI457">
        <v>0</v>
      </c>
      <c r="BJ457">
        <v>1</v>
      </c>
    </row>
    <row r="458" spans="1:62" ht="17.100000000000001" customHeight="1" x14ac:dyDescent="0.25">
      <c r="A458" t="s">
        <v>5538</v>
      </c>
      <c r="B458" t="s">
        <v>6291</v>
      </c>
      <c r="C458" t="s">
        <v>4521</v>
      </c>
      <c r="D458" t="s">
        <v>5596</v>
      </c>
      <c r="E458" t="s">
        <v>6369</v>
      </c>
      <c r="F458" t="s">
        <v>5599</v>
      </c>
      <c r="G458">
        <v>1</v>
      </c>
      <c r="H458">
        <v>89</v>
      </c>
      <c r="I458">
        <v>37.000000000000014</v>
      </c>
      <c r="J458">
        <v>22.000000000000004</v>
      </c>
      <c r="K458">
        <v>0</v>
      </c>
      <c r="L458">
        <v>0</v>
      </c>
      <c r="M458">
        <v>96</v>
      </c>
      <c r="N458">
        <v>29.999999999999989</v>
      </c>
      <c r="O458">
        <v>26.000000000000004</v>
      </c>
      <c r="P458">
        <v>0</v>
      </c>
      <c r="Q458">
        <v>0</v>
      </c>
      <c r="R458">
        <v>109</v>
      </c>
      <c r="S458">
        <v>43.000000000000014</v>
      </c>
      <c r="T458">
        <v>21.999999999999996</v>
      </c>
      <c r="U458">
        <v>27.000000000000011</v>
      </c>
      <c r="V458">
        <v>1</v>
      </c>
      <c r="W458">
        <v>98</v>
      </c>
      <c r="X458">
        <v>33</v>
      </c>
      <c r="Y458">
        <v>8.0000000000000018</v>
      </c>
      <c r="Z458">
        <v>18.000000000000021</v>
      </c>
      <c r="AA458">
        <v>4.0000000000000009</v>
      </c>
      <c r="AB458">
        <v>113</v>
      </c>
      <c r="AC458">
        <v>15.000000000000002</v>
      </c>
      <c r="AD458">
        <v>25.000000000000004</v>
      </c>
      <c r="AE458">
        <v>13</v>
      </c>
      <c r="AF458">
        <v>2.0000000000000009</v>
      </c>
      <c r="AG458">
        <v>100</v>
      </c>
      <c r="AH458">
        <v>12.999999999999998</v>
      </c>
      <c r="AI458">
        <v>13.000000000000005</v>
      </c>
      <c r="AJ458">
        <v>9.0000000000000018</v>
      </c>
      <c r="AK458">
        <v>0</v>
      </c>
      <c r="AL458">
        <v>116</v>
      </c>
      <c r="AM458">
        <v>27</v>
      </c>
      <c r="AN458">
        <v>22.000000000000007</v>
      </c>
      <c r="AO458">
        <v>4.0000000000000018</v>
      </c>
      <c r="AP458">
        <v>0</v>
      </c>
      <c r="AQ458">
        <v>116</v>
      </c>
      <c r="AR458">
        <v>28.000000000000004</v>
      </c>
      <c r="AS458">
        <v>44</v>
      </c>
      <c r="AT458">
        <v>0</v>
      </c>
      <c r="AU458">
        <v>0</v>
      </c>
      <c r="AV458">
        <v>105</v>
      </c>
      <c r="AW458">
        <v>29.000000000000004</v>
      </c>
      <c r="AX458">
        <v>33</v>
      </c>
      <c r="AY458">
        <v>0</v>
      </c>
      <c r="AZ458">
        <v>0</v>
      </c>
      <c r="BA458">
        <v>60</v>
      </c>
      <c r="BB458">
        <v>2</v>
      </c>
      <c r="BC458">
        <v>25</v>
      </c>
      <c r="BD458">
        <v>0</v>
      </c>
      <c r="BE458">
        <v>1</v>
      </c>
      <c r="BF458">
        <v>47</v>
      </c>
      <c r="BG458">
        <v>2</v>
      </c>
      <c r="BH458">
        <v>10.000000000000002</v>
      </c>
      <c r="BI458">
        <v>0</v>
      </c>
      <c r="BJ458">
        <v>0</v>
      </c>
    </row>
    <row r="459" spans="1:62" ht="17.100000000000001" customHeight="1" x14ac:dyDescent="0.25">
      <c r="A459" t="s">
        <v>5538</v>
      </c>
      <c r="B459" t="s">
        <v>6291</v>
      </c>
      <c r="C459" t="s">
        <v>4521</v>
      </c>
      <c r="D459" t="s">
        <v>5596</v>
      </c>
      <c r="E459" t="s">
        <v>6369</v>
      </c>
      <c r="F459" t="s">
        <v>5598</v>
      </c>
      <c r="G459">
        <v>2</v>
      </c>
      <c r="H459">
        <v>20</v>
      </c>
      <c r="I459">
        <v>5</v>
      </c>
      <c r="J459">
        <v>1.0000000000000002</v>
      </c>
      <c r="K459">
        <v>0</v>
      </c>
      <c r="L459">
        <v>0.99999999999999989</v>
      </c>
      <c r="M459">
        <v>22</v>
      </c>
      <c r="N459">
        <v>3.0000000000000004</v>
      </c>
      <c r="O459">
        <v>3</v>
      </c>
      <c r="P459">
        <v>0</v>
      </c>
      <c r="Q459">
        <v>0</v>
      </c>
      <c r="R459">
        <v>26</v>
      </c>
      <c r="S459">
        <v>1.0000000000000002</v>
      </c>
      <c r="T459">
        <v>3</v>
      </c>
      <c r="U459">
        <v>5.0000000000000009</v>
      </c>
      <c r="V459">
        <v>0</v>
      </c>
      <c r="W459">
        <v>21</v>
      </c>
      <c r="X459">
        <v>0</v>
      </c>
      <c r="Y459">
        <v>0</v>
      </c>
      <c r="Z459">
        <v>0</v>
      </c>
      <c r="AA459">
        <v>1</v>
      </c>
      <c r="AB459">
        <v>27</v>
      </c>
      <c r="AC459">
        <v>1.0000000000000002</v>
      </c>
      <c r="AD459">
        <v>1</v>
      </c>
      <c r="AE459">
        <v>4.0000000000000009</v>
      </c>
      <c r="AF459">
        <v>0</v>
      </c>
      <c r="AG459">
        <v>25</v>
      </c>
      <c r="AH459">
        <v>2.9999999999999996</v>
      </c>
      <c r="AI459">
        <v>2</v>
      </c>
      <c r="AJ459">
        <v>0</v>
      </c>
      <c r="AK459">
        <v>0</v>
      </c>
      <c r="AL459">
        <v>22</v>
      </c>
      <c r="AM459">
        <v>0</v>
      </c>
      <c r="AN459">
        <v>0</v>
      </c>
      <c r="AO459">
        <v>0</v>
      </c>
      <c r="AP459">
        <v>0</v>
      </c>
      <c r="AQ459">
        <v>29</v>
      </c>
      <c r="AR459">
        <v>1.0000000000000004</v>
      </c>
      <c r="AS459">
        <v>1</v>
      </c>
      <c r="AT459">
        <v>0</v>
      </c>
      <c r="AU459">
        <v>0</v>
      </c>
      <c r="AV459">
        <v>22</v>
      </c>
      <c r="AW459">
        <v>0</v>
      </c>
      <c r="AX459">
        <v>3</v>
      </c>
      <c r="AY459">
        <v>0</v>
      </c>
      <c r="AZ459">
        <v>1.0000000000000002</v>
      </c>
      <c r="BA459">
        <v>25</v>
      </c>
      <c r="BB459">
        <v>3.0000000000000004</v>
      </c>
      <c r="BC459">
        <v>0</v>
      </c>
      <c r="BD459">
        <v>0</v>
      </c>
      <c r="BE459">
        <v>0</v>
      </c>
      <c r="BF459">
        <v>30</v>
      </c>
      <c r="BG459">
        <v>3.0000000000000004</v>
      </c>
      <c r="BH459">
        <v>3.0000000000000004</v>
      </c>
      <c r="BI459">
        <v>0</v>
      </c>
      <c r="BJ459">
        <v>5</v>
      </c>
    </row>
    <row r="460" spans="1:62" ht="17.100000000000001" customHeight="1" x14ac:dyDescent="0.25">
      <c r="A460" t="s">
        <v>5538</v>
      </c>
      <c r="B460" t="s">
        <v>6291</v>
      </c>
      <c r="C460" t="s">
        <v>4521</v>
      </c>
      <c r="D460" t="s">
        <v>5596</v>
      </c>
      <c r="E460" t="s">
        <v>6369</v>
      </c>
      <c r="F460" t="s">
        <v>5597</v>
      </c>
      <c r="G460">
        <v>3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6</v>
      </c>
      <c r="N460">
        <v>4</v>
      </c>
      <c r="O460">
        <v>0</v>
      </c>
      <c r="P460">
        <v>0</v>
      </c>
      <c r="Q460">
        <v>0</v>
      </c>
      <c r="R460">
        <v>6</v>
      </c>
      <c r="S460">
        <v>0</v>
      </c>
      <c r="T460">
        <v>0</v>
      </c>
      <c r="U460">
        <v>4</v>
      </c>
      <c r="V460">
        <v>0</v>
      </c>
      <c r="W460">
        <v>1</v>
      </c>
      <c r="X460">
        <v>0</v>
      </c>
      <c r="Y460">
        <v>0</v>
      </c>
      <c r="Z460">
        <v>0</v>
      </c>
      <c r="AA460">
        <v>0</v>
      </c>
      <c r="AB460">
        <v>4</v>
      </c>
      <c r="AC460">
        <v>0</v>
      </c>
      <c r="AD460">
        <v>0</v>
      </c>
      <c r="AE460">
        <v>1</v>
      </c>
      <c r="AF460">
        <v>0</v>
      </c>
      <c r="AG460">
        <v>6</v>
      </c>
      <c r="AH460">
        <v>0</v>
      </c>
      <c r="AI460">
        <v>0</v>
      </c>
      <c r="AJ460">
        <v>0</v>
      </c>
      <c r="AK460">
        <v>0</v>
      </c>
      <c r="AL460">
        <v>5</v>
      </c>
      <c r="AM460">
        <v>0</v>
      </c>
      <c r="AN460">
        <v>0</v>
      </c>
      <c r="AO460">
        <v>0</v>
      </c>
      <c r="AP460">
        <v>0</v>
      </c>
      <c r="AQ460">
        <v>6</v>
      </c>
      <c r="AR460">
        <v>0</v>
      </c>
      <c r="AS460">
        <v>0</v>
      </c>
      <c r="AT460">
        <v>0</v>
      </c>
      <c r="AU460">
        <v>0</v>
      </c>
      <c r="AV460">
        <v>7</v>
      </c>
      <c r="AW460">
        <v>0</v>
      </c>
      <c r="AX460">
        <v>2.0000000000000004</v>
      </c>
      <c r="AY460">
        <v>0</v>
      </c>
      <c r="AZ460">
        <v>0</v>
      </c>
      <c r="BA460">
        <v>5</v>
      </c>
      <c r="BB460">
        <v>0</v>
      </c>
      <c r="BC460">
        <v>0</v>
      </c>
      <c r="BD460">
        <v>0</v>
      </c>
      <c r="BE460">
        <v>0</v>
      </c>
      <c r="BF460">
        <v>3</v>
      </c>
      <c r="BG460">
        <v>0</v>
      </c>
      <c r="BH460">
        <v>0</v>
      </c>
      <c r="BI460">
        <v>0</v>
      </c>
      <c r="BJ460">
        <v>0</v>
      </c>
    </row>
    <row r="461" spans="1:62" ht="17.100000000000001" customHeight="1" x14ac:dyDescent="0.25">
      <c r="A461" t="s">
        <v>5538</v>
      </c>
      <c r="B461" t="s">
        <v>6291</v>
      </c>
      <c r="C461" t="s">
        <v>4521</v>
      </c>
      <c r="D461" t="s">
        <v>5596</v>
      </c>
      <c r="E461" t="s">
        <v>6369</v>
      </c>
      <c r="F461" t="s">
        <v>5595</v>
      </c>
      <c r="G461">
        <v>4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</row>
    <row r="462" spans="1:62" ht="17.100000000000001" customHeight="1" x14ac:dyDescent="0.25">
      <c r="A462" t="s">
        <v>5538</v>
      </c>
      <c r="B462" t="s">
        <v>6291</v>
      </c>
      <c r="C462" t="s">
        <v>2683</v>
      </c>
      <c r="D462" t="s">
        <v>5591</v>
      </c>
      <c r="E462" t="s">
        <v>6370</v>
      </c>
      <c r="F462" t="s">
        <v>5594</v>
      </c>
      <c r="G462">
        <v>1</v>
      </c>
      <c r="H462">
        <v>587</v>
      </c>
      <c r="I462">
        <v>130.00000000000003</v>
      </c>
      <c r="J462">
        <v>56.999999999999943</v>
      </c>
      <c r="K462">
        <v>3.9999999999999996</v>
      </c>
      <c r="L462">
        <v>25.000000000000004</v>
      </c>
      <c r="M462">
        <v>731</v>
      </c>
      <c r="N462">
        <v>165.9999999999998</v>
      </c>
      <c r="O462">
        <v>78.999999999999901</v>
      </c>
      <c r="P462">
        <v>2.0000000000000009</v>
      </c>
      <c r="Q462">
        <v>31.999999999999993</v>
      </c>
      <c r="R462">
        <v>781</v>
      </c>
      <c r="S462">
        <v>73.000000000000071</v>
      </c>
      <c r="T462">
        <v>99.000000000000171</v>
      </c>
      <c r="U462">
        <v>18.999999999999975</v>
      </c>
      <c r="V462">
        <v>168.99999999999989</v>
      </c>
      <c r="W462">
        <v>766</v>
      </c>
      <c r="X462">
        <v>91.000000000000057</v>
      </c>
      <c r="Y462">
        <v>46</v>
      </c>
      <c r="Z462">
        <v>34.000000000000007</v>
      </c>
      <c r="AA462">
        <v>164.00000000000009</v>
      </c>
      <c r="AB462">
        <v>667</v>
      </c>
      <c r="AC462">
        <v>60.999999999999908</v>
      </c>
      <c r="AD462">
        <v>43.000000000000014</v>
      </c>
      <c r="AE462">
        <v>11.999999999999993</v>
      </c>
      <c r="AF462">
        <v>37.999999999999993</v>
      </c>
      <c r="AG462">
        <v>724</v>
      </c>
      <c r="AH462">
        <v>153.00000000000006</v>
      </c>
      <c r="AI462">
        <v>76.999999999999929</v>
      </c>
      <c r="AJ462">
        <v>3.0000000000000018</v>
      </c>
      <c r="AK462">
        <v>16.999999999999993</v>
      </c>
      <c r="AL462">
        <v>648</v>
      </c>
      <c r="AM462">
        <v>71.000000000000014</v>
      </c>
      <c r="AN462">
        <v>55</v>
      </c>
      <c r="AO462">
        <v>2.0000000000000009</v>
      </c>
      <c r="AP462">
        <v>17.999999999999993</v>
      </c>
      <c r="AQ462">
        <v>880</v>
      </c>
      <c r="AR462">
        <v>81.000000000000114</v>
      </c>
      <c r="AS462">
        <v>93.000000000000014</v>
      </c>
      <c r="AT462">
        <v>2.0000000000000009</v>
      </c>
      <c r="AU462">
        <v>26.000000000000021</v>
      </c>
      <c r="AV462">
        <v>915</v>
      </c>
      <c r="AW462">
        <v>107</v>
      </c>
      <c r="AX462">
        <v>82.999999999999943</v>
      </c>
      <c r="AY462">
        <v>1.0000000000000027</v>
      </c>
      <c r="AZ462">
        <v>22.000000000000032</v>
      </c>
      <c r="BA462">
        <v>1021</v>
      </c>
      <c r="BB462">
        <v>197.99999999999977</v>
      </c>
      <c r="BC462">
        <v>67.000000000000028</v>
      </c>
      <c r="BD462">
        <v>5</v>
      </c>
      <c r="BE462">
        <v>35.000000000000007</v>
      </c>
      <c r="BF462">
        <v>963</v>
      </c>
      <c r="BG462">
        <v>152.00000000000003</v>
      </c>
      <c r="BH462">
        <v>116</v>
      </c>
      <c r="BI462">
        <v>6.0000000000000044</v>
      </c>
      <c r="BJ462">
        <v>18.000000000000007</v>
      </c>
    </row>
    <row r="463" spans="1:62" ht="17.100000000000001" customHeight="1" x14ac:dyDescent="0.25">
      <c r="A463" t="s">
        <v>5538</v>
      </c>
      <c r="B463" t="s">
        <v>6291</v>
      </c>
      <c r="C463" t="s">
        <v>2683</v>
      </c>
      <c r="D463" t="s">
        <v>5591</v>
      </c>
      <c r="E463" t="s">
        <v>6370</v>
      </c>
      <c r="F463" t="s">
        <v>5593</v>
      </c>
      <c r="G463">
        <v>2</v>
      </c>
      <c r="H463">
        <v>414</v>
      </c>
      <c r="I463">
        <v>23.000000000000007</v>
      </c>
      <c r="J463">
        <v>11.000000000000004</v>
      </c>
      <c r="K463">
        <v>4.0000000000000009</v>
      </c>
      <c r="L463">
        <v>9.0000000000000036</v>
      </c>
      <c r="M463">
        <v>375</v>
      </c>
      <c r="N463">
        <v>8.0000000000000018</v>
      </c>
      <c r="O463">
        <v>6.0000000000000044</v>
      </c>
      <c r="P463">
        <v>0.99999999999999933</v>
      </c>
      <c r="Q463">
        <v>2.9999999999999996</v>
      </c>
      <c r="R463">
        <v>325</v>
      </c>
      <c r="S463">
        <v>8.0000000000000053</v>
      </c>
      <c r="T463">
        <v>7.0000000000000044</v>
      </c>
      <c r="U463">
        <v>5.0000000000000018</v>
      </c>
      <c r="V463">
        <v>37.999999999999986</v>
      </c>
      <c r="W463">
        <v>337</v>
      </c>
      <c r="X463">
        <v>10.000000000000012</v>
      </c>
      <c r="Y463">
        <v>0.99999999999999933</v>
      </c>
      <c r="Z463">
        <v>1.9999999999999991</v>
      </c>
      <c r="AA463">
        <v>24.000000000000014</v>
      </c>
      <c r="AB463">
        <v>461</v>
      </c>
      <c r="AC463">
        <v>8.0000000000000124</v>
      </c>
      <c r="AD463">
        <v>6.9999999999999911</v>
      </c>
      <c r="AE463">
        <v>0.99999999999999944</v>
      </c>
      <c r="AF463">
        <v>7.9999999999999938</v>
      </c>
      <c r="AG463">
        <v>492</v>
      </c>
      <c r="AH463">
        <v>13.000000000000005</v>
      </c>
      <c r="AI463">
        <v>47.999999999999993</v>
      </c>
      <c r="AJ463">
        <v>4.0000000000000018</v>
      </c>
      <c r="AK463">
        <v>2.9999999999999973</v>
      </c>
      <c r="AL463">
        <v>504</v>
      </c>
      <c r="AM463">
        <v>48.999999999999943</v>
      </c>
      <c r="AN463">
        <v>6.9999999999999982</v>
      </c>
      <c r="AO463">
        <v>2.0000000000000013</v>
      </c>
      <c r="AP463">
        <v>4.9999999999999982</v>
      </c>
      <c r="AQ463">
        <v>487</v>
      </c>
      <c r="AR463">
        <v>13.999999999999998</v>
      </c>
      <c r="AS463">
        <v>10.999999999999995</v>
      </c>
      <c r="AT463">
        <v>8.0000000000000053</v>
      </c>
      <c r="AU463">
        <v>6.0000000000000027</v>
      </c>
      <c r="AV463">
        <v>446</v>
      </c>
      <c r="AW463">
        <v>2.9999999999999964</v>
      </c>
      <c r="AX463">
        <v>6.9999999999999982</v>
      </c>
      <c r="AY463">
        <v>2</v>
      </c>
      <c r="AZ463">
        <v>9.0000000000000018</v>
      </c>
      <c r="BA463">
        <v>463</v>
      </c>
      <c r="BB463">
        <v>6.9999999999999973</v>
      </c>
      <c r="BC463">
        <v>6.0000000000000098</v>
      </c>
      <c r="BD463">
        <v>2.9999999999999996</v>
      </c>
      <c r="BE463">
        <v>2.999999999999996</v>
      </c>
      <c r="BF463">
        <v>603</v>
      </c>
      <c r="BG463">
        <v>16</v>
      </c>
      <c r="BH463">
        <v>13.999999999999972</v>
      </c>
      <c r="BI463">
        <v>4.0000000000000044</v>
      </c>
      <c r="BJ463">
        <v>14.000000000000005</v>
      </c>
    </row>
    <row r="464" spans="1:62" ht="17.100000000000001" customHeight="1" x14ac:dyDescent="0.25">
      <c r="A464" t="s">
        <v>5538</v>
      </c>
      <c r="B464" t="s">
        <v>6291</v>
      </c>
      <c r="C464" t="s">
        <v>2683</v>
      </c>
      <c r="D464" t="s">
        <v>5591</v>
      </c>
      <c r="E464" t="s">
        <v>6370</v>
      </c>
      <c r="F464" t="s">
        <v>5592</v>
      </c>
      <c r="G464">
        <v>3</v>
      </c>
      <c r="H464">
        <v>45</v>
      </c>
      <c r="I464">
        <v>2</v>
      </c>
      <c r="J464">
        <v>3.0000000000000004</v>
      </c>
      <c r="K464">
        <v>0</v>
      </c>
      <c r="L464">
        <v>2</v>
      </c>
      <c r="M464">
        <v>48</v>
      </c>
      <c r="N464">
        <v>8</v>
      </c>
      <c r="O464">
        <v>0</v>
      </c>
      <c r="P464">
        <v>0</v>
      </c>
      <c r="Q464">
        <v>1</v>
      </c>
      <c r="R464">
        <v>43</v>
      </c>
      <c r="S464">
        <v>0</v>
      </c>
      <c r="T464">
        <v>1</v>
      </c>
      <c r="U464">
        <v>4.0000000000000009</v>
      </c>
      <c r="V464">
        <v>5.0000000000000009</v>
      </c>
      <c r="W464">
        <v>41</v>
      </c>
      <c r="X464">
        <v>1.9999999999999998</v>
      </c>
      <c r="Y464">
        <v>0</v>
      </c>
      <c r="Z464">
        <v>8.0000000000000018</v>
      </c>
      <c r="AA464">
        <v>7.9999999999999991</v>
      </c>
      <c r="AB464">
        <v>50</v>
      </c>
      <c r="AC464">
        <v>0</v>
      </c>
      <c r="AD464">
        <v>0.99999999999999989</v>
      </c>
      <c r="AE464">
        <v>2.0000000000000004</v>
      </c>
      <c r="AF464">
        <v>0.99999999999999989</v>
      </c>
      <c r="AG464">
        <v>52</v>
      </c>
      <c r="AH464">
        <v>0.99999999999999989</v>
      </c>
      <c r="AI464">
        <v>2</v>
      </c>
      <c r="AJ464">
        <v>0</v>
      </c>
      <c r="AK464">
        <v>2.0000000000000013</v>
      </c>
      <c r="AL464">
        <v>53</v>
      </c>
      <c r="AM464">
        <v>1.0000000000000002</v>
      </c>
      <c r="AN464">
        <v>4</v>
      </c>
      <c r="AO464">
        <v>1.0000000000000004</v>
      </c>
      <c r="AP464">
        <v>1.0000000000000002</v>
      </c>
      <c r="AQ464">
        <v>55</v>
      </c>
      <c r="AR464">
        <v>1</v>
      </c>
      <c r="AS464">
        <v>0</v>
      </c>
      <c r="AT464">
        <v>0</v>
      </c>
      <c r="AU464">
        <v>1</v>
      </c>
      <c r="AV464">
        <v>58</v>
      </c>
      <c r="AW464">
        <v>1.0000000000000007</v>
      </c>
      <c r="AX464">
        <v>1</v>
      </c>
      <c r="AY464">
        <v>2</v>
      </c>
      <c r="AZ464">
        <v>2</v>
      </c>
      <c r="BA464">
        <v>61</v>
      </c>
      <c r="BB464">
        <v>0</v>
      </c>
      <c r="BC464">
        <v>2.9999999999999996</v>
      </c>
      <c r="BD464">
        <v>0</v>
      </c>
      <c r="BE464">
        <v>5.0000000000000009</v>
      </c>
      <c r="BF464">
        <v>69</v>
      </c>
      <c r="BG464">
        <v>5</v>
      </c>
      <c r="BH464">
        <v>3.0000000000000013</v>
      </c>
      <c r="BI464">
        <v>0</v>
      </c>
      <c r="BJ464">
        <v>2</v>
      </c>
    </row>
    <row r="465" spans="1:62" ht="17.100000000000001" customHeight="1" x14ac:dyDescent="0.25">
      <c r="A465" t="s">
        <v>5538</v>
      </c>
      <c r="B465" t="s">
        <v>6291</v>
      </c>
      <c r="C465" t="s">
        <v>2683</v>
      </c>
      <c r="D465" t="s">
        <v>5591</v>
      </c>
      <c r="E465" t="s">
        <v>6370</v>
      </c>
      <c r="F465" t="s">
        <v>5590</v>
      </c>
      <c r="G465">
        <v>4</v>
      </c>
      <c r="H465">
        <v>3</v>
      </c>
      <c r="I465">
        <v>0</v>
      </c>
      <c r="J465">
        <v>0</v>
      </c>
      <c r="K465">
        <v>0</v>
      </c>
      <c r="L465">
        <v>0</v>
      </c>
      <c r="M465">
        <v>3</v>
      </c>
      <c r="N465">
        <v>0</v>
      </c>
      <c r="O465">
        <v>0</v>
      </c>
      <c r="P465">
        <v>0</v>
      </c>
      <c r="Q465">
        <v>0</v>
      </c>
      <c r="R465">
        <v>3</v>
      </c>
      <c r="S465">
        <v>0</v>
      </c>
      <c r="T465">
        <v>0</v>
      </c>
      <c r="U465">
        <v>0</v>
      </c>
      <c r="V465">
        <v>0</v>
      </c>
      <c r="W465">
        <v>4</v>
      </c>
      <c r="X465">
        <v>0</v>
      </c>
      <c r="Y465">
        <v>0</v>
      </c>
      <c r="Z465">
        <v>1</v>
      </c>
      <c r="AA465">
        <v>0</v>
      </c>
      <c r="AB465">
        <v>5</v>
      </c>
      <c r="AC465">
        <v>0</v>
      </c>
      <c r="AD465">
        <v>0</v>
      </c>
      <c r="AE465">
        <v>1</v>
      </c>
      <c r="AF465">
        <v>0</v>
      </c>
      <c r="AG465">
        <v>5</v>
      </c>
      <c r="AH465">
        <v>0</v>
      </c>
      <c r="AI465">
        <v>0</v>
      </c>
      <c r="AJ465">
        <v>0</v>
      </c>
      <c r="AK465">
        <v>0</v>
      </c>
      <c r="AL465">
        <v>6</v>
      </c>
      <c r="AM465">
        <v>0</v>
      </c>
      <c r="AN465">
        <v>0</v>
      </c>
      <c r="AO465">
        <v>0</v>
      </c>
      <c r="AP465">
        <v>0</v>
      </c>
      <c r="AQ465">
        <v>7</v>
      </c>
      <c r="AR465">
        <v>0</v>
      </c>
      <c r="AS465">
        <v>0</v>
      </c>
      <c r="AT465">
        <v>0</v>
      </c>
      <c r="AU465">
        <v>0</v>
      </c>
      <c r="AV465">
        <v>5</v>
      </c>
      <c r="AW465">
        <v>0</v>
      </c>
      <c r="AX465">
        <v>0</v>
      </c>
      <c r="AY465">
        <v>0</v>
      </c>
      <c r="AZ465">
        <v>0</v>
      </c>
      <c r="BA465">
        <v>6</v>
      </c>
      <c r="BB465">
        <v>0</v>
      </c>
      <c r="BC465">
        <v>1</v>
      </c>
      <c r="BD465">
        <v>0</v>
      </c>
      <c r="BE465">
        <v>0</v>
      </c>
      <c r="BF465">
        <v>6</v>
      </c>
      <c r="BG465">
        <v>1</v>
      </c>
      <c r="BH465">
        <v>0</v>
      </c>
      <c r="BI465">
        <v>0</v>
      </c>
      <c r="BJ465">
        <v>1</v>
      </c>
    </row>
    <row r="466" spans="1:62" ht="17.100000000000001" customHeight="1" x14ac:dyDescent="0.25">
      <c r="A466" t="s">
        <v>5538</v>
      </c>
      <c r="B466" t="s">
        <v>6291</v>
      </c>
      <c r="C466" t="s">
        <v>716</v>
      </c>
      <c r="D466" t="s">
        <v>5586</v>
      </c>
      <c r="E466" t="s">
        <v>6371</v>
      </c>
      <c r="F466" t="s">
        <v>5589</v>
      </c>
      <c r="G466">
        <v>1</v>
      </c>
      <c r="H466">
        <v>191</v>
      </c>
      <c r="I466">
        <v>54.000000000000036</v>
      </c>
      <c r="J466">
        <v>71.999999999999986</v>
      </c>
      <c r="K466">
        <v>0</v>
      </c>
      <c r="L466">
        <v>2</v>
      </c>
      <c r="M466">
        <v>199</v>
      </c>
      <c r="N466">
        <v>92.000000000000057</v>
      </c>
      <c r="O466">
        <v>23</v>
      </c>
      <c r="P466">
        <v>0</v>
      </c>
      <c r="Q466">
        <v>0.99999999999999989</v>
      </c>
      <c r="R466">
        <v>187</v>
      </c>
      <c r="S466">
        <v>28.000000000000025</v>
      </c>
      <c r="T466">
        <v>25.000000000000018</v>
      </c>
      <c r="U466">
        <v>7.0000000000000018</v>
      </c>
      <c r="V466">
        <v>0</v>
      </c>
      <c r="W466">
        <v>191</v>
      </c>
      <c r="X466">
        <v>30.000000000000014</v>
      </c>
      <c r="Y466">
        <v>7.0000000000000044</v>
      </c>
      <c r="Z466">
        <v>10.000000000000004</v>
      </c>
      <c r="AA466">
        <v>5.0000000000000009</v>
      </c>
      <c r="AB466">
        <v>206</v>
      </c>
      <c r="AC466">
        <v>32.999999999999993</v>
      </c>
      <c r="AD466">
        <v>16.999999999999996</v>
      </c>
      <c r="AE466">
        <v>20.999999999999993</v>
      </c>
      <c r="AF466">
        <v>0</v>
      </c>
      <c r="AG466">
        <v>217</v>
      </c>
      <c r="AH466">
        <v>24.999999999999993</v>
      </c>
      <c r="AI466">
        <v>25.000000000000011</v>
      </c>
      <c r="AJ466">
        <v>13.000000000000002</v>
      </c>
      <c r="AK466">
        <v>1</v>
      </c>
      <c r="AL466">
        <v>203</v>
      </c>
      <c r="AM466">
        <v>30.000000000000014</v>
      </c>
      <c r="AN466">
        <v>29.000000000000014</v>
      </c>
      <c r="AO466">
        <v>5</v>
      </c>
      <c r="AP466">
        <v>0.99999999999999989</v>
      </c>
      <c r="AQ466">
        <v>236</v>
      </c>
      <c r="AR466">
        <v>53.999999999999993</v>
      </c>
      <c r="AS466">
        <v>28.999999999999989</v>
      </c>
      <c r="AT466">
        <v>4</v>
      </c>
      <c r="AU466">
        <v>1</v>
      </c>
      <c r="AV466">
        <v>229</v>
      </c>
      <c r="AW466">
        <v>29.000000000000004</v>
      </c>
      <c r="AX466">
        <v>9</v>
      </c>
      <c r="AY466">
        <v>1</v>
      </c>
      <c r="AZ466">
        <v>0</v>
      </c>
      <c r="BA466">
        <v>244</v>
      </c>
      <c r="BB466">
        <v>20.000000000000004</v>
      </c>
      <c r="BC466">
        <v>13.000000000000004</v>
      </c>
      <c r="BD466">
        <v>2</v>
      </c>
      <c r="BE466">
        <v>0</v>
      </c>
      <c r="BF466">
        <v>240</v>
      </c>
      <c r="BG466">
        <v>36.000000000000007</v>
      </c>
      <c r="BH466">
        <v>34.000000000000007</v>
      </c>
      <c r="BI466">
        <v>12.000000000000014</v>
      </c>
      <c r="BJ466">
        <v>1</v>
      </c>
    </row>
    <row r="467" spans="1:62" ht="17.100000000000001" customHeight="1" x14ac:dyDescent="0.25">
      <c r="A467" t="s">
        <v>5538</v>
      </c>
      <c r="B467" t="s">
        <v>6291</v>
      </c>
      <c r="C467" t="s">
        <v>716</v>
      </c>
      <c r="D467" t="s">
        <v>5586</v>
      </c>
      <c r="E467" t="s">
        <v>6371</v>
      </c>
      <c r="F467" t="s">
        <v>5588</v>
      </c>
      <c r="G467">
        <v>2</v>
      </c>
      <c r="H467">
        <v>44</v>
      </c>
      <c r="I467">
        <v>9.0000000000000018</v>
      </c>
      <c r="J467">
        <v>3.0000000000000004</v>
      </c>
      <c r="K467">
        <v>1.0000000000000004</v>
      </c>
      <c r="L467">
        <v>1</v>
      </c>
      <c r="M467">
        <v>56</v>
      </c>
      <c r="N467">
        <v>4</v>
      </c>
      <c r="O467">
        <v>2</v>
      </c>
      <c r="P467">
        <v>0</v>
      </c>
      <c r="Q467">
        <v>1</v>
      </c>
      <c r="R467">
        <v>68</v>
      </c>
      <c r="S467">
        <v>0</v>
      </c>
      <c r="T467">
        <v>13</v>
      </c>
      <c r="U467">
        <v>0</v>
      </c>
      <c r="V467">
        <v>2</v>
      </c>
      <c r="W467">
        <v>67</v>
      </c>
      <c r="X467">
        <v>3.0000000000000004</v>
      </c>
      <c r="Y467">
        <v>1</v>
      </c>
      <c r="Z467">
        <v>4</v>
      </c>
      <c r="AA467">
        <v>8</v>
      </c>
      <c r="AB467">
        <v>83</v>
      </c>
      <c r="AC467">
        <v>7.9999999999999991</v>
      </c>
      <c r="AD467">
        <v>1</v>
      </c>
      <c r="AE467">
        <v>6.9999999999999991</v>
      </c>
      <c r="AF467">
        <v>3.9999999999999991</v>
      </c>
      <c r="AG467">
        <v>79</v>
      </c>
      <c r="AH467">
        <v>2.0000000000000004</v>
      </c>
      <c r="AI467">
        <v>4.9999999999999982</v>
      </c>
      <c r="AJ467">
        <v>4.9999999999999991</v>
      </c>
      <c r="AK467">
        <v>3.0000000000000004</v>
      </c>
      <c r="AL467">
        <v>94</v>
      </c>
      <c r="AM467">
        <v>4.0000000000000018</v>
      </c>
      <c r="AN467">
        <v>10</v>
      </c>
      <c r="AO467">
        <v>3.0000000000000004</v>
      </c>
      <c r="AP467">
        <v>1</v>
      </c>
      <c r="AQ467">
        <v>81</v>
      </c>
      <c r="AR467">
        <v>4</v>
      </c>
      <c r="AS467">
        <v>11</v>
      </c>
      <c r="AT467">
        <v>2.0000000000000009</v>
      </c>
      <c r="AU467">
        <v>1</v>
      </c>
      <c r="AV467">
        <v>85</v>
      </c>
      <c r="AW467">
        <v>13.999999999999998</v>
      </c>
      <c r="AX467">
        <v>1.0000000000000002</v>
      </c>
      <c r="AY467">
        <v>2.0000000000000009</v>
      </c>
      <c r="AZ467">
        <v>0</v>
      </c>
      <c r="BA467">
        <v>102</v>
      </c>
      <c r="BB467">
        <v>6.9999999999999991</v>
      </c>
      <c r="BC467">
        <v>11.000000000000002</v>
      </c>
      <c r="BD467">
        <v>0</v>
      </c>
      <c r="BE467">
        <v>0</v>
      </c>
      <c r="BF467">
        <v>106</v>
      </c>
      <c r="BG467">
        <v>4.0000000000000009</v>
      </c>
      <c r="BH467">
        <v>8</v>
      </c>
      <c r="BI467">
        <v>7</v>
      </c>
      <c r="BJ467">
        <v>2</v>
      </c>
    </row>
    <row r="468" spans="1:62" ht="17.100000000000001" customHeight="1" x14ac:dyDescent="0.25">
      <c r="A468" t="s">
        <v>5538</v>
      </c>
      <c r="B468" t="s">
        <v>6291</v>
      </c>
      <c r="C468" t="s">
        <v>716</v>
      </c>
      <c r="D468" t="s">
        <v>5586</v>
      </c>
      <c r="E468" t="s">
        <v>6371</v>
      </c>
      <c r="F468" t="s">
        <v>5587</v>
      </c>
      <c r="G468">
        <v>3</v>
      </c>
      <c r="H468">
        <v>9</v>
      </c>
      <c r="I468">
        <v>0</v>
      </c>
      <c r="J468">
        <v>1.0000000000000002</v>
      </c>
      <c r="K468">
        <v>0</v>
      </c>
      <c r="L468">
        <v>2.0000000000000004</v>
      </c>
      <c r="M468">
        <v>11</v>
      </c>
      <c r="N468">
        <v>0</v>
      </c>
      <c r="O468">
        <v>1.0000000000000002</v>
      </c>
      <c r="P468">
        <v>0</v>
      </c>
      <c r="Q468">
        <v>1</v>
      </c>
      <c r="R468">
        <v>14</v>
      </c>
      <c r="S468">
        <v>0</v>
      </c>
      <c r="T468">
        <v>2.0000000000000004</v>
      </c>
      <c r="U468">
        <v>0</v>
      </c>
      <c r="V468">
        <v>7</v>
      </c>
      <c r="W468">
        <v>9</v>
      </c>
      <c r="X468">
        <v>0</v>
      </c>
      <c r="Y468">
        <v>0</v>
      </c>
      <c r="Z468">
        <v>1</v>
      </c>
      <c r="AA468">
        <v>6</v>
      </c>
      <c r="AB468">
        <v>10</v>
      </c>
      <c r="AC468">
        <v>0</v>
      </c>
      <c r="AD468">
        <v>1.0000000000000002</v>
      </c>
      <c r="AE468">
        <v>0.99999999999999989</v>
      </c>
      <c r="AF468">
        <v>2.0000000000000004</v>
      </c>
      <c r="AG468">
        <v>15</v>
      </c>
      <c r="AH468">
        <v>0</v>
      </c>
      <c r="AI468">
        <v>0</v>
      </c>
      <c r="AJ468">
        <v>1</v>
      </c>
      <c r="AK468">
        <v>0</v>
      </c>
      <c r="AL468">
        <v>15</v>
      </c>
      <c r="AM468">
        <v>0</v>
      </c>
      <c r="AN468">
        <v>2.0000000000000004</v>
      </c>
      <c r="AO468">
        <v>1</v>
      </c>
      <c r="AP468">
        <v>0</v>
      </c>
      <c r="AQ468">
        <v>19</v>
      </c>
      <c r="AR468">
        <v>1</v>
      </c>
      <c r="AS468">
        <v>1.0000000000000002</v>
      </c>
      <c r="AT468">
        <v>1</v>
      </c>
      <c r="AU468">
        <v>0</v>
      </c>
      <c r="AV468">
        <v>15</v>
      </c>
      <c r="AW468">
        <v>0</v>
      </c>
      <c r="AX468">
        <v>1.0000000000000002</v>
      </c>
      <c r="AY468">
        <v>1</v>
      </c>
      <c r="AZ468">
        <v>0</v>
      </c>
      <c r="BA468">
        <v>16</v>
      </c>
      <c r="BB468">
        <v>0</v>
      </c>
      <c r="BC468">
        <v>0</v>
      </c>
      <c r="BD468">
        <v>0</v>
      </c>
      <c r="BE468">
        <v>0</v>
      </c>
      <c r="BF468">
        <v>23</v>
      </c>
      <c r="BG468">
        <v>2.0000000000000004</v>
      </c>
      <c r="BH468">
        <v>3</v>
      </c>
      <c r="BI468">
        <v>1.0000000000000002</v>
      </c>
      <c r="BJ468">
        <v>0</v>
      </c>
    </row>
    <row r="469" spans="1:62" ht="17.100000000000001" customHeight="1" x14ac:dyDescent="0.25">
      <c r="A469" t="s">
        <v>5538</v>
      </c>
      <c r="B469" t="s">
        <v>6291</v>
      </c>
      <c r="C469" t="s">
        <v>716</v>
      </c>
      <c r="D469" t="s">
        <v>5586</v>
      </c>
      <c r="E469" t="s">
        <v>6371</v>
      </c>
      <c r="F469" t="s">
        <v>5585</v>
      </c>
      <c r="G469">
        <v>4</v>
      </c>
      <c r="H469">
        <v>10</v>
      </c>
      <c r="I469">
        <v>0</v>
      </c>
      <c r="J469">
        <v>0</v>
      </c>
      <c r="K469">
        <v>0</v>
      </c>
      <c r="L469">
        <v>5</v>
      </c>
      <c r="M469">
        <v>10</v>
      </c>
      <c r="N469">
        <v>0</v>
      </c>
      <c r="O469">
        <v>0.99999999999999989</v>
      </c>
      <c r="P469">
        <v>0</v>
      </c>
      <c r="Q469">
        <v>0</v>
      </c>
      <c r="R469">
        <v>6</v>
      </c>
      <c r="S469">
        <v>0</v>
      </c>
      <c r="T469">
        <v>0</v>
      </c>
      <c r="U469">
        <v>0</v>
      </c>
      <c r="V469">
        <v>3</v>
      </c>
      <c r="W469">
        <v>3</v>
      </c>
      <c r="X469">
        <v>0</v>
      </c>
      <c r="Y469">
        <v>0</v>
      </c>
      <c r="Z469">
        <v>0</v>
      </c>
      <c r="AA469">
        <v>2</v>
      </c>
      <c r="AB469">
        <v>3</v>
      </c>
      <c r="AC469">
        <v>0</v>
      </c>
      <c r="AD469">
        <v>0</v>
      </c>
      <c r="AE469">
        <v>0</v>
      </c>
      <c r="AF469">
        <v>0</v>
      </c>
      <c r="AG469">
        <v>5</v>
      </c>
      <c r="AH469">
        <v>0</v>
      </c>
      <c r="AI469">
        <v>0</v>
      </c>
      <c r="AJ469">
        <v>0</v>
      </c>
      <c r="AK469">
        <v>1</v>
      </c>
      <c r="AL469">
        <v>6</v>
      </c>
      <c r="AM469">
        <v>0</v>
      </c>
      <c r="AN469">
        <v>0</v>
      </c>
      <c r="AO469">
        <v>0</v>
      </c>
      <c r="AP469">
        <v>0</v>
      </c>
      <c r="AQ469">
        <v>6</v>
      </c>
      <c r="AR469">
        <v>0</v>
      </c>
      <c r="AS469">
        <v>0</v>
      </c>
      <c r="AT469">
        <v>0</v>
      </c>
      <c r="AU469">
        <v>0</v>
      </c>
      <c r="AV469">
        <v>6</v>
      </c>
      <c r="AW469">
        <v>0</v>
      </c>
      <c r="AX469">
        <v>0</v>
      </c>
      <c r="AY469">
        <v>0</v>
      </c>
      <c r="AZ469">
        <v>0</v>
      </c>
      <c r="BA469">
        <v>7</v>
      </c>
      <c r="BB469">
        <v>0</v>
      </c>
      <c r="BC469">
        <v>0</v>
      </c>
      <c r="BD469">
        <v>0</v>
      </c>
      <c r="BE469">
        <v>0</v>
      </c>
      <c r="BF469">
        <v>9</v>
      </c>
      <c r="BG469">
        <v>0</v>
      </c>
      <c r="BH469">
        <v>0</v>
      </c>
      <c r="BI469">
        <v>0</v>
      </c>
      <c r="BJ469">
        <v>0</v>
      </c>
    </row>
    <row r="470" spans="1:62" ht="17.100000000000001" customHeight="1" x14ac:dyDescent="0.25">
      <c r="A470" t="s">
        <v>5538</v>
      </c>
      <c r="B470" t="s">
        <v>6291</v>
      </c>
      <c r="C470" t="s">
        <v>5581</v>
      </c>
      <c r="D470" t="s">
        <v>5580</v>
      </c>
      <c r="E470" t="s">
        <v>7073</v>
      </c>
      <c r="F470" t="s">
        <v>5584</v>
      </c>
      <c r="G470">
        <v>1</v>
      </c>
      <c r="H470">
        <v>204</v>
      </c>
      <c r="I470">
        <v>27.000000000000011</v>
      </c>
      <c r="J470">
        <v>23.000000000000007</v>
      </c>
      <c r="K470">
        <v>0</v>
      </c>
      <c r="L470">
        <v>9</v>
      </c>
      <c r="M470">
        <v>219</v>
      </c>
      <c r="N470">
        <v>37.999999999999993</v>
      </c>
      <c r="O470">
        <v>22.999999999999989</v>
      </c>
      <c r="P470">
        <v>0</v>
      </c>
      <c r="Q470">
        <v>2.0000000000000004</v>
      </c>
      <c r="R470">
        <v>195</v>
      </c>
      <c r="S470">
        <v>17.000000000000004</v>
      </c>
      <c r="T470">
        <v>17.000000000000007</v>
      </c>
      <c r="U470">
        <v>0</v>
      </c>
      <c r="V470">
        <v>11</v>
      </c>
      <c r="W470">
        <v>216</v>
      </c>
      <c r="X470">
        <v>5</v>
      </c>
      <c r="Y470">
        <v>8</v>
      </c>
      <c r="Z470">
        <v>0</v>
      </c>
      <c r="AA470">
        <v>39.999999999999993</v>
      </c>
      <c r="AB470">
        <v>178</v>
      </c>
      <c r="AC470">
        <v>7.9999999999999973</v>
      </c>
      <c r="AD470">
        <v>4.9999999999999991</v>
      </c>
      <c r="AE470">
        <v>1.0000000000000002</v>
      </c>
      <c r="AF470">
        <v>7.0000000000000009</v>
      </c>
      <c r="AG470">
        <v>178</v>
      </c>
      <c r="AH470">
        <v>16.999999999999993</v>
      </c>
      <c r="AI470">
        <v>17.000000000000004</v>
      </c>
      <c r="AJ470">
        <v>0</v>
      </c>
      <c r="AK470">
        <v>1.0000000000000002</v>
      </c>
      <c r="AL470">
        <v>173</v>
      </c>
      <c r="AM470">
        <v>8.9999999999999982</v>
      </c>
      <c r="AN470">
        <v>11.000000000000002</v>
      </c>
      <c r="AO470">
        <v>0</v>
      </c>
      <c r="AP470">
        <v>1</v>
      </c>
      <c r="AQ470">
        <v>171</v>
      </c>
      <c r="AR470">
        <v>11</v>
      </c>
      <c r="AS470">
        <v>11</v>
      </c>
      <c r="AT470">
        <v>0</v>
      </c>
      <c r="AU470">
        <v>1</v>
      </c>
      <c r="AV470">
        <v>172</v>
      </c>
      <c r="AW470">
        <v>8.9999999999999982</v>
      </c>
      <c r="AX470">
        <v>7.0000000000000027</v>
      </c>
      <c r="AY470">
        <v>0</v>
      </c>
      <c r="AZ470">
        <v>0.99999999999999989</v>
      </c>
      <c r="BA470">
        <v>184</v>
      </c>
      <c r="BB470">
        <v>12.999999999999996</v>
      </c>
      <c r="BC470">
        <v>14.999999999999998</v>
      </c>
      <c r="BD470">
        <v>2.0000000000000004</v>
      </c>
      <c r="BE470">
        <v>3.0000000000000013</v>
      </c>
      <c r="BF470">
        <v>165</v>
      </c>
      <c r="BG470">
        <v>14</v>
      </c>
      <c r="BH470">
        <v>10</v>
      </c>
      <c r="BI470">
        <v>0</v>
      </c>
      <c r="BJ470">
        <v>2.0000000000000004</v>
      </c>
    </row>
    <row r="471" spans="1:62" ht="17.100000000000001" customHeight="1" x14ac:dyDescent="0.25">
      <c r="A471" t="s">
        <v>5538</v>
      </c>
      <c r="B471" t="s">
        <v>6291</v>
      </c>
      <c r="C471" t="s">
        <v>5581</v>
      </c>
      <c r="D471" t="s">
        <v>5580</v>
      </c>
      <c r="E471" t="s">
        <v>7073</v>
      </c>
      <c r="F471" t="s">
        <v>5583</v>
      </c>
      <c r="G471">
        <v>2</v>
      </c>
      <c r="H471">
        <v>108</v>
      </c>
      <c r="I471">
        <v>2.0000000000000004</v>
      </c>
      <c r="J471">
        <v>2.0000000000000004</v>
      </c>
      <c r="K471">
        <v>0</v>
      </c>
      <c r="L471">
        <v>4.9999999999999973</v>
      </c>
      <c r="M471">
        <v>112</v>
      </c>
      <c r="N471">
        <v>3</v>
      </c>
      <c r="O471">
        <v>1</v>
      </c>
      <c r="P471">
        <v>0</v>
      </c>
      <c r="Q471">
        <v>0</v>
      </c>
      <c r="R471">
        <v>129</v>
      </c>
      <c r="S471">
        <v>2.0000000000000009</v>
      </c>
      <c r="T471">
        <v>3.0000000000000018</v>
      </c>
      <c r="U471">
        <v>0</v>
      </c>
      <c r="V471">
        <v>2.0000000000000004</v>
      </c>
      <c r="W471">
        <v>97</v>
      </c>
      <c r="X471">
        <v>2.9999999999999996</v>
      </c>
      <c r="Y471">
        <v>0</v>
      </c>
      <c r="Z471">
        <v>0</v>
      </c>
      <c r="AA471">
        <v>0</v>
      </c>
      <c r="AB471">
        <v>133</v>
      </c>
      <c r="AC471">
        <v>0</v>
      </c>
      <c r="AD471">
        <v>1.0000000000000004</v>
      </c>
      <c r="AE471">
        <v>0</v>
      </c>
      <c r="AF471">
        <v>0</v>
      </c>
      <c r="AG471">
        <v>150</v>
      </c>
      <c r="AH471">
        <v>6.9999999999999982</v>
      </c>
      <c r="AI471">
        <v>3.0000000000000004</v>
      </c>
      <c r="AJ471">
        <v>0</v>
      </c>
      <c r="AK471">
        <v>1.0000000000000004</v>
      </c>
      <c r="AL471">
        <v>142</v>
      </c>
      <c r="AM471">
        <v>0</v>
      </c>
      <c r="AN471">
        <v>5.9999999999999991</v>
      </c>
      <c r="AO471">
        <v>0</v>
      </c>
      <c r="AP471">
        <v>0</v>
      </c>
      <c r="AQ471">
        <v>137</v>
      </c>
      <c r="AR471">
        <v>0</v>
      </c>
      <c r="AS471">
        <v>0</v>
      </c>
      <c r="AT471">
        <v>0</v>
      </c>
      <c r="AU471">
        <v>1.0000000000000002</v>
      </c>
      <c r="AV471">
        <v>137</v>
      </c>
      <c r="AW471">
        <v>1.0000000000000002</v>
      </c>
      <c r="AX471">
        <v>1.0000000000000002</v>
      </c>
      <c r="AY471">
        <v>1.0000000000000002</v>
      </c>
      <c r="AZ471">
        <v>0</v>
      </c>
      <c r="BA471">
        <v>127</v>
      </c>
      <c r="BB471">
        <v>0</v>
      </c>
      <c r="BC471">
        <v>2.0000000000000004</v>
      </c>
      <c r="BD471">
        <v>0</v>
      </c>
      <c r="BE471">
        <v>1.0000000000000004</v>
      </c>
      <c r="BF471">
        <v>135</v>
      </c>
      <c r="BG471">
        <v>3.0000000000000004</v>
      </c>
      <c r="BH471">
        <v>2.0000000000000009</v>
      </c>
      <c r="BI471">
        <v>0</v>
      </c>
      <c r="BJ471">
        <v>2.0000000000000009</v>
      </c>
    </row>
    <row r="472" spans="1:62" ht="17.100000000000001" customHeight="1" x14ac:dyDescent="0.25">
      <c r="A472" t="s">
        <v>5538</v>
      </c>
      <c r="B472" t="s">
        <v>6291</v>
      </c>
      <c r="C472" t="s">
        <v>5581</v>
      </c>
      <c r="D472" t="s">
        <v>5580</v>
      </c>
      <c r="E472" t="s">
        <v>7073</v>
      </c>
      <c r="F472" t="s">
        <v>5582</v>
      </c>
      <c r="G472">
        <v>3</v>
      </c>
      <c r="H472">
        <v>10</v>
      </c>
      <c r="I472">
        <v>0</v>
      </c>
      <c r="J472">
        <v>0</v>
      </c>
      <c r="K472">
        <v>0</v>
      </c>
      <c r="L472">
        <v>0</v>
      </c>
      <c r="M472">
        <v>8</v>
      </c>
      <c r="N472">
        <v>0</v>
      </c>
      <c r="O472">
        <v>0</v>
      </c>
      <c r="P472">
        <v>0</v>
      </c>
      <c r="Q472">
        <v>0</v>
      </c>
      <c r="R472">
        <v>9</v>
      </c>
      <c r="S472">
        <v>0</v>
      </c>
      <c r="T472">
        <v>0</v>
      </c>
      <c r="U472">
        <v>0</v>
      </c>
      <c r="V472">
        <v>0</v>
      </c>
      <c r="W472">
        <v>9</v>
      </c>
      <c r="X472">
        <v>0</v>
      </c>
      <c r="Y472">
        <v>0</v>
      </c>
      <c r="Z472">
        <v>0</v>
      </c>
      <c r="AA472">
        <v>0</v>
      </c>
      <c r="AB472">
        <v>9</v>
      </c>
      <c r="AC472">
        <v>0</v>
      </c>
      <c r="AD472">
        <v>0</v>
      </c>
      <c r="AE472">
        <v>0</v>
      </c>
      <c r="AF472">
        <v>0</v>
      </c>
      <c r="AG472">
        <v>9</v>
      </c>
      <c r="AH472">
        <v>0</v>
      </c>
      <c r="AI472">
        <v>0</v>
      </c>
      <c r="AJ472">
        <v>0</v>
      </c>
      <c r="AK472">
        <v>0</v>
      </c>
      <c r="AL472">
        <v>10</v>
      </c>
      <c r="AM472">
        <v>1.0000000000000002</v>
      </c>
      <c r="AN472">
        <v>0</v>
      </c>
      <c r="AO472">
        <v>0</v>
      </c>
      <c r="AP472">
        <v>0</v>
      </c>
      <c r="AQ472">
        <v>11</v>
      </c>
      <c r="AR472">
        <v>0</v>
      </c>
      <c r="AS472">
        <v>0</v>
      </c>
      <c r="AT472">
        <v>0</v>
      </c>
      <c r="AU472">
        <v>0</v>
      </c>
      <c r="AV472">
        <v>11</v>
      </c>
      <c r="AW472">
        <v>0</v>
      </c>
      <c r="AX472">
        <v>0</v>
      </c>
      <c r="AY472">
        <v>0</v>
      </c>
      <c r="AZ472">
        <v>0</v>
      </c>
      <c r="BA472">
        <v>12</v>
      </c>
      <c r="BB472">
        <v>0</v>
      </c>
      <c r="BC472">
        <v>0</v>
      </c>
      <c r="BD472">
        <v>0</v>
      </c>
      <c r="BE472">
        <v>0</v>
      </c>
      <c r="BF472">
        <v>11</v>
      </c>
      <c r="BG472">
        <v>0</v>
      </c>
      <c r="BH472">
        <v>0</v>
      </c>
      <c r="BI472">
        <v>0</v>
      </c>
      <c r="BJ472">
        <v>0</v>
      </c>
    </row>
    <row r="473" spans="1:62" ht="17.100000000000001" customHeight="1" x14ac:dyDescent="0.25">
      <c r="A473" t="s">
        <v>5538</v>
      </c>
      <c r="B473" t="s">
        <v>6291</v>
      </c>
      <c r="C473" t="s">
        <v>5581</v>
      </c>
      <c r="D473" t="s">
        <v>5580</v>
      </c>
      <c r="E473" t="s">
        <v>7073</v>
      </c>
      <c r="F473" t="s">
        <v>5579</v>
      </c>
      <c r="G473">
        <v>4</v>
      </c>
      <c r="H473">
        <v>1</v>
      </c>
      <c r="I473">
        <v>0</v>
      </c>
      <c r="J473">
        <v>0</v>
      </c>
      <c r="K473">
        <v>0</v>
      </c>
      <c r="L473">
        <v>0</v>
      </c>
      <c r="M473">
        <v>1</v>
      </c>
      <c r="N473">
        <v>0</v>
      </c>
      <c r="O473">
        <v>0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0</v>
      </c>
      <c r="AA473">
        <v>0</v>
      </c>
      <c r="AB473">
        <v>1</v>
      </c>
      <c r="AC473">
        <v>0</v>
      </c>
      <c r="AD473">
        <v>0</v>
      </c>
      <c r="AE473">
        <v>0</v>
      </c>
      <c r="AF473">
        <v>0</v>
      </c>
      <c r="AG473">
        <v>1</v>
      </c>
      <c r="AH473">
        <v>0</v>
      </c>
      <c r="AI473">
        <v>0</v>
      </c>
      <c r="AJ473">
        <v>0</v>
      </c>
      <c r="AK473">
        <v>0</v>
      </c>
      <c r="AL473">
        <v>1</v>
      </c>
      <c r="AM473">
        <v>0</v>
      </c>
      <c r="AN473">
        <v>0</v>
      </c>
      <c r="AO473">
        <v>0</v>
      </c>
      <c r="AP473">
        <v>0</v>
      </c>
      <c r="AQ473">
        <v>1</v>
      </c>
      <c r="AR473">
        <v>0</v>
      </c>
      <c r="AS473">
        <v>0</v>
      </c>
      <c r="AT473">
        <v>0</v>
      </c>
      <c r="AU473">
        <v>0</v>
      </c>
      <c r="AV473">
        <v>1</v>
      </c>
      <c r="AW473">
        <v>0</v>
      </c>
      <c r="AX473">
        <v>0</v>
      </c>
      <c r="AY473">
        <v>0</v>
      </c>
      <c r="AZ473">
        <v>0</v>
      </c>
      <c r="BA473">
        <v>1</v>
      </c>
      <c r="BB473">
        <v>0</v>
      </c>
      <c r="BC473">
        <v>0</v>
      </c>
      <c r="BD473">
        <v>0</v>
      </c>
      <c r="BE473">
        <v>0</v>
      </c>
      <c r="BF473">
        <v>1</v>
      </c>
      <c r="BG473">
        <v>0</v>
      </c>
      <c r="BH473">
        <v>0</v>
      </c>
      <c r="BI473">
        <v>0</v>
      </c>
      <c r="BJ473">
        <v>0</v>
      </c>
    </row>
    <row r="474" spans="1:62" ht="17.100000000000001" customHeight="1" x14ac:dyDescent="0.25">
      <c r="A474" t="s">
        <v>5538</v>
      </c>
      <c r="B474" t="s">
        <v>6291</v>
      </c>
      <c r="C474" t="s">
        <v>5575</v>
      </c>
      <c r="D474" t="s">
        <v>5574</v>
      </c>
      <c r="E474" t="s">
        <v>7074</v>
      </c>
      <c r="F474" t="s">
        <v>5578</v>
      </c>
      <c r="G474">
        <v>1</v>
      </c>
      <c r="H474">
        <v>264</v>
      </c>
      <c r="I474">
        <v>94</v>
      </c>
      <c r="J474">
        <v>42.999999999999993</v>
      </c>
      <c r="K474">
        <v>0</v>
      </c>
      <c r="L474">
        <v>2.9999999999999982</v>
      </c>
      <c r="M474">
        <v>303</v>
      </c>
      <c r="N474">
        <v>63.999999999999993</v>
      </c>
      <c r="O474">
        <v>45.000000000000028</v>
      </c>
      <c r="P474">
        <v>0</v>
      </c>
      <c r="Q474">
        <v>0</v>
      </c>
      <c r="R474">
        <v>300</v>
      </c>
      <c r="S474">
        <v>52.999999999999943</v>
      </c>
      <c r="T474">
        <v>56.999999999999993</v>
      </c>
      <c r="U474">
        <v>0</v>
      </c>
      <c r="V474">
        <v>3.9999999999999982</v>
      </c>
      <c r="W474">
        <v>279</v>
      </c>
      <c r="X474">
        <v>23.999999999999996</v>
      </c>
      <c r="Y474">
        <v>45.000000000000028</v>
      </c>
      <c r="Z474">
        <v>25.000000000000007</v>
      </c>
      <c r="AA474">
        <v>19.000000000000004</v>
      </c>
      <c r="AB474">
        <v>269</v>
      </c>
      <c r="AC474">
        <v>48.000000000000021</v>
      </c>
      <c r="AD474">
        <v>38.999999999999986</v>
      </c>
      <c r="AE474">
        <v>31.000000000000007</v>
      </c>
      <c r="AF474">
        <v>1.9999999999999993</v>
      </c>
      <c r="AG474">
        <v>254</v>
      </c>
      <c r="AH474">
        <v>19.000000000000004</v>
      </c>
      <c r="AI474">
        <v>44.000000000000021</v>
      </c>
      <c r="AJ474">
        <v>18.000000000000007</v>
      </c>
      <c r="AK474">
        <v>0</v>
      </c>
      <c r="AL474">
        <v>300</v>
      </c>
      <c r="AM474">
        <v>87</v>
      </c>
      <c r="AN474">
        <v>37.999999999999993</v>
      </c>
      <c r="AO474">
        <v>1.9999999999999993</v>
      </c>
      <c r="AP474">
        <v>0</v>
      </c>
      <c r="AQ474">
        <v>282</v>
      </c>
      <c r="AR474">
        <v>47.000000000000007</v>
      </c>
      <c r="AS474">
        <v>59.000000000000021</v>
      </c>
      <c r="AT474">
        <v>1</v>
      </c>
      <c r="AU474">
        <v>0</v>
      </c>
      <c r="AV474">
        <v>334</v>
      </c>
      <c r="AW474">
        <v>98.000000000000043</v>
      </c>
      <c r="AX474">
        <v>83.000000000000085</v>
      </c>
      <c r="AY474">
        <v>0</v>
      </c>
      <c r="AZ474">
        <v>0.99999999999999944</v>
      </c>
      <c r="BA474">
        <v>289</v>
      </c>
      <c r="BB474">
        <v>61.000000000000007</v>
      </c>
      <c r="BC474">
        <v>60.999999999999986</v>
      </c>
      <c r="BD474">
        <v>2.9999999999999982</v>
      </c>
      <c r="BE474">
        <v>0</v>
      </c>
      <c r="BF474">
        <v>292</v>
      </c>
      <c r="BG474">
        <v>76.000000000000014</v>
      </c>
      <c r="BH474">
        <v>59.999999999999964</v>
      </c>
      <c r="BI474">
        <v>0.99999999999999967</v>
      </c>
      <c r="BJ474">
        <v>0.99999999999999944</v>
      </c>
    </row>
    <row r="475" spans="1:62" ht="17.100000000000001" customHeight="1" x14ac:dyDescent="0.25">
      <c r="A475" t="s">
        <v>5538</v>
      </c>
      <c r="B475" t="s">
        <v>6291</v>
      </c>
      <c r="C475" t="s">
        <v>5575</v>
      </c>
      <c r="D475" t="s">
        <v>5574</v>
      </c>
      <c r="E475" t="s">
        <v>7074</v>
      </c>
      <c r="F475" t="s">
        <v>5577</v>
      </c>
      <c r="G475">
        <v>2</v>
      </c>
      <c r="H475">
        <v>84</v>
      </c>
      <c r="I475">
        <v>8</v>
      </c>
      <c r="J475">
        <v>3</v>
      </c>
      <c r="K475">
        <v>1.0000000000000002</v>
      </c>
      <c r="L475">
        <v>1.0000000000000002</v>
      </c>
      <c r="M475">
        <v>66</v>
      </c>
      <c r="N475">
        <v>5.0000000000000009</v>
      </c>
      <c r="O475">
        <v>2.0000000000000004</v>
      </c>
      <c r="P475">
        <v>0</v>
      </c>
      <c r="Q475">
        <v>0</v>
      </c>
      <c r="R475">
        <v>90</v>
      </c>
      <c r="S475">
        <v>3</v>
      </c>
      <c r="T475">
        <v>2.0000000000000013</v>
      </c>
      <c r="U475">
        <v>0</v>
      </c>
      <c r="V475">
        <v>3.0000000000000013</v>
      </c>
      <c r="W475">
        <v>75</v>
      </c>
      <c r="X475">
        <v>0</v>
      </c>
      <c r="Y475">
        <v>0</v>
      </c>
      <c r="Z475">
        <v>4.9999999999999991</v>
      </c>
      <c r="AA475">
        <v>5</v>
      </c>
      <c r="AB475">
        <v>87</v>
      </c>
      <c r="AC475">
        <v>1.0000000000000002</v>
      </c>
      <c r="AD475">
        <v>0</v>
      </c>
      <c r="AE475">
        <v>6.0000000000000009</v>
      </c>
      <c r="AF475">
        <v>7</v>
      </c>
      <c r="AG475">
        <v>81</v>
      </c>
      <c r="AH475">
        <v>4.9999999999999982</v>
      </c>
      <c r="AI475">
        <v>4.0000000000000009</v>
      </c>
      <c r="AJ475">
        <v>5</v>
      </c>
      <c r="AK475">
        <v>0</v>
      </c>
      <c r="AL475">
        <v>86</v>
      </c>
      <c r="AM475">
        <v>7.0000000000000009</v>
      </c>
      <c r="AN475">
        <v>8.0000000000000018</v>
      </c>
      <c r="AO475">
        <v>0</v>
      </c>
      <c r="AP475">
        <v>0</v>
      </c>
      <c r="AQ475">
        <v>105</v>
      </c>
      <c r="AR475">
        <v>4</v>
      </c>
      <c r="AS475">
        <v>2</v>
      </c>
      <c r="AT475">
        <v>0</v>
      </c>
      <c r="AU475">
        <v>0</v>
      </c>
      <c r="AV475">
        <v>104</v>
      </c>
      <c r="AW475">
        <v>10</v>
      </c>
      <c r="AX475">
        <v>4.9999999999999991</v>
      </c>
      <c r="AY475">
        <v>0.99999999999999989</v>
      </c>
      <c r="AZ475">
        <v>0.99999999999999989</v>
      </c>
      <c r="BA475">
        <v>114</v>
      </c>
      <c r="BB475">
        <v>3.0000000000000004</v>
      </c>
      <c r="BC475">
        <v>6.0000000000000009</v>
      </c>
      <c r="BD475">
        <v>0</v>
      </c>
      <c r="BE475">
        <v>1.0000000000000011</v>
      </c>
      <c r="BF475">
        <v>111</v>
      </c>
      <c r="BG475">
        <v>6.0000000000000018</v>
      </c>
      <c r="BH475">
        <v>4.9999999999999973</v>
      </c>
      <c r="BI475">
        <v>2</v>
      </c>
      <c r="BJ475">
        <v>0</v>
      </c>
    </row>
    <row r="476" spans="1:62" ht="17.100000000000001" customHeight="1" x14ac:dyDescent="0.25">
      <c r="A476" t="s">
        <v>5538</v>
      </c>
      <c r="B476" t="s">
        <v>6291</v>
      </c>
      <c r="C476" t="s">
        <v>5575</v>
      </c>
      <c r="D476" t="s">
        <v>5574</v>
      </c>
      <c r="E476" t="s">
        <v>7074</v>
      </c>
      <c r="F476" t="s">
        <v>5576</v>
      </c>
      <c r="G476">
        <v>3</v>
      </c>
      <c r="H476">
        <v>10</v>
      </c>
      <c r="I476">
        <v>0</v>
      </c>
      <c r="J476">
        <v>0</v>
      </c>
      <c r="K476">
        <v>0</v>
      </c>
      <c r="L476">
        <v>0</v>
      </c>
      <c r="M476">
        <v>18</v>
      </c>
      <c r="N476">
        <v>0</v>
      </c>
      <c r="O476">
        <v>2</v>
      </c>
      <c r="P476">
        <v>0</v>
      </c>
      <c r="Q476">
        <v>0</v>
      </c>
      <c r="R476">
        <v>9</v>
      </c>
      <c r="S476">
        <v>1</v>
      </c>
      <c r="T476">
        <v>1.0000000000000002</v>
      </c>
      <c r="U476">
        <v>0</v>
      </c>
      <c r="V476">
        <v>1.0000000000000002</v>
      </c>
      <c r="W476">
        <v>5</v>
      </c>
      <c r="X476">
        <v>0</v>
      </c>
      <c r="Y476">
        <v>0</v>
      </c>
      <c r="Z476">
        <v>0</v>
      </c>
      <c r="AA476">
        <v>1</v>
      </c>
      <c r="AB476">
        <v>6</v>
      </c>
      <c r="AC476">
        <v>0</v>
      </c>
      <c r="AD476">
        <v>0</v>
      </c>
      <c r="AE476">
        <v>1</v>
      </c>
      <c r="AF476">
        <v>0</v>
      </c>
      <c r="AG476">
        <v>13</v>
      </c>
      <c r="AH476">
        <v>3</v>
      </c>
      <c r="AI476">
        <v>0</v>
      </c>
      <c r="AJ476">
        <v>0.99999999999999989</v>
      </c>
      <c r="AK476">
        <v>0</v>
      </c>
      <c r="AL476">
        <v>14</v>
      </c>
      <c r="AM476">
        <v>1.0000000000000002</v>
      </c>
      <c r="AN476">
        <v>0</v>
      </c>
      <c r="AO476">
        <v>0</v>
      </c>
      <c r="AP476">
        <v>0</v>
      </c>
      <c r="AQ476">
        <v>16</v>
      </c>
      <c r="AR476">
        <v>0</v>
      </c>
      <c r="AS476">
        <v>0</v>
      </c>
      <c r="AT476">
        <v>0</v>
      </c>
      <c r="AU476">
        <v>0</v>
      </c>
      <c r="AV476">
        <v>15</v>
      </c>
      <c r="AW476">
        <v>0</v>
      </c>
      <c r="AX476">
        <v>1.0000000000000002</v>
      </c>
      <c r="AY476">
        <v>0</v>
      </c>
      <c r="AZ476">
        <v>0</v>
      </c>
      <c r="BA476">
        <v>15</v>
      </c>
      <c r="BB476">
        <v>4</v>
      </c>
      <c r="BC476">
        <v>0</v>
      </c>
      <c r="BD476">
        <v>0</v>
      </c>
      <c r="BE476">
        <v>0</v>
      </c>
      <c r="BF476">
        <v>13</v>
      </c>
      <c r="BG476">
        <v>1</v>
      </c>
      <c r="BH476">
        <v>0</v>
      </c>
      <c r="BI476">
        <v>0</v>
      </c>
      <c r="BJ476">
        <v>0</v>
      </c>
    </row>
    <row r="477" spans="1:62" ht="17.100000000000001" customHeight="1" x14ac:dyDescent="0.25">
      <c r="A477" t="s">
        <v>5538</v>
      </c>
      <c r="B477" t="s">
        <v>6291</v>
      </c>
      <c r="C477" t="s">
        <v>5575</v>
      </c>
      <c r="D477" t="s">
        <v>5574</v>
      </c>
      <c r="E477" t="s">
        <v>7074</v>
      </c>
      <c r="F477" t="s">
        <v>5573</v>
      </c>
      <c r="G477">
        <v>4</v>
      </c>
      <c r="H477">
        <v>2</v>
      </c>
      <c r="I477">
        <v>0</v>
      </c>
      <c r="J477">
        <v>0</v>
      </c>
      <c r="K477">
        <v>0</v>
      </c>
      <c r="L477">
        <v>0</v>
      </c>
      <c r="M477">
        <v>1</v>
      </c>
      <c r="N477">
        <v>0</v>
      </c>
      <c r="O477">
        <v>0</v>
      </c>
      <c r="P477">
        <v>0</v>
      </c>
      <c r="Q477">
        <v>0</v>
      </c>
      <c r="R477">
        <v>2</v>
      </c>
      <c r="S477">
        <v>0</v>
      </c>
      <c r="T477">
        <v>0</v>
      </c>
      <c r="U477">
        <v>0</v>
      </c>
      <c r="V477">
        <v>0</v>
      </c>
      <c r="W477">
        <v>2</v>
      </c>
      <c r="X477">
        <v>0</v>
      </c>
      <c r="Y477">
        <v>0</v>
      </c>
      <c r="Z477">
        <v>1</v>
      </c>
      <c r="AA477">
        <v>0</v>
      </c>
      <c r="AB477">
        <v>2</v>
      </c>
      <c r="AC477">
        <v>0</v>
      </c>
      <c r="AD477">
        <v>0</v>
      </c>
      <c r="AE477">
        <v>1</v>
      </c>
      <c r="AF477">
        <v>0</v>
      </c>
      <c r="AG477">
        <v>2</v>
      </c>
      <c r="AH477">
        <v>0</v>
      </c>
      <c r="AI477">
        <v>0</v>
      </c>
      <c r="AJ477">
        <v>1</v>
      </c>
      <c r="AK477">
        <v>0</v>
      </c>
      <c r="AL477">
        <v>2</v>
      </c>
      <c r="AM477">
        <v>0</v>
      </c>
      <c r="AN477">
        <v>0</v>
      </c>
      <c r="AO477">
        <v>0</v>
      </c>
      <c r="AP477">
        <v>0</v>
      </c>
      <c r="AQ477">
        <v>3</v>
      </c>
      <c r="AR477">
        <v>0</v>
      </c>
      <c r="AS477">
        <v>0</v>
      </c>
      <c r="AT477">
        <v>0</v>
      </c>
      <c r="AU477">
        <v>0</v>
      </c>
      <c r="AV477">
        <v>1</v>
      </c>
      <c r="AW477">
        <v>0</v>
      </c>
      <c r="AX477">
        <v>0</v>
      </c>
      <c r="AY477">
        <v>0</v>
      </c>
      <c r="AZ477">
        <v>0</v>
      </c>
      <c r="BA477">
        <v>1</v>
      </c>
      <c r="BB477">
        <v>0</v>
      </c>
      <c r="BC477">
        <v>0</v>
      </c>
      <c r="BD477">
        <v>0</v>
      </c>
      <c r="BE477">
        <v>0</v>
      </c>
      <c r="BF477">
        <v>7</v>
      </c>
      <c r="BG477">
        <v>3</v>
      </c>
      <c r="BH477">
        <v>0</v>
      </c>
      <c r="BI477">
        <v>0</v>
      </c>
      <c r="BJ477">
        <v>0</v>
      </c>
    </row>
    <row r="478" spans="1:62" ht="17.100000000000001" customHeight="1" x14ac:dyDescent="0.25">
      <c r="A478" t="s">
        <v>5538</v>
      </c>
      <c r="B478" t="s">
        <v>6291</v>
      </c>
      <c r="C478" t="s">
        <v>710</v>
      </c>
      <c r="D478" t="s">
        <v>5569</v>
      </c>
      <c r="E478" t="s">
        <v>6372</v>
      </c>
      <c r="F478" t="s">
        <v>5572</v>
      </c>
      <c r="G478">
        <v>1</v>
      </c>
      <c r="H478">
        <v>1055</v>
      </c>
      <c r="I478">
        <v>209.00000000000037</v>
      </c>
      <c r="J478">
        <v>126.00000000000003</v>
      </c>
      <c r="K478">
        <v>17.999999999999972</v>
      </c>
      <c r="L478">
        <v>37</v>
      </c>
      <c r="M478">
        <v>988</v>
      </c>
      <c r="N478">
        <v>88.999999999999972</v>
      </c>
      <c r="O478">
        <v>138.00000000000014</v>
      </c>
      <c r="P478">
        <v>20.999999999999972</v>
      </c>
      <c r="Q478">
        <v>22.999999999999993</v>
      </c>
      <c r="R478">
        <v>927</v>
      </c>
      <c r="S478">
        <v>95.999999999999986</v>
      </c>
      <c r="T478">
        <v>80.000000000000028</v>
      </c>
      <c r="U478">
        <v>15.000000000000014</v>
      </c>
      <c r="V478">
        <v>70.000000000000028</v>
      </c>
      <c r="W478">
        <v>893</v>
      </c>
      <c r="X478">
        <v>30.999999999999993</v>
      </c>
      <c r="Y478">
        <v>66.000000000000028</v>
      </c>
      <c r="Z478">
        <v>9.9999999999999929</v>
      </c>
      <c r="AA478">
        <v>98.999999999999986</v>
      </c>
      <c r="AB478">
        <v>868</v>
      </c>
      <c r="AC478">
        <v>103.00000000000011</v>
      </c>
      <c r="AD478">
        <v>54.000000000000007</v>
      </c>
      <c r="AE478">
        <v>16.999999999999993</v>
      </c>
      <c r="AF478">
        <v>19.000000000000021</v>
      </c>
      <c r="AG478">
        <v>966</v>
      </c>
      <c r="AH478">
        <v>95.000000000000128</v>
      </c>
      <c r="AI478">
        <v>73.000000000000028</v>
      </c>
      <c r="AJ478">
        <v>13.000000000000002</v>
      </c>
      <c r="AK478">
        <v>25.000000000000028</v>
      </c>
      <c r="AL478">
        <v>931</v>
      </c>
      <c r="AM478">
        <v>100.99999999999989</v>
      </c>
      <c r="AN478">
        <v>94.000000000000071</v>
      </c>
      <c r="AO478">
        <v>31.000000000000025</v>
      </c>
      <c r="AP478">
        <v>4.9999999999999973</v>
      </c>
      <c r="AQ478">
        <v>841</v>
      </c>
      <c r="AR478">
        <v>71</v>
      </c>
      <c r="AS478">
        <v>74.000000000000085</v>
      </c>
      <c r="AT478">
        <v>9.0000000000000089</v>
      </c>
      <c r="AU478">
        <v>5.9999999999999991</v>
      </c>
      <c r="AV478">
        <v>881</v>
      </c>
      <c r="AW478">
        <v>104.99999999999977</v>
      </c>
      <c r="AX478">
        <v>66.000000000000028</v>
      </c>
      <c r="AY478">
        <v>20.999999999999996</v>
      </c>
      <c r="AZ478">
        <v>10</v>
      </c>
      <c r="BA478">
        <v>918</v>
      </c>
      <c r="BB478">
        <v>116.00000000000006</v>
      </c>
      <c r="BC478">
        <v>74.999999999999957</v>
      </c>
      <c r="BD478">
        <v>18.000000000000011</v>
      </c>
      <c r="BE478">
        <v>2.9999999999999991</v>
      </c>
      <c r="BF478">
        <v>939</v>
      </c>
      <c r="BG478">
        <v>72.999999999999886</v>
      </c>
      <c r="BH478">
        <v>88.999999999999943</v>
      </c>
      <c r="BI478">
        <v>28.000000000000014</v>
      </c>
      <c r="BJ478">
        <v>6.000000000000008</v>
      </c>
    </row>
    <row r="479" spans="1:62" ht="17.100000000000001" customHeight="1" x14ac:dyDescent="0.25">
      <c r="A479" t="s">
        <v>5538</v>
      </c>
      <c r="B479" t="s">
        <v>6291</v>
      </c>
      <c r="C479" t="s">
        <v>710</v>
      </c>
      <c r="D479" t="s">
        <v>5569</v>
      </c>
      <c r="E479" t="s">
        <v>6372</v>
      </c>
      <c r="F479" t="s">
        <v>5571</v>
      </c>
      <c r="G479">
        <v>2</v>
      </c>
      <c r="H479">
        <v>397</v>
      </c>
      <c r="I479">
        <v>11.999999999999986</v>
      </c>
      <c r="J479">
        <v>6</v>
      </c>
      <c r="K479">
        <v>0</v>
      </c>
      <c r="L479">
        <v>70</v>
      </c>
      <c r="M479">
        <v>406</v>
      </c>
      <c r="N479">
        <v>4.9999999999999982</v>
      </c>
      <c r="O479">
        <v>24.999999999999975</v>
      </c>
      <c r="P479">
        <v>0</v>
      </c>
      <c r="Q479">
        <v>6.9999999999999956</v>
      </c>
      <c r="R479">
        <v>388</v>
      </c>
      <c r="S479">
        <v>12.000000000000011</v>
      </c>
      <c r="T479">
        <v>8.0000000000000071</v>
      </c>
      <c r="U479">
        <v>0</v>
      </c>
      <c r="V479">
        <v>44.000000000000007</v>
      </c>
      <c r="W479">
        <v>361</v>
      </c>
      <c r="X479">
        <v>0.99999999999999933</v>
      </c>
      <c r="Y479">
        <v>5.9999999999999991</v>
      </c>
      <c r="Z479">
        <v>1.9999999999999993</v>
      </c>
      <c r="AA479">
        <v>27.000000000000018</v>
      </c>
      <c r="AB479">
        <v>406</v>
      </c>
      <c r="AC479">
        <v>23.000000000000014</v>
      </c>
      <c r="AD479">
        <v>24.000000000000004</v>
      </c>
      <c r="AE479">
        <v>0.99999999999999944</v>
      </c>
      <c r="AF479">
        <v>2.9999999999999973</v>
      </c>
      <c r="AG479">
        <v>420</v>
      </c>
      <c r="AH479">
        <v>8.9999999999999964</v>
      </c>
      <c r="AI479">
        <v>12.999999999999998</v>
      </c>
      <c r="AJ479">
        <v>5.0000000000000044</v>
      </c>
      <c r="AK479">
        <v>8.0000000000000089</v>
      </c>
      <c r="AL479">
        <v>464</v>
      </c>
      <c r="AM479">
        <v>12.999999999999993</v>
      </c>
      <c r="AN479">
        <v>6.999999999999992</v>
      </c>
      <c r="AO479">
        <v>0</v>
      </c>
      <c r="AP479">
        <v>2.9999999999999969</v>
      </c>
      <c r="AQ479">
        <v>467</v>
      </c>
      <c r="AR479">
        <v>7.999999999999992</v>
      </c>
      <c r="AS479">
        <v>9.9999999999999876</v>
      </c>
      <c r="AT479">
        <v>1.9999999999999998</v>
      </c>
      <c r="AU479">
        <v>4.9999999999999982</v>
      </c>
      <c r="AV479">
        <v>461</v>
      </c>
      <c r="AW479">
        <v>7.0000000000000053</v>
      </c>
      <c r="AX479">
        <v>17.000000000000018</v>
      </c>
      <c r="AY479">
        <v>0</v>
      </c>
      <c r="AZ479">
        <v>8.9999999999999929</v>
      </c>
      <c r="BA479">
        <v>476</v>
      </c>
      <c r="BB479">
        <v>14.999999999999982</v>
      </c>
      <c r="BC479">
        <v>14.999999999999989</v>
      </c>
      <c r="BD479">
        <v>0</v>
      </c>
      <c r="BE479">
        <v>2.0000000000000004</v>
      </c>
      <c r="BF479">
        <v>558</v>
      </c>
      <c r="BG479">
        <v>9.0000000000000053</v>
      </c>
      <c r="BH479">
        <v>22</v>
      </c>
      <c r="BI479">
        <v>18</v>
      </c>
      <c r="BJ479">
        <v>2</v>
      </c>
    </row>
    <row r="480" spans="1:62" ht="17.100000000000001" customHeight="1" x14ac:dyDescent="0.25">
      <c r="A480" t="s">
        <v>5538</v>
      </c>
      <c r="B480" t="s">
        <v>6291</v>
      </c>
      <c r="C480" t="s">
        <v>710</v>
      </c>
      <c r="D480" t="s">
        <v>5569</v>
      </c>
      <c r="E480" t="s">
        <v>6372</v>
      </c>
      <c r="F480" t="s">
        <v>5570</v>
      </c>
      <c r="G480">
        <v>3</v>
      </c>
      <c r="H480">
        <v>71</v>
      </c>
      <c r="I480">
        <v>1.0000000000000002</v>
      </c>
      <c r="J480">
        <v>1.0000000000000002</v>
      </c>
      <c r="K480">
        <v>0</v>
      </c>
      <c r="L480">
        <v>16.000000000000004</v>
      </c>
      <c r="M480">
        <v>88</v>
      </c>
      <c r="N480">
        <v>0</v>
      </c>
      <c r="O480">
        <v>1.0000000000000004</v>
      </c>
      <c r="P480">
        <v>0</v>
      </c>
      <c r="Q480">
        <v>2.0000000000000009</v>
      </c>
      <c r="R480">
        <v>113</v>
      </c>
      <c r="S480">
        <v>3.0000000000000013</v>
      </c>
      <c r="T480">
        <v>5.9999999999999991</v>
      </c>
      <c r="U480">
        <v>1.0000000000000002</v>
      </c>
      <c r="V480">
        <v>19.000000000000004</v>
      </c>
      <c r="W480">
        <v>86</v>
      </c>
      <c r="X480">
        <v>0</v>
      </c>
      <c r="Y480">
        <v>0</v>
      </c>
      <c r="Z480">
        <v>1.0000000000000002</v>
      </c>
      <c r="AA480">
        <v>2.0000000000000004</v>
      </c>
      <c r="AB480">
        <v>126</v>
      </c>
      <c r="AC480">
        <v>4.0000000000000027</v>
      </c>
      <c r="AD480">
        <v>4.9999999999999991</v>
      </c>
      <c r="AE480">
        <v>1.0000000000000004</v>
      </c>
      <c r="AF480">
        <v>3.0000000000000004</v>
      </c>
      <c r="AG480">
        <v>64</v>
      </c>
      <c r="AH480">
        <v>2</v>
      </c>
      <c r="AI480">
        <v>0</v>
      </c>
      <c r="AJ480">
        <v>0</v>
      </c>
      <c r="AK480">
        <v>0</v>
      </c>
      <c r="AL480">
        <v>92</v>
      </c>
      <c r="AM480">
        <v>3.0000000000000004</v>
      </c>
      <c r="AN480">
        <v>4.0000000000000009</v>
      </c>
      <c r="AO480">
        <v>0</v>
      </c>
      <c r="AP480">
        <v>1.0000000000000002</v>
      </c>
      <c r="AQ480">
        <v>99</v>
      </c>
      <c r="AR480">
        <v>2.0000000000000009</v>
      </c>
      <c r="AS480">
        <v>0</v>
      </c>
      <c r="AT480">
        <v>0</v>
      </c>
      <c r="AU480">
        <v>1.0000000000000002</v>
      </c>
      <c r="AV480">
        <v>101</v>
      </c>
      <c r="AW480">
        <v>1</v>
      </c>
      <c r="AX480">
        <v>2.0000000000000004</v>
      </c>
      <c r="AY480">
        <v>0</v>
      </c>
      <c r="AZ480">
        <v>1.0000000000000002</v>
      </c>
      <c r="BA480">
        <v>103</v>
      </c>
      <c r="BB480">
        <v>3.0000000000000009</v>
      </c>
      <c r="BC480">
        <v>0</v>
      </c>
      <c r="BD480">
        <v>0</v>
      </c>
      <c r="BE480">
        <v>2</v>
      </c>
      <c r="BF480">
        <v>129</v>
      </c>
      <c r="BG480">
        <v>5</v>
      </c>
      <c r="BH480">
        <v>1.0000000000000013</v>
      </c>
      <c r="BI480">
        <v>0</v>
      </c>
      <c r="BJ480">
        <v>3.0000000000000013</v>
      </c>
    </row>
    <row r="481" spans="1:62" ht="17.100000000000001" customHeight="1" x14ac:dyDescent="0.25">
      <c r="A481" t="s">
        <v>5538</v>
      </c>
      <c r="B481" t="s">
        <v>6291</v>
      </c>
      <c r="C481" t="s">
        <v>710</v>
      </c>
      <c r="D481" t="s">
        <v>5569</v>
      </c>
      <c r="E481" t="s">
        <v>6372</v>
      </c>
      <c r="F481" t="s">
        <v>5568</v>
      </c>
      <c r="G481">
        <v>4</v>
      </c>
      <c r="H481">
        <v>2</v>
      </c>
      <c r="I481">
        <v>0</v>
      </c>
      <c r="J481">
        <v>0</v>
      </c>
      <c r="K481">
        <v>0</v>
      </c>
      <c r="L481">
        <v>0</v>
      </c>
      <c r="M481">
        <v>2</v>
      </c>
      <c r="N481">
        <v>0</v>
      </c>
      <c r="O481">
        <v>0</v>
      </c>
      <c r="P481">
        <v>0</v>
      </c>
      <c r="Q481">
        <v>1</v>
      </c>
      <c r="R481">
        <v>2</v>
      </c>
      <c r="S481">
        <v>0</v>
      </c>
      <c r="T481">
        <v>1</v>
      </c>
      <c r="U481">
        <v>0</v>
      </c>
      <c r="V481">
        <v>0</v>
      </c>
      <c r="W481">
        <v>2</v>
      </c>
      <c r="X481">
        <v>0</v>
      </c>
      <c r="Y481">
        <v>0</v>
      </c>
      <c r="Z481">
        <v>0</v>
      </c>
      <c r="AA481">
        <v>1</v>
      </c>
      <c r="AB481">
        <v>1</v>
      </c>
      <c r="AC481">
        <v>0</v>
      </c>
      <c r="AD481">
        <v>0</v>
      </c>
      <c r="AE481">
        <v>0</v>
      </c>
      <c r="AF481">
        <v>0</v>
      </c>
      <c r="AG481">
        <v>3</v>
      </c>
      <c r="AH481">
        <v>0</v>
      </c>
      <c r="AI481">
        <v>0</v>
      </c>
      <c r="AJ481">
        <v>0</v>
      </c>
      <c r="AK481">
        <v>0</v>
      </c>
      <c r="AL481">
        <v>3</v>
      </c>
      <c r="AM481">
        <v>0</v>
      </c>
      <c r="AN481">
        <v>0</v>
      </c>
      <c r="AO481">
        <v>0</v>
      </c>
      <c r="AP481">
        <v>0</v>
      </c>
      <c r="AQ481">
        <v>2</v>
      </c>
      <c r="AR481">
        <v>0</v>
      </c>
      <c r="AS481">
        <v>0</v>
      </c>
      <c r="AT481">
        <v>0</v>
      </c>
      <c r="AU481">
        <v>0</v>
      </c>
      <c r="AV481">
        <v>2</v>
      </c>
      <c r="AW481">
        <v>0</v>
      </c>
      <c r="AX481">
        <v>0</v>
      </c>
      <c r="AY481">
        <v>0</v>
      </c>
      <c r="AZ481">
        <v>0</v>
      </c>
      <c r="BA481">
        <v>3</v>
      </c>
      <c r="BB481">
        <v>0</v>
      </c>
      <c r="BC481">
        <v>0</v>
      </c>
      <c r="BD481">
        <v>0</v>
      </c>
      <c r="BE481">
        <v>0</v>
      </c>
      <c r="BF481">
        <v>3</v>
      </c>
      <c r="BG481">
        <v>0</v>
      </c>
      <c r="BH481">
        <v>0</v>
      </c>
      <c r="BI481">
        <v>0</v>
      </c>
      <c r="BJ481">
        <v>0</v>
      </c>
    </row>
    <row r="482" spans="1:62" ht="17.100000000000001" customHeight="1" x14ac:dyDescent="0.25">
      <c r="A482" t="s">
        <v>5538</v>
      </c>
      <c r="B482" t="s">
        <v>6291</v>
      </c>
      <c r="C482" t="s">
        <v>697</v>
      </c>
      <c r="D482" t="s">
        <v>5564</v>
      </c>
      <c r="E482" t="s">
        <v>7075</v>
      </c>
      <c r="F482" t="s">
        <v>5567</v>
      </c>
      <c r="G482">
        <v>1</v>
      </c>
      <c r="H482">
        <v>10</v>
      </c>
      <c r="I482">
        <v>0</v>
      </c>
      <c r="J482">
        <v>0</v>
      </c>
      <c r="K482">
        <v>0</v>
      </c>
      <c r="L482">
        <v>0</v>
      </c>
      <c r="M482">
        <v>17</v>
      </c>
      <c r="N482">
        <v>7</v>
      </c>
      <c r="O482">
        <v>1.0000000000000002</v>
      </c>
      <c r="P482">
        <v>0</v>
      </c>
      <c r="Q482">
        <v>0</v>
      </c>
      <c r="R482">
        <v>51</v>
      </c>
      <c r="S482">
        <v>36.999999999999993</v>
      </c>
      <c r="T482">
        <v>1</v>
      </c>
      <c r="U482">
        <v>0</v>
      </c>
      <c r="V482">
        <v>0.99999999999999978</v>
      </c>
      <c r="W482">
        <v>42</v>
      </c>
      <c r="X482">
        <v>0</v>
      </c>
      <c r="Y482">
        <v>1</v>
      </c>
      <c r="Z482">
        <v>0</v>
      </c>
      <c r="AA482">
        <v>1.0000000000000002</v>
      </c>
      <c r="AB482">
        <v>61</v>
      </c>
      <c r="AC482">
        <v>20.999999999999996</v>
      </c>
      <c r="AD482">
        <v>0</v>
      </c>
      <c r="AE482">
        <v>0</v>
      </c>
      <c r="AF482">
        <v>0</v>
      </c>
      <c r="AG482">
        <v>69</v>
      </c>
      <c r="AH482">
        <v>9.0000000000000018</v>
      </c>
      <c r="AI482">
        <v>7.0000000000000018</v>
      </c>
      <c r="AJ482">
        <v>0</v>
      </c>
      <c r="AK482">
        <v>0</v>
      </c>
      <c r="AL482">
        <v>58</v>
      </c>
      <c r="AM482">
        <v>0</v>
      </c>
      <c r="AN482">
        <v>0</v>
      </c>
      <c r="AO482">
        <v>0</v>
      </c>
      <c r="AP482">
        <v>0</v>
      </c>
      <c r="AQ482">
        <v>59</v>
      </c>
      <c r="AR482">
        <v>1.0000000000000002</v>
      </c>
      <c r="AS482">
        <v>1</v>
      </c>
      <c r="AT482">
        <v>0</v>
      </c>
      <c r="AU482">
        <v>0</v>
      </c>
      <c r="AV482">
        <v>81</v>
      </c>
      <c r="AW482">
        <v>21</v>
      </c>
      <c r="AX482">
        <v>1.0000000000000002</v>
      </c>
      <c r="AY482">
        <v>0</v>
      </c>
      <c r="AZ482">
        <v>0</v>
      </c>
      <c r="BA482">
        <v>80</v>
      </c>
      <c r="BB482">
        <v>0</v>
      </c>
      <c r="BC482">
        <v>0</v>
      </c>
      <c r="BD482">
        <v>0</v>
      </c>
      <c r="BE482">
        <v>0</v>
      </c>
      <c r="BF482">
        <v>82</v>
      </c>
      <c r="BG482">
        <v>3.0000000000000004</v>
      </c>
      <c r="BH482">
        <v>37.000000000000007</v>
      </c>
      <c r="BI482">
        <v>0</v>
      </c>
      <c r="BJ482">
        <v>0</v>
      </c>
    </row>
    <row r="483" spans="1:62" ht="17.100000000000001" customHeight="1" x14ac:dyDescent="0.25">
      <c r="A483" t="s">
        <v>5538</v>
      </c>
      <c r="B483" t="s">
        <v>6291</v>
      </c>
      <c r="C483" t="s">
        <v>697</v>
      </c>
      <c r="D483" t="s">
        <v>5564</v>
      </c>
      <c r="E483" t="s">
        <v>7075</v>
      </c>
      <c r="F483" t="s">
        <v>5566</v>
      </c>
      <c r="G483">
        <v>2</v>
      </c>
      <c r="H483">
        <v>1</v>
      </c>
      <c r="I483">
        <v>0</v>
      </c>
      <c r="J483">
        <v>0</v>
      </c>
      <c r="K483">
        <v>0</v>
      </c>
      <c r="L483">
        <v>0</v>
      </c>
      <c r="M483">
        <v>1</v>
      </c>
      <c r="N483">
        <v>0</v>
      </c>
      <c r="O483">
        <v>0</v>
      </c>
      <c r="P483">
        <v>0</v>
      </c>
      <c r="Q483">
        <v>0</v>
      </c>
      <c r="R483">
        <v>8</v>
      </c>
      <c r="S483">
        <v>4</v>
      </c>
      <c r="T483">
        <v>0</v>
      </c>
      <c r="U483">
        <v>0</v>
      </c>
      <c r="V483">
        <v>0</v>
      </c>
      <c r="W483">
        <v>18</v>
      </c>
      <c r="X483">
        <v>2</v>
      </c>
      <c r="Y483">
        <v>0</v>
      </c>
      <c r="Z483">
        <v>0</v>
      </c>
      <c r="AA483">
        <v>0</v>
      </c>
      <c r="AB483">
        <v>20</v>
      </c>
      <c r="AC483">
        <v>3.9999999999999991</v>
      </c>
      <c r="AD483">
        <v>0</v>
      </c>
      <c r="AE483">
        <v>0</v>
      </c>
      <c r="AF483">
        <v>0</v>
      </c>
      <c r="AG483">
        <v>19</v>
      </c>
      <c r="AH483">
        <v>0</v>
      </c>
      <c r="AI483">
        <v>0</v>
      </c>
      <c r="AJ483">
        <v>0</v>
      </c>
      <c r="AK483">
        <v>0</v>
      </c>
      <c r="AL483">
        <v>24</v>
      </c>
      <c r="AM483">
        <v>0.99999999999999978</v>
      </c>
      <c r="AN483">
        <v>0</v>
      </c>
      <c r="AO483">
        <v>0</v>
      </c>
      <c r="AP483">
        <v>0</v>
      </c>
      <c r="AQ483">
        <v>23</v>
      </c>
      <c r="AR483">
        <v>0</v>
      </c>
      <c r="AS483">
        <v>1.0000000000000002</v>
      </c>
      <c r="AT483">
        <v>0</v>
      </c>
      <c r="AU483">
        <v>0</v>
      </c>
      <c r="AV483">
        <v>23</v>
      </c>
      <c r="AW483">
        <v>2</v>
      </c>
      <c r="AX483">
        <v>0</v>
      </c>
      <c r="AY483">
        <v>0</v>
      </c>
      <c r="AZ483">
        <v>0</v>
      </c>
      <c r="BA483">
        <v>21</v>
      </c>
      <c r="BB483">
        <v>0</v>
      </c>
      <c r="BC483">
        <v>0</v>
      </c>
      <c r="BD483">
        <v>0</v>
      </c>
      <c r="BE483">
        <v>0</v>
      </c>
      <c r="BF483">
        <v>26</v>
      </c>
      <c r="BG483">
        <v>5</v>
      </c>
      <c r="BH483">
        <v>0.99999999999999989</v>
      </c>
      <c r="BI483">
        <v>0</v>
      </c>
      <c r="BJ483">
        <v>0</v>
      </c>
    </row>
    <row r="484" spans="1:62" ht="17.100000000000001" customHeight="1" x14ac:dyDescent="0.25">
      <c r="A484" t="s">
        <v>5538</v>
      </c>
      <c r="B484" t="s">
        <v>6291</v>
      </c>
      <c r="C484" t="s">
        <v>697</v>
      </c>
      <c r="D484" t="s">
        <v>5564</v>
      </c>
      <c r="E484" t="s">
        <v>7075</v>
      </c>
      <c r="F484" t="s">
        <v>5565</v>
      </c>
      <c r="G484">
        <v>3</v>
      </c>
      <c r="H484">
        <v>1</v>
      </c>
      <c r="I484">
        <v>0</v>
      </c>
      <c r="J484">
        <v>0</v>
      </c>
      <c r="K484">
        <v>0</v>
      </c>
      <c r="L484">
        <v>0</v>
      </c>
      <c r="M484">
        <v>1</v>
      </c>
      <c r="N484">
        <v>0</v>
      </c>
      <c r="O484">
        <v>0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1</v>
      </c>
      <c r="X484">
        <v>0</v>
      </c>
      <c r="Y484">
        <v>0</v>
      </c>
      <c r="Z484">
        <v>0</v>
      </c>
      <c r="AA484">
        <v>0</v>
      </c>
      <c r="AB484">
        <v>3</v>
      </c>
      <c r="AC484">
        <v>0</v>
      </c>
      <c r="AD484">
        <v>0</v>
      </c>
      <c r="AE484">
        <v>0</v>
      </c>
      <c r="AF484">
        <v>0</v>
      </c>
      <c r="AG484">
        <v>5</v>
      </c>
      <c r="AH484">
        <v>0</v>
      </c>
      <c r="AI484">
        <v>0</v>
      </c>
      <c r="AJ484">
        <v>0</v>
      </c>
      <c r="AK484">
        <v>1</v>
      </c>
      <c r="AL484">
        <v>5</v>
      </c>
      <c r="AM484">
        <v>0</v>
      </c>
      <c r="AN484">
        <v>0</v>
      </c>
      <c r="AO484">
        <v>0</v>
      </c>
      <c r="AP484">
        <v>1</v>
      </c>
      <c r="AQ484">
        <v>6</v>
      </c>
      <c r="AR484">
        <v>0</v>
      </c>
      <c r="AS484">
        <v>0</v>
      </c>
      <c r="AT484">
        <v>0</v>
      </c>
      <c r="AU484">
        <v>1</v>
      </c>
      <c r="AV484">
        <v>9</v>
      </c>
      <c r="AW484">
        <v>3</v>
      </c>
      <c r="AX484">
        <v>0</v>
      </c>
      <c r="AY484">
        <v>0</v>
      </c>
      <c r="AZ484">
        <v>0</v>
      </c>
      <c r="BA484">
        <v>11</v>
      </c>
      <c r="BB484">
        <v>0</v>
      </c>
      <c r="BC484">
        <v>0</v>
      </c>
      <c r="BD484">
        <v>0</v>
      </c>
      <c r="BE484">
        <v>0</v>
      </c>
      <c r="BF484">
        <v>11</v>
      </c>
      <c r="BG484">
        <v>0</v>
      </c>
      <c r="BH484">
        <v>0</v>
      </c>
      <c r="BI484">
        <v>0</v>
      </c>
      <c r="BJ484">
        <v>0</v>
      </c>
    </row>
    <row r="485" spans="1:62" ht="17.100000000000001" customHeight="1" x14ac:dyDescent="0.25">
      <c r="A485" t="s">
        <v>5538</v>
      </c>
      <c r="B485" t="s">
        <v>6291</v>
      </c>
      <c r="C485" t="s">
        <v>697</v>
      </c>
      <c r="D485" t="s">
        <v>5564</v>
      </c>
      <c r="E485" t="s">
        <v>7075</v>
      </c>
      <c r="F485" t="s">
        <v>5563</v>
      </c>
      <c r="G485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1</v>
      </c>
      <c r="AC485">
        <v>0</v>
      </c>
      <c r="AD485">
        <v>0</v>
      </c>
      <c r="AE485">
        <v>0</v>
      </c>
      <c r="AF485">
        <v>0</v>
      </c>
      <c r="AG485">
        <v>1</v>
      </c>
      <c r="AH485">
        <v>0</v>
      </c>
      <c r="AI485">
        <v>0</v>
      </c>
      <c r="AJ485">
        <v>0</v>
      </c>
      <c r="AK485">
        <v>0</v>
      </c>
      <c r="AL485">
        <v>1</v>
      </c>
      <c r="AM485">
        <v>0</v>
      </c>
      <c r="AN485">
        <v>0</v>
      </c>
      <c r="AO485">
        <v>0</v>
      </c>
      <c r="AP485">
        <v>0</v>
      </c>
      <c r="AQ485">
        <v>1</v>
      </c>
      <c r="AR485">
        <v>0</v>
      </c>
      <c r="AS485">
        <v>0</v>
      </c>
      <c r="AT485">
        <v>0</v>
      </c>
      <c r="AU485">
        <v>0</v>
      </c>
      <c r="AV485">
        <v>4</v>
      </c>
      <c r="AW485">
        <v>3</v>
      </c>
      <c r="AX485">
        <v>0</v>
      </c>
      <c r="AY485">
        <v>0</v>
      </c>
      <c r="AZ485">
        <v>0</v>
      </c>
      <c r="BA485">
        <v>4</v>
      </c>
      <c r="BB485">
        <v>0</v>
      </c>
      <c r="BC485">
        <v>0</v>
      </c>
      <c r="BD485">
        <v>0</v>
      </c>
      <c r="BE485">
        <v>0</v>
      </c>
      <c r="BF485">
        <v>4</v>
      </c>
      <c r="BG485">
        <v>0</v>
      </c>
      <c r="BH485">
        <v>1</v>
      </c>
      <c r="BI485">
        <v>0</v>
      </c>
      <c r="BJ485">
        <v>0</v>
      </c>
    </row>
    <row r="486" spans="1:62" ht="17.100000000000001" customHeight="1" x14ac:dyDescent="0.25">
      <c r="A486" t="s">
        <v>5538</v>
      </c>
      <c r="B486" t="s">
        <v>6291</v>
      </c>
      <c r="C486" t="s">
        <v>106</v>
      </c>
      <c r="D486" t="s">
        <v>5559</v>
      </c>
      <c r="E486" t="s">
        <v>7076</v>
      </c>
      <c r="F486" t="s">
        <v>5562</v>
      </c>
      <c r="G486">
        <v>1</v>
      </c>
      <c r="H486">
        <v>113</v>
      </c>
      <c r="I486">
        <v>25.000000000000014</v>
      </c>
      <c r="J486">
        <v>24.000000000000004</v>
      </c>
      <c r="K486">
        <v>12.999999999999998</v>
      </c>
      <c r="L486">
        <v>4</v>
      </c>
      <c r="M486">
        <v>103</v>
      </c>
      <c r="N486">
        <v>21.000000000000004</v>
      </c>
      <c r="O486">
        <v>20.000000000000004</v>
      </c>
      <c r="P486">
        <v>7.9999999999999991</v>
      </c>
      <c r="Q486">
        <v>2</v>
      </c>
      <c r="R486">
        <v>106</v>
      </c>
      <c r="S486">
        <v>10</v>
      </c>
      <c r="T486">
        <v>38</v>
      </c>
      <c r="U486">
        <v>20</v>
      </c>
      <c r="V486">
        <v>7.0000000000000018</v>
      </c>
      <c r="W486">
        <v>79</v>
      </c>
      <c r="X486">
        <v>9</v>
      </c>
      <c r="Y486">
        <v>6.0000000000000009</v>
      </c>
      <c r="Z486">
        <v>20.999999999999996</v>
      </c>
      <c r="AA486">
        <v>8</v>
      </c>
      <c r="AB486">
        <v>106</v>
      </c>
      <c r="AC486">
        <v>44</v>
      </c>
      <c r="AD486">
        <v>20.000000000000004</v>
      </c>
      <c r="AE486">
        <v>14.000000000000004</v>
      </c>
      <c r="AF486">
        <v>3.0000000000000004</v>
      </c>
      <c r="AG486">
        <v>96</v>
      </c>
      <c r="AH486">
        <v>9</v>
      </c>
      <c r="AI486">
        <v>20.999999999999996</v>
      </c>
      <c r="AJ486">
        <v>11.000000000000002</v>
      </c>
      <c r="AK486">
        <v>1.0000000000000011</v>
      </c>
      <c r="AL486">
        <v>89</v>
      </c>
      <c r="AM486">
        <v>17.000000000000004</v>
      </c>
      <c r="AN486">
        <v>24.000000000000004</v>
      </c>
      <c r="AO486">
        <v>11.000000000000005</v>
      </c>
      <c r="AP486">
        <v>0</v>
      </c>
      <c r="AQ486">
        <v>73</v>
      </c>
      <c r="AR486">
        <v>11.000000000000004</v>
      </c>
      <c r="AS486">
        <v>17.000000000000004</v>
      </c>
      <c r="AT486">
        <v>11.000000000000007</v>
      </c>
      <c r="AU486">
        <v>2.0000000000000009</v>
      </c>
      <c r="AV486">
        <v>81</v>
      </c>
      <c r="AW486">
        <v>23</v>
      </c>
      <c r="AX486">
        <v>7</v>
      </c>
      <c r="AY486">
        <v>5.9999999999999973</v>
      </c>
      <c r="AZ486">
        <v>8</v>
      </c>
      <c r="BA486">
        <v>92</v>
      </c>
      <c r="BB486">
        <v>22.000000000000007</v>
      </c>
      <c r="BC486">
        <v>19.000000000000004</v>
      </c>
      <c r="BD486">
        <v>7.0000000000000027</v>
      </c>
      <c r="BE486">
        <v>1.0000000000000004</v>
      </c>
      <c r="BF486">
        <v>54</v>
      </c>
      <c r="BG486">
        <v>6</v>
      </c>
      <c r="BH486">
        <v>12</v>
      </c>
      <c r="BI486">
        <v>3.0000000000000004</v>
      </c>
      <c r="BJ486">
        <v>4</v>
      </c>
    </row>
    <row r="487" spans="1:62" ht="17.100000000000001" customHeight="1" x14ac:dyDescent="0.25">
      <c r="A487" t="s">
        <v>5538</v>
      </c>
      <c r="B487" t="s">
        <v>6291</v>
      </c>
      <c r="C487" t="s">
        <v>106</v>
      </c>
      <c r="D487" t="s">
        <v>5559</v>
      </c>
      <c r="E487" t="s">
        <v>7076</v>
      </c>
      <c r="F487" t="s">
        <v>5561</v>
      </c>
      <c r="G487">
        <v>2</v>
      </c>
      <c r="H487">
        <v>40</v>
      </c>
      <c r="I487">
        <v>5</v>
      </c>
      <c r="J487">
        <v>1.9999999999999998</v>
      </c>
      <c r="K487">
        <v>0.99999999999999989</v>
      </c>
      <c r="L487">
        <v>4.0000000000000009</v>
      </c>
      <c r="M487">
        <v>47</v>
      </c>
      <c r="N487">
        <v>5.0000000000000018</v>
      </c>
      <c r="O487">
        <v>0</v>
      </c>
      <c r="P487">
        <v>1</v>
      </c>
      <c r="Q487">
        <v>2</v>
      </c>
      <c r="R487">
        <v>36</v>
      </c>
      <c r="S487">
        <v>0</v>
      </c>
      <c r="T487">
        <v>0</v>
      </c>
      <c r="U487">
        <v>4</v>
      </c>
      <c r="V487">
        <v>4.0000000000000009</v>
      </c>
      <c r="W487">
        <v>36</v>
      </c>
      <c r="X487">
        <v>0</v>
      </c>
      <c r="Y487">
        <v>0</v>
      </c>
      <c r="Z487">
        <v>0</v>
      </c>
      <c r="AA487">
        <v>3</v>
      </c>
      <c r="AB487">
        <v>43</v>
      </c>
      <c r="AC487">
        <v>0</v>
      </c>
      <c r="AD487">
        <v>2</v>
      </c>
      <c r="AE487">
        <v>1</v>
      </c>
      <c r="AF487">
        <v>2.0000000000000004</v>
      </c>
      <c r="AG487">
        <v>38</v>
      </c>
      <c r="AH487">
        <v>0</v>
      </c>
      <c r="AI487">
        <v>1.0000000000000004</v>
      </c>
      <c r="AJ487">
        <v>2.0000000000000004</v>
      </c>
      <c r="AK487">
        <v>1</v>
      </c>
      <c r="AL487">
        <v>44</v>
      </c>
      <c r="AM487">
        <v>0</v>
      </c>
      <c r="AN487">
        <v>4.0000000000000018</v>
      </c>
      <c r="AO487">
        <v>1.0000000000000002</v>
      </c>
      <c r="AP487">
        <v>1.0000000000000007</v>
      </c>
      <c r="AQ487">
        <v>40</v>
      </c>
      <c r="AR487">
        <v>3.0000000000000004</v>
      </c>
      <c r="AS487">
        <v>3.0000000000000004</v>
      </c>
      <c r="AT487">
        <v>3.0000000000000009</v>
      </c>
      <c r="AU487">
        <v>0</v>
      </c>
      <c r="AV487">
        <v>37</v>
      </c>
      <c r="AW487">
        <v>1.0000000000000004</v>
      </c>
      <c r="AX487">
        <v>0</v>
      </c>
      <c r="AY487">
        <v>2.0000000000000009</v>
      </c>
      <c r="AZ487">
        <v>0</v>
      </c>
      <c r="BA487">
        <v>51</v>
      </c>
      <c r="BB487">
        <v>12</v>
      </c>
      <c r="BC487">
        <v>4</v>
      </c>
      <c r="BD487">
        <v>0</v>
      </c>
      <c r="BE487">
        <v>2.0000000000000004</v>
      </c>
      <c r="BF487">
        <v>63</v>
      </c>
      <c r="BG487">
        <v>0</v>
      </c>
      <c r="BH487">
        <v>2.0000000000000004</v>
      </c>
      <c r="BI487">
        <v>0</v>
      </c>
      <c r="BJ487">
        <v>2.9999999999999996</v>
      </c>
    </row>
    <row r="488" spans="1:62" ht="17.100000000000001" customHeight="1" x14ac:dyDescent="0.25">
      <c r="A488" t="s">
        <v>5538</v>
      </c>
      <c r="B488" t="s">
        <v>6291</v>
      </c>
      <c r="C488" t="s">
        <v>106</v>
      </c>
      <c r="D488" t="s">
        <v>5559</v>
      </c>
      <c r="E488" t="s">
        <v>7076</v>
      </c>
      <c r="F488" t="s">
        <v>5560</v>
      </c>
      <c r="G488">
        <v>3</v>
      </c>
      <c r="H488">
        <v>18</v>
      </c>
      <c r="I488">
        <v>5</v>
      </c>
      <c r="J488">
        <v>2</v>
      </c>
      <c r="K488">
        <v>0</v>
      </c>
      <c r="L488">
        <v>1</v>
      </c>
      <c r="M488">
        <v>20</v>
      </c>
      <c r="N488">
        <v>0</v>
      </c>
      <c r="O488">
        <v>0</v>
      </c>
      <c r="P488">
        <v>0</v>
      </c>
      <c r="Q488">
        <v>0</v>
      </c>
      <c r="R488">
        <v>18</v>
      </c>
      <c r="S488">
        <v>0</v>
      </c>
      <c r="T488">
        <v>0</v>
      </c>
      <c r="U488">
        <v>0</v>
      </c>
      <c r="V488">
        <v>2.0000000000000004</v>
      </c>
      <c r="W488">
        <v>16</v>
      </c>
      <c r="X488">
        <v>0</v>
      </c>
      <c r="Y488">
        <v>0</v>
      </c>
      <c r="Z488">
        <v>0</v>
      </c>
      <c r="AA488">
        <v>1.0000000000000002</v>
      </c>
      <c r="AB488">
        <v>21</v>
      </c>
      <c r="AC488">
        <v>0</v>
      </c>
      <c r="AD488">
        <v>0</v>
      </c>
      <c r="AE488">
        <v>0</v>
      </c>
      <c r="AF488">
        <v>0</v>
      </c>
      <c r="AG488">
        <v>21</v>
      </c>
      <c r="AH488">
        <v>0</v>
      </c>
      <c r="AI488">
        <v>0</v>
      </c>
      <c r="AJ488">
        <v>0</v>
      </c>
      <c r="AK488">
        <v>0</v>
      </c>
      <c r="AL488">
        <v>17</v>
      </c>
      <c r="AM488">
        <v>0</v>
      </c>
      <c r="AN488">
        <v>0</v>
      </c>
      <c r="AO488">
        <v>0</v>
      </c>
      <c r="AP488">
        <v>0</v>
      </c>
      <c r="AQ488">
        <v>21</v>
      </c>
      <c r="AR488">
        <v>0</v>
      </c>
      <c r="AS488">
        <v>1.0000000000000002</v>
      </c>
      <c r="AT488">
        <v>1.0000000000000002</v>
      </c>
      <c r="AU488">
        <v>1</v>
      </c>
      <c r="AV488">
        <v>18</v>
      </c>
      <c r="AW488">
        <v>0</v>
      </c>
      <c r="AX488">
        <v>1</v>
      </c>
      <c r="AY488">
        <v>0</v>
      </c>
      <c r="AZ488">
        <v>0</v>
      </c>
      <c r="BA488">
        <v>20</v>
      </c>
      <c r="BB488">
        <v>0</v>
      </c>
      <c r="BC488">
        <v>0</v>
      </c>
      <c r="BD488">
        <v>0</v>
      </c>
      <c r="BE488">
        <v>0</v>
      </c>
      <c r="BF488">
        <v>23</v>
      </c>
      <c r="BG488">
        <v>0</v>
      </c>
      <c r="BH488">
        <v>0</v>
      </c>
      <c r="BI488">
        <v>0</v>
      </c>
      <c r="BJ488">
        <v>0</v>
      </c>
    </row>
    <row r="489" spans="1:62" ht="17.100000000000001" customHeight="1" x14ac:dyDescent="0.25">
      <c r="A489" t="s">
        <v>5538</v>
      </c>
      <c r="B489" t="s">
        <v>6291</v>
      </c>
      <c r="C489" t="s">
        <v>106</v>
      </c>
      <c r="D489" t="s">
        <v>5559</v>
      </c>
      <c r="E489" t="s">
        <v>7076</v>
      </c>
      <c r="F489" t="s">
        <v>5558</v>
      </c>
      <c r="G489">
        <v>4</v>
      </c>
      <c r="H489">
        <v>2</v>
      </c>
      <c r="I489">
        <v>0</v>
      </c>
      <c r="J489">
        <v>0</v>
      </c>
      <c r="K489">
        <v>0</v>
      </c>
      <c r="L489">
        <v>0</v>
      </c>
      <c r="M489">
        <v>2</v>
      </c>
      <c r="N489">
        <v>0</v>
      </c>
      <c r="O489">
        <v>0</v>
      </c>
      <c r="P489">
        <v>0</v>
      </c>
      <c r="Q489">
        <v>0</v>
      </c>
      <c r="R489">
        <v>2</v>
      </c>
      <c r="S489">
        <v>0</v>
      </c>
      <c r="T489">
        <v>0</v>
      </c>
      <c r="U489">
        <v>0</v>
      </c>
      <c r="V489">
        <v>0</v>
      </c>
      <c r="W489">
        <v>2</v>
      </c>
      <c r="X489">
        <v>0</v>
      </c>
      <c r="Y489">
        <v>0</v>
      </c>
      <c r="Z489">
        <v>0</v>
      </c>
      <c r="AA489">
        <v>0</v>
      </c>
      <c r="AB489">
        <v>2</v>
      </c>
      <c r="AC489">
        <v>0</v>
      </c>
      <c r="AD489">
        <v>0</v>
      </c>
      <c r="AE489">
        <v>0</v>
      </c>
      <c r="AF489">
        <v>0</v>
      </c>
      <c r="AG489">
        <v>2</v>
      </c>
      <c r="AH489">
        <v>0</v>
      </c>
      <c r="AI489">
        <v>0</v>
      </c>
      <c r="AJ489">
        <v>0</v>
      </c>
      <c r="AK489">
        <v>0</v>
      </c>
      <c r="AL489">
        <v>2</v>
      </c>
      <c r="AM489">
        <v>0</v>
      </c>
      <c r="AN489">
        <v>0</v>
      </c>
      <c r="AO489">
        <v>0</v>
      </c>
      <c r="AP489">
        <v>0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2</v>
      </c>
      <c r="AW489">
        <v>0</v>
      </c>
      <c r="AX489">
        <v>0</v>
      </c>
      <c r="AY489">
        <v>0</v>
      </c>
      <c r="AZ489">
        <v>0</v>
      </c>
      <c r="BA489">
        <v>2</v>
      </c>
      <c r="BB489">
        <v>0</v>
      </c>
      <c r="BC489">
        <v>0</v>
      </c>
      <c r="BD489">
        <v>0</v>
      </c>
      <c r="BE489">
        <v>0</v>
      </c>
      <c r="BF489">
        <v>2</v>
      </c>
      <c r="BG489">
        <v>0</v>
      </c>
      <c r="BH489">
        <v>0</v>
      </c>
      <c r="BI489">
        <v>0</v>
      </c>
      <c r="BJ489">
        <v>1</v>
      </c>
    </row>
    <row r="490" spans="1:62" ht="17.100000000000001" customHeight="1" x14ac:dyDescent="0.25">
      <c r="A490" t="s">
        <v>5538</v>
      </c>
      <c r="B490" t="s">
        <v>6291</v>
      </c>
      <c r="C490" t="s">
        <v>94</v>
      </c>
      <c r="D490" t="s">
        <v>5554</v>
      </c>
      <c r="E490" t="s">
        <v>6373</v>
      </c>
      <c r="F490" t="s">
        <v>5557</v>
      </c>
      <c r="G490">
        <v>1</v>
      </c>
      <c r="H490">
        <v>1612</v>
      </c>
      <c r="I490">
        <v>242.9999999999996</v>
      </c>
      <c r="J490">
        <v>192.00000000000048</v>
      </c>
      <c r="K490">
        <v>17.000000000000039</v>
      </c>
      <c r="L490">
        <v>70.999999999999929</v>
      </c>
      <c r="M490">
        <v>1627</v>
      </c>
      <c r="N490">
        <v>259.00000000000028</v>
      </c>
      <c r="O490">
        <v>169.9999999999998</v>
      </c>
      <c r="P490">
        <v>15.000000000000044</v>
      </c>
      <c r="Q490">
        <v>71.00000000000027</v>
      </c>
      <c r="R490">
        <v>1640</v>
      </c>
      <c r="S490">
        <v>143.00000000000003</v>
      </c>
      <c r="T490">
        <v>159.00000000000017</v>
      </c>
      <c r="U490">
        <v>16.00000000000005</v>
      </c>
      <c r="V490">
        <v>174.9999999999998</v>
      </c>
      <c r="W490">
        <v>1628</v>
      </c>
      <c r="X490">
        <v>90.000000000000028</v>
      </c>
      <c r="Y490">
        <v>114</v>
      </c>
      <c r="Z490">
        <v>79.000000000000028</v>
      </c>
      <c r="AA490">
        <v>221.00000000000031</v>
      </c>
      <c r="AB490">
        <v>1521</v>
      </c>
      <c r="AC490">
        <v>135.00000000000009</v>
      </c>
      <c r="AD490">
        <v>113.00000000000016</v>
      </c>
      <c r="AE490">
        <v>21.000000000000011</v>
      </c>
      <c r="AF490">
        <v>74.000000000000057</v>
      </c>
      <c r="AG490">
        <v>1517</v>
      </c>
      <c r="AH490">
        <v>123.99999999999996</v>
      </c>
      <c r="AI490">
        <v>144.00000000000011</v>
      </c>
      <c r="AJ490">
        <v>14.00000000000002</v>
      </c>
      <c r="AK490">
        <v>62.00000000000005</v>
      </c>
      <c r="AL490">
        <v>1551</v>
      </c>
      <c r="AM490">
        <v>187.00000000000009</v>
      </c>
      <c r="AN490">
        <v>129.00000000000011</v>
      </c>
      <c r="AO490">
        <v>11.999999999999993</v>
      </c>
      <c r="AP490">
        <v>61.000000000000114</v>
      </c>
      <c r="AQ490">
        <v>1517</v>
      </c>
      <c r="AR490">
        <v>168.99999999999977</v>
      </c>
      <c r="AS490">
        <v>150</v>
      </c>
      <c r="AT490">
        <v>5.999999999999992</v>
      </c>
      <c r="AU490">
        <v>34.00000000000005</v>
      </c>
      <c r="AV490">
        <v>1548</v>
      </c>
      <c r="AW490">
        <v>177.99999999999989</v>
      </c>
      <c r="AX490">
        <v>177.0000000000002</v>
      </c>
      <c r="AY490">
        <v>7.0000000000000062</v>
      </c>
      <c r="AZ490">
        <v>22.000000000000025</v>
      </c>
      <c r="BA490">
        <v>1551</v>
      </c>
      <c r="BB490">
        <v>192.0000000000002</v>
      </c>
      <c r="BC490">
        <v>140</v>
      </c>
      <c r="BD490">
        <v>3.0000000000000022</v>
      </c>
      <c r="BE490">
        <v>19.999999999999996</v>
      </c>
      <c r="BF490">
        <v>1584</v>
      </c>
      <c r="BG490">
        <v>207.00000000000009</v>
      </c>
      <c r="BH490">
        <v>166</v>
      </c>
      <c r="BI490">
        <v>2.9999999999999996</v>
      </c>
      <c r="BJ490">
        <v>17.999999999999996</v>
      </c>
    </row>
    <row r="491" spans="1:62" ht="17.100000000000001" customHeight="1" x14ac:dyDescent="0.25">
      <c r="A491" t="s">
        <v>5538</v>
      </c>
      <c r="B491" t="s">
        <v>6291</v>
      </c>
      <c r="C491" t="s">
        <v>94</v>
      </c>
      <c r="D491" t="s">
        <v>5554</v>
      </c>
      <c r="E491" t="s">
        <v>6373</v>
      </c>
      <c r="F491" t="s">
        <v>5556</v>
      </c>
      <c r="G491">
        <v>2</v>
      </c>
      <c r="H491">
        <v>1042</v>
      </c>
      <c r="I491">
        <v>15.000000000000004</v>
      </c>
      <c r="J491">
        <v>27.000000000000025</v>
      </c>
      <c r="K491">
        <v>34.999999999999986</v>
      </c>
      <c r="L491">
        <v>126.0000000000001</v>
      </c>
      <c r="M491">
        <v>1067</v>
      </c>
      <c r="N491">
        <v>18.000000000000028</v>
      </c>
      <c r="O491">
        <v>15.999999999999995</v>
      </c>
      <c r="P491">
        <v>12.000000000000021</v>
      </c>
      <c r="Q491">
        <v>117.00000000000004</v>
      </c>
      <c r="R491">
        <v>1088</v>
      </c>
      <c r="S491">
        <v>20</v>
      </c>
      <c r="T491">
        <v>19.000000000000014</v>
      </c>
      <c r="U491">
        <v>9.9999999999999982</v>
      </c>
      <c r="V491">
        <v>161.99999999999989</v>
      </c>
      <c r="W491">
        <v>1026</v>
      </c>
      <c r="X491">
        <v>12.999999999999998</v>
      </c>
      <c r="Y491">
        <v>8.0000000000000071</v>
      </c>
      <c r="Z491">
        <v>7.0000000000000009</v>
      </c>
      <c r="AA491">
        <v>158.99999999999963</v>
      </c>
      <c r="AB491">
        <v>1109</v>
      </c>
      <c r="AC491">
        <v>18.000000000000007</v>
      </c>
      <c r="AD491">
        <v>15.000000000000004</v>
      </c>
      <c r="AE491">
        <v>5.0000000000000044</v>
      </c>
      <c r="AF491">
        <v>58.999999999999979</v>
      </c>
      <c r="AG491">
        <v>1109</v>
      </c>
      <c r="AH491">
        <v>11.999999999999977</v>
      </c>
      <c r="AI491">
        <v>20.000000000000007</v>
      </c>
      <c r="AJ491">
        <v>12.999999999999988</v>
      </c>
      <c r="AK491">
        <v>91.999999999999957</v>
      </c>
      <c r="AL491">
        <v>1141</v>
      </c>
      <c r="AM491">
        <v>20.999999999999986</v>
      </c>
      <c r="AN491">
        <v>20.999999999999993</v>
      </c>
      <c r="AO491">
        <v>32.000000000000057</v>
      </c>
      <c r="AP491">
        <v>86.000000000000099</v>
      </c>
      <c r="AQ491">
        <v>955</v>
      </c>
      <c r="AR491">
        <v>16.000000000000004</v>
      </c>
      <c r="AS491">
        <v>23</v>
      </c>
      <c r="AT491">
        <v>3.0000000000000031</v>
      </c>
      <c r="AU491">
        <v>23.999999999999989</v>
      </c>
      <c r="AV491">
        <v>968</v>
      </c>
      <c r="AW491">
        <v>30.999999999999986</v>
      </c>
      <c r="AX491">
        <v>40.000000000000028</v>
      </c>
      <c r="AY491">
        <v>5.0000000000000071</v>
      </c>
      <c r="AZ491">
        <v>23</v>
      </c>
      <c r="BA491">
        <v>969</v>
      </c>
      <c r="BB491">
        <v>29.999999999999982</v>
      </c>
      <c r="BC491">
        <v>19.999999999999996</v>
      </c>
      <c r="BD491">
        <v>5.0000000000000071</v>
      </c>
      <c r="BE491">
        <v>12.999999999999991</v>
      </c>
      <c r="BF491">
        <v>985</v>
      </c>
      <c r="BG491">
        <v>24</v>
      </c>
      <c r="BH491">
        <v>27.999999999999996</v>
      </c>
      <c r="BI491">
        <v>3.0000000000000018</v>
      </c>
      <c r="BJ491">
        <v>26.000000000000032</v>
      </c>
    </row>
    <row r="492" spans="1:62" ht="17.100000000000001" customHeight="1" x14ac:dyDescent="0.25">
      <c r="A492" t="s">
        <v>5538</v>
      </c>
      <c r="B492" t="s">
        <v>6291</v>
      </c>
      <c r="C492" t="s">
        <v>94</v>
      </c>
      <c r="D492" t="s">
        <v>5554</v>
      </c>
      <c r="E492" t="s">
        <v>6373</v>
      </c>
      <c r="F492" t="s">
        <v>5555</v>
      </c>
      <c r="G492">
        <v>3</v>
      </c>
      <c r="H492">
        <v>241</v>
      </c>
      <c r="I492">
        <v>3</v>
      </c>
      <c r="J492">
        <v>3</v>
      </c>
      <c r="K492">
        <v>4</v>
      </c>
      <c r="L492">
        <v>55.000000000000014</v>
      </c>
      <c r="M492">
        <v>245</v>
      </c>
      <c r="N492">
        <v>1</v>
      </c>
      <c r="O492">
        <v>1.9999999999999998</v>
      </c>
      <c r="P492">
        <v>0</v>
      </c>
      <c r="Q492">
        <v>35.999999999999986</v>
      </c>
      <c r="R492">
        <v>188</v>
      </c>
      <c r="S492">
        <v>2.0000000000000004</v>
      </c>
      <c r="T492">
        <v>9</v>
      </c>
      <c r="U492">
        <v>1.0000000000000002</v>
      </c>
      <c r="V492">
        <v>33.000000000000007</v>
      </c>
      <c r="W492">
        <v>165</v>
      </c>
      <c r="X492">
        <v>0</v>
      </c>
      <c r="Y492">
        <v>0</v>
      </c>
      <c r="Z492">
        <v>0.99999999999999967</v>
      </c>
      <c r="AA492">
        <v>32.000000000000007</v>
      </c>
      <c r="AB492">
        <v>259</v>
      </c>
      <c r="AC492">
        <v>0.99999999999999978</v>
      </c>
      <c r="AD492">
        <v>6.9999999999999991</v>
      </c>
      <c r="AE492">
        <v>0.99999999999999978</v>
      </c>
      <c r="AF492">
        <v>29.000000000000007</v>
      </c>
      <c r="AG492">
        <v>251</v>
      </c>
      <c r="AH492">
        <v>0.99999999999999978</v>
      </c>
      <c r="AI492">
        <v>0</v>
      </c>
      <c r="AJ492">
        <v>4.0000000000000027</v>
      </c>
      <c r="AK492">
        <v>43.000000000000014</v>
      </c>
      <c r="AL492">
        <v>236</v>
      </c>
      <c r="AM492">
        <v>0</v>
      </c>
      <c r="AN492">
        <v>1.9999999999999996</v>
      </c>
      <c r="AO492">
        <v>7</v>
      </c>
      <c r="AP492">
        <v>23</v>
      </c>
      <c r="AQ492">
        <v>145</v>
      </c>
      <c r="AR492">
        <v>0</v>
      </c>
      <c r="AS492">
        <v>4.0000000000000018</v>
      </c>
      <c r="AT492">
        <v>3.0000000000000009</v>
      </c>
      <c r="AU492">
        <v>13.999999999999998</v>
      </c>
      <c r="AV492">
        <v>127</v>
      </c>
      <c r="AW492">
        <v>0</v>
      </c>
      <c r="AX492">
        <v>3.0000000000000013</v>
      </c>
      <c r="AY492">
        <v>0</v>
      </c>
      <c r="AZ492">
        <v>9.9999999999999964</v>
      </c>
      <c r="BA492">
        <v>136</v>
      </c>
      <c r="BB492">
        <v>0</v>
      </c>
      <c r="BC492">
        <v>1.0000000000000004</v>
      </c>
      <c r="BD492">
        <v>0</v>
      </c>
      <c r="BE492">
        <v>9.0000000000000053</v>
      </c>
      <c r="BF492">
        <v>187</v>
      </c>
      <c r="BG492">
        <v>13.000000000000012</v>
      </c>
      <c r="BH492">
        <v>4.0000000000000018</v>
      </c>
      <c r="BI492">
        <v>2</v>
      </c>
      <c r="BJ492">
        <v>12.000000000000004</v>
      </c>
    </row>
    <row r="493" spans="1:62" ht="17.100000000000001" customHeight="1" x14ac:dyDescent="0.25">
      <c r="A493" t="s">
        <v>5538</v>
      </c>
      <c r="B493" t="s">
        <v>6291</v>
      </c>
      <c r="C493" t="s">
        <v>94</v>
      </c>
      <c r="D493" t="s">
        <v>5554</v>
      </c>
      <c r="E493" t="s">
        <v>6373</v>
      </c>
      <c r="F493" t="s">
        <v>5553</v>
      </c>
      <c r="G493">
        <v>4</v>
      </c>
      <c r="H493">
        <v>19</v>
      </c>
      <c r="I493">
        <v>1.0000000000000002</v>
      </c>
      <c r="J493">
        <v>0</v>
      </c>
      <c r="K493">
        <v>1.0000000000000002</v>
      </c>
      <c r="L493">
        <v>4</v>
      </c>
      <c r="M493">
        <v>19</v>
      </c>
      <c r="N493">
        <v>0</v>
      </c>
      <c r="O493">
        <v>0</v>
      </c>
      <c r="P493">
        <v>0</v>
      </c>
      <c r="Q493">
        <v>0</v>
      </c>
      <c r="R493">
        <v>20</v>
      </c>
      <c r="S493">
        <v>0</v>
      </c>
      <c r="T493">
        <v>0</v>
      </c>
      <c r="U493">
        <v>0</v>
      </c>
      <c r="V493">
        <v>3.0000000000000004</v>
      </c>
      <c r="W493">
        <v>16</v>
      </c>
      <c r="X493">
        <v>0</v>
      </c>
      <c r="Y493">
        <v>0</v>
      </c>
      <c r="Z493">
        <v>0</v>
      </c>
      <c r="AA493">
        <v>1.0000000000000002</v>
      </c>
      <c r="AB493">
        <v>15</v>
      </c>
      <c r="AC493">
        <v>0</v>
      </c>
      <c r="AD493">
        <v>0</v>
      </c>
      <c r="AE493">
        <v>0</v>
      </c>
      <c r="AF493">
        <v>2</v>
      </c>
      <c r="AG493">
        <v>21</v>
      </c>
      <c r="AH493">
        <v>0</v>
      </c>
      <c r="AI493">
        <v>1</v>
      </c>
      <c r="AJ493">
        <v>1</v>
      </c>
      <c r="AK493">
        <v>1</v>
      </c>
      <c r="AL493">
        <v>18</v>
      </c>
      <c r="AM493">
        <v>0</v>
      </c>
      <c r="AN493">
        <v>0</v>
      </c>
      <c r="AO493">
        <v>0</v>
      </c>
      <c r="AP493">
        <v>0</v>
      </c>
      <c r="AQ493">
        <v>11</v>
      </c>
      <c r="AR493">
        <v>0</v>
      </c>
      <c r="AS493">
        <v>0</v>
      </c>
      <c r="AT493">
        <v>0</v>
      </c>
      <c r="AU493">
        <v>0</v>
      </c>
      <c r="AV493">
        <v>11</v>
      </c>
      <c r="AW493">
        <v>0</v>
      </c>
      <c r="AX493">
        <v>0</v>
      </c>
      <c r="AY493">
        <v>0</v>
      </c>
      <c r="AZ493">
        <v>0</v>
      </c>
      <c r="BA493">
        <v>15</v>
      </c>
      <c r="BB493">
        <v>1.0000000000000002</v>
      </c>
      <c r="BC493">
        <v>0</v>
      </c>
      <c r="BD493">
        <v>0</v>
      </c>
      <c r="BE493">
        <v>2.0000000000000004</v>
      </c>
      <c r="BF493">
        <v>13</v>
      </c>
      <c r="BG493">
        <v>0</v>
      </c>
      <c r="BH493">
        <v>0</v>
      </c>
      <c r="BI493">
        <v>0</v>
      </c>
      <c r="BJ493">
        <v>0</v>
      </c>
    </row>
    <row r="494" spans="1:62" ht="17.100000000000001" customHeight="1" x14ac:dyDescent="0.25">
      <c r="A494" t="s">
        <v>5538</v>
      </c>
      <c r="B494" t="s">
        <v>6291</v>
      </c>
      <c r="C494" t="s">
        <v>461</v>
      </c>
      <c r="D494" t="s">
        <v>5549</v>
      </c>
      <c r="E494" t="s">
        <v>7077</v>
      </c>
      <c r="F494" t="s">
        <v>5552</v>
      </c>
      <c r="G494">
        <v>1</v>
      </c>
      <c r="H494">
        <v>424</v>
      </c>
      <c r="I494">
        <v>160</v>
      </c>
      <c r="J494">
        <v>28.999999999999993</v>
      </c>
      <c r="K494">
        <v>5.9999999999999973</v>
      </c>
      <c r="L494">
        <v>60.000000000000071</v>
      </c>
      <c r="M494">
        <v>426</v>
      </c>
      <c r="N494">
        <v>106.0000000000001</v>
      </c>
      <c r="O494">
        <v>50.000000000000036</v>
      </c>
      <c r="P494">
        <v>0</v>
      </c>
      <c r="Q494">
        <v>7.9999999999999947</v>
      </c>
      <c r="R494">
        <v>419</v>
      </c>
      <c r="S494">
        <v>69.999999999999972</v>
      </c>
      <c r="T494">
        <v>56.000000000000021</v>
      </c>
      <c r="U494">
        <v>0</v>
      </c>
      <c r="V494">
        <v>21.000000000000004</v>
      </c>
      <c r="W494">
        <v>398</v>
      </c>
      <c r="X494">
        <v>45.999999999999993</v>
      </c>
      <c r="Y494">
        <v>27.000000000000028</v>
      </c>
      <c r="Z494">
        <v>0.99999999999999944</v>
      </c>
      <c r="AA494">
        <v>31.000000000000028</v>
      </c>
      <c r="AB494">
        <v>390</v>
      </c>
      <c r="AC494">
        <v>44.000000000000043</v>
      </c>
      <c r="AD494">
        <v>46</v>
      </c>
      <c r="AE494">
        <v>0.99999999999999933</v>
      </c>
      <c r="AF494">
        <v>21.999999999999979</v>
      </c>
      <c r="AG494">
        <v>365</v>
      </c>
      <c r="AH494">
        <v>21.999999999999986</v>
      </c>
      <c r="AI494">
        <v>44.999999999999986</v>
      </c>
      <c r="AJ494">
        <v>2.9999999999999996</v>
      </c>
      <c r="AK494">
        <v>50.999999999999972</v>
      </c>
      <c r="AL494">
        <v>369</v>
      </c>
      <c r="AM494">
        <v>55.000000000000064</v>
      </c>
      <c r="AN494">
        <v>37.000000000000014</v>
      </c>
      <c r="AO494">
        <v>6.0000000000000009</v>
      </c>
      <c r="AP494">
        <v>3.9999999999999996</v>
      </c>
      <c r="AQ494">
        <v>349</v>
      </c>
      <c r="AR494">
        <v>41.999999999999993</v>
      </c>
      <c r="AS494">
        <v>34.000000000000043</v>
      </c>
      <c r="AT494">
        <v>1.9999999999999991</v>
      </c>
      <c r="AU494">
        <v>1.9999999999999996</v>
      </c>
      <c r="AV494">
        <v>357</v>
      </c>
      <c r="AW494">
        <v>48</v>
      </c>
      <c r="AX494">
        <v>29.999999999999982</v>
      </c>
      <c r="AY494">
        <v>8.9999999999999982</v>
      </c>
      <c r="AZ494">
        <v>3</v>
      </c>
      <c r="BA494">
        <v>376</v>
      </c>
      <c r="BB494">
        <v>70</v>
      </c>
      <c r="BC494">
        <v>26.000000000000018</v>
      </c>
      <c r="BD494">
        <v>9.9999999999999929</v>
      </c>
      <c r="BE494">
        <v>9.9999999999999947</v>
      </c>
      <c r="BF494">
        <v>355</v>
      </c>
      <c r="BG494">
        <v>36.000000000000014</v>
      </c>
      <c r="BH494">
        <v>29.000000000000011</v>
      </c>
      <c r="BI494">
        <v>5.9999999999999991</v>
      </c>
      <c r="BJ494">
        <v>11.000000000000004</v>
      </c>
    </row>
    <row r="495" spans="1:62" ht="17.100000000000001" customHeight="1" x14ac:dyDescent="0.25">
      <c r="A495" t="s">
        <v>5538</v>
      </c>
      <c r="B495" t="s">
        <v>6291</v>
      </c>
      <c r="C495" t="s">
        <v>461</v>
      </c>
      <c r="D495" t="s">
        <v>5549</v>
      </c>
      <c r="E495" t="s">
        <v>7077</v>
      </c>
      <c r="F495" t="s">
        <v>5551</v>
      </c>
      <c r="G495">
        <v>2</v>
      </c>
      <c r="H495">
        <v>116</v>
      </c>
      <c r="I495">
        <v>7.9999999999999982</v>
      </c>
      <c r="J495">
        <v>8</v>
      </c>
      <c r="K495">
        <v>0</v>
      </c>
      <c r="L495">
        <v>7.0000000000000009</v>
      </c>
      <c r="M495">
        <v>193</v>
      </c>
      <c r="N495">
        <v>11.000000000000009</v>
      </c>
      <c r="O495">
        <v>5</v>
      </c>
      <c r="P495">
        <v>0</v>
      </c>
      <c r="Q495">
        <v>3.0000000000000004</v>
      </c>
      <c r="R495">
        <v>213</v>
      </c>
      <c r="S495">
        <v>5.0000000000000009</v>
      </c>
      <c r="T495">
        <v>5.0000000000000009</v>
      </c>
      <c r="U495">
        <v>0</v>
      </c>
      <c r="V495">
        <v>4</v>
      </c>
      <c r="W495">
        <v>223</v>
      </c>
      <c r="X495">
        <v>2.0000000000000004</v>
      </c>
      <c r="Y495">
        <v>2.0000000000000004</v>
      </c>
      <c r="Z495">
        <v>1</v>
      </c>
      <c r="AA495">
        <v>2.9999999999999996</v>
      </c>
      <c r="AB495">
        <v>244</v>
      </c>
      <c r="AC495">
        <v>1</v>
      </c>
      <c r="AD495">
        <v>2.0000000000000009</v>
      </c>
      <c r="AE495">
        <v>0</v>
      </c>
      <c r="AF495">
        <v>1</v>
      </c>
      <c r="AG495">
        <v>244</v>
      </c>
      <c r="AH495">
        <v>1</v>
      </c>
      <c r="AI495">
        <v>15.000000000000012</v>
      </c>
      <c r="AJ495">
        <v>0</v>
      </c>
      <c r="AK495">
        <v>4.0000000000000027</v>
      </c>
      <c r="AL495">
        <v>234</v>
      </c>
      <c r="AM495">
        <v>1</v>
      </c>
      <c r="AN495">
        <v>23.000000000000014</v>
      </c>
      <c r="AO495">
        <v>0</v>
      </c>
      <c r="AP495">
        <v>0</v>
      </c>
      <c r="AQ495">
        <v>241</v>
      </c>
      <c r="AR495">
        <v>1.9999999999999996</v>
      </c>
      <c r="AS495">
        <v>3</v>
      </c>
      <c r="AT495">
        <v>0</v>
      </c>
      <c r="AU495">
        <v>1.9999999999999996</v>
      </c>
      <c r="AV495">
        <v>240</v>
      </c>
      <c r="AW495">
        <v>8.0000000000000053</v>
      </c>
      <c r="AX495">
        <v>14.000000000000007</v>
      </c>
      <c r="AY495">
        <v>1</v>
      </c>
      <c r="AZ495">
        <v>2</v>
      </c>
      <c r="BA495">
        <v>253</v>
      </c>
      <c r="BB495">
        <v>11.000000000000004</v>
      </c>
      <c r="BC495">
        <v>10.000000000000007</v>
      </c>
      <c r="BD495">
        <v>0</v>
      </c>
      <c r="BE495">
        <v>0</v>
      </c>
      <c r="BF495">
        <v>281</v>
      </c>
      <c r="BG495">
        <v>9</v>
      </c>
      <c r="BH495">
        <v>27.999999999999996</v>
      </c>
      <c r="BI495">
        <v>9.9999999999999893</v>
      </c>
      <c r="BJ495">
        <v>1</v>
      </c>
    </row>
    <row r="496" spans="1:62" ht="17.100000000000001" customHeight="1" x14ac:dyDescent="0.25">
      <c r="A496" t="s">
        <v>5538</v>
      </c>
      <c r="B496" t="s">
        <v>6291</v>
      </c>
      <c r="C496" t="s">
        <v>461</v>
      </c>
      <c r="D496" t="s">
        <v>5549</v>
      </c>
      <c r="E496" t="s">
        <v>7077</v>
      </c>
      <c r="F496" t="s">
        <v>5550</v>
      </c>
      <c r="G496">
        <v>3</v>
      </c>
      <c r="H496">
        <v>16</v>
      </c>
      <c r="I496">
        <v>0</v>
      </c>
      <c r="J496">
        <v>0</v>
      </c>
      <c r="K496">
        <v>0</v>
      </c>
      <c r="L496">
        <v>0</v>
      </c>
      <c r="M496">
        <v>21</v>
      </c>
      <c r="N496">
        <v>0</v>
      </c>
      <c r="O496">
        <v>1.0000000000000002</v>
      </c>
      <c r="P496">
        <v>0</v>
      </c>
      <c r="Q496">
        <v>0</v>
      </c>
      <c r="R496">
        <v>29</v>
      </c>
      <c r="S496">
        <v>0</v>
      </c>
      <c r="T496">
        <v>0</v>
      </c>
      <c r="U496">
        <v>0</v>
      </c>
      <c r="V496">
        <v>1.0000000000000004</v>
      </c>
      <c r="W496">
        <v>26</v>
      </c>
      <c r="X496">
        <v>1.0000000000000002</v>
      </c>
      <c r="Y496">
        <v>1.0000000000000002</v>
      </c>
      <c r="Z496">
        <v>1.0000000000000002</v>
      </c>
      <c r="AA496">
        <v>1.0000000000000002</v>
      </c>
      <c r="AB496">
        <v>26</v>
      </c>
      <c r="AC496">
        <v>0</v>
      </c>
      <c r="AD496">
        <v>0</v>
      </c>
      <c r="AE496">
        <v>0</v>
      </c>
      <c r="AF496">
        <v>0</v>
      </c>
      <c r="AG496">
        <v>25</v>
      </c>
      <c r="AH496">
        <v>0</v>
      </c>
      <c r="AI496">
        <v>4.0000000000000009</v>
      </c>
      <c r="AJ496">
        <v>0</v>
      </c>
      <c r="AK496">
        <v>0.99999999999999989</v>
      </c>
      <c r="AL496">
        <v>27</v>
      </c>
      <c r="AM496">
        <v>2.0000000000000004</v>
      </c>
      <c r="AN496">
        <v>0</v>
      </c>
      <c r="AO496">
        <v>0</v>
      </c>
      <c r="AP496">
        <v>2</v>
      </c>
      <c r="AQ496">
        <v>28</v>
      </c>
      <c r="AR496">
        <v>1</v>
      </c>
      <c r="AS496">
        <v>1.0000000000000004</v>
      </c>
      <c r="AT496">
        <v>0</v>
      </c>
      <c r="AU496">
        <v>0</v>
      </c>
      <c r="AV496">
        <v>26</v>
      </c>
      <c r="AW496">
        <v>1</v>
      </c>
      <c r="AX496">
        <v>0</v>
      </c>
      <c r="AY496">
        <v>0</v>
      </c>
      <c r="AZ496">
        <v>0</v>
      </c>
      <c r="BA496">
        <v>33</v>
      </c>
      <c r="BB496">
        <v>4.0000000000000009</v>
      </c>
      <c r="BC496">
        <v>0</v>
      </c>
      <c r="BD496">
        <v>0</v>
      </c>
      <c r="BE496">
        <v>0</v>
      </c>
      <c r="BF496">
        <v>34</v>
      </c>
      <c r="BG496">
        <v>2.0000000000000004</v>
      </c>
      <c r="BH496">
        <v>0</v>
      </c>
      <c r="BI496">
        <v>0</v>
      </c>
      <c r="BJ496">
        <v>0</v>
      </c>
    </row>
    <row r="497" spans="1:62" ht="17.100000000000001" customHeight="1" x14ac:dyDescent="0.25">
      <c r="A497" t="s">
        <v>5538</v>
      </c>
      <c r="B497" t="s">
        <v>6291</v>
      </c>
      <c r="C497" t="s">
        <v>461</v>
      </c>
      <c r="D497" t="s">
        <v>5549</v>
      </c>
      <c r="E497" t="s">
        <v>7077</v>
      </c>
      <c r="F497" t="s">
        <v>5548</v>
      </c>
      <c r="G497">
        <v>4</v>
      </c>
      <c r="H497">
        <v>5</v>
      </c>
      <c r="I497">
        <v>0</v>
      </c>
      <c r="J497">
        <v>0</v>
      </c>
      <c r="K497">
        <v>0</v>
      </c>
      <c r="L497">
        <v>2</v>
      </c>
      <c r="M497">
        <v>5</v>
      </c>
      <c r="N497">
        <v>0</v>
      </c>
      <c r="O497">
        <v>0</v>
      </c>
      <c r="P497">
        <v>0</v>
      </c>
      <c r="Q497">
        <v>0</v>
      </c>
      <c r="R497">
        <v>4</v>
      </c>
      <c r="S497">
        <v>0</v>
      </c>
      <c r="T497">
        <v>0</v>
      </c>
      <c r="U497">
        <v>0</v>
      </c>
      <c r="V497">
        <v>0</v>
      </c>
      <c r="W497">
        <v>3</v>
      </c>
      <c r="X497">
        <v>0</v>
      </c>
      <c r="Y497">
        <v>0</v>
      </c>
      <c r="Z497">
        <v>0</v>
      </c>
      <c r="AA497">
        <v>0</v>
      </c>
      <c r="AB497">
        <v>4</v>
      </c>
      <c r="AC497">
        <v>1</v>
      </c>
      <c r="AD497">
        <v>0</v>
      </c>
      <c r="AE497">
        <v>0</v>
      </c>
      <c r="AF497">
        <v>0</v>
      </c>
      <c r="AG497">
        <v>4</v>
      </c>
      <c r="AH497">
        <v>0</v>
      </c>
      <c r="AI497">
        <v>0</v>
      </c>
      <c r="AJ497">
        <v>0</v>
      </c>
      <c r="AK497">
        <v>0</v>
      </c>
      <c r="AL497">
        <v>4</v>
      </c>
      <c r="AM497">
        <v>0</v>
      </c>
      <c r="AN497">
        <v>0</v>
      </c>
      <c r="AO497">
        <v>0</v>
      </c>
      <c r="AP497">
        <v>0</v>
      </c>
      <c r="AQ497">
        <v>3</v>
      </c>
      <c r="AR497">
        <v>0</v>
      </c>
      <c r="AS497">
        <v>0</v>
      </c>
      <c r="AT497">
        <v>0</v>
      </c>
      <c r="AU497">
        <v>0</v>
      </c>
      <c r="AV497">
        <v>3</v>
      </c>
      <c r="AW497">
        <v>0</v>
      </c>
      <c r="AX497">
        <v>0</v>
      </c>
      <c r="AY497">
        <v>0</v>
      </c>
      <c r="AZ497">
        <v>0</v>
      </c>
      <c r="BA497">
        <v>5</v>
      </c>
      <c r="BB497">
        <v>1</v>
      </c>
      <c r="BC497">
        <v>0</v>
      </c>
      <c r="BD497">
        <v>0</v>
      </c>
      <c r="BE497">
        <v>0</v>
      </c>
      <c r="BF497">
        <v>6</v>
      </c>
      <c r="BG497">
        <v>0</v>
      </c>
      <c r="BH497">
        <v>0</v>
      </c>
      <c r="BI497">
        <v>0</v>
      </c>
      <c r="BJ497">
        <v>0</v>
      </c>
    </row>
    <row r="498" spans="1:62" ht="17.100000000000001" customHeight="1" x14ac:dyDescent="0.25">
      <c r="A498" t="s">
        <v>5538</v>
      </c>
      <c r="B498" t="s">
        <v>6291</v>
      </c>
      <c r="C498" t="s">
        <v>5544</v>
      </c>
      <c r="D498" t="s">
        <v>5543</v>
      </c>
      <c r="E498" t="s">
        <v>7078</v>
      </c>
      <c r="F498" t="s">
        <v>5547</v>
      </c>
      <c r="G498">
        <v>1</v>
      </c>
      <c r="H498">
        <v>164</v>
      </c>
      <c r="I498">
        <v>58.000000000000036</v>
      </c>
      <c r="J498">
        <v>39</v>
      </c>
      <c r="K498">
        <v>13.000000000000007</v>
      </c>
      <c r="L498">
        <v>4</v>
      </c>
      <c r="M498">
        <v>159</v>
      </c>
      <c r="N498">
        <v>60.999999999999986</v>
      </c>
      <c r="O498">
        <v>17</v>
      </c>
      <c r="P498">
        <v>0</v>
      </c>
      <c r="Q498">
        <v>1</v>
      </c>
      <c r="R498">
        <v>147</v>
      </c>
      <c r="S498">
        <v>25.000000000000014</v>
      </c>
      <c r="T498">
        <v>29.000000000000011</v>
      </c>
      <c r="U498">
        <v>6.0000000000000018</v>
      </c>
      <c r="V498">
        <v>8.0000000000000036</v>
      </c>
      <c r="W498">
        <v>184</v>
      </c>
      <c r="X498">
        <v>6.0000000000000036</v>
      </c>
      <c r="Y498">
        <v>37.999999999999986</v>
      </c>
      <c r="Z498">
        <v>47.999999999999986</v>
      </c>
      <c r="AA498">
        <v>13.000000000000002</v>
      </c>
      <c r="AB498">
        <v>138</v>
      </c>
      <c r="AC498">
        <v>16.999999999999996</v>
      </c>
      <c r="AD498">
        <v>21.000000000000004</v>
      </c>
      <c r="AE498">
        <v>20.999999999999996</v>
      </c>
      <c r="AF498">
        <v>4.0000000000000009</v>
      </c>
      <c r="AG498">
        <v>172</v>
      </c>
      <c r="AH498">
        <v>55.000000000000014</v>
      </c>
      <c r="AI498">
        <v>36</v>
      </c>
      <c r="AJ498">
        <v>20.000000000000004</v>
      </c>
      <c r="AK498">
        <v>2.0000000000000004</v>
      </c>
      <c r="AL498">
        <v>145</v>
      </c>
      <c r="AM498">
        <v>39</v>
      </c>
      <c r="AN498">
        <v>28.000000000000007</v>
      </c>
      <c r="AO498">
        <v>4.0000000000000018</v>
      </c>
      <c r="AP498">
        <v>1.0000000000000004</v>
      </c>
      <c r="AQ498">
        <v>160</v>
      </c>
      <c r="AR498">
        <v>62.999999999999979</v>
      </c>
      <c r="AS498">
        <v>24.000000000000014</v>
      </c>
      <c r="AT498">
        <v>6.0000000000000018</v>
      </c>
      <c r="AU498">
        <v>1</v>
      </c>
      <c r="AV498">
        <v>197</v>
      </c>
      <c r="AW498">
        <v>96.999999999999929</v>
      </c>
      <c r="AX498">
        <v>38.000000000000021</v>
      </c>
      <c r="AY498">
        <v>3.0000000000000031</v>
      </c>
      <c r="AZ498">
        <v>1.9999999999999998</v>
      </c>
      <c r="BA498">
        <v>179</v>
      </c>
      <c r="BB498">
        <v>67.000000000000028</v>
      </c>
      <c r="BC498">
        <v>27</v>
      </c>
      <c r="BD498">
        <v>5</v>
      </c>
      <c r="BE498">
        <v>3.0000000000000022</v>
      </c>
      <c r="BF498">
        <v>178</v>
      </c>
      <c r="BG498">
        <v>54.000000000000014</v>
      </c>
      <c r="BH498">
        <v>50.000000000000014</v>
      </c>
      <c r="BI498">
        <v>2.0000000000000004</v>
      </c>
      <c r="BJ498">
        <v>0</v>
      </c>
    </row>
    <row r="499" spans="1:62" ht="17.100000000000001" customHeight="1" x14ac:dyDescent="0.25">
      <c r="A499" t="s">
        <v>5538</v>
      </c>
      <c r="B499" t="s">
        <v>6291</v>
      </c>
      <c r="C499" t="s">
        <v>5544</v>
      </c>
      <c r="D499" t="s">
        <v>5543</v>
      </c>
      <c r="E499" t="s">
        <v>7078</v>
      </c>
      <c r="F499" t="s">
        <v>5546</v>
      </c>
      <c r="G499">
        <v>2</v>
      </c>
      <c r="H499">
        <v>88</v>
      </c>
      <c r="I499">
        <v>3.9999999999999996</v>
      </c>
      <c r="J499">
        <v>15.000000000000002</v>
      </c>
      <c r="K499">
        <v>2.0000000000000009</v>
      </c>
      <c r="L499">
        <v>1.0000000000000002</v>
      </c>
      <c r="M499">
        <v>125</v>
      </c>
      <c r="N499">
        <v>16</v>
      </c>
      <c r="O499">
        <v>10.999999999999998</v>
      </c>
      <c r="P499">
        <v>2.9999999999999991</v>
      </c>
      <c r="Q499">
        <v>0</v>
      </c>
      <c r="R499">
        <v>132</v>
      </c>
      <c r="S499">
        <v>18.000000000000018</v>
      </c>
      <c r="T499">
        <v>10.999999999999998</v>
      </c>
      <c r="U499">
        <v>3.0000000000000004</v>
      </c>
      <c r="V499">
        <v>10</v>
      </c>
      <c r="W499">
        <v>89</v>
      </c>
      <c r="X499">
        <v>0</v>
      </c>
      <c r="Y499">
        <v>10.999999999999996</v>
      </c>
      <c r="Z499">
        <v>20.000000000000004</v>
      </c>
      <c r="AA499">
        <v>19</v>
      </c>
      <c r="AB499">
        <v>83</v>
      </c>
      <c r="AC499">
        <v>0</v>
      </c>
      <c r="AD499">
        <v>4.9999999999999991</v>
      </c>
      <c r="AE499">
        <v>7.9999999999999982</v>
      </c>
      <c r="AF499">
        <v>1.0000000000000002</v>
      </c>
      <c r="AG499">
        <v>88</v>
      </c>
      <c r="AH499">
        <v>22.000000000000004</v>
      </c>
      <c r="AI499">
        <v>19</v>
      </c>
      <c r="AJ499">
        <v>0</v>
      </c>
      <c r="AK499">
        <v>0</v>
      </c>
      <c r="AL499">
        <v>116</v>
      </c>
      <c r="AM499">
        <v>31.000000000000004</v>
      </c>
      <c r="AN499">
        <v>4.0000000000000053</v>
      </c>
      <c r="AO499">
        <v>0</v>
      </c>
      <c r="AP499">
        <v>0</v>
      </c>
      <c r="AQ499">
        <v>131</v>
      </c>
      <c r="AR499">
        <v>8</v>
      </c>
      <c r="AS499">
        <v>4.0000000000000018</v>
      </c>
      <c r="AT499">
        <v>8.0000000000000018</v>
      </c>
      <c r="AU499">
        <v>0</v>
      </c>
      <c r="AV499">
        <v>170</v>
      </c>
      <c r="AW499">
        <v>30.000000000000007</v>
      </c>
      <c r="AX499">
        <v>9</v>
      </c>
      <c r="AY499">
        <v>0</v>
      </c>
      <c r="AZ499">
        <v>0</v>
      </c>
      <c r="BA499">
        <v>187</v>
      </c>
      <c r="BB499">
        <v>26</v>
      </c>
      <c r="BC499">
        <v>9.0000000000000018</v>
      </c>
      <c r="BD499">
        <v>0</v>
      </c>
      <c r="BE499">
        <v>1</v>
      </c>
      <c r="BF499">
        <v>181</v>
      </c>
      <c r="BG499">
        <v>11.000000000000004</v>
      </c>
      <c r="BH499">
        <v>25.000000000000021</v>
      </c>
      <c r="BI499">
        <v>6.0000000000000036</v>
      </c>
      <c r="BJ499">
        <v>0</v>
      </c>
    </row>
    <row r="500" spans="1:62" ht="17.100000000000001" customHeight="1" x14ac:dyDescent="0.25">
      <c r="A500" t="s">
        <v>5538</v>
      </c>
      <c r="B500" t="s">
        <v>6291</v>
      </c>
      <c r="C500" t="s">
        <v>5544</v>
      </c>
      <c r="D500" t="s">
        <v>5543</v>
      </c>
      <c r="E500" t="s">
        <v>7078</v>
      </c>
      <c r="F500" t="s">
        <v>5545</v>
      </c>
      <c r="G500">
        <v>3</v>
      </c>
      <c r="H500">
        <v>75</v>
      </c>
      <c r="I500">
        <v>2.9999999999999996</v>
      </c>
      <c r="J500">
        <v>5.9999999999999991</v>
      </c>
      <c r="K500">
        <v>4.0000000000000009</v>
      </c>
      <c r="L500">
        <v>0</v>
      </c>
      <c r="M500">
        <v>64</v>
      </c>
      <c r="N500">
        <v>4</v>
      </c>
      <c r="O500">
        <v>5</v>
      </c>
      <c r="P500">
        <v>0</v>
      </c>
      <c r="Q500">
        <v>0</v>
      </c>
      <c r="R500">
        <v>72</v>
      </c>
      <c r="S500">
        <v>3.9999999999999991</v>
      </c>
      <c r="T500">
        <v>6.0000000000000009</v>
      </c>
      <c r="U500">
        <v>1</v>
      </c>
      <c r="V500">
        <v>15.000000000000005</v>
      </c>
      <c r="W500">
        <v>13</v>
      </c>
      <c r="X500">
        <v>0</v>
      </c>
      <c r="Y500">
        <v>5</v>
      </c>
      <c r="Z500">
        <v>1</v>
      </c>
      <c r="AA500">
        <v>1</v>
      </c>
      <c r="AB500">
        <v>13</v>
      </c>
      <c r="AC500">
        <v>0</v>
      </c>
      <c r="AD500">
        <v>6</v>
      </c>
      <c r="AE500">
        <v>0</v>
      </c>
      <c r="AF500">
        <v>0</v>
      </c>
      <c r="AG500">
        <v>45</v>
      </c>
      <c r="AH500">
        <v>18.999999999999996</v>
      </c>
      <c r="AI500">
        <v>11</v>
      </c>
      <c r="AJ500">
        <v>0</v>
      </c>
      <c r="AK500">
        <v>0</v>
      </c>
      <c r="AL500">
        <v>54</v>
      </c>
      <c r="AM500">
        <v>12.999999999999998</v>
      </c>
      <c r="AN500">
        <v>1</v>
      </c>
      <c r="AO500">
        <v>0</v>
      </c>
      <c r="AP500">
        <v>0</v>
      </c>
      <c r="AQ500">
        <v>67</v>
      </c>
      <c r="AR500">
        <v>4.0000000000000009</v>
      </c>
      <c r="AS500">
        <v>2</v>
      </c>
      <c r="AT500">
        <v>7.0000000000000018</v>
      </c>
      <c r="AU500">
        <v>0</v>
      </c>
      <c r="AV500">
        <v>89</v>
      </c>
      <c r="AW500">
        <v>7</v>
      </c>
      <c r="AX500">
        <v>4.0000000000000009</v>
      </c>
      <c r="AY500">
        <v>1.0000000000000002</v>
      </c>
      <c r="AZ500">
        <v>0</v>
      </c>
      <c r="BA500">
        <v>137</v>
      </c>
      <c r="BB500">
        <v>9.0000000000000018</v>
      </c>
      <c r="BC500">
        <v>3.0000000000000004</v>
      </c>
      <c r="BD500">
        <v>1</v>
      </c>
      <c r="BE500">
        <v>1.0000000000000002</v>
      </c>
      <c r="BF500">
        <v>137</v>
      </c>
      <c r="BG500">
        <v>6.0000000000000009</v>
      </c>
      <c r="BH500">
        <v>8.9999999999999982</v>
      </c>
      <c r="BI500">
        <v>8.0000000000000018</v>
      </c>
      <c r="BJ500">
        <v>0</v>
      </c>
    </row>
    <row r="501" spans="1:62" ht="17.100000000000001" customHeight="1" x14ac:dyDescent="0.25">
      <c r="A501" t="s">
        <v>5538</v>
      </c>
      <c r="B501" t="s">
        <v>6291</v>
      </c>
      <c r="C501" t="s">
        <v>5544</v>
      </c>
      <c r="D501" t="s">
        <v>5543</v>
      </c>
      <c r="E501" t="s">
        <v>7078</v>
      </c>
      <c r="F501" t="s">
        <v>5542</v>
      </c>
      <c r="G501">
        <v>4</v>
      </c>
      <c r="H501">
        <v>14</v>
      </c>
      <c r="I501">
        <v>0</v>
      </c>
      <c r="J501">
        <v>1.0000000000000002</v>
      </c>
      <c r="K501">
        <v>0</v>
      </c>
      <c r="L501">
        <v>0</v>
      </c>
      <c r="M501">
        <v>11</v>
      </c>
      <c r="N501">
        <v>0</v>
      </c>
      <c r="O501">
        <v>0</v>
      </c>
      <c r="P501">
        <v>0</v>
      </c>
      <c r="Q501">
        <v>0</v>
      </c>
      <c r="R501">
        <v>4</v>
      </c>
      <c r="S501">
        <v>0</v>
      </c>
      <c r="T501">
        <v>0</v>
      </c>
      <c r="U501">
        <v>0</v>
      </c>
      <c r="V501">
        <v>2</v>
      </c>
      <c r="W501">
        <v>1</v>
      </c>
      <c r="X501">
        <v>0</v>
      </c>
      <c r="Y501">
        <v>1</v>
      </c>
      <c r="Z501">
        <v>0</v>
      </c>
      <c r="AA501">
        <v>0</v>
      </c>
      <c r="AB501">
        <v>15</v>
      </c>
      <c r="AC501">
        <v>6</v>
      </c>
      <c r="AD501">
        <v>0</v>
      </c>
      <c r="AE501">
        <v>0</v>
      </c>
      <c r="AF501">
        <v>0</v>
      </c>
      <c r="AG501">
        <v>10</v>
      </c>
      <c r="AH501">
        <v>0</v>
      </c>
      <c r="AI501">
        <v>0</v>
      </c>
      <c r="AJ501">
        <v>0</v>
      </c>
      <c r="AK501">
        <v>0</v>
      </c>
      <c r="AL501">
        <v>11</v>
      </c>
      <c r="AM501">
        <v>0</v>
      </c>
      <c r="AN501">
        <v>0</v>
      </c>
      <c r="AO501">
        <v>0</v>
      </c>
      <c r="AP501">
        <v>0</v>
      </c>
      <c r="AQ501">
        <v>13</v>
      </c>
      <c r="AR501">
        <v>0</v>
      </c>
      <c r="AS501">
        <v>0</v>
      </c>
      <c r="AT501">
        <v>0</v>
      </c>
      <c r="AU501">
        <v>0</v>
      </c>
      <c r="AV501">
        <v>12</v>
      </c>
      <c r="AW501">
        <v>0</v>
      </c>
      <c r="AX501">
        <v>0</v>
      </c>
      <c r="AY501">
        <v>0</v>
      </c>
      <c r="AZ501">
        <v>0</v>
      </c>
      <c r="BA501">
        <v>14</v>
      </c>
      <c r="BB501">
        <v>0</v>
      </c>
      <c r="BC501">
        <v>0</v>
      </c>
      <c r="BD501">
        <v>0</v>
      </c>
      <c r="BE501">
        <v>0</v>
      </c>
      <c r="BF501">
        <v>15</v>
      </c>
      <c r="BG501">
        <v>0</v>
      </c>
      <c r="BH501">
        <v>1</v>
      </c>
      <c r="BI501">
        <v>0</v>
      </c>
      <c r="BJ501">
        <v>0</v>
      </c>
    </row>
    <row r="502" spans="1:62" ht="17.100000000000001" customHeight="1" x14ac:dyDescent="0.25">
      <c r="A502" t="s">
        <v>5538</v>
      </c>
      <c r="B502" t="s">
        <v>6291</v>
      </c>
      <c r="C502" t="s">
        <v>448</v>
      </c>
      <c r="D502" t="s">
        <v>5537</v>
      </c>
      <c r="E502" t="s">
        <v>6374</v>
      </c>
      <c r="F502" t="s">
        <v>5541</v>
      </c>
      <c r="G502">
        <v>1</v>
      </c>
      <c r="H502">
        <v>245</v>
      </c>
      <c r="I502">
        <v>35.000000000000007</v>
      </c>
      <c r="J502">
        <v>30.000000000000011</v>
      </c>
      <c r="K502">
        <v>24.999999999999968</v>
      </c>
      <c r="L502">
        <v>17.000000000000004</v>
      </c>
      <c r="M502">
        <v>257</v>
      </c>
      <c r="N502">
        <v>75.000000000000085</v>
      </c>
      <c r="O502">
        <v>62.000000000000014</v>
      </c>
      <c r="P502">
        <v>13.000000000000012</v>
      </c>
      <c r="Q502">
        <v>4.0000000000000018</v>
      </c>
      <c r="R502">
        <v>247</v>
      </c>
      <c r="S502">
        <v>42.000000000000021</v>
      </c>
      <c r="T502">
        <v>44.000000000000021</v>
      </c>
      <c r="U502">
        <v>5.0000000000000036</v>
      </c>
      <c r="V502">
        <v>27.000000000000007</v>
      </c>
      <c r="W502">
        <v>248</v>
      </c>
      <c r="X502">
        <v>17.999999999999996</v>
      </c>
      <c r="Y502">
        <v>28</v>
      </c>
      <c r="Z502">
        <v>20</v>
      </c>
      <c r="AA502">
        <v>48</v>
      </c>
      <c r="AB502">
        <v>250</v>
      </c>
      <c r="AC502">
        <v>51.999999999999986</v>
      </c>
      <c r="AD502">
        <v>9.0000000000000036</v>
      </c>
      <c r="AE502">
        <v>10.000000000000004</v>
      </c>
      <c r="AF502">
        <v>1.9999999999999996</v>
      </c>
      <c r="AG502">
        <v>288</v>
      </c>
      <c r="AH502">
        <v>64</v>
      </c>
      <c r="AI502">
        <v>31.999999999999989</v>
      </c>
      <c r="AJ502">
        <v>5.0000000000000018</v>
      </c>
      <c r="AK502">
        <v>0.99999999999999978</v>
      </c>
      <c r="AL502">
        <v>276</v>
      </c>
      <c r="AM502">
        <v>40.999999999999986</v>
      </c>
      <c r="AN502">
        <v>13.999999999999993</v>
      </c>
      <c r="AO502">
        <v>12.000000000000002</v>
      </c>
      <c r="AP502">
        <v>0.99999999999999989</v>
      </c>
      <c r="AQ502">
        <v>283</v>
      </c>
      <c r="AR502">
        <v>37.999999999999972</v>
      </c>
      <c r="AS502">
        <v>44</v>
      </c>
      <c r="AT502">
        <v>11.999999999999991</v>
      </c>
      <c r="AU502">
        <v>0</v>
      </c>
      <c r="AV502">
        <v>315</v>
      </c>
      <c r="AW502">
        <v>70.999999999999986</v>
      </c>
      <c r="AX502">
        <v>67.999999999999972</v>
      </c>
      <c r="AY502">
        <v>0.99999999999999944</v>
      </c>
      <c r="AZ502">
        <v>0</v>
      </c>
      <c r="BA502">
        <v>290</v>
      </c>
      <c r="BB502">
        <v>61.999999999999993</v>
      </c>
      <c r="BC502">
        <v>28.999999999999993</v>
      </c>
      <c r="BD502">
        <v>3.9999999999999969</v>
      </c>
      <c r="BE502">
        <v>0.99999999999999978</v>
      </c>
      <c r="BF502">
        <v>275</v>
      </c>
      <c r="BG502">
        <v>39</v>
      </c>
      <c r="BH502">
        <v>24.000000000000004</v>
      </c>
      <c r="BI502">
        <v>3.9999999999999987</v>
      </c>
      <c r="BJ502">
        <v>5</v>
      </c>
    </row>
    <row r="503" spans="1:62" ht="17.100000000000001" customHeight="1" x14ac:dyDescent="0.25">
      <c r="A503" t="s">
        <v>5538</v>
      </c>
      <c r="B503" t="s">
        <v>6291</v>
      </c>
      <c r="C503" t="s">
        <v>448</v>
      </c>
      <c r="D503" t="s">
        <v>5537</v>
      </c>
      <c r="E503" t="s">
        <v>6374</v>
      </c>
      <c r="F503" t="s">
        <v>5540</v>
      </c>
      <c r="G503">
        <v>2</v>
      </c>
      <c r="H503">
        <v>213</v>
      </c>
      <c r="I503">
        <v>10</v>
      </c>
      <c r="J503">
        <v>9.9999999999999982</v>
      </c>
      <c r="K503">
        <v>32.000000000000007</v>
      </c>
      <c r="L503">
        <v>24.999999999999996</v>
      </c>
      <c r="M503">
        <v>185</v>
      </c>
      <c r="N503">
        <v>17</v>
      </c>
      <c r="O503">
        <v>9</v>
      </c>
      <c r="P503">
        <v>0</v>
      </c>
      <c r="Q503">
        <v>3.0000000000000013</v>
      </c>
      <c r="R503">
        <v>191</v>
      </c>
      <c r="S503">
        <v>7.0000000000000018</v>
      </c>
      <c r="T503">
        <v>12.000000000000005</v>
      </c>
      <c r="U503">
        <v>1</v>
      </c>
      <c r="V503">
        <v>45.000000000000014</v>
      </c>
      <c r="W503">
        <v>178</v>
      </c>
      <c r="X503">
        <v>6.0000000000000044</v>
      </c>
      <c r="Y503">
        <v>9</v>
      </c>
      <c r="Z503">
        <v>12.999999999999996</v>
      </c>
      <c r="AA503">
        <v>33</v>
      </c>
      <c r="AB503">
        <v>204</v>
      </c>
      <c r="AC503">
        <v>22.999999999999996</v>
      </c>
      <c r="AD503">
        <v>3.0000000000000004</v>
      </c>
      <c r="AE503">
        <v>6.0000000000000009</v>
      </c>
      <c r="AF503">
        <v>1.9999999999999996</v>
      </c>
      <c r="AG503">
        <v>178</v>
      </c>
      <c r="AH503">
        <v>11.000000000000004</v>
      </c>
      <c r="AI503">
        <v>4.0000000000000009</v>
      </c>
      <c r="AJ503">
        <v>4</v>
      </c>
      <c r="AK503">
        <v>3.0000000000000022</v>
      </c>
      <c r="AL503">
        <v>156</v>
      </c>
      <c r="AM503">
        <v>10.000000000000004</v>
      </c>
      <c r="AN503">
        <v>3.0000000000000013</v>
      </c>
      <c r="AO503">
        <v>9.0000000000000018</v>
      </c>
      <c r="AP503">
        <v>0</v>
      </c>
      <c r="AQ503">
        <v>222</v>
      </c>
      <c r="AR503">
        <v>12.999999999999998</v>
      </c>
      <c r="AS503">
        <v>9.0000000000000018</v>
      </c>
      <c r="AT503">
        <v>6.0000000000000009</v>
      </c>
      <c r="AU503">
        <v>9.0000000000000036</v>
      </c>
      <c r="AV503">
        <v>231</v>
      </c>
      <c r="AW503">
        <v>4.0000000000000027</v>
      </c>
      <c r="AX503">
        <v>16</v>
      </c>
      <c r="AY503">
        <v>2.9999999999999991</v>
      </c>
      <c r="AZ503">
        <v>10.000000000000002</v>
      </c>
      <c r="BA503">
        <v>216</v>
      </c>
      <c r="BB503">
        <v>13.000000000000011</v>
      </c>
      <c r="BC503">
        <v>6.0000000000000036</v>
      </c>
      <c r="BD503">
        <v>1</v>
      </c>
      <c r="BE503">
        <v>3</v>
      </c>
      <c r="BF503">
        <v>254</v>
      </c>
      <c r="BG503">
        <v>30.000000000000021</v>
      </c>
      <c r="BH503">
        <v>17</v>
      </c>
      <c r="BI503">
        <v>1.9999999999999996</v>
      </c>
      <c r="BJ503">
        <v>11.999999999999989</v>
      </c>
    </row>
    <row r="504" spans="1:62" ht="17.100000000000001" customHeight="1" x14ac:dyDescent="0.25">
      <c r="A504" t="s">
        <v>5538</v>
      </c>
      <c r="B504" t="s">
        <v>6291</v>
      </c>
      <c r="C504" t="s">
        <v>448</v>
      </c>
      <c r="D504" t="s">
        <v>5537</v>
      </c>
      <c r="E504" t="s">
        <v>6374</v>
      </c>
      <c r="F504" t="s">
        <v>5539</v>
      </c>
      <c r="G504">
        <v>3</v>
      </c>
      <c r="H504">
        <v>38</v>
      </c>
      <c r="I504">
        <v>3.0000000000000009</v>
      </c>
      <c r="J504">
        <v>0</v>
      </c>
      <c r="K504">
        <v>5.0000000000000009</v>
      </c>
      <c r="L504">
        <v>5.0000000000000009</v>
      </c>
      <c r="M504">
        <v>76</v>
      </c>
      <c r="N504">
        <v>2.9999999999999991</v>
      </c>
      <c r="O504">
        <v>4.0000000000000009</v>
      </c>
      <c r="P504">
        <v>0</v>
      </c>
      <c r="Q504">
        <v>2</v>
      </c>
      <c r="R504">
        <v>65</v>
      </c>
      <c r="S504">
        <v>1</v>
      </c>
      <c r="T504">
        <v>9.0000000000000018</v>
      </c>
      <c r="U504">
        <v>1.0000000000000007</v>
      </c>
      <c r="V504">
        <v>24.000000000000004</v>
      </c>
      <c r="W504">
        <v>51</v>
      </c>
      <c r="X504">
        <v>0</v>
      </c>
      <c r="Y504">
        <v>0.99999999999999978</v>
      </c>
      <c r="Z504">
        <v>3.9999999999999991</v>
      </c>
      <c r="AA504">
        <v>11.999999999999996</v>
      </c>
      <c r="AB504">
        <v>61</v>
      </c>
      <c r="AC504">
        <v>1.0000000000000002</v>
      </c>
      <c r="AD504">
        <v>1.0000000000000007</v>
      </c>
      <c r="AE504">
        <v>0</v>
      </c>
      <c r="AF504">
        <v>2.0000000000000004</v>
      </c>
      <c r="AG504">
        <v>77</v>
      </c>
      <c r="AH504">
        <v>1.0000000000000002</v>
      </c>
      <c r="AI504">
        <v>8.0000000000000018</v>
      </c>
      <c r="AJ504">
        <v>2.0000000000000009</v>
      </c>
      <c r="AK504">
        <v>2.0000000000000004</v>
      </c>
      <c r="AL504">
        <v>40</v>
      </c>
      <c r="AM504">
        <v>4.0000000000000009</v>
      </c>
      <c r="AN504">
        <v>0.99999999999999989</v>
      </c>
      <c r="AO504">
        <v>0</v>
      </c>
      <c r="AP504">
        <v>0</v>
      </c>
      <c r="AQ504">
        <v>76</v>
      </c>
      <c r="AR504">
        <v>3</v>
      </c>
      <c r="AS504">
        <v>3.0000000000000004</v>
      </c>
      <c r="AT504">
        <v>0</v>
      </c>
      <c r="AU504">
        <v>3.0000000000000009</v>
      </c>
      <c r="AV504">
        <v>70</v>
      </c>
      <c r="AW504">
        <v>1</v>
      </c>
      <c r="AX504">
        <v>4</v>
      </c>
      <c r="AY504">
        <v>4</v>
      </c>
      <c r="AZ504">
        <v>5</v>
      </c>
      <c r="BA504">
        <v>83</v>
      </c>
      <c r="BB504">
        <v>2</v>
      </c>
      <c r="BC504">
        <v>2.9999999999999991</v>
      </c>
      <c r="BD504">
        <v>1</v>
      </c>
      <c r="BE504">
        <v>4.0000000000000009</v>
      </c>
      <c r="BF504">
        <v>89</v>
      </c>
      <c r="BG504">
        <v>2.0000000000000013</v>
      </c>
      <c r="BH504">
        <v>8.0000000000000018</v>
      </c>
      <c r="BI504">
        <v>2</v>
      </c>
      <c r="BJ504">
        <v>3.0000000000000013</v>
      </c>
    </row>
    <row r="505" spans="1:62" ht="17.100000000000001" customHeight="1" x14ac:dyDescent="0.25">
      <c r="A505" t="s">
        <v>5538</v>
      </c>
      <c r="B505" t="s">
        <v>6291</v>
      </c>
      <c r="C505" t="s">
        <v>448</v>
      </c>
      <c r="D505" t="s">
        <v>5537</v>
      </c>
      <c r="E505" t="s">
        <v>6374</v>
      </c>
      <c r="F505" t="s">
        <v>5536</v>
      </c>
      <c r="G505">
        <v>4</v>
      </c>
      <c r="H505">
        <v>6</v>
      </c>
      <c r="I505">
        <v>0</v>
      </c>
      <c r="J505">
        <v>0</v>
      </c>
      <c r="K505">
        <v>0</v>
      </c>
      <c r="L505">
        <v>3</v>
      </c>
      <c r="M505">
        <v>7</v>
      </c>
      <c r="N505">
        <v>0</v>
      </c>
      <c r="O505">
        <v>0</v>
      </c>
      <c r="P505">
        <v>0</v>
      </c>
      <c r="Q505">
        <v>0</v>
      </c>
      <c r="R505">
        <v>5</v>
      </c>
      <c r="S505">
        <v>0</v>
      </c>
      <c r="T505">
        <v>0</v>
      </c>
      <c r="U505">
        <v>0</v>
      </c>
      <c r="V505">
        <v>1</v>
      </c>
      <c r="W505">
        <v>7</v>
      </c>
      <c r="X505">
        <v>0</v>
      </c>
      <c r="Y505">
        <v>0</v>
      </c>
      <c r="Z505">
        <v>1</v>
      </c>
      <c r="AA505">
        <v>3</v>
      </c>
      <c r="AB505">
        <v>8</v>
      </c>
      <c r="AC505">
        <v>0</v>
      </c>
      <c r="AD505">
        <v>0</v>
      </c>
      <c r="AE505">
        <v>0</v>
      </c>
      <c r="AF505">
        <v>1.0000000000000002</v>
      </c>
      <c r="AG505">
        <v>8</v>
      </c>
      <c r="AH505">
        <v>0</v>
      </c>
      <c r="AI505">
        <v>0</v>
      </c>
      <c r="AJ505">
        <v>0</v>
      </c>
      <c r="AK505">
        <v>0</v>
      </c>
      <c r="AL505">
        <v>7</v>
      </c>
      <c r="AM505">
        <v>0</v>
      </c>
      <c r="AN505">
        <v>0</v>
      </c>
      <c r="AO505">
        <v>0</v>
      </c>
      <c r="AP505">
        <v>0</v>
      </c>
      <c r="AQ505">
        <v>10</v>
      </c>
      <c r="AR505">
        <v>0</v>
      </c>
      <c r="AS505">
        <v>0</v>
      </c>
      <c r="AT505">
        <v>0</v>
      </c>
      <c r="AU505">
        <v>0.99999999999999989</v>
      </c>
      <c r="AV505">
        <v>9</v>
      </c>
      <c r="AW505">
        <v>0</v>
      </c>
      <c r="AX505">
        <v>0</v>
      </c>
      <c r="AY505">
        <v>0</v>
      </c>
      <c r="AZ505">
        <v>0</v>
      </c>
      <c r="BA505">
        <v>10</v>
      </c>
      <c r="BB505">
        <v>0</v>
      </c>
      <c r="BC505">
        <v>1</v>
      </c>
      <c r="BD505">
        <v>0</v>
      </c>
      <c r="BE505">
        <v>0</v>
      </c>
      <c r="BF505">
        <v>11</v>
      </c>
      <c r="BG505">
        <v>0</v>
      </c>
      <c r="BH505">
        <v>0</v>
      </c>
      <c r="BI505">
        <v>0</v>
      </c>
      <c r="BJ505">
        <v>0</v>
      </c>
    </row>
    <row r="506" spans="1:62" ht="17.100000000000001" customHeight="1" x14ac:dyDescent="0.25">
      <c r="A506" t="s">
        <v>5418</v>
      </c>
      <c r="B506" t="s">
        <v>7079</v>
      </c>
      <c r="C506" t="s">
        <v>21</v>
      </c>
      <c r="D506" t="s">
        <v>5532</v>
      </c>
      <c r="E506" t="s">
        <v>6375</v>
      </c>
      <c r="F506" t="s">
        <v>5535</v>
      </c>
      <c r="G506">
        <v>1</v>
      </c>
      <c r="H506">
        <v>155126</v>
      </c>
      <c r="I506">
        <v>42089.999999999607</v>
      </c>
      <c r="J506">
        <v>26398.000000000186</v>
      </c>
      <c r="K506">
        <v>5347.9999999999982</v>
      </c>
      <c r="L506">
        <v>16747.000000000156</v>
      </c>
      <c r="M506">
        <v>144659</v>
      </c>
      <c r="N506">
        <v>30666.000000000466</v>
      </c>
      <c r="O506">
        <v>27495.999999999811</v>
      </c>
      <c r="P506">
        <v>5340.0000000000018</v>
      </c>
      <c r="Q506">
        <v>6926.0000000000191</v>
      </c>
      <c r="R506">
        <v>164681</v>
      </c>
      <c r="S506">
        <v>26561.000000000502</v>
      </c>
      <c r="T506">
        <v>37384.000000000342</v>
      </c>
      <c r="U506">
        <v>10624.000000000246</v>
      </c>
      <c r="V506">
        <v>35093.000000000044</v>
      </c>
      <c r="W506">
        <v>164839</v>
      </c>
      <c r="X506">
        <v>14886.000000000027</v>
      </c>
      <c r="Y506">
        <v>19328.9999999998</v>
      </c>
      <c r="Z506">
        <v>17105.000000000025</v>
      </c>
      <c r="AA506">
        <v>60642.000000000386</v>
      </c>
      <c r="AB506">
        <v>146470</v>
      </c>
      <c r="AC506">
        <v>21583.999999999938</v>
      </c>
      <c r="AD506">
        <v>19278.000000000098</v>
      </c>
      <c r="AE506">
        <v>12500.000000000371</v>
      </c>
      <c r="AF506">
        <v>15356.999999999936</v>
      </c>
      <c r="AG506">
        <v>145368</v>
      </c>
      <c r="AH506">
        <v>22556.999999999862</v>
      </c>
      <c r="AI506">
        <v>21385.000000000022</v>
      </c>
      <c r="AJ506">
        <v>10185.999999999982</v>
      </c>
      <c r="AK506">
        <v>8771.0000000000182</v>
      </c>
      <c r="AL506">
        <v>149066</v>
      </c>
      <c r="AM506">
        <v>23365.000000000127</v>
      </c>
      <c r="AN506">
        <v>23345.999999999833</v>
      </c>
      <c r="AO506">
        <v>9912.0000000001783</v>
      </c>
      <c r="AP506">
        <v>8711.9999999999545</v>
      </c>
      <c r="AQ506">
        <v>141415</v>
      </c>
      <c r="AR506">
        <v>23419.999999999774</v>
      </c>
      <c r="AS506">
        <v>22328.999999999858</v>
      </c>
      <c r="AT506">
        <v>7830.0000000000446</v>
      </c>
      <c r="AU506">
        <v>5762.9999999999554</v>
      </c>
      <c r="AV506">
        <v>141696</v>
      </c>
      <c r="AW506">
        <v>25558.000000000186</v>
      </c>
      <c r="AX506">
        <v>23744.000000000313</v>
      </c>
      <c r="AY506">
        <v>6563.9999999999645</v>
      </c>
      <c r="AZ506">
        <v>4432.0000000000164</v>
      </c>
      <c r="BA506">
        <v>141460</v>
      </c>
      <c r="BB506">
        <v>28051.000000000222</v>
      </c>
      <c r="BC506">
        <v>23144.000000000084</v>
      </c>
      <c r="BD506">
        <v>5526.99999999997</v>
      </c>
      <c r="BE506">
        <v>4670.9999999999563</v>
      </c>
      <c r="BF506">
        <v>138333</v>
      </c>
      <c r="BG506">
        <v>27435.000000000109</v>
      </c>
      <c r="BH506">
        <v>25383.000000000087</v>
      </c>
      <c r="BI506">
        <v>4812.999999999849</v>
      </c>
      <c r="BJ506">
        <v>3982.0000000001137</v>
      </c>
    </row>
    <row r="507" spans="1:62" ht="17.100000000000001" customHeight="1" x14ac:dyDescent="0.25">
      <c r="A507" t="s">
        <v>5418</v>
      </c>
      <c r="B507" t="s">
        <v>7079</v>
      </c>
      <c r="C507" t="s">
        <v>21</v>
      </c>
      <c r="D507" t="s">
        <v>5532</v>
      </c>
      <c r="E507" t="s">
        <v>6375</v>
      </c>
      <c r="F507" t="s">
        <v>5534</v>
      </c>
      <c r="G507">
        <v>2</v>
      </c>
      <c r="H507">
        <v>157608</v>
      </c>
      <c r="I507">
        <v>7312.9999999999618</v>
      </c>
      <c r="J507">
        <v>5416.0000000000737</v>
      </c>
      <c r="K507">
        <v>4238.0000000000209</v>
      </c>
      <c r="L507">
        <v>18917.000000000058</v>
      </c>
      <c r="M507">
        <v>169107</v>
      </c>
      <c r="N507">
        <v>5727.00000000004</v>
      </c>
      <c r="O507">
        <v>4980.9999999999691</v>
      </c>
      <c r="P507">
        <v>3929.9999999999777</v>
      </c>
      <c r="Q507">
        <v>7699.9999999999591</v>
      </c>
      <c r="R507">
        <v>149795</v>
      </c>
      <c r="S507">
        <v>3839.99999999999</v>
      </c>
      <c r="T507">
        <v>6779.9999999999063</v>
      </c>
      <c r="U507">
        <v>3768.0000000000341</v>
      </c>
      <c r="V507">
        <v>28628.999999999756</v>
      </c>
      <c r="W507">
        <v>129750</v>
      </c>
      <c r="X507">
        <v>1887.0000000000102</v>
      </c>
      <c r="Y507">
        <v>3299.0000000000223</v>
      </c>
      <c r="Z507">
        <v>5871.0000000000309</v>
      </c>
      <c r="AA507">
        <v>28087.999999999996</v>
      </c>
      <c r="AB507">
        <v>145928</v>
      </c>
      <c r="AC507">
        <v>1965.0000000000032</v>
      </c>
      <c r="AD507">
        <v>3366.0000000000209</v>
      </c>
      <c r="AE507">
        <v>7345.0000000000573</v>
      </c>
      <c r="AF507">
        <v>10814.999999999942</v>
      </c>
      <c r="AG507">
        <v>147032</v>
      </c>
      <c r="AH507">
        <v>3393.9999999999827</v>
      </c>
      <c r="AI507">
        <v>3824.0000000000496</v>
      </c>
      <c r="AJ507">
        <v>6961.0000000000255</v>
      </c>
      <c r="AK507">
        <v>7710.00000000002</v>
      </c>
      <c r="AL507">
        <v>145075</v>
      </c>
      <c r="AM507">
        <v>3760.9999999999591</v>
      </c>
      <c r="AN507">
        <v>4602.9999999999145</v>
      </c>
      <c r="AO507">
        <v>5524</v>
      </c>
      <c r="AP507">
        <v>6986.0000000000564</v>
      </c>
      <c r="AQ507">
        <v>150024</v>
      </c>
      <c r="AR507">
        <v>4106.99999999999</v>
      </c>
      <c r="AS507">
        <v>4003.0000000000432</v>
      </c>
      <c r="AT507">
        <v>4882.9999999999418</v>
      </c>
      <c r="AU507">
        <v>5279.0000000000182</v>
      </c>
      <c r="AV507">
        <v>153769</v>
      </c>
      <c r="AW507">
        <v>3889.000000000035</v>
      </c>
      <c r="AX507">
        <v>4128.0000000000209</v>
      </c>
      <c r="AY507">
        <v>4660.9999999999773</v>
      </c>
      <c r="AZ507">
        <v>4706.0000000000027</v>
      </c>
      <c r="BA507">
        <v>156130</v>
      </c>
      <c r="BB507">
        <v>4119.9999999999991</v>
      </c>
      <c r="BC507">
        <v>4408.0000000000819</v>
      </c>
      <c r="BD507">
        <v>3926.9999999999854</v>
      </c>
      <c r="BE507">
        <v>5285.9999999999354</v>
      </c>
      <c r="BF507">
        <v>156446</v>
      </c>
      <c r="BG507">
        <v>4015.0000000000055</v>
      </c>
      <c r="BH507">
        <v>4282.9999999999955</v>
      </c>
      <c r="BI507">
        <v>3778.9999999999472</v>
      </c>
      <c r="BJ507">
        <v>4598.9999999999372</v>
      </c>
    </row>
    <row r="508" spans="1:62" ht="17.100000000000001" customHeight="1" x14ac:dyDescent="0.25">
      <c r="A508" t="s">
        <v>5418</v>
      </c>
      <c r="B508" t="s">
        <v>7079</v>
      </c>
      <c r="C508" t="s">
        <v>21</v>
      </c>
      <c r="D508" t="s">
        <v>5532</v>
      </c>
      <c r="E508" t="s">
        <v>6375</v>
      </c>
      <c r="F508" t="s">
        <v>5533</v>
      </c>
      <c r="G508">
        <v>3</v>
      </c>
      <c r="H508">
        <v>59180</v>
      </c>
      <c r="I508">
        <v>1395.9999999999791</v>
      </c>
      <c r="J508">
        <v>2031</v>
      </c>
      <c r="K508">
        <v>827.00000000000716</v>
      </c>
      <c r="L508">
        <v>13503.000000000024</v>
      </c>
      <c r="M508">
        <v>61179</v>
      </c>
      <c r="N508">
        <v>1376.0000000000055</v>
      </c>
      <c r="O508">
        <v>1590.9999999999973</v>
      </c>
      <c r="P508">
        <v>598.99999999999397</v>
      </c>
      <c r="Q508">
        <v>3659.9999999999882</v>
      </c>
      <c r="R508">
        <v>58184</v>
      </c>
      <c r="S508">
        <v>1058.9999999999914</v>
      </c>
      <c r="T508">
        <v>2335.9999999999895</v>
      </c>
      <c r="U508">
        <v>706.99999999999636</v>
      </c>
      <c r="V508">
        <v>10451.000000000051</v>
      </c>
      <c r="W508">
        <v>51211</v>
      </c>
      <c r="X508">
        <v>363.00000000000284</v>
      </c>
      <c r="Y508">
        <v>951.99999999999068</v>
      </c>
      <c r="Z508">
        <v>1193.0000000000095</v>
      </c>
      <c r="AA508">
        <v>11214.999999999985</v>
      </c>
      <c r="AB508">
        <v>53872</v>
      </c>
      <c r="AC508">
        <v>410.99999999999989</v>
      </c>
      <c r="AD508">
        <v>1139.0000000000059</v>
      </c>
      <c r="AE508">
        <v>1188.9999999999959</v>
      </c>
      <c r="AF508">
        <v>4161.0000000000209</v>
      </c>
      <c r="AG508">
        <v>55090</v>
      </c>
      <c r="AH508">
        <v>677.00000000000102</v>
      </c>
      <c r="AI508">
        <v>1602.9999999999966</v>
      </c>
      <c r="AJ508">
        <v>1107.0000000000032</v>
      </c>
      <c r="AK508">
        <v>3892.999999999965</v>
      </c>
      <c r="AL508">
        <v>57326</v>
      </c>
      <c r="AM508">
        <v>961.99999999999181</v>
      </c>
      <c r="AN508">
        <v>1534.0000000000086</v>
      </c>
      <c r="AO508">
        <v>1025.9999999999957</v>
      </c>
      <c r="AP508">
        <v>3782.999999999985</v>
      </c>
      <c r="AQ508">
        <v>59426</v>
      </c>
      <c r="AR508">
        <v>983.99999999999966</v>
      </c>
      <c r="AS508">
        <v>1549.0000000000084</v>
      </c>
      <c r="AT508">
        <v>907.00000000000443</v>
      </c>
      <c r="AU508">
        <v>2968.9999999999627</v>
      </c>
      <c r="AV508">
        <v>58687</v>
      </c>
      <c r="AW508">
        <v>788.00000000000978</v>
      </c>
      <c r="AX508">
        <v>1899.9999999999798</v>
      </c>
      <c r="AY508">
        <v>864.99999999999648</v>
      </c>
      <c r="AZ508">
        <v>2247.9999999999832</v>
      </c>
      <c r="BA508">
        <v>60289</v>
      </c>
      <c r="BB508">
        <v>1396.0000000000005</v>
      </c>
      <c r="BC508">
        <v>1729.0000000000109</v>
      </c>
      <c r="BD508">
        <v>701.00000000000125</v>
      </c>
      <c r="BE508">
        <v>2902.9999999999936</v>
      </c>
      <c r="BF508">
        <v>62235</v>
      </c>
      <c r="BG508">
        <v>928.99999999999511</v>
      </c>
      <c r="BH508">
        <v>1862.0000000000134</v>
      </c>
      <c r="BI508">
        <v>688.99999999999773</v>
      </c>
      <c r="BJ508">
        <v>2917.0000000000123</v>
      </c>
    </row>
    <row r="509" spans="1:62" ht="17.100000000000001" customHeight="1" x14ac:dyDescent="0.25">
      <c r="A509" t="s">
        <v>5418</v>
      </c>
      <c r="B509" t="s">
        <v>7079</v>
      </c>
      <c r="C509" t="s">
        <v>21</v>
      </c>
      <c r="D509" t="s">
        <v>5532</v>
      </c>
      <c r="E509" t="s">
        <v>6375</v>
      </c>
      <c r="F509" t="s">
        <v>5531</v>
      </c>
      <c r="G509">
        <v>4</v>
      </c>
      <c r="H509">
        <v>16746</v>
      </c>
      <c r="I509">
        <v>201.00000000000111</v>
      </c>
      <c r="J509">
        <v>408.99999999999824</v>
      </c>
      <c r="K509">
        <v>97.000000000000213</v>
      </c>
      <c r="L509">
        <v>5383.9999999999809</v>
      </c>
      <c r="M509">
        <v>18641</v>
      </c>
      <c r="N509">
        <v>150.99999999999972</v>
      </c>
      <c r="O509">
        <v>345.99999999999778</v>
      </c>
      <c r="P509">
        <v>75.00000000000054</v>
      </c>
      <c r="Q509">
        <v>1176.9999999999914</v>
      </c>
      <c r="R509">
        <v>18262</v>
      </c>
      <c r="S509">
        <v>139.00000000000028</v>
      </c>
      <c r="T509">
        <v>266.00000000000074</v>
      </c>
      <c r="U509">
        <v>130.00000000000065</v>
      </c>
      <c r="V509">
        <v>2589.0000000000164</v>
      </c>
      <c r="W509">
        <v>16195</v>
      </c>
      <c r="X509">
        <v>48.999999999999993</v>
      </c>
      <c r="Y509">
        <v>252.00000000000017</v>
      </c>
      <c r="Z509">
        <v>248.99999999999955</v>
      </c>
      <c r="AA509">
        <v>3128.9999999999982</v>
      </c>
      <c r="AB509">
        <v>16970</v>
      </c>
      <c r="AC509">
        <v>72.999999999999957</v>
      </c>
      <c r="AD509">
        <v>213.99999999999898</v>
      </c>
      <c r="AE509">
        <v>230.00000000000026</v>
      </c>
      <c r="AF509">
        <v>1144.9999999999991</v>
      </c>
      <c r="AG509">
        <v>18638</v>
      </c>
      <c r="AH509">
        <v>101.00000000000001</v>
      </c>
      <c r="AI509">
        <v>360.9999999999996</v>
      </c>
      <c r="AJ509">
        <v>192.99999999999955</v>
      </c>
      <c r="AK509">
        <v>1302.000000000007</v>
      </c>
      <c r="AL509">
        <v>17638</v>
      </c>
      <c r="AM509">
        <v>163.99999999999949</v>
      </c>
      <c r="AN509">
        <v>311.99999999999932</v>
      </c>
      <c r="AO509">
        <v>163.99999999999937</v>
      </c>
      <c r="AP509">
        <v>1009.9999999999959</v>
      </c>
      <c r="AQ509">
        <v>18160</v>
      </c>
      <c r="AR509">
        <v>135.99999999999949</v>
      </c>
      <c r="AS509">
        <v>448.99999999999864</v>
      </c>
      <c r="AT509">
        <v>128.99999999999977</v>
      </c>
      <c r="AU509">
        <v>928.99999999999795</v>
      </c>
      <c r="AV509">
        <v>18620</v>
      </c>
      <c r="AW509">
        <v>151</v>
      </c>
      <c r="AX509">
        <v>798.00000000000443</v>
      </c>
      <c r="AY509">
        <v>135.99999999999977</v>
      </c>
      <c r="AZ509">
        <v>952.0000000000008</v>
      </c>
      <c r="BA509">
        <v>18758</v>
      </c>
      <c r="BB509">
        <v>381.9999999999979</v>
      </c>
      <c r="BC509">
        <v>545.99999999999898</v>
      </c>
      <c r="BD509">
        <v>197.00000000000011</v>
      </c>
      <c r="BE509">
        <v>1325.9999999999991</v>
      </c>
      <c r="BF509">
        <v>19793</v>
      </c>
      <c r="BG509">
        <v>151.99999999999903</v>
      </c>
      <c r="BH509">
        <v>378.99999999999989</v>
      </c>
      <c r="BI509">
        <v>143.99999999999986</v>
      </c>
      <c r="BJ509">
        <v>1228.9999999999998</v>
      </c>
    </row>
    <row r="510" spans="1:62" ht="17.100000000000001" customHeight="1" x14ac:dyDescent="0.25">
      <c r="A510" t="s">
        <v>5418</v>
      </c>
      <c r="B510" t="s">
        <v>7079</v>
      </c>
      <c r="C510" t="s">
        <v>2738</v>
      </c>
      <c r="D510" t="s">
        <v>5527</v>
      </c>
      <c r="E510" t="s">
        <v>6376</v>
      </c>
      <c r="F510" t="s">
        <v>5530</v>
      </c>
      <c r="G510">
        <v>1</v>
      </c>
      <c r="H510">
        <v>927</v>
      </c>
      <c r="I510">
        <v>183.00000000000009</v>
      </c>
      <c r="J510">
        <v>174.99999999999991</v>
      </c>
      <c r="K510">
        <v>36.00000000000005</v>
      </c>
      <c r="L510">
        <v>36.000000000000014</v>
      </c>
      <c r="M510">
        <v>867</v>
      </c>
      <c r="N510">
        <v>133.99999999999989</v>
      </c>
      <c r="O510">
        <v>168.99999999999991</v>
      </c>
      <c r="P510">
        <v>32.000000000000007</v>
      </c>
      <c r="Q510">
        <v>25.000000000000021</v>
      </c>
      <c r="R510">
        <v>1009</v>
      </c>
      <c r="S510">
        <v>150.99999999999994</v>
      </c>
      <c r="T510">
        <v>157.00000000000009</v>
      </c>
      <c r="U510">
        <v>38.99999999999995</v>
      </c>
      <c r="V510">
        <v>139.00000000000011</v>
      </c>
      <c r="W510">
        <v>884</v>
      </c>
      <c r="X510">
        <v>65.000000000000057</v>
      </c>
      <c r="Y510">
        <v>78.999999999999972</v>
      </c>
      <c r="Z510">
        <v>54.000000000000028</v>
      </c>
      <c r="AA510">
        <v>176.00000000000017</v>
      </c>
      <c r="AB510">
        <v>936</v>
      </c>
      <c r="AC510">
        <v>95.000000000000043</v>
      </c>
      <c r="AD510">
        <v>145.99999999999994</v>
      </c>
      <c r="AE510">
        <v>37.999999999999986</v>
      </c>
      <c r="AF510">
        <v>33.000000000000021</v>
      </c>
      <c r="AG510">
        <v>1044</v>
      </c>
      <c r="AH510">
        <v>153.00000000000006</v>
      </c>
      <c r="AI510">
        <v>128.99999999999989</v>
      </c>
      <c r="AJ510">
        <v>38.999999999999993</v>
      </c>
      <c r="AK510">
        <v>16.000000000000011</v>
      </c>
      <c r="AL510">
        <v>832</v>
      </c>
      <c r="AM510">
        <v>66.000000000000085</v>
      </c>
      <c r="AN510">
        <v>125.00000000000004</v>
      </c>
      <c r="AO510">
        <v>30.999999999999975</v>
      </c>
      <c r="AP510">
        <v>16.000000000000007</v>
      </c>
      <c r="AQ510">
        <v>805</v>
      </c>
      <c r="AR510">
        <v>113.00000000000004</v>
      </c>
      <c r="AS510">
        <v>101.99999999999994</v>
      </c>
      <c r="AT510">
        <v>21.999999999999989</v>
      </c>
      <c r="AU510">
        <v>13</v>
      </c>
      <c r="AV510">
        <v>871</v>
      </c>
      <c r="AW510">
        <v>126.99999999999993</v>
      </c>
      <c r="AX510">
        <v>152.99999999999991</v>
      </c>
      <c r="AY510">
        <v>16.000000000000014</v>
      </c>
      <c r="AZ510">
        <v>8.0000000000000053</v>
      </c>
      <c r="BA510">
        <v>790</v>
      </c>
      <c r="BB510">
        <v>107.00000000000009</v>
      </c>
      <c r="BC510">
        <v>63.000000000000043</v>
      </c>
      <c r="BD510">
        <v>12.000000000000007</v>
      </c>
      <c r="BE510">
        <v>12.000000000000009</v>
      </c>
      <c r="BF510">
        <v>894</v>
      </c>
      <c r="BG510">
        <v>206.99999999999983</v>
      </c>
      <c r="BH510">
        <v>97.000000000000085</v>
      </c>
      <c r="BI510">
        <v>22.000000000000039</v>
      </c>
      <c r="BJ510">
        <v>17.000000000000007</v>
      </c>
    </row>
    <row r="511" spans="1:62" ht="17.100000000000001" customHeight="1" x14ac:dyDescent="0.25">
      <c r="A511" t="s">
        <v>5418</v>
      </c>
      <c r="B511" t="s">
        <v>7079</v>
      </c>
      <c r="C511" t="s">
        <v>2738</v>
      </c>
      <c r="D511" t="s">
        <v>5527</v>
      </c>
      <c r="E511" t="s">
        <v>6376</v>
      </c>
      <c r="F511" t="s">
        <v>5529</v>
      </c>
      <c r="G511">
        <v>2</v>
      </c>
      <c r="H511">
        <v>460</v>
      </c>
      <c r="I511">
        <v>19.999999999999993</v>
      </c>
      <c r="J511">
        <v>25.999999999999993</v>
      </c>
      <c r="K511">
        <v>8.0000000000000089</v>
      </c>
      <c r="L511">
        <v>8.9999999999999876</v>
      </c>
      <c r="M511">
        <v>502</v>
      </c>
      <c r="N511">
        <v>17.999999999999989</v>
      </c>
      <c r="O511">
        <v>26.000000000000021</v>
      </c>
      <c r="P511">
        <v>4.0000000000000044</v>
      </c>
      <c r="Q511">
        <v>6.9999999999999973</v>
      </c>
      <c r="R511">
        <v>457</v>
      </c>
      <c r="S511">
        <v>46.000000000000057</v>
      </c>
      <c r="T511">
        <v>14.000000000000014</v>
      </c>
      <c r="U511">
        <v>5.9999999999999991</v>
      </c>
      <c r="V511">
        <v>49</v>
      </c>
      <c r="W511">
        <v>427</v>
      </c>
      <c r="X511">
        <v>1.9999999999999989</v>
      </c>
      <c r="Y511">
        <v>18.000000000000021</v>
      </c>
      <c r="Z511">
        <v>11.000000000000007</v>
      </c>
      <c r="AA511">
        <v>36.000000000000014</v>
      </c>
      <c r="AB511">
        <v>471</v>
      </c>
      <c r="AC511">
        <v>1</v>
      </c>
      <c r="AD511">
        <v>5.9999999999999991</v>
      </c>
      <c r="AE511">
        <v>10.000000000000005</v>
      </c>
      <c r="AF511">
        <v>26.999999999999996</v>
      </c>
      <c r="AG511">
        <v>491</v>
      </c>
      <c r="AH511">
        <v>6.9999999999999973</v>
      </c>
      <c r="AI511">
        <v>12.000000000000004</v>
      </c>
      <c r="AJ511">
        <v>3</v>
      </c>
      <c r="AK511">
        <v>4.9999999999999982</v>
      </c>
      <c r="AL511">
        <v>456</v>
      </c>
      <c r="AM511">
        <v>2.0000000000000018</v>
      </c>
      <c r="AN511">
        <v>4.9999999999999973</v>
      </c>
      <c r="AO511">
        <v>5.0000000000000018</v>
      </c>
      <c r="AP511">
        <v>3.9999999999999973</v>
      </c>
      <c r="AQ511">
        <v>468</v>
      </c>
      <c r="AR511">
        <v>9.0000000000000036</v>
      </c>
      <c r="AS511">
        <v>3.9999999999999978</v>
      </c>
      <c r="AT511">
        <v>3.9999999999999996</v>
      </c>
      <c r="AU511">
        <v>6.0000000000000027</v>
      </c>
      <c r="AV511">
        <v>782</v>
      </c>
      <c r="AW511">
        <v>9.9999999999999947</v>
      </c>
      <c r="AX511">
        <v>10.000000000000011</v>
      </c>
      <c r="AY511">
        <v>2</v>
      </c>
      <c r="AZ511">
        <v>9.9999999999999982</v>
      </c>
      <c r="BA511">
        <v>508</v>
      </c>
      <c r="BB511">
        <v>24.000000000000018</v>
      </c>
      <c r="BC511">
        <v>11.999999999999996</v>
      </c>
      <c r="BD511">
        <v>3.0000000000000022</v>
      </c>
      <c r="BE511">
        <v>8.0000000000000036</v>
      </c>
      <c r="BF511">
        <v>521</v>
      </c>
      <c r="BG511">
        <v>9.0000000000000018</v>
      </c>
      <c r="BH511">
        <v>16.000000000000004</v>
      </c>
      <c r="BI511">
        <v>7.0000000000000036</v>
      </c>
      <c r="BJ511">
        <v>8.0000000000000018</v>
      </c>
    </row>
    <row r="512" spans="1:62" ht="17.100000000000001" customHeight="1" x14ac:dyDescent="0.25">
      <c r="A512" t="s">
        <v>5418</v>
      </c>
      <c r="B512" t="s">
        <v>7079</v>
      </c>
      <c r="C512" t="s">
        <v>2738</v>
      </c>
      <c r="D512" t="s">
        <v>5527</v>
      </c>
      <c r="E512" t="s">
        <v>6376</v>
      </c>
      <c r="F512" t="s">
        <v>5528</v>
      </c>
      <c r="G512">
        <v>3</v>
      </c>
      <c r="H512">
        <v>69</v>
      </c>
      <c r="I512">
        <v>8</v>
      </c>
      <c r="J512">
        <v>2</v>
      </c>
      <c r="K512">
        <v>0</v>
      </c>
      <c r="L512">
        <v>4</v>
      </c>
      <c r="M512">
        <v>54</v>
      </c>
      <c r="N512">
        <v>4.0000000000000009</v>
      </c>
      <c r="O512">
        <v>4.0000000000000009</v>
      </c>
      <c r="P512">
        <v>0</v>
      </c>
      <c r="Q512">
        <v>6.0000000000000009</v>
      </c>
      <c r="R512">
        <v>63</v>
      </c>
      <c r="S512">
        <v>6.0000000000000009</v>
      </c>
      <c r="T512">
        <v>4</v>
      </c>
      <c r="U512">
        <v>0</v>
      </c>
      <c r="V512">
        <v>9.0000000000000053</v>
      </c>
      <c r="W512">
        <v>64</v>
      </c>
      <c r="X512">
        <v>1</v>
      </c>
      <c r="Y512">
        <v>2</v>
      </c>
      <c r="Z512">
        <v>1</v>
      </c>
      <c r="AA512">
        <v>9.0000000000000018</v>
      </c>
      <c r="AB512">
        <v>65</v>
      </c>
      <c r="AC512">
        <v>3</v>
      </c>
      <c r="AD512">
        <v>0</v>
      </c>
      <c r="AE512">
        <v>0</v>
      </c>
      <c r="AF512">
        <v>4.9999999999999982</v>
      </c>
      <c r="AG512">
        <v>68</v>
      </c>
      <c r="AH512">
        <v>2</v>
      </c>
      <c r="AI512">
        <v>0</v>
      </c>
      <c r="AJ512">
        <v>0</v>
      </c>
      <c r="AK512">
        <v>4.9999999999999991</v>
      </c>
      <c r="AL512">
        <v>68</v>
      </c>
      <c r="AM512">
        <v>0</v>
      </c>
      <c r="AN512">
        <v>6</v>
      </c>
      <c r="AO512">
        <v>0</v>
      </c>
      <c r="AP512">
        <v>1</v>
      </c>
      <c r="AQ512">
        <v>67</v>
      </c>
      <c r="AR512">
        <v>1</v>
      </c>
      <c r="AS512">
        <v>7.0000000000000009</v>
      </c>
      <c r="AT512">
        <v>0</v>
      </c>
      <c r="AU512">
        <v>3.0000000000000009</v>
      </c>
      <c r="AV512">
        <v>61</v>
      </c>
      <c r="AW512">
        <v>3</v>
      </c>
      <c r="AX512">
        <v>1</v>
      </c>
      <c r="AY512">
        <v>2.0000000000000004</v>
      </c>
      <c r="AZ512">
        <v>1</v>
      </c>
      <c r="BA512">
        <v>59</v>
      </c>
      <c r="BB512">
        <v>0</v>
      </c>
      <c r="BC512">
        <v>2.9999999999999996</v>
      </c>
      <c r="BD512">
        <v>1</v>
      </c>
      <c r="BE512">
        <v>2.0000000000000004</v>
      </c>
      <c r="BF512">
        <v>66</v>
      </c>
      <c r="BG512">
        <v>1.0000000000000002</v>
      </c>
      <c r="BH512">
        <v>2.0000000000000013</v>
      </c>
      <c r="BI512">
        <v>0</v>
      </c>
      <c r="BJ512">
        <v>1</v>
      </c>
    </row>
    <row r="513" spans="1:62" ht="17.100000000000001" customHeight="1" x14ac:dyDescent="0.25">
      <c r="A513" t="s">
        <v>5418</v>
      </c>
      <c r="B513" t="s">
        <v>7079</v>
      </c>
      <c r="C513" t="s">
        <v>2738</v>
      </c>
      <c r="D513" t="s">
        <v>5527</v>
      </c>
      <c r="E513" t="s">
        <v>6376</v>
      </c>
      <c r="F513" t="s">
        <v>5526</v>
      </c>
      <c r="G513">
        <v>4</v>
      </c>
      <c r="H513">
        <v>12</v>
      </c>
      <c r="I513">
        <v>1</v>
      </c>
      <c r="J513">
        <v>1</v>
      </c>
      <c r="K513">
        <v>0</v>
      </c>
      <c r="L513">
        <v>1</v>
      </c>
      <c r="M513">
        <v>13</v>
      </c>
      <c r="N513">
        <v>0</v>
      </c>
      <c r="O513">
        <v>0.99999999999999989</v>
      </c>
      <c r="P513">
        <v>0</v>
      </c>
      <c r="Q513">
        <v>0</v>
      </c>
      <c r="R513">
        <v>12</v>
      </c>
      <c r="S513">
        <v>1</v>
      </c>
      <c r="T513">
        <v>0</v>
      </c>
      <c r="U513">
        <v>0</v>
      </c>
      <c r="V513">
        <v>0</v>
      </c>
      <c r="W513">
        <v>11</v>
      </c>
      <c r="X513">
        <v>0</v>
      </c>
      <c r="Y513">
        <v>0</v>
      </c>
      <c r="Z513">
        <v>0</v>
      </c>
      <c r="AA513">
        <v>1.9999999999999998</v>
      </c>
      <c r="AB513">
        <v>11</v>
      </c>
      <c r="AC513">
        <v>0</v>
      </c>
      <c r="AD513">
        <v>0</v>
      </c>
      <c r="AE513">
        <v>0</v>
      </c>
      <c r="AF513">
        <v>0</v>
      </c>
      <c r="AG513">
        <v>14</v>
      </c>
      <c r="AH513">
        <v>0</v>
      </c>
      <c r="AI513">
        <v>0</v>
      </c>
      <c r="AJ513">
        <v>0</v>
      </c>
      <c r="AK513">
        <v>0</v>
      </c>
      <c r="AL513">
        <v>15</v>
      </c>
      <c r="AM513">
        <v>0</v>
      </c>
      <c r="AN513">
        <v>2.0000000000000004</v>
      </c>
      <c r="AO513">
        <v>0</v>
      </c>
      <c r="AP513">
        <v>0</v>
      </c>
      <c r="AQ513">
        <v>16</v>
      </c>
      <c r="AR513">
        <v>0</v>
      </c>
      <c r="AS513">
        <v>3</v>
      </c>
      <c r="AT513">
        <v>0</v>
      </c>
      <c r="AU513">
        <v>0</v>
      </c>
      <c r="AV513">
        <v>12</v>
      </c>
      <c r="AW513">
        <v>0</v>
      </c>
      <c r="AX513">
        <v>0</v>
      </c>
      <c r="AY513">
        <v>0</v>
      </c>
      <c r="AZ513">
        <v>0</v>
      </c>
      <c r="BA513">
        <v>14</v>
      </c>
      <c r="BB513">
        <v>1</v>
      </c>
      <c r="BC513">
        <v>0</v>
      </c>
      <c r="BD513">
        <v>0</v>
      </c>
      <c r="BE513">
        <v>1</v>
      </c>
      <c r="BF513">
        <v>18</v>
      </c>
      <c r="BG513">
        <v>0</v>
      </c>
      <c r="BH513">
        <v>0</v>
      </c>
      <c r="BI513">
        <v>0</v>
      </c>
      <c r="BJ513">
        <v>3</v>
      </c>
    </row>
    <row r="514" spans="1:62" ht="17.100000000000001" customHeight="1" x14ac:dyDescent="0.25">
      <c r="A514" t="s">
        <v>5418</v>
      </c>
      <c r="B514" t="s">
        <v>7079</v>
      </c>
      <c r="C514" t="s">
        <v>4229</v>
      </c>
      <c r="D514" t="s">
        <v>5522</v>
      </c>
      <c r="E514" t="s">
        <v>6377</v>
      </c>
      <c r="F514" t="s">
        <v>5525</v>
      </c>
      <c r="G514">
        <v>1</v>
      </c>
      <c r="H514">
        <v>138</v>
      </c>
      <c r="I514">
        <v>12.999999999999998</v>
      </c>
      <c r="J514">
        <v>7.0000000000000036</v>
      </c>
      <c r="K514">
        <v>0</v>
      </c>
      <c r="L514">
        <v>1.0000000000000002</v>
      </c>
      <c r="M514">
        <v>222</v>
      </c>
      <c r="N514">
        <v>96.999999999999943</v>
      </c>
      <c r="O514">
        <v>11.999999999999996</v>
      </c>
      <c r="P514">
        <v>1.0000000000000004</v>
      </c>
      <c r="Q514">
        <v>0</v>
      </c>
      <c r="R514">
        <v>181</v>
      </c>
      <c r="S514">
        <v>54.999999999999993</v>
      </c>
      <c r="T514">
        <v>18</v>
      </c>
      <c r="U514">
        <v>2.0000000000000004</v>
      </c>
      <c r="V514">
        <v>2.0000000000000004</v>
      </c>
      <c r="W514">
        <v>229</v>
      </c>
      <c r="X514">
        <v>14.000000000000002</v>
      </c>
      <c r="Y514">
        <v>20</v>
      </c>
      <c r="Z514">
        <v>3.0000000000000004</v>
      </c>
      <c r="AA514">
        <v>6.0000000000000018</v>
      </c>
      <c r="AB514">
        <v>204</v>
      </c>
      <c r="AC514">
        <v>9</v>
      </c>
      <c r="AD514">
        <v>6.0000000000000009</v>
      </c>
      <c r="AE514">
        <v>1.0000000000000011</v>
      </c>
      <c r="AF514">
        <v>1.9999999999999996</v>
      </c>
      <c r="AG514">
        <v>249</v>
      </c>
      <c r="AH514">
        <v>32.000000000000014</v>
      </c>
      <c r="AI514">
        <v>27.999999999999996</v>
      </c>
      <c r="AJ514">
        <v>0.99999999999999989</v>
      </c>
      <c r="AK514">
        <v>5.9999999999999982</v>
      </c>
      <c r="AL514">
        <v>247</v>
      </c>
      <c r="AM514">
        <v>21.000000000000004</v>
      </c>
      <c r="AN514">
        <v>14.000000000000004</v>
      </c>
      <c r="AO514">
        <v>0</v>
      </c>
      <c r="AP514">
        <v>7</v>
      </c>
      <c r="AQ514">
        <v>266</v>
      </c>
      <c r="AR514">
        <v>17</v>
      </c>
      <c r="AS514">
        <v>22.000000000000011</v>
      </c>
      <c r="AT514">
        <v>0</v>
      </c>
      <c r="AU514">
        <v>2.9999999999999996</v>
      </c>
      <c r="AV514">
        <v>259</v>
      </c>
      <c r="AW514">
        <v>20.000000000000014</v>
      </c>
      <c r="AX514">
        <v>29.999999999999989</v>
      </c>
      <c r="AY514">
        <v>0</v>
      </c>
      <c r="AZ514">
        <v>2.0000000000000009</v>
      </c>
      <c r="BA514">
        <v>276</v>
      </c>
      <c r="BB514">
        <v>17.000000000000004</v>
      </c>
      <c r="BC514">
        <v>34.000000000000007</v>
      </c>
      <c r="BD514">
        <v>1.9999999999999998</v>
      </c>
      <c r="BE514">
        <v>0.99999999999999989</v>
      </c>
      <c r="BF514">
        <v>195</v>
      </c>
      <c r="BG514">
        <v>10.000000000000004</v>
      </c>
      <c r="BH514">
        <v>36</v>
      </c>
      <c r="BI514">
        <v>0</v>
      </c>
      <c r="BJ514">
        <v>2</v>
      </c>
    </row>
    <row r="515" spans="1:62" ht="17.100000000000001" customHeight="1" x14ac:dyDescent="0.25">
      <c r="A515" t="s">
        <v>5418</v>
      </c>
      <c r="B515" t="s">
        <v>7079</v>
      </c>
      <c r="C515" t="s">
        <v>4229</v>
      </c>
      <c r="D515" t="s">
        <v>5522</v>
      </c>
      <c r="E515" t="s">
        <v>6377</v>
      </c>
      <c r="F515" t="s">
        <v>5524</v>
      </c>
      <c r="G515">
        <v>2</v>
      </c>
      <c r="H515">
        <v>21</v>
      </c>
      <c r="I515">
        <v>0</v>
      </c>
      <c r="J515">
        <v>0</v>
      </c>
      <c r="K515">
        <v>1</v>
      </c>
      <c r="L515">
        <v>1</v>
      </c>
      <c r="M515">
        <v>18</v>
      </c>
      <c r="N515">
        <v>1.0000000000000002</v>
      </c>
      <c r="O515">
        <v>1.0000000000000002</v>
      </c>
      <c r="P515">
        <v>0</v>
      </c>
      <c r="Q515">
        <v>1.0000000000000002</v>
      </c>
      <c r="R515">
        <v>105</v>
      </c>
      <c r="S515">
        <v>6.9999999999999982</v>
      </c>
      <c r="T515">
        <v>0.99999999999999989</v>
      </c>
      <c r="U515">
        <v>0</v>
      </c>
      <c r="V515">
        <v>5.0000000000000009</v>
      </c>
      <c r="W515">
        <v>69</v>
      </c>
      <c r="X515">
        <v>0</v>
      </c>
      <c r="Y515">
        <v>6.0000000000000027</v>
      </c>
      <c r="Z515">
        <v>0</v>
      </c>
      <c r="AA515">
        <v>3.0000000000000004</v>
      </c>
      <c r="AB515">
        <v>63</v>
      </c>
      <c r="AC515">
        <v>1.0000000000000007</v>
      </c>
      <c r="AD515">
        <v>0</v>
      </c>
      <c r="AE515">
        <v>0</v>
      </c>
      <c r="AF515">
        <v>0</v>
      </c>
      <c r="AG515">
        <v>64</v>
      </c>
      <c r="AH515">
        <v>0</v>
      </c>
      <c r="AI515">
        <v>0</v>
      </c>
      <c r="AJ515">
        <v>0</v>
      </c>
      <c r="AK515">
        <v>0</v>
      </c>
      <c r="AL515">
        <v>61</v>
      </c>
      <c r="AM515">
        <v>1</v>
      </c>
      <c r="AN515">
        <v>0</v>
      </c>
      <c r="AO515">
        <v>1</v>
      </c>
      <c r="AP515">
        <v>1</v>
      </c>
      <c r="AQ515">
        <v>61</v>
      </c>
      <c r="AR515">
        <v>1</v>
      </c>
      <c r="AS515">
        <v>1</v>
      </c>
      <c r="AT515">
        <v>0</v>
      </c>
      <c r="AU515">
        <v>1.0000000000000007</v>
      </c>
      <c r="AV515">
        <v>65</v>
      </c>
      <c r="AW515">
        <v>2.0000000000000013</v>
      </c>
      <c r="AX515">
        <v>1</v>
      </c>
      <c r="AY515">
        <v>0</v>
      </c>
      <c r="AZ515">
        <v>0</v>
      </c>
      <c r="BA515">
        <v>63</v>
      </c>
      <c r="BB515">
        <v>1</v>
      </c>
      <c r="BC515">
        <v>2.0000000000000004</v>
      </c>
      <c r="BD515">
        <v>0</v>
      </c>
      <c r="BE515">
        <v>2.0000000000000009</v>
      </c>
      <c r="BF515">
        <v>101</v>
      </c>
      <c r="BG515">
        <v>2.0000000000000004</v>
      </c>
      <c r="BH515">
        <v>32.000000000000014</v>
      </c>
      <c r="BI515">
        <v>0.99999999999999989</v>
      </c>
      <c r="BJ515">
        <v>0</v>
      </c>
    </row>
    <row r="516" spans="1:62" ht="17.100000000000001" customHeight="1" x14ac:dyDescent="0.25">
      <c r="A516" t="s">
        <v>5418</v>
      </c>
      <c r="B516" t="s">
        <v>7079</v>
      </c>
      <c r="C516" t="s">
        <v>4229</v>
      </c>
      <c r="D516" t="s">
        <v>5522</v>
      </c>
      <c r="E516" t="s">
        <v>6377</v>
      </c>
      <c r="F516" t="s">
        <v>5523</v>
      </c>
      <c r="G516">
        <v>3</v>
      </c>
      <c r="H516">
        <v>4</v>
      </c>
      <c r="I516">
        <v>0</v>
      </c>
      <c r="J516">
        <v>0</v>
      </c>
      <c r="K516">
        <v>0</v>
      </c>
      <c r="L516">
        <v>2</v>
      </c>
      <c r="M516">
        <v>3</v>
      </c>
      <c r="N516">
        <v>0</v>
      </c>
      <c r="O516">
        <v>0</v>
      </c>
      <c r="P516">
        <v>0</v>
      </c>
      <c r="Q516">
        <v>2</v>
      </c>
      <c r="R516">
        <v>3</v>
      </c>
      <c r="S516">
        <v>0</v>
      </c>
      <c r="T516">
        <v>1</v>
      </c>
      <c r="U516">
        <v>0</v>
      </c>
      <c r="V516">
        <v>1</v>
      </c>
      <c r="W516">
        <v>2</v>
      </c>
      <c r="X516">
        <v>0</v>
      </c>
      <c r="Y516">
        <v>0</v>
      </c>
      <c r="Z516">
        <v>0</v>
      </c>
      <c r="AA516">
        <v>1</v>
      </c>
      <c r="AB516">
        <v>3</v>
      </c>
      <c r="AC516">
        <v>0</v>
      </c>
      <c r="AD516">
        <v>1</v>
      </c>
      <c r="AE516">
        <v>0</v>
      </c>
      <c r="AF516">
        <v>0</v>
      </c>
      <c r="AG516">
        <v>2</v>
      </c>
      <c r="AH516">
        <v>0</v>
      </c>
      <c r="AI516">
        <v>0</v>
      </c>
      <c r="AJ516">
        <v>0</v>
      </c>
      <c r="AK516">
        <v>0</v>
      </c>
      <c r="AL516">
        <v>6</v>
      </c>
      <c r="AM516">
        <v>0</v>
      </c>
      <c r="AN516">
        <v>2</v>
      </c>
      <c r="AO516">
        <v>0</v>
      </c>
      <c r="AP516">
        <v>1</v>
      </c>
      <c r="AQ516">
        <v>4</v>
      </c>
      <c r="AR516">
        <v>0</v>
      </c>
      <c r="AS516">
        <v>0</v>
      </c>
      <c r="AT516">
        <v>0</v>
      </c>
      <c r="AU516">
        <v>0</v>
      </c>
      <c r="AV516">
        <v>6</v>
      </c>
      <c r="AW516">
        <v>0</v>
      </c>
      <c r="AX516">
        <v>0</v>
      </c>
      <c r="AY516">
        <v>0</v>
      </c>
      <c r="AZ516">
        <v>0</v>
      </c>
      <c r="BA516">
        <v>3</v>
      </c>
      <c r="BB516">
        <v>0</v>
      </c>
      <c r="BC516">
        <v>0</v>
      </c>
      <c r="BD516">
        <v>0</v>
      </c>
      <c r="BE516">
        <v>0</v>
      </c>
      <c r="BF516">
        <v>4</v>
      </c>
      <c r="BG516">
        <v>0</v>
      </c>
      <c r="BH516">
        <v>0</v>
      </c>
      <c r="BI516">
        <v>0</v>
      </c>
      <c r="BJ516">
        <v>0</v>
      </c>
    </row>
    <row r="517" spans="1:62" ht="17.100000000000001" customHeight="1" x14ac:dyDescent="0.25">
      <c r="A517" t="s">
        <v>5418</v>
      </c>
      <c r="B517" t="s">
        <v>7079</v>
      </c>
      <c r="C517" t="s">
        <v>4229</v>
      </c>
      <c r="D517" t="s">
        <v>5522</v>
      </c>
      <c r="E517" t="s">
        <v>6377</v>
      </c>
      <c r="F517" t="s">
        <v>5521</v>
      </c>
      <c r="G517">
        <v>4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0</v>
      </c>
      <c r="V517">
        <v>0</v>
      </c>
      <c r="W517">
        <v>1</v>
      </c>
      <c r="X517">
        <v>0</v>
      </c>
      <c r="Y517">
        <v>0</v>
      </c>
      <c r="Z517">
        <v>0</v>
      </c>
      <c r="AA517">
        <v>0</v>
      </c>
      <c r="AB517">
        <v>1</v>
      </c>
      <c r="AC517">
        <v>0</v>
      </c>
      <c r="AD517">
        <v>0</v>
      </c>
      <c r="AE517">
        <v>0</v>
      </c>
      <c r="AF517">
        <v>0</v>
      </c>
      <c r="AG517">
        <v>1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1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</row>
    <row r="518" spans="1:62" ht="17.100000000000001" customHeight="1" x14ac:dyDescent="0.25">
      <c r="A518" t="s">
        <v>5418</v>
      </c>
      <c r="B518" t="s">
        <v>7079</v>
      </c>
      <c r="C518" t="s">
        <v>5517</v>
      </c>
      <c r="D518" t="s">
        <v>5516</v>
      </c>
      <c r="E518" t="s">
        <v>6378</v>
      </c>
      <c r="F518" t="s">
        <v>5520</v>
      </c>
      <c r="G518">
        <v>1</v>
      </c>
      <c r="H518">
        <v>36</v>
      </c>
      <c r="I518">
        <v>6</v>
      </c>
      <c r="J518">
        <v>3</v>
      </c>
      <c r="K518">
        <v>6</v>
      </c>
      <c r="L518">
        <v>0</v>
      </c>
      <c r="M518">
        <v>37</v>
      </c>
      <c r="N518">
        <v>7.9999999999999991</v>
      </c>
      <c r="O518">
        <v>15.000000000000004</v>
      </c>
      <c r="P518">
        <v>1.0000000000000002</v>
      </c>
      <c r="Q518">
        <v>0</v>
      </c>
      <c r="R518">
        <v>28</v>
      </c>
      <c r="S518">
        <v>3</v>
      </c>
      <c r="T518">
        <v>4.0000000000000009</v>
      </c>
      <c r="U518">
        <v>0</v>
      </c>
      <c r="V518">
        <v>6</v>
      </c>
      <c r="W518">
        <v>44</v>
      </c>
      <c r="X518">
        <v>4.0000000000000018</v>
      </c>
      <c r="Y518">
        <v>10</v>
      </c>
      <c r="Z518">
        <v>2.0000000000000009</v>
      </c>
      <c r="AA518">
        <v>3.0000000000000004</v>
      </c>
      <c r="AB518">
        <v>68</v>
      </c>
      <c r="AC518">
        <v>2</v>
      </c>
      <c r="AD518">
        <v>6.0000000000000018</v>
      </c>
      <c r="AE518">
        <v>5</v>
      </c>
      <c r="AF518">
        <v>0</v>
      </c>
      <c r="AG518">
        <v>62</v>
      </c>
      <c r="AH518">
        <v>19</v>
      </c>
      <c r="AI518">
        <v>9</v>
      </c>
      <c r="AJ518">
        <v>2.0000000000000004</v>
      </c>
      <c r="AK518">
        <v>0</v>
      </c>
      <c r="AL518">
        <v>63</v>
      </c>
      <c r="AM518">
        <v>10.000000000000002</v>
      </c>
      <c r="AN518">
        <v>6.0000000000000018</v>
      </c>
      <c r="AO518">
        <v>3.0000000000000004</v>
      </c>
      <c r="AP518">
        <v>0</v>
      </c>
      <c r="AQ518">
        <v>45</v>
      </c>
      <c r="AR518">
        <v>7.0000000000000018</v>
      </c>
      <c r="AS518">
        <v>13.000000000000002</v>
      </c>
      <c r="AT518">
        <v>0</v>
      </c>
      <c r="AU518">
        <v>0</v>
      </c>
      <c r="AV518">
        <v>49</v>
      </c>
      <c r="AW518">
        <v>8.0000000000000018</v>
      </c>
      <c r="AX518">
        <v>11.999999999999998</v>
      </c>
      <c r="AY518">
        <v>3.0000000000000004</v>
      </c>
      <c r="AZ518">
        <v>0</v>
      </c>
      <c r="BA518">
        <v>45</v>
      </c>
      <c r="BB518">
        <v>7.0000000000000018</v>
      </c>
      <c r="BC518">
        <v>10</v>
      </c>
      <c r="BD518">
        <v>2</v>
      </c>
      <c r="BE518">
        <v>0</v>
      </c>
      <c r="BF518">
        <v>49</v>
      </c>
      <c r="BG518">
        <v>8.0000000000000018</v>
      </c>
      <c r="BH518">
        <v>11.000000000000002</v>
      </c>
      <c r="BI518">
        <v>1.0000000000000007</v>
      </c>
      <c r="BJ518">
        <v>0</v>
      </c>
    </row>
    <row r="519" spans="1:62" ht="17.100000000000001" customHeight="1" x14ac:dyDescent="0.25">
      <c r="A519" t="s">
        <v>5418</v>
      </c>
      <c r="B519" t="s">
        <v>7079</v>
      </c>
      <c r="C519" t="s">
        <v>5517</v>
      </c>
      <c r="D519" t="s">
        <v>5516</v>
      </c>
      <c r="E519" t="s">
        <v>6378</v>
      </c>
      <c r="F519" t="s">
        <v>5519</v>
      </c>
      <c r="G519">
        <v>2</v>
      </c>
      <c r="H519">
        <v>4</v>
      </c>
      <c r="I519">
        <v>0</v>
      </c>
      <c r="J519">
        <v>0</v>
      </c>
      <c r="K519">
        <v>0</v>
      </c>
      <c r="L519">
        <v>1</v>
      </c>
      <c r="M519">
        <v>8</v>
      </c>
      <c r="N519">
        <v>0</v>
      </c>
      <c r="O519">
        <v>0</v>
      </c>
      <c r="P519">
        <v>1.0000000000000002</v>
      </c>
      <c r="Q519">
        <v>0</v>
      </c>
      <c r="R519">
        <v>6</v>
      </c>
      <c r="S519">
        <v>0</v>
      </c>
      <c r="T519">
        <v>1</v>
      </c>
      <c r="U519">
        <v>0</v>
      </c>
      <c r="V519">
        <v>2</v>
      </c>
      <c r="W519">
        <v>5</v>
      </c>
      <c r="X519">
        <v>0</v>
      </c>
      <c r="Y519">
        <v>0</v>
      </c>
      <c r="Z519">
        <v>0</v>
      </c>
      <c r="AA519">
        <v>1</v>
      </c>
      <c r="AB519">
        <v>5</v>
      </c>
      <c r="AC519">
        <v>0</v>
      </c>
      <c r="AD519">
        <v>1</v>
      </c>
      <c r="AE519">
        <v>1</v>
      </c>
      <c r="AF519">
        <v>0</v>
      </c>
      <c r="AG519">
        <v>7</v>
      </c>
      <c r="AH519">
        <v>0</v>
      </c>
      <c r="AI519">
        <v>0</v>
      </c>
      <c r="AJ519">
        <v>2</v>
      </c>
      <c r="AK519">
        <v>0</v>
      </c>
      <c r="AL519">
        <v>8</v>
      </c>
      <c r="AM519">
        <v>0</v>
      </c>
      <c r="AN519">
        <v>0</v>
      </c>
      <c r="AO519">
        <v>3</v>
      </c>
      <c r="AP519">
        <v>0</v>
      </c>
      <c r="AQ519">
        <v>4</v>
      </c>
      <c r="AR519">
        <v>2</v>
      </c>
      <c r="AS519">
        <v>0</v>
      </c>
      <c r="AT519">
        <v>0</v>
      </c>
      <c r="AU519">
        <v>0</v>
      </c>
      <c r="AV519">
        <v>18</v>
      </c>
      <c r="AW519">
        <v>7.9999999999999982</v>
      </c>
      <c r="AX519">
        <v>1</v>
      </c>
      <c r="AY519">
        <v>1</v>
      </c>
      <c r="AZ519">
        <v>0</v>
      </c>
      <c r="BA519">
        <v>10</v>
      </c>
      <c r="BB519">
        <v>0</v>
      </c>
      <c r="BC519">
        <v>0</v>
      </c>
      <c r="BD519">
        <v>1.0000000000000002</v>
      </c>
      <c r="BE519">
        <v>0</v>
      </c>
      <c r="BF519">
        <v>6</v>
      </c>
      <c r="BG519">
        <v>0</v>
      </c>
      <c r="BH519">
        <v>0</v>
      </c>
      <c r="BI519">
        <v>1</v>
      </c>
      <c r="BJ519">
        <v>0</v>
      </c>
    </row>
    <row r="520" spans="1:62" ht="17.100000000000001" customHeight="1" x14ac:dyDescent="0.25">
      <c r="A520" t="s">
        <v>5418</v>
      </c>
      <c r="B520" t="s">
        <v>7079</v>
      </c>
      <c r="C520" t="s">
        <v>5517</v>
      </c>
      <c r="D520" t="s">
        <v>5516</v>
      </c>
      <c r="E520" t="s">
        <v>6378</v>
      </c>
      <c r="F520" t="s">
        <v>5518</v>
      </c>
      <c r="G520">
        <v>3</v>
      </c>
      <c r="H520">
        <v>2</v>
      </c>
      <c r="I520">
        <v>0</v>
      </c>
      <c r="J520">
        <v>0</v>
      </c>
      <c r="K520">
        <v>0</v>
      </c>
      <c r="L520">
        <v>0</v>
      </c>
      <c r="M520">
        <v>1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1</v>
      </c>
      <c r="AM520">
        <v>0</v>
      </c>
      <c r="AN520">
        <v>1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1</v>
      </c>
      <c r="BG520">
        <v>0</v>
      </c>
      <c r="BH520">
        <v>0</v>
      </c>
      <c r="BI520">
        <v>0</v>
      </c>
      <c r="BJ520">
        <v>0</v>
      </c>
    </row>
    <row r="521" spans="1:62" ht="17.100000000000001" customHeight="1" x14ac:dyDescent="0.25">
      <c r="A521" t="s">
        <v>5418</v>
      </c>
      <c r="B521" t="s">
        <v>7079</v>
      </c>
      <c r="C521" t="s">
        <v>5517</v>
      </c>
      <c r="D521" t="s">
        <v>5516</v>
      </c>
      <c r="E521" t="s">
        <v>6378</v>
      </c>
      <c r="F521" t="s">
        <v>5515</v>
      </c>
      <c r="G521">
        <v>4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</row>
    <row r="522" spans="1:62" ht="17.100000000000001" customHeight="1" x14ac:dyDescent="0.25">
      <c r="A522" t="s">
        <v>5418</v>
      </c>
      <c r="B522" t="s">
        <v>7079</v>
      </c>
      <c r="C522" t="s">
        <v>1425</v>
      </c>
      <c r="D522" t="s">
        <v>5511</v>
      </c>
      <c r="E522" t="s">
        <v>6379</v>
      </c>
      <c r="F522" t="s">
        <v>5514</v>
      </c>
      <c r="G522">
        <v>1</v>
      </c>
      <c r="H522">
        <v>1321</v>
      </c>
      <c r="I522">
        <v>245.00000000000034</v>
      </c>
      <c r="J522">
        <v>149.99999999999977</v>
      </c>
      <c r="K522">
        <v>66.999999999999943</v>
      </c>
      <c r="L522">
        <v>84.999999999999929</v>
      </c>
      <c r="M522">
        <v>1506</v>
      </c>
      <c r="N522">
        <v>220.99999999999997</v>
      </c>
      <c r="O522">
        <v>213.00000000000003</v>
      </c>
      <c r="P522">
        <v>282.00000000000017</v>
      </c>
      <c r="Q522">
        <v>35.999999999999964</v>
      </c>
      <c r="R522">
        <v>1691</v>
      </c>
      <c r="S522">
        <v>211.00000000000077</v>
      </c>
      <c r="T522">
        <v>280.00000000000051</v>
      </c>
      <c r="U522">
        <v>445.99999999999994</v>
      </c>
      <c r="V522">
        <v>275.00000000000034</v>
      </c>
      <c r="W522">
        <v>1625</v>
      </c>
      <c r="X522">
        <v>168.99999999999983</v>
      </c>
      <c r="Y522">
        <v>330.99999999999972</v>
      </c>
      <c r="Z522">
        <v>353.9999999999996</v>
      </c>
      <c r="AA522">
        <v>280.00000000000028</v>
      </c>
      <c r="AB522">
        <v>1330</v>
      </c>
      <c r="AC522">
        <v>220.99999999999977</v>
      </c>
      <c r="AD522">
        <v>148.00000000000014</v>
      </c>
      <c r="AE522">
        <v>241.00000000000009</v>
      </c>
      <c r="AF522">
        <v>77.000000000000085</v>
      </c>
      <c r="AG522">
        <v>1583</v>
      </c>
      <c r="AH522">
        <v>335.9999999999996</v>
      </c>
      <c r="AI522">
        <v>285.99999999999977</v>
      </c>
      <c r="AJ522">
        <v>302.00000000000023</v>
      </c>
      <c r="AK522">
        <v>60.999999999999922</v>
      </c>
      <c r="AL522">
        <v>1621</v>
      </c>
      <c r="AM522">
        <v>371.00000000000028</v>
      </c>
      <c r="AN522">
        <v>310.99999999999994</v>
      </c>
      <c r="AO522">
        <v>249.99999999999966</v>
      </c>
      <c r="AP522">
        <v>39.000000000000078</v>
      </c>
      <c r="AQ522">
        <v>1555</v>
      </c>
      <c r="AR522">
        <v>337.00000000000011</v>
      </c>
      <c r="AS522">
        <v>298.99999999999989</v>
      </c>
      <c r="AT522">
        <v>177.00000000000009</v>
      </c>
      <c r="AU522">
        <v>45.999999999999972</v>
      </c>
      <c r="AV522">
        <v>1672</v>
      </c>
      <c r="AW522">
        <v>297.99999999999977</v>
      </c>
      <c r="AX522">
        <v>191.99999999999989</v>
      </c>
      <c r="AY522">
        <v>240.99999999999989</v>
      </c>
      <c r="AZ522">
        <v>51.99999999999995</v>
      </c>
      <c r="BA522">
        <v>1697</v>
      </c>
      <c r="BB522">
        <v>239.99999999999974</v>
      </c>
      <c r="BC522">
        <v>182.99999999999989</v>
      </c>
      <c r="BD522">
        <v>244.99999999999974</v>
      </c>
      <c r="BE522">
        <v>46</v>
      </c>
      <c r="BF522">
        <v>1711</v>
      </c>
      <c r="BG522">
        <v>227.99999999999977</v>
      </c>
      <c r="BH522">
        <v>247.99999999999986</v>
      </c>
      <c r="BI522">
        <v>268.99999999999994</v>
      </c>
      <c r="BJ522">
        <v>22.000000000000025</v>
      </c>
    </row>
    <row r="523" spans="1:62" ht="17.100000000000001" customHeight="1" x14ac:dyDescent="0.25">
      <c r="A523" t="s">
        <v>5418</v>
      </c>
      <c r="B523" t="s">
        <v>7079</v>
      </c>
      <c r="C523" t="s">
        <v>1425</v>
      </c>
      <c r="D523" t="s">
        <v>5511</v>
      </c>
      <c r="E523" t="s">
        <v>6379</v>
      </c>
      <c r="F523" t="s">
        <v>5513</v>
      </c>
      <c r="G523">
        <v>2</v>
      </c>
      <c r="H523">
        <v>1149</v>
      </c>
      <c r="I523">
        <v>63.000000000000057</v>
      </c>
      <c r="J523">
        <v>19.000000000000032</v>
      </c>
      <c r="K523">
        <v>31.000000000000039</v>
      </c>
      <c r="L523">
        <v>69.000000000000085</v>
      </c>
      <c r="M523">
        <v>1252</v>
      </c>
      <c r="N523">
        <v>21.000000000000011</v>
      </c>
      <c r="O523">
        <v>19.999999999999972</v>
      </c>
      <c r="P523">
        <v>27.000000000000028</v>
      </c>
      <c r="Q523">
        <v>74.999999999999929</v>
      </c>
      <c r="R523">
        <v>1109</v>
      </c>
      <c r="S523">
        <v>26.000000000000028</v>
      </c>
      <c r="T523">
        <v>26.000000000000021</v>
      </c>
      <c r="U523">
        <v>47.999999999999979</v>
      </c>
      <c r="V523">
        <v>143.00000000000011</v>
      </c>
      <c r="W523">
        <v>1064</v>
      </c>
      <c r="X523">
        <v>2.9999999999999991</v>
      </c>
      <c r="Y523">
        <v>16.999999999999972</v>
      </c>
      <c r="Z523">
        <v>33.999999999999964</v>
      </c>
      <c r="AA523">
        <v>208.99999999999977</v>
      </c>
      <c r="AB523">
        <v>1122</v>
      </c>
      <c r="AC523">
        <v>11</v>
      </c>
      <c r="AD523">
        <v>11.999999999999984</v>
      </c>
      <c r="AE523">
        <v>56.000000000000007</v>
      </c>
      <c r="AF523">
        <v>101.99999999999994</v>
      </c>
      <c r="AG523">
        <v>1062</v>
      </c>
      <c r="AH523">
        <v>28.000000000000025</v>
      </c>
      <c r="AI523">
        <v>18</v>
      </c>
      <c r="AJ523">
        <v>75.000000000000071</v>
      </c>
      <c r="AK523">
        <v>26.999999999999982</v>
      </c>
      <c r="AL523">
        <v>1158</v>
      </c>
      <c r="AM523">
        <v>27.999999999999996</v>
      </c>
      <c r="AN523">
        <v>20.000000000000007</v>
      </c>
      <c r="AO523">
        <v>49.999999999999979</v>
      </c>
      <c r="AP523">
        <v>77</v>
      </c>
      <c r="AQ523">
        <v>1213</v>
      </c>
      <c r="AR523">
        <v>19.999999999999993</v>
      </c>
      <c r="AS523">
        <v>16.999999999999996</v>
      </c>
      <c r="AT523">
        <v>34.000000000000036</v>
      </c>
      <c r="AU523">
        <v>60.000000000000007</v>
      </c>
      <c r="AV523">
        <v>1207</v>
      </c>
      <c r="AW523">
        <v>16.000000000000007</v>
      </c>
      <c r="AX523">
        <v>24.000000000000057</v>
      </c>
      <c r="AY523">
        <v>42.000000000000043</v>
      </c>
      <c r="AZ523">
        <v>61</v>
      </c>
      <c r="BA523">
        <v>1329</v>
      </c>
      <c r="BB523">
        <v>33.000000000000028</v>
      </c>
      <c r="BC523">
        <v>25.999999999999982</v>
      </c>
      <c r="BD523">
        <v>16.000000000000036</v>
      </c>
      <c r="BE523">
        <v>79.999999999999901</v>
      </c>
      <c r="BF523">
        <v>1311</v>
      </c>
      <c r="BG523">
        <v>40.000000000000014</v>
      </c>
      <c r="BH523">
        <v>17.000000000000021</v>
      </c>
      <c r="BI523">
        <v>18</v>
      </c>
      <c r="BJ523">
        <v>30.999999999999986</v>
      </c>
    </row>
    <row r="524" spans="1:62" ht="17.100000000000001" customHeight="1" x14ac:dyDescent="0.25">
      <c r="A524" t="s">
        <v>5418</v>
      </c>
      <c r="B524" t="s">
        <v>7079</v>
      </c>
      <c r="C524" t="s">
        <v>1425</v>
      </c>
      <c r="D524" t="s">
        <v>5511</v>
      </c>
      <c r="E524" t="s">
        <v>6379</v>
      </c>
      <c r="F524" t="s">
        <v>5512</v>
      </c>
      <c r="G524">
        <v>3</v>
      </c>
      <c r="H524">
        <v>198</v>
      </c>
      <c r="I524">
        <v>1.9999999999999998</v>
      </c>
      <c r="J524">
        <v>3.0000000000000004</v>
      </c>
      <c r="K524">
        <v>1.9999999999999998</v>
      </c>
      <c r="L524">
        <v>23.000000000000014</v>
      </c>
      <c r="M524">
        <v>221</v>
      </c>
      <c r="N524">
        <v>1.9999999999999998</v>
      </c>
      <c r="O524">
        <v>2.9999999999999991</v>
      </c>
      <c r="P524">
        <v>2.0000000000000013</v>
      </c>
      <c r="Q524">
        <v>15.999999999999998</v>
      </c>
      <c r="R524">
        <v>215</v>
      </c>
      <c r="S524">
        <v>1</v>
      </c>
      <c r="T524">
        <v>4</v>
      </c>
      <c r="U524">
        <v>6.0000000000000009</v>
      </c>
      <c r="V524">
        <v>27.999999999999993</v>
      </c>
      <c r="W524">
        <v>136</v>
      </c>
      <c r="X524">
        <v>0</v>
      </c>
      <c r="Y524">
        <v>1.0000000000000004</v>
      </c>
      <c r="Z524">
        <v>1.0000000000000004</v>
      </c>
      <c r="AA524">
        <v>28.000000000000021</v>
      </c>
      <c r="AB524">
        <v>225</v>
      </c>
      <c r="AC524">
        <v>0</v>
      </c>
      <c r="AD524">
        <v>1.0000000000000002</v>
      </c>
      <c r="AE524">
        <v>5.0000000000000018</v>
      </c>
      <c r="AF524">
        <v>22</v>
      </c>
      <c r="AG524">
        <v>238</v>
      </c>
      <c r="AH524">
        <v>1</v>
      </c>
      <c r="AI524">
        <v>1.0000000000000009</v>
      </c>
      <c r="AJ524">
        <v>5</v>
      </c>
      <c r="AK524">
        <v>5.0000000000000009</v>
      </c>
      <c r="AL524">
        <v>204</v>
      </c>
      <c r="AM524">
        <v>5.0000000000000009</v>
      </c>
      <c r="AN524">
        <v>3.9999999999999991</v>
      </c>
      <c r="AO524">
        <v>3.9999999999999991</v>
      </c>
      <c r="AP524">
        <v>6.0000000000000018</v>
      </c>
      <c r="AQ524">
        <v>256</v>
      </c>
      <c r="AR524">
        <v>0.99999999999999978</v>
      </c>
      <c r="AS524">
        <v>3.0000000000000022</v>
      </c>
      <c r="AT524">
        <v>2.9999999999999991</v>
      </c>
      <c r="AU524">
        <v>4.9999999999999973</v>
      </c>
      <c r="AV524">
        <v>242</v>
      </c>
      <c r="AW524">
        <v>1.0000000000000009</v>
      </c>
      <c r="AX524">
        <v>5.0000000000000027</v>
      </c>
      <c r="AY524">
        <v>3</v>
      </c>
      <c r="AZ524">
        <v>1</v>
      </c>
      <c r="BA524">
        <v>228</v>
      </c>
      <c r="BB524">
        <v>19</v>
      </c>
      <c r="BC524">
        <v>5.0000000000000018</v>
      </c>
      <c r="BD524">
        <v>2.0000000000000004</v>
      </c>
      <c r="BE524">
        <v>4.0000000000000009</v>
      </c>
      <c r="BF524">
        <v>305</v>
      </c>
      <c r="BG524">
        <v>12.000000000000002</v>
      </c>
      <c r="BH524">
        <v>1.9999999999999991</v>
      </c>
      <c r="BI524">
        <v>1.9999999999999991</v>
      </c>
      <c r="BJ524">
        <v>1.9999999999999991</v>
      </c>
    </row>
    <row r="525" spans="1:62" ht="17.100000000000001" customHeight="1" x14ac:dyDescent="0.25">
      <c r="A525" t="s">
        <v>5418</v>
      </c>
      <c r="B525" t="s">
        <v>7079</v>
      </c>
      <c r="C525" t="s">
        <v>1425</v>
      </c>
      <c r="D525" t="s">
        <v>5511</v>
      </c>
      <c r="E525" t="s">
        <v>6379</v>
      </c>
      <c r="F525" t="s">
        <v>5510</v>
      </c>
      <c r="G525">
        <v>4</v>
      </c>
      <c r="H525">
        <v>27</v>
      </c>
      <c r="I525">
        <v>0</v>
      </c>
      <c r="J525">
        <v>0</v>
      </c>
      <c r="K525">
        <v>0</v>
      </c>
      <c r="L525">
        <v>7.0000000000000009</v>
      </c>
      <c r="M525">
        <v>28</v>
      </c>
      <c r="N525">
        <v>0</v>
      </c>
      <c r="O525">
        <v>1.0000000000000002</v>
      </c>
      <c r="P525">
        <v>0</v>
      </c>
      <c r="Q525">
        <v>2.0000000000000009</v>
      </c>
      <c r="R525">
        <v>30</v>
      </c>
      <c r="S525">
        <v>0</v>
      </c>
      <c r="T525">
        <v>0</v>
      </c>
      <c r="U525">
        <v>0</v>
      </c>
      <c r="V525">
        <v>3</v>
      </c>
      <c r="W525">
        <v>27</v>
      </c>
      <c r="X525">
        <v>0</v>
      </c>
      <c r="Y525">
        <v>1.0000000000000002</v>
      </c>
      <c r="Z525">
        <v>0</v>
      </c>
      <c r="AA525">
        <v>8.0000000000000018</v>
      </c>
      <c r="AB525">
        <v>26</v>
      </c>
      <c r="AC525">
        <v>0</v>
      </c>
      <c r="AD525">
        <v>0.99999999999999989</v>
      </c>
      <c r="AE525">
        <v>0</v>
      </c>
      <c r="AF525">
        <v>0.99999999999999989</v>
      </c>
      <c r="AG525">
        <v>28</v>
      </c>
      <c r="AH525">
        <v>0</v>
      </c>
      <c r="AI525">
        <v>0</v>
      </c>
      <c r="AJ525">
        <v>0</v>
      </c>
      <c r="AK525">
        <v>2.0000000000000009</v>
      </c>
      <c r="AL525">
        <v>30</v>
      </c>
      <c r="AM525">
        <v>1</v>
      </c>
      <c r="AN525">
        <v>0</v>
      </c>
      <c r="AO525">
        <v>0</v>
      </c>
      <c r="AP525">
        <v>0</v>
      </c>
      <c r="AQ525">
        <v>31</v>
      </c>
      <c r="AR525">
        <v>0</v>
      </c>
      <c r="AS525">
        <v>0</v>
      </c>
      <c r="AT525">
        <v>0</v>
      </c>
      <c r="AU525">
        <v>1.0000000000000004</v>
      </c>
      <c r="AV525">
        <v>32</v>
      </c>
      <c r="AW525">
        <v>0</v>
      </c>
      <c r="AX525">
        <v>0</v>
      </c>
      <c r="AY525">
        <v>0</v>
      </c>
      <c r="AZ525">
        <v>0</v>
      </c>
      <c r="BA525">
        <v>42</v>
      </c>
      <c r="BB525">
        <v>1.0000000000000004</v>
      </c>
      <c r="BC525">
        <v>0</v>
      </c>
      <c r="BD525">
        <v>0</v>
      </c>
      <c r="BE525">
        <v>0</v>
      </c>
      <c r="BF525">
        <v>43</v>
      </c>
      <c r="BG525">
        <v>0</v>
      </c>
      <c r="BH525">
        <v>1</v>
      </c>
      <c r="BI525">
        <v>0</v>
      </c>
      <c r="BJ525">
        <v>1</v>
      </c>
    </row>
    <row r="526" spans="1:62" ht="17.100000000000001" customHeight="1" x14ac:dyDescent="0.25">
      <c r="A526" t="s">
        <v>5418</v>
      </c>
      <c r="B526" t="s">
        <v>7079</v>
      </c>
      <c r="C526" t="s">
        <v>3031</v>
      </c>
      <c r="D526" t="s">
        <v>5506</v>
      </c>
      <c r="E526" t="s">
        <v>6380</v>
      </c>
      <c r="F526" t="s">
        <v>5509</v>
      </c>
      <c r="G526">
        <v>1</v>
      </c>
      <c r="H526">
        <v>144</v>
      </c>
      <c r="I526">
        <v>5.0000000000000018</v>
      </c>
      <c r="J526">
        <v>6.0000000000000018</v>
      </c>
      <c r="K526">
        <v>58.000000000000028</v>
      </c>
      <c r="L526">
        <v>8.0000000000000036</v>
      </c>
      <c r="M526">
        <v>120</v>
      </c>
      <c r="N526">
        <v>11.000000000000002</v>
      </c>
      <c r="O526">
        <v>10.999999999999998</v>
      </c>
      <c r="P526">
        <v>38.000000000000036</v>
      </c>
      <c r="Q526">
        <v>1.0000000000000002</v>
      </c>
      <c r="R526">
        <v>120</v>
      </c>
      <c r="S526">
        <v>10.000000000000002</v>
      </c>
      <c r="T526">
        <v>5</v>
      </c>
      <c r="U526">
        <v>38.000000000000036</v>
      </c>
      <c r="V526">
        <v>7.9999999999999982</v>
      </c>
      <c r="W526">
        <v>131</v>
      </c>
      <c r="X526">
        <v>7.0000000000000036</v>
      </c>
      <c r="Y526">
        <v>4.9999999999999991</v>
      </c>
      <c r="Z526">
        <v>26.000000000000007</v>
      </c>
      <c r="AA526">
        <v>11</v>
      </c>
      <c r="AB526">
        <v>176</v>
      </c>
      <c r="AC526">
        <v>15.000000000000004</v>
      </c>
      <c r="AD526">
        <v>9.9999999999999982</v>
      </c>
      <c r="AE526">
        <v>45.999999999999957</v>
      </c>
      <c r="AF526">
        <v>3.0000000000000022</v>
      </c>
      <c r="AG526">
        <v>174</v>
      </c>
      <c r="AH526">
        <v>9.9999999999999982</v>
      </c>
      <c r="AI526">
        <v>11.000000000000009</v>
      </c>
      <c r="AJ526">
        <v>45.999999999999972</v>
      </c>
      <c r="AK526">
        <v>0</v>
      </c>
      <c r="AL526">
        <v>188</v>
      </c>
      <c r="AM526">
        <v>18.999999999999993</v>
      </c>
      <c r="AN526">
        <v>14.000000000000014</v>
      </c>
      <c r="AO526">
        <v>46.000000000000007</v>
      </c>
      <c r="AP526">
        <v>0</v>
      </c>
      <c r="AQ526">
        <v>193</v>
      </c>
      <c r="AR526">
        <v>21.999999999999993</v>
      </c>
      <c r="AS526">
        <v>24.999999999999993</v>
      </c>
      <c r="AT526">
        <v>39.000000000000007</v>
      </c>
      <c r="AU526">
        <v>0</v>
      </c>
      <c r="AV526">
        <v>174</v>
      </c>
      <c r="AW526">
        <v>15.000000000000002</v>
      </c>
      <c r="AX526">
        <v>13.999999999999998</v>
      </c>
      <c r="AY526">
        <v>45.000000000000021</v>
      </c>
      <c r="AZ526">
        <v>0</v>
      </c>
      <c r="BA526">
        <v>192</v>
      </c>
      <c r="BB526">
        <v>33.999999999999979</v>
      </c>
      <c r="BC526">
        <v>23.999999999999989</v>
      </c>
      <c r="BD526">
        <v>43.000000000000014</v>
      </c>
      <c r="BE526">
        <v>1</v>
      </c>
      <c r="BF526">
        <v>245</v>
      </c>
      <c r="BG526">
        <v>22.000000000000007</v>
      </c>
      <c r="BH526">
        <v>26.000000000000004</v>
      </c>
      <c r="BI526">
        <v>42.000000000000036</v>
      </c>
      <c r="BJ526">
        <v>0</v>
      </c>
    </row>
    <row r="527" spans="1:62" ht="17.100000000000001" customHeight="1" x14ac:dyDescent="0.25">
      <c r="A527" t="s">
        <v>5418</v>
      </c>
      <c r="B527" t="s">
        <v>7079</v>
      </c>
      <c r="C527" t="s">
        <v>3031</v>
      </c>
      <c r="D527" t="s">
        <v>5506</v>
      </c>
      <c r="E527" t="s">
        <v>6380</v>
      </c>
      <c r="F527" t="s">
        <v>5508</v>
      </c>
      <c r="G527">
        <v>2</v>
      </c>
      <c r="H527">
        <v>33</v>
      </c>
      <c r="I527">
        <v>2.0000000000000009</v>
      </c>
      <c r="J527">
        <v>2.0000000000000009</v>
      </c>
      <c r="K527">
        <v>0</v>
      </c>
      <c r="L527">
        <v>6.0000000000000018</v>
      </c>
      <c r="M527">
        <v>32</v>
      </c>
      <c r="N527">
        <v>0</v>
      </c>
      <c r="O527">
        <v>1.0000000000000004</v>
      </c>
      <c r="P527">
        <v>0</v>
      </c>
      <c r="Q527">
        <v>1</v>
      </c>
      <c r="R527">
        <v>27</v>
      </c>
      <c r="S527">
        <v>0</v>
      </c>
      <c r="T527">
        <v>0</v>
      </c>
      <c r="U527">
        <v>0</v>
      </c>
      <c r="V527">
        <v>3.0000000000000004</v>
      </c>
      <c r="W527">
        <v>23</v>
      </c>
      <c r="X527">
        <v>0</v>
      </c>
      <c r="Y527">
        <v>0</v>
      </c>
      <c r="Z527">
        <v>0</v>
      </c>
      <c r="AA527">
        <v>0</v>
      </c>
      <c r="AB527">
        <v>33</v>
      </c>
      <c r="AC527">
        <v>0</v>
      </c>
      <c r="AD527">
        <v>0</v>
      </c>
      <c r="AE527">
        <v>0</v>
      </c>
      <c r="AF527">
        <v>1.0000000000000004</v>
      </c>
      <c r="AG527">
        <v>37</v>
      </c>
      <c r="AH527">
        <v>0</v>
      </c>
      <c r="AI527">
        <v>0</v>
      </c>
      <c r="AJ527">
        <v>0</v>
      </c>
      <c r="AK527">
        <v>0</v>
      </c>
      <c r="AL527">
        <v>33</v>
      </c>
      <c r="AM527">
        <v>2.0000000000000004</v>
      </c>
      <c r="AN527">
        <v>0</v>
      </c>
      <c r="AO527">
        <v>0</v>
      </c>
      <c r="AP527">
        <v>0</v>
      </c>
      <c r="AQ527">
        <v>32</v>
      </c>
      <c r="AR527">
        <v>0</v>
      </c>
      <c r="AS527">
        <v>0</v>
      </c>
      <c r="AT527">
        <v>0</v>
      </c>
      <c r="AU527">
        <v>0</v>
      </c>
      <c r="AV527">
        <v>34</v>
      </c>
      <c r="AW527">
        <v>1</v>
      </c>
      <c r="AX527">
        <v>0</v>
      </c>
      <c r="AY527">
        <v>0</v>
      </c>
      <c r="AZ527">
        <v>0</v>
      </c>
      <c r="BA527">
        <v>35</v>
      </c>
      <c r="BB527">
        <v>2</v>
      </c>
      <c r="BC527">
        <v>0</v>
      </c>
      <c r="BD527">
        <v>0</v>
      </c>
      <c r="BE527">
        <v>1.0000000000000004</v>
      </c>
      <c r="BF527">
        <v>38</v>
      </c>
      <c r="BG527">
        <v>2.0000000000000004</v>
      </c>
      <c r="BH527">
        <v>1.0000000000000002</v>
      </c>
      <c r="BI527">
        <v>0</v>
      </c>
      <c r="BJ527">
        <v>0</v>
      </c>
    </row>
    <row r="528" spans="1:62" ht="17.100000000000001" customHeight="1" x14ac:dyDescent="0.25">
      <c r="A528" t="s">
        <v>5418</v>
      </c>
      <c r="B528" t="s">
        <v>7079</v>
      </c>
      <c r="C528" t="s">
        <v>3031</v>
      </c>
      <c r="D528" t="s">
        <v>5506</v>
      </c>
      <c r="E528" t="s">
        <v>6380</v>
      </c>
      <c r="F528" t="s">
        <v>5507</v>
      </c>
      <c r="G528">
        <v>3</v>
      </c>
      <c r="H528">
        <v>1</v>
      </c>
      <c r="I528">
        <v>0</v>
      </c>
      <c r="J528">
        <v>0</v>
      </c>
      <c r="K528">
        <v>0</v>
      </c>
      <c r="L528">
        <v>0</v>
      </c>
      <c r="M528">
        <v>2</v>
      </c>
      <c r="N528">
        <v>0</v>
      </c>
      <c r="O528">
        <v>0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0</v>
      </c>
      <c r="V528">
        <v>0</v>
      </c>
      <c r="W528">
        <v>1</v>
      </c>
      <c r="X528">
        <v>0</v>
      </c>
      <c r="Y528">
        <v>0</v>
      </c>
      <c r="Z528">
        <v>0</v>
      </c>
      <c r="AA528">
        <v>0</v>
      </c>
      <c r="AB528">
        <v>1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1</v>
      </c>
      <c r="BB528">
        <v>0</v>
      </c>
      <c r="BC528">
        <v>0</v>
      </c>
      <c r="BD528">
        <v>0</v>
      </c>
      <c r="BE528">
        <v>0</v>
      </c>
      <c r="BF528">
        <v>3</v>
      </c>
      <c r="BG528">
        <v>2</v>
      </c>
      <c r="BH528">
        <v>0</v>
      </c>
      <c r="BI528">
        <v>0</v>
      </c>
      <c r="BJ528">
        <v>0</v>
      </c>
    </row>
    <row r="529" spans="1:62" ht="17.100000000000001" customHeight="1" x14ac:dyDescent="0.25">
      <c r="A529" t="s">
        <v>5418</v>
      </c>
      <c r="B529" t="s">
        <v>7079</v>
      </c>
      <c r="C529" t="s">
        <v>3031</v>
      </c>
      <c r="D529" t="s">
        <v>5506</v>
      </c>
      <c r="E529" t="s">
        <v>6380</v>
      </c>
      <c r="F529" t="s">
        <v>5505</v>
      </c>
      <c r="G529">
        <v>4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4</v>
      </c>
      <c r="AW529">
        <v>0</v>
      </c>
      <c r="AX529">
        <v>1</v>
      </c>
      <c r="AY529">
        <v>0</v>
      </c>
      <c r="AZ529">
        <v>0</v>
      </c>
      <c r="BA529">
        <v>3</v>
      </c>
      <c r="BB529">
        <v>0</v>
      </c>
      <c r="BC529">
        <v>0</v>
      </c>
      <c r="BD529">
        <v>0</v>
      </c>
      <c r="BE529">
        <v>0</v>
      </c>
      <c r="BF529">
        <v>3</v>
      </c>
      <c r="BG529">
        <v>0</v>
      </c>
      <c r="BH529">
        <v>0</v>
      </c>
      <c r="BI529">
        <v>0</v>
      </c>
      <c r="BJ529">
        <v>0</v>
      </c>
    </row>
    <row r="530" spans="1:62" ht="17.100000000000001" customHeight="1" x14ac:dyDescent="0.25">
      <c r="A530" t="s">
        <v>5418</v>
      </c>
      <c r="B530" t="s">
        <v>7079</v>
      </c>
      <c r="C530" t="s">
        <v>5501</v>
      </c>
      <c r="D530" t="s">
        <v>5500</v>
      </c>
      <c r="E530" t="s">
        <v>6381</v>
      </c>
      <c r="F530" t="s">
        <v>5504</v>
      </c>
      <c r="G530">
        <v>1</v>
      </c>
      <c r="H530">
        <v>593</v>
      </c>
      <c r="I530">
        <v>40.999999999999979</v>
      </c>
      <c r="J530">
        <v>101.99999999999997</v>
      </c>
      <c r="K530">
        <v>282.99999999999983</v>
      </c>
      <c r="L530">
        <v>4</v>
      </c>
      <c r="M530">
        <v>471</v>
      </c>
      <c r="N530">
        <v>34.000000000000021</v>
      </c>
      <c r="O530">
        <v>72.999999999999986</v>
      </c>
      <c r="P530">
        <v>259.00000000000017</v>
      </c>
      <c r="Q530">
        <v>0</v>
      </c>
      <c r="R530">
        <v>512</v>
      </c>
      <c r="S530">
        <v>27.000000000000004</v>
      </c>
      <c r="T530">
        <v>81.999999999999901</v>
      </c>
      <c r="U530">
        <v>255.00000000000054</v>
      </c>
      <c r="V530">
        <v>9.0000000000000089</v>
      </c>
      <c r="W530">
        <v>579</v>
      </c>
      <c r="X530">
        <v>11.000000000000016</v>
      </c>
      <c r="Y530">
        <v>108.99999999999994</v>
      </c>
      <c r="Z530">
        <v>313.99999999999966</v>
      </c>
      <c r="AA530">
        <v>16</v>
      </c>
      <c r="AB530">
        <v>698</v>
      </c>
      <c r="AC530">
        <v>19.000000000000014</v>
      </c>
      <c r="AD530">
        <v>83.000000000000014</v>
      </c>
      <c r="AE530">
        <v>422.9999999999996</v>
      </c>
      <c r="AF530">
        <v>3.0000000000000013</v>
      </c>
      <c r="AG530">
        <v>709</v>
      </c>
      <c r="AH530">
        <v>70.999999999999972</v>
      </c>
      <c r="AI530">
        <v>85.000000000000099</v>
      </c>
      <c r="AJ530">
        <v>410.9999999999992</v>
      </c>
      <c r="AK530">
        <v>0</v>
      </c>
      <c r="AL530">
        <v>665</v>
      </c>
      <c r="AM530">
        <v>34.000000000000043</v>
      </c>
      <c r="AN530">
        <v>54.000000000000021</v>
      </c>
      <c r="AO530">
        <v>501.99999999999966</v>
      </c>
      <c r="AP530">
        <v>0</v>
      </c>
      <c r="AQ530">
        <v>866</v>
      </c>
      <c r="AR530">
        <v>43.999999999999979</v>
      </c>
      <c r="AS530">
        <v>136.00000000000003</v>
      </c>
      <c r="AT530">
        <v>629.99999999999955</v>
      </c>
      <c r="AU530">
        <v>0</v>
      </c>
      <c r="AV530">
        <v>779</v>
      </c>
      <c r="AW530">
        <v>57</v>
      </c>
      <c r="AX530">
        <v>63.999999999999922</v>
      </c>
      <c r="AY530">
        <v>488.99999999999989</v>
      </c>
      <c r="AZ530">
        <v>0</v>
      </c>
      <c r="BA530">
        <v>797</v>
      </c>
      <c r="BB530">
        <v>22.999999999999986</v>
      </c>
      <c r="BC530">
        <v>65</v>
      </c>
      <c r="BD530">
        <v>534.99999999999943</v>
      </c>
      <c r="BE530">
        <v>0</v>
      </c>
      <c r="BF530">
        <v>861</v>
      </c>
      <c r="BG530">
        <v>51.000000000000021</v>
      </c>
      <c r="BH530">
        <v>37.000000000000057</v>
      </c>
      <c r="BI530">
        <v>674.00000000000091</v>
      </c>
      <c r="BJ530">
        <v>0</v>
      </c>
    </row>
    <row r="531" spans="1:62" ht="17.100000000000001" customHeight="1" x14ac:dyDescent="0.25">
      <c r="A531" t="s">
        <v>5418</v>
      </c>
      <c r="B531" t="s">
        <v>7079</v>
      </c>
      <c r="C531" t="s">
        <v>5501</v>
      </c>
      <c r="D531" t="s">
        <v>5500</v>
      </c>
      <c r="E531" t="s">
        <v>6381</v>
      </c>
      <c r="F531" t="s">
        <v>5503</v>
      </c>
      <c r="G531">
        <v>2</v>
      </c>
      <c r="H531">
        <v>48</v>
      </c>
      <c r="I531">
        <v>0</v>
      </c>
      <c r="J531">
        <v>0</v>
      </c>
      <c r="K531">
        <v>0</v>
      </c>
      <c r="L531">
        <v>2.9999999999999996</v>
      </c>
      <c r="M531">
        <v>50</v>
      </c>
      <c r="N531">
        <v>3.0000000000000004</v>
      </c>
      <c r="O531">
        <v>2.0000000000000009</v>
      </c>
      <c r="P531">
        <v>0</v>
      </c>
      <c r="Q531">
        <v>1.0000000000000004</v>
      </c>
      <c r="R531">
        <v>54</v>
      </c>
      <c r="S531">
        <v>1</v>
      </c>
      <c r="T531">
        <v>2</v>
      </c>
      <c r="U531">
        <v>2.9999999999999996</v>
      </c>
      <c r="V531">
        <v>8.0000000000000018</v>
      </c>
      <c r="W531">
        <v>34</v>
      </c>
      <c r="X531">
        <v>0</v>
      </c>
      <c r="Y531">
        <v>1</v>
      </c>
      <c r="Z531">
        <v>1.0000000000000004</v>
      </c>
      <c r="AA531">
        <v>2.0000000000000004</v>
      </c>
      <c r="AB531">
        <v>42</v>
      </c>
      <c r="AC531">
        <v>3.0000000000000004</v>
      </c>
      <c r="AD531">
        <v>1</v>
      </c>
      <c r="AE531">
        <v>0</v>
      </c>
      <c r="AF531">
        <v>2.0000000000000009</v>
      </c>
      <c r="AG531">
        <v>40</v>
      </c>
      <c r="AH531">
        <v>2.0000000000000004</v>
      </c>
      <c r="AI531">
        <v>0</v>
      </c>
      <c r="AJ531">
        <v>0</v>
      </c>
      <c r="AK531">
        <v>1.0000000000000004</v>
      </c>
      <c r="AL531">
        <v>39</v>
      </c>
      <c r="AM531">
        <v>0</v>
      </c>
      <c r="AN531">
        <v>0</v>
      </c>
      <c r="AO531">
        <v>1.0000000000000004</v>
      </c>
      <c r="AP531">
        <v>0</v>
      </c>
      <c r="AQ531">
        <v>46</v>
      </c>
      <c r="AR531">
        <v>0</v>
      </c>
      <c r="AS531">
        <v>1</v>
      </c>
      <c r="AT531">
        <v>3.0000000000000013</v>
      </c>
      <c r="AU531">
        <v>0</v>
      </c>
      <c r="AV531">
        <v>44</v>
      </c>
      <c r="AW531">
        <v>3.0000000000000004</v>
      </c>
      <c r="AX531">
        <v>1</v>
      </c>
      <c r="AY531">
        <v>0</v>
      </c>
      <c r="AZ531">
        <v>1.0000000000000007</v>
      </c>
      <c r="BA531">
        <v>49</v>
      </c>
      <c r="BB531">
        <v>3.9999999999999996</v>
      </c>
      <c r="BC531">
        <v>0</v>
      </c>
      <c r="BD531">
        <v>0</v>
      </c>
      <c r="BE531">
        <v>0</v>
      </c>
      <c r="BF531">
        <v>61</v>
      </c>
      <c r="BG531">
        <v>3.0000000000000004</v>
      </c>
      <c r="BH531">
        <v>1.0000000000000007</v>
      </c>
      <c r="BI531">
        <v>2</v>
      </c>
      <c r="BJ531">
        <v>0</v>
      </c>
    </row>
    <row r="532" spans="1:62" ht="17.100000000000001" customHeight="1" x14ac:dyDescent="0.25">
      <c r="A532" t="s">
        <v>5418</v>
      </c>
      <c r="B532" t="s">
        <v>7079</v>
      </c>
      <c r="C532" t="s">
        <v>5501</v>
      </c>
      <c r="D532" t="s">
        <v>5500</v>
      </c>
      <c r="E532" t="s">
        <v>6381</v>
      </c>
      <c r="F532" t="s">
        <v>5502</v>
      </c>
      <c r="G532">
        <v>3</v>
      </c>
      <c r="H532">
        <v>13</v>
      </c>
      <c r="I532">
        <v>0</v>
      </c>
      <c r="J532">
        <v>0</v>
      </c>
      <c r="K532">
        <v>0</v>
      </c>
      <c r="L532">
        <v>3.9999999999999996</v>
      </c>
      <c r="M532">
        <v>12</v>
      </c>
      <c r="N532">
        <v>0</v>
      </c>
      <c r="O532">
        <v>0</v>
      </c>
      <c r="P532">
        <v>0</v>
      </c>
      <c r="Q532">
        <v>1</v>
      </c>
      <c r="R532">
        <v>8</v>
      </c>
      <c r="S532">
        <v>0</v>
      </c>
      <c r="T532">
        <v>0</v>
      </c>
      <c r="U532">
        <v>0</v>
      </c>
      <c r="V532">
        <v>1.0000000000000002</v>
      </c>
      <c r="W532">
        <v>9</v>
      </c>
      <c r="X532">
        <v>0</v>
      </c>
      <c r="Y532">
        <v>0</v>
      </c>
      <c r="Z532">
        <v>0</v>
      </c>
      <c r="AA532">
        <v>1.0000000000000002</v>
      </c>
      <c r="AB532">
        <v>9</v>
      </c>
      <c r="AC532">
        <v>0</v>
      </c>
      <c r="AD532">
        <v>0</v>
      </c>
      <c r="AE532">
        <v>0</v>
      </c>
      <c r="AF532">
        <v>0</v>
      </c>
      <c r="AG532">
        <v>13</v>
      </c>
      <c r="AH532">
        <v>0</v>
      </c>
      <c r="AI532">
        <v>0</v>
      </c>
      <c r="AJ532">
        <v>0</v>
      </c>
      <c r="AK532">
        <v>0</v>
      </c>
      <c r="AL532">
        <v>12</v>
      </c>
      <c r="AM532">
        <v>0</v>
      </c>
      <c r="AN532">
        <v>0</v>
      </c>
      <c r="AO532">
        <v>0</v>
      </c>
      <c r="AP532">
        <v>0</v>
      </c>
      <c r="AQ532">
        <v>10</v>
      </c>
      <c r="AR532">
        <v>1</v>
      </c>
      <c r="AS532">
        <v>0</v>
      </c>
      <c r="AT532">
        <v>1</v>
      </c>
      <c r="AU532">
        <v>1.0000000000000002</v>
      </c>
      <c r="AV532">
        <v>12</v>
      </c>
      <c r="AW532">
        <v>2</v>
      </c>
      <c r="AX532">
        <v>1</v>
      </c>
      <c r="AY532">
        <v>0</v>
      </c>
      <c r="AZ532">
        <v>0</v>
      </c>
      <c r="BA532">
        <v>13</v>
      </c>
      <c r="BB532">
        <v>0</v>
      </c>
      <c r="BC532">
        <v>0</v>
      </c>
      <c r="BD532">
        <v>0</v>
      </c>
      <c r="BE532">
        <v>0</v>
      </c>
      <c r="BF532">
        <v>12</v>
      </c>
      <c r="BG532">
        <v>0</v>
      </c>
      <c r="BH532">
        <v>0</v>
      </c>
      <c r="BI532">
        <v>0</v>
      </c>
      <c r="BJ532">
        <v>0</v>
      </c>
    </row>
    <row r="533" spans="1:62" ht="17.100000000000001" customHeight="1" x14ac:dyDescent="0.25">
      <c r="A533" t="s">
        <v>5418</v>
      </c>
      <c r="B533" t="s">
        <v>7079</v>
      </c>
      <c r="C533" t="s">
        <v>5501</v>
      </c>
      <c r="D533" t="s">
        <v>5500</v>
      </c>
      <c r="E533" t="s">
        <v>6381</v>
      </c>
      <c r="F533" t="s">
        <v>5499</v>
      </c>
      <c r="G533">
        <v>4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1</v>
      </c>
      <c r="AH533">
        <v>1</v>
      </c>
      <c r="AI533">
        <v>0</v>
      </c>
      <c r="AJ533">
        <v>0</v>
      </c>
      <c r="AK533">
        <v>0</v>
      </c>
      <c r="AL533">
        <v>1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3</v>
      </c>
      <c r="AW533">
        <v>1</v>
      </c>
      <c r="AX533">
        <v>0</v>
      </c>
      <c r="AY533">
        <v>0</v>
      </c>
      <c r="AZ533">
        <v>0</v>
      </c>
      <c r="BA533">
        <v>3</v>
      </c>
      <c r="BB533">
        <v>0</v>
      </c>
      <c r="BC533">
        <v>0</v>
      </c>
      <c r="BD533">
        <v>0</v>
      </c>
      <c r="BE533">
        <v>0</v>
      </c>
      <c r="BF533">
        <v>3</v>
      </c>
      <c r="BG533">
        <v>0</v>
      </c>
      <c r="BH533">
        <v>0</v>
      </c>
      <c r="BI533">
        <v>0</v>
      </c>
      <c r="BJ533">
        <v>0</v>
      </c>
    </row>
    <row r="534" spans="1:62" ht="17.100000000000001" customHeight="1" x14ac:dyDescent="0.25">
      <c r="A534" t="s">
        <v>5418</v>
      </c>
      <c r="B534" t="s">
        <v>7079</v>
      </c>
      <c r="C534" t="s">
        <v>4449</v>
      </c>
      <c r="D534" t="s">
        <v>5495</v>
      </c>
      <c r="E534" t="s">
        <v>6382</v>
      </c>
      <c r="F534" t="s">
        <v>5498</v>
      </c>
      <c r="G534">
        <v>1</v>
      </c>
      <c r="H534">
        <v>1760</v>
      </c>
      <c r="I534">
        <v>396.99999999999977</v>
      </c>
      <c r="J534">
        <v>173.00000000000037</v>
      </c>
      <c r="K534">
        <v>51.000000000000071</v>
      </c>
      <c r="L534">
        <v>165.00000000000037</v>
      </c>
      <c r="M534">
        <v>1657</v>
      </c>
      <c r="N534">
        <v>301.99999999999989</v>
      </c>
      <c r="O534">
        <v>170.00000000000006</v>
      </c>
      <c r="P534">
        <v>95.999999999999957</v>
      </c>
      <c r="Q534">
        <v>169.99999999999986</v>
      </c>
      <c r="R534">
        <v>1948</v>
      </c>
      <c r="S534">
        <v>268.99999999999977</v>
      </c>
      <c r="T534">
        <v>262.99999999999977</v>
      </c>
      <c r="U534">
        <v>81.000000000000057</v>
      </c>
      <c r="V534">
        <v>590.99999999999932</v>
      </c>
      <c r="W534">
        <v>2334</v>
      </c>
      <c r="X534">
        <v>96.999999999999915</v>
      </c>
      <c r="Y534">
        <v>135.99999999999991</v>
      </c>
      <c r="Z534">
        <v>376.00000000000034</v>
      </c>
      <c r="AA534">
        <v>1102</v>
      </c>
      <c r="AB534">
        <v>2139</v>
      </c>
      <c r="AC534">
        <v>171.00000000000003</v>
      </c>
      <c r="AD534">
        <v>202.0000000000004</v>
      </c>
      <c r="AE534">
        <v>182.99999999999969</v>
      </c>
      <c r="AF534">
        <v>300.99999999999972</v>
      </c>
      <c r="AG534">
        <v>1895</v>
      </c>
      <c r="AH534">
        <v>222.00000000000043</v>
      </c>
      <c r="AI534">
        <v>201.00000000000003</v>
      </c>
      <c r="AJ534">
        <v>127.00000000000013</v>
      </c>
      <c r="AK534">
        <v>146.00000000000006</v>
      </c>
      <c r="AL534">
        <v>1975</v>
      </c>
      <c r="AM534">
        <v>202.00000000000017</v>
      </c>
      <c r="AN534">
        <v>183.99999999999983</v>
      </c>
      <c r="AO534">
        <v>117.99999999999989</v>
      </c>
      <c r="AP534">
        <v>125.0000000000002</v>
      </c>
      <c r="AQ534">
        <v>1863</v>
      </c>
      <c r="AR534">
        <v>223.00000000000026</v>
      </c>
      <c r="AS534">
        <v>166.00000000000026</v>
      </c>
      <c r="AT534">
        <v>59</v>
      </c>
      <c r="AU534">
        <v>65.000000000000043</v>
      </c>
      <c r="AV534">
        <v>1886</v>
      </c>
      <c r="AW534">
        <v>243.9999999999992</v>
      </c>
      <c r="AX534">
        <v>144.99999999999994</v>
      </c>
      <c r="AY534">
        <v>44.000000000000128</v>
      </c>
      <c r="AZ534">
        <v>44.000000000000036</v>
      </c>
      <c r="BA534">
        <v>1883</v>
      </c>
      <c r="BB534">
        <v>259.99999999999983</v>
      </c>
      <c r="BC534">
        <v>173.99999999999983</v>
      </c>
      <c r="BD534">
        <v>46.000000000000057</v>
      </c>
      <c r="BE534">
        <v>32.00000000000005</v>
      </c>
      <c r="BF534">
        <v>1902</v>
      </c>
      <c r="BG534">
        <v>318.0000000000008</v>
      </c>
      <c r="BH534">
        <v>271.9999999999996</v>
      </c>
      <c r="BI534">
        <v>43.000000000000021</v>
      </c>
      <c r="BJ534">
        <v>46.000000000000021</v>
      </c>
    </row>
    <row r="535" spans="1:62" ht="17.100000000000001" customHeight="1" x14ac:dyDescent="0.25">
      <c r="A535" t="s">
        <v>5418</v>
      </c>
      <c r="B535" t="s">
        <v>7079</v>
      </c>
      <c r="C535" t="s">
        <v>4449</v>
      </c>
      <c r="D535" t="s">
        <v>5495</v>
      </c>
      <c r="E535" t="s">
        <v>6382</v>
      </c>
      <c r="F535" t="s">
        <v>5497</v>
      </c>
      <c r="G535">
        <v>2</v>
      </c>
      <c r="H535">
        <v>2073</v>
      </c>
      <c r="I535">
        <v>54.999999999999979</v>
      </c>
      <c r="J535">
        <v>47.000000000000036</v>
      </c>
      <c r="K535">
        <v>86.999999999999986</v>
      </c>
      <c r="L535">
        <v>389.99999999999977</v>
      </c>
      <c r="M535">
        <v>2352</v>
      </c>
      <c r="N535">
        <v>91.000000000000057</v>
      </c>
      <c r="O535">
        <v>54.000000000000163</v>
      </c>
      <c r="P535">
        <v>92.999999999999929</v>
      </c>
      <c r="Q535">
        <v>264.00000000000011</v>
      </c>
      <c r="R535">
        <v>2249</v>
      </c>
      <c r="S535">
        <v>42.000000000000071</v>
      </c>
      <c r="T535">
        <v>70.999999999999872</v>
      </c>
      <c r="U535">
        <v>91.999999999999972</v>
      </c>
      <c r="V535">
        <v>845.00000000000011</v>
      </c>
      <c r="W535">
        <v>1712</v>
      </c>
      <c r="X535">
        <v>0</v>
      </c>
      <c r="Y535">
        <v>51.000000000000028</v>
      </c>
      <c r="Z535">
        <v>40.999999999999993</v>
      </c>
      <c r="AA535">
        <v>716.00000000000102</v>
      </c>
      <c r="AB535">
        <v>2193</v>
      </c>
      <c r="AC535">
        <v>15.999999999999998</v>
      </c>
      <c r="AD535">
        <v>40.000000000000178</v>
      </c>
      <c r="AE535">
        <v>118.99999999999994</v>
      </c>
      <c r="AF535">
        <v>373.00000000000028</v>
      </c>
      <c r="AG535">
        <v>2335</v>
      </c>
      <c r="AH535">
        <v>31.999999999999929</v>
      </c>
      <c r="AI535">
        <v>22.000000000000007</v>
      </c>
      <c r="AJ535">
        <v>106.00000000000014</v>
      </c>
      <c r="AK535">
        <v>232.99999999999966</v>
      </c>
      <c r="AL535">
        <v>2196</v>
      </c>
      <c r="AM535">
        <v>50.000000000000021</v>
      </c>
      <c r="AN535">
        <v>60.999999999999943</v>
      </c>
      <c r="AO535">
        <v>76.000000000000043</v>
      </c>
      <c r="AP535">
        <v>154.0000000000004</v>
      </c>
      <c r="AQ535">
        <v>2222</v>
      </c>
      <c r="AR535">
        <v>14.000000000000009</v>
      </c>
      <c r="AS535">
        <v>93.000000000000057</v>
      </c>
      <c r="AT535">
        <v>64</v>
      </c>
      <c r="AU535">
        <v>116.00000000000004</v>
      </c>
      <c r="AV535">
        <v>2228</v>
      </c>
      <c r="AW535">
        <v>90.000000000000028</v>
      </c>
      <c r="AX535">
        <v>29.999999999999996</v>
      </c>
      <c r="AY535">
        <v>40.999999999999986</v>
      </c>
      <c r="AZ535">
        <v>94.000000000000327</v>
      </c>
      <c r="BA535">
        <v>2316</v>
      </c>
      <c r="BB535">
        <v>67.999999999999773</v>
      </c>
      <c r="BC535">
        <v>66.000000000000099</v>
      </c>
      <c r="BD535">
        <v>50.000000000000014</v>
      </c>
      <c r="BE535">
        <v>122.0000000000002</v>
      </c>
      <c r="BF535">
        <v>2347</v>
      </c>
      <c r="BG535">
        <v>71.999999999999915</v>
      </c>
      <c r="BH535">
        <v>59.999999999999986</v>
      </c>
      <c r="BI535">
        <v>51.999999999999993</v>
      </c>
      <c r="BJ535">
        <v>92.999999999999815</v>
      </c>
    </row>
    <row r="536" spans="1:62" ht="17.100000000000001" customHeight="1" x14ac:dyDescent="0.25">
      <c r="A536" t="s">
        <v>5418</v>
      </c>
      <c r="B536" t="s">
        <v>7079</v>
      </c>
      <c r="C536" t="s">
        <v>4449</v>
      </c>
      <c r="D536" t="s">
        <v>5495</v>
      </c>
      <c r="E536" t="s">
        <v>6382</v>
      </c>
      <c r="F536" t="s">
        <v>5496</v>
      </c>
      <c r="G536">
        <v>3</v>
      </c>
      <c r="H536">
        <v>1112</v>
      </c>
      <c r="I536">
        <v>10.999999999999989</v>
      </c>
      <c r="J536">
        <v>21.999999999999993</v>
      </c>
      <c r="K536">
        <v>22.999999999999972</v>
      </c>
      <c r="L536">
        <v>200.00000000000011</v>
      </c>
      <c r="M536">
        <v>1090</v>
      </c>
      <c r="N536">
        <v>5.9999999999999947</v>
      </c>
      <c r="O536">
        <v>18.999999999999979</v>
      </c>
      <c r="P536">
        <v>20.000000000000004</v>
      </c>
      <c r="Q536">
        <v>123.00000000000009</v>
      </c>
      <c r="R536">
        <v>1039</v>
      </c>
      <c r="S536">
        <v>5.0000000000000009</v>
      </c>
      <c r="T536">
        <v>16.000000000000014</v>
      </c>
      <c r="U536">
        <v>8.0000000000000018</v>
      </c>
      <c r="V536">
        <v>360.00000000000023</v>
      </c>
      <c r="W536">
        <v>989</v>
      </c>
      <c r="X536">
        <v>5.0000000000000027</v>
      </c>
      <c r="Y536">
        <v>18.999999999999989</v>
      </c>
      <c r="Z536">
        <v>6.0000000000000009</v>
      </c>
      <c r="AA536">
        <v>540.99999999999909</v>
      </c>
      <c r="AB536">
        <v>781</v>
      </c>
      <c r="AC536">
        <v>5</v>
      </c>
      <c r="AD536">
        <v>5.9999999999999973</v>
      </c>
      <c r="AE536">
        <v>8.0000000000000053</v>
      </c>
      <c r="AF536">
        <v>88.000000000000099</v>
      </c>
      <c r="AG536">
        <v>880</v>
      </c>
      <c r="AH536">
        <v>4.0000000000000044</v>
      </c>
      <c r="AI536">
        <v>10.000000000000007</v>
      </c>
      <c r="AJ536">
        <v>4.0000000000000018</v>
      </c>
      <c r="AK536">
        <v>58.99999999999995</v>
      </c>
      <c r="AL536">
        <v>982</v>
      </c>
      <c r="AM536">
        <v>5.0000000000000018</v>
      </c>
      <c r="AN536">
        <v>9.0000000000000089</v>
      </c>
      <c r="AO536">
        <v>17</v>
      </c>
      <c r="AP536">
        <v>74.000000000000028</v>
      </c>
      <c r="AQ536">
        <v>1066</v>
      </c>
      <c r="AR536">
        <v>5.0000000000000018</v>
      </c>
      <c r="AS536">
        <v>21.999999999999986</v>
      </c>
      <c r="AT536">
        <v>14.000000000000005</v>
      </c>
      <c r="AU536">
        <v>50.000000000000043</v>
      </c>
      <c r="AV536">
        <v>1106</v>
      </c>
      <c r="AW536">
        <v>30.000000000000011</v>
      </c>
      <c r="AX536">
        <v>14.00000000000002</v>
      </c>
      <c r="AY536">
        <v>19.999999999999989</v>
      </c>
      <c r="AZ536">
        <v>50.999999999999993</v>
      </c>
      <c r="BA536">
        <v>1130</v>
      </c>
      <c r="BB536">
        <v>6.0000000000000027</v>
      </c>
      <c r="BC536">
        <v>17.999999999999993</v>
      </c>
      <c r="BD536">
        <v>17.000000000000007</v>
      </c>
      <c r="BE536">
        <v>48.999999999999964</v>
      </c>
      <c r="BF536">
        <v>1155</v>
      </c>
      <c r="BG536">
        <v>8.9999999999999982</v>
      </c>
      <c r="BH536">
        <v>11.000000000000002</v>
      </c>
      <c r="BI536">
        <v>14.000000000000004</v>
      </c>
      <c r="BJ536">
        <v>53.000000000000014</v>
      </c>
    </row>
    <row r="537" spans="1:62" ht="17.100000000000001" customHeight="1" x14ac:dyDescent="0.25">
      <c r="A537" t="s">
        <v>5418</v>
      </c>
      <c r="B537" t="s">
        <v>7079</v>
      </c>
      <c r="C537" t="s">
        <v>4449</v>
      </c>
      <c r="D537" t="s">
        <v>5495</v>
      </c>
      <c r="E537" t="s">
        <v>6382</v>
      </c>
      <c r="F537" t="s">
        <v>5494</v>
      </c>
      <c r="G537">
        <v>4</v>
      </c>
      <c r="H537">
        <v>169</v>
      </c>
      <c r="I537">
        <v>0</v>
      </c>
      <c r="J537">
        <v>1.0000000000000002</v>
      </c>
      <c r="K537">
        <v>0</v>
      </c>
      <c r="L537">
        <v>59.000000000000021</v>
      </c>
      <c r="M537">
        <v>202</v>
      </c>
      <c r="N537">
        <v>3.0000000000000027</v>
      </c>
      <c r="O537">
        <v>3.9999999999999996</v>
      </c>
      <c r="P537">
        <v>3.0000000000000018</v>
      </c>
      <c r="Q537">
        <v>21.999999999999993</v>
      </c>
      <c r="R537">
        <v>189</v>
      </c>
      <c r="S537">
        <v>1</v>
      </c>
      <c r="T537">
        <v>6.0000000000000053</v>
      </c>
      <c r="U537">
        <v>1</v>
      </c>
      <c r="V537">
        <v>71</v>
      </c>
      <c r="W537">
        <v>164</v>
      </c>
      <c r="X537">
        <v>0</v>
      </c>
      <c r="Y537">
        <v>12.000000000000011</v>
      </c>
      <c r="Z537">
        <v>0</v>
      </c>
      <c r="AA537">
        <v>66</v>
      </c>
      <c r="AB537">
        <v>158</v>
      </c>
      <c r="AC537">
        <v>0</v>
      </c>
      <c r="AD537">
        <v>4.0000000000000009</v>
      </c>
      <c r="AE537">
        <v>0</v>
      </c>
      <c r="AF537">
        <v>15.000000000000004</v>
      </c>
      <c r="AG537">
        <v>164</v>
      </c>
      <c r="AH537">
        <v>0</v>
      </c>
      <c r="AI537">
        <v>0</v>
      </c>
      <c r="AJ537">
        <v>0</v>
      </c>
      <c r="AK537">
        <v>1.9999999999999996</v>
      </c>
      <c r="AL537">
        <v>185</v>
      </c>
      <c r="AM537">
        <v>0</v>
      </c>
      <c r="AN537">
        <v>3.0000000000000022</v>
      </c>
      <c r="AO537">
        <v>1</v>
      </c>
      <c r="AP537">
        <v>3.0000000000000013</v>
      </c>
      <c r="AQ537">
        <v>198</v>
      </c>
      <c r="AR537">
        <v>0</v>
      </c>
      <c r="AS537">
        <v>0.99999999999999978</v>
      </c>
      <c r="AT537">
        <v>0</v>
      </c>
      <c r="AU537">
        <v>5.0000000000000027</v>
      </c>
      <c r="AV537">
        <v>204</v>
      </c>
      <c r="AW537">
        <v>0.99999999999999978</v>
      </c>
      <c r="AX537">
        <v>1.9999999999999996</v>
      </c>
      <c r="AY537">
        <v>0</v>
      </c>
      <c r="AZ537">
        <v>6.0000000000000027</v>
      </c>
      <c r="BA537">
        <v>209</v>
      </c>
      <c r="BB537">
        <v>1.9999999999999996</v>
      </c>
      <c r="BC537">
        <v>7.0000000000000036</v>
      </c>
      <c r="BD537">
        <v>0.99999999999999978</v>
      </c>
      <c r="BE537">
        <v>9</v>
      </c>
      <c r="BF537">
        <v>222</v>
      </c>
      <c r="BG537">
        <v>1.0000000000000004</v>
      </c>
      <c r="BH537">
        <v>1.0000000000000004</v>
      </c>
      <c r="BI537">
        <v>1.0000000000000002</v>
      </c>
      <c r="BJ537">
        <v>14.000000000000007</v>
      </c>
    </row>
    <row r="538" spans="1:62" ht="17.100000000000001" customHeight="1" x14ac:dyDescent="0.25">
      <c r="A538" t="s">
        <v>5418</v>
      </c>
      <c r="B538" t="s">
        <v>7079</v>
      </c>
      <c r="C538" t="s">
        <v>3452</v>
      </c>
      <c r="D538" t="s">
        <v>5490</v>
      </c>
      <c r="E538" t="s">
        <v>7080</v>
      </c>
      <c r="F538" t="s">
        <v>5493</v>
      </c>
      <c r="G538">
        <v>1</v>
      </c>
      <c r="H538">
        <v>35</v>
      </c>
      <c r="I538">
        <v>6.9999999999999991</v>
      </c>
      <c r="J538">
        <v>8</v>
      </c>
      <c r="K538">
        <v>0</v>
      </c>
      <c r="L538">
        <v>0</v>
      </c>
      <c r="M538">
        <v>22</v>
      </c>
      <c r="N538">
        <v>4</v>
      </c>
      <c r="O538">
        <v>3.0000000000000004</v>
      </c>
      <c r="P538">
        <v>0</v>
      </c>
      <c r="Q538">
        <v>1.0000000000000002</v>
      </c>
      <c r="R538">
        <v>19</v>
      </c>
      <c r="S538">
        <v>0</v>
      </c>
      <c r="T538">
        <v>5</v>
      </c>
      <c r="U538">
        <v>0</v>
      </c>
      <c r="V538">
        <v>1.0000000000000002</v>
      </c>
      <c r="W538">
        <v>21</v>
      </c>
      <c r="X538">
        <v>2.0000000000000004</v>
      </c>
      <c r="Y538">
        <v>1</v>
      </c>
      <c r="Z538">
        <v>0</v>
      </c>
      <c r="AA538">
        <v>6</v>
      </c>
      <c r="AB538">
        <v>18</v>
      </c>
      <c r="AC538">
        <v>3.0000000000000004</v>
      </c>
      <c r="AD538">
        <v>1</v>
      </c>
      <c r="AE538">
        <v>0</v>
      </c>
      <c r="AF538">
        <v>0</v>
      </c>
      <c r="AG538">
        <v>27</v>
      </c>
      <c r="AH538">
        <v>2.0000000000000004</v>
      </c>
      <c r="AI538">
        <v>5.0000000000000009</v>
      </c>
      <c r="AJ538">
        <v>0</v>
      </c>
      <c r="AK538">
        <v>0</v>
      </c>
      <c r="AL538">
        <v>24</v>
      </c>
      <c r="AM538">
        <v>4</v>
      </c>
      <c r="AN538">
        <v>8.0000000000000018</v>
      </c>
      <c r="AO538">
        <v>0</v>
      </c>
      <c r="AP538">
        <v>0</v>
      </c>
      <c r="AQ538">
        <v>21</v>
      </c>
      <c r="AR538">
        <v>6</v>
      </c>
      <c r="AS538">
        <v>4</v>
      </c>
      <c r="AT538">
        <v>0</v>
      </c>
      <c r="AU538">
        <v>0</v>
      </c>
      <c r="AV538">
        <v>22</v>
      </c>
      <c r="AW538">
        <v>10</v>
      </c>
      <c r="AX538">
        <v>8</v>
      </c>
      <c r="AY538">
        <v>1.0000000000000002</v>
      </c>
      <c r="AZ538">
        <v>0</v>
      </c>
      <c r="BA538">
        <v>32</v>
      </c>
      <c r="BB538">
        <v>17</v>
      </c>
      <c r="BC538">
        <v>2</v>
      </c>
      <c r="BD538">
        <v>0</v>
      </c>
      <c r="BE538">
        <v>1.0000000000000002</v>
      </c>
      <c r="BF538">
        <v>39</v>
      </c>
      <c r="BG538">
        <v>9</v>
      </c>
      <c r="BH538">
        <v>14.999999999999998</v>
      </c>
      <c r="BI538">
        <v>0</v>
      </c>
      <c r="BJ538">
        <v>1</v>
      </c>
    </row>
    <row r="539" spans="1:62" ht="17.100000000000001" customHeight="1" x14ac:dyDescent="0.25">
      <c r="A539" t="s">
        <v>5418</v>
      </c>
      <c r="B539" t="s">
        <v>7079</v>
      </c>
      <c r="C539" t="s">
        <v>3452</v>
      </c>
      <c r="D539" t="s">
        <v>5490</v>
      </c>
      <c r="E539" t="s">
        <v>7080</v>
      </c>
      <c r="F539" t="s">
        <v>5492</v>
      </c>
      <c r="G539">
        <v>2</v>
      </c>
      <c r="H539">
        <v>7</v>
      </c>
      <c r="I539">
        <v>1.0000000000000002</v>
      </c>
      <c r="J539">
        <v>0</v>
      </c>
      <c r="K539">
        <v>0</v>
      </c>
      <c r="L539">
        <v>0</v>
      </c>
      <c r="M539">
        <v>6</v>
      </c>
      <c r="N539">
        <v>0</v>
      </c>
      <c r="O539">
        <v>1</v>
      </c>
      <c r="P539">
        <v>0</v>
      </c>
      <c r="Q539">
        <v>0</v>
      </c>
      <c r="R539">
        <v>9</v>
      </c>
      <c r="S539">
        <v>1</v>
      </c>
      <c r="T539">
        <v>0</v>
      </c>
      <c r="U539">
        <v>0</v>
      </c>
      <c r="V539">
        <v>1.0000000000000002</v>
      </c>
      <c r="W539">
        <v>8</v>
      </c>
      <c r="X539">
        <v>0</v>
      </c>
      <c r="Y539">
        <v>0</v>
      </c>
      <c r="Z539">
        <v>0</v>
      </c>
      <c r="AA539">
        <v>2.0000000000000004</v>
      </c>
      <c r="AB539">
        <v>10</v>
      </c>
      <c r="AC539">
        <v>0</v>
      </c>
      <c r="AD539">
        <v>0</v>
      </c>
      <c r="AE539">
        <v>0</v>
      </c>
      <c r="AF539">
        <v>0</v>
      </c>
      <c r="AG539">
        <v>8</v>
      </c>
      <c r="AH539">
        <v>0</v>
      </c>
      <c r="AI539">
        <v>0</v>
      </c>
      <c r="AJ539">
        <v>0</v>
      </c>
      <c r="AK539">
        <v>0</v>
      </c>
      <c r="AL539">
        <v>7</v>
      </c>
      <c r="AM539">
        <v>0</v>
      </c>
      <c r="AN539">
        <v>0</v>
      </c>
      <c r="AO539">
        <v>0</v>
      </c>
      <c r="AP539">
        <v>0</v>
      </c>
      <c r="AQ539">
        <v>8</v>
      </c>
      <c r="AR539">
        <v>1.0000000000000002</v>
      </c>
      <c r="AS539">
        <v>0</v>
      </c>
      <c r="AT539">
        <v>0</v>
      </c>
      <c r="AU539">
        <v>0</v>
      </c>
      <c r="AV539">
        <v>11</v>
      </c>
      <c r="AW539">
        <v>0</v>
      </c>
      <c r="AX539">
        <v>0</v>
      </c>
      <c r="AY539">
        <v>0</v>
      </c>
      <c r="AZ539">
        <v>0</v>
      </c>
      <c r="BA539">
        <v>11</v>
      </c>
      <c r="BB539">
        <v>1.0000000000000002</v>
      </c>
      <c r="BC539">
        <v>1.9999999999999998</v>
      </c>
      <c r="BD539">
        <v>0</v>
      </c>
      <c r="BE539">
        <v>0</v>
      </c>
      <c r="BF539">
        <v>9</v>
      </c>
      <c r="BG539">
        <v>0</v>
      </c>
      <c r="BH539">
        <v>0</v>
      </c>
      <c r="BI539">
        <v>0</v>
      </c>
      <c r="BJ539">
        <v>0</v>
      </c>
    </row>
    <row r="540" spans="1:62" ht="17.100000000000001" customHeight="1" x14ac:dyDescent="0.25">
      <c r="A540" t="s">
        <v>5418</v>
      </c>
      <c r="B540" t="s">
        <v>7079</v>
      </c>
      <c r="C540" t="s">
        <v>3452</v>
      </c>
      <c r="D540" t="s">
        <v>5490</v>
      </c>
      <c r="E540" t="s">
        <v>7080</v>
      </c>
      <c r="F540" t="s">
        <v>5491</v>
      </c>
      <c r="G540">
        <v>3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1</v>
      </c>
      <c r="AC540">
        <v>0</v>
      </c>
      <c r="AD540">
        <v>0</v>
      </c>
      <c r="AE540">
        <v>0</v>
      </c>
      <c r="AF540">
        <v>0</v>
      </c>
      <c r="AG540">
        <v>2</v>
      </c>
      <c r="AH540">
        <v>0</v>
      </c>
      <c r="AI540">
        <v>0</v>
      </c>
      <c r="AJ540">
        <v>0</v>
      </c>
      <c r="AK540">
        <v>0</v>
      </c>
      <c r="AL540">
        <v>2</v>
      </c>
      <c r="AM540">
        <v>0</v>
      </c>
      <c r="AN540">
        <v>0</v>
      </c>
      <c r="AO540">
        <v>0</v>
      </c>
      <c r="AP540">
        <v>0</v>
      </c>
      <c r="AQ540">
        <v>2</v>
      </c>
      <c r="AR540">
        <v>0</v>
      </c>
      <c r="AS540">
        <v>0</v>
      </c>
      <c r="AT540">
        <v>0</v>
      </c>
      <c r="AU540">
        <v>0</v>
      </c>
      <c r="AV540">
        <v>2</v>
      </c>
      <c r="AW540">
        <v>0</v>
      </c>
      <c r="AX540">
        <v>0</v>
      </c>
      <c r="AY540">
        <v>0</v>
      </c>
      <c r="AZ540">
        <v>0</v>
      </c>
      <c r="BA540">
        <v>2</v>
      </c>
      <c r="BB540">
        <v>0</v>
      </c>
      <c r="BC540">
        <v>0</v>
      </c>
      <c r="BD540">
        <v>0</v>
      </c>
      <c r="BE540">
        <v>0</v>
      </c>
      <c r="BF540">
        <v>3</v>
      </c>
      <c r="BG540">
        <v>0</v>
      </c>
      <c r="BH540">
        <v>0</v>
      </c>
      <c r="BI540">
        <v>0</v>
      </c>
      <c r="BJ540">
        <v>0</v>
      </c>
    </row>
    <row r="541" spans="1:62" ht="17.100000000000001" customHeight="1" x14ac:dyDescent="0.25">
      <c r="A541" t="s">
        <v>5418</v>
      </c>
      <c r="B541" t="s">
        <v>7079</v>
      </c>
      <c r="C541" t="s">
        <v>3452</v>
      </c>
      <c r="D541" t="s">
        <v>5490</v>
      </c>
      <c r="E541" t="s">
        <v>7080</v>
      </c>
      <c r="F541" t="s">
        <v>5489</v>
      </c>
      <c r="G541">
        <v>4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</row>
    <row r="542" spans="1:62" ht="17.100000000000001" customHeight="1" x14ac:dyDescent="0.25">
      <c r="A542" t="s">
        <v>5418</v>
      </c>
      <c r="B542" t="s">
        <v>7079</v>
      </c>
      <c r="C542" t="s">
        <v>538</v>
      </c>
      <c r="D542" t="s">
        <v>5485</v>
      </c>
      <c r="E542" t="s">
        <v>6383</v>
      </c>
      <c r="F542" t="s">
        <v>5488</v>
      </c>
      <c r="G542">
        <v>1</v>
      </c>
      <c r="H542">
        <v>94</v>
      </c>
      <c r="I542">
        <v>48.999999999999993</v>
      </c>
      <c r="J542">
        <v>9</v>
      </c>
      <c r="K542">
        <v>0</v>
      </c>
      <c r="L542">
        <v>5.0000000000000009</v>
      </c>
      <c r="M542">
        <v>65</v>
      </c>
      <c r="N542">
        <v>22.000000000000004</v>
      </c>
      <c r="O542">
        <v>15.000000000000004</v>
      </c>
      <c r="P542">
        <v>1.0000000000000007</v>
      </c>
      <c r="Q542">
        <v>2</v>
      </c>
      <c r="R542">
        <v>88</v>
      </c>
      <c r="S542">
        <v>14.000000000000002</v>
      </c>
      <c r="T542">
        <v>46</v>
      </c>
      <c r="U542">
        <v>2</v>
      </c>
      <c r="V542">
        <v>11.999999999999996</v>
      </c>
      <c r="W542">
        <v>132</v>
      </c>
      <c r="X542">
        <v>4.0000000000000018</v>
      </c>
      <c r="Y542">
        <v>69.999999999999986</v>
      </c>
      <c r="Z542">
        <v>37.999999999999979</v>
      </c>
      <c r="AA542">
        <v>49.999999999999993</v>
      </c>
      <c r="AB542">
        <v>78</v>
      </c>
      <c r="AC542">
        <v>16.000000000000007</v>
      </c>
      <c r="AD542">
        <v>9</v>
      </c>
      <c r="AE542">
        <v>23.000000000000011</v>
      </c>
      <c r="AF542">
        <v>0</v>
      </c>
      <c r="AG542">
        <v>68</v>
      </c>
      <c r="AH542">
        <v>8</v>
      </c>
      <c r="AI542">
        <v>5.0000000000000009</v>
      </c>
      <c r="AJ542">
        <v>21.999999999999996</v>
      </c>
      <c r="AK542">
        <v>1</v>
      </c>
      <c r="AL542">
        <v>129</v>
      </c>
      <c r="AM542">
        <v>67.999999999999986</v>
      </c>
      <c r="AN542">
        <v>14.000000000000004</v>
      </c>
      <c r="AO542">
        <v>21.000000000000018</v>
      </c>
      <c r="AP542">
        <v>2.0000000000000004</v>
      </c>
      <c r="AQ542">
        <v>78</v>
      </c>
      <c r="AR542">
        <v>30.999999999999993</v>
      </c>
      <c r="AS542">
        <v>15.000000000000004</v>
      </c>
      <c r="AT542">
        <v>10.999999999999998</v>
      </c>
      <c r="AU542">
        <v>1</v>
      </c>
      <c r="AV542">
        <v>103</v>
      </c>
      <c r="AW542">
        <v>63.000000000000014</v>
      </c>
      <c r="AX542">
        <v>23.000000000000014</v>
      </c>
      <c r="AY542">
        <v>2</v>
      </c>
      <c r="AZ542">
        <v>1</v>
      </c>
      <c r="BA542">
        <v>162</v>
      </c>
      <c r="BB542">
        <v>87.999999999999972</v>
      </c>
      <c r="BC542">
        <v>32.000000000000007</v>
      </c>
      <c r="BD542">
        <v>0</v>
      </c>
      <c r="BE542">
        <v>0.99999999999999978</v>
      </c>
      <c r="BF542">
        <v>176</v>
      </c>
      <c r="BG542">
        <v>40.000000000000021</v>
      </c>
      <c r="BH542">
        <v>44</v>
      </c>
      <c r="BI542">
        <v>1.0000000000000002</v>
      </c>
      <c r="BJ542">
        <v>2.0000000000000004</v>
      </c>
    </row>
    <row r="543" spans="1:62" ht="17.100000000000001" customHeight="1" x14ac:dyDescent="0.25">
      <c r="A543" t="s">
        <v>5418</v>
      </c>
      <c r="B543" t="s">
        <v>7079</v>
      </c>
      <c r="C543" t="s">
        <v>538</v>
      </c>
      <c r="D543" t="s">
        <v>5485</v>
      </c>
      <c r="E543" t="s">
        <v>6383</v>
      </c>
      <c r="F543" t="s">
        <v>5487</v>
      </c>
      <c r="G543">
        <v>2</v>
      </c>
      <c r="H543">
        <v>130</v>
      </c>
      <c r="I543">
        <v>7</v>
      </c>
      <c r="J543">
        <v>0</v>
      </c>
      <c r="K543">
        <v>1.0000000000000004</v>
      </c>
      <c r="L543">
        <v>19.000000000000011</v>
      </c>
      <c r="M543">
        <v>180</v>
      </c>
      <c r="N543">
        <v>13.000000000000009</v>
      </c>
      <c r="O543">
        <v>1.0000000000000002</v>
      </c>
      <c r="P543">
        <v>1.0000000000000002</v>
      </c>
      <c r="Q543">
        <v>2.0000000000000004</v>
      </c>
      <c r="R543">
        <v>170</v>
      </c>
      <c r="S543">
        <v>3.0000000000000022</v>
      </c>
      <c r="T543">
        <v>43.999999999999986</v>
      </c>
      <c r="U543">
        <v>4.0000000000000018</v>
      </c>
      <c r="V543">
        <v>47.999999999999993</v>
      </c>
      <c r="W543">
        <v>44</v>
      </c>
      <c r="X543">
        <v>0</v>
      </c>
      <c r="Y543">
        <v>2.0000000000000009</v>
      </c>
      <c r="Z543">
        <v>10.999999999999995</v>
      </c>
      <c r="AA543">
        <v>10.999999999999995</v>
      </c>
      <c r="AB543">
        <v>43</v>
      </c>
      <c r="AC543">
        <v>0</v>
      </c>
      <c r="AD543">
        <v>0</v>
      </c>
      <c r="AE543">
        <v>4</v>
      </c>
      <c r="AF543">
        <v>0</v>
      </c>
      <c r="AG543">
        <v>60</v>
      </c>
      <c r="AH543">
        <v>8.0000000000000036</v>
      </c>
      <c r="AI543">
        <v>1.0000000000000007</v>
      </c>
      <c r="AJ543">
        <v>4.0000000000000009</v>
      </c>
      <c r="AK543">
        <v>0</v>
      </c>
      <c r="AL543">
        <v>60</v>
      </c>
      <c r="AM543">
        <v>2</v>
      </c>
      <c r="AN543">
        <v>1</v>
      </c>
      <c r="AO543">
        <v>5.0000000000000009</v>
      </c>
      <c r="AP543">
        <v>0</v>
      </c>
      <c r="AQ543">
        <v>119</v>
      </c>
      <c r="AR543">
        <v>10.999999999999995</v>
      </c>
      <c r="AS543">
        <v>1.0000000000000009</v>
      </c>
      <c r="AT543">
        <v>13.000000000000002</v>
      </c>
      <c r="AU543">
        <v>0</v>
      </c>
      <c r="AV543">
        <v>165</v>
      </c>
      <c r="AW543">
        <v>27.999999999999996</v>
      </c>
      <c r="AX543">
        <v>4</v>
      </c>
      <c r="AY543">
        <v>1</v>
      </c>
      <c r="AZ543">
        <v>0</v>
      </c>
      <c r="BA543">
        <v>160</v>
      </c>
      <c r="BB543">
        <v>1</v>
      </c>
      <c r="BC543">
        <v>12.000000000000009</v>
      </c>
      <c r="BD543">
        <v>1</v>
      </c>
      <c r="BE543">
        <v>1</v>
      </c>
      <c r="BF543">
        <v>145</v>
      </c>
      <c r="BG543">
        <v>6.0000000000000018</v>
      </c>
      <c r="BH543">
        <v>4.9999999999999982</v>
      </c>
      <c r="BI543">
        <v>0</v>
      </c>
      <c r="BJ543">
        <v>1.0000000000000004</v>
      </c>
    </row>
    <row r="544" spans="1:62" ht="17.100000000000001" customHeight="1" x14ac:dyDescent="0.25">
      <c r="A544" t="s">
        <v>5418</v>
      </c>
      <c r="B544" t="s">
        <v>7079</v>
      </c>
      <c r="C544" t="s">
        <v>538</v>
      </c>
      <c r="D544" t="s">
        <v>5485</v>
      </c>
      <c r="E544" t="s">
        <v>6383</v>
      </c>
      <c r="F544" t="s">
        <v>5486</v>
      </c>
      <c r="G544">
        <v>3</v>
      </c>
      <c r="H544">
        <v>22</v>
      </c>
      <c r="I544">
        <v>0.99999999999999989</v>
      </c>
      <c r="J544">
        <v>0</v>
      </c>
      <c r="K544">
        <v>0</v>
      </c>
      <c r="L544">
        <v>0.99999999999999989</v>
      </c>
      <c r="M544">
        <v>24</v>
      </c>
      <c r="N544">
        <v>0</v>
      </c>
      <c r="O544">
        <v>0</v>
      </c>
      <c r="P544">
        <v>0</v>
      </c>
      <c r="Q544">
        <v>0</v>
      </c>
      <c r="R544">
        <v>14</v>
      </c>
      <c r="S544">
        <v>0</v>
      </c>
      <c r="T544">
        <v>0</v>
      </c>
      <c r="U544">
        <v>0</v>
      </c>
      <c r="V544">
        <v>3.0000000000000004</v>
      </c>
      <c r="W544">
        <v>9</v>
      </c>
      <c r="X544">
        <v>0</v>
      </c>
      <c r="Y544">
        <v>0</v>
      </c>
      <c r="Z544">
        <v>1.0000000000000002</v>
      </c>
      <c r="AA544">
        <v>1.0000000000000002</v>
      </c>
      <c r="AB544">
        <v>8</v>
      </c>
      <c r="AC544">
        <v>0</v>
      </c>
      <c r="AD544">
        <v>1.0000000000000002</v>
      </c>
      <c r="AE544">
        <v>0</v>
      </c>
      <c r="AF544">
        <v>0</v>
      </c>
      <c r="AG544">
        <v>8</v>
      </c>
      <c r="AH544">
        <v>1.0000000000000002</v>
      </c>
      <c r="AI544">
        <v>1.0000000000000002</v>
      </c>
      <c r="AJ544">
        <v>0</v>
      </c>
      <c r="AK544">
        <v>0</v>
      </c>
      <c r="AL544">
        <v>8</v>
      </c>
      <c r="AM544">
        <v>0</v>
      </c>
      <c r="AN544">
        <v>0</v>
      </c>
      <c r="AO544">
        <v>0</v>
      </c>
      <c r="AP544">
        <v>0</v>
      </c>
      <c r="AQ544">
        <v>24</v>
      </c>
      <c r="AR544">
        <v>2</v>
      </c>
      <c r="AS544">
        <v>1</v>
      </c>
      <c r="AT544">
        <v>0.99999999999999978</v>
      </c>
      <c r="AU544">
        <v>0</v>
      </c>
      <c r="AV544">
        <v>25</v>
      </c>
      <c r="AW544">
        <v>0</v>
      </c>
      <c r="AX544">
        <v>0</v>
      </c>
      <c r="AY544">
        <v>0</v>
      </c>
      <c r="AZ544">
        <v>0</v>
      </c>
      <c r="BA544">
        <v>37</v>
      </c>
      <c r="BB544">
        <v>0</v>
      </c>
      <c r="BC544">
        <v>2.0000000000000004</v>
      </c>
      <c r="BD544">
        <v>0</v>
      </c>
      <c r="BE544">
        <v>0</v>
      </c>
      <c r="BF544">
        <v>45</v>
      </c>
      <c r="BG544">
        <v>1</v>
      </c>
      <c r="BH544">
        <v>2</v>
      </c>
      <c r="BI544">
        <v>0</v>
      </c>
      <c r="BJ544">
        <v>1</v>
      </c>
    </row>
    <row r="545" spans="1:62" ht="17.100000000000001" customHeight="1" x14ac:dyDescent="0.25">
      <c r="A545" t="s">
        <v>5418</v>
      </c>
      <c r="B545" t="s">
        <v>7079</v>
      </c>
      <c r="C545" t="s">
        <v>538</v>
      </c>
      <c r="D545" t="s">
        <v>5485</v>
      </c>
      <c r="E545" t="s">
        <v>6383</v>
      </c>
      <c r="F545" t="s">
        <v>5484</v>
      </c>
      <c r="G545">
        <v>4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6</v>
      </c>
      <c r="BB545">
        <v>0</v>
      </c>
      <c r="BC545">
        <v>0</v>
      </c>
      <c r="BD545">
        <v>0</v>
      </c>
      <c r="BE545">
        <v>0</v>
      </c>
      <c r="BF545">
        <v>6</v>
      </c>
      <c r="BG545">
        <v>0</v>
      </c>
      <c r="BH545">
        <v>1</v>
      </c>
      <c r="BI545">
        <v>0</v>
      </c>
      <c r="BJ545">
        <v>0</v>
      </c>
    </row>
    <row r="546" spans="1:62" ht="17.100000000000001" customHeight="1" x14ac:dyDescent="0.25">
      <c r="A546" t="s">
        <v>5418</v>
      </c>
      <c r="B546" t="s">
        <v>7079</v>
      </c>
      <c r="C546" t="s">
        <v>1263</v>
      </c>
      <c r="D546" t="s">
        <v>5480</v>
      </c>
      <c r="E546" t="s">
        <v>7081</v>
      </c>
      <c r="F546" t="s">
        <v>5483</v>
      </c>
      <c r="G546">
        <v>1</v>
      </c>
      <c r="H546">
        <v>12</v>
      </c>
      <c r="I546">
        <v>2.9999999999999996</v>
      </c>
      <c r="J546">
        <v>1</v>
      </c>
      <c r="K546">
        <v>0</v>
      </c>
      <c r="L546">
        <v>0</v>
      </c>
      <c r="M546">
        <v>20</v>
      </c>
      <c r="N546">
        <v>5.0000000000000009</v>
      </c>
      <c r="O546">
        <v>5</v>
      </c>
      <c r="P546">
        <v>0</v>
      </c>
      <c r="Q546">
        <v>0</v>
      </c>
      <c r="R546">
        <v>71</v>
      </c>
      <c r="S546">
        <v>8.0000000000000018</v>
      </c>
      <c r="T546">
        <v>12.000000000000005</v>
      </c>
      <c r="U546">
        <v>0</v>
      </c>
      <c r="V546">
        <v>3.0000000000000004</v>
      </c>
      <c r="W546">
        <v>82</v>
      </c>
      <c r="X546">
        <v>2</v>
      </c>
      <c r="Y546">
        <v>14.000000000000002</v>
      </c>
      <c r="Z546">
        <v>1</v>
      </c>
      <c r="AA546">
        <v>5</v>
      </c>
      <c r="AB546">
        <v>26</v>
      </c>
      <c r="AC546">
        <v>0</v>
      </c>
      <c r="AD546">
        <v>1.0000000000000002</v>
      </c>
      <c r="AE546">
        <v>1</v>
      </c>
      <c r="AF546">
        <v>0</v>
      </c>
      <c r="AG546">
        <v>25</v>
      </c>
      <c r="AH546">
        <v>3.0000000000000004</v>
      </c>
      <c r="AI546">
        <v>2</v>
      </c>
      <c r="AJ546">
        <v>0.99999999999999989</v>
      </c>
      <c r="AK546">
        <v>0</v>
      </c>
      <c r="AL546">
        <v>84</v>
      </c>
      <c r="AM546">
        <v>3</v>
      </c>
      <c r="AN546">
        <v>7</v>
      </c>
      <c r="AO546">
        <v>1</v>
      </c>
      <c r="AP546">
        <v>0</v>
      </c>
      <c r="AQ546">
        <v>96</v>
      </c>
      <c r="AR546">
        <v>23.999999999999993</v>
      </c>
      <c r="AS546">
        <v>7.0000000000000018</v>
      </c>
      <c r="AT546">
        <v>1</v>
      </c>
      <c r="AU546">
        <v>0</v>
      </c>
      <c r="AV546">
        <v>98</v>
      </c>
      <c r="AW546">
        <v>15</v>
      </c>
      <c r="AX546">
        <v>9.9999999999999982</v>
      </c>
      <c r="AY546">
        <v>1</v>
      </c>
      <c r="AZ546">
        <v>0</v>
      </c>
      <c r="BA546">
        <v>121</v>
      </c>
      <c r="BB546">
        <v>23.000000000000004</v>
      </c>
      <c r="BC546">
        <v>13.000000000000005</v>
      </c>
      <c r="BD546">
        <v>0</v>
      </c>
      <c r="BE546">
        <v>1</v>
      </c>
      <c r="BF546">
        <v>74</v>
      </c>
      <c r="BG546">
        <v>19</v>
      </c>
      <c r="BH546">
        <v>12.999999999999996</v>
      </c>
      <c r="BI546">
        <v>0</v>
      </c>
      <c r="BJ546">
        <v>0</v>
      </c>
    </row>
    <row r="547" spans="1:62" ht="17.100000000000001" customHeight="1" x14ac:dyDescent="0.25">
      <c r="A547" t="s">
        <v>5418</v>
      </c>
      <c r="B547" t="s">
        <v>7079</v>
      </c>
      <c r="C547" t="s">
        <v>1263</v>
      </c>
      <c r="D547" t="s">
        <v>5480</v>
      </c>
      <c r="E547" t="s">
        <v>7081</v>
      </c>
      <c r="F547" t="s">
        <v>5482</v>
      </c>
      <c r="G547">
        <v>2</v>
      </c>
      <c r="H547">
        <v>10</v>
      </c>
      <c r="I547">
        <v>1</v>
      </c>
      <c r="J547">
        <v>1</v>
      </c>
      <c r="K547">
        <v>0</v>
      </c>
      <c r="L547">
        <v>2.0000000000000004</v>
      </c>
      <c r="M547">
        <v>6</v>
      </c>
      <c r="N547">
        <v>1</v>
      </c>
      <c r="O547">
        <v>0</v>
      </c>
      <c r="P547">
        <v>0</v>
      </c>
      <c r="Q547">
        <v>0</v>
      </c>
      <c r="R547">
        <v>24</v>
      </c>
      <c r="S547">
        <v>3.9999999999999991</v>
      </c>
      <c r="T547">
        <v>0</v>
      </c>
      <c r="U547">
        <v>0</v>
      </c>
      <c r="V547">
        <v>2</v>
      </c>
      <c r="W547">
        <v>23</v>
      </c>
      <c r="X547">
        <v>0</v>
      </c>
      <c r="Y547">
        <v>0</v>
      </c>
      <c r="Z547">
        <v>3</v>
      </c>
      <c r="AA547">
        <v>3</v>
      </c>
      <c r="AB547">
        <v>9</v>
      </c>
      <c r="AC547">
        <v>0</v>
      </c>
      <c r="AD547">
        <v>0</v>
      </c>
      <c r="AE547">
        <v>2.0000000000000004</v>
      </c>
      <c r="AF547">
        <v>1.0000000000000002</v>
      </c>
      <c r="AG547">
        <v>11</v>
      </c>
      <c r="AH547">
        <v>0</v>
      </c>
      <c r="AI547">
        <v>0</v>
      </c>
      <c r="AJ547">
        <v>1</v>
      </c>
      <c r="AK547">
        <v>0</v>
      </c>
      <c r="AL547">
        <v>37</v>
      </c>
      <c r="AM547">
        <v>0</v>
      </c>
      <c r="AN547">
        <v>0</v>
      </c>
      <c r="AO547">
        <v>1</v>
      </c>
      <c r="AP547">
        <v>0</v>
      </c>
      <c r="AQ547">
        <v>30</v>
      </c>
      <c r="AR547">
        <v>3</v>
      </c>
      <c r="AS547">
        <v>0</v>
      </c>
      <c r="AT547">
        <v>1</v>
      </c>
      <c r="AU547">
        <v>0</v>
      </c>
      <c r="AV547">
        <v>41</v>
      </c>
      <c r="AW547">
        <v>3</v>
      </c>
      <c r="AX547">
        <v>0</v>
      </c>
      <c r="AY547">
        <v>0</v>
      </c>
      <c r="AZ547">
        <v>1</v>
      </c>
      <c r="BA547">
        <v>54</v>
      </c>
      <c r="BB547">
        <v>12.000000000000004</v>
      </c>
      <c r="BC547">
        <v>0</v>
      </c>
      <c r="BD547">
        <v>0</v>
      </c>
      <c r="BE547">
        <v>0</v>
      </c>
      <c r="BF547">
        <v>36</v>
      </c>
      <c r="BG547">
        <v>0</v>
      </c>
      <c r="BH547">
        <v>0</v>
      </c>
      <c r="BI547">
        <v>1.0000000000000004</v>
      </c>
      <c r="BJ547">
        <v>0</v>
      </c>
    </row>
    <row r="548" spans="1:62" ht="17.100000000000001" customHeight="1" x14ac:dyDescent="0.25">
      <c r="A548" t="s">
        <v>5418</v>
      </c>
      <c r="B548" t="s">
        <v>7079</v>
      </c>
      <c r="C548" t="s">
        <v>1263</v>
      </c>
      <c r="D548" t="s">
        <v>5480</v>
      </c>
      <c r="E548" t="s">
        <v>7081</v>
      </c>
      <c r="F548" t="s">
        <v>5481</v>
      </c>
      <c r="G548">
        <v>3</v>
      </c>
      <c r="H548">
        <v>7</v>
      </c>
      <c r="I548">
        <v>0</v>
      </c>
      <c r="J548">
        <v>0</v>
      </c>
      <c r="K548">
        <v>0</v>
      </c>
      <c r="L548">
        <v>0</v>
      </c>
      <c r="M548">
        <v>5</v>
      </c>
      <c r="N548">
        <v>0</v>
      </c>
      <c r="O548">
        <v>0</v>
      </c>
      <c r="P548">
        <v>0</v>
      </c>
      <c r="Q548">
        <v>0</v>
      </c>
      <c r="R548">
        <v>3</v>
      </c>
      <c r="S548">
        <v>0</v>
      </c>
      <c r="T548">
        <v>0</v>
      </c>
      <c r="U548">
        <v>0</v>
      </c>
      <c r="V548">
        <v>0</v>
      </c>
      <c r="W548">
        <v>2</v>
      </c>
      <c r="X548">
        <v>0</v>
      </c>
      <c r="Y548">
        <v>0</v>
      </c>
      <c r="Z548">
        <v>0</v>
      </c>
      <c r="AA548">
        <v>1</v>
      </c>
      <c r="AB548">
        <v>3</v>
      </c>
      <c r="AC548">
        <v>0</v>
      </c>
      <c r="AD548">
        <v>0</v>
      </c>
      <c r="AE548">
        <v>1</v>
      </c>
      <c r="AF548">
        <v>0</v>
      </c>
      <c r="AG548">
        <v>3</v>
      </c>
      <c r="AH548">
        <v>0</v>
      </c>
      <c r="AI548">
        <v>0</v>
      </c>
      <c r="AJ548">
        <v>1</v>
      </c>
      <c r="AK548">
        <v>0</v>
      </c>
      <c r="AL548">
        <v>3</v>
      </c>
      <c r="AM548">
        <v>0</v>
      </c>
      <c r="AN548">
        <v>0</v>
      </c>
      <c r="AO548">
        <v>1</v>
      </c>
      <c r="AP548">
        <v>0</v>
      </c>
      <c r="AQ548">
        <v>3</v>
      </c>
      <c r="AR548">
        <v>0</v>
      </c>
      <c r="AS548">
        <v>0</v>
      </c>
      <c r="AT548">
        <v>1</v>
      </c>
      <c r="AU548">
        <v>0</v>
      </c>
      <c r="AV548">
        <v>5</v>
      </c>
      <c r="AW548">
        <v>0</v>
      </c>
      <c r="AX548">
        <v>0</v>
      </c>
      <c r="AY548">
        <v>0</v>
      </c>
      <c r="AZ548">
        <v>0</v>
      </c>
      <c r="BA548">
        <v>5</v>
      </c>
      <c r="BB548">
        <v>0</v>
      </c>
      <c r="BC548">
        <v>0</v>
      </c>
      <c r="BD548">
        <v>0</v>
      </c>
      <c r="BE548">
        <v>0</v>
      </c>
      <c r="BF548">
        <v>6</v>
      </c>
      <c r="BG548">
        <v>0</v>
      </c>
      <c r="BH548">
        <v>1</v>
      </c>
      <c r="BI548">
        <v>0</v>
      </c>
      <c r="BJ548">
        <v>0</v>
      </c>
    </row>
    <row r="549" spans="1:62" ht="17.100000000000001" customHeight="1" x14ac:dyDescent="0.25">
      <c r="A549" t="s">
        <v>5418</v>
      </c>
      <c r="B549" t="s">
        <v>7079</v>
      </c>
      <c r="C549" t="s">
        <v>1263</v>
      </c>
      <c r="D549" t="s">
        <v>5480</v>
      </c>
      <c r="E549" t="s">
        <v>7081</v>
      </c>
      <c r="F549" t="s">
        <v>5479</v>
      </c>
      <c r="G549">
        <v>4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</row>
    <row r="550" spans="1:62" ht="17.100000000000001" customHeight="1" x14ac:dyDescent="0.25">
      <c r="A550" t="s">
        <v>5418</v>
      </c>
      <c r="B550" t="s">
        <v>7079</v>
      </c>
      <c r="C550" t="s">
        <v>5475</v>
      </c>
      <c r="D550" t="s">
        <v>5474</v>
      </c>
      <c r="E550" t="s">
        <v>6384</v>
      </c>
      <c r="F550" t="s">
        <v>5478</v>
      </c>
      <c r="G550">
        <v>1</v>
      </c>
      <c r="H550">
        <v>64</v>
      </c>
      <c r="I550">
        <v>5.0000000000000009</v>
      </c>
      <c r="J550">
        <v>9.0000000000000053</v>
      </c>
      <c r="K550">
        <v>0</v>
      </c>
      <c r="L550">
        <v>1</v>
      </c>
      <c r="M550">
        <v>58</v>
      </c>
      <c r="N550">
        <v>2.0000000000000004</v>
      </c>
      <c r="O550">
        <v>9.0000000000000018</v>
      </c>
      <c r="P550">
        <v>1</v>
      </c>
      <c r="Q550">
        <v>2.9999999999999996</v>
      </c>
      <c r="R550">
        <v>65</v>
      </c>
      <c r="S550">
        <v>13.000000000000004</v>
      </c>
      <c r="T550">
        <v>13.999999999999998</v>
      </c>
      <c r="U550">
        <v>0</v>
      </c>
      <c r="V550">
        <v>8.0000000000000018</v>
      </c>
      <c r="W550">
        <v>61</v>
      </c>
      <c r="X550">
        <v>3.0000000000000013</v>
      </c>
      <c r="Y550">
        <v>4.0000000000000009</v>
      </c>
      <c r="Z550">
        <v>0</v>
      </c>
      <c r="AA550">
        <v>6.9999999999999991</v>
      </c>
      <c r="AB550">
        <v>69</v>
      </c>
      <c r="AC550">
        <v>10.000000000000002</v>
      </c>
      <c r="AD550">
        <v>6.0000000000000027</v>
      </c>
      <c r="AE550">
        <v>0</v>
      </c>
      <c r="AF550">
        <v>1</v>
      </c>
      <c r="AG550">
        <v>61</v>
      </c>
      <c r="AH550">
        <v>4.0000000000000009</v>
      </c>
      <c r="AI550">
        <v>3.0000000000000009</v>
      </c>
      <c r="AJ550">
        <v>1.0000000000000002</v>
      </c>
      <c r="AK550">
        <v>1.0000000000000002</v>
      </c>
      <c r="AL550">
        <v>66</v>
      </c>
      <c r="AM550">
        <v>7.0000000000000009</v>
      </c>
      <c r="AN550">
        <v>4</v>
      </c>
      <c r="AO550">
        <v>1.0000000000000002</v>
      </c>
      <c r="AP550">
        <v>3.9999999999999991</v>
      </c>
      <c r="AQ550">
        <v>84</v>
      </c>
      <c r="AR550">
        <v>25.999999999999993</v>
      </c>
      <c r="AS550">
        <v>6.0000000000000009</v>
      </c>
      <c r="AT550">
        <v>1</v>
      </c>
      <c r="AU550">
        <v>6.9999999999999982</v>
      </c>
      <c r="AV550">
        <v>68</v>
      </c>
      <c r="AW550">
        <v>15.000000000000004</v>
      </c>
      <c r="AX550">
        <v>10.000000000000002</v>
      </c>
      <c r="AY550">
        <v>1</v>
      </c>
      <c r="AZ550">
        <v>3.0000000000000013</v>
      </c>
      <c r="BA550">
        <v>66</v>
      </c>
      <c r="BB550">
        <v>10</v>
      </c>
      <c r="BC550">
        <v>5.0000000000000009</v>
      </c>
      <c r="BD550">
        <v>3.0000000000000004</v>
      </c>
      <c r="BE550">
        <v>3</v>
      </c>
      <c r="BF550">
        <v>68</v>
      </c>
      <c r="BG550">
        <v>9</v>
      </c>
      <c r="BH550">
        <v>6</v>
      </c>
      <c r="BI550">
        <v>2</v>
      </c>
      <c r="BJ550">
        <v>2</v>
      </c>
    </row>
    <row r="551" spans="1:62" ht="17.100000000000001" customHeight="1" x14ac:dyDescent="0.25">
      <c r="A551" t="s">
        <v>5418</v>
      </c>
      <c r="B551" t="s">
        <v>7079</v>
      </c>
      <c r="C551" t="s">
        <v>5475</v>
      </c>
      <c r="D551" t="s">
        <v>5474</v>
      </c>
      <c r="E551" t="s">
        <v>6384</v>
      </c>
      <c r="F551" t="s">
        <v>5477</v>
      </c>
      <c r="G551">
        <v>2</v>
      </c>
      <c r="H551">
        <v>59</v>
      </c>
      <c r="I551">
        <v>2.0000000000000004</v>
      </c>
      <c r="J551">
        <v>2.0000000000000013</v>
      </c>
      <c r="K551">
        <v>0</v>
      </c>
      <c r="L551">
        <v>0</v>
      </c>
      <c r="M551">
        <v>50</v>
      </c>
      <c r="N551">
        <v>0</v>
      </c>
      <c r="O551">
        <v>0</v>
      </c>
      <c r="P551">
        <v>0</v>
      </c>
      <c r="Q551">
        <v>0</v>
      </c>
      <c r="R551">
        <v>47</v>
      </c>
      <c r="S551">
        <v>0</v>
      </c>
      <c r="T551">
        <v>1</v>
      </c>
      <c r="U551">
        <v>0</v>
      </c>
      <c r="V551">
        <v>2</v>
      </c>
      <c r="W551">
        <v>45</v>
      </c>
      <c r="X551">
        <v>1</v>
      </c>
      <c r="Y551">
        <v>0</v>
      </c>
      <c r="Z551">
        <v>0</v>
      </c>
      <c r="AA551">
        <v>1.0000000000000002</v>
      </c>
      <c r="AB551">
        <v>43</v>
      </c>
      <c r="AC551">
        <v>1</v>
      </c>
      <c r="AD551">
        <v>0</v>
      </c>
      <c r="AE551">
        <v>0</v>
      </c>
      <c r="AF551">
        <v>1</v>
      </c>
      <c r="AG551">
        <v>47</v>
      </c>
      <c r="AH551">
        <v>0</v>
      </c>
      <c r="AI551">
        <v>1</v>
      </c>
      <c r="AJ551">
        <v>0</v>
      </c>
      <c r="AK551">
        <v>1</v>
      </c>
      <c r="AL551">
        <v>44</v>
      </c>
      <c r="AM551">
        <v>1.0000000000000004</v>
      </c>
      <c r="AN551">
        <v>2.0000000000000013</v>
      </c>
      <c r="AO551">
        <v>0</v>
      </c>
      <c r="AP551">
        <v>3</v>
      </c>
      <c r="AQ551">
        <v>70</v>
      </c>
      <c r="AR551">
        <v>0</v>
      </c>
      <c r="AS551">
        <v>3.0000000000000004</v>
      </c>
      <c r="AT551">
        <v>1</v>
      </c>
      <c r="AU551">
        <v>7</v>
      </c>
      <c r="AV551">
        <v>84</v>
      </c>
      <c r="AW551">
        <v>0</v>
      </c>
      <c r="AX551">
        <v>2</v>
      </c>
      <c r="AY551">
        <v>2</v>
      </c>
      <c r="AZ551">
        <v>4.0000000000000018</v>
      </c>
      <c r="BA551">
        <v>83</v>
      </c>
      <c r="BB551">
        <v>3.0000000000000004</v>
      </c>
      <c r="BC551">
        <v>1.0000000000000002</v>
      </c>
      <c r="BD551">
        <v>0</v>
      </c>
      <c r="BE551">
        <v>4.0000000000000018</v>
      </c>
      <c r="BF551">
        <v>86</v>
      </c>
      <c r="BG551">
        <v>0</v>
      </c>
      <c r="BH551">
        <v>2.0000000000000004</v>
      </c>
      <c r="BI551">
        <v>0</v>
      </c>
      <c r="BJ551">
        <v>3.0000000000000018</v>
      </c>
    </row>
    <row r="552" spans="1:62" ht="17.100000000000001" customHeight="1" x14ac:dyDescent="0.25">
      <c r="A552" t="s">
        <v>5418</v>
      </c>
      <c r="B552" t="s">
        <v>7079</v>
      </c>
      <c r="C552" t="s">
        <v>5475</v>
      </c>
      <c r="D552" t="s">
        <v>5474</v>
      </c>
      <c r="E552" t="s">
        <v>6384</v>
      </c>
      <c r="F552" t="s">
        <v>5476</v>
      </c>
      <c r="G552">
        <v>3</v>
      </c>
      <c r="H552">
        <v>5</v>
      </c>
      <c r="I552">
        <v>0</v>
      </c>
      <c r="J552">
        <v>1</v>
      </c>
      <c r="K552">
        <v>0</v>
      </c>
      <c r="L552">
        <v>1</v>
      </c>
      <c r="M552">
        <v>5</v>
      </c>
      <c r="N552">
        <v>0</v>
      </c>
      <c r="O552">
        <v>1</v>
      </c>
      <c r="P552">
        <v>0</v>
      </c>
      <c r="Q552">
        <v>0</v>
      </c>
      <c r="R552">
        <v>5</v>
      </c>
      <c r="S552">
        <v>1</v>
      </c>
      <c r="T552">
        <v>0</v>
      </c>
      <c r="U552">
        <v>0</v>
      </c>
      <c r="V552">
        <v>0</v>
      </c>
      <c r="W552">
        <v>5</v>
      </c>
      <c r="X552">
        <v>0</v>
      </c>
      <c r="Y552">
        <v>0</v>
      </c>
      <c r="Z552">
        <v>0</v>
      </c>
      <c r="AA552">
        <v>0</v>
      </c>
      <c r="AB552">
        <v>6</v>
      </c>
      <c r="AC552">
        <v>0</v>
      </c>
      <c r="AD552">
        <v>0</v>
      </c>
      <c r="AE552">
        <v>0</v>
      </c>
      <c r="AF552">
        <v>1</v>
      </c>
      <c r="AG552">
        <v>6</v>
      </c>
      <c r="AH552">
        <v>0</v>
      </c>
      <c r="AI552">
        <v>0</v>
      </c>
      <c r="AJ552">
        <v>0</v>
      </c>
      <c r="AK552">
        <v>0</v>
      </c>
      <c r="AL552">
        <v>7</v>
      </c>
      <c r="AM552">
        <v>0</v>
      </c>
      <c r="AN552">
        <v>1</v>
      </c>
      <c r="AO552">
        <v>0</v>
      </c>
      <c r="AP552">
        <v>0</v>
      </c>
      <c r="AQ552">
        <v>8</v>
      </c>
      <c r="AR552">
        <v>0</v>
      </c>
      <c r="AS552">
        <v>0</v>
      </c>
      <c r="AT552">
        <v>0</v>
      </c>
      <c r="AU552">
        <v>0</v>
      </c>
      <c r="AV552">
        <v>8</v>
      </c>
      <c r="AW552">
        <v>0</v>
      </c>
      <c r="AX552">
        <v>0</v>
      </c>
      <c r="AY552">
        <v>0</v>
      </c>
      <c r="AZ552">
        <v>1.0000000000000002</v>
      </c>
      <c r="BA552">
        <v>10</v>
      </c>
      <c r="BB552">
        <v>0</v>
      </c>
      <c r="BC552">
        <v>1.0000000000000002</v>
      </c>
      <c r="BD552">
        <v>0</v>
      </c>
      <c r="BE552">
        <v>0</v>
      </c>
      <c r="BF552">
        <v>10</v>
      </c>
      <c r="BG552">
        <v>0</v>
      </c>
      <c r="BH552">
        <v>0.99999999999999989</v>
      </c>
      <c r="BI552">
        <v>0</v>
      </c>
      <c r="BJ552">
        <v>0</v>
      </c>
    </row>
    <row r="553" spans="1:62" ht="17.100000000000001" customHeight="1" x14ac:dyDescent="0.25">
      <c r="A553" t="s">
        <v>5418</v>
      </c>
      <c r="B553" t="s">
        <v>7079</v>
      </c>
      <c r="C553" t="s">
        <v>5475</v>
      </c>
      <c r="D553" t="s">
        <v>5474</v>
      </c>
      <c r="E553" t="s">
        <v>6384</v>
      </c>
      <c r="F553" t="s">
        <v>5473</v>
      </c>
      <c r="G553">
        <v>4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1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1</v>
      </c>
      <c r="AW553">
        <v>0</v>
      </c>
      <c r="AX553">
        <v>0</v>
      </c>
      <c r="AY553">
        <v>0</v>
      </c>
      <c r="AZ553">
        <v>0</v>
      </c>
      <c r="BA553">
        <v>1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</row>
    <row r="554" spans="1:62" ht="17.100000000000001" customHeight="1" x14ac:dyDescent="0.25">
      <c r="A554" t="s">
        <v>5418</v>
      </c>
      <c r="B554" t="s">
        <v>7079</v>
      </c>
      <c r="C554" t="s">
        <v>2100</v>
      </c>
      <c r="D554" t="s">
        <v>5469</v>
      </c>
      <c r="E554" t="s">
        <v>6385</v>
      </c>
      <c r="F554" t="s">
        <v>5472</v>
      </c>
      <c r="G554">
        <v>1</v>
      </c>
      <c r="H554">
        <v>195</v>
      </c>
      <c r="I554">
        <v>52.999999999999993</v>
      </c>
      <c r="J554">
        <v>26</v>
      </c>
      <c r="K554">
        <v>26.999999999999989</v>
      </c>
      <c r="L554">
        <v>5.0000000000000027</v>
      </c>
      <c r="M554">
        <v>178</v>
      </c>
      <c r="N554">
        <v>29.000000000000007</v>
      </c>
      <c r="O554">
        <v>13.000000000000002</v>
      </c>
      <c r="P554">
        <v>51.000000000000014</v>
      </c>
      <c r="Q554">
        <v>0</v>
      </c>
      <c r="R554">
        <v>176</v>
      </c>
      <c r="S554">
        <v>16.000000000000007</v>
      </c>
      <c r="T554">
        <v>42.000000000000007</v>
      </c>
      <c r="U554">
        <v>61.000000000000021</v>
      </c>
      <c r="V554">
        <v>4.0000000000000018</v>
      </c>
      <c r="W554">
        <v>174</v>
      </c>
      <c r="X554">
        <v>22.000000000000007</v>
      </c>
      <c r="Y554">
        <v>19.000000000000004</v>
      </c>
      <c r="Z554">
        <v>49.999999999999986</v>
      </c>
      <c r="AA554">
        <v>8</v>
      </c>
      <c r="AB554">
        <v>159</v>
      </c>
      <c r="AC554">
        <v>17.000000000000007</v>
      </c>
      <c r="AD554">
        <v>27.999999999999996</v>
      </c>
      <c r="AE554">
        <v>40.000000000000028</v>
      </c>
      <c r="AF554">
        <v>0</v>
      </c>
      <c r="AG554">
        <v>108</v>
      </c>
      <c r="AH554">
        <v>7.9999999999999964</v>
      </c>
      <c r="AI554">
        <v>9.9999999999999964</v>
      </c>
      <c r="AJ554">
        <v>1.0000000000000002</v>
      </c>
      <c r="AK554">
        <v>1.0000000000000011</v>
      </c>
      <c r="AL554">
        <v>104</v>
      </c>
      <c r="AM554">
        <v>8.9999999999999982</v>
      </c>
      <c r="AN554">
        <v>5.9999999999999991</v>
      </c>
      <c r="AO554">
        <v>0</v>
      </c>
      <c r="AP554">
        <v>2.0000000000000004</v>
      </c>
      <c r="AQ554">
        <v>124</v>
      </c>
      <c r="AR554">
        <v>27.000000000000007</v>
      </c>
      <c r="AS554">
        <v>8.0000000000000036</v>
      </c>
      <c r="AT554">
        <v>0</v>
      </c>
      <c r="AU554">
        <v>2.0000000000000004</v>
      </c>
      <c r="AV554">
        <v>128</v>
      </c>
      <c r="AW554">
        <v>14.999999999999998</v>
      </c>
      <c r="AX554">
        <v>5.9999999999999982</v>
      </c>
      <c r="AY554">
        <v>0</v>
      </c>
      <c r="AZ554">
        <v>2.0000000000000009</v>
      </c>
      <c r="BA554">
        <v>146</v>
      </c>
      <c r="BB554">
        <v>17.999999999999996</v>
      </c>
      <c r="BC554">
        <v>12.000000000000005</v>
      </c>
      <c r="BD554">
        <v>6.0000000000000018</v>
      </c>
      <c r="BE554">
        <v>4.0000000000000018</v>
      </c>
      <c r="BF554">
        <v>117</v>
      </c>
      <c r="BG554">
        <v>27.000000000000011</v>
      </c>
      <c r="BH554">
        <v>22.999999999999993</v>
      </c>
      <c r="BI554">
        <v>0</v>
      </c>
      <c r="BJ554">
        <v>1.9999999999999998</v>
      </c>
    </row>
    <row r="555" spans="1:62" ht="17.100000000000001" customHeight="1" x14ac:dyDescent="0.25">
      <c r="A555" t="s">
        <v>5418</v>
      </c>
      <c r="B555" t="s">
        <v>7079</v>
      </c>
      <c r="C555" t="s">
        <v>2100</v>
      </c>
      <c r="D555" t="s">
        <v>5469</v>
      </c>
      <c r="E555" t="s">
        <v>6385</v>
      </c>
      <c r="F555" t="s">
        <v>5471</v>
      </c>
      <c r="G555">
        <v>2</v>
      </c>
      <c r="H555">
        <v>53</v>
      </c>
      <c r="I555">
        <v>1.0000000000000004</v>
      </c>
      <c r="J555">
        <v>9.0000000000000018</v>
      </c>
      <c r="K555">
        <v>0</v>
      </c>
      <c r="L555">
        <v>5.0000000000000009</v>
      </c>
      <c r="M555">
        <v>60</v>
      </c>
      <c r="N555">
        <v>6.9999999999999991</v>
      </c>
      <c r="O555">
        <v>1</v>
      </c>
      <c r="P555">
        <v>0</v>
      </c>
      <c r="Q555">
        <v>1</v>
      </c>
      <c r="R555">
        <v>74</v>
      </c>
      <c r="S555">
        <v>15.000000000000004</v>
      </c>
      <c r="T555">
        <v>2.9999999999999996</v>
      </c>
      <c r="U555">
        <v>2</v>
      </c>
      <c r="V555">
        <v>1</v>
      </c>
      <c r="W555">
        <v>52</v>
      </c>
      <c r="X555">
        <v>0</v>
      </c>
      <c r="Y555">
        <v>3.0000000000000013</v>
      </c>
      <c r="Z555">
        <v>0</v>
      </c>
      <c r="AA555">
        <v>0</v>
      </c>
      <c r="AB555">
        <v>57</v>
      </c>
      <c r="AC555">
        <v>0</v>
      </c>
      <c r="AD555">
        <v>0</v>
      </c>
      <c r="AE555">
        <v>1</v>
      </c>
      <c r="AF555">
        <v>0</v>
      </c>
      <c r="AG555">
        <v>54</v>
      </c>
      <c r="AH555">
        <v>2.0000000000000004</v>
      </c>
      <c r="AI555">
        <v>0</v>
      </c>
      <c r="AJ555">
        <v>1.0000000000000002</v>
      </c>
      <c r="AK555">
        <v>0</v>
      </c>
      <c r="AL555">
        <v>55</v>
      </c>
      <c r="AM555">
        <v>0</v>
      </c>
      <c r="AN555">
        <v>1.0000000000000004</v>
      </c>
      <c r="AO555">
        <v>0</v>
      </c>
      <c r="AP555">
        <v>0</v>
      </c>
      <c r="AQ555">
        <v>58</v>
      </c>
      <c r="AR555">
        <v>2</v>
      </c>
      <c r="AS555">
        <v>0</v>
      </c>
      <c r="AT555">
        <v>0</v>
      </c>
      <c r="AU555">
        <v>1.0000000000000002</v>
      </c>
      <c r="AV555">
        <v>58</v>
      </c>
      <c r="AW555">
        <v>0</v>
      </c>
      <c r="AX555">
        <v>1.0000000000000002</v>
      </c>
      <c r="AY555">
        <v>0</v>
      </c>
      <c r="AZ555">
        <v>0</v>
      </c>
      <c r="BA555">
        <v>56</v>
      </c>
      <c r="BB555">
        <v>0</v>
      </c>
      <c r="BC555">
        <v>0</v>
      </c>
      <c r="BD555">
        <v>0</v>
      </c>
      <c r="BE555">
        <v>0</v>
      </c>
      <c r="BF555">
        <v>97</v>
      </c>
      <c r="BG555">
        <v>2.0000000000000004</v>
      </c>
      <c r="BH555">
        <v>30.999999999999996</v>
      </c>
      <c r="BI555">
        <v>1.0000000000000002</v>
      </c>
      <c r="BJ555">
        <v>0</v>
      </c>
    </row>
    <row r="556" spans="1:62" ht="17.100000000000001" customHeight="1" x14ac:dyDescent="0.25">
      <c r="A556" t="s">
        <v>5418</v>
      </c>
      <c r="B556" t="s">
        <v>7079</v>
      </c>
      <c r="C556" t="s">
        <v>2100</v>
      </c>
      <c r="D556" t="s">
        <v>5469</v>
      </c>
      <c r="E556" t="s">
        <v>6385</v>
      </c>
      <c r="F556" t="s">
        <v>5470</v>
      </c>
      <c r="G556">
        <v>3</v>
      </c>
      <c r="H556">
        <v>4</v>
      </c>
      <c r="I556">
        <v>0</v>
      </c>
      <c r="J556">
        <v>1</v>
      </c>
      <c r="K556">
        <v>0</v>
      </c>
      <c r="L556">
        <v>0</v>
      </c>
      <c r="M556">
        <v>2</v>
      </c>
      <c r="N556">
        <v>0</v>
      </c>
      <c r="O556">
        <v>0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0</v>
      </c>
      <c r="V556">
        <v>0</v>
      </c>
      <c r="W556">
        <v>5</v>
      </c>
      <c r="X556">
        <v>0</v>
      </c>
      <c r="Y556">
        <v>0</v>
      </c>
      <c r="Z556">
        <v>0</v>
      </c>
      <c r="AA556">
        <v>0</v>
      </c>
      <c r="AB556">
        <v>2</v>
      </c>
      <c r="AC556">
        <v>0</v>
      </c>
      <c r="AD556">
        <v>0</v>
      </c>
      <c r="AE556">
        <v>0</v>
      </c>
      <c r="AF556">
        <v>0</v>
      </c>
      <c r="AG556">
        <v>4</v>
      </c>
      <c r="AH556">
        <v>2</v>
      </c>
      <c r="AI556">
        <v>0</v>
      </c>
      <c r="AJ556">
        <v>0</v>
      </c>
      <c r="AK556">
        <v>0</v>
      </c>
      <c r="AL556">
        <v>3</v>
      </c>
      <c r="AM556">
        <v>0</v>
      </c>
      <c r="AN556">
        <v>0</v>
      </c>
      <c r="AO556">
        <v>0</v>
      </c>
      <c r="AP556">
        <v>0</v>
      </c>
      <c r="AQ556">
        <v>3</v>
      </c>
      <c r="AR556">
        <v>0</v>
      </c>
      <c r="AS556">
        <v>0</v>
      </c>
      <c r="AT556">
        <v>0</v>
      </c>
      <c r="AU556">
        <v>0</v>
      </c>
      <c r="AV556">
        <v>4</v>
      </c>
      <c r="AW556">
        <v>0</v>
      </c>
      <c r="AX556">
        <v>0</v>
      </c>
      <c r="AY556">
        <v>0</v>
      </c>
      <c r="AZ556">
        <v>0</v>
      </c>
      <c r="BA556">
        <v>4</v>
      </c>
      <c r="BB556">
        <v>0</v>
      </c>
      <c r="BC556">
        <v>0</v>
      </c>
      <c r="BD556">
        <v>0</v>
      </c>
      <c r="BE556">
        <v>0</v>
      </c>
      <c r="BF556">
        <v>3</v>
      </c>
      <c r="BG556">
        <v>0</v>
      </c>
      <c r="BH556">
        <v>0</v>
      </c>
      <c r="BI556">
        <v>0</v>
      </c>
      <c r="BJ556">
        <v>0</v>
      </c>
    </row>
    <row r="557" spans="1:62" ht="17.100000000000001" customHeight="1" x14ac:dyDescent="0.25">
      <c r="A557" t="s">
        <v>5418</v>
      </c>
      <c r="B557" t="s">
        <v>7079</v>
      </c>
      <c r="C557" t="s">
        <v>2100</v>
      </c>
      <c r="D557" t="s">
        <v>5469</v>
      </c>
      <c r="E557" t="s">
        <v>6385</v>
      </c>
      <c r="F557" t="s">
        <v>5468</v>
      </c>
      <c r="G557">
        <v>4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1</v>
      </c>
      <c r="BG557">
        <v>1</v>
      </c>
      <c r="BH557">
        <v>0</v>
      </c>
      <c r="BI557">
        <v>0</v>
      </c>
      <c r="BJ557">
        <v>0</v>
      </c>
    </row>
    <row r="558" spans="1:62" ht="17.100000000000001" customHeight="1" x14ac:dyDescent="0.25">
      <c r="A558" t="s">
        <v>5418</v>
      </c>
      <c r="B558" t="s">
        <v>7079</v>
      </c>
      <c r="C558" t="s">
        <v>255</v>
      </c>
      <c r="D558" t="s">
        <v>5464</v>
      </c>
      <c r="E558" t="s">
        <v>6386</v>
      </c>
      <c r="F558" t="s">
        <v>5467</v>
      </c>
      <c r="G558">
        <v>1</v>
      </c>
      <c r="H558">
        <v>894</v>
      </c>
      <c r="I558">
        <v>192.99999999999989</v>
      </c>
      <c r="J558">
        <v>50.999999999999972</v>
      </c>
      <c r="K558">
        <v>57.000000000000007</v>
      </c>
      <c r="L558">
        <v>102</v>
      </c>
      <c r="M558">
        <v>788</v>
      </c>
      <c r="N558">
        <v>113.99999999999994</v>
      </c>
      <c r="O558">
        <v>40</v>
      </c>
      <c r="P558">
        <v>42.999999999999979</v>
      </c>
      <c r="Q558">
        <v>21.999999999999993</v>
      </c>
      <c r="R558">
        <v>895</v>
      </c>
      <c r="S558">
        <v>65.999999999999986</v>
      </c>
      <c r="T558">
        <v>131.00000000000006</v>
      </c>
      <c r="U558">
        <v>71.999999999999986</v>
      </c>
      <c r="V558">
        <v>166.00000000000003</v>
      </c>
      <c r="W558">
        <v>998</v>
      </c>
      <c r="X558">
        <v>67.999999999999915</v>
      </c>
      <c r="Y558">
        <v>86.000000000000071</v>
      </c>
      <c r="Z558">
        <v>35.999999999999979</v>
      </c>
      <c r="AA558">
        <v>330.00000000000011</v>
      </c>
      <c r="AB558">
        <v>814</v>
      </c>
      <c r="AC558">
        <v>77.999999999999972</v>
      </c>
      <c r="AD558">
        <v>66.000000000000057</v>
      </c>
      <c r="AE558">
        <v>45.000000000000014</v>
      </c>
      <c r="AF558">
        <v>82.000000000000085</v>
      </c>
      <c r="AG558">
        <v>1266</v>
      </c>
      <c r="AH558">
        <v>172.99999999999983</v>
      </c>
      <c r="AI558">
        <v>169.00000000000014</v>
      </c>
      <c r="AJ558">
        <v>56.000000000000036</v>
      </c>
      <c r="AK558">
        <v>27.999999999999996</v>
      </c>
      <c r="AL558">
        <v>903</v>
      </c>
      <c r="AM558">
        <v>154.00000000000017</v>
      </c>
      <c r="AN558">
        <v>104.00000000000016</v>
      </c>
      <c r="AO558">
        <v>33.00000000000005</v>
      </c>
      <c r="AP558">
        <v>22.000000000000007</v>
      </c>
      <c r="AQ558">
        <v>869</v>
      </c>
      <c r="AR558">
        <v>89.999999999999957</v>
      </c>
      <c r="AS558">
        <v>96.000000000000156</v>
      </c>
      <c r="AT558">
        <v>25.000000000000036</v>
      </c>
      <c r="AU558">
        <v>19.000000000000014</v>
      </c>
      <c r="AV558">
        <v>901</v>
      </c>
      <c r="AW558">
        <v>142</v>
      </c>
      <c r="AX558">
        <v>122.00000000000011</v>
      </c>
      <c r="AY558">
        <v>28.999999999999986</v>
      </c>
      <c r="AZ558">
        <v>10</v>
      </c>
      <c r="BA558">
        <v>845</v>
      </c>
      <c r="BB558">
        <v>82.000000000000057</v>
      </c>
      <c r="BC558">
        <v>72.999999999999972</v>
      </c>
      <c r="BD558">
        <v>15.000000000000009</v>
      </c>
      <c r="BE558">
        <v>15.000000000000007</v>
      </c>
      <c r="BF558">
        <v>870</v>
      </c>
      <c r="BG558">
        <v>116.99999999999994</v>
      </c>
      <c r="BH558">
        <v>71.000000000000028</v>
      </c>
      <c r="BI558">
        <v>14.000000000000009</v>
      </c>
      <c r="BJ558">
        <v>10.000000000000007</v>
      </c>
    </row>
    <row r="559" spans="1:62" ht="17.100000000000001" customHeight="1" x14ac:dyDescent="0.25">
      <c r="A559" t="s">
        <v>5418</v>
      </c>
      <c r="B559" t="s">
        <v>7079</v>
      </c>
      <c r="C559" t="s">
        <v>255</v>
      </c>
      <c r="D559" t="s">
        <v>5464</v>
      </c>
      <c r="E559" t="s">
        <v>6386</v>
      </c>
      <c r="F559" t="s">
        <v>5466</v>
      </c>
      <c r="G559">
        <v>2</v>
      </c>
      <c r="H559">
        <v>980</v>
      </c>
      <c r="I559">
        <v>37.999999999999957</v>
      </c>
      <c r="J559">
        <v>23.000000000000011</v>
      </c>
      <c r="K559">
        <v>41.999999999999972</v>
      </c>
      <c r="L559">
        <v>230.99999999999994</v>
      </c>
      <c r="M559">
        <v>995</v>
      </c>
      <c r="N559">
        <v>34.000000000000007</v>
      </c>
      <c r="O559">
        <v>8.000000000000016</v>
      </c>
      <c r="P559">
        <v>9.9999999999999982</v>
      </c>
      <c r="Q559">
        <v>55</v>
      </c>
      <c r="R559">
        <v>985</v>
      </c>
      <c r="S559">
        <v>33.00000000000005</v>
      </c>
      <c r="T559">
        <v>14.000000000000002</v>
      </c>
      <c r="U559">
        <v>3.9999999999999996</v>
      </c>
      <c r="V559">
        <v>147.00000000000014</v>
      </c>
      <c r="W559">
        <v>910</v>
      </c>
      <c r="X559">
        <v>2.0000000000000031</v>
      </c>
      <c r="Y559">
        <v>33</v>
      </c>
      <c r="Z559">
        <v>5.0000000000000009</v>
      </c>
      <c r="AA559">
        <v>299.99999999999989</v>
      </c>
      <c r="AB559">
        <v>963</v>
      </c>
      <c r="AC559">
        <v>21.999999999999982</v>
      </c>
      <c r="AD559">
        <v>49.999999999999964</v>
      </c>
      <c r="AE559">
        <v>57.999999999999986</v>
      </c>
      <c r="AF559">
        <v>147.99999999999994</v>
      </c>
      <c r="AG559">
        <v>931</v>
      </c>
      <c r="AH559">
        <v>8.9999999999999964</v>
      </c>
      <c r="AI559">
        <v>64.999999999999957</v>
      </c>
      <c r="AJ559">
        <v>54.99999999999995</v>
      </c>
      <c r="AK559">
        <v>71.999999999999943</v>
      </c>
      <c r="AL559">
        <v>861</v>
      </c>
      <c r="AM559">
        <v>20.000000000000032</v>
      </c>
      <c r="AN559">
        <v>9</v>
      </c>
      <c r="AO559">
        <v>33.000000000000036</v>
      </c>
      <c r="AP559">
        <v>26.999999999999993</v>
      </c>
      <c r="AQ559">
        <v>940</v>
      </c>
      <c r="AR559">
        <v>61.999999999999922</v>
      </c>
      <c r="AS559">
        <v>17.000000000000014</v>
      </c>
      <c r="AT559">
        <v>23.999999999999975</v>
      </c>
      <c r="AU559">
        <v>34.000000000000014</v>
      </c>
      <c r="AV559">
        <v>926</v>
      </c>
      <c r="AW559">
        <v>21.000000000000007</v>
      </c>
      <c r="AX559">
        <v>23.999999999999993</v>
      </c>
      <c r="AY559">
        <v>10.000000000000005</v>
      </c>
      <c r="AZ559">
        <v>19.000000000000036</v>
      </c>
      <c r="BA559">
        <v>950</v>
      </c>
      <c r="BB559">
        <v>21.999999999999986</v>
      </c>
      <c r="BC559">
        <v>14.000000000000007</v>
      </c>
      <c r="BD559">
        <v>4.0000000000000044</v>
      </c>
      <c r="BE559">
        <v>39.999999999999979</v>
      </c>
      <c r="BF559">
        <v>954</v>
      </c>
      <c r="BG559">
        <v>19.000000000000014</v>
      </c>
      <c r="BH559">
        <v>13.999999999999993</v>
      </c>
      <c r="BI559">
        <v>10</v>
      </c>
      <c r="BJ559">
        <v>12.000000000000005</v>
      </c>
    </row>
    <row r="560" spans="1:62" ht="17.100000000000001" customHeight="1" x14ac:dyDescent="0.25">
      <c r="A560" t="s">
        <v>5418</v>
      </c>
      <c r="B560" t="s">
        <v>7079</v>
      </c>
      <c r="C560" t="s">
        <v>255</v>
      </c>
      <c r="D560" t="s">
        <v>5464</v>
      </c>
      <c r="E560" t="s">
        <v>6386</v>
      </c>
      <c r="F560" t="s">
        <v>5465</v>
      </c>
      <c r="G560">
        <v>3</v>
      </c>
      <c r="H560">
        <v>356</v>
      </c>
      <c r="I560">
        <v>14.000000000000007</v>
      </c>
      <c r="J560">
        <v>4.9999999999999991</v>
      </c>
      <c r="K560">
        <v>1.9999999999999993</v>
      </c>
      <c r="L560">
        <v>74.000000000000028</v>
      </c>
      <c r="M560">
        <v>517</v>
      </c>
      <c r="N560">
        <v>2.0000000000000018</v>
      </c>
      <c r="O560">
        <v>8.0000000000000036</v>
      </c>
      <c r="P560">
        <v>0</v>
      </c>
      <c r="Q560">
        <v>12.999999999999996</v>
      </c>
      <c r="R560">
        <v>524</v>
      </c>
      <c r="S560">
        <v>15.999999999999989</v>
      </c>
      <c r="T560">
        <v>8.0000000000000036</v>
      </c>
      <c r="U560">
        <v>4.0000000000000009</v>
      </c>
      <c r="V560">
        <v>61.000000000000043</v>
      </c>
      <c r="W560">
        <v>383</v>
      </c>
      <c r="X560">
        <v>0.99999999999999956</v>
      </c>
      <c r="Y560">
        <v>15.000000000000011</v>
      </c>
      <c r="Z560">
        <v>3.9999999999999996</v>
      </c>
      <c r="AA560">
        <v>70.000000000000014</v>
      </c>
      <c r="AB560">
        <v>453</v>
      </c>
      <c r="AC560">
        <v>2.0000000000000004</v>
      </c>
      <c r="AD560">
        <v>9</v>
      </c>
      <c r="AE560">
        <v>14.000000000000011</v>
      </c>
      <c r="AF560">
        <v>43.999999999999964</v>
      </c>
      <c r="AG560">
        <v>417</v>
      </c>
      <c r="AH560">
        <v>2.9999999999999982</v>
      </c>
      <c r="AI560">
        <v>9.0000000000000053</v>
      </c>
      <c r="AJ560">
        <v>16.000000000000004</v>
      </c>
      <c r="AK560">
        <v>42.999999999999986</v>
      </c>
      <c r="AL560">
        <v>476</v>
      </c>
      <c r="AM560">
        <v>12.999999999999984</v>
      </c>
      <c r="AN560">
        <v>8.0000000000000036</v>
      </c>
      <c r="AO560">
        <v>12.999999999999996</v>
      </c>
      <c r="AP560">
        <v>66.000000000000043</v>
      </c>
      <c r="AQ560">
        <v>490</v>
      </c>
      <c r="AR560">
        <v>36</v>
      </c>
      <c r="AS560">
        <v>7.0000000000000009</v>
      </c>
      <c r="AT560">
        <v>4.0000000000000027</v>
      </c>
      <c r="AU560">
        <v>31.000000000000004</v>
      </c>
      <c r="AV560">
        <v>514</v>
      </c>
      <c r="AW560">
        <v>3.9999999999999991</v>
      </c>
      <c r="AX560">
        <v>4.9999999999999982</v>
      </c>
      <c r="AY560">
        <v>0</v>
      </c>
      <c r="AZ560">
        <v>2.9999999999999969</v>
      </c>
      <c r="BA560">
        <v>559</v>
      </c>
      <c r="BB560">
        <v>5.0000000000000027</v>
      </c>
      <c r="BC560">
        <v>2.0000000000000004</v>
      </c>
      <c r="BD560">
        <v>0</v>
      </c>
      <c r="BE560">
        <v>44.000000000000036</v>
      </c>
      <c r="BF560">
        <v>560</v>
      </c>
      <c r="BG560">
        <v>3.0000000000000027</v>
      </c>
      <c r="BH560">
        <v>10.000000000000002</v>
      </c>
      <c r="BI560">
        <v>2.0000000000000009</v>
      </c>
      <c r="BJ560">
        <v>8.9999999999999964</v>
      </c>
    </row>
    <row r="561" spans="1:62" ht="17.100000000000001" customHeight="1" x14ac:dyDescent="0.25">
      <c r="A561" t="s">
        <v>5418</v>
      </c>
      <c r="B561" t="s">
        <v>7079</v>
      </c>
      <c r="C561" t="s">
        <v>255</v>
      </c>
      <c r="D561" t="s">
        <v>5464</v>
      </c>
      <c r="E561" t="s">
        <v>6386</v>
      </c>
      <c r="F561" t="s">
        <v>5463</v>
      </c>
      <c r="G561">
        <v>4</v>
      </c>
      <c r="H561">
        <v>115</v>
      </c>
      <c r="I561">
        <v>3.0000000000000004</v>
      </c>
      <c r="J561">
        <v>3.0000000000000009</v>
      </c>
      <c r="K561">
        <v>0</v>
      </c>
      <c r="L561">
        <v>24.000000000000004</v>
      </c>
      <c r="M561">
        <v>143</v>
      </c>
      <c r="N561">
        <v>3.0000000000000013</v>
      </c>
      <c r="O561">
        <v>1.0000000000000004</v>
      </c>
      <c r="P561">
        <v>0</v>
      </c>
      <c r="Q561">
        <v>4.0000000000000018</v>
      </c>
      <c r="R561">
        <v>141</v>
      </c>
      <c r="S561">
        <v>1</v>
      </c>
      <c r="T561">
        <v>2.0000000000000009</v>
      </c>
      <c r="U561">
        <v>0</v>
      </c>
      <c r="V561">
        <v>9.0000000000000036</v>
      </c>
      <c r="W561">
        <v>141</v>
      </c>
      <c r="X561">
        <v>3.0000000000000004</v>
      </c>
      <c r="Y561">
        <v>3.0000000000000004</v>
      </c>
      <c r="Z561">
        <v>2.0000000000000009</v>
      </c>
      <c r="AA561">
        <v>22.000000000000007</v>
      </c>
      <c r="AB561">
        <v>139</v>
      </c>
      <c r="AC561">
        <v>0</v>
      </c>
      <c r="AD561">
        <v>2</v>
      </c>
      <c r="AE561">
        <v>10.000000000000002</v>
      </c>
      <c r="AF561">
        <v>11</v>
      </c>
      <c r="AG561">
        <v>147</v>
      </c>
      <c r="AH561">
        <v>0</v>
      </c>
      <c r="AI561">
        <v>3.0000000000000009</v>
      </c>
      <c r="AJ561">
        <v>8.0000000000000053</v>
      </c>
      <c r="AK561">
        <v>17.000000000000004</v>
      </c>
      <c r="AL561">
        <v>145</v>
      </c>
      <c r="AM561">
        <v>1.0000000000000004</v>
      </c>
      <c r="AN561">
        <v>5</v>
      </c>
      <c r="AO561">
        <v>4.0000000000000018</v>
      </c>
      <c r="AP561">
        <v>6.0000000000000009</v>
      </c>
      <c r="AQ561">
        <v>141</v>
      </c>
      <c r="AR561">
        <v>2.0000000000000009</v>
      </c>
      <c r="AS561">
        <v>0</v>
      </c>
      <c r="AT561">
        <v>0</v>
      </c>
      <c r="AU561">
        <v>4.0000000000000018</v>
      </c>
      <c r="AV561">
        <v>152</v>
      </c>
      <c r="AW561">
        <v>1.0000000000000002</v>
      </c>
      <c r="AX561">
        <v>1.0000000000000004</v>
      </c>
      <c r="AY561">
        <v>1.0000000000000004</v>
      </c>
      <c r="AZ561">
        <v>1.0000000000000013</v>
      </c>
      <c r="BA561">
        <v>132</v>
      </c>
      <c r="BB561">
        <v>0</v>
      </c>
      <c r="BC561">
        <v>1.0000000000000004</v>
      </c>
      <c r="BD561">
        <v>1.0000000000000013</v>
      </c>
      <c r="BE561">
        <v>10.000000000000002</v>
      </c>
      <c r="BF561">
        <v>150</v>
      </c>
      <c r="BG561">
        <v>0</v>
      </c>
      <c r="BH561">
        <v>1</v>
      </c>
      <c r="BI561">
        <v>1.0000000000000004</v>
      </c>
      <c r="BJ561">
        <v>2.0000000000000004</v>
      </c>
    </row>
    <row r="562" spans="1:62" ht="17.100000000000001" customHeight="1" x14ac:dyDescent="0.25">
      <c r="A562" t="s">
        <v>5418</v>
      </c>
      <c r="B562" t="s">
        <v>7079</v>
      </c>
      <c r="C562" t="s">
        <v>526</v>
      </c>
      <c r="D562" t="s">
        <v>5459</v>
      </c>
      <c r="E562" t="s">
        <v>7082</v>
      </c>
      <c r="F562" t="s">
        <v>5462</v>
      </c>
      <c r="G562">
        <v>1</v>
      </c>
      <c r="H562">
        <v>82</v>
      </c>
      <c r="I562">
        <v>27.000000000000007</v>
      </c>
      <c r="J562">
        <v>22.999999999999989</v>
      </c>
      <c r="K562">
        <v>0</v>
      </c>
      <c r="L562">
        <v>2</v>
      </c>
      <c r="M562">
        <v>55</v>
      </c>
      <c r="N562">
        <v>14.000000000000005</v>
      </c>
      <c r="O562">
        <v>13.999999999999998</v>
      </c>
      <c r="P562">
        <v>1.0000000000000002</v>
      </c>
      <c r="Q562">
        <v>2.0000000000000004</v>
      </c>
      <c r="R562">
        <v>62</v>
      </c>
      <c r="S562">
        <v>7.0000000000000036</v>
      </c>
      <c r="T562">
        <v>24.999999999999993</v>
      </c>
      <c r="U562">
        <v>6.0000000000000036</v>
      </c>
      <c r="V562">
        <v>9.0000000000000036</v>
      </c>
      <c r="W562">
        <v>53</v>
      </c>
      <c r="X562">
        <v>14</v>
      </c>
      <c r="Y562">
        <v>1</v>
      </c>
      <c r="Z562">
        <v>0</v>
      </c>
      <c r="AA562">
        <v>10.999999999999998</v>
      </c>
      <c r="AB562">
        <v>53</v>
      </c>
      <c r="AC562">
        <v>5</v>
      </c>
      <c r="AD562">
        <v>9.0000000000000018</v>
      </c>
      <c r="AE562">
        <v>0</v>
      </c>
      <c r="AF562">
        <v>1</v>
      </c>
      <c r="AG562">
        <v>42</v>
      </c>
      <c r="AH562">
        <v>1</v>
      </c>
      <c r="AI562">
        <v>1.0000000000000004</v>
      </c>
      <c r="AJ562">
        <v>0</v>
      </c>
      <c r="AK562">
        <v>0</v>
      </c>
      <c r="AL562">
        <v>62</v>
      </c>
      <c r="AM562">
        <v>20.000000000000007</v>
      </c>
      <c r="AN562">
        <v>2.0000000000000004</v>
      </c>
      <c r="AO562">
        <v>0</v>
      </c>
      <c r="AP562">
        <v>1</v>
      </c>
      <c r="AQ562">
        <v>82</v>
      </c>
      <c r="AR562">
        <v>25.999999999999996</v>
      </c>
      <c r="AS562">
        <v>10.000000000000002</v>
      </c>
      <c r="AT562">
        <v>0</v>
      </c>
      <c r="AU562">
        <v>0</v>
      </c>
      <c r="AV562">
        <v>103</v>
      </c>
      <c r="AW562">
        <v>33.000000000000014</v>
      </c>
      <c r="AX562">
        <v>33.000000000000007</v>
      </c>
      <c r="AY562">
        <v>1</v>
      </c>
      <c r="AZ562">
        <v>0</v>
      </c>
      <c r="BA562">
        <v>102</v>
      </c>
      <c r="BB562">
        <v>53.000000000000036</v>
      </c>
      <c r="BC562">
        <v>39</v>
      </c>
      <c r="BD562">
        <v>0</v>
      </c>
      <c r="BE562">
        <v>0</v>
      </c>
      <c r="BF562">
        <v>68</v>
      </c>
      <c r="BG562">
        <v>3</v>
      </c>
      <c r="BH562">
        <v>32.999999999999993</v>
      </c>
      <c r="BI562">
        <v>0</v>
      </c>
      <c r="BJ562">
        <v>0</v>
      </c>
    </row>
    <row r="563" spans="1:62" ht="17.100000000000001" customHeight="1" x14ac:dyDescent="0.25">
      <c r="A563" t="s">
        <v>5418</v>
      </c>
      <c r="B563" t="s">
        <v>7079</v>
      </c>
      <c r="C563" t="s">
        <v>526</v>
      </c>
      <c r="D563" t="s">
        <v>5459</v>
      </c>
      <c r="E563" t="s">
        <v>7082</v>
      </c>
      <c r="F563" t="s">
        <v>5461</v>
      </c>
      <c r="G563">
        <v>2</v>
      </c>
      <c r="H563">
        <v>47</v>
      </c>
      <c r="I563">
        <v>0</v>
      </c>
      <c r="J563">
        <v>5.0000000000000018</v>
      </c>
      <c r="K563">
        <v>0</v>
      </c>
      <c r="L563">
        <v>1.0000000000000007</v>
      </c>
      <c r="M563">
        <v>55</v>
      </c>
      <c r="N563">
        <v>1.0000000000000004</v>
      </c>
      <c r="O563">
        <v>0</v>
      </c>
      <c r="P563">
        <v>0</v>
      </c>
      <c r="Q563">
        <v>1.0000000000000002</v>
      </c>
      <c r="R563">
        <v>40</v>
      </c>
      <c r="S563">
        <v>0</v>
      </c>
      <c r="T563">
        <v>20</v>
      </c>
      <c r="U563">
        <v>0</v>
      </c>
      <c r="V563">
        <v>12.999999999999998</v>
      </c>
      <c r="W563">
        <v>23</v>
      </c>
      <c r="X563">
        <v>0</v>
      </c>
      <c r="Y563">
        <v>0</v>
      </c>
      <c r="Z563">
        <v>0</v>
      </c>
      <c r="AA563">
        <v>5.0000000000000009</v>
      </c>
      <c r="AB563">
        <v>26</v>
      </c>
      <c r="AC563">
        <v>0</v>
      </c>
      <c r="AD563">
        <v>0</v>
      </c>
      <c r="AE563">
        <v>0</v>
      </c>
      <c r="AF563">
        <v>1</v>
      </c>
      <c r="AG563">
        <v>38</v>
      </c>
      <c r="AH563">
        <v>9.0000000000000018</v>
      </c>
      <c r="AI563">
        <v>0</v>
      </c>
      <c r="AJ563">
        <v>0</v>
      </c>
      <c r="AK563">
        <v>1</v>
      </c>
      <c r="AL563">
        <v>36</v>
      </c>
      <c r="AM563">
        <v>0</v>
      </c>
      <c r="AN563">
        <v>1</v>
      </c>
      <c r="AO563">
        <v>0</v>
      </c>
      <c r="AP563">
        <v>0</v>
      </c>
      <c r="AQ563">
        <v>44</v>
      </c>
      <c r="AR563">
        <v>1</v>
      </c>
      <c r="AS563">
        <v>1.0000000000000004</v>
      </c>
      <c r="AT563">
        <v>0</v>
      </c>
      <c r="AU563">
        <v>0</v>
      </c>
      <c r="AV563">
        <v>38</v>
      </c>
      <c r="AW563">
        <v>2</v>
      </c>
      <c r="AX563">
        <v>6.0000000000000009</v>
      </c>
      <c r="AY563">
        <v>1</v>
      </c>
      <c r="AZ563">
        <v>1</v>
      </c>
      <c r="BA563">
        <v>59</v>
      </c>
      <c r="BB563">
        <v>0</v>
      </c>
      <c r="BC563">
        <v>1</v>
      </c>
      <c r="BD563">
        <v>0</v>
      </c>
      <c r="BE563">
        <v>0</v>
      </c>
      <c r="BF563">
        <v>54</v>
      </c>
      <c r="BG563">
        <v>4.0000000000000009</v>
      </c>
      <c r="BH563">
        <v>0</v>
      </c>
      <c r="BI563">
        <v>0</v>
      </c>
      <c r="BJ563">
        <v>0</v>
      </c>
    </row>
    <row r="564" spans="1:62" ht="17.100000000000001" customHeight="1" x14ac:dyDescent="0.25">
      <c r="A564" t="s">
        <v>5418</v>
      </c>
      <c r="B564" t="s">
        <v>7079</v>
      </c>
      <c r="C564" t="s">
        <v>526</v>
      </c>
      <c r="D564" t="s">
        <v>5459</v>
      </c>
      <c r="E564" t="s">
        <v>7082</v>
      </c>
      <c r="F564" t="s">
        <v>5460</v>
      </c>
      <c r="G564">
        <v>3</v>
      </c>
      <c r="H564">
        <v>9</v>
      </c>
      <c r="I564">
        <v>0</v>
      </c>
      <c r="J564">
        <v>0</v>
      </c>
      <c r="K564">
        <v>0</v>
      </c>
      <c r="L564">
        <v>0</v>
      </c>
      <c r="M564">
        <v>8</v>
      </c>
      <c r="N564">
        <v>0</v>
      </c>
      <c r="O564">
        <v>0</v>
      </c>
      <c r="P564">
        <v>0</v>
      </c>
      <c r="Q564">
        <v>0</v>
      </c>
      <c r="R564">
        <v>6</v>
      </c>
      <c r="S564">
        <v>0</v>
      </c>
      <c r="T564">
        <v>0</v>
      </c>
      <c r="U564">
        <v>0</v>
      </c>
      <c r="V564">
        <v>4</v>
      </c>
      <c r="W564">
        <v>5</v>
      </c>
      <c r="X564">
        <v>1</v>
      </c>
      <c r="Y564">
        <v>0</v>
      </c>
      <c r="Z564">
        <v>0</v>
      </c>
      <c r="AA564">
        <v>2</v>
      </c>
      <c r="AB564">
        <v>7</v>
      </c>
      <c r="AC564">
        <v>0</v>
      </c>
      <c r="AD564">
        <v>0</v>
      </c>
      <c r="AE564">
        <v>0</v>
      </c>
      <c r="AF564">
        <v>0</v>
      </c>
      <c r="AG564">
        <v>6</v>
      </c>
      <c r="AH564">
        <v>0</v>
      </c>
      <c r="AI564">
        <v>0</v>
      </c>
      <c r="AJ564">
        <v>0</v>
      </c>
      <c r="AK564">
        <v>0</v>
      </c>
      <c r="AL564">
        <v>6</v>
      </c>
      <c r="AM564">
        <v>0</v>
      </c>
      <c r="AN564">
        <v>0</v>
      </c>
      <c r="AO564">
        <v>0</v>
      </c>
      <c r="AP564">
        <v>0</v>
      </c>
      <c r="AQ564">
        <v>7</v>
      </c>
      <c r="AR564">
        <v>0</v>
      </c>
      <c r="AS564">
        <v>0</v>
      </c>
      <c r="AT564">
        <v>0</v>
      </c>
      <c r="AU564">
        <v>0</v>
      </c>
      <c r="AV564">
        <v>5</v>
      </c>
      <c r="AW564">
        <v>0</v>
      </c>
      <c r="AX564">
        <v>0</v>
      </c>
      <c r="AY564">
        <v>0</v>
      </c>
      <c r="AZ564">
        <v>0</v>
      </c>
      <c r="BA564">
        <v>8</v>
      </c>
      <c r="BB564">
        <v>0</v>
      </c>
      <c r="BC564">
        <v>0</v>
      </c>
      <c r="BD564">
        <v>0</v>
      </c>
      <c r="BE564">
        <v>0</v>
      </c>
      <c r="BF564">
        <v>7</v>
      </c>
      <c r="BG564">
        <v>0</v>
      </c>
      <c r="BH564">
        <v>0</v>
      </c>
      <c r="BI564">
        <v>0</v>
      </c>
      <c r="BJ564">
        <v>0</v>
      </c>
    </row>
    <row r="565" spans="1:62" ht="17.100000000000001" customHeight="1" x14ac:dyDescent="0.25">
      <c r="A565" t="s">
        <v>5418</v>
      </c>
      <c r="B565" t="s">
        <v>7079</v>
      </c>
      <c r="C565" t="s">
        <v>526</v>
      </c>
      <c r="D565" t="s">
        <v>5459</v>
      </c>
      <c r="E565" t="s">
        <v>7082</v>
      </c>
      <c r="F565" t="s">
        <v>5458</v>
      </c>
      <c r="G565">
        <v>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1</v>
      </c>
      <c r="X565">
        <v>0</v>
      </c>
      <c r="Y565">
        <v>0</v>
      </c>
      <c r="Z565">
        <v>0</v>
      </c>
      <c r="AA565">
        <v>0</v>
      </c>
      <c r="AB565">
        <v>1</v>
      </c>
      <c r="AC565">
        <v>0</v>
      </c>
      <c r="AD565">
        <v>0</v>
      </c>
      <c r="AE565">
        <v>0</v>
      </c>
      <c r="AF565">
        <v>0</v>
      </c>
      <c r="AG565">
        <v>1</v>
      </c>
      <c r="AH565">
        <v>0</v>
      </c>
      <c r="AI565">
        <v>0</v>
      </c>
      <c r="AJ565">
        <v>0</v>
      </c>
      <c r="AK565">
        <v>0</v>
      </c>
      <c r="AL565">
        <v>1</v>
      </c>
      <c r="AM565">
        <v>0</v>
      </c>
      <c r="AN565">
        <v>0</v>
      </c>
      <c r="AO565">
        <v>0</v>
      </c>
      <c r="AP565">
        <v>0</v>
      </c>
      <c r="AQ565">
        <v>1</v>
      </c>
      <c r="AR565">
        <v>0</v>
      </c>
      <c r="AS565">
        <v>0</v>
      </c>
      <c r="AT565">
        <v>0</v>
      </c>
      <c r="AU565">
        <v>0</v>
      </c>
      <c r="AV565">
        <v>1</v>
      </c>
      <c r="AW565">
        <v>0</v>
      </c>
      <c r="AX565">
        <v>0</v>
      </c>
      <c r="AY565">
        <v>0</v>
      </c>
      <c r="AZ565">
        <v>0</v>
      </c>
      <c r="BA565">
        <v>1</v>
      </c>
      <c r="BB565">
        <v>0</v>
      </c>
      <c r="BC565">
        <v>0</v>
      </c>
      <c r="BD565">
        <v>0</v>
      </c>
      <c r="BE565">
        <v>0</v>
      </c>
      <c r="BF565">
        <v>1</v>
      </c>
      <c r="BG565">
        <v>0</v>
      </c>
      <c r="BH565">
        <v>0</v>
      </c>
      <c r="BI565">
        <v>0</v>
      </c>
      <c r="BJ565">
        <v>0</v>
      </c>
    </row>
    <row r="566" spans="1:62" ht="17.100000000000001" customHeight="1" x14ac:dyDescent="0.25">
      <c r="A566" t="s">
        <v>5418</v>
      </c>
      <c r="B566" t="s">
        <v>7079</v>
      </c>
      <c r="C566" t="s">
        <v>5454</v>
      </c>
      <c r="D566" t="s">
        <v>5453</v>
      </c>
      <c r="E566" t="s">
        <v>6387</v>
      </c>
      <c r="F566" t="s">
        <v>5457</v>
      </c>
      <c r="G566">
        <v>1</v>
      </c>
      <c r="H566">
        <v>382</v>
      </c>
      <c r="I566">
        <v>54.999999999999993</v>
      </c>
      <c r="J566">
        <v>36.000000000000028</v>
      </c>
      <c r="K566">
        <v>1.9999999999999989</v>
      </c>
      <c r="L566">
        <v>28.999999999999979</v>
      </c>
      <c r="M566">
        <v>376</v>
      </c>
      <c r="N566">
        <v>53.000000000000007</v>
      </c>
      <c r="O566">
        <v>39.000000000000028</v>
      </c>
      <c r="P566">
        <v>0.99999999999999933</v>
      </c>
      <c r="Q566">
        <v>12.000000000000007</v>
      </c>
      <c r="R566">
        <v>328</v>
      </c>
      <c r="S566">
        <v>24.999999999999996</v>
      </c>
      <c r="T566">
        <v>70.000000000000014</v>
      </c>
      <c r="U566">
        <v>11.999999999999989</v>
      </c>
      <c r="V566">
        <v>29.000000000000021</v>
      </c>
      <c r="W566">
        <v>391</v>
      </c>
      <c r="X566">
        <v>17.000000000000018</v>
      </c>
      <c r="Y566">
        <v>29</v>
      </c>
      <c r="Z566">
        <v>7</v>
      </c>
      <c r="AA566">
        <v>81.999999999999972</v>
      </c>
      <c r="AB566">
        <v>341</v>
      </c>
      <c r="AC566">
        <v>25.999999999999996</v>
      </c>
      <c r="AD566">
        <v>35.000000000000007</v>
      </c>
      <c r="AE566">
        <v>3.999999999999996</v>
      </c>
      <c r="AF566">
        <v>40.000000000000021</v>
      </c>
      <c r="AG566">
        <v>325</v>
      </c>
      <c r="AH566">
        <v>31.000000000000025</v>
      </c>
      <c r="AI566">
        <v>24.999999999999996</v>
      </c>
      <c r="AJ566">
        <v>0.99999999999999944</v>
      </c>
      <c r="AK566">
        <v>16.999999999999993</v>
      </c>
      <c r="AL566">
        <v>353</v>
      </c>
      <c r="AM566">
        <v>55.999999999999929</v>
      </c>
      <c r="AN566">
        <v>46.000000000000021</v>
      </c>
      <c r="AO566">
        <v>1.9999999999999989</v>
      </c>
      <c r="AP566">
        <v>18.999999999999989</v>
      </c>
      <c r="AQ566">
        <v>350</v>
      </c>
      <c r="AR566">
        <v>40.999999999999979</v>
      </c>
      <c r="AS566">
        <v>40.000000000000007</v>
      </c>
      <c r="AT566">
        <v>6.0000000000000036</v>
      </c>
      <c r="AU566">
        <v>19.000000000000011</v>
      </c>
      <c r="AV566">
        <v>360</v>
      </c>
      <c r="AW566">
        <v>28.000000000000007</v>
      </c>
      <c r="AX566">
        <v>53.999999999999972</v>
      </c>
      <c r="AY566">
        <v>42</v>
      </c>
      <c r="AZ566">
        <v>32.000000000000014</v>
      </c>
      <c r="BA566">
        <v>390</v>
      </c>
      <c r="BB566">
        <v>69.999999999999972</v>
      </c>
      <c r="BC566">
        <v>91.000000000000028</v>
      </c>
      <c r="BD566">
        <v>30.000000000000025</v>
      </c>
      <c r="BE566">
        <v>28.000000000000014</v>
      </c>
      <c r="BF566">
        <v>261</v>
      </c>
      <c r="BG566">
        <v>15.000000000000014</v>
      </c>
      <c r="BH566">
        <v>19</v>
      </c>
      <c r="BI566">
        <v>1.9999999999999998</v>
      </c>
      <c r="BJ566">
        <v>19</v>
      </c>
    </row>
    <row r="567" spans="1:62" ht="17.100000000000001" customHeight="1" x14ac:dyDescent="0.25">
      <c r="A567" t="s">
        <v>5418</v>
      </c>
      <c r="B567" t="s">
        <v>7079</v>
      </c>
      <c r="C567" t="s">
        <v>5454</v>
      </c>
      <c r="D567" t="s">
        <v>5453</v>
      </c>
      <c r="E567" t="s">
        <v>6387</v>
      </c>
      <c r="F567" t="s">
        <v>5456</v>
      </c>
      <c r="G567">
        <v>2</v>
      </c>
      <c r="H567">
        <v>193</v>
      </c>
      <c r="I567">
        <v>10.999999999999996</v>
      </c>
      <c r="J567">
        <v>0</v>
      </c>
      <c r="K567">
        <v>1</v>
      </c>
      <c r="L567">
        <v>15.999999999999998</v>
      </c>
      <c r="M567">
        <v>205</v>
      </c>
      <c r="N567">
        <v>13.000000000000005</v>
      </c>
      <c r="O567">
        <v>6.0000000000000036</v>
      </c>
      <c r="P567">
        <v>7.9999999999999982</v>
      </c>
      <c r="Q567">
        <v>7.9999999999999982</v>
      </c>
      <c r="R567">
        <v>251</v>
      </c>
      <c r="S567">
        <v>3.9999999999999991</v>
      </c>
      <c r="T567">
        <v>0</v>
      </c>
      <c r="U567">
        <v>6</v>
      </c>
      <c r="V567">
        <v>93.999999999999929</v>
      </c>
      <c r="W567">
        <v>175</v>
      </c>
      <c r="X567">
        <v>6</v>
      </c>
      <c r="Y567">
        <v>3.0000000000000018</v>
      </c>
      <c r="Z567">
        <v>3.0000000000000027</v>
      </c>
      <c r="AA567">
        <v>54.000000000000014</v>
      </c>
      <c r="AB567">
        <v>153</v>
      </c>
      <c r="AC567">
        <v>2</v>
      </c>
      <c r="AD567">
        <v>2.0000000000000027</v>
      </c>
      <c r="AE567">
        <v>3.0000000000000004</v>
      </c>
      <c r="AF567">
        <v>44.999999999999957</v>
      </c>
      <c r="AG567">
        <v>174</v>
      </c>
      <c r="AH567">
        <v>1.0000000000000002</v>
      </c>
      <c r="AI567">
        <v>0</v>
      </c>
      <c r="AJ567">
        <v>3.0000000000000022</v>
      </c>
      <c r="AK567">
        <v>50</v>
      </c>
      <c r="AL567">
        <v>173</v>
      </c>
      <c r="AM567">
        <v>2</v>
      </c>
      <c r="AN567">
        <v>4</v>
      </c>
      <c r="AO567">
        <v>5.0000000000000027</v>
      </c>
      <c r="AP567">
        <v>45.000000000000007</v>
      </c>
      <c r="AQ567">
        <v>171</v>
      </c>
      <c r="AR567">
        <v>7</v>
      </c>
      <c r="AS567">
        <v>0</v>
      </c>
      <c r="AT567">
        <v>3.0000000000000004</v>
      </c>
      <c r="AU567">
        <v>33</v>
      </c>
      <c r="AV567">
        <v>151</v>
      </c>
      <c r="AW567">
        <v>2.0000000000000004</v>
      </c>
      <c r="AX567">
        <v>4.0000000000000009</v>
      </c>
      <c r="AY567">
        <v>29.000000000000021</v>
      </c>
      <c r="AZ567">
        <v>9.0000000000000018</v>
      </c>
      <c r="BA567">
        <v>146</v>
      </c>
      <c r="BB567">
        <v>9.9999999999999929</v>
      </c>
      <c r="BC567">
        <v>4</v>
      </c>
      <c r="BD567">
        <v>24.999999999999993</v>
      </c>
      <c r="BE567">
        <v>12</v>
      </c>
      <c r="BF567">
        <v>198</v>
      </c>
      <c r="BG567">
        <v>0.99999999999999978</v>
      </c>
      <c r="BH567">
        <v>35</v>
      </c>
      <c r="BI567">
        <v>9.9999999999999982</v>
      </c>
      <c r="BJ567">
        <v>44.000000000000021</v>
      </c>
    </row>
    <row r="568" spans="1:62" ht="17.100000000000001" customHeight="1" x14ac:dyDescent="0.25">
      <c r="A568" t="s">
        <v>5418</v>
      </c>
      <c r="B568" t="s">
        <v>7079</v>
      </c>
      <c r="C568" t="s">
        <v>5454</v>
      </c>
      <c r="D568" t="s">
        <v>5453</v>
      </c>
      <c r="E568" t="s">
        <v>6387</v>
      </c>
      <c r="F568" t="s">
        <v>5455</v>
      </c>
      <c r="G568">
        <v>3</v>
      </c>
      <c r="H568">
        <v>52</v>
      </c>
      <c r="I568">
        <v>5.0000000000000009</v>
      </c>
      <c r="J568">
        <v>1.9999999999999998</v>
      </c>
      <c r="K568">
        <v>0</v>
      </c>
      <c r="L568">
        <v>0.99999999999999989</v>
      </c>
      <c r="M568">
        <v>49</v>
      </c>
      <c r="N568">
        <v>1.9999999999999998</v>
      </c>
      <c r="O568">
        <v>3.9999999999999996</v>
      </c>
      <c r="P568">
        <v>0</v>
      </c>
      <c r="Q568">
        <v>0</v>
      </c>
      <c r="R568">
        <v>32</v>
      </c>
      <c r="S568">
        <v>0</v>
      </c>
      <c r="T568">
        <v>3.0000000000000009</v>
      </c>
      <c r="U568">
        <v>0</v>
      </c>
      <c r="V568">
        <v>11.999999999999998</v>
      </c>
      <c r="W568">
        <v>20</v>
      </c>
      <c r="X568">
        <v>1.0000000000000002</v>
      </c>
      <c r="Y568">
        <v>1.9999999999999998</v>
      </c>
      <c r="Z568">
        <v>0</v>
      </c>
      <c r="AA568">
        <v>2</v>
      </c>
      <c r="AB568">
        <v>23</v>
      </c>
      <c r="AC568">
        <v>0</v>
      </c>
      <c r="AD568">
        <v>0.99999999999999978</v>
      </c>
      <c r="AE568">
        <v>0.99999999999999978</v>
      </c>
      <c r="AF568">
        <v>3</v>
      </c>
      <c r="AG568">
        <v>26</v>
      </c>
      <c r="AH568">
        <v>0</v>
      </c>
      <c r="AI568">
        <v>0</v>
      </c>
      <c r="AJ568">
        <v>0</v>
      </c>
      <c r="AK568">
        <v>0.99999999999999989</v>
      </c>
      <c r="AL568">
        <v>27</v>
      </c>
      <c r="AM568">
        <v>0</v>
      </c>
      <c r="AN568">
        <v>1.0000000000000002</v>
      </c>
      <c r="AO568">
        <v>1</v>
      </c>
      <c r="AP568">
        <v>0</v>
      </c>
      <c r="AQ568">
        <v>26</v>
      </c>
      <c r="AR568">
        <v>1.0000000000000002</v>
      </c>
      <c r="AS568">
        <v>0</v>
      </c>
      <c r="AT568">
        <v>0</v>
      </c>
      <c r="AU568">
        <v>0</v>
      </c>
      <c r="AV568">
        <v>20</v>
      </c>
      <c r="AW568">
        <v>0</v>
      </c>
      <c r="AX568">
        <v>0</v>
      </c>
      <c r="AY568">
        <v>1.9999999999999998</v>
      </c>
      <c r="AZ568">
        <v>0</v>
      </c>
      <c r="BA568">
        <v>41</v>
      </c>
      <c r="BB568">
        <v>21</v>
      </c>
      <c r="BC568">
        <v>0</v>
      </c>
      <c r="BD568">
        <v>0</v>
      </c>
      <c r="BE568">
        <v>0</v>
      </c>
      <c r="BF568">
        <v>39</v>
      </c>
      <c r="BG568">
        <v>2</v>
      </c>
      <c r="BH568">
        <v>0</v>
      </c>
      <c r="BI568">
        <v>0</v>
      </c>
      <c r="BJ568">
        <v>2.0000000000000009</v>
      </c>
    </row>
    <row r="569" spans="1:62" ht="17.100000000000001" customHeight="1" x14ac:dyDescent="0.25">
      <c r="A569" t="s">
        <v>5418</v>
      </c>
      <c r="B569" t="s">
        <v>7079</v>
      </c>
      <c r="C569" t="s">
        <v>5454</v>
      </c>
      <c r="D569" t="s">
        <v>5453</v>
      </c>
      <c r="E569" t="s">
        <v>6387</v>
      </c>
      <c r="F569" t="s">
        <v>5452</v>
      </c>
      <c r="G569">
        <v>4</v>
      </c>
      <c r="H569">
        <v>1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2</v>
      </c>
      <c r="AW569">
        <v>1</v>
      </c>
      <c r="AX569">
        <v>0</v>
      </c>
      <c r="AY569">
        <v>0</v>
      </c>
      <c r="AZ569">
        <v>0</v>
      </c>
      <c r="BA569">
        <v>2</v>
      </c>
      <c r="BB569">
        <v>0</v>
      </c>
      <c r="BC569">
        <v>0</v>
      </c>
      <c r="BD569">
        <v>0</v>
      </c>
      <c r="BE569">
        <v>0</v>
      </c>
      <c r="BF569">
        <v>3</v>
      </c>
      <c r="BG569">
        <v>0</v>
      </c>
      <c r="BH569">
        <v>1</v>
      </c>
      <c r="BI569">
        <v>0</v>
      </c>
      <c r="BJ569">
        <v>0</v>
      </c>
    </row>
    <row r="570" spans="1:62" ht="17.100000000000001" customHeight="1" x14ac:dyDescent="0.25">
      <c r="A570" t="s">
        <v>5418</v>
      </c>
      <c r="B570" t="s">
        <v>7079</v>
      </c>
      <c r="C570" t="s">
        <v>4744</v>
      </c>
      <c r="D570" t="s">
        <v>5448</v>
      </c>
      <c r="E570" t="s">
        <v>6350</v>
      </c>
      <c r="F570" t="s">
        <v>5451</v>
      </c>
      <c r="G570">
        <v>1</v>
      </c>
      <c r="H570">
        <v>1190</v>
      </c>
      <c r="I570">
        <v>123.99999999999997</v>
      </c>
      <c r="J570">
        <v>89.999999999999972</v>
      </c>
      <c r="K570">
        <v>11.999999999999986</v>
      </c>
      <c r="L570">
        <v>49.000000000000043</v>
      </c>
      <c r="M570">
        <v>1197</v>
      </c>
      <c r="N570">
        <v>155.99999999999983</v>
      </c>
      <c r="O570">
        <v>113</v>
      </c>
      <c r="P570">
        <v>17.999999999999972</v>
      </c>
      <c r="Q570">
        <v>58</v>
      </c>
      <c r="R570">
        <v>1210</v>
      </c>
      <c r="S570">
        <v>126.99999999999996</v>
      </c>
      <c r="T570">
        <v>108.99999999999993</v>
      </c>
      <c r="U570">
        <v>37.000000000000021</v>
      </c>
      <c r="V570">
        <v>149</v>
      </c>
      <c r="W570">
        <v>1201</v>
      </c>
      <c r="X570">
        <v>39.999999999999972</v>
      </c>
      <c r="Y570">
        <v>109.00000000000013</v>
      </c>
      <c r="Z570">
        <v>43</v>
      </c>
      <c r="AA570">
        <v>128.00000000000003</v>
      </c>
      <c r="AB570">
        <v>1239</v>
      </c>
      <c r="AC570">
        <v>118.00000000000011</v>
      </c>
      <c r="AD570">
        <v>71.999999999999943</v>
      </c>
      <c r="AE570">
        <v>35.000000000000007</v>
      </c>
      <c r="AF570">
        <v>64.999999999999986</v>
      </c>
      <c r="AG570">
        <v>1704</v>
      </c>
      <c r="AH570">
        <v>129.00000000000031</v>
      </c>
      <c r="AI570">
        <v>205.00000000000009</v>
      </c>
      <c r="AJ570">
        <v>27.999999999999986</v>
      </c>
      <c r="AK570">
        <v>45.00000000000005</v>
      </c>
      <c r="AL570">
        <v>1288</v>
      </c>
      <c r="AM570">
        <v>126.99999999999993</v>
      </c>
      <c r="AN570">
        <v>115.99999999999991</v>
      </c>
      <c r="AO570">
        <v>23</v>
      </c>
      <c r="AP570">
        <v>37.999999999999979</v>
      </c>
      <c r="AQ570">
        <v>1221</v>
      </c>
      <c r="AR570">
        <v>82.000000000000114</v>
      </c>
      <c r="AS570">
        <v>84.999999999999986</v>
      </c>
      <c r="AT570">
        <v>22.000000000000007</v>
      </c>
      <c r="AU570">
        <v>36.000000000000043</v>
      </c>
      <c r="AV570">
        <v>1302</v>
      </c>
      <c r="AW570">
        <v>165.99999999999989</v>
      </c>
      <c r="AX570">
        <v>127.99999999999999</v>
      </c>
      <c r="AY570">
        <v>25.000000000000028</v>
      </c>
      <c r="AZ570">
        <v>44.000000000000085</v>
      </c>
      <c r="BA570">
        <v>1348</v>
      </c>
      <c r="BB570">
        <v>194.00000000000003</v>
      </c>
      <c r="BC570">
        <v>224.9999999999998</v>
      </c>
      <c r="BD570">
        <v>15.00000000000002</v>
      </c>
      <c r="BE570">
        <v>44.00000000000005</v>
      </c>
      <c r="BF570">
        <v>1316</v>
      </c>
      <c r="BG570">
        <v>195</v>
      </c>
      <c r="BH570">
        <v>203.00000000000023</v>
      </c>
      <c r="BI570">
        <v>8.0000000000000071</v>
      </c>
      <c r="BJ570">
        <v>35.999999999999915</v>
      </c>
    </row>
    <row r="571" spans="1:62" ht="17.100000000000001" customHeight="1" x14ac:dyDescent="0.25">
      <c r="A571" t="s">
        <v>5418</v>
      </c>
      <c r="B571" t="s">
        <v>7079</v>
      </c>
      <c r="C571" t="s">
        <v>4744</v>
      </c>
      <c r="D571" t="s">
        <v>5448</v>
      </c>
      <c r="E571" t="s">
        <v>6350</v>
      </c>
      <c r="F571" t="s">
        <v>5450</v>
      </c>
      <c r="G571">
        <v>2</v>
      </c>
      <c r="H571">
        <v>784</v>
      </c>
      <c r="I571">
        <v>40.999999999999993</v>
      </c>
      <c r="J571">
        <v>13.000000000000025</v>
      </c>
      <c r="K571">
        <v>14.999999999999995</v>
      </c>
      <c r="L571">
        <v>38.000000000000007</v>
      </c>
      <c r="M571">
        <v>790</v>
      </c>
      <c r="N571">
        <v>8.9999999999999947</v>
      </c>
      <c r="O571">
        <v>9.0000000000000213</v>
      </c>
      <c r="P571">
        <v>11.999999999999996</v>
      </c>
      <c r="Q571">
        <v>29.000000000000007</v>
      </c>
      <c r="R571">
        <v>768</v>
      </c>
      <c r="S571">
        <v>9.0000000000000036</v>
      </c>
      <c r="T571">
        <v>9.9999999999999947</v>
      </c>
      <c r="U571">
        <v>17.999999999999993</v>
      </c>
      <c r="V571">
        <v>61.999999999999986</v>
      </c>
      <c r="W571">
        <v>757</v>
      </c>
      <c r="X571">
        <v>2.0000000000000018</v>
      </c>
      <c r="Y571">
        <v>5.9999999999999973</v>
      </c>
      <c r="Z571">
        <v>10.000000000000002</v>
      </c>
      <c r="AA571">
        <v>67.000000000000028</v>
      </c>
      <c r="AB571">
        <v>784</v>
      </c>
      <c r="AC571">
        <v>3.0000000000000009</v>
      </c>
      <c r="AD571">
        <v>6.0000000000000009</v>
      </c>
      <c r="AE571">
        <v>14.000000000000007</v>
      </c>
      <c r="AF571">
        <v>22.999999999999982</v>
      </c>
      <c r="AG571">
        <v>788</v>
      </c>
      <c r="AH571">
        <v>13.999999999999995</v>
      </c>
      <c r="AI571">
        <v>20.000000000000007</v>
      </c>
      <c r="AJ571">
        <v>12.000000000000012</v>
      </c>
      <c r="AK571">
        <v>28.000000000000007</v>
      </c>
      <c r="AL571">
        <v>752</v>
      </c>
      <c r="AM571">
        <v>6.9999999999999973</v>
      </c>
      <c r="AN571">
        <v>3.9999999999999987</v>
      </c>
      <c r="AO571">
        <v>10.000000000000005</v>
      </c>
      <c r="AP571">
        <v>23.000000000000007</v>
      </c>
      <c r="AQ571">
        <v>755</v>
      </c>
      <c r="AR571">
        <v>6</v>
      </c>
      <c r="AS571">
        <v>14.000000000000018</v>
      </c>
      <c r="AT571">
        <v>10.999999999999995</v>
      </c>
      <c r="AU571">
        <v>11.000000000000018</v>
      </c>
      <c r="AV571">
        <v>785</v>
      </c>
      <c r="AW571">
        <v>8</v>
      </c>
      <c r="AX571">
        <v>7.0000000000000009</v>
      </c>
      <c r="AY571">
        <v>14.999999999999995</v>
      </c>
      <c r="AZ571">
        <v>14.00000000000002</v>
      </c>
      <c r="BA571">
        <v>831</v>
      </c>
      <c r="BB571">
        <v>7.9999999999999973</v>
      </c>
      <c r="BC571">
        <v>24.999999999999996</v>
      </c>
      <c r="BD571">
        <v>15.000000000000011</v>
      </c>
      <c r="BE571">
        <v>27.000000000000021</v>
      </c>
      <c r="BF571">
        <v>790</v>
      </c>
      <c r="BG571">
        <v>8</v>
      </c>
      <c r="BH571">
        <v>4.0000000000000027</v>
      </c>
      <c r="BI571">
        <v>23.000000000000028</v>
      </c>
      <c r="BJ571">
        <v>38.999999999999972</v>
      </c>
    </row>
    <row r="572" spans="1:62" ht="17.100000000000001" customHeight="1" x14ac:dyDescent="0.25">
      <c r="A572" t="s">
        <v>5418</v>
      </c>
      <c r="B572" t="s">
        <v>7079</v>
      </c>
      <c r="C572" t="s">
        <v>4744</v>
      </c>
      <c r="D572" t="s">
        <v>5448</v>
      </c>
      <c r="E572" t="s">
        <v>6350</v>
      </c>
      <c r="F572" t="s">
        <v>5449</v>
      </c>
      <c r="G572">
        <v>3</v>
      </c>
      <c r="H572">
        <v>159</v>
      </c>
      <c r="I572">
        <v>6.0000000000000027</v>
      </c>
      <c r="J572">
        <v>9</v>
      </c>
      <c r="K572">
        <v>2</v>
      </c>
      <c r="L572">
        <v>5.0000000000000009</v>
      </c>
      <c r="M572">
        <v>157</v>
      </c>
      <c r="N572">
        <v>0</v>
      </c>
      <c r="O572">
        <v>5.0000000000000009</v>
      </c>
      <c r="P572">
        <v>0</v>
      </c>
      <c r="Q572">
        <v>2.0000000000000004</v>
      </c>
      <c r="R572">
        <v>144</v>
      </c>
      <c r="S572">
        <v>1.0000000000000002</v>
      </c>
      <c r="T572">
        <v>5.0000000000000009</v>
      </c>
      <c r="U572">
        <v>1</v>
      </c>
      <c r="V572">
        <v>14.999999999999998</v>
      </c>
      <c r="W572">
        <v>144</v>
      </c>
      <c r="X572">
        <v>0</v>
      </c>
      <c r="Y572">
        <v>0</v>
      </c>
      <c r="Z572">
        <v>2.0000000000000004</v>
      </c>
      <c r="AA572">
        <v>16.000000000000007</v>
      </c>
      <c r="AB572">
        <v>157</v>
      </c>
      <c r="AC572">
        <v>1.0000000000000002</v>
      </c>
      <c r="AD572">
        <v>0</v>
      </c>
      <c r="AE572">
        <v>2</v>
      </c>
      <c r="AF572">
        <v>6.0000000000000018</v>
      </c>
      <c r="AG572">
        <v>157</v>
      </c>
      <c r="AH572">
        <v>0</v>
      </c>
      <c r="AI572">
        <v>1</v>
      </c>
      <c r="AJ572">
        <v>0</v>
      </c>
      <c r="AK572">
        <v>2</v>
      </c>
      <c r="AL572">
        <v>166</v>
      </c>
      <c r="AM572">
        <v>4.9999999999999973</v>
      </c>
      <c r="AN572">
        <v>6.9999999999999991</v>
      </c>
      <c r="AO572">
        <v>0</v>
      </c>
      <c r="AP572">
        <v>1</v>
      </c>
      <c r="AQ572">
        <v>181</v>
      </c>
      <c r="AR572">
        <v>1.0000000000000002</v>
      </c>
      <c r="AS572">
        <v>6.9999999999999956</v>
      </c>
      <c r="AT572">
        <v>1.0000000000000002</v>
      </c>
      <c r="AU572">
        <v>3.0000000000000013</v>
      </c>
      <c r="AV572">
        <v>174</v>
      </c>
      <c r="AW572">
        <v>1.0000000000000002</v>
      </c>
      <c r="AX572">
        <v>3.0000000000000018</v>
      </c>
      <c r="AY572">
        <v>1.0000000000000002</v>
      </c>
      <c r="AZ572">
        <v>3.0000000000000018</v>
      </c>
      <c r="BA572">
        <v>192</v>
      </c>
      <c r="BB572">
        <v>9.0000000000000036</v>
      </c>
      <c r="BC572">
        <v>2</v>
      </c>
      <c r="BD572">
        <v>1.0000000000000013</v>
      </c>
      <c r="BE572">
        <v>11</v>
      </c>
      <c r="BF572">
        <v>192</v>
      </c>
      <c r="BG572">
        <v>3.0000000000000036</v>
      </c>
      <c r="BH572">
        <v>2</v>
      </c>
      <c r="BI572">
        <v>2</v>
      </c>
      <c r="BJ572">
        <v>8.9999999999999964</v>
      </c>
    </row>
    <row r="573" spans="1:62" ht="17.100000000000001" customHeight="1" x14ac:dyDescent="0.25">
      <c r="A573" t="s">
        <v>5418</v>
      </c>
      <c r="B573" t="s">
        <v>7079</v>
      </c>
      <c r="C573" t="s">
        <v>4744</v>
      </c>
      <c r="D573" t="s">
        <v>5448</v>
      </c>
      <c r="E573" t="s">
        <v>6350</v>
      </c>
      <c r="F573" t="s">
        <v>5447</v>
      </c>
      <c r="G573">
        <v>4</v>
      </c>
      <c r="H573">
        <v>16</v>
      </c>
      <c r="I573">
        <v>0</v>
      </c>
      <c r="J573">
        <v>0</v>
      </c>
      <c r="K573">
        <v>0</v>
      </c>
      <c r="L573">
        <v>1.0000000000000002</v>
      </c>
      <c r="M573">
        <v>16</v>
      </c>
      <c r="N573">
        <v>0</v>
      </c>
      <c r="O573">
        <v>0</v>
      </c>
      <c r="P573">
        <v>0</v>
      </c>
      <c r="Q573">
        <v>0</v>
      </c>
      <c r="R573">
        <v>20</v>
      </c>
      <c r="S573">
        <v>3.0000000000000004</v>
      </c>
      <c r="T573">
        <v>0</v>
      </c>
      <c r="U573">
        <v>0</v>
      </c>
      <c r="V573">
        <v>0</v>
      </c>
      <c r="W573">
        <v>18</v>
      </c>
      <c r="X573">
        <v>0</v>
      </c>
      <c r="Y573">
        <v>0</v>
      </c>
      <c r="Z573">
        <v>0</v>
      </c>
      <c r="AA573">
        <v>0</v>
      </c>
      <c r="AB573">
        <v>17</v>
      </c>
      <c r="AC573">
        <v>0</v>
      </c>
      <c r="AD573">
        <v>0</v>
      </c>
      <c r="AE573">
        <v>0</v>
      </c>
      <c r="AF573">
        <v>0</v>
      </c>
      <c r="AG573">
        <v>14</v>
      </c>
      <c r="AH573">
        <v>0</v>
      </c>
      <c r="AI573">
        <v>0</v>
      </c>
      <c r="AJ573">
        <v>0</v>
      </c>
      <c r="AK573">
        <v>0</v>
      </c>
      <c r="AL573">
        <v>18</v>
      </c>
      <c r="AM573">
        <v>0</v>
      </c>
      <c r="AN573">
        <v>0</v>
      </c>
      <c r="AO573">
        <v>0</v>
      </c>
      <c r="AP573">
        <v>0</v>
      </c>
      <c r="AQ573">
        <v>18</v>
      </c>
      <c r="AR573">
        <v>0</v>
      </c>
      <c r="AS573">
        <v>0</v>
      </c>
      <c r="AT573">
        <v>0</v>
      </c>
      <c r="AU573">
        <v>0</v>
      </c>
      <c r="AV573">
        <v>21</v>
      </c>
      <c r="AW573">
        <v>0</v>
      </c>
      <c r="AX573">
        <v>0</v>
      </c>
      <c r="AY573">
        <v>0</v>
      </c>
      <c r="AZ573">
        <v>0</v>
      </c>
      <c r="BA573">
        <v>21</v>
      </c>
      <c r="BB573">
        <v>1</v>
      </c>
      <c r="BC573">
        <v>0</v>
      </c>
      <c r="BD573">
        <v>0</v>
      </c>
      <c r="BE573">
        <v>0</v>
      </c>
      <c r="BF573">
        <v>23</v>
      </c>
      <c r="BG573">
        <v>0</v>
      </c>
      <c r="BH573">
        <v>0</v>
      </c>
      <c r="BI573">
        <v>0</v>
      </c>
      <c r="BJ573">
        <v>0</v>
      </c>
    </row>
    <row r="574" spans="1:62" ht="17.100000000000001" customHeight="1" x14ac:dyDescent="0.25">
      <c r="A574" t="s">
        <v>5418</v>
      </c>
      <c r="B574" t="s">
        <v>7079</v>
      </c>
      <c r="C574" t="s">
        <v>740</v>
      </c>
      <c r="D574" t="s">
        <v>5443</v>
      </c>
      <c r="E574" t="s">
        <v>7083</v>
      </c>
      <c r="F574" t="s">
        <v>5446</v>
      </c>
      <c r="G574">
        <v>1</v>
      </c>
      <c r="H574">
        <v>82</v>
      </c>
      <c r="I574">
        <v>4</v>
      </c>
      <c r="J574">
        <v>10</v>
      </c>
      <c r="K574">
        <v>2</v>
      </c>
      <c r="L574">
        <v>0</v>
      </c>
      <c r="M574">
        <v>111</v>
      </c>
      <c r="N574">
        <v>27.000000000000021</v>
      </c>
      <c r="O574">
        <v>9.9999999999999982</v>
      </c>
      <c r="P574">
        <v>3.0000000000000004</v>
      </c>
      <c r="Q574">
        <v>0</v>
      </c>
      <c r="R574">
        <v>95</v>
      </c>
      <c r="S574">
        <v>19</v>
      </c>
      <c r="T574">
        <v>33</v>
      </c>
      <c r="U574">
        <v>2.9999999999999996</v>
      </c>
      <c r="V574">
        <v>0</v>
      </c>
      <c r="W574">
        <v>107</v>
      </c>
      <c r="X574">
        <v>0</v>
      </c>
      <c r="Y574">
        <v>9.9999999999999982</v>
      </c>
      <c r="Z574">
        <v>3.0000000000000009</v>
      </c>
      <c r="AA574">
        <v>1.9999999999999998</v>
      </c>
      <c r="AB574">
        <v>103</v>
      </c>
      <c r="AC574">
        <v>5.0000000000000018</v>
      </c>
      <c r="AD574">
        <v>3.0000000000000018</v>
      </c>
      <c r="AE574">
        <v>3.0000000000000013</v>
      </c>
      <c r="AF574">
        <v>1.9999999999999998</v>
      </c>
      <c r="AG574">
        <v>133</v>
      </c>
      <c r="AH574">
        <v>5.0000000000000009</v>
      </c>
      <c r="AI574">
        <v>12.000000000000005</v>
      </c>
      <c r="AJ574">
        <v>1.0000000000000002</v>
      </c>
      <c r="AK574">
        <v>0</v>
      </c>
      <c r="AL574">
        <v>112</v>
      </c>
      <c r="AM574">
        <v>3.0000000000000018</v>
      </c>
      <c r="AN574">
        <v>12.000000000000004</v>
      </c>
      <c r="AO574">
        <v>2.0000000000000004</v>
      </c>
      <c r="AP574">
        <v>1.0000000000000002</v>
      </c>
      <c r="AQ574">
        <v>106</v>
      </c>
      <c r="AR574">
        <v>3.0000000000000004</v>
      </c>
      <c r="AS574">
        <v>8.9999999999999964</v>
      </c>
      <c r="AT574">
        <v>2</v>
      </c>
      <c r="AU574">
        <v>1.0000000000000002</v>
      </c>
      <c r="AV574">
        <v>117</v>
      </c>
      <c r="AW574">
        <v>9</v>
      </c>
      <c r="AX574">
        <v>12.000000000000009</v>
      </c>
      <c r="AY574">
        <v>3.0000000000000004</v>
      </c>
      <c r="AZ574">
        <v>0</v>
      </c>
      <c r="BA574">
        <v>125</v>
      </c>
      <c r="BB574">
        <v>19</v>
      </c>
      <c r="BC574">
        <v>22.000000000000004</v>
      </c>
      <c r="BD574">
        <v>2.0000000000000004</v>
      </c>
      <c r="BE574">
        <v>0</v>
      </c>
      <c r="BF574">
        <v>124</v>
      </c>
      <c r="BG574">
        <v>31</v>
      </c>
      <c r="BH574">
        <v>45.999999999999993</v>
      </c>
      <c r="BI574">
        <v>0</v>
      </c>
      <c r="BJ574">
        <v>0</v>
      </c>
    </row>
    <row r="575" spans="1:62" ht="17.100000000000001" customHeight="1" x14ac:dyDescent="0.25">
      <c r="A575" t="s">
        <v>5418</v>
      </c>
      <c r="B575" t="s">
        <v>7079</v>
      </c>
      <c r="C575" t="s">
        <v>740</v>
      </c>
      <c r="D575" t="s">
        <v>5443</v>
      </c>
      <c r="E575" t="s">
        <v>7083</v>
      </c>
      <c r="F575" t="s">
        <v>5445</v>
      </c>
      <c r="G575">
        <v>2</v>
      </c>
      <c r="H575">
        <v>8</v>
      </c>
      <c r="I575">
        <v>0</v>
      </c>
      <c r="J575">
        <v>0</v>
      </c>
      <c r="K575">
        <v>0</v>
      </c>
      <c r="L575">
        <v>2.0000000000000004</v>
      </c>
      <c r="M575">
        <v>20</v>
      </c>
      <c r="N575">
        <v>12.000000000000002</v>
      </c>
      <c r="O575">
        <v>0</v>
      </c>
      <c r="P575">
        <v>0</v>
      </c>
      <c r="Q575">
        <v>0</v>
      </c>
      <c r="R575">
        <v>59</v>
      </c>
      <c r="S575">
        <v>0</v>
      </c>
      <c r="T575">
        <v>0</v>
      </c>
      <c r="U575">
        <v>0</v>
      </c>
      <c r="V575">
        <v>0</v>
      </c>
      <c r="W575">
        <v>26</v>
      </c>
      <c r="X575">
        <v>0</v>
      </c>
      <c r="Y575">
        <v>0</v>
      </c>
      <c r="Z575">
        <v>0</v>
      </c>
      <c r="AA575">
        <v>0.99999999999999989</v>
      </c>
      <c r="AB575">
        <v>25</v>
      </c>
      <c r="AC575">
        <v>0</v>
      </c>
      <c r="AD575">
        <v>0</v>
      </c>
      <c r="AE575">
        <v>0</v>
      </c>
      <c r="AF575">
        <v>0</v>
      </c>
      <c r="AG575">
        <v>26</v>
      </c>
      <c r="AH575">
        <v>0</v>
      </c>
      <c r="AI575">
        <v>1.0000000000000002</v>
      </c>
      <c r="AJ575">
        <v>1</v>
      </c>
      <c r="AK575">
        <v>0</v>
      </c>
      <c r="AL575">
        <v>26</v>
      </c>
      <c r="AM575">
        <v>0</v>
      </c>
      <c r="AN575">
        <v>2.0000000000000004</v>
      </c>
      <c r="AO575">
        <v>0</v>
      </c>
      <c r="AP575">
        <v>0</v>
      </c>
      <c r="AQ575">
        <v>24</v>
      </c>
      <c r="AR575">
        <v>0</v>
      </c>
      <c r="AS575">
        <v>0</v>
      </c>
      <c r="AT575">
        <v>0</v>
      </c>
      <c r="AU575">
        <v>0</v>
      </c>
      <c r="AV575">
        <v>26</v>
      </c>
      <c r="AW575">
        <v>1.0000000000000002</v>
      </c>
      <c r="AX575">
        <v>0</v>
      </c>
      <c r="AY575">
        <v>0</v>
      </c>
      <c r="AZ575">
        <v>0</v>
      </c>
      <c r="BA575">
        <v>26</v>
      </c>
      <c r="BB575">
        <v>0</v>
      </c>
      <c r="BC575">
        <v>0</v>
      </c>
      <c r="BD575">
        <v>0</v>
      </c>
      <c r="BE575">
        <v>0</v>
      </c>
      <c r="BF575">
        <v>67</v>
      </c>
      <c r="BG575">
        <v>1.0000000000000007</v>
      </c>
      <c r="BH575">
        <v>33</v>
      </c>
      <c r="BI575">
        <v>1.0000000000000007</v>
      </c>
      <c r="BJ575">
        <v>1</v>
      </c>
    </row>
    <row r="576" spans="1:62" ht="17.100000000000001" customHeight="1" x14ac:dyDescent="0.25">
      <c r="A576" t="s">
        <v>5418</v>
      </c>
      <c r="B576" t="s">
        <v>7079</v>
      </c>
      <c r="C576" t="s">
        <v>740</v>
      </c>
      <c r="D576" t="s">
        <v>5443</v>
      </c>
      <c r="E576" t="s">
        <v>7083</v>
      </c>
      <c r="F576" t="s">
        <v>5444</v>
      </c>
      <c r="G576">
        <v>3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1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1</v>
      </c>
      <c r="AC576">
        <v>0</v>
      </c>
      <c r="AD576">
        <v>0</v>
      </c>
      <c r="AE576">
        <v>0</v>
      </c>
      <c r="AF576">
        <v>1</v>
      </c>
      <c r="AG576">
        <v>2</v>
      </c>
      <c r="AH576">
        <v>0</v>
      </c>
      <c r="AI576">
        <v>0</v>
      </c>
      <c r="AJ576">
        <v>0</v>
      </c>
      <c r="AK576">
        <v>0</v>
      </c>
      <c r="AL576">
        <v>2</v>
      </c>
      <c r="AM576">
        <v>0</v>
      </c>
      <c r="AN576">
        <v>0</v>
      </c>
      <c r="AO576">
        <v>0</v>
      </c>
      <c r="AP576">
        <v>0</v>
      </c>
      <c r="AQ576">
        <v>2</v>
      </c>
      <c r="AR576">
        <v>0</v>
      </c>
      <c r="AS576">
        <v>0</v>
      </c>
      <c r="AT576">
        <v>0</v>
      </c>
      <c r="AU576">
        <v>0</v>
      </c>
      <c r="AV576">
        <v>2</v>
      </c>
      <c r="AW576">
        <v>0</v>
      </c>
      <c r="AX576">
        <v>0</v>
      </c>
      <c r="AY576">
        <v>0</v>
      </c>
      <c r="AZ576">
        <v>0</v>
      </c>
      <c r="BA576">
        <v>2</v>
      </c>
      <c r="BB576">
        <v>0</v>
      </c>
      <c r="BC576">
        <v>0</v>
      </c>
      <c r="BD576">
        <v>0</v>
      </c>
      <c r="BE576">
        <v>0</v>
      </c>
      <c r="BF576">
        <v>2</v>
      </c>
      <c r="BG576">
        <v>0</v>
      </c>
      <c r="BH576">
        <v>0</v>
      </c>
      <c r="BI576">
        <v>1</v>
      </c>
      <c r="BJ576">
        <v>0</v>
      </c>
    </row>
    <row r="577" spans="1:62" ht="17.100000000000001" customHeight="1" x14ac:dyDescent="0.25">
      <c r="A577" t="s">
        <v>5418</v>
      </c>
      <c r="B577" t="s">
        <v>7079</v>
      </c>
      <c r="C577" t="s">
        <v>740</v>
      </c>
      <c r="D577" t="s">
        <v>5443</v>
      </c>
      <c r="E577" t="s">
        <v>7083</v>
      </c>
      <c r="F577" t="s">
        <v>5442</v>
      </c>
      <c r="G577">
        <v>4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</row>
    <row r="578" spans="1:62" ht="17.100000000000001" customHeight="1" x14ac:dyDescent="0.25">
      <c r="A578" t="s">
        <v>5418</v>
      </c>
      <c r="B578" t="s">
        <v>7079</v>
      </c>
      <c r="C578" t="s">
        <v>2055</v>
      </c>
      <c r="D578" t="s">
        <v>5438</v>
      </c>
      <c r="E578" t="s">
        <v>7084</v>
      </c>
      <c r="F578" t="s">
        <v>5441</v>
      </c>
      <c r="G578">
        <v>1</v>
      </c>
      <c r="H578">
        <v>531</v>
      </c>
      <c r="I578">
        <v>58.000000000000014</v>
      </c>
      <c r="J578">
        <v>54.999999999999986</v>
      </c>
      <c r="K578">
        <v>0</v>
      </c>
      <c r="L578">
        <v>16.000000000000004</v>
      </c>
      <c r="M578">
        <v>403</v>
      </c>
      <c r="N578">
        <v>43.00000000000005</v>
      </c>
      <c r="O578">
        <v>52.000000000000021</v>
      </c>
      <c r="P578">
        <v>2.9999999999999973</v>
      </c>
      <c r="Q578">
        <v>17.000000000000011</v>
      </c>
      <c r="R578">
        <v>581</v>
      </c>
      <c r="S578">
        <v>35.000000000000043</v>
      </c>
      <c r="T578">
        <v>90.000000000000028</v>
      </c>
      <c r="U578">
        <v>9.9999999999999947</v>
      </c>
      <c r="V578">
        <v>149.00000000000009</v>
      </c>
      <c r="W578">
        <v>515</v>
      </c>
      <c r="X578">
        <v>12.999999999999995</v>
      </c>
      <c r="Y578">
        <v>23.000000000000007</v>
      </c>
      <c r="Z578">
        <v>12.000000000000009</v>
      </c>
      <c r="AA578">
        <v>82.999999999999986</v>
      </c>
      <c r="AB578">
        <v>598</v>
      </c>
      <c r="AC578">
        <v>86.000000000000128</v>
      </c>
      <c r="AD578">
        <v>51.99999999999995</v>
      </c>
      <c r="AE578">
        <v>2.0000000000000004</v>
      </c>
      <c r="AF578">
        <v>44.000000000000007</v>
      </c>
      <c r="AG578">
        <v>613</v>
      </c>
      <c r="AH578">
        <v>45.000000000000092</v>
      </c>
      <c r="AI578">
        <v>55.999999999999993</v>
      </c>
      <c r="AJ578">
        <v>4</v>
      </c>
      <c r="AK578">
        <v>33.000000000000007</v>
      </c>
      <c r="AL578">
        <v>569</v>
      </c>
      <c r="AM578">
        <v>36.000000000000007</v>
      </c>
      <c r="AN578">
        <v>40.000000000000014</v>
      </c>
      <c r="AO578">
        <v>0.99999999999999989</v>
      </c>
      <c r="AP578">
        <v>35.00000000000005</v>
      </c>
      <c r="AQ578">
        <v>529</v>
      </c>
      <c r="AR578">
        <v>20.000000000000021</v>
      </c>
      <c r="AS578">
        <v>48.000000000000028</v>
      </c>
      <c r="AT578">
        <v>2.0000000000000004</v>
      </c>
      <c r="AU578">
        <v>20.000000000000028</v>
      </c>
      <c r="AV578">
        <v>511</v>
      </c>
      <c r="AW578">
        <v>42.999999999999986</v>
      </c>
      <c r="AX578">
        <v>38.000000000000021</v>
      </c>
      <c r="AY578">
        <v>4.0000000000000044</v>
      </c>
      <c r="AZ578">
        <v>17.999999999999993</v>
      </c>
      <c r="BA578">
        <v>520</v>
      </c>
      <c r="BB578">
        <v>73.000000000000043</v>
      </c>
      <c r="BC578">
        <v>76.999999999999943</v>
      </c>
      <c r="BD578">
        <v>8.0000000000000018</v>
      </c>
      <c r="BE578">
        <v>5</v>
      </c>
      <c r="BF578">
        <v>522</v>
      </c>
      <c r="BG578">
        <v>48.999999999999993</v>
      </c>
      <c r="BH578">
        <v>48.99999999999995</v>
      </c>
      <c r="BI578">
        <v>6</v>
      </c>
      <c r="BJ578">
        <v>5</v>
      </c>
    </row>
    <row r="579" spans="1:62" ht="17.100000000000001" customHeight="1" x14ac:dyDescent="0.25">
      <c r="A579" t="s">
        <v>5418</v>
      </c>
      <c r="B579" t="s">
        <v>7079</v>
      </c>
      <c r="C579" t="s">
        <v>2055</v>
      </c>
      <c r="D579" t="s">
        <v>5438</v>
      </c>
      <c r="E579" t="s">
        <v>7084</v>
      </c>
      <c r="F579" t="s">
        <v>5440</v>
      </c>
      <c r="G579">
        <v>2</v>
      </c>
      <c r="H579">
        <v>123</v>
      </c>
      <c r="I579">
        <v>0</v>
      </c>
      <c r="J579">
        <v>2.0000000000000004</v>
      </c>
      <c r="K579">
        <v>4.0000000000000009</v>
      </c>
      <c r="L579">
        <v>4.0000000000000009</v>
      </c>
      <c r="M579">
        <v>247</v>
      </c>
      <c r="N579">
        <v>28</v>
      </c>
      <c r="O579">
        <v>1.9999999999999996</v>
      </c>
      <c r="P579">
        <v>0</v>
      </c>
      <c r="Q579">
        <v>5</v>
      </c>
      <c r="R579">
        <v>113</v>
      </c>
      <c r="S579">
        <v>4.0000000000000018</v>
      </c>
      <c r="T579">
        <v>4.0000000000000018</v>
      </c>
      <c r="U579">
        <v>0</v>
      </c>
      <c r="V579">
        <v>25.000000000000011</v>
      </c>
      <c r="W579">
        <v>84</v>
      </c>
      <c r="X579">
        <v>0</v>
      </c>
      <c r="Y579">
        <v>0</v>
      </c>
      <c r="Z579">
        <v>1.0000000000000009</v>
      </c>
      <c r="AA579">
        <v>12.000000000000009</v>
      </c>
      <c r="AB579">
        <v>89</v>
      </c>
      <c r="AC579">
        <v>4.0000000000000018</v>
      </c>
      <c r="AD579">
        <v>0</v>
      </c>
      <c r="AE579">
        <v>1.0000000000000009</v>
      </c>
      <c r="AF579">
        <v>3</v>
      </c>
      <c r="AG579">
        <v>105</v>
      </c>
      <c r="AH579">
        <v>0</v>
      </c>
      <c r="AI579">
        <v>1</v>
      </c>
      <c r="AJ579">
        <v>0</v>
      </c>
      <c r="AK579">
        <v>3.0000000000000013</v>
      </c>
      <c r="AL579">
        <v>94</v>
      </c>
      <c r="AM579">
        <v>2.0000000000000004</v>
      </c>
      <c r="AN579">
        <v>1.0000000000000002</v>
      </c>
      <c r="AO579">
        <v>0</v>
      </c>
      <c r="AP579">
        <v>2.9999999999999996</v>
      </c>
      <c r="AQ579">
        <v>101</v>
      </c>
      <c r="AR579">
        <v>1.0000000000000002</v>
      </c>
      <c r="AS579">
        <v>0</v>
      </c>
      <c r="AT579">
        <v>0</v>
      </c>
      <c r="AU579">
        <v>3.0000000000000018</v>
      </c>
      <c r="AV579">
        <v>127</v>
      </c>
      <c r="AW579">
        <v>0</v>
      </c>
      <c r="AX579">
        <v>0</v>
      </c>
      <c r="AY579">
        <v>2.0000000000000009</v>
      </c>
      <c r="AZ579">
        <v>0</v>
      </c>
      <c r="BA579">
        <v>152</v>
      </c>
      <c r="BB579">
        <v>1.0000000000000004</v>
      </c>
      <c r="BC579">
        <v>1.0000000000000004</v>
      </c>
      <c r="BD579">
        <v>0</v>
      </c>
      <c r="BE579">
        <v>0</v>
      </c>
      <c r="BF579">
        <v>133</v>
      </c>
      <c r="BG579">
        <v>5.0000000000000018</v>
      </c>
      <c r="BH579">
        <v>3.0000000000000009</v>
      </c>
      <c r="BI579">
        <v>0</v>
      </c>
      <c r="BJ579">
        <v>2.0000000000000009</v>
      </c>
    </row>
    <row r="580" spans="1:62" ht="17.100000000000001" customHeight="1" x14ac:dyDescent="0.25">
      <c r="A580" t="s">
        <v>5418</v>
      </c>
      <c r="B580" t="s">
        <v>7079</v>
      </c>
      <c r="C580" t="s">
        <v>2055</v>
      </c>
      <c r="D580" t="s">
        <v>5438</v>
      </c>
      <c r="E580" t="s">
        <v>7084</v>
      </c>
      <c r="F580" t="s">
        <v>5439</v>
      </c>
      <c r="G580">
        <v>3</v>
      </c>
      <c r="H580">
        <v>29</v>
      </c>
      <c r="I580">
        <v>0</v>
      </c>
      <c r="J580">
        <v>1.0000000000000002</v>
      </c>
      <c r="K580">
        <v>0</v>
      </c>
      <c r="L580">
        <v>1.0000000000000004</v>
      </c>
      <c r="M580">
        <v>31</v>
      </c>
      <c r="N580">
        <v>1.0000000000000004</v>
      </c>
      <c r="O580">
        <v>0</v>
      </c>
      <c r="P580">
        <v>0</v>
      </c>
      <c r="Q580">
        <v>1.0000000000000002</v>
      </c>
      <c r="R580">
        <v>16</v>
      </c>
      <c r="S580">
        <v>0</v>
      </c>
      <c r="T580">
        <v>0</v>
      </c>
      <c r="U580">
        <v>0</v>
      </c>
      <c r="V580">
        <v>5</v>
      </c>
      <c r="W580">
        <v>17</v>
      </c>
      <c r="X580">
        <v>0</v>
      </c>
      <c r="Y580">
        <v>0</v>
      </c>
      <c r="Z580">
        <v>0</v>
      </c>
      <c r="AA580">
        <v>1.0000000000000002</v>
      </c>
      <c r="AB580">
        <v>16</v>
      </c>
      <c r="AC580">
        <v>0</v>
      </c>
      <c r="AD580">
        <v>0</v>
      </c>
      <c r="AE580">
        <v>0</v>
      </c>
      <c r="AF580">
        <v>1.0000000000000002</v>
      </c>
      <c r="AG580">
        <v>16</v>
      </c>
      <c r="AH580">
        <v>0</v>
      </c>
      <c r="AI580">
        <v>0</v>
      </c>
      <c r="AJ580">
        <v>0</v>
      </c>
      <c r="AK580">
        <v>1.0000000000000002</v>
      </c>
      <c r="AL580">
        <v>17</v>
      </c>
      <c r="AM580">
        <v>0</v>
      </c>
      <c r="AN580">
        <v>2.0000000000000004</v>
      </c>
      <c r="AO580">
        <v>0</v>
      </c>
      <c r="AP580">
        <v>2</v>
      </c>
      <c r="AQ580">
        <v>16</v>
      </c>
      <c r="AR580">
        <v>0</v>
      </c>
      <c r="AS580">
        <v>0</v>
      </c>
      <c r="AT580">
        <v>0</v>
      </c>
      <c r="AU580">
        <v>1.0000000000000002</v>
      </c>
      <c r="AV580">
        <v>20</v>
      </c>
      <c r="AW580">
        <v>0</v>
      </c>
      <c r="AX580">
        <v>0</v>
      </c>
      <c r="AY580">
        <v>0</v>
      </c>
      <c r="AZ580">
        <v>0</v>
      </c>
      <c r="BA580">
        <v>23</v>
      </c>
      <c r="BB580">
        <v>0</v>
      </c>
      <c r="BC580">
        <v>0</v>
      </c>
      <c r="BD580">
        <v>0</v>
      </c>
      <c r="BE580">
        <v>0</v>
      </c>
      <c r="BF580">
        <v>25</v>
      </c>
      <c r="BG580">
        <v>0</v>
      </c>
      <c r="BH580">
        <v>0</v>
      </c>
      <c r="BI580">
        <v>0</v>
      </c>
      <c r="BJ580">
        <v>0</v>
      </c>
    </row>
    <row r="581" spans="1:62" ht="17.100000000000001" customHeight="1" x14ac:dyDescent="0.25">
      <c r="A581" t="s">
        <v>5418</v>
      </c>
      <c r="B581" t="s">
        <v>7079</v>
      </c>
      <c r="C581" t="s">
        <v>2055</v>
      </c>
      <c r="D581" t="s">
        <v>5438</v>
      </c>
      <c r="E581" t="s">
        <v>7084</v>
      </c>
      <c r="F581" t="s">
        <v>5437</v>
      </c>
      <c r="G581">
        <v>4</v>
      </c>
      <c r="H581">
        <v>1</v>
      </c>
      <c r="I581">
        <v>0</v>
      </c>
      <c r="J581">
        <v>0</v>
      </c>
      <c r="K581">
        <v>0</v>
      </c>
      <c r="L581">
        <v>0</v>
      </c>
      <c r="M581">
        <v>1</v>
      </c>
      <c r="N581">
        <v>0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0</v>
      </c>
      <c r="V581">
        <v>0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2</v>
      </c>
      <c r="AC581">
        <v>0</v>
      </c>
      <c r="AD581">
        <v>0</v>
      </c>
      <c r="AE581">
        <v>0</v>
      </c>
      <c r="AF581">
        <v>0</v>
      </c>
      <c r="AG581">
        <v>1</v>
      </c>
      <c r="AH581">
        <v>0</v>
      </c>
      <c r="AI581">
        <v>0</v>
      </c>
      <c r="AJ581">
        <v>0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0</v>
      </c>
      <c r="AS581">
        <v>0</v>
      </c>
      <c r="AT581">
        <v>0</v>
      </c>
      <c r="AU581">
        <v>0</v>
      </c>
      <c r="AV581">
        <v>1</v>
      </c>
      <c r="AW581">
        <v>0</v>
      </c>
      <c r="AX581">
        <v>0</v>
      </c>
      <c r="AY581">
        <v>0</v>
      </c>
      <c r="AZ581">
        <v>0</v>
      </c>
      <c r="BA581">
        <v>2</v>
      </c>
      <c r="BB581">
        <v>1</v>
      </c>
      <c r="BC581">
        <v>0</v>
      </c>
      <c r="BD581">
        <v>0</v>
      </c>
      <c r="BE581">
        <v>0</v>
      </c>
      <c r="BF581">
        <v>2</v>
      </c>
      <c r="BG581">
        <v>0</v>
      </c>
      <c r="BH581">
        <v>0</v>
      </c>
      <c r="BI581">
        <v>0</v>
      </c>
      <c r="BJ581">
        <v>0</v>
      </c>
    </row>
    <row r="582" spans="1:62" ht="17.100000000000001" customHeight="1" x14ac:dyDescent="0.25">
      <c r="A582" t="s">
        <v>5418</v>
      </c>
      <c r="B582" t="s">
        <v>7079</v>
      </c>
      <c r="C582" t="s">
        <v>3275</v>
      </c>
      <c r="D582" t="s">
        <v>5433</v>
      </c>
      <c r="E582" t="s">
        <v>6388</v>
      </c>
      <c r="F582" t="s">
        <v>5436</v>
      </c>
      <c r="G582">
        <v>1</v>
      </c>
      <c r="H582">
        <v>4776</v>
      </c>
      <c r="I582">
        <v>1060.0000000000011</v>
      </c>
      <c r="J582">
        <v>547.99999999999989</v>
      </c>
      <c r="K582">
        <v>108.00000000000017</v>
      </c>
      <c r="L582">
        <v>331</v>
      </c>
      <c r="M582">
        <v>4985</v>
      </c>
      <c r="N582">
        <v>996.00000000000057</v>
      </c>
      <c r="O582">
        <v>598.00000000000034</v>
      </c>
      <c r="P582">
        <v>109.00000000000037</v>
      </c>
      <c r="Q582">
        <v>128.00000000000031</v>
      </c>
      <c r="R582">
        <v>5491</v>
      </c>
      <c r="S582">
        <v>690.00000000000091</v>
      </c>
      <c r="T582">
        <v>1046.9999999999991</v>
      </c>
      <c r="U582">
        <v>502.00000000000017</v>
      </c>
      <c r="V582">
        <v>662.99999999999966</v>
      </c>
      <c r="W582">
        <v>5315</v>
      </c>
      <c r="X582">
        <v>353.99999999999994</v>
      </c>
      <c r="Y582">
        <v>324.00000000000063</v>
      </c>
      <c r="Z582">
        <v>516.00000000000068</v>
      </c>
      <c r="AA582">
        <v>1329.000000000003</v>
      </c>
      <c r="AB582">
        <v>5035</v>
      </c>
      <c r="AC582">
        <v>549.99999999999784</v>
      </c>
      <c r="AD582">
        <v>387.00000000000074</v>
      </c>
      <c r="AE582">
        <v>319.00000000000017</v>
      </c>
      <c r="AF582">
        <v>287.99999999999932</v>
      </c>
      <c r="AG582">
        <v>5347</v>
      </c>
      <c r="AH582">
        <v>600.00000000000114</v>
      </c>
      <c r="AI582">
        <v>460.99999999999937</v>
      </c>
      <c r="AJ582">
        <v>261.99999999999972</v>
      </c>
      <c r="AK582">
        <v>161.99999999999989</v>
      </c>
      <c r="AL582">
        <v>5178</v>
      </c>
      <c r="AM582">
        <v>578.9999999999992</v>
      </c>
      <c r="AN582">
        <v>484.00000000000023</v>
      </c>
      <c r="AO582">
        <v>163.0000000000004</v>
      </c>
      <c r="AP582">
        <v>158.99999999999997</v>
      </c>
      <c r="AQ582">
        <v>5059</v>
      </c>
      <c r="AR582">
        <v>604.00000000000034</v>
      </c>
      <c r="AS582">
        <v>526.99999999999864</v>
      </c>
      <c r="AT582">
        <v>161.99999999999989</v>
      </c>
      <c r="AU582">
        <v>88.000000000000114</v>
      </c>
      <c r="AV582">
        <v>5340</v>
      </c>
      <c r="AW582">
        <v>842.99999999999977</v>
      </c>
      <c r="AX582">
        <v>559.00000000000011</v>
      </c>
      <c r="AY582">
        <v>132.00000000000028</v>
      </c>
      <c r="AZ582">
        <v>101.00000000000024</v>
      </c>
      <c r="BA582">
        <v>5256</v>
      </c>
      <c r="BB582">
        <v>702.99999999999989</v>
      </c>
      <c r="BC582">
        <v>627.00000000000034</v>
      </c>
      <c r="BD582">
        <v>113.00000000000004</v>
      </c>
      <c r="BE582">
        <v>82.999999999999673</v>
      </c>
      <c r="BF582">
        <v>5119</v>
      </c>
      <c r="BG582">
        <v>627.00000000000057</v>
      </c>
      <c r="BH582">
        <v>855.99999999999829</v>
      </c>
      <c r="BI582">
        <v>116.00000000000021</v>
      </c>
      <c r="BJ582">
        <v>83.999999999999858</v>
      </c>
    </row>
    <row r="583" spans="1:62" ht="17.100000000000001" customHeight="1" x14ac:dyDescent="0.25">
      <c r="A583" t="s">
        <v>5418</v>
      </c>
      <c r="B583" t="s">
        <v>7079</v>
      </c>
      <c r="C583" t="s">
        <v>3275</v>
      </c>
      <c r="D583" t="s">
        <v>5433</v>
      </c>
      <c r="E583" t="s">
        <v>6388</v>
      </c>
      <c r="F583" t="s">
        <v>5435</v>
      </c>
      <c r="G583">
        <v>2</v>
      </c>
      <c r="H583">
        <v>2591</v>
      </c>
      <c r="I583">
        <v>109.00000000000004</v>
      </c>
      <c r="J583">
        <v>85.000000000000085</v>
      </c>
      <c r="K583">
        <v>85.000000000000227</v>
      </c>
      <c r="L583">
        <v>247.00000000000014</v>
      </c>
      <c r="M583">
        <v>3055</v>
      </c>
      <c r="N583">
        <v>233.99999999999983</v>
      </c>
      <c r="O583">
        <v>68.000000000000028</v>
      </c>
      <c r="P583">
        <v>27.000000000000107</v>
      </c>
      <c r="Q583">
        <v>167.99999999999997</v>
      </c>
      <c r="R583">
        <v>2777</v>
      </c>
      <c r="S583">
        <v>96.999999999999858</v>
      </c>
      <c r="T583">
        <v>119.00000000000009</v>
      </c>
      <c r="U583">
        <v>36.000000000000028</v>
      </c>
      <c r="V583">
        <v>518.00000000000023</v>
      </c>
      <c r="W583">
        <v>2364</v>
      </c>
      <c r="X583">
        <v>21.000000000000078</v>
      </c>
      <c r="Y583">
        <v>34.999999999999957</v>
      </c>
      <c r="Z583">
        <v>84.999999999999972</v>
      </c>
      <c r="AA583">
        <v>540.99999999999943</v>
      </c>
      <c r="AB583">
        <v>2685</v>
      </c>
      <c r="AC583">
        <v>31.000000000000025</v>
      </c>
      <c r="AD583">
        <v>42.000000000000348</v>
      </c>
      <c r="AE583">
        <v>85.000000000000242</v>
      </c>
      <c r="AF583">
        <v>342.00000000000023</v>
      </c>
      <c r="AG583">
        <v>2675</v>
      </c>
      <c r="AH583">
        <v>37.999999999999929</v>
      </c>
      <c r="AI583">
        <v>49.000000000000078</v>
      </c>
      <c r="AJ583">
        <v>103.99999999999976</v>
      </c>
      <c r="AK583">
        <v>149.00000000000009</v>
      </c>
      <c r="AL583">
        <v>2709</v>
      </c>
      <c r="AM583">
        <v>41.000000000000135</v>
      </c>
      <c r="AN583">
        <v>55.000000000000064</v>
      </c>
      <c r="AO583">
        <v>71.999999999999929</v>
      </c>
      <c r="AP583">
        <v>154.99999999999969</v>
      </c>
      <c r="AQ583">
        <v>2800</v>
      </c>
      <c r="AR583">
        <v>35.000000000000071</v>
      </c>
      <c r="AS583">
        <v>96.999999999999901</v>
      </c>
      <c r="AT583">
        <v>74.999999999999872</v>
      </c>
      <c r="AU583">
        <v>160.9999999999998</v>
      </c>
      <c r="AV583">
        <v>2757</v>
      </c>
      <c r="AW583">
        <v>45.000000000000078</v>
      </c>
      <c r="AX583">
        <v>36.999999999999936</v>
      </c>
      <c r="AY583">
        <v>61.000000000000021</v>
      </c>
      <c r="AZ583">
        <v>127.00000000000004</v>
      </c>
      <c r="BA583">
        <v>2943</v>
      </c>
      <c r="BB583">
        <v>57.000000000000021</v>
      </c>
      <c r="BC583">
        <v>56.999999999999872</v>
      </c>
      <c r="BD583">
        <v>36.000000000000121</v>
      </c>
      <c r="BE583">
        <v>138.99999999999977</v>
      </c>
      <c r="BF583">
        <v>3431</v>
      </c>
      <c r="BG583">
        <v>49.999999999999972</v>
      </c>
      <c r="BH583">
        <v>148.00000000000009</v>
      </c>
      <c r="BI583">
        <v>83.999999999999616</v>
      </c>
      <c r="BJ583">
        <v>107.99999999999952</v>
      </c>
    </row>
    <row r="584" spans="1:62" ht="17.100000000000001" customHeight="1" x14ac:dyDescent="0.25">
      <c r="A584" t="s">
        <v>5418</v>
      </c>
      <c r="B584" t="s">
        <v>7079</v>
      </c>
      <c r="C584" t="s">
        <v>3275</v>
      </c>
      <c r="D584" t="s">
        <v>5433</v>
      </c>
      <c r="E584" t="s">
        <v>6388</v>
      </c>
      <c r="F584" t="s">
        <v>5434</v>
      </c>
      <c r="G584">
        <v>3</v>
      </c>
      <c r="H584">
        <v>865</v>
      </c>
      <c r="I584">
        <v>12.000000000000012</v>
      </c>
      <c r="J584">
        <v>18.999999999999996</v>
      </c>
      <c r="K584">
        <v>17.999999999999982</v>
      </c>
      <c r="L584">
        <v>97.000000000000014</v>
      </c>
      <c r="M584">
        <v>720</v>
      </c>
      <c r="N584">
        <v>18.999999999999996</v>
      </c>
      <c r="O584">
        <v>15</v>
      </c>
      <c r="P584">
        <v>8.0000000000000018</v>
      </c>
      <c r="Q584">
        <v>58.999999999999993</v>
      </c>
      <c r="R584">
        <v>726</v>
      </c>
      <c r="S584">
        <v>9.0000000000000018</v>
      </c>
      <c r="T584">
        <v>17.000000000000014</v>
      </c>
      <c r="U584">
        <v>5</v>
      </c>
      <c r="V584">
        <v>86.999999999999957</v>
      </c>
      <c r="W584">
        <v>531</v>
      </c>
      <c r="X584">
        <v>1.0000000000000002</v>
      </c>
      <c r="Y584">
        <v>7.0000000000000053</v>
      </c>
      <c r="Z584">
        <v>5.9999999999999991</v>
      </c>
      <c r="AA584">
        <v>78.999999999999943</v>
      </c>
      <c r="AB584">
        <v>607</v>
      </c>
      <c r="AC584">
        <v>2.0000000000000004</v>
      </c>
      <c r="AD584">
        <v>6.0000000000000027</v>
      </c>
      <c r="AE584">
        <v>12.999999999999995</v>
      </c>
      <c r="AF584">
        <v>63</v>
      </c>
      <c r="AG584">
        <v>648</v>
      </c>
      <c r="AH584">
        <v>3.9999999999999951</v>
      </c>
      <c r="AI584">
        <v>10.000000000000005</v>
      </c>
      <c r="AJ584">
        <v>10.999999999999988</v>
      </c>
      <c r="AK584">
        <v>30.000000000000018</v>
      </c>
      <c r="AL584">
        <v>645</v>
      </c>
      <c r="AM584">
        <v>9.9999999999999964</v>
      </c>
      <c r="AN584">
        <v>10.999999999999991</v>
      </c>
      <c r="AO584">
        <v>13.000000000000012</v>
      </c>
      <c r="AP584">
        <v>26.000000000000007</v>
      </c>
      <c r="AQ584">
        <v>700</v>
      </c>
      <c r="AR584">
        <v>3.0000000000000013</v>
      </c>
      <c r="AS584">
        <v>10.000000000000004</v>
      </c>
      <c r="AT584">
        <v>6.9999999999999973</v>
      </c>
      <c r="AU584">
        <v>24.000000000000011</v>
      </c>
      <c r="AV584">
        <v>683</v>
      </c>
      <c r="AW584">
        <v>11.000000000000005</v>
      </c>
      <c r="AX584">
        <v>15.000000000000012</v>
      </c>
      <c r="AY584">
        <v>8.9999999999999911</v>
      </c>
      <c r="AZ584">
        <v>11.000000000000011</v>
      </c>
      <c r="BA584">
        <v>675</v>
      </c>
      <c r="BB584">
        <v>14.000000000000011</v>
      </c>
      <c r="BC584">
        <v>12.000000000000016</v>
      </c>
      <c r="BD584">
        <v>8.0000000000000018</v>
      </c>
      <c r="BE584">
        <v>25.000000000000036</v>
      </c>
      <c r="BF584">
        <v>860</v>
      </c>
      <c r="BG584">
        <v>9.0000000000000036</v>
      </c>
      <c r="BH584">
        <v>18.000000000000007</v>
      </c>
      <c r="BI584">
        <v>7.9999999999999982</v>
      </c>
      <c r="BJ584">
        <v>24.000000000000007</v>
      </c>
    </row>
    <row r="585" spans="1:62" ht="17.100000000000001" customHeight="1" x14ac:dyDescent="0.25">
      <c r="A585" t="s">
        <v>5418</v>
      </c>
      <c r="B585" t="s">
        <v>7079</v>
      </c>
      <c r="C585" t="s">
        <v>3275</v>
      </c>
      <c r="D585" t="s">
        <v>5433</v>
      </c>
      <c r="E585" t="s">
        <v>6388</v>
      </c>
      <c r="F585" t="s">
        <v>5432</v>
      </c>
      <c r="G585">
        <v>4</v>
      </c>
      <c r="H585">
        <v>198</v>
      </c>
      <c r="I585">
        <v>1.9999999999999998</v>
      </c>
      <c r="J585">
        <v>2.9999999999999996</v>
      </c>
      <c r="K585">
        <v>0</v>
      </c>
      <c r="L585">
        <v>52.999999999999979</v>
      </c>
      <c r="M585">
        <v>201</v>
      </c>
      <c r="N585">
        <v>0.99999999999999978</v>
      </c>
      <c r="O585">
        <v>10.999999999999996</v>
      </c>
      <c r="P585">
        <v>0.99999999999999978</v>
      </c>
      <c r="Q585">
        <v>10</v>
      </c>
      <c r="R585">
        <v>219</v>
      </c>
      <c r="S585">
        <v>1.0000000000000002</v>
      </c>
      <c r="T585">
        <v>0</v>
      </c>
      <c r="U585">
        <v>3.0000000000000004</v>
      </c>
      <c r="V585">
        <v>24.999999999999996</v>
      </c>
      <c r="W585">
        <v>199</v>
      </c>
      <c r="X585">
        <v>0</v>
      </c>
      <c r="Y585">
        <v>0</v>
      </c>
      <c r="Z585">
        <v>3.0000000000000031</v>
      </c>
      <c r="AA585">
        <v>24</v>
      </c>
      <c r="AB585">
        <v>186</v>
      </c>
      <c r="AC585">
        <v>0</v>
      </c>
      <c r="AD585">
        <v>2</v>
      </c>
      <c r="AE585">
        <v>3.0000000000000027</v>
      </c>
      <c r="AF585">
        <v>4.9999999999999991</v>
      </c>
      <c r="AG585">
        <v>231</v>
      </c>
      <c r="AH585">
        <v>0</v>
      </c>
      <c r="AI585">
        <v>11.000000000000004</v>
      </c>
      <c r="AJ585">
        <v>12.000000000000004</v>
      </c>
      <c r="AK585">
        <v>6.9999999999999991</v>
      </c>
      <c r="AL585">
        <v>211</v>
      </c>
      <c r="AM585">
        <v>0</v>
      </c>
      <c r="AN585">
        <v>0.99999999999999967</v>
      </c>
      <c r="AO585">
        <v>1.9999999999999993</v>
      </c>
      <c r="AP585">
        <v>13.999999999999998</v>
      </c>
      <c r="AQ585">
        <v>217</v>
      </c>
      <c r="AR585">
        <v>3.0000000000000022</v>
      </c>
      <c r="AS585">
        <v>8.9999999999999947</v>
      </c>
      <c r="AT585">
        <v>3.0000000000000036</v>
      </c>
      <c r="AU585">
        <v>9.0000000000000018</v>
      </c>
      <c r="AV585">
        <v>230</v>
      </c>
      <c r="AW585">
        <v>0</v>
      </c>
      <c r="AX585">
        <v>4.0000000000000036</v>
      </c>
      <c r="AY585">
        <v>2.0000000000000004</v>
      </c>
      <c r="AZ585">
        <v>15.000000000000004</v>
      </c>
      <c r="BA585">
        <v>225</v>
      </c>
      <c r="BB585">
        <v>1.0000000000000002</v>
      </c>
      <c r="BC585">
        <v>15.000000000000005</v>
      </c>
      <c r="BD585">
        <v>2.0000000000000004</v>
      </c>
      <c r="BE585">
        <v>24</v>
      </c>
      <c r="BF585">
        <v>220</v>
      </c>
      <c r="BG585">
        <v>0</v>
      </c>
      <c r="BH585">
        <v>1.0000000000000004</v>
      </c>
      <c r="BI585">
        <v>2.0000000000000022</v>
      </c>
      <c r="BJ585">
        <v>19.999999999999993</v>
      </c>
    </row>
    <row r="586" spans="1:62" ht="17.100000000000001" customHeight="1" x14ac:dyDescent="0.25">
      <c r="A586" t="s">
        <v>5418</v>
      </c>
      <c r="B586" t="s">
        <v>7079</v>
      </c>
      <c r="C586" t="s">
        <v>722</v>
      </c>
      <c r="D586" t="s">
        <v>5428</v>
      </c>
      <c r="E586" t="s">
        <v>6389</v>
      </c>
      <c r="F586" t="s">
        <v>5431</v>
      </c>
      <c r="G586">
        <v>1</v>
      </c>
      <c r="H586">
        <v>52</v>
      </c>
      <c r="I586">
        <v>16.999999999999993</v>
      </c>
      <c r="J586">
        <v>13.999999999999993</v>
      </c>
      <c r="K586">
        <v>0</v>
      </c>
      <c r="L586">
        <v>0</v>
      </c>
      <c r="M586">
        <v>46</v>
      </c>
      <c r="N586">
        <v>8.0000000000000018</v>
      </c>
      <c r="O586">
        <v>12</v>
      </c>
      <c r="P586">
        <v>0</v>
      </c>
      <c r="Q586">
        <v>0</v>
      </c>
      <c r="R586">
        <v>43</v>
      </c>
      <c r="S586">
        <v>9.0000000000000036</v>
      </c>
      <c r="T586">
        <v>7.0000000000000009</v>
      </c>
      <c r="U586">
        <v>1.0000000000000002</v>
      </c>
      <c r="V586">
        <v>0</v>
      </c>
      <c r="W586">
        <v>59</v>
      </c>
      <c r="X586">
        <v>0</v>
      </c>
      <c r="Y586">
        <v>1</v>
      </c>
      <c r="Z586">
        <v>1.0000000000000002</v>
      </c>
      <c r="AA586">
        <v>4.0000000000000009</v>
      </c>
      <c r="AB586">
        <v>46</v>
      </c>
      <c r="AC586">
        <v>10</v>
      </c>
      <c r="AD586">
        <v>4</v>
      </c>
      <c r="AE586">
        <v>0</v>
      </c>
      <c r="AF586">
        <v>0</v>
      </c>
      <c r="AG586">
        <v>81</v>
      </c>
      <c r="AH586">
        <v>8.0000000000000036</v>
      </c>
      <c r="AI586">
        <v>4.9999999999999982</v>
      </c>
      <c r="AJ586">
        <v>0</v>
      </c>
      <c r="AK586">
        <v>1</v>
      </c>
      <c r="AL586">
        <v>35</v>
      </c>
      <c r="AM586">
        <v>0</v>
      </c>
      <c r="AN586">
        <v>1</v>
      </c>
      <c r="AO586">
        <v>0</v>
      </c>
      <c r="AP586">
        <v>1.0000000000000004</v>
      </c>
      <c r="AQ586">
        <v>42</v>
      </c>
      <c r="AR586">
        <v>1</v>
      </c>
      <c r="AS586">
        <v>1</v>
      </c>
      <c r="AT586">
        <v>0</v>
      </c>
      <c r="AU586">
        <v>1.0000000000000004</v>
      </c>
      <c r="AV586">
        <v>39</v>
      </c>
      <c r="AW586">
        <v>2.0000000000000004</v>
      </c>
      <c r="AX586">
        <v>5.0000000000000009</v>
      </c>
      <c r="AY586">
        <v>0</v>
      </c>
      <c r="AZ586">
        <v>1.0000000000000002</v>
      </c>
      <c r="BA586">
        <v>38</v>
      </c>
      <c r="BB586">
        <v>1</v>
      </c>
      <c r="BC586">
        <v>1.0000000000000004</v>
      </c>
      <c r="BD586">
        <v>1</v>
      </c>
      <c r="BE586">
        <v>0</v>
      </c>
      <c r="BF586">
        <v>34</v>
      </c>
      <c r="BG586">
        <v>2.0000000000000004</v>
      </c>
      <c r="BH586">
        <v>24.999999999999996</v>
      </c>
      <c r="BI586">
        <v>0</v>
      </c>
      <c r="BJ586">
        <v>1</v>
      </c>
    </row>
    <row r="587" spans="1:62" ht="17.100000000000001" customHeight="1" x14ac:dyDescent="0.25">
      <c r="A587" t="s">
        <v>5418</v>
      </c>
      <c r="B587" t="s">
        <v>7079</v>
      </c>
      <c r="C587" t="s">
        <v>722</v>
      </c>
      <c r="D587" t="s">
        <v>5428</v>
      </c>
      <c r="E587" t="s">
        <v>6389</v>
      </c>
      <c r="F587" t="s">
        <v>5430</v>
      </c>
      <c r="G587">
        <v>2</v>
      </c>
      <c r="H587">
        <v>4</v>
      </c>
      <c r="I587">
        <v>1</v>
      </c>
      <c r="J587">
        <v>0</v>
      </c>
      <c r="K587">
        <v>1</v>
      </c>
      <c r="L587">
        <v>0</v>
      </c>
      <c r="M587">
        <v>4</v>
      </c>
      <c r="N587">
        <v>0</v>
      </c>
      <c r="O587">
        <v>0</v>
      </c>
      <c r="P587">
        <v>0</v>
      </c>
      <c r="Q587">
        <v>0</v>
      </c>
      <c r="R587">
        <v>6</v>
      </c>
      <c r="S587">
        <v>0</v>
      </c>
      <c r="T587">
        <v>0</v>
      </c>
      <c r="U587">
        <v>0</v>
      </c>
      <c r="V587">
        <v>2</v>
      </c>
      <c r="W587">
        <v>2</v>
      </c>
      <c r="X587">
        <v>0</v>
      </c>
      <c r="Y587">
        <v>0</v>
      </c>
      <c r="Z587">
        <v>0</v>
      </c>
      <c r="AA587">
        <v>0</v>
      </c>
      <c r="AB587">
        <v>4</v>
      </c>
      <c r="AC587">
        <v>0</v>
      </c>
      <c r="AD587">
        <v>0</v>
      </c>
      <c r="AE587">
        <v>0</v>
      </c>
      <c r="AF587">
        <v>0</v>
      </c>
      <c r="AG587">
        <v>3</v>
      </c>
      <c r="AH587">
        <v>0</v>
      </c>
      <c r="AI587">
        <v>0</v>
      </c>
      <c r="AJ587">
        <v>0</v>
      </c>
      <c r="AK587">
        <v>0</v>
      </c>
      <c r="AL587">
        <v>2</v>
      </c>
      <c r="AM587">
        <v>0</v>
      </c>
      <c r="AN587">
        <v>0</v>
      </c>
      <c r="AO587">
        <v>0</v>
      </c>
      <c r="AP587">
        <v>0</v>
      </c>
      <c r="AQ587">
        <v>2</v>
      </c>
      <c r="AR587">
        <v>0</v>
      </c>
      <c r="AS587">
        <v>0</v>
      </c>
      <c r="AT587">
        <v>0</v>
      </c>
      <c r="AU587">
        <v>0</v>
      </c>
      <c r="AV587">
        <v>2</v>
      </c>
      <c r="AW587">
        <v>0</v>
      </c>
      <c r="AX587">
        <v>0</v>
      </c>
      <c r="AY587">
        <v>0</v>
      </c>
      <c r="AZ587">
        <v>0</v>
      </c>
      <c r="BA587">
        <v>2</v>
      </c>
      <c r="BB587">
        <v>0</v>
      </c>
      <c r="BC587">
        <v>0</v>
      </c>
      <c r="BD587">
        <v>1</v>
      </c>
      <c r="BE587">
        <v>0</v>
      </c>
      <c r="BF587">
        <v>5</v>
      </c>
      <c r="BG587">
        <v>1</v>
      </c>
      <c r="BH587">
        <v>2</v>
      </c>
      <c r="BI587">
        <v>0</v>
      </c>
      <c r="BJ587">
        <v>0</v>
      </c>
    </row>
    <row r="588" spans="1:62" ht="17.100000000000001" customHeight="1" x14ac:dyDescent="0.25">
      <c r="A588" t="s">
        <v>5418</v>
      </c>
      <c r="B588" t="s">
        <v>7079</v>
      </c>
      <c r="C588" t="s">
        <v>722</v>
      </c>
      <c r="D588" t="s">
        <v>5428</v>
      </c>
      <c r="E588" t="s">
        <v>6389</v>
      </c>
      <c r="F588" t="s">
        <v>5429</v>
      </c>
      <c r="G588">
        <v>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0</v>
      </c>
      <c r="V588">
        <v>0</v>
      </c>
      <c r="W588">
        <v>1</v>
      </c>
      <c r="X588">
        <v>0</v>
      </c>
      <c r="Y588">
        <v>0</v>
      </c>
      <c r="Z588">
        <v>0</v>
      </c>
      <c r="AA588">
        <v>0</v>
      </c>
      <c r="AB588">
        <v>1</v>
      </c>
      <c r="AC588">
        <v>0</v>
      </c>
      <c r="AD588">
        <v>0</v>
      </c>
      <c r="AE588">
        <v>0</v>
      </c>
      <c r="AF588">
        <v>0</v>
      </c>
      <c r="AG588">
        <v>1</v>
      </c>
      <c r="AH588">
        <v>0</v>
      </c>
      <c r="AI588">
        <v>0</v>
      </c>
      <c r="AJ588">
        <v>0</v>
      </c>
      <c r="AK588">
        <v>0</v>
      </c>
      <c r="AL588">
        <v>1</v>
      </c>
      <c r="AM588">
        <v>0</v>
      </c>
      <c r="AN588">
        <v>0</v>
      </c>
      <c r="AO588">
        <v>0</v>
      </c>
      <c r="AP588">
        <v>0</v>
      </c>
      <c r="AQ588">
        <v>1</v>
      </c>
      <c r="AR588">
        <v>0</v>
      </c>
      <c r="AS588">
        <v>0</v>
      </c>
      <c r="AT588">
        <v>0</v>
      </c>
      <c r="AU588">
        <v>1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1</v>
      </c>
      <c r="BG588">
        <v>0</v>
      </c>
      <c r="BH588">
        <v>0</v>
      </c>
      <c r="BI588">
        <v>0</v>
      </c>
      <c r="BJ588">
        <v>0</v>
      </c>
    </row>
    <row r="589" spans="1:62" ht="17.100000000000001" customHeight="1" x14ac:dyDescent="0.25">
      <c r="A589" t="s">
        <v>5418</v>
      </c>
      <c r="B589" t="s">
        <v>7079</v>
      </c>
      <c r="C589" t="s">
        <v>722</v>
      </c>
      <c r="D589" t="s">
        <v>5428</v>
      </c>
      <c r="E589" t="s">
        <v>6389</v>
      </c>
      <c r="F589" t="s">
        <v>5427</v>
      </c>
      <c r="G589">
        <v>4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</row>
    <row r="590" spans="1:62" ht="17.100000000000001" customHeight="1" x14ac:dyDescent="0.25">
      <c r="A590" t="s">
        <v>5418</v>
      </c>
      <c r="B590" t="s">
        <v>7079</v>
      </c>
      <c r="C590" t="s">
        <v>4543</v>
      </c>
      <c r="D590" t="s">
        <v>5423</v>
      </c>
      <c r="E590" t="s">
        <v>7085</v>
      </c>
      <c r="F590" t="s">
        <v>5426</v>
      </c>
      <c r="G590">
        <v>1</v>
      </c>
      <c r="H590">
        <v>72</v>
      </c>
      <c r="I590">
        <v>14.000000000000004</v>
      </c>
      <c r="J590">
        <v>17.000000000000004</v>
      </c>
      <c r="K590">
        <v>0</v>
      </c>
      <c r="L590">
        <v>18.000000000000007</v>
      </c>
      <c r="M590">
        <v>64</v>
      </c>
      <c r="N590">
        <v>19</v>
      </c>
      <c r="O590">
        <v>12.000000000000005</v>
      </c>
      <c r="P590">
        <v>1.0000000000000007</v>
      </c>
      <c r="Q590">
        <v>2.9999999999999996</v>
      </c>
      <c r="R590">
        <v>72</v>
      </c>
      <c r="S590">
        <v>4</v>
      </c>
      <c r="T590">
        <v>18.000000000000007</v>
      </c>
      <c r="U590">
        <v>0</v>
      </c>
      <c r="V590">
        <v>27.000000000000007</v>
      </c>
      <c r="W590">
        <v>68</v>
      </c>
      <c r="X590">
        <v>3.0000000000000009</v>
      </c>
      <c r="Y590">
        <v>4</v>
      </c>
      <c r="Z590">
        <v>1</v>
      </c>
      <c r="AA590">
        <v>39</v>
      </c>
      <c r="AB590">
        <v>28</v>
      </c>
      <c r="AC590">
        <v>0</v>
      </c>
      <c r="AD590">
        <v>2.0000000000000009</v>
      </c>
      <c r="AE590">
        <v>0</v>
      </c>
      <c r="AF590">
        <v>4</v>
      </c>
      <c r="AG590">
        <v>33</v>
      </c>
      <c r="AH590">
        <v>5.0000000000000018</v>
      </c>
      <c r="AI590">
        <v>3.0000000000000004</v>
      </c>
      <c r="AJ590">
        <v>1</v>
      </c>
      <c r="AK590">
        <v>2</v>
      </c>
      <c r="AL590">
        <v>45</v>
      </c>
      <c r="AM590">
        <v>14.999999999999996</v>
      </c>
      <c r="AN590">
        <v>5.0000000000000009</v>
      </c>
      <c r="AO590">
        <v>0</v>
      </c>
      <c r="AP590">
        <v>0</v>
      </c>
      <c r="AQ590">
        <v>44</v>
      </c>
      <c r="AR590">
        <v>5.0000000000000027</v>
      </c>
      <c r="AS590">
        <v>2.0000000000000013</v>
      </c>
      <c r="AT590">
        <v>0</v>
      </c>
      <c r="AU590">
        <v>0</v>
      </c>
      <c r="AV590">
        <v>56</v>
      </c>
      <c r="AW590">
        <v>12.000000000000007</v>
      </c>
      <c r="AX590">
        <v>11.000000000000004</v>
      </c>
      <c r="AY590">
        <v>4.0000000000000009</v>
      </c>
      <c r="AZ590">
        <v>1.0000000000000002</v>
      </c>
      <c r="BA590">
        <v>58</v>
      </c>
      <c r="BB590">
        <v>22.999999999999993</v>
      </c>
      <c r="BC590">
        <v>9.0000000000000018</v>
      </c>
      <c r="BD590">
        <v>7.0000000000000027</v>
      </c>
      <c r="BE590">
        <v>1</v>
      </c>
      <c r="BF590">
        <v>68</v>
      </c>
      <c r="BG590">
        <v>24</v>
      </c>
      <c r="BH590">
        <v>10.000000000000002</v>
      </c>
      <c r="BI590">
        <v>7</v>
      </c>
      <c r="BJ590">
        <v>0</v>
      </c>
    </row>
    <row r="591" spans="1:62" ht="17.100000000000001" customHeight="1" x14ac:dyDescent="0.25">
      <c r="A591" t="s">
        <v>5418</v>
      </c>
      <c r="B591" t="s">
        <v>7079</v>
      </c>
      <c r="C591" t="s">
        <v>4543</v>
      </c>
      <c r="D591" t="s">
        <v>5423</v>
      </c>
      <c r="E591" t="s">
        <v>7085</v>
      </c>
      <c r="F591" t="s">
        <v>5425</v>
      </c>
      <c r="G591">
        <v>2</v>
      </c>
      <c r="H591">
        <v>42</v>
      </c>
      <c r="I591">
        <v>0</v>
      </c>
      <c r="J591">
        <v>0</v>
      </c>
      <c r="K591">
        <v>0</v>
      </c>
      <c r="L591">
        <v>4</v>
      </c>
      <c r="M591">
        <v>52</v>
      </c>
      <c r="N591">
        <v>0.99999999999999989</v>
      </c>
      <c r="O591">
        <v>0</v>
      </c>
      <c r="P591">
        <v>2.0000000000000004</v>
      </c>
      <c r="Q591">
        <v>3.0000000000000004</v>
      </c>
      <c r="R591">
        <v>59</v>
      </c>
      <c r="S591">
        <v>16.999999999999993</v>
      </c>
      <c r="T591">
        <v>1</v>
      </c>
      <c r="U591">
        <v>0</v>
      </c>
      <c r="V591">
        <v>10</v>
      </c>
      <c r="W591">
        <v>45</v>
      </c>
      <c r="X591">
        <v>0</v>
      </c>
      <c r="Y591">
        <v>0</v>
      </c>
      <c r="Z591">
        <v>1.0000000000000007</v>
      </c>
      <c r="AA591">
        <v>6.0000000000000009</v>
      </c>
      <c r="AB591">
        <v>80</v>
      </c>
      <c r="AC591">
        <v>0</v>
      </c>
      <c r="AD591">
        <v>0</v>
      </c>
      <c r="AE591">
        <v>1</v>
      </c>
      <c r="AF591">
        <v>1.0000000000000002</v>
      </c>
      <c r="AG591">
        <v>82</v>
      </c>
      <c r="AH591">
        <v>1.0000000000000007</v>
      </c>
      <c r="AI591">
        <v>0</v>
      </c>
      <c r="AJ591">
        <v>2</v>
      </c>
      <c r="AK591">
        <v>0</v>
      </c>
      <c r="AL591">
        <v>86</v>
      </c>
      <c r="AM591">
        <v>2.0000000000000004</v>
      </c>
      <c r="AN591">
        <v>1.0000000000000002</v>
      </c>
      <c r="AO591">
        <v>3</v>
      </c>
      <c r="AP591">
        <v>1.0000000000000002</v>
      </c>
      <c r="AQ591">
        <v>90</v>
      </c>
      <c r="AR591">
        <v>0</v>
      </c>
      <c r="AS591">
        <v>3.0000000000000004</v>
      </c>
      <c r="AT591">
        <v>0</v>
      </c>
      <c r="AU591">
        <v>3</v>
      </c>
      <c r="AV591">
        <v>90</v>
      </c>
      <c r="AW591">
        <v>4.9999999999999982</v>
      </c>
      <c r="AX591">
        <v>0</v>
      </c>
      <c r="AY591">
        <v>0</v>
      </c>
      <c r="AZ591">
        <v>1.0000000000000002</v>
      </c>
      <c r="BA591">
        <v>89</v>
      </c>
      <c r="BB591">
        <v>0</v>
      </c>
      <c r="BC591">
        <v>2.0000000000000004</v>
      </c>
      <c r="BD591">
        <v>2.0000000000000004</v>
      </c>
      <c r="BE591">
        <v>1.0000000000000002</v>
      </c>
      <c r="BF591">
        <v>85</v>
      </c>
      <c r="BG591">
        <v>0</v>
      </c>
      <c r="BH591">
        <v>0</v>
      </c>
      <c r="BI591">
        <v>1.0000000000000002</v>
      </c>
      <c r="BJ591">
        <v>0</v>
      </c>
    </row>
    <row r="592" spans="1:62" ht="17.100000000000001" customHeight="1" x14ac:dyDescent="0.25">
      <c r="A592" t="s">
        <v>5418</v>
      </c>
      <c r="B592" t="s">
        <v>7079</v>
      </c>
      <c r="C592" t="s">
        <v>4543</v>
      </c>
      <c r="D592" t="s">
        <v>5423</v>
      </c>
      <c r="E592" t="s">
        <v>7085</v>
      </c>
      <c r="F592" t="s">
        <v>5424</v>
      </c>
      <c r="G592">
        <v>3</v>
      </c>
      <c r="H592">
        <v>9</v>
      </c>
      <c r="I592">
        <v>0</v>
      </c>
      <c r="J592">
        <v>1</v>
      </c>
      <c r="K592">
        <v>0</v>
      </c>
      <c r="L592">
        <v>0</v>
      </c>
      <c r="M592">
        <v>8</v>
      </c>
      <c r="N592">
        <v>0</v>
      </c>
      <c r="O592">
        <v>0</v>
      </c>
      <c r="P592">
        <v>0</v>
      </c>
      <c r="Q592">
        <v>0</v>
      </c>
      <c r="R592">
        <v>6</v>
      </c>
      <c r="S592">
        <v>0</v>
      </c>
      <c r="T592">
        <v>0</v>
      </c>
      <c r="U592">
        <v>0</v>
      </c>
      <c r="V592">
        <v>5</v>
      </c>
      <c r="W592">
        <v>8</v>
      </c>
      <c r="X592">
        <v>0</v>
      </c>
      <c r="Y592">
        <v>0</v>
      </c>
      <c r="Z592">
        <v>0</v>
      </c>
      <c r="AA592">
        <v>4</v>
      </c>
      <c r="AB592">
        <v>10</v>
      </c>
      <c r="AC592">
        <v>0</v>
      </c>
      <c r="AD592">
        <v>0.99999999999999989</v>
      </c>
      <c r="AE592">
        <v>1.0000000000000002</v>
      </c>
      <c r="AF592">
        <v>0</v>
      </c>
      <c r="AG592">
        <v>7</v>
      </c>
      <c r="AH592">
        <v>0</v>
      </c>
      <c r="AI592">
        <v>0</v>
      </c>
      <c r="AJ592">
        <v>1.0000000000000002</v>
      </c>
      <c r="AK592">
        <v>0</v>
      </c>
      <c r="AL592">
        <v>9</v>
      </c>
      <c r="AM592">
        <v>0</v>
      </c>
      <c r="AN592">
        <v>0</v>
      </c>
      <c r="AO592">
        <v>0</v>
      </c>
      <c r="AP592">
        <v>0</v>
      </c>
      <c r="AQ592">
        <v>9</v>
      </c>
      <c r="AR592">
        <v>0</v>
      </c>
      <c r="AS592">
        <v>0</v>
      </c>
      <c r="AT592">
        <v>1.0000000000000002</v>
      </c>
      <c r="AU592">
        <v>1.0000000000000002</v>
      </c>
      <c r="AV592">
        <v>9</v>
      </c>
      <c r="AW592">
        <v>0</v>
      </c>
      <c r="AX592">
        <v>0</v>
      </c>
      <c r="AY592">
        <v>0</v>
      </c>
      <c r="AZ592">
        <v>1.0000000000000002</v>
      </c>
      <c r="BA592">
        <v>8</v>
      </c>
      <c r="BB592">
        <v>0</v>
      </c>
      <c r="BC592">
        <v>0</v>
      </c>
      <c r="BD592">
        <v>0</v>
      </c>
      <c r="BE592">
        <v>0</v>
      </c>
      <c r="BF592">
        <v>8</v>
      </c>
      <c r="BG592">
        <v>0</v>
      </c>
      <c r="BH592">
        <v>0</v>
      </c>
      <c r="BI592">
        <v>0</v>
      </c>
      <c r="BJ592">
        <v>0</v>
      </c>
    </row>
    <row r="593" spans="1:62" ht="17.100000000000001" customHeight="1" x14ac:dyDescent="0.25">
      <c r="A593" t="s">
        <v>5418</v>
      </c>
      <c r="B593" t="s">
        <v>7079</v>
      </c>
      <c r="C593" t="s">
        <v>4543</v>
      </c>
      <c r="D593" t="s">
        <v>5423</v>
      </c>
      <c r="E593" t="s">
        <v>7085</v>
      </c>
      <c r="F593" t="s">
        <v>5422</v>
      </c>
      <c r="G593">
        <v>4</v>
      </c>
      <c r="H593">
        <v>2</v>
      </c>
      <c r="I593">
        <v>0</v>
      </c>
      <c r="J593">
        <v>0</v>
      </c>
      <c r="K593">
        <v>0</v>
      </c>
      <c r="L593">
        <v>0</v>
      </c>
      <c r="M593">
        <v>2</v>
      </c>
      <c r="N593">
        <v>0</v>
      </c>
      <c r="O593">
        <v>0</v>
      </c>
      <c r="P593">
        <v>0</v>
      </c>
      <c r="Q593">
        <v>0</v>
      </c>
      <c r="R593">
        <v>2</v>
      </c>
      <c r="S593">
        <v>0</v>
      </c>
      <c r="T593">
        <v>0</v>
      </c>
      <c r="U593">
        <v>0</v>
      </c>
      <c r="V593">
        <v>1</v>
      </c>
      <c r="W593">
        <v>2</v>
      </c>
      <c r="X593">
        <v>0</v>
      </c>
      <c r="Y593">
        <v>0</v>
      </c>
      <c r="Z593">
        <v>0</v>
      </c>
      <c r="AA593">
        <v>0</v>
      </c>
      <c r="AB593">
        <v>1</v>
      </c>
      <c r="AC593">
        <v>0</v>
      </c>
      <c r="AD593">
        <v>0</v>
      </c>
      <c r="AE593">
        <v>0</v>
      </c>
      <c r="AF593">
        <v>0</v>
      </c>
      <c r="AG593">
        <v>1</v>
      </c>
      <c r="AH593">
        <v>0</v>
      </c>
      <c r="AI593">
        <v>0</v>
      </c>
      <c r="AJ593">
        <v>0</v>
      </c>
      <c r="AK593">
        <v>0</v>
      </c>
      <c r="AL593">
        <v>1</v>
      </c>
      <c r="AM593">
        <v>0</v>
      </c>
      <c r="AN593">
        <v>0</v>
      </c>
      <c r="AO593">
        <v>0</v>
      </c>
      <c r="AP593">
        <v>0</v>
      </c>
      <c r="AQ593">
        <v>1</v>
      </c>
      <c r="AR593">
        <v>0</v>
      </c>
      <c r="AS593">
        <v>0</v>
      </c>
      <c r="AT593">
        <v>0</v>
      </c>
      <c r="AU593">
        <v>0</v>
      </c>
      <c r="AV593">
        <v>3</v>
      </c>
      <c r="AW593">
        <v>1</v>
      </c>
      <c r="AX593">
        <v>0</v>
      </c>
      <c r="AY593">
        <v>0</v>
      </c>
      <c r="AZ593">
        <v>0</v>
      </c>
      <c r="BA593">
        <v>3</v>
      </c>
      <c r="BB593">
        <v>0</v>
      </c>
      <c r="BC593">
        <v>0</v>
      </c>
      <c r="BD593">
        <v>0</v>
      </c>
      <c r="BE593">
        <v>0</v>
      </c>
      <c r="BF593">
        <v>3</v>
      </c>
      <c r="BG593">
        <v>0</v>
      </c>
      <c r="BH593">
        <v>1</v>
      </c>
      <c r="BI593">
        <v>0</v>
      </c>
      <c r="BJ593">
        <v>0</v>
      </c>
    </row>
    <row r="594" spans="1:62" ht="17.100000000000001" customHeight="1" x14ac:dyDescent="0.25">
      <c r="A594" t="s">
        <v>5418</v>
      </c>
      <c r="B594" t="s">
        <v>7079</v>
      </c>
      <c r="C594" t="s">
        <v>5417</v>
      </c>
      <c r="D594" t="s">
        <v>5416</v>
      </c>
      <c r="E594" t="s">
        <v>7086</v>
      </c>
      <c r="F594" t="s">
        <v>5421</v>
      </c>
      <c r="G594">
        <v>1</v>
      </c>
      <c r="H594">
        <v>48</v>
      </c>
      <c r="I594">
        <v>3.0000000000000009</v>
      </c>
      <c r="J594">
        <v>2.0000000000000013</v>
      </c>
      <c r="K594">
        <v>0</v>
      </c>
      <c r="L594">
        <v>1</v>
      </c>
      <c r="M594">
        <v>55</v>
      </c>
      <c r="N594">
        <v>8.0000000000000018</v>
      </c>
      <c r="O594">
        <v>20.000000000000007</v>
      </c>
      <c r="P594">
        <v>0</v>
      </c>
      <c r="Q594">
        <v>2</v>
      </c>
      <c r="R594">
        <v>41</v>
      </c>
      <c r="S594">
        <v>4</v>
      </c>
      <c r="T594">
        <v>4.0000000000000009</v>
      </c>
      <c r="U594">
        <v>0</v>
      </c>
      <c r="V594">
        <v>3.0000000000000004</v>
      </c>
      <c r="W594">
        <v>41</v>
      </c>
      <c r="X594">
        <v>3.0000000000000004</v>
      </c>
      <c r="Y594">
        <v>5.0000000000000009</v>
      </c>
      <c r="Z594">
        <v>0</v>
      </c>
      <c r="AA594">
        <v>4</v>
      </c>
      <c r="AB594">
        <v>34</v>
      </c>
      <c r="AC594">
        <v>1</v>
      </c>
      <c r="AD594">
        <v>0</v>
      </c>
      <c r="AE594">
        <v>1.0000000000000004</v>
      </c>
      <c r="AF594">
        <v>3.0000000000000013</v>
      </c>
      <c r="AG594">
        <v>46</v>
      </c>
      <c r="AH594">
        <v>5.0000000000000009</v>
      </c>
      <c r="AI594">
        <v>11.000000000000002</v>
      </c>
      <c r="AJ594">
        <v>2</v>
      </c>
      <c r="AK594">
        <v>4</v>
      </c>
      <c r="AL594">
        <v>36</v>
      </c>
      <c r="AM594">
        <v>8.0000000000000036</v>
      </c>
      <c r="AN594">
        <v>3.0000000000000004</v>
      </c>
      <c r="AO594">
        <v>2.0000000000000009</v>
      </c>
      <c r="AP594">
        <v>3.0000000000000004</v>
      </c>
      <c r="AQ594">
        <v>32</v>
      </c>
      <c r="AR594">
        <v>2</v>
      </c>
      <c r="AS594">
        <v>1.0000000000000004</v>
      </c>
      <c r="AT594">
        <v>0</v>
      </c>
      <c r="AU594">
        <v>2.0000000000000004</v>
      </c>
      <c r="AV594">
        <v>35</v>
      </c>
      <c r="AW594">
        <v>3.0000000000000004</v>
      </c>
      <c r="AX594">
        <v>0</v>
      </c>
      <c r="AY594">
        <v>0</v>
      </c>
      <c r="AZ594">
        <v>2.0000000000000009</v>
      </c>
      <c r="BA594">
        <v>41</v>
      </c>
      <c r="BB594">
        <v>6.0000000000000009</v>
      </c>
      <c r="BC594">
        <v>0</v>
      </c>
      <c r="BD594">
        <v>0</v>
      </c>
      <c r="BE594">
        <v>4.0000000000000009</v>
      </c>
      <c r="BF594">
        <v>48</v>
      </c>
      <c r="BG594">
        <v>8</v>
      </c>
      <c r="BH594">
        <v>3.0000000000000009</v>
      </c>
      <c r="BI594">
        <v>0</v>
      </c>
      <c r="BJ594">
        <v>2</v>
      </c>
    </row>
    <row r="595" spans="1:62" ht="17.100000000000001" customHeight="1" x14ac:dyDescent="0.25">
      <c r="A595" t="s">
        <v>5418</v>
      </c>
      <c r="B595" t="s">
        <v>7079</v>
      </c>
      <c r="C595" t="s">
        <v>5417</v>
      </c>
      <c r="D595" t="s">
        <v>5416</v>
      </c>
      <c r="E595" t="s">
        <v>7086</v>
      </c>
      <c r="F595" t="s">
        <v>5420</v>
      </c>
      <c r="G595">
        <v>2</v>
      </c>
      <c r="H595">
        <v>21</v>
      </c>
      <c r="I595">
        <v>0</v>
      </c>
      <c r="J595">
        <v>0</v>
      </c>
      <c r="K595">
        <v>0</v>
      </c>
      <c r="L595">
        <v>0</v>
      </c>
      <c r="M595">
        <v>18</v>
      </c>
      <c r="N595">
        <v>0</v>
      </c>
      <c r="O595">
        <v>0</v>
      </c>
      <c r="P595">
        <v>0</v>
      </c>
      <c r="Q595">
        <v>0</v>
      </c>
      <c r="R595">
        <v>19</v>
      </c>
      <c r="S595">
        <v>0</v>
      </c>
      <c r="T595">
        <v>0</v>
      </c>
      <c r="U595">
        <v>0</v>
      </c>
      <c r="V595">
        <v>3</v>
      </c>
      <c r="W595">
        <v>18</v>
      </c>
      <c r="X595">
        <v>0</v>
      </c>
      <c r="Y595">
        <v>0</v>
      </c>
      <c r="Z595">
        <v>0</v>
      </c>
      <c r="AA595">
        <v>2.0000000000000004</v>
      </c>
      <c r="AB595">
        <v>23</v>
      </c>
      <c r="AC595">
        <v>0.99999999999999978</v>
      </c>
      <c r="AD595">
        <v>0</v>
      </c>
      <c r="AE595">
        <v>0</v>
      </c>
      <c r="AF595">
        <v>0</v>
      </c>
      <c r="AG595">
        <v>21</v>
      </c>
      <c r="AH595">
        <v>1</v>
      </c>
      <c r="AI595">
        <v>0</v>
      </c>
      <c r="AJ595">
        <v>0</v>
      </c>
      <c r="AK595">
        <v>0</v>
      </c>
      <c r="AL595">
        <v>23</v>
      </c>
      <c r="AM595">
        <v>0</v>
      </c>
      <c r="AN595">
        <v>1.0000000000000002</v>
      </c>
      <c r="AO595">
        <v>0</v>
      </c>
      <c r="AP595">
        <v>0</v>
      </c>
      <c r="AQ595">
        <v>24</v>
      </c>
      <c r="AR595">
        <v>0</v>
      </c>
      <c r="AS595">
        <v>0</v>
      </c>
      <c r="AT595">
        <v>0.99999999999999978</v>
      </c>
      <c r="AU595">
        <v>1</v>
      </c>
      <c r="AV595">
        <v>25</v>
      </c>
      <c r="AW595">
        <v>2.0000000000000004</v>
      </c>
      <c r="AX595">
        <v>1.0000000000000002</v>
      </c>
      <c r="AY595">
        <v>0</v>
      </c>
      <c r="AZ595">
        <v>0</v>
      </c>
      <c r="BA595">
        <v>24</v>
      </c>
      <c r="BB595">
        <v>0</v>
      </c>
      <c r="BC595">
        <v>0</v>
      </c>
      <c r="BD595">
        <v>0</v>
      </c>
      <c r="BE595">
        <v>0.99999999999999978</v>
      </c>
      <c r="BF595">
        <v>27</v>
      </c>
      <c r="BG595">
        <v>1</v>
      </c>
      <c r="BH595">
        <v>0</v>
      </c>
      <c r="BI595">
        <v>2.0000000000000004</v>
      </c>
      <c r="BJ595">
        <v>1.0000000000000002</v>
      </c>
    </row>
    <row r="596" spans="1:62" ht="17.100000000000001" customHeight="1" x14ac:dyDescent="0.25">
      <c r="A596" t="s">
        <v>5418</v>
      </c>
      <c r="B596" t="s">
        <v>7079</v>
      </c>
      <c r="C596" t="s">
        <v>5417</v>
      </c>
      <c r="D596" t="s">
        <v>5416</v>
      </c>
      <c r="E596" t="s">
        <v>7086</v>
      </c>
      <c r="F596" t="s">
        <v>5419</v>
      </c>
      <c r="G596">
        <v>3</v>
      </c>
      <c r="H596">
        <v>1</v>
      </c>
      <c r="I596">
        <v>0</v>
      </c>
      <c r="J596">
        <v>0</v>
      </c>
      <c r="K596">
        <v>0</v>
      </c>
      <c r="L596">
        <v>0</v>
      </c>
      <c r="M596">
        <v>2</v>
      </c>
      <c r="N596">
        <v>0</v>
      </c>
      <c r="O596">
        <v>0</v>
      </c>
      <c r="P596">
        <v>0</v>
      </c>
      <c r="Q596">
        <v>0</v>
      </c>
      <c r="R596">
        <v>2</v>
      </c>
      <c r="S596">
        <v>0</v>
      </c>
      <c r="T596">
        <v>0</v>
      </c>
      <c r="U596">
        <v>0</v>
      </c>
      <c r="V596">
        <v>2</v>
      </c>
      <c r="W596">
        <v>2</v>
      </c>
      <c r="X596">
        <v>0</v>
      </c>
      <c r="Y596">
        <v>0</v>
      </c>
      <c r="Z596">
        <v>1</v>
      </c>
      <c r="AA596">
        <v>1</v>
      </c>
      <c r="AB596">
        <v>4</v>
      </c>
      <c r="AC596">
        <v>0</v>
      </c>
      <c r="AD596">
        <v>0</v>
      </c>
      <c r="AE596">
        <v>0</v>
      </c>
      <c r="AF596">
        <v>0</v>
      </c>
      <c r="AG596">
        <v>2</v>
      </c>
      <c r="AH596">
        <v>0</v>
      </c>
      <c r="AI596">
        <v>0</v>
      </c>
      <c r="AJ596">
        <v>0</v>
      </c>
      <c r="AK596">
        <v>0</v>
      </c>
      <c r="AL596">
        <v>2</v>
      </c>
      <c r="AM596">
        <v>0</v>
      </c>
      <c r="AN596">
        <v>0</v>
      </c>
      <c r="AO596">
        <v>0</v>
      </c>
      <c r="AP596">
        <v>0</v>
      </c>
      <c r="AQ596">
        <v>1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1</v>
      </c>
      <c r="BB596">
        <v>0</v>
      </c>
      <c r="BC596">
        <v>0</v>
      </c>
      <c r="BD596">
        <v>0</v>
      </c>
      <c r="BE596">
        <v>1</v>
      </c>
      <c r="BF596">
        <v>1</v>
      </c>
      <c r="BG596">
        <v>0</v>
      </c>
      <c r="BH596">
        <v>0</v>
      </c>
      <c r="BI596">
        <v>0</v>
      </c>
      <c r="BJ596">
        <v>0</v>
      </c>
    </row>
    <row r="597" spans="1:62" ht="17.100000000000001" customHeight="1" x14ac:dyDescent="0.25">
      <c r="A597" t="s">
        <v>5418</v>
      </c>
      <c r="B597" t="s">
        <v>7079</v>
      </c>
      <c r="C597" t="s">
        <v>5417</v>
      </c>
      <c r="D597" t="s">
        <v>5416</v>
      </c>
      <c r="E597" t="s">
        <v>7086</v>
      </c>
      <c r="F597" t="s">
        <v>5415</v>
      </c>
      <c r="G597">
        <v>4</v>
      </c>
      <c r="H597">
        <v>1</v>
      </c>
      <c r="I597">
        <v>0</v>
      </c>
      <c r="J597">
        <v>0</v>
      </c>
      <c r="K597">
        <v>0</v>
      </c>
      <c r="L597">
        <v>1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1</v>
      </c>
      <c r="AW597">
        <v>0</v>
      </c>
      <c r="AX597">
        <v>0</v>
      </c>
      <c r="AY597">
        <v>0</v>
      </c>
      <c r="AZ597">
        <v>1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</row>
    <row r="598" spans="1:62" ht="17.100000000000001" customHeight="1" x14ac:dyDescent="0.25">
      <c r="A598" t="s">
        <v>5411</v>
      </c>
      <c r="B598" t="s">
        <v>7087</v>
      </c>
      <c r="C598" t="s">
        <v>21</v>
      </c>
      <c r="D598" t="s">
        <v>5410</v>
      </c>
      <c r="E598" t="s">
        <v>7087</v>
      </c>
      <c r="F598" t="s">
        <v>5414</v>
      </c>
      <c r="G598">
        <v>1</v>
      </c>
      <c r="H598">
        <v>964586</v>
      </c>
      <c r="I598">
        <v>242197.99999999386</v>
      </c>
      <c r="J598">
        <v>151360.00000000611</v>
      </c>
      <c r="K598">
        <v>41329.999999998508</v>
      </c>
      <c r="L598">
        <v>159505.99999999598</v>
      </c>
      <c r="M598">
        <v>863805</v>
      </c>
      <c r="N598">
        <v>188740.00000000157</v>
      </c>
      <c r="O598">
        <v>152527.00000000017</v>
      </c>
      <c r="P598">
        <v>34138.999999998719</v>
      </c>
      <c r="Q598">
        <v>39699.000000000262</v>
      </c>
      <c r="R598">
        <v>990279</v>
      </c>
      <c r="S598">
        <v>127795.99999999275</v>
      </c>
      <c r="T598">
        <v>199773.99999999534</v>
      </c>
      <c r="U598">
        <v>79854.000000000073</v>
      </c>
      <c r="V598">
        <v>244945.00000000806</v>
      </c>
      <c r="W598">
        <v>958728</v>
      </c>
      <c r="X598">
        <v>58046.99999999992</v>
      </c>
      <c r="Y598">
        <v>105262.00000000148</v>
      </c>
      <c r="Z598">
        <v>129804.99999999822</v>
      </c>
      <c r="AA598">
        <v>354503.00000001455</v>
      </c>
      <c r="AB598">
        <v>838870</v>
      </c>
      <c r="AC598">
        <v>96436.999999999767</v>
      </c>
      <c r="AD598">
        <v>99393.000000000728</v>
      </c>
      <c r="AE598">
        <v>95188.000000005253</v>
      </c>
      <c r="AF598">
        <v>97677.999999999127</v>
      </c>
      <c r="AG598">
        <v>798371</v>
      </c>
      <c r="AH598">
        <v>99144.99999999578</v>
      </c>
      <c r="AI598">
        <v>103043.9999999999</v>
      </c>
      <c r="AJ598">
        <v>72999.999999999869</v>
      </c>
      <c r="AK598">
        <v>56077.999999999091</v>
      </c>
      <c r="AL598">
        <v>810494</v>
      </c>
      <c r="AM598">
        <v>120005.99999999513</v>
      </c>
      <c r="AN598">
        <v>108162.00000000051</v>
      </c>
      <c r="AO598">
        <v>66543.000000000815</v>
      </c>
      <c r="AP598">
        <v>56271.999999995256</v>
      </c>
      <c r="AQ598">
        <v>795029</v>
      </c>
      <c r="AR598">
        <v>113947.00000000343</v>
      </c>
      <c r="AS598">
        <v>101872.99999999978</v>
      </c>
      <c r="AT598">
        <v>63321.000000001375</v>
      </c>
      <c r="AU598">
        <v>49356.999999997672</v>
      </c>
      <c r="AV598">
        <v>797583</v>
      </c>
      <c r="AW598">
        <v>132283.99999999785</v>
      </c>
      <c r="AX598">
        <v>112282.00000000038</v>
      </c>
      <c r="AY598">
        <v>51008.999999999745</v>
      </c>
      <c r="AZ598">
        <v>35669.999999999542</v>
      </c>
      <c r="BA598">
        <v>797989</v>
      </c>
      <c r="BB598">
        <v>141891.99999999959</v>
      </c>
      <c r="BC598">
        <v>112534.00000000127</v>
      </c>
      <c r="BD598">
        <v>43159.999999998938</v>
      </c>
      <c r="BE598">
        <v>35380.99999999952</v>
      </c>
      <c r="BF598">
        <v>780054</v>
      </c>
      <c r="BG598">
        <v>140686.99999999659</v>
      </c>
      <c r="BH598">
        <v>116307.00000000087</v>
      </c>
      <c r="BI598">
        <v>38446.999999999702</v>
      </c>
      <c r="BJ598">
        <v>30873.999999999614</v>
      </c>
    </row>
    <row r="599" spans="1:62" ht="17.100000000000001" customHeight="1" x14ac:dyDescent="0.25">
      <c r="A599" t="s">
        <v>5411</v>
      </c>
      <c r="B599" t="s">
        <v>7087</v>
      </c>
      <c r="C599" t="s">
        <v>21</v>
      </c>
      <c r="D599" t="s">
        <v>5410</v>
      </c>
      <c r="E599" t="s">
        <v>7087</v>
      </c>
      <c r="F599" t="s">
        <v>5413</v>
      </c>
      <c r="G599">
        <v>2</v>
      </c>
      <c r="H599">
        <v>1003729</v>
      </c>
      <c r="I599">
        <v>58522.000000000946</v>
      </c>
      <c r="J599">
        <v>39319.000000001259</v>
      </c>
      <c r="K599">
        <v>40500.000000000735</v>
      </c>
      <c r="L599">
        <v>175209.0000000094</v>
      </c>
      <c r="M599">
        <v>1089720</v>
      </c>
      <c r="N599">
        <v>62215.000000000611</v>
      </c>
      <c r="O599">
        <v>33121.999999999556</v>
      </c>
      <c r="P599">
        <v>33651.99999999952</v>
      </c>
      <c r="Q599">
        <v>47511.999999998799</v>
      </c>
      <c r="R599">
        <v>963264</v>
      </c>
      <c r="S599">
        <v>38439.999999999054</v>
      </c>
      <c r="T599">
        <v>38130.00000000056</v>
      </c>
      <c r="U599">
        <v>36994.99999999912</v>
      </c>
      <c r="V599">
        <v>180534.0000000041</v>
      </c>
      <c r="W599">
        <v>875912</v>
      </c>
      <c r="X599">
        <v>24516.000000000568</v>
      </c>
      <c r="Y599">
        <v>28503.000000002798</v>
      </c>
      <c r="Z599">
        <v>54818.999999996311</v>
      </c>
      <c r="AA599">
        <v>204155.00000000055</v>
      </c>
      <c r="AB599">
        <v>940512</v>
      </c>
      <c r="AC599">
        <v>24738.999999999538</v>
      </c>
      <c r="AD599">
        <v>23748.999999999029</v>
      </c>
      <c r="AE599">
        <v>65749.000000000146</v>
      </c>
      <c r="AF599">
        <v>78720.00000000243</v>
      </c>
      <c r="AG599">
        <v>959248</v>
      </c>
      <c r="AH599">
        <v>32000.999999999658</v>
      </c>
      <c r="AI599">
        <v>24521.00000000016</v>
      </c>
      <c r="AJ599">
        <v>47670.99999999901</v>
      </c>
      <c r="AK599">
        <v>59259.999999998436</v>
      </c>
      <c r="AL599">
        <v>953624</v>
      </c>
      <c r="AM599">
        <v>37247.999999998276</v>
      </c>
      <c r="AN599">
        <v>24059.000000000873</v>
      </c>
      <c r="AO599">
        <v>43216.000000000095</v>
      </c>
      <c r="AP599">
        <v>55524.999999999702</v>
      </c>
      <c r="AQ599">
        <v>961766</v>
      </c>
      <c r="AR599">
        <v>39925.999999999811</v>
      </c>
      <c r="AS599">
        <v>23457.999999999713</v>
      </c>
      <c r="AT599">
        <v>39392.000000000735</v>
      </c>
      <c r="AU599">
        <v>46904.000000000138</v>
      </c>
      <c r="AV599">
        <v>981192</v>
      </c>
      <c r="AW599">
        <v>43215.000000001448</v>
      </c>
      <c r="AX599">
        <v>24570.999999999185</v>
      </c>
      <c r="AY599">
        <v>34935.000000001965</v>
      </c>
      <c r="AZ599">
        <v>41314.999999998188</v>
      </c>
      <c r="BA599">
        <v>1002304</v>
      </c>
      <c r="BB599">
        <v>43014.999999999891</v>
      </c>
      <c r="BC599">
        <v>25479.999999999687</v>
      </c>
      <c r="BD599">
        <v>30890.999999999949</v>
      </c>
      <c r="BE599">
        <v>51002.99999999936</v>
      </c>
      <c r="BF599">
        <v>1016302</v>
      </c>
      <c r="BG599">
        <v>41506.000000001091</v>
      </c>
      <c r="BH599">
        <v>33801.000000000669</v>
      </c>
      <c r="BI599">
        <v>29602.999999999993</v>
      </c>
      <c r="BJ599">
        <v>47083.999999999629</v>
      </c>
    </row>
    <row r="600" spans="1:62" ht="17.100000000000001" customHeight="1" x14ac:dyDescent="0.25">
      <c r="A600" t="s">
        <v>5411</v>
      </c>
      <c r="B600" t="s">
        <v>7087</v>
      </c>
      <c r="C600" t="s">
        <v>21</v>
      </c>
      <c r="D600" t="s">
        <v>5410</v>
      </c>
      <c r="E600" t="s">
        <v>7087</v>
      </c>
      <c r="F600" t="s">
        <v>5412</v>
      </c>
      <c r="G600">
        <v>3</v>
      </c>
      <c r="H600">
        <v>448821</v>
      </c>
      <c r="I600">
        <v>11738.999999999842</v>
      </c>
      <c r="J600">
        <v>14847.000000000411</v>
      </c>
      <c r="K600">
        <v>6556.9999999999254</v>
      </c>
      <c r="L600">
        <v>128247.99999999782</v>
      </c>
      <c r="M600">
        <v>481132</v>
      </c>
      <c r="N600">
        <v>14148.999999999891</v>
      </c>
      <c r="O600">
        <v>12297.000000000451</v>
      </c>
      <c r="P600">
        <v>4382.0000000000382</v>
      </c>
      <c r="Q600">
        <v>27235.000000000095</v>
      </c>
      <c r="R600">
        <v>454586</v>
      </c>
      <c r="S600">
        <v>8331.9999999999272</v>
      </c>
      <c r="T600">
        <v>11837.000000000122</v>
      </c>
      <c r="U600">
        <v>5779.9999999999045</v>
      </c>
      <c r="V600">
        <v>70790.00000000112</v>
      </c>
      <c r="W600">
        <v>414730</v>
      </c>
      <c r="X600">
        <v>3005.9999999999495</v>
      </c>
      <c r="Y600">
        <v>9207.9999999999982</v>
      </c>
      <c r="Z600">
        <v>13533.000000000007</v>
      </c>
      <c r="AA600">
        <v>96056.000000001106</v>
      </c>
      <c r="AB600">
        <v>438069</v>
      </c>
      <c r="AC600">
        <v>3396.9999999999677</v>
      </c>
      <c r="AD600">
        <v>9381.0000000000528</v>
      </c>
      <c r="AE600">
        <v>15636.000000000033</v>
      </c>
      <c r="AF600">
        <v>40115.000000000779</v>
      </c>
      <c r="AG600">
        <v>430604</v>
      </c>
      <c r="AH600">
        <v>4705.9999999998372</v>
      </c>
      <c r="AI600">
        <v>10820.000000000113</v>
      </c>
      <c r="AJ600">
        <v>11171.999999999945</v>
      </c>
      <c r="AK600">
        <v>34351.000000000779</v>
      </c>
      <c r="AL600">
        <v>450747</v>
      </c>
      <c r="AM600">
        <v>6241.9999999998572</v>
      </c>
      <c r="AN600">
        <v>10259.999999999769</v>
      </c>
      <c r="AO600">
        <v>9521.0000000000291</v>
      </c>
      <c r="AP600">
        <v>32916.000000000902</v>
      </c>
      <c r="AQ600">
        <v>456608</v>
      </c>
      <c r="AR600">
        <v>7965.9999999999409</v>
      </c>
      <c r="AS600">
        <v>9319.0000000001401</v>
      </c>
      <c r="AT600">
        <v>8643.9999999998654</v>
      </c>
      <c r="AU600">
        <v>24803.000000000851</v>
      </c>
      <c r="AV600">
        <v>462644</v>
      </c>
      <c r="AW600">
        <v>7667.0000000001182</v>
      </c>
      <c r="AX600">
        <v>9569.0000000002237</v>
      </c>
      <c r="AY600">
        <v>7042.0000000000309</v>
      </c>
      <c r="AZ600">
        <v>23162.9999999996</v>
      </c>
      <c r="BA600">
        <v>464575</v>
      </c>
      <c r="BB600">
        <v>7191.9999999999154</v>
      </c>
      <c r="BC600">
        <v>9569.9999999999563</v>
      </c>
      <c r="BD600">
        <v>6034.0000000000655</v>
      </c>
      <c r="BE600">
        <v>34996.000000000044</v>
      </c>
      <c r="BF600">
        <v>476826</v>
      </c>
      <c r="BG600">
        <v>7446.99999999989</v>
      </c>
      <c r="BH600">
        <v>14122.000000000106</v>
      </c>
      <c r="BI600">
        <v>5924.9999999998508</v>
      </c>
      <c r="BJ600">
        <v>31813.999999999942</v>
      </c>
    </row>
    <row r="601" spans="1:62" ht="17.100000000000001" customHeight="1" x14ac:dyDescent="0.25">
      <c r="A601" t="s">
        <v>5411</v>
      </c>
      <c r="B601" t="s">
        <v>7087</v>
      </c>
      <c r="C601" t="s">
        <v>21</v>
      </c>
      <c r="D601" t="s">
        <v>5410</v>
      </c>
      <c r="E601" t="s">
        <v>7087</v>
      </c>
      <c r="F601" t="s">
        <v>5409</v>
      </c>
      <c r="G601">
        <v>4</v>
      </c>
      <c r="H601">
        <v>191206</v>
      </c>
      <c r="I601">
        <v>3239.0000000000173</v>
      </c>
      <c r="J601">
        <v>4837.0000000000546</v>
      </c>
      <c r="K601">
        <v>1195.9999999999768</v>
      </c>
      <c r="L601">
        <v>67011.999999999476</v>
      </c>
      <c r="M601">
        <v>218509</v>
      </c>
      <c r="N601">
        <v>2795.9999999999823</v>
      </c>
      <c r="O601">
        <v>4868.0000000000673</v>
      </c>
      <c r="P601">
        <v>895.99999999998249</v>
      </c>
      <c r="Q601">
        <v>12510.000000000027</v>
      </c>
      <c r="R601">
        <v>214803</v>
      </c>
      <c r="S601">
        <v>2600.9999999999818</v>
      </c>
      <c r="T601">
        <v>4781.9999999999973</v>
      </c>
      <c r="U601">
        <v>1378.9999999999668</v>
      </c>
      <c r="V601">
        <v>21917.999999999785</v>
      </c>
      <c r="W601">
        <v>195405</v>
      </c>
      <c r="X601">
        <v>1137.9999999999943</v>
      </c>
      <c r="Y601">
        <v>3604.9999999999295</v>
      </c>
      <c r="Z601">
        <v>3972.0000000000064</v>
      </c>
      <c r="AA601">
        <v>34889.99999999984</v>
      </c>
      <c r="AB601">
        <v>198891</v>
      </c>
      <c r="AC601">
        <v>1088.0000000000073</v>
      </c>
      <c r="AD601">
        <v>3438.0000000000396</v>
      </c>
      <c r="AE601">
        <v>4747.99999999994</v>
      </c>
      <c r="AF601">
        <v>14172.999999999976</v>
      </c>
      <c r="AG601">
        <v>216431</v>
      </c>
      <c r="AH601">
        <v>1340.0000000000198</v>
      </c>
      <c r="AI601">
        <v>4241.99999999995</v>
      </c>
      <c r="AJ601">
        <v>3865.0000000000132</v>
      </c>
      <c r="AK601">
        <v>14648.00000000032</v>
      </c>
      <c r="AL601">
        <v>203950</v>
      </c>
      <c r="AM601">
        <v>1742.0000000000155</v>
      </c>
      <c r="AN601">
        <v>4147.0000000001528</v>
      </c>
      <c r="AO601">
        <v>3113.0000000000009</v>
      </c>
      <c r="AP601">
        <v>13970.999999999944</v>
      </c>
      <c r="AQ601">
        <v>204195</v>
      </c>
      <c r="AR601">
        <v>2027.0000000000507</v>
      </c>
      <c r="AS601">
        <v>3972.999999999955</v>
      </c>
      <c r="AT601">
        <v>2548.0000000000236</v>
      </c>
      <c r="AU601">
        <v>12126.999999999869</v>
      </c>
      <c r="AV601">
        <v>209747</v>
      </c>
      <c r="AW601">
        <v>2153.0000000000082</v>
      </c>
      <c r="AX601">
        <v>4455.0000000000264</v>
      </c>
      <c r="AY601">
        <v>2217.9999999999727</v>
      </c>
      <c r="AZ601">
        <v>11595.999999999998</v>
      </c>
      <c r="BA601">
        <v>208314</v>
      </c>
      <c r="BB601">
        <v>2220.999999999965</v>
      </c>
      <c r="BC601">
        <v>3801.0000000000032</v>
      </c>
      <c r="BD601">
        <v>1844.0000000000082</v>
      </c>
      <c r="BE601">
        <v>19608</v>
      </c>
      <c r="BF601">
        <v>218722</v>
      </c>
      <c r="BG601">
        <v>2129.9999999999886</v>
      </c>
      <c r="BH601">
        <v>4457.9999999999509</v>
      </c>
      <c r="BI601">
        <v>1394.0000000000118</v>
      </c>
      <c r="BJ601">
        <v>16478.999999999578</v>
      </c>
    </row>
    <row r="602" spans="1:62" ht="17.100000000000001" customHeight="1" x14ac:dyDescent="0.25">
      <c r="A602" t="s">
        <v>5171</v>
      </c>
      <c r="B602" t="s">
        <v>7088</v>
      </c>
      <c r="C602" t="s">
        <v>21</v>
      </c>
      <c r="D602" t="s">
        <v>5405</v>
      </c>
      <c r="E602" t="s">
        <v>6390</v>
      </c>
      <c r="F602" t="s">
        <v>5408</v>
      </c>
      <c r="G602">
        <v>1</v>
      </c>
      <c r="H602">
        <v>77120</v>
      </c>
      <c r="I602">
        <v>19446.999999999814</v>
      </c>
      <c r="J602">
        <v>14029.00000000014</v>
      </c>
      <c r="K602">
        <v>2370.0000000000309</v>
      </c>
      <c r="L602">
        <v>7019.9999999999482</v>
      </c>
      <c r="M602">
        <v>75658</v>
      </c>
      <c r="N602">
        <v>17110.000000000004</v>
      </c>
      <c r="O602">
        <v>13984.000000000033</v>
      </c>
      <c r="P602">
        <v>1941.0000000000073</v>
      </c>
      <c r="Q602">
        <v>4179.9999999999882</v>
      </c>
      <c r="R602">
        <v>86346</v>
      </c>
      <c r="S602">
        <v>11463.999999999864</v>
      </c>
      <c r="T602">
        <v>20902.000000000022</v>
      </c>
      <c r="U602">
        <v>5717.0000000000991</v>
      </c>
      <c r="V602">
        <v>19695.999999999898</v>
      </c>
      <c r="W602">
        <v>84588</v>
      </c>
      <c r="X602">
        <v>6030.0000000001282</v>
      </c>
      <c r="Y602">
        <v>9805.0000000000418</v>
      </c>
      <c r="Z602">
        <v>8823.9999999999509</v>
      </c>
      <c r="AA602">
        <v>31469.000000000051</v>
      </c>
      <c r="AB602">
        <v>76374</v>
      </c>
      <c r="AC602">
        <v>9061.9999999999764</v>
      </c>
      <c r="AD602">
        <v>9352</v>
      </c>
      <c r="AE602">
        <v>6685.0000000000246</v>
      </c>
      <c r="AF602">
        <v>10472.000000000042</v>
      </c>
      <c r="AG602">
        <v>71115</v>
      </c>
      <c r="AH602">
        <v>8241.0000000000291</v>
      </c>
      <c r="AI602">
        <v>9368.0000000001419</v>
      </c>
      <c r="AJ602">
        <v>4723.00000000005</v>
      </c>
      <c r="AK602">
        <v>5126.9999999999727</v>
      </c>
      <c r="AL602">
        <v>70373</v>
      </c>
      <c r="AM602">
        <v>9461.9999999999909</v>
      </c>
      <c r="AN602">
        <v>9697.9999999999618</v>
      </c>
      <c r="AO602">
        <v>4248.0000000000018</v>
      </c>
      <c r="AP602">
        <v>4167.0000000000418</v>
      </c>
      <c r="AQ602">
        <v>68033</v>
      </c>
      <c r="AR602">
        <v>10470.000000000075</v>
      </c>
      <c r="AS602">
        <v>9439.9999999999036</v>
      </c>
      <c r="AT602">
        <v>3961.0000000000027</v>
      </c>
      <c r="AU602">
        <v>3099.0000000000309</v>
      </c>
      <c r="AV602">
        <v>68283</v>
      </c>
      <c r="AW602">
        <v>11179.999999999909</v>
      </c>
      <c r="AX602">
        <v>9669.9999999999509</v>
      </c>
      <c r="AY602">
        <v>3767.0000000000014</v>
      </c>
      <c r="AZ602">
        <v>2663.9999999999845</v>
      </c>
      <c r="BA602">
        <v>67699</v>
      </c>
      <c r="BB602">
        <v>12872.000000000051</v>
      </c>
      <c r="BC602">
        <v>10109.99999999996</v>
      </c>
      <c r="BD602">
        <v>2757.9999999999854</v>
      </c>
      <c r="BE602">
        <v>2481.0000000000032</v>
      </c>
      <c r="BF602">
        <v>67094</v>
      </c>
      <c r="BG602">
        <v>12840.999999999975</v>
      </c>
      <c r="BH602">
        <v>11499.00000000004</v>
      </c>
      <c r="BI602">
        <v>2598.9999999999859</v>
      </c>
      <c r="BJ602">
        <v>2234.0000000000173</v>
      </c>
    </row>
    <row r="603" spans="1:62" ht="17.100000000000001" customHeight="1" x14ac:dyDescent="0.25">
      <c r="A603" t="s">
        <v>5171</v>
      </c>
      <c r="B603" t="s">
        <v>7088</v>
      </c>
      <c r="C603" t="s">
        <v>21</v>
      </c>
      <c r="D603" t="s">
        <v>5405</v>
      </c>
      <c r="E603" t="s">
        <v>6390</v>
      </c>
      <c r="F603" t="s">
        <v>5407</v>
      </c>
      <c r="G603">
        <v>2</v>
      </c>
      <c r="H603">
        <v>93984</v>
      </c>
      <c r="I603">
        <v>3721.9999999999836</v>
      </c>
      <c r="J603">
        <v>3463.9999999999982</v>
      </c>
      <c r="K603">
        <v>2710.9999999999923</v>
      </c>
      <c r="L603">
        <v>8043.9999999999945</v>
      </c>
      <c r="M603">
        <v>96340</v>
      </c>
      <c r="N603">
        <v>3840.9999999999559</v>
      </c>
      <c r="O603">
        <v>2700.0000000000064</v>
      </c>
      <c r="P603">
        <v>2053.9999999999777</v>
      </c>
      <c r="Q603">
        <v>3801.0000000000005</v>
      </c>
      <c r="R603">
        <v>84091</v>
      </c>
      <c r="S603">
        <v>2262.9999999999936</v>
      </c>
      <c r="T603">
        <v>4168.9999999999854</v>
      </c>
      <c r="U603">
        <v>2610.0000000000027</v>
      </c>
      <c r="V603">
        <v>13851.000000000129</v>
      </c>
      <c r="W603">
        <v>71635</v>
      </c>
      <c r="X603">
        <v>560.99999999999</v>
      </c>
      <c r="Y603">
        <v>1819.9999999999925</v>
      </c>
      <c r="Z603">
        <v>4355.0000000000173</v>
      </c>
      <c r="AA603">
        <v>15734.000000000027</v>
      </c>
      <c r="AB603">
        <v>76508</v>
      </c>
      <c r="AC603">
        <v>835.00000000000023</v>
      </c>
      <c r="AD603">
        <v>2254.9999999999577</v>
      </c>
      <c r="AE603">
        <v>5031.0000000000127</v>
      </c>
      <c r="AF603">
        <v>6730.00000000005</v>
      </c>
      <c r="AG603">
        <v>78007</v>
      </c>
      <c r="AH603">
        <v>1297.0000000000057</v>
      </c>
      <c r="AI603">
        <v>2408.0000000000273</v>
      </c>
      <c r="AJ603">
        <v>3971.0000000000337</v>
      </c>
      <c r="AK603">
        <v>4289.0000000000173</v>
      </c>
      <c r="AL603">
        <v>77300</v>
      </c>
      <c r="AM603">
        <v>2215.9999999999982</v>
      </c>
      <c r="AN603">
        <v>2078.0000000000218</v>
      </c>
      <c r="AO603">
        <v>3830.999999999985</v>
      </c>
      <c r="AP603">
        <v>3651.0000000000036</v>
      </c>
      <c r="AQ603">
        <v>78961</v>
      </c>
      <c r="AR603">
        <v>2163.0000000000164</v>
      </c>
      <c r="AS603">
        <v>1956.0000000000036</v>
      </c>
      <c r="AT603">
        <v>3604.9999999999695</v>
      </c>
      <c r="AU603">
        <v>2889.9999999999727</v>
      </c>
      <c r="AV603">
        <v>80401</v>
      </c>
      <c r="AW603">
        <v>2060.9999999999932</v>
      </c>
      <c r="AX603">
        <v>2151.9999999999836</v>
      </c>
      <c r="AY603">
        <v>2998.0000000000282</v>
      </c>
      <c r="AZ603">
        <v>2430.9999999999986</v>
      </c>
      <c r="BA603">
        <v>83100</v>
      </c>
      <c r="BB603">
        <v>2347.0000000000277</v>
      </c>
      <c r="BC603">
        <v>2018.0000000000198</v>
      </c>
      <c r="BD603">
        <v>2623.9999999999709</v>
      </c>
      <c r="BE603">
        <v>2816.9999999999973</v>
      </c>
      <c r="BF603">
        <v>84632</v>
      </c>
      <c r="BG603">
        <v>2173.000000000005</v>
      </c>
      <c r="BH603">
        <v>2871.0000000000155</v>
      </c>
      <c r="BI603">
        <v>2234.0000000000164</v>
      </c>
      <c r="BJ603">
        <v>3303.0000000000086</v>
      </c>
    </row>
    <row r="604" spans="1:62" ht="17.100000000000001" customHeight="1" x14ac:dyDescent="0.25">
      <c r="A604" t="s">
        <v>5171</v>
      </c>
      <c r="B604" t="s">
        <v>7088</v>
      </c>
      <c r="C604" t="s">
        <v>21</v>
      </c>
      <c r="D604" t="s">
        <v>5405</v>
      </c>
      <c r="E604" t="s">
        <v>6390</v>
      </c>
      <c r="F604" t="s">
        <v>5406</v>
      </c>
      <c r="G604">
        <v>3</v>
      </c>
      <c r="H604">
        <v>33974</v>
      </c>
      <c r="I604">
        <v>1157.9999999999925</v>
      </c>
      <c r="J604">
        <v>1151.9999999999923</v>
      </c>
      <c r="K604">
        <v>519.00000000000205</v>
      </c>
      <c r="L604">
        <v>4999.00000000004</v>
      </c>
      <c r="M604">
        <v>35138</v>
      </c>
      <c r="N604">
        <v>1055.9999999999984</v>
      </c>
      <c r="O604">
        <v>972.00000000000341</v>
      </c>
      <c r="P604">
        <v>365.99999999999676</v>
      </c>
      <c r="Q604">
        <v>1527.0000000000082</v>
      </c>
      <c r="R604">
        <v>33297</v>
      </c>
      <c r="S604">
        <v>694.00000000000443</v>
      </c>
      <c r="T604">
        <v>1324.9999999999948</v>
      </c>
      <c r="U604">
        <v>523.99999999999432</v>
      </c>
      <c r="V604">
        <v>4777.0000000000036</v>
      </c>
      <c r="W604">
        <v>28663</v>
      </c>
      <c r="X604">
        <v>187.00000000000074</v>
      </c>
      <c r="Y604">
        <v>623.9999999999967</v>
      </c>
      <c r="Z604">
        <v>841.00000000000148</v>
      </c>
      <c r="AA604">
        <v>5987.0000000000364</v>
      </c>
      <c r="AB604">
        <v>29753</v>
      </c>
      <c r="AC604">
        <v>259.99999999999818</v>
      </c>
      <c r="AD604">
        <v>948.00000000000455</v>
      </c>
      <c r="AE604">
        <v>1389.0000000000016</v>
      </c>
      <c r="AF604">
        <v>2810.9999999999977</v>
      </c>
      <c r="AG604">
        <v>30299</v>
      </c>
      <c r="AH604">
        <v>374.00000000000045</v>
      </c>
      <c r="AI604">
        <v>888.0000000000033</v>
      </c>
      <c r="AJ604">
        <v>1245.0000000000018</v>
      </c>
      <c r="AK604">
        <v>1726.9999999999918</v>
      </c>
      <c r="AL604">
        <v>30919</v>
      </c>
      <c r="AM604">
        <v>530.00000000000409</v>
      </c>
      <c r="AN604">
        <v>783.99999999999739</v>
      </c>
      <c r="AO604">
        <v>1131.0000000000075</v>
      </c>
      <c r="AP604">
        <v>1473.0000000000023</v>
      </c>
      <c r="AQ604">
        <v>32090</v>
      </c>
      <c r="AR604">
        <v>648.99999999999784</v>
      </c>
      <c r="AS604">
        <v>814.00000000000398</v>
      </c>
      <c r="AT604">
        <v>1066.0000000000002</v>
      </c>
      <c r="AU604">
        <v>1122.0000000000039</v>
      </c>
      <c r="AV604">
        <v>31893</v>
      </c>
      <c r="AW604">
        <v>690.00000000000023</v>
      </c>
      <c r="AX604">
        <v>814.99999999999727</v>
      </c>
      <c r="AY604">
        <v>826.99999999999807</v>
      </c>
      <c r="AZ604">
        <v>1046.0000000000134</v>
      </c>
      <c r="BA604">
        <v>32707</v>
      </c>
      <c r="BB604">
        <v>875.99999999999409</v>
      </c>
      <c r="BC604">
        <v>791.00000000000375</v>
      </c>
      <c r="BD604">
        <v>666.00000000000114</v>
      </c>
      <c r="BE604">
        <v>1238.9999999999939</v>
      </c>
      <c r="BF604">
        <v>33859</v>
      </c>
      <c r="BG604">
        <v>733.00000000000023</v>
      </c>
      <c r="BH604">
        <v>1165.0000000000061</v>
      </c>
      <c r="BI604">
        <v>491.00000000000296</v>
      </c>
      <c r="BJ604">
        <v>1605.0000000000052</v>
      </c>
    </row>
    <row r="605" spans="1:62" ht="17.100000000000001" customHeight="1" x14ac:dyDescent="0.25">
      <c r="A605" t="s">
        <v>5171</v>
      </c>
      <c r="B605" t="s">
        <v>7088</v>
      </c>
      <c r="C605" t="s">
        <v>21</v>
      </c>
      <c r="D605" t="s">
        <v>5405</v>
      </c>
      <c r="E605" t="s">
        <v>6390</v>
      </c>
      <c r="F605" t="s">
        <v>5404</v>
      </c>
      <c r="G605">
        <v>4</v>
      </c>
      <c r="H605">
        <v>7795</v>
      </c>
      <c r="I605">
        <v>170</v>
      </c>
      <c r="J605">
        <v>303.99999999999909</v>
      </c>
      <c r="K605">
        <v>33.999999999999922</v>
      </c>
      <c r="L605">
        <v>1540.9999999999984</v>
      </c>
      <c r="M605">
        <v>8387</v>
      </c>
      <c r="N605">
        <v>158.00000000000006</v>
      </c>
      <c r="O605">
        <v>231.99999999999983</v>
      </c>
      <c r="P605">
        <v>56.000000000000014</v>
      </c>
      <c r="Q605">
        <v>367.99999999999989</v>
      </c>
      <c r="R605">
        <v>8099</v>
      </c>
      <c r="S605">
        <v>97.000000000000199</v>
      </c>
      <c r="T605">
        <v>273.00000000000085</v>
      </c>
      <c r="U605">
        <v>59.00000000000005</v>
      </c>
      <c r="V605">
        <v>983.00000000000034</v>
      </c>
      <c r="W605">
        <v>7309</v>
      </c>
      <c r="X605">
        <v>70.000000000000099</v>
      </c>
      <c r="Y605">
        <v>221.00000000000091</v>
      </c>
      <c r="Z605">
        <v>108.00000000000018</v>
      </c>
      <c r="AA605">
        <v>1330</v>
      </c>
      <c r="AB605">
        <v>7479</v>
      </c>
      <c r="AC605">
        <v>37.000000000000071</v>
      </c>
      <c r="AD605">
        <v>223.00000000000051</v>
      </c>
      <c r="AE605">
        <v>141.99999999999997</v>
      </c>
      <c r="AF605">
        <v>634.00000000000318</v>
      </c>
      <c r="AG605">
        <v>7955</v>
      </c>
      <c r="AH605">
        <v>106.99999999999982</v>
      </c>
      <c r="AI605">
        <v>212.99999999999994</v>
      </c>
      <c r="AJ605">
        <v>114</v>
      </c>
      <c r="AK605">
        <v>490.99999999999807</v>
      </c>
      <c r="AL605">
        <v>7266</v>
      </c>
      <c r="AM605">
        <v>75.000000000000043</v>
      </c>
      <c r="AN605">
        <v>158.00000000000009</v>
      </c>
      <c r="AO605">
        <v>95.999999999999829</v>
      </c>
      <c r="AP605">
        <v>369.00000000000136</v>
      </c>
      <c r="AQ605">
        <v>7510</v>
      </c>
      <c r="AR605">
        <v>60.999999999999922</v>
      </c>
      <c r="AS605">
        <v>167.00000000000003</v>
      </c>
      <c r="AT605">
        <v>102.00000000000011</v>
      </c>
      <c r="AU605">
        <v>270.00000000000011</v>
      </c>
      <c r="AV605">
        <v>7631</v>
      </c>
      <c r="AW605">
        <v>78.999999999999943</v>
      </c>
      <c r="AX605">
        <v>258.00000000000034</v>
      </c>
      <c r="AY605">
        <v>86.000000000000114</v>
      </c>
      <c r="AZ605">
        <v>286.99999999999898</v>
      </c>
      <c r="BA605">
        <v>7973</v>
      </c>
      <c r="BB605">
        <v>234.00000000000014</v>
      </c>
      <c r="BC605">
        <v>231.99999999999991</v>
      </c>
      <c r="BD605">
        <v>72.999999999999957</v>
      </c>
      <c r="BE605">
        <v>363.00000000000114</v>
      </c>
      <c r="BF605">
        <v>8863</v>
      </c>
      <c r="BG605">
        <v>96.000000000000284</v>
      </c>
      <c r="BH605">
        <v>171.00000000000003</v>
      </c>
      <c r="BI605">
        <v>59.000000000000242</v>
      </c>
      <c r="BJ605">
        <v>533.99999999999841</v>
      </c>
    </row>
    <row r="606" spans="1:62" ht="17.100000000000001" customHeight="1" x14ac:dyDescent="0.25">
      <c r="A606" t="s">
        <v>5171</v>
      </c>
      <c r="B606" t="s">
        <v>7088</v>
      </c>
      <c r="C606" t="s">
        <v>2495</v>
      </c>
      <c r="D606" t="s">
        <v>5400</v>
      </c>
      <c r="E606" t="s">
        <v>7089</v>
      </c>
      <c r="F606" t="s">
        <v>5403</v>
      </c>
      <c r="G606">
        <v>1</v>
      </c>
      <c r="H606">
        <v>162</v>
      </c>
      <c r="I606">
        <v>24</v>
      </c>
      <c r="J606">
        <v>17.000000000000007</v>
      </c>
      <c r="K606">
        <v>0</v>
      </c>
      <c r="L606">
        <v>3.0000000000000013</v>
      </c>
      <c r="M606">
        <v>197</v>
      </c>
      <c r="N606">
        <v>41.000000000000028</v>
      </c>
      <c r="O606">
        <v>24.000000000000011</v>
      </c>
      <c r="P606">
        <v>1.9999999999999998</v>
      </c>
      <c r="Q606">
        <v>0.99999999999999989</v>
      </c>
      <c r="R606">
        <v>148</v>
      </c>
      <c r="S606">
        <v>12.000000000000009</v>
      </c>
      <c r="T606">
        <v>48.000000000000028</v>
      </c>
      <c r="U606">
        <v>3.0000000000000009</v>
      </c>
      <c r="V606">
        <v>9.0000000000000036</v>
      </c>
      <c r="W606">
        <v>123</v>
      </c>
      <c r="X606">
        <v>33.000000000000007</v>
      </c>
      <c r="Y606">
        <v>6</v>
      </c>
      <c r="Z606">
        <v>4.9999999999999991</v>
      </c>
      <c r="AA606">
        <v>3.9999999999999996</v>
      </c>
      <c r="AB606">
        <v>137</v>
      </c>
      <c r="AC606">
        <v>8</v>
      </c>
      <c r="AD606">
        <v>16.000000000000011</v>
      </c>
      <c r="AE606">
        <v>6.0000000000000009</v>
      </c>
      <c r="AF606">
        <v>3</v>
      </c>
      <c r="AG606">
        <v>178</v>
      </c>
      <c r="AH606">
        <v>17.000000000000007</v>
      </c>
      <c r="AI606">
        <v>11.999999999999996</v>
      </c>
      <c r="AJ606">
        <v>0</v>
      </c>
      <c r="AK606">
        <v>1.0000000000000002</v>
      </c>
      <c r="AL606">
        <v>234</v>
      </c>
      <c r="AM606">
        <v>27</v>
      </c>
      <c r="AN606">
        <v>26.999999999999982</v>
      </c>
      <c r="AO606">
        <v>3.9999999999999996</v>
      </c>
      <c r="AP606">
        <v>0</v>
      </c>
      <c r="AQ606">
        <v>313</v>
      </c>
      <c r="AR606">
        <v>39.000000000000036</v>
      </c>
      <c r="AS606">
        <v>38</v>
      </c>
      <c r="AT606">
        <v>8</v>
      </c>
      <c r="AU606">
        <v>1.9999999999999991</v>
      </c>
      <c r="AV606">
        <v>147</v>
      </c>
      <c r="AW606">
        <v>12.000000000000007</v>
      </c>
      <c r="AX606">
        <v>16</v>
      </c>
      <c r="AY606">
        <v>3.0000000000000009</v>
      </c>
      <c r="AZ606">
        <v>0</v>
      </c>
      <c r="BA606">
        <v>132</v>
      </c>
      <c r="BB606">
        <v>20.000000000000007</v>
      </c>
      <c r="BC606">
        <v>12.000000000000004</v>
      </c>
      <c r="BD606">
        <v>3.0000000000000004</v>
      </c>
      <c r="BE606">
        <v>1.0000000000000002</v>
      </c>
      <c r="BF606">
        <v>190</v>
      </c>
      <c r="BG606">
        <v>26.999999999999989</v>
      </c>
      <c r="BH606">
        <v>74</v>
      </c>
      <c r="BI606">
        <v>4.0000000000000009</v>
      </c>
      <c r="BJ606">
        <v>0</v>
      </c>
    </row>
    <row r="607" spans="1:62" ht="17.100000000000001" customHeight="1" x14ac:dyDescent="0.25">
      <c r="A607" t="s">
        <v>5171</v>
      </c>
      <c r="B607" t="s">
        <v>7088</v>
      </c>
      <c r="C607" t="s">
        <v>2495</v>
      </c>
      <c r="D607" t="s">
        <v>5400</v>
      </c>
      <c r="E607" t="s">
        <v>7089</v>
      </c>
      <c r="F607" t="s">
        <v>5402</v>
      </c>
      <c r="G607">
        <v>2</v>
      </c>
      <c r="H607">
        <v>40</v>
      </c>
      <c r="I607">
        <v>4</v>
      </c>
      <c r="J607">
        <v>0</v>
      </c>
      <c r="K607">
        <v>0.99999999999999989</v>
      </c>
      <c r="L607">
        <v>0</v>
      </c>
      <c r="M607">
        <v>43</v>
      </c>
      <c r="N607">
        <v>5.0000000000000009</v>
      </c>
      <c r="O607">
        <v>3.0000000000000004</v>
      </c>
      <c r="P607">
        <v>0</v>
      </c>
      <c r="Q607">
        <v>0</v>
      </c>
      <c r="R607">
        <v>56</v>
      </c>
      <c r="S607">
        <v>9.0000000000000018</v>
      </c>
      <c r="T607">
        <v>1.0000000000000004</v>
      </c>
      <c r="U607">
        <v>0</v>
      </c>
      <c r="V607">
        <v>0</v>
      </c>
      <c r="W607">
        <v>58</v>
      </c>
      <c r="X607">
        <v>0</v>
      </c>
      <c r="Y607">
        <v>1</v>
      </c>
      <c r="Z607">
        <v>0</v>
      </c>
      <c r="AA607">
        <v>1.9999999999999996</v>
      </c>
      <c r="AB607">
        <v>70</v>
      </c>
      <c r="AC607">
        <v>8</v>
      </c>
      <c r="AD607">
        <v>2</v>
      </c>
      <c r="AE607">
        <v>0</v>
      </c>
      <c r="AF607">
        <v>0</v>
      </c>
      <c r="AG607">
        <v>55</v>
      </c>
      <c r="AH607">
        <v>2.0000000000000004</v>
      </c>
      <c r="AI607">
        <v>2</v>
      </c>
      <c r="AJ607">
        <v>0</v>
      </c>
      <c r="AK607">
        <v>0</v>
      </c>
      <c r="AL607">
        <v>71</v>
      </c>
      <c r="AM607">
        <v>0</v>
      </c>
      <c r="AN607">
        <v>2</v>
      </c>
      <c r="AO607">
        <v>0</v>
      </c>
      <c r="AP607">
        <v>1</v>
      </c>
      <c r="AQ607">
        <v>71</v>
      </c>
      <c r="AR607">
        <v>3.0000000000000004</v>
      </c>
      <c r="AS607">
        <v>0</v>
      </c>
      <c r="AT607">
        <v>1</v>
      </c>
      <c r="AU607">
        <v>1</v>
      </c>
      <c r="AV607">
        <v>67</v>
      </c>
      <c r="AW607">
        <v>3.0000000000000013</v>
      </c>
      <c r="AX607">
        <v>0</v>
      </c>
      <c r="AY607">
        <v>0</v>
      </c>
      <c r="AZ607">
        <v>0</v>
      </c>
      <c r="BA607">
        <v>66</v>
      </c>
      <c r="BB607">
        <v>0</v>
      </c>
      <c r="BC607">
        <v>2.0000000000000013</v>
      </c>
      <c r="BD607">
        <v>0</v>
      </c>
      <c r="BE607">
        <v>1.0000000000000002</v>
      </c>
      <c r="BF607">
        <v>389</v>
      </c>
      <c r="BG607">
        <v>2.9999999999999987</v>
      </c>
      <c r="BH607">
        <v>5.9999999999999982</v>
      </c>
      <c r="BI607">
        <v>0</v>
      </c>
      <c r="BJ607">
        <v>5.0000000000000036</v>
      </c>
    </row>
    <row r="608" spans="1:62" ht="17.100000000000001" customHeight="1" x14ac:dyDescent="0.25">
      <c r="A608" t="s">
        <v>5171</v>
      </c>
      <c r="B608" t="s">
        <v>7088</v>
      </c>
      <c r="C608" t="s">
        <v>2495</v>
      </c>
      <c r="D608" t="s">
        <v>5400</v>
      </c>
      <c r="E608" t="s">
        <v>7089</v>
      </c>
      <c r="F608" t="s">
        <v>5401</v>
      </c>
      <c r="G608">
        <v>3</v>
      </c>
      <c r="H608">
        <v>16</v>
      </c>
      <c r="I608">
        <v>1.0000000000000002</v>
      </c>
      <c r="J608">
        <v>1.0000000000000002</v>
      </c>
      <c r="K608">
        <v>0</v>
      </c>
      <c r="L608">
        <v>0</v>
      </c>
      <c r="M608">
        <v>14</v>
      </c>
      <c r="N608">
        <v>0</v>
      </c>
      <c r="O608">
        <v>1</v>
      </c>
      <c r="P608">
        <v>0</v>
      </c>
      <c r="Q608">
        <v>0</v>
      </c>
      <c r="R608">
        <v>12</v>
      </c>
      <c r="S608">
        <v>2.9999999999999996</v>
      </c>
      <c r="T608">
        <v>2</v>
      </c>
      <c r="U608">
        <v>0</v>
      </c>
      <c r="V608">
        <v>0</v>
      </c>
      <c r="W608">
        <v>8</v>
      </c>
      <c r="X608">
        <v>0</v>
      </c>
      <c r="Y608">
        <v>1.0000000000000002</v>
      </c>
      <c r="Z608">
        <v>0</v>
      </c>
      <c r="AA608">
        <v>0</v>
      </c>
      <c r="AB608">
        <v>6</v>
      </c>
      <c r="AC608">
        <v>0</v>
      </c>
      <c r="AD608">
        <v>0</v>
      </c>
      <c r="AE608">
        <v>0</v>
      </c>
      <c r="AF608">
        <v>0</v>
      </c>
      <c r="AG608">
        <v>12</v>
      </c>
      <c r="AH608">
        <v>2</v>
      </c>
      <c r="AI608">
        <v>0</v>
      </c>
      <c r="AJ608">
        <v>0</v>
      </c>
      <c r="AK608">
        <v>1</v>
      </c>
      <c r="AL608">
        <v>8</v>
      </c>
      <c r="AM608">
        <v>1.0000000000000002</v>
      </c>
      <c r="AN608">
        <v>0</v>
      </c>
      <c r="AO608">
        <v>0</v>
      </c>
      <c r="AP608">
        <v>0</v>
      </c>
      <c r="AQ608">
        <v>13</v>
      </c>
      <c r="AR608">
        <v>2</v>
      </c>
      <c r="AS608">
        <v>1</v>
      </c>
      <c r="AT608">
        <v>0</v>
      </c>
      <c r="AU608">
        <v>1</v>
      </c>
      <c r="AV608">
        <v>16</v>
      </c>
      <c r="AW608">
        <v>0</v>
      </c>
      <c r="AX608">
        <v>0</v>
      </c>
      <c r="AY608">
        <v>0</v>
      </c>
      <c r="AZ608">
        <v>0</v>
      </c>
      <c r="BA608">
        <v>11</v>
      </c>
      <c r="BB608">
        <v>0</v>
      </c>
      <c r="BC608">
        <v>0</v>
      </c>
      <c r="BD608">
        <v>0</v>
      </c>
      <c r="BE608">
        <v>0</v>
      </c>
      <c r="BF608">
        <v>13</v>
      </c>
      <c r="BG608">
        <v>0</v>
      </c>
      <c r="BH608">
        <v>0</v>
      </c>
      <c r="BI608">
        <v>0</v>
      </c>
      <c r="BJ608">
        <v>0</v>
      </c>
    </row>
    <row r="609" spans="1:62" ht="17.100000000000001" customHeight="1" x14ac:dyDescent="0.25">
      <c r="A609" t="s">
        <v>5171</v>
      </c>
      <c r="B609" t="s">
        <v>7088</v>
      </c>
      <c r="C609" t="s">
        <v>2495</v>
      </c>
      <c r="D609" t="s">
        <v>5400</v>
      </c>
      <c r="E609" t="s">
        <v>7089</v>
      </c>
      <c r="F609" t="s">
        <v>5399</v>
      </c>
      <c r="G609">
        <v>4</v>
      </c>
      <c r="H609">
        <v>4</v>
      </c>
      <c r="I609">
        <v>1</v>
      </c>
      <c r="J609">
        <v>0</v>
      </c>
      <c r="K609">
        <v>0</v>
      </c>
      <c r="L609">
        <v>2</v>
      </c>
      <c r="M609">
        <v>4</v>
      </c>
      <c r="N609">
        <v>0</v>
      </c>
      <c r="O609">
        <v>0</v>
      </c>
      <c r="P609">
        <v>0</v>
      </c>
      <c r="Q609">
        <v>0</v>
      </c>
      <c r="R609">
        <v>4</v>
      </c>
      <c r="S609">
        <v>0</v>
      </c>
      <c r="T609">
        <v>0</v>
      </c>
      <c r="U609">
        <v>0</v>
      </c>
      <c r="V609">
        <v>0</v>
      </c>
      <c r="W609">
        <v>2</v>
      </c>
      <c r="X609">
        <v>0</v>
      </c>
      <c r="Y609">
        <v>0</v>
      </c>
      <c r="Z609">
        <v>0</v>
      </c>
      <c r="AA609">
        <v>0</v>
      </c>
      <c r="AB609">
        <v>2</v>
      </c>
      <c r="AC609">
        <v>0</v>
      </c>
      <c r="AD609">
        <v>0</v>
      </c>
      <c r="AE609">
        <v>0</v>
      </c>
      <c r="AF609">
        <v>0</v>
      </c>
      <c r="AG609">
        <v>2</v>
      </c>
      <c r="AH609">
        <v>0</v>
      </c>
      <c r="AI609">
        <v>0</v>
      </c>
      <c r="AJ609">
        <v>0</v>
      </c>
      <c r="AK609">
        <v>1</v>
      </c>
      <c r="AL609">
        <v>2</v>
      </c>
      <c r="AM609">
        <v>0</v>
      </c>
      <c r="AN609">
        <v>0</v>
      </c>
      <c r="AO609">
        <v>0</v>
      </c>
      <c r="AP609">
        <v>1</v>
      </c>
      <c r="AQ609">
        <v>3</v>
      </c>
      <c r="AR609">
        <v>1</v>
      </c>
      <c r="AS609">
        <v>0</v>
      </c>
      <c r="AT609">
        <v>0</v>
      </c>
      <c r="AU609">
        <v>1</v>
      </c>
      <c r="AV609">
        <v>2</v>
      </c>
      <c r="AW609">
        <v>0</v>
      </c>
      <c r="AX609">
        <v>0</v>
      </c>
      <c r="AY609">
        <v>0</v>
      </c>
      <c r="AZ609">
        <v>0</v>
      </c>
      <c r="BA609">
        <v>3</v>
      </c>
      <c r="BB609">
        <v>0</v>
      </c>
      <c r="BC609">
        <v>0</v>
      </c>
      <c r="BD609">
        <v>0</v>
      </c>
      <c r="BE609">
        <v>2</v>
      </c>
      <c r="BF609">
        <v>4</v>
      </c>
      <c r="BG609">
        <v>0</v>
      </c>
      <c r="BH609">
        <v>1</v>
      </c>
      <c r="BI609">
        <v>0</v>
      </c>
      <c r="BJ609">
        <v>1</v>
      </c>
    </row>
    <row r="610" spans="1:62" ht="17.100000000000001" customHeight="1" x14ac:dyDescent="0.25">
      <c r="A610" t="s">
        <v>5171</v>
      </c>
      <c r="B610" t="s">
        <v>7088</v>
      </c>
      <c r="C610" t="s">
        <v>949</v>
      </c>
      <c r="D610" t="s">
        <v>5395</v>
      </c>
      <c r="E610" t="s">
        <v>6391</v>
      </c>
      <c r="F610" t="s">
        <v>5398</v>
      </c>
      <c r="G610">
        <v>1</v>
      </c>
      <c r="H610">
        <v>26</v>
      </c>
      <c r="I610">
        <v>1.0000000000000002</v>
      </c>
      <c r="J610">
        <v>4</v>
      </c>
      <c r="K610">
        <v>0</v>
      </c>
      <c r="L610">
        <v>0</v>
      </c>
      <c r="M610">
        <v>31</v>
      </c>
      <c r="N610">
        <v>0</v>
      </c>
      <c r="O610">
        <v>1.0000000000000004</v>
      </c>
      <c r="P610">
        <v>0</v>
      </c>
      <c r="Q610">
        <v>0</v>
      </c>
      <c r="R610">
        <v>29</v>
      </c>
      <c r="S610">
        <v>3.0000000000000004</v>
      </c>
      <c r="T610">
        <v>4.9999999999999991</v>
      </c>
      <c r="U610">
        <v>0</v>
      </c>
      <c r="V610">
        <v>0</v>
      </c>
      <c r="W610">
        <v>28</v>
      </c>
      <c r="X610">
        <v>4.9999999999999991</v>
      </c>
      <c r="Y610">
        <v>1.0000000000000004</v>
      </c>
      <c r="Z610">
        <v>0</v>
      </c>
      <c r="AA610">
        <v>0</v>
      </c>
      <c r="AB610">
        <v>27</v>
      </c>
      <c r="AC610">
        <v>0</v>
      </c>
      <c r="AD610">
        <v>2.0000000000000004</v>
      </c>
      <c r="AE610">
        <v>0</v>
      </c>
      <c r="AF610">
        <v>0</v>
      </c>
      <c r="AG610">
        <v>42</v>
      </c>
      <c r="AH610">
        <v>3</v>
      </c>
      <c r="AI610">
        <v>2</v>
      </c>
      <c r="AJ610">
        <v>0</v>
      </c>
      <c r="AK610">
        <v>0</v>
      </c>
      <c r="AL610">
        <v>36</v>
      </c>
      <c r="AM610">
        <v>4.0000000000000009</v>
      </c>
      <c r="AN610">
        <v>2</v>
      </c>
      <c r="AO610">
        <v>0</v>
      </c>
      <c r="AP610">
        <v>0</v>
      </c>
      <c r="AQ610">
        <v>60</v>
      </c>
      <c r="AR610">
        <v>8.0000000000000018</v>
      </c>
      <c r="AS610">
        <v>9.0000000000000018</v>
      </c>
      <c r="AT610">
        <v>0</v>
      </c>
      <c r="AU610">
        <v>0</v>
      </c>
      <c r="AV610">
        <v>37</v>
      </c>
      <c r="AW610">
        <v>2.0000000000000009</v>
      </c>
      <c r="AX610">
        <v>5</v>
      </c>
      <c r="AY610">
        <v>0</v>
      </c>
      <c r="AZ610">
        <v>0</v>
      </c>
      <c r="BA610">
        <v>50</v>
      </c>
      <c r="BB610">
        <v>3.9999999999999996</v>
      </c>
      <c r="BC610">
        <v>6.9999999999999991</v>
      </c>
      <c r="BD610">
        <v>0</v>
      </c>
      <c r="BE610">
        <v>0</v>
      </c>
      <c r="BF610">
        <v>34</v>
      </c>
      <c r="BG610">
        <v>4</v>
      </c>
      <c r="BH610">
        <v>4</v>
      </c>
      <c r="BI610">
        <v>0</v>
      </c>
      <c r="BJ610">
        <v>0</v>
      </c>
    </row>
    <row r="611" spans="1:62" ht="17.100000000000001" customHeight="1" x14ac:dyDescent="0.25">
      <c r="A611" t="s">
        <v>5171</v>
      </c>
      <c r="B611" t="s">
        <v>7088</v>
      </c>
      <c r="C611" t="s">
        <v>949</v>
      </c>
      <c r="D611" t="s">
        <v>5395</v>
      </c>
      <c r="E611" t="s">
        <v>6391</v>
      </c>
      <c r="F611" t="s">
        <v>5397</v>
      </c>
      <c r="G611">
        <v>2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1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3</v>
      </c>
      <c r="AM611">
        <v>1</v>
      </c>
      <c r="AN611">
        <v>0</v>
      </c>
      <c r="AO611">
        <v>0</v>
      </c>
      <c r="AP611">
        <v>0</v>
      </c>
      <c r="AQ611">
        <v>7</v>
      </c>
      <c r="AR611">
        <v>1.0000000000000002</v>
      </c>
      <c r="AS611">
        <v>0</v>
      </c>
      <c r="AT611">
        <v>0</v>
      </c>
      <c r="AU611">
        <v>0</v>
      </c>
      <c r="AV611">
        <v>10</v>
      </c>
      <c r="AW611">
        <v>7</v>
      </c>
      <c r="AX611">
        <v>0.99999999999999989</v>
      </c>
      <c r="AY611">
        <v>0</v>
      </c>
      <c r="AZ611">
        <v>0</v>
      </c>
      <c r="BA611">
        <v>2</v>
      </c>
      <c r="BB611">
        <v>0</v>
      </c>
      <c r="BC611">
        <v>0</v>
      </c>
      <c r="BD611">
        <v>0</v>
      </c>
      <c r="BE611">
        <v>0</v>
      </c>
      <c r="BF611">
        <v>7</v>
      </c>
      <c r="BG611">
        <v>0</v>
      </c>
      <c r="BH611">
        <v>0</v>
      </c>
      <c r="BI611">
        <v>0</v>
      </c>
      <c r="BJ611">
        <v>0</v>
      </c>
    </row>
    <row r="612" spans="1:62" ht="17.100000000000001" customHeight="1" x14ac:dyDescent="0.25">
      <c r="A612" t="s">
        <v>5171</v>
      </c>
      <c r="B612" t="s">
        <v>7088</v>
      </c>
      <c r="C612" t="s">
        <v>949</v>
      </c>
      <c r="D612" t="s">
        <v>5395</v>
      </c>
      <c r="E612" t="s">
        <v>6391</v>
      </c>
      <c r="F612" t="s">
        <v>5396</v>
      </c>
      <c r="G612">
        <v>3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1</v>
      </c>
      <c r="AC612">
        <v>0</v>
      </c>
      <c r="AD612">
        <v>0</v>
      </c>
      <c r="AE612">
        <v>0</v>
      </c>
      <c r="AF612">
        <v>0</v>
      </c>
      <c r="AG612">
        <v>1</v>
      </c>
      <c r="AH612">
        <v>0</v>
      </c>
      <c r="AI612">
        <v>0</v>
      </c>
      <c r="AJ612">
        <v>0</v>
      </c>
      <c r="AK612">
        <v>0</v>
      </c>
      <c r="AL612">
        <v>1</v>
      </c>
      <c r="AM612">
        <v>0</v>
      </c>
      <c r="AN612">
        <v>0</v>
      </c>
      <c r="AO612">
        <v>0</v>
      </c>
      <c r="AP612">
        <v>0</v>
      </c>
      <c r="AQ612">
        <v>1</v>
      </c>
      <c r="AR612">
        <v>0</v>
      </c>
      <c r="AS612">
        <v>0</v>
      </c>
      <c r="AT612">
        <v>0</v>
      </c>
      <c r="AU612">
        <v>0</v>
      </c>
      <c r="AV612">
        <v>1</v>
      </c>
      <c r="AW612">
        <v>0</v>
      </c>
      <c r="AX612">
        <v>0</v>
      </c>
      <c r="AY612">
        <v>0</v>
      </c>
      <c r="AZ612">
        <v>0</v>
      </c>
      <c r="BA612">
        <v>1</v>
      </c>
      <c r="BB612">
        <v>0</v>
      </c>
      <c r="BC612">
        <v>0</v>
      </c>
      <c r="BD612">
        <v>0</v>
      </c>
      <c r="BE612">
        <v>0</v>
      </c>
      <c r="BF612">
        <v>1</v>
      </c>
      <c r="BG612">
        <v>0</v>
      </c>
      <c r="BH612">
        <v>0</v>
      </c>
      <c r="BI612">
        <v>0</v>
      </c>
      <c r="BJ612">
        <v>0</v>
      </c>
    </row>
    <row r="613" spans="1:62" ht="17.100000000000001" customHeight="1" x14ac:dyDescent="0.25">
      <c r="A613" t="s">
        <v>5171</v>
      </c>
      <c r="B613" t="s">
        <v>7088</v>
      </c>
      <c r="C613" t="s">
        <v>949</v>
      </c>
      <c r="D613" t="s">
        <v>5395</v>
      </c>
      <c r="E613" t="s">
        <v>6391</v>
      </c>
      <c r="F613" t="s">
        <v>5394</v>
      </c>
      <c r="G613">
        <v>4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</row>
    <row r="614" spans="1:62" ht="17.100000000000001" customHeight="1" x14ac:dyDescent="0.25">
      <c r="A614" t="s">
        <v>5171</v>
      </c>
      <c r="B614" t="s">
        <v>7088</v>
      </c>
      <c r="C614" t="s">
        <v>4487</v>
      </c>
      <c r="D614" t="s">
        <v>5390</v>
      </c>
      <c r="E614" t="s">
        <v>6392</v>
      </c>
      <c r="F614" t="s">
        <v>5393</v>
      </c>
      <c r="G614">
        <v>1</v>
      </c>
      <c r="H614">
        <v>39</v>
      </c>
      <c r="I614">
        <v>12</v>
      </c>
      <c r="J614">
        <v>2</v>
      </c>
      <c r="K614">
        <v>0</v>
      </c>
      <c r="L614">
        <v>1</v>
      </c>
      <c r="M614">
        <v>73</v>
      </c>
      <c r="N614">
        <v>43.000000000000007</v>
      </c>
      <c r="O614">
        <v>14.000000000000007</v>
      </c>
      <c r="P614">
        <v>0</v>
      </c>
      <c r="Q614">
        <v>0</v>
      </c>
      <c r="R614">
        <v>60</v>
      </c>
      <c r="S614">
        <v>15</v>
      </c>
      <c r="T614">
        <v>27.999999999999996</v>
      </c>
      <c r="U614">
        <v>1.0000000000000002</v>
      </c>
      <c r="V614">
        <v>1</v>
      </c>
      <c r="W614">
        <v>55</v>
      </c>
      <c r="X614">
        <v>23</v>
      </c>
      <c r="Y614">
        <v>25.999999999999996</v>
      </c>
      <c r="Z614">
        <v>0</v>
      </c>
      <c r="AA614">
        <v>0</v>
      </c>
      <c r="AB614">
        <v>32</v>
      </c>
      <c r="AC614">
        <v>2.0000000000000004</v>
      </c>
      <c r="AD614">
        <v>2</v>
      </c>
      <c r="AE614">
        <v>0</v>
      </c>
      <c r="AF614">
        <v>0</v>
      </c>
      <c r="AG614">
        <v>30</v>
      </c>
      <c r="AH614">
        <v>3</v>
      </c>
      <c r="AI614">
        <v>7</v>
      </c>
      <c r="AJ614">
        <v>1.0000000000000004</v>
      </c>
      <c r="AK614">
        <v>0</v>
      </c>
      <c r="AL614">
        <v>32</v>
      </c>
      <c r="AM614">
        <v>3.0000000000000009</v>
      </c>
      <c r="AN614">
        <v>1</v>
      </c>
      <c r="AO614">
        <v>0</v>
      </c>
      <c r="AP614">
        <v>0</v>
      </c>
      <c r="AQ614">
        <v>35</v>
      </c>
      <c r="AR614">
        <v>4</v>
      </c>
      <c r="AS614">
        <v>5.0000000000000009</v>
      </c>
      <c r="AT614">
        <v>0</v>
      </c>
      <c r="AU614">
        <v>1</v>
      </c>
      <c r="AV614">
        <v>25</v>
      </c>
      <c r="AW614">
        <v>3.0000000000000004</v>
      </c>
      <c r="AX614">
        <v>4</v>
      </c>
      <c r="AY614">
        <v>0.99999999999999989</v>
      </c>
      <c r="AZ614">
        <v>0.99999999999999989</v>
      </c>
      <c r="BA614">
        <v>29</v>
      </c>
      <c r="BB614">
        <v>2.9999999999999996</v>
      </c>
      <c r="BC614">
        <v>4</v>
      </c>
      <c r="BD614">
        <v>0</v>
      </c>
      <c r="BE614">
        <v>0</v>
      </c>
      <c r="BF614">
        <v>24</v>
      </c>
      <c r="BG614">
        <v>1</v>
      </c>
      <c r="BH614">
        <v>2</v>
      </c>
      <c r="BI614">
        <v>1</v>
      </c>
      <c r="BJ614">
        <v>0</v>
      </c>
    </row>
    <row r="615" spans="1:62" ht="17.100000000000001" customHeight="1" x14ac:dyDescent="0.25">
      <c r="A615" t="s">
        <v>5171</v>
      </c>
      <c r="B615" t="s">
        <v>7088</v>
      </c>
      <c r="C615" t="s">
        <v>4487</v>
      </c>
      <c r="D615" t="s">
        <v>5390</v>
      </c>
      <c r="E615" t="s">
        <v>6392</v>
      </c>
      <c r="F615" t="s">
        <v>5392</v>
      </c>
      <c r="G615">
        <v>2</v>
      </c>
      <c r="H615">
        <v>9</v>
      </c>
      <c r="I615">
        <v>0</v>
      </c>
      <c r="J615">
        <v>0</v>
      </c>
      <c r="K615">
        <v>0</v>
      </c>
      <c r="L615">
        <v>0</v>
      </c>
      <c r="M615">
        <v>9</v>
      </c>
      <c r="N615">
        <v>0</v>
      </c>
      <c r="O615">
        <v>0</v>
      </c>
      <c r="P615">
        <v>0</v>
      </c>
      <c r="Q615">
        <v>0</v>
      </c>
      <c r="R615">
        <v>19</v>
      </c>
      <c r="S615">
        <v>3.0000000000000004</v>
      </c>
      <c r="T615">
        <v>0</v>
      </c>
      <c r="U615">
        <v>0</v>
      </c>
      <c r="V615">
        <v>0</v>
      </c>
      <c r="W615">
        <v>19</v>
      </c>
      <c r="X615">
        <v>0</v>
      </c>
      <c r="Y615">
        <v>0</v>
      </c>
      <c r="Z615">
        <v>0</v>
      </c>
      <c r="AA615">
        <v>0</v>
      </c>
      <c r="AB615">
        <v>16</v>
      </c>
      <c r="AC615">
        <v>0</v>
      </c>
      <c r="AD615">
        <v>0</v>
      </c>
      <c r="AE615">
        <v>0</v>
      </c>
      <c r="AF615">
        <v>0</v>
      </c>
      <c r="AG615">
        <v>15</v>
      </c>
      <c r="AH615">
        <v>0</v>
      </c>
      <c r="AI615">
        <v>0</v>
      </c>
      <c r="AJ615">
        <v>0</v>
      </c>
      <c r="AK615">
        <v>0</v>
      </c>
      <c r="AL615">
        <v>18</v>
      </c>
      <c r="AM615">
        <v>1.0000000000000002</v>
      </c>
      <c r="AN615">
        <v>0</v>
      </c>
      <c r="AO615">
        <v>0</v>
      </c>
      <c r="AP615">
        <v>0</v>
      </c>
      <c r="AQ615">
        <v>19</v>
      </c>
      <c r="AR615">
        <v>0</v>
      </c>
      <c r="AS615">
        <v>0</v>
      </c>
      <c r="AT615">
        <v>0</v>
      </c>
      <c r="AU615">
        <v>0</v>
      </c>
      <c r="AV615">
        <v>24</v>
      </c>
      <c r="AW615">
        <v>6.0000000000000018</v>
      </c>
      <c r="AX615">
        <v>0</v>
      </c>
      <c r="AY615">
        <v>0</v>
      </c>
      <c r="AZ615">
        <v>0</v>
      </c>
      <c r="BA615">
        <v>21</v>
      </c>
      <c r="BB615">
        <v>0</v>
      </c>
      <c r="BC615">
        <v>1.0000000000000002</v>
      </c>
      <c r="BD615">
        <v>0</v>
      </c>
      <c r="BE615">
        <v>0</v>
      </c>
      <c r="BF615">
        <v>23</v>
      </c>
      <c r="BG615">
        <v>0</v>
      </c>
      <c r="BH615">
        <v>0</v>
      </c>
      <c r="BI615">
        <v>0</v>
      </c>
      <c r="BJ615">
        <v>0</v>
      </c>
    </row>
    <row r="616" spans="1:62" ht="17.100000000000001" customHeight="1" x14ac:dyDescent="0.25">
      <c r="A616" t="s">
        <v>5171</v>
      </c>
      <c r="B616" t="s">
        <v>7088</v>
      </c>
      <c r="C616" t="s">
        <v>4487</v>
      </c>
      <c r="D616" t="s">
        <v>5390</v>
      </c>
      <c r="E616" t="s">
        <v>6392</v>
      </c>
      <c r="F616" t="s">
        <v>5391</v>
      </c>
      <c r="G616">
        <v>3</v>
      </c>
      <c r="H616">
        <v>1</v>
      </c>
      <c r="I616">
        <v>0</v>
      </c>
      <c r="J616">
        <v>0</v>
      </c>
      <c r="K616">
        <v>0</v>
      </c>
      <c r="L616">
        <v>0</v>
      </c>
      <c r="M616">
        <v>1</v>
      </c>
      <c r="N616">
        <v>0</v>
      </c>
      <c r="O616">
        <v>0</v>
      </c>
      <c r="P616">
        <v>0</v>
      </c>
      <c r="Q616">
        <v>0</v>
      </c>
      <c r="R616">
        <v>2</v>
      </c>
      <c r="S616">
        <v>0</v>
      </c>
      <c r="T616">
        <v>0</v>
      </c>
      <c r="U616">
        <v>0</v>
      </c>
      <c r="V616">
        <v>0</v>
      </c>
      <c r="W616">
        <v>2</v>
      </c>
      <c r="X616">
        <v>0</v>
      </c>
      <c r="Y616">
        <v>0</v>
      </c>
      <c r="Z616">
        <v>0</v>
      </c>
      <c r="AA616">
        <v>0</v>
      </c>
      <c r="AB616">
        <v>2</v>
      </c>
      <c r="AC616">
        <v>0</v>
      </c>
      <c r="AD616">
        <v>0</v>
      </c>
      <c r="AE616">
        <v>0</v>
      </c>
      <c r="AF616">
        <v>0</v>
      </c>
      <c r="AG616">
        <v>2</v>
      </c>
      <c r="AH616">
        <v>0</v>
      </c>
      <c r="AI616">
        <v>0</v>
      </c>
      <c r="AJ616">
        <v>0</v>
      </c>
      <c r="AK616">
        <v>0</v>
      </c>
      <c r="AL616">
        <v>2</v>
      </c>
      <c r="AM616">
        <v>0</v>
      </c>
      <c r="AN616">
        <v>0</v>
      </c>
      <c r="AO616">
        <v>0</v>
      </c>
      <c r="AP616">
        <v>0</v>
      </c>
      <c r="AQ616">
        <v>2</v>
      </c>
      <c r="AR616">
        <v>0</v>
      </c>
      <c r="AS616">
        <v>0</v>
      </c>
      <c r="AT616">
        <v>0</v>
      </c>
      <c r="AU616">
        <v>0</v>
      </c>
      <c r="AV616">
        <v>2</v>
      </c>
      <c r="AW616">
        <v>0</v>
      </c>
      <c r="AX616">
        <v>0</v>
      </c>
      <c r="AY616">
        <v>0</v>
      </c>
      <c r="AZ616">
        <v>0</v>
      </c>
      <c r="BA616">
        <v>2</v>
      </c>
      <c r="BB616">
        <v>0</v>
      </c>
      <c r="BC616">
        <v>0</v>
      </c>
      <c r="BD616">
        <v>0</v>
      </c>
      <c r="BE616">
        <v>0</v>
      </c>
      <c r="BF616">
        <v>2</v>
      </c>
      <c r="BG616">
        <v>0</v>
      </c>
      <c r="BH616">
        <v>0</v>
      </c>
      <c r="BI616">
        <v>0</v>
      </c>
      <c r="BJ616">
        <v>0</v>
      </c>
    </row>
    <row r="617" spans="1:62" ht="17.100000000000001" customHeight="1" x14ac:dyDescent="0.25">
      <c r="A617" t="s">
        <v>5171</v>
      </c>
      <c r="B617" t="s">
        <v>7088</v>
      </c>
      <c r="C617" t="s">
        <v>4487</v>
      </c>
      <c r="D617" t="s">
        <v>5390</v>
      </c>
      <c r="E617" t="s">
        <v>6392</v>
      </c>
      <c r="F617" t="s">
        <v>5389</v>
      </c>
      <c r="G617">
        <v>4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</row>
    <row r="618" spans="1:62" ht="17.100000000000001" customHeight="1" x14ac:dyDescent="0.25">
      <c r="A618" t="s">
        <v>5171</v>
      </c>
      <c r="B618" t="s">
        <v>7088</v>
      </c>
      <c r="C618" t="s">
        <v>5385</v>
      </c>
      <c r="D618" t="s">
        <v>5384</v>
      </c>
      <c r="E618" t="s">
        <v>6393</v>
      </c>
      <c r="F618" t="s">
        <v>5388</v>
      </c>
      <c r="G618">
        <v>1</v>
      </c>
      <c r="H618">
        <v>785</v>
      </c>
      <c r="I618">
        <v>81.000000000000043</v>
      </c>
      <c r="J618">
        <v>82.999999999999915</v>
      </c>
      <c r="K618">
        <v>12</v>
      </c>
      <c r="L618">
        <v>14.000000000000012</v>
      </c>
      <c r="M618">
        <v>727</v>
      </c>
      <c r="N618">
        <v>85.999999999999986</v>
      </c>
      <c r="O618">
        <v>39.999999999999986</v>
      </c>
      <c r="P618">
        <v>3.0000000000000018</v>
      </c>
      <c r="Q618">
        <v>12.000000000000002</v>
      </c>
      <c r="R618">
        <v>741</v>
      </c>
      <c r="S618">
        <v>46.000000000000014</v>
      </c>
      <c r="T618">
        <v>57.999999999999993</v>
      </c>
      <c r="U618">
        <v>10</v>
      </c>
      <c r="V618">
        <v>37.000000000000007</v>
      </c>
      <c r="W618">
        <v>748</v>
      </c>
      <c r="X618">
        <v>50</v>
      </c>
      <c r="Y618">
        <v>44.999999999999993</v>
      </c>
      <c r="Z618">
        <v>12.000000000000007</v>
      </c>
      <c r="AA618">
        <v>84.000000000000071</v>
      </c>
      <c r="AB618">
        <v>762</v>
      </c>
      <c r="AC618">
        <v>31.999999999999982</v>
      </c>
      <c r="AD618">
        <v>61.000000000000028</v>
      </c>
      <c r="AE618">
        <v>8.9999999999999982</v>
      </c>
      <c r="AF618">
        <v>60.000000000000064</v>
      </c>
      <c r="AG618">
        <v>751</v>
      </c>
      <c r="AH618">
        <v>50.999999999999957</v>
      </c>
      <c r="AI618">
        <v>61.00000000000005</v>
      </c>
      <c r="AJ618">
        <v>3.9999999999999996</v>
      </c>
      <c r="AK618">
        <v>39.999999999999979</v>
      </c>
      <c r="AL618">
        <v>732</v>
      </c>
      <c r="AM618">
        <v>51.999999999999936</v>
      </c>
      <c r="AN618">
        <v>85.000000000000014</v>
      </c>
      <c r="AO618">
        <v>14.000000000000011</v>
      </c>
      <c r="AP618">
        <v>13.000000000000004</v>
      </c>
      <c r="AQ618">
        <v>696</v>
      </c>
      <c r="AR618">
        <v>70.999999999999986</v>
      </c>
      <c r="AS618">
        <v>65.000000000000043</v>
      </c>
      <c r="AT618">
        <v>11.000000000000005</v>
      </c>
      <c r="AU618">
        <v>15.000000000000002</v>
      </c>
      <c r="AV618">
        <v>687</v>
      </c>
      <c r="AW618">
        <v>84.000000000000114</v>
      </c>
      <c r="AX618">
        <v>67</v>
      </c>
      <c r="AY618">
        <v>17.999999999999993</v>
      </c>
      <c r="AZ618">
        <v>20.000000000000025</v>
      </c>
      <c r="BA618">
        <v>652</v>
      </c>
      <c r="BB618">
        <v>67.999999999999886</v>
      </c>
      <c r="BC618">
        <v>47.999999999999993</v>
      </c>
      <c r="BD618">
        <v>4.0000000000000009</v>
      </c>
      <c r="BE618">
        <v>16.000000000000004</v>
      </c>
      <c r="BF618">
        <v>682</v>
      </c>
      <c r="BG618">
        <v>75.999999999999929</v>
      </c>
      <c r="BH618">
        <v>109.99999999999991</v>
      </c>
      <c r="BI618">
        <v>5.0000000000000009</v>
      </c>
      <c r="BJ618">
        <v>18.999999999999989</v>
      </c>
    </row>
    <row r="619" spans="1:62" ht="17.100000000000001" customHeight="1" x14ac:dyDescent="0.25">
      <c r="A619" t="s">
        <v>5171</v>
      </c>
      <c r="B619" t="s">
        <v>7088</v>
      </c>
      <c r="C619" t="s">
        <v>5385</v>
      </c>
      <c r="D619" t="s">
        <v>5384</v>
      </c>
      <c r="E619" t="s">
        <v>6393</v>
      </c>
      <c r="F619" t="s">
        <v>5387</v>
      </c>
      <c r="G619">
        <v>2</v>
      </c>
      <c r="H619">
        <v>225</v>
      </c>
      <c r="I619">
        <v>8.0000000000000018</v>
      </c>
      <c r="J619">
        <v>9.0000000000000036</v>
      </c>
      <c r="K619">
        <v>1</v>
      </c>
      <c r="L619">
        <v>5.9999999999999982</v>
      </c>
      <c r="M619">
        <v>251</v>
      </c>
      <c r="N619">
        <v>36.000000000000014</v>
      </c>
      <c r="O619">
        <v>11.000000000000002</v>
      </c>
      <c r="P619">
        <v>0.99999999999999956</v>
      </c>
      <c r="Q619">
        <v>3.0000000000000004</v>
      </c>
      <c r="R619">
        <v>239</v>
      </c>
      <c r="S619">
        <v>21.000000000000007</v>
      </c>
      <c r="T619">
        <v>1.9999999999999998</v>
      </c>
      <c r="U619">
        <v>1.9999999999999998</v>
      </c>
      <c r="V619">
        <v>13.000000000000002</v>
      </c>
      <c r="W619">
        <v>233</v>
      </c>
      <c r="X619">
        <v>0</v>
      </c>
      <c r="Y619">
        <v>0</v>
      </c>
      <c r="Z619">
        <v>6.0000000000000009</v>
      </c>
      <c r="AA619">
        <v>13.000000000000009</v>
      </c>
      <c r="AB619">
        <v>214</v>
      </c>
      <c r="AC619">
        <v>0.99999999999999989</v>
      </c>
      <c r="AD619">
        <v>1.9999999999999998</v>
      </c>
      <c r="AE619">
        <v>1.9999999999999998</v>
      </c>
      <c r="AF619">
        <v>7.9999999999999964</v>
      </c>
      <c r="AG619">
        <v>212</v>
      </c>
      <c r="AH619">
        <v>0.99999999999999978</v>
      </c>
      <c r="AI619">
        <v>1.9999999999999996</v>
      </c>
      <c r="AJ619">
        <v>0</v>
      </c>
      <c r="AK619">
        <v>4.9999999999999982</v>
      </c>
      <c r="AL619">
        <v>218</v>
      </c>
      <c r="AM619">
        <v>3</v>
      </c>
      <c r="AN619">
        <v>0</v>
      </c>
      <c r="AO619">
        <v>1</v>
      </c>
      <c r="AP619">
        <v>10</v>
      </c>
      <c r="AQ619">
        <v>244</v>
      </c>
      <c r="AR619">
        <v>15.000000000000007</v>
      </c>
      <c r="AS619">
        <v>7.0000000000000018</v>
      </c>
      <c r="AT619">
        <v>1</v>
      </c>
      <c r="AU619">
        <v>4</v>
      </c>
      <c r="AV619">
        <v>254</v>
      </c>
      <c r="AW619">
        <v>15.000000000000011</v>
      </c>
      <c r="AX619">
        <v>2.9999999999999996</v>
      </c>
      <c r="AY619">
        <v>0.99999999999999978</v>
      </c>
      <c r="AZ619">
        <v>3.9999999999999991</v>
      </c>
      <c r="BA619">
        <v>292</v>
      </c>
      <c r="BB619">
        <v>2.9999999999999987</v>
      </c>
      <c r="BC619">
        <v>5.0000000000000009</v>
      </c>
      <c r="BD619">
        <v>0</v>
      </c>
      <c r="BE619">
        <v>9.0000000000000053</v>
      </c>
      <c r="BF619">
        <v>276</v>
      </c>
      <c r="BG619">
        <v>4.0000000000000009</v>
      </c>
      <c r="BH619">
        <v>39.999999999999993</v>
      </c>
      <c r="BI619">
        <v>0</v>
      </c>
      <c r="BJ619">
        <v>1.9999999999999998</v>
      </c>
    </row>
    <row r="620" spans="1:62" ht="17.100000000000001" customHeight="1" x14ac:dyDescent="0.25">
      <c r="A620" t="s">
        <v>5171</v>
      </c>
      <c r="B620" t="s">
        <v>7088</v>
      </c>
      <c r="C620" t="s">
        <v>5385</v>
      </c>
      <c r="D620" t="s">
        <v>5384</v>
      </c>
      <c r="E620" t="s">
        <v>6393</v>
      </c>
      <c r="F620" t="s">
        <v>5386</v>
      </c>
      <c r="G620">
        <v>3</v>
      </c>
      <c r="H620">
        <v>36</v>
      </c>
      <c r="I620">
        <v>2</v>
      </c>
      <c r="J620">
        <v>0</v>
      </c>
      <c r="K620">
        <v>1</v>
      </c>
      <c r="L620">
        <v>1.0000000000000004</v>
      </c>
      <c r="M620">
        <v>46</v>
      </c>
      <c r="N620">
        <v>2.0000000000000004</v>
      </c>
      <c r="O620">
        <v>0</v>
      </c>
      <c r="P620">
        <v>1</v>
      </c>
      <c r="Q620">
        <v>2</v>
      </c>
      <c r="R620">
        <v>46</v>
      </c>
      <c r="S620">
        <v>0</v>
      </c>
      <c r="T620">
        <v>2.0000000000000004</v>
      </c>
      <c r="U620">
        <v>0</v>
      </c>
      <c r="V620">
        <v>1.0000000000000007</v>
      </c>
      <c r="W620">
        <v>35</v>
      </c>
      <c r="X620">
        <v>0</v>
      </c>
      <c r="Y620">
        <v>0</v>
      </c>
      <c r="Z620">
        <v>0</v>
      </c>
      <c r="AA620">
        <v>3.0000000000000009</v>
      </c>
      <c r="AB620">
        <v>40</v>
      </c>
      <c r="AC620">
        <v>0</v>
      </c>
      <c r="AD620">
        <v>0</v>
      </c>
      <c r="AE620">
        <v>0</v>
      </c>
      <c r="AF620">
        <v>1.0000000000000002</v>
      </c>
      <c r="AG620">
        <v>41</v>
      </c>
      <c r="AH620">
        <v>0</v>
      </c>
      <c r="AI620">
        <v>0.99999999999999989</v>
      </c>
      <c r="AJ620">
        <v>0</v>
      </c>
      <c r="AK620">
        <v>0</v>
      </c>
      <c r="AL620">
        <v>44</v>
      </c>
      <c r="AM620">
        <v>0</v>
      </c>
      <c r="AN620">
        <v>0</v>
      </c>
      <c r="AO620">
        <v>0</v>
      </c>
      <c r="AP620">
        <v>0</v>
      </c>
      <c r="AQ620">
        <v>42</v>
      </c>
      <c r="AR620">
        <v>1.0000000000000004</v>
      </c>
      <c r="AS620">
        <v>0</v>
      </c>
      <c r="AT620">
        <v>0</v>
      </c>
      <c r="AU620">
        <v>1</v>
      </c>
      <c r="AV620">
        <v>41</v>
      </c>
      <c r="AW620">
        <v>0</v>
      </c>
      <c r="AX620">
        <v>0.99999999999999989</v>
      </c>
      <c r="AY620">
        <v>0</v>
      </c>
      <c r="AZ620">
        <v>0</v>
      </c>
      <c r="BA620">
        <v>46</v>
      </c>
      <c r="BB620">
        <v>0</v>
      </c>
      <c r="BC620">
        <v>0</v>
      </c>
      <c r="BD620">
        <v>0</v>
      </c>
      <c r="BE620">
        <v>3.0000000000000004</v>
      </c>
      <c r="BF620">
        <v>48</v>
      </c>
      <c r="BG620">
        <v>0</v>
      </c>
      <c r="BH620">
        <v>1.0000000000000007</v>
      </c>
      <c r="BI620">
        <v>0</v>
      </c>
      <c r="BJ620">
        <v>2.0000000000000004</v>
      </c>
    </row>
    <row r="621" spans="1:62" ht="17.100000000000001" customHeight="1" x14ac:dyDescent="0.25">
      <c r="A621" t="s">
        <v>5171</v>
      </c>
      <c r="B621" t="s">
        <v>7088</v>
      </c>
      <c r="C621" t="s">
        <v>5385</v>
      </c>
      <c r="D621" t="s">
        <v>5384</v>
      </c>
      <c r="E621" t="s">
        <v>6393</v>
      </c>
      <c r="F621" t="s">
        <v>5383</v>
      </c>
      <c r="G621">
        <v>4</v>
      </c>
      <c r="H621">
        <v>4</v>
      </c>
      <c r="I621">
        <v>0</v>
      </c>
      <c r="J621">
        <v>0</v>
      </c>
      <c r="K621">
        <v>0</v>
      </c>
      <c r="L621">
        <v>0</v>
      </c>
      <c r="M621">
        <v>3</v>
      </c>
      <c r="N621">
        <v>0</v>
      </c>
      <c r="O621">
        <v>0</v>
      </c>
      <c r="P621">
        <v>0</v>
      </c>
      <c r="Q621">
        <v>0</v>
      </c>
      <c r="R621">
        <v>3</v>
      </c>
      <c r="S621">
        <v>0</v>
      </c>
      <c r="T621">
        <v>0</v>
      </c>
      <c r="U621">
        <v>0</v>
      </c>
      <c r="V621">
        <v>0</v>
      </c>
      <c r="W621">
        <v>3</v>
      </c>
      <c r="X621">
        <v>0</v>
      </c>
      <c r="Y621">
        <v>0</v>
      </c>
      <c r="Z621">
        <v>0</v>
      </c>
      <c r="AA621">
        <v>0</v>
      </c>
      <c r="AB621">
        <v>3</v>
      </c>
      <c r="AC621">
        <v>0</v>
      </c>
      <c r="AD621">
        <v>0</v>
      </c>
      <c r="AE621">
        <v>0</v>
      </c>
      <c r="AF621">
        <v>0</v>
      </c>
      <c r="AG621">
        <v>4</v>
      </c>
      <c r="AH621">
        <v>0</v>
      </c>
      <c r="AI621">
        <v>0</v>
      </c>
      <c r="AJ621">
        <v>0</v>
      </c>
      <c r="AK621">
        <v>0</v>
      </c>
      <c r="AL621">
        <v>3</v>
      </c>
      <c r="AM621">
        <v>0</v>
      </c>
      <c r="AN621">
        <v>0</v>
      </c>
      <c r="AO621">
        <v>0</v>
      </c>
      <c r="AP621">
        <v>0</v>
      </c>
      <c r="AQ621">
        <v>3</v>
      </c>
      <c r="AR621">
        <v>0</v>
      </c>
      <c r="AS621">
        <v>0</v>
      </c>
      <c r="AT621">
        <v>0</v>
      </c>
      <c r="AU621">
        <v>0</v>
      </c>
      <c r="AV621">
        <v>4</v>
      </c>
      <c r="AW621">
        <v>0</v>
      </c>
      <c r="AX621">
        <v>0</v>
      </c>
      <c r="AY621">
        <v>0</v>
      </c>
      <c r="AZ621">
        <v>1</v>
      </c>
      <c r="BA621">
        <v>3</v>
      </c>
      <c r="BB621">
        <v>0</v>
      </c>
      <c r="BC621">
        <v>0</v>
      </c>
      <c r="BD621">
        <v>0</v>
      </c>
      <c r="BE621">
        <v>0</v>
      </c>
      <c r="BF621">
        <v>4</v>
      </c>
      <c r="BG621">
        <v>0</v>
      </c>
      <c r="BH621">
        <v>0</v>
      </c>
      <c r="BI621">
        <v>0</v>
      </c>
      <c r="BJ621">
        <v>0</v>
      </c>
    </row>
    <row r="622" spans="1:62" ht="17.100000000000001" customHeight="1" x14ac:dyDescent="0.25">
      <c r="A622" t="s">
        <v>5171</v>
      </c>
      <c r="B622" t="s">
        <v>7088</v>
      </c>
      <c r="C622" t="s">
        <v>5379</v>
      </c>
      <c r="D622" t="s">
        <v>5378</v>
      </c>
      <c r="E622" t="s">
        <v>6394</v>
      </c>
      <c r="F622" t="s">
        <v>5382</v>
      </c>
      <c r="G622">
        <v>1</v>
      </c>
      <c r="H622">
        <v>60</v>
      </c>
      <c r="I622">
        <v>12.000000000000004</v>
      </c>
      <c r="J622">
        <v>11.000000000000005</v>
      </c>
      <c r="K622">
        <v>0</v>
      </c>
      <c r="L622">
        <v>0</v>
      </c>
      <c r="M622">
        <v>55</v>
      </c>
      <c r="N622">
        <v>9</v>
      </c>
      <c r="O622">
        <v>9.0000000000000018</v>
      </c>
      <c r="P622">
        <v>0</v>
      </c>
      <c r="Q622">
        <v>0</v>
      </c>
      <c r="R622">
        <v>43</v>
      </c>
      <c r="S622">
        <v>13.000000000000002</v>
      </c>
      <c r="T622">
        <v>17</v>
      </c>
      <c r="U622">
        <v>1</v>
      </c>
      <c r="V622">
        <v>0</v>
      </c>
      <c r="W622">
        <v>32</v>
      </c>
      <c r="X622">
        <v>8</v>
      </c>
      <c r="Y622">
        <v>8.9999999999999964</v>
      </c>
      <c r="Z622">
        <v>1.0000000000000004</v>
      </c>
      <c r="AA622">
        <v>0</v>
      </c>
      <c r="AB622">
        <v>36</v>
      </c>
      <c r="AC622">
        <v>2.0000000000000004</v>
      </c>
      <c r="AD622">
        <v>4.0000000000000018</v>
      </c>
      <c r="AE622">
        <v>0</v>
      </c>
      <c r="AF622">
        <v>0</v>
      </c>
      <c r="AG622">
        <v>34</v>
      </c>
      <c r="AH622">
        <v>2</v>
      </c>
      <c r="AI622">
        <v>2</v>
      </c>
      <c r="AJ622">
        <v>0</v>
      </c>
      <c r="AK622">
        <v>0</v>
      </c>
      <c r="AL622">
        <v>41</v>
      </c>
      <c r="AM622">
        <v>0</v>
      </c>
      <c r="AN622">
        <v>6.0000000000000009</v>
      </c>
      <c r="AO622">
        <v>0</v>
      </c>
      <c r="AP622">
        <v>0</v>
      </c>
      <c r="AQ622">
        <v>45</v>
      </c>
      <c r="AR622">
        <v>4.0000000000000018</v>
      </c>
      <c r="AS622">
        <v>6.0000000000000009</v>
      </c>
      <c r="AT622">
        <v>0</v>
      </c>
      <c r="AU622">
        <v>0</v>
      </c>
      <c r="AV622">
        <v>39</v>
      </c>
      <c r="AW622">
        <v>2.0000000000000004</v>
      </c>
      <c r="AX622">
        <v>9</v>
      </c>
      <c r="AY622">
        <v>0</v>
      </c>
      <c r="AZ622">
        <v>0</v>
      </c>
      <c r="BA622">
        <v>29</v>
      </c>
      <c r="BB622">
        <v>5.0000000000000009</v>
      </c>
      <c r="BC622">
        <v>4</v>
      </c>
      <c r="BD622">
        <v>0</v>
      </c>
      <c r="BE622">
        <v>0</v>
      </c>
      <c r="BF622">
        <v>21</v>
      </c>
      <c r="BG622">
        <v>0</v>
      </c>
      <c r="BH622">
        <v>3.0000000000000004</v>
      </c>
      <c r="BI622">
        <v>0</v>
      </c>
      <c r="BJ622">
        <v>0</v>
      </c>
    </row>
    <row r="623" spans="1:62" ht="17.100000000000001" customHeight="1" x14ac:dyDescent="0.25">
      <c r="A623" t="s">
        <v>5171</v>
      </c>
      <c r="B623" t="s">
        <v>7088</v>
      </c>
      <c r="C623" t="s">
        <v>5379</v>
      </c>
      <c r="D623" t="s">
        <v>5378</v>
      </c>
      <c r="E623" t="s">
        <v>6394</v>
      </c>
      <c r="F623" t="s">
        <v>5381</v>
      </c>
      <c r="G623">
        <v>2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1</v>
      </c>
      <c r="X623">
        <v>0</v>
      </c>
      <c r="Y623">
        <v>0</v>
      </c>
      <c r="Z623">
        <v>0</v>
      </c>
      <c r="AA623">
        <v>0</v>
      </c>
      <c r="AB623">
        <v>4</v>
      </c>
      <c r="AC623">
        <v>1</v>
      </c>
      <c r="AD623">
        <v>0</v>
      </c>
      <c r="AE623">
        <v>0</v>
      </c>
      <c r="AF623">
        <v>0</v>
      </c>
      <c r="AG623">
        <v>4</v>
      </c>
      <c r="AH623">
        <v>0</v>
      </c>
      <c r="AI623">
        <v>0</v>
      </c>
      <c r="AJ623">
        <v>0</v>
      </c>
      <c r="AK623">
        <v>0</v>
      </c>
      <c r="AL623">
        <v>3</v>
      </c>
      <c r="AM623">
        <v>0</v>
      </c>
      <c r="AN623">
        <v>0</v>
      </c>
      <c r="AO623">
        <v>0</v>
      </c>
      <c r="AP623">
        <v>0</v>
      </c>
      <c r="AQ623">
        <v>3</v>
      </c>
      <c r="AR623">
        <v>0</v>
      </c>
      <c r="AS623">
        <v>0</v>
      </c>
      <c r="AT623">
        <v>0</v>
      </c>
      <c r="AU623">
        <v>0</v>
      </c>
      <c r="AV623">
        <v>2</v>
      </c>
      <c r="AW623">
        <v>1</v>
      </c>
      <c r="AX623">
        <v>0</v>
      </c>
      <c r="AY623">
        <v>0</v>
      </c>
      <c r="AZ623">
        <v>0</v>
      </c>
      <c r="BA623">
        <v>2</v>
      </c>
      <c r="BB623">
        <v>0</v>
      </c>
      <c r="BC623">
        <v>0</v>
      </c>
      <c r="BD623">
        <v>0</v>
      </c>
      <c r="BE623">
        <v>0</v>
      </c>
      <c r="BF623">
        <v>2</v>
      </c>
      <c r="BG623">
        <v>0</v>
      </c>
      <c r="BH623">
        <v>1</v>
      </c>
      <c r="BI623">
        <v>0</v>
      </c>
      <c r="BJ623">
        <v>0</v>
      </c>
    </row>
    <row r="624" spans="1:62" ht="17.100000000000001" customHeight="1" x14ac:dyDescent="0.25">
      <c r="A624" t="s">
        <v>5171</v>
      </c>
      <c r="B624" t="s">
        <v>7088</v>
      </c>
      <c r="C624" t="s">
        <v>5379</v>
      </c>
      <c r="D624" t="s">
        <v>5378</v>
      </c>
      <c r="E624" t="s">
        <v>6394</v>
      </c>
      <c r="F624" t="s">
        <v>5380</v>
      </c>
      <c r="G624">
        <v>3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1</v>
      </c>
      <c r="N624">
        <v>0</v>
      </c>
      <c r="O624">
        <v>0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0</v>
      </c>
      <c r="V624">
        <v>0</v>
      </c>
      <c r="W624">
        <v>2</v>
      </c>
      <c r="X624">
        <v>1</v>
      </c>
      <c r="Y624">
        <v>1</v>
      </c>
      <c r="Z624">
        <v>0</v>
      </c>
      <c r="AA624">
        <v>0</v>
      </c>
      <c r="AB624">
        <v>1</v>
      </c>
      <c r="AC624">
        <v>0</v>
      </c>
      <c r="AD624">
        <v>0</v>
      </c>
      <c r="AE624">
        <v>0</v>
      </c>
      <c r="AF624">
        <v>0</v>
      </c>
      <c r="AG624">
        <v>1</v>
      </c>
      <c r="AH624">
        <v>0</v>
      </c>
      <c r="AI624">
        <v>0</v>
      </c>
      <c r="AJ624">
        <v>0</v>
      </c>
      <c r="AK624">
        <v>0</v>
      </c>
      <c r="AL624">
        <v>2</v>
      </c>
      <c r="AM624">
        <v>1</v>
      </c>
      <c r="AN624">
        <v>0</v>
      </c>
      <c r="AO624">
        <v>0</v>
      </c>
      <c r="AP624">
        <v>0</v>
      </c>
      <c r="AQ624">
        <v>2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1</v>
      </c>
      <c r="BB624">
        <v>0</v>
      </c>
      <c r="BC624">
        <v>0</v>
      </c>
      <c r="BD624">
        <v>0</v>
      </c>
      <c r="BE624">
        <v>0</v>
      </c>
      <c r="BF624">
        <v>1</v>
      </c>
      <c r="BG624">
        <v>0</v>
      </c>
      <c r="BH624">
        <v>0</v>
      </c>
      <c r="BI624">
        <v>0</v>
      </c>
      <c r="BJ624">
        <v>0</v>
      </c>
    </row>
    <row r="625" spans="1:62" ht="17.100000000000001" customHeight="1" x14ac:dyDescent="0.25">
      <c r="A625" t="s">
        <v>5171</v>
      </c>
      <c r="B625" t="s">
        <v>7088</v>
      </c>
      <c r="C625" t="s">
        <v>5379</v>
      </c>
      <c r="D625" t="s">
        <v>5378</v>
      </c>
      <c r="E625" t="s">
        <v>6394</v>
      </c>
      <c r="F625" t="s">
        <v>5377</v>
      </c>
      <c r="G625">
        <v>4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</row>
    <row r="626" spans="1:62" ht="17.100000000000001" customHeight="1" x14ac:dyDescent="0.25">
      <c r="A626" t="s">
        <v>5171</v>
      </c>
      <c r="B626" t="s">
        <v>7088</v>
      </c>
      <c r="C626" t="s">
        <v>5373</v>
      </c>
      <c r="D626" t="s">
        <v>5372</v>
      </c>
      <c r="E626" t="s">
        <v>6395</v>
      </c>
      <c r="F626" t="s">
        <v>5376</v>
      </c>
      <c r="G626">
        <v>1</v>
      </c>
      <c r="H626">
        <v>74</v>
      </c>
      <c r="I626">
        <v>2.0000000000000004</v>
      </c>
      <c r="J626">
        <v>10.999999999999998</v>
      </c>
      <c r="K626">
        <v>0</v>
      </c>
      <c r="L626">
        <v>0</v>
      </c>
      <c r="M626">
        <v>49</v>
      </c>
      <c r="N626">
        <v>0</v>
      </c>
      <c r="O626">
        <v>5.0000000000000018</v>
      </c>
      <c r="P626">
        <v>0</v>
      </c>
      <c r="Q626">
        <v>0</v>
      </c>
      <c r="R626">
        <v>37</v>
      </c>
      <c r="S626">
        <v>0.99999999999999989</v>
      </c>
      <c r="T626">
        <v>6</v>
      </c>
      <c r="U626">
        <v>0</v>
      </c>
      <c r="V626">
        <v>0</v>
      </c>
      <c r="W626">
        <v>35</v>
      </c>
      <c r="X626">
        <v>2</v>
      </c>
      <c r="Y626">
        <v>8.0000000000000018</v>
      </c>
      <c r="Z626">
        <v>0</v>
      </c>
      <c r="AA626">
        <v>0</v>
      </c>
      <c r="AB626">
        <v>34</v>
      </c>
      <c r="AC626">
        <v>1.0000000000000004</v>
      </c>
      <c r="AD626">
        <v>4.0000000000000009</v>
      </c>
      <c r="AE626">
        <v>0</v>
      </c>
      <c r="AF626">
        <v>0</v>
      </c>
      <c r="AG626">
        <v>43</v>
      </c>
      <c r="AH626">
        <v>5.0000000000000009</v>
      </c>
      <c r="AI626">
        <v>4</v>
      </c>
      <c r="AJ626">
        <v>0</v>
      </c>
      <c r="AK626">
        <v>0</v>
      </c>
      <c r="AL626">
        <v>61</v>
      </c>
      <c r="AM626">
        <v>13.000000000000002</v>
      </c>
      <c r="AN626">
        <v>4.0000000000000009</v>
      </c>
      <c r="AO626">
        <v>0</v>
      </c>
      <c r="AP626">
        <v>0</v>
      </c>
      <c r="AQ626">
        <v>67</v>
      </c>
      <c r="AR626">
        <v>3.0000000000000013</v>
      </c>
      <c r="AS626">
        <v>10</v>
      </c>
      <c r="AT626">
        <v>0</v>
      </c>
      <c r="AU626">
        <v>0</v>
      </c>
      <c r="AV626">
        <v>43</v>
      </c>
      <c r="AW626">
        <v>6.9999999999999991</v>
      </c>
      <c r="AX626">
        <v>5.0000000000000009</v>
      </c>
      <c r="AY626">
        <v>1.0000000000000007</v>
      </c>
      <c r="AZ626">
        <v>0</v>
      </c>
      <c r="BA626">
        <v>36</v>
      </c>
      <c r="BB626">
        <v>2</v>
      </c>
      <c r="BC626">
        <v>7.0000000000000018</v>
      </c>
      <c r="BD626">
        <v>2</v>
      </c>
      <c r="BE626">
        <v>0</v>
      </c>
      <c r="BF626">
        <v>34</v>
      </c>
      <c r="BG626">
        <v>2</v>
      </c>
      <c r="BH626">
        <v>3.0000000000000013</v>
      </c>
      <c r="BI626">
        <v>0</v>
      </c>
      <c r="BJ626">
        <v>0</v>
      </c>
    </row>
    <row r="627" spans="1:62" ht="17.100000000000001" customHeight="1" x14ac:dyDescent="0.25">
      <c r="A627" t="s">
        <v>5171</v>
      </c>
      <c r="B627" t="s">
        <v>7088</v>
      </c>
      <c r="C627" t="s">
        <v>5373</v>
      </c>
      <c r="D627" t="s">
        <v>5372</v>
      </c>
      <c r="E627" t="s">
        <v>6395</v>
      </c>
      <c r="F627" t="s">
        <v>5375</v>
      </c>
      <c r="G627">
        <v>2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1</v>
      </c>
      <c r="X627">
        <v>0</v>
      </c>
      <c r="Y627">
        <v>0</v>
      </c>
      <c r="Z627">
        <v>0</v>
      </c>
      <c r="AA627">
        <v>0</v>
      </c>
      <c r="AB627">
        <v>1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1</v>
      </c>
      <c r="AM627">
        <v>0</v>
      </c>
      <c r="AN627">
        <v>0</v>
      </c>
      <c r="AO627">
        <v>0</v>
      </c>
      <c r="AP627">
        <v>0</v>
      </c>
      <c r="AQ627">
        <v>1</v>
      </c>
      <c r="AR627">
        <v>0</v>
      </c>
      <c r="AS627">
        <v>0</v>
      </c>
      <c r="AT627">
        <v>0</v>
      </c>
      <c r="AU627">
        <v>0</v>
      </c>
      <c r="AV627">
        <v>3</v>
      </c>
      <c r="AW627">
        <v>2</v>
      </c>
      <c r="AX627">
        <v>0</v>
      </c>
      <c r="AY627">
        <v>0</v>
      </c>
      <c r="AZ627">
        <v>0</v>
      </c>
      <c r="BA627">
        <v>13</v>
      </c>
      <c r="BB627">
        <v>7</v>
      </c>
      <c r="BC627">
        <v>0.99999999999999989</v>
      </c>
      <c r="BD627">
        <v>7</v>
      </c>
      <c r="BE627">
        <v>0</v>
      </c>
      <c r="BF627">
        <v>9</v>
      </c>
      <c r="BG627">
        <v>0</v>
      </c>
      <c r="BH627">
        <v>0</v>
      </c>
      <c r="BI627">
        <v>0</v>
      </c>
      <c r="BJ627">
        <v>0</v>
      </c>
    </row>
    <row r="628" spans="1:62" ht="17.100000000000001" customHeight="1" x14ac:dyDescent="0.25">
      <c r="A628" t="s">
        <v>5171</v>
      </c>
      <c r="B628" t="s">
        <v>7088</v>
      </c>
      <c r="C628" t="s">
        <v>5373</v>
      </c>
      <c r="D628" t="s">
        <v>5372</v>
      </c>
      <c r="E628" t="s">
        <v>6395</v>
      </c>
      <c r="F628" t="s">
        <v>5374</v>
      </c>
      <c r="G628">
        <v>3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1</v>
      </c>
      <c r="BB628">
        <v>1</v>
      </c>
      <c r="BC628">
        <v>0</v>
      </c>
      <c r="BD628">
        <v>1</v>
      </c>
      <c r="BE628">
        <v>0</v>
      </c>
      <c r="BF628">
        <v>1</v>
      </c>
      <c r="BG628">
        <v>0</v>
      </c>
      <c r="BH628">
        <v>0</v>
      </c>
      <c r="BI628">
        <v>0</v>
      </c>
      <c r="BJ628">
        <v>0</v>
      </c>
    </row>
    <row r="629" spans="1:62" ht="17.100000000000001" customHeight="1" x14ac:dyDescent="0.25">
      <c r="A629" t="s">
        <v>5171</v>
      </c>
      <c r="B629" t="s">
        <v>7088</v>
      </c>
      <c r="C629" t="s">
        <v>5373</v>
      </c>
      <c r="D629" t="s">
        <v>5372</v>
      </c>
      <c r="E629" t="s">
        <v>6395</v>
      </c>
      <c r="F629" t="s">
        <v>5371</v>
      </c>
      <c r="G629">
        <v>4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</row>
    <row r="630" spans="1:62" ht="17.100000000000001" customHeight="1" x14ac:dyDescent="0.25">
      <c r="A630" t="s">
        <v>5171</v>
      </c>
      <c r="B630" t="s">
        <v>7088</v>
      </c>
      <c r="C630" t="s">
        <v>5367</v>
      </c>
      <c r="D630" t="s">
        <v>5366</v>
      </c>
      <c r="E630" t="s">
        <v>6396</v>
      </c>
      <c r="F630" t="s">
        <v>5370</v>
      </c>
      <c r="G630">
        <v>1</v>
      </c>
      <c r="H630">
        <v>81</v>
      </c>
      <c r="I630">
        <v>6.0000000000000018</v>
      </c>
      <c r="J630">
        <v>5.9999999999999982</v>
      </c>
      <c r="K630">
        <v>9</v>
      </c>
      <c r="L630">
        <v>5.9999999999999973</v>
      </c>
      <c r="M630">
        <v>149</v>
      </c>
      <c r="N630">
        <v>82</v>
      </c>
      <c r="O630">
        <v>19.000000000000007</v>
      </c>
      <c r="P630">
        <v>17.000000000000007</v>
      </c>
      <c r="Q630">
        <v>0</v>
      </c>
      <c r="R630">
        <v>155</v>
      </c>
      <c r="S630">
        <v>14.000000000000002</v>
      </c>
      <c r="T630">
        <v>47</v>
      </c>
      <c r="U630">
        <v>21.000000000000014</v>
      </c>
      <c r="V630">
        <v>14.999999999999993</v>
      </c>
      <c r="W630">
        <v>115</v>
      </c>
      <c r="X630">
        <v>7.0000000000000009</v>
      </c>
      <c r="Y630">
        <v>12.000000000000002</v>
      </c>
      <c r="Z630">
        <v>16.000000000000011</v>
      </c>
      <c r="AA630">
        <v>15.000000000000009</v>
      </c>
      <c r="AB630">
        <v>103</v>
      </c>
      <c r="AC630">
        <v>8.9999999999999982</v>
      </c>
      <c r="AD630">
        <v>15.000000000000005</v>
      </c>
      <c r="AE630">
        <v>0</v>
      </c>
      <c r="AF630">
        <v>0</v>
      </c>
      <c r="AG630">
        <v>90</v>
      </c>
      <c r="AH630">
        <v>1.0000000000000002</v>
      </c>
      <c r="AI630">
        <v>12.000000000000002</v>
      </c>
      <c r="AJ630">
        <v>0</v>
      </c>
      <c r="AK630">
        <v>0</v>
      </c>
      <c r="AL630">
        <v>93</v>
      </c>
      <c r="AM630">
        <v>6.0000000000000009</v>
      </c>
      <c r="AN630">
        <v>9.0000000000000018</v>
      </c>
      <c r="AO630">
        <v>0</v>
      </c>
      <c r="AP630">
        <v>0</v>
      </c>
      <c r="AQ630">
        <v>94</v>
      </c>
      <c r="AR630">
        <v>3.0000000000000004</v>
      </c>
      <c r="AS630">
        <v>6.9999999999999982</v>
      </c>
      <c r="AT630">
        <v>0</v>
      </c>
      <c r="AU630">
        <v>0</v>
      </c>
      <c r="AV630">
        <v>94</v>
      </c>
      <c r="AW630">
        <v>10.000000000000004</v>
      </c>
      <c r="AX630">
        <v>8.0000000000000018</v>
      </c>
      <c r="AY630">
        <v>0</v>
      </c>
      <c r="AZ630">
        <v>0</v>
      </c>
      <c r="BA630">
        <v>93</v>
      </c>
      <c r="BB630">
        <v>9.0000000000000036</v>
      </c>
      <c r="BC630">
        <v>7.0000000000000018</v>
      </c>
      <c r="BD630">
        <v>0</v>
      </c>
      <c r="BE630">
        <v>1.0000000000000002</v>
      </c>
      <c r="BF630">
        <v>85</v>
      </c>
      <c r="BG630">
        <v>3.9999999999999996</v>
      </c>
      <c r="BH630">
        <v>9.0000000000000018</v>
      </c>
      <c r="BI630">
        <v>0</v>
      </c>
      <c r="BJ630">
        <v>0</v>
      </c>
    </row>
    <row r="631" spans="1:62" ht="17.100000000000001" customHeight="1" x14ac:dyDescent="0.25">
      <c r="A631" t="s">
        <v>5171</v>
      </c>
      <c r="B631" t="s">
        <v>7088</v>
      </c>
      <c r="C631" t="s">
        <v>5367</v>
      </c>
      <c r="D631" t="s">
        <v>5366</v>
      </c>
      <c r="E631" t="s">
        <v>6396</v>
      </c>
      <c r="F631" t="s">
        <v>5369</v>
      </c>
      <c r="G631">
        <v>2</v>
      </c>
      <c r="H631">
        <v>30</v>
      </c>
      <c r="I631">
        <v>1</v>
      </c>
      <c r="J631">
        <v>0</v>
      </c>
      <c r="K631">
        <v>0</v>
      </c>
      <c r="L631">
        <v>1</v>
      </c>
      <c r="M631">
        <v>32</v>
      </c>
      <c r="N631">
        <v>0</v>
      </c>
      <c r="O631">
        <v>1.0000000000000004</v>
      </c>
      <c r="P631">
        <v>0</v>
      </c>
      <c r="Q631">
        <v>0</v>
      </c>
      <c r="R631">
        <v>51</v>
      </c>
      <c r="S631">
        <v>0</v>
      </c>
      <c r="T631">
        <v>0</v>
      </c>
      <c r="U631">
        <v>0</v>
      </c>
      <c r="V631">
        <v>0</v>
      </c>
      <c r="W631">
        <v>53</v>
      </c>
      <c r="X631">
        <v>0</v>
      </c>
      <c r="Y631">
        <v>0</v>
      </c>
      <c r="Z631">
        <v>0</v>
      </c>
      <c r="AA631">
        <v>0</v>
      </c>
      <c r="AB631">
        <v>61</v>
      </c>
      <c r="AC631">
        <v>5.0000000000000009</v>
      </c>
      <c r="AD631">
        <v>1.0000000000000007</v>
      </c>
      <c r="AE631">
        <v>0</v>
      </c>
      <c r="AF631">
        <v>0</v>
      </c>
      <c r="AG631">
        <v>70</v>
      </c>
      <c r="AH631">
        <v>2</v>
      </c>
      <c r="AI631">
        <v>0</v>
      </c>
      <c r="AJ631">
        <v>0</v>
      </c>
      <c r="AK631">
        <v>0</v>
      </c>
      <c r="AL631">
        <v>66</v>
      </c>
      <c r="AM631">
        <v>0</v>
      </c>
      <c r="AN631">
        <v>1.0000000000000007</v>
      </c>
      <c r="AO631">
        <v>0</v>
      </c>
      <c r="AP631">
        <v>0</v>
      </c>
      <c r="AQ631">
        <v>67</v>
      </c>
      <c r="AR631">
        <v>0</v>
      </c>
      <c r="AS631">
        <v>0</v>
      </c>
      <c r="AT631">
        <v>1</v>
      </c>
      <c r="AU631">
        <v>0</v>
      </c>
      <c r="AV631">
        <v>73</v>
      </c>
      <c r="AW631">
        <v>3.0000000000000013</v>
      </c>
      <c r="AX631">
        <v>1</v>
      </c>
      <c r="AY631">
        <v>1.0000000000000002</v>
      </c>
      <c r="AZ631">
        <v>0</v>
      </c>
      <c r="BA631">
        <v>78</v>
      </c>
      <c r="BB631">
        <v>2</v>
      </c>
      <c r="BC631">
        <v>1.0000000000000002</v>
      </c>
      <c r="BD631">
        <v>0</v>
      </c>
      <c r="BE631">
        <v>0</v>
      </c>
      <c r="BF631">
        <v>75</v>
      </c>
      <c r="BG631">
        <v>0</v>
      </c>
      <c r="BH631">
        <v>9.9999999999999982</v>
      </c>
      <c r="BI631">
        <v>0</v>
      </c>
      <c r="BJ631">
        <v>0</v>
      </c>
    </row>
    <row r="632" spans="1:62" ht="17.100000000000001" customHeight="1" x14ac:dyDescent="0.25">
      <c r="A632" t="s">
        <v>5171</v>
      </c>
      <c r="B632" t="s">
        <v>7088</v>
      </c>
      <c r="C632" t="s">
        <v>5367</v>
      </c>
      <c r="D632" t="s">
        <v>5366</v>
      </c>
      <c r="E632" t="s">
        <v>6396</v>
      </c>
      <c r="F632" t="s">
        <v>5368</v>
      </c>
      <c r="G632">
        <v>3</v>
      </c>
      <c r="H632">
        <v>3</v>
      </c>
      <c r="I632">
        <v>0</v>
      </c>
      <c r="J632">
        <v>0</v>
      </c>
      <c r="K632">
        <v>0</v>
      </c>
      <c r="L632">
        <v>0</v>
      </c>
      <c r="M632">
        <v>1</v>
      </c>
      <c r="N632">
        <v>0</v>
      </c>
      <c r="O632">
        <v>0</v>
      </c>
      <c r="P632">
        <v>0</v>
      </c>
      <c r="Q632">
        <v>0</v>
      </c>
      <c r="R632">
        <v>2</v>
      </c>
      <c r="S632">
        <v>0</v>
      </c>
      <c r="T632">
        <v>0</v>
      </c>
      <c r="U632">
        <v>0</v>
      </c>
      <c r="V632">
        <v>1</v>
      </c>
      <c r="W632">
        <v>2</v>
      </c>
      <c r="X632">
        <v>0</v>
      </c>
      <c r="Y632">
        <v>0</v>
      </c>
      <c r="Z632">
        <v>0</v>
      </c>
      <c r="AA632">
        <v>0</v>
      </c>
      <c r="AB632">
        <v>3</v>
      </c>
      <c r="AC632">
        <v>0</v>
      </c>
      <c r="AD632">
        <v>0</v>
      </c>
      <c r="AE632">
        <v>0</v>
      </c>
      <c r="AF632">
        <v>0</v>
      </c>
      <c r="AG632">
        <v>4</v>
      </c>
      <c r="AH632">
        <v>0</v>
      </c>
      <c r="AI632">
        <v>0</v>
      </c>
      <c r="AJ632">
        <v>0</v>
      </c>
      <c r="AK632">
        <v>0</v>
      </c>
      <c r="AL632">
        <v>5</v>
      </c>
      <c r="AM632">
        <v>0</v>
      </c>
      <c r="AN632">
        <v>0</v>
      </c>
      <c r="AO632">
        <v>0</v>
      </c>
      <c r="AP632">
        <v>0</v>
      </c>
      <c r="AQ632">
        <v>3</v>
      </c>
      <c r="AR632">
        <v>0</v>
      </c>
      <c r="AS632">
        <v>0</v>
      </c>
      <c r="AT632">
        <v>0</v>
      </c>
      <c r="AU632">
        <v>0</v>
      </c>
      <c r="AV632">
        <v>3</v>
      </c>
      <c r="AW632">
        <v>0</v>
      </c>
      <c r="AX632">
        <v>0</v>
      </c>
      <c r="AY632">
        <v>0</v>
      </c>
      <c r="AZ632">
        <v>0</v>
      </c>
      <c r="BA632">
        <v>1</v>
      </c>
      <c r="BB632">
        <v>0</v>
      </c>
      <c r="BC632">
        <v>0</v>
      </c>
      <c r="BD632">
        <v>0</v>
      </c>
      <c r="BE632">
        <v>0</v>
      </c>
      <c r="BF632">
        <v>1</v>
      </c>
      <c r="BG632">
        <v>0</v>
      </c>
      <c r="BH632">
        <v>0</v>
      </c>
      <c r="BI632">
        <v>0</v>
      </c>
      <c r="BJ632">
        <v>0</v>
      </c>
    </row>
    <row r="633" spans="1:62" ht="17.100000000000001" customHeight="1" x14ac:dyDescent="0.25">
      <c r="A633" t="s">
        <v>5171</v>
      </c>
      <c r="B633" t="s">
        <v>7088</v>
      </c>
      <c r="C633" t="s">
        <v>5367</v>
      </c>
      <c r="D633" t="s">
        <v>5366</v>
      </c>
      <c r="E633" t="s">
        <v>6396</v>
      </c>
      <c r="F633" t="s">
        <v>5365</v>
      </c>
      <c r="G633">
        <v>4</v>
      </c>
      <c r="H633">
        <v>1</v>
      </c>
      <c r="I633">
        <v>0</v>
      </c>
      <c r="J633">
        <v>0</v>
      </c>
      <c r="K633">
        <v>0</v>
      </c>
      <c r="L633">
        <v>0</v>
      </c>
      <c r="M633">
        <v>1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1</v>
      </c>
      <c r="X633">
        <v>0</v>
      </c>
      <c r="Y633">
        <v>0</v>
      </c>
      <c r="Z633">
        <v>0</v>
      </c>
      <c r="AA633">
        <v>0</v>
      </c>
      <c r="AB633">
        <v>1</v>
      </c>
      <c r="AC633">
        <v>0</v>
      </c>
      <c r="AD633">
        <v>0</v>
      </c>
      <c r="AE633">
        <v>0</v>
      </c>
      <c r="AF633">
        <v>0</v>
      </c>
      <c r="AG633">
        <v>1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1</v>
      </c>
      <c r="AR633">
        <v>0</v>
      </c>
      <c r="AS633">
        <v>0</v>
      </c>
      <c r="AT633">
        <v>0</v>
      </c>
      <c r="AU633">
        <v>0</v>
      </c>
      <c r="AV633">
        <v>1</v>
      </c>
      <c r="AW633">
        <v>0</v>
      </c>
      <c r="AX633">
        <v>0</v>
      </c>
      <c r="AY633">
        <v>0</v>
      </c>
      <c r="AZ633">
        <v>0</v>
      </c>
      <c r="BA633">
        <v>1</v>
      </c>
      <c r="BB633">
        <v>0</v>
      </c>
      <c r="BC633">
        <v>1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</row>
    <row r="634" spans="1:62" ht="17.100000000000001" customHeight="1" x14ac:dyDescent="0.25">
      <c r="A634" t="s">
        <v>5171</v>
      </c>
      <c r="B634" t="s">
        <v>7088</v>
      </c>
      <c r="C634" t="s">
        <v>1541</v>
      </c>
      <c r="D634" t="s">
        <v>5361</v>
      </c>
      <c r="E634" t="s">
        <v>6397</v>
      </c>
      <c r="F634" t="s">
        <v>5364</v>
      </c>
      <c r="G634">
        <v>1</v>
      </c>
      <c r="H634">
        <v>173</v>
      </c>
      <c r="I634">
        <v>122.99999999999987</v>
      </c>
      <c r="J634">
        <v>20.000000000000011</v>
      </c>
      <c r="K634">
        <v>3.0000000000000022</v>
      </c>
      <c r="L634">
        <v>4.9999999999999991</v>
      </c>
      <c r="M634">
        <v>122</v>
      </c>
      <c r="N634">
        <v>18.000000000000004</v>
      </c>
      <c r="O634">
        <v>29.000000000000007</v>
      </c>
      <c r="P634">
        <v>0</v>
      </c>
      <c r="Q634">
        <v>1</v>
      </c>
      <c r="R634">
        <v>125</v>
      </c>
      <c r="S634">
        <v>16.000000000000011</v>
      </c>
      <c r="T634">
        <v>84.999999999999986</v>
      </c>
      <c r="U634">
        <v>1.0000000000000013</v>
      </c>
      <c r="V634">
        <v>3</v>
      </c>
      <c r="W634">
        <v>73</v>
      </c>
      <c r="X634">
        <v>2.0000000000000004</v>
      </c>
      <c r="Y634">
        <v>31.000000000000007</v>
      </c>
      <c r="Z634">
        <v>7</v>
      </c>
      <c r="AA634">
        <v>21</v>
      </c>
      <c r="AB634">
        <v>94</v>
      </c>
      <c r="AC634">
        <v>48.000000000000014</v>
      </c>
      <c r="AD634">
        <v>52</v>
      </c>
      <c r="AE634">
        <v>0</v>
      </c>
      <c r="AF634">
        <v>22</v>
      </c>
      <c r="AG634">
        <v>132</v>
      </c>
      <c r="AH634">
        <v>99.999999999999972</v>
      </c>
      <c r="AI634">
        <v>38.999999999999979</v>
      </c>
      <c r="AJ634">
        <v>1.0000000000000002</v>
      </c>
      <c r="AK634">
        <v>1.0000000000000004</v>
      </c>
      <c r="AL634">
        <v>150</v>
      </c>
      <c r="AM634">
        <v>38.000000000000036</v>
      </c>
      <c r="AN634">
        <v>38.999999999999986</v>
      </c>
      <c r="AO634">
        <v>1.0000000000000004</v>
      </c>
      <c r="AP634">
        <v>1.0000000000000004</v>
      </c>
      <c r="AQ634">
        <v>139</v>
      </c>
      <c r="AR634">
        <v>24.999999999999986</v>
      </c>
      <c r="AS634">
        <v>47.999999999999993</v>
      </c>
      <c r="AT634">
        <v>0</v>
      </c>
      <c r="AU634">
        <v>1.0000000000000004</v>
      </c>
      <c r="AV634">
        <v>135</v>
      </c>
      <c r="AW634">
        <v>32.000000000000007</v>
      </c>
      <c r="AX634">
        <v>42.999999999999993</v>
      </c>
      <c r="AY634">
        <v>1.0000000000000004</v>
      </c>
      <c r="AZ634">
        <v>2.0000000000000009</v>
      </c>
      <c r="BA634">
        <v>116</v>
      </c>
      <c r="BB634">
        <v>18.000000000000007</v>
      </c>
      <c r="BC634">
        <v>49</v>
      </c>
      <c r="BD634">
        <v>2.0000000000000004</v>
      </c>
      <c r="BE634">
        <v>1.0000000000000002</v>
      </c>
      <c r="BF634">
        <v>78</v>
      </c>
      <c r="BG634">
        <v>10.000000000000007</v>
      </c>
      <c r="BH634">
        <v>24.999999999999996</v>
      </c>
      <c r="BI634">
        <v>0</v>
      </c>
      <c r="BJ634">
        <v>1</v>
      </c>
    </row>
    <row r="635" spans="1:62" ht="17.100000000000001" customHeight="1" x14ac:dyDescent="0.25">
      <c r="A635" t="s">
        <v>5171</v>
      </c>
      <c r="B635" t="s">
        <v>7088</v>
      </c>
      <c r="C635" t="s">
        <v>1541</v>
      </c>
      <c r="D635" t="s">
        <v>5361</v>
      </c>
      <c r="E635" t="s">
        <v>6397</v>
      </c>
      <c r="F635" t="s">
        <v>5363</v>
      </c>
      <c r="G635">
        <v>2</v>
      </c>
      <c r="H635">
        <v>57</v>
      </c>
      <c r="I635">
        <v>1</v>
      </c>
      <c r="J635">
        <v>2.0000000000000004</v>
      </c>
      <c r="K635">
        <v>5.0000000000000009</v>
      </c>
      <c r="L635">
        <v>20.000000000000004</v>
      </c>
      <c r="M635">
        <v>68</v>
      </c>
      <c r="N635">
        <v>0</v>
      </c>
      <c r="O635">
        <v>3.0000000000000013</v>
      </c>
      <c r="P635">
        <v>3</v>
      </c>
      <c r="Q635">
        <v>0</v>
      </c>
      <c r="R635">
        <v>59</v>
      </c>
      <c r="S635">
        <v>2.0000000000000013</v>
      </c>
      <c r="T635">
        <v>9.0000000000000018</v>
      </c>
      <c r="U635">
        <v>2.0000000000000013</v>
      </c>
      <c r="V635">
        <v>16</v>
      </c>
      <c r="W635">
        <v>34</v>
      </c>
      <c r="X635">
        <v>7</v>
      </c>
      <c r="Y635">
        <v>6.0000000000000018</v>
      </c>
      <c r="Z635">
        <v>0</v>
      </c>
      <c r="AA635">
        <v>1</v>
      </c>
      <c r="AB635">
        <v>26</v>
      </c>
      <c r="AC635">
        <v>0.99999999999999989</v>
      </c>
      <c r="AD635">
        <v>0</v>
      </c>
      <c r="AE635">
        <v>0</v>
      </c>
      <c r="AF635">
        <v>0</v>
      </c>
      <c r="AG635">
        <v>47</v>
      </c>
      <c r="AH635">
        <v>4.0000000000000009</v>
      </c>
      <c r="AI635">
        <v>9.0000000000000018</v>
      </c>
      <c r="AJ635">
        <v>0</v>
      </c>
      <c r="AK635">
        <v>0</v>
      </c>
      <c r="AL635">
        <v>56</v>
      </c>
      <c r="AM635">
        <v>15.000000000000005</v>
      </c>
      <c r="AN635">
        <v>0</v>
      </c>
      <c r="AO635">
        <v>0</v>
      </c>
      <c r="AP635">
        <v>1</v>
      </c>
      <c r="AQ635">
        <v>59</v>
      </c>
      <c r="AR635">
        <v>0</v>
      </c>
      <c r="AS635">
        <v>3</v>
      </c>
      <c r="AT635">
        <v>1.0000000000000007</v>
      </c>
      <c r="AU635">
        <v>2</v>
      </c>
      <c r="AV635">
        <v>63</v>
      </c>
      <c r="AW635">
        <v>9.0000000000000053</v>
      </c>
      <c r="AX635">
        <v>13</v>
      </c>
      <c r="AY635">
        <v>0</v>
      </c>
      <c r="AZ635">
        <v>0</v>
      </c>
      <c r="BA635">
        <v>48</v>
      </c>
      <c r="BB635">
        <v>15</v>
      </c>
      <c r="BC635">
        <v>1</v>
      </c>
      <c r="BD635">
        <v>0</v>
      </c>
      <c r="BE635">
        <v>1</v>
      </c>
      <c r="BF635">
        <v>54</v>
      </c>
      <c r="BG635">
        <v>6.0000000000000009</v>
      </c>
      <c r="BH635">
        <v>3.0000000000000013</v>
      </c>
      <c r="BI635">
        <v>2</v>
      </c>
      <c r="BJ635">
        <v>0</v>
      </c>
    </row>
    <row r="636" spans="1:62" ht="17.100000000000001" customHeight="1" x14ac:dyDescent="0.25">
      <c r="A636" t="s">
        <v>5171</v>
      </c>
      <c r="B636" t="s">
        <v>7088</v>
      </c>
      <c r="C636" t="s">
        <v>1541</v>
      </c>
      <c r="D636" t="s">
        <v>5361</v>
      </c>
      <c r="E636" t="s">
        <v>6397</v>
      </c>
      <c r="F636" t="s">
        <v>5362</v>
      </c>
      <c r="G636">
        <v>3</v>
      </c>
      <c r="H636">
        <v>34</v>
      </c>
      <c r="I636">
        <v>0</v>
      </c>
      <c r="J636">
        <v>2</v>
      </c>
      <c r="K636">
        <v>2.0000000000000004</v>
      </c>
      <c r="L636">
        <v>9</v>
      </c>
      <c r="M636">
        <v>35</v>
      </c>
      <c r="N636">
        <v>0</v>
      </c>
      <c r="O636">
        <v>1</v>
      </c>
      <c r="P636">
        <v>0</v>
      </c>
      <c r="Q636">
        <v>0</v>
      </c>
      <c r="R636">
        <v>22</v>
      </c>
      <c r="S636">
        <v>0.99999999999999989</v>
      </c>
      <c r="T636">
        <v>5</v>
      </c>
      <c r="U636">
        <v>0</v>
      </c>
      <c r="V636">
        <v>3.9999999999999996</v>
      </c>
      <c r="W636">
        <v>7</v>
      </c>
      <c r="X636">
        <v>0</v>
      </c>
      <c r="Y636">
        <v>0</v>
      </c>
      <c r="Z636">
        <v>0</v>
      </c>
      <c r="AA636">
        <v>3</v>
      </c>
      <c r="AB636">
        <v>5</v>
      </c>
      <c r="AC636">
        <v>0</v>
      </c>
      <c r="AD636">
        <v>1</v>
      </c>
      <c r="AE636">
        <v>0</v>
      </c>
      <c r="AF636">
        <v>0</v>
      </c>
      <c r="AG636">
        <v>10</v>
      </c>
      <c r="AH636">
        <v>0</v>
      </c>
      <c r="AI636">
        <v>1</v>
      </c>
      <c r="AJ636">
        <v>1.0000000000000002</v>
      </c>
      <c r="AK636">
        <v>0</v>
      </c>
      <c r="AL636">
        <v>9</v>
      </c>
      <c r="AM636">
        <v>0</v>
      </c>
      <c r="AN636">
        <v>0</v>
      </c>
      <c r="AO636">
        <v>1.0000000000000002</v>
      </c>
      <c r="AP636">
        <v>0</v>
      </c>
      <c r="AQ636">
        <v>9</v>
      </c>
      <c r="AR636">
        <v>0</v>
      </c>
      <c r="AS636">
        <v>1</v>
      </c>
      <c r="AT636">
        <v>0</v>
      </c>
      <c r="AU636">
        <v>0</v>
      </c>
      <c r="AV636">
        <v>13</v>
      </c>
      <c r="AW636">
        <v>3.9999999999999996</v>
      </c>
      <c r="AX636">
        <v>0</v>
      </c>
      <c r="AY636">
        <v>0</v>
      </c>
      <c r="AZ636">
        <v>0</v>
      </c>
      <c r="BA636">
        <v>38</v>
      </c>
      <c r="BB636">
        <v>7</v>
      </c>
      <c r="BC636">
        <v>1.0000000000000004</v>
      </c>
      <c r="BD636">
        <v>0</v>
      </c>
      <c r="BE636">
        <v>0</v>
      </c>
      <c r="BF636">
        <v>45</v>
      </c>
      <c r="BG636">
        <v>4.0000000000000018</v>
      </c>
      <c r="BH636">
        <v>4.0000000000000009</v>
      </c>
      <c r="BI636">
        <v>0</v>
      </c>
      <c r="BJ636">
        <v>0</v>
      </c>
    </row>
    <row r="637" spans="1:62" ht="17.100000000000001" customHeight="1" x14ac:dyDescent="0.25">
      <c r="A637" t="s">
        <v>5171</v>
      </c>
      <c r="B637" t="s">
        <v>7088</v>
      </c>
      <c r="C637" t="s">
        <v>1541</v>
      </c>
      <c r="D637" t="s">
        <v>5361</v>
      </c>
      <c r="E637" t="s">
        <v>6397</v>
      </c>
      <c r="F637" t="s">
        <v>5360</v>
      </c>
      <c r="G637">
        <v>4</v>
      </c>
      <c r="H637">
        <v>15</v>
      </c>
      <c r="I637">
        <v>0</v>
      </c>
      <c r="J637">
        <v>10</v>
      </c>
      <c r="K637">
        <v>1</v>
      </c>
      <c r="L637">
        <v>1</v>
      </c>
      <c r="M637">
        <v>12</v>
      </c>
      <c r="N637">
        <v>6</v>
      </c>
      <c r="O637">
        <v>3.0000000000000009</v>
      </c>
      <c r="P637">
        <v>1</v>
      </c>
      <c r="Q637">
        <v>0</v>
      </c>
      <c r="R637">
        <v>23</v>
      </c>
      <c r="S637">
        <v>0</v>
      </c>
      <c r="T637">
        <v>15.999999999999995</v>
      </c>
      <c r="U637">
        <v>1.0000000000000002</v>
      </c>
      <c r="V637">
        <v>0.99999999999999978</v>
      </c>
      <c r="W637">
        <v>10</v>
      </c>
      <c r="X637">
        <v>0</v>
      </c>
      <c r="Y637">
        <v>3.9999999999999996</v>
      </c>
      <c r="Z637">
        <v>0</v>
      </c>
      <c r="AA637">
        <v>0</v>
      </c>
      <c r="AB637">
        <v>12</v>
      </c>
      <c r="AC637">
        <v>2.9999999999999996</v>
      </c>
      <c r="AD637">
        <v>0</v>
      </c>
      <c r="AE637">
        <v>0</v>
      </c>
      <c r="AF637">
        <v>0</v>
      </c>
      <c r="AG637">
        <v>10</v>
      </c>
      <c r="AH637">
        <v>0</v>
      </c>
      <c r="AI637">
        <v>7</v>
      </c>
      <c r="AJ637">
        <v>0</v>
      </c>
      <c r="AK637">
        <v>0</v>
      </c>
      <c r="AL637">
        <v>4</v>
      </c>
      <c r="AM637">
        <v>2</v>
      </c>
      <c r="AN637">
        <v>0</v>
      </c>
      <c r="AO637">
        <v>0</v>
      </c>
      <c r="AP637">
        <v>0</v>
      </c>
      <c r="AQ637">
        <v>6</v>
      </c>
      <c r="AR637">
        <v>0</v>
      </c>
      <c r="AS637">
        <v>0</v>
      </c>
      <c r="AT637">
        <v>1</v>
      </c>
      <c r="AU637">
        <v>0</v>
      </c>
      <c r="AV637">
        <v>5</v>
      </c>
      <c r="AW637">
        <v>0</v>
      </c>
      <c r="AX637">
        <v>0</v>
      </c>
      <c r="AY637">
        <v>0</v>
      </c>
      <c r="AZ637">
        <v>0</v>
      </c>
      <c r="BA637">
        <v>4</v>
      </c>
      <c r="BB637">
        <v>0</v>
      </c>
      <c r="BC637">
        <v>0</v>
      </c>
      <c r="BD637">
        <v>0</v>
      </c>
      <c r="BE637">
        <v>0</v>
      </c>
      <c r="BF637">
        <v>5</v>
      </c>
      <c r="BG637">
        <v>0</v>
      </c>
      <c r="BH637">
        <v>0</v>
      </c>
      <c r="BI637">
        <v>0</v>
      </c>
      <c r="BJ637">
        <v>0</v>
      </c>
    </row>
    <row r="638" spans="1:62" ht="17.100000000000001" customHeight="1" x14ac:dyDescent="0.25">
      <c r="A638" t="s">
        <v>5171</v>
      </c>
      <c r="B638" t="s">
        <v>7088</v>
      </c>
      <c r="C638" t="s">
        <v>5356</v>
      </c>
      <c r="D638" t="s">
        <v>5355</v>
      </c>
      <c r="E638" t="s">
        <v>6398</v>
      </c>
      <c r="F638" t="s">
        <v>5359</v>
      </c>
      <c r="G638">
        <v>1</v>
      </c>
      <c r="H638">
        <v>72</v>
      </c>
      <c r="I638">
        <v>20.000000000000014</v>
      </c>
      <c r="J638">
        <v>6</v>
      </c>
      <c r="K638">
        <v>0</v>
      </c>
      <c r="L638">
        <v>0</v>
      </c>
      <c r="M638">
        <v>39</v>
      </c>
      <c r="N638">
        <v>8</v>
      </c>
      <c r="O638">
        <v>20</v>
      </c>
      <c r="P638">
        <v>1.0000000000000002</v>
      </c>
      <c r="Q638">
        <v>0</v>
      </c>
      <c r="R638">
        <v>85</v>
      </c>
      <c r="S638">
        <v>38.000000000000014</v>
      </c>
      <c r="T638">
        <v>31</v>
      </c>
      <c r="U638">
        <v>1.0000000000000002</v>
      </c>
      <c r="V638">
        <v>1.0000000000000002</v>
      </c>
      <c r="W638">
        <v>58</v>
      </c>
      <c r="X638">
        <v>3</v>
      </c>
      <c r="Y638">
        <v>12.000000000000002</v>
      </c>
      <c r="Z638">
        <v>1.0000000000000007</v>
      </c>
      <c r="AA638">
        <v>1.0000000000000007</v>
      </c>
      <c r="AB638">
        <v>48</v>
      </c>
      <c r="AC638">
        <v>1</v>
      </c>
      <c r="AD638">
        <v>1</v>
      </c>
      <c r="AE638">
        <v>1.0000000000000007</v>
      </c>
      <c r="AF638">
        <v>0</v>
      </c>
      <c r="AG638">
        <v>58</v>
      </c>
      <c r="AH638">
        <v>6.0000000000000018</v>
      </c>
      <c r="AI638">
        <v>8.0000000000000018</v>
      </c>
      <c r="AJ638">
        <v>1.0000000000000007</v>
      </c>
      <c r="AK638">
        <v>0</v>
      </c>
      <c r="AL638">
        <v>53</v>
      </c>
      <c r="AM638">
        <v>5.0000000000000009</v>
      </c>
      <c r="AN638">
        <v>5.9999999999999991</v>
      </c>
      <c r="AO638">
        <v>1.0000000000000002</v>
      </c>
      <c r="AP638">
        <v>0</v>
      </c>
      <c r="AQ638">
        <v>70</v>
      </c>
      <c r="AR638">
        <v>9.0000000000000018</v>
      </c>
      <c r="AS638">
        <v>3.0000000000000004</v>
      </c>
      <c r="AT638">
        <v>1</v>
      </c>
      <c r="AU638">
        <v>1</v>
      </c>
      <c r="AV638">
        <v>62</v>
      </c>
      <c r="AW638">
        <v>12.000000000000005</v>
      </c>
      <c r="AX638">
        <v>9.0000000000000036</v>
      </c>
      <c r="AY638">
        <v>0</v>
      </c>
      <c r="AZ638">
        <v>0</v>
      </c>
      <c r="BA638">
        <v>62</v>
      </c>
      <c r="BB638">
        <v>17</v>
      </c>
      <c r="BC638">
        <v>10.000000000000005</v>
      </c>
      <c r="BD638">
        <v>0</v>
      </c>
      <c r="BE638">
        <v>0</v>
      </c>
      <c r="BF638">
        <v>62</v>
      </c>
      <c r="BG638">
        <v>9.0000000000000018</v>
      </c>
      <c r="BH638">
        <v>7.0000000000000027</v>
      </c>
      <c r="BI638">
        <v>0</v>
      </c>
      <c r="BJ638">
        <v>0</v>
      </c>
    </row>
    <row r="639" spans="1:62" ht="17.100000000000001" customHeight="1" x14ac:dyDescent="0.25">
      <c r="A639" t="s">
        <v>5171</v>
      </c>
      <c r="B639" t="s">
        <v>7088</v>
      </c>
      <c r="C639" t="s">
        <v>5356</v>
      </c>
      <c r="D639" t="s">
        <v>5355</v>
      </c>
      <c r="E639" t="s">
        <v>6398</v>
      </c>
      <c r="F639" t="s">
        <v>5358</v>
      </c>
      <c r="G639">
        <v>2</v>
      </c>
      <c r="H639">
        <v>43</v>
      </c>
      <c r="I639">
        <v>17</v>
      </c>
      <c r="J639">
        <v>10.999999999999996</v>
      </c>
      <c r="K639">
        <v>1.0000000000000002</v>
      </c>
      <c r="L639">
        <v>2.0000000000000004</v>
      </c>
      <c r="M639">
        <v>20</v>
      </c>
      <c r="N639">
        <v>0</v>
      </c>
      <c r="O639">
        <v>6.0000000000000009</v>
      </c>
      <c r="P639">
        <v>0</v>
      </c>
      <c r="Q639">
        <v>0</v>
      </c>
      <c r="R639">
        <v>40</v>
      </c>
      <c r="S639">
        <v>23.000000000000004</v>
      </c>
      <c r="T639">
        <v>11</v>
      </c>
      <c r="U639">
        <v>0.99999999999999989</v>
      </c>
      <c r="V639">
        <v>0</v>
      </c>
      <c r="W639">
        <v>36</v>
      </c>
      <c r="X639">
        <v>0</v>
      </c>
      <c r="Y639">
        <v>1</v>
      </c>
      <c r="Z639">
        <v>1</v>
      </c>
      <c r="AA639">
        <v>0</v>
      </c>
      <c r="AB639">
        <v>34</v>
      </c>
      <c r="AC639">
        <v>0</v>
      </c>
      <c r="AD639">
        <v>0</v>
      </c>
      <c r="AE639">
        <v>0</v>
      </c>
      <c r="AF639">
        <v>0</v>
      </c>
      <c r="AG639">
        <v>37</v>
      </c>
      <c r="AH639">
        <v>3</v>
      </c>
      <c r="AI639">
        <v>0.99999999999999989</v>
      </c>
      <c r="AJ639">
        <v>0</v>
      </c>
      <c r="AK639">
        <v>0</v>
      </c>
      <c r="AL639">
        <v>34</v>
      </c>
      <c r="AM639">
        <v>0</v>
      </c>
      <c r="AN639">
        <v>1.0000000000000004</v>
      </c>
      <c r="AO639">
        <v>0</v>
      </c>
      <c r="AP639">
        <v>0</v>
      </c>
      <c r="AQ639">
        <v>34</v>
      </c>
      <c r="AR639">
        <v>1</v>
      </c>
      <c r="AS639">
        <v>1.0000000000000004</v>
      </c>
      <c r="AT639">
        <v>0</v>
      </c>
      <c r="AU639">
        <v>2</v>
      </c>
      <c r="AV639">
        <v>40</v>
      </c>
      <c r="AW639">
        <v>6</v>
      </c>
      <c r="AX639">
        <v>0</v>
      </c>
      <c r="AY639">
        <v>0.99999999999999989</v>
      </c>
      <c r="AZ639">
        <v>0.99999999999999989</v>
      </c>
      <c r="BA639">
        <v>49</v>
      </c>
      <c r="BB639">
        <v>7.0000000000000027</v>
      </c>
      <c r="BC639">
        <v>2</v>
      </c>
      <c r="BD639">
        <v>0</v>
      </c>
      <c r="BE639">
        <v>0</v>
      </c>
      <c r="BF639">
        <v>49</v>
      </c>
      <c r="BG639">
        <v>3.9999999999999996</v>
      </c>
      <c r="BH639">
        <v>0.99999999999999989</v>
      </c>
      <c r="BI639">
        <v>0</v>
      </c>
      <c r="BJ639">
        <v>0</v>
      </c>
    </row>
    <row r="640" spans="1:62" ht="17.100000000000001" customHeight="1" x14ac:dyDescent="0.25">
      <c r="A640" t="s">
        <v>5171</v>
      </c>
      <c r="B640" t="s">
        <v>7088</v>
      </c>
      <c r="C640" t="s">
        <v>5356</v>
      </c>
      <c r="D640" t="s">
        <v>5355</v>
      </c>
      <c r="E640" t="s">
        <v>6398</v>
      </c>
      <c r="F640" t="s">
        <v>5357</v>
      </c>
      <c r="G640">
        <v>3</v>
      </c>
      <c r="H640">
        <v>102</v>
      </c>
      <c r="I640">
        <v>8.0000000000000018</v>
      </c>
      <c r="J640">
        <v>25</v>
      </c>
      <c r="K640">
        <v>0</v>
      </c>
      <c r="L640">
        <v>9</v>
      </c>
      <c r="M640">
        <v>96</v>
      </c>
      <c r="N640">
        <v>1.0000000000000004</v>
      </c>
      <c r="O640">
        <v>10.000000000000002</v>
      </c>
      <c r="P640">
        <v>1.0000000000000002</v>
      </c>
      <c r="Q640">
        <v>6.9999999999999991</v>
      </c>
      <c r="R640">
        <v>58</v>
      </c>
      <c r="S640">
        <v>5</v>
      </c>
      <c r="T640">
        <v>6.9999999999999991</v>
      </c>
      <c r="U640">
        <v>2.0000000000000004</v>
      </c>
      <c r="V640">
        <v>2.0000000000000004</v>
      </c>
      <c r="W640">
        <v>45</v>
      </c>
      <c r="X640">
        <v>0</v>
      </c>
      <c r="Y640">
        <v>0</v>
      </c>
      <c r="Z640">
        <v>0</v>
      </c>
      <c r="AA640">
        <v>1.0000000000000007</v>
      </c>
      <c r="AB640">
        <v>44</v>
      </c>
      <c r="AC640">
        <v>0</v>
      </c>
      <c r="AD640">
        <v>1</v>
      </c>
      <c r="AE640">
        <v>0</v>
      </c>
      <c r="AF640">
        <v>0</v>
      </c>
      <c r="AG640">
        <v>50</v>
      </c>
      <c r="AH640">
        <v>0</v>
      </c>
      <c r="AI640">
        <v>10</v>
      </c>
      <c r="AJ640">
        <v>0</v>
      </c>
      <c r="AK640">
        <v>2.9999999999999996</v>
      </c>
      <c r="AL640">
        <v>42</v>
      </c>
      <c r="AM640">
        <v>0</v>
      </c>
      <c r="AN640">
        <v>1.0000000000000004</v>
      </c>
      <c r="AO640">
        <v>1</v>
      </c>
      <c r="AP640">
        <v>4.0000000000000009</v>
      </c>
      <c r="AQ640">
        <v>38</v>
      </c>
      <c r="AR640">
        <v>0</v>
      </c>
      <c r="AS640">
        <v>4.0000000000000018</v>
      </c>
      <c r="AT640">
        <v>0</v>
      </c>
      <c r="AU640">
        <v>3.0000000000000004</v>
      </c>
      <c r="AV640">
        <v>35</v>
      </c>
      <c r="AW640">
        <v>1</v>
      </c>
      <c r="AX640">
        <v>0</v>
      </c>
      <c r="AY640">
        <v>1.0000000000000002</v>
      </c>
      <c r="AZ640">
        <v>0</v>
      </c>
      <c r="BA640">
        <v>40</v>
      </c>
      <c r="BB640">
        <v>0.99999999999999989</v>
      </c>
      <c r="BC640">
        <v>0</v>
      </c>
      <c r="BD640">
        <v>1.0000000000000002</v>
      </c>
      <c r="BE640">
        <v>3.9999999999999996</v>
      </c>
      <c r="BF640">
        <v>46</v>
      </c>
      <c r="BG640">
        <v>2</v>
      </c>
      <c r="BH640">
        <v>2</v>
      </c>
      <c r="BI640">
        <v>2</v>
      </c>
      <c r="BJ640">
        <v>1</v>
      </c>
    </row>
    <row r="641" spans="1:62" ht="17.100000000000001" customHeight="1" x14ac:dyDescent="0.25">
      <c r="A641" t="s">
        <v>5171</v>
      </c>
      <c r="B641" t="s">
        <v>7088</v>
      </c>
      <c r="C641" t="s">
        <v>5356</v>
      </c>
      <c r="D641" t="s">
        <v>5355</v>
      </c>
      <c r="E641" t="s">
        <v>6398</v>
      </c>
      <c r="F641" t="s">
        <v>5354</v>
      </c>
      <c r="G641">
        <v>4</v>
      </c>
      <c r="H641">
        <v>17</v>
      </c>
      <c r="I641">
        <v>0</v>
      </c>
      <c r="J641">
        <v>0</v>
      </c>
      <c r="K641">
        <v>0</v>
      </c>
      <c r="L641">
        <v>0</v>
      </c>
      <c r="M641">
        <v>9</v>
      </c>
      <c r="N641">
        <v>0</v>
      </c>
      <c r="O641">
        <v>0</v>
      </c>
      <c r="P641">
        <v>1.0000000000000002</v>
      </c>
      <c r="Q641">
        <v>2</v>
      </c>
      <c r="R641">
        <v>18</v>
      </c>
      <c r="S641">
        <v>0</v>
      </c>
      <c r="T641">
        <v>0</v>
      </c>
      <c r="U641">
        <v>0</v>
      </c>
      <c r="V641">
        <v>1.0000000000000002</v>
      </c>
      <c r="W641">
        <v>17</v>
      </c>
      <c r="X641">
        <v>0</v>
      </c>
      <c r="Y641">
        <v>0</v>
      </c>
      <c r="Z641">
        <v>0</v>
      </c>
      <c r="AA641">
        <v>0</v>
      </c>
      <c r="AB641">
        <v>19</v>
      </c>
      <c r="AC641">
        <v>0</v>
      </c>
      <c r="AD641">
        <v>1</v>
      </c>
      <c r="AE641">
        <v>0</v>
      </c>
      <c r="AF641">
        <v>3</v>
      </c>
      <c r="AG641">
        <v>10</v>
      </c>
      <c r="AH641">
        <v>0</v>
      </c>
      <c r="AI641">
        <v>0</v>
      </c>
      <c r="AJ641">
        <v>0</v>
      </c>
      <c r="AK641">
        <v>2</v>
      </c>
      <c r="AL641">
        <v>13</v>
      </c>
      <c r="AM641">
        <v>0</v>
      </c>
      <c r="AN641">
        <v>2</v>
      </c>
      <c r="AO641">
        <v>0</v>
      </c>
      <c r="AP641">
        <v>2</v>
      </c>
      <c r="AQ641">
        <v>8</v>
      </c>
      <c r="AR641">
        <v>0</v>
      </c>
      <c r="AS641">
        <v>1.0000000000000002</v>
      </c>
      <c r="AT641">
        <v>0</v>
      </c>
      <c r="AU641">
        <v>0</v>
      </c>
      <c r="AV641">
        <v>8</v>
      </c>
      <c r="AW641">
        <v>0</v>
      </c>
      <c r="AX641">
        <v>0</v>
      </c>
      <c r="AY641">
        <v>0</v>
      </c>
      <c r="AZ641">
        <v>2.0000000000000004</v>
      </c>
      <c r="BA641">
        <v>8</v>
      </c>
      <c r="BB641">
        <v>0</v>
      </c>
      <c r="BC641">
        <v>0</v>
      </c>
      <c r="BD641">
        <v>0</v>
      </c>
      <c r="BE641">
        <v>0</v>
      </c>
      <c r="BF641">
        <v>10</v>
      </c>
      <c r="BG641">
        <v>0</v>
      </c>
      <c r="BH641">
        <v>0</v>
      </c>
      <c r="BI641">
        <v>0</v>
      </c>
      <c r="BJ641">
        <v>0</v>
      </c>
    </row>
    <row r="642" spans="1:62" ht="17.100000000000001" customHeight="1" x14ac:dyDescent="0.25">
      <c r="A642" t="s">
        <v>5171</v>
      </c>
      <c r="B642" t="s">
        <v>7088</v>
      </c>
      <c r="C642" t="s">
        <v>1742</v>
      </c>
      <c r="D642" t="s">
        <v>5350</v>
      </c>
      <c r="E642" t="s">
        <v>7090</v>
      </c>
      <c r="F642" t="s">
        <v>5353</v>
      </c>
      <c r="G642">
        <v>1</v>
      </c>
      <c r="H642">
        <v>131</v>
      </c>
      <c r="I642">
        <v>28.000000000000018</v>
      </c>
      <c r="J642">
        <v>30.000000000000011</v>
      </c>
      <c r="K642">
        <v>0</v>
      </c>
      <c r="L642">
        <v>1.0000000000000004</v>
      </c>
      <c r="M642">
        <v>76</v>
      </c>
      <c r="N642">
        <v>15.000000000000002</v>
      </c>
      <c r="O642">
        <v>2</v>
      </c>
      <c r="P642">
        <v>0</v>
      </c>
      <c r="Q642">
        <v>0</v>
      </c>
      <c r="R642">
        <v>95</v>
      </c>
      <c r="S642">
        <v>19.000000000000007</v>
      </c>
      <c r="T642">
        <v>29</v>
      </c>
      <c r="U642">
        <v>20</v>
      </c>
      <c r="V642">
        <v>0</v>
      </c>
      <c r="W642">
        <v>94</v>
      </c>
      <c r="X642">
        <v>27.000000000000018</v>
      </c>
      <c r="Y642">
        <v>4.0000000000000009</v>
      </c>
      <c r="Z642">
        <v>0</v>
      </c>
      <c r="AA642">
        <v>1.0000000000000002</v>
      </c>
      <c r="AB642">
        <v>91</v>
      </c>
      <c r="AC642">
        <v>0</v>
      </c>
      <c r="AD642">
        <v>7.0000000000000018</v>
      </c>
      <c r="AE642">
        <v>0</v>
      </c>
      <c r="AF642">
        <v>1.0000000000000002</v>
      </c>
      <c r="AG642">
        <v>86</v>
      </c>
      <c r="AH642">
        <v>1.0000000000000009</v>
      </c>
      <c r="AI642">
        <v>3.0000000000000013</v>
      </c>
      <c r="AJ642">
        <v>0</v>
      </c>
      <c r="AK642">
        <v>0</v>
      </c>
      <c r="AL642">
        <v>104</v>
      </c>
      <c r="AM642">
        <v>15.000000000000004</v>
      </c>
      <c r="AN642">
        <v>3.0000000000000004</v>
      </c>
      <c r="AO642">
        <v>0</v>
      </c>
      <c r="AP642">
        <v>0</v>
      </c>
      <c r="AQ642">
        <v>122</v>
      </c>
      <c r="AR642">
        <v>7</v>
      </c>
      <c r="AS642">
        <v>3.9999999999999996</v>
      </c>
      <c r="AT642">
        <v>0</v>
      </c>
      <c r="AU642">
        <v>2.0000000000000004</v>
      </c>
      <c r="AV642">
        <v>111</v>
      </c>
      <c r="AW642">
        <v>8.0000000000000018</v>
      </c>
      <c r="AX642">
        <v>9.9999999999999982</v>
      </c>
      <c r="AY642">
        <v>0</v>
      </c>
      <c r="AZ642">
        <v>1</v>
      </c>
      <c r="BA642">
        <v>102</v>
      </c>
      <c r="BB642">
        <v>1.0000000000000004</v>
      </c>
      <c r="BC642">
        <v>4.9999999999999973</v>
      </c>
      <c r="BD642">
        <v>0</v>
      </c>
      <c r="BE642">
        <v>3.9999999999999991</v>
      </c>
      <c r="BF642">
        <v>100</v>
      </c>
      <c r="BG642">
        <v>6.9999999999999991</v>
      </c>
      <c r="BH642">
        <v>9.0000000000000018</v>
      </c>
      <c r="BI642">
        <v>0</v>
      </c>
      <c r="BJ642">
        <v>0</v>
      </c>
    </row>
    <row r="643" spans="1:62" ht="17.100000000000001" customHeight="1" x14ac:dyDescent="0.25">
      <c r="A643" t="s">
        <v>5171</v>
      </c>
      <c r="B643" t="s">
        <v>7088</v>
      </c>
      <c r="C643" t="s">
        <v>1742</v>
      </c>
      <c r="D643" t="s">
        <v>5350</v>
      </c>
      <c r="E643" t="s">
        <v>7090</v>
      </c>
      <c r="F643" t="s">
        <v>5352</v>
      </c>
      <c r="G643">
        <v>2</v>
      </c>
      <c r="H643">
        <v>12</v>
      </c>
      <c r="I643">
        <v>1</v>
      </c>
      <c r="J643">
        <v>0</v>
      </c>
      <c r="K643">
        <v>0</v>
      </c>
      <c r="L643">
        <v>0</v>
      </c>
      <c r="M643">
        <v>55</v>
      </c>
      <c r="N643">
        <v>40.000000000000007</v>
      </c>
      <c r="O643">
        <v>0</v>
      </c>
      <c r="P643">
        <v>0</v>
      </c>
      <c r="Q643">
        <v>0</v>
      </c>
      <c r="R643">
        <v>58</v>
      </c>
      <c r="S643">
        <v>1</v>
      </c>
      <c r="T643">
        <v>0</v>
      </c>
      <c r="U643">
        <v>0</v>
      </c>
      <c r="V643">
        <v>0</v>
      </c>
      <c r="W643">
        <v>54</v>
      </c>
      <c r="X643">
        <v>0</v>
      </c>
      <c r="Y643">
        <v>0</v>
      </c>
      <c r="Z643">
        <v>0</v>
      </c>
      <c r="AA643">
        <v>1.0000000000000004</v>
      </c>
      <c r="AB643">
        <v>54</v>
      </c>
      <c r="AC643">
        <v>0</v>
      </c>
      <c r="AD643">
        <v>0</v>
      </c>
      <c r="AE643">
        <v>0</v>
      </c>
      <c r="AF643">
        <v>0</v>
      </c>
      <c r="AG643">
        <v>56</v>
      </c>
      <c r="AH643">
        <v>0</v>
      </c>
      <c r="AI643">
        <v>0</v>
      </c>
      <c r="AJ643">
        <v>0</v>
      </c>
      <c r="AK643">
        <v>0</v>
      </c>
      <c r="AL643">
        <v>56</v>
      </c>
      <c r="AM643">
        <v>0</v>
      </c>
      <c r="AN643">
        <v>0</v>
      </c>
      <c r="AO643">
        <v>0</v>
      </c>
      <c r="AP643">
        <v>0</v>
      </c>
      <c r="AQ643">
        <v>53</v>
      </c>
      <c r="AR643">
        <v>0</v>
      </c>
      <c r="AS643">
        <v>0</v>
      </c>
      <c r="AT643">
        <v>0</v>
      </c>
      <c r="AU643">
        <v>0</v>
      </c>
      <c r="AV643">
        <v>53</v>
      </c>
      <c r="AW643">
        <v>0</v>
      </c>
      <c r="AX643">
        <v>0</v>
      </c>
      <c r="AY643">
        <v>0</v>
      </c>
      <c r="AZ643">
        <v>1.0000000000000004</v>
      </c>
      <c r="BA643">
        <v>54</v>
      </c>
      <c r="BB643">
        <v>1.0000000000000004</v>
      </c>
      <c r="BC643">
        <v>0</v>
      </c>
      <c r="BD643">
        <v>0</v>
      </c>
      <c r="BE643">
        <v>0</v>
      </c>
      <c r="BF643">
        <v>56</v>
      </c>
      <c r="BG643">
        <v>0</v>
      </c>
      <c r="BH643">
        <v>0</v>
      </c>
      <c r="BI643">
        <v>0</v>
      </c>
      <c r="BJ643">
        <v>2</v>
      </c>
    </row>
    <row r="644" spans="1:62" ht="17.100000000000001" customHeight="1" x14ac:dyDescent="0.25">
      <c r="A644" t="s">
        <v>5171</v>
      </c>
      <c r="B644" t="s">
        <v>7088</v>
      </c>
      <c r="C644" t="s">
        <v>1742</v>
      </c>
      <c r="D644" t="s">
        <v>5350</v>
      </c>
      <c r="E644" t="s">
        <v>7090</v>
      </c>
      <c r="F644" t="s">
        <v>5351</v>
      </c>
      <c r="G644">
        <v>3</v>
      </c>
      <c r="H644">
        <v>2</v>
      </c>
      <c r="I644">
        <v>1</v>
      </c>
      <c r="J644">
        <v>0</v>
      </c>
      <c r="K644">
        <v>0</v>
      </c>
      <c r="L644">
        <v>1</v>
      </c>
      <c r="M644">
        <v>3</v>
      </c>
      <c r="N644">
        <v>1</v>
      </c>
      <c r="O644">
        <v>1</v>
      </c>
      <c r="P644">
        <v>0</v>
      </c>
      <c r="Q644">
        <v>0</v>
      </c>
      <c r="R644">
        <v>2</v>
      </c>
      <c r="S644">
        <v>0</v>
      </c>
      <c r="T644">
        <v>0</v>
      </c>
      <c r="U644">
        <v>0</v>
      </c>
      <c r="V644">
        <v>0</v>
      </c>
      <c r="W644">
        <v>3</v>
      </c>
      <c r="X644">
        <v>0</v>
      </c>
      <c r="Y644">
        <v>0</v>
      </c>
      <c r="Z644">
        <v>0</v>
      </c>
      <c r="AA644">
        <v>0</v>
      </c>
      <c r="AB644">
        <v>3</v>
      </c>
      <c r="AC644">
        <v>0</v>
      </c>
      <c r="AD644">
        <v>0</v>
      </c>
      <c r="AE644">
        <v>1</v>
      </c>
      <c r="AF644">
        <v>0</v>
      </c>
      <c r="AG644">
        <v>2</v>
      </c>
      <c r="AH644">
        <v>0</v>
      </c>
      <c r="AI644">
        <v>0</v>
      </c>
      <c r="AJ644">
        <v>0</v>
      </c>
      <c r="AK644">
        <v>0</v>
      </c>
      <c r="AL644">
        <v>2</v>
      </c>
      <c r="AM644">
        <v>0</v>
      </c>
      <c r="AN644">
        <v>0</v>
      </c>
      <c r="AO644">
        <v>0</v>
      </c>
      <c r="AP644">
        <v>0</v>
      </c>
      <c r="AQ644">
        <v>2</v>
      </c>
      <c r="AR644">
        <v>0</v>
      </c>
      <c r="AS644">
        <v>0</v>
      </c>
      <c r="AT644">
        <v>0</v>
      </c>
      <c r="AU644">
        <v>0</v>
      </c>
      <c r="AV644">
        <v>2</v>
      </c>
      <c r="AW644">
        <v>0</v>
      </c>
      <c r="AX644">
        <v>0</v>
      </c>
      <c r="AY644">
        <v>0</v>
      </c>
      <c r="AZ644">
        <v>0</v>
      </c>
      <c r="BA644">
        <v>2</v>
      </c>
      <c r="BB644">
        <v>0</v>
      </c>
      <c r="BC644">
        <v>0</v>
      </c>
      <c r="BD644">
        <v>0</v>
      </c>
      <c r="BE644">
        <v>0</v>
      </c>
      <c r="BF644">
        <v>2</v>
      </c>
      <c r="BG644">
        <v>0</v>
      </c>
      <c r="BH644">
        <v>0</v>
      </c>
      <c r="BI644">
        <v>0</v>
      </c>
      <c r="BJ644">
        <v>0</v>
      </c>
    </row>
    <row r="645" spans="1:62" ht="17.100000000000001" customHeight="1" x14ac:dyDescent="0.25">
      <c r="A645" t="s">
        <v>5171</v>
      </c>
      <c r="B645" t="s">
        <v>7088</v>
      </c>
      <c r="C645" t="s">
        <v>1742</v>
      </c>
      <c r="D645" t="s">
        <v>5350</v>
      </c>
      <c r="E645" t="s">
        <v>7090</v>
      </c>
      <c r="F645" t="s">
        <v>5349</v>
      </c>
      <c r="G645">
        <v>4</v>
      </c>
      <c r="H645">
        <v>1</v>
      </c>
      <c r="I645">
        <v>0</v>
      </c>
      <c r="J645">
        <v>0</v>
      </c>
      <c r="K645">
        <v>0</v>
      </c>
      <c r="L645">
        <v>0</v>
      </c>
      <c r="M645">
        <v>1</v>
      </c>
      <c r="N645">
        <v>0</v>
      </c>
      <c r="O645">
        <v>0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0</v>
      </c>
      <c r="V645">
        <v>0</v>
      </c>
      <c r="W645">
        <v>1</v>
      </c>
      <c r="X645">
        <v>0</v>
      </c>
      <c r="Y645">
        <v>0</v>
      </c>
      <c r="Z645">
        <v>0</v>
      </c>
      <c r="AA645">
        <v>0</v>
      </c>
      <c r="AB645">
        <v>1</v>
      </c>
      <c r="AC645">
        <v>0</v>
      </c>
      <c r="AD645">
        <v>0</v>
      </c>
      <c r="AE645">
        <v>0</v>
      </c>
      <c r="AF645">
        <v>0</v>
      </c>
      <c r="AG645">
        <v>1</v>
      </c>
      <c r="AH645">
        <v>0</v>
      </c>
      <c r="AI645">
        <v>0</v>
      </c>
      <c r="AJ645">
        <v>0</v>
      </c>
      <c r="AK645">
        <v>0</v>
      </c>
      <c r="AL645">
        <v>1</v>
      </c>
      <c r="AM645">
        <v>0</v>
      </c>
      <c r="AN645">
        <v>0</v>
      </c>
      <c r="AO645">
        <v>0</v>
      </c>
      <c r="AP645">
        <v>0</v>
      </c>
      <c r="AQ645">
        <v>1</v>
      </c>
      <c r="AR645">
        <v>0</v>
      </c>
      <c r="AS645">
        <v>0</v>
      </c>
      <c r="AT645">
        <v>0</v>
      </c>
      <c r="AU645">
        <v>0</v>
      </c>
      <c r="AV645">
        <v>1</v>
      </c>
      <c r="AW645">
        <v>0</v>
      </c>
      <c r="AX645">
        <v>0</v>
      </c>
      <c r="AY645">
        <v>0</v>
      </c>
      <c r="AZ645">
        <v>0</v>
      </c>
      <c r="BA645">
        <v>1</v>
      </c>
      <c r="BB645">
        <v>0</v>
      </c>
      <c r="BC645">
        <v>0</v>
      </c>
      <c r="BD645">
        <v>0</v>
      </c>
      <c r="BE645">
        <v>0</v>
      </c>
      <c r="BF645">
        <v>1</v>
      </c>
      <c r="BG645">
        <v>0</v>
      </c>
      <c r="BH645">
        <v>0</v>
      </c>
      <c r="BI645">
        <v>0</v>
      </c>
      <c r="BJ645">
        <v>0</v>
      </c>
    </row>
    <row r="646" spans="1:62" ht="17.100000000000001" customHeight="1" x14ac:dyDescent="0.25">
      <c r="A646" t="s">
        <v>5171</v>
      </c>
      <c r="B646" t="s">
        <v>7088</v>
      </c>
      <c r="C646" t="s">
        <v>5345</v>
      </c>
      <c r="D646" t="s">
        <v>5344</v>
      </c>
      <c r="E646" t="s">
        <v>6399</v>
      </c>
      <c r="F646" t="s">
        <v>5348</v>
      </c>
      <c r="G646">
        <v>1</v>
      </c>
      <c r="H646">
        <v>78</v>
      </c>
      <c r="I646">
        <v>2</v>
      </c>
      <c r="J646">
        <v>2.0000000000000009</v>
      </c>
      <c r="K646">
        <v>1</v>
      </c>
      <c r="L646">
        <v>1.9999999999999996</v>
      </c>
      <c r="M646">
        <v>44</v>
      </c>
      <c r="N646">
        <v>3.0000000000000004</v>
      </c>
      <c r="O646">
        <v>2</v>
      </c>
      <c r="P646">
        <v>0</v>
      </c>
      <c r="Q646">
        <v>1</v>
      </c>
      <c r="R646">
        <v>37</v>
      </c>
      <c r="S646">
        <v>0</v>
      </c>
      <c r="T646">
        <v>9.0000000000000018</v>
      </c>
      <c r="U646">
        <v>0</v>
      </c>
      <c r="V646">
        <v>6</v>
      </c>
      <c r="W646">
        <v>48</v>
      </c>
      <c r="X646">
        <v>7.0000000000000018</v>
      </c>
      <c r="Y646">
        <v>6.0000000000000018</v>
      </c>
      <c r="Z646">
        <v>5.0000000000000018</v>
      </c>
      <c r="AA646">
        <v>8</v>
      </c>
      <c r="AB646">
        <v>45</v>
      </c>
      <c r="AC646">
        <v>8.0000000000000018</v>
      </c>
      <c r="AD646">
        <v>6.0000000000000009</v>
      </c>
      <c r="AE646">
        <v>3</v>
      </c>
      <c r="AF646">
        <v>1.0000000000000007</v>
      </c>
      <c r="AG646">
        <v>39</v>
      </c>
      <c r="AH646">
        <v>1.0000000000000002</v>
      </c>
      <c r="AI646">
        <v>4.0000000000000009</v>
      </c>
      <c r="AJ646">
        <v>1</v>
      </c>
      <c r="AK646">
        <v>0</v>
      </c>
      <c r="AL646">
        <v>39</v>
      </c>
      <c r="AM646">
        <v>3</v>
      </c>
      <c r="AN646">
        <v>2.0000000000000004</v>
      </c>
      <c r="AO646">
        <v>0</v>
      </c>
      <c r="AP646">
        <v>0</v>
      </c>
      <c r="AQ646">
        <v>63</v>
      </c>
      <c r="AR646">
        <v>4.0000000000000009</v>
      </c>
      <c r="AS646">
        <v>3.0000000000000009</v>
      </c>
      <c r="AT646">
        <v>1.0000000000000007</v>
      </c>
      <c r="AU646">
        <v>0</v>
      </c>
      <c r="AV646">
        <v>35</v>
      </c>
      <c r="AW646">
        <v>1.0000000000000004</v>
      </c>
      <c r="AX646">
        <v>0</v>
      </c>
      <c r="AY646">
        <v>0</v>
      </c>
      <c r="AZ646">
        <v>0</v>
      </c>
      <c r="BA646">
        <v>42</v>
      </c>
      <c r="BB646">
        <v>4.0000000000000009</v>
      </c>
      <c r="BC646">
        <v>3.0000000000000004</v>
      </c>
      <c r="BD646">
        <v>0</v>
      </c>
      <c r="BE646">
        <v>0</v>
      </c>
      <c r="BF646">
        <v>32</v>
      </c>
      <c r="BG646">
        <v>2</v>
      </c>
      <c r="BH646">
        <v>3</v>
      </c>
      <c r="BI646">
        <v>0</v>
      </c>
      <c r="BJ646">
        <v>1</v>
      </c>
    </row>
    <row r="647" spans="1:62" ht="17.100000000000001" customHeight="1" x14ac:dyDescent="0.25">
      <c r="A647" t="s">
        <v>5171</v>
      </c>
      <c r="B647" t="s">
        <v>7088</v>
      </c>
      <c r="C647" t="s">
        <v>5345</v>
      </c>
      <c r="D647" t="s">
        <v>5344</v>
      </c>
      <c r="E647" t="s">
        <v>6399</v>
      </c>
      <c r="F647" t="s">
        <v>5347</v>
      </c>
      <c r="G647">
        <v>2</v>
      </c>
      <c r="H647">
        <v>26</v>
      </c>
      <c r="I647">
        <v>0</v>
      </c>
      <c r="J647">
        <v>0</v>
      </c>
      <c r="K647">
        <v>1.9999999999999998</v>
      </c>
      <c r="L647">
        <v>13.999999999999996</v>
      </c>
      <c r="M647">
        <v>25</v>
      </c>
      <c r="N647">
        <v>0</v>
      </c>
      <c r="O647">
        <v>0</v>
      </c>
      <c r="P647">
        <v>2</v>
      </c>
      <c r="Q647">
        <v>0</v>
      </c>
      <c r="R647">
        <v>26</v>
      </c>
      <c r="S647">
        <v>1.0000000000000002</v>
      </c>
      <c r="T647">
        <v>7.0000000000000009</v>
      </c>
      <c r="U647">
        <v>2</v>
      </c>
      <c r="V647">
        <v>1</v>
      </c>
      <c r="W647">
        <v>11</v>
      </c>
      <c r="X647">
        <v>0</v>
      </c>
      <c r="Y647">
        <v>0</v>
      </c>
      <c r="Z647">
        <v>2.0000000000000004</v>
      </c>
      <c r="AA647">
        <v>3.9999999999999996</v>
      </c>
      <c r="AB647">
        <v>16</v>
      </c>
      <c r="AC647">
        <v>3</v>
      </c>
      <c r="AD647">
        <v>1.0000000000000002</v>
      </c>
      <c r="AE647">
        <v>4</v>
      </c>
      <c r="AF647">
        <v>1.0000000000000002</v>
      </c>
      <c r="AG647">
        <v>15</v>
      </c>
      <c r="AH647">
        <v>0</v>
      </c>
      <c r="AI647">
        <v>1.0000000000000002</v>
      </c>
      <c r="AJ647">
        <v>1.0000000000000002</v>
      </c>
      <c r="AK647">
        <v>0</v>
      </c>
      <c r="AL647">
        <v>16</v>
      </c>
      <c r="AM647">
        <v>1.0000000000000002</v>
      </c>
      <c r="AN647">
        <v>5</v>
      </c>
      <c r="AO647">
        <v>1.0000000000000002</v>
      </c>
      <c r="AP647">
        <v>0</v>
      </c>
      <c r="AQ647">
        <v>11</v>
      </c>
      <c r="AR647">
        <v>1.0000000000000002</v>
      </c>
      <c r="AS647">
        <v>1</v>
      </c>
      <c r="AT647">
        <v>0</v>
      </c>
      <c r="AU647">
        <v>0</v>
      </c>
      <c r="AV647">
        <v>10</v>
      </c>
      <c r="AW647">
        <v>0</v>
      </c>
      <c r="AX647">
        <v>0</v>
      </c>
      <c r="AY647">
        <v>0</v>
      </c>
      <c r="AZ647">
        <v>0</v>
      </c>
      <c r="BA647">
        <v>10</v>
      </c>
      <c r="BB647">
        <v>0</v>
      </c>
      <c r="BC647">
        <v>0</v>
      </c>
      <c r="BD647">
        <v>0</v>
      </c>
      <c r="BE647">
        <v>0</v>
      </c>
      <c r="BF647">
        <v>21</v>
      </c>
      <c r="BG647">
        <v>3</v>
      </c>
      <c r="BH647">
        <v>0</v>
      </c>
      <c r="BI647">
        <v>0</v>
      </c>
      <c r="BJ647">
        <v>0</v>
      </c>
    </row>
    <row r="648" spans="1:62" ht="17.100000000000001" customHeight="1" x14ac:dyDescent="0.25">
      <c r="A648" t="s">
        <v>5171</v>
      </c>
      <c r="B648" t="s">
        <v>7088</v>
      </c>
      <c r="C648" t="s">
        <v>5345</v>
      </c>
      <c r="D648" t="s">
        <v>5344</v>
      </c>
      <c r="E648" t="s">
        <v>6399</v>
      </c>
      <c r="F648" t="s">
        <v>5346</v>
      </c>
      <c r="G648">
        <v>3</v>
      </c>
      <c r="H648">
        <v>4</v>
      </c>
      <c r="I648">
        <v>0</v>
      </c>
      <c r="J648">
        <v>0</v>
      </c>
      <c r="K648">
        <v>1</v>
      </c>
      <c r="L648">
        <v>3</v>
      </c>
      <c r="M648">
        <v>3</v>
      </c>
      <c r="N648">
        <v>1</v>
      </c>
      <c r="O648">
        <v>0</v>
      </c>
      <c r="P648">
        <v>0</v>
      </c>
      <c r="Q648">
        <v>0</v>
      </c>
      <c r="R648">
        <v>7</v>
      </c>
      <c r="S648">
        <v>0</v>
      </c>
      <c r="T648">
        <v>4</v>
      </c>
      <c r="U648">
        <v>0</v>
      </c>
      <c r="V648">
        <v>1.0000000000000002</v>
      </c>
      <c r="W648">
        <v>1</v>
      </c>
      <c r="X648">
        <v>0</v>
      </c>
      <c r="Y648">
        <v>0</v>
      </c>
      <c r="Z648">
        <v>0</v>
      </c>
      <c r="AA648">
        <v>0</v>
      </c>
      <c r="AB648">
        <v>1</v>
      </c>
      <c r="AC648">
        <v>0</v>
      </c>
      <c r="AD648">
        <v>0</v>
      </c>
      <c r="AE648">
        <v>0</v>
      </c>
      <c r="AF648">
        <v>0</v>
      </c>
      <c r="AG648">
        <v>3</v>
      </c>
      <c r="AH648">
        <v>0</v>
      </c>
      <c r="AI648">
        <v>0</v>
      </c>
      <c r="AJ648">
        <v>0</v>
      </c>
      <c r="AK648">
        <v>0</v>
      </c>
      <c r="AL648">
        <v>3</v>
      </c>
      <c r="AM648">
        <v>0</v>
      </c>
      <c r="AN648">
        <v>0</v>
      </c>
      <c r="AO648">
        <v>0</v>
      </c>
      <c r="AP648">
        <v>0</v>
      </c>
      <c r="AQ648">
        <v>3</v>
      </c>
      <c r="AR648">
        <v>0</v>
      </c>
      <c r="AS648">
        <v>0</v>
      </c>
      <c r="AT648">
        <v>0</v>
      </c>
      <c r="AU648">
        <v>0</v>
      </c>
      <c r="AV648">
        <v>3</v>
      </c>
      <c r="AW648">
        <v>0</v>
      </c>
      <c r="AX648">
        <v>0</v>
      </c>
      <c r="AY648">
        <v>0</v>
      </c>
      <c r="AZ648">
        <v>0</v>
      </c>
      <c r="BA648">
        <v>3</v>
      </c>
      <c r="BB648">
        <v>0</v>
      </c>
      <c r="BC648">
        <v>0</v>
      </c>
      <c r="BD648">
        <v>0</v>
      </c>
      <c r="BE648">
        <v>0</v>
      </c>
      <c r="BF648">
        <v>3</v>
      </c>
      <c r="BG648">
        <v>0</v>
      </c>
      <c r="BH648">
        <v>0</v>
      </c>
      <c r="BI648">
        <v>0</v>
      </c>
      <c r="BJ648">
        <v>0</v>
      </c>
    </row>
    <row r="649" spans="1:62" ht="17.100000000000001" customHeight="1" x14ac:dyDescent="0.25">
      <c r="A649" t="s">
        <v>5171</v>
      </c>
      <c r="B649" t="s">
        <v>7088</v>
      </c>
      <c r="C649" t="s">
        <v>5345</v>
      </c>
      <c r="D649" t="s">
        <v>5344</v>
      </c>
      <c r="E649" t="s">
        <v>6399</v>
      </c>
      <c r="F649" t="s">
        <v>5343</v>
      </c>
      <c r="G649">
        <v>4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3</v>
      </c>
      <c r="N649">
        <v>0</v>
      </c>
      <c r="O649">
        <v>0</v>
      </c>
      <c r="P649">
        <v>1</v>
      </c>
      <c r="Q649">
        <v>0</v>
      </c>
      <c r="R649">
        <v>1</v>
      </c>
      <c r="S649">
        <v>0</v>
      </c>
      <c r="T649">
        <v>1</v>
      </c>
      <c r="U649">
        <v>1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</row>
    <row r="650" spans="1:62" ht="17.100000000000001" customHeight="1" x14ac:dyDescent="0.25">
      <c r="A650" t="s">
        <v>5171</v>
      </c>
      <c r="B650" t="s">
        <v>7088</v>
      </c>
      <c r="C650" t="s">
        <v>2902</v>
      </c>
      <c r="D650" t="s">
        <v>5339</v>
      </c>
      <c r="E650" t="s">
        <v>7091</v>
      </c>
      <c r="F650" t="s">
        <v>5342</v>
      </c>
      <c r="G650">
        <v>1</v>
      </c>
      <c r="H650">
        <v>860</v>
      </c>
      <c r="I650">
        <v>165.99999999999997</v>
      </c>
      <c r="J650">
        <v>86.000000000000043</v>
      </c>
      <c r="K650">
        <v>6.9999999999999956</v>
      </c>
      <c r="L650">
        <v>46.00000000000005</v>
      </c>
      <c r="M650">
        <v>1002</v>
      </c>
      <c r="N650">
        <v>202.99999999999986</v>
      </c>
      <c r="O650">
        <v>89.999999999999872</v>
      </c>
      <c r="P650">
        <v>4.0000000000000018</v>
      </c>
      <c r="Q650">
        <v>22.999999999999993</v>
      </c>
      <c r="R650">
        <v>965</v>
      </c>
      <c r="S650">
        <v>123.00000000000003</v>
      </c>
      <c r="T650">
        <v>220.9999999999998</v>
      </c>
      <c r="U650">
        <v>24.000000000000007</v>
      </c>
      <c r="V650">
        <v>41.000000000000028</v>
      </c>
      <c r="W650">
        <v>836</v>
      </c>
      <c r="X650">
        <v>84.000000000000014</v>
      </c>
      <c r="Y650">
        <v>43.999999999999972</v>
      </c>
      <c r="Z650">
        <v>40.999999999999993</v>
      </c>
      <c r="AA650">
        <v>73.999999999999986</v>
      </c>
      <c r="AB650">
        <v>907</v>
      </c>
      <c r="AC650">
        <v>109.99999999999994</v>
      </c>
      <c r="AD650">
        <v>52.999999999999986</v>
      </c>
      <c r="AE650">
        <v>21.999999999999986</v>
      </c>
      <c r="AF650">
        <v>44.999999999999964</v>
      </c>
      <c r="AG650">
        <v>959</v>
      </c>
      <c r="AH650">
        <v>119.00000000000006</v>
      </c>
      <c r="AI650">
        <v>116.99999999999999</v>
      </c>
      <c r="AJ650">
        <v>15.000000000000002</v>
      </c>
      <c r="AK650">
        <v>25.999999999999989</v>
      </c>
      <c r="AL650">
        <v>1033</v>
      </c>
      <c r="AM650">
        <v>173.00000000000003</v>
      </c>
      <c r="AN650">
        <v>62.99999999999995</v>
      </c>
      <c r="AO650">
        <v>11</v>
      </c>
      <c r="AP650">
        <v>8.0000000000000053</v>
      </c>
      <c r="AQ650">
        <v>897</v>
      </c>
      <c r="AR650">
        <v>61.999999999999993</v>
      </c>
      <c r="AS650">
        <v>87.000000000000043</v>
      </c>
      <c r="AT650">
        <v>2.0000000000000036</v>
      </c>
      <c r="AU650">
        <v>27.000000000000004</v>
      </c>
      <c r="AV650">
        <v>887</v>
      </c>
      <c r="AW650">
        <v>99.999999999999972</v>
      </c>
      <c r="AX650">
        <v>63.000000000000021</v>
      </c>
      <c r="AY650">
        <v>2.0000000000000031</v>
      </c>
      <c r="AZ650">
        <v>19.000000000000004</v>
      </c>
      <c r="BA650">
        <v>859</v>
      </c>
      <c r="BB650">
        <v>95.000000000000085</v>
      </c>
      <c r="BC650">
        <v>44.999999999999993</v>
      </c>
      <c r="BD650">
        <v>6.0000000000000018</v>
      </c>
      <c r="BE650">
        <v>11.999999999999982</v>
      </c>
      <c r="BF650">
        <v>880</v>
      </c>
      <c r="BG650">
        <v>131.99999999999986</v>
      </c>
      <c r="BH650">
        <v>119.00000000000003</v>
      </c>
      <c r="BI650">
        <v>4.0000000000000027</v>
      </c>
      <c r="BJ650">
        <v>4.0000000000000044</v>
      </c>
    </row>
    <row r="651" spans="1:62" ht="17.100000000000001" customHeight="1" x14ac:dyDescent="0.25">
      <c r="A651" t="s">
        <v>5171</v>
      </c>
      <c r="B651" t="s">
        <v>7088</v>
      </c>
      <c r="C651" t="s">
        <v>2902</v>
      </c>
      <c r="D651" t="s">
        <v>5339</v>
      </c>
      <c r="E651" t="s">
        <v>7091</v>
      </c>
      <c r="F651" t="s">
        <v>5341</v>
      </c>
      <c r="G651">
        <v>2</v>
      </c>
      <c r="H651">
        <v>428</v>
      </c>
      <c r="I651">
        <v>12.000000000000011</v>
      </c>
      <c r="J651">
        <v>7.0000000000000036</v>
      </c>
      <c r="K651">
        <v>3.9999999999999982</v>
      </c>
      <c r="L651">
        <v>36.000000000000036</v>
      </c>
      <c r="M651">
        <v>396</v>
      </c>
      <c r="N651">
        <v>41.000000000000014</v>
      </c>
      <c r="O651">
        <v>4.9999999999999964</v>
      </c>
      <c r="P651">
        <v>12.000000000000011</v>
      </c>
      <c r="Q651">
        <v>14.999999999999995</v>
      </c>
      <c r="R651">
        <v>443</v>
      </c>
      <c r="S651">
        <v>41.000000000000014</v>
      </c>
      <c r="T651">
        <v>34.999999999999993</v>
      </c>
      <c r="U651">
        <v>5.9999999999999991</v>
      </c>
      <c r="V651">
        <v>26.999999999999975</v>
      </c>
      <c r="W651">
        <v>400</v>
      </c>
      <c r="X651">
        <v>4.9999999999999964</v>
      </c>
      <c r="Y651">
        <v>9.9999999999999929</v>
      </c>
      <c r="Z651">
        <v>4.0000000000000009</v>
      </c>
      <c r="AA651">
        <v>24.000000000000014</v>
      </c>
      <c r="AB651">
        <v>402</v>
      </c>
      <c r="AC651">
        <v>2.9999999999999987</v>
      </c>
      <c r="AD651">
        <v>4.0000000000000044</v>
      </c>
      <c r="AE651">
        <v>7.0000000000000044</v>
      </c>
      <c r="AF651">
        <v>26.000000000000028</v>
      </c>
      <c r="AG651">
        <v>417</v>
      </c>
      <c r="AH651">
        <v>4.0000000000000044</v>
      </c>
      <c r="AI651">
        <v>3.9999999999999982</v>
      </c>
      <c r="AJ651">
        <v>5.999999999999992</v>
      </c>
      <c r="AK651">
        <v>9.9999999999999982</v>
      </c>
      <c r="AL651">
        <v>1031</v>
      </c>
      <c r="AM651">
        <v>25.000000000000004</v>
      </c>
      <c r="AN651">
        <v>7.0000000000000071</v>
      </c>
      <c r="AO651">
        <v>13.000000000000021</v>
      </c>
      <c r="AP651">
        <v>27.000000000000011</v>
      </c>
      <c r="AQ651">
        <v>436</v>
      </c>
      <c r="AR651">
        <v>7.9999999999999947</v>
      </c>
      <c r="AS651">
        <v>3.9999999999999996</v>
      </c>
      <c r="AT651">
        <v>1.9999999999999998</v>
      </c>
      <c r="AU651">
        <v>14.000000000000025</v>
      </c>
      <c r="AV651">
        <v>454</v>
      </c>
      <c r="AW651">
        <v>5.9999999999999982</v>
      </c>
      <c r="AX651">
        <v>3.9999999999999996</v>
      </c>
      <c r="AY651">
        <v>4.9999999999999973</v>
      </c>
      <c r="AZ651">
        <v>7</v>
      </c>
      <c r="BA651">
        <v>551</v>
      </c>
      <c r="BB651">
        <v>45.999999999999972</v>
      </c>
      <c r="BC651">
        <v>8.9999999999999929</v>
      </c>
      <c r="BD651">
        <v>7.9999999999999911</v>
      </c>
      <c r="BE651">
        <v>7.0000000000000053</v>
      </c>
      <c r="BF651">
        <v>426</v>
      </c>
      <c r="BG651">
        <v>6.9999999999999964</v>
      </c>
      <c r="BH651">
        <v>5.9999999999999938</v>
      </c>
      <c r="BI651">
        <v>1</v>
      </c>
      <c r="BJ651">
        <v>3.9999999999999987</v>
      </c>
    </row>
    <row r="652" spans="1:62" ht="17.100000000000001" customHeight="1" x14ac:dyDescent="0.25">
      <c r="A652" t="s">
        <v>5171</v>
      </c>
      <c r="B652" t="s">
        <v>7088</v>
      </c>
      <c r="C652" t="s">
        <v>2902</v>
      </c>
      <c r="D652" t="s">
        <v>5339</v>
      </c>
      <c r="E652" t="s">
        <v>7091</v>
      </c>
      <c r="F652" t="s">
        <v>5340</v>
      </c>
      <c r="G652">
        <v>3</v>
      </c>
      <c r="H652">
        <v>137</v>
      </c>
      <c r="I652">
        <v>5.9999999999999973</v>
      </c>
      <c r="J652">
        <v>5.0000000000000018</v>
      </c>
      <c r="K652">
        <v>3</v>
      </c>
      <c r="L652">
        <v>14.000000000000005</v>
      </c>
      <c r="M652">
        <v>159</v>
      </c>
      <c r="N652">
        <v>3.0000000000000009</v>
      </c>
      <c r="O652">
        <v>2</v>
      </c>
      <c r="P652">
        <v>5.0000000000000009</v>
      </c>
      <c r="Q652">
        <v>8.9999999999999982</v>
      </c>
      <c r="R652">
        <v>153</v>
      </c>
      <c r="S652">
        <v>0</v>
      </c>
      <c r="T652">
        <v>0.99999999999999978</v>
      </c>
      <c r="U652">
        <v>1.0000000000000002</v>
      </c>
      <c r="V652">
        <v>3.0000000000000009</v>
      </c>
      <c r="W652">
        <v>162</v>
      </c>
      <c r="X652">
        <v>0</v>
      </c>
      <c r="Y652">
        <v>1</v>
      </c>
      <c r="Z652">
        <v>3.0000000000000013</v>
      </c>
      <c r="AA652">
        <v>12</v>
      </c>
      <c r="AB652">
        <v>153</v>
      </c>
      <c r="AC652">
        <v>2.0000000000000004</v>
      </c>
      <c r="AD652">
        <v>0</v>
      </c>
      <c r="AE652">
        <v>1.0000000000000002</v>
      </c>
      <c r="AF652">
        <v>6.0000000000000018</v>
      </c>
      <c r="AG652">
        <v>158</v>
      </c>
      <c r="AH652">
        <v>2</v>
      </c>
      <c r="AI652">
        <v>0</v>
      </c>
      <c r="AJ652">
        <v>0</v>
      </c>
      <c r="AK652">
        <v>8</v>
      </c>
      <c r="AL652">
        <v>470</v>
      </c>
      <c r="AM652">
        <v>2.9999999999999973</v>
      </c>
      <c r="AN652">
        <v>6.9999999999999982</v>
      </c>
      <c r="AO652">
        <v>1</v>
      </c>
      <c r="AP652">
        <v>16.000000000000021</v>
      </c>
      <c r="AQ652">
        <v>155</v>
      </c>
      <c r="AR652">
        <v>6.9999999999999982</v>
      </c>
      <c r="AS652">
        <v>4.0000000000000009</v>
      </c>
      <c r="AT652">
        <v>0</v>
      </c>
      <c r="AU652">
        <v>4.9999999999999991</v>
      </c>
      <c r="AV652">
        <v>172</v>
      </c>
      <c r="AW652">
        <v>1.0000000000000002</v>
      </c>
      <c r="AX652">
        <v>3.0000000000000018</v>
      </c>
      <c r="AY652">
        <v>2.0000000000000004</v>
      </c>
      <c r="AZ652">
        <v>3.0000000000000018</v>
      </c>
      <c r="BA652">
        <v>177</v>
      </c>
      <c r="BB652">
        <v>9.0000000000000018</v>
      </c>
      <c r="BC652">
        <v>9.9999999999999982</v>
      </c>
      <c r="BD652">
        <v>5.0000000000000018</v>
      </c>
      <c r="BE652">
        <v>10</v>
      </c>
      <c r="BF652">
        <v>105</v>
      </c>
      <c r="BG652">
        <v>4.9999999999999991</v>
      </c>
      <c r="BH652">
        <v>4.0000000000000018</v>
      </c>
      <c r="BI652">
        <v>0</v>
      </c>
      <c r="BJ652">
        <v>7</v>
      </c>
    </row>
    <row r="653" spans="1:62" ht="17.100000000000001" customHeight="1" x14ac:dyDescent="0.25">
      <c r="A653" t="s">
        <v>5171</v>
      </c>
      <c r="B653" t="s">
        <v>7088</v>
      </c>
      <c r="C653" t="s">
        <v>2902</v>
      </c>
      <c r="D653" t="s">
        <v>5339</v>
      </c>
      <c r="E653" t="s">
        <v>7091</v>
      </c>
      <c r="F653" t="s">
        <v>5338</v>
      </c>
      <c r="G653">
        <v>4</v>
      </c>
      <c r="H653">
        <v>29</v>
      </c>
      <c r="I653">
        <v>0</v>
      </c>
      <c r="J653">
        <v>0</v>
      </c>
      <c r="K653">
        <v>0</v>
      </c>
      <c r="L653">
        <v>2.0000000000000009</v>
      </c>
      <c r="M653">
        <v>15</v>
      </c>
      <c r="N653">
        <v>0</v>
      </c>
      <c r="O653">
        <v>0</v>
      </c>
      <c r="P653">
        <v>0</v>
      </c>
      <c r="Q653">
        <v>1.0000000000000002</v>
      </c>
      <c r="R653">
        <v>21</v>
      </c>
      <c r="S653">
        <v>0</v>
      </c>
      <c r="T653">
        <v>0</v>
      </c>
      <c r="U653">
        <v>0</v>
      </c>
      <c r="V653">
        <v>1</v>
      </c>
      <c r="W653">
        <v>17</v>
      </c>
      <c r="X653">
        <v>0</v>
      </c>
      <c r="Y653">
        <v>0</v>
      </c>
      <c r="Z653">
        <v>0</v>
      </c>
      <c r="AA653">
        <v>0</v>
      </c>
      <c r="AB653">
        <v>20</v>
      </c>
      <c r="AC653">
        <v>0</v>
      </c>
      <c r="AD653">
        <v>0</v>
      </c>
      <c r="AE653">
        <v>0</v>
      </c>
      <c r="AF653">
        <v>1.0000000000000002</v>
      </c>
      <c r="AG653">
        <v>25</v>
      </c>
      <c r="AH653">
        <v>0</v>
      </c>
      <c r="AI653">
        <v>0</v>
      </c>
      <c r="AJ653">
        <v>0</v>
      </c>
      <c r="AK653">
        <v>0</v>
      </c>
      <c r="AL653">
        <v>45</v>
      </c>
      <c r="AM653">
        <v>0</v>
      </c>
      <c r="AN653">
        <v>3.0000000000000004</v>
      </c>
      <c r="AO653">
        <v>0</v>
      </c>
      <c r="AP653">
        <v>0</v>
      </c>
      <c r="AQ653">
        <v>31</v>
      </c>
      <c r="AR653">
        <v>1.0000000000000004</v>
      </c>
      <c r="AS653">
        <v>1.0000000000000004</v>
      </c>
      <c r="AT653">
        <v>0</v>
      </c>
      <c r="AU653">
        <v>0</v>
      </c>
      <c r="AV653">
        <v>20</v>
      </c>
      <c r="AW653">
        <v>3.0000000000000004</v>
      </c>
      <c r="AX653">
        <v>1.9999999999999998</v>
      </c>
      <c r="AY653">
        <v>0</v>
      </c>
      <c r="AZ653">
        <v>0.99999999999999989</v>
      </c>
      <c r="BA653">
        <v>18</v>
      </c>
      <c r="BB653">
        <v>2.0000000000000004</v>
      </c>
      <c r="BC653">
        <v>3.0000000000000009</v>
      </c>
      <c r="BD653">
        <v>0</v>
      </c>
      <c r="BE653">
        <v>0</v>
      </c>
      <c r="BF653">
        <v>17</v>
      </c>
      <c r="BG653">
        <v>1.0000000000000002</v>
      </c>
      <c r="BH653">
        <v>0</v>
      </c>
      <c r="BI653">
        <v>0</v>
      </c>
      <c r="BJ653">
        <v>1</v>
      </c>
    </row>
    <row r="654" spans="1:62" ht="17.100000000000001" customHeight="1" x14ac:dyDescent="0.25">
      <c r="A654" t="s">
        <v>5171</v>
      </c>
      <c r="B654" t="s">
        <v>7088</v>
      </c>
      <c r="C654" t="s">
        <v>596</v>
      </c>
      <c r="D654" t="s">
        <v>5334</v>
      </c>
      <c r="E654" t="s">
        <v>6400</v>
      </c>
      <c r="F654" t="s">
        <v>5337</v>
      </c>
      <c r="G654">
        <v>1</v>
      </c>
      <c r="H654">
        <v>41</v>
      </c>
      <c r="I654">
        <v>3.0000000000000004</v>
      </c>
      <c r="J654">
        <v>1</v>
      </c>
      <c r="K654">
        <v>0</v>
      </c>
      <c r="L654">
        <v>0</v>
      </c>
      <c r="M654">
        <v>32</v>
      </c>
      <c r="N654">
        <v>24</v>
      </c>
      <c r="O654">
        <v>12.000000000000002</v>
      </c>
      <c r="P654">
        <v>0</v>
      </c>
      <c r="Q654">
        <v>0</v>
      </c>
      <c r="R654">
        <v>26</v>
      </c>
      <c r="S654">
        <v>7</v>
      </c>
      <c r="T654">
        <v>7</v>
      </c>
      <c r="U654">
        <v>1.0000000000000002</v>
      </c>
      <c r="V654">
        <v>0</v>
      </c>
      <c r="W654">
        <v>26</v>
      </c>
      <c r="X654">
        <v>10</v>
      </c>
      <c r="Y654">
        <v>1</v>
      </c>
      <c r="Z654">
        <v>0</v>
      </c>
      <c r="AA654">
        <v>0</v>
      </c>
      <c r="AB654">
        <v>17</v>
      </c>
      <c r="AC654">
        <v>0</v>
      </c>
      <c r="AD654">
        <v>0</v>
      </c>
      <c r="AE654">
        <v>0</v>
      </c>
      <c r="AF654">
        <v>0</v>
      </c>
      <c r="AG654">
        <v>18</v>
      </c>
      <c r="AH654">
        <v>0</v>
      </c>
      <c r="AI654">
        <v>0</v>
      </c>
      <c r="AJ654">
        <v>0</v>
      </c>
      <c r="AK654">
        <v>0</v>
      </c>
      <c r="AL654">
        <v>31</v>
      </c>
      <c r="AM654">
        <v>2</v>
      </c>
      <c r="AN654">
        <v>3</v>
      </c>
      <c r="AO654">
        <v>0</v>
      </c>
      <c r="AP654">
        <v>0</v>
      </c>
      <c r="AQ654">
        <v>37</v>
      </c>
      <c r="AR654">
        <v>0.99999999999999989</v>
      </c>
      <c r="AS654">
        <v>2.9999999999999996</v>
      </c>
      <c r="AT654">
        <v>0</v>
      </c>
      <c r="AU654">
        <v>0</v>
      </c>
      <c r="AV654">
        <v>19</v>
      </c>
      <c r="AW654">
        <v>0</v>
      </c>
      <c r="AX654">
        <v>2.0000000000000004</v>
      </c>
      <c r="AY654">
        <v>0</v>
      </c>
      <c r="AZ654">
        <v>0</v>
      </c>
      <c r="BA654">
        <v>19</v>
      </c>
      <c r="BB654">
        <v>2.0000000000000004</v>
      </c>
      <c r="BC654">
        <v>1.0000000000000002</v>
      </c>
      <c r="BD654">
        <v>0</v>
      </c>
      <c r="BE654">
        <v>0</v>
      </c>
      <c r="BF654">
        <v>19</v>
      </c>
      <c r="BG654">
        <v>0</v>
      </c>
      <c r="BH654">
        <v>3.0000000000000009</v>
      </c>
      <c r="BI654">
        <v>0</v>
      </c>
      <c r="BJ654">
        <v>0</v>
      </c>
    </row>
    <row r="655" spans="1:62" ht="17.100000000000001" customHeight="1" x14ac:dyDescent="0.25">
      <c r="A655" t="s">
        <v>5171</v>
      </c>
      <c r="B655" t="s">
        <v>7088</v>
      </c>
      <c r="C655" t="s">
        <v>596</v>
      </c>
      <c r="D655" t="s">
        <v>5334</v>
      </c>
      <c r="E655" t="s">
        <v>6400</v>
      </c>
      <c r="F655" t="s">
        <v>5336</v>
      </c>
      <c r="G655">
        <v>2</v>
      </c>
      <c r="H655">
        <v>3</v>
      </c>
      <c r="I655">
        <v>0</v>
      </c>
      <c r="J655">
        <v>0</v>
      </c>
      <c r="K655">
        <v>0</v>
      </c>
      <c r="L655">
        <v>0</v>
      </c>
      <c r="M655">
        <v>3</v>
      </c>
      <c r="N655">
        <v>0</v>
      </c>
      <c r="O655">
        <v>0</v>
      </c>
      <c r="P655">
        <v>0</v>
      </c>
      <c r="Q655">
        <v>0</v>
      </c>
      <c r="R655">
        <v>21</v>
      </c>
      <c r="S655">
        <v>13</v>
      </c>
      <c r="T655">
        <v>0</v>
      </c>
      <c r="U655">
        <v>0</v>
      </c>
      <c r="V655">
        <v>0</v>
      </c>
      <c r="W655">
        <v>22</v>
      </c>
      <c r="X655">
        <v>0</v>
      </c>
      <c r="Y655">
        <v>0</v>
      </c>
      <c r="Z655">
        <v>0</v>
      </c>
      <c r="AA655">
        <v>0</v>
      </c>
      <c r="AB655">
        <v>21</v>
      </c>
      <c r="AC655">
        <v>0</v>
      </c>
      <c r="AD655">
        <v>1.0000000000000002</v>
      </c>
      <c r="AE655">
        <v>0</v>
      </c>
      <c r="AF655">
        <v>0</v>
      </c>
      <c r="AG655">
        <v>20</v>
      </c>
      <c r="AH655">
        <v>0</v>
      </c>
      <c r="AI655">
        <v>0</v>
      </c>
      <c r="AJ655">
        <v>0</v>
      </c>
      <c r="AK655">
        <v>0</v>
      </c>
      <c r="AL655">
        <v>20</v>
      </c>
      <c r="AM655">
        <v>0</v>
      </c>
      <c r="AN655">
        <v>0</v>
      </c>
      <c r="AO655">
        <v>0</v>
      </c>
      <c r="AP655">
        <v>0</v>
      </c>
      <c r="AQ655">
        <v>20</v>
      </c>
      <c r="AR655">
        <v>0</v>
      </c>
      <c r="AS655">
        <v>0</v>
      </c>
      <c r="AT655">
        <v>0</v>
      </c>
      <c r="AU655">
        <v>0</v>
      </c>
      <c r="AV655">
        <v>20</v>
      </c>
      <c r="AW655">
        <v>0</v>
      </c>
      <c r="AX655">
        <v>0</v>
      </c>
      <c r="AY655">
        <v>0</v>
      </c>
      <c r="AZ655">
        <v>0</v>
      </c>
      <c r="BA655">
        <v>20</v>
      </c>
      <c r="BB655">
        <v>0</v>
      </c>
      <c r="BC655">
        <v>0</v>
      </c>
      <c r="BD655">
        <v>0</v>
      </c>
      <c r="BE655">
        <v>0</v>
      </c>
      <c r="BF655">
        <v>21</v>
      </c>
      <c r="BG655">
        <v>0</v>
      </c>
      <c r="BH655">
        <v>0</v>
      </c>
      <c r="BI655">
        <v>0</v>
      </c>
      <c r="BJ655">
        <v>0</v>
      </c>
    </row>
    <row r="656" spans="1:62" ht="17.100000000000001" customHeight="1" x14ac:dyDescent="0.25">
      <c r="A656" t="s">
        <v>5171</v>
      </c>
      <c r="B656" t="s">
        <v>7088</v>
      </c>
      <c r="C656" t="s">
        <v>596</v>
      </c>
      <c r="D656" t="s">
        <v>5334</v>
      </c>
      <c r="E656" t="s">
        <v>6400</v>
      </c>
      <c r="F656" t="s">
        <v>5335</v>
      </c>
      <c r="G656">
        <v>3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</row>
    <row r="657" spans="1:62" ht="17.100000000000001" customHeight="1" x14ac:dyDescent="0.25">
      <c r="A657" t="s">
        <v>5171</v>
      </c>
      <c r="B657" t="s">
        <v>7088</v>
      </c>
      <c r="C657" t="s">
        <v>596</v>
      </c>
      <c r="D657" t="s">
        <v>5334</v>
      </c>
      <c r="E657" t="s">
        <v>6400</v>
      </c>
      <c r="F657" t="s">
        <v>5333</v>
      </c>
      <c r="G657">
        <v>4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</row>
    <row r="658" spans="1:62" ht="17.100000000000001" customHeight="1" x14ac:dyDescent="0.25">
      <c r="A658" t="s">
        <v>5171</v>
      </c>
      <c r="B658" t="s">
        <v>7088</v>
      </c>
      <c r="C658" t="s">
        <v>878</v>
      </c>
      <c r="D658" t="s">
        <v>5329</v>
      </c>
      <c r="E658" t="s">
        <v>7092</v>
      </c>
      <c r="F658" t="s">
        <v>5332</v>
      </c>
      <c r="G658">
        <v>1</v>
      </c>
      <c r="H658">
        <v>26</v>
      </c>
      <c r="I658">
        <v>1.0000000000000002</v>
      </c>
      <c r="J658">
        <v>3</v>
      </c>
      <c r="K658">
        <v>0</v>
      </c>
      <c r="L658">
        <v>0</v>
      </c>
      <c r="M658">
        <v>3</v>
      </c>
      <c r="N658">
        <v>0</v>
      </c>
      <c r="O658">
        <v>0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0</v>
      </c>
      <c r="V658">
        <v>0</v>
      </c>
      <c r="W658">
        <v>2</v>
      </c>
      <c r="X658">
        <v>0</v>
      </c>
      <c r="Y658">
        <v>1</v>
      </c>
      <c r="Z658">
        <v>0</v>
      </c>
      <c r="AA658">
        <v>0</v>
      </c>
      <c r="AB658">
        <v>3</v>
      </c>
      <c r="AC658">
        <v>0</v>
      </c>
      <c r="AD658">
        <v>0</v>
      </c>
      <c r="AE658">
        <v>0</v>
      </c>
      <c r="AF658">
        <v>0</v>
      </c>
      <c r="AG658">
        <v>3</v>
      </c>
      <c r="AH658">
        <v>0</v>
      </c>
      <c r="AI658">
        <v>1</v>
      </c>
      <c r="AJ658">
        <v>0</v>
      </c>
      <c r="AK658">
        <v>0</v>
      </c>
      <c r="AL658">
        <v>24</v>
      </c>
      <c r="AM658">
        <v>4</v>
      </c>
      <c r="AN658">
        <v>0.99999999999999978</v>
      </c>
      <c r="AO658">
        <v>0</v>
      </c>
      <c r="AP658">
        <v>0</v>
      </c>
      <c r="AQ658">
        <v>15</v>
      </c>
      <c r="AR658">
        <v>1</v>
      </c>
      <c r="AS658">
        <v>1</v>
      </c>
      <c r="AT658">
        <v>0</v>
      </c>
      <c r="AU658">
        <v>0</v>
      </c>
      <c r="AV658">
        <v>7</v>
      </c>
      <c r="AW658">
        <v>1.0000000000000002</v>
      </c>
      <c r="AX658">
        <v>0</v>
      </c>
      <c r="AY658">
        <v>1</v>
      </c>
      <c r="AZ658">
        <v>0</v>
      </c>
      <c r="BA658">
        <v>5</v>
      </c>
      <c r="BB658">
        <v>2</v>
      </c>
      <c r="BC658">
        <v>2</v>
      </c>
      <c r="BD658">
        <v>0</v>
      </c>
      <c r="BE658">
        <v>0</v>
      </c>
      <c r="BF658">
        <v>6</v>
      </c>
      <c r="BG658">
        <v>1</v>
      </c>
      <c r="BH658">
        <v>2</v>
      </c>
      <c r="BI658">
        <v>0</v>
      </c>
      <c r="BJ658">
        <v>0</v>
      </c>
    </row>
    <row r="659" spans="1:62" ht="17.100000000000001" customHeight="1" x14ac:dyDescent="0.25">
      <c r="A659" t="s">
        <v>5171</v>
      </c>
      <c r="B659" t="s">
        <v>7088</v>
      </c>
      <c r="C659" t="s">
        <v>878</v>
      </c>
      <c r="D659" t="s">
        <v>5329</v>
      </c>
      <c r="E659" t="s">
        <v>7092</v>
      </c>
      <c r="F659" t="s">
        <v>5331</v>
      </c>
      <c r="G659">
        <v>2</v>
      </c>
      <c r="H659">
        <v>7</v>
      </c>
      <c r="I659">
        <v>1.0000000000000002</v>
      </c>
      <c r="J659">
        <v>0</v>
      </c>
      <c r="K659">
        <v>0</v>
      </c>
      <c r="L659">
        <v>0</v>
      </c>
      <c r="M659">
        <v>7</v>
      </c>
      <c r="N659">
        <v>0</v>
      </c>
      <c r="O659">
        <v>0</v>
      </c>
      <c r="P659">
        <v>0</v>
      </c>
      <c r="Q659">
        <v>0</v>
      </c>
      <c r="R659">
        <v>7</v>
      </c>
      <c r="S659">
        <v>0</v>
      </c>
      <c r="T659">
        <v>0</v>
      </c>
      <c r="U659">
        <v>0</v>
      </c>
      <c r="V659">
        <v>0</v>
      </c>
      <c r="W659">
        <v>7</v>
      </c>
      <c r="X659">
        <v>1.0000000000000002</v>
      </c>
      <c r="Y659">
        <v>0</v>
      </c>
      <c r="Z659">
        <v>0</v>
      </c>
      <c r="AA659">
        <v>0</v>
      </c>
      <c r="AB659">
        <v>7</v>
      </c>
      <c r="AC659">
        <v>0</v>
      </c>
      <c r="AD659">
        <v>0</v>
      </c>
      <c r="AE659">
        <v>0</v>
      </c>
      <c r="AF659">
        <v>0</v>
      </c>
      <c r="AG659">
        <v>7</v>
      </c>
      <c r="AH659">
        <v>1.0000000000000002</v>
      </c>
      <c r="AI659">
        <v>0</v>
      </c>
      <c r="AJ659">
        <v>0</v>
      </c>
      <c r="AK659">
        <v>0</v>
      </c>
      <c r="AL659">
        <v>8</v>
      </c>
      <c r="AM659">
        <v>1.0000000000000002</v>
      </c>
      <c r="AN659">
        <v>0</v>
      </c>
      <c r="AO659">
        <v>0</v>
      </c>
      <c r="AP659">
        <v>0</v>
      </c>
      <c r="AQ659">
        <v>9</v>
      </c>
      <c r="AR659">
        <v>0</v>
      </c>
      <c r="AS659">
        <v>0</v>
      </c>
      <c r="AT659">
        <v>0</v>
      </c>
      <c r="AU659">
        <v>0</v>
      </c>
      <c r="AV659">
        <v>7</v>
      </c>
      <c r="AW659">
        <v>0</v>
      </c>
      <c r="AX659">
        <v>0</v>
      </c>
      <c r="AY659">
        <v>0</v>
      </c>
      <c r="AZ659">
        <v>0</v>
      </c>
      <c r="BA659">
        <v>7</v>
      </c>
      <c r="BB659">
        <v>0</v>
      </c>
      <c r="BC659">
        <v>1.0000000000000002</v>
      </c>
      <c r="BD659">
        <v>0</v>
      </c>
      <c r="BE659">
        <v>0</v>
      </c>
      <c r="BF659">
        <v>5</v>
      </c>
      <c r="BG659">
        <v>0</v>
      </c>
      <c r="BH659">
        <v>0</v>
      </c>
      <c r="BI659">
        <v>0</v>
      </c>
      <c r="BJ659">
        <v>0</v>
      </c>
    </row>
    <row r="660" spans="1:62" ht="17.100000000000001" customHeight="1" x14ac:dyDescent="0.25">
      <c r="A660" t="s">
        <v>5171</v>
      </c>
      <c r="B660" t="s">
        <v>7088</v>
      </c>
      <c r="C660" t="s">
        <v>878</v>
      </c>
      <c r="D660" t="s">
        <v>5329</v>
      </c>
      <c r="E660" t="s">
        <v>7092</v>
      </c>
      <c r="F660" t="s">
        <v>5330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</row>
    <row r="661" spans="1:62" ht="17.100000000000001" customHeight="1" x14ac:dyDescent="0.25">
      <c r="A661" t="s">
        <v>5171</v>
      </c>
      <c r="B661" t="s">
        <v>7088</v>
      </c>
      <c r="C661" t="s">
        <v>878</v>
      </c>
      <c r="D661" t="s">
        <v>5329</v>
      </c>
      <c r="E661" t="s">
        <v>7092</v>
      </c>
      <c r="F661" t="s">
        <v>5328</v>
      </c>
      <c r="G661">
        <v>4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</row>
    <row r="662" spans="1:62" ht="17.100000000000001" customHeight="1" x14ac:dyDescent="0.25">
      <c r="A662" t="s">
        <v>5171</v>
      </c>
      <c r="B662" t="s">
        <v>7088</v>
      </c>
      <c r="C662" t="s">
        <v>332</v>
      </c>
      <c r="D662" t="s">
        <v>5324</v>
      </c>
      <c r="E662" t="s">
        <v>6401</v>
      </c>
      <c r="F662" t="s">
        <v>5327</v>
      </c>
      <c r="G662">
        <v>1</v>
      </c>
      <c r="H662">
        <v>89</v>
      </c>
      <c r="I662">
        <v>6.9999999999999982</v>
      </c>
      <c r="J662">
        <v>7.9999999999999982</v>
      </c>
      <c r="K662">
        <v>0</v>
      </c>
      <c r="L662">
        <v>0</v>
      </c>
      <c r="M662">
        <v>107</v>
      </c>
      <c r="N662">
        <v>3.0000000000000009</v>
      </c>
      <c r="O662">
        <v>36</v>
      </c>
      <c r="P662">
        <v>0</v>
      </c>
      <c r="Q662">
        <v>0</v>
      </c>
      <c r="R662">
        <v>121</v>
      </c>
      <c r="S662">
        <v>12</v>
      </c>
      <c r="T662">
        <v>14.000000000000007</v>
      </c>
      <c r="U662">
        <v>0</v>
      </c>
      <c r="V662">
        <v>0</v>
      </c>
      <c r="W662">
        <v>57</v>
      </c>
      <c r="X662">
        <v>3</v>
      </c>
      <c r="Y662">
        <v>6</v>
      </c>
      <c r="Z662">
        <v>0</v>
      </c>
      <c r="AA662">
        <v>0</v>
      </c>
      <c r="AB662">
        <v>161</v>
      </c>
      <c r="AC662">
        <v>12.000000000000002</v>
      </c>
      <c r="AD662">
        <v>38.999999999999979</v>
      </c>
      <c r="AE662">
        <v>0</v>
      </c>
      <c r="AF662">
        <v>0</v>
      </c>
      <c r="AG662">
        <v>102</v>
      </c>
      <c r="AH662">
        <v>6</v>
      </c>
      <c r="AI662">
        <v>29.000000000000004</v>
      </c>
      <c r="AJ662">
        <v>0</v>
      </c>
      <c r="AK662">
        <v>0</v>
      </c>
      <c r="AL662">
        <v>77</v>
      </c>
      <c r="AM662">
        <v>7.0000000000000009</v>
      </c>
      <c r="AN662">
        <v>10.000000000000002</v>
      </c>
      <c r="AO662">
        <v>0</v>
      </c>
      <c r="AP662">
        <v>0</v>
      </c>
      <c r="AQ662">
        <v>83</v>
      </c>
      <c r="AR662">
        <v>1.0000000000000007</v>
      </c>
      <c r="AS662">
        <v>1.9999999999999998</v>
      </c>
      <c r="AT662">
        <v>0</v>
      </c>
      <c r="AU662">
        <v>0</v>
      </c>
      <c r="AV662">
        <v>45</v>
      </c>
      <c r="AW662">
        <v>3</v>
      </c>
      <c r="AX662">
        <v>0</v>
      </c>
      <c r="AY662">
        <v>1.0000000000000007</v>
      </c>
      <c r="AZ662">
        <v>0</v>
      </c>
      <c r="BA662">
        <v>44</v>
      </c>
      <c r="BB662">
        <v>0</v>
      </c>
      <c r="BC662">
        <v>1</v>
      </c>
      <c r="BD662">
        <v>0</v>
      </c>
      <c r="BE662">
        <v>0</v>
      </c>
      <c r="BF662">
        <v>45</v>
      </c>
      <c r="BG662">
        <v>0</v>
      </c>
      <c r="BH662">
        <v>2.0000000000000009</v>
      </c>
      <c r="BI662">
        <v>1</v>
      </c>
      <c r="BJ662">
        <v>0</v>
      </c>
    </row>
    <row r="663" spans="1:62" ht="17.100000000000001" customHeight="1" x14ac:dyDescent="0.25">
      <c r="A663" t="s">
        <v>5171</v>
      </c>
      <c r="B663" t="s">
        <v>7088</v>
      </c>
      <c r="C663" t="s">
        <v>332</v>
      </c>
      <c r="D663" t="s">
        <v>5324</v>
      </c>
      <c r="E663" t="s">
        <v>6401</v>
      </c>
      <c r="F663" t="s">
        <v>5326</v>
      </c>
      <c r="G663">
        <v>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</v>
      </c>
      <c r="AR663">
        <v>1</v>
      </c>
      <c r="AS663">
        <v>0</v>
      </c>
      <c r="AT663">
        <v>0</v>
      </c>
      <c r="AU663">
        <v>0</v>
      </c>
      <c r="AV663">
        <v>2</v>
      </c>
      <c r="AW663">
        <v>1</v>
      </c>
      <c r="AX663">
        <v>1</v>
      </c>
      <c r="AY663">
        <v>0</v>
      </c>
      <c r="AZ663">
        <v>0</v>
      </c>
      <c r="BA663">
        <v>1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</row>
    <row r="664" spans="1:62" ht="17.100000000000001" customHeight="1" x14ac:dyDescent="0.25">
      <c r="A664" t="s">
        <v>5171</v>
      </c>
      <c r="B664" t="s">
        <v>7088</v>
      </c>
      <c r="C664" t="s">
        <v>332</v>
      </c>
      <c r="D664" t="s">
        <v>5324</v>
      </c>
      <c r="E664" t="s">
        <v>6401</v>
      </c>
      <c r="F664" t="s">
        <v>5325</v>
      </c>
      <c r="G664">
        <v>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1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</row>
    <row r="665" spans="1:62" ht="17.100000000000001" customHeight="1" x14ac:dyDescent="0.25">
      <c r="A665" t="s">
        <v>5171</v>
      </c>
      <c r="B665" t="s">
        <v>7088</v>
      </c>
      <c r="C665" t="s">
        <v>332</v>
      </c>
      <c r="D665" t="s">
        <v>5324</v>
      </c>
      <c r="E665" t="s">
        <v>6401</v>
      </c>
      <c r="F665" t="s">
        <v>5323</v>
      </c>
      <c r="G665">
        <v>4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</row>
    <row r="666" spans="1:62" ht="17.100000000000001" customHeight="1" x14ac:dyDescent="0.25">
      <c r="A666" t="s">
        <v>5171</v>
      </c>
      <c r="B666" t="s">
        <v>7088</v>
      </c>
      <c r="C666" t="s">
        <v>178</v>
      </c>
      <c r="D666" t="s">
        <v>5319</v>
      </c>
      <c r="E666" t="s">
        <v>7093</v>
      </c>
      <c r="F666" t="s">
        <v>5322</v>
      </c>
      <c r="G666">
        <v>1</v>
      </c>
      <c r="H666">
        <v>2493</v>
      </c>
      <c r="I666">
        <v>383.99999999999932</v>
      </c>
      <c r="J666">
        <v>213.99999999999989</v>
      </c>
      <c r="K666">
        <v>10.000000000000002</v>
      </c>
      <c r="L666">
        <v>88</v>
      </c>
      <c r="M666">
        <v>2526</v>
      </c>
      <c r="N666">
        <v>301.00000000000051</v>
      </c>
      <c r="O666">
        <v>302.99999999999983</v>
      </c>
      <c r="P666">
        <v>6.0000000000000142</v>
      </c>
      <c r="Q666">
        <v>53.000000000000078</v>
      </c>
      <c r="R666">
        <v>2571</v>
      </c>
      <c r="S666">
        <v>253.99999999999994</v>
      </c>
      <c r="T666">
        <v>419.00000000000023</v>
      </c>
      <c r="U666">
        <v>40.000000000000071</v>
      </c>
      <c r="V666">
        <v>187.99999999999994</v>
      </c>
      <c r="W666">
        <v>2559</v>
      </c>
      <c r="X666">
        <v>281.0000000000004</v>
      </c>
      <c r="Y666">
        <v>155.00000000000026</v>
      </c>
      <c r="Z666">
        <v>43.000000000000057</v>
      </c>
      <c r="AA666">
        <v>366.99999999999977</v>
      </c>
      <c r="AB666">
        <v>2555</v>
      </c>
      <c r="AC666">
        <v>176.00000000000023</v>
      </c>
      <c r="AD666">
        <v>159.99999999999991</v>
      </c>
      <c r="AE666">
        <v>38.000000000000163</v>
      </c>
      <c r="AF666">
        <v>132.0000000000002</v>
      </c>
      <c r="AG666">
        <v>2548</v>
      </c>
      <c r="AH666">
        <v>190.00000000000017</v>
      </c>
      <c r="AI666">
        <v>200.00000000000003</v>
      </c>
      <c r="AJ666">
        <v>27.000000000000018</v>
      </c>
      <c r="AK666">
        <v>66.000000000000014</v>
      </c>
      <c r="AL666">
        <v>2573</v>
      </c>
      <c r="AM666">
        <v>214.99999999999963</v>
      </c>
      <c r="AN666">
        <v>181.00000000000037</v>
      </c>
      <c r="AO666">
        <v>23.999999999999986</v>
      </c>
      <c r="AP666">
        <v>46.00000000000005</v>
      </c>
      <c r="AQ666">
        <v>2441</v>
      </c>
      <c r="AR666">
        <v>151.99999999999986</v>
      </c>
      <c r="AS666">
        <v>184.00000000000028</v>
      </c>
      <c r="AT666">
        <v>30.999999999999979</v>
      </c>
      <c r="AU666">
        <v>34.99999999999995</v>
      </c>
      <c r="AV666">
        <v>2476</v>
      </c>
      <c r="AW666">
        <v>263</v>
      </c>
      <c r="AX666">
        <v>158.99999999999972</v>
      </c>
      <c r="AY666">
        <v>22.00000000000006</v>
      </c>
      <c r="AZ666">
        <v>46.000000000000064</v>
      </c>
      <c r="BA666">
        <v>2576</v>
      </c>
      <c r="BB666">
        <v>359.00000000000108</v>
      </c>
      <c r="BC666">
        <v>149.00000000000017</v>
      </c>
      <c r="BD666">
        <v>10.000000000000002</v>
      </c>
      <c r="BE666">
        <v>46.000000000000185</v>
      </c>
      <c r="BF666">
        <v>2518</v>
      </c>
      <c r="BG666">
        <v>205.00000000000037</v>
      </c>
      <c r="BH666">
        <v>393.00000000000034</v>
      </c>
      <c r="BI666">
        <v>9.000000000000032</v>
      </c>
      <c r="BJ666">
        <v>49.000000000000078</v>
      </c>
    </row>
    <row r="667" spans="1:62" ht="17.100000000000001" customHeight="1" x14ac:dyDescent="0.25">
      <c r="A667" t="s">
        <v>5171</v>
      </c>
      <c r="B667" t="s">
        <v>7088</v>
      </c>
      <c r="C667" t="s">
        <v>178</v>
      </c>
      <c r="D667" t="s">
        <v>5319</v>
      </c>
      <c r="E667" t="s">
        <v>7093</v>
      </c>
      <c r="F667" t="s">
        <v>5321</v>
      </c>
      <c r="G667">
        <v>2</v>
      </c>
      <c r="H667">
        <v>1376</v>
      </c>
      <c r="I667">
        <v>101.99999999999999</v>
      </c>
      <c r="J667">
        <v>55.000000000000014</v>
      </c>
      <c r="K667">
        <v>22.000000000000021</v>
      </c>
      <c r="L667">
        <v>77.999999999999943</v>
      </c>
      <c r="M667">
        <v>1410</v>
      </c>
      <c r="N667">
        <v>35</v>
      </c>
      <c r="O667">
        <v>51.999999999999986</v>
      </c>
      <c r="P667">
        <v>16.000000000000032</v>
      </c>
      <c r="Q667">
        <v>35.999999999999986</v>
      </c>
      <c r="R667">
        <v>1385</v>
      </c>
      <c r="S667">
        <v>79.999999999999929</v>
      </c>
      <c r="T667">
        <v>28.000000000000025</v>
      </c>
      <c r="U667">
        <v>6.0000000000000044</v>
      </c>
      <c r="V667">
        <v>111.00000000000006</v>
      </c>
      <c r="W667">
        <v>1274</v>
      </c>
      <c r="X667">
        <v>8.0000000000000018</v>
      </c>
      <c r="Y667">
        <v>28.999999999999989</v>
      </c>
      <c r="Z667">
        <v>10.000000000000012</v>
      </c>
      <c r="AA667">
        <v>111.99999999999997</v>
      </c>
      <c r="AB667">
        <v>1369</v>
      </c>
      <c r="AC667">
        <v>15.999999999999998</v>
      </c>
      <c r="AD667">
        <v>16.000000000000011</v>
      </c>
      <c r="AE667">
        <v>12.000000000000007</v>
      </c>
      <c r="AF667">
        <v>88.000000000000014</v>
      </c>
      <c r="AG667">
        <v>1387</v>
      </c>
      <c r="AH667">
        <v>15.000000000000004</v>
      </c>
      <c r="AI667">
        <v>46.999999999999986</v>
      </c>
      <c r="AJ667">
        <v>14.000000000000009</v>
      </c>
      <c r="AK667">
        <v>54.000000000000092</v>
      </c>
      <c r="AL667">
        <v>1345</v>
      </c>
      <c r="AM667">
        <v>41.000000000000007</v>
      </c>
      <c r="AN667">
        <v>27.000000000000039</v>
      </c>
      <c r="AO667">
        <v>8.0000000000000178</v>
      </c>
      <c r="AP667">
        <v>50</v>
      </c>
      <c r="AQ667">
        <v>1373</v>
      </c>
      <c r="AR667">
        <v>22.000000000000004</v>
      </c>
      <c r="AS667">
        <v>33.000000000000028</v>
      </c>
      <c r="AT667">
        <v>6.9999999999999991</v>
      </c>
      <c r="AU667">
        <v>35.999999999999957</v>
      </c>
      <c r="AV667">
        <v>1389</v>
      </c>
      <c r="AW667">
        <v>18</v>
      </c>
      <c r="AX667">
        <v>23.000000000000046</v>
      </c>
      <c r="AY667">
        <v>14.000000000000005</v>
      </c>
      <c r="AZ667">
        <v>28.00000000000005</v>
      </c>
      <c r="BA667">
        <v>1429</v>
      </c>
      <c r="BB667">
        <v>24.000000000000018</v>
      </c>
      <c r="BC667">
        <v>25.000000000000028</v>
      </c>
      <c r="BD667">
        <v>13.000000000000018</v>
      </c>
      <c r="BE667">
        <v>39.999999999999986</v>
      </c>
      <c r="BF667">
        <v>1412</v>
      </c>
      <c r="BG667">
        <v>18</v>
      </c>
      <c r="BH667">
        <v>30.000000000000036</v>
      </c>
      <c r="BI667">
        <v>11.000000000000011</v>
      </c>
      <c r="BJ667">
        <v>52.000000000000057</v>
      </c>
    </row>
    <row r="668" spans="1:62" ht="17.100000000000001" customHeight="1" x14ac:dyDescent="0.25">
      <c r="A668" t="s">
        <v>5171</v>
      </c>
      <c r="B668" t="s">
        <v>7088</v>
      </c>
      <c r="C668" t="s">
        <v>178</v>
      </c>
      <c r="D668" t="s">
        <v>5319</v>
      </c>
      <c r="E668" t="s">
        <v>7093</v>
      </c>
      <c r="F668" t="s">
        <v>5320</v>
      </c>
      <c r="G668">
        <v>3</v>
      </c>
      <c r="H668">
        <v>611</v>
      </c>
      <c r="I668">
        <v>28.000000000000025</v>
      </c>
      <c r="J668">
        <v>57.000000000000021</v>
      </c>
      <c r="K668">
        <v>11.999999999999998</v>
      </c>
      <c r="L668">
        <v>37.000000000000028</v>
      </c>
      <c r="M668">
        <v>623</v>
      </c>
      <c r="N668">
        <v>16</v>
      </c>
      <c r="O668">
        <v>39.000000000000014</v>
      </c>
      <c r="P668">
        <v>3.999999999999996</v>
      </c>
      <c r="Q668">
        <v>6</v>
      </c>
      <c r="R668">
        <v>555</v>
      </c>
      <c r="S668">
        <v>5</v>
      </c>
      <c r="T668">
        <v>26.000000000000004</v>
      </c>
      <c r="U668">
        <v>12.999999999999996</v>
      </c>
      <c r="V668">
        <v>26.999999999999993</v>
      </c>
      <c r="W668">
        <v>492</v>
      </c>
      <c r="X668">
        <v>5</v>
      </c>
      <c r="Y668">
        <v>6.0000000000000018</v>
      </c>
      <c r="Z668">
        <v>10.000000000000007</v>
      </c>
      <c r="AA668">
        <v>44.000000000000021</v>
      </c>
      <c r="AB668">
        <v>498</v>
      </c>
      <c r="AC668">
        <v>4.9999999999999964</v>
      </c>
      <c r="AD668">
        <v>11.999999999999995</v>
      </c>
      <c r="AE668">
        <v>12.999999999999993</v>
      </c>
      <c r="AF668">
        <v>27</v>
      </c>
      <c r="AG668">
        <v>505</v>
      </c>
      <c r="AH668">
        <v>6.9999999999999982</v>
      </c>
      <c r="AI668">
        <v>34.000000000000007</v>
      </c>
      <c r="AJ668">
        <v>9.0000000000000107</v>
      </c>
      <c r="AK668">
        <v>18.000000000000014</v>
      </c>
      <c r="AL668">
        <v>514</v>
      </c>
      <c r="AM668">
        <v>10.999999999999995</v>
      </c>
      <c r="AN668">
        <v>22.000000000000021</v>
      </c>
      <c r="AO668">
        <v>1.0000000000000007</v>
      </c>
      <c r="AP668">
        <v>21.000000000000036</v>
      </c>
      <c r="AQ668">
        <v>539</v>
      </c>
      <c r="AR668">
        <v>12</v>
      </c>
      <c r="AS668">
        <v>24.999999999999979</v>
      </c>
      <c r="AT668">
        <v>2.0000000000000004</v>
      </c>
      <c r="AU668">
        <v>10.999999999999996</v>
      </c>
      <c r="AV668">
        <v>491</v>
      </c>
      <c r="AW668">
        <v>7.9999999999999938</v>
      </c>
      <c r="AX668">
        <v>11</v>
      </c>
      <c r="AY668">
        <v>1.0000000000000002</v>
      </c>
      <c r="AZ668">
        <v>13.000000000000007</v>
      </c>
      <c r="BA668">
        <v>478</v>
      </c>
      <c r="BB668">
        <v>2.9999999999999969</v>
      </c>
      <c r="BC668">
        <v>14.000000000000012</v>
      </c>
      <c r="BD668">
        <v>1.0000000000000002</v>
      </c>
      <c r="BE668">
        <v>24.000000000000011</v>
      </c>
      <c r="BF668">
        <v>486</v>
      </c>
      <c r="BG668">
        <v>4.0000000000000018</v>
      </c>
      <c r="BH668">
        <v>10</v>
      </c>
      <c r="BI668">
        <v>2.0000000000000018</v>
      </c>
      <c r="BJ668">
        <v>28.000000000000004</v>
      </c>
    </row>
    <row r="669" spans="1:62" ht="17.100000000000001" customHeight="1" x14ac:dyDescent="0.25">
      <c r="A669" t="s">
        <v>5171</v>
      </c>
      <c r="B669" t="s">
        <v>7088</v>
      </c>
      <c r="C669" t="s">
        <v>178</v>
      </c>
      <c r="D669" t="s">
        <v>5319</v>
      </c>
      <c r="E669" t="s">
        <v>7093</v>
      </c>
      <c r="F669" t="s">
        <v>5318</v>
      </c>
      <c r="G669">
        <v>4</v>
      </c>
      <c r="H669">
        <v>70</v>
      </c>
      <c r="I669">
        <v>0</v>
      </c>
      <c r="J669">
        <v>16</v>
      </c>
      <c r="K669">
        <v>2</v>
      </c>
      <c r="L669">
        <v>6.0000000000000009</v>
      </c>
      <c r="M669">
        <v>59</v>
      </c>
      <c r="N669">
        <v>1</v>
      </c>
      <c r="O669">
        <v>0</v>
      </c>
      <c r="P669">
        <v>0</v>
      </c>
      <c r="Q669">
        <v>1</v>
      </c>
      <c r="R669">
        <v>64</v>
      </c>
      <c r="S669">
        <v>1.0000000000000007</v>
      </c>
      <c r="T669">
        <v>4.0000000000000018</v>
      </c>
      <c r="U669">
        <v>1</v>
      </c>
      <c r="V669">
        <v>6.0000000000000018</v>
      </c>
      <c r="W669">
        <v>56</v>
      </c>
      <c r="X669">
        <v>0</v>
      </c>
      <c r="Y669">
        <v>1.0000000000000002</v>
      </c>
      <c r="Z669">
        <v>2</v>
      </c>
      <c r="AA669">
        <v>4.0000000000000009</v>
      </c>
      <c r="AB669">
        <v>62</v>
      </c>
      <c r="AC669">
        <v>1.0000000000000007</v>
      </c>
      <c r="AD669">
        <v>5.0000000000000009</v>
      </c>
      <c r="AE669">
        <v>0</v>
      </c>
      <c r="AF669">
        <v>1</v>
      </c>
      <c r="AG669">
        <v>67</v>
      </c>
      <c r="AH669">
        <v>0</v>
      </c>
      <c r="AI669">
        <v>4</v>
      </c>
      <c r="AJ669">
        <v>0</v>
      </c>
      <c r="AK669">
        <v>1</v>
      </c>
      <c r="AL669">
        <v>66</v>
      </c>
      <c r="AM669">
        <v>1.0000000000000002</v>
      </c>
      <c r="AN669">
        <v>6.0000000000000009</v>
      </c>
      <c r="AO669">
        <v>0</v>
      </c>
      <c r="AP669">
        <v>5.0000000000000009</v>
      </c>
      <c r="AQ669">
        <v>60</v>
      </c>
      <c r="AR669">
        <v>0</v>
      </c>
      <c r="AS669">
        <v>1.0000000000000007</v>
      </c>
      <c r="AT669">
        <v>0</v>
      </c>
      <c r="AU669">
        <v>2</v>
      </c>
      <c r="AV669">
        <v>54</v>
      </c>
      <c r="AW669">
        <v>0</v>
      </c>
      <c r="AX669">
        <v>3.0000000000000009</v>
      </c>
      <c r="AY669">
        <v>0</v>
      </c>
      <c r="AZ669">
        <v>1.9999999999999996</v>
      </c>
      <c r="BA669">
        <v>62</v>
      </c>
      <c r="BB669">
        <v>3.0000000000000004</v>
      </c>
      <c r="BC669">
        <v>2.0000000000000004</v>
      </c>
      <c r="BD669">
        <v>0</v>
      </c>
      <c r="BE669">
        <v>2.9999999999999996</v>
      </c>
      <c r="BF669">
        <v>68</v>
      </c>
      <c r="BG669">
        <v>0</v>
      </c>
      <c r="BH669">
        <v>1</v>
      </c>
      <c r="BI669">
        <v>0</v>
      </c>
      <c r="BJ669">
        <v>2</v>
      </c>
    </row>
    <row r="670" spans="1:62" ht="17.100000000000001" customHeight="1" x14ac:dyDescent="0.25">
      <c r="A670" t="s">
        <v>5171</v>
      </c>
      <c r="B670" t="s">
        <v>7088</v>
      </c>
      <c r="C670" t="s">
        <v>4449</v>
      </c>
      <c r="D670" t="s">
        <v>5314</v>
      </c>
      <c r="E670" t="s">
        <v>6402</v>
      </c>
      <c r="F670" t="s">
        <v>5317</v>
      </c>
      <c r="G670">
        <v>1</v>
      </c>
      <c r="H670">
        <v>219</v>
      </c>
      <c r="I670">
        <v>18.999999999999996</v>
      </c>
      <c r="J670">
        <v>8.0000000000000018</v>
      </c>
      <c r="K670">
        <v>0</v>
      </c>
      <c r="L670">
        <v>7.0000000000000027</v>
      </c>
      <c r="M670">
        <v>262</v>
      </c>
      <c r="N670">
        <v>53.000000000000007</v>
      </c>
      <c r="O670">
        <v>17</v>
      </c>
      <c r="P670">
        <v>0.99999999999999989</v>
      </c>
      <c r="Q670">
        <v>2.9999999999999996</v>
      </c>
      <c r="R670">
        <v>248</v>
      </c>
      <c r="S670">
        <v>25.000000000000004</v>
      </c>
      <c r="T670">
        <v>41.999999999999986</v>
      </c>
      <c r="U670">
        <v>0</v>
      </c>
      <c r="V670">
        <v>11.000000000000002</v>
      </c>
      <c r="W670">
        <v>224</v>
      </c>
      <c r="X670">
        <v>13.000000000000011</v>
      </c>
      <c r="Y670">
        <v>14.000000000000009</v>
      </c>
      <c r="Z670">
        <v>0</v>
      </c>
      <c r="AA670">
        <v>14</v>
      </c>
      <c r="AB670">
        <v>219</v>
      </c>
      <c r="AC670">
        <v>1.0000000000000002</v>
      </c>
      <c r="AD670">
        <v>5.0000000000000027</v>
      </c>
      <c r="AE670">
        <v>0</v>
      </c>
      <c r="AF670">
        <v>10.999999999999996</v>
      </c>
      <c r="AG670">
        <v>211</v>
      </c>
      <c r="AH670">
        <v>4.0000000000000027</v>
      </c>
      <c r="AI670">
        <v>16.999999999999996</v>
      </c>
      <c r="AJ670">
        <v>0</v>
      </c>
      <c r="AK670">
        <v>5</v>
      </c>
      <c r="AL670">
        <v>237</v>
      </c>
      <c r="AM670">
        <v>37.000000000000014</v>
      </c>
      <c r="AN670">
        <v>13.999999999999998</v>
      </c>
      <c r="AO670">
        <v>0</v>
      </c>
      <c r="AP670">
        <v>3.9999999999999987</v>
      </c>
      <c r="AQ670">
        <v>247</v>
      </c>
      <c r="AR670">
        <v>5</v>
      </c>
      <c r="AS670">
        <v>13.000000000000004</v>
      </c>
      <c r="AT670">
        <v>2</v>
      </c>
      <c r="AU670">
        <v>3.0000000000000009</v>
      </c>
      <c r="AV670">
        <v>226</v>
      </c>
      <c r="AW670">
        <v>16</v>
      </c>
      <c r="AX670">
        <v>5.9999999999999991</v>
      </c>
      <c r="AY670">
        <v>3.0000000000000031</v>
      </c>
      <c r="AZ670">
        <v>5.0000000000000009</v>
      </c>
      <c r="BA670">
        <v>229</v>
      </c>
      <c r="BB670">
        <v>30.000000000000025</v>
      </c>
      <c r="BC670">
        <v>9</v>
      </c>
      <c r="BD670">
        <v>0</v>
      </c>
      <c r="BE670">
        <v>5.0000000000000027</v>
      </c>
      <c r="BF670">
        <v>237</v>
      </c>
      <c r="BG670">
        <v>27.000000000000004</v>
      </c>
      <c r="BH670">
        <v>17.000000000000007</v>
      </c>
      <c r="BI670">
        <v>0</v>
      </c>
      <c r="BJ670">
        <v>5</v>
      </c>
    </row>
    <row r="671" spans="1:62" ht="17.100000000000001" customHeight="1" x14ac:dyDescent="0.25">
      <c r="A671" t="s">
        <v>5171</v>
      </c>
      <c r="B671" t="s">
        <v>7088</v>
      </c>
      <c r="C671" t="s">
        <v>4449</v>
      </c>
      <c r="D671" t="s">
        <v>5314</v>
      </c>
      <c r="E671" t="s">
        <v>6402</v>
      </c>
      <c r="F671" t="s">
        <v>5316</v>
      </c>
      <c r="G671">
        <v>2</v>
      </c>
      <c r="H671">
        <v>32</v>
      </c>
      <c r="I671">
        <v>0</v>
      </c>
      <c r="J671">
        <v>0</v>
      </c>
      <c r="K671">
        <v>0</v>
      </c>
      <c r="L671">
        <v>1</v>
      </c>
      <c r="M671">
        <v>31</v>
      </c>
      <c r="N671">
        <v>0</v>
      </c>
      <c r="O671">
        <v>0</v>
      </c>
      <c r="P671">
        <v>0</v>
      </c>
      <c r="Q671">
        <v>0</v>
      </c>
      <c r="R671">
        <v>53</v>
      </c>
      <c r="S671">
        <v>0</v>
      </c>
      <c r="T671">
        <v>0</v>
      </c>
      <c r="U671">
        <v>0</v>
      </c>
      <c r="V671">
        <v>0</v>
      </c>
      <c r="W671">
        <v>49</v>
      </c>
      <c r="X671">
        <v>0</v>
      </c>
      <c r="Y671">
        <v>0</v>
      </c>
      <c r="Z671">
        <v>0</v>
      </c>
      <c r="AA671">
        <v>0.99999999999999989</v>
      </c>
      <c r="AB671">
        <v>48</v>
      </c>
      <c r="AC671">
        <v>1</v>
      </c>
      <c r="AD671">
        <v>1</v>
      </c>
      <c r="AE671">
        <v>0</v>
      </c>
      <c r="AF671">
        <v>1</v>
      </c>
      <c r="AG671">
        <v>50</v>
      </c>
      <c r="AH671">
        <v>0</v>
      </c>
      <c r="AI671">
        <v>0</v>
      </c>
      <c r="AJ671">
        <v>0</v>
      </c>
      <c r="AK671">
        <v>0</v>
      </c>
      <c r="AL671">
        <v>47</v>
      </c>
      <c r="AM671">
        <v>1.0000000000000002</v>
      </c>
      <c r="AN671">
        <v>1.0000000000000002</v>
      </c>
      <c r="AO671">
        <v>0</v>
      </c>
      <c r="AP671">
        <v>1</v>
      </c>
      <c r="AQ671">
        <v>45</v>
      </c>
      <c r="AR671">
        <v>1.0000000000000007</v>
      </c>
      <c r="AS671">
        <v>0</v>
      </c>
      <c r="AT671">
        <v>0</v>
      </c>
      <c r="AU671">
        <v>2.0000000000000004</v>
      </c>
      <c r="AV671">
        <v>58</v>
      </c>
      <c r="AW671">
        <v>2.0000000000000004</v>
      </c>
      <c r="AX671">
        <v>5</v>
      </c>
      <c r="AY671">
        <v>0</v>
      </c>
      <c r="AZ671">
        <v>0</v>
      </c>
      <c r="BA671">
        <v>63</v>
      </c>
      <c r="BB671">
        <v>4.0000000000000009</v>
      </c>
      <c r="BC671">
        <v>7.0000000000000009</v>
      </c>
      <c r="BD671">
        <v>1</v>
      </c>
      <c r="BE671">
        <v>2.0000000000000004</v>
      </c>
      <c r="BF671">
        <v>70</v>
      </c>
      <c r="BG671">
        <v>3</v>
      </c>
      <c r="BH671">
        <v>1</v>
      </c>
      <c r="BI671">
        <v>0</v>
      </c>
      <c r="BJ671">
        <v>0</v>
      </c>
    </row>
    <row r="672" spans="1:62" ht="17.100000000000001" customHeight="1" x14ac:dyDescent="0.25">
      <c r="A672" t="s">
        <v>5171</v>
      </c>
      <c r="B672" t="s">
        <v>7088</v>
      </c>
      <c r="C672" t="s">
        <v>4449</v>
      </c>
      <c r="D672" t="s">
        <v>5314</v>
      </c>
      <c r="E672" t="s">
        <v>6402</v>
      </c>
      <c r="F672" t="s">
        <v>5315</v>
      </c>
      <c r="G672">
        <v>3</v>
      </c>
      <c r="H672">
        <v>4</v>
      </c>
      <c r="I672">
        <v>0</v>
      </c>
      <c r="J672">
        <v>0</v>
      </c>
      <c r="K672">
        <v>0</v>
      </c>
      <c r="L672">
        <v>0</v>
      </c>
      <c r="M672">
        <v>5</v>
      </c>
      <c r="N672">
        <v>0</v>
      </c>
      <c r="O672">
        <v>0</v>
      </c>
      <c r="P672">
        <v>2</v>
      </c>
      <c r="Q672">
        <v>0</v>
      </c>
      <c r="R672">
        <v>5</v>
      </c>
      <c r="S672">
        <v>0</v>
      </c>
      <c r="T672">
        <v>0</v>
      </c>
      <c r="U672">
        <v>1</v>
      </c>
      <c r="V672">
        <v>1</v>
      </c>
      <c r="W672">
        <v>4</v>
      </c>
      <c r="X672">
        <v>0</v>
      </c>
      <c r="Y672">
        <v>0</v>
      </c>
      <c r="Z672">
        <v>1</v>
      </c>
      <c r="AA672">
        <v>2</v>
      </c>
      <c r="AB672">
        <v>3</v>
      </c>
      <c r="AC672">
        <v>0</v>
      </c>
      <c r="AD672">
        <v>0</v>
      </c>
      <c r="AE672">
        <v>0</v>
      </c>
      <c r="AF672">
        <v>1</v>
      </c>
      <c r="AG672">
        <v>5</v>
      </c>
      <c r="AH672">
        <v>0</v>
      </c>
      <c r="AI672">
        <v>0</v>
      </c>
      <c r="AJ672">
        <v>0</v>
      </c>
      <c r="AK672">
        <v>0</v>
      </c>
      <c r="AL672">
        <v>4</v>
      </c>
      <c r="AM672">
        <v>0</v>
      </c>
      <c r="AN672">
        <v>0</v>
      </c>
      <c r="AO672">
        <v>0</v>
      </c>
      <c r="AP672">
        <v>0</v>
      </c>
      <c r="AQ672">
        <v>4</v>
      </c>
      <c r="AR672">
        <v>0</v>
      </c>
      <c r="AS672">
        <v>0</v>
      </c>
      <c r="AT672">
        <v>0</v>
      </c>
      <c r="AU672">
        <v>0</v>
      </c>
      <c r="AV672">
        <v>3</v>
      </c>
      <c r="AW672">
        <v>0</v>
      </c>
      <c r="AX672">
        <v>0</v>
      </c>
      <c r="AY672">
        <v>0</v>
      </c>
      <c r="AZ672">
        <v>0</v>
      </c>
      <c r="BA672">
        <v>4</v>
      </c>
      <c r="BB672">
        <v>2</v>
      </c>
      <c r="BC672">
        <v>0</v>
      </c>
      <c r="BD672">
        <v>0</v>
      </c>
      <c r="BE672">
        <v>0</v>
      </c>
      <c r="BF672">
        <v>6</v>
      </c>
      <c r="BG672">
        <v>1</v>
      </c>
      <c r="BH672">
        <v>0</v>
      </c>
      <c r="BI672">
        <v>0</v>
      </c>
      <c r="BJ672">
        <v>0</v>
      </c>
    </row>
    <row r="673" spans="1:62" ht="17.100000000000001" customHeight="1" x14ac:dyDescent="0.25">
      <c r="A673" t="s">
        <v>5171</v>
      </c>
      <c r="B673" t="s">
        <v>7088</v>
      </c>
      <c r="C673" t="s">
        <v>4449</v>
      </c>
      <c r="D673" t="s">
        <v>5314</v>
      </c>
      <c r="E673" t="s">
        <v>6402</v>
      </c>
      <c r="F673" t="s">
        <v>5313</v>
      </c>
      <c r="G673">
        <v>4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</v>
      </c>
      <c r="AR673">
        <v>0</v>
      </c>
      <c r="AS673">
        <v>1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</row>
    <row r="674" spans="1:62" ht="17.100000000000001" customHeight="1" x14ac:dyDescent="0.25">
      <c r="A674" t="s">
        <v>5171</v>
      </c>
      <c r="B674" t="s">
        <v>7088</v>
      </c>
      <c r="C674" t="s">
        <v>296</v>
      </c>
      <c r="D674" t="s">
        <v>5309</v>
      </c>
      <c r="E674" t="s">
        <v>6403</v>
      </c>
      <c r="F674" t="s">
        <v>5312</v>
      </c>
      <c r="G674">
        <v>1</v>
      </c>
      <c r="H674">
        <v>26</v>
      </c>
      <c r="I674">
        <v>0</v>
      </c>
      <c r="J674">
        <v>0</v>
      </c>
      <c r="K674">
        <v>0</v>
      </c>
      <c r="L674">
        <v>0</v>
      </c>
      <c r="M674">
        <v>25</v>
      </c>
      <c r="N674">
        <v>1.9999999999999998</v>
      </c>
      <c r="O674">
        <v>1.9999999999999998</v>
      </c>
      <c r="P674">
        <v>0</v>
      </c>
      <c r="Q674">
        <v>0</v>
      </c>
      <c r="R674">
        <v>22</v>
      </c>
      <c r="S674">
        <v>0</v>
      </c>
      <c r="T674">
        <v>0</v>
      </c>
      <c r="U674">
        <v>1.0000000000000002</v>
      </c>
      <c r="V674">
        <v>0</v>
      </c>
      <c r="W674">
        <v>22</v>
      </c>
      <c r="X674">
        <v>0</v>
      </c>
      <c r="Y674">
        <v>1.9999999999999998</v>
      </c>
      <c r="Z674">
        <v>0</v>
      </c>
      <c r="AA674">
        <v>0</v>
      </c>
      <c r="AB674">
        <v>20</v>
      </c>
      <c r="AC674">
        <v>0</v>
      </c>
      <c r="AD674">
        <v>1.0000000000000002</v>
      </c>
      <c r="AE674">
        <v>0</v>
      </c>
      <c r="AF674">
        <v>0</v>
      </c>
      <c r="AG674">
        <v>20</v>
      </c>
      <c r="AH674">
        <v>0.99999999999999989</v>
      </c>
      <c r="AI674">
        <v>2.0000000000000004</v>
      </c>
      <c r="AJ674">
        <v>0</v>
      </c>
      <c r="AK674">
        <v>0</v>
      </c>
      <c r="AL674">
        <v>19</v>
      </c>
      <c r="AM674">
        <v>2.0000000000000004</v>
      </c>
      <c r="AN674">
        <v>1.0000000000000002</v>
      </c>
      <c r="AO674">
        <v>0</v>
      </c>
      <c r="AP674">
        <v>0</v>
      </c>
      <c r="AQ674">
        <v>32</v>
      </c>
      <c r="AR674">
        <v>1.0000000000000004</v>
      </c>
      <c r="AS674">
        <v>2.0000000000000004</v>
      </c>
      <c r="AT674">
        <v>0</v>
      </c>
      <c r="AU674">
        <v>0</v>
      </c>
      <c r="AV674">
        <v>19</v>
      </c>
      <c r="AW674">
        <v>2</v>
      </c>
      <c r="AX674">
        <v>0</v>
      </c>
      <c r="AY674">
        <v>0</v>
      </c>
      <c r="AZ674">
        <v>0</v>
      </c>
      <c r="BA674">
        <v>21</v>
      </c>
      <c r="BB674">
        <v>2</v>
      </c>
      <c r="BC674">
        <v>1.0000000000000002</v>
      </c>
      <c r="BD674">
        <v>0</v>
      </c>
      <c r="BE674">
        <v>0</v>
      </c>
      <c r="BF674">
        <v>17</v>
      </c>
      <c r="BG674">
        <v>1.0000000000000002</v>
      </c>
      <c r="BH674">
        <v>1.0000000000000002</v>
      </c>
      <c r="BI674">
        <v>0</v>
      </c>
      <c r="BJ674">
        <v>0</v>
      </c>
    </row>
    <row r="675" spans="1:62" ht="17.100000000000001" customHeight="1" x14ac:dyDescent="0.25">
      <c r="A675" t="s">
        <v>5171</v>
      </c>
      <c r="B675" t="s">
        <v>7088</v>
      </c>
      <c r="C675" t="s">
        <v>296</v>
      </c>
      <c r="D675" t="s">
        <v>5309</v>
      </c>
      <c r="E675" t="s">
        <v>6403</v>
      </c>
      <c r="F675" t="s">
        <v>5311</v>
      </c>
      <c r="G675">
        <v>2</v>
      </c>
      <c r="H675">
        <v>5</v>
      </c>
      <c r="I675">
        <v>0</v>
      </c>
      <c r="J675">
        <v>0</v>
      </c>
      <c r="K675">
        <v>0</v>
      </c>
      <c r="L675">
        <v>0</v>
      </c>
      <c r="M675">
        <v>5</v>
      </c>
      <c r="N675">
        <v>0</v>
      </c>
      <c r="O675">
        <v>0</v>
      </c>
      <c r="P675">
        <v>0</v>
      </c>
      <c r="Q675">
        <v>0</v>
      </c>
      <c r="R675">
        <v>4</v>
      </c>
      <c r="S675">
        <v>0</v>
      </c>
      <c r="T675">
        <v>0</v>
      </c>
      <c r="U675">
        <v>0</v>
      </c>
      <c r="V675">
        <v>0</v>
      </c>
      <c r="W675">
        <v>8</v>
      </c>
      <c r="X675">
        <v>0</v>
      </c>
      <c r="Y675">
        <v>0</v>
      </c>
      <c r="Z675">
        <v>0</v>
      </c>
      <c r="AA675">
        <v>0</v>
      </c>
      <c r="AB675">
        <v>8</v>
      </c>
      <c r="AC675">
        <v>0</v>
      </c>
      <c r="AD675">
        <v>0</v>
      </c>
      <c r="AE675">
        <v>0</v>
      </c>
      <c r="AF675">
        <v>0</v>
      </c>
      <c r="AG675">
        <v>7</v>
      </c>
      <c r="AH675">
        <v>0</v>
      </c>
      <c r="AI675">
        <v>0</v>
      </c>
      <c r="AJ675">
        <v>0</v>
      </c>
      <c r="AK675">
        <v>0</v>
      </c>
      <c r="AL675">
        <v>8</v>
      </c>
      <c r="AM675">
        <v>0</v>
      </c>
      <c r="AN675">
        <v>0</v>
      </c>
      <c r="AO675">
        <v>0</v>
      </c>
      <c r="AP675">
        <v>0</v>
      </c>
      <c r="AQ675">
        <v>7</v>
      </c>
      <c r="AR675">
        <v>0</v>
      </c>
      <c r="AS675">
        <v>0</v>
      </c>
      <c r="AT675">
        <v>0</v>
      </c>
      <c r="AU675">
        <v>0</v>
      </c>
      <c r="AV675">
        <v>7</v>
      </c>
      <c r="AW675">
        <v>0</v>
      </c>
      <c r="AX675">
        <v>0</v>
      </c>
      <c r="AY675">
        <v>0</v>
      </c>
      <c r="AZ675">
        <v>0</v>
      </c>
      <c r="BA675">
        <v>8</v>
      </c>
      <c r="BB675">
        <v>0</v>
      </c>
      <c r="BC675">
        <v>1.0000000000000002</v>
      </c>
      <c r="BD675">
        <v>0</v>
      </c>
      <c r="BE675">
        <v>0</v>
      </c>
      <c r="BF675">
        <v>9</v>
      </c>
      <c r="BG675">
        <v>0</v>
      </c>
      <c r="BH675">
        <v>0</v>
      </c>
      <c r="BI675">
        <v>0</v>
      </c>
      <c r="BJ675">
        <v>0</v>
      </c>
    </row>
    <row r="676" spans="1:62" ht="17.100000000000001" customHeight="1" x14ac:dyDescent="0.25">
      <c r="A676" t="s">
        <v>5171</v>
      </c>
      <c r="B676" t="s">
        <v>7088</v>
      </c>
      <c r="C676" t="s">
        <v>296</v>
      </c>
      <c r="D676" t="s">
        <v>5309</v>
      </c>
      <c r="E676" t="s">
        <v>6403</v>
      </c>
      <c r="F676" t="s">
        <v>5310</v>
      </c>
      <c r="G676">
        <v>3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1</v>
      </c>
      <c r="AH676">
        <v>0</v>
      </c>
      <c r="AI676">
        <v>0</v>
      </c>
      <c r="AJ676">
        <v>0</v>
      </c>
      <c r="AK676">
        <v>0</v>
      </c>
      <c r="AL676">
        <v>1</v>
      </c>
      <c r="AM676">
        <v>0</v>
      </c>
      <c r="AN676">
        <v>0</v>
      </c>
      <c r="AO676">
        <v>0</v>
      </c>
      <c r="AP676">
        <v>0</v>
      </c>
      <c r="AQ676">
        <v>1</v>
      </c>
      <c r="AR676">
        <v>0</v>
      </c>
      <c r="AS676">
        <v>0</v>
      </c>
      <c r="AT676">
        <v>0</v>
      </c>
      <c r="AU676">
        <v>0</v>
      </c>
      <c r="AV676">
        <v>1</v>
      </c>
      <c r="AW676">
        <v>0</v>
      </c>
      <c r="AX676">
        <v>0</v>
      </c>
      <c r="AY676">
        <v>0</v>
      </c>
      <c r="AZ676">
        <v>0</v>
      </c>
      <c r="BA676">
        <v>1</v>
      </c>
      <c r="BB676">
        <v>0</v>
      </c>
      <c r="BC676">
        <v>0</v>
      </c>
      <c r="BD676">
        <v>0</v>
      </c>
      <c r="BE676">
        <v>0</v>
      </c>
      <c r="BF676">
        <v>1</v>
      </c>
      <c r="BG676">
        <v>0</v>
      </c>
      <c r="BH676">
        <v>0</v>
      </c>
      <c r="BI676">
        <v>0</v>
      </c>
      <c r="BJ676">
        <v>0</v>
      </c>
    </row>
    <row r="677" spans="1:62" ht="17.100000000000001" customHeight="1" x14ac:dyDescent="0.25">
      <c r="A677" t="s">
        <v>5171</v>
      </c>
      <c r="B677" t="s">
        <v>7088</v>
      </c>
      <c r="C677" t="s">
        <v>296</v>
      </c>
      <c r="D677" t="s">
        <v>5309</v>
      </c>
      <c r="E677" t="s">
        <v>6403</v>
      </c>
      <c r="F677" t="s">
        <v>5308</v>
      </c>
      <c r="G677">
        <v>4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</row>
    <row r="678" spans="1:62" ht="17.100000000000001" customHeight="1" x14ac:dyDescent="0.25">
      <c r="A678" t="s">
        <v>5171</v>
      </c>
      <c r="B678" t="s">
        <v>7088</v>
      </c>
      <c r="C678" t="s">
        <v>4443</v>
      </c>
      <c r="D678" t="s">
        <v>5304</v>
      </c>
      <c r="E678" t="s">
        <v>7094</v>
      </c>
      <c r="F678" t="s">
        <v>5307</v>
      </c>
      <c r="G678">
        <v>1</v>
      </c>
      <c r="H678">
        <v>370</v>
      </c>
      <c r="I678">
        <v>15.000000000000009</v>
      </c>
      <c r="J678">
        <v>17.000000000000021</v>
      </c>
      <c r="K678">
        <v>0</v>
      </c>
      <c r="L678">
        <v>19</v>
      </c>
      <c r="M678">
        <v>409</v>
      </c>
      <c r="N678">
        <v>65</v>
      </c>
      <c r="O678">
        <v>21</v>
      </c>
      <c r="P678">
        <v>1.9999999999999996</v>
      </c>
      <c r="Q678">
        <v>12.000000000000011</v>
      </c>
      <c r="R678">
        <v>423</v>
      </c>
      <c r="S678">
        <v>58.999999999999957</v>
      </c>
      <c r="T678">
        <v>40.000000000000007</v>
      </c>
      <c r="U678">
        <v>1.0000000000000002</v>
      </c>
      <c r="V678">
        <v>59.999999999999993</v>
      </c>
      <c r="W678">
        <v>410</v>
      </c>
      <c r="X678">
        <v>13.000000000000005</v>
      </c>
      <c r="Y678">
        <v>10</v>
      </c>
      <c r="Z678">
        <v>5</v>
      </c>
      <c r="AA678">
        <v>80.999999999999929</v>
      </c>
      <c r="AB678">
        <v>416</v>
      </c>
      <c r="AC678">
        <v>14.999999999999998</v>
      </c>
      <c r="AD678">
        <v>10.000000000000002</v>
      </c>
      <c r="AE678">
        <v>0</v>
      </c>
      <c r="AF678">
        <v>21.000000000000011</v>
      </c>
      <c r="AG678">
        <v>436</v>
      </c>
      <c r="AH678">
        <v>27.999999999999989</v>
      </c>
      <c r="AI678">
        <v>17.000000000000018</v>
      </c>
      <c r="AJ678">
        <v>0</v>
      </c>
      <c r="AK678">
        <v>10.999999999999989</v>
      </c>
      <c r="AL678">
        <v>470</v>
      </c>
      <c r="AM678">
        <v>47.000000000000057</v>
      </c>
      <c r="AN678">
        <v>36.999999999999979</v>
      </c>
      <c r="AO678">
        <v>0</v>
      </c>
      <c r="AP678">
        <v>9.9999999999999929</v>
      </c>
      <c r="AQ678">
        <v>458</v>
      </c>
      <c r="AR678">
        <v>12.999999999999982</v>
      </c>
      <c r="AS678">
        <v>24.000000000000004</v>
      </c>
      <c r="AT678">
        <v>8.0000000000000053</v>
      </c>
      <c r="AU678">
        <v>9</v>
      </c>
      <c r="AV678">
        <v>434</v>
      </c>
      <c r="AW678">
        <v>23.000000000000007</v>
      </c>
      <c r="AX678">
        <v>32.000000000000028</v>
      </c>
      <c r="AY678">
        <v>2.9999999999999969</v>
      </c>
      <c r="AZ678">
        <v>9.9999999999999947</v>
      </c>
      <c r="BA678">
        <v>416</v>
      </c>
      <c r="BB678">
        <v>25.000000000000004</v>
      </c>
      <c r="BC678">
        <v>23.000000000000004</v>
      </c>
      <c r="BD678">
        <v>0</v>
      </c>
      <c r="BE678">
        <v>5.0000000000000018</v>
      </c>
      <c r="BF678">
        <v>380</v>
      </c>
      <c r="BG678">
        <v>9.9999999999999982</v>
      </c>
      <c r="BH678">
        <v>16.000000000000011</v>
      </c>
      <c r="BI678">
        <v>1.9999999999999993</v>
      </c>
      <c r="BJ678">
        <v>9.0000000000000036</v>
      </c>
    </row>
    <row r="679" spans="1:62" ht="17.100000000000001" customHeight="1" x14ac:dyDescent="0.25">
      <c r="A679" t="s">
        <v>5171</v>
      </c>
      <c r="B679" t="s">
        <v>7088</v>
      </c>
      <c r="C679" t="s">
        <v>4443</v>
      </c>
      <c r="D679" t="s">
        <v>5304</v>
      </c>
      <c r="E679" t="s">
        <v>7094</v>
      </c>
      <c r="F679" t="s">
        <v>5306</v>
      </c>
      <c r="G679">
        <v>2</v>
      </c>
      <c r="H679">
        <v>125</v>
      </c>
      <c r="I679">
        <v>2.0000000000000009</v>
      </c>
      <c r="J679">
        <v>4.0000000000000018</v>
      </c>
      <c r="K679">
        <v>0</v>
      </c>
      <c r="L679">
        <v>9.0000000000000018</v>
      </c>
      <c r="M679">
        <v>121</v>
      </c>
      <c r="N679">
        <v>4.0000000000000018</v>
      </c>
      <c r="O679">
        <v>2.0000000000000004</v>
      </c>
      <c r="P679">
        <v>0</v>
      </c>
      <c r="Q679">
        <v>1.0000000000000002</v>
      </c>
      <c r="R679">
        <v>145</v>
      </c>
      <c r="S679">
        <v>0</v>
      </c>
      <c r="T679">
        <v>1.0000000000000004</v>
      </c>
      <c r="U679">
        <v>1.0000000000000002</v>
      </c>
      <c r="V679">
        <v>4.0000000000000018</v>
      </c>
      <c r="W679">
        <v>142</v>
      </c>
      <c r="X679">
        <v>0</v>
      </c>
      <c r="Y679">
        <v>2.0000000000000009</v>
      </c>
      <c r="Z679">
        <v>1.0000000000000002</v>
      </c>
      <c r="AA679">
        <v>9.9999999999999982</v>
      </c>
      <c r="AB679">
        <v>142</v>
      </c>
      <c r="AC679">
        <v>0</v>
      </c>
      <c r="AD679">
        <v>0</v>
      </c>
      <c r="AE679">
        <v>0</v>
      </c>
      <c r="AF679">
        <v>16.000000000000007</v>
      </c>
      <c r="AG679">
        <v>147</v>
      </c>
      <c r="AH679">
        <v>5.9999999999999991</v>
      </c>
      <c r="AI679">
        <v>1</v>
      </c>
      <c r="AJ679">
        <v>0</v>
      </c>
      <c r="AK679">
        <v>12.000000000000004</v>
      </c>
      <c r="AL679">
        <v>146</v>
      </c>
      <c r="AM679">
        <v>4.0000000000000018</v>
      </c>
      <c r="AN679">
        <v>1.0000000000000004</v>
      </c>
      <c r="AO679">
        <v>0</v>
      </c>
      <c r="AP679">
        <v>5.0000000000000018</v>
      </c>
      <c r="AQ679">
        <v>153</v>
      </c>
      <c r="AR679">
        <v>4.0000000000000009</v>
      </c>
      <c r="AS679">
        <v>1.0000000000000002</v>
      </c>
      <c r="AT679">
        <v>2.0000000000000004</v>
      </c>
      <c r="AU679">
        <v>3.0000000000000009</v>
      </c>
      <c r="AV679">
        <v>159</v>
      </c>
      <c r="AW679">
        <v>1</v>
      </c>
      <c r="AX679">
        <v>2</v>
      </c>
      <c r="AY679">
        <v>1</v>
      </c>
      <c r="AZ679">
        <v>4</v>
      </c>
      <c r="BA679">
        <v>181</v>
      </c>
      <c r="BB679">
        <v>17.000000000000004</v>
      </c>
      <c r="BC679">
        <v>3.0000000000000036</v>
      </c>
      <c r="BD679">
        <v>1.0000000000000002</v>
      </c>
      <c r="BE679">
        <v>5</v>
      </c>
      <c r="BF679">
        <v>197</v>
      </c>
      <c r="BG679">
        <v>1.9999999999999998</v>
      </c>
      <c r="BH679">
        <v>3.9999999999999996</v>
      </c>
      <c r="BI679">
        <v>0</v>
      </c>
      <c r="BJ679">
        <v>7.0000000000000036</v>
      </c>
    </row>
    <row r="680" spans="1:62" ht="17.100000000000001" customHeight="1" x14ac:dyDescent="0.25">
      <c r="A680" t="s">
        <v>5171</v>
      </c>
      <c r="B680" t="s">
        <v>7088</v>
      </c>
      <c r="C680" t="s">
        <v>4443</v>
      </c>
      <c r="D680" t="s">
        <v>5304</v>
      </c>
      <c r="E680" t="s">
        <v>7094</v>
      </c>
      <c r="F680" t="s">
        <v>5305</v>
      </c>
      <c r="G680">
        <v>3</v>
      </c>
      <c r="H680">
        <v>43</v>
      </c>
      <c r="I680">
        <v>1.0000000000000002</v>
      </c>
      <c r="J680">
        <v>0</v>
      </c>
      <c r="K680">
        <v>0</v>
      </c>
      <c r="L680">
        <v>6.0000000000000009</v>
      </c>
      <c r="M680">
        <v>48</v>
      </c>
      <c r="N680">
        <v>0</v>
      </c>
      <c r="O680">
        <v>0</v>
      </c>
      <c r="P680">
        <v>0</v>
      </c>
      <c r="Q680">
        <v>3.0000000000000009</v>
      </c>
      <c r="R680">
        <v>44</v>
      </c>
      <c r="S680">
        <v>0</v>
      </c>
      <c r="T680">
        <v>0</v>
      </c>
      <c r="U680">
        <v>0</v>
      </c>
      <c r="V680">
        <v>1</v>
      </c>
      <c r="W680">
        <v>44</v>
      </c>
      <c r="X680">
        <v>0</v>
      </c>
      <c r="Y680">
        <v>0</v>
      </c>
      <c r="Z680">
        <v>0</v>
      </c>
      <c r="AA680">
        <v>2.0000000000000009</v>
      </c>
      <c r="AB680">
        <v>45</v>
      </c>
      <c r="AC680">
        <v>0</v>
      </c>
      <c r="AD680">
        <v>0</v>
      </c>
      <c r="AE680">
        <v>0</v>
      </c>
      <c r="AF680">
        <v>2</v>
      </c>
      <c r="AG680">
        <v>40</v>
      </c>
      <c r="AH680">
        <v>0</v>
      </c>
      <c r="AI680">
        <v>0</v>
      </c>
      <c r="AJ680">
        <v>0</v>
      </c>
      <c r="AK680">
        <v>1.0000000000000004</v>
      </c>
      <c r="AL680">
        <v>46</v>
      </c>
      <c r="AM680">
        <v>0</v>
      </c>
      <c r="AN680">
        <v>1.0000000000000007</v>
      </c>
      <c r="AO680">
        <v>0</v>
      </c>
      <c r="AP680">
        <v>2.0000000000000013</v>
      </c>
      <c r="AQ680">
        <v>47</v>
      </c>
      <c r="AR680">
        <v>0</v>
      </c>
      <c r="AS680">
        <v>1.0000000000000002</v>
      </c>
      <c r="AT680">
        <v>1</v>
      </c>
      <c r="AU680">
        <v>3.0000000000000004</v>
      </c>
      <c r="AV680">
        <v>50</v>
      </c>
      <c r="AW680">
        <v>0</v>
      </c>
      <c r="AX680">
        <v>0</v>
      </c>
      <c r="AY680">
        <v>0</v>
      </c>
      <c r="AZ680">
        <v>1</v>
      </c>
      <c r="BA680">
        <v>53</v>
      </c>
      <c r="BB680">
        <v>2</v>
      </c>
      <c r="BC680">
        <v>2</v>
      </c>
      <c r="BD680">
        <v>0</v>
      </c>
      <c r="BE680">
        <v>2.0000000000000004</v>
      </c>
      <c r="BF680">
        <v>53</v>
      </c>
      <c r="BG680">
        <v>0</v>
      </c>
      <c r="BH680">
        <v>0</v>
      </c>
      <c r="BI680">
        <v>0</v>
      </c>
      <c r="BJ680">
        <v>1.0000000000000002</v>
      </c>
    </row>
    <row r="681" spans="1:62" ht="17.100000000000001" customHeight="1" x14ac:dyDescent="0.25">
      <c r="A681" t="s">
        <v>5171</v>
      </c>
      <c r="B681" t="s">
        <v>7088</v>
      </c>
      <c r="C681" t="s">
        <v>4443</v>
      </c>
      <c r="D681" t="s">
        <v>5304</v>
      </c>
      <c r="E681" t="s">
        <v>7094</v>
      </c>
      <c r="F681" t="s">
        <v>5303</v>
      </c>
      <c r="G681">
        <v>4</v>
      </c>
      <c r="H681">
        <v>4</v>
      </c>
      <c r="I681">
        <v>0</v>
      </c>
      <c r="J681">
        <v>0</v>
      </c>
      <c r="K681">
        <v>0</v>
      </c>
      <c r="L681">
        <v>1</v>
      </c>
      <c r="M681">
        <v>6</v>
      </c>
      <c r="N681">
        <v>0</v>
      </c>
      <c r="O681">
        <v>2</v>
      </c>
      <c r="P681">
        <v>0</v>
      </c>
      <c r="Q681">
        <v>1</v>
      </c>
      <c r="R681">
        <v>5</v>
      </c>
      <c r="S681">
        <v>0</v>
      </c>
      <c r="T681">
        <v>0</v>
      </c>
      <c r="U681">
        <v>0</v>
      </c>
      <c r="V681">
        <v>0</v>
      </c>
      <c r="W681">
        <v>5</v>
      </c>
      <c r="X681">
        <v>0</v>
      </c>
      <c r="Y681">
        <v>0</v>
      </c>
      <c r="Z681">
        <v>0</v>
      </c>
      <c r="AA681">
        <v>0</v>
      </c>
      <c r="AB681">
        <v>4</v>
      </c>
      <c r="AC681">
        <v>0</v>
      </c>
      <c r="AD681">
        <v>0</v>
      </c>
      <c r="AE681">
        <v>0</v>
      </c>
      <c r="AF681">
        <v>0</v>
      </c>
      <c r="AG681">
        <v>7</v>
      </c>
      <c r="AH681">
        <v>0</v>
      </c>
      <c r="AI681">
        <v>1.0000000000000002</v>
      </c>
      <c r="AJ681">
        <v>0</v>
      </c>
      <c r="AK681">
        <v>0</v>
      </c>
      <c r="AL681">
        <v>4</v>
      </c>
      <c r="AM681">
        <v>0</v>
      </c>
      <c r="AN681">
        <v>0</v>
      </c>
      <c r="AO681">
        <v>0</v>
      </c>
      <c r="AP681">
        <v>0</v>
      </c>
      <c r="AQ681">
        <v>4</v>
      </c>
      <c r="AR681">
        <v>0</v>
      </c>
      <c r="AS681">
        <v>0</v>
      </c>
      <c r="AT681">
        <v>0</v>
      </c>
      <c r="AU681">
        <v>1</v>
      </c>
      <c r="AV681">
        <v>3</v>
      </c>
      <c r="AW681">
        <v>0</v>
      </c>
      <c r="AX681">
        <v>0</v>
      </c>
      <c r="AY681">
        <v>0</v>
      </c>
      <c r="AZ681">
        <v>0</v>
      </c>
      <c r="BA681">
        <v>1</v>
      </c>
      <c r="BB681">
        <v>0</v>
      </c>
      <c r="BC681">
        <v>0</v>
      </c>
      <c r="BD681">
        <v>0</v>
      </c>
      <c r="BE681">
        <v>0</v>
      </c>
      <c r="BF681">
        <v>2</v>
      </c>
      <c r="BG681">
        <v>0</v>
      </c>
      <c r="BH681">
        <v>0</v>
      </c>
      <c r="BI681">
        <v>0</v>
      </c>
      <c r="BJ681">
        <v>0</v>
      </c>
    </row>
    <row r="682" spans="1:62" ht="17.100000000000001" customHeight="1" x14ac:dyDescent="0.25">
      <c r="A682" t="s">
        <v>5171</v>
      </c>
      <c r="B682" t="s">
        <v>7088</v>
      </c>
      <c r="C682" t="s">
        <v>5299</v>
      </c>
      <c r="D682" t="s">
        <v>5298</v>
      </c>
      <c r="E682" t="s">
        <v>6404</v>
      </c>
      <c r="F682" t="s">
        <v>5302</v>
      </c>
      <c r="G682">
        <v>1</v>
      </c>
      <c r="H682">
        <v>69</v>
      </c>
      <c r="I682">
        <v>41.999999999999986</v>
      </c>
      <c r="J682">
        <v>1</v>
      </c>
      <c r="K682">
        <v>0</v>
      </c>
      <c r="L682">
        <v>0</v>
      </c>
      <c r="M682">
        <v>110</v>
      </c>
      <c r="N682">
        <v>42.000000000000014</v>
      </c>
      <c r="O682">
        <v>7.0000000000000027</v>
      </c>
      <c r="P682">
        <v>0</v>
      </c>
      <c r="Q682">
        <v>0</v>
      </c>
      <c r="R682">
        <v>80</v>
      </c>
      <c r="S682">
        <v>6.0000000000000018</v>
      </c>
      <c r="T682">
        <v>1</v>
      </c>
      <c r="U682">
        <v>0</v>
      </c>
      <c r="V682">
        <v>0</v>
      </c>
      <c r="W682">
        <v>98</v>
      </c>
      <c r="X682">
        <v>17</v>
      </c>
      <c r="Y682">
        <v>0</v>
      </c>
      <c r="Z682">
        <v>0</v>
      </c>
      <c r="AA682">
        <v>1.0000000000000004</v>
      </c>
      <c r="AB682">
        <v>93</v>
      </c>
      <c r="AC682">
        <v>0</v>
      </c>
      <c r="AD682">
        <v>2.0000000000000004</v>
      </c>
      <c r="AE682">
        <v>0</v>
      </c>
      <c r="AF682">
        <v>0</v>
      </c>
      <c r="AG682">
        <v>92</v>
      </c>
      <c r="AH682">
        <v>0</v>
      </c>
      <c r="AI682">
        <v>4.0000000000000018</v>
      </c>
      <c r="AJ682">
        <v>0</v>
      </c>
      <c r="AK682">
        <v>0</v>
      </c>
      <c r="AL682">
        <v>102</v>
      </c>
      <c r="AM682">
        <v>13.999999999999998</v>
      </c>
      <c r="AN682">
        <v>3.0000000000000009</v>
      </c>
      <c r="AO682">
        <v>0</v>
      </c>
      <c r="AP682">
        <v>0</v>
      </c>
      <c r="AQ682">
        <v>114</v>
      </c>
      <c r="AR682">
        <v>12</v>
      </c>
      <c r="AS682">
        <v>4.9999999999999991</v>
      </c>
      <c r="AT682">
        <v>0</v>
      </c>
      <c r="AU682">
        <v>0</v>
      </c>
      <c r="AV682">
        <v>112</v>
      </c>
      <c r="AW682">
        <v>7.0000000000000044</v>
      </c>
      <c r="AX682">
        <v>9</v>
      </c>
      <c r="AY682">
        <v>0</v>
      </c>
      <c r="AZ682">
        <v>0</v>
      </c>
      <c r="BA682">
        <v>109</v>
      </c>
      <c r="BB682">
        <v>7</v>
      </c>
      <c r="BC682">
        <v>5.9999999999999973</v>
      </c>
      <c r="BD682">
        <v>0</v>
      </c>
      <c r="BE682">
        <v>0</v>
      </c>
      <c r="BF682">
        <v>106</v>
      </c>
      <c r="BG682">
        <v>3.0000000000000004</v>
      </c>
      <c r="BH682">
        <v>17</v>
      </c>
      <c r="BI682">
        <v>0</v>
      </c>
      <c r="BJ682">
        <v>0</v>
      </c>
    </row>
    <row r="683" spans="1:62" ht="17.100000000000001" customHeight="1" x14ac:dyDescent="0.25">
      <c r="A683" t="s">
        <v>5171</v>
      </c>
      <c r="B683" t="s">
        <v>7088</v>
      </c>
      <c r="C683" t="s">
        <v>5299</v>
      </c>
      <c r="D683" t="s">
        <v>5298</v>
      </c>
      <c r="E683" t="s">
        <v>6404</v>
      </c>
      <c r="F683" t="s">
        <v>5301</v>
      </c>
      <c r="G683">
        <v>2</v>
      </c>
      <c r="H683">
        <v>1</v>
      </c>
      <c r="I683">
        <v>0</v>
      </c>
      <c r="J683">
        <v>0</v>
      </c>
      <c r="K683">
        <v>0</v>
      </c>
      <c r="L683">
        <v>0</v>
      </c>
      <c r="M683">
        <v>1</v>
      </c>
      <c r="N683">
        <v>0</v>
      </c>
      <c r="O683">
        <v>0</v>
      </c>
      <c r="P683">
        <v>0</v>
      </c>
      <c r="Q683">
        <v>0</v>
      </c>
      <c r="R683">
        <v>39</v>
      </c>
      <c r="S683">
        <v>9.0000000000000018</v>
      </c>
      <c r="T683">
        <v>0</v>
      </c>
      <c r="U683">
        <v>0</v>
      </c>
      <c r="V683">
        <v>0</v>
      </c>
      <c r="W683">
        <v>38</v>
      </c>
      <c r="X683">
        <v>0</v>
      </c>
      <c r="Y683">
        <v>0</v>
      </c>
      <c r="Z683">
        <v>0</v>
      </c>
      <c r="AA683">
        <v>0</v>
      </c>
      <c r="AB683">
        <v>39</v>
      </c>
      <c r="AC683">
        <v>0</v>
      </c>
      <c r="AD683">
        <v>0</v>
      </c>
      <c r="AE683">
        <v>0</v>
      </c>
      <c r="AF683">
        <v>1.0000000000000004</v>
      </c>
      <c r="AG683">
        <v>39</v>
      </c>
      <c r="AH683">
        <v>0</v>
      </c>
      <c r="AI683">
        <v>0</v>
      </c>
      <c r="AJ683">
        <v>0</v>
      </c>
      <c r="AK683">
        <v>0</v>
      </c>
      <c r="AL683">
        <v>39</v>
      </c>
      <c r="AM683">
        <v>0</v>
      </c>
      <c r="AN683">
        <v>0</v>
      </c>
      <c r="AO683">
        <v>0</v>
      </c>
      <c r="AP683">
        <v>0</v>
      </c>
      <c r="AQ683">
        <v>39</v>
      </c>
      <c r="AR683">
        <v>0</v>
      </c>
      <c r="AS683">
        <v>1.0000000000000004</v>
      </c>
      <c r="AT683">
        <v>0</v>
      </c>
      <c r="AU683">
        <v>0</v>
      </c>
      <c r="AV683">
        <v>38</v>
      </c>
      <c r="AW683">
        <v>0</v>
      </c>
      <c r="AX683">
        <v>0</v>
      </c>
      <c r="AY683">
        <v>0</v>
      </c>
      <c r="AZ683">
        <v>0</v>
      </c>
      <c r="BA683">
        <v>38</v>
      </c>
      <c r="BB683">
        <v>0</v>
      </c>
      <c r="BC683">
        <v>0</v>
      </c>
      <c r="BD683">
        <v>0</v>
      </c>
      <c r="BE683">
        <v>0</v>
      </c>
      <c r="BF683">
        <v>38</v>
      </c>
      <c r="BG683">
        <v>0</v>
      </c>
      <c r="BH683">
        <v>0</v>
      </c>
      <c r="BI683">
        <v>0</v>
      </c>
      <c r="BJ683">
        <v>0</v>
      </c>
    </row>
    <row r="684" spans="1:62" ht="17.100000000000001" customHeight="1" x14ac:dyDescent="0.25">
      <c r="A684" t="s">
        <v>5171</v>
      </c>
      <c r="B684" t="s">
        <v>7088</v>
      </c>
      <c r="C684" t="s">
        <v>5299</v>
      </c>
      <c r="D684" t="s">
        <v>5298</v>
      </c>
      <c r="E684" t="s">
        <v>6404</v>
      </c>
      <c r="F684" t="s">
        <v>5300</v>
      </c>
      <c r="G684">
        <v>3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1</v>
      </c>
      <c r="AC684">
        <v>0</v>
      </c>
      <c r="AD684">
        <v>0</v>
      </c>
      <c r="AE684">
        <v>0</v>
      </c>
      <c r="AF684">
        <v>0</v>
      </c>
      <c r="AG684">
        <v>1</v>
      </c>
      <c r="AH684">
        <v>0</v>
      </c>
      <c r="AI684">
        <v>0</v>
      </c>
      <c r="AJ684">
        <v>0</v>
      </c>
      <c r="AK684">
        <v>0</v>
      </c>
      <c r="AL684">
        <v>1</v>
      </c>
      <c r="AM684">
        <v>0</v>
      </c>
      <c r="AN684">
        <v>0</v>
      </c>
      <c r="AO684">
        <v>0</v>
      </c>
      <c r="AP684">
        <v>0</v>
      </c>
      <c r="AQ684">
        <v>1</v>
      </c>
      <c r="AR684">
        <v>0</v>
      </c>
      <c r="AS684">
        <v>0</v>
      </c>
      <c r="AT684">
        <v>0</v>
      </c>
      <c r="AU684">
        <v>0</v>
      </c>
      <c r="AV684">
        <v>1</v>
      </c>
      <c r="AW684">
        <v>0</v>
      </c>
      <c r="AX684">
        <v>0</v>
      </c>
      <c r="AY684">
        <v>0</v>
      </c>
      <c r="AZ684">
        <v>0</v>
      </c>
      <c r="BA684">
        <v>1</v>
      </c>
      <c r="BB684">
        <v>0</v>
      </c>
      <c r="BC684">
        <v>0</v>
      </c>
      <c r="BD684">
        <v>0</v>
      </c>
      <c r="BE684">
        <v>0</v>
      </c>
      <c r="BF684">
        <v>1</v>
      </c>
      <c r="BG684">
        <v>0</v>
      </c>
      <c r="BH684">
        <v>0</v>
      </c>
      <c r="BI684">
        <v>0</v>
      </c>
      <c r="BJ684">
        <v>0</v>
      </c>
    </row>
    <row r="685" spans="1:62" ht="17.100000000000001" customHeight="1" x14ac:dyDescent="0.25">
      <c r="A685" t="s">
        <v>5171</v>
      </c>
      <c r="B685" t="s">
        <v>7088</v>
      </c>
      <c r="C685" t="s">
        <v>5299</v>
      </c>
      <c r="D685" t="s">
        <v>5298</v>
      </c>
      <c r="E685" t="s">
        <v>6404</v>
      </c>
      <c r="F685" t="s">
        <v>5297</v>
      </c>
      <c r="G685">
        <v>4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</row>
    <row r="686" spans="1:62" ht="17.100000000000001" customHeight="1" x14ac:dyDescent="0.25">
      <c r="A686" t="s">
        <v>5171</v>
      </c>
      <c r="B686" t="s">
        <v>7088</v>
      </c>
      <c r="C686" t="s">
        <v>1309</v>
      </c>
      <c r="D686" t="s">
        <v>5293</v>
      </c>
      <c r="E686" t="s">
        <v>7095</v>
      </c>
      <c r="F686" t="s">
        <v>5296</v>
      </c>
      <c r="G686">
        <v>1</v>
      </c>
      <c r="H686">
        <v>446</v>
      </c>
      <c r="I686">
        <v>23.999999999999996</v>
      </c>
      <c r="J686">
        <v>18.000000000000014</v>
      </c>
      <c r="K686">
        <v>0</v>
      </c>
      <c r="L686">
        <v>11.999999999999998</v>
      </c>
      <c r="M686">
        <v>527</v>
      </c>
      <c r="N686">
        <v>90.000000000000014</v>
      </c>
      <c r="O686">
        <v>92.000000000000014</v>
      </c>
      <c r="P686">
        <v>0</v>
      </c>
      <c r="Q686">
        <v>5.0000000000000027</v>
      </c>
      <c r="R686">
        <v>611</v>
      </c>
      <c r="S686">
        <v>173.00000000000017</v>
      </c>
      <c r="T686">
        <v>114.00000000000003</v>
      </c>
      <c r="U686">
        <v>1.0000000000000007</v>
      </c>
      <c r="V686">
        <v>44.999999999999979</v>
      </c>
      <c r="W686">
        <v>512</v>
      </c>
      <c r="X686">
        <v>32.000000000000036</v>
      </c>
      <c r="Y686">
        <v>27</v>
      </c>
      <c r="Z686">
        <v>1.0000000000000013</v>
      </c>
      <c r="AA686">
        <v>69.999999999999986</v>
      </c>
      <c r="AB686">
        <v>481</v>
      </c>
      <c r="AC686">
        <v>19.000000000000032</v>
      </c>
      <c r="AD686">
        <v>26.000000000000004</v>
      </c>
      <c r="AE686">
        <v>4.9999999999999956</v>
      </c>
      <c r="AF686">
        <v>3.9999999999999996</v>
      </c>
      <c r="AG686">
        <v>443</v>
      </c>
      <c r="AH686">
        <v>11.999999999999991</v>
      </c>
      <c r="AI686">
        <v>24</v>
      </c>
      <c r="AJ686">
        <v>4.9999999999999956</v>
      </c>
      <c r="AK686">
        <v>6.9999999999999973</v>
      </c>
      <c r="AL686">
        <v>473</v>
      </c>
      <c r="AM686">
        <v>47.999999999999979</v>
      </c>
      <c r="AN686">
        <v>12.000000000000009</v>
      </c>
      <c r="AO686">
        <v>5.9999999999999929</v>
      </c>
      <c r="AP686">
        <v>5.9999999999999938</v>
      </c>
      <c r="AQ686">
        <v>504</v>
      </c>
      <c r="AR686">
        <v>43.000000000000014</v>
      </c>
      <c r="AS686">
        <v>35.000000000000014</v>
      </c>
      <c r="AT686">
        <v>5.9999999999999947</v>
      </c>
      <c r="AU686">
        <v>2.0000000000000013</v>
      </c>
      <c r="AV686">
        <v>492</v>
      </c>
      <c r="AW686">
        <v>29.000000000000004</v>
      </c>
      <c r="AX686">
        <v>24.000000000000011</v>
      </c>
      <c r="AY686">
        <v>3.9999999999999987</v>
      </c>
      <c r="AZ686">
        <v>4</v>
      </c>
      <c r="BA686">
        <v>495</v>
      </c>
      <c r="BB686">
        <v>36.000000000000014</v>
      </c>
      <c r="BC686">
        <v>23.000000000000032</v>
      </c>
      <c r="BD686">
        <v>3.0000000000000009</v>
      </c>
      <c r="BE686">
        <v>7.9999999999999982</v>
      </c>
      <c r="BF686">
        <v>478</v>
      </c>
      <c r="BG686">
        <v>21</v>
      </c>
      <c r="BH686">
        <v>51.999999999999964</v>
      </c>
      <c r="BI686">
        <v>2.0000000000000004</v>
      </c>
      <c r="BJ686">
        <v>4.0000000000000009</v>
      </c>
    </row>
    <row r="687" spans="1:62" ht="17.100000000000001" customHeight="1" x14ac:dyDescent="0.25">
      <c r="A687" t="s">
        <v>5171</v>
      </c>
      <c r="B687" t="s">
        <v>7088</v>
      </c>
      <c r="C687" t="s">
        <v>1309</v>
      </c>
      <c r="D687" t="s">
        <v>5293</v>
      </c>
      <c r="E687" t="s">
        <v>7095</v>
      </c>
      <c r="F687" t="s">
        <v>5295</v>
      </c>
      <c r="G687">
        <v>2</v>
      </c>
      <c r="H687">
        <v>165</v>
      </c>
      <c r="I687">
        <v>10</v>
      </c>
      <c r="J687">
        <v>2</v>
      </c>
      <c r="K687">
        <v>1</v>
      </c>
      <c r="L687">
        <v>4</v>
      </c>
      <c r="M687">
        <v>170</v>
      </c>
      <c r="N687">
        <v>20</v>
      </c>
      <c r="O687">
        <v>6.0000000000000044</v>
      </c>
      <c r="P687">
        <v>1.0000000000000013</v>
      </c>
      <c r="Q687">
        <v>4.0000000000000009</v>
      </c>
      <c r="R687">
        <v>199</v>
      </c>
      <c r="S687">
        <v>40.999999999999986</v>
      </c>
      <c r="T687">
        <v>0</v>
      </c>
      <c r="U687">
        <v>0</v>
      </c>
      <c r="V687">
        <v>31.000000000000018</v>
      </c>
      <c r="W687">
        <v>221</v>
      </c>
      <c r="X687">
        <v>1.0000000000000011</v>
      </c>
      <c r="Y687">
        <v>2.9999999999999996</v>
      </c>
      <c r="Z687">
        <v>0</v>
      </c>
      <c r="AA687">
        <v>14</v>
      </c>
      <c r="AB687">
        <v>242</v>
      </c>
      <c r="AC687">
        <v>0</v>
      </c>
      <c r="AD687">
        <v>3.0000000000000044</v>
      </c>
      <c r="AE687">
        <v>0</v>
      </c>
      <c r="AF687">
        <v>6</v>
      </c>
      <c r="AG687">
        <v>243</v>
      </c>
      <c r="AH687">
        <v>6.0000000000000009</v>
      </c>
      <c r="AI687">
        <v>5.0000000000000018</v>
      </c>
      <c r="AJ687">
        <v>0</v>
      </c>
      <c r="AK687">
        <v>0.99999999999999989</v>
      </c>
      <c r="AL687">
        <v>231</v>
      </c>
      <c r="AM687">
        <v>2.0000000000000004</v>
      </c>
      <c r="AN687">
        <v>0</v>
      </c>
      <c r="AO687">
        <v>0</v>
      </c>
      <c r="AP687">
        <v>5.0000000000000018</v>
      </c>
      <c r="AQ687">
        <v>246</v>
      </c>
      <c r="AR687">
        <v>9</v>
      </c>
      <c r="AS687">
        <v>1</v>
      </c>
      <c r="AT687">
        <v>0</v>
      </c>
      <c r="AU687">
        <v>4.0000000000000018</v>
      </c>
      <c r="AV687">
        <v>240</v>
      </c>
      <c r="AW687">
        <v>3.0000000000000044</v>
      </c>
      <c r="AX687">
        <v>2</v>
      </c>
      <c r="AY687">
        <v>1</v>
      </c>
      <c r="AZ687">
        <v>0</v>
      </c>
      <c r="BA687">
        <v>247</v>
      </c>
      <c r="BB687">
        <v>0</v>
      </c>
      <c r="BC687">
        <v>1</v>
      </c>
      <c r="BD687">
        <v>0</v>
      </c>
      <c r="BE687">
        <v>2</v>
      </c>
      <c r="BF687">
        <v>246</v>
      </c>
      <c r="BG687">
        <v>2</v>
      </c>
      <c r="BH687">
        <v>2.9999999999999991</v>
      </c>
      <c r="BI687">
        <v>1</v>
      </c>
      <c r="BJ687">
        <v>0</v>
      </c>
    </row>
    <row r="688" spans="1:62" ht="17.100000000000001" customHeight="1" x14ac:dyDescent="0.25">
      <c r="A688" t="s">
        <v>5171</v>
      </c>
      <c r="B688" t="s">
        <v>7088</v>
      </c>
      <c r="C688" t="s">
        <v>1309</v>
      </c>
      <c r="D688" t="s">
        <v>5293</v>
      </c>
      <c r="E688" t="s">
        <v>7095</v>
      </c>
      <c r="F688" t="s">
        <v>5294</v>
      </c>
      <c r="G688">
        <v>3</v>
      </c>
      <c r="H688">
        <v>35</v>
      </c>
      <c r="I688">
        <v>1</v>
      </c>
      <c r="J688">
        <v>1</v>
      </c>
      <c r="K688">
        <v>1.0000000000000002</v>
      </c>
      <c r="L688">
        <v>1</v>
      </c>
      <c r="M688">
        <v>42</v>
      </c>
      <c r="N688">
        <v>1.0000000000000002</v>
      </c>
      <c r="O688">
        <v>2.0000000000000004</v>
      </c>
      <c r="P688">
        <v>1.0000000000000004</v>
      </c>
      <c r="Q688">
        <v>0</v>
      </c>
      <c r="R688">
        <v>38</v>
      </c>
      <c r="S688">
        <v>1</v>
      </c>
      <c r="T688">
        <v>0</v>
      </c>
      <c r="U688">
        <v>0</v>
      </c>
      <c r="V688">
        <v>3</v>
      </c>
      <c r="W688">
        <v>33</v>
      </c>
      <c r="X688">
        <v>0</v>
      </c>
      <c r="Y688">
        <v>0</v>
      </c>
      <c r="Z688">
        <v>0</v>
      </c>
      <c r="AA688">
        <v>2</v>
      </c>
      <c r="AB688">
        <v>39</v>
      </c>
      <c r="AC688">
        <v>0</v>
      </c>
      <c r="AD688">
        <v>1.0000000000000004</v>
      </c>
      <c r="AE688">
        <v>0</v>
      </c>
      <c r="AF688">
        <v>3</v>
      </c>
      <c r="AG688">
        <v>39</v>
      </c>
      <c r="AH688">
        <v>0</v>
      </c>
      <c r="AI688">
        <v>1.0000000000000004</v>
      </c>
      <c r="AJ688">
        <v>0</v>
      </c>
      <c r="AK688">
        <v>0</v>
      </c>
      <c r="AL688">
        <v>35</v>
      </c>
      <c r="AM688">
        <v>1</v>
      </c>
      <c r="AN688">
        <v>0</v>
      </c>
      <c r="AO688">
        <v>0</v>
      </c>
      <c r="AP688">
        <v>0</v>
      </c>
      <c r="AQ688">
        <v>38</v>
      </c>
      <c r="AR688">
        <v>0</v>
      </c>
      <c r="AS688">
        <v>0</v>
      </c>
      <c r="AT688">
        <v>0</v>
      </c>
      <c r="AU688">
        <v>1.0000000000000004</v>
      </c>
      <c r="AV688">
        <v>50</v>
      </c>
      <c r="AW688">
        <v>1.9999999999999998</v>
      </c>
      <c r="AX688">
        <v>1</v>
      </c>
      <c r="AY688">
        <v>0</v>
      </c>
      <c r="AZ688">
        <v>1</v>
      </c>
      <c r="BA688">
        <v>44</v>
      </c>
      <c r="BB688">
        <v>0</v>
      </c>
      <c r="BC688">
        <v>1</v>
      </c>
      <c r="BD688">
        <v>0</v>
      </c>
      <c r="BE688">
        <v>5.0000000000000009</v>
      </c>
      <c r="BF688">
        <v>48</v>
      </c>
      <c r="BG688">
        <v>1.0000000000000007</v>
      </c>
      <c r="BH688">
        <v>2</v>
      </c>
      <c r="BI688">
        <v>0</v>
      </c>
      <c r="BJ688">
        <v>0</v>
      </c>
    </row>
    <row r="689" spans="1:62" ht="17.100000000000001" customHeight="1" x14ac:dyDescent="0.25">
      <c r="A689" t="s">
        <v>5171</v>
      </c>
      <c r="B689" t="s">
        <v>7088</v>
      </c>
      <c r="C689" t="s">
        <v>1309</v>
      </c>
      <c r="D689" t="s">
        <v>5293</v>
      </c>
      <c r="E689" t="s">
        <v>7095</v>
      </c>
      <c r="F689" t="s">
        <v>5292</v>
      </c>
      <c r="G689">
        <v>4</v>
      </c>
      <c r="H689">
        <v>4</v>
      </c>
      <c r="I689">
        <v>1</v>
      </c>
      <c r="J689">
        <v>0</v>
      </c>
      <c r="K689">
        <v>0</v>
      </c>
      <c r="L689">
        <v>0</v>
      </c>
      <c r="M689">
        <v>4</v>
      </c>
      <c r="N689">
        <v>0</v>
      </c>
      <c r="O689">
        <v>0</v>
      </c>
      <c r="P689">
        <v>0</v>
      </c>
      <c r="Q689">
        <v>0</v>
      </c>
      <c r="R689">
        <v>4</v>
      </c>
      <c r="S689">
        <v>0</v>
      </c>
      <c r="T689">
        <v>0</v>
      </c>
      <c r="U689">
        <v>0</v>
      </c>
      <c r="V689">
        <v>1</v>
      </c>
      <c r="W689">
        <v>5</v>
      </c>
      <c r="X689">
        <v>0</v>
      </c>
      <c r="Y689">
        <v>0</v>
      </c>
      <c r="Z689">
        <v>0</v>
      </c>
      <c r="AA689">
        <v>1</v>
      </c>
      <c r="AB689">
        <v>5</v>
      </c>
      <c r="AC689">
        <v>0</v>
      </c>
      <c r="AD689">
        <v>0</v>
      </c>
      <c r="AE689">
        <v>0</v>
      </c>
      <c r="AF689">
        <v>0</v>
      </c>
      <c r="AG689">
        <v>5</v>
      </c>
      <c r="AH689">
        <v>0</v>
      </c>
      <c r="AI689">
        <v>2</v>
      </c>
      <c r="AJ689">
        <v>0</v>
      </c>
      <c r="AK689">
        <v>0</v>
      </c>
      <c r="AL689">
        <v>4</v>
      </c>
      <c r="AM689">
        <v>0</v>
      </c>
      <c r="AN689">
        <v>0</v>
      </c>
      <c r="AO689">
        <v>0</v>
      </c>
      <c r="AP689">
        <v>1</v>
      </c>
      <c r="AQ689">
        <v>3</v>
      </c>
      <c r="AR689">
        <v>0</v>
      </c>
      <c r="AS689">
        <v>0</v>
      </c>
      <c r="AT689">
        <v>0</v>
      </c>
      <c r="AU689">
        <v>0</v>
      </c>
      <c r="AV689">
        <v>3</v>
      </c>
      <c r="AW689">
        <v>0</v>
      </c>
      <c r="AX689">
        <v>1</v>
      </c>
      <c r="AY689">
        <v>0</v>
      </c>
      <c r="AZ689">
        <v>0</v>
      </c>
      <c r="BA689">
        <v>4</v>
      </c>
      <c r="BB689">
        <v>0</v>
      </c>
      <c r="BC689">
        <v>0</v>
      </c>
      <c r="BD689">
        <v>0</v>
      </c>
      <c r="BE689">
        <v>1</v>
      </c>
      <c r="BF689">
        <v>5</v>
      </c>
      <c r="BG689">
        <v>0</v>
      </c>
      <c r="BH689">
        <v>1</v>
      </c>
      <c r="BI689">
        <v>0</v>
      </c>
      <c r="BJ689">
        <v>0</v>
      </c>
    </row>
    <row r="690" spans="1:62" ht="17.100000000000001" customHeight="1" x14ac:dyDescent="0.25">
      <c r="A690" t="s">
        <v>5171</v>
      </c>
      <c r="B690" t="s">
        <v>7088</v>
      </c>
      <c r="C690" t="s">
        <v>1042</v>
      </c>
      <c r="D690" t="s">
        <v>5288</v>
      </c>
      <c r="E690" t="s">
        <v>6405</v>
      </c>
      <c r="F690" t="s">
        <v>5291</v>
      </c>
      <c r="G690">
        <v>1</v>
      </c>
      <c r="H690">
        <v>115</v>
      </c>
      <c r="I690">
        <v>36.999999999999986</v>
      </c>
      <c r="J690">
        <v>41</v>
      </c>
      <c r="K690">
        <v>0</v>
      </c>
      <c r="L690">
        <v>1</v>
      </c>
      <c r="M690">
        <v>82</v>
      </c>
      <c r="N690">
        <v>11</v>
      </c>
      <c r="O690">
        <v>3.0000000000000004</v>
      </c>
      <c r="P690">
        <v>0</v>
      </c>
      <c r="Q690">
        <v>0</v>
      </c>
      <c r="R690">
        <v>86</v>
      </c>
      <c r="S690">
        <v>7.0000000000000018</v>
      </c>
      <c r="T690">
        <v>20.000000000000004</v>
      </c>
      <c r="U690">
        <v>0</v>
      </c>
      <c r="V690">
        <v>0</v>
      </c>
      <c r="W690">
        <v>69</v>
      </c>
      <c r="X690">
        <v>2</v>
      </c>
      <c r="Y690">
        <v>1.0000000000000002</v>
      </c>
      <c r="Z690">
        <v>1</v>
      </c>
      <c r="AA690">
        <v>2</v>
      </c>
      <c r="AB690">
        <v>77</v>
      </c>
      <c r="AC690">
        <v>9.9999999999999964</v>
      </c>
      <c r="AD690">
        <v>6.0000000000000018</v>
      </c>
      <c r="AE690">
        <v>0</v>
      </c>
      <c r="AF690">
        <v>1.0000000000000002</v>
      </c>
      <c r="AG690">
        <v>77</v>
      </c>
      <c r="AH690">
        <v>8</v>
      </c>
      <c r="AI690">
        <v>9.0000000000000036</v>
      </c>
      <c r="AJ690">
        <v>0</v>
      </c>
      <c r="AK690">
        <v>0</v>
      </c>
      <c r="AL690">
        <v>76</v>
      </c>
      <c r="AM690">
        <v>7.0000000000000027</v>
      </c>
      <c r="AN690">
        <v>14.000000000000005</v>
      </c>
      <c r="AO690">
        <v>0</v>
      </c>
      <c r="AP690">
        <v>0</v>
      </c>
      <c r="AQ690">
        <v>65</v>
      </c>
      <c r="AR690">
        <v>3</v>
      </c>
      <c r="AS690">
        <v>2</v>
      </c>
      <c r="AT690">
        <v>0</v>
      </c>
      <c r="AU690">
        <v>0</v>
      </c>
      <c r="AV690">
        <v>66</v>
      </c>
      <c r="AW690">
        <v>4</v>
      </c>
      <c r="AX690">
        <v>7.0000000000000018</v>
      </c>
      <c r="AY690">
        <v>0</v>
      </c>
      <c r="AZ690">
        <v>0</v>
      </c>
      <c r="BA690">
        <v>68</v>
      </c>
      <c r="BB690">
        <v>9.0000000000000018</v>
      </c>
      <c r="BC690">
        <v>3.0000000000000013</v>
      </c>
      <c r="BD690">
        <v>0</v>
      </c>
      <c r="BE690">
        <v>0</v>
      </c>
      <c r="BF690">
        <v>72</v>
      </c>
      <c r="BG690">
        <v>8.0000000000000018</v>
      </c>
      <c r="BH690">
        <v>3.0000000000000004</v>
      </c>
      <c r="BI690">
        <v>0</v>
      </c>
      <c r="BJ690">
        <v>0</v>
      </c>
    </row>
    <row r="691" spans="1:62" ht="17.100000000000001" customHeight="1" x14ac:dyDescent="0.25">
      <c r="A691" t="s">
        <v>5171</v>
      </c>
      <c r="B691" t="s">
        <v>7088</v>
      </c>
      <c r="C691" t="s">
        <v>1042</v>
      </c>
      <c r="D691" t="s">
        <v>5288</v>
      </c>
      <c r="E691" t="s">
        <v>6405</v>
      </c>
      <c r="F691" t="s">
        <v>5290</v>
      </c>
      <c r="G691">
        <v>2</v>
      </c>
      <c r="H691">
        <v>7</v>
      </c>
      <c r="I691">
        <v>1.0000000000000002</v>
      </c>
      <c r="J691">
        <v>0</v>
      </c>
      <c r="K691">
        <v>0</v>
      </c>
      <c r="L691">
        <v>0</v>
      </c>
      <c r="M691">
        <v>18</v>
      </c>
      <c r="N691">
        <v>9</v>
      </c>
      <c r="O691">
        <v>0</v>
      </c>
      <c r="P691">
        <v>0</v>
      </c>
      <c r="Q691">
        <v>0</v>
      </c>
      <c r="R691">
        <v>19</v>
      </c>
      <c r="S691">
        <v>0</v>
      </c>
      <c r="T691">
        <v>1.0000000000000002</v>
      </c>
      <c r="U691">
        <v>0</v>
      </c>
      <c r="V691">
        <v>1</v>
      </c>
      <c r="W691">
        <v>17</v>
      </c>
      <c r="X691">
        <v>0</v>
      </c>
      <c r="Y691">
        <v>1.0000000000000002</v>
      </c>
      <c r="Z691">
        <v>0</v>
      </c>
      <c r="AA691">
        <v>2</v>
      </c>
      <c r="AB691">
        <v>15</v>
      </c>
      <c r="AC691">
        <v>0</v>
      </c>
      <c r="AD691">
        <v>0</v>
      </c>
      <c r="AE691">
        <v>0</v>
      </c>
      <c r="AF691">
        <v>1</v>
      </c>
      <c r="AG691">
        <v>18</v>
      </c>
      <c r="AH691">
        <v>0</v>
      </c>
      <c r="AI691">
        <v>0</v>
      </c>
      <c r="AJ691">
        <v>0</v>
      </c>
      <c r="AK691">
        <v>1</v>
      </c>
      <c r="AL691">
        <v>16</v>
      </c>
      <c r="AM691">
        <v>0</v>
      </c>
      <c r="AN691">
        <v>0</v>
      </c>
      <c r="AO691">
        <v>0</v>
      </c>
      <c r="AP691">
        <v>0</v>
      </c>
      <c r="AQ691">
        <v>16</v>
      </c>
      <c r="AR691">
        <v>0</v>
      </c>
      <c r="AS691">
        <v>0</v>
      </c>
      <c r="AT691">
        <v>0</v>
      </c>
      <c r="AU691">
        <v>0</v>
      </c>
      <c r="AV691">
        <v>17</v>
      </c>
      <c r="AW691">
        <v>0</v>
      </c>
      <c r="AX691">
        <v>1</v>
      </c>
      <c r="AY691">
        <v>0</v>
      </c>
      <c r="AZ691">
        <v>0</v>
      </c>
      <c r="BA691">
        <v>15</v>
      </c>
      <c r="BB691">
        <v>0</v>
      </c>
      <c r="BC691">
        <v>0</v>
      </c>
      <c r="BD691">
        <v>0</v>
      </c>
      <c r="BE691">
        <v>0</v>
      </c>
      <c r="BF691">
        <v>17</v>
      </c>
      <c r="BG691">
        <v>1.0000000000000002</v>
      </c>
      <c r="BH691">
        <v>0</v>
      </c>
      <c r="BI691">
        <v>0</v>
      </c>
      <c r="BJ691">
        <v>0</v>
      </c>
    </row>
    <row r="692" spans="1:62" ht="17.100000000000001" customHeight="1" x14ac:dyDescent="0.25">
      <c r="A692" t="s">
        <v>5171</v>
      </c>
      <c r="B692" t="s">
        <v>7088</v>
      </c>
      <c r="C692" t="s">
        <v>1042</v>
      </c>
      <c r="D692" t="s">
        <v>5288</v>
      </c>
      <c r="E692" t="s">
        <v>6405</v>
      </c>
      <c r="F692" t="s">
        <v>5289</v>
      </c>
      <c r="G692">
        <v>3</v>
      </c>
      <c r="H692">
        <v>3</v>
      </c>
      <c r="I692">
        <v>0</v>
      </c>
      <c r="J692">
        <v>0</v>
      </c>
      <c r="K692">
        <v>0</v>
      </c>
      <c r="L692">
        <v>0</v>
      </c>
      <c r="M692">
        <v>3</v>
      </c>
      <c r="N692">
        <v>0</v>
      </c>
      <c r="O692">
        <v>0</v>
      </c>
      <c r="P692">
        <v>0</v>
      </c>
      <c r="Q692">
        <v>0</v>
      </c>
      <c r="R692">
        <v>2</v>
      </c>
      <c r="S692">
        <v>0</v>
      </c>
      <c r="T692">
        <v>0</v>
      </c>
      <c r="U692">
        <v>0</v>
      </c>
      <c r="V692">
        <v>0</v>
      </c>
      <c r="W692">
        <v>2</v>
      </c>
      <c r="X692">
        <v>0</v>
      </c>
      <c r="Y692">
        <v>0</v>
      </c>
      <c r="Z692">
        <v>0</v>
      </c>
      <c r="AA692">
        <v>0</v>
      </c>
      <c r="AB692">
        <v>4</v>
      </c>
      <c r="AC692">
        <v>1</v>
      </c>
      <c r="AD692">
        <v>0</v>
      </c>
      <c r="AE692">
        <v>0</v>
      </c>
      <c r="AF692">
        <v>0</v>
      </c>
      <c r="AG692">
        <v>3</v>
      </c>
      <c r="AH692">
        <v>0</v>
      </c>
      <c r="AI692">
        <v>0</v>
      </c>
      <c r="AJ692">
        <v>0</v>
      </c>
      <c r="AK692">
        <v>0</v>
      </c>
      <c r="AL692">
        <v>3</v>
      </c>
      <c r="AM692">
        <v>0</v>
      </c>
      <c r="AN692">
        <v>0</v>
      </c>
      <c r="AO692">
        <v>0</v>
      </c>
      <c r="AP692">
        <v>0</v>
      </c>
      <c r="AQ692">
        <v>3</v>
      </c>
      <c r="AR692">
        <v>0</v>
      </c>
      <c r="AS692">
        <v>0</v>
      </c>
      <c r="AT692">
        <v>0</v>
      </c>
      <c r="AU692">
        <v>0</v>
      </c>
      <c r="AV692">
        <v>4</v>
      </c>
      <c r="AW692">
        <v>2</v>
      </c>
      <c r="AX692">
        <v>2</v>
      </c>
      <c r="AY692">
        <v>0</v>
      </c>
      <c r="AZ692">
        <v>0</v>
      </c>
      <c r="BA692">
        <v>5</v>
      </c>
      <c r="BB692">
        <v>0</v>
      </c>
      <c r="BC692">
        <v>3</v>
      </c>
      <c r="BD692">
        <v>0</v>
      </c>
      <c r="BE692">
        <v>0</v>
      </c>
      <c r="BF692">
        <v>2</v>
      </c>
      <c r="BG692">
        <v>0</v>
      </c>
      <c r="BH692">
        <v>0</v>
      </c>
      <c r="BI692">
        <v>0</v>
      </c>
      <c r="BJ692">
        <v>0</v>
      </c>
    </row>
    <row r="693" spans="1:62" ht="17.100000000000001" customHeight="1" x14ac:dyDescent="0.25">
      <c r="A693" t="s">
        <v>5171</v>
      </c>
      <c r="B693" t="s">
        <v>7088</v>
      </c>
      <c r="C693" t="s">
        <v>1042</v>
      </c>
      <c r="D693" t="s">
        <v>5288</v>
      </c>
      <c r="E693" t="s">
        <v>6405</v>
      </c>
      <c r="F693" t="s">
        <v>5287</v>
      </c>
      <c r="G693">
        <v>4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</row>
    <row r="694" spans="1:62" ht="17.100000000000001" customHeight="1" x14ac:dyDescent="0.25">
      <c r="A694" t="s">
        <v>5171</v>
      </c>
      <c r="B694" t="s">
        <v>7088</v>
      </c>
      <c r="C694" t="s">
        <v>1263</v>
      </c>
      <c r="D694" t="s">
        <v>5283</v>
      </c>
      <c r="E694" t="s">
        <v>6406</v>
      </c>
      <c r="F694" t="s">
        <v>5286</v>
      </c>
      <c r="G694">
        <v>1</v>
      </c>
      <c r="H694">
        <v>53</v>
      </c>
      <c r="I694">
        <v>25.000000000000007</v>
      </c>
      <c r="J694">
        <v>5.0000000000000027</v>
      </c>
      <c r="K694">
        <v>0</v>
      </c>
      <c r="L694">
        <v>0</v>
      </c>
      <c r="M694">
        <v>49</v>
      </c>
      <c r="N694">
        <v>0</v>
      </c>
      <c r="O694">
        <v>0.99999999999999989</v>
      </c>
      <c r="P694">
        <v>0</v>
      </c>
      <c r="Q694">
        <v>0</v>
      </c>
      <c r="R694">
        <v>83</v>
      </c>
      <c r="S694">
        <v>25.999999999999993</v>
      </c>
      <c r="T694">
        <v>40.999999999999993</v>
      </c>
      <c r="U694">
        <v>0</v>
      </c>
      <c r="V694">
        <v>0</v>
      </c>
      <c r="W694">
        <v>50</v>
      </c>
      <c r="X694">
        <v>7.9999999999999991</v>
      </c>
      <c r="Y694">
        <v>6.9999999999999991</v>
      </c>
      <c r="Z694">
        <v>0</v>
      </c>
      <c r="AA694">
        <v>0</v>
      </c>
      <c r="AB694">
        <v>45</v>
      </c>
      <c r="AC694">
        <v>2.0000000000000013</v>
      </c>
      <c r="AD694">
        <v>0</v>
      </c>
      <c r="AE694">
        <v>0</v>
      </c>
      <c r="AF694">
        <v>0</v>
      </c>
      <c r="AG694">
        <v>29</v>
      </c>
      <c r="AH694">
        <v>0</v>
      </c>
      <c r="AI694">
        <v>0</v>
      </c>
      <c r="AJ694">
        <v>0</v>
      </c>
      <c r="AK694">
        <v>0</v>
      </c>
      <c r="AL694">
        <v>63</v>
      </c>
      <c r="AM694">
        <v>17.000000000000004</v>
      </c>
      <c r="AN694">
        <v>22.000000000000004</v>
      </c>
      <c r="AO694">
        <v>0</v>
      </c>
      <c r="AP694">
        <v>0</v>
      </c>
      <c r="AQ694">
        <v>50</v>
      </c>
      <c r="AR694">
        <v>10.000000000000002</v>
      </c>
      <c r="AS694">
        <v>5.0000000000000009</v>
      </c>
      <c r="AT694">
        <v>0</v>
      </c>
      <c r="AU694">
        <v>0</v>
      </c>
      <c r="AV694">
        <v>52</v>
      </c>
      <c r="AW694">
        <v>9.0000000000000036</v>
      </c>
      <c r="AX694">
        <v>21.999999999999996</v>
      </c>
      <c r="AY694">
        <v>0</v>
      </c>
      <c r="AZ694">
        <v>0</v>
      </c>
      <c r="BA694">
        <v>30</v>
      </c>
      <c r="BB694">
        <v>0</v>
      </c>
      <c r="BC694">
        <v>1</v>
      </c>
      <c r="BD694">
        <v>0</v>
      </c>
      <c r="BE694">
        <v>0</v>
      </c>
      <c r="BF694">
        <v>29</v>
      </c>
      <c r="BG694">
        <v>0</v>
      </c>
      <c r="BH694">
        <v>0</v>
      </c>
      <c r="BI694">
        <v>0</v>
      </c>
      <c r="BJ694">
        <v>0</v>
      </c>
    </row>
    <row r="695" spans="1:62" ht="17.100000000000001" customHeight="1" x14ac:dyDescent="0.25">
      <c r="A695" t="s">
        <v>5171</v>
      </c>
      <c r="B695" t="s">
        <v>7088</v>
      </c>
      <c r="C695" t="s">
        <v>1263</v>
      </c>
      <c r="D695" t="s">
        <v>5283</v>
      </c>
      <c r="E695" t="s">
        <v>6406</v>
      </c>
      <c r="F695" t="s">
        <v>5285</v>
      </c>
      <c r="G695">
        <v>2</v>
      </c>
      <c r="H695">
        <v>18</v>
      </c>
      <c r="I695">
        <v>0</v>
      </c>
      <c r="J695">
        <v>0</v>
      </c>
      <c r="K695">
        <v>0</v>
      </c>
      <c r="L695">
        <v>0</v>
      </c>
      <c r="M695">
        <v>18</v>
      </c>
      <c r="N695">
        <v>0</v>
      </c>
      <c r="O695">
        <v>0</v>
      </c>
      <c r="P695">
        <v>0</v>
      </c>
      <c r="Q695">
        <v>0</v>
      </c>
      <c r="R695">
        <v>36</v>
      </c>
      <c r="S695">
        <v>27</v>
      </c>
      <c r="T695">
        <v>2</v>
      </c>
      <c r="U695">
        <v>0</v>
      </c>
      <c r="V695">
        <v>0</v>
      </c>
      <c r="W695">
        <v>34</v>
      </c>
      <c r="X695">
        <v>0</v>
      </c>
      <c r="Y695">
        <v>0</v>
      </c>
      <c r="Z695">
        <v>0</v>
      </c>
      <c r="AA695">
        <v>0</v>
      </c>
      <c r="AB695">
        <v>34</v>
      </c>
      <c r="AC695">
        <v>0</v>
      </c>
      <c r="AD695">
        <v>0</v>
      </c>
      <c r="AE695">
        <v>0</v>
      </c>
      <c r="AF695">
        <v>0</v>
      </c>
      <c r="AG695">
        <v>34</v>
      </c>
      <c r="AH695">
        <v>0</v>
      </c>
      <c r="AI695">
        <v>0</v>
      </c>
      <c r="AJ695">
        <v>0</v>
      </c>
      <c r="AK695">
        <v>0</v>
      </c>
      <c r="AL695">
        <v>35</v>
      </c>
      <c r="AM695">
        <v>1</v>
      </c>
      <c r="AN695">
        <v>0</v>
      </c>
      <c r="AO695">
        <v>0</v>
      </c>
      <c r="AP695">
        <v>0</v>
      </c>
      <c r="AQ695">
        <v>36</v>
      </c>
      <c r="AR695">
        <v>0</v>
      </c>
      <c r="AS695">
        <v>1</v>
      </c>
      <c r="AT695">
        <v>0</v>
      </c>
      <c r="AU695">
        <v>0</v>
      </c>
      <c r="AV695">
        <v>34</v>
      </c>
      <c r="AW695">
        <v>0</v>
      </c>
      <c r="AX695">
        <v>0</v>
      </c>
      <c r="AY695">
        <v>0</v>
      </c>
      <c r="AZ695">
        <v>0</v>
      </c>
      <c r="BA695">
        <v>34</v>
      </c>
      <c r="BB695">
        <v>0</v>
      </c>
      <c r="BC695">
        <v>0</v>
      </c>
      <c r="BD695">
        <v>0</v>
      </c>
      <c r="BE695">
        <v>0</v>
      </c>
      <c r="BF695">
        <v>34</v>
      </c>
      <c r="BG695">
        <v>0</v>
      </c>
      <c r="BH695">
        <v>0</v>
      </c>
      <c r="BI695">
        <v>0</v>
      </c>
      <c r="BJ695">
        <v>0</v>
      </c>
    </row>
    <row r="696" spans="1:62" ht="17.100000000000001" customHeight="1" x14ac:dyDescent="0.25">
      <c r="A696" t="s">
        <v>5171</v>
      </c>
      <c r="B696" t="s">
        <v>7088</v>
      </c>
      <c r="C696" t="s">
        <v>1263</v>
      </c>
      <c r="D696" t="s">
        <v>5283</v>
      </c>
      <c r="E696" t="s">
        <v>6406</v>
      </c>
      <c r="F696" t="s">
        <v>5284</v>
      </c>
      <c r="G696">
        <v>3</v>
      </c>
      <c r="H696">
        <v>1</v>
      </c>
      <c r="I696">
        <v>0</v>
      </c>
      <c r="J696">
        <v>0</v>
      </c>
      <c r="K696">
        <v>0</v>
      </c>
      <c r="L696">
        <v>0</v>
      </c>
      <c r="M696">
        <v>1</v>
      </c>
      <c r="N696">
        <v>0</v>
      </c>
      <c r="O696">
        <v>0</v>
      </c>
      <c r="P696">
        <v>0</v>
      </c>
      <c r="Q696">
        <v>0</v>
      </c>
      <c r="R696">
        <v>1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</row>
    <row r="697" spans="1:62" ht="17.100000000000001" customHeight="1" x14ac:dyDescent="0.25">
      <c r="A697" t="s">
        <v>5171</v>
      </c>
      <c r="B697" t="s">
        <v>7088</v>
      </c>
      <c r="C697" t="s">
        <v>1263</v>
      </c>
      <c r="D697" t="s">
        <v>5283</v>
      </c>
      <c r="E697" t="s">
        <v>6406</v>
      </c>
      <c r="F697" t="s">
        <v>5282</v>
      </c>
      <c r="G697">
        <v>4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</row>
    <row r="698" spans="1:62" ht="17.100000000000001" customHeight="1" x14ac:dyDescent="0.25">
      <c r="A698" t="s">
        <v>5171</v>
      </c>
      <c r="B698" t="s">
        <v>7088</v>
      </c>
      <c r="C698" t="s">
        <v>2992</v>
      </c>
      <c r="D698" t="s">
        <v>5278</v>
      </c>
      <c r="E698" t="s">
        <v>6407</v>
      </c>
      <c r="F698" t="s">
        <v>5281</v>
      </c>
      <c r="G698">
        <v>1</v>
      </c>
      <c r="H698">
        <v>17</v>
      </c>
      <c r="I698">
        <v>1.0000000000000002</v>
      </c>
      <c r="J698">
        <v>0</v>
      </c>
      <c r="K698">
        <v>0</v>
      </c>
      <c r="L698">
        <v>0</v>
      </c>
      <c r="M698">
        <v>17</v>
      </c>
      <c r="N698">
        <v>0</v>
      </c>
      <c r="O698">
        <v>0</v>
      </c>
      <c r="P698">
        <v>0</v>
      </c>
      <c r="Q698">
        <v>0</v>
      </c>
      <c r="R698">
        <v>17</v>
      </c>
      <c r="S698">
        <v>0</v>
      </c>
      <c r="T698">
        <v>2.9999999999999996</v>
      </c>
      <c r="U698">
        <v>0</v>
      </c>
      <c r="V698">
        <v>0</v>
      </c>
      <c r="W698">
        <v>15</v>
      </c>
      <c r="X698">
        <v>1</v>
      </c>
      <c r="Y698">
        <v>0</v>
      </c>
      <c r="Z698">
        <v>0</v>
      </c>
      <c r="AA698">
        <v>0</v>
      </c>
      <c r="AB698">
        <v>15</v>
      </c>
      <c r="AC698">
        <v>0</v>
      </c>
      <c r="AD698">
        <v>1</v>
      </c>
      <c r="AE698">
        <v>0</v>
      </c>
      <c r="AF698">
        <v>0</v>
      </c>
      <c r="AG698">
        <v>22</v>
      </c>
      <c r="AH698">
        <v>0</v>
      </c>
      <c r="AI698">
        <v>5</v>
      </c>
      <c r="AJ698">
        <v>0</v>
      </c>
      <c r="AK698">
        <v>0</v>
      </c>
      <c r="AL698">
        <v>20</v>
      </c>
      <c r="AM698">
        <v>3.0000000000000004</v>
      </c>
      <c r="AN698">
        <v>0</v>
      </c>
      <c r="AO698">
        <v>0</v>
      </c>
      <c r="AP698">
        <v>0</v>
      </c>
      <c r="AQ698">
        <v>21</v>
      </c>
      <c r="AR698">
        <v>1</v>
      </c>
      <c r="AS698">
        <v>0</v>
      </c>
      <c r="AT698">
        <v>0</v>
      </c>
      <c r="AU698">
        <v>0</v>
      </c>
      <c r="AV698">
        <v>23</v>
      </c>
      <c r="AW698">
        <v>1.0000000000000002</v>
      </c>
      <c r="AX698">
        <v>0.99999999999999978</v>
      </c>
      <c r="AY698">
        <v>0</v>
      </c>
      <c r="AZ698">
        <v>0</v>
      </c>
      <c r="BA698">
        <v>20</v>
      </c>
      <c r="BB698">
        <v>0</v>
      </c>
      <c r="BC698">
        <v>1.0000000000000002</v>
      </c>
      <c r="BD698">
        <v>0</v>
      </c>
      <c r="BE698">
        <v>0</v>
      </c>
      <c r="BF698">
        <v>19</v>
      </c>
      <c r="BG698">
        <v>0</v>
      </c>
      <c r="BH698">
        <v>0</v>
      </c>
      <c r="BI698">
        <v>0</v>
      </c>
      <c r="BJ698">
        <v>0</v>
      </c>
    </row>
    <row r="699" spans="1:62" ht="17.100000000000001" customHeight="1" x14ac:dyDescent="0.25">
      <c r="A699" t="s">
        <v>5171</v>
      </c>
      <c r="B699" t="s">
        <v>7088</v>
      </c>
      <c r="C699" t="s">
        <v>2992</v>
      </c>
      <c r="D699" t="s">
        <v>5278</v>
      </c>
      <c r="E699" t="s">
        <v>6407</v>
      </c>
      <c r="F699" t="s">
        <v>5280</v>
      </c>
      <c r="G699">
        <v>2</v>
      </c>
      <c r="H699">
        <v>1</v>
      </c>
      <c r="I699">
        <v>0</v>
      </c>
      <c r="J699">
        <v>0</v>
      </c>
      <c r="K699">
        <v>0</v>
      </c>
      <c r="L699">
        <v>0</v>
      </c>
      <c r="M699">
        <v>1</v>
      </c>
      <c r="N699">
        <v>0</v>
      </c>
      <c r="O699">
        <v>0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0</v>
      </c>
      <c r="V699">
        <v>0</v>
      </c>
      <c r="W699">
        <v>3</v>
      </c>
      <c r="X699">
        <v>2</v>
      </c>
      <c r="Y699">
        <v>0</v>
      </c>
      <c r="Z699">
        <v>0</v>
      </c>
      <c r="AA699">
        <v>0</v>
      </c>
      <c r="AB699">
        <v>4</v>
      </c>
      <c r="AC699">
        <v>0</v>
      </c>
      <c r="AD699">
        <v>3</v>
      </c>
      <c r="AE699">
        <v>0</v>
      </c>
      <c r="AF699">
        <v>0</v>
      </c>
      <c r="AG699">
        <v>1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</row>
    <row r="700" spans="1:62" ht="17.100000000000001" customHeight="1" x14ac:dyDescent="0.25">
      <c r="A700" t="s">
        <v>5171</v>
      </c>
      <c r="B700" t="s">
        <v>7088</v>
      </c>
      <c r="C700" t="s">
        <v>2992</v>
      </c>
      <c r="D700" t="s">
        <v>5278</v>
      </c>
      <c r="E700" t="s">
        <v>6407</v>
      </c>
      <c r="F700" t="s">
        <v>5279</v>
      </c>
      <c r="G700">
        <v>3</v>
      </c>
      <c r="H700">
        <v>1</v>
      </c>
      <c r="I700">
        <v>0</v>
      </c>
      <c r="J700">
        <v>0</v>
      </c>
      <c r="K700">
        <v>0</v>
      </c>
      <c r="L700">
        <v>0</v>
      </c>
      <c r="M700">
        <v>1</v>
      </c>
      <c r="N700">
        <v>0</v>
      </c>
      <c r="O700">
        <v>0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0</v>
      </c>
      <c r="V700">
        <v>0</v>
      </c>
      <c r="W700">
        <v>1</v>
      </c>
      <c r="X700">
        <v>0</v>
      </c>
      <c r="Y700">
        <v>0</v>
      </c>
      <c r="Z700">
        <v>0</v>
      </c>
      <c r="AA700">
        <v>0</v>
      </c>
      <c r="AB700">
        <v>1</v>
      </c>
      <c r="AC700">
        <v>0</v>
      </c>
      <c r="AD700">
        <v>0</v>
      </c>
      <c r="AE700">
        <v>0</v>
      </c>
      <c r="AF700">
        <v>0</v>
      </c>
      <c r="AG700">
        <v>1</v>
      </c>
      <c r="AH700">
        <v>0</v>
      </c>
      <c r="AI700">
        <v>1</v>
      </c>
      <c r="AJ700">
        <v>0</v>
      </c>
      <c r="AK700">
        <v>0</v>
      </c>
      <c r="AL700">
        <v>1</v>
      </c>
      <c r="AM700">
        <v>1</v>
      </c>
      <c r="AN700">
        <v>0</v>
      </c>
      <c r="AO700">
        <v>0</v>
      </c>
      <c r="AP700">
        <v>0</v>
      </c>
      <c r="AQ700">
        <v>1</v>
      </c>
      <c r="AR700">
        <v>0</v>
      </c>
      <c r="AS700">
        <v>0</v>
      </c>
      <c r="AT700">
        <v>0</v>
      </c>
      <c r="AU700">
        <v>0</v>
      </c>
      <c r="AV700">
        <v>1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</row>
    <row r="701" spans="1:62" ht="17.100000000000001" customHeight="1" x14ac:dyDescent="0.25">
      <c r="A701" t="s">
        <v>5171</v>
      </c>
      <c r="B701" t="s">
        <v>7088</v>
      </c>
      <c r="C701" t="s">
        <v>2992</v>
      </c>
      <c r="D701" t="s">
        <v>5278</v>
      </c>
      <c r="E701" t="s">
        <v>6407</v>
      </c>
      <c r="F701" t="s">
        <v>5277</v>
      </c>
      <c r="G701">
        <v>4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</row>
    <row r="702" spans="1:62" ht="17.100000000000001" customHeight="1" x14ac:dyDescent="0.25">
      <c r="A702" t="s">
        <v>5171</v>
      </c>
      <c r="B702" t="s">
        <v>7088</v>
      </c>
      <c r="C702" t="s">
        <v>2986</v>
      </c>
      <c r="D702" t="s">
        <v>5273</v>
      </c>
      <c r="E702" t="s">
        <v>7096</v>
      </c>
      <c r="F702" t="s">
        <v>5276</v>
      </c>
      <c r="G702">
        <v>1</v>
      </c>
      <c r="H702">
        <v>72</v>
      </c>
      <c r="I702">
        <v>3.0000000000000004</v>
      </c>
      <c r="J702">
        <v>2.0000000000000004</v>
      </c>
      <c r="K702">
        <v>17.000000000000004</v>
      </c>
      <c r="L702">
        <v>12.000000000000004</v>
      </c>
      <c r="M702">
        <v>120</v>
      </c>
      <c r="N702">
        <v>53.000000000000014</v>
      </c>
      <c r="O702">
        <v>4.9999999999999991</v>
      </c>
      <c r="P702">
        <v>23.999999999999996</v>
      </c>
      <c r="Q702">
        <v>51.000000000000007</v>
      </c>
      <c r="R702">
        <v>108</v>
      </c>
      <c r="S702">
        <v>3</v>
      </c>
      <c r="T702">
        <v>4</v>
      </c>
      <c r="U702">
        <v>17</v>
      </c>
      <c r="V702">
        <v>14</v>
      </c>
      <c r="W702">
        <v>119</v>
      </c>
      <c r="X702">
        <v>23.000000000000004</v>
      </c>
      <c r="Y702">
        <v>2.0000000000000004</v>
      </c>
      <c r="Z702">
        <v>12.000000000000005</v>
      </c>
      <c r="AA702">
        <v>7.0000000000000044</v>
      </c>
      <c r="AB702">
        <v>117</v>
      </c>
      <c r="AC702">
        <v>2.0000000000000009</v>
      </c>
      <c r="AD702">
        <v>2</v>
      </c>
      <c r="AE702">
        <v>11</v>
      </c>
      <c r="AF702">
        <v>0</v>
      </c>
      <c r="AG702">
        <v>118</v>
      </c>
      <c r="AH702">
        <v>5.0000000000000018</v>
      </c>
      <c r="AI702">
        <v>3.9999999999999991</v>
      </c>
      <c r="AJ702">
        <v>12.999999999999995</v>
      </c>
      <c r="AK702">
        <v>5</v>
      </c>
      <c r="AL702">
        <v>115</v>
      </c>
      <c r="AM702">
        <v>3.0000000000000009</v>
      </c>
      <c r="AN702">
        <v>7.0000000000000009</v>
      </c>
      <c r="AO702">
        <v>5</v>
      </c>
      <c r="AP702">
        <v>4.0000000000000018</v>
      </c>
      <c r="AQ702">
        <v>119</v>
      </c>
      <c r="AR702">
        <v>5.9999999999999964</v>
      </c>
      <c r="AS702">
        <v>1.0000000000000002</v>
      </c>
      <c r="AT702">
        <v>13.000000000000004</v>
      </c>
      <c r="AU702">
        <v>3.0000000000000009</v>
      </c>
      <c r="AV702">
        <v>134</v>
      </c>
      <c r="AW702">
        <v>19.999999999999989</v>
      </c>
      <c r="AX702">
        <v>4</v>
      </c>
      <c r="AY702">
        <v>13.000000000000002</v>
      </c>
      <c r="AZ702">
        <v>4.9999999999999982</v>
      </c>
      <c r="BA702">
        <v>126</v>
      </c>
      <c r="BB702">
        <v>7.0000000000000018</v>
      </c>
      <c r="BC702">
        <v>4.9999999999999991</v>
      </c>
      <c r="BD702">
        <v>12.000000000000009</v>
      </c>
      <c r="BE702">
        <v>6.0000000000000018</v>
      </c>
      <c r="BF702">
        <v>126</v>
      </c>
      <c r="BG702">
        <v>7.0000000000000018</v>
      </c>
      <c r="BH702">
        <v>6.0000000000000027</v>
      </c>
      <c r="BI702">
        <v>10</v>
      </c>
      <c r="BJ702">
        <v>7.9999999999999982</v>
      </c>
    </row>
    <row r="703" spans="1:62" ht="17.100000000000001" customHeight="1" x14ac:dyDescent="0.25">
      <c r="A703" t="s">
        <v>5171</v>
      </c>
      <c r="B703" t="s">
        <v>7088</v>
      </c>
      <c r="C703" t="s">
        <v>2986</v>
      </c>
      <c r="D703" t="s">
        <v>5273</v>
      </c>
      <c r="E703" t="s">
        <v>7096</v>
      </c>
      <c r="F703" t="s">
        <v>5275</v>
      </c>
      <c r="G703">
        <v>2</v>
      </c>
      <c r="H703">
        <v>11</v>
      </c>
      <c r="I703">
        <v>1</v>
      </c>
      <c r="J703">
        <v>3</v>
      </c>
      <c r="K703">
        <v>3</v>
      </c>
      <c r="L703">
        <v>2.0000000000000004</v>
      </c>
      <c r="M703">
        <v>38</v>
      </c>
      <c r="N703">
        <v>29</v>
      </c>
      <c r="O703">
        <v>3.0000000000000009</v>
      </c>
      <c r="P703">
        <v>3.0000000000000009</v>
      </c>
      <c r="Q703">
        <v>6</v>
      </c>
      <c r="R703">
        <v>47</v>
      </c>
      <c r="S703">
        <v>0</v>
      </c>
      <c r="T703">
        <v>2</v>
      </c>
      <c r="U703">
        <v>1</v>
      </c>
      <c r="V703">
        <v>2.0000000000000013</v>
      </c>
      <c r="W703">
        <v>49</v>
      </c>
      <c r="X703">
        <v>0</v>
      </c>
      <c r="Y703">
        <v>6.0000000000000009</v>
      </c>
      <c r="Z703">
        <v>1.0000000000000007</v>
      </c>
      <c r="AA703">
        <v>0</v>
      </c>
      <c r="AB703">
        <v>46</v>
      </c>
      <c r="AC703">
        <v>1.0000000000000007</v>
      </c>
      <c r="AD703">
        <v>0</v>
      </c>
      <c r="AE703">
        <v>1</v>
      </c>
      <c r="AF703">
        <v>0</v>
      </c>
      <c r="AG703">
        <v>49</v>
      </c>
      <c r="AH703">
        <v>0.99999999999999989</v>
      </c>
      <c r="AI703">
        <v>3.0000000000000013</v>
      </c>
      <c r="AJ703">
        <v>2.0000000000000004</v>
      </c>
      <c r="AK703">
        <v>0</v>
      </c>
      <c r="AL703">
        <v>47</v>
      </c>
      <c r="AM703">
        <v>0</v>
      </c>
      <c r="AN703">
        <v>2.0000000000000013</v>
      </c>
      <c r="AO703">
        <v>1.0000000000000007</v>
      </c>
      <c r="AP703">
        <v>0</v>
      </c>
      <c r="AQ703">
        <v>43</v>
      </c>
      <c r="AR703">
        <v>0</v>
      </c>
      <c r="AS703">
        <v>0</v>
      </c>
      <c r="AT703">
        <v>0</v>
      </c>
      <c r="AU703">
        <v>2</v>
      </c>
      <c r="AV703">
        <v>44</v>
      </c>
      <c r="AW703">
        <v>0</v>
      </c>
      <c r="AX703">
        <v>0</v>
      </c>
      <c r="AY703">
        <v>1.0000000000000007</v>
      </c>
      <c r="AZ703">
        <v>0</v>
      </c>
      <c r="BA703">
        <v>45</v>
      </c>
      <c r="BB703">
        <v>0</v>
      </c>
      <c r="BC703">
        <v>3</v>
      </c>
      <c r="BD703">
        <v>1.0000000000000007</v>
      </c>
      <c r="BE703">
        <v>0</v>
      </c>
      <c r="BF703">
        <v>45</v>
      </c>
      <c r="BG703">
        <v>1</v>
      </c>
      <c r="BH703">
        <v>2</v>
      </c>
      <c r="BI703">
        <v>0</v>
      </c>
      <c r="BJ703">
        <v>0</v>
      </c>
    </row>
    <row r="704" spans="1:62" ht="17.100000000000001" customHeight="1" x14ac:dyDescent="0.25">
      <c r="A704" t="s">
        <v>5171</v>
      </c>
      <c r="B704" t="s">
        <v>7088</v>
      </c>
      <c r="C704" t="s">
        <v>2986</v>
      </c>
      <c r="D704" t="s">
        <v>5273</v>
      </c>
      <c r="E704" t="s">
        <v>7096</v>
      </c>
      <c r="F704" t="s">
        <v>5274</v>
      </c>
      <c r="G704">
        <v>3</v>
      </c>
      <c r="H704">
        <v>4</v>
      </c>
      <c r="I704">
        <v>0</v>
      </c>
      <c r="J704">
        <v>0</v>
      </c>
      <c r="K704">
        <v>0</v>
      </c>
      <c r="L704">
        <v>3</v>
      </c>
      <c r="M704">
        <v>5</v>
      </c>
      <c r="N704">
        <v>1</v>
      </c>
      <c r="O704">
        <v>0</v>
      </c>
      <c r="P704">
        <v>0</v>
      </c>
      <c r="Q704">
        <v>1</v>
      </c>
      <c r="R704">
        <v>4</v>
      </c>
      <c r="S704">
        <v>1</v>
      </c>
      <c r="T704">
        <v>0</v>
      </c>
      <c r="U704">
        <v>0</v>
      </c>
      <c r="V704">
        <v>0</v>
      </c>
      <c r="W704">
        <v>3</v>
      </c>
      <c r="X704">
        <v>0</v>
      </c>
      <c r="Y704">
        <v>1</v>
      </c>
      <c r="Z704">
        <v>0</v>
      </c>
      <c r="AA704">
        <v>1</v>
      </c>
      <c r="AB704">
        <v>2</v>
      </c>
      <c r="AC704">
        <v>1</v>
      </c>
      <c r="AD704">
        <v>0</v>
      </c>
      <c r="AE704">
        <v>0</v>
      </c>
      <c r="AF704">
        <v>0</v>
      </c>
      <c r="AG704">
        <v>3</v>
      </c>
      <c r="AH704">
        <v>0</v>
      </c>
      <c r="AI704">
        <v>0</v>
      </c>
      <c r="AJ704">
        <v>0</v>
      </c>
      <c r="AK704">
        <v>0</v>
      </c>
      <c r="AL704">
        <v>2</v>
      </c>
      <c r="AM704">
        <v>0</v>
      </c>
      <c r="AN704">
        <v>1</v>
      </c>
      <c r="AO704">
        <v>0</v>
      </c>
      <c r="AP704">
        <v>0</v>
      </c>
      <c r="AQ704">
        <v>2</v>
      </c>
      <c r="AR704">
        <v>0</v>
      </c>
      <c r="AS704">
        <v>1</v>
      </c>
      <c r="AT704">
        <v>0</v>
      </c>
      <c r="AU704">
        <v>0</v>
      </c>
      <c r="AV704">
        <v>1</v>
      </c>
      <c r="AW704">
        <v>0</v>
      </c>
      <c r="AX704">
        <v>0</v>
      </c>
      <c r="AY704">
        <v>0</v>
      </c>
      <c r="AZ704">
        <v>0</v>
      </c>
      <c r="BA704">
        <v>1</v>
      </c>
      <c r="BB704">
        <v>0</v>
      </c>
      <c r="BC704">
        <v>0</v>
      </c>
      <c r="BD704">
        <v>0</v>
      </c>
      <c r="BE704">
        <v>0</v>
      </c>
      <c r="BF704">
        <v>1</v>
      </c>
      <c r="BG704">
        <v>0</v>
      </c>
      <c r="BH704">
        <v>0</v>
      </c>
      <c r="BI704">
        <v>0</v>
      </c>
      <c r="BJ704">
        <v>0</v>
      </c>
    </row>
    <row r="705" spans="1:62" ht="17.100000000000001" customHeight="1" x14ac:dyDescent="0.25">
      <c r="A705" t="s">
        <v>5171</v>
      </c>
      <c r="B705" t="s">
        <v>7088</v>
      </c>
      <c r="C705" t="s">
        <v>2986</v>
      </c>
      <c r="D705" t="s">
        <v>5273</v>
      </c>
      <c r="E705" t="s">
        <v>7096</v>
      </c>
      <c r="F705" t="s">
        <v>5272</v>
      </c>
      <c r="G705">
        <v>4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1</v>
      </c>
      <c r="N705">
        <v>0</v>
      </c>
      <c r="O705">
        <v>0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0</v>
      </c>
      <c r="V705">
        <v>0</v>
      </c>
      <c r="W705">
        <v>1</v>
      </c>
      <c r="X705">
        <v>0</v>
      </c>
      <c r="Y705">
        <v>0</v>
      </c>
      <c r="Z705">
        <v>0</v>
      </c>
      <c r="AA705">
        <v>0</v>
      </c>
      <c r="AB705">
        <v>1</v>
      </c>
      <c r="AC705">
        <v>0</v>
      </c>
      <c r="AD705">
        <v>0</v>
      </c>
      <c r="AE705">
        <v>0</v>
      </c>
      <c r="AF705">
        <v>0</v>
      </c>
      <c r="AG705">
        <v>1</v>
      </c>
      <c r="AH705">
        <v>0</v>
      </c>
      <c r="AI705">
        <v>0</v>
      </c>
      <c r="AJ705">
        <v>0</v>
      </c>
      <c r="AK705">
        <v>0</v>
      </c>
      <c r="AL705">
        <v>2</v>
      </c>
      <c r="AM705">
        <v>0</v>
      </c>
      <c r="AN705">
        <v>0</v>
      </c>
      <c r="AO705">
        <v>0</v>
      </c>
      <c r="AP705">
        <v>0</v>
      </c>
      <c r="AQ705">
        <v>1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</row>
    <row r="706" spans="1:62" ht="17.100000000000001" customHeight="1" x14ac:dyDescent="0.25">
      <c r="A706" t="s">
        <v>5171</v>
      </c>
      <c r="B706" t="s">
        <v>7088</v>
      </c>
      <c r="C706" t="s">
        <v>5268</v>
      </c>
      <c r="D706" t="s">
        <v>5267</v>
      </c>
      <c r="E706" t="s">
        <v>7097</v>
      </c>
      <c r="F706" t="s">
        <v>5271</v>
      </c>
      <c r="G706">
        <v>1</v>
      </c>
      <c r="H706">
        <v>38</v>
      </c>
      <c r="I706">
        <v>3.0000000000000009</v>
      </c>
      <c r="J706">
        <v>14.000000000000002</v>
      </c>
      <c r="K706">
        <v>0</v>
      </c>
      <c r="L706">
        <v>0</v>
      </c>
      <c r="M706">
        <v>25</v>
      </c>
      <c r="N706">
        <v>15.999999999999998</v>
      </c>
      <c r="O706">
        <v>3.0000000000000004</v>
      </c>
      <c r="P706">
        <v>0</v>
      </c>
      <c r="Q706">
        <v>0</v>
      </c>
      <c r="R706">
        <v>19</v>
      </c>
      <c r="S706">
        <v>0</v>
      </c>
      <c r="T706">
        <v>6</v>
      </c>
      <c r="U706">
        <v>0</v>
      </c>
      <c r="V706">
        <v>0</v>
      </c>
      <c r="W706">
        <v>13</v>
      </c>
      <c r="X706">
        <v>0</v>
      </c>
      <c r="Y706">
        <v>0</v>
      </c>
      <c r="Z706">
        <v>0</v>
      </c>
      <c r="AA706">
        <v>0</v>
      </c>
      <c r="AB706">
        <v>16</v>
      </c>
      <c r="AC706">
        <v>0</v>
      </c>
      <c r="AD706">
        <v>0</v>
      </c>
      <c r="AE706">
        <v>0</v>
      </c>
      <c r="AF706">
        <v>0</v>
      </c>
      <c r="AG706">
        <v>17</v>
      </c>
      <c r="AH706">
        <v>0</v>
      </c>
      <c r="AI706">
        <v>1</v>
      </c>
      <c r="AJ706">
        <v>0</v>
      </c>
      <c r="AK706">
        <v>0</v>
      </c>
      <c r="AL706">
        <v>19</v>
      </c>
      <c r="AM706">
        <v>1</v>
      </c>
      <c r="AN706">
        <v>0</v>
      </c>
      <c r="AO706">
        <v>0</v>
      </c>
      <c r="AP706">
        <v>0</v>
      </c>
      <c r="AQ706">
        <v>21</v>
      </c>
      <c r="AR706">
        <v>2.0000000000000004</v>
      </c>
      <c r="AS706">
        <v>0</v>
      </c>
      <c r="AT706">
        <v>0</v>
      </c>
      <c r="AU706">
        <v>0</v>
      </c>
      <c r="AV706">
        <v>22</v>
      </c>
      <c r="AW706">
        <v>3.0000000000000004</v>
      </c>
      <c r="AX706">
        <v>0</v>
      </c>
      <c r="AY706">
        <v>0</v>
      </c>
      <c r="AZ706">
        <v>0</v>
      </c>
      <c r="BA706">
        <v>19</v>
      </c>
      <c r="BB706">
        <v>0</v>
      </c>
      <c r="BC706">
        <v>1</v>
      </c>
      <c r="BD706">
        <v>0</v>
      </c>
      <c r="BE706">
        <v>0</v>
      </c>
      <c r="BF706">
        <v>18</v>
      </c>
      <c r="BG706">
        <v>0</v>
      </c>
      <c r="BH706">
        <v>0</v>
      </c>
      <c r="BI706">
        <v>0</v>
      </c>
      <c r="BJ706">
        <v>0</v>
      </c>
    </row>
    <row r="707" spans="1:62" ht="17.100000000000001" customHeight="1" x14ac:dyDescent="0.25">
      <c r="A707" t="s">
        <v>5171</v>
      </c>
      <c r="B707" t="s">
        <v>7088</v>
      </c>
      <c r="C707" t="s">
        <v>5268</v>
      </c>
      <c r="D707" t="s">
        <v>5267</v>
      </c>
      <c r="E707" t="s">
        <v>7097</v>
      </c>
      <c r="F707" t="s">
        <v>5270</v>
      </c>
      <c r="G707">
        <v>2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9</v>
      </c>
      <c r="N707">
        <v>9</v>
      </c>
      <c r="O707">
        <v>0</v>
      </c>
      <c r="P707">
        <v>0</v>
      </c>
      <c r="Q707">
        <v>0</v>
      </c>
      <c r="R707">
        <v>12</v>
      </c>
      <c r="S707">
        <v>0</v>
      </c>
      <c r="T707">
        <v>0</v>
      </c>
      <c r="U707">
        <v>0</v>
      </c>
      <c r="V707">
        <v>0</v>
      </c>
      <c r="W707">
        <v>12</v>
      </c>
      <c r="X707">
        <v>0</v>
      </c>
      <c r="Y707">
        <v>0</v>
      </c>
      <c r="Z707">
        <v>0</v>
      </c>
      <c r="AA707">
        <v>0</v>
      </c>
      <c r="AB707">
        <v>15</v>
      </c>
      <c r="AC707">
        <v>0</v>
      </c>
      <c r="AD707">
        <v>0</v>
      </c>
      <c r="AE707">
        <v>0</v>
      </c>
      <c r="AF707">
        <v>0</v>
      </c>
      <c r="AG707">
        <v>15</v>
      </c>
      <c r="AH707">
        <v>0</v>
      </c>
      <c r="AI707">
        <v>0</v>
      </c>
      <c r="AJ707">
        <v>0</v>
      </c>
      <c r="AK707">
        <v>0</v>
      </c>
      <c r="AL707">
        <v>15</v>
      </c>
      <c r="AM707">
        <v>0</v>
      </c>
      <c r="AN707">
        <v>0</v>
      </c>
      <c r="AO707">
        <v>0</v>
      </c>
      <c r="AP707">
        <v>0</v>
      </c>
      <c r="AQ707">
        <v>16</v>
      </c>
      <c r="AR707">
        <v>0</v>
      </c>
      <c r="AS707">
        <v>0</v>
      </c>
      <c r="AT707">
        <v>0</v>
      </c>
      <c r="AU707">
        <v>0</v>
      </c>
      <c r="AV707">
        <v>15</v>
      </c>
      <c r="AW707">
        <v>0</v>
      </c>
      <c r="AX707">
        <v>0</v>
      </c>
      <c r="AY707">
        <v>0</v>
      </c>
      <c r="AZ707">
        <v>0</v>
      </c>
      <c r="BA707">
        <v>18</v>
      </c>
      <c r="BB707">
        <v>0</v>
      </c>
      <c r="BC707">
        <v>0</v>
      </c>
      <c r="BD707">
        <v>0</v>
      </c>
      <c r="BE707">
        <v>0</v>
      </c>
      <c r="BF707">
        <v>19</v>
      </c>
      <c r="BG707">
        <v>1</v>
      </c>
      <c r="BH707">
        <v>0</v>
      </c>
      <c r="BI707">
        <v>0</v>
      </c>
      <c r="BJ707">
        <v>0</v>
      </c>
    </row>
    <row r="708" spans="1:62" ht="17.100000000000001" customHeight="1" x14ac:dyDescent="0.25">
      <c r="A708" t="s">
        <v>5171</v>
      </c>
      <c r="B708" t="s">
        <v>7088</v>
      </c>
      <c r="C708" t="s">
        <v>5268</v>
      </c>
      <c r="D708" t="s">
        <v>5267</v>
      </c>
      <c r="E708" t="s">
        <v>7097</v>
      </c>
      <c r="F708" t="s">
        <v>5269</v>
      </c>
      <c r="G708">
        <v>3</v>
      </c>
      <c r="H708">
        <v>2</v>
      </c>
      <c r="I708">
        <v>0</v>
      </c>
      <c r="J708">
        <v>2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1</v>
      </c>
      <c r="X708">
        <v>1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</row>
    <row r="709" spans="1:62" ht="17.100000000000001" customHeight="1" x14ac:dyDescent="0.25">
      <c r="A709" t="s">
        <v>5171</v>
      </c>
      <c r="B709" t="s">
        <v>7088</v>
      </c>
      <c r="C709" t="s">
        <v>5268</v>
      </c>
      <c r="D709" t="s">
        <v>5267</v>
      </c>
      <c r="E709" t="s">
        <v>7097</v>
      </c>
      <c r="F709" t="s">
        <v>5266</v>
      </c>
      <c r="G709">
        <v>4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</row>
    <row r="710" spans="1:62" ht="17.100000000000001" customHeight="1" x14ac:dyDescent="0.25">
      <c r="A710" t="s">
        <v>5171</v>
      </c>
      <c r="B710" t="s">
        <v>7088</v>
      </c>
      <c r="C710" t="s">
        <v>5262</v>
      </c>
      <c r="D710" t="s">
        <v>5261</v>
      </c>
      <c r="E710" t="s">
        <v>6408</v>
      </c>
      <c r="F710" t="s">
        <v>5265</v>
      </c>
      <c r="G710">
        <v>1</v>
      </c>
      <c r="H710">
        <v>90</v>
      </c>
      <c r="I710">
        <v>13.999999999999998</v>
      </c>
      <c r="J710">
        <v>8.9999999999999982</v>
      </c>
      <c r="K710">
        <v>1.0000000000000004</v>
      </c>
      <c r="L710">
        <v>47.000000000000014</v>
      </c>
      <c r="M710">
        <v>112</v>
      </c>
      <c r="N710">
        <v>39.000000000000021</v>
      </c>
      <c r="O710">
        <v>9.0000000000000018</v>
      </c>
      <c r="P710">
        <v>1</v>
      </c>
      <c r="Q710">
        <v>0</v>
      </c>
      <c r="R710">
        <v>101</v>
      </c>
      <c r="S710">
        <v>2.0000000000000004</v>
      </c>
      <c r="T710">
        <v>24</v>
      </c>
      <c r="U710">
        <v>0</v>
      </c>
      <c r="V710">
        <v>1.0000000000000002</v>
      </c>
      <c r="W710">
        <v>85</v>
      </c>
      <c r="X710">
        <v>1.0000000000000002</v>
      </c>
      <c r="Y710">
        <v>22.000000000000004</v>
      </c>
      <c r="Z710">
        <v>0</v>
      </c>
      <c r="AA710">
        <v>1.0000000000000002</v>
      </c>
      <c r="AB710">
        <v>64</v>
      </c>
      <c r="AC710">
        <v>0</v>
      </c>
      <c r="AD710">
        <v>6.0000000000000018</v>
      </c>
      <c r="AE710">
        <v>0</v>
      </c>
      <c r="AF710">
        <v>1</v>
      </c>
      <c r="AG710">
        <v>58</v>
      </c>
      <c r="AH710">
        <v>0</v>
      </c>
      <c r="AI710">
        <v>2.0000000000000004</v>
      </c>
      <c r="AJ710">
        <v>0</v>
      </c>
      <c r="AK710">
        <v>0</v>
      </c>
      <c r="AL710">
        <v>64</v>
      </c>
      <c r="AM710">
        <v>7.0000000000000018</v>
      </c>
      <c r="AN710">
        <v>5.0000000000000009</v>
      </c>
      <c r="AO710">
        <v>0</v>
      </c>
      <c r="AP710">
        <v>0</v>
      </c>
      <c r="AQ710">
        <v>63</v>
      </c>
      <c r="AR710">
        <v>2.0000000000000004</v>
      </c>
      <c r="AS710">
        <v>12.000000000000002</v>
      </c>
      <c r="AT710">
        <v>0</v>
      </c>
      <c r="AU710">
        <v>0</v>
      </c>
      <c r="AV710">
        <v>51</v>
      </c>
      <c r="AW710">
        <v>0.99999999999999978</v>
      </c>
      <c r="AX710">
        <v>6</v>
      </c>
      <c r="AY710">
        <v>0</v>
      </c>
      <c r="AZ710">
        <v>0</v>
      </c>
      <c r="BA710">
        <v>45</v>
      </c>
      <c r="BB710">
        <v>1</v>
      </c>
      <c r="BC710">
        <v>6.0000000000000009</v>
      </c>
      <c r="BD710">
        <v>0</v>
      </c>
      <c r="BE710">
        <v>0</v>
      </c>
      <c r="BF710">
        <v>36</v>
      </c>
      <c r="BG710">
        <v>1.0000000000000004</v>
      </c>
      <c r="BH710">
        <v>3.0000000000000004</v>
      </c>
      <c r="BI710">
        <v>0</v>
      </c>
      <c r="BJ710">
        <v>0</v>
      </c>
    </row>
    <row r="711" spans="1:62" ht="17.100000000000001" customHeight="1" x14ac:dyDescent="0.25">
      <c r="A711" t="s">
        <v>5171</v>
      </c>
      <c r="B711" t="s">
        <v>7088</v>
      </c>
      <c r="C711" t="s">
        <v>5262</v>
      </c>
      <c r="D711" t="s">
        <v>5261</v>
      </c>
      <c r="E711" t="s">
        <v>6408</v>
      </c>
      <c r="F711" t="s">
        <v>5264</v>
      </c>
      <c r="G711">
        <v>2</v>
      </c>
      <c r="H711">
        <v>25</v>
      </c>
      <c r="I711">
        <v>1.9999999999999998</v>
      </c>
      <c r="J711">
        <v>0</v>
      </c>
      <c r="K711">
        <v>0</v>
      </c>
      <c r="L711">
        <v>17</v>
      </c>
      <c r="M711">
        <v>60</v>
      </c>
      <c r="N711">
        <v>28.999999999999996</v>
      </c>
      <c r="O711">
        <v>0</v>
      </c>
      <c r="P711">
        <v>0</v>
      </c>
      <c r="Q711">
        <v>0</v>
      </c>
      <c r="R711">
        <v>64</v>
      </c>
      <c r="S711">
        <v>0</v>
      </c>
      <c r="T711">
        <v>0</v>
      </c>
      <c r="U711">
        <v>0</v>
      </c>
      <c r="V711">
        <v>0</v>
      </c>
      <c r="W711">
        <v>55</v>
      </c>
      <c r="X711">
        <v>0</v>
      </c>
      <c r="Y711">
        <v>4</v>
      </c>
      <c r="Z711">
        <v>0</v>
      </c>
      <c r="AA711">
        <v>0</v>
      </c>
      <c r="AB711">
        <v>50</v>
      </c>
      <c r="AC711">
        <v>0</v>
      </c>
      <c r="AD711">
        <v>0</v>
      </c>
      <c r="AE711">
        <v>0</v>
      </c>
      <c r="AF711">
        <v>1.0000000000000004</v>
      </c>
      <c r="AG711">
        <v>50</v>
      </c>
      <c r="AH711">
        <v>0</v>
      </c>
      <c r="AI711">
        <v>1.9999999999999998</v>
      </c>
      <c r="AJ711">
        <v>0</v>
      </c>
      <c r="AK711">
        <v>0</v>
      </c>
      <c r="AL711">
        <v>50</v>
      </c>
      <c r="AM711">
        <v>0.99999999999999989</v>
      </c>
      <c r="AN711">
        <v>0</v>
      </c>
      <c r="AO711">
        <v>1.0000000000000004</v>
      </c>
      <c r="AP711">
        <v>0</v>
      </c>
      <c r="AQ711">
        <v>42</v>
      </c>
      <c r="AR711">
        <v>1.0000000000000004</v>
      </c>
      <c r="AS711">
        <v>0</v>
      </c>
      <c r="AT711">
        <v>0</v>
      </c>
      <c r="AU711">
        <v>0</v>
      </c>
      <c r="AV711">
        <v>37</v>
      </c>
      <c r="AW711">
        <v>0</v>
      </c>
      <c r="AX711">
        <v>0</v>
      </c>
      <c r="AY711">
        <v>0</v>
      </c>
      <c r="AZ711">
        <v>0.99999999999999989</v>
      </c>
      <c r="BA711">
        <v>37</v>
      </c>
      <c r="BB711">
        <v>0</v>
      </c>
      <c r="BC711">
        <v>1</v>
      </c>
      <c r="BD711">
        <v>0</v>
      </c>
      <c r="BE711">
        <v>0</v>
      </c>
      <c r="BF711">
        <v>33</v>
      </c>
      <c r="BG711">
        <v>0</v>
      </c>
      <c r="BH711">
        <v>0</v>
      </c>
      <c r="BI711">
        <v>0</v>
      </c>
      <c r="BJ711">
        <v>0</v>
      </c>
    </row>
    <row r="712" spans="1:62" ht="17.100000000000001" customHeight="1" x14ac:dyDescent="0.25">
      <c r="A712" t="s">
        <v>5171</v>
      </c>
      <c r="B712" t="s">
        <v>7088</v>
      </c>
      <c r="C712" t="s">
        <v>5262</v>
      </c>
      <c r="D712" t="s">
        <v>5261</v>
      </c>
      <c r="E712" t="s">
        <v>6408</v>
      </c>
      <c r="F712" t="s">
        <v>5263</v>
      </c>
      <c r="G712">
        <v>3</v>
      </c>
      <c r="H712">
        <v>2</v>
      </c>
      <c r="I712">
        <v>1</v>
      </c>
      <c r="J712">
        <v>0</v>
      </c>
      <c r="K712">
        <v>0</v>
      </c>
      <c r="L712">
        <v>0</v>
      </c>
      <c r="M712">
        <v>4</v>
      </c>
      <c r="N712">
        <v>1</v>
      </c>
      <c r="O712">
        <v>0</v>
      </c>
      <c r="P712">
        <v>0</v>
      </c>
      <c r="Q712">
        <v>0</v>
      </c>
      <c r="R712">
        <v>5</v>
      </c>
      <c r="S712">
        <v>1</v>
      </c>
      <c r="T712">
        <v>0</v>
      </c>
      <c r="U712">
        <v>0</v>
      </c>
      <c r="V712">
        <v>0</v>
      </c>
      <c r="W712">
        <v>4</v>
      </c>
      <c r="X712">
        <v>0</v>
      </c>
      <c r="Y712">
        <v>0</v>
      </c>
      <c r="Z712">
        <v>0</v>
      </c>
      <c r="AA712">
        <v>0</v>
      </c>
      <c r="AB712">
        <v>4</v>
      </c>
      <c r="AC712">
        <v>0</v>
      </c>
      <c r="AD712">
        <v>0</v>
      </c>
      <c r="AE712">
        <v>0</v>
      </c>
      <c r="AF712">
        <v>0</v>
      </c>
      <c r="AG712">
        <v>4</v>
      </c>
      <c r="AH712">
        <v>0</v>
      </c>
      <c r="AI712">
        <v>0</v>
      </c>
      <c r="AJ712">
        <v>0</v>
      </c>
      <c r="AK712">
        <v>0</v>
      </c>
      <c r="AL712">
        <v>5</v>
      </c>
      <c r="AM712">
        <v>0</v>
      </c>
      <c r="AN712">
        <v>0</v>
      </c>
      <c r="AO712">
        <v>0</v>
      </c>
      <c r="AP712">
        <v>0</v>
      </c>
      <c r="AQ712">
        <v>5</v>
      </c>
      <c r="AR712">
        <v>0</v>
      </c>
      <c r="AS712">
        <v>0</v>
      </c>
      <c r="AT712">
        <v>0</v>
      </c>
      <c r="AU712">
        <v>0</v>
      </c>
      <c r="AV712">
        <v>6</v>
      </c>
      <c r="AW712">
        <v>0</v>
      </c>
      <c r="AX712">
        <v>0</v>
      </c>
      <c r="AY712">
        <v>0</v>
      </c>
      <c r="AZ712">
        <v>0</v>
      </c>
      <c r="BA712">
        <v>6</v>
      </c>
      <c r="BB712">
        <v>0</v>
      </c>
      <c r="BC712">
        <v>0</v>
      </c>
      <c r="BD712">
        <v>0</v>
      </c>
      <c r="BE712">
        <v>0</v>
      </c>
      <c r="BF712">
        <v>3</v>
      </c>
      <c r="BG712">
        <v>0</v>
      </c>
      <c r="BH712">
        <v>0</v>
      </c>
      <c r="BI712">
        <v>0</v>
      </c>
      <c r="BJ712">
        <v>0</v>
      </c>
    </row>
    <row r="713" spans="1:62" ht="17.100000000000001" customHeight="1" x14ac:dyDescent="0.25">
      <c r="A713" t="s">
        <v>5171</v>
      </c>
      <c r="B713" t="s">
        <v>7088</v>
      </c>
      <c r="C713" t="s">
        <v>5262</v>
      </c>
      <c r="D713" t="s">
        <v>5261</v>
      </c>
      <c r="E713" t="s">
        <v>6408</v>
      </c>
      <c r="F713" t="s">
        <v>5260</v>
      </c>
      <c r="G713">
        <v>4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</row>
    <row r="714" spans="1:62" ht="17.100000000000001" customHeight="1" x14ac:dyDescent="0.25">
      <c r="A714" t="s">
        <v>5171</v>
      </c>
      <c r="B714" t="s">
        <v>7088</v>
      </c>
      <c r="C714" t="s">
        <v>2689</v>
      </c>
      <c r="D714" t="s">
        <v>5256</v>
      </c>
      <c r="E714" t="s">
        <v>6409</v>
      </c>
      <c r="F714" t="s">
        <v>5259</v>
      </c>
      <c r="G714">
        <v>1</v>
      </c>
      <c r="H714">
        <v>14</v>
      </c>
      <c r="I714">
        <v>1.0000000000000002</v>
      </c>
      <c r="J714">
        <v>2.0000000000000004</v>
      </c>
      <c r="K714">
        <v>0</v>
      </c>
      <c r="L714">
        <v>0</v>
      </c>
      <c r="M714">
        <v>17</v>
      </c>
      <c r="N714">
        <v>5</v>
      </c>
      <c r="O714">
        <v>2.0000000000000004</v>
      </c>
      <c r="P714">
        <v>0</v>
      </c>
      <c r="Q714">
        <v>0</v>
      </c>
      <c r="R714">
        <v>19</v>
      </c>
      <c r="S714">
        <v>2.0000000000000004</v>
      </c>
      <c r="T714">
        <v>0</v>
      </c>
      <c r="U714">
        <v>0</v>
      </c>
      <c r="V714">
        <v>0</v>
      </c>
      <c r="W714">
        <v>20</v>
      </c>
      <c r="X714">
        <v>0</v>
      </c>
      <c r="Y714">
        <v>1.0000000000000002</v>
      </c>
      <c r="Z714">
        <v>0</v>
      </c>
      <c r="AA714">
        <v>0</v>
      </c>
      <c r="AB714">
        <v>30</v>
      </c>
      <c r="AC714">
        <v>13.999999999999998</v>
      </c>
      <c r="AD714">
        <v>2.9999999999999996</v>
      </c>
      <c r="AE714">
        <v>0</v>
      </c>
      <c r="AF714">
        <v>0</v>
      </c>
      <c r="AG714">
        <v>41</v>
      </c>
      <c r="AH714">
        <v>14.000000000000004</v>
      </c>
      <c r="AI714">
        <v>8.9999999999999982</v>
      </c>
      <c r="AJ714">
        <v>0</v>
      </c>
      <c r="AK714">
        <v>0</v>
      </c>
      <c r="AL714">
        <v>34</v>
      </c>
      <c r="AM714">
        <v>4.0000000000000009</v>
      </c>
      <c r="AN714">
        <v>1</v>
      </c>
      <c r="AO714">
        <v>0</v>
      </c>
      <c r="AP714">
        <v>0</v>
      </c>
      <c r="AQ714">
        <v>36</v>
      </c>
      <c r="AR714">
        <v>2.0000000000000004</v>
      </c>
      <c r="AS714">
        <v>4.0000000000000009</v>
      </c>
      <c r="AT714">
        <v>0</v>
      </c>
      <c r="AU714">
        <v>0</v>
      </c>
      <c r="AV714">
        <v>36</v>
      </c>
      <c r="AW714">
        <v>5</v>
      </c>
      <c r="AX714">
        <v>6.0000000000000009</v>
      </c>
      <c r="AY714">
        <v>0</v>
      </c>
      <c r="AZ714">
        <v>0</v>
      </c>
      <c r="BA714">
        <v>40</v>
      </c>
      <c r="BB714">
        <v>9.0000000000000018</v>
      </c>
      <c r="BC714">
        <v>8.0000000000000018</v>
      </c>
      <c r="BD714">
        <v>0</v>
      </c>
      <c r="BE714">
        <v>0</v>
      </c>
      <c r="BF714">
        <v>34</v>
      </c>
      <c r="BG714">
        <v>4.0000000000000009</v>
      </c>
      <c r="BH714">
        <v>9.9999999999999964</v>
      </c>
      <c r="BI714">
        <v>0</v>
      </c>
      <c r="BJ714">
        <v>0</v>
      </c>
    </row>
    <row r="715" spans="1:62" ht="17.100000000000001" customHeight="1" x14ac:dyDescent="0.25">
      <c r="A715" t="s">
        <v>5171</v>
      </c>
      <c r="B715" t="s">
        <v>7088</v>
      </c>
      <c r="C715" t="s">
        <v>2689</v>
      </c>
      <c r="D715" t="s">
        <v>5256</v>
      </c>
      <c r="E715" t="s">
        <v>6409</v>
      </c>
      <c r="F715" t="s">
        <v>5258</v>
      </c>
      <c r="G715">
        <v>2</v>
      </c>
      <c r="H715">
        <v>3</v>
      </c>
      <c r="I715">
        <v>1</v>
      </c>
      <c r="J715">
        <v>0</v>
      </c>
      <c r="K715">
        <v>2</v>
      </c>
      <c r="L715">
        <v>0</v>
      </c>
      <c r="M715">
        <v>2</v>
      </c>
      <c r="N715">
        <v>0</v>
      </c>
      <c r="O715">
        <v>2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</row>
    <row r="716" spans="1:62" ht="17.100000000000001" customHeight="1" x14ac:dyDescent="0.25">
      <c r="A716" t="s">
        <v>5171</v>
      </c>
      <c r="B716" t="s">
        <v>7088</v>
      </c>
      <c r="C716" t="s">
        <v>2689</v>
      </c>
      <c r="D716" t="s">
        <v>5256</v>
      </c>
      <c r="E716" t="s">
        <v>6409</v>
      </c>
      <c r="F716" t="s">
        <v>5257</v>
      </c>
      <c r="G716">
        <v>3</v>
      </c>
      <c r="H716">
        <v>6</v>
      </c>
      <c r="I716">
        <v>3</v>
      </c>
      <c r="J716">
        <v>1</v>
      </c>
      <c r="K716">
        <v>1</v>
      </c>
      <c r="L716">
        <v>0</v>
      </c>
      <c r="M716">
        <v>6</v>
      </c>
      <c r="N716">
        <v>0</v>
      </c>
      <c r="O716">
        <v>1</v>
      </c>
      <c r="P716">
        <v>0</v>
      </c>
      <c r="Q716">
        <v>0</v>
      </c>
      <c r="R716">
        <v>4</v>
      </c>
      <c r="S716">
        <v>0</v>
      </c>
      <c r="T716">
        <v>1</v>
      </c>
      <c r="U716">
        <v>2</v>
      </c>
      <c r="V716">
        <v>1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</row>
    <row r="717" spans="1:62" ht="17.100000000000001" customHeight="1" x14ac:dyDescent="0.25">
      <c r="A717" t="s">
        <v>5171</v>
      </c>
      <c r="B717" t="s">
        <v>7088</v>
      </c>
      <c r="C717" t="s">
        <v>2689</v>
      </c>
      <c r="D717" t="s">
        <v>5256</v>
      </c>
      <c r="E717" t="s">
        <v>6409</v>
      </c>
      <c r="F717" t="s">
        <v>5255</v>
      </c>
      <c r="G717">
        <v>4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</row>
    <row r="718" spans="1:62" ht="17.100000000000001" customHeight="1" x14ac:dyDescent="0.25">
      <c r="A718" t="s">
        <v>5171</v>
      </c>
      <c r="B718" t="s">
        <v>7088</v>
      </c>
      <c r="C718" t="s">
        <v>5251</v>
      </c>
      <c r="D718" t="s">
        <v>5250</v>
      </c>
      <c r="E718" t="s">
        <v>6410</v>
      </c>
      <c r="F718" t="s">
        <v>5254</v>
      </c>
      <c r="G718">
        <v>1</v>
      </c>
      <c r="H718">
        <v>146</v>
      </c>
      <c r="I718">
        <v>8</v>
      </c>
      <c r="J718">
        <v>38.000000000000007</v>
      </c>
      <c r="K718">
        <v>21.000000000000004</v>
      </c>
      <c r="L718">
        <v>1.0000000000000004</v>
      </c>
      <c r="M718">
        <v>134</v>
      </c>
      <c r="N718">
        <v>27</v>
      </c>
      <c r="O718">
        <v>10.999999999999998</v>
      </c>
      <c r="P718">
        <v>19.000000000000004</v>
      </c>
      <c r="Q718">
        <v>1.0000000000000004</v>
      </c>
      <c r="R718">
        <v>124</v>
      </c>
      <c r="S718">
        <v>4.0000000000000018</v>
      </c>
      <c r="T718">
        <v>50.000000000000007</v>
      </c>
      <c r="U718">
        <v>16.999999999999993</v>
      </c>
      <c r="V718">
        <v>0</v>
      </c>
      <c r="W718">
        <v>117</v>
      </c>
      <c r="X718">
        <v>44.000000000000007</v>
      </c>
      <c r="Y718">
        <v>19</v>
      </c>
      <c r="Z718">
        <v>6.9999999999999991</v>
      </c>
      <c r="AA718">
        <v>0.99999999999999989</v>
      </c>
      <c r="AB718">
        <v>112</v>
      </c>
      <c r="AC718">
        <v>2.0000000000000004</v>
      </c>
      <c r="AD718">
        <v>5</v>
      </c>
      <c r="AE718">
        <v>0</v>
      </c>
      <c r="AF718">
        <v>1.0000000000000002</v>
      </c>
      <c r="AG718">
        <v>108</v>
      </c>
      <c r="AH718">
        <v>3.0000000000000018</v>
      </c>
      <c r="AI718">
        <v>4.0000000000000009</v>
      </c>
      <c r="AJ718">
        <v>0</v>
      </c>
      <c r="AK718">
        <v>0</v>
      </c>
      <c r="AL718">
        <v>111</v>
      </c>
      <c r="AM718">
        <v>3.0000000000000009</v>
      </c>
      <c r="AN718">
        <v>2</v>
      </c>
      <c r="AO718">
        <v>0</v>
      </c>
      <c r="AP718">
        <v>0</v>
      </c>
      <c r="AQ718">
        <v>110</v>
      </c>
      <c r="AR718">
        <v>2.0000000000000004</v>
      </c>
      <c r="AS718">
        <v>0</v>
      </c>
      <c r="AT718">
        <v>0</v>
      </c>
      <c r="AU718">
        <v>0</v>
      </c>
      <c r="AV718">
        <v>115</v>
      </c>
      <c r="AW718">
        <v>5.0000000000000009</v>
      </c>
      <c r="AX718">
        <v>1.0000000000000004</v>
      </c>
      <c r="AY718">
        <v>0</v>
      </c>
      <c r="AZ718">
        <v>1</v>
      </c>
      <c r="BA718">
        <v>115</v>
      </c>
      <c r="BB718">
        <v>4</v>
      </c>
      <c r="BC718">
        <v>3.0000000000000009</v>
      </c>
      <c r="BD718">
        <v>0</v>
      </c>
      <c r="BE718">
        <v>0</v>
      </c>
      <c r="BF718">
        <v>111</v>
      </c>
      <c r="BG718">
        <v>0.99999999999999978</v>
      </c>
      <c r="BH718">
        <v>2</v>
      </c>
      <c r="BI718">
        <v>0</v>
      </c>
      <c r="BJ718">
        <v>0</v>
      </c>
    </row>
    <row r="719" spans="1:62" ht="17.100000000000001" customHeight="1" x14ac:dyDescent="0.25">
      <c r="A719" t="s">
        <v>5171</v>
      </c>
      <c r="B719" t="s">
        <v>7088</v>
      </c>
      <c r="C719" t="s">
        <v>5251</v>
      </c>
      <c r="D719" t="s">
        <v>5250</v>
      </c>
      <c r="E719" t="s">
        <v>6410</v>
      </c>
      <c r="F719" t="s">
        <v>5253</v>
      </c>
      <c r="G719">
        <v>2</v>
      </c>
      <c r="H719">
        <v>19</v>
      </c>
      <c r="I719">
        <v>0</v>
      </c>
      <c r="J719">
        <v>0</v>
      </c>
      <c r="K719">
        <v>0</v>
      </c>
      <c r="L719">
        <v>0</v>
      </c>
      <c r="M719">
        <v>17</v>
      </c>
      <c r="N719">
        <v>0</v>
      </c>
      <c r="O719">
        <v>3</v>
      </c>
      <c r="P719">
        <v>0</v>
      </c>
      <c r="Q719">
        <v>1.0000000000000002</v>
      </c>
      <c r="R719">
        <v>12</v>
      </c>
      <c r="S719">
        <v>0</v>
      </c>
      <c r="T719">
        <v>0</v>
      </c>
      <c r="U719">
        <v>0</v>
      </c>
      <c r="V719">
        <v>0</v>
      </c>
      <c r="W719">
        <v>18</v>
      </c>
      <c r="X719">
        <v>0</v>
      </c>
      <c r="Y719">
        <v>0</v>
      </c>
      <c r="Z719">
        <v>0</v>
      </c>
      <c r="AA719">
        <v>1</v>
      </c>
      <c r="AB719">
        <v>13</v>
      </c>
      <c r="AC719">
        <v>0</v>
      </c>
      <c r="AD719">
        <v>0</v>
      </c>
      <c r="AE719">
        <v>0</v>
      </c>
      <c r="AF719">
        <v>0</v>
      </c>
      <c r="AG719">
        <v>19</v>
      </c>
      <c r="AH719">
        <v>4</v>
      </c>
      <c r="AI719">
        <v>1.0000000000000002</v>
      </c>
      <c r="AJ719">
        <v>3</v>
      </c>
      <c r="AK719">
        <v>1</v>
      </c>
      <c r="AL719">
        <v>16</v>
      </c>
      <c r="AM719">
        <v>0</v>
      </c>
      <c r="AN719">
        <v>0</v>
      </c>
      <c r="AO719">
        <v>0</v>
      </c>
      <c r="AP719">
        <v>0</v>
      </c>
      <c r="AQ719">
        <v>17</v>
      </c>
      <c r="AR719">
        <v>0</v>
      </c>
      <c r="AS719">
        <v>0</v>
      </c>
      <c r="AT719">
        <v>0</v>
      </c>
      <c r="AU719">
        <v>0</v>
      </c>
      <c r="AV719">
        <v>18</v>
      </c>
      <c r="AW719">
        <v>1.0000000000000002</v>
      </c>
      <c r="AX719">
        <v>0</v>
      </c>
      <c r="AY719">
        <v>0</v>
      </c>
      <c r="AZ719">
        <v>0</v>
      </c>
      <c r="BA719">
        <v>20</v>
      </c>
      <c r="BB719">
        <v>0</v>
      </c>
      <c r="BC719">
        <v>0</v>
      </c>
      <c r="BD719">
        <v>0</v>
      </c>
      <c r="BE719">
        <v>0</v>
      </c>
      <c r="BF719">
        <v>23</v>
      </c>
      <c r="BG719">
        <v>1</v>
      </c>
      <c r="BH719">
        <v>0</v>
      </c>
      <c r="BI719">
        <v>0</v>
      </c>
      <c r="BJ719">
        <v>0</v>
      </c>
    </row>
    <row r="720" spans="1:62" ht="17.100000000000001" customHeight="1" x14ac:dyDescent="0.25">
      <c r="A720" t="s">
        <v>5171</v>
      </c>
      <c r="B720" t="s">
        <v>7088</v>
      </c>
      <c r="C720" t="s">
        <v>5251</v>
      </c>
      <c r="D720" t="s">
        <v>5250</v>
      </c>
      <c r="E720" t="s">
        <v>6410</v>
      </c>
      <c r="F720" t="s">
        <v>5252</v>
      </c>
      <c r="G720">
        <v>3</v>
      </c>
      <c r="H720">
        <v>3</v>
      </c>
      <c r="I720">
        <v>0</v>
      </c>
      <c r="J720">
        <v>0</v>
      </c>
      <c r="K720">
        <v>0</v>
      </c>
      <c r="L720">
        <v>1</v>
      </c>
      <c r="M720">
        <v>4</v>
      </c>
      <c r="N720">
        <v>0</v>
      </c>
      <c r="O720">
        <v>0</v>
      </c>
      <c r="P720">
        <v>0</v>
      </c>
      <c r="Q720">
        <v>1</v>
      </c>
      <c r="R720">
        <v>3</v>
      </c>
      <c r="S720">
        <v>0</v>
      </c>
      <c r="T720">
        <v>0</v>
      </c>
      <c r="U720">
        <v>0</v>
      </c>
      <c r="V720">
        <v>0</v>
      </c>
      <c r="W720">
        <v>3</v>
      </c>
      <c r="X720">
        <v>0</v>
      </c>
      <c r="Y720">
        <v>0</v>
      </c>
      <c r="Z720">
        <v>0</v>
      </c>
      <c r="AA720">
        <v>0</v>
      </c>
      <c r="AB720">
        <v>3</v>
      </c>
      <c r="AC720">
        <v>0</v>
      </c>
      <c r="AD720">
        <v>0</v>
      </c>
      <c r="AE720">
        <v>0</v>
      </c>
      <c r="AF720">
        <v>0</v>
      </c>
      <c r="AG720">
        <v>4</v>
      </c>
      <c r="AH720">
        <v>1</v>
      </c>
      <c r="AI720">
        <v>0</v>
      </c>
      <c r="AJ720">
        <v>0</v>
      </c>
      <c r="AK720">
        <v>0</v>
      </c>
      <c r="AL720">
        <v>5</v>
      </c>
      <c r="AM720">
        <v>1</v>
      </c>
      <c r="AN720">
        <v>1</v>
      </c>
      <c r="AO720">
        <v>0</v>
      </c>
      <c r="AP720">
        <v>0</v>
      </c>
      <c r="AQ720">
        <v>5</v>
      </c>
      <c r="AR720">
        <v>1</v>
      </c>
      <c r="AS720">
        <v>0</v>
      </c>
      <c r="AT720">
        <v>0</v>
      </c>
      <c r="AU720">
        <v>0</v>
      </c>
      <c r="AV720">
        <v>5</v>
      </c>
      <c r="AW720">
        <v>0</v>
      </c>
      <c r="AX720">
        <v>0</v>
      </c>
      <c r="AY720">
        <v>0</v>
      </c>
      <c r="AZ720">
        <v>0</v>
      </c>
      <c r="BA720">
        <v>6</v>
      </c>
      <c r="BB720">
        <v>0</v>
      </c>
      <c r="BC720">
        <v>0</v>
      </c>
      <c r="BD720">
        <v>0</v>
      </c>
      <c r="BE720">
        <v>0</v>
      </c>
      <c r="BF720">
        <v>5</v>
      </c>
      <c r="BG720">
        <v>0</v>
      </c>
      <c r="BH720">
        <v>0</v>
      </c>
      <c r="BI720">
        <v>0</v>
      </c>
      <c r="BJ720">
        <v>0</v>
      </c>
    </row>
    <row r="721" spans="1:62" ht="17.100000000000001" customHeight="1" x14ac:dyDescent="0.25">
      <c r="A721" t="s">
        <v>5171</v>
      </c>
      <c r="B721" t="s">
        <v>7088</v>
      </c>
      <c r="C721" t="s">
        <v>5251</v>
      </c>
      <c r="D721" t="s">
        <v>5250</v>
      </c>
      <c r="E721" t="s">
        <v>6410</v>
      </c>
      <c r="F721" t="s">
        <v>5249</v>
      </c>
      <c r="G721">
        <v>4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</row>
    <row r="722" spans="1:62" ht="17.100000000000001" customHeight="1" x14ac:dyDescent="0.25">
      <c r="A722" t="s">
        <v>5171</v>
      </c>
      <c r="B722" t="s">
        <v>7088</v>
      </c>
      <c r="C722" t="s">
        <v>1234</v>
      </c>
      <c r="D722" t="s">
        <v>5245</v>
      </c>
      <c r="E722" t="s">
        <v>6411</v>
      </c>
      <c r="F722" t="s">
        <v>5248</v>
      </c>
      <c r="G722">
        <v>1</v>
      </c>
      <c r="H722">
        <v>11</v>
      </c>
      <c r="I722">
        <v>7.9999999999999991</v>
      </c>
      <c r="J722">
        <v>0</v>
      </c>
      <c r="K722">
        <v>0</v>
      </c>
      <c r="L722">
        <v>0</v>
      </c>
      <c r="M722">
        <v>21</v>
      </c>
      <c r="N722">
        <v>10</v>
      </c>
      <c r="O722">
        <v>1</v>
      </c>
      <c r="P722">
        <v>0</v>
      </c>
      <c r="Q722">
        <v>0</v>
      </c>
      <c r="R722">
        <v>11</v>
      </c>
      <c r="S722">
        <v>4</v>
      </c>
      <c r="T722">
        <v>0</v>
      </c>
      <c r="U722">
        <v>0</v>
      </c>
      <c r="V722">
        <v>0</v>
      </c>
      <c r="W722">
        <v>6</v>
      </c>
      <c r="X722">
        <v>0</v>
      </c>
      <c r="Y722">
        <v>0</v>
      </c>
      <c r="Z722">
        <v>0</v>
      </c>
      <c r="AA722">
        <v>0</v>
      </c>
      <c r="AB722">
        <v>15</v>
      </c>
      <c r="AC722">
        <v>9.0000000000000018</v>
      </c>
      <c r="AD722">
        <v>0</v>
      </c>
      <c r="AE722">
        <v>0</v>
      </c>
      <c r="AF722">
        <v>0</v>
      </c>
      <c r="AG722">
        <v>6</v>
      </c>
      <c r="AH722">
        <v>0</v>
      </c>
      <c r="AI722">
        <v>0</v>
      </c>
      <c r="AJ722">
        <v>0</v>
      </c>
      <c r="AK722">
        <v>0</v>
      </c>
      <c r="AL722">
        <v>5</v>
      </c>
      <c r="AM722">
        <v>0</v>
      </c>
      <c r="AN722">
        <v>0</v>
      </c>
      <c r="AO722">
        <v>0</v>
      </c>
      <c r="AP722">
        <v>0</v>
      </c>
      <c r="AQ722">
        <v>3</v>
      </c>
      <c r="AR722">
        <v>0</v>
      </c>
      <c r="AS722">
        <v>0</v>
      </c>
      <c r="AT722">
        <v>0</v>
      </c>
      <c r="AU722">
        <v>0</v>
      </c>
      <c r="AV722">
        <v>10</v>
      </c>
      <c r="AW722">
        <v>0</v>
      </c>
      <c r="AX722">
        <v>0</v>
      </c>
      <c r="AY722">
        <v>0</v>
      </c>
      <c r="AZ722">
        <v>0</v>
      </c>
      <c r="BA722">
        <v>5</v>
      </c>
      <c r="BB722">
        <v>0</v>
      </c>
      <c r="BC722">
        <v>0</v>
      </c>
      <c r="BD722">
        <v>0</v>
      </c>
      <c r="BE722">
        <v>0</v>
      </c>
      <c r="BF722">
        <v>5</v>
      </c>
      <c r="BG722">
        <v>0</v>
      </c>
      <c r="BH722">
        <v>1</v>
      </c>
      <c r="BI722">
        <v>0</v>
      </c>
      <c r="BJ722">
        <v>0</v>
      </c>
    </row>
    <row r="723" spans="1:62" ht="17.100000000000001" customHeight="1" x14ac:dyDescent="0.25">
      <c r="A723" t="s">
        <v>5171</v>
      </c>
      <c r="B723" t="s">
        <v>7088</v>
      </c>
      <c r="C723" t="s">
        <v>1234</v>
      </c>
      <c r="D723" t="s">
        <v>5245</v>
      </c>
      <c r="E723" t="s">
        <v>6411</v>
      </c>
      <c r="F723" t="s">
        <v>5247</v>
      </c>
      <c r="G723">
        <v>2</v>
      </c>
      <c r="H723">
        <v>2</v>
      </c>
      <c r="I723">
        <v>2</v>
      </c>
      <c r="J723">
        <v>0</v>
      </c>
      <c r="K723">
        <v>0</v>
      </c>
      <c r="L723">
        <v>0</v>
      </c>
      <c r="M723">
        <v>1</v>
      </c>
      <c r="N723">
        <v>0</v>
      </c>
      <c r="O723">
        <v>0</v>
      </c>
      <c r="P723">
        <v>0</v>
      </c>
      <c r="Q723">
        <v>0</v>
      </c>
      <c r="R723">
        <v>29</v>
      </c>
      <c r="S723">
        <v>1</v>
      </c>
      <c r="T723">
        <v>0</v>
      </c>
      <c r="U723">
        <v>0</v>
      </c>
      <c r="V723">
        <v>0</v>
      </c>
      <c r="W723">
        <v>26</v>
      </c>
      <c r="X723">
        <v>0</v>
      </c>
      <c r="Y723">
        <v>0</v>
      </c>
      <c r="Z723">
        <v>0</v>
      </c>
      <c r="AA723">
        <v>0</v>
      </c>
      <c r="AB723">
        <v>26</v>
      </c>
      <c r="AC723">
        <v>0</v>
      </c>
      <c r="AD723">
        <v>0</v>
      </c>
      <c r="AE723">
        <v>0</v>
      </c>
      <c r="AF723">
        <v>0</v>
      </c>
      <c r="AG723">
        <v>26</v>
      </c>
      <c r="AH723">
        <v>0</v>
      </c>
      <c r="AI723">
        <v>0</v>
      </c>
      <c r="AJ723">
        <v>0</v>
      </c>
      <c r="AK723">
        <v>0</v>
      </c>
      <c r="AL723">
        <v>28</v>
      </c>
      <c r="AM723">
        <v>0</v>
      </c>
      <c r="AN723">
        <v>0</v>
      </c>
      <c r="AO723">
        <v>0</v>
      </c>
      <c r="AP723">
        <v>0</v>
      </c>
      <c r="AQ723">
        <v>29</v>
      </c>
      <c r="AR723">
        <v>0</v>
      </c>
      <c r="AS723">
        <v>0</v>
      </c>
      <c r="AT723">
        <v>0</v>
      </c>
      <c r="AU723">
        <v>0</v>
      </c>
      <c r="AV723">
        <v>26</v>
      </c>
      <c r="AW723">
        <v>0</v>
      </c>
      <c r="AX723">
        <v>0</v>
      </c>
      <c r="AY723">
        <v>0</v>
      </c>
      <c r="AZ723">
        <v>0</v>
      </c>
      <c r="BA723">
        <v>28</v>
      </c>
      <c r="BB723">
        <v>0</v>
      </c>
      <c r="BC723">
        <v>1</v>
      </c>
      <c r="BD723">
        <v>0</v>
      </c>
      <c r="BE723">
        <v>0</v>
      </c>
      <c r="BF723">
        <v>27</v>
      </c>
      <c r="BG723">
        <v>0</v>
      </c>
      <c r="BH723">
        <v>0</v>
      </c>
      <c r="BI723">
        <v>0</v>
      </c>
      <c r="BJ723">
        <v>0</v>
      </c>
    </row>
    <row r="724" spans="1:62" ht="17.100000000000001" customHeight="1" x14ac:dyDescent="0.25">
      <c r="A724" t="s">
        <v>5171</v>
      </c>
      <c r="B724" t="s">
        <v>7088</v>
      </c>
      <c r="C724" t="s">
        <v>1234</v>
      </c>
      <c r="D724" t="s">
        <v>5245</v>
      </c>
      <c r="E724" t="s">
        <v>6411</v>
      </c>
      <c r="F724" t="s">
        <v>5246</v>
      </c>
      <c r="G724">
        <v>3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1</v>
      </c>
      <c r="N724">
        <v>0</v>
      </c>
      <c r="O724">
        <v>0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1</v>
      </c>
      <c r="AM724">
        <v>0</v>
      </c>
      <c r="AN724">
        <v>0</v>
      </c>
      <c r="AO724">
        <v>0</v>
      </c>
      <c r="AP724">
        <v>0</v>
      </c>
      <c r="AQ724">
        <v>1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2</v>
      </c>
      <c r="BB724">
        <v>0</v>
      </c>
      <c r="BC724">
        <v>0</v>
      </c>
      <c r="BD724">
        <v>0</v>
      </c>
      <c r="BE724">
        <v>0</v>
      </c>
      <c r="BF724">
        <v>2</v>
      </c>
      <c r="BG724">
        <v>0</v>
      </c>
      <c r="BH724">
        <v>0</v>
      </c>
      <c r="BI724">
        <v>0</v>
      </c>
      <c r="BJ724">
        <v>0</v>
      </c>
    </row>
    <row r="725" spans="1:62" ht="17.100000000000001" customHeight="1" x14ac:dyDescent="0.25">
      <c r="A725" t="s">
        <v>5171</v>
      </c>
      <c r="B725" t="s">
        <v>7088</v>
      </c>
      <c r="C725" t="s">
        <v>1234</v>
      </c>
      <c r="D725" t="s">
        <v>5245</v>
      </c>
      <c r="E725" t="s">
        <v>6411</v>
      </c>
      <c r="F725" t="s">
        <v>5244</v>
      </c>
      <c r="G725">
        <v>4</v>
      </c>
      <c r="H725">
        <v>1</v>
      </c>
      <c r="I725">
        <v>0</v>
      </c>
      <c r="J725">
        <v>0</v>
      </c>
      <c r="K725">
        <v>0</v>
      </c>
      <c r="L725">
        <v>0</v>
      </c>
      <c r="M725">
        <v>1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1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1</v>
      </c>
      <c r="BB725">
        <v>0</v>
      </c>
      <c r="BC725">
        <v>0</v>
      </c>
      <c r="BD725">
        <v>0</v>
      </c>
      <c r="BE725">
        <v>0</v>
      </c>
      <c r="BF725">
        <v>1</v>
      </c>
      <c r="BG725">
        <v>0</v>
      </c>
      <c r="BH725">
        <v>0</v>
      </c>
      <c r="BI725">
        <v>0</v>
      </c>
      <c r="BJ725">
        <v>0</v>
      </c>
    </row>
    <row r="726" spans="1:62" ht="17.100000000000001" customHeight="1" x14ac:dyDescent="0.25">
      <c r="A726" t="s">
        <v>5171</v>
      </c>
      <c r="B726" t="s">
        <v>7088</v>
      </c>
      <c r="C726" t="s">
        <v>5240</v>
      </c>
      <c r="D726" t="s">
        <v>5239</v>
      </c>
      <c r="E726" t="s">
        <v>6412</v>
      </c>
      <c r="F726" t="s">
        <v>5243</v>
      </c>
      <c r="G726">
        <v>1</v>
      </c>
      <c r="H726">
        <v>202</v>
      </c>
      <c r="I726">
        <v>11.000000000000004</v>
      </c>
      <c r="J726">
        <v>9.0000000000000036</v>
      </c>
      <c r="K726">
        <v>9</v>
      </c>
      <c r="L726">
        <v>8</v>
      </c>
      <c r="M726">
        <v>275</v>
      </c>
      <c r="N726">
        <v>70.000000000000028</v>
      </c>
      <c r="O726">
        <v>33.999999999999993</v>
      </c>
      <c r="P726">
        <v>1.9999999999999998</v>
      </c>
      <c r="Q726">
        <v>1.9999999999999998</v>
      </c>
      <c r="R726">
        <v>298</v>
      </c>
      <c r="S726">
        <v>88.000000000000028</v>
      </c>
      <c r="T726">
        <v>15.000000000000011</v>
      </c>
      <c r="U726">
        <v>4.0000000000000009</v>
      </c>
      <c r="V726">
        <v>34.999999999999986</v>
      </c>
      <c r="W726">
        <v>289</v>
      </c>
      <c r="X726">
        <v>14.000000000000004</v>
      </c>
      <c r="Y726">
        <v>31.000000000000007</v>
      </c>
      <c r="Z726">
        <v>8.0000000000000053</v>
      </c>
      <c r="AA726">
        <v>51</v>
      </c>
      <c r="AB726">
        <v>245</v>
      </c>
      <c r="AC726">
        <v>2.0000000000000004</v>
      </c>
      <c r="AD726">
        <v>16.999999999999996</v>
      </c>
      <c r="AE726">
        <v>6.0000000000000027</v>
      </c>
      <c r="AF726">
        <v>5.0000000000000036</v>
      </c>
      <c r="AG726">
        <v>272</v>
      </c>
      <c r="AH726">
        <v>34.000000000000014</v>
      </c>
      <c r="AI726">
        <v>11.999999999999996</v>
      </c>
      <c r="AJ726">
        <v>5.0000000000000018</v>
      </c>
      <c r="AK726">
        <v>4.0000000000000018</v>
      </c>
      <c r="AL726">
        <v>327</v>
      </c>
      <c r="AM726">
        <v>71</v>
      </c>
      <c r="AN726">
        <v>58</v>
      </c>
      <c r="AO726">
        <v>2.999999999999996</v>
      </c>
      <c r="AP726">
        <v>1.9999999999999996</v>
      </c>
      <c r="AQ726">
        <v>370</v>
      </c>
      <c r="AR726">
        <v>36.000000000000014</v>
      </c>
      <c r="AS726">
        <v>55.999999999999972</v>
      </c>
      <c r="AT726">
        <v>5.000000000000008</v>
      </c>
      <c r="AU726">
        <v>43.000000000000014</v>
      </c>
      <c r="AV726">
        <v>350</v>
      </c>
      <c r="AW726">
        <v>88</v>
      </c>
      <c r="AX726">
        <v>44.999999999999986</v>
      </c>
      <c r="AY726">
        <v>1.9999999999999991</v>
      </c>
      <c r="AZ726">
        <v>6.0000000000000027</v>
      </c>
      <c r="BA726">
        <v>296</v>
      </c>
      <c r="BB726">
        <v>35.000000000000007</v>
      </c>
      <c r="BC726">
        <v>44.999999999999993</v>
      </c>
      <c r="BD726">
        <v>5.0000000000000044</v>
      </c>
      <c r="BE726">
        <v>10.000000000000005</v>
      </c>
      <c r="BF726">
        <v>315</v>
      </c>
      <c r="BG726">
        <v>35.000000000000021</v>
      </c>
      <c r="BH726">
        <v>70.000000000000014</v>
      </c>
      <c r="BI726">
        <v>9.0000000000000071</v>
      </c>
      <c r="BJ726">
        <v>7.0000000000000053</v>
      </c>
    </row>
    <row r="727" spans="1:62" ht="17.100000000000001" customHeight="1" x14ac:dyDescent="0.25">
      <c r="A727" t="s">
        <v>5171</v>
      </c>
      <c r="B727" t="s">
        <v>7088</v>
      </c>
      <c r="C727" t="s">
        <v>5240</v>
      </c>
      <c r="D727" t="s">
        <v>5239</v>
      </c>
      <c r="E727" t="s">
        <v>6412</v>
      </c>
      <c r="F727" t="s">
        <v>5242</v>
      </c>
      <c r="G727">
        <v>2</v>
      </c>
      <c r="H727">
        <v>164</v>
      </c>
      <c r="I727">
        <v>1.9999999999999996</v>
      </c>
      <c r="J727">
        <v>12</v>
      </c>
      <c r="K727">
        <v>1</v>
      </c>
      <c r="L727">
        <v>5.0000000000000009</v>
      </c>
      <c r="M727">
        <v>176</v>
      </c>
      <c r="N727">
        <v>6.0000000000000018</v>
      </c>
      <c r="O727">
        <v>4.0000000000000036</v>
      </c>
      <c r="P727">
        <v>0</v>
      </c>
      <c r="Q727">
        <v>5.0000000000000027</v>
      </c>
      <c r="R727">
        <v>215</v>
      </c>
      <c r="S727">
        <v>18.999999999999993</v>
      </c>
      <c r="T727">
        <v>4.0000000000000009</v>
      </c>
      <c r="U727">
        <v>0</v>
      </c>
      <c r="V727">
        <v>18.000000000000007</v>
      </c>
      <c r="W727">
        <v>222</v>
      </c>
      <c r="X727">
        <v>0</v>
      </c>
      <c r="Y727">
        <v>4.0000000000000009</v>
      </c>
      <c r="Z727">
        <v>2.0000000000000004</v>
      </c>
      <c r="AA727">
        <v>11.999999999999998</v>
      </c>
      <c r="AB727">
        <v>225</v>
      </c>
      <c r="AC727">
        <v>0</v>
      </c>
      <c r="AD727">
        <v>2.0000000000000009</v>
      </c>
      <c r="AE727">
        <v>2.0000000000000013</v>
      </c>
      <c r="AF727">
        <v>2.9999999999999991</v>
      </c>
      <c r="AG727">
        <v>212</v>
      </c>
      <c r="AH727">
        <v>2.9999999999999991</v>
      </c>
      <c r="AI727">
        <v>0</v>
      </c>
      <c r="AJ727">
        <v>0</v>
      </c>
      <c r="AK727">
        <v>0.99999999999999978</v>
      </c>
      <c r="AL727">
        <v>212</v>
      </c>
      <c r="AM727">
        <v>2.9999999999999991</v>
      </c>
      <c r="AN727">
        <v>2.9999999999999991</v>
      </c>
      <c r="AO727">
        <v>0</v>
      </c>
      <c r="AP727">
        <v>1</v>
      </c>
      <c r="AQ727">
        <v>934</v>
      </c>
      <c r="AR727">
        <v>8.0000000000000036</v>
      </c>
      <c r="AS727">
        <v>31.000000000000078</v>
      </c>
      <c r="AT727">
        <v>2.0000000000000036</v>
      </c>
      <c r="AU727">
        <v>77.000000000000028</v>
      </c>
      <c r="AV727">
        <v>853</v>
      </c>
      <c r="AW727">
        <v>12.000000000000004</v>
      </c>
      <c r="AX727">
        <v>33.000000000000028</v>
      </c>
      <c r="AY727">
        <v>6.0000000000000044</v>
      </c>
      <c r="AZ727">
        <v>11.999999999999991</v>
      </c>
      <c r="BA727">
        <v>823</v>
      </c>
      <c r="BB727">
        <v>9.0000000000000036</v>
      </c>
      <c r="BC727">
        <v>69.000000000000043</v>
      </c>
      <c r="BD727">
        <v>6.9999999999999964</v>
      </c>
      <c r="BE727">
        <v>26.999999999999989</v>
      </c>
      <c r="BF727">
        <v>634</v>
      </c>
      <c r="BG727">
        <v>11.000000000000002</v>
      </c>
      <c r="BH727">
        <v>85.000000000000028</v>
      </c>
      <c r="BI727">
        <v>1.0000000000000007</v>
      </c>
      <c r="BJ727">
        <v>1</v>
      </c>
    </row>
    <row r="728" spans="1:62" ht="17.100000000000001" customHeight="1" x14ac:dyDescent="0.25">
      <c r="A728" t="s">
        <v>5171</v>
      </c>
      <c r="B728" t="s">
        <v>7088</v>
      </c>
      <c r="C728" t="s">
        <v>5240</v>
      </c>
      <c r="D728" t="s">
        <v>5239</v>
      </c>
      <c r="E728" t="s">
        <v>6412</v>
      </c>
      <c r="F728" t="s">
        <v>5241</v>
      </c>
      <c r="G728">
        <v>3</v>
      </c>
      <c r="H728">
        <v>44</v>
      </c>
      <c r="I728">
        <v>1.0000000000000007</v>
      </c>
      <c r="J728">
        <v>0</v>
      </c>
      <c r="K728">
        <v>0</v>
      </c>
      <c r="L728">
        <v>4.0000000000000018</v>
      </c>
      <c r="M728">
        <v>66</v>
      </c>
      <c r="N728">
        <v>0</v>
      </c>
      <c r="O728">
        <v>0</v>
      </c>
      <c r="P728">
        <v>0</v>
      </c>
      <c r="Q728">
        <v>0</v>
      </c>
      <c r="R728">
        <v>56</v>
      </c>
      <c r="S728">
        <v>1.0000000000000002</v>
      </c>
      <c r="T728">
        <v>2</v>
      </c>
      <c r="U728">
        <v>0</v>
      </c>
      <c r="V728">
        <v>5.0000000000000009</v>
      </c>
      <c r="W728">
        <v>54</v>
      </c>
      <c r="X728">
        <v>0</v>
      </c>
      <c r="Y728">
        <v>7.0000000000000009</v>
      </c>
      <c r="Z728">
        <v>0</v>
      </c>
      <c r="AA728">
        <v>2.0000000000000004</v>
      </c>
      <c r="AB728">
        <v>54</v>
      </c>
      <c r="AC728">
        <v>0</v>
      </c>
      <c r="AD728">
        <v>0</v>
      </c>
      <c r="AE728">
        <v>0</v>
      </c>
      <c r="AF728">
        <v>2.0000000000000004</v>
      </c>
      <c r="AG728">
        <v>51</v>
      </c>
      <c r="AH728">
        <v>0</v>
      </c>
      <c r="AI728">
        <v>0</v>
      </c>
      <c r="AJ728">
        <v>0</v>
      </c>
      <c r="AK728">
        <v>1.0000000000000004</v>
      </c>
      <c r="AL728">
        <v>62</v>
      </c>
      <c r="AM728">
        <v>0</v>
      </c>
      <c r="AN728">
        <v>4.0000000000000009</v>
      </c>
      <c r="AO728">
        <v>0</v>
      </c>
      <c r="AP728">
        <v>0</v>
      </c>
      <c r="AQ728">
        <v>310</v>
      </c>
      <c r="AR728">
        <v>1.0000000000000004</v>
      </c>
      <c r="AS728">
        <v>14.000000000000002</v>
      </c>
      <c r="AT728">
        <v>1.9999999999999987</v>
      </c>
      <c r="AU728">
        <v>24.000000000000011</v>
      </c>
      <c r="AV728">
        <v>404</v>
      </c>
      <c r="AW728">
        <v>3.9999999999999996</v>
      </c>
      <c r="AX728">
        <v>26</v>
      </c>
      <c r="AY728">
        <v>0.99999999999999989</v>
      </c>
      <c r="AZ728">
        <v>28.000000000000018</v>
      </c>
      <c r="BA728">
        <v>382</v>
      </c>
      <c r="BB728">
        <v>1.9999999999999989</v>
      </c>
      <c r="BC728">
        <v>87.000000000000014</v>
      </c>
      <c r="BD728">
        <v>4.9999999999999973</v>
      </c>
      <c r="BE728">
        <v>26.000000000000011</v>
      </c>
      <c r="BF728">
        <v>383</v>
      </c>
      <c r="BG728">
        <v>4.0000000000000044</v>
      </c>
      <c r="BH728">
        <v>114.99999999999996</v>
      </c>
      <c r="BI728">
        <v>0</v>
      </c>
      <c r="BJ728">
        <v>1.9999999999999993</v>
      </c>
    </row>
    <row r="729" spans="1:62" ht="17.100000000000001" customHeight="1" x14ac:dyDescent="0.25">
      <c r="A729" t="s">
        <v>5171</v>
      </c>
      <c r="B729" t="s">
        <v>7088</v>
      </c>
      <c r="C729" t="s">
        <v>5240</v>
      </c>
      <c r="D729" t="s">
        <v>5239</v>
      </c>
      <c r="E729" t="s">
        <v>6412</v>
      </c>
      <c r="F729" t="s">
        <v>5238</v>
      </c>
      <c r="G729">
        <v>4</v>
      </c>
      <c r="H729">
        <v>4</v>
      </c>
      <c r="I729">
        <v>0</v>
      </c>
      <c r="J729">
        <v>0</v>
      </c>
      <c r="K729">
        <v>0</v>
      </c>
      <c r="L729">
        <v>2</v>
      </c>
      <c r="M729">
        <v>6</v>
      </c>
      <c r="N729">
        <v>1</v>
      </c>
      <c r="O729">
        <v>0</v>
      </c>
      <c r="P729">
        <v>0</v>
      </c>
      <c r="Q729">
        <v>0</v>
      </c>
      <c r="R729">
        <v>6</v>
      </c>
      <c r="S729">
        <v>0</v>
      </c>
      <c r="T729">
        <v>0</v>
      </c>
      <c r="U729">
        <v>0</v>
      </c>
      <c r="V729">
        <v>0</v>
      </c>
      <c r="W729">
        <v>5</v>
      </c>
      <c r="X729">
        <v>0</v>
      </c>
      <c r="Y729">
        <v>0</v>
      </c>
      <c r="Z729">
        <v>0</v>
      </c>
      <c r="AA729">
        <v>0</v>
      </c>
      <c r="AB729">
        <v>6</v>
      </c>
      <c r="AC729">
        <v>0</v>
      </c>
      <c r="AD729">
        <v>0</v>
      </c>
      <c r="AE729">
        <v>0</v>
      </c>
      <c r="AF729">
        <v>0</v>
      </c>
      <c r="AG729">
        <v>7</v>
      </c>
      <c r="AH729">
        <v>0</v>
      </c>
      <c r="AI729">
        <v>0</v>
      </c>
      <c r="AJ729">
        <v>0</v>
      </c>
      <c r="AK729">
        <v>0</v>
      </c>
      <c r="AL729">
        <v>6</v>
      </c>
      <c r="AM729">
        <v>0</v>
      </c>
      <c r="AN729">
        <v>1</v>
      </c>
      <c r="AO729">
        <v>0</v>
      </c>
      <c r="AP729">
        <v>0</v>
      </c>
      <c r="AQ729">
        <v>25</v>
      </c>
      <c r="AR729">
        <v>0</v>
      </c>
      <c r="AS729">
        <v>1</v>
      </c>
      <c r="AT729">
        <v>0</v>
      </c>
      <c r="AU729">
        <v>1.9999999999999998</v>
      </c>
      <c r="AV729">
        <v>33</v>
      </c>
      <c r="AW729">
        <v>0</v>
      </c>
      <c r="AX729">
        <v>3.0000000000000013</v>
      </c>
      <c r="AY729">
        <v>0</v>
      </c>
      <c r="AZ729">
        <v>3.0000000000000009</v>
      </c>
      <c r="BA729">
        <v>37</v>
      </c>
      <c r="BB729">
        <v>0</v>
      </c>
      <c r="BC729">
        <v>7.0000000000000018</v>
      </c>
      <c r="BD729">
        <v>0</v>
      </c>
      <c r="BE729">
        <v>6</v>
      </c>
      <c r="BF729">
        <v>48</v>
      </c>
      <c r="BG729">
        <v>1.0000000000000002</v>
      </c>
      <c r="BH729">
        <v>20.000000000000007</v>
      </c>
      <c r="BI729">
        <v>0</v>
      </c>
      <c r="BJ729">
        <v>2.0000000000000013</v>
      </c>
    </row>
    <row r="730" spans="1:62" ht="17.100000000000001" customHeight="1" x14ac:dyDescent="0.25">
      <c r="A730" t="s">
        <v>5171</v>
      </c>
      <c r="B730" t="s">
        <v>7088</v>
      </c>
      <c r="C730" t="s">
        <v>4721</v>
      </c>
      <c r="D730" t="s">
        <v>5234</v>
      </c>
      <c r="E730" t="s">
        <v>7098</v>
      </c>
      <c r="F730" t="s">
        <v>5237</v>
      </c>
      <c r="G730">
        <v>1</v>
      </c>
      <c r="H730">
        <v>14</v>
      </c>
      <c r="I730">
        <v>0</v>
      </c>
      <c r="J730">
        <v>0</v>
      </c>
      <c r="K730">
        <v>0</v>
      </c>
      <c r="L730">
        <v>0</v>
      </c>
      <c r="M730">
        <v>14</v>
      </c>
      <c r="N730">
        <v>0</v>
      </c>
      <c r="O730">
        <v>0</v>
      </c>
      <c r="P730">
        <v>0</v>
      </c>
      <c r="Q730">
        <v>0</v>
      </c>
      <c r="R730">
        <v>14</v>
      </c>
      <c r="S730">
        <v>0</v>
      </c>
      <c r="T730">
        <v>0</v>
      </c>
      <c r="U730">
        <v>0</v>
      </c>
      <c r="V730">
        <v>0</v>
      </c>
      <c r="W730">
        <v>14</v>
      </c>
      <c r="X730">
        <v>0</v>
      </c>
      <c r="Y730">
        <v>0</v>
      </c>
      <c r="Z730">
        <v>0</v>
      </c>
      <c r="AA730">
        <v>0</v>
      </c>
      <c r="AB730">
        <v>21</v>
      </c>
      <c r="AC730">
        <v>7.0000000000000009</v>
      </c>
      <c r="AD730">
        <v>0</v>
      </c>
      <c r="AE730">
        <v>0</v>
      </c>
      <c r="AF730">
        <v>0</v>
      </c>
      <c r="AG730">
        <v>23</v>
      </c>
      <c r="AH730">
        <v>1</v>
      </c>
      <c r="AI730">
        <v>0</v>
      </c>
      <c r="AJ730">
        <v>0</v>
      </c>
      <c r="AK730">
        <v>0</v>
      </c>
      <c r="AL730">
        <v>27</v>
      </c>
      <c r="AM730">
        <v>3</v>
      </c>
      <c r="AN730">
        <v>0</v>
      </c>
      <c r="AO730">
        <v>0</v>
      </c>
      <c r="AP730">
        <v>0</v>
      </c>
      <c r="AQ730">
        <v>32</v>
      </c>
      <c r="AR730">
        <v>2.0000000000000004</v>
      </c>
      <c r="AS730">
        <v>0</v>
      </c>
      <c r="AT730">
        <v>0</v>
      </c>
      <c r="AU730">
        <v>0</v>
      </c>
      <c r="AV730">
        <v>26</v>
      </c>
      <c r="AW730">
        <v>0</v>
      </c>
      <c r="AX730">
        <v>0</v>
      </c>
      <c r="AY730">
        <v>1.0000000000000002</v>
      </c>
      <c r="AZ730">
        <v>0</v>
      </c>
      <c r="BA730">
        <v>27</v>
      </c>
      <c r="BB730">
        <v>0</v>
      </c>
      <c r="BC730">
        <v>3.0000000000000004</v>
      </c>
      <c r="BD730">
        <v>0</v>
      </c>
      <c r="BE730">
        <v>0</v>
      </c>
      <c r="BF730">
        <v>22</v>
      </c>
      <c r="BG730">
        <v>0</v>
      </c>
      <c r="BH730">
        <v>0</v>
      </c>
      <c r="BI730">
        <v>0</v>
      </c>
      <c r="BJ730">
        <v>0</v>
      </c>
    </row>
    <row r="731" spans="1:62" ht="17.100000000000001" customHeight="1" x14ac:dyDescent="0.25">
      <c r="A731" t="s">
        <v>5171</v>
      </c>
      <c r="B731" t="s">
        <v>7088</v>
      </c>
      <c r="C731" t="s">
        <v>4721</v>
      </c>
      <c r="D731" t="s">
        <v>5234</v>
      </c>
      <c r="E731" t="s">
        <v>7098</v>
      </c>
      <c r="F731" t="s">
        <v>5236</v>
      </c>
      <c r="G731">
        <v>2</v>
      </c>
      <c r="H731">
        <v>4</v>
      </c>
      <c r="I731">
        <v>0</v>
      </c>
      <c r="J731">
        <v>0</v>
      </c>
      <c r="K731">
        <v>0</v>
      </c>
      <c r="L731">
        <v>0</v>
      </c>
      <c r="M731">
        <v>4</v>
      </c>
      <c r="N731">
        <v>0</v>
      </c>
      <c r="O731">
        <v>0</v>
      </c>
      <c r="P731">
        <v>0</v>
      </c>
      <c r="Q731">
        <v>0</v>
      </c>
      <c r="R731">
        <v>4</v>
      </c>
      <c r="S731">
        <v>0</v>
      </c>
      <c r="T731">
        <v>0</v>
      </c>
      <c r="U731">
        <v>0</v>
      </c>
      <c r="V731">
        <v>0</v>
      </c>
      <c r="W731">
        <v>4</v>
      </c>
      <c r="X731">
        <v>0</v>
      </c>
      <c r="Y731">
        <v>0</v>
      </c>
      <c r="Z731">
        <v>0</v>
      </c>
      <c r="AA731">
        <v>0</v>
      </c>
      <c r="AB731">
        <v>5</v>
      </c>
      <c r="AC731">
        <v>1</v>
      </c>
      <c r="AD731">
        <v>0</v>
      </c>
      <c r="AE731">
        <v>0</v>
      </c>
      <c r="AF731">
        <v>0</v>
      </c>
      <c r="AG731">
        <v>5</v>
      </c>
      <c r="AH731">
        <v>0</v>
      </c>
      <c r="AI731">
        <v>0</v>
      </c>
      <c r="AJ731">
        <v>0</v>
      </c>
      <c r="AK731">
        <v>0</v>
      </c>
      <c r="AL731">
        <v>5</v>
      </c>
      <c r="AM731">
        <v>0</v>
      </c>
      <c r="AN731">
        <v>0</v>
      </c>
      <c r="AO731">
        <v>0</v>
      </c>
      <c r="AP731">
        <v>0</v>
      </c>
      <c r="AQ731">
        <v>5</v>
      </c>
      <c r="AR731">
        <v>0</v>
      </c>
      <c r="AS731">
        <v>0</v>
      </c>
      <c r="AT731">
        <v>0</v>
      </c>
      <c r="AU731">
        <v>0</v>
      </c>
      <c r="AV731">
        <v>6</v>
      </c>
      <c r="AW731">
        <v>0</v>
      </c>
      <c r="AX731">
        <v>0</v>
      </c>
      <c r="AY731">
        <v>0</v>
      </c>
      <c r="AZ731">
        <v>0</v>
      </c>
      <c r="BA731">
        <v>4</v>
      </c>
      <c r="BB731">
        <v>0</v>
      </c>
      <c r="BC731">
        <v>1</v>
      </c>
      <c r="BD731">
        <v>0</v>
      </c>
      <c r="BE731">
        <v>0</v>
      </c>
      <c r="BF731">
        <v>3</v>
      </c>
      <c r="BG731">
        <v>0</v>
      </c>
      <c r="BH731">
        <v>0</v>
      </c>
      <c r="BI731">
        <v>0</v>
      </c>
      <c r="BJ731">
        <v>0</v>
      </c>
    </row>
    <row r="732" spans="1:62" ht="17.100000000000001" customHeight="1" x14ac:dyDescent="0.25">
      <c r="A732" t="s">
        <v>5171</v>
      </c>
      <c r="B732" t="s">
        <v>7088</v>
      </c>
      <c r="C732" t="s">
        <v>4721</v>
      </c>
      <c r="D732" t="s">
        <v>5234</v>
      </c>
      <c r="E732" t="s">
        <v>7098</v>
      </c>
      <c r="F732" t="s">
        <v>5235</v>
      </c>
      <c r="G732">
        <v>3</v>
      </c>
      <c r="H732">
        <v>3</v>
      </c>
      <c r="I732">
        <v>0</v>
      </c>
      <c r="J732">
        <v>0</v>
      </c>
      <c r="K732">
        <v>0</v>
      </c>
      <c r="L732">
        <v>1</v>
      </c>
      <c r="M732">
        <v>1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1</v>
      </c>
      <c r="X732">
        <v>0</v>
      </c>
      <c r="Y732">
        <v>0</v>
      </c>
      <c r="Z732">
        <v>0</v>
      </c>
      <c r="AA732">
        <v>1</v>
      </c>
      <c r="AB732">
        <v>3</v>
      </c>
      <c r="AC732">
        <v>1</v>
      </c>
      <c r="AD732">
        <v>0</v>
      </c>
      <c r="AE732">
        <v>0</v>
      </c>
      <c r="AF732">
        <v>1</v>
      </c>
      <c r="AG732">
        <v>3</v>
      </c>
      <c r="AH732">
        <v>0</v>
      </c>
      <c r="AI732">
        <v>0</v>
      </c>
      <c r="AJ732">
        <v>0</v>
      </c>
      <c r="AK732">
        <v>0</v>
      </c>
      <c r="AL732">
        <v>2</v>
      </c>
      <c r="AM732">
        <v>0</v>
      </c>
      <c r="AN732">
        <v>0</v>
      </c>
      <c r="AO732">
        <v>0</v>
      </c>
      <c r="AP732">
        <v>0</v>
      </c>
      <c r="AQ732">
        <v>3</v>
      </c>
      <c r="AR732">
        <v>0</v>
      </c>
      <c r="AS732">
        <v>0</v>
      </c>
      <c r="AT732">
        <v>0</v>
      </c>
      <c r="AU732">
        <v>0</v>
      </c>
      <c r="AV732">
        <v>2</v>
      </c>
      <c r="AW732">
        <v>0</v>
      </c>
      <c r="AX732">
        <v>0</v>
      </c>
      <c r="AY732">
        <v>0</v>
      </c>
      <c r="AZ732">
        <v>0</v>
      </c>
      <c r="BA732">
        <v>3</v>
      </c>
      <c r="BB732">
        <v>0</v>
      </c>
      <c r="BC732">
        <v>0</v>
      </c>
      <c r="BD732">
        <v>0</v>
      </c>
      <c r="BE732">
        <v>0</v>
      </c>
      <c r="BF732">
        <v>2</v>
      </c>
      <c r="BG732">
        <v>0</v>
      </c>
      <c r="BH732">
        <v>0</v>
      </c>
      <c r="BI732">
        <v>0</v>
      </c>
      <c r="BJ732">
        <v>0</v>
      </c>
    </row>
    <row r="733" spans="1:62" ht="17.100000000000001" customHeight="1" x14ac:dyDescent="0.25">
      <c r="A733" t="s">
        <v>5171</v>
      </c>
      <c r="B733" t="s">
        <v>7088</v>
      </c>
      <c r="C733" t="s">
        <v>4721</v>
      </c>
      <c r="D733" t="s">
        <v>5234</v>
      </c>
      <c r="E733" t="s">
        <v>7098</v>
      </c>
      <c r="F733" t="s">
        <v>5233</v>
      </c>
      <c r="G733">
        <v>4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2</v>
      </c>
      <c r="N733">
        <v>0</v>
      </c>
      <c r="O733">
        <v>0</v>
      </c>
      <c r="P733">
        <v>0</v>
      </c>
      <c r="Q733">
        <v>0</v>
      </c>
      <c r="R733">
        <v>2</v>
      </c>
      <c r="S733">
        <v>0</v>
      </c>
      <c r="T733">
        <v>0</v>
      </c>
      <c r="U733">
        <v>0</v>
      </c>
      <c r="V733">
        <v>0</v>
      </c>
      <c r="W733">
        <v>2</v>
      </c>
      <c r="X733">
        <v>0</v>
      </c>
      <c r="Y733">
        <v>0</v>
      </c>
      <c r="Z733">
        <v>0</v>
      </c>
      <c r="AA733">
        <v>1</v>
      </c>
      <c r="AB733">
        <v>1</v>
      </c>
      <c r="AC733">
        <v>0</v>
      </c>
      <c r="AD733">
        <v>0</v>
      </c>
      <c r="AE733">
        <v>0</v>
      </c>
      <c r="AF733">
        <v>0</v>
      </c>
      <c r="AG733">
        <v>1</v>
      </c>
      <c r="AH733">
        <v>0</v>
      </c>
      <c r="AI733">
        <v>0</v>
      </c>
      <c r="AJ733">
        <v>0</v>
      </c>
      <c r="AK733">
        <v>0</v>
      </c>
      <c r="AL733">
        <v>2</v>
      </c>
      <c r="AM733">
        <v>0</v>
      </c>
      <c r="AN733">
        <v>0</v>
      </c>
      <c r="AO733">
        <v>0</v>
      </c>
      <c r="AP733">
        <v>0</v>
      </c>
      <c r="AQ733">
        <v>1</v>
      </c>
      <c r="AR733">
        <v>0</v>
      </c>
      <c r="AS733">
        <v>0</v>
      </c>
      <c r="AT733">
        <v>0</v>
      </c>
      <c r="AU733">
        <v>0</v>
      </c>
      <c r="AV733">
        <v>2</v>
      </c>
      <c r="AW733">
        <v>0</v>
      </c>
      <c r="AX733">
        <v>0</v>
      </c>
      <c r="AY733">
        <v>0</v>
      </c>
      <c r="AZ733">
        <v>0</v>
      </c>
      <c r="BA733">
        <v>1</v>
      </c>
      <c r="BB733">
        <v>0</v>
      </c>
      <c r="BC733">
        <v>0</v>
      </c>
      <c r="BD733">
        <v>0</v>
      </c>
      <c r="BE733">
        <v>0</v>
      </c>
      <c r="BF733">
        <v>2</v>
      </c>
      <c r="BG733">
        <v>0</v>
      </c>
      <c r="BH733">
        <v>0</v>
      </c>
      <c r="BI733">
        <v>0</v>
      </c>
      <c r="BJ733">
        <v>0</v>
      </c>
    </row>
    <row r="734" spans="1:62" ht="17.100000000000001" customHeight="1" x14ac:dyDescent="0.25">
      <c r="A734" t="s">
        <v>5171</v>
      </c>
      <c r="B734" t="s">
        <v>7088</v>
      </c>
      <c r="C734" t="s">
        <v>508</v>
      </c>
      <c r="D734" t="s">
        <v>5229</v>
      </c>
      <c r="E734" t="s">
        <v>6413</v>
      </c>
      <c r="F734" t="s">
        <v>5232</v>
      </c>
      <c r="G734">
        <v>1</v>
      </c>
      <c r="H734">
        <v>270</v>
      </c>
      <c r="I734">
        <v>102</v>
      </c>
      <c r="J734">
        <v>21.000000000000004</v>
      </c>
      <c r="K734">
        <v>0</v>
      </c>
      <c r="L734">
        <v>3</v>
      </c>
      <c r="M734">
        <v>230</v>
      </c>
      <c r="N734">
        <v>54.000000000000014</v>
      </c>
      <c r="O734">
        <v>21.000000000000014</v>
      </c>
      <c r="P734">
        <v>0</v>
      </c>
      <c r="Q734">
        <v>4.0000000000000018</v>
      </c>
      <c r="R734">
        <v>219</v>
      </c>
      <c r="S734">
        <v>14.000000000000009</v>
      </c>
      <c r="T734">
        <v>12</v>
      </c>
      <c r="U734">
        <v>0</v>
      </c>
      <c r="V734">
        <v>2</v>
      </c>
      <c r="W734">
        <v>230</v>
      </c>
      <c r="X734">
        <v>8.0000000000000036</v>
      </c>
      <c r="Y734">
        <v>21.000000000000004</v>
      </c>
      <c r="Z734">
        <v>0</v>
      </c>
      <c r="AA734">
        <v>3.0000000000000004</v>
      </c>
      <c r="AB734">
        <v>234</v>
      </c>
      <c r="AC734">
        <v>12.000000000000005</v>
      </c>
      <c r="AD734">
        <v>27</v>
      </c>
      <c r="AE734">
        <v>0.99999999999999989</v>
      </c>
      <c r="AF734">
        <v>0</v>
      </c>
      <c r="AG734">
        <v>245</v>
      </c>
      <c r="AH734">
        <v>37.000000000000021</v>
      </c>
      <c r="AI734">
        <v>21.000000000000018</v>
      </c>
      <c r="AJ734">
        <v>0</v>
      </c>
      <c r="AK734">
        <v>0</v>
      </c>
      <c r="AL734">
        <v>244</v>
      </c>
      <c r="AM734">
        <v>9.0000000000000071</v>
      </c>
      <c r="AN734">
        <v>19.000000000000007</v>
      </c>
      <c r="AO734">
        <v>1</v>
      </c>
      <c r="AP734">
        <v>0</v>
      </c>
      <c r="AQ734">
        <v>235</v>
      </c>
      <c r="AR734">
        <v>1</v>
      </c>
      <c r="AS734">
        <v>15.000000000000009</v>
      </c>
      <c r="AT734">
        <v>1</v>
      </c>
      <c r="AU734">
        <v>4.9999999999999982</v>
      </c>
      <c r="AV734">
        <v>236</v>
      </c>
      <c r="AW734">
        <v>9.0000000000000053</v>
      </c>
      <c r="AX734">
        <v>27.000000000000007</v>
      </c>
      <c r="AY734">
        <v>0</v>
      </c>
      <c r="AZ734">
        <v>4.0000000000000009</v>
      </c>
      <c r="BA734">
        <v>202</v>
      </c>
      <c r="BB734">
        <v>12.999999999999998</v>
      </c>
      <c r="BC734">
        <v>7.0000000000000009</v>
      </c>
      <c r="BD734">
        <v>0</v>
      </c>
      <c r="BE734">
        <v>0.99999999999999989</v>
      </c>
      <c r="BF734">
        <v>213</v>
      </c>
      <c r="BG734">
        <v>4.0000000000000009</v>
      </c>
      <c r="BH734">
        <v>22.000000000000004</v>
      </c>
      <c r="BI734">
        <v>3.9999999999999996</v>
      </c>
      <c r="BJ734">
        <v>0.99999999999999989</v>
      </c>
    </row>
    <row r="735" spans="1:62" ht="17.100000000000001" customHeight="1" x14ac:dyDescent="0.25">
      <c r="A735" t="s">
        <v>5171</v>
      </c>
      <c r="B735" t="s">
        <v>7088</v>
      </c>
      <c r="C735" t="s">
        <v>508</v>
      </c>
      <c r="D735" t="s">
        <v>5229</v>
      </c>
      <c r="E735" t="s">
        <v>6413</v>
      </c>
      <c r="F735" t="s">
        <v>5231</v>
      </c>
      <c r="G735">
        <v>2</v>
      </c>
      <c r="H735">
        <v>103</v>
      </c>
      <c r="I735">
        <v>0</v>
      </c>
      <c r="J735">
        <v>0.99999999999999978</v>
      </c>
      <c r="K735">
        <v>0</v>
      </c>
      <c r="L735">
        <v>1</v>
      </c>
      <c r="M735">
        <v>167</v>
      </c>
      <c r="N735">
        <v>29.999999999999989</v>
      </c>
      <c r="O735">
        <v>2</v>
      </c>
      <c r="P735">
        <v>0</v>
      </c>
      <c r="Q735">
        <v>0</v>
      </c>
      <c r="R735">
        <v>176</v>
      </c>
      <c r="S735">
        <v>5.0000000000000009</v>
      </c>
      <c r="T735">
        <v>2</v>
      </c>
      <c r="U735">
        <v>0</v>
      </c>
      <c r="V735">
        <v>1.0000000000000002</v>
      </c>
      <c r="W735">
        <v>159</v>
      </c>
      <c r="X735">
        <v>0</v>
      </c>
      <c r="Y735">
        <v>1</v>
      </c>
      <c r="Z735">
        <v>0</v>
      </c>
      <c r="AA735">
        <v>2</v>
      </c>
      <c r="AB735">
        <v>147</v>
      </c>
      <c r="AC735">
        <v>0</v>
      </c>
      <c r="AD735">
        <v>0</v>
      </c>
      <c r="AE735">
        <v>0</v>
      </c>
      <c r="AF735">
        <v>3.0000000000000018</v>
      </c>
      <c r="AG735">
        <v>144</v>
      </c>
      <c r="AH735">
        <v>0</v>
      </c>
      <c r="AI735">
        <v>4.0000000000000018</v>
      </c>
      <c r="AJ735">
        <v>0</v>
      </c>
      <c r="AK735">
        <v>3.0000000000000013</v>
      </c>
      <c r="AL735">
        <v>135</v>
      </c>
      <c r="AM735">
        <v>1.0000000000000004</v>
      </c>
      <c r="AN735">
        <v>1.0000000000000004</v>
      </c>
      <c r="AO735">
        <v>0</v>
      </c>
      <c r="AP735">
        <v>1.0000000000000004</v>
      </c>
      <c r="AQ735">
        <v>130</v>
      </c>
      <c r="AR735">
        <v>2.0000000000000009</v>
      </c>
      <c r="AS735">
        <v>5.0000000000000018</v>
      </c>
      <c r="AT735">
        <v>0</v>
      </c>
      <c r="AU735">
        <v>1.0000000000000004</v>
      </c>
      <c r="AV735">
        <v>109</v>
      </c>
      <c r="AW735">
        <v>0</v>
      </c>
      <c r="AX735">
        <v>1</v>
      </c>
      <c r="AY735">
        <v>0</v>
      </c>
      <c r="AZ735">
        <v>0</v>
      </c>
      <c r="BA735">
        <v>132</v>
      </c>
      <c r="BB735">
        <v>3</v>
      </c>
      <c r="BC735">
        <v>1.0000000000000002</v>
      </c>
      <c r="BD735">
        <v>0</v>
      </c>
      <c r="BE735">
        <v>0</v>
      </c>
      <c r="BF735">
        <v>116</v>
      </c>
      <c r="BG735">
        <v>1</v>
      </c>
      <c r="BH735">
        <v>1</v>
      </c>
      <c r="BI735">
        <v>0</v>
      </c>
      <c r="BJ735">
        <v>1</v>
      </c>
    </row>
    <row r="736" spans="1:62" ht="17.100000000000001" customHeight="1" x14ac:dyDescent="0.25">
      <c r="A736" t="s">
        <v>5171</v>
      </c>
      <c r="B736" t="s">
        <v>7088</v>
      </c>
      <c r="C736" t="s">
        <v>508</v>
      </c>
      <c r="D736" t="s">
        <v>5229</v>
      </c>
      <c r="E736" t="s">
        <v>6413</v>
      </c>
      <c r="F736" t="s">
        <v>5230</v>
      </c>
      <c r="G736">
        <v>3</v>
      </c>
      <c r="H736">
        <v>8</v>
      </c>
      <c r="I736">
        <v>0</v>
      </c>
      <c r="J736">
        <v>0</v>
      </c>
      <c r="K736">
        <v>0</v>
      </c>
      <c r="L736">
        <v>0</v>
      </c>
      <c r="M736">
        <v>10</v>
      </c>
      <c r="N736">
        <v>0.99999999999999989</v>
      </c>
      <c r="O736">
        <v>1</v>
      </c>
      <c r="P736">
        <v>0</v>
      </c>
      <c r="Q736">
        <v>0</v>
      </c>
      <c r="R736">
        <v>12</v>
      </c>
      <c r="S736">
        <v>1</v>
      </c>
      <c r="T736">
        <v>0</v>
      </c>
      <c r="U736">
        <v>0</v>
      </c>
      <c r="V736">
        <v>0</v>
      </c>
      <c r="W736">
        <v>11</v>
      </c>
      <c r="X736">
        <v>0</v>
      </c>
      <c r="Y736">
        <v>0</v>
      </c>
      <c r="Z736">
        <v>0</v>
      </c>
      <c r="AA736">
        <v>1.0000000000000002</v>
      </c>
      <c r="AB736">
        <v>9</v>
      </c>
      <c r="AC736">
        <v>0</v>
      </c>
      <c r="AD736">
        <v>0</v>
      </c>
      <c r="AE736">
        <v>0</v>
      </c>
      <c r="AF736">
        <v>0</v>
      </c>
      <c r="AG736">
        <v>13</v>
      </c>
      <c r="AH736">
        <v>0</v>
      </c>
      <c r="AI736">
        <v>0</v>
      </c>
      <c r="AJ736">
        <v>1</v>
      </c>
      <c r="AK736">
        <v>0</v>
      </c>
      <c r="AL736">
        <v>10</v>
      </c>
      <c r="AM736">
        <v>0</v>
      </c>
      <c r="AN736">
        <v>0</v>
      </c>
      <c r="AO736">
        <v>0</v>
      </c>
      <c r="AP736">
        <v>0</v>
      </c>
      <c r="AQ736">
        <v>9</v>
      </c>
      <c r="AR736">
        <v>0</v>
      </c>
      <c r="AS736">
        <v>0</v>
      </c>
      <c r="AT736">
        <v>0</v>
      </c>
      <c r="AU736">
        <v>0</v>
      </c>
      <c r="AV736">
        <v>9</v>
      </c>
      <c r="AW736">
        <v>0</v>
      </c>
      <c r="AX736">
        <v>0</v>
      </c>
      <c r="AY736">
        <v>0</v>
      </c>
      <c r="AZ736">
        <v>0</v>
      </c>
      <c r="BA736">
        <v>10</v>
      </c>
      <c r="BB736">
        <v>1.0000000000000002</v>
      </c>
      <c r="BC736">
        <v>0</v>
      </c>
      <c r="BD736">
        <v>0</v>
      </c>
      <c r="BE736">
        <v>0</v>
      </c>
      <c r="BF736">
        <v>11</v>
      </c>
      <c r="BG736">
        <v>0</v>
      </c>
      <c r="BH736">
        <v>0</v>
      </c>
      <c r="BI736">
        <v>0</v>
      </c>
      <c r="BJ736">
        <v>0</v>
      </c>
    </row>
    <row r="737" spans="1:62" ht="17.100000000000001" customHeight="1" x14ac:dyDescent="0.25">
      <c r="A737" t="s">
        <v>5171</v>
      </c>
      <c r="B737" t="s">
        <v>7088</v>
      </c>
      <c r="C737" t="s">
        <v>508</v>
      </c>
      <c r="D737" t="s">
        <v>5229</v>
      </c>
      <c r="E737" t="s">
        <v>6413</v>
      </c>
      <c r="F737" t="s">
        <v>5228</v>
      </c>
      <c r="G737">
        <v>4</v>
      </c>
      <c r="H737">
        <v>2</v>
      </c>
      <c r="I737">
        <v>0</v>
      </c>
      <c r="J737">
        <v>0</v>
      </c>
      <c r="K737">
        <v>0</v>
      </c>
      <c r="L737">
        <v>0</v>
      </c>
      <c r="M737">
        <v>1</v>
      </c>
      <c r="N737">
        <v>0</v>
      </c>
      <c r="O737">
        <v>0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0</v>
      </c>
      <c r="V737">
        <v>0</v>
      </c>
      <c r="W737">
        <v>1</v>
      </c>
      <c r="X737">
        <v>0</v>
      </c>
      <c r="Y737">
        <v>0</v>
      </c>
      <c r="Z737">
        <v>0</v>
      </c>
      <c r="AA737">
        <v>0</v>
      </c>
      <c r="AB737">
        <v>1</v>
      </c>
      <c r="AC737">
        <v>0</v>
      </c>
      <c r="AD737">
        <v>0</v>
      </c>
      <c r="AE737">
        <v>0</v>
      </c>
      <c r="AF737">
        <v>0</v>
      </c>
      <c r="AG737">
        <v>1</v>
      </c>
      <c r="AH737">
        <v>0</v>
      </c>
      <c r="AI737">
        <v>0</v>
      </c>
      <c r="AJ737">
        <v>0</v>
      </c>
      <c r="AK737">
        <v>0</v>
      </c>
      <c r="AL737">
        <v>2</v>
      </c>
      <c r="AM737">
        <v>0</v>
      </c>
      <c r="AN737">
        <v>0</v>
      </c>
      <c r="AO737">
        <v>0</v>
      </c>
      <c r="AP737">
        <v>0</v>
      </c>
      <c r="AQ737">
        <v>1</v>
      </c>
      <c r="AR737">
        <v>0</v>
      </c>
      <c r="AS737">
        <v>0</v>
      </c>
      <c r="AT737">
        <v>0</v>
      </c>
      <c r="AU737">
        <v>0</v>
      </c>
      <c r="AV737">
        <v>1</v>
      </c>
      <c r="AW737">
        <v>0</v>
      </c>
      <c r="AX737">
        <v>0</v>
      </c>
      <c r="AY737">
        <v>0</v>
      </c>
      <c r="AZ737">
        <v>0</v>
      </c>
      <c r="BA737">
        <v>1</v>
      </c>
      <c r="BB737">
        <v>0</v>
      </c>
      <c r="BC737">
        <v>0</v>
      </c>
      <c r="BD737">
        <v>0</v>
      </c>
      <c r="BE737">
        <v>0</v>
      </c>
      <c r="BF737">
        <v>1</v>
      </c>
      <c r="BG737">
        <v>0</v>
      </c>
      <c r="BH737">
        <v>0</v>
      </c>
      <c r="BI737">
        <v>0</v>
      </c>
      <c r="BJ737">
        <v>0</v>
      </c>
    </row>
    <row r="738" spans="1:62" ht="17.100000000000001" customHeight="1" x14ac:dyDescent="0.25">
      <c r="A738" t="s">
        <v>5171</v>
      </c>
      <c r="B738" t="s">
        <v>7088</v>
      </c>
      <c r="C738" t="s">
        <v>1223</v>
      </c>
      <c r="D738" t="s">
        <v>5224</v>
      </c>
      <c r="E738" t="s">
        <v>6414</v>
      </c>
      <c r="F738" t="s">
        <v>5227</v>
      </c>
      <c r="G738">
        <v>1</v>
      </c>
      <c r="H738">
        <v>132</v>
      </c>
      <c r="I738">
        <v>66.000000000000014</v>
      </c>
      <c r="J738">
        <v>23.999999999999986</v>
      </c>
      <c r="K738">
        <v>1.0000000000000004</v>
      </c>
      <c r="L738">
        <v>5</v>
      </c>
      <c r="M738">
        <v>172</v>
      </c>
      <c r="N738">
        <v>40.000000000000007</v>
      </c>
      <c r="O738">
        <v>83</v>
      </c>
      <c r="P738">
        <v>0</v>
      </c>
      <c r="Q738">
        <v>2.0000000000000027</v>
      </c>
      <c r="R738">
        <v>117</v>
      </c>
      <c r="S738">
        <v>27.999999999999996</v>
      </c>
      <c r="T738">
        <v>25.000000000000011</v>
      </c>
      <c r="U738">
        <v>0</v>
      </c>
      <c r="V738">
        <v>3.0000000000000004</v>
      </c>
      <c r="W738">
        <v>114</v>
      </c>
      <c r="X738">
        <v>26.000000000000007</v>
      </c>
      <c r="Y738">
        <v>23.000000000000004</v>
      </c>
      <c r="Z738">
        <v>0</v>
      </c>
      <c r="AA738">
        <v>8</v>
      </c>
      <c r="AB738">
        <v>135</v>
      </c>
      <c r="AC738">
        <v>20.000000000000004</v>
      </c>
      <c r="AD738">
        <v>57.999999999999986</v>
      </c>
      <c r="AE738">
        <v>0</v>
      </c>
      <c r="AF738">
        <v>3.0000000000000004</v>
      </c>
      <c r="AG738">
        <v>100</v>
      </c>
      <c r="AH738">
        <v>25.000000000000007</v>
      </c>
      <c r="AI738">
        <v>31.999999999999996</v>
      </c>
      <c r="AJ738">
        <v>0</v>
      </c>
      <c r="AK738">
        <v>2</v>
      </c>
      <c r="AL738">
        <v>125</v>
      </c>
      <c r="AM738">
        <v>59.000000000000007</v>
      </c>
      <c r="AN738">
        <v>28.000000000000007</v>
      </c>
      <c r="AO738">
        <v>0</v>
      </c>
      <c r="AP738">
        <v>0</v>
      </c>
      <c r="AQ738">
        <v>151</v>
      </c>
      <c r="AR738">
        <v>60.000000000000021</v>
      </c>
      <c r="AS738">
        <v>55.000000000000014</v>
      </c>
      <c r="AT738">
        <v>0</v>
      </c>
      <c r="AU738">
        <v>1.0000000000000004</v>
      </c>
      <c r="AV738">
        <v>119</v>
      </c>
      <c r="AW738">
        <v>29.000000000000004</v>
      </c>
      <c r="AX738">
        <v>35.999999999999993</v>
      </c>
      <c r="AY738">
        <v>0</v>
      </c>
      <c r="AZ738">
        <v>3.0000000000000004</v>
      </c>
      <c r="BA738">
        <v>117</v>
      </c>
      <c r="BB738">
        <v>35</v>
      </c>
      <c r="BC738">
        <v>32.999999999999993</v>
      </c>
      <c r="BD738">
        <v>0</v>
      </c>
      <c r="BE738">
        <v>4</v>
      </c>
      <c r="BF738">
        <v>127</v>
      </c>
      <c r="BG738">
        <v>45.999999999999993</v>
      </c>
      <c r="BH738">
        <v>33</v>
      </c>
      <c r="BI738">
        <v>0</v>
      </c>
      <c r="BJ738">
        <v>1.0000000000000002</v>
      </c>
    </row>
    <row r="739" spans="1:62" ht="17.100000000000001" customHeight="1" x14ac:dyDescent="0.25">
      <c r="A739" t="s">
        <v>5171</v>
      </c>
      <c r="B739" t="s">
        <v>7088</v>
      </c>
      <c r="C739" t="s">
        <v>1223</v>
      </c>
      <c r="D739" t="s">
        <v>5224</v>
      </c>
      <c r="E739" t="s">
        <v>6414</v>
      </c>
      <c r="F739" t="s">
        <v>5226</v>
      </c>
      <c r="G739">
        <v>2</v>
      </c>
      <c r="H739">
        <v>59</v>
      </c>
      <c r="I739">
        <v>0</v>
      </c>
      <c r="J739">
        <v>0</v>
      </c>
      <c r="K739">
        <v>0</v>
      </c>
      <c r="L739">
        <v>0</v>
      </c>
      <c r="M739">
        <v>44</v>
      </c>
      <c r="N739">
        <v>3</v>
      </c>
      <c r="O739">
        <v>2.0000000000000009</v>
      </c>
      <c r="P739">
        <v>0</v>
      </c>
      <c r="Q739">
        <v>1.0000000000000004</v>
      </c>
      <c r="R739">
        <v>41</v>
      </c>
      <c r="S739">
        <v>0.99999999999999989</v>
      </c>
      <c r="T739">
        <v>0</v>
      </c>
      <c r="U739">
        <v>0</v>
      </c>
      <c r="V739">
        <v>0.99999999999999989</v>
      </c>
      <c r="W739">
        <v>73</v>
      </c>
      <c r="X739">
        <v>32.999999999999993</v>
      </c>
      <c r="Y739">
        <v>1.0000000000000007</v>
      </c>
      <c r="Z739">
        <v>0</v>
      </c>
      <c r="AA739">
        <v>2</v>
      </c>
      <c r="AB739">
        <v>52</v>
      </c>
      <c r="AC739">
        <v>2</v>
      </c>
      <c r="AD739">
        <v>0.99999999999999989</v>
      </c>
      <c r="AE739">
        <v>0</v>
      </c>
      <c r="AF739">
        <v>0</v>
      </c>
      <c r="AG739">
        <v>54</v>
      </c>
      <c r="AH739">
        <v>1</v>
      </c>
      <c r="AI739">
        <v>0</v>
      </c>
      <c r="AJ739">
        <v>0</v>
      </c>
      <c r="AK739">
        <v>1</v>
      </c>
      <c r="AL739">
        <v>57</v>
      </c>
      <c r="AM739">
        <v>2.0000000000000009</v>
      </c>
      <c r="AN739">
        <v>2.0000000000000004</v>
      </c>
      <c r="AO739">
        <v>0</v>
      </c>
      <c r="AP739">
        <v>0</v>
      </c>
      <c r="AQ739">
        <v>66</v>
      </c>
      <c r="AR739">
        <v>5</v>
      </c>
      <c r="AS739">
        <v>0</v>
      </c>
      <c r="AT739">
        <v>0</v>
      </c>
      <c r="AU739">
        <v>1</v>
      </c>
      <c r="AV739">
        <v>70</v>
      </c>
      <c r="AW739">
        <v>0</v>
      </c>
      <c r="AX739">
        <v>3.0000000000000009</v>
      </c>
      <c r="AY739">
        <v>0</v>
      </c>
      <c r="AZ739">
        <v>0</v>
      </c>
      <c r="BA739">
        <v>70</v>
      </c>
      <c r="BB739">
        <v>2</v>
      </c>
      <c r="BC739">
        <v>0</v>
      </c>
      <c r="BD739">
        <v>0</v>
      </c>
      <c r="BE739">
        <v>0</v>
      </c>
      <c r="BF739">
        <v>53</v>
      </c>
      <c r="BG739">
        <v>2</v>
      </c>
      <c r="BH739">
        <v>2.9999999999999991</v>
      </c>
      <c r="BI739">
        <v>0</v>
      </c>
      <c r="BJ739">
        <v>1.0000000000000002</v>
      </c>
    </row>
    <row r="740" spans="1:62" ht="17.100000000000001" customHeight="1" x14ac:dyDescent="0.25">
      <c r="A740" t="s">
        <v>5171</v>
      </c>
      <c r="B740" t="s">
        <v>7088</v>
      </c>
      <c r="C740" t="s">
        <v>1223</v>
      </c>
      <c r="D740" t="s">
        <v>5224</v>
      </c>
      <c r="E740" t="s">
        <v>6414</v>
      </c>
      <c r="F740" t="s">
        <v>5225</v>
      </c>
      <c r="G740">
        <v>3</v>
      </c>
      <c r="H740">
        <v>10</v>
      </c>
      <c r="I740">
        <v>0</v>
      </c>
      <c r="J740">
        <v>0</v>
      </c>
      <c r="K740">
        <v>0</v>
      </c>
      <c r="L740">
        <v>0.99999999999999989</v>
      </c>
      <c r="M740">
        <v>5</v>
      </c>
      <c r="N740">
        <v>1</v>
      </c>
      <c r="O740">
        <v>0</v>
      </c>
      <c r="P740">
        <v>0</v>
      </c>
      <c r="Q740">
        <v>0</v>
      </c>
      <c r="R740">
        <v>5</v>
      </c>
      <c r="S740">
        <v>1</v>
      </c>
      <c r="T740">
        <v>1</v>
      </c>
      <c r="U740">
        <v>0</v>
      </c>
      <c r="V740">
        <v>0</v>
      </c>
      <c r="W740">
        <v>10</v>
      </c>
      <c r="X740">
        <v>5</v>
      </c>
      <c r="Y740">
        <v>0</v>
      </c>
      <c r="Z740">
        <v>0</v>
      </c>
      <c r="AA740">
        <v>4</v>
      </c>
      <c r="AB740">
        <v>5</v>
      </c>
      <c r="AC740">
        <v>0</v>
      </c>
      <c r="AD740">
        <v>0</v>
      </c>
      <c r="AE740">
        <v>0</v>
      </c>
      <c r="AF740">
        <v>0</v>
      </c>
      <c r="AG740">
        <v>6</v>
      </c>
      <c r="AH740">
        <v>0</v>
      </c>
      <c r="AI740">
        <v>0</v>
      </c>
      <c r="AJ740">
        <v>0</v>
      </c>
      <c r="AK740">
        <v>0</v>
      </c>
      <c r="AL740">
        <v>6</v>
      </c>
      <c r="AM740">
        <v>0</v>
      </c>
      <c r="AN740">
        <v>0</v>
      </c>
      <c r="AO740">
        <v>0</v>
      </c>
      <c r="AP740">
        <v>0</v>
      </c>
      <c r="AQ740">
        <v>9</v>
      </c>
      <c r="AR740">
        <v>0</v>
      </c>
      <c r="AS740">
        <v>1.0000000000000002</v>
      </c>
      <c r="AT740">
        <v>0</v>
      </c>
      <c r="AU740">
        <v>0</v>
      </c>
      <c r="AV740">
        <v>10</v>
      </c>
      <c r="AW740">
        <v>0</v>
      </c>
      <c r="AX740">
        <v>0</v>
      </c>
      <c r="AY740">
        <v>0</v>
      </c>
      <c r="AZ740">
        <v>1</v>
      </c>
      <c r="BA740">
        <v>10</v>
      </c>
      <c r="BB740">
        <v>0</v>
      </c>
      <c r="BC740">
        <v>0</v>
      </c>
      <c r="BD740">
        <v>0</v>
      </c>
      <c r="BE740">
        <v>0</v>
      </c>
      <c r="BF740">
        <v>5</v>
      </c>
      <c r="BG740">
        <v>0</v>
      </c>
      <c r="BH740">
        <v>1</v>
      </c>
      <c r="BI740">
        <v>0</v>
      </c>
      <c r="BJ740">
        <v>0</v>
      </c>
    </row>
    <row r="741" spans="1:62" ht="17.100000000000001" customHeight="1" x14ac:dyDescent="0.25">
      <c r="A741" t="s">
        <v>5171</v>
      </c>
      <c r="B741" t="s">
        <v>7088</v>
      </c>
      <c r="C741" t="s">
        <v>1223</v>
      </c>
      <c r="D741" t="s">
        <v>5224</v>
      </c>
      <c r="E741" t="s">
        <v>6414</v>
      </c>
      <c r="F741" t="s">
        <v>5223</v>
      </c>
      <c r="G741">
        <v>4</v>
      </c>
      <c r="H741">
        <v>1</v>
      </c>
      <c r="I741">
        <v>0</v>
      </c>
      <c r="J741">
        <v>0</v>
      </c>
      <c r="K741">
        <v>0</v>
      </c>
      <c r="L741">
        <v>0</v>
      </c>
      <c r="M741">
        <v>1</v>
      </c>
      <c r="N741">
        <v>0</v>
      </c>
      <c r="O741">
        <v>0</v>
      </c>
      <c r="P741">
        <v>0</v>
      </c>
      <c r="Q741">
        <v>0</v>
      </c>
      <c r="R741">
        <v>2</v>
      </c>
      <c r="S741">
        <v>0</v>
      </c>
      <c r="T741">
        <v>0</v>
      </c>
      <c r="U741">
        <v>0</v>
      </c>
      <c r="V741">
        <v>0</v>
      </c>
      <c r="W741">
        <v>1</v>
      </c>
      <c r="X741">
        <v>0</v>
      </c>
      <c r="Y741">
        <v>0</v>
      </c>
      <c r="Z741">
        <v>0</v>
      </c>
      <c r="AA741">
        <v>1</v>
      </c>
      <c r="AB741">
        <v>2</v>
      </c>
      <c r="AC741">
        <v>0</v>
      </c>
      <c r="AD741">
        <v>0</v>
      </c>
      <c r="AE741">
        <v>0</v>
      </c>
      <c r="AF741">
        <v>0</v>
      </c>
      <c r="AG741">
        <v>2</v>
      </c>
      <c r="AH741">
        <v>0</v>
      </c>
      <c r="AI741">
        <v>0</v>
      </c>
      <c r="AJ741">
        <v>0</v>
      </c>
      <c r="AK741">
        <v>0</v>
      </c>
      <c r="AL741">
        <v>2</v>
      </c>
      <c r="AM741">
        <v>0</v>
      </c>
      <c r="AN741">
        <v>0</v>
      </c>
      <c r="AO741">
        <v>0</v>
      </c>
      <c r="AP741">
        <v>0</v>
      </c>
      <c r="AQ741">
        <v>2</v>
      </c>
      <c r="AR741">
        <v>0</v>
      </c>
      <c r="AS741">
        <v>0</v>
      </c>
      <c r="AT741">
        <v>0</v>
      </c>
      <c r="AU741">
        <v>1</v>
      </c>
      <c r="AV741">
        <v>2</v>
      </c>
      <c r="AW741">
        <v>0</v>
      </c>
      <c r="AX741">
        <v>0</v>
      </c>
      <c r="AY741">
        <v>0</v>
      </c>
      <c r="AZ741">
        <v>0</v>
      </c>
      <c r="BA741">
        <v>2</v>
      </c>
      <c r="BB741">
        <v>0</v>
      </c>
      <c r="BC741">
        <v>0</v>
      </c>
      <c r="BD741">
        <v>0</v>
      </c>
      <c r="BE741">
        <v>1</v>
      </c>
      <c r="BF741">
        <v>2</v>
      </c>
      <c r="BG741">
        <v>0</v>
      </c>
      <c r="BH741">
        <v>0</v>
      </c>
      <c r="BI741">
        <v>0</v>
      </c>
      <c r="BJ741">
        <v>0</v>
      </c>
    </row>
    <row r="742" spans="1:62" ht="17.100000000000001" customHeight="1" x14ac:dyDescent="0.25">
      <c r="A742" t="s">
        <v>5171</v>
      </c>
      <c r="B742" t="s">
        <v>7088</v>
      </c>
      <c r="C742" t="s">
        <v>2061</v>
      </c>
      <c r="D742" t="s">
        <v>5219</v>
      </c>
      <c r="E742" t="s">
        <v>6415</v>
      </c>
      <c r="F742" t="s">
        <v>5222</v>
      </c>
      <c r="G742">
        <v>1</v>
      </c>
      <c r="H742">
        <v>116</v>
      </c>
      <c r="I742">
        <v>24.000000000000007</v>
      </c>
      <c r="J742">
        <v>26.000000000000018</v>
      </c>
      <c r="K742">
        <v>0</v>
      </c>
      <c r="L742">
        <v>2.0000000000000004</v>
      </c>
      <c r="M742">
        <v>104</v>
      </c>
      <c r="N742">
        <v>12.000000000000004</v>
      </c>
      <c r="O742">
        <v>36.000000000000014</v>
      </c>
      <c r="P742">
        <v>0</v>
      </c>
      <c r="Q742">
        <v>0</v>
      </c>
      <c r="R742">
        <v>138</v>
      </c>
      <c r="S742">
        <v>24.000000000000004</v>
      </c>
      <c r="T742">
        <v>23.999999999999993</v>
      </c>
      <c r="U742">
        <v>0</v>
      </c>
      <c r="V742">
        <v>5</v>
      </c>
      <c r="W742">
        <v>105</v>
      </c>
      <c r="X742">
        <v>0.99999999999999978</v>
      </c>
      <c r="Y742">
        <v>3.9999999999999996</v>
      </c>
      <c r="Z742">
        <v>0</v>
      </c>
      <c r="AA742">
        <v>16.999999999999996</v>
      </c>
      <c r="AB742">
        <v>105</v>
      </c>
      <c r="AC742">
        <v>11.000000000000005</v>
      </c>
      <c r="AD742">
        <v>9</v>
      </c>
      <c r="AE742">
        <v>0.99999999999999989</v>
      </c>
      <c r="AF742">
        <v>7</v>
      </c>
      <c r="AG742">
        <v>102</v>
      </c>
      <c r="AH742">
        <v>17</v>
      </c>
      <c r="AI742">
        <v>11.000000000000002</v>
      </c>
      <c r="AJ742">
        <v>0</v>
      </c>
      <c r="AK742">
        <v>2.0000000000000004</v>
      </c>
      <c r="AL742">
        <v>97</v>
      </c>
      <c r="AM742">
        <v>8.0000000000000018</v>
      </c>
      <c r="AN742">
        <v>10.999999999999996</v>
      </c>
      <c r="AO742">
        <v>1.0000000000000002</v>
      </c>
      <c r="AP742">
        <v>1.0000000000000002</v>
      </c>
      <c r="AQ742">
        <v>115</v>
      </c>
      <c r="AR742">
        <v>13.000000000000004</v>
      </c>
      <c r="AS742">
        <v>4.9999999999999991</v>
      </c>
      <c r="AT742">
        <v>0</v>
      </c>
      <c r="AU742">
        <v>1.0000000000000002</v>
      </c>
      <c r="AV742">
        <v>124</v>
      </c>
      <c r="AW742">
        <v>20.000000000000004</v>
      </c>
      <c r="AX742">
        <v>16.000000000000014</v>
      </c>
      <c r="AY742">
        <v>0</v>
      </c>
      <c r="AZ742">
        <v>15</v>
      </c>
      <c r="BA742">
        <v>107</v>
      </c>
      <c r="BB742">
        <v>3.0000000000000009</v>
      </c>
      <c r="BC742">
        <v>10.000000000000002</v>
      </c>
      <c r="BD742">
        <v>0</v>
      </c>
      <c r="BE742">
        <v>1</v>
      </c>
      <c r="BF742">
        <v>102</v>
      </c>
      <c r="BG742">
        <v>3.0000000000000022</v>
      </c>
      <c r="BH742">
        <v>19</v>
      </c>
      <c r="BI742">
        <v>0</v>
      </c>
      <c r="BJ742">
        <v>2.0000000000000004</v>
      </c>
    </row>
    <row r="743" spans="1:62" ht="17.100000000000001" customHeight="1" x14ac:dyDescent="0.25">
      <c r="A743" t="s">
        <v>5171</v>
      </c>
      <c r="B743" t="s">
        <v>7088</v>
      </c>
      <c r="C743" t="s">
        <v>2061</v>
      </c>
      <c r="D743" t="s">
        <v>5219</v>
      </c>
      <c r="E743" t="s">
        <v>6415</v>
      </c>
      <c r="F743" t="s">
        <v>5221</v>
      </c>
      <c r="G743">
        <v>2</v>
      </c>
      <c r="H743">
        <v>149</v>
      </c>
      <c r="I743">
        <v>1</v>
      </c>
      <c r="J743">
        <v>8</v>
      </c>
      <c r="K743">
        <v>5</v>
      </c>
      <c r="L743">
        <v>1.0000000000000004</v>
      </c>
      <c r="M743">
        <v>146</v>
      </c>
      <c r="N743">
        <v>0</v>
      </c>
      <c r="O743">
        <v>28</v>
      </c>
      <c r="P743">
        <v>3.0000000000000022</v>
      </c>
      <c r="Q743">
        <v>2.0000000000000004</v>
      </c>
      <c r="R743">
        <v>114</v>
      </c>
      <c r="S743">
        <v>19.000000000000004</v>
      </c>
      <c r="T743">
        <v>34.999999999999993</v>
      </c>
      <c r="U743">
        <v>1.0000000000000002</v>
      </c>
      <c r="V743">
        <v>6.9999999999999991</v>
      </c>
      <c r="W743">
        <v>86</v>
      </c>
      <c r="X743">
        <v>0</v>
      </c>
      <c r="Y743">
        <v>1.0000000000000002</v>
      </c>
      <c r="Z743">
        <v>0</v>
      </c>
      <c r="AA743">
        <v>1.0000000000000002</v>
      </c>
      <c r="AB743">
        <v>91</v>
      </c>
      <c r="AC743">
        <v>0</v>
      </c>
      <c r="AD743">
        <v>1.0000000000000002</v>
      </c>
      <c r="AE743">
        <v>0</v>
      </c>
      <c r="AF743">
        <v>2.0000000000000004</v>
      </c>
      <c r="AG743">
        <v>104</v>
      </c>
      <c r="AH743">
        <v>3.9999999999999996</v>
      </c>
      <c r="AI743">
        <v>1</v>
      </c>
      <c r="AJ743">
        <v>0</v>
      </c>
      <c r="AK743">
        <v>3.0000000000000009</v>
      </c>
      <c r="AL743">
        <v>106</v>
      </c>
      <c r="AM743">
        <v>3.0000000000000009</v>
      </c>
      <c r="AN743">
        <v>8.9999999999999982</v>
      </c>
      <c r="AO743">
        <v>2</v>
      </c>
      <c r="AP743">
        <v>1</v>
      </c>
      <c r="AQ743">
        <v>76</v>
      </c>
      <c r="AR743">
        <v>0</v>
      </c>
      <c r="AS743">
        <v>3</v>
      </c>
      <c r="AT743">
        <v>1</v>
      </c>
      <c r="AU743">
        <v>0</v>
      </c>
      <c r="AV743">
        <v>77</v>
      </c>
      <c r="AW743">
        <v>1</v>
      </c>
      <c r="AX743">
        <v>1</v>
      </c>
      <c r="AY743">
        <v>0</v>
      </c>
      <c r="AZ743">
        <v>1</v>
      </c>
      <c r="BA743">
        <v>81</v>
      </c>
      <c r="BB743">
        <v>1.0000000000000009</v>
      </c>
      <c r="BC743">
        <v>2</v>
      </c>
      <c r="BD743">
        <v>0</v>
      </c>
      <c r="BE743">
        <v>1</v>
      </c>
      <c r="BF743">
        <v>76</v>
      </c>
      <c r="BG743">
        <v>0</v>
      </c>
      <c r="BH743">
        <v>1</v>
      </c>
      <c r="BI743">
        <v>0</v>
      </c>
      <c r="BJ743">
        <v>0</v>
      </c>
    </row>
    <row r="744" spans="1:62" ht="17.100000000000001" customHeight="1" x14ac:dyDescent="0.25">
      <c r="A744" t="s">
        <v>5171</v>
      </c>
      <c r="B744" t="s">
        <v>7088</v>
      </c>
      <c r="C744" t="s">
        <v>2061</v>
      </c>
      <c r="D744" t="s">
        <v>5219</v>
      </c>
      <c r="E744" t="s">
        <v>6415</v>
      </c>
      <c r="F744" t="s">
        <v>5220</v>
      </c>
      <c r="G744">
        <v>3</v>
      </c>
      <c r="H744">
        <v>89</v>
      </c>
      <c r="I744">
        <v>4.0000000000000009</v>
      </c>
      <c r="J744">
        <v>12.000000000000007</v>
      </c>
      <c r="K744">
        <v>0</v>
      </c>
      <c r="L744">
        <v>0</v>
      </c>
      <c r="M744">
        <v>70</v>
      </c>
      <c r="N744">
        <v>1</v>
      </c>
      <c r="O744">
        <v>24.000000000000011</v>
      </c>
      <c r="P744">
        <v>1</v>
      </c>
      <c r="Q744">
        <v>0</v>
      </c>
      <c r="R744">
        <v>28</v>
      </c>
      <c r="S744">
        <v>1</v>
      </c>
      <c r="T744">
        <v>22</v>
      </c>
      <c r="U744">
        <v>0</v>
      </c>
      <c r="V744">
        <v>0</v>
      </c>
      <c r="W744">
        <v>6</v>
      </c>
      <c r="X744">
        <v>0</v>
      </c>
      <c r="Y744">
        <v>0</v>
      </c>
      <c r="Z744">
        <v>0</v>
      </c>
      <c r="AA744">
        <v>0</v>
      </c>
      <c r="AB744">
        <v>6</v>
      </c>
      <c r="AC744">
        <v>0</v>
      </c>
      <c r="AD744">
        <v>0</v>
      </c>
      <c r="AE744">
        <v>0</v>
      </c>
      <c r="AF744">
        <v>0</v>
      </c>
      <c r="AG744">
        <v>8</v>
      </c>
      <c r="AH744">
        <v>2.0000000000000004</v>
      </c>
      <c r="AI744">
        <v>0</v>
      </c>
      <c r="AJ744">
        <v>0</v>
      </c>
      <c r="AK744">
        <v>0</v>
      </c>
      <c r="AL744">
        <v>13</v>
      </c>
      <c r="AM744">
        <v>3.9999999999999996</v>
      </c>
      <c r="AN744">
        <v>5</v>
      </c>
      <c r="AO744">
        <v>0</v>
      </c>
      <c r="AP744">
        <v>0</v>
      </c>
      <c r="AQ744">
        <v>7</v>
      </c>
      <c r="AR744">
        <v>0</v>
      </c>
      <c r="AS744">
        <v>0</v>
      </c>
      <c r="AT744">
        <v>0</v>
      </c>
      <c r="AU744">
        <v>0</v>
      </c>
      <c r="AV744">
        <v>6</v>
      </c>
      <c r="AW744">
        <v>0</v>
      </c>
      <c r="AX744">
        <v>0</v>
      </c>
      <c r="AY744">
        <v>0</v>
      </c>
      <c r="AZ744">
        <v>0</v>
      </c>
      <c r="BA744">
        <v>7</v>
      </c>
      <c r="BB744">
        <v>1.0000000000000002</v>
      </c>
      <c r="BC744">
        <v>0</v>
      </c>
      <c r="BD744">
        <v>0</v>
      </c>
      <c r="BE744">
        <v>0</v>
      </c>
      <c r="BF744">
        <v>7</v>
      </c>
      <c r="BG744">
        <v>0</v>
      </c>
      <c r="BH744">
        <v>0</v>
      </c>
      <c r="BI744">
        <v>0</v>
      </c>
      <c r="BJ744">
        <v>0</v>
      </c>
    </row>
    <row r="745" spans="1:62" ht="17.100000000000001" customHeight="1" x14ac:dyDescent="0.25">
      <c r="A745" t="s">
        <v>5171</v>
      </c>
      <c r="B745" t="s">
        <v>7088</v>
      </c>
      <c r="C745" t="s">
        <v>2061</v>
      </c>
      <c r="D745" t="s">
        <v>5219</v>
      </c>
      <c r="E745" t="s">
        <v>6415</v>
      </c>
      <c r="F745" t="s">
        <v>5218</v>
      </c>
      <c r="G745">
        <v>4</v>
      </c>
      <c r="H745">
        <v>2</v>
      </c>
      <c r="I745">
        <v>0</v>
      </c>
      <c r="J745">
        <v>0</v>
      </c>
      <c r="K745">
        <v>0</v>
      </c>
      <c r="L745">
        <v>0</v>
      </c>
      <c r="M745">
        <v>3</v>
      </c>
      <c r="N745">
        <v>0</v>
      </c>
      <c r="O745">
        <v>2</v>
      </c>
      <c r="P745">
        <v>0</v>
      </c>
      <c r="Q745">
        <v>0</v>
      </c>
      <c r="R745">
        <v>5</v>
      </c>
      <c r="S745">
        <v>0</v>
      </c>
      <c r="T745">
        <v>5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1</v>
      </c>
      <c r="AM745">
        <v>0</v>
      </c>
      <c r="AN745">
        <v>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</row>
    <row r="746" spans="1:62" ht="17.100000000000001" customHeight="1" x14ac:dyDescent="0.25">
      <c r="A746" t="s">
        <v>5171</v>
      </c>
      <c r="B746" t="s">
        <v>7088</v>
      </c>
      <c r="C746" t="s">
        <v>5214</v>
      </c>
      <c r="D746" t="s">
        <v>5213</v>
      </c>
      <c r="E746" t="s">
        <v>6416</v>
      </c>
      <c r="F746" t="s">
        <v>5217</v>
      </c>
      <c r="G746">
        <v>1</v>
      </c>
      <c r="H746">
        <v>830</v>
      </c>
      <c r="I746">
        <v>345.99999999999977</v>
      </c>
      <c r="J746">
        <v>80.999999999999972</v>
      </c>
      <c r="K746">
        <v>2.0000000000000027</v>
      </c>
      <c r="L746">
        <v>81.000000000000043</v>
      </c>
      <c r="M746">
        <v>849</v>
      </c>
      <c r="N746">
        <v>181.99999999999974</v>
      </c>
      <c r="O746">
        <v>149.00000000000003</v>
      </c>
      <c r="P746">
        <v>1.000000000000002</v>
      </c>
      <c r="Q746">
        <v>14.000000000000027</v>
      </c>
      <c r="R746">
        <v>798</v>
      </c>
      <c r="S746">
        <v>151.00000000000003</v>
      </c>
      <c r="T746">
        <v>95.000000000000043</v>
      </c>
      <c r="U746">
        <v>4</v>
      </c>
      <c r="V746">
        <v>54.999999999999964</v>
      </c>
      <c r="W746">
        <v>752</v>
      </c>
      <c r="X746">
        <v>31.000000000000028</v>
      </c>
      <c r="Y746">
        <v>54.99999999999995</v>
      </c>
      <c r="Z746">
        <v>23.000000000000004</v>
      </c>
      <c r="AA746">
        <v>106</v>
      </c>
      <c r="AB746">
        <v>824</v>
      </c>
      <c r="AC746">
        <v>113</v>
      </c>
      <c r="AD746">
        <v>101.99999999999993</v>
      </c>
      <c r="AE746">
        <v>33.999999999999964</v>
      </c>
      <c r="AF746">
        <v>13.000000000000014</v>
      </c>
      <c r="AG746">
        <v>792</v>
      </c>
      <c r="AH746">
        <v>77.000000000000085</v>
      </c>
      <c r="AI746">
        <v>60.000000000000021</v>
      </c>
      <c r="AJ746">
        <v>24.999999999999986</v>
      </c>
      <c r="AK746">
        <v>5</v>
      </c>
      <c r="AL746">
        <v>862</v>
      </c>
      <c r="AM746">
        <v>125.0000000000001</v>
      </c>
      <c r="AN746">
        <v>84.000000000000114</v>
      </c>
      <c r="AO746">
        <v>15.000000000000018</v>
      </c>
      <c r="AP746">
        <v>3.0000000000000004</v>
      </c>
      <c r="AQ746">
        <v>920</v>
      </c>
      <c r="AR746">
        <v>85.999999999999986</v>
      </c>
      <c r="AS746">
        <v>150.99999999999997</v>
      </c>
      <c r="AT746">
        <v>8.9999999999999964</v>
      </c>
      <c r="AU746">
        <v>2.0000000000000027</v>
      </c>
      <c r="AV746">
        <v>899</v>
      </c>
      <c r="AW746">
        <v>172.99999999999994</v>
      </c>
      <c r="AX746">
        <v>129.00000000000003</v>
      </c>
      <c r="AY746">
        <v>3.0000000000000022</v>
      </c>
      <c r="AZ746">
        <v>2.0000000000000031</v>
      </c>
      <c r="BA746">
        <v>910</v>
      </c>
      <c r="BB746">
        <v>187.00000000000003</v>
      </c>
      <c r="BC746">
        <v>92.000000000000071</v>
      </c>
      <c r="BD746">
        <v>4.0000000000000036</v>
      </c>
      <c r="BE746">
        <v>9.0000000000000036</v>
      </c>
      <c r="BF746">
        <v>995</v>
      </c>
      <c r="BG746">
        <v>183.9999999999998</v>
      </c>
      <c r="BH746">
        <v>137.99999999999997</v>
      </c>
      <c r="BI746">
        <v>3.0000000000000009</v>
      </c>
      <c r="BJ746">
        <v>4.0000000000000044</v>
      </c>
    </row>
    <row r="747" spans="1:62" ht="17.100000000000001" customHeight="1" x14ac:dyDescent="0.25">
      <c r="A747" t="s">
        <v>5171</v>
      </c>
      <c r="B747" t="s">
        <v>7088</v>
      </c>
      <c r="C747" t="s">
        <v>5214</v>
      </c>
      <c r="D747" t="s">
        <v>5213</v>
      </c>
      <c r="E747" t="s">
        <v>6416</v>
      </c>
      <c r="F747" t="s">
        <v>5216</v>
      </c>
      <c r="G747">
        <v>2</v>
      </c>
      <c r="H747">
        <v>330</v>
      </c>
      <c r="I747">
        <v>33</v>
      </c>
      <c r="J747">
        <v>1.9999999999999991</v>
      </c>
      <c r="K747">
        <v>1</v>
      </c>
      <c r="L747">
        <v>49.000000000000043</v>
      </c>
      <c r="M747">
        <v>421</v>
      </c>
      <c r="N747">
        <v>25.000000000000018</v>
      </c>
      <c r="O747">
        <v>5.9999999999999982</v>
      </c>
      <c r="P747">
        <v>0</v>
      </c>
      <c r="Q747">
        <v>11.000000000000005</v>
      </c>
      <c r="R747">
        <v>500</v>
      </c>
      <c r="S747">
        <v>30.000000000000036</v>
      </c>
      <c r="T747">
        <v>5.9999999999999991</v>
      </c>
      <c r="U747">
        <v>7.0000000000000009</v>
      </c>
      <c r="V747">
        <v>17.000000000000007</v>
      </c>
      <c r="W747">
        <v>449</v>
      </c>
      <c r="X747">
        <v>2.9999999999999973</v>
      </c>
      <c r="Y747">
        <v>4.0000000000000009</v>
      </c>
      <c r="Z747">
        <v>8</v>
      </c>
      <c r="AA747">
        <v>35.000000000000028</v>
      </c>
      <c r="AB747">
        <v>430</v>
      </c>
      <c r="AC747">
        <v>8.0000000000000036</v>
      </c>
      <c r="AD747">
        <v>16</v>
      </c>
      <c r="AE747">
        <v>2</v>
      </c>
      <c r="AF747">
        <v>11.999999999999995</v>
      </c>
      <c r="AG747">
        <v>422</v>
      </c>
      <c r="AH747">
        <v>14.000000000000012</v>
      </c>
      <c r="AI747">
        <v>10.000000000000005</v>
      </c>
      <c r="AJ747">
        <v>2.0000000000000009</v>
      </c>
      <c r="AK747">
        <v>7.0000000000000062</v>
      </c>
      <c r="AL747">
        <v>441</v>
      </c>
      <c r="AM747">
        <v>5</v>
      </c>
      <c r="AN747">
        <v>38.999999999999986</v>
      </c>
      <c r="AO747">
        <v>10.999999999999995</v>
      </c>
      <c r="AP747">
        <v>0</v>
      </c>
      <c r="AQ747">
        <v>425</v>
      </c>
      <c r="AR747">
        <v>52.999999999999986</v>
      </c>
      <c r="AS747">
        <v>18.999999999999996</v>
      </c>
      <c r="AT747">
        <v>1.9999999999999987</v>
      </c>
      <c r="AU747">
        <v>1.9999999999999996</v>
      </c>
      <c r="AV747">
        <v>434</v>
      </c>
      <c r="AW747">
        <v>17.000000000000011</v>
      </c>
      <c r="AX747">
        <v>6.9999999999999938</v>
      </c>
      <c r="AY747">
        <v>0</v>
      </c>
      <c r="AZ747">
        <v>0</v>
      </c>
      <c r="BA747">
        <v>433</v>
      </c>
      <c r="BB747">
        <v>11.999999999999996</v>
      </c>
      <c r="BC747">
        <v>13.999999999999989</v>
      </c>
      <c r="BD747">
        <v>2</v>
      </c>
      <c r="BE747">
        <v>3.9999999999999978</v>
      </c>
      <c r="BF747">
        <v>442</v>
      </c>
      <c r="BG747">
        <v>19.000000000000011</v>
      </c>
      <c r="BH747">
        <v>9.9999999999999929</v>
      </c>
      <c r="BI747">
        <v>2</v>
      </c>
      <c r="BJ747">
        <v>0.99999999999999967</v>
      </c>
    </row>
    <row r="748" spans="1:62" ht="17.100000000000001" customHeight="1" x14ac:dyDescent="0.25">
      <c r="A748" t="s">
        <v>5171</v>
      </c>
      <c r="B748" t="s">
        <v>7088</v>
      </c>
      <c r="C748" t="s">
        <v>5214</v>
      </c>
      <c r="D748" t="s">
        <v>5213</v>
      </c>
      <c r="E748" t="s">
        <v>6416</v>
      </c>
      <c r="F748" t="s">
        <v>5215</v>
      </c>
      <c r="G748">
        <v>3</v>
      </c>
      <c r="H748">
        <v>77</v>
      </c>
      <c r="I748">
        <v>2</v>
      </c>
      <c r="J748">
        <v>3</v>
      </c>
      <c r="K748">
        <v>0</v>
      </c>
      <c r="L748">
        <v>4.9999999999999991</v>
      </c>
      <c r="M748">
        <v>93</v>
      </c>
      <c r="N748">
        <v>2.0000000000000004</v>
      </c>
      <c r="O748">
        <v>0</v>
      </c>
      <c r="P748">
        <v>0</v>
      </c>
      <c r="Q748">
        <v>2.0000000000000004</v>
      </c>
      <c r="R748">
        <v>105</v>
      </c>
      <c r="S748">
        <v>2</v>
      </c>
      <c r="T748">
        <v>0</v>
      </c>
      <c r="U748">
        <v>0</v>
      </c>
      <c r="V748">
        <v>3.0000000000000004</v>
      </c>
      <c r="W748">
        <v>134</v>
      </c>
      <c r="X748">
        <v>0</v>
      </c>
      <c r="Y748">
        <v>1.0000000000000004</v>
      </c>
      <c r="Z748">
        <v>0</v>
      </c>
      <c r="AA748">
        <v>15</v>
      </c>
      <c r="AB748">
        <v>143</v>
      </c>
      <c r="AC748">
        <v>1</v>
      </c>
      <c r="AD748">
        <v>1.0000000000000004</v>
      </c>
      <c r="AE748">
        <v>2.0000000000000004</v>
      </c>
      <c r="AF748">
        <v>1.0000000000000004</v>
      </c>
      <c r="AG748">
        <v>159</v>
      </c>
      <c r="AH748">
        <v>5</v>
      </c>
      <c r="AI748">
        <v>4</v>
      </c>
      <c r="AJ748">
        <v>1</v>
      </c>
      <c r="AK748">
        <v>1</v>
      </c>
      <c r="AL748">
        <v>149</v>
      </c>
      <c r="AM748">
        <v>3.0000000000000004</v>
      </c>
      <c r="AN748">
        <v>27.000000000000018</v>
      </c>
      <c r="AO748">
        <v>0</v>
      </c>
      <c r="AP748">
        <v>1.0000000000000004</v>
      </c>
      <c r="AQ748">
        <v>141</v>
      </c>
      <c r="AR748">
        <v>36.000000000000028</v>
      </c>
      <c r="AS748">
        <v>10.000000000000004</v>
      </c>
      <c r="AT748">
        <v>0</v>
      </c>
      <c r="AU748">
        <v>1.0000000000000004</v>
      </c>
      <c r="AV748">
        <v>152</v>
      </c>
      <c r="AW748">
        <v>8.0000000000000018</v>
      </c>
      <c r="AX748">
        <v>4.0000000000000018</v>
      </c>
      <c r="AY748">
        <v>4.0000000000000009</v>
      </c>
      <c r="AZ748">
        <v>0</v>
      </c>
      <c r="BA748">
        <v>158</v>
      </c>
      <c r="BB748">
        <v>5.0000000000000018</v>
      </c>
      <c r="BC748">
        <v>2</v>
      </c>
      <c r="BD748">
        <v>4.9999999999999982</v>
      </c>
      <c r="BE748">
        <v>1</v>
      </c>
      <c r="BF748">
        <v>157</v>
      </c>
      <c r="BG748">
        <v>2</v>
      </c>
      <c r="BH748">
        <v>1.0000000000000002</v>
      </c>
      <c r="BI748">
        <v>11.000000000000007</v>
      </c>
      <c r="BJ748">
        <v>4.0000000000000018</v>
      </c>
    </row>
    <row r="749" spans="1:62" ht="17.100000000000001" customHeight="1" x14ac:dyDescent="0.25">
      <c r="A749" t="s">
        <v>5171</v>
      </c>
      <c r="B749" t="s">
        <v>7088</v>
      </c>
      <c r="C749" t="s">
        <v>5214</v>
      </c>
      <c r="D749" t="s">
        <v>5213</v>
      </c>
      <c r="E749" t="s">
        <v>6416</v>
      </c>
      <c r="F749" t="s">
        <v>5212</v>
      </c>
      <c r="G749">
        <v>4</v>
      </c>
      <c r="H749">
        <v>8</v>
      </c>
      <c r="I749">
        <v>0</v>
      </c>
      <c r="J749">
        <v>0</v>
      </c>
      <c r="K749">
        <v>0</v>
      </c>
      <c r="L749">
        <v>0</v>
      </c>
      <c r="M749">
        <v>3</v>
      </c>
      <c r="N749">
        <v>0</v>
      </c>
      <c r="O749">
        <v>0</v>
      </c>
      <c r="P749">
        <v>0</v>
      </c>
      <c r="Q749">
        <v>1</v>
      </c>
      <c r="R749">
        <v>4</v>
      </c>
      <c r="S749">
        <v>0</v>
      </c>
      <c r="T749">
        <v>0</v>
      </c>
      <c r="U749">
        <v>0</v>
      </c>
      <c r="V749">
        <v>0</v>
      </c>
      <c r="W749">
        <v>4</v>
      </c>
      <c r="X749">
        <v>0</v>
      </c>
      <c r="Y749">
        <v>0</v>
      </c>
      <c r="Z749">
        <v>0</v>
      </c>
      <c r="AA749">
        <v>1</v>
      </c>
      <c r="AB749">
        <v>4</v>
      </c>
      <c r="AC749">
        <v>0</v>
      </c>
      <c r="AD749">
        <v>0</v>
      </c>
      <c r="AE749">
        <v>0</v>
      </c>
      <c r="AF749">
        <v>0</v>
      </c>
      <c r="AG749">
        <v>16</v>
      </c>
      <c r="AH749">
        <v>0</v>
      </c>
      <c r="AI749">
        <v>0</v>
      </c>
      <c r="AJ749">
        <v>0</v>
      </c>
      <c r="AK749">
        <v>0</v>
      </c>
      <c r="AL749">
        <v>5</v>
      </c>
      <c r="AM749">
        <v>0</v>
      </c>
      <c r="AN749">
        <v>0</v>
      </c>
      <c r="AO749">
        <v>0</v>
      </c>
      <c r="AP749">
        <v>0</v>
      </c>
      <c r="AQ749">
        <v>3</v>
      </c>
      <c r="AR749">
        <v>0</v>
      </c>
      <c r="AS749">
        <v>0</v>
      </c>
      <c r="AT749">
        <v>0</v>
      </c>
      <c r="AU749">
        <v>0</v>
      </c>
      <c r="AV749">
        <v>5</v>
      </c>
      <c r="AW749">
        <v>0</v>
      </c>
      <c r="AX749">
        <v>0</v>
      </c>
      <c r="AY749">
        <v>0</v>
      </c>
      <c r="AZ749">
        <v>2</v>
      </c>
      <c r="BA749">
        <v>5</v>
      </c>
      <c r="BB749">
        <v>0</v>
      </c>
      <c r="BC749">
        <v>0</v>
      </c>
      <c r="BD749">
        <v>0</v>
      </c>
      <c r="BE749">
        <v>0</v>
      </c>
      <c r="BF749">
        <v>4</v>
      </c>
      <c r="BG749">
        <v>0</v>
      </c>
      <c r="BH749">
        <v>0</v>
      </c>
      <c r="BI749">
        <v>0</v>
      </c>
      <c r="BJ749">
        <v>0</v>
      </c>
    </row>
    <row r="750" spans="1:62" ht="17.100000000000001" customHeight="1" x14ac:dyDescent="0.25">
      <c r="A750" t="s">
        <v>5171</v>
      </c>
      <c r="B750" t="s">
        <v>7088</v>
      </c>
      <c r="C750" t="s">
        <v>5208</v>
      </c>
      <c r="D750" t="s">
        <v>5207</v>
      </c>
      <c r="E750" t="s">
        <v>7099</v>
      </c>
      <c r="F750" t="s">
        <v>5211</v>
      </c>
      <c r="G750">
        <v>1</v>
      </c>
      <c r="H750">
        <v>223</v>
      </c>
      <c r="I750">
        <v>110.99999999999994</v>
      </c>
      <c r="J750">
        <v>70.999999999999972</v>
      </c>
      <c r="K750">
        <v>11.999999999999998</v>
      </c>
      <c r="L750">
        <v>24.000000000000018</v>
      </c>
      <c r="M750">
        <v>232</v>
      </c>
      <c r="N750">
        <v>124.99999999999996</v>
      </c>
      <c r="O750">
        <v>62.000000000000021</v>
      </c>
      <c r="P750">
        <v>11.000000000000004</v>
      </c>
      <c r="Q750">
        <v>3.0000000000000004</v>
      </c>
      <c r="R750">
        <v>231</v>
      </c>
      <c r="S750">
        <v>68.999999999999972</v>
      </c>
      <c r="T750">
        <v>96.000000000000014</v>
      </c>
      <c r="U750">
        <v>24.000000000000007</v>
      </c>
      <c r="V750">
        <v>45.999999999999993</v>
      </c>
      <c r="W750">
        <v>284</v>
      </c>
      <c r="X750">
        <v>2.9999999999999991</v>
      </c>
      <c r="Y750">
        <v>3.9999999999999996</v>
      </c>
      <c r="Z750">
        <v>27.000000000000011</v>
      </c>
      <c r="AA750">
        <v>184.00000000000017</v>
      </c>
      <c r="AB750">
        <v>290</v>
      </c>
      <c r="AC750">
        <v>0</v>
      </c>
      <c r="AD750">
        <v>1.9999999999999996</v>
      </c>
      <c r="AE750">
        <v>6</v>
      </c>
      <c r="AF750">
        <v>193.99999999999997</v>
      </c>
      <c r="AG750">
        <v>144</v>
      </c>
      <c r="AH750">
        <v>20</v>
      </c>
      <c r="AI750">
        <v>31.000000000000018</v>
      </c>
      <c r="AJ750">
        <v>9.0000000000000018</v>
      </c>
      <c r="AK750">
        <v>4.0000000000000018</v>
      </c>
      <c r="AL750">
        <v>156</v>
      </c>
      <c r="AM750">
        <v>31.000000000000014</v>
      </c>
      <c r="AN750">
        <v>21</v>
      </c>
      <c r="AO750">
        <v>4.9999999999999973</v>
      </c>
      <c r="AP750">
        <v>5.9999999999999973</v>
      </c>
      <c r="AQ750">
        <v>151</v>
      </c>
      <c r="AR750">
        <v>11.000000000000004</v>
      </c>
      <c r="AS750">
        <v>38.999999999999993</v>
      </c>
      <c r="AT750">
        <v>3.0000000000000018</v>
      </c>
      <c r="AU750">
        <v>1.0000000000000004</v>
      </c>
      <c r="AV750">
        <v>170</v>
      </c>
      <c r="AW750">
        <v>28.000000000000011</v>
      </c>
      <c r="AX750">
        <v>66.000000000000028</v>
      </c>
      <c r="AY750">
        <v>3</v>
      </c>
      <c r="AZ750">
        <v>2.0000000000000004</v>
      </c>
      <c r="BA750">
        <v>184</v>
      </c>
      <c r="BB750">
        <v>37.999999999999993</v>
      </c>
      <c r="BC750">
        <v>70.000000000000028</v>
      </c>
      <c r="BD750">
        <v>14.000000000000004</v>
      </c>
      <c r="BE750">
        <v>2.0000000000000004</v>
      </c>
      <c r="BF750">
        <v>148</v>
      </c>
      <c r="BG750">
        <v>29.999999999999996</v>
      </c>
      <c r="BH750">
        <v>42.999999999999979</v>
      </c>
      <c r="BI750">
        <v>0</v>
      </c>
      <c r="BJ750">
        <v>1.0000000000000002</v>
      </c>
    </row>
    <row r="751" spans="1:62" ht="17.100000000000001" customHeight="1" x14ac:dyDescent="0.25">
      <c r="A751" t="s">
        <v>5171</v>
      </c>
      <c r="B751" t="s">
        <v>7088</v>
      </c>
      <c r="C751" t="s">
        <v>5208</v>
      </c>
      <c r="D751" t="s">
        <v>5207</v>
      </c>
      <c r="E751" t="s">
        <v>7099</v>
      </c>
      <c r="F751" t="s">
        <v>5210</v>
      </c>
      <c r="G751">
        <v>2</v>
      </c>
      <c r="H751">
        <v>193</v>
      </c>
      <c r="I751">
        <v>15.999999999999998</v>
      </c>
      <c r="J751">
        <v>3.000000000000004</v>
      </c>
      <c r="K751">
        <v>8.0000000000000036</v>
      </c>
      <c r="L751">
        <v>95</v>
      </c>
      <c r="M751">
        <v>213</v>
      </c>
      <c r="N751">
        <v>19.000000000000004</v>
      </c>
      <c r="O751">
        <v>10.000000000000004</v>
      </c>
      <c r="P751">
        <v>21.999999999999996</v>
      </c>
      <c r="Q751">
        <v>0.99999999999999989</v>
      </c>
      <c r="R751">
        <v>232</v>
      </c>
      <c r="S751">
        <v>10</v>
      </c>
      <c r="T751">
        <v>77.000000000000028</v>
      </c>
      <c r="U751">
        <v>28.000000000000021</v>
      </c>
      <c r="V751">
        <v>125.00000000000006</v>
      </c>
      <c r="W751">
        <v>67</v>
      </c>
      <c r="X751">
        <v>0</v>
      </c>
      <c r="Y751">
        <v>2</v>
      </c>
      <c r="Z751">
        <v>1</v>
      </c>
      <c r="AA751">
        <v>32</v>
      </c>
      <c r="AB751">
        <v>57</v>
      </c>
      <c r="AC751">
        <v>2.0000000000000004</v>
      </c>
      <c r="AD751">
        <v>0</v>
      </c>
      <c r="AE751">
        <v>1</v>
      </c>
      <c r="AF751">
        <v>22</v>
      </c>
      <c r="AG751">
        <v>161</v>
      </c>
      <c r="AH751">
        <v>0</v>
      </c>
      <c r="AI751">
        <v>6.0000000000000009</v>
      </c>
      <c r="AJ751">
        <v>8</v>
      </c>
      <c r="AK751">
        <v>5.0000000000000009</v>
      </c>
      <c r="AL751">
        <v>156</v>
      </c>
      <c r="AM751">
        <v>5</v>
      </c>
      <c r="AN751">
        <v>6.9999999999999991</v>
      </c>
      <c r="AO751">
        <v>13.000000000000005</v>
      </c>
      <c r="AP751">
        <v>1</v>
      </c>
      <c r="AQ751">
        <v>136</v>
      </c>
      <c r="AR751">
        <v>0</v>
      </c>
      <c r="AS751">
        <v>7.0000000000000036</v>
      </c>
      <c r="AT751">
        <v>14.000000000000004</v>
      </c>
      <c r="AU751">
        <v>1.0000000000000002</v>
      </c>
      <c r="AV751">
        <v>108</v>
      </c>
      <c r="AW751">
        <v>1</v>
      </c>
      <c r="AX751">
        <v>10</v>
      </c>
      <c r="AY751">
        <v>8</v>
      </c>
      <c r="AZ751">
        <v>7</v>
      </c>
      <c r="BA751">
        <v>53</v>
      </c>
      <c r="BB751">
        <v>0</v>
      </c>
      <c r="BC751">
        <v>8.9999999999999982</v>
      </c>
      <c r="BD751">
        <v>1.0000000000000002</v>
      </c>
      <c r="BE751">
        <v>0</v>
      </c>
      <c r="BF751">
        <v>37</v>
      </c>
      <c r="BG751">
        <v>0</v>
      </c>
      <c r="BH751">
        <v>0</v>
      </c>
      <c r="BI751">
        <v>0.99999999999999989</v>
      </c>
      <c r="BJ751">
        <v>0</v>
      </c>
    </row>
    <row r="752" spans="1:62" ht="17.100000000000001" customHeight="1" x14ac:dyDescent="0.25">
      <c r="A752" t="s">
        <v>5171</v>
      </c>
      <c r="B752" t="s">
        <v>7088</v>
      </c>
      <c r="C752" t="s">
        <v>5208</v>
      </c>
      <c r="D752" t="s">
        <v>5207</v>
      </c>
      <c r="E752" t="s">
        <v>7099</v>
      </c>
      <c r="F752" t="s">
        <v>5209</v>
      </c>
      <c r="G752">
        <v>3</v>
      </c>
      <c r="H752">
        <v>22</v>
      </c>
      <c r="I752">
        <v>1.9999999999999998</v>
      </c>
      <c r="J752">
        <v>1</v>
      </c>
      <c r="K752">
        <v>4</v>
      </c>
      <c r="L752">
        <v>14.000000000000002</v>
      </c>
      <c r="M752">
        <v>55</v>
      </c>
      <c r="N752">
        <v>2.0000000000000004</v>
      </c>
      <c r="O752">
        <v>2</v>
      </c>
      <c r="P752">
        <v>2</v>
      </c>
      <c r="Q752">
        <v>1</v>
      </c>
      <c r="R752">
        <v>59</v>
      </c>
      <c r="S752">
        <v>8</v>
      </c>
      <c r="T752">
        <v>8.0000000000000018</v>
      </c>
      <c r="U752">
        <v>2.0000000000000004</v>
      </c>
      <c r="V752">
        <v>35.000000000000014</v>
      </c>
      <c r="W752">
        <v>12</v>
      </c>
      <c r="X752">
        <v>0</v>
      </c>
      <c r="Y752">
        <v>1</v>
      </c>
      <c r="Z752">
        <v>0</v>
      </c>
      <c r="AA752">
        <v>1</v>
      </c>
      <c r="AB752">
        <v>11</v>
      </c>
      <c r="AC752">
        <v>0</v>
      </c>
      <c r="AD752">
        <v>0</v>
      </c>
      <c r="AE752">
        <v>0</v>
      </c>
      <c r="AF752">
        <v>0</v>
      </c>
      <c r="AG752">
        <v>68</v>
      </c>
      <c r="AH752">
        <v>0</v>
      </c>
      <c r="AI752">
        <v>0</v>
      </c>
      <c r="AJ752">
        <v>0</v>
      </c>
      <c r="AK752">
        <v>1</v>
      </c>
      <c r="AL752">
        <v>51</v>
      </c>
      <c r="AM752">
        <v>0</v>
      </c>
      <c r="AN752">
        <v>0.99999999999999978</v>
      </c>
      <c r="AO752">
        <v>0</v>
      </c>
      <c r="AP752">
        <v>0</v>
      </c>
      <c r="AQ752">
        <v>58</v>
      </c>
      <c r="AR752">
        <v>1</v>
      </c>
      <c r="AS752">
        <v>0</v>
      </c>
      <c r="AT752">
        <v>3.0000000000000004</v>
      </c>
      <c r="AU752">
        <v>0</v>
      </c>
      <c r="AV752">
        <v>47</v>
      </c>
      <c r="AW752">
        <v>0</v>
      </c>
      <c r="AX752">
        <v>1.0000000000000002</v>
      </c>
      <c r="AY752">
        <v>1</v>
      </c>
      <c r="AZ752">
        <v>0</v>
      </c>
      <c r="BA752">
        <v>31</v>
      </c>
      <c r="BB752">
        <v>0</v>
      </c>
      <c r="BC752">
        <v>4</v>
      </c>
      <c r="BD752">
        <v>1</v>
      </c>
      <c r="BE752">
        <v>0</v>
      </c>
      <c r="BF752">
        <v>26</v>
      </c>
      <c r="BG752">
        <v>0</v>
      </c>
      <c r="BH752">
        <v>0</v>
      </c>
      <c r="BI752">
        <v>0</v>
      </c>
      <c r="BJ752">
        <v>0</v>
      </c>
    </row>
    <row r="753" spans="1:62" ht="17.100000000000001" customHeight="1" x14ac:dyDescent="0.25">
      <c r="A753" t="s">
        <v>5171</v>
      </c>
      <c r="B753" t="s">
        <v>7088</v>
      </c>
      <c r="C753" t="s">
        <v>5208</v>
      </c>
      <c r="D753" t="s">
        <v>5207</v>
      </c>
      <c r="E753" t="s">
        <v>7099</v>
      </c>
      <c r="F753" t="s">
        <v>5206</v>
      </c>
      <c r="G753">
        <v>4</v>
      </c>
      <c r="H753">
        <v>1</v>
      </c>
      <c r="I753">
        <v>0</v>
      </c>
      <c r="J753">
        <v>0</v>
      </c>
      <c r="K753">
        <v>0</v>
      </c>
      <c r="L753">
        <v>1</v>
      </c>
      <c r="M753">
        <v>1</v>
      </c>
      <c r="N753">
        <v>0</v>
      </c>
      <c r="O753">
        <v>0</v>
      </c>
      <c r="P753">
        <v>0</v>
      </c>
      <c r="Q753">
        <v>0</v>
      </c>
      <c r="R753">
        <v>2</v>
      </c>
      <c r="S753">
        <v>1</v>
      </c>
      <c r="T753">
        <v>1</v>
      </c>
      <c r="U753">
        <v>0</v>
      </c>
      <c r="V753">
        <v>2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1</v>
      </c>
      <c r="AW753">
        <v>0</v>
      </c>
      <c r="AX753">
        <v>0</v>
      </c>
      <c r="AY753">
        <v>0</v>
      </c>
      <c r="AZ753">
        <v>0</v>
      </c>
      <c r="BA753">
        <v>1</v>
      </c>
      <c r="BB753">
        <v>0</v>
      </c>
      <c r="BC753">
        <v>0</v>
      </c>
      <c r="BD753">
        <v>0</v>
      </c>
      <c r="BE753">
        <v>0</v>
      </c>
      <c r="BF753">
        <v>1</v>
      </c>
      <c r="BG753">
        <v>0</v>
      </c>
      <c r="BH753">
        <v>0</v>
      </c>
      <c r="BI753">
        <v>0</v>
      </c>
      <c r="BJ753">
        <v>0</v>
      </c>
    </row>
    <row r="754" spans="1:62" ht="17.100000000000001" customHeight="1" x14ac:dyDescent="0.25">
      <c r="A754" t="s">
        <v>5171</v>
      </c>
      <c r="B754" t="s">
        <v>7088</v>
      </c>
      <c r="C754" t="s">
        <v>231</v>
      </c>
      <c r="D754" t="s">
        <v>5202</v>
      </c>
      <c r="E754" t="s">
        <v>6417</v>
      </c>
      <c r="F754" t="s">
        <v>5205</v>
      </c>
      <c r="G754">
        <v>1</v>
      </c>
      <c r="H754">
        <v>44</v>
      </c>
      <c r="I754">
        <v>8</v>
      </c>
      <c r="J754">
        <v>19.999999999999996</v>
      </c>
      <c r="K754">
        <v>2.0000000000000013</v>
      </c>
      <c r="L754">
        <v>1.0000000000000007</v>
      </c>
      <c r="M754">
        <v>39</v>
      </c>
      <c r="N754">
        <v>18</v>
      </c>
      <c r="O754">
        <v>19.000000000000004</v>
      </c>
      <c r="P754">
        <v>0</v>
      </c>
      <c r="Q754">
        <v>1</v>
      </c>
      <c r="R754">
        <v>21</v>
      </c>
      <c r="S754">
        <v>3</v>
      </c>
      <c r="T754">
        <v>4.0000000000000009</v>
      </c>
      <c r="U754">
        <v>0</v>
      </c>
      <c r="V754">
        <v>0</v>
      </c>
      <c r="W754">
        <v>23</v>
      </c>
      <c r="X754">
        <v>3.0000000000000004</v>
      </c>
      <c r="Y754">
        <v>5</v>
      </c>
      <c r="Z754">
        <v>0</v>
      </c>
      <c r="AA754">
        <v>1.9999999999999996</v>
      </c>
      <c r="AB754">
        <v>16</v>
      </c>
      <c r="AC754">
        <v>1.0000000000000002</v>
      </c>
      <c r="AD754">
        <v>1</v>
      </c>
      <c r="AE754">
        <v>0</v>
      </c>
      <c r="AF754">
        <v>0</v>
      </c>
      <c r="AG754">
        <v>14</v>
      </c>
      <c r="AH754">
        <v>0</v>
      </c>
      <c r="AI754">
        <v>0</v>
      </c>
      <c r="AJ754">
        <v>1.0000000000000002</v>
      </c>
      <c r="AK754">
        <v>0</v>
      </c>
      <c r="AL754">
        <v>29</v>
      </c>
      <c r="AM754">
        <v>1</v>
      </c>
      <c r="AN754">
        <v>16.999999999999996</v>
      </c>
      <c r="AO754">
        <v>0</v>
      </c>
      <c r="AP754">
        <v>0</v>
      </c>
      <c r="AQ754">
        <v>20</v>
      </c>
      <c r="AR754">
        <v>3.0000000000000004</v>
      </c>
      <c r="AS754">
        <v>3</v>
      </c>
      <c r="AT754">
        <v>0</v>
      </c>
      <c r="AU754">
        <v>0</v>
      </c>
      <c r="AV754">
        <v>17</v>
      </c>
      <c r="AW754">
        <v>2</v>
      </c>
      <c r="AX754">
        <v>3.9999999999999996</v>
      </c>
      <c r="AY754">
        <v>1</v>
      </c>
      <c r="AZ754">
        <v>0</v>
      </c>
      <c r="BA754">
        <v>21</v>
      </c>
      <c r="BB754">
        <v>9</v>
      </c>
      <c r="BC754">
        <v>1</v>
      </c>
      <c r="BD754">
        <v>1</v>
      </c>
      <c r="BE754">
        <v>1</v>
      </c>
      <c r="BF754">
        <v>22</v>
      </c>
      <c r="BG754">
        <v>3</v>
      </c>
      <c r="BH754">
        <v>3.9999999999999996</v>
      </c>
      <c r="BI754">
        <v>1.0000000000000002</v>
      </c>
      <c r="BJ754">
        <v>1.0000000000000002</v>
      </c>
    </row>
    <row r="755" spans="1:62" ht="17.100000000000001" customHeight="1" x14ac:dyDescent="0.25">
      <c r="A755" t="s">
        <v>5171</v>
      </c>
      <c r="B755" t="s">
        <v>7088</v>
      </c>
      <c r="C755" t="s">
        <v>231</v>
      </c>
      <c r="D755" t="s">
        <v>5202</v>
      </c>
      <c r="E755" t="s">
        <v>6417</v>
      </c>
      <c r="F755" t="s">
        <v>5204</v>
      </c>
      <c r="G755">
        <v>2</v>
      </c>
      <c r="H755">
        <v>12</v>
      </c>
      <c r="I755">
        <v>1</v>
      </c>
      <c r="J755">
        <v>0</v>
      </c>
      <c r="K755">
        <v>0</v>
      </c>
      <c r="L755">
        <v>2</v>
      </c>
      <c r="M755">
        <v>17</v>
      </c>
      <c r="N755">
        <v>8</v>
      </c>
      <c r="O755">
        <v>1.0000000000000002</v>
      </c>
      <c r="P755">
        <v>0</v>
      </c>
      <c r="Q755">
        <v>0</v>
      </c>
      <c r="R755">
        <v>22</v>
      </c>
      <c r="S755">
        <v>1.0000000000000002</v>
      </c>
      <c r="T755">
        <v>1.0000000000000002</v>
      </c>
      <c r="U755">
        <v>0</v>
      </c>
      <c r="V755">
        <v>0.99999999999999989</v>
      </c>
      <c r="W755">
        <v>19</v>
      </c>
      <c r="X755">
        <v>0</v>
      </c>
      <c r="Y755">
        <v>0</v>
      </c>
      <c r="Z755">
        <v>0</v>
      </c>
      <c r="AA755">
        <v>3</v>
      </c>
      <c r="AB755">
        <v>15</v>
      </c>
      <c r="AC755">
        <v>0</v>
      </c>
      <c r="AD755">
        <v>0</v>
      </c>
      <c r="AE755">
        <v>0</v>
      </c>
      <c r="AF755">
        <v>1</v>
      </c>
      <c r="AG755">
        <v>17</v>
      </c>
      <c r="AH755">
        <v>0</v>
      </c>
      <c r="AI755">
        <v>0</v>
      </c>
      <c r="AJ755">
        <v>0</v>
      </c>
      <c r="AK755">
        <v>0</v>
      </c>
      <c r="AL755">
        <v>16</v>
      </c>
      <c r="AM755">
        <v>0</v>
      </c>
      <c r="AN755">
        <v>0</v>
      </c>
      <c r="AO755">
        <v>0</v>
      </c>
      <c r="AP755">
        <v>1.0000000000000002</v>
      </c>
      <c r="AQ755">
        <v>15</v>
      </c>
      <c r="AR755">
        <v>1.0000000000000002</v>
      </c>
      <c r="AS755">
        <v>0</v>
      </c>
      <c r="AT755">
        <v>0</v>
      </c>
      <c r="AU755">
        <v>0</v>
      </c>
      <c r="AV755">
        <v>10</v>
      </c>
      <c r="AW755">
        <v>0</v>
      </c>
      <c r="AX755">
        <v>0</v>
      </c>
      <c r="AY755">
        <v>0</v>
      </c>
      <c r="AZ755">
        <v>0</v>
      </c>
      <c r="BA755">
        <v>10</v>
      </c>
      <c r="BB755">
        <v>0</v>
      </c>
      <c r="BC755">
        <v>2.0000000000000004</v>
      </c>
      <c r="BD755">
        <v>0</v>
      </c>
      <c r="BE755">
        <v>0</v>
      </c>
      <c r="BF755">
        <v>10</v>
      </c>
      <c r="BG755">
        <v>0</v>
      </c>
      <c r="BH755">
        <v>1</v>
      </c>
      <c r="BI755">
        <v>0</v>
      </c>
      <c r="BJ755">
        <v>0</v>
      </c>
    </row>
    <row r="756" spans="1:62" ht="17.100000000000001" customHeight="1" x14ac:dyDescent="0.25">
      <c r="A756" t="s">
        <v>5171</v>
      </c>
      <c r="B756" t="s">
        <v>7088</v>
      </c>
      <c r="C756" t="s">
        <v>231</v>
      </c>
      <c r="D756" t="s">
        <v>5202</v>
      </c>
      <c r="E756" t="s">
        <v>6417</v>
      </c>
      <c r="F756" t="s">
        <v>5203</v>
      </c>
      <c r="G756">
        <v>3</v>
      </c>
      <c r="H756">
        <v>2</v>
      </c>
      <c r="I756">
        <v>0</v>
      </c>
      <c r="J756">
        <v>0</v>
      </c>
      <c r="K756">
        <v>0</v>
      </c>
      <c r="L756">
        <v>1</v>
      </c>
      <c r="M756">
        <v>3</v>
      </c>
      <c r="N756">
        <v>0</v>
      </c>
      <c r="O756">
        <v>0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0</v>
      </c>
      <c r="V756">
        <v>0</v>
      </c>
      <c r="W756">
        <v>1</v>
      </c>
      <c r="X756">
        <v>0</v>
      </c>
      <c r="Y756">
        <v>0</v>
      </c>
      <c r="Z756">
        <v>0</v>
      </c>
      <c r="AA756">
        <v>0</v>
      </c>
      <c r="AB756">
        <v>1</v>
      </c>
      <c r="AC756">
        <v>0</v>
      </c>
      <c r="AD756">
        <v>1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2</v>
      </c>
      <c r="AM756">
        <v>0</v>
      </c>
      <c r="AN756">
        <v>2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1</v>
      </c>
      <c r="AW756">
        <v>0</v>
      </c>
      <c r="AX756">
        <v>0</v>
      </c>
      <c r="AY756">
        <v>0</v>
      </c>
      <c r="AZ756">
        <v>0</v>
      </c>
      <c r="BA756">
        <v>1</v>
      </c>
      <c r="BB756">
        <v>0</v>
      </c>
      <c r="BC756">
        <v>0</v>
      </c>
      <c r="BD756">
        <v>0</v>
      </c>
      <c r="BE756">
        <v>0</v>
      </c>
      <c r="BF756">
        <v>1</v>
      </c>
      <c r="BG756">
        <v>0</v>
      </c>
      <c r="BH756">
        <v>0</v>
      </c>
      <c r="BI756">
        <v>0</v>
      </c>
      <c r="BJ756">
        <v>0</v>
      </c>
    </row>
    <row r="757" spans="1:62" ht="17.100000000000001" customHeight="1" x14ac:dyDescent="0.25">
      <c r="A757" t="s">
        <v>5171</v>
      </c>
      <c r="B757" t="s">
        <v>7088</v>
      </c>
      <c r="C757" t="s">
        <v>231</v>
      </c>
      <c r="D757" t="s">
        <v>5202</v>
      </c>
      <c r="E757" t="s">
        <v>6417</v>
      </c>
      <c r="F757" t="s">
        <v>5201</v>
      </c>
      <c r="G757">
        <v>4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</row>
    <row r="758" spans="1:62" ht="17.100000000000001" customHeight="1" x14ac:dyDescent="0.25">
      <c r="A758" t="s">
        <v>5171</v>
      </c>
      <c r="B758" t="s">
        <v>7088</v>
      </c>
      <c r="C758" t="s">
        <v>1155</v>
      </c>
      <c r="D758" t="s">
        <v>5197</v>
      </c>
      <c r="E758" t="s">
        <v>6418</v>
      </c>
      <c r="F758" t="s">
        <v>5200</v>
      </c>
      <c r="G758">
        <v>1</v>
      </c>
      <c r="H758">
        <v>51</v>
      </c>
      <c r="I758">
        <v>0</v>
      </c>
      <c r="J758">
        <v>2</v>
      </c>
      <c r="K758">
        <v>0</v>
      </c>
      <c r="L758">
        <v>1.0000000000000004</v>
      </c>
      <c r="M758">
        <v>50</v>
      </c>
      <c r="N758">
        <v>2.0000000000000009</v>
      </c>
      <c r="O758">
        <v>0.99999999999999989</v>
      </c>
      <c r="P758">
        <v>0</v>
      </c>
      <c r="Q758">
        <v>1.0000000000000004</v>
      </c>
      <c r="R758">
        <v>74</v>
      </c>
      <c r="S758">
        <v>23.999999999999996</v>
      </c>
      <c r="T758">
        <v>1</v>
      </c>
      <c r="U758">
        <v>0</v>
      </c>
      <c r="V758">
        <v>4.0000000000000018</v>
      </c>
      <c r="W758">
        <v>103</v>
      </c>
      <c r="X758">
        <v>33.999999999999986</v>
      </c>
      <c r="Y758">
        <v>10</v>
      </c>
      <c r="Z758">
        <v>0</v>
      </c>
      <c r="AA758">
        <v>3.9999999999999996</v>
      </c>
      <c r="AB758">
        <v>95</v>
      </c>
      <c r="AC758">
        <v>3</v>
      </c>
      <c r="AD758">
        <v>0</v>
      </c>
      <c r="AE758">
        <v>0</v>
      </c>
      <c r="AF758">
        <v>0</v>
      </c>
      <c r="AG758">
        <v>92</v>
      </c>
      <c r="AH758">
        <v>0</v>
      </c>
      <c r="AI758">
        <v>3</v>
      </c>
      <c r="AJ758">
        <v>0</v>
      </c>
      <c r="AK758">
        <v>0</v>
      </c>
      <c r="AL758">
        <v>91</v>
      </c>
      <c r="AM758">
        <v>2.0000000000000022</v>
      </c>
      <c r="AN758">
        <v>2</v>
      </c>
      <c r="AO758">
        <v>0</v>
      </c>
      <c r="AP758">
        <v>0</v>
      </c>
      <c r="AQ758">
        <v>100</v>
      </c>
      <c r="AR758">
        <v>4.9999999999999973</v>
      </c>
      <c r="AS758">
        <v>4.0000000000000009</v>
      </c>
      <c r="AT758">
        <v>0</v>
      </c>
      <c r="AU758">
        <v>0</v>
      </c>
      <c r="AV758">
        <v>91</v>
      </c>
      <c r="AW758">
        <v>0</v>
      </c>
      <c r="AX758">
        <v>1.0000000000000002</v>
      </c>
      <c r="AY758">
        <v>0</v>
      </c>
      <c r="AZ758">
        <v>0</v>
      </c>
      <c r="BA758">
        <v>93</v>
      </c>
      <c r="BB758">
        <v>4.0000000000000009</v>
      </c>
      <c r="BC758">
        <v>3.0000000000000004</v>
      </c>
      <c r="BD758">
        <v>0</v>
      </c>
      <c r="BE758">
        <v>0</v>
      </c>
      <c r="BF758">
        <v>94</v>
      </c>
      <c r="BG758">
        <v>4.0000000000000009</v>
      </c>
      <c r="BH758">
        <v>0</v>
      </c>
      <c r="BI758">
        <v>0</v>
      </c>
      <c r="BJ758">
        <v>0</v>
      </c>
    </row>
    <row r="759" spans="1:62" ht="17.100000000000001" customHeight="1" x14ac:dyDescent="0.25">
      <c r="A759" t="s">
        <v>5171</v>
      </c>
      <c r="B759" t="s">
        <v>7088</v>
      </c>
      <c r="C759" t="s">
        <v>1155</v>
      </c>
      <c r="D759" t="s">
        <v>5197</v>
      </c>
      <c r="E759" t="s">
        <v>6418</v>
      </c>
      <c r="F759" t="s">
        <v>5199</v>
      </c>
      <c r="G759">
        <v>2</v>
      </c>
      <c r="H759">
        <v>4</v>
      </c>
      <c r="I759">
        <v>0</v>
      </c>
      <c r="J759">
        <v>0</v>
      </c>
      <c r="K759">
        <v>0</v>
      </c>
      <c r="L759">
        <v>1</v>
      </c>
      <c r="M759">
        <v>3</v>
      </c>
      <c r="N759">
        <v>0</v>
      </c>
      <c r="O759">
        <v>0</v>
      </c>
      <c r="P759">
        <v>0</v>
      </c>
      <c r="Q759">
        <v>1</v>
      </c>
      <c r="R759">
        <v>17</v>
      </c>
      <c r="S759">
        <v>13.999999999999998</v>
      </c>
      <c r="T759">
        <v>0</v>
      </c>
      <c r="U759">
        <v>0</v>
      </c>
      <c r="V759">
        <v>0</v>
      </c>
      <c r="W759">
        <v>20</v>
      </c>
      <c r="X759">
        <v>0</v>
      </c>
      <c r="Y759">
        <v>0</v>
      </c>
      <c r="Z759">
        <v>0</v>
      </c>
      <c r="AA759">
        <v>0</v>
      </c>
      <c r="AB759">
        <v>22</v>
      </c>
      <c r="AC759">
        <v>0.99999999999999989</v>
      </c>
      <c r="AD759">
        <v>0</v>
      </c>
      <c r="AE759">
        <v>0</v>
      </c>
      <c r="AF759">
        <v>0</v>
      </c>
      <c r="AG759">
        <v>25</v>
      </c>
      <c r="AH759">
        <v>0</v>
      </c>
      <c r="AI759">
        <v>0</v>
      </c>
      <c r="AJ759">
        <v>0</v>
      </c>
      <c r="AK759">
        <v>0</v>
      </c>
      <c r="AL759">
        <v>25</v>
      </c>
      <c r="AM759">
        <v>0</v>
      </c>
      <c r="AN759">
        <v>0</v>
      </c>
      <c r="AO759">
        <v>0</v>
      </c>
      <c r="AP759">
        <v>0</v>
      </c>
      <c r="AQ759">
        <v>23</v>
      </c>
      <c r="AR759">
        <v>0</v>
      </c>
      <c r="AS759">
        <v>0</v>
      </c>
      <c r="AT759">
        <v>0</v>
      </c>
      <c r="AU759">
        <v>0</v>
      </c>
      <c r="AV759">
        <v>24</v>
      </c>
      <c r="AW759">
        <v>0</v>
      </c>
      <c r="AX759">
        <v>0</v>
      </c>
      <c r="AY759">
        <v>0</v>
      </c>
      <c r="AZ759">
        <v>0</v>
      </c>
      <c r="BA759">
        <v>23</v>
      </c>
      <c r="BB759">
        <v>0</v>
      </c>
      <c r="BC759">
        <v>0</v>
      </c>
      <c r="BD759">
        <v>0</v>
      </c>
      <c r="BE759">
        <v>0</v>
      </c>
      <c r="BF759">
        <v>24</v>
      </c>
      <c r="BG759">
        <v>0</v>
      </c>
      <c r="BH759">
        <v>0</v>
      </c>
      <c r="BI759">
        <v>0</v>
      </c>
      <c r="BJ759">
        <v>0</v>
      </c>
    </row>
    <row r="760" spans="1:62" ht="17.100000000000001" customHeight="1" x14ac:dyDescent="0.25">
      <c r="A760" t="s">
        <v>5171</v>
      </c>
      <c r="B760" t="s">
        <v>7088</v>
      </c>
      <c r="C760" t="s">
        <v>1155</v>
      </c>
      <c r="D760" t="s">
        <v>5197</v>
      </c>
      <c r="E760" t="s">
        <v>6418</v>
      </c>
      <c r="F760" t="s">
        <v>5198</v>
      </c>
      <c r="G760">
        <v>3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1</v>
      </c>
      <c r="S760">
        <v>1</v>
      </c>
      <c r="T760">
        <v>0</v>
      </c>
      <c r="U760">
        <v>0</v>
      </c>
      <c r="V760">
        <v>0</v>
      </c>
      <c r="W760">
        <v>2</v>
      </c>
      <c r="X760">
        <v>0</v>
      </c>
      <c r="Y760">
        <v>0</v>
      </c>
      <c r="Z760">
        <v>0</v>
      </c>
      <c r="AA760">
        <v>0</v>
      </c>
      <c r="AB760">
        <v>3</v>
      </c>
      <c r="AC760">
        <v>1</v>
      </c>
      <c r="AD760">
        <v>0</v>
      </c>
      <c r="AE760">
        <v>0</v>
      </c>
      <c r="AF760">
        <v>0</v>
      </c>
      <c r="AG760">
        <v>2</v>
      </c>
      <c r="AH760">
        <v>0</v>
      </c>
      <c r="AI760">
        <v>0</v>
      </c>
      <c r="AJ760">
        <v>0</v>
      </c>
      <c r="AK760">
        <v>0</v>
      </c>
      <c r="AL760">
        <v>2</v>
      </c>
      <c r="AM760">
        <v>0</v>
      </c>
      <c r="AN760">
        <v>0</v>
      </c>
      <c r="AO760">
        <v>0</v>
      </c>
      <c r="AP760">
        <v>0</v>
      </c>
      <c r="AQ760">
        <v>2</v>
      </c>
      <c r="AR760">
        <v>0</v>
      </c>
      <c r="AS760">
        <v>0</v>
      </c>
      <c r="AT760">
        <v>0</v>
      </c>
      <c r="AU760">
        <v>0</v>
      </c>
      <c r="AV760">
        <v>2</v>
      </c>
      <c r="AW760">
        <v>0</v>
      </c>
      <c r="AX760">
        <v>0</v>
      </c>
      <c r="AY760">
        <v>0</v>
      </c>
      <c r="AZ760">
        <v>0</v>
      </c>
      <c r="BA760">
        <v>3</v>
      </c>
      <c r="BB760">
        <v>0</v>
      </c>
      <c r="BC760">
        <v>0</v>
      </c>
      <c r="BD760">
        <v>0</v>
      </c>
      <c r="BE760">
        <v>0</v>
      </c>
      <c r="BF760">
        <v>2</v>
      </c>
      <c r="BG760">
        <v>0</v>
      </c>
      <c r="BH760">
        <v>0</v>
      </c>
      <c r="BI760">
        <v>0</v>
      </c>
      <c r="BJ760">
        <v>0</v>
      </c>
    </row>
    <row r="761" spans="1:62" ht="17.100000000000001" customHeight="1" x14ac:dyDescent="0.25">
      <c r="A761" t="s">
        <v>5171</v>
      </c>
      <c r="B761" t="s">
        <v>7088</v>
      </c>
      <c r="C761" t="s">
        <v>1155</v>
      </c>
      <c r="D761" t="s">
        <v>5197</v>
      </c>
      <c r="E761" t="s">
        <v>6418</v>
      </c>
      <c r="F761" t="s">
        <v>5196</v>
      </c>
      <c r="G761">
        <v>4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</row>
    <row r="762" spans="1:62" ht="17.100000000000001" customHeight="1" x14ac:dyDescent="0.25">
      <c r="A762" t="s">
        <v>5171</v>
      </c>
      <c r="B762" t="s">
        <v>7088</v>
      </c>
      <c r="C762" t="s">
        <v>1786</v>
      </c>
      <c r="D762" t="s">
        <v>5192</v>
      </c>
      <c r="E762" t="s">
        <v>6419</v>
      </c>
      <c r="F762" t="s">
        <v>5195</v>
      </c>
      <c r="G762">
        <v>1</v>
      </c>
      <c r="H762">
        <v>11</v>
      </c>
      <c r="I762">
        <v>0</v>
      </c>
      <c r="J762">
        <v>0</v>
      </c>
      <c r="K762">
        <v>0</v>
      </c>
      <c r="L762">
        <v>1.0000000000000002</v>
      </c>
      <c r="M762">
        <v>10</v>
      </c>
      <c r="N762">
        <v>0</v>
      </c>
      <c r="O762">
        <v>0</v>
      </c>
      <c r="P762">
        <v>0</v>
      </c>
      <c r="Q762">
        <v>0</v>
      </c>
      <c r="R762">
        <v>6</v>
      </c>
      <c r="S762">
        <v>6</v>
      </c>
      <c r="T762">
        <v>4</v>
      </c>
      <c r="U762">
        <v>0</v>
      </c>
      <c r="V762">
        <v>0</v>
      </c>
      <c r="W762">
        <v>4</v>
      </c>
      <c r="X762">
        <v>0</v>
      </c>
      <c r="Y762">
        <v>0</v>
      </c>
      <c r="Z762">
        <v>0</v>
      </c>
      <c r="AA762">
        <v>0</v>
      </c>
      <c r="AB762">
        <v>4</v>
      </c>
      <c r="AC762">
        <v>0</v>
      </c>
      <c r="AD762">
        <v>0</v>
      </c>
      <c r="AE762">
        <v>0</v>
      </c>
      <c r="AF762">
        <v>0</v>
      </c>
      <c r="AG762">
        <v>6</v>
      </c>
      <c r="AH762">
        <v>1</v>
      </c>
      <c r="AI762">
        <v>0</v>
      </c>
      <c r="AJ762">
        <v>0</v>
      </c>
      <c r="AK762">
        <v>0</v>
      </c>
      <c r="AL762">
        <v>9</v>
      </c>
      <c r="AM762">
        <v>1</v>
      </c>
      <c r="AN762">
        <v>0</v>
      </c>
      <c r="AO762">
        <v>0</v>
      </c>
      <c r="AP762">
        <v>0</v>
      </c>
      <c r="AQ762">
        <v>30</v>
      </c>
      <c r="AR762">
        <v>19.999999999999996</v>
      </c>
      <c r="AS762">
        <v>1</v>
      </c>
      <c r="AT762">
        <v>0</v>
      </c>
      <c r="AU762">
        <v>0</v>
      </c>
      <c r="AV762">
        <v>265</v>
      </c>
      <c r="AW762">
        <v>57.999999999999972</v>
      </c>
      <c r="AX762">
        <v>32.000000000000007</v>
      </c>
      <c r="AY762">
        <v>0</v>
      </c>
      <c r="AZ762">
        <v>0</v>
      </c>
      <c r="BA762">
        <v>13</v>
      </c>
      <c r="BB762">
        <v>0</v>
      </c>
      <c r="BC762">
        <v>3.0000000000000004</v>
      </c>
      <c r="BD762">
        <v>0</v>
      </c>
      <c r="BE762">
        <v>0</v>
      </c>
      <c r="BF762">
        <v>13</v>
      </c>
      <c r="BG762">
        <v>1.9999999999999998</v>
      </c>
      <c r="BH762">
        <v>2</v>
      </c>
      <c r="BI762">
        <v>0</v>
      </c>
      <c r="BJ762">
        <v>0.99999999999999989</v>
      </c>
    </row>
    <row r="763" spans="1:62" ht="17.100000000000001" customHeight="1" x14ac:dyDescent="0.25">
      <c r="A763" t="s">
        <v>5171</v>
      </c>
      <c r="B763" t="s">
        <v>7088</v>
      </c>
      <c r="C763" t="s">
        <v>1786</v>
      </c>
      <c r="D763" t="s">
        <v>5192</v>
      </c>
      <c r="E763" t="s">
        <v>6419</v>
      </c>
      <c r="F763" t="s">
        <v>5194</v>
      </c>
      <c r="G763">
        <v>2</v>
      </c>
      <c r="H763">
        <v>1</v>
      </c>
      <c r="I763">
        <v>0</v>
      </c>
      <c r="J763">
        <v>0</v>
      </c>
      <c r="K763">
        <v>0</v>
      </c>
      <c r="L763">
        <v>0</v>
      </c>
      <c r="M763">
        <v>2</v>
      </c>
      <c r="N763">
        <v>0</v>
      </c>
      <c r="O763">
        <v>0</v>
      </c>
      <c r="P763">
        <v>0</v>
      </c>
      <c r="Q763">
        <v>0</v>
      </c>
      <c r="R763">
        <v>3</v>
      </c>
      <c r="S763">
        <v>1</v>
      </c>
      <c r="T763">
        <v>0</v>
      </c>
      <c r="U763">
        <v>0</v>
      </c>
      <c r="V763">
        <v>0</v>
      </c>
      <c r="W763">
        <v>2</v>
      </c>
      <c r="X763">
        <v>0</v>
      </c>
      <c r="Y763">
        <v>0</v>
      </c>
      <c r="Z763">
        <v>0</v>
      </c>
      <c r="AA763">
        <v>0</v>
      </c>
      <c r="AB763">
        <v>4</v>
      </c>
      <c r="AC763">
        <v>0</v>
      </c>
      <c r="AD763">
        <v>0</v>
      </c>
      <c r="AE763">
        <v>0</v>
      </c>
      <c r="AF763">
        <v>0</v>
      </c>
      <c r="AG763">
        <v>4</v>
      </c>
      <c r="AH763">
        <v>0</v>
      </c>
      <c r="AI763">
        <v>0</v>
      </c>
      <c r="AJ763">
        <v>0</v>
      </c>
      <c r="AK763">
        <v>0</v>
      </c>
      <c r="AL763">
        <v>4</v>
      </c>
      <c r="AM763">
        <v>0</v>
      </c>
      <c r="AN763">
        <v>0</v>
      </c>
      <c r="AO763">
        <v>0</v>
      </c>
      <c r="AP763">
        <v>0</v>
      </c>
      <c r="AQ763">
        <v>4</v>
      </c>
      <c r="AR763">
        <v>0</v>
      </c>
      <c r="AS763">
        <v>0</v>
      </c>
      <c r="AT763">
        <v>0</v>
      </c>
      <c r="AU763">
        <v>0</v>
      </c>
      <c r="AV763">
        <v>26</v>
      </c>
      <c r="AW763">
        <v>4</v>
      </c>
      <c r="AX763">
        <v>0.99999999999999989</v>
      </c>
      <c r="AY763">
        <v>0</v>
      </c>
      <c r="AZ763">
        <v>0</v>
      </c>
      <c r="BA763">
        <v>31</v>
      </c>
      <c r="BB763">
        <v>0</v>
      </c>
      <c r="BC763">
        <v>1.0000000000000004</v>
      </c>
      <c r="BD763">
        <v>0</v>
      </c>
      <c r="BE763">
        <v>0</v>
      </c>
      <c r="BF763">
        <v>35</v>
      </c>
      <c r="BG763">
        <v>8.0000000000000018</v>
      </c>
      <c r="BH763">
        <v>1</v>
      </c>
      <c r="BI763">
        <v>0</v>
      </c>
      <c r="BJ763">
        <v>0</v>
      </c>
    </row>
    <row r="764" spans="1:62" ht="17.100000000000001" customHeight="1" x14ac:dyDescent="0.25">
      <c r="A764" t="s">
        <v>5171</v>
      </c>
      <c r="B764" t="s">
        <v>7088</v>
      </c>
      <c r="C764" t="s">
        <v>1786</v>
      </c>
      <c r="D764" t="s">
        <v>5192</v>
      </c>
      <c r="E764" t="s">
        <v>6419</v>
      </c>
      <c r="F764" t="s">
        <v>5193</v>
      </c>
      <c r="G764">
        <v>3</v>
      </c>
      <c r="H764">
        <v>1</v>
      </c>
      <c r="I764">
        <v>0</v>
      </c>
      <c r="J764">
        <v>0</v>
      </c>
      <c r="K764">
        <v>0</v>
      </c>
      <c r="L764">
        <v>0</v>
      </c>
      <c r="M764">
        <v>1</v>
      </c>
      <c r="N764">
        <v>0</v>
      </c>
      <c r="O764">
        <v>0</v>
      </c>
      <c r="P764">
        <v>0</v>
      </c>
      <c r="Q764">
        <v>0</v>
      </c>
      <c r="R764">
        <v>2</v>
      </c>
      <c r="S764">
        <v>1</v>
      </c>
      <c r="T764">
        <v>0</v>
      </c>
      <c r="U764">
        <v>0</v>
      </c>
      <c r="V764">
        <v>0</v>
      </c>
      <c r="W764">
        <v>3</v>
      </c>
      <c r="X764">
        <v>0</v>
      </c>
      <c r="Y764">
        <v>0</v>
      </c>
      <c r="Z764">
        <v>0</v>
      </c>
      <c r="AA764">
        <v>0</v>
      </c>
      <c r="AB764">
        <v>3</v>
      </c>
      <c r="AC764">
        <v>0</v>
      </c>
      <c r="AD764">
        <v>0</v>
      </c>
      <c r="AE764">
        <v>0</v>
      </c>
      <c r="AF764">
        <v>0</v>
      </c>
      <c r="AG764">
        <v>3</v>
      </c>
      <c r="AH764">
        <v>0</v>
      </c>
      <c r="AI764">
        <v>0</v>
      </c>
      <c r="AJ764">
        <v>0</v>
      </c>
      <c r="AK764">
        <v>0</v>
      </c>
      <c r="AL764">
        <v>3</v>
      </c>
      <c r="AM764">
        <v>0</v>
      </c>
      <c r="AN764">
        <v>0</v>
      </c>
      <c r="AO764">
        <v>0</v>
      </c>
      <c r="AP764">
        <v>0</v>
      </c>
      <c r="AQ764">
        <v>3</v>
      </c>
      <c r="AR764">
        <v>0</v>
      </c>
      <c r="AS764">
        <v>0</v>
      </c>
      <c r="AT764">
        <v>0</v>
      </c>
      <c r="AU764">
        <v>0</v>
      </c>
      <c r="AV764">
        <v>3</v>
      </c>
      <c r="AW764">
        <v>1</v>
      </c>
      <c r="AX764">
        <v>0</v>
      </c>
      <c r="AY764">
        <v>0</v>
      </c>
      <c r="AZ764">
        <v>0</v>
      </c>
      <c r="BA764">
        <v>5</v>
      </c>
      <c r="BB764">
        <v>0</v>
      </c>
      <c r="BC764">
        <v>0</v>
      </c>
      <c r="BD764">
        <v>0</v>
      </c>
      <c r="BE764">
        <v>0</v>
      </c>
      <c r="BF764">
        <v>7</v>
      </c>
      <c r="BG764">
        <v>0</v>
      </c>
      <c r="BH764">
        <v>0</v>
      </c>
      <c r="BI764">
        <v>0</v>
      </c>
      <c r="BJ764">
        <v>0</v>
      </c>
    </row>
    <row r="765" spans="1:62" ht="17.100000000000001" customHeight="1" x14ac:dyDescent="0.25">
      <c r="A765" t="s">
        <v>5171</v>
      </c>
      <c r="B765" t="s">
        <v>7088</v>
      </c>
      <c r="C765" t="s">
        <v>1786</v>
      </c>
      <c r="D765" t="s">
        <v>5192</v>
      </c>
      <c r="E765" t="s">
        <v>6419</v>
      </c>
      <c r="F765" t="s">
        <v>5191</v>
      </c>
      <c r="G765">
        <v>4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</row>
    <row r="766" spans="1:62" ht="17.100000000000001" customHeight="1" x14ac:dyDescent="0.25">
      <c r="A766" t="s">
        <v>5171</v>
      </c>
      <c r="B766" t="s">
        <v>7088</v>
      </c>
      <c r="C766" t="s">
        <v>5187</v>
      </c>
      <c r="D766" t="s">
        <v>5186</v>
      </c>
      <c r="E766" t="s">
        <v>6420</v>
      </c>
      <c r="F766" t="s">
        <v>5190</v>
      </c>
      <c r="G766">
        <v>1</v>
      </c>
      <c r="H766">
        <v>1564</v>
      </c>
      <c r="I766">
        <v>552</v>
      </c>
      <c r="J766">
        <v>273.00000000000051</v>
      </c>
      <c r="K766">
        <v>10.999999999999977</v>
      </c>
      <c r="L766">
        <v>88.999999999999943</v>
      </c>
      <c r="M766">
        <v>1630</v>
      </c>
      <c r="N766">
        <v>431.00000000000051</v>
      </c>
      <c r="O766">
        <v>302.99999999999994</v>
      </c>
      <c r="P766">
        <v>11.000000000000004</v>
      </c>
      <c r="Q766">
        <v>50.999999999999929</v>
      </c>
      <c r="R766">
        <v>1771</v>
      </c>
      <c r="S766">
        <v>305.00000000000006</v>
      </c>
      <c r="T766">
        <v>500.99999999999937</v>
      </c>
      <c r="U766">
        <v>61.999999999999993</v>
      </c>
      <c r="V766">
        <v>270.9999999999996</v>
      </c>
      <c r="W766">
        <v>1580</v>
      </c>
      <c r="X766">
        <v>169.99999999999986</v>
      </c>
      <c r="Y766">
        <v>186.99999999999957</v>
      </c>
      <c r="Z766">
        <v>142.00000000000009</v>
      </c>
      <c r="AA766">
        <v>439.00000000000051</v>
      </c>
      <c r="AB766">
        <v>1678</v>
      </c>
      <c r="AC766">
        <v>386.00000000000045</v>
      </c>
      <c r="AD766">
        <v>375.99999999999977</v>
      </c>
      <c r="AE766">
        <v>52.000000000000007</v>
      </c>
      <c r="AF766">
        <v>102.99999999999983</v>
      </c>
      <c r="AG766">
        <v>1655</v>
      </c>
      <c r="AH766">
        <v>324.0000000000004</v>
      </c>
      <c r="AI766">
        <v>314.99999999999977</v>
      </c>
      <c r="AJ766">
        <v>81.999999999999957</v>
      </c>
      <c r="AK766">
        <v>68.000000000000057</v>
      </c>
      <c r="AL766">
        <v>1653</v>
      </c>
      <c r="AM766">
        <v>312.00000000000011</v>
      </c>
      <c r="AN766">
        <v>354.9999999999996</v>
      </c>
      <c r="AO766">
        <v>55.999999999999829</v>
      </c>
      <c r="AP766">
        <v>44.999999999999993</v>
      </c>
      <c r="AQ766">
        <v>1591</v>
      </c>
      <c r="AR766">
        <v>334.00000000000034</v>
      </c>
      <c r="AS766">
        <v>355.99999999999989</v>
      </c>
      <c r="AT766">
        <v>59.000000000000071</v>
      </c>
      <c r="AU766">
        <v>34.000000000000099</v>
      </c>
      <c r="AV766">
        <v>1613</v>
      </c>
      <c r="AW766">
        <v>402.99999999999926</v>
      </c>
      <c r="AX766">
        <v>299.00000000000045</v>
      </c>
      <c r="AY766">
        <v>59.000000000000043</v>
      </c>
      <c r="AZ766">
        <v>22.000000000000014</v>
      </c>
      <c r="BA766">
        <v>1556</v>
      </c>
      <c r="BB766">
        <v>323.00000000000011</v>
      </c>
      <c r="BC766">
        <v>333.99999999999983</v>
      </c>
      <c r="BD766">
        <v>35.000000000000014</v>
      </c>
      <c r="BE766">
        <v>25.999999999999993</v>
      </c>
      <c r="BF766">
        <v>1426</v>
      </c>
      <c r="BG766">
        <v>264.00000000000017</v>
      </c>
      <c r="BH766">
        <v>295.9999999999996</v>
      </c>
      <c r="BI766">
        <v>28.000000000000014</v>
      </c>
      <c r="BJ766">
        <v>22.000000000000018</v>
      </c>
    </row>
    <row r="767" spans="1:62" ht="17.100000000000001" customHeight="1" x14ac:dyDescent="0.25">
      <c r="A767" t="s">
        <v>5171</v>
      </c>
      <c r="B767" t="s">
        <v>7088</v>
      </c>
      <c r="C767" t="s">
        <v>5187</v>
      </c>
      <c r="D767" t="s">
        <v>5186</v>
      </c>
      <c r="E767" t="s">
        <v>6420</v>
      </c>
      <c r="F767" t="s">
        <v>5189</v>
      </c>
      <c r="G767">
        <v>2</v>
      </c>
      <c r="H767">
        <v>974</v>
      </c>
      <c r="I767">
        <v>36.999999999999993</v>
      </c>
      <c r="J767">
        <v>24.999999999999972</v>
      </c>
      <c r="K767">
        <v>10.000000000000004</v>
      </c>
      <c r="L767">
        <v>68.000000000000028</v>
      </c>
      <c r="M767">
        <v>1082</v>
      </c>
      <c r="N767">
        <v>76.999999999999929</v>
      </c>
      <c r="O767">
        <v>20.999999999999972</v>
      </c>
      <c r="P767">
        <v>11</v>
      </c>
      <c r="Q767">
        <v>45.000000000000007</v>
      </c>
      <c r="R767">
        <v>967</v>
      </c>
      <c r="S767">
        <v>21.999999999999975</v>
      </c>
      <c r="T767">
        <v>24.000000000000018</v>
      </c>
      <c r="U767">
        <v>13.999999999999991</v>
      </c>
      <c r="V767">
        <v>178.00000000000014</v>
      </c>
      <c r="W767">
        <v>845</v>
      </c>
      <c r="X767">
        <v>6.0000000000000009</v>
      </c>
      <c r="Y767">
        <v>2.0000000000000018</v>
      </c>
      <c r="Z767">
        <v>36.999999999999986</v>
      </c>
      <c r="AA767">
        <v>192.00000000000026</v>
      </c>
      <c r="AB767">
        <v>939</v>
      </c>
      <c r="AC767">
        <v>4.0000000000000044</v>
      </c>
      <c r="AD767">
        <v>9.9999999999999964</v>
      </c>
      <c r="AE767">
        <v>48.999999999999986</v>
      </c>
      <c r="AF767">
        <v>60.000000000000128</v>
      </c>
      <c r="AG767">
        <v>896</v>
      </c>
      <c r="AH767">
        <v>7.0000000000000036</v>
      </c>
      <c r="AI767">
        <v>19.999999999999993</v>
      </c>
      <c r="AJ767">
        <v>38.999999999999979</v>
      </c>
      <c r="AK767">
        <v>51.999999999999979</v>
      </c>
      <c r="AL767">
        <v>871</v>
      </c>
      <c r="AM767">
        <v>12.000000000000014</v>
      </c>
      <c r="AN767">
        <v>16.000000000000007</v>
      </c>
      <c r="AO767">
        <v>31.000000000000021</v>
      </c>
      <c r="AP767">
        <v>31.000000000000057</v>
      </c>
      <c r="AQ767">
        <v>894</v>
      </c>
      <c r="AR767">
        <v>9.9999999999999982</v>
      </c>
      <c r="AS767">
        <v>19.999999999999993</v>
      </c>
      <c r="AT767">
        <v>16.000000000000036</v>
      </c>
      <c r="AU767">
        <v>18.000000000000007</v>
      </c>
      <c r="AV767">
        <v>907</v>
      </c>
      <c r="AW767">
        <v>8.0000000000000124</v>
      </c>
      <c r="AX767">
        <v>20.000000000000032</v>
      </c>
      <c r="AY767">
        <v>16.000000000000018</v>
      </c>
      <c r="AZ767">
        <v>19</v>
      </c>
      <c r="BA767">
        <v>922</v>
      </c>
      <c r="BB767">
        <v>10.999999999999991</v>
      </c>
      <c r="BC767">
        <v>16.000000000000011</v>
      </c>
      <c r="BD767">
        <v>17.000000000000004</v>
      </c>
      <c r="BE767">
        <v>20.999999999999989</v>
      </c>
      <c r="BF767">
        <v>933</v>
      </c>
      <c r="BG767">
        <v>13.000000000000016</v>
      </c>
      <c r="BH767">
        <v>51.999999999999957</v>
      </c>
      <c r="BI767">
        <v>17.000000000000007</v>
      </c>
      <c r="BJ767">
        <v>27.000000000000028</v>
      </c>
    </row>
    <row r="768" spans="1:62" ht="17.100000000000001" customHeight="1" x14ac:dyDescent="0.25">
      <c r="A768" t="s">
        <v>5171</v>
      </c>
      <c r="B768" t="s">
        <v>7088</v>
      </c>
      <c r="C768" t="s">
        <v>5187</v>
      </c>
      <c r="D768" t="s">
        <v>5186</v>
      </c>
      <c r="E768" t="s">
        <v>6420</v>
      </c>
      <c r="F768" t="s">
        <v>5188</v>
      </c>
      <c r="G768">
        <v>3</v>
      </c>
      <c r="H768">
        <v>243</v>
      </c>
      <c r="I768">
        <v>56.000000000000007</v>
      </c>
      <c r="J768">
        <v>6.0000000000000053</v>
      </c>
      <c r="K768">
        <v>3</v>
      </c>
      <c r="L768">
        <v>37.000000000000021</v>
      </c>
      <c r="M768">
        <v>299</v>
      </c>
      <c r="N768">
        <v>41.999999999999979</v>
      </c>
      <c r="O768">
        <v>1.9999999999999991</v>
      </c>
      <c r="P768">
        <v>3.0000000000000022</v>
      </c>
      <c r="Q768">
        <v>11.000000000000005</v>
      </c>
      <c r="R768">
        <v>291</v>
      </c>
      <c r="S768">
        <v>5.0000000000000062</v>
      </c>
      <c r="T768">
        <v>4</v>
      </c>
      <c r="U768">
        <v>1.9999999999999998</v>
      </c>
      <c r="V768">
        <v>25.000000000000011</v>
      </c>
      <c r="W768">
        <v>232</v>
      </c>
      <c r="X768">
        <v>1.0000000000000002</v>
      </c>
      <c r="Y768">
        <v>0</v>
      </c>
      <c r="Z768">
        <v>8.0000000000000036</v>
      </c>
      <c r="AA768">
        <v>44</v>
      </c>
      <c r="AB768">
        <v>285</v>
      </c>
      <c r="AC768">
        <v>0.99999999999999989</v>
      </c>
      <c r="AD768">
        <v>1.9999999999999998</v>
      </c>
      <c r="AE768">
        <v>6.0000000000000009</v>
      </c>
      <c r="AF768">
        <v>29.999999999999986</v>
      </c>
      <c r="AG768">
        <v>306</v>
      </c>
      <c r="AH768">
        <v>1.9999999999999993</v>
      </c>
      <c r="AI768">
        <v>2.0000000000000004</v>
      </c>
      <c r="AJ768">
        <v>6.9999999999999973</v>
      </c>
      <c r="AK768">
        <v>16.000000000000004</v>
      </c>
      <c r="AL768">
        <v>319</v>
      </c>
      <c r="AM768">
        <v>0.99999999999999944</v>
      </c>
      <c r="AN768">
        <v>3.9999999999999991</v>
      </c>
      <c r="AO768">
        <v>2.9999999999999987</v>
      </c>
      <c r="AP768">
        <v>12.000000000000005</v>
      </c>
      <c r="AQ768">
        <v>309</v>
      </c>
      <c r="AR768">
        <v>2.9999999999999987</v>
      </c>
      <c r="AS768">
        <v>8.0000000000000071</v>
      </c>
      <c r="AT768">
        <v>1.9999999999999993</v>
      </c>
      <c r="AU768">
        <v>10.000000000000005</v>
      </c>
      <c r="AV768">
        <v>292</v>
      </c>
      <c r="AW768">
        <v>3.0000000000000013</v>
      </c>
      <c r="AX768">
        <v>6.0000000000000071</v>
      </c>
      <c r="AY768">
        <v>0.99999999999999978</v>
      </c>
      <c r="AZ768">
        <v>5.9999999999999982</v>
      </c>
      <c r="BA768">
        <v>295</v>
      </c>
      <c r="BB768">
        <v>3.0000000000000009</v>
      </c>
      <c r="BC768">
        <v>9.0000000000000053</v>
      </c>
      <c r="BD768">
        <v>0.99999999999999956</v>
      </c>
      <c r="BE768">
        <v>5.0000000000000018</v>
      </c>
      <c r="BF768">
        <v>288</v>
      </c>
      <c r="BG768">
        <v>3.9999999999999991</v>
      </c>
      <c r="BH768">
        <v>39.000000000000007</v>
      </c>
      <c r="BI768">
        <v>0.99999999999999956</v>
      </c>
      <c r="BJ768">
        <v>4.0000000000000036</v>
      </c>
    </row>
    <row r="769" spans="1:62" ht="17.100000000000001" customHeight="1" x14ac:dyDescent="0.25">
      <c r="A769" t="s">
        <v>5171</v>
      </c>
      <c r="B769" t="s">
        <v>7088</v>
      </c>
      <c r="C769" t="s">
        <v>5187</v>
      </c>
      <c r="D769" t="s">
        <v>5186</v>
      </c>
      <c r="E769" t="s">
        <v>6420</v>
      </c>
      <c r="F769" t="s">
        <v>5185</v>
      </c>
      <c r="G769">
        <v>4</v>
      </c>
      <c r="H769">
        <v>40</v>
      </c>
      <c r="I769">
        <v>1.9999999999999998</v>
      </c>
      <c r="J769">
        <v>2.0000000000000009</v>
      </c>
      <c r="K769">
        <v>0</v>
      </c>
      <c r="L769">
        <v>0.99999999999999989</v>
      </c>
      <c r="M769">
        <v>40</v>
      </c>
      <c r="N769">
        <v>2.0000000000000004</v>
      </c>
      <c r="O769">
        <v>0.99999999999999989</v>
      </c>
      <c r="P769">
        <v>0</v>
      </c>
      <c r="Q769">
        <v>0</v>
      </c>
      <c r="R769">
        <v>38</v>
      </c>
      <c r="S769">
        <v>2</v>
      </c>
      <c r="T769">
        <v>0</v>
      </c>
      <c r="U769">
        <v>0</v>
      </c>
      <c r="V769">
        <v>7.0000000000000018</v>
      </c>
      <c r="W769">
        <v>31</v>
      </c>
      <c r="X769">
        <v>0</v>
      </c>
      <c r="Y769">
        <v>0</v>
      </c>
      <c r="Z769">
        <v>6.0000000000000018</v>
      </c>
      <c r="AA769">
        <v>4.0000000000000009</v>
      </c>
      <c r="AB769">
        <v>31</v>
      </c>
      <c r="AC769">
        <v>0</v>
      </c>
      <c r="AD769">
        <v>0</v>
      </c>
      <c r="AE769">
        <v>0</v>
      </c>
      <c r="AF769">
        <v>2.0000000000000004</v>
      </c>
      <c r="AG769">
        <v>34</v>
      </c>
      <c r="AH769">
        <v>0</v>
      </c>
      <c r="AI769">
        <v>1</v>
      </c>
      <c r="AJ769">
        <v>0</v>
      </c>
      <c r="AK769">
        <v>2.0000000000000004</v>
      </c>
      <c r="AL769">
        <v>39</v>
      </c>
      <c r="AM769">
        <v>0</v>
      </c>
      <c r="AN769">
        <v>0</v>
      </c>
      <c r="AO769">
        <v>0</v>
      </c>
      <c r="AP769">
        <v>2</v>
      </c>
      <c r="AQ769">
        <v>36</v>
      </c>
      <c r="AR769">
        <v>0</v>
      </c>
      <c r="AS769">
        <v>0</v>
      </c>
      <c r="AT769">
        <v>0</v>
      </c>
      <c r="AU769">
        <v>1</v>
      </c>
      <c r="AV769">
        <v>37</v>
      </c>
      <c r="AW769">
        <v>0</v>
      </c>
      <c r="AX769">
        <v>0</v>
      </c>
      <c r="AY769">
        <v>0</v>
      </c>
      <c r="AZ769">
        <v>0.99999999999999989</v>
      </c>
      <c r="BA769">
        <v>41</v>
      </c>
      <c r="BB769">
        <v>0.99999999999999989</v>
      </c>
      <c r="BC769">
        <v>0</v>
      </c>
      <c r="BD769">
        <v>0</v>
      </c>
      <c r="BE769">
        <v>3.0000000000000004</v>
      </c>
      <c r="BF769">
        <v>39</v>
      </c>
      <c r="BG769">
        <v>0</v>
      </c>
      <c r="BH769">
        <v>0</v>
      </c>
      <c r="BI769">
        <v>0</v>
      </c>
      <c r="BJ769">
        <v>1.0000000000000002</v>
      </c>
    </row>
    <row r="770" spans="1:62" ht="17.100000000000001" customHeight="1" x14ac:dyDescent="0.25">
      <c r="A770" t="s">
        <v>5171</v>
      </c>
      <c r="B770" t="s">
        <v>7088</v>
      </c>
      <c r="C770" t="s">
        <v>1997</v>
      </c>
      <c r="D770" t="s">
        <v>5181</v>
      </c>
      <c r="E770" t="s">
        <v>7100</v>
      </c>
      <c r="F770" t="s">
        <v>5184</v>
      </c>
      <c r="G770">
        <v>1</v>
      </c>
      <c r="H770">
        <v>111</v>
      </c>
      <c r="I770">
        <v>16</v>
      </c>
      <c r="J770">
        <v>6.0000000000000018</v>
      </c>
      <c r="K770">
        <v>1</v>
      </c>
      <c r="L770">
        <v>18.999999999999996</v>
      </c>
      <c r="M770">
        <v>126</v>
      </c>
      <c r="N770">
        <v>44.999999999999993</v>
      </c>
      <c r="O770">
        <v>31</v>
      </c>
      <c r="P770">
        <v>0</v>
      </c>
      <c r="Q770">
        <v>6.0000000000000009</v>
      </c>
      <c r="R770">
        <v>130</v>
      </c>
      <c r="S770">
        <v>9</v>
      </c>
      <c r="T770">
        <v>35.999999999999986</v>
      </c>
      <c r="U770">
        <v>5.9999999999999991</v>
      </c>
      <c r="V770">
        <v>23.000000000000014</v>
      </c>
      <c r="W770">
        <v>111</v>
      </c>
      <c r="X770">
        <v>12</v>
      </c>
      <c r="Y770">
        <v>13.999999999999996</v>
      </c>
      <c r="Z770">
        <v>1.9999999999999996</v>
      </c>
      <c r="AA770">
        <v>28.000000000000011</v>
      </c>
      <c r="AB770">
        <v>123</v>
      </c>
      <c r="AC770">
        <v>35.999999999999986</v>
      </c>
      <c r="AD770">
        <v>5.9999999999999982</v>
      </c>
      <c r="AE770">
        <v>3</v>
      </c>
      <c r="AF770">
        <v>9.9999999999999964</v>
      </c>
      <c r="AG770">
        <v>129</v>
      </c>
      <c r="AH770">
        <v>10.000000000000002</v>
      </c>
      <c r="AI770">
        <v>16.000000000000011</v>
      </c>
      <c r="AJ770">
        <v>0</v>
      </c>
      <c r="AK770">
        <v>9</v>
      </c>
      <c r="AL770">
        <v>152</v>
      </c>
      <c r="AM770">
        <v>34.999999999999993</v>
      </c>
      <c r="AN770">
        <v>28.999999999999993</v>
      </c>
      <c r="AO770">
        <v>1.0000000000000002</v>
      </c>
      <c r="AP770">
        <v>4.0000000000000009</v>
      </c>
      <c r="AQ770">
        <v>136</v>
      </c>
      <c r="AR770">
        <v>18.000000000000014</v>
      </c>
      <c r="AS770">
        <v>47.999999999999972</v>
      </c>
      <c r="AT770">
        <v>1.0000000000000004</v>
      </c>
      <c r="AU770">
        <v>4</v>
      </c>
      <c r="AV770">
        <v>96</v>
      </c>
      <c r="AW770">
        <v>11.999999999999996</v>
      </c>
      <c r="AX770">
        <v>11</v>
      </c>
      <c r="AY770">
        <v>0</v>
      </c>
      <c r="AZ770">
        <v>0</v>
      </c>
      <c r="BA770">
        <v>96</v>
      </c>
      <c r="BB770">
        <v>11.000000000000002</v>
      </c>
      <c r="BC770">
        <v>23</v>
      </c>
      <c r="BD770">
        <v>0</v>
      </c>
      <c r="BE770">
        <v>1.0000000000000002</v>
      </c>
      <c r="BF770">
        <v>77</v>
      </c>
      <c r="BG770">
        <v>2.9999999999999996</v>
      </c>
      <c r="BH770">
        <v>4.9999999999999982</v>
      </c>
      <c r="BI770">
        <v>0</v>
      </c>
      <c r="BJ770">
        <v>1</v>
      </c>
    </row>
    <row r="771" spans="1:62" ht="17.100000000000001" customHeight="1" x14ac:dyDescent="0.25">
      <c r="A771" t="s">
        <v>5171</v>
      </c>
      <c r="B771" t="s">
        <v>7088</v>
      </c>
      <c r="C771" t="s">
        <v>1997</v>
      </c>
      <c r="D771" t="s">
        <v>5181</v>
      </c>
      <c r="E771" t="s">
        <v>7100</v>
      </c>
      <c r="F771" t="s">
        <v>5183</v>
      </c>
      <c r="G771">
        <v>2</v>
      </c>
      <c r="H771">
        <v>69</v>
      </c>
      <c r="I771">
        <v>0</v>
      </c>
      <c r="J771">
        <v>1</v>
      </c>
      <c r="K771">
        <v>0</v>
      </c>
      <c r="L771">
        <v>2</v>
      </c>
      <c r="M771">
        <v>74</v>
      </c>
      <c r="N771">
        <v>3.0000000000000013</v>
      </c>
      <c r="O771">
        <v>0</v>
      </c>
      <c r="P771">
        <v>0</v>
      </c>
      <c r="Q771">
        <v>4.0000000000000018</v>
      </c>
      <c r="R771">
        <v>69</v>
      </c>
      <c r="S771">
        <v>1</v>
      </c>
      <c r="T771">
        <v>0</v>
      </c>
      <c r="U771">
        <v>1</v>
      </c>
      <c r="V771">
        <v>11.000000000000007</v>
      </c>
      <c r="W771">
        <v>68</v>
      </c>
      <c r="X771">
        <v>0</v>
      </c>
      <c r="Y771">
        <v>0</v>
      </c>
      <c r="Z771">
        <v>4</v>
      </c>
      <c r="AA771">
        <v>9</v>
      </c>
      <c r="AB771">
        <v>73</v>
      </c>
      <c r="AC771">
        <v>0</v>
      </c>
      <c r="AD771">
        <v>4.0000000000000009</v>
      </c>
      <c r="AE771">
        <v>3</v>
      </c>
      <c r="AF771">
        <v>7.0000000000000009</v>
      </c>
      <c r="AG771">
        <v>64</v>
      </c>
      <c r="AH771">
        <v>2</v>
      </c>
      <c r="AI771">
        <v>2.0000000000000004</v>
      </c>
      <c r="AJ771">
        <v>1</v>
      </c>
      <c r="AK771">
        <v>3.0000000000000004</v>
      </c>
      <c r="AL771">
        <v>75</v>
      </c>
      <c r="AM771">
        <v>1</v>
      </c>
      <c r="AN771">
        <v>0</v>
      </c>
      <c r="AO771">
        <v>0</v>
      </c>
      <c r="AP771">
        <v>6</v>
      </c>
      <c r="AQ771">
        <v>71</v>
      </c>
      <c r="AR771">
        <v>1.0000000000000002</v>
      </c>
      <c r="AS771">
        <v>1</v>
      </c>
      <c r="AT771">
        <v>0</v>
      </c>
      <c r="AU771">
        <v>0</v>
      </c>
      <c r="AV771">
        <v>75</v>
      </c>
      <c r="AW771">
        <v>2.0000000000000009</v>
      </c>
      <c r="AX771">
        <v>0</v>
      </c>
      <c r="AY771">
        <v>1</v>
      </c>
      <c r="AZ771">
        <v>2.0000000000000004</v>
      </c>
      <c r="BA771">
        <v>75</v>
      </c>
      <c r="BB771">
        <v>3.0000000000000009</v>
      </c>
      <c r="BC771">
        <v>1</v>
      </c>
      <c r="BD771">
        <v>0</v>
      </c>
      <c r="BE771">
        <v>3</v>
      </c>
      <c r="BF771">
        <v>70</v>
      </c>
      <c r="BG771">
        <v>1</v>
      </c>
      <c r="BH771">
        <v>0</v>
      </c>
      <c r="BI771">
        <v>1</v>
      </c>
      <c r="BJ771">
        <v>0</v>
      </c>
    </row>
    <row r="772" spans="1:62" ht="17.100000000000001" customHeight="1" x14ac:dyDescent="0.25">
      <c r="A772" t="s">
        <v>5171</v>
      </c>
      <c r="B772" t="s">
        <v>7088</v>
      </c>
      <c r="C772" t="s">
        <v>1997</v>
      </c>
      <c r="D772" t="s">
        <v>5181</v>
      </c>
      <c r="E772" t="s">
        <v>7100</v>
      </c>
      <c r="F772" t="s">
        <v>5182</v>
      </c>
      <c r="G772">
        <v>3</v>
      </c>
      <c r="H772">
        <v>4</v>
      </c>
      <c r="I772">
        <v>0</v>
      </c>
      <c r="J772">
        <v>0</v>
      </c>
      <c r="K772">
        <v>0</v>
      </c>
      <c r="L772">
        <v>0</v>
      </c>
      <c r="M772">
        <v>3</v>
      </c>
      <c r="N772">
        <v>0</v>
      </c>
      <c r="O772">
        <v>0</v>
      </c>
      <c r="P772">
        <v>0</v>
      </c>
      <c r="Q772">
        <v>0</v>
      </c>
      <c r="R772">
        <v>4</v>
      </c>
      <c r="S772">
        <v>0</v>
      </c>
      <c r="T772">
        <v>0</v>
      </c>
      <c r="U772">
        <v>0</v>
      </c>
      <c r="V772">
        <v>0</v>
      </c>
      <c r="W772">
        <v>3</v>
      </c>
      <c r="X772">
        <v>0</v>
      </c>
      <c r="Y772">
        <v>0</v>
      </c>
      <c r="Z772">
        <v>0</v>
      </c>
      <c r="AA772">
        <v>0</v>
      </c>
      <c r="AB772">
        <v>3</v>
      </c>
      <c r="AC772">
        <v>0</v>
      </c>
      <c r="AD772">
        <v>0</v>
      </c>
      <c r="AE772">
        <v>0</v>
      </c>
      <c r="AF772">
        <v>0</v>
      </c>
      <c r="AG772">
        <v>4</v>
      </c>
      <c r="AH772">
        <v>0</v>
      </c>
      <c r="AI772">
        <v>0</v>
      </c>
      <c r="AJ772">
        <v>0</v>
      </c>
      <c r="AK772">
        <v>0</v>
      </c>
      <c r="AL772">
        <v>6</v>
      </c>
      <c r="AM772">
        <v>0</v>
      </c>
      <c r="AN772">
        <v>0</v>
      </c>
      <c r="AO772">
        <v>0</v>
      </c>
      <c r="AP772">
        <v>0</v>
      </c>
      <c r="AQ772">
        <v>4</v>
      </c>
      <c r="AR772">
        <v>0</v>
      </c>
      <c r="AS772">
        <v>0</v>
      </c>
      <c r="AT772">
        <v>0</v>
      </c>
      <c r="AU772">
        <v>0</v>
      </c>
      <c r="AV772">
        <v>4</v>
      </c>
      <c r="AW772">
        <v>0</v>
      </c>
      <c r="AX772">
        <v>0</v>
      </c>
      <c r="AY772">
        <v>0</v>
      </c>
      <c r="AZ772">
        <v>0</v>
      </c>
      <c r="BA772">
        <v>6</v>
      </c>
      <c r="BB772">
        <v>0</v>
      </c>
      <c r="BC772">
        <v>0</v>
      </c>
      <c r="BD772">
        <v>0</v>
      </c>
      <c r="BE772">
        <v>0</v>
      </c>
      <c r="BF772">
        <v>9</v>
      </c>
      <c r="BG772">
        <v>0</v>
      </c>
      <c r="BH772">
        <v>0</v>
      </c>
      <c r="BI772">
        <v>0</v>
      </c>
      <c r="BJ772">
        <v>0</v>
      </c>
    </row>
    <row r="773" spans="1:62" ht="17.100000000000001" customHeight="1" x14ac:dyDescent="0.25">
      <c r="A773" t="s">
        <v>5171</v>
      </c>
      <c r="B773" t="s">
        <v>7088</v>
      </c>
      <c r="C773" t="s">
        <v>1997</v>
      </c>
      <c r="D773" t="s">
        <v>5181</v>
      </c>
      <c r="E773" t="s">
        <v>7100</v>
      </c>
      <c r="F773" t="s">
        <v>5180</v>
      </c>
      <c r="G773">
        <v>4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</row>
    <row r="774" spans="1:62" ht="17.100000000000001" customHeight="1" x14ac:dyDescent="0.25">
      <c r="A774" t="s">
        <v>5171</v>
      </c>
      <c r="B774" t="s">
        <v>7088</v>
      </c>
      <c r="C774" t="s">
        <v>697</v>
      </c>
      <c r="D774" t="s">
        <v>5176</v>
      </c>
      <c r="E774" t="s">
        <v>6421</v>
      </c>
      <c r="F774" t="s">
        <v>5179</v>
      </c>
      <c r="G774">
        <v>1</v>
      </c>
      <c r="H774">
        <v>59</v>
      </c>
      <c r="I774">
        <v>2</v>
      </c>
      <c r="J774">
        <v>2</v>
      </c>
      <c r="K774">
        <v>1.0000000000000007</v>
      </c>
      <c r="L774">
        <v>0</v>
      </c>
      <c r="M774">
        <v>72</v>
      </c>
      <c r="N774">
        <v>17</v>
      </c>
      <c r="O774">
        <v>1</v>
      </c>
      <c r="P774">
        <v>1</v>
      </c>
      <c r="Q774">
        <v>0</v>
      </c>
      <c r="R774">
        <v>109</v>
      </c>
      <c r="S774">
        <v>39</v>
      </c>
      <c r="T774">
        <v>32.000000000000014</v>
      </c>
      <c r="U774">
        <v>2.0000000000000004</v>
      </c>
      <c r="V774">
        <v>3.0000000000000009</v>
      </c>
      <c r="W774">
        <v>83</v>
      </c>
      <c r="X774">
        <v>6.0000000000000018</v>
      </c>
      <c r="Y774">
        <v>8.0000000000000018</v>
      </c>
      <c r="Z774">
        <v>3.0000000000000009</v>
      </c>
      <c r="AA774">
        <v>2.0000000000000004</v>
      </c>
      <c r="AB774">
        <v>75</v>
      </c>
      <c r="AC774">
        <v>1</v>
      </c>
      <c r="AD774">
        <v>0</v>
      </c>
      <c r="AE774">
        <v>0</v>
      </c>
      <c r="AF774">
        <v>0</v>
      </c>
      <c r="AG774">
        <v>87</v>
      </c>
      <c r="AH774">
        <v>12.999999999999998</v>
      </c>
      <c r="AI774">
        <v>1.0000000000000009</v>
      </c>
      <c r="AJ774">
        <v>0</v>
      </c>
      <c r="AK774">
        <v>1.0000000000000002</v>
      </c>
      <c r="AL774">
        <v>93</v>
      </c>
      <c r="AM774">
        <v>5</v>
      </c>
      <c r="AN774">
        <v>15.000000000000002</v>
      </c>
      <c r="AO774">
        <v>0</v>
      </c>
      <c r="AP774">
        <v>0</v>
      </c>
      <c r="AQ774">
        <v>90</v>
      </c>
      <c r="AR774">
        <v>11</v>
      </c>
      <c r="AS774">
        <v>5.9999999999999982</v>
      </c>
      <c r="AT774">
        <v>1.0000000000000009</v>
      </c>
      <c r="AU774">
        <v>0</v>
      </c>
      <c r="AV774">
        <v>102</v>
      </c>
      <c r="AW774">
        <v>21.000000000000007</v>
      </c>
      <c r="AX774">
        <v>6.9999999999999982</v>
      </c>
      <c r="AY774">
        <v>1.0000000000000002</v>
      </c>
      <c r="AZ774">
        <v>1</v>
      </c>
      <c r="BA774">
        <v>83</v>
      </c>
      <c r="BB774">
        <v>2</v>
      </c>
      <c r="BC774">
        <v>9.0000000000000089</v>
      </c>
      <c r="BD774">
        <v>0</v>
      </c>
      <c r="BE774">
        <v>0</v>
      </c>
      <c r="BF774">
        <v>90</v>
      </c>
      <c r="BG774">
        <v>12</v>
      </c>
      <c r="BH774">
        <v>16.000000000000004</v>
      </c>
      <c r="BI774">
        <v>0</v>
      </c>
      <c r="BJ774">
        <v>0</v>
      </c>
    </row>
    <row r="775" spans="1:62" ht="17.100000000000001" customHeight="1" x14ac:dyDescent="0.25">
      <c r="A775" t="s">
        <v>5171</v>
      </c>
      <c r="B775" t="s">
        <v>7088</v>
      </c>
      <c r="C775" t="s">
        <v>697</v>
      </c>
      <c r="D775" t="s">
        <v>5176</v>
      </c>
      <c r="E775" t="s">
        <v>6421</v>
      </c>
      <c r="F775" t="s">
        <v>5178</v>
      </c>
      <c r="G775">
        <v>2</v>
      </c>
      <c r="H775">
        <v>15</v>
      </c>
      <c r="I775">
        <v>1.0000000000000002</v>
      </c>
      <c r="J775">
        <v>2</v>
      </c>
      <c r="K775">
        <v>1.0000000000000002</v>
      </c>
      <c r="L775">
        <v>1</v>
      </c>
      <c r="M775">
        <v>16</v>
      </c>
      <c r="N775">
        <v>1.0000000000000002</v>
      </c>
      <c r="O775">
        <v>1</v>
      </c>
      <c r="P775">
        <v>1.0000000000000002</v>
      </c>
      <c r="Q775">
        <v>0</v>
      </c>
      <c r="R775">
        <v>55</v>
      </c>
      <c r="S775">
        <v>43</v>
      </c>
      <c r="T775">
        <v>2.0000000000000004</v>
      </c>
      <c r="U775">
        <v>1</v>
      </c>
      <c r="V775">
        <v>0</v>
      </c>
      <c r="W775">
        <v>47</v>
      </c>
      <c r="X775">
        <v>0</v>
      </c>
      <c r="Y775">
        <v>1.0000000000000007</v>
      </c>
      <c r="Z775">
        <v>0</v>
      </c>
      <c r="AA775">
        <v>2</v>
      </c>
      <c r="AB775">
        <v>49</v>
      </c>
      <c r="AC775">
        <v>1.0000000000000007</v>
      </c>
      <c r="AD775">
        <v>0</v>
      </c>
      <c r="AE775">
        <v>0</v>
      </c>
      <c r="AF775">
        <v>0</v>
      </c>
      <c r="AG775">
        <v>49</v>
      </c>
      <c r="AH775">
        <v>0</v>
      </c>
      <c r="AI775">
        <v>0</v>
      </c>
      <c r="AJ775">
        <v>0</v>
      </c>
      <c r="AK775">
        <v>0</v>
      </c>
      <c r="AL775">
        <v>51</v>
      </c>
      <c r="AM775">
        <v>1.0000000000000004</v>
      </c>
      <c r="AN775">
        <v>1.0000000000000004</v>
      </c>
      <c r="AO775">
        <v>0</v>
      </c>
      <c r="AP775">
        <v>0</v>
      </c>
      <c r="AQ775">
        <v>51</v>
      </c>
      <c r="AR775">
        <v>0.99999999999999978</v>
      </c>
      <c r="AS775">
        <v>0</v>
      </c>
      <c r="AT775">
        <v>0</v>
      </c>
      <c r="AU775">
        <v>0</v>
      </c>
      <c r="AV775">
        <v>54</v>
      </c>
      <c r="AW775">
        <v>0</v>
      </c>
      <c r="AX775">
        <v>0</v>
      </c>
      <c r="AY775">
        <v>0</v>
      </c>
      <c r="AZ775">
        <v>0</v>
      </c>
      <c r="BA775">
        <v>59</v>
      </c>
      <c r="BB775">
        <v>0</v>
      </c>
      <c r="BC775">
        <v>1.0000000000000002</v>
      </c>
      <c r="BD775">
        <v>0</v>
      </c>
      <c r="BE775">
        <v>1.0000000000000002</v>
      </c>
      <c r="BF775">
        <v>54</v>
      </c>
      <c r="BG775">
        <v>0</v>
      </c>
      <c r="BH775">
        <v>1.0000000000000002</v>
      </c>
      <c r="BI775">
        <v>0</v>
      </c>
      <c r="BJ775">
        <v>0</v>
      </c>
    </row>
    <row r="776" spans="1:62" ht="17.100000000000001" customHeight="1" x14ac:dyDescent="0.25">
      <c r="A776" t="s">
        <v>5171</v>
      </c>
      <c r="B776" t="s">
        <v>7088</v>
      </c>
      <c r="C776" t="s">
        <v>697</v>
      </c>
      <c r="D776" t="s">
        <v>5176</v>
      </c>
      <c r="E776" t="s">
        <v>6421</v>
      </c>
      <c r="F776" t="s">
        <v>5177</v>
      </c>
      <c r="G776">
        <v>3</v>
      </c>
      <c r="H776">
        <v>1</v>
      </c>
      <c r="I776">
        <v>0</v>
      </c>
      <c r="J776">
        <v>0</v>
      </c>
      <c r="K776">
        <v>0</v>
      </c>
      <c r="L776">
        <v>0</v>
      </c>
      <c r="M776">
        <v>1</v>
      </c>
      <c r="N776">
        <v>0</v>
      </c>
      <c r="O776">
        <v>0</v>
      </c>
      <c r="P776">
        <v>0</v>
      </c>
      <c r="Q776">
        <v>0</v>
      </c>
      <c r="R776">
        <v>6</v>
      </c>
      <c r="S776">
        <v>1</v>
      </c>
      <c r="T776">
        <v>1</v>
      </c>
      <c r="U776">
        <v>0</v>
      </c>
      <c r="V776">
        <v>0</v>
      </c>
      <c r="W776">
        <v>7</v>
      </c>
      <c r="X776">
        <v>1.0000000000000002</v>
      </c>
      <c r="Y776">
        <v>0</v>
      </c>
      <c r="Z776">
        <v>0</v>
      </c>
      <c r="AA776">
        <v>0</v>
      </c>
      <c r="AB776">
        <v>7</v>
      </c>
      <c r="AC776">
        <v>0</v>
      </c>
      <c r="AD776">
        <v>0</v>
      </c>
      <c r="AE776">
        <v>0</v>
      </c>
      <c r="AF776">
        <v>0</v>
      </c>
      <c r="AG776">
        <v>8</v>
      </c>
      <c r="AH776">
        <v>0</v>
      </c>
      <c r="AI776">
        <v>0</v>
      </c>
      <c r="AJ776">
        <v>0</v>
      </c>
      <c r="AK776">
        <v>0</v>
      </c>
      <c r="AL776">
        <v>8</v>
      </c>
      <c r="AM776">
        <v>1.0000000000000002</v>
      </c>
      <c r="AN776">
        <v>0</v>
      </c>
      <c r="AO776">
        <v>0</v>
      </c>
      <c r="AP776">
        <v>0</v>
      </c>
      <c r="AQ776">
        <v>8</v>
      </c>
      <c r="AR776">
        <v>0</v>
      </c>
      <c r="AS776">
        <v>0</v>
      </c>
      <c r="AT776">
        <v>0</v>
      </c>
      <c r="AU776">
        <v>0</v>
      </c>
      <c r="AV776">
        <v>9</v>
      </c>
      <c r="AW776">
        <v>0</v>
      </c>
      <c r="AX776">
        <v>1</v>
      </c>
      <c r="AY776">
        <v>0</v>
      </c>
      <c r="AZ776">
        <v>0</v>
      </c>
      <c r="BA776">
        <v>8</v>
      </c>
      <c r="BB776">
        <v>0</v>
      </c>
      <c r="BC776">
        <v>0</v>
      </c>
      <c r="BD776">
        <v>0</v>
      </c>
      <c r="BE776">
        <v>0</v>
      </c>
      <c r="BF776">
        <v>8</v>
      </c>
      <c r="BG776">
        <v>0</v>
      </c>
      <c r="BH776">
        <v>0</v>
      </c>
      <c r="BI776">
        <v>0</v>
      </c>
      <c r="BJ776">
        <v>0</v>
      </c>
    </row>
    <row r="777" spans="1:62" ht="17.100000000000001" customHeight="1" x14ac:dyDescent="0.25">
      <c r="A777" t="s">
        <v>5171</v>
      </c>
      <c r="B777" t="s">
        <v>7088</v>
      </c>
      <c r="C777" t="s">
        <v>697</v>
      </c>
      <c r="D777" t="s">
        <v>5176</v>
      </c>
      <c r="E777" t="s">
        <v>6421</v>
      </c>
      <c r="F777" t="s">
        <v>5175</v>
      </c>
      <c r="G777">
        <v>4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1</v>
      </c>
      <c r="N777">
        <v>0</v>
      </c>
      <c r="O777">
        <v>0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0</v>
      </c>
      <c r="V777">
        <v>0</v>
      </c>
      <c r="W777">
        <v>1</v>
      </c>
      <c r="X777">
        <v>0</v>
      </c>
      <c r="Y777">
        <v>0</v>
      </c>
      <c r="Z777">
        <v>0</v>
      </c>
      <c r="AA777">
        <v>0</v>
      </c>
      <c r="AB777">
        <v>1</v>
      </c>
      <c r="AC777">
        <v>0</v>
      </c>
      <c r="AD777">
        <v>0</v>
      </c>
      <c r="AE777">
        <v>0</v>
      </c>
      <c r="AF777">
        <v>0</v>
      </c>
      <c r="AG777">
        <v>1</v>
      </c>
      <c r="AH777">
        <v>0</v>
      </c>
      <c r="AI777">
        <v>0</v>
      </c>
      <c r="AJ777">
        <v>0</v>
      </c>
      <c r="AK777">
        <v>0</v>
      </c>
      <c r="AL777">
        <v>1</v>
      </c>
      <c r="AM777">
        <v>0</v>
      </c>
      <c r="AN777">
        <v>0</v>
      </c>
      <c r="AO777">
        <v>0</v>
      </c>
      <c r="AP777">
        <v>0</v>
      </c>
      <c r="AQ777">
        <v>1</v>
      </c>
      <c r="AR777">
        <v>0</v>
      </c>
      <c r="AS777">
        <v>0</v>
      </c>
      <c r="AT777">
        <v>0</v>
      </c>
      <c r="AU777">
        <v>0</v>
      </c>
      <c r="AV777">
        <v>1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</row>
    <row r="778" spans="1:62" ht="17.100000000000001" customHeight="1" x14ac:dyDescent="0.25">
      <c r="A778" t="s">
        <v>5171</v>
      </c>
      <c r="B778" t="s">
        <v>7088</v>
      </c>
      <c r="C778" t="s">
        <v>5170</v>
      </c>
      <c r="D778" t="s">
        <v>5169</v>
      </c>
      <c r="E778" t="s">
        <v>6422</v>
      </c>
      <c r="F778" t="s">
        <v>5174</v>
      </c>
      <c r="G778">
        <v>1</v>
      </c>
      <c r="H778">
        <v>94</v>
      </c>
      <c r="I778">
        <v>16.000000000000007</v>
      </c>
      <c r="J778">
        <v>34.000000000000021</v>
      </c>
      <c r="K778">
        <v>14.000000000000002</v>
      </c>
      <c r="L778">
        <v>2.0000000000000009</v>
      </c>
      <c r="M778">
        <v>96</v>
      </c>
      <c r="N778">
        <v>37</v>
      </c>
      <c r="O778">
        <v>13.999999999999996</v>
      </c>
      <c r="P778">
        <v>27.000000000000007</v>
      </c>
      <c r="Q778">
        <v>1</v>
      </c>
      <c r="R778">
        <v>90</v>
      </c>
      <c r="S778">
        <v>12</v>
      </c>
      <c r="T778">
        <v>22</v>
      </c>
      <c r="U778">
        <v>28</v>
      </c>
      <c r="V778">
        <v>2</v>
      </c>
      <c r="W778">
        <v>88</v>
      </c>
      <c r="X778">
        <v>21.000000000000011</v>
      </c>
      <c r="Y778">
        <v>5</v>
      </c>
      <c r="Z778">
        <v>26.000000000000007</v>
      </c>
      <c r="AA778">
        <v>3.9999999999999996</v>
      </c>
      <c r="AB778">
        <v>92</v>
      </c>
      <c r="AC778">
        <v>9</v>
      </c>
      <c r="AD778">
        <v>13.000000000000002</v>
      </c>
      <c r="AE778">
        <v>17</v>
      </c>
      <c r="AF778">
        <v>2.0000000000000009</v>
      </c>
      <c r="AG778">
        <v>86</v>
      </c>
      <c r="AH778">
        <v>7.0000000000000009</v>
      </c>
      <c r="AI778">
        <v>3</v>
      </c>
      <c r="AJ778">
        <v>10.000000000000002</v>
      </c>
      <c r="AK778">
        <v>2</v>
      </c>
      <c r="AL778">
        <v>84</v>
      </c>
      <c r="AM778">
        <v>3.0000000000000004</v>
      </c>
      <c r="AN778">
        <v>1</v>
      </c>
      <c r="AO778">
        <v>2.0000000000000004</v>
      </c>
      <c r="AP778">
        <v>2</v>
      </c>
      <c r="AQ778">
        <v>101</v>
      </c>
      <c r="AR778">
        <v>15.000000000000002</v>
      </c>
      <c r="AS778">
        <v>4.0000000000000009</v>
      </c>
      <c r="AT778">
        <v>1.0000000000000002</v>
      </c>
      <c r="AU778">
        <v>0</v>
      </c>
      <c r="AV778">
        <v>98</v>
      </c>
      <c r="AW778">
        <v>4.0000000000000018</v>
      </c>
      <c r="AX778">
        <v>13.000000000000004</v>
      </c>
      <c r="AY778">
        <v>2</v>
      </c>
      <c r="AZ778">
        <v>1.0000000000000002</v>
      </c>
      <c r="BA778">
        <v>106</v>
      </c>
      <c r="BB778">
        <v>17.999999999999996</v>
      </c>
      <c r="BC778">
        <v>12.000000000000009</v>
      </c>
      <c r="BD778">
        <v>12.000000000000004</v>
      </c>
      <c r="BE778">
        <v>1</v>
      </c>
      <c r="BF778">
        <v>105</v>
      </c>
      <c r="BG778">
        <v>9.9999999999999982</v>
      </c>
      <c r="BH778">
        <v>14</v>
      </c>
      <c r="BI778">
        <v>30</v>
      </c>
      <c r="BJ778">
        <v>0</v>
      </c>
    </row>
    <row r="779" spans="1:62" ht="17.100000000000001" customHeight="1" x14ac:dyDescent="0.25">
      <c r="A779" t="s">
        <v>5171</v>
      </c>
      <c r="B779" t="s">
        <v>7088</v>
      </c>
      <c r="C779" t="s">
        <v>5170</v>
      </c>
      <c r="D779" t="s">
        <v>5169</v>
      </c>
      <c r="E779" t="s">
        <v>6422</v>
      </c>
      <c r="F779" t="s">
        <v>5173</v>
      </c>
      <c r="G779">
        <v>2</v>
      </c>
      <c r="H779">
        <v>31</v>
      </c>
      <c r="I779">
        <v>0</v>
      </c>
      <c r="J779">
        <v>1.0000000000000004</v>
      </c>
      <c r="K779">
        <v>4.0000000000000018</v>
      </c>
      <c r="L779">
        <v>2.0000000000000009</v>
      </c>
      <c r="M779">
        <v>58</v>
      </c>
      <c r="N779">
        <v>28.000000000000004</v>
      </c>
      <c r="O779">
        <v>0</v>
      </c>
      <c r="P779">
        <v>0</v>
      </c>
      <c r="Q779">
        <v>0</v>
      </c>
      <c r="R779">
        <v>60</v>
      </c>
      <c r="S779">
        <v>2.9999999999999991</v>
      </c>
      <c r="T779">
        <v>1</v>
      </c>
      <c r="U779">
        <v>5</v>
      </c>
      <c r="V779">
        <v>1</v>
      </c>
      <c r="W779">
        <v>61</v>
      </c>
      <c r="X779">
        <v>1</v>
      </c>
      <c r="Y779">
        <v>10.000000000000002</v>
      </c>
      <c r="Z779">
        <v>4.9999999999999991</v>
      </c>
      <c r="AA779">
        <v>1.0000000000000002</v>
      </c>
      <c r="AB779">
        <v>49</v>
      </c>
      <c r="AC779">
        <v>0</v>
      </c>
      <c r="AD779">
        <v>0</v>
      </c>
      <c r="AE779">
        <v>1.9999999999999998</v>
      </c>
      <c r="AF779">
        <v>0</v>
      </c>
      <c r="AG779">
        <v>49</v>
      </c>
      <c r="AH779">
        <v>0.99999999999999989</v>
      </c>
      <c r="AI779">
        <v>0.99999999999999989</v>
      </c>
      <c r="AJ779">
        <v>1</v>
      </c>
      <c r="AK779">
        <v>0</v>
      </c>
      <c r="AL779">
        <v>46</v>
      </c>
      <c r="AM779">
        <v>0</v>
      </c>
      <c r="AN779">
        <v>0</v>
      </c>
      <c r="AO779">
        <v>0</v>
      </c>
      <c r="AP779">
        <v>0</v>
      </c>
      <c r="AQ779">
        <v>52</v>
      </c>
      <c r="AR779">
        <v>2.0000000000000004</v>
      </c>
      <c r="AS779">
        <v>0</v>
      </c>
      <c r="AT779">
        <v>0</v>
      </c>
      <c r="AU779">
        <v>0.99999999999999989</v>
      </c>
      <c r="AV779">
        <v>52</v>
      </c>
      <c r="AW779">
        <v>0</v>
      </c>
      <c r="AX779">
        <v>1.0000000000000007</v>
      </c>
      <c r="AY779">
        <v>0</v>
      </c>
      <c r="AZ779">
        <v>0</v>
      </c>
      <c r="BA779">
        <v>50</v>
      </c>
      <c r="BB779">
        <v>0</v>
      </c>
      <c r="BC779">
        <v>0</v>
      </c>
      <c r="BD779">
        <v>0</v>
      </c>
      <c r="BE779">
        <v>0</v>
      </c>
      <c r="BF779">
        <v>50</v>
      </c>
      <c r="BG779">
        <v>0</v>
      </c>
      <c r="BH779">
        <v>3.0000000000000004</v>
      </c>
      <c r="BI779">
        <v>0</v>
      </c>
      <c r="BJ779">
        <v>0</v>
      </c>
    </row>
    <row r="780" spans="1:62" ht="17.100000000000001" customHeight="1" x14ac:dyDescent="0.25">
      <c r="A780" t="s">
        <v>5171</v>
      </c>
      <c r="B780" t="s">
        <v>7088</v>
      </c>
      <c r="C780" t="s">
        <v>5170</v>
      </c>
      <c r="D780" t="s">
        <v>5169</v>
      </c>
      <c r="E780" t="s">
        <v>6422</v>
      </c>
      <c r="F780" t="s">
        <v>5172</v>
      </c>
      <c r="G780">
        <v>3</v>
      </c>
      <c r="H780">
        <v>8</v>
      </c>
      <c r="I780">
        <v>0</v>
      </c>
      <c r="J780">
        <v>0</v>
      </c>
      <c r="K780">
        <v>2</v>
      </c>
      <c r="L780">
        <v>4</v>
      </c>
      <c r="M780">
        <v>5</v>
      </c>
      <c r="N780">
        <v>0</v>
      </c>
      <c r="O780">
        <v>0</v>
      </c>
      <c r="P780">
        <v>1</v>
      </c>
      <c r="Q780">
        <v>0</v>
      </c>
      <c r="R780">
        <v>8</v>
      </c>
      <c r="S780">
        <v>1.0000000000000002</v>
      </c>
      <c r="T780">
        <v>0</v>
      </c>
      <c r="U780">
        <v>0</v>
      </c>
      <c r="V780">
        <v>0</v>
      </c>
      <c r="W780">
        <v>5</v>
      </c>
      <c r="X780">
        <v>0</v>
      </c>
      <c r="Y780">
        <v>1</v>
      </c>
      <c r="Z780">
        <v>0</v>
      </c>
      <c r="AA780">
        <v>0</v>
      </c>
      <c r="AB780">
        <v>5</v>
      </c>
      <c r="AC780">
        <v>0</v>
      </c>
      <c r="AD780">
        <v>0</v>
      </c>
      <c r="AE780">
        <v>0</v>
      </c>
      <c r="AF780">
        <v>1</v>
      </c>
      <c r="AG780">
        <v>7</v>
      </c>
      <c r="AH780">
        <v>0</v>
      </c>
      <c r="AI780">
        <v>0</v>
      </c>
      <c r="AJ780">
        <v>0</v>
      </c>
      <c r="AK780">
        <v>1.0000000000000002</v>
      </c>
      <c r="AL780">
        <v>11</v>
      </c>
      <c r="AM780">
        <v>0</v>
      </c>
      <c r="AN780">
        <v>0</v>
      </c>
      <c r="AO780">
        <v>0</v>
      </c>
      <c r="AP780">
        <v>2.0000000000000004</v>
      </c>
      <c r="AQ780">
        <v>10</v>
      </c>
      <c r="AR780">
        <v>0</v>
      </c>
      <c r="AS780">
        <v>0</v>
      </c>
      <c r="AT780">
        <v>0</v>
      </c>
      <c r="AU780">
        <v>1.0000000000000002</v>
      </c>
      <c r="AV780">
        <v>9</v>
      </c>
      <c r="AW780">
        <v>0</v>
      </c>
      <c r="AX780">
        <v>0</v>
      </c>
      <c r="AY780">
        <v>0</v>
      </c>
      <c r="AZ780">
        <v>0</v>
      </c>
      <c r="BA780">
        <v>10</v>
      </c>
      <c r="BB780">
        <v>0</v>
      </c>
      <c r="BC780">
        <v>0</v>
      </c>
      <c r="BD780">
        <v>0</v>
      </c>
      <c r="BE780">
        <v>1.0000000000000002</v>
      </c>
      <c r="BF780">
        <v>8</v>
      </c>
      <c r="BG780">
        <v>0</v>
      </c>
      <c r="BH780">
        <v>0</v>
      </c>
      <c r="BI780">
        <v>0</v>
      </c>
      <c r="BJ780">
        <v>0</v>
      </c>
    </row>
    <row r="781" spans="1:62" ht="17.100000000000001" customHeight="1" x14ac:dyDescent="0.25">
      <c r="A781" t="s">
        <v>5171</v>
      </c>
      <c r="B781" t="s">
        <v>7088</v>
      </c>
      <c r="C781" t="s">
        <v>5170</v>
      </c>
      <c r="D781" t="s">
        <v>5169</v>
      </c>
      <c r="E781" t="s">
        <v>6422</v>
      </c>
      <c r="F781" t="s">
        <v>5168</v>
      </c>
      <c r="G781">
        <v>4</v>
      </c>
      <c r="H781">
        <v>2</v>
      </c>
      <c r="I781">
        <v>0</v>
      </c>
      <c r="J781">
        <v>0</v>
      </c>
      <c r="K781">
        <v>0</v>
      </c>
      <c r="L781">
        <v>0</v>
      </c>
      <c r="M781">
        <v>5</v>
      </c>
      <c r="N781">
        <v>0</v>
      </c>
      <c r="O781">
        <v>0</v>
      </c>
      <c r="P781">
        <v>0</v>
      </c>
      <c r="Q781">
        <v>0</v>
      </c>
      <c r="R781">
        <v>5</v>
      </c>
      <c r="S781">
        <v>0</v>
      </c>
      <c r="T781">
        <v>0</v>
      </c>
      <c r="U781">
        <v>0</v>
      </c>
      <c r="V781">
        <v>0</v>
      </c>
      <c r="W781">
        <v>5</v>
      </c>
      <c r="X781">
        <v>0</v>
      </c>
      <c r="Y781">
        <v>0</v>
      </c>
      <c r="Z781">
        <v>0</v>
      </c>
      <c r="AA781">
        <v>0</v>
      </c>
      <c r="AB781">
        <v>5</v>
      </c>
      <c r="AC781">
        <v>0</v>
      </c>
      <c r="AD781">
        <v>0</v>
      </c>
      <c r="AE781">
        <v>0</v>
      </c>
      <c r="AF781">
        <v>0</v>
      </c>
      <c r="AG781">
        <v>5</v>
      </c>
      <c r="AH781">
        <v>0</v>
      </c>
      <c r="AI781">
        <v>1</v>
      </c>
      <c r="AJ781">
        <v>0</v>
      </c>
      <c r="AK781">
        <v>1</v>
      </c>
      <c r="AL781">
        <v>2</v>
      </c>
      <c r="AM781">
        <v>0</v>
      </c>
      <c r="AN781">
        <v>0</v>
      </c>
      <c r="AO781">
        <v>0</v>
      </c>
      <c r="AP781">
        <v>0</v>
      </c>
      <c r="AQ781">
        <v>3</v>
      </c>
      <c r="AR781">
        <v>0</v>
      </c>
      <c r="AS781">
        <v>0</v>
      </c>
      <c r="AT781">
        <v>0</v>
      </c>
      <c r="AU781">
        <v>0</v>
      </c>
      <c r="AV781">
        <v>4</v>
      </c>
      <c r="AW781">
        <v>0</v>
      </c>
      <c r="AX781">
        <v>0</v>
      </c>
      <c r="AY781">
        <v>0</v>
      </c>
      <c r="AZ781">
        <v>0</v>
      </c>
      <c r="BA781">
        <v>3</v>
      </c>
      <c r="BB781">
        <v>0</v>
      </c>
      <c r="BC781">
        <v>0</v>
      </c>
      <c r="BD781">
        <v>0</v>
      </c>
      <c r="BE781">
        <v>0</v>
      </c>
      <c r="BF781">
        <v>4</v>
      </c>
      <c r="BG781">
        <v>0</v>
      </c>
      <c r="BH781">
        <v>0</v>
      </c>
      <c r="BI781">
        <v>0</v>
      </c>
      <c r="BJ781">
        <v>0</v>
      </c>
    </row>
    <row r="782" spans="1:62" ht="17.100000000000001" customHeight="1" x14ac:dyDescent="0.25">
      <c r="A782" t="s">
        <v>4504</v>
      </c>
      <c r="B782" t="s">
        <v>7101</v>
      </c>
      <c r="C782" t="s">
        <v>21</v>
      </c>
      <c r="D782" t="s">
        <v>5164</v>
      </c>
      <c r="E782" t="s">
        <v>6423</v>
      </c>
      <c r="F782" t="s">
        <v>5167</v>
      </c>
      <c r="G782">
        <v>1</v>
      </c>
      <c r="H782">
        <v>18681</v>
      </c>
      <c r="I782">
        <v>5306.0000000000255</v>
      </c>
      <c r="J782">
        <v>2756.0000000000064</v>
      </c>
      <c r="K782">
        <v>237.9999999999996</v>
      </c>
      <c r="L782">
        <v>2167.9999999999977</v>
      </c>
      <c r="M782">
        <v>18063</v>
      </c>
      <c r="N782">
        <v>4310.0000000000227</v>
      </c>
      <c r="O782">
        <v>2978.9999999999982</v>
      </c>
      <c r="P782">
        <v>294.00000000000227</v>
      </c>
      <c r="Q782">
        <v>764.00000000000034</v>
      </c>
      <c r="R782">
        <v>21361</v>
      </c>
      <c r="S782">
        <v>2865.9999999999932</v>
      </c>
      <c r="T782">
        <v>5032.9999999999909</v>
      </c>
      <c r="U782">
        <v>946.99999999999488</v>
      </c>
      <c r="V782">
        <v>4066.0000000000023</v>
      </c>
      <c r="W782">
        <v>18532</v>
      </c>
      <c r="X782">
        <v>994.00000000000034</v>
      </c>
      <c r="Y782">
        <v>1959.0000000000086</v>
      </c>
      <c r="Z782">
        <v>1906.9999999999959</v>
      </c>
      <c r="AA782">
        <v>6466.0000000000127</v>
      </c>
      <c r="AB782">
        <v>16900</v>
      </c>
      <c r="AC782">
        <v>2146.9999999999914</v>
      </c>
      <c r="AD782">
        <v>1570.0000000000007</v>
      </c>
      <c r="AE782">
        <v>1527.9999999999968</v>
      </c>
      <c r="AF782">
        <v>1681.9999999999961</v>
      </c>
      <c r="AG782">
        <v>16284</v>
      </c>
      <c r="AH782">
        <v>2385.0000000000164</v>
      </c>
      <c r="AI782">
        <v>2278.0000000000086</v>
      </c>
      <c r="AJ782">
        <v>943.99999999999875</v>
      </c>
      <c r="AK782">
        <v>715.99999999999977</v>
      </c>
      <c r="AL782">
        <v>16651</v>
      </c>
      <c r="AM782">
        <v>2985.9999999999882</v>
      </c>
      <c r="AN782">
        <v>2392.0000000000136</v>
      </c>
      <c r="AO782">
        <v>872.00000000000273</v>
      </c>
      <c r="AP782">
        <v>623.99999999999648</v>
      </c>
      <c r="AQ782">
        <v>16149</v>
      </c>
      <c r="AR782">
        <v>2387.00000000001</v>
      </c>
      <c r="AS782">
        <v>2159.9999999999864</v>
      </c>
      <c r="AT782">
        <v>833.00000000000068</v>
      </c>
      <c r="AU782">
        <v>531.00000000000057</v>
      </c>
      <c r="AV782">
        <v>16976</v>
      </c>
      <c r="AW782">
        <v>3190.0000000000136</v>
      </c>
      <c r="AX782">
        <v>2624.9999999999955</v>
      </c>
      <c r="AY782">
        <v>674.00000000000193</v>
      </c>
      <c r="AZ782">
        <v>568.99999999999955</v>
      </c>
      <c r="BA782">
        <v>16866</v>
      </c>
      <c r="BB782">
        <v>3174.0000000000205</v>
      </c>
      <c r="BC782">
        <v>2371.9999999999909</v>
      </c>
      <c r="BD782">
        <v>680.00000000000045</v>
      </c>
      <c r="BE782">
        <v>643.0000000000033</v>
      </c>
      <c r="BF782">
        <v>16749</v>
      </c>
      <c r="BG782">
        <v>3110.0000000000146</v>
      </c>
      <c r="BH782">
        <v>2765.9999999999945</v>
      </c>
      <c r="BI782">
        <v>565.99999999999898</v>
      </c>
      <c r="BJ782">
        <v>597.99999999999909</v>
      </c>
    </row>
    <row r="783" spans="1:62" ht="17.100000000000001" customHeight="1" x14ac:dyDescent="0.25">
      <c r="A783" t="s">
        <v>4504</v>
      </c>
      <c r="B783" t="s">
        <v>7101</v>
      </c>
      <c r="C783" t="s">
        <v>21</v>
      </c>
      <c r="D783" t="s">
        <v>5164</v>
      </c>
      <c r="E783" t="s">
        <v>6423</v>
      </c>
      <c r="F783" t="s">
        <v>5166</v>
      </c>
      <c r="G783">
        <v>2</v>
      </c>
      <c r="H783">
        <v>19109</v>
      </c>
      <c r="I783">
        <v>935.00000000000205</v>
      </c>
      <c r="J783">
        <v>831.99999999999818</v>
      </c>
      <c r="K783">
        <v>492.00000000000057</v>
      </c>
      <c r="L783">
        <v>2174.999999999995</v>
      </c>
      <c r="M783">
        <v>20273</v>
      </c>
      <c r="N783">
        <v>1063.9999999999977</v>
      </c>
      <c r="O783">
        <v>619.00000000000227</v>
      </c>
      <c r="P783">
        <v>391.00000000000102</v>
      </c>
      <c r="Q783">
        <v>793.99999999999818</v>
      </c>
      <c r="R783">
        <v>18206</v>
      </c>
      <c r="S783">
        <v>600.00000000000296</v>
      </c>
      <c r="T783">
        <v>1072.0000000000045</v>
      </c>
      <c r="U783">
        <v>511.99999999999903</v>
      </c>
      <c r="V783">
        <v>2996.9999999999918</v>
      </c>
      <c r="W783">
        <v>16959</v>
      </c>
      <c r="X783">
        <v>340.99999999999687</v>
      </c>
      <c r="Y783">
        <v>451.99999999999812</v>
      </c>
      <c r="Z783">
        <v>734.9999999999967</v>
      </c>
      <c r="AA783">
        <v>4137.0000000000118</v>
      </c>
      <c r="AB783">
        <v>17700</v>
      </c>
      <c r="AC783">
        <v>211.00000000000031</v>
      </c>
      <c r="AD783">
        <v>363.00000000000045</v>
      </c>
      <c r="AE783">
        <v>1079.0000000000041</v>
      </c>
      <c r="AF783">
        <v>1576.0000000000005</v>
      </c>
      <c r="AG783">
        <v>18473</v>
      </c>
      <c r="AH783">
        <v>453.00000000000222</v>
      </c>
      <c r="AI783">
        <v>688.00000000000421</v>
      </c>
      <c r="AJ783">
        <v>697.99999999999898</v>
      </c>
      <c r="AK783">
        <v>920.00000000000387</v>
      </c>
      <c r="AL783">
        <v>18306</v>
      </c>
      <c r="AM783">
        <v>627.99999999999977</v>
      </c>
      <c r="AN783">
        <v>520.99999999999829</v>
      </c>
      <c r="AO783">
        <v>484.00000000000125</v>
      </c>
      <c r="AP783">
        <v>879.00000000000023</v>
      </c>
      <c r="AQ783">
        <v>18452</v>
      </c>
      <c r="AR783">
        <v>598.99999999999932</v>
      </c>
      <c r="AS783">
        <v>544.00000000000045</v>
      </c>
      <c r="AT783">
        <v>487.00000000000051</v>
      </c>
      <c r="AU783">
        <v>657.00000000000546</v>
      </c>
      <c r="AV783">
        <v>18568</v>
      </c>
      <c r="AW783">
        <v>719.9999999999975</v>
      </c>
      <c r="AX783">
        <v>512.00000000000091</v>
      </c>
      <c r="AY783">
        <v>477.00000000000256</v>
      </c>
      <c r="AZ783">
        <v>613.00000000000239</v>
      </c>
      <c r="BA783">
        <v>19175</v>
      </c>
      <c r="BB783">
        <v>659.00000000000136</v>
      </c>
      <c r="BC783">
        <v>582.99999999999932</v>
      </c>
      <c r="BD783">
        <v>460.99999999999949</v>
      </c>
      <c r="BE783">
        <v>705.99999999999659</v>
      </c>
      <c r="BF783">
        <v>19269</v>
      </c>
      <c r="BG783">
        <v>461.00000000000131</v>
      </c>
      <c r="BH783">
        <v>794.0000000000008</v>
      </c>
      <c r="BI783">
        <v>423.00000000000171</v>
      </c>
      <c r="BJ783">
        <v>743.00000000000534</v>
      </c>
    </row>
    <row r="784" spans="1:62" ht="17.100000000000001" customHeight="1" x14ac:dyDescent="0.25">
      <c r="A784" t="s">
        <v>4504</v>
      </c>
      <c r="B784" t="s">
        <v>7101</v>
      </c>
      <c r="C784" t="s">
        <v>21</v>
      </c>
      <c r="D784" t="s">
        <v>5164</v>
      </c>
      <c r="E784" t="s">
        <v>6423</v>
      </c>
      <c r="F784" t="s">
        <v>5165</v>
      </c>
      <c r="G784">
        <v>3</v>
      </c>
      <c r="H784">
        <v>9174</v>
      </c>
      <c r="I784">
        <v>220.99999999999977</v>
      </c>
      <c r="J784">
        <v>400.00000000000097</v>
      </c>
      <c r="K784">
        <v>185.00000000000043</v>
      </c>
      <c r="L784">
        <v>1939.9999999999957</v>
      </c>
      <c r="M784">
        <v>10423</v>
      </c>
      <c r="N784">
        <v>437.99999999999949</v>
      </c>
      <c r="O784">
        <v>341.99999999999869</v>
      </c>
      <c r="P784">
        <v>159.00000000000003</v>
      </c>
      <c r="Q784">
        <v>631.99999999999943</v>
      </c>
      <c r="R784">
        <v>9783</v>
      </c>
      <c r="S784">
        <v>147.00000000000085</v>
      </c>
      <c r="T784">
        <v>461.99999999999949</v>
      </c>
      <c r="U784">
        <v>179.00000000000017</v>
      </c>
      <c r="V784">
        <v>1960.0000000000016</v>
      </c>
      <c r="W784">
        <v>8254</v>
      </c>
      <c r="X784">
        <v>92.000000000000227</v>
      </c>
      <c r="Y784">
        <v>165.99999999999986</v>
      </c>
      <c r="Z784">
        <v>194.99999999999966</v>
      </c>
      <c r="AA784">
        <v>2084.9999999999964</v>
      </c>
      <c r="AB784">
        <v>8665</v>
      </c>
      <c r="AC784">
        <v>78.000000000000099</v>
      </c>
      <c r="AD784">
        <v>160.00000000000028</v>
      </c>
      <c r="AE784">
        <v>239.99999999999966</v>
      </c>
      <c r="AF784">
        <v>1012.9999999999999</v>
      </c>
      <c r="AG784">
        <v>9122</v>
      </c>
      <c r="AH784">
        <v>161.00000000000091</v>
      </c>
      <c r="AI784">
        <v>497.99999999999994</v>
      </c>
      <c r="AJ784">
        <v>219.00000000000082</v>
      </c>
      <c r="AK784">
        <v>713.99999999999989</v>
      </c>
      <c r="AL784">
        <v>9195</v>
      </c>
      <c r="AM784">
        <v>175.00000000000074</v>
      </c>
      <c r="AN784">
        <v>199.0000000000008</v>
      </c>
      <c r="AO784">
        <v>149.99999999999983</v>
      </c>
      <c r="AP784">
        <v>696.00000000000148</v>
      </c>
      <c r="AQ784">
        <v>9915</v>
      </c>
      <c r="AR784">
        <v>299.9999999999979</v>
      </c>
      <c r="AS784">
        <v>242.00000000000037</v>
      </c>
      <c r="AT784">
        <v>143.9999999999998</v>
      </c>
      <c r="AU784">
        <v>676.00000000000205</v>
      </c>
      <c r="AV784">
        <v>10234</v>
      </c>
      <c r="AW784">
        <v>228.00000000000006</v>
      </c>
      <c r="AX784">
        <v>247.00000000000051</v>
      </c>
      <c r="AY784">
        <v>124.9999999999999</v>
      </c>
      <c r="AZ784">
        <v>645.00000000000011</v>
      </c>
      <c r="BA784">
        <v>10207</v>
      </c>
      <c r="BB784">
        <v>305.00000000000102</v>
      </c>
      <c r="BC784">
        <v>216.99999999999957</v>
      </c>
      <c r="BD784">
        <v>139.0000000000004</v>
      </c>
      <c r="BE784">
        <v>682.0000000000033</v>
      </c>
      <c r="BF784">
        <v>10361</v>
      </c>
      <c r="BG784">
        <v>157.99999999999994</v>
      </c>
      <c r="BH784">
        <v>384.99999999999915</v>
      </c>
      <c r="BI784">
        <v>140.00000000000031</v>
      </c>
      <c r="BJ784">
        <v>620.00000000000296</v>
      </c>
    </row>
    <row r="785" spans="1:62" ht="17.100000000000001" customHeight="1" x14ac:dyDescent="0.25">
      <c r="A785" t="s">
        <v>4504</v>
      </c>
      <c r="B785" t="s">
        <v>7101</v>
      </c>
      <c r="C785" t="s">
        <v>21</v>
      </c>
      <c r="D785" t="s">
        <v>5164</v>
      </c>
      <c r="E785" t="s">
        <v>6423</v>
      </c>
      <c r="F785" t="s">
        <v>5163</v>
      </c>
      <c r="G785">
        <v>4</v>
      </c>
      <c r="H785">
        <v>1842</v>
      </c>
      <c r="I785">
        <v>21.999999999999968</v>
      </c>
      <c r="J785">
        <v>93.999999999999787</v>
      </c>
      <c r="K785">
        <v>26.000000000000028</v>
      </c>
      <c r="L785">
        <v>485.99999999999932</v>
      </c>
      <c r="M785">
        <v>1866</v>
      </c>
      <c r="N785">
        <v>31.000000000000032</v>
      </c>
      <c r="O785">
        <v>74.000000000000171</v>
      </c>
      <c r="P785">
        <v>9.0000000000000266</v>
      </c>
      <c r="Q785">
        <v>131.99999999999997</v>
      </c>
      <c r="R785">
        <v>2011</v>
      </c>
      <c r="S785">
        <v>11.000000000000005</v>
      </c>
      <c r="T785">
        <v>57.000000000000107</v>
      </c>
      <c r="U785">
        <v>17.000000000000039</v>
      </c>
      <c r="V785">
        <v>551.99999999999943</v>
      </c>
      <c r="W785">
        <v>1702</v>
      </c>
      <c r="X785">
        <v>13.999999999999998</v>
      </c>
      <c r="Y785">
        <v>28.999999999999979</v>
      </c>
      <c r="Z785">
        <v>5.0000000000000062</v>
      </c>
      <c r="AA785">
        <v>471</v>
      </c>
      <c r="AB785">
        <v>1691</v>
      </c>
      <c r="AC785">
        <v>7.0000000000000098</v>
      </c>
      <c r="AD785">
        <v>51.000000000000043</v>
      </c>
      <c r="AE785">
        <v>6.0000000000000053</v>
      </c>
      <c r="AF785">
        <v>147.99999999999991</v>
      </c>
      <c r="AG785">
        <v>2037</v>
      </c>
      <c r="AH785">
        <v>9.000000000000016</v>
      </c>
      <c r="AI785">
        <v>47.999999999999986</v>
      </c>
      <c r="AJ785">
        <v>6.0000000000000071</v>
      </c>
      <c r="AK785">
        <v>96.000000000000085</v>
      </c>
      <c r="AL785">
        <v>1886</v>
      </c>
      <c r="AM785">
        <v>4.0000000000000053</v>
      </c>
      <c r="AN785">
        <v>49.000000000000007</v>
      </c>
      <c r="AO785">
        <v>2.0000000000000058</v>
      </c>
      <c r="AP785">
        <v>164.99999999999969</v>
      </c>
      <c r="AQ785">
        <v>1995</v>
      </c>
      <c r="AR785">
        <v>18.000000000000018</v>
      </c>
      <c r="AS785">
        <v>52.00000000000005</v>
      </c>
      <c r="AT785">
        <v>8.0000000000000071</v>
      </c>
      <c r="AU785">
        <v>85.999999999999972</v>
      </c>
      <c r="AV785">
        <v>1958</v>
      </c>
      <c r="AW785">
        <v>29.000000000000007</v>
      </c>
      <c r="AX785">
        <v>174.00000000000009</v>
      </c>
      <c r="AY785">
        <v>4.0000000000000089</v>
      </c>
      <c r="AZ785">
        <v>72.000000000000128</v>
      </c>
      <c r="BA785">
        <v>1901</v>
      </c>
      <c r="BB785">
        <v>32.000000000000036</v>
      </c>
      <c r="BC785">
        <v>53.000000000000021</v>
      </c>
      <c r="BD785">
        <v>7.000000000000008</v>
      </c>
      <c r="BE785">
        <v>109.00000000000006</v>
      </c>
      <c r="BF785">
        <v>2158</v>
      </c>
      <c r="BG785">
        <v>16.000000000000021</v>
      </c>
      <c r="BH785">
        <v>61.000000000000036</v>
      </c>
      <c r="BI785">
        <v>13.999999999999972</v>
      </c>
      <c r="BJ785">
        <v>139.9999999999998</v>
      </c>
    </row>
    <row r="786" spans="1:62" ht="17.100000000000001" customHeight="1" x14ac:dyDescent="0.25">
      <c r="A786" t="s">
        <v>4504</v>
      </c>
      <c r="B786" t="s">
        <v>7101</v>
      </c>
      <c r="C786" t="s">
        <v>2334</v>
      </c>
      <c r="D786" t="s">
        <v>5159</v>
      </c>
      <c r="E786" t="s">
        <v>6424</v>
      </c>
      <c r="F786" t="s">
        <v>5162</v>
      </c>
      <c r="G786">
        <v>1</v>
      </c>
      <c r="H786">
        <v>74</v>
      </c>
      <c r="I786">
        <v>18.999999999999989</v>
      </c>
      <c r="J786">
        <v>16.000000000000004</v>
      </c>
      <c r="K786">
        <v>0</v>
      </c>
      <c r="L786">
        <v>0</v>
      </c>
      <c r="M786">
        <v>267</v>
      </c>
      <c r="N786">
        <v>33.000000000000028</v>
      </c>
      <c r="O786">
        <v>65.999999999999986</v>
      </c>
      <c r="P786">
        <v>7</v>
      </c>
      <c r="Q786">
        <v>5.9999999999999982</v>
      </c>
      <c r="R786">
        <v>90</v>
      </c>
      <c r="S786">
        <v>21.000000000000007</v>
      </c>
      <c r="T786">
        <v>20</v>
      </c>
      <c r="U786">
        <v>20</v>
      </c>
      <c r="V786">
        <v>5</v>
      </c>
      <c r="W786">
        <v>61</v>
      </c>
      <c r="X786">
        <v>5.0000000000000009</v>
      </c>
      <c r="Y786">
        <v>10.000000000000002</v>
      </c>
      <c r="Z786">
        <v>11.000000000000004</v>
      </c>
      <c r="AA786">
        <v>6.0000000000000018</v>
      </c>
      <c r="AB786">
        <v>75</v>
      </c>
      <c r="AC786">
        <v>21.000000000000007</v>
      </c>
      <c r="AD786">
        <v>16.000000000000004</v>
      </c>
      <c r="AE786">
        <v>6</v>
      </c>
      <c r="AF786">
        <v>0</v>
      </c>
      <c r="AG786">
        <v>55</v>
      </c>
      <c r="AH786">
        <v>14.000000000000002</v>
      </c>
      <c r="AI786">
        <v>10.000000000000002</v>
      </c>
      <c r="AJ786">
        <v>2.0000000000000009</v>
      </c>
      <c r="AK786">
        <v>0</v>
      </c>
      <c r="AL786">
        <v>88</v>
      </c>
      <c r="AM786">
        <v>11.999999999999996</v>
      </c>
      <c r="AN786">
        <v>7</v>
      </c>
      <c r="AO786">
        <v>1.0000000000000002</v>
      </c>
      <c r="AP786">
        <v>1.0000000000000004</v>
      </c>
      <c r="AQ786">
        <v>108</v>
      </c>
      <c r="AR786">
        <v>10.000000000000002</v>
      </c>
      <c r="AS786">
        <v>14.000000000000002</v>
      </c>
      <c r="AT786">
        <v>2.0000000000000009</v>
      </c>
      <c r="AU786">
        <v>1.0000000000000002</v>
      </c>
      <c r="AV786">
        <v>185</v>
      </c>
      <c r="AW786">
        <v>32.999999999999993</v>
      </c>
      <c r="AX786">
        <v>17.000000000000004</v>
      </c>
      <c r="AY786">
        <v>1</v>
      </c>
      <c r="AZ786">
        <v>1.9999999999999998</v>
      </c>
      <c r="BA786">
        <v>111</v>
      </c>
      <c r="BB786">
        <v>23.000000000000018</v>
      </c>
      <c r="BC786">
        <v>21</v>
      </c>
      <c r="BD786">
        <v>6</v>
      </c>
      <c r="BE786">
        <v>1.0000000000000002</v>
      </c>
      <c r="BF786">
        <v>199</v>
      </c>
      <c r="BG786">
        <v>32.000000000000007</v>
      </c>
      <c r="BH786">
        <v>18.999999999999996</v>
      </c>
      <c r="BI786">
        <v>0.99999999999999989</v>
      </c>
      <c r="BJ786">
        <v>0</v>
      </c>
    </row>
    <row r="787" spans="1:62" ht="17.100000000000001" customHeight="1" x14ac:dyDescent="0.25">
      <c r="A787" t="s">
        <v>4504</v>
      </c>
      <c r="B787" t="s">
        <v>7101</v>
      </c>
      <c r="C787" t="s">
        <v>2334</v>
      </c>
      <c r="D787" t="s">
        <v>5159</v>
      </c>
      <c r="E787" t="s">
        <v>6424</v>
      </c>
      <c r="F787" t="s">
        <v>5161</v>
      </c>
      <c r="G787">
        <v>2</v>
      </c>
      <c r="H787">
        <v>26</v>
      </c>
      <c r="I787">
        <v>0</v>
      </c>
      <c r="J787">
        <v>0</v>
      </c>
      <c r="K787">
        <v>0</v>
      </c>
      <c r="L787">
        <v>1.0000000000000002</v>
      </c>
      <c r="M787">
        <v>30</v>
      </c>
      <c r="N787">
        <v>1.0000000000000002</v>
      </c>
      <c r="O787">
        <v>0</v>
      </c>
      <c r="P787">
        <v>0</v>
      </c>
      <c r="Q787">
        <v>0</v>
      </c>
      <c r="R787">
        <v>41</v>
      </c>
      <c r="S787">
        <v>2.0000000000000004</v>
      </c>
      <c r="T787">
        <v>9.0000000000000018</v>
      </c>
      <c r="U787">
        <v>4.0000000000000009</v>
      </c>
      <c r="V787">
        <v>1.0000000000000002</v>
      </c>
      <c r="W787">
        <v>31</v>
      </c>
      <c r="X787">
        <v>1</v>
      </c>
      <c r="Y787">
        <v>0</v>
      </c>
      <c r="Z787">
        <v>2.0000000000000004</v>
      </c>
      <c r="AA787">
        <v>0</v>
      </c>
      <c r="AB787">
        <v>34</v>
      </c>
      <c r="AC787">
        <v>0</v>
      </c>
      <c r="AD787">
        <v>1.0000000000000004</v>
      </c>
      <c r="AE787">
        <v>3.0000000000000009</v>
      </c>
      <c r="AF787">
        <v>0</v>
      </c>
      <c r="AG787">
        <v>36</v>
      </c>
      <c r="AH787">
        <v>1.0000000000000002</v>
      </c>
      <c r="AI787">
        <v>0</v>
      </c>
      <c r="AJ787">
        <v>2</v>
      </c>
      <c r="AK787">
        <v>0</v>
      </c>
      <c r="AL787">
        <v>32</v>
      </c>
      <c r="AM787">
        <v>1.0000000000000004</v>
      </c>
      <c r="AN787">
        <v>0</v>
      </c>
      <c r="AO787">
        <v>2</v>
      </c>
      <c r="AP787">
        <v>0</v>
      </c>
      <c r="AQ787">
        <v>28</v>
      </c>
      <c r="AR787">
        <v>0</v>
      </c>
      <c r="AS787">
        <v>1.0000000000000002</v>
      </c>
      <c r="AT787">
        <v>0</v>
      </c>
      <c r="AU787">
        <v>1.0000000000000002</v>
      </c>
      <c r="AV787">
        <v>31</v>
      </c>
      <c r="AW787">
        <v>2.0000000000000009</v>
      </c>
      <c r="AX787">
        <v>0</v>
      </c>
      <c r="AY787">
        <v>0</v>
      </c>
      <c r="AZ787">
        <v>0</v>
      </c>
      <c r="BA787">
        <v>36</v>
      </c>
      <c r="BB787">
        <v>0</v>
      </c>
      <c r="BC787">
        <v>1</v>
      </c>
      <c r="BD787">
        <v>0</v>
      </c>
      <c r="BE787">
        <v>0</v>
      </c>
      <c r="BF787">
        <v>61</v>
      </c>
      <c r="BG787">
        <v>4.0000000000000009</v>
      </c>
      <c r="BH787">
        <v>5.0000000000000009</v>
      </c>
      <c r="BI787">
        <v>0</v>
      </c>
      <c r="BJ787">
        <v>1</v>
      </c>
    </row>
    <row r="788" spans="1:62" ht="17.100000000000001" customHeight="1" x14ac:dyDescent="0.25">
      <c r="A788" t="s">
        <v>4504</v>
      </c>
      <c r="B788" t="s">
        <v>7101</v>
      </c>
      <c r="C788" t="s">
        <v>2334</v>
      </c>
      <c r="D788" t="s">
        <v>5159</v>
      </c>
      <c r="E788" t="s">
        <v>6424</v>
      </c>
      <c r="F788" t="s">
        <v>5160</v>
      </c>
      <c r="G788">
        <v>3</v>
      </c>
      <c r="H788">
        <v>6</v>
      </c>
      <c r="I788">
        <v>1</v>
      </c>
      <c r="J788">
        <v>0</v>
      </c>
      <c r="K788">
        <v>0</v>
      </c>
      <c r="L788">
        <v>1</v>
      </c>
      <c r="M788">
        <v>8</v>
      </c>
      <c r="N788">
        <v>0</v>
      </c>
      <c r="O788">
        <v>0</v>
      </c>
      <c r="P788">
        <v>0</v>
      </c>
      <c r="Q788">
        <v>0</v>
      </c>
      <c r="R788">
        <v>6</v>
      </c>
      <c r="S788">
        <v>0</v>
      </c>
      <c r="T788">
        <v>1</v>
      </c>
      <c r="U788">
        <v>0</v>
      </c>
      <c r="V788">
        <v>0</v>
      </c>
      <c r="W788">
        <v>5</v>
      </c>
      <c r="X788">
        <v>0</v>
      </c>
      <c r="Y788">
        <v>0</v>
      </c>
      <c r="Z788">
        <v>0</v>
      </c>
      <c r="AA788">
        <v>1</v>
      </c>
      <c r="AB788">
        <v>5</v>
      </c>
      <c r="AC788">
        <v>0</v>
      </c>
      <c r="AD788">
        <v>0</v>
      </c>
      <c r="AE788">
        <v>0</v>
      </c>
      <c r="AF788">
        <v>1</v>
      </c>
      <c r="AG788">
        <v>8</v>
      </c>
      <c r="AH788">
        <v>1.0000000000000002</v>
      </c>
      <c r="AI788">
        <v>2</v>
      </c>
      <c r="AJ788">
        <v>0</v>
      </c>
      <c r="AK788">
        <v>0</v>
      </c>
      <c r="AL788">
        <v>6</v>
      </c>
      <c r="AM788">
        <v>1</v>
      </c>
      <c r="AN788">
        <v>0</v>
      </c>
      <c r="AO788">
        <v>0</v>
      </c>
      <c r="AP788">
        <v>0</v>
      </c>
      <c r="AQ788">
        <v>10</v>
      </c>
      <c r="AR788">
        <v>1.9999999999999998</v>
      </c>
      <c r="AS788">
        <v>1.0000000000000002</v>
      </c>
      <c r="AT788">
        <v>0</v>
      </c>
      <c r="AU788">
        <v>0</v>
      </c>
      <c r="AV788">
        <v>9</v>
      </c>
      <c r="AW788">
        <v>0</v>
      </c>
      <c r="AX788">
        <v>0</v>
      </c>
      <c r="AY788">
        <v>0</v>
      </c>
      <c r="AZ788">
        <v>0</v>
      </c>
      <c r="BA788">
        <v>9</v>
      </c>
      <c r="BB788">
        <v>0</v>
      </c>
      <c r="BC788">
        <v>1.0000000000000002</v>
      </c>
      <c r="BD788">
        <v>0</v>
      </c>
      <c r="BE788">
        <v>0</v>
      </c>
      <c r="BF788">
        <v>9</v>
      </c>
      <c r="BG788">
        <v>0</v>
      </c>
      <c r="BH788">
        <v>1.0000000000000002</v>
      </c>
      <c r="BI788">
        <v>0</v>
      </c>
      <c r="BJ788">
        <v>0</v>
      </c>
    </row>
    <row r="789" spans="1:62" ht="17.100000000000001" customHeight="1" x14ac:dyDescent="0.25">
      <c r="A789" t="s">
        <v>4504</v>
      </c>
      <c r="B789" t="s">
        <v>7101</v>
      </c>
      <c r="C789" t="s">
        <v>2334</v>
      </c>
      <c r="D789" t="s">
        <v>5159</v>
      </c>
      <c r="E789" t="s">
        <v>6424</v>
      </c>
      <c r="F789" t="s">
        <v>5158</v>
      </c>
      <c r="G789">
        <v>4</v>
      </c>
      <c r="H789">
        <v>2</v>
      </c>
      <c r="I789">
        <v>0</v>
      </c>
      <c r="J789">
        <v>0</v>
      </c>
      <c r="K789">
        <v>0</v>
      </c>
      <c r="L789">
        <v>0</v>
      </c>
      <c r="M789">
        <v>2</v>
      </c>
      <c r="N789">
        <v>0</v>
      </c>
      <c r="O789">
        <v>0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0</v>
      </c>
      <c r="V789">
        <v>0</v>
      </c>
      <c r="W789">
        <v>1</v>
      </c>
      <c r="X789">
        <v>0</v>
      </c>
      <c r="Y789">
        <v>0</v>
      </c>
      <c r="Z789">
        <v>0</v>
      </c>
      <c r="AA789">
        <v>0</v>
      </c>
      <c r="AB789">
        <v>1</v>
      </c>
      <c r="AC789">
        <v>0</v>
      </c>
      <c r="AD789">
        <v>0</v>
      </c>
      <c r="AE789">
        <v>0</v>
      </c>
      <c r="AF789">
        <v>1</v>
      </c>
      <c r="AG789">
        <v>1</v>
      </c>
      <c r="AH789">
        <v>0</v>
      </c>
      <c r="AI789">
        <v>1</v>
      </c>
      <c r="AJ789">
        <v>0</v>
      </c>
      <c r="AK789">
        <v>0</v>
      </c>
      <c r="AL789">
        <v>1</v>
      </c>
      <c r="AM789">
        <v>0</v>
      </c>
      <c r="AN789">
        <v>0</v>
      </c>
      <c r="AO789">
        <v>0</v>
      </c>
      <c r="AP789">
        <v>0</v>
      </c>
      <c r="AQ789">
        <v>2</v>
      </c>
      <c r="AR789">
        <v>0</v>
      </c>
      <c r="AS789">
        <v>0</v>
      </c>
      <c r="AT789">
        <v>0</v>
      </c>
      <c r="AU789">
        <v>0</v>
      </c>
      <c r="AV789">
        <v>2</v>
      </c>
      <c r="AW789">
        <v>0</v>
      </c>
      <c r="AX789">
        <v>0</v>
      </c>
      <c r="AY789">
        <v>0</v>
      </c>
      <c r="AZ789">
        <v>1</v>
      </c>
      <c r="BA789">
        <v>1</v>
      </c>
      <c r="BB789">
        <v>0</v>
      </c>
      <c r="BC789">
        <v>0</v>
      </c>
      <c r="BD789">
        <v>0</v>
      </c>
      <c r="BE789">
        <v>1</v>
      </c>
      <c r="BF789">
        <v>1</v>
      </c>
      <c r="BG789">
        <v>0</v>
      </c>
      <c r="BH789">
        <v>0</v>
      </c>
      <c r="BI789">
        <v>0</v>
      </c>
      <c r="BJ789">
        <v>0</v>
      </c>
    </row>
    <row r="790" spans="1:62" ht="17.100000000000001" customHeight="1" x14ac:dyDescent="0.25">
      <c r="A790" t="s">
        <v>4504</v>
      </c>
      <c r="B790" t="s">
        <v>7101</v>
      </c>
      <c r="C790" t="s">
        <v>5154</v>
      </c>
      <c r="D790" t="s">
        <v>5153</v>
      </c>
      <c r="E790" t="s">
        <v>6425</v>
      </c>
      <c r="F790" t="s">
        <v>5157</v>
      </c>
      <c r="G790">
        <v>1</v>
      </c>
      <c r="H790">
        <v>197</v>
      </c>
      <c r="I790">
        <v>11</v>
      </c>
      <c r="J790">
        <v>38.999999999999986</v>
      </c>
      <c r="K790">
        <v>0</v>
      </c>
      <c r="L790">
        <v>1.9999999999999998</v>
      </c>
      <c r="M790">
        <v>198</v>
      </c>
      <c r="N790">
        <v>35.000000000000014</v>
      </c>
      <c r="O790">
        <v>20.000000000000018</v>
      </c>
      <c r="P790">
        <v>0.99999999999999978</v>
      </c>
      <c r="Q790">
        <v>0.99999999999999989</v>
      </c>
      <c r="R790">
        <v>173</v>
      </c>
      <c r="S790">
        <v>17.999999999999996</v>
      </c>
      <c r="T790">
        <v>41.000000000000007</v>
      </c>
      <c r="U790">
        <v>6.9999999999999991</v>
      </c>
      <c r="V790">
        <v>17.999999999999989</v>
      </c>
      <c r="W790">
        <v>164</v>
      </c>
      <c r="X790">
        <v>8</v>
      </c>
      <c r="Y790">
        <v>19.000000000000014</v>
      </c>
      <c r="Z790">
        <v>15</v>
      </c>
      <c r="AA790">
        <v>19.000000000000007</v>
      </c>
      <c r="AB790">
        <v>164</v>
      </c>
      <c r="AC790">
        <v>20</v>
      </c>
      <c r="AD790">
        <v>7.9999999999999964</v>
      </c>
      <c r="AE790">
        <v>11.000000000000004</v>
      </c>
      <c r="AF790">
        <v>4.9999999999999956</v>
      </c>
      <c r="AG790">
        <v>195</v>
      </c>
      <c r="AH790">
        <v>39.000000000000007</v>
      </c>
      <c r="AI790">
        <v>25.000000000000007</v>
      </c>
      <c r="AJ790">
        <v>10.000000000000002</v>
      </c>
      <c r="AK790">
        <v>0</v>
      </c>
      <c r="AL790">
        <v>193</v>
      </c>
      <c r="AM790">
        <v>15.999999999999993</v>
      </c>
      <c r="AN790">
        <v>15.999999999999993</v>
      </c>
      <c r="AO790">
        <v>13.000000000000005</v>
      </c>
      <c r="AP790">
        <v>1</v>
      </c>
      <c r="AQ790">
        <v>193</v>
      </c>
      <c r="AR790">
        <v>24.999999999999986</v>
      </c>
      <c r="AS790">
        <v>12.000000000000005</v>
      </c>
      <c r="AT790">
        <v>13.000000000000004</v>
      </c>
      <c r="AU790">
        <v>2</v>
      </c>
      <c r="AV790">
        <v>218</v>
      </c>
      <c r="AW790">
        <v>18.999999999999996</v>
      </c>
      <c r="AX790">
        <v>36.000000000000014</v>
      </c>
      <c r="AY790">
        <v>7.9999999999999973</v>
      </c>
      <c r="AZ790">
        <v>3.0000000000000013</v>
      </c>
      <c r="BA790">
        <v>192</v>
      </c>
      <c r="BB790">
        <v>30</v>
      </c>
      <c r="BC790">
        <v>14</v>
      </c>
      <c r="BD790">
        <v>9.9999999999999982</v>
      </c>
      <c r="BE790">
        <v>4</v>
      </c>
      <c r="BF790">
        <v>164</v>
      </c>
      <c r="BG790">
        <v>22.999999999999989</v>
      </c>
      <c r="BH790">
        <v>34.000000000000014</v>
      </c>
      <c r="BI790">
        <v>5.9999999999999947</v>
      </c>
      <c r="BJ790">
        <v>3.0000000000000022</v>
      </c>
    </row>
    <row r="791" spans="1:62" ht="17.100000000000001" customHeight="1" x14ac:dyDescent="0.25">
      <c r="A791" t="s">
        <v>4504</v>
      </c>
      <c r="B791" t="s">
        <v>7101</v>
      </c>
      <c r="C791" t="s">
        <v>5154</v>
      </c>
      <c r="D791" t="s">
        <v>5153</v>
      </c>
      <c r="E791" t="s">
        <v>6425</v>
      </c>
      <c r="F791" t="s">
        <v>5156</v>
      </c>
      <c r="G791">
        <v>2</v>
      </c>
      <c r="H791">
        <v>42</v>
      </c>
      <c r="I791">
        <v>4</v>
      </c>
      <c r="J791">
        <v>1</v>
      </c>
      <c r="K791">
        <v>0</v>
      </c>
      <c r="L791">
        <v>1</v>
      </c>
      <c r="M791">
        <v>64</v>
      </c>
      <c r="N791">
        <v>3.0000000000000009</v>
      </c>
      <c r="O791">
        <v>0</v>
      </c>
      <c r="P791">
        <v>1.0000000000000002</v>
      </c>
      <c r="Q791">
        <v>0</v>
      </c>
      <c r="R791">
        <v>97</v>
      </c>
      <c r="S791">
        <v>1.0000000000000011</v>
      </c>
      <c r="T791">
        <v>0</v>
      </c>
      <c r="U791">
        <v>0</v>
      </c>
      <c r="V791">
        <v>3</v>
      </c>
      <c r="W791">
        <v>61</v>
      </c>
      <c r="X791">
        <v>2.9999999999999996</v>
      </c>
      <c r="Y791">
        <v>2.0000000000000004</v>
      </c>
      <c r="Z791">
        <v>1</v>
      </c>
      <c r="AA791">
        <v>3</v>
      </c>
      <c r="AB791">
        <v>53</v>
      </c>
      <c r="AC791">
        <v>1</v>
      </c>
      <c r="AD791">
        <v>2.0000000000000004</v>
      </c>
      <c r="AE791">
        <v>0</v>
      </c>
      <c r="AF791">
        <v>0</v>
      </c>
      <c r="AG791">
        <v>49</v>
      </c>
      <c r="AH791">
        <v>1.0000000000000007</v>
      </c>
      <c r="AI791">
        <v>0</v>
      </c>
      <c r="AJ791">
        <v>0</v>
      </c>
      <c r="AK791">
        <v>0</v>
      </c>
      <c r="AL791">
        <v>54</v>
      </c>
      <c r="AM791">
        <v>2.0000000000000004</v>
      </c>
      <c r="AN791">
        <v>1</v>
      </c>
      <c r="AO791">
        <v>0</v>
      </c>
      <c r="AP791">
        <v>1.0000000000000002</v>
      </c>
      <c r="AQ791">
        <v>54</v>
      </c>
      <c r="AR791">
        <v>4.0000000000000009</v>
      </c>
      <c r="AS791">
        <v>2</v>
      </c>
      <c r="AT791">
        <v>0</v>
      </c>
      <c r="AU791">
        <v>1</v>
      </c>
      <c r="AV791">
        <v>44</v>
      </c>
      <c r="AW791">
        <v>3</v>
      </c>
      <c r="AX791">
        <v>3.0000000000000004</v>
      </c>
      <c r="AY791">
        <v>0</v>
      </c>
      <c r="AZ791">
        <v>1</v>
      </c>
      <c r="BA791">
        <v>54</v>
      </c>
      <c r="BB791">
        <v>11</v>
      </c>
      <c r="BC791">
        <v>1</v>
      </c>
      <c r="BD791">
        <v>0</v>
      </c>
      <c r="BE791">
        <v>2.0000000000000004</v>
      </c>
      <c r="BF791">
        <v>90</v>
      </c>
      <c r="BG791">
        <v>3.0000000000000004</v>
      </c>
      <c r="BH791">
        <v>30.000000000000007</v>
      </c>
      <c r="BI791">
        <v>0</v>
      </c>
      <c r="BJ791">
        <v>0</v>
      </c>
    </row>
    <row r="792" spans="1:62" ht="17.100000000000001" customHeight="1" x14ac:dyDescent="0.25">
      <c r="A792" t="s">
        <v>4504</v>
      </c>
      <c r="B792" t="s">
        <v>7101</v>
      </c>
      <c r="C792" t="s">
        <v>5154</v>
      </c>
      <c r="D792" t="s">
        <v>5153</v>
      </c>
      <c r="E792" t="s">
        <v>6425</v>
      </c>
      <c r="F792" t="s">
        <v>5155</v>
      </c>
      <c r="G792">
        <v>3</v>
      </c>
      <c r="H792">
        <v>3</v>
      </c>
      <c r="I792">
        <v>0</v>
      </c>
      <c r="J792">
        <v>0</v>
      </c>
      <c r="K792">
        <v>0</v>
      </c>
      <c r="L792">
        <v>0</v>
      </c>
      <c r="M792">
        <v>7</v>
      </c>
      <c r="N792">
        <v>1.0000000000000002</v>
      </c>
      <c r="O792">
        <v>0</v>
      </c>
      <c r="P792">
        <v>0</v>
      </c>
      <c r="Q792">
        <v>0</v>
      </c>
      <c r="R792">
        <v>4</v>
      </c>
      <c r="S792">
        <v>0</v>
      </c>
      <c r="T792">
        <v>0</v>
      </c>
      <c r="U792">
        <v>0</v>
      </c>
      <c r="V792">
        <v>0</v>
      </c>
      <c r="W792">
        <v>5</v>
      </c>
      <c r="X792">
        <v>0</v>
      </c>
      <c r="Y792">
        <v>1</v>
      </c>
      <c r="Z792">
        <v>0</v>
      </c>
      <c r="AA792">
        <v>0</v>
      </c>
      <c r="AB792">
        <v>5</v>
      </c>
      <c r="AC792">
        <v>1</v>
      </c>
      <c r="AD792">
        <v>0</v>
      </c>
      <c r="AE792">
        <v>0</v>
      </c>
      <c r="AF792">
        <v>0</v>
      </c>
      <c r="AG792">
        <v>4</v>
      </c>
      <c r="AH792">
        <v>0</v>
      </c>
      <c r="AI792">
        <v>0</v>
      </c>
      <c r="AJ792">
        <v>0</v>
      </c>
      <c r="AK792">
        <v>0</v>
      </c>
      <c r="AL792">
        <v>3</v>
      </c>
      <c r="AM792">
        <v>0</v>
      </c>
      <c r="AN792">
        <v>0</v>
      </c>
      <c r="AO792">
        <v>0</v>
      </c>
      <c r="AP792">
        <v>0</v>
      </c>
      <c r="AQ792">
        <v>5</v>
      </c>
      <c r="AR792">
        <v>0</v>
      </c>
      <c r="AS792">
        <v>1</v>
      </c>
      <c r="AT792">
        <v>0</v>
      </c>
      <c r="AU792">
        <v>0</v>
      </c>
      <c r="AV792">
        <v>4</v>
      </c>
      <c r="AW792">
        <v>0</v>
      </c>
      <c r="AX792">
        <v>0</v>
      </c>
      <c r="AY792">
        <v>0</v>
      </c>
      <c r="AZ792">
        <v>0</v>
      </c>
      <c r="BA792">
        <v>4</v>
      </c>
      <c r="BB792">
        <v>0</v>
      </c>
      <c r="BC792">
        <v>0</v>
      </c>
      <c r="BD792">
        <v>0</v>
      </c>
      <c r="BE792">
        <v>0</v>
      </c>
      <c r="BF792">
        <v>4</v>
      </c>
      <c r="BG792">
        <v>0</v>
      </c>
      <c r="BH792">
        <v>0</v>
      </c>
      <c r="BI792">
        <v>0</v>
      </c>
      <c r="BJ792">
        <v>0</v>
      </c>
    </row>
    <row r="793" spans="1:62" ht="17.100000000000001" customHeight="1" x14ac:dyDescent="0.25">
      <c r="A793" t="s">
        <v>4504</v>
      </c>
      <c r="B793" t="s">
        <v>7101</v>
      </c>
      <c r="C793" t="s">
        <v>5154</v>
      </c>
      <c r="D793" t="s">
        <v>5153</v>
      </c>
      <c r="E793" t="s">
        <v>6425</v>
      </c>
      <c r="F793" t="s">
        <v>5152</v>
      </c>
      <c r="G793">
        <v>4</v>
      </c>
      <c r="H793">
        <v>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</row>
    <row r="794" spans="1:62" ht="17.100000000000001" customHeight="1" x14ac:dyDescent="0.25">
      <c r="A794" t="s">
        <v>4504</v>
      </c>
      <c r="B794" t="s">
        <v>7101</v>
      </c>
      <c r="C794" t="s">
        <v>1599</v>
      </c>
      <c r="D794" t="s">
        <v>5148</v>
      </c>
      <c r="E794" t="s">
        <v>6426</v>
      </c>
      <c r="F794" t="s">
        <v>5151</v>
      </c>
      <c r="G794">
        <v>1</v>
      </c>
      <c r="H794">
        <v>179</v>
      </c>
      <c r="I794">
        <v>30.000000000000007</v>
      </c>
      <c r="J794">
        <v>22</v>
      </c>
      <c r="K794">
        <v>0</v>
      </c>
      <c r="L794">
        <v>2</v>
      </c>
      <c r="M794">
        <v>177</v>
      </c>
      <c r="N794">
        <v>9.9999999999999982</v>
      </c>
      <c r="O794">
        <v>19</v>
      </c>
      <c r="P794">
        <v>7.9999999999999991</v>
      </c>
      <c r="Q794">
        <v>0</v>
      </c>
      <c r="R794">
        <v>136</v>
      </c>
      <c r="S794">
        <v>7.0000000000000009</v>
      </c>
      <c r="T794">
        <v>23</v>
      </c>
      <c r="U794">
        <v>8.0000000000000036</v>
      </c>
      <c r="V794">
        <v>5.9999999999999991</v>
      </c>
      <c r="W794">
        <v>134</v>
      </c>
      <c r="X794">
        <v>14.999999999999998</v>
      </c>
      <c r="Y794">
        <v>20.000000000000007</v>
      </c>
      <c r="Z794">
        <v>2.0000000000000009</v>
      </c>
      <c r="AA794">
        <v>14.999999999999998</v>
      </c>
      <c r="AB794">
        <v>125</v>
      </c>
      <c r="AC794">
        <v>15.000000000000011</v>
      </c>
      <c r="AD794">
        <v>9</v>
      </c>
      <c r="AE794">
        <v>0</v>
      </c>
      <c r="AF794">
        <v>2.0000000000000009</v>
      </c>
      <c r="AG794">
        <v>131</v>
      </c>
      <c r="AH794">
        <v>16.999999999999993</v>
      </c>
      <c r="AI794">
        <v>13</v>
      </c>
      <c r="AJ794">
        <v>0</v>
      </c>
      <c r="AK794">
        <v>1.0000000000000004</v>
      </c>
      <c r="AL794">
        <v>137</v>
      </c>
      <c r="AM794">
        <v>14.000000000000007</v>
      </c>
      <c r="AN794">
        <v>20.000000000000011</v>
      </c>
      <c r="AO794">
        <v>0</v>
      </c>
      <c r="AP794">
        <v>2.0000000000000004</v>
      </c>
      <c r="AQ794">
        <v>125</v>
      </c>
      <c r="AR794">
        <v>4.0000000000000009</v>
      </c>
      <c r="AS794">
        <v>8</v>
      </c>
      <c r="AT794">
        <v>1.0000000000000004</v>
      </c>
      <c r="AU794">
        <v>2.0000000000000009</v>
      </c>
      <c r="AV794">
        <v>128</v>
      </c>
      <c r="AW794">
        <v>9.9999999999999964</v>
      </c>
      <c r="AX794">
        <v>7</v>
      </c>
      <c r="AY794">
        <v>2.0000000000000009</v>
      </c>
      <c r="AZ794">
        <v>0</v>
      </c>
      <c r="BA794">
        <v>128</v>
      </c>
      <c r="BB794">
        <v>21.000000000000007</v>
      </c>
      <c r="BC794">
        <v>24</v>
      </c>
      <c r="BD794">
        <v>0</v>
      </c>
      <c r="BE794">
        <v>0</v>
      </c>
      <c r="BF794">
        <v>120</v>
      </c>
      <c r="BG794">
        <v>28.000000000000004</v>
      </c>
      <c r="BH794">
        <v>16</v>
      </c>
      <c r="BI794">
        <v>0</v>
      </c>
      <c r="BJ794">
        <v>0</v>
      </c>
    </row>
    <row r="795" spans="1:62" ht="17.100000000000001" customHeight="1" x14ac:dyDescent="0.25">
      <c r="A795" t="s">
        <v>4504</v>
      </c>
      <c r="B795" t="s">
        <v>7101</v>
      </c>
      <c r="C795" t="s">
        <v>1599</v>
      </c>
      <c r="D795" t="s">
        <v>5148</v>
      </c>
      <c r="E795" t="s">
        <v>6426</v>
      </c>
      <c r="F795" t="s">
        <v>5150</v>
      </c>
      <c r="G795">
        <v>2</v>
      </c>
      <c r="H795">
        <v>26</v>
      </c>
      <c r="I795">
        <v>3</v>
      </c>
      <c r="J795">
        <v>1.0000000000000002</v>
      </c>
      <c r="K795">
        <v>1.0000000000000002</v>
      </c>
      <c r="L795">
        <v>0</v>
      </c>
      <c r="M795">
        <v>26</v>
      </c>
      <c r="N795">
        <v>1.0000000000000002</v>
      </c>
      <c r="O795">
        <v>0.99999999999999989</v>
      </c>
      <c r="P795">
        <v>0</v>
      </c>
      <c r="Q795">
        <v>0</v>
      </c>
      <c r="R795">
        <v>37</v>
      </c>
      <c r="S795">
        <v>0</v>
      </c>
      <c r="T795">
        <v>3</v>
      </c>
      <c r="U795">
        <v>0</v>
      </c>
      <c r="V795">
        <v>0</v>
      </c>
      <c r="W795">
        <v>22</v>
      </c>
      <c r="X795">
        <v>0</v>
      </c>
      <c r="Y795">
        <v>1.0000000000000002</v>
      </c>
      <c r="Z795">
        <v>0</v>
      </c>
      <c r="AA795">
        <v>1.0000000000000002</v>
      </c>
      <c r="AB795">
        <v>29</v>
      </c>
      <c r="AC795">
        <v>2</v>
      </c>
      <c r="AD795">
        <v>0</v>
      </c>
      <c r="AE795">
        <v>0</v>
      </c>
      <c r="AF795">
        <v>1.0000000000000004</v>
      </c>
      <c r="AG795">
        <v>28</v>
      </c>
      <c r="AH795">
        <v>1</v>
      </c>
      <c r="AI795">
        <v>0</v>
      </c>
      <c r="AJ795">
        <v>1.0000000000000002</v>
      </c>
      <c r="AK795">
        <v>0</v>
      </c>
      <c r="AL795">
        <v>28</v>
      </c>
      <c r="AM795">
        <v>2</v>
      </c>
      <c r="AN795">
        <v>0</v>
      </c>
      <c r="AO795">
        <v>0</v>
      </c>
      <c r="AP795">
        <v>1</v>
      </c>
      <c r="AQ795">
        <v>27</v>
      </c>
      <c r="AR795">
        <v>1.0000000000000002</v>
      </c>
      <c r="AS795">
        <v>0</v>
      </c>
      <c r="AT795">
        <v>0</v>
      </c>
      <c r="AU795">
        <v>1.0000000000000002</v>
      </c>
      <c r="AV795">
        <v>28</v>
      </c>
      <c r="AW795">
        <v>1.0000000000000004</v>
      </c>
      <c r="AX795">
        <v>2.0000000000000009</v>
      </c>
      <c r="AY795">
        <v>0</v>
      </c>
      <c r="AZ795">
        <v>0</v>
      </c>
      <c r="BA795">
        <v>31</v>
      </c>
      <c r="BB795">
        <v>3.0000000000000004</v>
      </c>
      <c r="BC795">
        <v>0</v>
      </c>
      <c r="BD795">
        <v>1.0000000000000004</v>
      </c>
      <c r="BE795">
        <v>0</v>
      </c>
      <c r="BF795">
        <v>38</v>
      </c>
      <c r="BG795">
        <v>1</v>
      </c>
      <c r="BH795">
        <v>0</v>
      </c>
      <c r="BI795">
        <v>0</v>
      </c>
      <c r="BJ795">
        <v>0</v>
      </c>
    </row>
    <row r="796" spans="1:62" ht="17.100000000000001" customHeight="1" x14ac:dyDescent="0.25">
      <c r="A796" t="s">
        <v>4504</v>
      </c>
      <c r="B796" t="s">
        <v>7101</v>
      </c>
      <c r="C796" t="s">
        <v>1599</v>
      </c>
      <c r="D796" t="s">
        <v>5148</v>
      </c>
      <c r="E796" t="s">
        <v>6426</v>
      </c>
      <c r="F796" t="s">
        <v>5149</v>
      </c>
      <c r="G796">
        <v>3</v>
      </c>
      <c r="H796">
        <v>2</v>
      </c>
      <c r="I796">
        <v>2</v>
      </c>
      <c r="J796">
        <v>0</v>
      </c>
      <c r="K796">
        <v>0</v>
      </c>
      <c r="L796">
        <v>0</v>
      </c>
      <c r="M796">
        <v>2</v>
      </c>
      <c r="N796">
        <v>0</v>
      </c>
      <c r="O796">
        <v>0</v>
      </c>
      <c r="P796">
        <v>0</v>
      </c>
      <c r="Q796">
        <v>0</v>
      </c>
      <c r="R796">
        <v>3</v>
      </c>
      <c r="S796">
        <v>0</v>
      </c>
      <c r="T796">
        <v>0</v>
      </c>
      <c r="U796">
        <v>0</v>
      </c>
      <c r="V796">
        <v>0</v>
      </c>
      <c r="W796">
        <v>2</v>
      </c>
      <c r="X796">
        <v>0</v>
      </c>
      <c r="Y796">
        <v>1</v>
      </c>
      <c r="Z796">
        <v>0</v>
      </c>
      <c r="AA796">
        <v>0</v>
      </c>
      <c r="AB796">
        <v>1</v>
      </c>
      <c r="AC796">
        <v>0</v>
      </c>
      <c r="AD796">
        <v>0</v>
      </c>
      <c r="AE796">
        <v>0</v>
      </c>
      <c r="AF796">
        <v>0</v>
      </c>
      <c r="AG796">
        <v>1</v>
      </c>
      <c r="AH796">
        <v>0</v>
      </c>
      <c r="AI796">
        <v>0</v>
      </c>
      <c r="AJ796">
        <v>0</v>
      </c>
      <c r="AK796">
        <v>0</v>
      </c>
      <c r="AL796">
        <v>1</v>
      </c>
      <c r="AM796">
        <v>0</v>
      </c>
      <c r="AN796">
        <v>0</v>
      </c>
      <c r="AO796">
        <v>0</v>
      </c>
      <c r="AP796">
        <v>0</v>
      </c>
      <c r="AQ796">
        <v>1</v>
      </c>
      <c r="AR796">
        <v>0</v>
      </c>
      <c r="AS796">
        <v>0</v>
      </c>
      <c r="AT796">
        <v>0</v>
      </c>
      <c r="AU796">
        <v>0</v>
      </c>
      <c r="AV796">
        <v>1</v>
      </c>
      <c r="AW796">
        <v>0</v>
      </c>
      <c r="AX796">
        <v>0</v>
      </c>
      <c r="AY796">
        <v>0</v>
      </c>
      <c r="AZ796">
        <v>0</v>
      </c>
      <c r="BA796">
        <v>1</v>
      </c>
      <c r="BB796">
        <v>0</v>
      </c>
      <c r="BC796">
        <v>0</v>
      </c>
      <c r="BD796">
        <v>0</v>
      </c>
      <c r="BE796">
        <v>0</v>
      </c>
      <c r="BF796">
        <v>2</v>
      </c>
      <c r="BG796">
        <v>0</v>
      </c>
      <c r="BH796">
        <v>0</v>
      </c>
      <c r="BI796">
        <v>0</v>
      </c>
      <c r="BJ796">
        <v>0</v>
      </c>
    </row>
    <row r="797" spans="1:62" ht="17.100000000000001" customHeight="1" x14ac:dyDescent="0.25">
      <c r="A797" t="s">
        <v>4504</v>
      </c>
      <c r="B797" t="s">
        <v>7101</v>
      </c>
      <c r="C797" t="s">
        <v>1599</v>
      </c>
      <c r="D797" t="s">
        <v>5148</v>
      </c>
      <c r="E797" t="s">
        <v>6426</v>
      </c>
      <c r="F797" t="s">
        <v>5147</v>
      </c>
      <c r="G797">
        <v>4</v>
      </c>
      <c r="H797">
        <v>1</v>
      </c>
      <c r="I797">
        <v>1</v>
      </c>
      <c r="J797">
        <v>0</v>
      </c>
      <c r="K797">
        <v>0</v>
      </c>
      <c r="L797">
        <v>0</v>
      </c>
      <c r="M797">
        <v>1</v>
      </c>
      <c r="N797">
        <v>0</v>
      </c>
      <c r="O797">
        <v>0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1</v>
      </c>
      <c r="AC797">
        <v>0</v>
      </c>
      <c r="AD797">
        <v>0</v>
      </c>
      <c r="AE797">
        <v>0</v>
      </c>
      <c r="AF797">
        <v>0</v>
      </c>
      <c r="AG797">
        <v>1</v>
      </c>
      <c r="AH797">
        <v>0</v>
      </c>
      <c r="AI797">
        <v>0</v>
      </c>
      <c r="AJ797">
        <v>0</v>
      </c>
      <c r="AK797">
        <v>0</v>
      </c>
      <c r="AL797">
        <v>1</v>
      </c>
      <c r="AM797">
        <v>0</v>
      </c>
      <c r="AN797">
        <v>0</v>
      </c>
      <c r="AO797">
        <v>0</v>
      </c>
      <c r="AP797">
        <v>0</v>
      </c>
      <c r="AQ797">
        <v>1</v>
      </c>
      <c r="AR797">
        <v>0</v>
      </c>
      <c r="AS797">
        <v>0</v>
      </c>
      <c r="AT797">
        <v>0</v>
      </c>
      <c r="AU797">
        <v>0</v>
      </c>
      <c r="AV797">
        <v>1</v>
      </c>
      <c r="AW797">
        <v>0</v>
      </c>
      <c r="AX797">
        <v>0</v>
      </c>
      <c r="AY797">
        <v>0</v>
      </c>
      <c r="AZ797">
        <v>0</v>
      </c>
      <c r="BA797">
        <v>1</v>
      </c>
      <c r="BB797">
        <v>0</v>
      </c>
      <c r="BC797">
        <v>0</v>
      </c>
      <c r="BD797">
        <v>0</v>
      </c>
      <c r="BE797">
        <v>0</v>
      </c>
      <c r="BF797">
        <v>1</v>
      </c>
      <c r="BG797">
        <v>0</v>
      </c>
      <c r="BH797">
        <v>0</v>
      </c>
      <c r="BI797">
        <v>0</v>
      </c>
      <c r="BJ797">
        <v>0</v>
      </c>
    </row>
    <row r="798" spans="1:62" ht="17.100000000000001" customHeight="1" x14ac:dyDescent="0.25">
      <c r="A798" t="s">
        <v>4504</v>
      </c>
      <c r="B798" t="s">
        <v>7101</v>
      </c>
      <c r="C798" t="s">
        <v>5143</v>
      </c>
      <c r="D798" t="s">
        <v>5142</v>
      </c>
      <c r="E798" t="s">
        <v>7102</v>
      </c>
      <c r="F798" t="s">
        <v>5146</v>
      </c>
      <c r="G798">
        <v>1</v>
      </c>
      <c r="H798">
        <v>207</v>
      </c>
      <c r="I798">
        <v>19.000000000000007</v>
      </c>
      <c r="J798">
        <v>15.000000000000007</v>
      </c>
      <c r="K798">
        <v>0.99999999999999956</v>
      </c>
      <c r="L798">
        <v>13.000000000000004</v>
      </c>
      <c r="M798">
        <v>226</v>
      </c>
      <c r="N798">
        <v>21.000000000000004</v>
      </c>
      <c r="O798">
        <v>20.999999999999996</v>
      </c>
      <c r="P798">
        <v>0</v>
      </c>
      <c r="Q798">
        <v>9</v>
      </c>
      <c r="R798">
        <v>200</v>
      </c>
      <c r="S798">
        <v>9</v>
      </c>
      <c r="T798">
        <v>23.000000000000011</v>
      </c>
      <c r="U798">
        <v>0</v>
      </c>
      <c r="V798">
        <v>28.000000000000018</v>
      </c>
      <c r="W798">
        <v>194</v>
      </c>
      <c r="X798">
        <v>3.0000000000000018</v>
      </c>
      <c r="Y798">
        <v>25.000000000000014</v>
      </c>
      <c r="Z798">
        <v>2.0000000000000004</v>
      </c>
      <c r="AA798">
        <v>13.999999999999996</v>
      </c>
      <c r="AB798">
        <v>230</v>
      </c>
      <c r="AC798">
        <v>47</v>
      </c>
      <c r="AD798">
        <v>15.000000000000004</v>
      </c>
      <c r="AE798">
        <v>9.0000000000000053</v>
      </c>
      <c r="AF798">
        <v>2.0000000000000004</v>
      </c>
      <c r="AG798">
        <v>217</v>
      </c>
      <c r="AH798">
        <v>16.000000000000014</v>
      </c>
      <c r="AI798">
        <v>21.999999999999996</v>
      </c>
      <c r="AJ798">
        <v>6</v>
      </c>
      <c r="AK798">
        <v>7.0000000000000027</v>
      </c>
      <c r="AL798">
        <v>229</v>
      </c>
      <c r="AM798">
        <v>24.000000000000007</v>
      </c>
      <c r="AN798">
        <v>18.999999999999989</v>
      </c>
      <c r="AO798">
        <v>6.0000000000000009</v>
      </c>
      <c r="AP798">
        <v>1.0000000000000002</v>
      </c>
      <c r="AQ798">
        <v>243</v>
      </c>
      <c r="AR798">
        <v>13.000000000000005</v>
      </c>
      <c r="AS798">
        <v>13.000000000000009</v>
      </c>
      <c r="AT798">
        <v>6.0000000000000018</v>
      </c>
      <c r="AU798">
        <v>0</v>
      </c>
      <c r="AV798">
        <v>237</v>
      </c>
      <c r="AW798">
        <v>24.000000000000018</v>
      </c>
      <c r="AX798">
        <v>17.000000000000007</v>
      </c>
      <c r="AY798">
        <v>3</v>
      </c>
      <c r="AZ798">
        <v>5.9999999999999991</v>
      </c>
      <c r="BA798">
        <v>250</v>
      </c>
      <c r="BB798">
        <v>38.000000000000028</v>
      </c>
      <c r="BC798">
        <v>24.000000000000007</v>
      </c>
      <c r="BD798">
        <v>1.9999999999999996</v>
      </c>
      <c r="BE798">
        <v>5</v>
      </c>
      <c r="BF798">
        <v>228</v>
      </c>
      <c r="BG798">
        <v>10.999999999999996</v>
      </c>
      <c r="BH798">
        <v>22.999999999999996</v>
      </c>
      <c r="BI798">
        <v>1.0000000000000002</v>
      </c>
      <c r="BJ798">
        <v>3.0000000000000004</v>
      </c>
    </row>
    <row r="799" spans="1:62" ht="17.100000000000001" customHeight="1" x14ac:dyDescent="0.25">
      <c r="A799" t="s">
        <v>4504</v>
      </c>
      <c r="B799" t="s">
        <v>7101</v>
      </c>
      <c r="C799" t="s">
        <v>5143</v>
      </c>
      <c r="D799" t="s">
        <v>5142</v>
      </c>
      <c r="E799" t="s">
        <v>7102</v>
      </c>
      <c r="F799" t="s">
        <v>5145</v>
      </c>
      <c r="G799">
        <v>2</v>
      </c>
      <c r="H799">
        <v>87</v>
      </c>
      <c r="I799">
        <v>5.0000000000000009</v>
      </c>
      <c r="J799">
        <v>2.0000000000000004</v>
      </c>
      <c r="K799">
        <v>1.0000000000000009</v>
      </c>
      <c r="L799">
        <v>2.0000000000000004</v>
      </c>
      <c r="M799">
        <v>91</v>
      </c>
      <c r="N799">
        <v>0</v>
      </c>
      <c r="O799">
        <v>0</v>
      </c>
      <c r="P799">
        <v>0</v>
      </c>
      <c r="Q799">
        <v>1.0000000000000011</v>
      </c>
      <c r="R799">
        <v>86</v>
      </c>
      <c r="S799">
        <v>0</v>
      </c>
      <c r="T799">
        <v>9.0000000000000036</v>
      </c>
      <c r="U799">
        <v>0</v>
      </c>
      <c r="V799">
        <v>5.0000000000000009</v>
      </c>
      <c r="W799">
        <v>79</v>
      </c>
      <c r="X799">
        <v>1.0000000000000002</v>
      </c>
      <c r="Y799">
        <v>8.0000000000000018</v>
      </c>
      <c r="Z799">
        <v>0</v>
      </c>
      <c r="AA799">
        <v>13.000000000000002</v>
      </c>
      <c r="AB799">
        <v>65</v>
      </c>
      <c r="AC799">
        <v>3.0000000000000009</v>
      </c>
      <c r="AD799">
        <v>0</v>
      </c>
      <c r="AE799">
        <v>0</v>
      </c>
      <c r="AF799">
        <v>2</v>
      </c>
      <c r="AG799">
        <v>69</v>
      </c>
      <c r="AH799">
        <v>1.0000000000000002</v>
      </c>
      <c r="AI799">
        <v>0</v>
      </c>
      <c r="AJ799">
        <v>0</v>
      </c>
      <c r="AK799">
        <v>2</v>
      </c>
      <c r="AL799">
        <v>73</v>
      </c>
      <c r="AM799">
        <v>3.0000000000000004</v>
      </c>
      <c r="AN799">
        <v>1</v>
      </c>
      <c r="AO799">
        <v>0</v>
      </c>
      <c r="AP799">
        <v>0</v>
      </c>
      <c r="AQ799">
        <v>63</v>
      </c>
      <c r="AR799">
        <v>1</v>
      </c>
      <c r="AS799">
        <v>1</v>
      </c>
      <c r="AT799">
        <v>0</v>
      </c>
      <c r="AU799">
        <v>1.0000000000000002</v>
      </c>
      <c r="AV799">
        <v>76</v>
      </c>
      <c r="AW799">
        <v>6</v>
      </c>
      <c r="AX799">
        <v>2.0000000000000004</v>
      </c>
      <c r="AY799">
        <v>0</v>
      </c>
      <c r="AZ799">
        <v>1</v>
      </c>
      <c r="BA799">
        <v>77</v>
      </c>
      <c r="BB799">
        <v>12.000000000000009</v>
      </c>
      <c r="BC799">
        <v>3</v>
      </c>
      <c r="BD799">
        <v>0</v>
      </c>
      <c r="BE799">
        <v>2</v>
      </c>
      <c r="BF799">
        <v>81</v>
      </c>
      <c r="BG799">
        <v>5.9999999999999982</v>
      </c>
      <c r="BH799">
        <v>1</v>
      </c>
      <c r="BI799">
        <v>0</v>
      </c>
      <c r="BJ799">
        <v>0</v>
      </c>
    </row>
    <row r="800" spans="1:62" ht="17.100000000000001" customHeight="1" x14ac:dyDescent="0.25">
      <c r="A800" t="s">
        <v>4504</v>
      </c>
      <c r="B800" t="s">
        <v>7101</v>
      </c>
      <c r="C800" t="s">
        <v>5143</v>
      </c>
      <c r="D800" t="s">
        <v>5142</v>
      </c>
      <c r="E800" t="s">
        <v>7102</v>
      </c>
      <c r="F800" t="s">
        <v>5144</v>
      </c>
      <c r="G800">
        <v>3</v>
      </c>
      <c r="H800">
        <v>22</v>
      </c>
      <c r="I800">
        <v>5</v>
      </c>
      <c r="J800">
        <v>0</v>
      </c>
      <c r="K800">
        <v>0</v>
      </c>
      <c r="L800">
        <v>1.0000000000000002</v>
      </c>
      <c r="M800">
        <v>22</v>
      </c>
      <c r="N800">
        <v>0</v>
      </c>
      <c r="O800">
        <v>0.99999999999999989</v>
      </c>
      <c r="P800">
        <v>0</v>
      </c>
      <c r="Q800">
        <v>2</v>
      </c>
      <c r="R800">
        <v>24</v>
      </c>
      <c r="S800">
        <v>0</v>
      </c>
      <c r="T800">
        <v>0</v>
      </c>
      <c r="U800">
        <v>0</v>
      </c>
      <c r="V800">
        <v>9.0000000000000018</v>
      </c>
      <c r="W800">
        <v>14</v>
      </c>
      <c r="X800">
        <v>0</v>
      </c>
      <c r="Y800">
        <v>0</v>
      </c>
      <c r="Z800">
        <v>0</v>
      </c>
      <c r="AA800">
        <v>5</v>
      </c>
      <c r="AB800">
        <v>13</v>
      </c>
      <c r="AC800">
        <v>0</v>
      </c>
      <c r="AD800">
        <v>0</v>
      </c>
      <c r="AE800">
        <v>0</v>
      </c>
      <c r="AF800">
        <v>0</v>
      </c>
      <c r="AG800">
        <v>19</v>
      </c>
      <c r="AH800">
        <v>0</v>
      </c>
      <c r="AI800">
        <v>1.0000000000000002</v>
      </c>
      <c r="AJ800">
        <v>0</v>
      </c>
      <c r="AK800">
        <v>0</v>
      </c>
      <c r="AL800">
        <v>22</v>
      </c>
      <c r="AM800">
        <v>0</v>
      </c>
      <c r="AN800">
        <v>0</v>
      </c>
      <c r="AO800">
        <v>0</v>
      </c>
      <c r="AP800">
        <v>0.99999999999999989</v>
      </c>
      <c r="AQ800">
        <v>24</v>
      </c>
      <c r="AR800">
        <v>0</v>
      </c>
      <c r="AS800">
        <v>0</v>
      </c>
      <c r="AT800">
        <v>0</v>
      </c>
      <c r="AU800">
        <v>0</v>
      </c>
      <c r="AV800">
        <v>26</v>
      </c>
      <c r="AW800">
        <v>0</v>
      </c>
      <c r="AX800">
        <v>0</v>
      </c>
      <c r="AY800">
        <v>0</v>
      </c>
      <c r="AZ800">
        <v>0</v>
      </c>
      <c r="BA800">
        <v>26</v>
      </c>
      <c r="BB800">
        <v>0</v>
      </c>
      <c r="BC800">
        <v>0</v>
      </c>
      <c r="BD800">
        <v>0</v>
      </c>
      <c r="BE800">
        <v>1.0000000000000002</v>
      </c>
      <c r="BF800">
        <v>23</v>
      </c>
      <c r="BG800">
        <v>1.0000000000000002</v>
      </c>
      <c r="BH800">
        <v>2.0000000000000004</v>
      </c>
      <c r="BI800">
        <v>0</v>
      </c>
      <c r="BJ800">
        <v>0</v>
      </c>
    </row>
    <row r="801" spans="1:62" ht="17.100000000000001" customHeight="1" x14ac:dyDescent="0.25">
      <c r="A801" t="s">
        <v>4504</v>
      </c>
      <c r="B801" t="s">
        <v>7101</v>
      </c>
      <c r="C801" t="s">
        <v>5143</v>
      </c>
      <c r="D801" t="s">
        <v>5142</v>
      </c>
      <c r="E801" t="s">
        <v>7102</v>
      </c>
      <c r="F801" t="s">
        <v>5141</v>
      </c>
      <c r="G801">
        <v>4</v>
      </c>
      <c r="H801">
        <v>3</v>
      </c>
      <c r="I801">
        <v>1</v>
      </c>
      <c r="J801">
        <v>0</v>
      </c>
      <c r="K801">
        <v>0</v>
      </c>
      <c r="L801">
        <v>0</v>
      </c>
      <c r="M801">
        <v>4</v>
      </c>
      <c r="N801">
        <v>0</v>
      </c>
      <c r="O801">
        <v>0</v>
      </c>
      <c r="P801">
        <v>0</v>
      </c>
      <c r="Q801">
        <v>0</v>
      </c>
      <c r="R801">
        <v>2</v>
      </c>
      <c r="S801">
        <v>0</v>
      </c>
      <c r="T801">
        <v>0</v>
      </c>
      <c r="U801">
        <v>0</v>
      </c>
      <c r="V801">
        <v>0</v>
      </c>
      <c r="W801">
        <v>2</v>
      </c>
      <c r="X801">
        <v>0</v>
      </c>
      <c r="Y801">
        <v>0</v>
      </c>
      <c r="Z801">
        <v>0</v>
      </c>
      <c r="AA801">
        <v>0</v>
      </c>
      <c r="AB801">
        <v>3</v>
      </c>
      <c r="AC801">
        <v>0</v>
      </c>
      <c r="AD801">
        <v>0</v>
      </c>
      <c r="AE801">
        <v>0</v>
      </c>
      <c r="AF801">
        <v>0</v>
      </c>
      <c r="AG801">
        <v>4</v>
      </c>
      <c r="AH801">
        <v>0</v>
      </c>
      <c r="AI801">
        <v>0</v>
      </c>
      <c r="AJ801">
        <v>0</v>
      </c>
      <c r="AK801">
        <v>0</v>
      </c>
      <c r="AL801">
        <v>4</v>
      </c>
      <c r="AM801">
        <v>0</v>
      </c>
      <c r="AN801">
        <v>0</v>
      </c>
      <c r="AO801">
        <v>0</v>
      </c>
      <c r="AP801">
        <v>0</v>
      </c>
      <c r="AQ801">
        <v>4</v>
      </c>
      <c r="AR801">
        <v>0</v>
      </c>
      <c r="AS801">
        <v>0</v>
      </c>
      <c r="AT801">
        <v>0</v>
      </c>
      <c r="AU801">
        <v>0</v>
      </c>
      <c r="AV801">
        <v>3</v>
      </c>
      <c r="AW801">
        <v>0</v>
      </c>
      <c r="AX801">
        <v>0</v>
      </c>
      <c r="AY801">
        <v>0</v>
      </c>
      <c r="AZ801">
        <v>0</v>
      </c>
      <c r="BA801">
        <v>3</v>
      </c>
      <c r="BB801">
        <v>0</v>
      </c>
      <c r="BC801">
        <v>0</v>
      </c>
      <c r="BD801">
        <v>0</v>
      </c>
      <c r="BE801">
        <v>0</v>
      </c>
      <c r="BF801">
        <v>3</v>
      </c>
      <c r="BG801">
        <v>0</v>
      </c>
      <c r="BH801">
        <v>0</v>
      </c>
      <c r="BI801">
        <v>0</v>
      </c>
      <c r="BJ801">
        <v>0</v>
      </c>
    </row>
    <row r="802" spans="1:62" ht="17.100000000000001" customHeight="1" x14ac:dyDescent="0.25">
      <c r="A802" t="s">
        <v>4504</v>
      </c>
      <c r="B802" t="s">
        <v>7101</v>
      </c>
      <c r="C802" t="s">
        <v>2732</v>
      </c>
      <c r="D802" t="s">
        <v>5137</v>
      </c>
      <c r="E802" t="s">
        <v>6427</v>
      </c>
      <c r="F802" t="s">
        <v>5140</v>
      </c>
      <c r="G802">
        <v>1</v>
      </c>
      <c r="H802">
        <v>50</v>
      </c>
      <c r="I802">
        <v>2.0000000000000004</v>
      </c>
      <c r="J802">
        <v>17</v>
      </c>
      <c r="K802">
        <v>0</v>
      </c>
      <c r="L802">
        <v>0</v>
      </c>
      <c r="M802">
        <v>55</v>
      </c>
      <c r="N802">
        <v>4</v>
      </c>
      <c r="O802">
        <v>11.000000000000002</v>
      </c>
      <c r="P802">
        <v>0</v>
      </c>
      <c r="Q802">
        <v>1</v>
      </c>
      <c r="R802">
        <v>34</v>
      </c>
      <c r="S802">
        <v>3</v>
      </c>
      <c r="T802">
        <v>15</v>
      </c>
      <c r="U802">
        <v>1</v>
      </c>
      <c r="V802">
        <v>0</v>
      </c>
      <c r="W802">
        <v>21</v>
      </c>
      <c r="X802">
        <v>4</v>
      </c>
      <c r="Y802">
        <v>2</v>
      </c>
      <c r="Z802">
        <v>0</v>
      </c>
      <c r="AA802">
        <v>1.0000000000000002</v>
      </c>
      <c r="AB802">
        <v>23</v>
      </c>
      <c r="AC802">
        <v>0</v>
      </c>
      <c r="AD802">
        <v>3</v>
      </c>
      <c r="AE802">
        <v>0</v>
      </c>
      <c r="AF802">
        <v>0.99999999999999978</v>
      </c>
      <c r="AG802">
        <v>31</v>
      </c>
      <c r="AH802">
        <v>5.0000000000000009</v>
      </c>
      <c r="AI802">
        <v>6.0000000000000009</v>
      </c>
      <c r="AJ802">
        <v>0</v>
      </c>
      <c r="AK802">
        <v>0</v>
      </c>
      <c r="AL802">
        <v>32</v>
      </c>
      <c r="AM802">
        <v>0</v>
      </c>
      <c r="AN802">
        <v>4</v>
      </c>
      <c r="AO802">
        <v>0</v>
      </c>
      <c r="AP802">
        <v>0</v>
      </c>
      <c r="AQ802">
        <v>32</v>
      </c>
      <c r="AR802">
        <v>7.0000000000000018</v>
      </c>
      <c r="AS802">
        <v>6</v>
      </c>
      <c r="AT802">
        <v>0</v>
      </c>
      <c r="AU802">
        <v>0</v>
      </c>
      <c r="AV802">
        <v>52</v>
      </c>
      <c r="AW802">
        <v>5.9999999999999991</v>
      </c>
      <c r="AX802">
        <v>8</v>
      </c>
      <c r="AY802">
        <v>0</v>
      </c>
      <c r="AZ802">
        <v>0</v>
      </c>
      <c r="BA802">
        <v>35</v>
      </c>
      <c r="BB802">
        <v>3.0000000000000004</v>
      </c>
      <c r="BC802">
        <v>4.0000000000000018</v>
      </c>
      <c r="BD802">
        <v>0</v>
      </c>
      <c r="BE802">
        <v>0</v>
      </c>
      <c r="BF802">
        <v>21</v>
      </c>
      <c r="BG802">
        <v>2</v>
      </c>
      <c r="BH802">
        <v>9.0000000000000018</v>
      </c>
      <c r="BI802">
        <v>0</v>
      </c>
      <c r="BJ802">
        <v>1</v>
      </c>
    </row>
    <row r="803" spans="1:62" ht="17.100000000000001" customHeight="1" x14ac:dyDescent="0.25">
      <c r="A803" t="s">
        <v>4504</v>
      </c>
      <c r="B803" t="s">
        <v>7101</v>
      </c>
      <c r="C803" t="s">
        <v>2732</v>
      </c>
      <c r="D803" t="s">
        <v>5137</v>
      </c>
      <c r="E803" t="s">
        <v>6427</v>
      </c>
      <c r="F803" t="s">
        <v>5139</v>
      </c>
      <c r="G803">
        <v>2</v>
      </c>
      <c r="H803">
        <v>2</v>
      </c>
      <c r="I803">
        <v>0</v>
      </c>
      <c r="J803">
        <v>0</v>
      </c>
      <c r="K803">
        <v>0</v>
      </c>
      <c r="L803">
        <v>0</v>
      </c>
      <c r="M803">
        <v>4</v>
      </c>
      <c r="N803">
        <v>1</v>
      </c>
      <c r="O803">
        <v>0</v>
      </c>
      <c r="P803">
        <v>0</v>
      </c>
      <c r="Q803">
        <v>0</v>
      </c>
      <c r="R803">
        <v>4</v>
      </c>
      <c r="S803">
        <v>0</v>
      </c>
      <c r="T803">
        <v>0</v>
      </c>
      <c r="U803">
        <v>0</v>
      </c>
      <c r="V803">
        <v>0</v>
      </c>
      <c r="W803">
        <v>4</v>
      </c>
      <c r="X803">
        <v>0</v>
      </c>
      <c r="Y803">
        <v>0</v>
      </c>
      <c r="Z803">
        <v>1</v>
      </c>
      <c r="AA803">
        <v>0</v>
      </c>
      <c r="AB803">
        <v>3</v>
      </c>
      <c r="AC803">
        <v>0</v>
      </c>
      <c r="AD803">
        <v>0</v>
      </c>
      <c r="AE803">
        <v>0</v>
      </c>
      <c r="AF803">
        <v>0</v>
      </c>
      <c r="AG803">
        <v>4</v>
      </c>
      <c r="AH803">
        <v>0</v>
      </c>
      <c r="AI803">
        <v>0</v>
      </c>
      <c r="AJ803">
        <v>0</v>
      </c>
      <c r="AK803">
        <v>0</v>
      </c>
      <c r="AL803">
        <v>3</v>
      </c>
      <c r="AM803">
        <v>0</v>
      </c>
      <c r="AN803">
        <v>0</v>
      </c>
      <c r="AO803">
        <v>0</v>
      </c>
      <c r="AP803">
        <v>0</v>
      </c>
      <c r="AQ803">
        <v>2</v>
      </c>
      <c r="AR803">
        <v>0</v>
      </c>
      <c r="AS803">
        <v>0</v>
      </c>
      <c r="AT803">
        <v>0</v>
      </c>
      <c r="AU803">
        <v>0</v>
      </c>
      <c r="AV803">
        <v>8</v>
      </c>
      <c r="AW803">
        <v>4</v>
      </c>
      <c r="AX803">
        <v>0</v>
      </c>
      <c r="AY803">
        <v>0</v>
      </c>
      <c r="AZ803">
        <v>0</v>
      </c>
      <c r="BA803">
        <v>4</v>
      </c>
      <c r="BB803">
        <v>2</v>
      </c>
      <c r="BC803">
        <v>0</v>
      </c>
      <c r="BD803">
        <v>0</v>
      </c>
      <c r="BE803">
        <v>0</v>
      </c>
      <c r="BF803">
        <v>6</v>
      </c>
      <c r="BG803">
        <v>0</v>
      </c>
      <c r="BH803">
        <v>0</v>
      </c>
      <c r="BI803">
        <v>0</v>
      </c>
      <c r="BJ803">
        <v>0</v>
      </c>
    </row>
    <row r="804" spans="1:62" ht="17.100000000000001" customHeight="1" x14ac:dyDescent="0.25">
      <c r="A804" t="s">
        <v>4504</v>
      </c>
      <c r="B804" t="s">
        <v>7101</v>
      </c>
      <c r="C804" t="s">
        <v>2732</v>
      </c>
      <c r="D804" t="s">
        <v>5137</v>
      </c>
      <c r="E804" t="s">
        <v>6427</v>
      </c>
      <c r="F804" t="s">
        <v>5138</v>
      </c>
      <c r="G804">
        <v>3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1</v>
      </c>
      <c r="AH804">
        <v>0</v>
      </c>
      <c r="AI804">
        <v>0</v>
      </c>
      <c r="AJ804">
        <v>0</v>
      </c>
      <c r="AK804">
        <v>0</v>
      </c>
      <c r="AL804">
        <v>1</v>
      </c>
      <c r="AM804">
        <v>0</v>
      </c>
      <c r="AN804">
        <v>0</v>
      </c>
      <c r="AO804">
        <v>0</v>
      </c>
      <c r="AP804">
        <v>0</v>
      </c>
      <c r="AQ804">
        <v>1</v>
      </c>
      <c r="AR804">
        <v>0</v>
      </c>
      <c r="AS804">
        <v>0</v>
      </c>
      <c r="AT804">
        <v>0</v>
      </c>
      <c r="AU804">
        <v>0</v>
      </c>
      <c r="AV804">
        <v>1</v>
      </c>
      <c r="AW804">
        <v>0</v>
      </c>
      <c r="AX804">
        <v>0</v>
      </c>
      <c r="AY804">
        <v>0</v>
      </c>
      <c r="AZ804">
        <v>0</v>
      </c>
      <c r="BA804">
        <v>1</v>
      </c>
      <c r="BB804">
        <v>0</v>
      </c>
      <c r="BC804">
        <v>0</v>
      </c>
      <c r="BD804">
        <v>0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</row>
    <row r="805" spans="1:62" ht="17.100000000000001" customHeight="1" x14ac:dyDescent="0.25">
      <c r="A805" t="s">
        <v>4504</v>
      </c>
      <c r="B805" t="s">
        <v>7101</v>
      </c>
      <c r="C805" t="s">
        <v>2732</v>
      </c>
      <c r="D805" t="s">
        <v>5137</v>
      </c>
      <c r="E805" t="s">
        <v>6427</v>
      </c>
      <c r="F805" t="s">
        <v>5136</v>
      </c>
      <c r="G805">
        <v>4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</row>
    <row r="806" spans="1:62" ht="17.100000000000001" customHeight="1" x14ac:dyDescent="0.25">
      <c r="A806" t="s">
        <v>4504</v>
      </c>
      <c r="B806" t="s">
        <v>7101</v>
      </c>
      <c r="C806" t="s">
        <v>1575</v>
      </c>
      <c r="D806" t="s">
        <v>5132</v>
      </c>
      <c r="E806" t="s">
        <v>7103</v>
      </c>
      <c r="F806" t="s">
        <v>5135</v>
      </c>
      <c r="G806">
        <v>1</v>
      </c>
      <c r="H806">
        <v>37</v>
      </c>
      <c r="I806">
        <v>9</v>
      </c>
      <c r="J806">
        <v>10</v>
      </c>
      <c r="K806">
        <v>0</v>
      </c>
      <c r="L806">
        <v>0</v>
      </c>
      <c r="M806">
        <v>51</v>
      </c>
      <c r="N806">
        <v>5.0000000000000009</v>
      </c>
      <c r="O806">
        <v>10.000000000000004</v>
      </c>
      <c r="P806">
        <v>0</v>
      </c>
      <c r="Q806">
        <v>0</v>
      </c>
      <c r="R806">
        <v>39</v>
      </c>
      <c r="S806">
        <v>8.0000000000000018</v>
      </c>
      <c r="T806">
        <v>11.999999999999998</v>
      </c>
      <c r="U806">
        <v>1</v>
      </c>
      <c r="V806">
        <v>0</v>
      </c>
      <c r="W806">
        <v>29</v>
      </c>
      <c r="X806">
        <v>10</v>
      </c>
      <c r="Y806">
        <v>13.000000000000002</v>
      </c>
      <c r="Z806">
        <v>1</v>
      </c>
      <c r="AA806">
        <v>0</v>
      </c>
      <c r="AB806">
        <v>29</v>
      </c>
      <c r="AC806">
        <v>4</v>
      </c>
      <c r="AD806">
        <v>1</v>
      </c>
      <c r="AE806">
        <v>0</v>
      </c>
      <c r="AF806">
        <v>1</v>
      </c>
      <c r="AG806">
        <v>33</v>
      </c>
      <c r="AH806">
        <v>2</v>
      </c>
      <c r="AI806">
        <v>7.0000000000000009</v>
      </c>
      <c r="AJ806">
        <v>0</v>
      </c>
      <c r="AK806">
        <v>0</v>
      </c>
      <c r="AL806">
        <v>48</v>
      </c>
      <c r="AM806">
        <v>1</v>
      </c>
      <c r="AN806">
        <v>7.0000000000000036</v>
      </c>
      <c r="AO806">
        <v>0</v>
      </c>
      <c r="AP806">
        <v>1.0000000000000007</v>
      </c>
      <c r="AQ806">
        <v>50</v>
      </c>
      <c r="AR806">
        <v>6.0000000000000009</v>
      </c>
      <c r="AS806">
        <v>10.000000000000005</v>
      </c>
      <c r="AT806">
        <v>0</v>
      </c>
      <c r="AU806">
        <v>0</v>
      </c>
      <c r="AV806">
        <v>63</v>
      </c>
      <c r="AW806">
        <v>5.0000000000000009</v>
      </c>
      <c r="AX806">
        <v>9.0000000000000053</v>
      </c>
      <c r="AY806">
        <v>2.0000000000000009</v>
      </c>
      <c r="AZ806">
        <v>1.0000000000000007</v>
      </c>
      <c r="BA806">
        <v>50</v>
      </c>
      <c r="BB806">
        <v>12.999999999999995</v>
      </c>
      <c r="BC806">
        <v>9.9999999999999964</v>
      </c>
      <c r="BD806">
        <v>0</v>
      </c>
      <c r="BE806">
        <v>0</v>
      </c>
      <c r="BF806">
        <v>34</v>
      </c>
      <c r="BG806">
        <v>6</v>
      </c>
      <c r="BH806">
        <v>7.0000000000000027</v>
      </c>
      <c r="BI806">
        <v>0</v>
      </c>
      <c r="BJ806">
        <v>0</v>
      </c>
    </row>
    <row r="807" spans="1:62" ht="17.100000000000001" customHeight="1" x14ac:dyDescent="0.25">
      <c r="A807" t="s">
        <v>4504</v>
      </c>
      <c r="B807" t="s">
        <v>7101</v>
      </c>
      <c r="C807" t="s">
        <v>1575</v>
      </c>
      <c r="D807" t="s">
        <v>5132</v>
      </c>
      <c r="E807" t="s">
        <v>7103</v>
      </c>
      <c r="F807" t="s">
        <v>5134</v>
      </c>
      <c r="G807">
        <v>2</v>
      </c>
      <c r="H807">
        <v>2</v>
      </c>
      <c r="I807">
        <v>0</v>
      </c>
      <c r="J807">
        <v>0</v>
      </c>
      <c r="K807">
        <v>0</v>
      </c>
      <c r="L807">
        <v>1</v>
      </c>
      <c r="M807">
        <v>6</v>
      </c>
      <c r="N807">
        <v>1</v>
      </c>
      <c r="O807">
        <v>0</v>
      </c>
      <c r="P807">
        <v>0</v>
      </c>
      <c r="Q807">
        <v>0</v>
      </c>
      <c r="R807">
        <v>7</v>
      </c>
      <c r="S807">
        <v>0</v>
      </c>
      <c r="T807">
        <v>1.0000000000000002</v>
      </c>
      <c r="U807">
        <v>0</v>
      </c>
      <c r="V807">
        <v>1.0000000000000002</v>
      </c>
      <c r="W807">
        <v>8</v>
      </c>
      <c r="X807">
        <v>0</v>
      </c>
      <c r="Y807">
        <v>0</v>
      </c>
      <c r="Z807">
        <v>1</v>
      </c>
      <c r="AA807">
        <v>1.0000000000000002</v>
      </c>
      <c r="AB807">
        <v>7</v>
      </c>
      <c r="AC807">
        <v>0</v>
      </c>
      <c r="AD807">
        <v>0</v>
      </c>
      <c r="AE807">
        <v>0</v>
      </c>
      <c r="AF807">
        <v>1.0000000000000002</v>
      </c>
      <c r="AG807">
        <v>11</v>
      </c>
      <c r="AH807">
        <v>0</v>
      </c>
      <c r="AI807">
        <v>0</v>
      </c>
      <c r="AJ807">
        <v>0</v>
      </c>
      <c r="AK807">
        <v>0</v>
      </c>
      <c r="AL807">
        <v>7</v>
      </c>
      <c r="AM807">
        <v>0</v>
      </c>
      <c r="AN807">
        <v>0</v>
      </c>
      <c r="AO807">
        <v>0</v>
      </c>
      <c r="AP807">
        <v>0</v>
      </c>
      <c r="AQ807">
        <v>9</v>
      </c>
      <c r="AR807">
        <v>0</v>
      </c>
      <c r="AS807">
        <v>0</v>
      </c>
      <c r="AT807">
        <v>0</v>
      </c>
      <c r="AU807">
        <v>1.0000000000000002</v>
      </c>
      <c r="AV807">
        <v>8</v>
      </c>
      <c r="AW807">
        <v>1</v>
      </c>
      <c r="AX807">
        <v>0</v>
      </c>
      <c r="AY807">
        <v>0</v>
      </c>
      <c r="AZ807">
        <v>0</v>
      </c>
      <c r="BA807">
        <v>8</v>
      </c>
      <c r="BB807">
        <v>0</v>
      </c>
      <c r="BC807">
        <v>0</v>
      </c>
      <c r="BD807">
        <v>0</v>
      </c>
      <c r="BE807">
        <v>0</v>
      </c>
      <c r="BF807">
        <v>4</v>
      </c>
      <c r="BG807">
        <v>1</v>
      </c>
      <c r="BH807">
        <v>0</v>
      </c>
      <c r="BI807">
        <v>0</v>
      </c>
      <c r="BJ807">
        <v>0</v>
      </c>
    </row>
    <row r="808" spans="1:62" ht="17.100000000000001" customHeight="1" x14ac:dyDescent="0.25">
      <c r="A808" t="s">
        <v>4504</v>
      </c>
      <c r="B808" t="s">
        <v>7101</v>
      </c>
      <c r="C808" t="s">
        <v>1575</v>
      </c>
      <c r="D808" t="s">
        <v>5132</v>
      </c>
      <c r="E808" t="s">
        <v>7103</v>
      </c>
      <c r="F808" t="s">
        <v>5133</v>
      </c>
      <c r="G808">
        <v>3</v>
      </c>
      <c r="H808">
        <v>2</v>
      </c>
      <c r="I808">
        <v>0</v>
      </c>
      <c r="J808">
        <v>0</v>
      </c>
      <c r="K808">
        <v>0</v>
      </c>
      <c r="L808">
        <v>0</v>
      </c>
      <c r="M808">
        <v>2</v>
      </c>
      <c r="N808">
        <v>0</v>
      </c>
      <c r="O808">
        <v>0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1</v>
      </c>
      <c r="X808">
        <v>0</v>
      </c>
      <c r="Y808">
        <v>0</v>
      </c>
      <c r="Z808">
        <v>0</v>
      </c>
      <c r="AA808">
        <v>1</v>
      </c>
      <c r="AB808">
        <v>1</v>
      </c>
      <c r="AC808">
        <v>0</v>
      </c>
      <c r="AD808">
        <v>0</v>
      </c>
      <c r="AE808">
        <v>0</v>
      </c>
      <c r="AF808">
        <v>0</v>
      </c>
      <c r="AG808">
        <v>2</v>
      </c>
      <c r="AH808">
        <v>0</v>
      </c>
      <c r="AI808">
        <v>0</v>
      </c>
      <c r="AJ808">
        <v>0</v>
      </c>
      <c r="AK808">
        <v>0</v>
      </c>
      <c r="AL808">
        <v>2</v>
      </c>
      <c r="AM808">
        <v>0</v>
      </c>
      <c r="AN808">
        <v>0</v>
      </c>
      <c r="AO808">
        <v>0</v>
      </c>
      <c r="AP808">
        <v>0</v>
      </c>
      <c r="AQ808">
        <v>1</v>
      </c>
      <c r="AR808">
        <v>0</v>
      </c>
      <c r="AS808">
        <v>0</v>
      </c>
      <c r="AT808">
        <v>0</v>
      </c>
      <c r="AU808">
        <v>0</v>
      </c>
      <c r="AV808">
        <v>1</v>
      </c>
      <c r="AW808">
        <v>0</v>
      </c>
      <c r="AX808">
        <v>0</v>
      </c>
      <c r="AY808">
        <v>0</v>
      </c>
      <c r="AZ808">
        <v>0</v>
      </c>
      <c r="BA808">
        <v>2</v>
      </c>
      <c r="BB808">
        <v>0</v>
      </c>
      <c r="BC808">
        <v>0</v>
      </c>
      <c r="BD808">
        <v>0</v>
      </c>
      <c r="BE808">
        <v>1</v>
      </c>
      <c r="BF808">
        <v>2</v>
      </c>
      <c r="BG808">
        <v>0</v>
      </c>
      <c r="BH808">
        <v>0</v>
      </c>
      <c r="BI808">
        <v>0</v>
      </c>
      <c r="BJ808">
        <v>1</v>
      </c>
    </row>
    <row r="809" spans="1:62" ht="17.100000000000001" customHeight="1" x14ac:dyDescent="0.25">
      <c r="A809" t="s">
        <v>4504</v>
      </c>
      <c r="B809" t="s">
        <v>7101</v>
      </c>
      <c r="C809" t="s">
        <v>1575</v>
      </c>
      <c r="D809" t="s">
        <v>5132</v>
      </c>
      <c r="E809" t="s">
        <v>7103</v>
      </c>
      <c r="F809" t="s">
        <v>5131</v>
      </c>
      <c r="G809">
        <v>4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</row>
    <row r="810" spans="1:62" ht="17.100000000000001" customHeight="1" x14ac:dyDescent="0.25">
      <c r="A810" t="s">
        <v>4504</v>
      </c>
      <c r="B810" t="s">
        <v>7101</v>
      </c>
      <c r="C810" t="s">
        <v>5127</v>
      </c>
      <c r="D810" t="s">
        <v>5126</v>
      </c>
      <c r="E810" t="s">
        <v>6428</v>
      </c>
      <c r="F810" t="s">
        <v>5130</v>
      </c>
      <c r="G810">
        <v>1</v>
      </c>
      <c r="H810">
        <v>173</v>
      </c>
      <c r="I810">
        <v>93.999999999999929</v>
      </c>
      <c r="J810">
        <v>39.000000000000021</v>
      </c>
      <c r="K810">
        <v>3.0000000000000013</v>
      </c>
      <c r="L810">
        <v>0</v>
      </c>
      <c r="M810">
        <v>224</v>
      </c>
      <c r="N810">
        <v>89.000000000000028</v>
      </c>
      <c r="O810">
        <v>37.999999999999993</v>
      </c>
      <c r="P810">
        <v>0</v>
      </c>
      <c r="Q810">
        <v>1.0000000000000002</v>
      </c>
      <c r="R810">
        <v>258</v>
      </c>
      <c r="S810">
        <v>75.999999999999957</v>
      </c>
      <c r="T810">
        <v>61.000000000000028</v>
      </c>
      <c r="U810">
        <v>13.999999999999995</v>
      </c>
      <c r="V810">
        <v>0.99999999999999978</v>
      </c>
      <c r="W810">
        <v>232</v>
      </c>
      <c r="X810">
        <v>22.999999999999993</v>
      </c>
      <c r="Y810">
        <v>34.000000000000007</v>
      </c>
      <c r="Z810">
        <v>4.9999999999999991</v>
      </c>
      <c r="AA810">
        <v>1.0000000000000002</v>
      </c>
      <c r="AB810">
        <v>228</v>
      </c>
      <c r="AC810">
        <v>24</v>
      </c>
      <c r="AD810">
        <v>46.999999999999979</v>
      </c>
      <c r="AE810">
        <v>0</v>
      </c>
      <c r="AF810">
        <v>1.0000000000000009</v>
      </c>
      <c r="AG810">
        <v>219</v>
      </c>
      <c r="AH810">
        <v>29.999999999999986</v>
      </c>
      <c r="AI810">
        <v>38.000000000000007</v>
      </c>
      <c r="AJ810">
        <v>0</v>
      </c>
      <c r="AK810">
        <v>0</v>
      </c>
      <c r="AL810">
        <v>253</v>
      </c>
      <c r="AM810">
        <v>48</v>
      </c>
      <c r="AN810">
        <v>36.000000000000014</v>
      </c>
      <c r="AO810">
        <v>0</v>
      </c>
      <c r="AP810">
        <v>0</v>
      </c>
      <c r="AQ810">
        <v>225</v>
      </c>
      <c r="AR810">
        <v>28.000000000000018</v>
      </c>
      <c r="AS810">
        <v>47.000000000000028</v>
      </c>
      <c r="AT810">
        <v>0</v>
      </c>
      <c r="AU810">
        <v>1.0000000000000002</v>
      </c>
      <c r="AV810">
        <v>262</v>
      </c>
      <c r="AW810">
        <v>54.999999999999986</v>
      </c>
      <c r="AX810">
        <v>36</v>
      </c>
      <c r="AY810">
        <v>0</v>
      </c>
      <c r="AZ810">
        <v>0</v>
      </c>
      <c r="BA810">
        <v>259</v>
      </c>
      <c r="BB810">
        <v>50</v>
      </c>
      <c r="BC810">
        <v>45.999999999999993</v>
      </c>
      <c r="BD810">
        <v>0.99999999999999978</v>
      </c>
      <c r="BE810">
        <v>0.99999999999999978</v>
      </c>
      <c r="BF810">
        <v>233</v>
      </c>
      <c r="BG810">
        <v>30.000000000000004</v>
      </c>
      <c r="BH810">
        <v>39.000000000000014</v>
      </c>
      <c r="BI810">
        <v>2.0000000000000004</v>
      </c>
      <c r="BJ810">
        <v>0</v>
      </c>
    </row>
    <row r="811" spans="1:62" ht="17.100000000000001" customHeight="1" x14ac:dyDescent="0.25">
      <c r="A811" t="s">
        <v>4504</v>
      </c>
      <c r="B811" t="s">
        <v>7101</v>
      </c>
      <c r="C811" t="s">
        <v>5127</v>
      </c>
      <c r="D811" t="s">
        <v>5126</v>
      </c>
      <c r="E811" t="s">
        <v>6428</v>
      </c>
      <c r="F811" t="s">
        <v>5129</v>
      </c>
      <c r="G811">
        <v>2</v>
      </c>
      <c r="H811">
        <v>16</v>
      </c>
      <c r="I811">
        <v>2.0000000000000004</v>
      </c>
      <c r="J811">
        <v>2</v>
      </c>
      <c r="K811">
        <v>0</v>
      </c>
      <c r="L811">
        <v>2.0000000000000004</v>
      </c>
      <c r="M811">
        <v>22</v>
      </c>
      <c r="N811">
        <v>6</v>
      </c>
      <c r="O811">
        <v>0</v>
      </c>
      <c r="P811">
        <v>0</v>
      </c>
      <c r="Q811">
        <v>0</v>
      </c>
      <c r="R811">
        <v>22</v>
      </c>
      <c r="S811">
        <v>2.0000000000000004</v>
      </c>
      <c r="T811">
        <v>0</v>
      </c>
      <c r="U811">
        <v>0</v>
      </c>
      <c r="V811">
        <v>0</v>
      </c>
      <c r="W811">
        <v>21</v>
      </c>
      <c r="X811">
        <v>0</v>
      </c>
      <c r="Y811">
        <v>0</v>
      </c>
      <c r="Z811">
        <v>0</v>
      </c>
      <c r="AA811">
        <v>0</v>
      </c>
      <c r="AB811">
        <v>28</v>
      </c>
      <c r="AC811">
        <v>6</v>
      </c>
      <c r="AD811">
        <v>0</v>
      </c>
      <c r="AE811">
        <v>0</v>
      </c>
      <c r="AF811">
        <v>0</v>
      </c>
      <c r="AG811">
        <v>23</v>
      </c>
      <c r="AH811">
        <v>0</v>
      </c>
      <c r="AI811">
        <v>2</v>
      </c>
      <c r="AJ811">
        <v>0</v>
      </c>
      <c r="AK811">
        <v>0</v>
      </c>
      <c r="AL811">
        <v>22</v>
      </c>
      <c r="AM811">
        <v>1.0000000000000002</v>
      </c>
      <c r="AN811">
        <v>0</v>
      </c>
      <c r="AO811">
        <v>0</v>
      </c>
      <c r="AP811">
        <v>0</v>
      </c>
      <c r="AQ811">
        <v>26</v>
      </c>
      <c r="AR811">
        <v>6</v>
      </c>
      <c r="AS811">
        <v>0.99999999999999989</v>
      </c>
      <c r="AT811">
        <v>0</v>
      </c>
      <c r="AU811">
        <v>0</v>
      </c>
      <c r="AV811">
        <v>24</v>
      </c>
      <c r="AW811">
        <v>1</v>
      </c>
      <c r="AX811">
        <v>0</v>
      </c>
      <c r="AY811">
        <v>0</v>
      </c>
      <c r="AZ811">
        <v>0</v>
      </c>
      <c r="BA811">
        <v>28</v>
      </c>
      <c r="BB811">
        <v>1.0000000000000002</v>
      </c>
      <c r="BC811">
        <v>0</v>
      </c>
      <c r="BD811">
        <v>1</v>
      </c>
      <c r="BE811">
        <v>0</v>
      </c>
      <c r="BF811">
        <v>30</v>
      </c>
      <c r="BG811">
        <v>4.0000000000000009</v>
      </c>
      <c r="BH811">
        <v>1.0000000000000002</v>
      </c>
      <c r="BI811">
        <v>0</v>
      </c>
      <c r="BJ811">
        <v>0</v>
      </c>
    </row>
    <row r="812" spans="1:62" ht="17.100000000000001" customHeight="1" x14ac:dyDescent="0.25">
      <c r="A812" t="s">
        <v>4504</v>
      </c>
      <c r="B812" t="s">
        <v>7101</v>
      </c>
      <c r="C812" t="s">
        <v>5127</v>
      </c>
      <c r="D812" t="s">
        <v>5126</v>
      </c>
      <c r="E812" t="s">
        <v>6428</v>
      </c>
      <c r="F812" t="s">
        <v>5128</v>
      </c>
      <c r="G812">
        <v>3</v>
      </c>
      <c r="H812">
        <v>10</v>
      </c>
      <c r="I812">
        <v>8</v>
      </c>
      <c r="J812">
        <v>0</v>
      </c>
      <c r="K812">
        <v>0</v>
      </c>
      <c r="L812">
        <v>0</v>
      </c>
      <c r="M812">
        <v>14</v>
      </c>
      <c r="N812">
        <v>1</v>
      </c>
      <c r="O812">
        <v>0</v>
      </c>
      <c r="P812">
        <v>0</v>
      </c>
      <c r="Q812">
        <v>0</v>
      </c>
      <c r="R812">
        <v>15</v>
      </c>
      <c r="S812">
        <v>0</v>
      </c>
      <c r="T812">
        <v>0</v>
      </c>
      <c r="U812">
        <v>0</v>
      </c>
      <c r="V812">
        <v>0</v>
      </c>
      <c r="W812">
        <v>12</v>
      </c>
      <c r="X812">
        <v>1</v>
      </c>
      <c r="Y812">
        <v>0</v>
      </c>
      <c r="Z812">
        <v>0</v>
      </c>
      <c r="AA812">
        <v>0</v>
      </c>
      <c r="AB812">
        <v>15</v>
      </c>
      <c r="AC812">
        <v>2.0000000000000004</v>
      </c>
      <c r="AD812">
        <v>0</v>
      </c>
      <c r="AE812">
        <v>0</v>
      </c>
      <c r="AF812">
        <v>0</v>
      </c>
      <c r="AG812">
        <v>22</v>
      </c>
      <c r="AH812">
        <v>2.0000000000000004</v>
      </c>
      <c r="AI812">
        <v>0</v>
      </c>
      <c r="AJ812">
        <v>0</v>
      </c>
      <c r="AK812">
        <v>0</v>
      </c>
      <c r="AL812">
        <v>20</v>
      </c>
      <c r="AM812">
        <v>0</v>
      </c>
      <c r="AN812">
        <v>2</v>
      </c>
      <c r="AO812">
        <v>0</v>
      </c>
      <c r="AP812">
        <v>0</v>
      </c>
      <c r="AQ812">
        <v>21</v>
      </c>
      <c r="AR812">
        <v>1</v>
      </c>
      <c r="AS812">
        <v>1.0000000000000002</v>
      </c>
      <c r="AT812">
        <v>0</v>
      </c>
      <c r="AU812">
        <v>0</v>
      </c>
      <c r="AV812">
        <v>25</v>
      </c>
      <c r="AW812">
        <v>3</v>
      </c>
      <c r="AX812">
        <v>0</v>
      </c>
      <c r="AY812">
        <v>0</v>
      </c>
      <c r="AZ812">
        <v>0</v>
      </c>
      <c r="BA812">
        <v>26</v>
      </c>
      <c r="BB812">
        <v>2.0000000000000004</v>
      </c>
      <c r="BC812">
        <v>0</v>
      </c>
      <c r="BD812">
        <v>0</v>
      </c>
      <c r="BE812">
        <v>0</v>
      </c>
      <c r="BF812">
        <v>25</v>
      </c>
      <c r="BG812">
        <v>1.9999999999999998</v>
      </c>
      <c r="BH812">
        <v>0</v>
      </c>
      <c r="BI812">
        <v>0</v>
      </c>
      <c r="BJ812">
        <v>0</v>
      </c>
    </row>
    <row r="813" spans="1:62" ht="17.100000000000001" customHeight="1" x14ac:dyDescent="0.25">
      <c r="A813" t="s">
        <v>4504</v>
      </c>
      <c r="B813" t="s">
        <v>7101</v>
      </c>
      <c r="C813" t="s">
        <v>5127</v>
      </c>
      <c r="D813" t="s">
        <v>5126</v>
      </c>
      <c r="E813" t="s">
        <v>6428</v>
      </c>
      <c r="F813" t="s">
        <v>5125</v>
      </c>
      <c r="G813">
        <v>4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2</v>
      </c>
      <c r="BG813">
        <v>0</v>
      </c>
      <c r="BH813">
        <v>0</v>
      </c>
      <c r="BI813">
        <v>0</v>
      </c>
      <c r="BJ813">
        <v>0</v>
      </c>
    </row>
    <row r="814" spans="1:62" ht="17.100000000000001" customHeight="1" x14ac:dyDescent="0.25">
      <c r="A814" t="s">
        <v>4504</v>
      </c>
      <c r="B814" t="s">
        <v>7101</v>
      </c>
      <c r="C814" t="s">
        <v>5121</v>
      </c>
      <c r="D814" t="s">
        <v>5120</v>
      </c>
      <c r="E814" t="s">
        <v>7101</v>
      </c>
      <c r="F814" t="s">
        <v>5124</v>
      </c>
      <c r="G814">
        <v>1</v>
      </c>
      <c r="H814">
        <v>2096</v>
      </c>
      <c r="I814">
        <v>417.00000000000063</v>
      </c>
      <c r="J814">
        <v>337.99999999999932</v>
      </c>
      <c r="K814">
        <v>55.000000000000036</v>
      </c>
      <c r="L814">
        <v>252.0000000000002</v>
      </c>
      <c r="M814">
        <v>1980</v>
      </c>
      <c r="N814">
        <v>361.99999999999977</v>
      </c>
      <c r="O814">
        <v>344.00000000000034</v>
      </c>
      <c r="P814">
        <v>19.000000000000007</v>
      </c>
      <c r="Q814">
        <v>51.000000000000057</v>
      </c>
      <c r="R814">
        <v>2163</v>
      </c>
      <c r="S814">
        <v>308.9999999999992</v>
      </c>
      <c r="T814">
        <v>470.00000000000057</v>
      </c>
      <c r="U814">
        <v>84.000000000000085</v>
      </c>
      <c r="V814">
        <v>220.00000000000014</v>
      </c>
      <c r="W814">
        <v>2005</v>
      </c>
      <c r="X814">
        <v>88.999999999999986</v>
      </c>
      <c r="Y814">
        <v>145.00000000000031</v>
      </c>
      <c r="Z814">
        <v>151.00000000000003</v>
      </c>
      <c r="AA814">
        <v>444.99999999999994</v>
      </c>
      <c r="AB814">
        <v>1981</v>
      </c>
      <c r="AC814">
        <v>316.00000000000006</v>
      </c>
      <c r="AD814">
        <v>246.00000000000043</v>
      </c>
      <c r="AE814">
        <v>101.00000000000014</v>
      </c>
      <c r="AF814">
        <v>95.999999999999929</v>
      </c>
      <c r="AG814">
        <v>1912</v>
      </c>
      <c r="AH814">
        <v>301</v>
      </c>
      <c r="AI814">
        <v>246.00000000000051</v>
      </c>
      <c r="AJ814">
        <v>80.000000000000114</v>
      </c>
      <c r="AK814">
        <v>32.999999999999986</v>
      </c>
      <c r="AL814">
        <v>1468</v>
      </c>
      <c r="AM814">
        <v>229.00000000000009</v>
      </c>
      <c r="AN814">
        <v>298.99999999999972</v>
      </c>
      <c r="AO814">
        <v>88.999999999999915</v>
      </c>
      <c r="AP814">
        <v>21.000000000000021</v>
      </c>
      <c r="AQ814">
        <v>1229</v>
      </c>
      <c r="AR814">
        <v>149.00000000000006</v>
      </c>
      <c r="AS814">
        <v>180.00000000000006</v>
      </c>
      <c r="AT814">
        <v>44.000000000000057</v>
      </c>
      <c r="AU814">
        <v>20.000000000000004</v>
      </c>
      <c r="AV814">
        <v>1242</v>
      </c>
      <c r="AW814">
        <v>204.00000000000031</v>
      </c>
      <c r="AX814">
        <v>164.99999999999997</v>
      </c>
      <c r="AY814">
        <v>34.000000000000014</v>
      </c>
      <c r="AZ814">
        <v>22.000000000000032</v>
      </c>
      <c r="BA814">
        <v>1383</v>
      </c>
      <c r="BB814">
        <v>327.0000000000004</v>
      </c>
      <c r="BC814">
        <v>220.00000000000003</v>
      </c>
      <c r="BD814">
        <v>30.999999999999975</v>
      </c>
      <c r="BE814">
        <v>38</v>
      </c>
      <c r="BF814">
        <v>1424</v>
      </c>
      <c r="BG814">
        <v>289.99999999999966</v>
      </c>
      <c r="BH814">
        <v>189.00000000000011</v>
      </c>
      <c r="BI814">
        <v>33.999999999999972</v>
      </c>
      <c r="BJ814">
        <v>28.000000000000057</v>
      </c>
    </row>
    <row r="815" spans="1:62" ht="17.100000000000001" customHeight="1" x14ac:dyDescent="0.25">
      <c r="A815" t="s">
        <v>4504</v>
      </c>
      <c r="B815" t="s">
        <v>7101</v>
      </c>
      <c r="C815" t="s">
        <v>5121</v>
      </c>
      <c r="D815" t="s">
        <v>5120</v>
      </c>
      <c r="E815" t="s">
        <v>7101</v>
      </c>
      <c r="F815" t="s">
        <v>5123</v>
      </c>
      <c r="G815">
        <v>2</v>
      </c>
      <c r="H815">
        <v>1517</v>
      </c>
      <c r="I815">
        <v>82.999999999999929</v>
      </c>
      <c r="J815">
        <v>63.000000000000043</v>
      </c>
      <c r="K815">
        <v>33.000000000000021</v>
      </c>
      <c r="L815">
        <v>152.00000000000011</v>
      </c>
      <c r="M815">
        <v>1738</v>
      </c>
      <c r="N815">
        <v>60.999999999999936</v>
      </c>
      <c r="O815">
        <v>116.99999999999991</v>
      </c>
      <c r="P815">
        <v>49</v>
      </c>
      <c r="Q815">
        <v>22.000000000000018</v>
      </c>
      <c r="R815">
        <v>1557</v>
      </c>
      <c r="S815">
        <v>65.999999999999957</v>
      </c>
      <c r="T815">
        <v>43.00000000000005</v>
      </c>
      <c r="U815">
        <v>59.999999999999879</v>
      </c>
      <c r="V815">
        <v>214.0000000000002</v>
      </c>
      <c r="W815">
        <v>1355</v>
      </c>
      <c r="X815">
        <v>14.000000000000014</v>
      </c>
      <c r="Y815">
        <v>51.000000000000021</v>
      </c>
      <c r="Z815">
        <v>64.000000000000043</v>
      </c>
      <c r="AA815">
        <v>157.00000000000006</v>
      </c>
      <c r="AB815">
        <v>1593</v>
      </c>
      <c r="AC815">
        <v>24.000000000000028</v>
      </c>
      <c r="AD815">
        <v>35.000000000000021</v>
      </c>
      <c r="AE815">
        <v>174.99999999999986</v>
      </c>
      <c r="AF815">
        <v>71.000000000000043</v>
      </c>
      <c r="AG815">
        <v>1690</v>
      </c>
      <c r="AH815">
        <v>31.000000000000028</v>
      </c>
      <c r="AI815">
        <v>47.000000000000036</v>
      </c>
      <c r="AJ815">
        <v>165.99999999999957</v>
      </c>
      <c r="AK815">
        <v>26.000000000000032</v>
      </c>
      <c r="AL815">
        <v>1643</v>
      </c>
      <c r="AM815">
        <v>42.000000000000014</v>
      </c>
      <c r="AN815">
        <v>53.000000000000021</v>
      </c>
      <c r="AO815">
        <v>146.99999999999991</v>
      </c>
      <c r="AP815">
        <v>20.000000000000021</v>
      </c>
      <c r="AQ815">
        <v>1551</v>
      </c>
      <c r="AR815">
        <v>40.000000000000057</v>
      </c>
      <c r="AS815">
        <v>32.000000000000057</v>
      </c>
      <c r="AT815">
        <v>82.000000000000043</v>
      </c>
      <c r="AU815">
        <v>21.000000000000039</v>
      </c>
      <c r="AV815">
        <v>1573</v>
      </c>
      <c r="AW815">
        <v>52.000000000000142</v>
      </c>
      <c r="AX815">
        <v>34</v>
      </c>
      <c r="AY815">
        <v>76.999999999999829</v>
      </c>
      <c r="AZ815">
        <v>32.000000000000064</v>
      </c>
      <c r="BA815">
        <v>1563</v>
      </c>
      <c r="BB815">
        <v>62.000000000000007</v>
      </c>
      <c r="BC815">
        <v>79.999999999999929</v>
      </c>
      <c r="BD815">
        <v>71.999999999999986</v>
      </c>
      <c r="BE815">
        <v>38.000000000000021</v>
      </c>
      <c r="BF815">
        <v>1651</v>
      </c>
      <c r="BG815">
        <v>26.00000000000011</v>
      </c>
      <c r="BH815">
        <v>50.000000000000021</v>
      </c>
      <c r="BI815">
        <v>61.000000000000171</v>
      </c>
      <c r="BJ815">
        <v>23.000000000000028</v>
      </c>
    </row>
    <row r="816" spans="1:62" ht="17.100000000000001" customHeight="1" x14ac:dyDescent="0.25">
      <c r="A816" t="s">
        <v>4504</v>
      </c>
      <c r="B816" t="s">
        <v>7101</v>
      </c>
      <c r="C816" t="s">
        <v>5121</v>
      </c>
      <c r="D816" t="s">
        <v>5120</v>
      </c>
      <c r="E816" t="s">
        <v>7101</v>
      </c>
      <c r="F816" t="s">
        <v>5122</v>
      </c>
      <c r="G816">
        <v>3</v>
      </c>
      <c r="H816">
        <v>487</v>
      </c>
      <c r="I816">
        <v>4.9999999999999982</v>
      </c>
      <c r="J816">
        <v>18.000000000000021</v>
      </c>
      <c r="K816">
        <v>10.999999999999995</v>
      </c>
      <c r="L816">
        <v>76.000000000000028</v>
      </c>
      <c r="M816">
        <v>563</v>
      </c>
      <c r="N816">
        <v>8.0000000000000018</v>
      </c>
      <c r="O816">
        <v>16.000000000000004</v>
      </c>
      <c r="P816">
        <v>9.0000000000000142</v>
      </c>
      <c r="Q816">
        <v>19.000000000000011</v>
      </c>
      <c r="R816">
        <v>499</v>
      </c>
      <c r="S816">
        <v>5.9999999999999956</v>
      </c>
      <c r="T816">
        <v>11.999999999999998</v>
      </c>
      <c r="U816">
        <v>12.999999999999993</v>
      </c>
      <c r="V816">
        <v>57.999999999999986</v>
      </c>
      <c r="W816">
        <v>433</v>
      </c>
      <c r="X816">
        <v>0</v>
      </c>
      <c r="Y816">
        <v>7.9999999999999982</v>
      </c>
      <c r="Z816">
        <v>10.999999999999991</v>
      </c>
      <c r="AA816">
        <v>67.999999999999986</v>
      </c>
      <c r="AB816">
        <v>487</v>
      </c>
      <c r="AC816">
        <v>4.0000000000000018</v>
      </c>
      <c r="AD816">
        <v>8.0000000000000089</v>
      </c>
      <c r="AE816">
        <v>18</v>
      </c>
      <c r="AF816">
        <v>45.999999999999993</v>
      </c>
      <c r="AG816">
        <v>405</v>
      </c>
      <c r="AH816">
        <v>6.9999999999999947</v>
      </c>
      <c r="AI816">
        <v>5.9999999999999947</v>
      </c>
      <c r="AJ816">
        <v>12.999999999999993</v>
      </c>
      <c r="AK816">
        <v>17</v>
      </c>
      <c r="AL816">
        <v>550</v>
      </c>
      <c r="AM816">
        <v>18.000000000000018</v>
      </c>
      <c r="AN816">
        <v>14.000000000000004</v>
      </c>
      <c r="AO816">
        <v>11.000000000000005</v>
      </c>
      <c r="AP816">
        <v>20.000000000000025</v>
      </c>
      <c r="AQ816">
        <v>581</v>
      </c>
      <c r="AR816">
        <v>8.9999999999999982</v>
      </c>
      <c r="AS816">
        <v>12.999999999999975</v>
      </c>
      <c r="AT816">
        <v>0</v>
      </c>
      <c r="AU816">
        <v>23.999999999999989</v>
      </c>
      <c r="AV816">
        <v>566</v>
      </c>
      <c r="AW816">
        <v>1.9999999999999998</v>
      </c>
      <c r="AX816">
        <v>14</v>
      </c>
      <c r="AY816">
        <v>3.9999999999999996</v>
      </c>
      <c r="AZ816">
        <v>12</v>
      </c>
      <c r="BA816">
        <v>649</v>
      </c>
      <c r="BB816">
        <v>13.000000000000011</v>
      </c>
      <c r="BC816">
        <v>13.999999999999998</v>
      </c>
      <c r="BD816">
        <v>2</v>
      </c>
      <c r="BE816">
        <v>24.999999999999975</v>
      </c>
      <c r="BF816">
        <v>607</v>
      </c>
      <c r="BG816">
        <v>1.9999999999999998</v>
      </c>
      <c r="BH816">
        <v>8.0000000000000018</v>
      </c>
      <c r="BI816">
        <v>4.9999999999999991</v>
      </c>
      <c r="BJ816">
        <v>36.000000000000028</v>
      </c>
    </row>
    <row r="817" spans="1:62" ht="17.100000000000001" customHeight="1" x14ac:dyDescent="0.25">
      <c r="A817" t="s">
        <v>4504</v>
      </c>
      <c r="B817" t="s">
        <v>7101</v>
      </c>
      <c r="C817" t="s">
        <v>5121</v>
      </c>
      <c r="D817" t="s">
        <v>5120</v>
      </c>
      <c r="E817" t="s">
        <v>7101</v>
      </c>
      <c r="F817" t="s">
        <v>5119</v>
      </c>
      <c r="G817">
        <v>4</v>
      </c>
      <c r="H817">
        <v>71</v>
      </c>
      <c r="I817">
        <v>0</v>
      </c>
      <c r="J817">
        <v>0</v>
      </c>
      <c r="K817">
        <v>0</v>
      </c>
      <c r="L817">
        <v>16.000000000000004</v>
      </c>
      <c r="M817">
        <v>77</v>
      </c>
      <c r="N817">
        <v>1</v>
      </c>
      <c r="O817">
        <v>1.0000000000000002</v>
      </c>
      <c r="P817">
        <v>0</v>
      </c>
      <c r="Q817">
        <v>3</v>
      </c>
      <c r="R817">
        <v>94</v>
      </c>
      <c r="S817">
        <v>1.0000000000000002</v>
      </c>
      <c r="T817">
        <v>2.9999999999999996</v>
      </c>
      <c r="U817">
        <v>0</v>
      </c>
      <c r="V817">
        <v>10.000000000000005</v>
      </c>
      <c r="W817">
        <v>85</v>
      </c>
      <c r="X817">
        <v>0</v>
      </c>
      <c r="Y817">
        <v>4.0000000000000009</v>
      </c>
      <c r="Z817">
        <v>1.0000000000000002</v>
      </c>
      <c r="AA817">
        <v>21.999999999999996</v>
      </c>
      <c r="AB817">
        <v>72</v>
      </c>
      <c r="AC817">
        <v>0</v>
      </c>
      <c r="AD817">
        <v>1</v>
      </c>
      <c r="AE817">
        <v>0</v>
      </c>
      <c r="AF817">
        <v>10.000000000000002</v>
      </c>
      <c r="AG817">
        <v>213</v>
      </c>
      <c r="AH817">
        <v>2</v>
      </c>
      <c r="AI817">
        <v>0.99999999999999967</v>
      </c>
      <c r="AJ817">
        <v>0</v>
      </c>
      <c r="AK817">
        <v>35.999999999999993</v>
      </c>
      <c r="AL817">
        <v>71</v>
      </c>
      <c r="AM817">
        <v>3</v>
      </c>
      <c r="AN817">
        <v>2.0000000000000004</v>
      </c>
      <c r="AO817">
        <v>0</v>
      </c>
      <c r="AP817">
        <v>3.0000000000000004</v>
      </c>
      <c r="AQ817">
        <v>78</v>
      </c>
      <c r="AR817">
        <v>0</v>
      </c>
      <c r="AS817">
        <v>13.000000000000002</v>
      </c>
      <c r="AT817">
        <v>0</v>
      </c>
      <c r="AU817">
        <v>4.9999999999999982</v>
      </c>
      <c r="AV817">
        <v>81</v>
      </c>
      <c r="AW817">
        <v>4.0000000000000009</v>
      </c>
      <c r="AX817">
        <v>0</v>
      </c>
      <c r="AY817">
        <v>0</v>
      </c>
      <c r="AZ817">
        <v>7.0000000000000018</v>
      </c>
      <c r="BA817">
        <v>91</v>
      </c>
      <c r="BB817">
        <v>1.0000000000000002</v>
      </c>
      <c r="BC817">
        <v>4</v>
      </c>
      <c r="BD817">
        <v>0</v>
      </c>
      <c r="BE817">
        <v>8.0000000000000053</v>
      </c>
      <c r="BF817">
        <v>101</v>
      </c>
      <c r="BG817">
        <v>0</v>
      </c>
      <c r="BH817">
        <v>1.0000000000000011</v>
      </c>
      <c r="BI817">
        <v>0</v>
      </c>
      <c r="BJ817">
        <v>7.0000000000000009</v>
      </c>
    </row>
    <row r="818" spans="1:62" ht="17.100000000000001" customHeight="1" x14ac:dyDescent="0.25">
      <c r="A818" t="s">
        <v>4504</v>
      </c>
      <c r="B818" t="s">
        <v>7101</v>
      </c>
      <c r="C818" t="s">
        <v>5115</v>
      </c>
      <c r="D818" t="s">
        <v>5114</v>
      </c>
      <c r="E818" t="s">
        <v>6305</v>
      </c>
      <c r="F818" t="s">
        <v>5118</v>
      </c>
      <c r="G818">
        <v>1</v>
      </c>
      <c r="H818">
        <v>18</v>
      </c>
      <c r="I818">
        <v>1.0000000000000002</v>
      </c>
      <c r="J818">
        <v>3.0000000000000009</v>
      </c>
      <c r="K818">
        <v>0</v>
      </c>
      <c r="L818">
        <v>0</v>
      </c>
      <c r="M818">
        <v>19</v>
      </c>
      <c r="N818">
        <v>3</v>
      </c>
      <c r="O818">
        <v>4</v>
      </c>
      <c r="P818">
        <v>0</v>
      </c>
      <c r="Q818">
        <v>0</v>
      </c>
      <c r="R818">
        <v>16</v>
      </c>
      <c r="S818">
        <v>0</v>
      </c>
      <c r="T818">
        <v>5.0000000000000009</v>
      </c>
      <c r="U818">
        <v>0</v>
      </c>
      <c r="V818">
        <v>0</v>
      </c>
      <c r="W818">
        <v>14</v>
      </c>
      <c r="X818">
        <v>0</v>
      </c>
      <c r="Y818">
        <v>3</v>
      </c>
      <c r="Z818">
        <v>1.0000000000000002</v>
      </c>
      <c r="AA818">
        <v>0</v>
      </c>
      <c r="AB818">
        <v>15</v>
      </c>
      <c r="AC818">
        <v>1.0000000000000002</v>
      </c>
      <c r="AD818">
        <v>1.0000000000000002</v>
      </c>
      <c r="AE818">
        <v>0</v>
      </c>
      <c r="AF818">
        <v>0</v>
      </c>
      <c r="AG818">
        <v>18</v>
      </c>
      <c r="AH818">
        <v>4.0000000000000009</v>
      </c>
      <c r="AI818">
        <v>5</v>
      </c>
      <c r="AJ818">
        <v>0</v>
      </c>
      <c r="AK818">
        <v>0</v>
      </c>
      <c r="AL818">
        <v>20</v>
      </c>
      <c r="AM818">
        <v>3.0000000000000004</v>
      </c>
      <c r="AN818">
        <v>5</v>
      </c>
      <c r="AO818">
        <v>0</v>
      </c>
      <c r="AP818">
        <v>0</v>
      </c>
      <c r="AQ818">
        <v>21</v>
      </c>
      <c r="AR818">
        <v>2.0000000000000004</v>
      </c>
      <c r="AS818">
        <v>5</v>
      </c>
      <c r="AT818">
        <v>0</v>
      </c>
      <c r="AU818">
        <v>0</v>
      </c>
      <c r="AV818">
        <v>35</v>
      </c>
      <c r="AW818">
        <v>5.0000000000000009</v>
      </c>
      <c r="AX818">
        <v>1</v>
      </c>
      <c r="AY818">
        <v>0</v>
      </c>
      <c r="AZ818">
        <v>1</v>
      </c>
      <c r="BA818">
        <v>32</v>
      </c>
      <c r="BB818">
        <v>2.0000000000000004</v>
      </c>
      <c r="BC818">
        <v>5</v>
      </c>
      <c r="BD818">
        <v>0</v>
      </c>
      <c r="BE818">
        <v>1</v>
      </c>
      <c r="BF818">
        <v>23</v>
      </c>
      <c r="BG818">
        <v>7</v>
      </c>
      <c r="BH818">
        <v>3</v>
      </c>
      <c r="BI818">
        <v>0</v>
      </c>
      <c r="BJ818">
        <v>1.0000000000000002</v>
      </c>
    </row>
    <row r="819" spans="1:62" ht="17.100000000000001" customHeight="1" x14ac:dyDescent="0.25">
      <c r="A819" t="s">
        <v>4504</v>
      </c>
      <c r="B819" t="s">
        <v>7101</v>
      </c>
      <c r="C819" t="s">
        <v>5115</v>
      </c>
      <c r="D819" t="s">
        <v>5114</v>
      </c>
      <c r="E819" t="s">
        <v>6305</v>
      </c>
      <c r="F819" t="s">
        <v>5117</v>
      </c>
      <c r="G819">
        <v>2</v>
      </c>
      <c r="H819">
        <v>1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1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1</v>
      </c>
      <c r="AR819">
        <v>0</v>
      </c>
      <c r="AS819">
        <v>0</v>
      </c>
      <c r="AT819">
        <v>0</v>
      </c>
      <c r="AU819">
        <v>0</v>
      </c>
      <c r="AV819">
        <v>2</v>
      </c>
      <c r="AW819">
        <v>0</v>
      </c>
      <c r="AX819">
        <v>0</v>
      </c>
      <c r="AY819">
        <v>0</v>
      </c>
      <c r="AZ819">
        <v>0</v>
      </c>
      <c r="BA819">
        <v>3</v>
      </c>
      <c r="BB819">
        <v>0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0</v>
      </c>
      <c r="BJ819">
        <v>0</v>
      </c>
    </row>
    <row r="820" spans="1:62" ht="17.100000000000001" customHeight="1" x14ac:dyDescent="0.25">
      <c r="A820" t="s">
        <v>4504</v>
      </c>
      <c r="B820" t="s">
        <v>7101</v>
      </c>
      <c r="C820" t="s">
        <v>5115</v>
      </c>
      <c r="D820" t="s">
        <v>5114</v>
      </c>
      <c r="E820" t="s">
        <v>6305</v>
      </c>
      <c r="F820" t="s">
        <v>5116</v>
      </c>
      <c r="G820">
        <v>3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</row>
    <row r="821" spans="1:62" ht="17.100000000000001" customHeight="1" x14ac:dyDescent="0.25">
      <c r="A821" t="s">
        <v>4504</v>
      </c>
      <c r="B821" t="s">
        <v>7101</v>
      </c>
      <c r="C821" t="s">
        <v>5115</v>
      </c>
      <c r="D821" t="s">
        <v>5114</v>
      </c>
      <c r="E821" t="s">
        <v>6305</v>
      </c>
      <c r="F821" t="s">
        <v>5113</v>
      </c>
      <c r="G821">
        <v>4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</row>
    <row r="822" spans="1:62" ht="17.100000000000001" customHeight="1" x14ac:dyDescent="0.25">
      <c r="A822" t="s">
        <v>4504</v>
      </c>
      <c r="B822" t="s">
        <v>7101</v>
      </c>
      <c r="C822" t="s">
        <v>656</v>
      </c>
      <c r="D822" t="s">
        <v>5109</v>
      </c>
      <c r="E822" t="s">
        <v>6429</v>
      </c>
      <c r="F822" t="s">
        <v>5112</v>
      </c>
      <c r="G822">
        <v>1</v>
      </c>
      <c r="H822">
        <v>31</v>
      </c>
      <c r="I822">
        <v>9.9999999999999982</v>
      </c>
      <c r="J822">
        <v>5</v>
      </c>
      <c r="K822">
        <v>3.0000000000000009</v>
      </c>
      <c r="L822">
        <v>5.0000000000000009</v>
      </c>
      <c r="M822">
        <v>30</v>
      </c>
      <c r="N822">
        <v>10.000000000000002</v>
      </c>
      <c r="O822">
        <v>4.0000000000000009</v>
      </c>
      <c r="P822">
        <v>2.0000000000000009</v>
      </c>
      <c r="Q822">
        <v>0</v>
      </c>
      <c r="R822">
        <v>31</v>
      </c>
      <c r="S822">
        <v>5</v>
      </c>
      <c r="T822">
        <v>14.000000000000002</v>
      </c>
      <c r="U822">
        <v>2.0000000000000009</v>
      </c>
      <c r="V822">
        <v>4.0000000000000018</v>
      </c>
      <c r="W822">
        <v>40</v>
      </c>
      <c r="X822">
        <v>12</v>
      </c>
      <c r="Y822">
        <v>4.0000000000000009</v>
      </c>
      <c r="Z822">
        <v>13.999999999999995</v>
      </c>
      <c r="AA822">
        <v>15.999999999999996</v>
      </c>
      <c r="AB822">
        <v>39</v>
      </c>
      <c r="AC822">
        <v>18</v>
      </c>
      <c r="AD822">
        <v>5.0000000000000009</v>
      </c>
      <c r="AE822">
        <v>2</v>
      </c>
      <c r="AF822">
        <v>0</v>
      </c>
      <c r="AG822">
        <v>53</v>
      </c>
      <c r="AH822">
        <v>6.0000000000000009</v>
      </c>
      <c r="AI822">
        <v>5.0000000000000009</v>
      </c>
      <c r="AJ822">
        <v>11.000000000000002</v>
      </c>
      <c r="AK822">
        <v>0</v>
      </c>
      <c r="AL822">
        <v>48</v>
      </c>
      <c r="AM822">
        <v>7.0000000000000018</v>
      </c>
      <c r="AN822">
        <v>13.999999999999998</v>
      </c>
      <c r="AO822">
        <v>0</v>
      </c>
      <c r="AP822">
        <v>0</v>
      </c>
      <c r="AQ822">
        <v>47</v>
      </c>
      <c r="AR822">
        <v>6.0000000000000009</v>
      </c>
      <c r="AS822">
        <v>6.0000000000000009</v>
      </c>
      <c r="AT822">
        <v>1.0000000000000007</v>
      </c>
      <c r="AU822">
        <v>0</v>
      </c>
      <c r="AV822">
        <v>48</v>
      </c>
      <c r="AW822">
        <v>11</v>
      </c>
      <c r="AX822">
        <v>19.000000000000007</v>
      </c>
      <c r="AY822">
        <v>1</v>
      </c>
      <c r="AZ822">
        <v>0</v>
      </c>
      <c r="BA822">
        <v>37</v>
      </c>
      <c r="BB822">
        <v>4.0000000000000009</v>
      </c>
      <c r="BC822">
        <v>8.0000000000000018</v>
      </c>
      <c r="BD822">
        <v>0.99999999999999989</v>
      </c>
      <c r="BE822">
        <v>0</v>
      </c>
      <c r="BF822">
        <v>35</v>
      </c>
      <c r="BG822">
        <v>5</v>
      </c>
      <c r="BH822">
        <v>14.999999999999996</v>
      </c>
      <c r="BI822">
        <v>0</v>
      </c>
      <c r="BJ822">
        <v>0</v>
      </c>
    </row>
    <row r="823" spans="1:62" ht="17.100000000000001" customHeight="1" x14ac:dyDescent="0.25">
      <c r="A823" t="s">
        <v>4504</v>
      </c>
      <c r="B823" t="s">
        <v>7101</v>
      </c>
      <c r="C823" t="s">
        <v>656</v>
      </c>
      <c r="D823" t="s">
        <v>5109</v>
      </c>
      <c r="E823" t="s">
        <v>6429</v>
      </c>
      <c r="F823" t="s">
        <v>5111</v>
      </c>
      <c r="G823">
        <v>2</v>
      </c>
      <c r="H823">
        <v>42</v>
      </c>
      <c r="I823">
        <v>4</v>
      </c>
      <c r="J823">
        <v>0</v>
      </c>
      <c r="K823">
        <v>1</v>
      </c>
      <c r="L823">
        <v>17</v>
      </c>
      <c r="M823">
        <v>40</v>
      </c>
      <c r="N823">
        <v>0</v>
      </c>
      <c r="O823">
        <v>4.0000000000000009</v>
      </c>
      <c r="P823">
        <v>2</v>
      </c>
      <c r="Q823">
        <v>0</v>
      </c>
      <c r="R823">
        <v>45</v>
      </c>
      <c r="S823">
        <v>1</v>
      </c>
      <c r="T823">
        <v>10</v>
      </c>
      <c r="U823">
        <v>0</v>
      </c>
      <c r="V823">
        <v>24.999999999999993</v>
      </c>
      <c r="W823">
        <v>32</v>
      </c>
      <c r="X823">
        <v>0</v>
      </c>
      <c r="Y823">
        <v>0</v>
      </c>
      <c r="Z823">
        <v>21</v>
      </c>
      <c r="AA823">
        <v>22</v>
      </c>
      <c r="AB823">
        <v>37</v>
      </c>
      <c r="AC823">
        <v>5</v>
      </c>
      <c r="AD823">
        <v>0</v>
      </c>
      <c r="AE823">
        <v>21</v>
      </c>
      <c r="AF823">
        <v>0</v>
      </c>
      <c r="AG823">
        <v>32</v>
      </c>
      <c r="AH823">
        <v>0</v>
      </c>
      <c r="AI823">
        <v>2.0000000000000004</v>
      </c>
      <c r="AJ823">
        <v>12.000000000000002</v>
      </c>
      <c r="AK823">
        <v>0</v>
      </c>
      <c r="AL823">
        <v>39</v>
      </c>
      <c r="AM823">
        <v>1</v>
      </c>
      <c r="AN823">
        <v>1</v>
      </c>
      <c r="AO823">
        <v>0</v>
      </c>
      <c r="AP823">
        <v>0</v>
      </c>
      <c r="AQ823">
        <v>40</v>
      </c>
      <c r="AR823">
        <v>0</v>
      </c>
      <c r="AS823">
        <v>1.9999999999999998</v>
      </c>
      <c r="AT823">
        <v>0</v>
      </c>
      <c r="AU823">
        <v>0</v>
      </c>
      <c r="AV823">
        <v>40</v>
      </c>
      <c r="AW823">
        <v>3.0000000000000004</v>
      </c>
      <c r="AX823">
        <v>6</v>
      </c>
      <c r="AY823">
        <v>0</v>
      </c>
      <c r="AZ823">
        <v>0</v>
      </c>
      <c r="BA823">
        <v>39</v>
      </c>
      <c r="BB823">
        <v>1.0000000000000002</v>
      </c>
      <c r="BC823">
        <v>4.0000000000000009</v>
      </c>
      <c r="BD823">
        <v>1</v>
      </c>
      <c r="BE823">
        <v>0</v>
      </c>
      <c r="BF823">
        <v>36</v>
      </c>
      <c r="BG823">
        <v>1</v>
      </c>
      <c r="BH823">
        <v>0</v>
      </c>
      <c r="BI823">
        <v>0</v>
      </c>
      <c r="BJ823">
        <v>0</v>
      </c>
    </row>
    <row r="824" spans="1:62" ht="17.100000000000001" customHeight="1" x14ac:dyDescent="0.25">
      <c r="A824" t="s">
        <v>4504</v>
      </c>
      <c r="B824" t="s">
        <v>7101</v>
      </c>
      <c r="C824" t="s">
        <v>656</v>
      </c>
      <c r="D824" t="s">
        <v>5109</v>
      </c>
      <c r="E824" t="s">
        <v>6429</v>
      </c>
      <c r="F824" t="s">
        <v>5110</v>
      </c>
      <c r="G824">
        <v>3</v>
      </c>
      <c r="H824">
        <v>14</v>
      </c>
      <c r="I824">
        <v>0</v>
      </c>
      <c r="J824">
        <v>0</v>
      </c>
      <c r="K824">
        <v>1</v>
      </c>
      <c r="L824">
        <v>8.0000000000000018</v>
      </c>
      <c r="M824">
        <v>19</v>
      </c>
      <c r="N824">
        <v>0</v>
      </c>
      <c r="O824">
        <v>1</v>
      </c>
      <c r="P824">
        <v>0</v>
      </c>
      <c r="Q824">
        <v>0</v>
      </c>
      <c r="R824">
        <v>9</v>
      </c>
      <c r="S824">
        <v>0</v>
      </c>
      <c r="T824">
        <v>0</v>
      </c>
      <c r="U824">
        <v>0</v>
      </c>
      <c r="V824">
        <v>9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12</v>
      </c>
      <c r="AC824">
        <v>0</v>
      </c>
      <c r="AD824">
        <v>0</v>
      </c>
      <c r="AE824">
        <v>11</v>
      </c>
      <c r="AF824">
        <v>0</v>
      </c>
      <c r="AG824">
        <v>8</v>
      </c>
      <c r="AH824">
        <v>0</v>
      </c>
      <c r="AI824">
        <v>0</v>
      </c>
      <c r="AJ824">
        <v>6</v>
      </c>
      <c r="AK824">
        <v>0</v>
      </c>
      <c r="AL824">
        <v>11</v>
      </c>
      <c r="AM824">
        <v>0</v>
      </c>
      <c r="AN824">
        <v>0</v>
      </c>
      <c r="AO824">
        <v>1</v>
      </c>
      <c r="AP824">
        <v>0</v>
      </c>
      <c r="AQ824">
        <v>10</v>
      </c>
      <c r="AR824">
        <v>0</v>
      </c>
      <c r="AS824">
        <v>0</v>
      </c>
      <c r="AT824">
        <v>1</v>
      </c>
      <c r="AU824">
        <v>0</v>
      </c>
      <c r="AV824">
        <v>15</v>
      </c>
      <c r="AW824">
        <v>3</v>
      </c>
      <c r="AX824">
        <v>0</v>
      </c>
      <c r="AY824">
        <v>1</v>
      </c>
      <c r="AZ824">
        <v>0</v>
      </c>
      <c r="BA824">
        <v>11</v>
      </c>
      <c r="BB824">
        <v>0</v>
      </c>
      <c r="BC824">
        <v>0</v>
      </c>
      <c r="BD824">
        <v>0</v>
      </c>
      <c r="BE824">
        <v>0</v>
      </c>
      <c r="BF824">
        <v>12</v>
      </c>
      <c r="BG824">
        <v>0</v>
      </c>
      <c r="BH824">
        <v>0</v>
      </c>
      <c r="BI824">
        <v>1</v>
      </c>
      <c r="BJ824">
        <v>0</v>
      </c>
    </row>
    <row r="825" spans="1:62" ht="17.100000000000001" customHeight="1" x14ac:dyDescent="0.25">
      <c r="A825" t="s">
        <v>4504</v>
      </c>
      <c r="B825" t="s">
        <v>7101</v>
      </c>
      <c r="C825" t="s">
        <v>656</v>
      </c>
      <c r="D825" t="s">
        <v>5109</v>
      </c>
      <c r="E825" t="s">
        <v>6429</v>
      </c>
      <c r="F825" t="s">
        <v>5108</v>
      </c>
      <c r="G825">
        <v>4</v>
      </c>
      <c r="H825">
        <v>1</v>
      </c>
      <c r="I825">
        <v>0</v>
      </c>
      <c r="J825">
        <v>0</v>
      </c>
      <c r="K825">
        <v>0</v>
      </c>
      <c r="L825">
        <v>0</v>
      </c>
      <c r="M825">
        <v>1</v>
      </c>
      <c r="N825">
        <v>0</v>
      </c>
      <c r="O825">
        <v>0</v>
      </c>
      <c r="P825">
        <v>0</v>
      </c>
      <c r="Q825">
        <v>0</v>
      </c>
      <c r="R825">
        <v>1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1</v>
      </c>
      <c r="AR825">
        <v>1</v>
      </c>
      <c r="AS825">
        <v>0</v>
      </c>
      <c r="AT825">
        <v>0</v>
      </c>
      <c r="AU825">
        <v>0</v>
      </c>
      <c r="AV825">
        <v>1</v>
      </c>
      <c r="AW825">
        <v>0</v>
      </c>
      <c r="AX825">
        <v>0</v>
      </c>
      <c r="AY825">
        <v>0</v>
      </c>
      <c r="AZ825">
        <v>0</v>
      </c>
      <c r="BA825">
        <v>1</v>
      </c>
      <c r="BB825">
        <v>0</v>
      </c>
      <c r="BC825">
        <v>0</v>
      </c>
      <c r="BD825">
        <v>0</v>
      </c>
      <c r="BE825">
        <v>0</v>
      </c>
      <c r="BF825">
        <v>1</v>
      </c>
      <c r="BG825">
        <v>0</v>
      </c>
      <c r="BH825">
        <v>0</v>
      </c>
      <c r="BI825">
        <v>0</v>
      </c>
      <c r="BJ825">
        <v>0</v>
      </c>
    </row>
    <row r="826" spans="1:62" ht="17.100000000000001" customHeight="1" x14ac:dyDescent="0.25">
      <c r="A826" t="s">
        <v>4504</v>
      </c>
      <c r="B826" t="s">
        <v>7101</v>
      </c>
      <c r="C826" t="s">
        <v>5104</v>
      </c>
      <c r="D826" t="s">
        <v>5103</v>
      </c>
      <c r="E826" t="s">
        <v>7104</v>
      </c>
      <c r="F826" t="s">
        <v>5107</v>
      </c>
      <c r="G826">
        <v>1</v>
      </c>
      <c r="H826">
        <v>14</v>
      </c>
      <c r="I826">
        <v>1.0000000000000002</v>
      </c>
      <c r="J826">
        <v>2.0000000000000004</v>
      </c>
      <c r="K826">
        <v>0</v>
      </c>
      <c r="L826">
        <v>0</v>
      </c>
      <c r="M826">
        <v>18</v>
      </c>
      <c r="N826">
        <v>2</v>
      </c>
      <c r="O826">
        <v>4</v>
      </c>
      <c r="P826">
        <v>0</v>
      </c>
      <c r="Q826">
        <v>0</v>
      </c>
      <c r="R826">
        <v>23</v>
      </c>
      <c r="S826">
        <v>12.000000000000002</v>
      </c>
      <c r="T826">
        <v>13.000000000000002</v>
      </c>
      <c r="U826">
        <v>0</v>
      </c>
      <c r="V826">
        <v>0</v>
      </c>
      <c r="W826">
        <v>17</v>
      </c>
      <c r="X826">
        <v>1</v>
      </c>
      <c r="Y826">
        <v>1.0000000000000002</v>
      </c>
      <c r="Z826">
        <v>0</v>
      </c>
      <c r="AA826">
        <v>0</v>
      </c>
      <c r="AB826">
        <v>17</v>
      </c>
      <c r="AC826">
        <v>6</v>
      </c>
      <c r="AD826">
        <v>1</v>
      </c>
      <c r="AE826">
        <v>0</v>
      </c>
      <c r="AF826">
        <v>1</v>
      </c>
      <c r="AG826">
        <v>21</v>
      </c>
      <c r="AH826">
        <v>6.0000000000000009</v>
      </c>
      <c r="AI826">
        <v>4</v>
      </c>
      <c r="AJ826">
        <v>0</v>
      </c>
      <c r="AK826">
        <v>0</v>
      </c>
      <c r="AL826">
        <v>33</v>
      </c>
      <c r="AM826">
        <v>13.000000000000002</v>
      </c>
      <c r="AN826">
        <v>8.0000000000000018</v>
      </c>
      <c r="AO826">
        <v>0</v>
      </c>
      <c r="AP826">
        <v>0</v>
      </c>
      <c r="AQ826">
        <v>28</v>
      </c>
      <c r="AR826">
        <v>1</v>
      </c>
      <c r="AS826">
        <v>4</v>
      </c>
      <c r="AT826">
        <v>0</v>
      </c>
      <c r="AU826">
        <v>0</v>
      </c>
      <c r="AV826">
        <v>56</v>
      </c>
      <c r="AW826">
        <v>7.0000000000000036</v>
      </c>
      <c r="AX826">
        <v>13</v>
      </c>
      <c r="AY826">
        <v>0</v>
      </c>
      <c r="AZ826">
        <v>0</v>
      </c>
      <c r="BA826">
        <v>57</v>
      </c>
      <c r="BB826">
        <v>1.0000000000000002</v>
      </c>
      <c r="BC826">
        <v>6.0000000000000009</v>
      </c>
      <c r="BD826">
        <v>0</v>
      </c>
      <c r="BE826">
        <v>0</v>
      </c>
      <c r="BF826">
        <v>36</v>
      </c>
      <c r="BG826">
        <v>1</v>
      </c>
      <c r="BH826">
        <v>6.0000000000000009</v>
      </c>
      <c r="BI826">
        <v>0</v>
      </c>
      <c r="BJ826">
        <v>0</v>
      </c>
    </row>
    <row r="827" spans="1:62" ht="17.100000000000001" customHeight="1" x14ac:dyDescent="0.25">
      <c r="A827" t="s">
        <v>4504</v>
      </c>
      <c r="B827" t="s">
        <v>7101</v>
      </c>
      <c r="C827" t="s">
        <v>5104</v>
      </c>
      <c r="D827" t="s">
        <v>5103</v>
      </c>
      <c r="E827" t="s">
        <v>7104</v>
      </c>
      <c r="F827" t="s">
        <v>5106</v>
      </c>
      <c r="G827">
        <v>2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1</v>
      </c>
      <c r="N827">
        <v>1</v>
      </c>
      <c r="O827">
        <v>0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1</v>
      </c>
      <c r="X827">
        <v>0</v>
      </c>
      <c r="Y827">
        <v>0</v>
      </c>
      <c r="Z827">
        <v>0</v>
      </c>
      <c r="AA827">
        <v>0</v>
      </c>
      <c r="AB827">
        <v>2</v>
      </c>
      <c r="AC827">
        <v>0</v>
      </c>
      <c r="AD827">
        <v>0</v>
      </c>
      <c r="AE827">
        <v>0</v>
      </c>
      <c r="AF827">
        <v>0</v>
      </c>
      <c r="AG827">
        <v>1</v>
      </c>
      <c r="AH827">
        <v>0</v>
      </c>
      <c r="AI827">
        <v>0</v>
      </c>
      <c r="AJ827">
        <v>0</v>
      </c>
      <c r="AK827">
        <v>0</v>
      </c>
      <c r="AL827">
        <v>1</v>
      </c>
      <c r="AM827">
        <v>0</v>
      </c>
      <c r="AN827">
        <v>0</v>
      </c>
      <c r="AO827">
        <v>0</v>
      </c>
      <c r="AP827">
        <v>0</v>
      </c>
      <c r="AQ827">
        <v>2</v>
      </c>
      <c r="AR827">
        <v>0</v>
      </c>
      <c r="AS827">
        <v>0</v>
      </c>
      <c r="AT827">
        <v>0</v>
      </c>
      <c r="AU827">
        <v>0</v>
      </c>
      <c r="AV827">
        <v>1</v>
      </c>
      <c r="AW827">
        <v>0</v>
      </c>
      <c r="AX827">
        <v>0</v>
      </c>
      <c r="AY827">
        <v>0</v>
      </c>
      <c r="AZ827">
        <v>0</v>
      </c>
      <c r="BA827">
        <v>1</v>
      </c>
      <c r="BB827">
        <v>0</v>
      </c>
      <c r="BC827">
        <v>0</v>
      </c>
      <c r="BD827">
        <v>0</v>
      </c>
      <c r="BE827">
        <v>0</v>
      </c>
      <c r="BF827">
        <v>3</v>
      </c>
      <c r="BG827">
        <v>0</v>
      </c>
      <c r="BH827">
        <v>0</v>
      </c>
      <c r="BI827">
        <v>0</v>
      </c>
      <c r="BJ827">
        <v>0</v>
      </c>
    </row>
    <row r="828" spans="1:62" ht="17.100000000000001" customHeight="1" x14ac:dyDescent="0.25">
      <c r="A828" t="s">
        <v>4504</v>
      </c>
      <c r="B828" t="s">
        <v>7101</v>
      </c>
      <c r="C828" t="s">
        <v>5104</v>
      </c>
      <c r="D828" t="s">
        <v>5103</v>
      </c>
      <c r="E828" t="s">
        <v>7104</v>
      </c>
      <c r="F828" t="s">
        <v>5105</v>
      </c>
      <c r="G828">
        <v>3</v>
      </c>
      <c r="H828">
        <v>1</v>
      </c>
      <c r="I828">
        <v>0</v>
      </c>
      <c r="J828">
        <v>0</v>
      </c>
      <c r="K828">
        <v>0</v>
      </c>
      <c r="L828">
        <v>0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</row>
    <row r="829" spans="1:62" ht="17.100000000000001" customHeight="1" x14ac:dyDescent="0.25">
      <c r="A829" t="s">
        <v>4504</v>
      </c>
      <c r="B829" t="s">
        <v>7101</v>
      </c>
      <c r="C829" t="s">
        <v>5104</v>
      </c>
      <c r="D829" t="s">
        <v>5103</v>
      </c>
      <c r="E829" t="s">
        <v>7104</v>
      </c>
      <c r="F829" t="s">
        <v>5102</v>
      </c>
      <c r="G829">
        <v>4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</row>
    <row r="830" spans="1:62" ht="17.100000000000001" customHeight="1" x14ac:dyDescent="0.25">
      <c r="A830" t="s">
        <v>4504</v>
      </c>
      <c r="B830" t="s">
        <v>7101</v>
      </c>
      <c r="C830" t="s">
        <v>5098</v>
      </c>
      <c r="D830" t="s">
        <v>5097</v>
      </c>
      <c r="E830" t="s">
        <v>6307</v>
      </c>
      <c r="F830" t="s">
        <v>5101</v>
      </c>
      <c r="G830">
        <v>1</v>
      </c>
      <c r="H830">
        <v>364</v>
      </c>
      <c r="I830">
        <v>33.999999999999979</v>
      </c>
      <c r="J830">
        <v>81.999999999999986</v>
      </c>
      <c r="K830">
        <v>0</v>
      </c>
      <c r="L830">
        <v>0</v>
      </c>
      <c r="M830">
        <v>352</v>
      </c>
      <c r="N830">
        <v>26.000000000000014</v>
      </c>
      <c r="O830">
        <v>89.000000000000071</v>
      </c>
      <c r="P830">
        <v>0</v>
      </c>
      <c r="Q830">
        <v>0</v>
      </c>
      <c r="R830">
        <v>330</v>
      </c>
      <c r="S830">
        <v>15.000000000000004</v>
      </c>
      <c r="T830">
        <v>110.0000000000001</v>
      </c>
      <c r="U830">
        <v>0</v>
      </c>
      <c r="V830">
        <v>0</v>
      </c>
      <c r="W830">
        <v>292</v>
      </c>
      <c r="X830">
        <v>40.000000000000036</v>
      </c>
      <c r="Y830">
        <v>25.999999999999986</v>
      </c>
      <c r="Z830">
        <v>0</v>
      </c>
      <c r="AA830">
        <v>0</v>
      </c>
      <c r="AB830">
        <v>344</v>
      </c>
      <c r="AC830">
        <v>24.000000000000025</v>
      </c>
      <c r="AD830">
        <v>65.999999999999972</v>
      </c>
      <c r="AE830">
        <v>0</v>
      </c>
      <c r="AF830">
        <v>0</v>
      </c>
      <c r="AG830">
        <v>354</v>
      </c>
      <c r="AH830">
        <v>31.000000000000025</v>
      </c>
      <c r="AI830">
        <v>65.000000000000043</v>
      </c>
      <c r="AJ830">
        <v>0</v>
      </c>
      <c r="AK830">
        <v>0</v>
      </c>
      <c r="AL830">
        <v>382</v>
      </c>
      <c r="AM830">
        <v>34.000000000000028</v>
      </c>
      <c r="AN830">
        <v>74</v>
      </c>
      <c r="AO830">
        <v>0</v>
      </c>
      <c r="AP830">
        <v>0</v>
      </c>
      <c r="AQ830">
        <v>387</v>
      </c>
      <c r="AR830">
        <v>36.000000000000021</v>
      </c>
      <c r="AS830">
        <v>75</v>
      </c>
      <c r="AT830">
        <v>0</v>
      </c>
      <c r="AU830">
        <v>0</v>
      </c>
      <c r="AV830">
        <v>415</v>
      </c>
      <c r="AW830">
        <v>28.999999999999989</v>
      </c>
      <c r="AX830">
        <v>111.00000000000009</v>
      </c>
      <c r="AY830">
        <v>0.99999999999999922</v>
      </c>
      <c r="AZ830">
        <v>0</v>
      </c>
      <c r="BA830">
        <v>361</v>
      </c>
      <c r="BB830">
        <v>27.999999999999996</v>
      </c>
      <c r="BC830">
        <v>92.000000000000028</v>
      </c>
      <c r="BD830">
        <v>0</v>
      </c>
      <c r="BE830">
        <v>0</v>
      </c>
      <c r="BF830">
        <v>353</v>
      </c>
      <c r="BG830">
        <v>24.000000000000032</v>
      </c>
      <c r="BH830">
        <v>79</v>
      </c>
      <c r="BI830">
        <v>0</v>
      </c>
      <c r="BJ830">
        <v>0</v>
      </c>
    </row>
    <row r="831" spans="1:62" ht="17.100000000000001" customHeight="1" x14ac:dyDescent="0.25">
      <c r="A831" t="s">
        <v>4504</v>
      </c>
      <c r="B831" t="s">
        <v>7101</v>
      </c>
      <c r="C831" t="s">
        <v>5098</v>
      </c>
      <c r="D831" t="s">
        <v>5097</v>
      </c>
      <c r="E831" t="s">
        <v>6307</v>
      </c>
      <c r="F831" t="s">
        <v>5100</v>
      </c>
      <c r="G831">
        <v>2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1</v>
      </c>
      <c r="N831">
        <v>1</v>
      </c>
      <c r="O831">
        <v>0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1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</v>
      </c>
      <c r="AR831">
        <v>0</v>
      </c>
      <c r="AS831">
        <v>0</v>
      </c>
      <c r="AT831">
        <v>0</v>
      </c>
      <c r="AU831">
        <v>0</v>
      </c>
      <c r="AV831">
        <v>2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</row>
    <row r="832" spans="1:62" ht="17.100000000000001" customHeight="1" x14ac:dyDescent="0.25">
      <c r="A832" t="s">
        <v>4504</v>
      </c>
      <c r="B832" t="s">
        <v>7101</v>
      </c>
      <c r="C832" t="s">
        <v>5098</v>
      </c>
      <c r="D832" t="s">
        <v>5097</v>
      </c>
      <c r="E832" t="s">
        <v>6307</v>
      </c>
      <c r="F832" t="s">
        <v>5099</v>
      </c>
      <c r="G832">
        <v>3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</v>
      </c>
      <c r="AR832">
        <v>0</v>
      </c>
      <c r="AS832">
        <v>0</v>
      </c>
      <c r="AT832">
        <v>0</v>
      </c>
      <c r="AU832">
        <v>0</v>
      </c>
      <c r="AV832">
        <v>1</v>
      </c>
      <c r="AW832">
        <v>0</v>
      </c>
      <c r="AX832">
        <v>0</v>
      </c>
      <c r="AY832">
        <v>0</v>
      </c>
      <c r="AZ832">
        <v>0</v>
      </c>
      <c r="BA832">
        <v>1</v>
      </c>
      <c r="BB832">
        <v>0</v>
      </c>
      <c r="BC832">
        <v>0</v>
      </c>
      <c r="BD832">
        <v>0</v>
      </c>
      <c r="BE832">
        <v>0</v>
      </c>
      <c r="BF832">
        <v>1</v>
      </c>
      <c r="BG832">
        <v>0</v>
      </c>
      <c r="BH832">
        <v>0</v>
      </c>
      <c r="BI832">
        <v>0</v>
      </c>
      <c r="BJ832">
        <v>0</v>
      </c>
    </row>
    <row r="833" spans="1:62" ht="17.100000000000001" customHeight="1" x14ac:dyDescent="0.25">
      <c r="A833" t="s">
        <v>4504</v>
      </c>
      <c r="B833" t="s">
        <v>7101</v>
      </c>
      <c r="C833" t="s">
        <v>5098</v>
      </c>
      <c r="D833" t="s">
        <v>5097</v>
      </c>
      <c r="E833" t="s">
        <v>6307</v>
      </c>
      <c r="F833" t="s">
        <v>5096</v>
      </c>
      <c r="G833">
        <v>4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</row>
    <row r="834" spans="1:62" ht="17.100000000000001" customHeight="1" x14ac:dyDescent="0.25">
      <c r="A834" t="s">
        <v>4504</v>
      </c>
      <c r="B834" t="s">
        <v>7101</v>
      </c>
      <c r="C834" t="s">
        <v>3068</v>
      </c>
      <c r="D834" t="s">
        <v>5092</v>
      </c>
      <c r="E834" t="s">
        <v>6430</v>
      </c>
      <c r="F834" t="s">
        <v>5095</v>
      </c>
      <c r="G834">
        <v>1</v>
      </c>
      <c r="H834">
        <v>29</v>
      </c>
      <c r="I834">
        <v>12.000000000000002</v>
      </c>
      <c r="J834">
        <v>9</v>
      </c>
      <c r="K834">
        <v>0</v>
      </c>
      <c r="L834">
        <v>0</v>
      </c>
      <c r="M834">
        <v>17</v>
      </c>
      <c r="N834">
        <v>1.0000000000000002</v>
      </c>
      <c r="O834">
        <v>1.0000000000000002</v>
      </c>
      <c r="P834">
        <v>0</v>
      </c>
      <c r="Q834">
        <v>0</v>
      </c>
      <c r="R834">
        <v>16</v>
      </c>
      <c r="S834">
        <v>4</v>
      </c>
      <c r="T834">
        <v>11</v>
      </c>
      <c r="U834">
        <v>0</v>
      </c>
      <c r="V834">
        <v>1.0000000000000002</v>
      </c>
      <c r="W834">
        <v>16</v>
      </c>
      <c r="X834">
        <v>9</v>
      </c>
      <c r="Y834">
        <v>4</v>
      </c>
      <c r="Z834">
        <v>0</v>
      </c>
      <c r="AA834">
        <v>1.0000000000000002</v>
      </c>
      <c r="AB834">
        <v>18</v>
      </c>
      <c r="AC834">
        <v>6.9999999999999991</v>
      </c>
      <c r="AD834">
        <v>0</v>
      </c>
      <c r="AE834">
        <v>1.0000000000000002</v>
      </c>
      <c r="AF834">
        <v>0</v>
      </c>
      <c r="AG834">
        <v>25</v>
      </c>
      <c r="AH834">
        <v>6.9999999999999991</v>
      </c>
      <c r="AI834">
        <v>1</v>
      </c>
      <c r="AJ834">
        <v>0</v>
      </c>
      <c r="AK834">
        <v>0</v>
      </c>
      <c r="AL834">
        <v>27</v>
      </c>
      <c r="AM834">
        <v>1</v>
      </c>
      <c r="AN834">
        <v>5</v>
      </c>
      <c r="AO834">
        <v>0</v>
      </c>
      <c r="AP834">
        <v>0</v>
      </c>
      <c r="AQ834">
        <v>26</v>
      </c>
      <c r="AR834">
        <v>3</v>
      </c>
      <c r="AS834">
        <v>3</v>
      </c>
      <c r="AT834">
        <v>0</v>
      </c>
      <c r="AU834">
        <v>0</v>
      </c>
      <c r="AV834">
        <v>49</v>
      </c>
      <c r="AW834">
        <v>14</v>
      </c>
      <c r="AX834">
        <v>4</v>
      </c>
      <c r="AY834">
        <v>0</v>
      </c>
      <c r="AZ834">
        <v>0</v>
      </c>
      <c r="BA834">
        <v>46</v>
      </c>
      <c r="BB834">
        <v>8.0000000000000036</v>
      </c>
      <c r="BC834">
        <v>7.0000000000000018</v>
      </c>
      <c r="BD834">
        <v>0</v>
      </c>
      <c r="BE834">
        <v>0</v>
      </c>
      <c r="BF834">
        <v>45</v>
      </c>
      <c r="BG834">
        <v>10.000000000000004</v>
      </c>
      <c r="BH834">
        <v>8.0000000000000018</v>
      </c>
      <c r="BI834">
        <v>0</v>
      </c>
      <c r="BJ834">
        <v>0</v>
      </c>
    </row>
    <row r="835" spans="1:62" ht="17.100000000000001" customHeight="1" x14ac:dyDescent="0.25">
      <c r="A835" t="s">
        <v>4504</v>
      </c>
      <c r="B835" t="s">
        <v>7101</v>
      </c>
      <c r="C835" t="s">
        <v>3068</v>
      </c>
      <c r="D835" t="s">
        <v>5092</v>
      </c>
      <c r="E835" t="s">
        <v>6430</v>
      </c>
      <c r="F835" t="s">
        <v>5094</v>
      </c>
      <c r="G835">
        <v>2</v>
      </c>
      <c r="H835">
        <v>6</v>
      </c>
      <c r="I835">
        <v>3</v>
      </c>
      <c r="J835">
        <v>1</v>
      </c>
      <c r="K835">
        <v>0</v>
      </c>
      <c r="L835">
        <v>0</v>
      </c>
      <c r="M835">
        <v>4</v>
      </c>
      <c r="N835">
        <v>0</v>
      </c>
      <c r="O835">
        <v>0</v>
      </c>
      <c r="P835">
        <v>0</v>
      </c>
      <c r="Q835">
        <v>0</v>
      </c>
      <c r="R835">
        <v>7</v>
      </c>
      <c r="S835">
        <v>0</v>
      </c>
      <c r="T835">
        <v>0</v>
      </c>
      <c r="U835">
        <v>0</v>
      </c>
      <c r="V835">
        <v>2</v>
      </c>
      <c r="W835">
        <v>5</v>
      </c>
      <c r="X835">
        <v>0</v>
      </c>
      <c r="Y835">
        <v>1</v>
      </c>
      <c r="Z835">
        <v>1</v>
      </c>
      <c r="AA835">
        <v>2</v>
      </c>
      <c r="AB835">
        <v>3</v>
      </c>
      <c r="AC835">
        <v>0</v>
      </c>
      <c r="AD835">
        <v>0</v>
      </c>
      <c r="AE835">
        <v>1</v>
      </c>
      <c r="AF835">
        <v>0</v>
      </c>
      <c r="AG835">
        <v>2</v>
      </c>
      <c r="AH835">
        <v>0</v>
      </c>
      <c r="AI835">
        <v>0</v>
      </c>
      <c r="AJ835">
        <v>0</v>
      </c>
      <c r="AK835">
        <v>0</v>
      </c>
      <c r="AL835">
        <v>4</v>
      </c>
      <c r="AM835">
        <v>0</v>
      </c>
      <c r="AN835">
        <v>1</v>
      </c>
      <c r="AO835">
        <v>1</v>
      </c>
      <c r="AP835">
        <v>0</v>
      </c>
      <c r="AQ835">
        <v>2</v>
      </c>
      <c r="AR835">
        <v>0</v>
      </c>
      <c r="AS835">
        <v>0</v>
      </c>
      <c r="AT835">
        <v>0</v>
      </c>
      <c r="AU835">
        <v>0</v>
      </c>
      <c r="AV835">
        <v>1</v>
      </c>
      <c r="AW835">
        <v>0</v>
      </c>
      <c r="AX835">
        <v>0</v>
      </c>
      <c r="AY835">
        <v>0</v>
      </c>
      <c r="AZ835">
        <v>0</v>
      </c>
      <c r="BA835">
        <v>3</v>
      </c>
      <c r="BB835">
        <v>0</v>
      </c>
      <c r="BC835">
        <v>1</v>
      </c>
      <c r="BD835">
        <v>0</v>
      </c>
      <c r="BE835">
        <v>0</v>
      </c>
      <c r="BF835">
        <v>2</v>
      </c>
      <c r="BG835">
        <v>0</v>
      </c>
      <c r="BH835">
        <v>0</v>
      </c>
      <c r="BI835">
        <v>0</v>
      </c>
      <c r="BJ835">
        <v>0</v>
      </c>
    </row>
    <row r="836" spans="1:62" ht="17.100000000000001" customHeight="1" x14ac:dyDescent="0.25">
      <c r="A836" t="s">
        <v>4504</v>
      </c>
      <c r="B836" t="s">
        <v>7101</v>
      </c>
      <c r="C836" t="s">
        <v>3068</v>
      </c>
      <c r="D836" t="s">
        <v>5092</v>
      </c>
      <c r="E836" t="s">
        <v>6430</v>
      </c>
      <c r="F836" t="s">
        <v>5093</v>
      </c>
      <c r="G836">
        <v>3</v>
      </c>
      <c r="H836">
        <v>1</v>
      </c>
      <c r="I836">
        <v>0</v>
      </c>
      <c r="J836">
        <v>0</v>
      </c>
      <c r="K836">
        <v>0</v>
      </c>
      <c r="L836">
        <v>0</v>
      </c>
      <c r="M836">
        <v>2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1</v>
      </c>
      <c r="AC836">
        <v>0</v>
      </c>
      <c r="AD836">
        <v>0</v>
      </c>
      <c r="AE836">
        <v>1</v>
      </c>
      <c r="AF836">
        <v>0</v>
      </c>
      <c r="AG836">
        <v>3</v>
      </c>
      <c r="AH836">
        <v>0</v>
      </c>
      <c r="AI836">
        <v>0</v>
      </c>
      <c r="AJ836">
        <v>1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3</v>
      </c>
      <c r="AR836">
        <v>0</v>
      </c>
      <c r="AS836">
        <v>0</v>
      </c>
      <c r="AT836">
        <v>0</v>
      </c>
      <c r="AU836">
        <v>0</v>
      </c>
      <c r="AV836">
        <v>3</v>
      </c>
      <c r="AW836">
        <v>0</v>
      </c>
      <c r="AX836">
        <v>0</v>
      </c>
      <c r="AY836">
        <v>0</v>
      </c>
      <c r="AZ836">
        <v>0</v>
      </c>
      <c r="BA836">
        <v>3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</row>
    <row r="837" spans="1:62" ht="17.100000000000001" customHeight="1" x14ac:dyDescent="0.25">
      <c r="A837" t="s">
        <v>4504</v>
      </c>
      <c r="B837" t="s">
        <v>7101</v>
      </c>
      <c r="C837" t="s">
        <v>3068</v>
      </c>
      <c r="D837" t="s">
        <v>5092</v>
      </c>
      <c r="E837" t="s">
        <v>6430</v>
      </c>
      <c r="F837" t="s">
        <v>5091</v>
      </c>
      <c r="G837">
        <v>4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</row>
    <row r="838" spans="1:62" ht="17.100000000000001" customHeight="1" x14ac:dyDescent="0.25">
      <c r="A838" t="s">
        <v>4504</v>
      </c>
      <c r="B838" t="s">
        <v>7101</v>
      </c>
      <c r="C838" t="s">
        <v>367</v>
      </c>
      <c r="D838" t="s">
        <v>5087</v>
      </c>
      <c r="E838" t="s">
        <v>6431</v>
      </c>
      <c r="F838" t="s">
        <v>5090</v>
      </c>
      <c r="G838">
        <v>1</v>
      </c>
      <c r="H838">
        <v>34</v>
      </c>
      <c r="I838">
        <v>10.000000000000002</v>
      </c>
      <c r="J838">
        <v>4</v>
      </c>
      <c r="K838">
        <v>1</v>
      </c>
      <c r="L838">
        <v>3.0000000000000013</v>
      </c>
      <c r="M838">
        <v>37</v>
      </c>
      <c r="N838">
        <v>3.0000000000000009</v>
      </c>
      <c r="O838">
        <v>0</v>
      </c>
      <c r="P838">
        <v>0</v>
      </c>
      <c r="Q838">
        <v>1.0000000000000004</v>
      </c>
      <c r="R838">
        <v>58</v>
      </c>
      <c r="S838">
        <v>2.9999999999999996</v>
      </c>
      <c r="T838">
        <v>15.999999999999996</v>
      </c>
      <c r="U838">
        <v>2</v>
      </c>
      <c r="V838">
        <v>3</v>
      </c>
      <c r="W838">
        <v>35</v>
      </c>
      <c r="X838">
        <v>4.0000000000000018</v>
      </c>
      <c r="Y838">
        <v>1.0000000000000004</v>
      </c>
      <c r="Z838">
        <v>4.0000000000000018</v>
      </c>
      <c r="AA838">
        <v>3.0000000000000004</v>
      </c>
      <c r="AB838">
        <v>46</v>
      </c>
      <c r="AC838">
        <v>9.0000000000000018</v>
      </c>
      <c r="AD838">
        <v>5.0000000000000009</v>
      </c>
      <c r="AE838">
        <v>5.0000000000000009</v>
      </c>
      <c r="AF838">
        <v>1.0000000000000002</v>
      </c>
      <c r="AG838">
        <v>43</v>
      </c>
      <c r="AH838">
        <v>5.0000000000000009</v>
      </c>
      <c r="AI838">
        <v>3</v>
      </c>
      <c r="AJ838">
        <v>3.0000000000000004</v>
      </c>
      <c r="AK838">
        <v>2</v>
      </c>
      <c r="AL838">
        <v>47</v>
      </c>
      <c r="AM838">
        <v>3.0000000000000004</v>
      </c>
      <c r="AN838">
        <v>7.0000000000000027</v>
      </c>
      <c r="AO838">
        <v>3.0000000000000004</v>
      </c>
      <c r="AP838">
        <v>0</v>
      </c>
      <c r="AQ838">
        <v>40</v>
      </c>
      <c r="AR838">
        <v>1.9999999999999998</v>
      </c>
      <c r="AS838">
        <v>5.0000000000000009</v>
      </c>
      <c r="AT838">
        <v>4</v>
      </c>
      <c r="AU838">
        <v>0</v>
      </c>
      <c r="AV838">
        <v>62</v>
      </c>
      <c r="AW838">
        <v>14</v>
      </c>
      <c r="AX838">
        <v>6.0000000000000018</v>
      </c>
      <c r="AY838">
        <v>1.0000000000000002</v>
      </c>
      <c r="AZ838">
        <v>1</v>
      </c>
      <c r="BA838">
        <v>52</v>
      </c>
      <c r="BB838">
        <v>7.0000000000000009</v>
      </c>
      <c r="BC838">
        <v>3.0000000000000004</v>
      </c>
      <c r="BD838">
        <v>2.0000000000000004</v>
      </c>
      <c r="BE838">
        <v>0</v>
      </c>
      <c r="BF838">
        <v>66</v>
      </c>
      <c r="BG838">
        <v>11.000000000000004</v>
      </c>
      <c r="BH838">
        <v>2.9999999999999996</v>
      </c>
      <c r="BI838">
        <v>1</v>
      </c>
      <c r="BJ838">
        <v>0</v>
      </c>
    </row>
    <row r="839" spans="1:62" ht="17.100000000000001" customHeight="1" x14ac:dyDescent="0.25">
      <c r="A839" t="s">
        <v>4504</v>
      </c>
      <c r="B839" t="s">
        <v>7101</v>
      </c>
      <c r="C839" t="s">
        <v>367</v>
      </c>
      <c r="D839" t="s">
        <v>5087</v>
      </c>
      <c r="E839" t="s">
        <v>6431</v>
      </c>
      <c r="F839" t="s">
        <v>5089</v>
      </c>
      <c r="G839">
        <v>2</v>
      </c>
      <c r="H839">
        <v>15</v>
      </c>
      <c r="I839">
        <v>0</v>
      </c>
      <c r="J839">
        <v>1</v>
      </c>
      <c r="K839">
        <v>0</v>
      </c>
      <c r="L839">
        <v>0</v>
      </c>
      <c r="M839">
        <v>14</v>
      </c>
      <c r="N839">
        <v>1.0000000000000002</v>
      </c>
      <c r="O839">
        <v>0</v>
      </c>
      <c r="P839">
        <v>0</v>
      </c>
      <c r="Q839">
        <v>0</v>
      </c>
      <c r="R839">
        <v>3</v>
      </c>
      <c r="S839">
        <v>0</v>
      </c>
      <c r="T839">
        <v>0</v>
      </c>
      <c r="U839">
        <v>0</v>
      </c>
      <c r="V839">
        <v>0</v>
      </c>
      <c r="W839">
        <v>9</v>
      </c>
      <c r="X839">
        <v>2.0000000000000004</v>
      </c>
      <c r="Y839">
        <v>0</v>
      </c>
      <c r="Z839">
        <v>0</v>
      </c>
      <c r="AA839">
        <v>0</v>
      </c>
      <c r="AB839">
        <v>5</v>
      </c>
      <c r="AC839">
        <v>0</v>
      </c>
      <c r="AD839">
        <v>0</v>
      </c>
      <c r="AE839">
        <v>0</v>
      </c>
      <c r="AF839">
        <v>0</v>
      </c>
      <c r="AG839">
        <v>9</v>
      </c>
      <c r="AH839">
        <v>0</v>
      </c>
      <c r="AI839">
        <v>0</v>
      </c>
      <c r="AJ839">
        <v>0</v>
      </c>
      <c r="AK839">
        <v>0</v>
      </c>
      <c r="AL839">
        <v>11</v>
      </c>
      <c r="AM839">
        <v>3</v>
      </c>
      <c r="AN839">
        <v>1</v>
      </c>
      <c r="AO839">
        <v>0</v>
      </c>
      <c r="AP839">
        <v>0</v>
      </c>
      <c r="AQ839">
        <v>12</v>
      </c>
      <c r="AR839">
        <v>1</v>
      </c>
      <c r="AS839">
        <v>0</v>
      </c>
      <c r="AT839">
        <v>0</v>
      </c>
      <c r="AU839">
        <v>0</v>
      </c>
      <c r="AV839">
        <v>12</v>
      </c>
      <c r="AW839">
        <v>0</v>
      </c>
      <c r="AX839">
        <v>0</v>
      </c>
      <c r="AY839">
        <v>1</v>
      </c>
      <c r="AZ839">
        <v>0</v>
      </c>
      <c r="BA839">
        <v>11</v>
      </c>
      <c r="BB839">
        <v>0</v>
      </c>
      <c r="BC839">
        <v>0</v>
      </c>
      <c r="BD839">
        <v>0</v>
      </c>
      <c r="BE839">
        <v>0</v>
      </c>
      <c r="BF839">
        <v>13</v>
      </c>
      <c r="BG839">
        <v>0</v>
      </c>
      <c r="BH839">
        <v>0</v>
      </c>
      <c r="BI839">
        <v>0</v>
      </c>
      <c r="BJ839">
        <v>0</v>
      </c>
    </row>
    <row r="840" spans="1:62" ht="17.100000000000001" customHeight="1" x14ac:dyDescent="0.25">
      <c r="A840" t="s">
        <v>4504</v>
      </c>
      <c r="B840" t="s">
        <v>7101</v>
      </c>
      <c r="C840" t="s">
        <v>367</v>
      </c>
      <c r="D840" t="s">
        <v>5087</v>
      </c>
      <c r="E840" t="s">
        <v>6431</v>
      </c>
      <c r="F840" t="s">
        <v>5088</v>
      </c>
      <c r="G840">
        <v>3</v>
      </c>
      <c r="H840">
        <v>1</v>
      </c>
      <c r="I840">
        <v>1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1</v>
      </c>
      <c r="S840">
        <v>1</v>
      </c>
      <c r="T840">
        <v>0</v>
      </c>
      <c r="U840">
        <v>0</v>
      </c>
      <c r="V840">
        <v>0</v>
      </c>
      <c r="W840">
        <v>1</v>
      </c>
      <c r="X840">
        <v>0</v>
      </c>
      <c r="Y840">
        <v>1</v>
      </c>
      <c r="Z840">
        <v>0</v>
      </c>
      <c r="AA840">
        <v>0</v>
      </c>
      <c r="AB840">
        <v>1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</row>
    <row r="841" spans="1:62" ht="17.100000000000001" customHeight="1" x14ac:dyDescent="0.25">
      <c r="A841" t="s">
        <v>4504</v>
      </c>
      <c r="B841" t="s">
        <v>7101</v>
      </c>
      <c r="C841" t="s">
        <v>367</v>
      </c>
      <c r="D841" t="s">
        <v>5087</v>
      </c>
      <c r="E841" t="s">
        <v>6431</v>
      </c>
      <c r="F841" t="s">
        <v>5086</v>
      </c>
      <c r="G841">
        <v>4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</row>
    <row r="842" spans="1:62" ht="17.100000000000001" customHeight="1" x14ac:dyDescent="0.25">
      <c r="A842" t="s">
        <v>4504</v>
      </c>
      <c r="B842" t="s">
        <v>7101</v>
      </c>
      <c r="C842" t="s">
        <v>1947</v>
      </c>
      <c r="D842" t="s">
        <v>5082</v>
      </c>
      <c r="E842" t="s">
        <v>6432</v>
      </c>
      <c r="F842" t="s">
        <v>5085</v>
      </c>
      <c r="G842">
        <v>1</v>
      </c>
      <c r="H842">
        <v>27</v>
      </c>
      <c r="I842">
        <v>3</v>
      </c>
      <c r="J842">
        <v>3</v>
      </c>
      <c r="K842">
        <v>1.0000000000000002</v>
      </c>
      <c r="L842">
        <v>0</v>
      </c>
      <c r="M842">
        <v>29</v>
      </c>
      <c r="N842">
        <v>4.0000000000000009</v>
      </c>
      <c r="O842">
        <v>4.0000000000000009</v>
      </c>
      <c r="P842">
        <v>1.0000000000000004</v>
      </c>
      <c r="Q842">
        <v>0</v>
      </c>
      <c r="R842">
        <v>27</v>
      </c>
      <c r="S842">
        <v>1</v>
      </c>
      <c r="T842">
        <v>5</v>
      </c>
      <c r="U842">
        <v>1.0000000000000002</v>
      </c>
      <c r="V842">
        <v>0</v>
      </c>
      <c r="W842">
        <v>21</v>
      </c>
      <c r="X842">
        <v>5.0000000000000009</v>
      </c>
      <c r="Y842">
        <v>1</v>
      </c>
      <c r="Z842">
        <v>0</v>
      </c>
      <c r="AA842">
        <v>0</v>
      </c>
      <c r="AB842">
        <v>22</v>
      </c>
      <c r="AC842">
        <v>2.0000000000000004</v>
      </c>
      <c r="AD842">
        <v>2</v>
      </c>
      <c r="AE842">
        <v>0</v>
      </c>
      <c r="AF842">
        <v>0</v>
      </c>
      <c r="AG842">
        <v>27</v>
      </c>
      <c r="AH842">
        <v>6</v>
      </c>
      <c r="AI842">
        <v>1.0000000000000002</v>
      </c>
      <c r="AJ842">
        <v>1.0000000000000002</v>
      </c>
      <c r="AK842">
        <v>0</v>
      </c>
      <c r="AL842">
        <v>29</v>
      </c>
      <c r="AM842">
        <v>0</v>
      </c>
      <c r="AN842">
        <v>2.0000000000000009</v>
      </c>
      <c r="AO842">
        <v>1.0000000000000004</v>
      </c>
      <c r="AP842">
        <v>0</v>
      </c>
      <c r="AQ842">
        <v>28</v>
      </c>
      <c r="AR842">
        <v>1.0000000000000004</v>
      </c>
      <c r="AS842">
        <v>0</v>
      </c>
      <c r="AT842">
        <v>1.0000000000000004</v>
      </c>
      <c r="AU842">
        <v>0</v>
      </c>
      <c r="AV842">
        <v>36</v>
      </c>
      <c r="AW842">
        <v>3.0000000000000013</v>
      </c>
      <c r="AX842">
        <v>2</v>
      </c>
      <c r="AY842">
        <v>0</v>
      </c>
      <c r="AZ842">
        <v>0</v>
      </c>
      <c r="BA842">
        <v>32</v>
      </c>
      <c r="BB842">
        <v>3.0000000000000013</v>
      </c>
      <c r="BC842">
        <v>4.0000000000000018</v>
      </c>
      <c r="BD842">
        <v>0</v>
      </c>
      <c r="BE842">
        <v>0</v>
      </c>
      <c r="BF842">
        <v>29</v>
      </c>
      <c r="BG842">
        <v>4</v>
      </c>
      <c r="BH842">
        <v>4.9999999999999991</v>
      </c>
      <c r="BI842">
        <v>0</v>
      </c>
      <c r="BJ842">
        <v>0</v>
      </c>
    </row>
    <row r="843" spans="1:62" ht="17.100000000000001" customHeight="1" x14ac:dyDescent="0.25">
      <c r="A843" t="s">
        <v>4504</v>
      </c>
      <c r="B843" t="s">
        <v>7101</v>
      </c>
      <c r="C843" t="s">
        <v>1947</v>
      </c>
      <c r="D843" t="s">
        <v>5082</v>
      </c>
      <c r="E843" t="s">
        <v>6432</v>
      </c>
      <c r="F843" t="s">
        <v>5084</v>
      </c>
      <c r="G843">
        <v>2</v>
      </c>
      <c r="H843">
        <v>5</v>
      </c>
      <c r="I843">
        <v>0</v>
      </c>
      <c r="J843">
        <v>1</v>
      </c>
      <c r="K843">
        <v>0</v>
      </c>
      <c r="L843">
        <v>0</v>
      </c>
      <c r="M843">
        <v>4</v>
      </c>
      <c r="N843">
        <v>0</v>
      </c>
      <c r="O843">
        <v>0</v>
      </c>
      <c r="P843">
        <v>0</v>
      </c>
      <c r="Q843">
        <v>0</v>
      </c>
      <c r="R843">
        <v>7</v>
      </c>
      <c r="S843">
        <v>0</v>
      </c>
      <c r="T843">
        <v>0</v>
      </c>
      <c r="U843">
        <v>0</v>
      </c>
      <c r="V843">
        <v>0</v>
      </c>
      <c r="W843">
        <v>8</v>
      </c>
      <c r="X843">
        <v>0</v>
      </c>
      <c r="Y843">
        <v>0</v>
      </c>
      <c r="Z843">
        <v>0</v>
      </c>
      <c r="AA843">
        <v>0</v>
      </c>
      <c r="AB843">
        <v>10</v>
      </c>
      <c r="AC843">
        <v>0</v>
      </c>
      <c r="AD843">
        <v>0</v>
      </c>
      <c r="AE843">
        <v>0</v>
      </c>
      <c r="AF843">
        <v>0</v>
      </c>
      <c r="AG843">
        <v>10</v>
      </c>
      <c r="AH843">
        <v>0</v>
      </c>
      <c r="AI843">
        <v>0</v>
      </c>
      <c r="AJ843">
        <v>0</v>
      </c>
      <c r="AK843">
        <v>0.99999999999999989</v>
      </c>
      <c r="AL843">
        <v>10</v>
      </c>
      <c r="AM843">
        <v>0</v>
      </c>
      <c r="AN843">
        <v>0</v>
      </c>
      <c r="AO843">
        <v>0</v>
      </c>
      <c r="AP843">
        <v>0</v>
      </c>
      <c r="AQ843">
        <v>10</v>
      </c>
      <c r="AR843">
        <v>0</v>
      </c>
      <c r="AS843">
        <v>2.0000000000000004</v>
      </c>
      <c r="AT843">
        <v>0</v>
      </c>
      <c r="AU843">
        <v>0</v>
      </c>
      <c r="AV843">
        <v>9</v>
      </c>
      <c r="AW843">
        <v>0</v>
      </c>
      <c r="AX843">
        <v>0</v>
      </c>
      <c r="AY843">
        <v>0</v>
      </c>
      <c r="AZ843">
        <v>0</v>
      </c>
      <c r="BA843">
        <v>9</v>
      </c>
      <c r="BB843">
        <v>0</v>
      </c>
      <c r="BC843">
        <v>0</v>
      </c>
      <c r="BD843">
        <v>0</v>
      </c>
      <c r="BE843">
        <v>0</v>
      </c>
      <c r="BF843">
        <v>8</v>
      </c>
      <c r="BG843">
        <v>0</v>
      </c>
      <c r="BH843">
        <v>0</v>
      </c>
      <c r="BI843">
        <v>0</v>
      </c>
      <c r="BJ843">
        <v>0</v>
      </c>
    </row>
    <row r="844" spans="1:62" ht="17.100000000000001" customHeight="1" x14ac:dyDescent="0.25">
      <c r="A844" t="s">
        <v>4504</v>
      </c>
      <c r="B844" t="s">
        <v>7101</v>
      </c>
      <c r="C844" t="s">
        <v>1947</v>
      </c>
      <c r="D844" t="s">
        <v>5082</v>
      </c>
      <c r="E844" t="s">
        <v>6432</v>
      </c>
      <c r="F844" t="s">
        <v>5083</v>
      </c>
      <c r="G844">
        <v>3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</row>
    <row r="845" spans="1:62" ht="17.100000000000001" customHeight="1" x14ac:dyDescent="0.25">
      <c r="A845" t="s">
        <v>4504</v>
      </c>
      <c r="B845" t="s">
        <v>7101</v>
      </c>
      <c r="C845" t="s">
        <v>1947</v>
      </c>
      <c r="D845" t="s">
        <v>5082</v>
      </c>
      <c r="E845" t="s">
        <v>6432</v>
      </c>
      <c r="F845" t="s">
        <v>5081</v>
      </c>
      <c r="G845">
        <v>4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</row>
    <row r="846" spans="1:62" ht="17.100000000000001" customHeight="1" x14ac:dyDescent="0.25">
      <c r="A846" t="s">
        <v>4504</v>
      </c>
      <c r="B846" t="s">
        <v>7101</v>
      </c>
      <c r="C846" t="s">
        <v>1518</v>
      </c>
      <c r="D846" t="s">
        <v>5077</v>
      </c>
      <c r="E846" t="s">
        <v>7105</v>
      </c>
      <c r="F846" t="s">
        <v>5080</v>
      </c>
      <c r="G846">
        <v>1</v>
      </c>
      <c r="H846">
        <v>2069</v>
      </c>
      <c r="I846">
        <v>295.00000000000068</v>
      </c>
      <c r="J846">
        <v>202.99999999999986</v>
      </c>
      <c r="K846">
        <v>11.999999999999989</v>
      </c>
      <c r="L846">
        <v>113.99999999999976</v>
      </c>
      <c r="M846">
        <v>2150</v>
      </c>
      <c r="N846">
        <v>333.00000000000028</v>
      </c>
      <c r="O846">
        <v>182.99999999999994</v>
      </c>
      <c r="P846">
        <v>18</v>
      </c>
      <c r="Q846">
        <v>38.000000000000092</v>
      </c>
      <c r="R846">
        <v>2453</v>
      </c>
      <c r="S846">
        <v>293</v>
      </c>
      <c r="T846">
        <v>399.00000000000011</v>
      </c>
      <c r="U846">
        <v>51.000000000000043</v>
      </c>
      <c r="V846">
        <v>241.00000000000034</v>
      </c>
      <c r="W846">
        <v>2181</v>
      </c>
      <c r="X846">
        <v>98.999999999999986</v>
      </c>
      <c r="Y846">
        <v>196.99999999999994</v>
      </c>
      <c r="Z846">
        <v>90.000000000000085</v>
      </c>
      <c r="AA846">
        <v>325.99999999999932</v>
      </c>
      <c r="AB846">
        <v>2118</v>
      </c>
      <c r="AC846">
        <v>206</v>
      </c>
      <c r="AD846">
        <v>139.99999999999977</v>
      </c>
      <c r="AE846">
        <v>54.999999999999922</v>
      </c>
      <c r="AF846">
        <v>86.000000000000171</v>
      </c>
      <c r="AG846">
        <v>2012</v>
      </c>
      <c r="AH846">
        <v>198.00000000000048</v>
      </c>
      <c r="AI846">
        <v>152.0000000000002</v>
      </c>
      <c r="AJ846">
        <v>49</v>
      </c>
      <c r="AK846">
        <v>47.999999999999957</v>
      </c>
      <c r="AL846">
        <v>2203</v>
      </c>
      <c r="AM846">
        <v>247.00000000000051</v>
      </c>
      <c r="AN846">
        <v>270.00000000000011</v>
      </c>
      <c r="AO846">
        <v>17.999999999999982</v>
      </c>
      <c r="AP846">
        <v>50.00000000000005</v>
      </c>
      <c r="AQ846">
        <v>2105</v>
      </c>
      <c r="AR846">
        <v>220.99999999999991</v>
      </c>
      <c r="AS846">
        <v>176</v>
      </c>
      <c r="AT846">
        <v>22.000000000000032</v>
      </c>
      <c r="AU846">
        <v>26.000000000000036</v>
      </c>
      <c r="AV846">
        <v>2198</v>
      </c>
      <c r="AW846">
        <v>240.99999999999997</v>
      </c>
      <c r="AX846">
        <v>224.9999999999992</v>
      </c>
      <c r="AY846">
        <v>26.999999999999954</v>
      </c>
      <c r="AZ846">
        <v>40.00000000000005</v>
      </c>
      <c r="BA846">
        <v>2307</v>
      </c>
      <c r="BB846">
        <v>371.00000000000045</v>
      </c>
      <c r="BC846">
        <v>194.0000000000002</v>
      </c>
      <c r="BD846">
        <v>90.000000000000014</v>
      </c>
      <c r="BE846">
        <v>28.000000000000018</v>
      </c>
      <c r="BF846">
        <v>2280</v>
      </c>
      <c r="BG846">
        <v>335.00000000000068</v>
      </c>
      <c r="BH846">
        <v>245.99999999999983</v>
      </c>
      <c r="BI846">
        <v>12.000000000000025</v>
      </c>
      <c r="BJ846">
        <v>28.999999999999986</v>
      </c>
    </row>
    <row r="847" spans="1:62" ht="17.100000000000001" customHeight="1" x14ac:dyDescent="0.25">
      <c r="A847" t="s">
        <v>4504</v>
      </c>
      <c r="B847" t="s">
        <v>7101</v>
      </c>
      <c r="C847" t="s">
        <v>1518</v>
      </c>
      <c r="D847" t="s">
        <v>5077</v>
      </c>
      <c r="E847" t="s">
        <v>7105</v>
      </c>
      <c r="F847" t="s">
        <v>5079</v>
      </c>
      <c r="G847">
        <v>2</v>
      </c>
      <c r="H847">
        <v>1351</v>
      </c>
      <c r="I847">
        <v>46.00000000000005</v>
      </c>
      <c r="J847">
        <v>21.00000000000005</v>
      </c>
      <c r="K847">
        <v>21.999999999999982</v>
      </c>
      <c r="L847">
        <v>181.00000000000009</v>
      </c>
      <c r="M847">
        <v>1266</v>
      </c>
      <c r="N847">
        <v>55.999999999999993</v>
      </c>
      <c r="O847">
        <v>31.000000000000004</v>
      </c>
      <c r="P847">
        <v>13.000000000000009</v>
      </c>
      <c r="Q847">
        <v>35.000000000000021</v>
      </c>
      <c r="R847">
        <v>1097</v>
      </c>
      <c r="S847">
        <v>52.000000000000014</v>
      </c>
      <c r="T847">
        <v>49.000000000000021</v>
      </c>
      <c r="U847">
        <v>25.000000000000025</v>
      </c>
      <c r="V847">
        <v>123.99999999999986</v>
      </c>
      <c r="W847">
        <v>1568</v>
      </c>
      <c r="X847">
        <v>7.0000000000000107</v>
      </c>
      <c r="Y847">
        <v>19.999999999999993</v>
      </c>
      <c r="Z847">
        <v>623.00000000000068</v>
      </c>
      <c r="AA847">
        <v>101.00000000000018</v>
      </c>
      <c r="AB847">
        <v>1635</v>
      </c>
      <c r="AC847">
        <v>11.000000000000009</v>
      </c>
      <c r="AD847">
        <v>26.000000000000021</v>
      </c>
      <c r="AE847">
        <v>605</v>
      </c>
      <c r="AF847">
        <v>46.000000000000007</v>
      </c>
      <c r="AG847">
        <v>1758</v>
      </c>
      <c r="AH847">
        <v>23.999999999999954</v>
      </c>
      <c r="AI847">
        <v>46.000000000000014</v>
      </c>
      <c r="AJ847">
        <v>472.00000000000023</v>
      </c>
      <c r="AK847">
        <v>52.000000000000043</v>
      </c>
      <c r="AL847">
        <v>1633</v>
      </c>
      <c r="AM847">
        <v>18.000000000000032</v>
      </c>
      <c r="AN847">
        <v>67.000000000000156</v>
      </c>
      <c r="AO847">
        <v>446.99999999999966</v>
      </c>
      <c r="AP847">
        <v>31.000000000000025</v>
      </c>
      <c r="AQ847">
        <v>1636</v>
      </c>
      <c r="AR847">
        <v>27.000000000000011</v>
      </c>
      <c r="AS847">
        <v>43.000000000000028</v>
      </c>
      <c r="AT847">
        <v>348.99999999999994</v>
      </c>
      <c r="AU847">
        <v>24.000000000000018</v>
      </c>
      <c r="AV847">
        <v>1562</v>
      </c>
      <c r="AW847">
        <v>16.000000000000039</v>
      </c>
      <c r="AX847">
        <v>24.000000000000025</v>
      </c>
      <c r="AY847">
        <v>322.00000000000011</v>
      </c>
      <c r="AZ847">
        <v>26.000000000000053</v>
      </c>
      <c r="BA847">
        <v>1503</v>
      </c>
      <c r="BB847">
        <v>40.000000000000057</v>
      </c>
      <c r="BC847">
        <v>34.000000000000021</v>
      </c>
      <c r="BD847">
        <v>126.00000000000007</v>
      </c>
      <c r="BE847">
        <v>49.999999999999915</v>
      </c>
      <c r="BF847">
        <v>1599</v>
      </c>
      <c r="BG847">
        <v>53.000000000000036</v>
      </c>
      <c r="BH847">
        <v>46.000000000000043</v>
      </c>
      <c r="BI847">
        <v>91.000000000000043</v>
      </c>
      <c r="BJ847">
        <v>23</v>
      </c>
    </row>
    <row r="848" spans="1:62" ht="17.100000000000001" customHeight="1" x14ac:dyDescent="0.25">
      <c r="A848" t="s">
        <v>4504</v>
      </c>
      <c r="B848" t="s">
        <v>7101</v>
      </c>
      <c r="C848" t="s">
        <v>1518</v>
      </c>
      <c r="D848" t="s">
        <v>5077</v>
      </c>
      <c r="E848" t="s">
        <v>7105</v>
      </c>
      <c r="F848" t="s">
        <v>5078</v>
      </c>
      <c r="G848">
        <v>3</v>
      </c>
      <c r="H848">
        <v>742</v>
      </c>
      <c r="I848">
        <v>6.0000000000000071</v>
      </c>
      <c r="J848">
        <v>11.000000000000016</v>
      </c>
      <c r="K848">
        <v>33</v>
      </c>
      <c r="L848">
        <v>301.00000000000011</v>
      </c>
      <c r="M848">
        <v>871</v>
      </c>
      <c r="N848">
        <v>7.0000000000000027</v>
      </c>
      <c r="O848">
        <v>8.0000000000000053</v>
      </c>
      <c r="P848">
        <v>20.999999999999993</v>
      </c>
      <c r="Q848">
        <v>140.00000000000017</v>
      </c>
      <c r="R848">
        <v>829</v>
      </c>
      <c r="S848">
        <v>13.000000000000023</v>
      </c>
      <c r="T848">
        <v>21.000000000000018</v>
      </c>
      <c r="U848">
        <v>27.000000000000039</v>
      </c>
      <c r="V848">
        <v>580.99999999999977</v>
      </c>
      <c r="W848">
        <v>291</v>
      </c>
      <c r="X848">
        <v>0.99999999999999978</v>
      </c>
      <c r="Y848">
        <v>3.9999999999999978</v>
      </c>
      <c r="Z848">
        <v>23.000000000000004</v>
      </c>
      <c r="AA848">
        <v>42.000000000000007</v>
      </c>
      <c r="AB848">
        <v>298</v>
      </c>
      <c r="AC848">
        <v>0</v>
      </c>
      <c r="AD848">
        <v>4</v>
      </c>
      <c r="AE848">
        <v>23.000000000000021</v>
      </c>
      <c r="AF848">
        <v>11.000000000000005</v>
      </c>
      <c r="AG848">
        <v>291</v>
      </c>
      <c r="AH848">
        <v>1.9999999999999991</v>
      </c>
      <c r="AI848">
        <v>6.0000000000000018</v>
      </c>
      <c r="AJ848">
        <v>9.0000000000000018</v>
      </c>
      <c r="AK848">
        <v>14.000000000000004</v>
      </c>
      <c r="AL848">
        <v>297</v>
      </c>
      <c r="AM848">
        <v>3.0000000000000004</v>
      </c>
      <c r="AN848">
        <v>10.000000000000005</v>
      </c>
      <c r="AO848">
        <v>9</v>
      </c>
      <c r="AP848">
        <v>14.000000000000007</v>
      </c>
      <c r="AQ848">
        <v>310</v>
      </c>
      <c r="AR848">
        <v>10.000000000000005</v>
      </c>
      <c r="AS848">
        <v>5.0000000000000027</v>
      </c>
      <c r="AT848">
        <v>15.000000000000005</v>
      </c>
      <c r="AU848">
        <v>10.999999999999998</v>
      </c>
      <c r="AV848">
        <v>329</v>
      </c>
      <c r="AW848">
        <v>5.0000000000000062</v>
      </c>
      <c r="AX848">
        <v>5.0000000000000062</v>
      </c>
      <c r="AY848">
        <v>9.0000000000000018</v>
      </c>
      <c r="AZ848">
        <v>8.0000000000000053</v>
      </c>
      <c r="BA848">
        <v>358</v>
      </c>
      <c r="BB848">
        <v>7.9999999999999973</v>
      </c>
      <c r="BC848">
        <v>44.000000000000021</v>
      </c>
      <c r="BD848">
        <v>3.9999999999999996</v>
      </c>
      <c r="BE848">
        <v>11.000000000000004</v>
      </c>
      <c r="BF848">
        <v>400</v>
      </c>
      <c r="BG848">
        <v>7.0000000000000044</v>
      </c>
      <c r="BH848">
        <v>12.999999999999993</v>
      </c>
      <c r="BI848">
        <v>2.9999999999999987</v>
      </c>
      <c r="BJ848">
        <v>7.0000000000000089</v>
      </c>
    </row>
    <row r="849" spans="1:62" ht="17.100000000000001" customHeight="1" x14ac:dyDescent="0.25">
      <c r="A849" t="s">
        <v>4504</v>
      </c>
      <c r="B849" t="s">
        <v>7101</v>
      </c>
      <c r="C849" t="s">
        <v>1518</v>
      </c>
      <c r="D849" t="s">
        <v>5077</v>
      </c>
      <c r="E849" t="s">
        <v>7105</v>
      </c>
      <c r="F849" t="s">
        <v>5076</v>
      </c>
      <c r="G849">
        <v>4</v>
      </c>
      <c r="H849">
        <v>47</v>
      </c>
      <c r="I849">
        <v>2</v>
      </c>
      <c r="J849">
        <v>4.0000000000000009</v>
      </c>
      <c r="K849">
        <v>0</v>
      </c>
      <c r="L849">
        <v>13.000000000000005</v>
      </c>
      <c r="M849">
        <v>39</v>
      </c>
      <c r="N849">
        <v>0</v>
      </c>
      <c r="O849">
        <v>1</v>
      </c>
      <c r="P849">
        <v>0</v>
      </c>
      <c r="Q849">
        <v>3</v>
      </c>
      <c r="R849">
        <v>43</v>
      </c>
      <c r="S849">
        <v>0</v>
      </c>
      <c r="T849">
        <v>0</v>
      </c>
      <c r="U849">
        <v>0</v>
      </c>
      <c r="V849">
        <v>21.999999999999996</v>
      </c>
      <c r="W849">
        <v>24</v>
      </c>
      <c r="X849">
        <v>0</v>
      </c>
      <c r="Y849">
        <v>1</v>
      </c>
      <c r="Z849">
        <v>2</v>
      </c>
      <c r="AA849">
        <v>4</v>
      </c>
      <c r="AB849">
        <v>18</v>
      </c>
      <c r="AC849">
        <v>0</v>
      </c>
      <c r="AD849">
        <v>0</v>
      </c>
      <c r="AE849">
        <v>1.0000000000000002</v>
      </c>
      <c r="AF849">
        <v>0</v>
      </c>
      <c r="AG849">
        <v>21</v>
      </c>
      <c r="AH849">
        <v>0</v>
      </c>
      <c r="AI849">
        <v>0</v>
      </c>
      <c r="AJ849">
        <v>0</v>
      </c>
      <c r="AK849">
        <v>1</v>
      </c>
      <c r="AL849">
        <v>21</v>
      </c>
      <c r="AM849">
        <v>0</v>
      </c>
      <c r="AN849">
        <v>1</v>
      </c>
      <c r="AO849">
        <v>0</v>
      </c>
      <c r="AP849">
        <v>0</v>
      </c>
      <c r="AQ849">
        <v>25</v>
      </c>
      <c r="AR849">
        <v>0</v>
      </c>
      <c r="AS849">
        <v>0.99999999999999989</v>
      </c>
      <c r="AT849">
        <v>0</v>
      </c>
      <c r="AU849">
        <v>1</v>
      </c>
      <c r="AV849">
        <v>23</v>
      </c>
      <c r="AW849">
        <v>0</v>
      </c>
      <c r="AX849">
        <v>0</v>
      </c>
      <c r="AY849">
        <v>0</v>
      </c>
      <c r="AZ849">
        <v>0</v>
      </c>
      <c r="BA849">
        <v>65</v>
      </c>
      <c r="BB849">
        <v>0</v>
      </c>
      <c r="BC849">
        <v>27.999999999999996</v>
      </c>
      <c r="BD849">
        <v>10.000000000000004</v>
      </c>
      <c r="BE849">
        <v>0</v>
      </c>
      <c r="BF849">
        <v>41</v>
      </c>
      <c r="BG849">
        <v>1</v>
      </c>
      <c r="BH849">
        <v>3</v>
      </c>
      <c r="BI849">
        <v>0</v>
      </c>
      <c r="BJ849">
        <v>2.0000000000000009</v>
      </c>
    </row>
    <row r="850" spans="1:62" ht="17.100000000000001" customHeight="1" x14ac:dyDescent="0.25">
      <c r="A850" t="s">
        <v>4504</v>
      </c>
      <c r="B850" t="s">
        <v>7101</v>
      </c>
      <c r="C850" t="s">
        <v>5072</v>
      </c>
      <c r="D850" t="s">
        <v>5071</v>
      </c>
      <c r="E850" t="s">
        <v>6433</v>
      </c>
      <c r="F850" t="s">
        <v>5075</v>
      </c>
      <c r="G850">
        <v>1</v>
      </c>
      <c r="H850">
        <v>22</v>
      </c>
      <c r="I850">
        <v>2</v>
      </c>
      <c r="J850">
        <v>0.99999999999999989</v>
      </c>
      <c r="K850">
        <v>0</v>
      </c>
      <c r="L850">
        <v>0</v>
      </c>
      <c r="M850">
        <v>25</v>
      </c>
      <c r="N850">
        <v>1.0000000000000002</v>
      </c>
      <c r="O850">
        <v>2</v>
      </c>
      <c r="P850">
        <v>0</v>
      </c>
      <c r="Q850">
        <v>0</v>
      </c>
      <c r="R850">
        <v>22</v>
      </c>
      <c r="S850">
        <v>2</v>
      </c>
      <c r="T850">
        <v>14.999999999999998</v>
      </c>
      <c r="U850">
        <v>0</v>
      </c>
      <c r="V850">
        <v>0</v>
      </c>
      <c r="W850">
        <v>9</v>
      </c>
      <c r="X850">
        <v>0</v>
      </c>
      <c r="Y850">
        <v>2</v>
      </c>
      <c r="Z850">
        <v>0</v>
      </c>
      <c r="AA850">
        <v>0</v>
      </c>
      <c r="AB850">
        <v>6</v>
      </c>
      <c r="AC850">
        <v>0</v>
      </c>
      <c r="AD850">
        <v>0</v>
      </c>
      <c r="AE850">
        <v>0</v>
      </c>
      <c r="AF850">
        <v>0</v>
      </c>
      <c r="AG850">
        <v>7</v>
      </c>
      <c r="AH850">
        <v>1</v>
      </c>
      <c r="AI850">
        <v>2.0000000000000004</v>
      </c>
      <c r="AJ850">
        <v>0</v>
      </c>
      <c r="AK850">
        <v>0</v>
      </c>
      <c r="AL850">
        <v>25</v>
      </c>
      <c r="AM850">
        <v>1</v>
      </c>
      <c r="AN850">
        <v>4</v>
      </c>
      <c r="AO850">
        <v>0</v>
      </c>
      <c r="AP850">
        <v>0</v>
      </c>
      <c r="AQ850">
        <v>2</v>
      </c>
      <c r="AR850">
        <v>0</v>
      </c>
      <c r="AS850">
        <v>0</v>
      </c>
      <c r="AT850">
        <v>0</v>
      </c>
      <c r="AU850">
        <v>1</v>
      </c>
      <c r="AV850">
        <v>22</v>
      </c>
      <c r="AW850">
        <v>2</v>
      </c>
      <c r="AX850">
        <v>0</v>
      </c>
      <c r="AY850">
        <v>0</v>
      </c>
      <c r="AZ850">
        <v>0</v>
      </c>
      <c r="BA850">
        <v>3</v>
      </c>
      <c r="BB850">
        <v>0</v>
      </c>
      <c r="BC850">
        <v>1</v>
      </c>
      <c r="BD850">
        <v>0</v>
      </c>
      <c r="BE850">
        <v>0</v>
      </c>
      <c r="BF850">
        <v>7</v>
      </c>
      <c r="BG850">
        <v>3</v>
      </c>
      <c r="BH850">
        <v>2</v>
      </c>
      <c r="BI850">
        <v>0</v>
      </c>
      <c r="BJ850">
        <v>0</v>
      </c>
    </row>
    <row r="851" spans="1:62" ht="17.100000000000001" customHeight="1" x14ac:dyDescent="0.25">
      <c r="A851" t="s">
        <v>4504</v>
      </c>
      <c r="B851" t="s">
        <v>7101</v>
      </c>
      <c r="C851" t="s">
        <v>5072</v>
      </c>
      <c r="D851" t="s">
        <v>5071</v>
      </c>
      <c r="E851" t="s">
        <v>6433</v>
      </c>
      <c r="F851" t="s">
        <v>5074</v>
      </c>
      <c r="G851">
        <v>2</v>
      </c>
      <c r="H851">
        <v>3</v>
      </c>
      <c r="I851">
        <v>0</v>
      </c>
      <c r="J851">
        <v>0</v>
      </c>
      <c r="K851">
        <v>0</v>
      </c>
      <c r="L851">
        <v>0</v>
      </c>
      <c r="M851">
        <v>3</v>
      </c>
      <c r="N851">
        <v>0</v>
      </c>
      <c r="O851">
        <v>0</v>
      </c>
      <c r="P851">
        <v>0</v>
      </c>
      <c r="Q851">
        <v>0</v>
      </c>
      <c r="R851">
        <v>5</v>
      </c>
      <c r="S851">
        <v>0</v>
      </c>
      <c r="T851">
        <v>0</v>
      </c>
      <c r="U851">
        <v>0</v>
      </c>
      <c r="V851">
        <v>0</v>
      </c>
      <c r="W851">
        <v>5</v>
      </c>
      <c r="X851">
        <v>0</v>
      </c>
      <c r="Y851">
        <v>0</v>
      </c>
      <c r="Z851">
        <v>0</v>
      </c>
      <c r="AA851">
        <v>0</v>
      </c>
      <c r="AB851">
        <v>5</v>
      </c>
      <c r="AC851">
        <v>0</v>
      </c>
      <c r="AD851">
        <v>0</v>
      </c>
      <c r="AE851">
        <v>0</v>
      </c>
      <c r="AF851">
        <v>0</v>
      </c>
      <c r="AG851">
        <v>6</v>
      </c>
      <c r="AH851">
        <v>0</v>
      </c>
      <c r="AI851">
        <v>0</v>
      </c>
      <c r="AJ851">
        <v>0</v>
      </c>
      <c r="AK851">
        <v>0</v>
      </c>
      <c r="AL851">
        <v>5</v>
      </c>
      <c r="AM851">
        <v>0</v>
      </c>
      <c r="AN851">
        <v>0</v>
      </c>
      <c r="AO851">
        <v>0</v>
      </c>
      <c r="AP851">
        <v>0</v>
      </c>
      <c r="AQ851">
        <v>5</v>
      </c>
      <c r="AR851">
        <v>0</v>
      </c>
      <c r="AS851">
        <v>0</v>
      </c>
      <c r="AT851">
        <v>0</v>
      </c>
      <c r="AU851">
        <v>0</v>
      </c>
      <c r="AV851">
        <v>5</v>
      </c>
      <c r="AW851">
        <v>0</v>
      </c>
      <c r="AX851">
        <v>0</v>
      </c>
      <c r="AY851">
        <v>0</v>
      </c>
      <c r="AZ851">
        <v>0</v>
      </c>
      <c r="BA851">
        <v>5</v>
      </c>
      <c r="BB851">
        <v>0</v>
      </c>
      <c r="BC851">
        <v>0</v>
      </c>
      <c r="BD851">
        <v>0</v>
      </c>
      <c r="BE851">
        <v>0</v>
      </c>
      <c r="BF851">
        <v>6</v>
      </c>
      <c r="BG851">
        <v>1</v>
      </c>
      <c r="BH851">
        <v>0</v>
      </c>
      <c r="BI851">
        <v>0</v>
      </c>
      <c r="BJ851">
        <v>0</v>
      </c>
    </row>
    <row r="852" spans="1:62" ht="17.100000000000001" customHeight="1" x14ac:dyDescent="0.25">
      <c r="A852" t="s">
        <v>4504</v>
      </c>
      <c r="B852" t="s">
        <v>7101</v>
      </c>
      <c r="C852" t="s">
        <v>5072</v>
      </c>
      <c r="D852" t="s">
        <v>5071</v>
      </c>
      <c r="E852" t="s">
        <v>6433</v>
      </c>
      <c r="F852" t="s">
        <v>5073</v>
      </c>
      <c r="G852">
        <v>3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</row>
    <row r="853" spans="1:62" ht="17.100000000000001" customHeight="1" x14ac:dyDescent="0.25">
      <c r="A853" t="s">
        <v>4504</v>
      </c>
      <c r="B853" t="s">
        <v>7101</v>
      </c>
      <c r="C853" t="s">
        <v>5072</v>
      </c>
      <c r="D853" t="s">
        <v>5071</v>
      </c>
      <c r="E853" t="s">
        <v>6433</v>
      </c>
      <c r="F853" t="s">
        <v>5070</v>
      </c>
      <c r="G853">
        <v>4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</row>
    <row r="854" spans="1:62" ht="17.100000000000001" customHeight="1" x14ac:dyDescent="0.25">
      <c r="A854" t="s">
        <v>4504</v>
      </c>
      <c r="B854" t="s">
        <v>7101</v>
      </c>
      <c r="C854" t="s">
        <v>3656</v>
      </c>
      <c r="D854" t="s">
        <v>5066</v>
      </c>
      <c r="E854" t="s">
        <v>6434</v>
      </c>
      <c r="F854" t="s">
        <v>5069</v>
      </c>
      <c r="G854">
        <v>1</v>
      </c>
      <c r="H854">
        <v>23</v>
      </c>
      <c r="I854">
        <v>0.99999999999999978</v>
      </c>
      <c r="J854">
        <v>3.0000000000000004</v>
      </c>
      <c r="K854">
        <v>0</v>
      </c>
      <c r="L854">
        <v>1.0000000000000002</v>
      </c>
      <c r="M854">
        <v>18</v>
      </c>
      <c r="N854">
        <v>0</v>
      </c>
      <c r="O854">
        <v>0</v>
      </c>
      <c r="P854">
        <v>0</v>
      </c>
      <c r="Q854">
        <v>1.0000000000000002</v>
      </c>
      <c r="R854">
        <v>27</v>
      </c>
      <c r="S854">
        <v>6</v>
      </c>
      <c r="T854">
        <v>4.0000000000000009</v>
      </c>
      <c r="U854">
        <v>0</v>
      </c>
      <c r="V854">
        <v>1.0000000000000002</v>
      </c>
      <c r="W854">
        <v>39</v>
      </c>
      <c r="X854">
        <v>16.000000000000004</v>
      </c>
      <c r="Y854">
        <v>1</v>
      </c>
      <c r="Z854">
        <v>0</v>
      </c>
      <c r="AA854">
        <v>4.0000000000000009</v>
      </c>
      <c r="AB854">
        <v>34</v>
      </c>
      <c r="AC854">
        <v>0</v>
      </c>
      <c r="AD854">
        <v>0</v>
      </c>
      <c r="AE854">
        <v>0</v>
      </c>
      <c r="AF854">
        <v>2</v>
      </c>
      <c r="AG854">
        <v>44</v>
      </c>
      <c r="AH854">
        <v>9.0000000000000036</v>
      </c>
      <c r="AI854">
        <v>5.0000000000000009</v>
      </c>
      <c r="AJ854">
        <v>0</v>
      </c>
      <c r="AK854">
        <v>2.0000000000000009</v>
      </c>
      <c r="AL854">
        <v>57</v>
      </c>
      <c r="AM854">
        <v>5.0000000000000009</v>
      </c>
      <c r="AN854">
        <v>5.0000000000000009</v>
      </c>
      <c r="AO854">
        <v>0</v>
      </c>
      <c r="AP854">
        <v>1</v>
      </c>
      <c r="AQ854">
        <v>47</v>
      </c>
      <c r="AR854">
        <v>4.9999999999999991</v>
      </c>
      <c r="AS854">
        <v>1.0000000000000007</v>
      </c>
      <c r="AT854">
        <v>0</v>
      </c>
      <c r="AU854">
        <v>0</v>
      </c>
      <c r="AV854">
        <v>65</v>
      </c>
      <c r="AW854">
        <v>5.0000000000000009</v>
      </c>
      <c r="AX854">
        <v>4</v>
      </c>
      <c r="AY854">
        <v>0</v>
      </c>
      <c r="AZ854">
        <v>0</v>
      </c>
      <c r="BA854">
        <v>52</v>
      </c>
      <c r="BB854">
        <v>7.0000000000000027</v>
      </c>
      <c r="BC854">
        <v>6.0000000000000009</v>
      </c>
      <c r="BD854">
        <v>0</v>
      </c>
      <c r="BE854">
        <v>1</v>
      </c>
      <c r="BF854">
        <v>54</v>
      </c>
      <c r="BG854">
        <v>8.0000000000000018</v>
      </c>
      <c r="BH854">
        <v>10.000000000000002</v>
      </c>
      <c r="BI854">
        <v>0</v>
      </c>
      <c r="BJ854">
        <v>0</v>
      </c>
    </row>
    <row r="855" spans="1:62" ht="17.100000000000001" customHeight="1" x14ac:dyDescent="0.25">
      <c r="A855" t="s">
        <v>4504</v>
      </c>
      <c r="B855" t="s">
        <v>7101</v>
      </c>
      <c r="C855" t="s">
        <v>3656</v>
      </c>
      <c r="D855" t="s">
        <v>5066</v>
      </c>
      <c r="E855" t="s">
        <v>6434</v>
      </c>
      <c r="F855" t="s">
        <v>5068</v>
      </c>
      <c r="G855">
        <v>2</v>
      </c>
      <c r="H855">
        <v>8</v>
      </c>
      <c r="I855">
        <v>2.0000000000000004</v>
      </c>
      <c r="J855">
        <v>0</v>
      </c>
      <c r="K855">
        <v>0</v>
      </c>
      <c r="L855">
        <v>0</v>
      </c>
      <c r="M855">
        <v>9</v>
      </c>
      <c r="N855">
        <v>0</v>
      </c>
      <c r="O855">
        <v>0</v>
      </c>
      <c r="P855">
        <v>0</v>
      </c>
      <c r="Q855">
        <v>0</v>
      </c>
      <c r="R855">
        <v>8</v>
      </c>
      <c r="S855">
        <v>0</v>
      </c>
      <c r="T855">
        <v>0</v>
      </c>
      <c r="U855">
        <v>0</v>
      </c>
      <c r="V855">
        <v>1</v>
      </c>
      <c r="W855">
        <v>9</v>
      </c>
      <c r="X855">
        <v>5</v>
      </c>
      <c r="Y855">
        <v>1.0000000000000002</v>
      </c>
      <c r="Z855">
        <v>0</v>
      </c>
      <c r="AA855">
        <v>0</v>
      </c>
      <c r="AB855">
        <v>10</v>
      </c>
      <c r="AC855">
        <v>0</v>
      </c>
      <c r="AD855">
        <v>1.0000000000000002</v>
      </c>
      <c r="AE855">
        <v>0</v>
      </c>
      <c r="AF855">
        <v>0</v>
      </c>
      <c r="AG855">
        <v>9</v>
      </c>
      <c r="AH855">
        <v>0</v>
      </c>
      <c r="AI855">
        <v>0</v>
      </c>
      <c r="AJ855">
        <v>0</v>
      </c>
      <c r="AK855">
        <v>0</v>
      </c>
      <c r="AL855">
        <v>8</v>
      </c>
      <c r="AM855">
        <v>1.0000000000000002</v>
      </c>
      <c r="AN855">
        <v>0</v>
      </c>
      <c r="AO855">
        <v>0</v>
      </c>
      <c r="AP855">
        <v>0</v>
      </c>
      <c r="AQ855">
        <v>10</v>
      </c>
      <c r="AR855">
        <v>0</v>
      </c>
      <c r="AS855">
        <v>1.0000000000000002</v>
      </c>
      <c r="AT855">
        <v>0</v>
      </c>
      <c r="AU855">
        <v>0</v>
      </c>
      <c r="AV855">
        <v>10</v>
      </c>
      <c r="AW855">
        <v>0</v>
      </c>
      <c r="AX855">
        <v>0</v>
      </c>
      <c r="AY855">
        <v>0</v>
      </c>
      <c r="AZ855">
        <v>0</v>
      </c>
      <c r="BA855">
        <v>10</v>
      </c>
      <c r="BB855">
        <v>0</v>
      </c>
      <c r="BC855">
        <v>0</v>
      </c>
      <c r="BD855">
        <v>0</v>
      </c>
      <c r="BE855">
        <v>0</v>
      </c>
      <c r="BF855">
        <v>9</v>
      </c>
      <c r="BG855">
        <v>0</v>
      </c>
      <c r="BH855">
        <v>0</v>
      </c>
      <c r="BI855">
        <v>0</v>
      </c>
      <c r="BJ855">
        <v>0</v>
      </c>
    </row>
    <row r="856" spans="1:62" ht="17.100000000000001" customHeight="1" x14ac:dyDescent="0.25">
      <c r="A856" t="s">
        <v>4504</v>
      </c>
      <c r="B856" t="s">
        <v>7101</v>
      </c>
      <c r="C856" t="s">
        <v>3656</v>
      </c>
      <c r="D856" t="s">
        <v>5066</v>
      </c>
      <c r="E856" t="s">
        <v>6434</v>
      </c>
      <c r="F856" t="s">
        <v>5067</v>
      </c>
      <c r="G856">
        <v>3</v>
      </c>
      <c r="H856">
        <v>4</v>
      </c>
      <c r="I856">
        <v>0</v>
      </c>
      <c r="J856">
        <v>0</v>
      </c>
      <c r="K856">
        <v>0</v>
      </c>
      <c r="L856">
        <v>0</v>
      </c>
      <c r="M856">
        <v>3</v>
      </c>
      <c r="N856">
        <v>0</v>
      </c>
      <c r="O856">
        <v>0</v>
      </c>
      <c r="P856">
        <v>0</v>
      </c>
      <c r="Q856">
        <v>0</v>
      </c>
      <c r="R856">
        <v>1</v>
      </c>
      <c r="S856">
        <v>1</v>
      </c>
      <c r="T856">
        <v>0</v>
      </c>
      <c r="U856">
        <v>0</v>
      </c>
      <c r="V856">
        <v>0</v>
      </c>
      <c r="W856">
        <v>1</v>
      </c>
      <c r="X856">
        <v>0</v>
      </c>
      <c r="Y856">
        <v>0</v>
      </c>
      <c r="Z856">
        <v>0</v>
      </c>
      <c r="AA856">
        <v>0</v>
      </c>
      <c r="AB856">
        <v>2</v>
      </c>
      <c r="AC856">
        <v>0</v>
      </c>
      <c r="AD856">
        <v>0</v>
      </c>
      <c r="AE856">
        <v>0</v>
      </c>
      <c r="AF856">
        <v>0</v>
      </c>
      <c r="AG856">
        <v>2</v>
      </c>
      <c r="AH856">
        <v>0</v>
      </c>
      <c r="AI856">
        <v>0</v>
      </c>
      <c r="AJ856">
        <v>0</v>
      </c>
      <c r="AK856">
        <v>0</v>
      </c>
      <c r="AL856">
        <v>2</v>
      </c>
      <c r="AM856">
        <v>0</v>
      </c>
      <c r="AN856">
        <v>0</v>
      </c>
      <c r="AO856">
        <v>0</v>
      </c>
      <c r="AP856">
        <v>0</v>
      </c>
      <c r="AQ856">
        <v>2</v>
      </c>
      <c r="AR856">
        <v>0</v>
      </c>
      <c r="AS856">
        <v>0</v>
      </c>
      <c r="AT856">
        <v>0</v>
      </c>
      <c r="AU856">
        <v>0</v>
      </c>
      <c r="AV856">
        <v>2</v>
      </c>
      <c r="AW856">
        <v>0</v>
      </c>
      <c r="AX856">
        <v>0</v>
      </c>
      <c r="AY856">
        <v>0</v>
      </c>
      <c r="AZ856">
        <v>0</v>
      </c>
      <c r="BA856">
        <v>2</v>
      </c>
      <c r="BB856">
        <v>0</v>
      </c>
      <c r="BC856">
        <v>0</v>
      </c>
      <c r="BD856">
        <v>0</v>
      </c>
      <c r="BE856">
        <v>0</v>
      </c>
      <c r="BF856">
        <v>2</v>
      </c>
      <c r="BG856">
        <v>0</v>
      </c>
      <c r="BH856">
        <v>0</v>
      </c>
      <c r="BI856">
        <v>0</v>
      </c>
      <c r="BJ856">
        <v>0</v>
      </c>
    </row>
    <row r="857" spans="1:62" ht="17.100000000000001" customHeight="1" x14ac:dyDescent="0.25">
      <c r="A857" t="s">
        <v>4504</v>
      </c>
      <c r="B857" t="s">
        <v>7101</v>
      </c>
      <c r="C857" t="s">
        <v>3656</v>
      </c>
      <c r="D857" t="s">
        <v>5066</v>
      </c>
      <c r="E857" t="s">
        <v>6434</v>
      </c>
      <c r="F857" t="s">
        <v>5065</v>
      </c>
      <c r="G857">
        <v>4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1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1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</row>
    <row r="858" spans="1:62" ht="17.100000000000001" customHeight="1" x14ac:dyDescent="0.25">
      <c r="A858" t="s">
        <v>4504</v>
      </c>
      <c r="B858" t="s">
        <v>7101</v>
      </c>
      <c r="C858" t="s">
        <v>5061</v>
      </c>
      <c r="D858" t="s">
        <v>5060</v>
      </c>
      <c r="E858" t="s">
        <v>6435</v>
      </c>
      <c r="F858" t="s">
        <v>5064</v>
      </c>
      <c r="G858">
        <v>1</v>
      </c>
      <c r="H858">
        <v>57</v>
      </c>
      <c r="I858">
        <v>9</v>
      </c>
      <c r="J858">
        <v>4</v>
      </c>
      <c r="K858">
        <v>0</v>
      </c>
      <c r="L858">
        <v>1</v>
      </c>
      <c r="M858">
        <v>61</v>
      </c>
      <c r="N858">
        <v>8.0000000000000018</v>
      </c>
      <c r="O858">
        <v>14.000000000000004</v>
      </c>
      <c r="P858">
        <v>0</v>
      </c>
      <c r="Q858">
        <v>0</v>
      </c>
      <c r="R858">
        <v>18</v>
      </c>
      <c r="S858">
        <v>1</v>
      </c>
      <c r="T858">
        <v>5</v>
      </c>
      <c r="U858">
        <v>2.0000000000000004</v>
      </c>
      <c r="V858">
        <v>1</v>
      </c>
      <c r="W858">
        <v>32</v>
      </c>
      <c r="X858">
        <v>2.0000000000000009</v>
      </c>
      <c r="Y858">
        <v>2.0000000000000004</v>
      </c>
      <c r="Z858">
        <v>0</v>
      </c>
      <c r="AA858">
        <v>3</v>
      </c>
      <c r="AB858">
        <v>35</v>
      </c>
      <c r="AC858">
        <v>6.0000000000000009</v>
      </c>
      <c r="AD858">
        <v>1</v>
      </c>
      <c r="AE858">
        <v>0</v>
      </c>
      <c r="AF858">
        <v>0</v>
      </c>
      <c r="AG858">
        <v>48</v>
      </c>
      <c r="AH858">
        <v>2</v>
      </c>
      <c r="AI858">
        <v>7.0000000000000036</v>
      </c>
      <c r="AJ858">
        <v>11.999999999999998</v>
      </c>
      <c r="AK858">
        <v>0</v>
      </c>
      <c r="AL858">
        <v>66</v>
      </c>
      <c r="AM858">
        <v>3</v>
      </c>
      <c r="AN858">
        <v>4</v>
      </c>
      <c r="AO858">
        <v>12.000000000000002</v>
      </c>
      <c r="AP858">
        <v>0</v>
      </c>
      <c r="AQ858">
        <v>43</v>
      </c>
      <c r="AR858">
        <v>1.0000000000000002</v>
      </c>
      <c r="AS858">
        <v>0</v>
      </c>
      <c r="AT858">
        <v>11</v>
      </c>
      <c r="AU858">
        <v>0</v>
      </c>
      <c r="AV858">
        <v>52</v>
      </c>
      <c r="AW858">
        <v>1.9999999999999998</v>
      </c>
      <c r="AX858">
        <v>3.0000000000000004</v>
      </c>
      <c r="AY858">
        <v>9.0000000000000036</v>
      </c>
      <c r="AZ858">
        <v>0</v>
      </c>
      <c r="BA858">
        <v>39</v>
      </c>
      <c r="BB858">
        <v>0</v>
      </c>
      <c r="BC858">
        <v>11.000000000000004</v>
      </c>
      <c r="BD858">
        <v>9.0000000000000018</v>
      </c>
      <c r="BE858">
        <v>0</v>
      </c>
      <c r="BF858">
        <v>16</v>
      </c>
      <c r="BG858">
        <v>2.9999999999999996</v>
      </c>
      <c r="BH858">
        <v>6</v>
      </c>
      <c r="BI858">
        <v>0</v>
      </c>
      <c r="BJ858">
        <v>0</v>
      </c>
    </row>
    <row r="859" spans="1:62" ht="17.100000000000001" customHeight="1" x14ac:dyDescent="0.25">
      <c r="A859" t="s">
        <v>4504</v>
      </c>
      <c r="B859" t="s">
        <v>7101</v>
      </c>
      <c r="C859" t="s">
        <v>5061</v>
      </c>
      <c r="D859" t="s">
        <v>5060</v>
      </c>
      <c r="E859" t="s">
        <v>6435</v>
      </c>
      <c r="F859" t="s">
        <v>5063</v>
      </c>
      <c r="G859">
        <v>2</v>
      </c>
      <c r="H859">
        <v>5</v>
      </c>
      <c r="I859">
        <v>0</v>
      </c>
      <c r="J859">
        <v>0</v>
      </c>
      <c r="K859">
        <v>0</v>
      </c>
      <c r="L859">
        <v>2</v>
      </c>
      <c r="M859">
        <v>7</v>
      </c>
      <c r="N859">
        <v>0</v>
      </c>
      <c r="O859">
        <v>0</v>
      </c>
      <c r="P859">
        <v>0</v>
      </c>
      <c r="Q859">
        <v>0</v>
      </c>
      <c r="R859">
        <v>21</v>
      </c>
      <c r="S859">
        <v>0</v>
      </c>
      <c r="T859">
        <v>0</v>
      </c>
      <c r="U859">
        <v>0</v>
      </c>
      <c r="V859">
        <v>0</v>
      </c>
      <c r="W859">
        <v>5</v>
      </c>
      <c r="X859">
        <v>0</v>
      </c>
      <c r="Y859">
        <v>0</v>
      </c>
      <c r="Z859">
        <v>0</v>
      </c>
      <c r="AA859">
        <v>0</v>
      </c>
      <c r="AB859">
        <v>6</v>
      </c>
      <c r="AC859">
        <v>0</v>
      </c>
      <c r="AD859">
        <v>0</v>
      </c>
      <c r="AE859">
        <v>0</v>
      </c>
      <c r="AF859">
        <v>0</v>
      </c>
      <c r="AG859">
        <v>7</v>
      </c>
      <c r="AH859">
        <v>0</v>
      </c>
      <c r="AI859">
        <v>1.0000000000000002</v>
      </c>
      <c r="AJ859">
        <v>1</v>
      </c>
      <c r="AK859">
        <v>0</v>
      </c>
      <c r="AL859">
        <v>6</v>
      </c>
      <c r="AM859">
        <v>0</v>
      </c>
      <c r="AN859">
        <v>0</v>
      </c>
      <c r="AO859">
        <v>2</v>
      </c>
      <c r="AP859">
        <v>0</v>
      </c>
      <c r="AQ859">
        <v>6</v>
      </c>
      <c r="AR859">
        <v>0</v>
      </c>
      <c r="AS859">
        <v>0</v>
      </c>
      <c r="AT859">
        <v>1</v>
      </c>
      <c r="AU859">
        <v>0</v>
      </c>
      <c r="AV859">
        <v>7</v>
      </c>
      <c r="AW859">
        <v>1.0000000000000002</v>
      </c>
      <c r="AX859">
        <v>0</v>
      </c>
      <c r="AY859">
        <v>0</v>
      </c>
      <c r="AZ859">
        <v>0</v>
      </c>
      <c r="BA859">
        <v>7</v>
      </c>
      <c r="BB859">
        <v>0</v>
      </c>
      <c r="BC859">
        <v>0</v>
      </c>
      <c r="BD859">
        <v>0</v>
      </c>
      <c r="BE859">
        <v>0</v>
      </c>
      <c r="BF859">
        <v>21</v>
      </c>
      <c r="BG859">
        <v>0</v>
      </c>
      <c r="BH859">
        <v>15.999999999999996</v>
      </c>
      <c r="BI859">
        <v>0</v>
      </c>
      <c r="BJ859">
        <v>0</v>
      </c>
    </row>
    <row r="860" spans="1:62" ht="17.100000000000001" customHeight="1" x14ac:dyDescent="0.25">
      <c r="A860" t="s">
        <v>4504</v>
      </c>
      <c r="B860" t="s">
        <v>7101</v>
      </c>
      <c r="C860" t="s">
        <v>5061</v>
      </c>
      <c r="D860" t="s">
        <v>5060</v>
      </c>
      <c r="E860" t="s">
        <v>6435</v>
      </c>
      <c r="F860" t="s">
        <v>5062</v>
      </c>
      <c r="G860">
        <v>3</v>
      </c>
      <c r="H860">
        <v>3</v>
      </c>
      <c r="I860">
        <v>0</v>
      </c>
      <c r="J860">
        <v>0</v>
      </c>
      <c r="K860">
        <v>0</v>
      </c>
      <c r="L860">
        <v>0</v>
      </c>
      <c r="M860">
        <v>2</v>
      </c>
      <c r="N860">
        <v>0</v>
      </c>
      <c r="O860">
        <v>0</v>
      </c>
      <c r="P860">
        <v>0</v>
      </c>
      <c r="Q860">
        <v>1</v>
      </c>
      <c r="R860">
        <v>2</v>
      </c>
      <c r="S860">
        <v>0</v>
      </c>
      <c r="T860">
        <v>0</v>
      </c>
      <c r="U860">
        <v>0</v>
      </c>
      <c r="V860">
        <v>1</v>
      </c>
      <c r="W860">
        <v>2</v>
      </c>
      <c r="X860">
        <v>0</v>
      </c>
      <c r="Y860">
        <v>0</v>
      </c>
      <c r="Z860">
        <v>0</v>
      </c>
      <c r="AA860">
        <v>0</v>
      </c>
      <c r="AB860">
        <v>2</v>
      </c>
      <c r="AC860">
        <v>0</v>
      </c>
      <c r="AD860">
        <v>0</v>
      </c>
      <c r="AE860">
        <v>0</v>
      </c>
      <c r="AF860">
        <v>0</v>
      </c>
      <c r="AG860">
        <v>2</v>
      </c>
      <c r="AH860">
        <v>0</v>
      </c>
      <c r="AI860">
        <v>0</v>
      </c>
      <c r="AJ860">
        <v>0</v>
      </c>
      <c r="AK860">
        <v>0</v>
      </c>
      <c r="AL860">
        <v>2</v>
      </c>
      <c r="AM860">
        <v>0</v>
      </c>
      <c r="AN860">
        <v>0</v>
      </c>
      <c r="AO860">
        <v>0</v>
      </c>
      <c r="AP860">
        <v>0</v>
      </c>
      <c r="AQ860">
        <v>2</v>
      </c>
      <c r="AR860">
        <v>0</v>
      </c>
      <c r="AS860">
        <v>0</v>
      </c>
      <c r="AT860">
        <v>0</v>
      </c>
      <c r="AU860">
        <v>0</v>
      </c>
      <c r="AV860">
        <v>2</v>
      </c>
      <c r="AW860">
        <v>0</v>
      </c>
      <c r="AX860">
        <v>0</v>
      </c>
      <c r="AY860">
        <v>0</v>
      </c>
      <c r="AZ860">
        <v>0</v>
      </c>
      <c r="BA860">
        <v>2</v>
      </c>
      <c r="BB860">
        <v>0</v>
      </c>
      <c r="BC860">
        <v>0</v>
      </c>
      <c r="BD860">
        <v>0</v>
      </c>
      <c r="BE860">
        <v>0</v>
      </c>
      <c r="BF860">
        <v>2</v>
      </c>
      <c r="BG860">
        <v>0</v>
      </c>
      <c r="BH860">
        <v>0</v>
      </c>
      <c r="BI860">
        <v>0</v>
      </c>
      <c r="BJ860">
        <v>0</v>
      </c>
    </row>
    <row r="861" spans="1:62" ht="17.100000000000001" customHeight="1" x14ac:dyDescent="0.25">
      <c r="A861" t="s">
        <v>4504</v>
      </c>
      <c r="B861" t="s">
        <v>7101</v>
      </c>
      <c r="C861" t="s">
        <v>5061</v>
      </c>
      <c r="D861" t="s">
        <v>5060</v>
      </c>
      <c r="E861" t="s">
        <v>6435</v>
      </c>
      <c r="F861" t="s">
        <v>5059</v>
      </c>
      <c r="G861">
        <v>4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</row>
    <row r="862" spans="1:62" ht="17.100000000000001" customHeight="1" x14ac:dyDescent="0.25">
      <c r="A862" t="s">
        <v>4504</v>
      </c>
      <c r="B862" t="s">
        <v>7101</v>
      </c>
      <c r="C862" t="s">
        <v>5055</v>
      </c>
      <c r="D862" t="s">
        <v>5054</v>
      </c>
      <c r="E862" t="s">
        <v>7106</v>
      </c>
      <c r="F862" t="s">
        <v>5058</v>
      </c>
      <c r="G862">
        <v>1</v>
      </c>
      <c r="H862">
        <v>75</v>
      </c>
      <c r="I862">
        <v>45</v>
      </c>
      <c r="J862">
        <v>15.000000000000004</v>
      </c>
      <c r="K862">
        <v>2</v>
      </c>
      <c r="L862">
        <v>1</v>
      </c>
      <c r="M862">
        <v>78</v>
      </c>
      <c r="N862">
        <v>18.000000000000004</v>
      </c>
      <c r="O862">
        <v>19.000000000000004</v>
      </c>
      <c r="P862">
        <v>1</v>
      </c>
      <c r="Q862">
        <v>0</v>
      </c>
      <c r="R862">
        <v>76</v>
      </c>
      <c r="S862">
        <v>18</v>
      </c>
      <c r="T862">
        <v>29.000000000000007</v>
      </c>
      <c r="U862">
        <v>0</v>
      </c>
      <c r="V862">
        <v>1</v>
      </c>
      <c r="W862">
        <v>64</v>
      </c>
      <c r="X862">
        <v>15.000000000000004</v>
      </c>
      <c r="Y862">
        <v>6.0000000000000018</v>
      </c>
      <c r="Z862">
        <v>0</v>
      </c>
      <c r="AA862">
        <v>3</v>
      </c>
      <c r="AB862">
        <v>74</v>
      </c>
      <c r="AC862">
        <v>17.000000000000004</v>
      </c>
      <c r="AD862">
        <v>10.000000000000005</v>
      </c>
      <c r="AE862">
        <v>1</v>
      </c>
      <c r="AF862">
        <v>2</v>
      </c>
      <c r="AG862">
        <v>79</v>
      </c>
      <c r="AH862">
        <v>15.000000000000011</v>
      </c>
      <c r="AI862">
        <v>2.9999999999999996</v>
      </c>
      <c r="AJ862">
        <v>0</v>
      </c>
      <c r="AK862">
        <v>1.0000000000000002</v>
      </c>
      <c r="AL862">
        <v>95</v>
      </c>
      <c r="AM862">
        <v>4.0000000000000009</v>
      </c>
      <c r="AN862">
        <v>7.0000000000000009</v>
      </c>
      <c r="AO862">
        <v>0</v>
      </c>
      <c r="AP862">
        <v>0</v>
      </c>
      <c r="AQ862">
        <v>81</v>
      </c>
      <c r="AR862">
        <v>3.0000000000000004</v>
      </c>
      <c r="AS862">
        <v>8.0000000000000036</v>
      </c>
      <c r="AT862">
        <v>0</v>
      </c>
      <c r="AU862">
        <v>1</v>
      </c>
      <c r="AV862">
        <v>86</v>
      </c>
      <c r="AW862">
        <v>9.0000000000000018</v>
      </c>
      <c r="AX862">
        <v>10.000000000000005</v>
      </c>
      <c r="AY862">
        <v>0</v>
      </c>
      <c r="AZ862">
        <v>0</v>
      </c>
      <c r="BA862">
        <v>87</v>
      </c>
      <c r="BB862">
        <v>21.999999999999993</v>
      </c>
      <c r="BC862">
        <v>10.000000000000002</v>
      </c>
      <c r="BD862">
        <v>0</v>
      </c>
      <c r="BE862">
        <v>0</v>
      </c>
      <c r="BF862">
        <v>81</v>
      </c>
      <c r="BG862">
        <v>5.9999999999999982</v>
      </c>
      <c r="BH862">
        <v>11</v>
      </c>
      <c r="BI862">
        <v>0</v>
      </c>
      <c r="BJ862">
        <v>0</v>
      </c>
    </row>
    <row r="863" spans="1:62" ht="17.100000000000001" customHeight="1" x14ac:dyDescent="0.25">
      <c r="A863" t="s">
        <v>4504</v>
      </c>
      <c r="B863" t="s">
        <v>7101</v>
      </c>
      <c r="C863" t="s">
        <v>5055</v>
      </c>
      <c r="D863" t="s">
        <v>5054</v>
      </c>
      <c r="E863" t="s">
        <v>7106</v>
      </c>
      <c r="F863" t="s">
        <v>5057</v>
      </c>
      <c r="G863">
        <v>2</v>
      </c>
      <c r="H863">
        <v>12</v>
      </c>
      <c r="I863">
        <v>0</v>
      </c>
      <c r="J863">
        <v>0</v>
      </c>
      <c r="K863">
        <v>0</v>
      </c>
      <c r="L863">
        <v>0</v>
      </c>
      <c r="M863">
        <v>13</v>
      </c>
      <c r="N863">
        <v>0</v>
      </c>
      <c r="O863">
        <v>0</v>
      </c>
      <c r="P863">
        <v>3.0000000000000004</v>
      </c>
      <c r="Q863">
        <v>0</v>
      </c>
      <c r="R863">
        <v>16</v>
      </c>
      <c r="S863">
        <v>1.0000000000000002</v>
      </c>
      <c r="T863">
        <v>2.0000000000000004</v>
      </c>
      <c r="U863">
        <v>1</v>
      </c>
      <c r="V863">
        <v>0</v>
      </c>
      <c r="W863">
        <v>15</v>
      </c>
      <c r="X863">
        <v>1.0000000000000002</v>
      </c>
      <c r="Y863">
        <v>2.0000000000000004</v>
      </c>
      <c r="Z863">
        <v>0</v>
      </c>
      <c r="AA863">
        <v>1.0000000000000002</v>
      </c>
      <c r="AB863">
        <v>14</v>
      </c>
      <c r="AC863">
        <v>1.0000000000000002</v>
      </c>
      <c r="AD863">
        <v>0</v>
      </c>
      <c r="AE863">
        <v>0</v>
      </c>
      <c r="AF863">
        <v>0</v>
      </c>
      <c r="AG863">
        <v>14</v>
      </c>
      <c r="AH863">
        <v>1.0000000000000002</v>
      </c>
      <c r="AI863">
        <v>0</v>
      </c>
      <c r="AJ863">
        <v>0</v>
      </c>
      <c r="AK863">
        <v>0</v>
      </c>
      <c r="AL863">
        <v>19</v>
      </c>
      <c r="AM863">
        <v>3.0000000000000009</v>
      </c>
      <c r="AN863">
        <v>0</v>
      </c>
      <c r="AO863">
        <v>0</v>
      </c>
      <c r="AP863">
        <v>0</v>
      </c>
      <c r="AQ863">
        <v>18</v>
      </c>
      <c r="AR863">
        <v>1</v>
      </c>
      <c r="AS863">
        <v>1.0000000000000002</v>
      </c>
      <c r="AT863">
        <v>0</v>
      </c>
      <c r="AU863">
        <v>0</v>
      </c>
      <c r="AV863">
        <v>19</v>
      </c>
      <c r="AW863">
        <v>0</v>
      </c>
      <c r="AX863">
        <v>0</v>
      </c>
      <c r="AY863">
        <v>1</v>
      </c>
      <c r="AZ863">
        <v>0</v>
      </c>
      <c r="BA863">
        <v>20</v>
      </c>
      <c r="BB863">
        <v>1.0000000000000002</v>
      </c>
      <c r="BC863">
        <v>1.0000000000000002</v>
      </c>
      <c r="BD863">
        <v>0</v>
      </c>
      <c r="BE863">
        <v>0</v>
      </c>
      <c r="BF863">
        <v>20</v>
      </c>
      <c r="BG863">
        <v>0</v>
      </c>
      <c r="BH863">
        <v>1.0000000000000002</v>
      </c>
      <c r="BI863">
        <v>0</v>
      </c>
      <c r="BJ863">
        <v>0</v>
      </c>
    </row>
    <row r="864" spans="1:62" ht="17.100000000000001" customHeight="1" x14ac:dyDescent="0.25">
      <c r="A864" t="s">
        <v>4504</v>
      </c>
      <c r="B864" t="s">
        <v>7101</v>
      </c>
      <c r="C864" t="s">
        <v>5055</v>
      </c>
      <c r="D864" t="s">
        <v>5054</v>
      </c>
      <c r="E864" t="s">
        <v>7106</v>
      </c>
      <c r="F864" t="s">
        <v>5056</v>
      </c>
      <c r="G864">
        <v>3</v>
      </c>
      <c r="H864">
        <v>5</v>
      </c>
      <c r="I864">
        <v>0</v>
      </c>
      <c r="J864">
        <v>0</v>
      </c>
      <c r="K864">
        <v>0</v>
      </c>
      <c r="L864">
        <v>0</v>
      </c>
      <c r="M864">
        <v>4</v>
      </c>
      <c r="N864">
        <v>0</v>
      </c>
      <c r="O864">
        <v>0</v>
      </c>
      <c r="P864">
        <v>0</v>
      </c>
      <c r="Q864">
        <v>0</v>
      </c>
      <c r="R864">
        <v>3</v>
      </c>
      <c r="S864">
        <v>0</v>
      </c>
      <c r="T864">
        <v>0</v>
      </c>
      <c r="U864">
        <v>0</v>
      </c>
      <c r="V864">
        <v>0</v>
      </c>
      <c r="W864">
        <v>3</v>
      </c>
      <c r="X864">
        <v>0</v>
      </c>
      <c r="Y864">
        <v>0</v>
      </c>
      <c r="Z864">
        <v>0</v>
      </c>
      <c r="AA864">
        <v>0</v>
      </c>
      <c r="AB864">
        <v>3</v>
      </c>
      <c r="AC864">
        <v>0</v>
      </c>
      <c r="AD864">
        <v>0</v>
      </c>
      <c r="AE864">
        <v>0</v>
      </c>
      <c r="AF864">
        <v>0</v>
      </c>
      <c r="AG864">
        <v>3</v>
      </c>
      <c r="AH864">
        <v>0</v>
      </c>
      <c r="AI864">
        <v>0</v>
      </c>
      <c r="AJ864">
        <v>0</v>
      </c>
      <c r="AK864">
        <v>0</v>
      </c>
      <c r="AL864">
        <v>3</v>
      </c>
      <c r="AM864">
        <v>0</v>
      </c>
      <c r="AN864">
        <v>0</v>
      </c>
      <c r="AO864">
        <v>0</v>
      </c>
      <c r="AP864">
        <v>0</v>
      </c>
      <c r="AQ864">
        <v>3</v>
      </c>
      <c r="AR864">
        <v>0</v>
      </c>
      <c r="AS864">
        <v>0</v>
      </c>
      <c r="AT864">
        <v>0</v>
      </c>
      <c r="AU864">
        <v>0</v>
      </c>
      <c r="AV864">
        <v>3</v>
      </c>
      <c r="AW864">
        <v>0</v>
      </c>
      <c r="AX864">
        <v>0</v>
      </c>
      <c r="AY864">
        <v>0</v>
      </c>
      <c r="AZ864">
        <v>0</v>
      </c>
      <c r="BA864">
        <v>4</v>
      </c>
      <c r="BB864">
        <v>0</v>
      </c>
      <c r="BC864">
        <v>0</v>
      </c>
      <c r="BD864">
        <v>0</v>
      </c>
      <c r="BE864">
        <v>0</v>
      </c>
      <c r="BF864">
        <v>5</v>
      </c>
      <c r="BG864">
        <v>0</v>
      </c>
      <c r="BH864">
        <v>0</v>
      </c>
      <c r="BI864">
        <v>0</v>
      </c>
      <c r="BJ864">
        <v>0</v>
      </c>
    </row>
    <row r="865" spans="1:62" ht="17.100000000000001" customHeight="1" x14ac:dyDescent="0.25">
      <c r="A865" t="s">
        <v>4504</v>
      </c>
      <c r="B865" t="s">
        <v>7101</v>
      </c>
      <c r="C865" t="s">
        <v>5055</v>
      </c>
      <c r="D865" t="s">
        <v>5054</v>
      </c>
      <c r="E865" t="s">
        <v>7106</v>
      </c>
      <c r="F865" t="s">
        <v>5053</v>
      </c>
      <c r="G865">
        <v>4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</row>
    <row r="866" spans="1:62" ht="17.100000000000001" customHeight="1" x14ac:dyDescent="0.25">
      <c r="A866" t="s">
        <v>4504</v>
      </c>
      <c r="B866" t="s">
        <v>7101</v>
      </c>
      <c r="C866" t="s">
        <v>2634</v>
      </c>
      <c r="D866" t="s">
        <v>5049</v>
      </c>
      <c r="E866" t="s">
        <v>7107</v>
      </c>
      <c r="F866" t="s">
        <v>5052</v>
      </c>
      <c r="G866">
        <v>1</v>
      </c>
      <c r="H866">
        <v>78</v>
      </c>
      <c r="I866">
        <v>6.9999999999999982</v>
      </c>
      <c r="J866">
        <v>4.9999999999999982</v>
      </c>
      <c r="K866">
        <v>3.9999999999999991</v>
      </c>
      <c r="L866">
        <v>6.9999999999999991</v>
      </c>
      <c r="M866">
        <v>95</v>
      </c>
      <c r="N866">
        <v>11.999999999999998</v>
      </c>
      <c r="O866">
        <v>3.0000000000000013</v>
      </c>
      <c r="P866">
        <v>1.0000000000000002</v>
      </c>
      <c r="Q866">
        <v>4.9999999999999982</v>
      </c>
      <c r="R866">
        <v>93</v>
      </c>
      <c r="S866">
        <v>18.000000000000004</v>
      </c>
      <c r="T866">
        <v>28.000000000000018</v>
      </c>
      <c r="U866">
        <v>1.0000000000000002</v>
      </c>
      <c r="V866">
        <v>8.9999999999999982</v>
      </c>
      <c r="W866">
        <v>80</v>
      </c>
      <c r="X866">
        <v>6.9999999999999982</v>
      </c>
      <c r="Y866">
        <v>2.0000000000000009</v>
      </c>
      <c r="Z866">
        <v>4.0000000000000018</v>
      </c>
      <c r="AA866">
        <v>10.999999999999998</v>
      </c>
      <c r="AB866">
        <v>85</v>
      </c>
      <c r="AC866">
        <v>17.000000000000004</v>
      </c>
      <c r="AD866">
        <v>18.000000000000004</v>
      </c>
      <c r="AE866">
        <v>0</v>
      </c>
      <c r="AF866">
        <v>1</v>
      </c>
      <c r="AG866">
        <v>71</v>
      </c>
      <c r="AH866">
        <v>1.0000000000000002</v>
      </c>
      <c r="AI866">
        <v>1.0000000000000002</v>
      </c>
      <c r="AJ866">
        <v>1.0000000000000002</v>
      </c>
      <c r="AK866">
        <v>1</v>
      </c>
      <c r="AL866">
        <v>76</v>
      </c>
      <c r="AM866">
        <v>1</v>
      </c>
      <c r="AN866">
        <v>6.0000000000000009</v>
      </c>
      <c r="AO866">
        <v>4.0000000000000009</v>
      </c>
      <c r="AP866">
        <v>0</v>
      </c>
      <c r="AQ866">
        <v>72</v>
      </c>
      <c r="AR866">
        <v>3.0000000000000013</v>
      </c>
      <c r="AS866">
        <v>4</v>
      </c>
      <c r="AT866">
        <v>13.000000000000007</v>
      </c>
      <c r="AU866">
        <v>1.0000000000000002</v>
      </c>
      <c r="AV866">
        <v>97</v>
      </c>
      <c r="AW866">
        <v>26</v>
      </c>
      <c r="AX866">
        <v>6.9999999999999991</v>
      </c>
      <c r="AY866">
        <v>13.999999999999998</v>
      </c>
      <c r="AZ866">
        <v>2</v>
      </c>
      <c r="BA866">
        <v>85</v>
      </c>
      <c r="BB866">
        <v>6.9999999999999991</v>
      </c>
      <c r="BC866">
        <v>13.000000000000005</v>
      </c>
      <c r="BD866">
        <v>12</v>
      </c>
      <c r="BE866">
        <v>1.0000000000000002</v>
      </c>
      <c r="BF866">
        <v>69</v>
      </c>
      <c r="BG866">
        <v>1</v>
      </c>
      <c r="BH866">
        <v>7</v>
      </c>
      <c r="BI866">
        <v>2</v>
      </c>
      <c r="BJ866">
        <v>1.0000000000000007</v>
      </c>
    </row>
    <row r="867" spans="1:62" ht="17.100000000000001" customHeight="1" x14ac:dyDescent="0.25">
      <c r="A867" t="s">
        <v>4504</v>
      </c>
      <c r="B867" t="s">
        <v>7101</v>
      </c>
      <c r="C867" t="s">
        <v>2634</v>
      </c>
      <c r="D867" t="s">
        <v>5049</v>
      </c>
      <c r="E867" t="s">
        <v>7107</v>
      </c>
      <c r="F867" t="s">
        <v>5051</v>
      </c>
      <c r="G867">
        <v>2</v>
      </c>
      <c r="H867">
        <v>39</v>
      </c>
      <c r="I867">
        <v>1</v>
      </c>
      <c r="J867">
        <v>2.0000000000000004</v>
      </c>
      <c r="K867">
        <v>0</v>
      </c>
      <c r="L867">
        <v>2.9999999999999996</v>
      </c>
      <c r="M867">
        <v>30</v>
      </c>
      <c r="N867">
        <v>3</v>
      </c>
      <c r="O867">
        <v>1.0000000000000004</v>
      </c>
      <c r="P867">
        <v>2.0000000000000004</v>
      </c>
      <c r="Q867">
        <v>0</v>
      </c>
      <c r="R867">
        <v>43</v>
      </c>
      <c r="S867">
        <v>2.0000000000000013</v>
      </c>
      <c r="T867">
        <v>0</v>
      </c>
      <c r="U867">
        <v>1.0000000000000002</v>
      </c>
      <c r="V867">
        <v>4.0000000000000009</v>
      </c>
      <c r="W867">
        <v>37</v>
      </c>
      <c r="X867">
        <v>2.0000000000000009</v>
      </c>
      <c r="Y867">
        <v>0</v>
      </c>
      <c r="Z867">
        <v>0.99999999999999989</v>
      </c>
      <c r="AA867">
        <v>0.99999999999999989</v>
      </c>
      <c r="AB867">
        <v>49</v>
      </c>
      <c r="AC867">
        <v>1.9999999999999998</v>
      </c>
      <c r="AD867">
        <v>0</v>
      </c>
      <c r="AE867">
        <v>5.0000000000000009</v>
      </c>
      <c r="AF867">
        <v>1.0000000000000007</v>
      </c>
      <c r="AG867">
        <v>46</v>
      </c>
      <c r="AH867">
        <v>0</v>
      </c>
      <c r="AI867">
        <v>0</v>
      </c>
      <c r="AJ867">
        <v>4.0000000000000009</v>
      </c>
      <c r="AK867">
        <v>0</v>
      </c>
      <c r="AL867">
        <v>42</v>
      </c>
      <c r="AM867">
        <v>0</v>
      </c>
      <c r="AN867">
        <v>0</v>
      </c>
      <c r="AO867">
        <v>2</v>
      </c>
      <c r="AP867">
        <v>0</v>
      </c>
      <c r="AQ867">
        <v>44</v>
      </c>
      <c r="AR867">
        <v>2</v>
      </c>
      <c r="AS867">
        <v>0</v>
      </c>
      <c r="AT867">
        <v>3.0000000000000004</v>
      </c>
      <c r="AU867">
        <v>2.0000000000000004</v>
      </c>
      <c r="AV867">
        <v>45</v>
      </c>
      <c r="AW867">
        <v>1.0000000000000004</v>
      </c>
      <c r="AX867">
        <v>1.0000000000000007</v>
      </c>
      <c r="AY867">
        <v>2.0000000000000004</v>
      </c>
      <c r="AZ867">
        <v>2</v>
      </c>
      <c r="BA867">
        <v>55</v>
      </c>
      <c r="BB867">
        <v>1</v>
      </c>
      <c r="BC867">
        <v>1</v>
      </c>
      <c r="BD867">
        <v>0</v>
      </c>
      <c r="BE867">
        <v>0</v>
      </c>
      <c r="BF867">
        <v>50</v>
      </c>
      <c r="BG867">
        <v>3.0000000000000013</v>
      </c>
      <c r="BH867">
        <v>0</v>
      </c>
      <c r="BI867">
        <v>0</v>
      </c>
      <c r="BJ867">
        <v>0</v>
      </c>
    </row>
    <row r="868" spans="1:62" ht="17.100000000000001" customHeight="1" x14ac:dyDescent="0.25">
      <c r="A868" t="s">
        <v>4504</v>
      </c>
      <c r="B868" t="s">
        <v>7101</v>
      </c>
      <c r="C868" t="s">
        <v>2634</v>
      </c>
      <c r="D868" t="s">
        <v>5049</v>
      </c>
      <c r="E868" t="s">
        <v>7107</v>
      </c>
      <c r="F868" t="s">
        <v>5050</v>
      </c>
      <c r="G868">
        <v>3</v>
      </c>
      <c r="H868">
        <v>3</v>
      </c>
      <c r="I868">
        <v>0</v>
      </c>
      <c r="J868">
        <v>0</v>
      </c>
      <c r="K868">
        <v>0</v>
      </c>
      <c r="L868">
        <v>0</v>
      </c>
      <c r="M868">
        <v>3</v>
      </c>
      <c r="N868">
        <v>0</v>
      </c>
      <c r="O868">
        <v>0</v>
      </c>
      <c r="P868">
        <v>0</v>
      </c>
      <c r="Q868">
        <v>0</v>
      </c>
      <c r="R868">
        <v>3</v>
      </c>
      <c r="S868">
        <v>0</v>
      </c>
      <c r="T868">
        <v>0</v>
      </c>
      <c r="U868">
        <v>0</v>
      </c>
      <c r="V868">
        <v>0</v>
      </c>
      <c r="W868">
        <v>3</v>
      </c>
      <c r="X868">
        <v>0</v>
      </c>
      <c r="Y868">
        <v>0</v>
      </c>
      <c r="Z868">
        <v>0</v>
      </c>
      <c r="AA868">
        <v>0</v>
      </c>
      <c r="AB868">
        <v>3</v>
      </c>
      <c r="AC868">
        <v>0</v>
      </c>
      <c r="AD868">
        <v>0</v>
      </c>
      <c r="AE868">
        <v>0</v>
      </c>
      <c r="AF868">
        <v>0</v>
      </c>
      <c r="AG868">
        <v>3</v>
      </c>
      <c r="AH868">
        <v>0</v>
      </c>
      <c r="AI868">
        <v>0</v>
      </c>
      <c r="AJ868">
        <v>0</v>
      </c>
      <c r="AK868">
        <v>0</v>
      </c>
      <c r="AL868">
        <v>4</v>
      </c>
      <c r="AM868">
        <v>0</v>
      </c>
      <c r="AN868">
        <v>0</v>
      </c>
      <c r="AO868">
        <v>0</v>
      </c>
      <c r="AP868">
        <v>0</v>
      </c>
      <c r="AQ868">
        <v>3</v>
      </c>
      <c r="AR868">
        <v>0</v>
      </c>
      <c r="AS868">
        <v>0</v>
      </c>
      <c r="AT868">
        <v>0</v>
      </c>
      <c r="AU868">
        <v>0</v>
      </c>
      <c r="AV868">
        <v>2</v>
      </c>
      <c r="AW868">
        <v>0</v>
      </c>
      <c r="AX868">
        <v>0</v>
      </c>
      <c r="AY868">
        <v>0</v>
      </c>
      <c r="AZ868">
        <v>0</v>
      </c>
      <c r="BA868">
        <v>3</v>
      </c>
      <c r="BB868">
        <v>0</v>
      </c>
      <c r="BC868">
        <v>0</v>
      </c>
      <c r="BD868">
        <v>0</v>
      </c>
      <c r="BE868">
        <v>0</v>
      </c>
      <c r="BF868">
        <v>3</v>
      </c>
      <c r="BG868">
        <v>0</v>
      </c>
      <c r="BH868">
        <v>0</v>
      </c>
      <c r="BI868">
        <v>0</v>
      </c>
      <c r="BJ868">
        <v>0</v>
      </c>
    </row>
    <row r="869" spans="1:62" ht="17.100000000000001" customHeight="1" x14ac:dyDescent="0.25">
      <c r="A869" t="s">
        <v>4504</v>
      </c>
      <c r="B869" t="s">
        <v>7101</v>
      </c>
      <c r="C869" t="s">
        <v>2634</v>
      </c>
      <c r="D869" t="s">
        <v>5049</v>
      </c>
      <c r="E869" t="s">
        <v>7107</v>
      </c>
      <c r="F869" t="s">
        <v>5048</v>
      </c>
      <c r="G869">
        <v>4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</row>
    <row r="870" spans="1:62" ht="17.100000000000001" customHeight="1" x14ac:dyDescent="0.25">
      <c r="A870" t="s">
        <v>4504</v>
      </c>
      <c r="B870" t="s">
        <v>7101</v>
      </c>
      <c r="C870" t="s">
        <v>1099</v>
      </c>
      <c r="D870" t="s">
        <v>5044</v>
      </c>
      <c r="E870" t="s">
        <v>7108</v>
      </c>
      <c r="F870" t="s">
        <v>5047</v>
      </c>
      <c r="G870">
        <v>1</v>
      </c>
      <c r="H870">
        <v>200</v>
      </c>
      <c r="I870">
        <v>47</v>
      </c>
      <c r="J870">
        <v>25.000000000000007</v>
      </c>
      <c r="K870">
        <v>0.99999999999999989</v>
      </c>
      <c r="L870">
        <v>14.000000000000004</v>
      </c>
      <c r="M870">
        <v>221</v>
      </c>
      <c r="N870">
        <v>59.000000000000014</v>
      </c>
      <c r="O870">
        <v>8.9999999999999982</v>
      </c>
      <c r="P870">
        <v>0.99999999999999989</v>
      </c>
      <c r="Q870">
        <v>1</v>
      </c>
      <c r="R870">
        <v>228</v>
      </c>
      <c r="S870">
        <v>9.0000000000000107</v>
      </c>
      <c r="T870">
        <v>44.999999999999993</v>
      </c>
      <c r="U870">
        <v>16.000000000000004</v>
      </c>
      <c r="V870">
        <v>25</v>
      </c>
      <c r="W870">
        <v>210</v>
      </c>
      <c r="X870">
        <v>9.0000000000000036</v>
      </c>
      <c r="Y870">
        <v>19</v>
      </c>
      <c r="Z870">
        <v>3.0000000000000004</v>
      </c>
      <c r="AA870">
        <v>47.000000000000014</v>
      </c>
      <c r="AB870">
        <v>183</v>
      </c>
      <c r="AC870">
        <v>13</v>
      </c>
      <c r="AD870">
        <v>12</v>
      </c>
      <c r="AE870">
        <v>12.000000000000005</v>
      </c>
      <c r="AF870">
        <v>8.9999999999999982</v>
      </c>
      <c r="AG870">
        <v>178</v>
      </c>
      <c r="AH870">
        <v>36.000000000000007</v>
      </c>
      <c r="AI870">
        <v>41.000000000000007</v>
      </c>
      <c r="AJ870">
        <v>2.0000000000000004</v>
      </c>
      <c r="AK870">
        <v>21.000000000000007</v>
      </c>
      <c r="AL870">
        <v>158</v>
      </c>
      <c r="AM870">
        <v>27.000000000000007</v>
      </c>
      <c r="AN870">
        <v>30.000000000000011</v>
      </c>
      <c r="AO870">
        <v>1</v>
      </c>
      <c r="AP870">
        <v>17.999999999999996</v>
      </c>
      <c r="AQ870">
        <v>131</v>
      </c>
      <c r="AR870">
        <v>15.999999999999996</v>
      </c>
      <c r="AS870">
        <v>13.999999999999998</v>
      </c>
      <c r="AT870">
        <v>0</v>
      </c>
      <c r="AU870">
        <v>4.9999999999999991</v>
      </c>
      <c r="AV870">
        <v>141</v>
      </c>
      <c r="AW870">
        <v>27</v>
      </c>
      <c r="AX870">
        <v>10</v>
      </c>
      <c r="AY870">
        <v>3</v>
      </c>
      <c r="AZ870">
        <v>0</v>
      </c>
      <c r="BA870">
        <v>122</v>
      </c>
      <c r="BB870">
        <v>5.9999999999999982</v>
      </c>
      <c r="BC870">
        <v>3.0000000000000018</v>
      </c>
      <c r="BD870">
        <v>2.0000000000000004</v>
      </c>
      <c r="BE870">
        <v>2</v>
      </c>
      <c r="BF870">
        <v>148</v>
      </c>
      <c r="BG870">
        <v>24.000000000000007</v>
      </c>
      <c r="BH870">
        <v>39.999999999999993</v>
      </c>
      <c r="BI870">
        <v>7.9999999999999991</v>
      </c>
      <c r="BJ870">
        <v>1</v>
      </c>
    </row>
    <row r="871" spans="1:62" ht="17.100000000000001" customHeight="1" x14ac:dyDescent="0.25">
      <c r="A871" t="s">
        <v>4504</v>
      </c>
      <c r="B871" t="s">
        <v>7101</v>
      </c>
      <c r="C871" t="s">
        <v>1099</v>
      </c>
      <c r="D871" t="s">
        <v>5044</v>
      </c>
      <c r="E871" t="s">
        <v>7108</v>
      </c>
      <c r="F871" t="s">
        <v>5046</v>
      </c>
      <c r="G871">
        <v>2</v>
      </c>
      <c r="H871">
        <v>106</v>
      </c>
      <c r="I871">
        <v>6.0000000000000009</v>
      </c>
      <c r="J871">
        <v>5</v>
      </c>
      <c r="K871">
        <v>0</v>
      </c>
      <c r="L871">
        <v>7.9999999999999982</v>
      </c>
      <c r="M871">
        <v>106</v>
      </c>
      <c r="N871">
        <v>2.0000000000000004</v>
      </c>
      <c r="O871">
        <v>4.9999999999999973</v>
      </c>
      <c r="P871">
        <v>0</v>
      </c>
      <c r="Q871">
        <v>0</v>
      </c>
      <c r="R871">
        <v>92</v>
      </c>
      <c r="S871">
        <v>2.0000000000000022</v>
      </c>
      <c r="T871">
        <v>4.0000000000000009</v>
      </c>
      <c r="U871">
        <v>0</v>
      </c>
      <c r="V871">
        <v>23.000000000000004</v>
      </c>
      <c r="W871">
        <v>67</v>
      </c>
      <c r="X871">
        <v>1</v>
      </c>
      <c r="Y871">
        <v>4</v>
      </c>
      <c r="Z871">
        <v>0</v>
      </c>
      <c r="AA871">
        <v>13.000000000000004</v>
      </c>
      <c r="AB871">
        <v>85</v>
      </c>
      <c r="AC871">
        <v>4</v>
      </c>
      <c r="AD871">
        <v>1</v>
      </c>
      <c r="AE871">
        <v>7</v>
      </c>
      <c r="AF871">
        <v>8.0000000000000018</v>
      </c>
      <c r="AG871">
        <v>77</v>
      </c>
      <c r="AH871">
        <v>4.9999999999999982</v>
      </c>
      <c r="AI871">
        <v>4.0000000000000018</v>
      </c>
      <c r="AJ871">
        <v>0</v>
      </c>
      <c r="AK871">
        <v>2</v>
      </c>
      <c r="AL871">
        <v>75</v>
      </c>
      <c r="AM871">
        <v>0</v>
      </c>
      <c r="AN871">
        <v>2.0000000000000004</v>
      </c>
      <c r="AO871">
        <v>1.0000000000000002</v>
      </c>
      <c r="AP871">
        <v>3.9999999999999996</v>
      </c>
      <c r="AQ871">
        <v>70</v>
      </c>
      <c r="AR871">
        <v>0</v>
      </c>
      <c r="AS871">
        <v>3.0000000000000009</v>
      </c>
      <c r="AT871">
        <v>0</v>
      </c>
      <c r="AU871">
        <v>2</v>
      </c>
      <c r="AV871">
        <v>74</v>
      </c>
      <c r="AW871">
        <v>5.9999999999999991</v>
      </c>
      <c r="AX871">
        <v>1</v>
      </c>
      <c r="AY871">
        <v>0</v>
      </c>
      <c r="AZ871">
        <v>0</v>
      </c>
      <c r="BA871">
        <v>84</v>
      </c>
      <c r="BB871">
        <v>2</v>
      </c>
      <c r="BC871">
        <v>1</v>
      </c>
      <c r="BD871">
        <v>2</v>
      </c>
      <c r="BE871">
        <v>1</v>
      </c>
      <c r="BF871">
        <v>85</v>
      </c>
      <c r="BG871">
        <v>3</v>
      </c>
      <c r="BH871">
        <v>3.9999999999999996</v>
      </c>
      <c r="BI871">
        <v>1</v>
      </c>
      <c r="BJ871">
        <v>0</v>
      </c>
    </row>
    <row r="872" spans="1:62" ht="17.100000000000001" customHeight="1" x14ac:dyDescent="0.25">
      <c r="A872" t="s">
        <v>4504</v>
      </c>
      <c r="B872" t="s">
        <v>7101</v>
      </c>
      <c r="C872" t="s">
        <v>1099</v>
      </c>
      <c r="D872" t="s">
        <v>5044</v>
      </c>
      <c r="E872" t="s">
        <v>7108</v>
      </c>
      <c r="F872" t="s">
        <v>5045</v>
      </c>
      <c r="G872">
        <v>3</v>
      </c>
      <c r="H872">
        <v>17</v>
      </c>
      <c r="I872">
        <v>2</v>
      </c>
      <c r="J872">
        <v>2</v>
      </c>
      <c r="K872">
        <v>0</v>
      </c>
      <c r="L872">
        <v>4.0000000000000009</v>
      </c>
      <c r="M872">
        <v>19</v>
      </c>
      <c r="N872">
        <v>1</v>
      </c>
      <c r="O872">
        <v>1.0000000000000002</v>
      </c>
      <c r="P872">
        <v>0</v>
      </c>
      <c r="Q872">
        <v>0</v>
      </c>
      <c r="R872">
        <v>15</v>
      </c>
      <c r="S872">
        <v>1</v>
      </c>
      <c r="T872">
        <v>1</v>
      </c>
      <c r="U872">
        <v>0</v>
      </c>
      <c r="V872">
        <v>1</v>
      </c>
      <c r="W872">
        <v>16</v>
      </c>
      <c r="X872">
        <v>0</v>
      </c>
      <c r="Y872">
        <v>0</v>
      </c>
      <c r="Z872">
        <v>0</v>
      </c>
      <c r="AA872">
        <v>4</v>
      </c>
      <c r="AB872">
        <v>15</v>
      </c>
      <c r="AC872">
        <v>0</v>
      </c>
      <c r="AD872">
        <v>0</v>
      </c>
      <c r="AE872">
        <v>0</v>
      </c>
      <c r="AF872">
        <v>1</v>
      </c>
      <c r="AG872">
        <v>14</v>
      </c>
      <c r="AH872">
        <v>1.0000000000000002</v>
      </c>
      <c r="AI872">
        <v>1.0000000000000002</v>
      </c>
      <c r="AJ872">
        <v>0</v>
      </c>
      <c r="AK872">
        <v>0</v>
      </c>
      <c r="AL872">
        <v>14</v>
      </c>
      <c r="AM872">
        <v>0</v>
      </c>
      <c r="AN872">
        <v>1.0000000000000002</v>
      </c>
      <c r="AO872">
        <v>0</v>
      </c>
      <c r="AP872">
        <v>1</v>
      </c>
      <c r="AQ872">
        <v>15</v>
      </c>
      <c r="AR872">
        <v>0</v>
      </c>
      <c r="AS872">
        <v>1</v>
      </c>
      <c r="AT872">
        <v>0</v>
      </c>
      <c r="AU872">
        <v>0</v>
      </c>
      <c r="AV872">
        <v>16</v>
      </c>
      <c r="AW872">
        <v>1.0000000000000002</v>
      </c>
      <c r="AX872">
        <v>0</v>
      </c>
      <c r="AY872">
        <v>0</v>
      </c>
      <c r="AZ872">
        <v>0</v>
      </c>
      <c r="BA872">
        <v>18</v>
      </c>
      <c r="BB872">
        <v>0</v>
      </c>
      <c r="BC872">
        <v>0</v>
      </c>
      <c r="BD872">
        <v>0</v>
      </c>
      <c r="BE872">
        <v>0</v>
      </c>
      <c r="BF872">
        <v>18</v>
      </c>
      <c r="BG872">
        <v>0</v>
      </c>
      <c r="BH872">
        <v>1.0000000000000002</v>
      </c>
      <c r="BI872">
        <v>0</v>
      </c>
      <c r="BJ872">
        <v>0</v>
      </c>
    </row>
    <row r="873" spans="1:62" ht="17.100000000000001" customHeight="1" x14ac:dyDescent="0.25">
      <c r="A873" t="s">
        <v>4504</v>
      </c>
      <c r="B873" t="s">
        <v>7101</v>
      </c>
      <c r="C873" t="s">
        <v>1099</v>
      </c>
      <c r="D873" t="s">
        <v>5044</v>
      </c>
      <c r="E873" t="s">
        <v>7108</v>
      </c>
      <c r="F873" t="s">
        <v>5043</v>
      </c>
      <c r="G873">
        <v>4</v>
      </c>
      <c r="H873">
        <v>4</v>
      </c>
      <c r="I873">
        <v>0</v>
      </c>
      <c r="J873">
        <v>0</v>
      </c>
      <c r="K873">
        <v>0</v>
      </c>
      <c r="L873">
        <v>1</v>
      </c>
      <c r="M873">
        <v>7</v>
      </c>
      <c r="N873">
        <v>0</v>
      </c>
      <c r="O873">
        <v>1.0000000000000002</v>
      </c>
      <c r="P873">
        <v>0</v>
      </c>
      <c r="Q873">
        <v>0</v>
      </c>
      <c r="R873">
        <v>6</v>
      </c>
      <c r="S873">
        <v>0</v>
      </c>
      <c r="T873">
        <v>0</v>
      </c>
      <c r="U873">
        <v>0</v>
      </c>
      <c r="V873">
        <v>0</v>
      </c>
      <c r="W873">
        <v>3</v>
      </c>
      <c r="X873">
        <v>0</v>
      </c>
      <c r="Y873">
        <v>0</v>
      </c>
      <c r="Z873">
        <v>0</v>
      </c>
      <c r="AA873">
        <v>0</v>
      </c>
      <c r="AB873">
        <v>5</v>
      </c>
      <c r="AC873">
        <v>0</v>
      </c>
      <c r="AD873">
        <v>1</v>
      </c>
      <c r="AE873">
        <v>0</v>
      </c>
      <c r="AF873">
        <v>0</v>
      </c>
      <c r="AG873">
        <v>2</v>
      </c>
      <c r="AH873">
        <v>0</v>
      </c>
      <c r="AI873">
        <v>0</v>
      </c>
      <c r="AJ873">
        <v>0</v>
      </c>
      <c r="AK873">
        <v>0</v>
      </c>
      <c r="AL873">
        <v>4</v>
      </c>
      <c r="AM873">
        <v>1</v>
      </c>
      <c r="AN873">
        <v>0</v>
      </c>
      <c r="AO873">
        <v>0</v>
      </c>
      <c r="AP873">
        <v>0</v>
      </c>
      <c r="AQ873">
        <v>6</v>
      </c>
      <c r="AR873">
        <v>1</v>
      </c>
      <c r="AS873">
        <v>0</v>
      </c>
      <c r="AT873">
        <v>0</v>
      </c>
      <c r="AU873">
        <v>0</v>
      </c>
      <c r="AV873">
        <v>5</v>
      </c>
      <c r="AW873">
        <v>0</v>
      </c>
      <c r="AX873">
        <v>0</v>
      </c>
      <c r="AY873">
        <v>0</v>
      </c>
      <c r="AZ873">
        <v>0</v>
      </c>
      <c r="BA873">
        <v>6</v>
      </c>
      <c r="BB873">
        <v>1</v>
      </c>
      <c r="BC873">
        <v>0</v>
      </c>
      <c r="BD873">
        <v>0</v>
      </c>
      <c r="BE873">
        <v>0</v>
      </c>
      <c r="BF873">
        <v>6</v>
      </c>
      <c r="BG873">
        <v>0</v>
      </c>
      <c r="BH873">
        <v>0</v>
      </c>
      <c r="BI873">
        <v>0</v>
      </c>
      <c r="BJ873">
        <v>0</v>
      </c>
    </row>
    <row r="874" spans="1:62" ht="17.100000000000001" customHeight="1" x14ac:dyDescent="0.25">
      <c r="A874" t="s">
        <v>4504</v>
      </c>
      <c r="B874" t="s">
        <v>7101</v>
      </c>
      <c r="C874" t="s">
        <v>1742</v>
      </c>
      <c r="D874" t="s">
        <v>5039</v>
      </c>
      <c r="E874" t="s">
        <v>6436</v>
      </c>
      <c r="F874" t="s">
        <v>5042</v>
      </c>
      <c r="G874">
        <v>1</v>
      </c>
      <c r="H874">
        <v>20</v>
      </c>
      <c r="I874">
        <v>0</v>
      </c>
      <c r="J874">
        <v>3.0000000000000009</v>
      </c>
      <c r="K874">
        <v>0</v>
      </c>
      <c r="L874">
        <v>0</v>
      </c>
      <c r="M874">
        <v>17</v>
      </c>
      <c r="N874">
        <v>0</v>
      </c>
      <c r="O874">
        <v>0</v>
      </c>
      <c r="P874">
        <v>0</v>
      </c>
      <c r="Q874">
        <v>0</v>
      </c>
      <c r="R874">
        <v>18</v>
      </c>
      <c r="S874">
        <v>1</v>
      </c>
      <c r="T874">
        <v>0</v>
      </c>
      <c r="U874">
        <v>0</v>
      </c>
      <c r="V874">
        <v>0</v>
      </c>
      <c r="W874">
        <v>19</v>
      </c>
      <c r="X874">
        <v>0</v>
      </c>
      <c r="Y874">
        <v>1</v>
      </c>
      <c r="Z874">
        <v>0</v>
      </c>
      <c r="AA874">
        <v>1</v>
      </c>
      <c r="AB874">
        <v>19</v>
      </c>
      <c r="AC874">
        <v>1.0000000000000002</v>
      </c>
      <c r="AD874">
        <v>0</v>
      </c>
      <c r="AE874">
        <v>0</v>
      </c>
      <c r="AF874">
        <v>0</v>
      </c>
      <c r="AG874">
        <v>18</v>
      </c>
      <c r="AH874">
        <v>1</v>
      </c>
      <c r="AI874">
        <v>0</v>
      </c>
      <c r="AJ874">
        <v>0</v>
      </c>
      <c r="AK874">
        <v>0</v>
      </c>
      <c r="AL874">
        <v>19</v>
      </c>
      <c r="AM874">
        <v>0</v>
      </c>
      <c r="AN874">
        <v>1</v>
      </c>
      <c r="AO874">
        <v>0</v>
      </c>
      <c r="AP874">
        <v>1</v>
      </c>
      <c r="AQ874">
        <v>19</v>
      </c>
      <c r="AR874">
        <v>2.0000000000000004</v>
      </c>
      <c r="AS874">
        <v>0</v>
      </c>
      <c r="AT874">
        <v>0</v>
      </c>
      <c r="AU874">
        <v>0</v>
      </c>
      <c r="AV874">
        <v>25</v>
      </c>
      <c r="AW874">
        <v>5</v>
      </c>
      <c r="AX874">
        <v>0</v>
      </c>
      <c r="AY874">
        <v>0</v>
      </c>
      <c r="AZ874">
        <v>0</v>
      </c>
      <c r="BA874">
        <v>24</v>
      </c>
      <c r="BB874">
        <v>0</v>
      </c>
      <c r="BC874">
        <v>6</v>
      </c>
      <c r="BD874">
        <v>0</v>
      </c>
      <c r="BE874">
        <v>0</v>
      </c>
      <c r="BF874">
        <v>24</v>
      </c>
      <c r="BG874">
        <v>6</v>
      </c>
      <c r="BH874">
        <v>0</v>
      </c>
      <c r="BI874">
        <v>0</v>
      </c>
      <c r="BJ874">
        <v>0</v>
      </c>
    </row>
    <row r="875" spans="1:62" ht="17.100000000000001" customHeight="1" x14ac:dyDescent="0.25">
      <c r="A875" t="s">
        <v>4504</v>
      </c>
      <c r="B875" t="s">
        <v>7101</v>
      </c>
      <c r="C875" t="s">
        <v>1742</v>
      </c>
      <c r="D875" t="s">
        <v>5039</v>
      </c>
      <c r="E875" t="s">
        <v>6436</v>
      </c>
      <c r="F875" t="s">
        <v>5041</v>
      </c>
      <c r="G875">
        <v>2</v>
      </c>
      <c r="H875">
        <v>2</v>
      </c>
      <c r="I875">
        <v>0</v>
      </c>
      <c r="J875">
        <v>0</v>
      </c>
      <c r="K875">
        <v>0</v>
      </c>
      <c r="L875">
        <v>0</v>
      </c>
      <c r="M875">
        <v>2</v>
      </c>
      <c r="N875">
        <v>0</v>
      </c>
      <c r="O875">
        <v>0</v>
      </c>
      <c r="P875">
        <v>0</v>
      </c>
      <c r="Q875">
        <v>0</v>
      </c>
      <c r="R875">
        <v>2</v>
      </c>
      <c r="S875">
        <v>0</v>
      </c>
      <c r="T875">
        <v>0</v>
      </c>
      <c r="U875">
        <v>0</v>
      </c>
      <c r="V875">
        <v>0</v>
      </c>
      <c r="W875">
        <v>1</v>
      </c>
      <c r="X875">
        <v>0</v>
      </c>
      <c r="Y875">
        <v>0</v>
      </c>
      <c r="Z875">
        <v>0</v>
      </c>
      <c r="AA875">
        <v>0</v>
      </c>
      <c r="AB875">
        <v>2</v>
      </c>
      <c r="AC875">
        <v>0</v>
      </c>
      <c r="AD875">
        <v>0</v>
      </c>
      <c r="AE875">
        <v>0</v>
      </c>
      <c r="AF875">
        <v>1</v>
      </c>
      <c r="AG875">
        <v>2</v>
      </c>
      <c r="AH875">
        <v>0</v>
      </c>
      <c r="AI875">
        <v>0</v>
      </c>
      <c r="AJ875">
        <v>0</v>
      </c>
      <c r="AK875">
        <v>1</v>
      </c>
      <c r="AL875">
        <v>1</v>
      </c>
      <c r="AM875">
        <v>0</v>
      </c>
      <c r="AN875">
        <v>0</v>
      </c>
      <c r="AO875">
        <v>0</v>
      </c>
      <c r="AP875">
        <v>0</v>
      </c>
      <c r="AQ875">
        <v>2</v>
      </c>
      <c r="AR875">
        <v>0</v>
      </c>
      <c r="AS875">
        <v>0</v>
      </c>
      <c r="AT875">
        <v>0</v>
      </c>
      <c r="AU875">
        <v>1</v>
      </c>
      <c r="AV875">
        <v>2</v>
      </c>
      <c r="AW875">
        <v>0</v>
      </c>
      <c r="AX875">
        <v>0</v>
      </c>
      <c r="AY875">
        <v>0</v>
      </c>
      <c r="AZ875">
        <v>0</v>
      </c>
      <c r="BA875">
        <v>2</v>
      </c>
      <c r="BB875">
        <v>0</v>
      </c>
      <c r="BC875">
        <v>0</v>
      </c>
      <c r="BD875">
        <v>0</v>
      </c>
      <c r="BE875">
        <v>0</v>
      </c>
      <c r="BF875">
        <v>2</v>
      </c>
      <c r="BG875">
        <v>0</v>
      </c>
      <c r="BH875">
        <v>0</v>
      </c>
      <c r="BI875">
        <v>0</v>
      </c>
      <c r="BJ875">
        <v>0</v>
      </c>
    </row>
    <row r="876" spans="1:62" ht="17.100000000000001" customHeight="1" x14ac:dyDescent="0.25">
      <c r="A876" t="s">
        <v>4504</v>
      </c>
      <c r="B876" t="s">
        <v>7101</v>
      </c>
      <c r="C876" t="s">
        <v>1742</v>
      </c>
      <c r="D876" t="s">
        <v>5039</v>
      </c>
      <c r="E876" t="s">
        <v>6436</v>
      </c>
      <c r="F876" t="s">
        <v>5040</v>
      </c>
      <c r="G876">
        <v>3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1</v>
      </c>
      <c r="AH876">
        <v>0</v>
      </c>
      <c r="AI876">
        <v>0</v>
      </c>
      <c r="AJ876">
        <v>0</v>
      </c>
      <c r="AK876">
        <v>0</v>
      </c>
      <c r="AL876">
        <v>1</v>
      </c>
      <c r="AM876">
        <v>0</v>
      </c>
      <c r="AN876">
        <v>0</v>
      </c>
      <c r="AO876">
        <v>0</v>
      </c>
      <c r="AP876">
        <v>0</v>
      </c>
      <c r="AQ876">
        <v>1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1</v>
      </c>
      <c r="BB876">
        <v>0</v>
      </c>
      <c r="BC876">
        <v>0</v>
      </c>
      <c r="BD876">
        <v>0</v>
      </c>
      <c r="BE876">
        <v>0</v>
      </c>
      <c r="BF876">
        <v>1</v>
      </c>
      <c r="BG876">
        <v>0</v>
      </c>
      <c r="BH876">
        <v>0</v>
      </c>
      <c r="BI876">
        <v>0</v>
      </c>
      <c r="BJ876">
        <v>0</v>
      </c>
    </row>
    <row r="877" spans="1:62" ht="17.100000000000001" customHeight="1" x14ac:dyDescent="0.25">
      <c r="A877" t="s">
        <v>4504</v>
      </c>
      <c r="B877" t="s">
        <v>7101</v>
      </c>
      <c r="C877" t="s">
        <v>1742</v>
      </c>
      <c r="D877" t="s">
        <v>5039</v>
      </c>
      <c r="E877" t="s">
        <v>6436</v>
      </c>
      <c r="F877" t="s">
        <v>5038</v>
      </c>
      <c r="G877">
        <v>4</v>
      </c>
      <c r="H877">
        <v>1</v>
      </c>
      <c r="I877">
        <v>0</v>
      </c>
      <c r="J877">
        <v>0</v>
      </c>
      <c r="K877">
        <v>0</v>
      </c>
      <c r="L877">
        <v>0</v>
      </c>
      <c r="M877">
        <v>1</v>
      </c>
      <c r="N877">
        <v>0</v>
      </c>
      <c r="O877">
        <v>0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0</v>
      </c>
      <c r="V877">
        <v>1</v>
      </c>
      <c r="W877">
        <v>1</v>
      </c>
      <c r="X877">
        <v>0</v>
      </c>
      <c r="Y877">
        <v>0</v>
      </c>
      <c r="Z877">
        <v>0</v>
      </c>
      <c r="AA877">
        <v>1</v>
      </c>
      <c r="AB877">
        <v>1</v>
      </c>
      <c r="AC877">
        <v>0</v>
      </c>
      <c r="AD877">
        <v>0</v>
      </c>
      <c r="AE877">
        <v>0</v>
      </c>
      <c r="AF877">
        <v>0</v>
      </c>
      <c r="AG877">
        <v>1</v>
      </c>
      <c r="AH877">
        <v>0</v>
      </c>
      <c r="AI877">
        <v>0</v>
      </c>
      <c r="AJ877">
        <v>0</v>
      </c>
      <c r="AK877">
        <v>1</v>
      </c>
      <c r="AL877">
        <v>1</v>
      </c>
      <c r="AM877">
        <v>0</v>
      </c>
      <c r="AN877">
        <v>0</v>
      </c>
      <c r="AO877">
        <v>0</v>
      </c>
      <c r="AP877">
        <v>0</v>
      </c>
      <c r="AQ877">
        <v>1</v>
      </c>
      <c r="AR877">
        <v>0</v>
      </c>
      <c r="AS877">
        <v>0</v>
      </c>
      <c r="AT877">
        <v>0</v>
      </c>
      <c r="AU877">
        <v>1</v>
      </c>
      <c r="AV877">
        <v>1</v>
      </c>
      <c r="AW877">
        <v>0</v>
      </c>
      <c r="AX877">
        <v>0</v>
      </c>
      <c r="AY877">
        <v>0</v>
      </c>
      <c r="AZ877">
        <v>0</v>
      </c>
      <c r="BA877">
        <v>1</v>
      </c>
      <c r="BB877">
        <v>0</v>
      </c>
      <c r="BC877">
        <v>0</v>
      </c>
      <c r="BD877">
        <v>0</v>
      </c>
      <c r="BE877">
        <v>0</v>
      </c>
      <c r="BF877">
        <v>1</v>
      </c>
      <c r="BG877">
        <v>0</v>
      </c>
      <c r="BH877">
        <v>0</v>
      </c>
      <c r="BI877">
        <v>0</v>
      </c>
      <c r="BJ877">
        <v>0</v>
      </c>
    </row>
    <row r="878" spans="1:62" ht="17.100000000000001" customHeight="1" x14ac:dyDescent="0.25">
      <c r="A878" t="s">
        <v>4504</v>
      </c>
      <c r="B878" t="s">
        <v>7101</v>
      </c>
      <c r="C878" t="s">
        <v>1093</v>
      </c>
      <c r="D878" t="s">
        <v>5034</v>
      </c>
      <c r="E878" t="s">
        <v>6437</v>
      </c>
      <c r="F878" t="s">
        <v>5037</v>
      </c>
      <c r="G878">
        <v>1</v>
      </c>
      <c r="H878">
        <v>270</v>
      </c>
      <c r="I878">
        <v>128.99999999999997</v>
      </c>
      <c r="J878">
        <v>44.000000000000014</v>
      </c>
      <c r="K878">
        <v>0</v>
      </c>
      <c r="L878">
        <v>17.000000000000007</v>
      </c>
      <c r="M878">
        <v>231</v>
      </c>
      <c r="N878">
        <v>61.000000000000014</v>
      </c>
      <c r="O878">
        <v>49</v>
      </c>
      <c r="P878">
        <v>0</v>
      </c>
      <c r="Q878">
        <v>3.0000000000000027</v>
      </c>
      <c r="R878">
        <v>227</v>
      </c>
      <c r="S878">
        <v>40.000000000000007</v>
      </c>
      <c r="T878">
        <v>51.000000000000014</v>
      </c>
      <c r="U878">
        <v>12.000000000000002</v>
      </c>
      <c r="V878">
        <v>7.0000000000000018</v>
      </c>
      <c r="W878">
        <v>223</v>
      </c>
      <c r="X878">
        <v>43.999999999999986</v>
      </c>
      <c r="Y878">
        <v>23.999999999999996</v>
      </c>
      <c r="Z878">
        <v>13.000000000000005</v>
      </c>
      <c r="AA878">
        <v>12.999999999999996</v>
      </c>
      <c r="AB878">
        <v>223</v>
      </c>
      <c r="AC878">
        <v>44.000000000000007</v>
      </c>
      <c r="AD878">
        <v>34</v>
      </c>
      <c r="AE878">
        <v>12</v>
      </c>
      <c r="AF878">
        <v>5.0000000000000009</v>
      </c>
      <c r="AG878">
        <v>222</v>
      </c>
      <c r="AH878">
        <v>44.999999999999993</v>
      </c>
      <c r="AI878">
        <v>34.000000000000007</v>
      </c>
      <c r="AJ878">
        <v>0</v>
      </c>
      <c r="AK878">
        <v>0</v>
      </c>
      <c r="AL878">
        <v>180</v>
      </c>
      <c r="AM878">
        <v>18.999999999999996</v>
      </c>
      <c r="AN878">
        <v>25.000000000000007</v>
      </c>
      <c r="AO878">
        <v>4.0000000000000009</v>
      </c>
      <c r="AP878">
        <v>1.0000000000000002</v>
      </c>
      <c r="AQ878">
        <v>183</v>
      </c>
      <c r="AR878">
        <v>29.999999999999996</v>
      </c>
      <c r="AS878">
        <v>25.000000000000014</v>
      </c>
      <c r="AT878">
        <v>4.0000000000000009</v>
      </c>
      <c r="AU878">
        <v>2.0000000000000004</v>
      </c>
      <c r="AV878">
        <v>199</v>
      </c>
      <c r="AW878">
        <v>15.999999999999998</v>
      </c>
      <c r="AX878">
        <v>15.000000000000009</v>
      </c>
      <c r="AY878">
        <v>0</v>
      </c>
      <c r="AZ878">
        <v>32.999999999999993</v>
      </c>
      <c r="BA878">
        <v>160</v>
      </c>
      <c r="BB878">
        <v>15.999999999999996</v>
      </c>
      <c r="BC878">
        <v>21.000000000000011</v>
      </c>
      <c r="BD878">
        <v>0</v>
      </c>
      <c r="BE878">
        <v>7.0000000000000009</v>
      </c>
      <c r="BF878">
        <v>141</v>
      </c>
      <c r="BG878">
        <v>9.0000000000000036</v>
      </c>
      <c r="BH878">
        <v>22.000000000000007</v>
      </c>
      <c r="BI878">
        <v>0</v>
      </c>
      <c r="BJ878">
        <v>1.0000000000000004</v>
      </c>
    </row>
    <row r="879" spans="1:62" ht="17.100000000000001" customHeight="1" x14ac:dyDescent="0.25">
      <c r="A879" t="s">
        <v>4504</v>
      </c>
      <c r="B879" t="s">
        <v>7101</v>
      </c>
      <c r="C879" t="s">
        <v>1093</v>
      </c>
      <c r="D879" t="s">
        <v>5034</v>
      </c>
      <c r="E879" t="s">
        <v>6437</v>
      </c>
      <c r="F879" t="s">
        <v>5036</v>
      </c>
      <c r="G879">
        <v>2</v>
      </c>
      <c r="H879">
        <v>40</v>
      </c>
      <c r="I879">
        <v>0</v>
      </c>
      <c r="J879">
        <v>2.0000000000000009</v>
      </c>
      <c r="K879">
        <v>0</v>
      </c>
      <c r="L879">
        <v>9.0000000000000018</v>
      </c>
      <c r="M879">
        <v>86</v>
      </c>
      <c r="N879">
        <v>4.0000000000000009</v>
      </c>
      <c r="O879">
        <v>2.0000000000000004</v>
      </c>
      <c r="P879">
        <v>1.0000000000000002</v>
      </c>
      <c r="Q879">
        <v>6</v>
      </c>
      <c r="R879">
        <v>94</v>
      </c>
      <c r="S879">
        <v>2</v>
      </c>
      <c r="T879">
        <v>2.0000000000000004</v>
      </c>
      <c r="U879">
        <v>0</v>
      </c>
      <c r="V879">
        <v>12.999999999999998</v>
      </c>
      <c r="W879">
        <v>89</v>
      </c>
      <c r="X879">
        <v>0</v>
      </c>
      <c r="Y879">
        <v>0</v>
      </c>
      <c r="Z879">
        <v>1</v>
      </c>
      <c r="AA879">
        <v>7</v>
      </c>
      <c r="AB879">
        <v>100</v>
      </c>
      <c r="AC879">
        <v>0</v>
      </c>
      <c r="AD879">
        <v>1.0000000000000002</v>
      </c>
      <c r="AE879">
        <v>3</v>
      </c>
      <c r="AF879">
        <v>7.9999999999999991</v>
      </c>
      <c r="AG879">
        <v>105</v>
      </c>
      <c r="AH879">
        <v>0</v>
      </c>
      <c r="AI879">
        <v>0</v>
      </c>
      <c r="AJ879">
        <v>0</v>
      </c>
      <c r="AK879">
        <v>2</v>
      </c>
      <c r="AL879">
        <v>128</v>
      </c>
      <c r="AM879">
        <v>1.0000000000000004</v>
      </c>
      <c r="AN879">
        <v>2.0000000000000009</v>
      </c>
      <c r="AO879">
        <v>4.9999999999999991</v>
      </c>
      <c r="AP879">
        <v>0</v>
      </c>
      <c r="AQ879">
        <v>127</v>
      </c>
      <c r="AR879">
        <v>6.0000000000000009</v>
      </c>
      <c r="AS879">
        <v>1.0000000000000002</v>
      </c>
      <c r="AT879">
        <v>0</v>
      </c>
      <c r="AU879">
        <v>1.0000000000000002</v>
      </c>
      <c r="AV879">
        <v>108</v>
      </c>
      <c r="AW879">
        <v>0</v>
      </c>
      <c r="AX879">
        <v>6.9999999999999982</v>
      </c>
      <c r="AY879">
        <v>0</v>
      </c>
      <c r="AZ879">
        <v>16.000000000000004</v>
      </c>
      <c r="BA879">
        <v>98</v>
      </c>
      <c r="BB879">
        <v>0</v>
      </c>
      <c r="BC879">
        <v>7</v>
      </c>
      <c r="BD879">
        <v>0</v>
      </c>
      <c r="BE879">
        <v>13.999999999999996</v>
      </c>
      <c r="BF879">
        <v>88</v>
      </c>
      <c r="BG879">
        <v>1</v>
      </c>
      <c r="BH879">
        <v>0</v>
      </c>
      <c r="BI879">
        <v>0</v>
      </c>
      <c r="BJ879">
        <v>14</v>
      </c>
    </row>
    <row r="880" spans="1:62" ht="17.100000000000001" customHeight="1" x14ac:dyDescent="0.25">
      <c r="A880" t="s">
        <v>4504</v>
      </c>
      <c r="B880" t="s">
        <v>7101</v>
      </c>
      <c r="C880" t="s">
        <v>1093</v>
      </c>
      <c r="D880" t="s">
        <v>5034</v>
      </c>
      <c r="E880" t="s">
        <v>6437</v>
      </c>
      <c r="F880" t="s">
        <v>5035</v>
      </c>
      <c r="G880">
        <v>3</v>
      </c>
      <c r="H880">
        <v>19</v>
      </c>
      <c r="I880">
        <v>0</v>
      </c>
      <c r="J880">
        <v>3.0000000000000004</v>
      </c>
      <c r="K880">
        <v>0</v>
      </c>
      <c r="L880">
        <v>17</v>
      </c>
      <c r="M880">
        <v>19</v>
      </c>
      <c r="N880">
        <v>0</v>
      </c>
      <c r="O880">
        <v>0</v>
      </c>
      <c r="P880">
        <v>1</v>
      </c>
      <c r="Q880">
        <v>2</v>
      </c>
      <c r="R880">
        <v>10</v>
      </c>
      <c r="S880">
        <v>0</v>
      </c>
      <c r="T880">
        <v>0</v>
      </c>
      <c r="U880">
        <v>0</v>
      </c>
      <c r="V880">
        <v>7.9999999999999991</v>
      </c>
      <c r="W880">
        <v>7</v>
      </c>
      <c r="X880">
        <v>0</v>
      </c>
      <c r="Y880">
        <v>0</v>
      </c>
      <c r="Z880">
        <v>0</v>
      </c>
      <c r="AA880">
        <v>1</v>
      </c>
      <c r="AB880">
        <v>2</v>
      </c>
      <c r="AC880">
        <v>0</v>
      </c>
      <c r="AD880">
        <v>0</v>
      </c>
      <c r="AE880">
        <v>0</v>
      </c>
      <c r="AF880">
        <v>0</v>
      </c>
      <c r="AG880">
        <v>2</v>
      </c>
      <c r="AH880">
        <v>0</v>
      </c>
      <c r="AI880">
        <v>0</v>
      </c>
      <c r="AJ880">
        <v>0</v>
      </c>
      <c r="AK880">
        <v>0</v>
      </c>
      <c r="AL880">
        <v>2</v>
      </c>
      <c r="AM880">
        <v>0</v>
      </c>
      <c r="AN880">
        <v>0</v>
      </c>
      <c r="AO880">
        <v>0</v>
      </c>
      <c r="AP880">
        <v>0</v>
      </c>
      <c r="AQ880">
        <v>2</v>
      </c>
      <c r="AR880">
        <v>0</v>
      </c>
      <c r="AS880">
        <v>0</v>
      </c>
      <c r="AT880">
        <v>0</v>
      </c>
      <c r="AU880">
        <v>0</v>
      </c>
      <c r="AV880">
        <v>2</v>
      </c>
      <c r="AW880">
        <v>0</v>
      </c>
      <c r="AX880">
        <v>0</v>
      </c>
      <c r="AY880">
        <v>0</v>
      </c>
      <c r="AZ880">
        <v>0</v>
      </c>
      <c r="BA880">
        <v>1</v>
      </c>
      <c r="BB880">
        <v>0</v>
      </c>
      <c r="BC880">
        <v>0</v>
      </c>
      <c r="BD880">
        <v>0</v>
      </c>
      <c r="BE880">
        <v>0</v>
      </c>
      <c r="BF880">
        <v>1</v>
      </c>
      <c r="BG880">
        <v>0</v>
      </c>
      <c r="BH880">
        <v>0</v>
      </c>
      <c r="BI880">
        <v>0</v>
      </c>
      <c r="BJ880">
        <v>0</v>
      </c>
    </row>
    <row r="881" spans="1:62" ht="17.100000000000001" customHeight="1" x14ac:dyDescent="0.25">
      <c r="A881" t="s">
        <v>4504</v>
      </c>
      <c r="B881" t="s">
        <v>7101</v>
      </c>
      <c r="C881" t="s">
        <v>1093</v>
      </c>
      <c r="D881" t="s">
        <v>5034</v>
      </c>
      <c r="E881" t="s">
        <v>6437</v>
      </c>
      <c r="F881" t="s">
        <v>5033</v>
      </c>
      <c r="G881">
        <v>4</v>
      </c>
      <c r="H881">
        <v>1</v>
      </c>
      <c r="I881">
        <v>0</v>
      </c>
      <c r="J881">
        <v>1</v>
      </c>
      <c r="K881">
        <v>0</v>
      </c>
      <c r="L881">
        <v>1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1</v>
      </c>
      <c r="S881">
        <v>1</v>
      </c>
      <c r="T881">
        <v>0</v>
      </c>
      <c r="U881">
        <v>0</v>
      </c>
      <c r="V881">
        <v>0</v>
      </c>
      <c r="W881">
        <v>1</v>
      </c>
      <c r="X881">
        <v>0</v>
      </c>
      <c r="Y881">
        <v>1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1</v>
      </c>
      <c r="BG881">
        <v>1</v>
      </c>
      <c r="BH881">
        <v>0</v>
      </c>
      <c r="BI881">
        <v>0</v>
      </c>
      <c r="BJ881">
        <v>0</v>
      </c>
    </row>
    <row r="882" spans="1:62" ht="17.100000000000001" customHeight="1" x14ac:dyDescent="0.25">
      <c r="A882" t="s">
        <v>4504</v>
      </c>
      <c r="B882" t="s">
        <v>7101</v>
      </c>
      <c r="C882" t="s">
        <v>5029</v>
      </c>
      <c r="D882" t="s">
        <v>5028</v>
      </c>
      <c r="E882" t="s">
        <v>7109</v>
      </c>
      <c r="F882" t="s">
        <v>5032</v>
      </c>
      <c r="G882">
        <v>1</v>
      </c>
      <c r="H882">
        <v>10</v>
      </c>
      <c r="I882">
        <v>3.9999999999999996</v>
      </c>
      <c r="J882">
        <v>7.9999999999999991</v>
      </c>
      <c r="K882">
        <v>0</v>
      </c>
      <c r="L882">
        <v>0</v>
      </c>
      <c r="M882">
        <v>2</v>
      </c>
      <c r="N882">
        <v>0</v>
      </c>
      <c r="O882">
        <v>1</v>
      </c>
      <c r="P882">
        <v>0</v>
      </c>
      <c r="Q882">
        <v>0</v>
      </c>
      <c r="R882">
        <v>2</v>
      </c>
      <c r="S882">
        <v>1</v>
      </c>
      <c r="T882">
        <v>0</v>
      </c>
      <c r="U882">
        <v>0</v>
      </c>
      <c r="V882">
        <v>0</v>
      </c>
      <c r="W882">
        <v>5</v>
      </c>
      <c r="X882">
        <v>2</v>
      </c>
      <c r="Y882">
        <v>1</v>
      </c>
      <c r="Z882">
        <v>0</v>
      </c>
      <c r="AA882">
        <v>1</v>
      </c>
      <c r="AB882">
        <v>4</v>
      </c>
      <c r="AC882">
        <v>0</v>
      </c>
      <c r="AD882">
        <v>0</v>
      </c>
      <c r="AE882">
        <v>0</v>
      </c>
      <c r="AF882">
        <v>1</v>
      </c>
      <c r="AG882">
        <v>4</v>
      </c>
      <c r="AH882">
        <v>1</v>
      </c>
      <c r="AI882">
        <v>0</v>
      </c>
      <c r="AJ882">
        <v>0</v>
      </c>
      <c r="AK882">
        <v>0</v>
      </c>
      <c r="AL882">
        <v>6</v>
      </c>
      <c r="AM882">
        <v>0</v>
      </c>
      <c r="AN882">
        <v>1</v>
      </c>
      <c r="AO882">
        <v>0</v>
      </c>
      <c r="AP882">
        <v>0</v>
      </c>
      <c r="AQ882">
        <v>4</v>
      </c>
      <c r="AR882">
        <v>0</v>
      </c>
      <c r="AS882">
        <v>0</v>
      </c>
      <c r="AT882">
        <v>1</v>
      </c>
      <c r="AU882">
        <v>0</v>
      </c>
      <c r="AV882">
        <v>5</v>
      </c>
      <c r="AW882">
        <v>1</v>
      </c>
      <c r="AX882">
        <v>0</v>
      </c>
      <c r="AY882">
        <v>0</v>
      </c>
      <c r="AZ882">
        <v>0</v>
      </c>
      <c r="BA882">
        <v>6</v>
      </c>
      <c r="BB882">
        <v>1</v>
      </c>
      <c r="BC882">
        <v>1</v>
      </c>
      <c r="BD882">
        <v>0</v>
      </c>
      <c r="BE882">
        <v>0</v>
      </c>
      <c r="BF882">
        <v>5</v>
      </c>
      <c r="BG882">
        <v>1</v>
      </c>
      <c r="BH882">
        <v>0</v>
      </c>
      <c r="BI882">
        <v>0</v>
      </c>
      <c r="BJ882">
        <v>0</v>
      </c>
    </row>
    <row r="883" spans="1:62" ht="17.100000000000001" customHeight="1" x14ac:dyDescent="0.25">
      <c r="A883" t="s">
        <v>4504</v>
      </c>
      <c r="B883" t="s">
        <v>7101</v>
      </c>
      <c r="C883" t="s">
        <v>5029</v>
      </c>
      <c r="D883" t="s">
        <v>5028</v>
      </c>
      <c r="E883" t="s">
        <v>7109</v>
      </c>
      <c r="F883" t="s">
        <v>5031</v>
      </c>
      <c r="G883">
        <v>2</v>
      </c>
      <c r="H883">
        <v>3</v>
      </c>
      <c r="I883">
        <v>0</v>
      </c>
      <c r="J883">
        <v>0</v>
      </c>
      <c r="K883">
        <v>0</v>
      </c>
      <c r="L883">
        <v>0</v>
      </c>
      <c r="M883">
        <v>3</v>
      </c>
      <c r="N883">
        <v>0</v>
      </c>
      <c r="O883">
        <v>0</v>
      </c>
      <c r="P883">
        <v>0</v>
      </c>
      <c r="Q883">
        <v>0</v>
      </c>
      <c r="R883">
        <v>3</v>
      </c>
      <c r="S883">
        <v>0</v>
      </c>
      <c r="T883">
        <v>0</v>
      </c>
      <c r="U883">
        <v>0</v>
      </c>
      <c r="V883">
        <v>0</v>
      </c>
      <c r="W883">
        <v>2</v>
      </c>
      <c r="X883">
        <v>0</v>
      </c>
      <c r="Y883">
        <v>0</v>
      </c>
      <c r="Z883">
        <v>0</v>
      </c>
      <c r="AA883">
        <v>0</v>
      </c>
      <c r="AB883">
        <v>2</v>
      </c>
      <c r="AC883">
        <v>0</v>
      </c>
      <c r="AD883">
        <v>0</v>
      </c>
      <c r="AE883">
        <v>0</v>
      </c>
      <c r="AF883">
        <v>0</v>
      </c>
      <c r="AG883">
        <v>2</v>
      </c>
      <c r="AH883">
        <v>0</v>
      </c>
      <c r="AI883">
        <v>0</v>
      </c>
      <c r="AJ883">
        <v>0</v>
      </c>
      <c r="AK883">
        <v>0</v>
      </c>
      <c r="AL883">
        <v>2</v>
      </c>
      <c r="AM883">
        <v>0</v>
      </c>
      <c r="AN883">
        <v>0</v>
      </c>
      <c r="AO883">
        <v>0</v>
      </c>
      <c r="AP883">
        <v>0</v>
      </c>
      <c r="AQ883">
        <v>2</v>
      </c>
      <c r="AR883">
        <v>0</v>
      </c>
      <c r="AS883">
        <v>0</v>
      </c>
      <c r="AT883">
        <v>0</v>
      </c>
      <c r="AU883">
        <v>0</v>
      </c>
      <c r="AV883">
        <v>2</v>
      </c>
      <c r="AW883">
        <v>0</v>
      </c>
      <c r="AX883">
        <v>0</v>
      </c>
      <c r="AY883">
        <v>0</v>
      </c>
      <c r="AZ883">
        <v>0</v>
      </c>
      <c r="BA883">
        <v>2</v>
      </c>
      <c r="BB883">
        <v>0</v>
      </c>
      <c r="BC883">
        <v>1</v>
      </c>
      <c r="BD883">
        <v>0</v>
      </c>
      <c r="BE883">
        <v>1</v>
      </c>
      <c r="BF883">
        <v>2</v>
      </c>
      <c r="BG883">
        <v>0</v>
      </c>
      <c r="BH883">
        <v>0</v>
      </c>
      <c r="BI883">
        <v>0</v>
      </c>
      <c r="BJ883">
        <v>0</v>
      </c>
    </row>
    <row r="884" spans="1:62" ht="17.100000000000001" customHeight="1" x14ac:dyDescent="0.25">
      <c r="A884" t="s">
        <v>4504</v>
      </c>
      <c r="B884" t="s">
        <v>7101</v>
      </c>
      <c r="C884" t="s">
        <v>5029</v>
      </c>
      <c r="D884" t="s">
        <v>5028</v>
      </c>
      <c r="E884" t="s">
        <v>7109</v>
      </c>
      <c r="F884" t="s">
        <v>5030</v>
      </c>
      <c r="G884">
        <v>3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0</v>
      </c>
      <c r="AJ884">
        <v>0</v>
      </c>
      <c r="AK884">
        <v>0</v>
      </c>
      <c r="AL884">
        <v>1</v>
      </c>
      <c r="AM884">
        <v>0</v>
      </c>
      <c r="AN884">
        <v>0</v>
      </c>
      <c r="AO884">
        <v>0</v>
      </c>
      <c r="AP884">
        <v>0</v>
      </c>
      <c r="AQ884">
        <v>1</v>
      </c>
      <c r="AR884">
        <v>0</v>
      </c>
      <c r="AS884">
        <v>0</v>
      </c>
      <c r="AT884">
        <v>0</v>
      </c>
      <c r="AU884">
        <v>0</v>
      </c>
      <c r="AV884">
        <v>1</v>
      </c>
      <c r="AW884">
        <v>0</v>
      </c>
      <c r="AX884">
        <v>0</v>
      </c>
      <c r="AY884">
        <v>0</v>
      </c>
      <c r="AZ884">
        <v>0</v>
      </c>
      <c r="BA884">
        <v>1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</row>
    <row r="885" spans="1:62" ht="17.100000000000001" customHeight="1" x14ac:dyDescent="0.25">
      <c r="A885" t="s">
        <v>4504</v>
      </c>
      <c r="B885" t="s">
        <v>7101</v>
      </c>
      <c r="C885" t="s">
        <v>5029</v>
      </c>
      <c r="D885" t="s">
        <v>5028</v>
      </c>
      <c r="E885" t="s">
        <v>7109</v>
      </c>
      <c r="F885" t="s">
        <v>5027</v>
      </c>
      <c r="G885">
        <v>4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</row>
    <row r="886" spans="1:62" ht="17.100000000000001" customHeight="1" x14ac:dyDescent="0.25">
      <c r="A886" t="s">
        <v>4504</v>
      </c>
      <c r="B886" t="s">
        <v>7101</v>
      </c>
      <c r="C886" t="s">
        <v>1929</v>
      </c>
      <c r="D886" t="s">
        <v>5023</v>
      </c>
      <c r="E886" t="s">
        <v>7110</v>
      </c>
      <c r="F886" t="s">
        <v>5026</v>
      </c>
      <c r="G886">
        <v>1</v>
      </c>
      <c r="H886">
        <v>56</v>
      </c>
      <c r="I886">
        <v>24.999999999999993</v>
      </c>
      <c r="J886">
        <v>18</v>
      </c>
      <c r="K886">
        <v>1</v>
      </c>
      <c r="L886">
        <v>1</v>
      </c>
      <c r="M886">
        <v>63</v>
      </c>
      <c r="N886">
        <v>29</v>
      </c>
      <c r="O886">
        <v>30.000000000000004</v>
      </c>
      <c r="P886">
        <v>0</v>
      </c>
      <c r="Q886">
        <v>0</v>
      </c>
      <c r="R886">
        <v>31</v>
      </c>
      <c r="S886">
        <v>10.000000000000002</v>
      </c>
      <c r="T886">
        <v>13.000000000000002</v>
      </c>
      <c r="U886">
        <v>0</v>
      </c>
      <c r="V886">
        <v>2</v>
      </c>
      <c r="W886">
        <v>21</v>
      </c>
      <c r="X886">
        <v>5.0000000000000009</v>
      </c>
      <c r="Y886">
        <v>2</v>
      </c>
      <c r="Z886">
        <v>0</v>
      </c>
      <c r="AA886">
        <v>1</v>
      </c>
      <c r="AB886">
        <v>22</v>
      </c>
      <c r="AC886">
        <v>2.0000000000000004</v>
      </c>
      <c r="AD886">
        <v>5</v>
      </c>
      <c r="AE886">
        <v>0</v>
      </c>
      <c r="AF886">
        <v>1.0000000000000002</v>
      </c>
      <c r="AG886">
        <v>29</v>
      </c>
      <c r="AH886">
        <v>14</v>
      </c>
      <c r="AI886">
        <v>0</v>
      </c>
      <c r="AJ886">
        <v>0</v>
      </c>
      <c r="AK886">
        <v>0</v>
      </c>
      <c r="AL886">
        <v>45</v>
      </c>
      <c r="AM886">
        <v>17.999999999999996</v>
      </c>
      <c r="AN886">
        <v>4.0000000000000009</v>
      </c>
      <c r="AO886">
        <v>0</v>
      </c>
      <c r="AP886">
        <v>0</v>
      </c>
      <c r="AQ886">
        <v>42</v>
      </c>
      <c r="AR886">
        <v>5.0000000000000009</v>
      </c>
      <c r="AS886">
        <v>20</v>
      </c>
      <c r="AT886">
        <v>0</v>
      </c>
      <c r="AU886">
        <v>0</v>
      </c>
      <c r="AV886">
        <v>64</v>
      </c>
      <c r="AW886">
        <v>41.999999999999993</v>
      </c>
      <c r="AX886">
        <v>0</v>
      </c>
      <c r="AY886">
        <v>0</v>
      </c>
      <c r="AZ886">
        <v>0</v>
      </c>
      <c r="BA886">
        <v>78</v>
      </c>
      <c r="BB886">
        <v>35</v>
      </c>
      <c r="BC886">
        <v>24.000000000000007</v>
      </c>
      <c r="BD886">
        <v>0</v>
      </c>
      <c r="BE886">
        <v>0</v>
      </c>
      <c r="BF886">
        <v>88</v>
      </c>
      <c r="BG886">
        <v>48</v>
      </c>
      <c r="BH886">
        <v>15.999999999999998</v>
      </c>
      <c r="BI886">
        <v>0</v>
      </c>
      <c r="BJ886">
        <v>0</v>
      </c>
    </row>
    <row r="887" spans="1:62" ht="17.100000000000001" customHeight="1" x14ac:dyDescent="0.25">
      <c r="A887" t="s">
        <v>4504</v>
      </c>
      <c r="B887" t="s">
        <v>7101</v>
      </c>
      <c r="C887" t="s">
        <v>1929</v>
      </c>
      <c r="D887" t="s">
        <v>5023</v>
      </c>
      <c r="E887" t="s">
        <v>7110</v>
      </c>
      <c r="F887" t="s">
        <v>5025</v>
      </c>
      <c r="G887">
        <v>2</v>
      </c>
      <c r="H887">
        <v>10</v>
      </c>
      <c r="I887">
        <v>3</v>
      </c>
      <c r="J887">
        <v>1.9999999999999998</v>
      </c>
      <c r="K887">
        <v>0</v>
      </c>
      <c r="L887">
        <v>0</v>
      </c>
      <c r="M887">
        <v>13</v>
      </c>
      <c r="N887">
        <v>1</v>
      </c>
      <c r="O887">
        <v>3</v>
      </c>
      <c r="P887">
        <v>0</v>
      </c>
      <c r="Q887">
        <v>0</v>
      </c>
      <c r="R887">
        <v>26</v>
      </c>
      <c r="S887">
        <v>2.0000000000000004</v>
      </c>
      <c r="T887">
        <v>17.000000000000004</v>
      </c>
      <c r="U887">
        <v>0</v>
      </c>
      <c r="V887">
        <v>0</v>
      </c>
      <c r="W887">
        <v>9</v>
      </c>
      <c r="X887">
        <v>0</v>
      </c>
      <c r="Y887">
        <v>0</v>
      </c>
      <c r="Z887">
        <v>0</v>
      </c>
      <c r="AA887">
        <v>0</v>
      </c>
      <c r="AB887">
        <v>8</v>
      </c>
      <c r="AC887">
        <v>0</v>
      </c>
      <c r="AD887">
        <v>0</v>
      </c>
      <c r="AE887">
        <v>0</v>
      </c>
      <c r="AF887">
        <v>0</v>
      </c>
      <c r="AG887">
        <v>15</v>
      </c>
      <c r="AH887">
        <v>6.0000000000000009</v>
      </c>
      <c r="AI887">
        <v>1</v>
      </c>
      <c r="AJ887">
        <v>0</v>
      </c>
      <c r="AK887">
        <v>0</v>
      </c>
      <c r="AL887">
        <v>13</v>
      </c>
      <c r="AM887">
        <v>0</v>
      </c>
      <c r="AN887">
        <v>0</v>
      </c>
      <c r="AO887">
        <v>0</v>
      </c>
      <c r="AP887">
        <v>0</v>
      </c>
      <c r="AQ887">
        <v>22</v>
      </c>
      <c r="AR887">
        <v>0</v>
      </c>
      <c r="AS887">
        <v>3.0000000000000004</v>
      </c>
      <c r="AT887">
        <v>0</v>
      </c>
      <c r="AU887">
        <v>0</v>
      </c>
      <c r="AV887">
        <v>21</v>
      </c>
      <c r="AW887">
        <v>2</v>
      </c>
      <c r="AX887">
        <v>1.0000000000000002</v>
      </c>
      <c r="AY887">
        <v>0</v>
      </c>
      <c r="AZ887">
        <v>0</v>
      </c>
      <c r="BA887">
        <v>45</v>
      </c>
      <c r="BB887">
        <v>1.0000000000000002</v>
      </c>
      <c r="BC887">
        <v>20</v>
      </c>
      <c r="BD887">
        <v>0</v>
      </c>
      <c r="BE887">
        <v>0</v>
      </c>
      <c r="BF887">
        <v>88</v>
      </c>
      <c r="BG887">
        <v>48.000000000000007</v>
      </c>
      <c r="BH887">
        <v>5</v>
      </c>
      <c r="BI887">
        <v>0</v>
      </c>
      <c r="BJ887">
        <v>0</v>
      </c>
    </row>
    <row r="888" spans="1:62" ht="17.100000000000001" customHeight="1" x14ac:dyDescent="0.25">
      <c r="A888" t="s">
        <v>4504</v>
      </c>
      <c r="B888" t="s">
        <v>7101</v>
      </c>
      <c r="C888" t="s">
        <v>1929</v>
      </c>
      <c r="D888" t="s">
        <v>5023</v>
      </c>
      <c r="E888" t="s">
        <v>7110</v>
      </c>
      <c r="F888" t="s">
        <v>5024</v>
      </c>
      <c r="G888">
        <v>3</v>
      </c>
      <c r="H888">
        <v>23</v>
      </c>
      <c r="I888">
        <v>0.99999999999999978</v>
      </c>
      <c r="J888">
        <v>8</v>
      </c>
      <c r="K888">
        <v>0</v>
      </c>
      <c r="L888">
        <v>0</v>
      </c>
      <c r="M888">
        <v>13</v>
      </c>
      <c r="N888">
        <v>1</v>
      </c>
      <c r="O888">
        <v>6</v>
      </c>
      <c r="P888">
        <v>0</v>
      </c>
      <c r="Q888">
        <v>0</v>
      </c>
      <c r="R888">
        <v>7</v>
      </c>
      <c r="S888">
        <v>0</v>
      </c>
      <c r="T888">
        <v>4</v>
      </c>
      <c r="U888">
        <v>0</v>
      </c>
      <c r="V888">
        <v>1</v>
      </c>
      <c r="W888">
        <v>3</v>
      </c>
      <c r="X888">
        <v>0</v>
      </c>
      <c r="Y888">
        <v>0</v>
      </c>
      <c r="Z888">
        <v>0</v>
      </c>
      <c r="AA888">
        <v>0</v>
      </c>
      <c r="AB888">
        <v>3</v>
      </c>
      <c r="AC888">
        <v>0</v>
      </c>
      <c r="AD888">
        <v>0</v>
      </c>
      <c r="AE888">
        <v>0</v>
      </c>
      <c r="AF888">
        <v>0</v>
      </c>
      <c r="AG888">
        <v>8</v>
      </c>
      <c r="AH888">
        <v>5.0000000000000009</v>
      </c>
      <c r="AI888">
        <v>0</v>
      </c>
      <c r="AJ888">
        <v>0</v>
      </c>
      <c r="AK888">
        <v>0</v>
      </c>
      <c r="AL888">
        <v>11</v>
      </c>
      <c r="AM888">
        <v>0</v>
      </c>
      <c r="AN888">
        <v>0</v>
      </c>
      <c r="AO888">
        <v>0</v>
      </c>
      <c r="AP888">
        <v>0</v>
      </c>
      <c r="AQ888">
        <v>8</v>
      </c>
      <c r="AR888">
        <v>0</v>
      </c>
      <c r="AS888">
        <v>1.0000000000000002</v>
      </c>
      <c r="AT888">
        <v>0</v>
      </c>
      <c r="AU888">
        <v>0</v>
      </c>
      <c r="AV888">
        <v>6</v>
      </c>
      <c r="AW888">
        <v>0</v>
      </c>
      <c r="AX888">
        <v>0</v>
      </c>
      <c r="AY888">
        <v>0</v>
      </c>
      <c r="AZ888">
        <v>0</v>
      </c>
      <c r="BA888">
        <v>6</v>
      </c>
      <c r="BB888">
        <v>0</v>
      </c>
      <c r="BC888">
        <v>0</v>
      </c>
      <c r="BD888">
        <v>0</v>
      </c>
      <c r="BE888">
        <v>0</v>
      </c>
      <c r="BF888">
        <v>12</v>
      </c>
      <c r="BG888">
        <v>6</v>
      </c>
      <c r="BH888">
        <v>0</v>
      </c>
      <c r="BI888">
        <v>0</v>
      </c>
      <c r="BJ888">
        <v>0</v>
      </c>
    </row>
    <row r="889" spans="1:62" ht="17.100000000000001" customHeight="1" x14ac:dyDescent="0.25">
      <c r="A889" t="s">
        <v>4504</v>
      </c>
      <c r="B889" t="s">
        <v>7101</v>
      </c>
      <c r="C889" t="s">
        <v>1929</v>
      </c>
      <c r="D889" t="s">
        <v>5023</v>
      </c>
      <c r="E889" t="s">
        <v>7110</v>
      </c>
      <c r="F889" t="s">
        <v>5022</v>
      </c>
      <c r="G889">
        <v>4</v>
      </c>
      <c r="H889">
        <v>1</v>
      </c>
      <c r="I889">
        <v>0</v>
      </c>
      <c r="J889">
        <v>1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1</v>
      </c>
      <c r="AH889">
        <v>1</v>
      </c>
      <c r="AI889">
        <v>0</v>
      </c>
      <c r="AJ889">
        <v>0</v>
      </c>
      <c r="AK889">
        <v>0</v>
      </c>
      <c r="AL889">
        <v>1</v>
      </c>
      <c r="AM889">
        <v>0</v>
      </c>
      <c r="AN889">
        <v>0</v>
      </c>
      <c r="AO889">
        <v>0</v>
      </c>
      <c r="AP889">
        <v>0</v>
      </c>
      <c r="AQ889">
        <v>1</v>
      </c>
      <c r="AR889">
        <v>0</v>
      </c>
      <c r="AS889">
        <v>0</v>
      </c>
      <c r="AT889">
        <v>0</v>
      </c>
      <c r="AU889">
        <v>0</v>
      </c>
      <c r="AV889">
        <v>2</v>
      </c>
      <c r="AW889">
        <v>1</v>
      </c>
      <c r="AX889">
        <v>0</v>
      </c>
      <c r="AY889">
        <v>0</v>
      </c>
      <c r="AZ889">
        <v>0</v>
      </c>
      <c r="BA889">
        <v>1</v>
      </c>
      <c r="BB889">
        <v>0</v>
      </c>
      <c r="BC889">
        <v>0</v>
      </c>
      <c r="BD889">
        <v>0</v>
      </c>
      <c r="BE889">
        <v>0</v>
      </c>
      <c r="BF889">
        <v>1</v>
      </c>
      <c r="BG889">
        <v>0</v>
      </c>
      <c r="BH889">
        <v>0</v>
      </c>
      <c r="BI889">
        <v>0</v>
      </c>
      <c r="BJ889">
        <v>0</v>
      </c>
    </row>
    <row r="890" spans="1:62" ht="17.100000000000001" customHeight="1" x14ac:dyDescent="0.25">
      <c r="A890" t="s">
        <v>4504</v>
      </c>
      <c r="B890" t="s">
        <v>7101</v>
      </c>
      <c r="C890" t="s">
        <v>2280</v>
      </c>
      <c r="D890" t="s">
        <v>5018</v>
      </c>
      <c r="E890" t="s">
        <v>6438</v>
      </c>
      <c r="F890" t="s">
        <v>5021</v>
      </c>
      <c r="G890">
        <v>1</v>
      </c>
      <c r="H890">
        <v>62</v>
      </c>
      <c r="I890">
        <v>19.000000000000007</v>
      </c>
      <c r="J890">
        <v>11</v>
      </c>
      <c r="K890">
        <v>0</v>
      </c>
      <c r="L890">
        <v>1</v>
      </c>
      <c r="M890">
        <v>72</v>
      </c>
      <c r="N890">
        <v>9.0000000000000036</v>
      </c>
      <c r="O890">
        <v>27.000000000000004</v>
      </c>
      <c r="P890">
        <v>0</v>
      </c>
      <c r="Q890">
        <v>0</v>
      </c>
      <c r="R890">
        <v>50</v>
      </c>
      <c r="S890">
        <v>3.0000000000000004</v>
      </c>
      <c r="T890">
        <v>6.0000000000000009</v>
      </c>
      <c r="U890">
        <v>0</v>
      </c>
      <c r="V890">
        <v>0</v>
      </c>
      <c r="W890">
        <v>50</v>
      </c>
      <c r="X890">
        <v>7.0000000000000009</v>
      </c>
      <c r="Y890">
        <v>5.9999999999999991</v>
      </c>
      <c r="Z890">
        <v>0</v>
      </c>
      <c r="AA890">
        <v>2.0000000000000009</v>
      </c>
      <c r="AB890">
        <v>55</v>
      </c>
      <c r="AC890">
        <v>4.0000000000000009</v>
      </c>
      <c r="AD890">
        <v>4.9999999999999991</v>
      </c>
      <c r="AE890">
        <v>0</v>
      </c>
      <c r="AF890">
        <v>1</v>
      </c>
      <c r="AG890">
        <v>54</v>
      </c>
      <c r="AH890">
        <v>3.0000000000000013</v>
      </c>
      <c r="AI890">
        <v>7.0000000000000009</v>
      </c>
      <c r="AJ890">
        <v>0</v>
      </c>
      <c r="AK890">
        <v>0</v>
      </c>
      <c r="AL890">
        <v>47</v>
      </c>
      <c r="AM890">
        <v>4.0000000000000009</v>
      </c>
      <c r="AN890">
        <v>12.000000000000002</v>
      </c>
      <c r="AO890">
        <v>0</v>
      </c>
      <c r="AP890">
        <v>2.0000000000000004</v>
      </c>
      <c r="AQ890">
        <v>40</v>
      </c>
      <c r="AR890">
        <v>2.0000000000000009</v>
      </c>
      <c r="AS890">
        <v>0</v>
      </c>
      <c r="AT890">
        <v>0</v>
      </c>
      <c r="AU890">
        <v>2.0000000000000004</v>
      </c>
      <c r="AV890">
        <v>52</v>
      </c>
      <c r="AW890">
        <v>15.000000000000004</v>
      </c>
      <c r="AX890">
        <v>9.0000000000000036</v>
      </c>
      <c r="AY890">
        <v>3.0000000000000004</v>
      </c>
      <c r="AZ890">
        <v>0</v>
      </c>
      <c r="BA890">
        <v>51</v>
      </c>
      <c r="BB890">
        <v>2.9999999999999996</v>
      </c>
      <c r="BC890">
        <v>9</v>
      </c>
      <c r="BD890">
        <v>0</v>
      </c>
      <c r="BE890">
        <v>0</v>
      </c>
      <c r="BF890">
        <v>32</v>
      </c>
      <c r="BG890">
        <v>0</v>
      </c>
      <c r="BH890">
        <v>11</v>
      </c>
      <c r="BI890">
        <v>0</v>
      </c>
      <c r="BJ890">
        <v>0</v>
      </c>
    </row>
    <row r="891" spans="1:62" ht="17.100000000000001" customHeight="1" x14ac:dyDescent="0.25">
      <c r="A891" t="s">
        <v>4504</v>
      </c>
      <c r="B891" t="s">
        <v>7101</v>
      </c>
      <c r="C891" t="s">
        <v>2280</v>
      </c>
      <c r="D891" t="s">
        <v>5018</v>
      </c>
      <c r="E891" t="s">
        <v>6438</v>
      </c>
      <c r="F891" t="s">
        <v>5020</v>
      </c>
      <c r="G891">
        <v>2</v>
      </c>
      <c r="H891">
        <v>23</v>
      </c>
      <c r="I891">
        <v>1.9999999999999996</v>
      </c>
      <c r="J891">
        <v>0</v>
      </c>
      <c r="K891">
        <v>0</v>
      </c>
      <c r="L891">
        <v>0.99999999999999978</v>
      </c>
      <c r="M891">
        <v>23</v>
      </c>
      <c r="N891">
        <v>0</v>
      </c>
      <c r="O891">
        <v>0</v>
      </c>
      <c r="P891">
        <v>0</v>
      </c>
      <c r="Q891">
        <v>0</v>
      </c>
      <c r="R891">
        <v>23</v>
      </c>
      <c r="S891">
        <v>0</v>
      </c>
      <c r="T891">
        <v>0</v>
      </c>
      <c r="U891">
        <v>0</v>
      </c>
      <c r="V891">
        <v>1.0000000000000002</v>
      </c>
      <c r="W891">
        <v>17</v>
      </c>
      <c r="X891">
        <v>0</v>
      </c>
      <c r="Y891">
        <v>0</v>
      </c>
      <c r="Z891">
        <v>0</v>
      </c>
      <c r="AA891">
        <v>0</v>
      </c>
      <c r="AB891">
        <v>16</v>
      </c>
      <c r="AC891">
        <v>0</v>
      </c>
      <c r="AD891">
        <v>0</v>
      </c>
      <c r="AE891">
        <v>0</v>
      </c>
      <c r="AF891">
        <v>0</v>
      </c>
      <c r="AG891">
        <v>16</v>
      </c>
      <c r="AH891">
        <v>0</v>
      </c>
      <c r="AI891">
        <v>0</v>
      </c>
      <c r="AJ891">
        <v>0</v>
      </c>
      <c r="AK891">
        <v>0</v>
      </c>
      <c r="AL891">
        <v>15</v>
      </c>
      <c r="AM891">
        <v>0</v>
      </c>
      <c r="AN891">
        <v>0</v>
      </c>
      <c r="AO891">
        <v>0</v>
      </c>
      <c r="AP891">
        <v>0</v>
      </c>
      <c r="AQ891">
        <v>16</v>
      </c>
      <c r="AR891">
        <v>1</v>
      </c>
      <c r="AS891">
        <v>0</v>
      </c>
      <c r="AT891">
        <v>0</v>
      </c>
      <c r="AU891">
        <v>0</v>
      </c>
      <c r="AV891">
        <v>18</v>
      </c>
      <c r="AW891">
        <v>0</v>
      </c>
      <c r="AX891">
        <v>0</v>
      </c>
      <c r="AY891">
        <v>0</v>
      </c>
      <c r="AZ891">
        <v>0</v>
      </c>
      <c r="BA891">
        <v>19</v>
      </c>
      <c r="BB891">
        <v>0</v>
      </c>
      <c r="BC891">
        <v>0</v>
      </c>
      <c r="BD891">
        <v>0</v>
      </c>
      <c r="BE891">
        <v>0</v>
      </c>
      <c r="BF891">
        <v>20</v>
      </c>
      <c r="BG891">
        <v>0</v>
      </c>
      <c r="BH891">
        <v>0</v>
      </c>
      <c r="BI891">
        <v>0</v>
      </c>
      <c r="BJ891">
        <v>0</v>
      </c>
    </row>
    <row r="892" spans="1:62" ht="17.100000000000001" customHeight="1" x14ac:dyDescent="0.25">
      <c r="A892" t="s">
        <v>4504</v>
      </c>
      <c r="B892" t="s">
        <v>7101</v>
      </c>
      <c r="C892" t="s">
        <v>2280</v>
      </c>
      <c r="D892" t="s">
        <v>5018</v>
      </c>
      <c r="E892" t="s">
        <v>6438</v>
      </c>
      <c r="F892" t="s">
        <v>5019</v>
      </c>
      <c r="G892">
        <v>3</v>
      </c>
      <c r="H892">
        <v>5</v>
      </c>
      <c r="I892">
        <v>0</v>
      </c>
      <c r="J892">
        <v>0</v>
      </c>
      <c r="K892">
        <v>0</v>
      </c>
      <c r="L892">
        <v>0</v>
      </c>
      <c r="M892">
        <v>5</v>
      </c>
      <c r="N892">
        <v>0</v>
      </c>
      <c r="O892">
        <v>0</v>
      </c>
      <c r="P892">
        <v>0</v>
      </c>
      <c r="Q892">
        <v>0</v>
      </c>
      <c r="R892">
        <v>3</v>
      </c>
      <c r="S892">
        <v>0</v>
      </c>
      <c r="T892">
        <v>0</v>
      </c>
      <c r="U892">
        <v>0</v>
      </c>
      <c r="V892">
        <v>0</v>
      </c>
      <c r="W892">
        <v>4</v>
      </c>
      <c r="X892">
        <v>0</v>
      </c>
      <c r="Y892">
        <v>0</v>
      </c>
      <c r="Z892">
        <v>0</v>
      </c>
      <c r="AA892">
        <v>1</v>
      </c>
      <c r="AB892">
        <v>3</v>
      </c>
      <c r="AC892">
        <v>0</v>
      </c>
      <c r="AD892">
        <v>0</v>
      </c>
      <c r="AE892">
        <v>0</v>
      </c>
      <c r="AF892">
        <v>0</v>
      </c>
      <c r="AG892">
        <v>3</v>
      </c>
      <c r="AH892">
        <v>0</v>
      </c>
      <c r="AI892">
        <v>0</v>
      </c>
      <c r="AJ892">
        <v>0</v>
      </c>
      <c r="AK892">
        <v>0</v>
      </c>
      <c r="AL892">
        <v>4</v>
      </c>
      <c r="AM892">
        <v>0</v>
      </c>
      <c r="AN892">
        <v>0</v>
      </c>
      <c r="AO892">
        <v>0</v>
      </c>
      <c r="AP892">
        <v>1</v>
      </c>
      <c r="AQ892">
        <v>4</v>
      </c>
      <c r="AR892">
        <v>0</v>
      </c>
      <c r="AS892">
        <v>0</v>
      </c>
      <c r="AT892">
        <v>0</v>
      </c>
      <c r="AU892">
        <v>0</v>
      </c>
      <c r="AV892">
        <v>4</v>
      </c>
      <c r="AW892">
        <v>0</v>
      </c>
      <c r="AX892">
        <v>0</v>
      </c>
      <c r="AY892">
        <v>0</v>
      </c>
      <c r="AZ892">
        <v>0</v>
      </c>
      <c r="BA892">
        <v>4</v>
      </c>
      <c r="BB892">
        <v>0</v>
      </c>
      <c r="BC892">
        <v>0</v>
      </c>
      <c r="BD892">
        <v>0</v>
      </c>
      <c r="BE892">
        <v>0</v>
      </c>
      <c r="BF892">
        <v>4</v>
      </c>
      <c r="BG892">
        <v>0</v>
      </c>
      <c r="BH892">
        <v>0</v>
      </c>
      <c r="BI892">
        <v>0</v>
      </c>
      <c r="BJ892">
        <v>0</v>
      </c>
    </row>
    <row r="893" spans="1:62" ht="17.100000000000001" customHeight="1" x14ac:dyDescent="0.25">
      <c r="A893" t="s">
        <v>4504</v>
      </c>
      <c r="B893" t="s">
        <v>7101</v>
      </c>
      <c r="C893" t="s">
        <v>2280</v>
      </c>
      <c r="D893" t="s">
        <v>5018</v>
      </c>
      <c r="E893" t="s">
        <v>6438</v>
      </c>
      <c r="F893" t="s">
        <v>5017</v>
      </c>
      <c r="G893">
        <v>4</v>
      </c>
      <c r="H893">
        <v>1</v>
      </c>
      <c r="I893">
        <v>0</v>
      </c>
      <c r="J893">
        <v>0</v>
      </c>
      <c r="K893">
        <v>0</v>
      </c>
      <c r="L893">
        <v>0</v>
      </c>
      <c r="M893">
        <v>1</v>
      </c>
      <c r="N893">
        <v>0</v>
      </c>
      <c r="O893">
        <v>0</v>
      </c>
      <c r="P893">
        <v>0</v>
      </c>
      <c r="Q893">
        <v>0</v>
      </c>
      <c r="R893">
        <v>2</v>
      </c>
      <c r="S893">
        <v>0</v>
      </c>
      <c r="T893">
        <v>0</v>
      </c>
      <c r="U893">
        <v>0</v>
      </c>
      <c r="V893">
        <v>0</v>
      </c>
      <c r="W893">
        <v>1</v>
      </c>
      <c r="X893">
        <v>0</v>
      </c>
      <c r="Y893">
        <v>0</v>
      </c>
      <c r="Z893">
        <v>0</v>
      </c>
      <c r="AA893">
        <v>0</v>
      </c>
      <c r="AB893">
        <v>2</v>
      </c>
      <c r="AC893">
        <v>0</v>
      </c>
      <c r="AD893">
        <v>0</v>
      </c>
      <c r="AE893">
        <v>0</v>
      </c>
      <c r="AF893">
        <v>1</v>
      </c>
      <c r="AG893">
        <v>2</v>
      </c>
      <c r="AH893">
        <v>0</v>
      </c>
      <c r="AI893">
        <v>0</v>
      </c>
      <c r="AJ893">
        <v>0</v>
      </c>
      <c r="AK893">
        <v>1</v>
      </c>
      <c r="AL893">
        <v>1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0</v>
      </c>
      <c r="AX893">
        <v>0</v>
      </c>
      <c r="AY893">
        <v>0</v>
      </c>
      <c r="AZ893">
        <v>0</v>
      </c>
      <c r="BA893">
        <v>1</v>
      </c>
      <c r="BB893">
        <v>0</v>
      </c>
      <c r="BC893">
        <v>0</v>
      </c>
      <c r="BD893">
        <v>0</v>
      </c>
      <c r="BE893">
        <v>0</v>
      </c>
      <c r="BF893">
        <v>1</v>
      </c>
      <c r="BG893">
        <v>0</v>
      </c>
      <c r="BH893">
        <v>0</v>
      </c>
      <c r="BI893">
        <v>0</v>
      </c>
      <c r="BJ893">
        <v>0</v>
      </c>
    </row>
    <row r="894" spans="1:62" ht="17.100000000000001" customHeight="1" x14ac:dyDescent="0.25">
      <c r="A894" t="s">
        <v>4504</v>
      </c>
      <c r="B894" t="s">
        <v>7101</v>
      </c>
      <c r="C894" t="s">
        <v>890</v>
      </c>
      <c r="D894" t="s">
        <v>5013</v>
      </c>
      <c r="E894" t="s">
        <v>7111</v>
      </c>
      <c r="F894" t="s">
        <v>5016</v>
      </c>
      <c r="G894">
        <v>1</v>
      </c>
      <c r="H894">
        <v>41</v>
      </c>
      <c r="I894">
        <v>13.999999999999998</v>
      </c>
      <c r="J894">
        <v>8.0000000000000018</v>
      </c>
      <c r="K894">
        <v>0</v>
      </c>
      <c r="L894">
        <v>7.0000000000000009</v>
      </c>
      <c r="M894">
        <v>41</v>
      </c>
      <c r="N894">
        <v>6.0000000000000009</v>
      </c>
      <c r="O894">
        <v>6</v>
      </c>
      <c r="P894">
        <v>0</v>
      </c>
      <c r="Q894">
        <v>0</v>
      </c>
      <c r="R894">
        <v>40</v>
      </c>
      <c r="S894">
        <v>4.0000000000000009</v>
      </c>
      <c r="T894">
        <v>16</v>
      </c>
      <c r="U894">
        <v>0</v>
      </c>
      <c r="V894">
        <v>4.0000000000000009</v>
      </c>
      <c r="W894">
        <v>29</v>
      </c>
      <c r="X894">
        <v>11</v>
      </c>
      <c r="Y894">
        <v>1.0000000000000004</v>
      </c>
      <c r="Z894">
        <v>0</v>
      </c>
      <c r="AA894">
        <v>0</v>
      </c>
      <c r="AB894">
        <v>34</v>
      </c>
      <c r="AC894">
        <v>6</v>
      </c>
      <c r="AD894">
        <v>6</v>
      </c>
      <c r="AE894">
        <v>1</v>
      </c>
      <c r="AF894">
        <v>0</v>
      </c>
      <c r="AG894">
        <v>27</v>
      </c>
      <c r="AH894">
        <v>0</v>
      </c>
      <c r="AI894">
        <v>0</v>
      </c>
      <c r="AJ894">
        <v>0</v>
      </c>
      <c r="AK894">
        <v>0</v>
      </c>
      <c r="AL894">
        <v>28</v>
      </c>
      <c r="AM894">
        <v>2.0000000000000009</v>
      </c>
      <c r="AN894">
        <v>5.0000000000000009</v>
      </c>
      <c r="AO894">
        <v>0</v>
      </c>
      <c r="AP894">
        <v>0</v>
      </c>
      <c r="AQ894">
        <v>27</v>
      </c>
      <c r="AR894">
        <v>0</v>
      </c>
      <c r="AS894">
        <v>2.0000000000000004</v>
      </c>
      <c r="AT894">
        <v>0</v>
      </c>
      <c r="AU894">
        <v>2.0000000000000004</v>
      </c>
      <c r="AV894">
        <v>27</v>
      </c>
      <c r="AW894">
        <v>0</v>
      </c>
      <c r="AX894">
        <v>2</v>
      </c>
      <c r="AY894">
        <v>0</v>
      </c>
      <c r="AZ894">
        <v>0</v>
      </c>
      <c r="BA894">
        <v>28</v>
      </c>
      <c r="BB894">
        <v>3.0000000000000013</v>
      </c>
      <c r="BC894">
        <v>0</v>
      </c>
      <c r="BD894">
        <v>0</v>
      </c>
      <c r="BE894">
        <v>0</v>
      </c>
      <c r="BF894">
        <v>17</v>
      </c>
      <c r="BG894">
        <v>0</v>
      </c>
      <c r="BH894">
        <v>1.0000000000000002</v>
      </c>
      <c r="BI894">
        <v>0</v>
      </c>
      <c r="BJ894">
        <v>0</v>
      </c>
    </row>
    <row r="895" spans="1:62" ht="17.100000000000001" customHeight="1" x14ac:dyDescent="0.25">
      <c r="A895" t="s">
        <v>4504</v>
      </c>
      <c r="B895" t="s">
        <v>7101</v>
      </c>
      <c r="C895" t="s">
        <v>890</v>
      </c>
      <c r="D895" t="s">
        <v>5013</v>
      </c>
      <c r="E895" t="s">
        <v>7111</v>
      </c>
      <c r="F895" t="s">
        <v>5015</v>
      </c>
      <c r="G895">
        <v>2</v>
      </c>
      <c r="H895">
        <v>4</v>
      </c>
      <c r="I895">
        <v>1</v>
      </c>
      <c r="J895">
        <v>0</v>
      </c>
      <c r="K895">
        <v>0</v>
      </c>
      <c r="L895">
        <v>0</v>
      </c>
      <c r="M895">
        <v>5</v>
      </c>
      <c r="N895">
        <v>2</v>
      </c>
      <c r="O895">
        <v>0</v>
      </c>
      <c r="P895">
        <v>0</v>
      </c>
      <c r="Q895">
        <v>0</v>
      </c>
      <c r="R895">
        <v>10</v>
      </c>
      <c r="S895">
        <v>0</v>
      </c>
      <c r="T895">
        <v>0</v>
      </c>
      <c r="U895">
        <v>0</v>
      </c>
      <c r="V895">
        <v>1.9999999999999998</v>
      </c>
      <c r="W895">
        <v>3</v>
      </c>
      <c r="X895">
        <v>0</v>
      </c>
      <c r="Y895">
        <v>0</v>
      </c>
      <c r="Z895">
        <v>0</v>
      </c>
      <c r="AA895">
        <v>0</v>
      </c>
      <c r="AB895">
        <v>4</v>
      </c>
      <c r="AC895">
        <v>0</v>
      </c>
      <c r="AD895">
        <v>0</v>
      </c>
      <c r="AE895">
        <v>0</v>
      </c>
      <c r="AF895">
        <v>0</v>
      </c>
      <c r="AG895">
        <v>4</v>
      </c>
      <c r="AH895">
        <v>0</v>
      </c>
      <c r="AI895">
        <v>0</v>
      </c>
      <c r="AJ895">
        <v>0</v>
      </c>
      <c r="AK895">
        <v>0</v>
      </c>
      <c r="AL895">
        <v>4</v>
      </c>
      <c r="AM895">
        <v>0</v>
      </c>
      <c r="AN895">
        <v>0</v>
      </c>
      <c r="AO895">
        <v>0</v>
      </c>
      <c r="AP895">
        <v>0</v>
      </c>
      <c r="AQ895">
        <v>2</v>
      </c>
      <c r="AR895">
        <v>0</v>
      </c>
      <c r="AS895">
        <v>0</v>
      </c>
      <c r="AT895">
        <v>0</v>
      </c>
      <c r="AU895">
        <v>0</v>
      </c>
      <c r="AV895">
        <v>4</v>
      </c>
      <c r="AW895">
        <v>0</v>
      </c>
      <c r="AX895">
        <v>0</v>
      </c>
      <c r="AY895">
        <v>0</v>
      </c>
      <c r="AZ895">
        <v>0</v>
      </c>
      <c r="BA895">
        <v>5</v>
      </c>
      <c r="BB895">
        <v>1</v>
      </c>
      <c r="BC895">
        <v>0</v>
      </c>
      <c r="BD895">
        <v>0</v>
      </c>
      <c r="BE895">
        <v>0</v>
      </c>
      <c r="BF895">
        <v>10</v>
      </c>
      <c r="BG895">
        <v>0</v>
      </c>
      <c r="BH895">
        <v>6</v>
      </c>
      <c r="BI895">
        <v>0</v>
      </c>
      <c r="BJ895">
        <v>0</v>
      </c>
    </row>
    <row r="896" spans="1:62" ht="17.100000000000001" customHeight="1" x14ac:dyDescent="0.25">
      <c r="A896" t="s">
        <v>4504</v>
      </c>
      <c r="B896" t="s">
        <v>7101</v>
      </c>
      <c r="C896" t="s">
        <v>890</v>
      </c>
      <c r="D896" t="s">
        <v>5013</v>
      </c>
      <c r="E896" t="s">
        <v>7111</v>
      </c>
      <c r="F896" t="s">
        <v>5014</v>
      </c>
      <c r="G896">
        <v>3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1</v>
      </c>
      <c r="BG896">
        <v>0</v>
      </c>
      <c r="BH896">
        <v>0</v>
      </c>
      <c r="BI896">
        <v>0</v>
      </c>
      <c r="BJ896">
        <v>0</v>
      </c>
    </row>
    <row r="897" spans="1:62" ht="17.100000000000001" customHeight="1" x14ac:dyDescent="0.25">
      <c r="A897" t="s">
        <v>4504</v>
      </c>
      <c r="B897" t="s">
        <v>7101</v>
      </c>
      <c r="C897" t="s">
        <v>890</v>
      </c>
      <c r="D897" t="s">
        <v>5013</v>
      </c>
      <c r="E897" t="s">
        <v>7111</v>
      </c>
      <c r="F897" t="s">
        <v>5012</v>
      </c>
      <c r="G897">
        <v>4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</row>
    <row r="898" spans="1:62" ht="17.100000000000001" customHeight="1" x14ac:dyDescent="0.25">
      <c r="A898" t="s">
        <v>4504</v>
      </c>
      <c r="B898" t="s">
        <v>7101</v>
      </c>
      <c r="C898" t="s">
        <v>5008</v>
      </c>
      <c r="D898" t="s">
        <v>5007</v>
      </c>
      <c r="E898" t="s">
        <v>7112</v>
      </c>
      <c r="F898" t="s">
        <v>5011</v>
      </c>
      <c r="G898">
        <v>1</v>
      </c>
      <c r="H898">
        <v>5</v>
      </c>
      <c r="I898">
        <v>0</v>
      </c>
      <c r="J898">
        <v>0</v>
      </c>
      <c r="K898">
        <v>0</v>
      </c>
      <c r="L898">
        <v>1</v>
      </c>
      <c r="M898">
        <v>12</v>
      </c>
      <c r="N898">
        <v>5.9999999999999991</v>
      </c>
      <c r="O898">
        <v>0</v>
      </c>
      <c r="P898">
        <v>0</v>
      </c>
      <c r="Q898">
        <v>0</v>
      </c>
      <c r="R898">
        <v>5</v>
      </c>
      <c r="S898">
        <v>1</v>
      </c>
      <c r="T898">
        <v>0</v>
      </c>
      <c r="U898">
        <v>0</v>
      </c>
      <c r="V898">
        <v>1</v>
      </c>
      <c r="W898">
        <v>3</v>
      </c>
      <c r="X898">
        <v>0</v>
      </c>
      <c r="Y898">
        <v>1</v>
      </c>
      <c r="Z898">
        <v>0</v>
      </c>
      <c r="AA898">
        <v>1</v>
      </c>
      <c r="AB898">
        <v>2</v>
      </c>
      <c r="AC898">
        <v>0</v>
      </c>
      <c r="AD898">
        <v>0</v>
      </c>
      <c r="AE898">
        <v>0</v>
      </c>
      <c r="AF898">
        <v>0</v>
      </c>
      <c r="AG898">
        <v>4</v>
      </c>
      <c r="AH898">
        <v>1</v>
      </c>
      <c r="AI898">
        <v>0</v>
      </c>
      <c r="AJ898">
        <v>0</v>
      </c>
      <c r="AK898">
        <v>0</v>
      </c>
      <c r="AL898">
        <v>15</v>
      </c>
      <c r="AM898">
        <v>5.9999999999999991</v>
      </c>
      <c r="AN898">
        <v>1</v>
      </c>
      <c r="AO898">
        <v>0</v>
      </c>
      <c r="AP898">
        <v>0</v>
      </c>
      <c r="AQ898">
        <v>24</v>
      </c>
      <c r="AR898">
        <v>14.000000000000004</v>
      </c>
      <c r="AS898">
        <v>16</v>
      </c>
      <c r="AT898">
        <v>0</v>
      </c>
      <c r="AU898">
        <v>0</v>
      </c>
      <c r="AV898">
        <v>26</v>
      </c>
      <c r="AW898">
        <v>1.9999999999999998</v>
      </c>
      <c r="AX898">
        <v>0</v>
      </c>
      <c r="AY898">
        <v>0</v>
      </c>
      <c r="AZ898">
        <v>0</v>
      </c>
      <c r="BA898">
        <v>9</v>
      </c>
      <c r="BB898">
        <v>1</v>
      </c>
      <c r="BC898">
        <v>4</v>
      </c>
      <c r="BD898">
        <v>0</v>
      </c>
      <c r="BE898">
        <v>0</v>
      </c>
      <c r="BF898">
        <v>11</v>
      </c>
      <c r="BG898">
        <v>3</v>
      </c>
      <c r="BH898">
        <v>3.0000000000000004</v>
      </c>
      <c r="BI898">
        <v>0</v>
      </c>
      <c r="BJ898">
        <v>0</v>
      </c>
    </row>
    <row r="899" spans="1:62" ht="17.100000000000001" customHeight="1" x14ac:dyDescent="0.25">
      <c r="A899" t="s">
        <v>4504</v>
      </c>
      <c r="B899" t="s">
        <v>7101</v>
      </c>
      <c r="C899" t="s">
        <v>5008</v>
      </c>
      <c r="D899" t="s">
        <v>5007</v>
      </c>
      <c r="E899" t="s">
        <v>7112</v>
      </c>
      <c r="F899" t="s">
        <v>5010</v>
      </c>
      <c r="G899">
        <v>2</v>
      </c>
      <c r="H899">
        <v>1</v>
      </c>
      <c r="I899">
        <v>0</v>
      </c>
      <c r="J899">
        <v>0</v>
      </c>
      <c r="K899">
        <v>0</v>
      </c>
      <c r="L899">
        <v>0</v>
      </c>
      <c r="M899">
        <v>1</v>
      </c>
      <c r="N899">
        <v>0</v>
      </c>
      <c r="O899">
        <v>0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0</v>
      </c>
      <c r="V899">
        <v>0</v>
      </c>
      <c r="W899">
        <v>1</v>
      </c>
      <c r="X899">
        <v>0</v>
      </c>
      <c r="Y899">
        <v>0</v>
      </c>
      <c r="Z899">
        <v>0</v>
      </c>
      <c r="AA899">
        <v>0</v>
      </c>
      <c r="AB899">
        <v>1</v>
      </c>
      <c r="AC899">
        <v>0</v>
      </c>
      <c r="AD899">
        <v>0</v>
      </c>
      <c r="AE899">
        <v>0</v>
      </c>
      <c r="AF899">
        <v>0</v>
      </c>
      <c r="AG899">
        <v>1</v>
      </c>
      <c r="AH899">
        <v>0</v>
      </c>
      <c r="AI899">
        <v>0</v>
      </c>
      <c r="AJ899">
        <v>0</v>
      </c>
      <c r="AK899">
        <v>0</v>
      </c>
      <c r="AL899">
        <v>1</v>
      </c>
      <c r="AM899">
        <v>0</v>
      </c>
      <c r="AN899">
        <v>0</v>
      </c>
      <c r="AO899">
        <v>0</v>
      </c>
      <c r="AP899">
        <v>0</v>
      </c>
      <c r="AQ899">
        <v>3</v>
      </c>
      <c r="AR899">
        <v>0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0</v>
      </c>
      <c r="AY899">
        <v>0</v>
      </c>
      <c r="AZ899">
        <v>0</v>
      </c>
      <c r="BA899">
        <v>3</v>
      </c>
      <c r="BB899">
        <v>0</v>
      </c>
      <c r="BC899">
        <v>0</v>
      </c>
      <c r="BD899">
        <v>0</v>
      </c>
      <c r="BE899">
        <v>0</v>
      </c>
      <c r="BF899">
        <v>3</v>
      </c>
      <c r="BG899">
        <v>0</v>
      </c>
      <c r="BH899">
        <v>0</v>
      </c>
      <c r="BI899">
        <v>0</v>
      </c>
      <c r="BJ899">
        <v>0</v>
      </c>
    </row>
    <row r="900" spans="1:62" ht="17.100000000000001" customHeight="1" x14ac:dyDescent="0.25">
      <c r="A900" t="s">
        <v>4504</v>
      </c>
      <c r="B900" t="s">
        <v>7101</v>
      </c>
      <c r="C900" t="s">
        <v>5008</v>
      </c>
      <c r="D900" t="s">
        <v>5007</v>
      </c>
      <c r="E900" t="s">
        <v>7112</v>
      </c>
      <c r="F900" t="s">
        <v>5009</v>
      </c>
      <c r="G900">
        <v>3</v>
      </c>
      <c r="H900">
        <v>1</v>
      </c>
      <c r="I900">
        <v>0</v>
      </c>
      <c r="J900">
        <v>0</v>
      </c>
      <c r="K900">
        <v>0</v>
      </c>
      <c r="L900">
        <v>0</v>
      </c>
      <c r="M900">
        <v>1</v>
      </c>
      <c r="N900">
        <v>0</v>
      </c>
      <c r="O900">
        <v>1</v>
      </c>
      <c r="P900">
        <v>0</v>
      </c>
      <c r="Q900">
        <v>0</v>
      </c>
      <c r="R900">
        <v>1</v>
      </c>
      <c r="S900">
        <v>1</v>
      </c>
      <c r="T900">
        <v>0</v>
      </c>
      <c r="U900">
        <v>0</v>
      </c>
      <c r="V900">
        <v>0</v>
      </c>
      <c r="W900">
        <v>1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1</v>
      </c>
      <c r="AH900">
        <v>0</v>
      </c>
      <c r="AI900">
        <v>0</v>
      </c>
      <c r="AJ900">
        <v>0</v>
      </c>
      <c r="AK900">
        <v>0</v>
      </c>
      <c r="AL900">
        <v>1</v>
      </c>
      <c r="AM900">
        <v>0</v>
      </c>
      <c r="AN900">
        <v>0</v>
      </c>
      <c r="AO900">
        <v>0</v>
      </c>
      <c r="AP900">
        <v>0</v>
      </c>
      <c r="AQ900">
        <v>1</v>
      </c>
      <c r="AR900">
        <v>0</v>
      </c>
      <c r="AS900">
        <v>0</v>
      </c>
      <c r="AT900">
        <v>0</v>
      </c>
      <c r="AU900">
        <v>0</v>
      </c>
      <c r="AV900">
        <v>1</v>
      </c>
      <c r="AW900">
        <v>0</v>
      </c>
      <c r="AX900">
        <v>0</v>
      </c>
      <c r="AY900">
        <v>0</v>
      </c>
      <c r="AZ900">
        <v>0</v>
      </c>
      <c r="BA900">
        <v>1</v>
      </c>
      <c r="BB900">
        <v>0</v>
      </c>
      <c r="BC900">
        <v>0</v>
      </c>
      <c r="BD900">
        <v>0</v>
      </c>
      <c r="BE900">
        <v>0</v>
      </c>
      <c r="BF900">
        <v>1</v>
      </c>
      <c r="BG900">
        <v>0</v>
      </c>
      <c r="BH900">
        <v>0</v>
      </c>
      <c r="BI900">
        <v>0</v>
      </c>
      <c r="BJ900">
        <v>0</v>
      </c>
    </row>
    <row r="901" spans="1:62" ht="17.100000000000001" customHeight="1" x14ac:dyDescent="0.25">
      <c r="A901" t="s">
        <v>4504</v>
      </c>
      <c r="B901" t="s">
        <v>7101</v>
      </c>
      <c r="C901" t="s">
        <v>5008</v>
      </c>
      <c r="D901" t="s">
        <v>5007</v>
      </c>
      <c r="E901" t="s">
        <v>7112</v>
      </c>
      <c r="F901" t="s">
        <v>5006</v>
      </c>
      <c r="G901">
        <v>4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1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</row>
    <row r="902" spans="1:62" ht="17.100000000000001" customHeight="1" x14ac:dyDescent="0.25">
      <c r="A902" t="s">
        <v>4504</v>
      </c>
      <c r="B902" t="s">
        <v>7101</v>
      </c>
      <c r="C902" t="s">
        <v>884</v>
      </c>
      <c r="D902" t="s">
        <v>5002</v>
      </c>
      <c r="E902" t="s">
        <v>6439</v>
      </c>
      <c r="F902" t="s">
        <v>5005</v>
      </c>
      <c r="G902">
        <v>1</v>
      </c>
      <c r="H902">
        <v>34</v>
      </c>
      <c r="I902">
        <v>5</v>
      </c>
      <c r="J902">
        <v>5.0000000000000036</v>
      </c>
      <c r="K902">
        <v>0</v>
      </c>
      <c r="L902">
        <v>0</v>
      </c>
      <c r="M902">
        <v>42</v>
      </c>
      <c r="N902">
        <v>21</v>
      </c>
      <c r="O902">
        <v>17.999999999999996</v>
      </c>
      <c r="P902">
        <v>0</v>
      </c>
      <c r="Q902">
        <v>0</v>
      </c>
      <c r="R902">
        <v>12</v>
      </c>
      <c r="S902">
        <v>1</v>
      </c>
      <c r="T902">
        <v>3.0000000000000009</v>
      </c>
      <c r="U902">
        <v>0</v>
      </c>
      <c r="V902">
        <v>0</v>
      </c>
      <c r="W902">
        <v>9</v>
      </c>
      <c r="X902">
        <v>0</v>
      </c>
      <c r="Y902">
        <v>0</v>
      </c>
      <c r="Z902">
        <v>0</v>
      </c>
      <c r="AA902">
        <v>0</v>
      </c>
      <c r="AB902">
        <v>11</v>
      </c>
      <c r="AC902">
        <v>2.0000000000000004</v>
      </c>
      <c r="AD902">
        <v>0</v>
      </c>
      <c r="AE902">
        <v>0</v>
      </c>
      <c r="AF902">
        <v>0</v>
      </c>
      <c r="AG902">
        <v>12</v>
      </c>
      <c r="AH902">
        <v>1</v>
      </c>
      <c r="AI902">
        <v>2</v>
      </c>
      <c r="AJ902">
        <v>0</v>
      </c>
      <c r="AK902">
        <v>0</v>
      </c>
      <c r="AL902">
        <v>14</v>
      </c>
      <c r="AM902">
        <v>2.0000000000000004</v>
      </c>
      <c r="AN902">
        <v>1.0000000000000002</v>
      </c>
      <c r="AO902">
        <v>0</v>
      </c>
      <c r="AP902">
        <v>0</v>
      </c>
      <c r="AQ902">
        <v>12</v>
      </c>
      <c r="AR902">
        <v>1</v>
      </c>
      <c r="AS902">
        <v>2</v>
      </c>
      <c r="AT902">
        <v>0</v>
      </c>
      <c r="AU902">
        <v>0</v>
      </c>
      <c r="AV902">
        <v>13</v>
      </c>
      <c r="AW902">
        <v>0</v>
      </c>
      <c r="AX902">
        <v>0</v>
      </c>
      <c r="AY902">
        <v>0</v>
      </c>
      <c r="AZ902">
        <v>0</v>
      </c>
      <c r="BA902">
        <v>11</v>
      </c>
      <c r="BB902">
        <v>1</v>
      </c>
      <c r="BC902">
        <v>0</v>
      </c>
      <c r="BD902">
        <v>0</v>
      </c>
      <c r="BE902">
        <v>0</v>
      </c>
      <c r="BF902">
        <v>48</v>
      </c>
      <c r="BG902">
        <v>35.999999999999993</v>
      </c>
      <c r="BH902">
        <v>4</v>
      </c>
      <c r="BI902">
        <v>0</v>
      </c>
      <c r="BJ902">
        <v>0</v>
      </c>
    </row>
    <row r="903" spans="1:62" ht="17.100000000000001" customHeight="1" x14ac:dyDescent="0.25">
      <c r="A903" t="s">
        <v>4504</v>
      </c>
      <c r="B903" t="s">
        <v>7101</v>
      </c>
      <c r="C903" t="s">
        <v>884</v>
      </c>
      <c r="D903" t="s">
        <v>5002</v>
      </c>
      <c r="E903" t="s">
        <v>6439</v>
      </c>
      <c r="F903" t="s">
        <v>5004</v>
      </c>
      <c r="G903">
        <v>2</v>
      </c>
      <c r="H903">
        <v>8</v>
      </c>
      <c r="I903">
        <v>2.0000000000000004</v>
      </c>
      <c r="J903">
        <v>0</v>
      </c>
      <c r="K903">
        <v>0</v>
      </c>
      <c r="L903">
        <v>1.0000000000000002</v>
      </c>
      <c r="M903">
        <v>11</v>
      </c>
      <c r="N903">
        <v>0</v>
      </c>
      <c r="O903">
        <v>1.0000000000000002</v>
      </c>
      <c r="P903">
        <v>0</v>
      </c>
      <c r="Q903">
        <v>0</v>
      </c>
      <c r="R903">
        <v>11</v>
      </c>
      <c r="S903">
        <v>0</v>
      </c>
      <c r="T903">
        <v>4</v>
      </c>
      <c r="U903">
        <v>0</v>
      </c>
      <c r="V903">
        <v>0</v>
      </c>
      <c r="W903">
        <v>8</v>
      </c>
      <c r="X903">
        <v>1</v>
      </c>
      <c r="Y903">
        <v>0</v>
      </c>
      <c r="Z903">
        <v>0</v>
      </c>
      <c r="AA903">
        <v>0</v>
      </c>
      <c r="AB903">
        <v>8</v>
      </c>
      <c r="AC903">
        <v>0</v>
      </c>
      <c r="AD903">
        <v>0</v>
      </c>
      <c r="AE903">
        <v>0</v>
      </c>
      <c r="AF903">
        <v>0</v>
      </c>
      <c r="AG903">
        <v>7</v>
      </c>
      <c r="AH903">
        <v>0</v>
      </c>
      <c r="AI903">
        <v>0</v>
      </c>
      <c r="AJ903">
        <v>0</v>
      </c>
      <c r="AK903">
        <v>0</v>
      </c>
      <c r="AL903">
        <v>8</v>
      </c>
      <c r="AM903">
        <v>0</v>
      </c>
      <c r="AN903">
        <v>0</v>
      </c>
      <c r="AO903">
        <v>0</v>
      </c>
      <c r="AP903">
        <v>0</v>
      </c>
      <c r="AQ903">
        <v>9</v>
      </c>
      <c r="AR903">
        <v>0</v>
      </c>
      <c r="AS903">
        <v>0</v>
      </c>
      <c r="AT903">
        <v>0</v>
      </c>
      <c r="AU903">
        <v>0</v>
      </c>
      <c r="AV903">
        <v>9</v>
      </c>
      <c r="AW903">
        <v>0</v>
      </c>
      <c r="AX903">
        <v>0</v>
      </c>
      <c r="AY903">
        <v>0</v>
      </c>
      <c r="AZ903">
        <v>0</v>
      </c>
      <c r="BA903">
        <v>9</v>
      </c>
      <c r="BB903">
        <v>0</v>
      </c>
      <c r="BC903">
        <v>0</v>
      </c>
      <c r="BD903">
        <v>0</v>
      </c>
      <c r="BE903">
        <v>0</v>
      </c>
      <c r="BF903">
        <v>7</v>
      </c>
      <c r="BG903">
        <v>0</v>
      </c>
      <c r="BH903">
        <v>1.0000000000000002</v>
      </c>
      <c r="BI903">
        <v>0</v>
      </c>
      <c r="BJ903">
        <v>0</v>
      </c>
    </row>
    <row r="904" spans="1:62" ht="17.100000000000001" customHeight="1" x14ac:dyDescent="0.25">
      <c r="A904" t="s">
        <v>4504</v>
      </c>
      <c r="B904" t="s">
        <v>7101</v>
      </c>
      <c r="C904" t="s">
        <v>884</v>
      </c>
      <c r="D904" t="s">
        <v>5002</v>
      </c>
      <c r="E904" t="s">
        <v>6439</v>
      </c>
      <c r="F904" t="s">
        <v>5003</v>
      </c>
      <c r="G904">
        <v>3</v>
      </c>
      <c r="H904">
        <v>3</v>
      </c>
      <c r="I904">
        <v>1</v>
      </c>
      <c r="J904">
        <v>0</v>
      </c>
      <c r="K904">
        <v>0</v>
      </c>
      <c r="L904">
        <v>0</v>
      </c>
      <c r="M904">
        <v>4</v>
      </c>
      <c r="N904">
        <v>0</v>
      </c>
      <c r="O904">
        <v>0</v>
      </c>
      <c r="P904">
        <v>0</v>
      </c>
      <c r="Q904">
        <v>1</v>
      </c>
      <c r="R904">
        <v>4</v>
      </c>
      <c r="S904">
        <v>1</v>
      </c>
      <c r="T904">
        <v>1</v>
      </c>
      <c r="U904">
        <v>0</v>
      </c>
      <c r="V904">
        <v>0</v>
      </c>
      <c r="W904">
        <v>3</v>
      </c>
      <c r="X904">
        <v>0</v>
      </c>
      <c r="Y904">
        <v>0</v>
      </c>
      <c r="Z904">
        <v>0</v>
      </c>
      <c r="AA904">
        <v>0</v>
      </c>
      <c r="AB904">
        <v>3</v>
      </c>
      <c r="AC904">
        <v>0</v>
      </c>
      <c r="AD904">
        <v>0</v>
      </c>
      <c r="AE904">
        <v>0</v>
      </c>
      <c r="AF904">
        <v>0</v>
      </c>
      <c r="AG904">
        <v>5</v>
      </c>
      <c r="AH904">
        <v>0</v>
      </c>
      <c r="AI904">
        <v>0</v>
      </c>
      <c r="AJ904">
        <v>0</v>
      </c>
      <c r="AK904">
        <v>0</v>
      </c>
      <c r="AL904">
        <v>3</v>
      </c>
      <c r="AM904">
        <v>0</v>
      </c>
      <c r="AN904">
        <v>0</v>
      </c>
      <c r="AO904">
        <v>0</v>
      </c>
      <c r="AP904">
        <v>0</v>
      </c>
      <c r="AQ904">
        <v>3</v>
      </c>
      <c r="AR904">
        <v>0</v>
      </c>
      <c r="AS904">
        <v>0</v>
      </c>
      <c r="AT904">
        <v>0</v>
      </c>
      <c r="AU904">
        <v>0</v>
      </c>
      <c r="AV904">
        <v>3</v>
      </c>
      <c r="AW904">
        <v>0</v>
      </c>
      <c r="AX904">
        <v>0</v>
      </c>
      <c r="AY904">
        <v>0</v>
      </c>
      <c r="AZ904">
        <v>0</v>
      </c>
      <c r="BA904">
        <v>3</v>
      </c>
      <c r="BB904">
        <v>0</v>
      </c>
      <c r="BC904">
        <v>0</v>
      </c>
      <c r="BD904">
        <v>0</v>
      </c>
      <c r="BE904">
        <v>0</v>
      </c>
      <c r="BF904">
        <v>4</v>
      </c>
      <c r="BG904">
        <v>0</v>
      </c>
      <c r="BH904">
        <v>0</v>
      </c>
      <c r="BI904">
        <v>0</v>
      </c>
      <c r="BJ904">
        <v>0</v>
      </c>
    </row>
    <row r="905" spans="1:62" ht="17.100000000000001" customHeight="1" x14ac:dyDescent="0.25">
      <c r="A905" t="s">
        <v>4504</v>
      </c>
      <c r="B905" t="s">
        <v>7101</v>
      </c>
      <c r="C905" t="s">
        <v>884</v>
      </c>
      <c r="D905" t="s">
        <v>5002</v>
      </c>
      <c r="E905" t="s">
        <v>6439</v>
      </c>
      <c r="F905" t="s">
        <v>5001</v>
      </c>
      <c r="G905">
        <v>4</v>
      </c>
      <c r="H905">
        <v>1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1</v>
      </c>
      <c r="X905">
        <v>1</v>
      </c>
      <c r="Y905">
        <v>0</v>
      </c>
      <c r="Z905">
        <v>0</v>
      </c>
      <c r="AA905">
        <v>0</v>
      </c>
      <c r="AB905">
        <v>1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1</v>
      </c>
      <c r="AM905">
        <v>0</v>
      </c>
      <c r="AN905">
        <v>0</v>
      </c>
      <c r="AO905">
        <v>0</v>
      </c>
      <c r="AP905">
        <v>0</v>
      </c>
      <c r="AQ905">
        <v>1</v>
      </c>
      <c r="AR905">
        <v>0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1</v>
      </c>
      <c r="BB905">
        <v>0</v>
      </c>
      <c r="BC905">
        <v>0</v>
      </c>
      <c r="BD905">
        <v>0</v>
      </c>
      <c r="BE905">
        <v>0</v>
      </c>
      <c r="BF905">
        <v>1</v>
      </c>
      <c r="BG905">
        <v>0</v>
      </c>
      <c r="BH905">
        <v>0</v>
      </c>
      <c r="BI905">
        <v>0</v>
      </c>
      <c r="BJ905">
        <v>0</v>
      </c>
    </row>
    <row r="906" spans="1:62" ht="17.100000000000001" customHeight="1" x14ac:dyDescent="0.25">
      <c r="A906" t="s">
        <v>4504</v>
      </c>
      <c r="B906" t="s">
        <v>7101</v>
      </c>
      <c r="C906" t="s">
        <v>3993</v>
      </c>
      <c r="D906" t="s">
        <v>4997</v>
      </c>
      <c r="E906" t="s">
        <v>6440</v>
      </c>
      <c r="F906" t="s">
        <v>5000</v>
      </c>
      <c r="G906">
        <v>1</v>
      </c>
      <c r="H906">
        <v>9745</v>
      </c>
      <c r="I906">
        <v>2126.000000000005</v>
      </c>
      <c r="J906">
        <v>1237.000000000002</v>
      </c>
      <c r="K906">
        <v>88.999999999999872</v>
      </c>
      <c r="L906">
        <v>923.00000000000387</v>
      </c>
      <c r="M906">
        <v>9372</v>
      </c>
      <c r="N906">
        <v>1741.000000000002</v>
      </c>
      <c r="O906">
        <v>1291.9999999999993</v>
      </c>
      <c r="P906">
        <v>76.999999999999517</v>
      </c>
      <c r="Q906">
        <v>319.99999999999983</v>
      </c>
      <c r="R906">
        <v>10554</v>
      </c>
      <c r="S906">
        <v>1143.0000000000005</v>
      </c>
      <c r="T906">
        <v>1808.0000000000023</v>
      </c>
      <c r="U906">
        <v>637.9999999999992</v>
      </c>
      <c r="V906">
        <v>2186.9999999999955</v>
      </c>
      <c r="W906">
        <v>10046</v>
      </c>
      <c r="X906">
        <v>612.00000000000068</v>
      </c>
      <c r="Y906">
        <v>956.99999999999682</v>
      </c>
      <c r="Z906">
        <v>1241.0000000000005</v>
      </c>
      <c r="AA906">
        <v>2705.0000000000059</v>
      </c>
      <c r="AB906">
        <v>9393</v>
      </c>
      <c r="AC906">
        <v>1063.0000000000009</v>
      </c>
      <c r="AD906">
        <v>871.99999999999989</v>
      </c>
      <c r="AE906">
        <v>826.99999999999909</v>
      </c>
      <c r="AF906">
        <v>788.00000000000045</v>
      </c>
      <c r="AG906">
        <v>9000</v>
      </c>
      <c r="AH906">
        <v>979.99999999999886</v>
      </c>
      <c r="AI906">
        <v>1034.9999999999986</v>
      </c>
      <c r="AJ906">
        <v>660.00000000000045</v>
      </c>
      <c r="AK906">
        <v>251.99999999999983</v>
      </c>
      <c r="AL906">
        <v>8892</v>
      </c>
      <c r="AM906">
        <v>1068.0000000000036</v>
      </c>
      <c r="AN906">
        <v>1069.9999999999968</v>
      </c>
      <c r="AO906">
        <v>496.00000000000057</v>
      </c>
      <c r="AP906">
        <v>211.99999999999972</v>
      </c>
      <c r="AQ906">
        <v>8889</v>
      </c>
      <c r="AR906">
        <v>1155.9999999999984</v>
      </c>
      <c r="AS906">
        <v>1131.0000000000009</v>
      </c>
      <c r="AT906">
        <v>427.0000000000008</v>
      </c>
      <c r="AU906">
        <v>207.00000000000023</v>
      </c>
      <c r="AV906">
        <v>9107</v>
      </c>
      <c r="AW906">
        <v>1520.0000000000023</v>
      </c>
      <c r="AX906">
        <v>1133.0000000000002</v>
      </c>
      <c r="AY906">
        <v>304.99999999999966</v>
      </c>
      <c r="AZ906">
        <v>185</v>
      </c>
      <c r="BA906">
        <v>9355</v>
      </c>
      <c r="BB906">
        <v>1549.9999999999955</v>
      </c>
      <c r="BC906">
        <v>1021.0000000000026</v>
      </c>
      <c r="BD906">
        <v>300.99999999999909</v>
      </c>
      <c r="BE906">
        <v>176.0000000000004</v>
      </c>
      <c r="BF906">
        <v>9133</v>
      </c>
      <c r="BG906">
        <v>1347.9999999999964</v>
      </c>
      <c r="BH906">
        <v>1245.0000000000052</v>
      </c>
      <c r="BI906">
        <v>283.99999999999886</v>
      </c>
      <c r="BJ906">
        <v>174.99999999999969</v>
      </c>
    </row>
    <row r="907" spans="1:62" ht="17.100000000000001" customHeight="1" x14ac:dyDescent="0.25">
      <c r="A907" t="s">
        <v>4504</v>
      </c>
      <c r="B907" t="s">
        <v>7101</v>
      </c>
      <c r="C907" t="s">
        <v>3993</v>
      </c>
      <c r="D907" t="s">
        <v>4997</v>
      </c>
      <c r="E907" t="s">
        <v>6440</v>
      </c>
      <c r="F907" t="s">
        <v>4999</v>
      </c>
      <c r="G907">
        <v>2</v>
      </c>
      <c r="H907">
        <v>6609</v>
      </c>
      <c r="I907">
        <v>252.00000000000014</v>
      </c>
      <c r="J907">
        <v>272.99999999999869</v>
      </c>
      <c r="K907">
        <v>89.000000000000142</v>
      </c>
      <c r="L907">
        <v>690.99999999999852</v>
      </c>
      <c r="M907">
        <v>7291</v>
      </c>
      <c r="N907">
        <v>296.99999999999932</v>
      </c>
      <c r="O907">
        <v>157.99999999999991</v>
      </c>
      <c r="P907">
        <v>87.999999999999687</v>
      </c>
      <c r="Q907">
        <v>220.0000000000002</v>
      </c>
      <c r="R907">
        <v>6100</v>
      </c>
      <c r="S907">
        <v>131.99999999999989</v>
      </c>
      <c r="T907">
        <v>273.9999999999996</v>
      </c>
      <c r="U907">
        <v>97.000000000000057</v>
      </c>
      <c r="V907">
        <v>1008.9999999999976</v>
      </c>
      <c r="W907">
        <v>5508</v>
      </c>
      <c r="X907">
        <v>57.000000000000171</v>
      </c>
      <c r="Y907">
        <v>172.00000000000003</v>
      </c>
      <c r="Z907">
        <v>210.99999999999974</v>
      </c>
      <c r="AA907">
        <v>1239.9999999999993</v>
      </c>
      <c r="AB907">
        <v>6026</v>
      </c>
      <c r="AC907">
        <v>74.000000000000043</v>
      </c>
      <c r="AD907">
        <v>112.99999999999984</v>
      </c>
      <c r="AE907">
        <v>296.00000000000028</v>
      </c>
      <c r="AF907">
        <v>375.99999999999966</v>
      </c>
      <c r="AG907">
        <v>6395</v>
      </c>
      <c r="AH907">
        <v>131</v>
      </c>
      <c r="AI907">
        <v>198.00000000000014</v>
      </c>
      <c r="AJ907">
        <v>322.00000000000006</v>
      </c>
      <c r="AK907">
        <v>175.99999999999972</v>
      </c>
      <c r="AL907">
        <v>6258</v>
      </c>
      <c r="AM907">
        <v>133.00000000000003</v>
      </c>
      <c r="AN907">
        <v>193.99999999999994</v>
      </c>
      <c r="AO907">
        <v>260.00000000000023</v>
      </c>
      <c r="AP907">
        <v>198.00000000000077</v>
      </c>
      <c r="AQ907">
        <v>6184</v>
      </c>
      <c r="AR907">
        <v>178.00000000000017</v>
      </c>
      <c r="AS907">
        <v>149.9999999999998</v>
      </c>
      <c r="AT907">
        <v>114.99999999999976</v>
      </c>
      <c r="AU907">
        <v>139.99999999999986</v>
      </c>
      <c r="AV907">
        <v>6339</v>
      </c>
      <c r="AW907">
        <v>159.9999999999998</v>
      </c>
      <c r="AX907">
        <v>153.99999999999986</v>
      </c>
      <c r="AY907">
        <v>101.00000000000007</v>
      </c>
      <c r="AZ907">
        <v>146.9999999999998</v>
      </c>
      <c r="BA907">
        <v>6523</v>
      </c>
      <c r="BB907">
        <v>228.00000000000099</v>
      </c>
      <c r="BC907">
        <v>173.00000000000006</v>
      </c>
      <c r="BD907">
        <v>94.000000000000043</v>
      </c>
      <c r="BE907">
        <v>152.99999999999989</v>
      </c>
      <c r="BF907">
        <v>6649</v>
      </c>
      <c r="BG907">
        <v>169.99999999999966</v>
      </c>
      <c r="BH907">
        <v>214</v>
      </c>
      <c r="BI907">
        <v>67.999999999999858</v>
      </c>
      <c r="BJ907">
        <v>127.99999999999997</v>
      </c>
    </row>
    <row r="908" spans="1:62" ht="17.100000000000001" customHeight="1" x14ac:dyDescent="0.25">
      <c r="A908" t="s">
        <v>4504</v>
      </c>
      <c r="B908" t="s">
        <v>7101</v>
      </c>
      <c r="C908" t="s">
        <v>3993</v>
      </c>
      <c r="D908" t="s">
        <v>4997</v>
      </c>
      <c r="E908" t="s">
        <v>6440</v>
      </c>
      <c r="F908" t="s">
        <v>4998</v>
      </c>
      <c r="G908">
        <v>3</v>
      </c>
      <c r="H908">
        <v>1681</v>
      </c>
      <c r="I908">
        <v>54.000000000000021</v>
      </c>
      <c r="J908">
        <v>74.000000000000156</v>
      </c>
      <c r="K908">
        <v>11.999999999999998</v>
      </c>
      <c r="L908">
        <v>222.99999999999991</v>
      </c>
      <c r="M908">
        <v>1903</v>
      </c>
      <c r="N908">
        <v>61.000000000000021</v>
      </c>
      <c r="O908">
        <v>36.000000000000014</v>
      </c>
      <c r="P908">
        <v>7.0000000000000036</v>
      </c>
      <c r="Q908">
        <v>60.000000000000007</v>
      </c>
      <c r="R908">
        <v>1732</v>
      </c>
      <c r="S908">
        <v>29.999999999999986</v>
      </c>
      <c r="T908">
        <v>58.000000000000071</v>
      </c>
      <c r="U908">
        <v>17.000000000000014</v>
      </c>
      <c r="V908">
        <v>370.99999999999926</v>
      </c>
      <c r="W908">
        <v>1330</v>
      </c>
      <c r="X908">
        <v>6.0000000000000036</v>
      </c>
      <c r="Y908">
        <v>19.999999999999979</v>
      </c>
      <c r="Z908">
        <v>63.999999999999986</v>
      </c>
      <c r="AA908">
        <v>280.99999999999983</v>
      </c>
      <c r="AB908">
        <v>1565</v>
      </c>
      <c r="AC908">
        <v>16.000000000000028</v>
      </c>
      <c r="AD908">
        <v>16.000000000000043</v>
      </c>
      <c r="AE908">
        <v>45.000000000000036</v>
      </c>
      <c r="AF908">
        <v>76.999999999999972</v>
      </c>
      <c r="AG908">
        <v>1757</v>
      </c>
      <c r="AH908">
        <v>16.999999999999993</v>
      </c>
      <c r="AI908">
        <v>42.000000000000007</v>
      </c>
      <c r="AJ908">
        <v>36.000000000000071</v>
      </c>
      <c r="AK908">
        <v>75.000000000000043</v>
      </c>
      <c r="AL908">
        <v>1825</v>
      </c>
      <c r="AM908">
        <v>18.000000000000064</v>
      </c>
      <c r="AN908">
        <v>32.000000000000028</v>
      </c>
      <c r="AO908">
        <v>28</v>
      </c>
      <c r="AP908">
        <v>56.000000000000128</v>
      </c>
      <c r="AQ908">
        <v>1825</v>
      </c>
      <c r="AR908">
        <v>41.000000000000064</v>
      </c>
      <c r="AS908">
        <v>32.00000000000005</v>
      </c>
      <c r="AT908">
        <v>10.000000000000002</v>
      </c>
      <c r="AU908">
        <v>41.000000000000114</v>
      </c>
      <c r="AV908">
        <v>1812</v>
      </c>
      <c r="AW908">
        <v>27</v>
      </c>
      <c r="AX908">
        <v>29.999999999999996</v>
      </c>
      <c r="AY908">
        <v>16.999999999999993</v>
      </c>
      <c r="AZ908">
        <v>68.000000000000028</v>
      </c>
      <c r="BA908">
        <v>1897</v>
      </c>
      <c r="BB908">
        <v>37.000000000000014</v>
      </c>
      <c r="BC908">
        <v>48.000000000000036</v>
      </c>
      <c r="BD908">
        <v>12.000000000000027</v>
      </c>
      <c r="BE908">
        <v>52.999999999999979</v>
      </c>
      <c r="BF908">
        <v>2016</v>
      </c>
      <c r="BG908">
        <v>33.000000000000014</v>
      </c>
      <c r="BH908">
        <v>106.00000000000001</v>
      </c>
      <c r="BI908">
        <v>11.000000000000004</v>
      </c>
      <c r="BJ908">
        <v>48.000000000000036</v>
      </c>
    </row>
    <row r="909" spans="1:62" ht="17.100000000000001" customHeight="1" x14ac:dyDescent="0.25">
      <c r="A909" t="s">
        <v>4504</v>
      </c>
      <c r="B909" t="s">
        <v>7101</v>
      </c>
      <c r="C909" t="s">
        <v>3993</v>
      </c>
      <c r="D909" t="s">
        <v>4997</v>
      </c>
      <c r="E909" t="s">
        <v>6440</v>
      </c>
      <c r="F909" t="s">
        <v>4996</v>
      </c>
      <c r="G909">
        <v>4</v>
      </c>
      <c r="H909">
        <v>221</v>
      </c>
      <c r="I909">
        <v>5</v>
      </c>
      <c r="J909">
        <v>17.999999999999996</v>
      </c>
      <c r="K909">
        <v>0</v>
      </c>
      <c r="L909">
        <v>36.000000000000028</v>
      </c>
      <c r="M909">
        <v>224</v>
      </c>
      <c r="N909">
        <v>0</v>
      </c>
      <c r="O909">
        <v>5.0000000000000009</v>
      </c>
      <c r="P909">
        <v>1.0000000000000002</v>
      </c>
      <c r="Q909">
        <v>8.0000000000000018</v>
      </c>
      <c r="R909">
        <v>191</v>
      </c>
      <c r="S909">
        <v>1.9999999999999998</v>
      </c>
      <c r="T909">
        <v>4.0000000000000027</v>
      </c>
      <c r="U909">
        <v>1</v>
      </c>
      <c r="V909">
        <v>25</v>
      </c>
      <c r="W909">
        <v>155</v>
      </c>
      <c r="X909">
        <v>0</v>
      </c>
      <c r="Y909">
        <v>4.0000000000000009</v>
      </c>
      <c r="Z909">
        <v>3.0000000000000013</v>
      </c>
      <c r="AA909">
        <v>29</v>
      </c>
      <c r="AB909">
        <v>176</v>
      </c>
      <c r="AC909">
        <v>5</v>
      </c>
      <c r="AD909">
        <v>3.0000000000000009</v>
      </c>
      <c r="AE909">
        <v>6.0000000000000044</v>
      </c>
      <c r="AF909">
        <v>13.000000000000005</v>
      </c>
      <c r="AG909">
        <v>187</v>
      </c>
      <c r="AH909">
        <v>2</v>
      </c>
      <c r="AI909">
        <v>5</v>
      </c>
      <c r="AJ909">
        <v>10.000000000000004</v>
      </c>
      <c r="AK909">
        <v>3.0000000000000022</v>
      </c>
      <c r="AL909">
        <v>198</v>
      </c>
      <c r="AM909">
        <v>0.99999999999999989</v>
      </c>
      <c r="AN909">
        <v>4.0000000000000009</v>
      </c>
      <c r="AO909">
        <v>5.0000000000000009</v>
      </c>
      <c r="AP909">
        <v>3.0000000000000004</v>
      </c>
      <c r="AQ909">
        <v>216</v>
      </c>
      <c r="AR909">
        <v>4</v>
      </c>
      <c r="AS909">
        <v>3</v>
      </c>
      <c r="AT909">
        <v>0</v>
      </c>
      <c r="AU909">
        <v>0</v>
      </c>
      <c r="AV909">
        <v>217</v>
      </c>
      <c r="AW909">
        <v>0</v>
      </c>
      <c r="AX909">
        <v>4.0000000000000009</v>
      </c>
      <c r="AY909">
        <v>1</v>
      </c>
      <c r="AZ909">
        <v>4</v>
      </c>
      <c r="BA909">
        <v>222</v>
      </c>
      <c r="BB909">
        <v>4.0000000000000027</v>
      </c>
      <c r="BC909">
        <v>5</v>
      </c>
      <c r="BD909">
        <v>0</v>
      </c>
      <c r="BE909">
        <v>7.0000000000000036</v>
      </c>
      <c r="BF909">
        <v>231</v>
      </c>
      <c r="BG909">
        <v>2.0000000000000004</v>
      </c>
      <c r="BH909">
        <v>5.0000000000000027</v>
      </c>
      <c r="BI909">
        <v>0</v>
      </c>
      <c r="BJ909">
        <v>5.0000000000000009</v>
      </c>
    </row>
    <row r="910" spans="1:62" ht="17.100000000000001" customHeight="1" x14ac:dyDescent="0.25">
      <c r="A910" t="s">
        <v>4504</v>
      </c>
      <c r="B910" t="s">
        <v>7101</v>
      </c>
      <c r="C910" t="s">
        <v>2902</v>
      </c>
      <c r="D910" t="s">
        <v>4992</v>
      </c>
      <c r="E910" t="s">
        <v>6441</v>
      </c>
      <c r="F910" t="s">
        <v>4995</v>
      </c>
      <c r="G910">
        <v>1</v>
      </c>
      <c r="H910">
        <v>57</v>
      </c>
      <c r="I910">
        <v>6.0000000000000009</v>
      </c>
      <c r="J910">
        <v>1</v>
      </c>
      <c r="K910">
        <v>0</v>
      </c>
      <c r="L910">
        <v>0</v>
      </c>
      <c r="M910">
        <v>56</v>
      </c>
      <c r="N910">
        <v>15.000000000000005</v>
      </c>
      <c r="O910">
        <v>6</v>
      </c>
      <c r="P910">
        <v>1</v>
      </c>
      <c r="Q910">
        <v>0</v>
      </c>
      <c r="R910">
        <v>54</v>
      </c>
      <c r="S910">
        <v>2</v>
      </c>
      <c r="T910">
        <v>11</v>
      </c>
      <c r="U910">
        <v>0</v>
      </c>
      <c r="V910">
        <v>2.0000000000000004</v>
      </c>
      <c r="W910">
        <v>42</v>
      </c>
      <c r="X910">
        <v>9</v>
      </c>
      <c r="Y910">
        <v>3.0000000000000004</v>
      </c>
      <c r="Z910">
        <v>0</v>
      </c>
      <c r="AA910">
        <v>2</v>
      </c>
      <c r="AB910">
        <v>39</v>
      </c>
      <c r="AC910">
        <v>0</v>
      </c>
      <c r="AD910">
        <v>7.0000000000000036</v>
      </c>
      <c r="AE910">
        <v>0</v>
      </c>
      <c r="AF910">
        <v>0</v>
      </c>
      <c r="AG910">
        <v>46</v>
      </c>
      <c r="AH910">
        <v>4</v>
      </c>
      <c r="AI910">
        <v>2</v>
      </c>
      <c r="AJ910">
        <v>0</v>
      </c>
      <c r="AK910">
        <v>0</v>
      </c>
      <c r="AL910">
        <v>38</v>
      </c>
      <c r="AM910">
        <v>1</v>
      </c>
      <c r="AN910">
        <v>1</v>
      </c>
      <c r="AO910">
        <v>0</v>
      </c>
      <c r="AP910">
        <v>0</v>
      </c>
      <c r="AQ910">
        <v>52</v>
      </c>
      <c r="AR910">
        <v>7</v>
      </c>
      <c r="AS910">
        <v>4.0000000000000009</v>
      </c>
      <c r="AT910">
        <v>0</v>
      </c>
      <c r="AU910">
        <v>0.99999999999999989</v>
      </c>
      <c r="AV910">
        <v>34</v>
      </c>
      <c r="AW910">
        <v>0</v>
      </c>
      <c r="AX910">
        <v>0</v>
      </c>
      <c r="AY910">
        <v>0</v>
      </c>
      <c r="AZ910">
        <v>1.0000000000000004</v>
      </c>
      <c r="BA910">
        <v>39</v>
      </c>
      <c r="BB910">
        <v>1</v>
      </c>
      <c r="BC910">
        <v>2</v>
      </c>
      <c r="BD910">
        <v>0</v>
      </c>
      <c r="BE910">
        <v>1</v>
      </c>
      <c r="BF910">
        <v>51</v>
      </c>
      <c r="BG910">
        <v>3.9999999999999991</v>
      </c>
      <c r="BH910">
        <v>0.99999999999999978</v>
      </c>
      <c r="BI910">
        <v>0</v>
      </c>
      <c r="BJ910">
        <v>0.99999999999999978</v>
      </c>
    </row>
    <row r="911" spans="1:62" ht="17.100000000000001" customHeight="1" x14ac:dyDescent="0.25">
      <c r="A911" t="s">
        <v>4504</v>
      </c>
      <c r="B911" t="s">
        <v>7101</v>
      </c>
      <c r="C911" t="s">
        <v>2902</v>
      </c>
      <c r="D911" t="s">
        <v>4992</v>
      </c>
      <c r="E911" t="s">
        <v>6441</v>
      </c>
      <c r="F911" t="s">
        <v>4994</v>
      </c>
      <c r="G911">
        <v>2</v>
      </c>
      <c r="H911">
        <v>33</v>
      </c>
      <c r="I911">
        <v>4.0000000000000009</v>
      </c>
      <c r="J911">
        <v>3.0000000000000004</v>
      </c>
      <c r="K911">
        <v>0</v>
      </c>
      <c r="L911">
        <v>0</v>
      </c>
      <c r="M911">
        <v>43</v>
      </c>
      <c r="N911">
        <v>2.0000000000000009</v>
      </c>
      <c r="O911">
        <v>2</v>
      </c>
      <c r="P911">
        <v>0</v>
      </c>
      <c r="Q911">
        <v>0</v>
      </c>
      <c r="R911">
        <v>43</v>
      </c>
      <c r="S911">
        <v>2.0000000000000004</v>
      </c>
      <c r="T911">
        <v>4</v>
      </c>
      <c r="U911">
        <v>0</v>
      </c>
      <c r="V911">
        <v>1.0000000000000002</v>
      </c>
      <c r="W911">
        <v>52</v>
      </c>
      <c r="X911">
        <v>4.0000000000000018</v>
      </c>
      <c r="Y911">
        <v>0</v>
      </c>
      <c r="Z911">
        <v>0</v>
      </c>
      <c r="AA911">
        <v>0</v>
      </c>
      <c r="AB911">
        <v>52</v>
      </c>
      <c r="AC911">
        <v>0</v>
      </c>
      <c r="AD911">
        <v>3.0000000000000013</v>
      </c>
      <c r="AE911">
        <v>0</v>
      </c>
      <c r="AF911">
        <v>0</v>
      </c>
      <c r="AG911">
        <v>42</v>
      </c>
      <c r="AH911">
        <v>3.0000000000000004</v>
      </c>
      <c r="AI911">
        <v>3.0000000000000004</v>
      </c>
      <c r="AJ911">
        <v>0</v>
      </c>
      <c r="AK911">
        <v>0</v>
      </c>
      <c r="AL911">
        <v>49</v>
      </c>
      <c r="AM911">
        <v>2</v>
      </c>
      <c r="AN911">
        <v>2.9999999999999996</v>
      </c>
      <c r="AO911">
        <v>0</v>
      </c>
      <c r="AP911">
        <v>0</v>
      </c>
      <c r="AQ911">
        <v>36</v>
      </c>
      <c r="AR911">
        <v>2.0000000000000009</v>
      </c>
      <c r="AS911">
        <v>1</v>
      </c>
      <c r="AT911">
        <v>0</v>
      </c>
      <c r="AU911">
        <v>0</v>
      </c>
      <c r="AV911">
        <v>51</v>
      </c>
      <c r="AW911">
        <v>1.9999999999999996</v>
      </c>
      <c r="AX911">
        <v>2.0000000000000009</v>
      </c>
      <c r="AY911">
        <v>0</v>
      </c>
      <c r="AZ911">
        <v>0</v>
      </c>
      <c r="BA911">
        <v>46</v>
      </c>
      <c r="BB911">
        <v>2.0000000000000004</v>
      </c>
      <c r="BC911">
        <v>0</v>
      </c>
      <c r="BD911">
        <v>0</v>
      </c>
      <c r="BE911">
        <v>0</v>
      </c>
      <c r="BF911">
        <v>36</v>
      </c>
      <c r="BG911">
        <v>2</v>
      </c>
      <c r="BH911">
        <v>2.0000000000000004</v>
      </c>
      <c r="BI911">
        <v>0</v>
      </c>
      <c r="BJ911">
        <v>0</v>
      </c>
    </row>
    <row r="912" spans="1:62" ht="17.100000000000001" customHeight="1" x14ac:dyDescent="0.25">
      <c r="A912" t="s">
        <v>4504</v>
      </c>
      <c r="B912" t="s">
        <v>7101</v>
      </c>
      <c r="C912" t="s">
        <v>2902</v>
      </c>
      <c r="D912" t="s">
        <v>4992</v>
      </c>
      <c r="E912" t="s">
        <v>6441</v>
      </c>
      <c r="F912" t="s">
        <v>4993</v>
      </c>
      <c r="G912">
        <v>3</v>
      </c>
      <c r="H912">
        <v>2</v>
      </c>
      <c r="I912">
        <v>0</v>
      </c>
      <c r="J912">
        <v>0</v>
      </c>
      <c r="K912">
        <v>0</v>
      </c>
      <c r="L912">
        <v>0</v>
      </c>
      <c r="M912">
        <v>4</v>
      </c>
      <c r="N912">
        <v>0</v>
      </c>
      <c r="O912">
        <v>0</v>
      </c>
      <c r="P912">
        <v>0</v>
      </c>
      <c r="Q912">
        <v>0</v>
      </c>
      <c r="R912">
        <v>2</v>
      </c>
      <c r="S912">
        <v>0</v>
      </c>
      <c r="T912">
        <v>0</v>
      </c>
      <c r="U912">
        <v>0</v>
      </c>
      <c r="V912">
        <v>0</v>
      </c>
      <c r="W912">
        <v>3</v>
      </c>
      <c r="X912">
        <v>0</v>
      </c>
      <c r="Y912">
        <v>0</v>
      </c>
      <c r="Z912">
        <v>0</v>
      </c>
      <c r="AA912">
        <v>0</v>
      </c>
      <c r="AB912">
        <v>3</v>
      </c>
      <c r="AC912">
        <v>0</v>
      </c>
      <c r="AD912">
        <v>0</v>
      </c>
      <c r="AE912">
        <v>0</v>
      </c>
      <c r="AF912">
        <v>0</v>
      </c>
      <c r="AG912">
        <v>3</v>
      </c>
      <c r="AH912">
        <v>0</v>
      </c>
      <c r="AI912">
        <v>1</v>
      </c>
      <c r="AJ912">
        <v>0</v>
      </c>
      <c r="AK912">
        <v>0</v>
      </c>
      <c r="AL912">
        <v>2</v>
      </c>
      <c r="AM912">
        <v>0</v>
      </c>
      <c r="AN912">
        <v>0</v>
      </c>
      <c r="AO912">
        <v>0</v>
      </c>
      <c r="AP912">
        <v>0</v>
      </c>
      <c r="AQ912">
        <v>2</v>
      </c>
      <c r="AR912">
        <v>0</v>
      </c>
      <c r="AS912">
        <v>0</v>
      </c>
      <c r="AT912">
        <v>0</v>
      </c>
      <c r="AU912">
        <v>0</v>
      </c>
      <c r="AV912">
        <v>2</v>
      </c>
      <c r="AW912">
        <v>0</v>
      </c>
      <c r="AX912">
        <v>0</v>
      </c>
      <c r="AY912">
        <v>0</v>
      </c>
      <c r="AZ912">
        <v>0</v>
      </c>
      <c r="BA912">
        <v>2</v>
      </c>
      <c r="BB912">
        <v>0</v>
      </c>
      <c r="BC912">
        <v>0</v>
      </c>
      <c r="BD912">
        <v>0</v>
      </c>
      <c r="BE912">
        <v>0</v>
      </c>
      <c r="BF912">
        <v>3</v>
      </c>
      <c r="BG912">
        <v>0</v>
      </c>
      <c r="BH912">
        <v>1</v>
      </c>
      <c r="BI912">
        <v>0</v>
      </c>
      <c r="BJ912">
        <v>0</v>
      </c>
    </row>
    <row r="913" spans="1:62" ht="17.100000000000001" customHeight="1" x14ac:dyDescent="0.25">
      <c r="A913" t="s">
        <v>4504</v>
      </c>
      <c r="B913" t="s">
        <v>7101</v>
      </c>
      <c r="C913" t="s">
        <v>2902</v>
      </c>
      <c r="D913" t="s">
        <v>4992</v>
      </c>
      <c r="E913" t="s">
        <v>6441</v>
      </c>
      <c r="F913" t="s">
        <v>4991</v>
      </c>
      <c r="G913">
        <v>4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</row>
    <row r="914" spans="1:62" ht="17.100000000000001" customHeight="1" x14ac:dyDescent="0.25">
      <c r="A914" t="s">
        <v>4504</v>
      </c>
      <c r="B914" t="s">
        <v>7101</v>
      </c>
      <c r="C914" t="s">
        <v>596</v>
      </c>
      <c r="D914" t="s">
        <v>4987</v>
      </c>
      <c r="E914" t="s">
        <v>6442</v>
      </c>
      <c r="F914" t="s">
        <v>4990</v>
      </c>
      <c r="G914">
        <v>1</v>
      </c>
      <c r="H914">
        <v>64</v>
      </c>
      <c r="I914">
        <v>12.999999999999996</v>
      </c>
      <c r="J914">
        <v>21.999999999999996</v>
      </c>
      <c r="K914">
        <v>1</v>
      </c>
      <c r="L914">
        <v>0</v>
      </c>
      <c r="M914">
        <v>56</v>
      </c>
      <c r="N914">
        <v>15.999999999999993</v>
      </c>
      <c r="O914">
        <v>6.9999999999999991</v>
      </c>
      <c r="P914">
        <v>1</v>
      </c>
      <c r="Q914">
        <v>0</v>
      </c>
      <c r="R914">
        <v>57</v>
      </c>
      <c r="S914">
        <v>6</v>
      </c>
      <c r="T914">
        <v>30.000000000000004</v>
      </c>
      <c r="U914">
        <v>1</v>
      </c>
      <c r="V914">
        <v>0</v>
      </c>
      <c r="W914">
        <v>38</v>
      </c>
      <c r="X914">
        <v>11</v>
      </c>
      <c r="Y914">
        <v>3</v>
      </c>
      <c r="Z914">
        <v>1</v>
      </c>
      <c r="AA914">
        <v>1</v>
      </c>
      <c r="AB914">
        <v>35</v>
      </c>
      <c r="AC914">
        <v>2.0000000000000009</v>
      </c>
      <c r="AD914">
        <v>1</v>
      </c>
      <c r="AE914">
        <v>0</v>
      </c>
      <c r="AF914">
        <v>0</v>
      </c>
      <c r="AG914">
        <v>61</v>
      </c>
      <c r="AH914">
        <v>18.999999999999993</v>
      </c>
      <c r="AI914">
        <v>17.000000000000007</v>
      </c>
      <c r="AJ914">
        <v>0</v>
      </c>
      <c r="AK914">
        <v>0</v>
      </c>
      <c r="AL914">
        <v>49</v>
      </c>
      <c r="AM914">
        <v>1.0000000000000007</v>
      </c>
      <c r="AN914">
        <v>4</v>
      </c>
      <c r="AO914">
        <v>0</v>
      </c>
      <c r="AP914">
        <v>0</v>
      </c>
      <c r="AQ914">
        <v>43</v>
      </c>
      <c r="AR914">
        <v>0</v>
      </c>
      <c r="AS914">
        <v>17</v>
      </c>
      <c r="AT914">
        <v>0</v>
      </c>
      <c r="AU914">
        <v>0</v>
      </c>
      <c r="AV914">
        <v>38</v>
      </c>
      <c r="AW914">
        <v>12</v>
      </c>
      <c r="AX914">
        <v>5.0000000000000009</v>
      </c>
      <c r="AY914">
        <v>0</v>
      </c>
      <c r="AZ914">
        <v>0</v>
      </c>
      <c r="BA914">
        <v>31</v>
      </c>
      <c r="BB914">
        <v>0</v>
      </c>
      <c r="BC914">
        <v>6.0000000000000018</v>
      </c>
      <c r="BD914">
        <v>0</v>
      </c>
      <c r="BE914">
        <v>1.0000000000000002</v>
      </c>
      <c r="BF914">
        <v>24</v>
      </c>
      <c r="BG914">
        <v>0</v>
      </c>
      <c r="BH914">
        <v>4</v>
      </c>
      <c r="BI914">
        <v>0</v>
      </c>
      <c r="BJ914">
        <v>0</v>
      </c>
    </row>
    <row r="915" spans="1:62" ht="17.100000000000001" customHeight="1" x14ac:dyDescent="0.25">
      <c r="A915" t="s">
        <v>4504</v>
      </c>
      <c r="B915" t="s">
        <v>7101</v>
      </c>
      <c r="C915" t="s">
        <v>596</v>
      </c>
      <c r="D915" t="s">
        <v>4987</v>
      </c>
      <c r="E915" t="s">
        <v>6442</v>
      </c>
      <c r="F915" t="s">
        <v>4989</v>
      </c>
      <c r="G915">
        <v>2</v>
      </c>
      <c r="H915">
        <v>3</v>
      </c>
      <c r="I915">
        <v>1</v>
      </c>
      <c r="J915">
        <v>0</v>
      </c>
      <c r="K915">
        <v>0</v>
      </c>
      <c r="L915">
        <v>0</v>
      </c>
      <c r="M915">
        <v>4</v>
      </c>
      <c r="N915">
        <v>0</v>
      </c>
      <c r="O915">
        <v>0</v>
      </c>
      <c r="P915">
        <v>0</v>
      </c>
      <c r="Q915">
        <v>0</v>
      </c>
      <c r="R915">
        <v>3</v>
      </c>
      <c r="S915">
        <v>0</v>
      </c>
      <c r="T915">
        <v>1</v>
      </c>
      <c r="U915">
        <v>0</v>
      </c>
      <c r="V915">
        <v>0</v>
      </c>
      <c r="W915">
        <v>2</v>
      </c>
      <c r="X915">
        <v>0</v>
      </c>
      <c r="Y915">
        <v>0</v>
      </c>
      <c r="Z915">
        <v>0</v>
      </c>
      <c r="AA915">
        <v>0</v>
      </c>
      <c r="AB915">
        <v>4</v>
      </c>
      <c r="AC915">
        <v>0</v>
      </c>
      <c r="AD915">
        <v>0</v>
      </c>
      <c r="AE915">
        <v>1</v>
      </c>
      <c r="AF915">
        <v>0</v>
      </c>
      <c r="AG915">
        <v>5</v>
      </c>
      <c r="AH915">
        <v>1</v>
      </c>
      <c r="AI915">
        <v>0</v>
      </c>
      <c r="AJ915">
        <v>1</v>
      </c>
      <c r="AK915">
        <v>0</v>
      </c>
      <c r="AL915">
        <v>5</v>
      </c>
      <c r="AM915">
        <v>1</v>
      </c>
      <c r="AN915">
        <v>0</v>
      </c>
      <c r="AO915">
        <v>0</v>
      </c>
      <c r="AP915">
        <v>0</v>
      </c>
      <c r="AQ915">
        <v>5</v>
      </c>
      <c r="AR915">
        <v>0</v>
      </c>
      <c r="AS915">
        <v>0</v>
      </c>
      <c r="AT915">
        <v>0</v>
      </c>
      <c r="AU915">
        <v>0</v>
      </c>
      <c r="AV915">
        <v>5</v>
      </c>
      <c r="AW915">
        <v>0</v>
      </c>
      <c r="AX915">
        <v>1</v>
      </c>
      <c r="AY915">
        <v>0</v>
      </c>
      <c r="AZ915">
        <v>0</v>
      </c>
      <c r="BA915">
        <v>3</v>
      </c>
      <c r="BB915">
        <v>0</v>
      </c>
      <c r="BC915">
        <v>0</v>
      </c>
      <c r="BD915">
        <v>0</v>
      </c>
      <c r="BE915">
        <v>0</v>
      </c>
      <c r="BF915">
        <v>5</v>
      </c>
      <c r="BG915">
        <v>1</v>
      </c>
      <c r="BH915">
        <v>0</v>
      </c>
      <c r="BI915">
        <v>0</v>
      </c>
      <c r="BJ915">
        <v>0</v>
      </c>
    </row>
    <row r="916" spans="1:62" ht="17.100000000000001" customHeight="1" x14ac:dyDescent="0.25">
      <c r="A916" t="s">
        <v>4504</v>
      </c>
      <c r="B916" t="s">
        <v>7101</v>
      </c>
      <c r="C916" t="s">
        <v>596</v>
      </c>
      <c r="D916" t="s">
        <v>4987</v>
      </c>
      <c r="E916" t="s">
        <v>6442</v>
      </c>
      <c r="F916" t="s">
        <v>4988</v>
      </c>
      <c r="G916">
        <v>3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</row>
    <row r="917" spans="1:62" ht="17.100000000000001" customHeight="1" x14ac:dyDescent="0.25">
      <c r="A917" t="s">
        <v>4504</v>
      </c>
      <c r="B917" t="s">
        <v>7101</v>
      </c>
      <c r="C917" t="s">
        <v>596</v>
      </c>
      <c r="D917" t="s">
        <v>4987</v>
      </c>
      <c r="E917" t="s">
        <v>6442</v>
      </c>
      <c r="F917" t="s">
        <v>4986</v>
      </c>
      <c r="G917">
        <v>4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</row>
    <row r="918" spans="1:62" ht="17.100000000000001" customHeight="1" x14ac:dyDescent="0.25">
      <c r="A918" t="s">
        <v>4504</v>
      </c>
      <c r="B918" t="s">
        <v>7101</v>
      </c>
      <c r="C918" t="s">
        <v>1736</v>
      </c>
      <c r="D918" t="s">
        <v>4982</v>
      </c>
      <c r="E918" t="s">
        <v>6443</v>
      </c>
      <c r="F918" t="s">
        <v>4985</v>
      </c>
      <c r="G918">
        <v>1</v>
      </c>
      <c r="H918">
        <v>72</v>
      </c>
      <c r="I918">
        <v>18.000000000000004</v>
      </c>
      <c r="J918">
        <v>6.0000000000000027</v>
      </c>
      <c r="K918">
        <v>0</v>
      </c>
      <c r="L918">
        <v>4</v>
      </c>
      <c r="M918">
        <v>84</v>
      </c>
      <c r="N918">
        <v>15.000000000000007</v>
      </c>
      <c r="O918">
        <v>6</v>
      </c>
      <c r="P918">
        <v>0</v>
      </c>
      <c r="Q918">
        <v>8</v>
      </c>
      <c r="R918">
        <v>83</v>
      </c>
      <c r="S918">
        <v>8.0000000000000018</v>
      </c>
      <c r="T918">
        <v>15.999999999999998</v>
      </c>
      <c r="U918">
        <v>4.0000000000000009</v>
      </c>
      <c r="V918">
        <v>10.000000000000002</v>
      </c>
      <c r="W918">
        <v>85</v>
      </c>
      <c r="X918">
        <v>2.0000000000000004</v>
      </c>
      <c r="Y918">
        <v>4.0000000000000009</v>
      </c>
      <c r="Z918">
        <v>4.0000000000000009</v>
      </c>
      <c r="AA918">
        <v>19.000000000000004</v>
      </c>
      <c r="AB918">
        <v>78</v>
      </c>
      <c r="AC918">
        <v>5.0000000000000009</v>
      </c>
      <c r="AD918">
        <v>4</v>
      </c>
      <c r="AE918">
        <v>4.9999999999999982</v>
      </c>
      <c r="AF918">
        <v>5.0000000000000009</v>
      </c>
      <c r="AG918">
        <v>80</v>
      </c>
      <c r="AH918">
        <v>12.000000000000002</v>
      </c>
      <c r="AI918">
        <v>3.0000000000000004</v>
      </c>
      <c r="AJ918">
        <v>0</v>
      </c>
      <c r="AK918">
        <v>3</v>
      </c>
      <c r="AL918">
        <v>78</v>
      </c>
      <c r="AM918">
        <v>6.9999999999999982</v>
      </c>
      <c r="AN918">
        <v>4.9999999999999982</v>
      </c>
      <c r="AO918">
        <v>8</v>
      </c>
      <c r="AP918">
        <v>0</v>
      </c>
      <c r="AQ918">
        <v>76</v>
      </c>
      <c r="AR918">
        <v>4.0000000000000018</v>
      </c>
      <c r="AS918">
        <v>10.999999999999998</v>
      </c>
      <c r="AT918">
        <v>0</v>
      </c>
      <c r="AU918">
        <v>1.0000000000000007</v>
      </c>
      <c r="AV918">
        <v>72</v>
      </c>
      <c r="AW918">
        <v>8.9999999999999982</v>
      </c>
      <c r="AX918">
        <v>4</v>
      </c>
      <c r="AY918">
        <v>7</v>
      </c>
      <c r="AZ918">
        <v>0</v>
      </c>
      <c r="BA918">
        <v>72</v>
      </c>
      <c r="BB918">
        <v>4</v>
      </c>
      <c r="BC918">
        <v>3</v>
      </c>
      <c r="BD918">
        <v>7</v>
      </c>
      <c r="BE918">
        <v>1</v>
      </c>
      <c r="BF918">
        <v>77</v>
      </c>
      <c r="BG918">
        <v>18</v>
      </c>
      <c r="BH918">
        <v>22.000000000000007</v>
      </c>
      <c r="BI918">
        <v>1</v>
      </c>
      <c r="BJ918">
        <v>0</v>
      </c>
    </row>
    <row r="919" spans="1:62" ht="17.100000000000001" customHeight="1" x14ac:dyDescent="0.25">
      <c r="A919" t="s">
        <v>4504</v>
      </c>
      <c r="B919" t="s">
        <v>7101</v>
      </c>
      <c r="C919" t="s">
        <v>1736</v>
      </c>
      <c r="D919" t="s">
        <v>4982</v>
      </c>
      <c r="E919" t="s">
        <v>6443</v>
      </c>
      <c r="F919" t="s">
        <v>4984</v>
      </c>
      <c r="G919">
        <v>2</v>
      </c>
      <c r="H919">
        <v>72</v>
      </c>
      <c r="I919">
        <v>1</v>
      </c>
      <c r="J919">
        <v>0</v>
      </c>
      <c r="K919">
        <v>0</v>
      </c>
      <c r="L919">
        <v>4.9999999999999991</v>
      </c>
      <c r="M919">
        <v>70</v>
      </c>
      <c r="N919">
        <v>0</v>
      </c>
      <c r="O919">
        <v>0</v>
      </c>
      <c r="P919">
        <v>0</v>
      </c>
      <c r="Q919">
        <v>1</v>
      </c>
      <c r="R919">
        <v>75</v>
      </c>
      <c r="S919">
        <v>0</v>
      </c>
      <c r="T919">
        <v>0</v>
      </c>
      <c r="U919">
        <v>0</v>
      </c>
      <c r="V919">
        <v>9.0000000000000018</v>
      </c>
      <c r="W919">
        <v>58</v>
      </c>
      <c r="X919">
        <v>0</v>
      </c>
      <c r="Y919">
        <v>0</v>
      </c>
      <c r="Z919">
        <v>0</v>
      </c>
      <c r="AA919">
        <v>0</v>
      </c>
      <c r="AB919">
        <v>70</v>
      </c>
      <c r="AC919">
        <v>0</v>
      </c>
      <c r="AD919">
        <v>1</v>
      </c>
      <c r="AE919">
        <v>1</v>
      </c>
      <c r="AF919">
        <v>5</v>
      </c>
      <c r="AG919">
        <v>71</v>
      </c>
      <c r="AH919">
        <v>0</v>
      </c>
      <c r="AI919">
        <v>0</v>
      </c>
      <c r="AJ919">
        <v>0</v>
      </c>
      <c r="AK919">
        <v>3.9999999999999996</v>
      </c>
      <c r="AL919">
        <v>72</v>
      </c>
      <c r="AM919">
        <v>0</v>
      </c>
      <c r="AN919">
        <v>0</v>
      </c>
      <c r="AO919">
        <v>0</v>
      </c>
      <c r="AP919">
        <v>2</v>
      </c>
      <c r="AQ919">
        <v>73</v>
      </c>
      <c r="AR919">
        <v>0</v>
      </c>
      <c r="AS919">
        <v>4.0000000000000009</v>
      </c>
      <c r="AT919">
        <v>0</v>
      </c>
      <c r="AU919">
        <v>0</v>
      </c>
      <c r="AV919">
        <v>75</v>
      </c>
      <c r="AW919">
        <v>1</v>
      </c>
      <c r="AX919">
        <v>0</v>
      </c>
      <c r="AY919">
        <v>0</v>
      </c>
      <c r="AZ919">
        <v>1</v>
      </c>
      <c r="BA919">
        <v>72</v>
      </c>
      <c r="BB919">
        <v>0</v>
      </c>
      <c r="BC919">
        <v>0</v>
      </c>
      <c r="BD919">
        <v>0</v>
      </c>
      <c r="BE919">
        <v>0</v>
      </c>
      <c r="BF919">
        <v>83</v>
      </c>
      <c r="BG919">
        <v>1</v>
      </c>
      <c r="BH919">
        <v>9.0000000000000036</v>
      </c>
      <c r="BI919">
        <v>1.0000000000000002</v>
      </c>
      <c r="BJ919">
        <v>1</v>
      </c>
    </row>
    <row r="920" spans="1:62" ht="17.100000000000001" customHeight="1" x14ac:dyDescent="0.25">
      <c r="A920" t="s">
        <v>4504</v>
      </c>
      <c r="B920" t="s">
        <v>7101</v>
      </c>
      <c r="C920" t="s">
        <v>1736</v>
      </c>
      <c r="D920" t="s">
        <v>4982</v>
      </c>
      <c r="E920" t="s">
        <v>6443</v>
      </c>
      <c r="F920" t="s">
        <v>4983</v>
      </c>
      <c r="G920">
        <v>3</v>
      </c>
      <c r="H920">
        <v>5</v>
      </c>
      <c r="I920">
        <v>0</v>
      </c>
      <c r="J920">
        <v>0</v>
      </c>
      <c r="K920">
        <v>0</v>
      </c>
      <c r="L920">
        <v>0</v>
      </c>
      <c r="M920">
        <v>8</v>
      </c>
      <c r="N920">
        <v>0</v>
      </c>
      <c r="O920">
        <v>0</v>
      </c>
      <c r="P920">
        <v>0</v>
      </c>
      <c r="Q920">
        <v>1</v>
      </c>
      <c r="R920">
        <v>5</v>
      </c>
      <c r="S920">
        <v>0</v>
      </c>
      <c r="T920">
        <v>0</v>
      </c>
      <c r="U920">
        <v>0</v>
      </c>
      <c r="V920">
        <v>0</v>
      </c>
      <c r="W920">
        <v>6</v>
      </c>
      <c r="X920">
        <v>0</v>
      </c>
      <c r="Y920">
        <v>0</v>
      </c>
      <c r="Z920">
        <v>0</v>
      </c>
      <c r="AA920">
        <v>0</v>
      </c>
      <c r="AB920">
        <v>10</v>
      </c>
      <c r="AC920">
        <v>0</v>
      </c>
      <c r="AD920">
        <v>1.0000000000000002</v>
      </c>
      <c r="AE920">
        <v>1.0000000000000002</v>
      </c>
      <c r="AF920">
        <v>2.0000000000000004</v>
      </c>
      <c r="AG920">
        <v>13</v>
      </c>
      <c r="AH920">
        <v>0</v>
      </c>
      <c r="AI920">
        <v>0</v>
      </c>
      <c r="AJ920">
        <v>0</v>
      </c>
      <c r="AK920">
        <v>0</v>
      </c>
      <c r="AL920">
        <v>14</v>
      </c>
      <c r="AM920">
        <v>0</v>
      </c>
      <c r="AN920">
        <v>0</v>
      </c>
      <c r="AO920">
        <v>0</v>
      </c>
      <c r="AP920">
        <v>0</v>
      </c>
      <c r="AQ920">
        <v>14</v>
      </c>
      <c r="AR920">
        <v>0</v>
      </c>
      <c r="AS920">
        <v>0</v>
      </c>
      <c r="AT920">
        <v>0</v>
      </c>
      <c r="AU920">
        <v>0</v>
      </c>
      <c r="AV920">
        <v>15</v>
      </c>
      <c r="AW920">
        <v>0</v>
      </c>
      <c r="AX920">
        <v>0</v>
      </c>
      <c r="AY920">
        <v>0</v>
      </c>
      <c r="AZ920">
        <v>0</v>
      </c>
      <c r="BA920">
        <v>12</v>
      </c>
      <c r="BB920">
        <v>0</v>
      </c>
      <c r="BC920">
        <v>0</v>
      </c>
      <c r="BD920">
        <v>1</v>
      </c>
      <c r="BE920">
        <v>0</v>
      </c>
      <c r="BF920">
        <v>12</v>
      </c>
      <c r="BG920">
        <v>0</v>
      </c>
      <c r="BH920">
        <v>0</v>
      </c>
      <c r="BI920">
        <v>0</v>
      </c>
      <c r="BJ920">
        <v>0</v>
      </c>
    </row>
    <row r="921" spans="1:62" ht="17.100000000000001" customHeight="1" x14ac:dyDescent="0.25">
      <c r="A921" t="s">
        <v>4504</v>
      </c>
      <c r="B921" t="s">
        <v>7101</v>
      </c>
      <c r="C921" t="s">
        <v>1736</v>
      </c>
      <c r="D921" t="s">
        <v>4982</v>
      </c>
      <c r="E921" t="s">
        <v>6443</v>
      </c>
      <c r="F921" t="s">
        <v>4981</v>
      </c>
      <c r="G921">
        <v>4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</row>
    <row r="922" spans="1:62" ht="17.100000000000001" customHeight="1" x14ac:dyDescent="0.25">
      <c r="A922" t="s">
        <v>4504</v>
      </c>
      <c r="B922" t="s">
        <v>7101</v>
      </c>
      <c r="C922" t="s">
        <v>1431</v>
      </c>
      <c r="D922" t="s">
        <v>4977</v>
      </c>
      <c r="E922" t="s">
        <v>6444</v>
      </c>
      <c r="F922" t="s">
        <v>4980</v>
      </c>
      <c r="G922">
        <v>1</v>
      </c>
      <c r="H922">
        <v>8</v>
      </c>
      <c r="I922">
        <v>0</v>
      </c>
      <c r="J922">
        <v>0</v>
      </c>
      <c r="K922">
        <v>0</v>
      </c>
      <c r="L922">
        <v>0</v>
      </c>
      <c r="M922">
        <v>8</v>
      </c>
      <c r="N922">
        <v>2.0000000000000004</v>
      </c>
      <c r="O922">
        <v>4</v>
      </c>
      <c r="P922">
        <v>0</v>
      </c>
      <c r="Q922">
        <v>1.0000000000000002</v>
      </c>
      <c r="R922">
        <v>4</v>
      </c>
      <c r="S922">
        <v>1</v>
      </c>
      <c r="T922">
        <v>2</v>
      </c>
      <c r="U922">
        <v>0</v>
      </c>
      <c r="V922">
        <v>0</v>
      </c>
      <c r="W922">
        <v>10</v>
      </c>
      <c r="X922">
        <v>8</v>
      </c>
      <c r="Y922">
        <v>1.0000000000000002</v>
      </c>
      <c r="Z922">
        <v>0</v>
      </c>
      <c r="AA922">
        <v>0</v>
      </c>
      <c r="AB922">
        <v>10</v>
      </c>
      <c r="AC922">
        <v>0.99999999999999989</v>
      </c>
      <c r="AD922">
        <v>0</v>
      </c>
      <c r="AE922">
        <v>0</v>
      </c>
      <c r="AF922">
        <v>0</v>
      </c>
      <c r="AG922">
        <v>10</v>
      </c>
      <c r="AH922">
        <v>1.0000000000000002</v>
      </c>
      <c r="AI922">
        <v>0</v>
      </c>
      <c r="AJ922">
        <v>0</v>
      </c>
      <c r="AK922">
        <v>0</v>
      </c>
      <c r="AL922">
        <v>14</v>
      </c>
      <c r="AM922">
        <v>3</v>
      </c>
      <c r="AN922">
        <v>2.0000000000000004</v>
      </c>
      <c r="AO922">
        <v>0</v>
      </c>
      <c r="AP922">
        <v>0</v>
      </c>
      <c r="AQ922">
        <v>29</v>
      </c>
      <c r="AR922">
        <v>11.000000000000002</v>
      </c>
      <c r="AS922">
        <v>9</v>
      </c>
      <c r="AT922">
        <v>0</v>
      </c>
      <c r="AU922">
        <v>0</v>
      </c>
      <c r="AV922">
        <v>19</v>
      </c>
      <c r="AW922">
        <v>1.0000000000000002</v>
      </c>
      <c r="AX922">
        <v>1</v>
      </c>
      <c r="AY922">
        <v>0</v>
      </c>
      <c r="AZ922">
        <v>1</v>
      </c>
      <c r="BA922">
        <v>19</v>
      </c>
      <c r="BB922">
        <v>2</v>
      </c>
      <c r="BC922">
        <v>3</v>
      </c>
      <c r="BD922">
        <v>0</v>
      </c>
      <c r="BE922">
        <v>0</v>
      </c>
      <c r="BF922">
        <v>17</v>
      </c>
      <c r="BG922">
        <v>0</v>
      </c>
      <c r="BH922">
        <v>9</v>
      </c>
      <c r="BI922">
        <v>0</v>
      </c>
      <c r="BJ922">
        <v>0</v>
      </c>
    </row>
    <row r="923" spans="1:62" ht="17.100000000000001" customHeight="1" x14ac:dyDescent="0.25">
      <c r="A923" t="s">
        <v>4504</v>
      </c>
      <c r="B923" t="s">
        <v>7101</v>
      </c>
      <c r="C923" t="s">
        <v>1431</v>
      </c>
      <c r="D923" t="s">
        <v>4977</v>
      </c>
      <c r="E923" t="s">
        <v>6444</v>
      </c>
      <c r="F923" t="s">
        <v>4979</v>
      </c>
      <c r="G923">
        <v>2</v>
      </c>
      <c r="H923">
        <v>7</v>
      </c>
      <c r="I923">
        <v>1.0000000000000002</v>
      </c>
      <c r="J923">
        <v>1.0000000000000002</v>
      </c>
      <c r="K923">
        <v>0</v>
      </c>
      <c r="L923">
        <v>0</v>
      </c>
      <c r="M923">
        <v>9</v>
      </c>
      <c r="N923">
        <v>0</v>
      </c>
      <c r="O923">
        <v>0</v>
      </c>
      <c r="P923">
        <v>0</v>
      </c>
      <c r="Q923">
        <v>0</v>
      </c>
      <c r="R923">
        <v>8</v>
      </c>
      <c r="S923">
        <v>0</v>
      </c>
      <c r="T923">
        <v>5</v>
      </c>
      <c r="U923">
        <v>0</v>
      </c>
      <c r="V923">
        <v>0</v>
      </c>
      <c r="W923">
        <v>3</v>
      </c>
      <c r="X923">
        <v>0</v>
      </c>
      <c r="Y923">
        <v>0</v>
      </c>
      <c r="Z923">
        <v>0</v>
      </c>
      <c r="AA923">
        <v>0</v>
      </c>
      <c r="AB923">
        <v>3</v>
      </c>
      <c r="AC923">
        <v>0</v>
      </c>
      <c r="AD923">
        <v>0</v>
      </c>
      <c r="AE923">
        <v>0</v>
      </c>
      <c r="AF923">
        <v>0</v>
      </c>
      <c r="AG923">
        <v>4</v>
      </c>
      <c r="AH923">
        <v>0</v>
      </c>
      <c r="AI923">
        <v>0</v>
      </c>
      <c r="AJ923">
        <v>0</v>
      </c>
      <c r="AK923">
        <v>0</v>
      </c>
      <c r="AL923">
        <v>5</v>
      </c>
      <c r="AM923">
        <v>0</v>
      </c>
      <c r="AN923">
        <v>0</v>
      </c>
      <c r="AO923">
        <v>0</v>
      </c>
      <c r="AP923">
        <v>0</v>
      </c>
      <c r="AQ923">
        <v>6</v>
      </c>
      <c r="AR923">
        <v>0</v>
      </c>
      <c r="AS923">
        <v>0</v>
      </c>
      <c r="AT923">
        <v>0</v>
      </c>
      <c r="AU923">
        <v>0</v>
      </c>
      <c r="AV923">
        <v>5</v>
      </c>
      <c r="AW923">
        <v>0</v>
      </c>
      <c r="AX923">
        <v>0</v>
      </c>
      <c r="AY923">
        <v>0</v>
      </c>
      <c r="AZ923">
        <v>0</v>
      </c>
      <c r="BA923">
        <v>6</v>
      </c>
      <c r="BB923">
        <v>0</v>
      </c>
      <c r="BC923">
        <v>1</v>
      </c>
      <c r="BD923">
        <v>0</v>
      </c>
      <c r="BE923">
        <v>0</v>
      </c>
      <c r="BF923">
        <v>5</v>
      </c>
      <c r="BG923">
        <v>1</v>
      </c>
      <c r="BH923">
        <v>0</v>
      </c>
      <c r="BI923">
        <v>0</v>
      </c>
      <c r="BJ923">
        <v>0</v>
      </c>
    </row>
    <row r="924" spans="1:62" ht="17.100000000000001" customHeight="1" x14ac:dyDescent="0.25">
      <c r="A924" t="s">
        <v>4504</v>
      </c>
      <c r="B924" t="s">
        <v>7101</v>
      </c>
      <c r="C924" t="s">
        <v>1431</v>
      </c>
      <c r="D924" t="s">
        <v>4977</v>
      </c>
      <c r="E924" t="s">
        <v>6444</v>
      </c>
      <c r="F924" t="s">
        <v>4978</v>
      </c>
      <c r="G924">
        <v>3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</row>
    <row r="925" spans="1:62" ht="17.100000000000001" customHeight="1" x14ac:dyDescent="0.25">
      <c r="A925" t="s">
        <v>4504</v>
      </c>
      <c r="B925" t="s">
        <v>7101</v>
      </c>
      <c r="C925" t="s">
        <v>1431</v>
      </c>
      <c r="D925" t="s">
        <v>4977</v>
      </c>
      <c r="E925" t="s">
        <v>6444</v>
      </c>
      <c r="F925" t="s">
        <v>4976</v>
      </c>
      <c r="G925">
        <v>4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</row>
    <row r="926" spans="1:62" ht="17.100000000000001" customHeight="1" x14ac:dyDescent="0.25">
      <c r="A926" t="s">
        <v>4504</v>
      </c>
      <c r="B926" t="s">
        <v>7101</v>
      </c>
      <c r="C926" t="s">
        <v>3585</v>
      </c>
      <c r="D926" t="s">
        <v>4972</v>
      </c>
      <c r="E926" t="s">
        <v>7113</v>
      </c>
      <c r="F926" t="s">
        <v>4975</v>
      </c>
      <c r="G926">
        <v>1</v>
      </c>
      <c r="H926">
        <v>37</v>
      </c>
      <c r="I926">
        <v>20</v>
      </c>
      <c r="J926">
        <v>8.9999999999999982</v>
      </c>
      <c r="K926">
        <v>0</v>
      </c>
      <c r="L926">
        <v>0.99999999999999989</v>
      </c>
      <c r="M926">
        <v>41</v>
      </c>
      <c r="N926">
        <v>10.999999999999996</v>
      </c>
      <c r="O926">
        <v>11.000000000000004</v>
      </c>
      <c r="P926">
        <v>0</v>
      </c>
      <c r="Q926">
        <v>0</v>
      </c>
      <c r="R926">
        <v>35</v>
      </c>
      <c r="S926">
        <v>9.0000000000000018</v>
      </c>
      <c r="T926">
        <v>22</v>
      </c>
      <c r="U926">
        <v>0</v>
      </c>
      <c r="V926">
        <v>0</v>
      </c>
      <c r="W926">
        <v>14</v>
      </c>
      <c r="X926">
        <v>1.0000000000000002</v>
      </c>
      <c r="Y926">
        <v>1.0000000000000002</v>
      </c>
      <c r="Z926">
        <v>0</v>
      </c>
      <c r="AA926">
        <v>1</v>
      </c>
      <c r="AB926">
        <v>15</v>
      </c>
      <c r="AC926">
        <v>1</v>
      </c>
      <c r="AD926">
        <v>1.0000000000000002</v>
      </c>
      <c r="AE926">
        <v>0</v>
      </c>
      <c r="AF926">
        <v>1</v>
      </c>
      <c r="AG926">
        <v>22</v>
      </c>
      <c r="AH926">
        <v>7.0000000000000009</v>
      </c>
      <c r="AI926">
        <v>3</v>
      </c>
      <c r="AJ926">
        <v>0</v>
      </c>
      <c r="AK926">
        <v>0</v>
      </c>
      <c r="AL926">
        <v>24</v>
      </c>
      <c r="AM926">
        <v>3.9999999999999991</v>
      </c>
      <c r="AN926">
        <v>12</v>
      </c>
      <c r="AO926">
        <v>0</v>
      </c>
      <c r="AP926">
        <v>0</v>
      </c>
      <c r="AQ926">
        <v>13</v>
      </c>
      <c r="AR926">
        <v>1</v>
      </c>
      <c r="AS926">
        <v>0</v>
      </c>
      <c r="AT926">
        <v>0</v>
      </c>
      <c r="AU926">
        <v>1</v>
      </c>
      <c r="AV926">
        <v>14</v>
      </c>
      <c r="AW926">
        <v>1.0000000000000002</v>
      </c>
      <c r="AX926">
        <v>1</v>
      </c>
      <c r="AY926">
        <v>0</v>
      </c>
      <c r="AZ926">
        <v>1.0000000000000002</v>
      </c>
      <c r="BA926">
        <v>13</v>
      </c>
      <c r="BB926">
        <v>0</v>
      </c>
      <c r="BC926">
        <v>1</v>
      </c>
      <c r="BD926">
        <v>0</v>
      </c>
      <c r="BE926">
        <v>0</v>
      </c>
      <c r="BF926">
        <v>12</v>
      </c>
      <c r="BG926">
        <v>2</v>
      </c>
      <c r="BH926">
        <v>0</v>
      </c>
      <c r="BI926">
        <v>1</v>
      </c>
      <c r="BJ926">
        <v>0</v>
      </c>
    </row>
    <row r="927" spans="1:62" ht="17.100000000000001" customHeight="1" x14ac:dyDescent="0.25">
      <c r="A927" t="s">
        <v>4504</v>
      </c>
      <c r="B927" t="s">
        <v>7101</v>
      </c>
      <c r="C927" t="s">
        <v>3585</v>
      </c>
      <c r="D927" t="s">
        <v>4972</v>
      </c>
      <c r="E927" t="s">
        <v>7113</v>
      </c>
      <c r="F927" t="s">
        <v>4974</v>
      </c>
      <c r="G927">
        <v>2</v>
      </c>
      <c r="H927">
        <v>11</v>
      </c>
      <c r="I927">
        <v>0</v>
      </c>
      <c r="J927">
        <v>0</v>
      </c>
      <c r="K927">
        <v>0</v>
      </c>
      <c r="L927">
        <v>0</v>
      </c>
      <c r="M927">
        <v>8</v>
      </c>
      <c r="N927">
        <v>0</v>
      </c>
      <c r="O927">
        <v>0</v>
      </c>
      <c r="P927">
        <v>0</v>
      </c>
      <c r="Q927">
        <v>0</v>
      </c>
      <c r="R927">
        <v>10</v>
      </c>
      <c r="S927">
        <v>0</v>
      </c>
      <c r="T927">
        <v>0</v>
      </c>
      <c r="U927">
        <v>0</v>
      </c>
      <c r="V927">
        <v>0</v>
      </c>
      <c r="W927">
        <v>10</v>
      </c>
      <c r="X927">
        <v>0</v>
      </c>
      <c r="Y927">
        <v>2.0000000000000004</v>
      </c>
      <c r="Z927">
        <v>0</v>
      </c>
      <c r="AA927">
        <v>0</v>
      </c>
      <c r="AB927">
        <v>8</v>
      </c>
      <c r="AC927">
        <v>1.0000000000000002</v>
      </c>
      <c r="AD927">
        <v>0</v>
      </c>
      <c r="AE927">
        <v>0</v>
      </c>
      <c r="AF927">
        <v>0</v>
      </c>
      <c r="AG927">
        <v>5</v>
      </c>
      <c r="AH927">
        <v>0</v>
      </c>
      <c r="AI927">
        <v>0</v>
      </c>
      <c r="AJ927">
        <v>0</v>
      </c>
      <c r="AK927">
        <v>0</v>
      </c>
      <c r="AL927">
        <v>5</v>
      </c>
      <c r="AM927">
        <v>1</v>
      </c>
      <c r="AN927">
        <v>0</v>
      </c>
      <c r="AO927">
        <v>0</v>
      </c>
      <c r="AP927">
        <v>0</v>
      </c>
      <c r="AQ927">
        <v>6</v>
      </c>
      <c r="AR927">
        <v>0</v>
      </c>
      <c r="AS927">
        <v>0</v>
      </c>
      <c r="AT927">
        <v>0</v>
      </c>
      <c r="AU927">
        <v>0</v>
      </c>
      <c r="AV927">
        <v>6</v>
      </c>
      <c r="AW927">
        <v>0</v>
      </c>
      <c r="AX927">
        <v>0</v>
      </c>
      <c r="AY927">
        <v>0</v>
      </c>
      <c r="AZ927">
        <v>0</v>
      </c>
      <c r="BA927">
        <v>6</v>
      </c>
      <c r="BB927">
        <v>0</v>
      </c>
      <c r="BC927">
        <v>0</v>
      </c>
      <c r="BD927">
        <v>0</v>
      </c>
      <c r="BE927">
        <v>0</v>
      </c>
      <c r="BF927">
        <v>8</v>
      </c>
      <c r="BG927">
        <v>0</v>
      </c>
      <c r="BH927">
        <v>2.0000000000000004</v>
      </c>
      <c r="BI927">
        <v>0</v>
      </c>
      <c r="BJ927">
        <v>0</v>
      </c>
    </row>
    <row r="928" spans="1:62" ht="17.100000000000001" customHeight="1" x14ac:dyDescent="0.25">
      <c r="A928" t="s">
        <v>4504</v>
      </c>
      <c r="B928" t="s">
        <v>7101</v>
      </c>
      <c r="C928" t="s">
        <v>3585</v>
      </c>
      <c r="D928" t="s">
        <v>4972</v>
      </c>
      <c r="E928" t="s">
        <v>7113</v>
      </c>
      <c r="F928" t="s">
        <v>4973</v>
      </c>
      <c r="G928">
        <v>3</v>
      </c>
      <c r="H928">
        <v>1</v>
      </c>
      <c r="I928">
        <v>0</v>
      </c>
      <c r="J928">
        <v>0</v>
      </c>
      <c r="K928">
        <v>0</v>
      </c>
      <c r="L928">
        <v>0</v>
      </c>
      <c r="M928">
        <v>1</v>
      </c>
      <c r="N928">
        <v>0</v>
      </c>
      <c r="O928">
        <v>1</v>
      </c>
      <c r="P928">
        <v>0</v>
      </c>
      <c r="Q928">
        <v>0</v>
      </c>
      <c r="R928">
        <v>1</v>
      </c>
      <c r="S928">
        <v>1</v>
      </c>
      <c r="T928">
        <v>0</v>
      </c>
      <c r="U928">
        <v>0</v>
      </c>
      <c r="V928">
        <v>0</v>
      </c>
      <c r="W928">
        <v>1</v>
      </c>
      <c r="X928">
        <v>0</v>
      </c>
      <c r="Y928">
        <v>0</v>
      </c>
      <c r="Z928">
        <v>0</v>
      </c>
      <c r="AA928">
        <v>0</v>
      </c>
      <c r="AB928">
        <v>1</v>
      </c>
      <c r="AC928">
        <v>0</v>
      </c>
      <c r="AD928">
        <v>0</v>
      </c>
      <c r="AE928">
        <v>0</v>
      </c>
      <c r="AF928">
        <v>0</v>
      </c>
      <c r="AG928">
        <v>3</v>
      </c>
      <c r="AH928">
        <v>0</v>
      </c>
      <c r="AI928">
        <v>0</v>
      </c>
      <c r="AJ928">
        <v>0</v>
      </c>
      <c r="AK928">
        <v>0</v>
      </c>
      <c r="AL928">
        <v>3</v>
      </c>
      <c r="AM928">
        <v>0</v>
      </c>
      <c r="AN928">
        <v>0</v>
      </c>
      <c r="AO928">
        <v>0</v>
      </c>
      <c r="AP928">
        <v>0</v>
      </c>
      <c r="AQ928">
        <v>3</v>
      </c>
      <c r="AR928">
        <v>0</v>
      </c>
      <c r="AS928">
        <v>0</v>
      </c>
      <c r="AT928">
        <v>0</v>
      </c>
      <c r="AU928">
        <v>0</v>
      </c>
      <c r="AV928">
        <v>3</v>
      </c>
      <c r="AW928">
        <v>0</v>
      </c>
      <c r="AX928">
        <v>0</v>
      </c>
      <c r="AY928">
        <v>0</v>
      </c>
      <c r="AZ928">
        <v>0</v>
      </c>
      <c r="BA928">
        <v>3</v>
      </c>
      <c r="BB928">
        <v>0</v>
      </c>
      <c r="BC928">
        <v>0</v>
      </c>
      <c r="BD928">
        <v>0</v>
      </c>
      <c r="BE928">
        <v>0</v>
      </c>
      <c r="BF928">
        <v>3</v>
      </c>
      <c r="BG928">
        <v>0</v>
      </c>
      <c r="BH928">
        <v>0</v>
      </c>
      <c r="BI928">
        <v>0</v>
      </c>
      <c r="BJ928">
        <v>0</v>
      </c>
    </row>
    <row r="929" spans="1:62" ht="17.100000000000001" customHeight="1" x14ac:dyDescent="0.25">
      <c r="A929" t="s">
        <v>4504</v>
      </c>
      <c r="B929" t="s">
        <v>7101</v>
      </c>
      <c r="C929" t="s">
        <v>3585</v>
      </c>
      <c r="D929" t="s">
        <v>4972</v>
      </c>
      <c r="E929" t="s">
        <v>7113</v>
      </c>
      <c r="F929" t="s">
        <v>4971</v>
      </c>
      <c r="G929">
        <v>4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1</v>
      </c>
      <c r="AH929">
        <v>0</v>
      </c>
      <c r="AI929">
        <v>0</v>
      </c>
      <c r="AJ929">
        <v>0</v>
      </c>
      <c r="AK929">
        <v>0</v>
      </c>
      <c r="AL929">
        <v>1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</row>
    <row r="930" spans="1:62" ht="17.100000000000001" customHeight="1" x14ac:dyDescent="0.25">
      <c r="A930" t="s">
        <v>4504</v>
      </c>
      <c r="B930" t="s">
        <v>7101</v>
      </c>
      <c r="C930" t="s">
        <v>1425</v>
      </c>
      <c r="D930" t="s">
        <v>4967</v>
      </c>
      <c r="E930" t="s">
        <v>6445</v>
      </c>
      <c r="F930" t="s">
        <v>4970</v>
      </c>
      <c r="G930">
        <v>1</v>
      </c>
      <c r="H930">
        <v>111</v>
      </c>
      <c r="I930">
        <v>36.999999999999993</v>
      </c>
      <c r="J930">
        <v>36.000000000000014</v>
      </c>
      <c r="K930">
        <v>0</v>
      </c>
      <c r="L930">
        <v>2.9999999999999996</v>
      </c>
      <c r="M930">
        <v>82</v>
      </c>
      <c r="N930">
        <v>28.000000000000004</v>
      </c>
      <c r="O930">
        <v>19.000000000000004</v>
      </c>
      <c r="P930">
        <v>0</v>
      </c>
      <c r="Q930">
        <v>0</v>
      </c>
      <c r="R930">
        <v>77</v>
      </c>
      <c r="S930">
        <v>19.999999999999996</v>
      </c>
      <c r="T930">
        <v>33</v>
      </c>
      <c r="U930">
        <v>0</v>
      </c>
      <c r="V930">
        <v>1.0000000000000007</v>
      </c>
      <c r="W930">
        <v>80</v>
      </c>
      <c r="X930">
        <v>6.9999999999999982</v>
      </c>
      <c r="Y930">
        <v>17</v>
      </c>
      <c r="Z930">
        <v>5.9999999999999982</v>
      </c>
      <c r="AA930">
        <v>11.000000000000005</v>
      </c>
      <c r="AB930">
        <v>70</v>
      </c>
      <c r="AC930">
        <v>14</v>
      </c>
      <c r="AD930">
        <v>13</v>
      </c>
      <c r="AE930">
        <v>0</v>
      </c>
      <c r="AF930">
        <v>1</v>
      </c>
      <c r="AG930">
        <v>67</v>
      </c>
      <c r="AH930">
        <v>8.0000000000000018</v>
      </c>
      <c r="AI930">
        <v>19.000000000000004</v>
      </c>
      <c r="AJ930">
        <v>1</v>
      </c>
      <c r="AK930">
        <v>0</v>
      </c>
      <c r="AL930">
        <v>58</v>
      </c>
      <c r="AM930">
        <v>9.0000000000000018</v>
      </c>
      <c r="AN930">
        <v>6.0000000000000018</v>
      </c>
      <c r="AO930">
        <v>1</v>
      </c>
      <c r="AP930">
        <v>0</v>
      </c>
      <c r="AQ930">
        <v>64</v>
      </c>
      <c r="AR930">
        <v>16.000000000000004</v>
      </c>
      <c r="AS930">
        <v>14.999999999999995</v>
      </c>
      <c r="AT930">
        <v>1.0000000000000007</v>
      </c>
      <c r="AU930">
        <v>0</v>
      </c>
      <c r="AV930">
        <v>71</v>
      </c>
      <c r="AW930">
        <v>20</v>
      </c>
      <c r="AX930">
        <v>17.000000000000004</v>
      </c>
      <c r="AY930">
        <v>1</v>
      </c>
      <c r="AZ930">
        <v>1</v>
      </c>
      <c r="BA930">
        <v>65</v>
      </c>
      <c r="BB930">
        <v>18.000000000000004</v>
      </c>
      <c r="BC930">
        <v>8</v>
      </c>
      <c r="BD930">
        <v>0</v>
      </c>
      <c r="BE930">
        <v>0</v>
      </c>
      <c r="BF930">
        <v>47</v>
      </c>
      <c r="BG930">
        <v>8.0000000000000018</v>
      </c>
      <c r="BH930">
        <v>8.0000000000000018</v>
      </c>
      <c r="BI930">
        <v>0</v>
      </c>
      <c r="BJ930">
        <v>2</v>
      </c>
    </row>
    <row r="931" spans="1:62" ht="17.100000000000001" customHeight="1" x14ac:dyDescent="0.25">
      <c r="A931" t="s">
        <v>4504</v>
      </c>
      <c r="B931" t="s">
        <v>7101</v>
      </c>
      <c r="C931" t="s">
        <v>1425</v>
      </c>
      <c r="D931" t="s">
        <v>4967</v>
      </c>
      <c r="E931" t="s">
        <v>6445</v>
      </c>
      <c r="F931" t="s">
        <v>4969</v>
      </c>
      <c r="G931">
        <v>2</v>
      </c>
      <c r="H931">
        <v>103</v>
      </c>
      <c r="I931">
        <v>1</v>
      </c>
      <c r="J931">
        <v>0.99999999999999989</v>
      </c>
      <c r="K931">
        <v>0</v>
      </c>
      <c r="L931">
        <v>7</v>
      </c>
      <c r="M931">
        <v>127</v>
      </c>
      <c r="N931">
        <v>6.0000000000000009</v>
      </c>
      <c r="O931">
        <v>0</v>
      </c>
      <c r="P931">
        <v>0</v>
      </c>
      <c r="Q931">
        <v>0</v>
      </c>
      <c r="R931">
        <v>138</v>
      </c>
      <c r="S931">
        <v>1.0000000000000004</v>
      </c>
      <c r="T931">
        <v>1</v>
      </c>
      <c r="U931">
        <v>0</v>
      </c>
      <c r="V931">
        <v>0</v>
      </c>
      <c r="W931">
        <v>115</v>
      </c>
      <c r="X931">
        <v>1.0000000000000002</v>
      </c>
      <c r="Y931">
        <v>2</v>
      </c>
      <c r="Z931">
        <v>0</v>
      </c>
      <c r="AA931">
        <v>0</v>
      </c>
      <c r="AB931">
        <v>127</v>
      </c>
      <c r="AC931">
        <v>3.0000000000000004</v>
      </c>
      <c r="AD931">
        <v>1.0000000000000004</v>
      </c>
      <c r="AE931">
        <v>0</v>
      </c>
      <c r="AF931">
        <v>0</v>
      </c>
      <c r="AG931">
        <v>125</v>
      </c>
      <c r="AH931">
        <v>1.0000000000000004</v>
      </c>
      <c r="AI931">
        <v>2.0000000000000009</v>
      </c>
      <c r="AJ931">
        <v>0</v>
      </c>
      <c r="AK931">
        <v>0</v>
      </c>
      <c r="AL931">
        <v>122</v>
      </c>
      <c r="AM931">
        <v>1</v>
      </c>
      <c r="AN931">
        <v>0</v>
      </c>
      <c r="AO931">
        <v>0.99999999999999989</v>
      </c>
      <c r="AP931">
        <v>0</v>
      </c>
      <c r="AQ931">
        <v>126</v>
      </c>
      <c r="AR931">
        <v>1.0000000000000002</v>
      </c>
      <c r="AS931">
        <v>1.0000000000000004</v>
      </c>
      <c r="AT931">
        <v>0</v>
      </c>
      <c r="AU931">
        <v>0</v>
      </c>
      <c r="AV931">
        <v>123</v>
      </c>
      <c r="AW931">
        <v>1.0000000000000002</v>
      </c>
      <c r="AX931">
        <v>1.0000000000000002</v>
      </c>
      <c r="AY931">
        <v>0</v>
      </c>
      <c r="AZ931">
        <v>0</v>
      </c>
      <c r="BA931">
        <v>119</v>
      </c>
      <c r="BB931">
        <v>0</v>
      </c>
      <c r="BC931">
        <v>0</v>
      </c>
      <c r="BD931">
        <v>0</v>
      </c>
      <c r="BE931">
        <v>0</v>
      </c>
      <c r="BF931">
        <v>138</v>
      </c>
      <c r="BG931">
        <v>1</v>
      </c>
      <c r="BH931">
        <v>0</v>
      </c>
      <c r="BI931">
        <v>0</v>
      </c>
      <c r="BJ931">
        <v>0</v>
      </c>
    </row>
    <row r="932" spans="1:62" ht="17.100000000000001" customHeight="1" x14ac:dyDescent="0.25">
      <c r="A932" t="s">
        <v>4504</v>
      </c>
      <c r="B932" t="s">
        <v>7101</v>
      </c>
      <c r="C932" t="s">
        <v>1425</v>
      </c>
      <c r="D932" t="s">
        <v>4967</v>
      </c>
      <c r="E932" t="s">
        <v>6445</v>
      </c>
      <c r="F932" t="s">
        <v>4968</v>
      </c>
      <c r="G932">
        <v>3</v>
      </c>
      <c r="H932">
        <v>4</v>
      </c>
      <c r="I932">
        <v>0</v>
      </c>
      <c r="J932">
        <v>0</v>
      </c>
      <c r="K932">
        <v>0</v>
      </c>
      <c r="L932">
        <v>0</v>
      </c>
      <c r="M932">
        <v>3</v>
      </c>
      <c r="N932">
        <v>0</v>
      </c>
      <c r="O932">
        <v>0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0</v>
      </c>
      <c r="V932">
        <v>0</v>
      </c>
      <c r="W932">
        <v>1</v>
      </c>
      <c r="X932">
        <v>0</v>
      </c>
      <c r="Y932">
        <v>0</v>
      </c>
      <c r="Z932">
        <v>0</v>
      </c>
      <c r="AA932">
        <v>0</v>
      </c>
      <c r="AB932">
        <v>1</v>
      </c>
      <c r="AC932">
        <v>0</v>
      </c>
      <c r="AD932">
        <v>0</v>
      </c>
      <c r="AE932">
        <v>0</v>
      </c>
      <c r="AF932">
        <v>0</v>
      </c>
      <c r="AG932">
        <v>1</v>
      </c>
      <c r="AH932">
        <v>0</v>
      </c>
      <c r="AI932">
        <v>0</v>
      </c>
      <c r="AJ932">
        <v>0</v>
      </c>
      <c r="AK932">
        <v>0</v>
      </c>
      <c r="AL932">
        <v>1</v>
      </c>
      <c r="AM932">
        <v>0</v>
      </c>
      <c r="AN932">
        <v>0</v>
      </c>
      <c r="AO932">
        <v>0</v>
      </c>
      <c r="AP932">
        <v>0</v>
      </c>
      <c r="AQ932">
        <v>1</v>
      </c>
      <c r="AR932">
        <v>0</v>
      </c>
      <c r="AS932">
        <v>0</v>
      </c>
      <c r="AT932">
        <v>0</v>
      </c>
      <c r="AU932">
        <v>0</v>
      </c>
      <c r="AV932">
        <v>1</v>
      </c>
      <c r="AW932">
        <v>0</v>
      </c>
      <c r="AX932">
        <v>0</v>
      </c>
      <c r="AY932">
        <v>0</v>
      </c>
      <c r="AZ932">
        <v>0</v>
      </c>
      <c r="BA932">
        <v>1</v>
      </c>
      <c r="BB932">
        <v>0</v>
      </c>
      <c r="BC932">
        <v>0</v>
      </c>
      <c r="BD932">
        <v>0</v>
      </c>
      <c r="BE932">
        <v>0</v>
      </c>
      <c r="BF932">
        <v>1</v>
      </c>
      <c r="BG932">
        <v>0</v>
      </c>
      <c r="BH932">
        <v>0</v>
      </c>
      <c r="BI932">
        <v>0</v>
      </c>
      <c r="BJ932">
        <v>0</v>
      </c>
    </row>
    <row r="933" spans="1:62" ht="17.100000000000001" customHeight="1" x14ac:dyDescent="0.25">
      <c r="A933" t="s">
        <v>4504</v>
      </c>
      <c r="B933" t="s">
        <v>7101</v>
      </c>
      <c r="C933" t="s">
        <v>1425</v>
      </c>
      <c r="D933" t="s">
        <v>4967</v>
      </c>
      <c r="E933" t="s">
        <v>6445</v>
      </c>
      <c r="F933" t="s">
        <v>4966</v>
      </c>
      <c r="G933">
        <v>4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</row>
    <row r="934" spans="1:62" ht="17.100000000000001" customHeight="1" x14ac:dyDescent="0.25">
      <c r="A934" t="s">
        <v>4504</v>
      </c>
      <c r="B934" t="s">
        <v>7101</v>
      </c>
      <c r="C934" t="s">
        <v>3567</v>
      </c>
      <c r="D934" t="s">
        <v>4962</v>
      </c>
      <c r="E934" t="s">
        <v>6446</v>
      </c>
      <c r="F934" t="s">
        <v>4965</v>
      </c>
      <c r="G934">
        <v>1</v>
      </c>
      <c r="H934">
        <v>552</v>
      </c>
      <c r="I934">
        <v>151.00000000000017</v>
      </c>
      <c r="J934">
        <v>63.999999999999993</v>
      </c>
      <c r="K934">
        <v>30.000000000000032</v>
      </c>
      <c r="L934">
        <v>11.000000000000009</v>
      </c>
      <c r="M934">
        <v>623</v>
      </c>
      <c r="N934">
        <v>166.00000000000011</v>
      </c>
      <c r="O934">
        <v>115.00000000000004</v>
      </c>
      <c r="P934">
        <v>22.000000000000018</v>
      </c>
      <c r="Q934">
        <v>7.9999999999999964</v>
      </c>
      <c r="R934">
        <v>567</v>
      </c>
      <c r="S934">
        <v>63.000000000000007</v>
      </c>
      <c r="T934">
        <v>171.00000000000003</v>
      </c>
      <c r="U934">
        <v>54.999999999999986</v>
      </c>
      <c r="V934">
        <v>22.999999999999979</v>
      </c>
      <c r="W934">
        <v>461</v>
      </c>
      <c r="X934">
        <v>54.000000000000014</v>
      </c>
      <c r="Y934">
        <v>31.999999999999989</v>
      </c>
      <c r="Z934">
        <v>52.99999999999995</v>
      </c>
      <c r="AA934">
        <v>32.000000000000043</v>
      </c>
      <c r="AB934">
        <v>535</v>
      </c>
      <c r="AC934">
        <v>113.99999999999991</v>
      </c>
      <c r="AD934">
        <v>67.000000000000028</v>
      </c>
      <c r="AE934">
        <v>67.000000000000014</v>
      </c>
      <c r="AF934">
        <v>8.0000000000000142</v>
      </c>
      <c r="AG934">
        <v>531</v>
      </c>
      <c r="AH934">
        <v>72.000000000000043</v>
      </c>
      <c r="AI934">
        <v>87.000000000000014</v>
      </c>
      <c r="AJ934">
        <v>64.000000000000057</v>
      </c>
      <c r="AK934">
        <v>5.9999999999999973</v>
      </c>
      <c r="AL934">
        <v>529</v>
      </c>
      <c r="AM934">
        <v>90.000000000000028</v>
      </c>
      <c r="AN934">
        <v>63.000000000000064</v>
      </c>
      <c r="AO934">
        <v>37</v>
      </c>
      <c r="AP934">
        <v>4</v>
      </c>
      <c r="AQ934">
        <v>521</v>
      </c>
      <c r="AR934">
        <v>55.000000000000028</v>
      </c>
      <c r="AS934">
        <v>34.999999999999979</v>
      </c>
      <c r="AT934">
        <v>29.999999999999996</v>
      </c>
      <c r="AU934">
        <v>4</v>
      </c>
      <c r="AV934">
        <v>537</v>
      </c>
      <c r="AW934">
        <v>54.999999999999986</v>
      </c>
      <c r="AX934">
        <v>64</v>
      </c>
      <c r="AY934">
        <v>59.999999999999972</v>
      </c>
      <c r="AZ934">
        <v>4.0000000000000018</v>
      </c>
      <c r="BA934">
        <v>514</v>
      </c>
      <c r="BB934">
        <v>66.000000000000028</v>
      </c>
      <c r="BC934">
        <v>38.000000000000021</v>
      </c>
      <c r="BD934">
        <v>37.000000000000014</v>
      </c>
      <c r="BE934">
        <v>4.0000000000000018</v>
      </c>
      <c r="BF934">
        <v>552</v>
      </c>
      <c r="BG934">
        <v>92.000000000000057</v>
      </c>
      <c r="BH934">
        <v>81.999999999999957</v>
      </c>
      <c r="BI934">
        <v>39.999999999999943</v>
      </c>
      <c r="BJ934">
        <v>5.0000000000000018</v>
      </c>
    </row>
    <row r="935" spans="1:62" ht="17.100000000000001" customHeight="1" x14ac:dyDescent="0.25">
      <c r="A935" t="s">
        <v>4504</v>
      </c>
      <c r="B935" t="s">
        <v>7101</v>
      </c>
      <c r="C935" t="s">
        <v>3567</v>
      </c>
      <c r="D935" t="s">
        <v>4962</v>
      </c>
      <c r="E935" t="s">
        <v>6446</v>
      </c>
      <c r="F935" t="s">
        <v>4964</v>
      </c>
      <c r="G935">
        <v>2</v>
      </c>
      <c r="H935">
        <v>114</v>
      </c>
      <c r="I935">
        <v>3.0000000000000004</v>
      </c>
      <c r="J935">
        <v>5.9999999999999991</v>
      </c>
      <c r="K935">
        <v>0</v>
      </c>
      <c r="L935">
        <v>4</v>
      </c>
      <c r="M935">
        <v>123</v>
      </c>
      <c r="N935">
        <v>27.999999999999996</v>
      </c>
      <c r="O935">
        <v>23.000000000000011</v>
      </c>
      <c r="P935">
        <v>2.9999999999999991</v>
      </c>
      <c r="Q935">
        <v>1</v>
      </c>
      <c r="R935">
        <v>130</v>
      </c>
      <c r="S935">
        <v>4.0000000000000018</v>
      </c>
      <c r="T935">
        <v>5.0000000000000009</v>
      </c>
      <c r="U935">
        <v>1.0000000000000002</v>
      </c>
      <c r="V935">
        <v>3.0000000000000018</v>
      </c>
      <c r="W935">
        <v>120</v>
      </c>
      <c r="X935">
        <v>0</v>
      </c>
      <c r="Y935">
        <v>2</v>
      </c>
      <c r="Z935">
        <v>8.0000000000000018</v>
      </c>
      <c r="AA935">
        <v>4.9999999999999964</v>
      </c>
      <c r="AB935">
        <v>140</v>
      </c>
      <c r="AC935">
        <v>3.0000000000000004</v>
      </c>
      <c r="AD935">
        <v>3.0000000000000004</v>
      </c>
      <c r="AE935">
        <v>6.0000000000000018</v>
      </c>
      <c r="AF935">
        <v>6.0000000000000009</v>
      </c>
      <c r="AG935">
        <v>148</v>
      </c>
      <c r="AH935">
        <v>3.0000000000000018</v>
      </c>
      <c r="AI935">
        <v>2.0000000000000009</v>
      </c>
      <c r="AJ935">
        <v>4.0000000000000018</v>
      </c>
      <c r="AK935">
        <v>1.0000000000000004</v>
      </c>
      <c r="AL935">
        <v>141</v>
      </c>
      <c r="AM935">
        <v>2.0000000000000009</v>
      </c>
      <c r="AN935">
        <v>4.9999999999999964</v>
      </c>
      <c r="AO935">
        <v>4.0000000000000009</v>
      </c>
      <c r="AP935">
        <v>1.0000000000000004</v>
      </c>
      <c r="AQ935">
        <v>147</v>
      </c>
      <c r="AR935">
        <v>6.0000000000000009</v>
      </c>
      <c r="AS935">
        <v>2.0000000000000009</v>
      </c>
      <c r="AT935">
        <v>3.0000000000000018</v>
      </c>
      <c r="AU935">
        <v>2</v>
      </c>
      <c r="AV935">
        <v>152</v>
      </c>
      <c r="AW935">
        <v>5.0000000000000018</v>
      </c>
      <c r="AX935">
        <v>3.0000000000000018</v>
      </c>
      <c r="AY935">
        <v>3.0000000000000013</v>
      </c>
      <c r="AZ935">
        <v>3.0000000000000009</v>
      </c>
      <c r="BA935">
        <v>147</v>
      </c>
      <c r="BB935">
        <v>1.0000000000000004</v>
      </c>
      <c r="BC935">
        <v>2</v>
      </c>
      <c r="BD935">
        <v>3.0000000000000018</v>
      </c>
      <c r="BE935">
        <v>2.0000000000000009</v>
      </c>
      <c r="BF935">
        <v>152</v>
      </c>
      <c r="BG935">
        <v>2.0000000000000004</v>
      </c>
      <c r="BH935">
        <v>2</v>
      </c>
      <c r="BI935">
        <v>0</v>
      </c>
      <c r="BJ935">
        <v>1.0000000000000004</v>
      </c>
    </row>
    <row r="936" spans="1:62" ht="17.100000000000001" customHeight="1" x14ac:dyDescent="0.25">
      <c r="A936" t="s">
        <v>4504</v>
      </c>
      <c r="B936" t="s">
        <v>7101</v>
      </c>
      <c r="C936" t="s">
        <v>3567</v>
      </c>
      <c r="D936" t="s">
        <v>4962</v>
      </c>
      <c r="E936" t="s">
        <v>6446</v>
      </c>
      <c r="F936" t="s">
        <v>4963</v>
      </c>
      <c r="G936">
        <v>3</v>
      </c>
      <c r="H936">
        <v>28</v>
      </c>
      <c r="I936">
        <v>2</v>
      </c>
      <c r="J936">
        <v>1.0000000000000002</v>
      </c>
      <c r="K936">
        <v>0</v>
      </c>
      <c r="L936">
        <v>3</v>
      </c>
      <c r="M936">
        <v>28</v>
      </c>
      <c r="N936">
        <v>8.0000000000000036</v>
      </c>
      <c r="O936">
        <v>8.9999999999999964</v>
      </c>
      <c r="P936">
        <v>0</v>
      </c>
      <c r="Q936">
        <v>1.0000000000000002</v>
      </c>
      <c r="R936">
        <v>29</v>
      </c>
      <c r="S936">
        <v>0</v>
      </c>
      <c r="T936">
        <v>1</v>
      </c>
      <c r="U936">
        <v>0</v>
      </c>
      <c r="V936">
        <v>1.0000000000000002</v>
      </c>
      <c r="W936">
        <v>30</v>
      </c>
      <c r="X936">
        <v>1.0000000000000002</v>
      </c>
      <c r="Y936">
        <v>1.0000000000000002</v>
      </c>
      <c r="Z936">
        <v>1.0000000000000004</v>
      </c>
      <c r="AA936">
        <v>5</v>
      </c>
      <c r="AB936">
        <v>30</v>
      </c>
      <c r="AC936">
        <v>0</v>
      </c>
      <c r="AD936">
        <v>3</v>
      </c>
      <c r="AE936">
        <v>0</v>
      </c>
      <c r="AF936">
        <v>1</v>
      </c>
      <c r="AG936">
        <v>30</v>
      </c>
      <c r="AH936">
        <v>1</v>
      </c>
      <c r="AI936">
        <v>0</v>
      </c>
      <c r="AJ936">
        <v>0</v>
      </c>
      <c r="AK936">
        <v>1</v>
      </c>
      <c r="AL936">
        <v>33</v>
      </c>
      <c r="AM936">
        <v>1</v>
      </c>
      <c r="AN936">
        <v>2</v>
      </c>
      <c r="AO936">
        <v>0</v>
      </c>
      <c r="AP936">
        <v>0</v>
      </c>
      <c r="AQ936">
        <v>32</v>
      </c>
      <c r="AR936">
        <v>1</v>
      </c>
      <c r="AS936">
        <v>0</v>
      </c>
      <c r="AT936">
        <v>0</v>
      </c>
      <c r="AU936">
        <v>2.0000000000000004</v>
      </c>
      <c r="AV936">
        <v>30</v>
      </c>
      <c r="AW936">
        <v>1.0000000000000004</v>
      </c>
      <c r="AX936">
        <v>1.0000000000000004</v>
      </c>
      <c r="AY936">
        <v>0</v>
      </c>
      <c r="AZ936">
        <v>0</v>
      </c>
      <c r="BA936">
        <v>33</v>
      </c>
      <c r="BB936">
        <v>1</v>
      </c>
      <c r="BC936">
        <v>0</v>
      </c>
      <c r="BD936">
        <v>0</v>
      </c>
      <c r="BE936">
        <v>7</v>
      </c>
      <c r="BF936">
        <v>36</v>
      </c>
      <c r="BG936">
        <v>1.0000000000000004</v>
      </c>
      <c r="BH936">
        <v>3.0000000000000009</v>
      </c>
      <c r="BI936">
        <v>0</v>
      </c>
      <c r="BJ936">
        <v>2.0000000000000004</v>
      </c>
    </row>
    <row r="937" spans="1:62" ht="17.100000000000001" customHeight="1" x14ac:dyDescent="0.25">
      <c r="A937" t="s">
        <v>4504</v>
      </c>
      <c r="B937" t="s">
        <v>7101</v>
      </c>
      <c r="C937" t="s">
        <v>3567</v>
      </c>
      <c r="D937" t="s">
        <v>4962</v>
      </c>
      <c r="E937" t="s">
        <v>6446</v>
      </c>
      <c r="F937" t="s">
        <v>4961</v>
      </c>
      <c r="G937">
        <v>4</v>
      </c>
      <c r="H937">
        <v>2</v>
      </c>
      <c r="I937">
        <v>0</v>
      </c>
      <c r="J937">
        <v>0</v>
      </c>
      <c r="K937">
        <v>0</v>
      </c>
      <c r="L937">
        <v>0</v>
      </c>
      <c r="M937">
        <v>2</v>
      </c>
      <c r="N937">
        <v>0</v>
      </c>
      <c r="O937">
        <v>0</v>
      </c>
      <c r="P937">
        <v>0</v>
      </c>
      <c r="Q937">
        <v>0</v>
      </c>
      <c r="R937">
        <v>4</v>
      </c>
      <c r="S937">
        <v>0</v>
      </c>
      <c r="T937">
        <v>0</v>
      </c>
      <c r="U937">
        <v>0</v>
      </c>
      <c r="V937">
        <v>0</v>
      </c>
      <c r="W937">
        <v>2</v>
      </c>
      <c r="X937">
        <v>0</v>
      </c>
      <c r="Y937">
        <v>0</v>
      </c>
      <c r="Z937">
        <v>0</v>
      </c>
      <c r="AA937">
        <v>0</v>
      </c>
      <c r="AB937">
        <v>1</v>
      </c>
      <c r="AC937">
        <v>0</v>
      </c>
      <c r="AD937">
        <v>0</v>
      </c>
      <c r="AE937">
        <v>0</v>
      </c>
      <c r="AF937">
        <v>0</v>
      </c>
      <c r="AG937">
        <v>1</v>
      </c>
      <c r="AH937">
        <v>0</v>
      </c>
      <c r="AI937">
        <v>0</v>
      </c>
      <c r="AJ937">
        <v>0</v>
      </c>
      <c r="AK937">
        <v>0</v>
      </c>
      <c r="AL937">
        <v>2</v>
      </c>
      <c r="AM937">
        <v>0</v>
      </c>
      <c r="AN937">
        <v>0</v>
      </c>
      <c r="AO937">
        <v>0</v>
      </c>
      <c r="AP937">
        <v>0</v>
      </c>
      <c r="AQ937">
        <v>2</v>
      </c>
      <c r="AR937">
        <v>0</v>
      </c>
      <c r="AS937">
        <v>0</v>
      </c>
      <c r="AT937">
        <v>0</v>
      </c>
      <c r="AU937">
        <v>0</v>
      </c>
      <c r="AV937">
        <v>1</v>
      </c>
      <c r="AW937">
        <v>0</v>
      </c>
      <c r="AX937">
        <v>0</v>
      </c>
      <c r="AY937">
        <v>0</v>
      </c>
      <c r="AZ937">
        <v>0</v>
      </c>
      <c r="BA937">
        <v>1</v>
      </c>
      <c r="BB937">
        <v>0</v>
      </c>
      <c r="BC937">
        <v>0</v>
      </c>
      <c r="BD937">
        <v>0</v>
      </c>
      <c r="BE937">
        <v>0</v>
      </c>
      <c r="BF937">
        <v>1</v>
      </c>
      <c r="BG937">
        <v>0</v>
      </c>
      <c r="BH937">
        <v>0</v>
      </c>
      <c r="BI937">
        <v>0</v>
      </c>
      <c r="BJ937">
        <v>0</v>
      </c>
    </row>
    <row r="938" spans="1:62" ht="17.100000000000001" customHeight="1" x14ac:dyDescent="0.25">
      <c r="A938" t="s">
        <v>4504</v>
      </c>
      <c r="B938" t="s">
        <v>7101</v>
      </c>
      <c r="C938" t="s">
        <v>2222</v>
      </c>
      <c r="D938" t="s">
        <v>4957</v>
      </c>
      <c r="E938" t="s">
        <v>6447</v>
      </c>
      <c r="F938" t="s">
        <v>4960</v>
      </c>
      <c r="G938">
        <v>1</v>
      </c>
      <c r="H938">
        <v>23</v>
      </c>
      <c r="I938">
        <v>18</v>
      </c>
      <c r="J938">
        <v>0.99999999999999978</v>
      </c>
      <c r="K938">
        <v>0</v>
      </c>
      <c r="L938">
        <v>0</v>
      </c>
      <c r="M938">
        <v>24</v>
      </c>
      <c r="N938">
        <v>2</v>
      </c>
      <c r="O938">
        <v>15</v>
      </c>
      <c r="P938">
        <v>0</v>
      </c>
      <c r="Q938">
        <v>0</v>
      </c>
      <c r="R938">
        <v>28</v>
      </c>
      <c r="S938">
        <v>12.999999999999996</v>
      </c>
      <c r="T938">
        <v>19.999999999999996</v>
      </c>
      <c r="U938">
        <v>0</v>
      </c>
      <c r="V938">
        <v>0</v>
      </c>
      <c r="W938">
        <v>8</v>
      </c>
      <c r="X938">
        <v>0</v>
      </c>
      <c r="Y938">
        <v>1.0000000000000002</v>
      </c>
      <c r="Z938">
        <v>0</v>
      </c>
      <c r="AA938">
        <v>0</v>
      </c>
      <c r="AB938">
        <v>22</v>
      </c>
      <c r="AC938">
        <v>15.000000000000002</v>
      </c>
      <c r="AD938">
        <v>7</v>
      </c>
      <c r="AE938">
        <v>0</v>
      </c>
      <c r="AF938">
        <v>0</v>
      </c>
      <c r="AG938">
        <v>36</v>
      </c>
      <c r="AH938">
        <v>20.999999999999996</v>
      </c>
      <c r="AI938">
        <v>8.9999999999999982</v>
      </c>
      <c r="AJ938">
        <v>0</v>
      </c>
      <c r="AK938">
        <v>0</v>
      </c>
      <c r="AL938">
        <v>35</v>
      </c>
      <c r="AM938">
        <v>8.0000000000000018</v>
      </c>
      <c r="AN938">
        <v>17</v>
      </c>
      <c r="AO938">
        <v>0</v>
      </c>
      <c r="AP938">
        <v>0</v>
      </c>
      <c r="AQ938">
        <v>29</v>
      </c>
      <c r="AR938">
        <v>3.0000000000000004</v>
      </c>
      <c r="AS938">
        <v>18.999999999999996</v>
      </c>
      <c r="AT938">
        <v>0</v>
      </c>
      <c r="AU938">
        <v>0</v>
      </c>
      <c r="AV938">
        <v>31</v>
      </c>
      <c r="AW938">
        <v>19.000000000000004</v>
      </c>
      <c r="AX938">
        <v>17.000000000000004</v>
      </c>
      <c r="AY938">
        <v>0</v>
      </c>
      <c r="AZ938">
        <v>0</v>
      </c>
      <c r="BA938">
        <v>32</v>
      </c>
      <c r="BB938">
        <v>20</v>
      </c>
      <c r="BC938">
        <v>13</v>
      </c>
      <c r="BD938">
        <v>0</v>
      </c>
      <c r="BE938">
        <v>0</v>
      </c>
      <c r="BF938">
        <v>33</v>
      </c>
      <c r="BG938">
        <v>3.0000000000000009</v>
      </c>
      <c r="BH938">
        <v>21.999999999999996</v>
      </c>
      <c r="BI938">
        <v>0</v>
      </c>
      <c r="BJ938">
        <v>0</v>
      </c>
    </row>
    <row r="939" spans="1:62" ht="17.100000000000001" customHeight="1" x14ac:dyDescent="0.25">
      <c r="A939" t="s">
        <v>4504</v>
      </c>
      <c r="B939" t="s">
        <v>7101</v>
      </c>
      <c r="C939" t="s">
        <v>2222</v>
      </c>
      <c r="D939" t="s">
        <v>4957</v>
      </c>
      <c r="E939" t="s">
        <v>6447</v>
      </c>
      <c r="F939" t="s">
        <v>4959</v>
      </c>
      <c r="G939">
        <v>2</v>
      </c>
      <c r="H939">
        <v>2</v>
      </c>
      <c r="I939">
        <v>0</v>
      </c>
      <c r="J939">
        <v>0</v>
      </c>
      <c r="K939">
        <v>0</v>
      </c>
      <c r="L939">
        <v>0</v>
      </c>
      <c r="M939">
        <v>2</v>
      </c>
      <c r="N939">
        <v>0</v>
      </c>
      <c r="O939">
        <v>0</v>
      </c>
      <c r="P939">
        <v>0</v>
      </c>
      <c r="Q939">
        <v>0</v>
      </c>
      <c r="R939">
        <v>2</v>
      </c>
      <c r="S939">
        <v>0</v>
      </c>
      <c r="T939">
        <v>0</v>
      </c>
      <c r="U939">
        <v>0</v>
      </c>
      <c r="V939">
        <v>0</v>
      </c>
      <c r="W939">
        <v>2</v>
      </c>
      <c r="X939">
        <v>0</v>
      </c>
      <c r="Y939">
        <v>0</v>
      </c>
      <c r="Z939">
        <v>0</v>
      </c>
      <c r="AA939">
        <v>0</v>
      </c>
      <c r="AB939">
        <v>2</v>
      </c>
      <c r="AC939">
        <v>0</v>
      </c>
      <c r="AD939">
        <v>0</v>
      </c>
      <c r="AE939">
        <v>0</v>
      </c>
      <c r="AF939">
        <v>0</v>
      </c>
      <c r="AG939">
        <v>2</v>
      </c>
      <c r="AH939">
        <v>0</v>
      </c>
      <c r="AI939">
        <v>0</v>
      </c>
      <c r="AJ939">
        <v>0</v>
      </c>
      <c r="AK939">
        <v>0</v>
      </c>
      <c r="AL939">
        <v>2</v>
      </c>
      <c r="AM939">
        <v>0</v>
      </c>
      <c r="AN939">
        <v>0</v>
      </c>
      <c r="AO939">
        <v>0</v>
      </c>
      <c r="AP939">
        <v>0</v>
      </c>
      <c r="AQ939">
        <v>2</v>
      </c>
      <c r="AR939">
        <v>0</v>
      </c>
      <c r="AS939">
        <v>0</v>
      </c>
      <c r="AT939">
        <v>0</v>
      </c>
      <c r="AU939">
        <v>0</v>
      </c>
      <c r="AV939">
        <v>2</v>
      </c>
      <c r="AW939">
        <v>0</v>
      </c>
      <c r="AX939">
        <v>0</v>
      </c>
      <c r="AY939">
        <v>0</v>
      </c>
      <c r="AZ939">
        <v>0</v>
      </c>
      <c r="BA939">
        <v>2</v>
      </c>
      <c r="BB939">
        <v>0</v>
      </c>
      <c r="BC939">
        <v>0</v>
      </c>
      <c r="BD939">
        <v>0</v>
      </c>
      <c r="BE939">
        <v>0</v>
      </c>
      <c r="BF939">
        <v>3</v>
      </c>
      <c r="BG939">
        <v>1</v>
      </c>
      <c r="BH939">
        <v>0</v>
      </c>
      <c r="BI939">
        <v>0</v>
      </c>
      <c r="BJ939">
        <v>0</v>
      </c>
    </row>
    <row r="940" spans="1:62" ht="17.100000000000001" customHeight="1" x14ac:dyDescent="0.25">
      <c r="A940" t="s">
        <v>4504</v>
      </c>
      <c r="B940" t="s">
        <v>7101</v>
      </c>
      <c r="C940" t="s">
        <v>2222</v>
      </c>
      <c r="D940" t="s">
        <v>4957</v>
      </c>
      <c r="E940" t="s">
        <v>6447</v>
      </c>
      <c r="F940" t="s">
        <v>4958</v>
      </c>
      <c r="G940">
        <v>3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</row>
    <row r="941" spans="1:62" ht="17.100000000000001" customHeight="1" x14ac:dyDescent="0.25">
      <c r="A941" t="s">
        <v>4504</v>
      </c>
      <c r="B941" t="s">
        <v>7101</v>
      </c>
      <c r="C941" t="s">
        <v>2222</v>
      </c>
      <c r="D941" t="s">
        <v>4957</v>
      </c>
      <c r="E941" t="s">
        <v>6447</v>
      </c>
      <c r="F941" t="s">
        <v>4956</v>
      </c>
      <c r="G941">
        <v>4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</row>
    <row r="942" spans="1:62" ht="17.100000000000001" customHeight="1" x14ac:dyDescent="0.25">
      <c r="A942" t="s">
        <v>4504</v>
      </c>
      <c r="B942" t="s">
        <v>7101</v>
      </c>
      <c r="C942" t="s">
        <v>1397</v>
      </c>
      <c r="D942" t="s">
        <v>4952</v>
      </c>
      <c r="E942" t="s">
        <v>6448</v>
      </c>
      <c r="F942" t="s">
        <v>4955</v>
      </c>
      <c r="G942">
        <v>1</v>
      </c>
      <c r="H942">
        <v>531</v>
      </c>
      <c r="I942">
        <v>154.99999999999994</v>
      </c>
      <c r="J942">
        <v>72.000000000000057</v>
      </c>
      <c r="K942">
        <v>10.000000000000011</v>
      </c>
      <c r="L942">
        <v>41.000000000000036</v>
      </c>
      <c r="M942">
        <v>482</v>
      </c>
      <c r="N942">
        <v>88.999999999999929</v>
      </c>
      <c r="O942">
        <v>113.99999999999993</v>
      </c>
      <c r="P942">
        <v>9.0000000000000053</v>
      </c>
      <c r="Q942">
        <v>14.000000000000007</v>
      </c>
      <c r="R942">
        <v>554</v>
      </c>
      <c r="S942">
        <v>167.99999999999983</v>
      </c>
      <c r="T942">
        <v>198.99999999999972</v>
      </c>
      <c r="U942">
        <v>9.0000000000000018</v>
      </c>
      <c r="V942">
        <v>37.999999999999979</v>
      </c>
      <c r="W942">
        <v>544</v>
      </c>
      <c r="X942">
        <v>59.999999999999993</v>
      </c>
      <c r="Y942">
        <v>95.999999999999929</v>
      </c>
      <c r="Z942">
        <v>41.000000000000021</v>
      </c>
      <c r="AA942">
        <v>162.00000000000006</v>
      </c>
      <c r="AB942">
        <v>468</v>
      </c>
      <c r="AC942">
        <v>125.00000000000007</v>
      </c>
      <c r="AD942">
        <v>29.000000000000011</v>
      </c>
      <c r="AE942">
        <v>28.000000000000014</v>
      </c>
      <c r="AF942">
        <v>14.000000000000005</v>
      </c>
      <c r="AG942">
        <v>470</v>
      </c>
      <c r="AH942">
        <v>62.00000000000005</v>
      </c>
      <c r="AI942">
        <v>60.999999999999957</v>
      </c>
      <c r="AJ942">
        <v>26.999999999999993</v>
      </c>
      <c r="AK942">
        <v>8.9999999999999929</v>
      </c>
      <c r="AL942">
        <v>476</v>
      </c>
      <c r="AM942">
        <v>75</v>
      </c>
      <c r="AN942">
        <v>60.999999999999993</v>
      </c>
      <c r="AO942">
        <v>36.999999999999993</v>
      </c>
      <c r="AP942">
        <v>16.000000000000014</v>
      </c>
      <c r="AQ942">
        <v>518</v>
      </c>
      <c r="AR942">
        <v>100.99999999999991</v>
      </c>
      <c r="AS942">
        <v>74.000000000000043</v>
      </c>
      <c r="AT942">
        <v>33.99999999999995</v>
      </c>
      <c r="AU942">
        <v>18.000000000000014</v>
      </c>
      <c r="AV942">
        <v>477</v>
      </c>
      <c r="AW942">
        <v>58.000000000000021</v>
      </c>
      <c r="AX942">
        <v>85.000000000000057</v>
      </c>
      <c r="AY942">
        <v>29.000000000000011</v>
      </c>
      <c r="AZ942">
        <v>12.999999999999996</v>
      </c>
      <c r="BA942">
        <v>447</v>
      </c>
      <c r="BB942">
        <v>78.000000000000028</v>
      </c>
      <c r="BC942">
        <v>63.000000000000021</v>
      </c>
      <c r="BD942">
        <v>19.000000000000004</v>
      </c>
      <c r="BE942">
        <v>11</v>
      </c>
      <c r="BF942">
        <v>378</v>
      </c>
      <c r="BG942">
        <v>40.999999999999993</v>
      </c>
      <c r="BH942">
        <v>84.000000000000014</v>
      </c>
      <c r="BI942">
        <v>9</v>
      </c>
      <c r="BJ942">
        <v>7.9999999999999982</v>
      </c>
    </row>
    <row r="943" spans="1:62" ht="17.100000000000001" customHeight="1" x14ac:dyDescent="0.25">
      <c r="A943" t="s">
        <v>4504</v>
      </c>
      <c r="B943" t="s">
        <v>7101</v>
      </c>
      <c r="C943" t="s">
        <v>1397</v>
      </c>
      <c r="D943" t="s">
        <v>4952</v>
      </c>
      <c r="E943" t="s">
        <v>6448</v>
      </c>
      <c r="F943" t="s">
        <v>4954</v>
      </c>
      <c r="G943">
        <v>2</v>
      </c>
      <c r="H943">
        <v>342</v>
      </c>
      <c r="I943">
        <v>8.0000000000000053</v>
      </c>
      <c r="J943">
        <v>13.999999999999993</v>
      </c>
      <c r="K943">
        <v>15.000000000000002</v>
      </c>
      <c r="L943">
        <v>24.000000000000028</v>
      </c>
      <c r="M943">
        <v>376</v>
      </c>
      <c r="N943">
        <v>41</v>
      </c>
      <c r="O943">
        <v>37.000000000000007</v>
      </c>
      <c r="P943">
        <v>14.000000000000012</v>
      </c>
      <c r="Q943">
        <v>8</v>
      </c>
      <c r="R943">
        <v>380</v>
      </c>
      <c r="S943">
        <v>8.0000000000000071</v>
      </c>
      <c r="T943">
        <v>29.999999999999982</v>
      </c>
      <c r="U943">
        <v>5.9999999999999964</v>
      </c>
      <c r="V943">
        <v>50.000000000000078</v>
      </c>
      <c r="W943">
        <v>239</v>
      </c>
      <c r="X943">
        <v>0.99999999999999989</v>
      </c>
      <c r="Y943">
        <v>3</v>
      </c>
      <c r="Z943">
        <v>12.000000000000002</v>
      </c>
      <c r="AA943">
        <v>45.999999999999986</v>
      </c>
      <c r="AB943">
        <v>325</v>
      </c>
      <c r="AC943">
        <v>0.99999999999999911</v>
      </c>
      <c r="AD943">
        <v>1.9999999999999993</v>
      </c>
      <c r="AE943">
        <v>8.0000000000000071</v>
      </c>
      <c r="AF943">
        <v>10</v>
      </c>
      <c r="AG943">
        <v>351</v>
      </c>
      <c r="AH943">
        <v>4.9999999999999973</v>
      </c>
      <c r="AI943">
        <v>4.0000000000000018</v>
      </c>
      <c r="AJ943">
        <v>4.9999999999999991</v>
      </c>
      <c r="AK943">
        <v>11.000000000000012</v>
      </c>
      <c r="AL943">
        <v>347</v>
      </c>
      <c r="AM943">
        <v>1.9999999999999989</v>
      </c>
      <c r="AN943">
        <v>4.9999999999999964</v>
      </c>
      <c r="AO943">
        <v>6.0000000000000089</v>
      </c>
      <c r="AP943">
        <v>7.0000000000000036</v>
      </c>
      <c r="AQ943">
        <v>344</v>
      </c>
      <c r="AR943">
        <v>3.9999999999999969</v>
      </c>
      <c r="AS943">
        <v>5.9999999999999964</v>
      </c>
      <c r="AT943">
        <v>1.9999999999999991</v>
      </c>
      <c r="AU943">
        <v>0.99999999999999922</v>
      </c>
      <c r="AV943">
        <v>362</v>
      </c>
      <c r="AW943">
        <v>4</v>
      </c>
      <c r="AX943">
        <v>12.000000000000009</v>
      </c>
      <c r="AY943">
        <v>6.0000000000000071</v>
      </c>
      <c r="AZ943">
        <v>7.9999999999999982</v>
      </c>
      <c r="BA943">
        <v>361</v>
      </c>
      <c r="BB943">
        <v>2.9999999999999996</v>
      </c>
      <c r="BC943">
        <v>10.000000000000004</v>
      </c>
      <c r="BD943">
        <v>6.0000000000000062</v>
      </c>
      <c r="BE943">
        <v>3.9999999999999942</v>
      </c>
      <c r="BF943">
        <v>361</v>
      </c>
      <c r="BG943">
        <v>2.9999999999999996</v>
      </c>
      <c r="BH943">
        <v>8.0000000000000107</v>
      </c>
      <c r="BI943">
        <v>4.0000000000000036</v>
      </c>
      <c r="BJ943">
        <v>2.9999999999999996</v>
      </c>
    </row>
    <row r="944" spans="1:62" ht="17.100000000000001" customHeight="1" x14ac:dyDescent="0.25">
      <c r="A944" t="s">
        <v>4504</v>
      </c>
      <c r="B944" t="s">
        <v>7101</v>
      </c>
      <c r="C944" t="s">
        <v>1397</v>
      </c>
      <c r="D944" t="s">
        <v>4952</v>
      </c>
      <c r="E944" t="s">
        <v>6448</v>
      </c>
      <c r="F944" t="s">
        <v>4953</v>
      </c>
      <c r="G944">
        <v>3</v>
      </c>
      <c r="H944">
        <v>76</v>
      </c>
      <c r="I944">
        <v>0</v>
      </c>
      <c r="J944">
        <v>2</v>
      </c>
      <c r="K944">
        <v>2.0000000000000009</v>
      </c>
      <c r="L944">
        <v>14.000000000000004</v>
      </c>
      <c r="M944">
        <v>85</v>
      </c>
      <c r="N944">
        <v>8.0000000000000018</v>
      </c>
      <c r="O944">
        <v>10.999999999999998</v>
      </c>
      <c r="P944">
        <v>1.0000000000000002</v>
      </c>
      <c r="Q944">
        <v>1</v>
      </c>
      <c r="R944">
        <v>79</v>
      </c>
      <c r="S944">
        <v>1.0000000000000002</v>
      </c>
      <c r="T944">
        <v>2.0000000000000004</v>
      </c>
      <c r="U944">
        <v>1.0000000000000002</v>
      </c>
      <c r="V944">
        <v>19.999999999999993</v>
      </c>
      <c r="W944">
        <v>57</v>
      </c>
      <c r="X944">
        <v>1.0000000000000002</v>
      </c>
      <c r="Y944">
        <v>1.0000000000000002</v>
      </c>
      <c r="Z944">
        <v>1</v>
      </c>
      <c r="AA944">
        <v>18.000000000000007</v>
      </c>
      <c r="AB944">
        <v>78</v>
      </c>
      <c r="AC944">
        <v>0</v>
      </c>
      <c r="AD944">
        <v>2</v>
      </c>
      <c r="AE944">
        <v>1</v>
      </c>
      <c r="AF944">
        <v>3.0000000000000009</v>
      </c>
      <c r="AG944">
        <v>82</v>
      </c>
      <c r="AH944">
        <v>0</v>
      </c>
      <c r="AI944">
        <v>0</v>
      </c>
      <c r="AJ944">
        <v>2</v>
      </c>
      <c r="AK944">
        <v>0</v>
      </c>
      <c r="AL944">
        <v>93</v>
      </c>
      <c r="AM944">
        <v>3.0000000000000004</v>
      </c>
      <c r="AN944">
        <v>1.0000000000000002</v>
      </c>
      <c r="AO944">
        <v>4</v>
      </c>
      <c r="AP944">
        <v>0</v>
      </c>
      <c r="AQ944">
        <v>97</v>
      </c>
      <c r="AR944">
        <v>1.0000000000000002</v>
      </c>
      <c r="AS944">
        <v>1.0000000000000002</v>
      </c>
      <c r="AT944">
        <v>1.0000000000000002</v>
      </c>
      <c r="AU944">
        <v>0</v>
      </c>
      <c r="AV944">
        <v>96</v>
      </c>
      <c r="AW944">
        <v>1</v>
      </c>
      <c r="AX944">
        <v>0</v>
      </c>
      <c r="AY944">
        <v>2.0000000000000004</v>
      </c>
      <c r="AZ944">
        <v>1</v>
      </c>
      <c r="BA944">
        <v>90</v>
      </c>
      <c r="BB944">
        <v>0</v>
      </c>
      <c r="BC944">
        <v>4.0000000000000018</v>
      </c>
      <c r="BD944">
        <v>3.0000000000000013</v>
      </c>
      <c r="BE944">
        <v>0</v>
      </c>
      <c r="BF944">
        <v>98</v>
      </c>
      <c r="BG944">
        <v>2.0000000000000004</v>
      </c>
      <c r="BH944">
        <v>4.9999999999999982</v>
      </c>
      <c r="BI944">
        <v>1.0000000000000002</v>
      </c>
      <c r="BJ944">
        <v>1.0000000000000002</v>
      </c>
    </row>
    <row r="945" spans="1:62" ht="17.100000000000001" customHeight="1" x14ac:dyDescent="0.25">
      <c r="A945" t="s">
        <v>4504</v>
      </c>
      <c r="B945" t="s">
        <v>7101</v>
      </c>
      <c r="C945" t="s">
        <v>1397</v>
      </c>
      <c r="D945" t="s">
        <v>4952</v>
      </c>
      <c r="E945" t="s">
        <v>6448</v>
      </c>
      <c r="F945" t="s">
        <v>4951</v>
      </c>
      <c r="G945">
        <v>4</v>
      </c>
      <c r="H945">
        <v>10</v>
      </c>
      <c r="I945">
        <v>0</v>
      </c>
      <c r="J945">
        <v>1.0000000000000002</v>
      </c>
      <c r="K945">
        <v>1.0000000000000002</v>
      </c>
      <c r="L945">
        <v>0</v>
      </c>
      <c r="M945">
        <v>9</v>
      </c>
      <c r="N945">
        <v>0</v>
      </c>
      <c r="O945">
        <v>1</v>
      </c>
      <c r="P945">
        <v>0</v>
      </c>
      <c r="Q945">
        <v>0</v>
      </c>
      <c r="R945">
        <v>7</v>
      </c>
      <c r="S945">
        <v>0</v>
      </c>
      <c r="T945">
        <v>0</v>
      </c>
      <c r="U945">
        <v>0</v>
      </c>
      <c r="V945">
        <v>1.0000000000000002</v>
      </c>
      <c r="W945">
        <v>4</v>
      </c>
      <c r="X945">
        <v>0</v>
      </c>
      <c r="Y945">
        <v>0</v>
      </c>
      <c r="Z945">
        <v>0</v>
      </c>
      <c r="AA945">
        <v>0</v>
      </c>
      <c r="AB945">
        <v>8</v>
      </c>
      <c r="AC945">
        <v>0</v>
      </c>
      <c r="AD945">
        <v>0</v>
      </c>
      <c r="AE945">
        <v>0</v>
      </c>
      <c r="AF945">
        <v>0</v>
      </c>
      <c r="AG945">
        <v>8</v>
      </c>
      <c r="AH945">
        <v>0</v>
      </c>
      <c r="AI945">
        <v>0</v>
      </c>
      <c r="AJ945">
        <v>0</v>
      </c>
      <c r="AK945">
        <v>1</v>
      </c>
      <c r="AL945">
        <v>8</v>
      </c>
      <c r="AM945">
        <v>0</v>
      </c>
      <c r="AN945">
        <v>0</v>
      </c>
      <c r="AO945">
        <v>0</v>
      </c>
      <c r="AP945">
        <v>0</v>
      </c>
      <c r="AQ945">
        <v>8</v>
      </c>
      <c r="AR945">
        <v>0</v>
      </c>
      <c r="AS945">
        <v>0</v>
      </c>
      <c r="AT945">
        <v>0</v>
      </c>
      <c r="AU945">
        <v>0</v>
      </c>
      <c r="AV945">
        <v>8</v>
      </c>
      <c r="AW945">
        <v>0</v>
      </c>
      <c r="AX945">
        <v>0</v>
      </c>
      <c r="AY945">
        <v>0</v>
      </c>
      <c r="AZ945">
        <v>0</v>
      </c>
      <c r="BA945">
        <v>10</v>
      </c>
      <c r="BB945">
        <v>0</v>
      </c>
      <c r="BC945">
        <v>0</v>
      </c>
      <c r="BD945">
        <v>0</v>
      </c>
      <c r="BE945">
        <v>0</v>
      </c>
      <c r="BF945">
        <v>9</v>
      </c>
      <c r="BG945">
        <v>0</v>
      </c>
      <c r="BH945">
        <v>0</v>
      </c>
      <c r="BI945">
        <v>0</v>
      </c>
      <c r="BJ945">
        <v>0</v>
      </c>
    </row>
    <row r="946" spans="1:62" ht="17.100000000000001" customHeight="1" x14ac:dyDescent="0.25">
      <c r="A946" t="s">
        <v>4504</v>
      </c>
      <c r="B946" t="s">
        <v>7101</v>
      </c>
      <c r="C946" t="s">
        <v>320</v>
      </c>
      <c r="D946" t="s">
        <v>4947</v>
      </c>
      <c r="E946" t="s">
        <v>7114</v>
      </c>
      <c r="F946" t="s">
        <v>4950</v>
      </c>
      <c r="G946">
        <v>1</v>
      </c>
      <c r="H946">
        <v>23</v>
      </c>
      <c r="I946">
        <v>4.0000000000000009</v>
      </c>
      <c r="J946">
        <v>3</v>
      </c>
      <c r="K946">
        <v>0</v>
      </c>
      <c r="L946">
        <v>0</v>
      </c>
      <c r="M946">
        <v>19</v>
      </c>
      <c r="N946">
        <v>7.0000000000000018</v>
      </c>
      <c r="O946">
        <v>3</v>
      </c>
      <c r="P946">
        <v>0</v>
      </c>
      <c r="Q946">
        <v>0</v>
      </c>
      <c r="R946">
        <v>20</v>
      </c>
      <c r="S946">
        <v>0.99999999999999989</v>
      </c>
      <c r="T946">
        <v>7.9999999999999991</v>
      </c>
      <c r="U946">
        <v>0</v>
      </c>
      <c r="V946">
        <v>1.9999999999999998</v>
      </c>
      <c r="W946">
        <v>14</v>
      </c>
      <c r="X946">
        <v>1.0000000000000002</v>
      </c>
      <c r="Y946">
        <v>1.0000000000000002</v>
      </c>
      <c r="Z946">
        <v>0</v>
      </c>
      <c r="AA946">
        <v>3.0000000000000004</v>
      </c>
      <c r="AB946">
        <v>12</v>
      </c>
      <c r="AC946">
        <v>1</v>
      </c>
      <c r="AD946">
        <v>2</v>
      </c>
      <c r="AE946">
        <v>0</v>
      </c>
      <c r="AF946">
        <v>1</v>
      </c>
      <c r="AG946">
        <v>11</v>
      </c>
      <c r="AH946">
        <v>1.0000000000000002</v>
      </c>
      <c r="AI946">
        <v>0.99999999999999989</v>
      </c>
      <c r="AJ946">
        <v>0</v>
      </c>
      <c r="AK946">
        <v>0</v>
      </c>
      <c r="AL946">
        <v>14</v>
      </c>
      <c r="AM946">
        <v>1.0000000000000002</v>
      </c>
      <c r="AN946">
        <v>1</v>
      </c>
      <c r="AO946">
        <v>0</v>
      </c>
      <c r="AP946">
        <v>1.0000000000000002</v>
      </c>
      <c r="AQ946">
        <v>12</v>
      </c>
      <c r="AR946">
        <v>0</v>
      </c>
      <c r="AS946">
        <v>0</v>
      </c>
      <c r="AT946">
        <v>0</v>
      </c>
      <c r="AU946">
        <v>1</v>
      </c>
      <c r="AV946">
        <v>11</v>
      </c>
      <c r="AW946">
        <v>0</v>
      </c>
      <c r="AX946">
        <v>0</v>
      </c>
      <c r="AY946">
        <v>0</v>
      </c>
      <c r="AZ946">
        <v>0</v>
      </c>
      <c r="BA946">
        <v>11</v>
      </c>
      <c r="BB946">
        <v>0</v>
      </c>
      <c r="BC946">
        <v>0</v>
      </c>
      <c r="BD946">
        <v>0</v>
      </c>
      <c r="BE946">
        <v>0</v>
      </c>
      <c r="BF946">
        <v>10</v>
      </c>
      <c r="BG946">
        <v>0</v>
      </c>
      <c r="BH946">
        <v>1.9999999999999998</v>
      </c>
      <c r="BI946">
        <v>0</v>
      </c>
      <c r="BJ946">
        <v>0</v>
      </c>
    </row>
    <row r="947" spans="1:62" ht="17.100000000000001" customHeight="1" x14ac:dyDescent="0.25">
      <c r="A947" t="s">
        <v>4504</v>
      </c>
      <c r="B947" t="s">
        <v>7101</v>
      </c>
      <c r="C947" t="s">
        <v>320</v>
      </c>
      <c r="D947" t="s">
        <v>4947</v>
      </c>
      <c r="E947" t="s">
        <v>7114</v>
      </c>
      <c r="F947" t="s">
        <v>4949</v>
      </c>
      <c r="G947">
        <v>2</v>
      </c>
      <c r="H947">
        <v>20</v>
      </c>
      <c r="I947">
        <v>0</v>
      </c>
      <c r="J947">
        <v>0</v>
      </c>
      <c r="K947">
        <v>0</v>
      </c>
      <c r="L947">
        <v>1.9999999999999998</v>
      </c>
      <c r="M947">
        <v>24</v>
      </c>
      <c r="N947">
        <v>0</v>
      </c>
      <c r="O947">
        <v>1</v>
      </c>
      <c r="P947">
        <v>0</v>
      </c>
      <c r="Q947">
        <v>0</v>
      </c>
      <c r="R947">
        <v>25</v>
      </c>
      <c r="S947">
        <v>2.0000000000000004</v>
      </c>
      <c r="T947">
        <v>0</v>
      </c>
      <c r="U947">
        <v>0</v>
      </c>
      <c r="V947">
        <v>0</v>
      </c>
      <c r="W947">
        <v>24</v>
      </c>
      <c r="X947">
        <v>0</v>
      </c>
      <c r="Y947">
        <v>0</v>
      </c>
      <c r="Z947">
        <v>0</v>
      </c>
      <c r="AA947">
        <v>0</v>
      </c>
      <c r="AB947">
        <v>25</v>
      </c>
      <c r="AC947">
        <v>0</v>
      </c>
      <c r="AD947">
        <v>0</v>
      </c>
      <c r="AE947">
        <v>0</v>
      </c>
      <c r="AF947">
        <v>0</v>
      </c>
      <c r="AG947">
        <v>26</v>
      </c>
      <c r="AH947">
        <v>0</v>
      </c>
      <c r="AI947">
        <v>0</v>
      </c>
      <c r="AJ947">
        <v>0</v>
      </c>
      <c r="AK947">
        <v>0.99999999999999989</v>
      </c>
      <c r="AL947">
        <v>25</v>
      </c>
      <c r="AM947">
        <v>0</v>
      </c>
      <c r="AN947">
        <v>0</v>
      </c>
      <c r="AO947">
        <v>0</v>
      </c>
      <c r="AP947">
        <v>0</v>
      </c>
      <c r="AQ947">
        <v>27</v>
      </c>
      <c r="AR947">
        <v>1.0000000000000002</v>
      </c>
      <c r="AS947">
        <v>0</v>
      </c>
      <c r="AT947">
        <v>0</v>
      </c>
      <c r="AU947">
        <v>0</v>
      </c>
      <c r="AV947">
        <v>29</v>
      </c>
      <c r="AW947">
        <v>0</v>
      </c>
      <c r="AX947">
        <v>1</v>
      </c>
      <c r="AY947">
        <v>0</v>
      </c>
      <c r="AZ947">
        <v>0</v>
      </c>
      <c r="BA947">
        <v>28</v>
      </c>
      <c r="BB947">
        <v>0</v>
      </c>
      <c r="BC947">
        <v>0</v>
      </c>
      <c r="BD947">
        <v>0</v>
      </c>
      <c r="BE947">
        <v>0</v>
      </c>
      <c r="BF947">
        <v>28</v>
      </c>
      <c r="BG947">
        <v>0</v>
      </c>
      <c r="BH947">
        <v>7.0000000000000036</v>
      </c>
      <c r="BI947">
        <v>0</v>
      </c>
      <c r="BJ947">
        <v>0</v>
      </c>
    </row>
    <row r="948" spans="1:62" ht="17.100000000000001" customHeight="1" x14ac:dyDescent="0.25">
      <c r="A948" t="s">
        <v>4504</v>
      </c>
      <c r="B948" t="s">
        <v>7101</v>
      </c>
      <c r="C948" t="s">
        <v>320</v>
      </c>
      <c r="D948" t="s">
        <v>4947</v>
      </c>
      <c r="E948" t="s">
        <v>7114</v>
      </c>
      <c r="F948" t="s">
        <v>4948</v>
      </c>
      <c r="G948">
        <v>3</v>
      </c>
      <c r="H948">
        <v>1</v>
      </c>
      <c r="I948">
        <v>0</v>
      </c>
      <c r="J948">
        <v>0</v>
      </c>
      <c r="K948">
        <v>0</v>
      </c>
      <c r="L948">
        <v>0</v>
      </c>
      <c r="M948">
        <v>2</v>
      </c>
      <c r="N948">
        <v>0</v>
      </c>
      <c r="O948">
        <v>0</v>
      </c>
      <c r="P948">
        <v>0</v>
      </c>
      <c r="Q948">
        <v>0</v>
      </c>
      <c r="R948">
        <v>2</v>
      </c>
      <c r="S948">
        <v>0</v>
      </c>
      <c r="T948">
        <v>0</v>
      </c>
      <c r="U948">
        <v>0</v>
      </c>
      <c r="V948">
        <v>0</v>
      </c>
      <c r="W948">
        <v>2</v>
      </c>
      <c r="X948">
        <v>0</v>
      </c>
      <c r="Y948">
        <v>1</v>
      </c>
      <c r="Z948">
        <v>0</v>
      </c>
      <c r="AA948">
        <v>0</v>
      </c>
      <c r="AB948">
        <v>3</v>
      </c>
      <c r="AC948">
        <v>1</v>
      </c>
      <c r="AD948">
        <v>0</v>
      </c>
      <c r="AE948">
        <v>0</v>
      </c>
      <c r="AF948">
        <v>0</v>
      </c>
      <c r="AG948">
        <v>3</v>
      </c>
      <c r="AH948">
        <v>0</v>
      </c>
      <c r="AI948">
        <v>0</v>
      </c>
      <c r="AJ948">
        <v>0</v>
      </c>
      <c r="AK948">
        <v>0</v>
      </c>
      <c r="AL948">
        <v>3</v>
      </c>
      <c r="AM948">
        <v>0</v>
      </c>
      <c r="AN948">
        <v>0</v>
      </c>
      <c r="AO948">
        <v>0</v>
      </c>
      <c r="AP948">
        <v>0</v>
      </c>
      <c r="AQ948">
        <v>3</v>
      </c>
      <c r="AR948">
        <v>0</v>
      </c>
      <c r="AS948">
        <v>0</v>
      </c>
      <c r="AT948">
        <v>0</v>
      </c>
      <c r="AU948">
        <v>0</v>
      </c>
      <c r="AV948">
        <v>2</v>
      </c>
      <c r="AW948">
        <v>0</v>
      </c>
      <c r="AX948">
        <v>0</v>
      </c>
      <c r="AY948">
        <v>0</v>
      </c>
      <c r="AZ948">
        <v>0</v>
      </c>
      <c r="BA948">
        <v>2</v>
      </c>
      <c r="BB948">
        <v>0</v>
      </c>
      <c r="BC948">
        <v>0</v>
      </c>
      <c r="BD948">
        <v>0</v>
      </c>
      <c r="BE948">
        <v>0</v>
      </c>
      <c r="BF948">
        <v>2</v>
      </c>
      <c r="BG948">
        <v>0</v>
      </c>
      <c r="BH948">
        <v>0</v>
      </c>
      <c r="BI948">
        <v>0</v>
      </c>
      <c r="BJ948">
        <v>0</v>
      </c>
    </row>
    <row r="949" spans="1:62" ht="17.100000000000001" customHeight="1" x14ac:dyDescent="0.25">
      <c r="A949" t="s">
        <v>4504</v>
      </c>
      <c r="B949" t="s">
        <v>7101</v>
      </c>
      <c r="C949" t="s">
        <v>320</v>
      </c>
      <c r="D949" t="s">
        <v>4947</v>
      </c>
      <c r="E949" t="s">
        <v>7114</v>
      </c>
      <c r="F949" t="s">
        <v>4946</v>
      </c>
      <c r="G949">
        <v>4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</row>
    <row r="950" spans="1:62" ht="17.100000000000001" customHeight="1" x14ac:dyDescent="0.25">
      <c r="A950" t="s">
        <v>4504</v>
      </c>
      <c r="B950" t="s">
        <v>7101</v>
      </c>
      <c r="C950" t="s">
        <v>4942</v>
      </c>
      <c r="D950" t="s">
        <v>4941</v>
      </c>
      <c r="E950" t="s">
        <v>7115</v>
      </c>
      <c r="F950" t="s">
        <v>4945</v>
      </c>
      <c r="G950">
        <v>1</v>
      </c>
      <c r="H950">
        <v>20</v>
      </c>
      <c r="I950">
        <v>2</v>
      </c>
      <c r="J950">
        <v>10</v>
      </c>
      <c r="K950">
        <v>0</v>
      </c>
      <c r="L950">
        <v>2.0000000000000004</v>
      </c>
      <c r="M950">
        <v>19</v>
      </c>
      <c r="N950">
        <v>12.000000000000002</v>
      </c>
      <c r="O950">
        <v>0</v>
      </c>
      <c r="P950">
        <v>0</v>
      </c>
      <c r="Q950">
        <v>1</v>
      </c>
      <c r="R950">
        <v>19</v>
      </c>
      <c r="S950">
        <v>2.0000000000000004</v>
      </c>
      <c r="T950">
        <v>3.0000000000000009</v>
      </c>
      <c r="U950">
        <v>0</v>
      </c>
      <c r="V950">
        <v>0</v>
      </c>
      <c r="W950">
        <v>30</v>
      </c>
      <c r="X950">
        <v>3</v>
      </c>
      <c r="Y950">
        <v>2</v>
      </c>
      <c r="Z950">
        <v>0</v>
      </c>
      <c r="AA950">
        <v>13</v>
      </c>
      <c r="AB950">
        <v>28</v>
      </c>
      <c r="AC950">
        <v>1</v>
      </c>
      <c r="AD950">
        <v>1</v>
      </c>
      <c r="AE950">
        <v>0</v>
      </c>
      <c r="AF950">
        <v>1</v>
      </c>
      <c r="AG950">
        <v>21</v>
      </c>
      <c r="AH950">
        <v>1</v>
      </c>
      <c r="AI950">
        <v>1.0000000000000002</v>
      </c>
      <c r="AJ950">
        <v>0</v>
      </c>
      <c r="AK950">
        <v>2</v>
      </c>
      <c r="AL950">
        <v>25</v>
      </c>
      <c r="AM950">
        <v>3</v>
      </c>
      <c r="AN950">
        <v>4.0000000000000009</v>
      </c>
      <c r="AO950">
        <v>0</v>
      </c>
      <c r="AP950">
        <v>2.0000000000000004</v>
      </c>
      <c r="AQ950">
        <v>33</v>
      </c>
      <c r="AR950">
        <v>14.000000000000002</v>
      </c>
      <c r="AS950">
        <v>7.0000000000000018</v>
      </c>
      <c r="AT950">
        <v>0</v>
      </c>
      <c r="AU950">
        <v>0</v>
      </c>
      <c r="AV950">
        <v>32</v>
      </c>
      <c r="AW950">
        <v>5.0000000000000018</v>
      </c>
      <c r="AX950">
        <v>0</v>
      </c>
      <c r="AY950">
        <v>0</v>
      </c>
      <c r="AZ950">
        <v>0</v>
      </c>
      <c r="BA950">
        <v>30</v>
      </c>
      <c r="BB950">
        <v>0</v>
      </c>
      <c r="BC950">
        <v>0</v>
      </c>
      <c r="BD950">
        <v>0</v>
      </c>
      <c r="BE950">
        <v>0</v>
      </c>
      <c r="BF950">
        <v>34</v>
      </c>
      <c r="BG950">
        <v>2.0000000000000004</v>
      </c>
      <c r="BH950">
        <v>13.000000000000002</v>
      </c>
      <c r="BI950">
        <v>0</v>
      </c>
      <c r="BJ950">
        <v>1.0000000000000004</v>
      </c>
    </row>
    <row r="951" spans="1:62" ht="17.100000000000001" customHeight="1" x14ac:dyDescent="0.25">
      <c r="A951" t="s">
        <v>4504</v>
      </c>
      <c r="B951" t="s">
        <v>7101</v>
      </c>
      <c r="C951" t="s">
        <v>4942</v>
      </c>
      <c r="D951" t="s">
        <v>4941</v>
      </c>
      <c r="E951" t="s">
        <v>7115</v>
      </c>
      <c r="F951" t="s">
        <v>4944</v>
      </c>
      <c r="G951">
        <v>2</v>
      </c>
      <c r="H951">
        <v>18</v>
      </c>
      <c r="I951">
        <v>0</v>
      </c>
      <c r="J951">
        <v>0</v>
      </c>
      <c r="K951">
        <v>0</v>
      </c>
      <c r="L951">
        <v>2.0000000000000004</v>
      </c>
      <c r="M951">
        <v>20</v>
      </c>
      <c r="N951">
        <v>0</v>
      </c>
      <c r="O951">
        <v>2</v>
      </c>
      <c r="P951">
        <v>0</v>
      </c>
      <c r="Q951">
        <v>1.0000000000000002</v>
      </c>
      <c r="R951">
        <v>21</v>
      </c>
      <c r="S951">
        <v>0</v>
      </c>
      <c r="T951">
        <v>0</v>
      </c>
      <c r="U951">
        <v>0</v>
      </c>
      <c r="V951">
        <v>1.0000000000000002</v>
      </c>
      <c r="W951">
        <v>19</v>
      </c>
      <c r="X951">
        <v>7.0000000000000009</v>
      </c>
      <c r="Y951">
        <v>1.0000000000000002</v>
      </c>
      <c r="Z951">
        <v>0</v>
      </c>
      <c r="AA951">
        <v>3</v>
      </c>
      <c r="AB951">
        <v>18</v>
      </c>
      <c r="AC951">
        <v>0</v>
      </c>
      <c r="AD951">
        <v>0</v>
      </c>
      <c r="AE951">
        <v>0</v>
      </c>
      <c r="AF951">
        <v>0</v>
      </c>
      <c r="AG951">
        <v>16</v>
      </c>
      <c r="AH951">
        <v>0</v>
      </c>
      <c r="AI951">
        <v>0</v>
      </c>
      <c r="AJ951">
        <v>0</v>
      </c>
      <c r="AK951">
        <v>0</v>
      </c>
      <c r="AL951">
        <v>16</v>
      </c>
      <c r="AM951">
        <v>0</v>
      </c>
      <c r="AN951">
        <v>1.0000000000000002</v>
      </c>
      <c r="AO951">
        <v>0</v>
      </c>
      <c r="AP951">
        <v>0</v>
      </c>
      <c r="AQ951">
        <v>18</v>
      </c>
      <c r="AR951">
        <v>1.0000000000000002</v>
      </c>
      <c r="AS951">
        <v>0</v>
      </c>
      <c r="AT951">
        <v>0</v>
      </c>
      <c r="AU951">
        <v>0</v>
      </c>
      <c r="AV951">
        <v>21</v>
      </c>
      <c r="AW951">
        <v>0</v>
      </c>
      <c r="AX951">
        <v>0</v>
      </c>
      <c r="AY951">
        <v>0</v>
      </c>
      <c r="AZ951">
        <v>1.0000000000000002</v>
      </c>
      <c r="BA951">
        <v>21</v>
      </c>
      <c r="BB951">
        <v>0</v>
      </c>
      <c r="BC951">
        <v>0</v>
      </c>
      <c r="BD951">
        <v>0</v>
      </c>
      <c r="BE951">
        <v>1.0000000000000002</v>
      </c>
      <c r="BF951">
        <v>19</v>
      </c>
      <c r="BG951">
        <v>0</v>
      </c>
      <c r="BH951">
        <v>0</v>
      </c>
      <c r="BI951">
        <v>0</v>
      </c>
      <c r="BJ951">
        <v>0</v>
      </c>
    </row>
    <row r="952" spans="1:62" ht="17.100000000000001" customHeight="1" x14ac:dyDescent="0.25">
      <c r="A952" t="s">
        <v>4504</v>
      </c>
      <c r="B952" t="s">
        <v>7101</v>
      </c>
      <c r="C952" t="s">
        <v>4942</v>
      </c>
      <c r="D952" t="s">
        <v>4941</v>
      </c>
      <c r="E952" t="s">
        <v>7115</v>
      </c>
      <c r="F952" t="s">
        <v>4943</v>
      </c>
      <c r="G952">
        <v>3</v>
      </c>
      <c r="H952">
        <v>4</v>
      </c>
      <c r="I952">
        <v>2</v>
      </c>
      <c r="J952">
        <v>0</v>
      </c>
      <c r="K952">
        <v>0</v>
      </c>
      <c r="L952">
        <v>0</v>
      </c>
      <c r="M952">
        <v>6</v>
      </c>
      <c r="N952">
        <v>1</v>
      </c>
      <c r="O952">
        <v>0</v>
      </c>
      <c r="P952">
        <v>0</v>
      </c>
      <c r="Q952">
        <v>0</v>
      </c>
      <c r="R952">
        <v>5</v>
      </c>
      <c r="S952">
        <v>0</v>
      </c>
      <c r="T952">
        <v>0</v>
      </c>
      <c r="U952">
        <v>0</v>
      </c>
      <c r="V952">
        <v>0</v>
      </c>
      <c r="W952">
        <v>4</v>
      </c>
      <c r="X952">
        <v>1</v>
      </c>
      <c r="Y952">
        <v>0</v>
      </c>
      <c r="Z952">
        <v>0</v>
      </c>
      <c r="AA952">
        <v>0</v>
      </c>
      <c r="AB952">
        <v>6</v>
      </c>
      <c r="AC952">
        <v>0</v>
      </c>
      <c r="AD952">
        <v>0</v>
      </c>
      <c r="AE952">
        <v>0</v>
      </c>
      <c r="AF952">
        <v>1</v>
      </c>
      <c r="AG952">
        <v>5</v>
      </c>
      <c r="AH952">
        <v>0</v>
      </c>
      <c r="AI952">
        <v>0</v>
      </c>
      <c r="AJ952">
        <v>0</v>
      </c>
      <c r="AK952">
        <v>0</v>
      </c>
      <c r="AL952">
        <v>5</v>
      </c>
      <c r="AM952">
        <v>0</v>
      </c>
      <c r="AN952">
        <v>0</v>
      </c>
      <c r="AO952">
        <v>0</v>
      </c>
      <c r="AP952">
        <v>0</v>
      </c>
      <c r="AQ952">
        <v>5</v>
      </c>
      <c r="AR952">
        <v>0</v>
      </c>
      <c r="AS952">
        <v>0</v>
      </c>
      <c r="AT952">
        <v>0</v>
      </c>
      <c r="AU952">
        <v>0</v>
      </c>
      <c r="AV952">
        <v>4</v>
      </c>
      <c r="AW952">
        <v>0</v>
      </c>
      <c r="AX952">
        <v>0</v>
      </c>
      <c r="AY952">
        <v>0</v>
      </c>
      <c r="AZ952">
        <v>0</v>
      </c>
      <c r="BA952">
        <v>4</v>
      </c>
      <c r="BB952">
        <v>0</v>
      </c>
      <c r="BC952">
        <v>0</v>
      </c>
      <c r="BD952">
        <v>0</v>
      </c>
      <c r="BE952">
        <v>0</v>
      </c>
      <c r="BF952">
        <v>4</v>
      </c>
      <c r="BG952">
        <v>0</v>
      </c>
      <c r="BH952">
        <v>0</v>
      </c>
      <c r="BI952">
        <v>0</v>
      </c>
      <c r="BJ952">
        <v>0</v>
      </c>
    </row>
    <row r="953" spans="1:62" ht="17.100000000000001" customHeight="1" x14ac:dyDescent="0.25">
      <c r="A953" t="s">
        <v>4504</v>
      </c>
      <c r="B953" t="s">
        <v>7101</v>
      </c>
      <c r="C953" t="s">
        <v>4942</v>
      </c>
      <c r="D953" t="s">
        <v>4941</v>
      </c>
      <c r="E953" t="s">
        <v>7115</v>
      </c>
      <c r="F953" t="s">
        <v>4940</v>
      </c>
      <c r="G953">
        <v>4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</row>
    <row r="954" spans="1:62" ht="17.100000000000001" customHeight="1" x14ac:dyDescent="0.25">
      <c r="A954" t="s">
        <v>4504</v>
      </c>
      <c r="B954" t="s">
        <v>7101</v>
      </c>
      <c r="C954" t="s">
        <v>4936</v>
      </c>
      <c r="D954" t="s">
        <v>4935</v>
      </c>
      <c r="E954" t="s">
        <v>6449</v>
      </c>
      <c r="F954" t="s">
        <v>4939</v>
      </c>
      <c r="G954">
        <v>1</v>
      </c>
      <c r="H954">
        <v>73</v>
      </c>
      <c r="I954">
        <v>14.000000000000004</v>
      </c>
      <c r="J954">
        <v>11.000000000000005</v>
      </c>
      <c r="K954">
        <v>0</v>
      </c>
      <c r="L954">
        <v>3.0000000000000004</v>
      </c>
      <c r="M954">
        <v>60</v>
      </c>
      <c r="N954">
        <v>7</v>
      </c>
      <c r="O954">
        <v>14</v>
      </c>
      <c r="P954">
        <v>0</v>
      </c>
      <c r="Q954">
        <v>5.0000000000000009</v>
      </c>
      <c r="R954">
        <v>53</v>
      </c>
      <c r="S954">
        <v>8.0000000000000018</v>
      </c>
      <c r="T954">
        <v>12.000000000000005</v>
      </c>
      <c r="U954">
        <v>1</v>
      </c>
      <c r="V954">
        <v>4.0000000000000009</v>
      </c>
      <c r="W954">
        <v>43</v>
      </c>
      <c r="X954">
        <v>2</v>
      </c>
      <c r="Y954">
        <v>3</v>
      </c>
      <c r="Z954">
        <v>0</v>
      </c>
      <c r="AA954">
        <v>4.0000000000000009</v>
      </c>
      <c r="AB954">
        <v>54</v>
      </c>
      <c r="AC954">
        <v>14.000000000000005</v>
      </c>
      <c r="AD954">
        <v>11</v>
      </c>
      <c r="AE954">
        <v>0</v>
      </c>
      <c r="AF954">
        <v>1</v>
      </c>
      <c r="AG954">
        <v>57</v>
      </c>
      <c r="AH954">
        <v>15.000000000000002</v>
      </c>
      <c r="AI954">
        <v>3.0000000000000004</v>
      </c>
      <c r="AJ954">
        <v>0</v>
      </c>
      <c r="AK954">
        <v>1</v>
      </c>
      <c r="AL954">
        <v>58</v>
      </c>
      <c r="AM954">
        <v>8.0000000000000018</v>
      </c>
      <c r="AN954">
        <v>5</v>
      </c>
      <c r="AO954">
        <v>1.0000000000000007</v>
      </c>
      <c r="AP954">
        <v>2</v>
      </c>
      <c r="AQ954">
        <v>58</v>
      </c>
      <c r="AR954">
        <v>6.0000000000000018</v>
      </c>
      <c r="AS954">
        <v>11.000000000000004</v>
      </c>
      <c r="AT954">
        <v>3.0000000000000018</v>
      </c>
      <c r="AU954">
        <v>0</v>
      </c>
      <c r="AV954">
        <v>56</v>
      </c>
      <c r="AW954">
        <v>9.0000000000000018</v>
      </c>
      <c r="AX954">
        <v>2.9999999999999996</v>
      </c>
      <c r="AY954">
        <v>0</v>
      </c>
      <c r="AZ954">
        <v>0</v>
      </c>
      <c r="BA954">
        <v>46</v>
      </c>
      <c r="BB954">
        <v>2</v>
      </c>
      <c r="BC954">
        <v>0</v>
      </c>
      <c r="BD954">
        <v>2</v>
      </c>
      <c r="BE954">
        <v>0</v>
      </c>
      <c r="BF954">
        <v>55</v>
      </c>
      <c r="BG954">
        <v>12.000000000000002</v>
      </c>
      <c r="BH954">
        <v>8.0000000000000018</v>
      </c>
      <c r="BI954">
        <v>0</v>
      </c>
      <c r="BJ954">
        <v>0</v>
      </c>
    </row>
    <row r="955" spans="1:62" ht="17.100000000000001" customHeight="1" x14ac:dyDescent="0.25">
      <c r="A955" t="s">
        <v>4504</v>
      </c>
      <c r="B955" t="s">
        <v>7101</v>
      </c>
      <c r="C955" t="s">
        <v>4936</v>
      </c>
      <c r="D955" t="s">
        <v>4935</v>
      </c>
      <c r="E955" t="s">
        <v>6449</v>
      </c>
      <c r="F955" t="s">
        <v>4938</v>
      </c>
      <c r="G955">
        <v>2</v>
      </c>
      <c r="H955">
        <v>19</v>
      </c>
      <c r="I955">
        <v>1</v>
      </c>
      <c r="J955">
        <v>0</v>
      </c>
      <c r="K955">
        <v>0</v>
      </c>
      <c r="L955">
        <v>3.0000000000000009</v>
      </c>
      <c r="M955">
        <v>20</v>
      </c>
      <c r="N955">
        <v>0</v>
      </c>
      <c r="O955">
        <v>1.0000000000000002</v>
      </c>
      <c r="P955">
        <v>0</v>
      </c>
      <c r="Q955">
        <v>0</v>
      </c>
      <c r="R955">
        <v>25</v>
      </c>
      <c r="S955">
        <v>0</v>
      </c>
      <c r="T955">
        <v>0</v>
      </c>
      <c r="U955">
        <v>0</v>
      </c>
      <c r="V955">
        <v>3.0000000000000013</v>
      </c>
      <c r="W955">
        <v>25</v>
      </c>
      <c r="X955">
        <v>1</v>
      </c>
      <c r="Y955">
        <v>1.0000000000000002</v>
      </c>
      <c r="Z955">
        <v>1.9999999999999998</v>
      </c>
      <c r="AA955">
        <v>5</v>
      </c>
      <c r="AB955">
        <v>19</v>
      </c>
      <c r="AC955">
        <v>0</v>
      </c>
      <c r="AD955">
        <v>0</v>
      </c>
      <c r="AE955">
        <v>1.0000000000000002</v>
      </c>
      <c r="AF955">
        <v>2</v>
      </c>
      <c r="AG955">
        <v>17</v>
      </c>
      <c r="AH955">
        <v>1.0000000000000002</v>
      </c>
      <c r="AI955">
        <v>2</v>
      </c>
      <c r="AJ955">
        <v>1.0000000000000002</v>
      </c>
      <c r="AK955">
        <v>2</v>
      </c>
      <c r="AL955">
        <v>13</v>
      </c>
      <c r="AM955">
        <v>0</v>
      </c>
      <c r="AN955">
        <v>0.99999999999999989</v>
      </c>
      <c r="AO955">
        <v>0.99999999999999989</v>
      </c>
      <c r="AP955">
        <v>0</v>
      </c>
      <c r="AQ955">
        <v>14</v>
      </c>
      <c r="AR955">
        <v>0</v>
      </c>
      <c r="AS955">
        <v>0</v>
      </c>
      <c r="AT955">
        <v>0</v>
      </c>
      <c r="AU955">
        <v>1.0000000000000002</v>
      </c>
      <c r="AV955">
        <v>14</v>
      </c>
      <c r="AW955">
        <v>1.0000000000000002</v>
      </c>
      <c r="AX955">
        <v>1.0000000000000002</v>
      </c>
      <c r="AY955">
        <v>0</v>
      </c>
      <c r="AZ955">
        <v>0</v>
      </c>
      <c r="BA955">
        <v>15</v>
      </c>
      <c r="BB955">
        <v>0</v>
      </c>
      <c r="BC955">
        <v>1</v>
      </c>
      <c r="BD955">
        <v>0</v>
      </c>
      <c r="BE955">
        <v>1.0000000000000002</v>
      </c>
      <c r="BF955">
        <v>16</v>
      </c>
      <c r="BG955">
        <v>1.0000000000000002</v>
      </c>
      <c r="BH955">
        <v>4.0000000000000009</v>
      </c>
      <c r="BI955">
        <v>0</v>
      </c>
      <c r="BJ955">
        <v>0</v>
      </c>
    </row>
    <row r="956" spans="1:62" ht="17.100000000000001" customHeight="1" x14ac:dyDescent="0.25">
      <c r="A956" t="s">
        <v>4504</v>
      </c>
      <c r="B956" t="s">
        <v>7101</v>
      </c>
      <c r="C956" t="s">
        <v>4936</v>
      </c>
      <c r="D956" t="s">
        <v>4935</v>
      </c>
      <c r="E956" t="s">
        <v>6449</v>
      </c>
      <c r="F956" t="s">
        <v>4937</v>
      </c>
      <c r="G956">
        <v>3</v>
      </c>
      <c r="H956">
        <v>7</v>
      </c>
      <c r="I956">
        <v>0</v>
      </c>
      <c r="J956">
        <v>0</v>
      </c>
      <c r="K956">
        <v>0</v>
      </c>
      <c r="L956">
        <v>7</v>
      </c>
      <c r="M956">
        <v>8</v>
      </c>
      <c r="N956">
        <v>0</v>
      </c>
      <c r="O956">
        <v>2</v>
      </c>
      <c r="P956">
        <v>0</v>
      </c>
      <c r="Q956">
        <v>0</v>
      </c>
      <c r="R956">
        <v>2</v>
      </c>
      <c r="S956">
        <v>0</v>
      </c>
      <c r="T956">
        <v>0</v>
      </c>
      <c r="U956">
        <v>0</v>
      </c>
      <c r="V956">
        <v>1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1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2</v>
      </c>
      <c r="AM956">
        <v>1</v>
      </c>
      <c r="AN956">
        <v>0</v>
      </c>
      <c r="AO956">
        <v>0</v>
      </c>
      <c r="AP956">
        <v>0</v>
      </c>
      <c r="AQ956">
        <v>2</v>
      </c>
      <c r="AR956">
        <v>0</v>
      </c>
      <c r="AS956">
        <v>0</v>
      </c>
      <c r="AT956">
        <v>0</v>
      </c>
      <c r="AU956">
        <v>0</v>
      </c>
      <c r="AV956">
        <v>4</v>
      </c>
      <c r="AW956">
        <v>2</v>
      </c>
      <c r="AX956">
        <v>0</v>
      </c>
      <c r="AY956">
        <v>0</v>
      </c>
      <c r="AZ956">
        <v>0</v>
      </c>
      <c r="BA956">
        <v>2</v>
      </c>
      <c r="BB956">
        <v>0</v>
      </c>
      <c r="BC956">
        <v>0</v>
      </c>
      <c r="BD956">
        <v>0</v>
      </c>
      <c r="BE956">
        <v>0</v>
      </c>
      <c r="BF956">
        <v>2</v>
      </c>
      <c r="BG956">
        <v>0</v>
      </c>
      <c r="BH956">
        <v>0</v>
      </c>
      <c r="BI956">
        <v>0</v>
      </c>
      <c r="BJ956">
        <v>0</v>
      </c>
    </row>
    <row r="957" spans="1:62" ht="17.100000000000001" customHeight="1" x14ac:dyDescent="0.25">
      <c r="A957" t="s">
        <v>4504</v>
      </c>
      <c r="B957" t="s">
        <v>7101</v>
      </c>
      <c r="C957" t="s">
        <v>4936</v>
      </c>
      <c r="D957" t="s">
        <v>4935</v>
      </c>
      <c r="E957" t="s">
        <v>6449</v>
      </c>
      <c r="F957" t="s">
        <v>4934</v>
      </c>
      <c r="G957">
        <v>4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</row>
    <row r="958" spans="1:62" ht="17.100000000000001" customHeight="1" x14ac:dyDescent="0.25">
      <c r="A958" t="s">
        <v>4504</v>
      </c>
      <c r="B958" t="s">
        <v>7101</v>
      </c>
      <c r="C958" t="s">
        <v>4930</v>
      </c>
      <c r="D958" t="s">
        <v>4929</v>
      </c>
      <c r="E958" t="s">
        <v>6450</v>
      </c>
      <c r="F958" t="s">
        <v>4933</v>
      </c>
      <c r="G958">
        <v>1</v>
      </c>
      <c r="H958">
        <v>88</v>
      </c>
      <c r="I958">
        <v>23.999999999999993</v>
      </c>
      <c r="J958">
        <v>10</v>
      </c>
      <c r="K958">
        <v>0</v>
      </c>
      <c r="L958">
        <v>0</v>
      </c>
      <c r="M958">
        <v>87</v>
      </c>
      <c r="N958">
        <v>9.0000000000000071</v>
      </c>
      <c r="O958">
        <v>18.999999999999996</v>
      </c>
      <c r="P958">
        <v>0</v>
      </c>
      <c r="Q958">
        <v>1.0000000000000002</v>
      </c>
      <c r="R958">
        <v>69</v>
      </c>
      <c r="S958">
        <v>1.0000000000000002</v>
      </c>
      <c r="T958">
        <v>8.0000000000000018</v>
      </c>
      <c r="U958">
        <v>3.0000000000000013</v>
      </c>
      <c r="V958">
        <v>1</v>
      </c>
      <c r="W958">
        <v>76</v>
      </c>
      <c r="X958">
        <v>15.000000000000002</v>
      </c>
      <c r="Y958">
        <v>16.000000000000004</v>
      </c>
      <c r="Z958">
        <v>3.0000000000000004</v>
      </c>
      <c r="AA958">
        <v>1</v>
      </c>
      <c r="AB958">
        <v>80</v>
      </c>
      <c r="AC958">
        <v>18.000000000000004</v>
      </c>
      <c r="AD958">
        <v>4.9999999999999991</v>
      </c>
      <c r="AE958">
        <v>3.0000000000000004</v>
      </c>
      <c r="AF958">
        <v>0</v>
      </c>
      <c r="AG958">
        <v>81</v>
      </c>
      <c r="AH958">
        <v>6.0000000000000009</v>
      </c>
      <c r="AI958">
        <v>16.000000000000007</v>
      </c>
      <c r="AJ958">
        <v>0</v>
      </c>
      <c r="AK958">
        <v>0</v>
      </c>
      <c r="AL958">
        <v>90</v>
      </c>
      <c r="AM958">
        <v>21</v>
      </c>
      <c r="AN958">
        <v>8</v>
      </c>
      <c r="AO958">
        <v>0</v>
      </c>
      <c r="AP958">
        <v>0</v>
      </c>
      <c r="AQ958">
        <v>90</v>
      </c>
      <c r="AR958">
        <v>9</v>
      </c>
      <c r="AS958">
        <v>11</v>
      </c>
      <c r="AT958">
        <v>0</v>
      </c>
      <c r="AU958">
        <v>1.0000000000000002</v>
      </c>
      <c r="AV958">
        <v>82</v>
      </c>
      <c r="AW958">
        <v>4.9999999999999991</v>
      </c>
      <c r="AX958">
        <v>12.000000000000002</v>
      </c>
      <c r="AY958">
        <v>0</v>
      </c>
      <c r="AZ958">
        <v>1</v>
      </c>
      <c r="BA958">
        <v>81</v>
      </c>
      <c r="BB958">
        <v>12.000000000000002</v>
      </c>
      <c r="BC958">
        <v>1</v>
      </c>
      <c r="BD958">
        <v>0</v>
      </c>
      <c r="BE958">
        <v>0</v>
      </c>
      <c r="BF958">
        <v>101</v>
      </c>
      <c r="BG958">
        <v>22.999999999999996</v>
      </c>
      <c r="BH958">
        <v>24.000000000000004</v>
      </c>
      <c r="BI958">
        <v>0</v>
      </c>
      <c r="BJ958">
        <v>0</v>
      </c>
    </row>
    <row r="959" spans="1:62" ht="17.100000000000001" customHeight="1" x14ac:dyDescent="0.25">
      <c r="A959" t="s">
        <v>4504</v>
      </c>
      <c r="B959" t="s">
        <v>7101</v>
      </c>
      <c r="C959" t="s">
        <v>4930</v>
      </c>
      <c r="D959" t="s">
        <v>4929</v>
      </c>
      <c r="E959" t="s">
        <v>6450</v>
      </c>
      <c r="F959" t="s">
        <v>4932</v>
      </c>
      <c r="G959">
        <v>2</v>
      </c>
      <c r="H959">
        <v>26</v>
      </c>
      <c r="I959">
        <v>4</v>
      </c>
      <c r="J959">
        <v>1.0000000000000002</v>
      </c>
      <c r="K959">
        <v>0</v>
      </c>
      <c r="L959">
        <v>0</v>
      </c>
      <c r="M959">
        <v>24</v>
      </c>
      <c r="N959">
        <v>0</v>
      </c>
      <c r="O959">
        <v>0</v>
      </c>
      <c r="P959">
        <v>0</v>
      </c>
      <c r="Q959">
        <v>0</v>
      </c>
      <c r="R959">
        <v>27</v>
      </c>
      <c r="S959">
        <v>1.0000000000000002</v>
      </c>
      <c r="T959">
        <v>1</v>
      </c>
      <c r="U959">
        <v>0</v>
      </c>
      <c r="V959">
        <v>0</v>
      </c>
      <c r="W959">
        <v>26</v>
      </c>
      <c r="X959">
        <v>0</v>
      </c>
      <c r="Y959">
        <v>0</v>
      </c>
      <c r="Z959">
        <v>0</v>
      </c>
      <c r="AA959">
        <v>0</v>
      </c>
      <c r="AB959">
        <v>25</v>
      </c>
      <c r="AC959">
        <v>0</v>
      </c>
      <c r="AD959">
        <v>0</v>
      </c>
      <c r="AE959">
        <v>0</v>
      </c>
      <c r="AF959">
        <v>0</v>
      </c>
      <c r="AG959">
        <v>26</v>
      </c>
      <c r="AH959">
        <v>0</v>
      </c>
      <c r="AI959">
        <v>0.99999999999999989</v>
      </c>
      <c r="AJ959">
        <v>0</v>
      </c>
      <c r="AK959">
        <v>0</v>
      </c>
      <c r="AL959">
        <v>25</v>
      </c>
      <c r="AM959">
        <v>0</v>
      </c>
      <c r="AN959">
        <v>0</v>
      </c>
      <c r="AO959">
        <v>0</v>
      </c>
      <c r="AP959">
        <v>0</v>
      </c>
      <c r="AQ959">
        <v>25</v>
      </c>
      <c r="AR959">
        <v>0</v>
      </c>
      <c r="AS959">
        <v>2</v>
      </c>
      <c r="AT959">
        <v>0</v>
      </c>
      <c r="AU959">
        <v>0</v>
      </c>
      <c r="AV959">
        <v>26</v>
      </c>
      <c r="AW959">
        <v>0</v>
      </c>
      <c r="AX959">
        <v>0</v>
      </c>
      <c r="AY959">
        <v>0</v>
      </c>
      <c r="AZ959">
        <v>0</v>
      </c>
      <c r="BA959">
        <v>26</v>
      </c>
      <c r="BB959">
        <v>1</v>
      </c>
      <c r="BC959">
        <v>0</v>
      </c>
      <c r="BD959">
        <v>0</v>
      </c>
      <c r="BE959">
        <v>0</v>
      </c>
      <c r="BF959">
        <v>27</v>
      </c>
      <c r="BG959">
        <v>0</v>
      </c>
      <c r="BH959">
        <v>1.0000000000000002</v>
      </c>
      <c r="BI959">
        <v>0</v>
      </c>
      <c r="BJ959">
        <v>0</v>
      </c>
    </row>
    <row r="960" spans="1:62" ht="17.100000000000001" customHeight="1" x14ac:dyDescent="0.25">
      <c r="A960" t="s">
        <v>4504</v>
      </c>
      <c r="B960" t="s">
        <v>7101</v>
      </c>
      <c r="C960" t="s">
        <v>4930</v>
      </c>
      <c r="D960" t="s">
        <v>4929</v>
      </c>
      <c r="E960" t="s">
        <v>6450</v>
      </c>
      <c r="F960" t="s">
        <v>4931</v>
      </c>
      <c r="G960">
        <v>3</v>
      </c>
      <c r="H960">
        <v>2</v>
      </c>
      <c r="I960">
        <v>0</v>
      </c>
      <c r="J960">
        <v>0</v>
      </c>
      <c r="K960">
        <v>0</v>
      </c>
      <c r="L960">
        <v>0</v>
      </c>
      <c r="M960">
        <v>2</v>
      </c>
      <c r="N960">
        <v>0</v>
      </c>
      <c r="O960">
        <v>0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0</v>
      </c>
      <c r="V960">
        <v>0</v>
      </c>
      <c r="W960">
        <v>2</v>
      </c>
      <c r="X960">
        <v>0</v>
      </c>
      <c r="Y960">
        <v>0</v>
      </c>
      <c r="Z960">
        <v>0</v>
      </c>
      <c r="AA960">
        <v>0</v>
      </c>
      <c r="AB960">
        <v>2</v>
      </c>
      <c r="AC960">
        <v>0</v>
      </c>
      <c r="AD960">
        <v>0</v>
      </c>
      <c r="AE960">
        <v>0</v>
      </c>
      <c r="AF960">
        <v>0</v>
      </c>
      <c r="AG960">
        <v>2</v>
      </c>
      <c r="AH960">
        <v>0</v>
      </c>
      <c r="AI960">
        <v>0</v>
      </c>
      <c r="AJ960">
        <v>0</v>
      </c>
      <c r="AK960">
        <v>0</v>
      </c>
      <c r="AL960">
        <v>2</v>
      </c>
      <c r="AM960">
        <v>0</v>
      </c>
      <c r="AN960">
        <v>0</v>
      </c>
      <c r="AO960">
        <v>0</v>
      </c>
      <c r="AP960">
        <v>0</v>
      </c>
      <c r="AQ960">
        <v>2</v>
      </c>
      <c r="AR960">
        <v>0</v>
      </c>
      <c r="AS960">
        <v>0</v>
      </c>
      <c r="AT960">
        <v>0</v>
      </c>
      <c r="AU960">
        <v>0</v>
      </c>
      <c r="AV960">
        <v>2</v>
      </c>
      <c r="AW960">
        <v>0</v>
      </c>
      <c r="AX960">
        <v>0</v>
      </c>
      <c r="AY960">
        <v>0</v>
      </c>
      <c r="AZ960">
        <v>0</v>
      </c>
      <c r="BA960">
        <v>3</v>
      </c>
      <c r="BB960">
        <v>0</v>
      </c>
      <c r="BC960">
        <v>2</v>
      </c>
      <c r="BD960">
        <v>0</v>
      </c>
      <c r="BE960">
        <v>0</v>
      </c>
      <c r="BF960">
        <v>5</v>
      </c>
      <c r="BG960">
        <v>2</v>
      </c>
      <c r="BH960">
        <v>0</v>
      </c>
      <c r="BI960">
        <v>0</v>
      </c>
      <c r="BJ960">
        <v>0</v>
      </c>
    </row>
    <row r="961" spans="1:62" ht="17.100000000000001" customHeight="1" x14ac:dyDescent="0.25">
      <c r="A961" t="s">
        <v>4504</v>
      </c>
      <c r="B961" t="s">
        <v>7101</v>
      </c>
      <c r="C961" t="s">
        <v>4930</v>
      </c>
      <c r="D961" t="s">
        <v>4929</v>
      </c>
      <c r="E961" t="s">
        <v>6450</v>
      </c>
      <c r="F961" t="s">
        <v>4928</v>
      </c>
      <c r="G961">
        <v>4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</row>
    <row r="962" spans="1:62" ht="17.100000000000001" customHeight="1" x14ac:dyDescent="0.25">
      <c r="A962" t="s">
        <v>4504</v>
      </c>
      <c r="B962" t="s">
        <v>7101</v>
      </c>
      <c r="C962" t="s">
        <v>1373</v>
      </c>
      <c r="D962" t="s">
        <v>4924</v>
      </c>
      <c r="E962" t="s">
        <v>7055</v>
      </c>
      <c r="F962" t="s">
        <v>4927</v>
      </c>
      <c r="G962">
        <v>1</v>
      </c>
      <c r="H962">
        <v>142</v>
      </c>
      <c r="I962">
        <v>109.00000000000003</v>
      </c>
      <c r="J962">
        <v>32.000000000000007</v>
      </c>
      <c r="K962">
        <v>0</v>
      </c>
      <c r="L962">
        <v>1.0000000000000004</v>
      </c>
      <c r="M962">
        <v>162</v>
      </c>
      <c r="N962">
        <v>72.999999999999972</v>
      </c>
      <c r="O962">
        <v>56.000000000000007</v>
      </c>
      <c r="P962">
        <v>2.0000000000000022</v>
      </c>
      <c r="Q962">
        <v>1</v>
      </c>
      <c r="R962">
        <v>180</v>
      </c>
      <c r="S962">
        <v>74</v>
      </c>
      <c r="T962">
        <v>72.000000000000014</v>
      </c>
      <c r="U962">
        <v>11.000000000000004</v>
      </c>
      <c r="V962">
        <v>0</v>
      </c>
      <c r="W962">
        <v>159</v>
      </c>
      <c r="X962">
        <v>29.000000000000004</v>
      </c>
      <c r="Y962">
        <v>29.000000000000014</v>
      </c>
      <c r="Z962">
        <v>2</v>
      </c>
      <c r="AA962">
        <v>1</v>
      </c>
      <c r="AB962">
        <v>163</v>
      </c>
      <c r="AC962">
        <v>52.999999999999993</v>
      </c>
      <c r="AD962">
        <v>46</v>
      </c>
      <c r="AE962">
        <v>1</v>
      </c>
      <c r="AF962">
        <v>0</v>
      </c>
      <c r="AG962">
        <v>178</v>
      </c>
      <c r="AH962">
        <v>66</v>
      </c>
      <c r="AI962">
        <v>46.999999999999986</v>
      </c>
      <c r="AJ962">
        <v>7.9999999999999964</v>
      </c>
      <c r="AK962">
        <v>0</v>
      </c>
      <c r="AL962">
        <v>179</v>
      </c>
      <c r="AM962">
        <v>48.999999999999979</v>
      </c>
      <c r="AN962">
        <v>41.000000000000007</v>
      </c>
      <c r="AO962">
        <v>7.0000000000000027</v>
      </c>
      <c r="AP962">
        <v>0</v>
      </c>
      <c r="AQ962">
        <v>214</v>
      </c>
      <c r="AR962">
        <v>75.000000000000028</v>
      </c>
      <c r="AS962">
        <v>83.000000000000014</v>
      </c>
      <c r="AT962">
        <v>0.99999999999999989</v>
      </c>
      <c r="AU962">
        <v>0</v>
      </c>
      <c r="AV962">
        <v>163</v>
      </c>
      <c r="AW962">
        <v>41.000000000000028</v>
      </c>
      <c r="AX962">
        <v>34.999999999999986</v>
      </c>
      <c r="AY962">
        <v>0</v>
      </c>
      <c r="AZ962">
        <v>0</v>
      </c>
      <c r="BA962">
        <v>168</v>
      </c>
      <c r="BB962">
        <v>50.999999999999986</v>
      </c>
      <c r="BC962">
        <v>54.999999999999993</v>
      </c>
      <c r="BD962">
        <v>2</v>
      </c>
      <c r="BE962">
        <v>1</v>
      </c>
      <c r="BF962">
        <v>156</v>
      </c>
      <c r="BG962">
        <v>35.000000000000021</v>
      </c>
      <c r="BH962">
        <v>56.000000000000036</v>
      </c>
      <c r="BI962">
        <v>9</v>
      </c>
      <c r="BJ962">
        <v>0</v>
      </c>
    </row>
    <row r="963" spans="1:62" ht="17.100000000000001" customHeight="1" x14ac:dyDescent="0.25">
      <c r="A963" t="s">
        <v>4504</v>
      </c>
      <c r="B963" t="s">
        <v>7101</v>
      </c>
      <c r="C963" t="s">
        <v>1373</v>
      </c>
      <c r="D963" t="s">
        <v>4924</v>
      </c>
      <c r="E963" t="s">
        <v>7055</v>
      </c>
      <c r="F963" t="s">
        <v>4926</v>
      </c>
      <c r="G963">
        <v>2</v>
      </c>
      <c r="H963">
        <v>38</v>
      </c>
      <c r="I963">
        <v>18</v>
      </c>
      <c r="J963">
        <v>2.0000000000000009</v>
      </c>
      <c r="K963">
        <v>1</v>
      </c>
      <c r="L963">
        <v>16</v>
      </c>
      <c r="M963">
        <v>52</v>
      </c>
      <c r="N963">
        <v>7.0000000000000009</v>
      </c>
      <c r="O963">
        <v>0</v>
      </c>
      <c r="P963">
        <v>0.99999999999999989</v>
      </c>
      <c r="Q963">
        <v>1.9999999999999998</v>
      </c>
      <c r="R963">
        <v>43</v>
      </c>
      <c r="S963">
        <v>2.0000000000000013</v>
      </c>
      <c r="T963">
        <v>3.0000000000000004</v>
      </c>
      <c r="U963">
        <v>1</v>
      </c>
      <c r="V963">
        <v>0</v>
      </c>
      <c r="W963">
        <v>35</v>
      </c>
      <c r="X963">
        <v>4.0000000000000018</v>
      </c>
      <c r="Y963">
        <v>1</v>
      </c>
      <c r="Z963">
        <v>6.9999999999999991</v>
      </c>
      <c r="AA963">
        <v>0</v>
      </c>
      <c r="AB963">
        <v>49</v>
      </c>
      <c r="AC963">
        <v>6.0000000000000009</v>
      </c>
      <c r="AD963">
        <v>4.0000000000000009</v>
      </c>
      <c r="AE963">
        <v>7.0000000000000009</v>
      </c>
      <c r="AF963">
        <v>1.0000000000000002</v>
      </c>
      <c r="AG963">
        <v>57</v>
      </c>
      <c r="AH963">
        <v>6.0000000000000009</v>
      </c>
      <c r="AI963">
        <v>10.000000000000002</v>
      </c>
      <c r="AJ963">
        <v>0</v>
      </c>
      <c r="AK963">
        <v>1.0000000000000004</v>
      </c>
      <c r="AL963">
        <v>49</v>
      </c>
      <c r="AM963">
        <v>2.0000000000000013</v>
      </c>
      <c r="AN963">
        <v>15.000000000000004</v>
      </c>
      <c r="AO963">
        <v>2.0000000000000004</v>
      </c>
      <c r="AP963">
        <v>0.99999999999999989</v>
      </c>
      <c r="AQ963">
        <v>37</v>
      </c>
      <c r="AR963">
        <v>1</v>
      </c>
      <c r="AS963">
        <v>0</v>
      </c>
      <c r="AT963">
        <v>9.0000000000000018</v>
      </c>
      <c r="AU963">
        <v>0</v>
      </c>
      <c r="AV963">
        <v>37</v>
      </c>
      <c r="AW963">
        <v>5</v>
      </c>
      <c r="AX963">
        <v>0.99999999999999989</v>
      </c>
      <c r="AY963">
        <v>0.99999999999999989</v>
      </c>
      <c r="AZ963">
        <v>0</v>
      </c>
      <c r="BA963">
        <v>45</v>
      </c>
      <c r="BB963">
        <v>2.0000000000000009</v>
      </c>
      <c r="BC963">
        <v>0</v>
      </c>
      <c r="BD963">
        <v>2.0000000000000009</v>
      </c>
      <c r="BE963">
        <v>2</v>
      </c>
      <c r="BF963">
        <v>51</v>
      </c>
      <c r="BG963">
        <v>0.99999999999999978</v>
      </c>
      <c r="BH963">
        <v>0</v>
      </c>
      <c r="BI963">
        <v>11</v>
      </c>
      <c r="BJ963">
        <v>0.99999999999999978</v>
      </c>
    </row>
    <row r="964" spans="1:62" ht="17.100000000000001" customHeight="1" x14ac:dyDescent="0.25">
      <c r="A964" t="s">
        <v>4504</v>
      </c>
      <c r="B964" t="s">
        <v>7101</v>
      </c>
      <c r="C964" t="s">
        <v>1373</v>
      </c>
      <c r="D964" t="s">
        <v>4924</v>
      </c>
      <c r="E964" t="s">
        <v>7055</v>
      </c>
      <c r="F964" t="s">
        <v>4925</v>
      </c>
      <c r="G964">
        <v>3</v>
      </c>
      <c r="H964">
        <v>18</v>
      </c>
      <c r="I964">
        <v>12.000000000000002</v>
      </c>
      <c r="J964">
        <v>3.0000000000000004</v>
      </c>
      <c r="K964">
        <v>1</v>
      </c>
      <c r="L964">
        <v>2</v>
      </c>
      <c r="M964">
        <v>56</v>
      </c>
      <c r="N964">
        <v>9</v>
      </c>
      <c r="O964">
        <v>1</v>
      </c>
      <c r="P964">
        <v>4.0000000000000009</v>
      </c>
      <c r="Q964">
        <v>2.0000000000000004</v>
      </c>
      <c r="R964">
        <v>66</v>
      </c>
      <c r="S964">
        <v>3.0000000000000009</v>
      </c>
      <c r="T964">
        <v>4</v>
      </c>
      <c r="U964">
        <v>14.000000000000007</v>
      </c>
      <c r="V964">
        <v>1</v>
      </c>
      <c r="W964">
        <v>45</v>
      </c>
      <c r="X964">
        <v>0</v>
      </c>
      <c r="Y964">
        <v>5.0000000000000009</v>
      </c>
      <c r="Z964">
        <v>7.0000000000000018</v>
      </c>
      <c r="AA964">
        <v>0</v>
      </c>
      <c r="AB964">
        <v>52</v>
      </c>
      <c r="AC964">
        <v>0.99999999999999989</v>
      </c>
      <c r="AD964">
        <v>2.0000000000000004</v>
      </c>
      <c r="AE964">
        <v>0.99999999999999989</v>
      </c>
      <c r="AF964">
        <v>0.99999999999999989</v>
      </c>
      <c r="AG964">
        <v>46</v>
      </c>
      <c r="AH964">
        <v>2</v>
      </c>
      <c r="AI964">
        <v>5.0000000000000009</v>
      </c>
      <c r="AJ964">
        <v>9</v>
      </c>
      <c r="AK964">
        <v>2</v>
      </c>
      <c r="AL964">
        <v>43</v>
      </c>
      <c r="AM964">
        <v>0</v>
      </c>
      <c r="AN964">
        <v>4.9999999999999991</v>
      </c>
      <c r="AO964">
        <v>6.0000000000000009</v>
      </c>
      <c r="AP964">
        <v>7.0000000000000018</v>
      </c>
      <c r="AQ964">
        <v>39</v>
      </c>
      <c r="AR964">
        <v>1</v>
      </c>
      <c r="AS964">
        <v>1</v>
      </c>
      <c r="AT964">
        <v>10.999999999999996</v>
      </c>
      <c r="AU964">
        <v>3</v>
      </c>
      <c r="AV964">
        <v>37</v>
      </c>
      <c r="AW964">
        <v>0</v>
      </c>
      <c r="AX964">
        <v>0.99999999999999989</v>
      </c>
      <c r="AY964">
        <v>10.999999999999998</v>
      </c>
      <c r="AZ964">
        <v>3</v>
      </c>
      <c r="BA964">
        <v>36</v>
      </c>
      <c r="BB964">
        <v>2.0000000000000004</v>
      </c>
      <c r="BC964">
        <v>0</v>
      </c>
      <c r="BD964">
        <v>5</v>
      </c>
      <c r="BE964">
        <v>5</v>
      </c>
      <c r="BF964">
        <v>32</v>
      </c>
      <c r="BG964">
        <v>0</v>
      </c>
      <c r="BH964">
        <v>0</v>
      </c>
      <c r="BI964">
        <v>10.000000000000004</v>
      </c>
      <c r="BJ964">
        <v>0</v>
      </c>
    </row>
    <row r="965" spans="1:62" ht="17.100000000000001" customHeight="1" x14ac:dyDescent="0.25">
      <c r="A965" t="s">
        <v>4504</v>
      </c>
      <c r="B965" t="s">
        <v>7101</v>
      </c>
      <c r="C965" t="s">
        <v>1373</v>
      </c>
      <c r="D965" t="s">
        <v>4924</v>
      </c>
      <c r="E965" t="s">
        <v>7055</v>
      </c>
      <c r="F965" t="s">
        <v>4923</v>
      </c>
      <c r="G965">
        <v>4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2</v>
      </c>
      <c r="X965">
        <v>0</v>
      </c>
      <c r="Y965">
        <v>0</v>
      </c>
      <c r="Z965">
        <v>0</v>
      </c>
      <c r="AA965">
        <v>0</v>
      </c>
      <c r="AB965">
        <v>2</v>
      </c>
      <c r="AC965">
        <v>0</v>
      </c>
      <c r="AD965">
        <v>0</v>
      </c>
      <c r="AE965">
        <v>0</v>
      </c>
      <c r="AF965">
        <v>0</v>
      </c>
      <c r="AG965">
        <v>2</v>
      </c>
      <c r="AH965">
        <v>0</v>
      </c>
      <c r="AI965">
        <v>0</v>
      </c>
      <c r="AJ965">
        <v>0</v>
      </c>
      <c r="AK965">
        <v>2</v>
      </c>
      <c r="AL965">
        <v>2</v>
      </c>
      <c r="AM965">
        <v>0</v>
      </c>
      <c r="AN965">
        <v>0</v>
      </c>
      <c r="AO965">
        <v>0</v>
      </c>
      <c r="AP965">
        <v>2</v>
      </c>
      <c r="AQ965">
        <v>1</v>
      </c>
      <c r="AR965">
        <v>0</v>
      </c>
      <c r="AS965">
        <v>0</v>
      </c>
      <c r="AT965">
        <v>0</v>
      </c>
      <c r="AU965">
        <v>0</v>
      </c>
      <c r="AV965">
        <v>2</v>
      </c>
      <c r="AW965">
        <v>0</v>
      </c>
      <c r="AX965">
        <v>0</v>
      </c>
      <c r="AY965">
        <v>0</v>
      </c>
      <c r="AZ965">
        <v>1</v>
      </c>
      <c r="BA965">
        <v>4</v>
      </c>
      <c r="BB965">
        <v>0</v>
      </c>
      <c r="BC965">
        <v>0</v>
      </c>
      <c r="BD965">
        <v>0</v>
      </c>
      <c r="BE965">
        <v>2</v>
      </c>
      <c r="BF965">
        <v>1</v>
      </c>
      <c r="BG965">
        <v>0</v>
      </c>
      <c r="BH965">
        <v>1</v>
      </c>
      <c r="BI965">
        <v>0</v>
      </c>
      <c r="BJ965">
        <v>0</v>
      </c>
    </row>
    <row r="966" spans="1:62" ht="17.100000000000001" customHeight="1" x14ac:dyDescent="0.25">
      <c r="A966" t="s">
        <v>4504</v>
      </c>
      <c r="B966" t="s">
        <v>7101</v>
      </c>
      <c r="C966" t="s">
        <v>561</v>
      </c>
      <c r="D966" t="s">
        <v>4919</v>
      </c>
      <c r="E966" t="s">
        <v>6451</v>
      </c>
      <c r="F966" t="s">
        <v>4922</v>
      </c>
      <c r="G966">
        <v>1</v>
      </c>
      <c r="H966">
        <v>8</v>
      </c>
      <c r="I966">
        <v>1.0000000000000002</v>
      </c>
      <c r="J966">
        <v>0</v>
      </c>
      <c r="K966">
        <v>0</v>
      </c>
      <c r="L966">
        <v>0</v>
      </c>
      <c r="M966">
        <v>13</v>
      </c>
      <c r="N966">
        <v>3.9999999999999996</v>
      </c>
      <c r="O966">
        <v>0</v>
      </c>
      <c r="P966">
        <v>0</v>
      </c>
      <c r="Q966">
        <v>0.99999999999999989</v>
      </c>
      <c r="R966">
        <v>27</v>
      </c>
      <c r="S966">
        <v>11</v>
      </c>
      <c r="T966">
        <v>16</v>
      </c>
      <c r="U966">
        <v>0</v>
      </c>
      <c r="V966">
        <v>5.9999999999999991</v>
      </c>
      <c r="W966">
        <v>11</v>
      </c>
      <c r="X966">
        <v>7.9999999999999991</v>
      </c>
      <c r="Y966">
        <v>0</v>
      </c>
      <c r="Z966">
        <v>0</v>
      </c>
      <c r="AA966">
        <v>0</v>
      </c>
      <c r="AB966">
        <v>12</v>
      </c>
      <c r="AC966">
        <v>1</v>
      </c>
      <c r="AD966">
        <v>0</v>
      </c>
      <c r="AE966">
        <v>0</v>
      </c>
      <c r="AF966">
        <v>0</v>
      </c>
      <c r="AG966">
        <v>19</v>
      </c>
      <c r="AH966">
        <v>8</v>
      </c>
      <c r="AI966">
        <v>0</v>
      </c>
      <c r="AJ966">
        <v>0</v>
      </c>
      <c r="AK966">
        <v>0</v>
      </c>
      <c r="AL966">
        <v>44</v>
      </c>
      <c r="AM966">
        <v>21</v>
      </c>
      <c r="AN966">
        <v>21</v>
      </c>
      <c r="AO966">
        <v>0</v>
      </c>
      <c r="AP966">
        <v>0</v>
      </c>
      <c r="AQ966">
        <v>21</v>
      </c>
      <c r="AR966">
        <v>4</v>
      </c>
      <c r="AS966">
        <v>5.0000000000000009</v>
      </c>
      <c r="AT966">
        <v>0</v>
      </c>
      <c r="AU966">
        <v>0</v>
      </c>
      <c r="AV966">
        <v>19</v>
      </c>
      <c r="AW966">
        <v>3.0000000000000004</v>
      </c>
      <c r="AX966">
        <v>4</v>
      </c>
      <c r="AY966">
        <v>0</v>
      </c>
      <c r="AZ966">
        <v>0</v>
      </c>
      <c r="BA966">
        <v>17</v>
      </c>
      <c r="BB966">
        <v>2</v>
      </c>
      <c r="BC966">
        <v>0</v>
      </c>
      <c r="BD966">
        <v>0</v>
      </c>
      <c r="BE966">
        <v>0</v>
      </c>
      <c r="BF966">
        <v>13</v>
      </c>
      <c r="BG966">
        <v>1.9999999999999998</v>
      </c>
      <c r="BH966">
        <v>2</v>
      </c>
      <c r="BI966">
        <v>0</v>
      </c>
      <c r="BJ966">
        <v>0</v>
      </c>
    </row>
    <row r="967" spans="1:62" ht="17.100000000000001" customHeight="1" x14ac:dyDescent="0.25">
      <c r="A967" t="s">
        <v>4504</v>
      </c>
      <c r="B967" t="s">
        <v>7101</v>
      </c>
      <c r="C967" t="s">
        <v>561</v>
      </c>
      <c r="D967" t="s">
        <v>4919</v>
      </c>
      <c r="E967" t="s">
        <v>6451</v>
      </c>
      <c r="F967" t="s">
        <v>4921</v>
      </c>
      <c r="G967">
        <v>2</v>
      </c>
      <c r="H967">
        <v>18</v>
      </c>
      <c r="I967">
        <v>5</v>
      </c>
      <c r="J967">
        <v>0</v>
      </c>
      <c r="K967">
        <v>0</v>
      </c>
      <c r="L967">
        <v>0</v>
      </c>
      <c r="M967">
        <v>17</v>
      </c>
      <c r="N967">
        <v>0</v>
      </c>
      <c r="O967">
        <v>2</v>
      </c>
      <c r="P967">
        <v>0</v>
      </c>
      <c r="Q967">
        <v>0</v>
      </c>
      <c r="R967">
        <v>25</v>
      </c>
      <c r="S967">
        <v>2.0000000000000004</v>
      </c>
      <c r="T967">
        <v>6</v>
      </c>
      <c r="U967">
        <v>0</v>
      </c>
      <c r="V967">
        <v>7.9999999999999991</v>
      </c>
      <c r="W967">
        <v>12</v>
      </c>
      <c r="X967">
        <v>1</v>
      </c>
      <c r="Y967">
        <v>2</v>
      </c>
      <c r="Z967">
        <v>0</v>
      </c>
      <c r="AA967">
        <v>1</v>
      </c>
      <c r="AB967">
        <v>12</v>
      </c>
      <c r="AC967">
        <v>2</v>
      </c>
      <c r="AD967">
        <v>0</v>
      </c>
      <c r="AE967">
        <v>0</v>
      </c>
      <c r="AF967">
        <v>0</v>
      </c>
      <c r="AG967">
        <v>17</v>
      </c>
      <c r="AH967">
        <v>1</v>
      </c>
      <c r="AI967">
        <v>1</v>
      </c>
      <c r="AJ967">
        <v>0</v>
      </c>
      <c r="AK967">
        <v>0</v>
      </c>
      <c r="AL967">
        <v>15</v>
      </c>
      <c r="AM967">
        <v>0</v>
      </c>
      <c r="AN967">
        <v>0</v>
      </c>
      <c r="AO967">
        <v>0</v>
      </c>
      <c r="AP967">
        <v>0</v>
      </c>
      <c r="AQ967">
        <v>14</v>
      </c>
      <c r="AR967">
        <v>0</v>
      </c>
      <c r="AS967">
        <v>0</v>
      </c>
      <c r="AT967">
        <v>0</v>
      </c>
      <c r="AU967">
        <v>0</v>
      </c>
      <c r="AV967">
        <v>12</v>
      </c>
      <c r="AW967">
        <v>0</v>
      </c>
      <c r="AX967">
        <v>1</v>
      </c>
      <c r="AY967">
        <v>0</v>
      </c>
      <c r="AZ967">
        <v>0</v>
      </c>
      <c r="BA967">
        <v>13</v>
      </c>
      <c r="BB967">
        <v>1.9999999999999998</v>
      </c>
      <c r="BC967">
        <v>0.99999999999999989</v>
      </c>
      <c r="BD967">
        <v>0</v>
      </c>
      <c r="BE967">
        <v>0</v>
      </c>
      <c r="BF967">
        <v>20</v>
      </c>
      <c r="BG967">
        <v>0</v>
      </c>
      <c r="BH967">
        <v>7.0000000000000009</v>
      </c>
      <c r="BI967">
        <v>0</v>
      </c>
      <c r="BJ967">
        <v>0</v>
      </c>
    </row>
    <row r="968" spans="1:62" ht="17.100000000000001" customHeight="1" x14ac:dyDescent="0.25">
      <c r="A968" t="s">
        <v>4504</v>
      </c>
      <c r="B968" t="s">
        <v>7101</v>
      </c>
      <c r="C968" t="s">
        <v>561</v>
      </c>
      <c r="D968" t="s">
        <v>4919</v>
      </c>
      <c r="E968" t="s">
        <v>6451</v>
      </c>
      <c r="F968" t="s">
        <v>4920</v>
      </c>
      <c r="G968">
        <v>3</v>
      </c>
      <c r="H968">
        <v>2</v>
      </c>
      <c r="I968">
        <v>0</v>
      </c>
      <c r="J968">
        <v>0</v>
      </c>
      <c r="K968">
        <v>0</v>
      </c>
      <c r="L968">
        <v>0</v>
      </c>
      <c r="M968">
        <v>2</v>
      </c>
      <c r="N968">
        <v>0</v>
      </c>
      <c r="O968">
        <v>0</v>
      </c>
      <c r="P968">
        <v>0</v>
      </c>
      <c r="Q968">
        <v>0</v>
      </c>
      <c r="R968">
        <v>2</v>
      </c>
      <c r="S968">
        <v>0</v>
      </c>
      <c r="T968">
        <v>0</v>
      </c>
      <c r="U968">
        <v>0</v>
      </c>
      <c r="V968">
        <v>0</v>
      </c>
      <c r="W968">
        <v>3</v>
      </c>
      <c r="X968">
        <v>0</v>
      </c>
      <c r="Y968">
        <v>0</v>
      </c>
      <c r="Z968">
        <v>0</v>
      </c>
      <c r="AA968">
        <v>0</v>
      </c>
      <c r="AB968">
        <v>3</v>
      </c>
      <c r="AC968">
        <v>0</v>
      </c>
      <c r="AD968">
        <v>0</v>
      </c>
      <c r="AE968">
        <v>0</v>
      </c>
      <c r="AF968">
        <v>0</v>
      </c>
      <c r="AG968">
        <v>3</v>
      </c>
      <c r="AH968">
        <v>0</v>
      </c>
      <c r="AI968">
        <v>0</v>
      </c>
      <c r="AJ968">
        <v>0</v>
      </c>
      <c r="AK968">
        <v>0</v>
      </c>
      <c r="AL968">
        <v>2</v>
      </c>
      <c r="AM968">
        <v>0</v>
      </c>
      <c r="AN968">
        <v>0</v>
      </c>
      <c r="AO968">
        <v>0</v>
      </c>
      <c r="AP968">
        <v>0</v>
      </c>
      <c r="AQ968">
        <v>2</v>
      </c>
      <c r="AR968">
        <v>0</v>
      </c>
      <c r="AS968">
        <v>0</v>
      </c>
      <c r="AT968">
        <v>0</v>
      </c>
      <c r="AU968">
        <v>0</v>
      </c>
      <c r="AV968">
        <v>2</v>
      </c>
      <c r="AW968">
        <v>0</v>
      </c>
      <c r="AX968">
        <v>0</v>
      </c>
      <c r="AY968">
        <v>0</v>
      </c>
      <c r="AZ968">
        <v>0</v>
      </c>
      <c r="BA968">
        <v>2</v>
      </c>
      <c r="BB968">
        <v>0</v>
      </c>
      <c r="BC968">
        <v>0</v>
      </c>
      <c r="BD968">
        <v>0</v>
      </c>
      <c r="BE968">
        <v>0</v>
      </c>
      <c r="BF968">
        <v>2</v>
      </c>
      <c r="BG968">
        <v>0</v>
      </c>
      <c r="BH968">
        <v>0</v>
      </c>
      <c r="BI968">
        <v>0</v>
      </c>
      <c r="BJ968">
        <v>0</v>
      </c>
    </row>
    <row r="969" spans="1:62" ht="17.100000000000001" customHeight="1" x14ac:dyDescent="0.25">
      <c r="A969" t="s">
        <v>4504</v>
      </c>
      <c r="B969" t="s">
        <v>7101</v>
      </c>
      <c r="C969" t="s">
        <v>561</v>
      </c>
      <c r="D969" t="s">
        <v>4919</v>
      </c>
      <c r="E969" t="s">
        <v>6451</v>
      </c>
      <c r="F969" t="s">
        <v>4918</v>
      </c>
      <c r="G969">
        <v>4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</row>
    <row r="970" spans="1:62" ht="17.100000000000001" customHeight="1" x14ac:dyDescent="0.25">
      <c r="A970" t="s">
        <v>4504</v>
      </c>
      <c r="B970" t="s">
        <v>7101</v>
      </c>
      <c r="C970" t="s">
        <v>4461</v>
      </c>
      <c r="D970" t="s">
        <v>4914</v>
      </c>
      <c r="E970" t="s">
        <v>6452</v>
      </c>
      <c r="F970" t="s">
        <v>4917</v>
      </c>
      <c r="G970">
        <v>1</v>
      </c>
      <c r="H970">
        <v>29</v>
      </c>
      <c r="I970">
        <v>1</v>
      </c>
      <c r="J970">
        <v>3.0000000000000009</v>
      </c>
      <c r="K970">
        <v>0</v>
      </c>
      <c r="L970">
        <v>1</v>
      </c>
      <c r="M970">
        <v>24</v>
      </c>
      <c r="N970">
        <v>4</v>
      </c>
      <c r="O970">
        <v>10.999999999999998</v>
      </c>
      <c r="P970">
        <v>0</v>
      </c>
      <c r="Q970">
        <v>0</v>
      </c>
      <c r="R970">
        <v>16</v>
      </c>
      <c r="S970">
        <v>3</v>
      </c>
      <c r="T970">
        <v>1</v>
      </c>
      <c r="U970">
        <v>0</v>
      </c>
      <c r="V970">
        <v>0</v>
      </c>
      <c r="W970">
        <v>17</v>
      </c>
      <c r="X970">
        <v>0</v>
      </c>
      <c r="Y970">
        <v>2</v>
      </c>
      <c r="Z970">
        <v>1</v>
      </c>
      <c r="AA970">
        <v>5</v>
      </c>
      <c r="AB970">
        <v>15</v>
      </c>
      <c r="AC970">
        <v>0</v>
      </c>
      <c r="AD970">
        <v>0</v>
      </c>
      <c r="AE970">
        <v>1.0000000000000002</v>
      </c>
      <c r="AF970">
        <v>2.9999999999999996</v>
      </c>
      <c r="AG970">
        <v>14</v>
      </c>
      <c r="AH970">
        <v>1.0000000000000002</v>
      </c>
      <c r="AI970">
        <v>1.0000000000000002</v>
      </c>
      <c r="AJ970">
        <v>0</v>
      </c>
      <c r="AK970">
        <v>1.0000000000000002</v>
      </c>
      <c r="AL970">
        <v>15</v>
      </c>
      <c r="AM970">
        <v>2.0000000000000004</v>
      </c>
      <c r="AN970">
        <v>2.0000000000000004</v>
      </c>
      <c r="AO970">
        <v>1</v>
      </c>
      <c r="AP970">
        <v>0</v>
      </c>
      <c r="AQ970">
        <v>11</v>
      </c>
      <c r="AR970">
        <v>0</v>
      </c>
      <c r="AS970">
        <v>0</v>
      </c>
      <c r="AT970">
        <v>0</v>
      </c>
      <c r="AU970">
        <v>0</v>
      </c>
      <c r="AV970">
        <v>13</v>
      </c>
      <c r="AW970">
        <v>1</v>
      </c>
      <c r="AX970">
        <v>0</v>
      </c>
      <c r="AY970">
        <v>0</v>
      </c>
      <c r="AZ970">
        <v>0</v>
      </c>
      <c r="BA970">
        <v>13</v>
      </c>
      <c r="BB970">
        <v>0</v>
      </c>
      <c r="BC970">
        <v>1</v>
      </c>
      <c r="BD970">
        <v>1</v>
      </c>
      <c r="BE970">
        <v>0</v>
      </c>
      <c r="BF970">
        <v>11</v>
      </c>
      <c r="BG970">
        <v>0</v>
      </c>
      <c r="BH970">
        <v>3</v>
      </c>
      <c r="BI970">
        <v>0</v>
      </c>
      <c r="BJ970">
        <v>0</v>
      </c>
    </row>
    <row r="971" spans="1:62" ht="17.100000000000001" customHeight="1" x14ac:dyDescent="0.25">
      <c r="A971" t="s">
        <v>4504</v>
      </c>
      <c r="B971" t="s">
        <v>7101</v>
      </c>
      <c r="C971" t="s">
        <v>4461</v>
      </c>
      <c r="D971" t="s">
        <v>4914</v>
      </c>
      <c r="E971" t="s">
        <v>6452</v>
      </c>
      <c r="F971" t="s">
        <v>4916</v>
      </c>
      <c r="G971">
        <v>2</v>
      </c>
      <c r="H971">
        <v>11</v>
      </c>
      <c r="I971">
        <v>2</v>
      </c>
      <c r="J971">
        <v>0</v>
      </c>
      <c r="K971">
        <v>0</v>
      </c>
      <c r="L971">
        <v>1.9999999999999998</v>
      </c>
      <c r="M971">
        <v>17</v>
      </c>
      <c r="N971">
        <v>2.0000000000000004</v>
      </c>
      <c r="O971">
        <v>1</v>
      </c>
      <c r="P971">
        <v>0</v>
      </c>
      <c r="Q971">
        <v>0</v>
      </c>
      <c r="R971">
        <v>15</v>
      </c>
      <c r="S971">
        <v>0</v>
      </c>
      <c r="T971">
        <v>0</v>
      </c>
      <c r="U971">
        <v>1.0000000000000002</v>
      </c>
      <c r="V971">
        <v>1.0000000000000002</v>
      </c>
      <c r="W971">
        <v>17</v>
      </c>
      <c r="X971">
        <v>1.0000000000000002</v>
      </c>
      <c r="Y971">
        <v>0</v>
      </c>
      <c r="Z971">
        <v>1</v>
      </c>
      <c r="AA971">
        <v>5</v>
      </c>
      <c r="AB971">
        <v>14</v>
      </c>
      <c r="AC971">
        <v>0</v>
      </c>
      <c r="AD971">
        <v>1</v>
      </c>
      <c r="AE971">
        <v>1.0000000000000002</v>
      </c>
      <c r="AF971">
        <v>3</v>
      </c>
      <c r="AG971">
        <v>15</v>
      </c>
      <c r="AH971">
        <v>0</v>
      </c>
      <c r="AI971">
        <v>0</v>
      </c>
      <c r="AJ971">
        <v>1</v>
      </c>
      <c r="AK971">
        <v>1</v>
      </c>
      <c r="AL971">
        <v>15</v>
      </c>
      <c r="AM971">
        <v>0</v>
      </c>
      <c r="AN971">
        <v>0</v>
      </c>
      <c r="AO971">
        <v>0</v>
      </c>
      <c r="AP971">
        <v>0</v>
      </c>
      <c r="AQ971">
        <v>17</v>
      </c>
      <c r="AR971">
        <v>0</v>
      </c>
      <c r="AS971">
        <v>2</v>
      </c>
      <c r="AT971">
        <v>0</v>
      </c>
      <c r="AU971">
        <v>0</v>
      </c>
      <c r="AV971">
        <v>16</v>
      </c>
      <c r="AW971">
        <v>0</v>
      </c>
      <c r="AX971">
        <v>0</v>
      </c>
      <c r="AY971">
        <v>1</v>
      </c>
      <c r="AZ971">
        <v>0</v>
      </c>
      <c r="BA971">
        <v>18</v>
      </c>
      <c r="BB971">
        <v>3</v>
      </c>
      <c r="BC971">
        <v>0</v>
      </c>
      <c r="BD971">
        <v>0</v>
      </c>
      <c r="BE971">
        <v>0</v>
      </c>
      <c r="BF971">
        <v>21</v>
      </c>
      <c r="BG971">
        <v>2</v>
      </c>
      <c r="BH971">
        <v>8.0000000000000018</v>
      </c>
      <c r="BI971">
        <v>0</v>
      </c>
      <c r="BJ971">
        <v>2</v>
      </c>
    </row>
    <row r="972" spans="1:62" ht="17.100000000000001" customHeight="1" x14ac:dyDescent="0.25">
      <c r="A972" t="s">
        <v>4504</v>
      </c>
      <c r="B972" t="s">
        <v>7101</v>
      </c>
      <c r="C972" t="s">
        <v>4461</v>
      </c>
      <c r="D972" t="s">
        <v>4914</v>
      </c>
      <c r="E972" t="s">
        <v>6452</v>
      </c>
      <c r="F972" t="s">
        <v>4915</v>
      </c>
      <c r="G972">
        <v>3</v>
      </c>
      <c r="H972">
        <v>16</v>
      </c>
      <c r="I972">
        <v>0</v>
      </c>
      <c r="J972">
        <v>0</v>
      </c>
      <c r="K972">
        <v>0</v>
      </c>
      <c r="L972">
        <v>1</v>
      </c>
      <c r="M972">
        <v>19</v>
      </c>
      <c r="N972">
        <v>2.0000000000000004</v>
      </c>
      <c r="O972">
        <v>0</v>
      </c>
      <c r="P972">
        <v>0</v>
      </c>
      <c r="Q972">
        <v>0</v>
      </c>
      <c r="R972">
        <v>17</v>
      </c>
      <c r="S972">
        <v>0</v>
      </c>
      <c r="T972">
        <v>0</v>
      </c>
      <c r="U972">
        <v>0</v>
      </c>
      <c r="V972">
        <v>0</v>
      </c>
      <c r="W972">
        <v>16</v>
      </c>
      <c r="X972">
        <v>4.0000000000000009</v>
      </c>
      <c r="Y972">
        <v>0</v>
      </c>
      <c r="Z972">
        <v>0</v>
      </c>
      <c r="AA972">
        <v>2</v>
      </c>
      <c r="AB972">
        <v>18</v>
      </c>
      <c r="AC972">
        <v>0</v>
      </c>
      <c r="AD972">
        <v>0</v>
      </c>
      <c r="AE972">
        <v>0</v>
      </c>
      <c r="AF972">
        <v>2.0000000000000004</v>
      </c>
      <c r="AG972">
        <v>18</v>
      </c>
      <c r="AH972">
        <v>0</v>
      </c>
      <c r="AI972">
        <v>0</v>
      </c>
      <c r="AJ972">
        <v>0</v>
      </c>
      <c r="AK972">
        <v>0</v>
      </c>
      <c r="AL972">
        <v>20</v>
      </c>
      <c r="AM972">
        <v>0</v>
      </c>
      <c r="AN972">
        <v>0.99999999999999989</v>
      </c>
      <c r="AO972">
        <v>0</v>
      </c>
      <c r="AP972">
        <v>1.9999999999999998</v>
      </c>
      <c r="AQ972">
        <v>18</v>
      </c>
      <c r="AR972">
        <v>0</v>
      </c>
      <c r="AS972">
        <v>0</v>
      </c>
      <c r="AT972">
        <v>2</v>
      </c>
      <c r="AU972">
        <v>0</v>
      </c>
      <c r="AV972">
        <v>16</v>
      </c>
      <c r="AW972">
        <v>0</v>
      </c>
      <c r="AX972">
        <v>0</v>
      </c>
      <c r="AY972">
        <v>0</v>
      </c>
      <c r="AZ972">
        <v>0</v>
      </c>
      <c r="BA972">
        <v>16</v>
      </c>
      <c r="BB972">
        <v>0</v>
      </c>
      <c r="BC972">
        <v>0</v>
      </c>
      <c r="BD972">
        <v>0</v>
      </c>
      <c r="BE972">
        <v>0</v>
      </c>
      <c r="BF972">
        <v>17</v>
      </c>
      <c r="BG972">
        <v>1.0000000000000002</v>
      </c>
      <c r="BH972">
        <v>0</v>
      </c>
      <c r="BI972">
        <v>0</v>
      </c>
      <c r="BJ972">
        <v>0</v>
      </c>
    </row>
    <row r="973" spans="1:62" ht="17.100000000000001" customHeight="1" x14ac:dyDescent="0.25">
      <c r="A973" t="s">
        <v>4504</v>
      </c>
      <c r="B973" t="s">
        <v>7101</v>
      </c>
      <c r="C973" t="s">
        <v>4461</v>
      </c>
      <c r="D973" t="s">
        <v>4914</v>
      </c>
      <c r="E973" t="s">
        <v>6452</v>
      </c>
      <c r="F973" t="s">
        <v>4913</v>
      </c>
      <c r="G973">
        <v>4</v>
      </c>
      <c r="H973">
        <v>8</v>
      </c>
      <c r="I973">
        <v>0</v>
      </c>
      <c r="J973">
        <v>0</v>
      </c>
      <c r="K973">
        <v>0</v>
      </c>
      <c r="L973">
        <v>0</v>
      </c>
      <c r="M973">
        <v>9</v>
      </c>
      <c r="N973">
        <v>0</v>
      </c>
      <c r="O973">
        <v>0</v>
      </c>
      <c r="P973">
        <v>0</v>
      </c>
      <c r="Q973">
        <v>0</v>
      </c>
      <c r="R973">
        <v>12</v>
      </c>
      <c r="S973">
        <v>0</v>
      </c>
      <c r="T973">
        <v>0</v>
      </c>
      <c r="U973">
        <v>0</v>
      </c>
      <c r="V973">
        <v>0</v>
      </c>
      <c r="W973">
        <v>12</v>
      </c>
      <c r="X973">
        <v>1</v>
      </c>
      <c r="Y973">
        <v>4</v>
      </c>
      <c r="Z973">
        <v>0</v>
      </c>
      <c r="AA973">
        <v>1</v>
      </c>
      <c r="AB973">
        <v>9</v>
      </c>
      <c r="AC973">
        <v>0</v>
      </c>
      <c r="AD973">
        <v>2.0000000000000004</v>
      </c>
      <c r="AE973">
        <v>0</v>
      </c>
      <c r="AF973">
        <v>2</v>
      </c>
      <c r="AG973">
        <v>7</v>
      </c>
      <c r="AH973">
        <v>0</v>
      </c>
      <c r="AI973">
        <v>0</v>
      </c>
      <c r="AJ973">
        <v>0</v>
      </c>
      <c r="AK973">
        <v>2.0000000000000004</v>
      </c>
      <c r="AL973">
        <v>6</v>
      </c>
      <c r="AM973">
        <v>0</v>
      </c>
      <c r="AN973">
        <v>0</v>
      </c>
      <c r="AO973">
        <v>0</v>
      </c>
      <c r="AP973">
        <v>0</v>
      </c>
      <c r="AQ973">
        <v>7</v>
      </c>
      <c r="AR973">
        <v>0</v>
      </c>
      <c r="AS973">
        <v>0</v>
      </c>
      <c r="AT973">
        <v>0</v>
      </c>
      <c r="AU973">
        <v>2.0000000000000004</v>
      </c>
      <c r="AV973">
        <v>8</v>
      </c>
      <c r="AW973">
        <v>0</v>
      </c>
      <c r="AX973">
        <v>1</v>
      </c>
      <c r="AY973">
        <v>0</v>
      </c>
      <c r="AZ973">
        <v>1.0000000000000002</v>
      </c>
      <c r="BA973">
        <v>8</v>
      </c>
      <c r="BB973">
        <v>0</v>
      </c>
      <c r="BC973">
        <v>0</v>
      </c>
      <c r="BD973">
        <v>0</v>
      </c>
      <c r="BE973">
        <v>0</v>
      </c>
      <c r="BF973">
        <v>7</v>
      </c>
      <c r="BG973">
        <v>0</v>
      </c>
      <c r="BH973">
        <v>0</v>
      </c>
      <c r="BI973">
        <v>0</v>
      </c>
      <c r="BJ973">
        <v>2.0000000000000004</v>
      </c>
    </row>
    <row r="974" spans="1:62" ht="17.100000000000001" customHeight="1" x14ac:dyDescent="0.25">
      <c r="A974" t="s">
        <v>4504</v>
      </c>
      <c r="B974" t="s">
        <v>7101</v>
      </c>
      <c r="C974" t="s">
        <v>1724</v>
      </c>
      <c r="D974" t="s">
        <v>4909</v>
      </c>
      <c r="E974" t="s">
        <v>6453</v>
      </c>
      <c r="F974" t="s">
        <v>4912</v>
      </c>
      <c r="G974">
        <v>1</v>
      </c>
      <c r="H974">
        <v>2</v>
      </c>
      <c r="I974">
        <v>0</v>
      </c>
      <c r="J974">
        <v>2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1</v>
      </c>
      <c r="S974">
        <v>1</v>
      </c>
      <c r="T974">
        <v>0</v>
      </c>
      <c r="U974">
        <v>0</v>
      </c>
      <c r="V974">
        <v>0</v>
      </c>
      <c r="W974">
        <v>2</v>
      </c>
      <c r="X974">
        <v>0</v>
      </c>
      <c r="Y974">
        <v>1</v>
      </c>
      <c r="Z974">
        <v>0</v>
      </c>
      <c r="AA974">
        <v>1</v>
      </c>
      <c r="AB974">
        <v>1</v>
      </c>
      <c r="AC974">
        <v>0</v>
      </c>
      <c r="AD974">
        <v>0</v>
      </c>
      <c r="AE974">
        <v>0</v>
      </c>
      <c r="AF974">
        <v>1</v>
      </c>
      <c r="AG974">
        <v>1</v>
      </c>
      <c r="AH974">
        <v>1</v>
      </c>
      <c r="AI974">
        <v>0</v>
      </c>
      <c r="AJ974">
        <v>0</v>
      </c>
      <c r="AK974">
        <v>0</v>
      </c>
      <c r="AL974">
        <v>1</v>
      </c>
      <c r="AM974">
        <v>0</v>
      </c>
      <c r="AN974">
        <v>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1</v>
      </c>
      <c r="AW974">
        <v>1</v>
      </c>
      <c r="AX974">
        <v>0</v>
      </c>
      <c r="AY974">
        <v>0</v>
      </c>
      <c r="AZ974">
        <v>0</v>
      </c>
      <c r="BA974">
        <v>1</v>
      </c>
      <c r="BB974">
        <v>0</v>
      </c>
      <c r="BC974">
        <v>1</v>
      </c>
      <c r="BD974">
        <v>0</v>
      </c>
      <c r="BE974">
        <v>0</v>
      </c>
      <c r="BF974">
        <v>1</v>
      </c>
      <c r="BG974">
        <v>1</v>
      </c>
      <c r="BH974">
        <v>0</v>
      </c>
      <c r="BI974">
        <v>0</v>
      </c>
      <c r="BJ974">
        <v>0</v>
      </c>
    </row>
    <row r="975" spans="1:62" ht="17.100000000000001" customHeight="1" x14ac:dyDescent="0.25">
      <c r="A975" t="s">
        <v>4504</v>
      </c>
      <c r="B975" t="s">
        <v>7101</v>
      </c>
      <c r="C975" t="s">
        <v>1724</v>
      </c>
      <c r="D975" t="s">
        <v>4909</v>
      </c>
      <c r="E975" t="s">
        <v>6453</v>
      </c>
      <c r="F975" t="s">
        <v>4911</v>
      </c>
      <c r="G975">
        <v>2</v>
      </c>
      <c r="H975">
        <v>2</v>
      </c>
      <c r="I975">
        <v>0</v>
      </c>
      <c r="J975">
        <v>0</v>
      </c>
      <c r="K975">
        <v>0</v>
      </c>
      <c r="L975">
        <v>0</v>
      </c>
      <c r="M975">
        <v>2</v>
      </c>
      <c r="N975">
        <v>0</v>
      </c>
      <c r="O975">
        <v>0</v>
      </c>
      <c r="P975">
        <v>0</v>
      </c>
      <c r="Q975">
        <v>0</v>
      </c>
      <c r="R975">
        <v>2</v>
      </c>
      <c r="S975">
        <v>0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0</v>
      </c>
      <c r="Z975">
        <v>0</v>
      </c>
      <c r="AA975">
        <v>0</v>
      </c>
      <c r="AB975">
        <v>1</v>
      </c>
      <c r="AC975">
        <v>0</v>
      </c>
      <c r="AD975">
        <v>0</v>
      </c>
      <c r="AE975">
        <v>0</v>
      </c>
      <c r="AF975">
        <v>0</v>
      </c>
      <c r="AG975">
        <v>1</v>
      </c>
      <c r="AH975">
        <v>0</v>
      </c>
      <c r="AI975">
        <v>0</v>
      </c>
      <c r="AJ975">
        <v>0</v>
      </c>
      <c r="AK975">
        <v>0</v>
      </c>
      <c r="AL975">
        <v>1</v>
      </c>
      <c r="AM975">
        <v>0</v>
      </c>
      <c r="AN975">
        <v>0</v>
      </c>
      <c r="AO975">
        <v>0</v>
      </c>
      <c r="AP975">
        <v>0</v>
      </c>
      <c r="AQ975">
        <v>1</v>
      </c>
      <c r="AR975">
        <v>0</v>
      </c>
      <c r="AS975">
        <v>0</v>
      </c>
      <c r="AT975">
        <v>0</v>
      </c>
      <c r="AU975">
        <v>0</v>
      </c>
      <c r="AV975">
        <v>1</v>
      </c>
      <c r="AW975">
        <v>0</v>
      </c>
      <c r="AX975">
        <v>0</v>
      </c>
      <c r="AY975">
        <v>0</v>
      </c>
      <c r="AZ975">
        <v>0</v>
      </c>
      <c r="BA975">
        <v>1</v>
      </c>
      <c r="BB975">
        <v>0</v>
      </c>
      <c r="BC975">
        <v>0</v>
      </c>
      <c r="BD975">
        <v>0</v>
      </c>
      <c r="BE975">
        <v>0</v>
      </c>
      <c r="BF975">
        <v>1</v>
      </c>
      <c r="BG975">
        <v>0</v>
      </c>
      <c r="BH975">
        <v>0</v>
      </c>
      <c r="BI975">
        <v>0</v>
      </c>
      <c r="BJ975">
        <v>0</v>
      </c>
    </row>
    <row r="976" spans="1:62" ht="17.100000000000001" customHeight="1" x14ac:dyDescent="0.25">
      <c r="A976" t="s">
        <v>4504</v>
      </c>
      <c r="B976" t="s">
        <v>7101</v>
      </c>
      <c r="C976" t="s">
        <v>1724</v>
      </c>
      <c r="D976" t="s">
        <v>4909</v>
      </c>
      <c r="E976" t="s">
        <v>6453</v>
      </c>
      <c r="F976" t="s">
        <v>4910</v>
      </c>
      <c r="G976">
        <v>3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1</v>
      </c>
      <c r="AH976">
        <v>0</v>
      </c>
      <c r="AI976">
        <v>0</v>
      </c>
      <c r="AJ976">
        <v>0</v>
      </c>
      <c r="AK976">
        <v>0</v>
      </c>
      <c r="AL976">
        <v>1</v>
      </c>
      <c r="AM976">
        <v>0</v>
      </c>
      <c r="AN976">
        <v>0</v>
      </c>
      <c r="AO976">
        <v>0</v>
      </c>
      <c r="AP976">
        <v>0</v>
      </c>
      <c r="AQ976">
        <v>1</v>
      </c>
      <c r="AR976">
        <v>0</v>
      </c>
      <c r="AS976">
        <v>0</v>
      </c>
      <c r="AT976">
        <v>0</v>
      </c>
      <c r="AU976">
        <v>0</v>
      </c>
      <c r="AV976">
        <v>2</v>
      </c>
      <c r="AW976">
        <v>1</v>
      </c>
      <c r="AX976">
        <v>0</v>
      </c>
      <c r="AY976">
        <v>0</v>
      </c>
      <c r="AZ976">
        <v>0</v>
      </c>
      <c r="BA976">
        <v>2</v>
      </c>
      <c r="BB976">
        <v>0</v>
      </c>
      <c r="BC976">
        <v>0</v>
      </c>
      <c r="BD976">
        <v>0</v>
      </c>
      <c r="BE976">
        <v>0</v>
      </c>
      <c r="BF976">
        <v>2</v>
      </c>
      <c r="BG976">
        <v>0</v>
      </c>
      <c r="BH976">
        <v>0</v>
      </c>
      <c r="BI976">
        <v>0</v>
      </c>
      <c r="BJ976">
        <v>0</v>
      </c>
    </row>
    <row r="977" spans="1:62" ht="17.100000000000001" customHeight="1" x14ac:dyDescent="0.25">
      <c r="A977" t="s">
        <v>4504</v>
      </c>
      <c r="B977" t="s">
        <v>7101</v>
      </c>
      <c r="C977" t="s">
        <v>1724</v>
      </c>
      <c r="D977" t="s">
        <v>4909</v>
      </c>
      <c r="E977" t="s">
        <v>6453</v>
      </c>
      <c r="F977" t="s">
        <v>4908</v>
      </c>
      <c r="G977">
        <v>4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</row>
    <row r="978" spans="1:62" ht="17.100000000000001" customHeight="1" x14ac:dyDescent="0.25">
      <c r="A978" t="s">
        <v>4504</v>
      </c>
      <c r="B978" t="s">
        <v>7101</v>
      </c>
      <c r="C978" t="s">
        <v>550</v>
      </c>
      <c r="D978" t="s">
        <v>4904</v>
      </c>
      <c r="E978" t="s">
        <v>6454</v>
      </c>
      <c r="F978" t="s">
        <v>4907</v>
      </c>
      <c r="G978">
        <v>1</v>
      </c>
      <c r="H978">
        <v>136</v>
      </c>
      <c r="I978">
        <v>87.000000000000028</v>
      </c>
      <c r="J978">
        <v>15.000000000000005</v>
      </c>
      <c r="K978">
        <v>8.0000000000000018</v>
      </c>
      <c r="L978">
        <v>10</v>
      </c>
      <c r="M978">
        <v>139</v>
      </c>
      <c r="N978">
        <v>26.999999999999993</v>
      </c>
      <c r="O978">
        <v>38.000000000000036</v>
      </c>
      <c r="P978">
        <v>0</v>
      </c>
      <c r="Q978">
        <v>0</v>
      </c>
      <c r="R978">
        <v>135</v>
      </c>
      <c r="S978">
        <v>27</v>
      </c>
      <c r="T978">
        <v>45.000000000000014</v>
      </c>
      <c r="U978">
        <v>5.0000000000000009</v>
      </c>
      <c r="V978">
        <v>1.0000000000000004</v>
      </c>
      <c r="W978">
        <v>94</v>
      </c>
      <c r="X978">
        <v>4.0000000000000009</v>
      </c>
      <c r="Y978">
        <v>38</v>
      </c>
      <c r="Z978">
        <v>0</v>
      </c>
      <c r="AA978">
        <v>1.0000000000000004</v>
      </c>
      <c r="AB978">
        <v>87</v>
      </c>
      <c r="AC978">
        <v>28</v>
      </c>
      <c r="AD978">
        <v>14.000000000000005</v>
      </c>
      <c r="AE978">
        <v>0</v>
      </c>
      <c r="AF978">
        <v>0</v>
      </c>
      <c r="AG978">
        <v>91</v>
      </c>
      <c r="AH978">
        <v>17.000000000000004</v>
      </c>
      <c r="AI978">
        <v>22</v>
      </c>
      <c r="AJ978">
        <v>0</v>
      </c>
      <c r="AK978">
        <v>0</v>
      </c>
      <c r="AL978">
        <v>109</v>
      </c>
      <c r="AM978">
        <v>40.999999999999993</v>
      </c>
      <c r="AN978">
        <v>21</v>
      </c>
      <c r="AO978">
        <v>0</v>
      </c>
      <c r="AP978">
        <v>0</v>
      </c>
      <c r="AQ978">
        <v>111</v>
      </c>
      <c r="AR978">
        <v>44.000000000000007</v>
      </c>
      <c r="AS978">
        <v>6.9999999999999991</v>
      </c>
      <c r="AT978">
        <v>1.0000000000000002</v>
      </c>
      <c r="AU978">
        <v>0</v>
      </c>
      <c r="AV978">
        <v>114</v>
      </c>
      <c r="AW978">
        <v>18.000000000000004</v>
      </c>
      <c r="AX978">
        <v>25.000000000000011</v>
      </c>
      <c r="AY978">
        <v>8.9999999999999982</v>
      </c>
      <c r="AZ978">
        <v>1.9999999999999996</v>
      </c>
      <c r="BA978">
        <v>136</v>
      </c>
      <c r="BB978">
        <v>23</v>
      </c>
      <c r="BC978">
        <v>17.000000000000004</v>
      </c>
      <c r="BD978">
        <v>4</v>
      </c>
      <c r="BE978">
        <v>0</v>
      </c>
      <c r="BF978">
        <v>137</v>
      </c>
      <c r="BG978">
        <v>19</v>
      </c>
      <c r="BH978">
        <v>7.0000000000000009</v>
      </c>
      <c r="BI978">
        <v>5.0000000000000018</v>
      </c>
      <c r="BJ978">
        <v>3.0000000000000022</v>
      </c>
    </row>
    <row r="979" spans="1:62" ht="17.100000000000001" customHeight="1" x14ac:dyDescent="0.25">
      <c r="A979" t="s">
        <v>4504</v>
      </c>
      <c r="B979" t="s">
        <v>7101</v>
      </c>
      <c r="C979" t="s">
        <v>550</v>
      </c>
      <c r="D979" t="s">
        <v>4904</v>
      </c>
      <c r="E979" t="s">
        <v>6454</v>
      </c>
      <c r="F979" t="s">
        <v>4906</v>
      </c>
      <c r="G979">
        <v>2</v>
      </c>
      <c r="H979">
        <v>19</v>
      </c>
      <c r="I979">
        <v>1.0000000000000002</v>
      </c>
      <c r="J979">
        <v>0</v>
      </c>
      <c r="K979">
        <v>1</v>
      </c>
      <c r="L979">
        <v>0</v>
      </c>
      <c r="M979">
        <v>31</v>
      </c>
      <c r="N979">
        <v>5</v>
      </c>
      <c r="O979">
        <v>0</v>
      </c>
      <c r="P979">
        <v>1</v>
      </c>
      <c r="Q979">
        <v>0</v>
      </c>
      <c r="R979">
        <v>29</v>
      </c>
      <c r="S979">
        <v>0</v>
      </c>
      <c r="T979">
        <v>15.000000000000004</v>
      </c>
      <c r="U979">
        <v>0</v>
      </c>
      <c r="V979">
        <v>0</v>
      </c>
      <c r="W979">
        <v>13</v>
      </c>
      <c r="X979">
        <v>0</v>
      </c>
      <c r="Y979">
        <v>0</v>
      </c>
      <c r="Z979">
        <v>0</v>
      </c>
      <c r="AA979">
        <v>0</v>
      </c>
      <c r="AB979">
        <v>14</v>
      </c>
      <c r="AC979">
        <v>0</v>
      </c>
      <c r="AD979">
        <v>0</v>
      </c>
      <c r="AE979">
        <v>0</v>
      </c>
      <c r="AF979">
        <v>0</v>
      </c>
      <c r="AG979">
        <v>14</v>
      </c>
      <c r="AH979">
        <v>0</v>
      </c>
      <c r="AI979">
        <v>0</v>
      </c>
      <c r="AJ979">
        <v>0</v>
      </c>
      <c r="AK979">
        <v>0</v>
      </c>
      <c r="AL979">
        <v>16</v>
      </c>
      <c r="AM979">
        <v>0</v>
      </c>
      <c r="AN979">
        <v>0</v>
      </c>
      <c r="AO979">
        <v>0</v>
      </c>
      <c r="AP979">
        <v>0</v>
      </c>
      <c r="AQ979">
        <v>45</v>
      </c>
      <c r="AR979">
        <v>9</v>
      </c>
      <c r="AS979">
        <v>0</v>
      </c>
      <c r="AT979">
        <v>2.0000000000000004</v>
      </c>
      <c r="AU979">
        <v>0</v>
      </c>
      <c r="AV979">
        <v>54</v>
      </c>
      <c r="AW979">
        <v>0</v>
      </c>
      <c r="AX979">
        <v>0</v>
      </c>
      <c r="AY979">
        <v>0</v>
      </c>
      <c r="AZ979">
        <v>0</v>
      </c>
      <c r="BA979">
        <v>31</v>
      </c>
      <c r="BB979">
        <v>1.0000000000000004</v>
      </c>
      <c r="BC979">
        <v>1.0000000000000002</v>
      </c>
      <c r="BD979">
        <v>0</v>
      </c>
      <c r="BE979">
        <v>0</v>
      </c>
      <c r="BF979">
        <v>33</v>
      </c>
      <c r="BG979">
        <v>2</v>
      </c>
      <c r="BH979">
        <v>0</v>
      </c>
      <c r="BI979">
        <v>1</v>
      </c>
      <c r="BJ979">
        <v>0</v>
      </c>
    </row>
    <row r="980" spans="1:62" ht="17.100000000000001" customHeight="1" x14ac:dyDescent="0.25">
      <c r="A980" t="s">
        <v>4504</v>
      </c>
      <c r="B980" t="s">
        <v>7101</v>
      </c>
      <c r="C980" t="s">
        <v>550</v>
      </c>
      <c r="D980" t="s">
        <v>4904</v>
      </c>
      <c r="E980" t="s">
        <v>6454</v>
      </c>
      <c r="F980" t="s">
        <v>4905</v>
      </c>
      <c r="G980">
        <v>3</v>
      </c>
      <c r="H980">
        <v>1</v>
      </c>
      <c r="I980">
        <v>1</v>
      </c>
      <c r="J980">
        <v>0</v>
      </c>
      <c r="K980">
        <v>0</v>
      </c>
      <c r="L980">
        <v>0</v>
      </c>
      <c r="M980">
        <v>2</v>
      </c>
      <c r="N980">
        <v>0</v>
      </c>
      <c r="O980">
        <v>1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1</v>
      </c>
      <c r="X980">
        <v>0</v>
      </c>
      <c r="Y980">
        <v>0</v>
      </c>
      <c r="Z980">
        <v>0</v>
      </c>
      <c r="AA980">
        <v>0</v>
      </c>
      <c r="AB980">
        <v>1</v>
      </c>
      <c r="AC980">
        <v>0</v>
      </c>
      <c r="AD980">
        <v>0</v>
      </c>
      <c r="AE980">
        <v>0</v>
      </c>
      <c r="AF980">
        <v>0</v>
      </c>
      <c r="AG980">
        <v>1</v>
      </c>
      <c r="AH980">
        <v>0</v>
      </c>
      <c r="AI980">
        <v>0</v>
      </c>
      <c r="AJ980">
        <v>0</v>
      </c>
      <c r="AK980">
        <v>0</v>
      </c>
      <c r="AL980">
        <v>1</v>
      </c>
      <c r="AM980">
        <v>0</v>
      </c>
      <c r="AN980">
        <v>0</v>
      </c>
      <c r="AO980">
        <v>0</v>
      </c>
      <c r="AP980">
        <v>0</v>
      </c>
      <c r="AQ980">
        <v>3</v>
      </c>
      <c r="AR980">
        <v>1</v>
      </c>
      <c r="AS980">
        <v>0</v>
      </c>
      <c r="AT980">
        <v>0</v>
      </c>
      <c r="AU980">
        <v>0</v>
      </c>
      <c r="AV980">
        <v>4</v>
      </c>
      <c r="AW980">
        <v>0</v>
      </c>
      <c r="AX980">
        <v>0</v>
      </c>
      <c r="AY980">
        <v>0</v>
      </c>
      <c r="AZ980">
        <v>0</v>
      </c>
      <c r="BA980">
        <v>2</v>
      </c>
      <c r="BB980">
        <v>0</v>
      </c>
      <c r="BC980">
        <v>0</v>
      </c>
      <c r="BD980">
        <v>0</v>
      </c>
      <c r="BE980">
        <v>0</v>
      </c>
      <c r="BF980">
        <v>2</v>
      </c>
      <c r="BG980">
        <v>0</v>
      </c>
      <c r="BH980">
        <v>0</v>
      </c>
      <c r="BI980">
        <v>0</v>
      </c>
      <c r="BJ980">
        <v>0</v>
      </c>
    </row>
    <row r="981" spans="1:62" ht="17.100000000000001" customHeight="1" x14ac:dyDescent="0.25">
      <c r="A981" t="s">
        <v>4504</v>
      </c>
      <c r="B981" t="s">
        <v>7101</v>
      </c>
      <c r="C981" t="s">
        <v>550</v>
      </c>
      <c r="D981" t="s">
        <v>4904</v>
      </c>
      <c r="E981" t="s">
        <v>6454</v>
      </c>
      <c r="F981" t="s">
        <v>4903</v>
      </c>
      <c r="G981">
        <v>4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</v>
      </c>
      <c r="AR981">
        <v>1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</row>
    <row r="982" spans="1:62" ht="17.100000000000001" customHeight="1" x14ac:dyDescent="0.25">
      <c r="A982" t="s">
        <v>4504</v>
      </c>
      <c r="B982" t="s">
        <v>7101</v>
      </c>
      <c r="C982" t="s">
        <v>184</v>
      </c>
      <c r="D982" t="s">
        <v>4899</v>
      </c>
      <c r="E982" t="s">
        <v>6455</v>
      </c>
      <c r="F982" t="s">
        <v>4902</v>
      </c>
      <c r="G982">
        <v>1</v>
      </c>
      <c r="H982">
        <v>797</v>
      </c>
      <c r="I982">
        <v>90.999999999999901</v>
      </c>
      <c r="J982">
        <v>85</v>
      </c>
      <c r="K982">
        <v>0</v>
      </c>
      <c r="L982">
        <v>26.999999999999996</v>
      </c>
      <c r="M982">
        <v>824</v>
      </c>
      <c r="N982">
        <v>129.00000000000011</v>
      </c>
      <c r="O982">
        <v>91.999999999999815</v>
      </c>
      <c r="P982">
        <v>2.0000000000000022</v>
      </c>
      <c r="Q982">
        <v>38.000000000000057</v>
      </c>
      <c r="R982">
        <v>911</v>
      </c>
      <c r="S982">
        <v>67.000000000000014</v>
      </c>
      <c r="T982">
        <v>198.99999999999994</v>
      </c>
      <c r="U982">
        <v>15.000000000000009</v>
      </c>
      <c r="V982">
        <v>137.00000000000006</v>
      </c>
      <c r="W982">
        <v>779</v>
      </c>
      <c r="X982">
        <v>17.000000000000018</v>
      </c>
      <c r="Y982">
        <v>113.0000000000001</v>
      </c>
      <c r="Z982">
        <v>20.000000000000025</v>
      </c>
      <c r="AA982">
        <v>162.99999999999994</v>
      </c>
      <c r="AB982">
        <v>706</v>
      </c>
      <c r="AC982">
        <v>96.000000000000028</v>
      </c>
      <c r="AD982">
        <v>67.000000000000014</v>
      </c>
      <c r="AE982">
        <v>15.000000000000018</v>
      </c>
      <c r="AF982">
        <v>47</v>
      </c>
      <c r="AG982">
        <v>705</v>
      </c>
      <c r="AH982">
        <v>48.999999999999972</v>
      </c>
      <c r="AI982">
        <v>77.000000000000043</v>
      </c>
      <c r="AJ982">
        <v>15.000000000000005</v>
      </c>
      <c r="AK982">
        <v>37.999999999999993</v>
      </c>
      <c r="AL982">
        <v>661</v>
      </c>
      <c r="AM982">
        <v>40.000000000000028</v>
      </c>
      <c r="AN982">
        <v>48.999999999999972</v>
      </c>
      <c r="AO982">
        <v>9</v>
      </c>
      <c r="AP982">
        <v>38.999999999999964</v>
      </c>
      <c r="AQ982">
        <v>700</v>
      </c>
      <c r="AR982">
        <v>71.999999999999957</v>
      </c>
      <c r="AS982">
        <v>61.999999999999936</v>
      </c>
      <c r="AT982">
        <v>11.999999999999998</v>
      </c>
      <c r="AU982">
        <v>18.999999999999982</v>
      </c>
      <c r="AV982">
        <v>736</v>
      </c>
      <c r="AW982">
        <v>107</v>
      </c>
      <c r="AX982">
        <v>68.000000000000014</v>
      </c>
      <c r="AY982">
        <v>12.000000000000023</v>
      </c>
      <c r="AZ982">
        <v>6</v>
      </c>
      <c r="BA982">
        <v>733</v>
      </c>
      <c r="BB982">
        <v>121.99999999999999</v>
      </c>
      <c r="BC982">
        <v>74.000000000000028</v>
      </c>
      <c r="BD982">
        <v>17.000000000000018</v>
      </c>
      <c r="BE982">
        <v>14</v>
      </c>
      <c r="BF982">
        <v>760</v>
      </c>
      <c r="BG982">
        <v>131.00000000000006</v>
      </c>
      <c r="BH982">
        <v>99.000000000000071</v>
      </c>
      <c r="BI982">
        <v>6</v>
      </c>
      <c r="BJ982">
        <v>23.999999999999989</v>
      </c>
    </row>
    <row r="983" spans="1:62" ht="17.100000000000001" customHeight="1" x14ac:dyDescent="0.25">
      <c r="A983" t="s">
        <v>4504</v>
      </c>
      <c r="B983" t="s">
        <v>7101</v>
      </c>
      <c r="C983" t="s">
        <v>184</v>
      </c>
      <c r="D983" t="s">
        <v>4899</v>
      </c>
      <c r="E983" t="s">
        <v>6455</v>
      </c>
      <c r="F983" t="s">
        <v>4901</v>
      </c>
      <c r="G983">
        <v>2</v>
      </c>
      <c r="H983">
        <v>500</v>
      </c>
      <c r="I983">
        <v>19.999999999999993</v>
      </c>
      <c r="J983">
        <v>21.000000000000018</v>
      </c>
      <c r="K983">
        <v>2.9999999999999969</v>
      </c>
      <c r="L983">
        <v>8.9999999999999964</v>
      </c>
      <c r="M983">
        <v>539</v>
      </c>
      <c r="N983">
        <v>30.999999999999989</v>
      </c>
      <c r="O983">
        <v>9</v>
      </c>
      <c r="P983">
        <v>3.0000000000000013</v>
      </c>
      <c r="Q983">
        <v>8.0000000000000071</v>
      </c>
      <c r="R983">
        <v>435</v>
      </c>
      <c r="S983">
        <v>8.9999999999999947</v>
      </c>
      <c r="T983">
        <v>16.999999999999996</v>
      </c>
      <c r="U983">
        <v>3.9999999999999969</v>
      </c>
      <c r="V983">
        <v>35.999999999999993</v>
      </c>
      <c r="W983">
        <v>367</v>
      </c>
      <c r="X983">
        <v>0.99999999999999933</v>
      </c>
      <c r="Y983">
        <v>13.999999999999998</v>
      </c>
      <c r="Z983">
        <v>6.9999999999999973</v>
      </c>
      <c r="AA983">
        <v>37.999999999999972</v>
      </c>
      <c r="AB983">
        <v>417</v>
      </c>
      <c r="AC983">
        <v>2.9999999999999978</v>
      </c>
      <c r="AD983">
        <v>4.0000000000000009</v>
      </c>
      <c r="AE983">
        <v>7</v>
      </c>
      <c r="AF983">
        <v>36.999999999999979</v>
      </c>
      <c r="AG983">
        <v>404</v>
      </c>
      <c r="AH983">
        <v>2.9999999999999973</v>
      </c>
      <c r="AI983">
        <v>4.9999999999999982</v>
      </c>
      <c r="AJ983">
        <v>9.0000000000000036</v>
      </c>
      <c r="AK983">
        <v>21.000000000000028</v>
      </c>
      <c r="AL983">
        <v>395</v>
      </c>
      <c r="AM983">
        <v>2.9999999999999978</v>
      </c>
      <c r="AN983">
        <v>8.0000000000000036</v>
      </c>
      <c r="AO983">
        <v>7.0000000000000062</v>
      </c>
      <c r="AP983">
        <v>0</v>
      </c>
      <c r="AQ983">
        <v>369</v>
      </c>
      <c r="AR983">
        <v>2.9999999999999982</v>
      </c>
      <c r="AS983">
        <v>7.9999999999999991</v>
      </c>
      <c r="AT983">
        <v>7.0000000000000071</v>
      </c>
      <c r="AU983">
        <v>1.9999999999999987</v>
      </c>
      <c r="AV983">
        <v>371</v>
      </c>
      <c r="AW983">
        <v>11.000000000000007</v>
      </c>
      <c r="AX983">
        <v>10</v>
      </c>
      <c r="AY983">
        <v>3.9999999999999982</v>
      </c>
      <c r="AZ983">
        <v>1.9999999999999982</v>
      </c>
      <c r="BA983">
        <v>418</v>
      </c>
      <c r="BB983">
        <v>8.0000000000000107</v>
      </c>
      <c r="BC983">
        <v>10.000000000000004</v>
      </c>
      <c r="BD983">
        <v>4.0000000000000044</v>
      </c>
      <c r="BE983">
        <v>22.000000000000018</v>
      </c>
      <c r="BF983">
        <v>427</v>
      </c>
      <c r="BG983">
        <v>9.9999999999999947</v>
      </c>
      <c r="BH983">
        <v>38.999999999999993</v>
      </c>
      <c r="BI983">
        <v>1.9999999999999996</v>
      </c>
      <c r="BJ983">
        <v>5.0000000000000036</v>
      </c>
    </row>
    <row r="984" spans="1:62" ht="17.100000000000001" customHeight="1" x14ac:dyDescent="0.25">
      <c r="A984" t="s">
        <v>4504</v>
      </c>
      <c r="B984" t="s">
        <v>7101</v>
      </c>
      <c r="C984" t="s">
        <v>184</v>
      </c>
      <c r="D984" t="s">
        <v>4899</v>
      </c>
      <c r="E984" t="s">
        <v>6455</v>
      </c>
      <c r="F984" t="s">
        <v>4900</v>
      </c>
      <c r="G984">
        <v>3</v>
      </c>
      <c r="H984">
        <v>48</v>
      </c>
      <c r="I984">
        <v>4</v>
      </c>
      <c r="J984">
        <v>1</v>
      </c>
      <c r="K984">
        <v>0</v>
      </c>
      <c r="L984">
        <v>1.0000000000000007</v>
      </c>
      <c r="M984">
        <v>46</v>
      </c>
      <c r="N984">
        <v>2</v>
      </c>
      <c r="O984">
        <v>0</v>
      </c>
      <c r="P984">
        <v>0</v>
      </c>
      <c r="Q984">
        <v>0</v>
      </c>
      <c r="R984">
        <v>41</v>
      </c>
      <c r="S984">
        <v>1.0000000000000004</v>
      </c>
      <c r="T984">
        <v>2.0000000000000004</v>
      </c>
      <c r="U984">
        <v>1.9999999999999998</v>
      </c>
      <c r="V984">
        <v>5.0000000000000009</v>
      </c>
      <c r="W984">
        <v>36</v>
      </c>
      <c r="X984">
        <v>0</v>
      </c>
      <c r="Y984">
        <v>1.0000000000000002</v>
      </c>
      <c r="Z984">
        <v>1</v>
      </c>
      <c r="AA984">
        <v>6.0000000000000009</v>
      </c>
      <c r="AB984">
        <v>32</v>
      </c>
      <c r="AC984">
        <v>0</v>
      </c>
      <c r="AD984">
        <v>0</v>
      </c>
      <c r="AE984">
        <v>1.0000000000000004</v>
      </c>
      <c r="AF984">
        <v>2.0000000000000004</v>
      </c>
      <c r="AG984">
        <v>31</v>
      </c>
      <c r="AH984">
        <v>0</v>
      </c>
      <c r="AI984">
        <v>1</v>
      </c>
      <c r="AJ984">
        <v>1.0000000000000004</v>
      </c>
      <c r="AK984">
        <v>1.0000000000000004</v>
      </c>
      <c r="AL984">
        <v>34</v>
      </c>
      <c r="AM984">
        <v>0</v>
      </c>
      <c r="AN984">
        <v>2.0000000000000004</v>
      </c>
      <c r="AO984">
        <v>1</v>
      </c>
      <c r="AP984">
        <v>0</v>
      </c>
      <c r="AQ984">
        <v>35</v>
      </c>
      <c r="AR984">
        <v>0</v>
      </c>
      <c r="AS984">
        <v>0</v>
      </c>
      <c r="AT984">
        <v>1.0000000000000004</v>
      </c>
      <c r="AU984">
        <v>0</v>
      </c>
      <c r="AV984">
        <v>36</v>
      </c>
      <c r="AW984">
        <v>0</v>
      </c>
      <c r="AX984">
        <v>1</v>
      </c>
      <c r="AY984">
        <v>1.0000000000000004</v>
      </c>
      <c r="AZ984">
        <v>2</v>
      </c>
      <c r="BA984">
        <v>37</v>
      </c>
      <c r="BB984">
        <v>1.9999999999999998</v>
      </c>
      <c r="BC984">
        <v>3</v>
      </c>
      <c r="BD984">
        <v>1.0000000000000004</v>
      </c>
      <c r="BE984">
        <v>1.0000000000000002</v>
      </c>
      <c r="BF984">
        <v>38</v>
      </c>
      <c r="BG984">
        <v>0</v>
      </c>
      <c r="BH984">
        <v>2</v>
      </c>
      <c r="BI984">
        <v>0</v>
      </c>
      <c r="BJ984">
        <v>1</v>
      </c>
    </row>
    <row r="985" spans="1:62" ht="17.100000000000001" customHeight="1" x14ac:dyDescent="0.25">
      <c r="A985" t="s">
        <v>4504</v>
      </c>
      <c r="B985" t="s">
        <v>7101</v>
      </c>
      <c r="C985" t="s">
        <v>184</v>
      </c>
      <c r="D985" t="s">
        <v>4899</v>
      </c>
      <c r="E985" t="s">
        <v>6455</v>
      </c>
      <c r="F985" t="s">
        <v>4898</v>
      </c>
      <c r="G985">
        <v>4</v>
      </c>
      <c r="H985">
        <v>12</v>
      </c>
      <c r="I985">
        <v>1</v>
      </c>
      <c r="J985">
        <v>0</v>
      </c>
      <c r="K985">
        <v>0</v>
      </c>
      <c r="L985">
        <v>1</v>
      </c>
      <c r="M985">
        <v>11</v>
      </c>
      <c r="N985">
        <v>0</v>
      </c>
      <c r="O985">
        <v>0</v>
      </c>
      <c r="P985">
        <v>0</v>
      </c>
      <c r="Q985">
        <v>0</v>
      </c>
      <c r="R985">
        <v>9</v>
      </c>
      <c r="S985">
        <v>1.0000000000000002</v>
      </c>
      <c r="T985">
        <v>0</v>
      </c>
      <c r="U985">
        <v>1.0000000000000002</v>
      </c>
      <c r="V985">
        <v>0</v>
      </c>
      <c r="W985">
        <v>8</v>
      </c>
      <c r="X985">
        <v>0</v>
      </c>
      <c r="Y985">
        <v>1</v>
      </c>
      <c r="Z985">
        <v>1.0000000000000002</v>
      </c>
      <c r="AA985">
        <v>1</v>
      </c>
      <c r="AB985">
        <v>6</v>
      </c>
      <c r="AC985">
        <v>0</v>
      </c>
      <c r="AD985">
        <v>0</v>
      </c>
      <c r="AE985">
        <v>1</v>
      </c>
      <c r="AF985">
        <v>0</v>
      </c>
      <c r="AG985">
        <v>8</v>
      </c>
      <c r="AH985">
        <v>0</v>
      </c>
      <c r="AI985">
        <v>0</v>
      </c>
      <c r="AJ985">
        <v>1.0000000000000002</v>
      </c>
      <c r="AK985">
        <v>0</v>
      </c>
      <c r="AL985">
        <v>6</v>
      </c>
      <c r="AM985">
        <v>0</v>
      </c>
      <c r="AN985">
        <v>0</v>
      </c>
      <c r="AO985">
        <v>1</v>
      </c>
      <c r="AP985">
        <v>0</v>
      </c>
      <c r="AQ985">
        <v>6</v>
      </c>
      <c r="AR985">
        <v>0</v>
      </c>
      <c r="AS985">
        <v>0</v>
      </c>
      <c r="AT985">
        <v>1</v>
      </c>
      <c r="AU985">
        <v>0</v>
      </c>
      <c r="AV985">
        <v>5</v>
      </c>
      <c r="AW985">
        <v>0</v>
      </c>
      <c r="AX985">
        <v>1</v>
      </c>
      <c r="AY985">
        <v>1</v>
      </c>
      <c r="AZ985">
        <v>0</v>
      </c>
      <c r="BA985">
        <v>6</v>
      </c>
      <c r="BB985">
        <v>0</v>
      </c>
      <c r="BC985">
        <v>1</v>
      </c>
      <c r="BD985">
        <v>1</v>
      </c>
      <c r="BE985">
        <v>1</v>
      </c>
      <c r="BF985">
        <v>5</v>
      </c>
      <c r="BG985">
        <v>1</v>
      </c>
      <c r="BH985">
        <v>0</v>
      </c>
      <c r="BI985">
        <v>0</v>
      </c>
      <c r="BJ985">
        <v>0</v>
      </c>
    </row>
    <row r="986" spans="1:62" ht="17.100000000000001" customHeight="1" x14ac:dyDescent="0.25">
      <c r="A986" t="s">
        <v>4504</v>
      </c>
      <c r="B986" t="s">
        <v>7101</v>
      </c>
      <c r="C986" t="s">
        <v>1333</v>
      </c>
      <c r="D986" t="s">
        <v>4894</v>
      </c>
      <c r="E986" t="s">
        <v>6456</v>
      </c>
      <c r="F986" t="s">
        <v>4897</v>
      </c>
      <c r="G986">
        <v>1</v>
      </c>
      <c r="H986">
        <v>80</v>
      </c>
      <c r="I986">
        <v>27.000000000000011</v>
      </c>
      <c r="J986">
        <v>19.000000000000007</v>
      </c>
      <c r="K986">
        <v>0</v>
      </c>
      <c r="L986">
        <v>1.0000000000000007</v>
      </c>
      <c r="M986">
        <v>76</v>
      </c>
      <c r="N986">
        <v>18.999999999999996</v>
      </c>
      <c r="O986">
        <v>11.000000000000002</v>
      </c>
      <c r="P986">
        <v>0</v>
      </c>
      <c r="Q986">
        <v>2</v>
      </c>
      <c r="R986">
        <v>71</v>
      </c>
      <c r="S986">
        <v>6.0000000000000027</v>
      </c>
      <c r="T986">
        <v>16.000000000000004</v>
      </c>
      <c r="U986">
        <v>21.000000000000004</v>
      </c>
      <c r="V986">
        <v>2</v>
      </c>
      <c r="W986">
        <v>56</v>
      </c>
      <c r="X986">
        <v>0</v>
      </c>
      <c r="Y986">
        <v>9.0000000000000018</v>
      </c>
      <c r="Z986">
        <v>20.000000000000004</v>
      </c>
      <c r="AA986">
        <v>3</v>
      </c>
      <c r="AB986">
        <v>58</v>
      </c>
      <c r="AC986">
        <v>13.000000000000004</v>
      </c>
      <c r="AD986">
        <v>4.0000000000000009</v>
      </c>
      <c r="AE986">
        <v>0</v>
      </c>
      <c r="AF986">
        <v>1</v>
      </c>
      <c r="AG986">
        <v>66</v>
      </c>
      <c r="AH986">
        <v>12</v>
      </c>
      <c r="AI986">
        <v>4</v>
      </c>
      <c r="AJ986">
        <v>0</v>
      </c>
      <c r="AK986">
        <v>2</v>
      </c>
      <c r="AL986">
        <v>63</v>
      </c>
      <c r="AM986">
        <v>2.0000000000000004</v>
      </c>
      <c r="AN986">
        <v>12.000000000000002</v>
      </c>
      <c r="AO986">
        <v>0</v>
      </c>
      <c r="AP986">
        <v>0</v>
      </c>
      <c r="AQ986">
        <v>58</v>
      </c>
      <c r="AR986">
        <v>7.0000000000000009</v>
      </c>
      <c r="AS986">
        <v>24.000000000000007</v>
      </c>
      <c r="AT986">
        <v>0</v>
      </c>
      <c r="AU986">
        <v>0</v>
      </c>
      <c r="AV986">
        <v>45</v>
      </c>
      <c r="AW986">
        <v>12.000000000000002</v>
      </c>
      <c r="AX986">
        <v>9.0000000000000018</v>
      </c>
      <c r="AY986">
        <v>0</v>
      </c>
      <c r="AZ986">
        <v>2.0000000000000013</v>
      </c>
      <c r="BA986">
        <v>39</v>
      </c>
      <c r="BB986">
        <v>8.0000000000000018</v>
      </c>
      <c r="BC986">
        <v>6.0000000000000018</v>
      </c>
      <c r="BD986">
        <v>0</v>
      </c>
      <c r="BE986">
        <v>0</v>
      </c>
      <c r="BF986">
        <v>43</v>
      </c>
      <c r="BG986">
        <v>12</v>
      </c>
      <c r="BH986">
        <v>8.0000000000000018</v>
      </c>
      <c r="BI986">
        <v>0</v>
      </c>
      <c r="BJ986">
        <v>0</v>
      </c>
    </row>
    <row r="987" spans="1:62" ht="17.100000000000001" customHeight="1" x14ac:dyDescent="0.25">
      <c r="A987" t="s">
        <v>4504</v>
      </c>
      <c r="B987" t="s">
        <v>7101</v>
      </c>
      <c r="C987" t="s">
        <v>1333</v>
      </c>
      <c r="D987" t="s">
        <v>4894</v>
      </c>
      <c r="E987" t="s">
        <v>6456</v>
      </c>
      <c r="F987" t="s">
        <v>4896</v>
      </c>
      <c r="G987">
        <v>2</v>
      </c>
      <c r="H987">
        <v>8</v>
      </c>
      <c r="I987">
        <v>1.0000000000000002</v>
      </c>
      <c r="J987">
        <v>1</v>
      </c>
      <c r="K987">
        <v>0</v>
      </c>
      <c r="L987">
        <v>2.0000000000000004</v>
      </c>
      <c r="M987">
        <v>16</v>
      </c>
      <c r="N987">
        <v>1.0000000000000002</v>
      </c>
      <c r="O987">
        <v>0</v>
      </c>
      <c r="P987">
        <v>0</v>
      </c>
      <c r="Q987">
        <v>0</v>
      </c>
      <c r="R987">
        <v>18</v>
      </c>
      <c r="S987">
        <v>0</v>
      </c>
      <c r="T987">
        <v>0</v>
      </c>
      <c r="U987">
        <v>0</v>
      </c>
      <c r="V987">
        <v>2.0000000000000004</v>
      </c>
      <c r="W987">
        <v>22</v>
      </c>
      <c r="X987">
        <v>0</v>
      </c>
      <c r="Y987">
        <v>0</v>
      </c>
      <c r="Z987">
        <v>1.0000000000000002</v>
      </c>
      <c r="AA987">
        <v>0.99999999999999989</v>
      </c>
      <c r="AB987">
        <v>21</v>
      </c>
      <c r="AC987">
        <v>0</v>
      </c>
      <c r="AD987">
        <v>0</v>
      </c>
      <c r="AE987">
        <v>0</v>
      </c>
      <c r="AF987">
        <v>1</v>
      </c>
      <c r="AG987">
        <v>21</v>
      </c>
      <c r="AH987">
        <v>0</v>
      </c>
      <c r="AI987">
        <v>0</v>
      </c>
      <c r="AJ987">
        <v>0</v>
      </c>
      <c r="AK987">
        <v>0</v>
      </c>
      <c r="AL987">
        <v>15</v>
      </c>
      <c r="AM987">
        <v>0</v>
      </c>
      <c r="AN987">
        <v>0</v>
      </c>
      <c r="AO987">
        <v>0</v>
      </c>
      <c r="AP987">
        <v>0</v>
      </c>
      <c r="AQ987">
        <v>14</v>
      </c>
      <c r="AR987">
        <v>0</v>
      </c>
      <c r="AS987">
        <v>0</v>
      </c>
      <c r="AT987">
        <v>0</v>
      </c>
      <c r="AU987">
        <v>0</v>
      </c>
      <c r="AV987">
        <v>18</v>
      </c>
      <c r="AW987">
        <v>0</v>
      </c>
      <c r="AX987">
        <v>1.0000000000000002</v>
      </c>
      <c r="AY987">
        <v>0</v>
      </c>
      <c r="AZ987">
        <v>0</v>
      </c>
      <c r="BA987">
        <v>18</v>
      </c>
      <c r="BB987">
        <v>0</v>
      </c>
      <c r="BC987">
        <v>0</v>
      </c>
      <c r="BD987">
        <v>0</v>
      </c>
      <c r="BE987">
        <v>0</v>
      </c>
      <c r="BF987">
        <v>18</v>
      </c>
      <c r="BG987">
        <v>0</v>
      </c>
      <c r="BH987">
        <v>5</v>
      </c>
      <c r="BI987">
        <v>0</v>
      </c>
      <c r="BJ987">
        <v>0</v>
      </c>
    </row>
    <row r="988" spans="1:62" ht="17.100000000000001" customHeight="1" x14ac:dyDescent="0.25">
      <c r="A988" t="s">
        <v>4504</v>
      </c>
      <c r="B988" t="s">
        <v>7101</v>
      </c>
      <c r="C988" t="s">
        <v>1333</v>
      </c>
      <c r="D988" t="s">
        <v>4894</v>
      </c>
      <c r="E988" t="s">
        <v>6456</v>
      </c>
      <c r="F988" t="s">
        <v>4895</v>
      </c>
      <c r="G988">
        <v>3</v>
      </c>
      <c r="H988">
        <v>13</v>
      </c>
      <c r="I988">
        <v>0</v>
      </c>
      <c r="J988">
        <v>0</v>
      </c>
      <c r="K988">
        <v>0</v>
      </c>
      <c r="L988">
        <v>0</v>
      </c>
      <c r="M988">
        <v>9</v>
      </c>
      <c r="N988">
        <v>0</v>
      </c>
      <c r="O988">
        <v>0</v>
      </c>
      <c r="P988">
        <v>0</v>
      </c>
      <c r="Q988">
        <v>0</v>
      </c>
      <c r="R988">
        <v>7</v>
      </c>
      <c r="S988">
        <v>0</v>
      </c>
      <c r="T988">
        <v>0</v>
      </c>
      <c r="U988">
        <v>0</v>
      </c>
      <c r="V988">
        <v>0</v>
      </c>
      <c r="W988">
        <v>2</v>
      </c>
      <c r="X988">
        <v>0</v>
      </c>
      <c r="Y988">
        <v>0</v>
      </c>
      <c r="Z988">
        <v>0</v>
      </c>
      <c r="AA988">
        <v>1</v>
      </c>
      <c r="AB988">
        <v>5</v>
      </c>
      <c r="AC988">
        <v>0</v>
      </c>
      <c r="AD988">
        <v>0</v>
      </c>
      <c r="AE988">
        <v>0</v>
      </c>
      <c r="AF988">
        <v>1</v>
      </c>
      <c r="AG988">
        <v>4</v>
      </c>
      <c r="AH988">
        <v>0</v>
      </c>
      <c r="AI988">
        <v>0</v>
      </c>
      <c r="AJ988">
        <v>0</v>
      </c>
      <c r="AK988">
        <v>0</v>
      </c>
      <c r="AL988">
        <v>12</v>
      </c>
      <c r="AM988">
        <v>0</v>
      </c>
      <c r="AN988">
        <v>0</v>
      </c>
      <c r="AO988">
        <v>0</v>
      </c>
      <c r="AP988">
        <v>0</v>
      </c>
      <c r="AQ988">
        <v>14</v>
      </c>
      <c r="AR988">
        <v>0</v>
      </c>
      <c r="AS988">
        <v>0</v>
      </c>
      <c r="AT988">
        <v>0</v>
      </c>
      <c r="AU988">
        <v>0</v>
      </c>
      <c r="AV988">
        <v>11</v>
      </c>
      <c r="AW988">
        <v>0</v>
      </c>
      <c r="AX988">
        <v>0</v>
      </c>
      <c r="AY988">
        <v>0</v>
      </c>
      <c r="AZ988">
        <v>1</v>
      </c>
      <c r="BA988">
        <v>12</v>
      </c>
      <c r="BB988">
        <v>0</v>
      </c>
      <c r="BC988">
        <v>0</v>
      </c>
      <c r="BD988">
        <v>0</v>
      </c>
      <c r="BE988">
        <v>1</v>
      </c>
      <c r="BF988">
        <v>12</v>
      </c>
      <c r="BG988">
        <v>0</v>
      </c>
      <c r="BH988">
        <v>0</v>
      </c>
      <c r="BI988">
        <v>0</v>
      </c>
      <c r="BJ988">
        <v>0</v>
      </c>
    </row>
    <row r="989" spans="1:62" ht="17.100000000000001" customHeight="1" x14ac:dyDescent="0.25">
      <c r="A989" t="s">
        <v>4504</v>
      </c>
      <c r="B989" t="s">
        <v>7101</v>
      </c>
      <c r="C989" t="s">
        <v>1333</v>
      </c>
      <c r="D989" t="s">
        <v>4894</v>
      </c>
      <c r="E989" t="s">
        <v>6456</v>
      </c>
      <c r="F989" t="s">
        <v>4893</v>
      </c>
      <c r="G989">
        <v>4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</row>
    <row r="990" spans="1:62" ht="17.100000000000001" customHeight="1" x14ac:dyDescent="0.25">
      <c r="A990" t="s">
        <v>4504</v>
      </c>
      <c r="B990" t="s">
        <v>7101</v>
      </c>
      <c r="C990" t="s">
        <v>4443</v>
      </c>
      <c r="D990" t="s">
        <v>4889</v>
      </c>
      <c r="E990" t="s">
        <v>7116</v>
      </c>
      <c r="F990" t="s">
        <v>4892</v>
      </c>
      <c r="G990">
        <v>1</v>
      </c>
      <c r="H990">
        <v>86</v>
      </c>
      <c r="I990">
        <v>26.000000000000004</v>
      </c>
      <c r="J990">
        <v>12</v>
      </c>
      <c r="K990">
        <v>6.9999999999999991</v>
      </c>
      <c r="L990">
        <v>1.0000000000000002</v>
      </c>
      <c r="M990">
        <v>84</v>
      </c>
      <c r="N990">
        <v>10.000000000000004</v>
      </c>
      <c r="O990">
        <v>2.0000000000000009</v>
      </c>
      <c r="P990">
        <v>7</v>
      </c>
      <c r="Q990">
        <v>1</v>
      </c>
      <c r="R990">
        <v>137</v>
      </c>
      <c r="S990">
        <v>10.999999999999998</v>
      </c>
      <c r="T990">
        <v>20.999999999999996</v>
      </c>
      <c r="U990">
        <v>24.000000000000004</v>
      </c>
      <c r="V990">
        <v>31.000000000000014</v>
      </c>
      <c r="W990">
        <v>83</v>
      </c>
      <c r="X990">
        <v>10.999999999999998</v>
      </c>
      <c r="Y990">
        <v>22</v>
      </c>
      <c r="Z990">
        <v>0</v>
      </c>
      <c r="AA990">
        <v>7.9999999999999991</v>
      </c>
      <c r="AB990">
        <v>97</v>
      </c>
      <c r="AC990">
        <v>35.999999999999993</v>
      </c>
      <c r="AD990">
        <v>5</v>
      </c>
      <c r="AE990">
        <v>0</v>
      </c>
      <c r="AF990">
        <v>6.9999999999999991</v>
      </c>
      <c r="AG990">
        <v>138</v>
      </c>
      <c r="AH990">
        <v>7.0000000000000036</v>
      </c>
      <c r="AI990">
        <v>18.999999999999993</v>
      </c>
      <c r="AJ990">
        <v>12.000000000000002</v>
      </c>
      <c r="AK990">
        <v>29.000000000000007</v>
      </c>
      <c r="AL990">
        <v>131</v>
      </c>
      <c r="AM990">
        <v>21.000000000000007</v>
      </c>
      <c r="AN990">
        <v>29.000000000000004</v>
      </c>
      <c r="AO990">
        <v>1</v>
      </c>
      <c r="AP990">
        <v>26.000000000000004</v>
      </c>
      <c r="AQ990">
        <v>104</v>
      </c>
      <c r="AR990">
        <v>11.000000000000002</v>
      </c>
      <c r="AS990">
        <v>7.9999999999999973</v>
      </c>
      <c r="AT990">
        <v>0</v>
      </c>
      <c r="AU990">
        <v>13.999999999999996</v>
      </c>
      <c r="AV990">
        <v>125</v>
      </c>
      <c r="AW990">
        <v>13.999999999999996</v>
      </c>
      <c r="AX990">
        <v>11.999999999999996</v>
      </c>
      <c r="AY990">
        <v>3</v>
      </c>
      <c r="AZ990">
        <v>15.000000000000004</v>
      </c>
      <c r="BA990">
        <v>147</v>
      </c>
      <c r="BB990">
        <v>39</v>
      </c>
      <c r="BC990">
        <v>24.000000000000007</v>
      </c>
      <c r="BD990">
        <v>8.0000000000000018</v>
      </c>
      <c r="BE990">
        <v>3.0000000000000009</v>
      </c>
      <c r="BF990">
        <v>138</v>
      </c>
      <c r="BG990">
        <v>22.000000000000007</v>
      </c>
      <c r="BH990">
        <v>33.000000000000007</v>
      </c>
      <c r="BI990">
        <v>0</v>
      </c>
      <c r="BJ990">
        <v>1.0000000000000004</v>
      </c>
    </row>
    <row r="991" spans="1:62" ht="17.100000000000001" customHeight="1" x14ac:dyDescent="0.25">
      <c r="A991" t="s">
        <v>4504</v>
      </c>
      <c r="B991" t="s">
        <v>7101</v>
      </c>
      <c r="C991" t="s">
        <v>4443</v>
      </c>
      <c r="D991" t="s">
        <v>4889</v>
      </c>
      <c r="E991" t="s">
        <v>7116</v>
      </c>
      <c r="F991" t="s">
        <v>4891</v>
      </c>
      <c r="G991">
        <v>2</v>
      </c>
      <c r="H991">
        <v>115</v>
      </c>
      <c r="I991">
        <v>3.0000000000000009</v>
      </c>
      <c r="J991">
        <v>5</v>
      </c>
      <c r="K991">
        <v>1.0000000000000004</v>
      </c>
      <c r="L991">
        <v>5</v>
      </c>
      <c r="M991">
        <v>113</v>
      </c>
      <c r="N991">
        <v>3.0000000000000018</v>
      </c>
      <c r="O991">
        <v>3.0000000000000013</v>
      </c>
      <c r="P991">
        <v>1.0000000000000002</v>
      </c>
      <c r="Q991">
        <v>2.0000000000000004</v>
      </c>
      <c r="R991">
        <v>110</v>
      </c>
      <c r="S991">
        <v>4.0000000000000009</v>
      </c>
      <c r="T991">
        <v>13.000000000000005</v>
      </c>
      <c r="U991">
        <v>7.9999999999999982</v>
      </c>
      <c r="V991">
        <v>12.000000000000004</v>
      </c>
      <c r="W991">
        <v>145</v>
      </c>
      <c r="X991">
        <v>8.0000000000000036</v>
      </c>
      <c r="Y991">
        <v>3.0000000000000013</v>
      </c>
      <c r="Z991">
        <v>25.999999999999982</v>
      </c>
      <c r="AA991">
        <v>35.999999999999979</v>
      </c>
      <c r="AB991">
        <v>147</v>
      </c>
      <c r="AC991">
        <v>3.0000000000000009</v>
      </c>
      <c r="AD991">
        <v>1.0000000000000004</v>
      </c>
      <c r="AE991">
        <v>25.999999999999996</v>
      </c>
      <c r="AF991">
        <v>42.999999999999986</v>
      </c>
      <c r="AG991">
        <v>106</v>
      </c>
      <c r="AH991">
        <v>2</v>
      </c>
      <c r="AI991">
        <v>5</v>
      </c>
      <c r="AJ991">
        <v>7.9999999999999982</v>
      </c>
      <c r="AK991">
        <v>28</v>
      </c>
      <c r="AL991">
        <v>112</v>
      </c>
      <c r="AM991">
        <v>1</v>
      </c>
      <c r="AN991">
        <v>3.0000000000000018</v>
      </c>
      <c r="AO991">
        <v>2.0000000000000004</v>
      </c>
      <c r="AP991">
        <v>16.000000000000004</v>
      </c>
      <c r="AQ991">
        <v>114</v>
      </c>
      <c r="AR991">
        <v>1.0000000000000002</v>
      </c>
      <c r="AS991">
        <v>3.0000000000000004</v>
      </c>
      <c r="AT991">
        <v>2.0000000000000004</v>
      </c>
      <c r="AU991">
        <v>13.000000000000004</v>
      </c>
      <c r="AV991">
        <v>109</v>
      </c>
      <c r="AW991">
        <v>4.9999999999999991</v>
      </c>
      <c r="AX991">
        <v>1.9999999999999998</v>
      </c>
      <c r="AY991">
        <v>9.9999999999999982</v>
      </c>
      <c r="AZ991">
        <v>5.0000000000000018</v>
      </c>
      <c r="BA991">
        <v>116</v>
      </c>
      <c r="BB991">
        <v>3.9999999999999991</v>
      </c>
      <c r="BC991">
        <v>6</v>
      </c>
      <c r="BD991">
        <v>4.0000000000000009</v>
      </c>
      <c r="BE991">
        <v>3.0000000000000004</v>
      </c>
      <c r="BF991">
        <v>106</v>
      </c>
      <c r="BG991">
        <v>2.0000000000000022</v>
      </c>
      <c r="BH991">
        <v>0</v>
      </c>
      <c r="BI991">
        <v>0</v>
      </c>
      <c r="BJ991">
        <v>2.0000000000000004</v>
      </c>
    </row>
    <row r="992" spans="1:62" ht="17.100000000000001" customHeight="1" x14ac:dyDescent="0.25">
      <c r="A992" t="s">
        <v>4504</v>
      </c>
      <c r="B992" t="s">
        <v>7101</v>
      </c>
      <c r="C992" t="s">
        <v>4443</v>
      </c>
      <c r="D992" t="s">
        <v>4889</v>
      </c>
      <c r="E992" t="s">
        <v>7116</v>
      </c>
      <c r="F992" t="s">
        <v>4890</v>
      </c>
      <c r="G992">
        <v>3</v>
      </c>
      <c r="H992">
        <v>33</v>
      </c>
      <c r="I992">
        <v>0</v>
      </c>
      <c r="J992">
        <v>0</v>
      </c>
      <c r="K992">
        <v>0</v>
      </c>
      <c r="L992">
        <v>2.0000000000000009</v>
      </c>
      <c r="M992">
        <v>34</v>
      </c>
      <c r="N992">
        <v>1</v>
      </c>
      <c r="O992">
        <v>1.0000000000000002</v>
      </c>
      <c r="P992">
        <v>0</v>
      </c>
      <c r="Q992">
        <v>2.0000000000000009</v>
      </c>
      <c r="R992">
        <v>35</v>
      </c>
      <c r="S992">
        <v>1.0000000000000004</v>
      </c>
      <c r="T992">
        <v>2.0000000000000009</v>
      </c>
      <c r="U992">
        <v>0</v>
      </c>
      <c r="V992">
        <v>10</v>
      </c>
      <c r="W992">
        <v>36</v>
      </c>
      <c r="X992">
        <v>2.0000000000000009</v>
      </c>
      <c r="Y992">
        <v>0</v>
      </c>
      <c r="Z992">
        <v>2.0000000000000009</v>
      </c>
      <c r="AA992">
        <v>16</v>
      </c>
      <c r="AB992">
        <v>34</v>
      </c>
      <c r="AC992">
        <v>0</v>
      </c>
      <c r="AD992">
        <v>0</v>
      </c>
      <c r="AE992">
        <v>0</v>
      </c>
      <c r="AF992">
        <v>18</v>
      </c>
      <c r="AG992">
        <v>38</v>
      </c>
      <c r="AH992">
        <v>1.0000000000000004</v>
      </c>
      <c r="AI992">
        <v>3.0000000000000004</v>
      </c>
      <c r="AJ992">
        <v>0</v>
      </c>
      <c r="AK992">
        <v>15.000000000000002</v>
      </c>
      <c r="AL992">
        <v>31</v>
      </c>
      <c r="AM992">
        <v>0</v>
      </c>
      <c r="AN992">
        <v>3.0000000000000004</v>
      </c>
      <c r="AO992">
        <v>0</v>
      </c>
      <c r="AP992">
        <v>11</v>
      </c>
      <c r="AQ992">
        <v>38</v>
      </c>
      <c r="AR992">
        <v>0</v>
      </c>
      <c r="AS992">
        <v>7.0000000000000018</v>
      </c>
      <c r="AT992">
        <v>0</v>
      </c>
      <c r="AU992">
        <v>10.000000000000002</v>
      </c>
      <c r="AV992">
        <v>31</v>
      </c>
      <c r="AW992">
        <v>5.0000000000000009</v>
      </c>
      <c r="AX992">
        <v>1</v>
      </c>
      <c r="AY992">
        <v>0</v>
      </c>
      <c r="AZ992">
        <v>5</v>
      </c>
      <c r="BA992">
        <v>41</v>
      </c>
      <c r="BB992">
        <v>2.0000000000000004</v>
      </c>
      <c r="BC992">
        <v>0</v>
      </c>
      <c r="BD992">
        <v>0</v>
      </c>
      <c r="BE992">
        <v>0.99999999999999989</v>
      </c>
      <c r="BF992">
        <v>40</v>
      </c>
      <c r="BG992">
        <v>1.0000000000000002</v>
      </c>
      <c r="BH992">
        <v>0.99999999999999989</v>
      </c>
      <c r="BI992">
        <v>0</v>
      </c>
      <c r="BJ992">
        <v>0.99999999999999989</v>
      </c>
    </row>
    <row r="993" spans="1:62" ht="17.100000000000001" customHeight="1" x14ac:dyDescent="0.25">
      <c r="A993" t="s">
        <v>4504</v>
      </c>
      <c r="B993" t="s">
        <v>7101</v>
      </c>
      <c r="C993" t="s">
        <v>4443</v>
      </c>
      <c r="D993" t="s">
        <v>4889</v>
      </c>
      <c r="E993" t="s">
        <v>7116</v>
      </c>
      <c r="F993" t="s">
        <v>4888</v>
      </c>
      <c r="G993">
        <v>4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7</v>
      </c>
      <c r="S993">
        <v>0</v>
      </c>
      <c r="T993">
        <v>0</v>
      </c>
      <c r="U993">
        <v>0</v>
      </c>
      <c r="V993">
        <v>0</v>
      </c>
      <c r="W993">
        <v>9</v>
      </c>
      <c r="X993">
        <v>0</v>
      </c>
      <c r="Y993">
        <v>0</v>
      </c>
      <c r="Z993">
        <v>0</v>
      </c>
      <c r="AA993">
        <v>0</v>
      </c>
      <c r="AB993">
        <v>8</v>
      </c>
      <c r="AC993">
        <v>0</v>
      </c>
      <c r="AD993">
        <v>1.0000000000000002</v>
      </c>
      <c r="AE993">
        <v>0</v>
      </c>
      <c r="AF993">
        <v>2.0000000000000004</v>
      </c>
      <c r="AG993">
        <v>7</v>
      </c>
      <c r="AH993">
        <v>0</v>
      </c>
      <c r="AI993">
        <v>0</v>
      </c>
      <c r="AJ993">
        <v>0</v>
      </c>
      <c r="AK993">
        <v>1</v>
      </c>
      <c r="AL993">
        <v>10</v>
      </c>
      <c r="AM993">
        <v>0</v>
      </c>
      <c r="AN993">
        <v>0</v>
      </c>
      <c r="AO993">
        <v>0</v>
      </c>
      <c r="AP993">
        <v>0</v>
      </c>
      <c r="AQ993">
        <v>6</v>
      </c>
      <c r="AR993">
        <v>0</v>
      </c>
      <c r="AS993">
        <v>0</v>
      </c>
      <c r="AT993">
        <v>0</v>
      </c>
      <c r="AU993">
        <v>2</v>
      </c>
      <c r="AV993">
        <v>3</v>
      </c>
      <c r="AW993">
        <v>0</v>
      </c>
      <c r="AX993">
        <v>0</v>
      </c>
      <c r="AY993">
        <v>0</v>
      </c>
      <c r="AZ993">
        <v>0</v>
      </c>
      <c r="BA993">
        <v>3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</row>
    <row r="994" spans="1:62" ht="17.100000000000001" customHeight="1" x14ac:dyDescent="0.25">
      <c r="A994" t="s">
        <v>4504</v>
      </c>
      <c r="B994" t="s">
        <v>7101</v>
      </c>
      <c r="C994" t="s">
        <v>4160</v>
      </c>
      <c r="D994" t="s">
        <v>4884</v>
      </c>
      <c r="E994" t="s">
        <v>6457</v>
      </c>
      <c r="F994" t="s">
        <v>4887</v>
      </c>
      <c r="G994">
        <v>1</v>
      </c>
      <c r="H994">
        <v>173</v>
      </c>
      <c r="I994">
        <v>68.999999999999986</v>
      </c>
      <c r="J994">
        <v>31.000000000000004</v>
      </c>
      <c r="K994">
        <v>2</v>
      </c>
      <c r="L994">
        <v>2</v>
      </c>
      <c r="M994">
        <v>177</v>
      </c>
      <c r="N994">
        <v>49.999999999999979</v>
      </c>
      <c r="O994">
        <v>39.000000000000007</v>
      </c>
      <c r="P994">
        <v>0</v>
      </c>
      <c r="Q994">
        <v>0</v>
      </c>
      <c r="R994">
        <v>156</v>
      </c>
      <c r="S994">
        <v>28.000000000000021</v>
      </c>
      <c r="T994">
        <v>58.000000000000021</v>
      </c>
      <c r="U994">
        <v>0</v>
      </c>
      <c r="V994">
        <v>7.0000000000000018</v>
      </c>
      <c r="W994">
        <v>118</v>
      </c>
      <c r="X994">
        <v>25.000000000000007</v>
      </c>
      <c r="Y994">
        <v>9.9999999999999964</v>
      </c>
      <c r="Z994">
        <v>1.0000000000000002</v>
      </c>
      <c r="AA994">
        <v>12</v>
      </c>
      <c r="AB994">
        <v>121</v>
      </c>
      <c r="AC994">
        <v>17.000000000000004</v>
      </c>
      <c r="AD994">
        <v>12</v>
      </c>
      <c r="AE994">
        <v>1.0000000000000002</v>
      </c>
      <c r="AF994">
        <v>3.0000000000000009</v>
      </c>
      <c r="AG994">
        <v>147</v>
      </c>
      <c r="AH994">
        <v>44.000000000000021</v>
      </c>
      <c r="AI994">
        <v>22.999999999999996</v>
      </c>
      <c r="AJ994">
        <v>1.0000000000000004</v>
      </c>
      <c r="AK994">
        <v>0</v>
      </c>
      <c r="AL994">
        <v>163</v>
      </c>
      <c r="AM994">
        <v>50.999999999999964</v>
      </c>
      <c r="AN994">
        <v>33.000000000000014</v>
      </c>
      <c r="AO994">
        <v>16</v>
      </c>
      <c r="AP994">
        <v>0</v>
      </c>
      <c r="AQ994">
        <v>177</v>
      </c>
      <c r="AR994">
        <v>54.000000000000014</v>
      </c>
      <c r="AS994">
        <v>37</v>
      </c>
      <c r="AT994">
        <v>13.999999999999991</v>
      </c>
      <c r="AU994">
        <v>0</v>
      </c>
      <c r="AV994">
        <v>165</v>
      </c>
      <c r="AW994">
        <v>33</v>
      </c>
      <c r="AX994">
        <v>35</v>
      </c>
      <c r="AY994">
        <v>4</v>
      </c>
      <c r="AZ994">
        <v>2.0000000000000004</v>
      </c>
      <c r="BA994">
        <v>207</v>
      </c>
      <c r="BB994">
        <v>77.000000000000043</v>
      </c>
      <c r="BC994">
        <v>50.000000000000014</v>
      </c>
      <c r="BD994">
        <v>3.0000000000000027</v>
      </c>
      <c r="BE994">
        <v>1.9999999999999996</v>
      </c>
      <c r="BF994">
        <v>184</v>
      </c>
      <c r="BG994">
        <v>40.999999999999979</v>
      </c>
      <c r="BH994">
        <v>30.000000000000007</v>
      </c>
      <c r="BI994">
        <v>6.9999999999999991</v>
      </c>
      <c r="BJ994">
        <v>1.0000000000000002</v>
      </c>
    </row>
    <row r="995" spans="1:62" ht="17.100000000000001" customHeight="1" x14ac:dyDescent="0.25">
      <c r="A995" t="s">
        <v>4504</v>
      </c>
      <c r="B995" t="s">
        <v>7101</v>
      </c>
      <c r="C995" t="s">
        <v>4160</v>
      </c>
      <c r="D995" t="s">
        <v>4884</v>
      </c>
      <c r="E995" t="s">
        <v>6457</v>
      </c>
      <c r="F995" t="s">
        <v>4886</v>
      </c>
      <c r="G995">
        <v>2</v>
      </c>
      <c r="H995">
        <v>85</v>
      </c>
      <c r="I995">
        <v>8.0000000000000018</v>
      </c>
      <c r="J995">
        <v>3.0000000000000013</v>
      </c>
      <c r="K995">
        <v>0</v>
      </c>
      <c r="L995">
        <v>3</v>
      </c>
      <c r="M995">
        <v>83</v>
      </c>
      <c r="N995">
        <v>4.0000000000000018</v>
      </c>
      <c r="O995">
        <v>4.0000000000000018</v>
      </c>
      <c r="P995">
        <v>0</v>
      </c>
      <c r="Q995">
        <v>0</v>
      </c>
      <c r="R995">
        <v>100</v>
      </c>
      <c r="S995">
        <v>13.999999999999998</v>
      </c>
      <c r="T995">
        <v>19.000000000000004</v>
      </c>
      <c r="U995">
        <v>9.9999999999999982</v>
      </c>
      <c r="V995">
        <v>15.000000000000005</v>
      </c>
      <c r="W995">
        <v>67</v>
      </c>
      <c r="X995">
        <v>3.0000000000000004</v>
      </c>
      <c r="Y995">
        <v>5.0000000000000018</v>
      </c>
      <c r="Z995">
        <v>1</v>
      </c>
      <c r="AA995">
        <v>9.0000000000000053</v>
      </c>
      <c r="AB995">
        <v>67</v>
      </c>
      <c r="AC995">
        <v>3.0000000000000013</v>
      </c>
      <c r="AD995">
        <v>1.0000000000000007</v>
      </c>
      <c r="AE995">
        <v>0</v>
      </c>
      <c r="AF995">
        <v>2</v>
      </c>
      <c r="AG995">
        <v>78</v>
      </c>
      <c r="AH995">
        <v>3.0000000000000013</v>
      </c>
      <c r="AI995">
        <v>4.0000000000000009</v>
      </c>
      <c r="AJ995">
        <v>1</v>
      </c>
      <c r="AK995">
        <v>0</v>
      </c>
      <c r="AL995">
        <v>100</v>
      </c>
      <c r="AM995">
        <v>10.999999999999996</v>
      </c>
      <c r="AN995">
        <v>13.999999999999998</v>
      </c>
      <c r="AO995">
        <v>8.0000000000000036</v>
      </c>
      <c r="AP995">
        <v>0</v>
      </c>
      <c r="AQ995">
        <v>100</v>
      </c>
      <c r="AR995">
        <v>9.0000000000000036</v>
      </c>
      <c r="AS995">
        <v>7.9999999999999991</v>
      </c>
      <c r="AT995">
        <v>0</v>
      </c>
      <c r="AU995">
        <v>0</v>
      </c>
      <c r="AV995">
        <v>99</v>
      </c>
      <c r="AW995">
        <v>7</v>
      </c>
      <c r="AX995">
        <v>8.9999999999999982</v>
      </c>
      <c r="AY995">
        <v>0</v>
      </c>
      <c r="AZ995">
        <v>2.0000000000000004</v>
      </c>
      <c r="BA995">
        <v>100</v>
      </c>
      <c r="BB995">
        <v>6.0000000000000009</v>
      </c>
      <c r="BC995">
        <v>8.9999999999999982</v>
      </c>
      <c r="BD995">
        <v>0</v>
      </c>
      <c r="BE995">
        <v>1.0000000000000002</v>
      </c>
      <c r="BF995">
        <v>103</v>
      </c>
      <c r="BG995">
        <v>7.9999999999999982</v>
      </c>
      <c r="BH995">
        <v>2</v>
      </c>
      <c r="BI995">
        <v>0</v>
      </c>
      <c r="BJ995">
        <v>0</v>
      </c>
    </row>
    <row r="996" spans="1:62" ht="17.100000000000001" customHeight="1" x14ac:dyDescent="0.25">
      <c r="A996" t="s">
        <v>4504</v>
      </c>
      <c r="B996" t="s">
        <v>7101</v>
      </c>
      <c r="C996" t="s">
        <v>4160</v>
      </c>
      <c r="D996" t="s">
        <v>4884</v>
      </c>
      <c r="E996" t="s">
        <v>6457</v>
      </c>
      <c r="F996" t="s">
        <v>4885</v>
      </c>
      <c r="G996">
        <v>3</v>
      </c>
      <c r="H996">
        <v>22</v>
      </c>
      <c r="I996">
        <v>5</v>
      </c>
      <c r="J996">
        <v>3</v>
      </c>
      <c r="K996">
        <v>0</v>
      </c>
      <c r="L996">
        <v>1.9999999999999998</v>
      </c>
      <c r="M996">
        <v>29</v>
      </c>
      <c r="N996">
        <v>2.0000000000000004</v>
      </c>
      <c r="O996">
        <v>1</v>
      </c>
      <c r="P996">
        <v>0</v>
      </c>
      <c r="Q996">
        <v>0</v>
      </c>
      <c r="R996">
        <v>15</v>
      </c>
      <c r="S996">
        <v>0</v>
      </c>
      <c r="T996">
        <v>6</v>
      </c>
      <c r="U996">
        <v>0</v>
      </c>
      <c r="V996">
        <v>2.0000000000000004</v>
      </c>
      <c r="W996">
        <v>18</v>
      </c>
      <c r="X996">
        <v>0</v>
      </c>
      <c r="Y996">
        <v>0</v>
      </c>
      <c r="Z996">
        <v>8</v>
      </c>
      <c r="AA996">
        <v>2.0000000000000004</v>
      </c>
      <c r="AB996">
        <v>20</v>
      </c>
      <c r="AC996">
        <v>0</v>
      </c>
      <c r="AD996">
        <v>1.0000000000000002</v>
      </c>
      <c r="AE996">
        <v>2</v>
      </c>
      <c r="AF996">
        <v>0</v>
      </c>
      <c r="AG996">
        <v>16</v>
      </c>
      <c r="AH996">
        <v>0</v>
      </c>
      <c r="AI996">
        <v>0</v>
      </c>
      <c r="AJ996">
        <v>8</v>
      </c>
      <c r="AK996">
        <v>1.0000000000000002</v>
      </c>
      <c r="AL996">
        <v>15</v>
      </c>
      <c r="AM996">
        <v>0</v>
      </c>
      <c r="AN996">
        <v>3</v>
      </c>
      <c r="AO996">
        <v>3</v>
      </c>
      <c r="AP996">
        <v>0</v>
      </c>
      <c r="AQ996">
        <v>15</v>
      </c>
      <c r="AR996">
        <v>3</v>
      </c>
      <c r="AS996">
        <v>1.0000000000000002</v>
      </c>
      <c r="AT996">
        <v>0</v>
      </c>
      <c r="AU996">
        <v>0</v>
      </c>
      <c r="AV996">
        <v>24</v>
      </c>
      <c r="AW996">
        <v>1.9999999999999996</v>
      </c>
      <c r="AX996">
        <v>8.9999999999999982</v>
      </c>
      <c r="AY996">
        <v>0</v>
      </c>
      <c r="AZ996">
        <v>0</v>
      </c>
      <c r="BA996">
        <v>12</v>
      </c>
      <c r="BB996">
        <v>0</v>
      </c>
      <c r="BC996">
        <v>1</v>
      </c>
      <c r="BD996">
        <v>0</v>
      </c>
      <c r="BE996">
        <v>0</v>
      </c>
      <c r="BF996">
        <v>15</v>
      </c>
      <c r="BG996">
        <v>2.9999999999999996</v>
      </c>
      <c r="BH996">
        <v>0</v>
      </c>
      <c r="BI996">
        <v>0</v>
      </c>
      <c r="BJ996">
        <v>1</v>
      </c>
    </row>
    <row r="997" spans="1:62" ht="17.100000000000001" customHeight="1" x14ac:dyDescent="0.25">
      <c r="A997" t="s">
        <v>4504</v>
      </c>
      <c r="B997" t="s">
        <v>7101</v>
      </c>
      <c r="C997" t="s">
        <v>4160</v>
      </c>
      <c r="D997" t="s">
        <v>4884</v>
      </c>
      <c r="E997" t="s">
        <v>6457</v>
      </c>
      <c r="F997" t="s">
        <v>4883</v>
      </c>
      <c r="G997">
        <v>4</v>
      </c>
      <c r="H997">
        <v>3</v>
      </c>
      <c r="I997">
        <v>0</v>
      </c>
      <c r="J997">
        <v>0</v>
      </c>
      <c r="K997">
        <v>0</v>
      </c>
      <c r="L997">
        <v>0</v>
      </c>
      <c r="M997">
        <v>1</v>
      </c>
      <c r="N997">
        <v>0</v>
      </c>
      <c r="O997">
        <v>0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0</v>
      </c>
      <c r="V997">
        <v>0</v>
      </c>
      <c r="W997">
        <v>3</v>
      </c>
      <c r="X997">
        <v>0</v>
      </c>
      <c r="Y997">
        <v>0</v>
      </c>
      <c r="Z997">
        <v>1</v>
      </c>
      <c r="AA997">
        <v>2</v>
      </c>
      <c r="AB997">
        <v>1</v>
      </c>
      <c r="AC997">
        <v>0</v>
      </c>
      <c r="AD997">
        <v>0</v>
      </c>
      <c r="AE997">
        <v>0</v>
      </c>
      <c r="AF997">
        <v>0</v>
      </c>
      <c r="AG997">
        <v>3</v>
      </c>
      <c r="AH997">
        <v>0</v>
      </c>
      <c r="AI997">
        <v>0</v>
      </c>
      <c r="AJ997">
        <v>0</v>
      </c>
      <c r="AK997">
        <v>0</v>
      </c>
      <c r="AL997">
        <v>1</v>
      </c>
      <c r="AM997">
        <v>0</v>
      </c>
      <c r="AN997">
        <v>0</v>
      </c>
      <c r="AO997">
        <v>0</v>
      </c>
      <c r="AP997">
        <v>0</v>
      </c>
      <c r="AQ997">
        <v>1</v>
      </c>
      <c r="AR997">
        <v>0</v>
      </c>
      <c r="AS997">
        <v>0</v>
      </c>
      <c r="AT997">
        <v>0</v>
      </c>
      <c r="AU997">
        <v>0</v>
      </c>
      <c r="AV997">
        <v>1</v>
      </c>
      <c r="AW997">
        <v>0</v>
      </c>
      <c r="AX997">
        <v>0</v>
      </c>
      <c r="AY997">
        <v>0</v>
      </c>
      <c r="AZ997">
        <v>0</v>
      </c>
      <c r="BA997">
        <v>4</v>
      </c>
      <c r="BB997">
        <v>1</v>
      </c>
      <c r="BC997">
        <v>0</v>
      </c>
      <c r="BD997">
        <v>0</v>
      </c>
      <c r="BE997">
        <v>0</v>
      </c>
      <c r="BF997">
        <v>3</v>
      </c>
      <c r="BG997">
        <v>0</v>
      </c>
      <c r="BH997">
        <v>0</v>
      </c>
      <c r="BI997">
        <v>0</v>
      </c>
      <c r="BJ997">
        <v>1</v>
      </c>
    </row>
    <row r="998" spans="1:62" ht="17.100000000000001" customHeight="1" x14ac:dyDescent="0.25">
      <c r="A998" t="s">
        <v>4504</v>
      </c>
      <c r="B998" t="s">
        <v>7101</v>
      </c>
      <c r="C998" t="s">
        <v>1315</v>
      </c>
      <c r="D998" t="s">
        <v>4879</v>
      </c>
      <c r="E998" t="s">
        <v>6458</v>
      </c>
      <c r="F998" t="s">
        <v>4882</v>
      </c>
      <c r="G998">
        <v>1</v>
      </c>
      <c r="H998">
        <v>178</v>
      </c>
      <c r="I998">
        <v>129.99999999999991</v>
      </c>
      <c r="J998">
        <v>15.999999999999996</v>
      </c>
      <c r="K998">
        <v>0</v>
      </c>
      <c r="L998">
        <v>0</v>
      </c>
      <c r="M998">
        <v>136</v>
      </c>
      <c r="N998">
        <v>33.000000000000014</v>
      </c>
      <c r="O998">
        <v>43.000000000000014</v>
      </c>
      <c r="P998">
        <v>0</v>
      </c>
      <c r="Q998">
        <v>0</v>
      </c>
      <c r="R998">
        <v>107</v>
      </c>
      <c r="S998">
        <v>21.000000000000007</v>
      </c>
      <c r="T998">
        <v>30.999999999999996</v>
      </c>
      <c r="U998">
        <v>0</v>
      </c>
      <c r="V998">
        <v>6.9999999999999991</v>
      </c>
      <c r="W998">
        <v>103</v>
      </c>
      <c r="X998">
        <v>12.000000000000007</v>
      </c>
      <c r="Y998">
        <v>10.000000000000004</v>
      </c>
      <c r="Z998">
        <v>3.9999999999999996</v>
      </c>
      <c r="AA998">
        <v>6</v>
      </c>
      <c r="AB998">
        <v>108</v>
      </c>
      <c r="AC998">
        <v>15.000000000000007</v>
      </c>
      <c r="AD998">
        <v>11.999999999999996</v>
      </c>
      <c r="AE998">
        <v>0</v>
      </c>
      <c r="AF998">
        <v>0</v>
      </c>
      <c r="AG998">
        <v>120</v>
      </c>
      <c r="AH998">
        <v>20</v>
      </c>
      <c r="AI998">
        <v>17.000000000000004</v>
      </c>
      <c r="AJ998">
        <v>3.9999999999999991</v>
      </c>
      <c r="AK998">
        <v>0</v>
      </c>
      <c r="AL998">
        <v>127</v>
      </c>
      <c r="AM998">
        <v>24.000000000000007</v>
      </c>
      <c r="AN998">
        <v>30.000000000000011</v>
      </c>
      <c r="AO998">
        <v>3.0000000000000013</v>
      </c>
      <c r="AP998">
        <v>0</v>
      </c>
      <c r="AQ998">
        <v>99</v>
      </c>
      <c r="AR998">
        <v>11</v>
      </c>
      <c r="AS998">
        <v>7.9999999999999991</v>
      </c>
      <c r="AT998">
        <v>2.9999999999999996</v>
      </c>
      <c r="AU998">
        <v>0</v>
      </c>
      <c r="AV998">
        <v>108</v>
      </c>
      <c r="AW998">
        <v>8.9999999999999982</v>
      </c>
      <c r="AX998">
        <v>18.000000000000007</v>
      </c>
      <c r="AY998">
        <v>0</v>
      </c>
      <c r="AZ998">
        <v>0</v>
      </c>
      <c r="BA998">
        <v>105</v>
      </c>
      <c r="BB998">
        <v>16.999999999999996</v>
      </c>
      <c r="BC998">
        <v>10.000000000000002</v>
      </c>
      <c r="BD998">
        <v>0</v>
      </c>
      <c r="BE998">
        <v>0</v>
      </c>
      <c r="BF998">
        <v>84</v>
      </c>
      <c r="BG998">
        <v>5</v>
      </c>
      <c r="BH998">
        <v>12.000000000000002</v>
      </c>
      <c r="BI998">
        <v>4</v>
      </c>
      <c r="BJ998">
        <v>0</v>
      </c>
    </row>
    <row r="999" spans="1:62" ht="17.100000000000001" customHeight="1" x14ac:dyDescent="0.25">
      <c r="A999" t="s">
        <v>4504</v>
      </c>
      <c r="B999" t="s">
        <v>7101</v>
      </c>
      <c r="C999" t="s">
        <v>1315</v>
      </c>
      <c r="D999" t="s">
        <v>4879</v>
      </c>
      <c r="E999" t="s">
        <v>6458</v>
      </c>
      <c r="F999" t="s">
        <v>4881</v>
      </c>
      <c r="G999">
        <v>2</v>
      </c>
      <c r="H999">
        <v>28</v>
      </c>
      <c r="I999">
        <v>6.0000000000000009</v>
      </c>
      <c r="J999">
        <v>1</v>
      </c>
      <c r="K999">
        <v>0</v>
      </c>
      <c r="L999">
        <v>0</v>
      </c>
      <c r="M999">
        <v>88</v>
      </c>
      <c r="N999">
        <v>0</v>
      </c>
      <c r="O999">
        <v>1.0000000000000004</v>
      </c>
      <c r="P999">
        <v>0</v>
      </c>
      <c r="Q999">
        <v>0</v>
      </c>
      <c r="R999">
        <v>103</v>
      </c>
      <c r="S999">
        <v>1</v>
      </c>
      <c r="T999">
        <v>2.0000000000000009</v>
      </c>
      <c r="U999">
        <v>0</v>
      </c>
      <c r="V999">
        <v>2.0000000000000013</v>
      </c>
      <c r="W999">
        <v>83</v>
      </c>
      <c r="X999">
        <v>0</v>
      </c>
      <c r="Y999">
        <v>1</v>
      </c>
      <c r="Z999">
        <v>0</v>
      </c>
      <c r="AA999">
        <v>0</v>
      </c>
      <c r="AB999">
        <v>86</v>
      </c>
      <c r="AC999">
        <v>0</v>
      </c>
      <c r="AD999">
        <v>2.0000000000000004</v>
      </c>
      <c r="AE999">
        <v>0</v>
      </c>
      <c r="AF999">
        <v>0</v>
      </c>
      <c r="AG999">
        <v>94</v>
      </c>
      <c r="AH999">
        <v>1.0000000000000002</v>
      </c>
      <c r="AI999">
        <v>4</v>
      </c>
      <c r="AJ999">
        <v>0</v>
      </c>
      <c r="AK999">
        <v>0</v>
      </c>
      <c r="AL999">
        <v>96</v>
      </c>
      <c r="AM999">
        <v>1</v>
      </c>
      <c r="AN999">
        <v>2.9999999999999991</v>
      </c>
      <c r="AO999">
        <v>0</v>
      </c>
      <c r="AP999">
        <v>0</v>
      </c>
      <c r="AQ999">
        <v>93</v>
      </c>
      <c r="AR999">
        <v>0</v>
      </c>
      <c r="AS999">
        <v>1.0000000000000002</v>
      </c>
      <c r="AT999">
        <v>0</v>
      </c>
      <c r="AU999">
        <v>0</v>
      </c>
      <c r="AV999">
        <v>90</v>
      </c>
      <c r="AW999">
        <v>1.0000000000000002</v>
      </c>
      <c r="AX999">
        <v>0</v>
      </c>
      <c r="AY999">
        <v>0</v>
      </c>
      <c r="AZ999">
        <v>0</v>
      </c>
      <c r="BA999">
        <v>97</v>
      </c>
      <c r="BB999">
        <v>2.0000000000000009</v>
      </c>
      <c r="BC999">
        <v>1.0000000000000011</v>
      </c>
      <c r="BD999">
        <v>0</v>
      </c>
      <c r="BE999">
        <v>0</v>
      </c>
      <c r="BF999">
        <v>114</v>
      </c>
      <c r="BG999">
        <v>3</v>
      </c>
      <c r="BH999">
        <v>1.0000000000000002</v>
      </c>
      <c r="BI999">
        <v>0</v>
      </c>
      <c r="BJ999">
        <v>0</v>
      </c>
    </row>
    <row r="1000" spans="1:62" ht="17.100000000000001" customHeight="1" x14ac:dyDescent="0.25">
      <c r="A1000" t="s">
        <v>4504</v>
      </c>
      <c r="B1000" t="s">
        <v>7101</v>
      </c>
      <c r="C1000" t="s">
        <v>1315</v>
      </c>
      <c r="D1000" t="s">
        <v>4879</v>
      </c>
      <c r="E1000" t="s">
        <v>6458</v>
      </c>
      <c r="F1000" t="s">
        <v>4880</v>
      </c>
      <c r="G1000">
        <v>3</v>
      </c>
      <c r="H1000">
        <v>2</v>
      </c>
      <c r="I1000">
        <v>0</v>
      </c>
      <c r="J1000">
        <v>0</v>
      </c>
      <c r="K1000">
        <v>0</v>
      </c>
      <c r="L1000">
        <v>1</v>
      </c>
      <c r="M1000">
        <v>1</v>
      </c>
      <c r="N1000">
        <v>0</v>
      </c>
      <c r="O1000">
        <v>0</v>
      </c>
      <c r="P1000">
        <v>0</v>
      </c>
      <c r="Q1000">
        <v>1</v>
      </c>
      <c r="R1000">
        <v>1</v>
      </c>
      <c r="S1000">
        <v>0</v>
      </c>
      <c r="T1000">
        <v>0</v>
      </c>
      <c r="U1000">
        <v>0</v>
      </c>
      <c r="V1000">
        <v>0</v>
      </c>
      <c r="W1000">
        <v>1</v>
      </c>
      <c r="X1000">
        <v>0</v>
      </c>
      <c r="Y1000">
        <v>0</v>
      </c>
      <c r="Z1000">
        <v>0</v>
      </c>
      <c r="AA1000">
        <v>1</v>
      </c>
      <c r="AB1000">
        <v>1</v>
      </c>
      <c r="AC1000">
        <v>0</v>
      </c>
      <c r="AD1000">
        <v>0</v>
      </c>
      <c r="AE1000">
        <v>0</v>
      </c>
      <c r="AF1000">
        <v>1</v>
      </c>
      <c r="AG1000">
        <v>1</v>
      </c>
      <c r="AH1000">
        <v>0</v>
      </c>
      <c r="AI1000">
        <v>0</v>
      </c>
      <c r="AJ1000">
        <v>0</v>
      </c>
      <c r="AK1000">
        <v>1</v>
      </c>
      <c r="AL1000">
        <v>1</v>
      </c>
      <c r="AM1000">
        <v>0</v>
      </c>
      <c r="AN1000">
        <v>0</v>
      </c>
      <c r="AO1000">
        <v>0</v>
      </c>
      <c r="AP1000">
        <v>1</v>
      </c>
      <c r="AQ1000">
        <v>1</v>
      </c>
      <c r="AR1000">
        <v>0</v>
      </c>
      <c r="AS1000">
        <v>0</v>
      </c>
      <c r="AT1000">
        <v>0</v>
      </c>
      <c r="AU1000">
        <v>0</v>
      </c>
      <c r="AV1000">
        <v>1</v>
      </c>
      <c r="AW1000">
        <v>0</v>
      </c>
      <c r="AX1000">
        <v>0</v>
      </c>
      <c r="AY1000">
        <v>0</v>
      </c>
      <c r="AZ1000">
        <v>0</v>
      </c>
      <c r="BA1000">
        <v>1</v>
      </c>
      <c r="BB1000">
        <v>0</v>
      </c>
      <c r="BC1000">
        <v>0</v>
      </c>
      <c r="BD1000">
        <v>0</v>
      </c>
      <c r="BE1000">
        <v>0</v>
      </c>
      <c r="BF1000">
        <v>2</v>
      </c>
      <c r="BG1000">
        <v>0</v>
      </c>
      <c r="BH1000">
        <v>0</v>
      </c>
      <c r="BI1000">
        <v>0</v>
      </c>
      <c r="BJ1000">
        <v>0</v>
      </c>
    </row>
    <row r="1001" spans="1:62" ht="17.100000000000001" customHeight="1" x14ac:dyDescent="0.25">
      <c r="A1001" t="s">
        <v>4504</v>
      </c>
      <c r="B1001" t="s">
        <v>7101</v>
      </c>
      <c r="C1001" t="s">
        <v>1315</v>
      </c>
      <c r="D1001" t="s">
        <v>4879</v>
      </c>
      <c r="E1001" t="s">
        <v>6458</v>
      </c>
      <c r="F1001" t="s">
        <v>4878</v>
      </c>
      <c r="G1001">
        <v>4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</row>
    <row r="1002" spans="1:62" ht="17.100000000000001" customHeight="1" x14ac:dyDescent="0.25">
      <c r="A1002" t="s">
        <v>4504</v>
      </c>
      <c r="B1002" t="s">
        <v>7101</v>
      </c>
      <c r="C1002" t="s">
        <v>3836</v>
      </c>
      <c r="D1002" t="s">
        <v>4874</v>
      </c>
      <c r="E1002" t="s">
        <v>7117</v>
      </c>
      <c r="F1002" t="s">
        <v>4877</v>
      </c>
      <c r="G1002">
        <v>1</v>
      </c>
      <c r="H1002">
        <v>75</v>
      </c>
      <c r="I1002">
        <v>13.999999999999998</v>
      </c>
      <c r="J1002">
        <v>15</v>
      </c>
      <c r="K1002">
        <v>0</v>
      </c>
      <c r="L1002">
        <v>4</v>
      </c>
      <c r="M1002">
        <v>74</v>
      </c>
      <c r="N1002">
        <v>13.000000000000007</v>
      </c>
      <c r="O1002">
        <v>14.000000000000004</v>
      </c>
      <c r="P1002">
        <v>0</v>
      </c>
      <c r="Q1002">
        <v>0</v>
      </c>
      <c r="R1002">
        <v>59</v>
      </c>
      <c r="S1002">
        <v>13</v>
      </c>
      <c r="T1002">
        <v>6.9999999999999991</v>
      </c>
      <c r="U1002">
        <v>4.0000000000000009</v>
      </c>
      <c r="V1002">
        <v>0</v>
      </c>
      <c r="W1002">
        <v>69</v>
      </c>
      <c r="X1002">
        <v>4.0000000000000009</v>
      </c>
      <c r="Y1002">
        <v>7</v>
      </c>
      <c r="Z1002">
        <v>0</v>
      </c>
      <c r="AA1002">
        <v>0</v>
      </c>
      <c r="AB1002">
        <v>67</v>
      </c>
      <c r="AC1002">
        <v>5.0000000000000018</v>
      </c>
      <c r="AD1002">
        <v>2</v>
      </c>
      <c r="AE1002">
        <v>0</v>
      </c>
      <c r="AF1002">
        <v>0</v>
      </c>
      <c r="AG1002">
        <v>65</v>
      </c>
      <c r="AH1002">
        <v>1</v>
      </c>
      <c r="AI1002">
        <v>19.000000000000007</v>
      </c>
      <c r="AJ1002">
        <v>0</v>
      </c>
      <c r="AK1002">
        <v>0</v>
      </c>
      <c r="AL1002">
        <v>47</v>
      </c>
      <c r="AM1002">
        <v>1</v>
      </c>
      <c r="AN1002">
        <v>13</v>
      </c>
      <c r="AO1002">
        <v>0</v>
      </c>
      <c r="AP1002">
        <v>0</v>
      </c>
      <c r="AQ1002">
        <v>34</v>
      </c>
      <c r="AR1002">
        <v>2.0000000000000009</v>
      </c>
      <c r="AS1002">
        <v>1</v>
      </c>
      <c r="AT1002">
        <v>0</v>
      </c>
      <c r="AU1002">
        <v>0</v>
      </c>
      <c r="AV1002">
        <v>37</v>
      </c>
      <c r="AW1002">
        <v>4</v>
      </c>
      <c r="AX1002">
        <v>0</v>
      </c>
      <c r="AY1002">
        <v>2</v>
      </c>
      <c r="AZ1002">
        <v>0</v>
      </c>
      <c r="BA1002">
        <v>41</v>
      </c>
      <c r="BB1002">
        <v>8.0000000000000018</v>
      </c>
      <c r="BC1002">
        <v>1.9999999999999998</v>
      </c>
      <c r="BD1002">
        <v>0.99999999999999989</v>
      </c>
      <c r="BE1002">
        <v>0</v>
      </c>
      <c r="BF1002">
        <v>33</v>
      </c>
      <c r="BG1002">
        <v>6.0000000000000009</v>
      </c>
      <c r="BH1002">
        <v>2</v>
      </c>
      <c r="BI1002">
        <v>0</v>
      </c>
      <c r="BJ1002">
        <v>1.0000000000000004</v>
      </c>
    </row>
    <row r="1003" spans="1:62" ht="17.100000000000001" customHeight="1" x14ac:dyDescent="0.25">
      <c r="A1003" t="s">
        <v>4504</v>
      </c>
      <c r="B1003" t="s">
        <v>7101</v>
      </c>
      <c r="C1003" t="s">
        <v>3836</v>
      </c>
      <c r="D1003" t="s">
        <v>4874</v>
      </c>
      <c r="E1003" t="s">
        <v>7117</v>
      </c>
      <c r="F1003" t="s">
        <v>4876</v>
      </c>
      <c r="G1003">
        <v>2</v>
      </c>
      <c r="H1003">
        <v>6</v>
      </c>
      <c r="I1003">
        <v>0</v>
      </c>
      <c r="J1003">
        <v>0</v>
      </c>
      <c r="K1003">
        <v>0</v>
      </c>
      <c r="L1003">
        <v>0</v>
      </c>
      <c r="M1003">
        <v>7</v>
      </c>
      <c r="N1003">
        <v>1.0000000000000002</v>
      </c>
      <c r="O1003">
        <v>0</v>
      </c>
      <c r="P1003">
        <v>0</v>
      </c>
      <c r="Q1003">
        <v>0</v>
      </c>
      <c r="R1003">
        <v>22</v>
      </c>
      <c r="S1003">
        <v>1.0000000000000002</v>
      </c>
      <c r="T1003">
        <v>0</v>
      </c>
      <c r="U1003">
        <v>0</v>
      </c>
      <c r="V1003">
        <v>0</v>
      </c>
      <c r="W1003">
        <v>9</v>
      </c>
      <c r="X1003">
        <v>0</v>
      </c>
      <c r="Y1003">
        <v>1.0000000000000002</v>
      </c>
      <c r="Z1003">
        <v>0</v>
      </c>
      <c r="AA1003">
        <v>0</v>
      </c>
      <c r="AB1003">
        <v>9</v>
      </c>
      <c r="AC1003">
        <v>1.0000000000000002</v>
      </c>
      <c r="AD1003">
        <v>0</v>
      </c>
      <c r="AE1003">
        <v>0</v>
      </c>
      <c r="AF1003">
        <v>0</v>
      </c>
      <c r="AG1003">
        <v>9</v>
      </c>
      <c r="AH1003">
        <v>0</v>
      </c>
      <c r="AI1003">
        <v>1.0000000000000002</v>
      </c>
      <c r="AJ1003">
        <v>0</v>
      </c>
      <c r="AK1003">
        <v>0</v>
      </c>
      <c r="AL1003">
        <v>8</v>
      </c>
      <c r="AM1003">
        <v>0</v>
      </c>
      <c r="AN1003">
        <v>1.0000000000000002</v>
      </c>
      <c r="AO1003">
        <v>0</v>
      </c>
      <c r="AP1003">
        <v>0</v>
      </c>
      <c r="AQ1003">
        <v>7</v>
      </c>
      <c r="AR1003">
        <v>0</v>
      </c>
      <c r="AS1003">
        <v>0</v>
      </c>
      <c r="AT1003">
        <v>0</v>
      </c>
      <c r="AU1003">
        <v>0</v>
      </c>
      <c r="AV1003">
        <v>16</v>
      </c>
      <c r="AW1003">
        <v>9</v>
      </c>
      <c r="AX1003">
        <v>0</v>
      </c>
      <c r="AY1003">
        <v>0</v>
      </c>
      <c r="AZ1003">
        <v>0</v>
      </c>
      <c r="BA1003">
        <v>14</v>
      </c>
      <c r="BB1003">
        <v>0</v>
      </c>
      <c r="BC1003">
        <v>0</v>
      </c>
      <c r="BD1003">
        <v>0</v>
      </c>
      <c r="BE1003">
        <v>0</v>
      </c>
      <c r="BF1003">
        <v>28</v>
      </c>
      <c r="BG1003">
        <v>2</v>
      </c>
      <c r="BH1003">
        <v>1.0000000000000004</v>
      </c>
      <c r="BI1003">
        <v>0</v>
      </c>
      <c r="BJ1003">
        <v>0</v>
      </c>
    </row>
    <row r="1004" spans="1:62" ht="17.100000000000001" customHeight="1" x14ac:dyDescent="0.25">
      <c r="A1004" t="s">
        <v>4504</v>
      </c>
      <c r="B1004" t="s">
        <v>7101</v>
      </c>
      <c r="C1004" t="s">
        <v>3836</v>
      </c>
      <c r="D1004" t="s">
        <v>4874</v>
      </c>
      <c r="E1004" t="s">
        <v>7117</v>
      </c>
      <c r="F1004" t="s">
        <v>4875</v>
      </c>
      <c r="G1004">
        <v>3</v>
      </c>
      <c r="H1004">
        <v>1</v>
      </c>
      <c r="I1004">
        <v>0</v>
      </c>
      <c r="J1004">
        <v>0</v>
      </c>
      <c r="K1004">
        <v>0</v>
      </c>
      <c r="L1004">
        <v>0</v>
      </c>
      <c r="M1004">
        <v>1</v>
      </c>
      <c r="N1004">
        <v>0</v>
      </c>
      <c r="O1004">
        <v>0</v>
      </c>
      <c r="P1004">
        <v>0</v>
      </c>
      <c r="Q1004">
        <v>0</v>
      </c>
      <c r="R1004">
        <v>1</v>
      </c>
      <c r="S1004">
        <v>0</v>
      </c>
      <c r="T1004">
        <v>1</v>
      </c>
      <c r="U1004">
        <v>0</v>
      </c>
      <c r="V1004">
        <v>1</v>
      </c>
      <c r="W1004">
        <v>1</v>
      </c>
      <c r="X1004">
        <v>1</v>
      </c>
      <c r="Y1004">
        <v>0</v>
      </c>
      <c r="Z1004">
        <v>0</v>
      </c>
      <c r="AA1004">
        <v>0</v>
      </c>
      <c r="AB1004">
        <v>1</v>
      </c>
      <c r="AC1004">
        <v>0</v>
      </c>
      <c r="AD1004">
        <v>0</v>
      </c>
      <c r="AE1004">
        <v>0</v>
      </c>
      <c r="AF1004">
        <v>0</v>
      </c>
      <c r="AG1004">
        <v>2</v>
      </c>
      <c r="AH1004">
        <v>0</v>
      </c>
      <c r="AI1004">
        <v>0</v>
      </c>
      <c r="AJ1004">
        <v>0</v>
      </c>
      <c r="AK1004">
        <v>0</v>
      </c>
      <c r="AL1004">
        <v>2</v>
      </c>
      <c r="AM1004">
        <v>0</v>
      </c>
      <c r="AN1004">
        <v>0</v>
      </c>
      <c r="AO1004">
        <v>0</v>
      </c>
      <c r="AP1004">
        <v>0</v>
      </c>
      <c r="AQ1004">
        <v>2</v>
      </c>
      <c r="AR1004">
        <v>0</v>
      </c>
      <c r="AS1004">
        <v>0</v>
      </c>
      <c r="AT1004">
        <v>0</v>
      </c>
      <c r="AU1004">
        <v>0</v>
      </c>
      <c r="AV1004">
        <v>5</v>
      </c>
      <c r="AW1004">
        <v>3</v>
      </c>
      <c r="AX1004">
        <v>0</v>
      </c>
      <c r="AY1004">
        <v>0</v>
      </c>
      <c r="AZ1004">
        <v>0</v>
      </c>
      <c r="BA1004">
        <v>5</v>
      </c>
      <c r="BB1004">
        <v>0</v>
      </c>
      <c r="BC1004">
        <v>0</v>
      </c>
      <c r="BD1004">
        <v>0</v>
      </c>
      <c r="BE1004">
        <v>0</v>
      </c>
      <c r="BF1004">
        <v>5</v>
      </c>
      <c r="BG1004">
        <v>1</v>
      </c>
      <c r="BH1004">
        <v>0</v>
      </c>
      <c r="BI1004">
        <v>0</v>
      </c>
      <c r="BJ1004">
        <v>0</v>
      </c>
    </row>
    <row r="1005" spans="1:62" ht="17.100000000000001" customHeight="1" x14ac:dyDescent="0.25">
      <c r="A1005" t="s">
        <v>4504</v>
      </c>
      <c r="B1005" t="s">
        <v>7101</v>
      </c>
      <c r="C1005" t="s">
        <v>3836</v>
      </c>
      <c r="D1005" t="s">
        <v>4874</v>
      </c>
      <c r="E1005" t="s">
        <v>7117</v>
      </c>
      <c r="F1005" t="s">
        <v>4873</v>
      </c>
      <c r="G1005">
        <v>4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</row>
    <row r="1006" spans="1:62" ht="17.100000000000001" customHeight="1" x14ac:dyDescent="0.25">
      <c r="A1006" t="s">
        <v>4504</v>
      </c>
      <c r="B1006" t="s">
        <v>7101</v>
      </c>
      <c r="C1006" t="s">
        <v>4869</v>
      </c>
      <c r="D1006" t="s">
        <v>4868</v>
      </c>
      <c r="E1006" t="s">
        <v>7118</v>
      </c>
      <c r="F1006" t="s">
        <v>4872</v>
      </c>
      <c r="G1006">
        <v>1</v>
      </c>
      <c r="H1006">
        <v>531</v>
      </c>
      <c r="I1006">
        <v>65.000000000000028</v>
      </c>
      <c r="J1006">
        <v>58.999999999999972</v>
      </c>
      <c r="K1006">
        <v>8.9999999999999929</v>
      </c>
      <c r="L1006">
        <v>27.000000000000011</v>
      </c>
      <c r="M1006">
        <v>545</v>
      </c>
      <c r="N1006">
        <v>83.000000000000014</v>
      </c>
      <c r="O1006">
        <v>48.00000000000005</v>
      </c>
      <c r="P1006">
        <v>7.0000000000000107</v>
      </c>
      <c r="Q1006">
        <v>11.999999999999991</v>
      </c>
      <c r="R1006">
        <v>543</v>
      </c>
      <c r="S1006">
        <v>46.999999999999993</v>
      </c>
      <c r="T1006">
        <v>81.000000000000028</v>
      </c>
      <c r="U1006">
        <v>5.0000000000000027</v>
      </c>
      <c r="V1006">
        <v>61.999999999999979</v>
      </c>
      <c r="W1006">
        <v>517</v>
      </c>
      <c r="X1006">
        <v>36.000000000000043</v>
      </c>
      <c r="Y1006">
        <v>50.999999999999964</v>
      </c>
      <c r="Z1006">
        <v>23.000000000000021</v>
      </c>
      <c r="AA1006">
        <v>68.000000000000071</v>
      </c>
      <c r="AB1006">
        <v>517</v>
      </c>
      <c r="AC1006">
        <v>72.000000000000071</v>
      </c>
      <c r="AD1006">
        <v>30.000000000000028</v>
      </c>
      <c r="AE1006">
        <v>23.000000000000011</v>
      </c>
      <c r="AF1006">
        <v>22</v>
      </c>
      <c r="AG1006">
        <v>521</v>
      </c>
      <c r="AH1006">
        <v>43.000000000000043</v>
      </c>
      <c r="AI1006">
        <v>55.000000000000007</v>
      </c>
      <c r="AJ1006">
        <v>26.000000000000007</v>
      </c>
      <c r="AK1006">
        <v>14.000000000000005</v>
      </c>
      <c r="AL1006">
        <v>484</v>
      </c>
      <c r="AM1006">
        <v>31.999999999999986</v>
      </c>
      <c r="AN1006">
        <v>51</v>
      </c>
      <c r="AO1006">
        <v>26</v>
      </c>
      <c r="AP1006">
        <v>4.0000000000000036</v>
      </c>
      <c r="AQ1006">
        <v>503</v>
      </c>
      <c r="AR1006">
        <v>57.000000000000014</v>
      </c>
      <c r="AS1006">
        <v>42.000000000000021</v>
      </c>
      <c r="AT1006">
        <v>18.999999999999989</v>
      </c>
      <c r="AU1006">
        <v>9.0000000000000124</v>
      </c>
      <c r="AV1006">
        <v>480</v>
      </c>
      <c r="AW1006">
        <v>56.000000000000036</v>
      </c>
      <c r="AX1006">
        <v>38.000000000000021</v>
      </c>
      <c r="AY1006">
        <v>15</v>
      </c>
      <c r="AZ1006">
        <v>4.0000000000000053</v>
      </c>
      <c r="BA1006">
        <v>464</v>
      </c>
      <c r="BB1006">
        <v>45.000000000000021</v>
      </c>
      <c r="BC1006">
        <v>29.999999999999975</v>
      </c>
      <c r="BD1006">
        <v>8</v>
      </c>
      <c r="BE1006">
        <v>3.9999999999999973</v>
      </c>
      <c r="BF1006">
        <v>438</v>
      </c>
      <c r="BG1006">
        <v>44.999999999999964</v>
      </c>
      <c r="BH1006">
        <v>58.99999999999995</v>
      </c>
      <c r="BI1006">
        <v>8.0000000000000018</v>
      </c>
      <c r="BJ1006">
        <v>3.9999999999999969</v>
      </c>
    </row>
    <row r="1007" spans="1:62" ht="17.100000000000001" customHeight="1" x14ac:dyDescent="0.25">
      <c r="A1007" t="s">
        <v>4504</v>
      </c>
      <c r="B1007" t="s">
        <v>7101</v>
      </c>
      <c r="C1007" t="s">
        <v>4869</v>
      </c>
      <c r="D1007" t="s">
        <v>4868</v>
      </c>
      <c r="E1007" t="s">
        <v>7118</v>
      </c>
      <c r="F1007" t="s">
        <v>4871</v>
      </c>
      <c r="G1007">
        <v>2</v>
      </c>
      <c r="H1007">
        <v>277</v>
      </c>
      <c r="I1007">
        <v>8.0000000000000036</v>
      </c>
      <c r="J1007">
        <v>21.999999999999996</v>
      </c>
      <c r="K1007">
        <v>3.0000000000000004</v>
      </c>
      <c r="L1007">
        <v>9.0000000000000053</v>
      </c>
      <c r="M1007">
        <v>270</v>
      </c>
      <c r="N1007">
        <v>15.000000000000011</v>
      </c>
      <c r="O1007">
        <v>9.9999999999999982</v>
      </c>
      <c r="P1007">
        <v>0.99999999999999978</v>
      </c>
      <c r="Q1007">
        <v>6.9999999999999982</v>
      </c>
      <c r="R1007">
        <v>260</v>
      </c>
      <c r="S1007">
        <v>9.0000000000000053</v>
      </c>
      <c r="T1007">
        <v>23</v>
      </c>
      <c r="U1007">
        <v>0</v>
      </c>
      <c r="V1007">
        <v>14.000000000000002</v>
      </c>
      <c r="W1007">
        <v>231</v>
      </c>
      <c r="X1007">
        <v>2.0000000000000004</v>
      </c>
      <c r="Y1007">
        <v>9.0000000000000053</v>
      </c>
      <c r="Z1007">
        <v>2.0000000000000004</v>
      </c>
      <c r="AA1007">
        <v>12.999999999999998</v>
      </c>
      <c r="AB1007">
        <v>253</v>
      </c>
      <c r="AC1007">
        <v>5</v>
      </c>
      <c r="AD1007">
        <v>1.9999999999999989</v>
      </c>
      <c r="AE1007">
        <v>5.9999999999999982</v>
      </c>
      <c r="AF1007">
        <v>6.9999999999999973</v>
      </c>
      <c r="AG1007">
        <v>256</v>
      </c>
      <c r="AH1007">
        <v>1.9999999999999996</v>
      </c>
      <c r="AI1007">
        <v>11.999999999999998</v>
      </c>
      <c r="AJ1007">
        <v>2</v>
      </c>
      <c r="AK1007">
        <v>2.9999999999999996</v>
      </c>
      <c r="AL1007">
        <v>248</v>
      </c>
      <c r="AM1007">
        <v>3.0000000000000027</v>
      </c>
      <c r="AN1007">
        <v>7.0000000000000053</v>
      </c>
      <c r="AO1007">
        <v>2.9999999999999996</v>
      </c>
      <c r="AP1007">
        <v>4</v>
      </c>
      <c r="AQ1007">
        <v>237</v>
      </c>
      <c r="AR1007">
        <v>3.0000000000000004</v>
      </c>
      <c r="AS1007">
        <v>1.9999999999999993</v>
      </c>
      <c r="AT1007">
        <v>0.99999999999999989</v>
      </c>
      <c r="AU1007">
        <v>0.99999999999999989</v>
      </c>
      <c r="AV1007">
        <v>272</v>
      </c>
      <c r="AW1007">
        <v>7.0000000000000044</v>
      </c>
      <c r="AX1007">
        <v>13.000000000000004</v>
      </c>
      <c r="AY1007">
        <v>0</v>
      </c>
      <c r="AZ1007">
        <v>4</v>
      </c>
      <c r="BA1007">
        <v>273</v>
      </c>
      <c r="BB1007">
        <v>5.9999999999999982</v>
      </c>
      <c r="BC1007">
        <v>12.999999999999995</v>
      </c>
      <c r="BD1007">
        <v>3.9999999999999996</v>
      </c>
      <c r="BE1007">
        <v>1.9999999999999998</v>
      </c>
      <c r="BF1007">
        <v>300</v>
      </c>
      <c r="BG1007">
        <v>3</v>
      </c>
      <c r="BH1007">
        <v>38.000000000000014</v>
      </c>
      <c r="BI1007">
        <v>2.9999999999999987</v>
      </c>
      <c r="BJ1007">
        <v>2.9999999999999987</v>
      </c>
    </row>
    <row r="1008" spans="1:62" ht="17.100000000000001" customHeight="1" x14ac:dyDescent="0.25">
      <c r="A1008" t="s">
        <v>4504</v>
      </c>
      <c r="B1008" t="s">
        <v>7101</v>
      </c>
      <c r="C1008" t="s">
        <v>4869</v>
      </c>
      <c r="D1008" t="s">
        <v>4868</v>
      </c>
      <c r="E1008" t="s">
        <v>7118</v>
      </c>
      <c r="F1008" t="s">
        <v>4870</v>
      </c>
      <c r="G1008">
        <v>3</v>
      </c>
      <c r="H1008">
        <v>86</v>
      </c>
      <c r="I1008">
        <v>2.0000000000000004</v>
      </c>
      <c r="J1008">
        <v>5.0000000000000009</v>
      </c>
      <c r="K1008">
        <v>0</v>
      </c>
      <c r="L1008">
        <v>6.9999999999999991</v>
      </c>
      <c r="M1008">
        <v>90</v>
      </c>
      <c r="N1008">
        <v>4.0000000000000009</v>
      </c>
      <c r="O1008">
        <v>2.0000000000000009</v>
      </c>
      <c r="P1008">
        <v>0</v>
      </c>
      <c r="Q1008">
        <v>2.0000000000000004</v>
      </c>
      <c r="R1008">
        <v>87</v>
      </c>
      <c r="S1008">
        <v>4.0000000000000009</v>
      </c>
      <c r="T1008">
        <v>4.0000000000000036</v>
      </c>
      <c r="U1008">
        <v>0</v>
      </c>
      <c r="V1008">
        <v>5</v>
      </c>
      <c r="W1008">
        <v>87</v>
      </c>
      <c r="X1008">
        <v>0</v>
      </c>
      <c r="Y1008">
        <v>2.0000000000000004</v>
      </c>
      <c r="Z1008">
        <v>0</v>
      </c>
      <c r="AA1008">
        <v>3.9999999999999996</v>
      </c>
      <c r="AB1008">
        <v>76</v>
      </c>
      <c r="AC1008">
        <v>1.0000000000000002</v>
      </c>
      <c r="AD1008">
        <v>0</v>
      </c>
      <c r="AE1008">
        <v>0</v>
      </c>
      <c r="AF1008">
        <v>2.0000000000000004</v>
      </c>
      <c r="AG1008">
        <v>75</v>
      </c>
      <c r="AH1008">
        <v>0</v>
      </c>
      <c r="AI1008">
        <v>1</v>
      </c>
      <c r="AJ1008">
        <v>0</v>
      </c>
      <c r="AK1008">
        <v>1</v>
      </c>
      <c r="AL1008">
        <v>88</v>
      </c>
      <c r="AM1008">
        <v>5</v>
      </c>
      <c r="AN1008">
        <v>1.0000000000000002</v>
      </c>
      <c r="AO1008">
        <v>0</v>
      </c>
      <c r="AP1008">
        <v>2.0000000000000004</v>
      </c>
      <c r="AQ1008">
        <v>77</v>
      </c>
      <c r="AR1008">
        <v>1</v>
      </c>
      <c r="AS1008">
        <v>0</v>
      </c>
      <c r="AT1008">
        <v>0</v>
      </c>
      <c r="AU1008">
        <v>2</v>
      </c>
      <c r="AV1008">
        <v>85</v>
      </c>
      <c r="AW1008">
        <v>1.0000000000000002</v>
      </c>
      <c r="AX1008">
        <v>0</v>
      </c>
      <c r="AY1008">
        <v>0</v>
      </c>
      <c r="AZ1008">
        <v>4.0000000000000009</v>
      </c>
      <c r="BA1008">
        <v>93</v>
      </c>
      <c r="BB1008">
        <v>1</v>
      </c>
      <c r="BC1008">
        <v>4</v>
      </c>
      <c r="BD1008">
        <v>0</v>
      </c>
      <c r="BE1008">
        <v>1.0000000000000011</v>
      </c>
      <c r="BF1008">
        <v>82</v>
      </c>
      <c r="BG1008">
        <v>0</v>
      </c>
      <c r="BH1008">
        <v>2</v>
      </c>
      <c r="BI1008">
        <v>0</v>
      </c>
      <c r="BJ1008">
        <v>1</v>
      </c>
    </row>
    <row r="1009" spans="1:62" ht="17.100000000000001" customHeight="1" x14ac:dyDescent="0.25">
      <c r="A1009" t="s">
        <v>4504</v>
      </c>
      <c r="B1009" t="s">
        <v>7101</v>
      </c>
      <c r="C1009" t="s">
        <v>4869</v>
      </c>
      <c r="D1009" t="s">
        <v>4868</v>
      </c>
      <c r="E1009" t="s">
        <v>7118</v>
      </c>
      <c r="F1009" t="s">
        <v>4867</v>
      </c>
      <c r="G1009">
        <v>4</v>
      </c>
      <c r="H1009">
        <v>12</v>
      </c>
      <c r="I1009">
        <v>0</v>
      </c>
      <c r="J1009">
        <v>0</v>
      </c>
      <c r="K1009">
        <v>0</v>
      </c>
      <c r="L1009">
        <v>0</v>
      </c>
      <c r="M1009">
        <v>11</v>
      </c>
      <c r="N1009">
        <v>0</v>
      </c>
      <c r="O1009">
        <v>0</v>
      </c>
      <c r="P1009">
        <v>0</v>
      </c>
      <c r="Q1009">
        <v>0</v>
      </c>
      <c r="R1009">
        <v>18</v>
      </c>
      <c r="S1009">
        <v>1</v>
      </c>
      <c r="T1009">
        <v>0</v>
      </c>
      <c r="U1009">
        <v>0</v>
      </c>
      <c r="V1009">
        <v>0</v>
      </c>
      <c r="W1009">
        <v>13</v>
      </c>
      <c r="X1009">
        <v>1</v>
      </c>
      <c r="Y1009">
        <v>0</v>
      </c>
      <c r="Z1009">
        <v>0</v>
      </c>
      <c r="AA1009">
        <v>0</v>
      </c>
      <c r="AB1009">
        <v>15</v>
      </c>
      <c r="AC1009">
        <v>0</v>
      </c>
      <c r="AD1009">
        <v>1.0000000000000002</v>
      </c>
      <c r="AE1009">
        <v>0</v>
      </c>
      <c r="AF1009">
        <v>0</v>
      </c>
      <c r="AG1009">
        <v>19</v>
      </c>
      <c r="AH1009">
        <v>0</v>
      </c>
      <c r="AI1009">
        <v>0</v>
      </c>
      <c r="AJ1009">
        <v>0</v>
      </c>
      <c r="AK1009">
        <v>0</v>
      </c>
      <c r="AL1009">
        <v>13</v>
      </c>
      <c r="AM1009">
        <v>0</v>
      </c>
      <c r="AN1009">
        <v>0</v>
      </c>
      <c r="AO1009">
        <v>0</v>
      </c>
      <c r="AP1009">
        <v>0</v>
      </c>
      <c r="AQ1009">
        <v>20</v>
      </c>
      <c r="AR1009">
        <v>0</v>
      </c>
      <c r="AS1009">
        <v>0</v>
      </c>
      <c r="AT1009">
        <v>0</v>
      </c>
      <c r="AU1009">
        <v>0</v>
      </c>
      <c r="AV1009">
        <v>16</v>
      </c>
      <c r="AW1009">
        <v>0</v>
      </c>
      <c r="AX1009">
        <v>0</v>
      </c>
      <c r="AY1009">
        <v>0</v>
      </c>
      <c r="AZ1009">
        <v>0</v>
      </c>
      <c r="BA1009">
        <v>17</v>
      </c>
      <c r="BB1009">
        <v>0</v>
      </c>
      <c r="BC1009">
        <v>1.0000000000000002</v>
      </c>
      <c r="BD1009">
        <v>0</v>
      </c>
      <c r="BE1009">
        <v>0</v>
      </c>
      <c r="BF1009">
        <v>25</v>
      </c>
      <c r="BG1009">
        <v>1</v>
      </c>
      <c r="BH1009">
        <v>0</v>
      </c>
      <c r="BI1009">
        <v>0</v>
      </c>
      <c r="BJ1009">
        <v>1.0000000000000002</v>
      </c>
    </row>
    <row r="1010" spans="1:62" ht="17.100000000000001" customHeight="1" x14ac:dyDescent="0.25">
      <c r="A1010" t="s">
        <v>4504</v>
      </c>
      <c r="B1010" t="s">
        <v>7101</v>
      </c>
      <c r="C1010" t="s">
        <v>4863</v>
      </c>
      <c r="D1010" t="s">
        <v>4862</v>
      </c>
      <c r="E1010" t="s">
        <v>6459</v>
      </c>
      <c r="F1010" t="s">
        <v>4866</v>
      </c>
      <c r="G1010">
        <v>1</v>
      </c>
      <c r="H1010">
        <v>74</v>
      </c>
      <c r="I1010">
        <v>38.999999999999993</v>
      </c>
      <c r="J1010">
        <v>9.0000000000000018</v>
      </c>
      <c r="K1010">
        <v>1</v>
      </c>
      <c r="L1010">
        <v>1</v>
      </c>
      <c r="M1010">
        <v>99</v>
      </c>
      <c r="N1010">
        <v>27.999999999999989</v>
      </c>
      <c r="O1010">
        <v>10.000000000000002</v>
      </c>
      <c r="P1010">
        <v>1.0000000000000002</v>
      </c>
      <c r="Q1010">
        <v>1.0000000000000002</v>
      </c>
      <c r="R1010">
        <v>90</v>
      </c>
      <c r="S1010">
        <v>8.0000000000000036</v>
      </c>
      <c r="T1010">
        <v>33</v>
      </c>
      <c r="U1010">
        <v>4</v>
      </c>
      <c r="V1010">
        <v>4.9999999999999982</v>
      </c>
      <c r="W1010">
        <v>65</v>
      </c>
      <c r="X1010">
        <v>3.0000000000000004</v>
      </c>
      <c r="Y1010">
        <v>5.0000000000000009</v>
      </c>
      <c r="Z1010">
        <v>2.9999999999999996</v>
      </c>
      <c r="AA1010">
        <v>9</v>
      </c>
      <c r="AB1010">
        <v>84</v>
      </c>
      <c r="AC1010">
        <v>27.000000000000011</v>
      </c>
      <c r="AD1010">
        <v>9.0000000000000018</v>
      </c>
      <c r="AE1010">
        <v>1</v>
      </c>
      <c r="AF1010">
        <v>0</v>
      </c>
      <c r="AG1010">
        <v>85</v>
      </c>
      <c r="AH1010">
        <v>10.999999999999998</v>
      </c>
      <c r="AI1010">
        <v>8</v>
      </c>
      <c r="AJ1010">
        <v>0</v>
      </c>
      <c r="AK1010">
        <v>0</v>
      </c>
      <c r="AL1010">
        <v>86</v>
      </c>
      <c r="AM1010">
        <v>8.0000000000000018</v>
      </c>
      <c r="AN1010">
        <v>13.000000000000007</v>
      </c>
      <c r="AO1010">
        <v>0</v>
      </c>
      <c r="AP1010">
        <v>0</v>
      </c>
      <c r="AQ1010">
        <v>83</v>
      </c>
      <c r="AR1010">
        <v>13.000000000000004</v>
      </c>
      <c r="AS1010">
        <v>8.0000000000000018</v>
      </c>
      <c r="AT1010">
        <v>0</v>
      </c>
      <c r="AU1010">
        <v>2.0000000000000004</v>
      </c>
      <c r="AV1010">
        <v>85</v>
      </c>
      <c r="AW1010">
        <v>18.000000000000011</v>
      </c>
      <c r="AX1010">
        <v>14.000000000000007</v>
      </c>
      <c r="AY1010">
        <v>1.0000000000000002</v>
      </c>
      <c r="AZ1010">
        <v>0</v>
      </c>
      <c r="BA1010">
        <v>81</v>
      </c>
      <c r="BB1010">
        <v>10.000000000000002</v>
      </c>
      <c r="BC1010">
        <v>11.000000000000009</v>
      </c>
      <c r="BD1010">
        <v>0</v>
      </c>
      <c r="BE1010">
        <v>0</v>
      </c>
      <c r="BF1010">
        <v>74</v>
      </c>
      <c r="BG1010">
        <v>6</v>
      </c>
      <c r="BH1010">
        <v>19.999999999999996</v>
      </c>
      <c r="BI1010">
        <v>9.9999999999999982</v>
      </c>
      <c r="BJ1010">
        <v>0</v>
      </c>
    </row>
    <row r="1011" spans="1:62" ht="17.100000000000001" customHeight="1" x14ac:dyDescent="0.25">
      <c r="A1011" t="s">
        <v>4504</v>
      </c>
      <c r="B1011" t="s">
        <v>7101</v>
      </c>
      <c r="C1011" t="s">
        <v>4863</v>
      </c>
      <c r="D1011" t="s">
        <v>4862</v>
      </c>
      <c r="E1011" t="s">
        <v>6459</v>
      </c>
      <c r="F1011" t="s">
        <v>4865</v>
      </c>
      <c r="G1011">
        <v>2</v>
      </c>
      <c r="H1011">
        <v>10</v>
      </c>
      <c r="I1011">
        <v>0</v>
      </c>
      <c r="J1011">
        <v>0</v>
      </c>
      <c r="K1011">
        <v>0</v>
      </c>
      <c r="L1011">
        <v>0</v>
      </c>
      <c r="M1011">
        <v>3</v>
      </c>
      <c r="N1011">
        <v>1</v>
      </c>
      <c r="O1011">
        <v>0</v>
      </c>
      <c r="P1011">
        <v>0</v>
      </c>
      <c r="Q1011">
        <v>0</v>
      </c>
      <c r="R1011">
        <v>6</v>
      </c>
      <c r="S1011">
        <v>0</v>
      </c>
      <c r="T1011">
        <v>0</v>
      </c>
      <c r="U1011">
        <v>0</v>
      </c>
      <c r="V1011">
        <v>1</v>
      </c>
      <c r="W1011">
        <v>3</v>
      </c>
      <c r="X1011">
        <v>0</v>
      </c>
      <c r="Y1011">
        <v>0</v>
      </c>
      <c r="Z1011">
        <v>0</v>
      </c>
      <c r="AA1011">
        <v>2</v>
      </c>
      <c r="AB1011">
        <v>6</v>
      </c>
      <c r="AC1011">
        <v>0</v>
      </c>
      <c r="AD1011">
        <v>1</v>
      </c>
      <c r="AE1011">
        <v>0</v>
      </c>
      <c r="AF1011">
        <v>0</v>
      </c>
      <c r="AG1011">
        <v>6</v>
      </c>
      <c r="AH1011">
        <v>1</v>
      </c>
      <c r="AI1011">
        <v>0</v>
      </c>
      <c r="AJ1011">
        <v>0</v>
      </c>
      <c r="AK1011">
        <v>0</v>
      </c>
      <c r="AL1011">
        <v>5</v>
      </c>
      <c r="AM1011">
        <v>0</v>
      </c>
      <c r="AN1011">
        <v>0</v>
      </c>
      <c r="AO1011">
        <v>0</v>
      </c>
      <c r="AP1011">
        <v>0</v>
      </c>
      <c r="AQ1011">
        <v>3</v>
      </c>
      <c r="AR1011">
        <v>0</v>
      </c>
      <c r="AS1011">
        <v>0</v>
      </c>
      <c r="AT1011">
        <v>0</v>
      </c>
      <c r="AU1011">
        <v>0</v>
      </c>
      <c r="AV1011">
        <v>5</v>
      </c>
      <c r="AW1011">
        <v>0</v>
      </c>
      <c r="AX1011">
        <v>0</v>
      </c>
      <c r="AY1011">
        <v>0</v>
      </c>
      <c r="AZ1011">
        <v>0</v>
      </c>
      <c r="BA1011">
        <v>5</v>
      </c>
      <c r="BB1011">
        <v>0</v>
      </c>
      <c r="BC1011">
        <v>0</v>
      </c>
      <c r="BD1011">
        <v>0</v>
      </c>
      <c r="BE1011">
        <v>0</v>
      </c>
      <c r="BF1011">
        <v>7</v>
      </c>
      <c r="BG1011">
        <v>0</v>
      </c>
      <c r="BH1011">
        <v>1.0000000000000002</v>
      </c>
      <c r="BI1011">
        <v>0</v>
      </c>
      <c r="BJ1011">
        <v>0</v>
      </c>
    </row>
    <row r="1012" spans="1:62" ht="17.100000000000001" customHeight="1" x14ac:dyDescent="0.25">
      <c r="A1012" t="s">
        <v>4504</v>
      </c>
      <c r="B1012" t="s">
        <v>7101</v>
      </c>
      <c r="C1012" t="s">
        <v>4863</v>
      </c>
      <c r="D1012" t="s">
        <v>4862</v>
      </c>
      <c r="E1012" t="s">
        <v>6459</v>
      </c>
      <c r="F1012" t="s">
        <v>4864</v>
      </c>
      <c r="G1012">
        <v>3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1</v>
      </c>
      <c r="N1012">
        <v>0</v>
      </c>
      <c r="O1012">
        <v>0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0</v>
      </c>
      <c r="V1012">
        <v>1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</row>
    <row r="1013" spans="1:62" ht="17.100000000000001" customHeight="1" x14ac:dyDescent="0.25">
      <c r="A1013" t="s">
        <v>4504</v>
      </c>
      <c r="B1013" t="s">
        <v>7101</v>
      </c>
      <c r="C1013" t="s">
        <v>4863</v>
      </c>
      <c r="D1013" t="s">
        <v>4862</v>
      </c>
      <c r="E1013" t="s">
        <v>6459</v>
      </c>
      <c r="F1013" t="s">
        <v>4861</v>
      </c>
      <c r="G1013">
        <v>4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</row>
    <row r="1014" spans="1:62" ht="17.100000000000001" customHeight="1" x14ac:dyDescent="0.25">
      <c r="A1014" t="s">
        <v>4504</v>
      </c>
      <c r="B1014" t="s">
        <v>7101</v>
      </c>
      <c r="C1014" t="s">
        <v>1859</v>
      </c>
      <c r="D1014" t="s">
        <v>4857</v>
      </c>
      <c r="E1014" t="s">
        <v>6460</v>
      </c>
      <c r="F1014" t="s">
        <v>4860</v>
      </c>
      <c r="G1014">
        <v>1</v>
      </c>
      <c r="H1014">
        <v>272</v>
      </c>
      <c r="I1014">
        <v>45.000000000000007</v>
      </c>
      <c r="J1014">
        <v>38.000000000000021</v>
      </c>
      <c r="K1014">
        <v>0.99999999999999989</v>
      </c>
      <c r="L1014">
        <v>36.000000000000014</v>
      </c>
      <c r="M1014">
        <v>273</v>
      </c>
      <c r="N1014">
        <v>41.000000000000028</v>
      </c>
      <c r="O1014">
        <v>74.000000000000043</v>
      </c>
      <c r="P1014">
        <v>0</v>
      </c>
      <c r="Q1014">
        <v>22.999999999999989</v>
      </c>
      <c r="R1014">
        <v>220</v>
      </c>
      <c r="S1014">
        <v>15.000000000000014</v>
      </c>
      <c r="T1014">
        <v>34.999999999999993</v>
      </c>
      <c r="U1014">
        <v>0</v>
      </c>
      <c r="V1014">
        <v>93.999999999999986</v>
      </c>
      <c r="W1014">
        <v>196</v>
      </c>
      <c r="X1014">
        <v>3.0000000000000036</v>
      </c>
      <c r="Y1014">
        <v>76.999999999999972</v>
      </c>
      <c r="Z1014">
        <v>22</v>
      </c>
      <c r="AA1014">
        <v>20.999999999999993</v>
      </c>
      <c r="AB1014">
        <v>132</v>
      </c>
      <c r="AC1014">
        <v>18.000000000000007</v>
      </c>
      <c r="AD1014">
        <v>3.0000000000000004</v>
      </c>
      <c r="AE1014">
        <v>13.000000000000002</v>
      </c>
      <c r="AF1014">
        <v>11.000000000000002</v>
      </c>
      <c r="AG1014">
        <v>153</v>
      </c>
      <c r="AH1014">
        <v>21.000000000000007</v>
      </c>
      <c r="AI1014">
        <v>7.9999999999999991</v>
      </c>
      <c r="AJ1014">
        <v>7.9999999999999991</v>
      </c>
      <c r="AK1014">
        <v>18</v>
      </c>
      <c r="AL1014">
        <v>141</v>
      </c>
      <c r="AM1014">
        <v>8</v>
      </c>
      <c r="AN1014">
        <v>19.000000000000004</v>
      </c>
      <c r="AO1014">
        <v>5</v>
      </c>
      <c r="AP1014">
        <v>9.0000000000000036</v>
      </c>
      <c r="AQ1014">
        <v>137</v>
      </c>
      <c r="AR1014">
        <v>3.0000000000000004</v>
      </c>
      <c r="AS1014">
        <v>13.999999999999998</v>
      </c>
      <c r="AT1014">
        <v>4.0000000000000009</v>
      </c>
      <c r="AU1014">
        <v>17.000000000000007</v>
      </c>
      <c r="AV1014">
        <v>124</v>
      </c>
      <c r="AW1014">
        <v>7.0000000000000036</v>
      </c>
      <c r="AX1014">
        <v>8</v>
      </c>
      <c r="AY1014">
        <v>1.0000000000000004</v>
      </c>
      <c r="AZ1014">
        <v>5.9999999999999991</v>
      </c>
      <c r="BA1014">
        <v>125</v>
      </c>
      <c r="BB1014">
        <v>13</v>
      </c>
      <c r="BC1014">
        <v>15.000000000000009</v>
      </c>
      <c r="BD1014">
        <v>2.0000000000000009</v>
      </c>
      <c r="BE1014">
        <v>1.0000000000000004</v>
      </c>
      <c r="BF1014">
        <v>111</v>
      </c>
      <c r="BG1014">
        <v>17</v>
      </c>
      <c r="BH1014">
        <v>27.999999999999996</v>
      </c>
      <c r="BI1014">
        <v>2.0000000000000004</v>
      </c>
      <c r="BJ1014">
        <v>0</v>
      </c>
    </row>
    <row r="1015" spans="1:62" ht="17.100000000000001" customHeight="1" x14ac:dyDescent="0.25">
      <c r="A1015" t="s">
        <v>4504</v>
      </c>
      <c r="B1015" t="s">
        <v>7101</v>
      </c>
      <c r="C1015" t="s">
        <v>1859</v>
      </c>
      <c r="D1015" t="s">
        <v>4857</v>
      </c>
      <c r="E1015" t="s">
        <v>6460</v>
      </c>
      <c r="F1015" t="s">
        <v>4859</v>
      </c>
      <c r="G1015">
        <v>2</v>
      </c>
      <c r="H1015">
        <v>95</v>
      </c>
      <c r="I1015">
        <v>0</v>
      </c>
      <c r="J1015">
        <v>5.0000000000000027</v>
      </c>
      <c r="K1015">
        <v>1.0000000000000004</v>
      </c>
      <c r="L1015">
        <v>2.0000000000000004</v>
      </c>
      <c r="M1015">
        <v>98</v>
      </c>
      <c r="N1015">
        <v>4.0000000000000009</v>
      </c>
      <c r="O1015">
        <v>4</v>
      </c>
      <c r="P1015">
        <v>1</v>
      </c>
      <c r="Q1015">
        <v>2.9999999999999996</v>
      </c>
      <c r="R1015">
        <v>98</v>
      </c>
      <c r="S1015">
        <v>5.0000000000000009</v>
      </c>
      <c r="T1015">
        <v>13</v>
      </c>
      <c r="U1015">
        <v>2.0000000000000022</v>
      </c>
      <c r="V1015">
        <v>27.999999999999993</v>
      </c>
      <c r="W1015">
        <v>77</v>
      </c>
      <c r="X1015">
        <v>1</v>
      </c>
      <c r="Y1015">
        <v>12.000000000000004</v>
      </c>
      <c r="Z1015">
        <v>5.9999999999999991</v>
      </c>
      <c r="AA1015">
        <v>24.000000000000007</v>
      </c>
      <c r="AB1015">
        <v>73</v>
      </c>
      <c r="AC1015">
        <v>0</v>
      </c>
      <c r="AD1015">
        <v>1</v>
      </c>
      <c r="AE1015">
        <v>8.0000000000000018</v>
      </c>
      <c r="AF1015">
        <v>16</v>
      </c>
      <c r="AG1015">
        <v>63</v>
      </c>
      <c r="AH1015">
        <v>0</v>
      </c>
      <c r="AI1015">
        <v>2.0000000000000004</v>
      </c>
      <c r="AJ1015">
        <v>5.0000000000000027</v>
      </c>
      <c r="AK1015">
        <v>16.000000000000004</v>
      </c>
      <c r="AL1015">
        <v>82</v>
      </c>
      <c r="AM1015">
        <v>1</v>
      </c>
      <c r="AN1015">
        <v>4.0000000000000009</v>
      </c>
      <c r="AO1015">
        <v>2.0000000000000004</v>
      </c>
      <c r="AP1015">
        <v>21</v>
      </c>
      <c r="AQ1015">
        <v>62</v>
      </c>
      <c r="AR1015">
        <v>1</v>
      </c>
      <c r="AS1015">
        <v>2</v>
      </c>
      <c r="AT1015">
        <v>4.0000000000000009</v>
      </c>
      <c r="AU1015">
        <v>8</v>
      </c>
      <c r="AV1015">
        <v>72</v>
      </c>
      <c r="AW1015">
        <v>4</v>
      </c>
      <c r="AX1015">
        <v>0</v>
      </c>
      <c r="AY1015">
        <v>4</v>
      </c>
      <c r="AZ1015">
        <v>7.0000000000000009</v>
      </c>
      <c r="BA1015">
        <v>75</v>
      </c>
      <c r="BB1015">
        <v>0</v>
      </c>
      <c r="BC1015">
        <v>1.0000000000000007</v>
      </c>
      <c r="BD1015">
        <v>1</v>
      </c>
      <c r="BE1015">
        <v>3</v>
      </c>
      <c r="BF1015">
        <v>82</v>
      </c>
      <c r="BG1015">
        <v>2</v>
      </c>
      <c r="BH1015">
        <v>1</v>
      </c>
      <c r="BI1015">
        <v>1</v>
      </c>
      <c r="BJ1015">
        <v>2</v>
      </c>
    </row>
    <row r="1016" spans="1:62" ht="17.100000000000001" customHeight="1" x14ac:dyDescent="0.25">
      <c r="A1016" t="s">
        <v>4504</v>
      </c>
      <c r="B1016" t="s">
        <v>7101</v>
      </c>
      <c r="C1016" t="s">
        <v>1859</v>
      </c>
      <c r="D1016" t="s">
        <v>4857</v>
      </c>
      <c r="E1016" t="s">
        <v>6460</v>
      </c>
      <c r="F1016" t="s">
        <v>4858</v>
      </c>
      <c r="G1016">
        <v>3</v>
      </c>
      <c r="H1016">
        <v>28</v>
      </c>
      <c r="I1016">
        <v>0</v>
      </c>
      <c r="J1016">
        <v>0</v>
      </c>
      <c r="K1016">
        <v>0</v>
      </c>
      <c r="L1016">
        <v>1.0000000000000004</v>
      </c>
      <c r="M1016">
        <v>26</v>
      </c>
      <c r="N1016">
        <v>0</v>
      </c>
      <c r="O1016">
        <v>1.0000000000000002</v>
      </c>
      <c r="P1016">
        <v>0</v>
      </c>
      <c r="Q1016">
        <v>0</v>
      </c>
      <c r="R1016">
        <v>22</v>
      </c>
      <c r="S1016">
        <v>0</v>
      </c>
      <c r="T1016">
        <v>2</v>
      </c>
      <c r="U1016">
        <v>0.99999999999999989</v>
      </c>
      <c r="V1016">
        <v>7.0000000000000009</v>
      </c>
      <c r="W1016">
        <v>20</v>
      </c>
      <c r="X1016">
        <v>0</v>
      </c>
      <c r="Y1016">
        <v>3.0000000000000009</v>
      </c>
      <c r="Z1016">
        <v>0</v>
      </c>
      <c r="AA1016">
        <v>5</v>
      </c>
      <c r="AB1016">
        <v>15</v>
      </c>
      <c r="AC1016">
        <v>1</v>
      </c>
      <c r="AD1016">
        <v>0</v>
      </c>
      <c r="AE1016">
        <v>0</v>
      </c>
      <c r="AF1016">
        <v>4</v>
      </c>
      <c r="AG1016">
        <v>21</v>
      </c>
      <c r="AH1016">
        <v>1</v>
      </c>
      <c r="AI1016">
        <v>1</v>
      </c>
      <c r="AJ1016">
        <v>0</v>
      </c>
      <c r="AK1016">
        <v>5</v>
      </c>
      <c r="AL1016">
        <v>14</v>
      </c>
      <c r="AM1016">
        <v>1.0000000000000002</v>
      </c>
      <c r="AN1016">
        <v>0</v>
      </c>
      <c r="AO1016">
        <v>0</v>
      </c>
      <c r="AP1016">
        <v>2</v>
      </c>
      <c r="AQ1016">
        <v>23</v>
      </c>
      <c r="AR1016">
        <v>0</v>
      </c>
      <c r="AS1016">
        <v>3.0000000000000004</v>
      </c>
      <c r="AT1016">
        <v>1.0000000000000002</v>
      </c>
      <c r="AU1016">
        <v>5.0000000000000009</v>
      </c>
      <c r="AV1016">
        <v>20</v>
      </c>
      <c r="AW1016">
        <v>1.0000000000000002</v>
      </c>
      <c r="AX1016">
        <v>1.0000000000000002</v>
      </c>
      <c r="AY1016">
        <v>0</v>
      </c>
      <c r="AZ1016">
        <v>0.99999999999999989</v>
      </c>
      <c r="BA1016">
        <v>19</v>
      </c>
      <c r="BB1016">
        <v>0</v>
      </c>
      <c r="BC1016">
        <v>0</v>
      </c>
      <c r="BD1016">
        <v>0</v>
      </c>
      <c r="BE1016">
        <v>2</v>
      </c>
      <c r="BF1016">
        <v>22</v>
      </c>
      <c r="BG1016">
        <v>0</v>
      </c>
      <c r="BH1016">
        <v>1.0000000000000002</v>
      </c>
      <c r="BI1016">
        <v>0</v>
      </c>
      <c r="BJ1016">
        <v>0.99999999999999989</v>
      </c>
    </row>
    <row r="1017" spans="1:62" ht="17.100000000000001" customHeight="1" x14ac:dyDescent="0.25">
      <c r="A1017" t="s">
        <v>4504</v>
      </c>
      <c r="B1017" t="s">
        <v>7101</v>
      </c>
      <c r="C1017" t="s">
        <v>1859</v>
      </c>
      <c r="D1017" t="s">
        <v>4857</v>
      </c>
      <c r="E1017" t="s">
        <v>6460</v>
      </c>
      <c r="F1017" t="s">
        <v>4856</v>
      </c>
      <c r="G1017">
        <v>4</v>
      </c>
      <c r="H1017">
        <v>1</v>
      </c>
      <c r="I1017">
        <v>0</v>
      </c>
      <c r="J1017">
        <v>0</v>
      </c>
      <c r="K1017">
        <v>0</v>
      </c>
      <c r="L1017">
        <v>0</v>
      </c>
      <c r="M1017">
        <v>1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1</v>
      </c>
      <c r="X1017">
        <v>0</v>
      </c>
      <c r="Y1017">
        <v>0</v>
      </c>
      <c r="Z1017">
        <v>0</v>
      </c>
      <c r="AA1017">
        <v>0</v>
      </c>
      <c r="AB1017">
        <v>1</v>
      </c>
      <c r="AC1017">
        <v>0</v>
      </c>
      <c r="AD1017">
        <v>0</v>
      </c>
      <c r="AE1017">
        <v>0</v>
      </c>
      <c r="AF1017">
        <v>1</v>
      </c>
      <c r="AG1017">
        <v>2</v>
      </c>
      <c r="AH1017">
        <v>0</v>
      </c>
      <c r="AI1017">
        <v>0</v>
      </c>
      <c r="AJ1017">
        <v>0</v>
      </c>
      <c r="AK1017">
        <v>0</v>
      </c>
      <c r="AL1017">
        <v>3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</row>
    <row r="1018" spans="1:62" ht="17.100000000000001" customHeight="1" x14ac:dyDescent="0.25">
      <c r="A1018" t="s">
        <v>4504</v>
      </c>
      <c r="B1018" t="s">
        <v>7101</v>
      </c>
      <c r="C1018" t="s">
        <v>3004</v>
      </c>
      <c r="D1018" t="s">
        <v>4852</v>
      </c>
      <c r="E1018" t="s">
        <v>6461</v>
      </c>
      <c r="F1018" t="s">
        <v>4855</v>
      </c>
      <c r="G1018">
        <v>1</v>
      </c>
      <c r="H1018">
        <v>614</v>
      </c>
      <c r="I1018">
        <v>218.00000000000023</v>
      </c>
      <c r="J1018">
        <v>130.99999999999986</v>
      </c>
      <c r="K1018">
        <v>14</v>
      </c>
      <c r="L1018">
        <v>53</v>
      </c>
      <c r="M1018">
        <v>611</v>
      </c>
      <c r="N1018">
        <v>191.00000000000009</v>
      </c>
      <c r="O1018">
        <v>139.99999999999994</v>
      </c>
      <c r="P1018">
        <v>18.000000000000014</v>
      </c>
      <c r="Q1018">
        <v>18.000000000000018</v>
      </c>
      <c r="R1018">
        <v>683</v>
      </c>
      <c r="S1018">
        <v>122.0000000000001</v>
      </c>
      <c r="T1018">
        <v>172.00000000000023</v>
      </c>
      <c r="U1018">
        <v>81.999999999999872</v>
      </c>
      <c r="V1018">
        <v>165.00000000000009</v>
      </c>
      <c r="W1018">
        <v>636</v>
      </c>
      <c r="X1018">
        <v>67</v>
      </c>
      <c r="Y1018">
        <v>112.00000000000006</v>
      </c>
      <c r="Z1018">
        <v>47.999999999999964</v>
      </c>
      <c r="AA1018">
        <v>202.00000000000017</v>
      </c>
      <c r="AB1018">
        <v>562</v>
      </c>
      <c r="AC1018">
        <v>139.00000000000003</v>
      </c>
      <c r="AD1018">
        <v>117.99999999999994</v>
      </c>
      <c r="AE1018">
        <v>22.000000000000007</v>
      </c>
      <c r="AF1018">
        <v>42</v>
      </c>
      <c r="AG1018">
        <v>508</v>
      </c>
      <c r="AH1018">
        <v>115.00000000000001</v>
      </c>
      <c r="AI1018">
        <v>95.000000000000028</v>
      </c>
      <c r="AJ1018">
        <v>16.999999999999996</v>
      </c>
      <c r="AK1018">
        <v>12.999999999999993</v>
      </c>
      <c r="AL1018">
        <v>510</v>
      </c>
      <c r="AM1018">
        <v>126.00000000000009</v>
      </c>
      <c r="AN1018">
        <v>110</v>
      </c>
      <c r="AO1018">
        <v>34.999999999999979</v>
      </c>
      <c r="AP1018">
        <v>11.000000000000002</v>
      </c>
      <c r="AQ1018">
        <v>559</v>
      </c>
      <c r="AR1018">
        <v>169.99999999999989</v>
      </c>
      <c r="AS1018">
        <v>80.000000000000028</v>
      </c>
      <c r="AT1018">
        <v>36.999999999999993</v>
      </c>
      <c r="AU1018">
        <v>8</v>
      </c>
      <c r="AV1018">
        <v>517</v>
      </c>
      <c r="AW1018">
        <v>103.99999999999999</v>
      </c>
      <c r="AX1018">
        <v>91.000000000000071</v>
      </c>
      <c r="AY1018">
        <v>37.000000000000007</v>
      </c>
      <c r="AZ1018">
        <v>10.000000000000004</v>
      </c>
      <c r="BA1018">
        <v>565</v>
      </c>
      <c r="BB1018">
        <v>130</v>
      </c>
      <c r="BC1018">
        <v>90.000000000000057</v>
      </c>
      <c r="BD1018">
        <v>31.999999999999975</v>
      </c>
      <c r="BE1018">
        <v>19.000000000000018</v>
      </c>
      <c r="BF1018">
        <v>584</v>
      </c>
      <c r="BG1018">
        <v>143.00000000000006</v>
      </c>
      <c r="BH1018">
        <v>134.99999999999989</v>
      </c>
      <c r="BI1018">
        <v>36.999999999999943</v>
      </c>
      <c r="BJ1018">
        <v>15.000000000000011</v>
      </c>
    </row>
    <row r="1019" spans="1:62" ht="17.100000000000001" customHeight="1" x14ac:dyDescent="0.25">
      <c r="A1019" t="s">
        <v>4504</v>
      </c>
      <c r="B1019" t="s">
        <v>7101</v>
      </c>
      <c r="C1019" t="s">
        <v>3004</v>
      </c>
      <c r="D1019" t="s">
        <v>4852</v>
      </c>
      <c r="E1019" t="s">
        <v>6461</v>
      </c>
      <c r="F1019" t="s">
        <v>4854</v>
      </c>
      <c r="G1019">
        <v>2</v>
      </c>
      <c r="H1019">
        <v>567</v>
      </c>
      <c r="I1019">
        <v>93.000000000000028</v>
      </c>
      <c r="J1019">
        <v>14.000000000000002</v>
      </c>
      <c r="K1019">
        <v>29.000000000000007</v>
      </c>
      <c r="L1019">
        <v>22.000000000000004</v>
      </c>
      <c r="M1019">
        <v>591</v>
      </c>
      <c r="N1019">
        <v>19.000000000000007</v>
      </c>
      <c r="O1019">
        <v>12.000000000000005</v>
      </c>
      <c r="P1019">
        <v>17.000000000000004</v>
      </c>
      <c r="Q1019">
        <v>12.999999999999995</v>
      </c>
      <c r="R1019">
        <v>517</v>
      </c>
      <c r="S1019">
        <v>20.000000000000036</v>
      </c>
      <c r="T1019">
        <v>50.000000000000036</v>
      </c>
      <c r="U1019">
        <v>16.000000000000007</v>
      </c>
      <c r="V1019">
        <v>68.999999999999957</v>
      </c>
      <c r="W1019">
        <v>435</v>
      </c>
      <c r="X1019">
        <v>5.9999999999999991</v>
      </c>
      <c r="Y1019">
        <v>11.999999999999995</v>
      </c>
      <c r="Z1019">
        <v>1.9999999999999991</v>
      </c>
      <c r="AA1019">
        <v>61.000000000000014</v>
      </c>
      <c r="AB1019">
        <v>560</v>
      </c>
      <c r="AC1019">
        <v>7.9999999999999956</v>
      </c>
      <c r="AD1019">
        <v>6.9999999999999956</v>
      </c>
      <c r="AE1019">
        <v>4.9999999999999991</v>
      </c>
      <c r="AF1019">
        <v>30.000000000000011</v>
      </c>
      <c r="AG1019">
        <v>601</v>
      </c>
      <c r="AH1019">
        <v>49.000000000000028</v>
      </c>
      <c r="AI1019">
        <v>5.9999999999999956</v>
      </c>
      <c r="AJ1019">
        <v>3.0000000000000009</v>
      </c>
      <c r="AK1019">
        <v>18</v>
      </c>
      <c r="AL1019">
        <v>665</v>
      </c>
      <c r="AM1019">
        <v>13.000000000000014</v>
      </c>
      <c r="AN1019">
        <v>30.000000000000021</v>
      </c>
      <c r="AO1019">
        <v>31.999999999999989</v>
      </c>
      <c r="AP1019">
        <v>56.999999999999957</v>
      </c>
      <c r="AQ1019">
        <v>605</v>
      </c>
      <c r="AR1019">
        <v>21.000000000000021</v>
      </c>
      <c r="AS1019">
        <v>10.000000000000012</v>
      </c>
      <c r="AT1019">
        <v>26.000000000000021</v>
      </c>
      <c r="AU1019">
        <v>7.0000000000000089</v>
      </c>
      <c r="AV1019">
        <v>667</v>
      </c>
      <c r="AW1019">
        <v>15.000000000000005</v>
      </c>
      <c r="AX1019">
        <v>21.000000000000004</v>
      </c>
      <c r="AY1019">
        <v>26.999999999999993</v>
      </c>
      <c r="AZ1019">
        <v>8.0000000000000036</v>
      </c>
      <c r="BA1019">
        <v>628</v>
      </c>
      <c r="BB1019">
        <v>24.999999999999979</v>
      </c>
      <c r="BC1019">
        <v>11.999999999999995</v>
      </c>
      <c r="BD1019">
        <v>30.999999999999961</v>
      </c>
      <c r="BE1019">
        <v>16</v>
      </c>
      <c r="BF1019">
        <v>654</v>
      </c>
      <c r="BG1019">
        <v>13.000000000000011</v>
      </c>
      <c r="BH1019">
        <v>11.999999999999998</v>
      </c>
      <c r="BI1019">
        <v>30.999999999999989</v>
      </c>
      <c r="BJ1019">
        <v>9.0000000000000018</v>
      </c>
    </row>
    <row r="1020" spans="1:62" ht="17.100000000000001" customHeight="1" x14ac:dyDescent="0.25">
      <c r="A1020" t="s">
        <v>4504</v>
      </c>
      <c r="B1020" t="s">
        <v>7101</v>
      </c>
      <c r="C1020" t="s">
        <v>3004</v>
      </c>
      <c r="D1020" t="s">
        <v>4852</v>
      </c>
      <c r="E1020" t="s">
        <v>6461</v>
      </c>
      <c r="F1020" t="s">
        <v>4853</v>
      </c>
      <c r="G1020">
        <v>3</v>
      </c>
      <c r="H1020">
        <v>138</v>
      </c>
      <c r="I1020">
        <v>4.0000000000000009</v>
      </c>
      <c r="J1020">
        <v>1.0000000000000002</v>
      </c>
      <c r="K1020">
        <v>1.0000000000000002</v>
      </c>
      <c r="L1020">
        <v>13</v>
      </c>
      <c r="M1020">
        <v>197</v>
      </c>
      <c r="N1020">
        <v>1.9999999999999998</v>
      </c>
      <c r="O1020">
        <v>4</v>
      </c>
      <c r="P1020">
        <v>0</v>
      </c>
      <c r="Q1020">
        <v>6.9999999999999991</v>
      </c>
      <c r="R1020">
        <v>174</v>
      </c>
      <c r="S1020">
        <v>0</v>
      </c>
      <c r="T1020">
        <v>2.0000000000000004</v>
      </c>
      <c r="U1020">
        <v>0</v>
      </c>
      <c r="V1020">
        <v>67.000000000000014</v>
      </c>
      <c r="W1020">
        <v>169</v>
      </c>
      <c r="X1020">
        <v>0</v>
      </c>
      <c r="Y1020">
        <v>2.0000000000000004</v>
      </c>
      <c r="Z1020">
        <v>0</v>
      </c>
      <c r="AA1020">
        <v>60.000000000000014</v>
      </c>
      <c r="AB1020">
        <v>151</v>
      </c>
      <c r="AC1020">
        <v>1.0000000000000013</v>
      </c>
      <c r="AD1020">
        <v>1.0000000000000004</v>
      </c>
      <c r="AE1020">
        <v>0</v>
      </c>
      <c r="AF1020">
        <v>7</v>
      </c>
      <c r="AG1020">
        <v>196</v>
      </c>
      <c r="AH1020">
        <v>5.0000000000000027</v>
      </c>
      <c r="AI1020">
        <v>0.99999999999999978</v>
      </c>
      <c r="AJ1020">
        <v>0</v>
      </c>
      <c r="AK1020">
        <v>5.0000000000000027</v>
      </c>
      <c r="AL1020">
        <v>161</v>
      </c>
      <c r="AM1020">
        <v>4</v>
      </c>
      <c r="AN1020">
        <v>0</v>
      </c>
      <c r="AO1020">
        <v>0</v>
      </c>
      <c r="AP1020">
        <v>3.0000000000000018</v>
      </c>
      <c r="AQ1020">
        <v>225</v>
      </c>
      <c r="AR1020">
        <v>2</v>
      </c>
      <c r="AS1020">
        <v>4.0000000000000018</v>
      </c>
      <c r="AT1020">
        <v>1.0000000000000002</v>
      </c>
      <c r="AU1020">
        <v>3</v>
      </c>
      <c r="AV1020">
        <v>250</v>
      </c>
      <c r="AW1020">
        <v>7.0000000000000018</v>
      </c>
      <c r="AX1020">
        <v>15.999999999999996</v>
      </c>
      <c r="AY1020">
        <v>1.9999999999999996</v>
      </c>
      <c r="AZ1020">
        <v>1.9999999999999996</v>
      </c>
      <c r="BA1020">
        <v>243</v>
      </c>
      <c r="BB1020">
        <v>11.000000000000004</v>
      </c>
      <c r="BC1020">
        <v>6</v>
      </c>
      <c r="BD1020">
        <v>0</v>
      </c>
      <c r="BE1020">
        <v>49.999999999999972</v>
      </c>
      <c r="BF1020">
        <v>240</v>
      </c>
      <c r="BG1020">
        <v>0</v>
      </c>
      <c r="BH1020">
        <v>7.0000000000000009</v>
      </c>
      <c r="BI1020">
        <v>1</v>
      </c>
      <c r="BJ1020">
        <v>1</v>
      </c>
    </row>
    <row r="1021" spans="1:62" ht="17.100000000000001" customHeight="1" x14ac:dyDescent="0.25">
      <c r="A1021" t="s">
        <v>4504</v>
      </c>
      <c r="B1021" t="s">
        <v>7101</v>
      </c>
      <c r="C1021" t="s">
        <v>3004</v>
      </c>
      <c r="D1021" t="s">
        <v>4852</v>
      </c>
      <c r="E1021" t="s">
        <v>6461</v>
      </c>
      <c r="F1021" t="s">
        <v>4851</v>
      </c>
      <c r="G1021">
        <v>4</v>
      </c>
      <c r="H1021">
        <v>5</v>
      </c>
      <c r="I1021">
        <v>0</v>
      </c>
      <c r="J1021">
        <v>0</v>
      </c>
      <c r="K1021">
        <v>0</v>
      </c>
      <c r="L1021">
        <v>1</v>
      </c>
      <c r="M1021">
        <v>8</v>
      </c>
      <c r="N1021">
        <v>0</v>
      </c>
      <c r="O1021">
        <v>0</v>
      </c>
      <c r="P1021">
        <v>0</v>
      </c>
      <c r="Q1021">
        <v>1</v>
      </c>
      <c r="R1021">
        <v>4</v>
      </c>
      <c r="S1021">
        <v>0</v>
      </c>
      <c r="T1021">
        <v>0</v>
      </c>
      <c r="U1021">
        <v>0</v>
      </c>
      <c r="V1021">
        <v>2</v>
      </c>
      <c r="W1021">
        <v>4</v>
      </c>
      <c r="X1021">
        <v>0</v>
      </c>
      <c r="Y1021">
        <v>0</v>
      </c>
      <c r="Z1021">
        <v>0</v>
      </c>
      <c r="AA1021">
        <v>2</v>
      </c>
      <c r="AB1021">
        <v>5</v>
      </c>
      <c r="AC1021">
        <v>0</v>
      </c>
      <c r="AD1021">
        <v>0</v>
      </c>
      <c r="AE1021">
        <v>0</v>
      </c>
      <c r="AF1021">
        <v>2</v>
      </c>
      <c r="AG1021">
        <v>8</v>
      </c>
      <c r="AH1021">
        <v>4.0000000000000009</v>
      </c>
      <c r="AI1021">
        <v>0</v>
      </c>
      <c r="AJ1021">
        <v>0</v>
      </c>
      <c r="AK1021">
        <v>0</v>
      </c>
      <c r="AL1021">
        <v>10</v>
      </c>
      <c r="AM1021">
        <v>0</v>
      </c>
      <c r="AN1021">
        <v>1.0000000000000002</v>
      </c>
      <c r="AO1021">
        <v>0</v>
      </c>
      <c r="AP1021">
        <v>0</v>
      </c>
      <c r="AQ1021">
        <v>9</v>
      </c>
      <c r="AR1021">
        <v>0</v>
      </c>
      <c r="AS1021">
        <v>0</v>
      </c>
      <c r="AT1021">
        <v>0</v>
      </c>
      <c r="AU1021">
        <v>0</v>
      </c>
      <c r="AV1021">
        <v>17</v>
      </c>
      <c r="AW1021">
        <v>0</v>
      </c>
      <c r="AX1021">
        <v>3</v>
      </c>
      <c r="AY1021">
        <v>0</v>
      </c>
      <c r="AZ1021">
        <v>0</v>
      </c>
      <c r="BA1021">
        <v>18</v>
      </c>
      <c r="BB1021">
        <v>0</v>
      </c>
      <c r="BC1021">
        <v>0</v>
      </c>
      <c r="BD1021">
        <v>0</v>
      </c>
      <c r="BE1021">
        <v>1</v>
      </c>
      <c r="BF1021">
        <v>16</v>
      </c>
      <c r="BG1021">
        <v>0</v>
      </c>
      <c r="BH1021">
        <v>0</v>
      </c>
      <c r="BI1021">
        <v>0</v>
      </c>
      <c r="BJ1021">
        <v>0</v>
      </c>
    </row>
    <row r="1022" spans="1:62" ht="17.100000000000001" customHeight="1" x14ac:dyDescent="0.25">
      <c r="A1022" t="s">
        <v>4504</v>
      </c>
      <c r="B1022" t="s">
        <v>7101</v>
      </c>
      <c r="C1022" t="s">
        <v>4847</v>
      </c>
      <c r="D1022" t="s">
        <v>4846</v>
      </c>
      <c r="E1022" t="s">
        <v>7119</v>
      </c>
      <c r="F1022" t="s">
        <v>4850</v>
      </c>
      <c r="G1022">
        <v>1</v>
      </c>
      <c r="H1022">
        <v>42</v>
      </c>
      <c r="I1022">
        <v>8</v>
      </c>
      <c r="J1022">
        <v>15.999999999999995</v>
      </c>
      <c r="K1022">
        <v>0</v>
      </c>
      <c r="L1022">
        <v>0</v>
      </c>
      <c r="M1022">
        <v>38</v>
      </c>
      <c r="N1022">
        <v>8.0000000000000018</v>
      </c>
      <c r="O1022">
        <v>7</v>
      </c>
      <c r="P1022">
        <v>0</v>
      </c>
      <c r="Q1022">
        <v>0</v>
      </c>
      <c r="R1022">
        <v>37</v>
      </c>
      <c r="S1022">
        <v>9.0000000000000018</v>
      </c>
      <c r="T1022">
        <v>6.0000000000000018</v>
      </c>
      <c r="U1022">
        <v>2.9999999999999996</v>
      </c>
      <c r="V1022">
        <v>6.0000000000000027</v>
      </c>
      <c r="W1022">
        <v>35</v>
      </c>
      <c r="X1022">
        <v>1</v>
      </c>
      <c r="Y1022">
        <v>2</v>
      </c>
      <c r="Z1022">
        <v>7</v>
      </c>
      <c r="AA1022">
        <v>9.0000000000000018</v>
      </c>
      <c r="AB1022">
        <v>39</v>
      </c>
      <c r="AC1022">
        <v>8</v>
      </c>
      <c r="AD1022">
        <v>12.999999999999996</v>
      </c>
      <c r="AE1022">
        <v>3</v>
      </c>
      <c r="AF1022">
        <v>1</v>
      </c>
      <c r="AG1022">
        <v>33</v>
      </c>
      <c r="AH1022">
        <v>5.0000000000000009</v>
      </c>
      <c r="AI1022">
        <v>10</v>
      </c>
      <c r="AJ1022">
        <v>2</v>
      </c>
      <c r="AK1022">
        <v>0</v>
      </c>
      <c r="AL1022">
        <v>28</v>
      </c>
      <c r="AM1022">
        <v>4</v>
      </c>
      <c r="AN1022">
        <v>1</v>
      </c>
      <c r="AO1022">
        <v>2.0000000000000009</v>
      </c>
      <c r="AP1022">
        <v>0</v>
      </c>
      <c r="AQ1022">
        <v>33</v>
      </c>
      <c r="AR1022">
        <v>5</v>
      </c>
      <c r="AS1022">
        <v>4</v>
      </c>
      <c r="AT1022">
        <v>2.0000000000000004</v>
      </c>
      <c r="AU1022">
        <v>0</v>
      </c>
      <c r="AV1022">
        <v>49</v>
      </c>
      <c r="AW1022">
        <v>20.999999999999996</v>
      </c>
      <c r="AX1022">
        <v>9</v>
      </c>
      <c r="AY1022">
        <v>0.99999999999999989</v>
      </c>
      <c r="AZ1022">
        <v>0</v>
      </c>
      <c r="BA1022">
        <v>46</v>
      </c>
      <c r="BB1022">
        <v>6.0000000000000009</v>
      </c>
      <c r="BC1022">
        <v>4.0000000000000009</v>
      </c>
      <c r="BD1022">
        <v>1</v>
      </c>
      <c r="BE1022">
        <v>0</v>
      </c>
      <c r="BF1022">
        <v>42</v>
      </c>
      <c r="BG1022">
        <v>1</v>
      </c>
      <c r="BH1022">
        <v>10.999999999999996</v>
      </c>
      <c r="BI1022">
        <v>0</v>
      </c>
      <c r="BJ1022">
        <v>0</v>
      </c>
    </row>
    <row r="1023" spans="1:62" ht="17.100000000000001" customHeight="1" x14ac:dyDescent="0.25">
      <c r="A1023" t="s">
        <v>4504</v>
      </c>
      <c r="B1023" t="s">
        <v>7101</v>
      </c>
      <c r="C1023" t="s">
        <v>4847</v>
      </c>
      <c r="D1023" t="s">
        <v>4846</v>
      </c>
      <c r="E1023" t="s">
        <v>7119</v>
      </c>
      <c r="F1023" t="s">
        <v>4849</v>
      </c>
      <c r="G1023">
        <v>2</v>
      </c>
      <c r="H1023">
        <v>11</v>
      </c>
      <c r="I1023">
        <v>1.9999999999999998</v>
      </c>
      <c r="J1023">
        <v>1</v>
      </c>
      <c r="K1023">
        <v>0</v>
      </c>
      <c r="L1023">
        <v>0</v>
      </c>
      <c r="M1023">
        <v>6</v>
      </c>
      <c r="N1023">
        <v>0</v>
      </c>
      <c r="O1023">
        <v>0</v>
      </c>
      <c r="P1023">
        <v>0</v>
      </c>
      <c r="Q1023">
        <v>0</v>
      </c>
      <c r="R1023">
        <v>7</v>
      </c>
      <c r="S1023">
        <v>0</v>
      </c>
      <c r="T1023">
        <v>0</v>
      </c>
      <c r="U1023">
        <v>0</v>
      </c>
      <c r="V1023">
        <v>2</v>
      </c>
      <c r="W1023">
        <v>5</v>
      </c>
      <c r="X1023">
        <v>0</v>
      </c>
      <c r="Y1023">
        <v>0</v>
      </c>
      <c r="Z1023">
        <v>0</v>
      </c>
      <c r="AA1023">
        <v>1</v>
      </c>
      <c r="AB1023">
        <v>6</v>
      </c>
      <c r="AC1023">
        <v>0</v>
      </c>
      <c r="AD1023">
        <v>0</v>
      </c>
      <c r="AE1023">
        <v>0</v>
      </c>
      <c r="AF1023">
        <v>0</v>
      </c>
      <c r="AG1023">
        <v>6</v>
      </c>
      <c r="AH1023">
        <v>0</v>
      </c>
      <c r="AI1023">
        <v>1</v>
      </c>
      <c r="AJ1023">
        <v>0</v>
      </c>
      <c r="AK1023">
        <v>0</v>
      </c>
      <c r="AL1023">
        <v>5</v>
      </c>
      <c r="AM1023">
        <v>0</v>
      </c>
      <c r="AN1023">
        <v>0</v>
      </c>
      <c r="AO1023">
        <v>0</v>
      </c>
      <c r="AP1023">
        <v>0</v>
      </c>
      <c r="AQ1023">
        <v>5</v>
      </c>
      <c r="AR1023">
        <v>0</v>
      </c>
      <c r="AS1023">
        <v>0</v>
      </c>
      <c r="AT1023">
        <v>0</v>
      </c>
      <c r="AU1023">
        <v>0</v>
      </c>
      <c r="AV1023">
        <v>6</v>
      </c>
      <c r="AW1023">
        <v>0</v>
      </c>
      <c r="AX1023">
        <v>1</v>
      </c>
      <c r="AY1023">
        <v>0</v>
      </c>
      <c r="AZ1023">
        <v>0</v>
      </c>
      <c r="BA1023">
        <v>6</v>
      </c>
      <c r="BB1023">
        <v>1</v>
      </c>
      <c r="BC1023">
        <v>0</v>
      </c>
      <c r="BD1023">
        <v>0</v>
      </c>
      <c r="BE1023">
        <v>0</v>
      </c>
      <c r="BF1023">
        <v>8</v>
      </c>
      <c r="BG1023">
        <v>0</v>
      </c>
      <c r="BH1023">
        <v>0</v>
      </c>
      <c r="BI1023">
        <v>0</v>
      </c>
      <c r="BJ1023">
        <v>0</v>
      </c>
    </row>
    <row r="1024" spans="1:62" ht="17.100000000000001" customHeight="1" x14ac:dyDescent="0.25">
      <c r="A1024" t="s">
        <v>4504</v>
      </c>
      <c r="B1024" t="s">
        <v>7101</v>
      </c>
      <c r="C1024" t="s">
        <v>4847</v>
      </c>
      <c r="D1024" t="s">
        <v>4846</v>
      </c>
      <c r="E1024" t="s">
        <v>7119</v>
      </c>
      <c r="F1024" t="s">
        <v>4848</v>
      </c>
      <c r="G1024">
        <v>3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2</v>
      </c>
      <c r="N1024">
        <v>0</v>
      </c>
      <c r="O1024">
        <v>0</v>
      </c>
      <c r="P1024">
        <v>0</v>
      </c>
      <c r="Q1024">
        <v>0</v>
      </c>
      <c r="R1024">
        <v>2</v>
      </c>
      <c r="S1024">
        <v>0</v>
      </c>
      <c r="T1024">
        <v>0</v>
      </c>
      <c r="U1024">
        <v>0</v>
      </c>
      <c r="V1024">
        <v>1</v>
      </c>
      <c r="W1024">
        <v>1</v>
      </c>
      <c r="X1024">
        <v>0</v>
      </c>
      <c r="Y1024">
        <v>0</v>
      </c>
      <c r="Z1024">
        <v>0</v>
      </c>
      <c r="AA1024">
        <v>0</v>
      </c>
      <c r="AB1024">
        <v>2</v>
      </c>
      <c r="AC1024">
        <v>0</v>
      </c>
      <c r="AD1024">
        <v>0</v>
      </c>
      <c r="AE1024">
        <v>0</v>
      </c>
      <c r="AF1024">
        <v>0</v>
      </c>
      <c r="AG1024">
        <v>1</v>
      </c>
      <c r="AH1024">
        <v>0</v>
      </c>
      <c r="AI1024">
        <v>0</v>
      </c>
      <c r="AJ1024">
        <v>0</v>
      </c>
      <c r="AK1024">
        <v>0</v>
      </c>
      <c r="AL1024">
        <v>1</v>
      </c>
      <c r="AM1024">
        <v>0</v>
      </c>
      <c r="AN1024">
        <v>0</v>
      </c>
      <c r="AO1024">
        <v>0</v>
      </c>
      <c r="AP1024">
        <v>0</v>
      </c>
      <c r="AQ1024">
        <v>1</v>
      </c>
      <c r="AR1024">
        <v>0</v>
      </c>
      <c r="AS1024">
        <v>0</v>
      </c>
      <c r="AT1024">
        <v>0</v>
      </c>
      <c r="AU1024">
        <v>0</v>
      </c>
      <c r="AV1024">
        <v>1</v>
      </c>
      <c r="AW1024">
        <v>0</v>
      </c>
      <c r="AX1024">
        <v>0</v>
      </c>
      <c r="AY1024">
        <v>0</v>
      </c>
      <c r="AZ1024">
        <v>0</v>
      </c>
      <c r="BA1024">
        <v>1</v>
      </c>
      <c r="BB1024">
        <v>0</v>
      </c>
      <c r="BC1024">
        <v>0</v>
      </c>
      <c r="BD1024">
        <v>0</v>
      </c>
      <c r="BE1024">
        <v>0</v>
      </c>
      <c r="BF1024">
        <v>1</v>
      </c>
      <c r="BG1024">
        <v>0</v>
      </c>
      <c r="BH1024">
        <v>0</v>
      </c>
      <c r="BI1024">
        <v>0</v>
      </c>
      <c r="BJ1024">
        <v>0</v>
      </c>
    </row>
    <row r="1025" spans="1:62" ht="17.100000000000001" customHeight="1" x14ac:dyDescent="0.25">
      <c r="A1025" t="s">
        <v>4504</v>
      </c>
      <c r="B1025" t="s">
        <v>7101</v>
      </c>
      <c r="C1025" t="s">
        <v>4847</v>
      </c>
      <c r="D1025" t="s">
        <v>4846</v>
      </c>
      <c r="E1025" t="s">
        <v>7119</v>
      </c>
      <c r="F1025" t="s">
        <v>4845</v>
      </c>
      <c r="G1025">
        <v>4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</row>
    <row r="1026" spans="1:62" ht="17.100000000000001" customHeight="1" x14ac:dyDescent="0.25">
      <c r="A1026" t="s">
        <v>4504</v>
      </c>
      <c r="B1026" t="s">
        <v>7101</v>
      </c>
      <c r="C1026" t="s">
        <v>1297</v>
      </c>
      <c r="D1026" t="s">
        <v>4841</v>
      </c>
      <c r="E1026" t="s">
        <v>7120</v>
      </c>
      <c r="F1026" t="s">
        <v>4844</v>
      </c>
      <c r="G1026">
        <v>1</v>
      </c>
      <c r="H1026">
        <v>34</v>
      </c>
      <c r="I1026">
        <v>2</v>
      </c>
      <c r="J1026">
        <v>1</v>
      </c>
      <c r="K1026">
        <v>0</v>
      </c>
      <c r="L1026">
        <v>1</v>
      </c>
      <c r="M1026">
        <v>49</v>
      </c>
      <c r="N1026">
        <v>14.999999999999998</v>
      </c>
      <c r="O1026">
        <v>1.9999999999999998</v>
      </c>
      <c r="P1026">
        <v>0</v>
      </c>
      <c r="Q1026">
        <v>1.0000000000000007</v>
      </c>
      <c r="R1026">
        <v>55</v>
      </c>
      <c r="S1026">
        <v>15.000000000000002</v>
      </c>
      <c r="T1026">
        <v>23</v>
      </c>
      <c r="U1026">
        <v>2.0000000000000004</v>
      </c>
      <c r="V1026">
        <v>9</v>
      </c>
      <c r="W1026">
        <v>40</v>
      </c>
      <c r="X1026">
        <v>1.9999999999999998</v>
      </c>
      <c r="Y1026">
        <v>7</v>
      </c>
      <c r="Z1026">
        <v>0</v>
      </c>
      <c r="AA1026">
        <v>0</v>
      </c>
      <c r="AB1026">
        <v>45</v>
      </c>
      <c r="AC1026">
        <v>12.000000000000005</v>
      </c>
      <c r="AD1026">
        <v>1.0000000000000007</v>
      </c>
      <c r="AE1026">
        <v>0</v>
      </c>
      <c r="AF1026">
        <v>2.0000000000000013</v>
      </c>
      <c r="AG1026">
        <v>58</v>
      </c>
      <c r="AH1026">
        <v>14</v>
      </c>
      <c r="AI1026">
        <v>5.0000000000000009</v>
      </c>
      <c r="AJ1026">
        <v>0</v>
      </c>
      <c r="AK1026">
        <v>1</v>
      </c>
      <c r="AL1026">
        <v>64</v>
      </c>
      <c r="AM1026">
        <v>7.0000000000000018</v>
      </c>
      <c r="AN1026">
        <v>9.0000000000000018</v>
      </c>
      <c r="AO1026">
        <v>0</v>
      </c>
      <c r="AP1026">
        <v>1</v>
      </c>
      <c r="AQ1026">
        <v>67</v>
      </c>
      <c r="AR1026">
        <v>14.000000000000002</v>
      </c>
      <c r="AS1026">
        <v>11.000000000000002</v>
      </c>
      <c r="AT1026">
        <v>0</v>
      </c>
      <c r="AU1026">
        <v>1</v>
      </c>
      <c r="AV1026">
        <v>66</v>
      </c>
      <c r="AW1026">
        <v>8</v>
      </c>
      <c r="AX1026">
        <v>3.0000000000000009</v>
      </c>
      <c r="AY1026">
        <v>0</v>
      </c>
      <c r="AZ1026">
        <v>1</v>
      </c>
      <c r="BA1026">
        <v>63</v>
      </c>
      <c r="BB1026">
        <v>2.0000000000000013</v>
      </c>
      <c r="BC1026">
        <v>11.000000000000002</v>
      </c>
      <c r="BD1026">
        <v>2.0000000000000004</v>
      </c>
      <c r="BE1026">
        <v>5</v>
      </c>
      <c r="BF1026">
        <v>56</v>
      </c>
      <c r="BG1026">
        <v>6.9999999999999991</v>
      </c>
      <c r="BH1026">
        <v>6.9999999999999991</v>
      </c>
      <c r="BI1026">
        <v>1</v>
      </c>
      <c r="BJ1026">
        <v>0</v>
      </c>
    </row>
    <row r="1027" spans="1:62" ht="17.100000000000001" customHeight="1" x14ac:dyDescent="0.25">
      <c r="A1027" t="s">
        <v>4504</v>
      </c>
      <c r="B1027" t="s">
        <v>7101</v>
      </c>
      <c r="C1027" t="s">
        <v>1297</v>
      </c>
      <c r="D1027" t="s">
        <v>4841</v>
      </c>
      <c r="E1027" t="s">
        <v>7120</v>
      </c>
      <c r="F1027" t="s">
        <v>4843</v>
      </c>
      <c r="G1027">
        <v>2</v>
      </c>
      <c r="H1027">
        <v>54</v>
      </c>
      <c r="I1027">
        <v>0</v>
      </c>
      <c r="J1027">
        <v>1.0000000000000002</v>
      </c>
      <c r="K1027">
        <v>0</v>
      </c>
      <c r="L1027">
        <v>0</v>
      </c>
      <c r="M1027">
        <v>39</v>
      </c>
      <c r="N1027">
        <v>2.0000000000000004</v>
      </c>
      <c r="O1027">
        <v>0</v>
      </c>
      <c r="P1027">
        <v>0</v>
      </c>
      <c r="Q1027">
        <v>0</v>
      </c>
      <c r="R1027">
        <v>43</v>
      </c>
      <c r="S1027">
        <v>1</v>
      </c>
      <c r="T1027">
        <v>2</v>
      </c>
      <c r="U1027">
        <v>0</v>
      </c>
      <c r="V1027">
        <v>0</v>
      </c>
      <c r="W1027">
        <v>42</v>
      </c>
      <c r="X1027">
        <v>0</v>
      </c>
      <c r="Y1027">
        <v>0</v>
      </c>
      <c r="Z1027">
        <v>0</v>
      </c>
      <c r="AA1027">
        <v>1.0000000000000004</v>
      </c>
      <c r="AB1027">
        <v>42</v>
      </c>
      <c r="AC1027">
        <v>0</v>
      </c>
      <c r="AD1027">
        <v>0</v>
      </c>
      <c r="AE1027">
        <v>0</v>
      </c>
      <c r="AF1027">
        <v>1</v>
      </c>
      <c r="AG1027">
        <v>42</v>
      </c>
      <c r="AH1027">
        <v>0</v>
      </c>
      <c r="AI1027">
        <v>1</v>
      </c>
      <c r="AJ1027">
        <v>0</v>
      </c>
      <c r="AK1027">
        <v>2.0000000000000009</v>
      </c>
      <c r="AL1027">
        <v>38</v>
      </c>
      <c r="AM1027">
        <v>1</v>
      </c>
      <c r="AN1027">
        <v>1</v>
      </c>
      <c r="AO1027">
        <v>0</v>
      </c>
      <c r="AP1027">
        <v>0</v>
      </c>
      <c r="AQ1027">
        <v>40</v>
      </c>
      <c r="AR1027">
        <v>0</v>
      </c>
      <c r="AS1027">
        <v>0</v>
      </c>
      <c r="AT1027">
        <v>0</v>
      </c>
      <c r="AU1027">
        <v>0</v>
      </c>
      <c r="AV1027">
        <v>38</v>
      </c>
      <c r="AW1027">
        <v>0</v>
      </c>
      <c r="AX1027">
        <v>0</v>
      </c>
      <c r="AY1027">
        <v>0</v>
      </c>
      <c r="AZ1027">
        <v>0</v>
      </c>
      <c r="BA1027">
        <v>39</v>
      </c>
      <c r="BB1027">
        <v>1.0000000000000004</v>
      </c>
      <c r="BC1027">
        <v>1</v>
      </c>
      <c r="BD1027">
        <v>0</v>
      </c>
      <c r="BE1027">
        <v>0</v>
      </c>
      <c r="BF1027">
        <v>38</v>
      </c>
      <c r="BG1027">
        <v>0</v>
      </c>
      <c r="BH1027">
        <v>0</v>
      </c>
      <c r="BI1027">
        <v>0</v>
      </c>
      <c r="BJ1027">
        <v>0</v>
      </c>
    </row>
    <row r="1028" spans="1:62" ht="17.100000000000001" customHeight="1" x14ac:dyDescent="0.25">
      <c r="A1028" t="s">
        <v>4504</v>
      </c>
      <c r="B1028" t="s">
        <v>7101</v>
      </c>
      <c r="C1028" t="s">
        <v>1297</v>
      </c>
      <c r="D1028" t="s">
        <v>4841</v>
      </c>
      <c r="E1028" t="s">
        <v>7120</v>
      </c>
      <c r="F1028" t="s">
        <v>4842</v>
      </c>
      <c r="G1028">
        <v>3</v>
      </c>
      <c r="H1028">
        <v>3</v>
      </c>
      <c r="I1028">
        <v>0</v>
      </c>
      <c r="J1028">
        <v>0</v>
      </c>
      <c r="K1028">
        <v>0</v>
      </c>
      <c r="L1028">
        <v>0</v>
      </c>
      <c r="M1028">
        <v>2</v>
      </c>
      <c r="N1028">
        <v>0</v>
      </c>
      <c r="O1028">
        <v>0</v>
      </c>
      <c r="P1028">
        <v>0</v>
      </c>
      <c r="Q1028">
        <v>0</v>
      </c>
      <c r="R1028">
        <v>2</v>
      </c>
      <c r="S1028">
        <v>0</v>
      </c>
      <c r="T1028">
        <v>0</v>
      </c>
      <c r="U1028">
        <v>0</v>
      </c>
      <c r="V1028">
        <v>0</v>
      </c>
      <c r="W1028">
        <v>3</v>
      </c>
      <c r="X1028">
        <v>0</v>
      </c>
      <c r="Y1028">
        <v>0</v>
      </c>
      <c r="Z1028">
        <v>0</v>
      </c>
      <c r="AA1028">
        <v>0</v>
      </c>
      <c r="AB1028">
        <v>2</v>
      </c>
      <c r="AC1028">
        <v>0</v>
      </c>
      <c r="AD1028">
        <v>0</v>
      </c>
      <c r="AE1028">
        <v>0</v>
      </c>
      <c r="AF1028">
        <v>0</v>
      </c>
      <c r="AG1028">
        <v>4</v>
      </c>
      <c r="AH1028">
        <v>0</v>
      </c>
      <c r="AI1028">
        <v>0</v>
      </c>
      <c r="AJ1028">
        <v>0</v>
      </c>
      <c r="AK1028">
        <v>1</v>
      </c>
      <c r="AL1028">
        <v>5</v>
      </c>
      <c r="AM1028">
        <v>0</v>
      </c>
      <c r="AN1028">
        <v>0</v>
      </c>
      <c r="AO1028">
        <v>0</v>
      </c>
      <c r="AP1028">
        <v>0</v>
      </c>
      <c r="AQ1028">
        <v>4</v>
      </c>
      <c r="AR1028">
        <v>0</v>
      </c>
      <c r="AS1028">
        <v>0</v>
      </c>
      <c r="AT1028">
        <v>0</v>
      </c>
      <c r="AU1028">
        <v>0</v>
      </c>
      <c r="AV1028">
        <v>5</v>
      </c>
      <c r="AW1028">
        <v>0</v>
      </c>
      <c r="AX1028">
        <v>0</v>
      </c>
      <c r="AY1028">
        <v>0</v>
      </c>
      <c r="AZ1028">
        <v>0</v>
      </c>
      <c r="BA1028">
        <v>5</v>
      </c>
      <c r="BB1028">
        <v>0</v>
      </c>
      <c r="BC1028">
        <v>0</v>
      </c>
      <c r="BD1028">
        <v>0</v>
      </c>
      <c r="BE1028">
        <v>0</v>
      </c>
      <c r="BF1028">
        <v>5</v>
      </c>
      <c r="BG1028">
        <v>0</v>
      </c>
      <c r="BH1028">
        <v>0</v>
      </c>
      <c r="BI1028">
        <v>0</v>
      </c>
      <c r="BJ1028">
        <v>1</v>
      </c>
    </row>
    <row r="1029" spans="1:62" ht="17.100000000000001" customHeight="1" x14ac:dyDescent="0.25">
      <c r="A1029" t="s">
        <v>4504</v>
      </c>
      <c r="B1029" t="s">
        <v>7101</v>
      </c>
      <c r="C1029" t="s">
        <v>1297</v>
      </c>
      <c r="D1029" t="s">
        <v>4841</v>
      </c>
      <c r="E1029" t="s">
        <v>7120</v>
      </c>
      <c r="F1029" t="s">
        <v>4840</v>
      </c>
      <c r="G1029">
        <v>4</v>
      </c>
      <c r="H1029">
        <v>1</v>
      </c>
      <c r="I1029">
        <v>0</v>
      </c>
      <c r="J1029">
        <v>0</v>
      </c>
      <c r="K1029">
        <v>0</v>
      </c>
      <c r="L1029">
        <v>0</v>
      </c>
      <c r="M1029">
        <v>1</v>
      </c>
      <c r="N1029">
        <v>0</v>
      </c>
      <c r="O1029">
        <v>0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0</v>
      </c>
      <c r="V1029">
        <v>0</v>
      </c>
      <c r="W1029">
        <v>1</v>
      </c>
      <c r="X1029">
        <v>0</v>
      </c>
      <c r="Y1029">
        <v>0</v>
      </c>
      <c r="Z1029">
        <v>0</v>
      </c>
      <c r="AA1029">
        <v>0</v>
      </c>
      <c r="AB1029">
        <v>1</v>
      </c>
      <c r="AC1029">
        <v>0</v>
      </c>
      <c r="AD1029">
        <v>0</v>
      </c>
      <c r="AE1029">
        <v>0</v>
      </c>
      <c r="AF1029">
        <v>0</v>
      </c>
      <c r="AG1029">
        <v>1</v>
      </c>
      <c r="AH1029">
        <v>0</v>
      </c>
      <c r="AI1029">
        <v>0</v>
      </c>
      <c r="AJ1029">
        <v>0</v>
      </c>
      <c r="AK1029">
        <v>0</v>
      </c>
      <c r="AL1029">
        <v>1</v>
      </c>
      <c r="AM1029">
        <v>0</v>
      </c>
      <c r="AN1029">
        <v>0</v>
      </c>
      <c r="AO1029">
        <v>0</v>
      </c>
      <c r="AP1029">
        <v>0</v>
      </c>
      <c r="AQ1029">
        <v>1</v>
      </c>
      <c r="AR1029">
        <v>0</v>
      </c>
      <c r="AS1029">
        <v>0</v>
      </c>
      <c r="AT1029">
        <v>0</v>
      </c>
      <c r="AU1029">
        <v>0</v>
      </c>
      <c r="AV1029">
        <v>1</v>
      </c>
      <c r="AW1029">
        <v>0</v>
      </c>
      <c r="AX1029">
        <v>0</v>
      </c>
      <c r="AY1029">
        <v>0</v>
      </c>
      <c r="AZ1029">
        <v>0</v>
      </c>
      <c r="BA1029">
        <v>1</v>
      </c>
      <c r="BB1029">
        <v>0</v>
      </c>
      <c r="BC1029">
        <v>0</v>
      </c>
      <c r="BD1029">
        <v>0</v>
      </c>
      <c r="BE1029">
        <v>0</v>
      </c>
      <c r="BF1029">
        <v>1</v>
      </c>
      <c r="BG1029">
        <v>0</v>
      </c>
      <c r="BH1029">
        <v>0</v>
      </c>
      <c r="BI1029">
        <v>0</v>
      </c>
      <c r="BJ1029">
        <v>0</v>
      </c>
    </row>
    <row r="1030" spans="1:62" ht="17.100000000000001" customHeight="1" x14ac:dyDescent="0.25">
      <c r="A1030" t="s">
        <v>4504</v>
      </c>
      <c r="B1030" t="s">
        <v>7101</v>
      </c>
      <c r="C1030" t="s">
        <v>4836</v>
      </c>
      <c r="D1030" t="s">
        <v>4835</v>
      </c>
      <c r="E1030" t="s">
        <v>6462</v>
      </c>
      <c r="F1030" t="s">
        <v>4839</v>
      </c>
      <c r="G1030">
        <v>1</v>
      </c>
      <c r="H1030">
        <v>71</v>
      </c>
      <c r="I1030">
        <v>10</v>
      </c>
      <c r="J1030">
        <v>26.000000000000004</v>
      </c>
      <c r="K1030">
        <v>0</v>
      </c>
      <c r="L1030">
        <v>0</v>
      </c>
      <c r="M1030">
        <v>73</v>
      </c>
      <c r="N1030">
        <v>20.999999999999996</v>
      </c>
      <c r="O1030">
        <v>13.000000000000005</v>
      </c>
      <c r="P1030">
        <v>0</v>
      </c>
      <c r="Q1030">
        <v>0</v>
      </c>
      <c r="R1030">
        <v>60</v>
      </c>
      <c r="S1030">
        <v>13.000000000000002</v>
      </c>
      <c r="T1030">
        <v>14.999999999999998</v>
      </c>
      <c r="U1030">
        <v>2.0000000000000004</v>
      </c>
      <c r="V1030">
        <v>2.9999999999999991</v>
      </c>
      <c r="W1030">
        <v>36</v>
      </c>
      <c r="X1030">
        <v>1</v>
      </c>
      <c r="Y1030">
        <v>5</v>
      </c>
      <c r="Z1030">
        <v>3</v>
      </c>
      <c r="AA1030">
        <v>1</v>
      </c>
      <c r="AB1030">
        <v>66</v>
      </c>
      <c r="AC1030">
        <v>28.000000000000007</v>
      </c>
      <c r="AD1030">
        <v>6.0000000000000009</v>
      </c>
      <c r="AE1030">
        <v>3.9999999999999991</v>
      </c>
      <c r="AF1030">
        <v>1</v>
      </c>
      <c r="AG1030">
        <v>86</v>
      </c>
      <c r="AH1030">
        <v>27.999999999999996</v>
      </c>
      <c r="AI1030">
        <v>7.0000000000000009</v>
      </c>
      <c r="AJ1030">
        <v>9.0000000000000036</v>
      </c>
      <c r="AK1030">
        <v>1</v>
      </c>
      <c r="AL1030">
        <v>85</v>
      </c>
      <c r="AM1030">
        <v>7</v>
      </c>
      <c r="AN1030">
        <v>10.000000000000007</v>
      </c>
      <c r="AO1030">
        <v>5</v>
      </c>
      <c r="AP1030">
        <v>1</v>
      </c>
      <c r="AQ1030">
        <v>77</v>
      </c>
      <c r="AR1030">
        <v>1</v>
      </c>
      <c r="AS1030">
        <v>10.000000000000004</v>
      </c>
      <c r="AT1030">
        <v>4.0000000000000018</v>
      </c>
      <c r="AU1030">
        <v>2</v>
      </c>
      <c r="AV1030">
        <v>77</v>
      </c>
      <c r="AW1030">
        <v>16.000000000000007</v>
      </c>
      <c r="AX1030">
        <v>4.9999999999999982</v>
      </c>
      <c r="AY1030">
        <v>1.0000000000000007</v>
      </c>
      <c r="AZ1030">
        <v>1</v>
      </c>
      <c r="BA1030">
        <v>77</v>
      </c>
      <c r="BB1030">
        <v>10.999999999999996</v>
      </c>
      <c r="BC1030">
        <v>12</v>
      </c>
      <c r="BD1030">
        <v>2</v>
      </c>
      <c r="BE1030">
        <v>0</v>
      </c>
      <c r="BF1030">
        <v>73</v>
      </c>
      <c r="BG1030">
        <v>10</v>
      </c>
      <c r="BH1030">
        <v>21</v>
      </c>
      <c r="BI1030">
        <v>2</v>
      </c>
      <c r="BJ1030">
        <v>0</v>
      </c>
    </row>
    <row r="1031" spans="1:62" ht="17.100000000000001" customHeight="1" x14ac:dyDescent="0.25">
      <c r="A1031" t="s">
        <v>4504</v>
      </c>
      <c r="B1031" t="s">
        <v>7101</v>
      </c>
      <c r="C1031" t="s">
        <v>4836</v>
      </c>
      <c r="D1031" t="s">
        <v>4835</v>
      </c>
      <c r="E1031" t="s">
        <v>6462</v>
      </c>
      <c r="F1031" t="s">
        <v>4838</v>
      </c>
      <c r="G1031">
        <v>2</v>
      </c>
      <c r="H1031">
        <v>42</v>
      </c>
      <c r="I1031">
        <v>3.0000000000000004</v>
      </c>
      <c r="J1031">
        <v>2</v>
      </c>
      <c r="K1031">
        <v>2</v>
      </c>
      <c r="L1031">
        <v>0</v>
      </c>
      <c r="M1031">
        <v>37</v>
      </c>
      <c r="N1031">
        <v>14</v>
      </c>
      <c r="O1031">
        <v>10.000000000000002</v>
      </c>
      <c r="P1031">
        <v>0</v>
      </c>
      <c r="Q1031">
        <v>0</v>
      </c>
      <c r="R1031">
        <v>34</v>
      </c>
      <c r="S1031">
        <v>5</v>
      </c>
      <c r="T1031">
        <v>0</v>
      </c>
      <c r="U1031">
        <v>7.0000000000000009</v>
      </c>
      <c r="V1031">
        <v>0</v>
      </c>
      <c r="W1031">
        <v>44</v>
      </c>
      <c r="X1031">
        <v>0</v>
      </c>
      <c r="Y1031">
        <v>2.0000000000000009</v>
      </c>
      <c r="Z1031">
        <v>8.0000000000000036</v>
      </c>
      <c r="AA1031">
        <v>8.0000000000000018</v>
      </c>
      <c r="AB1031">
        <v>36</v>
      </c>
      <c r="AC1031">
        <v>1</v>
      </c>
      <c r="AD1031">
        <v>17.000000000000004</v>
      </c>
      <c r="AE1031">
        <v>4.0000000000000009</v>
      </c>
      <c r="AF1031">
        <v>5</v>
      </c>
      <c r="AG1031">
        <v>21</v>
      </c>
      <c r="AH1031">
        <v>2.0000000000000004</v>
      </c>
      <c r="AI1031">
        <v>0</v>
      </c>
      <c r="AJ1031">
        <v>1</v>
      </c>
      <c r="AK1031">
        <v>5.0000000000000009</v>
      </c>
      <c r="AL1031">
        <v>22</v>
      </c>
      <c r="AM1031">
        <v>0</v>
      </c>
      <c r="AN1031">
        <v>2.0000000000000004</v>
      </c>
      <c r="AO1031">
        <v>2</v>
      </c>
      <c r="AP1031">
        <v>5</v>
      </c>
      <c r="AQ1031">
        <v>20</v>
      </c>
      <c r="AR1031">
        <v>0</v>
      </c>
      <c r="AS1031">
        <v>0</v>
      </c>
      <c r="AT1031">
        <v>0.99999999999999989</v>
      </c>
      <c r="AU1031">
        <v>1.9999999999999998</v>
      </c>
      <c r="AV1031">
        <v>24</v>
      </c>
      <c r="AW1031">
        <v>5.0000000000000009</v>
      </c>
      <c r="AX1031">
        <v>0</v>
      </c>
      <c r="AY1031">
        <v>1</v>
      </c>
      <c r="AZ1031">
        <v>2</v>
      </c>
      <c r="BA1031">
        <v>35</v>
      </c>
      <c r="BB1031">
        <v>12.999999999999996</v>
      </c>
      <c r="BC1031">
        <v>2</v>
      </c>
      <c r="BD1031">
        <v>2</v>
      </c>
      <c r="BE1031">
        <v>1</v>
      </c>
      <c r="BF1031">
        <v>21</v>
      </c>
      <c r="BG1031">
        <v>0</v>
      </c>
      <c r="BH1031">
        <v>2</v>
      </c>
      <c r="BI1031">
        <v>0</v>
      </c>
      <c r="BJ1031">
        <v>0</v>
      </c>
    </row>
    <row r="1032" spans="1:62" ht="17.100000000000001" customHeight="1" x14ac:dyDescent="0.25">
      <c r="A1032" t="s">
        <v>4504</v>
      </c>
      <c r="B1032" t="s">
        <v>7101</v>
      </c>
      <c r="C1032" t="s">
        <v>4836</v>
      </c>
      <c r="D1032" t="s">
        <v>4835</v>
      </c>
      <c r="E1032" t="s">
        <v>6462</v>
      </c>
      <c r="F1032" t="s">
        <v>4837</v>
      </c>
      <c r="G1032">
        <v>3</v>
      </c>
      <c r="H1032">
        <v>18</v>
      </c>
      <c r="I1032">
        <v>0</v>
      </c>
      <c r="J1032">
        <v>1.0000000000000002</v>
      </c>
      <c r="K1032">
        <v>1</v>
      </c>
      <c r="L1032">
        <v>0</v>
      </c>
      <c r="M1032">
        <v>29</v>
      </c>
      <c r="N1032">
        <v>1</v>
      </c>
      <c r="O1032">
        <v>17</v>
      </c>
      <c r="P1032">
        <v>0</v>
      </c>
      <c r="Q1032">
        <v>1.0000000000000004</v>
      </c>
      <c r="R1032">
        <v>13</v>
      </c>
      <c r="S1032">
        <v>0</v>
      </c>
      <c r="T1032">
        <v>0</v>
      </c>
      <c r="U1032">
        <v>6</v>
      </c>
      <c r="V1032">
        <v>0</v>
      </c>
      <c r="W1032">
        <v>13</v>
      </c>
      <c r="X1032">
        <v>0</v>
      </c>
      <c r="Y1032">
        <v>3</v>
      </c>
      <c r="Z1032">
        <v>4</v>
      </c>
      <c r="AA1032">
        <v>2</v>
      </c>
      <c r="AB1032">
        <v>11</v>
      </c>
      <c r="AC1032">
        <v>0</v>
      </c>
      <c r="AD1032">
        <v>0</v>
      </c>
      <c r="AE1032">
        <v>4</v>
      </c>
      <c r="AF1032">
        <v>0.99999999999999989</v>
      </c>
      <c r="AG1032">
        <v>13</v>
      </c>
      <c r="AH1032">
        <v>0</v>
      </c>
      <c r="AI1032">
        <v>0</v>
      </c>
      <c r="AJ1032">
        <v>0</v>
      </c>
      <c r="AK1032">
        <v>1</v>
      </c>
      <c r="AL1032">
        <v>12</v>
      </c>
      <c r="AM1032">
        <v>0</v>
      </c>
      <c r="AN1032">
        <v>2.9999999999999996</v>
      </c>
      <c r="AO1032">
        <v>0</v>
      </c>
      <c r="AP1032">
        <v>0</v>
      </c>
      <c r="AQ1032">
        <v>8</v>
      </c>
      <c r="AR1032">
        <v>0</v>
      </c>
      <c r="AS1032">
        <v>1</v>
      </c>
      <c r="AT1032">
        <v>0</v>
      </c>
      <c r="AU1032">
        <v>1</v>
      </c>
      <c r="AV1032">
        <v>8</v>
      </c>
      <c r="AW1032">
        <v>0</v>
      </c>
      <c r="AX1032">
        <v>0</v>
      </c>
      <c r="AY1032">
        <v>0</v>
      </c>
      <c r="AZ1032">
        <v>0</v>
      </c>
      <c r="BA1032">
        <v>12</v>
      </c>
      <c r="BB1032">
        <v>0</v>
      </c>
      <c r="BC1032">
        <v>0</v>
      </c>
      <c r="BD1032">
        <v>0</v>
      </c>
      <c r="BE1032">
        <v>0</v>
      </c>
      <c r="BF1032">
        <v>15</v>
      </c>
      <c r="BG1032">
        <v>0</v>
      </c>
      <c r="BH1032">
        <v>4</v>
      </c>
      <c r="BI1032">
        <v>1</v>
      </c>
      <c r="BJ1032">
        <v>0</v>
      </c>
    </row>
    <row r="1033" spans="1:62" ht="17.100000000000001" customHeight="1" x14ac:dyDescent="0.25">
      <c r="A1033" t="s">
        <v>4504</v>
      </c>
      <c r="B1033" t="s">
        <v>7101</v>
      </c>
      <c r="C1033" t="s">
        <v>4836</v>
      </c>
      <c r="D1033" t="s">
        <v>4835</v>
      </c>
      <c r="E1033" t="s">
        <v>6462</v>
      </c>
      <c r="F1033" t="s">
        <v>4834</v>
      </c>
      <c r="G1033">
        <v>4</v>
      </c>
      <c r="H1033">
        <v>7</v>
      </c>
      <c r="I1033">
        <v>0</v>
      </c>
      <c r="J1033">
        <v>1.0000000000000002</v>
      </c>
      <c r="K1033">
        <v>0</v>
      </c>
      <c r="L1033">
        <v>1.0000000000000002</v>
      </c>
      <c r="M1033">
        <v>7</v>
      </c>
      <c r="N1033">
        <v>1.0000000000000002</v>
      </c>
      <c r="O1033">
        <v>4</v>
      </c>
      <c r="P1033">
        <v>0</v>
      </c>
      <c r="Q1033">
        <v>0</v>
      </c>
      <c r="R1033">
        <v>2</v>
      </c>
      <c r="S1033">
        <v>0</v>
      </c>
      <c r="T1033">
        <v>0</v>
      </c>
      <c r="U1033">
        <v>1</v>
      </c>
      <c r="V1033">
        <v>0</v>
      </c>
      <c r="W1033">
        <v>2</v>
      </c>
      <c r="X1033">
        <v>0</v>
      </c>
      <c r="Y1033">
        <v>0</v>
      </c>
      <c r="Z1033">
        <v>2</v>
      </c>
      <c r="AA1033">
        <v>0</v>
      </c>
      <c r="AB1033">
        <v>1</v>
      </c>
      <c r="AC1033">
        <v>0</v>
      </c>
      <c r="AD1033">
        <v>0</v>
      </c>
      <c r="AE1033">
        <v>0</v>
      </c>
      <c r="AF1033">
        <v>0</v>
      </c>
      <c r="AG1033">
        <v>4</v>
      </c>
      <c r="AH1033">
        <v>0</v>
      </c>
      <c r="AI1033">
        <v>0</v>
      </c>
      <c r="AJ1033">
        <v>0</v>
      </c>
      <c r="AK1033">
        <v>0</v>
      </c>
      <c r="AL1033">
        <v>6</v>
      </c>
      <c r="AM1033">
        <v>0</v>
      </c>
      <c r="AN1033">
        <v>2</v>
      </c>
      <c r="AO1033">
        <v>0</v>
      </c>
      <c r="AP1033">
        <v>0</v>
      </c>
      <c r="AQ1033">
        <v>5</v>
      </c>
      <c r="AR1033">
        <v>0</v>
      </c>
      <c r="AS1033">
        <v>1</v>
      </c>
      <c r="AT1033">
        <v>0</v>
      </c>
      <c r="AU1033">
        <v>0</v>
      </c>
      <c r="AV1033">
        <v>4</v>
      </c>
      <c r="AW1033">
        <v>0</v>
      </c>
      <c r="AX1033">
        <v>0</v>
      </c>
      <c r="AY1033">
        <v>0</v>
      </c>
      <c r="AZ1033">
        <v>0</v>
      </c>
      <c r="BA1033">
        <v>4</v>
      </c>
      <c r="BB1033">
        <v>0</v>
      </c>
      <c r="BC1033">
        <v>0</v>
      </c>
      <c r="BD1033">
        <v>0</v>
      </c>
      <c r="BE1033">
        <v>0</v>
      </c>
      <c r="BF1033">
        <v>4</v>
      </c>
      <c r="BG1033">
        <v>0</v>
      </c>
      <c r="BH1033">
        <v>0</v>
      </c>
      <c r="BI1033">
        <v>0</v>
      </c>
      <c r="BJ1033">
        <v>0</v>
      </c>
    </row>
    <row r="1034" spans="1:62" ht="17.100000000000001" customHeight="1" x14ac:dyDescent="0.25">
      <c r="A1034" t="s">
        <v>4504</v>
      </c>
      <c r="B1034" t="s">
        <v>7101</v>
      </c>
      <c r="C1034" t="s">
        <v>46</v>
      </c>
      <c r="D1034" t="s">
        <v>4830</v>
      </c>
      <c r="E1034" t="s">
        <v>6463</v>
      </c>
      <c r="F1034" t="s">
        <v>4833</v>
      </c>
      <c r="G1034">
        <v>1</v>
      </c>
      <c r="H1034">
        <v>9</v>
      </c>
      <c r="I1034">
        <v>2.0000000000000004</v>
      </c>
      <c r="J1034">
        <v>2.0000000000000004</v>
      </c>
      <c r="K1034">
        <v>0</v>
      </c>
      <c r="L1034">
        <v>0</v>
      </c>
      <c r="M1034">
        <v>6</v>
      </c>
      <c r="N1034">
        <v>0</v>
      </c>
      <c r="O1034">
        <v>0</v>
      </c>
      <c r="P1034">
        <v>0</v>
      </c>
      <c r="Q1034">
        <v>0</v>
      </c>
      <c r="R1034">
        <v>7</v>
      </c>
      <c r="S1034">
        <v>1.0000000000000002</v>
      </c>
      <c r="T1034">
        <v>4</v>
      </c>
      <c r="U1034">
        <v>0</v>
      </c>
      <c r="V1034">
        <v>0</v>
      </c>
      <c r="W1034">
        <v>12</v>
      </c>
      <c r="X1034">
        <v>9</v>
      </c>
      <c r="Y1034">
        <v>1</v>
      </c>
      <c r="Z1034">
        <v>0</v>
      </c>
      <c r="AA1034">
        <v>0</v>
      </c>
      <c r="AB1034">
        <v>11</v>
      </c>
      <c r="AC1034">
        <v>0</v>
      </c>
      <c r="AD1034">
        <v>0</v>
      </c>
      <c r="AE1034">
        <v>0</v>
      </c>
      <c r="AF1034">
        <v>0</v>
      </c>
      <c r="AG1034">
        <v>13</v>
      </c>
      <c r="AH1034">
        <v>3</v>
      </c>
      <c r="AI1034">
        <v>1</v>
      </c>
      <c r="AJ1034">
        <v>0</v>
      </c>
      <c r="AK1034">
        <v>0</v>
      </c>
      <c r="AL1034">
        <v>15</v>
      </c>
      <c r="AM1034">
        <v>1</v>
      </c>
      <c r="AN1034">
        <v>1.0000000000000002</v>
      </c>
      <c r="AO1034">
        <v>0</v>
      </c>
      <c r="AP1034">
        <v>0</v>
      </c>
      <c r="AQ1034">
        <v>11</v>
      </c>
      <c r="AR1034">
        <v>0</v>
      </c>
      <c r="AS1034">
        <v>0</v>
      </c>
      <c r="AT1034">
        <v>0</v>
      </c>
      <c r="AU1034">
        <v>0</v>
      </c>
      <c r="AV1034">
        <v>13</v>
      </c>
      <c r="AW1034">
        <v>2</v>
      </c>
      <c r="AX1034">
        <v>2</v>
      </c>
      <c r="AY1034">
        <v>0</v>
      </c>
      <c r="AZ1034">
        <v>0</v>
      </c>
      <c r="BA1034">
        <v>12</v>
      </c>
      <c r="BB1034">
        <v>0</v>
      </c>
      <c r="BC1034">
        <v>2</v>
      </c>
      <c r="BD1034">
        <v>0</v>
      </c>
      <c r="BE1034">
        <v>0</v>
      </c>
      <c r="BF1034">
        <v>13</v>
      </c>
      <c r="BG1034">
        <v>2</v>
      </c>
      <c r="BH1034">
        <v>7.9999999999999991</v>
      </c>
      <c r="BI1034">
        <v>0</v>
      </c>
      <c r="BJ1034">
        <v>1</v>
      </c>
    </row>
    <row r="1035" spans="1:62" ht="17.100000000000001" customHeight="1" x14ac:dyDescent="0.25">
      <c r="A1035" t="s">
        <v>4504</v>
      </c>
      <c r="B1035" t="s">
        <v>7101</v>
      </c>
      <c r="C1035" t="s">
        <v>46</v>
      </c>
      <c r="D1035" t="s">
        <v>4830</v>
      </c>
      <c r="E1035" t="s">
        <v>6463</v>
      </c>
      <c r="F1035" t="s">
        <v>4832</v>
      </c>
      <c r="G1035">
        <v>2</v>
      </c>
      <c r="H1035">
        <v>5</v>
      </c>
      <c r="I1035">
        <v>0</v>
      </c>
      <c r="J1035">
        <v>0</v>
      </c>
      <c r="K1035">
        <v>0</v>
      </c>
      <c r="L1035">
        <v>0</v>
      </c>
      <c r="M1035">
        <v>6</v>
      </c>
      <c r="N1035">
        <v>0</v>
      </c>
      <c r="O1035">
        <v>0</v>
      </c>
      <c r="P1035">
        <v>0</v>
      </c>
      <c r="Q1035">
        <v>0</v>
      </c>
      <c r="R1035">
        <v>6</v>
      </c>
      <c r="S1035">
        <v>0</v>
      </c>
      <c r="T1035">
        <v>0</v>
      </c>
      <c r="U1035">
        <v>0</v>
      </c>
      <c r="V1035">
        <v>0</v>
      </c>
      <c r="W1035">
        <v>6</v>
      </c>
      <c r="X1035">
        <v>0</v>
      </c>
      <c r="Y1035">
        <v>0</v>
      </c>
      <c r="Z1035">
        <v>0</v>
      </c>
      <c r="AA1035">
        <v>0</v>
      </c>
      <c r="AB1035">
        <v>7</v>
      </c>
      <c r="AC1035">
        <v>1.0000000000000002</v>
      </c>
      <c r="AD1035">
        <v>0</v>
      </c>
      <c r="AE1035">
        <v>0</v>
      </c>
      <c r="AF1035">
        <v>0</v>
      </c>
      <c r="AG1035">
        <v>7</v>
      </c>
      <c r="AH1035">
        <v>0</v>
      </c>
      <c r="AI1035">
        <v>0</v>
      </c>
      <c r="AJ1035">
        <v>0</v>
      </c>
      <c r="AK1035">
        <v>0</v>
      </c>
      <c r="AL1035">
        <v>7</v>
      </c>
      <c r="AM1035">
        <v>0</v>
      </c>
      <c r="AN1035">
        <v>0</v>
      </c>
      <c r="AO1035">
        <v>0</v>
      </c>
      <c r="AP1035">
        <v>0</v>
      </c>
      <c r="AQ1035">
        <v>7</v>
      </c>
      <c r="AR1035">
        <v>0</v>
      </c>
      <c r="AS1035">
        <v>0</v>
      </c>
      <c r="AT1035">
        <v>0</v>
      </c>
      <c r="AU1035">
        <v>0</v>
      </c>
      <c r="AV1035">
        <v>7</v>
      </c>
      <c r="AW1035">
        <v>0</v>
      </c>
      <c r="AX1035">
        <v>0</v>
      </c>
      <c r="AY1035">
        <v>0</v>
      </c>
      <c r="AZ1035">
        <v>0</v>
      </c>
      <c r="BA1035">
        <v>7</v>
      </c>
      <c r="BB1035">
        <v>0</v>
      </c>
      <c r="BC1035">
        <v>0</v>
      </c>
      <c r="BD1035">
        <v>0</v>
      </c>
      <c r="BE1035">
        <v>0</v>
      </c>
      <c r="BF1035">
        <v>6</v>
      </c>
      <c r="BG1035">
        <v>0</v>
      </c>
      <c r="BH1035">
        <v>0</v>
      </c>
      <c r="BI1035">
        <v>0</v>
      </c>
      <c r="BJ1035">
        <v>0</v>
      </c>
    </row>
    <row r="1036" spans="1:62" ht="17.100000000000001" customHeight="1" x14ac:dyDescent="0.25">
      <c r="A1036" t="s">
        <v>4504</v>
      </c>
      <c r="B1036" t="s">
        <v>7101</v>
      </c>
      <c r="C1036" t="s">
        <v>46</v>
      </c>
      <c r="D1036" t="s">
        <v>4830</v>
      </c>
      <c r="E1036" t="s">
        <v>6463</v>
      </c>
      <c r="F1036" t="s">
        <v>4831</v>
      </c>
      <c r="G1036">
        <v>3</v>
      </c>
      <c r="H1036">
        <v>1</v>
      </c>
      <c r="I1036">
        <v>0</v>
      </c>
      <c r="J1036">
        <v>0</v>
      </c>
      <c r="K1036">
        <v>0</v>
      </c>
      <c r="L1036">
        <v>0</v>
      </c>
      <c r="M1036">
        <v>1</v>
      </c>
      <c r="N1036">
        <v>0</v>
      </c>
      <c r="O1036">
        <v>1</v>
      </c>
      <c r="P1036">
        <v>0</v>
      </c>
      <c r="Q1036">
        <v>0</v>
      </c>
      <c r="R1036">
        <v>1</v>
      </c>
      <c r="S1036">
        <v>1</v>
      </c>
      <c r="T1036">
        <v>0</v>
      </c>
      <c r="U1036">
        <v>0</v>
      </c>
      <c r="V1036">
        <v>0</v>
      </c>
      <c r="W1036">
        <v>1</v>
      </c>
      <c r="X1036">
        <v>0</v>
      </c>
      <c r="Y1036">
        <v>0</v>
      </c>
      <c r="Z1036">
        <v>0</v>
      </c>
      <c r="AA1036">
        <v>0</v>
      </c>
      <c r="AB1036">
        <v>1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1</v>
      </c>
      <c r="AM1036">
        <v>0</v>
      </c>
      <c r="AN1036">
        <v>0</v>
      </c>
      <c r="AO1036">
        <v>0</v>
      </c>
      <c r="AP1036">
        <v>0</v>
      </c>
      <c r="AQ1036">
        <v>1</v>
      </c>
      <c r="AR1036">
        <v>0</v>
      </c>
      <c r="AS1036">
        <v>0</v>
      </c>
      <c r="AT1036">
        <v>0</v>
      </c>
      <c r="AU1036">
        <v>0</v>
      </c>
      <c r="AV1036">
        <v>1</v>
      </c>
      <c r="AW1036">
        <v>0</v>
      </c>
      <c r="AX1036">
        <v>0</v>
      </c>
      <c r="AY1036">
        <v>0</v>
      </c>
      <c r="AZ1036">
        <v>0</v>
      </c>
      <c r="BA1036">
        <v>1</v>
      </c>
      <c r="BB1036">
        <v>0</v>
      </c>
      <c r="BC1036">
        <v>0</v>
      </c>
      <c r="BD1036">
        <v>0</v>
      </c>
      <c r="BE1036">
        <v>0</v>
      </c>
      <c r="BF1036">
        <v>1</v>
      </c>
      <c r="BG1036">
        <v>0</v>
      </c>
      <c r="BH1036">
        <v>0</v>
      </c>
      <c r="BI1036">
        <v>0</v>
      </c>
      <c r="BJ1036">
        <v>0</v>
      </c>
    </row>
    <row r="1037" spans="1:62" ht="17.100000000000001" customHeight="1" x14ac:dyDescent="0.25">
      <c r="A1037" t="s">
        <v>4504</v>
      </c>
      <c r="B1037" t="s">
        <v>7101</v>
      </c>
      <c r="C1037" t="s">
        <v>46</v>
      </c>
      <c r="D1037" t="s">
        <v>4830</v>
      </c>
      <c r="E1037" t="s">
        <v>6463</v>
      </c>
      <c r="F1037" t="s">
        <v>4829</v>
      </c>
      <c r="G1037">
        <v>4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1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</row>
    <row r="1038" spans="1:62" ht="17.100000000000001" customHeight="1" x14ac:dyDescent="0.25">
      <c r="A1038" t="s">
        <v>4504</v>
      </c>
      <c r="B1038" t="s">
        <v>7101</v>
      </c>
      <c r="C1038" t="s">
        <v>4825</v>
      </c>
      <c r="D1038" t="s">
        <v>4824</v>
      </c>
      <c r="E1038" t="s">
        <v>7121</v>
      </c>
      <c r="F1038" t="s">
        <v>4828</v>
      </c>
      <c r="G1038">
        <v>1</v>
      </c>
      <c r="H1038">
        <v>79</v>
      </c>
      <c r="I1038">
        <v>41.999999999999993</v>
      </c>
      <c r="J1038">
        <v>24.999999999999993</v>
      </c>
      <c r="K1038">
        <v>0</v>
      </c>
      <c r="L1038">
        <v>1.0000000000000002</v>
      </c>
      <c r="M1038">
        <v>56</v>
      </c>
      <c r="N1038">
        <v>14.000000000000004</v>
      </c>
      <c r="O1038">
        <v>29.999999999999993</v>
      </c>
      <c r="P1038">
        <v>0</v>
      </c>
      <c r="Q1038">
        <v>0</v>
      </c>
      <c r="R1038">
        <v>38</v>
      </c>
      <c r="S1038">
        <v>5.0000000000000009</v>
      </c>
      <c r="T1038">
        <v>28</v>
      </c>
      <c r="U1038">
        <v>0</v>
      </c>
      <c r="V1038">
        <v>0</v>
      </c>
      <c r="W1038">
        <v>19</v>
      </c>
      <c r="X1038">
        <v>8</v>
      </c>
      <c r="Y1038">
        <v>1</v>
      </c>
      <c r="Z1038">
        <v>0</v>
      </c>
      <c r="AA1038">
        <v>0</v>
      </c>
      <c r="AB1038">
        <v>22</v>
      </c>
      <c r="AC1038">
        <v>4</v>
      </c>
      <c r="AD1038">
        <v>2</v>
      </c>
      <c r="AE1038">
        <v>0</v>
      </c>
      <c r="AF1038">
        <v>0</v>
      </c>
      <c r="AG1038">
        <v>32</v>
      </c>
      <c r="AH1038">
        <v>13</v>
      </c>
      <c r="AI1038">
        <v>1</v>
      </c>
      <c r="AJ1038">
        <v>0</v>
      </c>
      <c r="AK1038">
        <v>0</v>
      </c>
      <c r="AL1038">
        <v>52</v>
      </c>
      <c r="AM1038">
        <v>20.000000000000004</v>
      </c>
      <c r="AN1038">
        <v>22.000000000000004</v>
      </c>
      <c r="AO1038">
        <v>0</v>
      </c>
      <c r="AP1038">
        <v>0</v>
      </c>
      <c r="AQ1038">
        <v>40</v>
      </c>
      <c r="AR1038">
        <v>5.0000000000000009</v>
      </c>
      <c r="AS1038">
        <v>15.000000000000004</v>
      </c>
      <c r="AT1038">
        <v>0</v>
      </c>
      <c r="AU1038">
        <v>0</v>
      </c>
      <c r="AV1038">
        <v>40</v>
      </c>
      <c r="AW1038">
        <v>15</v>
      </c>
      <c r="AX1038">
        <v>12.999999999999998</v>
      </c>
      <c r="AY1038">
        <v>0</v>
      </c>
      <c r="AZ1038">
        <v>0</v>
      </c>
      <c r="BA1038">
        <v>41</v>
      </c>
      <c r="BB1038">
        <v>12.000000000000002</v>
      </c>
      <c r="BC1038">
        <v>7.0000000000000009</v>
      </c>
      <c r="BD1038">
        <v>0</v>
      </c>
      <c r="BE1038">
        <v>0</v>
      </c>
      <c r="BF1038">
        <v>51</v>
      </c>
      <c r="BG1038">
        <v>22</v>
      </c>
      <c r="BH1038">
        <v>10.999999999999996</v>
      </c>
      <c r="BI1038">
        <v>0.99999999999999978</v>
      </c>
      <c r="BJ1038">
        <v>0</v>
      </c>
    </row>
    <row r="1039" spans="1:62" ht="17.100000000000001" customHeight="1" x14ac:dyDescent="0.25">
      <c r="A1039" t="s">
        <v>4504</v>
      </c>
      <c r="B1039" t="s">
        <v>7101</v>
      </c>
      <c r="C1039" t="s">
        <v>4825</v>
      </c>
      <c r="D1039" t="s">
        <v>4824</v>
      </c>
      <c r="E1039" t="s">
        <v>7121</v>
      </c>
      <c r="F1039" t="s">
        <v>4827</v>
      </c>
      <c r="G1039">
        <v>2</v>
      </c>
      <c r="H1039">
        <v>9</v>
      </c>
      <c r="I1039">
        <v>0</v>
      </c>
      <c r="J1039">
        <v>1</v>
      </c>
      <c r="K1039">
        <v>0</v>
      </c>
      <c r="L1039">
        <v>0</v>
      </c>
      <c r="M1039">
        <v>26</v>
      </c>
      <c r="N1039">
        <v>4.0000000000000009</v>
      </c>
      <c r="O1039">
        <v>10</v>
      </c>
      <c r="P1039">
        <v>0</v>
      </c>
      <c r="Q1039">
        <v>0</v>
      </c>
      <c r="R1039">
        <v>10</v>
      </c>
      <c r="S1039">
        <v>0</v>
      </c>
      <c r="T1039">
        <v>0</v>
      </c>
      <c r="U1039">
        <v>0</v>
      </c>
      <c r="V1039">
        <v>0</v>
      </c>
      <c r="W1039">
        <v>7</v>
      </c>
      <c r="X1039">
        <v>0</v>
      </c>
      <c r="Y1039">
        <v>0</v>
      </c>
      <c r="Z1039">
        <v>0</v>
      </c>
      <c r="AA1039">
        <v>0</v>
      </c>
      <c r="AB1039">
        <v>9</v>
      </c>
      <c r="AC1039">
        <v>1.0000000000000002</v>
      </c>
      <c r="AD1039">
        <v>0</v>
      </c>
      <c r="AE1039">
        <v>0</v>
      </c>
      <c r="AF1039">
        <v>0</v>
      </c>
      <c r="AG1039">
        <v>10</v>
      </c>
      <c r="AH1039">
        <v>1.0000000000000002</v>
      </c>
      <c r="AI1039">
        <v>1.0000000000000002</v>
      </c>
      <c r="AJ1039">
        <v>0</v>
      </c>
      <c r="AK1039">
        <v>0</v>
      </c>
      <c r="AL1039">
        <v>12</v>
      </c>
      <c r="AM1039">
        <v>2.9999999999999996</v>
      </c>
      <c r="AN1039">
        <v>0</v>
      </c>
      <c r="AO1039">
        <v>0</v>
      </c>
      <c r="AP1039">
        <v>0</v>
      </c>
      <c r="AQ1039">
        <v>8</v>
      </c>
      <c r="AR1039">
        <v>0</v>
      </c>
      <c r="AS1039">
        <v>0</v>
      </c>
      <c r="AT1039">
        <v>0</v>
      </c>
      <c r="AU1039">
        <v>0</v>
      </c>
      <c r="AV1039">
        <v>10</v>
      </c>
      <c r="AW1039">
        <v>2.0000000000000004</v>
      </c>
      <c r="AX1039">
        <v>0.99999999999999989</v>
      </c>
      <c r="AY1039">
        <v>0</v>
      </c>
      <c r="AZ1039">
        <v>0</v>
      </c>
      <c r="BA1039">
        <v>7</v>
      </c>
      <c r="BB1039">
        <v>1.0000000000000002</v>
      </c>
      <c r="BC1039">
        <v>0</v>
      </c>
      <c r="BD1039">
        <v>0</v>
      </c>
      <c r="BE1039">
        <v>0</v>
      </c>
      <c r="BF1039">
        <v>12</v>
      </c>
      <c r="BG1039">
        <v>2</v>
      </c>
      <c r="BH1039">
        <v>2</v>
      </c>
      <c r="BI1039">
        <v>0</v>
      </c>
      <c r="BJ1039">
        <v>0</v>
      </c>
    </row>
    <row r="1040" spans="1:62" ht="17.100000000000001" customHeight="1" x14ac:dyDescent="0.25">
      <c r="A1040" t="s">
        <v>4504</v>
      </c>
      <c r="B1040" t="s">
        <v>7101</v>
      </c>
      <c r="C1040" t="s">
        <v>4825</v>
      </c>
      <c r="D1040" t="s">
        <v>4824</v>
      </c>
      <c r="E1040" t="s">
        <v>7121</v>
      </c>
      <c r="F1040" t="s">
        <v>4826</v>
      </c>
      <c r="G1040">
        <v>3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1</v>
      </c>
      <c r="S1040">
        <v>1</v>
      </c>
      <c r="T1040">
        <v>1</v>
      </c>
      <c r="U1040">
        <v>1</v>
      </c>
      <c r="V1040">
        <v>0</v>
      </c>
      <c r="W1040">
        <v>2</v>
      </c>
      <c r="X1040">
        <v>0</v>
      </c>
      <c r="Y1040">
        <v>0</v>
      </c>
      <c r="Z1040">
        <v>0</v>
      </c>
      <c r="AA1040">
        <v>0</v>
      </c>
      <c r="AB1040">
        <v>1</v>
      </c>
      <c r="AC1040">
        <v>0</v>
      </c>
      <c r="AD1040">
        <v>0</v>
      </c>
      <c r="AE1040">
        <v>0</v>
      </c>
      <c r="AF1040">
        <v>0</v>
      </c>
      <c r="AG1040">
        <v>2</v>
      </c>
      <c r="AH1040">
        <v>0</v>
      </c>
      <c r="AI1040">
        <v>0</v>
      </c>
      <c r="AJ1040">
        <v>0</v>
      </c>
      <c r="AK1040">
        <v>0</v>
      </c>
      <c r="AL1040">
        <v>2</v>
      </c>
      <c r="AM1040">
        <v>0</v>
      </c>
      <c r="AN1040">
        <v>0</v>
      </c>
      <c r="AO1040">
        <v>0</v>
      </c>
      <c r="AP1040">
        <v>0</v>
      </c>
      <c r="AQ1040">
        <v>1</v>
      </c>
      <c r="AR1040">
        <v>0</v>
      </c>
      <c r="AS1040">
        <v>0</v>
      </c>
      <c r="AT1040">
        <v>0</v>
      </c>
      <c r="AU1040">
        <v>0</v>
      </c>
      <c r="AV1040">
        <v>2</v>
      </c>
      <c r="AW1040">
        <v>0</v>
      </c>
      <c r="AX1040">
        <v>0</v>
      </c>
      <c r="AY1040">
        <v>1</v>
      </c>
      <c r="AZ1040">
        <v>0</v>
      </c>
      <c r="BA1040">
        <v>3</v>
      </c>
      <c r="BB1040">
        <v>0</v>
      </c>
      <c r="BC1040">
        <v>1</v>
      </c>
      <c r="BD1040">
        <v>1</v>
      </c>
      <c r="BE1040">
        <v>0</v>
      </c>
      <c r="BF1040">
        <v>2</v>
      </c>
      <c r="BG1040">
        <v>0</v>
      </c>
      <c r="BH1040">
        <v>0</v>
      </c>
      <c r="BI1040">
        <v>0</v>
      </c>
      <c r="BJ1040">
        <v>0</v>
      </c>
    </row>
    <row r="1041" spans="1:62" ht="17.100000000000001" customHeight="1" x14ac:dyDescent="0.25">
      <c r="A1041" t="s">
        <v>4504</v>
      </c>
      <c r="B1041" t="s">
        <v>7101</v>
      </c>
      <c r="C1041" t="s">
        <v>4825</v>
      </c>
      <c r="D1041" t="s">
        <v>4824</v>
      </c>
      <c r="E1041" t="s">
        <v>7121</v>
      </c>
      <c r="F1041" t="s">
        <v>4823</v>
      </c>
      <c r="G1041">
        <v>4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</row>
    <row r="1042" spans="1:62" ht="17.100000000000001" customHeight="1" x14ac:dyDescent="0.25">
      <c r="A1042" t="s">
        <v>4504</v>
      </c>
      <c r="B1042" t="s">
        <v>7101</v>
      </c>
      <c r="C1042" t="s">
        <v>4819</v>
      </c>
      <c r="D1042" t="s">
        <v>4818</v>
      </c>
      <c r="E1042" t="s">
        <v>6465</v>
      </c>
      <c r="F1042" t="s">
        <v>4822</v>
      </c>
      <c r="G1042">
        <v>1</v>
      </c>
      <c r="H1042">
        <v>1964</v>
      </c>
      <c r="I1042">
        <v>837.99999999999955</v>
      </c>
      <c r="J1042">
        <v>292.0000000000008</v>
      </c>
      <c r="K1042">
        <v>16.000000000000036</v>
      </c>
      <c r="L1042">
        <v>80.999999999999957</v>
      </c>
      <c r="M1042">
        <v>1877</v>
      </c>
      <c r="N1042">
        <v>341.99999999999949</v>
      </c>
      <c r="O1042">
        <v>270.00000000000045</v>
      </c>
      <c r="P1042">
        <v>11.000000000000012</v>
      </c>
      <c r="Q1042">
        <v>31.000000000000028</v>
      </c>
      <c r="R1042">
        <v>1968</v>
      </c>
      <c r="S1042">
        <v>213.00000000000003</v>
      </c>
      <c r="T1042">
        <v>427.99999999999983</v>
      </c>
      <c r="U1042">
        <v>102.00000000000014</v>
      </c>
      <c r="V1042">
        <v>264.9999999999996</v>
      </c>
      <c r="W1042">
        <v>1801</v>
      </c>
      <c r="X1042">
        <v>162.00000000000014</v>
      </c>
      <c r="Y1042">
        <v>136.00000000000028</v>
      </c>
      <c r="Z1042">
        <v>56.000000000000092</v>
      </c>
      <c r="AA1042">
        <v>265.99999999999977</v>
      </c>
      <c r="AB1042">
        <v>1836</v>
      </c>
      <c r="AC1042">
        <v>321.99999999999932</v>
      </c>
      <c r="AD1042">
        <v>164.99999999999989</v>
      </c>
      <c r="AE1042">
        <v>73.000000000000028</v>
      </c>
      <c r="AF1042">
        <v>51.000000000000064</v>
      </c>
      <c r="AG1042">
        <v>1776</v>
      </c>
      <c r="AH1042">
        <v>246.00000000000054</v>
      </c>
      <c r="AI1042">
        <v>213.99999999999977</v>
      </c>
      <c r="AJ1042">
        <v>82</v>
      </c>
      <c r="AK1042">
        <v>34.000000000000057</v>
      </c>
      <c r="AL1042">
        <v>1982</v>
      </c>
      <c r="AM1042">
        <v>299.99999999999955</v>
      </c>
      <c r="AN1042">
        <v>354.00000000000017</v>
      </c>
      <c r="AO1042">
        <v>62.999999999999986</v>
      </c>
      <c r="AP1042">
        <v>29.999999999999972</v>
      </c>
      <c r="AQ1042">
        <v>1833</v>
      </c>
      <c r="AR1042">
        <v>232.0000000000002</v>
      </c>
      <c r="AS1042">
        <v>244.00000000000045</v>
      </c>
      <c r="AT1042">
        <v>51.000000000000014</v>
      </c>
      <c r="AU1042">
        <v>8.9999999999999929</v>
      </c>
      <c r="AV1042">
        <v>1882</v>
      </c>
      <c r="AW1042">
        <v>257.00000000000011</v>
      </c>
      <c r="AX1042">
        <v>244.99999999999972</v>
      </c>
      <c r="AY1042">
        <v>78.000000000000142</v>
      </c>
      <c r="AZ1042">
        <v>22.999999999999986</v>
      </c>
      <c r="BA1042">
        <v>1790</v>
      </c>
      <c r="BB1042">
        <v>268.99999999999972</v>
      </c>
      <c r="BC1042">
        <v>221</v>
      </c>
      <c r="BD1042">
        <v>31.000000000000078</v>
      </c>
      <c r="BE1042">
        <v>16.999999999999972</v>
      </c>
      <c r="BF1042">
        <v>1850</v>
      </c>
      <c r="BG1042">
        <v>336.00000000000017</v>
      </c>
      <c r="BH1042">
        <v>236</v>
      </c>
      <c r="BI1042">
        <v>9.9999999999999911</v>
      </c>
      <c r="BJ1042">
        <v>9.0000000000000178</v>
      </c>
    </row>
    <row r="1043" spans="1:62" ht="17.100000000000001" customHeight="1" x14ac:dyDescent="0.25">
      <c r="A1043" t="s">
        <v>4504</v>
      </c>
      <c r="B1043" t="s">
        <v>7101</v>
      </c>
      <c r="C1043" t="s">
        <v>4819</v>
      </c>
      <c r="D1043" t="s">
        <v>4818</v>
      </c>
      <c r="E1043" t="s">
        <v>6465</v>
      </c>
      <c r="F1043" t="s">
        <v>4821</v>
      </c>
      <c r="G1043">
        <v>2</v>
      </c>
      <c r="H1043">
        <v>848</v>
      </c>
      <c r="I1043">
        <v>74.000000000000043</v>
      </c>
      <c r="J1043">
        <v>17.999999999999989</v>
      </c>
      <c r="K1043">
        <v>6.0000000000000071</v>
      </c>
      <c r="L1043">
        <v>55</v>
      </c>
      <c r="M1043">
        <v>1033</v>
      </c>
      <c r="N1043">
        <v>77.999999999999986</v>
      </c>
      <c r="O1043">
        <v>44.000000000000014</v>
      </c>
      <c r="P1043">
        <v>2.0000000000000036</v>
      </c>
      <c r="Q1043">
        <v>18.000000000000018</v>
      </c>
      <c r="R1043">
        <v>893</v>
      </c>
      <c r="S1043">
        <v>38.999999999999993</v>
      </c>
      <c r="T1043">
        <v>80.000000000000028</v>
      </c>
      <c r="U1043">
        <v>17.000000000000007</v>
      </c>
      <c r="V1043">
        <v>88.000000000000028</v>
      </c>
      <c r="W1043">
        <v>760</v>
      </c>
      <c r="X1043">
        <v>18.000000000000004</v>
      </c>
      <c r="Y1043">
        <v>21.999999999999993</v>
      </c>
      <c r="Z1043">
        <v>13.999999999999998</v>
      </c>
      <c r="AA1043">
        <v>103.9999999999999</v>
      </c>
      <c r="AB1043">
        <v>858</v>
      </c>
      <c r="AC1043">
        <v>12.000000000000004</v>
      </c>
      <c r="AD1043">
        <v>25.999999999999979</v>
      </c>
      <c r="AE1043">
        <v>33.000000000000007</v>
      </c>
      <c r="AF1043">
        <v>26.000000000000004</v>
      </c>
      <c r="AG1043">
        <v>995</v>
      </c>
      <c r="AH1043">
        <v>21.000000000000028</v>
      </c>
      <c r="AI1043">
        <v>28.000000000000014</v>
      </c>
      <c r="AJ1043">
        <v>32.000000000000043</v>
      </c>
      <c r="AK1043">
        <v>12</v>
      </c>
      <c r="AL1043">
        <v>992</v>
      </c>
      <c r="AM1043">
        <v>35</v>
      </c>
      <c r="AN1043">
        <v>35.000000000000028</v>
      </c>
      <c r="AO1043">
        <v>43.00000000000005</v>
      </c>
      <c r="AP1043">
        <v>5.0000000000000018</v>
      </c>
      <c r="AQ1043">
        <v>1011</v>
      </c>
      <c r="AR1043">
        <v>38.999999999999922</v>
      </c>
      <c r="AS1043">
        <v>26.000000000000011</v>
      </c>
      <c r="AT1043">
        <v>41</v>
      </c>
      <c r="AU1043">
        <v>6.0000000000000036</v>
      </c>
      <c r="AV1043">
        <v>1025</v>
      </c>
      <c r="AW1043">
        <v>38.999999999999972</v>
      </c>
      <c r="AX1043">
        <v>29.000000000000043</v>
      </c>
      <c r="AY1043">
        <v>38.000000000000014</v>
      </c>
      <c r="AZ1043">
        <v>8.9999999999999947</v>
      </c>
      <c r="BA1043">
        <v>1104</v>
      </c>
      <c r="BB1043">
        <v>35.999999999999936</v>
      </c>
      <c r="BC1043">
        <v>34.999999999999943</v>
      </c>
      <c r="BD1043">
        <v>16.000000000000004</v>
      </c>
      <c r="BE1043">
        <v>10.999999999999995</v>
      </c>
      <c r="BF1043">
        <v>1117</v>
      </c>
      <c r="BG1043">
        <v>38.000000000000057</v>
      </c>
      <c r="BH1043">
        <v>87.999999999999915</v>
      </c>
      <c r="BI1043">
        <v>17.999999999999975</v>
      </c>
      <c r="BJ1043">
        <v>17.000000000000032</v>
      </c>
    </row>
    <row r="1044" spans="1:62" ht="17.100000000000001" customHeight="1" x14ac:dyDescent="0.25">
      <c r="A1044" t="s">
        <v>4504</v>
      </c>
      <c r="B1044" t="s">
        <v>7101</v>
      </c>
      <c r="C1044" t="s">
        <v>4819</v>
      </c>
      <c r="D1044" t="s">
        <v>4818</v>
      </c>
      <c r="E1044" t="s">
        <v>6465</v>
      </c>
      <c r="F1044" t="s">
        <v>4820</v>
      </c>
      <c r="G1044">
        <v>3</v>
      </c>
      <c r="H1044">
        <v>220</v>
      </c>
      <c r="I1044">
        <v>10.999999999999993</v>
      </c>
      <c r="J1044">
        <v>6.9999999999999973</v>
      </c>
      <c r="K1044">
        <v>2.0000000000000004</v>
      </c>
      <c r="L1044">
        <v>43.999999999999993</v>
      </c>
      <c r="M1044">
        <v>202</v>
      </c>
      <c r="N1044">
        <v>6</v>
      </c>
      <c r="O1044">
        <v>1.9999999999999998</v>
      </c>
      <c r="P1044">
        <v>0.99999999999999989</v>
      </c>
      <c r="Q1044">
        <v>8.0000000000000018</v>
      </c>
      <c r="R1044">
        <v>236</v>
      </c>
      <c r="S1044">
        <v>3.0000000000000018</v>
      </c>
      <c r="T1044">
        <v>9.9999999999999982</v>
      </c>
      <c r="U1044">
        <v>2</v>
      </c>
      <c r="V1044">
        <v>47.000000000000014</v>
      </c>
      <c r="W1044">
        <v>198</v>
      </c>
      <c r="X1044">
        <v>3.0000000000000031</v>
      </c>
      <c r="Y1044">
        <v>6.0000000000000053</v>
      </c>
      <c r="Z1044">
        <v>1.9999999999999998</v>
      </c>
      <c r="AA1044">
        <v>22.999999999999993</v>
      </c>
      <c r="AB1044">
        <v>193</v>
      </c>
      <c r="AC1044">
        <v>1</v>
      </c>
      <c r="AD1044">
        <v>5.9999999999999982</v>
      </c>
      <c r="AE1044">
        <v>3.0000000000000013</v>
      </c>
      <c r="AF1044">
        <v>15.000000000000005</v>
      </c>
      <c r="AG1044">
        <v>200</v>
      </c>
      <c r="AH1044">
        <v>1.9999999999999998</v>
      </c>
      <c r="AI1044">
        <v>1.9999999999999998</v>
      </c>
      <c r="AJ1044">
        <v>3.0000000000000018</v>
      </c>
      <c r="AK1044">
        <v>9</v>
      </c>
      <c r="AL1044">
        <v>223</v>
      </c>
      <c r="AM1044">
        <v>5</v>
      </c>
      <c r="AN1044">
        <v>4.0000000000000009</v>
      </c>
      <c r="AO1044">
        <v>7.0000000000000044</v>
      </c>
      <c r="AP1044">
        <v>4</v>
      </c>
      <c r="AQ1044">
        <v>225</v>
      </c>
      <c r="AR1044">
        <v>7.0000000000000044</v>
      </c>
      <c r="AS1044">
        <v>3</v>
      </c>
      <c r="AT1044">
        <v>6.0000000000000009</v>
      </c>
      <c r="AU1044">
        <v>2.0000000000000004</v>
      </c>
      <c r="AV1044">
        <v>234</v>
      </c>
      <c r="AW1044">
        <v>6.0000000000000018</v>
      </c>
      <c r="AX1044">
        <v>4</v>
      </c>
      <c r="AY1044">
        <v>4.0000000000000018</v>
      </c>
      <c r="AZ1044">
        <v>1.0000000000000009</v>
      </c>
      <c r="BA1044">
        <v>228</v>
      </c>
      <c r="BB1044">
        <v>4.0000000000000018</v>
      </c>
      <c r="BC1044">
        <v>3</v>
      </c>
      <c r="BD1044">
        <v>2.0000000000000004</v>
      </c>
      <c r="BE1044">
        <v>2.0000000000000004</v>
      </c>
      <c r="BF1044">
        <v>271</v>
      </c>
      <c r="BG1044">
        <v>9.0000000000000018</v>
      </c>
      <c r="BH1044">
        <v>11.000000000000002</v>
      </c>
      <c r="BI1044">
        <v>2</v>
      </c>
      <c r="BJ1044">
        <v>3.0000000000000031</v>
      </c>
    </row>
    <row r="1045" spans="1:62" ht="17.100000000000001" customHeight="1" x14ac:dyDescent="0.25">
      <c r="A1045" t="s">
        <v>4504</v>
      </c>
      <c r="B1045" t="s">
        <v>7101</v>
      </c>
      <c r="C1045" t="s">
        <v>4819</v>
      </c>
      <c r="D1045" t="s">
        <v>4818</v>
      </c>
      <c r="E1045" t="s">
        <v>6465</v>
      </c>
      <c r="F1045" t="s">
        <v>4817</v>
      </c>
      <c r="G1045">
        <v>4</v>
      </c>
      <c r="H1045">
        <v>81</v>
      </c>
      <c r="I1045">
        <v>1.0000000000000002</v>
      </c>
      <c r="J1045">
        <v>3.0000000000000009</v>
      </c>
      <c r="K1045">
        <v>0</v>
      </c>
      <c r="L1045">
        <v>15.000000000000002</v>
      </c>
      <c r="M1045">
        <v>125</v>
      </c>
      <c r="N1045">
        <v>3.0000000000000009</v>
      </c>
      <c r="O1045">
        <v>0</v>
      </c>
      <c r="P1045">
        <v>0</v>
      </c>
      <c r="Q1045">
        <v>11.000000000000005</v>
      </c>
      <c r="R1045">
        <v>88</v>
      </c>
      <c r="S1045">
        <v>0</v>
      </c>
      <c r="T1045">
        <v>1.0000000000000009</v>
      </c>
      <c r="U1045">
        <v>1.0000000000000002</v>
      </c>
      <c r="V1045">
        <v>7</v>
      </c>
      <c r="W1045">
        <v>90</v>
      </c>
      <c r="X1045">
        <v>1</v>
      </c>
      <c r="Y1045">
        <v>0</v>
      </c>
      <c r="Z1045">
        <v>0</v>
      </c>
      <c r="AA1045">
        <v>9</v>
      </c>
      <c r="AB1045">
        <v>122</v>
      </c>
      <c r="AC1045">
        <v>0</v>
      </c>
      <c r="AD1045">
        <v>13.999999999999996</v>
      </c>
      <c r="AE1045">
        <v>0</v>
      </c>
      <c r="AF1045">
        <v>12</v>
      </c>
      <c r="AG1045">
        <v>100</v>
      </c>
      <c r="AH1045">
        <v>0</v>
      </c>
      <c r="AI1045">
        <v>0</v>
      </c>
      <c r="AJ1045">
        <v>0</v>
      </c>
      <c r="AK1045">
        <v>3.0000000000000009</v>
      </c>
      <c r="AL1045">
        <v>120</v>
      </c>
      <c r="AM1045">
        <v>0</v>
      </c>
      <c r="AN1045">
        <v>1.0000000000000011</v>
      </c>
      <c r="AO1045">
        <v>0</v>
      </c>
      <c r="AP1045">
        <v>2.0000000000000004</v>
      </c>
      <c r="AQ1045">
        <v>124</v>
      </c>
      <c r="AR1045">
        <v>0</v>
      </c>
      <c r="AS1045">
        <v>3</v>
      </c>
      <c r="AT1045">
        <v>0</v>
      </c>
      <c r="AU1045">
        <v>1.0000000000000004</v>
      </c>
      <c r="AV1045">
        <v>119</v>
      </c>
      <c r="AW1045">
        <v>0</v>
      </c>
      <c r="AX1045">
        <v>1.0000000000000002</v>
      </c>
      <c r="AY1045">
        <v>0</v>
      </c>
      <c r="AZ1045">
        <v>2</v>
      </c>
      <c r="BA1045">
        <v>126</v>
      </c>
      <c r="BB1045">
        <v>0</v>
      </c>
      <c r="BC1045">
        <v>1.0000000000000004</v>
      </c>
      <c r="BD1045">
        <v>0</v>
      </c>
      <c r="BE1045">
        <v>5.0000000000000018</v>
      </c>
      <c r="BF1045">
        <v>125</v>
      </c>
      <c r="BG1045">
        <v>2.0000000000000004</v>
      </c>
      <c r="BH1045">
        <v>0</v>
      </c>
      <c r="BI1045">
        <v>0</v>
      </c>
      <c r="BJ1045">
        <v>3.0000000000000018</v>
      </c>
    </row>
    <row r="1046" spans="1:62" ht="17.100000000000001" customHeight="1" x14ac:dyDescent="0.25">
      <c r="A1046" t="s">
        <v>4504</v>
      </c>
      <c r="B1046" t="s">
        <v>7101</v>
      </c>
      <c r="C1046" t="s">
        <v>1848</v>
      </c>
      <c r="D1046" t="s">
        <v>4813</v>
      </c>
      <c r="E1046" t="s">
        <v>6466</v>
      </c>
      <c r="F1046" t="s">
        <v>4816</v>
      </c>
      <c r="G1046">
        <v>1</v>
      </c>
      <c r="H1046">
        <v>77</v>
      </c>
      <c r="I1046">
        <v>59.999999999999993</v>
      </c>
      <c r="J1046">
        <v>37.999999999999993</v>
      </c>
      <c r="K1046">
        <v>0</v>
      </c>
      <c r="L1046">
        <v>0</v>
      </c>
      <c r="M1046">
        <v>25</v>
      </c>
      <c r="N1046">
        <v>15</v>
      </c>
      <c r="O1046">
        <v>7.0000000000000009</v>
      </c>
      <c r="P1046">
        <v>0</v>
      </c>
      <c r="Q1046">
        <v>0</v>
      </c>
      <c r="R1046">
        <v>19</v>
      </c>
      <c r="S1046">
        <v>4</v>
      </c>
      <c r="T1046">
        <v>4.0000000000000009</v>
      </c>
      <c r="U1046">
        <v>0</v>
      </c>
      <c r="V1046">
        <v>0</v>
      </c>
      <c r="W1046">
        <v>23</v>
      </c>
      <c r="X1046">
        <v>6.0000000000000009</v>
      </c>
      <c r="Y1046">
        <v>1.9999999999999996</v>
      </c>
      <c r="Z1046">
        <v>0.99999999999999978</v>
      </c>
      <c r="AA1046">
        <v>0.99999999999999978</v>
      </c>
      <c r="AB1046">
        <v>22</v>
      </c>
      <c r="AC1046">
        <v>3.0000000000000009</v>
      </c>
      <c r="AD1046">
        <v>0</v>
      </c>
      <c r="AE1046">
        <v>0</v>
      </c>
      <c r="AF1046">
        <v>0.99999999999999989</v>
      </c>
      <c r="AG1046">
        <v>22</v>
      </c>
      <c r="AH1046">
        <v>0.99999999999999989</v>
      </c>
      <c r="AI1046">
        <v>1.9999999999999998</v>
      </c>
      <c r="AJ1046">
        <v>0</v>
      </c>
      <c r="AK1046">
        <v>0</v>
      </c>
      <c r="AL1046">
        <v>19</v>
      </c>
      <c r="AM1046">
        <v>0</v>
      </c>
      <c r="AN1046">
        <v>1.0000000000000002</v>
      </c>
      <c r="AO1046">
        <v>7.0000000000000009</v>
      </c>
      <c r="AP1046">
        <v>0</v>
      </c>
      <c r="AQ1046">
        <v>20</v>
      </c>
      <c r="AR1046">
        <v>1.9999999999999998</v>
      </c>
      <c r="AS1046">
        <v>8</v>
      </c>
      <c r="AT1046">
        <v>0</v>
      </c>
      <c r="AU1046">
        <v>0</v>
      </c>
      <c r="AV1046">
        <v>13</v>
      </c>
      <c r="AW1046">
        <v>2</v>
      </c>
      <c r="AX1046">
        <v>1</v>
      </c>
      <c r="AY1046">
        <v>0</v>
      </c>
      <c r="AZ1046">
        <v>0</v>
      </c>
      <c r="BA1046">
        <v>21</v>
      </c>
      <c r="BB1046">
        <v>8</v>
      </c>
      <c r="BC1046">
        <v>1</v>
      </c>
      <c r="BD1046">
        <v>0</v>
      </c>
      <c r="BE1046">
        <v>0</v>
      </c>
      <c r="BF1046">
        <v>26</v>
      </c>
      <c r="BG1046">
        <v>13</v>
      </c>
      <c r="BH1046">
        <v>13</v>
      </c>
      <c r="BI1046">
        <v>0</v>
      </c>
      <c r="BJ1046">
        <v>0</v>
      </c>
    </row>
    <row r="1047" spans="1:62" ht="17.100000000000001" customHeight="1" x14ac:dyDescent="0.25">
      <c r="A1047" t="s">
        <v>4504</v>
      </c>
      <c r="B1047" t="s">
        <v>7101</v>
      </c>
      <c r="C1047" t="s">
        <v>1848</v>
      </c>
      <c r="D1047" t="s">
        <v>4813</v>
      </c>
      <c r="E1047" t="s">
        <v>6466</v>
      </c>
      <c r="F1047" t="s">
        <v>4815</v>
      </c>
      <c r="G1047">
        <v>2</v>
      </c>
      <c r="H1047">
        <v>8</v>
      </c>
      <c r="I1047">
        <v>0</v>
      </c>
      <c r="J1047">
        <v>0</v>
      </c>
      <c r="K1047">
        <v>1.0000000000000002</v>
      </c>
      <c r="L1047">
        <v>1.0000000000000002</v>
      </c>
      <c r="M1047">
        <v>10</v>
      </c>
      <c r="N1047">
        <v>0</v>
      </c>
      <c r="O1047">
        <v>4</v>
      </c>
      <c r="P1047">
        <v>0</v>
      </c>
      <c r="Q1047">
        <v>1.0000000000000002</v>
      </c>
      <c r="R1047">
        <v>6</v>
      </c>
      <c r="S1047">
        <v>0</v>
      </c>
      <c r="T1047">
        <v>3</v>
      </c>
      <c r="U1047">
        <v>0</v>
      </c>
      <c r="V1047">
        <v>0</v>
      </c>
      <c r="W1047">
        <v>1</v>
      </c>
      <c r="X1047">
        <v>0</v>
      </c>
      <c r="Y1047">
        <v>0</v>
      </c>
      <c r="Z1047">
        <v>0</v>
      </c>
      <c r="AA1047">
        <v>0</v>
      </c>
      <c r="AB1047">
        <v>2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0</v>
      </c>
      <c r="AI1047">
        <v>0</v>
      </c>
      <c r="AJ1047">
        <v>0</v>
      </c>
      <c r="AK1047">
        <v>0</v>
      </c>
      <c r="AL1047">
        <v>1</v>
      </c>
      <c r="AM1047">
        <v>0</v>
      </c>
      <c r="AN1047">
        <v>0</v>
      </c>
      <c r="AO1047">
        <v>0</v>
      </c>
      <c r="AP1047">
        <v>0</v>
      </c>
      <c r="AQ1047">
        <v>1</v>
      </c>
      <c r="AR1047">
        <v>0</v>
      </c>
      <c r="AS1047">
        <v>0</v>
      </c>
      <c r="AT1047">
        <v>0</v>
      </c>
      <c r="AU1047">
        <v>0</v>
      </c>
      <c r="AV1047">
        <v>1</v>
      </c>
      <c r="AW1047">
        <v>0</v>
      </c>
      <c r="AX1047">
        <v>0</v>
      </c>
      <c r="AY1047">
        <v>0</v>
      </c>
      <c r="AZ1047">
        <v>0</v>
      </c>
      <c r="BA1047">
        <v>2</v>
      </c>
      <c r="BB1047">
        <v>0</v>
      </c>
      <c r="BC1047">
        <v>0</v>
      </c>
      <c r="BD1047">
        <v>0</v>
      </c>
      <c r="BE1047">
        <v>0</v>
      </c>
      <c r="BF1047">
        <v>7</v>
      </c>
      <c r="BG1047">
        <v>0</v>
      </c>
      <c r="BH1047">
        <v>5</v>
      </c>
      <c r="BI1047">
        <v>0</v>
      </c>
      <c r="BJ1047">
        <v>0</v>
      </c>
    </row>
    <row r="1048" spans="1:62" ht="17.100000000000001" customHeight="1" x14ac:dyDescent="0.25">
      <c r="A1048" t="s">
        <v>4504</v>
      </c>
      <c r="B1048" t="s">
        <v>7101</v>
      </c>
      <c r="C1048" t="s">
        <v>1848</v>
      </c>
      <c r="D1048" t="s">
        <v>4813</v>
      </c>
      <c r="E1048" t="s">
        <v>6466</v>
      </c>
      <c r="F1048" t="s">
        <v>4814</v>
      </c>
      <c r="G1048">
        <v>3</v>
      </c>
      <c r="H1048">
        <v>7</v>
      </c>
      <c r="I1048">
        <v>0</v>
      </c>
      <c r="J1048">
        <v>0</v>
      </c>
      <c r="K1048">
        <v>0</v>
      </c>
      <c r="L1048">
        <v>0</v>
      </c>
      <c r="M1048">
        <v>6</v>
      </c>
      <c r="N1048">
        <v>0</v>
      </c>
      <c r="O1048">
        <v>2</v>
      </c>
      <c r="P1048">
        <v>0</v>
      </c>
      <c r="Q1048">
        <v>0</v>
      </c>
      <c r="R1048">
        <v>6</v>
      </c>
      <c r="S1048">
        <v>0</v>
      </c>
      <c r="T1048">
        <v>3</v>
      </c>
      <c r="U1048">
        <v>0</v>
      </c>
      <c r="V1048">
        <v>0</v>
      </c>
      <c r="W1048">
        <v>2</v>
      </c>
      <c r="X1048">
        <v>0</v>
      </c>
      <c r="Y1048">
        <v>2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1</v>
      </c>
      <c r="AH1048">
        <v>0</v>
      </c>
      <c r="AI1048">
        <v>0</v>
      </c>
      <c r="AJ1048">
        <v>0</v>
      </c>
      <c r="AK1048">
        <v>0</v>
      </c>
      <c r="AL1048">
        <v>1</v>
      </c>
      <c r="AM1048">
        <v>0</v>
      </c>
      <c r="AN1048">
        <v>0</v>
      </c>
      <c r="AO1048">
        <v>0</v>
      </c>
      <c r="AP1048">
        <v>0</v>
      </c>
      <c r="AQ1048">
        <v>2</v>
      </c>
      <c r="AR1048">
        <v>0</v>
      </c>
      <c r="AS1048">
        <v>0</v>
      </c>
      <c r="AT1048">
        <v>0</v>
      </c>
      <c r="AU1048">
        <v>0</v>
      </c>
      <c r="AV1048">
        <v>1</v>
      </c>
      <c r="AW1048">
        <v>0</v>
      </c>
      <c r="AX1048">
        <v>0</v>
      </c>
      <c r="AY1048">
        <v>0</v>
      </c>
      <c r="AZ1048">
        <v>0</v>
      </c>
      <c r="BA1048">
        <v>1</v>
      </c>
      <c r="BB1048">
        <v>0</v>
      </c>
      <c r="BC1048">
        <v>0</v>
      </c>
      <c r="BD1048">
        <v>0</v>
      </c>
      <c r="BE1048">
        <v>0</v>
      </c>
      <c r="BF1048">
        <v>1</v>
      </c>
      <c r="BG1048">
        <v>0</v>
      </c>
      <c r="BH1048">
        <v>0</v>
      </c>
      <c r="BI1048">
        <v>0</v>
      </c>
      <c r="BJ1048">
        <v>0</v>
      </c>
    </row>
    <row r="1049" spans="1:62" ht="17.100000000000001" customHeight="1" x14ac:dyDescent="0.25">
      <c r="A1049" t="s">
        <v>4504</v>
      </c>
      <c r="B1049" t="s">
        <v>7101</v>
      </c>
      <c r="C1049" t="s">
        <v>1848</v>
      </c>
      <c r="D1049" t="s">
        <v>4813</v>
      </c>
      <c r="E1049" t="s">
        <v>6466</v>
      </c>
      <c r="F1049" t="s">
        <v>4812</v>
      </c>
      <c r="G1049">
        <v>4</v>
      </c>
      <c r="H1049">
        <v>2</v>
      </c>
      <c r="I1049">
        <v>0</v>
      </c>
      <c r="J1049">
        <v>0</v>
      </c>
      <c r="K1049">
        <v>0</v>
      </c>
      <c r="L1049">
        <v>0</v>
      </c>
      <c r="M1049">
        <v>2</v>
      </c>
      <c r="N1049">
        <v>0</v>
      </c>
      <c r="O1049">
        <v>0</v>
      </c>
      <c r="P1049">
        <v>0</v>
      </c>
      <c r="Q1049">
        <v>0</v>
      </c>
      <c r="R1049">
        <v>2</v>
      </c>
      <c r="S1049">
        <v>0</v>
      </c>
      <c r="T1049">
        <v>0</v>
      </c>
      <c r="U1049">
        <v>0</v>
      </c>
      <c r="V1049">
        <v>0</v>
      </c>
      <c r="W1049">
        <v>3</v>
      </c>
      <c r="X1049">
        <v>0</v>
      </c>
      <c r="Y1049">
        <v>1</v>
      </c>
      <c r="Z1049">
        <v>0</v>
      </c>
      <c r="AA1049">
        <v>0</v>
      </c>
      <c r="AB1049">
        <v>2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0</v>
      </c>
      <c r="AI1049">
        <v>0</v>
      </c>
      <c r="AJ1049">
        <v>0</v>
      </c>
      <c r="AK1049">
        <v>0</v>
      </c>
      <c r="AL1049">
        <v>1</v>
      </c>
      <c r="AM1049">
        <v>0</v>
      </c>
      <c r="AN1049">
        <v>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</row>
    <row r="1050" spans="1:62" ht="17.100000000000001" customHeight="1" x14ac:dyDescent="0.25">
      <c r="A1050" t="s">
        <v>4504</v>
      </c>
      <c r="B1050" t="s">
        <v>7101</v>
      </c>
      <c r="C1050" t="s">
        <v>1285</v>
      </c>
      <c r="D1050" t="s">
        <v>4808</v>
      </c>
      <c r="E1050" t="s">
        <v>6467</v>
      </c>
      <c r="F1050" t="s">
        <v>4811</v>
      </c>
      <c r="G1050">
        <v>1</v>
      </c>
      <c r="H1050">
        <v>29</v>
      </c>
      <c r="I1050">
        <v>17</v>
      </c>
      <c r="J1050">
        <v>2.0000000000000004</v>
      </c>
      <c r="K1050">
        <v>0</v>
      </c>
      <c r="L1050">
        <v>0</v>
      </c>
      <c r="M1050">
        <v>28</v>
      </c>
      <c r="N1050">
        <v>0</v>
      </c>
      <c r="O1050">
        <v>15</v>
      </c>
      <c r="P1050">
        <v>0</v>
      </c>
      <c r="Q1050">
        <v>0</v>
      </c>
      <c r="R1050">
        <v>15</v>
      </c>
      <c r="S1050">
        <v>3</v>
      </c>
      <c r="T1050">
        <v>1.0000000000000002</v>
      </c>
      <c r="U1050">
        <v>0</v>
      </c>
      <c r="V1050">
        <v>0</v>
      </c>
      <c r="W1050">
        <v>15</v>
      </c>
      <c r="X1050">
        <v>1.0000000000000002</v>
      </c>
      <c r="Y1050">
        <v>2.0000000000000004</v>
      </c>
      <c r="Z1050">
        <v>0</v>
      </c>
      <c r="AA1050">
        <v>0</v>
      </c>
      <c r="AB1050">
        <v>8</v>
      </c>
      <c r="AC1050">
        <v>0</v>
      </c>
      <c r="AD1050">
        <v>0</v>
      </c>
      <c r="AE1050">
        <v>0</v>
      </c>
      <c r="AF1050">
        <v>0</v>
      </c>
      <c r="AG1050">
        <v>15</v>
      </c>
      <c r="AH1050">
        <v>2.0000000000000004</v>
      </c>
      <c r="AI1050">
        <v>1</v>
      </c>
      <c r="AJ1050">
        <v>0</v>
      </c>
      <c r="AK1050">
        <v>0</v>
      </c>
      <c r="AL1050">
        <v>22</v>
      </c>
      <c r="AM1050">
        <v>8.0000000000000018</v>
      </c>
      <c r="AN1050">
        <v>2</v>
      </c>
      <c r="AO1050">
        <v>0</v>
      </c>
      <c r="AP1050">
        <v>2</v>
      </c>
      <c r="AQ1050">
        <v>31</v>
      </c>
      <c r="AR1050">
        <v>10.999999999999998</v>
      </c>
      <c r="AS1050">
        <v>4.0000000000000009</v>
      </c>
      <c r="AT1050">
        <v>0</v>
      </c>
      <c r="AU1050">
        <v>0</v>
      </c>
      <c r="AV1050">
        <v>37</v>
      </c>
      <c r="AW1050">
        <v>10</v>
      </c>
      <c r="AX1050">
        <v>15.000000000000004</v>
      </c>
      <c r="AY1050">
        <v>0</v>
      </c>
      <c r="AZ1050">
        <v>0</v>
      </c>
      <c r="BA1050">
        <v>25</v>
      </c>
      <c r="BB1050">
        <v>1.9999999999999998</v>
      </c>
      <c r="BC1050">
        <v>3.0000000000000004</v>
      </c>
      <c r="BD1050">
        <v>0</v>
      </c>
      <c r="BE1050">
        <v>0.99999999999999989</v>
      </c>
      <c r="BF1050">
        <v>28</v>
      </c>
      <c r="BG1050">
        <v>7.0000000000000036</v>
      </c>
      <c r="BH1050">
        <v>14</v>
      </c>
      <c r="BI1050">
        <v>0</v>
      </c>
      <c r="BJ1050">
        <v>0</v>
      </c>
    </row>
    <row r="1051" spans="1:62" ht="17.100000000000001" customHeight="1" x14ac:dyDescent="0.25">
      <c r="A1051" t="s">
        <v>4504</v>
      </c>
      <c r="B1051" t="s">
        <v>7101</v>
      </c>
      <c r="C1051" t="s">
        <v>1285</v>
      </c>
      <c r="D1051" t="s">
        <v>4808</v>
      </c>
      <c r="E1051" t="s">
        <v>6467</v>
      </c>
      <c r="F1051" t="s">
        <v>4810</v>
      </c>
      <c r="G1051">
        <v>2</v>
      </c>
      <c r="H1051">
        <v>3</v>
      </c>
      <c r="I1051">
        <v>1</v>
      </c>
      <c r="J1051">
        <v>0</v>
      </c>
      <c r="K1051">
        <v>0</v>
      </c>
      <c r="L1051">
        <v>0</v>
      </c>
      <c r="M1051">
        <v>3</v>
      </c>
      <c r="N1051">
        <v>0</v>
      </c>
      <c r="O1051">
        <v>0</v>
      </c>
      <c r="P1051">
        <v>0</v>
      </c>
      <c r="Q1051">
        <v>0</v>
      </c>
      <c r="R1051">
        <v>3</v>
      </c>
      <c r="S1051">
        <v>0</v>
      </c>
      <c r="T1051">
        <v>0</v>
      </c>
      <c r="U1051">
        <v>0</v>
      </c>
      <c r="V1051">
        <v>0</v>
      </c>
      <c r="W1051">
        <v>3</v>
      </c>
      <c r="X1051">
        <v>0</v>
      </c>
      <c r="Y1051">
        <v>0</v>
      </c>
      <c r="Z1051">
        <v>0</v>
      </c>
      <c r="AA1051">
        <v>0</v>
      </c>
      <c r="AB1051">
        <v>8</v>
      </c>
      <c r="AC1051">
        <v>0</v>
      </c>
      <c r="AD1051">
        <v>0</v>
      </c>
      <c r="AE1051">
        <v>0</v>
      </c>
      <c r="AF1051">
        <v>0</v>
      </c>
      <c r="AG1051">
        <v>3</v>
      </c>
      <c r="AH1051">
        <v>0</v>
      </c>
      <c r="AI1051">
        <v>0</v>
      </c>
      <c r="AJ1051">
        <v>0</v>
      </c>
      <c r="AK1051">
        <v>0</v>
      </c>
      <c r="AL1051">
        <v>2</v>
      </c>
      <c r="AM1051">
        <v>0</v>
      </c>
      <c r="AN1051">
        <v>0</v>
      </c>
      <c r="AO1051">
        <v>0</v>
      </c>
      <c r="AP1051">
        <v>0</v>
      </c>
      <c r="AQ1051">
        <v>2</v>
      </c>
      <c r="AR1051">
        <v>0</v>
      </c>
      <c r="AS1051">
        <v>0</v>
      </c>
      <c r="AT1051">
        <v>0</v>
      </c>
      <c r="AU1051">
        <v>0</v>
      </c>
      <c r="AV1051">
        <v>4</v>
      </c>
      <c r="AW1051">
        <v>1</v>
      </c>
      <c r="AX1051">
        <v>0</v>
      </c>
      <c r="AY1051">
        <v>0</v>
      </c>
      <c r="AZ1051">
        <v>1</v>
      </c>
      <c r="BA1051">
        <v>4</v>
      </c>
      <c r="BB1051">
        <v>1</v>
      </c>
      <c r="BC1051">
        <v>0</v>
      </c>
      <c r="BD1051">
        <v>0</v>
      </c>
      <c r="BE1051">
        <v>0</v>
      </c>
      <c r="BF1051">
        <v>5</v>
      </c>
      <c r="BG1051">
        <v>0</v>
      </c>
      <c r="BH1051">
        <v>0</v>
      </c>
      <c r="BI1051">
        <v>0</v>
      </c>
      <c r="BJ1051">
        <v>0</v>
      </c>
    </row>
    <row r="1052" spans="1:62" ht="17.100000000000001" customHeight="1" x14ac:dyDescent="0.25">
      <c r="A1052" t="s">
        <v>4504</v>
      </c>
      <c r="B1052" t="s">
        <v>7101</v>
      </c>
      <c r="C1052" t="s">
        <v>1285</v>
      </c>
      <c r="D1052" t="s">
        <v>4808</v>
      </c>
      <c r="E1052" t="s">
        <v>6467</v>
      </c>
      <c r="F1052" t="s">
        <v>4809</v>
      </c>
      <c r="G1052">
        <v>3</v>
      </c>
      <c r="H1052">
        <v>2</v>
      </c>
      <c r="I1052">
        <v>0</v>
      </c>
      <c r="J1052">
        <v>0</v>
      </c>
      <c r="K1052">
        <v>0</v>
      </c>
      <c r="L1052">
        <v>0</v>
      </c>
      <c r="M1052">
        <v>2</v>
      </c>
      <c r="N1052">
        <v>0</v>
      </c>
      <c r="O1052">
        <v>0</v>
      </c>
      <c r="P1052">
        <v>0</v>
      </c>
      <c r="Q1052">
        <v>0</v>
      </c>
      <c r="R1052">
        <v>2</v>
      </c>
      <c r="S1052">
        <v>0</v>
      </c>
      <c r="T1052">
        <v>0</v>
      </c>
      <c r="U1052">
        <v>0</v>
      </c>
      <c r="V1052">
        <v>0</v>
      </c>
      <c r="W1052">
        <v>2</v>
      </c>
      <c r="X1052">
        <v>0</v>
      </c>
      <c r="Y1052">
        <v>0</v>
      </c>
      <c r="Z1052">
        <v>0</v>
      </c>
      <c r="AA1052">
        <v>0</v>
      </c>
      <c r="AB1052">
        <v>2</v>
      </c>
      <c r="AC1052">
        <v>0</v>
      </c>
      <c r="AD1052">
        <v>0</v>
      </c>
      <c r="AE1052">
        <v>0</v>
      </c>
      <c r="AF1052">
        <v>0</v>
      </c>
      <c r="AG1052">
        <v>2</v>
      </c>
      <c r="AH1052">
        <v>0</v>
      </c>
      <c r="AI1052">
        <v>0</v>
      </c>
      <c r="AJ1052">
        <v>0</v>
      </c>
      <c r="AK1052">
        <v>0</v>
      </c>
      <c r="AL1052">
        <v>3</v>
      </c>
      <c r="AM1052">
        <v>0</v>
      </c>
      <c r="AN1052">
        <v>1</v>
      </c>
      <c r="AO1052">
        <v>0</v>
      </c>
      <c r="AP1052">
        <v>0</v>
      </c>
      <c r="AQ1052">
        <v>2</v>
      </c>
      <c r="AR1052">
        <v>0</v>
      </c>
      <c r="AS1052">
        <v>1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</row>
    <row r="1053" spans="1:62" ht="17.100000000000001" customHeight="1" x14ac:dyDescent="0.25">
      <c r="A1053" t="s">
        <v>4504</v>
      </c>
      <c r="B1053" t="s">
        <v>7101</v>
      </c>
      <c r="C1053" t="s">
        <v>1285</v>
      </c>
      <c r="D1053" t="s">
        <v>4808</v>
      </c>
      <c r="E1053" t="s">
        <v>6467</v>
      </c>
      <c r="F1053" t="s">
        <v>4807</v>
      </c>
      <c r="G1053">
        <v>4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</row>
    <row r="1054" spans="1:62" ht="17.100000000000001" customHeight="1" x14ac:dyDescent="0.25">
      <c r="A1054" t="s">
        <v>4504</v>
      </c>
      <c r="B1054" t="s">
        <v>7101</v>
      </c>
      <c r="C1054" t="s">
        <v>4803</v>
      </c>
      <c r="D1054" t="s">
        <v>4802</v>
      </c>
      <c r="E1054" t="s">
        <v>6468</v>
      </c>
      <c r="F1054" t="s">
        <v>4806</v>
      </c>
      <c r="G1054">
        <v>1</v>
      </c>
      <c r="H1054">
        <v>58</v>
      </c>
      <c r="I1054">
        <v>18</v>
      </c>
      <c r="J1054">
        <v>4.9999999999999991</v>
      </c>
      <c r="K1054">
        <v>0</v>
      </c>
      <c r="L1054">
        <v>1</v>
      </c>
      <c r="M1054">
        <v>54</v>
      </c>
      <c r="N1054">
        <v>15.000000000000007</v>
      </c>
      <c r="O1054">
        <v>4.0000000000000009</v>
      </c>
      <c r="P1054">
        <v>0</v>
      </c>
      <c r="Q1054">
        <v>0</v>
      </c>
      <c r="R1054">
        <v>61</v>
      </c>
      <c r="S1054">
        <v>5</v>
      </c>
      <c r="T1054">
        <v>20.000000000000004</v>
      </c>
      <c r="U1054">
        <v>0</v>
      </c>
      <c r="V1054">
        <v>0</v>
      </c>
      <c r="W1054">
        <v>50</v>
      </c>
      <c r="X1054">
        <v>0.99999999999999989</v>
      </c>
      <c r="Y1054">
        <v>5</v>
      </c>
      <c r="Z1054">
        <v>0</v>
      </c>
      <c r="AA1054">
        <v>0</v>
      </c>
      <c r="AB1054">
        <v>40</v>
      </c>
      <c r="AC1054">
        <v>4</v>
      </c>
      <c r="AD1054">
        <v>1.0000000000000004</v>
      </c>
      <c r="AE1054">
        <v>0</v>
      </c>
      <c r="AF1054">
        <v>0</v>
      </c>
      <c r="AG1054">
        <v>77</v>
      </c>
      <c r="AH1054">
        <v>41.000000000000007</v>
      </c>
      <c r="AI1054">
        <v>13.000000000000004</v>
      </c>
      <c r="AJ1054">
        <v>0</v>
      </c>
      <c r="AK1054">
        <v>0.99999999999999989</v>
      </c>
      <c r="AL1054">
        <v>83</v>
      </c>
      <c r="AM1054">
        <v>21.000000000000007</v>
      </c>
      <c r="AN1054">
        <v>25.999999999999993</v>
      </c>
      <c r="AO1054">
        <v>0</v>
      </c>
      <c r="AP1054">
        <v>0</v>
      </c>
      <c r="AQ1054">
        <v>60</v>
      </c>
      <c r="AR1054">
        <v>2.0000000000000004</v>
      </c>
      <c r="AS1054">
        <v>19.000000000000007</v>
      </c>
      <c r="AT1054">
        <v>0</v>
      </c>
      <c r="AU1054">
        <v>0</v>
      </c>
      <c r="AV1054">
        <v>51</v>
      </c>
      <c r="AW1054">
        <v>5.0000000000000018</v>
      </c>
      <c r="AX1054">
        <v>6.0000000000000027</v>
      </c>
      <c r="AY1054">
        <v>0</v>
      </c>
      <c r="AZ1054">
        <v>0</v>
      </c>
      <c r="BA1054">
        <v>50</v>
      </c>
      <c r="BB1054">
        <v>8</v>
      </c>
      <c r="BC1054">
        <v>3.9999999999999996</v>
      </c>
      <c r="BD1054">
        <v>0</v>
      </c>
      <c r="BE1054">
        <v>0</v>
      </c>
      <c r="BF1054">
        <v>53</v>
      </c>
      <c r="BG1054">
        <v>7.0000000000000027</v>
      </c>
      <c r="BH1054">
        <v>11.000000000000002</v>
      </c>
      <c r="BI1054">
        <v>0</v>
      </c>
      <c r="BJ1054">
        <v>0</v>
      </c>
    </row>
    <row r="1055" spans="1:62" ht="17.100000000000001" customHeight="1" x14ac:dyDescent="0.25">
      <c r="A1055" t="s">
        <v>4504</v>
      </c>
      <c r="B1055" t="s">
        <v>7101</v>
      </c>
      <c r="C1055" t="s">
        <v>4803</v>
      </c>
      <c r="D1055" t="s">
        <v>4802</v>
      </c>
      <c r="E1055" t="s">
        <v>6468</v>
      </c>
      <c r="F1055" t="s">
        <v>4805</v>
      </c>
      <c r="G1055">
        <v>2</v>
      </c>
      <c r="H1055">
        <v>25</v>
      </c>
      <c r="I1055">
        <v>0</v>
      </c>
      <c r="J1055">
        <v>1.0000000000000002</v>
      </c>
      <c r="K1055">
        <v>0</v>
      </c>
      <c r="L1055">
        <v>0</v>
      </c>
      <c r="M1055">
        <v>37</v>
      </c>
      <c r="N1055">
        <v>0</v>
      </c>
      <c r="O1055">
        <v>0</v>
      </c>
      <c r="P1055">
        <v>0</v>
      </c>
      <c r="Q1055">
        <v>0</v>
      </c>
      <c r="R1055">
        <v>25</v>
      </c>
      <c r="S1055">
        <v>0</v>
      </c>
      <c r="T1055">
        <v>0</v>
      </c>
      <c r="U1055">
        <v>4</v>
      </c>
      <c r="V1055">
        <v>0</v>
      </c>
      <c r="W1055">
        <v>21</v>
      </c>
      <c r="X1055">
        <v>1</v>
      </c>
      <c r="Y1055">
        <v>3.0000000000000004</v>
      </c>
      <c r="Z1055">
        <v>0</v>
      </c>
      <c r="AA1055">
        <v>0</v>
      </c>
      <c r="AB1055">
        <v>28</v>
      </c>
      <c r="AC1055">
        <v>2.0000000000000009</v>
      </c>
      <c r="AD1055">
        <v>0</v>
      </c>
      <c r="AE1055">
        <v>0</v>
      </c>
      <c r="AF1055">
        <v>0</v>
      </c>
      <c r="AG1055">
        <v>30</v>
      </c>
      <c r="AH1055">
        <v>1</v>
      </c>
      <c r="AI1055">
        <v>0</v>
      </c>
      <c r="AJ1055">
        <v>0</v>
      </c>
      <c r="AK1055">
        <v>0</v>
      </c>
      <c r="AL1055">
        <v>34</v>
      </c>
      <c r="AM1055">
        <v>1</v>
      </c>
      <c r="AN1055">
        <v>0</v>
      </c>
      <c r="AO1055">
        <v>0</v>
      </c>
      <c r="AP1055">
        <v>0</v>
      </c>
      <c r="AQ1055">
        <v>31</v>
      </c>
      <c r="AR1055">
        <v>0</v>
      </c>
      <c r="AS1055">
        <v>0</v>
      </c>
      <c r="AT1055">
        <v>0</v>
      </c>
      <c r="AU1055">
        <v>0</v>
      </c>
      <c r="AV1055">
        <v>31</v>
      </c>
      <c r="AW1055">
        <v>1</v>
      </c>
      <c r="AX1055">
        <v>0</v>
      </c>
      <c r="AY1055">
        <v>0</v>
      </c>
      <c r="AZ1055">
        <v>0</v>
      </c>
      <c r="BA1055">
        <v>35</v>
      </c>
      <c r="BB1055">
        <v>0</v>
      </c>
      <c r="BC1055">
        <v>0</v>
      </c>
      <c r="BD1055">
        <v>0</v>
      </c>
      <c r="BE1055">
        <v>1</v>
      </c>
      <c r="BF1055">
        <v>32</v>
      </c>
      <c r="BG1055">
        <v>1</v>
      </c>
      <c r="BH1055">
        <v>0</v>
      </c>
      <c r="BI1055">
        <v>0</v>
      </c>
      <c r="BJ1055">
        <v>1.0000000000000004</v>
      </c>
    </row>
    <row r="1056" spans="1:62" ht="17.100000000000001" customHeight="1" x14ac:dyDescent="0.25">
      <c r="A1056" t="s">
        <v>4504</v>
      </c>
      <c r="B1056" t="s">
        <v>7101</v>
      </c>
      <c r="C1056" t="s">
        <v>4803</v>
      </c>
      <c r="D1056" t="s">
        <v>4802</v>
      </c>
      <c r="E1056" t="s">
        <v>6468</v>
      </c>
      <c r="F1056" t="s">
        <v>4804</v>
      </c>
      <c r="G1056">
        <v>3</v>
      </c>
      <c r="H1056">
        <v>4</v>
      </c>
      <c r="I1056">
        <v>0</v>
      </c>
      <c r="J1056">
        <v>0</v>
      </c>
      <c r="K1056">
        <v>0</v>
      </c>
      <c r="L1056">
        <v>0</v>
      </c>
      <c r="M1056">
        <v>4</v>
      </c>
      <c r="N1056">
        <v>0</v>
      </c>
      <c r="O1056">
        <v>1</v>
      </c>
      <c r="P1056">
        <v>0</v>
      </c>
      <c r="Q1056">
        <v>0</v>
      </c>
      <c r="R1056">
        <v>3</v>
      </c>
      <c r="S1056">
        <v>0</v>
      </c>
      <c r="T1056">
        <v>1</v>
      </c>
      <c r="U1056">
        <v>0</v>
      </c>
      <c r="V1056">
        <v>0</v>
      </c>
      <c r="W1056">
        <v>4</v>
      </c>
      <c r="X1056">
        <v>0</v>
      </c>
      <c r="Y1056">
        <v>0</v>
      </c>
      <c r="Z1056">
        <v>0</v>
      </c>
      <c r="AA1056">
        <v>0</v>
      </c>
      <c r="AB1056">
        <v>6</v>
      </c>
      <c r="AC1056">
        <v>0</v>
      </c>
      <c r="AD1056">
        <v>0</v>
      </c>
      <c r="AE1056">
        <v>0</v>
      </c>
      <c r="AF1056">
        <v>0</v>
      </c>
      <c r="AG1056">
        <v>7</v>
      </c>
      <c r="AH1056">
        <v>0</v>
      </c>
      <c r="AI1056">
        <v>0</v>
      </c>
      <c r="AJ1056">
        <v>0</v>
      </c>
      <c r="AK1056">
        <v>0</v>
      </c>
      <c r="AL1056">
        <v>7</v>
      </c>
      <c r="AM1056">
        <v>1.0000000000000002</v>
      </c>
      <c r="AN1056">
        <v>0</v>
      </c>
      <c r="AO1056">
        <v>0</v>
      </c>
      <c r="AP1056">
        <v>4</v>
      </c>
      <c r="AQ1056">
        <v>9</v>
      </c>
      <c r="AR1056">
        <v>0</v>
      </c>
      <c r="AS1056">
        <v>0</v>
      </c>
      <c r="AT1056">
        <v>0</v>
      </c>
      <c r="AU1056">
        <v>0</v>
      </c>
      <c r="AV1056">
        <v>7</v>
      </c>
      <c r="AW1056">
        <v>0</v>
      </c>
      <c r="AX1056">
        <v>0</v>
      </c>
      <c r="AY1056">
        <v>0</v>
      </c>
      <c r="AZ1056">
        <v>1.0000000000000002</v>
      </c>
      <c r="BA1056">
        <v>6</v>
      </c>
      <c r="BB1056">
        <v>1</v>
      </c>
      <c r="BC1056">
        <v>0</v>
      </c>
      <c r="BD1056">
        <v>0</v>
      </c>
      <c r="BE1056">
        <v>1</v>
      </c>
      <c r="BF1056">
        <v>9</v>
      </c>
      <c r="BG1056">
        <v>0</v>
      </c>
      <c r="BH1056">
        <v>3</v>
      </c>
      <c r="BI1056">
        <v>0</v>
      </c>
      <c r="BJ1056">
        <v>0</v>
      </c>
    </row>
    <row r="1057" spans="1:62" ht="17.100000000000001" customHeight="1" x14ac:dyDescent="0.25">
      <c r="A1057" t="s">
        <v>4504</v>
      </c>
      <c r="B1057" t="s">
        <v>7101</v>
      </c>
      <c r="C1057" t="s">
        <v>4803</v>
      </c>
      <c r="D1057" t="s">
        <v>4802</v>
      </c>
      <c r="E1057" t="s">
        <v>6468</v>
      </c>
      <c r="F1057" t="s">
        <v>4801</v>
      </c>
      <c r="G1057">
        <v>4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</row>
    <row r="1058" spans="1:62" ht="17.100000000000001" customHeight="1" x14ac:dyDescent="0.25">
      <c r="A1058" t="s">
        <v>4504</v>
      </c>
      <c r="B1058" t="s">
        <v>7101</v>
      </c>
      <c r="C1058" t="s">
        <v>1274</v>
      </c>
      <c r="D1058" t="s">
        <v>4797</v>
      </c>
      <c r="E1058" t="s">
        <v>6469</v>
      </c>
      <c r="F1058" t="s">
        <v>4800</v>
      </c>
      <c r="G1058">
        <v>1</v>
      </c>
      <c r="H1058">
        <v>10</v>
      </c>
      <c r="I1058">
        <v>1</v>
      </c>
      <c r="J1058">
        <v>3.0000000000000004</v>
      </c>
      <c r="K1058">
        <v>0</v>
      </c>
      <c r="L1058">
        <v>0</v>
      </c>
      <c r="M1058">
        <v>8</v>
      </c>
      <c r="N1058">
        <v>0</v>
      </c>
      <c r="O1058">
        <v>1</v>
      </c>
      <c r="P1058">
        <v>0</v>
      </c>
      <c r="Q1058">
        <v>0</v>
      </c>
      <c r="R1058">
        <v>12</v>
      </c>
      <c r="S1058">
        <v>8</v>
      </c>
      <c r="T1058">
        <v>7</v>
      </c>
      <c r="U1058">
        <v>0</v>
      </c>
      <c r="V1058">
        <v>1</v>
      </c>
      <c r="W1058">
        <v>12</v>
      </c>
      <c r="X1058">
        <v>1</v>
      </c>
      <c r="Y1058">
        <v>1</v>
      </c>
      <c r="Z1058">
        <v>0</v>
      </c>
      <c r="AA1058">
        <v>2</v>
      </c>
      <c r="AB1058">
        <v>10</v>
      </c>
      <c r="AC1058">
        <v>1.0000000000000002</v>
      </c>
      <c r="AD1058">
        <v>1.0000000000000002</v>
      </c>
      <c r="AE1058">
        <v>1.0000000000000002</v>
      </c>
      <c r="AF1058">
        <v>0</v>
      </c>
      <c r="AG1058">
        <v>18</v>
      </c>
      <c r="AH1058">
        <v>10.000000000000002</v>
      </c>
      <c r="AI1058">
        <v>1</v>
      </c>
      <c r="AJ1058">
        <v>0</v>
      </c>
      <c r="AK1058">
        <v>0</v>
      </c>
      <c r="AL1058">
        <v>22</v>
      </c>
      <c r="AM1058">
        <v>4</v>
      </c>
      <c r="AN1058">
        <v>3.0000000000000009</v>
      </c>
      <c r="AO1058">
        <v>0</v>
      </c>
      <c r="AP1058">
        <v>0</v>
      </c>
      <c r="AQ1058">
        <v>22</v>
      </c>
      <c r="AR1058">
        <v>3</v>
      </c>
      <c r="AS1058">
        <v>0.99999999999999989</v>
      </c>
      <c r="AT1058">
        <v>0</v>
      </c>
      <c r="AU1058">
        <v>0</v>
      </c>
      <c r="AV1058">
        <v>30</v>
      </c>
      <c r="AW1058">
        <v>9.0000000000000036</v>
      </c>
      <c r="AX1058">
        <v>2.0000000000000004</v>
      </c>
      <c r="AY1058">
        <v>0</v>
      </c>
      <c r="AZ1058">
        <v>0</v>
      </c>
      <c r="BA1058">
        <v>31</v>
      </c>
      <c r="BB1058">
        <v>4</v>
      </c>
      <c r="BC1058">
        <v>6.9999999999999991</v>
      </c>
      <c r="BD1058">
        <v>0</v>
      </c>
      <c r="BE1058">
        <v>0</v>
      </c>
      <c r="BF1058">
        <v>28</v>
      </c>
      <c r="BG1058">
        <v>8.0000000000000018</v>
      </c>
      <c r="BH1058">
        <v>10</v>
      </c>
      <c r="BI1058">
        <v>0</v>
      </c>
      <c r="BJ1058">
        <v>0</v>
      </c>
    </row>
    <row r="1059" spans="1:62" ht="17.100000000000001" customHeight="1" x14ac:dyDescent="0.25">
      <c r="A1059" t="s">
        <v>4504</v>
      </c>
      <c r="B1059" t="s">
        <v>7101</v>
      </c>
      <c r="C1059" t="s">
        <v>1274</v>
      </c>
      <c r="D1059" t="s">
        <v>4797</v>
      </c>
      <c r="E1059" t="s">
        <v>6469</v>
      </c>
      <c r="F1059" t="s">
        <v>4799</v>
      </c>
      <c r="G1059">
        <v>2</v>
      </c>
      <c r="H1059">
        <v>3</v>
      </c>
      <c r="I1059">
        <v>0</v>
      </c>
      <c r="J1059">
        <v>0</v>
      </c>
      <c r="K1059">
        <v>0</v>
      </c>
      <c r="L1059">
        <v>1</v>
      </c>
      <c r="M1059">
        <v>3</v>
      </c>
      <c r="N1059">
        <v>0</v>
      </c>
      <c r="O1059">
        <v>0</v>
      </c>
      <c r="P1059">
        <v>0</v>
      </c>
      <c r="Q1059">
        <v>0</v>
      </c>
      <c r="R1059">
        <v>6</v>
      </c>
      <c r="S1059">
        <v>0</v>
      </c>
      <c r="T1059">
        <v>0</v>
      </c>
      <c r="U1059">
        <v>0</v>
      </c>
      <c r="V1059">
        <v>1</v>
      </c>
      <c r="W1059">
        <v>1</v>
      </c>
      <c r="X1059">
        <v>0</v>
      </c>
      <c r="Y1059">
        <v>0</v>
      </c>
      <c r="Z1059">
        <v>0</v>
      </c>
      <c r="AA1059">
        <v>0</v>
      </c>
      <c r="AB1059">
        <v>3</v>
      </c>
      <c r="AC1059">
        <v>0</v>
      </c>
      <c r="AD1059">
        <v>0</v>
      </c>
      <c r="AE1059">
        <v>0</v>
      </c>
      <c r="AF1059">
        <v>0</v>
      </c>
      <c r="AG1059">
        <v>3</v>
      </c>
      <c r="AH1059">
        <v>0</v>
      </c>
      <c r="AI1059">
        <v>0</v>
      </c>
      <c r="AJ1059">
        <v>0</v>
      </c>
      <c r="AK1059">
        <v>0</v>
      </c>
      <c r="AL1059">
        <v>2</v>
      </c>
      <c r="AM1059">
        <v>0</v>
      </c>
      <c r="AN1059">
        <v>0</v>
      </c>
      <c r="AO1059">
        <v>0</v>
      </c>
      <c r="AP1059">
        <v>0</v>
      </c>
      <c r="AQ1059">
        <v>2</v>
      </c>
      <c r="AR1059">
        <v>0</v>
      </c>
      <c r="AS1059">
        <v>0</v>
      </c>
      <c r="AT1059">
        <v>0</v>
      </c>
      <c r="AU1059">
        <v>0</v>
      </c>
      <c r="AV1059">
        <v>2</v>
      </c>
      <c r="AW1059">
        <v>0</v>
      </c>
      <c r="AX1059">
        <v>0</v>
      </c>
      <c r="AY1059">
        <v>0</v>
      </c>
      <c r="AZ1059">
        <v>0</v>
      </c>
      <c r="BA1059">
        <v>2</v>
      </c>
      <c r="BB1059">
        <v>0</v>
      </c>
      <c r="BC1059">
        <v>0</v>
      </c>
      <c r="BD1059">
        <v>0</v>
      </c>
      <c r="BE1059">
        <v>0</v>
      </c>
      <c r="BF1059">
        <v>6</v>
      </c>
      <c r="BG1059">
        <v>0</v>
      </c>
      <c r="BH1059">
        <v>4</v>
      </c>
      <c r="BI1059">
        <v>0</v>
      </c>
      <c r="BJ1059">
        <v>0</v>
      </c>
    </row>
    <row r="1060" spans="1:62" ht="17.100000000000001" customHeight="1" x14ac:dyDescent="0.25">
      <c r="A1060" t="s">
        <v>4504</v>
      </c>
      <c r="B1060" t="s">
        <v>7101</v>
      </c>
      <c r="C1060" t="s">
        <v>1274</v>
      </c>
      <c r="D1060" t="s">
        <v>4797</v>
      </c>
      <c r="E1060" t="s">
        <v>6469</v>
      </c>
      <c r="F1060" t="s">
        <v>4798</v>
      </c>
      <c r="G1060">
        <v>3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1</v>
      </c>
      <c r="AH1060">
        <v>0</v>
      </c>
      <c r="AI1060">
        <v>0</v>
      </c>
      <c r="AJ1060">
        <v>0</v>
      </c>
      <c r="AK1060">
        <v>0</v>
      </c>
      <c r="AL1060">
        <v>1</v>
      </c>
      <c r="AM1060">
        <v>0</v>
      </c>
      <c r="AN1060">
        <v>0</v>
      </c>
      <c r="AO1060">
        <v>0</v>
      </c>
      <c r="AP1060">
        <v>0</v>
      </c>
      <c r="AQ1060">
        <v>1</v>
      </c>
      <c r="AR1060">
        <v>0</v>
      </c>
      <c r="AS1060">
        <v>0</v>
      </c>
      <c r="AT1060">
        <v>0</v>
      </c>
      <c r="AU1060">
        <v>0</v>
      </c>
      <c r="AV1060">
        <v>1</v>
      </c>
      <c r="AW1060">
        <v>0</v>
      </c>
      <c r="AX1060">
        <v>0</v>
      </c>
      <c r="AY1060">
        <v>0</v>
      </c>
      <c r="AZ1060">
        <v>0</v>
      </c>
      <c r="BA1060">
        <v>1</v>
      </c>
      <c r="BB1060">
        <v>0</v>
      </c>
      <c r="BC1060">
        <v>0</v>
      </c>
      <c r="BD1060">
        <v>0</v>
      </c>
      <c r="BE1060">
        <v>0</v>
      </c>
      <c r="BF1060">
        <v>1</v>
      </c>
      <c r="BG1060">
        <v>0</v>
      </c>
      <c r="BH1060">
        <v>0</v>
      </c>
      <c r="BI1060">
        <v>0</v>
      </c>
      <c r="BJ1060">
        <v>0</v>
      </c>
    </row>
    <row r="1061" spans="1:62" ht="17.100000000000001" customHeight="1" x14ac:dyDescent="0.25">
      <c r="A1061" t="s">
        <v>4504</v>
      </c>
      <c r="B1061" t="s">
        <v>7101</v>
      </c>
      <c r="C1061" t="s">
        <v>1274</v>
      </c>
      <c r="D1061" t="s">
        <v>4797</v>
      </c>
      <c r="E1061" t="s">
        <v>6469</v>
      </c>
      <c r="F1061" t="s">
        <v>4796</v>
      </c>
      <c r="G1061">
        <v>4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</row>
    <row r="1062" spans="1:62" ht="17.100000000000001" customHeight="1" x14ac:dyDescent="0.25">
      <c r="A1062" t="s">
        <v>4504</v>
      </c>
      <c r="B1062" t="s">
        <v>7101</v>
      </c>
      <c r="C1062" t="s">
        <v>4792</v>
      </c>
      <c r="D1062" t="s">
        <v>4791</v>
      </c>
      <c r="E1062" t="s">
        <v>7122</v>
      </c>
      <c r="F1062" t="s">
        <v>4795</v>
      </c>
      <c r="G1062">
        <v>1</v>
      </c>
      <c r="H1062">
        <v>151</v>
      </c>
      <c r="I1062">
        <v>46.999999999999986</v>
      </c>
      <c r="J1062">
        <v>16.000000000000007</v>
      </c>
      <c r="K1062">
        <v>9.9999999999999982</v>
      </c>
      <c r="L1062">
        <v>15.999999999999998</v>
      </c>
      <c r="M1062">
        <v>123</v>
      </c>
      <c r="N1062">
        <v>34</v>
      </c>
      <c r="O1062">
        <v>21.999999999999996</v>
      </c>
      <c r="P1062">
        <v>0</v>
      </c>
      <c r="Q1062">
        <v>1.0000000000000002</v>
      </c>
      <c r="R1062">
        <v>124</v>
      </c>
      <c r="S1062">
        <v>21.999999999999996</v>
      </c>
      <c r="T1062">
        <v>21</v>
      </c>
      <c r="U1062">
        <v>0</v>
      </c>
      <c r="V1062">
        <v>21</v>
      </c>
      <c r="W1062">
        <v>138</v>
      </c>
      <c r="X1062">
        <v>20.999999999999993</v>
      </c>
      <c r="Y1062">
        <v>4.0000000000000018</v>
      </c>
      <c r="Z1062">
        <v>0</v>
      </c>
      <c r="AA1062">
        <v>36.999999999999986</v>
      </c>
      <c r="AB1062">
        <v>130</v>
      </c>
      <c r="AC1062">
        <v>21.000000000000014</v>
      </c>
      <c r="AD1062">
        <v>14</v>
      </c>
      <c r="AE1062">
        <v>0</v>
      </c>
      <c r="AF1062">
        <v>5.0000000000000009</v>
      </c>
      <c r="AG1062">
        <v>126</v>
      </c>
      <c r="AH1062">
        <v>12.000000000000002</v>
      </c>
      <c r="AI1062">
        <v>5.9999999999999991</v>
      </c>
      <c r="AJ1062">
        <v>1.0000000000000004</v>
      </c>
      <c r="AK1062">
        <v>2.0000000000000009</v>
      </c>
      <c r="AL1062">
        <v>141</v>
      </c>
      <c r="AM1062">
        <v>24.000000000000014</v>
      </c>
      <c r="AN1062">
        <v>11.999999999999998</v>
      </c>
      <c r="AO1062">
        <v>0</v>
      </c>
      <c r="AP1062">
        <v>0</v>
      </c>
      <c r="AQ1062">
        <v>146</v>
      </c>
      <c r="AR1062">
        <v>17.000000000000011</v>
      </c>
      <c r="AS1062">
        <v>17.000000000000011</v>
      </c>
      <c r="AT1062">
        <v>1</v>
      </c>
      <c r="AU1062">
        <v>0</v>
      </c>
      <c r="AV1062">
        <v>123</v>
      </c>
      <c r="AW1062">
        <v>18</v>
      </c>
      <c r="AX1062">
        <v>16.000000000000011</v>
      </c>
      <c r="AY1062">
        <v>0</v>
      </c>
      <c r="AZ1062">
        <v>0</v>
      </c>
      <c r="BA1062">
        <v>130</v>
      </c>
      <c r="BB1062">
        <v>21.999999999999996</v>
      </c>
      <c r="BC1062">
        <v>11.999999999999998</v>
      </c>
      <c r="BD1062">
        <v>0</v>
      </c>
      <c r="BE1062">
        <v>1.0000000000000002</v>
      </c>
      <c r="BF1062">
        <v>126</v>
      </c>
      <c r="BG1062">
        <v>17</v>
      </c>
      <c r="BH1062">
        <v>12.999999999999995</v>
      </c>
      <c r="BI1062">
        <v>0</v>
      </c>
      <c r="BJ1062">
        <v>1.0000000000000004</v>
      </c>
    </row>
    <row r="1063" spans="1:62" ht="17.100000000000001" customHeight="1" x14ac:dyDescent="0.25">
      <c r="A1063" t="s">
        <v>4504</v>
      </c>
      <c r="B1063" t="s">
        <v>7101</v>
      </c>
      <c r="C1063" t="s">
        <v>4792</v>
      </c>
      <c r="D1063" t="s">
        <v>4791</v>
      </c>
      <c r="E1063" t="s">
        <v>7122</v>
      </c>
      <c r="F1063" t="s">
        <v>4794</v>
      </c>
      <c r="G1063">
        <v>2</v>
      </c>
      <c r="H1063">
        <v>81</v>
      </c>
      <c r="I1063">
        <v>0</v>
      </c>
      <c r="J1063">
        <v>1</v>
      </c>
      <c r="K1063">
        <v>2.9999999999999991</v>
      </c>
      <c r="L1063">
        <v>46.999999999999993</v>
      </c>
      <c r="M1063">
        <v>117</v>
      </c>
      <c r="N1063">
        <v>12.000000000000002</v>
      </c>
      <c r="O1063">
        <v>9.9999999999999964</v>
      </c>
      <c r="P1063">
        <v>1</v>
      </c>
      <c r="Q1063">
        <v>0</v>
      </c>
      <c r="R1063">
        <v>116</v>
      </c>
      <c r="S1063">
        <v>3.0000000000000013</v>
      </c>
      <c r="T1063">
        <v>16</v>
      </c>
      <c r="U1063">
        <v>0</v>
      </c>
      <c r="V1063">
        <v>53</v>
      </c>
      <c r="W1063">
        <v>103</v>
      </c>
      <c r="X1063">
        <v>1.0000000000000002</v>
      </c>
      <c r="Y1063">
        <v>0</v>
      </c>
      <c r="Z1063">
        <v>0</v>
      </c>
      <c r="AA1063">
        <v>54</v>
      </c>
      <c r="AB1063">
        <v>104</v>
      </c>
      <c r="AC1063">
        <v>1</v>
      </c>
      <c r="AD1063">
        <v>0</v>
      </c>
      <c r="AE1063">
        <v>0</v>
      </c>
      <c r="AF1063">
        <v>7.9999999999999991</v>
      </c>
      <c r="AG1063">
        <v>118</v>
      </c>
      <c r="AH1063">
        <v>12.999999999999993</v>
      </c>
      <c r="AI1063">
        <v>2</v>
      </c>
      <c r="AJ1063">
        <v>1.0000000000000002</v>
      </c>
      <c r="AK1063">
        <v>3</v>
      </c>
      <c r="AL1063">
        <v>119</v>
      </c>
      <c r="AM1063">
        <v>3.0000000000000018</v>
      </c>
      <c r="AN1063">
        <v>6.9999999999999982</v>
      </c>
      <c r="AO1063">
        <v>2.9999999999999996</v>
      </c>
      <c r="AP1063">
        <v>1</v>
      </c>
      <c r="AQ1063">
        <v>112</v>
      </c>
      <c r="AR1063">
        <v>0</v>
      </c>
      <c r="AS1063">
        <v>1</v>
      </c>
      <c r="AT1063">
        <v>0</v>
      </c>
      <c r="AU1063">
        <v>0</v>
      </c>
      <c r="AV1063">
        <v>142</v>
      </c>
      <c r="AW1063">
        <v>4.0000000000000018</v>
      </c>
      <c r="AX1063">
        <v>2.0000000000000009</v>
      </c>
      <c r="AY1063">
        <v>1.0000000000000004</v>
      </c>
      <c r="AZ1063">
        <v>1.0000000000000004</v>
      </c>
      <c r="BA1063">
        <v>139</v>
      </c>
      <c r="BB1063">
        <v>3.0000000000000018</v>
      </c>
      <c r="BC1063">
        <v>2.0000000000000009</v>
      </c>
      <c r="BD1063">
        <v>0</v>
      </c>
      <c r="BE1063">
        <v>0</v>
      </c>
      <c r="BF1063">
        <v>154</v>
      </c>
      <c r="BG1063">
        <v>1.0000000000000002</v>
      </c>
      <c r="BH1063">
        <v>2.0000000000000009</v>
      </c>
      <c r="BI1063">
        <v>0</v>
      </c>
      <c r="BJ1063">
        <v>0</v>
      </c>
    </row>
    <row r="1064" spans="1:62" ht="17.100000000000001" customHeight="1" x14ac:dyDescent="0.25">
      <c r="A1064" t="s">
        <v>4504</v>
      </c>
      <c r="B1064" t="s">
        <v>7101</v>
      </c>
      <c r="C1064" t="s">
        <v>4792</v>
      </c>
      <c r="D1064" t="s">
        <v>4791</v>
      </c>
      <c r="E1064" t="s">
        <v>7122</v>
      </c>
      <c r="F1064" t="s">
        <v>4793</v>
      </c>
      <c r="G1064">
        <v>3</v>
      </c>
      <c r="H1064">
        <v>26</v>
      </c>
      <c r="I1064">
        <v>0</v>
      </c>
      <c r="J1064">
        <v>0</v>
      </c>
      <c r="K1064">
        <v>1.0000000000000002</v>
      </c>
      <c r="L1064">
        <v>12.000000000000002</v>
      </c>
      <c r="M1064">
        <v>46</v>
      </c>
      <c r="N1064">
        <v>2.0000000000000004</v>
      </c>
      <c r="O1064">
        <v>0</v>
      </c>
      <c r="P1064">
        <v>1</v>
      </c>
      <c r="Q1064">
        <v>1</v>
      </c>
      <c r="R1064">
        <v>41</v>
      </c>
      <c r="S1064">
        <v>4.0000000000000009</v>
      </c>
      <c r="T1064">
        <v>0</v>
      </c>
      <c r="U1064">
        <v>0</v>
      </c>
      <c r="V1064">
        <v>11.999999999999996</v>
      </c>
      <c r="W1064">
        <v>24</v>
      </c>
      <c r="X1064">
        <v>0</v>
      </c>
      <c r="Y1064">
        <v>0</v>
      </c>
      <c r="Z1064">
        <v>0</v>
      </c>
      <c r="AA1064">
        <v>10</v>
      </c>
      <c r="AB1064">
        <v>51</v>
      </c>
      <c r="AC1064">
        <v>0</v>
      </c>
      <c r="AD1064">
        <v>0</v>
      </c>
      <c r="AE1064">
        <v>0</v>
      </c>
      <c r="AF1064">
        <v>5.0000000000000009</v>
      </c>
      <c r="AG1064">
        <v>53</v>
      </c>
      <c r="AH1064">
        <v>1</v>
      </c>
      <c r="AI1064">
        <v>0</v>
      </c>
      <c r="AJ1064">
        <v>0</v>
      </c>
      <c r="AK1064">
        <v>2</v>
      </c>
      <c r="AL1064">
        <v>55</v>
      </c>
      <c r="AM1064">
        <v>0</v>
      </c>
      <c r="AN1064">
        <v>0</v>
      </c>
      <c r="AO1064">
        <v>0</v>
      </c>
      <c r="AP1064">
        <v>1</v>
      </c>
      <c r="AQ1064">
        <v>46</v>
      </c>
      <c r="AR1064">
        <v>0</v>
      </c>
      <c r="AS1064">
        <v>0</v>
      </c>
      <c r="AT1064">
        <v>1</v>
      </c>
      <c r="AU1064">
        <v>0</v>
      </c>
      <c r="AV1064">
        <v>45</v>
      </c>
      <c r="AW1064">
        <v>0</v>
      </c>
      <c r="AX1064">
        <v>0</v>
      </c>
      <c r="AY1064">
        <v>0</v>
      </c>
      <c r="AZ1064">
        <v>1</v>
      </c>
      <c r="BA1064">
        <v>52</v>
      </c>
      <c r="BB1064">
        <v>0</v>
      </c>
      <c r="BC1064">
        <v>0</v>
      </c>
      <c r="BD1064">
        <v>0</v>
      </c>
      <c r="BE1064">
        <v>0</v>
      </c>
      <c r="BF1064">
        <v>44</v>
      </c>
      <c r="BG1064">
        <v>0</v>
      </c>
      <c r="BH1064">
        <v>1</v>
      </c>
      <c r="BI1064">
        <v>0</v>
      </c>
      <c r="BJ1064">
        <v>0</v>
      </c>
    </row>
    <row r="1065" spans="1:62" ht="17.100000000000001" customHeight="1" x14ac:dyDescent="0.25">
      <c r="A1065" t="s">
        <v>4504</v>
      </c>
      <c r="B1065" t="s">
        <v>7101</v>
      </c>
      <c r="C1065" t="s">
        <v>4792</v>
      </c>
      <c r="D1065" t="s">
        <v>4791</v>
      </c>
      <c r="E1065" t="s">
        <v>7122</v>
      </c>
      <c r="F1065" t="s">
        <v>4790</v>
      </c>
      <c r="G1065">
        <v>4</v>
      </c>
      <c r="H1065">
        <v>2</v>
      </c>
      <c r="I1065">
        <v>0</v>
      </c>
      <c r="J1065">
        <v>0</v>
      </c>
      <c r="K1065">
        <v>0</v>
      </c>
      <c r="L1065">
        <v>0</v>
      </c>
      <c r="M1065">
        <v>3</v>
      </c>
      <c r="N1065">
        <v>0</v>
      </c>
      <c r="O1065">
        <v>0</v>
      </c>
      <c r="P1065">
        <v>0</v>
      </c>
      <c r="Q1065">
        <v>0</v>
      </c>
      <c r="R1065">
        <v>3</v>
      </c>
      <c r="S1065">
        <v>0</v>
      </c>
      <c r="T1065">
        <v>0</v>
      </c>
      <c r="U1065">
        <v>0</v>
      </c>
      <c r="V1065">
        <v>0</v>
      </c>
      <c r="W1065">
        <v>3</v>
      </c>
      <c r="X1065">
        <v>0</v>
      </c>
      <c r="Y1065">
        <v>0</v>
      </c>
      <c r="Z1065">
        <v>0</v>
      </c>
      <c r="AA1065">
        <v>1</v>
      </c>
      <c r="AB1065">
        <v>3</v>
      </c>
      <c r="AC1065">
        <v>0</v>
      </c>
      <c r="AD1065">
        <v>0</v>
      </c>
      <c r="AE1065">
        <v>0</v>
      </c>
      <c r="AF1065">
        <v>0</v>
      </c>
      <c r="AG1065">
        <v>4</v>
      </c>
      <c r="AH1065">
        <v>0</v>
      </c>
      <c r="AI1065">
        <v>0</v>
      </c>
      <c r="AJ1065">
        <v>0</v>
      </c>
      <c r="AK1065">
        <v>0</v>
      </c>
      <c r="AL1065">
        <v>4</v>
      </c>
      <c r="AM1065">
        <v>0</v>
      </c>
      <c r="AN1065">
        <v>0</v>
      </c>
      <c r="AO1065">
        <v>0</v>
      </c>
      <c r="AP1065">
        <v>0</v>
      </c>
      <c r="AQ1065">
        <v>5</v>
      </c>
      <c r="AR1065">
        <v>0</v>
      </c>
      <c r="AS1065">
        <v>0</v>
      </c>
      <c r="AT1065">
        <v>0</v>
      </c>
      <c r="AU1065">
        <v>0</v>
      </c>
      <c r="AV1065">
        <v>4</v>
      </c>
      <c r="AW1065">
        <v>0</v>
      </c>
      <c r="AX1065">
        <v>0</v>
      </c>
      <c r="AY1065">
        <v>0</v>
      </c>
      <c r="AZ1065">
        <v>0</v>
      </c>
      <c r="BA1065">
        <v>4</v>
      </c>
      <c r="BB1065">
        <v>0</v>
      </c>
      <c r="BC1065">
        <v>0</v>
      </c>
      <c r="BD1065">
        <v>0</v>
      </c>
      <c r="BE1065">
        <v>0</v>
      </c>
      <c r="BF1065">
        <v>6</v>
      </c>
      <c r="BG1065">
        <v>0</v>
      </c>
      <c r="BH1065">
        <v>0</v>
      </c>
      <c r="BI1065">
        <v>0</v>
      </c>
      <c r="BJ1065">
        <v>0</v>
      </c>
    </row>
    <row r="1066" spans="1:62" ht="17.100000000000001" customHeight="1" x14ac:dyDescent="0.25">
      <c r="A1066" t="s">
        <v>4504</v>
      </c>
      <c r="B1066" t="s">
        <v>7101</v>
      </c>
      <c r="C1066" t="s">
        <v>4786</v>
      </c>
      <c r="D1066" t="s">
        <v>4785</v>
      </c>
      <c r="E1066" t="s">
        <v>6470</v>
      </c>
      <c r="F1066" t="s">
        <v>4789</v>
      </c>
      <c r="G1066">
        <v>1</v>
      </c>
      <c r="H1066">
        <v>257</v>
      </c>
      <c r="I1066">
        <v>7</v>
      </c>
      <c r="J1066">
        <v>26.000000000000004</v>
      </c>
      <c r="K1066">
        <v>0</v>
      </c>
      <c r="L1066">
        <v>21.000000000000007</v>
      </c>
      <c r="M1066">
        <v>271</v>
      </c>
      <c r="N1066">
        <v>14</v>
      </c>
      <c r="O1066">
        <v>25.999999999999993</v>
      </c>
      <c r="P1066">
        <v>4.0000000000000009</v>
      </c>
      <c r="Q1066">
        <v>17.999999999999996</v>
      </c>
      <c r="R1066">
        <v>267</v>
      </c>
      <c r="S1066">
        <v>1.9999999999999998</v>
      </c>
      <c r="T1066">
        <v>18.000000000000007</v>
      </c>
      <c r="U1066">
        <v>6</v>
      </c>
      <c r="V1066">
        <v>52.999999999999993</v>
      </c>
      <c r="W1066">
        <v>272</v>
      </c>
      <c r="X1066">
        <v>25</v>
      </c>
      <c r="Y1066">
        <v>44</v>
      </c>
      <c r="Z1066">
        <v>0.99999999999999967</v>
      </c>
      <c r="AA1066">
        <v>49.000000000000014</v>
      </c>
      <c r="AB1066">
        <v>267</v>
      </c>
      <c r="AC1066">
        <v>10.000000000000004</v>
      </c>
      <c r="AD1066">
        <v>25.000000000000007</v>
      </c>
      <c r="AE1066">
        <v>11.000000000000002</v>
      </c>
      <c r="AF1066">
        <v>26.000000000000014</v>
      </c>
      <c r="AG1066">
        <v>257</v>
      </c>
      <c r="AH1066">
        <v>15.000000000000002</v>
      </c>
      <c r="AI1066">
        <v>5</v>
      </c>
      <c r="AJ1066">
        <v>8.0000000000000018</v>
      </c>
      <c r="AK1066">
        <v>24.000000000000004</v>
      </c>
      <c r="AL1066">
        <v>259</v>
      </c>
      <c r="AM1066">
        <v>26.999999999999986</v>
      </c>
      <c r="AN1066">
        <v>10.999999999999998</v>
      </c>
      <c r="AO1066">
        <v>12.000000000000002</v>
      </c>
      <c r="AP1066">
        <v>55.000000000000057</v>
      </c>
      <c r="AQ1066">
        <v>279</v>
      </c>
      <c r="AR1066">
        <v>18.000000000000004</v>
      </c>
      <c r="AS1066">
        <v>15.999999999999998</v>
      </c>
      <c r="AT1066">
        <v>4.0000000000000036</v>
      </c>
      <c r="AU1066">
        <v>104.99999999999997</v>
      </c>
      <c r="AV1066">
        <v>261</v>
      </c>
      <c r="AW1066">
        <v>25</v>
      </c>
      <c r="AX1066">
        <v>15</v>
      </c>
      <c r="AY1066">
        <v>5.9999999999999956</v>
      </c>
      <c r="AZ1066">
        <v>25.999999999999993</v>
      </c>
      <c r="BA1066">
        <v>282</v>
      </c>
      <c r="BB1066">
        <v>16</v>
      </c>
      <c r="BC1066">
        <v>16.000000000000011</v>
      </c>
      <c r="BD1066">
        <v>4.0000000000000018</v>
      </c>
      <c r="BE1066">
        <v>45.000000000000036</v>
      </c>
      <c r="BF1066">
        <v>183</v>
      </c>
      <c r="BG1066">
        <v>13.000000000000007</v>
      </c>
      <c r="BH1066">
        <v>24</v>
      </c>
      <c r="BI1066">
        <v>12.000000000000004</v>
      </c>
      <c r="BJ1066">
        <v>42.999999999999986</v>
      </c>
    </row>
    <row r="1067" spans="1:62" ht="17.100000000000001" customHeight="1" x14ac:dyDescent="0.25">
      <c r="A1067" t="s">
        <v>4504</v>
      </c>
      <c r="B1067" t="s">
        <v>7101</v>
      </c>
      <c r="C1067" t="s">
        <v>4786</v>
      </c>
      <c r="D1067" t="s">
        <v>4785</v>
      </c>
      <c r="E1067" t="s">
        <v>6470</v>
      </c>
      <c r="F1067" t="s">
        <v>4788</v>
      </c>
      <c r="G1067">
        <v>2</v>
      </c>
      <c r="H1067">
        <v>161</v>
      </c>
      <c r="I1067">
        <v>0</v>
      </c>
      <c r="J1067">
        <v>2</v>
      </c>
      <c r="K1067">
        <v>0</v>
      </c>
      <c r="L1067">
        <v>1</v>
      </c>
      <c r="M1067">
        <v>129</v>
      </c>
      <c r="N1067">
        <v>0</v>
      </c>
      <c r="O1067">
        <v>1.0000000000000002</v>
      </c>
      <c r="P1067">
        <v>0</v>
      </c>
      <c r="Q1067">
        <v>0</v>
      </c>
      <c r="R1067">
        <v>113</v>
      </c>
      <c r="S1067">
        <v>1.0000000000000002</v>
      </c>
      <c r="T1067">
        <v>50</v>
      </c>
      <c r="U1067">
        <v>1.0000000000000002</v>
      </c>
      <c r="V1067">
        <v>0</v>
      </c>
      <c r="W1067">
        <v>63</v>
      </c>
      <c r="X1067">
        <v>0</v>
      </c>
      <c r="Y1067">
        <v>13.000000000000004</v>
      </c>
      <c r="Z1067">
        <v>0</v>
      </c>
      <c r="AA1067">
        <v>8.0000000000000018</v>
      </c>
      <c r="AB1067">
        <v>24</v>
      </c>
      <c r="AC1067">
        <v>0</v>
      </c>
      <c r="AD1067">
        <v>0</v>
      </c>
      <c r="AE1067">
        <v>0</v>
      </c>
      <c r="AF1067">
        <v>0</v>
      </c>
      <c r="AG1067">
        <v>19</v>
      </c>
      <c r="AH1067">
        <v>1</v>
      </c>
      <c r="AI1067">
        <v>0</v>
      </c>
      <c r="AJ1067">
        <v>0</v>
      </c>
      <c r="AK1067">
        <v>0</v>
      </c>
      <c r="AL1067">
        <v>34</v>
      </c>
      <c r="AM1067">
        <v>0</v>
      </c>
      <c r="AN1067">
        <v>1</v>
      </c>
      <c r="AO1067">
        <v>0</v>
      </c>
      <c r="AP1067">
        <v>2</v>
      </c>
      <c r="AQ1067">
        <v>30</v>
      </c>
      <c r="AR1067">
        <v>0</v>
      </c>
      <c r="AS1067">
        <v>0</v>
      </c>
      <c r="AT1067">
        <v>1</v>
      </c>
      <c r="AU1067">
        <v>0</v>
      </c>
      <c r="AV1067">
        <v>42</v>
      </c>
      <c r="AW1067">
        <v>0</v>
      </c>
      <c r="AX1067">
        <v>0</v>
      </c>
      <c r="AY1067">
        <v>1</v>
      </c>
      <c r="AZ1067">
        <v>1</v>
      </c>
      <c r="BA1067">
        <v>23</v>
      </c>
      <c r="BB1067">
        <v>0.99999999999999978</v>
      </c>
      <c r="BC1067">
        <v>0</v>
      </c>
      <c r="BD1067">
        <v>0</v>
      </c>
      <c r="BE1067">
        <v>1.0000000000000002</v>
      </c>
      <c r="BF1067">
        <v>114</v>
      </c>
      <c r="BG1067">
        <v>1.0000000000000004</v>
      </c>
      <c r="BH1067">
        <v>19.999999999999989</v>
      </c>
      <c r="BI1067">
        <v>1</v>
      </c>
      <c r="BJ1067">
        <v>1.0000000000000004</v>
      </c>
    </row>
    <row r="1068" spans="1:62" ht="17.100000000000001" customHeight="1" x14ac:dyDescent="0.25">
      <c r="A1068" t="s">
        <v>4504</v>
      </c>
      <c r="B1068" t="s">
        <v>7101</v>
      </c>
      <c r="C1068" t="s">
        <v>4786</v>
      </c>
      <c r="D1068" t="s">
        <v>4785</v>
      </c>
      <c r="E1068" t="s">
        <v>6470</v>
      </c>
      <c r="F1068" t="s">
        <v>4787</v>
      </c>
      <c r="G1068">
        <v>3</v>
      </c>
      <c r="H1068">
        <v>45</v>
      </c>
      <c r="I1068">
        <v>0</v>
      </c>
      <c r="J1068">
        <v>7.0000000000000018</v>
      </c>
      <c r="K1068">
        <v>0</v>
      </c>
      <c r="L1068">
        <v>2.0000000000000004</v>
      </c>
      <c r="M1068">
        <v>40</v>
      </c>
      <c r="N1068">
        <v>0.99999999999999989</v>
      </c>
      <c r="O1068">
        <v>0</v>
      </c>
      <c r="P1068">
        <v>0</v>
      </c>
      <c r="Q1068">
        <v>0.99999999999999989</v>
      </c>
      <c r="R1068">
        <v>40</v>
      </c>
      <c r="S1068">
        <v>0</v>
      </c>
      <c r="T1068">
        <v>1.9999999999999998</v>
      </c>
      <c r="U1068">
        <v>0</v>
      </c>
      <c r="V1068">
        <v>1.9999999999999998</v>
      </c>
      <c r="W1068">
        <v>36</v>
      </c>
      <c r="X1068">
        <v>0</v>
      </c>
      <c r="Y1068">
        <v>10.999999999999998</v>
      </c>
      <c r="Z1068">
        <v>1</v>
      </c>
      <c r="AA1068">
        <v>4.0000000000000009</v>
      </c>
      <c r="AB1068">
        <v>25</v>
      </c>
      <c r="AC1068">
        <v>0</v>
      </c>
      <c r="AD1068">
        <v>0</v>
      </c>
      <c r="AE1068">
        <v>0</v>
      </c>
      <c r="AF1068">
        <v>0</v>
      </c>
      <c r="AG1068">
        <v>25</v>
      </c>
      <c r="AH1068">
        <v>0</v>
      </c>
      <c r="AI1068">
        <v>0</v>
      </c>
      <c r="AJ1068">
        <v>0</v>
      </c>
      <c r="AK1068">
        <v>0</v>
      </c>
      <c r="AL1068">
        <v>24</v>
      </c>
      <c r="AM1068">
        <v>0</v>
      </c>
      <c r="AN1068">
        <v>0</v>
      </c>
      <c r="AO1068">
        <v>0</v>
      </c>
      <c r="AP1068">
        <v>0</v>
      </c>
      <c r="AQ1068">
        <v>25</v>
      </c>
      <c r="AR1068">
        <v>0.99999999999999989</v>
      </c>
      <c r="AS1068">
        <v>0</v>
      </c>
      <c r="AT1068">
        <v>0</v>
      </c>
      <c r="AU1068">
        <v>1.9999999999999998</v>
      </c>
      <c r="AV1068">
        <v>24</v>
      </c>
      <c r="AW1068">
        <v>0</v>
      </c>
      <c r="AX1068">
        <v>0</v>
      </c>
      <c r="AY1068">
        <v>0</v>
      </c>
      <c r="AZ1068">
        <v>1</v>
      </c>
      <c r="BA1068">
        <v>25</v>
      </c>
      <c r="BB1068">
        <v>0</v>
      </c>
      <c r="BC1068">
        <v>0</v>
      </c>
      <c r="BD1068">
        <v>0</v>
      </c>
      <c r="BE1068">
        <v>1.0000000000000002</v>
      </c>
      <c r="BF1068">
        <v>23</v>
      </c>
      <c r="BG1068">
        <v>0</v>
      </c>
      <c r="BH1068">
        <v>0</v>
      </c>
      <c r="BI1068">
        <v>0</v>
      </c>
      <c r="BJ1068">
        <v>4</v>
      </c>
    </row>
    <row r="1069" spans="1:62" ht="17.100000000000001" customHeight="1" x14ac:dyDescent="0.25">
      <c r="A1069" t="s">
        <v>4504</v>
      </c>
      <c r="B1069" t="s">
        <v>7101</v>
      </c>
      <c r="C1069" t="s">
        <v>4786</v>
      </c>
      <c r="D1069" t="s">
        <v>4785</v>
      </c>
      <c r="E1069" t="s">
        <v>6470</v>
      </c>
      <c r="F1069" t="s">
        <v>4784</v>
      </c>
      <c r="G1069">
        <v>4</v>
      </c>
      <c r="H1069">
        <v>18</v>
      </c>
      <c r="I1069">
        <v>0</v>
      </c>
      <c r="J1069">
        <v>10.000000000000002</v>
      </c>
      <c r="K1069">
        <v>0</v>
      </c>
      <c r="L1069">
        <v>0</v>
      </c>
      <c r="M1069">
        <v>9</v>
      </c>
      <c r="N1069">
        <v>0</v>
      </c>
      <c r="O1069">
        <v>1.0000000000000002</v>
      </c>
      <c r="P1069">
        <v>0</v>
      </c>
      <c r="Q1069">
        <v>0</v>
      </c>
      <c r="R1069">
        <v>6</v>
      </c>
      <c r="S1069">
        <v>0</v>
      </c>
      <c r="T1069">
        <v>0</v>
      </c>
      <c r="U1069">
        <v>0</v>
      </c>
      <c r="V1069">
        <v>0</v>
      </c>
      <c r="W1069">
        <v>9</v>
      </c>
      <c r="X1069">
        <v>0</v>
      </c>
      <c r="Y1069">
        <v>4</v>
      </c>
      <c r="Z1069">
        <v>0</v>
      </c>
      <c r="AA1069">
        <v>0</v>
      </c>
      <c r="AB1069">
        <v>4</v>
      </c>
      <c r="AC1069">
        <v>0</v>
      </c>
      <c r="AD1069">
        <v>0</v>
      </c>
      <c r="AE1069">
        <v>1</v>
      </c>
      <c r="AF1069">
        <v>0</v>
      </c>
      <c r="AG1069">
        <v>4</v>
      </c>
      <c r="AH1069">
        <v>0</v>
      </c>
      <c r="AI1069">
        <v>0</v>
      </c>
      <c r="AJ1069">
        <v>1</v>
      </c>
      <c r="AK1069">
        <v>0</v>
      </c>
      <c r="AL1069">
        <v>4</v>
      </c>
      <c r="AM1069">
        <v>0</v>
      </c>
      <c r="AN1069">
        <v>0</v>
      </c>
      <c r="AO1069">
        <v>1</v>
      </c>
      <c r="AP1069">
        <v>0</v>
      </c>
      <c r="AQ1069">
        <v>5</v>
      </c>
      <c r="AR1069">
        <v>0</v>
      </c>
      <c r="AS1069">
        <v>0</v>
      </c>
      <c r="AT1069">
        <v>1</v>
      </c>
      <c r="AU1069">
        <v>0</v>
      </c>
      <c r="AV1069">
        <v>4</v>
      </c>
      <c r="AW1069">
        <v>0</v>
      </c>
      <c r="AX1069">
        <v>0</v>
      </c>
      <c r="AY1069">
        <v>1</v>
      </c>
      <c r="AZ1069">
        <v>0</v>
      </c>
      <c r="BA1069">
        <v>5</v>
      </c>
      <c r="BB1069">
        <v>0</v>
      </c>
      <c r="BC1069">
        <v>1</v>
      </c>
      <c r="BD1069">
        <v>1</v>
      </c>
      <c r="BE1069">
        <v>1</v>
      </c>
      <c r="BF1069">
        <v>4</v>
      </c>
      <c r="BG1069">
        <v>0</v>
      </c>
      <c r="BH1069">
        <v>0</v>
      </c>
      <c r="BI1069">
        <v>0</v>
      </c>
      <c r="BJ1069">
        <v>0</v>
      </c>
    </row>
    <row r="1070" spans="1:62" ht="17.100000000000001" customHeight="1" x14ac:dyDescent="0.25">
      <c r="A1070" t="s">
        <v>4504</v>
      </c>
      <c r="B1070" t="s">
        <v>7101</v>
      </c>
      <c r="C1070" t="s">
        <v>3950</v>
      </c>
      <c r="D1070" t="s">
        <v>4780</v>
      </c>
      <c r="E1070" t="s">
        <v>6471</v>
      </c>
      <c r="F1070" t="s">
        <v>4783</v>
      </c>
      <c r="G1070">
        <v>1</v>
      </c>
      <c r="H1070">
        <v>19</v>
      </c>
      <c r="I1070">
        <v>2.0000000000000004</v>
      </c>
      <c r="J1070">
        <v>3</v>
      </c>
      <c r="K1070">
        <v>0</v>
      </c>
      <c r="L1070">
        <v>1</v>
      </c>
      <c r="M1070">
        <v>26</v>
      </c>
      <c r="N1070">
        <v>10.000000000000002</v>
      </c>
      <c r="O1070">
        <v>6</v>
      </c>
      <c r="P1070">
        <v>0</v>
      </c>
      <c r="Q1070">
        <v>0</v>
      </c>
      <c r="R1070">
        <v>23</v>
      </c>
      <c r="S1070">
        <v>9</v>
      </c>
      <c r="T1070">
        <v>14.000000000000004</v>
      </c>
      <c r="U1070">
        <v>0</v>
      </c>
      <c r="V1070">
        <v>0</v>
      </c>
      <c r="W1070">
        <v>25</v>
      </c>
      <c r="X1070">
        <v>9.9999999999999982</v>
      </c>
      <c r="Y1070">
        <v>4.0000000000000009</v>
      </c>
      <c r="Z1070">
        <v>0</v>
      </c>
      <c r="AA1070">
        <v>0</v>
      </c>
      <c r="AB1070">
        <v>22</v>
      </c>
      <c r="AC1070">
        <v>1.0000000000000002</v>
      </c>
      <c r="AD1070">
        <v>9</v>
      </c>
      <c r="AE1070">
        <v>0</v>
      </c>
      <c r="AF1070">
        <v>0</v>
      </c>
      <c r="AG1070">
        <v>13</v>
      </c>
      <c r="AH1070">
        <v>2</v>
      </c>
      <c r="AI1070">
        <v>2</v>
      </c>
      <c r="AJ1070">
        <v>0</v>
      </c>
      <c r="AK1070">
        <v>0</v>
      </c>
      <c r="AL1070">
        <v>20</v>
      </c>
      <c r="AM1070">
        <v>7.9999999999999991</v>
      </c>
      <c r="AN1070">
        <v>10.000000000000002</v>
      </c>
      <c r="AO1070">
        <v>0</v>
      </c>
      <c r="AP1070">
        <v>0</v>
      </c>
      <c r="AQ1070">
        <v>10</v>
      </c>
      <c r="AR1070">
        <v>0</v>
      </c>
      <c r="AS1070">
        <v>0</v>
      </c>
      <c r="AT1070">
        <v>0</v>
      </c>
      <c r="AU1070">
        <v>0</v>
      </c>
      <c r="AV1070">
        <v>12</v>
      </c>
      <c r="AW1070">
        <v>1</v>
      </c>
      <c r="AX1070">
        <v>1</v>
      </c>
      <c r="AY1070">
        <v>0</v>
      </c>
      <c r="AZ1070">
        <v>0</v>
      </c>
      <c r="BA1070">
        <v>10</v>
      </c>
      <c r="BB1070">
        <v>0</v>
      </c>
      <c r="BC1070">
        <v>1.0000000000000002</v>
      </c>
      <c r="BD1070">
        <v>0</v>
      </c>
      <c r="BE1070">
        <v>0</v>
      </c>
      <c r="BF1070">
        <v>4</v>
      </c>
      <c r="BG1070">
        <v>1</v>
      </c>
      <c r="BH1070">
        <v>1</v>
      </c>
      <c r="BI1070">
        <v>0</v>
      </c>
      <c r="BJ1070">
        <v>0</v>
      </c>
    </row>
    <row r="1071" spans="1:62" ht="17.100000000000001" customHeight="1" x14ac:dyDescent="0.25">
      <c r="A1071" t="s">
        <v>4504</v>
      </c>
      <c r="B1071" t="s">
        <v>7101</v>
      </c>
      <c r="C1071" t="s">
        <v>3950</v>
      </c>
      <c r="D1071" t="s">
        <v>4780</v>
      </c>
      <c r="E1071" t="s">
        <v>6471</v>
      </c>
      <c r="F1071" t="s">
        <v>4782</v>
      </c>
      <c r="G1071">
        <v>2</v>
      </c>
      <c r="H1071">
        <v>1</v>
      </c>
      <c r="I1071">
        <v>0</v>
      </c>
      <c r="J1071">
        <v>0</v>
      </c>
      <c r="K1071">
        <v>0</v>
      </c>
      <c r="L1071">
        <v>0</v>
      </c>
      <c r="M1071">
        <v>2</v>
      </c>
      <c r="N1071">
        <v>1</v>
      </c>
      <c r="O1071">
        <v>1</v>
      </c>
      <c r="P1071">
        <v>0</v>
      </c>
      <c r="Q1071">
        <v>0</v>
      </c>
      <c r="R1071">
        <v>7</v>
      </c>
      <c r="S1071">
        <v>0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0</v>
      </c>
      <c r="AA1071">
        <v>0</v>
      </c>
      <c r="AB1071">
        <v>1</v>
      </c>
      <c r="AC1071">
        <v>0</v>
      </c>
      <c r="AD1071">
        <v>0</v>
      </c>
      <c r="AE1071">
        <v>0</v>
      </c>
      <c r="AF1071">
        <v>0</v>
      </c>
      <c r="AG1071">
        <v>2</v>
      </c>
      <c r="AH1071">
        <v>0</v>
      </c>
      <c r="AI1071">
        <v>0</v>
      </c>
      <c r="AJ1071">
        <v>0</v>
      </c>
      <c r="AK1071">
        <v>0</v>
      </c>
      <c r="AL1071">
        <v>1</v>
      </c>
      <c r="AM1071">
        <v>0</v>
      </c>
      <c r="AN1071">
        <v>0</v>
      </c>
      <c r="AO1071">
        <v>0</v>
      </c>
      <c r="AP1071">
        <v>0</v>
      </c>
      <c r="AQ1071">
        <v>1</v>
      </c>
      <c r="AR1071">
        <v>0</v>
      </c>
      <c r="AS1071">
        <v>0</v>
      </c>
      <c r="AT1071">
        <v>0</v>
      </c>
      <c r="AU1071">
        <v>0</v>
      </c>
      <c r="AV1071">
        <v>1</v>
      </c>
      <c r="AW1071">
        <v>0</v>
      </c>
      <c r="AX1071">
        <v>0</v>
      </c>
      <c r="AY1071">
        <v>0</v>
      </c>
      <c r="AZ1071">
        <v>0</v>
      </c>
      <c r="BA1071">
        <v>1</v>
      </c>
      <c r="BB1071">
        <v>0</v>
      </c>
      <c r="BC1071">
        <v>0</v>
      </c>
      <c r="BD1071">
        <v>0</v>
      </c>
      <c r="BE1071">
        <v>0</v>
      </c>
      <c r="BF1071">
        <v>7</v>
      </c>
      <c r="BG1071">
        <v>0</v>
      </c>
      <c r="BH1071">
        <v>6</v>
      </c>
      <c r="BI1071">
        <v>0</v>
      </c>
      <c r="BJ1071">
        <v>0</v>
      </c>
    </row>
    <row r="1072" spans="1:62" ht="17.100000000000001" customHeight="1" x14ac:dyDescent="0.25">
      <c r="A1072" t="s">
        <v>4504</v>
      </c>
      <c r="B1072" t="s">
        <v>7101</v>
      </c>
      <c r="C1072" t="s">
        <v>3950</v>
      </c>
      <c r="D1072" t="s">
        <v>4780</v>
      </c>
      <c r="E1072" t="s">
        <v>6471</v>
      </c>
      <c r="F1072" t="s">
        <v>4781</v>
      </c>
      <c r="G1072">
        <v>3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</row>
    <row r="1073" spans="1:62" ht="17.100000000000001" customHeight="1" x14ac:dyDescent="0.25">
      <c r="A1073" t="s">
        <v>4504</v>
      </c>
      <c r="B1073" t="s">
        <v>7101</v>
      </c>
      <c r="C1073" t="s">
        <v>3950</v>
      </c>
      <c r="D1073" t="s">
        <v>4780</v>
      </c>
      <c r="E1073" t="s">
        <v>6471</v>
      </c>
      <c r="F1073" t="s">
        <v>4779</v>
      </c>
      <c r="G1073">
        <v>4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</row>
    <row r="1074" spans="1:62" ht="17.100000000000001" customHeight="1" x14ac:dyDescent="0.25">
      <c r="A1074" t="s">
        <v>4504</v>
      </c>
      <c r="B1074" t="s">
        <v>7101</v>
      </c>
      <c r="C1074" t="s">
        <v>1257</v>
      </c>
      <c r="D1074" t="s">
        <v>4775</v>
      </c>
      <c r="E1074" t="s">
        <v>7123</v>
      </c>
      <c r="F1074" t="s">
        <v>4778</v>
      </c>
      <c r="G1074">
        <v>1</v>
      </c>
      <c r="H1074">
        <v>2370</v>
      </c>
      <c r="I1074">
        <v>891.99999999999943</v>
      </c>
      <c r="J1074">
        <v>465.99999999999937</v>
      </c>
      <c r="K1074">
        <v>35.999999999999957</v>
      </c>
      <c r="L1074">
        <v>68.999999999999943</v>
      </c>
      <c r="M1074">
        <v>2353</v>
      </c>
      <c r="N1074">
        <v>669</v>
      </c>
      <c r="O1074">
        <v>443.9999999999992</v>
      </c>
      <c r="P1074">
        <v>34.000000000000036</v>
      </c>
      <c r="Q1074">
        <v>35.000000000000043</v>
      </c>
      <c r="R1074">
        <v>2373</v>
      </c>
      <c r="S1074">
        <v>339.99999999999943</v>
      </c>
      <c r="T1074">
        <v>861</v>
      </c>
      <c r="U1074">
        <v>85.999999999999972</v>
      </c>
      <c r="V1074">
        <v>169.00000000000031</v>
      </c>
      <c r="W1074">
        <v>1932</v>
      </c>
      <c r="X1074">
        <v>157.00000000000031</v>
      </c>
      <c r="Y1074">
        <v>258.9999999999996</v>
      </c>
      <c r="Z1074">
        <v>187.00000000000034</v>
      </c>
      <c r="AA1074">
        <v>293.00000000000045</v>
      </c>
      <c r="AB1074">
        <v>1814</v>
      </c>
      <c r="AC1074">
        <v>216.00000000000017</v>
      </c>
      <c r="AD1074">
        <v>232.99999999999974</v>
      </c>
      <c r="AE1074">
        <v>164.99999999999986</v>
      </c>
      <c r="AF1074">
        <v>71.999999999999957</v>
      </c>
      <c r="AG1074">
        <v>1954</v>
      </c>
      <c r="AH1074">
        <v>391.99999999999949</v>
      </c>
      <c r="AI1074">
        <v>282.00000000000085</v>
      </c>
      <c r="AJ1074">
        <v>185.99999999999989</v>
      </c>
      <c r="AK1074">
        <v>40.000000000000021</v>
      </c>
      <c r="AL1074">
        <v>2026</v>
      </c>
      <c r="AM1074">
        <v>366.00000000000006</v>
      </c>
      <c r="AN1074">
        <v>367.00000000000006</v>
      </c>
      <c r="AO1074">
        <v>153.00000000000023</v>
      </c>
      <c r="AP1074">
        <v>23.000000000000075</v>
      </c>
      <c r="AQ1074">
        <v>1887</v>
      </c>
      <c r="AR1074">
        <v>352.00000000000011</v>
      </c>
      <c r="AS1074">
        <v>311.0000000000004</v>
      </c>
      <c r="AT1074">
        <v>81.999999999999957</v>
      </c>
      <c r="AU1074">
        <v>6.0000000000000018</v>
      </c>
      <c r="AV1074">
        <v>2058</v>
      </c>
      <c r="AW1074">
        <v>463.00000000000068</v>
      </c>
      <c r="AX1074">
        <v>426.00000000000006</v>
      </c>
      <c r="AY1074">
        <v>109.99999999999984</v>
      </c>
      <c r="AZ1074">
        <v>13.000000000000009</v>
      </c>
      <c r="BA1074">
        <v>2138</v>
      </c>
      <c r="BB1074">
        <v>538.99999999999955</v>
      </c>
      <c r="BC1074">
        <v>393.9999999999996</v>
      </c>
      <c r="BD1074">
        <v>94.000000000000057</v>
      </c>
      <c r="BE1074">
        <v>19.999999999999982</v>
      </c>
      <c r="BF1074">
        <v>2121</v>
      </c>
      <c r="BG1074">
        <v>529.99999999999977</v>
      </c>
      <c r="BH1074">
        <v>512.99999999999955</v>
      </c>
      <c r="BI1074">
        <v>74.999999999999943</v>
      </c>
      <c r="BJ1074">
        <v>13.999999999999979</v>
      </c>
    </row>
    <row r="1075" spans="1:62" ht="17.100000000000001" customHeight="1" x14ac:dyDescent="0.25">
      <c r="A1075" t="s">
        <v>4504</v>
      </c>
      <c r="B1075" t="s">
        <v>7101</v>
      </c>
      <c r="C1075" t="s">
        <v>1257</v>
      </c>
      <c r="D1075" t="s">
        <v>4775</v>
      </c>
      <c r="E1075" t="s">
        <v>7123</v>
      </c>
      <c r="F1075" t="s">
        <v>4777</v>
      </c>
      <c r="G1075">
        <v>2</v>
      </c>
      <c r="H1075">
        <v>1477</v>
      </c>
      <c r="I1075">
        <v>142.00000000000023</v>
      </c>
      <c r="J1075">
        <v>126.9999999999999</v>
      </c>
      <c r="K1075">
        <v>32.000000000000007</v>
      </c>
      <c r="L1075">
        <v>54.999999999999979</v>
      </c>
      <c r="M1075">
        <v>1513</v>
      </c>
      <c r="N1075">
        <v>135.99999999999994</v>
      </c>
      <c r="O1075">
        <v>117.00000000000016</v>
      </c>
      <c r="P1075">
        <v>16.000000000000011</v>
      </c>
      <c r="Q1075">
        <v>11.999999999999993</v>
      </c>
      <c r="R1075">
        <v>1342</v>
      </c>
      <c r="S1075">
        <v>77.000000000000028</v>
      </c>
      <c r="T1075">
        <v>127.99999999999977</v>
      </c>
      <c r="U1075">
        <v>86.999999999999986</v>
      </c>
      <c r="V1075">
        <v>146</v>
      </c>
      <c r="W1075">
        <v>1127</v>
      </c>
      <c r="X1075">
        <v>8.9999999999999858</v>
      </c>
      <c r="Y1075">
        <v>27.999999999999979</v>
      </c>
      <c r="Z1075">
        <v>107.00000000000014</v>
      </c>
      <c r="AA1075">
        <v>190.99999999999991</v>
      </c>
      <c r="AB1075">
        <v>1149</v>
      </c>
      <c r="AC1075">
        <v>17.000000000000021</v>
      </c>
      <c r="AD1075">
        <v>34.000000000000085</v>
      </c>
      <c r="AE1075">
        <v>135.00000000000017</v>
      </c>
      <c r="AF1075">
        <v>54.000000000000021</v>
      </c>
      <c r="AG1075">
        <v>1216</v>
      </c>
      <c r="AH1075">
        <v>54.000000000000007</v>
      </c>
      <c r="AI1075">
        <v>64.999999999999986</v>
      </c>
      <c r="AJ1075">
        <v>55.000000000000064</v>
      </c>
      <c r="AK1075">
        <v>28.000000000000004</v>
      </c>
      <c r="AL1075">
        <v>1420</v>
      </c>
      <c r="AM1075">
        <v>169.00000000000014</v>
      </c>
      <c r="AN1075">
        <v>84.999999999999957</v>
      </c>
      <c r="AO1075">
        <v>36.00000000000005</v>
      </c>
      <c r="AP1075">
        <v>30.000000000000043</v>
      </c>
      <c r="AQ1075">
        <v>1409</v>
      </c>
      <c r="AR1075">
        <v>112.00000000000037</v>
      </c>
      <c r="AS1075">
        <v>90.999999999999872</v>
      </c>
      <c r="AT1075">
        <v>28.000000000000046</v>
      </c>
      <c r="AU1075">
        <v>21.000000000000032</v>
      </c>
      <c r="AV1075">
        <v>1397</v>
      </c>
      <c r="AW1075">
        <v>84</v>
      </c>
      <c r="AX1075">
        <v>110.00000000000016</v>
      </c>
      <c r="AY1075">
        <v>34</v>
      </c>
      <c r="AZ1075">
        <v>19.999999999999996</v>
      </c>
      <c r="BA1075">
        <v>1375</v>
      </c>
      <c r="BB1075">
        <v>144.00000000000009</v>
      </c>
      <c r="BC1075">
        <v>98.000000000000014</v>
      </c>
      <c r="BD1075">
        <v>63.999999999999964</v>
      </c>
      <c r="BE1075">
        <v>16.000000000000011</v>
      </c>
      <c r="BF1075">
        <v>1406</v>
      </c>
      <c r="BG1075">
        <v>121.99999999999994</v>
      </c>
      <c r="BH1075">
        <v>94.999999999999915</v>
      </c>
      <c r="BI1075">
        <v>19.000000000000025</v>
      </c>
      <c r="BJ1075">
        <v>23.000000000000036</v>
      </c>
    </row>
    <row r="1076" spans="1:62" ht="17.100000000000001" customHeight="1" x14ac:dyDescent="0.25">
      <c r="A1076" t="s">
        <v>4504</v>
      </c>
      <c r="B1076" t="s">
        <v>7101</v>
      </c>
      <c r="C1076" t="s">
        <v>1257</v>
      </c>
      <c r="D1076" t="s">
        <v>4775</v>
      </c>
      <c r="E1076" t="s">
        <v>7123</v>
      </c>
      <c r="F1076" t="s">
        <v>4776</v>
      </c>
      <c r="G1076">
        <v>3</v>
      </c>
      <c r="H1076">
        <v>969</v>
      </c>
      <c r="I1076">
        <v>50.999999999999964</v>
      </c>
      <c r="J1076">
        <v>105.99999999999996</v>
      </c>
      <c r="K1076">
        <v>34.000000000000036</v>
      </c>
      <c r="L1076">
        <v>36.000000000000028</v>
      </c>
      <c r="M1076">
        <v>907</v>
      </c>
      <c r="N1076">
        <v>68.000000000000028</v>
      </c>
      <c r="O1076">
        <v>56.000000000000007</v>
      </c>
      <c r="P1076">
        <v>16.000000000000025</v>
      </c>
      <c r="Q1076">
        <v>16.000000000000018</v>
      </c>
      <c r="R1076">
        <v>890</v>
      </c>
      <c r="S1076">
        <v>44.999999999999964</v>
      </c>
      <c r="T1076">
        <v>84.999999999999986</v>
      </c>
      <c r="U1076">
        <v>113.99999999999999</v>
      </c>
      <c r="V1076">
        <v>83.000000000000057</v>
      </c>
      <c r="W1076">
        <v>735</v>
      </c>
      <c r="X1076">
        <v>25.000000000000004</v>
      </c>
      <c r="Y1076">
        <v>40.000000000000021</v>
      </c>
      <c r="Z1076">
        <v>105.00000000000006</v>
      </c>
      <c r="AA1076">
        <v>68.999999999999972</v>
      </c>
      <c r="AB1076">
        <v>739</v>
      </c>
      <c r="AC1076">
        <v>10.999999999999995</v>
      </c>
      <c r="AD1076">
        <v>35.000000000000014</v>
      </c>
      <c r="AE1076">
        <v>87.000000000000014</v>
      </c>
      <c r="AF1076">
        <v>23.000000000000018</v>
      </c>
      <c r="AG1076">
        <v>797</v>
      </c>
      <c r="AH1076">
        <v>49.999999999999957</v>
      </c>
      <c r="AI1076">
        <v>63.000000000000007</v>
      </c>
      <c r="AJ1076">
        <v>53.000000000000014</v>
      </c>
      <c r="AK1076">
        <v>13</v>
      </c>
      <c r="AL1076">
        <v>760</v>
      </c>
      <c r="AM1076">
        <v>74.000000000000014</v>
      </c>
      <c r="AN1076">
        <v>47.000000000000043</v>
      </c>
      <c r="AO1076">
        <v>25.000000000000014</v>
      </c>
      <c r="AP1076">
        <v>13.000000000000005</v>
      </c>
      <c r="AQ1076">
        <v>814</v>
      </c>
      <c r="AR1076">
        <v>79.000000000000057</v>
      </c>
      <c r="AS1076">
        <v>52</v>
      </c>
      <c r="AT1076">
        <v>14.999999999999996</v>
      </c>
      <c r="AU1076">
        <v>14.000000000000018</v>
      </c>
      <c r="AV1076">
        <v>834</v>
      </c>
      <c r="AW1076">
        <v>65.000000000000043</v>
      </c>
      <c r="AX1076">
        <v>41.000000000000021</v>
      </c>
      <c r="AY1076">
        <v>20.999999999999989</v>
      </c>
      <c r="AZ1076">
        <v>19.999999999999986</v>
      </c>
      <c r="BA1076">
        <v>943</v>
      </c>
      <c r="BB1076">
        <v>76.000000000000057</v>
      </c>
      <c r="BC1076">
        <v>59.000000000000057</v>
      </c>
      <c r="BD1076">
        <v>25.000000000000011</v>
      </c>
      <c r="BE1076">
        <v>21.000000000000007</v>
      </c>
      <c r="BF1076">
        <v>1032</v>
      </c>
      <c r="BG1076">
        <v>71.000000000000028</v>
      </c>
      <c r="BH1076">
        <v>63.999999999999972</v>
      </c>
      <c r="BI1076">
        <v>13.000000000000004</v>
      </c>
      <c r="BJ1076">
        <v>24.000000000000018</v>
      </c>
    </row>
    <row r="1077" spans="1:62" ht="17.100000000000001" customHeight="1" x14ac:dyDescent="0.25">
      <c r="A1077" t="s">
        <v>4504</v>
      </c>
      <c r="B1077" t="s">
        <v>7101</v>
      </c>
      <c r="C1077" t="s">
        <v>1257</v>
      </c>
      <c r="D1077" t="s">
        <v>4775</v>
      </c>
      <c r="E1077" t="s">
        <v>7123</v>
      </c>
      <c r="F1077" t="s">
        <v>4774</v>
      </c>
      <c r="G1077">
        <v>4</v>
      </c>
      <c r="H1077">
        <v>293</v>
      </c>
      <c r="I1077">
        <v>28.000000000000007</v>
      </c>
      <c r="J1077">
        <v>115.00000000000001</v>
      </c>
      <c r="K1077">
        <v>0.99999999999999989</v>
      </c>
      <c r="L1077">
        <v>10.999999999999998</v>
      </c>
      <c r="M1077">
        <v>206</v>
      </c>
      <c r="N1077">
        <v>18.999999999999993</v>
      </c>
      <c r="O1077">
        <v>40</v>
      </c>
      <c r="P1077">
        <v>3.9999999999999991</v>
      </c>
      <c r="Q1077">
        <v>11.999999999999996</v>
      </c>
      <c r="R1077">
        <v>200</v>
      </c>
      <c r="S1077">
        <v>0.99999999999999989</v>
      </c>
      <c r="T1077">
        <v>6.0000000000000036</v>
      </c>
      <c r="U1077">
        <v>3.9999999999999996</v>
      </c>
      <c r="V1077">
        <v>38</v>
      </c>
      <c r="W1077">
        <v>153</v>
      </c>
      <c r="X1077">
        <v>2.0000000000000004</v>
      </c>
      <c r="Y1077">
        <v>8.9999999999999964</v>
      </c>
      <c r="Z1077">
        <v>1.0000000000000002</v>
      </c>
      <c r="AA1077">
        <v>19.000000000000011</v>
      </c>
      <c r="AB1077">
        <v>156</v>
      </c>
      <c r="AC1077">
        <v>2</v>
      </c>
      <c r="AD1077">
        <v>16</v>
      </c>
      <c r="AE1077">
        <v>3.0000000000000009</v>
      </c>
      <c r="AF1077">
        <v>10.000000000000002</v>
      </c>
      <c r="AG1077">
        <v>172</v>
      </c>
      <c r="AH1077">
        <v>2.0000000000000004</v>
      </c>
      <c r="AI1077">
        <v>18.999999999999993</v>
      </c>
      <c r="AJ1077">
        <v>0.99999999999999989</v>
      </c>
      <c r="AK1077">
        <v>4.0000000000000027</v>
      </c>
      <c r="AL1077">
        <v>194</v>
      </c>
      <c r="AM1077">
        <v>11.000000000000002</v>
      </c>
      <c r="AN1077">
        <v>10.000000000000004</v>
      </c>
      <c r="AO1077">
        <v>0.99999999999999978</v>
      </c>
      <c r="AP1077">
        <v>3.0000000000000031</v>
      </c>
      <c r="AQ1077">
        <v>216</v>
      </c>
      <c r="AR1077">
        <v>3.0000000000000022</v>
      </c>
      <c r="AS1077">
        <v>8.9999999999999982</v>
      </c>
      <c r="AT1077">
        <v>0</v>
      </c>
      <c r="AU1077">
        <v>2</v>
      </c>
      <c r="AV1077">
        <v>255</v>
      </c>
      <c r="AW1077">
        <v>3.9999999999999991</v>
      </c>
      <c r="AX1077">
        <v>14.999999999999998</v>
      </c>
      <c r="AY1077">
        <v>0</v>
      </c>
      <c r="AZ1077">
        <v>0</v>
      </c>
      <c r="BA1077">
        <v>252</v>
      </c>
      <c r="BB1077">
        <v>12.000000000000005</v>
      </c>
      <c r="BC1077">
        <v>17.000000000000007</v>
      </c>
      <c r="BD1077">
        <v>0</v>
      </c>
      <c r="BE1077">
        <v>3.9999999999999991</v>
      </c>
      <c r="BF1077">
        <v>309</v>
      </c>
      <c r="BG1077">
        <v>9.0000000000000053</v>
      </c>
      <c r="BH1077">
        <v>23.999999999999996</v>
      </c>
      <c r="BI1077">
        <v>3.9999999999999996</v>
      </c>
      <c r="BJ1077">
        <v>3.9999999999999991</v>
      </c>
    </row>
    <row r="1078" spans="1:62" ht="17.100000000000001" customHeight="1" x14ac:dyDescent="0.25">
      <c r="A1078" t="s">
        <v>4504</v>
      </c>
      <c r="B1078" t="s">
        <v>7101</v>
      </c>
      <c r="C1078" t="s">
        <v>2992</v>
      </c>
      <c r="D1078" t="s">
        <v>4770</v>
      </c>
      <c r="E1078" t="s">
        <v>7124</v>
      </c>
      <c r="F1078" t="s">
        <v>4773</v>
      </c>
      <c r="G1078">
        <v>1</v>
      </c>
      <c r="H1078">
        <v>144</v>
      </c>
      <c r="I1078">
        <v>16</v>
      </c>
      <c r="J1078">
        <v>14</v>
      </c>
      <c r="K1078">
        <v>2.0000000000000004</v>
      </c>
      <c r="L1078">
        <v>0</v>
      </c>
      <c r="M1078">
        <v>166</v>
      </c>
      <c r="N1078">
        <v>31.999999999999993</v>
      </c>
      <c r="O1078">
        <v>22.000000000000021</v>
      </c>
      <c r="P1078">
        <v>5.0000000000000027</v>
      </c>
      <c r="Q1078">
        <v>0</v>
      </c>
      <c r="R1078">
        <v>180</v>
      </c>
      <c r="S1078">
        <v>27.000000000000004</v>
      </c>
      <c r="T1078">
        <v>33.000000000000021</v>
      </c>
      <c r="U1078">
        <v>0</v>
      </c>
      <c r="V1078">
        <v>10.000000000000004</v>
      </c>
      <c r="W1078">
        <v>145</v>
      </c>
      <c r="X1078">
        <v>2.0000000000000009</v>
      </c>
      <c r="Y1078">
        <v>12.999999999999998</v>
      </c>
      <c r="Z1078">
        <v>1.0000000000000004</v>
      </c>
      <c r="AA1078">
        <v>10.000000000000002</v>
      </c>
      <c r="AB1078">
        <v>133</v>
      </c>
      <c r="AC1078">
        <v>0</v>
      </c>
      <c r="AD1078">
        <v>3.0000000000000013</v>
      </c>
      <c r="AE1078">
        <v>0</v>
      </c>
      <c r="AF1078">
        <v>5</v>
      </c>
      <c r="AG1078">
        <v>165</v>
      </c>
      <c r="AH1078">
        <v>8.9999999999999964</v>
      </c>
      <c r="AI1078">
        <v>22.000000000000007</v>
      </c>
      <c r="AJ1078">
        <v>3.0000000000000018</v>
      </c>
      <c r="AK1078">
        <v>4</v>
      </c>
      <c r="AL1078">
        <v>124</v>
      </c>
      <c r="AM1078">
        <v>4.9999999999999991</v>
      </c>
      <c r="AN1078">
        <v>9.9999999999999982</v>
      </c>
      <c r="AO1078">
        <v>2.0000000000000004</v>
      </c>
      <c r="AP1078">
        <v>5.9999999999999982</v>
      </c>
      <c r="AQ1078">
        <v>121</v>
      </c>
      <c r="AR1078">
        <v>9.9999999999999964</v>
      </c>
      <c r="AS1078">
        <v>1.0000000000000002</v>
      </c>
      <c r="AT1078">
        <v>2</v>
      </c>
      <c r="AU1078">
        <v>6</v>
      </c>
      <c r="AV1078">
        <v>123</v>
      </c>
      <c r="AW1078">
        <v>12.999999999999998</v>
      </c>
      <c r="AX1078">
        <v>8.9999999999999982</v>
      </c>
      <c r="AY1078">
        <v>3</v>
      </c>
      <c r="AZ1078">
        <v>4.0000000000000018</v>
      </c>
      <c r="BA1078">
        <v>141</v>
      </c>
      <c r="BB1078">
        <v>17.999999999999993</v>
      </c>
      <c r="BC1078">
        <v>5.0000000000000027</v>
      </c>
      <c r="BD1078">
        <v>2</v>
      </c>
      <c r="BE1078">
        <v>0</v>
      </c>
      <c r="BF1078">
        <v>130</v>
      </c>
      <c r="BG1078">
        <v>5.0000000000000018</v>
      </c>
      <c r="BH1078">
        <v>24.000000000000004</v>
      </c>
      <c r="BI1078">
        <v>8.0000000000000018</v>
      </c>
      <c r="BJ1078">
        <v>0</v>
      </c>
    </row>
    <row r="1079" spans="1:62" ht="17.100000000000001" customHeight="1" x14ac:dyDescent="0.25">
      <c r="A1079" t="s">
        <v>4504</v>
      </c>
      <c r="B1079" t="s">
        <v>7101</v>
      </c>
      <c r="C1079" t="s">
        <v>2992</v>
      </c>
      <c r="D1079" t="s">
        <v>4770</v>
      </c>
      <c r="E1079" t="s">
        <v>7124</v>
      </c>
      <c r="F1079" t="s">
        <v>4772</v>
      </c>
      <c r="G1079">
        <v>2</v>
      </c>
      <c r="H1079">
        <v>21</v>
      </c>
      <c r="I1079">
        <v>0</v>
      </c>
      <c r="J1079">
        <v>2.0000000000000004</v>
      </c>
      <c r="K1079">
        <v>0</v>
      </c>
      <c r="L1079">
        <v>1.0000000000000002</v>
      </c>
      <c r="M1079">
        <v>16</v>
      </c>
      <c r="N1079">
        <v>0</v>
      </c>
      <c r="O1079">
        <v>2</v>
      </c>
      <c r="P1079">
        <v>0</v>
      </c>
      <c r="Q1079">
        <v>0</v>
      </c>
      <c r="R1079">
        <v>7</v>
      </c>
      <c r="S1079">
        <v>1.0000000000000002</v>
      </c>
      <c r="T1079">
        <v>1.0000000000000002</v>
      </c>
      <c r="U1079">
        <v>0</v>
      </c>
      <c r="V1079">
        <v>0</v>
      </c>
      <c r="W1079">
        <v>17</v>
      </c>
      <c r="X1079">
        <v>0</v>
      </c>
      <c r="Y1079">
        <v>0</v>
      </c>
      <c r="Z1079">
        <v>0</v>
      </c>
      <c r="AA1079">
        <v>11</v>
      </c>
      <c r="AB1079">
        <v>18</v>
      </c>
      <c r="AC1079">
        <v>0</v>
      </c>
      <c r="AD1079">
        <v>2</v>
      </c>
      <c r="AE1079">
        <v>1</v>
      </c>
      <c r="AF1079">
        <v>8</v>
      </c>
      <c r="AG1079">
        <v>15</v>
      </c>
      <c r="AH1079">
        <v>0</v>
      </c>
      <c r="AI1079">
        <v>3</v>
      </c>
      <c r="AJ1079">
        <v>1</v>
      </c>
      <c r="AK1079">
        <v>6</v>
      </c>
      <c r="AL1079">
        <v>40</v>
      </c>
      <c r="AM1079">
        <v>2.0000000000000004</v>
      </c>
      <c r="AN1079">
        <v>1.0000000000000004</v>
      </c>
      <c r="AO1079">
        <v>2.0000000000000009</v>
      </c>
      <c r="AP1079">
        <v>4.0000000000000009</v>
      </c>
      <c r="AQ1079">
        <v>40</v>
      </c>
      <c r="AR1079">
        <v>0</v>
      </c>
      <c r="AS1079">
        <v>0.99999999999999989</v>
      </c>
      <c r="AT1079">
        <v>0.99999999999999989</v>
      </c>
      <c r="AU1079">
        <v>5.0000000000000009</v>
      </c>
      <c r="AV1079">
        <v>51</v>
      </c>
      <c r="AW1079">
        <v>2.9999999999999996</v>
      </c>
      <c r="AX1079">
        <v>1.9999999999999996</v>
      </c>
      <c r="AY1079">
        <v>0.99999999999999978</v>
      </c>
      <c r="AZ1079">
        <v>0</v>
      </c>
      <c r="BA1079">
        <v>38</v>
      </c>
      <c r="BB1079">
        <v>0</v>
      </c>
      <c r="BC1079">
        <v>2.0000000000000009</v>
      </c>
      <c r="BD1079">
        <v>1</v>
      </c>
      <c r="BE1079">
        <v>0</v>
      </c>
      <c r="BF1079">
        <v>53</v>
      </c>
      <c r="BG1079">
        <v>7.0000000000000027</v>
      </c>
      <c r="BH1079">
        <v>2.9999999999999991</v>
      </c>
      <c r="BI1079">
        <v>1</v>
      </c>
      <c r="BJ1079">
        <v>0</v>
      </c>
    </row>
    <row r="1080" spans="1:62" ht="17.100000000000001" customHeight="1" x14ac:dyDescent="0.25">
      <c r="A1080" t="s">
        <v>4504</v>
      </c>
      <c r="B1080" t="s">
        <v>7101</v>
      </c>
      <c r="C1080" t="s">
        <v>2992</v>
      </c>
      <c r="D1080" t="s">
        <v>4770</v>
      </c>
      <c r="E1080" t="s">
        <v>7124</v>
      </c>
      <c r="F1080" t="s">
        <v>4771</v>
      </c>
      <c r="G1080">
        <v>3</v>
      </c>
      <c r="H1080">
        <v>4</v>
      </c>
      <c r="I1080">
        <v>0</v>
      </c>
      <c r="J1080">
        <v>0</v>
      </c>
      <c r="K1080">
        <v>0</v>
      </c>
      <c r="L1080">
        <v>0</v>
      </c>
      <c r="M1080">
        <v>5</v>
      </c>
      <c r="N1080">
        <v>1</v>
      </c>
      <c r="O1080">
        <v>0</v>
      </c>
      <c r="P1080">
        <v>0</v>
      </c>
      <c r="Q1080">
        <v>1</v>
      </c>
      <c r="R1080">
        <v>8</v>
      </c>
      <c r="S1080">
        <v>2.0000000000000004</v>
      </c>
      <c r="T1080">
        <v>1</v>
      </c>
      <c r="U1080">
        <v>0</v>
      </c>
      <c r="V1080">
        <v>1</v>
      </c>
      <c r="W1080">
        <v>7</v>
      </c>
      <c r="X1080">
        <v>0</v>
      </c>
      <c r="Y1080">
        <v>0</v>
      </c>
      <c r="Z1080">
        <v>0</v>
      </c>
      <c r="AA1080">
        <v>1</v>
      </c>
      <c r="AB1080">
        <v>7</v>
      </c>
      <c r="AC1080">
        <v>0</v>
      </c>
      <c r="AD1080">
        <v>0</v>
      </c>
      <c r="AE1080">
        <v>0</v>
      </c>
      <c r="AF1080">
        <v>1</v>
      </c>
      <c r="AG1080">
        <v>7</v>
      </c>
      <c r="AH1080">
        <v>0</v>
      </c>
      <c r="AI1080">
        <v>3</v>
      </c>
      <c r="AJ1080">
        <v>0</v>
      </c>
      <c r="AK1080">
        <v>0</v>
      </c>
      <c r="AL1080">
        <v>3</v>
      </c>
      <c r="AM1080">
        <v>0</v>
      </c>
      <c r="AN1080">
        <v>0</v>
      </c>
      <c r="AO1080">
        <v>0</v>
      </c>
      <c r="AP1080">
        <v>1</v>
      </c>
      <c r="AQ1080">
        <v>4</v>
      </c>
      <c r="AR1080">
        <v>0</v>
      </c>
      <c r="AS1080">
        <v>1</v>
      </c>
      <c r="AT1080">
        <v>0</v>
      </c>
      <c r="AU1080">
        <v>0</v>
      </c>
      <c r="AV1080">
        <v>5</v>
      </c>
      <c r="AW1080">
        <v>0</v>
      </c>
      <c r="AX1080">
        <v>0</v>
      </c>
      <c r="AY1080">
        <v>0</v>
      </c>
      <c r="AZ1080">
        <v>1</v>
      </c>
      <c r="BA1080">
        <v>6</v>
      </c>
      <c r="BB1080">
        <v>0</v>
      </c>
      <c r="BC1080">
        <v>0</v>
      </c>
      <c r="BD1080">
        <v>0</v>
      </c>
      <c r="BE1080">
        <v>0</v>
      </c>
      <c r="BF1080">
        <v>7</v>
      </c>
      <c r="BG1080">
        <v>0</v>
      </c>
      <c r="BH1080">
        <v>0</v>
      </c>
      <c r="BI1080">
        <v>0</v>
      </c>
      <c r="BJ1080">
        <v>0</v>
      </c>
    </row>
    <row r="1081" spans="1:62" ht="17.100000000000001" customHeight="1" x14ac:dyDescent="0.25">
      <c r="A1081" t="s">
        <v>4504</v>
      </c>
      <c r="B1081" t="s">
        <v>7101</v>
      </c>
      <c r="C1081" t="s">
        <v>2992</v>
      </c>
      <c r="D1081" t="s">
        <v>4770</v>
      </c>
      <c r="E1081" t="s">
        <v>7124</v>
      </c>
      <c r="F1081" t="s">
        <v>4769</v>
      </c>
      <c r="G1081">
        <v>4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1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1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1</v>
      </c>
      <c r="BB1081">
        <v>0</v>
      </c>
      <c r="BC1081">
        <v>0</v>
      </c>
      <c r="BD1081">
        <v>0</v>
      </c>
      <c r="BE1081">
        <v>1</v>
      </c>
      <c r="BF1081">
        <v>1</v>
      </c>
      <c r="BG1081">
        <v>0</v>
      </c>
      <c r="BH1081">
        <v>0</v>
      </c>
      <c r="BI1081">
        <v>0</v>
      </c>
      <c r="BJ1081">
        <v>1</v>
      </c>
    </row>
    <row r="1082" spans="1:62" ht="17.100000000000001" customHeight="1" x14ac:dyDescent="0.25">
      <c r="A1082" t="s">
        <v>4504</v>
      </c>
      <c r="B1082" t="s">
        <v>7101</v>
      </c>
      <c r="C1082" t="s">
        <v>1831</v>
      </c>
      <c r="D1082" t="s">
        <v>4765</v>
      </c>
      <c r="E1082" t="s">
        <v>7125</v>
      </c>
      <c r="F1082" t="s">
        <v>4768</v>
      </c>
      <c r="G1082">
        <v>1</v>
      </c>
      <c r="H1082">
        <v>179</v>
      </c>
      <c r="I1082">
        <v>42.000000000000007</v>
      </c>
      <c r="J1082">
        <v>45.000000000000036</v>
      </c>
      <c r="K1082">
        <v>1.0000000000000002</v>
      </c>
      <c r="L1082">
        <v>8.0000000000000053</v>
      </c>
      <c r="M1082">
        <v>200</v>
      </c>
      <c r="N1082">
        <v>80.000000000000014</v>
      </c>
      <c r="O1082">
        <v>28.999999999999996</v>
      </c>
      <c r="P1082">
        <v>3.0000000000000004</v>
      </c>
      <c r="Q1082">
        <v>4.0000000000000009</v>
      </c>
      <c r="R1082">
        <v>311</v>
      </c>
      <c r="S1082">
        <v>80.000000000000028</v>
      </c>
      <c r="T1082">
        <v>118.99999999999996</v>
      </c>
      <c r="U1082">
        <v>20.000000000000007</v>
      </c>
      <c r="V1082">
        <v>49.000000000000014</v>
      </c>
      <c r="W1082">
        <v>202</v>
      </c>
      <c r="X1082">
        <v>5</v>
      </c>
      <c r="Y1082">
        <v>29.000000000000014</v>
      </c>
      <c r="Z1082">
        <v>97.999999999999986</v>
      </c>
      <c r="AA1082">
        <v>51</v>
      </c>
      <c r="AB1082">
        <v>140</v>
      </c>
      <c r="AC1082">
        <v>8</v>
      </c>
      <c r="AD1082">
        <v>17.000000000000014</v>
      </c>
      <c r="AE1082">
        <v>46.000000000000021</v>
      </c>
      <c r="AF1082">
        <v>1.0000000000000004</v>
      </c>
      <c r="AG1082">
        <v>145</v>
      </c>
      <c r="AH1082">
        <v>25</v>
      </c>
      <c r="AI1082">
        <v>33.999999999999986</v>
      </c>
      <c r="AJ1082">
        <v>37</v>
      </c>
      <c r="AK1082">
        <v>1.0000000000000004</v>
      </c>
      <c r="AL1082">
        <v>116</v>
      </c>
      <c r="AM1082">
        <v>16</v>
      </c>
      <c r="AN1082">
        <v>17.000000000000004</v>
      </c>
      <c r="AO1082">
        <v>7.0000000000000009</v>
      </c>
      <c r="AP1082">
        <v>1.0000000000000002</v>
      </c>
      <c r="AQ1082">
        <v>126</v>
      </c>
      <c r="AR1082">
        <v>22.000000000000004</v>
      </c>
      <c r="AS1082">
        <v>17.999999999999996</v>
      </c>
      <c r="AT1082">
        <v>9.0000000000000036</v>
      </c>
      <c r="AU1082">
        <v>0</v>
      </c>
      <c r="AV1082">
        <v>178</v>
      </c>
      <c r="AW1082">
        <v>45.999999999999986</v>
      </c>
      <c r="AX1082">
        <v>27.999999999999986</v>
      </c>
      <c r="AY1082">
        <v>19</v>
      </c>
      <c r="AZ1082">
        <v>1.0000000000000002</v>
      </c>
      <c r="BA1082">
        <v>187</v>
      </c>
      <c r="BB1082">
        <v>33</v>
      </c>
      <c r="BC1082">
        <v>27.000000000000025</v>
      </c>
      <c r="BD1082">
        <v>15.000000000000004</v>
      </c>
      <c r="BE1082">
        <v>0</v>
      </c>
      <c r="BF1082">
        <v>217</v>
      </c>
      <c r="BG1082">
        <v>54.000000000000036</v>
      </c>
      <c r="BH1082">
        <v>34.999999999999986</v>
      </c>
      <c r="BI1082">
        <v>25.000000000000011</v>
      </c>
      <c r="BJ1082">
        <v>1</v>
      </c>
    </row>
    <row r="1083" spans="1:62" ht="17.100000000000001" customHeight="1" x14ac:dyDescent="0.25">
      <c r="A1083" t="s">
        <v>4504</v>
      </c>
      <c r="B1083" t="s">
        <v>7101</v>
      </c>
      <c r="C1083" t="s">
        <v>1831</v>
      </c>
      <c r="D1083" t="s">
        <v>4765</v>
      </c>
      <c r="E1083" t="s">
        <v>7125</v>
      </c>
      <c r="F1083" t="s">
        <v>4767</v>
      </c>
      <c r="G1083">
        <v>2</v>
      </c>
      <c r="H1083">
        <v>150</v>
      </c>
      <c r="I1083">
        <v>5.9999999999999982</v>
      </c>
      <c r="J1083">
        <v>1.0000000000000016</v>
      </c>
      <c r="K1083">
        <v>4.9999999999999991</v>
      </c>
      <c r="L1083">
        <v>3.0000000000000004</v>
      </c>
      <c r="M1083">
        <v>172</v>
      </c>
      <c r="N1083">
        <v>3.0000000000000022</v>
      </c>
      <c r="O1083">
        <v>4</v>
      </c>
      <c r="P1083">
        <v>5.0000000000000027</v>
      </c>
      <c r="Q1083">
        <v>2</v>
      </c>
      <c r="R1083">
        <v>94</v>
      </c>
      <c r="S1083">
        <v>0</v>
      </c>
      <c r="T1083">
        <v>15.000000000000004</v>
      </c>
      <c r="U1083">
        <v>2.0000000000000004</v>
      </c>
      <c r="V1083">
        <v>1.0000000000000011</v>
      </c>
      <c r="W1083">
        <v>74</v>
      </c>
      <c r="X1083">
        <v>1</v>
      </c>
      <c r="Y1083">
        <v>1</v>
      </c>
      <c r="Z1083">
        <v>3</v>
      </c>
      <c r="AA1083">
        <v>0</v>
      </c>
      <c r="AB1083">
        <v>114</v>
      </c>
      <c r="AC1083">
        <v>4.0000000000000018</v>
      </c>
      <c r="AD1083">
        <v>34.999999999999986</v>
      </c>
      <c r="AE1083">
        <v>45.999999999999972</v>
      </c>
      <c r="AF1083">
        <v>2.0000000000000009</v>
      </c>
      <c r="AG1083">
        <v>83</v>
      </c>
      <c r="AH1083">
        <v>3.0000000000000004</v>
      </c>
      <c r="AI1083">
        <v>1.0000000000000002</v>
      </c>
      <c r="AJ1083">
        <v>49.000000000000021</v>
      </c>
      <c r="AK1083">
        <v>1.0000000000000002</v>
      </c>
      <c r="AL1083">
        <v>95</v>
      </c>
      <c r="AM1083">
        <v>0</v>
      </c>
      <c r="AN1083">
        <v>1.0000000000000002</v>
      </c>
      <c r="AO1083">
        <v>42</v>
      </c>
      <c r="AP1083">
        <v>2.0000000000000004</v>
      </c>
      <c r="AQ1083">
        <v>90</v>
      </c>
      <c r="AR1083">
        <v>2.0000000000000004</v>
      </c>
      <c r="AS1083">
        <v>1.0000000000000002</v>
      </c>
      <c r="AT1083">
        <v>39.000000000000007</v>
      </c>
      <c r="AU1083">
        <v>1.0000000000000002</v>
      </c>
      <c r="AV1083">
        <v>69</v>
      </c>
      <c r="AW1083">
        <v>1.0000000000000007</v>
      </c>
      <c r="AX1083">
        <v>2.0000000000000004</v>
      </c>
      <c r="AY1083">
        <v>27.000000000000014</v>
      </c>
      <c r="AZ1083">
        <v>1</v>
      </c>
      <c r="BA1083">
        <v>62</v>
      </c>
      <c r="BB1083">
        <v>1</v>
      </c>
      <c r="BC1083">
        <v>4.0000000000000009</v>
      </c>
      <c r="BD1083">
        <v>19</v>
      </c>
      <c r="BE1083">
        <v>0</v>
      </c>
      <c r="BF1083">
        <v>54</v>
      </c>
      <c r="BG1083">
        <v>2</v>
      </c>
      <c r="BH1083">
        <v>2.0000000000000009</v>
      </c>
      <c r="BI1083">
        <v>0</v>
      </c>
      <c r="BJ1083">
        <v>1</v>
      </c>
    </row>
    <row r="1084" spans="1:62" ht="17.100000000000001" customHeight="1" x14ac:dyDescent="0.25">
      <c r="A1084" t="s">
        <v>4504</v>
      </c>
      <c r="B1084" t="s">
        <v>7101</v>
      </c>
      <c r="C1084" t="s">
        <v>1831</v>
      </c>
      <c r="D1084" t="s">
        <v>4765</v>
      </c>
      <c r="E1084" t="s">
        <v>7125</v>
      </c>
      <c r="F1084" t="s">
        <v>4766</v>
      </c>
      <c r="G1084">
        <v>3</v>
      </c>
      <c r="H1084">
        <v>12</v>
      </c>
      <c r="I1084">
        <v>1</v>
      </c>
      <c r="J1084">
        <v>1</v>
      </c>
      <c r="K1084">
        <v>1</v>
      </c>
      <c r="L1084">
        <v>2</v>
      </c>
      <c r="M1084">
        <v>11</v>
      </c>
      <c r="N1084">
        <v>1</v>
      </c>
      <c r="O1084">
        <v>0</v>
      </c>
      <c r="P1084">
        <v>0</v>
      </c>
      <c r="Q1084">
        <v>0</v>
      </c>
      <c r="R1084">
        <v>11</v>
      </c>
      <c r="S1084">
        <v>0</v>
      </c>
      <c r="T1084">
        <v>0</v>
      </c>
      <c r="U1084">
        <v>0</v>
      </c>
      <c r="V1084">
        <v>1.0000000000000002</v>
      </c>
      <c r="W1084">
        <v>15</v>
      </c>
      <c r="X1084">
        <v>1</v>
      </c>
      <c r="Y1084">
        <v>1</v>
      </c>
      <c r="Z1084">
        <v>0</v>
      </c>
      <c r="AA1084">
        <v>1.0000000000000002</v>
      </c>
      <c r="AB1084">
        <v>17</v>
      </c>
      <c r="AC1084">
        <v>0</v>
      </c>
      <c r="AD1084">
        <v>7</v>
      </c>
      <c r="AE1084">
        <v>0</v>
      </c>
      <c r="AF1084">
        <v>1</v>
      </c>
      <c r="AG1084">
        <v>7</v>
      </c>
      <c r="AH1084">
        <v>0</v>
      </c>
      <c r="AI1084">
        <v>0</v>
      </c>
      <c r="AJ1084">
        <v>0</v>
      </c>
      <c r="AK1084">
        <v>1</v>
      </c>
      <c r="AL1084">
        <v>12</v>
      </c>
      <c r="AM1084">
        <v>1</v>
      </c>
      <c r="AN1084">
        <v>1</v>
      </c>
      <c r="AO1084">
        <v>1</v>
      </c>
      <c r="AP1084">
        <v>0</v>
      </c>
      <c r="AQ1084">
        <v>6</v>
      </c>
      <c r="AR1084">
        <v>0</v>
      </c>
      <c r="AS1084">
        <v>0</v>
      </c>
      <c r="AT1084">
        <v>1</v>
      </c>
      <c r="AU1084">
        <v>0</v>
      </c>
      <c r="AV1084">
        <v>7</v>
      </c>
      <c r="AW1084">
        <v>0</v>
      </c>
      <c r="AX1084">
        <v>0</v>
      </c>
      <c r="AY1084">
        <v>0</v>
      </c>
      <c r="AZ1084">
        <v>0</v>
      </c>
      <c r="BA1084">
        <v>11</v>
      </c>
      <c r="BB1084">
        <v>1</v>
      </c>
      <c r="BC1084">
        <v>1</v>
      </c>
      <c r="BD1084">
        <v>0</v>
      </c>
      <c r="BE1084">
        <v>0</v>
      </c>
      <c r="BF1084">
        <v>10</v>
      </c>
      <c r="BG1084">
        <v>0</v>
      </c>
      <c r="BH1084">
        <v>0</v>
      </c>
      <c r="BI1084">
        <v>0</v>
      </c>
      <c r="BJ1084">
        <v>0</v>
      </c>
    </row>
    <row r="1085" spans="1:62" ht="17.100000000000001" customHeight="1" x14ac:dyDescent="0.25">
      <c r="A1085" t="s">
        <v>4504</v>
      </c>
      <c r="B1085" t="s">
        <v>7101</v>
      </c>
      <c r="C1085" t="s">
        <v>1831</v>
      </c>
      <c r="D1085" t="s">
        <v>4765</v>
      </c>
      <c r="E1085" t="s">
        <v>7125</v>
      </c>
      <c r="F1085" t="s">
        <v>4764</v>
      </c>
      <c r="G1085">
        <v>4</v>
      </c>
      <c r="H1085">
        <v>1</v>
      </c>
      <c r="I1085">
        <v>0</v>
      </c>
      <c r="J1085">
        <v>0</v>
      </c>
      <c r="K1085">
        <v>0</v>
      </c>
      <c r="L1085">
        <v>0</v>
      </c>
      <c r="M1085">
        <v>1</v>
      </c>
      <c r="N1085">
        <v>0</v>
      </c>
      <c r="O1085">
        <v>0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0</v>
      </c>
      <c r="V1085">
        <v>0</v>
      </c>
      <c r="W1085">
        <v>1</v>
      </c>
      <c r="X1085">
        <v>0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1</v>
      </c>
      <c r="AW1085">
        <v>0</v>
      </c>
      <c r="AX1085">
        <v>0</v>
      </c>
      <c r="AY1085">
        <v>0</v>
      </c>
      <c r="AZ1085">
        <v>0</v>
      </c>
      <c r="BA1085">
        <v>1</v>
      </c>
      <c r="BB1085">
        <v>0</v>
      </c>
      <c r="BC1085">
        <v>0</v>
      </c>
      <c r="BD1085">
        <v>0</v>
      </c>
      <c r="BE1085">
        <v>0</v>
      </c>
      <c r="BF1085">
        <v>1</v>
      </c>
      <c r="BG1085">
        <v>0</v>
      </c>
      <c r="BH1085">
        <v>0</v>
      </c>
      <c r="BI1085">
        <v>0</v>
      </c>
      <c r="BJ1085">
        <v>0</v>
      </c>
    </row>
    <row r="1086" spans="1:62" ht="17.100000000000001" customHeight="1" x14ac:dyDescent="0.25">
      <c r="A1086" t="s">
        <v>4504</v>
      </c>
      <c r="B1086" t="s">
        <v>7101</v>
      </c>
      <c r="C1086" t="s">
        <v>2986</v>
      </c>
      <c r="D1086" t="s">
        <v>4760</v>
      </c>
      <c r="E1086" t="s">
        <v>7126</v>
      </c>
      <c r="F1086" t="s">
        <v>4763</v>
      </c>
      <c r="G1086">
        <v>1</v>
      </c>
      <c r="H1086">
        <v>291</v>
      </c>
      <c r="I1086">
        <v>96.999999999999957</v>
      </c>
      <c r="J1086">
        <v>40.999999999999964</v>
      </c>
      <c r="K1086">
        <v>0</v>
      </c>
      <c r="L1086">
        <v>50.000000000000036</v>
      </c>
      <c r="M1086">
        <v>310</v>
      </c>
      <c r="N1086">
        <v>96.000000000000128</v>
      </c>
      <c r="O1086">
        <v>92.999999999999943</v>
      </c>
      <c r="P1086">
        <v>1.9999999999999991</v>
      </c>
      <c r="Q1086">
        <v>9.0000000000000071</v>
      </c>
      <c r="R1086">
        <v>262</v>
      </c>
      <c r="S1086">
        <v>73.000000000000028</v>
      </c>
      <c r="T1086">
        <v>39.999999999999993</v>
      </c>
      <c r="U1086">
        <v>1</v>
      </c>
      <c r="V1086">
        <v>15.999999999999995</v>
      </c>
      <c r="W1086">
        <v>245</v>
      </c>
      <c r="X1086">
        <v>11.000000000000002</v>
      </c>
      <c r="Y1086">
        <v>22.000000000000004</v>
      </c>
      <c r="Z1086">
        <v>38.000000000000007</v>
      </c>
      <c r="AA1086">
        <v>49.999999999999979</v>
      </c>
      <c r="AB1086">
        <v>275</v>
      </c>
      <c r="AC1086">
        <v>55.000000000000014</v>
      </c>
      <c r="AD1086">
        <v>35.000000000000028</v>
      </c>
      <c r="AE1086">
        <v>6.9999999999999982</v>
      </c>
      <c r="AF1086">
        <v>10.000000000000009</v>
      </c>
      <c r="AG1086">
        <v>246</v>
      </c>
      <c r="AH1086">
        <v>25.000000000000004</v>
      </c>
      <c r="AI1086">
        <v>42.000000000000007</v>
      </c>
      <c r="AJ1086">
        <v>0</v>
      </c>
      <c r="AK1086">
        <v>8.0000000000000036</v>
      </c>
      <c r="AL1086">
        <v>292</v>
      </c>
      <c r="AM1086">
        <v>72.000000000000014</v>
      </c>
      <c r="AN1086">
        <v>44.999999999999943</v>
      </c>
      <c r="AO1086">
        <v>0</v>
      </c>
      <c r="AP1086">
        <v>7.0000000000000053</v>
      </c>
      <c r="AQ1086">
        <v>261</v>
      </c>
      <c r="AR1086">
        <v>49.000000000000014</v>
      </c>
      <c r="AS1086">
        <v>39.000000000000007</v>
      </c>
      <c r="AT1086">
        <v>0.99999999999999989</v>
      </c>
      <c r="AU1086">
        <v>8.0000000000000018</v>
      </c>
      <c r="AV1086">
        <v>277</v>
      </c>
      <c r="AW1086">
        <v>50.999999999999993</v>
      </c>
      <c r="AX1086">
        <v>53.000000000000064</v>
      </c>
      <c r="AY1086">
        <v>0</v>
      </c>
      <c r="AZ1086">
        <v>8</v>
      </c>
      <c r="BA1086">
        <v>264</v>
      </c>
      <c r="BB1086">
        <v>45.000000000000007</v>
      </c>
      <c r="BC1086">
        <v>87.000000000000014</v>
      </c>
      <c r="BD1086">
        <v>0</v>
      </c>
      <c r="BE1086">
        <v>11.999999999999995</v>
      </c>
      <c r="BF1086">
        <v>279</v>
      </c>
      <c r="BG1086">
        <v>102</v>
      </c>
      <c r="BH1086">
        <v>78.000000000000043</v>
      </c>
      <c r="BI1086">
        <v>0.99999999999999989</v>
      </c>
      <c r="BJ1086">
        <v>1.9999999999999998</v>
      </c>
    </row>
    <row r="1087" spans="1:62" ht="17.100000000000001" customHeight="1" x14ac:dyDescent="0.25">
      <c r="A1087" t="s">
        <v>4504</v>
      </c>
      <c r="B1087" t="s">
        <v>7101</v>
      </c>
      <c r="C1087" t="s">
        <v>2986</v>
      </c>
      <c r="D1087" t="s">
        <v>4760</v>
      </c>
      <c r="E1087" t="s">
        <v>7126</v>
      </c>
      <c r="F1087" t="s">
        <v>4762</v>
      </c>
      <c r="G1087">
        <v>2</v>
      </c>
      <c r="H1087">
        <v>300</v>
      </c>
      <c r="I1087">
        <v>7.0000000000000027</v>
      </c>
      <c r="J1087">
        <v>8.9999999999999982</v>
      </c>
      <c r="K1087">
        <v>0.99999999999999956</v>
      </c>
      <c r="L1087">
        <v>104</v>
      </c>
      <c r="M1087">
        <v>244</v>
      </c>
      <c r="N1087">
        <v>9.0000000000000036</v>
      </c>
      <c r="O1087">
        <v>5.9999999999999982</v>
      </c>
      <c r="P1087">
        <v>1</v>
      </c>
      <c r="Q1087">
        <v>1</v>
      </c>
      <c r="R1087">
        <v>268</v>
      </c>
      <c r="S1087">
        <v>13.999999999999998</v>
      </c>
      <c r="T1087">
        <v>7.9999999999999991</v>
      </c>
      <c r="U1087">
        <v>0.99999999999999989</v>
      </c>
      <c r="V1087">
        <v>8.9999999999999982</v>
      </c>
      <c r="W1087">
        <v>244</v>
      </c>
      <c r="X1087">
        <v>0</v>
      </c>
      <c r="Y1087">
        <v>3</v>
      </c>
      <c r="Z1087">
        <v>10.000000000000007</v>
      </c>
      <c r="AA1087">
        <v>27</v>
      </c>
      <c r="AB1087">
        <v>265</v>
      </c>
      <c r="AC1087">
        <v>12.999999999999989</v>
      </c>
      <c r="AD1087">
        <v>3</v>
      </c>
      <c r="AE1087">
        <v>7.9999999999999973</v>
      </c>
      <c r="AF1087">
        <v>18.000000000000007</v>
      </c>
      <c r="AG1087">
        <v>316</v>
      </c>
      <c r="AH1087">
        <v>2.0000000000000004</v>
      </c>
      <c r="AI1087">
        <v>3.9999999999999987</v>
      </c>
      <c r="AJ1087">
        <v>0</v>
      </c>
      <c r="AK1087">
        <v>7.0000000000000018</v>
      </c>
      <c r="AL1087">
        <v>272</v>
      </c>
      <c r="AM1087">
        <v>10.000000000000004</v>
      </c>
      <c r="AN1087">
        <v>5.0000000000000018</v>
      </c>
      <c r="AO1087">
        <v>0</v>
      </c>
      <c r="AP1087">
        <v>5.0000000000000036</v>
      </c>
      <c r="AQ1087">
        <v>309</v>
      </c>
      <c r="AR1087">
        <v>8.0000000000000053</v>
      </c>
      <c r="AS1087">
        <v>3.9999999999999991</v>
      </c>
      <c r="AT1087">
        <v>0</v>
      </c>
      <c r="AU1087">
        <v>1.9999999999999998</v>
      </c>
      <c r="AV1087">
        <v>316</v>
      </c>
      <c r="AW1087">
        <v>7.0000000000000018</v>
      </c>
      <c r="AX1087">
        <v>7.9999999999999956</v>
      </c>
      <c r="AY1087">
        <v>0</v>
      </c>
      <c r="AZ1087">
        <v>7.0000000000000036</v>
      </c>
      <c r="BA1087">
        <v>286</v>
      </c>
      <c r="BB1087">
        <v>0.99999999999999989</v>
      </c>
      <c r="BC1087">
        <v>10.000000000000009</v>
      </c>
      <c r="BD1087">
        <v>0</v>
      </c>
      <c r="BE1087">
        <v>0.99999999999999967</v>
      </c>
      <c r="BF1087">
        <v>263</v>
      </c>
      <c r="BG1087">
        <v>3.0000000000000018</v>
      </c>
      <c r="BH1087">
        <v>5.9999999999999973</v>
      </c>
      <c r="BI1087">
        <v>0.99999999999999989</v>
      </c>
      <c r="BJ1087">
        <v>3.0000000000000009</v>
      </c>
    </row>
    <row r="1088" spans="1:62" ht="17.100000000000001" customHeight="1" x14ac:dyDescent="0.25">
      <c r="A1088" t="s">
        <v>4504</v>
      </c>
      <c r="B1088" t="s">
        <v>7101</v>
      </c>
      <c r="C1088" t="s">
        <v>2986</v>
      </c>
      <c r="D1088" t="s">
        <v>4760</v>
      </c>
      <c r="E1088" t="s">
        <v>7126</v>
      </c>
      <c r="F1088" t="s">
        <v>4761</v>
      </c>
      <c r="G1088">
        <v>3</v>
      </c>
      <c r="H1088">
        <v>73</v>
      </c>
      <c r="I1088">
        <v>0</v>
      </c>
      <c r="J1088">
        <v>3.0000000000000013</v>
      </c>
      <c r="K1088">
        <v>3.0000000000000009</v>
      </c>
      <c r="L1088">
        <v>16.000000000000004</v>
      </c>
      <c r="M1088">
        <v>183</v>
      </c>
      <c r="N1088">
        <v>2</v>
      </c>
      <c r="O1088">
        <v>3.0000000000000036</v>
      </c>
      <c r="P1088">
        <v>1</v>
      </c>
      <c r="Q1088">
        <v>1.0000000000000002</v>
      </c>
      <c r="R1088">
        <v>187</v>
      </c>
      <c r="S1088">
        <v>0</v>
      </c>
      <c r="T1088">
        <v>3.0000000000000031</v>
      </c>
      <c r="U1088">
        <v>1</v>
      </c>
      <c r="V1088">
        <v>6.0000000000000009</v>
      </c>
      <c r="W1088">
        <v>196</v>
      </c>
      <c r="X1088">
        <v>0</v>
      </c>
      <c r="Y1088">
        <v>0</v>
      </c>
      <c r="Z1088">
        <v>5.9999999999999991</v>
      </c>
      <c r="AA1088">
        <v>19.000000000000004</v>
      </c>
      <c r="AB1088">
        <v>186</v>
      </c>
      <c r="AC1088">
        <v>4</v>
      </c>
      <c r="AD1088">
        <v>4.0000000000000009</v>
      </c>
      <c r="AE1088">
        <v>2.0000000000000009</v>
      </c>
      <c r="AF1088">
        <v>4</v>
      </c>
      <c r="AG1088">
        <v>155</v>
      </c>
      <c r="AH1088">
        <v>4.0000000000000009</v>
      </c>
      <c r="AI1088">
        <v>5.0000000000000009</v>
      </c>
      <c r="AJ1088">
        <v>0</v>
      </c>
      <c r="AK1088">
        <v>0</v>
      </c>
      <c r="AL1088">
        <v>186</v>
      </c>
      <c r="AM1088">
        <v>1</v>
      </c>
      <c r="AN1088">
        <v>3.0000000000000027</v>
      </c>
      <c r="AO1088">
        <v>0</v>
      </c>
      <c r="AP1088">
        <v>4</v>
      </c>
      <c r="AQ1088">
        <v>188</v>
      </c>
      <c r="AR1088">
        <v>0</v>
      </c>
      <c r="AS1088">
        <v>0</v>
      </c>
      <c r="AT1088">
        <v>0</v>
      </c>
      <c r="AU1088">
        <v>1.0000000000000002</v>
      </c>
      <c r="AV1088">
        <v>163</v>
      </c>
      <c r="AW1088">
        <v>0</v>
      </c>
      <c r="AX1088">
        <v>4</v>
      </c>
      <c r="AY1088">
        <v>1</v>
      </c>
      <c r="AZ1088">
        <v>1</v>
      </c>
      <c r="BA1088">
        <v>178</v>
      </c>
      <c r="BB1088">
        <v>0</v>
      </c>
      <c r="BC1088">
        <v>3.0000000000000004</v>
      </c>
      <c r="BD1088">
        <v>0</v>
      </c>
      <c r="BE1088">
        <v>0</v>
      </c>
      <c r="BF1088">
        <v>184</v>
      </c>
      <c r="BG1088">
        <v>0</v>
      </c>
      <c r="BH1088">
        <v>2.0000000000000004</v>
      </c>
      <c r="BI1088">
        <v>2.0000000000000004</v>
      </c>
      <c r="BJ1088">
        <v>0</v>
      </c>
    </row>
    <row r="1089" spans="1:62" ht="17.100000000000001" customHeight="1" x14ac:dyDescent="0.25">
      <c r="A1089" t="s">
        <v>4504</v>
      </c>
      <c r="B1089" t="s">
        <v>7101</v>
      </c>
      <c r="C1089" t="s">
        <v>2986</v>
      </c>
      <c r="D1089" t="s">
        <v>4760</v>
      </c>
      <c r="E1089" t="s">
        <v>7126</v>
      </c>
      <c r="F1089" t="s">
        <v>4759</v>
      </c>
      <c r="G1089">
        <v>4</v>
      </c>
      <c r="H1089">
        <v>3</v>
      </c>
      <c r="I1089">
        <v>0</v>
      </c>
      <c r="J1089">
        <v>0</v>
      </c>
      <c r="K1089">
        <v>0</v>
      </c>
      <c r="L1089">
        <v>0</v>
      </c>
      <c r="M1089">
        <v>3</v>
      </c>
      <c r="N1089">
        <v>0</v>
      </c>
      <c r="O1089">
        <v>0</v>
      </c>
      <c r="P1089">
        <v>0</v>
      </c>
      <c r="Q1089">
        <v>0</v>
      </c>
      <c r="R1089">
        <v>4</v>
      </c>
      <c r="S1089">
        <v>0</v>
      </c>
      <c r="T1089">
        <v>1</v>
      </c>
      <c r="U1089">
        <v>0</v>
      </c>
      <c r="V1089">
        <v>0</v>
      </c>
      <c r="W1089">
        <v>4</v>
      </c>
      <c r="X1089">
        <v>0</v>
      </c>
      <c r="Y1089">
        <v>1</v>
      </c>
      <c r="Z1089">
        <v>0</v>
      </c>
      <c r="AA1089">
        <v>1</v>
      </c>
      <c r="AB1089">
        <v>1</v>
      </c>
      <c r="AC1089">
        <v>0</v>
      </c>
      <c r="AD1089">
        <v>0</v>
      </c>
      <c r="AE1089">
        <v>0</v>
      </c>
      <c r="AF1089">
        <v>1</v>
      </c>
      <c r="AG1089">
        <v>1</v>
      </c>
      <c r="AH1089">
        <v>0</v>
      </c>
      <c r="AI1089">
        <v>0</v>
      </c>
      <c r="AJ1089">
        <v>0</v>
      </c>
      <c r="AK1089">
        <v>0</v>
      </c>
      <c r="AL1089">
        <v>1</v>
      </c>
      <c r="AM1089">
        <v>0</v>
      </c>
      <c r="AN1089">
        <v>0</v>
      </c>
      <c r="AO1089">
        <v>0</v>
      </c>
      <c r="AP1089">
        <v>0</v>
      </c>
      <c r="AQ1089">
        <v>1</v>
      </c>
      <c r="AR1089">
        <v>0</v>
      </c>
      <c r="AS1089">
        <v>0</v>
      </c>
      <c r="AT1089">
        <v>0</v>
      </c>
      <c r="AU1089">
        <v>0</v>
      </c>
      <c r="AV1089">
        <v>3</v>
      </c>
      <c r="AW1089">
        <v>0</v>
      </c>
      <c r="AX1089">
        <v>2</v>
      </c>
      <c r="AY1089">
        <v>0</v>
      </c>
      <c r="AZ1089">
        <v>0</v>
      </c>
      <c r="BA1089">
        <v>2</v>
      </c>
      <c r="BB1089">
        <v>0</v>
      </c>
      <c r="BC1089">
        <v>0</v>
      </c>
      <c r="BD1089">
        <v>0</v>
      </c>
      <c r="BE1089">
        <v>0</v>
      </c>
      <c r="BF1089">
        <v>3</v>
      </c>
      <c r="BG1089">
        <v>0</v>
      </c>
      <c r="BH1089">
        <v>0</v>
      </c>
      <c r="BI1089">
        <v>0</v>
      </c>
      <c r="BJ1089">
        <v>0</v>
      </c>
    </row>
    <row r="1090" spans="1:62" ht="17.100000000000001" customHeight="1" x14ac:dyDescent="0.25">
      <c r="A1090" t="s">
        <v>4504</v>
      </c>
      <c r="B1090" t="s">
        <v>7101</v>
      </c>
      <c r="C1090" t="s">
        <v>2072</v>
      </c>
      <c r="D1090" t="s">
        <v>4755</v>
      </c>
      <c r="E1090" t="s">
        <v>7127</v>
      </c>
      <c r="F1090" t="s">
        <v>4758</v>
      </c>
      <c r="G1090">
        <v>1</v>
      </c>
      <c r="H1090">
        <v>11</v>
      </c>
      <c r="I1090">
        <v>0</v>
      </c>
      <c r="J1090">
        <v>1</v>
      </c>
      <c r="K1090">
        <v>0</v>
      </c>
      <c r="L1090">
        <v>0</v>
      </c>
      <c r="M1090">
        <v>9</v>
      </c>
      <c r="N1090">
        <v>0</v>
      </c>
      <c r="O1090">
        <v>0</v>
      </c>
      <c r="P1090">
        <v>0</v>
      </c>
      <c r="Q1090">
        <v>0</v>
      </c>
      <c r="R1090">
        <v>10</v>
      </c>
      <c r="S1090">
        <v>0.99999999999999989</v>
      </c>
      <c r="T1090">
        <v>6</v>
      </c>
      <c r="U1090">
        <v>0</v>
      </c>
      <c r="V1090">
        <v>0</v>
      </c>
      <c r="W1090">
        <v>12</v>
      </c>
      <c r="X1090">
        <v>8</v>
      </c>
      <c r="Y1090">
        <v>1</v>
      </c>
      <c r="Z1090">
        <v>0</v>
      </c>
      <c r="AA1090">
        <v>0</v>
      </c>
      <c r="AB1090">
        <v>11</v>
      </c>
      <c r="AC1090">
        <v>0</v>
      </c>
      <c r="AD1090">
        <v>0</v>
      </c>
      <c r="AE1090">
        <v>0</v>
      </c>
      <c r="AF1090">
        <v>0</v>
      </c>
      <c r="AG1090">
        <v>12</v>
      </c>
      <c r="AH1090">
        <v>1</v>
      </c>
      <c r="AI1090">
        <v>2</v>
      </c>
      <c r="AJ1090">
        <v>0</v>
      </c>
      <c r="AK1090">
        <v>0</v>
      </c>
      <c r="AL1090">
        <v>10</v>
      </c>
      <c r="AM1090">
        <v>0</v>
      </c>
      <c r="AN1090">
        <v>0.99999999999999989</v>
      </c>
      <c r="AO1090">
        <v>0</v>
      </c>
      <c r="AP1090">
        <v>0</v>
      </c>
      <c r="AQ1090">
        <v>10</v>
      </c>
      <c r="AR1090">
        <v>0</v>
      </c>
      <c r="AS1090">
        <v>0</v>
      </c>
      <c r="AT1090">
        <v>0</v>
      </c>
      <c r="AU1090">
        <v>0</v>
      </c>
      <c r="AV1090">
        <v>12</v>
      </c>
      <c r="AW1090">
        <v>3</v>
      </c>
      <c r="AX1090">
        <v>0</v>
      </c>
      <c r="AY1090">
        <v>0</v>
      </c>
      <c r="AZ1090">
        <v>0</v>
      </c>
      <c r="BA1090">
        <v>12</v>
      </c>
      <c r="BB1090">
        <v>1</v>
      </c>
      <c r="BC1090">
        <v>2</v>
      </c>
      <c r="BD1090">
        <v>0</v>
      </c>
      <c r="BE1090">
        <v>0</v>
      </c>
      <c r="BF1090">
        <v>15</v>
      </c>
      <c r="BG1090">
        <v>5</v>
      </c>
      <c r="BH1090">
        <v>1</v>
      </c>
      <c r="BI1090">
        <v>0</v>
      </c>
      <c r="BJ1090">
        <v>0</v>
      </c>
    </row>
    <row r="1091" spans="1:62" ht="17.100000000000001" customHeight="1" x14ac:dyDescent="0.25">
      <c r="A1091" t="s">
        <v>4504</v>
      </c>
      <c r="B1091" t="s">
        <v>7101</v>
      </c>
      <c r="C1091" t="s">
        <v>2072</v>
      </c>
      <c r="D1091" t="s">
        <v>4755</v>
      </c>
      <c r="E1091" t="s">
        <v>7127</v>
      </c>
      <c r="F1091" t="s">
        <v>4757</v>
      </c>
      <c r="G1091">
        <v>2</v>
      </c>
      <c r="H1091">
        <v>2</v>
      </c>
      <c r="I1091">
        <v>0</v>
      </c>
      <c r="J1091">
        <v>0</v>
      </c>
      <c r="K1091">
        <v>0</v>
      </c>
      <c r="L1091">
        <v>0</v>
      </c>
      <c r="M1091">
        <v>4</v>
      </c>
      <c r="N1091">
        <v>1</v>
      </c>
      <c r="O1091">
        <v>0</v>
      </c>
      <c r="P1091">
        <v>0</v>
      </c>
      <c r="Q1091">
        <v>0</v>
      </c>
      <c r="R1091">
        <v>4</v>
      </c>
      <c r="S1091">
        <v>0</v>
      </c>
      <c r="T1091">
        <v>2</v>
      </c>
      <c r="U1091">
        <v>0</v>
      </c>
      <c r="V1091">
        <v>0</v>
      </c>
      <c r="W1091">
        <v>2</v>
      </c>
      <c r="X1091">
        <v>0</v>
      </c>
      <c r="Y1091">
        <v>0</v>
      </c>
      <c r="Z1091">
        <v>0</v>
      </c>
      <c r="AA1091">
        <v>0</v>
      </c>
      <c r="AB1091">
        <v>2</v>
      </c>
      <c r="AC1091">
        <v>0</v>
      </c>
      <c r="AD1091">
        <v>0</v>
      </c>
      <c r="AE1091">
        <v>0</v>
      </c>
      <c r="AF1091">
        <v>0</v>
      </c>
      <c r="AG1091">
        <v>2</v>
      </c>
      <c r="AH1091">
        <v>0</v>
      </c>
      <c r="AI1091">
        <v>0</v>
      </c>
      <c r="AJ1091">
        <v>0</v>
      </c>
      <c r="AK1091">
        <v>0</v>
      </c>
      <c r="AL1091">
        <v>2</v>
      </c>
      <c r="AM1091">
        <v>0</v>
      </c>
      <c r="AN1091">
        <v>0</v>
      </c>
      <c r="AO1091">
        <v>0</v>
      </c>
      <c r="AP1091">
        <v>0</v>
      </c>
      <c r="AQ1091">
        <v>1</v>
      </c>
      <c r="AR1091">
        <v>0</v>
      </c>
      <c r="AS1091">
        <v>0</v>
      </c>
      <c r="AT1091">
        <v>0</v>
      </c>
      <c r="AU1091">
        <v>0</v>
      </c>
      <c r="AV1091">
        <v>2</v>
      </c>
      <c r="AW1091">
        <v>0</v>
      </c>
      <c r="AX1091">
        <v>0</v>
      </c>
      <c r="AY1091">
        <v>0</v>
      </c>
      <c r="AZ1091">
        <v>0</v>
      </c>
      <c r="BA1091">
        <v>3</v>
      </c>
      <c r="BB1091">
        <v>0</v>
      </c>
      <c r="BC1091">
        <v>0</v>
      </c>
      <c r="BD1091">
        <v>0</v>
      </c>
      <c r="BE1091">
        <v>0</v>
      </c>
      <c r="BF1091">
        <v>3</v>
      </c>
      <c r="BG1091">
        <v>0</v>
      </c>
      <c r="BH1091">
        <v>0</v>
      </c>
      <c r="BI1091">
        <v>0</v>
      </c>
      <c r="BJ1091">
        <v>0</v>
      </c>
    </row>
    <row r="1092" spans="1:62" ht="17.100000000000001" customHeight="1" x14ac:dyDescent="0.25">
      <c r="A1092" t="s">
        <v>4504</v>
      </c>
      <c r="B1092" t="s">
        <v>7101</v>
      </c>
      <c r="C1092" t="s">
        <v>2072</v>
      </c>
      <c r="D1092" t="s">
        <v>4755</v>
      </c>
      <c r="E1092" t="s">
        <v>7127</v>
      </c>
      <c r="F1092" t="s">
        <v>4756</v>
      </c>
      <c r="G1092">
        <v>3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</row>
    <row r="1093" spans="1:62" ht="17.100000000000001" customHeight="1" x14ac:dyDescent="0.25">
      <c r="A1093" t="s">
        <v>4504</v>
      </c>
      <c r="B1093" t="s">
        <v>7101</v>
      </c>
      <c r="C1093" t="s">
        <v>2072</v>
      </c>
      <c r="D1093" t="s">
        <v>4755</v>
      </c>
      <c r="E1093" t="s">
        <v>7127</v>
      </c>
      <c r="F1093" t="s">
        <v>4754</v>
      </c>
      <c r="G1093">
        <v>4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</row>
    <row r="1094" spans="1:62" ht="17.100000000000001" customHeight="1" x14ac:dyDescent="0.25">
      <c r="A1094" t="s">
        <v>4504</v>
      </c>
      <c r="B1094" t="s">
        <v>7101</v>
      </c>
      <c r="C1094" t="s">
        <v>4750</v>
      </c>
      <c r="D1094" t="s">
        <v>4749</v>
      </c>
      <c r="E1094" t="s">
        <v>7128</v>
      </c>
      <c r="F1094" t="s">
        <v>4753</v>
      </c>
      <c r="G1094">
        <v>1</v>
      </c>
      <c r="H1094">
        <v>100</v>
      </c>
      <c r="I1094">
        <v>19.000000000000004</v>
      </c>
      <c r="J1094">
        <v>15.000000000000007</v>
      </c>
      <c r="K1094">
        <v>0</v>
      </c>
      <c r="L1094">
        <v>2.0000000000000009</v>
      </c>
      <c r="M1094">
        <v>111</v>
      </c>
      <c r="N1094">
        <v>21.000000000000007</v>
      </c>
      <c r="O1094">
        <v>19.000000000000011</v>
      </c>
      <c r="P1094">
        <v>0</v>
      </c>
      <c r="Q1094">
        <v>1.0000000000000002</v>
      </c>
      <c r="R1094">
        <v>110</v>
      </c>
      <c r="S1094">
        <v>15.999999999999996</v>
      </c>
      <c r="T1094">
        <v>17.999999999999996</v>
      </c>
      <c r="U1094">
        <v>1.0000000000000002</v>
      </c>
      <c r="V1094">
        <v>4.9999999999999982</v>
      </c>
      <c r="W1094">
        <v>126</v>
      </c>
      <c r="X1094">
        <v>2.0000000000000009</v>
      </c>
      <c r="Y1094">
        <v>9.9999999999999982</v>
      </c>
      <c r="Z1094">
        <v>27.000000000000011</v>
      </c>
      <c r="AA1094">
        <v>27.000000000000007</v>
      </c>
      <c r="AB1094">
        <v>118</v>
      </c>
      <c r="AC1094">
        <v>5.9999999999999982</v>
      </c>
      <c r="AD1094">
        <v>4.0000000000000009</v>
      </c>
      <c r="AE1094">
        <v>29</v>
      </c>
      <c r="AF1094">
        <v>4.0000000000000009</v>
      </c>
      <c r="AG1094">
        <v>131</v>
      </c>
      <c r="AH1094">
        <v>10.000000000000004</v>
      </c>
      <c r="AI1094">
        <v>10</v>
      </c>
      <c r="AJ1094">
        <v>25.000000000000004</v>
      </c>
      <c r="AK1094">
        <v>1.0000000000000004</v>
      </c>
      <c r="AL1094">
        <v>130</v>
      </c>
      <c r="AM1094">
        <v>7.9999999999999956</v>
      </c>
      <c r="AN1094">
        <v>7.0000000000000062</v>
      </c>
      <c r="AO1094">
        <v>26</v>
      </c>
      <c r="AP1094">
        <v>1.0000000000000002</v>
      </c>
      <c r="AQ1094">
        <v>104</v>
      </c>
      <c r="AR1094">
        <v>4</v>
      </c>
      <c r="AS1094">
        <v>2</v>
      </c>
      <c r="AT1094">
        <v>3.0000000000000004</v>
      </c>
      <c r="AU1094">
        <v>1.9999999999999998</v>
      </c>
      <c r="AV1094">
        <v>121</v>
      </c>
      <c r="AW1094">
        <v>22.000000000000007</v>
      </c>
      <c r="AX1094">
        <v>4.9999999999999991</v>
      </c>
      <c r="AY1094">
        <v>2</v>
      </c>
      <c r="AZ1094">
        <v>2.0000000000000004</v>
      </c>
      <c r="BA1094">
        <v>120</v>
      </c>
      <c r="BB1094">
        <v>4.0000000000000009</v>
      </c>
      <c r="BC1094">
        <v>19.000000000000014</v>
      </c>
      <c r="BD1094">
        <v>2</v>
      </c>
      <c r="BE1094">
        <v>1</v>
      </c>
      <c r="BF1094">
        <v>104</v>
      </c>
      <c r="BG1094">
        <v>9.0000000000000018</v>
      </c>
      <c r="BH1094">
        <v>3.9999999999999987</v>
      </c>
      <c r="BI1094">
        <v>1.9999999999999998</v>
      </c>
      <c r="BJ1094">
        <v>1</v>
      </c>
    </row>
    <row r="1095" spans="1:62" ht="17.100000000000001" customHeight="1" x14ac:dyDescent="0.25">
      <c r="A1095" t="s">
        <v>4504</v>
      </c>
      <c r="B1095" t="s">
        <v>7101</v>
      </c>
      <c r="C1095" t="s">
        <v>4750</v>
      </c>
      <c r="D1095" t="s">
        <v>4749</v>
      </c>
      <c r="E1095" t="s">
        <v>7128</v>
      </c>
      <c r="F1095" t="s">
        <v>4752</v>
      </c>
      <c r="G1095">
        <v>2</v>
      </c>
      <c r="H1095">
        <v>63</v>
      </c>
      <c r="I1095">
        <v>4</v>
      </c>
      <c r="J1095">
        <v>1.0000000000000002</v>
      </c>
      <c r="K1095">
        <v>1</v>
      </c>
      <c r="L1095">
        <v>1</v>
      </c>
      <c r="M1095">
        <v>58</v>
      </c>
      <c r="N1095">
        <v>0</v>
      </c>
      <c r="O1095">
        <v>0</v>
      </c>
      <c r="P1095">
        <v>0</v>
      </c>
      <c r="Q1095">
        <v>1.0000000000000007</v>
      </c>
      <c r="R1095">
        <v>59</v>
      </c>
      <c r="S1095">
        <v>0</v>
      </c>
      <c r="T1095">
        <v>4</v>
      </c>
      <c r="U1095">
        <v>2</v>
      </c>
      <c r="V1095">
        <v>22.000000000000011</v>
      </c>
      <c r="W1095">
        <v>29</v>
      </c>
      <c r="X1095">
        <v>1</v>
      </c>
      <c r="Y1095">
        <v>1</v>
      </c>
      <c r="Z1095">
        <v>9.0000000000000018</v>
      </c>
      <c r="AA1095">
        <v>5</v>
      </c>
      <c r="AB1095">
        <v>33</v>
      </c>
      <c r="AC1095">
        <v>0</v>
      </c>
      <c r="AD1095">
        <v>0</v>
      </c>
      <c r="AE1095">
        <v>8</v>
      </c>
      <c r="AF1095">
        <v>0</v>
      </c>
      <c r="AG1095">
        <v>35</v>
      </c>
      <c r="AH1095">
        <v>0</v>
      </c>
      <c r="AI1095">
        <v>1</v>
      </c>
      <c r="AJ1095">
        <v>11</v>
      </c>
      <c r="AK1095">
        <v>0</v>
      </c>
      <c r="AL1095">
        <v>36</v>
      </c>
      <c r="AM1095">
        <v>2.0000000000000004</v>
      </c>
      <c r="AN1095">
        <v>1</v>
      </c>
      <c r="AO1095">
        <v>7.0000000000000009</v>
      </c>
      <c r="AP1095">
        <v>0</v>
      </c>
      <c r="AQ1095">
        <v>59</v>
      </c>
      <c r="AR1095">
        <v>3</v>
      </c>
      <c r="AS1095">
        <v>1</v>
      </c>
      <c r="AT1095">
        <v>0</v>
      </c>
      <c r="AU1095">
        <v>0</v>
      </c>
      <c r="AV1095">
        <v>59</v>
      </c>
      <c r="AW1095">
        <v>0</v>
      </c>
      <c r="AX1095">
        <v>3</v>
      </c>
      <c r="AY1095">
        <v>1</v>
      </c>
      <c r="AZ1095">
        <v>0</v>
      </c>
      <c r="BA1095">
        <v>58</v>
      </c>
      <c r="BB1095">
        <v>1</v>
      </c>
      <c r="BC1095">
        <v>2.9999999999999996</v>
      </c>
      <c r="BD1095">
        <v>0</v>
      </c>
      <c r="BE1095">
        <v>1.0000000000000002</v>
      </c>
      <c r="BF1095">
        <v>60</v>
      </c>
      <c r="BG1095">
        <v>0</v>
      </c>
      <c r="BH1095">
        <v>0</v>
      </c>
      <c r="BI1095">
        <v>0</v>
      </c>
      <c r="BJ1095">
        <v>0</v>
      </c>
    </row>
    <row r="1096" spans="1:62" ht="17.100000000000001" customHeight="1" x14ac:dyDescent="0.25">
      <c r="A1096" t="s">
        <v>4504</v>
      </c>
      <c r="B1096" t="s">
        <v>7101</v>
      </c>
      <c r="C1096" t="s">
        <v>4750</v>
      </c>
      <c r="D1096" t="s">
        <v>4749</v>
      </c>
      <c r="E1096" t="s">
        <v>7128</v>
      </c>
      <c r="F1096" t="s">
        <v>4751</v>
      </c>
      <c r="G1096">
        <v>3</v>
      </c>
      <c r="H1096">
        <v>10</v>
      </c>
      <c r="I1096">
        <v>1.0000000000000002</v>
      </c>
      <c r="J1096">
        <v>0</v>
      </c>
      <c r="K1096">
        <v>0</v>
      </c>
      <c r="L1096">
        <v>0</v>
      </c>
      <c r="M1096">
        <v>10</v>
      </c>
      <c r="N1096">
        <v>0</v>
      </c>
      <c r="O1096">
        <v>0</v>
      </c>
      <c r="P1096">
        <v>0</v>
      </c>
      <c r="Q1096">
        <v>0</v>
      </c>
      <c r="R1096">
        <v>9</v>
      </c>
      <c r="S1096">
        <v>0</v>
      </c>
      <c r="T1096">
        <v>0</v>
      </c>
      <c r="U1096">
        <v>0</v>
      </c>
      <c r="V1096">
        <v>3.0000000000000004</v>
      </c>
      <c r="W1096">
        <v>5</v>
      </c>
      <c r="X1096">
        <v>0</v>
      </c>
      <c r="Y1096">
        <v>0</v>
      </c>
      <c r="Z1096">
        <v>0</v>
      </c>
      <c r="AA1096">
        <v>0</v>
      </c>
      <c r="AB1096">
        <v>5</v>
      </c>
      <c r="AC1096">
        <v>0</v>
      </c>
      <c r="AD1096">
        <v>0</v>
      </c>
      <c r="AE1096">
        <v>0</v>
      </c>
      <c r="AF1096">
        <v>0</v>
      </c>
      <c r="AG1096">
        <v>7</v>
      </c>
      <c r="AH1096">
        <v>0</v>
      </c>
      <c r="AI1096">
        <v>0</v>
      </c>
      <c r="AJ1096">
        <v>1.0000000000000002</v>
      </c>
      <c r="AK1096">
        <v>0</v>
      </c>
      <c r="AL1096">
        <v>7</v>
      </c>
      <c r="AM1096">
        <v>0</v>
      </c>
      <c r="AN1096">
        <v>0</v>
      </c>
      <c r="AO1096">
        <v>1.0000000000000002</v>
      </c>
      <c r="AP1096">
        <v>0</v>
      </c>
      <c r="AQ1096">
        <v>11</v>
      </c>
      <c r="AR1096">
        <v>0</v>
      </c>
      <c r="AS1096">
        <v>0</v>
      </c>
      <c r="AT1096">
        <v>0</v>
      </c>
      <c r="AU1096">
        <v>0</v>
      </c>
      <c r="AV1096">
        <v>11</v>
      </c>
      <c r="AW1096">
        <v>0</v>
      </c>
      <c r="AX1096">
        <v>0</v>
      </c>
      <c r="AY1096">
        <v>0</v>
      </c>
      <c r="AZ1096">
        <v>0</v>
      </c>
      <c r="BA1096">
        <v>11</v>
      </c>
      <c r="BB1096">
        <v>0</v>
      </c>
      <c r="BC1096">
        <v>0</v>
      </c>
      <c r="BD1096">
        <v>0</v>
      </c>
      <c r="BE1096">
        <v>0.99999999999999989</v>
      </c>
      <c r="BF1096">
        <v>11</v>
      </c>
      <c r="BG1096">
        <v>0</v>
      </c>
      <c r="BH1096">
        <v>0</v>
      </c>
      <c r="BI1096">
        <v>0</v>
      </c>
      <c r="BJ1096">
        <v>0</v>
      </c>
    </row>
    <row r="1097" spans="1:62" ht="17.100000000000001" customHeight="1" x14ac:dyDescent="0.25">
      <c r="A1097" t="s">
        <v>4504</v>
      </c>
      <c r="B1097" t="s">
        <v>7101</v>
      </c>
      <c r="C1097" t="s">
        <v>4750</v>
      </c>
      <c r="D1097" t="s">
        <v>4749</v>
      </c>
      <c r="E1097" t="s">
        <v>7128</v>
      </c>
      <c r="F1097" t="s">
        <v>4748</v>
      </c>
      <c r="G1097">
        <v>4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</row>
    <row r="1098" spans="1:62" ht="17.100000000000001" customHeight="1" x14ac:dyDescent="0.25">
      <c r="A1098" t="s">
        <v>4504</v>
      </c>
      <c r="B1098" t="s">
        <v>7101</v>
      </c>
      <c r="C1098" t="s">
        <v>4744</v>
      </c>
      <c r="D1098" t="s">
        <v>4743</v>
      </c>
      <c r="E1098" t="s">
        <v>7129</v>
      </c>
      <c r="F1098" t="s">
        <v>4747</v>
      </c>
      <c r="G1098">
        <v>1</v>
      </c>
      <c r="H1098">
        <v>38</v>
      </c>
      <c r="I1098">
        <v>5.0000000000000009</v>
      </c>
      <c r="J1098">
        <v>1</v>
      </c>
      <c r="K1098">
        <v>0</v>
      </c>
      <c r="L1098">
        <v>1.0000000000000004</v>
      </c>
      <c r="M1098">
        <v>50</v>
      </c>
      <c r="N1098">
        <v>14.000000000000004</v>
      </c>
      <c r="O1098">
        <v>3.9999999999999996</v>
      </c>
      <c r="P1098">
        <v>0</v>
      </c>
      <c r="Q1098">
        <v>0</v>
      </c>
      <c r="R1098">
        <v>52</v>
      </c>
      <c r="S1098">
        <v>11</v>
      </c>
      <c r="T1098">
        <v>7.0000000000000009</v>
      </c>
      <c r="U1098">
        <v>0</v>
      </c>
      <c r="V1098">
        <v>1.0000000000000007</v>
      </c>
      <c r="W1098">
        <v>47</v>
      </c>
      <c r="X1098">
        <v>1</v>
      </c>
      <c r="Y1098">
        <v>1</v>
      </c>
      <c r="Z1098">
        <v>0</v>
      </c>
      <c r="AA1098">
        <v>2.0000000000000013</v>
      </c>
      <c r="AB1098">
        <v>57</v>
      </c>
      <c r="AC1098">
        <v>10.000000000000005</v>
      </c>
      <c r="AD1098">
        <v>10.000000000000002</v>
      </c>
      <c r="AE1098">
        <v>0</v>
      </c>
      <c r="AF1098">
        <v>1</v>
      </c>
      <c r="AG1098">
        <v>57</v>
      </c>
      <c r="AH1098">
        <v>9.0000000000000036</v>
      </c>
      <c r="AI1098">
        <v>16.000000000000007</v>
      </c>
      <c r="AJ1098">
        <v>0</v>
      </c>
      <c r="AK1098">
        <v>0</v>
      </c>
      <c r="AL1098">
        <v>45</v>
      </c>
      <c r="AM1098">
        <v>4</v>
      </c>
      <c r="AN1098">
        <v>5.0000000000000009</v>
      </c>
      <c r="AO1098">
        <v>0</v>
      </c>
      <c r="AP1098">
        <v>0</v>
      </c>
      <c r="AQ1098">
        <v>46</v>
      </c>
      <c r="AR1098">
        <v>7.0000000000000018</v>
      </c>
      <c r="AS1098">
        <v>2</v>
      </c>
      <c r="AT1098">
        <v>0</v>
      </c>
      <c r="AU1098">
        <v>0</v>
      </c>
      <c r="AV1098">
        <v>62</v>
      </c>
      <c r="AW1098">
        <v>6.0000000000000027</v>
      </c>
      <c r="AX1098">
        <v>9.0000000000000018</v>
      </c>
      <c r="AY1098">
        <v>0</v>
      </c>
      <c r="AZ1098">
        <v>0</v>
      </c>
      <c r="BA1098">
        <v>58</v>
      </c>
      <c r="BB1098">
        <v>19.999999999999996</v>
      </c>
      <c r="BC1098">
        <v>2</v>
      </c>
      <c r="BD1098">
        <v>0</v>
      </c>
      <c r="BE1098">
        <v>0</v>
      </c>
      <c r="BF1098">
        <v>57</v>
      </c>
      <c r="BG1098">
        <v>3.0000000000000004</v>
      </c>
      <c r="BH1098">
        <v>5</v>
      </c>
      <c r="BI1098">
        <v>0</v>
      </c>
      <c r="BJ1098">
        <v>1.0000000000000002</v>
      </c>
    </row>
    <row r="1099" spans="1:62" ht="17.100000000000001" customHeight="1" x14ac:dyDescent="0.25">
      <c r="A1099" t="s">
        <v>4504</v>
      </c>
      <c r="B1099" t="s">
        <v>7101</v>
      </c>
      <c r="C1099" t="s">
        <v>4744</v>
      </c>
      <c r="D1099" t="s">
        <v>4743</v>
      </c>
      <c r="E1099" t="s">
        <v>7129</v>
      </c>
      <c r="F1099" t="s">
        <v>4746</v>
      </c>
      <c r="G1099">
        <v>2</v>
      </c>
      <c r="H1099">
        <v>14</v>
      </c>
      <c r="I1099">
        <v>0</v>
      </c>
      <c r="J1099">
        <v>0</v>
      </c>
      <c r="K1099">
        <v>0</v>
      </c>
      <c r="L1099">
        <v>1</v>
      </c>
      <c r="M1099">
        <v>17</v>
      </c>
      <c r="N1099">
        <v>0</v>
      </c>
      <c r="O1099">
        <v>0</v>
      </c>
      <c r="P1099">
        <v>0</v>
      </c>
      <c r="Q1099">
        <v>0</v>
      </c>
      <c r="R1099">
        <v>15</v>
      </c>
      <c r="S1099">
        <v>0</v>
      </c>
      <c r="T1099">
        <v>0</v>
      </c>
      <c r="U1099">
        <v>0</v>
      </c>
      <c r="V1099">
        <v>1.0000000000000002</v>
      </c>
      <c r="W1099">
        <v>15</v>
      </c>
      <c r="X1099">
        <v>0</v>
      </c>
      <c r="Y1099">
        <v>0</v>
      </c>
      <c r="Z1099">
        <v>0</v>
      </c>
      <c r="AA1099">
        <v>1.0000000000000002</v>
      </c>
      <c r="AB1099">
        <v>14</v>
      </c>
      <c r="AC1099">
        <v>0</v>
      </c>
      <c r="AD1099">
        <v>1.0000000000000002</v>
      </c>
      <c r="AE1099">
        <v>0</v>
      </c>
      <c r="AF1099">
        <v>0</v>
      </c>
      <c r="AG1099">
        <v>14</v>
      </c>
      <c r="AH1099">
        <v>1.0000000000000002</v>
      </c>
      <c r="AI1099">
        <v>0</v>
      </c>
      <c r="AJ1099">
        <v>0</v>
      </c>
      <c r="AK1099">
        <v>0</v>
      </c>
      <c r="AL1099">
        <v>13</v>
      </c>
      <c r="AM1099">
        <v>0</v>
      </c>
      <c r="AN1099">
        <v>0</v>
      </c>
      <c r="AO1099">
        <v>0</v>
      </c>
      <c r="AP1099">
        <v>0</v>
      </c>
      <c r="AQ1099">
        <v>14</v>
      </c>
      <c r="AR1099">
        <v>0</v>
      </c>
      <c r="AS1099">
        <v>0</v>
      </c>
      <c r="AT1099">
        <v>0</v>
      </c>
      <c r="AU1099">
        <v>0</v>
      </c>
      <c r="AV1099">
        <v>13</v>
      </c>
      <c r="AW1099">
        <v>0</v>
      </c>
      <c r="AX1099">
        <v>0</v>
      </c>
      <c r="AY1099">
        <v>0</v>
      </c>
      <c r="AZ1099">
        <v>0</v>
      </c>
      <c r="BA1099">
        <v>14</v>
      </c>
      <c r="BB1099">
        <v>3</v>
      </c>
      <c r="BC1099">
        <v>0</v>
      </c>
      <c r="BD1099">
        <v>0</v>
      </c>
      <c r="BE1099">
        <v>0</v>
      </c>
      <c r="BF1099">
        <v>21</v>
      </c>
      <c r="BG1099">
        <v>2.0000000000000004</v>
      </c>
      <c r="BH1099">
        <v>0</v>
      </c>
      <c r="BI1099">
        <v>0</v>
      </c>
      <c r="BJ1099">
        <v>0</v>
      </c>
    </row>
    <row r="1100" spans="1:62" ht="17.100000000000001" customHeight="1" x14ac:dyDescent="0.25">
      <c r="A1100" t="s">
        <v>4504</v>
      </c>
      <c r="B1100" t="s">
        <v>7101</v>
      </c>
      <c r="C1100" t="s">
        <v>4744</v>
      </c>
      <c r="D1100" t="s">
        <v>4743</v>
      </c>
      <c r="E1100" t="s">
        <v>7129</v>
      </c>
      <c r="F1100" t="s">
        <v>4745</v>
      </c>
      <c r="G1100">
        <v>3</v>
      </c>
      <c r="H1100">
        <v>1</v>
      </c>
      <c r="I1100">
        <v>0</v>
      </c>
      <c r="J1100">
        <v>0</v>
      </c>
      <c r="K1100">
        <v>0</v>
      </c>
      <c r="L1100">
        <v>0</v>
      </c>
      <c r="M1100">
        <v>2</v>
      </c>
      <c r="N1100">
        <v>0</v>
      </c>
      <c r="O1100">
        <v>0</v>
      </c>
      <c r="P1100">
        <v>0</v>
      </c>
      <c r="Q1100">
        <v>0</v>
      </c>
      <c r="R1100">
        <v>2</v>
      </c>
      <c r="S1100">
        <v>0</v>
      </c>
      <c r="T1100">
        <v>0</v>
      </c>
      <c r="U1100">
        <v>0</v>
      </c>
      <c r="V1100">
        <v>0</v>
      </c>
      <c r="W1100">
        <v>1</v>
      </c>
      <c r="X1100">
        <v>0</v>
      </c>
      <c r="Y1100">
        <v>0</v>
      </c>
      <c r="Z1100">
        <v>0</v>
      </c>
      <c r="AA1100">
        <v>1</v>
      </c>
      <c r="AB1100">
        <v>1</v>
      </c>
      <c r="AC1100">
        <v>0</v>
      </c>
      <c r="AD1100">
        <v>0</v>
      </c>
      <c r="AE1100">
        <v>0</v>
      </c>
      <c r="AF1100">
        <v>0</v>
      </c>
      <c r="AG1100">
        <v>1</v>
      </c>
      <c r="AH1100">
        <v>0</v>
      </c>
      <c r="AI1100">
        <v>0</v>
      </c>
      <c r="AJ1100">
        <v>0</v>
      </c>
      <c r="AK1100">
        <v>0</v>
      </c>
      <c r="AL1100">
        <v>1</v>
      </c>
      <c r="AM1100">
        <v>0</v>
      </c>
      <c r="AN1100">
        <v>0</v>
      </c>
      <c r="AO1100">
        <v>0</v>
      </c>
      <c r="AP1100">
        <v>1</v>
      </c>
      <c r="AQ1100">
        <v>1</v>
      </c>
      <c r="AR1100">
        <v>0</v>
      </c>
      <c r="AS1100">
        <v>0</v>
      </c>
      <c r="AT1100">
        <v>0</v>
      </c>
      <c r="AU1100">
        <v>0</v>
      </c>
      <c r="AV1100">
        <v>1</v>
      </c>
      <c r="AW1100">
        <v>0</v>
      </c>
      <c r="AX1100">
        <v>0</v>
      </c>
      <c r="AY1100">
        <v>0</v>
      </c>
      <c r="AZ1100">
        <v>0</v>
      </c>
      <c r="BA1100">
        <v>4</v>
      </c>
      <c r="BB1100">
        <v>0</v>
      </c>
      <c r="BC1100">
        <v>0</v>
      </c>
      <c r="BD1100">
        <v>0</v>
      </c>
      <c r="BE1100">
        <v>0</v>
      </c>
      <c r="BF1100">
        <v>2</v>
      </c>
      <c r="BG1100">
        <v>0</v>
      </c>
      <c r="BH1100">
        <v>0</v>
      </c>
      <c r="BI1100">
        <v>0</v>
      </c>
      <c r="BJ1100">
        <v>0</v>
      </c>
    </row>
    <row r="1101" spans="1:62" ht="17.100000000000001" customHeight="1" x14ac:dyDescent="0.25">
      <c r="A1101" t="s">
        <v>4504</v>
      </c>
      <c r="B1101" t="s">
        <v>7101</v>
      </c>
      <c r="C1101" t="s">
        <v>4744</v>
      </c>
      <c r="D1101" t="s">
        <v>4743</v>
      </c>
      <c r="E1101" t="s">
        <v>7129</v>
      </c>
      <c r="F1101" t="s">
        <v>4742</v>
      </c>
      <c r="G1101">
        <v>4</v>
      </c>
      <c r="H1101">
        <v>1</v>
      </c>
      <c r="I1101">
        <v>0</v>
      </c>
      <c r="J1101">
        <v>0</v>
      </c>
      <c r="K1101">
        <v>0</v>
      </c>
      <c r="L1101">
        <v>1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</row>
    <row r="1102" spans="1:62" ht="17.100000000000001" customHeight="1" x14ac:dyDescent="0.25">
      <c r="A1102" t="s">
        <v>4504</v>
      </c>
      <c r="B1102" t="s">
        <v>7101</v>
      </c>
      <c r="C1102" t="s">
        <v>4738</v>
      </c>
      <c r="D1102" t="s">
        <v>4737</v>
      </c>
      <c r="E1102" t="s">
        <v>7130</v>
      </c>
      <c r="F1102" t="s">
        <v>4741</v>
      </c>
      <c r="G1102">
        <v>1</v>
      </c>
      <c r="H1102">
        <v>1499</v>
      </c>
      <c r="I1102">
        <v>431.00000000000074</v>
      </c>
      <c r="J1102">
        <v>252.99999999999994</v>
      </c>
      <c r="K1102">
        <v>21.999999999999986</v>
      </c>
      <c r="L1102">
        <v>232.99999999999969</v>
      </c>
      <c r="M1102">
        <v>1473</v>
      </c>
      <c r="N1102">
        <v>324.99999999999989</v>
      </c>
      <c r="O1102">
        <v>216.00000000000054</v>
      </c>
      <c r="P1102">
        <v>16.000000000000025</v>
      </c>
      <c r="Q1102">
        <v>40.000000000000057</v>
      </c>
      <c r="R1102">
        <v>1517</v>
      </c>
      <c r="S1102">
        <v>213.99999999999957</v>
      </c>
      <c r="T1102">
        <v>246.00000000000009</v>
      </c>
      <c r="U1102">
        <v>30.000000000000075</v>
      </c>
      <c r="V1102">
        <v>200.0000000000004</v>
      </c>
      <c r="W1102">
        <v>1533</v>
      </c>
      <c r="X1102">
        <v>120.99999999999993</v>
      </c>
      <c r="Y1102">
        <v>125.00000000000006</v>
      </c>
      <c r="Z1102">
        <v>50.000000000000021</v>
      </c>
      <c r="AA1102">
        <v>324.00000000000017</v>
      </c>
      <c r="AB1102">
        <v>1354</v>
      </c>
      <c r="AC1102">
        <v>105.00000000000013</v>
      </c>
      <c r="AD1102">
        <v>93.999999999999929</v>
      </c>
      <c r="AE1102">
        <v>22.000000000000018</v>
      </c>
      <c r="AF1102">
        <v>75.000000000000085</v>
      </c>
      <c r="AG1102">
        <v>1455</v>
      </c>
      <c r="AH1102">
        <v>244.00000000000031</v>
      </c>
      <c r="AI1102">
        <v>160.9999999999998</v>
      </c>
      <c r="AJ1102">
        <v>13.00000000000002</v>
      </c>
      <c r="AK1102">
        <v>34.000000000000043</v>
      </c>
      <c r="AL1102">
        <v>1512</v>
      </c>
      <c r="AM1102">
        <v>271.00000000000011</v>
      </c>
      <c r="AN1102">
        <v>206.9999999999998</v>
      </c>
      <c r="AO1102">
        <v>16.999999999999996</v>
      </c>
      <c r="AP1102">
        <v>29.999999999999989</v>
      </c>
      <c r="AQ1102">
        <v>1532</v>
      </c>
      <c r="AR1102">
        <v>243.00000000000011</v>
      </c>
      <c r="AS1102">
        <v>235.00000000000031</v>
      </c>
      <c r="AT1102">
        <v>12.999999999999964</v>
      </c>
      <c r="AU1102">
        <v>29.000000000000092</v>
      </c>
      <c r="AV1102">
        <v>1594</v>
      </c>
      <c r="AW1102">
        <v>340.99999999999989</v>
      </c>
      <c r="AX1102">
        <v>201.00000000000085</v>
      </c>
      <c r="AY1102">
        <v>14</v>
      </c>
      <c r="AZ1102">
        <v>44.000000000000057</v>
      </c>
      <c r="BA1102">
        <v>1659</v>
      </c>
      <c r="BB1102">
        <v>279</v>
      </c>
      <c r="BC1102">
        <v>242.00000000000031</v>
      </c>
      <c r="BD1102">
        <v>22.000000000000004</v>
      </c>
      <c r="BE1102">
        <v>61.000000000000185</v>
      </c>
      <c r="BF1102">
        <v>1575</v>
      </c>
      <c r="BG1102">
        <v>228.00000000000011</v>
      </c>
      <c r="BH1102">
        <v>209.99999999999952</v>
      </c>
      <c r="BI1102">
        <v>25.000000000000032</v>
      </c>
      <c r="BJ1102">
        <v>51.00000000000005</v>
      </c>
    </row>
    <row r="1103" spans="1:62" ht="17.100000000000001" customHeight="1" x14ac:dyDescent="0.25">
      <c r="A1103" t="s">
        <v>4504</v>
      </c>
      <c r="B1103" t="s">
        <v>7101</v>
      </c>
      <c r="C1103" t="s">
        <v>4738</v>
      </c>
      <c r="D1103" t="s">
        <v>4737</v>
      </c>
      <c r="E1103" t="s">
        <v>7130</v>
      </c>
      <c r="F1103" t="s">
        <v>4740</v>
      </c>
      <c r="G1103">
        <v>2</v>
      </c>
      <c r="H1103">
        <v>1248</v>
      </c>
      <c r="I1103">
        <v>31.000000000000007</v>
      </c>
      <c r="J1103">
        <v>35.000000000000007</v>
      </c>
      <c r="K1103">
        <v>42.999999999999943</v>
      </c>
      <c r="L1103">
        <v>322.00000000000006</v>
      </c>
      <c r="M1103">
        <v>1180</v>
      </c>
      <c r="N1103">
        <v>32.000000000000014</v>
      </c>
      <c r="O1103">
        <v>29.000000000000018</v>
      </c>
      <c r="P1103">
        <v>28.999999999999975</v>
      </c>
      <c r="Q1103">
        <v>68.000000000000028</v>
      </c>
      <c r="R1103">
        <v>1158</v>
      </c>
      <c r="S1103">
        <v>35.000000000000014</v>
      </c>
      <c r="T1103">
        <v>28.999999999999968</v>
      </c>
      <c r="U1103">
        <v>30.000000000000053</v>
      </c>
      <c r="V1103">
        <v>221.00000000000011</v>
      </c>
      <c r="W1103">
        <v>1083</v>
      </c>
      <c r="X1103">
        <v>4.0000000000000036</v>
      </c>
      <c r="Y1103">
        <v>14.000000000000025</v>
      </c>
      <c r="Z1103">
        <v>36</v>
      </c>
      <c r="AA1103">
        <v>193.99999999999977</v>
      </c>
      <c r="AB1103">
        <v>1161</v>
      </c>
      <c r="AC1103">
        <v>8.0000000000000071</v>
      </c>
      <c r="AD1103">
        <v>14.000000000000023</v>
      </c>
      <c r="AE1103">
        <v>30.000000000000068</v>
      </c>
      <c r="AF1103">
        <v>109.99999999999997</v>
      </c>
      <c r="AG1103">
        <v>1149</v>
      </c>
      <c r="AH1103">
        <v>9.0000000000000071</v>
      </c>
      <c r="AI1103">
        <v>17.000000000000028</v>
      </c>
      <c r="AJ1103">
        <v>23.000000000000007</v>
      </c>
      <c r="AK1103">
        <v>29.999999999999975</v>
      </c>
      <c r="AL1103">
        <v>1193</v>
      </c>
      <c r="AM1103">
        <v>46.999999999999972</v>
      </c>
      <c r="AN1103">
        <v>27.00000000000005</v>
      </c>
      <c r="AO1103">
        <v>27.000000000000014</v>
      </c>
      <c r="AP1103">
        <v>25.000000000000011</v>
      </c>
      <c r="AQ1103">
        <v>1166</v>
      </c>
      <c r="AR1103">
        <v>38.000000000000064</v>
      </c>
      <c r="AS1103">
        <v>17.999999999999975</v>
      </c>
      <c r="AT1103">
        <v>23.999999999999986</v>
      </c>
      <c r="AU1103">
        <v>24.999999999999986</v>
      </c>
      <c r="AV1103">
        <v>1198</v>
      </c>
      <c r="AW1103">
        <v>34.999999999999929</v>
      </c>
      <c r="AX1103">
        <v>39.999999999999957</v>
      </c>
      <c r="AY1103">
        <v>31.999999999999996</v>
      </c>
      <c r="AZ1103">
        <v>40.000000000000092</v>
      </c>
      <c r="BA1103">
        <v>1236</v>
      </c>
      <c r="BB1103">
        <v>38.999999999999986</v>
      </c>
      <c r="BC1103">
        <v>23</v>
      </c>
      <c r="BD1103">
        <v>31.999999999999993</v>
      </c>
      <c r="BE1103">
        <v>69.000000000000043</v>
      </c>
      <c r="BF1103">
        <v>1239</v>
      </c>
      <c r="BG1103">
        <v>32.999999999999986</v>
      </c>
      <c r="BH1103">
        <v>34.000000000000021</v>
      </c>
      <c r="BI1103">
        <v>22.999999999999947</v>
      </c>
      <c r="BJ1103">
        <v>67.000000000000043</v>
      </c>
    </row>
    <row r="1104" spans="1:62" ht="17.100000000000001" customHeight="1" x14ac:dyDescent="0.25">
      <c r="A1104" t="s">
        <v>4504</v>
      </c>
      <c r="B1104" t="s">
        <v>7101</v>
      </c>
      <c r="C1104" t="s">
        <v>4738</v>
      </c>
      <c r="D1104" t="s">
        <v>4737</v>
      </c>
      <c r="E1104" t="s">
        <v>7130</v>
      </c>
      <c r="F1104" t="s">
        <v>4739</v>
      </c>
      <c r="G1104">
        <v>3</v>
      </c>
      <c r="H1104">
        <v>362</v>
      </c>
      <c r="I1104">
        <v>4.9999999999999973</v>
      </c>
      <c r="J1104">
        <v>8.9999999999999964</v>
      </c>
      <c r="K1104">
        <v>30.000000000000004</v>
      </c>
      <c r="L1104">
        <v>90.999999999999929</v>
      </c>
      <c r="M1104">
        <v>528</v>
      </c>
      <c r="N1104">
        <v>8.9999999999999929</v>
      </c>
      <c r="O1104">
        <v>15.999999999999995</v>
      </c>
      <c r="P1104">
        <v>39.000000000000014</v>
      </c>
      <c r="Q1104">
        <v>24.000000000000021</v>
      </c>
      <c r="R1104">
        <v>473</v>
      </c>
      <c r="S1104">
        <v>2.9999999999999956</v>
      </c>
      <c r="T1104">
        <v>5.0000000000000044</v>
      </c>
      <c r="U1104">
        <v>18.000000000000007</v>
      </c>
      <c r="V1104">
        <v>44.000000000000014</v>
      </c>
      <c r="W1104">
        <v>421</v>
      </c>
      <c r="X1104">
        <v>1.0000000000000002</v>
      </c>
      <c r="Y1104">
        <v>0</v>
      </c>
      <c r="Z1104">
        <v>19.000000000000004</v>
      </c>
      <c r="AA1104">
        <v>38.000000000000007</v>
      </c>
      <c r="AB1104">
        <v>470</v>
      </c>
      <c r="AC1104">
        <v>0</v>
      </c>
      <c r="AD1104">
        <v>2</v>
      </c>
      <c r="AE1104">
        <v>20.000000000000014</v>
      </c>
      <c r="AF1104">
        <v>39.000000000000057</v>
      </c>
      <c r="AG1104">
        <v>511</v>
      </c>
      <c r="AH1104">
        <v>1.0000000000000004</v>
      </c>
      <c r="AI1104">
        <v>2.0000000000000013</v>
      </c>
      <c r="AJ1104">
        <v>19.000000000000018</v>
      </c>
      <c r="AK1104">
        <v>10.999999999999995</v>
      </c>
      <c r="AL1104">
        <v>556</v>
      </c>
      <c r="AM1104">
        <v>9.0000000000000053</v>
      </c>
      <c r="AN1104">
        <v>4.9999999999999956</v>
      </c>
      <c r="AO1104">
        <v>23.000000000000007</v>
      </c>
      <c r="AP1104">
        <v>8.9999999999999964</v>
      </c>
      <c r="AQ1104">
        <v>613</v>
      </c>
      <c r="AR1104">
        <v>6.0000000000000027</v>
      </c>
      <c r="AS1104">
        <v>7.0000000000000124</v>
      </c>
      <c r="AT1104">
        <v>34.999999999999972</v>
      </c>
      <c r="AU1104">
        <v>6.0000000000000009</v>
      </c>
      <c r="AV1104">
        <v>620</v>
      </c>
      <c r="AW1104">
        <v>7.9999999999999964</v>
      </c>
      <c r="AX1104">
        <v>28.999999999999993</v>
      </c>
      <c r="AY1104">
        <v>40.000000000000036</v>
      </c>
      <c r="AZ1104">
        <v>17</v>
      </c>
      <c r="BA1104">
        <v>574</v>
      </c>
      <c r="BB1104">
        <v>10.999999999999989</v>
      </c>
      <c r="BC1104">
        <v>9.9999999999999982</v>
      </c>
      <c r="BD1104">
        <v>35.000000000000021</v>
      </c>
      <c r="BE1104">
        <v>21.000000000000004</v>
      </c>
      <c r="BF1104">
        <v>569</v>
      </c>
      <c r="BG1104">
        <v>0.99999999999999989</v>
      </c>
      <c r="BH1104">
        <v>7.9999999999999982</v>
      </c>
      <c r="BI1104">
        <v>47.00000000000005</v>
      </c>
      <c r="BJ1104">
        <v>21.000000000000014</v>
      </c>
    </row>
    <row r="1105" spans="1:62" ht="17.100000000000001" customHeight="1" x14ac:dyDescent="0.25">
      <c r="A1105" t="s">
        <v>4504</v>
      </c>
      <c r="B1105" t="s">
        <v>7101</v>
      </c>
      <c r="C1105" t="s">
        <v>4738</v>
      </c>
      <c r="D1105" t="s">
        <v>4737</v>
      </c>
      <c r="E1105" t="s">
        <v>7130</v>
      </c>
      <c r="F1105" t="s">
        <v>4736</v>
      </c>
      <c r="G1105">
        <v>4</v>
      </c>
      <c r="H1105">
        <v>16</v>
      </c>
      <c r="I1105">
        <v>0</v>
      </c>
      <c r="J1105">
        <v>1.0000000000000002</v>
      </c>
      <c r="K1105">
        <v>0</v>
      </c>
      <c r="L1105">
        <v>6</v>
      </c>
      <c r="M1105">
        <v>19</v>
      </c>
      <c r="N1105">
        <v>0</v>
      </c>
      <c r="O1105">
        <v>0</v>
      </c>
      <c r="P1105">
        <v>0</v>
      </c>
      <c r="Q1105">
        <v>2</v>
      </c>
      <c r="R1105">
        <v>20</v>
      </c>
      <c r="S1105">
        <v>0</v>
      </c>
      <c r="T1105">
        <v>0</v>
      </c>
      <c r="U1105">
        <v>0</v>
      </c>
      <c r="V1105">
        <v>0</v>
      </c>
      <c r="W1105">
        <v>17</v>
      </c>
      <c r="X1105">
        <v>0</v>
      </c>
      <c r="Y1105">
        <v>0</v>
      </c>
      <c r="Z1105">
        <v>0</v>
      </c>
      <c r="AA1105">
        <v>2</v>
      </c>
      <c r="AB1105">
        <v>20</v>
      </c>
      <c r="AC1105">
        <v>0</v>
      </c>
      <c r="AD1105">
        <v>0</v>
      </c>
      <c r="AE1105">
        <v>0</v>
      </c>
      <c r="AF1105">
        <v>1.0000000000000002</v>
      </c>
      <c r="AG1105">
        <v>20</v>
      </c>
      <c r="AH1105">
        <v>0</v>
      </c>
      <c r="AI1105">
        <v>0</v>
      </c>
      <c r="AJ1105">
        <v>0</v>
      </c>
      <c r="AK1105">
        <v>0</v>
      </c>
      <c r="AL1105">
        <v>22</v>
      </c>
      <c r="AM1105">
        <v>0</v>
      </c>
      <c r="AN1105">
        <v>0</v>
      </c>
      <c r="AO1105">
        <v>0</v>
      </c>
      <c r="AP1105">
        <v>0</v>
      </c>
      <c r="AQ1105">
        <v>24</v>
      </c>
      <c r="AR1105">
        <v>0.99999999999999978</v>
      </c>
      <c r="AS1105">
        <v>1</v>
      </c>
      <c r="AT1105">
        <v>0</v>
      </c>
      <c r="AU1105">
        <v>1</v>
      </c>
      <c r="AV1105">
        <v>25</v>
      </c>
      <c r="AW1105">
        <v>0</v>
      </c>
      <c r="AX1105">
        <v>1</v>
      </c>
      <c r="AY1105">
        <v>0</v>
      </c>
      <c r="AZ1105">
        <v>0.99999999999999989</v>
      </c>
      <c r="BA1105">
        <v>21</v>
      </c>
      <c r="BB1105">
        <v>0</v>
      </c>
      <c r="BC1105">
        <v>0</v>
      </c>
      <c r="BD1105">
        <v>0</v>
      </c>
      <c r="BE1105">
        <v>2</v>
      </c>
      <c r="BF1105">
        <v>30</v>
      </c>
      <c r="BG1105">
        <v>1.0000000000000002</v>
      </c>
      <c r="BH1105">
        <v>1.0000000000000004</v>
      </c>
      <c r="BI1105">
        <v>1.0000000000000004</v>
      </c>
      <c r="BJ1105">
        <v>0</v>
      </c>
    </row>
    <row r="1106" spans="1:62" ht="17.100000000000001" customHeight="1" x14ac:dyDescent="0.25">
      <c r="A1106" t="s">
        <v>4504</v>
      </c>
      <c r="B1106" t="s">
        <v>7101</v>
      </c>
      <c r="C1106" t="s">
        <v>1825</v>
      </c>
      <c r="D1106" t="s">
        <v>4732</v>
      </c>
      <c r="E1106" t="s">
        <v>6472</v>
      </c>
      <c r="F1106" t="s">
        <v>4735</v>
      </c>
      <c r="G1106">
        <v>1</v>
      </c>
      <c r="H1106">
        <v>28</v>
      </c>
      <c r="I1106">
        <v>4.0000000000000018</v>
      </c>
      <c r="J1106">
        <v>14</v>
      </c>
      <c r="K1106">
        <v>0</v>
      </c>
      <c r="L1106">
        <v>0</v>
      </c>
      <c r="M1106">
        <v>13</v>
      </c>
      <c r="N1106">
        <v>0</v>
      </c>
      <c r="O1106">
        <v>0</v>
      </c>
      <c r="P1106">
        <v>0</v>
      </c>
      <c r="Q1106">
        <v>0</v>
      </c>
      <c r="R1106">
        <v>15</v>
      </c>
      <c r="S1106">
        <v>1.0000000000000002</v>
      </c>
      <c r="T1106">
        <v>0</v>
      </c>
      <c r="U1106">
        <v>0</v>
      </c>
      <c r="V1106">
        <v>2.0000000000000004</v>
      </c>
      <c r="W1106">
        <v>17</v>
      </c>
      <c r="X1106">
        <v>0</v>
      </c>
      <c r="Y1106">
        <v>8</v>
      </c>
      <c r="Z1106">
        <v>0</v>
      </c>
      <c r="AA1106">
        <v>2.0000000000000004</v>
      </c>
      <c r="AB1106">
        <v>8</v>
      </c>
      <c r="AC1106">
        <v>0</v>
      </c>
      <c r="AD1106">
        <v>0</v>
      </c>
      <c r="AE1106">
        <v>0</v>
      </c>
      <c r="AF1106">
        <v>0</v>
      </c>
      <c r="AG1106">
        <v>10</v>
      </c>
      <c r="AH1106">
        <v>1.0000000000000002</v>
      </c>
      <c r="AI1106">
        <v>0</v>
      </c>
      <c r="AJ1106">
        <v>0</v>
      </c>
      <c r="AK1106">
        <v>0</v>
      </c>
      <c r="AL1106">
        <v>11</v>
      </c>
      <c r="AM1106">
        <v>0</v>
      </c>
      <c r="AN1106">
        <v>2.0000000000000004</v>
      </c>
      <c r="AO1106">
        <v>0</v>
      </c>
      <c r="AP1106">
        <v>0</v>
      </c>
      <c r="AQ1106">
        <v>11</v>
      </c>
      <c r="AR1106">
        <v>1.0000000000000002</v>
      </c>
      <c r="AS1106">
        <v>1.0000000000000002</v>
      </c>
      <c r="AT1106">
        <v>0</v>
      </c>
      <c r="AU1106">
        <v>0</v>
      </c>
      <c r="AV1106">
        <v>11</v>
      </c>
      <c r="AW1106">
        <v>2.0000000000000004</v>
      </c>
      <c r="AX1106">
        <v>1.0000000000000002</v>
      </c>
      <c r="AY1106">
        <v>0</v>
      </c>
      <c r="AZ1106">
        <v>0</v>
      </c>
      <c r="BA1106">
        <v>10</v>
      </c>
      <c r="BB1106">
        <v>0</v>
      </c>
      <c r="BC1106">
        <v>1.0000000000000002</v>
      </c>
      <c r="BD1106">
        <v>0</v>
      </c>
      <c r="BE1106">
        <v>0</v>
      </c>
      <c r="BF1106">
        <v>26</v>
      </c>
      <c r="BG1106">
        <v>16</v>
      </c>
      <c r="BH1106">
        <v>3.0000000000000004</v>
      </c>
      <c r="BI1106">
        <v>0.99999999999999989</v>
      </c>
      <c r="BJ1106">
        <v>0</v>
      </c>
    </row>
    <row r="1107" spans="1:62" ht="17.100000000000001" customHeight="1" x14ac:dyDescent="0.25">
      <c r="A1107" t="s">
        <v>4504</v>
      </c>
      <c r="B1107" t="s">
        <v>7101</v>
      </c>
      <c r="C1107" t="s">
        <v>1825</v>
      </c>
      <c r="D1107" t="s">
        <v>4732</v>
      </c>
      <c r="E1107" t="s">
        <v>6472</v>
      </c>
      <c r="F1107" t="s">
        <v>4734</v>
      </c>
      <c r="G1107">
        <v>2</v>
      </c>
      <c r="H1107">
        <v>4</v>
      </c>
      <c r="I1107">
        <v>1</v>
      </c>
      <c r="J1107">
        <v>0</v>
      </c>
      <c r="K1107">
        <v>0</v>
      </c>
      <c r="L1107">
        <v>1</v>
      </c>
      <c r="M1107">
        <v>6</v>
      </c>
      <c r="N1107">
        <v>1</v>
      </c>
      <c r="O1107">
        <v>0</v>
      </c>
      <c r="P1107">
        <v>0</v>
      </c>
      <c r="Q1107">
        <v>0</v>
      </c>
      <c r="R1107">
        <v>5</v>
      </c>
      <c r="S1107">
        <v>0</v>
      </c>
      <c r="T1107">
        <v>0</v>
      </c>
      <c r="U1107">
        <v>0</v>
      </c>
      <c r="V1107">
        <v>0</v>
      </c>
      <c r="W1107">
        <v>4</v>
      </c>
      <c r="X1107">
        <v>1</v>
      </c>
      <c r="Y1107">
        <v>0</v>
      </c>
      <c r="Z1107">
        <v>0</v>
      </c>
      <c r="AA1107">
        <v>0</v>
      </c>
      <c r="AB1107">
        <v>4</v>
      </c>
      <c r="AC1107">
        <v>0</v>
      </c>
      <c r="AD1107">
        <v>0</v>
      </c>
      <c r="AE1107">
        <v>0</v>
      </c>
      <c r="AF1107">
        <v>0</v>
      </c>
      <c r="AG1107">
        <v>4</v>
      </c>
      <c r="AH1107">
        <v>0</v>
      </c>
      <c r="AI1107">
        <v>0</v>
      </c>
      <c r="AJ1107">
        <v>0</v>
      </c>
      <c r="AK1107">
        <v>0</v>
      </c>
      <c r="AL1107">
        <v>5</v>
      </c>
      <c r="AM1107">
        <v>2</v>
      </c>
      <c r="AN1107">
        <v>0</v>
      </c>
      <c r="AO1107">
        <v>0</v>
      </c>
      <c r="AP1107">
        <v>0</v>
      </c>
      <c r="AQ1107">
        <v>4</v>
      </c>
      <c r="AR1107">
        <v>0</v>
      </c>
      <c r="AS1107">
        <v>0</v>
      </c>
      <c r="AT1107">
        <v>0</v>
      </c>
      <c r="AU1107">
        <v>0</v>
      </c>
      <c r="AV1107">
        <v>6</v>
      </c>
      <c r="AW1107">
        <v>0</v>
      </c>
      <c r="AX1107">
        <v>0</v>
      </c>
      <c r="AY1107">
        <v>0</v>
      </c>
      <c r="AZ1107">
        <v>0</v>
      </c>
      <c r="BA1107">
        <v>5</v>
      </c>
      <c r="BB1107">
        <v>0</v>
      </c>
      <c r="BC1107">
        <v>0</v>
      </c>
      <c r="BD1107">
        <v>0</v>
      </c>
      <c r="BE1107">
        <v>0</v>
      </c>
      <c r="BF1107">
        <v>3</v>
      </c>
      <c r="BG1107">
        <v>0</v>
      </c>
      <c r="BH1107">
        <v>0</v>
      </c>
      <c r="BI1107">
        <v>0</v>
      </c>
      <c r="BJ1107">
        <v>0</v>
      </c>
    </row>
    <row r="1108" spans="1:62" ht="17.100000000000001" customHeight="1" x14ac:dyDescent="0.25">
      <c r="A1108" t="s">
        <v>4504</v>
      </c>
      <c r="B1108" t="s">
        <v>7101</v>
      </c>
      <c r="C1108" t="s">
        <v>1825</v>
      </c>
      <c r="D1108" t="s">
        <v>4732</v>
      </c>
      <c r="E1108" t="s">
        <v>6472</v>
      </c>
      <c r="F1108" t="s">
        <v>4733</v>
      </c>
      <c r="G1108">
        <v>3</v>
      </c>
      <c r="H1108">
        <v>1</v>
      </c>
      <c r="I1108">
        <v>0</v>
      </c>
      <c r="J1108">
        <v>0</v>
      </c>
      <c r="K1108">
        <v>0</v>
      </c>
      <c r="L1108">
        <v>0</v>
      </c>
      <c r="M1108">
        <v>2</v>
      </c>
      <c r="N1108">
        <v>0</v>
      </c>
      <c r="O1108">
        <v>1</v>
      </c>
      <c r="P1108">
        <v>0</v>
      </c>
      <c r="Q1108">
        <v>0</v>
      </c>
      <c r="R1108">
        <v>2</v>
      </c>
      <c r="S1108">
        <v>1</v>
      </c>
      <c r="T1108">
        <v>0</v>
      </c>
      <c r="U1108">
        <v>0</v>
      </c>
      <c r="V1108">
        <v>0</v>
      </c>
      <c r="W1108">
        <v>1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2</v>
      </c>
      <c r="AH1108">
        <v>0</v>
      </c>
      <c r="AI1108">
        <v>0</v>
      </c>
      <c r="AJ1108">
        <v>0</v>
      </c>
      <c r="AK1108">
        <v>0</v>
      </c>
      <c r="AL1108">
        <v>3</v>
      </c>
      <c r="AM1108">
        <v>1</v>
      </c>
      <c r="AN1108">
        <v>0</v>
      </c>
      <c r="AO1108">
        <v>0</v>
      </c>
      <c r="AP1108">
        <v>0</v>
      </c>
      <c r="AQ1108">
        <v>3</v>
      </c>
      <c r="AR1108">
        <v>0</v>
      </c>
      <c r="AS1108">
        <v>0</v>
      </c>
      <c r="AT1108">
        <v>0</v>
      </c>
      <c r="AU1108">
        <v>0</v>
      </c>
      <c r="AV1108">
        <v>2</v>
      </c>
      <c r="AW1108">
        <v>0</v>
      </c>
      <c r="AX1108">
        <v>0</v>
      </c>
      <c r="AY1108">
        <v>0</v>
      </c>
      <c r="AZ1108">
        <v>0</v>
      </c>
      <c r="BA1108">
        <v>3</v>
      </c>
      <c r="BB1108">
        <v>0</v>
      </c>
      <c r="BC1108">
        <v>0</v>
      </c>
      <c r="BD1108">
        <v>0</v>
      </c>
      <c r="BE1108">
        <v>0</v>
      </c>
      <c r="BF1108">
        <v>3</v>
      </c>
      <c r="BG1108">
        <v>0</v>
      </c>
      <c r="BH1108">
        <v>0</v>
      </c>
      <c r="BI1108">
        <v>0</v>
      </c>
      <c r="BJ1108">
        <v>0</v>
      </c>
    </row>
    <row r="1109" spans="1:62" ht="17.100000000000001" customHeight="1" x14ac:dyDescent="0.25">
      <c r="A1109" t="s">
        <v>4504</v>
      </c>
      <c r="B1109" t="s">
        <v>7101</v>
      </c>
      <c r="C1109" t="s">
        <v>1825</v>
      </c>
      <c r="D1109" t="s">
        <v>4732</v>
      </c>
      <c r="E1109" t="s">
        <v>6472</v>
      </c>
      <c r="F1109" t="s">
        <v>4731</v>
      </c>
      <c r="G1109">
        <v>4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1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1</v>
      </c>
      <c r="BG1109">
        <v>0</v>
      </c>
      <c r="BH1109">
        <v>0</v>
      </c>
      <c r="BI1109">
        <v>0</v>
      </c>
      <c r="BJ1109">
        <v>0</v>
      </c>
    </row>
    <row r="1110" spans="1:62" ht="17.100000000000001" customHeight="1" x14ac:dyDescent="0.25">
      <c r="A1110" t="s">
        <v>4504</v>
      </c>
      <c r="B1110" t="s">
        <v>7101</v>
      </c>
      <c r="C1110" t="s">
        <v>4727</v>
      </c>
      <c r="D1110" t="s">
        <v>4726</v>
      </c>
      <c r="E1110" t="s">
        <v>7131</v>
      </c>
      <c r="F1110" t="s">
        <v>4730</v>
      </c>
      <c r="G1110">
        <v>1</v>
      </c>
      <c r="H1110">
        <v>36</v>
      </c>
      <c r="I1110">
        <v>6.0000000000000009</v>
      </c>
      <c r="J1110">
        <v>3</v>
      </c>
      <c r="K1110">
        <v>5</v>
      </c>
      <c r="L1110">
        <v>0</v>
      </c>
      <c r="M1110">
        <v>41</v>
      </c>
      <c r="N1110">
        <v>1.9999999999999998</v>
      </c>
      <c r="O1110">
        <v>14.000000000000002</v>
      </c>
      <c r="P1110">
        <v>8.0000000000000018</v>
      </c>
      <c r="Q1110">
        <v>0</v>
      </c>
      <c r="R1110">
        <v>26</v>
      </c>
      <c r="S1110">
        <v>2.9999999999999996</v>
      </c>
      <c r="T1110">
        <v>5</v>
      </c>
      <c r="U1110">
        <v>0</v>
      </c>
      <c r="V1110">
        <v>0</v>
      </c>
      <c r="W1110">
        <v>30</v>
      </c>
      <c r="X1110">
        <v>0</v>
      </c>
      <c r="Y1110">
        <v>1</v>
      </c>
      <c r="Z1110">
        <v>0</v>
      </c>
      <c r="AA1110">
        <v>0</v>
      </c>
      <c r="AB1110">
        <v>24</v>
      </c>
      <c r="AC1110">
        <v>1</v>
      </c>
      <c r="AD1110">
        <v>0</v>
      </c>
      <c r="AE1110">
        <v>0</v>
      </c>
      <c r="AF1110">
        <v>0</v>
      </c>
      <c r="AG1110">
        <v>29</v>
      </c>
      <c r="AH1110">
        <v>6.0000000000000018</v>
      </c>
      <c r="AI1110">
        <v>6</v>
      </c>
      <c r="AJ1110">
        <v>0</v>
      </c>
      <c r="AK1110">
        <v>0</v>
      </c>
      <c r="AL1110">
        <v>37</v>
      </c>
      <c r="AM1110">
        <v>12.999999999999993</v>
      </c>
      <c r="AN1110">
        <v>12.999999999999996</v>
      </c>
      <c r="AO1110">
        <v>0</v>
      </c>
      <c r="AP1110">
        <v>0</v>
      </c>
      <c r="AQ1110">
        <v>37</v>
      </c>
      <c r="AR1110">
        <v>11.999999999999998</v>
      </c>
      <c r="AS1110">
        <v>8.0000000000000018</v>
      </c>
      <c r="AT1110">
        <v>0.99999999999999989</v>
      </c>
      <c r="AU1110">
        <v>0</v>
      </c>
      <c r="AV1110">
        <v>44</v>
      </c>
      <c r="AW1110">
        <v>15.000000000000002</v>
      </c>
      <c r="AX1110">
        <v>8</v>
      </c>
      <c r="AY1110">
        <v>0</v>
      </c>
      <c r="AZ1110">
        <v>0</v>
      </c>
      <c r="BA1110">
        <v>40</v>
      </c>
      <c r="BB1110">
        <v>5.0000000000000009</v>
      </c>
      <c r="BC1110">
        <v>10.000000000000002</v>
      </c>
      <c r="BD1110">
        <v>0</v>
      </c>
      <c r="BE1110">
        <v>0</v>
      </c>
      <c r="BF1110">
        <v>25</v>
      </c>
      <c r="BG1110">
        <v>3</v>
      </c>
      <c r="BH1110">
        <v>8.0000000000000018</v>
      </c>
      <c r="BI1110">
        <v>0</v>
      </c>
      <c r="BJ1110">
        <v>0</v>
      </c>
    </row>
    <row r="1111" spans="1:62" ht="17.100000000000001" customHeight="1" x14ac:dyDescent="0.25">
      <c r="A1111" t="s">
        <v>4504</v>
      </c>
      <c r="B1111" t="s">
        <v>7101</v>
      </c>
      <c r="C1111" t="s">
        <v>4727</v>
      </c>
      <c r="D1111" t="s">
        <v>4726</v>
      </c>
      <c r="E1111" t="s">
        <v>7131</v>
      </c>
      <c r="F1111" t="s">
        <v>4729</v>
      </c>
      <c r="G1111">
        <v>2</v>
      </c>
      <c r="H1111">
        <v>11</v>
      </c>
      <c r="I1111">
        <v>0</v>
      </c>
      <c r="J1111">
        <v>0</v>
      </c>
      <c r="K1111">
        <v>0</v>
      </c>
      <c r="L1111">
        <v>0</v>
      </c>
      <c r="M1111">
        <v>14</v>
      </c>
      <c r="N1111">
        <v>0</v>
      </c>
      <c r="O1111">
        <v>2</v>
      </c>
      <c r="P1111">
        <v>2</v>
      </c>
      <c r="Q1111">
        <v>0</v>
      </c>
      <c r="R1111">
        <v>18</v>
      </c>
      <c r="S1111">
        <v>1.0000000000000002</v>
      </c>
      <c r="T1111">
        <v>0</v>
      </c>
      <c r="U1111">
        <v>0</v>
      </c>
      <c r="V1111">
        <v>0</v>
      </c>
      <c r="W1111">
        <v>10</v>
      </c>
      <c r="X1111">
        <v>0.99999999999999989</v>
      </c>
      <c r="Y1111">
        <v>1.0000000000000002</v>
      </c>
      <c r="Z1111">
        <v>0</v>
      </c>
      <c r="AA1111">
        <v>0.99999999999999989</v>
      </c>
      <c r="AB1111">
        <v>14</v>
      </c>
      <c r="AC1111">
        <v>0</v>
      </c>
      <c r="AD1111">
        <v>0</v>
      </c>
      <c r="AE1111">
        <v>0</v>
      </c>
      <c r="AF1111">
        <v>0</v>
      </c>
      <c r="AG1111">
        <v>15</v>
      </c>
      <c r="AH1111">
        <v>0</v>
      </c>
      <c r="AI1111">
        <v>1.0000000000000002</v>
      </c>
      <c r="AJ1111">
        <v>1</v>
      </c>
      <c r="AK1111">
        <v>0</v>
      </c>
      <c r="AL1111">
        <v>14</v>
      </c>
      <c r="AM1111">
        <v>0</v>
      </c>
      <c r="AN1111">
        <v>0</v>
      </c>
      <c r="AO1111">
        <v>0</v>
      </c>
      <c r="AP1111">
        <v>0</v>
      </c>
      <c r="AQ1111">
        <v>14</v>
      </c>
      <c r="AR1111">
        <v>1</v>
      </c>
      <c r="AS1111">
        <v>1.0000000000000002</v>
      </c>
      <c r="AT1111">
        <v>0</v>
      </c>
      <c r="AU1111">
        <v>0</v>
      </c>
      <c r="AV1111">
        <v>13</v>
      </c>
      <c r="AW1111">
        <v>0</v>
      </c>
      <c r="AX1111">
        <v>0</v>
      </c>
      <c r="AY1111">
        <v>0</v>
      </c>
      <c r="AZ1111">
        <v>0</v>
      </c>
      <c r="BA1111">
        <v>16</v>
      </c>
      <c r="BB1111">
        <v>2.0000000000000004</v>
      </c>
      <c r="BC1111">
        <v>0</v>
      </c>
      <c r="BD1111">
        <v>0</v>
      </c>
      <c r="BE1111">
        <v>0</v>
      </c>
      <c r="BF1111">
        <v>26</v>
      </c>
      <c r="BG1111">
        <v>0</v>
      </c>
      <c r="BH1111">
        <v>10</v>
      </c>
      <c r="BI1111">
        <v>0</v>
      </c>
      <c r="BJ1111">
        <v>0</v>
      </c>
    </row>
    <row r="1112" spans="1:62" ht="17.100000000000001" customHeight="1" x14ac:dyDescent="0.25">
      <c r="A1112" t="s">
        <v>4504</v>
      </c>
      <c r="B1112" t="s">
        <v>7101</v>
      </c>
      <c r="C1112" t="s">
        <v>4727</v>
      </c>
      <c r="D1112" t="s">
        <v>4726</v>
      </c>
      <c r="E1112" t="s">
        <v>7131</v>
      </c>
      <c r="F1112" t="s">
        <v>4728</v>
      </c>
      <c r="G1112">
        <v>3</v>
      </c>
      <c r="H1112">
        <v>3</v>
      </c>
      <c r="I1112">
        <v>0</v>
      </c>
      <c r="J1112">
        <v>0</v>
      </c>
      <c r="K1112">
        <v>0</v>
      </c>
      <c r="L1112">
        <v>0</v>
      </c>
      <c r="M1112">
        <v>4</v>
      </c>
      <c r="N1112">
        <v>0</v>
      </c>
      <c r="O1112">
        <v>0</v>
      </c>
      <c r="P1112">
        <v>0</v>
      </c>
      <c r="Q1112">
        <v>0</v>
      </c>
      <c r="R1112">
        <v>3</v>
      </c>
      <c r="S1112">
        <v>0</v>
      </c>
      <c r="T1112">
        <v>0</v>
      </c>
      <c r="U1112">
        <v>0</v>
      </c>
      <c r="V1112">
        <v>0</v>
      </c>
      <c r="W1112">
        <v>2</v>
      </c>
      <c r="X1112">
        <v>0</v>
      </c>
      <c r="Y1112">
        <v>0</v>
      </c>
      <c r="Z1112">
        <v>0</v>
      </c>
      <c r="AA1112">
        <v>0</v>
      </c>
      <c r="AB1112">
        <v>3</v>
      </c>
      <c r="AC1112">
        <v>0</v>
      </c>
      <c r="AD1112">
        <v>0</v>
      </c>
      <c r="AE1112">
        <v>0</v>
      </c>
      <c r="AF1112">
        <v>1</v>
      </c>
      <c r="AG1112">
        <v>3</v>
      </c>
      <c r="AH1112">
        <v>0</v>
      </c>
      <c r="AI1112">
        <v>0</v>
      </c>
      <c r="AJ1112">
        <v>0</v>
      </c>
      <c r="AK1112">
        <v>0</v>
      </c>
      <c r="AL1112">
        <v>4</v>
      </c>
      <c r="AM1112">
        <v>0</v>
      </c>
      <c r="AN1112">
        <v>0</v>
      </c>
      <c r="AO1112">
        <v>0</v>
      </c>
      <c r="AP1112">
        <v>0</v>
      </c>
      <c r="AQ1112">
        <v>4</v>
      </c>
      <c r="AR1112">
        <v>0</v>
      </c>
      <c r="AS1112">
        <v>0</v>
      </c>
      <c r="AT1112">
        <v>0</v>
      </c>
      <c r="AU1112">
        <v>0</v>
      </c>
      <c r="AV1112">
        <v>4</v>
      </c>
      <c r="AW1112">
        <v>0</v>
      </c>
      <c r="AX1112">
        <v>0</v>
      </c>
      <c r="AY1112">
        <v>0</v>
      </c>
      <c r="AZ1112">
        <v>0</v>
      </c>
      <c r="BA1112">
        <v>4</v>
      </c>
      <c r="BB1112">
        <v>0</v>
      </c>
      <c r="BC1112">
        <v>0</v>
      </c>
      <c r="BD1112">
        <v>0</v>
      </c>
      <c r="BE1112">
        <v>0</v>
      </c>
      <c r="BF1112">
        <v>4</v>
      </c>
      <c r="BG1112">
        <v>0</v>
      </c>
      <c r="BH1112">
        <v>0</v>
      </c>
      <c r="BI1112">
        <v>0</v>
      </c>
      <c r="BJ1112">
        <v>0</v>
      </c>
    </row>
    <row r="1113" spans="1:62" ht="17.100000000000001" customHeight="1" x14ac:dyDescent="0.25">
      <c r="A1113" t="s">
        <v>4504</v>
      </c>
      <c r="B1113" t="s">
        <v>7101</v>
      </c>
      <c r="C1113" t="s">
        <v>4727</v>
      </c>
      <c r="D1113" t="s">
        <v>4726</v>
      </c>
      <c r="E1113" t="s">
        <v>7131</v>
      </c>
      <c r="F1113" t="s">
        <v>4725</v>
      </c>
      <c r="G1113">
        <v>4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</row>
    <row r="1114" spans="1:62" ht="17.100000000000001" customHeight="1" x14ac:dyDescent="0.25">
      <c r="A1114" t="s">
        <v>4504</v>
      </c>
      <c r="B1114" t="s">
        <v>7101</v>
      </c>
      <c r="C1114" t="s">
        <v>4721</v>
      </c>
      <c r="D1114" t="s">
        <v>4720</v>
      </c>
      <c r="E1114" t="s">
        <v>6473</v>
      </c>
      <c r="F1114" t="s">
        <v>4724</v>
      </c>
      <c r="G1114">
        <v>1</v>
      </c>
      <c r="H1114">
        <v>134</v>
      </c>
      <c r="I1114">
        <v>17.000000000000004</v>
      </c>
      <c r="J1114">
        <v>23.000000000000004</v>
      </c>
      <c r="K1114">
        <v>6.9999999999999982</v>
      </c>
      <c r="L1114">
        <v>11.000000000000002</v>
      </c>
      <c r="M1114">
        <v>122</v>
      </c>
      <c r="N1114">
        <v>41</v>
      </c>
      <c r="O1114">
        <v>11.999999999999995</v>
      </c>
      <c r="P1114">
        <v>8.0000000000000018</v>
      </c>
      <c r="Q1114">
        <v>2</v>
      </c>
      <c r="R1114">
        <v>169</v>
      </c>
      <c r="S1114">
        <v>67</v>
      </c>
      <c r="T1114">
        <v>64.000000000000014</v>
      </c>
      <c r="U1114">
        <v>17.999999999999996</v>
      </c>
      <c r="V1114">
        <v>6.9999999999999982</v>
      </c>
      <c r="W1114">
        <v>157</v>
      </c>
      <c r="X1114">
        <v>2</v>
      </c>
      <c r="Y1114">
        <v>8.0000000000000018</v>
      </c>
      <c r="Z1114">
        <v>19.000000000000004</v>
      </c>
      <c r="AA1114">
        <v>55</v>
      </c>
      <c r="AB1114">
        <v>127</v>
      </c>
      <c r="AC1114">
        <v>22.000000000000004</v>
      </c>
      <c r="AD1114">
        <v>14.000000000000004</v>
      </c>
      <c r="AE1114">
        <v>29.000000000000007</v>
      </c>
      <c r="AF1114">
        <v>8</v>
      </c>
      <c r="AG1114">
        <v>140</v>
      </c>
      <c r="AH1114">
        <v>44.999999999999964</v>
      </c>
      <c r="AI1114">
        <v>16.999999999999996</v>
      </c>
      <c r="AJ1114">
        <v>10.000000000000002</v>
      </c>
      <c r="AK1114">
        <v>1.0000000000000004</v>
      </c>
      <c r="AL1114">
        <v>152</v>
      </c>
      <c r="AM1114">
        <v>31.999999999999993</v>
      </c>
      <c r="AN1114">
        <v>31.000000000000025</v>
      </c>
      <c r="AO1114">
        <v>10.000000000000004</v>
      </c>
      <c r="AP1114">
        <v>0</v>
      </c>
      <c r="AQ1114">
        <v>175</v>
      </c>
      <c r="AR1114">
        <v>46.999999999999972</v>
      </c>
      <c r="AS1114">
        <v>37</v>
      </c>
      <c r="AT1114">
        <v>21.999999999999996</v>
      </c>
      <c r="AU1114">
        <v>0</v>
      </c>
      <c r="AV1114">
        <v>191</v>
      </c>
      <c r="AW1114">
        <v>58.000000000000007</v>
      </c>
      <c r="AX1114">
        <v>44.000000000000007</v>
      </c>
      <c r="AY1114">
        <v>3.0000000000000031</v>
      </c>
      <c r="AZ1114">
        <v>2</v>
      </c>
      <c r="BA1114">
        <v>183</v>
      </c>
      <c r="BB1114">
        <v>53.000000000000007</v>
      </c>
      <c r="BC1114">
        <v>27.000000000000021</v>
      </c>
      <c r="BD1114">
        <v>12.999999999999991</v>
      </c>
      <c r="BE1114">
        <v>1.0000000000000002</v>
      </c>
      <c r="BF1114">
        <v>207</v>
      </c>
      <c r="BG1114">
        <v>39.999999999999986</v>
      </c>
      <c r="BH1114">
        <v>31.999999999999986</v>
      </c>
      <c r="BI1114">
        <v>11.000000000000002</v>
      </c>
      <c r="BJ1114">
        <v>0</v>
      </c>
    </row>
    <row r="1115" spans="1:62" ht="17.100000000000001" customHeight="1" x14ac:dyDescent="0.25">
      <c r="A1115" t="s">
        <v>4504</v>
      </c>
      <c r="B1115" t="s">
        <v>7101</v>
      </c>
      <c r="C1115" t="s">
        <v>4721</v>
      </c>
      <c r="D1115" t="s">
        <v>4720</v>
      </c>
      <c r="E1115" t="s">
        <v>6473</v>
      </c>
      <c r="F1115" t="s">
        <v>4723</v>
      </c>
      <c r="G1115">
        <v>2</v>
      </c>
      <c r="H1115">
        <v>65</v>
      </c>
      <c r="I1115">
        <v>1</v>
      </c>
      <c r="J1115">
        <v>5.0000000000000009</v>
      </c>
      <c r="K1115">
        <v>9.0000000000000018</v>
      </c>
      <c r="L1115">
        <v>6.0000000000000009</v>
      </c>
      <c r="M1115">
        <v>78</v>
      </c>
      <c r="N1115">
        <v>6</v>
      </c>
      <c r="O1115">
        <v>0</v>
      </c>
      <c r="P1115">
        <v>3.0000000000000013</v>
      </c>
      <c r="Q1115">
        <v>4.9999999999999982</v>
      </c>
      <c r="R1115">
        <v>106</v>
      </c>
      <c r="S1115">
        <v>12.000000000000004</v>
      </c>
      <c r="T1115">
        <v>13</v>
      </c>
      <c r="U1115">
        <v>11.000000000000004</v>
      </c>
      <c r="V1115">
        <v>11</v>
      </c>
      <c r="W1115">
        <v>64</v>
      </c>
      <c r="X1115">
        <v>0</v>
      </c>
      <c r="Y1115">
        <v>0</v>
      </c>
      <c r="Z1115">
        <v>19.000000000000007</v>
      </c>
      <c r="AA1115">
        <v>16.000000000000004</v>
      </c>
      <c r="AB1115">
        <v>98</v>
      </c>
      <c r="AC1115">
        <v>0</v>
      </c>
      <c r="AD1115">
        <v>1.0000000000000002</v>
      </c>
      <c r="AE1115">
        <v>26</v>
      </c>
      <c r="AF1115">
        <v>3.9999999999999996</v>
      </c>
      <c r="AG1115">
        <v>101</v>
      </c>
      <c r="AH1115">
        <v>5.0000000000000009</v>
      </c>
      <c r="AI1115">
        <v>1</v>
      </c>
      <c r="AJ1115">
        <v>8.0000000000000018</v>
      </c>
      <c r="AK1115">
        <v>1.0000000000000002</v>
      </c>
      <c r="AL1115">
        <v>102</v>
      </c>
      <c r="AM1115">
        <v>0</v>
      </c>
      <c r="AN1115">
        <v>3.0000000000000018</v>
      </c>
      <c r="AO1115">
        <v>4.9999999999999982</v>
      </c>
      <c r="AP1115">
        <v>0</v>
      </c>
      <c r="AQ1115">
        <v>92</v>
      </c>
      <c r="AR1115">
        <v>3</v>
      </c>
      <c r="AS1115">
        <v>4</v>
      </c>
      <c r="AT1115">
        <v>4.0000000000000009</v>
      </c>
      <c r="AU1115">
        <v>0</v>
      </c>
      <c r="AV1115">
        <v>100</v>
      </c>
      <c r="AW1115">
        <v>6</v>
      </c>
      <c r="AX1115">
        <v>2.0000000000000009</v>
      </c>
      <c r="AY1115">
        <v>4.0000000000000018</v>
      </c>
      <c r="AZ1115">
        <v>0</v>
      </c>
      <c r="BA1115">
        <v>102</v>
      </c>
      <c r="BB1115">
        <v>0</v>
      </c>
      <c r="BC1115">
        <v>6.0000000000000009</v>
      </c>
      <c r="BD1115">
        <v>4</v>
      </c>
      <c r="BE1115">
        <v>3.0000000000000009</v>
      </c>
      <c r="BF1115">
        <v>107</v>
      </c>
      <c r="BG1115">
        <v>7.9999999999999991</v>
      </c>
      <c r="BH1115">
        <v>15.000000000000002</v>
      </c>
      <c r="BI1115">
        <v>2</v>
      </c>
      <c r="BJ1115">
        <v>2</v>
      </c>
    </row>
    <row r="1116" spans="1:62" ht="17.100000000000001" customHeight="1" x14ac:dyDescent="0.25">
      <c r="A1116" t="s">
        <v>4504</v>
      </c>
      <c r="B1116" t="s">
        <v>7101</v>
      </c>
      <c r="C1116" t="s">
        <v>4721</v>
      </c>
      <c r="D1116" t="s">
        <v>4720</v>
      </c>
      <c r="E1116" t="s">
        <v>6473</v>
      </c>
      <c r="F1116" t="s">
        <v>4722</v>
      </c>
      <c r="G1116">
        <v>3</v>
      </c>
      <c r="H1116">
        <v>20</v>
      </c>
      <c r="I1116">
        <v>1.0000000000000002</v>
      </c>
      <c r="J1116">
        <v>0</v>
      </c>
      <c r="K1116">
        <v>2</v>
      </c>
      <c r="L1116">
        <v>0.99999999999999989</v>
      </c>
      <c r="M1116">
        <v>36</v>
      </c>
      <c r="N1116">
        <v>1</v>
      </c>
      <c r="O1116">
        <v>1.0000000000000004</v>
      </c>
      <c r="P1116">
        <v>2.0000000000000004</v>
      </c>
      <c r="Q1116">
        <v>0</v>
      </c>
      <c r="R1116">
        <v>33</v>
      </c>
      <c r="S1116">
        <v>0</v>
      </c>
      <c r="T1116">
        <v>0</v>
      </c>
      <c r="U1116">
        <v>1.0000000000000002</v>
      </c>
      <c r="V1116">
        <v>4.0000000000000018</v>
      </c>
      <c r="W1116">
        <v>13</v>
      </c>
      <c r="X1116">
        <v>0</v>
      </c>
      <c r="Y1116">
        <v>1</v>
      </c>
      <c r="Z1116">
        <v>0.99999999999999989</v>
      </c>
      <c r="AA1116">
        <v>4</v>
      </c>
      <c r="AB1116">
        <v>20</v>
      </c>
      <c r="AC1116">
        <v>0</v>
      </c>
      <c r="AD1116">
        <v>0</v>
      </c>
      <c r="AE1116">
        <v>0.99999999999999989</v>
      </c>
      <c r="AF1116">
        <v>0.99999999999999989</v>
      </c>
      <c r="AG1116">
        <v>32</v>
      </c>
      <c r="AH1116">
        <v>0</v>
      </c>
      <c r="AI1116">
        <v>0</v>
      </c>
      <c r="AJ1116">
        <v>1</v>
      </c>
      <c r="AK1116">
        <v>0</v>
      </c>
      <c r="AL1116">
        <v>34</v>
      </c>
      <c r="AM1116">
        <v>1</v>
      </c>
      <c r="AN1116">
        <v>0</v>
      </c>
      <c r="AO1116">
        <v>0</v>
      </c>
      <c r="AP1116">
        <v>0</v>
      </c>
      <c r="AQ1116">
        <v>38</v>
      </c>
      <c r="AR1116">
        <v>1</v>
      </c>
      <c r="AS1116">
        <v>0</v>
      </c>
      <c r="AT1116">
        <v>3</v>
      </c>
      <c r="AU1116">
        <v>0</v>
      </c>
      <c r="AV1116">
        <v>38</v>
      </c>
      <c r="AW1116">
        <v>0</v>
      </c>
      <c r="AX1116">
        <v>0</v>
      </c>
      <c r="AY1116">
        <v>1</v>
      </c>
      <c r="AZ1116">
        <v>0</v>
      </c>
      <c r="BA1116">
        <v>37</v>
      </c>
      <c r="BB1116">
        <v>1.0000000000000004</v>
      </c>
      <c r="BC1116">
        <v>0</v>
      </c>
      <c r="BD1116">
        <v>0</v>
      </c>
      <c r="BE1116">
        <v>0</v>
      </c>
      <c r="BF1116">
        <v>45</v>
      </c>
      <c r="BG1116">
        <v>0</v>
      </c>
      <c r="BH1116">
        <v>0</v>
      </c>
      <c r="BI1116">
        <v>1</v>
      </c>
      <c r="BJ1116">
        <v>1</v>
      </c>
    </row>
    <row r="1117" spans="1:62" ht="17.100000000000001" customHeight="1" x14ac:dyDescent="0.25">
      <c r="A1117" t="s">
        <v>4504</v>
      </c>
      <c r="B1117" t="s">
        <v>7101</v>
      </c>
      <c r="C1117" t="s">
        <v>4721</v>
      </c>
      <c r="D1117" t="s">
        <v>4720</v>
      </c>
      <c r="E1117" t="s">
        <v>6473</v>
      </c>
      <c r="F1117" t="s">
        <v>4719</v>
      </c>
      <c r="G1117">
        <v>4</v>
      </c>
      <c r="H1117">
        <v>4</v>
      </c>
      <c r="I1117">
        <v>0</v>
      </c>
      <c r="J1117">
        <v>0</v>
      </c>
      <c r="K1117">
        <v>0</v>
      </c>
      <c r="L1117">
        <v>1</v>
      </c>
      <c r="M1117">
        <v>4</v>
      </c>
      <c r="N1117">
        <v>0</v>
      </c>
      <c r="O1117">
        <v>0</v>
      </c>
      <c r="P1117">
        <v>0</v>
      </c>
      <c r="Q1117">
        <v>0</v>
      </c>
      <c r="R1117">
        <v>3</v>
      </c>
      <c r="S1117">
        <v>0</v>
      </c>
      <c r="T1117">
        <v>0</v>
      </c>
      <c r="U1117">
        <v>0</v>
      </c>
      <c r="V1117">
        <v>0</v>
      </c>
      <c r="W1117">
        <v>1</v>
      </c>
      <c r="X1117">
        <v>0</v>
      </c>
      <c r="Y1117">
        <v>0</v>
      </c>
      <c r="Z1117">
        <v>0</v>
      </c>
      <c r="AA1117">
        <v>0</v>
      </c>
      <c r="AB1117">
        <v>2</v>
      </c>
      <c r="AC1117">
        <v>0</v>
      </c>
      <c r="AD1117">
        <v>0</v>
      </c>
      <c r="AE1117">
        <v>0</v>
      </c>
      <c r="AF1117">
        <v>0</v>
      </c>
      <c r="AG1117">
        <v>3</v>
      </c>
      <c r="AH1117">
        <v>0</v>
      </c>
      <c r="AI1117">
        <v>0</v>
      </c>
      <c r="AJ1117">
        <v>0</v>
      </c>
      <c r="AK1117">
        <v>0</v>
      </c>
      <c r="AL1117">
        <v>3</v>
      </c>
      <c r="AM1117">
        <v>0</v>
      </c>
      <c r="AN1117">
        <v>0</v>
      </c>
      <c r="AO1117">
        <v>0</v>
      </c>
      <c r="AP1117">
        <v>0</v>
      </c>
      <c r="AQ1117">
        <v>3</v>
      </c>
      <c r="AR1117">
        <v>0</v>
      </c>
      <c r="AS1117">
        <v>0</v>
      </c>
      <c r="AT1117">
        <v>0</v>
      </c>
      <c r="AU1117">
        <v>0</v>
      </c>
      <c r="AV1117">
        <v>2</v>
      </c>
      <c r="AW1117">
        <v>0</v>
      </c>
      <c r="AX1117">
        <v>0</v>
      </c>
      <c r="AY1117">
        <v>0</v>
      </c>
      <c r="AZ1117">
        <v>0</v>
      </c>
      <c r="BA1117">
        <v>3</v>
      </c>
      <c r="BB1117">
        <v>0</v>
      </c>
      <c r="BC1117">
        <v>0</v>
      </c>
      <c r="BD1117">
        <v>0</v>
      </c>
      <c r="BE1117">
        <v>0</v>
      </c>
      <c r="BF1117">
        <v>2</v>
      </c>
      <c r="BG1117">
        <v>0</v>
      </c>
      <c r="BH1117">
        <v>0</v>
      </c>
      <c r="BI1117">
        <v>0</v>
      </c>
      <c r="BJ1117">
        <v>0</v>
      </c>
    </row>
    <row r="1118" spans="1:62" ht="17.100000000000001" customHeight="1" x14ac:dyDescent="0.25">
      <c r="A1118" t="s">
        <v>4504</v>
      </c>
      <c r="B1118" t="s">
        <v>7101</v>
      </c>
      <c r="C1118" t="s">
        <v>1223</v>
      </c>
      <c r="D1118" t="s">
        <v>4715</v>
      </c>
      <c r="E1118" t="s">
        <v>6474</v>
      </c>
      <c r="F1118" t="s">
        <v>4718</v>
      </c>
      <c r="G1118">
        <v>1</v>
      </c>
      <c r="H1118">
        <v>32</v>
      </c>
      <c r="I1118">
        <v>9</v>
      </c>
      <c r="J1118">
        <v>9</v>
      </c>
      <c r="K1118">
        <v>0</v>
      </c>
      <c r="L1118">
        <v>0</v>
      </c>
      <c r="M1118">
        <v>55</v>
      </c>
      <c r="N1118">
        <v>29.000000000000004</v>
      </c>
      <c r="O1118">
        <v>2.9999999999999996</v>
      </c>
      <c r="P1118">
        <v>0</v>
      </c>
      <c r="Q1118">
        <v>0</v>
      </c>
      <c r="R1118">
        <v>58</v>
      </c>
      <c r="S1118">
        <v>6.0000000000000009</v>
      </c>
      <c r="T1118">
        <v>9.0000000000000018</v>
      </c>
      <c r="U1118">
        <v>1</v>
      </c>
      <c r="V1118">
        <v>1.0000000000000002</v>
      </c>
      <c r="W1118">
        <v>46</v>
      </c>
      <c r="X1118">
        <v>1.0000000000000007</v>
      </c>
      <c r="Y1118">
        <v>1</v>
      </c>
      <c r="Z1118">
        <v>0</v>
      </c>
      <c r="AA1118">
        <v>2.0000000000000004</v>
      </c>
      <c r="AB1118">
        <v>46</v>
      </c>
      <c r="AC1118">
        <v>2</v>
      </c>
      <c r="AD1118">
        <v>0</v>
      </c>
      <c r="AE1118">
        <v>0</v>
      </c>
      <c r="AF1118">
        <v>0</v>
      </c>
      <c r="AG1118">
        <v>50</v>
      </c>
      <c r="AH1118">
        <v>2.9999999999999996</v>
      </c>
      <c r="AI1118">
        <v>4.0000000000000009</v>
      </c>
      <c r="AJ1118">
        <v>0</v>
      </c>
      <c r="AK1118">
        <v>0</v>
      </c>
      <c r="AL1118">
        <v>50</v>
      </c>
      <c r="AM1118">
        <v>4.0000000000000018</v>
      </c>
      <c r="AN1118">
        <v>5.0000000000000018</v>
      </c>
      <c r="AO1118">
        <v>0</v>
      </c>
      <c r="AP1118">
        <v>0</v>
      </c>
      <c r="AQ1118">
        <v>53</v>
      </c>
      <c r="AR1118">
        <v>12.000000000000002</v>
      </c>
      <c r="AS1118">
        <v>1.0000000000000002</v>
      </c>
      <c r="AT1118">
        <v>0</v>
      </c>
      <c r="AU1118">
        <v>0</v>
      </c>
      <c r="AV1118">
        <v>68</v>
      </c>
      <c r="AW1118">
        <v>19</v>
      </c>
      <c r="AX1118">
        <v>12.000000000000007</v>
      </c>
      <c r="AY1118">
        <v>0</v>
      </c>
      <c r="AZ1118">
        <v>0</v>
      </c>
      <c r="BA1118">
        <v>67</v>
      </c>
      <c r="BB1118">
        <v>20.000000000000011</v>
      </c>
      <c r="BC1118">
        <v>8</v>
      </c>
      <c r="BD1118">
        <v>22.000000000000007</v>
      </c>
      <c r="BE1118">
        <v>0</v>
      </c>
      <c r="BF1118">
        <v>69</v>
      </c>
      <c r="BG1118">
        <v>14.000000000000005</v>
      </c>
      <c r="BH1118">
        <v>26.000000000000011</v>
      </c>
      <c r="BI1118">
        <v>16.999999999999996</v>
      </c>
      <c r="BJ1118">
        <v>0</v>
      </c>
    </row>
    <row r="1119" spans="1:62" ht="17.100000000000001" customHeight="1" x14ac:dyDescent="0.25">
      <c r="A1119" t="s">
        <v>4504</v>
      </c>
      <c r="B1119" t="s">
        <v>7101</v>
      </c>
      <c r="C1119" t="s">
        <v>1223</v>
      </c>
      <c r="D1119" t="s">
        <v>4715</v>
      </c>
      <c r="E1119" t="s">
        <v>6474</v>
      </c>
      <c r="F1119" t="s">
        <v>4717</v>
      </c>
      <c r="G1119">
        <v>2</v>
      </c>
      <c r="H1119">
        <v>5</v>
      </c>
      <c r="I1119">
        <v>0</v>
      </c>
      <c r="J1119">
        <v>0</v>
      </c>
      <c r="K1119">
        <v>0</v>
      </c>
      <c r="L1119">
        <v>0</v>
      </c>
      <c r="M1119">
        <v>5</v>
      </c>
      <c r="N1119">
        <v>0</v>
      </c>
      <c r="O1119">
        <v>0</v>
      </c>
      <c r="P1119">
        <v>0</v>
      </c>
      <c r="Q1119">
        <v>0</v>
      </c>
      <c r="R1119">
        <v>5</v>
      </c>
      <c r="S1119">
        <v>0</v>
      </c>
      <c r="T1119">
        <v>0</v>
      </c>
      <c r="U1119">
        <v>0</v>
      </c>
      <c r="V1119">
        <v>1</v>
      </c>
      <c r="W1119">
        <v>4</v>
      </c>
      <c r="X1119">
        <v>0</v>
      </c>
      <c r="Y1119">
        <v>0</v>
      </c>
      <c r="Z1119">
        <v>0</v>
      </c>
      <c r="AA1119">
        <v>0</v>
      </c>
      <c r="AB1119">
        <v>5</v>
      </c>
      <c r="AC1119">
        <v>0</v>
      </c>
      <c r="AD1119">
        <v>0</v>
      </c>
      <c r="AE1119">
        <v>0</v>
      </c>
      <c r="AF1119">
        <v>0</v>
      </c>
      <c r="AG1119">
        <v>4</v>
      </c>
      <c r="AH1119">
        <v>0</v>
      </c>
      <c r="AI1119">
        <v>0</v>
      </c>
      <c r="AJ1119">
        <v>0</v>
      </c>
      <c r="AK1119">
        <v>0</v>
      </c>
      <c r="AL1119">
        <v>4</v>
      </c>
      <c r="AM1119">
        <v>0</v>
      </c>
      <c r="AN1119">
        <v>0</v>
      </c>
      <c r="AO1119">
        <v>0</v>
      </c>
      <c r="AP1119">
        <v>0</v>
      </c>
      <c r="AQ1119">
        <v>4</v>
      </c>
      <c r="AR1119">
        <v>0</v>
      </c>
      <c r="AS1119">
        <v>0</v>
      </c>
      <c r="AT1119">
        <v>0</v>
      </c>
      <c r="AU1119">
        <v>0</v>
      </c>
      <c r="AV1119">
        <v>4</v>
      </c>
      <c r="AW1119">
        <v>0</v>
      </c>
      <c r="AX1119">
        <v>0</v>
      </c>
      <c r="AY1119">
        <v>0</v>
      </c>
      <c r="AZ1119">
        <v>0</v>
      </c>
      <c r="BA1119">
        <v>4</v>
      </c>
      <c r="BB1119">
        <v>0</v>
      </c>
      <c r="BC1119">
        <v>0</v>
      </c>
      <c r="BD1119">
        <v>0</v>
      </c>
      <c r="BE1119">
        <v>0</v>
      </c>
      <c r="BF1119">
        <v>6</v>
      </c>
      <c r="BG1119">
        <v>1</v>
      </c>
      <c r="BH1119">
        <v>0</v>
      </c>
      <c r="BI1119">
        <v>0</v>
      </c>
      <c r="BJ1119">
        <v>0</v>
      </c>
    </row>
    <row r="1120" spans="1:62" ht="17.100000000000001" customHeight="1" x14ac:dyDescent="0.25">
      <c r="A1120" t="s">
        <v>4504</v>
      </c>
      <c r="B1120" t="s">
        <v>7101</v>
      </c>
      <c r="C1120" t="s">
        <v>1223</v>
      </c>
      <c r="D1120" t="s">
        <v>4715</v>
      </c>
      <c r="E1120" t="s">
        <v>6474</v>
      </c>
      <c r="F1120" t="s">
        <v>4716</v>
      </c>
      <c r="G1120">
        <v>3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</row>
    <row r="1121" spans="1:62" ht="17.100000000000001" customHeight="1" x14ac:dyDescent="0.25">
      <c r="A1121" t="s">
        <v>4504</v>
      </c>
      <c r="B1121" t="s">
        <v>7101</v>
      </c>
      <c r="C1121" t="s">
        <v>1223</v>
      </c>
      <c r="D1121" t="s">
        <v>4715</v>
      </c>
      <c r="E1121" t="s">
        <v>6474</v>
      </c>
      <c r="F1121" t="s">
        <v>4714</v>
      </c>
      <c r="G1121">
        <v>4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</row>
    <row r="1122" spans="1:62" ht="17.100000000000001" customHeight="1" x14ac:dyDescent="0.25">
      <c r="A1122" t="s">
        <v>4504</v>
      </c>
      <c r="B1122" t="s">
        <v>7101</v>
      </c>
      <c r="C1122" t="s">
        <v>2801</v>
      </c>
      <c r="D1122" t="s">
        <v>4710</v>
      </c>
      <c r="E1122" t="s">
        <v>6475</v>
      </c>
      <c r="F1122" t="s">
        <v>4713</v>
      </c>
      <c r="G1122">
        <v>1</v>
      </c>
      <c r="H1122">
        <v>115</v>
      </c>
      <c r="I1122">
        <v>11.999999999999995</v>
      </c>
      <c r="J1122">
        <v>17</v>
      </c>
      <c r="K1122">
        <v>0</v>
      </c>
      <c r="L1122">
        <v>0</v>
      </c>
      <c r="M1122">
        <v>121</v>
      </c>
      <c r="N1122">
        <v>17.999999999999996</v>
      </c>
      <c r="O1122">
        <v>6.0000000000000036</v>
      </c>
      <c r="P1122">
        <v>0</v>
      </c>
      <c r="Q1122">
        <v>1</v>
      </c>
      <c r="R1122">
        <v>119</v>
      </c>
      <c r="S1122">
        <v>7.0000000000000009</v>
      </c>
      <c r="T1122">
        <v>8.0000000000000018</v>
      </c>
      <c r="U1122">
        <v>0</v>
      </c>
      <c r="V1122">
        <v>1</v>
      </c>
      <c r="W1122">
        <v>115</v>
      </c>
      <c r="X1122">
        <v>4.0000000000000036</v>
      </c>
      <c r="Y1122">
        <v>2.0000000000000004</v>
      </c>
      <c r="Z1122">
        <v>0</v>
      </c>
      <c r="AA1122">
        <v>1.0000000000000004</v>
      </c>
      <c r="AB1122">
        <v>111</v>
      </c>
      <c r="AC1122">
        <v>2.0000000000000022</v>
      </c>
      <c r="AD1122">
        <v>4.9999999999999973</v>
      </c>
      <c r="AE1122">
        <v>0</v>
      </c>
      <c r="AF1122">
        <v>1.0000000000000002</v>
      </c>
      <c r="AG1122">
        <v>114</v>
      </c>
      <c r="AH1122">
        <v>8.0000000000000018</v>
      </c>
      <c r="AI1122">
        <v>12.000000000000002</v>
      </c>
      <c r="AJ1122">
        <v>0</v>
      </c>
      <c r="AK1122">
        <v>0</v>
      </c>
      <c r="AL1122">
        <v>128</v>
      </c>
      <c r="AM1122">
        <v>20</v>
      </c>
      <c r="AN1122">
        <v>10.999999999999998</v>
      </c>
      <c r="AO1122">
        <v>0</v>
      </c>
      <c r="AP1122">
        <v>2.0000000000000004</v>
      </c>
      <c r="AQ1122">
        <v>125</v>
      </c>
      <c r="AR1122">
        <v>11.000000000000004</v>
      </c>
      <c r="AS1122">
        <v>9.9999999999999982</v>
      </c>
      <c r="AT1122">
        <v>0</v>
      </c>
      <c r="AU1122">
        <v>0</v>
      </c>
      <c r="AV1122">
        <v>133</v>
      </c>
      <c r="AW1122">
        <v>17.000000000000018</v>
      </c>
      <c r="AX1122">
        <v>4.0000000000000018</v>
      </c>
      <c r="AY1122">
        <v>0</v>
      </c>
      <c r="AZ1122">
        <v>0</v>
      </c>
      <c r="BA1122">
        <v>129</v>
      </c>
      <c r="BB1122">
        <v>2.0000000000000027</v>
      </c>
      <c r="BC1122">
        <v>20.000000000000004</v>
      </c>
      <c r="BD1122">
        <v>0</v>
      </c>
      <c r="BE1122">
        <v>0</v>
      </c>
      <c r="BF1122">
        <v>115</v>
      </c>
      <c r="BG1122">
        <v>5.0000000000000009</v>
      </c>
      <c r="BH1122">
        <v>13.000000000000004</v>
      </c>
      <c r="BI1122">
        <v>0</v>
      </c>
      <c r="BJ1122">
        <v>1</v>
      </c>
    </row>
    <row r="1123" spans="1:62" ht="17.100000000000001" customHeight="1" x14ac:dyDescent="0.25">
      <c r="A1123" t="s">
        <v>4504</v>
      </c>
      <c r="B1123" t="s">
        <v>7101</v>
      </c>
      <c r="C1123" t="s">
        <v>2801</v>
      </c>
      <c r="D1123" t="s">
        <v>4710</v>
      </c>
      <c r="E1123" t="s">
        <v>6475</v>
      </c>
      <c r="F1123" t="s">
        <v>4712</v>
      </c>
      <c r="G1123">
        <v>2</v>
      </c>
      <c r="H1123">
        <v>65</v>
      </c>
      <c r="I1123">
        <v>2</v>
      </c>
      <c r="J1123">
        <v>2</v>
      </c>
      <c r="K1123">
        <v>0</v>
      </c>
      <c r="L1123">
        <v>1</v>
      </c>
      <c r="M1123">
        <v>60</v>
      </c>
      <c r="N1123">
        <v>0</v>
      </c>
      <c r="O1123">
        <v>3</v>
      </c>
      <c r="P1123">
        <v>0</v>
      </c>
      <c r="Q1123">
        <v>0</v>
      </c>
      <c r="R1123">
        <v>63</v>
      </c>
      <c r="S1123">
        <v>3.0000000000000004</v>
      </c>
      <c r="T1123">
        <v>0</v>
      </c>
      <c r="U1123">
        <v>0</v>
      </c>
      <c r="V1123">
        <v>0</v>
      </c>
      <c r="W1123">
        <v>61</v>
      </c>
      <c r="X1123">
        <v>0</v>
      </c>
      <c r="Y1123">
        <v>1</v>
      </c>
      <c r="Z1123">
        <v>0</v>
      </c>
      <c r="AA1123">
        <v>1</v>
      </c>
      <c r="AB1123">
        <v>65</v>
      </c>
      <c r="AC1123">
        <v>2.0000000000000004</v>
      </c>
      <c r="AD1123">
        <v>0</v>
      </c>
      <c r="AE1123">
        <v>0</v>
      </c>
      <c r="AF1123">
        <v>1.0000000000000002</v>
      </c>
      <c r="AG1123">
        <v>65</v>
      </c>
      <c r="AH1123">
        <v>1.9999999999999996</v>
      </c>
      <c r="AI1123">
        <v>1</v>
      </c>
      <c r="AJ1123">
        <v>0</v>
      </c>
      <c r="AK1123">
        <v>0</v>
      </c>
      <c r="AL1123">
        <v>62</v>
      </c>
      <c r="AM1123">
        <v>0</v>
      </c>
      <c r="AN1123">
        <v>0</v>
      </c>
      <c r="AO1123">
        <v>0</v>
      </c>
      <c r="AP1123">
        <v>0</v>
      </c>
      <c r="AQ1123">
        <v>66</v>
      </c>
      <c r="AR1123">
        <v>1</v>
      </c>
      <c r="AS1123">
        <v>0</v>
      </c>
      <c r="AT1123">
        <v>0</v>
      </c>
      <c r="AU1123">
        <v>1</v>
      </c>
      <c r="AV1123">
        <v>67</v>
      </c>
      <c r="AW1123">
        <v>0</v>
      </c>
      <c r="AX1123">
        <v>0</v>
      </c>
      <c r="AY1123">
        <v>0</v>
      </c>
      <c r="AZ1123">
        <v>1</v>
      </c>
      <c r="BA1123">
        <v>68</v>
      </c>
      <c r="BB1123">
        <v>0</v>
      </c>
      <c r="BC1123">
        <v>3</v>
      </c>
      <c r="BD1123">
        <v>0</v>
      </c>
      <c r="BE1123">
        <v>0</v>
      </c>
      <c r="BF1123">
        <v>64</v>
      </c>
      <c r="BG1123">
        <v>1</v>
      </c>
      <c r="BH1123">
        <v>3</v>
      </c>
      <c r="BI1123">
        <v>0</v>
      </c>
      <c r="BJ1123">
        <v>0</v>
      </c>
    </row>
    <row r="1124" spans="1:62" ht="17.100000000000001" customHeight="1" x14ac:dyDescent="0.25">
      <c r="A1124" t="s">
        <v>4504</v>
      </c>
      <c r="B1124" t="s">
        <v>7101</v>
      </c>
      <c r="C1124" t="s">
        <v>2801</v>
      </c>
      <c r="D1124" t="s">
        <v>4710</v>
      </c>
      <c r="E1124" t="s">
        <v>6475</v>
      </c>
      <c r="F1124" t="s">
        <v>4711</v>
      </c>
      <c r="G1124">
        <v>3</v>
      </c>
      <c r="H1124">
        <v>4</v>
      </c>
      <c r="I1124">
        <v>0</v>
      </c>
      <c r="J1124">
        <v>0</v>
      </c>
      <c r="K1124">
        <v>0</v>
      </c>
      <c r="L1124">
        <v>0</v>
      </c>
      <c r="M1124">
        <v>4</v>
      </c>
      <c r="N1124">
        <v>0</v>
      </c>
      <c r="O1124">
        <v>0</v>
      </c>
      <c r="P1124">
        <v>0</v>
      </c>
      <c r="Q1124">
        <v>0</v>
      </c>
      <c r="R1124">
        <v>4</v>
      </c>
      <c r="S1124">
        <v>0</v>
      </c>
      <c r="T1124">
        <v>0</v>
      </c>
      <c r="U1124">
        <v>0</v>
      </c>
      <c r="V1124">
        <v>0</v>
      </c>
      <c r="W1124">
        <v>4</v>
      </c>
      <c r="X1124">
        <v>0</v>
      </c>
      <c r="Y1124">
        <v>0</v>
      </c>
      <c r="Z1124">
        <v>0</v>
      </c>
      <c r="AA1124">
        <v>0</v>
      </c>
      <c r="AB1124">
        <v>4</v>
      </c>
      <c r="AC1124">
        <v>0</v>
      </c>
      <c r="AD1124">
        <v>0</v>
      </c>
      <c r="AE1124">
        <v>0</v>
      </c>
      <c r="AF1124">
        <v>0</v>
      </c>
      <c r="AG1124">
        <v>5</v>
      </c>
      <c r="AH1124">
        <v>0</v>
      </c>
      <c r="AI1124">
        <v>0</v>
      </c>
      <c r="AJ1124">
        <v>0</v>
      </c>
      <c r="AK1124">
        <v>0</v>
      </c>
      <c r="AL1124">
        <v>4</v>
      </c>
      <c r="AM1124">
        <v>0</v>
      </c>
      <c r="AN1124">
        <v>0</v>
      </c>
      <c r="AO1124">
        <v>0</v>
      </c>
      <c r="AP1124">
        <v>0</v>
      </c>
      <c r="AQ1124">
        <v>4</v>
      </c>
      <c r="AR1124">
        <v>0</v>
      </c>
      <c r="AS1124">
        <v>0</v>
      </c>
      <c r="AT1124">
        <v>0</v>
      </c>
      <c r="AU1124">
        <v>0</v>
      </c>
      <c r="AV1124">
        <v>4</v>
      </c>
      <c r="AW1124">
        <v>0</v>
      </c>
      <c r="AX1124">
        <v>0</v>
      </c>
      <c r="AY1124">
        <v>0</v>
      </c>
      <c r="AZ1124">
        <v>0</v>
      </c>
      <c r="BA1124">
        <v>4</v>
      </c>
      <c r="BB1124">
        <v>0</v>
      </c>
      <c r="BC1124">
        <v>0</v>
      </c>
      <c r="BD1124">
        <v>0</v>
      </c>
      <c r="BE1124">
        <v>0</v>
      </c>
      <c r="BF1124">
        <v>4</v>
      </c>
      <c r="BG1124">
        <v>0</v>
      </c>
      <c r="BH1124">
        <v>0</v>
      </c>
      <c r="BI1124">
        <v>0</v>
      </c>
      <c r="BJ1124">
        <v>0</v>
      </c>
    </row>
    <row r="1125" spans="1:62" ht="17.100000000000001" customHeight="1" x14ac:dyDescent="0.25">
      <c r="A1125" t="s">
        <v>4504</v>
      </c>
      <c r="B1125" t="s">
        <v>7101</v>
      </c>
      <c r="C1125" t="s">
        <v>2801</v>
      </c>
      <c r="D1125" t="s">
        <v>4710</v>
      </c>
      <c r="E1125" t="s">
        <v>6475</v>
      </c>
      <c r="F1125" t="s">
        <v>4709</v>
      </c>
      <c r="G1125">
        <v>4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</row>
    <row r="1126" spans="1:62" ht="17.100000000000001" customHeight="1" x14ac:dyDescent="0.25">
      <c r="A1126" t="s">
        <v>4504</v>
      </c>
      <c r="B1126" t="s">
        <v>7101</v>
      </c>
      <c r="C1126" t="s">
        <v>4705</v>
      </c>
      <c r="D1126" t="s">
        <v>4704</v>
      </c>
      <c r="E1126" t="s">
        <v>6476</v>
      </c>
      <c r="F1126" t="s">
        <v>4708</v>
      </c>
      <c r="G1126">
        <v>1</v>
      </c>
      <c r="H1126">
        <v>54</v>
      </c>
      <c r="I1126">
        <v>17</v>
      </c>
      <c r="J1126">
        <v>3.0000000000000004</v>
      </c>
      <c r="K1126">
        <v>0</v>
      </c>
      <c r="L1126">
        <v>2</v>
      </c>
      <c r="M1126">
        <v>59</v>
      </c>
      <c r="N1126">
        <v>13.999999999999998</v>
      </c>
      <c r="O1126">
        <v>8.0000000000000018</v>
      </c>
      <c r="P1126">
        <v>0</v>
      </c>
      <c r="Q1126">
        <v>0</v>
      </c>
      <c r="R1126">
        <v>59</v>
      </c>
      <c r="S1126">
        <v>6</v>
      </c>
      <c r="T1126">
        <v>5.0000000000000009</v>
      </c>
      <c r="U1126">
        <v>0</v>
      </c>
      <c r="V1126">
        <v>18.000000000000004</v>
      </c>
      <c r="W1126">
        <v>52</v>
      </c>
      <c r="X1126">
        <v>1.9999999999999998</v>
      </c>
      <c r="Y1126">
        <v>12.000000000000002</v>
      </c>
      <c r="Z1126">
        <v>0</v>
      </c>
      <c r="AA1126">
        <v>13</v>
      </c>
      <c r="AB1126">
        <v>72</v>
      </c>
      <c r="AC1126">
        <v>26.999999999999989</v>
      </c>
      <c r="AD1126">
        <v>3.0000000000000004</v>
      </c>
      <c r="AE1126">
        <v>0</v>
      </c>
      <c r="AF1126">
        <v>4</v>
      </c>
      <c r="AG1126">
        <v>85</v>
      </c>
      <c r="AH1126">
        <v>8.0000000000000018</v>
      </c>
      <c r="AI1126">
        <v>10.999999999999998</v>
      </c>
      <c r="AJ1126">
        <v>2.0000000000000004</v>
      </c>
      <c r="AK1126">
        <v>10</v>
      </c>
      <c r="AL1126">
        <v>128</v>
      </c>
      <c r="AM1126">
        <v>55.999999999999979</v>
      </c>
      <c r="AN1126">
        <v>19</v>
      </c>
      <c r="AO1126">
        <v>0</v>
      </c>
      <c r="AP1126">
        <v>5.0000000000000009</v>
      </c>
      <c r="AQ1126">
        <v>195</v>
      </c>
      <c r="AR1126">
        <v>4.0000000000000018</v>
      </c>
      <c r="AS1126">
        <v>31.000000000000011</v>
      </c>
      <c r="AT1126">
        <v>3</v>
      </c>
      <c r="AU1126">
        <v>101.0000000000001</v>
      </c>
      <c r="AV1126">
        <v>98</v>
      </c>
      <c r="AW1126">
        <v>12.000000000000002</v>
      </c>
      <c r="AX1126">
        <v>15.999999999999998</v>
      </c>
      <c r="AY1126">
        <v>2</v>
      </c>
      <c r="AZ1126">
        <v>4</v>
      </c>
      <c r="BA1126">
        <v>107</v>
      </c>
      <c r="BB1126">
        <v>22.000000000000007</v>
      </c>
      <c r="BC1126">
        <v>18</v>
      </c>
      <c r="BD1126">
        <v>3.0000000000000009</v>
      </c>
      <c r="BE1126">
        <v>5.0000000000000018</v>
      </c>
      <c r="BF1126">
        <v>115</v>
      </c>
      <c r="BG1126">
        <v>42.000000000000007</v>
      </c>
      <c r="BH1126">
        <v>15</v>
      </c>
      <c r="BI1126">
        <v>5.0000000000000009</v>
      </c>
      <c r="BJ1126">
        <v>3.0000000000000004</v>
      </c>
    </row>
    <row r="1127" spans="1:62" ht="17.100000000000001" customHeight="1" x14ac:dyDescent="0.25">
      <c r="A1127" t="s">
        <v>4504</v>
      </c>
      <c r="B1127" t="s">
        <v>7101</v>
      </c>
      <c r="C1127" t="s">
        <v>4705</v>
      </c>
      <c r="D1127" t="s">
        <v>4704</v>
      </c>
      <c r="E1127" t="s">
        <v>6476</v>
      </c>
      <c r="F1127" t="s">
        <v>4707</v>
      </c>
      <c r="G1127">
        <v>2</v>
      </c>
      <c r="H1127">
        <v>27</v>
      </c>
      <c r="I1127">
        <v>3</v>
      </c>
      <c r="J1127">
        <v>1.0000000000000002</v>
      </c>
      <c r="K1127">
        <v>0</v>
      </c>
      <c r="L1127">
        <v>1.0000000000000002</v>
      </c>
      <c r="M1127">
        <v>30</v>
      </c>
      <c r="N1127">
        <v>0</v>
      </c>
      <c r="O1127">
        <v>2</v>
      </c>
      <c r="P1127">
        <v>0</v>
      </c>
      <c r="Q1127">
        <v>0</v>
      </c>
      <c r="R1127">
        <v>24</v>
      </c>
      <c r="S1127">
        <v>2</v>
      </c>
      <c r="T1127">
        <v>2</v>
      </c>
      <c r="U1127">
        <v>0</v>
      </c>
      <c r="V1127">
        <v>3.9999999999999991</v>
      </c>
      <c r="W1127">
        <v>27</v>
      </c>
      <c r="X1127">
        <v>0</v>
      </c>
      <c r="Y1127">
        <v>1.0000000000000002</v>
      </c>
      <c r="Z1127">
        <v>0</v>
      </c>
      <c r="AA1127">
        <v>12</v>
      </c>
      <c r="AB1127">
        <v>215</v>
      </c>
      <c r="AC1127">
        <v>0</v>
      </c>
      <c r="AD1127">
        <v>3.0000000000000022</v>
      </c>
      <c r="AE1127">
        <v>0</v>
      </c>
      <c r="AF1127">
        <v>11</v>
      </c>
      <c r="AG1127">
        <v>208</v>
      </c>
      <c r="AH1127">
        <v>2.0000000000000004</v>
      </c>
      <c r="AI1127">
        <v>0</v>
      </c>
      <c r="AJ1127">
        <v>0.99999999999999967</v>
      </c>
      <c r="AK1127">
        <v>13.000000000000004</v>
      </c>
      <c r="AL1127">
        <v>197</v>
      </c>
      <c r="AM1127">
        <v>0.99999999999999989</v>
      </c>
      <c r="AN1127">
        <v>1.9999999999999996</v>
      </c>
      <c r="AO1127">
        <v>5.9999999999999991</v>
      </c>
      <c r="AP1127">
        <v>13.000000000000004</v>
      </c>
      <c r="AQ1127">
        <v>157</v>
      </c>
      <c r="AR1127">
        <v>0</v>
      </c>
      <c r="AS1127">
        <v>0</v>
      </c>
      <c r="AT1127">
        <v>1.0000000000000002</v>
      </c>
      <c r="AU1127">
        <v>97.999999999999957</v>
      </c>
      <c r="AV1127">
        <v>193</v>
      </c>
      <c r="AW1127">
        <v>2</v>
      </c>
      <c r="AX1127">
        <v>0</v>
      </c>
      <c r="AY1127">
        <v>3.0000000000000018</v>
      </c>
      <c r="AZ1127">
        <v>5.0000000000000027</v>
      </c>
      <c r="BA1127">
        <v>181</v>
      </c>
      <c r="BB1127">
        <v>0</v>
      </c>
      <c r="BC1127">
        <v>2.0000000000000004</v>
      </c>
      <c r="BD1127">
        <v>4.0000000000000009</v>
      </c>
      <c r="BE1127">
        <v>8.0000000000000018</v>
      </c>
      <c r="BF1127">
        <v>184</v>
      </c>
      <c r="BG1127">
        <v>5.0000000000000009</v>
      </c>
      <c r="BH1127">
        <v>1.0000000000000002</v>
      </c>
      <c r="BI1127">
        <v>2.0000000000000004</v>
      </c>
      <c r="BJ1127">
        <v>9.9999999999999982</v>
      </c>
    </row>
    <row r="1128" spans="1:62" ht="17.100000000000001" customHeight="1" x14ac:dyDescent="0.25">
      <c r="A1128" t="s">
        <v>4504</v>
      </c>
      <c r="B1128" t="s">
        <v>7101</v>
      </c>
      <c r="C1128" t="s">
        <v>4705</v>
      </c>
      <c r="D1128" t="s">
        <v>4704</v>
      </c>
      <c r="E1128" t="s">
        <v>6476</v>
      </c>
      <c r="F1128" t="s">
        <v>4706</v>
      </c>
      <c r="G1128">
        <v>3</v>
      </c>
      <c r="H1128">
        <v>7</v>
      </c>
      <c r="I1128">
        <v>1.0000000000000002</v>
      </c>
      <c r="J1128">
        <v>0</v>
      </c>
      <c r="K1128">
        <v>0</v>
      </c>
      <c r="L1128">
        <v>0</v>
      </c>
      <c r="M1128">
        <v>8</v>
      </c>
      <c r="N1128">
        <v>0</v>
      </c>
      <c r="O1128">
        <v>0</v>
      </c>
      <c r="P1128">
        <v>0</v>
      </c>
      <c r="Q1128">
        <v>1.0000000000000002</v>
      </c>
      <c r="R1128">
        <v>9</v>
      </c>
      <c r="S1128">
        <v>0</v>
      </c>
      <c r="T1128">
        <v>0</v>
      </c>
      <c r="U1128">
        <v>0</v>
      </c>
      <c r="V1128">
        <v>2.0000000000000004</v>
      </c>
      <c r="W1128">
        <v>9</v>
      </c>
      <c r="X1128">
        <v>0</v>
      </c>
      <c r="Y1128">
        <v>0</v>
      </c>
      <c r="Z1128">
        <v>0</v>
      </c>
      <c r="AA1128">
        <v>3</v>
      </c>
      <c r="AB1128">
        <v>98</v>
      </c>
      <c r="AC1128">
        <v>0.99999999999999989</v>
      </c>
      <c r="AD1128">
        <v>0</v>
      </c>
      <c r="AE1128">
        <v>1</v>
      </c>
      <c r="AF1128">
        <v>5.0000000000000009</v>
      </c>
      <c r="AG1128">
        <v>100</v>
      </c>
      <c r="AH1128">
        <v>0</v>
      </c>
      <c r="AI1128">
        <v>0</v>
      </c>
      <c r="AJ1128">
        <v>1.0000000000000011</v>
      </c>
      <c r="AK1128">
        <v>6.0000000000000009</v>
      </c>
      <c r="AL1128">
        <v>119</v>
      </c>
      <c r="AM1128">
        <v>4.0000000000000009</v>
      </c>
      <c r="AN1128">
        <v>0</v>
      </c>
      <c r="AO1128">
        <v>0</v>
      </c>
      <c r="AP1128">
        <v>4</v>
      </c>
      <c r="AQ1128">
        <v>79</v>
      </c>
      <c r="AR1128">
        <v>0</v>
      </c>
      <c r="AS1128">
        <v>0</v>
      </c>
      <c r="AT1128">
        <v>0</v>
      </c>
      <c r="AU1128">
        <v>39.999999999999986</v>
      </c>
      <c r="AV1128">
        <v>119</v>
      </c>
      <c r="AW1128">
        <v>1.0000000000000002</v>
      </c>
      <c r="AX1128">
        <v>1.0000000000000002</v>
      </c>
      <c r="AY1128">
        <v>0</v>
      </c>
      <c r="AZ1128">
        <v>7.0000000000000027</v>
      </c>
      <c r="BA1128">
        <v>134</v>
      </c>
      <c r="BB1128">
        <v>0</v>
      </c>
      <c r="BC1128">
        <v>2.0000000000000009</v>
      </c>
      <c r="BD1128">
        <v>2.0000000000000004</v>
      </c>
      <c r="BE1128">
        <v>3.0000000000000009</v>
      </c>
      <c r="BF1128">
        <v>144</v>
      </c>
      <c r="BG1128">
        <v>0</v>
      </c>
      <c r="BH1128">
        <v>1</v>
      </c>
      <c r="BI1128">
        <v>0</v>
      </c>
      <c r="BJ1128">
        <v>2.0000000000000009</v>
      </c>
    </row>
    <row r="1129" spans="1:62" ht="17.100000000000001" customHeight="1" x14ac:dyDescent="0.25">
      <c r="A1129" t="s">
        <v>4504</v>
      </c>
      <c r="B1129" t="s">
        <v>7101</v>
      </c>
      <c r="C1129" t="s">
        <v>4705</v>
      </c>
      <c r="D1129" t="s">
        <v>4704</v>
      </c>
      <c r="E1129" t="s">
        <v>6476</v>
      </c>
      <c r="F1129" t="s">
        <v>4703</v>
      </c>
      <c r="G1129">
        <v>4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1</v>
      </c>
      <c r="N1129">
        <v>0</v>
      </c>
      <c r="O1129">
        <v>0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20</v>
      </c>
      <c r="AC1129">
        <v>0</v>
      </c>
      <c r="AD1129">
        <v>0</v>
      </c>
      <c r="AE1129">
        <v>0</v>
      </c>
      <c r="AF1129">
        <v>0.99999999999999989</v>
      </c>
      <c r="AG1129">
        <v>20</v>
      </c>
      <c r="AH1129">
        <v>0</v>
      </c>
      <c r="AI1129">
        <v>0.99999999999999989</v>
      </c>
      <c r="AJ1129">
        <v>0</v>
      </c>
      <c r="AK1129">
        <v>0</v>
      </c>
      <c r="AL1129">
        <v>19</v>
      </c>
      <c r="AM1129">
        <v>1</v>
      </c>
      <c r="AN1129">
        <v>1</v>
      </c>
      <c r="AO1129">
        <v>0</v>
      </c>
      <c r="AP1129">
        <v>1</v>
      </c>
      <c r="AQ1129">
        <v>14</v>
      </c>
      <c r="AR1129">
        <v>0</v>
      </c>
      <c r="AS1129">
        <v>0</v>
      </c>
      <c r="AT1129">
        <v>0</v>
      </c>
      <c r="AU1129">
        <v>6</v>
      </c>
      <c r="AV1129">
        <v>22</v>
      </c>
      <c r="AW1129">
        <v>0</v>
      </c>
      <c r="AX1129">
        <v>0.99999999999999989</v>
      </c>
      <c r="AY1129">
        <v>0</v>
      </c>
      <c r="AZ1129">
        <v>1.0000000000000002</v>
      </c>
      <c r="BA1129">
        <v>17</v>
      </c>
      <c r="BB1129">
        <v>0</v>
      </c>
      <c r="BC1129">
        <v>0</v>
      </c>
      <c r="BD1129">
        <v>0</v>
      </c>
      <c r="BE1129">
        <v>0</v>
      </c>
      <c r="BF1129">
        <v>21</v>
      </c>
      <c r="BG1129">
        <v>0</v>
      </c>
      <c r="BH1129">
        <v>2</v>
      </c>
      <c r="BI1129">
        <v>0</v>
      </c>
      <c r="BJ1129">
        <v>3</v>
      </c>
    </row>
    <row r="1130" spans="1:62" ht="17.100000000000001" customHeight="1" x14ac:dyDescent="0.25">
      <c r="A1130" t="s">
        <v>4504</v>
      </c>
      <c r="B1130" t="s">
        <v>7101</v>
      </c>
      <c r="C1130" t="s">
        <v>728</v>
      </c>
      <c r="D1130" t="s">
        <v>4699</v>
      </c>
      <c r="E1130" t="s">
        <v>6477</v>
      </c>
      <c r="F1130" t="s">
        <v>4702</v>
      </c>
      <c r="G1130">
        <v>1</v>
      </c>
      <c r="H1130">
        <v>65</v>
      </c>
      <c r="I1130">
        <v>15.000000000000004</v>
      </c>
      <c r="J1130">
        <v>7.0000000000000009</v>
      </c>
      <c r="K1130">
        <v>0</v>
      </c>
      <c r="L1130">
        <v>2</v>
      </c>
      <c r="M1130">
        <v>62</v>
      </c>
      <c r="N1130">
        <v>4.0000000000000018</v>
      </c>
      <c r="O1130">
        <v>3</v>
      </c>
      <c r="P1130">
        <v>0</v>
      </c>
      <c r="Q1130">
        <v>2</v>
      </c>
      <c r="R1130">
        <v>68</v>
      </c>
      <c r="S1130">
        <v>6.0000000000000018</v>
      </c>
      <c r="T1130">
        <v>15.000000000000004</v>
      </c>
      <c r="U1130">
        <v>0</v>
      </c>
      <c r="V1130">
        <v>3.9999999999999996</v>
      </c>
      <c r="W1130">
        <v>53</v>
      </c>
      <c r="X1130">
        <v>1.0000000000000002</v>
      </c>
      <c r="Y1130">
        <v>1</v>
      </c>
      <c r="Z1130">
        <v>0</v>
      </c>
      <c r="AA1130">
        <v>2.9999999999999996</v>
      </c>
      <c r="AB1130">
        <v>51</v>
      </c>
      <c r="AC1130">
        <v>0.99999999999999978</v>
      </c>
      <c r="AD1130">
        <v>0</v>
      </c>
      <c r="AE1130">
        <v>0</v>
      </c>
      <c r="AF1130">
        <v>0</v>
      </c>
      <c r="AG1130">
        <v>63</v>
      </c>
      <c r="AH1130">
        <v>12.000000000000002</v>
      </c>
      <c r="AI1130">
        <v>2</v>
      </c>
      <c r="AJ1130">
        <v>1</v>
      </c>
      <c r="AK1130">
        <v>0</v>
      </c>
      <c r="AL1130">
        <v>69</v>
      </c>
      <c r="AM1130">
        <v>5</v>
      </c>
      <c r="AN1130">
        <v>4.0000000000000009</v>
      </c>
      <c r="AO1130">
        <v>1</v>
      </c>
      <c r="AP1130">
        <v>1.0000000000000007</v>
      </c>
      <c r="AQ1130">
        <v>75</v>
      </c>
      <c r="AR1130">
        <v>10</v>
      </c>
      <c r="AS1130">
        <v>2</v>
      </c>
      <c r="AT1130">
        <v>1</v>
      </c>
      <c r="AU1130">
        <v>0</v>
      </c>
      <c r="AV1130">
        <v>80</v>
      </c>
      <c r="AW1130">
        <v>6.9999999999999982</v>
      </c>
      <c r="AX1130">
        <v>13.999999999999996</v>
      </c>
      <c r="AY1130">
        <v>0</v>
      </c>
      <c r="AZ1130">
        <v>0</v>
      </c>
      <c r="BA1130">
        <v>85</v>
      </c>
      <c r="BB1130">
        <v>20.000000000000007</v>
      </c>
      <c r="BC1130">
        <v>8.0000000000000018</v>
      </c>
      <c r="BD1130">
        <v>0</v>
      </c>
      <c r="BE1130">
        <v>3.0000000000000004</v>
      </c>
      <c r="BF1130">
        <v>61</v>
      </c>
      <c r="BG1130">
        <v>1</v>
      </c>
      <c r="BH1130">
        <v>9.0000000000000036</v>
      </c>
      <c r="BI1130">
        <v>1.0000000000000002</v>
      </c>
      <c r="BJ1130">
        <v>1</v>
      </c>
    </row>
    <row r="1131" spans="1:62" ht="17.100000000000001" customHeight="1" x14ac:dyDescent="0.25">
      <c r="A1131" t="s">
        <v>4504</v>
      </c>
      <c r="B1131" t="s">
        <v>7101</v>
      </c>
      <c r="C1131" t="s">
        <v>728</v>
      </c>
      <c r="D1131" t="s">
        <v>4699</v>
      </c>
      <c r="E1131" t="s">
        <v>6477</v>
      </c>
      <c r="F1131" t="s">
        <v>4701</v>
      </c>
      <c r="G1131">
        <v>2</v>
      </c>
      <c r="H1131">
        <v>12</v>
      </c>
      <c r="I1131">
        <v>0</v>
      </c>
      <c r="J1131">
        <v>0</v>
      </c>
      <c r="K1131">
        <v>0</v>
      </c>
      <c r="L1131">
        <v>0</v>
      </c>
      <c r="M1131">
        <v>14</v>
      </c>
      <c r="N1131">
        <v>0</v>
      </c>
      <c r="O1131">
        <v>1.0000000000000002</v>
      </c>
      <c r="P1131">
        <v>0</v>
      </c>
      <c r="Q1131">
        <v>1.0000000000000002</v>
      </c>
      <c r="R1131">
        <v>12</v>
      </c>
      <c r="S1131">
        <v>1</v>
      </c>
      <c r="T1131">
        <v>0</v>
      </c>
      <c r="U1131">
        <v>0</v>
      </c>
      <c r="V1131">
        <v>0</v>
      </c>
      <c r="W1131">
        <v>13</v>
      </c>
      <c r="X1131">
        <v>0</v>
      </c>
      <c r="Y1131">
        <v>1</v>
      </c>
      <c r="Z1131">
        <v>0</v>
      </c>
      <c r="AA1131">
        <v>0</v>
      </c>
      <c r="AB1131">
        <v>16</v>
      </c>
      <c r="AC1131">
        <v>2</v>
      </c>
      <c r="AD1131">
        <v>0</v>
      </c>
      <c r="AE1131">
        <v>0</v>
      </c>
      <c r="AF1131">
        <v>0</v>
      </c>
      <c r="AG1131">
        <v>16</v>
      </c>
      <c r="AH1131">
        <v>0</v>
      </c>
      <c r="AI1131">
        <v>0</v>
      </c>
      <c r="AJ1131">
        <v>0</v>
      </c>
      <c r="AK1131">
        <v>0</v>
      </c>
      <c r="AL1131">
        <v>32</v>
      </c>
      <c r="AM1131">
        <v>17.000000000000004</v>
      </c>
      <c r="AN1131">
        <v>0</v>
      </c>
      <c r="AO1131">
        <v>0</v>
      </c>
      <c r="AP1131">
        <v>0</v>
      </c>
      <c r="AQ1131">
        <v>35</v>
      </c>
      <c r="AR1131">
        <v>3.0000000000000004</v>
      </c>
      <c r="AS1131">
        <v>0</v>
      </c>
      <c r="AT1131">
        <v>0</v>
      </c>
      <c r="AU1131">
        <v>0</v>
      </c>
      <c r="AV1131">
        <v>36</v>
      </c>
      <c r="AW1131">
        <v>1</v>
      </c>
      <c r="AX1131">
        <v>0</v>
      </c>
      <c r="AY1131">
        <v>0</v>
      </c>
      <c r="AZ1131">
        <v>0</v>
      </c>
      <c r="BA1131">
        <v>37</v>
      </c>
      <c r="BB1131">
        <v>0</v>
      </c>
      <c r="BC1131">
        <v>0.99999999999999989</v>
      </c>
      <c r="BD1131">
        <v>0</v>
      </c>
      <c r="BE1131">
        <v>1</v>
      </c>
      <c r="BF1131">
        <v>54</v>
      </c>
      <c r="BG1131">
        <v>1.0000000000000002</v>
      </c>
      <c r="BH1131">
        <v>1.0000000000000002</v>
      </c>
      <c r="BI1131">
        <v>0</v>
      </c>
      <c r="BJ1131">
        <v>1.0000000000000002</v>
      </c>
    </row>
    <row r="1132" spans="1:62" ht="17.100000000000001" customHeight="1" x14ac:dyDescent="0.25">
      <c r="A1132" t="s">
        <v>4504</v>
      </c>
      <c r="B1132" t="s">
        <v>7101</v>
      </c>
      <c r="C1132" t="s">
        <v>728</v>
      </c>
      <c r="D1132" t="s">
        <v>4699</v>
      </c>
      <c r="E1132" t="s">
        <v>6477</v>
      </c>
      <c r="F1132" t="s">
        <v>4700</v>
      </c>
      <c r="G1132">
        <v>3</v>
      </c>
      <c r="H1132">
        <v>5</v>
      </c>
      <c r="I1132">
        <v>0</v>
      </c>
      <c r="J1132">
        <v>0</v>
      </c>
      <c r="K1132">
        <v>0</v>
      </c>
      <c r="L1132">
        <v>0</v>
      </c>
      <c r="M1132">
        <v>5</v>
      </c>
      <c r="N1132">
        <v>0</v>
      </c>
      <c r="O1132">
        <v>1</v>
      </c>
      <c r="P1132">
        <v>0</v>
      </c>
      <c r="Q1132">
        <v>0</v>
      </c>
      <c r="R1132">
        <v>4</v>
      </c>
      <c r="S1132">
        <v>1</v>
      </c>
      <c r="T1132">
        <v>0</v>
      </c>
      <c r="U1132">
        <v>0</v>
      </c>
      <c r="V1132">
        <v>0</v>
      </c>
      <c r="W1132">
        <v>4</v>
      </c>
      <c r="X1132">
        <v>0</v>
      </c>
      <c r="Y1132">
        <v>0</v>
      </c>
      <c r="Z1132">
        <v>0</v>
      </c>
      <c r="AA1132">
        <v>0</v>
      </c>
      <c r="AB1132">
        <v>4</v>
      </c>
      <c r="AC1132">
        <v>0</v>
      </c>
      <c r="AD1132">
        <v>0</v>
      </c>
      <c r="AE1132">
        <v>0</v>
      </c>
      <c r="AF1132">
        <v>0</v>
      </c>
      <c r="AG1132">
        <v>5</v>
      </c>
      <c r="AH1132">
        <v>0</v>
      </c>
      <c r="AI1132">
        <v>0</v>
      </c>
      <c r="AJ1132">
        <v>0</v>
      </c>
      <c r="AK1132">
        <v>0</v>
      </c>
      <c r="AL1132">
        <v>5</v>
      </c>
      <c r="AM1132">
        <v>0</v>
      </c>
      <c r="AN1132">
        <v>0</v>
      </c>
      <c r="AO1132">
        <v>0</v>
      </c>
      <c r="AP1132">
        <v>0</v>
      </c>
      <c r="AQ1132">
        <v>6</v>
      </c>
      <c r="AR1132">
        <v>1</v>
      </c>
      <c r="AS1132">
        <v>0</v>
      </c>
      <c r="AT1132">
        <v>0</v>
      </c>
      <c r="AU1132">
        <v>0</v>
      </c>
      <c r="AV1132">
        <v>6</v>
      </c>
      <c r="AW1132">
        <v>0</v>
      </c>
      <c r="AX1132">
        <v>1</v>
      </c>
      <c r="AY1132">
        <v>0</v>
      </c>
      <c r="AZ1132">
        <v>0</v>
      </c>
      <c r="BA1132">
        <v>5</v>
      </c>
      <c r="BB1132">
        <v>0</v>
      </c>
      <c r="BC1132">
        <v>0</v>
      </c>
      <c r="BD1132">
        <v>0</v>
      </c>
      <c r="BE1132">
        <v>0</v>
      </c>
      <c r="BF1132">
        <v>5</v>
      </c>
      <c r="BG1132">
        <v>0</v>
      </c>
      <c r="BH1132">
        <v>0</v>
      </c>
      <c r="BI1132">
        <v>0</v>
      </c>
      <c r="BJ1132">
        <v>0</v>
      </c>
    </row>
    <row r="1133" spans="1:62" ht="17.100000000000001" customHeight="1" x14ac:dyDescent="0.25">
      <c r="A1133" t="s">
        <v>4504</v>
      </c>
      <c r="B1133" t="s">
        <v>7101</v>
      </c>
      <c r="C1133" t="s">
        <v>728</v>
      </c>
      <c r="D1133" t="s">
        <v>4699</v>
      </c>
      <c r="E1133" t="s">
        <v>6477</v>
      </c>
      <c r="F1133" t="s">
        <v>4698</v>
      </c>
      <c r="G1133">
        <v>4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</row>
    <row r="1134" spans="1:62" ht="17.100000000000001" customHeight="1" x14ac:dyDescent="0.25">
      <c r="A1134" t="s">
        <v>4504</v>
      </c>
      <c r="B1134" t="s">
        <v>7101</v>
      </c>
      <c r="C1134" t="s">
        <v>1700</v>
      </c>
      <c r="D1134" t="s">
        <v>4694</v>
      </c>
      <c r="E1134" t="s">
        <v>7132</v>
      </c>
      <c r="F1134" t="s">
        <v>4697</v>
      </c>
      <c r="G1134">
        <v>1</v>
      </c>
      <c r="H1134">
        <v>159</v>
      </c>
      <c r="I1134">
        <v>78.000000000000043</v>
      </c>
      <c r="J1134">
        <v>38.999999999999993</v>
      </c>
      <c r="K1134">
        <v>25.999999999999989</v>
      </c>
      <c r="L1134">
        <v>4.9999999999999982</v>
      </c>
      <c r="M1134">
        <v>165</v>
      </c>
      <c r="N1134">
        <v>65</v>
      </c>
      <c r="O1134">
        <v>51.999999999999986</v>
      </c>
      <c r="P1134">
        <v>11</v>
      </c>
      <c r="Q1134">
        <v>10</v>
      </c>
      <c r="R1134">
        <v>124</v>
      </c>
      <c r="S1134">
        <v>25.000000000000004</v>
      </c>
      <c r="T1134">
        <v>54.000000000000007</v>
      </c>
      <c r="U1134">
        <v>12.999999999999998</v>
      </c>
      <c r="V1134">
        <v>10.999999999999998</v>
      </c>
      <c r="W1134">
        <v>177</v>
      </c>
      <c r="X1134">
        <v>9</v>
      </c>
      <c r="Y1134">
        <v>13.000000000000007</v>
      </c>
      <c r="Z1134">
        <v>13.000000000000004</v>
      </c>
      <c r="AA1134">
        <v>117.99999999999993</v>
      </c>
      <c r="AB1134">
        <v>103</v>
      </c>
      <c r="AC1134">
        <v>17.000000000000004</v>
      </c>
      <c r="AD1134">
        <v>15.000000000000011</v>
      </c>
      <c r="AE1134">
        <v>25.999999999999993</v>
      </c>
      <c r="AF1134">
        <v>7.9999999999999991</v>
      </c>
      <c r="AG1134">
        <v>83</v>
      </c>
      <c r="AH1134">
        <v>19.000000000000007</v>
      </c>
      <c r="AI1134">
        <v>21.000000000000004</v>
      </c>
      <c r="AJ1134">
        <v>9.0000000000000018</v>
      </c>
      <c r="AK1134">
        <v>1</v>
      </c>
      <c r="AL1134">
        <v>95</v>
      </c>
      <c r="AM1134">
        <v>34.999999999999993</v>
      </c>
      <c r="AN1134">
        <v>17</v>
      </c>
      <c r="AO1134">
        <v>6</v>
      </c>
      <c r="AP1134">
        <v>5.0000000000000009</v>
      </c>
      <c r="AQ1134">
        <v>104</v>
      </c>
      <c r="AR1134">
        <v>26.999999999999996</v>
      </c>
      <c r="AS1134">
        <v>28.999999999999996</v>
      </c>
      <c r="AT1134">
        <v>15.000000000000002</v>
      </c>
      <c r="AU1134">
        <v>3.0000000000000009</v>
      </c>
      <c r="AV1134">
        <v>123</v>
      </c>
      <c r="AW1134">
        <v>41</v>
      </c>
      <c r="AX1134">
        <v>19.000000000000004</v>
      </c>
      <c r="AY1134">
        <v>21</v>
      </c>
      <c r="AZ1134">
        <v>8.9999999999999982</v>
      </c>
      <c r="BA1134">
        <v>120</v>
      </c>
      <c r="BB1134">
        <v>41.000000000000007</v>
      </c>
      <c r="BC1134">
        <v>27.000000000000004</v>
      </c>
      <c r="BD1134">
        <v>12</v>
      </c>
      <c r="BE1134">
        <v>8</v>
      </c>
      <c r="BF1134">
        <v>104</v>
      </c>
      <c r="BG1134">
        <v>29.000000000000014</v>
      </c>
      <c r="BH1134">
        <v>19</v>
      </c>
      <c r="BI1134">
        <v>16</v>
      </c>
      <c r="BJ1134">
        <v>12</v>
      </c>
    </row>
    <row r="1135" spans="1:62" ht="17.100000000000001" customHeight="1" x14ac:dyDescent="0.25">
      <c r="A1135" t="s">
        <v>4504</v>
      </c>
      <c r="B1135" t="s">
        <v>7101</v>
      </c>
      <c r="C1135" t="s">
        <v>1700</v>
      </c>
      <c r="D1135" t="s">
        <v>4694</v>
      </c>
      <c r="E1135" t="s">
        <v>7132</v>
      </c>
      <c r="F1135" t="s">
        <v>4696</v>
      </c>
      <c r="G1135">
        <v>2</v>
      </c>
      <c r="H1135">
        <v>241</v>
      </c>
      <c r="I1135">
        <v>13.000000000000009</v>
      </c>
      <c r="J1135">
        <v>5.9999999999999964</v>
      </c>
      <c r="K1135">
        <v>31.000000000000018</v>
      </c>
      <c r="L1135">
        <v>20.000000000000007</v>
      </c>
      <c r="M1135">
        <v>243</v>
      </c>
      <c r="N1135">
        <v>10.000000000000005</v>
      </c>
      <c r="O1135">
        <v>4.9999999999999982</v>
      </c>
      <c r="P1135">
        <v>13.999999999999995</v>
      </c>
      <c r="Q1135">
        <v>6.0000000000000018</v>
      </c>
      <c r="R1135">
        <v>261</v>
      </c>
      <c r="S1135">
        <v>13.999999999999995</v>
      </c>
      <c r="T1135">
        <v>18.000000000000004</v>
      </c>
      <c r="U1135">
        <v>20.999999999999993</v>
      </c>
      <c r="V1135">
        <v>18.000000000000014</v>
      </c>
      <c r="W1135">
        <v>214</v>
      </c>
      <c r="X1135">
        <v>1.9999999999999998</v>
      </c>
      <c r="Y1135">
        <v>7.9999999999999991</v>
      </c>
      <c r="Z1135">
        <v>7.0000000000000053</v>
      </c>
      <c r="AA1135">
        <v>63.000000000000021</v>
      </c>
      <c r="AB1135">
        <v>236</v>
      </c>
      <c r="AC1135">
        <v>1</v>
      </c>
      <c r="AD1135">
        <v>1.0000000000000009</v>
      </c>
      <c r="AE1135">
        <v>50.000000000000057</v>
      </c>
      <c r="AF1135">
        <v>4</v>
      </c>
      <c r="AG1135">
        <v>241</v>
      </c>
      <c r="AH1135">
        <v>8.0000000000000018</v>
      </c>
      <c r="AI1135">
        <v>7</v>
      </c>
      <c r="AJ1135">
        <v>8.0000000000000053</v>
      </c>
      <c r="AK1135">
        <v>3</v>
      </c>
      <c r="AL1135">
        <v>229</v>
      </c>
      <c r="AM1135">
        <v>1.0000000000000002</v>
      </c>
      <c r="AN1135">
        <v>26</v>
      </c>
      <c r="AO1135">
        <v>6.0000000000000009</v>
      </c>
      <c r="AP1135">
        <v>10.000000000000002</v>
      </c>
      <c r="AQ1135">
        <v>211</v>
      </c>
      <c r="AR1135">
        <v>5.0000000000000018</v>
      </c>
      <c r="AS1135">
        <v>1.9999999999999998</v>
      </c>
      <c r="AT1135">
        <v>7.0000000000000018</v>
      </c>
      <c r="AU1135">
        <v>8</v>
      </c>
      <c r="AV1135">
        <v>209</v>
      </c>
      <c r="AW1135">
        <v>9.0000000000000036</v>
      </c>
      <c r="AX1135">
        <v>7</v>
      </c>
      <c r="AY1135">
        <v>11.000000000000004</v>
      </c>
      <c r="AZ1135">
        <v>3</v>
      </c>
      <c r="BA1135">
        <v>241</v>
      </c>
      <c r="BB1135">
        <v>12</v>
      </c>
      <c r="BC1135">
        <v>6.0000000000000036</v>
      </c>
      <c r="BD1135">
        <v>11</v>
      </c>
      <c r="BE1135">
        <v>14.000000000000004</v>
      </c>
      <c r="BF1135">
        <v>231</v>
      </c>
      <c r="BG1135">
        <v>1.0000000000000002</v>
      </c>
      <c r="BH1135">
        <v>1.0000000000000002</v>
      </c>
      <c r="BI1135">
        <v>8.0000000000000018</v>
      </c>
      <c r="BJ1135">
        <v>8.0000000000000018</v>
      </c>
    </row>
    <row r="1136" spans="1:62" ht="17.100000000000001" customHeight="1" x14ac:dyDescent="0.25">
      <c r="A1136" t="s">
        <v>4504</v>
      </c>
      <c r="B1136" t="s">
        <v>7101</v>
      </c>
      <c r="C1136" t="s">
        <v>1700</v>
      </c>
      <c r="D1136" t="s">
        <v>4694</v>
      </c>
      <c r="E1136" t="s">
        <v>7132</v>
      </c>
      <c r="F1136" t="s">
        <v>4695</v>
      </c>
      <c r="G1136">
        <v>3</v>
      </c>
      <c r="H1136">
        <v>104</v>
      </c>
      <c r="I1136">
        <v>1</v>
      </c>
      <c r="J1136">
        <v>3.9999999999999987</v>
      </c>
      <c r="K1136">
        <v>14</v>
      </c>
      <c r="L1136">
        <v>15.999999999999998</v>
      </c>
      <c r="M1136">
        <v>119</v>
      </c>
      <c r="N1136">
        <v>1.0000000000000002</v>
      </c>
      <c r="O1136">
        <v>2</v>
      </c>
      <c r="P1136">
        <v>8</v>
      </c>
      <c r="Q1136">
        <v>4.9999999999999982</v>
      </c>
      <c r="R1136">
        <v>123</v>
      </c>
      <c r="S1136">
        <v>5.0000000000000009</v>
      </c>
      <c r="T1136">
        <v>7.9999999999999991</v>
      </c>
      <c r="U1136">
        <v>11.999999999999998</v>
      </c>
      <c r="V1136">
        <v>13.000000000000004</v>
      </c>
      <c r="W1136">
        <v>56</v>
      </c>
      <c r="X1136">
        <v>3</v>
      </c>
      <c r="Y1136">
        <v>4</v>
      </c>
      <c r="Z1136">
        <v>1</v>
      </c>
      <c r="AA1136">
        <v>8.0000000000000018</v>
      </c>
      <c r="AB1136">
        <v>94</v>
      </c>
      <c r="AC1136">
        <v>0</v>
      </c>
      <c r="AD1136">
        <v>2.0000000000000004</v>
      </c>
      <c r="AE1136">
        <v>8</v>
      </c>
      <c r="AF1136">
        <v>1.0000000000000002</v>
      </c>
      <c r="AG1136">
        <v>113</v>
      </c>
      <c r="AH1136">
        <v>1.0000000000000004</v>
      </c>
      <c r="AI1136">
        <v>2.0000000000000004</v>
      </c>
      <c r="AJ1136">
        <v>12.000000000000004</v>
      </c>
      <c r="AK1136">
        <v>0</v>
      </c>
      <c r="AL1136">
        <v>121</v>
      </c>
      <c r="AM1136">
        <v>4</v>
      </c>
      <c r="AN1136">
        <v>28.000000000000011</v>
      </c>
      <c r="AO1136">
        <v>10.999999999999998</v>
      </c>
      <c r="AP1136">
        <v>1.0000000000000002</v>
      </c>
      <c r="AQ1136">
        <v>88</v>
      </c>
      <c r="AR1136">
        <v>2.0000000000000009</v>
      </c>
      <c r="AS1136">
        <v>1.0000000000000002</v>
      </c>
      <c r="AT1136">
        <v>6</v>
      </c>
      <c r="AU1136">
        <v>0</v>
      </c>
      <c r="AV1136">
        <v>88</v>
      </c>
      <c r="AW1136">
        <v>2.0000000000000009</v>
      </c>
      <c r="AX1136">
        <v>0</v>
      </c>
      <c r="AY1136">
        <v>6</v>
      </c>
      <c r="AZ1136">
        <v>2.0000000000000009</v>
      </c>
      <c r="BA1136">
        <v>80</v>
      </c>
      <c r="BB1136">
        <v>0.99999999999999989</v>
      </c>
      <c r="BC1136">
        <v>1.9999999999999996</v>
      </c>
      <c r="BD1136">
        <v>5.9999999999999973</v>
      </c>
      <c r="BE1136">
        <v>1</v>
      </c>
      <c r="BF1136">
        <v>88</v>
      </c>
      <c r="BG1136">
        <v>0</v>
      </c>
      <c r="BH1136">
        <v>1.0000000000000002</v>
      </c>
      <c r="BI1136">
        <v>5</v>
      </c>
      <c r="BJ1136">
        <v>0</v>
      </c>
    </row>
    <row r="1137" spans="1:62" ht="17.100000000000001" customHeight="1" x14ac:dyDescent="0.25">
      <c r="A1137" t="s">
        <v>4504</v>
      </c>
      <c r="B1137" t="s">
        <v>7101</v>
      </c>
      <c r="C1137" t="s">
        <v>1700</v>
      </c>
      <c r="D1137" t="s">
        <v>4694</v>
      </c>
      <c r="E1137" t="s">
        <v>7132</v>
      </c>
      <c r="F1137" t="s">
        <v>4693</v>
      </c>
      <c r="G1137">
        <v>4</v>
      </c>
      <c r="H1137">
        <v>5</v>
      </c>
      <c r="I1137">
        <v>0</v>
      </c>
      <c r="J1137">
        <v>0</v>
      </c>
      <c r="K1137">
        <v>0</v>
      </c>
      <c r="L1137">
        <v>0</v>
      </c>
      <c r="M1137">
        <v>8</v>
      </c>
      <c r="N1137">
        <v>0</v>
      </c>
      <c r="O1137">
        <v>1.0000000000000002</v>
      </c>
      <c r="P1137">
        <v>0</v>
      </c>
      <c r="Q1137">
        <v>0</v>
      </c>
      <c r="R1137">
        <v>8</v>
      </c>
      <c r="S1137">
        <v>0</v>
      </c>
      <c r="T1137">
        <v>0</v>
      </c>
      <c r="U1137">
        <v>0</v>
      </c>
      <c r="V1137">
        <v>0</v>
      </c>
      <c r="W1137">
        <v>4</v>
      </c>
      <c r="X1137">
        <v>0</v>
      </c>
      <c r="Y1137">
        <v>0</v>
      </c>
      <c r="Z1137">
        <v>0</v>
      </c>
      <c r="AA1137">
        <v>0</v>
      </c>
      <c r="AB1137">
        <v>7</v>
      </c>
      <c r="AC1137">
        <v>0</v>
      </c>
      <c r="AD1137">
        <v>0</v>
      </c>
      <c r="AE1137">
        <v>0</v>
      </c>
      <c r="AF1137">
        <v>0</v>
      </c>
      <c r="AG1137">
        <v>7</v>
      </c>
      <c r="AH1137">
        <v>0</v>
      </c>
      <c r="AI1137">
        <v>0</v>
      </c>
      <c r="AJ1137">
        <v>0</v>
      </c>
      <c r="AK1137">
        <v>0</v>
      </c>
      <c r="AL1137">
        <v>8</v>
      </c>
      <c r="AM1137">
        <v>0</v>
      </c>
      <c r="AN1137">
        <v>2.0000000000000004</v>
      </c>
      <c r="AO1137">
        <v>0</v>
      </c>
      <c r="AP1137">
        <v>0</v>
      </c>
      <c r="AQ1137">
        <v>6</v>
      </c>
      <c r="AR1137">
        <v>0</v>
      </c>
      <c r="AS1137">
        <v>0</v>
      </c>
      <c r="AT1137">
        <v>0</v>
      </c>
      <c r="AU1137">
        <v>0</v>
      </c>
      <c r="AV1137">
        <v>8</v>
      </c>
      <c r="AW1137">
        <v>0</v>
      </c>
      <c r="AX1137">
        <v>2.0000000000000004</v>
      </c>
      <c r="AY1137">
        <v>0</v>
      </c>
      <c r="AZ1137">
        <v>1.0000000000000002</v>
      </c>
      <c r="BA1137">
        <v>7</v>
      </c>
      <c r="BB1137">
        <v>0</v>
      </c>
      <c r="BC1137">
        <v>0</v>
      </c>
      <c r="BD1137">
        <v>0</v>
      </c>
      <c r="BE1137">
        <v>1.0000000000000002</v>
      </c>
      <c r="BF1137">
        <v>5</v>
      </c>
      <c r="BG1137">
        <v>0</v>
      </c>
      <c r="BH1137">
        <v>1</v>
      </c>
      <c r="BI1137">
        <v>0</v>
      </c>
      <c r="BJ1137">
        <v>1</v>
      </c>
    </row>
    <row r="1138" spans="1:62" ht="17.100000000000001" customHeight="1" x14ac:dyDescent="0.25">
      <c r="A1138" t="s">
        <v>4504</v>
      </c>
      <c r="B1138" t="s">
        <v>7101</v>
      </c>
      <c r="C1138" t="s">
        <v>2044</v>
      </c>
      <c r="D1138" t="s">
        <v>4689</v>
      </c>
      <c r="E1138" t="s">
        <v>6478</v>
      </c>
      <c r="F1138" t="s">
        <v>4692</v>
      </c>
      <c r="G1138">
        <v>1</v>
      </c>
      <c r="H1138">
        <v>213</v>
      </c>
      <c r="I1138">
        <v>55.000000000000028</v>
      </c>
      <c r="J1138">
        <v>20.000000000000004</v>
      </c>
      <c r="K1138">
        <v>3.0000000000000009</v>
      </c>
      <c r="L1138">
        <v>9.9999999999999982</v>
      </c>
      <c r="M1138">
        <v>257</v>
      </c>
      <c r="N1138">
        <v>69.000000000000043</v>
      </c>
      <c r="O1138">
        <v>22.000000000000007</v>
      </c>
      <c r="P1138">
        <v>0</v>
      </c>
      <c r="Q1138">
        <v>2.9999999999999982</v>
      </c>
      <c r="R1138">
        <v>216</v>
      </c>
      <c r="S1138">
        <v>8</v>
      </c>
      <c r="T1138">
        <v>25.999999999999989</v>
      </c>
      <c r="U1138">
        <v>6</v>
      </c>
      <c r="V1138">
        <v>8.0000000000000018</v>
      </c>
      <c r="W1138">
        <v>201</v>
      </c>
      <c r="X1138">
        <v>15.000000000000011</v>
      </c>
      <c r="Y1138">
        <v>40.999999999999986</v>
      </c>
      <c r="Z1138">
        <v>3.9999999999999991</v>
      </c>
      <c r="AA1138">
        <v>12.000000000000002</v>
      </c>
      <c r="AB1138">
        <v>172</v>
      </c>
      <c r="AC1138">
        <v>7.0000000000000009</v>
      </c>
      <c r="AD1138">
        <v>10</v>
      </c>
      <c r="AE1138">
        <v>3.0000000000000018</v>
      </c>
      <c r="AF1138">
        <v>5.0000000000000009</v>
      </c>
      <c r="AG1138">
        <v>193</v>
      </c>
      <c r="AH1138">
        <v>9.9999999999999982</v>
      </c>
      <c r="AI1138">
        <v>17</v>
      </c>
      <c r="AJ1138">
        <v>21.000000000000004</v>
      </c>
      <c r="AK1138">
        <v>5</v>
      </c>
      <c r="AL1138">
        <v>198</v>
      </c>
      <c r="AM1138">
        <v>20</v>
      </c>
      <c r="AN1138">
        <v>20.999999999999996</v>
      </c>
      <c r="AO1138">
        <v>22.000000000000004</v>
      </c>
      <c r="AP1138">
        <v>3.0000000000000004</v>
      </c>
      <c r="AQ1138">
        <v>194</v>
      </c>
      <c r="AR1138">
        <v>15.000000000000005</v>
      </c>
      <c r="AS1138">
        <v>8.9999999999999929</v>
      </c>
      <c r="AT1138">
        <v>19.000000000000004</v>
      </c>
      <c r="AU1138">
        <v>4</v>
      </c>
      <c r="AV1138">
        <v>219</v>
      </c>
      <c r="AW1138">
        <v>35.000000000000007</v>
      </c>
      <c r="AX1138">
        <v>35.000000000000007</v>
      </c>
      <c r="AY1138">
        <v>21.000000000000007</v>
      </c>
      <c r="AZ1138">
        <v>3.0000000000000004</v>
      </c>
      <c r="BA1138">
        <v>215</v>
      </c>
      <c r="BB1138">
        <v>25.999999999999996</v>
      </c>
      <c r="BC1138">
        <v>28.999999999999989</v>
      </c>
      <c r="BD1138">
        <v>16</v>
      </c>
      <c r="BE1138">
        <v>1</v>
      </c>
      <c r="BF1138">
        <v>202</v>
      </c>
      <c r="BG1138">
        <v>22.999999999999996</v>
      </c>
      <c r="BH1138">
        <v>19.999999999999996</v>
      </c>
      <c r="BI1138">
        <v>1.9999999999999993</v>
      </c>
      <c r="BJ1138">
        <v>0</v>
      </c>
    </row>
    <row r="1139" spans="1:62" ht="17.100000000000001" customHeight="1" x14ac:dyDescent="0.25">
      <c r="A1139" t="s">
        <v>4504</v>
      </c>
      <c r="B1139" t="s">
        <v>7101</v>
      </c>
      <c r="C1139" t="s">
        <v>2044</v>
      </c>
      <c r="D1139" t="s">
        <v>4689</v>
      </c>
      <c r="E1139" t="s">
        <v>6478</v>
      </c>
      <c r="F1139" t="s">
        <v>4691</v>
      </c>
      <c r="G1139">
        <v>2</v>
      </c>
      <c r="H1139">
        <v>51</v>
      </c>
      <c r="I1139">
        <v>6.0000000000000018</v>
      </c>
      <c r="J1139">
        <v>2.0000000000000004</v>
      </c>
      <c r="K1139">
        <v>0.99999999999999978</v>
      </c>
      <c r="L1139">
        <v>0</v>
      </c>
      <c r="M1139">
        <v>57</v>
      </c>
      <c r="N1139">
        <v>3.0000000000000004</v>
      </c>
      <c r="O1139">
        <v>1</v>
      </c>
      <c r="P1139">
        <v>1</v>
      </c>
      <c r="Q1139">
        <v>0</v>
      </c>
      <c r="R1139">
        <v>62</v>
      </c>
      <c r="S1139">
        <v>0</v>
      </c>
      <c r="T1139">
        <v>0</v>
      </c>
      <c r="U1139">
        <v>1</v>
      </c>
      <c r="V1139">
        <v>5</v>
      </c>
      <c r="W1139">
        <v>61</v>
      </c>
      <c r="X1139">
        <v>0</v>
      </c>
      <c r="Y1139">
        <v>0</v>
      </c>
      <c r="Z1139">
        <v>1</v>
      </c>
      <c r="AA1139">
        <v>2.0000000000000004</v>
      </c>
      <c r="AB1139">
        <v>60</v>
      </c>
      <c r="AC1139">
        <v>0</v>
      </c>
      <c r="AD1139">
        <v>1.0000000000000002</v>
      </c>
      <c r="AE1139">
        <v>2</v>
      </c>
      <c r="AF1139">
        <v>1</v>
      </c>
      <c r="AG1139">
        <v>64</v>
      </c>
      <c r="AH1139">
        <v>2</v>
      </c>
      <c r="AI1139">
        <v>1.0000000000000007</v>
      </c>
      <c r="AJ1139">
        <v>2.0000000000000004</v>
      </c>
      <c r="AK1139">
        <v>1</v>
      </c>
      <c r="AL1139">
        <v>64</v>
      </c>
      <c r="AM1139">
        <v>1</v>
      </c>
      <c r="AN1139">
        <v>2</v>
      </c>
      <c r="AO1139">
        <v>1.0000000000000007</v>
      </c>
      <c r="AP1139">
        <v>1</v>
      </c>
      <c r="AQ1139">
        <v>62</v>
      </c>
      <c r="AR1139">
        <v>1.0000000000000007</v>
      </c>
      <c r="AS1139">
        <v>4</v>
      </c>
      <c r="AT1139">
        <v>2.0000000000000004</v>
      </c>
      <c r="AU1139">
        <v>1</v>
      </c>
      <c r="AV1139">
        <v>60</v>
      </c>
      <c r="AW1139">
        <v>2.9999999999999996</v>
      </c>
      <c r="AX1139">
        <v>1</v>
      </c>
      <c r="AY1139">
        <v>1</v>
      </c>
      <c r="AZ1139">
        <v>0</v>
      </c>
      <c r="BA1139">
        <v>69</v>
      </c>
      <c r="BB1139">
        <v>15.000000000000007</v>
      </c>
      <c r="BC1139">
        <v>12</v>
      </c>
      <c r="BD1139">
        <v>2.0000000000000013</v>
      </c>
      <c r="BE1139">
        <v>1</v>
      </c>
      <c r="BF1139">
        <v>80</v>
      </c>
      <c r="BG1139">
        <v>21.999999999999996</v>
      </c>
      <c r="BH1139">
        <v>24</v>
      </c>
      <c r="BI1139">
        <v>0</v>
      </c>
      <c r="BJ1139">
        <v>0</v>
      </c>
    </row>
    <row r="1140" spans="1:62" ht="17.100000000000001" customHeight="1" x14ac:dyDescent="0.25">
      <c r="A1140" t="s">
        <v>4504</v>
      </c>
      <c r="B1140" t="s">
        <v>7101</v>
      </c>
      <c r="C1140" t="s">
        <v>2044</v>
      </c>
      <c r="D1140" t="s">
        <v>4689</v>
      </c>
      <c r="E1140" t="s">
        <v>6478</v>
      </c>
      <c r="F1140" t="s">
        <v>4690</v>
      </c>
      <c r="G1140">
        <v>3</v>
      </c>
      <c r="H1140">
        <v>8</v>
      </c>
      <c r="I1140">
        <v>1</v>
      </c>
      <c r="J1140">
        <v>1</v>
      </c>
      <c r="K1140">
        <v>0</v>
      </c>
      <c r="L1140">
        <v>0</v>
      </c>
      <c r="M1140">
        <v>8</v>
      </c>
      <c r="N1140">
        <v>0</v>
      </c>
      <c r="O1140">
        <v>1.0000000000000002</v>
      </c>
      <c r="P1140">
        <v>0</v>
      </c>
      <c r="Q1140">
        <v>0</v>
      </c>
      <c r="R1140">
        <v>8</v>
      </c>
      <c r="S1140">
        <v>0</v>
      </c>
      <c r="T1140">
        <v>0</v>
      </c>
      <c r="U1140">
        <v>0</v>
      </c>
      <c r="V1140">
        <v>0</v>
      </c>
      <c r="W1140">
        <v>7</v>
      </c>
      <c r="X1140">
        <v>1.0000000000000002</v>
      </c>
      <c r="Y1140">
        <v>1.0000000000000002</v>
      </c>
      <c r="Z1140">
        <v>0</v>
      </c>
      <c r="AA1140">
        <v>1.0000000000000002</v>
      </c>
      <c r="AB1140">
        <v>24</v>
      </c>
      <c r="AC1140">
        <v>17</v>
      </c>
      <c r="AD1140">
        <v>10</v>
      </c>
      <c r="AE1140">
        <v>0</v>
      </c>
      <c r="AF1140">
        <v>0</v>
      </c>
      <c r="AG1140">
        <v>12</v>
      </c>
      <c r="AH1140">
        <v>0</v>
      </c>
      <c r="AI1140">
        <v>6</v>
      </c>
      <c r="AJ1140">
        <v>0</v>
      </c>
      <c r="AK1140">
        <v>0</v>
      </c>
      <c r="AL1140">
        <v>8</v>
      </c>
      <c r="AM1140">
        <v>2.0000000000000004</v>
      </c>
      <c r="AN1140">
        <v>1.0000000000000002</v>
      </c>
      <c r="AO1140">
        <v>0</v>
      </c>
      <c r="AP1140">
        <v>0</v>
      </c>
      <c r="AQ1140">
        <v>9</v>
      </c>
      <c r="AR1140">
        <v>3</v>
      </c>
      <c r="AS1140">
        <v>3</v>
      </c>
      <c r="AT1140">
        <v>0</v>
      </c>
      <c r="AU1140">
        <v>0</v>
      </c>
      <c r="AV1140">
        <v>6</v>
      </c>
      <c r="AW1140">
        <v>0</v>
      </c>
      <c r="AX1140">
        <v>1</v>
      </c>
      <c r="AY1140">
        <v>0</v>
      </c>
      <c r="AZ1140">
        <v>0</v>
      </c>
      <c r="BA1140">
        <v>17</v>
      </c>
      <c r="BB1140">
        <v>11</v>
      </c>
      <c r="BC1140">
        <v>9</v>
      </c>
      <c r="BD1140">
        <v>0</v>
      </c>
      <c r="BE1140">
        <v>0</v>
      </c>
      <c r="BF1140">
        <v>10</v>
      </c>
      <c r="BG1140">
        <v>0.99999999999999989</v>
      </c>
      <c r="BH1140">
        <v>1.9999999999999998</v>
      </c>
      <c r="BI1140">
        <v>0</v>
      </c>
      <c r="BJ1140">
        <v>0</v>
      </c>
    </row>
    <row r="1141" spans="1:62" ht="17.100000000000001" customHeight="1" x14ac:dyDescent="0.25">
      <c r="A1141" t="s">
        <v>4504</v>
      </c>
      <c r="B1141" t="s">
        <v>7101</v>
      </c>
      <c r="C1141" t="s">
        <v>2044</v>
      </c>
      <c r="D1141" t="s">
        <v>4689</v>
      </c>
      <c r="E1141" t="s">
        <v>6478</v>
      </c>
      <c r="F1141" t="s">
        <v>4688</v>
      </c>
      <c r="G1141">
        <v>4</v>
      </c>
      <c r="H1141">
        <v>1</v>
      </c>
      <c r="I1141">
        <v>0</v>
      </c>
      <c r="J1141">
        <v>0</v>
      </c>
      <c r="K1141">
        <v>0</v>
      </c>
      <c r="L1141">
        <v>0</v>
      </c>
      <c r="M1141">
        <v>1</v>
      </c>
      <c r="N1141">
        <v>0</v>
      </c>
      <c r="O1141">
        <v>0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0</v>
      </c>
      <c r="AA1141">
        <v>0</v>
      </c>
      <c r="AB1141">
        <v>1</v>
      </c>
      <c r="AC1141">
        <v>0</v>
      </c>
      <c r="AD1141">
        <v>0</v>
      </c>
      <c r="AE1141">
        <v>0</v>
      </c>
      <c r="AF1141">
        <v>0</v>
      </c>
      <c r="AG1141">
        <v>1</v>
      </c>
      <c r="AH1141">
        <v>0</v>
      </c>
      <c r="AI1141">
        <v>0</v>
      </c>
      <c r="AJ1141">
        <v>0</v>
      </c>
      <c r="AK1141">
        <v>0</v>
      </c>
      <c r="AL1141">
        <v>1</v>
      </c>
      <c r="AM1141">
        <v>0</v>
      </c>
      <c r="AN1141">
        <v>0</v>
      </c>
      <c r="AO1141">
        <v>0</v>
      </c>
      <c r="AP1141">
        <v>0</v>
      </c>
      <c r="AQ1141">
        <v>1</v>
      </c>
      <c r="AR1141">
        <v>0</v>
      </c>
      <c r="AS1141">
        <v>0</v>
      </c>
      <c r="AT1141">
        <v>0</v>
      </c>
      <c r="AU1141">
        <v>0</v>
      </c>
      <c r="AV1141">
        <v>1</v>
      </c>
      <c r="AW1141">
        <v>0</v>
      </c>
      <c r="AX1141">
        <v>0</v>
      </c>
      <c r="AY1141">
        <v>0</v>
      </c>
      <c r="AZ1141">
        <v>0</v>
      </c>
      <c r="BA1141">
        <v>1</v>
      </c>
      <c r="BB1141">
        <v>0</v>
      </c>
      <c r="BC1141">
        <v>0</v>
      </c>
      <c r="BD1141">
        <v>0</v>
      </c>
      <c r="BE1141">
        <v>0</v>
      </c>
      <c r="BF1141">
        <v>1</v>
      </c>
      <c r="BG1141">
        <v>0</v>
      </c>
      <c r="BH1141">
        <v>0</v>
      </c>
      <c r="BI1141">
        <v>0</v>
      </c>
      <c r="BJ1141">
        <v>0</v>
      </c>
    </row>
    <row r="1142" spans="1:62" ht="17.100000000000001" customHeight="1" x14ac:dyDescent="0.25">
      <c r="A1142" t="s">
        <v>4504</v>
      </c>
      <c r="B1142" t="s">
        <v>7101</v>
      </c>
      <c r="C1142" t="s">
        <v>2032</v>
      </c>
      <c r="D1142" t="s">
        <v>4684</v>
      </c>
      <c r="E1142" t="s">
        <v>7133</v>
      </c>
      <c r="F1142" t="s">
        <v>4687</v>
      </c>
      <c r="G1142">
        <v>1</v>
      </c>
      <c r="H1142">
        <v>40</v>
      </c>
      <c r="I1142">
        <v>3</v>
      </c>
      <c r="J1142">
        <v>1.9999999999999998</v>
      </c>
      <c r="K1142">
        <v>2.0000000000000009</v>
      </c>
      <c r="L1142">
        <v>3.0000000000000004</v>
      </c>
      <c r="M1142">
        <v>59</v>
      </c>
      <c r="N1142">
        <v>15.000000000000002</v>
      </c>
      <c r="O1142">
        <v>33.999999999999979</v>
      </c>
      <c r="P1142">
        <v>0</v>
      </c>
      <c r="Q1142">
        <v>1.0000000000000007</v>
      </c>
      <c r="R1142">
        <v>24</v>
      </c>
      <c r="S1142">
        <v>1</v>
      </c>
      <c r="T1142">
        <v>9</v>
      </c>
      <c r="U1142">
        <v>1</v>
      </c>
      <c r="V1142">
        <v>6.9999999999999991</v>
      </c>
      <c r="W1142">
        <v>36</v>
      </c>
      <c r="X1142">
        <v>0</v>
      </c>
      <c r="Y1142">
        <v>4.0000000000000009</v>
      </c>
      <c r="Z1142">
        <v>24</v>
      </c>
      <c r="AA1142">
        <v>26.999999999999996</v>
      </c>
      <c r="AB1142">
        <v>18</v>
      </c>
      <c r="AC1142">
        <v>3</v>
      </c>
      <c r="AD1142">
        <v>4</v>
      </c>
      <c r="AE1142">
        <v>8</v>
      </c>
      <c r="AF1142">
        <v>0</v>
      </c>
      <c r="AG1142">
        <v>32</v>
      </c>
      <c r="AH1142">
        <v>9</v>
      </c>
      <c r="AI1142">
        <v>6.0000000000000018</v>
      </c>
      <c r="AJ1142">
        <v>12.999999999999998</v>
      </c>
      <c r="AK1142">
        <v>1.0000000000000004</v>
      </c>
      <c r="AL1142">
        <v>38</v>
      </c>
      <c r="AM1142">
        <v>12.999999999999996</v>
      </c>
      <c r="AN1142">
        <v>7</v>
      </c>
      <c r="AO1142">
        <v>2</v>
      </c>
      <c r="AP1142">
        <v>0</v>
      </c>
      <c r="AQ1142">
        <v>32</v>
      </c>
      <c r="AR1142">
        <v>7.0000000000000018</v>
      </c>
      <c r="AS1142">
        <v>5.9999999999999991</v>
      </c>
      <c r="AT1142">
        <v>0</v>
      </c>
      <c r="AU1142">
        <v>0</v>
      </c>
      <c r="AV1142">
        <v>26</v>
      </c>
      <c r="AW1142">
        <v>0</v>
      </c>
      <c r="AX1142">
        <v>5</v>
      </c>
      <c r="AY1142">
        <v>0</v>
      </c>
      <c r="AZ1142">
        <v>0</v>
      </c>
      <c r="BA1142">
        <v>36</v>
      </c>
      <c r="BB1142">
        <v>16</v>
      </c>
      <c r="BC1142">
        <v>4.0000000000000009</v>
      </c>
      <c r="BD1142">
        <v>0</v>
      </c>
      <c r="BE1142">
        <v>0</v>
      </c>
      <c r="BF1142">
        <v>41</v>
      </c>
      <c r="BG1142">
        <v>13.999999999999998</v>
      </c>
      <c r="BH1142">
        <v>11.000000000000004</v>
      </c>
      <c r="BI1142">
        <v>0</v>
      </c>
      <c r="BJ1142">
        <v>1.0000000000000002</v>
      </c>
    </row>
    <row r="1143" spans="1:62" ht="17.100000000000001" customHeight="1" x14ac:dyDescent="0.25">
      <c r="A1143" t="s">
        <v>4504</v>
      </c>
      <c r="B1143" t="s">
        <v>7101</v>
      </c>
      <c r="C1143" t="s">
        <v>2032</v>
      </c>
      <c r="D1143" t="s">
        <v>4684</v>
      </c>
      <c r="E1143" t="s">
        <v>7133</v>
      </c>
      <c r="F1143" t="s">
        <v>4686</v>
      </c>
      <c r="G1143">
        <v>2</v>
      </c>
      <c r="H1143">
        <v>49</v>
      </c>
      <c r="I1143">
        <v>0</v>
      </c>
      <c r="J1143">
        <v>4</v>
      </c>
      <c r="K1143">
        <v>0.99999999999999989</v>
      </c>
      <c r="L1143">
        <v>11.000000000000004</v>
      </c>
      <c r="M1143">
        <v>34</v>
      </c>
      <c r="N1143">
        <v>1</v>
      </c>
      <c r="O1143">
        <v>2</v>
      </c>
      <c r="P1143">
        <v>0</v>
      </c>
      <c r="Q1143">
        <v>0</v>
      </c>
      <c r="R1143">
        <v>43</v>
      </c>
      <c r="S1143">
        <v>1</v>
      </c>
      <c r="T1143">
        <v>6.0000000000000009</v>
      </c>
      <c r="U1143">
        <v>1</v>
      </c>
      <c r="V1143">
        <v>30.999999999999993</v>
      </c>
      <c r="W1143">
        <v>26</v>
      </c>
      <c r="X1143">
        <v>0</v>
      </c>
      <c r="Y1143">
        <v>0</v>
      </c>
      <c r="Z1143">
        <v>20</v>
      </c>
      <c r="AA1143">
        <v>20</v>
      </c>
      <c r="AB1143">
        <v>26</v>
      </c>
      <c r="AC1143">
        <v>0</v>
      </c>
      <c r="AD1143">
        <v>0</v>
      </c>
      <c r="AE1143">
        <v>19</v>
      </c>
      <c r="AF1143">
        <v>0.99999999999999989</v>
      </c>
      <c r="AG1143">
        <v>28</v>
      </c>
      <c r="AH1143">
        <v>0</v>
      </c>
      <c r="AI1143">
        <v>0</v>
      </c>
      <c r="AJ1143">
        <v>14.999999999999996</v>
      </c>
      <c r="AK1143">
        <v>1.0000000000000002</v>
      </c>
      <c r="AL1143">
        <v>35</v>
      </c>
      <c r="AM1143">
        <v>0</v>
      </c>
      <c r="AN1143">
        <v>0</v>
      </c>
      <c r="AO1143">
        <v>0</v>
      </c>
      <c r="AP1143">
        <v>0</v>
      </c>
      <c r="AQ1143">
        <v>35</v>
      </c>
      <c r="AR1143">
        <v>1.0000000000000004</v>
      </c>
      <c r="AS1143">
        <v>0</v>
      </c>
      <c r="AT1143">
        <v>0</v>
      </c>
      <c r="AU1143">
        <v>0</v>
      </c>
      <c r="AV1143">
        <v>36</v>
      </c>
      <c r="AW1143">
        <v>1</v>
      </c>
      <c r="AX1143">
        <v>0</v>
      </c>
      <c r="AY1143">
        <v>0</v>
      </c>
      <c r="AZ1143">
        <v>0</v>
      </c>
      <c r="BA1143">
        <v>36</v>
      </c>
      <c r="BB1143">
        <v>1.0000000000000004</v>
      </c>
      <c r="BC1143">
        <v>1</v>
      </c>
      <c r="BD1143">
        <v>0</v>
      </c>
      <c r="BE1143">
        <v>0</v>
      </c>
      <c r="BF1143">
        <v>43</v>
      </c>
      <c r="BG1143">
        <v>0</v>
      </c>
      <c r="BH1143">
        <v>9.0000000000000036</v>
      </c>
      <c r="BI1143">
        <v>0</v>
      </c>
      <c r="BJ1143">
        <v>1</v>
      </c>
    </row>
    <row r="1144" spans="1:62" ht="17.100000000000001" customHeight="1" x14ac:dyDescent="0.25">
      <c r="A1144" t="s">
        <v>4504</v>
      </c>
      <c r="B1144" t="s">
        <v>7101</v>
      </c>
      <c r="C1144" t="s">
        <v>2032</v>
      </c>
      <c r="D1144" t="s">
        <v>4684</v>
      </c>
      <c r="E1144" t="s">
        <v>7133</v>
      </c>
      <c r="F1144" t="s">
        <v>4685</v>
      </c>
      <c r="G1144">
        <v>3</v>
      </c>
      <c r="H1144">
        <v>15</v>
      </c>
      <c r="I1144">
        <v>0</v>
      </c>
      <c r="J1144">
        <v>2.0000000000000004</v>
      </c>
      <c r="K1144">
        <v>0</v>
      </c>
      <c r="L1144">
        <v>2</v>
      </c>
      <c r="M1144">
        <v>18</v>
      </c>
      <c r="N1144">
        <v>0</v>
      </c>
      <c r="O1144">
        <v>0</v>
      </c>
      <c r="P1144">
        <v>0</v>
      </c>
      <c r="Q1144">
        <v>0</v>
      </c>
      <c r="R1144">
        <v>10</v>
      </c>
      <c r="S1144">
        <v>0</v>
      </c>
      <c r="T1144">
        <v>0</v>
      </c>
      <c r="U1144">
        <v>0</v>
      </c>
      <c r="V1144">
        <v>10</v>
      </c>
      <c r="W1144">
        <v>2</v>
      </c>
      <c r="X1144">
        <v>0</v>
      </c>
      <c r="Y1144">
        <v>0</v>
      </c>
      <c r="Z1144">
        <v>2</v>
      </c>
      <c r="AA1144">
        <v>2</v>
      </c>
      <c r="AB1144">
        <v>18</v>
      </c>
      <c r="AC1144">
        <v>0</v>
      </c>
      <c r="AD1144">
        <v>0</v>
      </c>
      <c r="AE1144">
        <v>16.999999999999996</v>
      </c>
      <c r="AF1144">
        <v>0</v>
      </c>
      <c r="AG1144">
        <v>7</v>
      </c>
      <c r="AH1144">
        <v>0</v>
      </c>
      <c r="AI1144">
        <v>0</v>
      </c>
      <c r="AJ1144">
        <v>5</v>
      </c>
      <c r="AK1144">
        <v>0</v>
      </c>
      <c r="AL1144">
        <v>11</v>
      </c>
      <c r="AM1144">
        <v>0</v>
      </c>
      <c r="AN1144">
        <v>1.0000000000000002</v>
      </c>
      <c r="AO1144">
        <v>0.99999999999999989</v>
      </c>
      <c r="AP1144">
        <v>0</v>
      </c>
      <c r="AQ1144">
        <v>16</v>
      </c>
      <c r="AR1144">
        <v>0</v>
      </c>
      <c r="AS1144">
        <v>0</v>
      </c>
      <c r="AT1144">
        <v>1</v>
      </c>
      <c r="AU1144">
        <v>0</v>
      </c>
      <c r="AV1144">
        <v>16</v>
      </c>
      <c r="AW1144">
        <v>0</v>
      </c>
      <c r="AX1144">
        <v>0</v>
      </c>
      <c r="AY1144">
        <v>1</v>
      </c>
      <c r="AZ1144">
        <v>0</v>
      </c>
      <c r="BA1144">
        <v>18</v>
      </c>
      <c r="BB1144">
        <v>0</v>
      </c>
      <c r="BC1144">
        <v>0</v>
      </c>
      <c r="BD1144">
        <v>0</v>
      </c>
      <c r="BE1144">
        <v>0</v>
      </c>
      <c r="BF1144">
        <v>15</v>
      </c>
      <c r="BG1144">
        <v>0</v>
      </c>
      <c r="BH1144">
        <v>0</v>
      </c>
      <c r="BI1144">
        <v>0</v>
      </c>
      <c r="BJ1144">
        <v>0</v>
      </c>
    </row>
    <row r="1145" spans="1:62" ht="17.100000000000001" customHeight="1" x14ac:dyDescent="0.25">
      <c r="A1145" t="s">
        <v>4504</v>
      </c>
      <c r="B1145" t="s">
        <v>7101</v>
      </c>
      <c r="C1145" t="s">
        <v>2032</v>
      </c>
      <c r="D1145" t="s">
        <v>4684</v>
      </c>
      <c r="E1145" t="s">
        <v>7133</v>
      </c>
      <c r="F1145" t="s">
        <v>4683</v>
      </c>
      <c r="G1145">
        <v>4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1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1</v>
      </c>
      <c r="AC1145">
        <v>0</v>
      </c>
      <c r="AD1145">
        <v>0</v>
      </c>
      <c r="AE1145">
        <v>0</v>
      </c>
      <c r="AF1145">
        <v>0</v>
      </c>
      <c r="AG1145">
        <v>1</v>
      </c>
      <c r="AH1145">
        <v>0</v>
      </c>
      <c r="AI1145">
        <v>0</v>
      </c>
      <c r="AJ1145">
        <v>0</v>
      </c>
      <c r="AK1145">
        <v>0</v>
      </c>
      <c r="AL1145">
        <v>1</v>
      </c>
      <c r="AM1145">
        <v>0</v>
      </c>
      <c r="AN1145">
        <v>0</v>
      </c>
      <c r="AO1145">
        <v>0</v>
      </c>
      <c r="AP1145">
        <v>0</v>
      </c>
      <c r="AQ1145">
        <v>1</v>
      </c>
      <c r="AR1145">
        <v>0</v>
      </c>
      <c r="AS1145">
        <v>0</v>
      </c>
      <c r="AT1145">
        <v>0</v>
      </c>
      <c r="AU1145">
        <v>0</v>
      </c>
      <c r="AV1145">
        <v>1</v>
      </c>
      <c r="AW1145">
        <v>0</v>
      </c>
      <c r="AX1145">
        <v>0</v>
      </c>
      <c r="AY1145">
        <v>0</v>
      </c>
      <c r="AZ1145">
        <v>0</v>
      </c>
      <c r="BA1145">
        <v>1</v>
      </c>
      <c r="BB1145">
        <v>0</v>
      </c>
      <c r="BC1145">
        <v>0</v>
      </c>
      <c r="BD1145">
        <v>0</v>
      </c>
      <c r="BE1145">
        <v>0</v>
      </c>
      <c r="BF1145">
        <v>1</v>
      </c>
      <c r="BG1145">
        <v>0</v>
      </c>
      <c r="BH1145">
        <v>0</v>
      </c>
      <c r="BI1145">
        <v>0</v>
      </c>
      <c r="BJ1145">
        <v>0</v>
      </c>
    </row>
    <row r="1146" spans="1:62" ht="17.100000000000001" customHeight="1" x14ac:dyDescent="0.25">
      <c r="A1146" t="s">
        <v>4504</v>
      </c>
      <c r="B1146" t="s">
        <v>7101</v>
      </c>
      <c r="C1146" t="s">
        <v>1182</v>
      </c>
      <c r="D1146" t="s">
        <v>4679</v>
      </c>
      <c r="E1146" t="s">
        <v>6479</v>
      </c>
      <c r="F1146" t="s">
        <v>4682</v>
      </c>
      <c r="G1146">
        <v>1</v>
      </c>
      <c r="H1146">
        <v>231</v>
      </c>
      <c r="I1146">
        <v>205</v>
      </c>
      <c r="J1146">
        <v>53.999999999999993</v>
      </c>
      <c r="K1146">
        <v>0</v>
      </c>
      <c r="L1146">
        <v>4.0000000000000009</v>
      </c>
      <c r="M1146">
        <v>171</v>
      </c>
      <c r="N1146">
        <v>77.999999999999972</v>
      </c>
      <c r="O1146">
        <v>94.999999999999986</v>
      </c>
      <c r="P1146">
        <v>0</v>
      </c>
      <c r="Q1146">
        <v>0</v>
      </c>
      <c r="R1146">
        <v>180</v>
      </c>
      <c r="S1146">
        <v>93.000000000000014</v>
      </c>
      <c r="T1146">
        <v>88</v>
      </c>
      <c r="U1146">
        <v>0</v>
      </c>
      <c r="V1146">
        <v>0</v>
      </c>
      <c r="W1146">
        <v>106</v>
      </c>
      <c r="X1146">
        <v>34.000000000000036</v>
      </c>
      <c r="Y1146">
        <v>32.000000000000007</v>
      </c>
      <c r="Z1146">
        <v>0</v>
      </c>
      <c r="AA1146">
        <v>0</v>
      </c>
      <c r="AB1146">
        <v>145</v>
      </c>
      <c r="AC1146">
        <v>60.000000000000014</v>
      </c>
      <c r="AD1146">
        <v>53.999999999999972</v>
      </c>
      <c r="AE1146">
        <v>0</v>
      </c>
      <c r="AF1146">
        <v>0</v>
      </c>
      <c r="AG1146">
        <v>137</v>
      </c>
      <c r="AH1146">
        <v>71.999999999999972</v>
      </c>
      <c r="AI1146">
        <v>52.000000000000014</v>
      </c>
      <c r="AJ1146">
        <v>0</v>
      </c>
      <c r="AK1146">
        <v>0</v>
      </c>
      <c r="AL1146">
        <v>143</v>
      </c>
      <c r="AM1146">
        <v>60</v>
      </c>
      <c r="AN1146">
        <v>61.999999999999993</v>
      </c>
      <c r="AO1146">
        <v>0</v>
      </c>
      <c r="AP1146">
        <v>0</v>
      </c>
      <c r="AQ1146">
        <v>149</v>
      </c>
      <c r="AR1146">
        <v>58.000000000000007</v>
      </c>
      <c r="AS1146">
        <v>82</v>
      </c>
      <c r="AT1146">
        <v>0</v>
      </c>
      <c r="AU1146">
        <v>0</v>
      </c>
      <c r="AV1146">
        <v>155</v>
      </c>
      <c r="AW1146">
        <v>76.000000000000043</v>
      </c>
      <c r="AX1146">
        <v>77.000000000000028</v>
      </c>
      <c r="AY1146">
        <v>1.0000000000000002</v>
      </c>
      <c r="AZ1146">
        <v>0</v>
      </c>
      <c r="BA1146">
        <v>150</v>
      </c>
      <c r="BB1146">
        <v>60.000000000000014</v>
      </c>
      <c r="BC1146">
        <v>68.000000000000014</v>
      </c>
      <c r="BD1146">
        <v>0</v>
      </c>
      <c r="BE1146">
        <v>0</v>
      </c>
      <c r="BF1146">
        <v>148</v>
      </c>
      <c r="BG1146">
        <v>56</v>
      </c>
      <c r="BH1146">
        <v>76.999999999999986</v>
      </c>
      <c r="BI1146">
        <v>0</v>
      </c>
      <c r="BJ1146">
        <v>0</v>
      </c>
    </row>
    <row r="1147" spans="1:62" ht="17.100000000000001" customHeight="1" x14ac:dyDescent="0.25">
      <c r="A1147" t="s">
        <v>4504</v>
      </c>
      <c r="B1147" t="s">
        <v>7101</v>
      </c>
      <c r="C1147" t="s">
        <v>1182</v>
      </c>
      <c r="D1147" t="s">
        <v>4679</v>
      </c>
      <c r="E1147" t="s">
        <v>6479</v>
      </c>
      <c r="F1147" t="s">
        <v>4681</v>
      </c>
      <c r="G1147">
        <v>2</v>
      </c>
      <c r="H1147">
        <v>111</v>
      </c>
      <c r="I1147">
        <v>30.000000000000007</v>
      </c>
      <c r="J1147">
        <v>1.0000000000000002</v>
      </c>
      <c r="K1147">
        <v>0</v>
      </c>
      <c r="L1147">
        <v>3.0000000000000018</v>
      </c>
      <c r="M1147">
        <v>190</v>
      </c>
      <c r="N1147">
        <v>4.9999999999999991</v>
      </c>
      <c r="O1147">
        <v>12.999999999999998</v>
      </c>
      <c r="P1147">
        <v>0</v>
      </c>
      <c r="Q1147">
        <v>0</v>
      </c>
      <c r="R1147">
        <v>151</v>
      </c>
      <c r="S1147">
        <v>4.0000000000000009</v>
      </c>
      <c r="T1147">
        <v>8.0000000000000018</v>
      </c>
      <c r="U1147">
        <v>0</v>
      </c>
      <c r="V1147">
        <v>0</v>
      </c>
      <c r="W1147">
        <v>175</v>
      </c>
      <c r="X1147">
        <v>1.0000000000000002</v>
      </c>
      <c r="Y1147">
        <v>2.0000000000000004</v>
      </c>
      <c r="Z1147">
        <v>0</v>
      </c>
      <c r="AA1147">
        <v>0</v>
      </c>
      <c r="AB1147">
        <v>160</v>
      </c>
      <c r="AC1147">
        <v>6.0000000000000036</v>
      </c>
      <c r="AD1147">
        <v>3.0000000000000004</v>
      </c>
      <c r="AE1147">
        <v>0</v>
      </c>
      <c r="AF1147">
        <v>0</v>
      </c>
      <c r="AG1147">
        <v>195</v>
      </c>
      <c r="AH1147">
        <v>17.000000000000004</v>
      </c>
      <c r="AI1147">
        <v>4</v>
      </c>
      <c r="AJ1147">
        <v>0</v>
      </c>
      <c r="AK1147">
        <v>0</v>
      </c>
      <c r="AL1147">
        <v>197</v>
      </c>
      <c r="AM1147">
        <v>12.999999999999995</v>
      </c>
      <c r="AN1147">
        <v>6</v>
      </c>
      <c r="AO1147">
        <v>0</v>
      </c>
      <c r="AP1147">
        <v>0</v>
      </c>
      <c r="AQ1147">
        <v>186</v>
      </c>
      <c r="AR1147">
        <v>6.0000000000000027</v>
      </c>
      <c r="AS1147">
        <v>4.0000000000000018</v>
      </c>
      <c r="AT1147">
        <v>0</v>
      </c>
      <c r="AU1147">
        <v>0</v>
      </c>
      <c r="AV1147">
        <v>180</v>
      </c>
      <c r="AW1147">
        <v>9.0000000000000036</v>
      </c>
      <c r="AX1147">
        <v>3.0000000000000004</v>
      </c>
      <c r="AY1147">
        <v>0</v>
      </c>
      <c r="AZ1147">
        <v>0</v>
      </c>
      <c r="BA1147">
        <v>174</v>
      </c>
      <c r="BB1147">
        <v>6.0000000000000027</v>
      </c>
      <c r="BC1147">
        <v>3.0000000000000022</v>
      </c>
      <c r="BD1147">
        <v>0</v>
      </c>
      <c r="BE1147">
        <v>0</v>
      </c>
      <c r="BF1147">
        <v>155</v>
      </c>
      <c r="BG1147">
        <v>7.0000000000000009</v>
      </c>
      <c r="BH1147">
        <v>3.0000000000000013</v>
      </c>
      <c r="BI1147">
        <v>0</v>
      </c>
      <c r="BJ1147">
        <v>0</v>
      </c>
    </row>
    <row r="1148" spans="1:62" ht="17.100000000000001" customHeight="1" x14ac:dyDescent="0.25">
      <c r="A1148" t="s">
        <v>4504</v>
      </c>
      <c r="B1148" t="s">
        <v>7101</v>
      </c>
      <c r="C1148" t="s">
        <v>1182</v>
      </c>
      <c r="D1148" t="s">
        <v>4679</v>
      </c>
      <c r="E1148" t="s">
        <v>6479</v>
      </c>
      <c r="F1148" t="s">
        <v>4680</v>
      </c>
      <c r="G1148">
        <v>3</v>
      </c>
      <c r="H1148">
        <v>4</v>
      </c>
      <c r="I1148">
        <v>0</v>
      </c>
      <c r="J1148">
        <v>0</v>
      </c>
      <c r="K1148">
        <v>0</v>
      </c>
      <c r="L1148">
        <v>0</v>
      </c>
      <c r="M1148">
        <v>13</v>
      </c>
      <c r="N1148">
        <v>0.99999999999999989</v>
      </c>
      <c r="O1148">
        <v>0</v>
      </c>
      <c r="P1148">
        <v>0</v>
      </c>
      <c r="Q1148">
        <v>0</v>
      </c>
      <c r="R1148">
        <v>28</v>
      </c>
      <c r="S1148">
        <v>0</v>
      </c>
      <c r="T1148">
        <v>0</v>
      </c>
      <c r="U1148">
        <v>0</v>
      </c>
      <c r="V1148">
        <v>0</v>
      </c>
      <c r="W1148">
        <v>16</v>
      </c>
      <c r="X1148">
        <v>0</v>
      </c>
      <c r="Y1148">
        <v>0</v>
      </c>
      <c r="Z1148">
        <v>0</v>
      </c>
      <c r="AA1148">
        <v>0</v>
      </c>
      <c r="AB1148">
        <v>23</v>
      </c>
      <c r="AC1148">
        <v>0</v>
      </c>
      <c r="AD1148">
        <v>0</v>
      </c>
      <c r="AE1148">
        <v>0</v>
      </c>
      <c r="AF1148">
        <v>0</v>
      </c>
      <c r="AG1148">
        <v>31</v>
      </c>
      <c r="AH1148">
        <v>2</v>
      </c>
      <c r="AI1148">
        <v>0</v>
      </c>
      <c r="AJ1148">
        <v>0</v>
      </c>
      <c r="AK1148">
        <v>0</v>
      </c>
      <c r="AL1148">
        <v>41</v>
      </c>
      <c r="AM1148">
        <v>0</v>
      </c>
      <c r="AN1148">
        <v>0.99999999999999989</v>
      </c>
      <c r="AO1148">
        <v>0</v>
      </c>
      <c r="AP1148">
        <v>0</v>
      </c>
      <c r="AQ1148">
        <v>38</v>
      </c>
      <c r="AR1148">
        <v>0</v>
      </c>
      <c r="AS1148">
        <v>0</v>
      </c>
      <c r="AT1148">
        <v>0</v>
      </c>
      <c r="AU1148">
        <v>0</v>
      </c>
      <c r="AV1148">
        <v>38</v>
      </c>
      <c r="AW1148">
        <v>0</v>
      </c>
      <c r="AX1148">
        <v>2</v>
      </c>
      <c r="AY1148">
        <v>0</v>
      </c>
      <c r="AZ1148">
        <v>0</v>
      </c>
      <c r="BA1148">
        <v>34</v>
      </c>
      <c r="BB1148">
        <v>0</v>
      </c>
      <c r="BC1148">
        <v>0</v>
      </c>
      <c r="BD1148">
        <v>0</v>
      </c>
      <c r="BE1148">
        <v>0</v>
      </c>
      <c r="BF1148">
        <v>37</v>
      </c>
      <c r="BG1148">
        <v>0</v>
      </c>
      <c r="BH1148">
        <v>0</v>
      </c>
      <c r="BI1148">
        <v>0</v>
      </c>
      <c r="BJ1148">
        <v>0</v>
      </c>
    </row>
    <row r="1149" spans="1:62" ht="17.100000000000001" customHeight="1" x14ac:dyDescent="0.25">
      <c r="A1149" t="s">
        <v>4504</v>
      </c>
      <c r="B1149" t="s">
        <v>7101</v>
      </c>
      <c r="C1149" t="s">
        <v>1182</v>
      </c>
      <c r="D1149" t="s">
        <v>4679</v>
      </c>
      <c r="E1149" t="s">
        <v>6479</v>
      </c>
      <c r="F1149" t="s">
        <v>4678</v>
      </c>
      <c r="G1149">
        <v>4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</row>
    <row r="1150" spans="1:62" ht="17.100000000000001" customHeight="1" x14ac:dyDescent="0.25">
      <c r="A1150" t="s">
        <v>4504</v>
      </c>
      <c r="B1150" t="s">
        <v>7101</v>
      </c>
      <c r="C1150" t="s">
        <v>4674</v>
      </c>
      <c r="D1150" t="s">
        <v>4673</v>
      </c>
      <c r="E1150" t="s">
        <v>6480</v>
      </c>
      <c r="F1150" t="s">
        <v>4677</v>
      </c>
      <c r="G1150">
        <v>1</v>
      </c>
      <c r="H1150">
        <v>223</v>
      </c>
      <c r="I1150">
        <v>160.00000000000014</v>
      </c>
      <c r="J1150">
        <v>60.999999999999979</v>
      </c>
      <c r="K1150">
        <v>1</v>
      </c>
      <c r="L1150">
        <v>12.999999999999998</v>
      </c>
      <c r="M1150">
        <v>186</v>
      </c>
      <c r="N1150">
        <v>87</v>
      </c>
      <c r="O1150">
        <v>105.00000000000001</v>
      </c>
      <c r="P1150">
        <v>1</v>
      </c>
      <c r="Q1150">
        <v>0</v>
      </c>
      <c r="R1150">
        <v>147</v>
      </c>
      <c r="S1150">
        <v>68.000000000000014</v>
      </c>
      <c r="T1150">
        <v>63.999999999999979</v>
      </c>
      <c r="U1150">
        <v>1.0000000000000004</v>
      </c>
      <c r="V1150">
        <v>0</v>
      </c>
      <c r="W1150">
        <v>142</v>
      </c>
      <c r="X1150">
        <v>34.000000000000014</v>
      </c>
      <c r="Y1150">
        <v>42.000000000000028</v>
      </c>
      <c r="Z1150">
        <v>1.0000000000000004</v>
      </c>
      <c r="AA1150">
        <v>0</v>
      </c>
      <c r="AB1150">
        <v>136</v>
      </c>
      <c r="AC1150">
        <v>51.999999999999986</v>
      </c>
      <c r="AD1150">
        <v>34.000000000000014</v>
      </c>
      <c r="AE1150">
        <v>0</v>
      </c>
      <c r="AF1150">
        <v>1.0000000000000004</v>
      </c>
      <c r="AG1150">
        <v>164</v>
      </c>
      <c r="AH1150">
        <v>77</v>
      </c>
      <c r="AI1150">
        <v>46.999999999999972</v>
      </c>
      <c r="AJ1150">
        <v>0</v>
      </c>
      <c r="AK1150">
        <v>0</v>
      </c>
      <c r="AL1150">
        <v>184</v>
      </c>
      <c r="AM1150">
        <v>64.000000000000028</v>
      </c>
      <c r="AN1150">
        <v>69.000000000000014</v>
      </c>
      <c r="AO1150">
        <v>0</v>
      </c>
      <c r="AP1150">
        <v>0</v>
      </c>
      <c r="AQ1150">
        <v>172</v>
      </c>
      <c r="AR1150">
        <v>65</v>
      </c>
      <c r="AS1150">
        <v>73</v>
      </c>
      <c r="AT1150">
        <v>0</v>
      </c>
      <c r="AU1150">
        <v>0</v>
      </c>
      <c r="AV1150">
        <v>181</v>
      </c>
      <c r="AW1150">
        <v>83</v>
      </c>
      <c r="AX1150">
        <v>65.000000000000028</v>
      </c>
      <c r="AY1150">
        <v>0</v>
      </c>
      <c r="AZ1150">
        <v>0</v>
      </c>
      <c r="BA1150">
        <v>131</v>
      </c>
      <c r="BB1150">
        <v>58.000000000000028</v>
      </c>
      <c r="BC1150">
        <v>56.999999999999993</v>
      </c>
      <c r="BD1150">
        <v>0</v>
      </c>
      <c r="BE1150">
        <v>0</v>
      </c>
      <c r="BF1150">
        <v>170</v>
      </c>
      <c r="BG1150">
        <v>51.000000000000007</v>
      </c>
      <c r="BH1150">
        <v>72.000000000000014</v>
      </c>
      <c r="BI1150">
        <v>0</v>
      </c>
      <c r="BJ1150">
        <v>0</v>
      </c>
    </row>
    <row r="1151" spans="1:62" ht="17.100000000000001" customHeight="1" x14ac:dyDescent="0.25">
      <c r="A1151" t="s">
        <v>4504</v>
      </c>
      <c r="B1151" t="s">
        <v>7101</v>
      </c>
      <c r="C1151" t="s">
        <v>4674</v>
      </c>
      <c r="D1151" t="s">
        <v>4673</v>
      </c>
      <c r="E1151" t="s">
        <v>6480</v>
      </c>
      <c r="F1151" t="s">
        <v>4676</v>
      </c>
      <c r="G1151">
        <v>2</v>
      </c>
      <c r="H1151">
        <v>76</v>
      </c>
      <c r="I1151">
        <v>50.000000000000014</v>
      </c>
      <c r="J1151">
        <v>3</v>
      </c>
      <c r="K1151">
        <v>0</v>
      </c>
      <c r="L1151">
        <v>0</v>
      </c>
      <c r="M1151">
        <v>128</v>
      </c>
      <c r="N1151">
        <v>10.999999999999998</v>
      </c>
      <c r="O1151">
        <v>3.0000000000000004</v>
      </c>
      <c r="P1151">
        <v>0</v>
      </c>
      <c r="Q1151">
        <v>0</v>
      </c>
      <c r="R1151">
        <v>140</v>
      </c>
      <c r="S1151">
        <v>12</v>
      </c>
      <c r="T1151">
        <v>0</v>
      </c>
      <c r="U1151">
        <v>0</v>
      </c>
      <c r="V1151">
        <v>0</v>
      </c>
      <c r="W1151">
        <v>126</v>
      </c>
      <c r="X1151">
        <v>2.0000000000000018</v>
      </c>
      <c r="Y1151">
        <v>4.0000000000000018</v>
      </c>
      <c r="Z1151">
        <v>0</v>
      </c>
      <c r="AA1151">
        <v>0</v>
      </c>
      <c r="AB1151">
        <v>120</v>
      </c>
      <c r="AC1151">
        <v>4.0000000000000009</v>
      </c>
      <c r="AD1151">
        <v>3</v>
      </c>
      <c r="AE1151">
        <v>0</v>
      </c>
      <c r="AF1151">
        <v>0</v>
      </c>
      <c r="AG1151">
        <v>141</v>
      </c>
      <c r="AH1151">
        <v>8.0000000000000071</v>
      </c>
      <c r="AI1151">
        <v>10.999999999999998</v>
      </c>
      <c r="AJ1151">
        <v>0</v>
      </c>
      <c r="AK1151">
        <v>1.0000000000000004</v>
      </c>
      <c r="AL1151">
        <v>124</v>
      </c>
      <c r="AM1151">
        <v>4.0000000000000009</v>
      </c>
      <c r="AN1151">
        <v>5</v>
      </c>
      <c r="AO1151">
        <v>0</v>
      </c>
      <c r="AP1151">
        <v>0</v>
      </c>
      <c r="AQ1151">
        <v>132</v>
      </c>
      <c r="AR1151">
        <v>5.9999999999999973</v>
      </c>
      <c r="AS1151">
        <v>1.0000000000000004</v>
      </c>
      <c r="AT1151">
        <v>0</v>
      </c>
      <c r="AU1151">
        <v>0</v>
      </c>
      <c r="AV1151">
        <v>132</v>
      </c>
      <c r="AW1151">
        <v>3.0000000000000004</v>
      </c>
      <c r="AX1151">
        <v>5</v>
      </c>
      <c r="AY1151">
        <v>0</v>
      </c>
      <c r="AZ1151">
        <v>0</v>
      </c>
      <c r="BA1151">
        <v>170</v>
      </c>
      <c r="BB1151">
        <v>20</v>
      </c>
      <c r="BC1151">
        <v>4.0000000000000009</v>
      </c>
      <c r="BD1151">
        <v>0</v>
      </c>
      <c r="BE1151">
        <v>0</v>
      </c>
      <c r="BF1151">
        <v>142</v>
      </c>
      <c r="BG1151">
        <v>3.0000000000000009</v>
      </c>
      <c r="BH1151">
        <v>1.0000000000000004</v>
      </c>
      <c r="BI1151">
        <v>0</v>
      </c>
      <c r="BJ1151">
        <v>0</v>
      </c>
    </row>
    <row r="1152" spans="1:62" ht="17.100000000000001" customHeight="1" x14ac:dyDescent="0.25">
      <c r="A1152" t="s">
        <v>4504</v>
      </c>
      <c r="B1152" t="s">
        <v>7101</v>
      </c>
      <c r="C1152" t="s">
        <v>4674</v>
      </c>
      <c r="D1152" t="s">
        <v>4673</v>
      </c>
      <c r="E1152" t="s">
        <v>6480</v>
      </c>
      <c r="F1152" t="s">
        <v>4675</v>
      </c>
      <c r="G1152">
        <v>3</v>
      </c>
      <c r="H1152">
        <v>7</v>
      </c>
      <c r="I1152">
        <v>3</v>
      </c>
      <c r="J1152">
        <v>3</v>
      </c>
      <c r="K1152">
        <v>0</v>
      </c>
      <c r="L1152">
        <v>0</v>
      </c>
      <c r="M1152">
        <v>16</v>
      </c>
      <c r="N1152">
        <v>0</v>
      </c>
      <c r="O1152">
        <v>0</v>
      </c>
      <c r="P1152">
        <v>0</v>
      </c>
      <c r="Q1152">
        <v>0</v>
      </c>
      <c r="R1152">
        <v>18</v>
      </c>
      <c r="S1152">
        <v>1</v>
      </c>
      <c r="T1152">
        <v>1.0000000000000002</v>
      </c>
      <c r="U1152">
        <v>0</v>
      </c>
      <c r="V1152">
        <v>0</v>
      </c>
      <c r="W1152">
        <v>5</v>
      </c>
      <c r="X1152">
        <v>0</v>
      </c>
      <c r="Y1152">
        <v>0</v>
      </c>
      <c r="Z1152">
        <v>0</v>
      </c>
      <c r="AA1152">
        <v>0</v>
      </c>
      <c r="AB1152">
        <v>26</v>
      </c>
      <c r="AC1152">
        <v>0</v>
      </c>
      <c r="AD1152">
        <v>0</v>
      </c>
      <c r="AE1152">
        <v>0</v>
      </c>
      <c r="AF1152">
        <v>0</v>
      </c>
      <c r="AG1152">
        <v>27</v>
      </c>
      <c r="AH1152">
        <v>2.0000000000000004</v>
      </c>
      <c r="AI1152">
        <v>1.0000000000000002</v>
      </c>
      <c r="AJ1152">
        <v>0</v>
      </c>
      <c r="AK1152">
        <v>0</v>
      </c>
      <c r="AL1152">
        <v>36</v>
      </c>
      <c r="AM1152">
        <v>4.0000000000000009</v>
      </c>
      <c r="AN1152">
        <v>1</v>
      </c>
      <c r="AO1152">
        <v>0</v>
      </c>
      <c r="AP1152">
        <v>0</v>
      </c>
      <c r="AQ1152">
        <v>37</v>
      </c>
      <c r="AR1152">
        <v>0.99999999999999989</v>
      </c>
      <c r="AS1152">
        <v>0</v>
      </c>
      <c r="AT1152">
        <v>0</v>
      </c>
      <c r="AU1152">
        <v>0</v>
      </c>
      <c r="AV1152">
        <v>41</v>
      </c>
      <c r="AW1152">
        <v>0</v>
      </c>
      <c r="AX1152">
        <v>0</v>
      </c>
      <c r="AY1152">
        <v>0</v>
      </c>
      <c r="AZ1152">
        <v>0</v>
      </c>
      <c r="BA1152">
        <v>45</v>
      </c>
      <c r="BB1152">
        <v>0</v>
      </c>
      <c r="BC1152">
        <v>0</v>
      </c>
      <c r="BD1152">
        <v>0</v>
      </c>
      <c r="BE1152">
        <v>0</v>
      </c>
      <c r="BF1152">
        <v>39</v>
      </c>
      <c r="BG1152">
        <v>1.0000000000000004</v>
      </c>
      <c r="BH1152">
        <v>0</v>
      </c>
      <c r="BI1152">
        <v>0</v>
      </c>
      <c r="BJ1152">
        <v>0</v>
      </c>
    </row>
    <row r="1153" spans="1:62" ht="17.100000000000001" customHeight="1" x14ac:dyDescent="0.25">
      <c r="A1153" t="s">
        <v>4504</v>
      </c>
      <c r="B1153" t="s">
        <v>7101</v>
      </c>
      <c r="C1153" t="s">
        <v>4674</v>
      </c>
      <c r="D1153" t="s">
        <v>4673</v>
      </c>
      <c r="E1153" t="s">
        <v>6480</v>
      </c>
      <c r="F1153" t="s">
        <v>4672</v>
      </c>
      <c r="G1153">
        <v>4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</row>
    <row r="1154" spans="1:62" ht="17.100000000000001" customHeight="1" x14ac:dyDescent="0.25">
      <c r="A1154" t="s">
        <v>4504</v>
      </c>
      <c r="B1154" t="s">
        <v>7101</v>
      </c>
      <c r="C1154" t="s">
        <v>3297</v>
      </c>
      <c r="D1154" t="s">
        <v>4668</v>
      </c>
      <c r="E1154" t="s">
        <v>6481</v>
      </c>
      <c r="F1154" t="s">
        <v>4671</v>
      </c>
      <c r="G1154">
        <v>1</v>
      </c>
      <c r="H1154">
        <v>92</v>
      </c>
      <c r="I1154">
        <v>7.0000000000000018</v>
      </c>
      <c r="J1154">
        <v>4.0000000000000009</v>
      </c>
      <c r="K1154">
        <v>0</v>
      </c>
      <c r="L1154">
        <v>1.0000000000000002</v>
      </c>
      <c r="M1154">
        <v>101</v>
      </c>
      <c r="N1154">
        <v>14.000000000000002</v>
      </c>
      <c r="O1154">
        <v>4.0000000000000018</v>
      </c>
      <c r="P1154">
        <v>0</v>
      </c>
      <c r="Q1154">
        <v>2.0000000000000009</v>
      </c>
      <c r="R1154">
        <v>98</v>
      </c>
      <c r="S1154">
        <v>9</v>
      </c>
      <c r="T1154">
        <v>19.000000000000004</v>
      </c>
      <c r="U1154">
        <v>0</v>
      </c>
      <c r="V1154">
        <v>1</v>
      </c>
      <c r="W1154">
        <v>89</v>
      </c>
      <c r="X1154">
        <v>11.000000000000002</v>
      </c>
      <c r="Y1154">
        <v>5.0000000000000027</v>
      </c>
      <c r="Z1154">
        <v>2</v>
      </c>
      <c r="AA1154">
        <v>1</v>
      </c>
      <c r="AB1154">
        <v>88</v>
      </c>
      <c r="AC1154">
        <v>3.0000000000000004</v>
      </c>
      <c r="AD1154">
        <v>2.0000000000000004</v>
      </c>
      <c r="AE1154">
        <v>1</v>
      </c>
      <c r="AF1154">
        <v>0</v>
      </c>
      <c r="AG1154">
        <v>91</v>
      </c>
      <c r="AH1154">
        <v>7</v>
      </c>
      <c r="AI1154">
        <v>2</v>
      </c>
      <c r="AJ1154">
        <v>0</v>
      </c>
      <c r="AK1154">
        <v>0</v>
      </c>
      <c r="AL1154">
        <v>94</v>
      </c>
      <c r="AM1154">
        <v>4.9999999999999991</v>
      </c>
      <c r="AN1154">
        <v>5.0000000000000018</v>
      </c>
      <c r="AO1154">
        <v>0</v>
      </c>
      <c r="AP1154">
        <v>0</v>
      </c>
      <c r="AQ1154">
        <v>127</v>
      </c>
      <c r="AR1154">
        <v>41</v>
      </c>
      <c r="AS1154">
        <v>10.000000000000005</v>
      </c>
      <c r="AT1154">
        <v>0</v>
      </c>
      <c r="AU1154">
        <v>0</v>
      </c>
      <c r="AV1154">
        <v>139</v>
      </c>
      <c r="AW1154">
        <v>20</v>
      </c>
      <c r="AX1154">
        <v>25</v>
      </c>
      <c r="AY1154">
        <v>0</v>
      </c>
      <c r="AZ1154">
        <v>0</v>
      </c>
      <c r="BA1154">
        <v>120</v>
      </c>
      <c r="BB1154">
        <v>8.9999999999999964</v>
      </c>
      <c r="BC1154">
        <v>19.999999999999996</v>
      </c>
      <c r="BD1154">
        <v>0</v>
      </c>
      <c r="BE1154">
        <v>0</v>
      </c>
      <c r="BF1154">
        <v>104</v>
      </c>
      <c r="BG1154">
        <v>5.9999999999999991</v>
      </c>
      <c r="BH1154">
        <v>34.000000000000014</v>
      </c>
      <c r="BI1154">
        <v>0</v>
      </c>
      <c r="BJ1154">
        <v>0</v>
      </c>
    </row>
    <row r="1155" spans="1:62" ht="17.100000000000001" customHeight="1" x14ac:dyDescent="0.25">
      <c r="A1155" t="s">
        <v>4504</v>
      </c>
      <c r="B1155" t="s">
        <v>7101</v>
      </c>
      <c r="C1155" t="s">
        <v>3297</v>
      </c>
      <c r="D1155" t="s">
        <v>4668</v>
      </c>
      <c r="E1155" t="s">
        <v>6481</v>
      </c>
      <c r="F1155" t="s">
        <v>4670</v>
      </c>
      <c r="G1155">
        <v>2</v>
      </c>
      <c r="H1155">
        <v>12</v>
      </c>
      <c r="I1155">
        <v>2.9999999999999996</v>
      </c>
      <c r="J1155">
        <v>0</v>
      </c>
      <c r="K1155">
        <v>0</v>
      </c>
      <c r="L1155">
        <v>0</v>
      </c>
      <c r="M1155">
        <v>13</v>
      </c>
      <c r="N1155">
        <v>0</v>
      </c>
      <c r="O1155">
        <v>6</v>
      </c>
      <c r="P1155">
        <v>0</v>
      </c>
      <c r="Q1155">
        <v>1</v>
      </c>
      <c r="R1155">
        <v>15</v>
      </c>
      <c r="S1155">
        <v>7.0000000000000018</v>
      </c>
      <c r="T1155">
        <v>1</v>
      </c>
      <c r="U1155">
        <v>0</v>
      </c>
      <c r="V1155">
        <v>2</v>
      </c>
      <c r="W1155">
        <v>14</v>
      </c>
      <c r="X1155">
        <v>0</v>
      </c>
      <c r="Y1155">
        <v>1.0000000000000002</v>
      </c>
      <c r="Z1155">
        <v>0</v>
      </c>
      <c r="AA1155">
        <v>1</v>
      </c>
      <c r="AB1155">
        <v>13</v>
      </c>
      <c r="AC1155">
        <v>0</v>
      </c>
      <c r="AD1155">
        <v>0</v>
      </c>
      <c r="AE1155">
        <v>0</v>
      </c>
      <c r="AF1155">
        <v>1</v>
      </c>
      <c r="AG1155">
        <v>13</v>
      </c>
      <c r="AH1155">
        <v>0</v>
      </c>
      <c r="AI1155">
        <v>6</v>
      </c>
      <c r="AJ1155">
        <v>0</v>
      </c>
      <c r="AK1155">
        <v>0</v>
      </c>
      <c r="AL1155">
        <v>9</v>
      </c>
      <c r="AM1155">
        <v>2.0000000000000004</v>
      </c>
      <c r="AN1155">
        <v>0</v>
      </c>
      <c r="AO1155">
        <v>0</v>
      </c>
      <c r="AP1155">
        <v>0</v>
      </c>
      <c r="AQ1155">
        <v>13</v>
      </c>
      <c r="AR1155">
        <v>0</v>
      </c>
      <c r="AS1155">
        <v>1</v>
      </c>
      <c r="AT1155">
        <v>0</v>
      </c>
      <c r="AU1155">
        <v>0</v>
      </c>
      <c r="AV1155">
        <v>11</v>
      </c>
      <c r="AW1155">
        <v>0</v>
      </c>
      <c r="AX1155">
        <v>0</v>
      </c>
      <c r="AY1155">
        <v>0</v>
      </c>
      <c r="AZ1155">
        <v>0</v>
      </c>
      <c r="BA1155">
        <v>12</v>
      </c>
      <c r="BB1155">
        <v>0</v>
      </c>
      <c r="BC1155">
        <v>1</v>
      </c>
      <c r="BD1155">
        <v>0</v>
      </c>
      <c r="BE1155">
        <v>0</v>
      </c>
      <c r="BF1155">
        <v>13</v>
      </c>
      <c r="BG1155">
        <v>0</v>
      </c>
      <c r="BH1155">
        <v>0</v>
      </c>
      <c r="BI1155">
        <v>0</v>
      </c>
      <c r="BJ1155">
        <v>0</v>
      </c>
    </row>
    <row r="1156" spans="1:62" ht="17.100000000000001" customHeight="1" x14ac:dyDescent="0.25">
      <c r="A1156" t="s">
        <v>4504</v>
      </c>
      <c r="B1156" t="s">
        <v>7101</v>
      </c>
      <c r="C1156" t="s">
        <v>3297</v>
      </c>
      <c r="D1156" t="s">
        <v>4668</v>
      </c>
      <c r="E1156" t="s">
        <v>6481</v>
      </c>
      <c r="F1156" t="s">
        <v>4669</v>
      </c>
      <c r="G1156">
        <v>3</v>
      </c>
      <c r="H1156">
        <v>3</v>
      </c>
      <c r="I1156">
        <v>0</v>
      </c>
      <c r="J1156">
        <v>0</v>
      </c>
      <c r="K1156">
        <v>0</v>
      </c>
      <c r="L1156">
        <v>0</v>
      </c>
      <c r="M1156">
        <v>3</v>
      </c>
      <c r="N1156">
        <v>0</v>
      </c>
      <c r="O1156">
        <v>0</v>
      </c>
      <c r="P1156">
        <v>0</v>
      </c>
      <c r="Q1156">
        <v>0</v>
      </c>
      <c r="R1156">
        <v>3</v>
      </c>
      <c r="S1156">
        <v>0</v>
      </c>
      <c r="T1156">
        <v>0</v>
      </c>
      <c r="U1156">
        <v>0</v>
      </c>
      <c r="V1156">
        <v>0</v>
      </c>
      <c r="W1156">
        <v>2</v>
      </c>
      <c r="X1156">
        <v>0</v>
      </c>
      <c r="Y1156">
        <v>0</v>
      </c>
      <c r="Z1156">
        <v>0</v>
      </c>
      <c r="AA1156">
        <v>0</v>
      </c>
      <c r="AB1156">
        <v>2</v>
      </c>
      <c r="AC1156">
        <v>0</v>
      </c>
      <c r="AD1156">
        <v>0</v>
      </c>
      <c r="AE1156">
        <v>0</v>
      </c>
      <c r="AF1156">
        <v>0</v>
      </c>
      <c r="AG1156">
        <v>3</v>
      </c>
      <c r="AH1156">
        <v>0</v>
      </c>
      <c r="AI1156">
        <v>0</v>
      </c>
      <c r="AJ1156">
        <v>0</v>
      </c>
      <c r="AK1156">
        <v>0</v>
      </c>
      <c r="AL1156">
        <v>3</v>
      </c>
      <c r="AM1156">
        <v>0</v>
      </c>
      <c r="AN1156">
        <v>0</v>
      </c>
      <c r="AO1156">
        <v>0</v>
      </c>
      <c r="AP1156">
        <v>0</v>
      </c>
      <c r="AQ1156">
        <v>3</v>
      </c>
      <c r="AR1156">
        <v>0</v>
      </c>
      <c r="AS1156">
        <v>0</v>
      </c>
      <c r="AT1156">
        <v>0</v>
      </c>
      <c r="AU1156">
        <v>0</v>
      </c>
      <c r="AV1156">
        <v>3</v>
      </c>
      <c r="AW1156">
        <v>0</v>
      </c>
      <c r="AX1156">
        <v>0</v>
      </c>
      <c r="AY1156">
        <v>0</v>
      </c>
      <c r="AZ1156">
        <v>0</v>
      </c>
      <c r="BA1156">
        <v>4</v>
      </c>
      <c r="BB1156">
        <v>0</v>
      </c>
      <c r="BC1156">
        <v>0</v>
      </c>
      <c r="BD1156">
        <v>0</v>
      </c>
      <c r="BE1156">
        <v>0</v>
      </c>
      <c r="BF1156">
        <v>3</v>
      </c>
      <c r="BG1156">
        <v>0</v>
      </c>
      <c r="BH1156">
        <v>0</v>
      </c>
      <c r="BI1156">
        <v>0</v>
      </c>
      <c r="BJ1156">
        <v>0</v>
      </c>
    </row>
    <row r="1157" spans="1:62" ht="17.100000000000001" customHeight="1" x14ac:dyDescent="0.25">
      <c r="A1157" t="s">
        <v>4504</v>
      </c>
      <c r="B1157" t="s">
        <v>7101</v>
      </c>
      <c r="C1157" t="s">
        <v>3297</v>
      </c>
      <c r="D1157" t="s">
        <v>4668</v>
      </c>
      <c r="E1157" t="s">
        <v>6481</v>
      </c>
      <c r="F1157" t="s">
        <v>4667</v>
      </c>
      <c r="G1157">
        <v>4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</row>
    <row r="1158" spans="1:62" ht="17.100000000000001" customHeight="1" x14ac:dyDescent="0.25">
      <c r="A1158" t="s">
        <v>4504</v>
      </c>
      <c r="B1158" t="s">
        <v>7101</v>
      </c>
      <c r="C1158" t="s">
        <v>4288</v>
      </c>
      <c r="D1158" t="s">
        <v>4663</v>
      </c>
      <c r="E1158" t="s">
        <v>7134</v>
      </c>
      <c r="F1158" t="s">
        <v>4666</v>
      </c>
      <c r="G1158">
        <v>1</v>
      </c>
      <c r="H1158">
        <v>230</v>
      </c>
      <c r="I1158">
        <v>40.999999999999993</v>
      </c>
      <c r="J1158">
        <v>22.999999999999996</v>
      </c>
      <c r="K1158">
        <v>0</v>
      </c>
      <c r="L1158">
        <v>12.999999999999998</v>
      </c>
      <c r="M1158">
        <v>254</v>
      </c>
      <c r="N1158">
        <v>69.999999999999929</v>
      </c>
      <c r="O1158">
        <v>40.000000000000014</v>
      </c>
      <c r="P1158">
        <v>0</v>
      </c>
      <c r="Q1158">
        <v>1.9999999999999996</v>
      </c>
      <c r="R1158">
        <v>218</v>
      </c>
      <c r="S1158">
        <v>14.000000000000007</v>
      </c>
      <c r="T1158">
        <v>30.999999999999989</v>
      </c>
      <c r="U1158">
        <v>0</v>
      </c>
      <c r="V1158">
        <v>17.000000000000004</v>
      </c>
      <c r="W1158">
        <v>195</v>
      </c>
      <c r="X1158">
        <v>4.9999999999999991</v>
      </c>
      <c r="Y1158">
        <v>7.9999999999999982</v>
      </c>
      <c r="Z1158">
        <v>5.0000000000000009</v>
      </c>
      <c r="AA1158">
        <v>26</v>
      </c>
      <c r="AB1158">
        <v>238</v>
      </c>
      <c r="AC1158">
        <v>55.000000000000014</v>
      </c>
      <c r="AD1158">
        <v>11.000000000000004</v>
      </c>
      <c r="AE1158">
        <v>9.9999999999999964</v>
      </c>
      <c r="AF1158">
        <v>4</v>
      </c>
      <c r="AG1158">
        <v>236</v>
      </c>
      <c r="AH1158">
        <v>43.999999999999993</v>
      </c>
      <c r="AI1158">
        <v>41.999999999999979</v>
      </c>
      <c r="AJ1158">
        <v>9.0000000000000036</v>
      </c>
      <c r="AK1158">
        <v>0</v>
      </c>
      <c r="AL1158">
        <v>248</v>
      </c>
      <c r="AM1158">
        <v>17.000000000000007</v>
      </c>
      <c r="AN1158">
        <v>49.000000000000014</v>
      </c>
      <c r="AO1158">
        <v>5.0000000000000009</v>
      </c>
      <c r="AP1158">
        <v>1</v>
      </c>
      <c r="AQ1158">
        <v>236</v>
      </c>
      <c r="AR1158">
        <v>37.000000000000014</v>
      </c>
      <c r="AS1158">
        <v>7.0000000000000098</v>
      </c>
      <c r="AT1158">
        <v>7.0000000000000071</v>
      </c>
      <c r="AU1158">
        <v>1</v>
      </c>
      <c r="AV1158">
        <v>227</v>
      </c>
      <c r="AW1158">
        <v>18.000000000000011</v>
      </c>
      <c r="AX1158">
        <v>9.0000000000000036</v>
      </c>
      <c r="AY1158">
        <v>5.0000000000000027</v>
      </c>
      <c r="AZ1158">
        <v>3.0000000000000009</v>
      </c>
      <c r="BA1158">
        <v>250</v>
      </c>
      <c r="BB1158">
        <v>23.999999999999989</v>
      </c>
      <c r="BC1158">
        <v>21.000000000000004</v>
      </c>
      <c r="BD1158">
        <v>7.9999999999999982</v>
      </c>
      <c r="BE1158">
        <v>4.9999999999999991</v>
      </c>
      <c r="BF1158">
        <v>241</v>
      </c>
      <c r="BG1158">
        <v>21.000000000000007</v>
      </c>
      <c r="BH1158">
        <v>37</v>
      </c>
      <c r="BI1158">
        <v>2</v>
      </c>
      <c r="BJ1158">
        <v>3.0000000000000027</v>
      </c>
    </row>
    <row r="1159" spans="1:62" ht="17.100000000000001" customHeight="1" x14ac:dyDescent="0.25">
      <c r="A1159" t="s">
        <v>4504</v>
      </c>
      <c r="B1159" t="s">
        <v>7101</v>
      </c>
      <c r="C1159" t="s">
        <v>4288</v>
      </c>
      <c r="D1159" t="s">
        <v>4663</v>
      </c>
      <c r="E1159" t="s">
        <v>7134</v>
      </c>
      <c r="F1159" t="s">
        <v>4665</v>
      </c>
      <c r="G1159">
        <v>2</v>
      </c>
      <c r="H1159">
        <v>151</v>
      </c>
      <c r="I1159">
        <v>11.000000000000004</v>
      </c>
      <c r="J1159">
        <v>9.0000000000000018</v>
      </c>
      <c r="K1159">
        <v>0</v>
      </c>
      <c r="L1159">
        <v>3.0000000000000013</v>
      </c>
      <c r="M1159">
        <v>150</v>
      </c>
      <c r="N1159">
        <v>12</v>
      </c>
      <c r="O1159">
        <v>2.0000000000000004</v>
      </c>
      <c r="P1159">
        <v>0</v>
      </c>
      <c r="Q1159">
        <v>0</v>
      </c>
      <c r="R1159">
        <v>147</v>
      </c>
      <c r="S1159">
        <v>3.0000000000000018</v>
      </c>
      <c r="T1159">
        <v>4.0000000000000018</v>
      </c>
      <c r="U1159">
        <v>0</v>
      </c>
      <c r="V1159">
        <v>4.0000000000000018</v>
      </c>
      <c r="W1159">
        <v>144</v>
      </c>
      <c r="X1159">
        <v>0</v>
      </c>
      <c r="Y1159">
        <v>3.0000000000000009</v>
      </c>
      <c r="Z1159">
        <v>0</v>
      </c>
      <c r="AA1159">
        <v>5</v>
      </c>
      <c r="AB1159">
        <v>146</v>
      </c>
      <c r="AC1159">
        <v>1.0000000000000004</v>
      </c>
      <c r="AD1159">
        <v>1.0000000000000004</v>
      </c>
      <c r="AE1159">
        <v>0</v>
      </c>
      <c r="AF1159">
        <v>3.0000000000000009</v>
      </c>
      <c r="AG1159">
        <v>183</v>
      </c>
      <c r="AH1159">
        <v>2.0000000000000004</v>
      </c>
      <c r="AI1159">
        <v>3.0000000000000009</v>
      </c>
      <c r="AJ1159">
        <v>0</v>
      </c>
      <c r="AK1159">
        <v>0</v>
      </c>
      <c r="AL1159">
        <v>147</v>
      </c>
      <c r="AM1159">
        <v>2.0000000000000018</v>
      </c>
      <c r="AN1159">
        <v>3.0000000000000013</v>
      </c>
      <c r="AO1159">
        <v>0</v>
      </c>
      <c r="AP1159">
        <v>0</v>
      </c>
      <c r="AQ1159">
        <v>144</v>
      </c>
      <c r="AR1159">
        <v>2.0000000000000009</v>
      </c>
      <c r="AS1159">
        <v>4</v>
      </c>
      <c r="AT1159">
        <v>0</v>
      </c>
      <c r="AU1159">
        <v>3.0000000000000009</v>
      </c>
      <c r="AV1159">
        <v>148</v>
      </c>
      <c r="AW1159">
        <v>6.9999999999999964</v>
      </c>
      <c r="AX1159">
        <v>0</v>
      </c>
      <c r="AY1159">
        <v>0</v>
      </c>
      <c r="AZ1159">
        <v>1</v>
      </c>
      <c r="BA1159">
        <v>146</v>
      </c>
      <c r="BB1159">
        <v>2.0000000000000004</v>
      </c>
      <c r="BC1159">
        <v>2.0000000000000009</v>
      </c>
      <c r="BD1159">
        <v>0</v>
      </c>
      <c r="BE1159">
        <v>2.0000000000000009</v>
      </c>
      <c r="BF1159">
        <v>155</v>
      </c>
      <c r="BG1159">
        <v>7.0000000000000053</v>
      </c>
      <c r="BH1159">
        <v>2.0000000000000004</v>
      </c>
      <c r="BI1159">
        <v>0</v>
      </c>
      <c r="BJ1159">
        <v>2.0000000000000004</v>
      </c>
    </row>
    <row r="1160" spans="1:62" ht="17.100000000000001" customHeight="1" x14ac:dyDescent="0.25">
      <c r="A1160" t="s">
        <v>4504</v>
      </c>
      <c r="B1160" t="s">
        <v>7101</v>
      </c>
      <c r="C1160" t="s">
        <v>4288</v>
      </c>
      <c r="D1160" t="s">
        <v>4663</v>
      </c>
      <c r="E1160" t="s">
        <v>7134</v>
      </c>
      <c r="F1160" t="s">
        <v>4664</v>
      </c>
      <c r="G1160">
        <v>3</v>
      </c>
      <c r="H1160">
        <v>16</v>
      </c>
      <c r="I1160">
        <v>1</v>
      </c>
      <c r="J1160">
        <v>3.0000000000000004</v>
      </c>
      <c r="K1160">
        <v>0</v>
      </c>
      <c r="L1160">
        <v>1</v>
      </c>
      <c r="M1160">
        <v>34</v>
      </c>
      <c r="N1160">
        <v>2.0000000000000009</v>
      </c>
      <c r="O1160">
        <v>0</v>
      </c>
      <c r="P1160">
        <v>0</v>
      </c>
      <c r="Q1160">
        <v>1</v>
      </c>
      <c r="R1160">
        <v>37</v>
      </c>
      <c r="S1160">
        <v>0.99999999999999989</v>
      </c>
      <c r="T1160">
        <v>2.0000000000000004</v>
      </c>
      <c r="U1160">
        <v>0</v>
      </c>
      <c r="V1160">
        <v>0</v>
      </c>
      <c r="W1160">
        <v>33</v>
      </c>
      <c r="X1160">
        <v>1.0000000000000002</v>
      </c>
      <c r="Y1160">
        <v>1.0000000000000002</v>
      </c>
      <c r="Z1160">
        <v>0</v>
      </c>
      <c r="AA1160">
        <v>0</v>
      </c>
      <c r="AB1160">
        <v>36</v>
      </c>
      <c r="AC1160">
        <v>2</v>
      </c>
      <c r="AD1160">
        <v>1.0000000000000004</v>
      </c>
      <c r="AE1160">
        <v>0</v>
      </c>
      <c r="AF1160">
        <v>1</v>
      </c>
      <c r="AG1160">
        <v>36</v>
      </c>
      <c r="AH1160">
        <v>1</v>
      </c>
      <c r="AI1160">
        <v>2</v>
      </c>
      <c r="AJ1160">
        <v>0</v>
      </c>
      <c r="AK1160">
        <v>0</v>
      </c>
      <c r="AL1160">
        <v>36</v>
      </c>
      <c r="AM1160">
        <v>2.0000000000000004</v>
      </c>
      <c r="AN1160">
        <v>2</v>
      </c>
      <c r="AO1160">
        <v>0</v>
      </c>
      <c r="AP1160">
        <v>1</v>
      </c>
      <c r="AQ1160">
        <v>38</v>
      </c>
      <c r="AR1160">
        <v>5.0000000000000009</v>
      </c>
      <c r="AS1160">
        <v>0</v>
      </c>
      <c r="AT1160">
        <v>0</v>
      </c>
      <c r="AU1160">
        <v>0</v>
      </c>
      <c r="AV1160">
        <v>44</v>
      </c>
      <c r="AW1160">
        <v>5</v>
      </c>
      <c r="AX1160">
        <v>1</v>
      </c>
      <c r="AY1160">
        <v>0</v>
      </c>
      <c r="AZ1160">
        <v>0</v>
      </c>
      <c r="BA1160">
        <v>41</v>
      </c>
      <c r="BB1160">
        <v>0.99999999999999989</v>
      </c>
      <c r="BC1160">
        <v>3.0000000000000004</v>
      </c>
      <c r="BD1160">
        <v>0</v>
      </c>
      <c r="BE1160">
        <v>0</v>
      </c>
      <c r="BF1160">
        <v>43</v>
      </c>
      <c r="BG1160">
        <v>1.0000000000000007</v>
      </c>
      <c r="BH1160">
        <v>4</v>
      </c>
      <c r="BI1160">
        <v>0</v>
      </c>
      <c r="BJ1160">
        <v>0</v>
      </c>
    </row>
    <row r="1161" spans="1:62" ht="17.100000000000001" customHeight="1" x14ac:dyDescent="0.25">
      <c r="A1161" t="s">
        <v>4504</v>
      </c>
      <c r="B1161" t="s">
        <v>7101</v>
      </c>
      <c r="C1161" t="s">
        <v>4288</v>
      </c>
      <c r="D1161" t="s">
        <v>4663</v>
      </c>
      <c r="E1161" t="s">
        <v>7134</v>
      </c>
      <c r="F1161" t="s">
        <v>4662</v>
      </c>
      <c r="G1161">
        <v>4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</v>
      </c>
      <c r="AR1161">
        <v>0</v>
      </c>
      <c r="AS1161">
        <v>1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1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</row>
    <row r="1162" spans="1:62" ht="17.100000000000001" customHeight="1" x14ac:dyDescent="0.25">
      <c r="A1162" t="s">
        <v>4504</v>
      </c>
      <c r="B1162" t="s">
        <v>7101</v>
      </c>
      <c r="C1162" t="s">
        <v>243</v>
      </c>
      <c r="D1162" t="s">
        <v>4658</v>
      </c>
      <c r="E1162" t="s">
        <v>7135</v>
      </c>
      <c r="F1162" t="s">
        <v>4661</v>
      </c>
      <c r="G1162">
        <v>1</v>
      </c>
      <c r="H1162">
        <v>616</v>
      </c>
      <c r="I1162">
        <v>383.99999999999966</v>
      </c>
      <c r="J1162">
        <v>80.999999999999972</v>
      </c>
      <c r="K1162">
        <v>0.99999999999999978</v>
      </c>
      <c r="L1162">
        <v>72.999999999999986</v>
      </c>
      <c r="M1162">
        <v>562</v>
      </c>
      <c r="N1162">
        <v>154.99999999999974</v>
      </c>
      <c r="O1162">
        <v>97.000000000000028</v>
      </c>
      <c r="P1162">
        <v>8</v>
      </c>
      <c r="Q1162">
        <v>1.0000000000000007</v>
      </c>
      <c r="R1162">
        <v>513</v>
      </c>
      <c r="S1162">
        <v>87.999999999999972</v>
      </c>
      <c r="T1162">
        <v>94</v>
      </c>
      <c r="U1162">
        <v>1.0000000000000007</v>
      </c>
      <c r="V1162">
        <v>10.999999999999995</v>
      </c>
      <c r="W1162">
        <v>488</v>
      </c>
      <c r="X1162">
        <v>33.999999999999979</v>
      </c>
      <c r="Y1162">
        <v>61.000000000000014</v>
      </c>
      <c r="Z1162">
        <v>1.0000000000000011</v>
      </c>
      <c r="AA1162">
        <v>2.0000000000000022</v>
      </c>
      <c r="AB1162">
        <v>472</v>
      </c>
      <c r="AC1162">
        <v>46.999999999999993</v>
      </c>
      <c r="AD1162">
        <v>53.000000000000014</v>
      </c>
      <c r="AE1162">
        <v>0</v>
      </c>
      <c r="AF1162">
        <v>2.0000000000000004</v>
      </c>
      <c r="AG1162">
        <v>492</v>
      </c>
      <c r="AH1162">
        <v>78.000000000000085</v>
      </c>
      <c r="AI1162">
        <v>64.999999999999972</v>
      </c>
      <c r="AJ1162">
        <v>1.0000000000000011</v>
      </c>
      <c r="AK1162">
        <v>1.0000000000000007</v>
      </c>
      <c r="AL1162">
        <v>537</v>
      </c>
      <c r="AM1162">
        <v>102.00000000000004</v>
      </c>
      <c r="AN1162">
        <v>80.000000000000057</v>
      </c>
      <c r="AO1162">
        <v>2.0000000000000018</v>
      </c>
      <c r="AP1162">
        <v>1.0000000000000007</v>
      </c>
      <c r="AQ1162">
        <v>531</v>
      </c>
      <c r="AR1162">
        <v>82.999999999999929</v>
      </c>
      <c r="AS1162">
        <v>49.999999999999986</v>
      </c>
      <c r="AT1162">
        <v>4.0000000000000036</v>
      </c>
      <c r="AU1162">
        <v>0</v>
      </c>
      <c r="AV1162">
        <v>540</v>
      </c>
      <c r="AW1162">
        <v>90.999999999999943</v>
      </c>
      <c r="AX1162">
        <v>93.999999999999972</v>
      </c>
      <c r="AY1162">
        <v>2.0000000000000009</v>
      </c>
      <c r="AZ1162">
        <v>1.0000000000000004</v>
      </c>
      <c r="BA1162">
        <v>563</v>
      </c>
      <c r="BB1162">
        <v>104</v>
      </c>
      <c r="BC1162">
        <v>112.00000000000006</v>
      </c>
      <c r="BD1162">
        <v>0</v>
      </c>
      <c r="BE1162">
        <v>0.99999999999999989</v>
      </c>
      <c r="BF1162">
        <v>486</v>
      </c>
      <c r="BG1162">
        <v>47.999999999999943</v>
      </c>
      <c r="BH1162">
        <v>163</v>
      </c>
      <c r="BI1162">
        <v>0</v>
      </c>
      <c r="BJ1162">
        <v>2.9999999999999973</v>
      </c>
    </row>
    <row r="1163" spans="1:62" ht="17.100000000000001" customHeight="1" x14ac:dyDescent="0.25">
      <c r="A1163" t="s">
        <v>4504</v>
      </c>
      <c r="B1163" t="s">
        <v>7101</v>
      </c>
      <c r="C1163" t="s">
        <v>243</v>
      </c>
      <c r="D1163" t="s">
        <v>4658</v>
      </c>
      <c r="E1163" t="s">
        <v>7135</v>
      </c>
      <c r="F1163" t="s">
        <v>4660</v>
      </c>
      <c r="G1163">
        <v>2</v>
      </c>
      <c r="H1163">
        <v>113</v>
      </c>
      <c r="I1163">
        <v>22.000000000000004</v>
      </c>
      <c r="J1163">
        <v>4.0000000000000027</v>
      </c>
      <c r="K1163">
        <v>0</v>
      </c>
      <c r="L1163">
        <v>33</v>
      </c>
      <c r="M1163">
        <v>229</v>
      </c>
      <c r="N1163">
        <v>16.999999999999996</v>
      </c>
      <c r="O1163">
        <v>27.999999999999996</v>
      </c>
      <c r="P1163">
        <v>0</v>
      </c>
      <c r="Q1163">
        <v>2.0000000000000009</v>
      </c>
      <c r="R1163">
        <v>241</v>
      </c>
      <c r="S1163">
        <v>19.000000000000011</v>
      </c>
      <c r="T1163">
        <v>14.999999999999993</v>
      </c>
      <c r="U1163">
        <v>1</v>
      </c>
      <c r="V1163">
        <v>1</v>
      </c>
      <c r="W1163">
        <v>197</v>
      </c>
      <c r="X1163">
        <v>3.0000000000000004</v>
      </c>
      <c r="Y1163">
        <v>3.0000000000000027</v>
      </c>
      <c r="Z1163">
        <v>0.99999999999999989</v>
      </c>
      <c r="AA1163">
        <v>3.0000000000000013</v>
      </c>
      <c r="AB1163">
        <v>194</v>
      </c>
      <c r="AC1163">
        <v>4</v>
      </c>
      <c r="AD1163">
        <v>6.9999999999999991</v>
      </c>
      <c r="AE1163">
        <v>0</v>
      </c>
      <c r="AF1163">
        <v>0</v>
      </c>
      <c r="AG1163">
        <v>188</v>
      </c>
      <c r="AH1163">
        <v>7.0000000000000027</v>
      </c>
      <c r="AI1163">
        <v>7</v>
      </c>
      <c r="AJ1163">
        <v>0</v>
      </c>
      <c r="AK1163">
        <v>2.0000000000000004</v>
      </c>
      <c r="AL1163">
        <v>181</v>
      </c>
      <c r="AM1163">
        <v>13.000000000000002</v>
      </c>
      <c r="AN1163">
        <v>6.0000000000000036</v>
      </c>
      <c r="AO1163">
        <v>1.0000000000000002</v>
      </c>
      <c r="AP1163">
        <v>1.0000000000000002</v>
      </c>
      <c r="AQ1163">
        <v>190</v>
      </c>
      <c r="AR1163">
        <v>5</v>
      </c>
      <c r="AS1163">
        <v>8.9999999999999982</v>
      </c>
      <c r="AT1163">
        <v>1.0000000000000002</v>
      </c>
      <c r="AU1163">
        <v>1.0000000000000002</v>
      </c>
      <c r="AV1163">
        <v>211</v>
      </c>
      <c r="AW1163">
        <v>10</v>
      </c>
      <c r="AX1163">
        <v>9.9999999999999982</v>
      </c>
      <c r="AY1163">
        <v>0.99999999999999967</v>
      </c>
      <c r="AZ1163">
        <v>0.99999999999999967</v>
      </c>
      <c r="BA1163">
        <v>193</v>
      </c>
      <c r="BB1163">
        <v>5.0000000000000009</v>
      </c>
      <c r="BC1163">
        <v>13.000000000000005</v>
      </c>
      <c r="BD1163">
        <v>3.0000000000000004</v>
      </c>
      <c r="BE1163">
        <v>2</v>
      </c>
      <c r="BF1163">
        <v>198</v>
      </c>
      <c r="BG1163">
        <v>6.9999999999999973</v>
      </c>
      <c r="BH1163">
        <v>0.99999999999999989</v>
      </c>
      <c r="BI1163">
        <v>0.99999999999999989</v>
      </c>
      <c r="BJ1163">
        <v>1.9999999999999998</v>
      </c>
    </row>
    <row r="1164" spans="1:62" ht="17.100000000000001" customHeight="1" x14ac:dyDescent="0.25">
      <c r="A1164" t="s">
        <v>4504</v>
      </c>
      <c r="B1164" t="s">
        <v>7101</v>
      </c>
      <c r="C1164" t="s">
        <v>243</v>
      </c>
      <c r="D1164" t="s">
        <v>4658</v>
      </c>
      <c r="E1164" t="s">
        <v>7135</v>
      </c>
      <c r="F1164" t="s">
        <v>4659</v>
      </c>
      <c r="G1164">
        <v>3</v>
      </c>
      <c r="H1164">
        <v>35</v>
      </c>
      <c r="I1164">
        <v>1</v>
      </c>
      <c r="J1164">
        <v>0</v>
      </c>
      <c r="K1164">
        <v>0</v>
      </c>
      <c r="L1164">
        <v>2.0000000000000004</v>
      </c>
      <c r="M1164">
        <v>61</v>
      </c>
      <c r="N1164">
        <v>2.0000000000000004</v>
      </c>
      <c r="O1164">
        <v>3.0000000000000009</v>
      </c>
      <c r="P1164">
        <v>3.0000000000000009</v>
      </c>
      <c r="Q1164">
        <v>0</v>
      </c>
      <c r="R1164">
        <v>86</v>
      </c>
      <c r="S1164">
        <v>5.9999999999999991</v>
      </c>
      <c r="T1164">
        <v>0</v>
      </c>
      <c r="U1164">
        <v>2.0000000000000009</v>
      </c>
      <c r="V1164">
        <v>0</v>
      </c>
      <c r="W1164">
        <v>64</v>
      </c>
      <c r="X1164">
        <v>0</v>
      </c>
      <c r="Y1164">
        <v>0</v>
      </c>
      <c r="Z1164">
        <v>0</v>
      </c>
      <c r="AA1164">
        <v>2</v>
      </c>
      <c r="AB1164">
        <v>72</v>
      </c>
      <c r="AC1164">
        <v>0</v>
      </c>
      <c r="AD1164">
        <v>2</v>
      </c>
      <c r="AE1164">
        <v>1.0000000000000002</v>
      </c>
      <c r="AF1164">
        <v>0</v>
      </c>
      <c r="AG1164">
        <v>90</v>
      </c>
      <c r="AH1164">
        <v>2</v>
      </c>
      <c r="AI1164">
        <v>1.0000000000000002</v>
      </c>
      <c r="AJ1164">
        <v>0</v>
      </c>
      <c r="AK1164">
        <v>0</v>
      </c>
      <c r="AL1164">
        <v>104</v>
      </c>
      <c r="AM1164">
        <v>5</v>
      </c>
      <c r="AN1164">
        <v>0</v>
      </c>
      <c r="AO1164">
        <v>2.0000000000000009</v>
      </c>
      <c r="AP1164">
        <v>0</v>
      </c>
      <c r="AQ1164">
        <v>107</v>
      </c>
      <c r="AR1164">
        <v>3.0000000000000004</v>
      </c>
      <c r="AS1164">
        <v>0</v>
      </c>
      <c r="AT1164">
        <v>0</v>
      </c>
      <c r="AU1164">
        <v>0</v>
      </c>
      <c r="AV1164">
        <v>110</v>
      </c>
      <c r="AW1164">
        <v>3.0000000000000009</v>
      </c>
      <c r="AX1164">
        <v>0</v>
      </c>
      <c r="AY1164">
        <v>1.0000000000000002</v>
      </c>
      <c r="AZ1164">
        <v>0</v>
      </c>
      <c r="BA1164">
        <v>117</v>
      </c>
      <c r="BB1164">
        <v>1</v>
      </c>
      <c r="BC1164">
        <v>0</v>
      </c>
      <c r="BD1164">
        <v>0.99999999999999989</v>
      </c>
      <c r="BE1164">
        <v>0</v>
      </c>
      <c r="BF1164">
        <v>114</v>
      </c>
      <c r="BG1164">
        <v>1.0000000000000002</v>
      </c>
      <c r="BH1164">
        <v>2</v>
      </c>
      <c r="BI1164">
        <v>1</v>
      </c>
      <c r="BJ1164">
        <v>0</v>
      </c>
    </row>
    <row r="1165" spans="1:62" ht="17.100000000000001" customHeight="1" x14ac:dyDescent="0.25">
      <c r="A1165" t="s">
        <v>4504</v>
      </c>
      <c r="B1165" t="s">
        <v>7101</v>
      </c>
      <c r="C1165" t="s">
        <v>243</v>
      </c>
      <c r="D1165" t="s">
        <v>4658</v>
      </c>
      <c r="E1165" t="s">
        <v>7135</v>
      </c>
      <c r="F1165" t="s">
        <v>4657</v>
      </c>
      <c r="G1165">
        <v>4</v>
      </c>
      <c r="H1165">
        <v>4</v>
      </c>
      <c r="I1165">
        <v>1</v>
      </c>
      <c r="J1165">
        <v>0</v>
      </c>
      <c r="K1165">
        <v>0</v>
      </c>
      <c r="L1165">
        <v>0</v>
      </c>
      <c r="M1165">
        <v>4</v>
      </c>
      <c r="N1165">
        <v>0</v>
      </c>
      <c r="O1165">
        <v>0</v>
      </c>
      <c r="P1165">
        <v>0</v>
      </c>
      <c r="Q1165">
        <v>0</v>
      </c>
      <c r="R1165">
        <v>5</v>
      </c>
      <c r="S1165">
        <v>0</v>
      </c>
      <c r="T1165">
        <v>0</v>
      </c>
      <c r="U1165">
        <v>0</v>
      </c>
      <c r="V1165">
        <v>0</v>
      </c>
      <c r="W1165">
        <v>3</v>
      </c>
      <c r="X1165">
        <v>0</v>
      </c>
      <c r="Y1165">
        <v>0</v>
      </c>
      <c r="Z1165">
        <v>0</v>
      </c>
      <c r="AA1165">
        <v>0</v>
      </c>
      <c r="AB1165">
        <v>4</v>
      </c>
      <c r="AC1165">
        <v>0</v>
      </c>
      <c r="AD1165">
        <v>0</v>
      </c>
      <c r="AE1165">
        <v>0</v>
      </c>
      <c r="AF1165">
        <v>0</v>
      </c>
      <c r="AG1165">
        <v>2</v>
      </c>
      <c r="AH1165">
        <v>0</v>
      </c>
      <c r="AI1165">
        <v>0</v>
      </c>
      <c r="AJ1165">
        <v>0</v>
      </c>
      <c r="AK1165">
        <v>0</v>
      </c>
      <c r="AL1165">
        <v>5</v>
      </c>
      <c r="AM1165">
        <v>0</v>
      </c>
      <c r="AN1165">
        <v>0</v>
      </c>
      <c r="AO1165">
        <v>0</v>
      </c>
      <c r="AP1165">
        <v>0</v>
      </c>
      <c r="AQ1165">
        <v>4</v>
      </c>
      <c r="AR1165">
        <v>0</v>
      </c>
      <c r="AS1165">
        <v>0</v>
      </c>
      <c r="AT1165">
        <v>0</v>
      </c>
      <c r="AU1165">
        <v>0</v>
      </c>
      <c r="AV1165">
        <v>3</v>
      </c>
      <c r="AW1165">
        <v>0</v>
      </c>
      <c r="AX1165">
        <v>0</v>
      </c>
      <c r="AY1165">
        <v>0</v>
      </c>
      <c r="AZ1165">
        <v>0</v>
      </c>
      <c r="BA1165">
        <v>3</v>
      </c>
      <c r="BB1165">
        <v>0</v>
      </c>
      <c r="BC1165">
        <v>0</v>
      </c>
      <c r="BD1165">
        <v>0</v>
      </c>
      <c r="BE1165">
        <v>0</v>
      </c>
      <c r="BF1165">
        <v>3</v>
      </c>
      <c r="BG1165">
        <v>0</v>
      </c>
      <c r="BH1165">
        <v>0</v>
      </c>
      <c r="BI1165">
        <v>0</v>
      </c>
      <c r="BJ1165">
        <v>0</v>
      </c>
    </row>
    <row r="1166" spans="1:62" ht="17.100000000000001" customHeight="1" x14ac:dyDescent="0.25">
      <c r="A1166" t="s">
        <v>4504</v>
      </c>
      <c r="B1166" t="s">
        <v>7101</v>
      </c>
      <c r="C1166" t="s">
        <v>237</v>
      </c>
      <c r="D1166" t="s">
        <v>4653</v>
      </c>
      <c r="E1166" t="s">
        <v>6482</v>
      </c>
      <c r="F1166" t="s">
        <v>4656</v>
      </c>
      <c r="G1166">
        <v>1</v>
      </c>
      <c r="H1166">
        <v>1077</v>
      </c>
      <c r="I1166">
        <v>628.99999999999977</v>
      </c>
      <c r="J1166">
        <v>235.00000000000014</v>
      </c>
      <c r="K1166">
        <v>1.0000000000000004</v>
      </c>
      <c r="L1166">
        <v>28.000000000000004</v>
      </c>
      <c r="M1166">
        <v>953</v>
      </c>
      <c r="N1166">
        <v>285</v>
      </c>
      <c r="O1166">
        <v>305.00000000000028</v>
      </c>
      <c r="P1166">
        <v>0</v>
      </c>
      <c r="Q1166">
        <v>0</v>
      </c>
      <c r="R1166">
        <v>826</v>
      </c>
      <c r="S1166">
        <v>190.99999999999983</v>
      </c>
      <c r="T1166">
        <v>208.00000000000003</v>
      </c>
      <c r="U1166">
        <v>2.0000000000000018</v>
      </c>
      <c r="V1166">
        <v>7.0000000000000018</v>
      </c>
      <c r="W1166">
        <v>873</v>
      </c>
      <c r="X1166">
        <v>140.99999999999991</v>
      </c>
      <c r="Y1166">
        <v>145.00000000000009</v>
      </c>
      <c r="Z1166">
        <v>41.999999999999993</v>
      </c>
      <c r="AA1166">
        <v>13.000000000000004</v>
      </c>
      <c r="AB1166">
        <v>1034</v>
      </c>
      <c r="AC1166">
        <v>387.00000000000034</v>
      </c>
      <c r="AD1166">
        <v>245.99999999999997</v>
      </c>
      <c r="AE1166">
        <v>4.9999999999999964</v>
      </c>
      <c r="AF1166">
        <v>4.9999999999999947</v>
      </c>
      <c r="AG1166">
        <v>953</v>
      </c>
      <c r="AH1166">
        <v>196.99999999999994</v>
      </c>
      <c r="AI1166">
        <v>204.00000000000026</v>
      </c>
      <c r="AJ1166">
        <v>2.9999999999999996</v>
      </c>
      <c r="AK1166">
        <v>1.0000000000000016</v>
      </c>
      <c r="AL1166">
        <v>938</v>
      </c>
      <c r="AM1166">
        <v>209.99999999999994</v>
      </c>
      <c r="AN1166">
        <v>190.00000000000003</v>
      </c>
      <c r="AO1166">
        <v>2.0000000000000036</v>
      </c>
      <c r="AP1166">
        <v>1.0000000000000002</v>
      </c>
      <c r="AQ1166">
        <v>958</v>
      </c>
      <c r="AR1166">
        <v>239</v>
      </c>
      <c r="AS1166">
        <v>172.99999999999989</v>
      </c>
      <c r="AT1166">
        <v>1.0000000000000027</v>
      </c>
      <c r="AU1166">
        <v>1.0000000000000024</v>
      </c>
      <c r="AV1166">
        <v>983</v>
      </c>
      <c r="AW1166">
        <v>216.9999999999998</v>
      </c>
      <c r="AX1166">
        <v>213.99999999999991</v>
      </c>
      <c r="AY1166">
        <v>1.0000000000000018</v>
      </c>
      <c r="AZ1166">
        <v>1.0000000000000009</v>
      </c>
      <c r="BA1166">
        <v>962</v>
      </c>
      <c r="BB1166">
        <v>176.00000000000014</v>
      </c>
      <c r="BC1166">
        <v>199.00000000000011</v>
      </c>
      <c r="BD1166">
        <v>2.0000000000000013</v>
      </c>
      <c r="BE1166">
        <v>1.0000000000000009</v>
      </c>
      <c r="BF1166">
        <v>920</v>
      </c>
      <c r="BG1166">
        <v>172.00000000000003</v>
      </c>
      <c r="BH1166">
        <v>170.00000000000003</v>
      </c>
      <c r="BI1166">
        <v>0</v>
      </c>
      <c r="BJ1166">
        <v>1.0000000000000027</v>
      </c>
    </row>
    <row r="1167" spans="1:62" ht="17.100000000000001" customHeight="1" x14ac:dyDescent="0.25">
      <c r="A1167" t="s">
        <v>4504</v>
      </c>
      <c r="B1167" t="s">
        <v>7101</v>
      </c>
      <c r="C1167" t="s">
        <v>237</v>
      </c>
      <c r="D1167" t="s">
        <v>4653</v>
      </c>
      <c r="E1167" t="s">
        <v>6482</v>
      </c>
      <c r="F1167" t="s">
        <v>4655</v>
      </c>
      <c r="G1167">
        <v>2</v>
      </c>
      <c r="H1167">
        <v>527</v>
      </c>
      <c r="I1167">
        <v>224.99999999999986</v>
      </c>
      <c r="J1167">
        <v>16.000000000000004</v>
      </c>
      <c r="K1167">
        <v>0</v>
      </c>
      <c r="L1167">
        <v>22.000000000000007</v>
      </c>
      <c r="M1167">
        <v>722</v>
      </c>
      <c r="N1167">
        <v>154</v>
      </c>
      <c r="O1167">
        <v>9.9999999999999911</v>
      </c>
      <c r="P1167">
        <v>0</v>
      </c>
      <c r="Q1167">
        <v>4.0000000000000009</v>
      </c>
      <c r="R1167">
        <v>746</v>
      </c>
      <c r="S1167">
        <v>44.000000000000028</v>
      </c>
      <c r="T1167">
        <v>43.000000000000036</v>
      </c>
      <c r="U1167">
        <v>0</v>
      </c>
      <c r="V1167">
        <v>3.0000000000000018</v>
      </c>
      <c r="W1167">
        <v>760</v>
      </c>
      <c r="X1167">
        <v>38</v>
      </c>
      <c r="Y1167">
        <v>109.00000000000009</v>
      </c>
      <c r="Z1167">
        <v>2.0000000000000013</v>
      </c>
      <c r="AA1167">
        <v>3.0000000000000022</v>
      </c>
      <c r="AB1167">
        <v>645</v>
      </c>
      <c r="AC1167">
        <v>10.000000000000007</v>
      </c>
      <c r="AD1167">
        <v>28.000000000000036</v>
      </c>
      <c r="AE1167">
        <v>2.0000000000000004</v>
      </c>
      <c r="AF1167">
        <v>2.0000000000000009</v>
      </c>
      <c r="AG1167">
        <v>600</v>
      </c>
      <c r="AH1167">
        <v>16.999999999999996</v>
      </c>
      <c r="AI1167">
        <v>26.999999999999989</v>
      </c>
      <c r="AJ1167">
        <v>1</v>
      </c>
      <c r="AK1167">
        <v>3.9999999999999982</v>
      </c>
      <c r="AL1167">
        <v>587</v>
      </c>
      <c r="AM1167">
        <v>14.999999999999998</v>
      </c>
      <c r="AN1167">
        <v>9.9999999999999876</v>
      </c>
      <c r="AO1167">
        <v>1</v>
      </c>
      <c r="AP1167">
        <v>1.0000000000000007</v>
      </c>
      <c r="AQ1167">
        <v>663</v>
      </c>
      <c r="AR1167">
        <v>15.000000000000018</v>
      </c>
      <c r="AS1167">
        <v>14.000000000000011</v>
      </c>
      <c r="AT1167">
        <v>2.0000000000000009</v>
      </c>
      <c r="AU1167">
        <v>3.0000000000000018</v>
      </c>
      <c r="AV1167">
        <v>647</v>
      </c>
      <c r="AW1167">
        <v>10.000000000000011</v>
      </c>
      <c r="AX1167">
        <v>11.999999999999993</v>
      </c>
      <c r="AY1167">
        <v>0</v>
      </c>
      <c r="AZ1167">
        <v>0</v>
      </c>
      <c r="BA1167">
        <v>626</v>
      </c>
      <c r="BB1167">
        <v>9.0000000000000053</v>
      </c>
      <c r="BC1167">
        <v>6.9999999999999973</v>
      </c>
      <c r="BD1167">
        <v>4</v>
      </c>
      <c r="BE1167">
        <v>2.0000000000000009</v>
      </c>
      <c r="BF1167">
        <v>645</v>
      </c>
      <c r="BG1167">
        <v>6</v>
      </c>
      <c r="BH1167">
        <v>18.000000000000011</v>
      </c>
      <c r="BI1167">
        <v>1.0000000000000002</v>
      </c>
      <c r="BJ1167">
        <v>1.0000000000000002</v>
      </c>
    </row>
    <row r="1168" spans="1:62" ht="17.100000000000001" customHeight="1" x14ac:dyDescent="0.25">
      <c r="A1168" t="s">
        <v>4504</v>
      </c>
      <c r="B1168" t="s">
        <v>7101</v>
      </c>
      <c r="C1168" t="s">
        <v>237</v>
      </c>
      <c r="D1168" t="s">
        <v>4653</v>
      </c>
      <c r="E1168" t="s">
        <v>6482</v>
      </c>
      <c r="F1168" t="s">
        <v>4654</v>
      </c>
      <c r="G1168">
        <v>3</v>
      </c>
      <c r="H1168">
        <v>87</v>
      </c>
      <c r="I1168">
        <v>14.000000000000002</v>
      </c>
      <c r="J1168">
        <v>0</v>
      </c>
      <c r="K1168">
        <v>0</v>
      </c>
      <c r="L1168">
        <v>2.0000000000000004</v>
      </c>
      <c r="M1168">
        <v>197</v>
      </c>
      <c r="N1168">
        <v>5.0000000000000009</v>
      </c>
      <c r="O1168">
        <v>0.99999999999999989</v>
      </c>
      <c r="P1168">
        <v>0.99999999999999989</v>
      </c>
      <c r="Q1168">
        <v>0</v>
      </c>
      <c r="R1168">
        <v>214</v>
      </c>
      <c r="S1168">
        <v>3.0000000000000013</v>
      </c>
      <c r="T1168">
        <v>2.9999999999999987</v>
      </c>
      <c r="U1168">
        <v>0</v>
      </c>
      <c r="V1168">
        <v>0</v>
      </c>
      <c r="W1168">
        <v>61</v>
      </c>
      <c r="X1168">
        <v>1.0000000000000002</v>
      </c>
      <c r="Y1168">
        <v>0</v>
      </c>
      <c r="Z1168">
        <v>0</v>
      </c>
      <c r="AA1168">
        <v>0</v>
      </c>
      <c r="AB1168">
        <v>168</v>
      </c>
      <c r="AC1168">
        <v>3.0000000000000018</v>
      </c>
      <c r="AD1168">
        <v>7.0000000000000036</v>
      </c>
      <c r="AE1168">
        <v>0</v>
      </c>
      <c r="AF1168">
        <v>0</v>
      </c>
      <c r="AG1168">
        <v>233</v>
      </c>
      <c r="AH1168">
        <v>3.0000000000000004</v>
      </c>
      <c r="AI1168">
        <v>2.0000000000000004</v>
      </c>
      <c r="AJ1168">
        <v>0</v>
      </c>
      <c r="AK1168">
        <v>0</v>
      </c>
      <c r="AL1168">
        <v>254</v>
      </c>
      <c r="AM1168">
        <v>0.99999999999999978</v>
      </c>
      <c r="AN1168">
        <v>4.9999999999999982</v>
      </c>
      <c r="AO1168">
        <v>0</v>
      </c>
      <c r="AP1168">
        <v>0</v>
      </c>
      <c r="AQ1168">
        <v>205</v>
      </c>
      <c r="AR1168">
        <v>4.0000000000000009</v>
      </c>
      <c r="AS1168">
        <v>3.000000000000004</v>
      </c>
      <c r="AT1168">
        <v>0</v>
      </c>
      <c r="AU1168">
        <v>0</v>
      </c>
      <c r="AV1168">
        <v>226</v>
      </c>
      <c r="AW1168">
        <v>0</v>
      </c>
      <c r="AX1168">
        <v>2.9999999999999991</v>
      </c>
      <c r="AY1168">
        <v>0</v>
      </c>
      <c r="AZ1168">
        <v>0</v>
      </c>
      <c r="BA1168">
        <v>238</v>
      </c>
      <c r="BB1168">
        <v>3.0000000000000044</v>
      </c>
      <c r="BC1168">
        <v>2</v>
      </c>
      <c r="BD1168">
        <v>0.99999999999999978</v>
      </c>
      <c r="BE1168">
        <v>1</v>
      </c>
      <c r="BF1168">
        <v>179</v>
      </c>
      <c r="BG1168">
        <v>1.0000000000000002</v>
      </c>
      <c r="BH1168">
        <v>0</v>
      </c>
      <c r="BI1168">
        <v>0</v>
      </c>
      <c r="BJ1168">
        <v>0</v>
      </c>
    </row>
    <row r="1169" spans="1:62" ht="17.100000000000001" customHeight="1" x14ac:dyDescent="0.25">
      <c r="A1169" t="s">
        <v>4504</v>
      </c>
      <c r="B1169" t="s">
        <v>7101</v>
      </c>
      <c r="C1169" t="s">
        <v>237</v>
      </c>
      <c r="D1169" t="s">
        <v>4653</v>
      </c>
      <c r="E1169" t="s">
        <v>6482</v>
      </c>
      <c r="F1169" t="s">
        <v>4652</v>
      </c>
      <c r="G1169">
        <v>4</v>
      </c>
      <c r="H1169">
        <v>2</v>
      </c>
      <c r="I1169">
        <v>0</v>
      </c>
      <c r="J1169">
        <v>0</v>
      </c>
      <c r="K1169">
        <v>0</v>
      </c>
      <c r="L1169">
        <v>0</v>
      </c>
      <c r="M1169">
        <v>4</v>
      </c>
      <c r="N1169">
        <v>1</v>
      </c>
      <c r="O1169">
        <v>0</v>
      </c>
      <c r="P1169">
        <v>0</v>
      </c>
      <c r="Q1169">
        <v>0</v>
      </c>
      <c r="R1169">
        <v>3</v>
      </c>
      <c r="S1169">
        <v>0</v>
      </c>
      <c r="T1169">
        <v>0</v>
      </c>
      <c r="U1169">
        <v>0</v>
      </c>
      <c r="V1169">
        <v>0</v>
      </c>
      <c r="W1169">
        <v>4</v>
      </c>
      <c r="X1169">
        <v>0</v>
      </c>
      <c r="Y1169">
        <v>0</v>
      </c>
      <c r="Z1169">
        <v>0</v>
      </c>
      <c r="AA1169">
        <v>0</v>
      </c>
      <c r="AB1169">
        <v>5</v>
      </c>
      <c r="AC1169">
        <v>0</v>
      </c>
      <c r="AD1169">
        <v>0</v>
      </c>
      <c r="AE1169">
        <v>0</v>
      </c>
      <c r="AF1169">
        <v>0</v>
      </c>
      <c r="AG1169">
        <v>6</v>
      </c>
      <c r="AH1169">
        <v>0</v>
      </c>
      <c r="AI1169">
        <v>0</v>
      </c>
      <c r="AJ1169">
        <v>0</v>
      </c>
      <c r="AK1169">
        <v>0</v>
      </c>
      <c r="AL1169">
        <v>8</v>
      </c>
      <c r="AM1169">
        <v>0</v>
      </c>
      <c r="AN1169">
        <v>0</v>
      </c>
      <c r="AO1169">
        <v>0</v>
      </c>
      <c r="AP1169">
        <v>0</v>
      </c>
      <c r="AQ1169">
        <v>6</v>
      </c>
      <c r="AR1169">
        <v>0</v>
      </c>
      <c r="AS1169">
        <v>0</v>
      </c>
      <c r="AT1169">
        <v>0</v>
      </c>
      <c r="AU1169">
        <v>0</v>
      </c>
      <c r="AV1169">
        <v>9</v>
      </c>
      <c r="AW1169">
        <v>0</v>
      </c>
      <c r="AX1169">
        <v>0</v>
      </c>
      <c r="AY1169">
        <v>0</v>
      </c>
      <c r="AZ1169">
        <v>0</v>
      </c>
      <c r="BA1169">
        <v>7</v>
      </c>
      <c r="BB1169">
        <v>0</v>
      </c>
      <c r="BC1169">
        <v>0</v>
      </c>
      <c r="BD1169">
        <v>0</v>
      </c>
      <c r="BE1169">
        <v>0</v>
      </c>
      <c r="BF1169">
        <v>8</v>
      </c>
      <c r="BG1169">
        <v>0</v>
      </c>
      <c r="BH1169">
        <v>0</v>
      </c>
      <c r="BI1169">
        <v>0</v>
      </c>
      <c r="BJ1169">
        <v>0</v>
      </c>
    </row>
    <row r="1170" spans="1:62" ht="17.100000000000001" customHeight="1" x14ac:dyDescent="0.25">
      <c r="A1170" t="s">
        <v>4504</v>
      </c>
      <c r="B1170" t="s">
        <v>7101</v>
      </c>
      <c r="C1170" t="s">
        <v>4648</v>
      </c>
      <c r="D1170" t="s">
        <v>4647</v>
      </c>
      <c r="E1170" t="s">
        <v>6483</v>
      </c>
      <c r="F1170" t="s">
        <v>4651</v>
      </c>
      <c r="G1170">
        <v>1</v>
      </c>
      <c r="H1170">
        <v>9566</v>
      </c>
      <c r="I1170">
        <v>2922.9999999999982</v>
      </c>
      <c r="J1170">
        <v>1563.0000000000018</v>
      </c>
      <c r="K1170">
        <v>75.999999999999972</v>
      </c>
      <c r="L1170">
        <v>621.00000000000045</v>
      </c>
      <c r="M1170">
        <v>8863</v>
      </c>
      <c r="N1170">
        <v>1792.9999999999993</v>
      </c>
      <c r="O1170">
        <v>1366.0000000000059</v>
      </c>
      <c r="P1170">
        <v>57.000000000000036</v>
      </c>
      <c r="Q1170">
        <v>191.00000000000091</v>
      </c>
      <c r="R1170">
        <v>9801</v>
      </c>
      <c r="S1170">
        <v>1149.9999999999991</v>
      </c>
      <c r="T1170">
        <v>2500.9999999999914</v>
      </c>
      <c r="U1170">
        <v>344</v>
      </c>
      <c r="V1170">
        <v>1549.000000000003</v>
      </c>
      <c r="W1170">
        <v>9242</v>
      </c>
      <c r="X1170">
        <v>821.99999999999659</v>
      </c>
      <c r="Y1170">
        <v>1011.9999999999993</v>
      </c>
      <c r="Z1170">
        <v>1101.0000000000007</v>
      </c>
      <c r="AA1170">
        <v>2385.0000000000036</v>
      </c>
      <c r="AB1170">
        <v>8411</v>
      </c>
      <c r="AC1170">
        <v>1161.000000000002</v>
      </c>
      <c r="AD1170">
        <v>958.99999999999932</v>
      </c>
      <c r="AE1170">
        <v>599.99999999999864</v>
      </c>
      <c r="AF1170">
        <v>358.9999999999996</v>
      </c>
      <c r="AG1170">
        <v>8338</v>
      </c>
      <c r="AH1170">
        <v>1149.9999999999964</v>
      </c>
      <c r="AI1170">
        <v>1182.9999999999995</v>
      </c>
      <c r="AJ1170">
        <v>485.00000000000006</v>
      </c>
      <c r="AK1170">
        <v>136.99999999999997</v>
      </c>
      <c r="AL1170">
        <v>8390</v>
      </c>
      <c r="AM1170">
        <v>1170.0000000000007</v>
      </c>
      <c r="AN1170">
        <v>1286.9999999999986</v>
      </c>
      <c r="AO1170">
        <v>413.00000000000148</v>
      </c>
      <c r="AP1170">
        <v>136.00000000000057</v>
      </c>
      <c r="AQ1170">
        <v>8370</v>
      </c>
      <c r="AR1170">
        <v>1313</v>
      </c>
      <c r="AS1170">
        <v>1186.0000000000027</v>
      </c>
      <c r="AT1170">
        <v>281.00000000000045</v>
      </c>
      <c r="AU1170">
        <v>114.00000000000006</v>
      </c>
      <c r="AV1170">
        <v>8598</v>
      </c>
      <c r="AW1170">
        <v>1418.0000000000016</v>
      </c>
      <c r="AX1170">
        <v>1287.9999999999973</v>
      </c>
      <c r="AY1170">
        <v>195.0000000000002</v>
      </c>
      <c r="AZ1170">
        <v>127.00000000000028</v>
      </c>
      <c r="BA1170">
        <v>8610</v>
      </c>
      <c r="BB1170">
        <v>1384.9999999999991</v>
      </c>
      <c r="BC1170">
        <v>1208</v>
      </c>
      <c r="BD1170">
        <v>154.00000000000023</v>
      </c>
      <c r="BE1170">
        <v>106.99999999999974</v>
      </c>
      <c r="BF1170">
        <v>7998</v>
      </c>
      <c r="BG1170">
        <v>1164.0000000000055</v>
      </c>
      <c r="BH1170">
        <v>1106.9999999999977</v>
      </c>
      <c r="BI1170">
        <v>97.000000000000128</v>
      </c>
      <c r="BJ1170">
        <v>95.999999999999773</v>
      </c>
    </row>
    <row r="1171" spans="1:62" ht="17.100000000000001" customHeight="1" x14ac:dyDescent="0.25">
      <c r="A1171" t="s">
        <v>4504</v>
      </c>
      <c r="B1171" t="s">
        <v>7101</v>
      </c>
      <c r="C1171" t="s">
        <v>4648</v>
      </c>
      <c r="D1171" t="s">
        <v>4647</v>
      </c>
      <c r="E1171" t="s">
        <v>6483</v>
      </c>
      <c r="F1171" t="s">
        <v>4650</v>
      </c>
      <c r="G1171">
        <v>2</v>
      </c>
      <c r="H1171">
        <v>5421</v>
      </c>
      <c r="I1171">
        <v>685.99999999999886</v>
      </c>
      <c r="J1171">
        <v>200.00000000000088</v>
      </c>
      <c r="K1171">
        <v>72.000000000000043</v>
      </c>
      <c r="L1171">
        <v>530.99999999999886</v>
      </c>
      <c r="M1171">
        <v>6237</v>
      </c>
      <c r="N1171">
        <v>362.00000000000006</v>
      </c>
      <c r="O1171">
        <v>154.00000000000068</v>
      </c>
      <c r="P1171">
        <v>69.999999999999844</v>
      </c>
      <c r="Q1171">
        <v>125.99999999999977</v>
      </c>
      <c r="R1171">
        <v>5726</v>
      </c>
      <c r="S1171">
        <v>83.000000000000355</v>
      </c>
      <c r="T1171">
        <v>301.9999999999996</v>
      </c>
      <c r="U1171">
        <v>114.99999999999983</v>
      </c>
      <c r="V1171">
        <v>1278.9999999999982</v>
      </c>
      <c r="W1171">
        <v>4781</v>
      </c>
      <c r="X1171">
        <v>54.000000000000021</v>
      </c>
      <c r="Y1171">
        <v>224.99999999999969</v>
      </c>
      <c r="Z1171">
        <v>411.00000000000006</v>
      </c>
      <c r="AA1171">
        <v>1093.9999999999982</v>
      </c>
      <c r="AB1171">
        <v>5388</v>
      </c>
      <c r="AC1171">
        <v>237.00000000000006</v>
      </c>
      <c r="AD1171">
        <v>155</v>
      </c>
      <c r="AE1171">
        <v>169.00000000000034</v>
      </c>
      <c r="AF1171">
        <v>228.99999999999923</v>
      </c>
      <c r="AG1171">
        <v>5596</v>
      </c>
      <c r="AH1171">
        <v>88.000000000000114</v>
      </c>
      <c r="AI1171">
        <v>138.99999999999966</v>
      </c>
      <c r="AJ1171">
        <v>115.99999999999983</v>
      </c>
      <c r="AK1171">
        <v>117.99999999999987</v>
      </c>
      <c r="AL1171">
        <v>5529</v>
      </c>
      <c r="AM1171">
        <v>144.99999999999989</v>
      </c>
      <c r="AN1171">
        <v>314.99999999999989</v>
      </c>
      <c r="AO1171">
        <v>102.9999999999999</v>
      </c>
      <c r="AP1171">
        <v>193.99999999999994</v>
      </c>
      <c r="AQ1171">
        <v>5660</v>
      </c>
      <c r="AR1171">
        <v>399.99999999999977</v>
      </c>
      <c r="AS1171">
        <v>122.00000000000001</v>
      </c>
      <c r="AT1171">
        <v>70.000000000000043</v>
      </c>
      <c r="AU1171">
        <v>91.000000000000156</v>
      </c>
      <c r="AV1171">
        <v>5705</v>
      </c>
      <c r="AW1171">
        <v>154.99999999999989</v>
      </c>
      <c r="AX1171">
        <v>92.000000000000071</v>
      </c>
      <c r="AY1171">
        <v>115.99999999999987</v>
      </c>
      <c r="AZ1171">
        <v>104.00000000000013</v>
      </c>
      <c r="BA1171">
        <v>5925</v>
      </c>
      <c r="BB1171">
        <v>164.99999999999997</v>
      </c>
      <c r="BC1171">
        <v>147.00000000000031</v>
      </c>
      <c r="BD1171">
        <v>83.000000000000014</v>
      </c>
      <c r="BE1171">
        <v>142.99999999999994</v>
      </c>
      <c r="BF1171">
        <v>6236</v>
      </c>
      <c r="BG1171">
        <v>167.00000000000003</v>
      </c>
      <c r="BH1171">
        <v>386.99999999999852</v>
      </c>
      <c r="BI1171">
        <v>68.000000000000085</v>
      </c>
      <c r="BJ1171">
        <v>122.99999999999946</v>
      </c>
    </row>
    <row r="1172" spans="1:62" ht="17.100000000000001" customHeight="1" x14ac:dyDescent="0.25">
      <c r="A1172" t="s">
        <v>4504</v>
      </c>
      <c r="B1172" t="s">
        <v>7101</v>
      </c>
      <c r="C1172" t="s">
        <v>4648</v>
      </c>
      <c r="D1172" t="s">
        <v>4647</v>
      </c>
      <c r="E1172" t="s">
        <v>6483</v>
      </c>
      <c r="F1172" t="s">
        <v>4649</v>
      </c>
      <c r="G1172">
        <v>3</v>
      </c>
      <c r="H1172">
        <v>1560</v>
      </c>
      <c r="I1172">
        <v>167.99999999999991</v>
      </c>
      <c r="J1172">
        <v>62.000000000000021</v>
      </c>
      <c r="K1172">
        <v>4.0000000000000071</v>
      </c>
      <c r="L1172">
        <v>192.00000000000003</v>
      </c>
      <c r="M1172">
        <v>1960</v>
      </c>
      <c r="N1172">
        <v>42.000000000000036</v>
      </c>
      <c r="O1172">
        <v>43.000000000000014</v>
      </c>
      <c r="P1172">
        <v>9.0000000000000266</v>
      </c>
      <c r="Q1172">
        <v>38.000000000000014</v>
      </c>
      <c r="R1172">
        <v>1410</v>
      </c>
      <c r="S1172">
        <v>23.000000000000057</v>
      </c>
      <c r="T1172">
        <v>61.000000000000028</v>
      </c>
      <c r="U1172">
        <v>12.000000000000002</v>
      </c>
      <c r="V1172">
        <v>327.99999999999989</v>
      </c>
      <c r="W1172">
        <v>1038</v>
      </c>
      <c r="X1172">
        <v>18.000000000000014</v>
      </c>
      <c r="Y1172">
        <v>58.999999999999993</v>
      </c>
      <c r="Z1172">
        <v>34.000000000000021</v>
      </c>
      <c r="AA1172">
        <v>174.99999999999991</v>
      </c>
      <c r="AB1172">
        <v>1456</v>
      </c>
      <c r="AC1172">
        <v>49.999999999999915</v>
      </c>
      <c r="AD1172">
        <v>52.999999999999993</v>
      </c>
      <c r="AE1172">
        <v>31.999999999999993</v>
      </c>
      <c r="AF1172">
        <v>55.000000000000007</v>
      </c>
      <c r="AG1172">
        <v>1559</v>
      </c>
      <c r="AH1172">
        <v>20.000000000000039</v>
      </c>
      <c r="AI1172">
        <v>43.000000000000057</v>
      </c>
      <c r="AJ1172">
        <v>22</v>
      </c>
      <c r="AK1172">
        <v>32.000000000000071</v>
      </c>
      <c r="AL1172">
        <v>1576</v>
      </c>
      <c r="AM1172">
        <v>33.00000000000005</v>
      </c>
      <c r="AN1172">
        <v>74.000000000000028</v>
      </c>
      <c r="AO1172">
        <v>15.000000000000028</v>
      </c>
      <c r="AP1172">
        <v>36.999999999999993</v>
      </c>
      <c r="AQ1172">
        <v>1670</v>
      </c>
      <c r="AR1172">
        <v>39.000000000000014</v>
      </c>
      <c r="AS1172">
        <v>32.000000000000043</v>
      </c>
      <c r="AT1172">
        <v>11.999999999999991</v>
      </c>
      <c r="AU1172">
        <v>26.000000000000036</v>
      </c>
      <c r="AV1172">
        <v>1669</v>
      </c>
      <c r="AW1172">
        <v>44.999999999999922</v>
      </c>
      <c r="AX1172">
        <v>29.000000000000064</v>
      </c>
      <c r="AY1172">
        <v>19.00000000000005</v>
      </c>
      <c r="AZ1172">
        <v>39.000000000000007</v>
      </c>
      <c r="BA1172">
        <v>1646</v>
      </c>
      <c r="BB1172">
        <v>33.000000000000028</v>
      </c>
      <c r="BC1172">
        <v>27.000000000000007</v>
      </c>
      <c r="BD1172">
        <v>19.999999999999972</v>
      </c>
      <c r="BE1172">
        <v>35.000000000000043</v>
      </c>
      <c r="BF1172">
        <v>1895</v>
      </c>
      <c r="BG1172">
        <v>24.999999999999993</v>
      </c>
      <c r="BH1172">
        <v>43.000000000000036</v>
      </c>
      <c r="BI1172">
        <v>20.000000000000014</v>
      </c>
      <c r="BJ1172">
        <v>32.999999999999979</v>
      </c>
    </row>
    <row r="1173" spans="1:62" ht="17.100000000000001" customHeight="1" x14ac:dyDescent="0.25">
      <c r="A1173" t="s">
        <v>4504</v>
      </c>
      <c r="B1173" t="s">
        <v>7101</v>
      </c>
      <c r="C1173" t="s">
        <v>4648</v>
      </c>
      <c r="D1173" t="s">
        <v>4647</v>
      </c>
      <c r="E1173" t="s">
        <v>6483</v>
      </c>
      <c r="F1173" t="s">
        <v>4646</v>
      </c>
      <c r="G1173">
        <v>4</v>
      </c>
      <c r="H1173">
        <v>154</v>
      </c>
      <c r="I1173">
        <v>2.0000000000000009</v>
      </c>
      <c r="J1173">
        <v>4.0000000000000009</v>
      </c>
      <c r="K1173">
        <v>2.0000000000000013</v>
      </c>
      <c r="L1173">
        <v>22</v>
      </c>
      <c r="M1173">
        <v>182</v>
      </c>
      <c r="N1173">
        <v>4.0000000000000009</v>
      </c>
      <c r="O1173">
        <v>6.0000000000000027</v>
      </c>
      <c r="P1173">
        <v>1.0000000000000002</v>
      </c>
      <c r="Q1173">
        <v>2.0000000000000004</v>
      </c>
      <c r="R1173">
        <v>170</v>
      </c>
      <c r="S1173">
        <v>1.0000000000000002</v>
      </c>
      <c r="T1173">
        <v>5</v>
      </c>
      <c r="U1173">
        <v>0</v>
      </c>
      <c r="V1173">
        <v>19</v>
      </c>
      <c r="W1173">
        <v>137</v>
      </c>
      <c r="X1173">
        <v>1.0000000000000002</v>
      </c>
      <c r="Y1173">
        <v>14.000000000000016</v>
      </c>
      <c r="Z1173">
        <v>5</v>
      </c>
      <c r="AA1173">
        <v>21.999999999999993</v>
      </c>
      <c r="AB1173">
        <v>175</v>
      </c>
      <c r="AC1173">
        <v>2.0000000000000004</v>
      </c>
      <c r="AD1173">
        <v>4.0000000000000009</v>
      </c>
      <c r="AE1173">
        <v>4.9999999999999991</v>
      </c>
      <c r="AF1173">
        <v>6.9999999999999973</v>
      </c>
      <c r="AG1173">
        <v>169</v>
      </c>
      <c r="AH1173">
        <v>3.0000000000000013</v>
      </c>
      <c r="AI1173">
        <v>0</v>
      </c>
      <c r="AJ1173">
        <v>4.0000000000000009</v>
      </c>
      <c r="AK1173">
        <v>2.0000000000000004</v>
      </c>
      <c r="AL1173">
        <v>168</v>
      </c>
      <c r="AM1173">
        <v>0</v>
      </c>
      <c r="AN1173">
        <v>3.0000000000000018</v>
      </c>
      <c r="AO1173">
        <v>1</v>
      </c>
      <c r="AP1173">
        <v>5</v>
      </c>
      <c r="AQ1173">
        <v>170</v>
      </c>
      <c r="AR1173">
        <v>0</v>
      </c>
      <c r="AS1173">
        <v>3.0000000000000018</v>
      </c>
      <c r="AT1173">
        <v>0</v>
      </c>
      <c r="AU1173">
        <v>5.0000000000000009</v>
      </c>
      <c r="AV1173">
        <v>175</v>
      </c>
      <c r="AW1173">
        <v>2.0000000000000004</v>
      </c>
      <c r="AX1173">
        <v>6</v>
      </c>
      <c r="AY1173">
        <v>0</v>
      </c>
      <c r="AZ1173">
        <v>3.0000000000000018</v>
      </c>
      <c r="BA1173">
        <v>184</v>
      </c>
      <c r="BB1173">
        <v>2.0000000000000004</v>
      </c>
      <c r="BC1173">
        <v>4.0000000000000009</v>
      </c>
      <c r="BD1173">
        <v>1.0000000000000002</v>
      </c>
      <c r="BE1173">
        <v>5.9999999999999964</v>
      </c>
      <c r="BF1173">
        <v>187</v>
      </c>
      <c r="BG1173">
        <v>4.9999999999999982</v>
      </c>
      <c r="BH1173">
        <v>1</v>
      </c>
      <c r="BI1173">
        <v>1</v>
      </c>
      <c r="BJ1173">
        <v>5.0000000000000009</v>
      </c>
    </row>
    <row r="1174" spans="1:62" ht="17.100000000000001" customHeight="1" x14ac:dyDescent="0.25">
      <c r="A1174" t="s">
        <v>4504</v>
      </c>
      <c r="B1174" t="s">
        <v>7101</v>
      </c>
      <c r="C1174" t="s">
        <v>4642</v>
      </c>
      <c r="D1174" t="s">
        <v>4641</v>
      </c>
      <c r="E1174" t="s">
        <v>6484</v>
      </c>
      <c r="F1174" t="s">
        <v>4645</v>
      </c>
      <c r="G1174">
        <v>1</v>
      </c>
      <c r="H1174">
        <v>95</v>
      </c>
      <c r="I1174">
        <v>12</v>
      </c>
      <c r="J1174">
        <v>25.000000000000004</v>
      </c>
      <c r="K1174">
        <v>31.999999999999989</v>
      </c>
      <c r="L1174">
        <v>2.0000000000000009</v>
      </c>
      <c r="M1174">
        <v>74</v>
      </c>
      <c r="N1174">
        <v>4.0000000000000009</v>
      </c>
      <c r="O1174">
        <v>14.000000000000005</v>
      </c>
      <c r="P1174">
        <v>0</v>
      </c>
      <c r="Q1174">
        <v>0</v>
      </c>
      <c r="R1174">
        <v>73</v>
      </c>
      <c r="S1174">
        <v>11.000000000000009</v>
      </c>
      <c r="T1174">
        <v>18.000000000000004</v>
      </c>
      <c r="U1174">
        <v>0</v>
      </c>
      <c r="V1174">
        <v>32.000000000000007</v>
      </c>
      <c r="W1174">
        <v>70</v>
      </c>
      <c r="X1174">
        <v>6</v>
      </c>
      <c r="Y1174">
        <v>11.000000000000005</v>
      </c>
      <c r="Z1174">
        <v>3.0000000000000009</v>
      </c>
      <c r="AA1174">
        <v>13.000000000000004</v>
      </c>
      <c r="AB1174">
        <v>51</v>
      </c>
      <c r="AC1174">
        <v>0.99999999999999978</v>
      </c>
      <c r="AD1174">
        <v>7.0000000000000036</v>
      </c>
      <c r="AE1174">
        <v>0</v>
      </c>
      <c r="AF1174">
        <v>0.99999999999999978</v>
      </c>
      <c r="AG1174">
        <v>73</v>
      </c>
      <c r="AH1174">
        <v>26.000000000000011</v>
      </c>
      <c r="AI1174">
        <v>6.0000000000000009</v>
      </c>
      <c r="AJ1174">
        <v>4.0000000000000009</v>
      </c>
      <c r="AK1174">
        <v>1</v>
      </c>
      <c r="AL1174">
        <v>55</v>
      </c>
      <c r="AM1174">
        <v>0</v>
      </c>
      <c r="AN1174">
        <v>9.0000000000000053</v>
      </c>
      <c r="AO1174">
        <v>0</v>
      </c>
      <c r="AP1174">
        <v>0</v>
      </c>
      <c r="AQ1174">
        <v>47</v>
      </c>
      <c r="AR1174">
        <v>1.0000000000000007</v>
      </c>
      <c r="AS1174">
        <v>11.000000000000002</v>
      </c>
      <c r="AT1174">
        <v>0</v>
      </c>
      <c r="AU1174">
        <v>2</v>
      </c>
      <c r="AV1174">
        <v>35</v>
      </c>
      <c r="AW1174">
        <v>3</v>
      </c>
      <c r="AX1174">
        <v>2</v>
      </c>
      <c r="AY1174">
        <v>0</v>
      </c>
      <c r="AZ1174">
        <v>0</v>
      </c>
      <c r="BA1174">
        <v>51</v>
      </c>
      <c r="BB1174">
        <v>15.999999999999996</v>
      </c>
      <c r="BC1174">
        <v>8</v>
      </c>
      <c r="BD1174">
        <v>0</v>
      </c>
      <c r="BE1174">
        <v>1.0000000000000004</v>
      </c>
      <c r="BF1174">
        <v>44</v>
      </c>
      <c r="BG1174">
        <v>0</v>
      </c>
      <c r="BH1174">
        <v>9</v>
      </c>
      <c r="BI1174">
        <v>0</v>
      </c>
      <c r="BJ1174">
        <v>0</v>
      </c>
    </row>
    <row r="1175" spans="1:62" ht="17.100000000000001" customHeight="1" x14ac:dyDescent="0.25">
      <c r="A1175" t="s">
        <v>4504</v>
      </c>
      <c r="B1175" t="s">
        <v>7101</v>
      </c>
      <c r="C1175" t="s">
        <v>4642</v>
      </c>
      <c r="D1175" t="s">
        <v>4641</v>
      </c>
      <c r="E1175" t="s">
        <v>6484</v>
      </c>
      <c r="F1175" t="s">
        <v>4644</v>
      </c>
      <c r="G1175">
        <v>2</v>
      </c>
      <c r="H1175">
        <v>39</v>
      </c>
      <c r="I1175">
        <v>3</v>
      </c>
      <c r="J1175">
        <v>2</v>
      </c>
      <c r="K1175">
        <v>6</v>
      </c>
      <c r="L1175">
        <v>10.999999999999996</v>
      </c>
      <c r="M1175">
        <v>36</v>
      </c>
      <c r="N1175">
        <v>1.0000000000000004</v>
      </c>
      <c r="O1175">
        <v>2.0000000000000004</v>
      </c>
      <c r="P1175">
        <v>2.0000000000000004</v>
      </c>
      <c r="Q1175">
        <v>6</v>
      </c>
      <c r="R1175">
        <v>30</v>
      </c>
      <c r="S1175">
        <v>0</v>
      </c>
      <c r="T1175">
        <v>3</v>
      </c>
      <c r="U1175">
        <v>0</v>
      </c>
      <c r="V1175">
        <v>8.0000000000000036</v>
      </c>
      <c r="W1175">
        <v>37</v>
      </c>
      <c r="X1175">
        <v>0</v>
      </c>
      <c r="Y1175">
        <v>0</v>
      </c>
      <c r="Z1175">
        <v>6</v>
      </c>
      <c r="AA1175">
        <v>17</v>
      </c>
      <c r="AB1175">
        <v>36</v>
      </c>
      <c r="AC1175">
        <v>0</v>
      </c>
      <c r="AD1175">
        <v>0</v>
      </c>
      <c r="AE1175">
        <v>7.0000000000000018</v>
      </c>
      <c r="AF1175">
        <v>4.0000000000000009</v>
      </c>
      <c r="AG1175">
        <v>25</v>
      </c>
      <c r="AH1175">
        <v>0</v>
      </c>
      <c r="AI1175">
        <v>0</v>
      </c>
      <c r="AJ1175">
        <v>0.99999999999999989</v>
      </c>
      <c r="AK1175">
        <v>2.0000000000000004</v>
      </c>
      <c r="AL1175">
        <v>36</v>
      </c>
      <c r="AM1175">
        <v>2.0000000000000009</v>
      </c>
      <c r="AN1175">
        <v>7.0000000000000009</v>
      </c>
      <c r="AO1175">
        <v>1</v>
      </c>
      <c r="AP1175">
        <v>1.0000000000000002</v>
      </c>
      <c r="AQ1175">
        <v>26</v>
      </c>
      <c r="AR1175">
        <v>0</v>
      </c>
      <c r="AS1175">
        <v>0</v>
      </c>
      <c r="AT1175">
        <v>2.0000000000000004</v>
      </c>
      <c r="AU1175">
        <v>0</v>
      </c>
      <c r="AV1175">
        <v>27</v>
      </c>
      <c r="AW1175">
        <v>0</v>
      </c>
      <c r="AX1175">
        <v>0</v>
      </c>
      <c r="AY1175">
        <v>0</v>
      </c>
      <c r="AZ1175">
        <v>1</v>
      </c>
      <c r="BA1175">
        <v>27</v>
      </c>
      <c r="BB1175">
        <v>0</v>
      </c>
      <c r="BC1175">
        <v>0</v>
      </c>
      <c r="BD1175">
        <v>0</v>
      </c>
      <c r="BE1175">
        <v>0</v>
      </c>
      <c r="BF1175">
        <v>24</v>
      </c>
      <c r="BG1175">
        <v>0</v>
      </c>
      <c r="BH1175">
        <v>0.99999999999999978</v>
      </c>
      <c r="BI1175">
        <v>1</v>
      </c>
      <c r="BJ1175">
        <v>0</v>
      </c>
    </row>
    <row r="1176" spans="1:62" ht="17.100000000000001" customHeight="1" x14ac:dyDescent="0.25">
      <c r="A1176" t="s">
        <v>4504</v>
      </c>
      <c r="B1176" t="s">
        <v>7101</v>
      </c>
      <c r="C1176" t="s">
        <v>4642</v>
      </c>
      <c r="D1176" t="s">
        <v>4641</v>
      </c>
      <c r="E1176" t="s">
        <v>6484</v>
      </c>
      <c r="F1176" t="s">
        <v>4643</v>
      </c>
      <c r="G1176">
        <v>3</v>
      </c>
      <c r="H1176">
        <v>15</v>
      </c>
      <c r="I1176">
        <v>0</v>
      </c>
      <c r="J1176">
        <v>0</v>
      </c>
      <c r="K1176">
        <v>2</v>
      </c>
      <c r="L1176">
        <v>12</v>
      </c>
      <c r="M1176">
        <v>22</v>
      </c>
      <c r="N1176">
        <v>0</v>
      </c>
      <c r="O1176">
        <v>0</v>
      </c>
      <c r="P1176">
        <v>0</v>
      </c>
      <c r="Q1176">
        <v>4.0000000000000018</v>
      </c>
      <c r="R1176">
        <v>23</v>
      </c>
      <c r="S1176">
        <v>0</v>
      </c>
      <c r="T1176">
        <v>0</v>
      </c>
      <c r="U1176">
        <v>1.0000000000000002</v>
      </c>
      <c r="V1176">
        <v>8</v>
      </c>
      <c r="W1176">
        <v>5</v>
      </c>
      <c r="X1176">
        <v>0</v>
      </c>
      <c r="Y1176">
        <v>0</v>
      </c>
      <c r="Z1176">
        <v>1</v>
      </c>
      <c r="AA1176">
        <v>2</v>
      </c>
      <c r="AB1176">
        <v>15</v>
      </c>
      <c r="AC1176">
        <v>0</v>
      </c>
      <c r="AD1176">
        <v>0</v>
      </c>
      <c r="AE1176">
        <v>3</v>
      </c>
      <c r="AF1176">
        <v>1.0000000000000002</v>
      </c>
      <c r="AG1176">
        <v>21</v>
      </c>
      <c r="AH1176">
        <v>0</v>
      </c>
      <c r="AI1176">
        <v>0</v>
      </c>
      <c r="AJ1176">
        <v>2</v>
      </c>
      <c r="AK1176">
        <v>1.0000000000000002</v>
      </c>
      <c r="AL1176">
        <v>26</v>
      </c>
      <c r="AM1176">
        <v>2</v>
      </c>
      <c r="AN1176">
        <v>0</v>
      </c>
      <c r="AO1176">
        <v>0</v>
      </c>
      <c r="AP1176">
        <v>0</v>
      </c>
      <c r="AQ1176">
        <v>26</v>
      </c>
      <c r="AR1176">
        <v>0</v>
      </c>
      <c r="AS1176">
        <v>0</v>
      </c>
      <c r="AT1176">
        <v>1</v>
      </c>
      <c r="AU1176">
        <v>0.99999999999999989</v>
      </c>
      <c r="AV1176">
        <v>28</v>
      </c>
      <c r="AW1176">
        <v>0</v>
      </c>
      <c r="AX1176">
        <v>0</v>
      </c>
      <c r="AY1176">
        <v>0</v>
      </c>
      <c r="AZ1176">
        <v>0</v>
      </c>
      <c r="BA1176">
        <v>25</v>
      </c>
      <c r="BB1176">
        <v>0</v>
      </c>
      <c r="BC1176">
        <v>0</v>
      </c>
      <c r="BD1176">
        <v>0.99999999999999989</v>
      </c>
      <c r="BE1176">
        <v>0</v>
      </c>
      <c r="BF1176">
        <v>23</v>
      </c>
      <c r="BG1176">
        <v>0.99999999999999978</v>
      </c>
      <c r="BH1176">
        <v>1</v>
      </c>
      <c r="BI1176">
        <v>0.99999999999999978</v>
      </c>
      <c r="BJ1176">
        <v>0</v>
      </c>
    </row>
    <row r="1177" spans="1:62" ht="17.100000000000001" customHeight="1" x14ac:dyDescent="0.25">
      <c r="A1177" t="s">
        <v>4504</v>
      </c>
      <c r="B1177" t="s">
        <v>7101</v>
      </c>
      <c r="C1177" t="s">
        <v>4642</v>
      </c>
      <c r="D1177" t="s">
        <v>4641</v>
      </c>
      <c r="E1177" t="s">
        <v>6484</v>
      </c>
      <c r="F1177" t="s">
        <v>4640</v>
      </c>
      <c r="G1177">
        <v>4</v>
      </c>
      <c r="H1177">
        <v>1</v>
      </c>
      <c r="I1177">
        <v>0</v>
      </c>
      <c r="J1177">
        <v>0</v>
      </c>
      <c r="K1177">
        <v>0</v>
      </c>
      <c r="L1177">
        <v>1</v>
      </c>
      <c r="M1177">
        <v>2</v>
      </c>
      <c r="N1177">
        <v>0</v>
      </c>
      <c r="O1177">
        <v>0</v>
      </c>
      <c r="P1177">
        <v>0</v>
      </c>
      <c r="Q1177">
        <v>0</v>
      </c>
      <c r="R1177">
        <v>2</v>
      </c>
      <c r="S1177">
        <v>0</v>
      </c>
      <c r="T1177">
        <v>0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0</v>
      </c>
      <c r="AA1177">
        <v>0</v>
      </c>
      <c r="AB1177">
        <v>2</v>
      </c>
      <c r="AC1177">
        <v>0</v>
      </c>
      <c r="AD1177">
        <v>0</v>
      </c>
      <c r="AE1177">
        <v>0</v>
      </c>
      <c r="AF1177">
        <v>0</v>
      </c>
      <c r="AG1177">
        <v>2</v>
      </c>
      <c r="AH1177">
        <v>0</v>
      </c>
      <c r="AI1177">
        <v>0</v>
      </c>
      <c r="AJ1177">
        <v>0</v>
      </c>
      <c r="AK1177">
        <v>0</v>
      </c>
      <c r="AL1177">
        <v>2</v>
      </c>
      <c r="AM1177">
        <v>0</v>
      </c>
      <c r="AN1177">
        <v>0</v>
      </c>
      <c r="AO1177">
        <v>0</v>
      </c>
      <c r="AP1177">
        <v>0</v>
      </c>
      <c r="AQ1177">
        <v>2</v>
      </c>
      <c r="AR1177">
        <v>0</v>
      </c>
      <c r="AS1177">
        <v>0</v>
      </c>
      <c r="AT1177">
        <v>0</v>
      </c>
      <c r="AU1177">
        <v>0</v>
      </c>
      <c r="AV1177">
        <v>2</v>
      </c>
      <c r="AW1177">
        <v>0</v>
      </c>
      <c r="AX1177">
        <v>0</v>
      </c>
      <c r="AY1177">
        <v>0</v>
      </c>
      <c r="AZ1177">
        <v>0</v>
      </c>
      <c r="BA1177">
        <v>2</v>
      </c>
      <c r="BB1177">
        <v>0</v>
      </c>
      <c r="BC1177">
        <v>0</v>
      </c>
      <c r="BD1177">
        <v>0</v>
      </c>
      <c r="BE1177">
        <v>0</v>
      </c>
      <c r="BF1177">
        <v>2</v>
      </c>
      <c r="BG1177">
        <v>0</v>
      </c>
      <c r="BH1177">
        <v>0</v>
      </c>
      <c r="BI1177">
        <v>0</v>
      </c>
      <c r="BJ1177">
        <v>0</v>
      </c>
    </row>
    <row r="1178" spans="1:62" ht="17.100000000000001" customHeight="1" x14ac:dyDescent="0.25">
      <c r="A1178" t="s">
        <v>4504</v>
      </c>
      <c r="B1178" t="s">
        <v>7101</v>
      </c>
      <c r="C1178" t="s">
        <v>4636</v>
      </c>
      <c r="D1178" t="s">
        <v>4635</v>
      </c>
      <c r="E1178" t="s">
        <v>6485</v>
      </c>
      <c r="F1178" t="s">
        <v>4639</v>
      </c>
      <c r="G1178">
        <v>1</v>
      </c>
      <c r="H1178">
        <v>13</v>
      </c>
      <c r="I1178">
        <v>0</v>
      </c>
      <c r="J1178">
        <v>4</v>
      </c>
      <c r="K1178">
        <v>0</v>
      </c>
      <c r="L1178">
        <v>0</v>
      </c>
      <c r="M1178">
        <v>16</v>
      </c>
      <c r="N1178">
        <v>8.0000000000000018</v>
      </c>
      <c r="O1178">
        <v>0</v>
      </c>
      <c r="P1178">
        <v>0</v>
      </c>
      <c r="Q1178">
        <v>0</v>
      </c>
      <c r="R1178">
        <v>9</v>
      </c>
      <c r="S1178">
        <v>0</v>
      </c>
      <c r="T1178">
        <v>0</v>
      </c>
      <c r="U1178">
        <v>0</v>
      </c>
      <c r="V1178">
        <v>0</v>
      </c>
      <c r="W1178">
        <v>11</v>
      </c>
      <c r="X1178">
        <v>1</v>
      </c>
      <c r="Y1178">
        <v>0</v>
      </c>
      <c r="Z1178">
        <v>0</v>
      </c>
      <c r="AA1178">
        <v>0</v>
      </c>
      <c r="AB1178">
        <v>10</v>
      </c>
      <c r="AC1178">
        <v>0</v>
      </c>
      <c r="AD1178">
        <v>0</v>
      </c>
      <c r="AE1178">
        <v>0</v>
      </c>
      <c r="AF1178">
        <v>0</v>
      </c>
      <c r="AG1178">
        <v>10</v>
      </c>
      <c r="AH1178">
        <v>0</v>
      </c>
      <c r="AI1178">
        <v>0</v>
      </c>
      <c r="AJ1178">
        <v>0</v>
      </c>
      <c r="AK1178">
        <v>0</v>
      </c>
      <c r="AL1178">
        <v>10</v>
      </c>
      <c r="AM1178">
        <v>0</v>
      </c>
      <c r="AN1178">
        <v>0</v>
      </c>
      <c r="AO1178">
        <v>0</v>
      </c>
      <c r="AP1178">
        <v>0</v>
      </c>
      <c r="AQ1178">
        <v>10</v>
      </c>
      <c r="AR1178">
        <v>0</v>
      </c>
      <c r="AS1178">
        <v>0</v>
      </c>
      <c r="AT1178">
        <v>0</v>
      </c>
      <c r="AU1178">
        <v>0</v>
      </c>
      <c r="AV1178">
        <v>9</v>
      </c>
      <c r="AW1178">
        <v>0</v>
      </c>
      <c r="AX1178">
        <v>0</v>
      </c>
      <c r="AY1178">
        <v>0</v>
      </c>
      <c r="AZ1178">
        <v>0</v>
      </c>
      <c r="BA1178">
        <v>12</v>
      </c>
      <c r="BB1178">
        <v>0</v>
      </c>
      <c r="BC1178">
        <v>2</v>
      </c>
      <c r="BD1178">
        <v>0</v>
      </c>
      <c r="BE1178">
        <v>0</v>
      </c>
      <c r="BF1178">
        <v>11</v>
      </c>
      <c r="BG1178">
        <v>0.99999999999999989</v>
      </c>
      <c r="BH1178">
        <v>7.9999999999999991</v>
      </c>
      <c r="BI1178">
        <v>0</v>
      </c>
      <c r="BJ1178">
        <v>0</v>
      </c>
    </row>
    <row r="1179" spans="1:62" ht="17.100000000000001" customHeight="1" x14ac:dyDescent="0.25">
      <c r="A1179" t="s">
        <v>4504</v>
      </c>
      <c r="B1179" t="s">
        <v>7101</v>
      </c>
      <c r="C1179" t="s">
        <v>4636</v>
      </c>
      <c r="D1179" t="s">
        <v>4635</v>
      </c>
      <c r="E1179" t="s">
        <v>6485</v>
      </c>
      <c r="F1179" t="s">
        <v>4638</v>
      </c>
      <c r="G1179">
        <v>2</v>
      </c>
      <c r="H1179">
        <v>2</v>
      </c>
      <c r="I1179">
        <v>0</v>
      </c>
      <c r="J1179">
        <v>1</v>
      </c>
      <c r="K1179">
        <v>0</v>
      </c>
      <c r="L1179">
        <v>0</v>
      </c>
      <c r="M1179">
        <v>3</v>
      </c>
      <c r="N1179">
        <v>1</v>
      </c>
      <c r="O1179">
        <v>0</v>
      </c>
      <c r="P1179">
        <v>0</v>
      </c>
      <c r="Q1179">
        <v>0</v>
      </c>
      <c r="R1179">
        <v>4</v>
      </c>
      <c r="S1179">
        <v>0</v>
      </c>
      <c r="T1179">
        <v>0</v>
      </c>
      <c r="U1179">
        <v>0</v>
      </c>
      <c r="V1179">
        <v>0</v>
      </c>
      <c r="W1179">
        <v>3</v>
      </c>
      <c r="X1179">
        <v>0</v>
      </c>
      <c r="Y1179">
        <v>0</v>
      </c>
      <c r="Z1179">
        <v>0</v>
      </c>
      <c r="AA1179">
        <v>0</v>
      </c>
      <c r="AB1179">
        <v>4</v>
      </c>
      <c r="AC1179">
        <v>0</v>
      </c>
      <c r="AD1179">
        <v>0</v>
      </c>
      <c r="AE1179">
        <v>0</v>
      </c>
      <c r="AF1179">
        <v>0</v>
      </c>
      <c r="AG1179">
        <v>6</v>
      </c>
      <c r="AH1179">
        <v>2</v>
      </c>
      <c r="AI1179">
        <v>0</v>
      </c>
      <c r="AJ1179">
        <v>0</v>
      </c>
      <c r="AK1179">
        <v>0</v>
      </c>
      <c r="AL1179">
        <v>6</v>
      </c>
      <c r="AM1179">
        <v>0</v>
      </c>
      <c r="AN1179">
        <v>0</v>
      </c>
      <c r="AO1179">
        <v>0</v>
      </c>
      <c r="AP1179">
        <v>0</v>
      </c>
      <c r="AQ1179">
        <v>6</v>
      </c>
      <c r="AR1179">
        <v>0</v>
      </c>
      <c r="AS1179">
        <v>1</v>
      </c>
      <c r="AT1179">
        <v>0</v>
      </c>
      <c r="AU1179">
        <v>0</v>
      </c>
      <c r="AV1179">
        <v>7</v>
      </c>
      <c r="AW1179">
        <v>1.0000000000000002</v>
      </c>
      <c r="AX1179">
        <v>0</v>
      </c>
      <c r="AY1179">
        <v>0</v>
      </c>
      <c r="AZ1179">
        <v>0</v>
      </c>
      <c r="BA1179">
        <v>5</v>
      </c>
      <c r="BB1179">
        <v>1</v>
      </c>
      <c r="BC1179">
        <v>0</v>
      </c>
      <c r="BD1179">
        <v>0</v>
      </c>
      <c r="BE1179">
        <v>0</v>
      </c>
      <c r="BF1179">
        <v>6</v>
      </c>
      <c r="BG1179">
        <v>1</v>
      </c>
      <c r="BH1179">
        <v>1</v>
      </c>
      <c r="BI1179">
        <v>0</v>
      </c>
      <c r="BJ1179">
        <v>0</v>
      </c>
    </row>
    <row r="1180" spans="1:62" ht="17.100000000000001" customHeight="1" x14ac:dyDescent="0.25">
      <c r="A1180" t="s">
        <v>4504</v>
      </c>
      <c r="B1180" t="s">
        <v>7101</v>
      </c>
      <c r="C1180" t="s">
        <v>4636</v>
      </c>
      <c r="D1180" t="s">
        <v>4635</v>
      </c>
      <c r="E1180" t="s">
        <v>6485</v>
      </c>
      <c r="F1180" t="s">
        <v>4637</v>
      </c>
      <c r="G1180">
        <v>3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</row>
    <row r="1181" spans="1:62" ht="17.100000000000001" customHeight="1" x14ac:dyDescent="0.25">
      <c r="A1181" t="s">
        <v>4504</v>
      </c>
      <c r="B1181" t="s">
        <v>7101</v>
      </c>
      <c r="C1181" t="s">
        <v>4636</v>
      </c>
      <c r="D1181" t="s">
        <v>4635</v>
      </c>
      <c r="E1181" t="s">
        <v>6485</v>
      </c>
      <c r="F1181" t="s">
        <v>4634</v>
      </c>
      <c r="G1181">
        <v>4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</row>
    <row r="1182" spans="1:62" ht="17.100000000000001" customHeight="1" x14ac:dyDescent="0.25">
      <c r="A1182" t="s">
        <v>4504</v>
      </c>
      <c r="B1182" t="s">
        <v>7101</v>
      </c>
      <c r="C1182" t="s">
        <v>4630</v>
      </c>
      <c r="D1182" t="s">
        <v>4629</v>
      </c>
      <c r="E1182" t="s">
        <v>7136</v>
      </c>
      <c r="F1182" t="s">
        <v>4633</v>
      </c>
      <c r="G1182">
        <v>1</v>
      </c>
      <c r="H1182">
        <v>285</v>
      </c>
      <c r="I1182">
        <v>77.000000000000043</v>
      </c>
      <c r="J1182">
        <v>63.000000000000014</v>
      </c>
      <c r="K1182">
        <v>1</v>
      </c>
      <c r="L1182">
        <v>15.999999999999998</v>
      </c>
      <c r="M1182">
        <v>250</v>
      </c>
      <c r="N1182">
        <v>57.00000000000005</v>
      </c>
      <c r="O1182">
        <v>44.000000000000014</v>
      </c>
      <c r="P1182">
        <v>0</v>
      </c>
      <c r="Q1182">
        <v>7.0000000000000018</v>
      </c>
      <c r="R1182">
        <v>296</v>
      </c>
      <c r="S1182">
        <v>95.999999999999972</v>
      </c>
      <c r="T1182">
        <v>54.000000000000021</v>
      </c>
      <c r="U1182">
        <v>0</v>
      </c>
      <c r="V1182">
        <v>11.000000000000005</v>
      </c>
      <c r="W1182">
        <v>247</v>
      </c>
      <c r="X1182">
        <v>54.000000000000014</v>
      </c>
      <c r="Y1182">
        <v>28.000000000000007</v>
      </c>
      <c r="Z1182">
        <v>0</v>
      </c>
      <c r="AA1182">
        <v>16.000000000000007</v>
      </c>
      <c r="AB1182">
        <v>306</v>
      </c>
      <c r="AC1182">
        <v>108.99999999999997</v>
      </c>
      <c r="AD1182">
        <v>17</v>
      </c>
      <c r="AE1182">
        <v>0.99999999999999967</v>
      </c>
      <c r="AF1182">
        <v>4.9999999999999991</v>
      </c>
      <c r="AG1182">
        <v>295</v>
      </c>
      <c r="AH1182">
        <v>71.999999999999943</v>
      </c>
      <c r="AI1182">
        <v>32.999999999999993</v>
      </c>
      <c r="AJ1182">
        <v>0.99999999999999956</v>
      </c>
      <c r="AK1182">
        <v>13.000000000000011</v>
      </c>
      <c r="AL1182">
        <v>256</v>
      </c>
      <c r="AM1182">
        <v>17.000000000000007</v>
      </c>
      <c r="AN1182">
        <v>46.999999999999993</v>
      </c>
      <c r="AO1182">
        <v>0</v>
      </c>
      <c r="AP1182">
        <v>23</v>
      </c>
      <c r="AQ1182">
        <v>231</v>
      </c>
      <c r="AR1182">
        <v>9.0000000000000053</v>
      </c>
      <c r="AS1182">
        <v>18.000000000000007</v>
      </c>
      <c r="AT1182">
        <v>1.0000000000000002</v>
      </c>
      <c r="AU1182">
        <v>5.0000000000000009</v>
      </c>
      <c r="AV1182">
        <v>307</v>
      </c>
      <c r="AW1182">
        <v>88.000000000000057</v>
      </c>
      <c r="AX1182">
        <v>29</v>
      </c>
      <c r="AY1182">
        <v>0</v>
      </c>
      <c r="AZ1182">
        <v>24.000000000000014</v>
      </c>
      <c r="BA1182">
        <v>315</v>
      </c>
      <c r="BB1182">
        <v>119.99999999999994</v>
      </c>
      <c r="BC1182">
        <v>32.000000000000007</v>
      </c>
      <c r="BD1182">
        <v>1.9999999999999984</v>
      </c>
      <c r="BE1182">
        <v>14.000000000000009</v>
      </c>
      <c r="BF1182">
        <v>362</v>
      </c>
      <c r="BG1182">
        <v>117.00000000000003</v>
      </c>
      <c r="BH1182">
        <v>96.000000000000057</v>
      </c>
      <c r="BI1182">
        <v>0</v>
      </c>
      <c r="BJ1182">
        <v>33.999999999999964</v>
      </c>
    </row>
    <row r="1183" spans="1:62" ht="17.100000000000001" customHeight="1" x14ac:dyDescent="0.25">
      <c r="A1183" t="s">
        <v>4504</v>
      </c>
      <c r="B1183" t="s">
        <v>7101</v>
      </c>
      <c r="C1183" t="s">
        <v>4630</v>
      </c>
      <c r="D1183" t="s">
        <v>4629</v>
      </c>
      <c r="E1183" t="s">
        <v>7136</v>
      </c>
      <c r="F1183" t="s">
        <v>4632</v>
      </c>
      <c r="G1183">
        <v>2</v>
      </c>
      <c r="H1183">
        <v>305</v>
      </c>
      <c r="I1183">
        <v>3.0000000000000013</v>
      </c>
      <c r="J1183">
        <v>35.000000000000007</v>
      </c>
      <c r="K1183">
        <v>0</v>
      </c>
      <c r="L1183">
        <v>0.99999999999999989</v>
      </c>
      <c r="M1183">
        <v>297</v>
      </c>
      <c r="N1183">
        <v>0.99999999999999956</v>
      </c>
      <c r="O1183">
        <v>64.000000000000043</v>
      </c>
      <c r="P1183">
        <v>0.99999999999999933</v>
      </c>
      <c r="Q1183">
        <v>0.99999999999999933</v>
      </c>
      <c r="R1183">
        <v>294</v>
      </c>
      <c r="S1183">
        <v>52</v>
      </c>
      <c r="T1183">
        <v>7.0000000000000044</v>
      </c>
      <c r="U1183">
        <v>0</v>
      </c>
      <c r="V1183">
        <v>7.9999999999999964</v>
      </c>
      <c r="W1183">
        <v>338</v>
      </c>
      <c r="X1183">
        <v>2.9999999999999982</v>
      </c>
      <c r="Y1183">
        <v>14.000000000000023</v>
      </c>
      <c r="Z1183">
        <v>0.999999999999999</v>
      </c>
      <c r="AA1183">
        <v>7.000000000000008</v>
      </c>
      <c r="AB1183">
        <v>351</v>
      </c>
      <c r="AC1183">
        <v>3.9999999999999978</v>
      </c>
      <c r="AD1183">
        <v>15.000000000000004</v>
      </c>
      <c r="AE1183">
        <v>0.99999999999999989</v>
      </c>
      <c r="AF1183">
        <v>0</v>
      </c>
      <c r="AG1183">
        <v>403</v>
      </c>
      <c r="AH1183">
        <v>2.0000000000000009</v>
      </c>
      <c r="AI1183">
        <v>13.999999999999998</v>
      </c>
      <c r="AJ1183">
        <v>0</v>
      </c>
      <c r="AK1183">
        <v>4</v>
      </c>
      <c r="AL1183">
        <v>416</v>
      </c>
      <c r="AM1183">
        <v>3.0000000000000004</v>
      </c>
      <c r="AN1183">
        <v>12.000000000000012</v>
      </c>
      <c r="AO1183">
        <v>0</v>
      </c>
      <c r="AP1183">
        <v>3.9999999999999982</v>
      </c>
      <c r="AQ1183">
        <v>390</v>
      </c>
      <c r="AR1183">
        <v>0.999999999999999</v>
      </c>
      <c r="AS1183">
        <v>40.999999999999957</v>
      </c>
      <c r="AT1183">
        <v>1</v>
      </c>
      <c r="AU1183">
        <v>1.9999999999999996</v>
      </c>
      <c r="AV1183">
        <v>355</v>
      </c>
      <c r="AW1183">
        <v>10.999999999999995</v>
      </c>
      <c r="AX1183">
        <v>21.000000000000011</v>
      </c>
      <c r="AY1183">
        <v>1</v>
      </c>
      <c r="AZ1183">
        <v>3.9999999999999964</v>
      </c>
      <c r="BA1183">
        <v>454</v>
      </c>
      <c r="BB1183">
        <v>33.000000000000028</v>
      </c>
      <c r="BC1183">
        <v>22</v>
      </c>
      <c r="BD1183">
        <v>1.0000000000000002</v>
      </c>
      <c r="BE1183">
        <v>14.999999999999993</v>
      </c>
      <c r="BF1183">
        <v>464</v>
      </c>
      <c r="BG1183">
        <v>1.9999999999999987</v>
      </c>
      <c r="BH1183">
        <v>144</v>
      </c>
      <c r="BI1183">
        <v>0.99999999999999978</v>
      </c>
      <c r="BJ1183">
        <v>19.999999999999996</v>
      </c>
    </row>
    <row r="1184" spans="1:62" ht="17.100000000000001" customHeight="1" x14ac:dyDescent="0.25">
      <c r="A1184" t="s">
        <v>4504</v>
      </c>
      <c r="B1184" t="s">
        <v>7101</v>
      </c>
      <c r="C1184" t="s">
        <v>4630</v>
      </c>
      <c r="D1184" t="s">
        <v>4629</v>
      </c>
      <c r="E1184" t="s">
        <v>7136</v>
      </c>
      <c r="F1184" t="s">
        <v>4631</v>
      </c>
      <c r="G1184">
        <v>3</v>
      </c>
      <c r="H1184">
        <v>16</v>
      </c>
      <c r="I1184">
        <v>3</v>
      </c>
      <c r="J1184">
        <v>2.0000000000000004</v>
      </c>
      <c r="K1184">
        <v>0</v>
      </c>
      <c r="L1184">
        <v>0</v>
      </c>
      <c r="M1184">
        <v>16</v>
      </c>
      <c r="N1184">
        <v>0</v>
      </c>
      <c r="O1184">
        <v>8.0000000000000018</v>
      </c>
      <c r="P1184">
        <v>0</v>
      </c>
      <c r="Q1184">
        <v>0</v>
      </c>
      <c r="R1184">
        <v>11</v>
      </c>
      <c r="S1184">
        <v>5</v>
      </c>
      <c r="T1184">
        <v>0</v>
      </c>
      <c r="U1184">
        <v>0</v>
      </c>
      <c r="V1184">
        <v>0</v>
      </c>
      <c r="W1184">
        <v>13</v>
      </c>
      <c r="X1184">
        <v>0</v>
      </c>
      <c r="Y1184">
        <v>2</v>
      </c>
      <c r="Z1184">
        <v>0</v>
      </c>
      <c r="AA1184">
        <v>0</v>
      </c>
      <c r="AB1184">
        <v>12</v>
      </c>
      <c r="AC1184">
        <v>0</v>
      </c>
      <c r="AD1184">
        <v>1</v>
      </c>
      <c r="AE1184">
        <v>0</v>
      </c>
      <c r="AF1184">
        <v>0</v>
      </c>
      <c r="AG1184">
        <v>13</v>
      </c>
      <c r="AH1184">
        <v>0</v>
      </c>
      <c r="AI1184">
        <v>1</v>
      </c>
      <c r="AJ1184">
        <v>0</v>
      </c>
      <c r="AK1184">
        <v>0</v>
      </c>
      <c r="AL1184">
        <v>13</v>
      </c>
      <c r="AM1184">
        <v>0</v>
      </c>
      <c r="AN1184">
        <v>0</v>
      </c>
      <c r="AO1184">
        <v>0</v>
      </c>
      <c r="AP1184">
        <v>0</v>
      </c>
      <c r="AQ1184">
        <v>16</v>
      </c>
      <c r="AR1184">
        <v>1.0000000000000002</v>
      </c>
      <c r="AS1184">
        <v>2.0000000000000004</v>
      </c>
      <c r="AT1184">
        <v>0</v>
      </c>
      <c r="AU1184">
        <v>0</v>
      </c>
      <c r="AV1184">
        <v>14</v>
      </c>
      <c r="AW1184">
        <v>0</v>
      </c>
      <c r="AX1184">
        <v>0</v>
      </c>
      <c r="AY1184">
        <v>0</v>
      </c>
      <c r="AZ1184">
        <v>0</v>
      </c>
      <c r="BA1184">
        <v>16</v>
      </c>
      <c r="BB1184">
        <v>0</v>
      </c>
      <c r="BC1184">
        <v>2.9999999999999996</v>
      </c>
      <c r="BD1184">
        <v>0</v>
      </c>
      <c r="BE1184">
        <v>0</v>
      </c>
      <c r="BF1184">
        <v>21</v>
      </c>
      <c r="BG1184">
        <v>2</v>
      </c>
      <c r="BH1184">
        <v>13.999999999999996</v>
      </c>
      <c r="BI1184">
        <v>0</v>
      </c>
      <c r="BJ1184">
        <v>3.0000000000000004</v>
      </c>
    </row>
    <row r="1185" spans="1:62" ht="17.100000000000001" customHeight="1" x14ac:dyDescent="0.25">
      <c r="A1185" t="s">
        <v>4504</v>
      </c>
      <c r="B1185" t="s">
        <v>7101</v>
      </c>
      <c r="C1185" t="s">
        <v>4630</v>
      </c>
      <c r="D1185" t="s">
        <v>4629</v>
      </c>
      <c r="E1185" t="s">
        <v>7136</v>
      </c>
      <c r="F1185" t="s">
        <v>4628</v>
      </c>
      <c r="G1185">
        <v>4</v>
      </c>
      <c r="H1185">
        <v>2</v>
      </c>
      <c r="I1185">
        <v>0</v>
      </c>
      <c r="J1185">
        <v>0</v>
      </c>
      <c r="K1185">
        <v>0</v>
      </c>
      <c r="L1185">
        <v>0</v>
      </c>
      <c r="M1185">
        <v>2</v>
      </c>
      <c r="N1185">
        <v>0</v>
      </c>
      <c r="O1185">
        <v>2</v>
      </c>
      <c r="P1185">
        <v>0</v>
      </c>
      <c r="Q1185">
        <v>0</v>
      </c>
      <c r="R1185">
        <v>2</v>
      </c>
      <c r="S1185">
        <v>2</v>
      </c>
      <c r="T1185">
        <v>0</v>
      </c>
      <c r="U1185">
        <v>0</v>
      </c>
      <c r="V1185">
        <v>0</v>
      </c>
      <c r="W1185">
        <v>4</v>
      </c>
      <c r="X1185">
        <v>1</v>
      </c>
      <c r="Y1185">
        <v>1</v>
      </c>
      <c r="Z1185">
        <v>0</v>
      </c>
      <c r="AA1185">
        <v>0</v>
      </c>
      <c r="AB1185">
        <v>3</v>
      </c>
      <c r="AC1185">
        <v>0</v>
      </c>
      <c r="AD1185">
        <v>0</v>
      </c>
      <c r="AE1185">
        <v>0</v>
      </c>
      <c r="AF1185">
        <v>0</v>
      </c>
      <c r="AG1185">
        <v>3</v>
      </c>
      <c r="AH1185">
        <v>0</v>
      </c>
      <c r="AI1185">
        <v>0</v>
      </c>
      <c r="AJ1185">
        <v>0</v>
      </c>
      <c r="AK1185">
        <v>0</v>
      </c>
      <c r="AL1185">
        <v>3</v>
      </c>
      <c r="AM1185">
        <v>0</v>
      </c>
      <c r="AN1185">
        <v>0</v>
      </c>
      <c r="AO1185">
        <v>0</v>
      </c>
      <c r="AP1185">
        <v>0</v>
      </c>
      <c r="AQ1185">
        <v>3</v>
      </c>
      <c r="AR1185">
        <v>0</v>
      </c>
      <c r="AS1185">
        <v>0</v>
      </c>
      <c r="AT1185">
        <v>0</v>
      </c>
      <c r="AU1185">
        <v>0</v>
      </c>
      <c r="AV1185">
        <v>4</v>
      </c>
      <c r="AW1185">
        <v>1</v>
      </c>
      <c r="AX1185">
        <v>0</v>
      </c>
      <c r="AY1185">
        <v>0</v>
      </c>
      <c r="AZ1185">
        <v>0</v>
      </c>
      <c r="BA1185">
        <v>4</v>
      </c>
      <c r="BB1185">
        <v>1</v>
      </c>
      <c r="BC1185">
        <v>1</v>
      </c>
      <c r="BD1185">
        <v>0</v>
      </c>
      <c r="BE1185">
        <v>1</v>
      </c>
      <c r="BF1185">
        <v>6</v>
      </c>
      <c r="BG1185">
        <v>0</v>
      </c>
      <c r="BH1185">
        <v>6</v>
      </c>
      <c r="BI1185">
        <v>0</v>
      </c>
      <c r="BJ1185">
        <v>1</v>
      </c>
    </row>
    <row r="1186" spans="1:62" ht="17.100000000000001" customHeight="1" x14ac:dyDescent="0.25">
      <c r="A1186" t="s">
        <v>4504</v>
      </c>
      <c r="B1186" t="s">
        <v>7101</v>
      </c>
      <c r="C1186" t="s">
        <v>4624</v>
      </c>
      <c r="D1186" t="s">
        <v>4623</v>
      </c>
      <c r="E1186" t="s">
        <v>7137</v>
      </c>
      <c r="F1186" t="s">
        <v>4627</v>
      </c>
      <c r="G1186">
        <v>1</v>
      </c>
      <c r="H1186">
        <v>218</v>
      </c>
      <c r="I1186">
        <v>92.999999999999972</v>
      </c>
      <c r="J1186">
        <v>27.000000000000014</v>
      </c>
      <c r="K1186">
        <v>8.0000000000000053</v>
      </c>
      <c r="L1186">
        <v>8</v>
      </c>
      <c r="M1186">
        <v>247</v>
      </c>
      <c r="N1186">
        <v>80.000000000000028</v>
      </c>
      <c r="O1186">
        <v>39.000000000000014</v>
      </c>
      <c r="P1186">
        <v>1</v>
      </c>
      <c r="Q1186">
        <v>18.000000000000007</v>
      </c>
      <c r="R1186">
        <v>318</v>
      </c>
      <c r="S1186">
        <v>38.000000000000028</v>
      </c>
      <c r="T1186">
        <v>39.000000000000028</v>
      </c>
      <c r="U1186">
        <v>16.000000000000007</v>
      </c>
      <c r="V1186">
        <v>191.99999999999986</v>
      </c>
      <c r="W1186">
        <v>321</v>
      </c>
      <c r="X1186">
        <v>10.000000000000007</v>
      </c>
      <c r="Y1186">
        <v>22.000000000000014</v>
      </c>
      <c r="Z1186">
        <v>182.99999999999994</v>
      </c>
      <c r="AA1186">
        <v>214.99999999999989</v>
      </c>
      <c r="AB1186">
        <v>180</v>
      </c>
      <c r="AC1186">
        <v>63.999999999999986</v>
      </c>
      <c r="AD1186">
        <v>25</v>
      </c>
      <c r="AE1186">
        <v>13.000000000000007</v>
      </c>
      <c r="AF1186">
        <v>1.0000000000000002</v>
      </c>
      <c r="AG1186">
        <v>167</v>
      </c>
      <c r="AH1186">
        <v>29.000000000000011</v>
      </c>
      <c r="AI1186">
        <v>18.000000000000011</v>
      </c>
      <c r="AJ1186">
        <v>11.999999999999996</v>
      </c>
      <c r="AK1186">
        <v>1</v>
      </c>
      <c r="AL1186">
        <v>240</v>
      </c>
      <c r="AM1186">
        <v>76.000000000000057</v>
      </c>
      <c r="AN1186">
        <v>58</v>
      </c>
      <c r="AO1186">
        <v>1.9999999999999996</v>
      </c>
      <c r="AP1186">
        <v>0</v>
      </c>
      <c r="AQ1186">
        <v>226</v>
      </c>
      <c r="AR1186">
        <v>75.999999999999972</v>
      </c>
      <c r="AS1186">
        <v>24.000000000000007</v>
      </c>
      <c r="AT1186">
        <v>7.0000000000000044</v>
      </c>
      <c r="AU1186">
        <v>1.0000000000000002</v>
      </c>
      <c r="AV1186">
        <v>223</v>
      </c>
      <c r="AW1186">
        <v>59.999999999999964</v>
      </c>
      <c r="AX1186">
        <v>38</v>
      </c>
      <c r="AY1186">
        <v>10.000000000000002</v>
      </c>
      <c r="AZ1186">
        <v>11</v>
      </c>
      <c r="BA1186">
        <v>324</v>
      </c>
      <c r="BB1186">
        <v>34.999999999999993</v>
      </c>
      <c r="BC1186">
        <v>29</v>
      </c>
      <c r="BD1186">
        <v>8</v>
      </c>
      <c r="BE1186">
        <v>97.999999999999986</v>
      </c>
      <c r="BF1186">
        <v>253</v>
      </c>
      <c r="BG1186">
        <v>50.999999999999979</v>
      </c>
      <c r="BH1186">
        <v>41.999999999999993</v>
      </c>
      <c r="BI1186">
        <v>15.999999999999995</v>
      </c>
      <c r="BJ1186">
        <v>1.9999999999999989</v>
      </c>
    </row>
    <row r="1187" spans="1:62" ht="17.100000000000001" customHeight="1" x14ac:dyDescent="0.25">
      <c r="A1187" t="s">
        <v>4504</v>
      </c>
      <c r="B1187" t="s">
        <v>7101</v>
      </c>
      <c r="C1187" t="s">
        <v>4624</v>
      </c>
      <c r="D1187" t="s">
        <v>4623</v>
      </c>
      <c r="E1187" t="s">
        <v>7137</v>
      </c>
      <c r="F1187" t="s">
        <v>4626</v>
      </c>
      <c r="G1187">
        <v>2</v>
      </c>
      <c r="H1187">
        <v>175</v>
      </c>
      <c r="I1187">
        <v>8.0000000000000018</v>
      </c>
      <c r="J1187">
        <v>3.0000000000000018</v>
      </c>
      <c r="K1187">
        <v>6.0000000000000027</v>
      </c>
      <c r="L1187">
        <v>2.0000000000000004</v>
      </c>
      <c r="M1187">
        <v>197</v>
      </c>
      <c r="N1187">
        <v>13.000000000000005</v>
      </c>
      <c r="O1187">
        <v>1.9999999999999996</v>
      </c>
      <c r="P1187">
        <v>0.99999999999999989</v>
      </c>
      <c r="Q1187">
        <v>0.99999999999999989</v>
      </c>
      <c r="R1187">
        <v>109</v>
      </c>
      <c r="S1187">
        <v>1</v>
      </c>
      <c r="T1187">
        <v>7.9999999999999973</v>
      </c>
      <c r="U1187">
        <v>0</v>
      </c>
      <c r="V1187">
        <v>29.000000000000007</v>
      </c>
      <c r="W1187">
        <v>120</v>
      </c>
      <c r="X1187">
        <v>38.000000000000007</v>
      </c>
      <c r="Y1187">
        <v>4</v>
      </c>
      <c r="Z1187">
        <v>15</v>
      </c>
      <c r="AA1187">
        <v>16.000000000000004</v>
      </c>
      <c r="AB1187">
        <v>307</v>
      </c>
      <c r="AC1187">
        <v>0.99999999999999978</v>
      </c>
      <c r="AD1187">
        <v>19.000000000000018</v>
      </c>
      <c r="AE1187">
        <v>26.000000000000007</v>
      </c>
      <c r="AF1187">
        <v>1.9999999999999998</v>
      </c>
      <c r="AG1187">
        <v>288</v>
      </c>
      <c r="AH1187">
        <v>2.9999999999999991</v>
      </c>
      <c r="AI1187">
        <v>0.99999999999999978</v>
      </c>
      <c r="AJ1187">
        <v>9.0000000000000036</v>
      </c>
      <c r="AK1187">
        <v>0</v>
      </c>
      <c r="AL1187">
        <v>314</v>
      </c>
      <c r="AM1187">
        <v>2.9999999999999982</v>
      </c>
      <c r="AN1187">
        <v>6.9999999999999982</v>
      </c>
      <c r="AO1187">
        <v>0.99999999999999956</v>
      </c>
      <c r="AP1187">
        <v>0</v>
      </c>
      <c r="AQ1187">
        <v>324</v>
      </c>
      <c r="AR1187">
        <v>1.9999999999999987</v>
      </c>
      <c r="AS1187">
        <v>0.99999999999999967</v>
      </c>
      <c r="AT1187">
        <v>0</v>
      </c>
      <c r="AU1187">
        <v>0</v>
      </c>
      <c r="AV1187">
        <v>365</v>
      </c>
      <c r="AW1187">
        <v>8</v>
      </c>
      <c r="AX1187">
        <v>2.0000000000000004</v>
      </c>
      <c r="AY1187">
        <v>2.9999999999999996</v>
      </c>
      <c r="AZ1187">
        <v>0.99999999999999933</v>
      </c>
      <c r="BA1187">
        <v>292</v>
      </c>
      <c r="BB1187">
        <v>6</v>
      </c>
      <c r="BC1187">
        <v>1.9999999999999993</v>
      </c>
      <c r="BD1187">
        <v>1.9999999999999989</v>
      </c>
      <c r="BE1187">
        <v>0.99999999999999944</v>
      </c>
      <c r="BF1187">
        <v>366</v>
      </c>
      <c r="BG1187">
        <v>9</v>
      </c>
      <c r="BH1187">
        <v>4.9999999999999982</v>
      </c>
      <c r="BI1187">
        <v>2.9999999999999996</v>
      </c>
      <c r="BJ1187">
        <v>0</v>
      </c>
    </row>
    <row r="1188" spans="1:62" ht="17.100000000000001" customHeight="1" x14ac:dyDescent="0.25">
      <c r="A1188" t="s">
        <v>4504</v>
      </c>
      <c r="B1188" t="s">
        <v>7101</v>
      </c>
      <c r="C1188" t="s">
        <v>4624</v>
      </c>
      <c r="D1188" t="s">
        <v>4623</v>
      </c>
      <c r="E1188" t="s">
        <v>7137</v>
      </c>
      <c r="F1188" t="s">
        <v>4625</v>
      </c>
      <c r="G1188">
        <v>3</v>
      </c>
      <c r="H1188">
        <v>16</v>
      </c>
      <c r="I1188">
        <v>2.0000000000000004</v>
      </c>
      <c r="J1188">
        <v>0</v>
      </c>
      <c r="K1188">
        <v>0</v>
      </c>
      <c r="L1188">
        <v>0</v>
      </c>
      <c r="M1188">
        <v>18</v>
      </c>
      <c r="N1188">
        <v>4</v>
      </c>
      <c r="O1188">
        <v>1.0000000000000002</v>
      </c>
      <c r="P1188">
        <v>0</v>
      </c>
      <c r="Q1188">
        <v>0</v>
      </c>
      <c r="R1188">
        <v>15</v>
      </c>
      <c r="S1188">
        <v>1.0000000000000002</v>
      </c>
      <c r="T1188">
        <v>0</v>
      </c>
      <c r="U1188">
        <v>0</v>
      </c>
      <c r="V1188">
        <v>6</v>
      </c>
      <c r="W1188">
        <v>59</v>
      </c>
      <c r="X1188">
        <v>46</v>
      </c>
      <c r="Y1188">
        <v>0</v>
      </c>
      <c r="Z1188">
        <v>2</v>
      </c>
      <c r="AA1188">
        <v>3</v>
      </c>
      <c r="AB1188">
        <v>64</v>
      </c>
      <c r="AC1188">
        <v>0</v>
      </c>
      <c r="AD1188">
        <v>2</v>
      </c>
      <c r="AE1188">
        <v>3.0000000000000004</v>
      </c>
      <c r="AF1188">
        <v>0</v>
      </c>
      <c r="AG1188">
        <v>19</v>
      </c>
      <c r="AH1188">
        <v>0</v>
      </c>
      <c r="AI1188">
        <v>0</v>
      </c>
      <c r="AJ1188">
        <v>2</v>
      </c>
      <c r="AK1188">
        <v>1.0000000000000002</v>
      </c>
      <c r="AL1188">
        <v>61</v>
      </c>
      <c r="AM1188">
        <v>5.0000000000000009</v>
      </c>
      <c r="AN1188">
        <v>2</v>
      </c>
      <c r="AO1188">
        <v>1</v>
      </c>
      <c r="AP1188">
        <v>0</v>
      </c>
      <c r="AQ1188">
        <v>23</v>
      </c>
      <c r="AR1188">
        <v>0.99999999999999978</v>
      </c>
      <c r="AS1188">
        <v>1.0000000000000002</v>
      </c>
      <c r="AT1188">
        <v>0.99999999999999978</v>
      </c>
      <c r="AU1188">
        <v>0</v>
      </c>
      <c r="AV1188">
        <v>18</v>
      </c>
      <c r="AW1188">
        <v>0</v>
      </c>
      <c r="AX1188">
        <v>0</v>
      </c>
      <c r="AY1188">
        <v>0</v>
      </c>
      <c r="AZ1188">
        <v>0</v>
      </c>
      <c r="BA1188">
        <v>59</v>
      </c>
      <c r="BB1188">
        <v>5</v>
      </c>
      <c r="BC1188">
        <v>3</v>
      </c>
      <c r="BD1188">
        <v>0</v>
      </c>
      <c r="BE1188">
        <v>0</v>
      </c>
      <c r="BF1188">
        <v>24</v>
      </c>
      <c r="BG1188">
        <v>1</v>
      </c>
      <c r="BH1188">
        <v>0</v>
      </c>
      <c r="BI1188">
        <v>0</v>
      </c>
      <c r="BJ1188">
        <v>0</v>
      </c>
    </row>
    <row r="1189" spans="1:62" ht="17.100000000000001" customHeight="1" x14ac:dyDescent="0.25">
      <c r="A1189" t="s">
        <v>4504</v>
      </c>
      <c r="B1189" t="s">
        <v>7101</v>
      </c>
      <c r="C1189" t="s">
        <v>4624</v>
      </c>
      <c r="D1189" t="s">
        <v>4623</v>
      </c>
      <c r="E1189" t="s">
        <v>7137</v>
      </c>
      <c r="F1189" t="s">
        <v>4622</v>
      </c>
      <c r="G1189">
        <v>4</v>
      </c>
      <c r="H1189">
        <v>2</v>
      </c>
      <c r="I1189">
        <v>1</v>
      </c>
      <c r="J1189">
        <v>0</v>
      </c>
      <c r="K1189">
        <v>0</v>
      </c>
      <c r="L1189">
        <v>0</v>
      </c>
      <c r="M1189">
        <v>2</v>
      </c>
      <c r="N1189">
        <v>0</v>
      </c>
      <c r="O1189">
        <v>0</v>
      </c>
      <c r="P1189">
        <v>0</v>
      </c>
      <c r="Q1189">
        <v>0</v>
      </c>
      <c r="R1189">
        <v>2</v>
      </c>
      <c r="S1189">
        <v>0</v>
      </c>
      <c r="T1189">
        <v>0</v>
      </c>
      <c r="U1189">
        <v>0</v>
      </c>
      <c r="V1189">
        <v>1</v>
      </c>
      <c r="W1189">
        <v>6</v>
      </c>
      <c r="X1189">
        <v>3</v>
      </c>
      <c r="Y1189">
        <v>0</v>
      </c>
      <c r="Z1189">
        <v>0</v>
      </c>
      <c r="AA1189">
        <v>0</v>
      </c>
      <c r="AB1189">
        <v>8</v>
      </c>
      <c r="AC1189">
        <v>0</v>
      </c>
      <c r="AD1189">
        <v>1</v>
      </c>
      <c r="AE1189">
        <v>1</v>
      </c>
      <c r="AF1189">
        <v>0</v>
      </c>
      <c r="AG1189">
        <v>6</v>
      </c>
      <c r="AH1189">
        <v>0</v>
      </c>
      <c r="AI1189">
        <v>0</v>
      </c>
      <c r="AJ1189">
        <v>1</v>
      </c>
      <c r="AK1189">
        <v>0</v>
      </c>
      <c r="AL1189">
        <v>13</v>
      </c>
      <c r="AM1189">
        <v>0</v>
      </c>
      <c r="AN1189">
        <v>0</v>
      </c>
      <c r="AO1189">
        <v>0.99999999999999989</v>
      </c>
      <c r="AP1189">
        <v>0</v>
      </c>
      <c r="AQ1189">
        <v>5</v>
      </c>
      <c r="AR1189">
        <v>2</v>
      </c>
      <c r="AS1189">
        <v>0</v>
      </c>
      <c r="AT1189">
        <v>0</v>
      </c>
      <c r="AU1189">
        <v>0</v>
      </c>
      <c r="AV1189">
        <v>7</v>
      </c>
      <c r="AW1189">
        <v>0</v>
      </c>
      <c r="AX1189">
        <v>0</v>
      </c>
      <c r="AY1189">
        <v>0</v>
      </c>
      <c r="AZ1189">
        <v>0</v>
      </c>
      <c r="BA1189">
        <v>17</v>
      </c>
      <c r="BB1189">
        <v>0</v>
      </c>
      <c r="BC1189">
        <v>1</v>
      </c>
      <c r="BD1189">
        <v>0</v>
      </c>
      <c r="BE1189">
        <v>0</v>
      </c>
      <c r="BF1189">
        <v>6</v>
      </c>
      <c r="BG1189">
        <v>0</v>
      </c>
      <c r="BH1189">
        <v>0</v>
      </c>
      <c r="BI1189">
        <v>0</v>
      </c>
      <c r="BJ1189">
        <v>0</v>
      </c>
    </row>
    <row r="1190" spans="1:62" ht="17.100000000000001" customHeight="1" x14ac:dyDescent="0.25">
      <c r="A1190" t="s">
        <v>4504</v>
      </c>
      <c r="B1190" t="s">
        <v>7101</v>
      </c>
      <c r="C1190" t="s">
        <v>4618</v>
      </c>
      <c r="D1190" t="s">
        <v>4617</v>
      </c>
      <c r="E1190" t="s">
        <v>7138</v>
      </c>
      <c r="F1190" t="s">
        <v>4621</v>
      </c>
      <c r="G1190">
        <v>1</v>
      </c>
      <c r="H1190">
        <v>47</v>
      </c>
      <c r="I1190">
        <v>0</v>
      </c>
      <c r="J1190">
        <v>1.0000000000000007</v>
      </c>
      <c r="K1190">
        <v>0</v>
      </c>
      <c r="L1190">
        <v>0</v>
      </c>
      <c r="M1190">
        <v>46</v>
      </c>
      <c r="N1190">
        <v>1</v>
      </c>
      <c r="O1190">
        <v>0</v>
      </c>
      <c r="P1190">
        <v>0</v>
      </c>
      <c r="Q1190">
        <v>0</v>
      </c>
      <c r="R1190">
        <v>16</v>
      </c>
      <c r="S1190">
        <v>0</v>
      </c>
      <c r="T1190">
        <v>0</v>
      </c>
      <c r="U1190">
        <v>0</v>
      </c>
      <c r="V1190">
        <v>0</v>
      </c>
      <c r="W1190">
        <v>16</v>
      </c>
      <c r="X1190">
        <v>0</v>
      </c>
      <c r="Y1190">
        <v>1.0000000000000002</v>
      </c>
      <c r="Z1190">
        <v>0</v>
      </c>
      <c r="AA1190">
        <v>0</v>
      </c>
      <c r="AB1190">
        <v>15</v>
      </c>
      <c r="AC1190">
        <v>0</v>
      </c>
      <c r="AD1190">
        <v>0</v>
      </c>
      <c r="AE1190">
        <v>0</v>
      </c>
      <c r="AF1190">
        <v>0</v>
      </c>
      <c r="AG1190">
        <v>15</v>
      </c>
      <c r="AH1190">
        <v>0</v>
      </c>
      <c r="AI1190">
        <v>2.0000000000000004</v>
      </c>
      <c r="AJ1190">
        <v>0</v>
      </c>
      <c r="AK1190">
        <v>0</v>
      </c>
      <c r="AL1190">
        <v>15</v>
      </c>
      <c r="AM1190">
        <v>1.0000000000000002</v>
      </c>
      <c r="AN1190">
        <v>0</v>
      </c>
      <c r="AO1190">
        <v>0</v>
      </c>
      <c r="AP1190">
        <v>0</v>
      </c>
      <c r="AQ1190">
        <v>17</v>
      </c>
      <c r="AR1190">
        <v>3.0000000000000009</v>
      </c>
      <c r="AS1190">
        <v>0</v>
      </c>
      <c r="AT1190">
        <v>0</v>
      </c>
      <c r="AU1190">
        <v>0</v>
      </c>
      <c r="AV1190">
        <v>15</v>
      </c>
      <c r="AW1190">
        <v>1.0000000000000002</v>
      </c>
      <c r="AX1190">
        <v>0</v>
      </c>
      <c r="AY1190">
        <v>0</v>
      </c>
      <c r="AZ1190">
        <v>0</v>
      </c>
      <c r="BA1190">
        <v>15</v>
      </c>
      <c r="BB1190">
        <v>0</v>
      </c>
      <c r="BC1190">
        <v>0</v>
      </c>
      <c r="BD1190">
        <v>0</v>
      </c>
      <c r="BE1190">
        <v>0</v>
      </c>
      <c r="BF1190">
        <v>17</v>
      </c>
      <c r="BG1190">
        <v>3.0000000000000009</v>
      </c>
      <c r="BH1190">
        <v>0</v>
      </c>
      <c r="BI1190">
        <v>0</v>
      </c>
      <c r="BJ1190">
        <v>0</v>
      </c>
    </row>
    <row r="1191" spans="1:62" ht="17.100000000000001" customHeight="1" x14ac:dyDescent="0.25">
      <c r="A1191" t="s">
        <v>4504</v>
      </c>
      <c r="B1191" t="s">
        <v>7101</v>
      </c>
      <c r="C1191" t="s">
        <v>4618</v>
      </c>
      <c r="D1191" t="s">
        <v>4617</v>
      </c>
      <c r="E1191" t="s">
        <v>7138</v>
      </c>
      <c r="F1191" t="s">
        <v>4620</v>
      </c>
      <c r="G1191">
        <v>2</v>
      </c>
      <c r="H1191">
        <v>2</v>
      </c>
      <c r="I1191">
        <v>0</v>
      </c>
      <c r="J1191">
        <v>0</v>
      </c>
      <c r="K1191">
        <v>0</v>
      </c>
      <c r="L1191">
        <v>0</v>
      </c>
      <c r="M1191">
        <v>3</v>
      </c>
      <c r="N1191">
        <v>1</v>
      </c>
      <c r="O1191">
        <v>1</v>
      </c>
      <c r="P1191">
        <v>0</v>
      </c>
      <c r="Q1191">
        <v>0</v>
      </c>
      <c r="R1191">
        <v>32</v>
      </c>
      <c r="S1191">
        <v>0</v>
      </c>
      <c r="T1191">
        <v>0</v>
      </c>
      <c r="U1191">
        <v>0</v>
      </c>
      <c r="V1191">
        <v>0</v>
      </c>
      <c r="W1191">
        <v>2</v>
      </c>
      <c r="X1191">
        <v>0</v>
      </c>
      <c r="Y1191">
        <v>0</v>
      </c>
      <c r="Z1191">
        <v>0</v>
      </c>
      <c r="AA1191">
        <v>0</v>
      </c>
      <c r="AB1191">
        <v>2</v>
      </c>
      <c r="AC1191">
        <v>0</v>
      </c>
      <c r="AD1191">
        <v>0</v>
      </c>
      <c r="AE1191">
        <v>0</v>
      </c>
      <c r="AF1191">
        <v>0</v>
      </c>
      <c r="AG1191">
        <v>2</v>
      </c>
      <c r="AH1191">
        <v>0</v>
      </c>
      <c r="AI1191">
        <v>0</v>
      </c>
      <c r="AJ1191">
        <v>0</v>
      </c>
      <c r="AK1191">
        <v>0</v>
      </c>
      <c r="AL1191">
        <v>2</v>
      </c>
      <c r="AM1191">
        <v>0</v>
      </c>
      <c r="AN1191">
        <v>0</v>
      </c>
      <c r="AO1191">
        <v>0</v>
      </c>
      <c r="AP1191">
        <v>0</v>
      </c>
      <c r="AQ1191">
        <v>3</v>
      </c>
      <c r="AR1191">
        <v>0</v>
      </c>
      <c r="AS1191">
        <v>0</v>
      </c>
      <c r="AT1191">
        <v>0</v>
      </c>
      <c r="AU1191">
        <v>0</v>
      </c>
      <c r="AV1191">
        <v>6</v>
      </c>
      <c r="AW1191">
        <v>0</v>
      </c>
      <c r="AX1191">
        <v>0</v>
      </c>
      <c r="AY1191">
        <v>0</v>
      </c>
      <c r="AZ1191">
        <v>0</v>
      </c>
      <c r="BA1191">
        <v>6</v>
      </c>
      <c r="BB1191">
        <v>0</v>
      </c>
      <c r="BC1191">
        <v>0</v>
      </c>
      <c r="BD1191">
        <v>0</v>
      </c>
      <c r="BE1191">
        <v>0</v>
      </c>
      <c r="BF1191">
        <v>7</v>
      </c>
      <c r="BG1191">
        <v>1.0000000000000002</v>
      </c>
      <c r="BH1191">
        <v>0</v>
      </c>
      <c r="BI1191">
        <v>0</v>
      </c>
      <c r="BJ1191">
        <v>0</v>
      </c>
    </row>
    <row r="1192" spans="1:62" ht="17.100000000000001" customHeight="1" x14ac:dyDescent="0.25">
      <c r="A1192" t="s">
        <v>4504</v>
      </c>
      <c r="B1192" t="s">
        <v>7101</v>
      </c>
      <c r="C1192" t="s">
        <v>4618</v>
      </c>
      <c r="D1192" t="s">
        <v>4617</v>
      </c>
      <c r="E1192" t="s">
        <v>7138</v>
      </c>
      <c r="F1192" t="s">
        <v>4619</v>
      </c>
      <c r="G1192">
        <v>3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</row>
    <row r="1193" spans="1:62" ht="17.100000000000001" customHeight="1" x14ac:dyDescent="0.25">
      <c r="A1193" t="s">
        <v>4504</v>
      </c>
      <c r="B1193" t="s">
        <v>7101</v>
      </c>
      <c r="C1193" t="s">
        <v>4618</v>
      </c>
      <c r="D1193" t="s">
        <v>4617</v>
      </c>
      <c r="E1193" t="s">
        <v>7138</v>
      </c>
      <c r="F1193" t="s">
        <v>4616</v>
      </c>
      <c r="G1193">
        <v>4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</row>
    <row r="1194" spans="1:62" ht="17.100000000000001" customHeight="1" x14ac:dyDescent="0.25">
      <c r="A1194" t="s">
        <v>4504</v>
      </c>
      <c r="B1194" t="s">
        <v>7101</v>
      </c>
      <c r="C1194" t="s">
        <v>4612</v>
      </c>
      <c r="D1194" t="s">
        <v>4611</v>
      </c>
      <c r="E1194" t="s">
        <v>7139</v>
      </c>
      <c r="F1194" t="s">
        <v>4615</v>
      </c>
      <c r="G1194">
        <v>1</v>
      </c>
      <c r="H1194">
        <v>110</v>
      </c>
      <c r="I1194">
        <v>26.000000000000007</v>
      </c>
      <c r="J1194">
        <v>23.000000000000004</v>
      </c>
      <c r="K1194">
        <v>0</v>
      </c>
      <c r="L1194">
        <v>5</v>
      </c>
      <c r="M1194">
        <v>100</v>
      </c>
      <c r="N1194">
        <v>23.999999999999993</v>
      </c>
      <c r="O1194">
        <v>23.000000000000004</v>
      </c>
      <c r="P1194">
        <v>0</v>
      </c>
      <c r="Q1194">
        <v>4.9999999999999991</v>
      </c>
      <c r="R1194">
        <v>100</v>
      </c>
      <c r="S1194">
        <v>33.000000000000007</v>
      </c>
      <c r="T1194">
        <v>21.000000000000014</v>
      </c>
      <c r="U1194">
        <v>1.0000000000000002</v>
      </c>
      <c r="V1194">
        <v>16.000000000000007</v>
      </c>
      <c r="W1194">
        <v>92</v>
      </c>
      <c r="X1194">
        <v>17.000000000000004</v>
      </c>
      <c r="Y1194">
        <v>21.000000000000007</v>
      </c>
      <c r="Z1194">
        <v>0</v>
      </c>
      <c r="AA1194">
        <v>8</v>
      </c>
      <c r="AB1194">
        <v>86</v>
      </c>
      <c r="AC1194">
        <v>2.9999999999999996</v>
      </c>
      <c r="AD1194">
        <v>4.0000000000000018</v>
      </c>
      <c r="AE1194">
        <v>3.0000000000000018</v>
      </c>
      <c r="AF1194">
        <v>9.0000000000000036</v>
      </c>
      <c r="AG1194">
        <v>78</v>
      </c>
      <c r="AH1194">
        <v>4</v>
      </c>
      <c r="AI1194">
        <v>3</v>
      </c>
      <c r="AJ1194">
        <v>3.0000000000000009</v>
      </c>
      <c r="AK1194">
        <v>1.0000000000000002</v>
      </c>
      <c r="AL1194">
        <v>90</v>
      </c>
      <c r="AM1194">
        <v>4.9999999999999982</v>
      </c>
      <c r="AN1194">
        <v>9.0000000000000036</v>
      </c>
      <c r="AO1194">
        <v>2.0000000000000004</v>
      </c>
      <c r="AP1194">
        <v>4.0000000000000027</v>
      </c>
      <c r="AQ1194">
        <v>101</v>
      </c>
      <c r="AR1194">
        <v>20.000000000000004</v>
      </c>
      <c r="AS1194">
        <v>6</v>
      </c>
      <c r="AT1194">
        <v>0</v>
      </c>
      <c r="AU1194">
        <v>7.9999999999999991</v>
      </c>
      <c r="AV1194">
        <v>106</v>
      </c>
      <c r="AW1194">
        <v>14.000000000000005</v>
      </c>
      <c r="AX1194">
        <v>13.999999999999996</v>
      </c>
      <c r="AY1194">
        <v>1.0000000000000011</v>
      </c>
      <c r="AZ1194">
        <v>1.0000000000000002</v>
      </c>
      <c r="BA1194">
        <v>99</v>
      </c>
      <c r="BB1194">
        <v>9.9999999999999982</v>
      </c>
      <c r="BC1194">
        <v>14</v>
      </c>
      <c r="BD1194">
        <v>0</v>
      </c>
      <c r="BE1194">
        <v>4.9999999999999982</v>
      </c>
      <c r="BF1194">
        <v>97</v>
      </c>
      <c r="BG1194">
        <v>16.000000000000004</v>
      </c>
      <c r="BH1194">
        <v>9</v>
      </c>
      <c r="BI1194">
        <v>1.0000000000000002</v>
      </c>
      <c r="BJ1194">
        <v>2.0000000000000009</v>
      </c>
    </row>
    <row r="1195" spans="1:62" ht="17.100000000000001" customHeight="1" x14ac:dyDescent="0.25">
      <c r="A1195" t="s">
        <v>4504</v>
      </c>
      <c r="B1195" t="s">
        <v>7101</v>
      </c>
      <c r="C1195" t="s">
        <v>4612</v>
      </c>
      <c r="D1195" t="s">
        <v>4611</v>
      </c>
      <c r="E1195" t="s">
        <v>7139</v>
      </c>
      <c r="F1195" t="s">
        <v>4614</v>
      </c>
      <c r="G1195">
        <v>2</v>
      </c>
      <c r="H1195">
        <v>99</v>
      </c>
      <c r="I1195">
        <v>1</v>
      </c>
      <c r="J1195">
        <v>0.99999999999999989</v>
      </c>
      <c r="K1195">
        <v>0</v>
      </c>
      <c r="L1195">
        <v>4</v>
      </c>
      <c r="M1195">
        <v>115</v>
      </c>
      <c r="N1195">
        <v>3.0000000000000027</v>
      </c>
      <c r="O1195">
        <v>3.0000000000000004</v>
      </c>
      <c r="P1195">
        <v>0</v>
      </c>
      <c r="Q1195">
        <v>1.0000000000000002</v>
      </c>
      <c r="R1195">
        <v>123</v>
      </c>
      <c r="S1195">
        <v>2.0000000000000004</v>
      </c>
      <c r="T1195">
        <v>6.9999999999999991</v>
      </c>
      <c r="U1195">
        <v>0</v>
      </c>
      <c r="V1195">
        <v>7.0000000000000018</v>
      </c>
      <c r="W1195">
        <v>124</v>
      </c>
      <c r="X1195">
        <v>0</v>
      </c>
      <c r="Y1195">
        <v>1.0000000000000002</v>
      </c>
      <c r="Z1195">
        <v>0</v>
      </c>
      <c r="AA1195">
        <v>1.0000000000000002</v>
      </c>
      <c r="AB1195">
        <v>105</v>
      </c>
      <c r="AC1195">
        <v>0</v>
      </c>
      <c r="AD1195">
        <v>0</v>
      </c>
      <c r="AE1195">
        <v>0</v>
      </c>
      <c r="AF1195">
        <v>0</v>
      </c>
      <c r="AG1195">
        <v>114</v>
      </c>
      <c r="AH1195">
        <v>0</v>
      </c>
      <c r="AI1195">
        <v>1</v>
      </c>
      <c r="AJ1195">
        <v>0</v>
      </c>
      <c r="AK1195">
        <v>1.0000000000000002</v>
      </c>
      <c r="AL1195">
        <v>106</v>
      </c>
      <c r="AM1195">
        <v>1.0000000000000002</v>
      </c>
      <c r="AN1195">
        <v>0</v>
      </c>
      <c r="AO1195">
        <v>0</v>
      </c>
      <c r="AP1195">
        <v>0</v>
      </c>
      <c r="AQ1195">
        <v>107</v>
      </c>
      <c r="AR1195">
        <v>1</v>
      </c>
      <c r="AS1195">
        <v>1</v>
      </c>
      <c r="AT1195">
        <v>0</v>
      </c>
      <c r="AU1195">
        <v>0</v>
      </c>
      <c r="AV1195">
        <v>109</v>
      </c>
      <c r="AW1195">
        <v>1.0000000000000002</v>
      </c>
      <c r="AX1195">
        <v>3.0000000000000013</v>
      </c>
      <c r="AY1195">
        <v>0</v>
      </c>
      <c r="AZ1195">
        <v>0</v>
      </c>
      <c r="BA1195">
        <v>111</v>
      </c>
      <c r="BB1195">
        <v>1</v>
      </c>
      <c r="BC1195">
        <v>3.0000000000000018</v>
      </c>
      <c r="BD1195">
        <v>0</v>
      </c>
      <c r="BE1195">
        <v>0</v>
      </c>
      <c r="BF1195">
        <v>114</v>
      </c>
      <c r="BG1195">
        <v>2</v>
      </c>
      <c r="BH1195">
        <v>0</v>
      </c>
      <c r="BI1195">
        <v>0</v>
      </c>
      <c r="BJ1195">
        <v>1</v>
      </c>
    </row>
    <row r="1196" spans="1:62" ht="17.100000000000001" customHeight="1" x14ac:dyDescent="0.25">
      <c r="A1196" t="s">
        <v>4504</v>
      </c>
      <c r="B1196" t="s">
        <v>7101</v>
      </c>
      <c r="C1196" t="s">
        <v>4612</v>
      </c>
      <c r="D1196" t="s">
        <v>4611</v>
      </c>
      <c r="E1196" t="s">
        <v>7139</v>
      </c>
      <c r="F1196" t="s">
        <v>4613</v>
      </c>
      <c r="G1196">
        <v>3</v>
      </c>
      <c r="H1196">
        <v>14</v>
      </c>
      <c r="I1196">
        <v>0</v>
      </c>
      <c r="J1196">
        <v>0</v>
      </c>
      <c r="K1196">
        <v>0</v>
      </c>
      <c r="L1196">
        <v>1</v>
      </c>
      <c r="M1196">
        <v>12</v>
      </c>
      <c r="N1196">
        <v>0</v>
      </c>
      <c r="O1196">
        <v>0</v>
      </c>
      <c r="P1196">
        <v>0</v>
      </c>
      <c r="Q1196">
        <v>0</v>
      </c>
      <c r="R1196">
        <v>11</v>
      </c>
      <c r="S1196">
        <v>0</v>
      </c>
      <c r="T1196">
        <v>0</v>
      </c>
      <c r="U1196">
        <v>0</v>
      </c>
      <c r="V1196">
        <v>0.99999999999999989</v>
      </c>
      <c r="W1196">
        <v>10</v>
      </c>
      <c r="X1196">
        <v>0</v>
      </c>
      <c r="Y1196">
        <v>0</v>
      </c>
      <c r="Z1196">
        <v>0</v>
      </c>
      <c r="AA1196">
        <v>0</v>
      </c>
      <c r="AB1196">
        <v>16</v>
      </c>
      <c r="AC1196">
        <v>1.0000000000000002</v>
      </c>
      <c r="AD1196">
        <v>0</v>
      </c>
      <c r="AE1196">
        <v>0</v>
      </c>
      <c r="AF1196">
        <v>0</v>
      </c>
      <c r="AG1196">
        <v>8</v>
      </c>
      <c r="AH1196">
        <v>0</v>
      </c>
      <c r="AI1196">
        <v>0</v>
      </c>
      <c r="AJ1196">
        <v>0</v>
      </c>
      <c r="AK1196">
        <v>0</v>
      </c>
      <c r="AL1196">
        <v>8</v>
      </c>
      <c r="AM1196">
        <v>0</v>
      </c>
      <c r="AN1196">
        <v>0</v>
      </c>
      <c r="AO1196">
        <v>0</v>
      </c>
      <c r="AP1196">
        <v>0</v>
      </c>
      <c r="AQ1196">
        <v>7</v>
      </c>
      <c r="AR1196">
        <v>0</v>
      </c>
      <c r="AS1196">
        <v>0</v>
      </c>
      <c r="AT1196">
        <v>0</v>
      </c>
      <c r="AU1196">
        <v>0</v>
      </c>
      <c r="AV1196">
        <v>11</v>
      </c>
      <c r="AW1196">
        <v>0</v>
      </c>
      <c r="AX1196">
        <v>0</v>
      </c>
      <c r="AY1196">
        <v>0</v>
      </c>
      <c r="AZ1196">
        <v>0</v>
      </c>
      <c r="BA1196">
        <v>10</v>
      </c>
      <c r="BB1196">
        <v>0</v>
      </c>
      <c r="BC1196">
        <v>0</v>
      </c>
      <c r="BD1196">
        <v>0</v>
      </c>
      <c r="BE1196">
        <v>0</v>
      </c>
      <c r="BF1196">
        <v>10</v>
      </c>
      <c r="BG1196">
        <v>0</v>
      </c>
      <c r="BH1196">
        <v>0</v>
      </c>
      <c r="BI1196">
        <v>0</v>
      </c>
      <c r="BJ1196">
        <v>0</v>
      </c>
    </row>
    <row r="1197" spans="1:62" ht="17.100000000000001" customHeight="1" x14ac:dyDescent="0.25">
      <c r="A1197" t="s">
        <v>4504</v>
      </c>
      <c r="B1197" t="s">
        <v>7101</v>
      </c>
      <c r="C1197" t="s">
        <v>4612</v>
      </c>
      <c r="D1197" t="s">
        <v>4611</v>
      </c>
      <c r="E1197" t="s">
        <v>7139</v>
      </c>
      <c r="F1197" t="s">
        <v>4610</v>
      </c>
      <c r="G1197">
        <v>4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1</v>
      </c>
      <c r="N1197">
        <v>0</v>
      </c>
      <c r="O1197">
        <v>0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1</v>
      </c>
      <c r="X1197">
        <v>0</v>
      </c>
      <c r="Y1197">
        <v>0</v>
      </c>
      <c r="Z1197">
        <v>0</v>
      </c>
      <c r="AA1197">
        <v>0</v>
      </c>
      <c r="AB1197">
        <v>1</v>
      </c>
      <c r="AC1197">
        <v>0</v>
      </c>
      <c r="AD1197">
        <v>0</v>
      </c>
      <c r="AE1197">
        <v>0</v>
      </c>
      <c r="AF1197">
        <v>0</v>
      </c>
      <c r="AG1197">
        <v>1</v>
      </c>
      <c r="AH1197">
        <v>0</v>
      </c>
      <c r="AI1197">
        <v>0</v>
      </c>
      <c r="AJ1197">
        <v>0</v>
      </c>
      <c r="AK1197">
        <v>0</v>
      </c>
      <c r="AL1197">
        <v>1</v>
      </c>
      <c r="AM1197">
        <v>0</v>
      </c>
      <c r="AN1197">
        <v>0</v>
      </c>
      <c r="AO1197">
        <v>0</v>
      </c>
      <c r="AP1197">
        <v>0</v>
      </c>
      <c r="AQ1197">
        <v>2</v>
      </c>
      <c r="AR1197">
        <v>0</v>
      </c>
      <c r="AS1197">
        <v>0</v>
      </c>
      <c r="AT1197">
        <v>0</v>
      </c>
      <c r="AU1197">
        <v>0</v>
      </c>
      <c r="AV1197">
        <v>1</v>
      </c>
      <c r="AW1197">
        <v>0</v>
      </c>
      <c r="AX1197">
        <v>0</v>
      </c>
      <c r="AY1197">
        <v>0</v>
      </c>
      <c r="AZ1197">
        <v>0</v>
      </c>
      <c r="BA1197">
        <v>1</v>
      </c>
      <c r="BB1197">
        <v>0</v>
      </c>
      <c r="BC1197">
        <v>0</v>
      </c>
      <c r="BD1197">
        <v>0</v>
      </c>
      <c r="BE1197">
        <v>0</v>
      </c>
      <c r="BF1197">
        <v>1</v>
      </c>
      <c r="BG1197">
        <v>0</v>
      </c>
      <c r="BH1197">
        <v>0</v>
      </c>
      <c r="BI1197">
        <v>0</v>
      </c>
      <c r="BJ1197">
        <v>0</v>
      </c>
    </row>
    <row r="1198" spans="1:62" ht="17.100000000000001" customHeight="1" x14ac:dyDescent="0.25">
      <c r="A1198" t="s">
        <v>4504</v>
      </c>
      <c r="B1198" t="s">
        <v>7101</v>
      </c>
      <c r="C1198" t="s">
        <v>4606</v>
      </c>
      <c r="D1198" t="s">
        <v>4605</v>
      </c>
      <c r="E1198" t="s">
        <v>6486</v>
      </c>
      <c r="F1198" t="s">
        <v>4609</v>
      </c>
      <c r="G1198">
        <v>1</v>
      </c>
      <c r="H1198">
        <v>34</v>
      </c>
      <c r="I1198">
        <v>8.0000000000000036</v>
      </c>
      <c r="J1198">
        <v>2.0000000000000004</v>
      </c>
      <c r="K1198">
        <v>0</v>
      </c>
      <c r="L1198">
        <v>1</v>
      </c>
      <c r="M1198">
        <v>28</v>
      </c>
      <c r="N1198">
        <v>4.0000000000000009</v>
      </c>
      <c r="O1198">
        <v>2</v>
      </c>
      <c r="P1198">
        <v>0</v>
      </c>
      <c r="Q1198">
        <v>0</v>
      </c>
      <c r="R1198">
        <v>28</v>
      </c>
      <c r="S1198">
        <v>1</v>
      </c>
      <c r="T1198">
        <v>4.0000000000000009</v>
      </c>
      <c r="U1198">
        <v>0</v>
      </c>
      <c r="V1198">
        <v>4.0000000000000009</v>
      </c>
      <c r="W1198">
        <v>26</v>
      </c>
      <c r="X1198">
        <v>1</v>
      </c>
      <c r="Y1198">
        <v>0</v>
      </c>
      <c r="Z1198">
        <v>0</v>
      </c>
      <c r="AA1198">
        <v>1.9999999999999998</v>
      </c>
      <c r="AB1198">
        <v>29</v>
      </c>
      <c r="AC1198">
        <v>3</v>
      </c>
      <c r="AD1198">
        <v>1.0000000000000004</v>
      </c>
      <c r="AE1198">
        <v>0</v>
      </c>
      <c r="AF1198">
        <v>3.0000000000000004</v>
      </c>
      <c r="AG1198">
        <v>25</v>
      </c>
      <c r="AH1198">
        <v>0</v>
      </c>
      <c r="AI1198">
        <v>0</v>
      </c>
      <c r="AJ1198">
        <v>0</v>
      </c>
      <c r="AK1198">
        <v>0</v>
      </c>
      <c r="AL1198">
        <v>34</v>
      </c>
      <c r="AM1198">
        <v>5.0000000000000018</v>
      </c>
      <c r="AN1198">
        <v>1</v>
      </c>
      <c r="AO1198">
        <v>0</v>
      </c>
      <c r="AP1198">
        <v>3.0000000000000009</v>
      </c>
      <c r="AQ1198">
        <v>31</v>
      </c>
      <c r="AR1198">
        <v>3.0000000000000004</v>
      </c>
      <c r="AS1198">
        <v>2</v>
      </c>
      <c r="AT1198">
        <v>0</v>
      </c>
      <c r="AU1198">
        <v>2.0000000000000009</v>
      </c>
      <c r="AV1198">
        <v>51</v>
      </c>
      <c r="AW1198">
        <v>12.999999999999996</v>
      </c>
      <c r="AX1198">
        <v>0.99999999999999978</v>
      </c>
      <c r="AY1198">
        <v>0</v>
      </c>
      <c r="AZ1198">
        <v>8.0000000000000018</v>
      </c>
      <c r="BA1198">
        <v>40</v>
      </c>
      <c r="BB1198">
        <v>8.0000000000000036</v>
      </c>
      <c r="BC1198">
        <v>0</v>
      </c>
      <c r="BD1198">
        <v>0</v>
      </c>
      <c r="BE1198">
        <v>3</v>
      </c>
      <c r="BF1198">
        <v>40</v>
      </c>
      <c r="BG1198">
        <v>2.0000000000000004</v>
      </c>
      <c r="BH1198">
        <v>2.0000000000000004</v>
      </c>
      <c r="BI1198">
        <v>1.0000000000000002</v>
      </c>
      <c r="BJ1198">
        <v>5.0000000000000009</v>
      </c>
    </row>
    <row r="1199" spans="1:62" ht="17.100000000000001" customHeight="1" x14ac:dyDescent="0.25">
      <c r="A1199" t="s">
        <v>4504</v>
      </c>
      <c r="B1199" t="s">
        <v>7101</v>
      </c>
      <c r="C1199" t="s">
        <v>4606</v>
      </c>
      <c r="D1199" t="s">
        <v>4605</v>
      </c>
      <c r="E1199" t="s">
        <v>6486</v>
      </c>
      <c r="F1199" t="s">
        <v>4608</v>
      </c>
      <c r="G1199">
        <v>2</v>
      </c>
      <c r="H1199">
        <v>26</v>
      </c>
      <c r="I1199">
        <v>0</v>
      </c>
      <c r="J1199">
        <v>0</v>
      </c>
      <c r="K1199">
        <v>0</v>
      </c>
      <c r="L1199">
        <v>0.99999999999999989</v>
      </c>
      <c r="M1199">
        <v>33</v>
      </c>
      <c r="N1199">
        <v>1.0000000000000004</v>
      </c>
      <c r="O1199">
        <v>2.0000000000000004</v>
      </c>
      <c r="P1199">
        <v>0</v>
      </c>
      <c r="Q1199">
        <v>0</v>
      </c>
      <c r="R1199">
        <v>33</v>
      </c>
      <c r="S1199">
        <v>0</v>
      </c>
      <c r="T1199">
        <v>4</v>
      </c>
      <c r="U1199">
        <v>0</v>
      </c>
      <c r="V1199">
        <v>4</v>
      </c>
      <c r="W1199">
        <v>28</v>
      </c>
      <c r="X1199">
        <v>0</v>
      </c>
      <c r="Y1199">
        <v>0</v>
      </c>
      <c r="Z1199">
        <v>0</v>
      </c>
      <c r="AA1199">
        <v>6</v>
      </c>
      <c r="AB1199">
        <v>30</v>
      </c>
      <c r="AC1199">
        <v>2</v>
      </c>
      <c r="AD1199">
        <v>0</v>
      </c>
      <c r="AE1199">
        <v>0</v>
      </c>
      <c r="AF1199">
        <v>4.0000000000000018</v>
      </c>
      <c r="AG1199">
        <v>33</v>
      </c>
      <c r="AH1199">
        <v>1</v>
      </c>
      <c r="AI1199">
        <v>0</v>
      </c>
      <c r="AJ1199">
        <v>0</v>
      </c>
      <c r="AK1199">
        <v>1</v>
      </c>
      <c r="AL1199">
        <v>30</v>
      </c>
      <c r="AM1199">
        <v>1.0000000000000004</v>
      </c>
      <c r="AN1199">
        <v>2.0000000000000009</v>
      </c>
      <c r="AO1199">
        <v>0</v>
      </c>
      <c r="AP1199">
        <v>1</v>
      </c>
      <c r="AQ1199">
        <v>34</v>
      </c>
      <c r="AR1199">
        <v>2</v>
      </c>
      <c r="AS1199">
        <v>0</v>
      </c>
      <c r="AT1199">
        <v>0</v>
      </c>
      <c r="AU1199">
        <v>3.0000000000000013</v>
      </c>
      <c r="AV1199">
        <v>25</v>
      </c>
      <c r="AW1199">
        <v>0</v>
      </c>
      <c r="AX1199">
        <v>0.99999999999999989</v>
      </c>
      <c r="AY1199">
        <v>0</v>
      </c>
      <c r="AZ1199">
        <v>0</v>
      </c>
      <c r="BA1199">
        <v>43</v>
      </c>
      <c r="BB1199">
        <v>1</v>
      </c>
      <c r="BC1199">
        <v>1</v>
      </c>
      <c r="BD1199">
        <v>0</v>
      </c>
      <c r="BE1199">
        <v>1</v>
      </c>
      <c r="BF1199">
        <v>42</v>
      </c>
      <c r="BG1199">
        <v>0</v>
      </c>
      <c r="BH1199">
        <v>0</v>
      </c>
      <c r="BI1199">
        <v>2</v>
      </c>
      <c r="BJ1199">
        <v>2</v>
      </c>
    </row>
    <row r="1200" spans="1:62" ht="17.100000000000001" customHeight="1" x14ac:dyDescent="0.25">
      <c r="A1200" t="s">
        <v>4504</v>
      </c>
      <c r="B1200" t="s">
        <v>7101</v>
      </c>
      <c r="C1200" t="s">
        <v>4606</v>
      </c>
      <c r="D1200" t="s">
        <v>4605</v>
      </c>
      <c r="E1200" t="s">
        <v>6486</v>
      </c>
      <c r="F1200" t="s">
        <v>4607</v>
      </c>
      <c r="G1200">
        <v>3</v>
      </c>
      <c r="H1200">
        <v>1</v>
      </c>
      <c r="I1200">
        <v>0</v>
      </c>
      <c r="J1200">
        <v>1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0</v>
      </c>
      <c r="V1200">
        <v>0</v>
      </c>
      <c r="W1200">
        <v>1</v>
      </c>
      <c r="X1200">
        <v>0</v>
      </c>
      <c r="Y1200">
        <v>0</v>
      </c>
      <c r="Z1200">
        <v>0</v>
      </c>
      <c r="AA1200">
        <v>0</v>
      </c>
      <c r="AB1200">
        <v>1</v>
      </c>
      <c r="AC1200">
        <v>0</v>
      </c>
      <c r="AD1200">
        <v>0</v>
      </c>
      <c r="AE1200">
        <v>0</v>
      </c>
      <c r="AF1200">
        <v>0</v>
      </c>
      <c r="AG1200">
        <v>1</v>
      </c>
      <c r="AH1200">
        <v>0</v>
      </c>
      <c r="AI1200">
        <v>0</v>
      </c>
      <c r="AJ1200">
        <v>0</v>
      </c>
      <c r="AK1200">
        <v>0</v>
      </c>
      <c r="AL1200">
        <v>1</v>
      </c>
      <c r="AM1200">
        <v>0</v>
      </c>
      <c r="AN1200">
        <v>1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1</v>
      </c>
      <c r="BG1200">
        <v>0</v>
      </c>
      <c r="BH1200">
        <v>0</v>
      </c>
      <c r="BI1200">
        <v>0</v>
      </c>
      <c r="BJ1200">
        <v>0</v>
      </c>
    </row>
    <row r="1201" spans="1:62" ht="17.100000000000001" customHeight="1" x14ac:dyDescent="0.25">
      <c r="A1201" t="s">
        <v>4504</v>
      </c>
      <c r="B1201" t="s">
        <v>7101</v>
      </c>
      <c r="C1201" t="s">
        <v>4606</v>
      </c>
      <c r="D1201" t="s">
        <v>4605</v>
      </c>
      <c r="E1201" t="s">
        <v>6486</v>
      </c>
      <c r="F1201" t="s">
        <v>4604</v>
      </c>
      <c r="G1201">
        <v>4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</row>
    <row r="1202" spans="1:62" ht="17.100000000000001" customHeight="1" x14ac:dyDescent="0.25">
      <c r="A1202" t="s">
        <v>4504</v>
      </c>
      <c r="B1202" t="s">
        <v>7101</v>
      </c>
      <c r="C1202" t="s">
        <v>4600</v>
      </c>
      <c r="D1202" t="s">
        <v>4599</v>
      </c>
      <c r="E1202" t="s">
        <v>6487</v>
      </c>
      <c r="F1202" t="s">
        <v>4603</v>
      </c>
      <c r="G1202">
        <v>1</v>
      </c>
      <c r="H1202">
        <v>589</v>
      </c>
      <c r="I1202">
        <v>263.00000000000017</v>
      </c>
      <c r="J1202">
        <v>97.000000000000085</v>
      </c>
      <c r="K1202">
        <v>8</v>
      </c>
      <c r="L1202">
        <v>68.000000000000043</v>
      </c>
      <c r="M1202">
        <v>492</v>
      </c>
      <c r="N1202">
        <v>108</v>
      </c>
      <c r="O1202">
        <v>105.99999999999999</v>
      </c>
      <c r="P1202">
        <v>1.0000000000000007</v>
      </c>
      <c r="Q1202">
        <v>2.0000000000000009</v>
      </c>
      <c r="R1202">
        <v>472</v>
      </c>
      <c r="S1202">
        <v>86.000000000000028</v>
      </c>
      <c r="T1202">
        <v>104.99999999999996</v>
      </c>
      <c r="U1202">
        <v>1.0000000000000007</v>
      </c>
      <c r="V1202">
        <v>10.999999999999996</v>
      </c>
      <c r="W1202">
        <v>442</v>
      </c>
      <c r="X1202">
        <v>71.999999999999972</v>
      </c>
      <c r="Y1202">
        <v>34.000000000000036</v>
      </c>
      <c r="Z1202">
        <v>3.0000000000000004</v>
      </c>
      <c r="AA1202">
        <v>16.000000000000014</v>
      </c>
      <c r="AB1202">
        <v>474</v>
      </c>
      <c r="AC1202">
        <v>72.000000000000028</v>
      </c>
      <c r="AD1202">
        <v>72.000000000000028</v>
      </c>
      <c r="AE1202">
        <v>2.0000000000000004</v>
      </c>
      <c r="AF1202">
        <v>17.999999999999993</v>
      </c>
      <c r="AG1202">
        <v>443</v>
      </c>
      <c r="AH1202">
        <v>49.000000000000007</v>
      </c>
      <c r="AI1202">
        <v>48.999999999999986</v>
      </c>
      <c r="AJ1202">
        <v>1.0000000000000004</v>
      </c>
      <c r="AK1202">
        <v>16.000000000000014</v>
      </c>
      <c r="AL1202">
        <v>478</v>
      </c>
      <c r="AM1202">
        <v>88.000000000000071</v>
      </c>
      <c r="AN1202">
        <v>58.999999999999972</v>
      </c>
      <c r="AO1202">
        <v>1.9999999999999998</v>
      </c>
      <c r="AP1202">
        <v>17.000000000000007</v>
      </c>
      <c r="AQ1202">
        <v>451</v>
      </c>
      <c r="AR1202">
        <v>50.000000000000028</v>
      </c>
      <c r="AS1202">
        <v>59.000000000000043</v>
      </c>
      <c r="AT1202">
        <v>1</v>
      </c>
      <c r="AU1202">
        <v>3.999999999999996</v>
      </c>
      <c r="AV1202">
        <v>470</v>
      </c>
      <c r="AW1202">
        <v>88.999999999999915</v>
      </c>
      <c r="AX1202">
        <v>69.999999999999957</v>
      </c>
      <c r="AY1202">
        <v>4.9999999999999991</v>
      </c>
      <c r="AZ1202">
        <v>1</v>
      </c>
      <c r="BA1202">
        <v>467</v>
      </c>
      <c r="BB1202">
        <v>59.999999999999957</v>
      </c>
      <c r="BC1202">
        <v>73.000000000000043</v>
      </c>
      <c r="BD1202">
        <v>1.0000000000000002</v>
      </c>
      <c r="BE1202">
        <v>1</v>
      </c>
      <c r="BF1202">
        <v>406</v>
      </c>
      <c r="BG1202">
        <v>30.000000000000025</v>
      </c>
      <c r="BH1202">
        <v>70.999999999999957</v>
      </c>
      <c r="BI1202">
        <v>0.99999999999999944</v>
      </c>
      <c r="BJ1202">
        <v>7.9999999999999973</v>
      </c>
    </row>
    <row r="1203" spans="1:62" ht="17.100000000000001" customHeight="1" x14ac:dyDescent="0.25">
      <c r="A1203" t="s">
        <v>4504</v>
      </c>
      <c r="B1203" t="s">
        <v>7101</v>
      </c>
      <c r="C1203" t="s">
        <v>4600</v>
      </c>
      <c r="D1203" t="s">
        <v>4599</v>
      </c>
      <c r="E1203" t="s">
        <v>6487</v>
      </c>
      <c r="F1203" t="s">
        <v>4602</v>
      </c>
      <c r="G1203">
        <v>2</v>
      </c>
      <c r="H1203">
        <v>132</v>
      </c>
      <c r="I1203">
        <v>9.0000000000000018</v>
      </c>
      <c r="J1203">
        <v>1.0000000000000004</v>
      </c>
      <c r="K1203">
        <v>0</v>
      </c>
      <c r="L1203">
        <v>2.0000000000000004</v>
      </c>
      <c r="M1203">
        <v>250</v>
      </c>
      <c r="N1203">
        <v>22.000000000000007</v>
      </c>
      <c r="O1203">
        <v>5.9999999999999991</v>
      </c>
      <c r="P1203">
        <v>0</v>
      </c>
      <c r="Q1203">
        <v>0</v>
      </c>
      <c r="R1203">
        <v>254</v>
      </c>
      <c r="S1203">
        <v>3.9999999999999982</v>
      </c>
      <c r="T1203">
        <v>2.9999999999999996</v>
      </c>
      <c r="U1203">
        <v>0</v>
      </c>
      <c r="V1203">
        <v>3.0000000000000004</v>
      </c>
      <c r="W1203">
        <v>243</v>
      </c>
      <c r="X1203">
        <v>1</v>
      </c>
      <c r="Y1203">
        <v>5</v>
      </c>
      <c r="Z1203">
        <v>1</v>
      </c>
      <c r="AA1203">
        <v>1.9999999999999998</v>
      </c>
      <c r="AB1203">
        <v>244</v>
      </c>
      <c r="AC1203">
        <v>0</v>
      </c>
      <c r="AD1203">
        <v>0.99999999999999989</v>
      </c>
      <c r="AE1203">
        <v>0</v>
      </c>
      <c r="AF1203">
        <v>1</v>
      </c>
      <c r="AG1203">
        <v>252</v>
      </c>
      <c r="AH1203">
        <v>5.9999999999999982</v>
      </c>
      <c r="AI1203">
        <v>1.9999999999999996</v>
      </c>
      <c r="AJ1203">
        <v>0</v>
      </c>
      <c r="AK1203">
        <v>0</v>
      </c>
      <c r="AL1203">
        <v>262</v>
      </c>
      <c r="AM1203">
        <v>9.0000000000000089</v>
      </c>
      <c r="AN1203">
        <v>2</v>
      </c>
      <c r="AO1203">
        <v>0</v>
      </c>
      <c r="AP1203">
        <v>0.99999999999999989</v>
      </c>
      <c r="AQ1203">
        <v>278</v>
      </c>
      <c r="AR1203">
        <v>1.0000000000000002</v>
      </c>
      <c r="AS1203">
        <v>1.9999999999999998</v>
      </c>
      <c r="AT1203">
        <v>0</v>
      </c>
      <c r="AU1203">
        <v>0</v>
      </c>
      <c r="AV1203">
        <v>284</v>
      </c>
      <c r="AW1203">
        <v>3.9999999999999991</v>
      </c>
      <c r="AX1203">
        <v>1.9999999999999998</v>
      </c>
      <c r="AY1203">
        <v>0</v>
      </c>
      <c r="AZ1203">
        <v>0</v>
      </c>
      <c r="BA1203">
        <v>270</v>
      </c>
      <c r="BB1203">
        <v>1.9999999999999996</v>
      </c>
      <c r="BC1203">
        <v>4.0000000000000009</v>
      </c>
      <c r="BD1203">
        <v>0</v>
      </c>
      <c r="BE1203">
        <v>0</v>
      </c>
      <c r="BF1203">
        <v>281</v>
      </c>
      <c r="BG1203">
        <v>0.99999999999999978</v>
      </c>
      <c r="BH1203">
        <v>2.9999999999999991</v>
      </c>
      <c r="BI1203">
        <v>0</v>
      </c>
      <c r="BJ1203">
        <v>0</v>
      </c>
    </row>
    <row r="1204" spans="1:62" ht="17.100000000000001" customHeight="1" x14ac:dyDescent="0.25">
      <c r="A1204" t="s">
        <v>4504</v>
      </c>
      <c r="B1204" t="s">
        <v>7101</v>
      </c>
      <c r="C1204" t="s">
        <v>4600</v>
      </c>
      <c r="D1204" t="s">
        <v>4599</v>
      </c>
      <c r="E1204" t="s">
        <v>6487</v>
      </c>
      <c r="F1204" t="s">
        <v>4601</v>
      </c>
      <c r="G1204">
        <v>3</v>
      </c>
      <c r="H1204">
        <v>13</v>
      </c>
      <c r="I1204">
        <v>1</v>
      </c>
      <c r="J1204">
        <v>1</v>
      </c>
      <c r="K1204">
        <v>0</v>
      </c>
      <c r="L1204">
        <v>0</v>
      </c>
      <c r="M1204">
        <v>13</v>
      </c>
      <c r="N1204">
        <v>0</v>
      </c>
      <c r="O1204">
        <v>5</v>
      </c>
      <c r="P1204">
        <v>0</v>
      </c>
      <c r="Q1204">
        <v>0</v>
      </c>
      <c r="R1204">
        <v>5</v>
      </c>
      <c r="S1204">
        <v>0</v>
      </c>
      <c r="T1204">
        <v>2</v>
      </c>
      <c r="U1204">
        <v>0</v>
      </c>
      <c r="V1204">
        <v>1</v>
      </c>
      <c r="W1204">
        <v>5</v>
      </c>
      <c r="X1204">
        <v>0</v>
      </c>
      <c r="Y1204">
        <v>1</v>
      </c>
      <c r="Z1204">
        <v>0</v>
      </c>
      <c r="AA1204">
        <v>3</v>
      </c>
      <c r="AB1204">
        <v>4</v>
      </c>
      <c r="AC1204">
        <v>0</v>
      </c>
      <c r="AD1204">
        <v>0</v>
      </c>
      <c r="AE1204">
        <v>0</v>
      </c>
      <c r="AF1204">
        <v>3</v>
      </c>
      <c r="AG1204">
        <v>8</v>
      </c>
      <c r="AH1204">
        <v>0</v>
      </c>
      <c r="AI1204">
        <v>1.0000000000000002</v>
      </c>
      <c r="AJ1204">
        <v>0</v>
      </c>
      <c r="AK1204">
        <v>0</v>
      </c>
      <c r="AL1204">
        <v>10</v>
      </c>
      <c r="AM1204">
        <v>1.0000000000000002</v>
      </c>
      <c r="AN1204">
        <v>0</v>
      </c>
      <c r="AO1204">
        <v>0</v>
      </c>
      <c r="AP1204">
        <v>0</v>
      </c>
      <c r="AQ1204">
        <v>11</v>
      </c>
      <c r="AR1204">
        <v>1.0000000000000002</v>
      </c>
      <c r="AS1204">
        <v>1.0000000000000002</v>
      </c>
      <c r="AT1204">
        <v>0</v>
      </c>
      <c r="AU1204">
        <v>0</v>
      </c>
      <c r="AV1204">
        <v>10</v>
      </c>
      <c r="AW1204">
        <v>0</v>
      </c>
      <c r="AX1204">
        <v>0</v>
      </c>
      <c r="AY1204">
        <v>0</v>
      </c>
      <c r="AZ1204">
        <v>0</v>
      </c>
      <c r="BA1204">
        <v>14</v>
      </c>
      <c r="BB1204">
        <v>1.0000000000000002</v>
      </c>
      <c r="BC1204">
        <v>1.0000000000000002</v>
      </c>
      <c r="BD1204">
        <v>0</v>
      </c>
      <c r="BE1204">
        <v>0</v>
      </c>
      <c r="BF1204">
        <v>10</v>
      </c>
      <c r="BG1204">
        <v>0</v>
      </c>
      <c r="BH1204">
        <v>0</v>
      </c>
      <c r="BI1204">
        <v>0</v>
      </c>
      <c r="BJ1204">
        <v>0</v>
      </c>
    </row>
    <row r="1205" spans="1:62" ht="17.100000000000001" customHeight="1" x14ac:dyDescent="0.25">
      <c r="A1205" t="s">
        <v>4504</v>
      </c>
      <c r="B1205" t="s">
        <v>7101</v>
      </c>
      <c r="C1205" t="s">
        <v>4600</v>
      </c>
      <c r="D1205" t="s">
        <v>4599</v>
      </c>
      <c r="E1205" t="s">
        <v>6487</v>
      </c>
      <c r="F1205" t="s">
        <v>4598</v>
      </c>
      <c r="G1205">
        <v>4</v>
      </c>
      <c r="H1205">
        <v>1</v>
      </c>
      <c r="I1205">
        <v>1</v>
      </c>
      <c r="J1205">
        <v>0</v>
      </c>
      <c r="K1205">
        <v>0</v>
      </c>
      <c r="L1205">
        <v>0</v>
      </c>
      <c r="M1205">
        <v>1</v>
      </c>
      <c r="N1205">
        <v>0</v>
      </c>
      <c r="O1205">
        <v>0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1</v>
      </c>
      <c r="AH1205">
        <v>0</v>
      </c>
      <c r="AI1205">
        <v>0</v>
      </c>
      <c r="AJ1205">
        <v>0</v>
      </c>
      <c r="AK1205">
        <v>0</v>
      </c>
      <c r="AL1205">
        <v>2</v>
      </c>
      <c r="AM1205">
        <v>0</v>
      </c>
      <c r="AN1205">
        <v>0</v>
      </c>
      <c r="AO1205">
        <v>0</v>
      </c>
      <c r="AP1205">
        <v>0</v>
      </c>
      <c r="AQ1205">
        <v>2</v>
      </c>
      <c r="AR1205">
        <v>0</v>
      </c>
      <c r="AS1205">
        <v>0</v>
      </c>
      <c r="AT1205">
        <v>0</v>
      </c>
      <c r="AU1205">
        <v>0</v>
      </c>
      <c r="AV1205">
        <v>2</v>
      </c>
      <c r="AW1205">
        <v>0</v>
      </c>
      <c r="AX1205">
        <v>0</v>
      </c>
      <c r="AY1205">
        <v>0</v>
      </c>
      <c r="AZ1205">
        <v>0</v>
      </c>
      <c r="BA1205">
        <v>2</v>
      </c>
      <c r="BB1205">
        <v>0</v>
      </c>
      <c r="BC1205">
        <v>0</v>
      </c>
      <c r="BD1205">
        <v>0</v>
      </c>
      <c r="BE1205">
        <v>0</v>
      </c>
      <c r="BF1205">
        <v>2</v>
      </c>
      <c r="BG1205">
        <v>0</v>
      </c>
      <c r="BH1205">
        <v>0</v>
      </c>
      <c r="BI1205">
        <v>0</v>
      </c>
      <c r="BJ1205">
        <v>0</v>
      </c>
    </row>
    <row r="1206" spans="1:62" ht="17.100000000000001" customHeight="1" x14ac:dyDescent="0.25">
      <c r="A1206" t="s">
        <v>4504</v>
      </c>
      <c r="B1206" t="s">
        <v>7101</v>
      </c>
      <c r="C1206" t="s">
        <v>141</v>
      </c>
      <c r="D1206" t="s">
        <v>4594</v>
      </c>
      <c r="E1206" t="s">
        <v>6488</v>
      </c>
      <c r="F1206" t="s">
        <v>4597</v>
      </c>
      <c r="G1206">
        <v>1</v>
      </c>
      <c r="H1206">
        <v>62</v>
      </c>
      <c r="I1206">
        <v>22.000000000000004</v>
      </c>
      <c r="J1206">
        <v>10.000000000000005</v>
      </c>
      <c r="K1206">
        <v>0</v>
      </c>
      <c r="L1206">
        <v>0</v>
      </c>
      <c r="M1206">
        <v>56</v>
      </c>
      <c r="N1206">
        <v>19.000000000000004</v>
      </c>
      <c r="O1206">
        <v>3.0000000000000004</v>
      </c>
      <c r="P1206">
        <v>0</v>
      </c>
      <c r="Q1206">
        <v>1</v>
      </c>
      <c r="R1206">
        <v>56</v>
      </c>
      <c r="S1206">
        <v>3.0000000000000013</v>
      </c>
      <c r="T1206">
        <v>28.999999999999989</v>
      </c>
      <c r="U1206">
        <v>0</v>
      </c>
      <c r="V1206">
        <v>1</v>
      </c>
      <c r="W1206">
        <v>32</v>
      </c>
      <c r="X1206">
        <v>1.0000000000000004</v>
      </c>
      <c r="Y1206">
        <v>3.0000000000000009</v>
      </c>
      <c r="Z1206">
        <v>0</v>
      </c>
      <c r="AA1206">
        <v>4.0000000000000018</v>
      </c>
      <c r="AB1206">
        <v>29</v>
      </c>
      <c r="AC1206">
        <v>2</v>
      </c>
      <c r="AD1206">
        <v>0</v>
      </c>
      <c r="AE1206">
        <v>1</v>
      </c>
      <c r="AF1206">
        <v>0</v>
      </c>
      <c r="AG1206">
        <v>30</v>
      </c>
      <c r="AH1206">
        <v>2.0000000000000004</v>
      </c>
      <c r="AI1206">
        <v>3.0000000000000004</v>
      </c>
      <c r="AJ1206">
        <v>0</v>
      </c>
      <c r="AK1206">
        <v>0</v>
      </c>
      <c r="AL1206">
        <v>29</v>
      </c>
      <c r="AM1206">
        <v>0</v>
      </c>
      <c r="AN1206">
        <v>3.0000000000000004</v>
      </c>
      <c r="AO1206">
        <v>1</v>
      </c>
      <c r="AP1206">
        <v>0</v>
      </c>
      <c r="AQ1206">
        <v>26</v>
      </c>
      <c r="AR1206">
        <v>0.99999999999999989</v>
      </c>
      <c r="AS1206">
        <v>1.0000000000000002</v>
      </c>
      <c r="AT1206">
        <v>0</v>
      </c>
      <c r="AU1206">
        <v>0</v>
      </c>
      <c r="AV1206">
        <v>37</v>
      </c>
      <c r="AW1206">
        <v>9</v>
      </c>
      <c r="AX1206">
        <v>4.0000000000000009</v>
      </c>
      <c r="AY1206">
        <v>0</v>
      </c>
      <c r="AZ1206">
        <v>0</v>
      </c>
      <c r="BA1206">
        <v>46</v>
      </c>
      <c r="BB1206">
        <v>13.000000000000007</v>
      </c>
      <c r="BC1206">
        <v>4</v>
      </c>
      <c r="BD1206">
        <v>0</v>
      </c>
      <c r="BE1206">
        <v>0</v>
      </c>
      <c r="BF1206">
        <v>53</v>
      </c>
      <c r="BG1206">
        <v>10.000000000000002</v>
      </c>
      <c r="BH1206">
        <v>8.0000000000000018</v>
      </c>
      <c r="BI1206">
        <v>0</v>
      </c>
      <c r="BJ1206">
        <v>0</v>
      </c>
    </row>
    <row r="1207" spans="1:62" ht="17.100000000000001" customHeight="1" x14ac:dyDescent="0.25">
      <c r="A1207" t="s">
        <v>4504</v>
      </c>
      <c r="B1207" t="s">
        <v>7101</v>
      </c>
      <c r="C1207" t="s">
        <v>141</v>
      </c>
      <c r="D1207" t="s">
        <v>4594</v>
      </c>
      <c r="E1207" t="s">
        <v>6488</v>
      </c>
      <c r="F1207" t="s">
        <v>4596</v>
      </c>
      <c r="G1207">
        <v>2</v>
      </c>
      <c r="H1207">
        <v>10</v>
      </c>
      <c r="I1207">
        <v>0</v>
      </c>
      <c r="J1207">
        <v>0</v>
      </c>
      <c r="K1207">
        <v>0</v>
      </c>
      <c r="L1207">
        <v>6.0000000000000009</v>
      </c>
      <c r="M1207">
        <v>17</v>
      </c>
      <c r="N1207">
        <v>1.0000000000000002</v>
      </c>
      <c r="O1207">
        <v>0</v>
      </c>
      <c r="P1207">
        <v>0</v>
      </c>
      <c r="Q1207">
        <v>0</v>
      </c>
      <c r="R1207">
        <v>24</v>
      </c>
      <c r="S1207">
        <v>0</v>
      </c>
      <c r="T1207">
        <v>0</v>
      </c>
      <c r="U1207">
        <v>0</v>
      </c>
      <c r="V1207">
        <v>10</v>
      </c>
      <c r="W1207">
        <v>19</v>
      </c>
      <c r="X1207">
        <v>0</v>
      </c>
      <c r="Y1207">
        <v>0</v>
      </c>
      <c r="Z1207">
        <v>6.9999999999999982</v>
      </c>
      <c r="AA1207">
        <v>9.0000000000000018</v>
      </c>
      <c r="AB1207">
        <v>19</v>
      </c>
      <c r="AC1207">
        <v>0</v>
      </c>
      <c r="AD1207">
        <v>0</v>
      </c>
      <c r="AE1207">
        <v>6.0000000000000009</v>
      </c>
      <c r="AF1207">
        <v>0</v>
      </c>
      <c r="AG1207">
        <v>20</v>
      </c>
      <c r="AH1207">
        <v>0</v>
      </c>
      <c r="AI1207">
        <v>0</v>
      </c>
      <c r="AJ1207">
        <v>2</v>
      </c>
      <c r="AK1207">
        <v>0</v>
      </c>
      <c r="AL1207">
        <v>20</v>
      </c>
      <c r="AM1207">
        <v>0</v>
      </c>
      <c r="AN1207">
        <v>0</v>
      </c>
      <c r="AO1207">
        <v>0.99999999999999989</v>
      </c>
      <c r="AP1207">
        <v>0</v>
      </c>
      <c r="AQ1207">
        <v>20</v>
      </c>
      <c r="AR1207">
        <v>0</v>
      </c>
      <c r="AS1207">
        <v>0</v>
      </c>
      <c r="AT1207">
        <v>0</v>
      </c>
      <c r="AU1207">
        <v>0</v>
      </c>
      <c r="AV1207">
        <v>17</v>
      </c>
      <c r="AW1207">
        <v>0</v>
      </c>
      <c r="AX1207">
        <v>0</v>
      </c>
      <c r="AY1207">
        <v>0</v>
      </c>
      <c r="AZ1207">
        <v>0</v>
      </c>
      <c r="BA1207">
        <v>17</v>
      </c>
      <c r="BB1207">
        <v>0</v>
      </c>
      <c r="BC1207">
        <v>0</v>
      </c>
      <c r="BD1207">
        <v>0</v>
      </c>
      <c r="BE1207">
        <v>0</v>
      </c>
      <c r="BF1207">
        <v>17</v>
      </c>
      <c r="BG1207">
        <v>0</v>
      </c>
      <c r="BH1207">
        <v>5.9999999999999991</v>
      </c>
      <c r="BI1207">
        <v>0</v>
      </c>
      <c r="BJ1207">
        <v>0</v>
      </c>
    </row>
    <row r="1208" spans="1:62" ht="17.100000000000001" customHeight="1" x14ac:dyDescent="0.25">
      <c r="A1208" t="s">
        <v>4504</v>
      </c>
      <c r="B1208" t="s">
        <v>7101</v>
      </c>
      <c r="C1208" t="s">
        <v>141</v>
      </c>
      <c r="D1208" t="s">
        <v>4594</v>
      </c>
      <c r="E1208" t="s">
        <v>6488</v>
      </c>
      <c r="F1208" t="s">
        <v>4595</v>
      </c>
      <c r="G1208">
        <v>3</v>
      </c>
      <c r="H1208">
        <v>2</v>
      </c>
      <c r="I1208">
        <v>0</v>
      </c>
      <c r="J1208">
        <v>0</v>
      </c>
      <c r="K1208">
        <v>0</v>
      </c>
      <c r="L1208">
        <v>0</v>
      </c>
      <c r="M1208">
        <v>6</v>
      </c>
      <c r="N1208">
        <v>1</v>
      </c>
      <c r="O1208">
        <v>0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0</v>
      </c>
      <c r="V1208">
        <v>1</v>
      </c>
      <c r="W1208">
        <v>2</v>
      </c>
      <c r="X1208">
        <v>0</v>
      </c>
      <c r="Y1208">
        <v>0</v>
      </c>
      <c r="Z1208">
        <v>0</v>
      </c>
      <c r="AA1208">
        <v>2</v>
      </c>
      <c r="AB1208">
        <v>4</v>
      </c>
      <c r="AC1208">
        <v>0</v>
      </c>
      <c r="AD1208">
        <v>0</v>
      </c>
      <c r="AE1208">
        <v>2</v>
      </c>
      <c r="AF1208">
        <v>1</v>
      </c>
      <c r="AG1208">
        <v>4</v>
      </c>
      <c r="AH1208">
        <v>0</v>
      </c>
      <c r="AI1208">
        <v>0</v>
      </c>
      <c r="AJ1208">
        <v>1</v>
      </c>
      <c r="AK1208">
        <v>0</v>
      </c>
      <c r="AL1208">
        <v>3</v>
      </c>
      <c r="AM1208">
        <v>0</v>
      </c>
      <c r="AN1208">
        <v>0</v>
      </c>
      <c r="AO1208">
        <v>0</v>
      </c>
      <c r="AP1208">
        <v>1</v>
      </c>
      <c r="AQ1208">
        <v>3</v>
      </c>
      <c r="AR1208">
        <v>0</v>
      </c>
      <c r="AS1208">
        <v>0</v>
      </c>
      <c r="AT1208">
        <v>0</v>
      </c>
      <c r="AU1208">
        <v>0</v>
      </c>
      <c r="AV1208">
        <v>2</v>
      </c>
      <c r="AW1208">
        <v>0</v>
      </c>
      <c r="AX1208">
        <v>0</v>
      </c>
      <c r="AY1208">
        <v>0</v>
      </c>
      <c r="AZ1208">
        <v>0</v>
      </c>
      <c r="BA1208">
        <v>3</v>
      </c>
      <c r="BB1208">
        <v>0</v>
      </c>
      <c r="BC1208">
        <v>0</v>
      </c>
      <c r="BD1208">
        <v>0</v>
      </c>
      <c r="BE1208">
        <v>0</v>
      </c>
      <c r="BF1208">
        <v>3</v>
      </c>
      <c r="BG1208">
        <v>0</v>
      </c>
      <c r="BH1208">
        <v>0</v>
      </c>
      <c r="BI1208">
        <v>0</v>
      </c>
      <c r="BJ1208">
        <v>0</v>
      </c>
    </row>
    <row r="1209" spans="1:62" ht="17.100000000000001" customHeight="1" x14ac:dyDescent="0.25">
      <c r="A1209" t="s">
        <v>4504</v>
      </c>
      <c r="B1209" t="s">
        <v>7101</v>
      </c>
      <c r="C1209" t="s">
        <v>141</v>
      </c>
      <c r="D1209" t="s">
        <v>4594</v>
      </c>
      <c r="E1209" t="s">
        <v>6488</v>
      </c>
      <c r="F1209" t="s">
        <v>4593</v>
      </c>
      <c r="G1209">
        <v>4</v>
      </c>
      <c r="H1209">
        <v>1</v>
      </c>
      <c r="I1209">
        <v>0</v>
      </c>
      <c r="J1209">
        <v>0</v>
      </c>
      <c r="K1209">
        <v>0</v>
      </c>
      <c r="L1209">
        <v>0</v>
      </c>
      <c r="M1209">
        <v>1</v>
      </c>
      <c r="N1209">
        <v>0</v>
      </c>
      <c r="O1209">
        <v>0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0</v>
      </c>
      <c r="V1209">
        <v>1</v>
      </c>
      <c r="W1209">
        <v>1</v>
      </c>
      <c r="X1209">
        <v>0</v>
      </c>
      <c r="Y1209">
        <v>0</v>
      </c>
      <c r="Z1209">
        <v>0</v>
      </c>
      <c r="AA1209">
        <v>1</v>
      </c>
      <c r="AB1209">
        <v>1</v>
      </c>
      <c r="AC1209">
        <v>0</v>
      </c>
      <c r="AD1209">
        <v>0</v>
      </c>
      <c r="AE1209">
        <v>0</v>
      </c>
      <c r="AF1209">
        <v>0</v>
      </c>
      <c r="AG1209">
        <v>1</v>
      </c>
      <c r="AH1209">
        <v>0</v>
      </c>
      <c r="AI1209">
        <v>0</v>
      </c>
      <c r="AJ1209">
        <v>0</v>
      </c>
      <c r="AK1209">
        <v>0</v>
      </c>
      <c r="AL1209">
        <v>1</v>
      </c>
      <c r="AM1209">
        <v>0</v>
      </c>
      <c r="AN1209">
        <v>0</v>
      </c>
      <c r="AO1209">
        <v>0</v>
      </c>
      <c r="AP1209">
        <v>0</v>
      </c>
      <c r="AQ1209">
        <v>1</v>
      </c>
      <c r="AR1209">
        <v>0</v>
      </c>
      <c r="AS1209">
        <v>0</v>
      </c>
      <c r="AT1209">
        <v>0</v>
      </c>
      <c r="AU1209">
        <v>0</v>
      </c>
      <c r="AV1209">
        <v>1</v>
      </c>
      <c r="AW1209">
        <v>0</v>
      </c>
      <c r="AX1209">
        <v>0</v>
      </c>
      <c r="AY1209">
        <v>0</v>
      </c>
      <c r="AZ1209">
        <v>0</v>
      </c>
      <c r="BA1209">
        <v>1</v>
      </c>
      <c r="BB1209">
        <v>0</v>
      </c>
      <c r="BC1209">
        <v>0</v>
      </c>
      <c r="BD1209">
        <v>0</v>
      </c>
      <c r="BE1209">
        <v>0</v>
      </c>
      <c r="BF1209">
        <v>1</v>
      </c>
      <c r="BG1209">
        <v>0</v>
      </c>
      <c r="BH1209">
        <v>0</v>
      </c>
      <c r="BI1209">
        <v>0</v>
      </c>
      <c r="BJ1209">
        <v>0</v>
      </c>
    </row>
    <row r="1210" spans="1:62" ht="17.100000000000001" customHeight="1" x14ac:dyDescent="0.25">
      <c r="A1210" t="s">
        <v>4504</v>
      </c>
      <c r="B1210" t="s">
        <v>7101</v>
      </c>
      <c r="C1210" t="s">
        <v>4589</v>
      </c>
      <c r="D1210" t="s">
        <v>4588</v>
      </c>
      <c r="E1210" t="s">
        <v>7140</v>
      </c>
      <c r="F1210" t="s">
        <v>4592</v>
      </c>
      <c r="G1210">
        <v>1</v>
      </c>
      <c r="H1210">
        <v>65</v>
      </c>
      <c r="I1210">
        <v>5.0000000000000009</v>
      </c>
      <c r="J1210">
        <v>12.000000000000004</v>
      </c>
      <c r="K1210">
        <v>0</v>
      </c>
      <c r="L1210">
        <v>2.0000000000000004</v>
      </c>
      <c r="M1210">
        <v>83</v>
      </c>
      <c r="N1210">
        <v>35</v>
      </c>
      <c r="O1210">
        <v>6.0000000000000009</v>
      </c>
      <c r="P1210">
        <v>1</v>
      </c>
      <c r="Q1210">
        <v>0</v>
      </c>
      <c r="R1210">
        <v>73</v>
      </c>
      <c r="S1210">
        <v>6.0000000000000009</v>
      </c>
      <c r="T1210">
        <v>9.0000000000000089</v>
      </c>
      <c r="U1210">
        <v>0</v>
      </c>
      <c r="V1210">
        <v>2</v>
      </c>
      <c r="W1210">
        <v>74</v>
      </c>
      <c r="X1210">
        <v>2.0000000000000004</v>
      </c>
      <c r="Y1210">
        <v>25.000000000000004</v>
      </c>
      <c r="Z1210">
        <v>0</v>
      </c>
      <c r="AA1210">
        <v>8</v>
      </c>
      <c r="AB1210">
        <v>52</v>
      </c>
      <c r="AC1210">
        <v>8</v>
      </c>
      <c r="AD1210">
        <v>2.0000000000000004</v>
      </c>
      <c r="AE1210">
        <v>0.99999999999999989</v>
      </c>
      <c r="AF1210">
        <v>0.99999999999999989</v>
      </c>
      <c r="AG1210">
        <v>58</v>
      </c>
      <c r="AH1210">
        <v>7.0000000000000009</v>
      </c>
      <c r="AI1210">
        <v>4.0000000000000018</v>
      </c>
      <c r="AJ1210">
        <v>1</v>
      </c>
      <c r="AK1210">
        <v>0</v>
      </c>
      <c r="AL1210">
        <v>57</v>
      </c>
      <c r="AM1210">
        <v>5.0000000000000009</v>
      </c>
      <c r="AN1210">
        <v>9.0000000000000053</v>
      </c>
      <c r="AO1210">
        <v>0</v>
      </c>
      <c r="AP1210">
        <v>0</v>
      </c>
      <c r="AQ1210">
        <v>54</v>
      </c>
      <c r="AR1210">
        <v>2</v>
      </c>
      <c r="AS1210">
        <v>8</v>
      </c>
      <c r="AT1210">
        <v>0</v>
      </c>
      <c r="AU1210">
        <v>0</v>
      </c>
      <c r="AV1210">
        <v>52</v>
      </c>
      <c r="AW1210">
        <v>6.0000000000000009</v>
      </c>
      <c r="AX1210">
        <v>3.0000000000000004</v>
      </c>
      <c r="AY1210">
        <v>0</v>
      </c>
      <c r="AZ1210">
        <v>0</v>
      </c>
      <c r="BA1210">
        <v>54</v>
      </c>
      <c r="BB1210">
        <v>6.0000000000000009</v>
      </c>
      <c r="BC1210">
        <v>8.0000000000000018</v>
      </c>
      <c r="BD1210">
        <v>0</v>
      </c>
      <c r="BE1210">
        <v>0</v>
      </c>
      <c r="BF1210">
        <v>56</v>
      </c>
      <c r="BG1210">
        <v>8</v>
      </c>
      <c r="BH1210">
        <v>4.0000000000000009</v>
      </c>
      <c r="BI1210">
        <v>0</v>
      </c>
      <c r="BJ1210">
        <v>2.0000000000000004</v>
      </c>
    </row>
    <row r="1211" spans="1:62" ht="17.100000000000001" customHeight="1" x14ac:dyDescent="0.25">
      <c r="A1211" t="s">
        <v>4504</v>
      </c>
      <c r="B1211" t="s">
        <v>7101</v>
      </c>
      <c r="C1211" t="s">
        <v>4589</v>
      </c>
      <c r="D1211" t="s">
        <v>4588</v>
      </c>
      <c r="E1211" t="s">
        <v>7140</v>
      </c>
      <c r="F1211" t="s">
        <v>4591</v>
      </c>
      <c r="G1211">
        <v>2</v>
      </c>
      <c r="H1211">
        <v>21</v>
      </c>
      <c r="I1211">
        <v>1</v>
      </c>
      <c r="J1211">
        <v>1.0000000000000002</v>
      </c>
      <c r="K1211">
        <v>0</v>
      </c>
      <c r="L1211">
        <v>1.0000000000000002</v>
      </c>
      <c r="M1211">
        <v>25</v>
      </c>
      <c r="N1211">
        <v>0</v>
      </c>
      <c r="O1211">
        <v>0</v>
      </c>
      <c r="P1211">
        <v>0</v>
      </c>
      <c r="Q1211">
        <v>1.0000000000000002</v>
      </c>
      <c r="R1211">
        <v>27</v>
      </c>
      <c r="S1211">
        <v>1</v>
      </c>
      <c r="T1211">
        <v>3</v>
      </c>
      <c r="U1211">
        <v>1.0000000000000002</v>
      </c>
      <c r="V1211">
        <v>6</v>
      </c>
      <c r="W1211">
        <v>17</v>
      </c>
      <c r="X1211">
        <v>0</v>
      </c>
      <c r="Y1211">
        <v>0</v>
      </c>
      <c r="Z1211">
        <v>1.0000000000000002</v>
      </c>
      <c r="AA1211">
        <v>3.0000000000000009</v>
      </c>
      <c r="AB1211">
        <v>25</v>
      </c>
      <c r="AC1211">
        <v>0</v>
      </c>
      <c r="AD1211">
        <v>0</v>
      </c>
      <c r="AE1211">
        <v>0</v>
      </c>
      <c r="AF1211">
        <v>1.0000000000000002</v>
      </c>
      <c r="AG1211">
        <v>24</v>
      </c>
      <c r="AH1211">
        <v>0</v>
      </c>
      <c r="AI1211">
        <v>0</v>
      </c>
      <c r="AJ1211">
        <v>1</v>
      </c>
      <c r="AK1211">
        <v>0</v>
      </c>
      <c r="AL1211">
        <v>28</v>
      </c>
      <c r="AM1211">
        <v>1.0000000000000004</v>
      </c>
      <c r="AN1211">
        <v>0</v>
      </c>
      <c r="AO1211">
        <v>0</v>
      </c>
      <c r="AP1211">
        <v>0</v>
      </c>
      <c r="AQ1211">
        <v>22</v>
      </c>
      <c r="AR1211">
        <v>0</v>
      </c>
      <c r="AS1211">
        <v>0</v>
      </c>
      <c r="AT1211">
        <v>0</v>
      </c>
      <c r="AU1211">
        <v>0</v>
      </c>
      <c r="AV1211">
        <v>21</v>
      </c>
      <c r="AW1211">
        <v>0</v>
      </c>
      <c r="AX1211">
        <v>0</v>
      </c>
      <c r="AY1211">
        <v>0</v>
      </c>
      <c r="AZ1211">
        <v>0</v>
      </c>
      <c r="BA1211">
        <v>21</v>
      </c>
      <c r="BB1211">
        <v>0</v>
      </c>
      <c r="BC1211">
        <v>0</v>
      </c>
      <c r="BD1211">
        <v>0</v>
      </c>
      <c r="BE1211">
        <v>0</v>
      </c>
      <c r="BF1211">
        <v>20</v>
      </c>
      <c r="BG1211">
        <v>0</v>
      </c>
      <c r="BH1211">
        <v>0</v>
      </c>
      <c r="BI1211">
        <v>0</v>
      </c>
      <c r="BJ1211">
        <v>0</v>
      </c>
    </row>
    <row r="1212" spans="1:62" ht="17.100000000000001" customHeight="1" x14ac:dyDescent="0.25">
      <c r="A1212" t="s">
        <v>4504</v>
      </c>
      <c r="B1212" t="s">
        <v>7101</v>
      </c>
      <c r="C1212" t="s">
        <v>4589</v>
      </c>
      <c r="D1212" t="s">
        <v>4588</v>
      </c>
      <c r="E1212" t="s">
        <v>7140</v>
      </c>
      <c r="F1212" t="s">
        <v>4590</v>
      </c>
      <c r="G1212">
        <v>3</v>
      </c>
      <c r="H1212">
        <v>7</v>
      </c>
      <c r="I1212">
        <v>0</v>
      </c>
      <c r="J1212">
        <v>0</v>
      </c>
      <c r="K1212">
        <v>0</v>
      </c>
      <c r="L1212">
        <v>2.0000000000000004</v>
      </c>
      <c r="M1212">
        <v>7</v>
      </c>
      <c r="N1212">
        <v>0</v>
      </c>
      <c r="O1212">
        <v>1</v>
      </c>
      <c r="P1212">
        <v>0</v>
      </c>
      <c r="Q1212">
        <v>2.0000000000000004</v>
      </c>
      <c r="R1212">
        <v>5</v>
      </c>
      <c r="S1212">
        <v>0</v>
      </c>
      <c r="T1212">
        <v>0</v>
      </c>
      <c r="U1212">
        <v>0</v>
      </c>
      <c r="V1212">
        <v>5</v>
      </c>
      <c r="W1212">
        <v>3</v>
      </c>
      <c r="X1212">
        <v>0</v>
      </c>
      <c r="Y1212">
        <v>0</v>
      </c>
      <c r="Z1212">
        <v>0</v>
      </c>
      <c r="AA1212">
        <v>3</v>
      </c>
      <c r="AB1212">
        <v>1</v>
      </c>
      <c r="AC1212">
        <v>0</v>
      </c>
      <c r="AD1212">
        <v>0</v>
      </c>
      <c r="AE1212">
        <v>0</v>
      </c>
      <c r="AF1212">
        <v>0</v>
      </c>
      <c r="AG1212">
        <v>1</v>
      </c>
      <c r="AH1212">
        <v>0</v>
      </c>
      <c r="AI1212">
        <v>0</v>
      </c>
      <c r="AJ1212">
        <v>0</v>
      </c>
      <c r="AK1212">
        <v>0</v>
      </c>
      <c r="AL1212">
        <v>1</v>
      </c>
      <c r="AM1212">
        <v>0</v>
      </c>
      <c r="AN1212">
        <v>0</v>
      </c>
      <c r="AO1212">
        <v>0</v>
      </c>
      <c r="AP1212">
        <v>0</v>
      </c>
      <c r="AQ1212">
        <v>6</v>
      </c>
      <c r="AR1212">
        <v>0</v>
      </c>
      <c r="AS1212">
        <v>0</v>
      </c>
      <c r="AT1212">
        <v>0</v>
      </c>
      <c r="AU1212">
        <v>0</v>
      </c>
      <c r="AV1212">
        <v>5</v>
      </c>
      <c r="AW1212">
        <v>0</v>
      </c>
      <c r="AX1212">
        <v>0</v>
      </c>
      <c r="AY1212">
        <v>0</v>
      </c>
      <c r="AZ1212">
        <v>0</v>
      </c>
      <c r="BA1212">
        <v>4</v>
      </c>
      <c r="BB1212">
        <v>0</v>
      </c>
      <c r="BC1212">
        <v>0</v>
      </c>
      <c r="BD1212">
        <v>0</v>
      </c>
      <c r="BE1212">
        <v>0</v>
      </c>
      <c r="BF1212">
        <v>6</v>
      </c>
      <c r="BG1212">
        <v>0</v>
      </c>
      <c r="BH1212">
        <v>0</v>
      </c>
      <c r="BI1212">
        <v>0</v>
      </c>
      <c r="BJ1212">
        <v>0</v>
      </c>
    </row>
    <row r="1213" spans="1:62" ht="17.100000000000001" customHeight="1" x14ac:dyDescent="0.25">
      <c r="A1213" t="s">
        <v>4504</v>
      </c>
      <c r="B1213" t="s">
        <v>7101</v>
      </c>
      <c r="C1213" t="s">
        <v>4589</v>
      </c>
      <c r="D1213" t="s">
        <v>4588</v>
      </c>
      <c r="E1213" t="s">
        <v>7140</v>
      </c>
      <c r="F1213" t="s">
        <v>4587</v>
      </c>
      <c r="G1213">
        <v>4</v>
      </c>
      <c r="H1213">
        <v>2</v>
      </c>
      <c r="I1213">
        <v>0</v>
      </c>
      <c r="J1213">
        <v>0</v>
      </c>
      <c r="K1213">
        <v>0</v>
      </c>
      <c r="L1213">
        <v>0</v>
      </c>
      <c r="M1213">
        <v>2</v>
      </c>
      <c r="N1213">
        <v>0</v>
      </c>
      <c r="O1213">
        <v>0</v>
      </c>
      <c r="P1213">
        <v>0</v>
      </c>
      <c r="Q1213">
        <v>1</v>
      </c>
      <c r="R1213">
        <v>1</v>
      </c>
      <c r="S1213">
        <v>0</v>
      </c>
      <c r="T1213">
        <v>0</v>
      </c>
      <c r="U1213">
        <v>0</v>
      </c>
      <c r="V1213">
        <v>1</v>
      </c>
      <c r="W1213">
        <v>1</v>
      </c>
      <c r="X1213">
        <v>0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</v>
      </c>
      <c r="AR1213">
        <v>0</v>
      </c>
      <c r="AS1213">
        <v>0</v>
      </c>
      <c r="AT1213">
        <v>0</v>
      </c>
      <c r="AU1213">
        <v>0</v>
      </c>
      <c r="AV1213">
        <v>3</v>
      </c>
      <c r="AW1213">
        <v>0</v>
      </c>
      <c r="AX1213">
        <v>0</v>
      </c>
      <c r="AY1213">
        <v>0</v>
      </c>
      <c r="AZ1213">
        <v>0</v>
      </c>
      <c r="BA1213">
        <v>4</v>
      </c>
      <c r="BB1213">
        <v>0</v>
      </c>
      <c r="BC1213">
        <v>0</v>
      </c>
      <c r="BD1213">
        <v>1</v>
      </c>
      <c r="BE1213">
        <v>0</v>
      </c>
      <c r="BF1213">
        <v>2</v>
      </c>
      <c r="BG1213">
        <v>0</v>
      </c>
      <c r="BH1213">
        <v>0</v>
      </c>
      <c r="BI1213">
        <v>0</v>
      </c>
      <c r="BJ1213">
        <v>0</v>
      </c>
    </row>
    <row r="1214" spans="1:62" ht="17.100000000000001" customHeight="1" x14ac:dyDescent="0.25">
      <c r="A1214" t="s">
        <v>4504</v>
      </c>
      <c r="B1214" t="s">
        <v>7101</v>
      </c>
      <c r="C1214" t="s">
        <v>4583</v>
      </c>
      <c r="D1214" t="s">
        <v>4582</v>
      </c>
      <c r="E1214" t="s">
        <v>6489</v>
      </c>
      <c r="F1214" t="s">
        <v>4586</v>
      </c>
      <c r="G1214">
        <v>1</v>
      </c>
      <c r="H1214">
        <v>182</v>
      </c>
      <c r="I1214">
        <v>30.000000000000004</v>
      </c>
      <c r="J1214">
        <v>44</v>
      </c>
      <c r="K1214">
        <v>2.0000000000000004</v>
      </c>
      <c r="L1214">
        <v>8.9999999999999964</v>
      </c>
      <c r="M1214">
        <v>187</v>
      </c>
      <c r="N1214">
        <v>61.999999999999986</v>
      </c>
      <c r="O1214">
        <v>29</v>
      </c>
      <c r="P1214">
        <v>1</v>
      </c>
      <c r="Q1214">
        <v>9.9999999999999964</v>
      </c>
      <c r="R1214">
        <v>179</v>
      </c>
      <c r="S1214">
        <v>19.000000000000007</v>
      </c>
      <c r="T1214">
        <v>40.000000000000021</v>
      </c>
      <c r="U1214">
        <v>5.0000000000000018</v>
      </c>
      <c r="V1214">
        <v>24.000000000000014</v>
      </c>
      <c r="W1214">
        <v>171</v>
      </c>
      <c r="X1214">
        <v>28.000000000000004</v>
      </c>
      <c r="Y1214">
        <v>10.000000000000002</v>
      </c>
      <c r="Z1214">
        <v>26.000000000000004</v>
      </c>
      <c r="AA1214">
        <v>29.000000000000007</v>
      </c>
      <c r="AB1214">
        <v>167</v>
      </c>
      <c r="AC1214">
        <v>15.000000000000002</v>
      </c>
      <c r="AD1214">
        <v>8.9999999999999982</v>
      </c>
      <c r="AE1214">
        <v>7.0000000000000018</v>
      </c>
      <c r="AF1214">
        <v>10</v>
      </c>
      <c r="AG1214">
        <v>168</v>
      </c>
      <c r="AH1214">
        <v>32</v>
      </c>
      <c r="AI1214">
        <v>18.999999999999996</v>
      </c>
      <c r="AJ1214">
        <v>4.9999999999999956</v>
      </c>
      <c r="AK1214">
        <v>0</v>
      </c>
      <c r="AL1214">
        <v>165</v>
      </c>
      <c r="AM1214">
        <v>23.999999999999989</v>
      </c>
      <c r="AN1214">
        <v>18</v>
      </c>
      <c r="AO1214">
        <v>3.0000000000000022</v>
      </c>
      <c r="AP1214">
        <v>1</v>
      </c>
      <c r="AQ1214">
        <v>203</v>
      </c>
      <c r="AR1214">
        <v>53</v>
      </c>
      <c r="AS1214">
        <v>34.000000000000021</v>
      </c>
      <c r="AT1214">
        <v>0.99999999999999989</v>
      </c>
      <c r="AU1214">
        <v>1.9999999999999998</v>
      </c>
      <c r="AV1214">
        <v>192</v>
      </c>
      <c r="AW1214">
        <v>25.999999999999986</v>
      </c>
      <c r="AX1214">
        <v>19.999999999999993</v>
      </c>
      <c r="AY1214">
        <v>2</v>
      </c>
      <c r="AZ1214">
        <v>2</v>
      </c>
      <c r="BA1214">
        <v>195</v>
      </c>
      <c r="BB1214">
        <v>22.000000000000007</v>
      </c>
      <c r="BC1214">
        <v>17</v>
      </c>
      <c r="BD1214">
        <v>2</v>
      </c>
      <c r="BE1214">
        <v>3.0000000000000027</v>
      </c>
      <c r="BF1214">
        <v>199</v>
      </c>
      <c r="BG1214">
        <v>22.999999999999993</v>
      </c>
      <c r="BH1214">
        <v>28.000000000000011</v>
      </c>
      <c r="BI1214">
        <v>5.0000000000000009</v>
      </c>
      <c r="BJ1214">
        <v>0</v>
      </c>
    </row>
    <row r="1215" spans="1:62" ht="17.100000000000001" customHeight="1" x14ac:dyDescent="0.25">
      <c r="A1215" t="s">
        <v>4504</v>
      </c>
      <c r="B1215" t="s">
        <v>7101</v>
      </c>
      <c r="C1215" t="s">
        <v>4583</v>
      </c>
      <c r="D1215" t="s">
        <v>4582</v>
      </c>
      <c r="E1215" t="s">
        <v>6489</v>
      </c>
      <c r="F1215" t="s">
        <v>4585</v>
      </c>
      <c r="G1215">
        <v>2</v>
      </c>
      <c r="H1215">
        <v>138</v>
      </c>
      <c r="I1215">
        <v>11.000000000000005</v>
      </c>
      <c r="J1215">
        <v>2.0000000000000009</v>
      </c>
      <c r="K1215">
        <v>0</v>
      </c>
      <c r="L1215">
        <v>11.000000000000004</v>
      </c>
      <c r="M1215">
        <v>168</v>
      </c>
      <c r="N1215">
        <v>17.000000000000004</v>
      </c>
      <c r="O1215">
        <v>4.9999999999999991</v>
      </c>
      <c r="P1215">
        <v>1</v>
      </c>
      <c r="Q1215">
        <v>3.0000000000000009</v>
      </c>
      <c r="R1215">
        <v>169</v>
      </c>
      <c r="S1215">
        <v>1.0000000000000002</v>
      </c>
      <c r="T1215">
        <v>17.000000000000004</v>
      </c>
      <c r="U1215">
        <v>1.0000000000000002</v>
      </c>
      <c r="V1215">
        <v>19.000000000000007</v>
      </c>
      <c r="W1215">
        <v>156</v>
      </c>
      <c r="X1215">
        <v>2.0000000000000004</v>
      </c>
      <c r="Y1215">
        <v>1</v>
      </c>
      <c r="Z1215">
        <v>5.0000000000000018</v>
      </c>
      <c r="AA1215">
        <v>15</v>
      </c>
      <c r="AB1215">
        <v>171</v>
      </c>
      <c r="AC1215">
        <v>1</v>
      </c>
      <c r="AD1215">
        <v>8.9999999999999982</v>
      </c>
      <c r="AE1215">
        <v>6.0000000000000036</v>
      </c>
      <c r="AF1215">
        <v>11.000000000000002</v>
      </c>
      <c r="AG1215">
        <v>171</v>
      </c>
      <c r="AH1215">
        <v>2</v>
      </c>
      <c r="AI1215">
        <v>3.0000000000000004</v>
      </c>
      <c r="AJ1215">
        <v>5.0000000000000009</v>
      </c>
      <c r="AK1215">
        <v>5</v>
      </c>
      <c r="AL1215">
        <v>181</v>
      </c>
      <c r="AM1215">
        <v>3.0000000000000013</v>
      </c>
      <c r="AN1215">
        <v>1.0000000000000002</v>
      </c>
      <c r="AO1215">
        <v>5</v>
      </c>
      <c r="AP1215">
        <v>0</v>
      </c>
      <c r="AQ1215">
        <v>168</v>
      </c>
      <c r="AR1215">
        <v>3.0000000000000022</v>
      </c>
      <c r="AS1215">
        <v>0</v>
      </c>
      <c r="AT1215">
        <v>2</v>
      </c>
      <c r="AU1215">
        <v>0</v>
      </c>
      <c r="AV1215">
        <v>185</v>
      </c>
      <c r="AW1215">
        <v>7</v>
      </c>
      <c r="AX1215">
        <v>9.0000000000000036</v>
      </c>
      <c r="AY1215">
        <v>0.99999999999999989</v>
      </c>
      <c r="AZ1215">
        <v>1</v>
      </c>
      <c r="BA1215">
        <v>174</v>
      </c>
      <c r="BB1215">
        <v>9.9999999999999964</v>
      </c>
      <c r="BC1215">
        <v>4.0000000000000018</v>
      </c>
      <c r="BD1215">
        <v>0</v>
      </c>
      <c r="BE1215">
        <v>2.0000000000000004</v>
      </c>
      <c r="BF1215">
        <v>188</v>
      </c>
      <c r="BG1215">
        <v>6.0000000000000009</v>
      </c>
      <c r="BH1215">
        <v>7.0000000000000009</v>
      </c>
      <c r="BI1215">
        <v>0</v>
      </c>
      <c r="BJ1215">
        <v>4.0000000000000009</v>
      </c>
    </row>
    <row r="1216" spans="1:62" ht="17.100000000000001" customHeight="1" x14ac:dyDescent="0.25">
      <c r="A1216" t="s">
        <v>4504</v>
      </c>
      <c r="B1216" t="s">
        <v>7101</v>
      </c>
      <c r="C1216" t="s">
        <v>4583</v>
      </c>
      <c r="D1216" t="s">
        <v>4582</v>
      </c>
      <c r="E1216" t="s">
        <v>6489</v>
      </c>
      <c r="F1216" t="s">
        <v>4584</v>
      </c>
      <c r="G1216">
        <v>3</v>
      </c>
      <c r="H1216">
        <v>38</v>
      </c>
      <c r="I1216">
        <v>2</v>
      </c>
      <c r="J1216">
        <v>9</v>
      </c>
      <c r="K1216">
        <v>1</v>
      </c>
      <c r="L1216">
        <v>14</v>
      </c>
      <c r="M1216">
        <v>33</v>
      </c>
      <c r="N1216">
        <v>1.0000000000000002</v>
      </c>
      <c r="O1216">
        <v>1.0000000000000002</v>
      </c>
      <c r="P1216">
        <v>0</v>
      </c>
      <c r="Q1216">
        <v>4</v>
      </c>
      <c r="R1216">
        <v>27</v>
      </c>
      <c r="S1216">
        <v>2</v>
      </c>
      <c r="T1216">
        <v>2.0000000000000004</v>
      </c>
      <c r="U1216">
        <v>2</v>
      </c>
      <c r="V1216">
        <v>4.0000000000000009</v>
      </c>
      <c r="W1216">
        <v>19</v>
      </c>
      <c r="X1216">
        <v>1</v>
      </c>
      <c r="Y1216">
        <v>2</v>
      </c>
      <c r="Z1216">
        <v>0</v>
      </c>
      <c r="AA1216">
        <v>3.0000000000000004</v>
      </c>
      <c r="AB1216">
        <v>23</v>
      </c>
      <c r="AC1216">
        <v>0</v>
      </c>
      <c r="AD1216">
        <v>0</v>
      </c>
      <c r="AE1216">
        <v>3.9999999999999991</v>
      </c>
      <c r="AF1216">
        <v>7.0000000000000018</v>
      </c>
      <c r="AG1216">
        <v>35</v>
      </c>
      <c r="AH1216">
        <v>0</v>
      </c>
      <c r="AI1216">
        <v>0</v>
      </c>
      <c r="AJ1216">
        <v>0</v>
      </c>
      <c r="AK1216">
        <v>2.0000000000000004</v>
      </c>
      <c r="AL1216">
        <v>32</v>
      </c>
      <c r="AM1216">
        <v>0</v>
      </c>
      <c r="AN1216">
        <v>1</v>
      </c>
      <c r="AO1216">
        <v>0</v>
      </c>
      <c r="AP1216">
        <v>0</v>
      </c>
      <c r="AQ1216">
        <v>38</v>
      </c>
      <c r="AR1216">
        <v>1</v>
      </c>
      <c r="AS1216">
        <v>1</v>
      </c>
      <c r="AT1216">
        <v>0</v>
      </c>
      <c r="AU1216">
        <v>2.0000000000000004</v>
      </c>
      <c r="AV1216">
        <v>35</v>
      </c>
      <c r="AW1216">
        <v>2.0000000000000004</v>
      </c>
      <c r="AX1216">
        <v>0</v>
      </c>
      <c r="AY1216">
        <v>0</v>
      </c>
      <c r="AZ1216">
        <v>0</v>
      </c>
      <c r="BA1216">
        <v>46</v>
      </c>
      <c r="BB1216">
        <v>2</v>
      </c>
      <c r="BC1216">
        <v>2</v>
      </c>
      <c r="BD1216">
        <v>0</v>
      </c>
      <c r="BE1216">
        <v>1</v>
      </c>
      <c r="BF1216">
        <v>33</v>
      </c>
      <c r="BG1216">
        <v>0</v>
      </c>
      <c r="BH1216">
        <v>0</v>
      </c>
      <c r="BI1216">
        <v>2.0000000000000004</v>
      </c>
      <c r="BJ1216">
        <v>1.0000000000000004</v>
      </c>
    </row>
    <row r="1217" spans="1:62" ht="17.100000000000001" customHeight="1" x14ac:dyDescent="0.25">
      <c r="A1217" t="s">
        <v>4504</v>
      </c>
      <c r="B1217" t="s">
        <v>7101</v>
      </c>
      <c r="C1217" t="s">
        <v>4583</v>
      </c>
      <c r="D1217" t="s">
        <v>4582</v>
      </c>
      <c r="E1217" t="s">
        <v>6489</v>
      </c>
      <c r="F1217" t="s">
        <v>4581</v>
      </c>
      <c r="G1217">
        <v>4</v>
      </c>
      <c r="H1217">
        <v>4</v>
      </c>
      <c r="I1217">
        <v>0</v>
      </c>
      <c r="J1217">
        <v>0</v>
      </c>
      <c r="K1217">
        <v>0</v>
      </c>
      <c r="L1217">
        <v>0</v>
      </c>
      <c r="M1217">
        <v>2</v>
      </c>
      <c r="N1217">
        <v>0</v>
      </c>
      <c r="O1217">
        <v>0</v>
      </c>
      <c r="P1217">
        <v>0</v>
      </c>
      <c r="Q1217">
        <v>0</v>
      </c>
      <c r="R1217">
        <v>3</v>
      </c>
      <c r="S1217">
        <v>0</v>
      </c>
      <c r="T1217">
        <v>0</v>
      </c>
      <c r="U1217">
        <v>0</v>
      </c>
      <c r="V1217">
        <v>0</v>
      </c>
      <c r="W1217">
        <v>3</v>
      </c>
      <c r="X1217">
        <v>0</v>
      </c>
      <c r="Y1217">
        <v>0</v>
      </c>
      <c r="Z1217">
        <v>0</v>
      </c>
      <c r="AA1217">
        <v>0</v>
      </c>
      <c r="AB1217">
        <v>4</v>
      </c>
      <c r="AC1217">
        <v>0</v>
      </c>
      <c r="AD1217">
        <v>1</v>
      </c>
      <c r="AE1217">
        <v>0</v>
      </c>
      <c r="AF1217">
        <v>1</v>
      </c>
      <c r="AG1217">
        <v>3</v>
      </c>
      <c r="AH1217">
        <v>0</v>
      </c>
      <c r="AI1217">
        <v>0</v>
      </c>
      <c r="AJ1217">
        <v>0</v>
      </c>
      <c r="AK1217">
        <v>0</v>
      </c>
      <c r="AL1217">
        <v>3</v>
      </c>
      <c r="AM1217">
        <v>0</v>
      </c>
      <c r="AN1217">
        <v>0</v>
      </c>
      <c r="AO1217">
        <v>0</v>
      </c>
      <c r="AP1217">
        <v>0</v>
      </c>
      <c r="AQ1217">
        <v>6</v>
      </c>
      <c r="AR1217">
        <v>1</v>
      </c>
      <c r="AS1217">
        <v>0</v>
      </c>
      <c r="AT1217">
        <v>0</v>
      </c>
      <c r="AU1217">
        <v>0</v>
      </c>
      <c r="AV1217">
        <v>4</v>
      </c>
      <c r="AW1217">
        <v>0</v>
      </c>
      <c r="AX1217">
        <v>0</v>
      </c>
      <c r="AY1217">
        <v>0</v>
      </c>
      <c r="AZ1217">
        <v>0</v>
      </c>
      <c r="BA1217">
        <v>6</v>
      </c>
      <c r="BB1217">
        <v>0</v>
      </c>
      <c r="BC1217">
        <v>0</v>
      </c>
      <c r="BD1217">
        <v>0</v>
      </c>
      <c r="BE1217">
        <v>0</v>
      </c>
      <c r="BF1217">
        <v>6</v>
      </c>
      <c r="BG1217">
        <v>0</v>
      </c>
      <c r="BH1217">
        <v>0</v>
      </c>
      <c r="BI1217">
        <v>0</v>
      </c>
      <c r="BJ1217">
        <v>0</v>
      </c>
    </row>
    <row r="1218" spans="1:62" ht="17.100000000000001" customHeight="1" x14ac:dyDescent="0.25">
      <c r="A1218" t="s">
        <v>4504</v>
      </c>
      <c r="B1218" t="s">
        <v>7101</v>
      </c>
      <c r="C1218" t="s">
        <v>4577</v>
      </c>
      <c r="D1218" t="s">
        <v>4576</v>
      </c>
      <c r="E1218" t="s">
        <v>7141</v>
      </c>
      <c r="F1218" t="s">
        <v>4580</v>
      </c>
      <c r="G1218">
        <v>1</v>
      </c>
      <c r="H1218">
        <v>35</v>
      </c>
      <c r="I1218">
        <v>0</v>
      </c>
      <c r="J1218">
        <v>4</v>
      </c>
      <c r="K1218">
        <v>0</v>
      </c>
      <c r="L1218">
        <v>5.0000000000000009</v>
      </c>
      <c r="M1218">
        <v>31</v>
      </c>
      <c r="N1218">
        <v>6.0000000000000018</v>
      </c>
      <c r="O1218">
        <v>3.0000000000000004</v>
      </c>
      <c r="P1218">
        <v>0</v>
      </c>
      <c r="Q1218">
        <v>2</v>
      </c>
      <c r="R1218">
        <v>44</v>
      </c>
      <c r="S1218">
        <v>12.000000000000004</v>
      </c>
      <c r="T1218">
        <v>3.0000000000000004</v>
      </c>
      <c r="U1218">
        <v>0</v>
      </c>
      <c r="V1218">
        <v>2.0000000000000009</v>
      </c>
      <c r="W1218">
        <v>44</v>
      </c>
      <c r="X1218">
        <v>0</v>
      </c>
      <c r="Y1218">
        <v>11</v>
      </c>
      <c r="Z1218">
        <v>0</v>
      </c>
      <c r="AA1218">
        <v>8.0000000000000036</v>
      </c>
      <c r="AB1218">
        <v>43</v>
      </c>
      <c r="AC1218">
        <v>10.000000000000002</v>
      </c>
      <c r="AD1218">
        <v>2</v>
      </c>
      <c r="AE1218">
        <v>0</v>
      </c>
      <c r="AF1218">
        <v>1</v>
      </c>
      <c r="AG1218">
        <v>41</v>
      </c>
      <c r="AH1218">
        <v>7.0000000000000009</v>
      </c>
      <c r="AI1218">
        <v>6.0000000000000009</v>
      </c>
      <c r="AJ1218">
        <v>0</v>
      </c>
      <c r="AK1218">
        <v>0</v>
      </c>
      <c r="AL1218">
        <v>44</v>
      </c>
      <c r="AM1218">
        <v>9.0000000000000018</v>
      </c>
      <c r="AN1218">
        <v>4</v>
      </c>
      <c r="AO1218">
        <v>0</v>
      </c>
      <c r="AP1218">
        <v>0</v>
      </c>
      <c r="AQ1218">
        <v>47</v>
      </c>
      <c r="AR1218">
        <v>8.0000000000000018</v>
      </c>
      <c r="AS1218">
        <v>7.0000000000000009</v>
      </c>
      <c r="AT1218">
        <v>0</v>
      </c>
      <c r="AU1218">
        <v>0</v>
      </c>
      <c r="AV1218">
        <v>44</v>
      </c>
      <c r="AW1218">
        <v>3</v>
      </c>
      <c r="AX1218">
        <v>4.0000000000000009</v>
      </c>
      <c r="AY1218">
        <v>0</v>
      </c>
      <c r="AZ1218">
        <v>0</v>
      </c>
      <c r="BA1218">
        <v>45</v>
      </c>
      <c r="BB1218">
        <v>8.0000000000000018</v>
      </c>
      <c r="BC1218">
        <v>3.0000000000000004</v>
      </c>
      <c r="BD1218">
        <v>1</v>
      </c>
      <c r="BE1218">
        <v>0</v>
      </c>
      <c r="BF1218">
        <v>39</v>
      </c>
      <c r="BG1218">
        <v>1</v>
      </c>
      <c r="BH1218">
        <v>7.0000000000000009</v>
      </c>
      <c r="BI1218">
        <v>0</v>
      </c>
      <c r="BJ1218">
        <v>1</v>
      </c>
    </row>
    <row r="1219" spans="1:62" ht="17.100000000000001" customHeight="1" x14ac:dyDescent="0.25">
      <c r="A1219" t="s">
        <v>4504</v>
      </c>
      <c r="B1219" t="s">
        <v>7101</v>
      </c>
      <c r="C1219" t="s">
        <v>4577</v>
      </c>
      <c r="D1219" t="s">
        <v>4576</v>
      </c>
      <c r="E1219" t="s">
        <v>7141</v>
      </c>
      <c r="F1219" t="s">
        <v>4579</v>
      </c>
      <c r="G1219">
        <v>2</v>
      </c>
      <c r="H1219">
        <v>13</v>
      </c>
      <c r="I1219">
        <v>0</v>
      </c>
      <c r="J1219">
        <v>0</v>
      </c>
      <c r="K1219">
        <v>0</v>
      </c>
      <c r="L1219">
        <v>0</v>
      </c>
      <c r="M1219">
        <v>21</v>
      </c>
      <c r="N1219">
        <v>2.0000000000000004</v>
      </c>
      <c r="O1219">
        <v>0</v>
      </c>
      <c r="P1219">
        <v>0</v>
      </c>
      <c r="Q1219">
        <v>0</v>
      </c>
      <c r="R1219">
        <v>20</v>
      </c>
      <c r="S1219">
        <v>2</v>
      </c>
      <c r="T1219">
        <v>3.0000000000000004</v>
      </c>
      <c r="U1219">
        <v>0</v>
      </c>
      <c r="V1219">
        <v>1.0000000000000002</v>
      </c>
      <c r="W1219">
        <v>14</v>
      </c>
      <c r="X1219">
        <v>0</v>
      </c>
      <c r="Y1219">
        <v>2.0000000000000004</v>
      </c>
      <c r="Z1219">
        <v>0</v>
      </c>
      <c r="AA1219">
        <v>0</v>
      </c>
      <c r="AB1219">
        <v>12</v>
      </c>
      <c r="AC1219">
        <v>0</v>
      </c>
      <c r="AD1219">
        <v>0</v>
      </c>
      <c r="AE1219">
        <v>0</v>
      </c>
      <c r="AF1219">
        <v>0</v>
      </c>
      <c r="AG1219">
        <v>19</v>
      </c>
      <c r="AH1219">
        <v>0</v>
      </c>
      <c r="AI1219">
        <v>0</v>
      </c>
      <c r="AJ1219">
        <v>0</v>
      </c>
      <c r="AK1219">
        <v>0</v>
      </c>
      <c r="AL1219">
        <v>17</v>
      </c>
      <c r="AM1219">
        <v>0</v>
      </c>
      <c r="AN1219">
        <v>0</v>
      </c>
      <c r="AO1219">
        <v>0</v>
      </c>
      <c r="AP1219">
        <v>0</v>
      </c>
      <c r="AQ1219">
        <v>26</v>
      </c>
      <c r="AR1219">
        <v>8</v>
      </c>
      <c r="AS1219">
        <v>0</v>
      </c>
      <c r="AT1219">
        <v>0</v>
      </c>
      <c r="AU1219">
        <v>0</v>
      </c>
      <c r="AV1219">
        <v>27</v>
      </c>
      <c r="AW1219">
        <v>0</v>
      </c>
      <c r="AX1219">
        <v>0</v>
      </c>
      <c r="AY1219">
        <v>0</v>
      </c>
      <c r="AZ1219">
        <v>0</v>
      </c>
      <c r="BA1219">
        <v>30</v>
      </c>
      <c r="BB1219">
        <v>0</v>
      </c>
      <c r="BC1219">
        <v>1.0000000000000004</v>
      </c>
      <c r="BD1219">
        <v>0</v>
      </c>
      <c r="BE1219">
        <v>0</v>
      </c>
      <c r="BF1219">
        <v>36</v>
      </c>
      <c r="BG1219">
        <v>3</v>
      </c>
      <c r="BH1219">
        <v>0</v>
      </c>
      <c r="BI1219">
        <v>0</v>
      </c>
      <c r="BJ1219">
        <v>0</v>
      </c>
    </row>
    <row r="1220" spans="1:62" ht="17.100000000000001" customHeight="1" x14ac:dyDescent="0.25">
      <c r="A1220" t="s">
        <v>4504</v>
      </c>
      <c r="B1220" t="s">
        <v>7101</v>
      </c>
      <c r="C1220" t="s">
        <v>4577</v>
      </c>
      <c r="D1220" t="s">
        <v>4576</v>
      </c>
      <c r="E1220" t="s">
        <v>7141</v>
      </c>
      <c r="F1220" t="s">
        <v>4578</v>
      </c>
      <c r="G1220">
        <v>3</v>
      </c>
      <c r="H1220">
        <v>2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0</v>
      </c>
      <c r="O1220">
        <v>0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0</v>
      </c>
      <c r="V1220">
        <v>0</v>
      </c>
      <c r="W1220">
        <v>2</v>
      </c>
      <c r="X1220">
        <v>1</v>
      </c>
      <c r="Y1220">
        <v>1</v>
      </c>
      <c r="Z1220">
        <v>0</v>
      </c>
      <c r="AA1220">
        <v>0</v>
      </c>
      <c r="AB1220">
        <v>1</v>
      </c>
      <c r="AC1220">
        <v>0</v>
      </c>
      <c r="AD1220">
        <v>0</v>
      </c>
      <c r="AE1220">
        <v>0</v>
      </c>
      <c r="AF1220">
        <v>0</v>
      </c>
      <c r="AG1220">
        <v>1</v>
      </c>
      <c r="AH1220">
        <v>0</v>
      </c>
      <c r="AI1220">
        <v>0</v>
      </c>
      <c r="AJ1220">
        <v>0</v>
      </c>
      <c r="AK1220">
        <v>0</v>
      </c>
      <c r="AL1220">
        <v>2</v>
      </c>
      <c r="AM1220">
        <v>1</v>
      </c>
      <c r="AN1220">
        <v>1</v>
      </c>
      <c r="AO1220">
        <v>0</v>
      </c>
      <c r="AP1220">
        <v>0</v>
      </c>
      <c r="AQ1220">
        <v>1</v>
      </c>
      <c r="AR1220">
        <v>0</v>
      </c>
      <c r="AS1220">
        <v>0</v>
      </c>
      <c r="AT1220">
        <v>0</v>
      </c>
      <c r="AU1220">
        <v>0</v>
      </c>
      <c r="AV1220">
        <v>2</v>
      </c>
      <c r="AW1220">
        <v>0</v>
      </c>
      <c r="AX1220">
        <v>0</v>
      </c>
      <c r="AY1220">
        <v>0</v>
      </c>
      <c r="AZ1220">
        <v>0</v>
      </c>
      <c r="BA1220">
        <v>3</v>
      </c>
      <c r="BB1220">
        <v>1</v>
      </c>
      <c r="BC1220">
        <v>1</v>
      </c>
      <c r="BD1220">
        <v>0</v>
      </c>
      <c r="BE1220">
        <v>0</v>
      </c>
      <c r="BF1220">
        <v>2</v>
      </c>
      <c r="BG1220">
        <v>0</v>
      </c>
      <c r="BH1220">
        <v>0</v>
      </c>
      <c r="BI1220">
        <v>0</v>
      </c>
      <c r="BJ1220">
        <v>0</v>
      </c>
    </row>
    <row r="1221" spans="1:62" ht="17.100000000000001" customHeight="1" x14ac:dyDescent="0.25">
      <c r="A1221" t="s">
        <v>4504</v>
      </c>
      <c r="B1221" t="s">
        <v>7101</v>
      </c>
      <c r="C1221" t="s">
        <v>4577</v>
      </c>
      <c r="D1221" t="s">
        <v>4576</v>
      </c>
      <c r="E1221" t="s">
        <v>7141</v>
      </c>
      <c r="F1221" t="s">
        <v>4575</v>
      </c>
      <c r="G1221">
        <v>4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</row>
    <row r="1222" spans="1:62" ht="17.100000000000001" customHeight="1" x14ac:dyDescent="0.25">
      <c r="A1222" t="s">
        <v>4504</v>
      </c>
      <c r="B1222" t="s">
        <v>7101</v>
      </c>
      <c r="C1222" t="s">
        <v>1786</v>
      </c>
      <c r="D1222" t="s">
        <v>4571</v>
      </c>
      <c r="E1222" t="s">
        <v>6490</v>
      </c>
      <c r="F1222" t="s">
        <v>4574</v>
      </c>
      <c r="G1222">
        <v>1</v>
      </c>
      <c r="H1222">
        <v>13</v>
      </c>
      <c r="I1222">
        <v>0</v>
      </c>
      <c r="J1222">
        <v>1</v>
      </c>
      <c r="K1222">
        <v>0</v>
      </c>
      <c r="L1222">
        <v>0</v>
      </c>
      <c r="M1222">
        <v>14</v>
      </c>
      <c r="N1222">
        <v>2.0000000000000004</v>
      </c>
      <c r="O1222">
        <v>1.0000000000000002</v>
      </c>
      <c r="P1222">
        <v>0</v>
      </c>
      <c r="Q1222">
        <v>0</v>
      </c>
      <c r="R1222">
        <v>13</v>
      </c>
      <c r="S1222">
        <v>0</v>
      </c>
      <c r="T1222">
        <v>0</v>
      </c>
      <c r="U1222">
        <v>0</v>
      </c>
      <c r="V1222">
        <v>0</v>
      </c>
      <c r="W1222">
        <v>13</v>
      </c>
      <c r="X1222">
        <v>0</v>
      </c>
      <c r="Y1222">
        <v>0</v>
      </c>
      <c r="Z1222">
        <v>0</v>
      </c>
      <c r="AA1222">
        <v>0</v>
      </c>
      <c r="AB1222">
        <v>13</v>
      </c>
      <c r="AC1222">
        <v>0</v>
      </c>
      <c r="AD1222">
        <v>0</v>
      </c>
      <c r="AE1222">
        <v>0</v>
      </c>
      <c r="AF1222">
        <v>0</v>
      </c>
      <c r="AG1222">
        <v>13</v>
      </c>
      <c r="AH1222">
        <v>0</v>
      </c>
      <c r="AI1222">
        <v>0</v>
      </c>
      <c r="AJ1222">
        <v>0</v>
      </c>
      <c r="AK1222">
        <v>0</v>
      </c>
      <c r="AL1222">
        <v>17</v>
      </c>
      <c r="AM1222">
        <v>2.9999999999999996</v>
      </c>
      <c r="AN1222">
        <v>0</v>
      </c>
      <c r="AO1222">
        <v>0</v>
      </c>
      <c r="AP1222">
        <v>0</v>
      </c>
      <c r="AQ1222">
        <v>25</v>
      </c>
      <c r="AR1222">
        <v>8</v>
      </c>
      <c r="AS1222">
        <v>0</v>
      </c>
      <c r="AT1222">
        <v>0</v>
      </c>
      <c r="AU1222">
        <v>0</v>
      </c>
      <c r="AV1222">
        <v>27</v>
      </c>
      <c r="AW1222">
        <v>1</v>
      </c>
      <c r="AX1222">
        <v>1</v>
      </c>
      <c r="AY1222">
        <v>0</v>
      </c>
      <c r="AZ1222">
        <v>0</v>
      </c>
      <c r="BA1222">
        <v>26</v>
      </c>
      <c r="BB1222">
        <v>0</v>
      </c>
      <c r="BC1222">
        <v>0.99999999999999989</v>
      </c>
      <c r="BD1222">
        <v>0</v>
      </c>
      <c r="BE1222">
        <v>0</v>
      </c>
      <c r="BF1222">
        <v>39</v>
      </c>
      <c r="BG1222">
        <v>13.999999999999998</v>
      </c>
      <c r="BH1222">
        <v>1</v>
      </c>
      <c r="BI1222">
        <v>0</v>
      </c>
      <c r="BJ1222">
        <v>0</v>
      </c>
    </row>
    <row r="1223" spans="1:62" ht="17.100000000000001" customHeight="1" x14ac:dyDescent="0.25">
      <c r="A1223" t="s">
        <v>4504</v>
      </c>
      <c r="B1223" t="s">
        <v>7101</v>
      </c>
      <c r="C1223" t="s">
        <v>1786</v>
      </c>
      <c r="D1223" t="s">
        <v>4571</v>
      </c>
      <c r="E1223" t="s">
        <v>6490</v>
      </c>
      <c r="F1223" t="s">
        <v>4573</v>
      </c>
      <c r="G1223">
        <v>2</v>
      </c>
      <c r="H1223">
        <v>1</v>
      </c>
      <c r="I1223">
        <v>0</v>
      </c>
      <c r="J1223">
        <v>0</v>
      </c>
      <c r="K1223">
        <v>0</v>
      </c>
      <c r="L1223">
        <v>0</v>
      </c>
      <c r="M1223">
        <v>6</v>
      </c>
      <c r="N1223">
        <v>5</v>
      </c>
      <c r="O1223">
        <v>0</v>
      </c>
      <c r="P1223">
        <v>0</v>
      </c>
      <c r="Q1223">
        <v>0</v>
      </c>
      <c r="R1223">
        <v>6</v>
      </c>
      <c r="S1223">
        <v>0</v>
      </c>
      <c r="T1223">
        <v>0</v>
      </c>
      <c r="U1223">
        <v>0</v>
      </c>
      <c r="V1223">
        <v>0</v>
      </c>
      <c r="W1223">
        <v>6</v>
      </c>
      <c r="X1223">
        <v>0</v>
      </c>
      <c r="Y1223">
        <v>0</v>
      </c>
      <c r="Z1223">
        <v>0</v>
      </c>
      <c r="AA1223">
        <v>0</v>
      </c>
      <c r="AB1223">
        <v>6</v>
      </c>
      <c r="AC1223">
        <v>0</v>
      </c>
      <c r="AD1223">
        <v>0</v>
      </c>
      <c r="AE1223">
        <v>0</v>
      </c>
      <c r="AF1223">
        <v>0</v>
      </c>
      <c r="AG1223">
        <v>6</v>
      </c>
      <c r="AH1223">
        <v>0</v>
      </c>
      <c r="AI1223">
        <v>0</v>
      </c>
      <c r="AJ1223">
        <v>0</v>
      </c>
      <c r="AK1223">
        <v>0</v>
      </c>
      <c r="AL1223">
        <v>6</v>
      </c>
      <c r="AM1223">
        <v>0</v>
      </c>
      <c r="AN1223">
        <v>0</v>
      </c>
      <c r="AO1223">
        <v>0</v>
      </c>
      <c r="AP1223">
        <v>0</v>
      </c>
      <c r="AQ1223">
        <v>6</v>
      </c>
      <c r="AR1223">
        <v>0</v>
      </c>
      <c r="AS1223">
        <v>0</v>
      </c>
      <c r="AT1223">
        <v>0</v>
      </c>
      <c r="AU1223">
        <v>0</v>
      </c>
      <c r="AV1223">
        <v>5</v>
      </c>
      <c r="AW1223">
        <v>0</v>
      </c>
      <c r="AX1223">
        <v>0</v>
      </c>
      <c r="AY1223">
        <v>0</v>
      </c>
      <c r="AZ1223">
        <v>0</v>
      </c>
      <c r="BA1223">
        <v>5</v>
      </c>
      <c r="BB1223">
        <v>0</v>
      </c>
      <c r="BC1223">
        <v>0</v>
      </c>
      <c r="BD1223">
        <v>0</v>
      </c>
      <c r="BE1223">
        <v>0</v>
      </c>
      <c r="BF1223">
        <v>5</v>
      </c>
      <c r="BG1223">
        <v>0</v>
      </c>
      <c r="BH1223">
        <v>0</v>
      </c>
      <c r="BI1223">
        <v>0</v>
      </c>
      <c r="BJ1223">
        <v>0</v>
      </c>
    </row>
    <row r="1224" spans="1:62" ht="17.100000000000001" customHeight="1" x14ac:dyDescent="0.25">
      <c r="A1224" t="s">
        <v>4504</v>
      </c>
      <c r="B1224" t="s">
        <v>7101</v>
      </c>
      <c r="C1224" t="s">
        <v>1786</v>
      </c>
      <c r="D1224" t="s">
        <v>4571</v>
      </c>
      <c r="E1224" t="s">
        <v>6490</v>
      </c>
      <c r="F1224" t="s">
        <v>4572</v>
      </c>
      <c r="G1224">
        <v>3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</row>
    <row r="1225" spans="1:62" ht="17.100000000000001" customHeight="1" x14ac:dyDescent="0.25">
      <c r="A1225" t="s">
        <v>4504</v>
      </c>
      <c r="B1225" t="s">
        <v>7101</v>
      </c>
      <c r="C1225" t="s">
        <v>1786</v>
      </c>
      <c r="D1225" t="s">
        <v>4571</v>
      </c>
      <c r="E1225" t="s">
        <v>6490</v>
      </c>
      <c r="F1225" t="s">
        <v>4570</v>
      </c>
      <c r="G1225">
        <v>4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</row>
    <row r="1226" spans="1:62" ht="17.100000000000001" customHeight="1" x14ac:dyDescent="0.25">
      <c r="A1226" t="s">
        <v>4504</v>
      </c>
      <c r="B1226" t="s">
        <v>7101</v>
      </c>
      <c r="C1226" t="s">
        <v>4566</v>
      </c>
      <c r="D1226" t="s">
        <v>4565</v>
      </c>
      <c r="E1226" t="s">
        <v>6491</v>
      </c>
      <c r="F1226" t="s">
        <v>4569</v>
      </c>
      <c r="G1226">
        <v>1</v>
      </c>
      <c r="H1226">
        <v>477</v>
      </c>
      <c r="I1226">
        <v>86.999999999999986</v>
      </c>
      <c r="J1226">
        <v>55</v>
      </c>
      <c r="K1226">
        <v>22.000000000000004</v>
      </c>
      <c r="L1226">
        <v>55.999999999999986</v>
      </c>
      <c r="M1226">
        <v>345</v>
      </c>
      <c r="N1226">
        <v>88.000000000000014</v>
      </c>
      <c r="O1226">
        <v>40</v>
      </c>
      <c r="P1226">
        <v>6.0000000000000044</v>
      </c>
      <c r="Q1226">
        <v>27.000000000000021</v>
      </c>
      <c r="R1226">
        <v>522</v>
      </c>
      <c r="S1226">
        <v>24.000000000000011</v>
      </c>
      <c r="T1226">
        <v>56.999999999999964</v>
      </c>
      <c r="U1226">
        <v>127.00000000000014</v>
      </c>
      <c r="V1226">
        <v>109.00000000000013</v>
      </c>
      <c r="W1226">
        <v>472</v>
      </c>
      <c r="X1226">
        <v>4.9999999999999982</v>
      </c>
      <c r="Y1226">
        <v>26.999999999999957</v>
      </c>
      <c r="Z1226">
        <v>108.00000000000006</v>
      </c>
      <c r="AA1226">
        <v>107.00000000000001</v>
      </c>
      <c r="AB1226">
        <v>472</v>
      </c>
      <c r="AC1226">
        <v>9.0000000000000036</v>
      </c>
      <c r="AD1226">
        <v>32</v>
      </c>
      <c r="AE1226">
        <v>101.00000000000004</v>
      </c>
      <c r="AF1226">
        <v>24</v>
      </c>
      <c r="AG1226">
        <v>336</v>
      </c>
      <c r="AH1226">
        <v>11</v>
      </c>
      <c r="AI1226">
        <v>26.000000000000021</v>
      </c>
      <c r="AJ1226">
        <v>57.99999999999995</v>
      </c>
      <c r="AK1226">
        <v>23.000000000000018</v>
      </c>
      <c r="AL1226">
        <v>438</v>
      </c>
      <c r="AM1226">
        <v>47.000000000000021</v>
      </c>
      <c r="AN1226">
        <v>22.000000000000014</v>
      </c>
      <c r="AO1226">
        <v>16.000000000000004</v>
      </c>
      <c r="AP1226">
        <v>20.000000000000011</v>
      </c>
      <c r="AQ1226">
        <v>456</v>
      </c>
      <c r="AR1226">
        <v>76.999999999999943</v>
      </c>
      <c r="AS1226">
        <v>14.999999999999996</v>
      </c>
      <c r="AT1226">
        <v>51.99999999999995</v>
      </c>
      <c r="AU1226">
        <v>33.999999999999979</v>
      </c>
      <c r="AV1226">
        <v>441</v>
      </c>
      <c r="AW1226">
        <v>53.999999999999979</v>
      </c>
      <c r="AX1226">
        <v>24.000000000000014</v>
      </c>
      <c r="AY1226">
        <v>18</v>
      </c>
      <c r="AZ1226">
        <v>42.000000000000014</v>
      </c>
      <c r="BA1226">
        <v>413</v>
      </c>
      <c r="BB1226">
        <v>15.000000000000016</v>
      </c>
      <c r="BC1226">
        <v>15.000000000000002</v>
      </c>
      <c r="BD1226">
        <v>27.999999999999961</v>
      </c>
      <c r="BE1226">
        <v>40.999999999999964</v>
      </c>
      <c r="BF1226">
        <v>371</v>
      </c>
      <c r="BG1226">
        <v>53.000000000000007</v>
      </c>
      <c r="BH1226">
        <v>25.000000000000018</v>
      </c>
      <c r="BI1226">
        <v>12.000000000000005</v>
      </c>
      <c r="BJ1226">
        <v>31</v>
      </c>
    </row>
    <row r="1227" spans="1:62" ht="17.100000000000001" customHeight="1" x14ac:dyDescent="0.25">
      <c r="A1227" t="s">
        <v>4504</v>
      </c>
      <c r="B1227" t="s">
        <v>7101</v>
      </c>
      <c r="C1227" t="s">
        <v>4566</v>
      </c>
      <c r="D1227" t="s">
        <v>4565</v>
      </c>
      <c r="E1227" t="s">
        <v>6491</v>
      </c>
      <c r="F1227" t="s">
        <v>4568</v>
      </c>
      <c r="G1227">
        <v>2</v>
      </c>
      <c r="H1227">
        <v>341</v>
      </c>
      <c r="I1227">
        <v>3.9999999999999978</v>
      </c>
      <c r="J1227">
        <v>12.000000000000005</v>
      </c>
      <c r="K1227">
        <v>5.0000000000000018</v>
      </c>
      <c r="L1227">
        <v>6.0000000000000044</v>
      </c>
      <c r="M1227">
        <v>488</v>
      </c>
      <c r="N1227">
        <v>1</v>
      </c>
      <c r="O1227">
        <v>16.000000000000053</v>
      </c>
      <c r="P1227">
        <v>21.999999999999972</v>
      </c>
      <c r="Q1227">
        <v>4.9999999999999973</v>
      </c>
      <c r="R1227">
        <v>261</v>
      </c>
      <c r="S1227">
        <v>0</v>
      </c>
      <c r="T1227">
        <v>11.999999999999998</v>
      </c>
      <c r="U1227">
        <v>28.000000000000004</v>
      </c>
      <c r="V1227">
        <v>23.999999999999996</v>
      </c>
      <c r="W1227">
        <v>249</v>
      </c>
      <c r="X1227">
        <v>0</v>
      </c>
      <c r="Y1227">
        <v>9.0000000000000018</v>
      </c>
      <c r="Z1227">
        <v>97.999999999999972</v>
      </c>
      <c r="AA1227">
        <v>18.999999999999996</v>
      </c>
      <c r="AB1227">
        <v>221</v>
      </c>
      <c r="AC1227">
        <v>0</v>
      </c>
      <c r="AD1227">
        <v>7.0000000000000071</v>
      </c>
      <c r="AE1227">
        <v>22</v>
      </c>
      <c r="AF1227">
        <v>1</v>
      </c>
      <c r="AG1227">
        <v>330</v>
      </c>
      <c r="AH1227">
        <v>0.99999999999999956</v>
      </c>
      <c r="AI1227">
        <v>6.0000000000000018</v>
      </c>
      <c r="AJ1227">
        <v>13.000000000000012</v>
      </c>
      <c r="AK1227">
        <v>0</v>
      </c>
      <c r="AL1227">
        <v>240</v>
      </c>
      <c r="AM1227">
        <v>0</v>
      </c>
      <c r="AN1227">
        <v>5.0000000000000018</v>
      </c>
      <c r="AO1227">
        <v>6.0000000000000036</v>
      </c>
      <c r="AP1227">
        <v>4.0000000000000009</v>
      </c>
      <c r="AQ1227">
        <v>273</v>
      </c>
      <c r="AR1227">
        <v>0.99999999999999989</v>
      </c>
      <c r="AS1227">
        <v>6.0000000000000018</v>
      </c>
      <c r="AT1227">
        <v>5.9999999999999938</v>
      </c>
      <c r="AU1227">
        <v>2.9999999999999991</v>
      </c>
      <c r="AV1227">
        <v>323</v>
      </c>
      <c r="AW1227">
        <v>0</v>
      </c>
      <c r="AX1227">
        <v>2.9999999999999982</v>
      </c>
      <c r="AY1227">
        <v>11.000000000000009</v>
      </c>
      <c r="AZ1227">
        <v>2.9999999999999978</v>
      </c>
      <c r="BA1227">
        <v>335</v>
      </c>
      <c r="BB1227">
        <v>0</v>
      </c>
      <c r="BC1227">
        <v>5.9999999999999956</v>
      </c>
      <c r="BD1227">
        <v>11.000000000000021</v>
      </c>
      <c r="BE1227">
        <v>14</v>
      </c>
      <c r="BF1227">
        <v>408</v>
      </c>
      <c r="BG1227">
        <v>0</v>
      </c>
      <c r="BH1227">
        <v>5.9999999999999991</v>
      </c>
      <c r="BI1227">
        <v>3.9999999999999978</v>
      </c>
      <c r="BJ1227">
        <v>20.000000000000007</v>
      </c>
    </row>
    <row r="1228" spans="1:62" ht="17.100000000000001" customHeight="1" x14ac:dyDescent="0.25">
      <c r="A1228" t="s">
        <v>4504</v>
      </c>
      <c r="B1228" t="s">
        <v>7101</v>
      </c>
      <c r="C1228" t="s">
        <v>4566</v>
      </c>
      <c r="D1228" t="s">
        <v>4565</v>
      </c>
      <c r="E1228" t="s">
        <v>6491</v>
      </c>
      <c r="F1228" t="s">
        <v>4567</v>
      </c>
      <c r="G1228">
        <v>3</v>
      </c>
      <c r="H1228">
        <v>13</v>
      </c>
      <c r="I1228">
        <v>1</v>
      </c>
      <c r="J1228">
        <v>1</v>
      </c>
      <c r="K1228">
        <v>0</v>
      </c>
      <c r="L1228">
        <v>1</v>
      </c>
      <c r="M1228">
        <v>13</v>
      </c>
      <c r="N1228">
        <v>0</v>
      </c>
      <c r="O1228">
        <v>0.99999999999999989</v>
      </c>
      <c r="P1228">
        <v>0</v>
      </c>
      <c r="Q1228">
        <v>0</v>
      </c>
      <c r="R1228">
        <v>12</v>
      </c>
      <c r="S1228">
        <v>0</v>
      </c>
      <c r="T1228">
        <v>1</v>
      </c>
      <c r="U1228">
        <v>0</v>
      </c>
      <c r="V1228">
        <v>1</v>
      </c>
      <c r="W1228">
        <v>13</v>
      </c>
      <c r="X1228">
        <v>1</v>
      </c>
      <c r="Y1228">
        <v>1</v>
      </c>
      <c r="Z1228">
        <v>0</v>
      </c>
      <c r="AA1228">
        <v>3</v>
      </c>
      <c r="AB1228">
        <v>12</v>
      </c>
      <c r="AC1228">
        <v>0</v>
      </c>
      <c r="AD1228">
        <v>0</v>
      </c>
      <c r="AE1228">
        <v>0</v>
      </c>
      <c r="AF1228">
        <v>0</v>
      </c>
      <c r="AG1228">
        <v>14</v>
      </c>
      <c r="AH1228">
        <v>2</v>
      </c>
      <c r="AI1228">
        <v>0</v>
      </c>
      <c r="AJ1228">
        <v>0</v>
      </c>
      <c r="AK1228">
        <v>1</v>
      </c>
      <c r="AL1228">
        <v>14</v>
      </c>
      <c r="AM1228">
        <v>0</v>
      </c>
      <c r="AN1228">
        <v>0</v>
      </c>
      <c r="AO1228">
        <v>0</v>
      </c>
      <c r="AP1228">
        <v>1</v>
      </c>
      <c r="AQ1228">
        <v>14</v>
      </c>
      <c r="AR1228">
        <v>0</v>
      </c>
      <c r="AS1228">
        <v>0</v>
      </c>
      <c r="AT1228">
        <v>0</v>
      </c>
      <c r="AU1228">
        <v>0</v>
      </c>
      <c r="AV1228">
        <v>14</v>
      </c>
      <c r="AW1228">
        <v>1</v>
      </c>
      <c r="AX1228">
        <v>1</v>
      </c>
      <c r="AY1228">
        <v>0</v>
      </c>
      <c r="AZ1228">
        <v>0</v>
      </c>
      <c r="BA1228">
        <v>18</v>
      </c>
      <c r="BB1228">
        <v>1</v>
      </c>
      <c r="BC1228">
        <v>2.0000000000000004</v>
      </c>
      <c r="BD1228">
        <v>0</v>
      </c>
      <c r="BE1228">
        <v>0</v>
      </c>
      <c r="BF1228">
        <v>15</v>
      </c>
      <c r="BG1228">
        <v>0</v>
      </c>
      <c r="BH1228">
        <v>1</v>
      </c>
      <c r="BI1228">
        <v>0</v>
      </c>
      <c r="BJ1228">
        <v>1.0000000000000002</v>
      </c>
    </row>
    <row r="1229" spans="1:62" ht="17.100000000000001" customHeight="1" x14ac:dyDescent="0.25">
      <c r="A1229" t="s">
        <v>4504</v>
      </c>
      <c r="B1229" t="s">
        <v>7101</v>
      </c>
      <c r="C1229" t="s">
        <v>4566</v>
      </c>
      <c r="D1229" t="s">
        <v>4565</v>
      </c>
      <c r="E1229" t="s">
        <v>6491</v>
      </c>
      <c r="F1229" t="s">
        <v>4564</v>
      </c>
      <c r="G1229">
        <v>4</v>
      </c>
      <c r="H1229">
        <v>6</v>
      </c>
      <c r="I1229">
        <v>0</v>
      </c>
      <c r="J1229">
        <v>0</v>
      </c>
      <c r="K1229">
        <v>0</v>
      </c>
      <c r="L1229">
        <v>0</v>
      </c>
      <c r="M1229">
        <v>11</v>
      </c>
      <c r="N1229">
        <v>0</v>
      </c>
      <c r="O1229">
        <v>0</v>
      </c>
      <c r="P1229">
        <v>0</v>
      </c>
      <c r="Q1229">
        <v>1</v>
      </c>
      <c r="R1229">
        <v>6</v>
      </c>
      <c r="S1229">
        <v>0</v>
      </c>
      <c r="T1229">
        <v>0</v>
      </c>
      <c r="U1229">
        <v>0</v>
      </c>
      <c r="V1229">
        <v>1</v>
      </c>
      <c r="W1229">
        <v>4</v>
      </c>
      <c r="X1229">
        <v>0</v>
      </c>
      <c r="Y1229">
        <v>0</v>
      </c>
      <c r="Z1229">
        <v>0</v>
      </c>
      <c r="AA1229">
        <v>0</v>
      </c>
      <c r="AB1229">
        <v>5</v>
      </c>
      <c r="AC1229">
        <v>0</v>
      </c>
      <c r="AD1229">
        <v>0</v>
      </c>
      <c r="AE1229">
        <v>0</v>
      </c>
      <c r="AF1229">
        <v>0</v>
      </c>
      <c r="AG1229">
        <v>4</v>
      </c>
      <c r="AH1229">
        <v>0</v>
      </c>
      <c r="AI1229">
        <v>0</v>
      </c>
      <c r="AJ1229">
        <v>0</v>
      </c>
      <c r="AK1229">
        <v>0</v>
      </c>
      <c r="AL1229">
        <v>5</v>
      </c>
      <c r="AM1229">
        <v>0</v>
      </c>
      <c r="AN1229">
        <v>0</v>
      </c>
      <c r="AO1229">
        <v>0</v>
      </c>
      <c r="AP1229">
        <v>1</v>
      </c>
      <c r="AQ1229">
        <v>4</v>
      </c>
      <c r="AR1229">
        <v>0</v>
      </c>
      <c r="AS1229">
        <v>0</v>
      </c>
      <c r="AT1229">
        <v>0</v>
      </c>
      <c r="AU1229">
        <v>0</v>
      </c>
      <c r="AV1229">
        <v>4</v>
      </c>
      <c r="AW1229">
        <v>0</v>
      </c>
      <c r="AX1229">
        <v>0</v>
      </c>
      <c r="AY1229">
        <v>0</v>
      </c>
      <c r="AZ1229">
        <v>1</v>
      </c>
      <c r="BA1229">
        <v>4</v>
      </c>
      <c r="BB1229">
        <v>0</v>
      </c>
      <c r="BC1229">
        <v>0</v>
      </c>
      <c r="BD1229">
        <v>0</v>
      </c>
      <c r="BE1229">
        <v>1</v>
      </c>
      <c r="BF1229">
        <v>4</v>
      </c>
      <c r="BG1229">
        <v>0</v>
      </c>
      <c r="BH1229">
        <v>0</v>
      </c>
      <c r="BI1229">
        <v>0</v>
      </c>
      <c r="BJ1229">
        <v>2</v>
      </c>
    </row>
    <row r="1230" spans="1:62" ht="17.100000000000001" customHeight="1" x14ac:dyDescent="0.25">
      <c r="A1230" t="s">
        <v>4504</v>
      </c>
      <c r="B1230" t="s">
        <v>7101</v>
      </c>
      <c r="C1230" t="s">
        <v>4560</v>
      </c>
      <c r="D1230" t="s">
        <v>4559</v>
      </c>
      <c r="E1230" t="s">
        <v>7142</v>
      </c>
      <c r="F1230" t="s">
        <v>4563</v>
      </c>
      <c r="G1230">
        <v>1</v>
      </c>
      <c r="H1230">
        <v>18</v>
      </c>
      <c r="I1230">
        <v>1</v>
      </c>
      <c r="J1230">
        <v>6</v>
      </c>
      <c r="K1230">
        <v>0</v>
      </c>
      <c r="L1230">
        <v>0</v>
      </c>
      <c r="M1230">
        <v>13</v>
      </c>
      <c r="N1230">
        <v>1</v>
      </c>
      <c r="O1230">
        <v>0</v>
      </c>
      <c r="P1230">
        <v>0</v>
      </c>
      <c r="Q1230">
        <v>0</v>
      </c>
      <c r="R1230">
        <v>15</v>
      </c>
      <c r="S1230">
        <v>2</v>
      </c>
      <c r="T1230">
        <v>4</v>
      </c>
      <c r="U1230">
        <v>0</v>
      </c>
      <c r="V1230">
        <v>0</v>
      </c>
      <c r="W1230">
        <v>12</v>
      </c>
      <c r="X1230">
        <v>1</v>
      </c>
      <c r="Y1230">
        <v>1</v>
      </c>
      <c r="Z1230">
        <v>0</v>
      </c>
      <c r="AA1230">
        <v>0</v>
      </c>
      <c r="AB1230">
        <v>11</v>
      </c>
      <c r="AC1230">
        <v>0</v>
      </c>
      <c r="AD1230">
        <v>0</v>
      </c>
      <c r="AE1230">
        <v>0</v>
      </c>
      <c r="AF1230">
        <v>0</v>
      </c>
      <c r="AG1230">
        <v>13</v>
      </c>
      <c r="AH1230">
        <v>2</v>
      </c>
      <c r="AI1230">
        <v>1</v>
      </c>
      <c r="AJ1230">
        <v>0</v>
      </c>
      <c r="AK1230">
        <v>0</v>
      </c>
      <c r="AL1230">
        <v>13</v>
      </c>
      <c r="AM1230">
        <v>0</v>
      </c>
      <c r="AN1230">
        <v>1</v>
      </c>
      <c r="AO1230">
        <v>0</v>
      </c>
      <c r="AP1230">
        <v>0</v>
      </c>
      <c r="AQ1230">
        <v>21</v>
      </c>
      <c r="AR1230">
        <v>9</v>
      </c>
      <c r="AS1230">
        <v>0</v>
      </c>
      <c r="AT1230">
        <v>0</v>
      </c>
      <c r="AU1230">
        <v>0</v>
      </c>
      <c r="AV1230">
        <v>25</v>
      </c>
      <c r="AW1230">
        <v>4.0000000000000009</v>
      </c>
      <c r="AX1230">
        <v>5</v>
      </c>
      <c r="AY1230">
        <v>0</v>
      </c>
      <c r="AZ1230">
        <v>0</v>
      </c>
      <c r="BA1230">
        <v>30</v>
      </c>
      <c r="BB1230">
        <v>7.0000000000000018</v>
      </c>
      <c r="BC1230">
        <v>6</v>
      </c>
      <c r="BD1230">
        <v>0</v>
      </c>
      <c r="BE1230">
        <v>0</v>
      </c>
      <c r="BF1230">
        <v>26</v>
      </c>
      <c r="BG1230">
        <v>3</v>
      </c>
      <c r="BH1230">
        <v>10</v>
      </c>
      <c r="BI1230">
        <v>0</v>
      </c>
      <c r="BJ1230">
        <v>0</v>
      </c>
    </row>
    <row r="1231" spans="1:62" ht="17.100000000000001" customHeight="1" x14ac:dyDescent="0.25">
      <c r="A1231" t="s">
        <v>4504</v>
      </c>
      <c r="B1231" t="s">
        <v>7101</v>
      </c>
      <c r="C1231" t="s">
        <v>4560</v>
      </c>
      <c r="D1231" t="s">
        <v>4559</v>
      </c>
      <c r="E1231" t="s">
        <v>7142</v>
      </c>
      <c r="F1231" t="s">
        <v>4562</v>
      </c>
      <c r="G1231">
        <v>2</v>
      </c>
      <c r="H1231">
        <v>3</v>
      </c>
      <c r="I1231">
        <v>0</v>
      </c>
      <c r="J1231">
        <v>1</v>
      </c>
      <c r="K1231">
        <v>0</v>
      </c>
      <c r="L1231">
        <v>0</v>
      </c>
      <c r="M1231">
        <v>2</v>
      </c>
      <c r="N1231">
        <v>0</v>
      </c>
      <c r="O1231">
        <v>0</v>
      </c>
      <c r="P1231">
        <v>0</v>
      </c>
      <c r="Q1231">
        <v>0</v>
      </c>
      <c r="R1231">
        <v>2</v>
      </c>
      <c r="S1231">
        <v>0</v>
      </c>
      <c r="T1231">
        <v>0</v>
      </c>
      <c r="U1231">
        <v>0</v>
      </c>
      <c r="V1231">
        <v>0</v>
      </c>
      <c r="W1231">
        <v>2</v>
      </c>
      <c r="X1231">
        <v>0</v>
      </c>
      <c r="Y1231">
        <v>0</v>
      </c>
      <c r="Z1231">
        <v>0</v>
      </c>
      <c r="AA1231">
        <v>0</v>
      </c>
      <c r="AB1231">
        <v>2</v>
      </c>
      <c r="AC1231">
        <v>0</v>
      </c>
      <c r="AD1231">
        <v>0</v>
      </c>
      <c r="AE1231">
        <v>0</v>
      </c>
      <c r="AF1231">
        <v>0</v>
      </c>
      <c r="AG1231">
        <v>2</v>
      </c>
      <c r="AH1231">
        <v>0</v>
      </c>
      <c r="AI1231">
        <v>0</v>
      </c>
      <c r="AJ1231">
        <v>0</v>
      </c>
      <c r="AK1231">
        <v>0</v>
      </c>
      <c r="AL1231">
        <v>2</v>
      </c>
      <c r="AM1231">
        <v>0</v>
      </c>
      <c r="AN1231">
        <v>0</v>
      </c>
      <c r="AO1231">
        <v>0</v>
      </c>
      <c r="AP1231">
        <v>0</v>
      </c>
      <c r="AQ1231">
        <v>3</v>
      </c>
      <c r="AR1231">
        <v>1</v>
      </c>
      <c r="AS1231">
        <v>0</v>
      </c>
      <c r="AT1231">
        <v>0</v>
      </c>
      <c r="AU1231">
        <v>0</v>
      </c>
      <c r="AV1231">
        <v>4</v>
      </c>
      <c r="AW1231">
        <v>1</v>
      </c>
      <c r="AX1231">
        <v>0</v>
      </c>
      <c r="AY1231">
        <v>0</v>
      </c>
      <c r="AZ1231">
        <v>0</v>
      </c>
      <c r="BA1231">
        <v>2</v>
      </c>
      <c r="BB1231">
        <v>0</v>
      </c>
      <c r="BC1231">
        <v>0</v>
      </c>
      <c r="BD1231">
        <v>0</v>
      </c>
      <c r="BE1231">
        <v>0</v>
      </c>
      <c r="BF1231">
        <v>3</v>
      </c>
      <c r="BG1231">
        <v>0</v>
      </c>
      <c r="BH1231">
        <v>0</v>
      </c>
      <c r="BI1231">
        <v>0</v>
      </c>
      <c r="BJ1231">
        <v>0</v>
      </c>
    </row>
    <row r="1232" spans="1:62" ht="17.100000000000001" customHeight="1" x14ac:dyDescent="0.25">
      <c r="A1232" t="s">
        <v>4504</v>
      </c>
      <c r="B1232" t="s">
        <v>7101</v>
      </c>
      <c r="C1232" t="s">
        <v>4560</v>
      </c>
      <c r="D1232" t="s">
        <v>4559</v>
      </c>
      <c r="E1232" t="s">
        <v>7142</v>
      </c>
      <c r="F1232" t="s">
        <v>4561</v>
      </c>
      <c r="G1232">
        <v>3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</row>
    <row r="1233" spans="1:62" ht="17.100000000000001" customHeight="1" x14ac:dyDescent="0.25">
      <c r="A1233" t="s">
        <v>4504</v>
      </c>
      <c r="B1233" t="s">
        <v>7101</v>
      </c>
      <c r="C1233" t="s">
        <v>4560</v>
      </c>
      <c r="D1233" t="s">
        <v>4559</v>
      </c>
      <c r="E1233" t="s">
        <v>7142</v>
      </c>
      <c r="F1233" t="s">
        <v>4558</v>
      </c>
      <c r="G1233">
        <v>4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</row>
    <row r="1234" spans="1:62" ht="17.100000000000001" customHeight="1" x14ac:dyDescent="0.25">
      <c r="A1234" t="s">
        <v>4504</v>
      </c>
      <c r="B1234" t="s">
        <v>7101</v>
      </c>
      <c r="C1234" t="s">
        <v>978</v>
      </c>
      <c r="D1234" t="s">
        <v>4554</v>
      </c>
      <c r="E1234" t="s">
        <v>7143</v>
      </c>
      <c r="F1234" t="s">
        <v>4557</v>
      </c>
      <c r="G1234">
        <v>1</v>
      </c>
      <c r="H1234">
        <v>332</v>
      </c>
      <c r="I1234">
        <v>111</v>
      </c>
      <c r="J1234">
        <v>53.999999999999964</v>
      </c>
      <c r="K1234">
        <v>0</v>
      </c>
      <c r="L1234">
        <v>11.999999999999995</v>
      </c>
      <c r="M1234">
        <v>337</v>
      </c>
      <c r="N1234">
        <v>64.999999999999986</v>
      </c>
      <c r="O1234">
        <v>52</v>
      </c>
      <c r="P1234">
        <v>0</v>
      </c>
      <c r="Q1234">
        <v>23.000000000000018</v>
      </c>
      <c r="R1234">
        <v>330</v>
      </c>
      <c r="S1234">
        <v>48.000000000000028</v>
      </c>
      <c r="T1234">
        <v>48.000000000000007</v>
      </c>
      <c r="U1234">
        <v>8</v>
      </c>
      <c r="V1234">
        <v>17.999999999999996</v>
      </c>
      <c r="W1234">
        <v>319</v>
      </c>
      <c r="X1234">
        <v>19.000000000000007</v>
      </c>
      <c r="Y1234">
        <v>22</v>
      </c>
      <c r="Z1234">
        <v>0</v>
      </c>
      <c r="AA1234">
        <v>17.000000000000011</v>
      </c>
      <c r="AB1234">
        <v>381</v>
      </c>
      <c r="AC1234">
        <v>50.999999999999972</v>
      </c>
      <c r="AD1234">
        <v>41</v>
      </c>
      <c r="AE1234">
        <v>0</v>
      </c>
      <c r="AF1234">
        <v>12.000000000000005</v>
      </c>
      <c r="AG1234">
        <v>362</v>
      </c>
      <c r="AH1234">
        <v>35.999999999999986</v>
      </c>
      <c r="AI1234">
        <v>28.999999999999996</v>
      </c>
      <c r="AJ1234">
        <v>0</v>
      </c>
      <c r="AK1234">
        <v>16.000000000000004</v>
      </c>
      <c r="AL1234">
        <v>391</v>
      </c>
      <c r="AM1234">
        <v>62.000000000000028</v>
      </c>
      <c r="AN1234">
        <v>55.999999999999979</v>
      </c>
      <c r="AO1234">
        <v>0</v>
      </c>
      <c r="AP1234">
        <v>11.999999999999998</v>
      </c>
      <c r="AQ1234">
        <v>378</v>
      </c>
      <c r="AR1234">
        <v>46.000000000000014</v>
      </c>
      <c r="AS1234">
        <v>70.000000000000043</v>
      </c>
      <c r="AT1234">
        <v>0</v>
      </c>
      <c r="AU1234">
        <v>9</v>
      </c>
      <c r="AV1234">
        <v>375</v>
      </c>
      <c r="AW1234">
        <v>86.999999999999972</v>
      </c>
      <c r="AX1234">
        <v>64.000000000000043</v>
      </c>
      <c r="AY1234">
        <v>0</v>
      </c>
      <c r="AZ1234">
        <v>2.9999999999999982</v>
      </c>
      <c r="BA1234">
        <v>326</v>
      </c>
      <c r="BB1234">
        <v>26.000000000000014</v>
      </c>
      <c r="BC1234">
        <v>41.000000000000014</v>
      </c>
      <c r="BD1234">
        <v>0</v>
      </c>
      <c r="BE1234">
        <v>9.0000000000000071</v>
      </c>
      <c r="BF1234">
        <v>296</v>
      </c>
      <c r="BG1234">
        <v>35.000000000000007</v>
      </c>
      <c r="BH1234">
        <v>24.999999999999996</v>
      </c>
      <c r="BI1234">
        <v>1.9999999999999991</v>
      </c>
      <c r="BJ1234">
        <v>0</v>
      </c>
    </row>
    <row r="1235" spans="1:62" ht="17.100000000000001" customHeight="1" x14ac:dyDescent="0.25">
      <c r="A1235" t="s">
        <v>4504</v>
      </c>
      <c r="B1235" t="s">
        <v>7101</v>
      </c>
      <c r="C1235" t="s">
        <v>978</v>
      </c>
      <c r="D1235" t="s">
        <v>4554</v>
      </c>
      <c r="E1235" t="s">
        <v>7143</v>
      </c>
      <c r="F1235" t="s">
        <v>4556</v>
      </c>
      <c r="G1235">
        <v>2</v>
      </c>
      <c r="H1235">
        <v>34</v>
      </c>
      <c r="I1235">
        <v>2.0000000000000004</v>
      </c>
      <c r="J1235">
        <v>0</v>
      </c>
      <c r="K1235">
        <v>0</v>
      </c>
      <c r="L1235">
        <v>0</v>
      </c>
      <c r="M1235">
        <v>41</v>
      </c>
      <c r="N1235">
        <v>0</v>
      </c>
      <c r="O1235">
        <v>0</v>
      </c>
      <c r="P1235">
        <v>0</v>
      </c>
      <c r="Q1235">
        <v>0</v>
      </c>
      <c r="R1235">
        <v>47</v>
      </c>
      <c r="S1235">
        <v>5</v>
      </c>
      <c r="T1235">
        <v>5</v>
      </c>
      <c r="U1235">
        <v>1</v>
      </c>
      <c r="V1235">
        <v>2.9999999999999996</v>
      </c>
      <c r="W1235">
        <v>33</v>
      </c>
      <c r="X1235">
        <v>5.0000000000000018</v>
      </c>
      <c r="Y1235">
        <v>0</v>
      </c>
      <c r="Z1235">
        <v>0</v>
      </c>
      <c r="AA1235">
        <v>2</v>
      </c>
      <c r="AB1235">
        <v>17</v>
      </c>
      <c r="AC1235">
        <v>0</v>
      </c>
      <c r="AD1235">
        <v>0</v>
      </c>
      <c r="AE1235">
        <v>0</v>
      </c>
      <c r="AF1235">
        <v>0</v>
      </c>
      <c r="AG1235">
        <v>34</v>
      </c>
      <c r="AH1235">
        <v>0</v>
      </c>
      <c r="AI1235">
        <v>0</v>
      </c>
      <c r="AJ1235">
        <v>0</v>
      </c>
      <c r="AK1235">
        <v>0</v>
      </c>
      <c r="AL1235">
        <v>30</v>
      </c>
      <c r="AM1235">
        <v>0</v>
      </c>
      <c r="AN1235">
        <v>0</v>
      </c>
      <c r="AO1235">
        <v>0</v>
      </c>
      <c r="AP1235">
        <v>0</v>
      </c>
      <c r="AQ1235">
        <v>30</v>
      </c>
      <c r="AR1235">
        <v>0</v>
      </c>
      <c r="AS1235">
        <v>0</v>
      </c>
      <c r="AT1235">
        <v>0</v>
      </c>
      <c r="AU1235">
        <v>0</v>
      </c>
      <c r="AV1235">
        <v>23</v>
      </c>
      <c r="AW1235">
        <v>0</v>
      </c>
      <c r="AX1235">
        <v>0</v>
      </c>
      <c r="AY1235">
        <v>0</v>
      </c>
      <c r="AZ1235">
        <v>0</v>
      </c>
      <c r="BA1235">
        <v>26</v>
      </c>
      <c r="BB1235">
        <v>0</v>
      </c>
      <c r="BC1235">
        <v>0</v>
      </c>
      <c r="BD1235">
        <v>0</v>
      </c>
      <c r="BE1235">
        <v>0</v>
      </c>
      <c r="BF1235">
        <v>49</v>
      </c>
      <c r="BG1235">
        <v>0</v>
      </c>
      <c r="BH1235">
        <v>0</v>
      </c>
      <c r="BI1235">
        <v>0</v>
      </c>
      <c r="BJ1235">
        <v>0</v>
      </c>
    </row>
    <row r="1236" spans="1:62" ht="17.100000000000001" customHeight="1" x14ac:dyDescent="0.25">
      <c r="A1236" t="s">
        <v>4504</v>
      </c>
      <c r="B1236" t="s">
        <v>7101</v>
      </c>
      <c r="C1236" t="s">
        <v>978</v>
      </c>
      <c r="D1236" t="s">
        <v>4554</v>
      </c>
      <c r="E1236" t="s">
        <v>7143</v>
      </c>
      <c r="F1236" t="s">
        <v>4555</v>
      </c>
      <c r="G1236">
        <v>3</v>
      </c>
      <c r="H1236">
        <v>2</v>
      </c>
      <c r="I1236">
        <v>0</v>
      </c>
      <c r="J1236">
        <v>0</v>
      </c>
      <c r="K1236">
        <v>0</v>
      </c>
      <c r="L1236">
        <v>0</v>
      </c>
      <c r="M1236">
        <v>5</v>
      </c>
      <c r="N1236">
        <v>0</v>
      </c>
      <c r="O1236">
        <v>0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0</v>
      </c>
      <c r="V1236">
        <v>0</v>
      </c>
      <c r="W1236">
        <v>1</v>
      </c>
      <c r="X1236">
        <v>0</v>
      </c>
      <c r="Y1236">
        <v>0</v>
      </c>
      <c r="Z1236">
        <v>0</v>
      </c>
      <c r="AA1236">
        <v>0</v>
      </c>
      <c r="AB1236">
        <v>1</v>
      </c>
      <c r="AC1236">
        <v>0</v>
      </c>
      <c r="AD1236">
        <v>0</v>
      </c>
      <c r="AE1236">
        <v>0</v>
      </c>
      <c r="AF1236">
        <v>0</v>
      </c>
      <c r="AG1236">
        <v>7</v>
      </c>
      <c r="AH1236">
        <v>1</v>
      </c>
      <c r="AI1236">
        <v>0</v>
      </c>
      <c r="AJ1236">
        <v>0</v>
      </c>
      <c r="AK1236">
        <v>0</v>
      </c>
      <c r="AL1236">
        <v>5</v>
      </c>
      <c r="AM1236">
        <v>0</v>
      </c>
      <c r="AN1236">
        <v>1</v>
      </c>
      <c r="AO1236">
        <v>0</v>
      </c>
      <c r="AP1236">
        <v>0</v>
      </c>
      <c r="AQ1236">
        <v>5</v>
      </c>
      <c r="AR1236">
        <v>0</v>
      </c>
      <c r="AS1236">
        <v>0</v>
      </c>
      <c r="AT1236">
        <v>0</v>
      </c>
      <c r="AU1236">
        <v>0</v>
      </c>
      <c r="AV1236">
        <v>11</v>
      </c>
      <c r="AW1236">
        <v>0</v>
      </c>
      <c r="AX1236">
        <v>0</v>
      </c>
      <c r="AY1236">
        <v>0</v>
      </c>
      <c r="AZ1236">
        <v>0</v>
      </c>
      <c r="BA1236">
        <v>9</v>
      </c>
      <c r="BB1236">
        <v>0</v>
      </c>
      <c r="BC1236">
        <v>1</v>
      </c>
      <c r="BD1236">
        <v>0</v>
      </c>
      <c r="BE1236">
        <v>0</v>
      </c>
      <c r="BF1236">
        <v>5</v>
      </c>
      <c r="BG1236">
        <v>0</v>
      </c>
      <c r="BH1236">
        <v>0</v>
      </c>
      <c r="BI1236">
        <v>0</v>
      </c>
      <c r="BJ1236">
        <v>0</v>
      </c>
    </row>
    <row r="1237" spans="1:62" ht="17.100000000000001" customHeight="1" x14ac:dyDescent="0.25">
      <c r="A1237" t="s">
        <v>4504</v>
      </c>
      <c r="B1237" t="s">
        <v>7101</v>
      </c>
      <c r="C1237" t="s">
        <v>978</v>
      </c>
      <c r="D1237" t="s">
        <v>4554</v>
      </c>
      <c r="E1237" t="s">
        <v>7143</v>
      </c>
      <c r="F1237" t="s">
        <v>4553</v>
      </c>
      <c r="G1237">
        <v>4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2</v>
      </c>
      <c r="S1237">
        <v>2</v>
      </c>
      <c r="T1237">
        <v>0</v>
      </c>
      <c r="U1237">
        <v>0</v>
      </c>
      <c r="V1237">
        <v>0</v>
      </c>
      <c r="W1237">
        <v>2</v>
      </c>
      <c r="X1237">
        <v>0</v>
      </c>
      <c r="Y1237">
        <v>0</v>
      </c>
      <c r="Z1237">
        <v>0</v>
      </c>
      <c r="AA1237">
        <v>0</v>
      </c>
      <c r="AB1237">
        <v>2</v>
      </c>
      <c r="AC1237">
        <v>0</v>
      </c>
      <c r="AD1237">
        <v>0</v>
      </c>
      <c r="AE1237">
        <v>0</v>
      </c>
      <c r="AF1237">
        <v>0</v>
      </c>
      <c r="AG1237">
        <v>2</v>
      </c>
      <c r="AH1237">
        <v>0</v>
      </c>
      <c r="AI1237">
        <v>0</v>
      </c>
      <c r="AJ1237">
        <v>0</v>
      </c>
      <c r="AK1237">
        <v>0</v>
      </c>
      <c r="AL1237">
        <v>2</v>
      </c>
      <c r="AM1237">
        <v>0</v>
      </c>
      <c r="AN1237">
        <v>0</v>
      </c>
      <c r="AO1237">
        <v>0</v>
      </c>
      <c r="AP1237">
        <v>0</v>
      </c>
      <c r="AQ1237">
        <v>3</v>
      </c>
      <c r="AR1237">
        <v>0</v>
      </c>
      <c r="AS1237">
        <v>0</v>
      </c>
      <c r="AT1237">
        <v>0</v>
      </c>
      <c r="AU1237">
        <v>0</v>
      </c>
      <c r="AV1237">
        <v>3</v>
      </c>
      <c r="AW1237">
        <v>0</v>
      </c>
      <c r="AX1237">
        <v>0</v>
      </c>
      <c r="AY1237">
        <v>0</v>
      </c>
      <c r="AZ1237">
        <v>0</v>
      </c>
      <c r="BA1237">
        <v>2</v>
      </c>
      <c r="BB1237">
        <v>0</v>
      </c>
      <c r="BC1237">
        <v>0</v>
      </c>
      <c r="BD1237">
        <v>0</v>
      </c>
      <c r="BE1237">
        <v>0</v>
      </c>
      <c r="BF1237">
        <v>2</v>
      </c>
      <c r="BG1237">
        <v>0</v>
      </c>
      <c r="BH1237">
        <v>0</v>
      </c>
      <c r="BI1237">
        <v>0</v>
      </c>
      <c r="BJ1237">
        <v>0</v>
      </c>
    </row>
    <row r="1238" spans="1:62" ht="17.100000000000001" customHeight="1" x14ac:dyDescent="0.25">
      <c r="A1238" t="s">
        <v>4504</v>
      </c>
      <c r="B1238" t="s">
        <v>7101</v>
      </c>
      <c r="C1238" t="s">
        <v>4549</v>
      </c>
      <c r="D1238" t="s">
        <v>4548</v>
      </c>
      <c r="E1238" t="s">
        <v>6492</v>
      </c>
      <c r="F1238" t="s">
        <v>4552</v>
      </c>
      <c r="G1238">
        <v>1</v>
      </c>
      <c r="H1238">
        <v>60</v>
      </c>
      <c r="I1238">
        <v>11</v>
      </c>
      <c r="J1238">
        <v>2.9999999999999996</v>
      </c>
      <c r="K1238">
        <v>0</v>
      </c>
      <c r="L1238">
        <v>0</v>
      </c>
      <c r="M1238">
        <v>13</v>
      </c>
      <c r="N1238">
        <v>1</v>
      </c>
      <c r="O1238">
        <v>0</v>
      </c>
      <c r="P1238">
        <v>0</v>
      </c>
      <c r="Q1238">
        <v>0</v>
      </c>
      <c r="R1238">
        <v>15</v>
      </c>
      <c r="S1238">
        <v>2.0000000000000004</v>
      </c>
      <c r="T1238">
        <v>5</v>
      </c>
      <c r="U1238">
        <v>1.0000000000000002</v>
      </c>
      <c r="V1238">
        <v>2</v>
      </c>
      <c r="W1238">
        <v>22</v>
      </c>
      <c r="X1238">
        <v>9</v>
      </c>
      <c r="Y1238">
        <v>2</v>
      </c>
      <c r="Z1238">
        <v>0</v>
      </c>
      <c r="AA1238">
        <v>1.9999999999999998</v>
      </c>
      <c r="AB1238">
        <v>19</v>
      </c>
      <c r="AC1238">
        <v>0</v>
      </c>
      <c r="AD1238">
        <v>0</v>
      </c>
      <c r="AE1238">
        <v>0</v>
      </c>
      <c r="AF1238">
        <v>0</v>
      </c>
      <c r="AG1238">
        <v>24</v>
      </c>
      <c r="AH1238">
        <v>4</v>
      </c>
      <c r="AI1238">
        <v>2</v>
      </c>
      <c r="AJ1238">
        <v>3</v>
      </c>
      <c r="AK1238">
        <v>0</v>
      </c>
      <c r="AL1238">
        <v>20</v>
      </c>
      <c r="AM1238">
        <v>0</v>
      </c>
      <c r="AN1238">
        <v>2</v>
      </c>
      <c r="AO1238">
        <v>1.0000000000000002</v>
      </c>
      <c r="AP1238">
        <v>0</v>
      </c>
      <c r="AQ1238">
        <v>17</v>
      </c>
      <c r="AR1238">
        <v>0</v>
      </c>
      <c r="AS1238">
        <v>0</v>
      </c>
      <c r="AT1238">
        <v>0</v>
      </c>
      <c r="AU1238">
        <v>0</v>
      </c>
      <c r="AV1238">
        <v>21</v>
      </c>
      <c r="AW1238">
        <v>2</v>
      </c>
      <c r="AX1238">
        <v>0</v>
      </c>
      <c r="AY1238">
        <v>1</v>
      </c>
      <c r="AZ1238">
        <v>0</v>
      </c>
      <c r="BA1238">
        <v>23</v>
      </c>
      <c r="BB1238">
        <v>3</v>
      </c>
      <c r="BC1238">
        <v>2</v>
      </c>
      <c r="BD1238">
        <v>0</v>
      </c>
      <c r="BE1238">
        <v>0.99999999999999978</v>
      </c>
      <c r="BF1238">
        <v>11</v>
      </c>
      <c r="BG1238">
        <v>0</v>
      </c>
      <c r="BH1238">
        <v>2.0000000000000004</v>
      </c>
      <c r="BI1238">
        <v>0</v>
      </c>
      <c r="BJ1238">
        <v>0</v>
      </c>
    </row>
    <row r="1239" spans="1:62" ht="17.100000000000001" customHeight="1" x14ac:dyDescent="0.25">
      <c r="A1239" t="s">
        <v>4504</v>
      </c>
      <c r="B1239" t="s">
        <v>7101</v>
      </c>
      <c r="C1239" t="s">
        <v>4549</v>
      </c>
      <c r="D1239" t="s">
        <v>4548</v>
      </c>
      <c r="E1239" t="s">
        <v>6492</v>
      </c>
      <c r="F1239" t="s">
        <v>4551</v>
      </c>
      <c r="G1239">
        <v>2</v>
      </c>
      <c r="H1239">
        <v>4</v>
      </c>
      <c r="I1239">
        <v>0</v>
      </c>
      <c r="J1239">
        <v>0</v>
      </c>
      <c r="K1239">
        <v>0</v>
      </c>
      <c r="L1239">
        <v>1</v>
      </c>
      <c r="M1239">
        <v>16</v>
      </c>
      <c r="N1239">
        <v>0</v>
      </c>
      <c r="O1239">
        <v>0</v>
      </c>
      <c r="P1239">
        <v>0</v>
      </c>
      <c r="Q1239">
        <v>0</v>
      </c>
      <c r="R1239">
        <v>17</v>
      </c>
      <c r="S1239">
        <v>1.0000000000000002</v>
      </c>
      <c r="T1239">
        <v>6</v>
      </c>
      <c r="U1239">
        <v>0</v>
      </c>
      <c r="V1239">
        <v>0</v>
      </c>
      <c r="W1239">
        <v>10</v>
      </c>
      <c r="X1239">
        <v>0</v>
      </c>
      <c r="Y1239">
        <v>1.0000000000000002</v>
      </c>
      <c r="Z1239">
        <v>1.0000000000000002</v>
      </c>
      <c r="AA1239">
        <v>1.0000000000000002</v>
      </c>
      <c r="AB1239">
        <v>9</v>
      </c>
      <c r="AC1239">
        <v>1.0000000000000002</v>
      </c>
      <c r="AD1239">
        <v>0</v>
      </c>
      <c r="AE1239">
        <v>1.0000000000000002</v>
      </c>
      <c r="AF1239">
        <v>0</v>
      </c>
      <c r="AG1239">
        <v>9</v>
      </c>
      <c r="AH1239">
        <v>0</v>
      </c>
      <c r="AI1239">
        <v>0</v>
      </c>
      <c r="AJ1239">
        <v>0</v>
      </c>
      <c r="AK1239">
        <v>0</v>
      </c>
      <c r="AL1239">
        <v>8</v>
      </c>
      <c r="AM1239">
        <v>0</v>
      </c>
      <c r="AN1239">
        <v>0</v>
      </c>
      <c r="AO1239">
        <v>0</v>
      </c>
      <c r="AP1239">
        <v>0</v>
      </c>
      <c r="AQ1239">
        <v>8</v>
      </c>
      <c r="AR1239">
        <v>0</v>
      </c>
      <c r="AS1239">
        <v>0</v>
      </c>
      <c r="AT1239">
        <v>0</v>
      </c>
      <c r="AU1239">
        <v>0</v>
      </c>
      <c r="AV1239">
        <v>7</v>
      </c>
      <c r="AW1239">
        <v>0</v>
      </c>
      <c r="AX1239">
        <v>0</v>
      </c>
      <c r="AY1239">
        <v>0</v>
      </c>
      <c r="AZ1239">
        <v>0</v>
      </c>
      <c r="BA1239">
        <v>6</v>
      </c>
      <c r="BB1239">
        <v>0</v>
      </c>
      <c r="BC1239">
        <v>0</v>
      </c>
      <c r="BD1239">
        <v>0</v>
      </c>
      <c r="BE1239">
        <v>0</v>
      </c>
      <c r="BF1239">
        <v>18</v>
      </c>
      <c r="BG1239">
        <v>1</v>
      </c>
      <c r="BH1239">
        <v>6</v>
      </c>
      <c r="BI1239">
        <v>0</v>
      </c>
      <c r="BJ1239">
        <v>0</v>
      </c>
    </row>
    <row r="1240" spans="1:62" ht="17.100000000000001" customHeight="1" x14ac:dyDescent="0.25">
      <c r="A1240" t="s">
        <v>4504</v>
      </c>
      <c r="B1240" t="s">
        <v>7101</v>
      </c>
      <c r="C1240" t="s">
        <v>4549</v>
      </c>
      <c r="D1240" t="s">
        <v>4548</v>
      </c>
      <c r="E1240" t="s">
        <v>6492</v>
      </c>
      <c r="F1240" t="s">
        <v>4550</v>
      </c>
      <c r="G1240">
        <v>3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0</v>
      </c>
      <c r="V1240">
        <v>1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1</v>
      </c>
      <c r="AH1240">
        <v>0</v>
      </c>
      <c r="AI1240">
        <v>0</v>
      </c>
      <c r="AJ1240">
        <v>0</v>
      </c>
      <c r="AK1240">
        <v>0</v>
      </c>
      <c r="AL1240">
        <v>1</v>
      </c>
      <c r="AM1240">
        <v>0</v>
      </c>
      <c r="AN1240">
        <v>0</v>
      </c>
      <c r="AO1240">
        <v>0</v>
      </c>
      <c r="AP1240">
        <v>0</v>
      </c>
      <c r="AQ1240">
        <v>1</v>
      </c>
      <c r="AR1240">
        <v>0</v>
      </c>
      <c r="AS1240">
        <v>0</v>
      </c>
      <c r="AT1240">
        <v>0</v>
      </c>
      <c r="AU1240">
        <v>0</v>
      </c>
      <c r="AV1240">
        <v>2</v>
      </c>
      <c r="AW1240">
        <v>0</v>
      </c>
      <c r="AX1240">
        <v>0</v>
      </c>
      <c r="AY1240">
        <v>0</v>
      </c>
      <c r="AZ1240">
        <v>0</v>
      </c>
      <c r="BA1240">
        <v>2</v>
      </c>
      <c r="BB1240">
        <v>0</v>
      </c>
      <c r="BC1240">
        <v>0</v>
      </c>
      <c r="BD1240">
        <v>0</v>
      </c>
      <c r="BE1240">
        <v>0</v>
      </c>
      <c r="BF1240">
        <v>2</v>
      </c>
      <c r="BG1240">
        <v>0</v>
      </c>
      <c r="BH1240">
        <v>0</v>
      </c>
      <c r="BI1240">
        <v>0</v>
      </c>
      <c r="BJ1240">
        <v>0</v>
      </c>
    </row>
    <row r="1241" spans="1:62" ht="17.100000000000001" customHeight="1" x14ac:dyDescent="0.25">
      <c r="A1241" t="s">
        <v>4504</v>
      </c>
      <c r="B1241" t="s">
        <v>7101</v>
      </c>
      <c r="C1241" t="s">
        <v>4549</v>
      </c>
      <c r="D1241" t="s">
        <v>4548</v>
      </c>
      <c r="E1241" t="s">
        <v>6492</v>
      </c>
      <c r="F1241" t="s">
        <v>4547</v>
      </c>
      <c r="G1241">
        <v>4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</row>
    <row r="1242" spans="1:62" ht="17.100000000000001" customHeight="1" x14ac:dyDescent="0.25">
      <c r="A1242" t="s">
        <v>4504</v>
      </c>
      <c r="B1242" t="s">
        <v>7101</v>
      </c>
      <c r="C1242" t="s">
        <v>4543</v>
      </c>
      <c r="D1242" t="s">
        <v>4542</v>
      </c>
      <c r="E1242" t="s">
        <v>7144</v>
      </c>
      <c r="F1242" t="s">
        <v>4546</v>
      </c>
      <c r="G1242">
        <v>1</v>
      </c>
      <c r="H1242">
        <v>7</v>
      </c>
      <c r="I1242">
        <v>1.0000000000000002</v>
      </c>
      <c r="J1242">
        <v>0</v>
      </c>
      <c r="K1242">
        <v>0</v>
      </c>
      <c r="L1242">
        <v>0</v>
      </c>
      <c r="M1242">
        <v>18</v>
      </c>
      <c r="N1242">
        <v>11</v>
      </c>
      <c r="O1242">
        <v>2</v>
      </c>
      <c r="P1242">
        <v>0</v>
      </c>
      <c r="Q1242">
        <v>0</v>
      </c>
      <c r="R1242">
        <v>19</v>
      </c>
      <c r="S1242">
        <v>3.0000000000000004</v>
      </c>
      <c r="T1242">
        <v>10.999999999999998</v>
      </c>
      <c r="U1242">
        <v>1.0000000000000002</v>
      </c>
      <c r="V1242">
        <v>0</v>
      </c>
      <c r="W1242">
        <v>9</v>
      </c>
      <c r="X1242">
        <v>1</v>
      </c>
      <c r="Y1242">
        <v>0</v>
      </c>
      <c r="Z1242">
        <v>1</v>
      </c>
      <c r="AA1242">
        <v>0</v>
      </c>
      <c r="AB1242">
        <v>23</v>
      </c>
      <c r="AC1242">
        <v>6</v>
      </c>
      <c r="AD1242">
        <v>1</v>
      </c>
      <c r="AE1242">
        <v>0.99999999999999978</v>
      </c>
      <c r="AF1242">
        <v>0</v>
      </c>
      <c r="AG1242">
        <v>44</v>
      </c>
      <c r="AH1242">
        <v>14</v>
      </c>
      <c r="AI1242">
        <v>5.0000000000000009</v>
      </c>
      <c r="AJ1242">
        <v>1</v>
      </c>
      <c r="AK1242">
        <v>0</v>
      </c>
      <c r="AL1242">
        <v>39</v>
      </c>
      <c r="AM1242">
        <v>8.0000000000000036</v>
      </c>
      <c r="AN1242">
        <v>6</v>
      </c>
      <c r="AO1242">
        <v>1</v>
      </c>
      <c r="AP1242">
        <v>0</v>
      </c>
      <c r="AQ1242">
        <v>42</v>
      </c>
      <c r="AR1242">
        <v>11.000000000000004</v>
      </c>
      <c r="AS1242">
        <v>6.0000000000000009</v>
      </c>
      <c r="AT1242">
        <v>1</v>
      </c>
      <c r="AU1242">
        <v>0</v>
      </c>
      <c r="AV1242">
        <v>63</v>
      </c>
      <c r="AW1242">
        <v>27.999999999999996</v>
      </c>
      <c r="AX1242">
        <v>24.000000000000007</v>
      </c>
      <c r="AY1242">
        <v>0</v>
      </c>
      <c r="AZ1242">
        <v>0</v>
      </c>
      <c r="BA1242">
        <v>53</v>
      </c>
      <c r="BB1242">
        <v>14.999999999999993</v>
      </c>
      <c r="BC1242">
        <v>11.000000000000004</v>
      </c>
      <c r="BD1242">
        <v>0</v>
      </c>
      <c r="BE1242">
        <v>0</v>
      </c>
      <c r="BF1242">
        <v>46</v>
      </c>
      <c r="BG1242">
        <v>2.0000000000000004</v>
      </c>
      <c r="BH1242">
        <v>15.000000000000004</v>
      </c>
      <c r="BI1242">
        <v>1.0000000000000002</v>
      </c>
      <c r="BJ1242">
        <v>0</v>
      </c>
    </row>
    <row r="1243" spans="1:62" ht="17.100000000000001" customHeight="1" x14ac:dyDescent="0.25">
      <c r="A1243" t="s">
        <v>4504</v>
      </c>
      <c r="B1243" t="s">
        <v>7101</v>
      </c>
      <c r="C1243" t="s">
        <v>4543</v>
      </c>
      <c r="D1243" t="s">
        <v>4542</v>
      </c>
      <c r="E1243" t="s">
        <v>7144</v>
      </c>
      <c r="F1243" t="s">
        <v>4545</v>
      </c>
      <c r="G1243">
        <v>2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8</v>
      </c>
      <c r="AH1243">
        <v>3</v>
      </c>
      <c r="AI1243">
        <v>0</v>
      </c>
      <c r="AJ1243">
        <v>0</v>
      </c>
      <c r="AK1243">
        <v>0</v>
      </c>
      <c r="AL1243">
        <v>10</v>
      </c>
      <c r="AM1243">
        <v>1.0000000000000002</v>
      </c>
      <c r="AN1243">
        <v>0</v>
      </c>
      <c r="AO1243">
        <v>0</v>
      </c>
      <c r="AP1243">
        <v>0</v>
      </c>
      <c r="AQ1243">
        <v>11</v>
      </c>
      <c r="AR1243">
        <v>0.99999999999999989</v>
      </c>
      <c r="AS1243">
        <v>0</v>
      </c>
      <c r="AT1243">
        <v>0</v>
      </c>
      <c r="AU1243">
        <v>0</v>
      </c>
      <c r="AV1243">
        <v>11</v>
      </c>
      <c r="AW1243">
        <v>0</v>
      </c>
      <c r="AX1243">
        <v>0</v>
      </c>
      <c r="AY1243">
        <v>0</v>
      </c>
      <c r="AZ1243">
        <v>0</v>
      </c>
      <c r="BA1243">
        <v>14</v>
      </c>
      <c r="BB1243">
        <v>0</v>
      </c>
      <c r="BC1243">
        <v>1</v>
      </c>
      <c r="BD1243">
        <v>1.0000000000000002</v>
      </c>
      <c r="BE1243">
        <v>0</v>
      </c>
      <c r="BF1243">
        <v>13</v>
      </c>
      <c r="BG1243">
        <v>0</v>
      </c>
      <c r="BH1243">
        <v>0</v>
      </c>
      <c r="BI1243">
        <v>0</v>
      </c>
      <c r="BJ1243">
        <v>0</v>
      </c>
    </row>
    <row r="1244" spans="1:62" ht="17.100000000000001" customHeight="1" x14ac:dyDescent="0.25">
      <c r="A1244" t="s">
        <v>4504</v>
      </c>
      <c r="B1244" t="s">
        <v>7101</v>
      </c>
      <c r="C1244" t="s">
        <v>4543</v>
      </c>
      <c r="D1244" t="s">
        <v>4542</v>
      </c>
      <c r="E1244" t="s">
        <v>7144</v>
      </c>
      <c r="F1244" t="s">
        <v>4544</v>
      </c>
      <c r="G1244">
        <v>3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2</v>
      </c>
      <c r="AH1244">
        <v>0</v>
      </c>
      <c r="AI1244">
        <v>0</v>
      </c>
      <c r="AJ1244">
        <v>0</v>
      </c>
      <c r="AK1244">
        <v>0</v>
      </c>
      <c r="AL1244">
        <v>3</v>
      </c>
      <c r="AM1244">
        <v>1</v>
      </c>
      <c r="AN1244">
        <v>0</v>
      </c>
      <c r="AO1244">
        <v>0</v>
      </c>
      <c r="AP1244">
        <v>0</v>
      </c>
      <c r="AQ1244">
        <v>4</v>
      </c>
      <c r="AR1244">
        <v>1</v>
      </c>
      <c r="AS1244">
        <v>0</v>
      </c>
      <c r="AT1244">
        <v>0</v>
      </c>
      <c r="AU1244">
        <v>0</v>
      </c>
      <c r="AV1244">
        <v>3</v>
      </c>
      <c r="AW1244">
        <v>0</v>
      </c>
      <c r="AX1244">
        <v>0</v>
      </c>
      <c r="AY1244">
        <v>0</v>
      </c>
      <c r="AZ1244">
        <v>0</v>
      </c>
      <c r="BA1244">
        <v>2</v>
      </c>
      <c r="BB1244">
        <v>0</v>
      </c>
      <c r="BC1244">
        <v>0</v>
      </c>
      <c r="BD1244">
        <v>0</v>
      </c>
      <c r="BE1244">
        <v>0</v>
      </c>
      <c r="BF1244">
        <v>2</v>
      </c>
      <c r="BG1244">
        <v>0</v>
      </c>
      <c r="BH1244">
        <v>0</v>
      </c>
      <c r="BI1244">
        <v>0</v>
      </c>
      <c r="BJ1244">
        <v>0</v>
      </c>
    </row>
    <row r="1245" spans="1:62" ht="17.100000000000001" customHeight="1" x14ac:dyDescent="0.25">
      <c r="A1245" t="s">
        <v>4504</v>
      </c>
      <c r="B1245" t="s">
        <v>7101</v>
      </c>
      <c r="C1245" t="s">
        <v>4543</v>
      </c>
      <c r="D1245" t="s">
        <v>4542</v>
      </c>
      <c r="E1245" t="s">
        <v>7144</v>
      </c>
      <c r="F1245" t="s">
        <v>4541</v>
      </c>
      <c r="G1245">
        <v>4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1</v>
      </c>
      <c r="AW1245">
        <v>0</v>
      </c>
      <c r="AX1245">
        <v>0</v>
      </c>
      <c r="AY1245">
        <v>0</v>
      </c>
      <c r="AZ1245">
        <v>0</v>
      </c>
      <c r="BA1245">
        <v>1</v>
      </c>
      <c r="BB1245">
        <v>0</v>
      </c>
      <c r="BC1245">
        <v>0</v>
      </c>
      <c r="BD1245">
        <v>0</v>
      </c>
      <c r="BE1245">
        <v>0</v>
      </c>
      <c r="BF1245">
        <v>1</v>
      </c>
      <c r="BG1245">
        <v>0</v>
      </c>
      <c r="BH1245">
        <v>0</v>
      </c>
      <c r="BI1245">
        <v>0</v>
      </c>
      <c r="BJ1245">
        <v>0</v>
      </c>
    </row>
    <row r="1246" spans="1:62" ht="17.100000000000001" customHeight="1" x14ac:dyDescent="0.25">
      <c r="A1246" t="s">
        <v>4504</v>
      </c>
      <c r="B1246" t="s">
        <v>7101</v>
      </c>
      <c r="C1246" t="s">
        <v>2003</v>
      </c>
      <c r="D1246" t="s">
        <v>4537</v>
      </c>
      <c r="E1246" t="s">
        <v>7145</v>
      </c>
      <c r="F1246" t="s">
        <v>4540</v>
      </c>
      <c r="G1246">
        <v>1</v>
      </c>
      <c r="H1246">
        <v>91</v>
      </c>
      <c r="I1246">
        <v>32.000000000000007</v>
      </c>
      <c r="J1246">
        <v>20.000000000000014</v>
      </c>
      <c r="K1246">
        <v>0</v>
      </c>
      <c r="L1246">
        <v>1.0000000000000002</v>
      </c>
      <c r="M1246">
        <v>96</v>
      </c>
      <c r="N1246">
        <v>25</v>
      </c>
      <c r="O1246">
        <v>15</v>
      </c>
      <c r="P1246">
        <v>0</v>
      </c>
      <c r="Q1246">
        <v>0</v>
      </c>
      <c r="R1246">
        <v>63</v>
      </c>
      <c r="S1246">
        <v>8</v>
      </c>
      <c r="T1246">
        <v>14.000000000000002</v>
      </c>
      <c r="U1246">
        <v>0</v>
      </c>
      <c r="V1246">
        <v>2.0000000000000004</v>
      </c>
      <c r="W1246">
        <v>51</v>
      </c>
      <c r="X1246">
        <v>0.99999999999999978</v>
      </c>
      <c r="Y1246">
        <v>8.0000000000000018</v>
      </c>
      <c r="Z1246">
        <v>0.99999999999999978</v>
      </c>
      <c r="AA1246">
        <v>1.9999999999999996</v>
      </c>
      <c r="AB1246">
        <v>44</v>
      </c>
      <c r="AC1246">
        <v>1</v>
      </c>
      <c r="AD1246">
        <v>1</v>
      </c>
      <c r="AE1246">
        <v>0</v>
      </c>
      <c r="AF1246">
        <v>2.0000000000000013</v>
      </c>
      <c r="AG1246">
        <v>64</v>
      </c>
      <c r="AH1246">
        <v>4</v>
      </c>
      <c r="AI1246">
        <v>8.0000000000000018</v>
      </c>
      <c r="AJ1246">
        <v>12.000000000000004</v>
      </c>
      <c r="AK1246">
        <v>1</v>
      </c>
      <c r="AL1246">
        <v>77</v>
      </c>
      <c r="AM1246">
        <v>13.000000000000004</v>
      </c>
      <c r="AN1246">
        <v>14.000000000000002</v>
      </c>
      <c r="AO1246">
        <v>7</v>
      </c>
      <c r="AP1246">
        <v>1</v>
      </c>
      <c r="AQ1246">
        <v>69</v>
      </c>
      <c r="AR1246">
        <v>5</v>
      </c>
      <c r="AS1246">
        <v>9.0000000000000018</v>
      </c>
      <c r="AT1246">
        <v>7</v>
      </c>
      <c r="AU1246">
        <v>1</v>
      </c>
      <c r="AV1246">
        <v>71</v>
      </c>
      <c r="AW1246">
        <v>10.000000000000004</v>
      </c>
      <c r="AX1246">
        <v>13.999999999999995</v>
      </c>
      <c r="AY1246">
        <v>7.0000000000000009</v>
      </c>
      <c r="AZ1246">
        <v>0</v>
      </c>
      <c r="BA1246">
        <v>74</v>
      </c>
      <c r="BB1246">
        <v>19.999999999999996</v>
      </c>
      <c r="BC1246">
        <v>9.9999999999999982</v>
      </c>
      <c r="BD1246">
        <v>2</v>
      </c>
      <c r="BE1246">
        <v>0</v>
      </c>
      <c r="BF1246">
        <v>75</v>
      </c>
      <c r="BG1246">
        <v>13.999999999999998</v>
      </c>
      <c r="BH1246">
        <v>9</v>
      </c>
      <c r="BI1246">
        <v>0</v>
      </c>
      <c r="BJ1246">
        <v>2</v>
      </c>
    </row>
    <row r="1247" spans="1:62" ht="17.100000000000001" customHeight="1" x14ac:dyDescent="0.25">
      <c r="A1247" t="s">
        <v>4504</v>
      </c>
      <c r="B1247" t="s">
        <v>7101</v>
      </c>
      <c r="C1247" t="s">
        <v>2003</v>
      </c>
      <c r="D1247" t="s">
        <v>4537</v>
      </c>
      <c r="E1247" t="s">
        <v>7145</v>
      </c>
      <c r="F1247" t="s">
        <v>4539</v>
      </c>
      <c r="G1247">
        <v>2</v>
      </c>
      <c r="H1247">
        <v>9</v>
      </c>
      <c r="I1247">
        <v>1.0000000000000002</v>
      </c>
      <c r="J1247">
        <v>0</v>
      </c>
      <c r="K1247">
        <v>0</v>
      </c>
      <c r="L1247">
        <v>0</v>
      </c>
      <c r="M1247">
        <v>9</v>
      </c>
      <c r="N1247">
        <v>1</v>
      </c>
      <c r="O1247">
        <v>0</v>
      </c>
      <c r="P1247">
        <v>0</v>
      </c>
      <c r="Q1247">
        <v>0</v>
      </c>
      <c r="R1247">
        <v>6</v>
      </c>
      <c r="S1247">
        <v>0</v>
      </c>
      <c r="T1247">
        <v>1</v>
      </c>
      <c r="U1247">
        <v>0</v>
      </c>
      <c r="V1247">
        <v>0</v>
      </c>
      <c r="W1247">
        <v>9</v>
      </c>
      <c r="X1247">
        <v>0</v>
      </c>
      <c r="Y1247">
        <v>1</v>
      </c>
      <c r="Z1247">
        <v>0</v>
      </c>
      <c r="AA1247">
        <v>0</v>
      </c>
      <c r="AB1247">
        <v>8</v>
      </c>
      <c r="AC1247">
        <v>0</v>
      </c>
      <c r="AD1247">
        <v>0</v>
      </c>
      <c r="AE1247">
        <v>0</v>
      </c>
      <c r="AF1247">
        <v>0</v>
      </c>
      <c r="AG1247">
        <v>7</v>
      </c>
      <c r="AH1247">
        <v>0</v>
      </c>
      <c r="AI1247">
        <v>0</v>
      </c>
      <c r="AJ1247">
        <v>1.0000000000000002</v>
      </c>
      <c r="AK1247">
        <v>0</v>
      </c>
      <c r="AL1247">
        <v>7</v>
      </c>
      <c r="AM1247">
        <v>0</v>
      </c>
      <c r="AN1247">
        <v>0</v>
      </c>
      <c r="AO1247">
        <v>0</v>
      </c>
      <c r="AP1247">
        <v>0</v>
      </c>
      <c r="AQ1247">
        <v>8</v>
      </c>
      <c r="AR1247">
        <v>1</v>
      </c>
      <c r="AS1247">
        <v>1</v>
      </c>
      <c r="AT1247">
        <v>0</v>
      </c>
      <c r="AU1247">
        <v>1</v>
      </c>
      <c r="AV1247">
        <v>8</v>
      </c>
      <c r="AW1247">
        <v>0</v>
      </c>
      <c r="AX1247">
        <v>0</v>
      </c>
      <c r="AY1247">
        <v>0</v>
      </c>
      <c r="AZ1247">
        <v>0</v>
      </c>
      <c r="BA1247">
        <v>11</v>
      </c>
      <c r="BB1247">
        <v>2.0000000000000004</v>
      </c>
      <c r="BC1247">
        <v>2.0000000000000004</v>
      </c>
      <c r="BD1247">
        <v>0</v>
      </c>
      <c r="BE1247">
        <v>0</v>
      </c>
      <c r="BF1247">
        <v>12</v>
      </c>
      <c r="BG1247">
        <v>2</v>
      </c>
      <c r="BH1247">
        <v>2.9999999999999996</v>
      </c>
      <c r="BI1247">
        <v>0</v>
      </c>
      <c r="BJ1247">
        <v>0</v>
      </c>
    </row>
    <row r="1248" spans="1:62" ht="17.100000000000001" customHeight="1" x14ac:dyDescent="0.25">
      <c r="A1248" t="s">
        <v>4504</v>
      </c>
      <c r="B1248" t="s">
        <v>7101</v>
      </c>
      <c r="C1248" t="s">
        <v>2003</v>
      </c>
      <c r="D1248" t="s">
        <v>4537</v>
      </c>
      <c r="E1248" t="s">
        <v>7145</v>
      </c>
      <c r="F1248" t="s">
        <v>4538</v>
      </c>
      <c r="G1248">
        <v>3</v>
      </c>
      <c r="H1248">
        <v>2</v>
      </c>
      <c r="I1248">
        <v>1</v>
      </c>
      <c r="J1248">
        <v>0</v>
      </c>
      <c r="K1248">
        <v>0</v>
      </c>
      <c r="L1248">
        <v>0</v>
      </c>
      <c r="M1248">
        <v>3</v>
      </c>
      <c r="N1248">
        <v>0</v>
      </c>
      <c r="O1248">
        <v>0</v>
      </c>
      <c r="P1248">
        <v>0</v>
      </c>
      <c r="Q1248">
        <v>0</v>
      </c>
      <c r="R1248">
        <v>3</v>
      </c>
      <c r="S1248">
        <v>0</v>
      </c>
      <c r="T1248">
        <v>0</v>
      </c>
      <c r="U1248">
        <v>1</v>
      </c>
      <c r="V1248">
        <v>0</v>
      </c>
      <c r="W1248">
        <v>3</v>
      </c>
      <c r="X1248">
        <v>0</v>
      </c>
      <c r="Y1248">
        <v>0</v>
      </c>
      <c r="Z1248">
        <v>1</v>
      </c>
      <c r="AA1248">
        <v>0</v>
      </c>
      <c r="AB1248">
        <v>3</v>
      </c>
      <c r="AC1248">
        <v>0</v>
      </c>
      <c r="AD1248">
        <v>0</v>
      </c>
      <c r="AE1248">
        <v>1</v>
      </c>
      <c r="AF1248">
        <v>0</v>
      </c>
      <c r="AG1248">
        <v>3</v>
      </c>
      <c r="AH1248">
        <v>0</v>
      </c>
      <c r="AI1248">
        <v>0</v>
      </c>
      <c r="AJ1248">
        <v>1</v>
      </c>
      <c r="AK1248">
        <v>0</v>
      </c>
      <c r="AL1248">
        <v>3</v>
      </c>
      <c r="AM1248">
        <v>0</v>
      </c>
      <c r="AN1248">
        <v>0</v>
      </c>
      <c r="AO1248">
        <v>1</v>
      </c>
      <c r="AP1248">
        <v>0</v>
      </c>
      <c r="AQ1248">
        <v>3</v>
      </c>
      <c r="AR1248">
        <v>0</v>
      </c>
      <c r="AS1248">
        <v>0</v>
      </c>
      <c r="AT1248">
        <v>1</v>
      </c>
      <c r="AU1248">
        <v>0</v>
      </c>
      <c r="AV1248">
        <v>3</v>
      </c>
      <c r="AW1248">
        <v>0</v>
      </c>
      <c r="AX1248">
        <v>0</v>
      </c>
      <c r="AY1248">
        <v>1</v>
      </c>
      <c r="AZ1248">
        <v>0</v>
      </c>
      <c r="BA1248">
        <v>3</v>
      </c>
      <c r="BB1248">
        <v>0</v>
      </c>
      <c r="BC1248">
        <v>0</v>
      </c>
      <c r="BD1248">
        <v>0</v>
      </c>
      <c r="BE1248">
        <v>0</v>
      </c>
      <c r="BF1248">
        <v>1</v>
      </c>
      <c r="BG1248">
        <v>0</v>
      </c>
      <c r="BH1248">
        <v>0</v>
      </c>
      <c r="BI1248">
        <v>0</v>
      </c>
      <c r="BJ1248">
        <v>0</v>
      </c>
    </row>
    <row r="1249" spans="1:62" ht="17.100000000000001" customHeight="1" x14ac:dyDescent="0.25">
      <c r="A1249" t="s">
        <v>4504</v>
      </c>
      <c r="B1249" t="s">
        <v>7101</v>
      </c>
      <c r="C1249" t="s">
        <v>2003</v>
      </c>
      <c r="D1249" t="s">
        <v>4537</v>
      </c>
      <c r="E1249" t="s">
        <v>7145</v>
      </c>
      <c r="F1249" t="s">
        <v>4536</v>
      </c>
      <c r="G1249">
        <v>4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</row>
    <row r="1250" spans="1:62" ht="17.100000000000001" customHeight="1" x14ac:dyDescent="0.25">
      <c r="A1250" t="s">
        <v>4504</v>
      </c>
      <c r="B1250" t="s">
        <v>7101</v>
      </c>
      <c r="C1250" t="s">
        <v>4532</v>
      </c>
      <c r="D1250" t="s">
        <v>4531</v>
      </c>
      <c r="E1250" t="s">
        <v>6493</v>
      </c>
      <c r="F1250" t="s">
        <v>4535</v>
      </c>
      <c r="G1250">
        <v>1</v>
      </c>
      <c r="H1250">
        <v>260</v>
      </c>
      <c r="I1250">
        <v>101.0000000000001</v>
      </c>
      <c r="J1250">
        <v>50.999999999999972</v>
      </c>
      <c r="K1250">
        <v>0</v>
      </c>
      <c r="L1250">
        <v>6.9999999999999982</v>
      </c>
      <c r="M1250">
        <v>257</v>
      </c>
      <c r="N1250">
        <v>66</v>
      </c>
      <c r="O1250">
        <v>46.000000000000014</v>
      </c>
      <c r="P1250">
        <v>0</v>
      </c>
      <c r="Q1250">
        <v>5.0000000000000018</v>
      </c>
      <c r="R1250">
        <v>261</v>
      </c>
      <c r="S1250">
        <v>46.000000000000007</v>
      </c>
      <c r="T1250">
        <v>94</v>
      </c>
      <c r="U1250">
        <v>2.9999999999999991</v>
      </c>
      <c r="V1250">
        <v>41.000000000000007</v>
      </c>
      <c r="W1250">
        <v>300</v>
      </c>
      <c r="X1250">
        <v>15.999999999999993</v>
      </c>
      <c r="Y1250">
        <v>39</v>
      </c>
      <c r="Z1250">
        <v>3.0000000000000022</v>
      </c>
      <c r="AA1250">
        <v>148.99999999999997</v>
      </c>
      <c r="AB1250">
        <v>233</v>
      </c>
      <c r="AC1250">
        <v>18.000000000000004</v>
      </c>
      <c r="AD1250">
        <v>31.999999999999986</v>
      </c>
      <c r="AE1250">
        <v>1.0000000000000002</v>
      </c>
      <c r="AF1250">
        <v>88</v>
      </c>
      <c r="AG1250">
        <v>148</v>
      </c>
      <c r="AH1250">
        <v>19</v>
      </c>
      <c r="AI1250">
        <v>42</v>
      </c>
      <c r="AJ1250">
        <v>2.0000000000000009</v>
      </c>
      <c r="AK1250">
        <v>5.9999999999999973</v>
      </c>
      <c r="AL1250">
        <v>136</v>
      </c>
      <c r="AM1250">
        <v>40.999999999999993</v>
      </c>
      <c r="AN1250">
        <v>21.999999999999996</v>
      </c>
      <c r="AO1250">
        <v>2.0000000000000009</v>
      </c>
      <c r="AP1250">
        <v>2</v>
      </c>
      <c r="AQ1250">
        <v>143</v>
      </c>
      <c r="AR1250">
        <v>30.000000000000007</v>
      </c>
      <c r="AS1250">
        <v>19.000000000000007</v>
      </c>
      <c r="AT1250">
        <v>2.0000000000000009</v>
      </c>
      <c r="AU1250">
        <v>3.0000000000000013</v>
      </c>
      <c r="AV1250">
        <v>190</v>
      </c>
      <c r="AW1250">
        <v>59.000000000000014</v>
      </c>
      <c r="AX1250">
        <v>37.000000000000014</v>
      </c>
      <c r="AY1250">
        <v>0</v>
      </c>
      <c r="AZ1250">
        <v>2.0000000000000004</v>
      </c>
      <c r="BA1250">
        <v>194</v>
      </c>
      <c r="BB1250">
        <v>74</v>
      </c>
      <c r="BC1250">
        <v>25.000000000000004</v>
      </c>
      <c r="BD1250">
        <v>0</v>
      </c>
      <c r="BE1250">
        <v>4.0000000000000009</v>
      </c>
      <c r="BF1250">
        <v>176</v>
      </c>
      <c r="BG1250">
        <v>31</v>
      </c>
      <c r="BH1250">
        <v>23.000000000000007</v>
      </c>
      <c r="BI1250">
        <v>0</v>
      </c>
      <c r="BJ1250">
        <v>3.0000000000000027</v>
      </c>
    </row>
    <row r="1251" spans="1:62" ht="17.100000000000001" customHeight="1" x14ac:dyDescent="0.25">
      <c r="A1251" t="s">
        <v>4504</v>
      </c>
      <c r="B1251" t="s">
        <v>7101</v>
      </c>
      <c r="C1251" t="s">
        <v>4532</v>
      </c>
      <c r="D1251" t="s">
        <v>4531</v>
      </c>
      <c r="E1251" t="s">
        <v>6493</v>
      </c>
      <c r="F1251" t="s">
        <v>4534</v>
      </c>
      <c r="G1251">
        <v>2</v>
      </c>
      <c r="H1251">
        <v>182</v>
      </c>
      <c r="I1251">
        <v>4.0000000000000018</v>
      </c>
      <c r="J1251">
        <v>3.0000000000000013</v>
      </c>
      <c r="K1251">
        <v>0</v>
      </c>
      <c r="L1251">
        <v>54.000000000000007</v>
      </c>
      <c r="M1251">
        <v>169</v>
      </c>
      <c r="N1251">
        <v>2.0000000000000004</v>
      </c>
      <c r="O1251">
        <v>4.0000000000000009</v>
      </c>
      <c r="P1251">
        <v>1.0000000000000002</v>
      </c>
      <c r="Q1251">
        <v>15.000000000000004</v>
      </c>
      <c r="R1251">
        <v>212</v>
      </c>
      <c r="S1251">
        <v>2</v>
      </c>
      <c r="T1251">
        <v>14.000000000000004</v>
      </c>
      <c r="U1251">
        <v>0</v>
      </c>
      <c r="V1251">
        <v>113.00000000000001</v>
      </c>
      <c r="W1251">
        <v>361</v>
      </c>
      <c r="X1251">
        <v>0</v>
      </c>
      <c r="Y1251">
        <v>21.000000000000028</v>
      </c>
      <c r="Z1251">
        <v>0</v>
      </c>
      <c r="AA1251">
        <v>268.00000000000028</v>
      </c>
      <c r="AB1251">
        <v>405</v>
      </c>
      <c r="AC1251">
        <v>0</v>
      </c>
      <c r="AD1251">
        <v>0</v>
      </c>
      <c r="AE1251">
        <v>0.99999999999999944</v>
      </c>
      <c r="AF1251">
        <v>323.00000000000006</v>
      </c>
      <c r="AG1251">
        <v>99</v>
      </c>
      <c r="AH1251">
        <v>8</v>
      </c>
      <c r="AI1251">
        <v>2</v>
      </c>
      <c r="AJ1251">
        <v>0</v>
      </c>
      <c r="AK1251">
        <v>12.000000000000004</v>
      </c>
      <c r="AL1251">
        <v>133</v>
      </c>
      <c r="AM1251">
        <v>1.0000000000000002</v>
      </c>
      <c r="AN1251">
        <v>1.0000000000000004</v>
      </c>
      <c r="AO1251">
        <v>0</v>
      </c>
      <c r="AP1251">
        <v>34</v>
      </c>
      <c r="AQ1251">
        <v>116</v>
      </c>
      <c r="AR1251">
        <v>1.0000000000000002</v>
      </c>
      <c r="AS1251">
        <v>1.0000000000000002</v>
      </c>
      <c r="AT1251">
        <v>0</v>
      </c>
      <c r="AU1251">
        <v>12</v>
      </c>
      <c r="AV1251">
        <v>125</v>
      </c>
      <c r="AW1251">
        <v>4.0000000000000009</v>
      </c>
      <c r="AX1251">
        <v>4.0000000000000027</v>
      </c>
      <c r="AY1251">
        <v>1.0000000000000004</v>
      </c>
      <c r="AZ1251">
        <v>20.999999999999989</v>
      </c>
      <c r="BA1251">
        <v>135</v>
      </c>
      <c r="BB1251">
        <v>12</v>
      </c>
      <c r="BC1251">
        <v>1.0000000000000004</v>
      </c>
      <c r="BD1251">
        <v>0</v>
      </c>
      <c r="BE1251">
        <v>4.0000000000000018</v>
      </c>
      <c r="BF1251">
        <v>177</v>
      </c>
      <c r="BG1251">
        <v>0</v>
      </c>
      <c r="BH1251">
        <v>13.000000000000005</v>
      </c>
      <c r="BI1251">
        <v>0</v>
      </c>
      <c r="BJ1251">
        <v>21.000000000000004</v>
      </c>
    </row>
    <row r="1252" spans="1:62" ht="17.100000000000001" customHeight="1" x14ac:dyDescent="0.25">
      <c r="A1252" t="s">
        <v>4504</v>
      </c>
      <c r="B1252" t="s">
        <v>7101</v>
      </c>
      <c r="C1252" t="s">
        <v>4532</v>
      </c>
      <c r="D1252" t="s">
        <v>4531</v>
      </c>
      <c r="E1252" t="s">
        <v>6493</v>
      </c>
      <c r="F1252" t="s">
        <v>4533</v>
      </c>
      <c r="G1252">
        <v>3</v>
      </c>
      <c r="H1252">
        <v>396</v>
      </c>
      <c r="I1252">
        <v>0.99999999999999944</v>
      </c>
      <c r="J1252">
        <v>0.99999999999999944</v>
      </c>
      <c r="K1252">
        <v>0</v>
      </c>
      <c r="L1252">
        <v>85.000000000000057</v>
      </c>
      <c r="M1252">
        <v>425</v>
      </c>
      <c r="N1252">
        <v>0.99999999999999933</v>
      </c>
      <c r="O1252">
        <v>1.0000000000000002</v>
      </c>
      <c r="P1252">
        <v>0</v>
      </c>
      <c r="Q1252">
        <v>21.000000000000025</v>
      </c>
      <c r="R1252">
        <v>340</v>
      </c>
      <c r="S1252">
        <v>0.99999999999999922</v>
      </c>
      <c r="T1252">
        <v>2.9999999999999987</v>
      </c>
      <c r="U1252">
        <v>0</v>
      </c>
      <c r="V1252">
        <v>315</v>
      </c>
      <c r="W1252">
        <v>84</v>
      </c>
      <c r="X1252">
        <v>0</v>
      </c>
      <c r="Y1252">
        <v>2.0000000000000009</v>
      </c>
      <c r="Z1252">
        <v>0</v>
      </c>
      <c r="AA1252">
        <v>56.999999999999993</v>
      </c>
      <c r="AB1252">
        <v>61</v>
      </c>
      <c r="AC1252">
        <v>0</v>
      </c>
      <c r="AD1252">
        <v>0</v>
      </c>
      <c r="AE1252">
        <v>0</v>
      </c>
      <c r="AF1252">
        <v>31.999999999999996</v>
      </c>
      <c r="AG1252">
        <v>412</v>
      </c>
      <c r="AH1252">
        <v>0</v>
      </c>
      <c r="AI1252">
        <v>1.0000000000000002</v>
      </c>
      <c r="AJ1252">
        <v>0</v>
      </c>
      <c r="AK1252">
        <v>40.000000000000028</v>
      </c>
      <c r="AL1252">
        <v>409</v>
      </c>
      <c r="AM1252">
        <v>0</v>
      </c>
      <c r="AN1252">
        <v>0</v>
      </c>
      <c r="AO1252">
        <v>0</v>
      </c>
      <c r="AP1252">
        <v>21.000000000000007</v>
      </c>
      <c r="AQ1252">
        <v>432</v>
      </c>
      <c r="AR1252">
        <v>0.99999999999999956</v>
      </c>
      <c r="AS1252">
        <v>0.99999999999999956</v>
      </c>
      <c r="AT1252">
        <v>0</v>
      </c>
      <c r="AU1252">
        <v>13.000000000000005</v>
      </c>
      <c r="AV1252">
        <v>410</v>
      </c>
      <c r="AW1252">
        <v>0.99999999999999944</v>
      </c>
      <c r="AX1252">
        <v>0</v>
      </c>
      <c r="AY1252">
        <v>0</v>
      </c>
      <c r="AZ1252">
        <v>26.999999999999972</v>
      </c>
      <c r="BA1252">
        <v>301</v>
      </c>
      <c r="BB1252">
        <v>0</v>
      </c>
      <c r="BC1252">
        <v>0</v>
      </c>
      <c r="BD1252">
        <v>0</v>
      </c>
      <c r="BE1252">
        <v>47.999999999999964</v>
      </c>
      <c r="BF1252">
        <v>407</v>
      </c>
      <c r="BG1252">
        <v>0</v>
      </c>
      <c r="BH1252">
        <v>0</v>
      </c>
      <c r="BI1252">
        <v>1</v>
      </c>
      <c r="BJ1252">
        <v>42.999999999999986</v>
      </c>
    </row>
    <row r="1253" spans="1:62" ht="17.100000000000001" customHeight="1" x14ac:dyDescent="0.25">
      <c r="A1253" t="s">
        <v>4504</v>
      </c>
      <c r="B1253" t="s">
        <v>7101</v>
      </c>
      <c r="C1253" t="s">
        <v>4532</v>
      </c>
      <c r="D1253" t="s">
        <v>4531</v>
      </c>
      <c r="E1253" t="s">
        <v>6493</v>
      </c>
      <c r="F1253" t="s">
        <v>4530</v>
      </c>
      <c r="G1253">
        <v>4</v>
      </c>
      <c r="H1253">
        <v>24</v>
      </c>
      <c r="I1253">
        <v>0</v>
      </c>
      <c r="J1253">
        <v>0</v>
      </c>
      <c r="K1253">
        <v>0</v>
      </c>
      <c r="L1253">
        <v>12.000000000000005</v>
      </c>
      <c r="M1253">
        <v>27</v>
      </c>
      <c r="N1253">
        <v>0</v>
      </c>
      <c r="O1253">
        <v>2.0000000000000004</v>
      </c>
      <c r="P1253">
        <v>0</v>
      </c>
      <c r="Q1253">
        <v>3</v>
      </c>
      <c r="R1253">
        <v>42</v>
      </c>
      <c r="S1253">
        <v>0</v>
      </c>
      <c r="T1253">
        <v>1.0000000000000004</v>
      </c>
      <c r="U1253">
        <v>0</v>
      </c>
      <c r="V1253">
        <v>27.999999999999993</v>
      </c>
      <c r="W1253">
        <v>14</v>
      </c>
      <c r="X1253">
        <v>0</v>
      </c>
      <c r="Y1253">
        <v>0</v>
      </c>
      <c r="Z1253">
        <v>0</v>
      </c>
      <c r="AA1253">
        <v>11.000000000000002</v>
      </c>
      <c r="AB1253">
        <v>11</v>
      </c>
      <c r="AC1253">
        <v>0</v>
      </c>
      <c r="AD1253">
        <v>0</v>
      </c>
      <c r="AE1253">
        <v>0</v>
      </c>
      <c r="AF1253">
        <v>7.9999999999999991</v>
      </c>
      <c r="AG1253">
        <v>48</v>
      </c>
      <c r="AH1253">
        <v>0</v>
      </c>
      <c r="AI1253">
        <v>0</v>
      </c>
      <c r="AJ1253">
        <v>0</v>
      </c>
      <c r="AK1253">
        <v>0</v>
      </c>
      <c r="AL1253">
        <v>26</v>
      </c>
      <c r="AM1253">
        <v>0</v>
      </c>
      <c r="AN1253">
        <v>0</v>
      </c>
      <c r="AO1253">
        <v>0</v>
      </c>
      <c r="AP1253">
        <v>0</v>
      </c>
      <c r="AQ1253">
        <v>23</v>
      </c>
      <c r="AR1253">
        <v>0</v>
      </c>
      <c r="AS1253">
        <v>0</v>
      </c>
      <c r="AT1253">
        <v>0</v>
      </c>
      <c r="AU1253">
        <v>0</v>
      </c>
      <c r="AV1253">
        <v>35</v>
      </c>
      <c r="AW1253">
        <v>0</v>
      </c>
      <c r="AX1253">
        <v>4.0000000000000009</v>
      </c>
      <c r="AY1253">
        <v>0</v>
      </c>
      <c r="AZ1253">
        <v>1</v>
      </c>
      <c r="BA1253">
        <v>163</v>
      </c>
      <c r="BB1253">
        <v>0</v>
      </c>
      <c r="BC1253">
        <v>0</v>
      </c>
      <c r="BD1253">
        <v>0</v>
      </c>
      <c r="BE1253">
        <v>19.000000000000007</v>
      </c>
      <c r="BF1253">
        <v>33</v>
      </c>
      <c r="BG1253">
        <v>0</v>
      </c>
      <c r="BH1253">
        <v>1.0000000000000004</v>
      </c>
      <c r="BI1253">
        <v>0</v>
      </c>
      <c r="BJ1253">
        <v>0</v>
      </c>
    </row>
    <row r="1254" spans="1:62" ht="17.100000000000001" customHeight="1" x14ac:dyDescent="0.25">
      <c r="A1254" t="s">
        <v>4504</v>
      </c>
      <c r="B1254" t="s">
        <v>7101</v>
      </c>
      <c r="C1254" t="s">
        <v>3190</v>
      </c>
      <c r="D1254" t="s">
        <v>4526</v>
      </c>
      <c r="E1254" t="s">
        <v>7146</v>
      </c>
      <c r="F1254" t="s">
        <v>4529</v>
      </c>
      <c r="G1254">
        <v>1</v>
      </c>
      <c r="H1254">
        <v>17</v>
      </c>
      <c r="I1254">
        <v>3</v>
      </c>
      <c r="J1254">
        <v>4</v>
      </c>
      <c r="K1254">
        <v>0</v>
      </c>
      <c r="L1254">
        <v>0</v>
      </c>
      <c r="M1254">
        <v>17</v>
      </c>
      <c r="N1254">
        <v>5</v>
      </c>
      <c r="O1254">
        <v>2.0000000000000004</v>
      </c>
      <c r="P1254">
        <v>0</v>
      </c>
      <c r="Q1254">
        <v>0</v>
      </c>
      <c r="R1254">
        <v>16</v>
      </c>
      <c r="S1254">
        <v>1.0000000000000002</v>
      </c>
      <c r="T1254">
        <v>5</v>
      </c>
      <c r="U1254">
        <v>0</v>
      </c>
      <c r="V1254">
        <v>0</v>
      </c>
      <c r="W1254">
        <v>12</v>
      </c>
      <c r="X1254">
        <v>0</v>
      </c>
      <c r="Y1254">
        <v>1</v>
      </c>
      <c r="Z1254">
        <v>0</v>
      </c>
      <c r="AA1254">
        <v>1</v>
      </c>
      <c r="AB1254">
        <v>11</v>
      </c>
      <c r="AC1254">
        <v>1.0000000000000002</v>
      </c>
      <c r="AD1254">
        <v>0</v>
      </c>
      <c r="AE1254">
        <v>0</v>
      </c>
      <c r="AF1254">
        <v>0</v>
      </c>
      <c r="AG1254">
        <v>13</v>
      </c>
      <c r="AH1254">
        <v>1</v>
      </c>
      <c r="AI1254">
        <v>0</v>
      </c>
      <c r="AJ1254">
        <v>0</v>
      </c>
      <c r="AK1254">
        <v>0</v>
      </c>
      <c r="AL1254">
        <v>16</v>
      </c>
      <c r="AM1254">
        <v>1</v>
      </c>
      <c r="AN1254">
        <v>2</v>
      </c>
      <c r="AO1254">
        <v>0</v>
      </c>
      <c r="AP1254">
        <v>0</v>
      </c>
      <c r="AQ1254">
        <v>12</v>
      </c>
      <c r="AR1254">
        <v>0</v>
      </c>
      <c r="AS1254">
        <v>0</v>
      </c>
      <c r="AT1254">
        <v>0</v>
      </c>
      <c r="AU1254">
        <v>0</v>
      </c>
      <c r="AV1254">
        <v>15</v>
      </c>
      <c r="AW1254">
        <v>3</v>
      </c>
      <c r="AX1254">
        <v>2.0000000000000004</v>
      </c>
      <c r="AY1254">
        <v>0</v>
      </c>
      <c r="AZ1254">
        <v>0</v>
      </c>
      <c r="BA1254">
        <v>17</v>
      </c>
      <c r="BB1254">
        <v>4</v>
      </c>
      <c r="BC1254">
        <v>2</v>
      </c>
      <c r="BD1254">
        <v>0</v>
      </c>
      <c r="BE1254">
        <v>0</v>
      </c>
      <c r="BF1254">
        <v>17</v>
      </c>
      <c r="BG1254">
        <v>3</v>
      </c>
      <c r="BH1254">
        <v>1.0000000000000002</v>
      </c>
      <c r="BI1254">
        <v>0</v>
      </c>
      <c r="BJ1254">
        <v>0</v>
      </c>
    </row>
    <row r="1255" spans="1:62" ht="17.100000000000001" customHeight="1" x14ac:dyDescent="0.25">
      <c r="A1255" t="s">
        <v>4504</v>
      </c>
      <c r="B1255" t="s">
        <v>7101</v>
      </c>
      <c r="C1255" t="s">
        <v>3190</v>
      </c>
      <c r="D1255" t="s">
        <v>4526</v>
      </c>
      <c r="E1255" t="s">
        <v>7146</v>
      </c>
      <c r="F1255" t="s">
        <v>4528</v>
      </c>
      <c r="G1255">
        <v>2</v>
      </c>
      <c r="H1255">
        <v>2</v>
      </c>
      <c r="I1255">
        <v>0</v>
      </c>
      <c r="J1255">
        <v>0</v>
      </c>
      <c r="K1255">
        <v>0</v>
      </c>
      <c r="L1255">
        <v>0</v>
      </c>
      <c r="M1255">
        <v>2</v>
      </c>
      <c r="N1255">
        <v>0</v>
      </c>
      <c r="O1255">
        <v>0</v>
      </c>
      <c r="P1255">
        <v>0</v>
      </c>
      <c r="Q1255">
        <v>0</v>
      </c>
      <c r="R1255">
        <v>2</v>
      </c>
      <c r="S1255">
        <v>0</v>
      </c>
      <c r="T1255">
        <v>0</v>
      </c>
      <c r="U1255">
        <v>0</v>
      </c>
      <c r="V1255">
        <v>1</v>
      </c>
      <c r="W1255">
        <v>1</v>
      </c>
      <c r="X1255">
        <v>0</v>
      </c>
      <c r="Y1255">
        <v>0</v>
      </c>
      <c r="Z1255">
        <v>0</v>
      </c>
      <c r="AA1255">
        <v>0</v>
      </c>
      <c r="AB1255">
        <v>2</v>
      </c>
      <c r="AC1255">
        <v>0</v>
      </c>
      <c r="AD1255">
        <v>0</v>
      </c>
      <c r="AE1255">
        <v>0</v>
      </c>
      <c r="AF1255">
        <v>0</v>
      </c>
      <c r="AG1255">
        <v>2</v>
      </c>
      <c r="AH1255">
        <v>0</v>
      </c>
      <c r="AI1255">
        <v>0</v>
      </c>
      <c r="AJ1255">
        <v>0</v>
      </c>
      <c r="AK1255">
        <v>0</v>
      </c>
      <c r="AL1255">
        <v>2</v>
      </c>
      <c r="AM1255">
        <v>0</v>
      </c>
      <c r="AN1255">
        <v>0</v>
      </c>
      <c r="AO1255">
        <v>0</v>
      </c>
      <c r="AP1255">
        <v>0</v>
      </c>
      <c r="AQ1255">
        <v>2</v>
      </c>
      <c r="AR1255">
        <v>0</v>
      </c>
      <c r="AS1255">
        <v>0</v>
      </c>
      <c r="AT1255">
        <v>0</v>
      </c>
      <c r="AU1255">
        <v>0</v>
      </c>
      <c r="AV1255">
        <v>2</v>
      </c>
      <c r="AW1255">
        <v>0</v>
      </c>
      <c r="AX1255">
        <v>0</v>
      </c>
      <c r="AY1255">
        <v>0</v>
      </c>
      <c r="AZ1255">
        <v>0</v>
      </c>
      <c r="BA1255">
        <v>2</v>
      </c>
      <c r="BB1255">
        <v>0</v>
      </c>
      <c r="BC1255">
        <v>0</v>
      </c>
      <c r="BD1255">
        <v>0</v>
      </c>
      <c r="BE1255">
        <v>0</v>
      </c>
      <c r="BF1255">
        <v>5</v>
      </c>
      <c r="BG1255">
        <v>1</v>
      </c>
      <c r="BH1255">
        <v>0</v>
      </c>
      <c r="BI1255">
        <v>0</v>
      </c>
      <c r="BJ1255">
        <v>0</v>
      </c>
    </row>
    <row r="1256" spans="1:62" ht="17.100000000000001" customHeight="1" x14ac:dyDescent="0.25">
      <c r="A1256" t="s">
        <v>4504</v>
      </c>
      <c r="B1256" t="s">
        <v>7101</v>
      </c>
      <c r="C1256" t="s">
        <v>3190</v>
      </c>
      <c r="D1256" t="s">
        <v>4526</v>
      </c>
      <c r="E1256" t="s">
        <v>7146</v>
      </c>
      <c r="F1256" t="s">
        <v>4527</v>
      </c>
      <c r="G1256">
        <v>3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</row>
    <row r="1257" spans="1:62" ht="17.100000000000001" customHeight="1" x14ac:dyDescent="0.25">
      <c r="A1257" t="s">
        <v>4504</v>
      </c>
      <c r="B1257" t="s">
        <v>7101</v>
      </c>
      <c r="C1257" t="s">
        <v>3190</v>
      </c>
      <c r="D1257" t="s">
        <v>4526</v>
      </c>
      <c r="E1257" t="s">
        <v>7146</v>
      </c>
      <c r="F1257" t="s">
        <v>4525</v>
      </c>
      <c r="G1257">
        <v>4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</row>
    <row r="1258" spans="1:62" ht="17.100000000000001" customHeight="1" x14ac:dyDescent="0.25">
      <c r="A1258" t="s">
        <v>4504</v>
      </c>
      <c r="B1258" t="s">
        <v>7101</v>
      </c>
      <c r="C1258" t="s">
        <v>4521</v>
      </c>
      <c r="D1258" t="s">
        <v>4520</v>
      </c>
      <c r="E1258" t="s">
        <v>6494</v>
      </c>
      <c r="F1258" t="s">
        <v>4524</v>
      </c>
      <c r="G1258">
        <v>1</v>
      </c>
      <c r="H1258">
        <v>48</v>
      </c>
      <c r="I1258">
        <v>13.000000000000002</v>
      </c>
      <c r="J1258">
        <v>11</v>
      </c>
      <c r="K1258">
        <v>0</v>
      </c>
      <c r="L1258">
        <v>6.9999999999999991</v>
      </c>
      <c r="M1258">
        <v>46</v>
      </c>
      <c r="N1258">
        <v>15.999999999999995</v>
      </c>
      <c r="O1258">
        <v>8.0000000000000018</v>
      </c>
      <c r="P1258">
        <v>0</v>
      </c>
      <c r="Q1258">
        <v>0</v>
      </c>
      <c r="R1258">
        <v>47</v>
      </c>
      <c r="S1258">
        <v>10</v>
      </c>
      <c r="T1258">
        <v>21.999999999999996</v>
      </c>
      <c r="U1258">
        <v>0</v>
      </c>
      <c r="V1258">
        <v>9</v>
      </c>
      <c r="W1258">
        <v>24</v>
      </c>
      <c r="X1258">
        <v>2</v>
      </c>
      <c r="Y1258">
        <v>2.9999999999999996</v>
      </c>
      <c r="Z1258">
        <v>0</v>
      </c>
      <c r="AA1258">
        <v>9.0000000000000018</v>
      </c>
      <c r="AB1258">
        <v>12</v>
      </c>
      <c r="AC1258">
        <v>0</v>
      </c>
      <c r="AD1258">
        <v>1</v>
      </c>
      <c r="AE1258">
        <v>0</v>
      </c>
      <c r="AF1258">
        <v>0</v>
      </c>
      <c r="AG1258">
        <v>17</v>
      </c>
      <c r="AH1258">
        <v>5.0000000000000009</v>
      </c>
      <c r="AI1258">
        <v>2</v>
      </c>
      <c r="AJ1258">
        <v>0</v>
      </c>
      <c r="AK1258">
        <v>0</v>
      </c>
      <c r="AL1258">
        <v>26</v>
      </c>
      <c r="AM1258">
        <v>10.000000000000002</v>
      </c>
      <c r="AN1258">
        <v>7</v>
      </c>
      <c r="AO1258">
        <v>0</v>
      </c>
      <c r="AP1258">
        <v>0</v>
      </c>
      <c r="AQ1258">
        <v>23</v>
      </c>
      <c r="AR1258">
        <v>4</v>
      </c>
      <c r="AS1258">
        <v>3.0000000000000004</v>
      </c>
      <c r="AT1258">
        <v>0</v>
      </c>
      <c r="AU1258">
        <v>0</v>
      </c>
      <c r="AV1258">
        <v>26</v>
      </c>
      <c r="AW1258">
        <v>6</v>
      </c>
      <c r="AX1258">
        <v>3.0000000000000004</v>
      </c>
      <c r="AY1258">
        <v>0</v>
      </c>
      <c r="AZ1258">
        <v>0</v>
      </c>
      <c r="BA1258">
        <v>37</v>
      </c>
      <c r="BB1258">
        <v>12.999999999999996</v>
      </c>
      <c r="BC1258">
        <v>6</v>
      </c>
      <c r="BD1258">
        <v>0</v>
      </c>
      <c r="BE1258">
        <v>0</v>
      </c>
      <c r="BF1258">
        <v>35</v>
      </c>
      <c r="BG1258">
        <v>4.0000000000000009</v>
      </c>
      <c r="BH1258">
        <v>2</v>
      </c>
      <c r="BI1258">
        <v>0</v>
      </c>
      <c r="BJ1258">
        <v>0</v>
      </c>
    </row>
    <row r="1259" spans="1:62" ht="17.100000000000001" customHeight="1" x14ac:dyDescent="0.25">
      <c r="A1259" t="s">
        <v>4504</v>
      </c>
      <c r="B1259" t="s">
        <v>7101</v>
      </c>
      <c r="C1259" t="s">
        <v>4521</v>
      </c>
      <c r="D1259" t="s">
        <v>4520</v>
      </c>
      <c r="E1259" t="s">
        <v>6494</v>
      </c>
      <c r="F1259" t="s">
        <v>4523</v>
      </c>
      <c r="G1259">
        <v>2</v>
      </c>
      <c r="H1259">
        <v>15</v>
      </c>
      <c r="I1259">
        <v>3</v>
      </c>
      <c r="J1259">
        <v>0</v>
      </c>
      <c r="K1259">
        <v>0</v>
      </c>
      <c r="L1259">
        <v>0</v>
      </c>
      <c r="M1259">
        <v>22</v>
      </c>
      <c r="N1259">
        <v>0</v>
      </c>
      <c r="O1259">
        <v>0</v>
      </c>
      <c r="P1259">
        <v>0</v>
      </c>
      <c r="Q1259">
        <v>0</v>
      </c>
      <c r="R1259">
        <v>15</v>
      </c>
      <c r="S1259">
        <v>0</v>
      </c>
      <c r="T1259">
        <v>3</v>
      </c>
      <c r="U1259">
        <v>0</v>
      </c>
      <c r="V1259">
        <v>0</v>
      </c>
      <c r="W1259">
        <v>17</v>
      </c>
      <c r="X1259">
        <v>3.0000000000000009</v>
      </c>
      <c r="Y1259">
        <v>0</v>
      </c>
      <c r="Z1259">
        <v>0</v>
      </c>
      <c r="AA1259">
        <v>0</v>
      </c>
      <c r="AB1259">
        <v>25</v>
      </c>
      <c r="AC1259">
        <v>0</v>
      </c>
      <c r="AD1259">
        <v>2.0000000000000004</v>
      </c>
      <c r="AE1259">
        <v>0</v>
      </c>
      <c r="AF1259">
        <v>0</v>
      </c>
      <c r="AG1259">
        <v>26</v>
      </c>
      <c r="AH1259">
        <v>3.0000000000000013</v>
      </c>
      <c r="AI1259">
        <v>1</v>
      </c>
      <c r="AJ1259">
        <v>1.0000000000000002</v>
      </c>
      <c r="AK1259">
        <v>0</v>
      </c>
      <c r="AL1259">
        <v>28</v>
      </c>
      <c r="AM1259">
        <v>2.0000000000000004</v>
      </c>
      <c r="AN1259">
        <v>0</v>
      </c>
      <c r="AO1259">
        <v>1.0000000000000004</v>
      </c>
      <c r="AP1259">
        <v>0</v>
      </c>
      <c r="AQ1259">
        <v>27</v>
      </c>
      <c r="AR1259">
        <v>0</v>
      </c>
      <c r="AS1259">
        <v>0</v>
      </c>
      <c r="AT1259">
        <v>1.0000000000000002</v>
      </c>
      <c r="AU1259">
        <v>0</v>
      </c>
      <c r="AV1259">
        <v>27</v>
      </c>
      <c r="AW1259">
        <v>0</v>
      </c>
      <c r="AX1259">
        <v>2.0000000000000004</v>
      </c>
      <c r="AY1259">
        <v>1.0000000000000002</v>
      </c>
      <c r="AZ1259">
        <v>0</v>
      </c>
      <c r="BA1259">
        <v>25</v>
      </c>
      <c r="BB1259">
        <v>0.99999999999999989</v>
      </c>
      <c r="BC1259">
        <v>2</v>
      </c>
      <c r="BD1259">
        <v>1.0000000000000002</v>
      </c>
      <c r="BE1259">
        <v>0</v>
      </c>
      <c r="BF1259">
        <v>26</v>
      </c>
      <c r="BG1259">
        <v>3.0000000000000004</v>
      </c>
      <c r="BH1259">
        <v>0</v>
      </c>
      <c r="BI1259">
        <v>0</v>
      </c>
      <c r="BJ1259">
        <v>0</v>
      </c>
    </row>
    <row r="1260" spans="1:62" ht="17.100000000000001" customHeight="1" x14ac:dyDescent="0.25">
      <c r="A1260" t="s">
        <v>4504</v>
      </c>
      <c r="B1260" t="s">
        <v>7101</v>
      </c>
      <c r="C1260" t="s">
        <v>4521</v>
      </c>
      <c r="D1260" t="s">
        <v>4520</v>
      </c>
      <c r="E1260" t="s">
        <v>6494</v>
      </c>
      <c r="F1260" t="s">
        <v>4522</v>
      </c>
      <c r="G1260">
        <v>3</v>
      </c>
      <c r="H1260">
        <v>1</v>
      </c>
      <c r="I1260">
        <v>0</v>
      </c>
      <c r="J1260">
        <v>0</v>
      </c>
      <c r="K1260">
        <v>0</v>
      </c>
      <c r="L1260">
        <v>0</v>
      </c>
      <c r="M1260">
        <v>1</v>
      </c>
      <c r="N1260">
        <v>0</v>
      </c>
      <c r="O1260">
        <v>0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1</v>
      </c>
      <c r="AC1260">
        <v>0</v>
      </c>
      <c r="AD1260">
        <v>0</v>
      </c>
      <c r="AE1260">
        <v>0</v>
      </c>
      <c r="AF1260">
        <v>0</v>
      </c>
      <c r="AG1260">
        <v>1</v>
      </c>
      <c r="AH1260">
        <v>0</v>
      </c>
      <c r="AI1260">
        <v>0</v>
      </c>
      <c r="AJ1260">
        <v>0</v>
      </c>
      <c r="AK1260">
        <v>0</v>
      </c>
      <c r="AL1260">
        <v>1</v>
      </c>
      <c r="AM1260">
        <v>0</v>
      </c>
      <c r="AN1260">
        <v>0</v>
      </c>
      <c r="AO1260">
        <v>0</v>
      </c>
      <c r="AP1260">
        <v>0</v>
      </c>
      <c r="AQ1260">
        <v>1</v>
      </c>
      <c r="AR1260">
        <v>0</v>
      </c>
      <c r="AS1260">
        <v>0</v>
      </c>
      <c r="AT1260">
        <v>0</v>
      </c>
      <c r="AU1260">
        <v>0</v>
      </c>
      <c r="AV1260">
        <v>1</v>
      </c>
      <c r="AW1260">
        <v>0</v>
      </c>
      <c r="AX1260">
        <v>0</v>
      </c>
      <c r="AY1260">
        <v>0</v>
      </c>
      <c r="AZ1260">
        <v>0</v>
      </c>
      <c r="BA1260">
        <v>1</v>
      </c>
      <c r="BB1260">
        <v>0</v>
      </c>
      <c r="BC1260">
        <v>0</v>
      </c>
      <c r="BD1260">
        <v>0</v>
      </c>
      <c r="BE1260">
        <v>0</v>
      </c>
      <c r="BF1260">
        <v>1</v>
      </c>
      <c r="BG1260">
        <v>0</v>
      </c>
      <c r="BH1260">
        <v>0</v>
      </c>
      <c r="BI1260">
        <v>0</v>
      </c>
      <c r="BJ1260">
        <v>0</v>
      </c>
    </row>
    <row r="1261" spans="1:62" ht="17.100000000000001" customHeight="1" x14ac:dyDescent="0.25">
      <c r="A1261" t="s">
        <v>4504</v>
      </c>
      <c r="B1261" t="s">
        <v>7101</v>
      </c>
      <c r="C1261" t="s">
        <v>4521</v>
      </c>
      <c r="D1261" t="s">
        <v>4520</v>
      </c>
      <c r="E1261" t="s">
        <v>6494</v>
      </c>
      <c r="F1261" t="s">
        <v>4519</v>
      </c>
      <c r="G1261">
        <v>4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1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</row>
    <row r="1262" spans="1:62" ht="17.100000000000001" customHeight="1" x14ac:dyDescent="0.25">
      <c r="A1262" t="s">
        <v>4504</v>
      </c>
      <c r="B1262" t="s">
        <v>7101</v>
      </c>
      <c r="C1262" t="s">
        <v>710</v>
      </c>
      <c r="D1262" t="s">
        <v>4515</v>
      </c>
      <c r="E1262" t="s">
        <v>6495</v>
      </c>
      <c r="F1262" t="s">
        <v>4518</v>
      </c>
      <c r="G1262">
        <v>1</v>
      </c>
      <c r="H1262">
        <v>310</v>
      </c>
      <c r="I1262">
        <v>77.999999999999957</v>
      </c>
      <c r="J1262">
        <v>45.000000000000064</v>
      </c>
      <c r="K1262">
        <v>0.99999999999999956</v>
      </c>
      <c r="L1262">
        <v>22</v>
      </c>
      <c r="M1262">
        <v>308</v>
      </c>
      <c r="N1262">
        <v>56</v>
      </c>
      <c r="O1262">
        <v>42.000000000000021</v>
      </c>
      <c r="P1262">
        <v>0.99999999999999967</v>
      </c>
      <c r="Q1262">
        <v>3.9999999999999996</v>
      </c>
      <c r="R1262">
        <v>320</v>
      </c>
      <c r="S1262">
        <v>16.000000000000011</v>
      </c>
      <c r="T1262">
        <v>68.999999999999957</v>
      </c>
      <c r="U1262">
        <v>43.000000000000043</v>
      </c>
      <c r="V1262">
        <v>17.000000000000004</v>
      </c>
      <c r="W1262">
        <v>289</v>
      </c>
      <c r="X1262">
        <v>20.000000000000018</v>
      </c>
      <c r="Y1262">
        <v>42.999999999999986</v>
      </c>
      <c r="Z1262">
        <v>12.000000000000018</v>
      </c>
      <c r="AA1262">
        <v>33.000000000000014</v>
      </c>
      <c r="AB1262">
        <v>252</v>
      </c>
      <c r="AC1262">
        <v>19.000000000000007</v>
      </c>
      <c r="AD1262">
        <v>25.000000000000018</v>
      </c>
      <c r="AE1262">
        <v>0.99999999999999978</v>
      </c>
      <c r="AF1262">
        <v>3.0000000000000022</v>
      </c>
      <c r="AG1262">
        <v>248</v>
      </c>
      <c r="AH1262">
        <v>16</v>
      </c>
      <c r="AI1262">
        <v>21.000000000000011</v>
      </c>
      <c r="AJ1262">
        <v>2</v>
      </c>
      <c r="AK1262">
        <v>0</v>
      </c>
      <c r="AL1262">
        <v>236</v>
      </c>
      <c r="AM1262">
        <v>12</v>
      </c>
      <c r="AN1262">
        <v>17.000000000000007</v>
      </c>
      <c r="AO1262">
        <v>2</v>
      </c>
      <c r="AP1262">
        <v>2</v>
      </c>
      <c r="AQ1262">
        <v>230</v>
      </c>
      <c r="AR1262">
        <v>15.000000000000009</v>
      </c>
      <c r="AS1262">
        <v>6</v>
      </c>
      <c r="AT1262">
        <v>3.0000000000000036</v>
      </c>
      <c r="AU1262">
        <v>1</v>
      </c>
      <c r="AV1262">
        <v>221</v>
      </c>
      <c r="AW1262">
        <v>18.000000000000004</v>
      </c>
      <c r="AX1262">
        <v>8.0000000000000018</v>
      </c>
      <c r="AY1262">
        <v>0</v>
      </c>
      <c r="AZ1262">
        <v>2.9999999999999991</v>
      </c>
      <c r="BA1262">
        <v>217</v>
      </c>
      <c r="BB1262">
        <v>21.999999999999996</v>
      </c>
      <c r="BC1262">
        <v>12</v>
      </c>
      <c r="BD1262">
        <v>1</v>
      </c>
      <c r="BE1262">
        <v>1</v>
      </c>
      <c r="BF1262">
        <v>213</v>
      </c>
      <c r="BG1262">
        <v>13.000000000000004</v>
      </c>
      <c r="BH1262">
        <v>40.999999999999986</v>
      </c>
      <c r="BI1262">
        <v>0</v>
      </c>
      <c r="BJ1262">
        <v>0</v>
      </c>
    </row>
    <row r="1263" spans="1:62" ht="17.100000000000001" customHeight="1" x14ac:dyDescent="0.25">
      <c r="A1263" t="s">
        <v>4504</v>
      </c>
      <c r="B1263" t="s">
        <v>7101</v>
      </c>
      <c r="C1263" t="s">
        <v>710</v>
      </c>
      <c r="D1263" t="s">
        <v>4515</v>
      </c>
      <c r="E1263" t="s">
        <v>6495</v>
      </c>
      <c r="F1263" t="s">
        <v>4517</v>
      </c>
      <c r="G1263">
        <v>2</v>
      </c>
      <c r="H1263">
        <v>87</v>
      </c>
      <c r="I1263">
        <v>4</v>
      </c>
      <c r="J1263">
        <v>3.0000000000000013</v>
      </c>
      <c r="K1263">
        <v>0</v>
      </c>
      <c r="L1263">
        <v>3</v>
      </c>
      <c r="M1263">
        <v>107</v>
      </c>
      <c r="N1263">
        <v>3.9999999999999996</v>
      </c>
      <c r="O1263">
        <v>0.99999999999999989</v>
      </c>
      <c r="P1263">
        <v>0</v>
      </c>
      <c r="Q1263">
        <v>1.9999999999999998</v>
      </c>
      <c r="R1263">
        <v>72</v>
      </c>
      <c r="S1263">
        <v>1.0000000000000007</v>
      </c>
      <c r="T1263">
        <v>1.0000000000000007</v>
      </c>
      <c r="U1263">
        <v>4.0000000000000009</v>
      </c>
      <c r="V1263">
        <v>2</v>
      </c>
      <c r="W1263">
        <v>58</v>
      </c>
      <c r="X1263">
        <v>5</v>
      </c>
      <c r="Y1263">
        <v>1.0000000000000002</v>
      </c>
      <c r="Z1263">
        <v>0</v>
      </c>
      <c r="AA1263">
        <v>2.0000000000000004</v>
      </c>
      <c r="AB1263">
        <v>73</v>
      </c>
      <c r="AC1263">
        <v>1</v>
      </c>
      <c r="AD1263">
        <v>3.0000000000000004</v>
      </c>
      <c r="AE1263">
        <v>0</v>
      </c>
      <c r="AF1263">
        <v>0</v>
      </c>
      <c r="AG1263">
        <v>65</v>
      </c>
      <c r="AH1263">
        <v>2.0000000000000004</v>
      </c>
      <c r="AI1263">
        <v>0</v>
      </c>
      <c r="AJ1263">
        <v>0</v>
      </c>
      <c r="AK1263">
        <v>0</v>
      </c>
      <c r="AL1263">
        <v>69</v>
      </c>
      <c r="AM1263">
        <v>1</v>
      </c>
      <c r="AN1263">
        <v>0</v>
      </c>
      <c r="AO1263">
        <v>0</v>
      </c>
      <c r="AP1263">
        <v>0</v>
      </c>
      <c r="AQ1263">
        <v>75</v>
      </c>
      <c r="AR1263">
        <v>1.9999999999999996</v>
      </c>
      <c r="AS1263">
        <v>2</v>
      </c>
      <c r="AT1263">
        <v>0</v>
      </c>
      <c r="AU1263">
        <v>0</v>
      </c>
      <c r="AV1263">
        <v>96</v>
      </c>
      <c r="AW1263">
        <v>4.0000000000000009</v>
      </c>
      <c r="AX1263">
        <v>24.999999999999996</v>
      </c>
      <c r="AY1263">
        <v>0</v>
      </c>
      <c r="AZ1263">
        <v>0</v>
      </c>
      <c r="BA1263">
        <v>118</v>
      </c>
      <c r="BB1263">
        <v>31.000000000000036</v>
      </c>
      <c r="BC1263">
        <v>4.9999999999999982</v>
      </c>
      <c r="BD1263">
        <v>1.0000000000000011</v>
      </c>
      <c r="BE1263">
        <v>1.0000000000000002</v>
      </c>
      <c r="BF1263">
        <v>121</v>
      </c>
      <c r="BG1263">
        <v>3.0000000000000009</v>
      </c>
      <c r="BH1263">
        <v>3.0000000000000009</v>
      </c>
      <c r="BI1263">
        <v>0</v>
      </c>
      <c r="BJ1263">
        <v>2.0000000000000004</v>
      </c>
    </row>
    <row r="1264" spans="1:62" ht="17.100000000000001" customHeight="1" x14ac:dyDescent="0.25">
      <c r="A1264" t="s">
        <v>4504</v>
      </c>
      <c r="B1264" t="s">
        <v>7101</v>
      </c>
      <c r="C1264" t="s">
        <v>710</v>
      </c>
      <c r="D1264" t="s">
        <v>4515</v>
      </c>
      <c r="E1264" t="s">
        <v>6495</v>
      </c>
      <c r="F1264" t="s">
        <v>4516</v>
      </c>
      <c r="G1264">
        <v>3</v>
      </c>
      <c r="H1264">
        <v>10</v>
      </c>
      <c r="I1264">
        <v>1.0000000000000002</v>
      </c>
      <c r="J1264">
        <v>1.0000000000000002</v>
      </c>
      <c r="K1264">
        <v>0</v>
      </c>
      <c r="L1264">
        <v>0</v>
      </c>
      <c r="M1264">
        <v>9</v>
      </c>
      <c r="N1264">
        <v>0</v>
      </c>
      <c r="O1264">
        <v>0</v>
      </c>
      <c r="P1264">
        <v>0</v>
      </c>
      <c r="Q1264">
        <v>0</v>
      </c>
      <c r="R1264">
        <v>7</v>
      </c>
      <c r="S1264">
        <v>0</v>
      </c>
      <c r="T1264">
        <v>0</v>
      </c>
      <c r="U1264">
        <v>0</v>
      </c>
      <c r="V1264">
        <v>0</v>
      </c>
      <c r="W1264">
        <v>6</v>
      </c>
      <c r="X1264">
        <v>0</v>
      </c>
      <c r="Y1264">
        <v>1</v>
      </c>
      <c r="Z1264">
        <v>0</v>
      </c>
      <c r="AA1264">
        <v>0</v>
      </c>
      <c r="AB1264">
        <v>6</v>
      </c>
      <c r="AC1264">
        <v>0</v>
      </c>
      <c r="AD1264">
        <v>0</v>
      </c>
      <c r="AE1264">
        <v>0</v>
      </c>
      <c r="AF1264">
        <v>0</v>
      </c>
      <c r="AG1264">
        <v>6</v>
      </c>
      <c r="AH1264">
        <v>1</v>
      </c>
      <c r="AI1264">
        <v>0</v>
      </c>
      <c r="AJ1264">
        <v>0</v>
      </c>
      <c r="AK1264">
        <v>0</v>
      </c>
      <c r="AL1264">
        <v>8</v>
      </c>
      <c r="AM1264">
        <v>0</v>
      </c>
      <c r="AN1264">
        <v>1.0000000000000002</v>
      </c>
      <c r="AO1264">
        <v>0</v>
      </c>
      <c r="AP1264">
        <v>0</v>
      </c>
      <c r="AQ1264">
        <v>7</v>
      </c>
      <c r="AR1264">
        <v>0</v>
      </c>
      <c r="AS1264">
        <v>0</v>
      </c>
      <c r="AT1264">
        <v>0</v>
      </c>
      <c r="AU1264">
        <v>0</v>
      </c>
      <c r="AV1264">
        <v>8</v>
      </c>
      <c r="AW1264">
        <v>0</v>
      </c>
      <c r="AX1264">
        <v>5</v>
      </c>
      <c r="AY1264">
        <v>0</v>
      </c>
      <c r="AZ1264">
        <v>0</v>
      </c>
      <c r="BA1264">
        <v>7</v>
      </c>
      <c r="BB1264">
        <v>3</v>
      </c>
      <c r="BC1264">
        <v>1.0000000000000002</v>
      </c>
      <c r="BD1264">
        <v>0</v>
      </c>
      <c r="BE1264">
        <v>0</v>
      </c>
      <c r="BF1264">
        <v>5</v>
      </c>
      <c r="BG1264">
        <v>0</v>
      </c>
      <c r="BH1264">
        <v>0</v>
      </c>
      <c r="BI1264">
        <v>0</v>
      </c>
      <c r="BJ1264">
        <v>0</v>
      </c>
    </row>
    <row r="1265" spans="1:62" ht="17.100000000000001" customHeight="1" x14ac:dyDescent="0.25">
      <c r="A1265" t="s">
        <v>4504</v>
      </c>
      <c r="B1265" t="s">
        <v>7101</v>
      </c>
      <c r="C1265" t="s">
        <v>710</v>
      </c>
      <c r="D1265" t="s">
        <v>4515</v>
      </c>
      <c r="E1265" t="s">
        <v>6495</v>
      </c>
      <c r="F1265" t="s">
        <v>4514</v>
      </c>
      <c r="G1265">
        <v>4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</row>
    <row r="1266" spans="1:62" ht="17.100000000000001" customHeight="1" x14ac:dyDescent="0.25">
      <c r="A1266" t="s">
        <v>4504</v>
      </c>
      <c r="B1266" t="s">
        <v>7101</v>
      </c>
      <c r="C1266" t="s">
        <v>4510</v>
      </c>
      <c r="D1266" t="s">
        <v>4509</v>
      </c>
      <c r="E1266" t="s">
        <v>7147</v>
      </c>
      <c r="F1266" t="s">
        <v>4513</v>
      </c>
      <c r="G1266">
        <v>1</v>
      </c>
      <c r="H1266">
        <v>10</v>
      </c>
      <c r="I1266">
        <v>1.9999999999999998</v>
      </c>
      <c r="J1266">
        <v>3.0000000000000004</v>
      </c>
      <c r="K1266">
        <v>0</v>
      </c>
      <c r="L1266">
        <v>0</v>
      </c>
      <c r="M1266">
        <v>7</v>
      </c>
      <c r="N1266">
        <v>2</v>
      </c>
      <c r="O1266">
        <v>3</v>
      </c>
      <c r="P1266">
        <v>0</v>
      </c>
      <c r="Q1266">
        <v>0</v>
      </c>
      <c r="R1266">
        <v>6</v>
      </c>
      <c r="S1266">
        <v>2</v>
      </c>
      <c r="T1266">
        <v>4</v>
      </c>
      <c r="U1266">
        <v>0</v>
      </c>
      <c r="V1266">
        <v>0</v>
      </c>
      <c r="W1266">
        <v>7</v>
      </c>
      <c r="X1266">
        <v>5</v>
      </c>
      <c r="Y1266">
        <v>1.0000000000000002</v>
      </c>
      <c r="Z1266">
        <v>0</v>
      </c>
      <c r="AA1266">
        <v>0</v>
      </c>
      <c r="AB1266">
        <v>7</v>
      </c>
      <c r="AC1266">
        <v>0</v>
      </c>
      <c r="AD1266">
        <v>0</v>
      </c>
      <c r="AE1266">
        <v>0</v>
      </c>
      <c r="AF1266">
        <v>0</v>
      </c>
      <c r="AG1266">
        <v>8</v>
      </c>
      <c r="AH1266">
        <v>1.0000000000000002</v>
      </c>
      <c r="AI1266">
        <v>0</v>
      </c>
      <c r="AJ1266">
        <v>0</v>
      </c>
      <c r="AK1266">
        <v>1.0000000000000002</v>
      </c>
      <c r="AL1266">
        <v>8</v>
      </c>
      <c r="AM1266">
        <v>0</v>
      </c>
      <c r="AN1266">
        <v>1.0000000000000002</v>
      </c>
      <c r="AO1266">
        <v>0</v>
      </c>
      <c r="AP1266">
        <v>1.0000000000000002</v>
      </c>
      <c r="AQ1266">
        <v>7</v>
      </c>
      <c r="AR1266">
        <v>1</v>
      </c>
      <c r="AS1266">
        <v>0</v>
      </c>
      <c r="AT1266">
        <v>1.0000000000000002</v>
      </c>
      <c r="AU1266">
        <v>0</v>
      </c>
      <c r="AV1266">
        <v>8</v>
      </c>
      <c r="AW1266">
        <v>1.0000000000000002</v>
      </c>
      <c r="AX1266">
        <v>0</v>
      </c>
      <c r="AY1266">
        <v>1.0000000000000002</v>
      </c>
      <c r="AZ1266">
        <v>0</v>
      </c>
      <c r="BA1266">
        <v>10</v>
      </c>
      <c r="BB1266">
        <v>0.99999999999999989</v>
      </c>
      <c r="BC1266">
        <v>1.0000000000000002</v>
      </c>
      <c r="BD1266">
        <v>1.9999999999999998</v>
      </c>
      <c r="BE1266">
        <v>0</v>
      </c>
      <c r="BF1266">
        <v>8</v>
      </c>
      <c r="BG1266">
        <v>1</v>
      </c>
      <c r="BH1266">
        <v>4.0000000000000009</v>
      </c>
      <c r="BI1266">
        <v>1.0000000000000002</v>
      </c>
      <c r="BJ1266">
        <v>0</v>
      </c>
    </row>
    <row r="1267" spans="1:62" ht="17.100000000000001" customHeight="1" x14ac:dyDescent="0.25">
      <c r="A1267" t="s">
        <v>4504</v>
      </c>
      <c r="B1267" t="s">
        <v>7101</v>
      </c>
      <c r="C1267" t="s">
        <v>4510</v>
      </c>
      <c r="D1267" t="s">
        <v>4509</v>
      </c>
      <c r="E1267" t="s">
        <v>7147</v>
      </c>
      <c r="F1267" t="s">
        <v>4512</v>
      </c>
      <c r="G1267">
        <v>2</v>
      </c>
      <c r="H1267">
        <v>6</v>
      </c>
      <c r="I1267">
        <v>0</v>
      </c>
      <c r="J1267">
        <v>0</v>
      </c>
      <c r="K1267">
        <v>0</v>
      </c>
      <c r="L1267">
        <v>0</v>
      </c>
      <c r="M1267">
        <v>8</v>
      </c>
      <c r="N1267">
        <v>0</v>
      </c>
      <c r="O1267">
        <v>0</v>
      </c>
      <c r="P1267">
        <v>0</v>
      </c>
      <c r="Q1267">
        <v>0</v>
      </c>
      <c r="R1267">
        <v>8</v>
      </c>
      <c r="S1267">
        <v>0</v>
      </c>
      <c r="T1267">
        <v>2</v>
      </c>
      <c r="U1267">
        <v>0</v>
      </c>
      <c r="V1267">
        <v>1</v>
      </c>
      <c r="W1267">
        <v>6</v>
      </c>
      <c r="X1267">
        <v>0</v>
      </c>
      <c r="Y1267">
        <v>1</v>
      </c>
      <c r="Z1267">
        <v>0</v>
      </c>
      <c r="AA1267">
        <v>0</v>
      </c>
      <c r="AB1267">
        <v>4</v>
      </c>
      <c r="AC1267">
        <v>0</v>
      </c>
      <c r="AD1267">
        <v>0</v>
      </c>
      <c r="AE1267">
        <v>0</v>
      </c>
      <c r="AF1267">
        <v>0</v>
      </c>
      <c r="AG1267">
        <v>5</v>
      </c>
      <c r="AH1267">
        <v>1</v>
      </c>
      <c r="AI1267">
        <v>0</v>
      </c>
      <c r="AJ1267">
        <v>0</v>
      </c>
      <c r="AK1267">
        <v>0</v>
      </c>
      <c r="AL1267">
        <v>5</v>
      </c>
      <c r="AM1267">
        <v>0</v>
      </c>
      <c r="AN1267">
        <v>1</v>
      </c>
      <c r="AO1267">
        <v>0</v>
      </c>
      <c r="AP1267">
        <v>1</v>
      </c>
      <c r="AQ1267">
        <v>4</v>
      </c>
      <c r="AR1267">
        <v>0</v>
      </c>
      <c r="AS1267">
        <v>0</v>
      </c>
      <c r="AT1267">
        <v>0</v>
      </c>
      <c r="AU1267">
        <v>0</v>
      </c>
      <c r="AV1267">
        <v>4</v>
      </c>
      <c r="AW1267">
        <v>0</v>
      </c>
      <c r="AX1267">
        <v>0</v>
      </c>
      <c r="AY1267">
        <v>0</v>
      </c>
      <c r="AZ1267">
        <v>0</v>
      </c>
      <c r="BA1267">
        <v>3</v>
      </c>
      <c r="BB1267">
        <v>0</v>
      </c>
      <c r="BC1267">
        <v>0</v>
      </c>
      <c r="BD1267">
        <v>0</v>
      </c>
      <c r="BE1267">
        <v>0</v>
      </c>
      <c r="BF1267">
        <v>4</v>
      </c>
      <c r="BG1267">
        <v>0</v>
      </c>
      <c r="BH1267">
        <v>0</v>
      </c>
      <c r="BI1267">
        <v>0</v>
      </c>
      <c r="BJ1267">
        <v>0</v>
      </c>
    </row>
    <row r="1268" spans="1:62" ht="17.100000000000001" customHeight="1" x14ac:dyDescent="0.25">
      <c r="A1268" t="s">
        <v>4504</v>
      </c>
      <c r="B1268" t="s">
        <v>7101</v>
      </c>
      <c r="C1268" t="s">
        <v>4510</v>
      </c>
      <c r="D1268" t="s">
        <v>4509</v>
      </c>
      <c r="E1268" t="s">
        <v>7147</v>
      </c>
      <c r="F1268" t="s">
        <v>4511</v>
      </c>
      <c r="G1268">
        <v>3</v>
      </c>
      <c r="H1268">
        <v>1</v>
      </c>
      <c r="I1268">
        <v>0</v>
      </c>
      <c r="J1268">
        <v>0</v>
      </c>
      <c r="K1268">
        <v>0</v>
      </c>
      <c r="L1268">
        <v>0</v>
      </c>
      <c r="M1268">
        <v>1</v>
      </c>
      <c r="N1268">
        <v>0</v>
      </c>
      <c r="O1268">
        <v>0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0</v>
      </c>
      <c r="V1268">
        <v>0</v>
      </c>
      <c r="W1268">
        <v>1</v>
      </c>
      <c r="X1268">
        <v>0</v>
      </c>
      <c r="Y1268">
        <v>0</v>
      </c>
      <c r="Z1268">
        <v>0</v>
      </c>
      <c r="AA1268">
        <v>0</v>
      </c>
      <c r="AB1268">
        <v>1</v>
      </c>
      <c r="AC1268">
        <v>0</v>
      </c>
      <c r="AD1268">
        <v>0</v>
      </c>
      <c r="AE1268">
        <v>0</v>
      </c>
      <c r="AF1268">
        <v>0</v>
      </c>
      <c r="AG1268">
        <v>1</v>
      </c>
      <c r="AH1268">
        <v>0</v>
      </c>
      <c r="AI1268">
        <v>0</v>
      </c>
      <c r="AJ1268">
        <v>0</v>
      </c>
      <c r="AK1268">
        <v>0</v>
      </c>
      <c r="AL1268">
        <v>1</v>
      </c>
      <c r="AM1268">
        <v>0</v>
      </c>
      <c r="AN1268">
        <v>0</v>
      </c>
      <c r="AO1268">
        <v>0</v>
      </c>
      <c r="AP1268">
        <v>0</v>
      </c>
      <c r="AQ1268">
        <v>1</v>
      </c>
      <c r="AR1268">
        <v>0</v>
      </c>
      <c r="AS1268">
        <v>0</v>
      </c>
      <c r="AT1268">
        <v>0</v>
      </c>
      <c r="AU1268">
        <v>0</v>
      </c>
      <c r="AV1268">
        <v>1</v>
      </c>
      <c r="AW1268">
        <v>0</v>
      </c>
      <c r="AX1268">
        <v>0</v>
      </c>
      <c r="AY1268">
        <v>0</v>
      </c>
      <c r="AZ1268">
        <v>0</v>
      </c>
      <c r="BA1268">
        <v>1</v>
      </c>
      <c r="BB1268">
        <v>0</v>
      </c>
      <c r="BC1268">
        <v>0</v>
      </c>
      <c r="BD1268">
        <v>0</v>
      </c>
      <c r="BE1268">
        <v>0</v>
      </c>
      <c r="BF1268">
        <v>1</v>
      </c>
      <c r="BG1268">
        <v>0</v>
      </c>
      <c r="BH1268">
        <v>0</v>
      </c>
      <c r="BI1268">
        <v>0</v>
      </c>
      <c r="BJ1268">
        <v>0</v>
      </c>
    </row>
    <row r="1269" spans="1:62" ht="17.100000000000001" customHeight="1" x14ac:dyDescent="0.25">
      <c r="A1269" t="s">
        <v>4504</v>
      </c>
      <c r="B1269" t="s">
        <v>7101</v>
      </c>
      <c r="C1269" t="s">
        <v>4510</v>
      </c>
      <c r="D1269" t="s">
        <v>4509</v>
      </c>
      <c r="E1269" t="s">
        <v>7147</v>
      </c>
      <c r="F1269" t="s">
        <v>4508</v>
      </c>
      <c r="G1269">
        <v>4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</row>
    <row r="1270" spans="1:62" ht="17.100000000000001" customHeight="1" x14ac:dyDescent="0.25">
      <c r="A1270" t="s">
        <v>4504</v>
      </c>
      <c r="B1270" t="s">
        <v>7101</v>
      </c>
      <c r="C1270" t="s">
        <v>4503</v>
      </c>
      <c r="D1270" t="s">
        <v>4502</v>
      </c>
      <c r="E1270" t="s">
        <v>6496</v>
      </c>
      <c r="F1270" t="s">
        <v>4507</v>
      </c>
      <c r="G1270">
        <v>1</v>
      </c>
      <c r="H1270">
        <v>60</v>
      </c>
      <c r="I1270">
        <v>11.000000000000002</v>
      </c>
      <c r="J1270">
        <v>13</v>
      </c>
      <c r="K1270">
        <v>0</v>
      </c>
      <c r="L1270">
        <v>1.0000000000000007</v>
      </c>
      <c r="M1270">
        <v>60</v>
      </c>
      <c r="N1270">
        <v>17.000000000000004</v>
      </c>
      <c r="O1270">
        <v>5.9999999999999991</v>
      </c>
      <c r="P1270">
        <v>0</v>
      </c>
      <c r="Q1270">
        <v>0</v>
      </c>
      <c r="R1270">
        <v>60</v>
      </c>
      <c r="S1270">
        <v>7.0000000000000009</v>
      </c>
      <c r="T1270">
        <v>11.000000000000004</v>
      </c>
      <c r="U1270">
        <v>0</v>
      </c>
      <c r="V1270">
        <v>0</v>
      </c>
      <c r="W1270">
        <v>50</v>
      </c>
      <c r="X1270">
        <v>9.0000000000000018</v>
      </c>
      <c r="Y1270">
        <v>9.0000000000000018</v>
      </c>
      <c r="Z1270">
        <v>0</v>
      </c>
      <c r="AA1270">
        <v>0</v>
      </c>
      <c r="AB1270">
        <v>42</v>
      </c>
      <c r="AC1270">
        <v>1</v>
      </c>
      <c r="AD1270">
        <v>0</v>
      </c>
      <c r="AE1270">
        <v>0</v>
      </c>
      <c r="AF1270">
        <v>0</v>
      </c>
      <c r="AG1270">
        <v>44</v>
      </c>
      <c r="AH1270">
        <v>2</v>
      </c>
      <c r="AI1270">
        <v>2.0000000000000004</v>
      </c>
      <c r="AJ1270">
        <v>0</v>
      </c>
      <c r="AK1270">
        <v>0</v>
      </c>
      <c r="AL1270">
        <v>44</v>
      </c>
      <c r="AM1270">
        <v>2.0000000000000009</v>
      </c>
      <c r="AN1270">
        <v>2</v>
      </c>
      <c r="AO1270">
        <v>0</v>
      </c>
      <c r="AP1270">
        <v>0</v>
      </c>
      <c r="AQ1270">
        <v>46</v>
      </c>
      <c r="AR1270">
        <v>3.0000000000000004</v>
      </c>
      <c r="AS1270">
        <v>10.999999999999995</v>
      </c>
      <c r="AT1270">
        <v>0</v>
      </c>
      <c r="AU1270">
        <v>0</v>
      </c>
      <c r="AV1270">
        <v>38</v>
      </c>
      <c r="AW1270">
        <v>2</v>
      </c>
      <c r="AX1270">
        <v>1</v>
      </c>
      <c r="AY1270">
        <v>0</v>
      </c>
      <c r="AZ1270">
        <v>0</v>
      </c>
      <c r="BA1270">
        <v>64</v>
      </c>
      <c r="BB1270">
        <v>3</v>
      </c>
      <c r="BC1270">
        <v>4</v>
      </c>
      <c r="BD1270">
        <v>0</v>
      </c>
      <c r="BE1270">
        <v>0</v>
      </c>
      <c r="BF1270">
        <v>36</v>
      </c>
      <c r="BG1270">
        <v>2.0000000000000004</v>
      </c>
      <c r="BH1270">
        <v>24.999999999999993</v>
      </c>
      <c r="BI1270">
        <v>0</v>
      </c>
      <c r="BJ1270">
        <v>0</v>
      </c>
    </row>
    <row r="1271" spans="1:62" ht="17.100000000000001" customHeight="1" x14ac:dyDescent="0.25">
      <c r="A1271" t="s">
        <v>4504</v>
      </c>
      <c r="B1271" t="s">
        <v>7101</v>
      </c>
      <c r="C1271" t="s">
        <v>4503</v>
      </c>
      <c r="D1271" t="s">
        <v>4502</v>
      </c>
      <c r="E1271" t="s">
        <v>6496</v>
      </c>
      <c r="F1271" t="s">
        <v>4506</v>
      </c>
      <c r="G1271">
        <v>2</v>
      </c>
      <c r="H1271">
        <v>3</v>
      </c>
      <c r="I1271">
        <v>0</v>
      </c>
      <c r="J1271">
        <v>0</v>
      </c>
      <c r="K1271">
        <v>0</v>
      </c>
      <c r="L1271">
        <v>0</v>
      </c>
      <c r="M1271">
        <v>5</v>
      </c>
      <c r="N1271">
        <v>0</v>
      </c>
      <c r="O1271">
        <v>0</v>
      </c>
      <c r="P1271">
        <v>0</v>
      </c>
      <c r="Q1271">
        <v>0</v>
      </c>
      <c r="R1271">
        <v>4</v>
      </c>
      <c r="S1271">
        <v>0</v>
      </c>
      <c r="T1271">
        <v>0</v>
      </c>
      <c r="U1271">
        <v>0</v>
      </c>
      <c r="V1271">
        <v>0</v>
      </c>
      <c r="W1271">
        <v>6</v>
      </c>
      <c r="X1271">
        <v>3</v>
      </c>
      <c r="Y1271">
        <v>0</v>
      </c>
      <c r="Z1271">
        <v>0</v>
      </c>
      <c r="AA1271">
        <v>0</v>
      </c>
      <c r="AB1271">
        <v>6</v>
      </c>
      <c r="AC1271">
        <v>0</v>
      </c>
      <c r="AD1271">
        <v>0</v>
      </c>
      <c r="AE1271">
        <v>0</v>
      </c>
      <c r="AF1271">
        <v>0</v>
      </c>
      <c r="AG1271">
        <v>5</v>
      </c>
      <c r="AH1271">
        <v>0</v>
      </c>
      <c r="AI1271">
        <v>0</v>
      </c>
      <c r="AJ1271">
        <v>0</v>
      </c>
      <c r="AK1271">
        <v>0</v>
      </c>
      <c r="AL1271">
        <v>5</v>
      </c>
      <c r="AM1271">
        <v>0</v>
      </c>
      <c r="AN1271">
        <v>0</v>
      </c>
      <c r="AO1271">
        <v>0</v>
      </c>
      <c r="AP1271">
        <v>0</v>
      </c>
      <c r="AQ1271">
        <v>4</v>
      </c>
      <c r="AR1271">
        <v>0</v>
      </c>
      <c r="AS1271">
        <v>0</v>
      </c>
      <c r="AT1271">
        <v>0</v>
      </c>
      <c r="AU1271">
        <v>0</v>
      </c>
      <c r="AV1271">
        <v>3</v>
      </c>
      <c r="AW1271">
        <v>0</v>
      </c>
      <c r="AX1271">
        <v>0</v>
      </c>
      <c r="AY1271">
        <v>0</v>
      </c>
      <c r="AZ1271">
        <v>0</v>
      </c>
      <c r="BA1271">
        <v>3</v>
      </c>
      <c r="BB1271">
        <v>0</v>
      </c>
      <c r="BC1271">
        <v>0</v>
      </c>
      <c r="BD1271">
        <v>0</v>
      </c>
      <c r="BE1271">
        <v>0</v>
      </c>
      <c r="BF1271">
        <v>3</v>
      </c>
      <c r="BG1271">
        <v>0</v>
      </c>
      <c r="BH1271">
        <v>0</v>
      </c>
      <c r="BI1271">
        <v>0</v>
      </c>
      <c r="BJ1271">
        <v>0</v>
      </c>
    </row>
    <row r="1272" spans="1:62" ht="17.100000000000001" customHeight="1" x14ac:dyDescent="0.25">
      <c r="A1272" t="s">
        <v>4504</v>
      </c>
      <c r="B1272" t="s">
        <v>7101</v>
      </c>
      <c r="C1272" t="s">
        <v>4503</v>
      </c>
      <c r="D1272" t="s">
        <v>4502</v>
      </c>
      <c r="E1272" t="s">
        <v>6496</v>
      </c>
      <c r="F1272" t="s">
        <v>4505</v>
      </c>
      <c r="G1272">
        <v>3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1</v>
      </c>
      <c r="S1272">
        <v>0</v>
      </c>
      <c r="T1272">
        <v>1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1</v>
      </c>
      <c r="AH1272">
        <v>0</v>
      </c>
      <c r="AI1272">
        <v>0</v>
      </c>
      <c r="AJ1272">
        <v>0</v>
      </c>
      <c r="AK1272">
        <v>0</v>
      </c>
      <c r="AL1272">
        <v>1</v>
      </c>
      <c r="AM1272">
        <v>0</v>
      </c>
      <c r="AN1272">
        <v>0</v>
      </c>
      <c r="AO1272">
        <v>0</v>
      </c>
      <c r="AP1272">
        <v>0</v>
      </c>
      <c r="AQ1272">
        <v>1</v>
      </c>
      <c r="AR1272">
        <v>0</v>
      </c>
      <c r="AS1272">
        <v>0</v>
      </c>
      <c r="AT1272">
        <v>0</v>
      </c>
      <c r="AU1272">
        <v>0</v>
      </c>
      <c r="AV1272">
        <v>1</v>
      </c>
      <c r="AW1272">
        <v>0</v>
      </c>
      <c r="AX1272">
        <v>0</v>
      </c>
      <c r="AY1272">
        <v>0</v>
      </c>
      <c r="AZ1272">
        <v>0</v>
      </c>
      <c r="BA1272">
        <v>1</v>
      </c>
      <c r="BB1272">
        <v>0</v>
      </c>
      <c r="BC1272">
        <v>0</v>
      </c>
      <c r="BD1272">
        <v>0</v>
      </c>
      <c r="BE1272">
        <v>0</v>
      </c>
      <c r="BF1272">
        <v>1</v>
      </c>
      <c r="BG1272">
        <v>0</v>
      </c>
      <c r="BH1272">
        <v>0</v>
      </c>
      <c r="BI1272">
        <v>0</v>
      </c>
      <c r="BJ1272">
        <v>0</v>
      </c>
    </row>
    <row r="1273" spans="1:62" ht="17.100000000000001" customHeight="1" x14ac:dyDescent="0.25">
      <c r="A1273" t="s">
        <v>4504</v>
      </c>
      <c r="B1273" t="s">
        <v>7101</v>
      </c>
      <c r="C1273" t="s">
        <v>4503</v>
      </c>
      <c r="D1273" t="s">
        <v>4502</v>
      </c>
      <c r="E1273" t="s">
        <v>6496</v>
      </c>
      <c r="F1273" t="s">
        <v>4501</v>
      </c>
      <c r="G1273">
        <v>4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1</v>
      </c>
      <c r="N1273">
        <v>0</v>
      </c>
      <c r="O1273">
        <v>0</v>
      </c>
      <c r="P1273">
        <v>0</v>
      </c>
      <c r="Q1273">
        <v>0</v>
      </c>
      <c r="R1273">
        <v>1</v>
      </c>
      <c r="S1273">
        <v>0</v>
      </c>
      <c r="T1273">
        <v>1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</row>
    <row r="1274" spans="1:62" ht="17.100000000000001" customHeight="1" x14ac:dyDescent="0.25">
      <c r="A1274" t="s">
        <v>4360</v>
      </c>
      <c r="B1274" t="s">
        <v>6307</v>
      </c>
      <c r="C1274" t="s">
        <v>21</v>
      </c>
      <c r="D1274" t="s">
        <v>4497</v>
      </c>
      <c r="E1274" t="s">
        <v>6497</v>
      </c>
      <c r="F1274" t="s">
        <v>4500</v>
      </c>
      <c r="G1274">
        <v>1</v>
      </c>
      <c r="H1274">
        <v>51170</v>
      </c>
      <c r="I1274">
        <v>15489.000000000067</v>
      </c>
      <c r="J1274">
        <v>8798.9999999999673</v>
      </c>
      <c r="K1274">
        <v>2354.0000000000068</v>
      </c>
      <c r="L1274">
        <v>5900.9999999999791</v>
      </c>
      <c r="M1274">
        <v>47510</v>
      </c>
      <c r="N1274">
        <v>10552.000000000064</v>
      </c>
      <c r="O1274">
        <v>7438.0000000000628</v>
      </c>
      <c r="P1274">
        <v>1299.9999999999932</v>
      </c>
      <c r="Q1274">
        <v>2314.9999999999832</v>
      </c>
      <c r="R1274">
        <v>53093</v>
      </c>
      <c r="S1274">
        <v>6753.0000000000891</v>
      </c>
      <c r="T1274">
        <v>11347.000000000007</v>
      </c>
      <c r="U1274">
        <v>3062.0000000000191</v>
      </c>
      <c r="V1274">
        <v>14690.000000000067</v>
      </c>
      <c r="W1274">
        <v>52865</v>
      </c>
      <c r="X1274">
        <v>3592.0000000000214</v>
      </c>
      <c r="Y1274">
        <v>5758.0000000000355</v>
      </c>
      <c r="Z1274">
        <v>5761.0000000000136</v>
      </c>
      <c r="AA1274">
        <v>21348.999999999884</v>
      </c>
      <c r="AB1274">
        <v>44910</v>
      </c>
      <c r="AC1274">
        <v>5640.9999999999882</v>
      </c>
      <c r="AD1274">
        <v>4821.9999999999927</v>
      </c>
      <c r="AE1274">
        <v>4434.0000000000091</v>
      </c>
      <c r="AF1274">
        <v>4210.0000000000118</v>
      </c>
      <c r="AG1274">
        <v>42035</v>
      </c>
      <c r="AH1274">
        <v>5839.9999999999445</v>
      </c>
      <c r="AI1274">
        <v>5174.9999999999864</v>
      </c>
      <c r="AJ1274">
        <v>3056.9999999999941</v>
      </c>
      <c r="AK1274">
        <v>1840.0000000000086</v>
      </c>
      <c r="AL1274">
        <v>41664</v>
      </c>
      <c r="AM1274">
        <v>6900.0000000000873</v>
      </c>
      <c r="AN1274">
        <v>5681.9999999999245</v>
      </c>
      <c r="AO1274">
        <v>2382.9999999999945</v>
      </c>
      <c r="AP1274">
        <v>1516.0000000000039</v>
      </c>
      <c r="AQ1274">
        <v>41037</v>
      </c>
      <c r="AR1274">
        <v>6636.0000000000364</v>
      </c>
      <c r="AS1274">
        <v>5477.9999999999836</v>
      </c>
      <c r="AT1274">
        <v>1953.0000000000093</v>
      </c>
      <c r="AU1274">
        <v>1551.9999999999982</v>
      </c>
      <c r="AV1274">
        <v>43573</v>
      </c>
      <c r="AW1274">
        <v>8060.99999999997</v>
      </c>
      <c r="AX1274">
        <v>6128.9999999999945</v>
      </c>
      <c r="AY1274">
        <v>1891.9999999999943</v>
      </c>
      <c r="AZ1274">
        <v>2718.9999999999991</v>
      </c>
      <c r="BA1274">
        <v>43897</v>
      </c>
      <c r="BB1274">
        <v>8586.0000000000036</v>
      </c>
      <c r="BC1274">
        <v>6022.9999999999982</v>
      </c>
      <c r="BD1274">
        <v>1712.0000000000057</v>
      </c>
      <c r="BE1274">
        <v>2226.0000000000036</v>
      </c>
      <c r="BF1274">
        <v>44304</v>
      </c>
      <c r="BG1274">
        <v>8443.9999999999727</v>
      </c>
      <c r="BH1274">
        <v>6510.9999999999891</v>
      </c>
      <c r="BI1274">
        <v>1574.0000000000136</v>
      </c>
      <c r="BJ1274">
        <v>1867.9999999999889</v>
      </c>
    </row>
    <row r="1275" spans="1:62" ht="17.100000000000001" customHeight="1" x14ac:dyDescent="0.25">
      <c r="A1275" t="s">
        <v>4360</v>
      </c>
      <c r="B1275" t="s">
        <v>6307</v>
      </c>
      <c r="C1275" t="s">
        <v>21</v>
      </c>
      <c r="D1275" t="s">
        <v>4497</v>
      </c>
      <c r="E1275" t="s">
        <v>6497</v>
      </c>
      <c r="F1275" t="s">
        <v>4499</v>
      </c>
      <c r="G1275">
        <v>2</v>
      </c>
      <c r="H1275">
        <v>44643</v>
      </c>
      <c r="I1275">
        <v>2561.0000000000214</v>
      </c>
      <c r="J1275">
        <v>2025.9999999999943</v>
      </c>
      <c r="K1275">
        <v>1547.9999999999823</v>
      </c>
      <c r="L1275">
        <v>5939.0000000000182</v>
      </c>
      <c r="M1275">
        <v>47871</v>
      </c>
      <c r="N1275">
        <v>1468.999999999998</v>
      </c>
      <c r="O1275">
        <v>1625.9999999999941</v>
      </c>
      <c r="P1275">
        <v>1151.0000000000025</v>
      </c>
      <c r="Q1275">
        <v>1976.9999999999873</v>
      </c>
      <c r="R1275">
        <v>41628</v>
      </c>
      <c r="S1275">
        <v>978.99999999999682</v>
      </c>
      <c r="T1275">
        <v>2649.9999999999691</v>
      </c>
      <c r="U1275">
        <v>1012.0000000000017</v>
      </c>
      <c r="V1275">
        <v>8255.9999999999691</v>
      </c>
      <c r="W1275">
        <v>34269</v>
      </c>
      <c r="X1275">
        <v>487.00000000000136</v>
      </c>
      <c r="Y1275">
        <v>1057.0000000000036</v>
      </c>
      <c r="Z1275">
        <v>1613.9999999999882</v>
      </c>
      <c r="AA1275">
        <v>7729.0000000000218</v>
      </c>
      <c r="AB1275">
        <v>40192</v>
      </c>
      <c r="AC1275">
        <v>577.99999999999807</v>
      </c>
      <c r="AD1275">
        <v>1174.9999999999823</v>
      </c>
      <c r="AE1275">
        <v>1830.0000000000218</v>
      </c>
      <c r="AF1275">
        <v>2560.99999999998</v>
      </c>
      <c r="AG1275">
        <v>43393</v>
      </c>
      <c r="AH1275">
        <v>1050.9999999999995</v>
      </c>
      <c r="AI1275">
        <v>1299.9999999999948</v>
      </c>
      <c r="AJ1275">
        <v>1362.000000000005</v>
      </c>
      <c r="AK1275">
        <v>1723.9999999999995</v>
      </c>
      <c r="AL1275">
        <v>44665</v>
      </c>
      <c r="AM1275">
        <v>1274.0000000000002</v>
      </c>
      <c r="AN1275">
        <v>1348.9999999999945</v>
      </c>
      <c r="AO1275">
        <v>1156.00000000001</v>
      </c>
      <c r="AP1275">
        <v>1715.0000000000039</v>
      </c>
      <c r="AQ1275">
        <v>45853</v>
      </c>
      <c r="AR1275">
        <v>1263.0000000000057</v>
      </c>
      <c r="AS1275">
        <v>1252.9999999999957</v>
      </c>
      <c r="AT1275">
        <v>1130.0000000000027</v>
      </c>
      <c r="AU1275">
        <v>1683.9999999999852</v>
      </c>
      <c r="AV1275">
        <v>46188</v>
      </c>
      <c r="AW1275">
        <v>1086.9999999999957</v>
      </c>
      <c r="AX1275">
        <v>1287.9999999999986</v>
      </c>
      <c r="AY1275">
        <v>989.99999999999056</v>
      </c>
      <c r="AZ1275">
        <v>2400.9999999999945</v>
      </c>
      <c r="BA1275">
        <v>47981</v>
      </c>
      <c r="BB1275">
        <v>1260.0000000000027</v>
      </c>
      <c r="BC1275">
        <v>1432.9999999999936</v>
      </c>
      <c r="BD1275">
        <v>1170.0000000000091</v>
      </c>
      <c r="BE1275">
        <v>2073.0000000000086</v>
      </c>
      <c r="BF1275">
        <v>48858</v>
      </c>
      <c r="BG1275">
        <v>1175.9999999999991</v>
      </c>
      <c r="BH1275">
        <v>1710.9999999999995</v>
      </c>
      <c r="BI1275">
        <v>1071.0000000000007</v>
      </c>
      <c r="BJ1275">
        <v>1952.999999999998</v>
      </c>
    </row>
    <row r="1276" spans="1:62" ht="17.100000000000001" customHeight="1" x14ac:dyDescent="0.25">
      <c r="A1276" t="s">
        <v>4360</v>
      </c>
      <c r="B1276" t="s">
        <v>6307</v>
      </c>
      <c r="C1276" t="s">
        <v>21</v>
      </c>
      <c r="D1276" t="s">
        <v>4497</v>
      </c>
      <c r="E1276" t="s">
        <v>6497</v>
      </c>
      <c r="F1276" t="s">
        <v>4498</v>
      </c>
      <c r="G1276">
        <v>3</v>
      </c>
      <c r="H1276">
        <v>12867</v>
      </c>
      <c r="I1276">
        <v>411.99999999999818</v>
      </c>
      <c r="J1276">
        <v>528.99999999999955</v>
      </c>
      <c r="K1276">
        <v>121.99999999999987</v>
      </c>
      <c r="L1276">
        <v>3238.9999999999959</v>
      </c>
      <c r="M1276">
        <v>14471</v>
      </c>
      <c r="N1276">
        <v>403.00000000000159</v>
      </c>
      <c r="O1276">
        <v>429.99999999999864</v>
      </c>
      <c r="P1276">
        <v>96.999999999999858</v>
      </c>
      <c r="Q1276">
        <v>959.00000000000318</v>
      </c>
      <c r="R1276">
        <v>13952</v>
      </c>
      <c r="S1276">
        <v>190.99999999999847</v>
      </c>
      <c r="T1276">
        <v>568.00000000000114</v>
      </c>
      <c r="U1276">
        <v>140.99999999999963</v>
      </c>
      <c r="V1276">
        <v>2652.9999999999964</v>
      </c>
      <c r="W1276">
        <v>11548</v>
      </c>
      <c r="X1276">
        <v>61.999999999999893</v>
      </c>
      <c r="Y1276">
        <v>232.00000000000054</v>
      </c>
      <c r="Z1276">
        <v>441.99999999999966</v>
      </c>
      <c r="AA1276">
        <v>2802.0000000000027</v>
      </c>
      <c r="AB1276">
        <v>12798</v>
      </c>
      <c r="AC1276">
        <v>64.000000000000284</v>
      </c>
      <c r="AD1276">
        <v>527.99999999999955</v>
      </c>
      <c r="AE1276">
        <v>368.99999999999869</v>
      </c>
      <c r="AF1276">
        <v>1096.9999999999995</v>
      </c>
      <c r="AG1276">
        <v>12907</v>
      </c>
      <c r="AH1276">
        <v>139.99999999999997</v>
      </c>
      <c r="AI1276">
        <v>358.00000000000199</v>
      </c>
      <c r="AJ1276">
        <v>166.00000000000006</v>
      </c>
      <c r="AK1276">
        <v>1010.9999999999995</v>
      </c>
      <c r="AL1276">
        <v>13848</v>
      </c>
      <c r="AM1276">
        <v>229.99999999999918</v>
      </c>
      <c r="AN1276">
        <v>280.99999999999892</v>
      </c>
      <c r="AO1276">
        <v>135.99999999999955</v>
      </c>
      <c r="AP1276">
        <v>960.99999999999841</v>
      </c>
      <c r="AQ1276">
        <v>14761</v>
      </c>
      <c r="AR1276">
        <v>413.0000000000021</v>
      </c>
      <c r="AS1276">
        <v>290.00000000000091</v>
      </c>
      <c r="AT1276">
        <v>110.99999999999949</v>
      </c>
      <c r="AU1276">
        <v>906.99999999999898</v>
      </c>
      <c r="AV1276">
        <v>14526</v>
      </c>
      <c r="AW1276">
        <v>193.99999999999983</v>
      </c>
      <c r="AX1276">
        <v>329.99999999999892</v>
      </c>
      <c r="AY1276">
        <v>100.00000000000047</v>
      </c>
      <c r="AZ1276">
        <v>924.99999999999932</v>
      </c>
      <c r="BA1276">
        <v>15058</v>
      </c>
      <c r="BB1276">
        <v>214.00000000000023</v>
      </c>
      <c r="BC1276">
        <v>336.99999999999869</v>
      </c>
      <c r="BD1276">
        <v>135.00000000000048</v>
      </c>
      <c r="BE1276">
        <v>1201.0000000000034</v>
      </c>
      <c r="BF1276">
        <v>15600</v>
      </c>
      <c r="BG1276">
        <v>231.99999999999957</v>
      </c>
      <c r="BH1276">
        <v>558.99999999999659</v>
      </c>
      <c r="BI1276">
        <v>105.00000000000003</v>
      </c>
      <c r="BJ1276">
        <v>1192.9999999999975</v>
      </c>
    </row>
    <row r="1277" spans="1:62" ht="17.100000000000001" customHeight="1" x14ac:dyDescent="0.25">
      <c r="A1277" t="s">
        <v>4360</v>
      </c>
      <c r="B1277" t="s">
        <v>6307</v>
      </c>
      <c r="C1277" t="s">
        <v>21</v>
      </c>
      <c r="D1277" t="s">
        <v>4497</v>
      </c>
      <c r="E1277" t="s">
        <v>6497</v>
      </c>
      <c r="F1277" t="s">
        <v>4496</v>
      </c>
      <c r="G1277">
        <v>4</v>
      </c>
      <c r="H1277">
        <v>2954</v>
      </c>
      <c r="I1277">
        <v>53.000000000000085</v>
      </c>
      <c r="J1277">
        <v>82.000000000000085</v>
      </c>
      <c r="K1277">
        <v>6.0000000000000115</v>
      </c>
      <c r="L1277">
        <v>868.99999999999886</v>
      </c>
      <c r="M1277">
        <v>3534</v>
      </c>
      <c r="N1277">
        <v>38.999999999999964</v>
      </c>
      <c r="O1277">
        <v>64.00000000000027</v>
      </c>
      <c r="P1277">
        <v>6.0000000000000053</v>
      </c>
      <c r="Q1277">
        <v>203.00000000000017</v>
      </c>
      <c r="R1277">
        <v>3401</v>
      </c>
      <c r="S1277">
        <v>28.999999999999922</v>
      </c>
      <c r="T1277">
        <v>58.999999999999972</v>
      </c>
      <c r="U1277">
        <v>6.0000000000000151</v>
      </c>
      <c r="V1277">
        <v>450.99999999999966</v>
      </c>
      <c r="W1277">
        <v>2981</v>
      </c>
      <c r="X1277">
        <v>15.000000000000039</v>
      </c>
      <c r="Y1277">
        <v>40</v>
      </c>
      <c r="Z1277">
        <v>52.000000000000213</v>
      </c>
      <c r="AA1277">
        <v>590.00000000000034</v>
      </c>
      <c r="AB1277">
        <v>3241</v>
      </c>
      <c r="AC1277">
        <v>10.000000000000004</v>
      </c>
      <c r="AD1277">
        <v>88.000000000000014</v>
      </c>
      <c r="AE1277">
        <v>56.000000000000206</v>
      </c>
      <c r="AF1277">
        <v>236.0000000000004</v>
      </c>
      <c r="AG1277">
        <v>3579</v>
      </c>
      <c r="AH1277">
        <v>16.999999999999982</v>
      </c>
      <c r="AI1277">
        <v>59.999999999999979</v>
      </c>
      <c r="AJ1277">
        <v>37.000000000000043</v>
      </c>
      <c r="AK1277">
        <v>224.00000000000026</v>
      </c>
      <c r="AL1277">
        <v>3300</v>
      </c>
      <c r="AM1277">
        <v>15.00000000000002</v>
      </c>
      <c r="AN1277">
        <v>62.000000000000242</v>
      </c>
      <c r="AO1277">
        <v>28.000000000000014</v>
      </c>
      <c r="AP1277">
        <v>199.99999999999966</v>
      </c>
      <c r="AQ1277">
        <v>3477</v>
      </c>
      <c r="AR1277">
        <v>32.999999999999993</v>
      </c>
      <c r="AS1277">
        <v>51.000000000000021</v>
      </c>
      <c r="AT1277">
        <v>17.000000000000021</v>
      </c>
      <c r="AU1277">
        <v>178</v>
      </c>
      <c r="AV1277">
        <v>3350</v>
      </c>
      <c r="AW1277">
        <v>27.000000000000018</v>
      </c>
      <c r="AX1277">
        <v>47.000000000000064</v>
      </c>
      <c r="AY1277">
        <v>9.000000000000032</v>
      </c>
      <c r="AZ1277">
        <v>161.99999999999991</v>
      </c>
      <c r="BA1277">
        <v>3465</v>
      </c>
      <c r="BB1277">
        <v>30.000000000000043</v>
      </c>
      <c r="BC1277">
        <v>75.000000000000043</v>
      </c>
      <c r="BD1277">
        <v>11.000000000000014</v>
      </c>
      <c r="BE1277">
        <v>244.9999999999998</v>
      </c>
      <c r="BF1277">
        <v>3750</v>
      </c>
      <c r="BG1277">
        <v>18.000000000000018</v>
      </c>
      <c r="BH1277">
        <v>77.999999999999986</v>
      </c>
      <c r="BI1277">
        <v>14.999999999999991</v>
      </c>
      <c r="BJ1277">
        <v>257.9999999999996</v>
      </c>
    </row>
    <row r="1278" spans="1:62" ht="17.100000000000001" customHeight="1" x14ac:dyDescent="0.25">
      <c r="A1278" t="s">
        <v>4360</v>
      </c>
      <c r="B1278" t="s">
        <v>6307</v>
      </c>
      <c r="C1278" t="s">
        <v>1610</v>
      </c>
      <c r="D1278" t="s">
        <v>4492</v>
      </c>
      <c r="E1278" t="s">
        <v>6498</v>
      </c>
      <c r="F1278" t="s">
        <v>4495</v>
      </c>
      <c r="G1278">
        <v>1</v>
      </c>
      <c r="H1278">
        <v>778</v>
      </c>
      <c r="I1278">
        <v>168.99999999999997</v>
      </c>
      <c r="J1278">
        <v>112.00000000000013</v>
      </c>
      <c r="K1278">
        <v>23.000000000000032</v>
      </c>
      <c r="L1278">
        <v>20.999999999999982</v>
      </c>
      <c r="M1278">
        <v>796</v>
      </c>
      <c r="N1278">
        <v>158.99999999999977</v>
      </c>
      <c r="O1278">
        <v>111.0000000000001</v>
      </c>
      <c r="P1278">
        <v>26.000000000000014</v>
      </c>
      <c r="Q1278">
        <v>15.000000000000004</v>
      </c>
      <c r="R1278">
        <v>840</v>
      </c>
      <c r="S1278">
        <v>93.000000000000014</v>
      </c>
      <c r="T1278">
        <v>113.99999999999994</v>
      </c>
      <c r="U1278">
        <v>35.999999999999986</v>
      </c>
      <c r="V1278">
        <v>59.00000000000005</v>
      </c>
      <c r="W1278">
        <v>731</v>
      </c>
      <c r="X1278">
        <v>44.000000000000014</v>
      </c>
      <c r="Y1278">
        <v>39.999999999999972</v>
      </c>
      <c r="Z1278">
        <v>25.000000000000011</v>
      </c>
      <c r="AA1278">
        <v>59.00000000000005</v>
      </c>
      <c r="AB1278">
        <v>754</v>
      </c>
      <c r="AC1278">
        <v>73.000000000000028</v>
      </c>
      <c r="AD1278">
        <v>57.000000000000092</v>
      </c>
      <c r="AE1278">
        <v>25.999999999999954</v>
      </c>
      <c r="AF1278">
        <v>13.000000000000005</v>
      </c>
      <c r="AG1278">
        <v>814</v>
      </c>
      <c r="AH1278">
        <v>82.999999999999943</v>
      </c>
      <c r="AI1278">
        <v>98.000000000000071</v>
      </c>
      <c r="AJ1278">
        <v>17</v>
      </c>
      <c r="AK1278">
        <v>13.000000000000014</v>
      </c>
      <c r="AL1278">
        <v>824</v>
      </c>
      <c r="AM1278">
        <v>96.999999999999986</v>
      </c>
      <c r="AN1278">
        <v>95.000000000000099</v>
      </c>
      <c r="AO1278">
        <v>28.000000000000028</v>
      </c>
      <c r="AP1278">
        <v>20.999999999999996</v>
      </c>
      <c r="AQ1278">
        <v>697</v>
      </c>
      <c r="AR1278">
        <v>93.999999999999957</v>
      </c>
      <c r="AS1278">
        <v>77.999999999999957</v>
      </c>
      <c r="AT1278">
        <v>6.9999999999999991</v>
      </c>
      <c r="AU1278">
        <v>20.999999999999993</v>
      </c>
      <c r="AV1278">
        <v>860</v>
      </c>
      <c r="AW1278">
        <v>139.00000000000017</v>
      </c>
      <c r="AX1278">
        <v>105.99999999999999</v>
      </c>
      <c r="AY1278">
        <v>12.999999999999982</v>
      </c>
      <c r="AZ1278">
        <v>32.000000000000014</v>
      </c>
      <c r="BA1278">
        <v>965</v>
      </c>
      <c r="BB1278">
        <v>178.99999999999977</v>
      </c>
      <c r="BC1278">
        <v>74.999999999999915</v>
      </c>
      <c r="BD1278">
        <v>9.0000000000000018</v>
      </c>
      <c r="BE1278">
        <v>17.000000000000007</v>
      </c>
      <c r="BF1278">
        <v>825</v>
      </c>
      <c r="BG1278">
        <v>108.99999999999997</v>
      </c>
      <c r="BH1278">
        <v>97.999999999999972</v>
      </c>
      <c r="BI1278">
        <v>4.0000000000000053</v>
      </c>
      <c r="BJ1278">
        <v>24</v>
      </c>
    </row>
    <row r="1279" spans="1:62" ht="17.100000000000001" customHeight="1" x14ac:dyDescent="0.25">
      <c r="A1279" t="s">
        <v>4360</v>
      </c>
      <c r="B1279" t="s">
        <v>6307</v>
      </c>
      <c r="C1279" t="s">
        <v>1610</v>
      </c>
      <c r="D1279" t="s">
        <v>4492</v>
      </c>
      <c r="E1279" t="s">
        <v>6498</v>
      </c>
      <c r="F1279" t="s">
        <v>4494</v>
      </c>
      <c r="G1279">
        <v>2</v>
      </c>
      <c r="H1279">
        <v>256</v>
      </c>
      <c r="I1279">
        <v>16</v>
      </c>
      <c r="J1279">
        <v>28.000000000000004</v>
      </c>
      <c r="K1279">
        <v>15</v>
      </c>
      <c r="L1279">
        <v>13.000000000000007</v>
      </c>
      <c r="M1279">
        <v>261</v>
      </c>
      <c r="N1279">
        <v>11</v>
      </c>
      <c r="O1279">
        <v>8.0000000000000036</v>
      </c>
      <c r="P1279">
        <v>15.000000000000012</v>
      </c>
      <c r="Q1279">
        <v>0.99999999999999989</v>
      </c>
      <c r="R1279">
        <v>283</v>
      </c>
      <c r="S1279">
        <v>5.9999999999999991</v>
      </c>
      <c r="T1279">
        <v>3.0000000000000027</v>
      </c>
      <c r="U1279">
        <v>8</v>
      </c>
      <c r="V1279">
        <v>17.000000000000011</v>
      </c>
      <c r="W1279">
        <v>257</v>
      </c>
      <c r="X1279">
        <v>3.9999999999999996</v>
      </c>
      <c r="Y1279">
        <v>1.9999999999999996</v>
      </c>
      <c r="Z1279">
        <v>5.9999999999999982</v>
      </c>
      <c r="AA1279">
        <v>11.999999999999995</v>
      </c>
      <c r="AB1279">
        <v>282</v>
      </c>
      <c r="AC1279">
        <v>11.000000000000004</v>
      </c>
      <c r="AD1279">
        <v>3.9999999999999982</v>
      </c>
      <c r="AE1279">
        <v>17.000000000000007</v>
      </c>
      <c r="AF1279">
        <v>4.0000000000000018</v>
      </c>
      <c r="AG1279">
        <v>283</v>
      </c>
      <c r="AH1279">
        <v>3.9999999999999996</v>
      </c>
      <c r="AI1279">
        <v>15</v>
      </c>
      <c r="AJ1279">
        <v>10.999999999999998</v>
      </c>
      <c r="AK1279">
        <v>5.0000000000000044</v>
      </c>
      <c r="AL1279">
        <v>275</v>
      </c>
      <c r="AM1279">
        <v>7.0000000000000027</v>
      </c>
      <c r="AN1279">
        <v>15.000000000000005</v>
      </c>
      <c r="AO1279">
        <v>5.9999999999999964</v>
      </c>
      <c r="AP1279">
        <v>14</v>
      </c>
      <c r="AQ1279">
        <v>303</v>
      </c>
      <c r="AR1279">
        <v>2.9999999999999991</v>
      </c>
      <c r="AS1279">
        <v>8.9999999999999982</v>
      </c>
      <c r="AT1279">
        <v>0.99999999999999967</v>
      </c>
      <c r="AU1279">
        <v>11.000000000000009</v>
      </c>
      <c r="AV1279">
        <v>256</v>
      </c>
      <c r="AW1279">
        <v>26</v>
      </c>
      <c r="AX1279">
        <v>13.000000000000002</v>
      </c>
      <c r="AY1279">
        <v>0.99999999999999978</v>
      </c>
      <c r="AZ1279">
        <v>10</v>
      </c>
      <c r="BA1279">
        <v>300</v>
      </c>
      <c r="BB1279">
        <v>3.9999999999999996</v>
      </c>
      <c r="BC1279">
        <v>12.000000000000007</v>
      </c>
      <c r="BD1279">
        <v>3.0000000000000044</v>
      </c>
      <c r="BE1279">
        <v>15.000000000000005</v>
      </c>
      <c r="BF1279">
        <v>334</v>
      </c>
      <c r="BG1279">
        <v>10.999999999999996</v>
      </c>
      <c r="BH1279">
        <v>7.9999999999999956</v>
      </c>
      <c r="BI1279">
        <v>2.9999999999999982</v>
      </c>
      <c r="BJ1279">
        <v>7.9999999999999973</v>
      </c>
    </row>
    <row r="1280" spans="1:62" ht="17.100000000000001" customHeight="1" x14ac:dyDescent="0.25">
      <c r="A1280" t="s">
        <v>4360</v>
      </c>
      <c r="B1280" t="s">
        <v>6307</v>
      </c>
      <c r="C1280" t="s">
        <v>1610</v>
      </c>
      <c r="D1280" t="s">
        <v>4492</v>
      </c>
      <c r="E1280" t="s">
        <v>6498</v>
      </c>
      <c r="F1280" t="s">
        <v>4493</v>
      </c>
      <c r="G1280">
        <v>3</v>
      </c>
      <c r="H1280">
        <v>45</v>
      </c>
      <c r="I1280">
        <v>2.0000000000000004</v>
      </c>
      <c r="J1280">
        <v>4.0000000000000018</v>
      </c>
      <c r="K1280">
        <v>1</v>
      </c>
      <c r="L1280">
        <v>5.0000000000000009</v>
      </c>
      <c r="M1280">
        <v>50</v>
      </c>
      <c r="N1280">
        <v>1.9999999999999998</v>
      </c>
      <c r="O1280">
        <v>0</v>
      </c>
      <c r="P1280">
        <v>0.99999999999999989</v>
      </c>
      <c r="Q1280">
        <v>3.0000000000000004</v>
      </c>
      <c r="R1280">
        <v>49</v>
      </c>
      <c r="S1280">
        <v>0</v>
      </c>
      <c r="T1280">
        <v>0</v>
      </c>
      <c r="U1280">
        <v>0.99999999999999989</v>
      </c>
      <c r="V1280">
        <v>5.9999999999999991</v>
      </c>
      <c r="W1280">
        <v>45</v>
      </c>
      <c r="X1280">
        <v>1.0000000000000002</v>
      </c>
      <c r="Y1280">
        <v>1</v>
      </c>
      <c r="Z1280">
        <v>1</v>
      </c>
      <c r="AA1280">
        <v>6.0000000000000009</v>
      </c>
      <c r="AB1280">
        <v>53</v>
      </c>
      <c r="AC1280">
        <v>0</v>
      </c>
      <c r="AD1280">
        <v>0</v>
      </c>
      <c r="AE1280">
        <v>2</v>
      </c>
      <c r="AF1280">
        <v>1</v>
      </c>
      <c r="AG1280">
        <v>52</v>
      </c>
      <c r="AH1280">
        <v>0</v>
      </c>
      <c r="AI1280">
        <v>0</v>
      </c>
      <c r="AJ1280">
        <v>2</v>
      </c>
      <c r="AK1280">
        <v>2</v>
      </c>
      <c r="AL1280">
        <v>55</v>
      </c>
      <c r="AM1280">
        <v>0</v>
      </c>
      <c r="AN1280">
        <v>1</v>
      </c>
      <c r="AO1280">
        <v>1</v>
      </c>
      <c r="AP1280">
        <v>6</v>
      </c>
      <c r="AQ1280">
        <v>63</v>
      </c>
      <c r="AR1280">
        <v>1.0000000000000007</v>
      </c>
      <c r="AS1280">
        <v>10.000000000000005</v>
      </c>
      <c r="AT1280">
        <v>1.0000000000000002</v>
      </c>
      <c r="AU1280">
        <v>5</v>
      </c>
      <c r="AV1280">
        <v>55</v>
      </c>
      <c r="AW1280">
        <v>2.9999999999999996</v>
      </c>
      <c r="AX1280">
        <v>2.0000000000000004</v>
      </c>
      <c r="AY1280">
        <v>1</v>
      </c>
      <c r="AZ1280">
        <v>1.0000000000000002</v>
      </c>
      <c r="BA1280">
        <v>49</v>
      </c>
      <c r="BB1280">
        <v>0</v>
      </c>
      <c r="BC1280">
        <v>0</v>
      </c>
      <c r="BD1280">
        <v>0.99999999999999989</v>
      </c>
      <c r="BE1280">
        <v>1.0000000000000002</v>
      </c>
      <c r="BF1280">
        <v>54</v>
      </c>
      <c r="BG1280">
        <v>0</v>
      </c>
      <c r="BH1280">
        <v>1</v>
      </c>
      <c r="BI1280">
        <v>2.0000000000000004</v>
      </c>
      <c r="BJ1280">
        <v>1</v>
      </c>
    </row>
    <row r="1281" spans="1:62" ht="17.100000000000001" customHeight="1" x14ac:dyDescent="0.25">
      <c r="A1281" t="s">
        <v>4360</v>
      </c>
      <c r="B1281" t="s">
        <v>6307</v>
      </c>
      <c r="C1281" t="s">
        <v>1610</v>
      </c>
      <c r="D1281" t="s">
        <v>4492</v>
      </c>
      <c r="E1281" t="s">
        <v>6498</v>
      </c>
      <c r="F1281" t="s">
        <v>4491</v>
      </c>
      <c r="G1281">
        <v>4</v>
      </c>
      <c r="H1281">
        <v>8</v>
      </c>
      <c r="I1281">
        <v>0</v>
      </c>
      <c r="J1281">
        <v>1.0000000000000002</v>
      </c>
      <c r="K1281">
        <v>0</v>
      </c>
      <c r="L1281">
        <v>2</v>
      </c>
      <c r="M1281">
        <v>8</v>
      </c>
      <c r="N1281">
        <v>0</v>
      </c>
      <c r="O1281">
        <v>1</v>
      </c>
      <c r="P1281">
        <v>0</v>
      </c>
      <c r="Q1281">
        <v>0</v>
      </c>
      <c r="R1281">
        <v>6</v>
      </c>
      <c r="S1281">
        <v>0</v>
      </c>
      <c r="T1281">
        <v>0</v>
      </c>
      <c r="U1281">
        <v>0</v>
      </c>
      <c r="V1281">
        <v>0</v>
      </c>
      <c r="W1281">
        <v>7</v>
      </c>
      <c r="X1281">
        <v>0</v>
      </c>
      <c r="Y1281">
        <v>0</v>
      </c>
      <c r="Z1281">
        <v>0</v>
      </c>
      <c r="AA1281">
        <v>0</v>
      </c>
      <c r="AB1281">
        <v>6</v>
      </c>
      <c r="AC1281">
        <v>0</v>
      </c>
      <c r="AD1281">
        <v>0</v>
      </c>
      <c r="AE1281">
        <v>0</v>
      </c>
      <c r="AF1281">
        <v>0</v>
      </c>
      <c r="AG1281">
        <v>8</v>
      </c>
      <c r="AH1281">
        <v>0</v>
      </c>
      <c r="AI1281">
        <v>0</v>
      </c>
      <c r="AJ1281">
        <v>0</v>
      </c>
      <c r="AK1281">
        <v>0</v>
      </c>
      <c r="AL1281">
        <v>6</v>
      </c>
      <c r="AM1281">
        <v>0</v>
      </c>
      <c r="AN1281">
        <v>0</v>
      </c>
      <c r="AO1281">
        <v>0</v>
      </c>
      <c r="AP1281">
        <v>0</v>
      </c>
      <c r="AQ1281">
        <v>5</v>
      </c>
      <c r="AR1281">
        <v>0</v>
      </c>
      <c r="AS1281">
        <v>0</v>
      </c>
      <c r="AT1281">
        <v>0</v>
      </c>
      <c r="AU1281">
        <v>1</v>
      </c>
      <c r="AV1281">
        <v>8</v>
      </c>
      <c r="AW1281">
        <v>0</v>
      </c>
      <c r="AX1281">
        <v>0</v>
      </c>
      <c r="AY1281">
        <v>0</v>
      </c>
      <c r="AZ1281">
        <v>0</v>
      </c>
      <c r="BA1281">
        <v>10</v>
      </c>
      <c r="BB1281">
        <v>0</v>
      </c>
      <c r="BC1281">
        <v>0</v>
      </c>
      <c r="BD1281">
        <v>0</v>
      </c>
      <c r="BE1281">
        <v>0</v>
      </c>
      <c r="BF1281">
        <v>11</v>
      </c>
      <c r="BG1281">
        <v>0</v>
      </c>
      <c r="BH1281">
        <v>0</v>
      </c>
      <c r="BI1281">
        <v>0</v>
      </c>
      <c r="BJ1281">
        <v>0</v>
      </c>
    </row>
    <row r="1282" spans="1:62" ht="17.100000000000001" customHeight="1" x14ac:dyDescent="0.25">
      <c r="A1282" t="s">
        <v>4360</v>
      </c>
      <c r="B1282" t="s">
        <v>6307</v>
      </c>
      <c r="C1282" t="s">
        <v>4487</v>
      </c>
      <c r="D1282" t="s">
        <v>4486</v>
      </c>
      <c r="E1282" t="s">
        <v>6499</v>
      </c>
      <c r="F1282" t="s">
        <v>4490</v>
      </c>
      <c r="G1282">
        <v>1</v>
      </c>
      <c r="H1282">
        <v>925</v>
      </c>
      <c r="I1282">
        <v>196.99999999999983</v>
      </c>
      <c r="J1282">
        <v>153.00000000000026</v>
      </c>
      <c r="K1282">
        <v>8.0000000000000053</v>
      </c>
      <c r="L1282">
        <v>32.000000000000028</v>
      </c>
      <c r="M1282">
        <v>937</v>
      </c>
      <c r="N1282">
        <v>182.99999999999983</v>
      </c>
      <c r="O1282">
        <v>119.00000000000011</v>
      </c>
      <c r="P1282">
        <v>2.000000000000004</v>
      </c>
      <c r="Q1282">
        <v>28.000000000000046</v>
      </c>
      <c r="R1282">
        <v>883</v>
      </c>
      <c r="S1282">
        <v>73.999999999999943</v>
      </c>
      <c r="T1282">
        <v>129.99999999999989</v>
      </c>
      <c r="U1282">
        <v>16.000000000000018</v>
      </c>
      <c r="V1282">
        <v>94.999999999999972</v>
      </c>
      <c r="W1282">
        <v>838</v>
      </c>
      <c r="X1282">
        <v>80</v>
      </c>
      <c r="Y1282">
        <v>43.999999999999964</v>
      </c>
      <c r="Z1282">
        <v>14.000000000000018</v>
      </c>
      <c r="AA1282">
        <v>102.99999999999996</v>
      </c>
      <c r="AB1282">
        <v>896</v>
      </c>
      <c r="AC1282">
        <v>144.99999999999991</v>
      </c>
      <c r="AD1282">
        <v>55.000000000000071</v>
      </c>
      <c r="AE1282">
        <v>8.0000000000000018</v>
      </c>
      <c r="AF1282">
        <v>28.00000000000005</v>
      </c>
      <c r="AG1282">
        <v>883</v>
      </c>
      <c r="AH1282">
        <v>109.00000000000014</v>
      </c>
      <c r="AI1282">
        <v>128.00000000000011</v>
      </c>
      <c r="AJ1282">
        <v>11.000000000000009</v>
      </c>
      <c r="AK1282">
        <v>17</v>
      </c>
      <c r="AL1282">
        <v>848</v>
      </c>
      <c r="AM1282">
        <v>63.999999999999972</v>
      </c>
      <c r="AN1282">
        <v>114.00000000000026</v>
      </c>
      <c r="AO1282">
        <v>11.000000000000004</v>
      </c>
      <c r="AP1282">
        <v>31.000000000000021</v>
      </c>
      <c r="AQ1282">
        <v>853</v>
      </c>
      <c r="AR1282">
        <v>121.00000000000003</v>
      </c>
      <c r="AS1282">
        <v>101</v>
      </c>
      <c r="AT1282">
        <v>7.0000000000000009</v>
      </c>
      <c r="AU1282">
        <v>36</v>
      </c>
      <c r="AV1282">
        <v>799</v>
      </c>
      <c r="AW1282">
        <v>56.999999999999993</v>
      </c>
      <c r="AX1282">
        <v>129</v>
      </c>
      <c r="AY1282">
        <v>5.0000000000000018</v>
      </c>
      <c r="AZ1282">
        <v>30.000000000000036</v>
      </c>
      <c r="BA1282">
        <v>771</v>
      </c>
      <c r="BB1282">
        <v>114</v>
      </c>
      <c r="BC1282">
        <v>59.000000000000014</v>
      </c>
      <c r="BD1282">
        <v>2.0000000000000009</v>
      </c>
      <c r="BE1282">
        <v>18.999999999999982</v>
      </c>
      <c r="BF1282">
        <v>985</v>
      </c>
      <c r="BG1282">
        <v>288</v>
      </c>
      <c r="BH1282">
        <v>166.99999999999994</v>
      </c>
      <c r="BI1282">
        <v>3.9999999999999996</v>
      </c>
      <c r="BJ1282">
        <v>12</v>
      </c>
    </row>
    <row r="1283" spans="1:62" ht="17.100000000000001" customHeight="1" x14ac:dyDescent="0.25">
      <c r="A1283" t="s">
        <v>4360</v>
      </c>
      <c r="B1283" t="s">
        <v>6307</v>
      </c>
      <c r="C1283" t="s">
        <v>4487</v>
      </c>
      <c r="D1283" t="s">
        <v>4486</v>
      </c>
      <c r="E1283" t="s">
        <v>6499</v>
      </c>
      <c r="F1283" t="s">
        <v>4489</v>
      </c>
      <c r="G1283">
        <v>2</v>
      </c>
      <c r="H1283">
        <v>356</v>
      </c>
      <c r="I1283">
        <v>17.000000000000011</v>
      </c>
      <c r="J1283">
        <v>11.000000000000012</v>
      </c>
      <c r="K1283">
        <v>5.9999999999999982</v>
      </c>
      <c r="L1283">
        <v>15.000000000000007</v>
      </c>
      <c r="M1283">
        <v>369</v>
      </c>
      <c r="N1283">
        <v>14</v>
      </c>
      <c r="O1283">
        <v>5.9999999999999991</v>
      </c>
      <c r="P1283">
        <v>3.9999999999999996</v>
      </c>
      <c r="Q1283">
        <v>7</v>
      </c>
      <c r="R1283">
        <v>368</v>
      </c>
      <c r="S1283">
        <v>20.000000000000018</v>
      </c>
      <c r="T1283">
        <v>12.000000000000012</v>
      </c>
      <c r="U1283">
        <v>5.0000000000000018</v>
      </c>
      <c r="V1283">
        <v>30.999999999999979</v>
      </c>
      <c r="W1283">
        <v>380</v>
      </c>
      <c r="X1283">
        <v>2.9999999999999987</v>
      </c>
      <c r="Y1283">
        <v>7.0000000000000089</v>
      </c>
      <c r="Z1283">
        <v>2.9999999999999987</v>
      </c>
      <c r="AA1283">
        <v>19.999999999999986</v>
      </c>
      <c r="AB1283">
        <v>423</v>
      </c>
      <c r="AC1283">
        <v>6.9999999999999956</v>
      </c>
      <c r="AD1283">
        <v>5.9999999999999973</v>
      </c>
      <c r="AE1283">
        <v>2.9999999999999991</v>
      </c>
      <c r="AF1283">
        <v>4.0000000000000018</v>
      </c>
      <c r="AG1283">
        <v>479</v>
      </c>
      <c r="AH1283">
        <v>10.000000000000004</v>
      </c>
      <c r="AI1283">
        <v>7.0000000000000053</v>
      </c>
      <c r="AJ1283">
        <v>4</v>
      </c>
      <c r="AK1283">
        <v>6.0000000000000018</v>
      </c>
      <c r="AL1283">
        <v>441</v>
      </c>
      <c r="AM1283">
        <v>6.9999999999999982</v>
      </c>
      <c r="AN1283">
        <v>24.999999999999993</v>
      </c>
      <c r="AO1283">
        <v>6.0000000000000036</v>
      </c>
      <c r="AP1283">
        <v>4.9999999999999964</v>
      </c>
      <c r="AQ1283">
        <v>435</v>
      </c>
      <c r="AR1283">
        <v>13.000000000000011</v>
      </c>
      <c r="AS1283">
        <v>15.000000000000004</v>
      </c>
      <c r="AT1283">
        <v>2.999999999999996</v>
      </c>
      <c r="AU1283">
        <v>2.999999999999996</v>
      </c>
      <c r="AV1283">
        <v>432</v>
      </c>
      <c r="AW1283">
        <v>22</v>
      </c>
      <c r="AX1283">
        <v>5.9999999999999911</v>
      </c>
      <c r="AY1283">
        <v>7.0000000000000115</v>
      </c>
      <c r="AZ1283">
        <v>7.9999999999999982</v>
      </c>
      <c r="BA1283">
        <v>443</v>
      </c>
      <c r="BB1283">
        <v>12</v>
      </c>
      <c r="BC1283">
        <v>14.00000000000002</v>
      </c>
      <c r="BD1283">
        <v>2.0000000000000004</v>
      </c>
      <c r="BE1283">
        <v>6</v>
      </c>
      <c r="BF1283">
        <v>448</v>
      </c>
      <c r="BG1283">
        <v>9.9999999999999929</v>
      </c>
      <c r="BH1283">
        <v>6.0000000000000027</v>
      </c>
      <c r="BI1283">
        <v>3.9999999999999991</v>
      </c>
      <c r="BJ1283">
        <v>4.9999999999999973</v>
      </c>
    </row>
    <row r="1284" spans="1:62" ht="17.100000000000001" customHeight="1" x14ac:dyDescent="0.25">
      <c r="A1284" t="s">
        <v>4360</v>
      </c>
      <c r="B1284" t="s">
        <v>6307</v>
      </c>
      <c r="C1284" t="s">
        <v>4487</v>
      </c>
      <c r="D1284" t="s">
        <v>4486</v>
      </c>
      <c r="E1284" t="s">
        <v>6499</v>
      </c>
      <c r="F1284" t="s">
        <v>4488</v>
      </c>
      <c r="G1284">
        <v>3</v>
      </c>
      <c r="H1284">
        <v>69</v>
      </c>
      <c r="I1284">
        <v>5.0000000000000009</v>
      </c>
      <c r="J1284">
        <v>2</v>
      </c>
      <c r="K1284">
        <v>0</v>
      </c>
      <c r="L1284">
        <v>5.0000000000000009</v>
      </c>
      <c r="M1284">
        <v>66</v>
      </c>
      <c r="N1284">
        <v>4.0000000000000009</v>
      </c>
      <c r="O1284">
        <v>1</v>
      </c>
      <c r="P1284">
        <v>0</v>
      </c>
      <c r="Q1284">
        <v>4</v>
      </c>
      <c r="R1284">
        <v>61</v>
      </c>
      <c r="S1284">
        <v>4.0000000000000009</v>
      </c>
      <c r="T1284">
        <v>1</v>
      </c>
      <c r="U1284">
        <v>1.0000000000000007</v>
      </c>
      <c r="V1284">
        <v>8</v>
      </c>
      <c r="W1284">
        <v>61</v>
      </c>
      <c r="X1284">
        <v>0</v>
      </c>
      <c r="Y1284">
        <v>0</v>
      </c>
      <c r="Z1284">
        <v>1</v>
      </c>
      <c r="AA1284">
        <v>8</v>
      </c>
      <c r="AB1284">
        <v>66</v>
      </c>
      <c r="AC1284">
        <v>0</v>
      </c>
      <c r="AD1284">
        <v>0</v>
      </c>
      <c r="AE1284">
        <v>1</v>
      </c>
      <c r="AF1284">
        <v>0</v>
      </c>
      <c r="AG1284">
        <v>70</v>
      </c>
      <c r="AH1284">
        <v>0</v>
      </c>
      <c r="AI1284">
        <v>1.0000000000000007</v>
      </c>
      <c r="AJ1284">
        <v>1</v>
      </c>
      <c r="AK1284">
        <v>0</v>
      </c>
      <c r="AL1284">
        <v>71</v>
      </c>
      <c r="AM1284">
        <v>0</v>
      </c>
      <c r="AN1284">
        <v>5.0000000000000018</v>
      </c>
      <c r="AO1284">
        <v>1</v>
      </c>
      <c r="AP1284">
        <v>2</v>
      </c>
      <c r="AQ1284">
        <v>71</v>
      </c>
      <c r="AR1284">
        <v>1</v>
      </c>
      <c r="AS1284">
        <v>9</v>
      </c>
      <c r="AT1284">
        <v>1</v>
      </c>
      <c r="AU1284">
        <v>0</v>
      </c>
      <c r="AV1284">
        <v>67</v>
      </c>
      <c r="AW1284">
        <v>1</v>
      </c>
      <c r="AX1284">
        <v>1.0000000000000007</v>
      </c>
      <c r="AY1284">
        <v>1</v>
      </c>
      <c r="AZ1284">
        <v>1</v>
      </c>
      <c r="BA1284">
        <v>75</v>
      </c>
      <c r="BB1284">
        <v>3.0000000000000009</v>
      </c>
      <c r="BC1284">
        <v>4.0000000000000009</v>
      </c>
      <c r="BD1284">
        <v>1</v>
      </c>
      <c r="BE1284">
        <v>2</v>
      </c>
      <c r="BF1284">
        <v>78</v>
      </c>
      <c r="BG1284">
        <v>3</v>
      </c>
      <c r="BH1284">
        <v>4.9999999999999982</v>
      </c>
      <c r="BI1284">
        <v>0</v>
      </c>
      <c r="BJ1284">
        <v>1</v>
      </c>
    </row>
    <row r="1285" spans="1:62" ht="17.100000000000001" customHeight="1" x14ac:dyDescent="0.25">
      <c r="A1285" t="s">
        <v>4360</v>
      </c>
      <c r="B1285" t="s">
        <v>6307</v>
      </c>
      <c r="C1285" t="s">
        <v>4487</v>
      </c>
      <c r="D1285" t="s">
        <v>4486</v>
      </c>
      <c r="E1285" t="s">
        <v>6499</v>
      </c>
      <c r="F1285" t="s">
        <v>4485</v>
      </c>
      <c r="G1285">
        <v>4</v>
      </c>
      <c r="H1285">
        <v>6</v>
      </c>
      <c r="I1285">
        <v>0</v>
      </c>
      <c r="J1285">
        <v>0</v>
      </c>
      <c r="K1285">
        <v>0</v>
      </c>
      <c r="L1285">
        <v>1</v>
      </c>
      <c r="M1285">
        <v>7</v>
      </c>
      <c r="N1285">
        <v>0</v>
      </c>
      <c r="O1285">
        <v>0</v>
      </c>
      <c r="P1285">
        <v>0</v>
      </c>
      <c r="Q1285">
        <v>0</v>
      </c>
      <c r="R1285">
        <v>6</v>
      </c>
      <c r="S1285">
        <v>0</v>
      </c>
      <c r="T1285">
        <v>0</v>
      </c>
      <c r="U1285">
        <v>0</v>
      </c>
      <c r="V1285">
        <v>0</v>
      </c>
      <c r="W1285">
        <v>6</v>
      </c>
      <c r="X1285">
        <v>0</v>
      </c>
      <c r="Y1285">
        <v>0</v>
      </c>
      <c r="Z1285">
        <v>0</v>
      </c>
      <c r="AA1285">
        <v>0</v>
      </c>
      <c r="AB1285">
        <v>5</v>
      </c>
      <c r="AC1285">
        <v>0</v>
      </c>
      <c r="AD1285">
        <v>0</v>
      </c>
      <c r="AE1285">
        <v>0</v>
      </c>
      <c r="AF1285">
        <v>0</v>
      </c>
      <c r="AG1285">
        <v>6</v>
      </c>
      <c r="AH1285">
        <v>0</v>
      </c>
      <c r="AI1285">
        <v>0</v>
      </c>
      <c r="AJ1285">
        <v>0</v>
      </c>
      <c r="AK1285">
        <v>0</v>
      </c>
      <c r="AL1285">
        <v>7</v>
      </c>
      <c r="AM1285">
        <v>0</v>
      </c>
      <c r="AN1285">
        <v>0</v>
      </c>
      <c r="AO1285">
        <v>0</v>
      </c>
      <c r="AP1285">
        <v>0</v>
      </c>
      <c r="AQ1285">
        <v>8</v>
      </c>
      <c r="AR1285">
        <v>0</v>
      </c>
      <c r="AS1285">
        <v>0</v>
      </c>
      <c r="AT1285">
        <v>0</v>
      </c>
      <c r="AU1285">
        <v>0</v>
      </c>
      <c r="AV1285">
        <v>8</v>
      </c>
      <c r="AW1285">
        <v>0</v>
      </c>
      <c r="AX1285">
        <v>1.0000000000000002</v>
      </c>
      <c r="AY1285">
        <v>0</v>
      </c>
      <c r="AZ1285">
        <v>0</v>
      </c>
      <c r="BA1285">
        <v>9</v>
      </c>
      <c r="BB1285">
        <v>0</v>
      </c>
      <c r="BC1285">
        <v>0</v>
      </c>
      <c r="BD1285">
        <v>0</v>
      </c>
      <c r="BE1285">
        <v>0</v>
      </c>
      <c r="BF1285">
        <v>8</v>
      </c>
      <c r="BG1285">
        <v>0</v>
      </c>
      <c r="BH1285">
        <v>0</v>
      </c>
      <c r="BI1285">
        <v>0</v>
      </c>
      <c r="BJ1285">
        <v>0</v>
      </c>
    </row>
    <row r="1286" spans="1:62" ht="17.100000000000001" customHeight="1" x14ac:dyDescent="0.25">
      <c r="A1286" t="s">
        <v>4360</v>
      </c>
      <c r="B1286" t="s">
        <v>6307</v>
      </c>
      <c r="C1286" t="s">
        <v>3095</v>
      </c>
      <c r="D1286" t="s">
        <v>4481</v>
      </c>
      <c r="E1286" t="s">
        <v>6500</v>
      </c>
      <c r="F1286" t="s">
        <v>4484</v>
      </c>
      <c r="G1286">
        <v>1</v>
      </c>
      <c r="H1286">
        <v>430</v>
      </c>
      <c r="I1286">
        <v>117.99999999999993</v>
      </c>
      <c r="J1286">
        <v>70</v>
      </c>
      <c r="K1286">
        <v>7.9999999999999973</v>
      </c>
      <c r="L1286">
        <v>7.0000000000000062</v>
      </c>
      <c r="M1286">
        <v>459</v>
      </c>
      <c r="N1286">
        <v>103.00000000000001</v>
      </c>
      <c r="O1286">
        <v>67.999999999999943</v>
      </c>
      <c r="P1286">
        <v>15.000000000000004</v>
      </c>
      <c r="Q1286">
        <v>10</v>
      </c>
      <c r="R1286">
        <v>449</v>
      </c>
      <c r="S1286">
        <v>79.999999999999915</v>
      </c>
      <c r="T1286">
        <v>91</v>
      </c>
      <c r="U1286">
        <v>10.999999999999991</v>
      </c>
      <c r="V1286">
        <v>32</v>
      </c>
      <c r="W1286">
        <v>366</v>
      </c>
      <c r="X1286">
        <v>31.000000000000036</v>
      </c>
      <c r="Y1286">
        <v>61.999999999999979</v>
      </c>
      <c r="Z1286">
        <v>9.9999999999999964</v>
      </c>
      <c r="AA1286">
        <v>31.000000000000011</v>
      </c>
      <c r="AB1286">
        <v>378</v>
      </c>
      <c r="AC1286">
        <v>59.999999999999979</v>
      </c>
      <c r="AD1286">
        <v>61</v>
      </c>
      <c r="AE1286">
        <v>7.0000000000000071</v>
      </c>
      <c r="AF1286">
        <v>9.0000000000000036</v>
      </c>
      <c r="AG1286">
        <v>429</v>
      </c>
      <c r="AH1286">
        <v>143.99999999999997</v>
      </c>
      <c r="AI1286">
        <v>109.99999999999991</v>
      </c>
      <c r="AJ1286">
        <v>4.9999999999999982</v>
      </c>
      <c r="AK1286">
        <v>1.9999999999999996</v>
      </c>
      <c r="AL1286">
        <v>388</v>
      </c>
      <c r="AM1286">
        <v>54.000000000000014</v>
      </c>
      <c r="AN1286">
        <v>51.999999999999936</v>
      </c>
      <c r="AO1286">
        <v>6.9999999999999991</v>
      </c>
      <c r="AP1286">
        <v>7.0000000000000018</v>
      </c>
      <c r="AQ1286">
        <v>585</v>
      </c>
      <c r="AR1286">
        <v>200.0000000000002</v>
      </c>
      <c r="AS1286">
        <v>168.00000000000014</v>
      </c>
      <c r="AT1286">
        <v>11.999999999999998</v>
      </c>
      <c r="AU1286">
        <v>12.999999999999998</v>
      </c>
      <c r="AV1286">
        <v>572</v>
      </c>
      <c r="AW1286">
        <v>161</v>
      </c>
      <c r="AX1286">
        <v>173.9999999999998</v>
      </c>
      <c r="AY1286">
        <v>8.9999999999999964</v>
      </c>
      <c r="AZ1286">
        <v>16.999999999999996</v>
      </c>
      <c r="BA1286">
        <v>549</v>
      </c>
      <c r="BB1286">
        <v>156.99999999999997</v>
      </c>
      <c r="BC1286">
        <v>165.00000000000009</v>
      </c>
      <c r="BD1286">
        <v>8.9999999999999929</v>
      </c>
      <c r="BE1286">
        <v>5.0000000000000018</v>
      </c>
      <c r="BF1286">
        <v>503</v>
      </c>
      <c r="BG1286">
        <v>122.99999999999991</v>
      </c>
      <c r="BH1286">
        <v>96.000000000000043</v>
      </c>
      <c r="BI1286">
        <v>10.999999999999991</v>
      </c>
      <c r="BJ1286">
        <v>8.9999999999999947</v>
      </c>
    </row>
    <row r="1287" spans="1:62" ht="17.100000000000001" customHeight="1" x14ac:dyDescent="0.25">
      <c r="A1287" t="s">
        <v>4360</v>
      </c>
      <c r="B1287" t="s">
        <v>6307</v>
      </c>
      <c r="C1287" t="s">
        <v>3095</v>
      </c>
      <c r="D1287" t="s">
        <v>4481</v>
      </c>
      <c r="E1287" t="s">
        <v>6500</v>
      </c>
      <c r="F1287" t="s">
        <v>4483</v>
      </c>
      <c r="G1287">
        <v>2</v>
      </c>
      <c r="H1287">
        <v>86</v>
      </c>
      <c r="I1287">
        <v>1.0000000000000002</v>
      </c>
      <c r="J1287">
        <v>2.0000000000000004</v>
      </c>
      <c r="K1287">
        <v>5</v>
      </c>
      <c r="L1287">
        <v>2.0000000000000004</v>
      </c>
      <c r="M1287">
        <v>91</v>
      </c>
      <c r="N1287">
        <v>1.0000000000000011</v>
      </c>
      <c r="O1287">
        <v>1.0000000000000002</v>
      </c>
      <c r="P1287">
        <v>5.9999999999999991</v>
      </c>
      <c r="Q1287">
        <v>3</v>
      </c>
      <c r="R1287">
        <v>115</v>
      </c>
      <c r="S1287">
        <v>1.0000000000000002</v>
      </c>
      <c r="T1287">
        <v>3.0000000000000004</v>
      </c>
      <c r="U1287">
        <v>6.0000000000000036</v>
      </c>
      <c r="V1287">
        <v>2.0000000000000004</v>
      </c>
      <c r="W1287">
        <v>128</v>
      </c>
      <c r="X1287">
        <v>1.0000000000000002</v>
      </c>
      <c r="Y1287">
        <v>1.0000000000000004</v>
      </c>
      <c r="Z1287">
        <v>2.0000000000000009</v>
      </c>
      <c r="AA1287">
        <v>0</v>
      </c>
      <c r="AB1287">
        <v>135</v>
      </c>
      <c r="AC1287">
        <v>0</v>
      </c>
      <c r="AD1287">
        <v>1.0000000000000002</v>
      </c>
      <c r="AE1287">
        <v>5.0000000000000018</v>
      </c>
      <c r="AF1287">
        <v>1.0000000000000004</v>
      </c>
      <c r="AG1287">
        <v>167</v>
      </c>
      <c r="AH1287">
        <v>2.0000000000000009</v>
      </c>
      <c r="AI1287">
        <v>0</v>
      </c>
      <c r="AJ1287">
        <v>9</v>
      </c>
      <c r="AK1287">
        <v>0</v>
      </c>
      <c r="AL1287">
        <v>157</v>
      </c>
      <c r="AM1287">
        <v>3.0000000000000013</v>
      </c>
      <c r="AN1287">
        <v>3.0000000000000013</v>
      </c>
      <c r="AO1287">
        <v>6.0000000000000018</v>
      </c>
      <c r="AP1287">
        <v>1.0000000000000002</v>
      </c>
      <c r="AQ1287">
        <v>144</v>
      </c>
      <c r="AR1287">
        <v>1.0000000000000004</v>
      </c>
      <c r="AS1287">
        <v>3</v>
      </c>
      <c r="AT1287">
        <v>5.0000000000000009</v>
      </c>
      <c r="AU1287">
        <v>3.0000000000000009</v>
      </c>
      <c r="AV1287">
        <v>150</v>
      </c>
      <c r="AW1287">
        <v>9</v>
      </c>
      <c r="AX1287">
        <v>3.0000000000000004</v>
      </c>
      <c r="AY1287">
        <v>6</v>
      </c>
      <c r="AZ1287">
        <v>4.9999999999999964</v>
      </c>
      <c r="BA1287">
        <v>176</v>
      </c>
      <c r="BB1287">
        <v>1.0000000000000002</v>
      </c>
      <c r="BC1287">
        <v>2.0000000000000004</v>
      </c>
      <c r="BD1287">
        <v>4.0000000000000009</v>
      </c>
      <c r="BE1287">
        <v>0.99999999999999989</v>
      </c>
      <c r="BF1287">
        <v>163</v>
      </c>
      <c r="BG1287">
        <v>4</v>
      </c>
      <c r="BH1287">
        <v>2</v>
      </c>
      <c r="BI1287">
        <v>0</v>
      </c>
      <c r="BJ1287">
        <v>2</v>
      </c>
    </row>
    <row r="1288" spans="1:62" ht="17.100000000000001" customHeight="1" x14ac:dyDescent="0.25">
      <c r="A1288" t="s">
        <v>4360</v>
      </c>
      <c r="B1288" t="s">
        <v>6307</v>
      </c>
      <c r="C1288" t="s">
        <v>3095</v>
      </c>
      <c r="D1288" t="s">
        <v>4481</v>
      </c>
      <c r="E1288" t="s">
        <v>6500</v>
      </c>
      <c r="F1288" t="s">
        <v>4482</v>
      </c>
      <c r="G1288">
        <v>3</v>
      </c>
      <c r="H1288">
        <v>11</v>
      </c>
      <c r="I1288">
        <v>0</v>
      </c>
      <c r="J1288">
        <v>1.0000000000000002</v>
      </c>
      <c r="K1288">
        <v>0</v>
      </c>
      <c r="L1288">
        <v>0</v>
      </c>
      <c r="M1288">
        <v>12</v>
      </c>
      <c r="N1288">
        <v>1</v>
      </c>
      <c r="O1288">
        <v>1</v>
      </c>
      <c r="P1288">
        <v>0</v>
      </c>
      <c r="Q1288">
        <v>0</v>
      </c>
      <c r="R1288">
        <v>13</v>
      </c>
      <c r="S1288">
        <v>1</v>
      </c>
      <c r="T1288">
        <v>0</v>
      </c>
      <c r="U1288">
        <v>0</v>
      </c>
      <c r="V1288">
        <v>0</v>
      </c>
      <c r="W1288">
        <v>14</v>
      </c>
      <c r="X1288">
        <v>1.0000000000000002</v>
      </c>
      <c r="Y1288">
        <v>0</v>
      </c>
      <c r="Z1288">
        <v>0</v>
      </c>
      <c r="AA1288">
        <v>0</v>
      </c>
      <c r="AB1288">
        <v>13</v>
      </c>
      <c r="AC1288">
        <v>0</v>
      </c>
      <c r="AD1288">
        <v>0</v>
      </c>
      <c r="AE1288">
        <v>0</v>
      </c>
      <c r="AF1288">
        <v>0</v>
      </c>
      <c r="AG1288">
        <v>12</v>
      </c>
      <c r="AH1288">
        <v>1</v>
      </c>
      <c r="AI1288">
        <v>0</v>
      </c>
      <c r="AJ1288">
        <v>0</v>
      </c>
      <c r="AK1288">
        <v>1</v>
      </c>
      <c r="AL1288">
        <v>15</v>
      </c>
      <c r="AM1288">
        <v>0</v>
      </c>
      <c r="AN1288">
        <v>0</v>
      </c>
      <c r="AO1288">
        <v>0</v>
      </c>
      <c r="AP1288">
        <v>2.0000000000000004</v>
      </c>
      <c r="AQ1288">
        <v>17</v>
      </c>
      <c r="AR1288">
        <v>1.0000000000000002</v>
      </c>
      <c r="AS1288">
        <v>2.0000000000000004</v>
      </c>
      <c r="AT1288">
        <v>0</v>
      </c>
      <c r="AU1288">
        <v>1</v>
      </c>
      <c r="AV1288">
        <v>14</v>
      </c>
      <c r="AW1288">
        <v>1</v>
      </c>
      <c r="AX1288">
        <v>0</v>
      </c>
      <c r="AY1288">
        <v>0</v>
      </c>
      <c r="AZ1288">
        <v>0</v>
      </c>
      <c r="BA1288">
        <v>15</v>
      </c>
      <c r="BB1288">
        <v>0</v>
      </c>
      <c r="BC1288">
        <v>0</v>
      </c>
      <c r="BD1288">
        <v>0</v>
      </c>
      <c r="BE1288">
        <v>0</v>
      </c>
      <c r="BF1288">
        <v>16</v>
      </c>
      <c r="BG1288">
        <v>0</v>
      </c>
      <c r="BH1288">
        <v>0</v>
      </c>
      <c r="BI1288">
        <v>0</v>
      </c>
      <c r="BJ1288">
        <v>0</v>
      </c>
    </row>
    <row r="1289" spans="1:62" ht="17.100000000000001" customHeight="1" x14ac:dyDescent="0.25">
      <c r="A1289" t="s">
        <v>4360</v>
      </c>
      <c r="B1289" t="s">
        <v>6307</v>
      </c>
      <c r="C1289" t="s">
        <v>3095</v>
      </c>
      <c r="D1289" t="s">
        <v>4481</v>
      </c>
      <c r="E1289" t="s">
        <v>6500</v>
      </c>
      <c r="F1289" t="s">
        <v>4480</v>
      </c>
      <c r="G1289">
        <v>4</v>
      </c>
      <c r="H1289">
        <v>6</v>
      </c>
      <c r="I1289">
        <v>0</v>
      </c>
      <c r="J1289">
        <v>0</v>
      </c>
      <c r="K1289">
        <v>0</v>
      </c>
      <c r="L1289">
        <v>1</v>
      </c>
      <c r="M1289">
        <v>6</v>
      </c>
      <c r="N1289">
        <v>0</v>
      </c>
      <c r="O1289">
        <v>0</v>
      </c>
      <c r="P1289">
        <v>0</v>
      </c>
      <c r="Q1289">
        <v>0</v>
      </c>
      <c r="R1289">
        <v>6</v>
      </c>
      <c r="S1289">
        <v>0</v>
      </c>
      <c r="T1289">
        <v>0</v>
      </c>
      <c r="U1289">
        <v>0</v>
      </c>
      <c r="V1289">
        <v>0</v>
      </c>
      <c r="W1289">
        <v>7</v>
      </c>
      <c r="X1289">
        <v>0</v>
      </c>
      <c r="Y1289">
        <v>0</v>
      </c>
      <c r="Z1289">
        <v>0</v>
      </c>
      <c r="AA1289">
        <v>1.0000000000000002</v>
      </c>
      <c r="AB1289">
        <v>6</v>
      </c>
      <c r="AC1289">
        <v>0</v>
      </c>
      <c r="AD1289">
        <v>0</v>
      </c>
      <c r="AE1289">
        <v>0</v>
      </c>
      <c r="AF1289">
        <v>0</v>
      </c>
      <c r="AG1289">
        <v>8</v>
      </c>
      <c r="AH1289">
        <v>0</v>
      </c>
      <c r="AI1289">
        <v>1.0000000000000002</v>
      </c>
      <c r="AJ1289">
        <v>0</v>
      </c>
      <c r="AK1289">
        <v>0</v>
      </c>
      <c r="AL1289">
        <v>5</v>
      </c>
      <c r="AM1289">
        <v>0</v>
      </c>
      <c r="AN1289">
        <v>0</v>
      </c>
      <c r="AO1289">
        <v>0</v>
      </c>
      <c r="AP1289">
        <v>0</v>
      </c>
      <c r="AQ1289">
        <v>5</v>
      </c>
      <c r="AR1289">
        <v>0</v>
      </c>
      <c r="AS1289">
        <v>0</v>
      </c>
      <c r="AT1289">
        <v>0</v>
      </c>
      <c r="AU1289">
        <v>1</v>
      </c>
      <c r="AV1289">
        <v>5</v>
      </c>
      <c r="AW1289">
        <v>0</v>
      </c>
      <c r="AX1289">
        <v>0</v>
      </c>
      <c r="AY1289">
        <v>0</v>
      </c>
      <c r="AZ1289">
        <v>0</v>
      </c>
      <c r="BA1289">
        <v>6</v>
      </c>
      <c r="BB1289">
        <v>0</v>
      </c>
      <c r="BC1289">
        <v>0</v>
      </c>
      <c r="BD1289">
        <v>0</v>
      </c>
      <c r="BE1289">
        <v>1</v>
      </c>
      <c r="BF1289">
        <v>5</v>
      </c>
      <c r="BG1289">
        <v>0</v>
      </c>
      <c r="BH1289">
        <v>0</v>
      </c>
      <c r="BI1289">
        <v>0</v>
      </c>
      <c r="BJ1289">
        <v>1</v>
      </c>
    </row>
    <row r="1290" spans="1:62" ht="17.100000000000001" customHeight="1" x14ac:dyDescent="0.25">
      <c r="A1290" t="s">
        <v>4360</v>
      </c>
      <c r="B1290" t="s">
        <v>6307</v>
      </c>
      <c r="C1290" t="s">
        <v>1677</v>
      </c>
      <c r="D1290" t="s">
        <v>4476</v>
      </c>
      <c r="E1290" t="s">
        <v>7148</v>
      </c>
      <c r="F1290" t="s">
        <v>4479</v>
      </c>
      <c r="G1290">
        <v>1</v>
      </c>
      <c r="H1290">
        <v>187</v>
      </c>
      <c r="I1290">
        <v>19.000000000000007</v>
      </c>
      <c r="J1290">
        <v>60</v>
      </c>
      <c r="K1290">
        <v>1</v>
      </c>
      <c r="L1290">
        <v>3.0000000000000009</v>
      </c>
      <c r="M1290">
        <v>157</v>
      </c>
      <c r="N1290">
        <v>22.000000000000021</v>
      </c>
      <c r="O1290">
        <v>23.000000000000007</v>
      </c>
      <c r="P1290">
        <v>1.0000000000000002</v>
      </c>
      <c r="Q1290">
        <v>2</v>
      </c>
      <c r="R1290">
        <v>136</v>
      </c>
      <c r="S1290">
        <v>9.0000000000000053</v>
      </c>
      <c r="T1290">
        <v>16.999999999999996</v>
      </c>
      <c r="U1290">
        <v>4.9999999999999991</v>
      </c>
      <c r="V1290">
        <v>12.999999999999995</v>
      </c>
      <c r="W1290">
        <v>145</v>
      </c>
      <c r="X1290">
        <v>12.000000000000004</v>
      </c>
      <c r="Y1290">
        <v>14.000000000000002</v>
      </c>
      <c r="Z1290">
        <v>9</v>
      </c>
      <c r="AA1290">
        <v>16.000000000000007</v>
      </c>
      <c r="AB1290">
        <v>162</v>
      </c>
      <c r="AC1290">
        <v>5.0000000000000009</v>
      </c>
      <c r="AD1290">
        <v>10.000000000000004</v>
      </c>
      <c r="AE1290">
        <v>8</v>
      </c>
      <c r="AF1290">
        <v>3.0000000000000027</v>
      </c>
      <c r="AG1290">
        <v>116</v>
      </c>
      <c r="AH1290">
        <v>12.000000000000002</v>
      </c>
      <c r="AI1290">
        <v>15.000000000000002</v>
      </c>
      <c r="AJ1290">
        <v>3.0000000000000013</v>
      </c>
      <c r="AK1290">
        <v>3.0000000000000018</v>
      </c>
      <c r="AL1290">
        <v>121</v>
      </c>
      <c r="AM1290">
        <v>20</v>
      </c>
      <c r="AN1290">
        <v>14.000000000000004</v>
      </c>
      <c r="AO1290">
        <v>3.0000000000000004</v>
      </c>
      <c r="AP1290">
        <v>5</v>
      </c>
      <c r="AQ1290">
        <v>131</v>
      </c>
      <c r="AR1290">
        <v>17</v>
      </c>
      <c r="AS1290">
        <v>18</v>
      </c>
      <c r="AT1290">
        <v>1</v>
      </c>
      <c r="AU1290">
        <v>3.0000000000000013</v>
      </c>
      <c r="AV1290">
        <v>115</v>
      </c>
      <c r="AW1290">
        <v>21.999999999999986</v>
      </c>
      <c r="AX1290">
        <v>20</v>
      </c>
      <c r="AY1290">
        <v>1</v>
      </c>
      <c r="AZ1290">
        <v>0</v>
      </c>
      <c r="BA1290">
        <v>130</v>
      </c>
      <c r="BB1290">
        <v>17.999999999999989</v>
      </c>
      <c r="BC1290">
        <v>16.000000000000011</v>
      </c>
      <c r="BD1290">
        <v>0.99999999999999989</v>
      </c>
      <c r="BE1290">
        <v>0</v>
      </c>
      <c r="BF1290">
        <v>115</v>
      </c>
      <c r="BG1290">
        <v>13</v>
      </c>
      <c r="BH1290">
        <v>15.000000000000005</v>
      </c>
      <c r="BI1290">
        <v>0</v>
      </c>
      <c r="BJ1290">
        <v>2.0000000000000004</v>
      </c>
    </row>
    <row r="1291" spans="1:62" ht="17.100000000000001" customHeight="1" x14ac:dyDescent="0.25">
      <c r="A1291" t="s">
        <v>4360</v>
      </c>
      <c r="B1291" t="s">
        <v>6307</v>
      </c>
      <c r="C1291" t="s">
        <v>1677</v>
      </c>
      <c r="D1291" t="s">
        <v>4476</v>
      </c>
      <c r="E1291" t="s">
        <v>7148</v>
      </c>
      <c r="F1291" t="s">
        <v>4478</v>
      </c>
      <c r="G1291">
        <v>2</v>
      </c>
      <c r="H1291">
        <v>50</v>
      </c>
      <c r="I1291">
        <v>3.0000000000000004</v>
      </c>
      <c r="J1291">
        <v>0.99999999999999989</v>
      </c>
      <c r="K1291">
        <v>5.0000000000000018</v>
      </c>
      <c r="L1291">
        <v>8.0000000000000018</v>
      </c>
      <c r="M1291">
        <v>45</v>
      </c>
      <c r="N1291">
        <v>2</v>
      </c>
      <c r="O1291">
        <v>0</v>
      </c>
      <c r="P1291">
        <v>3.0000000000000013</v>
      </c>
      <c r="Q1291">
        <v>0</v>
      </c>
      <c r="R1291">
        <v>42</v>
      </c>
      <c r="S1291">
        <v>1.0000000000000002</v>
      </c>
      <c r="T1291">
        <v>1.0000000000000002</v>
      </c>
      <c r="U1291">
        <v>1</v>
      </c>
      <c r="V1291">
        <v>8.0000000000000018</v>
      </c>
      <c r="W1291">
        <v>36</v>
      </c>
      <c r="X1291">
        <v>1</v>
      </c>
      <c r="Y1291">
        <v>0</v>
      </c>
      <c r="Z1291">
        <v>2.0000000000000004</v>
      </c>
      <c r="AA1291">
        <v>3.0000000000000004</v>
      </c>
      <c r="AB1291">
        <v>42</v>
      </c>
      <c r="AC1291">
        <v>0</v>
      </c>
      <c r="AD1291">
        <v>0</v>
      </c>
      <c r="AE1291">
        <v>5.0000000000000009</v>
      </c>
      <c r="AF1291">
        <v>1</v>
      </c>
      <c r="AG1291">
        <v>52</v>
      </c>
      <c r="AH1291">
        <v>0</v>
      </c>
      <c r="AI1291">
        <v>0</v>
      </c>
      <c r="AJ1291">
        <v>3.0000000000000004</v>
      </c>
      <c r="AK1291">
        <v>0</v>
      </c>
      <c r="AL1291">
        <v>52</v>
      </c>
      <c r="AM1291">
        <v>2.0000000000000004</v>
      </c>
      <c r="AN1291">
        <v>0</v>
      </c>
      <c r="AO1291">
        <v>1</v>
      </c>
      <c r="AP1291">
        <v>0</v>
      </c>
      <c r="AQ1291">
        <v>58</v>
      </c>
      <c r="AR1291">
        <v>2.9999999999999996</v>
      </c>
      <c r="AS1291">
        <v>5</v>
      </c>
      <c r="AT1291">
        <v>0</v>
      </c>
      <c r="AU1291">
        <v>0</v>
      </c>
      <c r="AV1291">
        <v>66</v>
      </c>
      <c r="AW1291">
        <v>10</v>
      </c>
      <c r="AX1291">
        <v>0</v>
      </c>
      <c r="AY1291">
        <v>0</v>
      </c>
      <c r="AZ1291">
        <v>1.0000000000000002</v>
      </c>
      <c r="BA1291">
        <v>66</v>
      </c>
      <c r="BB1291">
        <v>1</v>
      </c>
      <c r="BC1291">
        <v>0</v>
      </c>
      <c r="BD1291">
        <v>0</v>
      </c>
      <c r="BE1291">
        <v>0</v>
      </c>
      <c r="BF1291">
        <v>69</v>
      </c>
      <c r="BG1291">
        <v>2</v>
      </c>
      <c r="BH1291">
        <v>3</v>
      </c>
      <c r="BI1291">
        <v>2</v>
      </c>
      <c r="BJ1291">
        <v>0</v>
      </c>
    </row>
    <row r="1292" spans="1:62" ht="17.100000000000001" customHeight="1" x14ac:dyDescent="0.25">
      <c r="A1292" t="s">
        <v>4360</v>
      </c>
      <c r="B1292" t="s">
        <v>6307</v>
      </c>
      <c r="C1292" t="s">
        <v>1677</v>
      </c>
      <c r="D1292" t="s">
        <v>4476</v>
      </c>
      <c r="E1292" t="s">
        <v>7148</v>
      </c>
      <c r="F1292" t="s">
        <v>4477</v>
      </c>
      <c r="G1292">
        <v>3</v>
      </c>
      <c r="H1292">
        <v>6</v>
      </c>
      <c r="I1292">
        <v>0</v>
      </c>
      <c r="J1292">
        <v>1</v>
      </c>
      <c r="K1292">
        <v>0</v>
      </c>
      <c r="L1292">
        <v>1</v>
      </c>
      <c r="M1292">
        <v>9</v>
      </c>
      <c r="N1292">
        <v>0</v>
      </c>
      <c r="O1292">
        <v>1.0000000000000002</v>
      </c>
      <c r="P1292">
        <v>0</v>
      </c>
      <c r="Q1292">
        <v>0</v>
      </c>
      <c r="R1292">
        <v>6</v>
      </c>
      <c r="S1292">
        <v>0</v>
      </c>
      <c r="T1292">
        <v>0</v>
      </c>
      <c r="U1292">
        <v>0</v>
      </c>
      <c r="V1292">
        <v>3</v>
      </c>
      <c r="W1292">
        <v>4</v>
      </c>
      <c r="X1292">
        <v>0</v>
      </c>
      <c r="Y1292">
        <v>0</v>
      </c>
      <c r="Z1292">
        <v>1</v>
      </c>
      <c r="AA1292">
        <v>1</v>
      </c>
      <c r="AB1292">
        <v>7</v>
      </c>
      <c r="AC1292">
        <v>0</v>
      </c>
      <c r="AD1292">
        <v>0</v>
      </c>
      <c r="AE1292">
        <v>2.0000000000000004</v>
      </c>
      <c r="AF1292">
        <v>0</v>
      </c>
      <c r="AG1292">
        <v>4</v>
      </c>
      <c r="AH1292">
        <v>0</v>
      </c>
      <c r="AI1292">
        <v>0</v>
      </c>
      <c r="AJ1292">
        <v>1</v>
      </c>
      <c r="AK1292">
        <v>0</v>
      </c>
      <c r="AL1292">
        <v>7</v>
      </c>
      <c r="AM1292">
        <v>0</v>
      </c>
      <c r="AN1292">
        <v>0</v>
      </c>
      <c r="AO1292">
        <v>1.0000000000000002</v>
      </c>
      <c r="AP1292">
        <v>0</v>
      </c>
      <c r="AQ1292">
        <v>10</v>
      </c>
      <c r="AR1292">
        <v>0</v>
      </c>
      <c r="AS1292">
        <v>1</v>
      </c>
      <c r="AT1292">
        <v>0</v>
      </c>
      <c r="AU1292">
        <v>0</v>
      </c>
      <c r="AV1292">
        <v>11</v>
      </c>
      <c r="AW1292">
        <v>0</v>
      </c>
      <c r="AX1292">
        <v>0</v>
      </c>
      <c r="AY1292">
        <v>0</v>
      </c>
      <c r="AZ1292">
        <v>0</v>
      </c>
      <c r="BA1292">
        <v>13</v>
      </c>
      <c r="BB1292">
        <v>1</v>
      </c>
      <c r="BC1292">
        <v>0</v>
      </c>
      <c r="BD1292">
        <v>0</v>
      </c>
      <c r="BE1292">
        <v>0</v>
      </c>
      <c r="BF1292">
        <v>11</v>
      </c>
      <c r="BG1292">
        <v>0</v>
      </c>
      <c r="BH1292">
        <v>0</v>
      </c>
      <c r="BI1292">
        <v>0</v>
      </c>
      <c r="BJ1292">
        <v>0</v>
      </c>
    </row>
    <row r="1293" spans="1:62" ht="17.100000000000001" customHeight="1" x14ac:dyDescent="0.25">
      <c r="A1293" t="s">
        <v>4360</v>
      </c>
      <c r="B1293" t="s">
        <v>6307</v>
      </c>
      <c r="C1293" t="s">
        <v>1677</v>
      </c>
      <c r="D1293" t="s">
        <v>4476</v>
      </c>
      <c r="E1293" t="s">
        <v>7148</v>
      </c>
      <c r="F1293" t="s">
        <v>4475</v>
      </c>
      <c r="G1293">
        <v>4</v>
      </c>
      <c r="H1293">
        <v>1</v>
      </c>
      <c r="I1293">
        <v>0</v>
      </c>
      <c r="J1293">
        <v>0</v>
      </c>
      <c r="K1293">
        <v>0</v>
      </c>
      <c r="L1293">
        <v>0</v>
      </c>
      <c r="M1293">
        <v>1</v>
      </c>
      <c r="N1293">
        <v>0</v>
      </c>
      <c r="O1293">
        <v>0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0</v>
      </c>
      <c r="V1293">
        <v>0</v>
      </c>
      <c r="W1293">
        <v>1</v>
      </c>
      <c r="X1293">
        <v>0</v>
      </c>
      <c r="Y1293">
        <v>0</v>
      </c>
      <c r="Z1293">
        <v>0</v>
      </c>
      <c r="AA1293">
        <v>0</v>
      </c>
      <c r="AB1293">
        <v>1</v>
      </c>
      <c r="AC1293">
        <v>0</v>
      </c>
      <c r="AD1293">
        <v>0</v>
      </c>
      <c r="AE1293">
        <v>0</v>
      </c>
      <c r="AF1293">
        <v>0</v>
      </c>
      <c r="AG1293">
        <v>1</v>
      </c>
      <c r="AH1293">
        <v>0</v>
      </c>
      <c r="AI1293">
        <v>0</v>
      </c>
      <c r="AJ1293">
        <v>0</v>
      </c>
      <c r="AK1293">
        <v>0</v>
      </c>
      <c r="AL1293">
        <v>1</v>
      </c>
      <c r="AM1293">
        <v>0</v>
      </c>
      <c r="AN1293">
        <v>0</v>
      </c>
      <c r="AO1293">
        <v>0</v>
      </c>
      <c r="AP1293">
        <v>0</v>
      </c>
      <c r="AQ1293">
        <v>1</v>
      </c>
      <c r="AR1293">
        <v>0</v>
      </c>
      <c r="AS1293">
        <v>0</v>
      </c>
      <c r="AT1293">
        <v>0</v>
      </c>
      <c r="AU1293">
        <v>0</v>
      </c>
      <c r="AV1293">
        <v>1</v>
      </c>
      <c r="AW1293">
        <v>0</v>
      </c>
      <c r="AX1293">
        <v>0</v>
      </c>
      <c r="AY1293">
        <v>0</v>
      </c>
      <c r="AZ1293">
        <v>0</v>
      </c>
      <c r="BA1293">
        <v>1</v>
      </c>
      <c r="BB1293">
        <v>0</v>
      </c>
      <c r="BC1293">
        <v>0</v>
      </c>
      <c r="BD1293">
        <v>0</v>
      </c>
      <c r="BE1293">
        <v>0</v>
      </c>
      <c r="BF1293">
        <v>1</v>
      </c>
      <c r="BG1293">
        <v>0</v>
      </c>
      <c r="BH1293">
        <v>0</v>
      </c>
      <c r="BI1293">
        <v>0</v>
      </c>
      <c r="BJ1293">
        <v>0</v>
      </c>
    </row>
    <row r="1294" spans="1:62" ht="17.100000000000001" customHeight="1" x14ac:dyDescent="0.25">
      <c r="A1294" t="s">
        <v>4360</v>
      </c>
      <c r="B1294" t="s">
        <v>6307</v>
      </c>
      <c r="C1294" t="s">
        <v>1941</v>
      </c>
      <c r="D1294" t="s">
        <v>4471</v>
      </c>
      <c r="E1294" t="s">
        <v>7149</v>
      </c>
      <c r="F1294" t="s">
        <v>4474</v>
      </c>
      <c r="G1294">
        <v>1</v>
      </c>
      <c r="H1294">
        <v>2436</v>
      </c>
      <c r="I1294">
        <v>449.99999999999937</v>
      </c>
      <c r="J1294">
        <v>271</v>
      </c>
      <c r="K1294">
        <v>10.000000000000028</v>
      </c>
      <c r="L1294">
        <v>247.00000000000006</v>
      </c>
      <c r="M1294">
        <v>2457</v>
      </c>
      <c r="N1294">
        <v>394.00000000000102</v>
      </c>
      <c r="O1294">
        <v>272.00000000000074</v>
      </c>
      <c r="P1294">
        <v>36</v>
      </c>
      <c r="Q1294">
        <v>130.00000000000017</v>
      </c>
      <c r="R1294">
        <v>2763</v>
      </c>
      <c r="S1294">
        <v>314.0000000000004</v>
      </c>
      <c r="T1294">
        <v>473.0000000000008</v>
      </c>
      <c r="U1294">
        <v>24.000000000000064</v>
      </c>
      <c r="V1294">
        <v>462.00000000000125</v>
      </c>
      <c r="W1294">
        <v>2648</v>
      </c>
      <c r="X1294">
        <v>164.99999999999977</v>
      </c>
      <c r="Y1294">
        <v>381.99999999999937</v>
      </c>
      <c r="Z1294">
        <v>49.999999999999915</v>
      </c>
      <c r="AA1294">
        <v>690.99999999999966</v>
      </c>
      <c r="AB1294">
        <v>2229</v>
      </c>
      <c r="AC1294">
        <v>312.00000000000023</v>
      </c>
      <c r="AD1294">
        <v>254.00000000000074</v>
      </c>
      <c r="AE1294">
        <v>36.000000000000021</v>
      </c>
      <c r="AF1294">
        <v>173.00000000000028</v>
      </c>
      <c r="AG1294">
        <v>1952</v>
      </c>
      <c r="AH1294">
        <v>176.00000000000003</v>
      </c>
      <c r="AI1294">
        <v>239.99999999999957</v>
      </c>
      <c r="AJ1294">
        <v>26.999999999999993</v>
      </c>
      <c r="AK1294">
        <v>56</v>
      </c>
      <c r="AL1294">
        <v>1992</v>
      </c>
      <c r="AM1294">
        <v>254.00000000000006</v>
      </c>
      <c r="AN1294">
        <v>251.0000000000004</v>
      </c>
      <c r="AO1294">
        <v>17.999999999999996</v>
      </c>
      <c r="AP1294">
        <v>49.999999999999936</v>
      </c>
      <c r="AQ1294">
        <v>1966</v>
      </c>
      <c r="AR1294">
        <v>234.00000000000017</v>
      </c>
      <c r="AS1294">
        <v>208.00000000000017</v>
      </c>
      <c r="AT1294">
        <v>18.000000000000039</v>
      </c>
      <c r="AU1294">
        <v>62.000000000000021</v>
      </c>
      <c r="AV1294">
        <v>2037</v>
      </c>
      <c r="AW1294">
        <v>351.00000000000068</v>
      </c>
      <c r="AX1294">
        <v>247.00000000000054</v>
      </c>
      <c r="AY1294">
        <v>11.000000000000005</v>
      </c>
      <c r="AZ1294">
        <v>46.000000000000021</v>
      </c>
      <c r="BA1294">
        <v>2053</v>
      </c>
      <c r="BB1294">
        <v>313.99999999999966</v>
      </c>
      <c r="BC1294">
        <v>255.00000000000048</v>
      </c>
      <c r="BD1294">
        <v>19.000000000000046</v>
      </c>
      <c r="BE1294">
        <v>50.999999999999964</v>
      </c>
      <c r="BF1294">
        <v>2048</v>
      </c>
      <c r="BG1294">
        <v>336.00000000000091</v>
      </c>
      <c r="BH1294">
        <v>221.99999999999997</v>
      </c>
      <c r="BI1294">
        <v>15.000000000000014</v>
      </c>
      <c r="BJ1294">
        <v>50.999999999999936</v>
      </c>
    </row>
    <row r="1295" spans="1:62" ht="17.100000000000001" customHeight="1" x14ac:dyDescent="0.25">
      <c r="A1295" t="s">
        <v>4360</v>
      </c>
      <c r="B1295" t="s">
        <v>6307</v>
      </c>
      <c r="C1295" t="s">
        <v>1941</v>
      </c>
      <c r="D1295" t="s">
        <v>4471</v>
      </c>
      <c r="E1295" t="s">
        <v>7149</v>
      </c>
      <c r="F1295" t="s">
        <v>4473</v>
      </c>
      <c r="G1295">
        <v>2</v>
      </c>
      <c r="H1295">
        <v>1715</v>
      </c>
      <c r="I1295">
        <v>38.999999999999993</v>
      </c>
      <c r="J1295">
        <v>70.000000000000142</v>
      </c>
      <c r="K1295">
        <v>13.999999999999984</v>
      </c>
      <c r="L1295">
        <v>307.99999999999977</v>
      </c>
      <c r="M1295">
        <v>1752</v>
      </c>
      <c r="N1295">
        <v>61.000000000000007</v>
      </c>
      <c r="O1295">
        <v>52.999999999999979</v>
      </c>
      <c r="P1295">
        <v>33.000000000000021</v>
      </c>
      <c r="Q1295">
        <v>72.999999999999957</v>
      </c>
      <c r="R1295">
        <v>1501</v>
      </c>
      <c r="S1295">
        <v>28.000000000000064</v>
      </c>
      <c r="T1295">
        <v>69.000000000000043</v>
      </c>
      <c r="U1295">
        <v>14.000000000000012</v>
      </c>
      <c r="V1295">
        <v>266.99999999999989</v>
      </c>
      <c r="W1295">
        <v>1336</v>
      </c>
      <c r="X1295">
        <v>16.999999999999993</v>
      </c>
      <c r="Y1295">
        <v>33.000000000000014</v>
      </c>
      <c r="Z1295">
        <v>12.999999999999996</v>
      </c>
      <c r="AA1295">
        <v>163.99999999999989</v>
      </c>
      <c r="AB1295">
        <v>1617</v>
      </c>
      <c r="AC1295">
        <v>34.999999999999993</v>
      </c>
      <c r="AD1295">
        <v>45.000000000000028</v>
      </c>
      <c r="AE1295">
        <v>7.0000000000000142</v>
      </c>
      <c r="AF1295">
        <v>66.000000000000156</v>
      </c>
      <c r="AG1295">
        <v>1778</v>
      </c>
      <c r="AH1295">
        <v>20.000000000000071</v>
      </c>
      <c r="AI1295">
        <v>48.000000000000071</v>
      </c>
      <c r="AJ1295">
        <v>11.999999999999995</v>
      </c>
      <c r="AK1295">
        <v>51.999999999999993</v>
      </c>
      <c r="AL1295">
        <v>1808</v>
      </c>
      <c r="AM1295">
        <v>22.000000000000007</v>
      </c>
      <c r="AN1295">
        <v>37.000000000000014</v>
      </c>
      <c r="AO1295">
        <v>15.000000000000027</v>
      </c>
      <c r="AP1295">
        <v>45.000000000000142</v>
      </c>
      <c r="AQ1295">
        <v>1750</v>
      </c>
      <c r="AR1295">
        <v>26.000000000000039</v>
      </c>
      <c r="AS1295">
        <v>48.000000000000007</v>
      </c>
      <c r="AT1295">
        <v>10.000000000000004</v>
      </c>
      <c r="AU1295">
        <v>51.000000000000014</v>
      </c>
      <c r="AV1295">
        <v>1783</v>
      </c>
      <c r="AW1295">
        <v>37.000000000000135</v>
      </c>
      <c r="AX1295">
        <v>44.999999999999929</v>
      </c>
      <c r="AY1295">
        <v>20.000000000000068</v>
      </c>
      <c r="AZ1295">
        <v>39.000000000000036</v>
      </c>
      <c r="BA1295">
        <v>1864</v>
      </c>
      <c r="BB1295">
        <v>32.000000000000007</v>
      </c>
      <c r="BC1295">
        <v>44.000000000000071</v>
      </c>
      <c r="BD1295">
        <v>17.999999999999979</v>
      </c>
      <c r="BE1295">
        <v>57</v>
      </c>
      <c r="BF1295">
        <v>1835</v>
      </c>
      <c r="BG1295">
        <v>18.999999999999989</v>
      </c>
      <c r="BH1295">
        <v>51.000000000000099</v>
      </c>
      <c r="BI1295">
        <v>10.00000000000002</v>
      </c>
      <c r="BJ1295">
        <v>48.000000000000043</v>
      </c>
    </row>
    <row r="1296" spans="1:62" ht="17.100000000000001" customHeight="1" x14ac:dyDescent="0.25">
      <c r="A1296" t="s">
        <v>4360</v>
      </c>
      <c r="B1296" t="s">
        <v>6307</v>
      </c>
      <c r="C1296" t="s">
        <v>1941</v>
      </c>
      <c r="D1296" t="s">
        <v>4471</v>
      </c>
      <c r="E1296" t="s">
        <v>7149</v>
      </c>
      <c r="F1296" t="s">
        <v>4472</v>
      </c>
      <c r="G1296">
        <v>3</v>
      </c>
      <c r="H1296">
        <v>334</v>
      </c>
      <c r="I1296">
        <v>2.9999999999999964</v>
      </c>
      <c r="J1296">
        <v>9.0000000000000018</v>
      </c>
      <c r="K1296">
        <v>0.99999999999999944</v>
      </c>
      <c r="L1296">
        <v>63.99999999999995</v>
      </c>
      <c r="M1296">
        <v>376</v>
      </c>
      <c r="N1296">
        <v>11</v>
      </c>
      <c r="O1296">
        <v>14.000000000000012</v>
      </c>
      <c r="P1296">
        <v>1.9999999999999996</v>
      </c>
      <c r="Q1296">
        <v>8.9999999999999982</v>
      </c>
      <c r="R1296">
        <v>316</v>
      </c>
      <c r="S1296">
        <v>4.9999999999999982</v>
      </c>
      <c r="T1296">
        <v>11.000000000000014</v>
      </c>
      <c r="U1296">
        <v>0</v>
      </c>
      <c r="V1296">
        <v>50.000000000000036</v>
      </c>
      <c r="W1296">
        <v>281</v>
      </c>
      <c r="X1296">
        <v>1.9999999999999996</v>
      </c>
      <c r="Y1296">
        <v>13.000000000000004</v>
      </c>
      <c r="Z1296">
        <v>0.99999999999999978</v>
      </c>
      <c r="AA1296">
        <v>31.000000000000032</v>
      </c>
      <c r="AB1296">
        <v>314</v>
      </c>
      <c r="AC1296">
        <v>2.9999999999999982</v>
      </c>
      <c r="AD1296">
        <v>3.9999999999999987</v>
      </c>
      <c r="AE1296">
        <v>0.99999999999999956</v>
      </c>
      <c r="AF1296">
        <v>19.000000000000014</v>
      </c>
      <c r="AG1296">
        <v>364</v>
      </c>
      <c r="AH1296">
        <v>2.9999999999999996</v>
      </c>
      <c r="AI1296">
        <v>12.999999999999991</v>
      </c>
      <c r="AJ1296">
        <v>0.99999999999999944</v>
      </c>
      <c r="AK1296">
        <v>14.999999999999996</v>
      </c>
      <c r="AL1296">
        <v>361</v>
      </c>
      <c r="AM1296">
        <v>1.9999999999999993</v>
      </c>
      <c r="AN1296">
        <v>5.9999999999999964</v>
      </c>
      <c r="AO1296">
        <v>1.9999999999999987</v>
      </c>
      <c r="AP1296">
        <v>16.999999999999993</v>
      </c>
      <c r="AQ1296">
        <v>364</v>
      </c>
      <c r="AR1296">
        <v>5.0000000000000053</v>
      </c>
      <c r="AS1296">
        <v>11.000000000000005</v>
      </c>
      <c r="AT1296">
        <v>0</v>
      </c>
      <c r="AU1296">
        <v>13.999999999999996</v>
      </c>
      <c r="AV1296">
        <v>363</v>
      </c>
      <c r="AW1296">
        <v>2.9999999999999996</v>
      </c>
      <c r="AX1296">
        <v>5.0000000000000036</v>
      </c>
      <c r="AY1296">
        <v>3.9999999999999987</v>
      </c>
      <c r="AZ1296">
        <v>11.000000000000011</v>
      </c>
      <c r="BA1296">
        <v>367</v>
      </c>
      <c r="BB1296">
        <v>2.9999999999999996</v>
      </c>
      <c r="BC1296">
        <v>3.9999999999999978</v>
      </c>
      <c r="BD1296">
        <v>4.9999999999999964</v>
      </c>
      <c r="BE1296">
        <v>30.000000000000011</v>
      </c>
      <c r="BF1296">
        <v>427</v>
      </c>
      <c r="BG1296">
        <v>1.9999999999999996</v>
      </c>
      <c r="BH1296">
        <v>26.000000000000021</v>
      </c>
      <c r="BI1296">
        <v>2.9999999999999964</v>
      </c>
      <c r="BJ1296">
        <v>10.999999999999996</v>
      </c>
    </row>
    <row r="1297" spans="1:62" ht="17.100000000000001" customHeight="1" x14ac:dyDescent="0.25">
      <c r="A1297" t="s">
        <v>4360</v>
      </c>
      <c r="B1297" t="s">
        <v>6307</v>
      </c>
      <c r="C1297" t="s">
        <v>1941</v>
      </c>
      <c r="D1297" t="s">
        <v>4471</v>
      </c>
      <c r="E1297" t="s">
        <v>7149</v>
      </c>
      <c r="F1297" t="s">
        <v>4470</v>
      </c>
      <c r="G1297">
        <v>4</v>
      </c>
      <c r="H1297">
        <v>69</v>
      </c>
      <c r="I1297">
        <v>1</v>
      </c>
      <c r="J1297">
        <v>0</v>
      </c>
      <c r="K1297">
        <v>0</v>
      </c>
      <c r="L1297">
        <v>13.000000000000004</v>
      </c>
      <c r="M1297">
        <v>73</v>
      </c>
      <c r="N1297">
        <v>0</v>
      </c>
      <c r="O1297">
        <v>0</v>
      </c>
      <c r="P1297">
        <v>0</v>
      </c>
      <c r="Q1297">
        <v>2</v>
      </c>
      <c r="R1297">
        <v>82</v>
      </c>
      <c r="S1297">
        <v>0</v>
      </c>
      <c r="T1297">
        <v>16.000000000000004</v>
      </c>
      <c r="U1297">
        <v>0</v>
      </c>
      <c r="V1297">
        <v>10.000000000000004</v>
      </c>
      <c r="W1297">
        <v>60</v>
      </c>
      <c r="X1297">
        <v>0</v>
      </c>
      <c r="Y1297">
        <v>3.0000000000000004</v>
      </c>
      <c r="Z1297">
        <v>0</v>
      </c>
      <c r="AA1297">
        <v>11</v>
      </c>
      <c r="AB1297">
        <v>61</v>
      </c>
      <c r="AC1297">
        <v>2</v>
      </c>
      <c r="AD1297">
        <v>0</v>
      </c>
      <c r="AE1297">
        <v>0</v>
      </c>
      <c r="AF1297">
        <v>2</v>
      </c>
      <c r="AG1297">
        <v>70</v>
      </c>
      <c r="AH1297">
        <v>0</v>
      </c>
      <c r="AI1297">
        <v>2</v>
      </c>
      <c r="AJ1297">
        <v>0</v>
      </c>
      <c r="AK1297">
        <v>3.0000000000000004</v>
      </c>
      <c r="AL1297">
        <v>68</v>
      </c>
      <c r="AM1297">
        <v>0</v>
      </c>
      <c r="AN1297">
        <v>2</v>
      </c>
      <c r="AO1297">
        <v>0</v>
      </c>
      <c r="AP1297">
        <v>1</v>
      </c>
      <c r="AQ1297">
        <v>64</v>
      </c>
      <c r="AR1297">
        <v>0</v>
      </c>
      <c r="AS1297">
        <v>1</v>
      </c>
      <c r="AT1297">
        <v>0</v>
      </c>
      <c r="AU1297">
        <v>2</v>
      </c>
      <c r="AV1297">
        <v>61</v>
      </c>
      <c r="AW1297">
        <v>0</v>
      </c>
      <c r="AX1297">
        <v>0</v>
      </c>
      <c r="AY1297">
        <v>0</v>
      </c>
      <c r="AZ1297">
        <v>0</v>
      </c>
      <c r="BA1297">
        <v>63</v>
      </c>
      <c r="BB1297">
        <v>0</v>
      </c>
      <c r="BC1297">
        <v>0</v>
      </c>
      <c r="BD1297">
        <v>0</v>
      </c>
      <c r="BE1297">
        <v>7</v>
      </c>
      <c r="BF1297">
        <v>65</v>
      </c>
      <c r="BG1297">
        <v>1</v>
      </c>
      <c r="BH1297">
        <v>0</v>
      </c>
      <c r="BI1297">
        <v>0</v>
      </c>
      <c r="BJ1297">
        <v>3.0000000000000009</v>
      </c>
    </row>
    <row r="1298" spans="1:62" ht="17.100000000000001" customHeight="1" x14ac:dyDescent="0.25">
      <c r="A1298" t="s">
        <v>4360</v>
      </c>
      <c r="B1298" t="s">
        <v>6307</v>
      </c>
      <c r="C1298" t="s">
        <v>1736</v>
      </c>
      <c r="D1298" t="s">
        <v>4466</v>
      </c>
      <c r="E1298" t="s">
        <v>6501</v>
      </c>
      <c r="F1298" t="s">
        <v>4469</v>
      </c>
      <c r="G1298">
        <v>1</v>
      </c>
      <c r="H1298">
        <v>120</v>
      </c>
      <c r="I1298">
        <v>23.999999999999996</v>
      </c>
      <c r="J1298">
        <v>27.000000000000025</v>
      </c>
      <c r="K1298">
        <v>0</v>
      </c>
      <c r="L1298">
        <v>7.9999999999999982</v>
      </c>
      <c r="M1298">
        <v>240</v>
      </c>
      <c r="N1298">
        <v>105.99999999999999</v>
      </c>
      <c r="O1298">
        <v>61</v>
      </c>
      <c r="P1298">
        <v>2</v>
      </c>
      <c r="Q1298">
        <v>0</v>
      </c>
      <c r="R1298">
        <v>188</v>
      </c>
      <c r="S1298">
        <v>49.999999999999979</v>
      </c>
      <c r="T1298">
        <v>67.000000000000014</v>
      </c>
      <c r="U1298">
        <v>1</v>
      </c>
      <c r="V1298">
        <v>4.0000000000000009</v>
      </c>
      <c r="W1298">
        <v>137</v>
      </c>
      <c r="X1298">
        <v>8.0000000000000071</v>
      </c>
      <c r="Y1298">
        <v>10.000000000000004</v>
      </c>
      <c r="Z1298">
        <v>4.0000000000000009</v>
      </c>
      <c r="AA1298">
        <v>13.000000000000002</v>
      </c>
      <c r="AB1298">
        <v>133</v>
      </c>
      <c r="AC1298">
        <v>9.0000000000000036</v>
      </c>
      <c r="AD1298">
        <v>17.000000000000007</v>
      </c>
      <c r="AE1298">
        <v>4.0000000000000009</v>
      </c>
      <c r="AF1298">
        <v>7.0000000000000009</v>
      </c>
      <c r="AG1298">
        <v>171</v>
      </c>
      <c r="AH1298">
        <v>55.000000000000036</v>
      </c>
      <c r="AI1298">
        <v>14.999999999999995</v>
      </c>
      <c r="AJ1298">
        <v>0</v>
      </c>
      <c r="AK1298">
        <v>2</v>
      </c>
      <c r="AL1298">
        <v>228</v>
      </c>
      <c r="AM1298">
        <v>68.999999999999972</v>
      </c>
      <c r="AN1298">
        <v>39.000000000000028</v>
      </c>
      <c r="AO1298">
        <v>2.0000000000000004</v>
      </c>
      <c r="AP1298">
        <v>3.0000000000000018</v>
      </c>
      <c r="AQ1298">
        <v>226</v>
      </c>
      <c r="AR1298">
        <v>34.000000000000028</v>
      </c>
      <c r="AS1298">
        <v>58.000000000000028</v>
      </c>
      <c r="AT1298">
        <v>3.0000000000000031</v>
      </c>
      <c r="AU1298">
        <v>5.0000000000000018</v>
      </c>
      <c r="AV1298">
        <v>208</v>
      </c>
      <c r="AW1298">
        <v>43.000000000000014</v>
      </c>
      <c r="AX1298">
        <v>25.000000000000011</v>
      </c>
      <c r="AY1298">
        <v>0</v>
      </c>
      <c r="AZ1298">
        <v>0</v>
      </c>
      <c r="BA1298">
        <v>285</v>
      </c>
      <c r="BB1298">
        <v>73.999999999999986</v>
      </c>
      <c r="BC1298">
        <v>69.000000000000014</v>
      </c>
      <c r="BD1298">
        <v>0</v>
      </c>
      <c r="BE1298">
        <v>0.99999999999999989</v>
      </c>
      <c r="BF1298">
        <v>202</v>
      </c>
      <c r="BG1298">
        <v>28.999999999999993</v>
      </c>
      <c r="BH1298">
        <v>61.000000000000028</v>
      </c>
      <c r="BI1298">
        <v>0</v>
      </c>
      <c r="BJ1298">
        <v>0</v>
      </c>
    </row>
    <row r="1299" spans="1:62" ht="17.100000000000001" customHeight="1" x14ac:dyDescent="0.25">
      <c r="A1299" t="s">
        <v>4360</v>
      </c>
      <c r="B1299" t="s">
        <v>6307</v>
      </c>
      <c r="C1299" t="s">
        <v>1736</v>
      </c>
      <c r="D1299" t="s">
        <v>4466</v>
      </c>
      <c r="E1299" t="s">
        <v>6501</v>
      </c>
      <c r="F1299" t="s">
        <v>4468</v>
      </c>
      <c r="G1299">
        <v>2</v>
      </c>
      <c r="H1299">
        <v>64</v>
      </c>
      <c r="I1299">
        <v>1</v>
      </c>
      <c r="J1299">
        <v>3.0000000000000009</v>
      </c>
      <c r="K1299">
        <v>0</v>
      </c>
      <c r="L1299">
        <v>2</v>
      </c>
      <c r="M1299">
        <v>48</v>
      </c>
      <c r="N1299">
        <v>8</v>
      </c>
      <c r="O1299">
        <v>2.0000000000000004</v>
      </c>
      <c r="P1299">
        <v>2</v>
      </c>
      <c r="Q1299">
        <v>2</v>
      </c>
      <c r="R1299">
        <v>79</v>
      </c>
      <c r="S1299">
        <v>1.0000000000000002</v>
      </c>
      <c r="T1299">
        <v>9.0000000000000036</v>
      </c>
      <c r="U1299">
        <v>2.0000000000000004</v>
      </c>
      <c r="V1299">
        <v>2.0000000000000004</v>
      </c>
      <c r="W1299">
        <v>74</v>
      </c>
      <c r="X1299">
        <v>0</v>
      </c>
      <c r="Y1299">
        <v>0</v>
      </c>
      <c r="Z1299">
        <v>2.0000000000000004</v>
      </c>
      <c r="AA1299">
        <v>1.0000000000000007</v>
      </c>
      <c r="AB1299">
        <v>85</v>
      </c>
      <c r="AC1299">
        <v>2</v>
      </c>
      <c r="AD1299">
        <v>0</v>
      </c>
      <c r="AE1299">
        <v>4.9999999999999991</v>
      </c>
      <c r="AF1299">
        <v>1.0000000000000002</v>
      </c>
      <c r="AG1299">
        <v>95</v>
      </c>
      <c r="AH1299">
        <v>9</v>
      </c>
      <c r="AI1299">
        <v>1.0000000000000002</v>
      </c>
      <c r="AJ1299">
        <v>5.0000000000000009</v>
      </c>
      <c r="AK1299">
        <v>0</v>
      </c>
      <c r="AL1299">
        <v>91</v>
      </c>
      <c r="AM1299">
        <v>3.9999999999999996</v>
      </c>
      <c r="AN1299">
        <v>0</v>
      </c>
      <c r="AO1299">
        <v>3.0000000000000009</v>
      </c>
      <c r="AP1299">
        <v>1.0000000000000004</v>
      </c>
      <c r="AQ1299">
        <v>89</v>
      </c>
      <c r="AR1299">
        <v>2.0000000000000004</v>
      </c>
      <c r="AS1299">
        <v>10</v>
      </c>
      <c r="AT1299">
        <v>1.0000000000000002</v>
      </c>
      <c r="AU1299">
        <v>2.0000000000000004</v>
      </c>
      <c r="AV1299">
        <v>93</v>
      </c>
      <c r="AW1299">
        <v>8.0000000000000018</v>
      </c>
      <c r="AX1299">
        <v>2.0000000000000004</v>
      </c>
      <c r="AY1299">
        <v>0</v>
      </c>
      <c r="AZ1299">
        <v>2.0000000000000004</v>
      </c>
      <c r="BA1299">
        <v>100</v>
      </c>
      <c r="BB1299">
        <v>6</v>
      </c>
      <c r="BC1299">
        <v>0</v>
      </c>
      <c r="BD1299">
        <v>0</v>
      </c>
      <c r="BE1299">
        <v>0</v>
      </c>
      <c r="BF1299">
        <v>114</v>
      </c>
      <c r="BG1299">
        <v>3.0000000000000004</v>
      </c>
      <c r="BH1299">
        <v>25.000000000000004</v>
      </c>
      <c r="BI1299">
        <v>0</v>
      </c>
      <c r="BJ1299">
        <v>0</v>
      </c>
    </row>
    <row r="1300" spans="1:62" ht="17.100000000000001" customHeight="1" x14ac:dyDescent="0.25">
      <c r="A1300" t="s">
        <v>4360</v>
      </c>
      <c r="B1300" t="s">
        <v>6307</v>
      </c>
      <c r="C1300" t="s">
        <v>1736</v>
      </c>
      <c r="D1300" t="s">
        <v>4466</v>
      </c>
      <c r="E1300" t="s">
        <v>6501</v>
      </c>
      <c r="F1300" t="s">
        <v>4467</v>
      </c>
      <c r="G1300">
        <v>3</v>
      </c>
      <c r="H1300">
        <v>7</v>
      </c>
      <c r="I1300">
        <v>0</v>
      </c>
      <c r="J1300">
        <v>0</v>
      </c>
      <c r="K1300">
        <v>0</v>
      </c>
      <c r="L1300">
        <v>1.0000000000000002</v>
      </c>
      <c r="M1300">
        <v>13</v>
      </c>
      <c r="N1300">
        <v>7</v>
      </c>
      <c r="O1300">
        <v>0</v>
      </c>
      <c r="P1300">
        <v>0</v>
      </c>
      <c r="Q1300">
        <v>0.99999999999999989</v>
      </c>
      <c r="R1300">
        <v>12</v>
      </c>
      <c r="S1300">
        <v>0</v>
      </c>
      <c r="T1300">
        <v>2.9999999999999996</v>
      </c>
      <c r="U1300">
        <v>0</v>
      </c>
      <c r="V1300">
        <v>2</v>
      </c>
      <c r="W1300">
        <v>8</v>
      </c>
      <c r="X1300">
        <v>0</v>
      </c>
      <c r="Y1300">
        <v>0</v>
      </c>
      <c r="Z1300">
        <v>0</v>
      </c>
      <c r="AA1300">
        <v>1</v>
      </c>
      <c r="AB1300">
        <v>9</v>
      </c>
      <c r="AC1300">
        <v>0</v>
      </c>
      <c r="AD1300">
        <v>0</v>
      </c>
      <c r="AE1300">
        <v>0</v>
      </c>
      <c r="AF1300">
        <v>0</v>
      </c>
      <c r="AG1300">
        <v>11</v>
      </c>
      <c r="AH1300">
        <v>1.0000000000000002</v>
      </c>
      <c r="AI1300">
        <v>0</v>
      </c>
      <c r="AJ1300">
        <v>0</v>
      </c>
      <c r="AK1300">
        <v>0</v>
      </c>
      <c r="AL1300">
        <v>20</v>
      </c>
      <c r="AM1300">
        <v>0</v>
      </c>
      <c r="AN1300">
        <v>0</v>
      </c>
      <c r="AO1300">
        <v>0</v>
      </c>
      <c r="AP1300">
        <v>0.99999999999999989</v>
      </c>
      <c r="AQ1300">
        <v>24</v>
      </c>
      <c r="AR1300">
        <v>0</v>
      </c>
      <c r="AS1300">
        <v>5</v>
      </c>
      <c r="AT1300">
        <v>0</v>
      </c>
      <c r="AU1300">
        <v>0.99999999999999978</v>
      </c>
      <c r="AV1300">
        <v>19</v>
      </c>
      <c r="AW1300">
        <v>1</v>
      </c>
      <c r="AX1300">
        <v>0</v>
      </c>
      <c r="AY1300">
        <v>0</v>
      </c>
      <c r="AZ1300">
        <v>0</v>
      </c>
      <c r="BA1300">
        <v>19</v>
      </c>
      <c r="BB1300">
        <v>0</v>
      </c>
      <c r="BC1300">
        <v>0</v>
      </c>
      <c r="BD1300">
        <v>0</v>
      </c>
      <c r="BE1300">
        <v>0</v>
      </c>
      <c r="BF1300">
        <v>20</v>
      </c>
      <c r="BG1300">
        <v>0</v>
      </c>
      <c r="BH1300">
        <v>2.0000000000000004</v>
      </c>
      <c r="BI1300">
        <v>0</v>
      </c>
      <c r="BJ1300">
        <v>0</v>
      </c>
    </row>
    <row r="1301" spans="1:62" ht="17.100000000000001" customHeight="1" x14ac:dyDescent="0.25">
      <c r="A1301" t="s">
        <v>4360</v>
      </c>
      <c r="B1301" t="s">
        <v>6307</v>
      </c>
      <c r="C1301" t="s">
        <v>1736</v>
      </c>
      <c r="D1301" t="s">
        <v>4466</v>
      </c>
      <c r="E1301" t="s">
        <v>6501</v>
      </c>
      <c r="F1301" t="s">
        <v>4465</v>
      </c>
      <c r="G1301">
        <v>4</v>
      </c>
      <c r="H1301">
        <v>2</v>
      </c>
      <c r="I1301">
        <v>0</v>
      </c>
      <c r="J1301">
        <v>0</v>
      </c>
      <c r="K1301">
        <v>0</v>
      </c>
      <c r="L1301">
        <v>1</v>
      </c>
      <c r="M1301">
        <v>2</v>
      </c>
      <c r="N1301">
        <v>0</v>
      </c>
      <c r="O1301">
        <v>0</v>
      </c>
      <c r="P1301">
        <v>0</v>
      </c>
      <c r="Q1301">
        <v>0</v>
      </c>
      <c r="R1301">
        <v>2</v>
      </c>
      <c r="S1301">
        <v>0</v>
      </c>
      <c r="T1301">
        <v>0</v>
      </c>
      <c r="U1301">
        <v>0</v>
      </c>
      <c r="V1301">
        <v>0</v>
      </c>
      <c r="W1301">
        <v>2</v>
      </c>
      <c r="X1301">
        <v>0</v>
      </c>
      <c r="Y1301">
        <v>0</v>
      </c>
      <c r="Z1301">
        <v>0</v>
      </c>
      <c r="AA1301">
        <v>1</v>
      </c>
      <c r="AB1301">
        <v>1</v>
      </c>
      <c r="AC1301">
        <v>0</v>
      </c>
      <c r="AD1301">
        <v>0</v>
      </c>
      <c r="AE1301">
        <v>0</v>
      </c>
      <c r="AF1301">
        <v>0</v>
      </c>
      <c r="AG1301">
        <v>2</v>
      </c>
      <c r="AH1301">
        <v>0</v>
      </c>
      <c r="AI1301">
        <v>0</v>
      </c>
      <c r="AJ1301">
        <v>0</v>
      </c>
      <c r="AK1301">
        <v>0</v>
      </c>
      <c r="AL1301">
        <v>1</v>
      </c>
      <c r="AM1301">
        <v>0</v>
      </c>
      <c r="AN1301">
        <v>0</v>
      </c>
      <c r="AO1301">
        <v>0</v>
      </c>
      <c r="AP1301">
        <v>0</v>
      </c>
      <c r="AQ1301">
        <v>1</v>
      </c>
      <c r="AR1301">
        <v>0</v>
      </c>
      <c r="AS1301">
        <v>0</v>
      </c>
      <c r="AT1301">
        <v>0</v>
      </c>
      <c r="AU1301">
        <v>0</v>
      </c>
      <c r="AV1301">
        <v>2</v>
      </c>
      <c r="AW1301">
        <v>0</v>
      </c>
      <c r="AX1301">
        <v>0</v>
      </c>
      <c r="AY1301">
        <v>0</v>
      </c>
      <c r="AZ1301">
        <v>0</v>
      </c>
      <c r="BA1301">
        <v>3</v>
      </c>
      <c r="BB1301">
        <v>0</v>
      </c>
      <c r="BC1301">
        <v>0</v>
      </c>
      <c r="BD1301">
        <v>0</v>
      </c>
      <c r="BE1301">
        <v>0</v>
      </c>
      <c r="BF1301">
        <v>2</v>
      </c>
      <c r="BG1301">
        <v>0</v>
      </c>
      <c r="BH1301">
        <v>0</v>
      </c>
      <c r="BI1301">
        <v>0</v>
      </c>
      <c r="BJ1301">
        <v>0</v>
      </c>
    </row>
    <row r="1302" spans="1:62" ht="17.100000000000001" customHeight="1" x14ac:dyDescent="0.25">
      <c r="A1302" t="s">
        <v>4360</v>
      </c>
      <c r="B1302" t="s">
        <v>6307</v>
      </c>
      <c r="C1302" t="s">
        <v>4461</v>
      </c>
      <c r="D1302" t="s">
        <v>4460</v>
      </c>
      <c r="E1302" t="s">
        <v>6502</v>
      </c>
      <c r="F1302" t="s">
        <v>4464</v>
      </c>
      <c r="G1302">
        <v>1</v>
      </c>
      <c r="H1302">
        <v>3161</v>
      </c>
      <c r="I1302">
        <v>742.99999999999977</v>
      </c>
      <c r="J1302">
        <v>513.00000000000125</v>
      </c>
      <c r="K1302">
        <v>23.000000000000075</v>
      </c>
      <c r="L1302">
        <v>151.99999999999969</v>
      </c>
      <c r="M1302">
        <v>3118</v>
      </c>
      <c r="N1302">
        <v>583.0000000000008</v>
      </c>
      <c r="O1302">
        <v>414.00000000000011</v>
      </c>
      <c r="P1302">
        <v>11.999999999999982</v>
      </c>
      <c r="Q1302">
        <v>81.000000000000085</v>
      </c>
      <c r="R1302">
        <v>3075</v>
      </c>
      <c r="S1302">
        <v>366.00000000000051</v>
      </c>
      <c r="T1302">
        <v>502.99999999999989</v>
      </c>
      <c r="U1302">
        <v>29.00000000000006</v>
      </c>
      <c r="V1302">
        <v>349.99999999999932</v>
      </c>
      <c r="W1302">
        <v>2917</v>
      </c>
      <c r="X1302">
        <v>221.00000000000037</v>
      </c>
      <c r="Y1302">
        <v>205.00000000000054</v>
      </c>
      <c r="Z1302">
        <v>66.000000000000043</v>
      </c>
      <c r="AA1302">
        <v>481.99999999999824</v>
      </c>
      <c r="AB1302">
        <v>3029</v>
      </c>
      <c r="AC1302">
        <v>267.00000000000034</v>
      </c>
      <c r="AD1302">
        <v>223.00000000000071</v>
      </c>
      <c r="AE1302">
        <v>91.999999999999815</v>
      </c>
      <c r="AF1302">
        <v>149.99999999999955</v>
      </c>
      <c r="AG1302">
        <v>2747</v>
      </c>
      <c r="AH1302">
        <v>269.99999999999983</v>
      </c>
      <c r="AI1302">
        <v>297.00000000000017</v>
      </c>
      <c r="AJ1302">
        <v>28.000000000000025</v>
      </c>
      <c r="AK1302">
        <v>62.999999999999929</v>
      </c>
      <c r="AL1302">
        <v>2787</v>
      </c>
      <c r="AM1302">
        <v>335.99999999999994</v>
      </c>
      <c r="AN1302">
        <v>381.00000000000011</v>
      </c>
      <c r="AO1302">
        <v>45.000000000000028</v>
      </c>
      <c r="AP1302">
        <v>47.000000000000171</v>
      </c>
      <c r="AQ1302">
        <v>2799</v>
      </c>
      <c r="AR1302">
        <v>380.99999999999937</v>
      </c>
      <c r="AS1302">
        <v>312.00000000000085</v>
      </c>
      <c r="AT1302">
        <v>40.000000000000071</v>
      </c>
      <c r="AU1302">
        <v>52.000000000000135</v>
      </c>
      <c r="AV1302">
        <v>2819</v>
      </c>
      <c r="AW1302">
        <v>395.00000000000085</v>
      </c>
      <c r="AX1302">
        <v>290.99999999999943</v>
      </c>
      <c r="AY1302">
        <v>35.999999999999929</v>
      </c>
      <c r="AZ1302">
        <v>57.000000000000078</v>
      </c>
      <c r="BA1302">
        <v>2855</v>
      </c>
      <c r="BB1302">
        <v>418</v>
      </c>
      <c r="BC1302">
        <v>274.00000000000006</v>
      </c>
      <c r="BD1302">
        <v>18.999999999999968</v>
      </c>
      <c r="BE1302">
        <v>44.000000000000099</v>
      </c>
      <c r="BF1302">
        <v>2901</v>
      </c>
      <c r="BG1302">
        <v>440.00000000000034</v>
      </c>
      <c r="BH1302">
        <v>379.99999999999994</v>
      </c>
      <c r="BI1302">
        <v>24.000000000000032</v>
      </c>
      <c r="BJ1302">
        <v>49.000000000000099</v>
      </c>
    </row>
    <row r="1303" spans="1:62" ht="17.100000000000001" customHeight="1" x14ac:dyDescent="0.25">
      <c r="A1303" t="s">
        <v>4360</v>
      </c>
      <c r="B1303" t="s">
        <v>6307</v>
      </c>
      <c r="C1303" t="s">
        <v>4461</v>
      </c>
      <c r="D1303" t="s">
        <v>4460</v>
      </c>
      <c r="E1303" t="s">
        <v>6502</v>
      </c>
      <c r="F1303" t="s">
        <v>4463</v>
      </c>
      <c r="G1303">
        <v>2</v>
      </c>
      <c r="H1303">
        <v>1671</v>
      </c>
      <c r="I1303">
        <v>70.000000000000014</v>
      </c>
      <c r="J1303">
        <v>118.99999999999984</v>
      </c>
      <c r="K1303">
        <v>12.000000000000005</v>
      </c>
      <c r="L1303">
        <v>101.99999999999997</v>
      </c>
      <c r="M1303">
        <v>1846</v>
      </c>
      <c r="N1303">
        <v>140</v>
      </c>
      <c r="O1303">
        <v>53.000000000000064</v>
      </c>
      <c r="P1303">
        <v>18.00000000000005</v>
      </c>
      <c r="Q1303">
        <v>44.999999999999972</v>
      </c>
      <c r="R1303">
        <v>1789</v>
      </c>
      <c r="S1303">
        <v>28.000000000000036</v>
      </c>
      <c r="T1303">
        <v>115.9999999999999</v>
      </c>
      <c r="U1303">
        <v>21.000000000000007</v>
      </c>
      <c r="V1303">
        <v>181.99999999999997</v>
      </c>
      <c r="W1303">
        <v>1620</v>
      </c>
      <c r="X1303">
        <v>28.000000000000025</v>
      </c>
      <c r="Y1303">
        <v>33.000000000000043</v>
      </c>
      <c r="Z1303">
        <v>34.000000000000057</v>
      </c>
      <c r="AA1303">
        <v>153.99999999999994</v>
      </c>
      <c r="AB1303">
        <v>1735</v>
      </c>
      <c r="AC1303">
        <v>10.000000000000016</v>
      </c>
      <c r="AD1303">
        <v>45.99999999999995</v>
      </c>
      <c r="AE1303">
        <v>33.000000000000064</v>
      </c>
      <c r="AF1303">
        <v>51.000000000000043</v>
      </c>
      <c r="AG1303">
        <v>1788</v>
      </c>
      <c r="AH1303">
        <v>20.000000000000007</v>
      </c>
      <c r="AI1303">
        <v>30.000000000000085</v>
      </c>
      <c r="AJ1303">
        <v>21.000000000000036</v>
      </c>
      <c r="AK1303">
        <v>53.000000000000014</v>
      </c>
      <c r="AL1303">
        <v>1822</v>
      </c>
      <c r="AM1303">
        <v>40.000000000000007</v>
      </c>
      <c r="AN1303">
        <v>48.000000000000057</v>
      </c>
      <c r="AO1303">
        <v>16.000000000000018</v>
      </c>
      <c r="AP1303">
        <v>51.000000000000014</v>
      </c>
      <c r="AQ1303">
        <v>1773</v>
      </c>
      <c r="AR1303">
        <v>37.000000000000064</v>
      </c>
      <c r="AS1303">
        <v>54.999999999999929</v>
      </c>
      <c r="AT1303">
        <v>7.9999999999999911</v>
      </c>
      <c r="AU1303">
        <v>25.999999999999972</v>
      </c>
      <c r="AV1303">
        <v>1805</v>
      </c>
      <c r="AW1303">
        <v>63.000000000000057</v>
      </c>
      <c r="AX1303">
        <v>53.999999999999986</v>
      </c>
      <c r="AY1303">
        <v>11.000000000000021</v>
      </c>
      <c r="AZ1303">
        <v>29.999999999999922</v>
      </c>
      <c r="BA1303">
        <v>1855</v>
      </c>
      <c r="BB1303">
        <v>43.999999999999957</v>
      </c>
      <c r="BC1303">
        <v>49</v>
      </c>
      <c r="BD1303">
        <v>12.999999999999989</v>
      </c>
      <c r="BE1303">
        <v>41.000000000000064</v>
      </c>
      <c r="BF1303">
        <v>1925</v>
      </c>
      <c r="BG1303">
        <v>28.999999999999954</v>
      </c>
      <c r="BH1303">
        <v>82.000000000000128</v>
      </c>
      <c r="BI1303">
        <v>16.000000000000007</v>
      </c>
      <c r="BJ1303">
        <v>31.000000000000004</v>
      </c>
    </row>
    <row r="1304" spans="1:62" ht="17.100000000000001" customHeight="1" x14ac:dyDescent="0.25">
      <c r="A1304" t="s">
        <v>4360</v>
      </c>
      <c r="B1304" t="s">
        <v>6307</v>
      </c>
      <c r="C1304" t="s">
        <v>4461</v>
      </c>
      <c r="D1304" t="s">
        <v>4460</v>
      </c>
      <c r="E1304" t="s">
        <v>6502</v>
      </c>
      <c r="F1304" t="s">
        <v>4462</v>
      </c>
      <c r="G1304">
        <v>3</v>
      </c>
      <c r="H1304">
        <v>368</v>
      </c>
      <c r="I1304">
        <v>7.0000000000000027</v>
      </c>
      <c r="J1304">
        <v>20.000000000000011</v>
      </c>
      <c r="K1304">
        <v>0</v>
      </c>
      <c r="L1304">
        <v>43.999999999999979</v>
      </c>
      <c r="M1304">
        <v>371</v>
      </c>
      <c r="N1304">
        <v>7.0000000000000027</v>
      </c>
      <c r="O1304">
        <v>31.999999999999993</v>
      </c>
      <c r="P1304">
        <v>0.99999999999999989</v>
      </c>
      <c r="Q1304">
        <v>5.0000000000000044</v>
      </c>
      <c r="R1304">
        <v>323</v>
      </c>
      <c r="S1304">
        <v>1.9999999999999987</v>
      </c>
      <c r="T1304">
        <v>10.000000000000007</v>
      </c>
      <c r="U1304">
        <v>18.000000000000007</v>
      </c>
      <c r="V1304">
        <v>53.000000000000036</v>
      </c>
      <c r="W1304">
        <v>243</v>
      </c>
      <c r="X1304">
        <v>4</v>
      </c>
      <c r="Y1304">
        <v>4.0000000000000009</v>
      </c>
      <c r="Z1304">
        <v>2</v>
      </c>
      <c r="AA1304">
        <v>33.000000000000014</v>
      </c>
      <c r="AB1304">
        <v>283</v>
      </c>
      <c r="AC1304">
        <v>3.9999999999999996</v>
      </c>
      <c r="AD1304">
        <v>0.99999999999999989</v>
      </c>
      <c r="AE1304">
        <v>11.000000000000004</v>
      </c>
      <c r="AF1304">
        <v>7.0000000000000036</v>
      </c>
      <c r="AG1304">
        <v>300</v>
      </c>
      <c r="AH1304">
        <v>3.0000000000000022</v>
      </c>
      <c r="AI1304">
        <v>11.000000000000004</v>
      </c>
      <c r="AJ1304">
        <v>8</v>
      </c>
      <c r="AK1304">
        <v>8.9999999999999929</v>
      </c>
      <c r="AL1304">
        <v>321</v>
      </c>
      <c r="AM1304">
        <v>1.9999999999999993</v>
      </c>
      <c r="AN1304">
        <v>3.9999999999999969</v>
      </c>
      <c r="AO1304">
        <v>2.9999999999999982</v>
      </c>
      <c r="AP1304">
        <v>27.000000000000007</v>
      </c>
      <c r="AQ1304">
        <v>350</v>
      </c>
      <c r="AR1304">
        <v>5.0000000000000062</v>
      </c>
      <c r="AS1304">
        <v>27.999999999999986</v>
      </c>
      <c r="AT1304">
        <v>0</v>
      </c>
      <c r="AU1304">
        <v>8</v>
      </c>
      <c r="AV1304">
        <v>305</v>
      </c>
      <c r="AW1304">
        <v>1.9999999999999991</v>
      </c>
      <c r="AX1304">
        <v>12.999999999999991</v>
      </c>
      <c r="AY1304">
        <v>0</v>
      </c>
      <c r="AZ1304">
        <v>10.000000000000005</v>
      </c>
      <c r="BA1304">
        <v>328</v>
      </c>
      <c r="BB1304">
        <v>3.9999999999999982</v>
      </c>
      <c r="BC1304">
        <v>9.0000000000000053</v>
      </c>
      <c r="BD1304">
        <v>1.9999999999999996</v>
      </c>
      <c r="BE1304">
        <v>13</v>
      </c>
      <c r="BF1304">
        <v>313</v>
      </c>
      <c r="BG1304">
        <v>3.9999999999999973</v>
      </c>
      <c r="BH1304">
        <v>1.0000000000000004</v>
      </c>
      <c r="BI1304">
        <v>0</v>
      </c>
      <c r="BJ1304">
        <v>7.9999999999999956</v>
      </c>
    </row>
    <row r="1305" spans="1:62" ht="17.100000000000001" customHeight="1" x14ac:dyDescent="0.25">
      <c r="A1305" t="s">
        <v>4360</v>
      </c>
      <c r="B1305" t="s">
        <v>6307</v>
      </c>
      <c r="C1305" t="s">
        <v>4461</v>
      </c>
      <c r="D1305" t="s">
        <v>4460</v>
      </c>
      <c r="E1305" t="s">
        <v>6502</v>
      </c>
      <c r="F1305" t="s">
        <v>4459</v>
      </c>
      <c r="G1305">
        <v>4</v>
      </c>
      <c r="H1305">
        <v>33</v>
      </c>
      <c r="I1305">
        <v>1.0000000000000004</v>
      </c>
      <c r="J1305">
        <v>1</v>
      </c>
      <c r="K1305">
        <v>0</v>
      </c>
      <c r="L1305">
        <v>5</v>
      </c>
      <c r="M1305">
        <v>48</v>
      </c>
      <c r="N1305">
        <v>0</v>
      </c>
      <c r="O1305">
        <v>25</v>
      </c>
      <c r="P1305">
        <v>0</v>
      </c>
      <c r="Q1305">
        <v>1.0000000000000002</v>
      </c>
      <c r="R1305">
        <v>29</v>
      </c>
      <c r="S1305">
        <v>0</v>
      </c>
      <c r="T1305">
        <v>0</v>
      </c>
      <c r="U1305">
        <v>2</v>
      </c>
      <c r="V1305">
        <v>2</v>
      </c>
      <c r="W1305">
        <v>26</v>
      </c>
      <c r="X1305">
        <v>0.99999999999999989</v>
      </c>
      <c r="Y1305">
        <v>0</v>
      </c>
      <c r="Z1305">
        <v>2</v>
      </c>
      <c r="AA1305">
        <v>2</v>
      </c>
      <c r="AB1305">
        <v>22</v>
      </c>
      <c r="AC1305">
        <v>0</v>
      </c>
      <c r="AD1305">
        <v>0</v>
      </c>
      <c r="AE1305">
        <v>1</v>
      </c>
      <c r="AF1305">
        <v>1.9999999999999998</v>
      </c>
      <c r="AG1305">
        <v>26</v>
      </c>
      <c r="AH1305">
        <v>0</v>
      </c>
      <c r="AI1305">
        <v>0</v>
      </c>
      <c r="AJ1305">
        <v>1</v>
      </c>
      <c r="AK1305">
        <v>0.99999999999999989</v>
      </c>
      <c r="AL1305">
        <v>26</v>
      </c>
      <c r="AM1305">
        <v>0</v>
      </c>
      <c r="AN1305">
        <v>0</v>
      </c>
      <c r="AO1305">
        <v>0</v>
      </c>
      <c r="AP1305">
        <v>3.0000000000000004</v>
      </c>
      <c r="AQ1305">
        <v>27</v>
      </c>
      <c r="AR1305">
        <v>0</v>
      </c>
      <c r="AS1305">
        <v>0</v>
      </c>
      <c r="AT1305">
        <v>0</v>
      </c>
      <c r="AU1305">
        <v>0</v>
      </c>
      <c r="AV1305">
        <v>27</v>
      </c>
      <c r="AW1305">
        <v>1.0000000000000002</v>
      </c>
      <c r="AX1305">
        <v>1</v>
      </c>
      <c r="AY1305">
        <v>0</v>
      </c>
      <c r="AZ1305">
        <v>0</v>
      </c>
      <c r="BA1305">
        <v>32</v>
      </c>
      <c r="BB1305">
        <v>0</v>
      </c>
      <c r="BC1305">
        <v>0</v>
      </c>
      <c r="BD1305">
        <v>0</v>
      </c>
      <c r="BE1305">
        <v>2</v>
      </c>
      <c r="BF1305">
        <v>28</v>
      </c>
      <c r="BG1305">
        <v>1</v>
      </c>
      <c r="BH1305">
        <v>1</v>
      </c>
      <c r="BI1305">
        <v>0</v>
      </c>
      <c r="BJ1305">
        <v>2</v>
      </c>
    </row>
    <row r="1306" spans="1:62" ht="17.100000000000001" customHeight="1" x14ac:dyDescent="0.25">
      <c r="A1306" t="s">
        <v>4360</v>
      </c>
      <c r="B1306" t="s">
        <v>6307</v>
      </c>
      <c r="C1306" t="s">
        <v>4455</v>
      </c>
      <c r="D1306" t="s">
        <v>4454</v>
      </c>
      <c r="E1306" t="s">
        <v>6503</v>
      </c>
      <c r="F1306" t="s">
        <v>4458</v>
      </c>
      <c r="G1306">
        <v>1</v>
      </c>
      <c r="H1306">
        <v>119</v>
      </c>
      <c r="I1306">
        <v>20.999999999999996</v>
      </c>
      <c r="J1306">
        <v>38.999999999999986</v>
      </c>
      <c r="K1306">
        <v>0</v>
      </c>
      <c r="L1306">
        <v>0</v>
      </c>
      <c r="M1306">
        <v>108</v>
      </c>
      <c r="N1306">
        <v>13</v>
      </c>
      <c r="O1306">
        <v>29.000000000000004</v>
      </c>
      <c r="P1306">
        <v>0</v>
      </c>
      <c r="Q1306">
        <v>0</v>
      </c>
      <c r="R1306">
        <v>78</v>
      </c>
      <c r="S1306">
        <v>12.000000000000004</v>
      </c>
      <c r="T1306">
        <v>16</v>
      </c>
      <c r="U1306">
        <v>0</v>
      </c>
      <c r="V1306">
        <v>0</v>
      </c>
      <c r="W1306">
        <v>70</v>
      </c>
      <c r="X1306">
        <v>8</v>
      </c>
      <c r="Y1306">
        <v>1</v>
      </c>
      <c r="Z1306">
        <v>0</v>
      </c>
      <c r="AA1306">
        <v>1</v>
      </c>
      <c r="AB1306">
        <v>116</v>
      </c>
      <c r="AC1306">
        <v>14.999999999999995</v>
      </c>
      <c r="AD1306">
        <v>14.000000000000002</v>
      </c>
      <c r="AE1306">
        <v>0</v>
      </c>
      <c r="AF1306">
        <v>0</v>
      </c>
      <c r="AG1306">
        <v>97</v>
      </c>
      <c r="AH1306">
        <v>9</v>
      </c>
      <c r="AI1306">
        <v>10.000000000000004</v>
      </c>
      <c r="AJ1306">
        <v>0</v>
      </c>
      <c r="AK1306">
        <v>0</v>
      </c>
      <c r="AL1306">
        <v>90</v>
      </c>
      <c r="AM1306">
        <v>2</v>
      </c>
      <c r="AN1306">
        <v>15.000000000000002</v>
      </c>
      <c r="AO1306">
        <v>0</v>
      </c>
      <c r="AP1306">
        <v>1.0000000000000002</v>
      </c>
      <c r="AQ1306">
        <v>96</v>
      </c>
      <c r="AR1306">
        <v>13.000000000000002</v>
      </c>
      <c r="AS1306">
        <v>3.0000000000000009</v>
      </c>
      <c r="AT1306">
        <v>0</v>
      </c>
      <c r="AU1306">
        <v>1.0000000000000004</v>
      </c>
      <c r="AV1306">
        <v>103</v>
      </c>
      <c r="AW1306">
        <v>9</v>
      </c>
      <c r="AX1306">
        <v>13.999999999999996</v>
      </c>
      <c r="AY1306">
        <v>0</v>
      </c>
      <c r="AZ1306">
        <v>0</v>
      </c>
      <c r="BA1306">
        <v>126</v>
      </c>
      <c r="BB1306">
        <v>26</v>
      </c>
      <c r="BC1306">
        <v>9.9999999999999982</v>
      </c>
      <c r="BD1306">
        <v>0</v>
      </c>
      <c r="BE1306">
        <v>0</v>
      </c>
      <c r="BF1306">
        <v>97</v>
      </c>
      <c r="BG1306">
        <v>9.0000000000000071</v>
      </c>
      <c r="BH1306">
        <v>12.999999999999996</v>
      </c>
      <c r="BI1306">
        <v>0</v>
      </c>
      <c r="BJ1306">
        <v>1.0000000000000002</v>
      </c>
    </row>
    <row r="1307" spans="1:62" ht="17.100000000000001" customHeight="1" x14ac:dyDescent="0.25">
      <c r="A1307" t="s">
        <v>4360</v>
      </c>
      <c r="B1307" t="s">
        <v>6307</v>
      </c>
      <c r="C1307" t="s">
        <v>4455</v>
      </c>
      <c r="D1307" t="s">
        <v>4454</v>
      </c>
      <c r="E1307" t="s">
        <v>6503</v>
      </c>
      <c r="F1307" t="s">
        <v>4457</v>
      </c>
      <c r="G1307">
        <v>2</v>
      </c>
      <c r="H1307">
        <v>11</v>
      </c>
      <c r="I1307">
        <v>0</v>
      </c>
      <c r="J1307">
        <v>0</v>
      </c>
      <c r="K1307">
        <v>1</v>
      </c>
      <c r="L1307">
        <v>0</v>
      </c>
      <c r="M1307">
        <v>12</v>
      </c>
      <c r="N1307">
        <v>0</v>
      </c>
      <c r="O1307">
        <v>0</v>
      </c>
      <c r="P1307">
        <v>4</v>
      </c>
      <c r="Q1307">
        <v>1</v>
      </c>
      <c r="R1307">
        <v>10</v>
      </c>
      <c r="S1307">
        <v>0</v>
      </c>
      <c r="T1307">
        <v>0</v>
      </c>
      <c r="U1307">
        <v>0</v>
      </c>
      <c r="V1307">
        <v>0</v>
      </c>
      <c r="W1307">
        <v>10</v>
      </c>
      <c r="X1307">
        <v>0</v>
      </c>
      <c r="Y1307">
        <v>0</v>
      </c>
      <c r="Z1307">
        <v>0</v>
      </c>
      <c r="AA1307">
        <v>0</v>
      </c>
      <c r="AB1307">
        <v>11</v>
      </c>
      <c r="AC1307">
        <v>0</v>
      </c>
      <c r="AD1307">
        <v>0</v>
      </c>
      <c r="AE1307">
        <v>0</v>
      </c>
      <c r="AF1307">
        <v>0</v>
      </c>
      <c r="AG1307">
        <v>10</v>
      </c>
      <c r="AH1307">
        <v>0</v>
      </c>
      <c r="AI1307">
        <v>0</v>
      </c>
      <c r="AJ1307">
        <v>0</v>
      </c>
      <c r="AK1307">
        <v>0</v>
      </c>
      <c r="AL1307">
        <v>10</v>
      </c>
      <c r="AM1307">
        <v>0</v>
      </c>
      <c r="AN1307">
        <v>0</v>
      </c>
      <c r="AO1307">
        <v>2</v>
      </c>
      <c r="AP1307">
        <v>0</v>
      </c>
      <c r="AQ1307">
        <v>11</v>
      </c>
      <c r="AR1307">
        <v>0</v>
      </c>
      <c r="AS1307">
        <v>1.9999999999999998</v>
      </c>
      <c r="AT1307">
        <v>0</v>
      </c>
      <c r="AU1307">
        <v>0</v>
      </c>
      <c r="AV1307">
        <v>17</v>
      </c>
      <c r="AW1307">
        <v>6</v>
      </c>
      <c r="AX1307">
        <v>0</v>
      </c>
      <c r="AY1307">
        <v>1.0000000000000002</v>
      </c>
      <c r="AZ1307">
        <v>0</v>
      </c>
      <c r="BA1307">
        <v>16</v>
      </c>
      <c r="BB1307">
        <v>0</v>
      </c>
      <c r="BC1307">
        <v>0</v>
      </c>
      <c r="BD1307">
        <v>0</v>
      </c>
      <c r="BE1307">
        <v>0</v>
      </c>
      <c r="BF1307">
        <v>24</v>
      </c>
      <c r="BG1307">
        <v>0</v>
      </c>
      <c r="BH1307">
        <v>0</v>
      </c>
      <c r="BI1307">
        <v>0</v>
      </c>
      <c r="BJ1307">
        <v>0</v>
      </c>
    </row>
    <row r="1308" spans="1:62" ht="17.100000000000001" customHeight="1" x14ac:dyDescent="0.25">
      <c r="A1308" t="s">
        <v>4360</v>
      </c>
      <c r="B1308" t="s">
        <v>6307</v>
      </c>
      <c r="C1308" t="s">
        <v>4455</v>
      </c>
      <c r="D1308" t="s">
        <v>4454</v>
      </c>
      <c r="E1308" t="s">
        <v>6503</v>
      </c>
      <c r="F1308" t="s">
        <v>4456</v>
      </c>
      <c r="G1308">
        <v>3</v>
      </c>
      <c r="H1308">
        <v>2</v>
      </c>
      <c r="I1308">
        <v>0</v>
      </c>
      <c r="J1308">
        <v>0</v>
      </c>
      <c r="K1308">
        <v>1</v>
      </c>
      <c r="L1308">
        <v>0</v>
      </c>
      <c r="M1308">
        <v>1</v>
      </c>
      <c r="N1308">
        <v>0</v>
      </c>
      <c r="O1308">
        <v>0</v>
      </c>
      <c r="P1308">
        <v>0</v>
      </c>
      <c r="Q1308">
        <v>0</v>
      </c>
      <c r="R1308">
        <v>2</v>
      </c>
      <c r="S1308">
        <v>0</v>
      </c>
      <c r="T1308">
        <v>0</v>
      </c>
      <c r="U1308">
        <v>0</v>
      </c>
      <c r="V1308">
        <v>0</v>
      </c>
      <c r="W1308">
        <v>3</v>
      </c>
      <c r="X1308">
        <v>0</v>
      </c>
      <c r="Y1308">
        <v>0</v>
      </c>
      <c r="Z1308">
        <v>1</v>
      </c>
      <c r="AA1308">
        <v>0</v>
      </c>
      <c r="AB1308">
        <v>2</v>
      </c>
      <c r="AC1308">
        <v>0</v>
      </c>
      <c r="AD1308">
        <v>0</v>
      </c>
      <c r="AE1308">
        <v>0</v>
      </c>
      <c r="AF1308">
        <v>0</v>
      </c>
      <c r="AG1308">
        <v>4</v>
      </c>
      <c r="AH1308">
        <v>0</v>
      </c>
      <c r="AI1308">
        <v>1</v>
      </c>
      <c r="AJ1308">
        <v>0</v>
      </c>
      <c r="AK1308">
        <v>0</v>
      </c>
      <c r="AL1308">
        <v>1</v>
      </c>
      <c r="AM1308">
        <v>0</v>
      </c>
      <c r="AN1308">
        <v>0</v>
      </c>
      <c r="AO1308">
        <v>0</v>
      </c>
      <c r="AP1308">
        <v>0</v>
      </c>
      <c r="AQ1308">
        <v>5</v>
      </c>
      <c r="AR1308">
        <v>1</v>
      </c>
      <c r="AS1308">
        <v>3</v>
      </c>
      <c r="AT1308">
        <v>0</v>
      </c>
      <c r="AU1308">
        <v>0</v>
      </c>
      <c r="AV1308">
        <v>3</v>
      </c>
      <c r="AW1308">
        <v>0</v>
      </c>
      <c r="AX1308">
        <v>0</v>
      </c>
      <c r="AY1308">
        <v>0</v>
      </c>
      <c r="AZ1308">
        <v>0</v>
      </c>
      <c r="BA1308">
        <v>3</v>
      </c>
      <c r="BB1308">
        <v>0</v>
      </c>
      <c r="BC1308">
        <v>0</v>
      </c>
      <c r="BD1308">
        <v>0</v>
      </c>
      <c r="BE1308">
        <v>0</v>
      </c>
      <c r="BF1308">
        <v>3</v>
      </c>
      <c r="BG1308">
        <v>0</v>
      </c>
      <c r="BH1308">
        <v>0</v>
      </c>
      <c r="BI1308">
        <v>0</v>
      </c>
      <c r="BJ1308">
        <v>0</v>
      </c>
    </row>
    <row r="1309" spans="1:62" ht="17.100000000000001" customHeight="1" x14ac:dyDescent="0.25">
      <c r="A1309" t="s">
        <v>4360</v>
      </c>
      <c r="B1309" t="s">
        <v>6307</v>
      </c>
      <c r="C1309" t="s">
        <v>4455</v>
      </c>
      <c r="D1309" t="s">
        <v>4454</v>
      </c>
      <c r="E1309" t="s">
        <v>6503</v>
      </c>
      <c r="F1309" t="s">
        <v>4453</v>
      </c>
      <c r="G1309">
        <v>4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</row>
    <row r="1310" spans="1:62" ht="17.100000000000001" customHeight="1" x14ac:dyDescent="0.25">
      <c r="A1310" t="s">
        <v>4360</v>
      </c>
      <c r="B1310" t="s">
        <v>6307</v>
      </c>
      <c r="C1310" t="s">
        <v>4449</v>
      </c>
      <c r="D1310" t="s">
        <v>4448</v>
      </c>
      <c r="E1310" t="s">
        <v>6504</v>
      </c>
      <c r="F1310" t="s">
        <v>4452</v>
      </c>
      <c r="G1310">
        <v>1</v>
      </c>
      <c r="H1310">
        <v>441</v>
      </c>
      <c r="I1310">
        <v>100.00000000000004</v>
      </c>
      <c r="J1310">
        <v>63.000000000000036</v>
      </c>
      <c r="K1310">
        <v>55.999999999999957</v>
      </c>
      <c r="L1310">
        <v>151.99999999999991</v>
      </c>
      <c r="M1310">
        <v>414</v>
      </c>
      <c r="N1310">
        <v>131.00000000000009</v>
      </c>
      <c r="O1310">
        <v>105.0000000000001</v>
      </c>
      <c r="P1310">
        <v>4.9999999999999982</v>
      </c>
      <c r="Q1310">
        <v>2.9999999999999956</v>
      </c>
      <c r="R1310">
        <v>329</v>
      </c>
      <c r="S1310">
        <v>44.000000000000043</v>
      </c>
      <c r="T1310">
        <v>61.000000000000028</v>
      </c>
      <c r="U1310">
        <v>0</v>
      </c>
      <c r="V1310">
        <v>60.000000000000028</v>
      </c>
      <c r="W1310">
        <v>440</v>
      </c>
      <c r="X1310">
        <v>15.00000000000002</v>
      </c>
      <c r="Y1310">
        <v>16.000000000000018</v>
      </c>
      <c r="Z1310">
        <v>89.000000000000028</v>
      </c>
      <c r="AA1310">
        <v>154.00000000000014</v>
      </c>
      <c r="AB1310">
        <v>295</v>
      </c>
      <c r="AC1310">
        <v>26.000000000000021</v>
      </c>
      <c r="AD1310">
        <v>45.000000000000028</v>
      </c>
      <c r="AE1310">
        <v>0.99999999999999956</v>
      </c>
      <c r="AF1310">
        <v>2.9999999999999991</v>
      </c>
      <c r="AG1310">
        <v>250</v>
      </c>
      <c r="AH1310">
        <v>16.999999999999996</v>
      </c>
      <c r="AI1310">
        <v>20.999999999999996</v>
      </c>
      <c r="AJ1310">
        <v>0</v>
      </c>
      <c r="AK1310">
        <v>6.0000000000000009</v>
      </c>
      <c r="AL1310">
        <v>261</v>
      </c>
      <c r="AM1310">
        <v>23.999999999999996</v>
      </c>
      <c r="AN1310">
        <v>19.000000000000004</v>
      </c>
      <c r="AO1310">
        <v>1.9999999999999998</v>
      </c>
      <c r="AP1310">
        <v>7.0000000000000009</v>
      </c>
      <c r="AQ1310">
        <v>329</v>
      </c>
      <c r="AR1310">
        <v>63.999999999999979</v>
      </c>
      <c r="AS1310">
        <v>44.000000000000014</v>
      </c>
      <c r="AT1310">
        <v>2.9999999999999964</v>
      </c>
      <c r="AU1310">
        <v>29.999999999999989</v>
      </c>
      <c r="AV1310">
        <v>329</v>
      </c>
      <c r="AW1310">
        <v>88.000000000000043</v>
      </c>
      <c r="AX1310">
        <v>50.000000000000007</v>
      </c>
      <c r="AY1310">
        <v>0</v>
      </c>
      <c r="AZ1310">
        <v>1</v>
      </c>
      <c r="BA1310">
        <v>339</v>
      </c>
      <c r="BB1310">
        <v>44.999999999999993</v>
      </c>
      <c r="BC1310">
        <v>53.999999999999964</v>
      </c>
      <c r="BD1310">
        <v>0.99999999999999922</v>
      </c>
      <c r="BE1310">
        <v>1</v>
      </c>
      <c r="BF1310">
        <v>345</v>
      </c>
      <c r="BG1310">
        <v>95.000000000000071</v>
      </c>
      <c r="BH1310">
        <v>68</v>
      </c>
      <c r="BI1310">
        <v>0</v>
      </c>
      <c r="BJ1310">
        <v>3.9999999999999969</v>
      </c>
    </row>
    <row r="1311" spans="1:62" ht="17.100000000000001" customHeight="1" x14ac:dyDescent="0.25">
      <c r="A1311" t="s">
        <v>4360</v>
      </c>
      <c r="B1311" t="s">
        <v>6307</v>
      </c>
      <c r="C1311" t="s">
        <v>4449</v>
      </c>
      <c r="D1311" t="s">
        <v>4448</v>
      </c>
      <c r="E1311" t="s">
        <v>6504</v>
      </c>
      <c r="F1311" t="s">
        <v>4451</v>
      </c>
      <c r="G1311">
        <v>2</v>
      </c>
      <c r="H1311">
        <v>206</v>
      </c>
      <c r="I1311">
        <v>1.9999999999999991</v>
      </c>
      <c r="J1311">
        <v>9.0000000000000053</v>
      </c>
      <c r="K1311">
        <v>20.000000000000004</v>
      </c>
      <c r="L1311">
        <v>58.999999999999986</v>
      </c>
      <c r="M1311">
        <v>308</v>
      </c>
      <c r="N1311">
        <v>7.0000000000000044</v>
      </c>
      <c r="O1311">
        <v>10.000000000000007</v>
      </c>
      <c r="P1311">
        <v>2.9999999999999987</v>
      </c>
      <c r="Q1311">
        <v>1.9999999999999993</v>
      </c>
      <c r="R1311">
        <v>193</v>
      </c>
      <c r="S1311">
        <v>1.9999999999999998</v>
      </c>
      <c r="T1311">
        <v>19.000000000000007</v>
      </c>
      <c r="U1311">
        <v>1</v>
      </c>
      <c r="V1311">
        <v>24</v>
      </c>
      <c r="W1311">
        <v>172</v>
      </c>
      <c r="X1311">
        <v>1.0000000000000002</v>
      </c>
      <c r="Y1311">
        <v>3.0000000000000022</v>
      </c>
      <c r="Z1311">
        <v>33</v>
      </c>
      <c r="AA1311">
        <v>38.000000000000021</v>
      </c>
      <c r="AB1311">
        <v>236</v>
      </c>
      <c r="AC1311">
        <v>3.0000000000000027</v>
      </c>
      <c r="AD1311">
        <v>5</v>
      </c>
      <c r="AE1311">
        <v>2</v>
      </c>
      <c r="AF1311">
        <v>4</v>
      </c>
      <c r="AG1311">
        <v>214</v>
      </c>
      <c r="AH1311">
        <v>1.9999999999999998</v>
      </c>
      <c r="AI1311">
        <v>2.9999999999999996</v>
      </c>
      <c r="AJ1311">
        <v>1.9999999999999996</v>
      </c>
      <c r="AK1311">
        <v>4.0000000000000009</v>
      </c>
      <c r="AL1311">
        <v>205</v>
      </c>
      <c r="AM1311">
        <v>0</v>
      </c>
      <c r="AN1311">
        <v>1.9999999999999996</v>
      </c>
      <c r="AO1311">
        <v>0</v>
      </c>
      <c r="AP1311">
        <v>2.0000000000000009</v>
      </c>
      <c r="AQ1311">
        <v>185</v>
      </c>
      <c r="AR1311">
        <v>6.0000000000000018</v>
      </c>
      <c r="AS1311">
        <v>8</v>
      </c>
      <c r="AT1311">
        <v>0</v>
      </c>
      <c r="AU1311">
        <v>15</v>
      </c>
      <c r="AV1311">
        <v>225</v>
      </c>
      <c r="AW1311">
        <v>11.999999999999998</v>
      </c>
      <c r="AX1311">
        <v>4.0000000000000018</v>
      </c>
      <c r="AY1311">
        <v>0</v>
      </c>
      <c r="AZ1311">
        <v>2.9999999999999996</v>
      </c>
      <c r="BA1311">
        <v>235</v>
      </c>
      <c r="BB1311">
        <v>3.0000000000000044</v>
      </c>
      <c r="BC1311">
        <v>9.9999999999999911</v>
      </c>
      <c r="BD1311">
        <v>3</v>
      </c>
      <c r="BE1311">
        <v>1</v>
      </c>
      <c r="BF1311">
        <v>253</v>
      </c>
      <c r="BG1311">
        <v>0.99999999999999944</v>
      </c>
      <c r="BH1311">
        <v>8.9999999999999982</v>
      </c>
      <c r="BI1311">
        <v>0</v>
      </c>
      <c r="BJ1311">
        <v>1.9999999999999993</v>
      </c>
    </row>
    <row r="1312" spans="1:62" ht="17.100000000000001" customHeight="1" x14ac:dyDescent="0.25">
      <c r="A1312" t="s">
        <v>4360</v>
      </c>
      <c r="B1312" t="s">
        <v>6307</v>
      </c>
      <c r="C1312" t="s">
        <v>4449</v>
      </c>
      <c r="D1312" t="s">
        <v>4448</v>
      </c>
      <c r="E1312" t="s">
        <v>6504</v>
      </c>
      <c r="F1312" t="s">
        <v>4450</v>
      </c>
      <c r="G1312">
        <v>3</v>
      </c>
      <c r="H1312">
        <v>42</v>
      </c>
      <c r="I1312">
        <v>0</v>
      </c>
      <c r="J1312">
        <v>0</v>
      </c>
      <c r="K1312">
        <v>4.0000000000000009</v>
      </c>
      <c r="L1312">
        <v>15.000000000000004</v>
      </c>
      <c r="M1312">
        <v>73</v>
      </c>
      <c r="N1312">
        <v>0</v>
      </c>
      <c r="O1312">
        <v>4</v>
      </c>
      <c r="P1312">
        <v>1</v>
      </c>
      <c r="Q1312">
        <v>5.0000000000000009</v>
      </c>
      <c r="R1312">
        <v>36</v>
      </c>
      <c r="S1312">
        <v>1</v>
      </c>
      <c r="T1312">
        <v>0</v>
      </c>
      <c r="U1312">
        <v>0</v>
      </c>
      <c r="V1312">
        <v>1.0000000000000002</v>
      </c>
      <c r="W1312">
        <v>42</v>
      </c>
      <c r="X1312">
        <v>0</v>
      </c>
      <c r="Y1312">
        <v>2</v>
      </c>
      <c r="Z1312">
        <v>5.0000000000000009</v>
      </c>
      <c r="AA1312">
        <v>7.0000000000000009</v>
      </c>
      <c r="AB1312">
        <v>48</v>
      </c>
      <c r="AC1312">
        <v>0</v>
      </c>
      <c r="AD1312">
        <v>1</v>
      </c>
      <c r="AE1312">
        <v>1</v>
      </c>
      <c r="AF1312">
        <v>3.0000000000000009</v>
      </c>
      <c r="AG1312">
        <v>36</v>
      </c>
      <c r="AH1312">
        <v>1.0000000000000002</v>
      </c>
      <c r="AI1312">
        <v>1.0000000000000002</v>
      </c>
      <c r="AJ1312">
        <v>0</v>
      </c>
      <c r="AK1312">
        <v>3.0000000000000004</v>
      </c>
      <c r="AL1312">
        <v>40</v>
      </c>
      <c r="AM1312">
        <v>0</v>
      </c>
      <c r="AN1312">
        <v>0.99999999999999989</v>
      </c>
      <c r="AO1312">
        <v>0</v>
      </c>
      <c r="AP1312">
        <v>2.0000000000000004</v>
      </c>
      <c r="AQ1312">
        <v>54</v>
      </c>
      <c r="AR1312">
        <v>0</v>
      </c>
      <c r="AS1312">
        <v>16.000000000000004</v>
      </c>
      <c r="AT1312">
        <v>0</v>
      </c>
      <c r="AU1312">
        <v>5.0000000000000009</v>
      </c>
      <c r="AV1312">
        <v>41</v>
      </c>
      <c r="AW1312">
        <v>0</v>
      </c>
      <c r="AX1312">
        <v>1.0000000000000002</v>
      </c>
      <c r="AY1312">
        <v>0</v>
      </c>
      <c r="AZ1312">
        <v>4.0000000000000009</v>
      </c>
      <c r="BA1312">
        <v>40</v>
      </c>
      <c r="BB1312">
        <v>0.99999999999999989</v>
      </c>
      <c r="BC1312">
        <v>0.99999999999999989</v>
      </c>
      <c r="BD1312">
        <v>0</v>
      </c>
      <c r="BE1312">
        <v>5.0000000000000009</v>
      </c>
      <c r="BF1312">
        <v>41</v>
      </c>
      <c r="BG1312">
        <v>0</v>
      </c>
      <c r="BH1312">
        <v>0</v>
      </c>
      <c r="BI1312">
        <v>0</v>
      </c>
      <c r="BJ1312">
        <v>0</v>
      </c>
    </row>
    <row r="1313" spans="1:62" ht="17.100000000000001" customHeight="1" x14ac:dyDescent="0.25">
      <c r="A1313" t="s">
        <v>4360</v>
      </c>
      <c r="B1313" t="s">
        <v>6307</v>
      </c>
      <c r="C1313" t="s">
        <v>4449</v>
      </c>
      <c r="D1313" t="s">
        <v>4448</v>
      </c>
      <c r="E1313" t="s">
        <v>6504</v>
      </c>
      <c r="F1313" t="s">
        <v>4447</v>
      </c>
      <c r="G1313">
        <v>4</v>
      </c>
      <c r="H1313">
        <v>2</v>
      </c>
      <c r="I1313">
        <v>0</v>
      </c>
      <c r="J1313">
        <v>0</v>
      </c>
      <c r="K1313">
        <v>0</v>
      </c>
      <c r="L1313">
        <v>2</v>
      </c>
      <c r="M1313">
        <v>6</v>
      </c>
      <c r="N1313">
        <v>0</v>
      </c>
      <c r="O1313">
        <v>0</v>
      </c>
      <c r="P1313">
        <v>0</v>
      </c>
      <c r="Q1313">
        <v>0</v>
      </c>
      <c r="R1313">
        <v>3</v>
      </c>
      <c r="S1313">
        <v>1</v>
      </c>
      <c r="T1313">
        <v>0</v>
      </c>
      <c r="U1313">
        <v>0</v>
      </c>
      <c r="V1313">
        <v>0</v>
      </c>
      <c r="W1313">
        <v>8</v>
      </c>
      <c r="X1313">
        <v>0</v>
      </c>
      <c r="Y1313">
        <v>0</v>
      </c>
      <c r="Z1313">
        <v>3</v>
      </c>
      <c r="AA1313">
        <v>5</v>
      </c>
      <c r="AB1313">
        <v>3</v>
      </c>
      <c r="AC1313">
        <v>0</v>
      </c>
      <c r="AD1313">
        <v>0</v>
      </c>
      <c r="AE1313">
        <v>0</v>
      </c>
      <c r="AF1313">
        <v>0</v>
      </c>
      <c r="AG1313">
        <v>4</v>
      </c>
      <c r="AH1313">
        <v>0</v>
      </c>
      <c r="AI1313">
        <v>0</v>
      </c>
      <c r="AJ1313">
        <v>0</v>
      </c>
      <c r="AK1313">
        <v>0</v>
      </c>
      <c r="AL1313">
        <v>3</v>
      </c>
      <c r="AM1313">
        <v>0</v>
      </c>
      <c r="AN1313">
        <v>1</v>
      </c>
      <c r="AO1313">
        <v>0</v>
      </c>
      <c r="AP1313">
        <v>0</v>
      </c>
      <c r="AQ1313">
        <v>2</v>
      </c>
      <c r="AR1313">
        <v>0</v>
      </c>
      <c r="AS1313">
        <v>0</v>
      </c>
      <c r="AT1313">
        <v>0</v>
      </c>
      <c r="AU1313">
        <v>0</v>
      </c>
      <c r="AV1313">
        <v>2</v>
      </c>
      <c r="AW1313">
        <v>0</v>
      </c>
      <c r="AX1313">
        <v>0</v>
      </c>
      <c r="AY1313">
        <v>0</v>
      </c>
      <c r="AZ1313">
        <v>0</v>
      </c>
      <c r="BA1313">
        <v>4</v>
      </c>
      <c r="BB1313">
        <v>0</v>
      </c>
      <c r="BC1313">
        <v>0</v>
      </c>
      <c r="BD1313">
        <v>0</v>
      </c>
      <c r="BE1313">
        <v>1</v>
      </c>
      <c r="BF1313">
        <v>1</v>
      </c>
      <c r="BG1313">
        <v>0</v>
      </c>
      <c r="BH1313">
        <v>0</v>
      </c>
      <c r="BI1313">
        <v>0</v>
      </c>
      <c r="BJ1313">
        <v>0</v>
      </c>
    </row>
    <row r="1314" spans="1:62" ht="17.100000000000001" customHeight="1" x14ac:dyDescent="0.25">
      <c r="A1314" t="s">
        <v>4360</v>
      </c>
      <c r="B1314" t="s">
        <v>6307</v>
      </c>
      <c r="C1314" t="s">
        <v>4443</v>
      </c>
      <c r="D1314" t="s">
        <v>4442</v>
      </c>
      <c r="E1314" t="s">
        <v>6505</v>
      </c>
      <c r="F1314" t="s">
        <v>4446</v>
      </c>
      <c r="G1314">
        <v>1</v>
      </c>
      <c r="H1314">
        <v>731</v>
      </c>
      <c r="I1314">
        <v>209.99999999999989</v>
      </c>
      <c r="J1314">
        <v>88.999999999999943</v>
      </c>
      <c r="K1314">
        <v>56.999999999999986</v>
      </c>
      <c r="L1314">
        <v>71.000000000000142</v>
      </c>
      <c r="M1314">
        <v>762</v>
      </c>
      <c r="N1314">
        <v>100</v>
      </c>
      <c r="O1314">
        <v>80.999999999999986</v>
      </c>
      <c r="P1314">
        <v>49.000000000000057</v>
      </c>
      <c r="Q1314">
        <v>42</v>
      </c>
      <c r="R1314">
        <v>771</v>
      </c>
      <c r="S1314">
        <v>110.99999999999997</v>
      </c>
      <c r="T1314">
        <v>50.00000000000005</v>
      </c>
      <c r="U1314">
        <v>154.00000000000009</v>
      </c>
      <c r="V1314">
        <v>177.99999999999983</v>
      </c>
      <c r="W1314">
        <v>1043</v>
      </c>
      <c r="X1314">
        <v>19.999999999999982</v>
      </c>
      <c r="Y1314">
        <v>72</v>
      </c>
      <c r="Z1314">
        <v>28.999999999999993</v>
      </c>
      <c r="AA1314">
        <v>493.99999999999994</v>
      </c>
      <c r="AB1314">
        <v>1194</v>
      </c>
      <c r="AC1314">
        <v>167.0000000000002</v>
      </c>
      <c r="AD1314">
        <v>55.99999999999995</v>
      </c>
      <c r="AE1314">
        <v>22.999999999999989</v>
      </c>
      <c r="AF1314">
        <v>506.99999999999994</v>
      </c>
      <c r="AG1314">
        <v>804</v>
      </c>
      <c r="AH1314">
        <v>104.99999999999994</v>
      </c>
      <c r="AI1314">
        <v>73.999999999999915</v>
      </c>
      <c r="AJ1314">
        <v>54.99999999999995</v>
      </c>
      <c r="AK1314">
        <v>6</v>
      </c>
      <c r="AL1314">
        <v>862</v>
      </c>
      <c r="AM1314">
        <v>132.00000000000009</v>
      </c>
      <c r="AN1314">
        <v>116.00000000000016</v>
      </c>
      <c r="AO1314">
        <v>60.000000000000007</v>
      </c>
      <c r="AP1314">
        <v>34.999999999999972</v>
      </c>
      <c r="AQ1314">
        <v>845</v>
      </c>
      <c r="AR1314">
        <v>100.00000000000001</v>
      </c>
      <c r="AS1314">
        <v>117.00000000000013</v>
      </c>
      <c r="AT1314">
        <v>59.000000000000107</v>
      </c>
      <c r="AU1314">
        <v>36</v>
      </c>
      <c r="AV1314">
        <v>919</v>
      </c>
      <c r="AW1314">
        <v>165.00000000000014</v>
      </c>
      <c r="AX1314">
        <v>136.00000000000023</v>
      </c>
      <c r="AY1314">
        <v>81.999999999999972</v>
      </c>
      <c r="AZ1314">
        <v>18.000000000000021</v>
      </c>
      <c r="BA1314">
        <v>889</v>
      </c>
      <c r="BB1314">
        <v>122</v>
      </c>
      <c r="BC1314">
        <v>83.999999999999957</v>
      </c>
      <c r="BD1314">
        <v>68</v>
      </c>
      <c r="BE1314">
        <v>14.000000000000018</v>
      </c>
      <c r="BF1314">
        <v>824</v>
      </c>
      <c r="BG1314">
        <v>105.99999999999997</v>
      </c>
      <c r="BH1314">
        <v>65.000000000000028</v>
      </c>
      <c r="BI1314">
        <v>53.999999999999943</v>
      </c>
      <c r="BJ1314">
        <v>7</v>
      </c>
    </row>
    <row r="1315" spans="1:62" ht="17.100000000000001" customHeight="1" x14ac:dyDescent="0.25">
      <c r="A1315" t="s">
        <v>4360</v>
      </c>
      <c r="B1315" t="s">
        <v>6307</v>
      </c>
      <c r="C1315" t="s">
        <v>4443</v>
      </c>
      <c r="D1315" t="s">
        <v>4442</v>
      </c>
      <c r="E1315" t="s">
        <v>6505</v>
      </c>
      <c r="F1315" t="s">
        <v>4445</v>
      </c>
      <c r="G1315">
        <v>2</v>
      </c>
      <c r="H1315">
        <v>1086</v>
      </c>
      <c r="I1315">
        <v>11.000000000000004</v>
      </c>
      <c r="J1315">
        <v>135</v>
      </c>
      <c r="K1315">
        <v>173</v>
      </c>
      <c r="L1315">
        <v>188.99999999999989</v>
      </c>
      <c r="M1315">
        <v>972</v>
      </c>
      <c r="N1315">
        <v>35.000000000000014</v>
      </c>
      <c r="O1315">
        <v>30.000000000000018</v>
      </c>
      <c r="P1315">
        <v>322</v>
      </c>
      <c r="Q1315">
        <v>117.00000000000003</v>
      </c>
      <c r="R1315">
        <v>1032</v>
      </c>
      <c r="S1315">
        <v>18.999999999999982</v>
      </c>
      <c r="T1315">
        <v>10.000000000000002</v>
      </c>
      <c r="U1315">
        <v>370</v>
      </c>
      <c r="V1315">
        <v>780.00000000000034</v>
      </c>
      <c r="W1315">
        <v>722</v>
      </c>
      <c r="X1315">
        <v>1.0000000000000002</v>
      </c>
      <c r="Y1315">
        <v>2</v>
      </c>
      <c r="Z1315">
        <v>22.000000000000004</v>
      </c>
      <c r="AA1315">
        <v>572</v>
      </c>
      <c r="AB1315">
        <v>620</v>
      </c>
      <c r="AC1315">
        <v>1.9999999999999998</v>
      </c>
      <c r="AD1315">
        <v>4.9999999999999947</v>
      </c>
      <c r="AE1315">
        <v>24.999999999999996</v>
      </c>
      <c r="AF1315">
        <v>254.00000000000003</v>
      </c>
      <c r="AG1315">
        <v>964</v>
      </c>
      <c r="AH1315">
        <v>19.000000000000018</v>
      </c>
      <c r="AI1315">
        <v>2.0000000000000018</v>
      </c>
      <c r="AJ1315">
        <v>185.99999999999989</v>
      </c>
      <c r="AK1315">
        <v>21.000000000000014</v>
      </c>
      <c r="AL1315">
        <v>948</v>
      </c>
      <c r="AM1315">
        <v>13.000000000000005</v>
      </c>
      <c r="AN1315">
        <v>49.999999999999972</v>
      </c>
      <c r="AO1315">
        <v>278</v>
      </c>
      <c r="AP1315">
        <v>110.00000000000003</v>
      </c>
      <c r="AQ1315">
        <v>855</v>
      </c>
      <c r="AR1315">
        <v>2.0000000000000022</v>
      </c>
      <c r="AS1315">
        <v>19.000000000000021</v>
      </c>
      <c r="AT1315">
        <v>259.00000000000045</v>
      </c>
      <c r="AU1315">
        <v>90.999999999999972</v>
      </c>
      <c r="AV1315">
        <v>895</v>
      </c>
      <c r="AW1315">
        <v>51.99999999999995</v>
      </c>
      <c r="AX1315">
        <v>20.000000000000014</v>
      </c>
      <c r="AY1315">
        <v>272.99999999999994</v>
      </c>
      <c r="AZ1315">
        <v>80</v>
      </c>
      <c r="BA1315">
        <v>875</v>
      </c>
      <c r="BB1315">
        <v>48.000000000000071</v>
      </c>
      <c r="BC1315">
        <v>16.000000000000036</v>
      </c>
      <c r="BD1315">
        <v>239.00000000000009</v>
      </c>
      <c r="BE1315">
        <v>67.000000000000028</v>
      </c>
      <c r="BF1315">
        <v>919</v>
      </c>
      <c r="BG1315">
        <v>28.000000000000032</v>
      </c>
      <c r="BH1315">
        <v>14.000000000000009</v>
      </c>
      <c r="BI1315">
        <v>265.00000000000034</v>
      </c>
      <c r="BJ1315">
        <v>69.000000000000071</v>
      </c>
    </row>
    <row r="1316" spans="1:62" ht="17.100000000000001" customHeight="1" x14ac:dyDescent="0.25">
      <c r="A1316" t="s">
        <v>4360</v>
      </c>
      <c r="B1316" t="s">
        <v>6307</v>
      </c>
      <c r="C1316" t="s">
        <v>4443</v>
      </c>
      <c r="D1316" t="s">
        <v>4442</v>
      </c>
      <c r="E1316" t="s">
        <v>6505</v>
      </c>
      <c r="F1316" t="s">
        <v>4444</v>
      </c>
      <c r="G1316">
        <v>3</v>
      </c>
      <c r="H1316">
        <v>260</v>
      </c>
      <c r="I1316">
        <v>4.0000000000000036</v>
      </c>
      <c r="J1316">
        <v>6.9999999999999991</v>
      </c>
      <c r="K1316">
        <v>17.999999999999996</v>
      </c>
      <c r="L1316">
        <v>23.000000000000011</v>
      </c>
      <c r="M1316">
        <v>306</v>
      </c>
      <c r="N1316">
        <v>0.99999999999999978</v>
      </c>
      <c r="O1316">
        <v>2.9999999999999973</v>
      </c>
      <c r="P1316">
        <v>55.999999999999986</v>
      </c>
      <c r="Q1316">
        <v>20.000000000000014</v>
      </c>
      <c r="R1316">
        <v>201</v>
      </c>
      <c r="S1316">
        <v>6.9999999999999947</v>
      </c>
      <c r="T1316">
        <v>3.9999999999999991</v>
      </c>
      <c r="U1316">
        <v>33.999999999999993</v>
      </c>
      <c r="V1316">
        <v>54.999999999999972</v>
      </c>
      <c r="W1316">
        <v>200</v>
      </c>
      <c r="X1316">
        <v>0</v>
      </c>
      <c r="Y1316">
        <v>1.9999999999999998</v>
      </c>
      <c r="Z1316">
        <v>5.0000000000000009</v>
      </c>
      <c r="AA1316">
        <v>86.000000000000014</v>
      </c>
      <c r="AB1316">
        <v>241</v>
      </c>
      <c r="AC1316">
        <v>0</v>
      </c>
      <c r="AD1316">
        <v>0</v>
      </c>
      <c r="AE1316">
        <v>16.000000000000007</v>
      </c>
      <c r="AF1316">
        <v>21.000000000000011</v>
      </c>
      <c r="AG1316">
        <v>354</v>
      </c>
      <c r="AH1316">
        <v>2.9999999999999996</v>
      </c>
      <c r="AI1316">
        <v>5.0000000000000027</v>
      </c>
      <c r="AJ1316">
        <v>31.000000000000025</v>
      </c>
      <c r="AK1316">
        <v>11.000000000000002</v>
      </c>
      <c r="AL1316">
        <v>390</v>
      </c>
      <c r="AM1316">
        <v>7.0000000000000018</v>
      </c>
      <c r="AN1316">
        <v>4.9999999999999991</v>
      </c>
      <c r="AO1316">
        <v>55.999999999999986</v>
      </c>
      <c r="AP1316">
        <v>37.999999999999993</v>
      </c>
      <c r="AQ1316">
        <v>390</v>
      </c>
      <c r="AR1316">
        <v>2.9999999999999973</v>
      </c>
      <c r="AS1316">
        <v>1</v>
      </c>
      <c r="AT1316">
        <v>57.000000000000021</v>
      </c>
      <c r="AU1316">
        <v>27.000000000000036</v>
      </c>
      <c r="AV1316">
        <v>372</v>
      </c>
      <c r="AW1316">
        <v>12.000000000000016</v>
      </c>
      <c r="AX1316">
        <v>5.9999999999999982</v>
      </c>
      <c r="AY1316">
        <v>63.999999999999986</v>
      </c>
      <c r="AZ1316">
        <v>25</v>
      </c>
      <c r="BA1316">
        <v>448</v>
      </c>
      <c r="BB1316">
        <v>3.9999999999999982</v>
      </c>
      <c r="BC1316">
        <v>2.0000000000000009</v>
      </c>
      <c r="BD1316">
        <v>66.000000000000043</v>
      </c>
      <c r="BE1316">
        <v>24.999999999999989</v>
      </c>
      <c r="BF1316">
        <v>462</v>
      </c>
      <c r="BG1316">
        <v>6</v>
      </c>
      <c r="BH1316">
        <v>4.0000000000000018</v>
      </c>
      <c r="BI1316">
        <v>61</v>
      </c>
      <c r="BJ1316">
        <v>25.000000000000004</v>
      </c>
    </row>
    <row r="1317" spans="1:62" ht="17.100000000000001" customHeight="1" x14ac:dyDescent="0.25">
      <c r="A1317" t="s">
        <v>4360</v>
      </c>
      <c r="B1317" t="s">
        <v>6307</v>
      </c>
      <c r="C1317" t="s">
        <v>4443</v>
      </c>
      <c r="D1317" t="s">
        <v>4442</v>
      </c>
      <c r="E1317" t="s">
        <v>6505</v>
      </c>
      <c r="F1317" t="s">
        <v>4441</v>
      </c>
      <c r="G1317">
        <v>4</v>
      </c>
      <c r="H1317">
        <v>22</v>
      </c>
      <c r="I1317">
        <v>1</v>
      </c>
      <c r="J1317">
        <v>1.0000000000000002</v>
      </c>
      <c r="K1317">
        <v>0</v>
      </c>
      <c r="L1317">
        <v>4.9999999999999991</v>
      </c>
      <c r="M1317">
        <v>20</v>
      </c>
      <c r="N1317">
        <v>0</v>
      </c>
      <c r="O1317">
        <v>0</v>
      </c>
      <c r="P1317">
        <v>0</v>
      </c>
      <c r="Q1317">
        <v>1.0000000000000002</v>
      </c>
      <c r="R1317">
        <v>21</v>
      </c>
      <c r="S1317">
        <v>1.0000000000000002</v>
      </c>
      <c r="T1317">
        <v>0</v>
      </c>
      <c r="U1317">
        <v>0</v>
      </c>
      <c r="V1317">
        <v>7.0000000000000009</v>
      </c>
      <c r="W1317">
        <v>23</v>
      </c>
      <c r="X1317">
        <v>1.0000000000000002</v>
      </c>
      <c r="Y1317">
        <v>0</v>
      </c>
      <c r="Z1317">
        <v>0.99999999999999978</v>
      </c>
      <c r="AA1317">
        <v>3</v>
      </c>
      <c r="AB1317">
        <v>25</v>
      </c>
      <c r="AC1317">
        <v>0</v>
      </c>
      <c r="AD1317">
        <v>0</v>
      </c>
      <c r="AE1317">
        <v>0.99999999999999989</v>
      </c>
      <c r="AF1317">
        <v>1.9999999999999998</v>
      </c>
      <c r="AG1317">
        <v>29</v>
      </c>
      <c r="AH1317">
        <v>0</v>
      </c>
      <c r="AI1317">
        <v>2.0000000000000004</v>
      </c>
      <c r="AJ1317">
        <v>0</v>
      </c>
      <c r="AK1317">
        <v>0</v>
      </c>
      <c r="AL1317">
        <v>28</v>
      </c>
      <c r="AM1317">
        <v>2</v>
      </c>
      <c r="AN1317">
        <v>2</v>
      </c>
      <c r="AO1317">
        <v>0</v>
      </c>
      <c r="AP1317">
        <v>1</v>
      </c>
      <c r="AQ1317">
        <v>27</v>
      </c>
      <c r="AR1317">
        <v>0</v>
      </c>
      <c r="AS1317">
        <v>0</v>
      </c>
      <c r="AT1317">
        <v>0</v>
      </c>
      <c r="AU1317">
        <v>1.0000000000000002</v>
      </c>
      <c r="AV1317">
        <v>27</v>
      </c>
      <c r="AW1317">
        <v>0</v>
      </c>
      <c r="AX1317">
        <v>1</v>
      </c>
      <c r="AY1317">
        <v>0</v>
      </c>
      <c r="AZ1317">
        <v>0</v>
      </c>
      <c r="BA1317">
        <v>34</v>
      </c>
      <c r="BB1317">
        <v>0</v>
      </c>
      <c r="BC1317">
        <v>0</v>
      </c>
      <c r="BD1317">
        <v>0</v>
      </c>
      <c r="BE1317">
        <v>1</v>
      </c>
      <c r="BF1317">
        <v>38</v>
      </c>
      <c r="BG1317">
        <v>0</v>
      </c>
      <c r="BH1317">
        <v>0</v>
      </c>
      <c r="BI1317">
        <v>1.0000000000000002</v>
      </c>
      <c r="BJ1317">
        <v>0</v>
      </c>
    </row>
    <row r="1318" spans="1:62" ht="17.100000000000001" customHeight="1" x14ac:dyDescent="0.25">
      <c r="A1318" t="s">
        <v>4360</v>
      </c>
      <c r="B1318" t="s">
        <v>6307</v>
      </c>
      <c r="C1318" t="s">
        <v>1321</v>
      </c>
      <c r="D1318" t="s">
        <v>4437</v>
      </c>
      <c r="E1318" t="s">
        <v>6506</v>
      </c>
      <c r="F1318" t="s">
        <v>4440</v>
      </c>
      <c r="G1318">
        <v>1</v>
      </c>
      <c r="H1318">
        <v>102</v>
      </c>
      <c r="I1318">
        <v>32.000000000000014</v>
      </c>
      <c r="J1318">
        <v>32.999999999999993</v>
      </c>
      <c r="K1318">
        <v>0</v>
      </c>
      <c r="L1318">
        <v>5</v>
      </c>
      <c r="M1318">
        <v>157</v>
      </c>
      <c r="N1318">
        <v>51.000000000000014</v>
      </c>
      <c r="O1318">
        <v>24.000000000000011</v>
      </c>
      <c r="P1318">
        <v>0</v>
      </c>
      <c r="Q1318">
        <v>0</v>
      </c>
      <c r="R1318">
        <v>89</v>
      </c>
      <c r="S1318">
        <v>13.000000000000005</v>
      </c>
      <c r="T1318">
        <v>26.000000000000004</v>
      </c>
      <c r="U1318">
        <v>0</v>
      </c>
      <c r="V1318">
        <v>4.0000000000000009</v>
      </c>
      <c r="W1318">
        <v>79</v>
      </c>
      <c r="X1318">
        <v>12.000000000000002</v>
      </c>
      <c r="Y1318">
        <v>3</v>
      </c>
      <c r="Z1318">
        <v>0</v>
      </c>
      <c r="AA1318">
        <v>3.0000000000000013</v>
      </c>
      <c r="AB1318">
        <v>85</v>
      </c>
      <c r="AC1318">
        <v>8.0000000000000053</v>
      </c>
      <c r="AD1318">
        <v>6</v>
      </c>
      <c r="AE1318">
        <v>0</v>
      </c>
      <c r="AF1318">
        <v>2.0000000000000013</v>
      </c>
      <c r="AG1318">
        <v>107</v>
      </c>
      <c r="AH1318">
        <v>31.000000000000004</v>
      </c>
      <c r="AI1318">
        <v>18.000000000000007</v>
      </c>
      <c r="AJ1318">
        <v>0</v>
      </c>
      <c r="AK1318">
        <v>0</v>
      </c>
      <c r="AL1318">
        <v>111</v>
      </c>
      <c r="AM1318">
        <v>27.000000000000014</v>
      </c>
      <c r="AN1318">
        <v>15</v>
      </c>
      <c r="AO1318">
        <v>0</v>
      </c>
      <c r="AP1318">
        <v>0</v>
      </c>
      <c r="AQ1318">
        <v>160</v>
      </c>
      <c r="AR1318">
        <v>62.999999999999972</v>
      </c>
      <c r="AS1318">
        <v>37.000000000000007</v>
      </c>
      <c r="AT1318">
        <v>0</v>
      </c>
      <c r="AU1318">
        <v>2</v>
      </c>
      <c r="AV1318">
        <v>148</v>
      </c>
      <c r="AW1318">
        <v>32.000000000000021</v>
      </c>
      <c r="AX1318">
        <v>32</v>
      </c>
      <c r="AY1318">
        <v>0</v>
      </c>
      <c r="AZ1318">
        <v>3.0000000000000009</v>
      </c>
      <c r="BA1318">
        <v>145</v>
      </c>
      <c r="BB1318">
        <v>28.000000000000004</v>
      </c>
      <c r="BC1318">
        <v>18.000000000000011</v>
      </c>
      <c r="BD1318">
        <v>0</v>
      </c>
      <c r="BE1318">
        <v>3.0000000000000009</v>
      </c>
      <c r="BF1318">
        <v>117</v>
      </c>
      <c r="BG1318">
        <v>17</v>
      </c>
      <c r="BH1318">
        <v>21.999999999999996</v>
      </c>
      <c r="BI1318">
        <v>0</v>
      </c>
      <c r="BJ1318">
        <v>0</v>
      </c>
    </row>
    <row r="1319" spans="1:62" ht="17.100000000000001" customHeight="1" x14ac:dyDescent="0.25">
      <c r="A1319" t="s">
        <v>4360</v>
      </c>
      <c r="B1319" t="s">
        <v>6307</v>
      </c>
      <c r="C1319" t="s">
        <v>1321</v>
      </c>
      <c r="D1319" t="s">
        <v>4437</v>
      </c>
      <c r="E1319" t="s">
        <v>6506</v>
      </c>
      <c r="F1319" t="s">
        <v>4439</v>
      </c>
      <c r="G1319">
        <v>2</v>
      </c>
      <c r="H1319">
        <v>37</v>
      </c>
      <c r="I1319">
        <v>1.9999999999999998</v>
      </c>
      <c r="J1319">
        <v>1.9999999999999998</v>
      </c>
      <c r="K1319">
        <v>2.0000000000000004</v>
      </c>
      <c r="L1319">
        <v>0.99999999999999989</v>
      </c>
      <c r="M1319">
        <v>38</v>
      </c>
      <c r="N1319">
        <v>0</v>
      </c>
      <c r="O1319">
        <v>2</v>
      </c>
      <c r="P1319">
        <v>3.0000000000000009</v>
      </c>
      <c r="Q1319">
        <v>0</v>
      </c>
      <c r="R1319">
        <v>62</v>
      </c>
      <c r="S1319">
        <v>1.0000000000000007</v>
      </c>
      <c r="T1319">
        <v>0</v>
      </c>
      <c r="U1319">
        <v>0</v>
      </c>
      <c r="V1319">
        <v>6.9999999999999991</v>
      </c>
      <c r="W1319">
        <v>59</v>
      </c>
      <c r="X1319">
        <v>0</v>
      </c>
      <c r="Y1319">
        <v>2.0000000000000004</v>
      </c>
      <c r="Z1319">
        <v>4.0000000000000009</v>
      </c>
      <c r="AA1319">
        <v>5</v>
      </c>
      <c r="AB1319">
        <v>60</v>
      </c>
      <c r="AC1319">
        <v>3.0000000000000004</v>
      </c>
      <c r="AD1319">
        <v>1</v>
      </c>
      <c r="AE1319">
        <v>2.9999999999999996</v>
      </c>
      <c r="AF1319">
        <v>1</v>
      </c>
      <c r="AG1319">
        <v>61</v>
      </c>
      <c r="AH1319">
        <v>4.0000000000000009</v>
      </c>
      <c r="AI1319">
        <v>1.0000000000000007</v>
      </c>
      <c r="AJ1319">
        <v>0</v>
      </c>
      <c r="AK1319">
        <v>0</v>
      </c>
      <c r="AL1319">
        <v>65</v>
      </c>
      <c r="AM1319">
        <v>0</v>
      </c>
      <c r="AN1319">
        <v>1</v>
      </c>
      <c r="AO1319">
        <v>1</v>
      </c>
      <c r="AP1319">
        <v>1</v>
      </c>
      <c r="AQ1319">
        <v>71</v>
      </c>
      <c r="AR1319">
        <v>1</v>
      </c>
      <c r="AS1319">
        <v>4.0000000000000018</v>
      </c>
      <c r="AT1319">
        <v>0</v>
      </c>
      <c r="AU1319">
        <v>1.0000000000000002</v>
      </c>
      <c r="AV1319">
        <v>78</v>
      </c>
      <c r="AW1319">
        <v>9</v>
      </c>
      <c r="AX1319">
        <v>2.0000000000000009</v>
      </c>
      <c r="AY1319">
        <v>0</v>
      </c>
      <c r="AZ1319">
        <v>4.9999999999999982</v>
      </c>
      <c r="BA1319">
        <v>83</v>
      </c>
      <c r="BB1319">
        <v>4.0000000000000018</v>
      </c>
      <c r="BC1319">
        <v>0</v>
      </c>
      <c r="BD1319">
        <v>0</v>
      </c>
      <c r="BE1319">
        <v>4.0000000000000009</v>
      </c>
      <c r="BF1319">
        <v>103</v>
      </c>
      <c r="BG1319">
        <v>0</v>
      </c>
      <c r="BH1319">
        <v>3</v>
      </c>
      <c r="BI1319">
        <v>0</v>
      </c>
      <c r="BJ1319">
        <v>4</v>
      </c>
    </row>
    <row r="1320" spans="1:62" ht="17.100000000000001" customHeight="1" x14ac:dyDescent="0.25">
      <c r="A1320" t="s">
        <v>4360</v>
      </c>
      <c r="B1320" t="s">
        <v>6307</v>
      </c>
      <c r="C1320" t="s">
        <v>1321</v>
      </c>
      <c r="D1320" t="s">
        <v>4437</v>
      </c>
      <c r="E1320" t="s">
        <v>6506</v>
      </c>
      <c r="F1320" t="s">
        <v>4438</v>
      </c>
      <c r="G1320">
        <v>3</v>
      </c>
      <c r="H1320">
        <v>2</v>
      </c>
      <c r="I1320">
        <v>0</v>
      </c>
      <c r="J1320">
        <v>0</v>
      </c>
      <c r="K1320">
        <v>0</v>
      </c>
      <c r="L1320">
        <v>0</v>
      </c>
      <c r="M1320">
        <v>11</v>
      </c>
      <c r="N1320">
        <v>0.99999999999999989</v>
      </c>
      <c r="O1320">
        <v>0</v>
      </c>
      <c r="P1320">
        <v>0</v>
      </c>
      <c r="Q1320">
        <v>1.0000000000000002</v>
      </c>
      <c r="R1320">
        <v>8</v>
      </c>
      <c r="S1320">
        <v>0</v>
      </c>
      <c r="T1320">
        <v>0</v>
      </c>
      <c r="U1320">
        <v>0</v>
      </c>
      <c r="V1320">
        <v>4</v>
      </c>
      <c r="W1320">
        <v>5</v>
      </c>
      <c r="X1320">
        <v>0</v>
      </c>
      <c r="Y1320">
        <v>0</v>
      </c>
      <c r="Z1320">
        <v>0</v>
      </c>
      <c r="AA1320">
        <v>2</v>
      </c>
      <c r="AB1320">
        <v>6</v>
      </c>
      <c r="AC1320">
        <v>0</v>
      </c>
      <c r="AD1320">
        <v>0</v>
      </c>
      <c r="AE1320">
        <v>1</v>
      </c>
      <c r="AF1320">
        <v>0</v>
      </c>
      <c r="AG1320">
        <v>13</v>
      </c>
      <c r="AH1320">
        <v>2</v>
      </c>
      <c r="AI1320">
        <v>0</v>
      </c>
      <c r="AJ1320">
        <v>0</v>
      </c>
      <c r="AK1320">
        <v>0</v>
      </c>
      <c r="AL1320">
        <v>13</v>
      </c>
      <c r="AM1320">
        <v>0</v>
      </c>
      <c r="AN1320">
        <v>0.99999999999999989</v>
      </c>
      <c r="AO1320">
        <v>0</v>
      </c>
      <c r="AP1320">
        <v>0</v>
      </c>
      <c r="AQ1320">
        <v>15</v>
      </c>
      <c r="AR1320">
        <v>0</v>
      </c>
      <c r="AS1320">
        <v>3</v>
      </c>
      <c r="AT1320">
        <v>0</v>
      </c>
      <c r="AU1320">
        <v>0</v>
      </c>
      <c r="AV1320">
        <v>14</v>
      </c>
      <c r="AW1320">
        <v>1</v>
      </c>
      <c r="AX1320">
        <v>0</v>
      </c>
      <c r="AY1320">
        <v>0</v>
      </c>
      <c r="AZ1320">
        <v>0</v>
      </c>
      <c r="BA1320">
        <v>17</v>
      </c>
      <c r="BB1320">
        <v>0</v>
      </c>
      <c r="BC1320">
        <v>0</v>
      </c>
      <c r="BD1320">
        <v>0</v>
      </c>
      <c r="BE1320">
        <v>0</v>
      </c>
      <c r="BF1320">
        <v>17</v>
      </c>
      <c r="BG1320">
        <v>0</v>
      </c>
      <c r="BH1320">
        <v>0</v>
      </c>
      <c r="BI1320">
        <v>0</v>
      </c>
      <c r="BJ1320">
        <v>0</v>
      </c>
    </row>
    <row r="1321" spans="1:62" ht="17.100000000000001" customHeight="1" x14ac:dyDescent="0.25">
      <c r="A1321" t="s">
        <v>4360</v>
      </c>
      <c r="B1321" t="s">
        <v>6307</v>
      </c>
      <c r="C1321" t="s">
        <v>1321</v>
      </c>
      <c r="D1321" t="s">
        <v>4437</v>
      </c>
      <c r="E1321" t="s">
        <v>6506</v>
      </c>
      <c r="F1321" t="s">
        <v>4436</v>
      </c>
      <c r="G1321">
        <v>4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</row>
    <row r="1322" spans="1:62" ht="17.100000000000001" customHeight="1" x14ac:dyDescent="0.25">
      <c r="A1322" t="s">
        <v>4360</v>
      </c>
      <c r="B1322" t="s">
        <v>6307</v>
      </c>
      <c r="C1322" t="s">
        <v>4432</v>
      </c>
      <c r="D1322" t="s">
        <v>4431</v>
      </c>
      <c r="E1322" t="s">
        <v>6507</v>
      </c>
      <c r="F1322" t="s">
        <v>4435</v>
      </c>
      <c r="G1322">
        <v>1</v>
      </c>
      <c r="H1322">
        <v>76</v>
      </c>
      <c r="I1322">
        <v>11.000000000000002</v>
      </c>
      <c r="J1322">
        <v>24.000000000000011</v>
      </c>
      <c r="K1322">
        <v>0</v>
      </c>
      <c r="L1322">
        <v>1.9999999999999996</v>
      </c>
      <c r="M1322">
        <v>94</v>
      </c>
      <c r="N1322">
        <v>8.0000000000000018</v>
      </c>
      <c r="O1322">
        <v>9</v>
      </c>
      <c r="P1322">
        <v>0</v>
      </c>
      <c r="Q1322">
        <v>1.0000000000000002</v>
      </c>
      <c r="R1322">
        <v>54</v>
      </c>
      <c r="S1322">
        <v>3.0000000000000004</v>
      </c>
      <c r="T1322">
        <v>5.0000000000000009</v>
      </c>
      <c r="U1322">
        <v>0</v>
      </c>
      <c r="V1322">
        <v>1</v>
      </c>
      <c r="W1322">
        <v>52</v>
      </c>
      <c r="X1322">
        <v>5.0000000000000009</v>
      </c>
      <c r="Y1322">
        <v>4</v>
      </c>
      <c r="Z1322">
        <v>0</v>
      </c>
      <c r="AA1322">
        <v>0</v>
      </c>
      <c r="AB1322">
        <v>48</v>
      </c>
      <c r="AC1322">
        <v>1</v>
      </c>
      <c r="AD1322">
        <v>2</v>
      </c>
      <c r="AE1322">
        <v>0</v>
      </c>
      <c r="AF1322">
        <v>0</v>
      </c>
      <c r="AG1322">
        <v>66</v>
      </c>
      <c r="AH1322">
        <v>19</v>
      </c>
      <c r="AI1322">
        <v>10.000000000000002</v>
      </c>
      <c r="AJ1322">
        <v>0</v>
      </c>
      <c r="AK1322">
        <v>0</v>
      </c>
      <c r="AL1322">
        <v>71</v>
      </c>
      <c r="AM1322">
        <v>11.000000000000002</v>
      </c>
      <c r="AN1322">
        <v>12.000000000000004</v>
      </c>
      <c r="AO1322">
        <v>0</v>
      </c>
      <c r="AP1322">
        <v>0</v>
      </c>
      <c r="AQ1322">
        <v>85</v>
      </c>
      <c r="AR1322">
        <v>18.000000000000004</v>
      </c>
      <c r="AS1322">
        <v>18</v>
      </c>
      <c r="AT1322">
        <v>0</v>
      </c>
      <c r="AU1322">
        <v>0</v>
      </c>
      <c r="AV1322">
        <v>92</v>
      </c>
      <c r="AW1322">
        <v>29.000000000000007</v>
      </c>
      <c r="AX1322">
        <v>13.000000000000002</v>
      </c>
      <c r="AY1322">
        <v>0</v>
      </c>
      <c r="AZ1322">
        <v>0</v>
      </c>
      <c r="BA1322">
        <v>103</v>
      </c>
      <c r="BB1322">
        <v>16.999999999999996</v>
      </c>
      <c r="BC1322">
        <v>14.000000000000009</v>
      </c>
      <c r="BD1322">
        <v>0</v>
      </c>
      <c r="BE1322">
        <v>0</v>
      </c>
      <c r="BF1322">
        <v>104</v>
      </c>
      <c r="BG1322">
        <v>17.000000000000007</v>
      </c>
      <c r="BH1322">
        <v>14.000000000000005</v>
      </c>
      <c r="BI1322">
        <v>0</v>
      </c>
      <c r="BJ1322">
        <v>0</v>
      </c>
    </row>
    <row r="1323" spans="1:62" ht="17.100000000000001" customHeight="1" x14ac:dyDescent="0.25">
      <c r="A1323" t="s">
        <v>4360</v>
      </c>
      <c r="B1323" t="s">
        <v>6307</v>
      </c>
      <c r="C1323" t="s">
        <v>4432</v>
      </c>
      <c r="D1323" t="s">
        <v>4431</v>
      </c>
      <c r="E1323" t="s">
        <v>6507</v>
      </c>
      <c r="F1323" t="s">
        <v>4434</v>
      </c>
      <c r="G1323">
        <v>2</v>
      </c>
      <c r="H1323">
        <v>11</v>
      </c>
      <c r="I1323">
        <v>0</v>
      </c>
      <c r="J1323">
        <v>1.9999999999999998</v>
      </c>
      <c r="K1323">
        <v>0</v>
      </c>
      <c r="L1323">
        <v>0</v>
      </c>
      <c r="M1323">
        <v>12</v>
      </c>
      <c r="N1323">
        <v>0</v>
      </c>
      <c r="O1323">
        <v>2</v>
      </c>
      <c r="P1323">
        <v>0</v>
      </c>
      <c r="Q1323">
        <v>0</v>
      </c>
      <c r="R1323">
        <v>9</v>
      </c>
      <c r="S1323">
        <v>0</v>
      </c>
      <c r="T1323">
        <v>1.0000000000000002</v>
      </c>
      <c r="U1323">
        <v>0</v>
      </c>
      <c r="V1323">
        <v>1.0000000000000002</v>
      </c>
      <c r="W1323">
        <v>9</v>
      </c>
      <c r="X1323">
        <v>0</v>
      </c>
      <c r="Y1323">
        <v>0</v>
      </c>
      <c r="Z1323">
        <v>0</v>
      </c>
      <c r="AA1323">
        <v>1.0000000000000002</v>
      </c>
      <c r="AB1323">
        <v>10</v>
      </c>
      <c r="AC1323">
        <v>1.0000000000000002</v>
      </c>
      <c r="AD1323">
        <v>0</v>
      </c>
      <c r="AE1323">
        <v>0</v>
      </c>
      <c r="AF1323">
        <v>1.0000000000000002</v>
      </c>
      <c r="AG1323">
        <v>10</v>
      </c>
      <c r="AH1323">
        <v>0</v>
      </c>
      <c r="AI1323">
        <v>0.99999999999999989</v>
      </c>
      <c r="AJ1323">
        <v>0</v>
      </c>
      <c r="AK1323">
        <v>0</v>
      </c>
      <c r="AL1323">
        <v>11</v>
      </c>
      <c r="AM1323">
        <v>0</v>
      </c>
      <c r="AN1323">
        <v>0</v>
      </c>
      <c r="AO1323">
        <v>0</v>
      </c>
      <c r="AP1323">
        <v>0</v>
      </c>
      <c r="AQ1323">
        <v>9</v>
      </c>
      <c r="AR1323">
        <v>0</v>
      </c>
      <c r="AS1323">
        <v>0</v>
      </c>
      <c r="AT1323">
        <v>0</v>
      </c>
      <c r="AU1323">
        <v>0</v>
      </c>
      <c r="AV1323">
        <v>8</v>
      </c>
      <c r="AW1323">
        <v>0</v>
      </c>
      <c r="AX1323">
        <v>0</v>
      </c>
      <c r="AY1323">
        <v>0</v>
      </c>
      <c r="AZ1323">
        <v>0</v>
      </c>
      <c r="BA1323">
        <v>8</v>
      </c>
      <c r="BB1323">
        <v>0</v>
      </c>
      <c r="BC1323">
        <v>0</v>
      </c>
      <c r="BD1323">
        <v>0</v>
      </c>
      <c r="BE1323">
        <v>0</v>
      </c>
      <c r="BF1323">
        <v>8</v>
      </c>
      <c r="BG1323">
        <v>0</v>
      </c>
      <c r="BH1323">
        <v>0</v>
      </c>
      <c r="BI1323">
        <v>0</v>
      </c>
      <c r="BJ1323">
        <v>0</v>
      </c>
    </row>
    <row r="1324" spans="1:62" ht="17.100000000000001" customHeight="1" x14ac:dyDescent="0.25">
      <c r="A1324" t="s">
        <v>4360</v>
      </c>
      <c r="B1324" t="s">
        <v>6307</v>
      </c>
      <c r="C1324" t="s">
        <v>4432</v>
      </c>
      <c r="D1324" t="s">
        <v>4431</v>
      </c>
      <c r="E1324" t="s">
        <v>6507</v>
      </c>
      <c r="F1324" t="s">
        <v>4433</v>
      </c>
      <c r="G1324">
        <v>3</v>
      </c>
      <c r="H1324">
        <v>3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1</v>
      </c>
      <c r="AM1324">
        <v>0</v>
      </c>
      <c r="AN1324">
        <v>1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2</v>
      </c>
      <c r="BG1324">
        <v>0</v>
      </c>
      <c r="BH1324">
        <v>1</v>
      </c>
      <c r="BI1324">
        <v>0</v>
      </c>
      <c r="BJ1324">
        <v>0</v>
      </c>
    </row>
    <row r="1325" spans="1:62" ht="17.100000000000001" customHeight="1" x14ac:dyDescent="0.25">
      <c r="A1325" t="s">
        <v>4360</v>
      </c>
      <c r="B1325" t="s">
        <v>6307</v>
      </c>
      <c r="C1325" t="s">
        <v>4432</v>
      </c>
      <c r="D1325" t="s">
        <v>4431</v>
      </c>
      <c r="E1325" t="s">
        <v>6507</v>
      </c>
      <c r="F1325" t="s">
        <v>4430</v>
      </c>
      <c r="G1325">
        <v>4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</row>
    <row r="1326" spans="1:62" ht="17.100000000000001" customHeight="1" x14ac:dyDescent="0.25">
      <c r="A1326" t="s">
        <v>4360</v>
      </c>
      <c r="B1326" t="s">
        <v>6307</v>
      </c>
      <c r="C1326" t="s">
        <v>3430</v>
      </c>
      <c r="D1326" t="s">
        <v>4426</v>
      </c>
      <c r="E1326" t="s">
        <v>6508</v>
      </c>
      <c r="F1326" t="s">
        <v>4429</v>
      </c>
      <c r="G1326">
        <v>1</v>
      </c>
      <c r="H1326">
        <v>436</v>
      </c>
      <c r="I1326">
        <v>53.000000000000014</v>
      </c>
      <c r="J1326">
        <v>51.999999999999986</v>
      </c>
      <c r="K1326">
        <v>1.9999999999999998</v>
      </c>
      <c r="L1326">
        <v>17.000000000000011</v>
      </c>
      <c r="M1326">
        <v>533</v>
      </c>
      <c r="N1326">
        <v>117.99999999999996</v>
      </c>
      <c r="O1326">
        <v>39.000000000000028</v>
      </c>
      <c r="P1326">
        <v>1.0000000000000013</v>
      </c>
      <c r="Q1326">
        <v>7.0000000000000018</v>
      </c>
      <c r="R1326">
        <v>487</v>
      </c>
      <c r="S1326">
        <v>47.000000000000021</v>
      </c>
      <c r="T1326">
        <v>49</v>
      </c>
      <c r="U1326">
        <v>2.0000000000000009</v>
      </c>
      <c r="V1326">
        <v>16.000000000000021</v>
      </c>
      <c r="W1326">
        <v>486</v>
      </c>
      <c r="X1326">
        <v>13.999999999999991</v>
      </c>
      <c r="Y1326">
        <v>37.999999999999993</v>
      </c>
      <c r="Z1326">
        <v>33.000000000000028</v>
      </c>
      <c r="AA1326">
        <v>32.00000000000005</v>
      </c>
      <c r="AB1326">
        <v>463</v>
      </c>
      <c r="AC1326">
        <v>16.000000000000014</v>
      </c>
      <c r="AD1326">
        <v>21.000000000000007</v>
      </c>
      <c r="AE1326">
        <v>2.9999999999999969</v>
      </c>
      <c r="AF1326">
        <v>21.999999999999982</v>
      </c>
      <c r="AG1326">
        <v>473</v>
      </c>
      <c r="AH1326">
        <v>45.999999999999986</v>
      </c>
      <c r="AI1326">
        <v>29.000000000000014</v>
      </c>
      <c r="AJ1326">
        <v>5.0000000000000053</v>
      </c>
      <c r="AK1326">
        <v>6.0000000000000036</v>
      </c>
      <c r="AL1326">
        <v>489</v>
      </c>
      <c r="AM1326">
        <v>45.000000000000014</v>
      </c>
      <c r="AN1326">
        <v>38.999999999999979</v>
      </c>
      <c r="AO1326">
        <v>9.0000000000000107</v>
      </c>
      <c r="AP1326">
        <v>3.0000000000000004</v>
      </c>
      <c r="AQ1326">
        <v>453</v>
      </c>
      <c r="AR1326">
        <v>36</v>
      </c>
      <c r="AS1326">
        <v>68</v>
      </c>
      <c r="AT1326">
        <v>2</v>
      </c>
      <c r="AU1326">
        <v>2.9999999999999982</v>
      </c>
      <c r="AV1326">
        <v>444</v>
      </c>
      <c r="AW1326">
        <v>47.999999999999964</v>
      </c>
      <c r="AX1326">
        <v>42.000000000000043</v>
      </c>
      <c r="AY1326">
        <v>2.9999999999999956</v>
      </c>
      <c r="AZ1326">
        <v>13.000000000000007</v>
      </c>
      <c r="BA1326">
        <v>457</v>
      </c>
      <c r="BB1326">
        <v>49.999999999999993</v>
      </c>
      <c r="BC1326">
        <v>35.000000000000007</v>
      </c>
      <c r="BD1326">
        <v>2.0000000000000009</v>
      </c>
      <c r="BE1326">
        <v>14.999999999999995</v>
      </c>
      <c r="BF1326">
        <v>431</v>
      </c>
      <c r="BG1326">
        <v>38.000000000000014</v>
      </c>
      <c r="BH1326">
        <v>40.000000000000014</v>
      </c>
      <c r="BI1326">
        <v>0</v>
      </c>
      <c r="BJ1326">
        <v>7.0000000000000027</v>
      </c>
    </row>
    <row r="1327" spans="1:62" ht="17.100000000000001" customHeight="1" x14ac:dyDescent="0.25">
      <c r="A1327" t="s">
        <v>4360</v>
      </c>
      <c r="B1327" t="s">
        <v>6307</v>
      </c>
      <c r="C1327" t="s">
        <v>3430</v>
      </c>
      <c r="D1327" t="s">
        <v>4426</v>
      </c>
      <c r="E1327" t="s">
        <v>6508</v>
      </c>
      <c r="F1327" t="s">
        <v>4428</v>
      </c>
      <c r="G1327">
        <v>2</v>
      </c>
      <c r="H1327">
        <v>159</v>
      </c>
      <c r="I1327">
        <v>11</v>
      </c>
      <c r="J1327">
        <v>3.0000000000000022</v>
      </c>
      <c r="K1327">
        <v>2</v>
      </c>
      <c r="L1327">
        <v>2</v>
      </c>
      <c r="M1327">
        <v>156</v>
      </c>
      <c r="N1327">
        <v>4</v>
      </c>
      <c r="O1327">
        <v>4.0000000000000009</v>
      </c>
      <c r="P1327">
        <v>3.0000000000000013</v>
      </c>
      <c r="Q1327">
        <v>3.0000000000000013</v>
      </c>
      <c r="R1327">
        <v>180</v>
      </c>
      <c r="S1327">
        <v>4.0000000000000027</v>
      </c>
      <c r="T1327">
        <v>4</v>
      </c>
      <c r="U1327">
        <v>1.0000000000000002</v>
      </c>
      <c r="V1327">
        <v>4.0000000000000009</v>
      </c>
      <c r="W1327">
        <v>180</v>
      </c>
      <c r="X1327">
        <v>2.0000000000000018</v>
      </c>
      <c r="Y1327">
        <v>1.0000000000000002</v>
      </c>
      <c r="Z1327">
        <v>0</v>
      </c>
      <c r="AA1327">
        <v>2.0000000000000004</v>
      </c>
      <c r="AB1327">
        <v>184</v>
      </c>
      <c r="AC1327">
        <v>0</v>
      </c>
      <c r="AD1327">
        <v>2.0000000000000004</v>
      </c>
      <c r="AE1327">
        <v>1.0000000000000002</v>
      </c>
      <c r="AF1327">
        <v>6.0000000000000053</v>
      </c>
      <c r="AG1327">
        <v>196</v>
      </c>
      <c r="AH1327">
        <v>5.0000000000000018</v>
      </c>
      <c r="AI1327">
        <v>3.0000000000000004</v>
      </c>
      <c r="AJ1327">
        <v>1.9999999999999998</v>
      </c>
      <c r="AK1327">
        <v>1.9999999999999998</v>
      </c>
      <c r="AL1327">
        <v>201</v>
      </c>
      <c r="AM1327">
        <v>3.9999999999999991</v>
      </c>
      <c r="AN1327">
        <v>11</v>
      </c>
      <c r="AO1327">
        <v>0.99999999999999978</v>
      </c>
      <c r="AP1327">
        <v>3.0000000000000022</v>
      </c>
      <c r="AQ1327">
        <v>171</v>
      </c>
      <c r="AR1327">
        <v>4</v>
      </c>
      <c r="AS1327">
        <v>3</v>
      </c>
      <c r="AT1327">
        <v>2</v>
      </c>
      <c r="AU1327">
        <v>3.0000000000000018</v>
      </c>
      <c r="AV1327">
        <v>157</v>
      </c>
      <c r="AW1327">
        <v>13.000000000000002</v>
      </c>
      <c r="AX1327">
        <v>3.0000000000000013</v>
      </c>
      <c r="AY1327">
        <v>0</v>
      </c>
      <c r="AZ1327">
        <v>0</v>
      </c>
      <c r="BA1327">
        <v>161</v>
      </c>
      <c r="BB1327">
        <v>1</v>
      </c>
      <c r="BC1327">
        <v>4</v>
      </c>
      <c r="BD1327">
        <v>0</v>
      </c>
      <c r="BE1327">
        <v>1</v>
      </c>
      <c r="BF1327">
        <v>172</v>
      </c>
      <c r="BG1327">
        <v>13</v>
      </c>
      <c r="BH1327">
        <v>2.0000000000000004</v>
      </c>
      <c r="BI1327">
        <v>1.0000000000000002</v>
      </c>
      <c r="BJ1327">
        <v>0</v>
      </c>
    </row>
    <row r="1328" spans="1:62" ht="17.100000000000001" customHeight="1" x14ac:dyDescent="0.25">
      <c r="A1328" t="s">
        <v>4360</v>
      </c>
      <c r="B1328" t="s">
        <v>6307</v>
      </c>
      <c r="C1328" t="s">
        <v>3430</v>
      </c>
      <c r="D1328" t="s">
        <v>4426</v>
      </c>
      <c r="E1328" t="s">
        <v>6508</v>
      </c>
      <c r="F1328" t="s">
        <v>4427</v>
      </c>
      <c r="G1328">
        <v>3</v>
      </c>
      <c r="H1328">
        <v>16</v>
      </c>
      <c r="I1328">
        <v>0</v>
      </c>
      <c r="J1328">
        <v>0</v>
      </c>
      <c r="K1328">
        <v>0</v>
      </c>
      <c r="L1328">
        <v>2</v>
      </c>
      <c r="M1328">
        <v>16</v>
      </c>
      <c r="N1328">
        <v>0</v>
      </c>
      <c r="O1328">
        <v>0</v>
      </c>
      <c r="P1328">
        <v>0</v>
      </c>
      <c r="Q1328">
        <v>2</v>
      </c>
      <c r="R1328">
        <v>20</v>
      </c>
      <c r="S1328">
        <v>0</v>
      </c>
      <c r="T1328">
        <v>0</v>
      </c>
      <c r="U1328">
        <v>0</v>
      </c>
      <c r="V1328">
        <v>0</v>
      </c>
      <c r="W1328">
        <v>22</v>
      </c>
      <c r="X1328">
        <v>0</v>
      </c>
      <c r="Y1328">
        <v>0</v>
      </c>
      <c r="Z1328">
        <v>0</v>
      </c>
      <c r="AA1328">
        <v>0.99999999999999989</v>
      </c>
      <c r="AB1328">
        <v>22</v>
      </c>
      <c r="AC1328">
        <v>0</v>
      </c>
      <c r="AD1328">
        <v>0</v>
      </c>
      <c r="AE1328">
        <v>0</v>
      </c>
      <c r="AF1328">
        <v>0</v>
      </c>
      <c r="AG1328">
        <v>22</v>
      </c>
      <c r="AH1328">
        <v>0</v>
      </c>
      <c r="AI1328">
        <v>0</v>
      </c>
      <c r="AJ1328">
        <v>0</v>
      </c>
      <c r="AK1328">
        <v>1.0000000000000002</v>
      </c>
      <c r="AL1328">
        <v>24</v>
      </c>
      <c r="AM1328">
        <v>0</v>
      </c>
      <c r="AN1328">
        <v>0</v>
      </c>
      <c r="AO1328">
        <v>0</v>
      </c>
      <c r="AP1328">
        <v>0.99999999999999978</v>
      </c>
      <c r="AQ1328">
        <v>29</v>
      </c>
      <c r="AR1328">
        <v>0</v>
      </c>
      <c r="AS1328">
        <v>10.000000000000002</v>
      </c>
      <c r="AT1328">
        <v>1.0000000000000002</v>
      </c>
      <c r="AU1328">
        <v>1.0000000000000004</v>
      </c>
      <c r="AV1328">
        <v>20</v>
      </c>
      <c r="AW1328">
        <v>0</v>
      </c>
      <c r="AX1328">
        <v>0.99999999999999989</v>
      </c>
      <c r="AY1328">
        <v>0</v>
      </c>
      <c r="AZ1328">
        <v>2.0000000000000004</v>
      </c>
      <c r="BA1328">
        <v>19</v>
      </c>
      <c r="BB1328">
        <v>2</v>
      </c>
      <c r="BC1328">
        <v>0</v>
      </c>
      <c r="BD1328">
        <v>0</v>
      </c>
      <c r="BE1328">
        <v>1.0000000000000002</v>
      </c>
      <c r="BF1328">
        <v>27</v>
      </c>
      <c r="BG1328">
        <v>0</v>
      </c>
      <c r="BH1328">
        <v>0</v>
      </c>
      <c r="BI1328">
        <v>0</v>
      </c>
      <c r="BJ1328">
        <v>1</v>
      </c>
    </row>
    <row r="1329" spans="1:62" ht="17.100000000000001" customHeight="1" x14ac:dyDescent="0.25">
      <c r="A1329" t="s">
        <v>4360</v>
      </c>
      <c r="B1329" t="s">
        <v>6307</v>
      </c>
      <c r="C1329" t="s">
        <v>3430</v>
      </c>
      <c r="D1329" t="s">
        <v>4426</v>
      </c>
      <c r="E1329" t="s">
        <v>6508</v>
      </c>
      <c r="F1329" t="s">
        <v>4425</v>
      </c>
      <c r="G1329">
        <v>4</v>
      </c>
      <c r="H1329">
        <v>3</v>
      </c>
      <c r="I1329">
        <v>0</v>
      </c>
      <c r="J1329">
        <v>0</v>
      </c>
      <c r="K1329">
        <v>0</v>
      </c>
      <c r="L1329">
        <v>0</v>
      </c>
      <c r="M1329">
        <v>4</v>
      </c>
      <c r="N1329">
        <v>0</v>
      </c>
      <c r="O1329">
        <v>0</v>
      </c>
      <c r="P1329">
        <v>0</v>
      </c>
      <c r="Q1329">
        <v>0</v>
      </c>
      <c r="R1329">
        <v>5</v>
      </c>
      <c r="S1329">
        <v>0</v>
      </c>
      <c r="T1329">
        <v>0</v>
      </c>
      <c r="U1329">
        <v>0</v>
      </c>
      <c r="V1329">
        <v>0</v>
      </c>
      <c r="W1329">
        <v>4</v>
      </c>
      <c r="X1329">
        <v>0</v>
      </c>
      <c r="Y1329">
        <v>0</v>
      </c>
      <c r="Z1329">
        <v>0</v>
      </c>
      <c r="AA1329">
        <v>0</v>
      </c>
      <c r="AB1329">
        <v>3</v>
      </c>
      <c r="AC1329">
        <v>0</v>
      </c>
      <c r="AD1329">
        <v>0</v>
      </c>
      <c r="AE1329">
        <v>0</v>
      </c>
      <c r="AF1329">
        <v>0</v>
      </c>
      <c r="AG1329">
        <v>4</v>
      </c>
      <c r="AH1329">
        <v>0</v>
      </c>
      <c r="AI1329">
        <v>0</v>
      </c>
      <c r="AJ1329">
        <v>0</v>
      </c>
      <c r="AK1329">
        <v>0</v>
      </c>
      <c r="AL1329">
        <v>3</v>
      </c>
      <c r="AM1329">
        <v>0</v>
      </c>
      <c r="AN1329">
        <v>0</v>
      </c>
      <c r="AO1329">
        <v>0</v>
      </c>
      <c r="AP1329">
        <v>0</v>
      </c>
      <c r="AQ1329">
        <v>4</v>
      </c>
      <c r="AR1329">
        <v>0</v>
      </c>
      <c r="AS1329">
        <v>0</v>
      </c>
      <c r="AT1329">
        <v>0</v>
      </c>
      <c r="AU1329">
        <v>0</v>
      </c>
      <c r="AV1329">
        <v>3</v>
      </c>
      <c r="AW1329">
        <v>0</v>
      </c>
      <c r="AX1329">
        <v>0</v>
      </c>
      <c r="AY1329">
        <v>0</v>
      </c>
      <c r="AZ1329">
        <v>0</v>
      </c>
      <c r="BA1329">
        <v>4</v>
      </c>
      <c r="BB1329">
        <v>0</v>
      </c>
      <c r="BC1329">
        <v>0</v>
      </c>
      <c r="BD1329">
        <v>0</v>
      </c>
      <c r="BE1329">
        <v>0</v>
      </c>
      <c r="BF1329">
        <v>4</v>
      </c>
      <c r="BG1329">
        <v>0</v>
      </c>
      <c r="BH1329">
        <v>0</v>
      </c>
      <c r="BI1329">
        <v>0</v>
      </c>
      <c r="BJ1329">
        <v>0</v>
      </c>
    </row>
    <row r="1330" spans="1:62" ht="17.100000000000001" customHeight="1" x14ac:dyDescent="0.25">
      <c r="A1330" t="s">
        <v>4360</v>
      </c>
      <c r="B1330" t="s">
        <v>6307</v>
      </c>
      <c r="C1330" t="s">
        <v>2998</v>
      </c>
      <c r="D1330" t="s">
        <v>4421</v>
      </c>
      <c r="E1330" t="s">
        <v>6509</v>
      </c>
      <c r="F1330" t="s">
        <v>4424</v>
      </c>
      <c r="G1330">
        <v>1</v>
      </c>
      <c r="H1330">
        <v>200</v>
      </c>
      <c r="I1330">
        <v>45.000000000000014</v>
      </c>
      <c r="J1330">
        <v>25.000000000000007</v>
      </c>
      <c r="K1330">
        <v>0</v>
      </c>
      <c r="L1330">
        <v>24.000000000000004</v>
      </c>
      <c r="M1330">
        <v>258</v>
      </c>
      <c r="N1330">
        <v>81.999999999999972</v>
      </c>
      <c r="O1330">
        <v>73.999999999999986</v>
      </c>
      <c r="P1330">
        <v>0</v>
      </c>
      <c r="Q1330">
        <v>5.0000000000000018</v>
      </c>
      <c r="R1330">
        <v>177</v>
      </c>
      <c r="S1330">
        <v>13.000000000000005</v>
      </c>
      <c r="T1330">
        <v>44.999999999999986</v>
      </c>
      <c r="U1330">
        <v>0</v>
      </c>
      <c r="V1330">
        <v>5.0000000000000027</v>
      </c>
      <c r="W1330">
        <v>150</v>
      </c>
      <c r="X1330">
        <v>7.0000000000000018</v>
      </c>
      <c r="Y1330">
        <v>5.9999999999999991</v>
      </c>
      <c r="Z1330">
        <v>0</v>
      </c>
      <c r="AA1330">
        <v>12.000000000000002</v>
      </c>
      <c r="AB1330">
        <v>152</v>
      </c>
      <c r="AC1330">
        <v>5</v>
      </c>
      <c r="AD1330">
        <v>9.9999999999999964</v>
      </c>
      <c r="AE1330">
        <v>0</v>
      </c>
      <c r="AF1330">
        <v>12.000000000000002</v>
      </c>
      <c r="AG1330">
        <v>145</v>
      </c>
      <c r="AH1330">
        <v>11</v>
      </c>
      <c r="AI1330">
        <v>11</v>
      </c>
      <c r="AJ1330">
        <v>0</v>
      </c>
      <c r="AK1330">
        <v>7.0000000000000009</v>
      </c>
      <c r="AL1330">
        <v>145</v>
      </c>
      <c r="AM1330">
        <v>16.000000000000011</v>
      </c>
      <c r="AN1330">
        <v>16.000000000000011</v>
      </c>
      <c r="AO1330">
        <v>0</v>
      </c>
      <c r="AP1330">
        <v>4.0000000000000018</v>
      </c>
      <c r="AQ1330">
        <v>161</v>
      </c>
      <c r="AR1330">
        <v>23</v>
      </c>
      <c r="AS1330">
        <v>7</v>
      </c>
      <c r="AT1330">
        <v>0</v>
      </c>
      <c r="AU1330">
        <v>5</v>
      </c>
      <c r="AV1330">
        <v>175</v>
      </c>
      <c r="AW1330">
        <v>31.000000000000018</v>
      </c>
      <c r="AX1330">
        <v>26.000000000000021</v>
      </c>
      <c r="AY1330">
        <v>0</v>
      </c>
      <c r="AZ1330">
        <v>4.0000000000000009</v>
      </c>
      <c r="BA1330">
        <v>199</v>
      </c>
      <c r="BB1330">
        <v>42.000000000000014</v>
      </c>
      <c r="BC1330">
        <v>47.000000000000007</v>
      </c>
      <c r="BD1330">
        <v>0.99999999999999989</v>
      </c>
      <c r="BE1330">
        <v>3.0000000000000031</v>
      </c>
      <c r="BF1330">
        <v>158</v>
      </c>
      <c r="BG1330">
        <v>20</v>
      </c>
      <c r="BH1330">
        <v>21.999999999999989</v>
      </c>
      <c r="BI1330">
        <v>2.0000000000000004</v>
      </c>
      <c r="BJ1330">
        <v>4</v>
      </c>
    </row>
    <row r="1331" spans="1:62" ht="17.100000000000001" customHeight="1" x14ac:dyDescent="0.25">
      <c r="A1331" t="s">
        <v>4360</v>
      </c>
      <c r="B1331" t="s">
        <v>6307</v>
      </c>
      <c r="C1331" t="s">
        <v>2998</v>
      </c>
      <c r="D1331" t="s">
        <v>4421</v>
      </c>
      <c r="E1331" t="s">
        <v>6509</v>
      </c>
      <c r="F1331" t="s">
        <v>4423</v>
      </c>
      <c r="G1331">
        <v>2</v>
      </c>
      <c r="H1331">
        <v>100</v>
      </c>
      <c r="I1331">
        <v>1.0000000000000002</v>
      </c>
      <c r="J1331">
        <v>0</v>
      </c>
      <c r="K1331">
        <v>1.0000000000000002</v>
      </c>
      <c r="L1331">
        <v>34.999999999999993</v>
      </c>
      <c r="M1331">
        <v>112</v>
      </c>
      <c r="N1331">
        <v>3.0000000000000018</v>
      </c>
      <c r="O1331">
        <v>8.9999999999999964</v>
      </c>
      <c r="P1331">
        <v>1.0000000000000011</v>
      </c>
      <c r="Q1331">
        <v>2</v>
      </c>
      <c r="R1331">
        <v>114</v>
      </c>
      <c r="S1331">
        <v>2</v>
      </c>
      <c r="T1331">
        <v>11</v>
      </c>
      <c r="U1331">
        <v>1.0000000000000002</v>
      </c>
      <c r="V1331">
        <v>3.0000000000000009</v>
      </c>
      <c r="W1331">
        <v>103</v>
      </c>
      <c r="X1331">
        <v>1</v>
      </c>
      <c r="Y1331">
        <v>1.9999999999999996</v>
      </c>
      <c r="Z1331">
        <v>1.9999999999999996</v>
      </c>
      <c r="AA1331">
        <v>4</v>
      </c>
      <c r="AB1331">
        <v>104</v>
      </c>
      <c r="AC1331">
        <v>0.99999999999999989</v>
      </c>
      <c r="AD1331">
        <v>3.9999999999999996</v>
      </c>
      <c r="AE1331">
        <v>2</v>
      </c>
      <c r="AF1331">
        <v>1</v>
      </c>
      <c r="AG1331">
        <v>97</v>
      </c>
      <c r="AH1331">
        <v>1.0000000000000002</v>
      </c>
      <c r="AI1331">
        <v>1.0000000000000002</v>
      </c>
      <c r="AJ1331">
        <v>0</v>
      </c>
      <c r="AK1331">
        <v>6.9999999999999991</v>
      </c>
      <c r="AL1331">
        <v>105</v>
      </c>
      <c r="AM1331">
        <v>0</v>
      </c>
      <c r="AN1331">
        <v>0.99999999999999989</v>
      </c>
      <c r="AO1331">
        <v>0</v>
      </c>
      <c r="AP1331">
        <v>4.0000000000000009</v>
      </c>
      <c r="AQ1331">
        <v>101</v>
      </c>
      <c r="AR1331">
        <v>4.0000000000000009</v>
      </c>
      <c r="AS1331">
        <v>2.0000000000000009</v>
      </c>
      <c r="AT1331">
        <v>0</v>
      </c>
      <c r="AU1331">
        <v>4</v>
      </c>
      <c r="AV1331">
        <v>115</v>
      </c>
      <c r="AW1331">
        <v>7.0000000000000009</v>
      </c>
      <c r="AX1331">
        <v>3.0000000000000004</v>
      </c>
      <c r="AY1331">
        <v>0</v>
      </c>
      <c r="AZ1331">
        <v>4.0000000000000018</v>
      </c>
      <c r="BA1331">
        <v>115</v>
      </c>
      <c r="BB1331">
        <v>6</v>
      </c>
      <c r="BC1331">
        <v>0</v>
      </c>
      <c r="BD1331">
        <v>0</v>
      </c>
      <c r="BE1331">
        <v>0</v>
      </c>
      <c r="BF1331">
        <v>108</v>
      </c>
      <c r="BG1331">
        <v>2.0000000000000004</v>
      </c>
      <c r="BH1331">
        <v>4.0000000000000009</v>
      </c>
      <c r="BI1331">
        <v>1.0000000000000011</v>
      </c>
      <c r="BJ1331">
        <v>1.0000000000000002</v>
      </c>
    </row>
    <row r="1332" spans="1:62" ht="17.100000000000001" customHeight="1" x14ac:dyDescent="0.25">
      <c r="A1332" t="s">
        <v>4360</v>
      </c>
      <c r="B1332" t="s">
        <v>6307</v>
      </c>
      <c r="C1332" t="s">
        <v>2998</v>
      </c>
      <c r="D1332" t="s">
        <v>4421</v>
      </c>
      <c r="E1332" t="s">
        <v>6509</v>
      </c>
      <c r="F1332" t="s">
        <v>4422</v>
      </c>
      <c r="G1332">
        <v>3</v>
      </c>
      <c r="H1332">
        <v>27</v>
      </c>
      <c r="I1332">
        <v>2.0000000000000004</v>
      </c>
      <c r="J1332">
        <v>0</v>
      </c>
      <c r="K1332">
        <v>0</v>
      </c>
      <c r="L1332">
        <v>3.0000000000000004</v>
      </c>
      <c r="M1332">
        <v>21</v>
      </c>
      <c r="N1332">
        <v>2</v>
      </c>
      <c r="O1332">
        <v>1</v>
      </c>
      <c r="P1332">
        <v>0</v>
      </c>
      <c r="Q1332">
        <v>2.0000000000000004</v>
      </c>
      <c r="R1332">
        <v>31</v>
      </c>
      <c r="S1332">
        <v>0</v>
      </c>
      <c r="T1332">
        <v>0</v>
      </c>
      <c r="U1332">
        <v>0</v>
      </c>
      <c r="V1332">
        <v>0</v>
      </c>
      <c r="W1332">
        <v>24</v>
      </c>
      <c r="X1332">
        <v>0</v>
      </c>
      <c r="Y1332">
        <v>0</v>
      </c>
      <c r="Z1332">
        <v>0</v>
      </c>
      <c r="AA1332">
        <v>0</v>
      </c>
      <c r="AB1332">
        <v>23</v>
      </c>
      <c r="AC1332">
        <v>0</v>
      </c>
      <c r="AD1332">
        <v>1.0000000000000002</v>
      </c>
      <c r="AE1332">
        <v>0</v>
      </c>
      <c r="AF1332">
        <v>1.0000000000000002</v>
      </c>
      <c r="AG1332">
        <v>33</v>
      </c>
      <c r="AH1332">
        <v>0</v>
      </c>
      <c r="AI1332">
        <v>0</v>
      </c>
      <c r="AJ1332">
        <v>1</v>
      </c>
      <c r="AK1332">
        <v>0</v>
      </c>
      <c r="AL1332">
        <v>26</v>
      </c>
      <c r="AM1332">
        <v>0</v>
      </c>
      <c r="AN1332">
        <v>0</v>
      </c>
      <c r="AO1332">
        <v>0</v>
      </c>
      <c r="AP1332">
        <v>0</v>
      </c>
      <c r="AQ1332">
        <v>36</v>
      </c>
      <c r="AR1332">
        <v>0</v>
      </c>
      <c r="AS1332">
        <v>0</v>
      </c>
      <c r="AT1332">
        <v>0</v>
      </c>
      <c r="AU1332">
        <v>0</v>
      </c>
      <c r="AV1332">
        <v>25</v>
      </c>
      <c r="AW1332">
        <v>0</v>
      </c>
      <c r="AX1332">
        <v>0</v>
      </c>
      <c r="AY1332">
        <v>0</v>
      </c>
      <c r="AZ1332">
        <v>3</v>
      </c>
      <c r="BA1332">
        <v>31</v>
      </c>
      <c r="BB1332">
        <v>0</v>
      </c>
      <c r="BC1332">
        <v>1.0000000000000004</v>
      </c>
      <c r="BD1332">
        <v>0</v>
      </c>
      <c r="BE1332">
        <v>1.0000000000000002</v>
      </c>
      <c r="BF1332">
        <v>42</v>
      </c>
      <c r="BG1332">
        <v>1.0000000000000002</v>
      </c>
      <c r="BH1332">
        <v>1</v>
      </c>
      <c r="BI1332">
        <v>0</v>
      </c>
      <c r="BJ1332">
        <v>1</v>
      </c>
    </row>
    <row r="1333" spans="1:62" ht="17.100000000000001" customHeight="1" x14ac:dyDescent="0.25">
      <c r="A1333" t="s">
        <v>4360</v>
      </c>
      <c r="B1333" t="s">
        <v>6307</v>
      </c>
      <c r="C1333" t="s">
        <v>2998</v>
      </c>
      <c r="D1333" t="s">
        <v>4421</v>
      </c>
      <c r="E1333" t="s">
        <v>6509</v>
      </c>
      <c r="F1333" t="s">
        <v>4420</v>
      </c>
      <c r="G1333">
        <v>4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1</v>
      </c>
      <c r="N1333">
        <v>0</v>
      </c>
      <c r="O1333">
        <v>0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0</v>
      </c>
      <c r="V1333">
        <v>0</v>
      </c>
      <c r="W1333">
        <v>1</v>
      </c>
      <c r="X1333">
        <v>0</v>
      </c>
      <c r="Y1333">
        <v>0</v>
      </c>
      <c r="Z1333">
        <v>0</v>
      </c>
      <c r="AA1333">
        <v>0</v>
      </c>
      <c r="AB1333">
        <v>1</v>
      </c>
      <c r="AC1333">
        <v>0</v>
      </c>
      <c r="AD1333">
        <v>0</v>
      </c>
      <c r="AE1333">
        <v>0</v>
      </c>
      <c r="AF1333">
        <v>0</v>
      </c>
      <c r="AG1333">
        <v>1</v>
      </c>
      <c r="AH1333">
        <v>0</v>
      </c>
      <c r="AI1333">
        <v>0</v>
      </c>
      <c r="AJ1333">
        <v>0</v>
      </c>
      <c r="AK1333">
        <v>0</v>
      </c>
      <c r="AL1333">
        <v>1</v>
      </c>
      <c r="AM1333">
        <v>0</v>
      </c>
      <c r="AN1333">
        <v>0</v>
      </c>
      <c r="AO1333">
        <v>0</v>
      </c>
      <c r="AP1333">
        <v>0</v>
      </c>
      <c r="AQ1333">
        <v>1</v>
      </c>
      <c r="AR1333">
        <v>0</v>
      </c>
      <c r="AS1333">
        <v>0</v>
      </c>
      <c r="AT1333">
        <v>0</v>
      </c>
      <c r="AU1333">
        <v>0</v>
      </c>
      <c r="AV1333">
        <v>1</v>
      </c>
      <c r="AW1333">
        <v>0</v>
      </c>
      <c r="AX1333">
        <v>0</v>
      </c>
      <c r="AY1333">
        <v>0</v>
      </c>
      <c r="AZ1333">
        <v>0</v>
      </c>
      <c r="BA1333">
        <v>1</v>
      </c>
      <c r="BB1333">
        <v>0</v>
      </c>
      <c r="BC1333">
        <v>0</v>
      </c>
      <c r="BD1333">
        <v>0</v>
      </c>
      <c r="BE1333">
        <v>0</v>
      </c>
      <c r="BF1333">
        <v>1</v>
      </c>
      <c r="BG1333">
        <v>0</v>
      </c>
      <c r="BH1333">
        <v>0</v>
      </c>
      <c r="BI1333">
        <v>0</v>
      </c>
      <c r="BJ1333">
        <v>0</v>
      </c>
    </row>
    <row r="1334" spans="1:62" ht="17.100000000000001" customHeight="1" x14ac:dyDescent="0.25">
      <c r="A1334" t="s">
        <v>4360</v>
      </c>
      <c r="B1334" t="s">
        <v>6307</v>
      </c>
      <c r="C1334" t="s">
        <v>3402</v>
      </c>
      <c r="D1334" t="s">
        <v>4416</v>
      </c>
      <c r="E1334" t="s">
        <v>7150</v>
      </c>
      <c r="F1334" t="s">
        <v>4419</v>
      </c>
      <c r="G1334">
        <v>1</v>
      </c>
      <c r="H1334">
        <v>280</v>
      </c>
      <c r="I1334">
        <v>36.000000000000028</v>
      </c>
      <c r="J1334">
        <v>32</v>
      </c>
      <c r="K1334">
        <v>20.000000000000011</v>
      </c>
      <c r="L1334">
        <v>20.000000000000004</v>
      </c>
      <c r="M1334">
        <v>311</v>
      </c>
      <c r="N1334">
        <v>48.999999999999986</v>
      </c>
      <c r="O1334">
        <v>21.000000000000014</v>
      </c>
      <c r="P1334">
        <v>22.000000000000014</v>
      </c>
      <c r="Q1334">
        <v>11.999999999999998</v>
      </c>
      <c r="R1334">
        <v>283</v>
      </c>
      <c r="S1334">
        <v>23.999999999999986</v>
      </c>
      <c r="T1334">
        <v>19</v>
      </c>
      <c r="U1334">
        <v>15.999999999999995</v>
      </c>
      <c r="V1334">
        <v>9.0000000000000071</v>
      </c>
      <c r="W1334">
        <v>271</v>
      </c>
      <c r="X1334">
        <v>16.000000000000014</v>
      </c>
      <c r="Y1334">
        <v>19.000000000000004</v>
      </c>
      <c r="Z1334">
        <v>8.9999999999999982</v>
      </c>
      <c r="AA1334">
        <v>15.999999999999998</v>
      </c>
      <c r="AB1334">
        <v>346</v>
      </c>
      <c r="AC1334">
        <v>65</v>
      </c>
      <c r="AD1334">
        <v>58.000000000000064</v>
      </c>
      <c r="AE1334">
        <v>14.999999999999996</v>
      </c>
      <c r="AF1334">
        <v>2.9999999999999991</v>
      </c>
      <c r="AG1334">
        <v>316</v>
      </c>
      <c r="AH1334">
        <v>56.000000000000064</v>
      </c>
      <c r="AI1334">
        <v>45</v>
      </c>
      <c r="AJ1334">
        <v>20</v>
      </c>
      <c r="AK1334">
        <v>5.0000000000000036</v>
      </c>
      <c r="AL1334">
        <v>294</v>
      </c>
      <c r="AM1334">
        <v>48.999999999999986</v>
      </c>
      <c r="AN1334">
        <v>35.000000000000021</v>
      </c>
      <c r="AO1334">
        <v>25.000000000000014</v>
      </c>
      <c r="AP1334">
        <v>7.9999999999999964</v>
      </c>
      <c r="AQ1334">
        <v>314</v>
      </c>
      <c r="AR1334">
        <v>40.999999999999993</v>
      </c>
      <c r="AS1334">
        <v>25.000000000000004</v>
      </c>
      <c r="AT1334">
        <v>18</v>
      </c>
      <c r="AU1334">
        <v>2.9999999999999982</v>
      </c>
      <c r="AV1334">
        <v>394</v>
      </c>
      <c r="AW1334">
        <v>103</v>
      </c>
      <c r="AX1334">
        <v>41.000000000000043</v>
      </c>
      <c r="AY1334">
        <v>35.999999999999993</v>
      </c>
      <c r="AZ1334">
        <v>10.000000000000011</v>
      </c>
      <c r="BA1334">
        <v>413</v>
      </c>
      <c r="BB1334">
        <v>91.000000000000014</v>
      </c>
      <c r="BC1334">
        <v>58.000000000000007</v>
      </c>
      <c r="BD1334">
        <v>13.000000000000004</v>
      </c>
      <c r="BE1334">
        <v>6.9999999999999956</v>
      </c>
      <c r="BF1334">
        <v>402</v>
      </c>
      <c r="BG1334">
        <v>70.000000000000057</v>
      </c>
      <c r="BH1334">
        <v>76.000000000000028</v>
      </c>
      <c r="BI1334">
        <v>10.000000000000009</v>
      </c>
      <c r="BJ1334">
        <v>15.000000000000027</v>
      </c>
    </row>
    <row r="1335" spans="1:62" ht="17.100000000000001" customHeight="1" x14ac:dyDescent="0.25">
      <c r="A1335" t="s">
        <v>4360</v>
      </c>
      <c r="B1335" t="s">
        <v>6307</v>
      </c>
      <c r="C1335" t="s">
        <v>3402</v>
      </c>
      <c r="D1335" t="s">
        <v>4416</v>
      </c>
      <c r="E1335" t="s">
        <v>7150</v>
      </c>
      <c r="F1335" t="s">
        <v>4418</v>
      </c>
      <c r="G1335">
        <v>2</v>
      </c>
      <c r="H1335">
        <v>119</v>
      </c>
      <c r="I1335">
        <v>0</v>
      </c>
      <c r="J1335">
        <v>20</v>
      </c>
      <c r="K1335">
        <v>10.999999999999996</v>
      </c>
      <c r="L1335">
        <v>14.000000000000002</v>
      </c>
      <c r="M1335">
        <v>94</v>
      </c>
      <c r="N1335">
        <v>2.0000000000000013</v>
      </c>
      <c r="O1335">
        <v>1.0000000000000002</v>
      </c>
      <c r="P1335">
        <v>9.0000000000000036</v>
      </c>
      <c r="Q1335">
        <v>2.0000000000000009</v>
      </c>
      <c r="R1335">
        <v>114</v>
      </c>
      <c r="S1335">
        <v>4.9999999999999991</v>
      </c>
      <c r="T1335">
        <v>4.0000000000000018</v>
      </c>
      <c r="U1335">
        <v>6.0000000000000009</v>
      </c>
      <c r="V1335">
        <v>3.9999999999999991</v>
      </c>
      <c r="W1335">
        <v>124</v>
      </c>
      <c r="X1335">
        <v>0</v>
      </c>
      <c r="Y1335">
        <v>1.0000000000000002</v>
      </c>
      <c r="Z1335">
        <v>4.0000000000000009</v>
      </c>
      <c r="AA1335">
        <v>5.0000000000000009</v>
      </c>
      <c r="AB1335">
        <v>102</v>
      </c>
      <c r="AC1335">
        <v>0</v>
      </c>
      <c r="AD1335">
        <v>0.99999999999999978</v>
      </c>
      <c r="AE1335">
        <v>3.0000000000000018</v>
      </c>
      <c r="AF1335">
        <v>0</v>
      </c>
      <c r="AG1335">
        <v>130</v>
      </c>
      <c r="AH1335">
        <v>0</v>
      </c>
      <c r="AI1335">
        <v>4.0000000000000009</v>
      </c>
      <c r="AJ1335">
        <v>17.000000000000011</v>
      </c>
      <c r="AK1335">
        <v>0</v>
      </c>
      <c r="AL1335">
        <v>161</v>
      </c>
      <c r="AM1335">
        <v>1</v>
      </c>
      <c r="AN1335">
        <v>4</v>
      </c>
      <c r="AO1335">
        <v>13.000000000000002</v>
      </c>
      <c r="AP1335">
        <v>7.0000000000000036</v>
      </c>
      <c r="AQ1335">
        <v>154</v>
      </c>
      <c r="AR1335">
        <v>1.0000000000000004</v>
      </c>
      <c r="AS1335">
        <v>12.000000000000002</v>
      </c>
      <c r="AT1335">
        <v>9.9999999999999982</v>
      </c>
      <c r="AU1335">
        <v>3.0000000000000009</v>
      </c>
      <c r="AV1335">
        <v>149</v>
      </c>
      <c r="AW1335">
        <v>18.999999999999993</v>
      </c>
      <c r="AX1335">
        <v>8.0000000000000018</v>
      </c>
      <c r="AY1335">
        <v>12.000000000000002</v>
      </c>
      <c r="AZ1335">
        <v>4.0000000000000018</v>
      </c>
      <c r="BA1335">
        <v>150</v>
      </c>
      <c r="BB1335">
        <v>0</v>
      </c>
      <c r="BC1335">
        <v>7.9999999999999982</v>
      </c>
      <c r="BD1335">
        <v>5</v>
      </c>
      <c r="BE1335">
        <v>0</v>
      </c>
      <c r="BF1335">
        <v>158</v>
      </c>
      <c r="BG1335">
        <v>10.000000000000005</v>
      </c>
      <c r="BH1335">
        <v>6.0000000000000009</v>
      </c>
      <c r="BI1335">
        <v>2</v>
      </c>
      <c r="BJ1335">
        <v>3.0000000000000018</v>
      </c>
    </row>
    <row r="1336" spans="1:62" ht="17.100000000000001" customHeight="1" x14ac:dyDescent="0.25">
      <c r="A1336" t="s">
        <v>4360</v>
      </c>
      <c r="B1336" t="s">
        <v>6307</v>
      </c>
      <c r="C1336" t="s">
        <v>3402</v>
      </c>
      <c r="D1336" t="s">
        <v>4416</v>
      </c>
      <c r="E1336" t="s">
        <v>7150</v>
      </c>
      <c r="F1336" t="s">
        <v>4417</v>
      </c>
      <c r="G1336">
        <v>3</v>
      </c>
      <c r="H1336">
        <v>12</v>
      </c>
      <c r="I1336">
        <v>0</v>
      </c>
      <c r="J1336">
        <v>0</v>
      </c>
      <c r="K1336">
        <v>0</v>
      </c>
      <c r="L1336">
        <v>2.9999999999999996</v>
      </c>
      <c r="M1336">
        <v>19</v>
      </c>
      <c r="N1336">
        <v>3.0000000000000004</v>
      </c>
      <c r="O1336">
        <v>1.0000000000000002</v>
      </c>
      <c r="P1336">
        <v>0</v>
      </c>
      <c r="Q1336">
        <v>3</v>
      </c>
      <c r="R1336">
        <v>23</v>
      </c>
      <c r="S1336">
        <v>0.99999999999999978</v>
      </c>
      <c r="T1336">
        <v>0</v>
      </c>
      <c r="U1336">
        <v>0</v>
      </c>
      <c r="V1336">
        <v>0.99999999999999978</v>
      </c>
      <c r="W1336">
        <v>18</v>
      </c>
      <c r="X1336">
        <v>0</v>
      </c>
      <c r="Y1336">
        <v>0</v>
      </c>
      <c r="Z1336">
        <v>0</v>
      </c>
      <c r="AA1336">
        <v>1.0000000000000002</v>
      </c>
      <c r="AB1336">
        <v>20</v>
      </c>
      <c r="AC1336">
        <v>0</v>
      </c>
      <c r="AD1336">
        <v>0</v>
      </c>
      <c r="AE1336">
        <v>1</v>
      </c>
      <c r="AF1336">
        <v>0</v>
      </c>
      <c r="AG1336">
        <v>20</v>
      </c>
      <c r="AH1336">
        <v>0</v>
      </c>
      <c r="AI1336">
        <v>0</v>
      </c>
      <c r="AJ1336">
        <v>0</v>
      </c>
      <c r="AK1336">
        <v>0</v>
      </c>
      <c r="AL1336">
        <v>16</v>
      </c>
      <c r="AM1336">
        <v>1</v>
      </c>
      <c r="AN1336">
        <v>0</v>
      </c>
      <c r="AO1336">
        <v>0</v>
      </c>
      <c r="AP1336">
        <v>0</v>
      </c>
      <c r="AQ1336">
        <v>26</v>
      </c>
      <c r="AR1336">
        <v>0</v>
      </c>
      <c r="AS1336">
        <v>9</v>
      </c>
      <c r="AT1336">
        <v>0.99999999999999989</v>
      </c>
      <c r="AU1336">
        <v>0</v>
      </c>
      <c r="AV1336">
        <v>18</v>
      </c>
      <c r="AW1336">
        <v>0</v>
      </c>
      <c r="AX1336">
        <v>1</v>
      </c>
      <c r="AY1336">
        <v>0</v>
      </c>
      <c r="AZ1336">
        <v>0</v>
      </c>
      <c r="BA1336">
        <v>17</v>
      </c>
      <c r="BB1336">
        <v>0</v>
      </c>
      <c r="BC1336">
        <v>0</v>
      </c>
      <c r="BD1336">
        <v>0</v>
      </c>
      <c r="BE1336">
        <v>0</v>
      </c>
      <c r="BF1336">
        <v>20</v>
      </c>
      <c r="BG1336">
        <v>1.0000000000000002</v>
      </c>
      <c r="BH1336">
        <v>0</v>
      </c>
      <c r="BI1336">
        <v>0</v>
      </c>
      <c r="BJ1336">
        <v>0</v>
      </c>
    </row>
    <row r="1337" spans="1:62" ht="17.100000000000001" customHeight="1" x14ac:dyDescent="0.25">
      <c r="A1337" t="s">
        <v>4360</v>
      </c>
      <c r="B1337" t="s">
        <v>6307</v>
      </c>
      <c r="C1337" t="s">
        <v>3402</v>
      </c>
      <c r="D1337" t="s">
        <v>4416</v>
      </c>
      <c r="E1337" t="s">
        <v>7150</v>
      </c>
      <c r="F1337" t="s">
        <v>4415</v>
      </c>
      <c r="G1337">
        <v>4</v>
      </c>
      <c r="H1337">
        <v>2</v>
      </c>
      <c r="I1337">
        <v>0</v>
      </c>
      <c r="J1337">
        <v>0</v>
      </c>
      <c r="K1337">
        <v>0</v>
      </c>
      <c r="L1337">
        <v>1</v>
      </c>
      <c r="M1337">
        <v>1</v>
      </c>
      <c r="N1337">
        <v>0</v>
      </c>
      <c r="O1337">
        <v>0</v>
      </c>
      <c r="P1337">
        <v>0</v>
      </c>
      <c r="Q1337">
        <v>0</v>
      </c>
      <c r="R1337">
        <v>2</v>
      </c>
      <c r="S1337">
        <v>0</v>
      </c>
      <c r="T1337">
        <v>0</v>
      </c>
      <c r="U1337">
        <v>0</v>
      </c>
      <c r="V1337">
        <v>1</v>
      </c>
      <c r="W1337">
        <v>2</v>
      </c>
      <c r="X1337">
        <v>0</v>
      </c>
      <c r="Y1337">
        <v>0</v>
      </c>
      <c r="Z1337">
        <v>0</v>
      </c>
      <c r="AA1337">
        <v>0</v>
      </c>
      <c r="AB1337">
        <v>2</v>
      </c>
      <c r="AC1337">
        <v>0</v>
      </c>
      <c r="AD1337">
        <v>0</v>
      </c>
      <c r="AE1337">
        <v>0</v>
      </c>
      <c r="AF1337">
        <v>0</v>
      </c>
      <c r="AG1337">
        <v>2</v>
      </c>
      <c r="AH1337">
        <v>0</v>
      </c>
      <c r="AI1337">
        <v>0</v>
      </c>
      <c r="AJ1337">
        <v>0</v>
      </c>
      <c r="AK1337">
        <v>0</v>
      </c>
      <c r="AL1337">
        <v>2</v>
      </c>
      <c r="AM1337">
        <v>0</v>
      </c>
      <c r="AN1337">
        <v>0</v>
      </c>
      <c r="AO1337">
        <v>0</v>
      </c>
      <c r="AP1337">
        <v>0</v>
      </c>
      <c r="AQ1337">
        <v>2</v>
      </c>
      <c r="AR1337">
        <v>0</v>
      </c>
      <c r="AS1337">
        <v>0</v>
      </c>
      <c r="AT1337">
        <v>0</v>
      </c>
      <c r="AU1337">
        <v>1</v>
      </c>
      <c r="AV1337">
        <v>2</v>
      </c>
      <c r="AW1337">
        <v>0</v>
      </c>
      <c r="AX1337">
        <v>0</v>
      </c>
      <c r="AY1337">
        <v>0</v>
      </c>
      <c r="AZ1337">
        <v>0</v>
      </c>
      <c r="BA1337">
        <v>2</v>
      </c>
      <c r="BB1337">
        <v>0</v>
      </c>
      <c r="BC1337">
        <v>0</v>
      </c>
      <c r="BD1337">
        <v>0</v>
      </c>
      <c r="BE1337">
        <v>0</v>
      </c>
      <c r="BF1337">
        <v>2</v>
      </c>
      <c r="BG1337">
        <v>0</v>
      </c>
      <c r="BH1337">
        <v>0</v>
      </c>
      <c r="BI1337">
        <v>0</v>
      </c>
      <c r="BJ1337">
        <v>0</v>
      </c>
    </row>
    <row r="1338" spans="1:62" ht="17.100000000000001" customHeight="1" x14ac:dyDescent="0.25">
      <c r="A1338" t="s">
        <v>4360</v>
      </c>
      <c r="B1338" t="s">
        <v>6307</v>
      </c>
      <c r="C1338" t="s">
        <v>15</v>
      </c>
      <c r="D1338" t="s">
        <v>4411</v>
      </c>
      <c r="E1338" t="s">
        <v>6510</v>
      </c>
      <c r="F1338" t="s">
        <v>4414</v>
      </c>
      <c r="G1338">
        <v>1</v>
      </c>
      <c r="H1338">
        <v>458</v>
      </c>
      <c r="I1338">
        <v>120.00000000000013</v>
      </c>
      <c r="J1338">
        <v>77.999999999999972</v>
      </c>
      <c r="K1338">
        <v>2.0000000000000004</v>
      </c>
      <c r="L1338">
        <v>45.999999999999993</v>
      </c>
      <c r="M1338">
        <v>458</v>
      </c>
      <c r="N1338">
        <v>104.99999999999986</v>
      </c>
      <c r="O1338">
        <v>66</v>
      </c>
      <c r="P1338">
        <v>0.99999999999999956</v>
      </c>
      <c r="Q1338">
        <v>12.000000000000004</v>
      </c>
      <c r="R1338">
        <v>448</v>
      </c>
      <c r="S1338">
        <v>65.000000000000014</v>
      </c>
      <c r="T1338">
        <v>68</v>
      </c>
      <c r="U1338">
        <v>0.99999999999999956</v>
      </c>
      <c r="V1338">
        <v>28.000000000000007</v>
      </c>
      <c r="W1338">
        <v>428</v>
      </c>
      <c r="X1338">
        <v>34.999999999999993</v>
      </c>
      <c r="Y1338">
        <v>26.000000000000028</v>
      </c>
      <c r="Z1338">
        <v>32.000000000000043</v>
      </c>
      <c r="AA1338">
        <v>43.000000000000028</v>
      </c>
      <c r="AB1338">
        <v>461</v>
      </c>
      <c r="AC1338">
        <v>68.000000000000057</v>
      </c>
      <c r="AD1338">
        <v>54.000000000000014</v>
      </c>
      <c r="AE1338">
        <v>34.000000000000036</v>
      </c>
      <c r="AF1338">
        <v>26.000000000000004</v>
      </c>
      <c r="AG1338">
        <v>411</v>
      </c>
      <c r="AH1338">
        <v>61.00000000000005</v>
      </c>
      <c r="AI1338">
        <v>66</v>
      </c>
      <c r="AJ1338">
        <v>1.9999999999999998</v>
      </c>
      <c r="AK1338">
        <v>5.9999999999999956</v>
      </c>
      <c r="AL1338">
        <v>387</v>
      </c>
      <c r="AM1338">
        <v>49.000000000000043</v>
      </c>
      <c r="AN1338">
        <v>49.000000000000007</v>
      </c>
      <c r="AO1338">
        <v>0.99999999999999933</v>
      </c>
      <c r="AP1338">
        <v>5.0000000000000053</v>
      </c>
      <c r="AQ1338">
        <v>385</v>
      </c>
      <c r="AR1338">
        <v>43.000000000000014</v>
      </c>
      <c r="AS1338">
        <v>57.000000000000021</v>
      </c>
      <c r="AT1338">
        <v>0.99999999999999933</v>
      </c>
      <c r="AU1338">
        <v>7.0000000000000036</v>
      </c>
      <c r="AV1338">
        <v>380</v>
      </c>
      <c r="AW1338">
        <v>52.999999999999972</v>
      </c>
      <c r="AX1338">
        <v>44.000000000000007</v>
      </c>
      <c r="AY1338">
        <v>0</v>
      </c>
      <c r="AZ1338">
        <v>10.000000000000005</v>
      </c>
      <c r="BA1338">
        <v>404</v>
      </c>
      <c r="BB1338">
        <v>63.000000000000014</v>
      </c>
      <c r="BC1338">
        <v>50.999999999999936</v>
      </c>
      <c r="BD1338">
        <v>1.9999999999999989</v>
      </c>
      <c r="BE1338">
        <v>7.0000000000000036</v>
      </c>
      <c r="BF1338">
        <v>371</v>
      </c>
      <c r="BG1338">
        <v>42.999999999999964</v>
      </c>
      <c r="BH1338">
        <v>60.000000000000057</v>
      </c>
      <c r="BI1338">
        <v>0</v>
      </c>
      <c r="BJ1338">
        <v>6.9999999999999956</v>
      </c>
    </row>
    <row r="1339" spans="1:62" ht="17.100000000000001" customHeight="1" x14ac:dyDescent="0.25">
      <c r="A1339" t="s">
        <v>4360</v>
      </c>
      <c r="B1339" t="s">
        <v>6307</v>
      </c>
      <c r="C1339" t="s">
        <v>15</v>
      </c>
      <c r="D1339" t="s">
        <v>4411</v>
      </c>
      <c r="E1339" t="s">
        <v>6510</v>
      </c>
      <c r="F1339" t="s">
        <v>4413</v>
      </c>
      <c r="G1339">
        <v>2</v>
      </c>
      <c r="H1339">
        <v>221</v>
      </c>
      <c r="I1339">
        <v>10</v>
      </c>
      <c r="J1339">
        <v>10</v>
      </c>
      <c r="K1339">
        <v>2</v>
      </c>
      <c r="L1339">
        <v>18.999999999999993</v>
      </c>
      <c r="M1339">
        <v>238</v>
      </c>
      <c r="N1339">
        <v>7.0000000000000036</v>
      </c>
      <c r="O1339">
        <v>4</v>
      </c>
      <c r="P1339">
        <v>0</v>
      </c>
      <c r="Q1339">
        <v>2</v>
      </c>
      <c r="R1339">
        <v>263</v>
      </c>
      <c r="S1339">
        <v>4.9999999999999991</v>
      </c>
      <c r="T1339">
        <v>3.9999999999999996</v>
      </c>
      <c r="U1339">
        <v>0.99999999999999989</v>
      </c>
      <c r="V1339">
        <v>17.000000000000018</v>
      </c>
      <c r="W1339">
        <v>254</v>
      </c>
      <c r="X1339">
        <v>1.0000000000000007</v>
      </c>
      <c r="Y1339">
        <v>5</v>
      </c>
      <c r="Z1339">
        <v>9.0000000000000018</v>
      </c>
      <c r="AA1339">
        <v>7</v>
      </c>
      <c r="AB1339">
        <v>248</v>
      </c>
      <c r="AC1339">
        <v>2</v>
      </c>
      <c r="AD1339">
        <v>10.999999999999996</v>
      </c>
      <c r="AE1339">
        <v>4</v>
      </c>
      <c r="AF1339">
        <v>2.9999999999999982</v>
      </c>
      <c r="AG1339">
        <v>280</v>
      </c>
      <c r="AH1339">
        <v>4.9999999999999991</v>
      </c>
      <c r="AI1339">
        <v>29.000000000000011</v>
      </c>
      <c r="AJ1339">
        <v>2.9999999999999987</v>
      </c>
      <c r="AK1339">
        <v>2.9999999999999987</v>
      </c>
      <c r="AL1339">
        <v>258</v>
      </c>
      <c r="AM1339">
        <v>4</v>
      </c>
      <c r="AN1339">
        <v>10.000000000000005</v>
      </c>
      <c r="AO1339">
        <v>2.9999999999999987</v>
      </c>
      <c r="AP1339">
        <v>0.99999999999999978</v>
      </c>
      <c r="AQ1339">
        <v>217</v>
      </c>
      <c r="AR1339">
        <v>2</v>
      </c>
      <c r="AS1339">
        <v>5</v>
      </c>
      <c r="AT1339">
        <v>2</v>
      </c>
      <c r="AU1339">
        <v>0</v>
      </c>
      <c r="AV1339">
        <v>224</v>
      </c>
      <c r="AW1339">
        <v>18</v>
      </c>
      <c r="AX1339">
        <v>9</v>
      </c>
      <c r="AY1339">
        <v>1.0000000000000004</v>
      </c>
      <c r="AZ1339">
        <v>0</v>
      </c>
      <c r="BA1339">
        <v>235</v>
      </c>
      <c r="BB1339">
        <v>5</v>
      </c>
      <c r="BC1339">
        <v>4</v>
      </c>
      <c r="BD1339">
        <v>0</v>
      </c>
      <c r="BE1339">
        <v>0.99999999999999978</v>
      </c>
      <c r="BF1339">
        <v>249</v>
      </c>
      <c r="BG1339">
        <v>5.9999999999999982</v>
      </c>
      <c r="BH1339">
        <v>14.000000000000002</v>
      </c>
      <c r="BI1339">
        <v>3.0000000000000004</v>
      </c>
      <c r="BJ1339">
        <v>3.0000000000000031</v>
      </c>
    </row>
    <row r="1340" spans="1:62" ht="17.100000000000001" customHeight="1" x14ac:dyDescent="0.25">
      <c r="A1340" t="s">
        <v>4360</v>
      </c>
      <c r="B1340" t="s">
        <v>6307</v>
      </c>
      <c r="C1340" t="s">
        <v>15</v>
      </c>
      <c r="D1340" t="s">
        <v>4411</v>
      </c>
      <c r="E1340" t="s">
        <v>6510</v>
      </c>
      <c r="F1340" t="s">
        <v>4412</v>
      </c>
      <c r="G1340">
        <v>3</v>
      </c>
      <c r="H1340">
        <v>13</v>
      </c>
      <c r="I1340">
        <v>0</v>
      </c>
      <c r="J1340">
        <v>0</v>
      </c>
      <c r="K1340">
        <v>0</v>
      </c>
      <c r="L1340">
        <v>4.0000000000000009</v>
      </c>
      <c r="M1340">
        <v>19</v>
      </c>
      <c r="N1340">
        <v>0</v>
      </c>
      <c r="O1340">
        <v>0</v>
      </c>
      <c r="P1340">
        <v>0</v>
      </c>
      <c r="Q1340">
        <v>0</v>
      </c>
      <c r="R1340">
        <v>17</v>
      </c>
      <c r="S1340">
        <v>1.0000000000000002</v>
      </c>
      <c r="T1340">
        <v>0</v>
      </c>
      <c r="U1340">
        <v>0</v>
      </c>
      <c r="V1340">
        <v>5</v>
      </c>
      <c r="W1340">
        <v>13</v>
      </c>
      <c r="X1340">
        <v>0</v>
      </c>
      <c r="Y1340">
        <v>0</v>
      </c>
      <c r="Z1340">
        <v>1</v>
      </c>
      <c r="AA1340">
        <v>2</v>
      </c>
      <c r="AB1340">
        <v>23</v>
      </c>
      <c r="AC1340">
        <v>0</v>
      </c>
      <c r="AD1340">
        <v>0</v>
      </c>
      <c r="AE1340">
        <v>0.99999999999999978</v>
      </c>
      <c r="AF1340">
        <v>0</v>
      </c>
      <c r="AG1340">
        <v>22</v>
      </c>
      <c r="AH1340">
        <v>0</v>
      </c>
      <c r="AI1340">
        <v>1.9999999999999998</v>
      </c>
      <c r="AJ1340">
        <v>0.99999999999999989</v>
      </c>
      <c r="AK1340">
        <v>0</v>
      </c>
      <c r="AL1340">
        <v>27</v>
      </c>
      <c r="AM1340">
        <v>0</v>
      </c>
      <c r="AN1340">
        <v>4</v>
      </c>
      <c r="AO1340">
        <v>0</v>
      </c>
      <c r="AP1340">
        <v>0</v>
      </c>
      <c r="AQ1340">
        <v>27</v>
      </c>
      <c r="AR1340">
        <v>0</v>
      </c>
      <c r="AS1340">
        <v>7</v>
      </c>
      <c r="AT1340">
        <v>2.0000000000000004</v>
      </c>
      <c r="AU1340">
        <v>0</v>
      </c>
      <c r="AV1340">
        <v>21</v>
      </c>
      <c r="AW1340">
        <v>0</v>
      </c>
      <c r="AX1340">
        <v>1.0000000000000002</v>
      </c>
      <c r="AY1340">
        <v>0</v>
      </c>
      <c r="AZ1340">
        <v>0</v>
      </c>
      <c r="BA1340">
        <v>16</v>
      </c>
      <c r="BB1340">
        <v>0</v>
      </c>
      <c r="BC1340">
        <v>2</v>
      </c>
      <c r="BD1340">
        <v>0</v>
      </c>
      <c r="BE1340">
        <v>0</v>
      </c>
      <c r="BF1340">
        <v>18</v>
      </c>
      <c r="BG1340">
        <v>0</v>
      </c>
      <c r="BH1340">
        <v>2</v>
      </c>
      <c r="BI1340">
        <v>1</v>
      </c>
      <c r="BJ1340">
        <v>1.0000000000000002</v>
      </c>
    </row>
    <row r="1341" spans="1:62" ht="17.100000000000001" customHeight="1" x14ac:dyDescent="0.25">
      <c r="A1341" t="s">
        <v>4360</v>
      </c>
      <c r="B1341" t="s">
        <v>6307</v>
      </c>
      <c r="C1341" t="s">
        <v>15</v>
      </c>
      <c r="D1341" t="s">
        <v>4411</v>
      </c>
      <c r="E1341" t="s">
        <v>6510</v>
      </c>
      <c r="F1341" t="s">
        <v>4410</v>
      </c>
      <c r="G1341">
        <v>4</v>
      </c>
      <c r="H1341">
        <v>2</v>
      </c>
      <c r="I1341">
        <v>0</v>
      </c>
      <c r="J1341">
        <v>0</v>
      </c>
      <c r="K1341">
        <v>0</v>
      </c>
      <c r="L1341">
        <v>1</v>
      </c>
      <c r="M1341">
        <v>4</v>
      </c>
      <c r="N1341">
        <v>0</v>
      </c>
      <c r="O1341">
        <v>0</v>
      </c>
      <c r="P1341">
        <v>0</v>
      </c>
      <c r="Q1341">
        <v>0</v>
      </c>
      <c r="R1341">
        <v>3</v>
      </c>
      <c r="S1341">
        <v>0</v>
      </c>
      <c r="T1341">
        <v>0</v>
      </c>
      <c r="U1341">
        <v>0</v>
      </c>
      <c r="V1341">
        <v>0</v>
      </c>
      <c r="W1341">
        <v>4</v>
      </c>
      <c r="X1341">
        <v>0</v>
      </c>
      <c r="Y1341">
        <v>0</v>
      </c>
      <c r="Z1341">
        <v>0</v>
      </c>
      <c r="AA1341">
        <v>0</v>
      </c>
      <c r="AB1341">
        <v>3</v>
      </c>
      <c r="AC1341">
        <v>0</v>
      </c>
      <c r="AD1341">
        <v>0</v>
      </c>
      <c r="AE1341">
        <v>0</v>
      </c>
      <c r="AF1341">
        <v>0</v>
      </c>
      <c r="AG1341">
        <v>4</v>
      </c>
      <c r="AH1341">
        <v>0</v>
      </c>
      <c r="AI1341">
        <v>0</v>
      </c>
      <c r="AJ1341">
        <v>0</v>
      </c>
      <c r="AK1341">
        <v>0</v>
      </c>
      <c r="AL1341">
        <v>3</v>
      </c>
      <c r="AM1341">
        <v>0</v>
      </c>
      <c r="AN1341">
        <v>0</v>
      </c>
      <c r="AO1341">
        <v>0</v>
      </c>
      <c r="AP1341">
        <v>0</v>
      </c>
      <c r="AQ1341">
        <v>3</v>
      </c>
      <c r="AR1341">
        <v>0</v>
      </c>
      <c r="AS1341">
        <v>0</v>
      </c>
      <c r="AT1341">
        <v>0</v>
      </c>
      <c r="AU1341">
        <v>0</v>
      </c>
      <c r="AV1341">
        <v>3</v>
      </c>
      <c r="AW1341">
        <v>0</v>
      </c>
      <c r="AX1341">
        <v>0</v>
      </c>
      <c r="AY1341">
        <v>0</v>
      </c>
      <c r="AZ1341">
        <v>0</v>
      </c>
      <c r="BA1341">
        <v>5</v>
      </c>
      <c r="BB1341">
        <v>0</v>
      </c>
      <c r="BC1341">
        <v>0</v>
      </c>
      <c r="BD1341">
        <v>0</v>
      </c>
      <c r="BE1341">
        <v>1</v>
      </c>
      <c r="BF1341">
        <v>3</v>
      </c>
      <c r="BG1341">
        <v>0</v>
      </c>
      <c r="BH1341">
        <v>0</v>
      </c>
      <c r="BI1341">
        <v>0</v>
      </c>
      <c r="BJ1341">
        <v>0</v>
      </c>
    </row>
    <row r="1342" spans="1:62" ht="17.100000000000001" customHeight="1" x14ac:dyDescent="0.25">
      <c r="A1342" t="s">
        <v>4360</v>
      </c>
      <c r="B1342" t="s">
        <v>6307</v>
      </c>
      <c r="C1342" t="s">
        <v>2591</v>
      </c>
      <c r="D1342" t="s">
        <v>4406</v>
      </c>
      <c r="E1342" t="s">
        <v>6511</v>
      </c>
      <c r="F1342" t="s">
        <v>4409</v>
      </c>
      <c r="G1342">
        <v>1</v>
      </c>
      <c r="H1342">
        <v>274</v>
      </c>
      <c r="I1342">
        <v>95.999999999999986</v>
      </c>
      <c r="J1342">
        <v>37.000000000000014</v>
      </c>
      <c r="K1342">
        <v>2.9999999999999987</v>
      </c>
      <c r="L1342">
        <v>37.000000000000021</v>
      </c>
      <c r="M1342">
        <v>308</v>
      </c>
      <c r="N1342">
        <v>90.000000000000043</v>
      </c>
      <c r="O1342">
        <v>37.999999999999993</v>
      </c>
      <c r="P1342">
        <v>0.99999999999999967</v>
      </c>
      <c r="Q1342">
        <v>11.999999999999998</v>
      </c>
      <c r="R1342">
        <v>284</v>
      </c>
      <c r="S1342">
        <v>33.999999999999993</v>
      </c>
      <c r="T1342">
        <v>68.999999999999986</v>
      </c>
      <c r="U1342">
        <v>1.0000000000000002</v>
      </c>
      <c r="V1342">
        <v>32</v>
      </c>
      <c r="W1342">
        <v>299</v>
      </c>
      <c r="X1342">
        <v>29.999999999999986</v>
      </c>
      <c r="Y1342">
        <v>17.000000000000014</v>
      </c>
      <c r="Z1342">
        <v>0</v>
      </c>
      <c r="AA1342">
        <v>99</v>
      </c>
      <c r="AB1342">
        <v>302</v>
      </c>
      <c r="AC1342">
        <v>28.000000000000021</v>
      </c>
      <c r="AD1342">
        <v>21.000000000000018</v>
      </c>
      <c r="AE1342">
        <v>2.9999999999999973</v>
      </c>
      <c r="AF1342">
        <v>83</v>
      </c>
      <c r="AG1342">
        <v>266</v>
      </c>
      <c r="AH1342">
        <v>46.000000000000014</v>
      </c>
      <c r="AI1342">
        <v>41</v>
      </c>
      <c r="AJ1342">
        <v>2.9999999999999991</v>
      </c>
      <c r="AK1342">
        <v>2.0000000000000004</v>
      </c>
      <c r="AL1342">
        <v>235</v>
      </c>
      <c r="AM1342">
        <v>11.999999999999998</v>
      </c>
      <c r="AN1342">
        <v>21.999999999999996</v>
      </c>
      <c r="AO1342">
        <v>3.0000000000000009</v>
      </c>
      <c r="AP1342">
        <v>4.9999999999999991</v>
      </c>
      <c r="AQ1342">
        <v>239</v>
      </c>
      <c r="AR1342">
        <v>28</v>
      </c>
      <c r="AS1342">
        <v>42.999999999999993</v>
      </c>
      <c r="AT1342">
        <v>3.0000000000000004</v>
      </c>
      <c r="AU1342">
        <v>3.0000000000000004</v>
      </c>
      <c r="AV1342">
        <v>256</v>
      </c>
      <c r="AW1342">
        <v>57.000000000000043</v>
      </c>
      <c r="AX1342">
        <v>34.999999999999993</v>
      </c>
      <c r="AY1342">
        <v>2.9999999999999996</v>
      </c>
      <c r="AZ1342">
        <v>3.9999999999999991</v>
      </c>
      <c r="BA1342">
        <v>284</v>
      </c>
      <c r="BB1342">
        <v>69.999999999999972</v>
      </c>
      <c r="BC1342">
        <v>27</v>
      </c>
      <c r="BD1342">
        <v>2.9999999999999996</v>
      </c>
      <c r="BE1342">
        <v>2.9999999999999991</v>
      </c>
      <c r="BF1342">
        <v>237</v>
      </c>
      <c r="BG1342">
        <v>33.999999999999993</v>
      </c>
      <c r="BH1342">
        <v>28.999999999999996</v>
      </c>
      <c r="BI1342">
        <v>1.9999999999999998</v>
      </c>
      <c r="BJ1342">
        <v>51.000000000000043</v>
      </c>
    </row>
    <row r="1343" spans="1:62" ht="17.100000000000001" customHeight="1" x14ac:dyDescent="0.25">
      <c r="A1343" t="s">
        <v>4360</v>
      </c>
      <c r="B1343" t="s">
        <v>6307</v>
      </c>
      <c r="C1343" t="s">
        <v>2591</v>
      </c>
      <c r="D1343" t="s">
        <v>4406</v>
      </c>
      <c r="E1343" t="s">
        <v>6511</v>
      </c>
      <c r="F1343" t="s">
        <v>4408</v>
      </c>
      <c r="G1343">
        <v>2</v>
      </c>
      <c r="H1343">
        <v>154</v>
      </c>
      <c r="I1343">
        <v>5.0000000000000009</v>
      </c>
      <c r="J1343">
        <v>1.0000000000000004</v>
      </c>
      <c r="K1343">
        <v>1</v>
      </c>
      <c r="L1343">
        <v>74.999999999999986</v>
      </c>
      <c r="M1343">
        <v>176</v>
      </c>
      <c r="N1343">
        <v>7.0000000000000036</v>
      </c>
      <c r="O1343">
        <v>3.0000000000000022</v>
      </c>
      <c r="P1343">
        <v>3.0000000000000009</v>
      </c>
      <c r="Q1343">
        <v>4.9999999999999991</v>
      </c>
      <c r="R1343">
        <v>193</v>
      </c>
      <c r="S1343">
        <v>5.0000000000000009</v>
      </c>
      <c r="T1343">
        <v>9.0000000000000018</v>
      </c>
      <c r="U1343">
        <v>3.0000000000000027</v>
      </c>
      <c r="V1343">
        <v>4.0000000000000018</v>
      </c>
      <c r="W1343">
        <v>134</v>
      </c>
      <c r="X1343">
        <v>1.0000000000000013</v>
      </c>
      <c r="Y1343">
        <v>0</v>
      </c>
      <c r="Z1343">
        <v>2.0000000000000009</v>
      </c>
      <c r="AA1343">
        <v>41</v>
      </c>
      <c r="AB1343">
        <v>147</v>
      </c>
      <c r="AC1343">
        <v>1.0000000000000004</v>
      </c>
      <c r="AD1343">
        <v>3.9999999999999996</v>
      </c>
      <c r="AE1343">
        <v>0</v>
      </c>
      <c r="AF1343">
        <v>9.9999999999999964</v>
      </c>
      <c r="AG1343">
        <v>205</v>
      </c>
      <c r="AH1343">
        <v>3.0000000000000027</v>
      </c>
      <c r="AI1343">
        <v>1.9999999999999996</v>
      </c>
      <c r="AJ1343">
        <v>0</v>
      </c>
      <c r="AK1343">
        <v>1.9999999999999996</v>
      </c>
      <c r="AL1343">
        <v>201</v>
      </c>
      <c r="AM1343">
        <v>0</v>
      </c>
      <c r="AN1343">
        <v>0</v>
      </c>
      <c r="AO1343">
        <v>1.9999999999999996</v>
      </c>
      <c r="AP1343">
        <v>3.9999999999999991</v>
      </c>
      <c r="AQ1343">
        <v>210</v>
      </c>
      <c r="AR1343">
        <v>10</v>
      </c>
      <c r="AS1343">
        <v>6</v>
      </c>
      <c r="AT1343">
        <v>0.99999999999999978</v>
      </c>
      <c r="AU1343">
        <v>1.9999999999999996</v>
      </c>
      <c r="AV1343">
        <v>215</v>
      </c>
      <c r="AW1343">
        <v>16.000000000000007</v>
      </c>
      <c r="AX1343">
        <v>4.0000000000000018</v>
      </c>
      <c r="AY1343">
        <v>1.9999999999999996</v>
      </c>
      <c r="AZ1343">
        <v>3.0000000000000022</v>
      </c>
      <c r="BA1343">
        <v>238</v>
      </c>
      <c r="BB1343">
        <v>5.0000000000000009</v>
      </c>
      <c r="BC1343">
        <v>1</v>
      </c>
      <c r="BD1343">
        <v>0</v>
      </c>
      <c r="BE1343">
        <v>2</v>
      </c>
      <c r="BF1343">
        <v>279</v>
      </c>
      <c r="BG1343">
        <v>1.9999999999999998</v>
      </c>
      <c r="BH1343">
        <v>5.0000000000000027</v>
      </c>
      <c r="BI1343">
        <v>0</v>
      </c>
      <c r="BJ1343">
        <v>18.000000000000004</v>
      </c>
    </row>
    <row r="1344" spans="1:62" ht="17.100000000000001" customHeight="1" x14ac:dyDescent="0.25">
      <c r="A1344" t="s">
        <v>4360</v>
      </c>
      <c r="B1344" t="s">
        <v>6307</v>
      </c>
      <c r="C1344" t="s">
        <v>2591</v>
      </c>
      <c r="D1344" t="s">
        <v>4406</v>
      </c>
      <c r="E1344" t="s">
        <v>6511</v>
      </c>
      <c r="F1344" t="s">
        <v>4407</v>
      </c>
      <c r="G1344">
        <v>3</v>
      </c>
      <c r="H1344">
        <v>18</v>
      </c>
      <c r="I1344">
        <v>1</v>
      </c>
      <c r="J1344">
        <v>0</v>
      </c>
      <c r="K1344">
        <v>1</v>
      </c>
      <c r="L1344">
        <v>1.0000000000000002</v>
      </c>
      <c r="M1344">
        <v>25</v>
      </c>
      <c r="N1344">
        <v>0</v>
      </c>
      <c r="O1344">
        <v>0</v>
      </c>
      <c r="P1344">
        <v>0</v>
      </c>
      <c r="Q1344">
        <v>0</v>
      </c>
      <c r="R1344">
        <v>28</v>
      </c>
      <c r="S1344">
        <v>0</v>
      </c>
      <c r="T1344">
        <v>2.0000000000000004</v>
      </c>
      <c r="U1344">
        <v>0</v>
      </c>
      <c r="V1344">
        <v>5</v>
      </c>
      <c r="W1344">
        <v>24</v>
      </c>
      <c r="X1344">
        <v>0</v>
      </c>
      <c r="Y1344">
        <v>0</v>
      </c>
      <c r="Z1344">
        <v>0</v>
      </c>
      <c r="AA1344">
        <v>2</v>
      </c>
      <c r="AB1344">
        <v>22</v>
      </c>
      <c r="AC1344">
        <v>0</v>
      </c>
      <c r="AD1344">
        <v>1.0000000000000002</v>
      </c>
      <c r="AE1344">
        <v>0</v>
      </c>
      <c r="AF1344">
        <v>1.0000000000000002</v>
      </c>
      <c r="AG1344">
        <v>22</v>
      </c>
      <c r="AH1344">
        <v>0</v>
      </c>
      <c r="AI1344">
        <v>1.0000000000000002</v>
      </c>
      <c r="AJ1344">
        <v>0</v>
      </c>
      <c r="AK1344">
        <v>0</v>
      </c>
      <c r="AL1344">
        <v>26</v>
      </c>
      <c r="AM1344">
        <v>0</v>
      </c>
      <c r="AN1344">
        <v>0</v>
      </c>
      <c r="AO1344">
        <v>0</v>
      </c>
      <c r="AP1344">
        <v>0.99999999999999989</v>
      </c>
      <c r="AQ1344">
        <v>33</v>
      </c>
      <c r="AR1344">
        <v>1.0000000000000002</v>
      </c>
      <c r="AS1344">
        <v>3</v>
      </c>
      <c r="AT1344">
        <v>0</v>
      </c>
      <c r="AU1344">
        <v>1.0000000000000002</v>
      </c>
      <c r="AV1344">
        <v>39</v>
      </c>
      <c r="AW1344">
        <v>1</v>
      </c>
      <c r="AX1344">
        <v>0</v>
      </c>
      <c r="AY1344">
        <v>0</v>
      </c>
      <c r="AZ1344">
        <v>1</v>
      </c>
      <c r="BA1344">
        <v>36</v>
      </c>
      <c r="BB1344">
        <v>0</v>
      </c>
      <c r="BC1344">
        <v>0</v>
      </c>
      <c r="BD1344">
        <v>0</v>
      </c>
      <c r="BE1344">
        <v>0</v>
      </c>
      <c r="BF1344">
        <v>34</v>
      </c>
      <c r="BG1344">
        <v>1.0000000000000004</v>
      </c>
      <c r="BH1344">
        <v>1.0000000000000002</v>
      </c>
      <c r="BI1344">
        <v>0</v>
      </c>
      <c r="BJ1344">
        <v>8.9999999999999964</v>
      </c>
    </row>
    <row r="1345" spans="1:62" ht="17.100000000000001" customHeight="1" x14ac:dyDescent="0.25">
      <c r="A1345" t="s">
        <v>4360</v>
      </c>
      <c r="B1345" t="s">
        <v>6307</v>
      </c>
      <c r="C1345" t="s">
        <v>2591</v>
      </c>
      <c r="D1345" t="s">
        <v>4406</v>
      </c>
      <c r="E1345" t="s">
        <v>6511</v>
      </c>
      <c r="F1345" t="s">
        <v>4405</v>
      </c>
      <c r="G1345">
        <v>4</v>
      </c>
      <c r="H1345">
        <v>3</v>
      </c>
      <c r="I1345">
        <v>0</v>
      </c>
      <c r="J1345">
        <v>0</v>
      </c>
      <c r="K1345">
        <v>0</v>
      </c>
      <c r="L1345">
        <v>1</v>
      </c>
      <c r="M1345">
        <v>3</v>
      </c>
      <c r="N1345">
        <v>0</v>
      </c>
      <c r="O1345">
        <v>0</v>
      </c>
      <c r="P1345">
        <v>0</v>
      </c>
      <c r="Q1345">
        <v>0</v>
      </c>
      <c r="R1345">
        <v>3</v>
      </c>
      <c r="S1345">
        <v>0</v>
      </c>
      <c r="T1345">
        <v>0</v>
      </c>
      <c r="U1345">
        <v>0</v>
      </c>
      <c r="V1345">
        <v>0</v>
      </c>
      <c r="W1345">
        <v>4</v>
      </c>
      <c r="X1345">
        <v>0</v>
      </c>
      <c r="Y1345">
        <v>0</v>
      </c>
      <c r="Z1345">
        <v>0</v>
      </c>
      <c r="AA1345">
        <v>1</v>
      </c>
      <c r="AB1345">
        <v>3</v>
      </c>
      <c r="AC1345">
        <v>0</v>
      </c>
      <c r="AD1345">
        <v>0</v>
      </c>
      <c r="AE1345">
        <v>0</v>
      </c>
      <c r="AF1345">
        <v>0</v>
      </c>
      <c r="AG1345">
        <v>4</v>
      </c>
      <c r="AH1345">
        <v>0</v>
      </c>
      <c r="AI1345">
        <v>0</v>
      </c>
      <c r="AJ1345">
        <v>0</v>
      </c>
      <c r="AK1345">
        <v>0</v>
      </c>
      <c r="AL1345">
        <v>3</v>
      </c>
      <c r="AM1345">
        <v>0</v>
      </c>
      <c r="AN1345">
        <v>0</v>
      </c>
      <c r="AO1345">
        <v>0</v>
      </c>
      <c r="AP1345">
        <v>0</v>
      </c>
      <c r="AQ1345">
        <v>3</v>
      </c>
      <c r="AR1345">
        <v>0</v>
      </c>
      <c r="AS1345">
        <v>0</v>
      </c>
      <c r="AT1345">
        <v>0</v>
      </c>
      <c r="AU1345">
        <v>0</v>
      </c>
      <c r="AV1345">
        <v>3</v>
      </c>
      <c r="AW1345">
        <v>0</v>
      </c>
      <c r="AX1345">
        <v>0</v>
      </c>
      <c r="AY1345">
        <v>0</v>
      </c>
      <c r="AZ1345">
        <v>0</v>
      </c>
      <c r="BA1345">
        <v>4</v>
      </c>
      <c r="BB1345">
        <v>0</v>
      </c>
      <c r="BC1345">
        <v>0</v>
      </c>
      <c r="BD1345">
        <v>0</v>
      </c>
      <c r="BE1345">
        <v>1</v>
      </c>
      <c r="BF1345">
        <v>3</v>
      </c>
      <c r="BG1345">
        <v>0</v>
      </c>
      <c r="BH1345">
        <v>0</v>
      </c>
      <c r="BI1345">
        <v>0</v>
      </c>
      <c r="BJ1345">
        <v>0</v>
      </c>
    </row>
    <row r="1346" spans="1:62" ht="17.100000000000001" customHeight="1" x14ac:dyDescent="0.25">
      <c r="A1346" t="s">
        <v>4360</v>
      </c>
      <c r="B1346" t="s">
        <v>6307</v>
      </c>
      <c r="C1346" t="s">
        <v>3939</v>
      </c>
      <c r="D1346" t="s">
        <v>4401</v>
      </c>
      <c r="E1346" t="s">
        <v>6512</v>
      </c>
      <c r="F1346" t="s">
        <v>4404</v>
      </c>
      <c r="G1346">
        <v>1</v>
      </c>
      <c r="H1346">
        <v>771</v>
      </c>
      <c r="I1346">
        <v>173.99999999999994</v>
      </c>
      <c r="J1346">
        <v>55.999999999999986</v>
      </c>
      <c r="K1346">
        <v>22.000000000000014</v>
      </c>
      <c r="L1346">
        <v>77.999999999999972</v>
      </c>
      <c r="M1346">
        <v>954</v>
      </c>
      <c r="N1346">
        <v>280.00000000000006</v>
      </c>
      <c r="O1346">
        <v>91.000000000000085</v>
      </c>
      <c r="P1346">
        <v>17</v>
      </c>
      <c r="Q1346">
        <v>35.000000000000021</v>
      </c>
      <c r="R1346">
        <v>801</v>
      </c>
      <c r="S1346">
        <v>109.00000000000003</v>
      </c>
      <c r="T1346">
        <v>113.00000000000014</v>
      </c>
      <c r="U1346">
        <v>24.000000000000018</v>
      </c>
      <c r="V1346">
        <v>80.999999999999957</v>
      </c>
      <c r="W1346">
        <v>849</v>
      </c>
      <c r="X1346">
        <v>43.000000000000007</v>
      </c>
      <c r="Y1346">
        <v>69.000000000000114</v>
      </c>
      <c r="Z1346">
        <v>48</v>
      </c>
      <c r="AA1346">
        <v>124.0000000000002</v>
      </c>
      <c r="AB1346">
        <v>774</v>
      </c>
      <c r="AC1346">
        <v>72.000000000000057</v>
      </c>
      <c r="AD1346">
        <v>43.000000000000028</v>
      </c>
      <c r="AE1346">
        <v>19.999999999999986</v>
      </c>
      <c r="AF1346">
        <v>25.000000000000007</v>
      </c>
      <c r="AG1346">
        <v>810</v>
      </c>
      <c r="AH1346">
        <v>101.00000000000009</v>
      </c>
      <c r="AI1346">
        <v>65.000000000000085</v>
      </c>
      <c r="AJ1346">
        <v>2.0000000000000022</v>
      </c>
      <c r="AK1346">
        <v>13.999999999999993</v>
      </c>
      <c r="AL1346">
        <v>848</v>
      </c>
      <c r="AM1346">
        <v>106.99999999999999</v>
      </c>
      <c r="AN1346">
        <v>67.000000000000085</v>
      </c>
      <c r="AO1346">
        <v>21.000000000000014</v>
      </c>
      <c r="AP1346">
        <v>25.000000000000011</v>
      </c>
      <c r="AQ1346">
        <v>869</v>
      </c>
      <c r="AR1346">
        <v>86.000000000000014</v>
      </c>
      <c r="AS1346">
        <v>107.00000000000009</v>
      </c>
      <c r="AT1346">
        <v>22</v>
      </c>
      <c r="AU1346">
        <v>22.000000000000028</v>
      </c>
      <c r="AV1346">
        <v>834</v>
      </c>
      <c r="AW1346">
        <v>100.00000000000004</v>
      </c>
      <c r="AX1346">
        <v>81.999999999999972</v>
      </c>
      <c r="AY1346">
        <v>20.999999999999975</v>
      </c>
      <c r="AZ1346">
        <v>16.999999999999989</v>
      </c>
      <c r="BA1346">
        <v>843</v>
      </c>
      <c r="BB1346">
        <v>82.000000000000028</v>
      </c>
      <c r="BC1346">
        <v>58.99999999999995</v>
      </c>
      <c r="BD1346">
        <v>24.999999999999982</v>
      </c>
      <c r="BE1346">
        <v>19.000000000000004</v>
      </c>
      <c r="BF1346">
        <v>825</v>
      </c>
      <c r="BG1346">
        <v>131.00000000000009</v>
      </c>
      <c r="BH1346">
        <v>83.000000000000099</v>
      </c>
      <c r="BI1346">
        <v>22</v>
      </c>
      <c r="BJ1346">
        <v>16.999999999999996</v>
      </c>
    </row>
    <row r="1347" spans="1:62" ht="17.100000000000001" customHeight="1" x14ac:dyDescent="0.25">
      <c r="A1347" t="s">
        <v>4360</v>
      </c>
      <c r="B1347" t="s">
        <v>6307</v>
      </c>
      <c r="C1347" t="s">
        <v>3939</v>
      </c>
      <c r="D1347" t="s">
        <v>4401</v>
      </c>
      <c r="E1347" t="s">
        <v>6512</v>
      </c>
      <c r="F1347" t="s">
        <v>4403</v>
      </c>
      <c r="G1347">
        <v>2</v>
      </c>
      <c r="H1347">
        <v>502</v>
      </c>
      <c r="I1347">
        <v>20.999999999999996</v>
      </c>
      <c r="J1347">
        <v>24.000000000000018</v>
      </c>
      <c r="K1347">
        <v>10.000000000000005</v>
      </c>
      <c r="L1347">
        <v>66.000000000000028</v>
      </c>
      <c r="M1347">
        <v>519</v>
      </c>
      <c r="N1347">
        <v>26</v>
      </c>
      <c r="O1347">
        <v>12.999999999999995</v>
      </c>
      <c r="P1347">
        <v>4.0000000000000009</v>
      </c>
      <c r="Q1347">
        <v>9.9999999999999947</v>
      </c>
      <c r="R1347">
        <v>699</v>
      </c>
      <c r="S1347">
        <v>19.000000000000018</v>
      </c>
      <c r="T1347">
        <v>9.0000000000000018</v>
      </c>
      <c r="U1347">
        <v>8.0000000000000018</v>
      </c>
      <c r="V1347">
        <v>32.999999999999993</v>
      </c>
      <c r="W1347">
        <v>581</v>
      </c>
      <c r="X1347">
        <v>9</v>
      </c>
      <c r="Y1347">
        <v>7.0000000000000044</v>
      </c>
      <c r="Z1347">
        <v>5.9999999999999973</v>
      </c>
      <c r="AA1347">
        <v>43</v>
      </c>
      <c r="AB1347">
        <v>638</v>
      </c>
      <c r="AC1347">
        <v>14.99999999999998</v>
      </c>
      <c r="AD1347">
        <v>10.999999999999998</v>
      </c>
      <c r="AE1347">
        <v>18.000000000000004</v>
      </c>
      <c r="AF1347">
        <v>14.999999999999989</v>
      </c>
      <c r="AG1347">
        <v>675</v>
      </c>
      <c r="AH1347">
        <v>14.000000000000007</v>
      </c>
      <c r="AI1347">
        <v>20.999999999999982</v>
      </c>
      <c r="AJ1347">
        <v>7.9999999999999911</v>
      </c>
      <c r="AK1347">
        <v>11.000000000000004</v>
      </c>
      <c r="AL1347">
        <v>658</v>
      </c>
      <c r="AM1347">
        <v>11.000000000000011</v>
      </c>
      <c r="AN1347">
        <v>17.000000000000004</v>
      </c>
      <c r="AO1347">
        <v>10.999999999999996</v>
      </c>
      <c r="AP1347">
        <v>10.000000000000005</v>
      </c>
      <c r="AQ1347">
        <v>636</v>
      </c>
      <c r="AR1347">
        <v>6.0000000000000018</v>
      </c>
      <c r="AS1347">
        <v>27.000000000000025</v>
      </c>
      <c r="AT1347">
        <v>1.9999999999999996</v>
      </c>
      <c r="AU1347">
        <v>19.999999999999996</v>
      </c>
      <c r="AV1347">
        <v>657</v>
      </c>
      <c r="AW1347">
        <v>24.000000000000011</v>
      </c>
      <c r="AX1347">
        <v>10.000000000000011</v>
      </c>
      <c r="AY1347">
        <v>7</v>
      </c>
      <c r="AZ1347">
        <v>13.000000000000011</v>
      </c>
      <c r="BA1347">
        <v>669</v>
      </c>
      <c r="BB1347">
        <v>13.000000000000011</v>
      </c>
      <c r="BC1347">
        <v>12.000000000000005</v>
      </c>
      <c r="BD1347">
        <v>3.9999999999999982</v>
      </c>
      <c r="BE1347">
        <v>16.999999999999996</v>
      </c>
      <c r="BF1347">
        <v>748</v>
      </c>
      <c r="BG1347">
        <v>13.000000000000007</v>
      </c>
      <c r="BH1347">
        <v>9.0000000000000018</v>
      </c>
      <c r="BI1347">
        <v>0</v>
      </c>
      <c r="BJ1347">
        <v>8.0000000000000089</v>
      </c>
    </row>
    <row r="1348" spans="1:62" ht="17.100000000000001" customHeight="1" x14ac:dyDescent="0.25">
      <c r="A1348" t="s">
        <v>4360</v>
      </c>
      <c r="B1348" t="s">
        <v>6307</v>
      </c>
      <c r="C1348" t="s">
        <v>3939</v>
      </c>
      <c r="D1348" t="s">
        <v>4401</v>
      </c>
      <c r="E1348" t="s">
        <v>6512</v>
      </c>
      <c r="F1348" t="s">
        <v>4402</v>
      </c>
      <c r="G1348">
        <v>3</v>
      </c>
      <c r="H1348">
        <v>75</v>
      </c>
      <c r="I1348">
        <v>2.0000000000000004</v>
      </c>
      <c r="J1348">
        <v>1</v>
      </c>
      <c r="K1348">
        <v>0</v>
      </c>
      <c r="L1348">
        <v>11</v>
      </c>
      <c r="M1348">
        <v>102</v>
      </c>
      <c r="N1348">
        <v>2.0000000000000009</v>
      </c>
      <c r="O1348">
        <v>0</v>
      </c>
      <c r="P1348">
        <v>0</v>
      </c>
      <c r="Q1348">
        <v>5</v>
      </c>
      <c r="R1348">
        <v>105</v>
      </c>
      <c r="S1348">
        <v>0</v>
      </c>
      <c r="T1348">
        <v>0</v>
      </c>
      <c r="U1348">
        <v>0</v>
      </c>
      <c r="V1348">
        <v>10.000000000000002</v>
      </c>
      <c r="W1348">
        <v>84</v>
      </c>
      <c r="X1348">
        <v>0</v>
      </c>
      <c r="Y1348">
        <v>0</v>
      </c>
      <c r="Z1348">
        <v>1</v>
      </c>
      <c r="AA1348">
        <v>16</v>
      </c>
      <c r="AB1348">
        <v>113</v>
      </c>
      <c r="AC1348">
        <v>0</v>
      </c>
      <c r="AD1348">
        <v>3.0000000000000013</v>
      </c>
      <c r="AE1348">
        <v>4.0000000000000027</v>
      </c>
      <c r="AF1348">
        <v>3.0000000000000013</v>
      </c>
      <c r="AG1348">
        <v>114</v>
      </c>
      <c r="AH1348">
        <v>0</v>
      </c>
      <c r="AI1348">
        <v>0</v>
      </c>
      <c r="AJ1348">
        <v>0</v>
      </c>
      <c r="AK1348">
        <v>2.0000000000000004</v>
      </c>
      <c r="AL1348">
        <v>124</v>
      </c>
      <c r="AM1348">
        <v>1.0000000000000004</v>
      </c>
      <c r="AN1348">
        <v>2.0000000000000009</v>
      </c>
      <c r="AO1348">
        <v>0</v>
      </c>
      <c r="AP1348">
        <v>3.0000000000000018</v>
      </c>
      <c r="AQ1348">
        <v>135</v>
      </c>
      <c r="AR1348">
        <v>1.0000000000000004</v>
      </c>
      <c r="AS1348">
        <v>19.000000000000014</v>
      </c>
      <c r="AT1348">
        <v>1.0000000000000004</v>
      </c>
      <c r="AU1348">
        <v>5.0000000000000018</v>
      </c>
      <c r="AV1348">
        <v>118</v>
      </c>
      <c r="AW1348">
        <v>1</v>
      </c>
      <c r="AX1348">
        <v>0</v>
      </c>
      <c r="AY1348">
        <v>1.0000000000000002</v>
      </c>
      <c r="AZ1348">
        <v>0</v>
      </c>
      <c r="BA1348">
        <v>117</v>
      </c>
      <c r="BB1348">
        <v>0</v>
      </c>
      <c r="BC1348">
        <v>0</v>
      </c>
      <c r="BD1348">
        <v>0</v>
      </c>
      <c r="BE1348">
        <v>9.9999999999999964</v>
      </c>
      <c r="BF1348">
        <v>127</v>
      </c>
      <c r="BG1348">
        <v>1.0000000000000004</v>
      </c>
      <c r="BH1348">
        <v>4.0000000000000009</v>
      </c>
      <c r="BI1348">
        <v>0</v>
      </c>
      <c r="BJ1348">
        <v>5.9999999999999991</v>
      </c>
    </row>
    <row r="1349" spans="1:62" ht="17.100000000000001" customHeight="1" x14ac:dyDescent="0.25">
      <c r="A1349" t="s">
        <v>4360</v>
      </c>
      <c r="B1349" t="s">
        <v>6307</v>
      </c>
      <c r="C1349" t="s">
        <v>3939</v>
      </c>
      <c r="D1349" t="s">
        <v>4401</v>
      </c>
      <c r="E1349" t="s">
        <v>6512</v>
      </c>
      <c r="F1349" t="s">
        <v>4400</v>
      </c>
      <c r="G1349">
        <v>4</v>
      </c>
      <c r="H1349">
        <v>7</v>
      </c>
      <c r="I1349">
        <v>0</v>
      </c>
      <c r="J1349">
        <v>0</v>
      </c>
      <c r="K1349">
        <v>0</v>
      </c>
      <c r="L1349">
        <v>1</v>
      </c>
      <c r="M1349">
        <v>8</v>
      </c>
      <c r="N1349">
        <v>0</v>
      </c>
      <c r="O1349">
        <v>0</v>
      </c>
      <c r="P1349">
        <v>0</v>
      </c>
      <c r="Q1349">
        <v>0</v>
      </c>
      <c r="R1349">
        <v>8</v>
      </c>
      <c r="S1349">
        <v>0</v>
      </c>
      <c r="T1349">
        <v>0</v>
      </c>
      <c r="U1349">
        <v>0</v>
      </c>
      <c r="V1349">
        <v>0</v>
      </c>
      <c r="W1349">
        <v>5</v>
      </c>
      <c r="X1349">
        <v>0</v>
      </c>
      <c r="Y1349">
        <v>0</v>
      </c>
      <c r="Z1349">
        <v>0</v>
      </c>
      <c r="AA1349">
        <v>1</v>
      </c>
      <c r="AB1349">
        <v>7</v>
      </c>
      <c r="AC1349">
        <v>0</v>
      </c>
      <c r="AD1349">
        <v>0</v>
      </c>
      <c r="AE1349">
        <v>0</v>
      </c>
      <c r="AF1349">
        <v>0</v>
      </c>
      <c r="AG1349">
        <v>8</v>
      </c>
      <c r="AH1349">
        <v>0</v>
      </c>
      <c r="AI1349">
        <v>0</v>
      </c>
      <c r="AJ1349">
        <v>0</v>
      </c>
      <c r="AK1349">
        <v>0</v>
      </c>
      <c r="AL1349">
        <v>7</v>
      </c>
      <c r="AM1349">
        <v>0</v>
      </c>
      <c r="AN1349">
        <v>0</v>
      </c>
      <c r="AO1349">
        <v>0</v>
      </c>
      <c r="AP1349">
        <v>0</v>
      </c>
      <c r="AQ1349">
        <v>8</v>
      </c>
      <c r="AR1349">
        <v>0</v>
      </c>
      <c r="AS1349">
        <v>0</v>
      </c>
      <c r="AT1349">
        <v>0</v>
      </c>
      <c r="AU1349">
        <v>0</v>
      </c>
      <c r="AV1349">
        <v>7</v>
      </c>
      <c r="AW1349">
        <v>0</v>
      </c>
      <c r="AX1349">
        <v>0</v>
      </c>
      <c r="AY1349">
        <v>0</v>
      </c>
      <c r="AZ1349">
        <v>0</v>
      </c>
      <c r="BA1349">
        <v>10</v>
      </c>
      <c r="BB1349">
        <v>0</v>
      </c>
      <c r="BC1349">
        <v>0</v>
      </c>
      <c r="BD1349">
        <v>0</v>
      </c>
      <c r="BE1349">
        <v>0.99999999999999989</v>
      </c>
      <c r="BF1349">
        <v>10</v>
      </c>
      <c r="BG1349">
        <v>0</v>
      </c>
      <c r="BH1349">
        <v>1.0000000000000002</v>
      </c>
      <c r="BI1349">
        <v>0</v>
      </c>
      <c r="BJ1349">
        <v>0</v>
      </c>
    </row>
    <row r="1350" spans="1:62" ht="17.100000000000001" customHeight="1" x14ac:dyDescent="0.25">
      <c r="A1350" t="s">
        <v>4360</v>
      </c>
      <c r="B1350" t="s">
        <v>6307</v>
      </c>
      <c r="C1350" t="s">
        <v>520</v>
      </c>
      <c r="D1350" t="s">
        <v>4396</v>
      </c>
      <c r="E1350" t="s">
        <v>6513</v>
      </c>
      <c r="F1350" t="s">
        <v>4399</v>
      </c>
      <c r="G1350">
        <v>1</v>
      </c>
      <c r="H1350">
        <v>317</v>
      </c>
      <c r="I1350">
        <v>62</v>
      </c>
      <c r="J1350">
        <v>86.000000000000057</v>
      </c>
      <c r="K1350">
        <v>6.0000000000000027</v>
      </c>
      <c r="L1350">
        <v>44.00000000000005</v>
      </c>
      <c r="M1350">
        <v>229</v>
      </c>
      <c r="N1350">
        <v>46</v>
      </c>
      <c r="O1350">
        <v>37.999999999999986</v>
      </c>
      <c r="P1350">
        <v>0</v>
      </c>
      <c r="Q1350">
        <v>9.9999999999999929</v>
      </c>
      <c r="R1350">
        <v>207</v>
      </c>
      <c r="S1350">
        <v>20.000000000000004</v>
      </c>
      <c r="T1350">
        <v>37.999999999999993</v>
      </c>
      <c r="U1350">
        <v>3.9999999999999991</v>
      </c>
      <c r="V1350">
        <v>13.000000000000004</v>
      </c>
      <c r="W1350">
        <v>184</v>
      </c>
      <c r="X1350">
        <v>10.999999999999996</v>
      </c>
      <c r="Y1350">
        <v>15</v>
      </c>
      <c r="Z1350">
        <v>5.0000000000000027</v>
      </c>
      <c r="AA1350">
        <v>13.999999999999991</v>
      </c>
      <c r="AB1350">
        <v>189</v>
      </c>
      <c r="AC1350">
        <v>22.999999999999989</v>
      </c>
      <c r="AD1350">
        <v>14.999999999999995</v>
      </c>
      <c r="AE1350">
        <v>6</v>
      </c>
      <c r="AF1350">
        <v>3</v>
      </c>
      <c r="AG1350">
        <v>194</v>
      </c>
      <c r="AH1350">
        <v>23.000000000000007</v>
      </c>
      <c r="AI1350">
        <v>20.000000000000004</v>
      </c>
      <c r="AJ1350">
        <v>3.0000000000000004</v>
      </c>
      <c r="AK1350">
        <v>7.0000000000000009</v>
      </c>
      <c r="AL1350">
        <v>200</v>
      </c>
      <c r="AM1350">
        <v>24.000000000000004</v>
      </c>
      <c r="AN1350">
        <v>12.999999999999998</v>
      </c>
      <c r="AO1350">
        <v>6.0000000000000027</v>
      </c>
      <c r="AP1350">
        <v>13.999999999999996</v>
      </c>
      <c r="AQ1350">
        <v>204</v>
      </c>
      <c r="AR1350">
        <v>26.000000000000014</v>
      </c>
      <c r="AS1350">
        <v>22.000000000000014</v>
      </c>
      <c r="AT1350">
        <v>3.9999999999999991</v>
      </c>
      <c r="AU1350">
        <v>15.999999999999995</v>
      </c>
      <c r="AV1350">
        <v>187</v>
      </c>
      <c r="AW1350">
        <v>11.999999999999998</v>
      </c>
      <c r="AX1350">
        <v>26.000000000000004</v>
      </c>
      <c r="AY1350">
        <v>4</v>
      </c>
      <c r="AZ1350">
        <v>9.9999999999999964</v>
      </c>
      <c r="BA1350">
        <v>196</v>
      </c>
      <c r="BB1350">
        <v>22.000000000000007</v>
      </c>
      <c r="BC1350">
        <v>20.999999999999993</v>
      </c>
      <c r="BD1350">
        <v>4.9999999999999991</v>
      </c>
      <c r="BE1350">
        <v>11.999999999999998</v>
      </c>
      <c r="BF1350">
        <v>190</v>
      </c>
      <c r="BG1350">
        <v>25.000000000000011</v>
      </c>
      <c r="BH1350">
        <v>21.000000000000014</v>
      </c>
      <c r="BI1350">
        <v>3</v>
      </c>
      <c r="BJ1350">
        <v>12.999999999999998</v>
      </c>
    </row>
    <row r="1351" spans="1:62" ht="17.100000000000001" customHeight="1" x14ac:dyDescent="0.25">
      <c r="A1351" t="s">
        <v>4360</v>
      </c>
      <c r="B1351" t="s">
        <v>6307</v>
      </c>
      <c r="C1351" t="s">
        <v>520</v>
      </c>
      <c r="D1351" t="s">
        <v>4396</v>
      </c>
      <c r="E1351" t="s">
        <v>6513</v>
      </c>
      <c r="F1351" t="s">
        <v>4398</v>
      </c>
      <c r="G1351">
        <v>2</v>
      </c>
      <c r="H1351">
        <v>209</v>
      </c>
      <c r="I1351">
        <v>2.9999999999999996</v>
      </c>
      <c r="J1351">
        <v>7.9999999999999982</v>
      </c>
      <c r="K1351">
        <v>4.0000000000000009</v>
      </c>
      <c r="L1351">
        <v>8.9999999999999964</v>
      </c>
      <c r="M1351">
        <v>242</v>
      </c>
      <c r="N1351">
        <v>0.99999999999999978</v>
      </c>
      <c r="O1351">
        <v>18.000000000000007</v>
      </c>
      <c r="P1351">
        <v>7.0000000000000018</v>
      </c>
      <c r="Q1351">
        <v>2.9999999999999987</v>
      </c>
      <c r="R1351">
        <v>234</v>
      </c>
      <c r="S1351">
        <v>4.9999999999999982</v>
      </c>
      <c r="T1351">
        <v>11</v>
      </c>
      <c r="U1351">
        <v>5</v>
      </c>
      <c r="V1351">
        <v>5.0000000000000018</v>
      </c>
      <c r="W1351">
        <v>222</v>
      </c>
      <c r="X1351">
        <v>3.0000000000000022</v>
      </c>
      <c r="Y1351">
        <v>2.0000000000000004</v>
      </c>
      <c r="Z1351">
        <v>4.0000000000000044</v>
      </c>
      <c r="AA1351">
        <v>8.0000000000000036</v>
      </c>
      <c r="AB1351">
        <v>208</v>
      </c>
      <c r="AC1351">
        <v>0.99999999999999956</v>
      </c>
      <c r="AD1351">
        <v>1.9999999999999993</v>
      </c>
      <c r="AE1351">
        <v>1.9999999999999993</v>
      </c>
      <c r="AF1351">
        <v>4.9999999999999991</v>
      </c>
      <c r="AG1351">
        <v>224</v>
      </c>
      <c r="AH1351">
        <v>2</v>
      </c>
      <c r="AI1351">
        <v>4.0000000000000009</v>
      </c>
      <c r="AJ1351">
        <v>2.0000000000000004</v>
      </c>
      <c r="AK1351">
        <v>4.0000000000000018</v>
      </c>
      <c r="AL1351">
        <v>245</v>
      </c>
      <c r="AM1351">
        <v>9</v>
      </c>
      <c r="AN1351">
        <v>3.0000000000000004</v>
      </c>
      <c r="AO1351">
        <v>4</v>
      </c>
      <c r="AP1351">
        <v>4.0000000000000044</v>
      </c>
      <c r="AQ1351">
        <v>206</v>
      </c>
      <c r="AR1351">
        <v>0</v>
      </c>
      <c r="AS1351">
        <v>5.0000000000000009</v>
      </c>
      <c r="AT1351">
        <v>0</v>
      </c>
      <c r="AU1351">
        <v>3.9999999999999991</v>
      </c>
      <c r="AV1351">
        <v>223</v>
      </c>
      <c r="AW1351">
        <v>9.9999999999999964</v>
      </c>
      <c r="AX1351">
        <v>3.0000000000000022</v>
      </c>
      <c r="AY1351">
        <v>0</v>
      </c>
      <c r="AZ1351">
        <v>2.9999999999999982</v>
      </c>
      <c r="BA1351">
        <v>207</v>
      </c>
      <c r="BB1351">
        <v>1.9999999999999996</v>
      </c>
      <c r="BC1351">
        <v>3.9999999999999991</v>
      </c>
      <c r="BD1351">
        <v>1.9999999999999991</v>
      </c>
      <c r="BE1351">
        <v>1.9999999999999996</v>
      </c>
      <c r="BF1351">
        <v>220</v>
      </c>
      <c r="BG1351">
        <v>1.0000000000000002</v>
      </c>
      <c r="BH1351">
        <v>4.9999999999999991</v>
      </c>
      <c r="BI1351">
        <v>3.0000000000000004</v>
      </c>
      <c r="BJ1351">
        <v>3</v>
      </c>
    </row>
    <row r="1352" spans="1:62" ht="17.100000000000001" customHeight="1" x14ac:dyDescent="0.25">
      <c r="A1352" t="s">
        <v>4360</v>
      </c>
      <c r="B1352" t="s">
        <v>6307</v>
      </c>
      <c r="C1352" t="s">
        <v>520</v>
      </c>
      <c r="D1352" t="s">
        <v>4396</v>
      </c>
      <c r="E1352" t="s">
        <v>6513</v>
      </c>
      <c r="F1352" t="s">
        <v>4397</v>
      </c>
      <c r="G1352">
        <v>3</v>
      </c>
      <c r="H1352">
        <v>11</v>
      </c>
      <c r="I1352">
        <v>0</v>
      </c>
      <c r="J1352">
        <v>0.99999999999999989</v>
      </c>
      <c r="K1352">
        <v>0</v>
      </c>
      <c r="L1352">
        <v>3</v>
      </c>
      <c r="M1352">
        <v>11</v>
      </c>
      <c r="N1352">
        <v>0</v>
      </c>
      <c r="O1352">
        <v>1.0000000000000002</v>
      </c>
      <c r="P1352">
        <v>0</v>
      </c>
      <c r="Q1352">
        <v>0.99999999999999989</v>
      </c>
      <c r="R1352">
        <v>12</v>
      </c>
      <c r="S1352">
        <v>0</v>
      </c>
      <c r="T1352">
        <v>1</v>
      </c>
      <c r="U1352">
        <v>0</v>
      </c>
      <c r="V1352">
        <v>1</v>
      </c>
      <c r="W1352">
        <v>6</v>
      </c>
      <c r="X1352">
        <v>0</v>
      </c>
      <c r="Y1352">
        <v>0</v>
      </c>
      <c r="Z1352">
        <v>0</v>
      </c>
      <c r="AA1352">
        <v>0</v>
      </c>
      <c r="AB1352">
        <v>22</v>
      </c>
      <c r="AC1352">
        <v>0</v>
      </c>
      <c r="AD1352">
        <v>0</v>
      </c>
      <c r="AE1352">
        <v>0</v>
      </c>
      <c r="AF1352">
        <v>1.0000000000000002</v>
      </c>
      <c r="AG1352">
        <v>11</v>
      </c>
      <c r="AH1352">
        <v>0</v>
      </c>
      <c r="AI1352">
        <v>1</v>
      </c>
      <c r="AJ1352">
        <v>0</v>
      </c>
      <c r="AK1352">
        <v>0</v>
      </c>
      <c r="AL1352">
        <v>32</v>
      </c>
      <c r="AM1352">
        <v>1.0000000000000004</v>
      </c>
      <c r="AN1352">
        <v>0</v>
      </c>
      <c r="AO1352">
        <v>0</v>
      </c>
      <c r="AP1352">
        <v>1.0000000000000002</v>
      </c>
      <c r="AQ1352">
        <v>24</v>
      </c>
      <c r="AR1352">
        <v>0</v>
      </c>
      <c r="AS1352">
        <v>12</v>
      </c>
      <c r="AT1352">
        <v>0</v>
      </c>
      <c r="AU1352">
        <v>0</v>
      </c>
      <c r="AV1352">
        <v>13</v>
      </c>
      <c r="AW1352">
        <v>0.99999999999999989</v>
      </c>
      <c r="AX1352">
        <v>0</v>
      </c>
      <c r="AY1352">
        <v>0</v>
      </c>
      <c r="AZ1352">
        <v>0</v>
      </c>
      <c r="BA1352">
        <v>22</v>
      </c>
      <c r="BB1352">
        <v>0</v>
      </c>
      <c r="BC1352">
        <v>0</v>
      </c>
      <c r="BD1352">
        <v>0</v>
      </c>
      <c r="BE1352">
        <v>0</v>
      </c>
      <c r="BF1352">
        <v>15</v>
      </c>
      <c r="BG1352">
        <v>0</v>
      </c>
      <c r="BH1352">
        <v>0</v>
      </c>
      <c r="BI1352">
        <v>0</v>
      </c>
      <c r="BJ1352">
        <v>0</v>
      </c>
    </row>
    <row r="1353" spans="1:62" ht="17.100000000000001" customHeight="1" x14ac:dyDescent="0.25">
      <c r="A1353" t="s">
        <v>4360</v>
      </c>
      <c r="B1353" t="s">
        <v>6307</v>
      </c>
      <c r="C1353" t="s">
        <v>520</v>
      </c>
      <c r="D1353" t="s">
        <v>4396</v>
      </c>
      <c r="E1353" t="s">
        <v>6513</v>
      </c>
      <c r="F1353" t="s">
        <v>4395</v>
      </c>
      <c r="G1353">
        <v>4</v>
      </c>
      <c r="H1353">
        <v>2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0</v>
      </c>
      <c r="V1353">
        <v>0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1</v>
      </c>
      <c r="AC1353">
        <v>0</v>
      </c>
      <c r="AD1353">
        <v>0</v>
      </c>
      <c r="AE1353">
        <v>0</v>
      </c>
      <c r="AF1353">
        <v>0</v>
      </c>
      <c r="AG1353">
        <v>1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</v>
      </c>
      <c r="AR1353">
        <v>0</v>
      </c>
      <c r="AS1353">
        <v>0</v>
      </c>
      <c r="AT1353">
        <v>0</v>
      </c>
      <c r="AU1353">
        <v>0</v>
      </c>
      <c r="AV1353">
        <v>1</v>
      </c>
      <c r="AW1353">
        <v>0</v>
      </c>
      <c r="AX1353">
        <v>1</v>
      </c>
      <c r="AY1353">
        <v>0</v>
      </c>
      <c r="AZ1353">
        <v>0</v>
      </c>
      <c r="BA1353">
        <v>1</v>
      </c>
      <c r="BB1353">
        <v>0</v>
      </c>
      <c r="BC1353">
        <v>0</v>
      </c>
      <c r="BD1353">
        <v>0</v>
      </c>
      <c r="BE1353">
        <v>0</v>
      </c>
      <c r="BF1353">
        <v>1</v>
      </c>
      <c r="BG1353">
        <v>0</v>
      </c>
      <c r="BH1353">
        <v>0</v>
      </c>
      <c r="BI1353">
        <v>0</v>
      </c>
      <c r="BJ1353">
        <v>0</v>
      </c>
    </row>
    <row r="1354" spans="1:62" ht="17.100000000000001" customHeight="1" x14ac:dyDescent="0.25">
      <c r="A1354" t="s">
        <v>4360</v>
      </c>
      <c r="B1354" t="s">
        <v>6307</v>
      </c>
      <c r="C1354" t="s">
        <v>3326</v>
      </c>
      <c r="D1354" t="s">
        <v>4391</v>
      </c>
      <c r="E1354" t="s">
        <v>6514</v>
      </c>
      <c r="F1354" t="s">
        <v>4394</v>
      </c>
      <c r="G1354">
        <v>1</v>
      </c>
      <c r="H1354">
        <v>416</v>
      </c>
      <c r="I1354">
        <v>85.999999999999986</v>
      </c>
      <c r="J1354">
        <v>52.99999999999995</v>
      </c>
      <c r="K1354">
        <v>0</v>
      </c>
      <c r="L1354">
        <v>12.999999999999996</v>
      </c>
      <c r="M1354">
        <v>569</v>
      </c>
      <c r="N1354">
        <v>237.99999999999994</v>
      </c>
      <c r="O1354">
        <v>66.000000000000028</v>
      </c>
      <c r="P1354">
        <v>4.0000000000000009</v>
      </c>
      <c r="Q1354">
        <v>7.9999999999999893</v>
      </c>
      <c r="R1354">
        <v>664</v>
      </c>
      <c r="S1354">
        <v>172</v>
      </c>
      <c r="T1354">
        <v>204.99999999999986</v>
      </c>
      <c r="U1354">
        <v>34.000000000000028</v>
      </c>
      <c r="V1354">
        <v>56.000000000000021</v>
      </c>
      <c r="W1354">
        <v>524</v>
      </c>
      <c r="X1354">
        <v>62.000000000000021</v>
      </c>
      <c r="Y1354">
        <v>40.000000000000021</v>
      </c>
      <c r="Z1354">
        <v>57.999999999999993</v>
      </c>
      <c r="AA1354">
        <v>78.000000000000085</v>
      </c>
      <c r="AB1354">
        <v>629</v>
      </c>
      <c r="AC1354">
        <v>127.00000000000006</v>
      </c>
      <c r="AD1354">
        <v>60.00000000000005</v>
      </c>
      <c r="AE1354">
        <v>78.999999999999972</v>
      </c>
      <c r="AF1354">
        <v>2</v>
      </c>
      <c r="AG1354">
        <v>641</v>
      </c>
      <c r="AH1354">
        <v>157.00000000000006</v>
      </c>
      <c r="AI1354">
        <v>85.000000000000099</v>
      </c>
      <c r="AJ1354">
        <v>40.999999999999964</v>
      </c>
      <c r="AK1354">
        <v>2.0000000000000004</v>
      </c>
      <c r="AL1354">
        <v>658</v>
      </c>
      <c r="AM1354">
        <v>139.00000000000006</v>
      </c>
      <c r="AN1354">
        <v>108.00000000000003</v>
      </c>
      <c r="AO1354">
        <v>4.9999999999999973</v>
      </c>
      <c r="AP1354">
        <v>11.000000000000012</v>
      </c>
      <c r="AQ1354">
        <v>618</v>
      </c>
      <c r="AR1354">
        <v>107.00000000000011</v>
      </c>
      <c r="AS1354">
        <v>120.99999999999991</v>
      </c>
      <c r="AT1354">
        <v>6.9999999999999982</v>
      </c>
      <c r="AU1354">
        <v>9.0000000000000053</v>
      </c>
      <c r="AV1354">
        <v>635</v>
      </c>
      <c r="AW1354">
        <v>146.00000000000006</v>
      </c>
      <c r="AX1354">
        <v>100.99999999999999</v>
      </c>
      <c r="AY1354">
        <v>6</v>
      </c>
      <c r="AZ1354">
        <v>3.0000000000000004</v>
      </c>
      <c r="BA1354">
        <v>672</v>
      </c>
      <c r="BB1354">
        <v>163.99999999999997</v>
      </c>
      <c r="BC1354">
        <v>85.000000000000114</v>
      </c>
      <c r="BD1354">
        <v>5.9999999999999982</v>
      </c>
      <c r="BE1354">
        <v>2</v>
      </c>
      <c r="BF1354">
        <v>745</v>
      </c>
      <c r="BG1354">
        <v>186.00000000000043</v>
      </c>
      <c r="BH1354">
        <v>86.000000000000028</v>
      </c>
      <c r="BI1354">
        <v>8.9999999999999964</v>
      </c>
      <c r="BJ1354">
        <v>4.0000000000000053</v>
      </c>
    </row>
    <row r="1355" spans="1:62" ht="17.100000000000001" customHeight="1" x14ac:dyDescent="0.25">
      <c r="A1355" t="s">
        <v>4360</v>
      </c>
      <c r="B1355" t="s">
        <v>6307</v>
      </c>
      <c r="C1355" t="s">
        <v>3326</v>
      </c>
      <c r="D1355" t="s">
        <v>4391</v>
      </c>
      <c r="E1355" t="s">
        <v>6514</v>
      </c>
      <c r="F1355" t="s">
        <v>4393</v>
      </c>
      <c r="G1355">
        <v>2</v>
      </c>
      <c r="H1355">
        <v>164</v>
      </c>
      <c r="I1355">
        <v>10.000000000000002</v>
      </c>
      <c r="J1355">
        <v>4</v>
      </c>
      <c r="K1355">
        <v>4</v>
      </c>
      <c r="L1355">
        <v>8</v>
      </c>
      <c r="M1355">
        <v>215</v>
      </c>
      <c r="N1355">
        <v>26.000000000000004</v>
      </c>
      <c r="O1355">
        <v>6</v>
      </c>
      <c r="P1355">
        <v>2.9999999999999996</v>
      </c>
      <c r="Q1355">
        <v>1</v>
      </c>
      <c r="R1355">
        <v>243</v>
      </c>
      <c r="S1355">
        <v>19.000000000000014</v>
      </c>
      <c r="T1355">
        <v>29</v>
      </c>
      <c r="U1355">
        <v>9.0000000000000053</v>
      </c>
      <c r="V1355">
        <v>32.000000000000007</v>
      </c>
      <c r="W1355">
        <v>198</v>
      </c>
      <c r="X1355">
        <v>4.9999999999999991</v>
      </c>
      <c r="Y1355">
        <v>1.9999999999999998</v>
      </c>
      <c r="Z1355">
        <v>26.000000000000004</v>
      </c>
      <c r="AA1355">
        <v>28.000000000000011</v>
      </c>
      <c r="AB1355">
        <v>212</v>
      </c>
      <c r="AC1355">
        <v>4.0000000000000036</v>
      </c>
      <c r="AD1355">
        <v>4.0000000000000027</v>
      </c>
      <c r="AE1355">
        <v>32.999999999999979</v>
      </c>
      <c r="AF1355">
        <v>0</v>
      </c>
      <c r="AG1355">
        <v>314</v>
      </c>
      <c r="AH1355">
        <v>31.000000000000004</v>
      </c>
      <c r="AI1355">
        <v>9.0000000000000053</v>
      </c>
      <c r="AJ1355">
        <v>28.000000000000004</v>
      </c>
      <c r="AK1355">
        <v>1.9999999999999991</v>
      </c>
      <c r="AL1355">
        <v>352</v>
      </c>
      <c r="AM1355">
        <v>8.0000000000000071</v>
      </c>
      <c r="AN1355">
        <v>25.000000000000036</v>
      </c>
      <c r="AO1355">
        <v>2.9999999999999991</v>
      </c>
      <c r="AP1355">
        <v>0</v>
      </c>
      <c r="AQ1355">
        <v>346</v>
      </c>
      <c r="AR1355">
        <v>4.9999999999999982</v>
      </c>
      <c r="AS1355">
        <v>56.999999999999993</v>
      </c>
      <c r="AT1355">
        <v>0</v>
      </c>
      <c r="AU1355">
        <v>5.0000000000000036</v>
      </c>
      <c r="AV1355">
        <v>317</v>
      </c>
      <c r="AW1355">
        <v>21.999999999999989</v>
      </c>
      <c r="AX1355">
        <v>38.000000000000036</v>
      </c>
      <c r="AY1355">
        <v>5.0000000000000071</v>
      </c>
      <c r="AZ1355">
        <v>1.9999999999999989</v>
      </c>
      <c r="BA1355">
        <v>322</v>
      </c>
      <c r="BB1355">
        <v>14.000000000000002</v>
      </c>
      <c r="BC1355">
        <v>14.999999999999996</v>
      </c>
      <c r="BD1355">
        <v>2.9999999999999973</v>
      </c>
      <c r="BE1355">
        <v>0.99999999999999933</v>
      </c>
      <c r="BF1355">
        <v>333</v>
      </c>
      <c r="BG1355">
        <v>3</v>
      </c>
      <c r="BH1355">
        <v>19.999999999999996</v>
      </c>
      <c r="BI1355">
        <v>0</v>
      </c>
      <c r="BJ1355">
        <v>0.99999999999999944</v>
      </c>
    </row>
    <row r="1356" spans="1:62" ht="17.100000000000001" customHeight="1" x14ac:dyDescent="0.25">
      <c r="A1356" t="s">
        <v>4360</v>
      </c>
      <c r="B1356" t="s">
        <v>6307</v>
      </c>
      <c r="C1356" t="s">
        <v>3326</v>
      </c>
      <c r="D1356" t="s">
        <v>4391</v>
      </c>
      <c r="E1356" t="s">
        <v>6514</v>
      </c>
      <c r="F1356" t="s">
        <v>4392</v>
      </c>
      <c r="G1356">
        <v>3</v>
      </c>
      <c r="H1356">
        <v>39</v>
      </c>
      <c r="I1356">
        <v>2</v>
      </c>
      <c r="J1356">
        <v>0</v>
      </c>
      <c r="K1356">
        <v>0</v>
      </c>
      <c r="L1356">
        <v>3</v>
      </c>
      <c r="M1356">
        <v>50</v>
      </c>
      <c r="N1356">
        <v>4.0000000000000018</v>
      </c>
      <c r="O1356">
        <v>0.99999999999999989</v>
      </c>
      <c r="P1356">
        <v>0</v>
      </c>
      <c r="Q1356">
        <v>0.99999999999999989</v>
      </c>
      <c r="R1356">
        <v>50</v>
      </c>
      <c r="S1356">
        <v>0</v>
      </c>
      <c r="T1356">
        <v>2.0000000000000004</v>
      </c>
      <c r="U1356">
        <v>1.0000000000000004</v>
      </c>
      <c r="V1356">
        <v>5.9999999999999991</v>
      </c>
      <c r="W1356">
        <v>47</v>
      </c>
      <c r="X1356">
        <v>0</v>
      </c>
      <c r="Y1356">
        <v>1.0000000000000007</v>
      </c>
      <c r="Z1356">
        <v>7.0000000000000009</v>
      </c>
      <c r="AA1356">
        <v>6.0000000000000009</v>
      </c>
      <c r="AB1356">
        <v>53</v>
      </c>
      <c r="AC1356">
        <v>0</v>
      </c>
      <c r="AD1356">
        <v>0</v>
      </c>
      <c r="AE1356">
        <v>21</v>
      </c>
      <c r="AF1356">
        <v>2</v>
      </c>
      <c r="AG1356">
        <v>62</v>
      </c>
      <c r="AH1356">
        <v>3</v>
      </c>
      <c r="AI1356">
        <v>0</v>
      </c>
      <c r="AJ1356">
        <v>11.000000000000002</v>
      </c>
      <c r="AK1356">
        <v>1.0000000000000002</v>
      </c>
      <c r="AL1356">
        <v>74</v>
      </c>
      <c r="AM1356">
        <v>4.9999999999999991</v>
      </c>
      <c r="AN1356">
        <v>2</v>
      </c>
      <c r="AO1356">
        <v>1</v>
      </c>
      <c r="AP1356">
        <v>1.0000000000000002</v>
      </c>
      <c r="AQ1356">
        <v>67</v>
      </c>
      <c r="AR1356">
        <v>0</v>
      </c>
      <c r="AS1356">
        <v>9.0000000000000036</v>
      </c>
      <c r="AT1356">
        <v>0</v>
      </c>
      <c r="AU1356">
        <v>2</v>
      </c>
      <c r="AV1356">
        <v>63</v>
      </c>
      <c r="AW1356">
        <v>0</v>
      </c>
      <c r="AX1356">
        <v>8.0000000000000018</v>
      </c>
      <c r="AY1356">
        <v>0</v>
      </c>
      <c r="AZ1356">
        <v>3</v>
      </c>
      <c r="BA1356">
        <v>59</v>
      </c>
      <c r="BB1356">
        <v>3.0000000000000009</v>
      </c>
      <c r="BC1356">
        <v>1</v>
      </c>
      <c r="BD1356">
        <v>0</v>
      </c>
      <c r="BE1356">
        <v>0</v>
      </c>
      <c r="BF1356">
        <v>57</v>
      </c>
      <c r="BG1356">
        <v>0</v>
      </c>
      <c r="BH1356">
        <v>1</v>
      </c>
      <c r="BI1356">
        <v>1</v>
      </c>
      <c r="BJ1356">
        <v>0</v>
      </c>
    </row>
    <row r="1357" spans="1:62" ht="17.100000000000001" customHeight="1" x14ac:dyDescent="0.25">
      <c r="A1357" t="s">
        <v>4360</v>
      </c>
      <c r="B1357" t="s">
        <v>6307</v>
      </c>
      <c r="C1357" t="s">
        <v>3326</v>
      </c>
      <c r="D1357" t="s">
        <v>4391</v>
      </c>
      <c r="E1357" t="s">
        <v>6514</v>
      </c>
      <c r="F1357" t="s">
        <v>4390</v>
      </c>
      <c r="G1357">
        <v>4</v>
      </c>
      <c r="H1357">
        <v>7</v>
      </c>
      <c r="I1357">
        <v>0</v>
      </c>
      <c r="J1357">
        <v>0</v>
      </c>
      <c r="K1357">
        <v>0</v>
      </c>
      <c r="L1357">
        <v>0</v>
      </c>
      <c r="M1357">
        <v>6</v>
      </c>
      <c r="N1357">
        <v>0</v>
      </c>
      <c r="O1357">
        <v>0</v>
      </c>
      <c r="P1357">
        <v>0</v>
      </c>
      <c r="Q1357">
        <v>0</v>
      </c>
      <c r="R1357">
        <v>5</v>
      </c>
      <c r="S1357">
        <v>0</v>
      </c>
      <c r="T1357">
        <v>0</v>
      </c>
      <c r="U1357">
        <v>0</v>
      </c>
      <c r="V1357">
        <v>2</v>
      </c>
      <c r="W1357">
        <v>7</v>
      </c>
      <c r="X1357">
        <v>0</v>
      </c>
      <c r="Y1357">
        <v>0</v>
      </c>
      <c r="Z1357">
        <v>1</v>
      </c>
      <c r="AA1357">
        <v>2</v>
      </c>
      <c r="AB1357">
        <v>5</v>
      </c>
      <c r="AC1357">
        <v>0</v>
      </c>
      <c r="AD1357">
        <v>0</v>
      </c>
      <c r="AE1357">
        <v>1</v>
      </c>
      <c r="AF1357">
        <v>1</v>
      </c>
      <c r="AG1357">
        <v>7</v>
      </c>
      <c r="AH1357">
        <v>0</v>
      </c>
      <c r="AI1357">
        <v>0</v>
      </c>
      <c r="AJ1357">
        <v>0</v>
      </c>
      <c r="AK1357">
        <v>0</v>
      </c>
      <c r="AL1357">
        <v>6</v>
      </c>
      <c r="AM1357">
        <v>0</v>
      </c>
      <c r="AN1357">
        <v>0</v>
      </c>
      <c r="AO1357">
        <v>0</v>
      </c>
      <c r="AP1357">
        <v>0</v>
      </c>
      <c r="AQ1357">
        <v>6</v>
      </c>
      <c r="AR1357">
        <v>0</v>
      </c>
      <c r="AS1357">
        <v>0</v>
      </c>
      <c r="AT1357">
        <v>0</v>
      </c>
      <c r="AU1357">
        <v>0</v>
      </c>
      <c r="AV1357">
        <v>7</v>
      </c>
      <c r="AW1357">
        <v>0</v>
      </c>
      <c r="AX1357">
        <v>1.0000000000000002</v>
      </c>
      <c r="AY1357">
        <v>0</v>
      </c>
      <c r="AZ1357">
        <v>0</v>
      </c>
      <c r="BA1357">
        <v>8</v>
      </c>
      <c r="BB1357">
        <v>0</v>
      </c>
      <c r="BC1357">
        <v>1.0000000000000002</v>
      </c>
      <c r="BD1357">
        <v>0</v>
      </c>
      <c r="BE1357">
        <v>0</v>
      </c>
      <c r="BF1357">
        <v>6</v>
      </c>
      <c r="BG1357">
        <v>0</v>
      </c>
      <c r="BH1357">
        <v>0</v>
      </c>
      <c r="BI1357">
        <v>0</v>
      </c>
      <c r="BJ1357">
        <v>0</v>
      </c>
    </row>
    <row r="1358" spans="1:62" ht="17.100000000000001" customHeight="1" x14ac:dyDescent="0.25">
      <c r="A1358" t="s">
        <v>4360</v>
      </c>
      <c r="B1358" t="s">
        <v>6307</v>
      </c>
      <c r="C1358" t="s">
        <v>3314</v>
      </c>
      <c r="D1358" t="s">
        <v>4386</v>
      </c>
      <c r="E1358" t="s">
        <v>7151</v>
      </c>
      <c r="F1358" t="s">
        <v>4389</v>
      </c>
      <c r="G1358">
        <v>1</v>
      </c>
      <c r="H1358">
        <v>133</v>
      </c>
      <c r="I1358">
        <v>67.999999999999986</v>
      </c>
      <c r="J1358">
        <v>28.999999999999996</v>
      </c>
      <c r="K1358">
        <v>0</v>
      </c>
      <c r="L1358">
        <v>3.0000000000000018</v>
      </c>
      <c r="M1358">
        <v>174</v>
      </c>
      <c r="N1358">
        <v>76.000000000000014</v>
      </c>
      <c r="O1358">
        <v>27.000000000000007</v>
      </c>
      <c r="P1358">
        <v>0</v>
      </c>
      <c r="Q1358">
        <v>3.0000000000000018</v>
      </c>
      <c r="R1358">
        <v>134</v>
      </c>
      <c r="S1358">
        <v>22.000000000000004</v>
      </c>
      <c r="T1358">
        <v>74</v>
      </c>
      <c r="U1358">
        <v>4.0000000000000018</v>
      </c>
      <c r="V1358">
        <v>1.0000000000000002</v>
      </c>
      <c r="W1358">
        <v>79</v>
      </c>
      <c r="X1358">
        <v>16.000000000000004</v>
      </c>
      <c r="Y1358">
        <v>2.0000000000000018</v>
      </c>
      <c r="Z1358">
        <v>2.0000000000000004</v>
      </c>
      <c r="AA1358">
        <v>3.0000000000000013</v>
      </c>
      <c r="AB1358">
        <v>110</v>
      </c>
      <c r="AC1358">
        <v>34</v>
      </c>
      <c r="AD1358">
        <v>15.000000000000009</v>
      </c>
      <c r="AE1358">
        <v>2.0000000000000004</v>
      </c>
      <c r="AF1358">
        <v>0</v>
      </c>
      <c r="AG1358">
        <v>115</v>
      </c>
      <c r="AH1358">
        <v>28.000000000000014</v>
      </c>
      <c r="AI1358">
        <v>19.000000000000004</v>
      </c>
      <c r="AJ1358">
        <v>4.0000000000000009</v>
      </c>
      <c r="AK1358">
        <v>0</v>
      </c>
      <c r="AL1358">
        <v>112</v>
      </c>
      <c r="AM1358">
        <v>17</v>
      </c>
      <c r="AN1358">
        <v>26.000000000000011</v>
      </c>
      <c r="AO1358">
        <v>2.0000000000000004</v>
      </c>
      <c r="AP1358">
        <v>1</v>
      </c>
      <c r="AQ1358">
        <v>129</v>
      </c>
      <c r="AR1358">
        <v>45.000000000000007</v>
      </c>
      <c r="AS1358">
        <v>22.999999999999996</v>
      </c>
      <c r="AT1358">
        <v>0</v>
      </c>
      <c r="AU1358">
        <v>0</v>
      </c>
      <c r="AV1358">
        <v>125</v>
      </c>
      <c r="AW1358">
        <v>22.999999999999989</v>
      </c>
      <c r="AX1358">
        <v>31</v>
      </c>
      <c r="AY1358">
        <v>0</v>
      </c>
      <c r="AZ1358">
        <v>0</v>
      </c>
      <c r="BA1358">
        <v>185</v>
      </c>
      <c r="BB1358">
        <v>93</v>
      </c>
      <c r="BC1358">
        <v>41.000000000000014</v>
      </c>
      <c r="BD1358">
        <v>0</v>
      </c>
      <c r="BE1358">
        <v>0</v>
      </c>
      <c r="BF1358">
        <v>156</v>
      </c>
      <c r="BG1358">
        <v>14.999999999999998</v>
      </c>
      <c r="BH1358">
        <v>56.999999999999979</v>
      </c>
      <c r="BI1358">
        <v>1</v>
      </c>
      <c r="BJ1358">
        <v>2</v>
      </c>
    </row>
    <row r="1359" spans="1:62" ht="17.100000000000001" customHeight="1" x14ac:dyDescent="0.25">
      <c r="A1359" t="s">
        <v>4360</v>
      </c>
      <c r="B1359" t="s">
        <v>6307</v>
      </c>
      <c r="C1359" t="s">
        <v>3314</v>
      </c>
      <c r="D1359" t="s">
        <v>4386</v>
      </c>
      <c r="E1359" t="s">
        <v>7151</v>
      </c>
      <c r="F1359" t="s">
        <v>4388</v>
      </c>
      <c r="G1359">
        <v>2</v>
      </c>
      <c r="H1359">
        <v>47</v>
      </c>
      <c r="I1359">
        <v>4</v>
      </c>
      <c r="J1359">
        <v>5.0000000000000027</v>
      </c>
      <c r="K1359">
        <v>1</v>
      </c>
      <c r="L1359">
        <v>2</v>
      </c>
      <c r="M1359">
        <v>44</v>
      </c>
      <c r="N1359">
        <v>0</v>
      </c>
      <c r="O1359">
        <v>6.0000000000000009</v>
      </c>
      <c r="P1359">
        <v>3</v>
      </c>
      <c r="Q1359">
        <v>0</v>
      </c>
      <c r="R1359">
        <v>68</v>
      </c>
      <c r="S1359">
        <v>2</v>
      </c>
      <c r="T1359">
        <v>3.0000000000000013</v>
      </c>
      <c r="U1359">
        <v>2.0000000000000013</v>
      </c>
      <c r="V1359">
        <v>0</v>
      </c>
      <c r="W1359">
        <v>69</v>
      </c>
      <c r="X1359">
        <v>0</v>
      </c>
      <c r="Y1359">
        <v>0</v>
      </c>
      <c r="Z1359">
        <v>6.0000000000000018</v>
      </c>
      <c r="AA1359">
        <v>1.0000000000000002</v>
      </c>
      <c r="AB1359">
        <v>67</v>
      </c>
      <c r="AC1359">
        <v>0</v>
      </c>
      <c r="AD1359">
        <v>1</v>
      </c>
      <c r="AE1359">
        <v>1.0000000000000007</v>
      </c>
      <c r="AF1359">
        <v>0</v>
      </c>
      <c r="AG1359">
        <v>74</v>
      </c>
      <c r="AH1359">
        <v>2.0000000000000004</v>
      </c>
      <c r="AI1359">
        <v>2</v>
      </c>
      <c r="AJ1359">
        <v>2.0000000000000013</v>
      </c>
      <c r="AK1359">
        <v>0</v>
      </c>
      <c r="AL1359">
        <v>74</v>
      </c>
      <c r="AM1359">
        <v>1</v>
      </c>
      <c r="AN1359">
        <v>4.0000000000000018</v>
      </c>
      <c r="AO1359">
        <v>6</v>
      </c>
      <c r="AP1359">
        <v>0</v>
      </c>
      <c r="AQ1359">
        <v>66</v>
      </c>
      <c r="AR1359">
        <v>2</v>
      </c>
      <c r="AS1359">
        <v>9.0000000000000018</v>
      </c>
      <c r="AT1359">
        <v>1</v>
      </c>
      <c r="AU1359">
        <v>1</v>
      </c>
      <c r="AV1359">
        <v>65</v>
      </c>
      <c r="AW1359">
        <v>4</v>
      </c>
      <c r="AX1359">
        <v>1.0000000000000007</v>
      </c>
      <c r="AY1359">
        <v>0</v>
      </c>
      <c r="AZ1359">
        <v>0</v>
      </c>
      <c r="BA1359">
        <v>68</v>
      </c>
      <c r="BB1359">
        <v>2</v>
      </c>
      <c r="BC1359">
        <v>2</v>
      </c>
      <c r="BD1359">
        <v>1</v>
      </c>
      <c r="BE1359">
        <v>0</v>
      </c>
      <c r="BF1359">
        <v>72</v>
      </c>
      <c r="BG1359">
        <v>1</v>
      </c>
      <c r="BH1359">
        <v>4.9999999999999991</v>
      </c>
      <c r="BI1359">
        <v>0</v>
      </c>
      <c r="BJ1359">
        <v>0</v>
      </c>
    </row>
    <row r="1360" spans="1:62" ht="17.100000000000001" customHeight="1" x14ac:dyDescent="0.25">
      <c r="A1360" t="s">
        <v>4360</v>
      </c>
      <c r="B1360" t="s">
        <v>6307</v>
      </c>
      <c r="C1360" t="s">
        <v>3314</v>
      </c>
      <c r="D1360" t="s">
        <v>4386</v>
      </c>
      <c r="E1360" t="s">
        <v>7151</v>
      </c>
      <c r="F1360" t="s">
        <v>4387</v>
      </c>
      <c r="G1360">
        <v>3</v>
      </c>
      <c r="H1360">
        <v>11</v>
      </c>
      <c r="I1360">
        <v>0</v>
      </c>
      <c r="J1360">
        <v>1.9999999999999998</v>
      </c>
      <c r="K1360">
        <v>0</v>
      </c>
      <c r="L1360">
        <v>0.99999999999999989</v>
      </c>
      <c r="M1360">
        <v>11</v>
      </c>
      <c r="N1360">
        <v>1.0000000000000002</v>
      </c>
      <c r="O1360">
        <v>0.99999999999999989</v>
      </c>
      <c r="P1360">
        <v>0</v>
      </c>
      <c r="Q1360">
        <v>0</v>
      </c>
      <c r="R1360">
        <v>12</v>
      </c>
      <c r="S1360">
        <v>0</v>
      </c>
      <c r="T1360">
        <v>0</v>
      </c>
      <c r="U1360">
        <v>3.0000000000000009</v>
      </c>
      <c r="V1360">
        <v>0</v>
      </c>
      <c r="W1360">
        <v>9</v>
      </c>
      <c r="X1360">
        <v>0</v>
      </c>
      <c r="Y1360">
        <v>0</v>
      </c>
      <c r="Z1360">
        <v>4</v>
      </c>
      <c r="AA1360">
        <v>0</v>
      </c>
      <c r="AB1360">
        <v>12</v>
      </c>
      <c r="AC1360">
        <v>0</v>
      </c>
      <c r="AD1360">
        <v>2</v>
      </c>
      <c r="AE1360">
        <v>3.0000000000000009</v>
      </c>
      <c r="AF1360">
        <v>0</v>
      </c>
      <c r="AG1360">
        <v>10</v>
      </c>
      <c r="AH1360">
        <v>0</v>
      </c>
      <c r="AI1360">
        <v>0</v>
      </c>
      <c r="AJ1360">
        <v>1.9999999999999998</v>
      </c>
      <c r="AK1360">
        <v>0</v>
      </c>
      <c r="AL1360">
        <v>10</v>
      </c>
      <c r="AM1360">
        <v>0</v>
      </c>
      <c r="AN1360">
        <v>0</v>
      </c>
      <c r="AO1360">
        <v>1</v>
      </c>
      <c r="AP1360">
        <v>0</v>
      </c>
      <c r="AQ1360">
        <v>18</v>
      </c>
      <c r="AR1360">
        <v>0</v>
      </c>
      <c r="AS1360">
        <v>6.0000000000000009</v>
      </c>
      <c r="AT1360">
        <v>0</v>
      </c>
      <c r="AU1360">
        <v>0</v>
      </c>
      <c r="AV1360">
        <v>14</v>
      </c>
      <c r="AW1360">
        <v>0</v>
      </c>
      <c r="AX1360">
        <v>0</v>
      </c>
      <c r="AY1360">
        <v>0</v>
      </c>
      <c r="AZ1360">
        <v>1.0000000000000002</v>
      </c>
      <c r="BA1360">
        <v>12</v>
      </c>
      <c r="BB1360">
        <v>0</v>
      </c>
      <c r="BC1360">
        <v>1</v>
      </c>
      <c r="BD1360">
        <v>0</v>
      </c>
      <c r="BE1360">
        <v>0</v>
      </c>
      <c r="BF1360">
        <v>7</v>
      </c>
      <c r="BG1360">
        <v>0</v>
      </c>
      <c r="BH1360">
        <v>0</v>
      </c>
      <c r="BI1360">
        <v>0</v>
      </c>
      <c r="BJ1360">
        <v>0</v>
      </c>
    </row>
    <row r="1361" spans="1:62" ht="17.100000000000001" customHeight="1" x14ac:dyDescent="0.25">
      <c r="A1361" t="s">
        <v>4360</v>
      </c>
      <c r="B1361" t="s">
        <v>6307</v>
      </c>
      <c r="C1361" t="s">
        <v>3314</v>
      </c>
      <c r="D1361" t="s">
        <v>4386</v>
      </c>
      <c r="E1361" t="s">
        <v>7151</v>
      </c>
      <c r="F1361" t="s">
        <v>4385</v>
      </c>
      <c r="G1361">
        <v>4</v>
      </c>
      <c r="H1361">
        <v>1</v>
      </c>
      <c r="I1361">
        <v>0</v>
      </c>
      <c r="J1361">
        <v>1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</row>
    <row r="1362" spans="1:62" ht="17.100000000000001" customHeight="1" x14ac:dyDescent="0.25">
      <c r="A1362" t="s">
        <v>4360</v>
      </c>
      <c r="B1362" t="s">
        <v>6307</v>
      </c>
      <c r="C1362" t="s">
        <v>4381</v>
      </c>
      <c r="D1362" t="s">
        <v>4380</v>
      </c>
      <c r="E1362" t="s">
        <v>7152</v>
      </c>
      <c r="F1362" t="s">
        <v>4384</v>
      </c>
      <c r="G1362">
        <v>1</v>
      </c>
      <c r="H1362">
        <v>87</v>
      </c>
      <c r="I1362">
        <v>19.000000000000007</v>
      </c>
      <c r="J1362">
        <v>38.000000000000014</v>
      </c>
      <c r="K1362">
        <v>0</v>
      </c>
      <c r="L1362">
        <v>3.0000000000000013</v>
      </c>
      <c r="M1362">
        <v>59</v>
      </c>
      <c r="N1362">
        <v>11.000000000000002</v>
      </c>
      <c r="O1362">
        <v>16.000000000000007</v>
      </c>
      <c r="P1362">
        <v>0</v>
      </c>
      <c r="Q1362">
        <v>1</v>
      </c>
      <c r="R1362">
        <v>54</v>
      </c>
      <c r="S1362">
        <v>13.000000000000004</v>
      </c>
      <c r="T1362">
        <v>15.000000000000004</v>
      </c>
      <c r="U1362">
        <v>1</v>
      </c>
      <c r="V1362">
        <v>2.0000000000000004</v>
      </c>
      <c r="W1362">
        <v>44</v>
      </c>
      <c r="X1362">
        <v>5</v>
      </c>
      <c r="Y1362">
        <v>1.0000000000000007</v>
      </c>
      <c r="Z1362">
        <v>0</v>
      </c>
      <c r="AA1362">
        <v>3.0000000000000004</v>
      </c>
      <c r="AB1362">
        <v>51</v>
      </c>
      <c r="AC1362">
        <v>4</v>
      </c>
      <c r="AD1362">
        <v>5.0000000000000009</v>
      </c>
      <c r="AE1362">
        <v>1.0000000000000002</v>
      </c>
      <c r="AF1362">
        <v>0.99999999999999978</v>
      </c>
      <c r="AG1362">
        <v>48</v>
      </c>
      <c r="AH1362">
        <v>7</v>
      </c>
      <c r="AI1362">
        <v>9.0000000000000036</v>
      </c>
      <c r="AJ1362">
        <v>0</v>
      </c>
      <c r="AK1362">
        <v>1</v>
      </c>
      <c r="AL1362">
        <v>47</v>
      </c>
      <c r="AM1362">
        <v>8.0000000000000018</v>
      </c>
      <c r="AN1362">
        <v>7.0000000000000009</v>
      </c>
      <c r="AO1362">
        <v>1</v>
      </c>
      <c r="AP1362">
        <v>1</v>
      </c>
      <c r="AQ1362">
        <v>69</v>
      </c>
      <c r="AR1362">
        <v>21</v>
      </c>
      <c r="AS1362">
        <v>8.0000000000000018</v>
      </c>
      <c r="AT1362">
        <v>1</v>
      </c>
      <c r="AU1362">
        <v>2</v>
      </c>
      <c r="AV1362">
        <v>67</v>
      </c>
      <c r="AW1362">
        <v>7.0000000000000027</v>
      </c>
      <c r="AX1362">
        <v>10.000000000000004</v>
      </c>
      <c r="AY1362">
        <v>1.0000000000000007</v>
      </c>
      <c r="AZ1362">
        <v>2</v>
      </c>
      <c r="BA1362">
        <v>71</v>
      </c>
      <c r="BB1362">
        <v>15.000000000000004</v>
      </c>
      <c r="BC1362">
        <v>13.999999999999993</v>
      </c>
      <c r="BD1362">
        <v>1.0000000000000007</v>
      </c>
      <c r="BE1362">
        <v>0</v>
      </c>
      <c r="BF1362">
        <v>74</v>
      </c>
      <c r="BG1362">
        <v>13.000000000000005</v>
      </c>
      <c r="BH1362">
        <v>9.9999999999999982</v>
      </c>
      <c r="BI1362">
        <v>0</v>
      </c>
      <c r="BJ1362">
        <v>1</v>
      </c>
    </row>
    <row r="1363" spans="1:62" ht="17.100000000000001" customHeight="1" x14ac:dyDescent="0.25">
      <c r="A1363" t="s">
        <v>4360</v>
      </c>
      <c r="B1363" t="s">
        <v>6307</v>
      </c>
      <c r="C1363" t="s">
        <v>4381</v>
      </c>
      <c r="D1363" t="s">
        <v>4380</v>
      </c>
      <c r="E1363" t="s">
        <v>7152</v>
      </c>
      <c r="F1363" t="s">
        <v>4383</v>
      </c>
      <c r="G1363">
        <v>2</v>
      </c>
      <c r="H1363">
        <v>18</v>
      </c>
      <c r="I1363">
        <v>0</v>
      </c>
      <c r="J1363">
        <v>1</v>
      </c>
      <c r="K1363">
        <v>0</v>
      </c>
      <c r="L1363">
        <v>2.0000000000000004</v>
      </c>
      <c r="M1363">
        <v>17</v>
      </c>
      <c r="N1363">
        <v>1.0000000000000002</v>
      </c>
      <c r="O1363">
        <v>0</v>
      </c>
      <c r="P1363">
        <v>1</v>
      </c>
      <c r="Q1363">
        <v>0</v>
      </c>
      <c r="R1363">
        <v>17</v>
      </c>
      <c r="S1363">
        <v>0</v>
      </c>
      <c r="T1363">
        <v>0</v>
      </c>
      <c r="U1363">
        <v>1</v>
      </c>
      <c r="V1363">
        <v>0</v>
      </c>
      <c r="W1363">
        <v>18</v>
      </c>
      <c r="X1363">
        <v>0</v>
      </c>
      <c r="Y1363">
        <v>1.0000000000000002</v>
      </c>
      <c r="Z1363">
        <v>0</v>
      </c>
      <c r="AA1363">
        <v>0</v>
      </c>
      <c r="AB1363">
        <v>17</v>
      </c>
      <c r="AC1363">
        <v>0</v>
      </c>
      <c r="AD1363">
        <v>0</v>
      </c>
      <c r="AE1363">
        <v>0</v>
      </c>
      <c r="AF1363">
        <v>0</v>
      </c>
      <c r="AG1363">
        <v>19</v>
      </c>
      <c r="AH1363">
        <v>1.0000000000000002</v>
      </c>
      <c r="AI1363">
        <v>1.0000000000000002</v>
      </c>
      <c r="AJ1363">
        <v>1</v>
      </c>
      <c r="AK1363">
        <v>0</v>
      </c>
      <c r="AL1363">
        <v>25</v>
      </c>
      <c r="AM1363">
        <v>1.9999999999999998</v>
      </c>
      <c r="AN1363">
        <v>1.0000000000000002</v>
      </c>
      <c r="AO1363">
        <v>1.0000000000000002</v>
      </c>
      <c r="AP1363">
        <v>0</v>
      </c>
      <c r="AQ1363">
        <v>28</v>
      </c>
      <c r="AR1363">
        <v>3.0000000000000004</v>
      </c>
      <c r="AS1363">
        <v>1</v>
      </c>
      <c r="AT1363">
        <v>0</v>
      </c>
      <c r="AU1363">
        <v>0</v>
      </c>
      <c r="AV1363">
        <v>32</v>
      </c>
      <c r="AW1363">
        <v>4.0000000000000009</v>
      </c>
      <c r="AX1363">
        <v>1.0000000000000004</v>
      </c>
      <c r="AY1363">
        <v>0</v>
      </c>
      <c r="AZ1363">
        <v>2</v>
      </c>
      <c r="BA1363">
        <v>31</v>
      </c>
      <c r="BB1363">
        <v>0</v>
      </c>
      <c r="BC1363">
        <v>1.0000000000000002</v>
      </c>
      <c r="BD1363">
        <v>0</v>
      </c>
      <c r="BE1363">
        <v>0</v>
      </c>
      <c r="BF1363">
        <v>27</v>
      </c>
      <c r="BG1363">
        <v>1</v>
      </c>
      <c r="BH1363">
        <v>0</v>
      </c>
      <c r="BI1363">
        <v>0</v>
      </c>
      <c r="BJ1363">
        <v>0</v>
      </c>
    </row>
    <row r="1364" spans="1:62" ht="17.100000000000001" customHeight="1" x14ac:dyDescent="0.25">
      <c r="A1364" t="s">
        <v>4360</v>
      </c>
      <c r="B1364" t="s">
        <v>6307</v>
      </c>
      <c r="C1364" t="s">
        <v>4381</v>
      </c>
      <c r="D1364" t="s">
        <v>4380</v>
      </c>
      <c r="E1364" t="s">
        <v>7152</v>
      </c>
      <c r="F1364" t="s">
        <v>4382</v>
      </c>
      <c r="G1364">
        <v>3</v>
      </c>
      <c r="H1364">
        <v>1</v>
      </c>
      <c r="I1364">
        <v>0</v>
      </c>
      <c r="J1364">
        <v>0</v>
      </c>
      <c r="K1364">
        <v>0</v>
      </c>
      <c r="L1364">
        <v>0</v>
      </c>
      <c r="M1364">
        <v>1</v>
      </c>
      <c r="N1364">
        <v>0</v>
      </c>
      <c r="O1364">
        <v>0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0</v>
      </c>
      <c r="V1364">
        <v>0</v>
      </c>
      <c r="W1364">
        <v>1</v>
      </c>
      <c r="X1364">
        <v>0</v>
      </c>
      <c r="Y1364">
        <v>0</v>
      </c>
      <c r="Z1364">
        <v>0</v>
      </c>
      <c r="AA1364">
        <v>0</v>
      </c>
      <c r="AB1364">
        <v>1</v>
      </c>
      <c r="AC1364">
        <v>0</v>
      </c>
      <c r="AD1364">
        <v>0</v>
      </c>
      <c r="AE1364">
        <v>0</v>
      </c>
      <c r="AF1364">
        <v>0</v>
      </c>
      <c r="AG1364">
        <v>3</v>
      </c>
      <c r="AH1364">
        <v>1</v>
      </c>
      <c r="AI1364">
        <v>0</v>
      </c>
      <c r="AJ1364">
        <v>0</v>
      </c>
      <c r="AK1364">
        <v>0</v>
      </c>
      <c r="AL1364">
        <v>2</v>
      </c>
      <c r="AM1364">
        <v>0</v>
      </c>
      <c r="AN1364">
        <v>0</v>
      </c>
      <c r="AO1364">
        <v>0</v>
      </c>
      <c r="AP1364">
        <v>0</v>
      </c>
      <c r="AQ1364">
        <v>3</v>
      </c>
      <c r="AR1364">
        <v>0</v>
      </c>
      <c r="AS1364">
        <v>1</v>
      </c>
      <c r="AT1364">
        <v>0</v>
      </c>
      <c r="AU1364">
        <v>0</v>
      </c>
      <c r="AV1364">
        <v>2</v>
      </c>
      <c r="AW1364">
        <v>1</v>
      </c>
      <c r="AX1364">
        <v>0</v>
      </c>
      <c r="AY1364">
        <v>0</v>
      </c>
      <c r="AZ1364">
        <v>0</v>
      </c>
      <c r="BA1364">
        <v>2</v>
      </c>
      <c r="BB1364">
        <v>1</v>
      </c>
      <c r="BC1364">
        <v>0</v>
      </c>
      <c r="BD1364">
        <v>0</v>
      </c>
      <c r="BE1364">
        <v>0</v>
      </c>
      <c r="BF1364">
        <v>3</v>
      </c>
      <c r="BG1364">
        <v>0</v>
      </c>
      <c r="BH1364">
        <v>0</v>
      </c>
      <c r="BI1364">
        <v>0</v>
      </c>
      <c r="BJ1364">
        <v>0</v>
      </c>
    </row>
    <row r="1365" spans="1:62" ht="17.100000000000001" customHeight="1" x14ac:dyDescent="0.25">
      <c r="A1365" t="s">
        <v>4360</v>
      </c>
      <c r="B1365" t="s">
        <v>6307</v>
      </c>
      <c r="C1365" t="s">
        <v>4381</v>
      </c>
      <c r="D1365" t="s">
        <v>4380</v>
      </c>
      <c r="E1365" t="s">
        <v>7152</v>
      </c>
      <c r="F1365" t="s">
        <v>4379</v>
      </c>
      <c r="G1365">
        <v>4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1</v>
      </c>
      <c r="BB1365">
        <v>0</v>
      </c>
      <c r="BC1365">
        <v>0</v>
      </c>
      <c r="BD1365">
        <v>0</v>
      </c>
      <c r="BE1365">
        <v>0</v>
      </c>
      <c r="BF1365">
        <v>1</v>
      </c>
      <c r="BG1365">
        <v>0</v>
      </c>
      <c r="BH1365">
        <v>0</v>
      </c>
      <c r="BI1365">
        <v>0</v>
      </c>
      <c r="BJ1365">
        <v>0</v>
      </c>
    </row>
    <row r="1366" spans="1:62" ht="17.100000000000001" customHeight="1" x14ac:dyDescent="0.25">
      <c r="A1366" t="s">
        <v>4360</v>
      </c>
      <c r="B1366" t="s">
        <v>6307</v>
      </c>
      <c r="C1366" t="s">
        <v>34</v>
      </c>
      <c r="D1366" t="s">
        <v>4375</v>
      </c>
      <c r="E1366" t="s">
        <v>7153</v>
      </c>
      <c r="F1366" t="s">
        <v>4378</v>
      </c>
      <c r="G1366">
        <v>1</v>
      </c>
      <c r="H1366">
        <v>658</v>
      </c>
      <c r="I1366">
        <v>102</v>
      </c>
      <c r="J1366">
        <v>65.999999999999957</v>
      </c>
      <c r="K1366">
        <v>7.9999999999999885</v>
      </c>
      <c r="L1366">
        <v>55.999999999999993</v>
      </c>
      <c r="M1366">
        <v>636</v>
      </c>
      <c r="N1366">
        <v>110.00000000000001</v>
      </c>
      <c r="O1366">
        <v>95.000000000000085</v>
      </c>
      <c r="P1366">
        <v>2</v>
      </c>
      <c r="Q1366">
        <v>30.000000000000028</v>
      </c>
      <c r="R1366">
        <v>733</v>
      </c>
      <c r="S1366">
        <v>87.000000000000114</v>
      </c>
      <c r="T1366">
        <v>106.00000000000001</v>
      </c>
      <c r="U1366">
        <v>8.9999999999999982</v>
      </c>
      <c r="V1366">
        <v>175</v>
      </c>
      <c r="W1366">
        <v>690</v>
      </c>
      <c r="X1366">
        <v>26.000000000000021</v>
      </c>
      <c r="Y1366">
        <v>42.000000000000028</v>
      </c>
      <c r="Z1366">
        <v>54.000000000000007</v>
      </c>
      <c r="AA1366">
        <v>273.00000000000006</v>
      </c>
      <c r="AB1366">
        <v>550</v>
      </c>
      <c r="AC1366">
        <v>48.000000000000021</v>
      </c>
      <c r="AD1366">
        <v>24.999999999999993</v>
      </c>
      <c r="AE1366">
        <v>3.9999999999999964</v>
      </c>
      <c r="AF1366">
        <v>50.000000000000028</v>
      </c>
      <c r="AG1366">
        <v>545</v>
      </c>
      <c r="AH1366">
        <v>45.000000000000028</v>
      </c>
      <c r="AI1366">
        <v>65</v>
      </c>
      <c r="AJ1366">
        <v>3.9999999999999987</v>
      </c>
      <c r="AK1366">
        <v>29.999999999999975</v>
      </c>
      <c r="AL1366">
        <v>582</v>
      </c>
      <c r="AM1366">
        <v>82.000000000000014</v>
      </c>
      <c r="AN1366">
        <v>56.999999999999936</v>
      </c>
      <c r="AO1366">
        <v>11</v>
      </c>
      <c r="AP1366">
        <v>27.000000000000025</v>
      </c>
      <c r="AQ1366">
        <v>597</v>
      </c>
      <c r="AR1366">
        <v>99.000000000000071</v>
      </c>
      <c r="AS1366">
        <v>69.999999999999986</v>
      </c>
      <c r="AT1366">
        <v>14.999999999999998</v>
      </c>
      <c r="AU1366">
        <v>18.999999999999986</v>
      </c>
      <c r="AV1366">
        <v>601</v>
      </c>
      <c r="AW1366">
        <v>111.99999999999987</v>
      </c>
      <c r="AX1366">
        <v>79.000000000000014</v>
      </c>
      <c r="AY1366">
        <v>4.9999999999999938</v>
      </c>
      <c r="AZ1366">
        <v>14.000000000000011</v>
      </c>
      <c r="BA1366">
        <v>637</v>
      </c>
      <c r="BB1366">
        <v>115.99999999999994</v>
      </c>
      <c r="BC1366">
        <v>99.000000000000099</v>
      </c>
      <c r="BD1366">
        <v>18</v>
      </c>
      <c r="BE1366">
        <v>26.000000000000032</v>
      </c>
      <c r="BF1366">
        <v>597</v>
      </c>
      <c r="BG1366">
        <v>99.999999999999957</v>
      </c>
      <c r="BH1366">
        <v>76</v>
      </c>
      <c r="BI1366">
        <v>14.99999999999998</v>
      </c>
      <c r="BJ1366">
        <v>19.999999999999964</v>
      </c>
    </row>
    <row r="1367" spans="1:62" ht="17.100000000000001" customHeight="1" x14ac:dyDescent="0.25">
      <c r="A1367" t="s">
        <v>4360</v>
      </c>
      <c r="B1367" t="s">
        <v>6307</v>
      </c>
      <c r="C1367" t="s">
        <v>34</v>
      </c>
      <c r="D1367" t="s">
        <v>4375</v>
      </c>
      <c r="E1367" t="s">
        <v>7153</v>
      </c>
      <c r="F1367" t="s">
        <v>4377</v>
      </c>
      <c r="G1367">
        <v>2</v>
      </c>
      <c r="H1367">
        <v>453</v>
      </c>
      <c r="I1367">
        <v>6.0000000000000027</v>
      </c>
      <c r="J1367">
        <v>16.000000000000004</v>
      </c>
      <c r="K1367">
        <v>12.000000000000004</v>
      </c>
      <c r="L1367">
        <v>84.999999999999929</v>
      </c>
      <c r="M1367">
        <v>482</v>
      </c>
      <c r="N1367">
        <v>13.999999999999995</v>
      </c>
      <c r="O1367">
        <v>16.999999999999989</v>
      </c>
      <c r="P1367">
        <v>8.0000000000000018</v>
      </c>
      <c r="Q1367">
        <v>11.999999999999996</v>
      </c>
      <c r="R1367">
        <v>329</v>
      </c>
      <c r="S1367">
        <v>11.000000000000009</v>
      </c>
      <c r="T1367">
        <v>28</v>
      </c>
      <c r="U1367">
        <v>0.99999999999999944</v>
      </c>
      <c r="V1367">
        <v>68.999999999999972</v>
      </c>
      <c r="W1367">
        <v>269</v>
      </c>
      <c r="X1367">
        <v>2</v>
      </c>
      <c r="Y1367">
        <v>3.9999999999999996</v>
      </c>
      <c r="Z1367">
        <v>10.000000000000002</v>
      </c>
      <c r="AA1367">
        <v>45.000000000000028</v>
      </c>
      <c r="AB1367">
        <v>403</v>
      </c>
      <c r="AC1367">
        <v>1.9999999999999989</v>
      </c>
      <c r="AD1367">
        <v>6</v>
      </c>
      <c r="AE1367">
        <v>2.9999999999999973</v>
      </c>
      <c r="AF1367">
        <v>9.0000000000000018</v>
      </c>
      <c r="AG1367">
        <v>425</v>
      </c>
      <c r="AH1367">
        <v>2.9999999999999987</v>
      </c>
      <c r="AI1367">
        <v>5.9999999999999973</v>
      </c>
      <c r="AJ1367">
        <v>2.0000000000000004</v>
      </c>
      <c r="AK1367">
        <v>12.000000000000009</v>
      </c>
      <c r="AL1367">
        <v>407</v>
      </c>
      <c r="AM1367">
        <v>6.9999999999999956</v>
      </c>
      <c r="AN1367">
        <v>8.0000000000000036</v>
      </c>
      <c r="AO1367">
        <v>3.9999999999999978</v>
      </c>
      <c r="AP1367">
        <v>10.999999999999993</v>
      </c>
      <c r="AQ1367">
        <v>389</v>
      </c>
      <c r="AR1367">
        <v>8.9999999999999982</v>
      </c>
      <c r="AS1367">
        <v>14</v>
      </c>
      <c r="AT1367">
        <v>0.99999999999999922</v>
      </c>
      <c r="AU1367">
        <v>5.9999999999999938</v>
      </c>
      <c r="AV1367">
        <v>437</v>
      </c>
      <c r="AW1367">
        <v>30.000000000000007</v>
      </c>
      <c r="AX1367">
        <v>10.999999999999998</v>
      </c>
      <c r="AY1367">
        <v>4.9999999999999973</v>
      </c>
      <c r="AZ1367">
        <v>6.0000000000000009</v>
      </c>
      <c r="BA1367">
        <v>460</v>
      </c>
      <c r="BB1367">
        <v>16.000000000000004</v>
      </c>
      <c r="BC1367">
        <v>9.9999999999999893</v>
      </c>
      <c r="BD1367">
        <v>8.9999999999999929</v>
      </c>
      <c r="BE1367">
        <v>8.0000000000000036</v>
      </c>
      <c r="BF1367">
        <v>470</v>
      </c>
      <c r="BG1367">
        <v>6.0000000000000027</v>
      </c>
      <c r="BH1367">
        <v>8.0000000000000053</v>
      </c>
      <c r="BI1367">
        <v>11.999999999999993</v>
      </c>
      <c r="BJ1367">
        <v>8.0000000000000036</v>
      </c>
    </row>
    <row r="1368" spans="1:62" ht="17.100000000000001" customHeight="1" x14ac:dyDescent="0.25">
      <c r="A1368" t="s">
        <v>4360</v>
      </c>
      <c r="B1368" t="s">
        <v>6307</v>
      </c>
      <c r="C1368" t="s">
        <v>34</v>
      </c>
      <c r="D1368" t="s">
        <v>4375</v>
      </c>
      <c r="E1368" t="s">
        <v>7153</v>
      </c>
      <c r="F1368" t="s">
        <v>4376</v>
      </c>
      <c r="G1368">
        <v>3</v>
      </c>
      <c r="H1368">
        <v>105</v>
      </c>
      <c r="I1368">
        <v>1.9999999999999998</v>
      </c>
      <c r="J1368">
        <v>17.000000000000004</v>
      </c>
      <c r="K1368">
        <v>1.0000000000000011</v>
      </c>
      <c r="L1368">
        <v>22.000000000000007</v>
      </c>
      <c r="M1368">
        <v>124</v>
      </c>
      <c r="N1368">
        <v>17.000000000000004</v>
      </c>
      <c r="O1368">
        <v>24.000000000000007</v>
      </c>
      <c r="P1368">
        <v>2.0000000000000009</v>
      </c>
      <c r="Q1368">
        <v>1.0000000000000013</v>
      </c>
      <c r="R1368">
        <v>134</v>
      </c>
      <c r="S1368">
        <v>7.0000000000000018</v>
      </c>
      <c r="T1368">
        <v>54.999999999999979</v>
      </c>
      <c r="U1368">
        <v>0</v>
      </c>
      <c r="V1368">
        <v>16</v>
      </c>
      <c r="W1368">
        <v>70</v>
      </c>
      <c r="X1368">
        <v>1</v>
      </c>
      <c r="Y1368">
        <v>2</v>
      </c>
      <c r="Z1368">
        <v>5</v>
      </c>
      <c r="AA1368">
        <v>13.000000000000002</v>
      </c>
      <c r="AB1368">
        <v>87</v>
      </c>
      <c r="AC1368">
        <v>1.0000000000000002</v>
      </c>
      <c r="AD1368">
        <v>3</v>
      </c>
      <c r="AE1368">
        <v>0</v>
      </c>
      <c r="AF1368">
        <v>4</v>
      </c>
      <c r="AG1368">
        <v>82</v>
      </c>
      <c r="AH1368">
        <v>1</v>
      </c>
      <c r="AI1368">
        <v>1</v>
      </c>
      <c r="AJ1368">
        <v>0</v>
      </c>
      <c r="AK1368">
        <v>5</v>
      </c>
      <c r="AL1368">
        <v>95</v>
      </c>
      <c r="AM1368">
        <v>11.000000000000002</v>
      </c>
      <c r="AN1368">
        <v>4.9999999999999982</v>
      </c>
      <c r="AO1368">
        <v>0</v>
      </c>
      <c r="AP1368">
        <v>4.0000000000000018</v>
      </c>
      <c r="AQ1368">
        <v>98</v>
      </c>
      <c r="AR1368">
        <v>7.9999999999999964</v>
      </c>
      <c r="AS1368">
        <v>4.0000000000000018</v>
      </c>
      <c r="AT1368">
        <v>0</v>
      </c>
      <c r="AU1368">
        <v>2.0000000000000004</v>
      </c>
      <c r="AV1368">
        <v>96</v>
      </c>
      <c r="AW1368">
        <v>5.0000000000000009</v>
      </c>
      <c r="AX1368">
        <v>6.0000000000000018</v>
      </c>
      <c r="AY1368">
        <v>2</v>
      </c>
      <c r="AZ1368">
        <v>2.0000000000000004</v>
      </c>
      <c r="BA1368">
        <v>89</v>
      </c>
      <c r="BB1368">
        <v>1.0000000000000009</v>
      </c>
      <c r="BC1368">
        <v>2.0000000000000004</v>
      </c>
      <c r="BD1368">
        <v>0</v>
      </c>
      <c r="BE1368">
        <v>4</v>
      </c>
      <c r="BF1368">
        <v>101</v>
      </c>
      <c r="BG1368">
        <v>1.0000000000000004</v>
      </c>
      <c r="BH1368">
        <v>1</v>
      </c>
      <c r="BI1368">
        <v>1.0000000000000002</v>
      </c>
      <c r="BJ1368">
        <v>4.0000000000000009</v>
      </c>
    </row>
    <row r="1369" spans="1:62" ht="17.100000000000001" customHeight="1" x14ac:dyDescent="0.25">
      <c r="A1369" t="s">
        <v>4360</v>
      </c>
      <c r="B1369" t="s">
        <v>6307</v>
      </c>
      <c r="C1369" t="s">
        <v>34</v>
      </c>
      <c r="D1369" t="s">
        <v>4375</v>
      </c>
      <c r="E1369" t="s">
        <v>7153</v>
      </c>
      <c r="F1369" t="s">
        <v>4374</v>
      </c>
      <c r="G1369">
        <v>4</v>
      </c>
      <c r="H1369">
        <v>7</v>
      </c>
      <c r="I1369">
        <v>0</v>
      </c>
      <c r="J1369">
        <v>0</v>
      </c>
      <c r="K1369">
        <v>0</v>
      </c>
      <c r="L1369">
        <v>1.0000000000000002</v>
      </c>
      <c r="M1369">
        <v>11</v>
      </c>
      <c r="N1369">
        <v>1</v>
      </c>
      <c r="O1369">
        <v>2</v>
      </c>
      <c r="P1369">
        <v>0</v>
      </c>
      <c r="Q1369">
        <v>0</v>
      </c>
      <c r="R1369">
        <v>9</v>
      </c>
      <c r="S1369">
        <v>1.0000000000000002</v>
      </c>
      <c r="T1369">
        <v>1</v>
      </c>
      <c r="U1369">
        <v>0</v>
      </c>
      <c r="V1369">
        <v>0</v>
      </c>
      <c r="W1369">
        <v>6</v>
      </c>
      <c r="X1369">
        <v>0</v>
      </c>
      <c r="Y1369">
        <v>0</v>
      </c>
      <c r="Z1369">
        <v>0</v>
      </c>
      <c r="AA1369">
        <v>1</v>
      </c>
      <c r="AB1369">
        <v>9</v>
      </c>
      <c r="AC1369">
        <v>0</v>
      </c>
      <c r="AD1369">
        <v>0</v>
      </c>
      <c r="AE1369">
        <v>0</v>
      </c>
      <c r="AF1369">
        <v>0</v>
      </c>
      <c r="AG1369">
        <v>11</v>
      </c>
      <c r="AH1369">
        <v>0</v>
      </c>
      <c r="AI1369">
        <v>4</v>
      </c>
      <c r="AJ1369">
        <v>0</v>
      </c>
      <c r="AK1369">
        <v>0</v>
      </c>
      <c r="AL1369">
        <v>8</v>
      </c>
      <c r="AM1369">
        <v>1.0000000000000002</v>
      </c>
      <c r="AN1369">
        <v>0</v>
      </c>
      <c r="AO1369">
        <v>0</v>
      </c>
      <c r="AP1369">
        <v>0</v>
      </c>
      <c r="AQ1369">
        <v>8</v>
      </c>
      <c r="AR1369">
        <v>0</v>
      </c>
      <c r="AS1369">
        <v>0</v>
      </c>
      <c r="AT1369">
        <v>0</v>
      </c>
      <c r="AU1369">
        <v>0</v>
      </c>
      <c r="AV1369">
        <v>8</v>
      </c>
      <c r="AW1369">
        <v>1.0000000000000002</v>
      </c>
      <c r="AX1369">
        <v>0</v>
      </c>
      <c r="AY1369">
        <v>0</v>
      </c>
      <c r="AZ1369">
        <v>0</v>
      </c>
      <c r="BA1369">
        <v>9</v>
      </c>
      <c r="BB1369">
        <v>0</v>
      </c>
      <c r="BC1369">
        <v>0</v>
      </c>
      <c r="BD1369">
        <v>0</v>
      </c>
      <c r="BE1369">
        <v>0</v>
      </c>
      <c r="BF1369">
        <v>9</v>
      </c>
      <c r="BG1369">
        <v>0</v>
      </c>
      <c r="BH1369">
        <v>1.0000000000000002</v>
      </c>
      <c r="BI1369">
        <v>0</v>
      </c>
      <c r="BJ1369">
        <v>0</v>
      </c>
    </row>
    <row r="1370" spans="1:62" ht="17.100000000000001" customHeight="1" x14ac:dyDescent="0.25">
      <c r="A1370" t="s">
        <v>4360</v>
      </c>
      <c r="B1370" t="s">
        <v>6307</v>
      </c>
      <c r="C1370" t="s">
        <v>1133</v>
      </c>
      <c r="D1370" t="s">
        <v>4370</v>
      </c>
      <c r="E1370" t="s">
        <v>6515</v>
      </c>
      <c r="F1370" t="s">
        <v>4373</v>
      </c>
      <c r="G1370">
        <v>1</v>
      </c>
      <c r="H1370">
        <v>75</v>
      </c>
      <c r="I1370">
        <v>9.9999999999999982</v>
      </c>
      <c r="J1370">
        <v>8.0000000000000053</v>
      </c>
      <c r="K1370">
        <v>0.99999999999999989</v>
      </c>
      <c r="L1370">
        <v>1</v>
      </c>
      <c r="M1370">
        <v>91</v>
      </c>
      <c r="N1370">
        <v>15</v>
      </c>
      <c r="O1370">
        <v>15</v>
      </c>
      <c r="P1370">
        <v>1.0000000000000002</v>
      </c>
      <c r="Q1370">
        <v>7.9999999999999991</v>
      </c>
      <c r="R1370">
        <v>91</v>
      </c>
      <c r="S1370">
        <v>23</v>
      </c>
      <c r="T1370">
        <v>11</v>
      </c>
      <c r="U1370">
        <v>0</v>
      </c>
      <c r="V1370">
        <v>6</v>
      </c>
      <c r="W1370">
        <v>80</v>
      </c>
      <c r="X1370">
        <v>4.9999999999999982</v>
      </c>
      <c r="Y1370">
        <v>16.000000000000004</v>
      </c>
      <c r="Z1370">
        <v>1</v>
      </c>
      <c r="AA1370">
        <v>2.9999999999999991</v>
      </c>
      <c r="AB1370">
        <v>80</v>
      </c>
      <c r="AC1370">
        <v>2.9999999999999991</v>
      </c>
      <c r="AD1370">
        <v>4</v>
      </c>
      <c r="AE1370">
        <v>1</v>
      </c>
      <c r="AF1370">
        <v>2.0000000000000004</v>
      </c>
      <c r="AG1370">
        <v>101</v>
      </c>
      <c r="AH1370">
        <v>24.000000000000007</v>
      </c>
      <c r="AI1370">
        <v>14.999999999999996</v>
      </c>
      <c r="AJ1370">
        <v>0</v>
      </c>
      <c r="AK1370">
        <v>0</v>
      </c>
      <c r="AL1370">
        <v>115</v>
      </c>
      <c r="AM1370">
        <v>19.999999999999996</v>
      </c>
      <c r="AN1370">
        <v>19.000000000000004</v>
      </c>
      <c r="AO1370">
        <v>1</v>
      </c>
      <c r="AP1370">
        <v>0</v>
      </c>
      <c r="AQ1370">
        <v>132</v>
      </c>
      <c r="AR1370">
        <v>45.000000000000014</v>
      </c>
      <c r="AS1370">
        <v>20.000000000000004</v>
      </c>
      <c r="AT1370">
        <v>0</v>
      </c>
      <c r="AU1370">
        <v>0</v>
      </c>
      <c r="AV1370">
        <v>157</v>
      </c>
      <c r="AW1370">
        <v>62.999999999999972</v>
      </c>
      <c r="AX1370">
        <v>23</v>
      </c>
      <c r="AY1370">
        <v>0</v>
      </c>
      <c r="AZ1370">
        <v>0</v>
      </c>
      <c r="BA1370">
        <v>147</v>
      </c>
      <c r="BB1370">
        <v>13</v>
      </c>
      <c r="BC1370">
        <v>46.000000000000007</v>
      </c>
      <c r="BD1370">
        <v>5.0000000000000009</v>
      </c>
      <c r="BE1370">
        <v>0</v>
      </c>
      <c r="BF1370">
        <v>119</v>
      </c>
      <c r="BG1370">
        <v>24.000000000000004</v>
      </c>
      <c r="BH1370">
        <v>16.999999999999996</v>
      </c>
      <c r="BI1370">
        <v>5.9999999999999982</v>
      </c>
      <c r="BJ1370">
        <v>0</v>
      </c>
    </row>
    <row r="1371" spans="1:62" ht="17.100000000000001" customHeight="1" x14ac:dyDescent="0.25">
      <c r="A1371" t="s">
        <v>4360</v>
      </c>
      <c r="B1371" t="s">
        <v>6307</v>
      </c>
      <c r="C1371" t="s">
        <v>1133</v>
      </c>
      <c r="D1371" t="s">
        <v>4370</v>
      </c>
      <c r="E1371" t="s">
        <v>6515</v>
      </c>
      <c r="F1371" t="s">
        <v>4372</v>
      </c>
      <c r="G1371">
        <v>2</v>
      </c>
      <c r="H1371">
        <v>47</v>
      </c>
      <c r="I1371">
        <v>7.0000000000000036</v>
      </c>
      <c r="J1371">
        <v>2.0000000000000004</v>
      </c>
      <c r="K1371">
        <v>2.0000000000000004</v>
      </c>
      <c r="L1371">
        <v>1.0000000000000007</v>
      </c>
      <c r="M1371">
        <v>34</v>
      </c>
      <c r="N1371">
        <v>0</v>
      </c>
      <c r="O1371">
        <v>0</v>
      </c>
      <c r="P1371">
        <v>1.0000000000000004</v>
      </c>
      <c r="Q1371">
        <v>0</v>
      </c>
      <c r="R1371">
        <v>44</v>
      </c>
      <c r="S1371">
        <v>2.0000000000000004</v>
      </c>
      <c r="T1371">
        <v>2.0000000000000009</v>
      </c>
      <c r="U1371">
        <v>0</v>
      </c>
      <c r="V1371">
        <v>2.0000000000000004</v>
      </c>
      <c r="W1371">
        <v>41</v>
      </c>
      <c r="X1371">
        <v>0.99999999999999989</v>
      </c>
      <c r="Y1371">
        <v>0.99999999999999989</v>
      </c>
      <c r="Z1371">
        <v>0</v>
      </c>
      <c r="AA1371">
        <v>1.9999999999999998</v>
      </c>
      <c r="AB1371">
        <v>37</v>
      </c>
      <c r="AC1371">
        <v>0</v>
      </c>
      <c r="AD1371">
        <v>0.99999999999999989</v>
      </c>
      <c r="AE1371">
        <v>0</v>
      </c>
      <c r="AF1371">
        <v>0</v>
      </c>
      <c r="AG1371">
        <v>43</v>
      </c>
      <c r="AH1371">
        <v>4</v>
      </c>
      <c r="AI1371">
        <v>0</v>
      </c>
      <c r="AJ1371">
        <v>2</v>
      </c>
      <c r="AK1371">
        <v>1</v>
      </c>
      <c r="AL1371">
        <v>43</v>
      </c>
      <c r="AM1371">
        <v>3.0000000000000004</v>
      </c>
      <c r="AN1371">
        <v>1.0000000000000002</v>
      </c>
      <c r="AO1371">
        <v>0</v>
      </c>
      <c r="AP1371">
        <v>0</v>
      </c>
      <c r="AQ1371">
        <v>38</v>
      </c>
      <c r="AR1371">
        <v>6</v>
      </c>
      <c r="AS1371">
        <v>4</v>
      </c>
      <c r="AT1371">
        <v>1</v>
      </c>
      <c r="AU1371">
        <v>0</v>
      </c>
      <c r="AV1371">
        <v>43</v>
      </c>
      <c r="AW1371">
        <v>5</v>
      </c>
      <c r="AX1371">
        <v>6.0000000000000009</v>
      </c>
      <c r="AY1371">
        <v>0</v>
      </c>
      <c r="AZ1371">
        <v>0</v>
      </c>
      <c r="BA1371">
        <v>41</v>
      </c>
      <c r="BB1371">
        <v>5.0000000000000009</v>
      </c>
      <c r="BC1371">
        <v>3.0000000000000004</v>
      </c>
      <c r="BD1371">
        <v>0</v>
      </c>
      <c r="BE1371">
        <v>0</v>
      </c>
      <c r="BF1371">
        <v>40</v>
      </c>
      <c r="BG1371">
        <v>1</v>
      </c>
      <c r="BH1371">
        <v>3.0000000000000004</v>
      </c>
      <c r="BI1371">
        <v>0</v>
      </c>
      <c r="BJ1371">
        <v>0</v>
      </c>
    </row>
    <row r="1372" spans="1:62" ht="17.100000000000001" customHeight="1" x14ac:dyDescent="0.25">
      <c r="A1372" t="s">
        <v>4360</v>
      </c>
      <c r="B1372" t="s">
        <v>6307</v>
      </c>
      <c r="C1372" t="s">
        <v>1133</v>
      </c>
      <c r="D1372" t="s">
        <v>4370</v>
      </c>
      <c r="E1372" t="s">
        <v>6515</v>
      </c>
      <c r="F1372" t="s">
        <v>4371</v>
      </c>
      <c r="G1372">
        <v>3</v>
      </c>
      <c r="H1372">
        <v>6</v>
      </c>
      <c r="I1372">
        <v>0</v>
      </c>
      <c r="J1372">
        <v>1</v>
      </c>
      <c r="K1372">
        <v>0</v>
      </c>
      <c r="L1372">
        <v>0</v>
      </c>
      <c r="M1372">
        <v>5</v>
      </c>
      <c r="N1372">
        <v>0</v>
      </c>
      <c r="O1372">
        <v>0</v>
      </c>
      <c r="P1372">
        <v>0</v>
      </c>
      <c r="Q1372">
        <v>0</v>
      </c>
      <c r="R1372">
        <v>4</v>
      </c>
      <c r="S1372">
        <v>0</v>
      </c>
      <c r="T1372">
        <v>0</v>
      </c>
      <c r="U1372">
        <v>0</v>
      </c>
      <c r="V1372">
        <v>0</v>
      </c>
      <c r="W1372">
        <v>1</v>
      </c>
      <c r="X1372">
        <v>0</v>
      </c>
      <c r="Y1372">
        <v>0</v>
      </c>
      <c r="Z1372">
        <v>0</v>
      </c>
      <c r="AA1372">
        <v>0</v>
      </c>
      <c r="AB1372">
        <v>4</v>
      </c>
      <c r="AC1372">
        <v>0</v>
      </c>
      <c r="AD1372">
        <v>2</v>
      </c>
      <c r="AE1372">
        <v>0</v>
      </c>
      <c r="AF1372">
        <v>0</v>
      </c>
      <c r="AG1372">
        <v>3</v>
      </c>
      <c r="AH1372">
        <v>1</v>
      </c>
      <c r="AI1372">
        <v>0</v>
      </c>
      <c r="AJ1372">
        <v>0</v>
      </c>
      <c r="AK1372">
        <v>0</v>
      </c>
      <c r="AL1372">
        <v>7</v>
      </c>
      <c r="AM1372">
        <v>2.0000000000000004</v>
      </c>
      <c r="AN1372">
        <v>0</v>
      </c>
      <c r="AO1372">
        <v>0</v>
      </c>
      <c r="AP1372">
        <v>0</v>
      </c>
      <c r="AQ1372">
        <v>11</v>
      </c>
      <c r="AR1372">
        <v>0</v>
      </c>
      <c r="AS1372">
        <v>3.9999999999999996</v>
      </c>
      <c r="AT1372">
        <v>0</v>
      </c>
      <c r="AU1372">
        <v>0</v>
      </c>
      <c r="AV1372">
        <v>11</v>
      </c>
      <c r="AW1372">
        <v>0.99999999999999989</v>
      </c>
      <c r="AX1372">
        <v>2</v>
      </c>
      <c r="AY1372">
        <v>0</v>
      </c>
      <c r="AZ1372">
        <v>0</v>
      </c>
      <c r="BA1372">
        <v>9</v>
      </c>
      <c r="BB1372">
        <v>0</v>
      </c>
      <c r="BC1372">
        <v>0</v>
      </c>
      <c r="BD1372">
        <v>0</v>
      </c>
      <c r="BE1372">
        <v>0</v>
      </c>
      <c r="BF1372">
        <v>12</v>
      </c>
      <c r="BG1372">
        <v>0</v>
      </c>
      <c r="BH1372">
        <v>0</v>
      </c>
      <c r="BI1372">
        <v>0</v>
      </c>
      <c r="BJ1372">
        <v>0</v>
      </c>
    </row>
    <row r="1373" spans="1:62" ht="17.100000000000001" customHeight="1" x14ac:dyDescent="0.25">
      <c r="A1373" t="s">
        <v>4360</v>
      </c>
      <c r="B1373" t="s">
        <v>6307</v>
      </c>
      <c r="C1373" t="s">
        <v>1133</v>
      </c>
      <c r="D1373" t="s">
        <v>4370</v>
      </c>
      <c r="E1373" t="s">
        <v>6515</v>
      </c>
      <c r="F1373" t="s">
        <v>4369</v>
      </c>
      <c r="G1373">
        <v>4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</row>
    <row r="1374" spans="1:62" ht="17.100000000000001" customHeight="1" x14ac:dyDescent="0.25">
      <c r="A1374" t="s">
        <v>4360</v>
      </c>
      <c r="B1374" t="s">
        <v>6307</v>
      </c>
      <c r="C1374" t="s">
        <v>697</v>
      </c>
      <c r="D1374" t="s">
        <v>4365</v>
      </c>
      <c r="E1374" t="s">
        <v>7154</v>
      </c>
      <c r="F1374" t="s">
        <v>4368</v>
      </c>
      <c r="G1374">
        <v>1</v>
      </c>
      <c r="H1374">
        <v>1418</v>
      </c>
      <c r="I1374">
        <v>364.99999999999989</v>
      </c>
      <c r="J1374">
        <v>227.00000000000023</v>
      </c>
      <c r="K1374">
        <v>47.000000000000043</v>
      </c>
      <c r="L1374">
        <v>300.00000000000006</v>
      </c>
      <c r="M1374">
        <v>1283</v>
      </c>
      <c r="N1374">
        <v>334</v>
      </c>
      <c r="O1374">
        <v>154.00000000000006</v>
      </c>
      <c r="P1374">
        <v>22.000000000000021</v>
      </c>
      <c r="Q1374">
        <v>61.000000000000007</v>
      </c>
      <c r="R1374">
        <v>1470</v>
      </c>
      <c r="S1374">
        <v>130.9999999999998</v>
      </c>
      <c r="T1374">
        <v>238.00000000000023</v>
      </c>
      <c r="U1374">
        <v>64.999999999999986</v>
      </c>
      <c r="V1374">
        <v>505.00000000000034</v>
      </c>
      <c r="W1374">
        <v>1450</v>
      </c>
      <c r="X1374">
        <v>104.00000000000003</v>
      </c>
      <c r="Y1374">
        <v>98.999999999999901</v>
      </c>
      <c r="Z1374">
        <v>120.99999999999999</v>
      </c>
      <c r="AA1374">
        <v>594.00000000000045</v>
      </c>
      <c r="AB1374">
        <v>1212</v>
      </c>
      <c r="AC1374">
        <v>177.99999999999997</v>
      </c>
      <c r="AD1374">
        <v>136.00000000000009</v>
      </c>
      <c r="AE1374">
        <v>53.000000000000071</v>
      </c>
      <c r="AF1374">
        <v>87.000000000000185</v>
      </c>
      <c r="AG1374">
        <v>1213</v>
      </c>
      <c r="AH1374">
        <v>128.00000000000014</v>
      </c>
      <c r="AI1374">
        <v>146.99999999999983</v>
      </c>
      <c r="AJ1374">
        <v>27.000000000000025</v>
      </c>
      <c r="AK1374">
        <v>50.999999999999993</v>
      </c>
      <c r="AL1374">
        <v>1168</v>
      </c>
      <c r="AM1374">
        <v>147.0000000000002</v>
      </c>
      <c r="AN1374">
        <v>119.99999999999989</v>
      </c>
      <c r="AO1374">
        <v>22.999999999999975</v>
      </c>
      <c r="AP1374">
        <v>34.000000000000028</v>
      </c>
      <c r="AQ1374">
        <v>1137</v>
      </c>
      <c r="AR1374">
        <v>166.00000000000003</v>
      </c>
      <c r="AS1374">
        <v>140.00000000000011</v>
      </c>
      <c r="AT1374">
        <v>24</v>
      </c>
      <c r="AU1374">
        <v>32.000000000000043</v>
      </c>
      <c r="AV1374">
        <v>1231</v>
      </c>
      <c r="AW1374">
        <v>233.00000000000017</v>
      </c>
      <c r="AX1374">
        <v>195.99999999999986</v>
      </c>
      <c r="AY1374">
        <v>34</v>
      </c>
      <c r="AZ1374">
        <v>51.999999999999993</v>
      </c>
      <c r="BA1374">
        <v>1239</v>
      </c>
      <c r="BB1374">
        <v>283.00000000000006</v>
      </c>
      <c r="BC1374">
        <v>190.0000000000002</v>
      </c>
      <c r="BD1374">
        <v>26.000000000000039</v>
      </c>
      <c r="BE1374">
        <v>47.000000000000092</v>
      </c>
      <c r="BF1374">
        <v>1240</v>
      </c>
      <c r="BG1374">
        <v>216.99999999999974</v>
      </c>
      <c r="BH1374">
        <v>202.99999999999969</v>
      </c>
      <c r="BI1374">
        <v>22.000000000000018</v>
      </c>
      <c r="BJ1374">
        <v>37.999999999999972</v>
      </c>
    </row>
    <row r="1375" spans="1:62" ht="17.100000000000001" customHeight="1" x14ac:dyDescent="0.25">
      <c r="A1375" t="s">
        <v>4360</v>
      </c>
      <c r="B1375" t="s">
        <v>6307</v>
      </c>
      <c r="C1375" t="s">
        <v>697</v>
      </c>
      <c r="D1375" t="s">
        <v>4365</v>
      </c>
      <c r="E1375" t="s">
        <v>7154</v>
      </c>
      <c r="F1375" t="s">
        <v>4367</v>
      </c>
      <c r="G1375">
        <v>2</v>
      </c>
      <c r="H1375">
        <v>842</v>
      </c>
      <c r="I1375">
        <v>42.000000000000014</v>
      </c>
      <c r="J1375">
        <v>35.999999999999993</v>
      </c>
      <c r="K1375">
        <v>12.000000000000002</v>
      </c>
      <c r="L1375">
        <v>194.00000000000006</v>
      </c>
      <c r="M1375">
        <v>1024</v>
      </c>
      <c r="N1375">
        <v>35.000000000000028</v>
      </c>
      <c r="O1375">
        <v>30.999999999999964</v>
      </c>
      <c r="P1375">
        <v>10.999999999999996</v>
      </c>
      <c r="Q1375">
        <v>35.000000000000021</v>
      </c>
      <c r="R1375">
        <v>803</v>
      </c>
      <c r="S1375">
        <v>20.000000000000014</v>
      </c>
      <c r="T1375">
        <v>34</v>
      </c>
      <c r="U1375">
        <v>8.0000000000000018</v>
      </c>
      <c r="V1375">
        <v>143.99999999999997</v>
      </c>
      <c r="W1375">
        <v>680</v>
      </c>
      <c r="X1375">
        <v>6.0000000000000036</v>
      </c>
      <c r="Y1375">
        <v>14.000000000000009</v>
      </c>
      <c r="Z1375">
        <v>14.000000000000016</v>
      </c>
      <c r="AA1375">
        <v>187.00000000000017</v>
      </c>
      <c r="AB1375">
        <v>953</v>
      </c>
      <c r="AC1375">
        <v>5</v>
      </c>
      <c r="AD1375">
        <v>15.000000000000009</v>
      </c>
      <c r="AE1375">
        <v>12.000000000000007</v>
      </c>
      <c r="AF1375">
        <v>64.000000000000043</v>
      </c>
      <c r="AG1375">
        <v>932</v>
      </c>
      <c r="AH1375">
        <v>16.000000000000025</v>
      </c>
      <c r="AI1375">
        <v>29.999999999999961</v>
      </c>
      <c r="AJ1375">
        <v>6.0000000000000036</v>
      </c>
      <c r="AK1375">
        <v>18.000000000000011</v>
      </c>
      <c r="AL1375">
        <v>993</v>
      </c>
      <c r="AM1375">
        <v>29.000000000000032</v>
      </c>
      <c r="AN1375">
        <v>24</v>
      </c>
      <c r="AO1375">
        <v>3.0000000000000018</v>
      </c>
      <c r="AP1375">
        <v>20.999999999999996</v>
      </c>
      <c r="AQ1375">
        <v>1033</v>
      </c>
      <c r="AR1375">
        <v>10</v>
      </c>
      <c r="AS1375">
        <v>40.000000000000028</v>
      </c>
      <c r="AT1375">
        <v>4.9999999999999991</v>
      </c>
      <c r="AU1375">
        <v>24.999999999999996</v>
      </c>
      <c r="AV1375">
        <v>1007</v>
      </c>
      <c r="AW1375">
        <v>23</v>
      </c>
      <c r="AX1375">
        <v>19.000000000000007</v>
      </c>
      <c r="AY1375">
        <v>3.0000000000000009</v>
      </c>
      <c r="AZ1375">
        <v>27</v>
      </c>
      <c r="BA1375">
        <v>848</v>
      </c>
      <c r="BB1375">
        <v>22.000000000000007</v>
      </c>
      <c r="BC1375">
        <v>16.999999999999986</v>
      </c>
      <c r="BD1375">
        <v>4.0000000000000009</v>
      </c>
      <c r="BE1375">
        <v>11.999999999999996</v>
      </c>
      <c r="BF1375">
        <v>879</v>
      </c>
      <c r="BG1375">
        <v>20.000000000000021</v>
      </c>
      <c r="BH1375">
        <v>24.000000000000011</v>
      </c>
      <c r="BI1375">
        <v>5.0000000000000062</v>
      </c>
      <c r="BJ1375">
        <v>17.000000000000014</v>
      </c>
    </row>
    <row r="1376" spans="1:62" ht="17.100000000000001" customHeight="1" x14ac:dyDescent="0.25">
      <c r="A1376" t="s">
        <v>4360</v>
      </c>
      <c r="B1376" t="s">
        <v>6307</v>
      </c>
      <c r="C1376" t="s">
        <v>697</v>
      </c>
      <c r="D1376" t="s">
        <v>4365</v>
      </c>
      <c r="E1376" t="s">
        <v>7154</v>
      </c>
      <c r="F1376" t="s">
        <v>4366</v>
      </c>
      <c r="G1376">
        <v>3</v>
      </c>
      <c r="H1376">
        <v>163</v>
      </c>
      <c r="I1376">
        <v>6.0000000000000018</v>
      </c>
      <c r="J1376">
        <v>5.9999999999999982</v>
      </c>
      <c r="K1376">
        <v>0</v>
      </c>
      <c r="L1376">
        <v>55.999999999999993</v>
      </c>
      <c r="M1376">
        <v>206</v>
      </c>
      <c r="N1376">
        <v>3.0000000000000018</v>
      </c>
      <c r="O1376">
        <v>0.99999999999999956</v>
      </c>
      <c r="P1376">
        <v>1.0000000000000009</v>
      </c>
      <c r="Q1376">
        <v>3.0000000000000004</v>
      </c>
      <c r="R1376">
        <v>215</v>
      </c>
      <c r="S1376">
        <v>4.0000000000000036</v>
      </c>
      <c r="T1376">
        <v>4</v>
      </c>
      <c r="U1376">
        <v>2</v>
      </c>
      <c r="V1376">
        <v>30.000000000000011</v>
      </c>
      <c r="W1376">
        <v>199</v>
      </c>
      <c r="X1376">
        <v>0</v>
      </c>
      <c r="Y1376">
        <v>1.9999999999999993</v>
      </c>
      <c r="Z1376">
        <v>1.9999999999999998</v>
      </c>
      <c r="AA1376">
        <v>32.999999999999993</v>
      </c>
      <c r="AB1376">
        <v>223</v>
      </c>
      <c r="AC1376">
        <v>0</v>
      </c>
      <c r="AD1376">
        <v>3.0000000000000022</v>
      </c>
      <c r="AE1376">
        <v>4.0000000000000036</v>
      </c>
      <c r="AF1376">
        <v>11</v>
      </c>
      <c r="AG1376">
        <v>239</v>
      </c>
      <c r="AH1376">
        <v>1.9999999999999998</v>
      </c>
      <c r="AI1376">
        <v>5</v>
      </c>
      <c r="AJ1376">
        <v>0.99999999999999989</v>
      </c>
      <c r="AK1376">
        <v>14.999999999999993</v>
      </c>
      <c r="AL1376">
        <v>226</v>
      </c>
      <c r="AM1376">
        <v>2.0000000000000004</v>
      </c>
      <c r="AN1376">
        <v>9.9999999999999982</v>
      </c>
      <c r="AO1376">
        <v>0</v>
      </c>
      <c r="AP1376">
        <v>15.000000000000005</v>
      </c>
      <c r="AQ1376">
        <v>230</v>
      </c>
      <c r="AR1376">
        <v>5.0000000000000018</v>
      </c>
      <c r="AS1376">
        <v>10.000000000000002</v>
      </c>
      <c r="AT1376">
        <v>1.0000000000000002</v>
      </c>
      <c r="AU1376">
        <v>11</v>
      </c>
      <c r="AV1376">
        <v>216</v>
      </c>
      <c r="AW1376">
        <v>3.0000000000000027</v>
      </c>
      <c r="AX1376">
        <v>4.9999999999999982</v>
      </c>
      <c r="AY1376">
        <v>1</v>
      </c>
      <c r="AZ1376">
        <v>11</v>
      </c>
      <c r="BA1376">
        <v>196</v>
      </c>
      <c r="BB1376">
        <v>3.0000000000000004</v>
      </c>
      <c r="BC1376">
        <v>3.0000000000000049</v>
      </c>
      <c r="BD1376">
        <v>0</v>
      </c>
      <c r="BE1376">
        <v>3.0000000000000018</v>
      </c>
      <c r="BF1376">
        <v>189</v>
      </c>
      <c r="BG1376">
        <v>0</v>
      </c>
      <c r="BH1376">
        <v>4</v>
      </c>
      <c r="BI1376">
        <v>0</v>
      </c>
      <c r="BJ1376">
        <v>1</v>
      </c>
    </row>
    <row r="1377" spans="1:62" ht="17.100000000000001" customHeight="1" x14ac:dyDescent="0.25">
      <c r="A1377" t="s">
        <v>4360</v>
      </c>
      <c r="B1377" t="s">
        <v>6307</v>
      </c>
      <c r="C1377" t="s">
        <v>697</v>
      </c>
      <c r="D1377" t="s">
        <v>4365</v>
      </c>
      <c r="E1377" t="s">
        <v>7154</v>
      </c>
      <c r="F1377" t="s">
        <v>4364</v>
      </c>
      <c r="G1377">
        <v>4</v>
      </c>
      <c r="H1377">
        <v>35</v>
      </c>
      <c r="I1377">
        <v>2</v>
      </c>
      <c r="J1377">
        <v>1</v>
      </c>
      <c r="K1377">
        <v>0</v>
      </c>
      <c r="L1377">
        <v>6.0000000000000009</v>
      </c>
      <c r="M1377">
        <v>49</v>
      </c>
      <c r="N1377">
        <v>0</v>
      </c>
      <c r="O1377">
        <v>0.99999999999999989</v>
      </c>
      <c r="P1377">
        <v>0</v>
      </c>
      <c r="Q1377">
        <v>0</v>
      </c>
      <c r="R1377">
        <v>45</v>
      </c>
      <c r="S1377">
        <v>0</v>
      </c>
      <c r="T1377">
        <v>1</v>
      </c>
      <c r="U1377">
        <v>0</v>
      </c>
      <c r="V1377">
        <v>5.0000000000000018</v>
      </c>
      <c r="W1377">
        <v>43</v>
      </c>
      <c r="X1377">
        <v>0</v>
      </c>
      <c r="Y1377">
        <v>0</v>
      </c>
      <c r="Z1377">
        <v>0</v>
      </c>
      <c r="AA1377">
        <v>8.9999999999999982</v>
      </c>
      <c r="AB1377">
        <v>43</v>
      </c>
      <c r="AC1377">
        <v>0</v>
      </c>
      <c r="AD1377">
        <v>1</v>
      </c>
      <c r="AE1377">
        <v>0</v>
      </c>
      <c r="AF1377">
        <v>2.0000000000000004</v>
      </c>
      <c r="AG1377">
        <v>40</v>
      </c>
      <c r="AH1377">
        <v>1.0000000000000004</v>
      </c>
      <c r="AI1377">
        <v>3</v>
      </c>
      <c r="AJ1377">
        <v>0</v>
      </c>
      <c r="AK1377">
        <v>0.99999999999999989</v>
      </c>
      <c r="AL1377">
        <v>40</v>
      </c>
      <c r="AM1377">
        <v>0</v>
      </c>
      <c r="AN1377">
        <v>1.9999999999999998</v>
      </c>
      <c r="AO1377">
        <v>0</v>
      </c>
      <c r="AP1377">
        <v>2.0000000000000004</v>
      </c>
      <c r="AQ1377">
        <v>45</v>
      </c>
      <c r="AR1377">
        <v>3.0000000000000004</v>
      </c>
      <c r="AS1377">
        <v>2</v>
      </c>
      <c r="AT1377">
        <v>0</v>
      </c>
      <c r="AU1377">
        <v>1</v>
      </c>
      <c r="AV1377">
        <v>45</v>
      </c>
      <c r="AW1377">
        <v>0</v>
      </c>
      <c r="AX1377">
        <v>0</v>
      </c>
      <c r="AY1377">
        <v>0</v>
      </c>
      <c r="AZ1377">
        <v>2.0000000000000004</v>
      </c>
      <c r="BA1377">
        <v>44</v>
      </c>
      <c r="BB1377">
        <v>2</v>
      </c>
      <c r="BC1377">
        <v>0</v>
      </c>
      <c r="BD1377">
        <v>0</v>
      </c>
      <c r="BE1377">
        <v>0</v>
      </c>
      <c r="BF1377">
        <v>47</v>
      </c>
      <c r="BG1377">
        <v>0</v>
      </c>
      <c r="BH1377">
        <v>0</v>
      </c>
      <c r="BI1377">
        <v>0</v>
      </c>
      <c r="BJ1377">
        <v>0</v>
      </c>
    </row>
    <row r="1378" spans="1:62" ht="17.100000000000001" customHeight="1" x14ac:dyDescent="0.25">
      <c r="A1378" t="s">
        <v>4360</v>
      </c>
      <c r="B1378" t="s">
        <v>6307</v>
      </c>
      <c r="C1378" t="s">
        <v>4359</v>
      </c>
      <c r="D1378" t="s">
        <v>4358</v>
      </c>
      <c r="E1378" t="s">
        <v>6516</v>
      </c>
      <c r="F1378" t="s">
        <v>4363</v>
      </c>
      <c r="G1378">
        <v>1</v>
      </c>
      <c r="H1378">
        <v>240</v>
      </c>
      <c r="I1378">
        <v>30.999999999999982</v>
      </c>
      <c r="J1378">
        <v>23.999999999999989</v>
      </c>
      <c r="K1378">
        <v>0</v>
      </c>
      <c r="L1378">
        <v>5.9999999999999991</v>
      </c>
      <c r="M1378">
        <v>275</v>
      </c>
      <c r="N1378">
        <v>61.999999999999979</v>
      </c>
      <c r="O1378">
        <v>26.000000000000004</v>
      </c>
      <c r="P1378">
        <v>5.9999999999999973</v>
      </c>
      <c r="Q1378">
        <v>1.9999999999999993</v>
      </c>
      <c r="R1378">
        <v>267</v>
      </c>
      <c r="S1378">
        <v>39.000000000000007</v>
      </c>
      <c r="T1378">
        <v>38</v>
      </c>
      <c r="U1378">
        <v>3.9999999999999996</v>
      </c>
      <c r="V1378">
        <v>8.0000000000000036</v>
      </c>
      <c r="W1378">
        <v>252</v>
      </c>
      <c r="X1378">
        <v>14.000000000000009</v>
      </c>
      <c r="Y1378">
        <v>7.0000000000000036</v>
      </c>
      <c r="Z1378">
        <v>12.000000000000014</v>
      </c>
      <c r="AA1378">
        <v>22.000000000000004</v>
      </c>
      <c r="AB1378">
        <v>262</v>
      </c>
      <c r="AC1378">
        <v>24.999999999999986</v>
      </c>
      <c r="AD1378">
        <v>8.9999999999999982</v>
      </c>
      <c r="AE1378">
        <v>7.0000000000000044</v>
      </c>
      <c r="AF1378">
        <v>0.99999999999999989</v>
      </c>
      <c r="AG1378">
        <v>226</v>
      </c>
      <c r="AH1378">
        <v>22.999999999999996</v>
      </c>
      <c r="AI1378">
        <v>22.999999999999996</v>
      </c>
      <c r="AJ1378">
        <v>2.0000000000000004</v>
      </c>
      <c r="AK1378">
        <v>1.0000000000000002</v>
      </c>
      <c r="AL1378">
        <v>235</v>
      </c>
      <c r="AM1378">
        <v>38.000000000000021</v>
      </c>
      <c r="AN1378">
        <v>28.000000000000014</v>
      </c>
      <c r="AO1378">
        <v>2</v>
      </c>
      <c r="AP1378">
        <v>2</v>
      </c>
      <c r="AQ1378">
        <v>225</v>
      </c>
      <c r="AR1378">
        <v>26.000000000000004</v>
      </c>
      <c r="AS1378">
        <v>18.000000000000007</v>
      </c>
      <c r="AT1378">
        <v>2.0000000000000004</v>
      </c>
      <c r="AU1378">
        <v>6.0000000000000018</v>
      </c>
      <c r="AV1378">
        <v>235</v>
      </c>
      <c r="AW1378">
        <v>37.999999999999972</v>
      </c>
      <c r="AX1378">
        <v>36.000000000000014</v>
      </c>
      <c r="AY1378">
        <v>3</v>
      </c>
      <c r="AZ1378">
        <v>4.9999999999999982</v>
      </c>
      <c r="BA1378">
        <v>215</v>
      </c>
      <c r="BB1378">
        <v>24</v>
      </c>
      <c r="BC1378">
        <v>18.999999999999993</v>
      </c>
      <c r="BD1378">
        <v>1</v>
      </c>
      <c r="BE1378">
        <v>3.9999999999999991</v>
      </c>
      <c r="BF1378">
        <v>251</v>
      </c>
      <c r="BG1378">
        <v>39.000000000000007</v>
      </c>
      <c r="BH1378">
        <v>30</v>
      </c>
      <c r="BI1378">
        <v>1.9999999999999991</v>
      </c>
      <c r="BJ1378">
        <v>1.9999999999999996</v>
      </c>
    </row>
    <row r="1379" spans="1:62" ht="17.100000000000001" customHeight="1" x14ac:dyDescent="0.25">
      <c r="A1379" t="s">
        <v>4360</v>
      </c>
      <c r="B1379" t="s">
        <v>6307</v>
      </c>
      <c r="C1379" t="s">
        <v>4359</v>
      </c>
      <c r="D1379" t="s">
        <v>4358</v>
      </c>
      <c r="E1379" t="s">
        <v>6516</v>
      </c>
      <c r="F1379" t="s">
        <v>4362</v>
      </c>
      <c r="G1379">
        <v>2</v>
      </c>
      <c r="H1379">
        <v>65</v>
      </c>
      <c r="I1379">
        <v>2.0000000000000004</v>
      </c>
      <c r="J1379">
        <v>1</v>
      </c>
      <c r="K1379">
        <v>0</v>
      </c>
      <c r="L1379">
        <v>5.0000000000000009</v>
      </c>
      <c r="M1379">
        <v>63</v>
      </c>
      <c r="N1379">
        <v>4</v>
      </c>
      <c r="O1379">
        <v>2.9999999999999996</v>
      </c>
      <c r="P1379">
        <v>0</v>
      </c>
      <c r="Q1379">
        <v>2</v>
      </c>
      <c r="R1379">
        <v>82</v>
      </c>
      <c r="S1379">
        <v>4</v>
      </c>
      <c r="T1379">
        <v>1.0000000000000007</v>
      </c>
      <c r="U1379">
        <v>0.99999999999999989</v>
      </c>
      <c r="V1379">
        <v>4.0000000000000009</v>
      </c>
      <c r="W1379">
        <v>74</v>
      </c>
      <c r="X1379">
        <v>1</v>
      </c>
      <c r="Y1379">
        <v>0</v>
      </c>
      <c r="Z1379">
        <v>6.0000000000000027</v>
      </c>
      <c r="AA1379">
        <v>7.0000000000000018</v>
      </c>
      <c r="AB1379">
        <v>85</v>
      </c>
      <c r="AC1379">
        <v>3.0000000000000004</v>
      </c>
      <c r="AD1379">
        <v>0</v>
      </c>
      <c r="AE1379">
        <v>8.0000000000000053</v>
      </c>
      <c r="AF1379">
        <v>2.0000000000000004</v>
      </c>
      <c r="AG1379">
        <v>132</v>
      </c>
      <c r="AH1379">
        <v>2</v>
      </c>
      <c r="AI1379">
        <v>6.9999999999999991</v>
      </c>
      <c r="AJ1379">
        <v>0</v>
      </c>
      <c r="AK1379">
        <v>0</v>
      </c>
      <c r="AL1379">
        <v>137</v>
      </c>
      <c r="AM1379">
        <v>8.0000000000000018</v>
      </c>
      <c r="AN1379">
        <v>2.0000000000000004</v>
      </c>
      <c r="AO1379">
        <v>1.0000000000000002</v>
      </c>
      <c r="AP1379">
        <v>0</v>
      </c>
      <c r="AQ1379">
        <v>114</v>
      </c>
      <c r="AR1379">
        <v>1.0000000000000002</v>
      </c>
      <c r="AS1379">
        <v>3.0000000000000004</v>
      </c>
      <c r="AT1379">
        <v>1.0000000000000002</v>
      </c>
      <c r="AU1379">
        <v>6.9999999999999991</v>
      </c>
      <c r="AV1379">
        <v>117</v>
      </c>
      <c r="AW1379">
        <v>6.0000000000000009</v>
      </c>
      <c r="AX1379">
        <v>7.0000000000000009</v>
      </c>
      <c r="AY1379">
        <v>0.99999999999999989</v>
      </c>
      <c r="AZ1379">
        <v>0</v>
      </c>
      <c r="BA1379">
        <v>114</v>
      </c>
      <c r="BB1379">
        <v>4.0000000000000027</v>
      </c>
      <c r="BC1379">
        <v>2</v>
      </c>
      <c r="BD1379">
        <v>0</v>
      </c>
      <c r="BE1379">
        <v>0</v>
      </c>
      <c r="BF1379">
        <v>130</v>
      </c>
      <c r="BG1379">
        <v>1.0000000000000002</v>
      </c>
      <c r="BH1379">
        <v>3.0000000000000009</v>
      </c>
      <c r="BI1379">
        <v>0</v>
      </c>
      <c r="BJ1379">
        <v>1.0000000000000002</v>
      </c>
    </row>
    <row r="1380" spans="1:62" ht="17.100000000000001" customHeight="1" x14ac:dyDescent="0.25">
      <c r="A1380" t="s">
        <v>4360</v>
      </c>
      <c r="B1380" t="s">
        <v>6307</v>
      </c>
      <c r="C1380" t="s">
        <v>4359</v>
      </c>
      <c r="D1380" t="s">
        <v>4358</v>
      </c>
      <c r="E1380" t="s">
        <v>6516</v>
      </c>
      <c r="F1380" t="s">
        <v>4361</v>
      </c>
      <c r="G1380">
        <v>3</v>
      </c>
      <c r="H1380">
        <v>10</v>
      </c>
      <c r="I1380">
        <v>1.0000000000000002</v>
      </c>
      <c r="J1380">
        <v>1.0000000000000002</v>
      </c>
      <c r="K1380">
        <v>0</v>
      </c>
      <c r="L1380">
        <v>3</v>
      </c>
      <c r="M1380">
        <v>13</v>
      </c>
      <c r="N1380">
        <v>0</v>
      </c>
      <c r="O1380">
        <v>1</v>
      </c>
      <c r="P1380">
        <v>0</v>
      </c>
      <c r="Q1380">
        <v>0</v>
      </c>
      <c r="R1380">
        <v>13</v>
      </c>
      <c r="S1380">
        <v>0</v>
      </c>
      <c r="T1380">
        <v>0</v>
      </c>
      <c r="U1380">
        <v>0</v>
      </c>
      <c r="V1380">
        <v>0</v>
      </c>
      <c r="W1380">
        <v>10</v>
      </c>
      <c r="X1380">
        <v>0</v>
      </c>
      <c r="Y1380">
        <v>1.0000000000000002</v>
      </c>
      <c r="Z1380">
        <v>1.9999999999999998</v>
      </c>
      <c r="AA1380">
        <v>2.0000000000000004</v>
      </c>
      <c r="AB1380">
        <v>9</v>
      </c>
      <c r="AC1380">
        <v>0</v>
      </c>
      <c r="AD1380">
        <v>0</v>
      </c>
      <c r="AE1380">
        <v>3</v>
      </c>
      <c r="AF1380">
        <v>0</v>
      </c>
      <c r="AG1380">
        <v>15</v>
      </c>
      <c r="AH1380">
        <v>2</v>
      </c>
      <c r="AI1380">
        <v>1</v>
      </c>
      <c r="AJ1380">
        <v>1</v>
      </c>
      <c r="AK1380">
        <v>0</v>
      </c>
      <c r="AL1380">
        <v>15</v>
      </c>
      <c r="AM1380">
        <v>0</v>
      </c>
      <c r="AN1380">
        <v>0</v>
      </c>
      <c r="AO1380">
        <v>0</v>
      </c>
      <c r="AP1380">
        <v>0</v>
      </c>
      <c r="AQ1380">
        <v>16</v>
      </c>
      <c r="AR1380">
        <v>0</v>
      </c>
      <c r="AS1380">
        <v>4</v>
      </c>
      <c r="AT1380">
        <v>2.0000000000000004</v>
      </c>
      <c r="AU1380">
        <v>1</v>
      </c>
      <c r="AV1380">
        <v>14</v>
      </c>
      <c r="AW1380">
        <v>0</v>
      </c>
      <c r="AX1380">
        <v>1.0000000000000002</v>
      </c>
      <c r="AY1380">
        <v>0</v>
      </c>
      <c r="AZ1380">
        <v>0</v>
      </c>
      <c r="BA1380">
        <v>14</v>
      </c>
      <c r="BB1380">
        <v>1.0000000000000002</v>
      </c>
      <c r="BC1380">
        <v>0</v>
      </c>
      <c r="BD1380">
        <v>0</v>
      </c>
      <c r="BE1380">
        <v>0</v>
      </c>
      <c r="BF1380">
        <v>15</v>
      </c>
      <c r="BG1380">
        <v>0</v>
      </c>
      <c r="BH1380">
        <v>1</v>
      </c>
      <c r="BI1380">
        <v>0</v>
      </c>
      <c r="BJ1380">
        <v>0</v>
      </c>
    </row>
    <row r="1381" spans="1:62" ht="17.100000000000001" customHeight="1" x14ac:dyDescent="0.25">
      <c r="A1381" t="s">
        <v>4360</v>
      </c>
      <c r="B1381" t="s">
        <v>6307</v>
      </c>
      <c r="C1381" t="s">
        <v>4359</v>
      </c>
      <c r="D1381" t="s">
        <v>4358</v>
      </c>
      <c r="E1381" t="s">
        <v>6516</v>
      </c>
      <c r="F1381" t="s">
        <v>4357</v>
      </c>
      <c r="G1381">
        <v>4</v>
      </c>
      <c r="H1381">
        <v>1</v>
      </c>
      <c r="I1381">
        <v>0</v>
      </c>
      <c r="J1381">
        <v>0</v>
      </c>
      <c r="K1381">
        <v>0</v>
      </c>
      <c r="L1381">
        <v>0</v>
      </c>
      <c r="M1381">
        <v>1</v>
      </c>
      <c r="N1381">
        <v>0</v>
      </c>
      <c r="O1381">
        <v>0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0</v>
      </c>
      <c r="V1381">
        <v>0</v>
      </c>
      <c r="W1381">
        <v>1</v>
      </c>
      <c r="X1381">
        <v>0</v>
      </c>
      <c r="Y1381">
        <v>0</v>
      </c>
      <c r="Z1381">
        <v>0</v>
      </c>
      <c r="AA1381">
        <v>0</v>
      </c>
      <c r="AB1381">
        <v>1</v>
      </c>
      <c r="AC1381">
        <v>0</v>
      </c>
      <c r="AD1381">
        <v>0</v>
      </c>
      <c r="AE1381">
        <v>0</v>
      </c>
      <c r="AF1381">
        <v>0</v>
      </c>
      <c r="AG1381">
        <v>1</v>
      </c>
      <c r="AH1381">
        <v>0</v>
      </c>
      <c r="AI1381">
        <v>0</v>
      </c>
      <c r="AJ1381">
        <v>0</v>
      </c>
      <c r="AK1381">
        <v>0</v>
      </c>
      <c r="AL1381">
        <v>1</v>
      </c>
      <c r="AM1381">
        <v>0</v>
      </c>
      <c r="AN1381">
        <v>0</v>
      </c>
      <c r="AO1381">
        <v>0</v>
      </c>
      <c r="AP1381">
        <v>0</v>
      </c>
      <c r="AQ1381">
        <v>1</v>
      </c>
      <c r="AR1381">
        <v>0</v>
      </c>
      <c r="AS1381">
        <v>1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</row>
    <row r="1382" spans="1:62" ht="17.100000000000001" customHeight="1" x14ac:dyDescent="0.25">
      <c r="A1382" t="s">
        <v>4271</v>
      </c>
      <c r="B1382" t="s">
        <v>7155</v>
      </c>
      <c r="C1382" t="s">
        <v>21</v>
      </c>
      <c r="D1382" t="s">
        <v>4353</v>
      </c>
      <c r="E1382" t="s">
        <v>6517</v>
      </c>
      <c r="F1382" t="s">
        <v>4356</v>
      </c>
      <c r="G1382">
        <v>1</v>
      </c>
      <c r="H1382">
        <v>8759</v>
      </c>
      <c r="I1382">
        <v>1998.0000000000039</v>
      </c>
      <c r="J1382">
        <v>1311.9999999999998</v>
      </c>
      <c r="K1382">
        <v>91.999999999999801</v>
      </c>
      <c r="L1382">
        <v>715.00000000000125</v>
      </c>
      <c r="M1382">
        <v>9245</v>
      </c>
      <c r="N1382">
        <v>2271.9999999999886</v>
      </c>
      <c r="O1382">
        <v>1286.999999999998</v>
      </c>
      <c r="P1382">
        <v>79.000000000000441</v>
      </c>
      <c r="Q1382">
        <v>309.99999999999977</v>
      </c>
      <c r="R1382">
        <v>9333</v>
      </c>
      <c r="S1382">
        <v>1392.0000000000039</v>
      </c>
      <c r="T1382">
        <v>2557.9999999999968</v>
      </c>
      <c r="U1382">
        <v>346.99999999999909</v>
      </c>
      <c r="V1382">
        <v>1517.0000000000023</v>
      </c>
      <c r="W1382">
        <v>8902</v>
      </c>
      <c r="X1382">
        <v>677.00000000000125</v>
      </c>
      <c r="Y1382">
        <v>808.00000000000205</v>
      </c>
      <c r="Z1382">
        <v>717.00000000000068</v>
      </c>
      <c r="AA1382">
        <v>2279.0000000000068</v>
      </c>
      <c r="AB1382">
        <v>8217</v>
      </c>
      <c r="AC1382">
        <v>903.99999999999909</v>
      </c>
      <c r="AD1382">
        <v>821.00000000000023</v>
      </c>
      <c r="AE1382">
        <v>670.99999999999795</v>
      </c>
      <c r="AF1382">
        <v>749.00000000000057</v>
      </c>
      <c r="AG1382">
        <v>8247</v>
      </c>
      <c r="AH1382">
        <v>1217.999999999997</v>
      </c>
      <c r="AI1382">
        <v>1049.9999999999986</v>
      </c>
      <c r="AJ1382">
        <v>671.99999999999955</v>
      </c>
      <c r="AK1382">
        <v>250.00000000000057</v>
      </c>
      <c r="AL1382">
        <v>8624</v>
      </c>
      <c r="AM1382">
        <v>1438.0000000000034</v>
      </c>
      <c r="AN1382">
        <v>1162.0000000000016</v>
      </c>
      <c r="AO1382">
        <v>736.99999999999977</v>
      </c>
      <c r="AP1382">
        <v>224.00000000000097</v>
      </c>
      <c r="AQ1382">
        <v>8504</v>
      </c>
      <c r="AR1382">
        <v>870.99999999999591</v>
      </c>
      <c r="AS1382">
        <v>1098.9999999999993</v>
      </c>
      <c r="AT1382">
        <v>815.00000000000045</v>
      </c>
      <c r="AU1382">
        <v>296.99999999999892</v>
      </c>
      <c r="AV1382">
        <v>9074</v>
      </c>
      <c r="AW1382">
        <v>1867.0000000000002</v>
      </c>
      <c r="AX1382">
        <v>1367.0000000000023</v>
      </c>
      <c r="AY1382">
        <v>730.99999999999898</v>
      </c>
      <c r="AZ1382">
        <v>235.00000000000051</v>
      </c>
      <c r="BA1382">
        <v>8663</v>
      </c>
      <c r="BB1382">
        <v>1460.9999999999914</v>
      </c>
      <c r="BC1382">
        <v>1073.0000000000027</v>
      </c>
      <c r="BD1382">
        <v>529.00000000000023</v>
      </c>
      <c r="BE1382">
        <v>188.9999999999996</v>
      </c>
      <c r="BF1382">
        <v>8694</v>
      </c>
      <c r="BG1382">
        <v>1611.9999999999959</v>
      </c>
      <c r="BH1382">
        <v>1259</v>
      </c>
      <c r="BI1382">
        <v>615.99999999999886</v>
      </c>
      <c r="BJ1382">
        <v>191.00000000000003</v>
      </c>
    </row>
    <row r="1383" spans="1:62" ht="17.100000000000001" customHeight="1" x14ac:dyDescent="0.25">
      <c r="A1383" t="s">
        <v>4271</v>
      </c>
      <c r="B1383" t="s">
        <v>7155</v>
      </c>
      <c r="C1383" t="s">
        <v>21</v>
      </c>
      <c r="D1383" t="s">
        <v>4353</v>
      </c>
      <c r="E1383" t="s">
        <v>6517</v>
      </c>
      <c r="F1383" t="s">
        <v>4355</v>
      </c>
      <c r="G1383">
        <v>2</v>
      </c>
      <c r="H1383">
        <v>6385</v>
      </c>
      <c r="I1383">
        <v>255.00000000000028</v>
      </c>
      <c r="J1383">
        <v>250.00000000000011</v>
      </c>
      <c r="K1383">
        <v>67.999999999999844</v>
      </c>
      <c r="L1383">
        <v>464.99999999999972</v>
      </c>
      <c r="M1383">
        <v>6728</v>
      </c>
      <c r="N1383">
        <v>448.00000000000227</v>
      </c>
      <c r="O1383">
        <v>230.0000000000002</v>
      </c>
      <c r="P1383">
        <v>63.000000000000099</v>
      </c>
      <c r="Q1383">
        <v>145.99999999999977</v>
      </c>
      <c r="R1383">
        <v>6319</v>
      </c>
      <c r="S1383">
        <v>246.99999999999994</v>
      </c>
      <c r="T1383">
        <v>243.99999999999937</v>
      </c>
      <c r="U1383">
        <v>104.99999999999994</v>
      </c>
      <c r="V1383">
        <v>594.99999999999909</v>
      </c>
      <c r="W1383">
        <v>5384</v>
      </c>
      <c r="X1383">
        <v>107.99999999999997</v>
      </c>
      <c r="Y1383">
        <v>170.00000000000034</v>
      </c>
      <c r="Z1383">
        <v>160.00000000000017</v>
      </c>
      <c r="AA1383">
        <v>835.00000000000057</v>
      </c>
      <c r="AB1383">
        <v>5609</v>
      </c>
      <c r="AC1383">
        <v>67.000000000000242</v>
      </c>
      <c r="AD1383">
        <v>118.00000000000017</v>
      </c>
      <c r="AE1383">
        <v>187.99999999999957</v>
      </c>
      <c r="AF1383">
        <v>332.00000000000028</v>
      </c>
      <c r="AG1383">
        <v>6080</v>
      </c>
      <c r="AH1383">
        <v>91.999999999999758</v>
      </c>
      <c r="AI1383">
        <v>161.99999999999994</v>
      </c>
      <c r="AJ1383">
        <v>162.00000000000045</v>
      </c>
      <c r="AK1383">
        <v>195.00000000000051</v>
      </c>
      <c r="AL1383">
        <v>5990</v>
      </c>
      <c r="AM1383">
        <v>144.99999999999963</v>
      </c>
      <c r="AN1383">
        <v>155</v>
      </c>
      <c r="AO1383">
        <v>115.9999999999997</v>
      </c>
      <c r="AP1383">
        <v>196.00000000000028</v>
      </c>
      <c r="AQ1383">
        <v>5719</v>
      </c>
      <c r="AR1383">
        <v>119.00000000000006</v>
      </c>
      <c r="AS1383">
        <v>127.00000000000013</v>
      </c>
      <c r="AT1383">
        <v>79.000000000000043</v>
      </c>
      <c r="AU1383">
        <v>157.9999999999996</v>
      </c>
      <c r="AV1383">
        <v>5976</v>
      </c>
      <c r="AW1383">
        <v>131.00000000000014</v>
      </c>
      <c r="AX1383">
        <v>162.99999999999974</v>
      </c>
      <c r="AY1383">
        <v>78.000000000000128</v>
      </c>
      <c r="AZ1383">
        <v>152.99999999999991</v>
      </c>
      <c r="BA1383">
        <v>6402</v>
      </c>
      <c r="BB1383">
        <v>133.0000000000002</v>
      </c>
      <c r="BC1383">
        <v>129.00000000000034</v>
      </c>
      <c r="BD1383">
        <v>70.999999999999773</v>
      </c>
      <c r="BE1383">
        <v>157.99999999999963</v>
      </c>
      <c r="BF1383">
        <v>6546</v>
      </c>
      <c r="BG1383">
        <v>149.00000000000037</v>
      </c>
      <c r="BH1383">
        <v>452.00000000000205</v>
      </c>
      <c r="BI1383">
        <v>84.000000000000071</v>
      </c>
      <c r="BJ1383">
        <v>165.00000000000048</v>
      </c>
    </row>
    <row r="1384" spans="1:62" ht="17.100000000000001" customHeight="1" x14ac:dyDescent="0.25">
      <c r="A1384" t="s">
        <v>4271</v>
      </c>
      <c r="B1384" t="s">
        <v>7155</v>
      </c>
      <c r="C1384" t="s">
        <v>21</v>
      </c>
      <c r="D1384" t="s">
        <v>4353</v>
      </c>
      <c r="E1384" t="s">
        <v>6517</v>
      </c>
      <c r="F1384" t="s">
        <v>4354</v>
      </c>
      <c r="G1384">
        <v>3</v>
      </c>
      <c r="H1384">
        <v>1730</v>
      </c>
      <c r="I1384">
        <v>41.000000000000057</v>
      </c>
      <c r="J1384">
        <v>73.000000000000099</v>
      </c>
      <c r="K1384">
        <v>12.999999999999963</v>
      </c>
      <c r="L1384">
        <v>260.00000000000023</v>
      </c>
      <c r="M1384">
        <v>1894</v>
      </c>
      <c r="N1384">
        <v>65.999999999999957</v>
      </c>
      <c r="O1384">
        <v>64.000000000000199</v>
      </c>
      <c r="P1384">
        <v>10.000000000000025</v>
      </c>
      <c r="Q1384">
        <v>72</v>
      </c>
      <c r="R1384">
        <v>1852</v>
      </c>
      <c r="S1384">
        <v>26.999999999999986</v>
      </c>
      <c r="T1384">
        <v>104.99999999999994</v>
      </c>
      <c r="U1384">
        <v>57.000000000000043</v>
      </c>
      <c r="V1384">
        <v>208.00000000000034</v>
      </c>
      <c r="W1384">
        <v>1554</v>
      </c>
      <c r="X1384">
        <v>18.000000000000028</v>
      </c>
      <c r="Y1384">
        <v>35.000000000000071</v>
      </c>
      <c r="Z1384">
        <v>31.000000000000014</v>
      </c>
      <c r="AA1384">
        <v>317.99999999999983</v>
      </c>
      <c r="AB1384">
        <v>1647</v>
      </c>
      <c r="AC1384">
        <v>14.999999999999996</v>
      </c>
      <c r="AD1384">
        <v>29.000000000000028</v>
      </c>
      <c r="AE1384">
        <v>43.000000000000028</v>
      </c>
      <c r="AF1384">
        <v>120.99999999999996</v>
      </c>
      <c r="AG1384">
        <v>1713</v>
      </c>
      <c r="AH1384">
        <v>16.999999999999996</v>
      </c>
      <c r="AI1384">
        <v>26.000000000000032</v>
      </c>
      <c r="AJ1384">
        <v>32.000000000000078</v>
      </c>
      <c r="AK1384">
        <v>77.000000000000043</v>
      </c>
      <c r="AL1384">
        <v>1751</v>
      </c>
      <c r="AM1384">
        <v>17.000000000000018</v>
      </c>
      <c r="AN1384">
        <v>27.000000000000011</v>
      </c>
      <c r="AO1384">
        <v>18.000000000000032</v>
      </c>
      <c r="AP1384">
        <v>64.000000000000114</v>
      </c>
      <c r="AQ1384">
        <v>1806</v>
      </c>
      <c r="AR1384">
        <v>43.000000000000085</v>
      </c>
      <c r="AS1384">
        <v>42.999999999999943</v>
      </c>
      <c r="AT1384">
        <v>17.000000000000014</v>
      </c>
      <c r="AU1384">
        <v>90.000000000000114</v>
      </c>
      <c r="AV1384">
        <v>1867</v>
      </c>
      <c r="AW1384">
        <v>23.999999999999947</v>
      </c>
      <c r="AX1384">
        <v>35.999999999999979</v>
      </c>
      <c r="AY1384">
        <v>13.999999999999979</v>
      </c>
      <c r="AZ1384">
        <v>68.000000000000085</v>
      </c>
      <c r="BA1384">
        <v>1875</v>
      </c>
      <c r="BB1384">
        <v>31.000000000000014</v>
      </c>
      <c r="BC1384">
        <v>35.000000000000043</v>
      </c>
      <c r="BD1384">
        <v>10.000000000000011</v>
      </c>
      <c r="BE1384">
        <v>96</v>
      </c>
      <c r="BF1384">
        <v>1981</v>
      </c>
      <c r="BG1384">
        <v>27.999999999999993</v>
      </c>
      <c r="BH1384">
        <v>101.99999999999957</v>
      </c>
      <c r="BI1384">
        <v>12.000000000000028</v>
      </c>
      <c r="BJ1384">
        <v>98.99999999999973</v>
      </c>
    </row>
    <row r="1385" spans="1:62" ht="17.100000000000001" customHeight="1" x14ac:dyDescent="0.25">
      <c r="A1385" t="s">
        <v>4271</v>
      </c>
      <c r="B1385" t="s">
        <v>7155</v>
      </c>
      <c r="C1385" t="s">
        <v>21</v>
      </c>
      <c r="D1385" t="s">
        <v>4353</v>
      </c>
      <c r="E1385" t="s">
        <v>6517</v>
      </c>
      <c r="F1385" t="s">
        <v>4352</v>
      </c>
      <c r="G1385">
        <v>4</v>
      </c>
      <c r="H1385">
        <v>285</v>
      </c>
      <c r="I1385">
        <v>12</v>
      </c>
      <c r="J1385">
        <v>8.0000000000000018</v>
      </c>
      <c r="K1385">
        <v>2.9999999999999991</v>
      </c>
      <c r="L1385">
        <v>69.000000000000043</v>
      </c>
      <c r="M1385">
        <v>307</v>
      </c>
      <c r="N1385">
        <v>5</v>
      </c>
      <c r="O1385">
        <v>11.999999999999993</v>
      </c>
      <c r="P1385">
        <v>0</v>
      </c>
      <c r="Q1385">
        <v>14.000000000000002</v>
      </c>
      <c r="R1385">
        <v>316</v>
      </c>
      <c r="S1385">
        <v>26.000000000000014</v>
      </c>
      <c r="T1385">
        <v>9.0000000000000089</v>
      </c>
      <c r="U1385">
        <v>2.9999999999999978</v>
      </c>
      <c r="V1385">
        <v>31.000000000000028</v>
      </c>
      <c r="W1385">
        <v>298</v>
      </c>
      <c r="X1385">
        <v>16.000000000000014</v>
      </c>
      <c r="Y1385">
        <v>10.000000000000002</v>
      </c>
      <c r="Z1385">
        <v>1.9999999999999991</v>
      </c>
      <c r="AA1385">
        <v>58.00000000000005</v>
      </c>
      <c r="AB1385">
        <v>283</v>
      </c>
      <c r="AC1385">
        <v>1</v>
      </c>
      <c r="AD1385">
        <v>2.9999999999999987</v>
      </c>
      <c r="AE1385">
        <v>1.9999999999999998</v>
      </c>
      <c r="AF1385">
        <v>11.000000000000007</v>
      </c>
      <c r="AG1385">
        <v>384</v>
      </c>
      <c r="AH1385">
        <v>0</v>
      </c>
      <c r="AI1385">
        <v>4.9999999999999991</v>
      </c>
      <c r="AJ1385">
        <v>1.9999999999999991</v>
      </c>
      <c r="AK1385">
        <v>29.999999999999993</v>
      </c>
      <c r="AL1385">
        <v>326</v>
      </c>
      <c r="AM1385">
        <v>1.9999999999999991</v>
      </c>
      <c r="AN1385">
        <v>6.9999999999999973</v>
      </c>
      <c r="AO1385">
        <v>0.99999999999999956</v>
      </c>
      <c r="AP1385">
        <v>8.9999999999999982</v>
      </c>
      <c r="AQ1385">
        <v>354</v>
      </c>
      <c r="AR1385">
        <v>0.99999999999999922</v>
      </c>
      <c r="AS1385">
        <v>15.000000000000021</v>
      </c>
      <c r="AT1385">
        <v>0</v>
      </c>
      <c r="AU1385">
        <v>18.000000000000004</v>
      </c>
      <c r="AV1385">
        <v>337</v>
      </c>
      <c r="AW1385">
        <v>1.9999999999999987</v>
      </c>
      <c r="AX1385">
        <v>6.0000000000000062</v>
      </c>
      <c r="AY1385">
        <v>0</v>
      </c>
      <c r="AZ1385">
        <v>12.000000000000004</v>
      </c>
      <c r="BA1385">
        <v>375</v>
      </c>
      <c r="BB1385">
        <v>1.999999999999998</v>
      </c>
      <c r="BC1385">
        <v>7.0000000000000098</v>
      </c>
      <c r="BD1385">
        <v>0</v>
      </c>
      <c r="BE1385">
        <v>12.000000000000009</v>
      </c>
      <c r="BF1385">
        <v>390</v>
      </c>
      <c r="BG1385">
        <v>2.9999999999999982</v>
      </c>
      <c r="BH1385">
        <v>9.0000000000000036</v>
      </c>
      <c r="BI1385">
        <v>0</v>
      </c>
      <c r="BJ1385">
        <v>23.000000000000007</v>
      </c>
    </row>
    <row r="1386" spans="1:62" ht="17.100000000000001" customHeight="1" x14ac:dyDescent="0.25">
      <c r="A1386" t="s">
        <v>4271</v>
      </c>
      <c r="B1386" t="s">
        <v>7155</v>
      </c>
      <c r="C1386" t="s">
        <v>4348</v>
      </c>
      <c r="D1386" t="s">
        <v>4347</v>
      </c>
      <c r="E1386" t="s">
        <v>6518</v>
      </c>
      <c r="F1386" t="s">
        <v>4351</v>
      </c>
      <c r="G1386">
        <v>1</v>
      </c>
      <c r="H1386">
        <v>191</v>
      </c>
      <c r="I1386">
        <v>34.000000000000007</v>
      </c>
      <c r="J1386">
        <v>35.000000000000014</v>
      </c>
      <c r="K1386">
        <v>0</v>
      </c>
      <c r="L1386">
        <v>0.99999999999999989</v>
      </c>
      <c r="M1386">
        <v>1087</v>
      </c>
      <c r="N1386">
        <v>291.0000000000004</v>
      </c>
      <c r="O1386">
        <v>245.99999999999994</v>
      </c>
      <c r="P1386">
        <v>0</v>
      </c>
      <c r="Q1386">
        <v>1.0000000000000013</v>
      </c>
      <c r="R1386">
        <v>233</v>
      </c>
      <c r="S1386">
        <v>27.999999999999996</v>
      </c>
      <c r="T1386">
        <v>116.99999999999996</v>
      </c>
      <c r="U1386">
        <v>1.0000000000000002</v>
      </c>
      <c r="V1386">
        <v>3.0000000000000027</v>
      </c>
      <c r="W1386">
        <v>151</v>
      </c>
      <c r="X1386">
        <v>4.9999999999999982</v>
      </c>
      <c r="Y1386">
        <v>18.000000000000007</v>
      </c>
      <c r="Z1386">
        <v>2.0000000000000009</v>
      </c>
      <c r="AA1386">
        <v>3.0000000000000004</v>
      </c>
      <c r="AB1386">
        <v>99</v>
      </c>
      <c r="AC1386">
        <v>12.000000000000002</v>
      </c>
      <c r="AD1386">
        <v>14</v>
      </c>
      <c r="AE1386">
        <v>1.0000000000000002</v>
      </c>
      <c r="AF1386">
        <v>2.0000000000000004</v>
      </c>
      <c r="AG1386">
        <v>434</v>
      </c>
      <c r="AH1386">
        <v>52.999999999999993</v>
      </c>
      <c r="AI1386">
        <v>137.00000000000014</v>
      </c>
      <c r="AJ1386">
        <v>0</v>
      </c>
      <c r="AK1386">
        <v>2.9999999999999969</v>
      </c>
      <c r="AL1386">
        <v>501</v>
      </c>
      <c r="AM1386">
        <v>75.000000000000014</v>
      </c>
      <c r="AN1386">
        <v>163.00000000000017</v>
      </c>
      <c r="AO1386">
        <v>0</v>
      </c>
      <c r="AP1386">
        <v>2.0000000000000022</v>
      </c>
      <c r="AQ1386">
        <v>581</v>
      </c>
      <c r="AR1386">
        <v>92.000000000000114</v>
      </c>
      <c r="AS1386">
        <v>187.99999999999986</v>
      </c>
      <c r="AT1386">
        <v>0</v>
      </c>
      <c r="AU1386">
        <v>1</v>
      </c>
      <c r="AV1386">
        <v>681</v>
      </c>
      <c r="AW1386">
        <v>64.999999999999972</v>
      </c>
      <c r="AX1386">
        <v>219.99999999999966</v>
      </c>
      <c r="AY1386">
        <v>5.0000000000000027</v>
      </c>
      <c r="AZ1386">
        <v>0</v>
      </c>
      <c r="BA1386">
        <v>593</v>
      </c>
      <c r="BB1386">
        <v>45.000000000000007</v>
      </c>
      <c r="BC1386">
        <v>151.99999999999991</v>
      </c>
      <c r="BD1386">
        <v>1.9999999999999993</v>
      </c>
      <c r="BE1386">
        <v>0</v>
      </c>
      <c r="BF1386">
        <v>506</v>
      </c>
      <c r="BG1386">
        <v>52.999999999999972</v>
      </c>
      <c r="BH1386">
        <v>92.999999999999915</v>
      </c>
      <c r="BI1386">
        <v>1.0000000000000007</v>
      </c>
      <c r="BJ1386">
        <v>0</v>
      </c>
    </row>
    <row r="1387" spans="1:62" ht="17.100000000000001" customHeight="1" x14ac:dyDescent="0.25">
      <c r="A1387" t="s">
        <v>4271</v>
      </c>
      <c r="B1387" t="s">
        <v>7155</v>
      </c>
      <c r="C1387" t="s">
        <v>4348</v>
      </c>
      <c r="D1387" t="s">
        <v>4347</v>
      </c>
      <c r="E1387" t="s">
        <v>6518</v>
      </c>
      <c r="F1387" t="s">
        <v>4350</v>
      </c>
      <c r="G1387">
        <v>2</v>
      </c>
      <c r="H1387">
        <v>17</v>
      </c>
      <c r="I1387">
        <v>2</v>
      </c>
      <c r="J1387">
        <v>0</v>
      </c>
      <c r="K1387">
        <v>0</v>
      </c>
      <c r="L1387">
        <v>0</v>
      </c>
      <c r="M1387">
        <v>26</v>
      </c>
      <c r="N1387">
        <v>7.0000000000000009</v>
      </c>
      <c r="O1387">
        <v>0.99999999999999989</v>
      </c>
      <c r="P1387">
        <v>0</v>
      </c>
      <c r="Q1387">
        <v>1.0000000000000002</v>
      </c>
      <c r="R1387">
        <v>110</v>
      </c>
      <c r="S1387">
        <v>4.9999999999999991</v>
      </c>
      <c r="T1387">
        <v>3.0000000000000018</v>
      </c>
      <c r="U1387">
        <v>0</v>
      </c>
      <c r="V1387">
        <v>0</v>
      </c>
      <c r="W1387">
        <v>31</v>
      </c>
      <c r="X1387">
        <v>0</v>
      </c>
      <c r="Y1387">
        <v>0</v>
      </c>
      <c r="Z1387">
        <v>0</v>
      </c>
      <c r="AA1387">
        <v>1</v>
      </c>
      <c r="AB1387">
        <v>32</v>
      </c>
      <c r="AC1387">
        <v>0</v>
      </c>
      <c r="AD1387">
        <v>4</v>
      </c>
      <c r="AE1387">
        <v>0</v>
      </c>
      <c r="AF1387">
        <v>0</v>
      </c>
      <c r="AG1387">
        <v>28</v>
      </c>
      <c r="AH1387">
        <v>2.0000000000000009</v>
      </c>
      <c r="AI1387">
        <v>1.0000000000000004</v>
      </c>
      <c r="AJ1387">
        <v>0</v>
      </c>
      <c r="AK1387">
        <v>0</v>
      </c>
      <c r="AL1387">
        <v>75</v>
      </c>
      <c r="AM1387">
        <v>11.999999999999998</v>
      </c>
      <c r="AN1387">
        <v>0</v>
      </c>
      <c r="AO1387">
        <v>0</v>
      </c>
      <c r="AP1387">
        <v>0</v>
      </c>
      <c r="AQ1387">
        <v>46</v>
      </c>
      <c r="AR1387">
        <v>1.0000000000000002</v>
      </c>
      <c r="AS1387">
        <v>0</v>
      </c>
      <c r="AT1387">
        <v>0</v>
      </c>
      <c r="AU1387">
        <v>0</v>
      </c>
      <c r="AV1387">
        <v>45</v>
      </c>
      <c r="AW1387">
        <v>1</v>
      </c>
      <c r="AX1387">
        <v>2</v>
      </c>
      <c r="AY1387">
        <v>1</v>
      </c>
      <c r="AZ1387">
        <v>1</v>
      </c>
      <c r="BA1387">
        <v>63</v>
      </c>
      <c r="BB1387">
        <v>5.0000000000000009</v>
      </c>
      <c r="BC1387">
        <v>1</v>
      </c>
      <c r="BD1387">
        <v>0</v>
      </c>
      <c r="BE1387">
        <v>0</v>
      </c>
      <c r="BF1387">
        <v>66</v>
      </c>
      <c r="BG1387">
        <v>9.0000000000000018</v>
      </c>
      <c r="BH1387">
        <v>5.0000000000000009</v>
      </c>
      <c r="BI1387">
        <v>0</v>
      </c>
      <c r="BJ1387">
        <v>0</v>
      </c>
    </row>
    <row r="1388" spans="1:62" ht="17.100000000000001" customHeight="1" x14ac:dyDescent="0.25">
      <c r="A1388" t="s">
        <v>4271</v>
      </c>
      <c r="B1388" t="s">
        <v>7155</v>
      </c>
      <c r="C1388" t="s">
        <v>4348</v>
      </c>
      <c r="D1388" t="s">
        <v>4347</v>
      </c>
      <c r="E1388" t="s">
        <v>6518</v>
      </c>
      <c r="F1388" t="s">
        <v>4349</v>
      </c>
      <c r="G1388">
        <v>3</v>
      </c>
      <c r="H1388">
        <v>2</v>
      </c>
      <c r="I1388">
        <v>0</v>
      </c>
      <c r="J1388">
        <v>0</v>
      </c>
      <c r="K1388">
        <v>0</v>
      </c>
      <c r="L1388">
        <v>0</v>
      </c>
      <c r="M1388">
        <v>2</v>
      </c>
      <c r="N1388">
        <v>1</v>
      </c>
      <c r="O1388">
        <v>0</v>
      </c>
      <c r="P1388">
        <v>0</v>
      </c>
      <c r="Q1388">
        <v>0</v>
      </c>
      <c r="R1388">
        <v>2</v>
      </c>
      <c r="S1388">
        <v>0</v>
      </c>
      <c r="T1388">
        <v>0</v>
      </c>
      <c r="U1388">
        <v>0</v>
      </c>
      <c r="V1388">
        <v>0</v>
      </c>
      <c r="W1388">
        <v>3</v>
      </c>
      <c r="X1388">
        <v>0</v>
      </c>
      <c r="Y1388">
        <v>0</v>
      </c>
      <c r="Z1388">
        <v>0</v>
      </c>
      <c r="AA1388">
        <v>0</v>
      </c>
      <c r="AB1388">
        <v>1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1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1</v>
      </c>
      <c r="AW1388">
        <v>0</v>
      </c>
      <c r="AX1388">
        <v>1</v>
      </c>
      <c r="AY1388">
        <v>0</v>
      </c>
      <c r="AZ1388">
        <v>0</v>
      </c>
      <c r="BA1388">
        <v>2</v>
      </c>
      <c r="BB1388">
        <v>0</v>
      </c>
      <c r="BC1388">
        <v>0</v>
      </c>
      <c r="BD1388">
        <v>0</v>
      </c>
      <c r="BE1388">
        <v>0</v>
      </c>
      <c r="BF1388">
        <v>3</v>
      </c>
      <c r="BG1388">
        <v>1</v>
      </c>
      <c r="BH1388">
        <v>0</v>
      </c>
      <c r="BI1388">
        <v>0</v>
      </c>
      <c r="BJ1388">
        <v>0</v>
      </c>
    </row>
    <row r="1389" spans="1:62" ht="17.100000000000001" customHeight="1" x14ac:dyDescent="0.25">
      <c r="A1389" t="s">
        <v>4271</v>
      </c>
      <c r="B1389" t="s">
        <v>7155</v>
      </c>
      <c r="C1389" t="s">
        <v>4348</v>
      </c>
      <c r="D1389" t="s">
        <v>4347</v>
      </c>
      <c r="E1389" t="s">
        <v>6518</v>
      </c>
      <c r="F1389" t="s">
        <v>4346</v>
      </c>
      <c r="G1389">
        <v>4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1</v>
      </c>
      <c r="N1389">
        <v>0</v>
      </c>
      <c r="O1389">
        <v>0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</row>
    <row r="1390" spans="1:62" ht="17.100000000000001" customHeight="1" x14ac:dyDescent="0.25">
      <c r="A1390" t="s">
        <v>4271</v>
      </c>
      <c r="B1390" t="s">
        <v>7155</v>
      </c>
      <c r="C1390" t="s">
        <v>4342</v>
      </c>
      <c r="D1390" t="s">
        <v>4341</v>
      </c>
      <c r="E1390" t="s">
        <v>7156</v>
      </c>
      <c r="F1390" t="s">
        <v>4345</v>
      </c>
      <c r="G1390">
        <v>1</v>
      </c>
      <c r="H1390">
        <v>75</v>
      </c>
      <c r="I1390">
        <v>9.9999999999999982</v>
      </c>
      <c r="J1390">
        <v>5.9999999999999991</v>
      </c>
      <c r="K1390">
        <v>1</v>
      </c>
      <c r="L1390">
        <v>2</v>
      </c>
      <c r="M1390">
        <v>123</v>
      </c>
      <c r="N1390">
        <v>46.999999999999986</v>
      </c>
      <c r="O1390">
        <v>9.0000000000000018</v>
      </c>
      <c r="P1390">
        <v>0</v>
      </c>
      <c r="Q1390">
        <v>6.9999999999999991</v>
      </c>
      <c r="R1390">
        <v>111</v>
      </c>
      <c r="S1390">
        <v>12</v>
      </c>
      <c r="T1390">
        <v>26.000000000000007</v>
      </c>
      <c r="U1390">
        <v>5.9999999999999973</v>
      </c>
      <c r="V1390">
        <v>4</v>
      </c>
      <c r="W1390">
        <v>87</v>
      </c>
      <c r="X1390">
        <v>4</v>
      </c>
      <c r="Y1390">
        <v>4.0000000000000009</v>
      </c>
      <c r="Z1390">
        <v>0</v>
      </c>
      <c r="AA1390">
        <v>2.0000000000000004</v>
      </c>
      <c r="AB1390">
        <v>128</v>
      </c>
      <c r="AC1390">
        <v>41</v>
      </c>
      <c r="AD1390">
        <v>9.9999999999999982</v>
      </c>
      <c r="AE1390">
        <v>0</v>
      </c>
      <c r="AF1390">
        <v>4.9999999999999991</v>
      </c>
      <c r="AG1390">
        <v>132</v>
      </c>
      <c r="AH1390">
        <v>18.000000000000014</v>
      </c>
      <c r="AI1390">
        <v>26</v>
      </c>
      <c r="AJ1390">
        <v>0</v>
      </c>
      <c r="AK1390">
        <v>4.9999999999999991</v>
      </c>
      <c r="AL1390">
        <v>123</v>
      </c>
      <c r="AM1390">
        <v>29.000000000000032</v>
      </c>
      <c r="AN1390">
        <v>9</v>
      </c>
      <c r="AO1390">
        <v>0</v>
      </c>
      <c r="AP1390">
        <v>1.0000000000000002</v>
      </c>
      <c r="AQ1390">
        <v>142</v>
      </c>
      <c r="AR1390">
        <v>30.999999999999996</v>
      </c>
      <c r="AS1390">
        <v>14.000000000000004</v>
      </c>
      <c r="AT1390">
        <v>0</v>
      </c>
      <c r="AU1390">
        <v>1.0000000000000004</v>
      </c>
      <c r="AV1390">
        <v>152</v>
      </c>
      <c r="AW1390">
        <v>19.999999999999993</v>
      </c>
      <c r="AX1390">
        <v>31.000000000000007</v>
      </c>
      <c r="AY1390">
        <v>0</v>
      </c>
      <c r="AZ1390">
        <v>0</v>
      </c>
      <c r="BA1390">
        <v>160</v>
      </c>
      <c r="BB1390">
        <v>34.999999999999993</v>
      </c>
      <c r="BC1390">
        <v>28.000000000000004</v>
      </c>
      <c r="BD1390">
        <v>0</v>
      </c>
      <c r="BE1390">
        <v>0</v>
      </c>
      <c r="BF1390">
        <v>173</v>
      </c>
      <c r="BG1390">
        <v>15.000000000000002</v>
      </c>
      <c r="BH1390">
        <v>42</v>
      </c>
      <c r="BI1390">
        <v>1</v>
      </c>
      <c r="BJ1390">
        <v>0</v>
      </c>
    </row>
    <row r="1391" spans="1:62" ht="17.100000000000001" customHeight="1" x14ac:dyDescent="0.25">
      <c r="A1391" t="s">
        <v>4271</v>
      </c>
      <c r="B1391" t="s">
        <v>7155</v>
      </c>
      <c r="C1391" t="s">
        <v>4342</v>
      </c>
      <c r="D1391" t="s">
        <v>4341</v>
      </c>
      <c r="E1391" t="s">
        <v>7156</v>
      </c>
      <c r="F1391" t="s">
        <v>4344</v>
      </c>
      <c r="G1391">
        <v>2</v>
      </c>
      <c r="H1391">
        <v>22</v>
      </c>
      <c r="I1391">
        <v>0</v>
      </c>
      <c r="J1391">
        <v>0</v>
      </c>
      <c r="K1391">
        <v>0</v>
      </c>
      <c r="L1391">
        <v>0</v>
      </c>
      <c r="M1391">
        <v>25</v>
      </c>
      <c r="N1391">
        <v>3.0000000000000013</v>
      </c>
      <c r="O1391">
        <v>0</v>
      </c>
      <c r="P1391">
        <v>0</v>
      </c>
      <c r="Q1391">
        <v>0</v>
      </c>
      <c r="R1391">
        <v>43</v>
      </c>
      <c r="S1391">
        <v>0</v>
      </c>
      <c r="T1391">
        <v>2.0000000000000013</v>
      </c>
      <c r="U1391">
        <v>0</v>
      </c>
      <c r="V1391">
        <v>0</v>
      </c>
      <c r="W1391">
        <v>41</v>
      </c>
      <c r="X1391">
        <v>0</v>
      </c>
      <c r="Y1391">
        <v>0</v>
      </c>
      <c r="Z1391">
        <v>0</v>
      </c>
      <c r="AA1391">
        <v>0</v>
      </c>
      <c r="AB1391">
        <v>46</v>
      </c>
      <c r="AC1391">
        <v>2.0000000000000013</v>
      </c>
      <c r="AD1391">
        <v>1.0000000000000007</v>
      </c>
      <c r="AE1391">
        <v>0</v>
      </c>
      <c r="AF1391">
        <v>0</v>
      </c>
      <c r="AG1391">
        <v>43</v>
      </c>
      <c r="AH1391">
        <v>0</v>
      </c>
      <c r="AI1391">
        <v>0</v>
      </c>
      <c r="AJ1391">
        <v>0</v>
      </c>
      <c r="AK1391">
        <v>0</v>
      </c>
      <c r="AL1391">
        <v>45</v>
      </c>
      <c r="AM1391">
        <v>0</v>
      </c>
      <c r="AN1391">
        <v>1.0000000000000007</v>
      </c>
      <c r="AO1391">
        <v>0</v>
      </c>
      <c r="AP1391">
        <v>0</v>
      </c>
      <c r="AQ1391">
        <v>46</v>
      </c>
      <c r="AR1391">
        <v>3.0000000000000004</v>
      </c>
      <c r="AS1391">
        <v>0</v>
      </c>
      <c r="AT1391">
        <v>0</v>
      </c>
      <c r="AU1391">
        <v>0</v>
      </c>
      <c r="AV1391">
        <v>47</v>
      </c>
      <c r="AW1391">
        <v>4.0000000000000009</v>
      </c>
      <c r="AX1391">
        <v>3.0000000000000004</v>
      </c>
      <c r="AY1391">
        <v>0</v>
      </c>
      <c r="AZ1391">
        <v>0</v>
      </c>
      <c r="BA1391">
        <v>47</v>
      </c>
      <c r="BB1391">
        <v>1.0000000000000007</v>
      </c>
      <c r="BC1391">
        <v>1</v>
      </c>
      <c r="BD1391">
        <v>0</v>
      </c>
      <c r="BE1391">
        <v>0</v>
      </c>
      <c r="BF1391">
        <v>48</v>
      </c>
      <c r="BG1391">
        <v>2.0000000000000013</v>
      </c>
      <c r="BH1391">
        <v>1</v>
      </c>
      <c r="BI1391">
        <v>0</v>
      </c>
      <c r="BJ1391">
        <v>0</v>
      </c>
    </row>
    <row r="1392" spans="1:62" ht="17.100000000000001" customHeight="1" x14ac:dyDescent="0.25">
      <c r="A1392" t="s">
        <v>4271</v>
      </c>
      <c r="B1392" t="s">
        <v>7155</v>
      </c>
      <c r="C1392" t="s">
        <v>4342</v>
      </c>
      <c r="D1392" t="s">
        <v>4341</v>
      </c>
      <c r="E1392" t="s">
        <v>7156</v>
      </c>
      <c r="F1392" t="s">
        <v>4343</v>
      </c>
      <c r="G1392">
        <v>3</v>
      </c>
      <c r="H1392">
        <v>2</v>
      </c>
      <c r="I1392">
        <v>0</v>
      </c>
      <c r="J1392">
        <v>0</v>
      </c>
      <c r="K1392">
        <v>0</v>
      </c>
      <c r="L1392">
        <v>0</v>
      </c>
      <c r="M1392">
        <v>3</v>
      </c>
      <c r="N1392">
        <v>1</v>
      </c>
      <c r="O1392">
        <v>0</v>
      </c>
      <c r="P1392">
        <v>0</v>
      </c>
      <c r="Q1392">
        <v>0</v>
      </c>
      <c r="R1392">
        <v>2</v>
      </c>
      <c r="S1392">
        <v>0</v>
      </c>
      <c r="T1392">
        <v>0</v>
      </c>
      <c r="U1392">
        <v>0</v>
      </c>
      <c r="V1392">
        <v>0</v>
      </c>
      <c r="W1392">
        <v>2</v>
      </c>
      <c r="X1392">
        <v>0</v>
      </c>
      <c r="Y1392">
        <v>0</v>
      </c>
      <c r="Z1392">
        <v>0</v>
      </c>
      <c r="AA1392">
        <v>0</v>
      </c>
      <c r="AB1392">
        <v>2</v>
      </c>
      <c r="AC1392">
        <v>0</v>
      </c>
      <c r="AD1392">
        <v>0</v>
      </c>
      <c r="AE1392">
        <v>0</v>
      </c>
      <c r="AF1392">
        <v>0</v>
      </c>
      <c r="AG1392">
        <v>2</v>
      </c>
      <c r="AH1392">
        <v>0</v>
      </c>
      <c r="AI1392">
        <v>0</v>
      </c>
      <c r="AJ1392">
        <v>0</v>
      </c>
      <c r="AK1392">
        <v>0</v>
      </c>
      <c r="AL1392">
        <v>2</v>
      </c>
      <c r="AM1392">
        <v>0</v>
      </c>
      <c r="AN1392">
        <v>0</v>
      </c>
      <c r="AO1392">
        <v>0</v>
      </c>
      <c r="AP1392">
        <v>0</v>
      </c>
      <c r="AQ1392">
        <v>3</v>
      </c>
      <c r="AR1392">
        <v>0</v>
      </c>
      <c r="AS1392">
        <v>0</v>
      </c>
      <c r="AT1392">
        <v>0</v>
      </c>
      <c r="AU1392">
        <v>0</v>
      </c>
      <c r="AV1392">
        <v>4</v>
      </c>
      <c r="AW1392">
        <v>0</v>
      </c>
      <c r="AX1392">
        <v>0</v>
      </c>
      <c r="AY1392">
        <v>0</v>
      </c>
      <c r="AZ1392">
        <v>0</v>
      </c>
      <c r="BA1392">
        <v>4</v>
      </c>
      <c r="BB1392">
        <v>0</v>
      </c>
      <c r="BC1392">
        <v>0</v>
      </c>
      <c r="BD1392">
        <v>0</v>
      </c>
      <c r="BE1392">
        <v>0</v>
      </c>
      <c r="BF1392">
        <v>5</v>
      </c>
      <c r="BG1392">
        <v>1</v>
      </c>
      <c r="BH1392">
        <v>1</v>
      </c>
      <c r="BI1392">
        <v>0</v>
      </c>
      <c r="BJ1392">
        <v>0</v>
      </c>
    </row>
    <row r="1393" spans="1:62" ht="17.100000000000001" customHeight="1" x14ac:dyDescent="0.25">
      <c r="A1393" t="s">
        <v>4271</v>
      </c>
      <c r="B1393" t="s">
        <v>7155</v>
      </c>
      <c r="C1393" t="s">
        <v>4342</v>
      </c>
      <c r="D1393" t="s">
        <v>4341</v>
      </c>
      <c r="E1393" t="s">
        <v>7156</v>
      </c>
      <c r="F1393" t="s">
        <v>4340</v>
      </c>
      <c r="G1393">
        <v>4</v>
      </c>
      <c r="H1393">
        <v>1</v>
      </c>
      <c r="I1393">
        <v>0</v>
      </c>
      <c r="J1393">
        <v>0</v>
      </c>
      <c r="K1393">
        <v>0</v>
      </c>
      <c r="L1393">
        <v>0</v>
      </c>
      <c r="M1393">
        <v>1</v>
      </c>
      <c r="N1393">
        <v>0</v>
      </c>
      <c r="O1393">
        <v>0</v>
      </c>
      <c r="P1393">
        <v>0</v>
      </c>
      <c r="Q1393">
        <v>0</v>
      </c>
      <c r="R1393">
        <v>2</v>
      </c>
      <c r="S1393">
        <v>0</v>
      </c>
      <c r="T1393">
        <v>0</v>
      </c>
      <c r="U1393">
        <v>0</v>
      </c>
      <c r="V1393">
        <v>0</v>
      </c>
      <c r="W1393">
        <v>2</v>
      </c>
      <c r="X1393">
        <v>0</v>
      </c>
      <c r="Y1393">
        <v>0</v>
      </c>
      <c r="Z1393">
        <v>0</v>
      </c>
      <c r="AA1393">
        <v>0</v>
      </c>
      <c r="AB1393">
        <v>2</v>
      </c>
      <c r="AC1393">
        <v>0</v>
      </c>
      <c r="AD1393">
        <v>0</v>
      </c>
      <c r="AE1393">
        <v>0</v>
      </c>
      <c r="AF1393">
        <v>0</v>
      </c>
      <c r="AG1393">
        <v>2</v>
      </c>
      <c r="AH1393">
        <v>0</v>
      </c>
      <c r="AI1393">
        <v>0</v>
      </c>
      <c r="AJ1393">
        <v>0</v>
      </c>
      <c r="AK1393">
        <v>0</v>
      </c>
      <c r="AL1393">
        <v>1</v>
      </c>
      <c r="AM1393">
        <v>0</v>
      </c>
      <c r="AN1393">
        <v>0</v>
      </c>
      <c r="AO1393">
        <v>0</v>
      </c>
      <c r="AP1393">
        <v>0</v>
      </c>
      <c r="AQ1393">
        <v>1</v>
      </c>
      <c r="AR1393">
        <v>0</v>
      </c>
      <c r="AS1393">
        <v>0</v>
      </c>
      <c r="AT1393">
        <v>0</v>
      </c>
      <c r="AU1393">
        <v>0</v>
      </c>
      <c r="AV1393">
        <v>1</v>
      </c>
      <c r="AW1393">
        <v>0</v>
      </c>
      <c r="AX1393">
        <v>0</v>
      </c>
      <c r="AY1393">
        <v>0</v>
      </c>
      <c r="AZ1393">
        <v>0</v>
      </c>
      <c r="BA1393">
        <v>2</v>
      </c>
      <c r="BB1393">
        <v>0</v>
      </c>
      <c r="BC1393">
        <v>0</v>
      </c>
      <c r="BD1393">
        <v>0</v>
      </c>
      <c r="BE1393">
        <v>0</v>
      </c>
      <c r="BF1393">
        <v>1</v>
      </c>
      <c r="BG1393">
        <v>0</v>
      </c>
      <c r="BH1393">
        <v>0</v>
      </c>
      <c r="BI1393">
        <v>0</v>
      </c>
      <c r="BJ1393">
        <v>0</v>
      </c>
    </row>
    <row r="1394" spans="1:62" ht="17.100000000000001" customHeight="1" x14ac:dyDescent="0.25">
      <c r="A1394" t="s">
        <v>4271</v>
      </c>
      <c r="B1394" t="s">
        <v>7155</v>
      </c>
      <c r="C1394" t="s">
        <v>2479</v>
      </c>
      <c r="D1394" t="s">
        <v>4336</v>
      </c>
      <c r="E1394" t="s">
        <v>7157</v>
      </c>
      <c r="F1394" t="s">
        <v>4339</v>
      </c>
      <c r="G1394">
        <v>1</v>
      </c>
      <c r="H1394">
        <v>262</v>
      </c>
      <c r="I1394">
        <v>45.000000000000007</v>
      </c>
      <c r="J1394">
        <v>26.000000000000007</v>
      </c>
      <c r="K1394">
        <v>0.99999999999999989</v>
      </c>
      <c r="L1394">
        <v>7.0000000000000009</v>
      </c>
      <c r="M1394">
        <v>316</v>
      </c>
      <c r="N1394">
        <v>78</v>
      </c>
      <c r="O1394">
        <v>23.999999999999993</v>
      </c>
      <c r="P1394">
        <v>2.9999999999999982</v>
      </c>
      <c r="Q1394">
        <v>6.9999999999999964</v>
      </c>
      <c r="R1394">
        <v>313</v>
      </c>
      <c r="S1394">
        <v>36</v>
      </c>
      <c r="T1394">
        <v>46.000000000000014</v>
      </c>
      <c r="U1394">
        <v>2.9999999999999978</v>
      </c>
      <c r="V1394">
        <v>21.000000000000007</v>
      </c>
      <c r="W1394">
        <v>287</v>
      </c>
      <c r="X1394">
        <v>18.000000000000007</v>
      </c>
      <c r="Y1394">
        <v>22.999999999999993</v>
      </c>
      <c r="Z1394">
        <v>1.9999999999999998</v>
      </c>
      <c r="AA1394">
        <v>23.000000000000007</v>
      </c>
      <c r="AB1394">
        <v>275</v>
      </c>
      <c r="AC1394">
        <v>29.000000000000011</v>
      </c>
      <c r="AD1394">
        <v>20.000000000000007</v>
      </c>
      <c r="AE1394">
        <v>1.9999999999999998</v>
      </c>
      <c r="AF1394">
        <v>0</v>
      </c>
      <c r="AG1394">
        <v>315</v>
      </c>
      <c r="AH1394">
        <v>53.999999999999986</v>
      </c>
      <c r="AI1394">
        <v>47.999999999999993</v>
      </c>
      <c r="AJ1394">
        <v>0</v>
      </c>
      <c r="AK1394">
        <v>0</v>
      </c>
      <c r="AL1394">
        <v>285</v>
      </c>
      <c r="AM1394">
        <v>32.000000000000014</v>
      </c>
      <c r="AN1394">
        <v>17.000000000000004</v>
      </c>
      <c r="AO1394">
        <v>0</v>
      </c>
      <c r="AP1394">
        <v>0</v>
      </c>
      <c r="AQ1394">
        <v>282</v>
      </c>
      <c r="AR1394">
        <v>17.000000000000014</v>
      </c>
      <c r="AS1394">
        <v>22.999999999999996</v>
      </c>
      <c r="AT1394">
        <v>1</v>
      </c>
      <c r="AU1394">
        <v>0</v>
      </c>
      <c r="AV1394">
        <v>272</v>
      </c>
      <c r="AW1394">
        <v>31.000000000000007</v>
      </c>
      <c r="AX1394">
        <v>22.000000000000007</v>
      </c>
      <c r="AY1394">
        <v>4.9999999999999991</v>
      </c>
      <c r="AZ1394">
        <v>2.9999999999999982</v>
      </c>
      <c r="BA1394">
        <v>297</v>
      </c>
      <c r="BB1394">
        <v>42.000000000000007</v>
      </c>
      <c r="BC1394">
        <v>22.000000000000004</v>
      </c>
      <c r="BD1394">
        <v>0.99999999999999967</v>
      </c>
      <c r="BE1394">
        <v>4.0000000000000036</v>
      </c>
      <c r="BF1394">
        <v>319</v>
      </c>
      <c r="BG1394">
        <v>14</v>
      </c>
      <c r="BH1394">
        <v>26.000000000000007</v>
      </c>
      <c r="BI1394">
        <v>3.9999999999999987</v>
      </c>
      <c r="BJ1394">
        <v>0</v>
      </c>
    </row>
    <row r="1395" spans="1:62" ht="17.100000000000001" customHeight="1" x14ac:dyDescent="0.25">
      <c r="A1395" t="s">
        <v>4271</v>
      </c>
      <c r="B1395" t="s">
        <v>7155</v>
      </c>
      <c r="C1395" t="s">
        <v>2479</v>
      </c>
      <c r="D1395" t="s">
        <v>4336</v>
      </c>
      <c r="E1395" t="s">
        <v>7157</v>
      </c>
      <c r="F1395" t="s">
        <v>4338</v>
      </c>
      <c r="G1395">
        <v>2</v>
      </c>
      <c r="H1395">
        <v>65</v>
      </c>
      <c r="I1395">
        <v>1</v>
      </c>
      <c r="J1395">
        <v>1.0000000000000002</v>
      </c>
      <c r="K1395">
        <v>0</v>
      </c>
      <c r="L1395">
        <v>6.0000000000000018</v>
      </c>
      <c r="M1395">
        <v>59</v>
      </c>
      <c r="N1395">
        <v>2</v>
      </c>
      <c r="O1395">
        <v>2</v>
      </c>
      <c r="P1395">
        <v>0</v>
      </c>
      <c r="Q1395">
        <v>0</v>
      </c>
      <c r="R1395">
        <v>82</v>
      </c>
      <c r="S1395">
        <v>6.9999999999999982</v>
      </c>
      <c r="T1395">
        <v>0</v>
      </c>
      <c r="U1395">
        <v>0</v>
      </c>
      <c r="V1395">
        <v>1</v>
      </c>
      <c r="W1395">
        <v>78</v>
      </c>
      <c r="X1395">
        <v>0</v>
      </c>
      <c r="Y1395">
        <v>2.0000000000000009</v>
      </c>
      <c r="Z1395">
        <v>0</v>
      </c>
      <c r="AA1395">
        <v>1</v>
      </c>
      <c r="AB1395">
        <v>100</v>
      </c>
      <c r="AC1395">
        <v>3.9999999999999996</v>
      </c>
      <c r="AD1395">
        <v>1.0000000000000002</v>
      </c>
      <c r="AE1395">
        <v>0</v>
      </c>
      <c r="AF1395">
        <v>0</v>
      </c>
      <c r="AG1395">
        <v>102</v>
      </c>
      <c r="AH1395">
        <v>4.0000000000000018</v>
      </c>
      <c r="AI1395">
        <v>1.0000000000000011</v>
      </c>
      <c r="AJ1395">
        <v>0</v>
      </c>
      <c r="AK1395">
        <v>0</v>
      </c>
      <c r="AL1395">
        <v>118</v>
      </c>
      <c r="AM1395">
        <v>3</v>
      </c>
      <c r="AN1395">
        <v>6.9999999999999982</v>
      </c>
      <c r="AO1395">
        <v>0</v>
      </c>
      <c r="AP1395">
        <v>0</v>
      </c>
      <c r="AQ1395">
        <v>105</v>
      </c>
      <c r="AR1395">
        <v>1</v>
      </c>
      <c r="AS1395">
        <v>1.9999999999999998</v>
      </c>
      <c r="AT1395">
        <v>0</v>
      </c>
      <c r="AU1395">
        <v>1.0000000000000002</v>
      </c>
      <c r="AV1395">
        <v>89</v>
      </c>
      <c r="AW1395">
        <v>2.0000000000000004</v>
      </c>
      <c r="AX1395">
        <v>1.0000000000000002</v>
      </c>
      <c r="AY1395">
        <v>0</v>
      </c>
      <c r="AZ1395">
        <v>0</v>
      </c>
      <c r="BA1395">
        <v>97</v>
      </c>
      <c r="BB1395">
        <v>4.0000000000000009</v>
      </c>
      <c r="BC1395">
        <v>3</v>
      </c>
      <c r="BD1395">
        <v>1.0000000000000004</v>
      </c>
      <c r="BE1395">
        <v>1.0000000000000002</v>
      </c>
      <c r="BF1395">
        <v>93</v>
      </c>
      <c r="BG1395">
        <v>3</v>
      </c>
      <c r="BH1395">
        <v>3.0000000000000004</v>
      </c>
      <c r="BI1395">
        <v>0</v>
      </c>
      <c r="BJ1395">
        <v>1.0000000000000002</v>
      </c>
    </row>
    <row r="1396" spans="1:62" ht="17.100000000000001" customHeight="1" x14ac:dyDescent="0.25">
      <c r="A1396" t="s">
        <v>4271</v>
      </c>
      <c r="B1396" t="s">
        <v>7155</v>
      </c>
      <c r="C1396" t="s">
        <v>2479</v>
      </c>
      <c r="D1396" t="s">
        <v>4336</v>
      </c>
      <c r="E1396" t="s">
        <v>7157</v>
      </c>
      <c r="F1396" t="s">
        <v>4337</v>
      </c>
      <c r="G1396">
        <v>3</v>
      </c>
      <c r="H1396">
        <v>14</v>
      </c>
      <c r="I1396">
        <v>0</v>
      </c>
      <c r="J1396">
        <v>0</v>
      </c>
      <c r="K1396">
        <v>0</v>
      </c>
      <c r="L1396">
        <v>0</v>
      </c>
      <c r="M1396">
        <v>16</v>
      </c>
      <c r="N1396">
        <v>0</v>
      </c>
      <c r="O1396">
        <v>0</v>
      </c>
      <c r="P1396">
        <v>0</v>
      </c>
      <c r="Q1396">
        <v>0</v>
      </c>
      <c r="R1396">
        <v>16</v>
      </c>
      <c r="S1396">
        <v>1</v>
      </c>
      <c r="T1396">
        <v>3</v>
      </c>
      <c r="U1396">
        <v>0</v>
      </c>
      <c r="V1396">
        <v>3</v>
      </c>
      <c r="W1396">
        <v>12</v>
      </c>
      <c r="X1396">
        <v>0</v>
      </c>
      <c r="Y1396">
        <v>0</v>
      </c>
      <c r="Z1396">
        <v>0</v>
      </c>
      <c r="AA1396">
        <v>4</v>
      </c>
      <c r="AB1396">
        <v>11</v>
      </c>
      <c r="AC1396">
        <v>0</v>
      </c>
      <c r="AD1396">
        <v>0</v>
      </c>
      <c r="AE1396">
        <v>0</v>
      </c>
      <c r="AF1396">
        <v>0</v>
      </c>
      <c r="AG1396">
        <v>8</v>
      </c>
      <c r="AH1396">
        <v>0</v>
      </c>
      <c r="AI1396">
        <v>0</v>
      </c>
      <c r="AJ1396">
        <v>0</v>
      </c>
      <c r="AK1396">
        <v>0</v>
      </c>
      <c r="AL1396">
        <v>16</v>
      </c>
      <c r="AM1396">
        <v>1</v>
      </c>
      <c r="AN1396">
        <v>0</v>
      </c>
      <c r="AO1396">
        <v>0</v>
      </c>
      <c r="AP1396">
        <v>0</v>
      </c>
      <c r="AQ1396">
        <v>14</v>
      </c>
      <c r="AR1396">
        <v>0</v>
      </c>
      <c r="AS1396">
        <v>0</v>
      </c>
      <c r="AT1396">
        <v>0</v>
      </c>
      <c r="AU1396">
        <v>0</v>
      </c>
      <c r="AV1396">
        <v>11</v>
      </c>
      <c r="AW1396">
        <v>0</v>
      </c>
      <c r="AX1396">
        <v>0</v>
      </c>
      <c r="AY1396">
        <v>0</v>
      </c>
      <c r="AZ1396">
        <v>0</v>
      </c>
      <c r="BA1396">
        <v>10</v>
      </c>
      <c r="BB1396">
        <v>0</v>
      </c>
      <c r="BC1396">
        <v>0</v>
      </c>
      <c r="BD1396">
        <v>0</v>
      </c>
      <c r="BE1396">
        <v>2.0000000000000004</v>
      </c>
      <c r="BF1396">
        <v>9</v>
      </c>
      <c r="BG1396">
        <v>0</v>
      </c>
      <c r="BH1396">
        <v>0</v>
      </c>
      <c r="BI1396">
        <v>0</v>
      </c>
      <c r="BJ1396">
        <v>0</v>
      </c>
    </row>
    <row r="1397" spans="1:62" ht="17.100000000000001" customHeight="1" x14ac:dyDescent="0.25">
      <c r="A1397" t="s">
        <v>4271</v>
      </c>
      <c r="B1397" t="s">
        <v>7155</v>
      </c>
      <c r="C1397" t="s">
        <v>2479</v>
      </c>
      <c r="D1397" t="s">
        <v>4336</v>
      </c>
      <c r="E1397" t="s">
        <v>7157</v>
      </c>
      <c r="F1397" t="s">
        <v>4335</v>
      </c>
      <c r="G1397">
        <v>4</v>
      </c>
      <c r="H1397">
        <v>2</v>
      </c>
      <c r="I1397">
        <v>0</v>
      </c>
      <c r="J1397">
        <v>0</v>
      </c>
      <c r="K1397">
        <v>0</v>
      </c>
      <c r="L1397">
        <v>0</v>
      </c>
      <c r="M1397">
        <v>1</v>
      </c>
      <c r="N1397">
        <v>0</v>
      </c>
      <c r="O1397">
        <v>0</v>
      </c>
      <c r="P1397">
        <v>0</v>
      </c>
      <c r="Q1397">
        <v>0</v>
      </c>
      <c r="R1397">
        <v>1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1</v>
      </c>
      <c r="AC1397">
        <v>0</v>
      </c>
      <c r="AD1397">
        <v>0</v>
      </c>
      <c r="AE1397">
        <v>0</v>
      </c>
      <c r="AF1397">
        <v>0</v>
      </c>
      <c r="AG1397">
        <v>1</v>
      </c>
      <c r="AH1397">
        <v>0</v>
      </c>
      <c r="AI1397">
        <v>0</v>
      </c>
      <c r="AJ1397">
        <v>0</v>
      </c>
      <c r="AK1397">
        <v>0</v>
      </c>
      <c r="AL1397">
        <v>2</v>
      </c>
      <c r="AM1397">
        <v>0</v>
      </c>
      <c r="AN1397">
        <v>0</v>
      </c>
      <c r="AO1397">
        <v>0</v>
      </c>
      <c r="AP1397">
        <v>0</v>
      </c>
      <c r="AQ1397">
        <v>1</v>
      </c>
      <c r="AR1397">
        <v>0</v>
      </c>
      <c r="AS1397">
        <v>0</v>
      </c>
      <c r="AT1397">
        <v>0</v>
      </c>
      <c r="AU1397">
        <v>0</v>
      </c>
      <c r="AV1397">
        <v>1</v>
      </c>
      <c r="AW1397">
        <v>0</v>
      </c>
      <c r="AX1397">
        <v>0</v>
      </c>
      <c r="AY1397">
        <v>0</v>
      </c>
      <c r="AZ1397">
        <v>0</v>
      </c>
      <c r="BA1397">
        <v>1</v>
      </c>
      <c r="BB1397">
        <v>0</v>
      </c>
      <c r="BC1397">
        <v>0</v>
      </c>
      <c r="BD1397">
        <v>0</v>
      </c>
      <c r="BE1397">
        <v>0</v>
      </c>
      <c r="BF1397">
        <v>2</v>
      </c>
      <c r="BG1397">
        <v>0</v>
      </c>
      <c r="BH1397">
        <v>0</v>
      </c>
      <c r="BI1397">
        <v>0</v>
      </c>
      <c r="BJ1397">
        <v>0</v>
      </c>
    </row>
    <row r="1398" spans="1:62" ht="17.100000000000001" customHeight="1" x14ac:dyDescent="0.25">
      <c r="A1398" t="s">
        <v>4271</v>
      </c>
      <c r="B1398" t="s">
        <v>7155</v>
      </c>
      <c r="C1398" t="s">
        <v>2628</v>
      </c>
      <c r="D1398" t="s">
        <v>4331</v>
      </c>
      <c r="E1398" t="s">
        <v>6519</v>
      </c>
      <c r="F1398" t="s">
        <v>4334</v>
      </c>
      <c r="G1398">
        <v>1</v>
      </c>
      <c r="H1398">
        <v>50</v>
      </c>
      <c r="I1398">
        <v>7.9999999999999991</v>
      </c>
      <c r="J1398">
        <v>3.0000000000000004</v>
      </c>
      <c r="K1398">
        <v>0</v>
      </c>
      <c r="L1398">
        <v>0.99999999999999989</v>
      </c>
      <c r="M1398">
        <v>83</v>
      </c>
      <c r="N1398">
        <v>36.000000000000007</v>
      </c>
      <c r="O1398">
        <v>8</v>
      </c>
      <c r="P1398">
        <v>0</v>
      </c>
      <c r="Q1398">
        <v>1</v>
      </c>
      <c r="R1398">
        <v>76</v>
      </c>
      <c r="S1398">
        <v>9.9999999999999964</v>
      </c>
      <c r="T1398">
        <v>15.000000000000004</v>
      </c>
      <c r="U1398">
        <v>2.0000000000000004</v>
      </c>
      <c r="V1398">
        <v>4.0000000000000009</v>
      </c>
      <c r="W1398">
        <v>66</v>
      </c>
      <c r="X1398">
        <v>6.0000000000000009</v>
      </c>
      <c r="Y1398">
        <v>6.0000000000000009</v>
      </c>
      <c r="Z1398">
        <v>1</v>
      </c>
      <c r="AA1398">
        <v>5.0000000000000009</v>
      </c>
      <c r="AB1398">
        <v>53</v>
      </c>
      <c r="AC1398">
        <v>1.0000000000000004</v>
      </c>
      <c r="AD1398">
        <v>2.0000000000000009</v>
      </c>
      <c r="AE1398">
        <v>1.0000000000000002</v>
      </c>
      <c r="AF1398">
        <v>1</v>
      </c>
      <c r="AG1398">
        <v>70</v>
      </c>
      <c r="AH1398">
        <v>4</v>
      </c>
      <c r="AI1398">
        <v>6</v>
      </c>
      <c r="AJ1398">
        <v>1</v>
      </c>
      <c r="AK1398">
        <v>1</v>
      </c>
      <c r="AL1398">
        <v>69</v>
      </c>
      <c r="AM1398">
        <v>3.0000000000000013</v>
      </c>
      <c r="AN1398">
        <v>3.0000000000000013</v>
      </c>
      <c r="AO1398">
        <v>1.0000000000000002</v>
      </c>
      <c r="AP1398">
        <v>0</v>
      </c>
      <c r="AQ1398">
        <v>59</v>
      </c>
      <c r="AR1398">
        <v>0</v>
      </c>
      <c r="AS1398">
        <v>4.0000000000000009</v>
      </c>
      <c r="AT1398">
        <v>0</v>
      </c>
      <c r="AU1398">
        <v>0</v>
      </c>
      <c r="AV1398">
        <v>50</v>
      </c>
      <c r="AW1398">
        <v>1.9999999999999998</v>
      </c>
      <c r="AX1398">
        <v>3.0000000000000013</v>
      </c>
      <c r="AY1398">
        <v>0</v>
      </c>
      <c r="AZ1398">
        <v>0</v>
      </c>
      <c r="BA1398">
        <v>70</v>
      </c>
      <c r="BB1398">
        <v>12.000000000000004</v>
      </c>
      <c r="BC1398">
        <v>12.000000000000002</v>
      </c>
      <c r="BD1398">
        <v>0</v>
      </c>
      <c r="BE1398">
        <v>0</v>
      </c>
      <c r="BF1398">
        <v>82</v>
      </c>
      <c r="BG1398">
        <v>4.0000000000000009</v>
      </c>
      <c r="BH1398">
        <v>3.0000000000000004</v>
      </c>
      <c r="BI1398">
        <v>0</v>
      </c>
      <c r="BJ1398">
        <v>0</v>
      </c>
    </row>
    <row r="1399" spans="1:62" ht="17.100000000000001" customHeight="1" x14ac:dyDescent="0.25">
      <c r="A1399" t="s">
        <v>4271</v>
      </c>
      <c r="B1399" t="s">
        <v>7155</v>
      </c>
      <c r="C1399" t="s">
        <v>2628</v>
      </c>
      <c r="D1399" t="s">
        <v>4331</v>
      </c>
      <c r="E1399" t="s">
        <v>6519</v>
      </c>
      <c r="F1399" t="s">
        <v>4333</v>
      </c>
      <c r="G1399">
        <v>2</v>
      </c>
      <c r="H1399">
        <v>10</v>
      </c>
      <c r="I1399">
        <v>0</v>
      </c>
      <c r="J1399">
        <v>2</v>
      </c>
      <c r="K1399">
        <v>1.0000000000000002</v>
      </c>
      <c r="L1399">
        <v>0</v>
      </c>
      <c r="M1399">
        <v>6</v>
      </c>
      <c r="N1399">
        <v>0</v>
      </c>
      <c r="O1399">
        <v>2</v>
      </c>
      <c r="P1399">
        <v>0</v>
      </c>
      <c r="Q1399">
        <v>0</v>
      </c>
      <c r="R1399">
        <v>23</v>
      </c>
      <c r="S1399">
        <v>0.99999999999999978</v>
      </c>
      <c r="T1399">
        <v>0</v>
      </c>
      <c r="U1399">
        <v>0</v>
      </c>
      <c r="V1399">
        <v>0</v>
      </c>
      <c r="W1399">
        <v>23</v>
      </c>
      <c r="X1399">
        <v>0</v>
      </c>
      <c r="Y1399">
        <v>0</v>
      </c>
      <c r="Z1399">
        <v>0</v>
      </c>
      <c r="AA1399">
        <v>2</v>
      </c>
      <c r="AB1399">
        <v>24</v>
      </c>
      <c r="AC1399">
        <v>0</v>
      </c>
      <c r="AD1399">
        <v>0</v>
      </c>
      <c r="AE1399">
        <v>0</v>
      </c>
      <c r="AF1399">
        <v>2</v>
      </c>
      <c r="AG1399">
        <v>24</v>
      </c>
      <c r="AH1399">
        <v>0</v>
      </c>
      <c r="AI1399">
        <v>0.99999999999999978</v>
      </c>
      <c r="AJ1399">
        <v>0</v>
      </c>
      <c r="AK1399">
        <v>0</v>
      </c>
      <c r="AL1399">
        <v>24</v>
      </c>
      <c r="AM1399">
        <v>4</v>
      </c>
      <c r="AN1399">
        <v>0</v>
      </c>
      <c r="AO1399">
        <v>0</v>
      </c>
      <c r="AP1399">
        <v>0</v>
      </c>
      <c r="AQ1399">
        <v>23</v>
      </c>
      <c r="AR1399">
        <v>1</v>
      </c>
      <c r="AS1399">
        <v>0</v>
      </c>
      <c r="AT1399">
        <v>0</v>
      </c>
      <c r="AU1399">
        <v>0</v>
      </c>
      <c r="AV1399">
        <v>27</v>
      </c>
      <c r="AW1399">
        <v>4</v>
      </c>
      <c r="AX1399">
        <v>0</v>
      </c>
      <c r="AY1399">
        <v>0</v>
      </c>
      <c r="AZ1399">
        <v>0</v>
      </c>
      <c r="BA1399">
        <v>26</v>
      </c>
      <c r="BB1399">
        <v>1.9999999999999998</v>
      </c>
      <c r="BC1399">
        <v>0</v>
      </c>
      <c r="BD1399">
        <v>0</v>
      </c>
      <c r="BE1399">
        <v>0</v>
      </c>
      <c r="BF1399">
        <v>27</v>
      </c>
      <c r="BG1399">
        <v>0</v>
      </c>
      <c r="BH1399">
        <v>2</v>
      </c>
      <c r="BI1399">
        <v>0</v>
      </c>
      <c r="BJ1399">
        <v>0</v>
      </c>
    </row>
    <row r="1400" spans="1:62" ht="17.100000000000001" customHeight="1" x14ac:dyDescent="0.25">
      <c r="A1400" t="s">
        <v>4271</v>
      </c>
      <c r="B1400" t="s">
        <v>7155</v>
      </c>
      <c r="C1400" t="s">
        <v>2628</v>
      </c>
      <c r="D1400" t="s">
        <v>4331</v>
      </c>
      <c r="E1400" t="s">
        <v>6519</v>
      </c>
      <c r="F1400" t="s">
        <v>4332</v>
      </c>
      <c r="G1400">
        <v>3</v>
      </c>
      <c r="H1400">
        <v>1</v>
      </c>
      <c r="I1400">
        <v>0</v>
      </c>
      <c r="J1400">
        <v>0</v>
      </c>
      <c r="K1400">
        <v>0</v>
      </c>
      <c r="L1400">
        <v>0</v>
      </c>
      <c r="M1400">
        <v>2</v>
      </c>
      <c r="N1400">
        <v>1</v>
      </c>
      <c r="O1400">
        <v>0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0</v>
      </c>
      <c r="V1400">
        <v>0</v>
      </c>
      <c r="W1400">
        <v>2</v>
      </c>
      <c r="X1400">
        <v>1</v>
      </c>
      <c r="Y1400">
        <v>0</v>
      </c>
      <c r="Z1400">
        <v>0</v>
      </c>
      <c r="AA1400">
        <v>0</v>
      </c>
      <c r="AB1400">
        <v>2</v>
      </c>
      <c r="AC1400">
        <v>0</v>
      </c>
      <c r="AD1400">
        <v>0</v>
      </c>
      <c r="AE1400">
        <v>0</v>
      </c>
      <c r="AF1400">
        <v>0</v>
      </c>
      <c r="AG1400">
        <v>2</v>
      </c>
      <c r="AH1400">
        <v>0</v>
      </c>
      <c r="AI1400">
        <v>0</v>
      </c>
      <c r="AJ1400">
        <v>0</v>
      </c>
      <c r="AK1400">
        <v>0</v>
      </c>
      <c r="AL1400">
        <v>2</v>
      </c>
      <c r="AM1400">
        <v>0</v>
      </c>
      <c r="AN1400">
        <v>0</v>
      </c>
      <c r="AO1400">
        <v>0</v>
      </c>
      <c r="AP1400">
        <v>0</v>
      </c>
      <c r="AQ1400">
        <v>2</v>
      </c>
      <c r="AR1400">
        <v>0</v>
      </c>
      <c r="AS1400">
        <v>0</v>
      </c>
      <c r="AT1400">
        <v>0</v>
      </c>
      <c r="AU1400">
        <v>0</v>
      </c>
      <c r="AV1400">
        <v>2</v>
      </c>
      <c r="AW1400">
        <v>0</v>
      </c>
      <c r="AX1400">
        <v>0</v>
      </c>
      <c r="AY1400">
        <v>0</v>
      </c>
      <c r="AZ1400">
        <v>0</v>
      </c>
      <c r="BA1400">
        <v>4</v>
      </c>
      <c r="BB1400">
        <v>0</v>
      </c>
      <c r="BC1400">
        <v>0</v>
      </c>
      <c r="BD1400">
        <v>0</v>
      </c>
      <c r="BE1400">
        <v>0</v>
      </c>
      <c r="BF1400">
        <v>2</v>
      </c>
      <c r="BG1400">
        <v>0</v>
      </c>
      <c r="BH1400">
        <v>0</v>
      </c>
      <c r="BI1400">
        <v>0</v>
      </c>
      <c r="BJ1400">
        <v>0</v>
      </c>
    </row>
    <row r="1401" spans="1:62" ht="17.100000000000001" customHeight="1" x14ac:dyDescent="0.25">
      <c r="A1401" t="s">
        <v>4271</v>
      </c>
      <c r="B1401" t="s">
        <v>7155</v>
      </c>
      <c r="C1401" t="s">
        <v>2628</v>
      </c>
      <c r="D1401" t="s">
        <v>4331</v>
      </c>
      <c r="E1401" t="s">
        <v>6519</v>
      </c>
      <c r="F1401" t="s">
        <v>4330</v>
      </c>
      <c r="G1401">
        <v>4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</row>
    <row r="1402" spans="1:62" ht="17.100000000000001" customHeight="1" x14ac:dyDescent="0.25">
      <c r="A1402" t="s">
        <v>4271</v>
      </c>
      <c r="B1402" t="s">
        <v>7155</v>
      </c>
      <c r="C1402" t="s">
        <v>4326</v>
      </c>
      <c r="D1402" t="s">
        <v>4325</v>
      </c>
      <c r="E1402" t="s">
        <v>6520</v>
      </c>
      <c r="F1402" t="s">
        <v>4329</v>
      </c>
      <c r="G1402">
        <v>1</v>
      </c>
      <c r="H1402">
        <v>233</v>
      </c>
      <c r="I1402">
        <v>50.000000000000014</v>
      </c>
      <c r="J1402">
        <v>23.000000000000004</v>
      </c>
      <c r="K1402">
        <v>0</v>
      </c>
      <c r="L1402">
        <v>10.000000000000004</v>
      </c>
      <c r="M1402">
        <v>224</v>
      </c>
      <c r="N1402">
        <v>31.000000000000014</v>
      </c>
      <c r="O1402">
        <v>20.000000000000007</v>
      </c>
      <c r="P1402">
        <v>2.0000000000000004</v>
      </c>
      <c r="Q1402">
        <v>6</v>
      </c>
      <c r="R1402">
        <v>242</v>
      </c>
      <c r="S1402">
        <v>13.000000000000005</v>
      </c>
      <c r="T1402">
        <v>61</v>
      </c>
      <c r="U1402">
        <v>4.0000000000000018</v>
      </c>
      <c r="V1402">
        <v>23.999999999999996</v>
      </c>
      <c r="W1402">
        <v>228</v>
      </c>
      <c r="X1402">
        <v>27</v>
      </c>
      <c r="Y1402">
        <v>10.999999999999998</v>
      </c>
      <c r="Z1402">
        <v>4</v>
      </c>
      <c r="AA1402">
        <v>37.000000000000007</v>
      </c>
      <c r="AB1402">
        <v>203</v>
      </c>
      <c r="AC1402">
        <v>21</v>
      </c>
      <c r="AD1402">
        <v>10.000000000000002</v>
      </c>
      <c r="AE1402">
        <v>0</v>
      </c>
      <c r="AF1402">
        <v>12.000000000000007</v>
      </c>
      <c r="AG1402">
        <v>218</v>
      </c>
      <c r="AH1402">
        <v>13.000000000000002</v>
      </c>
      <c r="AI1402">
        <v>33.000000000000021</v>
      </c>
      <c r="AJ1402">
        <v>0</v>
      </c>
      <c r="AK1402">
        <v>7.0000000000000062</v>
      </c>
      <c r="AL1402">
        <v>246</v>
      </c>
      <c r="AM1402">
        <v>37.000000000000007</v>
      </c>
      <c r="AN1402">
        <v>31.000000000000025</v>
      </c>
      <c r="AO1402">
        <v>0</v>
      </c>
      <c r="AP1402">
        <v>6</v>
      </c>
      <c r="AQ1402">
        <v>255</v>
      </c>
      <c r="AR1402">
        <v>31.999999999999993</v>
      </c>
      <c r="AS1402">
        <v>36.999999999999993</v>
      </c>
      <c r="AT1402">
        <v>0.99999999999999978</v>
      </c>
      <c r="AU1402">
        <v>0.99999999999999978</v>
      </c>
      <c r="AV1402">
        <v>239</v>
      </c>
      <c r="AW1402">
        <v>35.000000000000014</v>
      </c>
      <c r="AX1402">
        <v>28.000000000000018</v>
      </c>
      <c r="AY1402">
        <v>1.9999999999999998</v>
      </c>
      <c r="AZ1402">
        <v>3.0000000000000027</v>
      </c>
      <c r="BA1402">
        <v>245</v>
      </c>
      <c r="BB1402">
        <v>33.999999999999986</v>
      </c>
      <c r="BC1402">
        <v>37.000000000000021</v>
      </c>
      <c r="BD1402">
        <v>1</v>
      </c>
      <c r="BE1402">
        <v>0.99999999999999989</v>
      </c>
      <c r="BF1402">
        <v>283</v>
      </c>
      <c r="BG1402">
        <v>66.999999999999986</v>
      </c>
      <c r="BH1402">
        <v>37.999999999999986</v>
      </c>
      <c r="BI1402">
        <v>3.9999999999999996</v>
      </c>
      <c r="BJ1402">
        <v>2.9999999999999978</v>
      </c>
    </row>
    <row r="1403" spans="1:62" ht="17.100000000000001" customHeight="1" x14ac:dyDescent="0.25">
      <c r="A1403" t="s">
        <v>4271</v>
      </c>
      <c r="B1403" t="s">
        <v>7155</v>
      </c>
      <c r="C1403" t="s">
        <v>4326</v>
      </c>
      <c r="D1403" t="s">
        <v>4325</v>
      </c>
      <c r="E1403" t="s">
        <v>6520</v>
      </c>
      <c r="F1403" t="s">
        <v>4328</v>
      </c>
      <c r="G1403">
        <v>2</v>
      </c>
      <c r="H1403">
        <v>99</v>
      </c>
      <c r="I1403">
        <v>2.0000000000000009</v>
      </c>
      <c r="J1403">
        <v>11</v>
      </c>
      <c r="K1403">
        <v>0</v>
      </c>
      <c r="L1403">
        <v>0</v>
      </c>
      <c r="M1403">
        <v>118</v>
      </c>
      <c r="N1403">
        <v>2</v>
      </c>
      <c r="O1403">
        <v>4.9999999999999982</v>
      </c>
      <c r="P1403">
        <v>0</v>
      </c>
      <c r="Q1403">
        <v>1</v>
      </c>
      <c r="R1403">
        <v>105</v>
      </c>
      <c r="S1403">
        <v>2</v>
      </c>
      <c r="T1403">
        <v>2.0000000000000004</v>
      </c>
      <c r="U1403">
        <v>0</v>
      </c>
      <c r="V1403">
        <v>4.9999999999999991</v>
      </c>
      <c r="W1403">
        <v>81</v>
      </c>
      <c r="X1403">
        <v>0</v>
      </c>
      <c r="Y1403">
        <v>0</v>
      </c>
      <c r="Z1403">
        <v>0</v>
      </c>
      <c r="AA1403">
        <v>5</v>
      </c>
      <c r="AB1403">
        <v>113</v>
      </c>
      <c r="AC1403">
        <v>0</v>
      </c>
      <c r="AD1403">
        <v>4.0000000000000027</v>
      </c>
      <c r="AE1403">
        <v>0</v>
      </c>
      <c r="AF1403">
        <v>1.0000000000000004</v>
      </c>
      <c r="AG1403">
        <v>118</v>
      </c>
      <c r="AH1403">
        <v>2</v>
      </c>
      <c r="AI1403">
        <v>1.0000000000000002</v>
      </c>
      <c r="AJ1403">
        <v>0</v>
      </c>
      <c r="AK1403">
        <v>1.0000000000000002</v>
      </c>
      <c r="AL1403">
        <v>100</v>
      </c>
      <c r="AM1403">
        <v>2.0000000000000004</v>
      </c>
      <c r="AN1403">
        <v>5</v>
      </c>
      <c r="AO1403">
        <v>0</v>
      </c>
      <c r="AP1403">
        <v>0</v>
      </c>
      <c r="AQ1403">
        <v>100</v>
      </c>
      <c r="AR1403">
        <v>6.0000000000000009</v>
      </c>
      <c r="AS1403">
        <v>2.0000000000000004</v>
      </c>
      <c r="AT1403">
        <v>0</v>
      </c>
      <c r="AU1403">
        <v>0</v>
      </c>
      <c r="AV1403">
        <v>105</v>
      </c>
      <c r="AW1403">
        <v>6.0000000000000009</v>
      </c>
      <c r="AX1403">
        <v>3.0000000000000009</v>
      </c>
      <c r="AY1403">
        <v>0</v>
      </c>
      <c r="AZ1403">
        <v>0</v>
      </c>
      <c r="BA1403">
        <v>105</v>
      </c>
      <c r="BB1403">
        <v>2</v>
      </c>
      <c r="BC1403">
        <v>3.9999999999999996</v>
      </c>
      <c r="BD1403">
        <v>0</v>
      </c>
      <c r="BE1403">
        <v>0</v>
      </c>
      <c r="BF1403">
        <v>110</v>
      </c>
      <c r="BG1403">
        <v>2.0000000000000004</v>
      </c>
      <c r="BH1403">
        <v>1.0000000000000002</v>
      </c>
      <c r="BI1403">
        <v>0</v>
      </c>
      <c r="BJ1403">
        <v>0</v>
      </c>
    </row>
    <row r="1404" spans="1:62" ht="17.100000000000001" customHeight="1" x14ac:dyDescent="0.25">
      <c r="A1404" t="s">
        <v>4271</v>
      </c>
      <c r="B1404" t="s">
        <v>7155</v>
      </c>
      <c r="C1404" t="s">
        <v>4326</v>
      </c>
      <c r="D1404" t="s">
        <v>4325</v>
      </c>
      <c r="E1404" t="s">
        <v>6520</v>
      </c>
      <c r="F1404" t="s">
        <v>4327</v>
      </c>
      <c r="G1404">
        <v>3</v>
      </c>
      <c r="H1404">
        <v>5</v>
      </c>
      <c r="I1404">
        <v>0</v>
      </c>
      <c r="J1404">
        <v>0</v>
      </c>
      <c r="K1404">
        <v>0</v>
      </c>
      <c r="L1404">
        <v>0</v>
      </c>
      <c r="M1404">
        <v>8</v>
      </c>
      <c r="N1404">
        <v>0</v>
      </c>
      <c r="O1404">
        <v>0</v>
      </c>
      <c r="P1404">
        <v>0</v>
      </c>
      <c r="Q1404">
        <v>0</v>
      </c>
      <c r="R1404">
        <v>9</v>
      </c>
      <c r="S1404">
        <v>0</v>
      </c>
      <c r="T1404">
        <v>0</v>
      </c>
      <c r="U1404">
        <v>0</v>
      </c>
      <c r="V1404">
        <v>1.0000000000000002</v>
      </c>
      <c r="W1404">
        <v>11</v>
      </c>
      <c r="X1404">
        <v>0</v>
      </c>
      <c r="Y1404">
        <v>0</v>
      </c>
      <c r="Z1404">
        <v>0</v>
      </c>
      <c r="AA1404">
        <v>1</v>
      </c>
      <c r="AB1404">
        <v>8</v>
      </c>
      <c r="AC1404">
        <v>0</v>
      </c>
      <c r="AD1404">
        <v>0</v>
      </c>
      <c r="AE1404">
        <v>0</v>
      </c>
      <c r="AF1404">
        <v>0</v>
      </c>
      <c r="AG1404">
        <v>8</v>
      </c>
      <c r="AH1404">
        <v>0</v>
      </c>
      <c r="AI1404">
        <v>0</v>
      </c>
      <c r="AJ1404">
        <v>0</v>
      </c>
      <c r="AK1404">
        <v>0</v>
      </c>
      <c r="AL1404">
        <v>7</v>
      </c>
      <c r="AM1404">
        <v>1</v>
      </c>
      <c r="AN1404">
        <v>0</v>
      </c>
      <c r="AO1404">
        <v>0</v>
      </c>
      <c r="AP1404">
        <v>0</v>
      </c>
      <c r="AQ1404">
        <v>7</v>
      </c>
      <c r="AR1404">
        <v>0</v>
      </c>
      <c r="AS1404">
        <v>0</v>
      </c>
      <c r="AT1404">
        <v>0</v>
      </c>
      <c r="AU1404">
        <v>0</v>
      </c>
      <c r="AV1404">
        <v>7</v>
      </c>
      <c r="AW1404">
        <v>0</v>
      </c>
      <c r="AX1404">
        <v>0</v>
      </c>
      <c r="AY1404">
        <v>0</v>
      </c>
      <c r="AZ1404">
        <v>0</v>
      </c>
      <c r="BA1404">
        <v>10</v>
      </c>
      <c r="BB1404">
        <v>0</v>
      </c>
      <c r="BC1404">
        <v>0</v>
      </c>
      <c r="BD1404">
        <v>0</v>
      </c>
      <c r="BE1404">
        <v>0</v>
      </c>
      <c r="BF1404">
        <v>10</v>
      </c>
      <c r="BG1404">
        <v>0</v>
      </c>
      <c r="BH1404">
        <v>0</v>
      </c>
      <c r="BI1404">
        <v>0</v>
      </c>
      <c r="BJ1404">
        <v>0</v>
      </c>
    </row>
    <row r="1405" spans="1:62" ht="17.100000000000001" customHeight="1" x14ac:dyDescent="0.25">
      <c r="A1405" t="s">
        <v>4271</v>
      </c>
      <c r="B1405" t="s">
        <v>7155</v>
      </c>
      <c r="C1405" t="s">
        <v>4326</v>
      </c>
      <c r="D1405" t="s">
        <v>4325</v>
      </c>
      <c r="E1405" t="s">
        <v>6520</v>
      </c>
      <c r="F1405" t="s">
        <v>4324</v>
      </c>
      <c r="G1405">
        <v>4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2</v>
      </c>
      <c r="N1405">
        <v>0</v>
      </c>
      <c r="O1405">
        <v>0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1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2</v>
      </c>
      <c r="AM1405">
        <v>0</v>
      </c>
      <c r="AN1405">
        <v>0</v>
      </c>
      <c r="AO1405">
        <v>0</v>
      </c>
      <c r="AP1405">
        <v>0</v>
      </c>
      <c r="AQ1405">
        <v>3</v>
      </c>
      <c r="AR1405">
        <v>0</v>
      </c>
      <c r="AS1405">
        <v>0</v>
      </c>
      <c r="AT1405">
        <v>0</v>
      </c>
      <c r="AU1405">
        <v>1</v>
      </c>
      <c r="AV1405">
        <v>3</v>
      </c>
      <c r="AW1405">
        <v>0</v>
      </c>
      <c r="AX1405">
        <v>0</v>
      </c>
      <c r="AY1405">
        <v>0</v>
      </c>
      <c r="AZ1405">
        <v>0</v>
      </c>
      <c r="BA1405">
        <v>3</v>
      </c>
      <c r="BB1405">
        <v>0</v>
      </c>
      <c r="BC1405">
        <v>0</v>
      </c>
      <c r="BD1405">
        <v>0</v>
      </c>
      <c r="BE1405">
        <v>0</v>
      </c>
      <c r="BF1405">
        <v>3</v>
      </c>
      <c r="BG1405">
        <v>0</v>
      </c>
      <c r="BH1405">
        <v>0</v>
      </c>
      <c r="BI1405">
        <v>0</v>
      </c>
      <c r="BJ1405">
        <v>0</v>
      </c>
    </row>
    <row r="1406" spans="1:62" ht="17.100000000000001" customHeight="1" x14ac:dyDescent="0.25">
      <c r="A1406" t="s">
        <v>4271</v>
      </c>
      <c r="B1406" t="s">
        <v>7155</v>
      </c>
      <c r="C1406" t="s">
        <v>2246</v>
      </c>
      <c r="D1406" t="s">
        <v>4320</v>
      </c>
      <c r="E1406" t="s">
        <v>6521</v>
      </c>
      <c r="F1406" t="s">
        <v>4323</v>
      </c>
      <c r="G1406">
        <v>1</v>
      </c>
      <c r="H1406">
        <v>201</v>
      </c>
      <c r="I1406">
        <v>69.000000000000014</v>
      </c>
      <c r="J1406">
        <v>45.999999999999986</v>
      </c>
      <c r="K1406">
        <v>0</v>
      </c>
      <c r="L1406">
        <v>10.000000000000002</v>
      </c>
      <c r="M1406">
        <v>190</v>
      </c>
      <c r="N1406">
        <v>26</v>
      </c>
      <c r="O1406">
        <v>19.000000000000007</v>
      </c>
      <c r="P1406">
        <v>1.0000000000000002</v>
      </c>
      <c r="Q1406">
        <v>5</v>
      </c>
      <c r="R1406">
        <v>233</v>
      </c>
      <c r="S1406">
        <v>48.000000000000028</v>
      </c>
      <c r="T1406">
        <v>42.999999999999993</v>
      </c>
      <c r="U1406">
        <v>0</v>
      </c>
      <c r="V1406">
        <v>22</v>
      </c>
      <c r="W1406">
        <v>193</v>
      </c>
      <c r="X1406">
        <v>3.0000000000000031</v>
      </c>
      <c r="Y1406">
        <v>19.000000000000007</v>
      </c>
      <c r="Z1406">
        <v>0</v>
      </c>
      <c r="AA1406">
        <v>29</v>
      </c>
      <c r="AB1406">
        <v>187</v>
      </c>
      <c r="AC1406">
        <v>13.999999999999998</v>
      </c>
      <c r="AD1406">
        <v>8.9999999999999964</v>
      </c>
      <c r="AE1406">
        <v>0</v>
      </c>
      <c r="AF1406">
        <v>8</v>
      </c>
      <c r="AG1406">
        <v>221</v>
      </c>
      <c r="AH1406">
        <v>35.000000000000007</v>
      </c>
      <c r="AI1406">
        <v>23.999999999999986</v>
      </c>
      <c r="AJ1406">
        <v>0</v>
      </c>
      <c r="AK1406">
        <v>4.0000000000000018</v>
      </c>
      <c r="AL1406">
        <v>220</v>
      </c>
      <c r="AM1406">
        <v>13</v>
      </c>
      <c r="AN1406">
        <v>17.999999999999996</v>
      </c>
      <c r="AO1406">
        <v>0</v>
      </c>
      <c r="AP1406">
        <v>5</v>
      </c>
      <c r="AQ1406">
        <v>241</v>
      </c>
      <c r="AR1406">
        <v>32.000000000000007</v>
      </c>
      <c r="AS1406">
        <v>27.000000000000025</v>
      </c>
      <c r="AT1406">
        <v>0</v>
      </c>
      <c r="AU1406">
        <v>4</v>
      </c>
      <c r="AV1406">
        <v>285</v>
      </c>
      <c r="AW1406">
        <v>60.000000000000021</v>
      </c>
      <c r="AX1406">
        <v>27.999999999999996</v>
      </c>
      <c r="AY1406">
        <v>0</v>
      </c>
      <c r="AZ1406">
        <v>1.9999999999999998</v>
      </c>
      <c r="BA1406">
        <v>280</v>
      </c>
      <c r="BB1406">
        <v>37.999999999999979</v>
      </c>
      <c r="BC1406">
        <v>46.999999999999979</v>
      </c>
      <c r="BD1406">
        <v>0.99999999999999989</v>
      </c>
      <c r="BE1406">
        <v>3.0000000000000018</v>
      </c>
      <c r="BF1406">
        <v>280</v>
      </c>
      <c r="BG1406">
        <v>36.000000000000014</v>
      </c>
      <c r="BH1406">
        <v>24.000000000000007</v>
      </c>
      <c r="BI1406">
        <v>0.99999999999999989</v>
      </c>
      <c r="BJ1406">
        <v>0</v>
      </c>
    </row>
    <row r="1407" spans="1:62" ht="17.100000000000001" customHeight="1" x14ac:dyDescent="0.25">
      <c r="A1407" t="s">
        <v>4271</v>
      </c>
      <c r="B1407" t="s">
        <v>7155</v>
      </c>
      <c r="C1407" t="s">
        <v>2246</v>
      </c>
      <c r="D1407" t="s">
        <v>4320</v>
      </c>
      <c r="E1407" t="s">
        <v>6521</v>
      </c>
      <c r="F1407" t="s">
        <v>4322</v>
      </c>
      <c r="G1407">
        <v>2</v>
      </c>
      <c r="H1407">
        <v>71</v>
      </c>
      <c r="I1407">
        <v>3.0000000000000013</v>
      </c>
      <c r="J1407">
        <v>1</v>
      </c>
      <c r="K1407">
        <v>0</v>
      </c>
      <c r="L1407">
        <v>0</v>
      </c>
      <c r="M1407">
        <v>57</v>
      </c>
      <c r="N1407">
        <v>7.0000000000000009</v>
      </c>
      <c r="O1407">
        <v>1.0000000000000004</v>
      </c>
      <c r="P1407">
        <v>0</v>
      </c>
      <c r="Q1407">
        <v>0</v>
      </c>
      <c r="R1407">
        <v>68</v>
      </c>
      <c r="S1407">
        <v>7.0000000000000018</v>
      </c>
      <c r="T1407">
        <v>0</v>
      </c>
      <c r="U1407">
        <v>0</v>
      </c>
      <c r="V1407">
        <v>8</v>
      </c>
      <c r="W1407">
        <v>61</v>
      </c>
      <c r="X1407">
        <v>2</v>
      </c>
      <c r="Y1407">
        <v>1.0000000000000007</v>
      </c>
      <c r="Z1407">
        <v>0</v>
      </c>
      <c r="AA1407">
        <v>5.0000000000000009</v>
      </c>
      <c r="AB1407">
        <v>74</v>
      </c>
      <c r="AC1407">
        <v>0</v>
      </c>
      <c r="AD1407">
        <v>0</v>
      </c>
      <c r="AE1407">
        <v>1</v>
      </c>
      <c r="AF1407">
        <v>2.0000000000000013</v>
      </c>
      <c r="AG1407">
        <v>80</v>
      </c>
      <c r="AH1407">
        <v>1</v>
      </c>
      <c r="AI1407">
        <v>1</v>
      </c>
      <c r="AJ1407">
        <v>1</v>
      </c>
      <c r="AK1407">
        <v>0</v>
      </c>
      <c r="AL1407">
        <v>76</v>
      </c>
      <c r="AM1407">
        <v>0</v>
      </c>
      <c r="AN1407">
        <v>4.0000000000000009</v>
      </c>
      <c r="AO1407">
        <v>1</v>
      </c>
      <c r="AP1407">
        <v>1</v>
      </c>
      <c r="AQ1407">
        <v>73</v>
      </c>
      <c r="AR1407">
        <v>0</v>
      </c>
      <c r="AS1407">
        <v>0</v>
      </c>
      <c r="AT1407">
        <v>1.0000000000000002</v>
      </c>
      <c r="AU1407">
        <v>1.0000000000000007</v>
      </c>
      <c r="AV1407">
        <v>59</v>
      </c>
      <c r="AW1407">
        <v>3</v>
      </c>
      <c r="AX1407">
        <v>3</v>
      </c>
      <c r="AY1407">
        <v>5</v>
      </c>
      <c r="AZ1407">
        <v>1</v>
      </c>
      <c r="BA1407">
        <v>72</v>
      </c>
      <c r="BB1407">
        <v>0</v>
      </c>
      <c r="BC1407">
        <v>3.0000000000000013</v>
      </c>
      <c r="BD1407">
        <v>2.0000000000000004</v>
      </c>
      <c r="BE1407">
        <v>2</v>
      </c>
      <c r="BF1407">
        <v>78</v>
      </c>
      <c r="BG1407">
        <v>6.0000000000000018</v>
      </c>
      <c r="BH1407">
        <v>1</v>
      </c>
      <c r="BI1407">
        <v>2.9999999999999996</v>
      </c>
      <c r="BJ1407">
        <v>0</v>
      </c>
    </row>
    <row r="1408" spans="1:62" ht="17.100000000000001" customHeight="1" x14ac:dyDescent="0.25">
      <c r="A1408" t="s">
        <v>4271</v>
      </c>
      <c r="B1408" t="s">
        <v>7155</v>
      </c>
      <c r="C1408" t="s">
        <v>2246</v>
      </c>
      <c r="D1408" t="s">
        <v>4320</v>
      </c>
      <c r="E1408" t="s">
        <v>6521</v>
      </c>
      <c r="F1408" t="s">
        <v>4321</v>
      </c>
      <c r="G1408">
        <v>3</v>
      </c>
      <c r="H1408">
        <v>18</v>
      </c>
      <c r="I1408">
        <v>0</v>
      </c>
      <c r="J1408">
        <v>1</v>
      </c>
      <c r="K1408">
        <v>0</v>
      </c>
      <c r="L1408">
        <v>1</v>
      </c>
      <c r="M1408">
        <v>20</v>
      </c>
      <c r="N1408">
        <v>0</v>
      </c>
      <c r="O1408">
        <v>0</v>
      </c>
      <c r="P1408">
        <v>0</v>
      </c>
      <c r="Q1408">
        <v>0</v>
      </c>
      <c r="R1408">
        <v>18</v>
      </c>
      <c r="S1408">
        <v>0</v>
      </c>
      <c r="T1408">
        <v>0</v>
      </c>
      <c r="U1408">
        <v>0</v>
      </c>
      <c r="V1408">
        <v>2.0000000000000004</v>
      </c>
      <c r="W1408">
        <v>16</v>
      </c>
      <c r="X1408">
        <v>0</v>
      </c>
      <c r="Y1408">
        <v>0</v>
      </c>
      <c r="Z1408">
        <v>0</v>
      </c>
      <c r="AA1408">
        <v>0</v>
      </c>
      <c r="AB1408">
        <v>20</v>
      </c>
      <c r="AC1408">
        <v>0</v>
      </c>
      <c r="AD1408">
        <v>0</v>
      </c>
      <c r="AE1408">
        <v>0</v>
      </c>
      <c r="AF1408">
        <v>0</v>
      </c>
      <c r="AG1408">
        <v>21</v>
      </c>
      <c r="AH1408">
        <v>2</v>
      </c>
      <c r="AI1408">
        <v>1.0000000000000002</v>
      </c>
      <c r="AJ1408">
        <v>0</v>
      </c>
      <c r="AK1408">
        <v>0</v>
      </c>
      <c r="AL1408">
        <v>20</v>
      </c>
      <c r="AM1408">
        <v>0</v>
      </c>
      <c r="AN1408">
        <v>0</v>
      </c>
      <c r="AO1408">
        <v>0</v>
      </c>
      <c r="AP1408">
        <v>0</v>
      </c>
      <c r="AQ1408">
        <v>20</v>
      </c>
      <c r="AR1408">
        <v>0</v>
      </c>
      <c r="AS1408">
        <v>0</v>
      </c>
      <c r="AT1408">
        <v>0</v>
      </c>
      <c r="AU1408">
        <v>0</v>
      </c>
      <c r="AV1408">
        <v>20</v>
      </c>
      <c r="AW1408">
        <v>0.99999999999999989</v>
      </c>
      <c r="AX1408">
        <v>0</v>
      </c>
      <c r="AY1408">
        <v>0</v>
      </c>
      <c r="AZ1408">
        <v>0</v>
      </c>
      <c r="BA1408">
        <v>19</v>
      </c>
      <c r="BB1408">
        <v>0</v>
      </c>
      <c r="BC1408">
        <v>0</v>
      </c>
      <c r="BD1408">
        <v>0</v>
      </c>
      <c r="BE1408">
        <v>0</v>
      </c>
      <c r="BF1408">
        <v>23</v>
      </c>
      <c r="BG1408">
        <v>0</v>
      </c>
      <c r="BH1408">
        <v>0</v>
      </c>
      <c r="BI1408">
        <v>0</v>
      </c>
      <c r="BJ1408">
        <v>0</v>
      </c>
    </row>
    <row r="1409" spans="1:62" ht="17.100000000000001" customHeight="1" x14ac:dyDescent="0.25">
      <c r="A1409" t="s">
        <v>4271</v>
      </c>
      <c r="B1409" t="s">
        <v>7155</v>
      </c>
      <c r="C1409" t="s">
        <v>2246</v>
      </c>
      <c r="D1409" t="s">
        <v>4320</v>
      </c>
      <c r="E1409" t="s">
        <v>6521</v>
      </c>
      <c r="F1409" t="s">
        <v>4319</v>
      </c>
      <c r="G1409">
        <v>4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2</v>
      </c>
      <c r="S1409">
        <v>0</v>
      </c>
      <c r="T1409">
        <v>2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</row>
    <row r="1410" spans="1:62" ht="17.100000000000001" customHeight="1" x14ac:dyDescent="0.25">
      <c r="A1410" t="s">
        <v>4271</v>
      </c>
      <c r="B1410" t="s">
        <v>7155</v>
      </c>
      <c r="C1410" t="s">
        <v>308</v>
      </c>
      <c r="D1410" t="s">
        <v>4315</v>
      </c>
      <c r="E1410" t="s">
        <v>6522</v>
      </c>
      <c r="F1410" t="s">
        <v>4318</v>
      </c>
      <c r="G1410">
        <v>1</v>
      </c>
      <c r="H1410">
        <v>77</v>
      </c>
      <c r="I1410">
        <v>30</v>
      </c>
      <c r="J1410">
        <v>30</v>
      </c>
      <c r="K1410">
        <v>0</v>
      </c>
      <c r="L1410">
        <v>0</v>
      </c>
      <c r="M1410">
        <v>79</v>
      </c>
      <c r="N1410">
        <v>34</v>
      </c>
      <c r="O1410">
        <v>21.999999999999993</v>
      </c>
      <c r="P1410">
        <v>0</v>
      </c>
      <c r="Q1410">
        <v>0</v>
      </c>
      <c r="R1410">
        <v>125</v>
      </c>
      <c r="S1410">
        <v>14.999999999999998</v>
      </c>
      <c r="T1410">
        <v>31.000000000000014</v>
      </c>
      <c r="U1410">
        <v>10.999999999999995</v>
      </c>
      <c r="V1410">
        <v>1.0000000000000002</v>
      </c>
      <c r="W1410">
        <v>66</v>
      </c>
      <c r="X1410">
        <v>11.000000000000009</v>
      </c>
      <c r="Y1410">
        <v>10.000000000000005</v>
      </c>
      <c r="Z1410">
        <v>10.000000000000004</v>
      </c>
      <c r="AA1410">
        <v>2</v>
      </c>
      <c r="AB1410">
        <v>79</v>
      </c>
      <c r="AC1410">
        <v>6</v>
      </c>
      <c r="AD1410">
        <v>17.000000000000004</v>
      </c>
      <c r="AE1410">
        <v>11.999999999999998</v>
      </c>
      <c r="AF1410">
        <v>3.0000000000000004</v>
      </c>
      <c r="AG1410">
        <v>77</v>
      </c>
      <c r="AH1410">
        <v>13.000000000000002</v>
      </c>
      <c r="AI1410">
        <v>15.999999999999998</v>
      </c>
      <c r="AJ1410">
        <v>2</v>
      </c>
      <c r="AK1410">
        <v>2</v>
      </c>
      <c r="AL1410">
        <v>78</v>
      </c>
      <c r="AM1410">
        <v>4</v>
      </c>
      <c r="AN1410">
        <v>8</v>
      </c>
      <c r="AO1410">
        <v>3</v>
      </c>
      <c r="AP1410">
        <v>1</v>
      </c>
      <c r="AQ1410">
        <v>74</v>
      </c>
      <c r="AR1410">
        <v>6.0000000000000027</v>
      </c>
      <c r="AS1410">
        <v>7</v>
      </c>
      <c r="AT1410">
        <v>0</v>
      </c>
      <c r="AU1410">
        <v>0</v>
      </c>
      <c r="AV1410">
        <v>95</v>
      </c>
      <c r="AW1410">
        <v>19.000000000000004</v>
      </c>
      <c r="AX1410">
        <v>21.000000000000004</v>
      </c>
      <c r="AY1410">
        <v>0</v>
      </c>
      <c r="AZ1410">
        <v>0</v>
      </c>
      <c r="BA1410">
        <v>106</v>
      </c>
      <c r="BB1410">
        <v>24.000000000000018</v>
      </c>
      <c r="BC1410">
        <v>19.000000000000004</v>
      </c>
      <c r="BD1410">
        <v>0</v>
      </c>
      <c r="BE1410">
        <v>0</v>
      </c>
      <c r="BF1410">
        <v>93</v>
      </c>
      <c r="BG1410">
        <v>12.999999999999996</v>
      </c>
      <c r="BH1410">
        <v>21.000000000000007</v>
      </c>
      <c r="BI1410">
        <v>1.0000000000000002</v>
      </c>
      <c r="BJ1410">
        <v>0</v>
      </c>
    </row>
    <row r="1411" spans="1:62" ht="17.100000000000001" customHeight="1" x14ac:dyDescent="0.25">
      <c r="A1411" t="s">
        <v>4271</v>
      </c>
      <c r="B1411" t="s">
        <v>7155</v>
      </c>
      <c r="C1411" t="s">
        <v>308</v>
      </c>
      <c r="D1411" t="s">
        <v>4315</v>
      </c>
      <c r="E1411" t="s">
        <v>6522</v>
      </c>
      <c r="F1411" t="s">
        <v>4317</v>
      </c>
      <c r="G1411">
        <v>2</v>
      </c>
      <c r="H1411">
        <v>22</v>
      </c>
      <c r="I1411">
        <v>0.99999999999999989</v>
      </c>
      <c r="J1411">
        <v>1.0000000000000002</v>
      </c>
      <c r="K1411">
        <v>0</v>
      </c>
      <c r="L1411">
        <v>0</v>
      </c>
      <c r="M1411">
        <v>32</v>
      </c>
      <c r="N1411">
        <v>1</v>
      </c>
      <c r="O1411">
        <v>0</v>
      </c>
      <c r="P1411">
        <v>0</v>
      </c>
      <c r="Q1411">
        <v>0</v>
      </c>
      <c r="R1411">
        <v>24</v>
      </c>
      <c r="S1411">
        <v>3.9999999999999991</v>
      </c>
      <c r="T1411">
        <v>3.9999999999999991</v>
      </c>
      <c r="U1411">
        <v>0</v>
      </c>
      <c r="V1411">
        <v>1</v>
      </c>
      <c r="W1411">
        <v>19</v>
      </c>
      <c r="X1411">
        <v>1.0000000000000002</v>
      </c>
      <c r="Y1411">
        <v>1.0000000000000002</v>
      </c>
      <c r="Z1411">
        <v>0</v>
      </c>
      <c r="AA1411">
        <v>0</v>
      </c>
      <c r="AB1411">
        <v>21</v>
      </c>
      <c r="AC1411">
        <v>1</v>
      </c>
      <c r="AD1411">
        <v>0</v>
      </c>
      <c r="AE1411">
        <v>0</v>
      </c>
      <c r="AF1411">
        <v>0</v>
      </c>
      <c r="AG1411">
        <v>44</v>
      </c>
      <c r="AH1411">
        <v>12.000000000000002</v>
      </c>
      <c r="AI1411">
        <v>7.0000000000000009</v>
      </c>
      <c r="AJ1411">
        <v>0</v>
      </c>
      <c r="AK1411">
        <v>0</v>
      </c>
      <c r="AL1411">
        <v>64</v>
      </c>
      <c r="AM1411">
        <v>28.000000000000004</v>
      </c>
      <c r="AN1411">
        <v>1</v>
      </c>
      <c r="AO1411">
        <v>0</v>
      </c>
      <c r="AP1411">
        <v>0</v>
      </c>
      <c r="AQ1411">
        <v>66</v>
      </c>
      <c r="AR1411">
        <v>3</v>
      </c>
      <c r="AS1411">
        <v>6.0000000000000009</v>
      </c>
      <c r="AT1411">
        <v>0</v>
      </c>
      <c r="AU1411">
        <v>0</v>
      </c>
      <c r="AV1411">
        <v>67</v>
      </c>
      <c r="AW1411">
        <v>16.999999999999996</v>
      </c>
      <c r="AX1411">
        <v>3.0000000000000013</v>
      </c>
      <c r="AY1411">
        <v>0</v>
      </c>
      <c r="AZ1411">
        <v>0</v>
      </c>
      <c r="BA1411">
        <v>73</v>
      </c>
      <c r="BB1411">
        <v>15.000000000000004</v>
      </c>
      <c r="BC1411">
        <v>0</v>
      </c>
      <c r="BD1411">
        <v>0</v>
      </c>
      <c r="BE1411">
        <v>0</v>
      </c>
      <c r="BF1411">
        <v>74</v>
      </c>
      <c r="BG1411">
        <v>1</v>
      </c>
      <c r="BH1411">
        <v>1</v>
      </c>
      <c r="BI1411">
        <v>0</v>
      </c>
      <c r="BJ1411">
        <v>0</v>
      </c>
    </row>
    <row r="1412" spans="1:62" ht="17.100000000000001" customHeight="1" x14ac:dyDescent="0.25">
      <c r="A1412" t="s">
        <v>4271</v>
      </c>
      <c r="B1412" t="s">
        <v>7155</v>
      </c>
      <c r="C1412" t="s">
        <v>308</v>
      </c>
      <c r="D1412" t="s">
        <v>4315</v>
      </c>
      <c r="E1412" t="s">
        <v>6522</v>
      </c>
      <c r="F1412" t="s">
        <v>4316</v>
      </c>
      <c r="G1412">
        <v>3</v>
      </c>
      <c r="H1412">
        <v>5</v>
      </c>
      <c r="I1412">
        <v>0</v>
      </c>
      <c r="J1412">
        <v>1</v>
      </c>
      <c r="K1412">
        <v>0</v>
      </c>
      <c r="L1412">
        <v>0</v>
      </c>
      <c r="M1412">
        <v>3</v>
      </c>
      <c r="N1412">
        <v>0</v>
      </c>
      <c r="O1412">
        <v>0</v>
      </c>
      <c r="P1412">
        <v>0</v>
      </c>
      <c r="Q1412">
        <v>0</v>
      </c>
      <c r="R1412">
        <v>7</v>
      </c>
      <c r="S1412">
        <v>3</v>
      </c>
      <c r="T1412">
        <v>2</v>
      </c>
      <c r="U1412">
        <v>0</v>
      </c>
      <c r="V1412">
        <v>0</v>
      </c>
      <c r="W1412">
        <v>9</v>
      </c>
      <c r="X1412">
        <v>1</v>
      </c>
      <c r="Y1412">
        <v>0</v>
      </c>
      <c r="Z1412">
        <v>0</v>
      </c>
      <c r="AA1412">
        <v>0</v>
      </c>
      <c r="AB1412">
        <v>9</v>
      </c>
      <c r="AC1412">
        <v>0</v>
      </c>
      <c r="AD1412">
        <v>0</v>
      </c>
      <c r="AE1412">
        <v>0</v>
      </c>
      <c r="AF1412">
        <v>0</v>
      </c>
      <c r="AG1412">
        <v>10</v>
      </c>
      <c r="AH1412">
        <v>3</v>
      </c>
      <c r="AI1412">
        <v>0</v>
      </c>
      <c r="AJ1412">
        <v>0</v>
      </c>
      <c r="AK1412">
        <v>0</v>
      </c>
      <c r="AL1412">
        <v>11</v>
      </c>
      <c r="AM1412">
        <v>0</v>
      </c>
      <c r="AN1412">
        <v>0.99999999999999989</v>
      </c>
      <c r="AO1412">
        <v>0</v>
      </c>
      <c r="AP1412">
        <v>0</v>
      </c>
      <c r="AQ1412">
        <v>10</v>
      </c>
      <c r="AR1412">
        <v>0</v>
      </c>
      <c r="AS1412">
        <v>0</v>
      </c>
      <c r="AT1412">
        <v>0</v>
      </c>
      <c r="AU1412">
        <v>0</v>
      </c>
      <c r="AV1412">
        <v>8</v>
      </c>
      <c r="AW1412">
        <v>0</v>
      </c>
      <c r="AX1412">
        <v>0</v>
      </c>
      <c r="AY1412">
        <v>0</v>
      </c>
      <c r="AZ1412">
        <v>0</v>
      </c>
      <c r="BA1412">
        <v>10</v>
      </c>
      <c r="BB1412">
        <v>0</v>
      </c>
      <c r="BC1412">
        <v>0</v>
      </c>
      <c r="BD1412">
        <v>0</v>
      </c>
      <c r="BE1412">
        <v>0</v>
      </c>
      <c r="BF1412">
        <v>6</v>
      </c>
      <c r="BG1412">
        <v>0</v>
      </c>
      <c r="BH1412">
        <v>0</v>
      </c>
      <c r="BI1412">
        <v>0</v>
      </c>
      <c r="BJ1412">
        <v>0</v>
      </c>
    </row>
    <row r="1413" spans="1:62" ht="17.100000000000001" customHeight="1" x14ac:dyDescent="0.25">
      <c r="A1413" t="s">
        <v>4271</v>
      </c>
      <c r="B1413" t="s">
        <v>7155</v>
      </c>
      <c r="C1413" t="s">
        <v>308</v>
      </c>
      <c r="D1413" t="s">
        <v>4315</v>
      </c>
      <c r="E1413" t="s">
        <v>6522</v>
      </c>
      <c r="F1413" t="s">
        <v>4314</v>
      </c>
      <c r="G1413">
        <v>4</v>
      </c>
      <c r="H1413">
        <v>1</v>
      </c>
      <c r="I1413">
        <v>0</v>
      </c>
      <c r="J1413">
        <v>0</v>
      </c>
      <c r="K1413">
        <v>0</v>
      </c>
      <c r="L1413">
        <v>0</v>
      </c>
      <c r="M1413">
        <v>1</v>
      </c>
      <c r="N1413">
        <v>0</v>
      </c>
      <c r="O1413">
        <v>0</v>
      </c>
      <c r="P1413">
        <v>0</v>
      </c>
      <c r="Q1413">
        <v>0</v>
      </c>
      <c r="R1413">
        <v>2</v>
      </c>
      <c r="S1413">
        <v>0</v>
      </c>
      <c r="T1413">
        <v>2</v>
      </c>
      <c r="U1413">
        <v>0</v>
      </c>
      <c r="V1413">
        <v>0</v>
      </c>
      <c r="W1413">
        <v>1</v>
      </c>
      <c r="X1413">
        <v>0</v>
      </c>
      <c r="Y1413">
        <v>0</v>
      </c>
      <c r="Z1413">
        <v>0</v>
      </c>
      <c r="AA1413">
        <v>0</v>
      </c>
      <c r="AB1413">
        <v>2</v>
      </c>
      <c r="AC1413">
        <v>1</v>
      </c>
      <c r="AD1413">
        <v>0</v>
      </c>
      <c r="AE1413">
        <v>0</v>
      </c>
      <c r="AF1413">
        <v>0</v>
      </c>
      <c r="AG1413">
        <v>3</v>
      </c>
      <c r="AH1413">
        <v>1</v>
      </c>
      <c r="AI1413">
        <v>0</v>
      </c>
      <c r="AJ1413">
        <v>0</v>
      </c>
      <c r="AK1413">
        <v>0</v>
      </c>
      <c r="AL1413">
        <v>4</v>
      </c>
      <c r="AM1413">
        <v>0</v>
      </c>
      <c r="AN1413">
        <v>2</v>
      </c>
      <c r="AO1413">
        <v>0</v>
      </c>
      <c r="AP1413">
        <v>0</v>
      </c>
      <c r="AQ1413">
        <v>2</v>
      </c>
      <c r="AR1413">
        <v>0</v>
      </c>
      <c r="AS1413">
        <v>0</v>
      </c>
      <c r="AT1413">
        <v>0</v>
      </c>
      <c r="AU1413">
        <v>0</v>
      </c>
      <c r="AV1413">
        <v>2</v>
      </c>
      <c r="AW1413">
        <v>0</v>
      </c>
      <c r="AX1413">
        <v>0</v>
      </c>
      <c r="AY1413">
        <v>0</v>
      </c>
      <c r="AZ1413">
        <v>0</v>
      </c>
      <c r="BA1413">
        <v>2</v>
      </c>
      <c r="BB1413">
        <v>0</v>
      </c>
      <c r="BC1413">
        <v>0</v>
      </c>
      <c r="BD1413">
        <v>0</v>
      </c>
      <c r="BE1413">
        <v>0</v>
      </c>
      <c r="BF1413">
        <v>1</v>
      </c>
      <c r="BG1413">
        <v>0</v>
      </c>
      <c r="BH1413">
        <v>0</v>
      </c>
      <c r="BI1413">
        <v>0</v>
      </c>
      <c r="BJ1413">
        <v>0</v>
      </c>
    </row>
    <row r="1414" spans="1:62" ht="17.100000000000001" customHeight="1" x14ac:dyDescent="0.25">
      <c r="A1414" t="s">
        <v>4271</v>
      </c>
      <c r="B1414" t="s">
        <v>7155</v>
      </c>
      <c r="C1414" t="s">
        <v>172</v>
      </c>
      <c r="D1414" t="s">
        <v>4310</v>
      </c>
      <c r="E1414" t="s">
        <v>7158</v>
      </c>
      <c r="F1414" t="s">
        <v>4313</v>
      </c>
      <c r="G1414">
        <v>1</v>
      </c>
      <c r="H1414">
        <v>51</v>
      </c>
      <c r="I1414">
        <v>11</v>
      </c>
      <c r="J1414">
        <v>7.0000000000000009</v>
      </c>
      <c r="K1414">
        <v>0</v>
      </c>
      <c r="L1414">
        <v>12</v>
      </c>
      <c r="M1414">
        <v>76</v>
      </c>
      <c r="N1414">
        <v>45</v>
      </c>
      <c r="O1414">
        <v>8</v>
      </c>
      <c r="P1414">
        <v>0</v>
      </c>
      <c r="Q1414">
        <v>1</v>
      </c>
      <c r="R1414">
        <v>133</v>
      </c>
      <c r="S1414">
        <v>20</v>
      </c>
      <c r="T1414">
        <v>22</v>
      </c>
      <c r="U1414">
        <v>0</v>
      </c>
      <c r="V1414">
        <v>9.0000000000000018</v>
      </c>
      <c r="W1414">
        <v>84</v>
      </c>
      <c r="X1414">
        <v>2</v>
      </c>
      <c r="Y1414">
        <v>0</v>
      </c>
      <c r="Z1414">
        <v>6</v>
      </c>
      <c r="AA1414">
        <v>10</v>
      </c>
      <c r="AB1414">
        <v>92</v>
      </c>
      <c r="AC1414">
        <v>3.0000000000000004</v>
      </c>
      <c r="AD1414">
        <v>10.999999999999996</v>
      </c>
      <c r="AE1414">
        <v>7</v>
      </c>
      <c r="AF1414">
        <v>4.0000000000000009</v>
      </c>
      <c r="AG1414">
        <v>114</v>
      </c>
      <c r="AH1414">
        <v>22.000000000000004</v>
      </c>
      <c r="AI1414">
        <v>7.0000000000000027</v>
      </c>
      <c r="AJ1414">
        <v>0.99999999999999978</v>
      </c>
      <c r="AK1414">
        <v>3.0000000000000009</v>
      </c>
      <c r="AL1414">
        <v>85</v>
      </c>
      <c r="AM1414">
        <v>2.0000000000000004</v>
      </c>
      <c r="AN1414">
        <v>14.000000000000007</v>
      </c>
      <c r="AO1414">
        <v>1</v>
      </c>
      <c r="AP1414">
        <v>1.0000000000000002</v>
      </c>
      <c r="AQ1414">
        <v>91</v>
      </c>
      <c r="AR1414">
        <v>9.0000000000000036</v>
      </c>
      <c r="AS1414">
        <v>14.999999999999996</v>
      </c>
      <c r="AT1414">
        <v>0</v>
      </c>
      <c r="AU1414">
        <v>2</v>
      </c>
      <c r="AV1414">
        <v>97</v>
      </c>
      <c r="AW1414">
        <v>15.000000000000005</v>
      </c>
      <c r="AX1414">
        <v>15.000000000000009</v>
      </c>
      <c r="AY1414">
        <v>0</v>
      </c>
      <c r="AZ1414">
        <v>0</v>
      </c>
      <c r="BA1414">
        <v>93</v>
      </c>
      <c r="BB1414">
        <v>9.0000000000000036</v>
      </c>
      <c r="BC1414">
        <v>5.9999999999999982</v>
      </c>
      <c r="BD1414">
        <v>0</v>
      </c>
      <c r="BE1414">
        <v>0</v>
      </c>
      <c r="BF1414">
        <v>137</v>
      </c>
      <c r="BG1414">
        <v>48.999999999999972</v>
      </c>
      <c r="BH1414">
        <v>16.000000000000004</v>
      </c>
      <c r="BI1414">
        <v>2.0000000000000004</v>
      </c>
      <c r="BJ1414">
        <v>1.0000000000000002</v>
      </c>
    </row>
    <row r="1415" spans="1:62" ht="17.100000000000001" customHeight="1" x14ac:dyDescent="0.25">
      <c r="A1415" t="s">
        <v>4271</v>
      </c>
      <c r="B1415" t="s">
        <v>7155</v>
      </c>
      <c r="C1415" t="s">
        <v>172</v>
      </c>
      <c r="D1415" t="s">
        <v>4310</v>
      </c>
      <c r="E1415" t="s">
        <v>7158</v>
      </c>
      <c r="F1415" t="s">
        <v>4312</v>
      </c>
      <c r="G1415">
        <v>2</v>
      </c>
      <c r="H1415">
        <v>28</v>
      </c>
      <c r="I1415">
        <v>1</v>
      </c>
      <c r="J1415">
        <v>3.0000000000000004</v>
      </c>
      <c r="K1415">
        <v>0</v>
      </c>
      <c r="L1415">
        <v>19.999999999999996</v>
      </c>
      <c r="M1415">
        <v>34</v>
      </c>
      <c r="N1415">
        <v>3.0000000000000009</v>
      </c>
      <c r="O1415">
        <v>13.000000000000002</v>
      </c>
      <c r="P1415">
        <v>0</v>
      </c>
      <c r="Q1415">
        <v>0</v>
      </c>
      <c r="R1415">
        <v>29</v>
      </c>
      <c r="S1415">
        <v>0</v>
      </c>
      <c r="T1415">
        <v>7</v>
      </c>
      <c r="U1415">
        <v>0</v>
      </c>
      <c r="V1415">
        <v>1.0000000000000004</v>
      </c>
      <c r="W1415">
        <v>17</v>
      </c>
      <c r="X1415">
        <v>0</v>
      </c>
      <c r="Y1415">
        <v>0</v>
      </c>
      <c r="Z1415">
        <v>2.9999999999999996</v>
      </c>
      <c r="AA1415">
        <v>0</v>
      </c>
      <c r="AB1415">
        <v>16</v>
      </c>
      <c r="AC1415">
        <v>0</v>
      </c>
      <c r="AD1415">
        <v>0</v>
      </c>
      <c r="AE1415">
        <v>0</v>
      </c>
      <c r="AF1415">
        <v>0</v>
      </c>
      <c r="AG1415">
        <v>18</v>
      </c>
      <c r="AH1415">
        <v>0</v>
      </c>
      <c r="AI1415">
        <v>3</v>
      </c>
      <c r="AJ1415">
        <v>0</v>
      </c>
      <c r="AK1415">
        <v>0</v>
      </c>
      <c r="AL1415">
        <v>12</v>
      </c>
      <c r="AM1415">
        <v>0</v>
      </c>
      <c r="AN1415">
        <v>1</v>
      </c>
      <c r="AO1415">
        <v>0</v>
      </c>
      <c r="AP1415">
        <v>0</v>
      </c>
      <c r="AQ1415">
        <v>15</v>
      </c>
      <c r="AR1415">
        <v>2</v>
      </c>
      <c r="AS1415">
        <v>1.0000000000000002</v>
      </c>
      <c r="AT1415">
        <v>0</v>
      </c>
      <c r="AU1415">
        <v>0</v>
      </c>
      <c r="AV1415">
        <v>17</v>
      </c>
      <c r="AW1415">
        <v>2.9999999999999996</v>
      </c>
      <c r="AX1415">
        <v>0</v>
      </c>
      <c r="AY1415">
        <v>0</v>
      </c>
      <c r="AZ1415">
        <v>0</v>
      </c>
      <c r="BA1415">
        <v>14</v>
      </c>
      <c r="BB1415">
        <v>0</v>
      </c>
      <c r="BC1415">
        <v>0</v>
      </c>
      <c r="BD1415">
        <v>0</v>
      </c>
      <c r="BE1415">
        <v>0</v>
      </c>
      <c r="BF1415">
        <v>14</v>
      </c>
      <c r="BG1415">
        <v>0</v>
      </c>
      <c r="BH1415">
        <v>0</v>
      </c>
      <c r="BI1415">
        <v>0</v>
      </c>
      <c r="BJ1415">
        <v>0</v>
      </c>
    </row>
    <row r="1416" spans="1:62" ht="17.100000000000001" customHeight="1" x14ac:dyDescent="0.25">
      <c r="A1416" t="s">
        <v>4271</v>
      </c>
      <c r="B1416" t="s">
        <v>7155</v>
      </c>
      <c r="C1416" t="s">
        <v>172</v>
      </c>
      <c r="D1416" t="s">
        <v>4310</v>
      </c>
      <c r="E1416" t="s">
        <v>7158</v>
      </c>
      <c r="F1416" t="s">
        <v>4311</v>
      </c>
      <c r="G1416">
        <v>3</v>
      </c>
      <c r="H1416">
        <v>5</v>
      </c>
      <c r="I1416">
        <v>1</v>
      </c>
      <c r="J1416">
        <v>0</v>
      </c>
      <c r="K1416">
        <v>0</v>
      </c>
      <c r="L1416">
        <v>2</v>
      </c>
      <c r="M1416">
        <v>9</v>
      </c>
      <c r="N1416">
        <v>0</v>
      </c>
      <c r="O1416">
        <v>1.0000000000000002</v>
      </c>
      <c r="P1416">
        <v>0</v>
      </c>
      <c r="Q1416">
        <v>0</v>
      </c>
      <c r="R1416">
        <v>6</v>
      </c>
      <c r="S1416">
        <v>0</v>
      </c>
      <c r="T1416">
        <v>2</v>
      </c>
      <c r="U1416">
        <v>0</v>
      </c>
      <c r="V1416">
        <v>0</v>
      </c>
      <c r="W1416">
        <v>2</v>
      </c>
      <c r="X1416">
        <v>0</v>
      </c>
      <c r="Y1416">
        <v>0</v>
      </c>
      <c r="Z1416">
        <v>1</v>
      </c>
      <c r="AA1416">
        <v>0</v>
      </c>
      <c r="AB1416">
        <v>3</v>
      </c>
      <c r="AC1416">
        <v>0</v>
      </c>
      <c r="AD1416">
        <v>0</v>
      </c>
      <c r="AE1416">
        <v>2</v>
      </c>
      <c r="AF1416">
        <v>0</v>
      </c>
      <c r="AG1416">
        <v>4</v>
      </c>
      <c r="AH1416">
        <v>1</v>
      </c>
      <c r="AI1416">
        <v>1</v>
      </c>
      <c r="AJ1416">
        <v>1</v>
      </c>
      <c r="AK1416">
        <v>0</v>
      </c>
      <c r="AL1416">
        <v>4</v>
      </c>
      <c r="AM1416">
        <v>0</v>
      </c>
      <c r="AN1416">
        <v>2</v>
      </c>
      <c r="AO1416">
        <v>0</v>
      </c>
      <c r="AP1416">
        <v>0</v>
      </c>
      <c r="AQ1416">
        <v>2</v>
      </c>
      <c r="AR1416">
        <v>0</v>
      </c>
      <c r="AS1416">
        <v>0</v>
      </c>
      <c r="AT1416">
        <v>0</v>
      </c>
      <c r="AU1416">
        <v>0</v>
      </c>
      <c r="AV1416">
        <v>3</v>
      </c>
      <c r="AW1416">
        <v>1</v>
      </c>
      <c r="AX1416">
        <v>1</v>
      </c>
      <c r="AY1416">
        <v>0</v>
      </c>
      <c r="AZ1416">
        <v>0</v>
      </c>
      <c r="BA1416">
        <v>2</v>
      </c>
      <c r="BB1416">
        <v>1</v>
      </c>
      <c r="BC1416">
        <v>0</v>
      </c>
      <c r="BD1416">
        <v>0</v>
      </c>
      <c r="BE1416">
        <v>0</v>
      </c>
      <c r="BF1416">
        <v>2</v>
      </c>
      <c r="BG1416">
        <v>0</v>
      </c>
      <c r="BH1416">
        <v>0</v>
      </c>
      <c r="BI1416">
        <v>0</v>
      </c>
      <c r="BJ1416">
        <v>0</v>
      </c>
    </row>
    <row r="1417" spans="1:62" ht="17.100000000000001" customHeight="1" x14ac:dyDescent="0.25">
      <c r="A1417" t="s">
        <v>4271</v>
      </c>
      <c r="B1417" t="s">
        <v>7155</v>
      </c>
      <c r="C1417" t="s">
        <v>172</v>
      </c>
      <c r="D1417" t="s">
        <v>4310</v>
      </c>
      <c r="E1417" t="s">
        <v>7158</v>
      </c>
      <c r="F1417" t="s">
        <v>4309</v>
      </c>
      <c r="G1417">
        <v>4</v>
      </c>
      <c r="H1417">
        <v>1</v>
      </c>
      <c r="I1417">
        <v>0</v>
      </c>
      <c r="J1417">
        <v>0</v>
      </c>
      <c r="K1417">
        <v>0</v>
      </c>
      <c r="L1417">
        <v>1</v>
      </c>
      <c r="M1417">
        <v>1</v>
      </c>
      <c r="N1417">
        <v>0</v>
      </c>
      <c r="O1417">
        <v>0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0</v>
      </c>
      <c r="V1417">
        <v>0</v>
      </c>
      <c r="W1417">
        <v>1</v>
      </c>
      <c r="X1417">
        <v>0</v>
      </c>
      <c r="Y1417">
        <v>0</v>
      </c>
      <c r="Z1417">
        <v>1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1</v>
      </c>
      <c r="AH1417">
        <v>0</v>
      </c>
      <c r="AI1417">
        <v>0</v>
      </c>
      <c r="AJ1417">
        <v>0</v>
      </c>
      <c r="AK1417">
        <v>0</v>
      </c>
      <c r="AL1417">
        <v>1</v>
      </c>
      <c r="AM1417">
        <v>0</v>
      </c>
      <c r="AN1417">
        <v>0</v>
      </c>
      <c r="AO1417">
        <v>0</v>
      </c>
      <c r="AP1417">
        <v>0</v>
      </c>
      <c r="AQ1417">
        <v>1</v>
      </c>
      <c r="AR1417">
        <v>0</v>
      </c>
      <c r="AS1417">
        <v>1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1</v>
      </c>
      <c r="BB1417">
        <v>0</v>
      </c>
      <c r="BC1417">
        <v>0</v>
      </c>
      <c r="BD1417">
        <v>0</v>
      </c>
      <c r="BE1417">
        <v>0</v>
      </c>
      <c r="BF1417">
        <v>1</v>
      </c>
      <c r="BG1417">
        <v>0</v>
      </c>
      <c r="BH1417">
        <v>0</v>
      </c>
      <c r="BI1417">
        <v>0</v>
      </c>
      <c r="BJ1417">
        <v>0</v>
      </c>
    </row>
    <row r="1418" spans="1:62" ht="17.100000000000001" customHeight="1" x14ac:dyDescent="0.25">
      <c r="A1418" t="s">
        <v>4271</v>
      </c>
      <c r="B1418" t="s">
        <v>7155</v>
      </c>
      <c r="C1418" t="s">
        <v>4305</v>
      </c>
      <c r="D1418" t="s">
        <v>4304</v>
      </c>
      <c r="E1418" t="s">
        <v>6523</v>
      </c>
      <c r="F1418" t="s">
        <v>4308</v>
      </c>
      <c r="G1418">
        <v>1</v>
      </c>
      <c r="H1418">
        <v>68</v>
      </c>
      <c r="I1418">
        <v>43</v>
      </c>
      <c r="J1418">
        <v>17</v>
      </c>
      <c r="K1418">
        <v>0</v>
      </c>
      <c r="L1418">
        <v>3.0000000000000009</v>
      </c>
      <c r="M1418">
        <v>76</v>
      </c>
      <c r="N1418">
        <v>21.000000000000011</v>
      </c>
      <c r="O1418">
        <v>38.999999999999979</v>
      </c>
      <c r="P1418">
        <v>0</v>
      </c>
      <c r="Q1418">
        <v>0</v>
      </c>
      <c r="R1418">
        <v>100</v>
      </c>
      <c r="S1418">
        <v>10</v>
      </c>
      <c r="T1418">
        <v>24</v>
      </c>
      <c r="U1418">
        <v>0</v>
      </c>
      <c r="V1418">
        <v>0</v>
      </c>
      <c r="W1418">
        <v>50</v>
      </c>
      <c r="X1418">
        <v>1.0000000000000004</v>
      </c>
      <c r="Y1418">
        <v>12.999999999999998</v>
      </c>
      <c r="Z1418">
        <v>0</v>
      </c>
      <c r="AA1418">
        <v>0</v>
      </c>
      <c r="AB1418">
        <v>45</v>
      </c>
      <c r="AC1418">
        <v>6.0000000000000009</v>
      </c>
      <c r="AD1418">
        <v>9</v>
      </c>
      <c r="AE1418">
        <v>0</v>
      </c>
      <c r="AF1418">
        <v>0</v>
      </c>
      <c r="AG1418">
        <v>37</v>
      </c>
      <c r="AH1418">
        <v>1.0000000000000004</v>
      </c>
      <c r="AI1418">
        <v>5</v>
      </c>
      <c r="AJ1418">
        <v>0</v>
      </c>
      <c r="AK1418">
        <v>0</v>
      </c>
      <c r="AL1418">
        <v>70</v>
      </c>
      <c r="AM1418">
        <v>33.999999999999993</v>
      </c>
      <c r="AN1418">
        <v>9.0000000000000053</v>
      </c>
      <c r="AO1418">
        <v>0</v>
      </c>
      <c r="AP1418">
        <v>0</v>
      </c>
      <c r="AQ1418">
        <v>75</v>
      </c>
      <c r="AR1418">
        <v>13.999999999999995</v>
      </c>
      <c r="AS1418">
        <v>14.000000000000004</v>
      </c>
      <c r="AT1418">
        <v>0</v>
      </c>
      <c r="AU1418">
        <v>0</v>
      </c>
      <c r="AV1418">
        <v>63</v>
      </c>
      <c r="AW1418">
        <v>6.0000000000000009</v>
      </c>
      <c r="AX1418">
        <v>12.000000000000004</v>
      </c>
      <c r="AY1418">
        <v>0</v>
      </c>
      <c r="AZ1418">
        <v>0</v>
      </c>
      <c r="BA1418">
        <v>52</v>
      </c>
      <c r="BB1418">
        <v>8.0000000000000018</v>
      </c>
      <c r="BC1418">
        <v>10.000000000000004</v>
      </c>
      <c r="BD1418">
        <v>0</v>
      </c>
      <c r="BE1418">
        <v>0</v>
      </c>
      <c r="BF1418">
        <v>44</v>
      </c>
      <c r="BG1418">
        <v>6.0000000000000009</v>
      </c>
      <c r="BH1418">
        <v>6.0000000000000009</v>
      </c>
      <c r="BI1418">
        <v>0</v>
      </c>
      <c r="BJ1418">
        <v>0</v>
      </c>
    </row>
    <row r="1419" spans="1:62" ht="17.100000000000001" customHeight="1" x14ac:dyDescent="0.25">
      <c r="A1419" t="s">
        <v>4271</v>
      </c>
      <c r="B1419" t="s">
        <v>7155</v>
      </c>
      <c r="C1419" t="s">
        <v>4305</v>
      </c>
      <c r="D1419" t="s">
        <v>4304</v>
      </c>
      <c r="E1419" t="s">
        <v>6523</v>
      </c>
      <c r="F1419" t="s">
        <v>4307</v>
      </c>
      <c r="G1419">
        <v>2</v>
      </c>
      <c r="H1419">
        <v>20</v>
      </c>
      <c r="I1419">
        <v>0</v>
      </c>
      <c r="J1419">
        <v>0.99999999999999989</v>
      </c>
      <c r="K1419">
        <v>0</v>
      </c>
      <c r="L1419">
        <v>9</v>
      </c>
      <c r="M1419">
        <v>17</v>
      </c>
      <c r="N1419">
        <v>1.0000000000000002</v>
      </c>
      <c r="O1419">
        <v>0</v>
      </c>
      <c r="P1419">
        <v>0</v>
      </c>
      <c r="Q1419">
        <v>0</v>
      </c>
      <c r="R1419">
        <v>17</v>
      </c>
      <c r="S1419">
        <v>1.0000000000000002</v>
      </c>
      <c r="T1419">
        <v>1</v>
      </c>
      <c r="U1419">
        <v>0</v>
      </c>
      <c r="V1419">
        <v>0</v>
      </c>
      <c r="W1419">
        <v>18</v>
      </c>
      <c r="X1419">
        <v>0</v>
      </c>
      <c r="Y1419">
        <v>0</v>
      </c>
      <c r="Z1419">
        <v>0</v>
      </c>
      <c r="AA1419">
        <v>0</v>
      </c>
      <c r="AB1419">
        <v>16</v>
      </c>
      <c r="AC1419">
        <v>0</v>
      </c>
      <c r="AD1419">
        <v>0</v>
      </c>
      <c r="AE1419">
        <v>0</v>
      </c>
      <c r="AF1419">
        <v>0</v>
      </c>
      <c r="AG1419">
        <v>13</v>
      </c>
      <c r="AH1419">
        <v>0</v>
      </c>
      <c r="AI1419">
        <v>0</v>
      </c>
      <c r="AJ1419">
        <v>0</v>
      </c>
      <c r="AK1419">
        <v>0</v>
      </c>
      <c r="AL1419">
        <v>15</v>
      </c>
      <c r="AM1419">
        <v>2</v>
      </c>
      <c r="AN1419">
        <v>3</v>
      </c>
      <c r="AO1419">
        <v>0</v>
      </c>
      <c r="AP1419">
        <v>0</v>
      </c>
      <c r="AQ1419">
        <v>16</v>
      </c>
      <c r="AR1419">
        <v>2.0000000000000004</v>
      </c>
      <c r="AS1419">
        <v>3.0000000000000004</v>
      </c>
      <c r="AT1419">
        <v>0</v>
      </c>
      <c r="AU1419">
        <v>0</v>
      </c>
      <c r="AV1419">
        <v>14</v>
      </c>
      <c r="AW1419">
        <v>2.0000000000000004</v>
      </c>
      <c r="AX1419">
        <v>1</v>
      </c>
      <c r="AY1419">
        <v>0</v>
      </c>
      <c r="AZ1419">
        <v>0</v>
      </c>
      <c r="BA1419">
        <v>16</v>
      </c>
      <c r="BB1419">
        <v>1</v>
      </c>
      <c r="BC1419">
        <v>1</v>
      </c>
      <c r="BD1419">
        <v>0</v>
      </c>
      <c r="BE1419">
        <v>0</v>
      </c>
      <c r="BF1419">
        <v>18</v>
      </c>
      <c r="BG1419">
        <v>1.0000000000000002</v>
      </c>
      <c r="BH1419">
        <v>1</v>
      </c>
      <c r="BI1419">
        <v>0</v>
      </c>
      <c r="BJ1419">
        <v>0</v>
      </c>
    </row>
    <row r="1420" spans="1:62" ht="17.100000000000001" customHeight="1" x14ac:dyDescent="0.25">
      <c r="A1420" t="s">
        <v>4271</v>
      </c>
      <c r="B1420" t="s">
        <v>7155</v>
      </c>
      <c r="C1420" t="s">
        <v>4305</v>
      </c>
      <c r="D1420" t="s">
        <v>4304</v>
      </c>
      <c r="E1420" t="s">
        <v>6523</v>
      </c>
      <c r="F1420" t="s">
        <v>4306</v>
      </c>
      <c r="G1420">
        <v>3</v>
      </c>
      <c r="H1420">
        <v>5</v>
      </c>
      <c r="I1420">
        <v>0</v>
      </c>
      <c r="J1420">
        <v>0</v>
      </c>
      <c r="K1420">
        <v>0</v>
      </c>
      <c r="L1420">
        <v>4</v>
      </c>
      <c r="M1420">
        <v>14</v>
      </c>
      <c r="N1420">
        <v>0</v>
      </c>
      <c r="O1420">
        <v>0</v>
      </c>
      <c r="P1420">
        <v>0</v>
      </c>
      <c r="Q1420">
        <v>0</v>
      </c>
      <c r="R1420">
        <v>15</v>
      </c>
      <c r="S1420">
        <v>0</v>
      </c>
      <c r="T1420">
        <v>0</v>
      </c>
      <c r="U1420">
        <v>0</v>
      </c>
      <c r="V1420">
        <v>0</v>
      </c>
      <c r="W1420">
        <v>14</v>
      </c>
      <c r="X1420">
        <v>0</v>
      </c>
      <c r="Y1420">
        <v>0</v>
      </c>
      <c r="Z1420">
        <v>0</v>
      </c>
      <c r="AA1420">
        <v>0</v>
      </c>
      <c r="AB1420">
        <v>14</v>
      </c>
      <c r="AC1420">
        <v>0</v>
      </c>
      <c r="AD1420">
        <v>0</v>
      </c>
      <c r="AE1420">
        <v>0</v>
      </c>
      <c r="AF1420">
        <v>0</v>
      </c>
      <c r="AG1420">
        <v>14</v>
      </c>
      <c r="AH1420">
        <v>0</v>
      </c>
      <c r="AI1420">
        <v>0</v>
      </c>
      <c r="AJ1420">
        <v>0</v>
      </c>
      <c r="AK1420">
        <v>0</v>
      </c>
      <c r="AL1420">
        <v>14</v>
      </c>
      <c r="AM1420">
        <v>0</v>
      </c>
      <c r="AN1420">
        <v>0</v>
      </c>
      <c r="AO1420">
        <v>0</v>
      </c>
      <c r="AP1420">
        <v>0</v>
      </c>
      <c r="AQ1420">
        <v>14</v>
      </c>
      <c r="AR1420">
        <v>0</v>
      </c>
      <c r="AS1420">
        <v>0</v>
      </c>
      <c r="AT1420">
        <v>0</v>
      </c>
      <c r="AU1420">
        <v>0</v>
      </c>
      <c r="AV1420">
        <v>15</v>
      </c>
      <c r="AW1420">
        <v>0</v>
      </c>
      <c r="AX1420">
        <v>1</v>
      </c>
      <c r="AY1420">
        <v>0</v>
      </c>
      <c r="AZ1420">
        <v>0</v>
      </c>
      <c r="BA1420">
        <v>14</v>
      </c>
      <c r="BB1420">
        <v>0</v>
      </c>
      <c r="BC1420">
        <v>0</v>
      </c>
      <c r="BD1420">
        <v>0</v>
      </c>
      <c r="BE1420">
        <v>0</v>
      </c>
      <c r="BF1420">
        <v>14</v>
      </c>
      <c r="BG1420">
        <v>0</v>
      </c>
      <c r="BH1420">
        <v>0</v>
      </c>
      <c r="BI1420">
        <v>0</v>
      </c>
      <c r="BJ1420">
        <v>0</v>
      </c>
    </row>
    <row r="1421" spans="1:62" ht="17.100000000000001" customHeight="1" x14ac:dyDescent="0.25">
      <c r="A1421" t="s">
        <v>4271</v>
      </c>
      <c r="B1421" t="s">
        <v>7155</v>
      </c>
      <c r="C1421" t="s">
        <v>4305</v>
      </c>
      <c r="D1421" t="s">
        <v>4304</v>
      </c>
      <c r="E1421" t="s">
        <v>6523</v>
      </c>
      <c r="F1421" t="s">
        <v>4303</v>
      </c>
      <c r="G1421">
        <v>4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1</v>
      </c>
      <c r="N1421">
        <v>0</v>
      </c>
      <c r="O1421">
        <v>0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0</v>
      </c>
      <c r="V1421">
        <v>0</v>
      </c>
      <c r="W1421">
        <v>1</v>
      </c>
      <c r="X1421">
        <v>0</v>
      </c>
      <c r="Y1421">
        <v>0</v>
      </c>
      <c r="Z1421">
        <v>0</v>
      </c>
      <c r="AA1421">
        <v>0</v>
      </c>
      <c r="AB1421">
        <v>2</v>
      </c>
      <c r="AC1421">
        <v>1</v>
      </c>
      <c r="AD1421">
        <v>0</v>
      </c>
      <c r="AE1421">
        <v>0</v>
      </c>
      <c r="AF1421">
        <v>0</v>
      </c>
      <c r="AG1421">
        <v>2</v>
      </c>
      <c r="AH1421">
        <v>0</v>
      </c>
      <c r="AI1421">
        <v>0</v>
      </c>
      <c r="AJ1421">
        <v>0</v>
      </c>
      <c r="AK1421">
        <v>0</v>
      </c>
      <c r="AL1421">
        <v>2</v>
      </c>
      <c r="AM1421">
        <v>0</v>
      </c>
      <c r="AN1421">
        <v>0</v>
      </c>
      <c r="AO1421">
        <v>0</v>
      </c>
      <c r="AP1421">
        <v>0</v>
      </c>
      <c r="AQ1421">
        <v>1</v>
      </c>
      <c r="AR1421">
        <v>0</v>
      </c>
      <c r="AS1421">
        <v>0</v>
      </c>
      <c r="AT1421">
        <v>0</v>
      </c>
      <c r="AU1421">
        <v>0</v>
      </c>
      <c r="AV1421">
        <v>1</v>
      </c>
      <c r="AW1421">
        <v>0</v>
      </c>
      <c r="AX1421">
        <v>0</v>
      </c>
      <c r="AY1421">
        <v>0</v>
      </c>
      <c r="AZ1421">
        <v>0</v>
      </c>
      <c r="BA1421">
        <v>1</v>
      </c>
      <c r="BB1421">
        <v>0</v>
      </c>
      <c r="BC1421">
        <v>0</v>
      </c>
      <c r="BD1421">
        <v>0</v>
      </c>
      <c r="BE1421">
        <v>0</v>
      </c>
      <c r="BF1421">
        <v>1</v>
      </c>
      <c r="BG1421">
        <v>0</v>
      </c>
      <c r="BH1421">
        <v>0</v>
      </c>
      <c r="BI1421">
        <v>0</v>
      </c>
      <c r="BJ1421">
        <v>0</v>
      </c>
    </row>
    <row r="1422" spans="1:62" ht="17.100000000000001" customHeight="1" x14ac:dyDescent="0.25">
      <c r="A1422" t="s">
        <v>4271</v>
      </c>
      <c r="B1422" t="s">
        <v>7155</v>
      </c>
      <c r="C1422" t="s">
        <v>3365</v>
      </c>
      <c r="D1422" t="s">
        <v>4299</v>
      </c>
      <c r="E1422" t="s">
        <v>6524</v>
      </c>
      <c r="F1422" t="s">
        <v>4302</v>
      </c>
      <c r="G1422">
        <v>1</v>
      </c>
      <c r="H1422">
        <v>256</v>
      </c>
      <c r="I1422">
        <v>60</v>
      </c>
      <c r="J1422">
        <v>36.000000000000014</v>
      </c>
      <c r="K1422">
        <v>1.9999999999999991</v>
      </c>
      <c r="L1422">
        <v>14.999999999999995</v>
      </c>
      <c r="M1422">
        <v>338</v>
      </c>
      <c r="N1422">
        <v>103.99999999999997</v>
      </c>
      <c r="O1422">
        <v>30.000000000000014</v>
      </c>
      <c r="P1422">
        <v>2.9999999999999991</v>
      </c>
      <c r="Q1422">
        <v>10.000000000000004</v>
      </c>
      <c r="R1422">
        <v>331</v>
      </c>
      <c r="S1422">
        <v>36.999999999999993</v>
      </c>
      <c r="T1422">
        <v>89.000000000000028</v>
      </c>
      <c r="U1422">
        <v>3.9999999999999978</v>
      </c>
      <c r="V1422">
        <v>7.0000000000000027</v>
      </c>
      <c r="W1422">
        <v>262</v>
      </c>
      <c r="X1422">
        <v>40.999999999999993</v>
      </c>
      <c r="Y1422">
        <v>10.000000000000007</v>
      </c>
      <c r="Z1422">
        <v>0</v>
      </c>
      <c r="AA1422">
        <v>4</v>
      </c>
      <c r="AB1422">
        <v>275</v>
      </c>
      <c r="AC1422">
        <v>19</v>
      </c>
      <c r="AD1422">
        <v>18.000000000000021</v>
      </c>
      <c r="AE1422">
        <v>2.0000000000000004</v>
      </c>
      <c r="AF1422">
        <v>9</v>
      </c>
      <c r="AG1422">
        <v>283</v>
      </c>
      <c r="AH1422">
        <v>28.000000000000004</v>
      </c>
      <c r="AI1422">
        <v>30.000000000000018</v>
      </c>
      <c r="AJ1422">
        <v>0.99999999999999989</v>
      </c>
      <c r="AK1422">
        <v>7.0000000000000044</v>
      </c>
      <c r="AL1422">
        <v>283</v>
      </c>
      <c r="AM1422">
        <v>32.000000000000014</v>
      </c>
      <c r="AN1422">
        <v>17.000000000000007</v>
      </c>
      <c r="AO1422">
        <v>0</v>
      </c>
      <c r="AP1422">
        <v>14</v>
      </c>
      <c r="AQ1422">
        <v>295</v>
      </c>
      <c r="AR1422">
        <v>30.999999999999993</v>
      </c>
      <c r="AS1422">
        <v>40.000000000000014</v>
      </c>
      <c r="AT1422">
        <v>0</v>
      </c>
      <c r="AU1422">
        <v>8.0000000000000053</v>
      </c>
      <c r="AV1422">
        <v>312</v>
      </c>
      <c r="AW1422">
        <v>39</v>
      </c>
      <c r="AX1422">
        <v>49.999999999999986</v>
      </c>
      <c r="AY1422">
        <v>0.99999999999999978</v>
      </c>
      <c r="AZ1422">
        <v>7.0000000000000009</v>
      </c>
      <c r="BA1422">
        <v>293</v>
      </c>
      <c r="BB1422">
        <v>23.000000000000004</v>
      </c>
      <c r="BC1422">
        <v>35</v>
      </c>
      <c r="BD1422">
        <v>1.9999999999999993</v>
      </c>
      <c r="BE1422">
        <v>1.9999999999999993</v>
      </c>
      <c r="BF1422">
        <v>281</v>
      </c>
      <c r="BG1422">
        <v>46.999999999999979</v>
      </c>
      <c r="BH1422">
        <v>26.000000000000007</v>
      </c>
      <c r="BI1422">
        <v>0.99999999999999978</v>
      </c>
      <c r="BJ1422">
        <v>5.0000000000000009</v>
      </c>
    </row>
    <row r="1423" spans="1:62" ht="17.100000000000001" customHeight="1" x14ac:dyDescent="0.25">
      <c r="A1423" t="s">
        <v>4271</v>
      </c>
      <c r="B1423" t="s">
        <v>7155</v>
      </c>
      <c r="C1423" t="s">
        <v>3365</v>
      </c>
      <c r="D1423" t="s">
        <v>4299</v>
      </c>
      <c r="E1423" t="s">
        <v>6524</v>
      </c>
      <c r="F1423" t="s">
        <v>4301</v>
      </c>
      <c r="G1423">
        <v>2</v>
      </c>
      <c r="H1423">
        <v>93</v>
      </c>
      <c r="I1423">
        <v>1</v>
      </c>
      <c r="J1423">
        <v>5.0000000000000018</v>
      </c>
      <c r="K1423">
        <v>2.0000000000000004</v>
      </c>
      <c r="L1423">
        <v>2.0000000000000013</v>
      </c>
      <c r="M1423">
        <v>97</v>
      </c>
      <c r="N1423">
        <v>1.0000000000000002</v>
      </c>
      <c r="O1423">
        <v>1.0000000000000004</v>
      </c>
      <c r="P1423">
        <v>2.9999999999999996</v>
      </c>
      <c r="Q1423">
        <v>0</v>
      </c>
      <c r="R1423">
        <v>135</v>
      </c>
      <c r="S1423">
        <v>0</v>
      </c>
      <c r="T1423">
        <v>2.0000000000000009</v>
      </c>
      <c r="U1423">
        <v>0</v>
      </c>
      <c r="V1423">
        <v>2</v>
      </c>
      <c r="W1423">
        <v>124</v>
      </c>
      <c r="X1423">
        <v>0</v>
      </c>
      <c r="Y1423">
        <v>0</v>
      </c>
      <c r="Z1423">
        <v>0</v>
      </c>
      <c r="AA1423">
        <v>2.0000000000000004</v>
      </c>
      <c r="AB1423">
        <v>120</v>
      </c>
      <c r="AC1423">
        <v>2.0000000000000004</v>
      </c>
      <c r="AD1423">
        <v>1.0000000000000011</v>
      </c>
      <c r="AE1423">
        <v>1</v>
      </c>
      <c r="AF1423">
        <v>2.0000000000000004</v>
      </c>
      <c r="AG1423">
        <v>128</v>
      </c>
      <c r="AH1423">
        <v>1.0000000000000002</v>
      </c>
      <c r="AI1423">
        <v>2.0000000000000009</v>
      </c>
      <c r="AJ1423">
        <v>0</v>
      </c>
      <c r="AK1423">
        <v>1.0000000000000004</v>
      </c>
      <c r="AL1423">
        <v>126</v>
      </c>
      <c r="AM1423">
        <v>3.0000000000000018</v>
      </c>
      <c r="AN1423">
        <v>4.0000000000000027</v>
      </c>
      <c r="AO1423">
        <v>1.0000000000000004</v>
      </c>
      <c r="AP1423">
        <v>3.0000000000000013</v>
      </c>
      <c r="AQ1423">
        <v>128</v>
      </c>
      <c r="AR1423">
        <v>1.0000000000000004</v>
      </c>
      <c r="AS1423">
        <v>1.0000000000000013</v>
      </c>
      <c r="AT1423">
        <v>0</v>
      </c>
      <c r="AU1423">
        <v>0</v>
      </c>
      <c r="AV1423">
        <v>123</v>
      </c>
      <c r="AW1423">
        <v>5.0000000000000027</v>
      </c>
      <c r="AX1423">
        <v>0</v>
      </c>
      <c r="AY1423">
        <v>0</v>
      </c>
      <c r="AZ1423">
        <v>0</v>
      </c>
      <c r="BA1423">
        <v>112</v>
      </c>
      <c r="BB1423">
        <v>1.9999999999999996</v>
      </c>
      <c r="BC1423">
        <v>2.0000000000000004</v>
      </c>
      <c r="BD1423">
        <v>1</v>
      </c>
      <c r="BE1423">
        <v>2.0000000000000009</v>
      </c>
      <c r="BF1423">
        <v>124</v>
      </c>
      <c r="BG1423">
        <v>2</v>
      </c>
      <c r="BH1423">
        <v>1.0000000000000004</v>
      </c>
      <c r="BI1423">
        <v>0</v>
      </c>
      <c r="BJ1423">
        <v>2.0000000000000009</v>
      </c>
    </row>
    <row r="1424" spans="1:62" ht="17.100000000000001" customHeight="1" x14ac:dyDescent="0.25">
      <c r="A1424" t="s">
        <v>4271</v>
      </c>
      <c r="B1424" t="s">
        <v>7155</v>
      </c>
      <c r="C1424" t="s">
        <v>3365</v>
      </c>
      <c r="D1424" t="s">
        <v>4299</v>
      </c>
      <c r="E1424" t="s">
        <v>6524</v>
      </c>
      <c r="F1424" t="s">
        <v>4300</v>
      </c>
      <c r="G1424">
        <v>3</v>
      </c>
      <c r="H1424">
        <v>4</v>
      </c>
      <c r="I1424">
        <v>1</v>
      </c>
      <c r="J1424">
        <v>1</v>
      </c>
      <c r="K1424">
        <v>0</v>
      </c>
      <c r="L1424">
        <v>0</v>
      </c>
      <c r="M1424">
        <v>3</v>
      </c>
      <c r="N1424">
        <v>0</v>
      </c>
      <c r="O1424">
        <v>0</v>
      </c>
      <c r="P1424">
        <v>0</v>
      </c>
      <c r="Q1424">
        <v>0</v>
      </c>
      <c r="R1424">
        <v>2</v>
      </c>
      <c r="S1424">
        <v>0</v>
      </c>
      <c r="T1424">
        <v>0</v>
      </c>
      <c r="U1424">
        <v>0</v>
      </c>
      <c r="V1424">
        <v>0</v>
      </c>
      <c r="W1424">
        <v>2</v>
      </c>
      <c r="X1424">
        <v>0</v>
      </c>
      <c r="Y1424">
        <v>0</v>
      </c>
      <c r="Z1424">
        <v>0</v>
      </c>
      <c r="AA1424">
        <v>0</v>
      </c>
      <c r="AB1424">
        <v>3</v>
      </c>
      <c r="AC1424">
        <v>0</v>
      </c>
      <c r="AD1424">
        <v>0</v>
      </c>
      <c r="AE1424">
        <v>0</v>
      </c>
      <c r="AF1424">
        <v>0</v>
      </c>
      <c r="AG1424">
        <v>3</v>
      </c>
      <c r="AH1424">
        <v>0</v>
      </c>
      <c r="AI1424">
        <v>1</v>
      </c>
      <c r="AJ1424">
        <v>0</v>
      </c>
      <c r="AK1424">
        <v>0</v>
      </c>
      <c r="AL1424">
        <v>3</v>
      </c>
      <c r="AM1424">
        <v>0</v>
      </c>
      <c r="AN1424">
        <v>0</v>
      </c>
      <c r="AO1424">
        <v>0</v>
      </c>
      <c r="AP1424">
        <v>0</v>
      </c>
      <c r="AQ1424">
        <v>4</v>
      </c>
      <c r="AR1424">
        <v>0</v>
      </c>
      <c r="AS1424">
        <v>0</v>
      </c>
      <c r="AT1424">
        <v>0</v>
      </c>
      <c r="AU1424">
        <v>0</v>
      </c>
      <c r="AV1424">
        <v>3</v>
      </c>
      <c r="AW1424">
        <v>0</v>
      </c>
      <c r="AX1424">
        <v>0</v>
      </c>
      <c r="AY1424">
        <v>0</v>
      </c>
      <c r="AZ1424">
        <v>1</v>
      </c>
      <c r="BA1424">
        <v>4</v>
      </c>
      <c r="BB1424">
        <v>0</v>
      </c>
      <c r="BC1424">
        <v>0</v>
      </c>
      <c r="BD1424">
        <v>0</v>
      </c>
      <c r="BE1424">
        <v>0</v>
      </c>
      <c r="BF1424">
        <v>6</v>
      </c>
      <c r="BG1424">
        <v>0</v>
      </c>
      <c r="BH1424">
        <v>1</v>
      </c>
      <c r="BI1424">
        <v>0</v>
      </c>
      <c r="BJ1424">
        <v>0</v>
      </c>
    </row>
    <row r="1425" spans="1:62" ht="17.100000000000001" customHeight="1" x14ac:dyDescent="0.25">
      <c r="A1425" t="s">
        <v>4271</v>
      </c>
      <c r="B1425" t="s">
        <v>7155</v>
      </c>
      <c r="C1425" t="s">
        <v>3365</v>
      </c>
      <c r="D1425" t="s">
        <v>4299</v>
      </c>
      <c r="E1425" t="s">
        <v>6524</v>
      </c>
      <c r="F1425" t="s">
        <v>4298</v>
      </c>
      <c r="G1425">
        <v>4</v>
      </c>
      <c r="H1425">
        <v>1</v>
      </c>
      <c r="I1425">
        <v>0</v>
      </c>
      <c r="J1425">
        <v>0</v>
      </c>
      <c r="K1425">
        <v>0</v>
      </c>
      <c r="L1425">
        <v>0</v>
      </c>
      <c r="M1425">
        <v>1</v>
      </c>
      <c r="N1425">
        <v>0</v>
      </c>
      <c r="O1425">
        <v>0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0</v>
      </c>
      <c r="V1425">
        <v>0</v>
      </c>
      <c r="W1425">
        <v>1</v>
      </c>
      <c r="X1425">
        <v>0</v>
      </c>
      <c r="Y1425">
        <v>0</v>
      </c>
      <c r="Z1425">
        <v>0</v>
      </c>
      <c r="AA1425">
        <v>0</v>
      </c>
      <c r="AB1425">
        <v>1</v>
      </c>
      <c r="AC1425">
        <v>0</v>
      </c>
      <c r="AD1425">
        <v>0</v>
      </c>
      <c r="AE1425">
        <v>0</v>
      </c>
      <c r="AF1425">
        <v>0</v>
      </c>
      <c r="AG1425">
        <v>1</v>
      </c>
      <c r="AH1425">
        <v>0</v>
      </c>
      <c r="AI1425">
        <v>0</v>
      </c>
      <c r="AJ1425">
        <v>0</v>
      </c>
      <c r="AK1425">
        <v>0</v>
      </c>
      <c r="AL1425">
        <v>1</v>
      </c>
      <c r="AM1425">
        <v>0</v>
      </c>
      <c r="AN1425">
        <v>0</v>
      </c>
      <c r="AO1425">
        <v>0</v>
      </c>
      <c r="AP1425">
        <v>0</v>
      </c>
      <c r="AQ1425">
        <v>1</v>
      </c>
      <c r="AR1425">
        <v>0</v>
      </c>
      <c r="AS1425">
        <v>0</v>
      </c>
      <c r="AT1425">
        <v>0</v>
      </c>
      <c r="AU1425">
        <v>0</v>
      </c>
      <c r="AV1425">
        <v>1</v>
      </c>
      <c r="AW1425">
        <v>0</v>
      </c>
      <c r="AX1425">
        <v>0</v>
      </c>
      <c r="AY1425">
        <v>0</v>
      </c>
      <c r="AZ1425">
        <v>0</v>
      </c>
      <c r="BA1425">
        <v>1</v>
      </c>
      <c r="BB1425">
        <v>0</v>
      </c>
      <c r="BC1425">
        <v>0</v>
      </c>
      <c r="BD1425">
        <v>0</v>
      </c>
      <c r="BE1425">
        <v>0</v>
      </c>
      <c r="BF1425">
        <v>1</v>
      </c>
      <c r="BG1425">
        <v>0</v>
      </c>
      <c r="BH1425">
        <v>0</v>
      </c>
      <c r="BI1425">
        <v>0</v>
      </c>
      <c r="BJ1425">
        <v>0</v>
      </c>
    </row>
    <row r="1426" spans="1:62" ht="17.100000000000001" customHeight="1" x14ac:dyDescent="0.25">
      <c r="A1426" t="s">
        <v>4271</v>
      </c>
      <c r="B1426" t="s">
        <v>7155</v>
      </c>
      <c r="C1426" t="s">
        <v>4294</v>
      </c>
      <c r="D1426" t="s">
        <v>4293</v>
      </c>
      <c r="E1426" t="s">
        <v>7159</v>
      </c>
      <c r="F1426" t="s">
        <v>4297</v>
      </c>
      <c r="G1426">
        <v>1</v>
      </c>
      <c r="H1426">
        <v>92</v>
      </c>
      <c r="I1426">
        <v>25.000000000000004</v>
      </c>
      <c r="J1426">
        <v>17.000000000000004</v>
      </c>
      <c r="K1426">
        <v>2.0000000000000004</v>
      </c>
      <c r="L1426">
        <v>2</v>
      </c>
      <c r="M1426">
        <v>145</v>
      </c>
      <c r="N1426">
        <v>77.000000000000014</v>
      </c>
      <c r="O1426">
        <v>23.000000000000007</v>
      </c>
      <c r="P1426">
        <v>0</v>
      </c>
      <c r="Q1426">
        <v>3.0000000000000013</v>
      </c>
      <c r="R1426">
        <v>118</v>
      </c>
      <c r="S1426">
        <v>14.000000000000009</v>
      </c>
      <c r="T1426">
        <v>21.000000000000014</v>
      </c>
      <c r="U1426">
        <v>0</v>
      </c>
      <c r="V1426">
        <v>2.0000000000000004</v>
      </c>
      <c r="W1426">
        <v>106</v>
      </c>
      <c r="X1426">
        <v>14.000000000000012</v>
      </c>
      <c r="Y1426">
        <v>5.0000000000000009</v>
      </c>
      <c r="Z1426">
        <v>0</v>
      </c>
      <c r="AA1426">
        <v>0</v>
      </c>
      <c r="AB1426">
        <v>126</v>
      </c>
      <c r="AC1426">
        <v>19</v>
      </c>
      <c r="AD1426">
        <v>2.0000000000000009</v>
      </c>
      <c r="AE1426">
        <v>0</v>
      </c>
      <c r="AF1426">
        <v>0</v>
      </c>
      <c r="AG1426">
        <v>149</v>
      </c>
      <c r="AH1426">
        <v>36.000000000000007</v>
      </c>
      <c r="AI1426">
        <v>20.000000000000007</v>
      </c>
      <c r="AJ1426">
        <v>0</v>
      </c>
      <c r="AK1426">
        <v>1</v>
      </c>
      <c r="AL1426">
        <v>195</v>
      </c>
      <c r="AM1426">
        <v>62.000000000000043</v>
      </c>
      <c r="AN1426">
        <v>28.000000000000007</v>
      </c>
      <c r="AO1426">
        <v>0</v>
      </c>
      <c r="AP1426">
        <v>2</v>
      </c>
      <c r="AQ1426">
        <v>222</v>
      </c>
      <c r="AR1426">
        <v>57</v>
      </c>
      <c r="AS1426">
        <v>23.000000000000004</v>
      </c>
      <c r="AT1426">
        <v>0</v>
      </c>
      <c r="AU1426">
        <v>2</v>
      </c>
      <c r="AV1426">
        <v>261</v>
      </c>
      <c r="AW1426">
        <v>55.000000000000057</v>
      </c>
      <c r="AX1426">
        <v>45.999999999999993</v>
      </c>
      <c r="AY1426">
        <v>0</v>
      </c>
      <c r="AZ1426">
        <v>2</v>
      </c>
      <c r="BA1426">
        <v>250</v>
      </c>
      <c r="BB1426">
        <v>40</v>
      </c>
      <c r="BC1426">
        <v>50.999999999999986</v>
      </c>
      <c r="BD1426">
        <v>0.99999999999999978</v>
      </c>
      <c r="BE1426">
        <v>4.0000000000000036</v>
      </c>
      <c r="BF1426">
        <v>243</v>
      </c>
      <c r="BG1426">
        <v>52.999999999999993</v>
      </c>
      <c r="BH1426">
        <v>53.999999999999972</v>
      </c>
      <c r="BI1426">
        <v>1</v>
      </c>
      <c r="BJ1426">
        <v>1</v>
      </c>
    </row>
    <row r="1427" spans="1:62" ht="17.100000000000001" customHeight="1" x14ac:dyDescent="0.25">
      <c r="A1427" t="s">
        <v>4271</v>
      </c>
      <c r="B1427" t="s">
        <v>7155</v>
      </c>
      <c r="C1427" t="s">
        <v>4294</v>
      </c>
      <c r="D1427" t="s">
        <v>4293</v>
      </c>
      <c r="E1427" t="s">
        <v>7159</v>
      </c>
      <c r="F1427" t="s">
        <v>4296</v>
      </c>
      <c r="G1427">
        <v>2</v>
      </c>
      <c r="H1427">
        <v>33</v>
      </c>
      <c r="I1427">
        <v>0</v>
      </c>
      <c r="J1427">
        <v>1.0000000000000002</v>
      </c>
      <c r="K1427">
        <v>0</v>
      </c>
      <c r="L1427">
        <v>0</v>
      </c>
      <c r="M1427">
        <v>39</v>
      </c>
      <c r="N1427">
        <v>4.0000000000000018</v>
      </c>
      <c r="O1427">
        <v>4.0000000000000009</v>
      </c>
      <c r="P1427">
        <v>0</v>
      </c>
      <c r="Q1427">
        <v>1</v>
      </c>
      <c r="R1427">
        <v>70</v>
      </c>
      <c r="S1427">
        <v>1.0000000000000007</v>
      </c>
      <c r="T1427">
        <v>2</v>
      </c>
      <c r="U1427">
        <v>0</v>
      </c>
      <c r="V1427">
        <v>0</v>
      </c>
      <c r="W1427">
        <v>63</v>
      </c>
      <c r="X1427">
        <v>0</v>
      </c>
      <c r="Y1427">
        <v>0</v>
      </c>
      <c r="Z1427">
        <v>0</v>
      </c>
      <c r="AA1427">
        <v>1</v>
      </c>
      <c r="AB1427">
        <v>63</v>
      </c>
      <c r="AC1427">
        <v>0</v>
      </c>
      <c r="AD1427">
        <v>0</v>
      </c>
      <c r="AE1427">
        <v>0</v>
      </c>
      <c r="AF1427">
        <v>0</v>
      </c>
      <c r="AG1427">
        <v>72</v>
      </c>
      <c r="AH1427">
        <v>2</v>
      </c>
      <c r="AI1427">
        <v>9.0000000000000018</v>
      </c>
      <c r="AJ1427">
        <v>0</v>
      </c>
      <c r="AK1427">
        <v>0</v>
      </c>
      <c r="AL1427">
        <v>69</v>
      </c>
      <c r="AM1427">
        <v>4</v>
      </c>
      <c r="AN1427">
        <v>1</v>
      </c>
      <c r="AO1427">
        <v>0</v>
      </c>
      <c r="AP1427">
        <v>1</v>
      </c>
      <c r="AQ1427">
        <v>42</v>
      </c>
      <c r="AR1427">
        <v>0</v>
      </c>
      <c r="AS1427">
        <v>2</v>
      </c>
      <c r="AT1427">
        <v>0</v>
      </c>
      <c r="AU1427">
        <v>0</v>
      </c>
      <c r="AV1427">
        <v>61</v>
      </c>
      <c r="AW1427">
        <v>1</v>
      </c>
      <c r="AX1427">
        <v>2</v>
      </c>
      <c r="AY1427">
        <v>0</v>
      </c>
      <c r="AZ1427">
        <v>0</v>
      </c>
      <c r="BA1427">
        <v>38</v>
      </c>
      <c r="BB1427">
        <v>1</v>
      </c>
      <c r="BC1427">
        <v>2</v>
      </c>
      <c r="BD1427">
        <v>0</v>
      </c>
      <c r="BE1427">
        <v>0</v>
      </c>
      <c r="BF1427">
        <v>42</v>
      </c>
      <c r="BG1427">
        <v>0</v>
      </c>
      <c r="BH1427">
        <v>6</v>
      </c>
      <c r="BI1427">
        <v>0</v>
      </c>
      <c r="BJ1427">
        <v>0</v>
      </c>
    </row>
    <row r="1428" spans="1:62" ht="17.100000000000001" customHeight="1" x14ac:dyDescent="0.25">
      <c r="A1428" t="s">
        <v>4271</v>
      </c>
      <c r="B1428" t="s">
        <v>7155</v>
      </c>
      <c r="C1428" t="s">
        <v>4294</v>
      </c>
      <c r="D1428" t="s">
        <v>4293</v>
      </c>
      <c r="E1428" t="s">
        <v>7159</v>
      </c>
      <c r="F1428" t="s">
        <v>4295</v>
      </c>
      <c r="G1428">
        <v>3</v>
      </c>
      <c r="H1428">
        <v>13</v>
      </c>
      <c r="I1428">
        <v>0</v>
      </c>
      <c r="J1428">
        <v>0</v>
      </c>
      <c r="K1428">
        <v>0</v>
      </c>
      <c r="L1428">
        <v>0</v>
      </c>
      <c r="M1428">
        <v>13</v>
      </c>
      <c r="N1428">
        <v>0</v>
      </c>
      <c r="O1428">
        <v>0.99999999999999989</v>
      </c>
      <c r="P1428">
        <v>0</v>
      </c>
      <c r="Q1428">
        <v>0</v>
      </c>
      <c r="R1428">
        <v>12</v>
      </c>
      <c r="S1428">
        <v>0</v>
      </c>
      <c r="T1428">
        <v>0</v>
      </c>
      <c r="U1428">
        <v>0</v>
      </c>
      <c r="V1428">
        <v>0</v>
      </c>
      <c r="W1428">
        <v>13</v>
      </c>
      <c r="X1428">
        <v>0</v>
      </c>
      <c r="Y1428">
        <v>0</v>
      </c>
      <c r="Z1428">
        <v>0</v>
      </c>
      <c r="AA1428">
        <v>0</v>
      </c>
      <c r="AB1428">
        <v>16</v>
      </c>
      <c r="AC1428">
        <v>3</v>
      </c>
      <c r="AD1428">
        <v>0</v>
      </c>
      <c r="AE1428">
        <v>0</v>
      </c>
      <c r="AF1428">
        <v>0</v>
      </c>
      <c r="AG1428">
        <v>25</v>
      </c>
      <c r="AH1428">
        <v>4.0000000000000009</v>
      </c>
      <c r="AI1428">
        <v>1</v>
      </c>
      <c r="AJ1428">
        <v>0</v>
      </c>
      <c r="AK1428">
        <v>0</v>
      </c>
      <c r="AL1428">
        <v>22</v>
      </c>
      <c r="AM1428">
        <v>0</v>
      </c>
      <c r="AN1428">
        <v>2.0000000000000004</v>
      </c>
      <c r="AO1428">
        <v>0</v>
      </c>
      <c r="AP1428">
        <v>0</v>
      </c>
      <c r="AQ1428">
        <v>7</v>
      </c>
      <c r="AR1428">
        <v>1.0000000000000002</v>
      </c>
      <c r="AS1428">
        <v>0</v>
      </c>
      <c r="AT1428">
        <v>0</v>
      </c>
      <c r="AU1428">
        <v>0</v>
      </c>
      <c r="AV1428">
        <v>22</v>
      </c>
      <c r="AW1428">
        <v>1.0000000000000002</v>
      </c>
      <c r="AX1428">
        <v>1.0000000000000002</v>
      </c>
      <c r="AY1428">
        <v>0</v>
      </c>
      <c r="AZ1428">
        <v>0</v>
      </c>
      <c r="BA1428">
        <v>5</v>
      </c>
      <c r="BB1428">
        <v>0</v>
      </c>
      <c r="BC1428">
        <v>1</v>
      </c>
      <c r="BD1428">
        <v>0</v>
      </c>
      <c r="BE1428">
        <v>0</v>
      </c>
      <c r="BF1428">
        <v>5</v>
      </c>
      <c r="BG1428">
        <v>0</v>
      </c>
      <c r="BH1428">
        <v>0</v>
      </c>
      <c r="BI1428">
        <v>0</v>
      </c>
      <c r="BJ1428">
        <v>0</v>
      </c>
    </row>
    <row r="1429" spans="1:62" ht="17.100000000000001" customHeight="1" x14ac:dyDescent="0.25">
      <c r="A1429" t="s">
        <v>4271</v>
      </c>
      <c r="B1429" t="s">
        <v>7155</v>
      </c>
      <c r="C1429" t="s">
        <v>4294</v>
      </c>
      <c r="D1429" t="s">
        <v>4293</v>
      </c>
      <c r="E1429" t="s">
        <v>7159</v>
      </c>
      <c r="F1429" t="s">
        <v>4292</v>
      </c>
      <c r="G1429">
        <v>4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2</v>
      </c>
      <c r="AH1429">
        <v>2</v>
      </c>
      <c r="AI1429">
        <v>0</v>
      </c>
      <c r="AJ1429">
        <v>0</v>
      </c>
      <c r="AK1429">
        <v>0</v>
      </c>
      <c r="AL1429">
        <v>2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2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</row>
    <row r="1430" spans="1:62" ht="17.100000000000001" customHeight="1" x14ac:dyDescent="0.25">
      <c r="A1430" t="s">
        <v>4271</v>
      </c>
      <c r="B1430" t="s">
        <v>7155</v>
      </c>
      <c r="C1430" t="s">
        <v>4288</v>
      </c>
      <c r="D1430" t="s">
        <v>4287</v>
      </c>
      <c r="E1430" t="s">
        <v>7160</v>
      </c>
      <c r="F1430" t="s">
        <v>4291</v>
      </c>
      <c r="G1430">
        <v>1</v>
      </c>
      <c r="H1430">
        <v>1115</v>
      </c>
      <c r="I1430">
        <v>229</v>
      </c>
      <c r="J1430">
        <v>239.99999999999989</v>
      </c>
      <c r="K1430">
        <v>10.000000000000002</v>
      </c>
      <c r="L1430">
        <v>64.999999999999986</v>
      </c>
      <c r="M1430">
        <v>1043</v>
      </c>
      <c r="N1430">
        <v>199</v>
      </c>
      <c r="O1430">
        <v>181.0000000000002</v>
      </c>
      <c r="P1430">
        <v>11.000000000000004</v>
      </c>
      <c r="Q1430">
        <v>30.999999999999993</v>
      </c>
      <c r="R1430">
        <v>1031</v>
      </c>
      <c r="S1430">
        <v>91.999999999999929</v>
      </c>
      <c r="T1430">
        <v>211.0000000000002</v>
      </c>
      <c r="U1430">
        <v>66.000000000000085</v>
      </c>
      <c r="V1430">
        <v>131.99999999999997</v>
      </c>
      <c r="W1430">
        <v>971</v>
      </c>
      <c r="X1430">
        <v>69.000000000000057</v>
      </c>
      <c r="Y1430">
        <v>70.000000000000028</v>
      </c>
      <c r="Z1430">
        <v>23.999999999999986</v>
      </c>
      <c r="AA1430">
        <v>163.99999999999994</v>
      </c>
      <c r="AB1430">
        <v>1009</v>
      </c>
      <c r="AC1430">
        <v>155.00000000000014</v>
      </c>
      <c r="AD1430">
        <v>78.999999999999986</v>
      </c>
      <c r="AE1430">
        <v>10.999999999999998</v>
      </c>
      <c r="AF1430">
        <v>38.000000000000028</v>
      </c>
      <c r="AG1430">
        <v>1018</v>
      </c>
      <c r="AH1430">
        <v>111.00000000000007</v>
      </c>
      <c r="AI1430">
        <v>93.999999999999972</v>
      </c>
      <c r="AJ1430">
        <v>14.000000000000007</v>
      </c>
      <c r="AK1430">
        <v>29.999999999999989</v>
      </c>
      <c r="AL1430">
        <v>1042</v>
      </c>
      <c r="AM1430">
        <v>115.00000000000011</v>
      </c>
      <c r="AN1430">
        <v>190.99999999999986</v>
      </c>
      <c r="AO1430">
        <v>19.999999999999996</v>
      </c>
      <c r="AP1430">
        <v>28.000000000000018</v>
      </c>
      <c r="AQ1430">
        <v>915</v>
      </c>
      <c r="AR1430">
        <v>61.000000000000014</v>
      </c>
      <c r="AS1430">
        <v>76.999999999999957</v>
      </c>
      <c r="AT1430">
        <v>17.000000000000021</v>
      </c>
      <c r="AU1430">
        <v>25.000000000000007</v>
      </c>
      <c r="AV1430">
        <v>1004</v>
      </c>
      <c r="AW1430">
        <v>168</v>
      </c>
      <c r="AX1430">
        <v>114.00000000000009</v>
      </c>
      <c r="AY1430">
        <v>12.000000000000004</v>
      </c>
      <c r="AZ1430">
        <v>20.000000000000028</v>
      </c>
      <c r="BA1430">
        <v>988</v>
      </c>
      <c r="BB1430">
        <v>152.00000000000006</v>
      </c>
      <c r="BC1430">
        <v>114.00000000000001</v>
      </c>
      <c r="BD1430">
        <v>15.000000000000025</v>
      </c>
      <c r="BE1430">
        <v>30.999999999999989</v>
      </c>
      <c r="BF1430">
        <v>1122</v>
      </c>
      <c r="BG1430">
        <v>257.00000000000011</v>
      </c>
      <c r="BH1430">
        <v>116.99999999999994</v>
      </c>
      <c r="BI1430">
        <v>21.000000000000004</v>
      </c>
      <c r="BJ1430">
        <v>35.99999999999995</v>
      </c>
    </row>
    <row r="1431" spans="1:62" ht="17.100000000000001" customHeight="1" x14ac:dyDescent="0.25">
      <c r="A1431" t="s">
        <v>4271</v>
      </c>
      <c r="B1431" t="s">
        <v>7155</v>
      </c>
      <c r="C1431" t="s">
        <v>4288</v>
      </c>
      <c r="D1431" t="s">
        <v>4287</v>
      </c>
      <c r="E1431" t="s">
        <v>7160</v>
      </c>
      <c r="F1431" t="s">
        <v>4290</v>
      </c>
      <c r="G1431">
        <v>2</v>
      </c>
      <c r="H1431">
        <v>597</v>
      </c>
      <c r="I1431">
        <v>30.999999999999986</v>
      </c>
      <c r="J1431">
        <v>33</v>
      </c>
      <c r="K1431">
        <v>19.999999999999961</v>
      </c>
      <c r="L1431">
        <v>15</v>
      </c>
      <c r="M1431">
        <v>606</v>
      </c>
      <c r="N1431">
        <v>35.999999999999986</v>
      </c>
      <c r="O1431">
        <v>45</v>
      </c>
      <c r="P1431">
        <v>26.000000000000021</v>
      </c>
      <c r="Q1431">
        <v>4.0000000000000009</v>
      </c>
      <c r="R1431">
        <v>559</v>
      </c>
      <c r="S1431">
        <v>22</v>
      </c>
      <c r="T1431">
        <v>55</v>
      </c>
      <c r="U1431">
        <v>27.999999999999982</v>
      </c>
      <c r="V1431">
        <v>40.000000000000028</v>
      </c>
      <c r="W1431">
        <v>422</v>
      </c>
      <c r="X1431">
        <v>3.9999999999999982</v>
      </c>
      <c r="Y1431">
        <v>10</v>
      </c>
      <c r="Z1431">
        <v>2.9999999999999991</v>
      </c>
      <c r="AA1431">
        <v>22.000000000000011</v>
      </c>
      <c r="AB1431">
        <v>450</v>
      </c>
      <c r="AC1431">
        <v>4.0000000000000018</v>
      </c>
      <c r="AD1431">
        <v>9.0000000000000018</v>
      </c>
      <c r="AE1431">
        <v>3.9999999999999978</v>
      </c>
      <c r="AF1431">
        <v>7.0000000000000071</v>
      </c>
      <c r="AG1431">
        <v>464</v>
      </c>
      <c r="AH1431">
        <v>10.000000000000005</v>
      </c>
      <c r="AI1431">
        <v>50.999999999999993</v>
      </c>
      <c r="AJ1431">
        <v>0.99999999999999978</v>
      </c>
      <c r="AK1431">
        <v>5.9999999999999938</v>
      </c>
      <c r="AL1431">
        <v>446</v>
      </c>
      <c r="AM1431">
        <v>31.000000000000021</v>
      </c>
      <c r="AN1431">
        <v>13.000000000000005</v>
      </c>
      <c r="AO1431">
        <v>14.000000000000012</v>
      </c>
      <c r="AP1431">
        <v>4.0000000000000009</v>
      </c>
      <c r="AQ1431">
        <v>456</v>
      </c>
      <c r="AR1431">
        <v>11.999999999999988</v>
      </c>
      <c r="AS1431">
        <v>20.000000000000011</v>
      </c>
      <c r="AT1431">
        <v>7.0000000000000098</v>
      </c>
      <c r="AU1431">
        <v>8.9999999999999929</v>
      </c>
      <c r="AV1431">
        <v>476</v>
      </c>
      <c r="AW1431">
        <v>35.000000000000007</v>
      </c>
      <c r="AX1431">
        <v>16.000000000000007</v>
      </c>
      <c r="AY1431">
        <v>5.9999999999999973</v>
      </c>
      <c r="AZ1431">
        <v>10</v>
      </c>
      <c r="BA1431">
        <v>495</v>
      </c>
      <c r="BB1431">
        <v>25.000000000000018</v>
      </c>
      <c r="BC1431">
        <v>26.000000000000011</v>
      </c>
      <c r="BD1431">
        <v>12.000000000000004</v>
      </c>
      <c r="BE1431">
        <v>10.000000000000005</v>
      </c>
      <c r="BF1431">
        <v>480</v>
      </c>
      <c r="BG1431">
        <v>13.000000000000005</v>
      </c>
      <c r="BH1431">
        <v>14.999999999999986</v>
      </c>
      <c r="BI1431">
        <v>5.0000000000000053</v>
      </c>
      <c r="BJ1431">
        <v>9.9999999999999893</v>
      </c>
    </row>
    <row r="1432" spans="1:62" ht="17.100000000000001" customHeight="1" x14ac:dyDescent="0.25">
      <c r="A1432" t="s">
        <v>4271</v>
      </c>
      <c r="B1432" t="s">
        <v>7155</v>
      </c>
      <c r="C1432" t="s">
        <v>4288</v>
      </c>
      <c r="D1432" t="s">
        <v>4287</v>
      </c>
      <c r="E1432" t="s">
        <v>7160</v>
      </c>
      <c r="F1432" t="s">
        <v>4289</v>
      </c>
      <c r="G1432">
        <v>3</v>
      </c>
      <c r="H1432">
        <v>92</v>
      </c>
      <c r="I1432">
        <v>7</v>
      </c>
      <c r="J1432">
        <v>5.9999999999999982</v>
      </c>
      <c r="K1432">
        <v>2.0000000000000004</v>
      </c>
      <c r="L1432">
        <v>6.0000000000000009</v>
      </c>
      <c r="M1432">
        <v>102</v>
      </c>
      <c r="N1432">
        <v>3.0000000000000009</v>
      </c>
      <c r="O1432">
        <v>9.0000000000000018</v>
      </c>
      <c r="P1432">
        <v>29.000000000000011</v>
      </c>
      <c r="Q1432">
        <v>2.0000000000000009</v>
      </c>
      <c r="R1432">
        <v>71</v>
      </c>
      <c r="S1432">
        <v>4.0000000000000009</v>
      </c>
      <c r="T1432">
        <v>9.9999999999999982</v>
      </c>
      <c r="U1432">
        <v>3.0000000000000009</v>
      </c>
      <c r="V1432">
        <v>4</v>
      </c>
      <c r="W1432">
        <v>65</v>
      </c>
      <c r="X1432">
        <v>0</v>
      </c>
      <c r="Y1432">
        <v>0</v>
      </c>
      <c r="Z1432">
        <v>1</v>
      </c>
      <c r="AA1432">
        <v>4</v>
      </c>
      <c r="AB1432">
        <v>75</v>
      </c>
      <c r="AC1432">
        <v>0</v>
      </c>
      <c r="AD1432">
        <v>6.9999999999999991</v>
      </c>
      <c r="AE1432">
        <v>0</v>
      </c>
      <c r="AF1432">
        <v>3.0000000000000004</v>
      </c>
      <c r="AG1432">
        <v>73</v>
      </c>
      <c r="AH1432">
        <v>6.0000000000000009</v>
      </c>
      <c r="AI1432">
        <v>3.0000000000000004</v>
      </c>
      <c r="AJ1432">
        <v>0</v>
      </c>
      <c r="AK1432">
        <v>0</v>
      </c>
      <c r="AL1432">
        <v>74</v>
      </c>
      <c r="AM1432">
        <v>1.0000000000000002</v>
      </c>
      <c r="AN1432">
        <v>6</v>
      </c>
      <c r="AO1432">
        <v>0</v>
      </c>
      <c r="AP1432">
        <v>0</v>
      </c>
      <c r="AQ1432">
        <v>75</v>
      </c>
      <c r="AR1432">
        <v>0</v>
      </c>
      <c r="AS1432">
        <v>4.9999999999999991</v>
      </c>
      <c r="AT1432">
        <v>0</v>
      </c>
      <c r="AU1432">
        <v>1</v>
      </c>
      <c r="AV1432">
        <v>71</v>
      </c>
      <c r="AW1432">
        <v>2.0000000000000013</v>
      </c>
      <c r="AX1432">
        <v>1</v>
      </c>
      <c r="AY1432">
        <v>1.0000000000000002</v>
      </c>
      <c r="AZ1432">
        <v>1</v>
      </c>
      <c r="BA1432">
        <v>67</v>
      </c>
      <c r="BB1432">
        <v>0</v>
      </c>
      <c r="BC1432">
        <v>3.0000000000000009</v>
      </c>
      <c r="BD1432">
        <v>1</v>
      </c>
      <c r="BE1432">
        <v>7.0000000000000009</v>
      </c>
      <c r="BF1432">
        <v>74</v>
      </c>
      <c r="BG1432">
        <v>1</v>
      </c>
      <c r="BH1432">
        <v>1.0000000000000007</v>
      </c>
      <c r="BI1432">
        <v>0</v>
      </c>
      <c r="BJ1432">
        <v>2.0000000000000013</v>
      </c>
    </row>
    <row r="1433" spans="1:62" ht="17.100000000000001" customHeight="1" x14ac:dyDescent="0.25">
      <c r="A1433" t="s">
        <v>4271</v>
      </c>
      <c r="B1433" t="s">
        <v>7155</v>
      </c>
      <c r="C1433" t="s">
        <v>4288</v>
      </c>
      <c r="D1433" t="s">
        <v>4287</v>
      </c>
      <c r="E1433" t="s">
        <v>7160</v>
      </c>
      <c r="F1433" t="s">
        <v>4286</v>
      </c>
      <c r="G1433">
        <v>4</v>
      </c>
      <c r="H1433">
        <v>11</v>
      </c>
      <c r="I1433">
        <v>3</v>
      </c>
      <c r="J1433">
        <v>0</v>
      </c>
      <c r="K1433">
        <v>0</v>
      </c>
      <c r="L1433">
        <v>0</v>
      </c>
      <c r="M1433">
        <v>12</v>
      </c>
      <c r="N1433">
        <v>0</v>
      </c>
      <c r="O1433">
        <v>1</v>
      </c>
      <c r="P1433">
        <v>0</v>
      </c>
      <c r="Q1433">
        <v>1</v>
      </c>
      <c r="R1433">
        <v>11</v>
      </c>
      <c r="S1433">
        <v>0</v>
      </c>
      <c r="T1433">
        <v>0</v>
      </c>
      <c r="U1433">
        <v>0</v>
      </c>
      <c r="V1433">
        <v>1</v>
      </c>
      <c r="W1433">
        <v>6</v>
      </c>
      <c r="X1433">
        <v>0</v>
      </c>
      <c r="Y1433">
        <v>0</v>
      </c>
      <c r="Z1433">
        <v>0</v>
      </c>
      <c r="AA1433">
        <v>0</v>
      </c>
      <c r="AB1433">
        <v>5</v>
      </c>
      <c r="AC1433">
        <v>0</v>
      </c>
      <c r="AD1433">
        <v>0</v>
      </c>
      <c r="AE1433">
        <v>1</v>
      </c>
      <c r="AF1433">
        <v>0</v>
      </c>
      <c r="AG1433">
        <v>7</v>
      </c>
      <c r="AH1433">
        <v>0</v>
      </c>
      <c r="AI1433">
        <v>0</v>
      </c>
      <c r="AJ1433">
        <v>0</v>
      </c>
      <c r="AK1433">
        <v>2.0000000000000004</v>
      </c>
      <c r="AL1433">
        <v>5</v>
      </c>
      <c r="AM1433">
        <v>0</v>
      </c>
      <c r="AN1433">
        <v>0</v>
      </c>
      <c r="AO1433">
        <v>0</v>
      </c>
      <c r="AP1433">
        <v>0</v>
      </c>
      <c r="AQ1433">
        <v>5</v>
      </c>
      <c r="AR1433">
        <v>0</v>
      </c>
      <c r="AS1433">
        <v>0</v>
      </c>
      <c r="AT1433">
        <v>0</v>
      </c>
      <c r="AU1433">
        <v>0</v>
      </c>
      <c r="AV1433">
        <v>6</v>
      </c>
      <c r="AW1433">
        <v>0</v>
      </c>
      <c r="AX1433">
        <v>1</v>
      </c>
      <c r="AY1433">
        <v>0</v>
      </c>
      <c r="AZ1433">
        <v>0</v>
      </c>
      <c r="BA1433">
        <v>5</v>
      </c>
      <c r="BB1433">
        <v>0</v>
      </c>
      <c r="BC1433">
        <v>0</v>
      </c>
      <c r="BD1433">
        <v>0</v>
      </c>
      <c r="BE1433">
        <v>0</v>
      </c>
      <c r="BF1433">
        <v>5</v>
      </c>
      <c r="BG1433">
        <v>0</v>
      </c>
      <c r="BH1433">
        <v>0</v>
      </c>
      <c r="BI1433">
        <v>0</v>
      </c>
      <c r="BJ1433">
        <v>0</v>
      </c>
    </row>
    <row r="1434" spans="1:62" ht="17.100000000000001" customHeight="1" x14ac:dyDescent="0.25">
      <c r="A1434" t="s">
        <v>4271</v>
      </c>
      <c r="B1434" t="s">
        <v>7155</v>
      </c>
      <c r="C1434" t="s">
        <v>4282</v>
      </c>
      <c r="D1434" t="s">
        <v>4281</v>
      </c>
      <c r="E1434" t="s">
        <v>6525</v>
      </c>
      <c r="F1434" t="s">
        <v>4285</v>
      </c>
      <c r="G1434">
        <v>1</v>
      </c>
      <c r="H1434">
        <v>34</v>
      </c>
      <c r="I1434">
        <v>4.0000000000000009</v>
      </c>
      <c r="J1434">
        <v>20</v>
      </c>
      <c r="K1434">
        <v>1</v>
      </c>
      <c r="L1434">
        <v>0</v>
      </c>
      <c r="M1434">
        <v>58</v>
      </c>
      <c r="N1434">
        <v>42.999999999999993</v>
      </c>
      <c r="O1434">
        <v>2.0000000000000009</v>
      </c>
      <c r="P1434">
        <v>0</v>
      </c>
      <c r="Q1434">
        <v>1.0000000000000002</v>
      </c>
      <c r="R1434">
        <v>49</v>
      </c>
      <c r="S1434">
        <v>6.0000000000000009</v>
      </c>
      <c r="T1434">
        <v>6.0000000000000009</v>
      </c>
      <c r="U1434">
        <v>0</v>
      </c>
      <c r="V1434">
        <v>0</v>
      </c>
      <c r="W1434">
        <v>46</v>
      </c>
      <c r="X1434">
        <v>6</v>
      </c>
      <c r="Y1434">
        <v>2.0000000000000004</v>
      </c>
      <c r="Z1434">
        <v>0</v>
      </c>
      <c r="AA1434">
        <v>0</v>
      </c>
      <c r="AB1434">
        <v>53</v>
      </c>
      <c r="AC1434">
        <v>9.0000000000000018</v>
      </c>
      <c r="AD1434">
        <v>0</v>
      </c>
      <c r="AE1434">
        <v>0</v>
      </c>
      <c r="AF1434">
        <v>1.0000000000000004</v>
      </c>
      <c r="AG1434">
        <v>64</v>
      </c>
      <c r="AH1434">
        <v>8</v>
      </c>
      <c r="AI1434">
        <v>1.0000000000000002</v>
      </c>
      <c r="AJ1434">
        <v>0</v>
      </c>
      <c r="AK1434">
        <v>1</v>
      </c>
      <c r="AL1434">
        <v>84</v>
      </c>
      <c r="AM1434">
        <v>25</v>
      </c>
      <c r="AN1434">
        <v>15.000000000000005</v>
      </c>
      <c r="AO1434">
        <v>0</v>
      </c>
      <c r="AP1434">
        <v>0</v>
      </c>
      <c r="AQ1434">
        <v>77</v>
      </c>
      <c r="AR1434">
        <v>2</v>
      </c>
      <c r="AS1434">
        <v>8.0000000000000018</v>
      </c>
      <c r="AT1434">
        <v>0</v>
      </c>
      <c r="AU1434">
        <v>0</v>
      </c>
      <c r="AV1434">
        <v>75</v>
      </c>
      <c r="AW1434">
        <v>10.000000000000002</v>
      </c>
      <c r="AX1434">
        <v>5</v>
      </c>
      <c r="AY1434">
        <v>0</v>
      </c>
      <c r="AZ1434">
        <v>0</v>
      </c>
      <c r="BA1434">
        <v>72</v>
      </c>
      <c r="BB1434">
        <v>2</v>
      </c>
      <c r="BC1434">
        <v>4.0000000000000009</v>
      </c>
      <c r="BD1434">
        <v>0</v>
      </c>
      <c r="BE1434">
        <v>0</v>
      </c>
      <c r="BF1434">
        <v>99</v>
      </c>
      <c r="BG1434">
        <v>21.000000000000007</v>
      </c>
      <c r="BH1434">
        <v>26.000000000000014</v>
      </c>
      <c r="BI1434">
        <v>0</v>
      </c>
      <c r="BJ1434">
        <v>0</v>
      </c>
    </row>
    <row r="1435" spans="1:62" ht="17.100000000000001" customHeight="1" x14ac:dyDescent="0.25">
      <c r="A1435" t="s">
        <v>4271</v>
      </c>
      <c r="B1435" t="s">
        <v>7155</v>
      </c>
      <c r="C1435" t="s">
        <v>4282</v>
      </c>
      <c r="D1435" t="s">
        <v>4281</v>
      </c>
      <c r="E1435" t="s">
        <v>6525</v>
      </c>
      <c r="F1435" t="s">
        <v>4284</v>
      </c>
      <c r="G1435">
        <v>2</v>
      </c>
      <c r="H1435">
        <v>13</v>
      </c>
      <c r="I1435">
        <v>1</v>
      </c>
      <c r="J1435">
        <v>3</v>
      </c>
      <c r="K1435">
        <v>0</v>
      </c>
      <c r="L1435">
        <v>0</v>
      </c>
      <c r="M1435">
        <v>8</v>
      </c>
      <c r="N1435">
        <v>0</v>
      </c>
      <c r="O1435">
        <v>1.0000000000000002</v>
      </c>
      <c r="P1435">
        <v>0</v>
      </c>
      <c r="Q1435">
        <v>0</v>
      </c>
      <c r="R1435">
        <v>22</v>
      </c>
      <c r="S1435">
        <v>0</v>
      </c>
      <c r="T1435">
        <v>2.0000000000000004</v>
      </c>
      <c r="U1435">
        <v>0</v>
      </c>
      <c r="V1435">
        <v>0</v>
      </c>
      <c r="W1435">
        <v>20</v>
      </c>
      <c r="X1435">
        <v>1.0000000000000002</v>
      </c>
      <c r="Y1435">
        <v>0</v>
      </c>
      <c r="Z1435">
        <v>0</v>
      </c>
      <c r="AA1435">
        <v>0</v>
      </c>
      <c r="AB1435">
        <v>20</v>
      </c>
      <c r="AC1435">
        <v>0</v>
      </c>
      <c r="AD1435">
        <v>0</v>
      </c>
      <c r="AE1435">
        <v>0</v>
      </c>
      <c r="AF1435">
        <v>0</v>
      </c>
      <c r="AG1435">
        <v>21</v>
      </c>
      <c r="AH1435">
        <v>0</v>
      </c>
      <c r="AI1435">
        <v>1.0000000000000002</v>
      </c>
      <c r="AJ1435">
        <v>0</v>
      </c>
      <c r="AK1435">
        <v>0</v>
      </c>
      <c r="AL1435">
        <v>20</v>
      </c>
      <c r="AM1435">
        <v>0</v>
      </c>
      <c r="AN1435">
        <v>0</v>
      </c>
      <c r="AO1435">
        <v>0</v>
      </c>
      <c r="AP1435">
        <v>0</v>
      </c>
      <c r="AQ1435">
        <v>20</v>
      </c>
      <c r="AR1435">
        <v>0</v>
      </c>
      <c r="AS1435">
        <v>0</v>
      </c>
      <c r="AT1435">
        <v>0</v>
      </c>
      <c r="AU1435">
        <v>0</v>
      </c>
      <c r="AV1435">
        <v>20</v>
      </c>
      <c r="AW1435">
        <v>0</v>
      </c>
      <c r="AX1435">
        <v>0</v>
      </c>
      <c r="AY1435">
        <v>0</v>
      </c>
      <c r="AZ1435">
        <v>0</v>
      </c>
      <c r="BA1435">
        <v>20</v>
      </c>
      <c r="BB1435">
        <v>0</v>
      </c>
      <c r="BC1435">
        <v>0</v>
      </c>
      <c r="BD1435">
        <v>0</v>
      </c>
      <c r="BE1435">
        <v>0</v>
      </c>
      <c r="BF1435">
        <v>25</v>
      </c>
      <c r="BG1435">
        <v>1</v>
      </c>
      <c r="BH1435">
        <v>3.9999999999999996</v>
      </c>
      <c r="BI1435">
        <v>0</v>
      </c>
      <c r="BJ1435">
        <v>0</v>
      </c>
    </row>
    <row r="1436" spans="1:62" ht="17.100000000000001" customHeight="1" x14ac:dyDescent="0.25">
      <c r="A1436" t="s">
        <v>4271</v>
      </c>
      <c r="B1436" t="s">
        <v>7155</v>
      </c>
      <c r="C1436" t="s">
        <v>4282</v>
      </c>
      <c r="D1436" t="s">
        <v>4281</v>
      </c>
      <c r="E1436" t="s">
        <v>6525</v>
      </c>
      <c r="F1436" t="s">
        <v>4283</v>
      </c>
      <c r="G1436">
        <v>3</v>
      </c>
      <c r="H1436">
        <v>6</v>
      </c>
      <c r="I1436">
        <v>1</v>
      </c>
      <c r="J1436">
        <v>3</v>
      </c>
      <c r="K1436">
        <v>0</v>
      </c>
      <c r="L1436">
        <v>0</v>
      </c>
      <c r="M1436">
        <v>3</v>
      </c>
      <c r="N1436">
        <v>0</v>
      </c>
      <c r="O1436">
        <v>0</v>
      </c>
      <c r="P1436">
        <v>0</v>
      </c>
      <c r="Q1436">
        <v>0</v>
      </c>
      <c r="R1436">
        <v>3</v>
      </c>
      <c r="S1436">
        <v>0</v>
      </c>
      <c r="T1436">
        <v>0</v>
      </c>
      <c r="U1436">
        <v>0</v>
      </c>
      <c r="V1436">
        <v>0</v>
      </c>
      <c r="W1436">
        <v>3</v>
      </c>
      <c r="X1436">
        <v>0</v>
      </c>
      <c r="Y1436">
        <v>0</v>
      </c>
      <c r="Z1436">
        <v>0</v>
      </c>
      <c r="AA1436">
        <v>0</v>
      </c>
      <c r="AB1436">
        <v>3</v>
      </c>
      <c r="AC1436">
        <v>0</v>
      </c>
      <c r="AD1436">
        <v>0</v>
      </c>
      <c r="AE1436">
        <v>0</v>
      </c>
      <c r="AF1436">
        <v>0</v>
      </c>
      <c r="AG1436">
        <v>3</v>
      </c>
      <c r="AH1436">
        <v>0</v>
      </c>
      <c r="AI1436">
        <v>0</v>
      </c>
      <c r="AJ1436">
        <v>0</v>
      </c>
      <c r="AK1436">
        <v>0</v>
      </c>
      <c r="AL1436">
        <v>3</v>
      </c>
      <c r="AM1436">
        <v>0</v>
      </c>
      <c r="AN1436">
        <v>0</v>
      </c>
      <c r="AO1436">
        <v>0</v>
      </c>
      <c r="AP1436">
        <v>0</v>
      </c>
      <c r="AQ1436">
        <v>3</v>
      </c>
      <c r="AR1436">
        <v>0</v>
      </c>
      <c r="AS1436">
        <v>0</v>
      </c>
      <c r="AT1436">
        <v>0</v>
      </c>
      <c r="AU1436">
        <v>0</v>
      </c>
      <c r="AV1436">
        <v>5</v>
      </c>
      <c r="AW1436">
        <v>0</v>
      </c>
      <c r="AX1436">
        <v>0</v>
      </c>
      <c r="AY1436">
        <v>0</v>
      </c>
      <c r="AZ1436">
        <v>0</v>
      </c>
      <c r="BA1436">
        <v>5</v>
      </c>
      <c r="BB1436">
        <v>0</v>
      </c>
      <c r="BC1436">
        <v>0</v>
      </c>
      <c r="BD1436">
        <v>0</v>
      </c>
      <c r="BE1436">
        <v>0</v>
      </c>
      <c r="BF1436">
        <v>5</v>
      </c>
      <c r="BG1436">
        <v>0</v>
      </c>
      <c r="BH1436">
        <v>0</v>
      </c>
      <c r="BI1436">
        <v>0</v>
      </c>
      <c r="BJ1436">
        <v>0</v>
      </c>
    </row>
    <row r="1437" spans="1:62" ht="17.100000000000001" customHeight="1" x14ac:dyDescent="0.25">
      <c r="A1437" t="s">
        <v>4271</v>
      </c>
      <c r="B1437" t="s">
        <v>7155</v>
      </c>
      <c r="C1437" t="s">
        <v>4282</v>
      </c>
      <c r="D1437" t="s">
        <v>4281</v>
      </c>
      <c r="E1437" t="s">
        <v>6525</v>
      </c>
      <c r="F1437" t="s">
        <v>4280</v>
      </c>
      <c r="G1437">
        <v>4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</row>
    <row r="1438" spans="1:62" ht="17.100000000000001" customHeight="1" x14ac:dyDescent="0.25">
      <c r="A1438" t="s">
        <v>4271</v>
      </c>
      <c r="B1438" t="s">
        <v>7155</v>
      </c>
      <c r="C1438" t="s">
        <v>3240</v>
      </c>
      <c r="D1438" t="s">
        <v>4276</v>
      </c>
      <c r="E1438" t="s">
        <v>6526</v>
      </c>
      <c r="F1438" t="s">
        <v>4279</v>
      </c>
      <c r="G1438">
        <v>1</v>
      </c>
      <c r="H1438">
        <v>32</v>
      </c>
      <c r="I1438">
        <v>12</v>
      </c>
      <c r="J1438">
        <v>5</v>
      </c>
      <c r="K1438">
        <v>0</v>
      </c>
      <c r="L1438">
        <v>0</v>
      </c>
      <c r="M1438">
        <v>55</v>
      </c>
      <c r="N1438">
        <v>29.999999999999993</v>
      </c>
      <c r="O1438">
        <v>5.0000000000000009</v>
      </c>
      <c r="P1438">
        <v>0</v>
      </c>
      <c r="Q1438">
        <v>0</v>
      </c>
      <c r="R1438">
        <v>49</v>
      </c>
      <c r="S1438">
        <v>8.0000000000000018</v>
      </c>
      <c r="T1438">
        <v>18.999999999999996</v>
      </c>
      <c r="U1438">
        <v>0</v>
      </c>
      <c r="V1438">
        <v>1.9999999999999998</v>
      </c>
      <c r="W1438">
        <v>44</v>
      </c>
      <c r="X1438">
        <v>14.999999999999998</v>
      </c>
      <c r="Y1438">
        <v>12.000000000000002</v>
      </c>
      <c r="Z1438">
        <v>0</v>
      </c>
      <c r="AA1438">
        <v>0</v>
      </c>
      <c r="AB1438">
        <v>265</v>
      </c>
      <c r="AC1438">
        <v>72.999999999999972</v>
      </c>
      <c r="AD1438">
        <v>25.999999999999993</v>
      </c>
      <c r="AE1438">
        <v>0</v>
      </c>
      <c r="AF1438">
        <v>0</v>
      </c>
      <c r="AG1438">
        <v>78</v>
      </c>
      <c r="AH1438">
        <v>18.999999999999993</v>
      </c>
      <c r="AI1438">
        <v>17.000000000000007</v>
      </c>
      <c r="AJ1438">
        <v>1.0000000000000002</v>
      </c>
      <c r="AK1438">
        <v>0</v>
      </c>
      <c r="AL1438">
        <v>76</v>
      </c>
      <c r="AM1438">
        <v>14</v>
      </c>
      <c r="AN1438">
        <v>19.000000000000007</v>
      </c>
      <c r="AO1438">
        <v>0</v>
      </c>
      <c r="AP1438">
        <v>0</v>
      </c>
      <c r="AQ1438">
        <v>64</v>
      </c>
      <c r="AR1438">
        <v>8.0000000000000018</v>
      </c>
      <c r="AS1438">
        <v>32.000000000000007</v>
      </c>
      <c r="AT1438">
        <v>1</v>
      </c>
      <c r="AU1438">
        <v>1</v>
      </c>
      <c r="AV1438">
        <v>35</v>
      </c>
      <c r="AW1438">
        <v>1</v>
      </c>
      <c r="AX1438">
        <v>8.0000000000000018</v>
      </c>
      <c r="AY1438">
        <v>0</v>
      </c>
      <c r="AZ1438">
        <v>3.0000000000000009</v>
      </c>
      <c r="BA1438">
        <v>48</v>
      </c>
      <c r="BB1438">
        <v>23.000000000000004</v>
      </c>
      <c r="BC1438">
        <v>11</v>
      </c>
      <c r="BD1438">
        <v>0</v>
      </c>
      <c r="BE1438">
        <v>1</v>
      </c>
      <c r="BF1438">
        <v>58</v>
      </c>
      <c r="BG1438">
        <v>24.999999999999996</v>
      </c>
      <c r="BH1438">
        <v>12.999999999999998</v>
      </c>
      <c r="BI1438">
        <v>0</v>
      </c>
      <c r="BJ1438">
        <v>0</v>
      </c>
    </row>
    <row r="1439" spans="1:62" ht="17.100000000000001" customHeight="1" x14ac:dyDescent="0.25">
      <c r="A1439" t="s">
        <v>4271</v>
      </c>
      <c r="B1439" t="s">
        <v>7155</v>
      </c>
      <c r="C1439" t="s">
        <v>3240</v>
      </c>
      <c r="D1439" t="s">
        <v>4276</v>
      </c>
      <c r="E1439" t="s">
        <v>6526</v>
      </c>
      <c r="F1439" t="s">
        <v>4278</v>
      </c>
      <c r="G1439">
        <v>2</v>
      </c>
      <c r="H1439">
        <v>6</v>
      </c>
      <c r="I1439">
        <v>0</v>
      </c>
      <c r="J1439">
        <v>0</v>
      </c>
      <c r="K1439">
        <v>0</v>
      </c>
      <c r="L1439">
        <v>0</v>
      </c>
      <c r="M1439">
        <v>11</v>
      </c>
      <c r="N1439">
        <v>4</v>
      </c>
      <c r="O1439">
        <v>0</v>
      </c>
      <c r="P1439">
        <v>0</v>
      </c>
      <c r="Q1439">
        <v>0</v>
      </c>
      <c r="R1439">
        <v>19</v>
      </c>
      <c r="S1439">
        <v>0</v>
      </c>
      <c r="T1439">
        <v>0</v>
      </c>
      <c r="U1439">
        <v>0</v>
      </c>
      <c r="V1439">
        <v>0</v>
      </c>
      <c r="W1439">
        <v>21</v>
      </c>
      <c r="X1439">
        <v>0</v>
      </c>
      <c r="Y1439">
        <v>0</v>
      </c>
      <c r="Z1439">
        <v>0</v>
      </c>
      <c r="AA1439">
        <v>0</v>
      </c>
      <c r="AB1439">
        <v>22</v>
      </c>
      <c r="AC1439">
        <v>0</v>
      </c>
      <c r="AD1439">
        <v>0</v>
      </c>
      <c r="AE1439">
        <v>0</v>
      </c>
      <c r="AF1439">
        <v>0</v>
      </c>
      <c r="AG1439">
        <v>23</v>
      </c>
      <c r="AH1439">
        <v>0</v>
      </c>
      <c r="AI1439">
        <v>3.9999999999999991</v>
      </c>
      <c r="AJ1439">
        <v>0</v>
      </c>
      <c r="AK1439">
        <v>0</v>
      </c>
      <c r="AL1439">
        <v>18</v>
      </c>
      <c r="AM1439">
        <v>0</v>
      </c>
      <c r="AN1439">
        <v>0</v>
      </c>
      <c r="AO1439">
        <v>0</v>
      </c>
      <c r="AP1439">
        <v>0</v>
      </c>
      <c r="AQ1439">
        <v>18</v>
      </c>
      <c r="AR1439">
        <v>0</v>
      </c>
      <c r="AS1439">
        <v>0</v>
      </c>
      <c r="AT1439">
        <v>0</v>
      </c>
      <c r="AU1439">
        <v>0</v>
      </c>
      <c r="AV1439">
        <v>17</v>
      </c>
      <c r="AW1439">
        <v>0</v>
      </c>
      <c r="AX1439">
        <v>0</v>
      </c>
      <c r="AY1439">
        <v>0</v>
      </c>
      <c r="AZ1439">
        <v>0</v>
      </c>
      <c r="BA1439">
        <v>18</v>
      </c>
      <c r="BB1439">
        <v>0</v>
      </c>
      <c r="BC1439">
        <v>1.0000000000000002</v>
      </c>
      <c r="BD1439">
        <v>0</v>
      </c>
      <c r="BE1439">
        <v>0</v>
      </c>
      <c r="BF1439">
        <v>22</v>
      </c>
      <c r="BG1439">
        <v>0</v>
      </c>
      <c r="BH1439">
        <v>3.9999999999999996</v>
      </c>
      <c r="BI1439">
        <v>0</v>
      </c>
      <c r="BJ1439">
        <v>0</v>
      </c>
    </row>
    <row r="1440" spans="1:62" ht="17.100000000000001" customHeight="1" x14ac:dyDescent="0.25">
      <c r="A1440" t="s">
        <v>4271</v>
      </c>
      <c r="B1440" t="s">
        <v>7155</v>
      </c>
      <c r="C1440" t="s">
        <v>3240</v>
      </c>
      <c r="D1440" t="s">
        <v>4276</v>
      </c>
      <c r="E1440" t="s">
        <v>6526</v>
      </c>
      <c r="F1440" t="s">
        <v>4277</v>
      </c>
      <c r="G1440">
        <v>3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1</v>
      </c>
      <c r="N1440">
        <v>1</v>
      </c>
      <c r="O1440">
        <v>0</v>
      </c>
      <c r="P1440">
        <v>0</v>
      </c>
      <c r="Q1440">
        <v>0</v>
      </c>
      <c r="R1440">
        <v>2</v>
      </c>
      <c r="S1440">
        <v>0</v>
      </c>
      <c r="T1440">
        <v>0</v>
      </c>
      <c r="U1440">
        <v>0</v>
      </c>
      <c r="V1440">
        <v>1</v>
      </c>
      <c r="W1440">
        <v>1</v>
      </c>
      <c r="X1440">
        <v>0</v>
      </c>
      <c r="Y1440">
        <v>0</v>
      </c>
      <c r="Z1440">
        <v>0</v>
      </c>
      <c r="AA1440">
        <v>0</v>
      </c>
      <c r="AB1440">
        <v>1</v>
      </c>
      <c r="AC1440">
        <v>0</v>
      </c>
      <c r="AD1440">
        <v>0</v>
      </c>
      <c r="AE1440">
        <v>0</v>
      </c>
      <c r="AF1440">
        <v>0</v>
      </c>
      <c r="AG1440">
        <v>1</v>
      </c>
      <c r="AH1440">
        <v>0</v>
      </c>
      <c r="AI1440">
        <v>0</v>
      </c>
      <c r="AJ1440">
        <v>0</v>
      </c>
      <c r="AK1440">
        <v>0</v>
      </c>
      <c r="AL1440">
        <v>1</v>
      </c>
      <c r="AM1440">
        <v>0</v>
      </c>
      <c r="AN1440">
        <v>0</v>
      </c>
      <c r="AO1440">
        <v>0</v>
      </c>
      <c r="AP1440">
        <v>0</v>
      </c>
      <c r="AQ1440">
        <v>1</v>
      </c>
      <c r="AR1440">
        <v>0</v>
      </c>
      <c r="AS1440">
        <v>0</v>
      </c>
      <c r="AT1440">
        <v>0</v>
      </c>
      <c r="AU1440">
        <v>0</v>
      </c>
      <c r="AV1440">
        <v>1</v>
      </c>
      <c r="AW1440">
        <v>0</v>
      </c>
      <c r="AX1440">
        <v>0</v>
      </c>
      <c r="AY1440">
        <v>0</v>
      </c>
      <c r="AZ1440">
        <v>0</v>
      </c>
      <c r="BA1440">
        <v>1</v>
      </c>
      <c r="BB1440">
        <v>0</v>
      </c>
      <c r="BC1440">
        <v>0</v>
      </c>
      <c r="BD1440">
        <v>0</v>
      </c>
      <c r="BE1440">
        <v>0</v>
      </c>
      <c r="BF1440">
        <v>1</v>
      </c>
      <c r="BG1440">
        <v>0</v>
      </c>
      <c r="BH1440">
        <v>0</v>
      </c>
      <c r="BI1440">
        <v>0</v>
      </c>
      <c r="BJ1440">
        <v>0</v>
      </c>
    </row>
    <row r="1441" spans="1:62" ht="17.100000000000001" customHeight="1" x14ac:dyDescent="0.25">
      <c r="A1441" t="s">
        <v>4271</v>
      </c>
      <c r="B1441" t="s">
        <v>7155</v>
      </c>
      <c r="C1441" t="s">
        <v>3240</v>
      </c>
      <c r="D1441" t="s">
        <v>4276</v>
      </c>
      <c r="E1441" t="s">
        <v>6526</v>
      </c>
      <c r="F1441" t="s">
        <v>4275</v>
      </c>
      <c r="G1441">
        <v>4</v>
      </c>
      <c r="H1441">
        <v>1</v>
      </c>
      <c r="I1441">
        <v>0</v>
      </c>
      <c r="J1441">
        <v>0</v>
      </c>
      <c r="K1441">
        <v>0</v>
      </c>
      <c r="L1441">
        <v>0</v>
      </c>
      <c r="M1441">
        <v>1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1</v>
      </c>
      <c r="X1441">
        <v>0</v>
      </c>
      <c r="Y1441">
        <v>0</v>
      </c>
      <c r="Z1441">
        <v>0</v>
      </c>
      <c r="AA1441">
        <v>0</v>
      </c>
      <c r="AB1441">
        <v>1</v>
      </c>
      <c r="AC1441">
        <v>0</v>
      </c>
      <c r="AD1441">
        <v>0</v>
      </c>
      <c r="AE1441">
        <v>0</v>
      </c>
      <c r="AF1441">
        <v>0</v>
      </c>
      <c r="AG1441">
        <v>1</v>
      </c>
      <c r="AH1441">
        <v>0</v>
      </c>
      <c r="AI1441">
        <v>0</v>
      </c>
      <c r="AJ1441">
        <v>0</v>
      </c>
      <c r="AK1441">
        <v>0</v>
      </c>
      <c r="AL1441">
        <v>1</v>
      </c>
      <c r="AM1441">
        <v>0</v>
      </c>
      <c r="AN1441">
        <v>0</v>
      </c>
      <c r="AO1441">
        <v>0</v>
      </c>
      <c r="AP1441">
        <v>0</v>
      </c>
      <c r="AQ1441">
        <v>1</v>
      </c>
      <c r="AR1441">
        <v>0</v>
      </c>
      <c r="AS1441">
        <v>0</v>
      </c>
      <c r="AT1441">
        <v>0</v>
      </c>
      <c r="AU1441">
        <v>0</v>
      </c>
      <c r="AV1441">
        <v>1</v>
      </c>
      <c r="AW1441">
        <v>0</v>
      </c>
      <c r="AX1441">
        <v>0</v>
      </c>
      <c r="AY1441">
        <v>0</v>
      </c>
      <c r="AZ1441">
        <v>0</v>
      </c>
      <c r="BA1441">
        <v>1</v>
      </c>
      <c r="BB1441">
        <v>0</v>
      </c>
      <c r="BC1441">
        <v>0</v>
      </c>
      <c r="BD1441">
        <v>0</v>
      </c>
      <c r="BE1441">
        <v>0</v>
      </c>
      <c r="BF1441">
        <v>1</v>
      </c>
      <c r="BG1441">
        <v>0</v>
      </c>
      <c r="BH1441">
        <v>0</v>
      </c>
      <c r="BI1441">
        <v>0</v>
      </c>
      <c r="BJ1441">
        <v>0</v>
      </c>
    </row>
    <row r="1442" spans="1:62" ht="17.100000000000001" customHeight="1" x14ac:dyDescent="0.25">
      <c r="A1442" t="s">
        <v>4271</v>
      </c>
      <c r="B1442" t="s">
        <v>7155</v>
      </c>
      <c r="C1442" t="s">
        <v>4270</v>
      </c>
      <c r="D1442" t="s">
        <v>4269</v>
      </c>
      <c r="E1442" t="s">
        <v>7073</v>
      </c>
      <c r="F1442" t="s">
        <v>4274</v>
      </c>
      <c r="G1442">
        <v>1</v>
      </c>
      <c r="H1442">
        <v>30</v>
      </c>
      <c r="I1442">
        <v>16</v>
      </c>
      <c r="J1442">
        <v>3.0000000000000013</v>
      </c>
      <c r="K1442">
        <v>1.0000000000000002</v>
      </c>
      <c r="L1442">
        <v>1.0000000000000002</v>
      </c>
      <c r="M1442">
        <v>81</v>
      </c>
      <c r="N1442">
        <v>51.999999999999972</v>
      </c>
      <c r="O1442">
        <v>27.999999999999993</v>
      </c>
      <c r="P1442">
        <v>0</v>
      </c>
      <c r="Q1442">
        <v>0</v>
      </c>
      <c r="R1442">
        <v>59</v>
      </c>
      <c r="S1442">
        <v>12.000000000000005</v>
      </c>
      <c r="T1442">
        <v>34</v>
      </c>
      <c r="U1442">
        <v>0</v>
      </c>
      <c r="V1442">
        <v>0</v>
      </c>
      <c r="W1442">
        <v>27</v>
      </c>
      <c r="X1442">
        <v>4.0000000000000009</v>
      </c>
      <c r="Y1442">
        <v>0</v>
      </c>
      <c r="Z1442">
        <v>0</v>
      </c>
      <c r="AA1442">
        <v>0</v>
      </c>
      <c r="AB1442">
        <v>71</v>
      </c>
      <c r="AC1442">
        <v>40.999999999999993</v>
      </c>
      <c r="AD1442">
        <v>4.0000000000000018</v>
      </c>
      <c r="AE1442">
        <v>0</v>
      </c>
      <c r="AF1442">
        <v>1</v>
      </c>
      <c r="AG1442">
        <v>69</v>
      </c>
      <c r="AH1442">
        <v>5.0000000000000009</v>
      </c>
      <c r="AI1442">
        <v>16.000000000000004</v>
      </c>
      <c r="AJ1442">
        <v>0</v>
      </c>
      <c r="AK1442">
        <v>3.0000000000000013</v>
      </c>
      <c r="AL1442">
        <v>51</v>
      </c>
      <c r="AM1442">
        <v>0.99999999999999978</v>
      </c>
      <c r="AN1442">
        <v>22</v>
      </c>
      <c r="AO1442">
        <v>0</v>
      </c>
      <c r="AP1442">
        <v>2.9999999999999996</v>
      </c>
      <c r="AQ1442">
        <v>27</v>
      </c>
      <c r="AR1442">
        <v>1</v>
      </c>
      <c r="AS1442">
        <v>3.0000000000000013</v>
      </c>
      <c r="AT1442">
        <v>0</v>
      </c>
      <c r="AU1442">
        <v>1</v>
      </c>
      <c r="AV1442">
        <v>24</v>
      </c>
      <c r="AW1442">
        <v>0.99999999999999978</v>
      </c>
      <c r="AX1442">
        <v>3.0000000000000009</v>
      </c>
      <c r="AY1442">
        <v>0</v>
      </c>
      <c r="AZ1442">
        <v>1</v>
      </c>
      <c r="BA1442">
        <v>27</v>
      </c>
      <c r="BB1442">
        <v>1</v>
      </c>
      <c r="BC1442">
        <v>2.0000000000000004</v>
      </c>
      <c r="BD1442">
        <v>0</v>
      </c>
      <c r="BE1442">
        <v>1.0000000000000002</v>
      </c>
      <c r="BF1442">
        <v>29</v>
      </c>
      <c r="BG1442">
        <v>7</v>
      </c>
      <c r="BH1442">
        <v>1</v>
      </c>
      <c r="BI1442">
        <v>0</v>
      </c>
      <c r="BJ1442">
        <v>1</v>
      </c>
    </row>
    <row r="1443" spans="1:62" ht="17.100000000000001" customHeight="1" x14ac:dyDescent="0.25">
      <c r="A1443" t="s">
        <v>4271</v>
      </c>
      <c r="B1443" t="s">
        <v>7155</v>
      </c>
      <c r="C1443" t="s">
        <v>4270</v>
      </c>
      <c r="D1443" t="s">
        <v>4269</v>
      </c>
      <c r="E1443" t="s">
        <v>7073</v>
      </c>
      <c r="F1443" t="s">
        <v>4273</v>
      </c>
      <c r="G1443">
        <v>2</v>
      </c>
      <c r="H1443">
        <v>20</v>
      </c>
      <c r="I1443">
        <v>1.0000000000000002</v>
      </c>
      <c r="J1443">
        <v>1.9999999999999998</v>
      </c>
      <c r="K1443">
        <v>3</v>
      </c>
      <c r="L1443">
        <v>0</v>
      </c>
      <c r="M1443">
        <v>17</v>
      </c>
      <c r="N1443">
        <v>0</v>
      </c>
      <c r="O1443">
        <v>0</v>
      </c>
      <c r="P1443">
        <v>0</v>
      </c>
      <c r="Q1443">
        <v>0</v>
      </c>
      <c r="R1443">
        <v>27</v>
      </c>
      <c r="S1443">
        <v>3.0000000000000004</v>
      </c>
      <c r="T1443">
        <v>2</v>
      </c>
      <c r="U1443">
        <v>0</v>
      </c>
      <c r="V1443">
        <v>0</v>
      </c>
      <c r="W1443">
        <v>24</v>
      </c>
      <c r="X1443">
        <v>0</v>
      </c>
      <c r="Y1443">
        <v>7.0000000000000018</v>
      </c>
      <c r="Z1443">
        <v>0</v>
      </c>
      <c r="AA1443">
        <v>0</v>
      </c>
      <c r="AB1443">
        <v>17</v>
      </c>
      <c r="AC1443">
        <v>0</v>
      </c>
      <c r="AD1443">
        <v>0</v>
      </c>
      <c r="AE1443">
        <v>0</v>
      </c>
      <c r="AF1443">
        <v>0</v>
      </c>
      <c r="AG1443">
        <v>17</v>
      </c>
      <c r="AH1443">
        <v>0</v>
      </c>
      <c r="AI1443">
        <v>1.0000000000000002</v>
      </c>
      <c r="AJ1443">
        <v>0</v>
      </c>
      <c r="AK1443">
        <v>0</v>
      </c>
      <c r="AL1443">
        <v>16</v>
      </c>
      <c r="AM1443">
        <v>0</v>
      </c>
      <c r="AN1443">
        <v>0</v>
      </c>
      <c r="AO1443">
        <v>0</v>
      </c>
      <c r="AP1443">
        <v>0</v>
      </c>
      <c r="AQ1443">
        <v>18</v>
      </c>
      <c r="AR1443">
        <v>0</v>
      </c>
      <c r="AS1443">
        <v>0</v>
      </c>
      <c r="AT1443">
        <v>0</v>
      </c>
      <c r="AU1443">
        <v>0</v>
      </c>
      <c r="AV1443">
        <v>19</v>
      </c>
      <c r="AW1443">
        <v>0</v>
      </c>
      <c r="AX1443">
        <v>0</v>
      </c>
      <c r="AY1443">
        <v>0</v>
      </c>
      <c r="AZ1443">
        <v>0</v>
      </c>
      <c r="BA1443">
        <v>18</v>
      </c>
      <c r="BB1443">
        <v>1</v>
      </c>
      <c r="BC1443">
        <v>0</v>
      </c>
      <c r="BD1443">
        <v>0</v>
      </c>
      <c r="BE1443">
        <v>0</v>
      </c>
      <c r="BF1443">
        <v>22</v>
      </c>
      <c r="BG1443">
        <v>0</v>
      </c>
      <c r="BH1443">
        <v>3.9999999999999996</v>
      </c>
      <c r="BI1443">
        <v>0</v>
      </c>
      <c r="BJ1443">
        <v>0</v>
      </c>
    </row>
    <row r="1444" spans="1:62" ht="17.100000000000001" customHeight="1" x14ac:dyDescent="0.25">
      <c r="A1444" t="s">
        <v>4271</v>
      </c>
      <c r="B1444" t="s">
        <v>7155</v>
      </c>
      <c r="C1444" t="s">
        <v>4270</v>
      </c>
      <c r="D1444" t="s">
        <v>4269</v>
      </c>
      <c r="E1444" t="s">
        <v>7073</v>
      </c>
      <c r="F1444" t="s">
        <v>4272</v>
      </c>
      <c r="G1444">
        <v>3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</row>
    <row r="1445" spans="1:62" ht="17.100000000000001" customHeight="1" x14ac:dyDescent="0.25">
      <c r="A1445" t="s">
        <v>4271</v>
      </c>
      <c r="B1445" t="s">
        <v>7155</v>
      </c>
      <c r="C1445" t="s">
        <v>4270</v>
      </c>
      <c r="D1445" t="s">
        <v>4269</v>
      </c>
      <c r="E1445" t="s">
        <v>7073</v>
      </c>
      <c r="F1445" t="s">
        <v>4268</v>
      </c>
      <c r="G1445">
        <v>4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</row>
    <row r="1446" spans="1:62" ht="17.100000000000001" customHeight="1" x14ac:dyDescent="0.25">
      <c r="A1446" t="s">
        <v>4048</v>
      </c>
      <c r="B1446" t="s">
        <v>6527</v>
      </c>
      <c r="C1446" t="s">
        <v>21</v>
      </c>
      <c r="D1446" t="s">
        <v>4264</v>
      </c>
      <c r="E1446" t="s">
        <v>7161</v>
      </c>
      <c r="F1446" t="s">
        <v>4267</v>
      </c>
      <c r="G1446">
        <v>1</v>
      </c>
      <c r="H1446">
        <v>26542</v>
      </c>
      <c r="I1446">
        <v>6950.9999999999955</v>
      </c>
      <c r="J1446">
        <v>4015.0000000000114</v>
      </c>
      <c r="K1446">
        <v>609.00000000000307</v>
      </c>
      <c r="L1446">
        <v>2792</v>
      </c>
      <c r="M1446">
        <v>25086</v>
      </c>
      <c r="N1446">
        <v>5308.00000000002</v>
      </c>
      <c r="O1446">
        <v>3599.9999999999941</v>
      </c>
      <c r="P1446">
        <v>625.00000000000023</v>
      </c>
      <c r="Q1446">
        <v>1006.999999999998</v>
      </c>
      <c r="R1446">
        <v>26344</v>
      </c>
      <c r="S1446">
        <v>3522.9999999999827</v>
      </c>
      <c r="T1446">
        <v>6024.0000000000109</v>
      </c>
      <c r="U1446">
        <v>1158.999999999995</v>
      </c>
      <c r="V1446">
        <v>4384.0000000000073</v>
      </c>
      <c r="W1446">
        <v>25661</v>
      </c>
      <c r="X1446">
        <v>1553.0000000000005</v>
      </c>
      <c r="Y1446">
        <v>2674.0000000000118</v>
      </c>
      <c r="Z1446">
        <v>3070.9999999999977</v>
      </c>
      <c r="AA1446">
        <v>7733.9999999999873</v>
      </c>
      <c r="AB1446">
        <v>22461</v>
      </c>
      <c r="AC1446">
        <v>3203.0000000000136</v>
      </c>
      <c r="AD1446">
        <v>2230.0000000000105</v>
      </c>
      <c r="AE1446">
        <v>1660.0000000000023</v>
      </c>
      <c r="AF1446">
        <v>1967.0000000000025</v>
      </c>
      <c r="AG1446">
        <v>22521</v>
      </c>
      <c r="AH1446">
        <v>3270.9999999999909</v>
      </c>
      <c r="AI1446">
        <v>3198.0000000000036</v>
      </c>
      <c r="AJ1446">
        <v>902.00000000000125</v>
      </c>
      <c r="AK1446">
        <v>1043.0000000000055</v>
      </c>
      <c r="AL1446">
        <v>23133</v>
      </c>
      <c r="AM1446">
        <v>3573.0000000000027</v>
      </c>
      <c r="AN1446">
        <v>3280.0000000000077</v>
      </c>
      <c r="AO1446">
        <v>677.00000000000125</v>
      </c>
      <c r="AP1446">
        <v>1055.9999999999964</v>
      </c>
      <c r="AQ1446">
        <v>22859</v>
      </c>
      <c r="AR1446">
        <v>3501.9999999999995</v>
      </c>
      <c r="AS1446">
        <v>3545.0000000000209</v>
      </c>
      <c r="AT1446">
        <v>629.00000000000034</v>
      </c>
      <c r="AU1446">
        <v>928</v>
      </c>
      <c r="AV1446">
        <v>23511</v>
      </c>
      <c r="AW1446">
        <v>3785.9999999999654</v>
      </c>
      <c r="AX1446">
        <v>3837.0000000000118</v>
      </c>
      <c r="AY1446">
        <v>688.99999999999818</v>
      </c>
      <c r="AZ1446">
        <v>989.99999999999886</v>
      </c>
      <c r="BA1446">
        <v>22752</v>
      </c>
      <c r="BB1446">
        <v>3801.9999999999782</v>
      </c>
      <c r="BC1446">
        <v>3160.9999999999941</v>
      </c>
      <c r="BD1446">
        <v>610.00000000000364</v>
      </c>
      <c r="BE1446">
        <v>856.99999999999932</v>
      </c>
      <c r="BF1446">
        <v>23035</v>
      </c>
      <c r="BG1446">
        <v>3652.9999999999827</v>
      </c>
      <c r="BH1446">
        <v>3343.0000000000082</v>
      </c>
      <c r="BI1446">
        <v>994.00000000000227</v>
      </c>
      <c r="BJ1446">
        <v>731.9999999999975</v>
      </c>
    </row>
    <row r="1447" spans="1:62" ht="17.100000000000001" customHeight="1" x14ac:dyDescent="0.25">
      <c r="A1447" t="s">
        <v>4048</v>
      </c>
      <c r="B1447" t="s">
        <v>6527</v>
      </c>
      <c r="C1447" t="s">
        <v>21</v>
      </c>
      <c r="D1447" t="s">
        <v>4264</v>
      </c>
      <c r="E1447" t="s">
        <v>7161</v>
      </c>
      <c r="F1447" t="s">
        <v>4266</v>
      </c>
      <c r="G1447">
        <v>2</v>
      </c>
      <c r="H1447">
        <v>25188</v>
      </c>
      <c r="I1447">
        <v>2006.9999999999811</v>
      </c>
      <c r="J1447">
        <v>818.00000000000239</v>
      </c>
      <c r="K1447">
        <v>1103.0000000000089</v>
      </c>
      <c r="L1447">
        <v>3502.000000000005</v>
      </c>
      <c r="M1447">
        <v>26892</v>
      </c>
      <c r="N1447">
        <v>1242.0000000000045</v>
      </c>
      <c r="O1447">
        <v>669.99999999999625</v>
      </c>
      <c r="P1447">
        <v>1452.000000000002</v>
      </c>
      <c r="Q1447">
        <v>1178.9999999999991</v>
      </c>
      <c r="R1447">
        <v>25341</v>
      </c>
      <c r="S1447">
        <v>593.99999999999716</v>
      </c>
      <c r="T1447">
        <v>1043.9999999999995</v>
      </c>
      <c r="U1447">
        <v>1246.000000000003</v>
      </c>
      <c r="V1447">
        <v>3081.0000000000055</v>
      </c>
      <c r="W1447">
        <v>23352</v>
      </c>
      <c r="X1447">
        <v>574.99999999999488</v>
      </c>
      <c r="Y1447">
        <v>877.999999999995</v>
      </c>
      <c r="Z1447">
        <v>673.99999999999716</v>
      </c>
      <c r="AA1447">
        <v>4968.00000000002</v>
      </c>
      <c r="AB1447">
        <v>24459</v>
      </c>
      <c r="AC1447">
        <v>453.00000000000193</v>
      </c>
      <c r="AD1447">
        <v>796.00000000000466</v>
      </c>
      <c r="AE1447">
        <v>1344.0000000000043</v>
      </c>
      <c r="AF1447">
        <v>1783.9999999999991</v>
      </c>
      <c r="AG1447">
        <v>25377</v>
      </c>
      <c r="AH1447">
        <v>534.00000000000045</v>
      </c>
      <c r="AI1447">
        <v>917.99999999999989</v>
      </c>
      <c r="AJ1447">
        <v>817</v>
      </c>
      <c r="AK1447">
        <v>1286.0000000000043</v>
      </c>
      <c r="AL1447">
        <v>24679</v>
      </c>
      <c r="AM1447">
        <v>576.99999999999989</v>
      </c>
      <c r="AN1447">
        <v>566.00000000000307</v>
      </c>
      <c r="AO1447">
        <v>742</v>
      </c>
      <c r="AP1447">
        <v>1225.9999999999959</v>
      </c>
      <c r="AQ1447">
        <v>26010</v>
      </c>
      <c r="AR1447">
        <v>1020.9999999999958</v>
      </c>
      <c r="AS1447">
        <v>612.00000000000307</v>
      </c>
      <c r="AT1447">
        <v>653.99999999999807</v>
      </c>
      <c r="AU1447">
        <v>1360.0000000000055</v>
      </c>
      <c r="AV1447">
        <v>25632</v>
      </c>
      <c r="AW1447">
        <v>706.00000000000512</v>
      </c>
      <c r="AX1447">
        <v>608.99999999999352</v>
      </c>
      <c r="AY1447">
        <v>700.00000000000193</v>
      </c>
      <c r="AZ1447">
        <v>1081.0000000000057</v>
      </c>
      <c r="BA1447">
        <v>25849</v>
      </c>
      <c r="BB1447">
        <v>607.99999999999727</v>
      </c>
      <c r="BC1447">
        <v>691.99999999999875</v>
      </c>
      <c r="BD1447">
        <v>907.99999999999466</v>
      </c>
      <c r="BE1447">
        <v>1115.9999999999948</v>
      </c>
      <c r="BF1447">
        <v>26942</v>
      </c>
      <c r="BG1447">
        <v>707.00000000000023</v>
      </c>
      <c r="BH1447">
        <v>823.99999999999375</v>
      </c>
      <c r="BI1447">
        <v>498.99999999999807</v>
      </c>
      <c r="BJ1447">
        <v>1172.9999999999959</v>
      </c>
    </row>
    <row r="1448" spans="1:62" ht="17.100000000000001" customHeight="1" x14ac:dyDescent="0.25">
      <c r="A1448" t="s">
        <v>4048</v>
      </c>
      <c r="B1448" t="s">
        <v>6527</v>
      </c>
      <c r="C1448" t="s">
        <v>21</v>
      </c>
      <c r="D1448" t="s">
        <v>4264</v>
      </c>
      <c r="E1448" t="s">
        <v>7161</v>
      </c>
      <c r="F1448" t="s">
        <v>4265</v>
      </c>
      <c r="G1448">
        <v>3</v>
      </c>
      <c r="H1448">
        <v>9884</v>
      </c>
      <c r="I1448">
        <v>361.00000000000199</v>
      </c>
      <c r="J1448">
        <v>288.00000000000063</v>
      </c>
      <c r="K1448">
        <v>552.99999999999977</v>
      </c>
      <c r="L1448">
        <v>1863.9999999999936</v>
      </c>
      <c r="M1448">
        <v>11569</v>
      </c>
      <c r="N1448">
        <v>691.00000000000136</v>
      </c>
      <c r="O1448">
        <v>257.00000000000034</v>
      </c>
      <c r="P1448">
        <v>353.0000000000004</v>
      </c>
      <c r="Q1448">
        <v>677.00000000000057</v>
      </c>
      <c r="R1448">
        <v>11348</v>
      </c>
      <c r="S1448">
        <v>118.0000000000001</v>
      </c>
      <c r="T1448">
        <v>153.99999999999997</v>
      </c>
      <c r="U1448">
        <v>442.99999999999989</v>
      </c>
      <c r="V1448">
        <v>1452.999999999995</v>
      </c>
      <c r="W1448">
        <v>9363</v>
      </c>
      <c r="X1448">
        <v>29.999999999999993</v>
      </c>
      <c r="Y1448">
        <v>142.99999999999983</v>
      </c>
      <c r="Z1448">
        <v>150.00000000000048</v>
      </c>
      <c r="AA1448">
        <v>2275.9999999999945</v>
      </c>
      <c r="AB1448">
        <v>11137</v>
      </c>
      <c r="AC1448">
        <v>260.00000000000034</v>
      </c>
      <c r="AD1448">
        <v>397.00000000000023</v>
      </c>
      <c r="AE1448">
        <v>320.00000000000102</v>
      </c>
      <c r="AF1448">
        <v>1199.0000000000002</v>
      </c>
      <c r="AG1448">
        <v>10864</v>
      </c>
      <c r="AH1448">
        <v>118.99999999999967</v>
      </c>
      <c r="AI1448">
        <v>169.99999999999955</v>
      </c>
      <c r="AJ1448">
        <v>256.99999999999909</v>
      </c>
      <c r="AK1448">
        <v>773.99999999999682</v>
      </c>
      <c r="AL1448">
        <v>11560</v>
      </c>
      <c r="AM1448">
        <v>112.00000000000016</v>
      </c>
      <c r="AN1448">
        <v>239.99999999999963</v>
      </c>
      <c r="AO1448">
        <v>301.99999999999994</v>
      </c>
      <c r="AP1448">
        <v>798.99999999999784</v>
      </c>
      <c r="AQ1448">
        <v>11958</v>
      </c>
      <c r="AR1448">
        <v>252.99999999999901</v>
      </c>
      <c r="AS1448">
        <v>154.99999999999986</v>
      </c>
      <c r="AT1448">
        <v>258.00000000000023</v>
      </c>
      <c r="AU1448">
        <v>874.00000000000716</v>
      </c>
      <c r="AV1448">
        <v>11527</v>
      </c>
      <c r="AW1448">
        <v>168.99999999999997</v>
      </c>
      <c r="AX1448">
        <v>153.99999999999929</v>
      </c>
      <c r="AY1448">
        <v>259.99999999999881</v>
      </c>
      <c r="AZ1448">
        <v>750.99999999999636</v>
      </c>
      <c r="BA1448">
        <v>11806</v>
      </c>
      <c r="BB1448">
        <v>114.00000000000033</v>
      </c>
      <c r="BC1448">
        <v>161.99999999999986</v>
      </c>
      <c r="BD1448">
        <v>248.9999999999998</v>
      </c>
      <c r="BE1448">
        <v>868.00000000000307</v>
      </c>
      <c r="BF1448">
        <v>11400</v>
      </c>
      <c r="BG1448">
        <v>129.00000000000023</v>
      </c>
      <c r="BH1448">
        <v>291.00000000000017</v>
      </c>
      <c r="BI1448">
        <v>191.00000000000108</v>
      </c>
      <c r="BJ1448">
        <v>916.99999999999909</v>
      </c>
    </row>
    <row r="1449" spans="1:62" ht="17.100000000000001" customHeight="1" x14ac:dyDescent="0.25">
      <c r="A1449" t="s">
        <v>4048</v>
      </c>
      <c r="B1449" t="s">
        <v>6527</v>
      </c>
      <c r="C1449" t="s">
        <v>21</v>
      </c>
      <c r="D1449" t="s">
        <v>4264</v>
      </c>
      <c r="E1449" t="s">
        <v>7161</v>
      </c>
      <c r="F1449" t="s">
        <v>4263</v>
      </c>
      <c r="G1449">
        <v>4</v>
      </c>
      <c r="H1449">
        <v>1622</v>
      </c>
      <c r="I1449">
        <v>31.000000000000068</v>
      </c>
      <c r="J1449">
        <v>56.999999999999964</v>
      </c>
      <c r="K1449">
        <v>26.999999999999989</v>
      </c>
      <c r="L1449">
        <v>339.00000000000006</v>
      </c>
      <c r="M1449">
        <v>1856</v>
      </c>
      <c r="N1449">
        <v>12.999999999999993</v>
      </c>
      <c r="O1449">
        <v>43.999999999999972</v>
      </c>
      <c r="P1449">
        <v>27.999999999999901</v>
      </c>
      <c r="Q1449">
        <v>90.999999999999986</v>
      </c>
      <c r="R1449">
        <v>1816</v>
      </c>
      <c r="S1449">
        <v>5.0000000000000062</v>
      </c>
      <c r="T1449">
        <v>36.000000000000092</v>
      </c>
      <c r="U1449">
        <v>24.000000000000014</v>
      </c>
      <c r="V1449">
        <v>184.99999999999955</v>
      </c>
      <c r="W1449">
        <v>1456</v>
      </c>
      <c r="X1449">
        <v>7.0000000000000222</v>
      </c>
      <c r="Y1449">
        <v>32.999999999999979</v>
      </c>
      <c r="Z1449">
        <v>15.000000000000012</v>
      </c>
      <c r="AA1449">
        <v>221.00000000000014</v>
      </c>
      <c r="AB1449">
        <v>1669</v>
      </c>
      <c r="AC1449">
        <v>4.0000000000000151</v>
      </c>
      <c r="AD1449">
        <v>22.000000000000014</v>
      </c>
      <c r="AE1449">
        <v>15.000000000000014</v>
      </c>
      <c r="AF1449">
        <v>98.000000000000014</v>
      </c>
      <c r="AG1449">
        <v>1921</v>
      </c>
      <c r="AH1449">
        <v>11.000000000000004</v>
      </c>
      <c r="AI1449">
        <v>35.000000000000043</v>
      </c>
      <c r="AJ1449">
        <v>36.000000000000128</v>
      </c>
      <c r="AK1449">
        <v>90.999999999999901</v>
      </c>
      <c r="AL1449">
        <v>1806</v>
      </c>
      <c r="AM1449">
        <v>14.999999999999966</v>
      </c>
      <c r="AN1449">
        <v>28.000000000000014</v>
      </c>
      <c r="AO1449">
        <v>35.000000000000036</v>
      </c>
      <c r="AP1449">
        <v>107.00000000000001</v>
      </c>
      <c r="AQ1449">
        <v>1983</v>
      </c>
      <c r="AR1449">
        <v>16.000000000000064</v>
      </c>
      <c r="AS1449">
        <v>23.00000000000005</v>
      </c>
      <c r="AT1449">
        <v>70.999999999999957</v>
      </c>
      <c r="AU1449">
        <v>143.00000000000023</v>
      </c>
      <c r="AV1449">
        <v>1924</v>
      </c>
      <c r="AW1449">
        <v>16.000000000000007</v>
      </c>
      <c r="AX1449">
        <v>28.000000000000018</v>
      </c>
      <c r="AY1449">
        <v>55.999999999999993</v>
      </c>
      <c r="AZ1449">
        <v>90.999999999999972</v>
      </c>
      <c r="BA1449">
        <v>1998</v>
      </c>
      <c r="BB1449">
        <v>12.000000000000028</v>
      </c>
      <c r="BC1449">
        <v>23.000000000000053</v>
      </c>
      <c r="BD1449">
        <v>70.999999999999929</v>
      </c>
      <c r="BE1449">
        <v>119.00000000000001</v>
      </c>
      <c r="BF1449">
        <v>2437</v>
      </c>
      <c r="BG1449">
        <v>21</v>
      </c>
      <c r="BH1449">
        <v>45.999999999999915</v>
      </c>
      <c r="BI1449">
        <v>58.999999999999936</v>
      </c>
      <c r="BJ1449">
        <v>249.99999999999977</v>
      </c>
    </row>
    <row r="1450" spans="1:62" ht="17.100000000000001" customHeight="1" x14ac:dyDescent="0.25">
      <c r="A1450" t="s">
        <v>4048</v>
      </c>
      <c r="B1450" t="s">
        <v>6527</v>
      </c>
      <c r="C1450" t="s">
        <v>2334</v>
      </c>
      <c r="D1450" t="s">
        <v>4259</v>
      </c>
      <c r="E1450" t="s">
        <v>6528</v>
      </c>
      <c r="F1450" t="s">
        <v>4262</v>
      </c>
      <c r="G1450">
        <v>1</v>
      </c>
      <c r="H1450">
        <v>902</v>
      </c>
      <c r="I1450">
        <v>42.999999999999979</v>
      </c>
      <c r="J1450">
        <v>74.999999999999957</v>
      </c>
      <c r="K1450">
        <v>1.0000000000000013</v>
      </c>
      <c r="L1450">
        <v>1.0000000000000013</v>
      </c>
      <c r="M1450">
        <v>877</v>
      </c>
      <c r="N1450">
        <v>23.999999999999993</v>
      </c>
      <c r="O1450">
        <v>66.000000000000071</v>
      </c>
      <c r="P1450">
        <v>0</v>
      </c>
      <c r="Q1450">
        <v>1.0000000000000011</v>
      </c>
      <c r="R1450">
        <v>693</v>
      </c>
      <c r="S1450">
        <v>9.0000000000000071</v>
      </c>
      <c r="T1450">
        <v>329.99999999999994</v>
      </c>
      <c r="U1450">
        <v>0</v>
      </c>
      <c r="V1450">
        <v>0</v>
      </c>
      <c r="W1450">
        <v>663</v>
      </c>
      <c r="X1450">
        <v>59.000000000000014</v>
      </c>
      <c r="Y1450">
        <v>68.999999999999915</v>
      </c>
      <c r="Z1450">
        <v>1.0000000000000002</v>
      </c>
      <c r="AA1450">
        <v>1.0000000000000002</v>
      </c>
      <c r="AB1450">
        <v>1526</v>
      </c>
      <c r="AC1450">
        <v>292.99999999999972</v>
      </c>
      <c r="AD1450">
        <v>240.99999999999986</v>
      </c>
      <c r="AE1450">
        <v>1.0000000000000031</v>
      </c>
      <c r="AF1450">
        <v>0</v>
      </c>
      <c r="AG1450">
        <v>760</v>
      </c>
      <c r="AH1450">
        <v>23.000000000000036</v>
      </c>
      <c r="AI1450">
        <v>137.00000000000011</v>
      </c>
      <c r="AJ1450">
        <v>1.0000000000000002</v>
      </c>
      <c r="AK1450">
        <v>0</v>
      </c>
      <c r="AL1450">
        <v>768</v>
      </c>
      <c r="AM1450">
        <v>14.000000000000007</v>
      </c>
      <c r="AN1450">
        <v>58.000000000000028</v>
      </c>
      <c r="AO1450">
        <v>0</v>
      </c>
      <c r="AP1450">
        <v>0</v>
      </c>
      <c r="AQ1450">
        <v>890</v>
      </c>
      <c r="AR1450">
        <v>31.000000000000021</v>
      </c>
      <c r="AS1450">
        <v>97.999999999999972</v>
      </c>
      <c r="AT1450">
        <v>0</v>
      </c>
      <c r="AU1450">
        <v>0</v>
      </c>
      <c r="AV1450">
        <v>848</v>
      </c>
      <c r="AW1450">
        <v>66.000000000000057</v>
      </c>
      <c r="AX1450">
        <v>85.000000000000071</v>
      </c>
      <c r="AY1450">
        <v>12.000000000000002</v>
      </c>
      <c r="AZ1450">
        <v>0</v>
      </c>
      <c r="BA1450">
        <v>843</v>
      </c>
      <c r="BB1450">
        <v>53.000000000000014</v>
      </c>
      <c r="BC1450">
        <v>77.000000000000043</v>
      </c>
      <c r="BD1450">
        <v>0</v>
      </c>
      <c r="BE1450">
        <v>1.0000000000000011</v>
      </c>
      <c r="BF1450">
        <v>842</v>
      </c>
      <c r="BG1450">
        <v>20.000000000000021</v>
      </c>
      <c r="BH1450">
        <v>180.00000000000037</v>
      </c>
      <c r="BI1450">
        <v>0</v>
      </c>
      <c r="BJ1450">
        <v>0</v>
      </c>
    </row>
    <row r="1451" spans="1:62" ht="17.100000000000001" customHeight="1" x14ac:dyDescent="0.25">
      <c r="A1451" t="s">
        <v>4048</v>
      </c>
      <c r="B1451" t="s">
        <v>6527</v>
      </c>
      <c r="C1451" t="s">
        <v>2334</v>
      </c>
      <c r="D1451" t="s">
        <v>4259</v>
      </c>
      <c r="E1451" t="s">
        <v>6528</v>
      </c>
      <c r="F1451" t="s">
        <v>4261</v>
      </c>
      <c r="G1451">
        <v>2</v>
      </c>
      <c r="H1451">
        <v>16</v>
      </c>
      <c r="I1451">
        <v>1.0000000000000002</v>
      </c>
      <c r="J1451">
        <v>0</v>
      </c>
      <c r="K1451">
        <v>0</v>
      </c>
      <c r="L1451">
        <v>3.0000000000000004</v>
      </c>
      <c r="M1451">
        <v>16</v>
      </c>
      <c r="N1451">
        <v>1.0000000000000002</v>
      </c>
      <c r="O1451">
        <v>1.0000000000000002</v>
      </c>
      <c r="P1451">
        <v>0</v>
      </c>
      <c r="Q1451">
        <v>0</v>
      </c>
      <c r="R1451">
        <v>21</v>
      </c>
      <c r="S1451">
        <v>0</v>
      </c>
      <c r="T1451">
        <v>0</v>
      </c>
      <c r="U1451">
        <v>0</v>
      </c>
      <c r="V1451">
        <v>0</v>
      </c>
      <c r="W1451">
        <v>19</v>
      </c>
      <c r="X1451">
        <v>0</v>
      </c>
      <c r="Y1451">
        <v>1</v>
      </c>
      <c r="Z1451">
        <v>0</v>
      </c>
      <c r="AA1451">
        <v>1</v>
      </c>
      <c r="AB1451">
        <v>18</v>
      </c>
      <c r="AC1451">
        <v>0</v>
      </c>
      <c r="AD1451">
        <v>0</v>
      </c>
      <c r="AE1451">
        <v>1</v>
      </c>
      <c r="AF1451">
        <v>0</v>
      </c>
      <c r="AG1451">
        <v>17</v>
      </c>
      <c r="AH1451">
        <v>0</v>
      </c>
      <c r="AI1451">
        <v>1.0000000000000002</v>
      </c>
      <c r="AJ1451">
        <v>1.0000000000000002</v>
      </c>
      <c r="AK1451">
        <v>0</v>
      </c>
      <c r="AL1451">
        <v>17</v>
      </c>
      <c r="AM1451">
        <v>0</v>
      </c>
      <c r="AN1451">
        <v>0</v>
      </c>
      <c r="AO1451">
        <v>1.0000000000000002</v>
      </c>
      <c r="AP1451">
        <v>0</v>
      </c>
      <c r="AQ1451">
        <v>26</v>
      </c>
      <c r="AR1451">
        <v>0.99999999999999989</v>
      </c>
      <c r="AS1451">
        <v>2.9999999999999996</v>
      </c>
      <c r="AT1451">
        <v>0</v>
      </c>
      <c r="AU1451">
        <v>0</v>
      </c>
      <c r="AV1451">
        <v>23</v>
      </c>
      <c r="AW1451">
        <v>0</v>
      </c>
      <c r="AX1451">
        <v>0.99999999999999978</v>
      </c>
      <c r="AY1451">
        <v>0</v>
      </c>
      <c r="AZ1451">
        <v>0.99999999999999978</v>
      </c>
      <c r="BA1451">
        <v>27</v>
      </c>
      <c r="BB1451">
        <v>1</v>
      </c>
      <c r="BC1451">
        <v>0</v>
      </c>
      <c r="BD1451">
        <v>0</v>
      </c>
      <c r="BE1451">
        <v>0</v>
      </c>
      <c r="BF1451">
        <v>29</v>
      </c>
      <c r="BG1451">
        <v>0</v>
      </c>
      <c r="BH1451">
        <v>0</v>
      </c>
      <c r="BI1451">
        <v>0</v>
      </c>
      <c r="BJ1451">
        <v>0</v>
      </c>
    </row>
    <row r="1452" spans="1:62" ht="17.100000000000001" customHeight="1" x14ac:dyDescent="0.25">
      <c r="A1452" t="s">
        <v>4048</v>
      </c>
      <c r="B1452" t="s">
        <v>6527</v>
      </c>
      <c r="C1452" t="s">
        <v>2334</v>
      </c>
      <c r="D1452" t="s">
        <v>4259</v>
      </c>
      <c r="E1452" t="s">
        <v>6528</v>
      </c>
      <c r="F1452" t="s">
        <v>4260</v>
      </c>
      <c r="G1452">
        <v>3</v>
      </c>
      <c r="H1452">
        <v>5</v>
      </c>
      <c r="I1452">
        <v>0</v>
      </c>
      <c r="J1452">
        <v>0</v>
      </c>
      <c r="K1452">
        <v>1</v>
      </c>
      <c r="L1452">
        <v>0</v>
      </c>
      <c r="M1452">
        <v>8</v>
      </c>
      <c r="N1452">
        <v>1.0000000000000002</v>
      </c>
      <c r="O1452">
        <v>0</v>
      </c>
      <c r="P1452">
        <v>2</v>
      </c>
      <c r="Q1452">
        <v>0</v>
      </c>
      <c r="R1452">
        <v>5</v>
      </c>
      <c r="S1452">
        <v>0</v>
      </c>
      <c r="T1452">
        <v>1</v>
      </c>
      <c r="U1452">
        <v>1</v>
      </c>
      <c r="V1452">
        <v>2</v>
      </c>
      <c r="W1452">
        <v>2</v>
      </c>
      <c r="X1452">
        <v>0</v>
      </c>
      <c r="Y1452">
        <v>0</v>
      </c>
      <c r="Z1452">
        <v>0</v>
      </c>
      <c r="AA1452">
        <v>0</v>
      </c>
      <c r="AB1452">
        <v>5</v>
      </c>
      <c r="AC1452">
        <v>0</v>
      </c>
      <c r="AD1452">
        <v>0</v>
      </c>
      <c r="AE1452">
        <v>1</v>
      </c>
      <c r="AF1452">
        <v>0</v>
      </c>
      <c r="AG1452">
        <v>3</v>
      </c>
      <c r="AH1452">
        <v>0</v>
      </c>
      <c r="AI1452">
        <v>0</v>
      </c>
      <c r="AJ1452">
        <v>0</v>
      </c>
      <c r="AK1452">
        <v>0</v>
      </c>
      <c r="AL1452">
        <v>3</v>
      </c>
      <c r="AM1452">
        <v>1</v>
      </c>
      <c r="AN1452">
        <v>0</v>
      </c>
      <c r="AO1452">
        <v>0</v>
      </c>
      <c r="AP1452">
        <v>0</v>
      </c>
      <c r="AQ1452">
        <v>5</v>
      </c>
      <c r="AR1452">
        <v>1</v>
      </c>
      <c r="AS1452">
        <v>0</v>
      </c>
      <c r="AT1452">
        <v>0</v>
      </c>
      <c r="AU1452">
        <v>0</v>
      </c>
      <c r="AV1452">
        <v>9</v>
      </c>
      <c r="AW1452">
        <v>0</v>
      </c>
      <c r="AX1452">
        <v>2</v>
      </c>
      <c r="AY1452">
        <v>0</v>
      </c>
      <c r="AZ1452">
        <v>0</v>
      </c>
      <c r="BA1452">
        <v>10</v>
      </c>
      <c r="BB1452">
        <v>1.0000000000000002</v>
      </c>
      <c r="BC1452">
        <v>0</v>
      </c>
      <c r="BD1452">
        <v>0</v>
      </c>
      <c r="BE1452">
        <v>0</v>
      </c>
      <c r="BF1452">
        <v>10</v>
      </c>
      <c r="BG1452">
        <v>1</v>
      </c>
      <c r="BH1452">
        <v>0</v>
      </c>
      <c r="BI1452">
        <v>0</v>
      </c>
      <c r="BJ1452">
        <v>0</v>
      </c>
    </row>
    <row r="1453" spans="1:62" ht="17.100000000000001" customHeight="1" x14ac:dyDescent="0.25">
      <c r="A1453" t="s">
        <v>4048</v>
      </c>
      <c r="B1453" t="s">
        <v>6527</v>
      </c>
      <c r="C1453" t="s">
        <v>2334</v>
      </c>
      <c r="D1453" t="s">
        <v>4259</v>
      </c>
      <c r="E1453" t="s">
        <v>6528</v>
      </c>
      <c r="F1453" t="s">
        <v>4258</v>
      </c>
      <c r="G1453">
        <v>4</v>
      </c>
      <c r="H1453">
        <v>2</v>
      </c>
      <c r="I1453">
        <v>0</v>
      </c>
      <c r="J1453">
        <v>0</v>
      </c>
      <c r="K1453">
        <v>1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0</v>
      </c>
      <c r="Z1453">
        <v>0</v>
      </c>
      <c r="AA1453">
        <v>0</v>
      </c>
      <c r="AB1453">
        <v>1</v>
      </c>
      <c r="AC1453">
        <v>0</v>
      </c>
      <c r="AD1453">
        <v>0</v>
      </c>
      <c r="AE1453">
        <v>0</v>
      </c>
      <c r="AF1453">
        <v>0</v>
      </c>
      <c r="AG1453">
        <v>1</v>
      </c>
      <c r="AH1453">
        <v>0</v>
      </c>
      <c r="AI1453">
        <v>0</v>
      </c>
      <c r="AJ1453">
        <v>0</v>
      </c>
      <c r="AK1453">
        <v>0</v>
      </c>
      <c r="AL1453">
        <v>1</v>
      </c>
      <c r="AM1453">
        <v>0</v>
      </c>
      <c r="AN1453">
        <v>0</v>
      </c>
      <c r="AO1453">
        <v>0</v>
      </c>
      <c r="AP1453">
        <v>0</v>
      </c>
      <c r="AQ1453">
        <v>1</v>
      </c>
      <c r="AR1453">
        <v>0</v>
      </c>
      <c r="AS1453">
        <v>0</v>
      </c>
      <c r="AT1453">
        <v>0</v>
      </c>
      <c r="AU1453">
        <v>0</v>
      </c>
      <c r="AV1453">
        <v>1</v>
      </c>
      <c r="AW1453">
        <v>0</v>
      </c>
      <c r="AX1453">
        <v>0</v>
      </c>
      <c r="AY1453">
        <v>0</v>
      </c>
      <c r="AZ1453">
        <v>0</v>
      </c>
      <c r="BA1453">
        <v>2</v>
      </c>
      <c r="BB1453">
        <v>0</v>
      </c>
      <c r="BC1453">
        <v>0</v>
      </c>
      <c r="BD1453">
        <v>0</v>
      </c>
      <c r="BE1453">
        <v>0</v>
      </c>
      <c r="BF1453">
        <v>1</v>
      </c>
      <c r="BG1453">
        <v>0</v>
      </c>
      <c r="BH1453">
        <v>0</v>
      </c>
      <c r="BI1453">
        <v>0</v>
      </c>
      <c r="BJ1453">
        <v>0</v>
      </c>
    </row>
    <row r="1454" spans="1:62" ht="17.100000000000001" customHeight="1" x14ac:dyDescent="0.25">
      <c r="A1454" t="s">
        <v>4048</v>
      </c>
      <c r="B1454" t="s">
        <v>6527</v>
      </c>
      <c r="C1454" t="s">
        <v>3095</v>
      </c>
      <c r="D1454" t="s">
        <v>4254</v>
      </c>
      <c r="E1454" t="s">
        <v>6298</v>
      </c>
      <c r="F1454" t="s">
        <v>4257</v>
      </c>
      <c r="G1454">
        <v>1</v>
      </c>
      <c r="H1454">
        <v>107</v>
      </c>
      <c r="I1454">
        <v>51</v>
      </c>
      <c r="J1454">
        <v>4.0000000000000018</v>
      </c>
      <c r="K1454">
        <v>0</v>
      </c>
      <c r="L1454">
        <v>1.9999999999999998</v>
      </c>
      <c r="M1454">
        <v>172</v>
      </c>
      <c r="N1454">
        <v>72</v>
      </c>
      <c r="O1454">
        <v>22.000000000000014</v>
      </c>
      <c r="P1454">
        <v>1.0000000000000002</v>
      </c>
      <c r="Q1454">
        <v>0</v>
      </c>
      <c r="R1454">
        <v>216</v>
      </c>
      <c r="S1454">
        <v>70.000000000000014</v>
      </c>
      <c r="T1454">
        <v>84</v>
      </c>
      <c r="U1454">
        <v>2.9999999999999996</v>
      </c>
      <c r="V1454">
        <v>0</v>
      </c>
      <c r="W1454">
        <v>94</v>
      </c>
      <c r="X1454">
        <v>20.000000000000007</v>
      </c>
      <c r="Y1454">
        <v>3.0000000000000004</v>
      </c>
      <c r="Z1454">
        <v>2.0000000000000004</v>
      </c>
      <c r="AA1454">
        <v>1.0000000000000002</v>
      </c>
      <c r="AB1454">
        <v>90</v>
      </c>
      <c r="AC1454">
        <v>4.0000000000000018</v>
      </c>
      <c r="AD1454">
        <v>6.0000000000000009</v>
      </c>
      <c r="AE1454">
        <v>0</v>
      </c>
      <c r="AF1454">
        <v>0</v>
      </c>
      <c r="AG1454">
        <v>154</v>
      </c>
      <c r="AH1454">
        <v>47.999999999999979</v>
      </c>
      <c r="AI1454">
        <v>9</v>
      </c>
      <c r="AJ1454">
        <v>0</v>
      </c>
      <c r="AK1454">
        <v>0</v>
      </c>
      <c r="AL1454">
        <v>160</v>
      </c>
      <c r="AM1454">
        <v>37.000000000000014</v>
      </c>
      <c r="AN1454">
        <v>20.000000000000007</v>
      </c>
      <c r="AO1454">
        <v>0</v>
      </c>
      <c r="AP1454">
        <v>0</v>
      </c>
      <c r="AQ1454">
        <v>172</v>
      </c>
      <c r="AR1454">
        <v>30.000000000000007</v>
      </c>
      <c r="AS1454">
        <v>32</v>
      </c>
      <c r="AT1454">
        <v>1.0000000000000002</v>
      </c>
      <c r="AU1454">
        <v>0</v>
      </c>
      <c r="AV1454">
        <v>105</v>
      </c>
      <c r="AW1454">
        <v>11.000000000000004</v>
      </c>
      <c r="AX1454">
        <v>14.999999999999991</v>
      </c>
      <c r="AY1454">
        <v>0</v>
      </c>
      <c r="AZ1454">
        <v>0</v>
      </c>
      <c r="BA1454">
        <v>146</v>
      </c>
      <c r="BB1454">
        <v>26.999999999999993</v>
      </c>
      <c r="BC1454">
        <v>6.0000000000000027</v>
      </c>
      <c r="BD1454">
        <v>0</v>
      </c>
      <c r="BE1454">
        <v>0</v>
      </c>
      <c r="BF1454">
        <v>154</v>
      </c>
      <c r="BG1454">
        <v>21.000000000000011</v>
      </c>
      <c r="BH1454">
        <v>45.999999999999972</v>
      </c>
      <c r="BI1454">
        <v>0</v>
      </c>
      <c r="BJ1454">
        <v>0</v>
      </c>
    </row>
    <row r="1455" spans="1:62" ht="17.100000000000001" customHeight="1" x14ac:dyDescent="0.25">
      <c r="A1455" t="s">
        <v>4048</v>
      </c>
      <c r="B1455" t="s">
        <v>6527</v>
      </c>
      <c r="C1455" t="s">
        <v>3095</v>
      </c>
      <c r="D1455" t="s">
        <v>4254</v>
      </c>
      <c r="E1455" t="s">
        <v>6298</v>
      </c>
      <c r="F1455" t="s">
        <v>4256</v>
      </c>
      <c r="G1455">
        <v>2</v>
      </c>
      <c r="H1455">
        <v>12</v>
      </c>
      <c r="I1455">
        <v>2.9999999999999996</v>
      </c>
      <c r="J1455">
        <v>2</v>
      </c>
      <c r="K1455">
        <v>0</v>
      </c>
      <c r="L1455">
        <v>1</v>
      </c>
      <c r="M1455">
        <v>13</v>
      </c>
      <c r="N1455">
        <v>0</v>
      </c>
      <c r="O1455">
        <v>0.99999999999999989</v>
      </c>
      <c r="P1455">
        <v>0</v>
      </c>
      <c r="Q1455">
        <v>0</v>
      </c>
      <c r="R1455">
        <v>61</v>
      </c>
      <c r="S1455">
        <v>11.999999999999998</v>
      </c>
      <c r="T1455">
        <v>0</v>
      </c>
      <c r="U1455">
        <v>0</v>
      </c>
      <c r="V1455">
        <v>1</v>
      </c>
      <c r="W1455">
        <v>16</v>
      </c>
      <c r="X1455">
        <v>0</v>
      </c>
      <c r="Y1455">
        <v>0</v>
      </c>
      <c r="Z1455">
        <v>0</v>
      </c>
      <c r="AA1455">
        <v>0</v>
      </c>
      <c r="AB1455">
        <v>18</v>
      </c>
      <c r="AC1455">
        <v>0</v>
      </c>
      <c r="AD1455">
        <v>0</v>
      </c>
      <c r="AE1455">
        <v>0</v>
      </c>
      <c r="AF1455">
        <v>0</v>
      </c>
      <c r="AG1455">
        <v>19</v>
      </c>
      <c r="AH1455">
        <v>0</v>
      </c>
      <c r="AI1455">
        <v>0</v>
      </c>
      <c r="AJ1455">
        <v>1</v>
      </c>
      <c r="AK1455">
        <v>0</v>
      </c>
      <c r="AL1455">
        <v>22</v>
      </c>
      <c r="AM1455">
        <v>2</v>
      </c>
      <c r="AN1455">
        <v>0</v>
      </c>
      <c r="AO1455">
        <v>0.99999999999999989</v>
      </c>
      <c r="AP1455">
        <v>0</v>
      </c>
      <c r="AQ1455">
        <v>22</v>
      </c>
      <c r="AR1455">
        <v>0.99999999999999989</v>
      </c>
      <c r="AS1455">
        <v>0</v>
      </c>
      <c r="AT1455">
        <v>0</v>
      </c>
      <c r="AU1455">
        <v>0</v>
      </c>
      <c r="AV1455">
        <v>23</v>
      </c>
      <c r="AW1455">
        <v>0</v>
      </c>
      <c r="AX1455">
        <v>0</v>
      </c>
      <c r="AY1455">
        <v>0</v>
      </c>
      <c r="AZ1455">
        <v>0</v>
      </c>
      <c r="BA1455">
        <v>29</v>
      </c>
      <c r="BB1455">
        <v>2</v>
      </c>
      <c r="BC1455">
        <v>0</v>
      </c>
      <c r="BD1455">
        <v>0</v>
      </c>
      <c r="BE1455">
        <v>0</v>
      </c>
      <c r="BF1455">
        <v>28</v>
      </c>
      <c r="BG1455">
        <v>0</v>
      </c>
      <c r="BH1455">
        <v>0</v>
      </c>
      <c r="BI1455">
        <v>0</v>
      </c>
      <c r="BJ1455">
        <v>0</v>
      </c>
    </row>
    <row r="1456" spans="1:62" ht="17.100000000000001" customHeight="1" x14ac:dyDescent="0.25">
      <c r="A1456" t="s">
        <v>4048</v>
      </c>
      <c r="B1456" t="s">
        <v>6527</v>
      </c>
      <c r="C1456" t="s">
        <v>3095</v>
      </c>
      <c r="D1456" t="s">
        <v>4254</v>
      </c>
      <c r="E1456" t="s">
        <v>6298</v>
      </c>
      <c r="F1456" t="s">
        <v>4255</v>
      </c>
      <c r="G1456">
        <v>3</v>
      </c>
      <c r="H1456">
        <v>5</v>
      </c>
      <c r="I1456">
        <v>0</v>
      </c>
      <c r="J1456">
        <v>0</v>
      </c>
      <c r="K1456">
        <v>0</v>
      </c>
      <c r="L1456">
        <v>1</v>
      </c>
      <c r="M1456">
        <v>2</v>
      </c>
      <c r="N1456">
        <v>0</v>
      </c>
      <c r="O1456">
        <v>0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0</v>
      </c>
      <c r="V1456">
        <v>0</v>
      </c>
      <c r="W1456">
        <v>2</v>
      </c>
      <c r="X1456">
        <v>0</v>
      </c>
      <c r="Y1456">
        <v>0</v>
      </c>
      <c r="Z1456">
        <v>0</v>
      </c>
      <c r="AA1456">
        <v>1</v>
      </c>
      <c r="AB1456">
        <v>2</v>
      </c>
      <c r="AC1456">
        <v>0</v>
      </c>
      <c r="AD1456">
        <v>0</v>
      </c>
      <c r="AE1456">
        <v>0</v>
      </c>
      <c r="AF1456">
        <v>0</v>
      </c>
      <c r="AG1456">
        <v>5</v>
      </c>
      <c r="AH1456">
        <v>1</v>
      </c>
      <c r="AI1456">
        <v>0</v>
      </c>
      <c r="AJ1456">
        <v>0</v>
      </c>
      <c r="AK1456">
        <v>0</v>
      </c>
      <c r="AL1456">
        <v>5</v>
      </c>
      <c r="AM1456">
        <v>0</v>
      </c>
      <c r="AN1456">
        <v>0</v>
      </c>
      <c r="AO1456">
        <v>0</v>
      </c>
      <c r="AP1456">
        <v>0</v>
      </c>
      <c r="AQ1456">
        <v>6</v>
      </c>
      <c r="AR1456">
        <v>0</v>
      </c>
      <c r="AS1456">
        <v>0</v>
      </c>
      <c r="AT1456">
        <v>0</v>
      </c>
      <c r="AU1456">
        <v>0</v>
      </c>
      <c r="AV1456">
        <v>8</v>
      </c>
      <c r="AW1456">
        <v>0</v>
      </c>
      <c r="AX1456">
        <v>0</v>
      </c>
      <c r="AY1456">
        <v>0</v>
      </c>
      <c r="AZ1456">
        <v>0</v>
      </c>
      <c r="BA1456">
        <v>7</v>
      </c>
      <c r="BB1456">
        <v>0</v>
      </c>
      <c r="BC1456">
        <v>0</v>
      </c>
      <c r="BD1456">
        <v>0</v>
      </c>
      <c r="BE1456">
        <v>0</v>
      </c>
      <c r="BF1456">
        <v>8</v>
      </c>
      <c r="BG1456">
        <v>0</v>
      </c>
      <c r="BH1456">
        <v>3</v>
      </c>
      <c r="BI1456">
        <v>0</v>
      </c>
      <c r="BJ1456">
        <v>0</v>
      </c>
    </row>
    <row r="1457" spans="1:62" ht="17.100000000000001" customHeight="1" x14ac:dyDescent="0.25">
      <c r="A1457" t="s">
        <v>4048</v>
      </c>
      <c r="B1457" t="s">
        <v>6527</v>
      </c>
      <c r="C1457" t="s">
        <v>3095</v>
      </c>
      <c r="D1457" t="s">
        <v>4254</v>
      </c>
      <c r="E1457" t="s">
        <v>6298</v>
      </c>
      <c r="F1457" t="s">
        <v>4253</v>
      </c>
      <c r="G1457">
        <v>4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</row>
    <row r="1458" spans="1:62" ht="17.100000000000001" customHeight="1" x14ac:dyDescent="0.25">
      <c r="A1458" t="s">
        <v>4048</v>
      </c>
      <c r="B1458" t="s">
        <v>6527</v>
      </c>
      <c r="C1458" t="s">
        <v>1683</v>
      </c>
      <c r="D1458" t="s">
        <v>4249</v>
      </c>
      <c r="E1458" t="s">
        <v>6529</v>
      </c>
      <c r="F1458" t="s">
        <v>4252</v>
      </c>
      <c r="G1458">
        <v>1</v>
      </c>
      <c r="H1458">
        <v>104</v>
      </c>
      <c r="I1458">
        <v>29.999999999999996</v>
      </c>
      <c r="J1458">
        <v>16.999999999999993</v>
      </c>
      <c r="K1458">
        <v>2</v>
      </c>
      <c r="L1458">
        <v>1.0000000000000009</v>
      </c>
      <c r="M1458">
        <v>138</v>
      </c>
      <c r="N1458">
        <v>14.000000000000005</v>
      </c>
      <c r="O1458">
        <v>13.000000000000004</v>
      </c>
      <c r="P1458">
        <v>3.0000000000000009</v>
      </c>
      <c r="Q1458">
        <v>0</v>
      </c>
      <c r="R1458">
        <v>87</v>
      </c>
      <c r="S1458">
        <v>5.0000000000000009</v>
      </c>
      <c r="T1458">
        <v>33.000000000000007</v>
      </c>
      <c r="U1458">
        <v>3.0000000000000013</v>
      </c>
      <c r="V1458">
        <v>5.9999999999999991</v>
      </c>
      <c r="W1458">
        <v>84</v>
      </c>
      <c r="X1458">
        <v>19.999999999999989</v>
      </c>
      <c r="Y1458">
        <v>13.000000000000007</v>
      </c>
      <c r="Z1458">
        <v>2</v>
      </c>
      <c r="AA1458">
        <v>16.999999999999996</v>
      </c>
      <c r="AB1458">
        <v>78</v>
      </c>
      <c r="AC1458">
        <v>4</v>
      </c>
      <c r="AD1458">
        <v>4</v>
      </c>
      <c r="AE1458">
        <v>4.0000000000000018</v>
      </c>
      <c r="AF1458">
        <v>1</v>
      </c>
      <c r="AG1458">
        <v>70</v>
      </c>
      <c r="AH1458">
        <v>3.0000000000000009</v>
      </c>
      <c r="AI1458">
        <v>3.0000000000000013</v>
      </c>
      <c r="AJ1458">
        <v>1</v>
      </c>
      <c r="AK1458">
        <v>0</v>
      </c>
      <c r="AL1458">
        <v>73</v>
      </c>
      <c r="AM1458">
        <v>6.0000000000000009</v>
      </c>
      <c r="AN1458">
        <v>1</v>
      </c>
      <c r="AO1458">
        <v>1.0000000000000002</v>
      </c>
      <c r="AP1458">
        <v>1</v>
      </c>
      <c r="AQ1458">
        <v>102</v>
      </c>
      <c r="AR1458">
        <v>12.000000000000009</v>
      </c>
      <c r="AS1458">
        <v>3.0000000000000009</v>
      </c>
      <c r="AT1458">
        <v>1.0000000000000002</v>
      </c>
      <c r="AU1458">
        <v>0</v>
      </c>
      <c r="AV1458">
        <v>92</v>
      </c>
      <c r="AW1458">
        <v>16.000000000000004</v>
      </c>
      <c r="AX1458">
        <v>2.0000000000000004</v>
      </c>
      <c r="AY1458">
        <v>0</v>
      </c>
      <c r="AZ1458">
        <v>0</v>
      </c>
      <c r="BA1458">
        <v>94</v>
      </c>
      <c r="BB1458">
        <v>15</v>
      </c>
      <c r="BC1458">
        <v>14.000000000000007</v>
      </c>
      <c r="BD1458">
        <v>0</v>
      </c>
      <c r="BE1458">
        <v>0</v>
      </c>
      <c r="BF1458">
        <v>83</v>
      </c>
      <c r="BG1458">
        <v>6</v>
      </c>
      <c r="BH1458">
        <v>14.000000000000004</v>
      </c>
      <c r="BI1458">
        <v>0</v>
      </c>
      <c r="BJ1458">
        <v>0</v>
      </c>
    </row>
    <row r="1459" spans="1:62" ht="17.100000000000001" customHeight="1" x14ac:dyDescent="0.25">
      <c r="A1459" t="s">
        <v>4048</v>
      </c>
      <c r="B1459" t="s">
        <v>6527</v>
      </c>
      <c r="C1459" t="s">
        <v>1683</v>
      </c>
      <c r="D1459" t="s">
        <v>4249</v>
      </c>
      <c r="E1459" t="s">
        <v>6529</v>
      </c>
      <c r="F1459" t="s">
        <v>4251</v>
      </c>
      <c r="G1459">
        <v>2</v>
      </c>
      <c r="H1459">
        <v>30</v>
      </c>
      <c r="I1459">
        <v>3</v>
      </c>
      <c r="J1459">
        <v>1.0000000000000002</v>
      </c>
      <c r="K1459">
        <v>0</v>
      </c>
      <c r="L1459">
        <v>1.0000000000000004</v>
      </c>
      <c r="M1459">
        <v>33</v>
      </c>
      <c r="N1459">
        <v>3.0000000000000004</v>
      </c>
      <c r="O1459">
        <v>0</v>
      </c>
      <c r="P1459">
        <v>1</v>
      </c>
      <c r="Q1459">
        <v>11.999999999999998</v>
      </c>
      <c r="R1459">
        <v>33</v>
      </c>
      <c r="S1459">
        <v>1.0000000000000004</v>
      </c>
      <c r="T1459">
        <v>1.0000000000000004</v>
      </c>
      <c r="U1459">
        <v>0</v>
      </c>
      <c r="V1459">
        <v>16.000000000000004</v>
      </c>
      <c r="W1459">
        <v>17</v>
      </c>
      <c r="X1459">
        <v>0</v>
      </c>
      <c r="Y1459">
        <v>3.0000000000000009</v>
      </c>
      <c r="Z1459">
        <v>4</v>
      </c>
      <c r="AA1459">
        <v>6</v>
      </c>
      <c r="AB1459">
        <v>18</v>
      </c>
      <c r="AC1459">
        <v>1.0000000000000002</v>
      </c>
      <c r="AD1459">
        <v>1</v>
      </c>
      <c r="AE1459">
        <v>2</v>
      </c>
      <c r="AF1459">
        <v>1.0000000000000002</v>
      </c>
      <c r="AG1459">
        <v>26</v>
      </c>
      <c r="AH1459">
        <v>5</v>
      </c>
      <c r="AI1459">
        <v>0</v>
      </c>
      <c r="AJ1459">
        <v>2</v>
      </c>
      <c r="AK1459">
        <v>0</v>
      </c>
      <c r="AL1459">
        <v>22</v>
      </c>
      <c r="AM1459">
        <v>0</v>
      </c>
      <c r="AN1459">
        <v>3.9999999999999996</v>
      </c>
      <c r="AO1459">
        <v>6</v>
      </c>
      <c r="AP1459">
        <v>0</v>
      </c>
      <c r="AQ1459">
        <v>25</v>
      </c>
      <c r="AR1459">
        <v>1</v>
      </c>
      <c r="AS1459">
        <v>0.99999999999999989</v>
      </c>
      <c r="AT1459">
        <v>0.99999999999999989</v>
      </c>
      <c r="AU1459">
        <v>0.99999999999999989</v>
      </c>
      <c r="AV1459">
        <v>27</v>
      </c>
      <c r="AW1459">
        <v>1.0000000000000002</v>
      </c>
      <c r="AX1459">
        <v>0</v>
      </c>
      <c r="AY1459">
        <v>0</v>
      </c>
      <c r="AZ1459">
        <v>1</v>
      </c>
      <c r="BA1459">
        <v>31</v>
      </c>
      <c r="BB1459">
        <v>0</v>
      </c>
      <c r="BC1459">
        <v>1</v>
      </c>
      <c r="BD1459">
        <v>0</v>
      </c>
      <c r="BE1459">
        <v>0</v>
      </c>
      <c r="BF1459">
        <v>33</v>
      </c>
      <c r="BG1459">
        <v>1</v>
      </c>
      <c r="BH1459">
        <v>1.0000000000000004</v>
      </c>
      <c r="BI1459">
        <v>0</v>
      </c>
      <c r="BJ1459">
        <v>2</v>
      </c>
    </row>
    <row r="1460" spans="1:62" ht="17.100000000000001" customHeight="1" x14ac:dyDescent="0.25">
      <c r="A1460" t="s">
        <v>4048</v>
      </c>
      <c r="B1460" t="s">
        <v>6527</v>
      </c>
      <c r="C1460" t="s">
        <v>1683</v>
      </c>
      <c r="D1460" t="s">
        <v>4249</v>
      </c>
      <c r="E1460" t="s">
        <v>6529</v>
      </c>
      <c r="F1460" t="s">
        <v>4250</v>
      </c>
      <c r="G1460">
        <v>3</v>
      </c>
      <c r="H1460">
        <v>12</v>
      </c>
      <c r="I1460">
        <v>0</v>
      </c>
      <c r="J1460">
        <v>0</v>
      </c>
      <c r="K1460">
        <v>0</v>
      </c>
      <c r="L1460">
        <v>1</v>
      </c>
      <c r="M1460">
        <v>14</v>
      </c>
      <c r="N1460">
        <v>0</v>
      </c>
      <c r="O1460">
        <v>1</v>
      </c>
      <c r="P1460">
        <v>0</v>
      </c>
      <c r="Q1460">
        <v>3.0000000000000004</v>
      </c>
      <c r="R1460">
        <v>10</v>
      </c>
      <c r="S1460">
        <v>0</v>
      </c>
      <c r="T1460">
        <v>0</v>
      </c>
      <c r="U1460">
        <v>0</v>
      </c>
      <c r="V1460">
        <v>1.9999999999999998</v>
      </c>
      <c r="W1460">
        <v>13</v>
      </c>
      <c r="X1460">
        <v>0</v>
      </c>
      <c r="Y1460">
        <v>2</v>
      </c>
      <c r="Z1460">
        <v>0</v>
      </c>
      <c r="AA1460">
        <v>3</v>
      </c>
      <c r="AB1460">
        <v>8</v>
      </c>
      <c r="AC1460">
        <v>0</v>
      </c>
      <c r="AD1460">
        <v>0</v>
      </c>
      <c r="AE1460">
        <v>0</v>
      </c>
      <c r="AF1460">
        <v>0</v>
      </c>
      <c r="AG1460">
        <v>10</v>
      </c>
      <c r="AH1460">
        <v>0</v>
      </c>
      <c r="AI1460">
        <v>0</v>
      </c>
      <c r="AJ1460">
        <v>0</v>
      </c>
      <c r="AK1460">
        <v>0</v>
      </c>
      <c r="AL1460">
        <v>12</v>
      </c>
      <c r="AM1460">
        <v>0</v>
      </c>
      <c r="AN1460">
        <v>2</v>
      </c>
      <c r="AO1460">
        <v>0</v>
      </c>
      <c r="AP1460">
        <v>0</v>
      </c>
      <c r="AQ1460">
        <v>8</v>
      </c>
      <c r="AR1460">
        <v>0</v>
      </c>
      <c r="AS1460">
        <v>0</v>
      </c>
      <c r="AT1460">
        <v>0</v>
      </c>
      <c r="AU1460">
        <v>0</v>
      </c>
      <c r="AV1460">
        <v>9</v>
      </c>
      <c r="AW1460">
        <v>0</v>
      </c>
      <c r="AX1460">
        <v>0</v>
      </c>
      <c r="AY1460">
        <v>0</v>
      </c>
      <c r="AZ1460">
        <v>0</v>
      </c>
      <c r="BA1460">
        <v>12</v>
      </c>
      <c r="BB1460">
        <v>0</v>
      </c>
      <c r="BC1460">
        <v>0</v>
      </c>
      <c r="BD1460">
        <v>0</v>
      </c>
      <c r="BE1460">
        <v>0</v>
      </c>
      <c r="BF1460">
        <v>12</v>
      </c>
      <c r="BG1460">
        <v>0</v>
      </c>
      <c r="BH1460">
        <v>0</v>
      </c>
      <c r="BI1460">
        <v>0</v>
      </c>
      <c r="BJ1460">
        <v>0</v>
      </c>
    </row>
    <row r="1461" spans="1:62" ht="17.100000000000001" customHeight="1" x14ac:dyDescent="0.25">
      <c r="A1461" t="s">
        <v>4048</v>
      </c>
      <c r="B1461" t="s">
        <v>6527</v>
      </c>
      <c r="C1461" t="s">
        <v>1683</v>
      </c>
      <c r="D1461" t="s">
        <v>4249</v>
      </c>
      <c r="E1461" t="s">
        <v>6529</v>
      </c>
      <c r="F1461" t="s">
        <v>4248</v>
      </c>
      <c r="G1461">
        <v>4</v>
      </c>
      <c r="H1461">
        <v>1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</row>
    <row r="1462" spans="1:62" ht="17.100000000000001" customHeight="1" x14ac:dyDescent="0.25">
      <c r="A1462" t="s">
        <v>4048</v>
      </c>
      <c r="B1462" t="s">
        <v>6527</v>
      </c>
      <c r="C1462" t="s">
        <v>662</v>
      </c>
      <c r="D1462" t="s">
        <v>4244</v>
      </c>
      <c r="E1462" t="s">
        <v>7088</v>
      </c>
      <c r="F1462" t="s">
        <v>4247</v>
      </c>
      <c r="G1462">
        <v>1</v>
      </c>
      <c r="H1462">
        <v>238</v>
      </c>
      <c r="I1462">
        <v>34.000000000000021</v>
      </c>
      <c r="J1462">
        <v>19.000000000000004</v>
      </c>
      <c r="K1462">
        <v>0</v>
      </c>
      <c r="L1462">
        <v>1.9999999999999996</v>
      </c>
      <c r="M1462">
        <v>237</v>
      </c>
      <c r="N1462">
        <v>32.000000000000014</v>
      </c>
      <c r="O1462">
        <v>28.000000000000014</v>
      </c>
      <c r="P1462">
        <v>0.99999999999999967</v>
      </c>
      <c r="Q1462">
        <v>1.9999999999999993</v>
      </c>
      <c r="R1462">
        <v>250</v>
      </c>
      <c r="S1462">
        <v>23.999999999999989</v>
      </c>
      <c r="T1462">
        <v>203</v>
      </c>
      <c r="U1462">
        <v>0</v>
      </c>
      <c r="V1462">
        <v>8.0000000000000018</v>
      </c>
      <c r="W1462">
        <v>141</v>
      </c>
      <c r="X1462">
        <v>73.000000000000028</v>
      </c>
      <c r="Y1462">
        <v>28.000000000000004</v>
      </c>
      <c r="Z1462">
        <v>2</v>
      </c>
      <c r="AA1462">
        <v>23.999999999999996</v>
      </c>
      <c r="AB1462">
        <v>122</v>
      </c>
      <c r="AC1462">
        <v>9.9999999999999982</v>
      </c>
      <c r="AD1462">
        <v>1.0000000000000002</v>
      </c>
      <c r="AE1462">
        <v>5.0000000000000009</v>
      </c>
      <c r="AF1462">
        <v>0</v>
      </c>
      <c r="AG1462">
        <v>131</v>
      </c>
      <c r="AH1462">
        <v>9.9999999999999982</v>
      </c>
      <c r="AI1462">
        <v>12.000000000000004</v>
      </c>
      <c r="AJ1462">
        <v>0</v>
      </c>
      <c r="AK1462">
        <v>0</v>
      </c>
      <c r="AL1462">
        <v>144</v>
      </c>
      <c r="AM1462">
        <v>27.999999999999989</v>
      </c>
      <c r="AN1462">
        <v>2.0000000000000009</v>
      </c>
      <c r="AO1462">
        <v>1.0000000000000004</v>
      </c>
      <c r="AP1462">
        <v>2.0000000000000009</v>
      </c>
      <c r="AQ1462">
        <v>148</v>
      </c>
      <c r="AR1462">
        <v>22.000000000000007</v>
      </c>
      <c r="AS1462">
        <v>22.999999999999996</v>
      </c>
      <c r="AT1462">
        <v>0</v>
      </c>
      <c r="AU1462">
        <v>0</v>
      </c>
      <c r="AV1462">
        <v>179</v>
      </c>
      <c r="AW1462">
        <v>49.999999999999979</v>
      </c>
      <c r="AX1462">
        <v>22.999999999999996</v>
      </c>
      <c r="AY1462">
        <v>3.0000000000000022</v>
      </c>
      <c r="AZ1462">
        <v>2.0000000000000004</v>
      </c>
      <c r="BA1462">
        <v>186</v>
      </c>
      <c r="BB1462">
        <v>28.999999999999989</v>
      </c>
      <c r="BC1462">
        <v>18.000000000000018</v>
      </c>
      <c r="BD1462">
        <v>2</v>
      </c>
      <c r="BE1462">
        <v>0</v>
      </c>
      <c r="BF1462">
        <v>176</v>
      </c>
      <c r="BG1462">
        <v>17.999999999999993</v>
      </c>
      <c r="BH1462">
        <v>100.99999999999997</v>
      </c>
      <c r="BI1462">
        <v>0</v>
      </c>
      <c r="BJ1462">
        <v>0</v>
      </c>
    </row>
    <row r="1463" spans="1:62" ht="17.100000000000001" customHeight="1" x14ac:dyDescent="0.25">
      <c r="A1463" t="s">
        <v>4048</v>
      </c>
      <c r="B1463" t="s">
        <v>6527</v>
      </c>
      <c r="C1463" t="s">
        <v>662</v>
      </c>
      <c r="D1463" t="s">
        <v>4244</v>
      </c>
      <c r="E1463" t="s">
        <v>7088</v>
      </c>
      <c r="F1463" t="s">
        <v>4246</v>
      </c>
      <c r="G1463">
        <v>2</v>
      </c>
      <c r="H1463">
        <v>49</v>
      </c>
      <c r="I1463">
        <v>3.0000000000000004</v>
      </c>
      <c r="J1463">
        <v>0</v>
      </c>
      <c r="K1463">
        <v>0</v>
      </c>
      <c r="L1463">
        <v>5.0000000000000027</v>
      </c>
      <c r="M1463">
        <v>53</v>
      </c>
      <c r="N1463">
        <v>2.9999999999999991</v>
      </c>
      <c r="O1463">
        <v>3.0000000000000004</v>
      </c>
      <c r="P1463">
        <v>1.0000000000000002</v>
      </c>
      <c r="Q1463">
        <v>24.000000000000004</v>
      </c>
      <c r="R1463">
        <v>53</v>
      </c>
      <c r="S1463">
        <v>4.0000000000000009</v>
      </c>
      <c r="T1463">
        <v>1.9999999999999996</v>
      </c>
      <c r="U1463">
        <v>0</v>
      </c>
      <c r="V1463">
        <v>23.999999999999993</v>
      </c>
      <c r="W1463">
        <v>35</v>
      </c>
      <c r="X1463">
        <v>0</v>
      </c>
      <c r="Y1463">
        <v>7.0000000000000018</v>
      </c>
      <c r="Z1463">
        <v>6.0000000000000009</v>
      </c>
      <c r="AA1463">
        <v>10</v>
      </c>
      <c r="AB1463">
        <v>28</v>
      </c>
      <c r="AC1463">
        <v>0</v>
      </c>
      <c r="AD1463">
        <v>1.0000000000000004</v>
      </c>
      <c r="AE1463">
        <v>2</v>
      </c>
      <c r="AF1463">
        <v>0</v>
      </c>
      <c r="AG1463">
        <v>26</v>
      </c>
      <c r="AH1463">
        <v>0</v>
      </c>
      <c r="AI1463">
        <v>0</v>
      </c>
      <c r="AJ1463">
        <v>0.99999999999999989</v>
      </c>
      <c r="AK1463">
        <v>0.99999999999999989</v>
      </c>
      <c r="AL1463">
        <v>26</v>
      </c>
      <c r="AM1463">
        <v>2</v>
      </c>
      <c r="AN1463">
        <v>0</v>
      </c>
      <c r="AO1463">
        <v>0.99999999999999989</v>
      </c>
      <c r="AP1463">
        <v>0.99999999999999989</v>
      </c>
      <c r="AQ1463">
        <v>39</v>
      </c>
      <c r="AR1463">
        <v>1</v>
      </c>
      <c r="AS1463">
        <v>0</v>
      </c>
      <c r="AT1463">
        <v>1.0000000000000002</v>
      </c>
      <c r="AU1463">
        <v>1.0000000000000004</v>
      </c>
      <c r="AV1463">
        <v>40</v>
      </c>
      <c r="AW1463">
        <v>5.0000000000000009</v>
      </c>
      <c r="AX1463">
        <v>1.0000000000000002</v>
      </c>
      <c r="AY1463">
        <v>0</v>
      </c>
      <c r="AZ1463">
        <v>0</v>
      </c>
      <c r="BA1463">
        <v>49</v>
      </c>
      <c r="BB1463">
        <v>7</v>
      </c>
      <c r="BC1463">
        <v>0</v>
      </c>
      <c r="BD1463">
        <v>0</v>
      </c>
      <c r="BE1463">
        <v>2.9999999999999996</v>
      </c>
      <c r="BF1463">
        <v>56</v>
      </c>
      <c r="BG1463">
        <v>1</v>
      </c>
      <c r="BH1463">
        <v>14.000000000000004</v>
      </c>
      <c r="BI1463">
        <v>0</v>
      </c>
      <c r="BJ1463">
        <v>1</v>
      </c>
    </row>
    <row r="1464" spans="1:62" ht="17.100000000000001" customHeight="1" x14ac:dyDescent="0.25">
      <c r="A1464" t="s">
        <v>4048</v>
      </c>
      <c r="B1464" t="s">
        <v>6527</v>
      </c>
      <c r="C1464" t="s">
        <v>662</v>
      </c>
      <c r="D1464" t="s">
        <v>4244</v>
      </c>
      <c r="E1464" t="s">
        <v>7088</v>
      </c>
      <c r="F1464" t="s">
        <v>4245</v>
      </c>
      <c r="G1464">
        <v>3</v>
      </c>
      <c r="H1464">
        <v>19</v>
      </c>
      <c r="I1464">
        <v>0</v>
      </c>
      <c r="J1464">
        <v>2.0000000000000004</v>
      </c>
      <c r="K1464">
        <v>0</v>
      </c>
      <c r="L1464">
        <v>2</v>
      </c>
      <c r="M1464">
        <v>19</v>
      </c>
      <c r="N1464">
        <v>1.0000000000000002</v>
      </c>
      <c r="O1464">
        <v>0</v>
      </c>
      <c r="P1464">
        <v>1.0000000000000002</v>
      </c>
      <c r="Q1464">
        <v>7.0000000000000009</v>
      </c>
      <c r="R1464">
        <v>16</v>
      </c>
      <c r="S1464">
        <v>0</v>
      </c>
      <c r="T1464">
        <v>0</v>
      </c>
      <c r="U1464">
        <v>0</v>
      </c>
      <c r="V1464">
        <v>6</v>
      </c>
      <c r="W1464">
        <v>15</v>
      </c>
      <c r="X1464">
        <v>0</v>
      </c>
      <c r="Y1464">
        <v>3</v>
      </c>
      <c r="Z1464">
        <v>0</v>
      </c>
      <c r="AA1464">
        <v>2</v>
      </c>
      <c r="AB1464">
        <v>10</v>
      </c>
      <c r="AC1464">
        <v>0</v>
      </c>
      <c r="AD1464">
        <v>0</v>
      </c>
      <c r="AE1464">
        <v>0</v>
      </c>
      <c r="AF1464">
        <v>0</v>
      </c>
      <c r="AG1464">
        <v>10</v>
      </c>
      <c r="AH1464">
        <v>0</v>
      </c>
      <c r="AI1464">
        <v>0</v>
      </c>
      <c r="AJ1464">
        <v>0</v>
      </c>
      <c r="AK1464">
        <v>0</v>
      </c>
      <c r="AL1464">
        <v>14</v>
      </c>
      <c r="AM1464">
        <v>0</v>
      </c>
      <c r="AN1464">
        <v>0</v>
      </c>
      <c r="AO1464">
        <v>0</v>
      </c>
      <c r="AP1464">
        <v>0</v>
      </c>
      <c r="AQ1464">
        <v>17</v>
      </c>
      <c r="AR1464">
        <v>0</v>
      </c>
      <c r="AS1464">
        <v>0</v>
      </c>
      <c r="AT1464">
        <v>0</v>
      </c>
      <c r="AU1464">
        <v>1.0000000000000002</v>
      </c>
      <c r="AV1464">
        <v>19</v>
      </c>
      <c r="AW1464">
        <v>0</v>
      </c>
      <c r="AX1464">
        <v>0</v>
      </c>
      <c r="AY1464">
        <v>0</v>
      </c>
      <c r="AZ1464">
        <v>0</v>
      </c>
      <c r="BA1464">
        <v>18</v>
      </c>
      <c r="BB1464">
        <v>0</v>
      </c>
      <c r="BC1464">
        <v>0</v>
      </c>
      <c r="BD1464">
        <v>0</v>
      </c>
      <c r="BE1464">
        <v>2.0000000000000004</v>
      </c>
      <c r="BF1464">
        <v>20</v>
      </c>
      <c r="BG1464">
        <v>1.0000000000000002</v>
      </c>
      <c r="BH1464">
        <v>0</v>
      </c>
      <c r="BI1464">
        <v>0</v>
      </c>
      <c r="BJ1464">
        <v>1</v>
      </c>
    </row>
    <row r="1465" spans="1:62" ht="17.100000000000001" customHeight="1" x14ac:dyDescent="0.25">
      <c r="A1465" t="s">
        <v>4048</v>
      </c>
      <c r="B1465" t="s">
        <v>6527</v>
      </c>
      <c r="C1465" t="s">
        <v>662</v>
      </c>
      <c r="D1465" t="s">
        <v>4244</v>
      </c>
      <c r="E1465" t="s">
        <v>7088</v>
      </c>
      <c r="F1465" t="s">
        <v>4243</v>
      </c>
      <c r="G1465">
        <v>4</v>
      </c>
      <c r="H1465">
        <v>1</v>
      </c>
      <c r="I1465">
        <v>0</v>
      </c>
      <c r="J1465">
        <v>0</v>
      </c>
      <c r="K1465">
        <v>0</v>
      </c>
      <c r="L1465">
        <v>0</v>
      </c>
      <c r="M1465">
        <v>2</v>
      </c>
      <c r="N1465">
        <v>0</v>
      </c>
      <c r="O1465">
        <v>0</v>
      </c>
      <c r="P1465">
        <v>0</v>
      </c>
      <c r="Q1465">
        <v>0</v>
      </c>
      <c r="R1465">
        <v>3</v>
      </c>
      <c r="S1465">
        <v>0</v>
      </c>
      <c r="T1465">
        <v>0</v>
      </c>
      <c r="U1465">
        <v>0</v>
      </c>
      <c r="V1465">
        <v>1</v>
      </c>
      <c r="W1465">
        <v>1</v>
      </c>
      <c r="X1465">
        <v>0</v>
      </c>
      <c r="Y1465">
        <v>0</v>
      </c>
      <c r="Z1465">
        <v>0</v>
      </c>
      <c r="AA1465">
        <v>0</v>
      </c>
      <c r="AB1465">
        <v>1</v>
      </c>
      <c r="AC1465">
        <v>0</v>
      </c>
      <c r="AD1465">
        <v>0</v>
      </c>
      <c r="AE1465">
        <v>0</v>
      </c>
      <c r="AF1465">
        <v>0</v>
      </c>
      <c r="AG1465">
        <v>1</v>
      </c>
      <c r="AH1465">
        <v>0</v>
      </c>
      <c r="AI1465">
        <v>0</v>
      </c>
      <c r="AJ1465">
        <v>0</v>
      </c>
      <c r="AK1465">
        <v>0</v>
      </c>
      <c r="AL1465">
        <v>1</v>
      </c>
      <c r="AM1465">
        <v>0</v>
      </c>
      <c r="AN1465">
        <v>0</v>
      </c>
      <c r="AO1465">
        <v>0</v>
      </c>
      <c r="AP1465">
        <v>0</v>
      </c>
      <c r="AQ1465">
        <v>2</v>
      </c>
      <c r="AR1465">
        <v>0</v>
      </c>
      <c r="AS1465">
        <v>0</v>
      </c>
      <c r="AT1465">
        <v>0</v>
      </c>
      <c r="AU1465">
        <v>0</v>
      </c>
      <c r="AV1465">
        <v>3</v>
      </c>
      <c r="AW1465">
        <v>0</v>
      </c>
      <c r="AX1465">
        <v>0</v>
      </c>
      <c r="AY1465">
        <v>0</v>
      </c>
      <c r="AZ1465">
        <v>0</v>
      </c>
      <c r="BA1465">
        <v>2</v>
      </c>
      <c r="BB1465">
        <v>0</v>
      </c>
      <c r="BC1465">
        <v>0</v>
      </c>
      <c r="BD1465">
        <v>0</v>
      </c>
      <c r="BE1465">
        <v>0</v>
      </c>
      <c r="BF1465">
        <v>2</v>
      </c>
      <c r="BG1465">
        <v>0</v>
      </c>
      <c r="BH1465">
        <v>0</v>
      </c>
      <c r="BI1465">
        <v>0</v>
      </c>
      <c r="BJ1465">
        <v>1</v>
      </c>
    </row>
    <row r="1466" spans="1:62" ht="17.100000000000001" customHeight="1" x14ac:dyDescent="0.25">
      <c r="A1466" t="s">
        <v>4048</v>
      </c>
      <c r="B1466" t="s">
        <v>6527</v>
      </c>
      <c r="C1466" t="s">
        <v>1110</v>
      </c>
      <c r="D1466" t="s">
        <v>4239</v>
      </c>
      <c r="E1466" t="s">
        <v>6530</v>
      </c>
      <c r="F1466" t="s">
        <v>4242</v>
      </c>
      <c r="G1466">
        <v>1</v>
      </c>
      <c r="H1466">
        <v>395</v>
      </c>
      <c r="I1466">
        <v>147</v>
      </c>
      <c r="J1466">
        <v>46.999999999999993</v>
      </c>
      <c r="K1466">
        <v>4.0000000000000009</v>
      </c>
      <c r="L1466">
        <v>14.000000000000009</v>
      </c>
      <c r="M1466">
        <v>344</v>
      </c>
      <c r="N1466">
        <v>55</v>
      </c>
      <c r="O1466">
        <v>33.999999999999993</v>
      </c>
      <c r="P1466">
        <v>2.9999999999999987</v>
      </c>
      <c r="Q1466">
        <v>0.99999999999999989</v>
      </c>
      <c r="R1466">
        <v>399</v>
      </c>
      <c r="S1466">
        <v>30.000000000000004</v>
      </c>
      <c r="T1466">
        <v>100.00000000000001</v>
      </c>
      <c r="U1466">
        <v>0.99999999999999911</v>
      </c>
      <c r="V1466">
        <v>0</v>
      </c>
      <c r="W1466">
        <v>276</v>
      </c>
      <c r="X1466">
        <v>18.000000000000004</v>
      </c>
      <c r="Y1466">
        <v>28.000000000000011</v>
      </c>
      <c r="Z1466">
        <v>10.999999999999996</v>
      </c>
      <c r="AA1466">
        <v>10.999999999999998</v>
      </c>
      <c r="AB1466">
        <v>330</v>
      </c>
      <c r="AC1466">
        <v>50</v>
      </c>
      <c r="AD1466">
        <v>25.000000000000011</v>
      </c>
      <c r="AE1466">
        <v>1.9999999999999989</v>
      </c>
      <c r="AF1466">
        <v>1.9999999999999989</v>
      </c>
      <c r="AG1466">
        <v>383</v>
      </c>
      <c r="AH1466">
        <v>60.999999999999986</v>
      </c>
      <c r="AI1466">
        <v>54.999999999999957</v>
      </c>
      <c r="AJ1466">
        <v>2.9999999999999982</v>
      </c>
      <c r="AK1466">
        <v>0.99999999999999933</v>
      </c>
      <c r="AL1466">
        <v>349</v>
      </c>
      <c r="AM1466">
        <v>45.000000000000057</v>
      </c>
      <c r="AN1466">
        <v>54</v>
      </c>
      <c r="AO1466">
        <v>3.9999999999999969</v>
      </c>
      <c r="AP1466">
        <v>2.9999999999999987</v>
      </c>
      <c r="AQ1466">
        <v>334</v>
      </c>
      <c r="AR1466">
        <v>40.000000000000036</v>
      </c>
      <c r="AS1466">
        <v>47</v>
      </c>
      <c r="AT1466">
        <v>2.999999999999996</v>
      </c>
      <c r="AU1466">
        <v>0.99999999999999944</v>
      </c>
      <c r="AV1466">
        <v>332</v>
      </c>
      <c r="AW1466">
        <v>35</v>
      </c>
      <c r="AX1466">
        <v>46.999999999999986</v>
      </c>
      <c r="AY1466">
        <v>0.99999999999999944</v>
      </c>
      <c r="AZ1466">
        <v>0.99999999999999944</v>
      </c>
      <c r="BA1466">
        <v>373</v>
      </c>
      <c r="BB1466">
        <v>49.000000000000021</v>
      </c>
      <c r="BC1466">
        <v>59.000000000000007</v>
      </c>
      <c r="BD1466">
        <v>2.9999999999999996</v>
      </c>
      <c r="BE1466">
        <v>1.9999999999999991</v>
      </c>
      <c r="BF1466">
        <v>309</v>
      </c>
      <c r="BG1466">
        <v>21.000000000000007</v>
      </c>
      <c r="BH1466">
        <v>39.000000000000014</v>
      </c>
      <c r="BI1466">
        <v>0</v>
      </c>
      <c r="BJ1466">
        <v>0</v>
      </c>
    </row>
    <row r="1467" spans="1:62" ht="17.100000000000001" customHeight="1" x14ac:dyDescent="0.25">
      <c r="A1467" t="s">
        <v>4048</v>
      </c>
      <c r="B1467" t="s">
        <v>6527</v>
      </c>
      <c r="C1467" t="s">
        <v>1110</v>
      </c>
      <c r="D1467" t="s">
        <v>4239</v>
      </c>
      <c r="E1467" t="s">
        <v>6530</v>
      </c>
      <c r="F1467" t="s">
        <v>4241</v>
      </c>
      <c r="G1467">
        <v>2</v>
      </c>
      <c r="H1467">
        <v>131</v>
      </c>
      <c r="I1467">
        <v>7</v>
      </c>
      <c r="J1467">
        <v>0</v>
      </c>
      <c r="K1467">
        <v>1.0000000000000004</v>
      </c>
      <c r="L1467">
        <v>8.0000000000000018</v>
      </c>
      <c r="M1467">
        <v>188</v>
      </c>
      <c r="N1467">
        <v>4.9999999999999991</v>
      </c>
      <c r="O1467">
        <v>4.0000000000000009</v>
      </c>
      <c r="P1467">
        <v>4.0000000000000009</v>
      </c>
      <c r="Q1467">
        <v>9.9999999999999947</v>
      </c>
      <c r="R1467">
        <v>137</v>
      </c>
      <c r="S1467">
        <v>1.0000000000000002</v>
      </c>
      <c r="T1467">
        <v>5.0000000000000036</v>
      </c>
      <c r="U1467">
        <v>1</v>
      </c>
      <c r="V1467">
        <v>2.0000000000000004</v>
      </c>
      <c r="W1467">
        <v>178</v>
      </c>
      <c r="X1467">
        <v>1.0000000000000002</v>
      </c>
      <c r="Y1467">
        <v>4.0000000000000009</v>
      </c>
      <c r="Z1467">
        <v>3.0000000000000022</v>
      </c>
      <c r="AA1467">
        <v>13.000000000000005</v>
      </c>
      <c r="AB1467">
        <v>162</v>
      </c>
      <c r="AC1467">
        <v>1</v>
      </c>
      <c r="AD1467">
        <v>1</v>
      </c>
      <c r="AE1467">
        <v>5.0000000000000018</v>
      </c>
      <c r="AF1467">
        <v>4</v>
      </c>
      <c r="AG1467">
        <v>218</v>
      </c>
      <c r="AH1467">
        <v>46.000000000000014</v>
      </c>
      <c r="AI1467">
        <v>4.0000000000000036</v>
      </c>
      <c r="AJ1467">
        <v>4.9999999999999991</v>
      </c>
      <c r="AK1467">
        <v>1.9999999999999998</v>
      </c>
      <c r="AL1467">
        <v>174</v>
      </c>
      <c r="AM1467">
        <v>0</v>
      </c>
      <c r="AN1467">
        <v>0</v>
      </c>
      <c r="AO1467">
        <v>4.0000000000000009</v>
      </c>
      <c r="AP1467">
        <v>3.0000000000000018</v>
      </c>
      <c r="AQ1467">
        <v>186</v>
      </c>
      <c r="AR1467">
        <v>2</v>
      </c>
      <c r="AS1467">
        <v>1</v>
      </c>
      <c r="AT1467">
        <v>0</v>
      </c>
      <c r="AU1467">
        <v>3.0000000000000027</v>
      </c>
      <c r="AV1467">
        <v>189</v>
      </c>
      <c r="AW1467">
        <v>0</v>
      </c>
      <c r="AX1467">
        <v>0</v>
      </c>
      <c r="AY1467">
        <v>7.0000000000000027</v>
      </c>
      <c r="AZ1467">
        <v>6.0000000000000036</v>
      </c>
      <c r="BA1467">
        <v>159</v>
      </c>
      <c r="BB1467">
        <v>2</v>
      </c>
      <c r="BC1467">
        <v>7.0000000000000027</v>
      </c>
      <c r="BD1467">
        <v>4.9999999999999991</v>
      </c>
      <c r="BE1467">
        <v>6.0000000000000018</v>
      </c>
      <c r="BF1467">
        <v>169</v>
      </c>
      <c r="BG1467">
        <v>4.0000000000000009</v>
      </c>
      <c r="BH1467">
        <v>2.0000000000000004</v>
      </c>
      <c r="BI1467">
        <v>1.0000000000000013</v>
      </c>
      <c r="BJ1467">
        <v>8.0000000000000018</v>
      </c>
    </row>
    <row r="1468" spans="1:62" ht="17.100000000000001" customHeight="1" x14ac:dyDescent="0.25">
      <c r="A1468" t="s">
        <v>4048</v>
      </c>
      <c r="B1468" t="s">
        <v>6527</v>
      </c>
      <c r="C1468" t="s">
        <v>1110</v>
      </c>
      <c r="D1468" t="s">
        <v>4239</v>
      </c>
      <c r="E1468" t="s">
        <v>6530</v>
      </c>
      <c r="F1468" t="s">
        <v>4240</v>
      </c>
      <c r="G1468">
        <v>3</v>
      </c>
      <c r="H1468">
        <v>14</v>
      </c>
      <c r="I1468">
        <v>1</v>
      </c>
      <c r="J1468">
        <v>3</v>
      </c>
      <c r="K1468">
        <v>0</v>
      </c>
      <c r="L1468">
        <v>2</v>
      </c>
      <c r="M1468">
        <v>17</v>
      </c>
      <c r="N1468">
        <v>2</v>
      </c>
      <c r="O1468">
        <v>0</v>
      </c>
      <c r="P1468">
        <v>1</v>
      </c>
      <c r="Q1468">
        <v>1</v>
      </c>
      <c r="R1468">
        <v>14</v>
      </c>
      <c r="S1468">
        <v>0</v>
      </c>
      <c r="T1468">
        <v>0</v>
      </c>
      <c r="U1468">
        <v>0</v>
      </c>
      <c r="V1468">
        <v>1</v>
      </c>
      <c r="W1468">
        <v>11</v>
      </c>
      <c r="X1468">
        <v>0</v>
      </c>
      <c r="Y1468">
        <v>0</v>
      </c>
      <c r="Z1468">
        <v>0</v>
      </c>
      <c r="AA1468">
        <v>0</v>
      </c>
      <c r="AB1468">
        <v>14</v>
      </c>
      <c r="AC1468">
        <v>0</v>
      </c>
      <c r="AD1468">
        <v>0</v>
      </c>
      <c r="AE1468">
        <v>0</v>
      </c>
      <c r="AF1468">
        <v>0</v>
      </c>
      <c r="AG1468">
        <v>17</v>
      </c>
      <c r="AH1468">
        <v>3</v>
      </c>
      <c r="AI1468">
        <v>0</v>
      </c>
      <c r="AJ1468">
        <v>0</v>
      </c>
      <c r="AK1468">
        <v>0</v>
      </c>
      <c r="AL1468">
        <v>17</v>
      </c>
      <c r="AM1468">
        <v>1.0000000000000002</v>
      </c>
      <c r="AN1468">
        <v>0</v>
      </c>
      <c r="AO1468">
        <v>0</v>
      </c>
      <c r="AP1468">
        <v>1</v>
      </c>
      <c r="AQ1468">
        <v>17</v>
      </c>
      <c r="AR1468">
        <v>0</v>
      </c>
      <c r="AS1468">
        <v>0</v>
      </c>
      <c r="AT1468">
        <v>0</v>
      </c>
      <c r="AU1468">
        <v>1.0000000000000002</v>
      </c>
      <c r="AV1468">
        <v>17</v>
      </c>
      <c r="AW1468">
        <v>0</v>
      </c>
      <c r="AX1468">
        <v>0</v>
      </c>
      <c r="AY1468">
        <v>0</v>
      </c>
      <c r="AZ1468">
        <v>1.0000000000000002</v>
      </c>
      <c r="BA1468">
        <v>19</v>
      </c>
      <c r="BB1468">
        <v>1</v>
      </c>
      <c r="BC1468">
        <v>0</v>
      </c>
      <c r="BD1468">
        <v>0</v>
      </c>
      <c r="BE1468">
        <v>0</v>
      </c>
      <c r="BF1468">
        <v>20</v>
      </c>
      <c r="BG1468">
        <v>0</v>
      </c>
      <c r="BH1468">
        <v>0.99999999999999989</v>
      </c>
      <c r="BI1468">
        <v>0</v>
      </c>
      <c r="BJ1468">
        <v>0.99999999999999989</v>
      </c>
    </row>
    <row r="1469" spans="1:62" ht="17.100000000000001" customHeight="1" x14ac:dyDescent="0.25">
      <c r="A1469" t="s">
        <v>4048</v>
      </c>
      <c r="B1469" t="s">
        <v>6527</v>
      </c>
      <c r="C1469" t="s">
        <v>1110</v>
      </c>
      <c r="D1469" t="s">
        <v>4239</v>
      </c>
      <c r="E1469" t="s">
        <v>6530</v>
      </c>
      <c r="F1469" t="s">
        <v>4238</v>
      </c>
      <c r="G1469">
        <v>4</v>
      </c>
      <c r="H1469">
        <v>2</v>
      </c>
      <c r="I1469">
        <v>0</v>
      </c>
      <c r="J1469">
        <v>0</v>
      </c>
      <c r="K1469">
        <v>0</v>
      </c>
      <c r="L1469">
        <v>0</v>
      </c>
      <c r="M1469">
        <v>2</v>
      </c>
      <c r="N1469">
        <v>0</v>
      </c>
      <c r="O1469">
        <v>0</v>
      </c>
      <c r="P1469">
        <v>0</v>
      </c>
      <c r="Q1469">
        <v>0</v>
      </c>
      <c r="R1469">
        <v>2</v>
      </c>
      <c r="S1469">
        <v>0</v>
      </c>
      <c r="T1469">
        <v>0</v>
      </c>
      <c r="U1469">
        <v>0</v>
      </c>
      <c r="V1469">
        <v>0</v>
      </c>
      <c r="W1469">
        <v>2</v>
      </c>
      <c r="X1469">
        <v>0</v>
      </c>
      <c r="Y1469">
        <v>0</v>
      </c>
      <c r="Z1469">
        <v>0</v>
      </c>
      <c r="AA1469">
        <v>0</v>
      </c>
      <c r="AB1469">
        <v>2</v>
      </c>
      <c r="AC1469">
        <v>0</v>
      </c>
      <c r="AD1469">
        <v>0</v>
      </c>
      <c r="AE1469">
        <v>0</v>
      </c>
      <c r="AF1469">
        <v>0</v>
      </c>
      <c r="AG1469">
        <v>2</v>
      </c>
      <c r="AH1469">
        <v>0</v>
      </c>
      <c r="AI1469">
        <v>0</v>
      </c>
      <c r="AJ1469">
        <v>0</v>
      </c>
      <c r="AK1469">
        <v>0</v>
      </c>
      <c r="AL1469">
        <v>2</v>
      </c>
      <c r="AM1469">
        <v>0</v>
      </c>
      <c r="AN1469">
        <v>0</v>
      </c>
      <c r="AO1469">
        <v>0</v>
      </c>
      <c r="AP1469">
        <v>0</v>
      </c>
      <c r="AQ1469">
        <v>4</v>
      </c>
      <c r="AR1469">
        <v>0</v>
      </c>
      <c r="AS1469">
        <v>0</v>
      </c>
      <c r="AT1469">
        <v>0</v>
      </c>
      <c r="AU1469">
        <v>0</v>
      </c>
      <c r="AV1469">
        <v>4</v>
      </c>
      <c r="AW1469">
        <v>0</v>
      </c>
      <c r="AX1469">
        <v>0</v>
      </c>
      <c r="AY1469">
        <v>0</v>
      </c>
      <c r="AZ1469">
        <v>0</v>
      </c>
      <c r="BA1469">
        <v>3</v>
      </c>
      <c r="BB1469">
        <v>0</v>
      </c>
      <c r="BC1469">
        <v>1</v>
      </c>
      <c r="BD1469">
        <v>0</v>
      </c>
      <c r="BE1469">
        <v>1</v>
      </c>
      <c r="BF1469">
        <v>2</v>
      </c>
      <c r="BG1469">
        <v>0</v>
      </c>
      <c r="BH1469">
        <v>0</v>
      </c>
      <c r="BI1469">
        <v>0</v>
      </c>
      <c r="BJ1469">
        <v>0</v>
      </c>
    </row>
    <row r="1470" spans="1:62" ht="17.100000000000001" customHeight="1" x14ac:dyDescent="0.25">
      <c r="A1470" t="s">
        <v>4048</v>
      </c>
      <c r="B1470" t="s">
        <v>6527</v>
      </c>
      <c r="C1470" t="s">
        <v>626</v>
      </c>
      <c r="D1470" t="s">
        <v>4234</v>
      </c>
      <c r="E1470" t="s">
        <v>7162</v>
      </c>
      <c r="F1470" t="s">
        <v>4237</v>
      </c>
      <c r="G1470">
        <v>1</v>
      </c>
      <c r="H1470">
        <v>245</v>
      </c>
      <c r="I1470">
        <v>37.999999999999993</v>
      </c>
      <c r="J1470">
        <v>40.000000000000007</v>
      </c>
      <c r="K1470">
        <v>1</v>
      </c>
      <c r="L1470">
        <v>13</v>
      </c>
      <c r="M1470">
        <v>179</v>
      </c>
      <c r="N1470">
        <v>18.000000000000004</v>
      </c>
      <c r="O1470">
        <v>10</v>
      </c>
      <c r="P1470">
        <v>0</v>
      </c>
      <c r="Q1470">
        <v>0</v>
      </c>
      <c r="R1470">
        <v>181</v>
      </c>
      <c r="S1470">
        <v>9.9999999999999982</v>
      </c>
      <c r="T1470">
        <v>13.000000000000012</v>
      </c>
      <c r="U1470">
        <v>0</v>
      </c>
      <c r="V1470">
        <v>0</v>
      </c>
      <c r="W1470">
        <v>185</v>
      </c>
      <c r="X1470">
        <v>5</v>
      </c>
      <c r="Y1470">
        <v>10</v>
      </c>
      <c r="Z1470">
        <v>0.99999999999999989</v>
      </c>
      <c r="AA1470">
        <v>1.9999999999999998</v>
      </c>
      <c r="AB1470">
        <v>183</v>
      </c>
      <c r="AC1470">
        <v>3.0000000000000036</v>
      </c>
      <c r="AD1470">
        <v>5.0000000000000009</v>
      </c>
      <c r="AE1470">
        <v>2.0000000000000004</v>
      </c>
      <c r="AF1470">
        <v>4.0000000000000009</v>
      </c>
      <c r="AG1470">
        <v>194</v>
      </c>
      <c r="AH1470">
        <v>6.0000000000000027</v>
      </c>
      <c r="AI1470">
        <v>11.000000000000002</v>
      </c>
      <c r="AJ1470">
        <v>1</v>
      </c>
      <c r="AK1470">
        <v>2</v>
      </c>
      <c r="AL1470">
        <v>195</v>
      </c>
      <c r="AM1470">
        <v>6.0000000000000009</v>
      </c>
      <c r="AN1470">
        <v>6</v>
      </c>
      <c r="AO1470">
        <v>0</v>
      </c>
      <c r="AP1470">
        <v>3.0000000000000031</v>
      </c>
      <c r="AQ1470">
        <v>183</v>
      </c>
      <c r="AR1470">
        <v>8</v>
      </c>
      <c r="AS1470">
        <v>5.0000000000000027</v>
      </c>
      <c r="AT1470">
        <v>1.0000000000000002</v>
      </c>
      <c r="AU1470">
        <v>1.0000000000000002</v>
      </c>
      <c r="AV1470">
        <v>193</v>
      </c>
      <c r="AW1470">
        <v>9</v>
      </c>
      <c r="AX1470">
        <v>6.9999999999999991</v>
      </c>
      <c r="AY1470">
        <v>0</v>
      </c>
      <c r="AZ1470">
        <v>4.0000000000000009</v>
      </c>
      <c r="BA1470">
        <v>199</v>
      </c>
      <c r="BB1470">
        <v>7.9999999999999973</v>
      </c>
      <c r="BC1470">
        <v>6.0000000000000009</v>
      </c>
      <c r="BD1470">
        <v>0</v>
      </c>
      <c r="BE1470">
        <v>0</v>
      </c>
      <c r="BF1470">
        <v>208</v>
      </c>
      <c r="BG1470">
        <v>27.000000000000007</v>
      </c>
      <c r="BH1470">
        <v>20.999999999999996</v>
      </c>
      <c r="BI1470">
        <v>0</v>
      </c>
      <c r="BJ1470">
        <v>0.99999999999999956</v>
      </c>
    </row>
    <row r="1471" spans="1:62" ht="17.100000000000001" customHeight="1" x14ac:dyDescent="0.25">
      <c r="A1471" t="s">
        <v>4048</v>
      </c>
      <c r="B1471" t="s">
        <v>6527</v>
      </c>
      <c r="C1471" t="s">
        <v>626</v>
      </c>
      <c r="D1471" t="s">
        <v>4234</v>
      </c>
      <c r="E1471" t="s">
        <v>7162</v>
      </c>
      <c r="F1471" t="s">
        <v>4236</v>
      </c>
      <c r="G1471">
        <v>2</v>
      </c>
      <c r="H1471">
        <v>44</v>
      </c>
      <c r="I1471">
        <v>3.0000000000000004</v>
      </c>
      <c r="J1471">
        <v>1</v>
      </c>
      <c r="K1471">
        <v>1</v>
      </c>
      <c r="L1471">
        <v>9</v>
      </c>
      <c r="M1471">
        <v>49</v>
      </c>
      <c r="N1471">
        <v>2.9999999999999996</v>
      </c>
      <c r="O1471">
        <v>1.0000000000000007</v>
      </c>
      <c r="P1471">
        <v>0</v>
      </c>
      <c r="Q1471">
        <v>1.0000000000000007</v>
      </c>
      <c r="R1471">
        <v>49</v>
      </c>
      <c r="S1471">
        <v>4</v>
      </c>
      <c r="T1471">
        <v>2</v>
      </c>
      <c r="U1471">
        <v>0.99999999999999989</v>
      </c>
      <c r="V1471">
        <v>0</v>
      </c>
      <c r="W1471">
        <v>41</v>
      </c>
      <c r="X1471">
        <v>0</v>
      </c>
      <c r="Y1471">
        <v>1.9999999999999998</v>
      </c>
      <c r="Z1471">
        <v>1.0000000000000004</v>
      </c>
      <c r="AA1471">
        <v>0</v>
      </c>
      <c r="AB1471">
        <v>35</v>
      </c>
      <c r="AC1471">
        <v>1</v>
      </c>
      <c r="AD1471">
        <v>1</v>
      </c>
      <c r="AE1471">
        <v>1.0000000000000004</v>
      </c>
      <c r="AF1471">
        <v>1</v>
      </c>
      <c r="AG1471">
        <v>34</v>
      </c>
      <c r="AH1471">
        <v>1</v>
      </c>
      <c r="AI1471">
        <v>0</v>
      </c>
      <c r="AJ1471">
        <v>1</v>
      </c>
      <c r="AK1471">
        <v>1.0000000000000004</v>
      </c>
      <c r="AL1471">
        <v>37</v>
      </c>
      <c r="AM1471">
        <v>3.0000000000000009</v>
      </c>
      <c r="AN1471">
        <v>0.99999999999999989</v>
      </c>
      <c r="AO1471">
        <v>1.0000000000000004</v>
      </c>
      <c r="AP1471">
        <v>0</v>
      </c>
      <c r="AQ1471">
        <v>42</v>
      </c>
      <c r="AR1471">
        <v>2</v>
      </c>
      <c r="AS1471">
        <v>1</v>
      </c>
      <c r="AT1471">
        <v>0</v>
      </c>
      <c r="AU1471">
        <v>4</v>
      </c>
      <c r="AV1471">
        <v>36</v>
      </c>
      <c r="AW1471">
        <v>4.0000000000000009</v>
      </c>
      <c r="AX1471">
        <v>0</v>
      </c>
      <c r="AY1471">
        <v>0</v>
      </c>
      <c r="AZ1471">
        <v>1.0000000000000004</v>
      </c>
      <c r="BA1471">
        <v>37</v>
      </c>
      <c r="BB1471">
        <v>0</v>
      </c>
      <c r="BC1471">
        <v>0.99999999999999989</v>
      </c>
      <c r="BD1471">
        <v>0</v>
      </c>
      <c r="BE1471">
        <v>0</v>
      </c>
      <c r="BF1471">
        <v>40</v>
      </c>
      <c r="BG1471">
        <v>2.0000000000000009</v>
      </c>
      <c r="BH1471">
        <v>0</v>
      </c>
      <c r="BI1471">
        <v>0</v>
      </c>
      <c r="BJ1471">
        <v>0</v>
      </c>
    </row>
    <row r="1472" spans="1:62" ht="17.100000000000001" customHeight="1" x14ac:dyDescent="0.25">
      <c r="A1472" t="s">
        <v>4048</v>
      </c>
      <c r="B1472" t="s">
        <v>6527</v>
      </c>
      <c r="C1472" t="s">
        <v>626</v>
      </c>
      <c r="D1472" t="s">
        <v>4234</v>
      </c>
      <c r="E1472" t="s">
        <v>7162</v>
      </c>
      <c r="F1472" t="s">
        <v>4235</v>
      </c>
      <c r="G1472">
        <v>3</v>
      </c>
      <c r="H1472">
        <v>6</v>
      </c>
      <c r="I1472">
        <v>1</v>
      </c>
      <c r="J1472">
        <v>1</v>
      </c>
      <c r="K1472">
        <v>0</v>
      </c>
      <c r="L1472">
        <v>0</v>
      </c>
      <c r="M1472">
        <v>14</v>
      </c>
      <c r="N1472">
        <v>1</v>
      </c>
      <c r="O1472">
        <v>0</v>
      </c>
      <c r="P1472">
        <v>0</v>
      </c>
      <c r="Q1472">
        <v>0</v>
      </c>
      <c r="R1472">
        <v>15</v>
      </c>
      <c r="S1472">
        <v>0</v>
      </c>
      <c r="T1472">
        <v>0</v>
      </c>
      <c r="U1472">
        <v>0</v>
      </c>
      <c r="V1472">
        <v>0</v>
      </c>
      <c r="W1472">
        <v>18</v>
      </c>
      <c r="X1472">
        <v>0</v>
      </c>
      <c r="Y1472">
        <v>1</v>
      </c>
      <c r="Z1472">
        <v>0</v>
      </c>
      <c r="AA1472">
        <v>0</v>
      </c>
      <c r="AB1472">
        <v>17</v>
      </c>
      <c r="AC1472">
        <v>0</v>
      </c>
      <c r="AD1472">
        <v>0</v>
      </c>
      <c r="AE1472">
        <v>1.0000000000000002</v>
      </c>
      <c r="AF1472">
        <v>0</v>
      </c>
      <c r="AG1472">
        <v>16</v>
      </c>
      <c r="AH1472">
        <v>0</v>
      </c>
      <c r="AI1472">
        <v>0</v>
      </c>
      <c r="AJ1472">
        <v>0</v>
      </c>
      <c r="AK1472">
        <v>0</v>
      </c>
      <c r="AL1472">
        <v>18</v>
      </c>
      <c r="AM1472">
        <v>0</v>
      </c>
      <c r="AN1472">
        <v>0</v>
      </c>
      <c r="AO1472">
        <v>0</v>
      </c>
      <c r="AP1472">
        <v>0</v>
      </c>
      <c r="AQ1472">
        <v>20</v>
      </c>
      <c r="AR1472">
        <v>0</v>
      </c>
      <c r="AS1472">
        <v>1.9999999999999998</v>
      </c>
      <c r="AT1472">
        <v>0</v>
      </c>
      <c r="AU1472">
        <v>0</v>
      </c>
      <c r="AV1472">
        <v>18</v>
      </c>
      <c r="AW1472">
        <v>0</v>
      </c>
      <c r="AX1472">
        <v>0</v>
      </c>
      <c r="AY1472">
        <v>0</v>
      </c>
      <c r="AZ1472">
        <v>0</v>
      </c>
      <c r="BA1472">
        <v>19</v>
      </c>
      <c r="BB1472">
        <v>0</v>
      </c>
      <c r="BC1472">
        <v>0</v>
      </c>
      <c r="BD1472">
        <v>0</v>
      </c>
      <c r="BE1472">
        <v>0</v>
      </c>
      <c r="BF1472">
        <v>19</v>
      </c>
      <c r="BG1472">
        <v>0</v>
      </c>
      <c r="BH1472">
        <v>0</v>
      </c>
      <c r="BI1472">
        <v>0</v>
      </c>
      <c r="BJ1472">
        <v>0</v>
      </c>
    </row>
    <row r="1473" spans="1:62" ht="17.100000000000001" customHeight="1" x14ac:dyDescent="0.25">
      <c r="A1473" t="s">
        <v>4048</v>
      </c>
      <c r="B1473" t="s">
        <v>6527</v>
      </c>
      <c r="C1473" t="s">
        <v>626</v>
      </c>
      <c r="D1473" t="s">
        <v>4234</v>
      </c>
      <c r="E1473" t="s">
        <v>7162</v>
      </c>
      <c r="F1473" t="s">
        <v>4233</v>
      </c>
      <c r="G1473">
        <v>4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1</v>
      </c>
      <c r="N1473">
        <v>0</v>
      </c>
      <c r="O1473">
        <v>0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0</v>
      </c>
      <c r="Z1473">
        <v>0</v>
      </c>
      <c r="AA1473">
        <v>0</v>
      </c>
      <c r="AB1473">
        <v>1</v>
      </c>
      <c r="AC1473">
        <v>0</v>
      </c>
      <c r="AD1473">
        <v>0</v>
      </c>
      <c r="AE1473">
        <v>0</v>
      </c>
      <c r="AF1473">
        <v>0</v>
      </c>
      <c r="AG1473">
        <v>1</v>
      </c>
      <c r="AH1473">
        <v>0</v>
      </c>
      <c r="AI1473">
        <v>0</v>
      </c>
      <c r="AJ1473">
        <v>0</v>
      </c>
      <c r="AK1473">
        <v>0</v>
      </c>
      <c r="AL1473">
        <v>1</v>
      </c>
      <c r="AM1473">
        <v>0</v>
      </c>
      <c r="AN1473">
        <v>0</v>
      </c>
      <c r="AO1473">
        <v>0</v>
      </c>
      <c r="AP1473">
        <v>0</v>
      </c>
      <c r="AQ1473">
        <v>1</v>
      </c>
      <c r="AR1473">
        <v>0</v>
      </c>
      <c r="AS1473">
        <v>0</v>
      </c>
      <c r="AT1473">
        <v>0</v>
      </c>
      <c r="AU1473">
        <v>0</v>
      </c>
      <c r="AV1473">
        <v>1</v>
      </c>
      <c r="AW1473">
        <v>0</v>
      </c>
      <c r="AX1473">
        <v>0</v>
      </c>
      <c r="AY1473">
        <v>0</v>
      </c>
      <c r="AZ1473">
        <v>0</v>
      </c>
      <c r="BA1473">
        <v>1</v>
      </c>
      <c r="BB1473">
        <v>0</v>
      </c>
      <c r="BC1473">
        <v>0</v>
      </c>
      <c r="BD1473">
        <v>0</v>
      </c>
      <c r="BE1473">
        <v>0</v>
      </c>
      <c r="BF1473">
        <v>1</v>
      </c>
      <c r="BG1473">
        <v>0</v>
      </c>
      <c r="BH1473">
        <v>0</v>
      </c>
      <c r="BI1473">
        <v>0</v>
      </c>
      <c r="BJ1473">
        <v>0</v>
      </c>
    </row>
    <row r="1474" spans="1:62" ht="17.100000000000001" customHeight="1" x14ac:dyDescent="0.25">
      <c r="A1474" t="s">
        <v>4048</v>
      </c>
      <c r="B1474" t="s">
        <v>6527</v>
      </c>
      <c r="C1474" t="s">
        <v>4229</v>
      </c>
      <c r="D1474" t="s">
        <v>4228</v>
      </c>
      <c r="E1474" t="s">
        <v>6531</v>
      </c>
      <c r="F1474" t="s">
        <v>4232</v>
      </c>
      <c r="G1474">
        <v>1</v>
      </c>
      <c r="H1474">
        <v>141</v>
      </c>
      <c r="I1474">
        <v>61.999999999999993</v>
      </c>
      <c r="J1474">
        <v>49</v>
      </c>
      <c r="K1474">
        <v>0</v>
      </c>
      <c r="L1474">
        <v>0</v>
      </c>
      <c r="M1474">
        <v>120</v>
      </c>
      <c r="N1474">
        <v>46.999999999999964</v>
      </c>
      <c r="O1474">
        <v>43.999999999999993</v>
      </c>
      <c r="P1474">
        <v>0</v>
      </c>
      <c r="Q1474">
        <v>2.0000000000000004</v>
      </c>
      <c r="R1474">
        <v>133</v>
      </c>
      <c r="S1474">
        <v>59</v>
      </c>
      <c r="T1474">
        <v>78.000000000000057</v>
      </c>
      <c r="U1474">
        <v>0</v>
      </c>
      <c r="V1474">
        <v>3.0000000000000013</v>
      </c>
      <c r="W1474">
        <v>110</v>
      </c>
      <c r="X1474">
        <v>45</v>
      </c>
      <c r="Y1474">
        <v>31.000000000000004</v>
      </c>
      <c r="Z1474">
        <v>1.0000000000000004</v>
      </c>
      <c r="AA1474">
        <v>2.0000000000000009</v>
      </c>
      <c r="AB1474">
        <v>101</v>
      </c>
      <c r="AC1474">
        <v>26.000000000000011</v>
      </c>
      <c r="AD1474">
        <v>33</v>
      </c>
      <c r="AE1474">
        <v>4.0000000000000009</v>
      </c>
      <c r="AF1474">
        <v>0</v>
      </c>
      <c r="AG1474">
        <v>150</v>
      </c>
      <c r="AH1474">
        <v>69.000000000000028</v>
      </c>
      <c r="AI1474">
        <v>60.999999999999972</v>
      </c>
      <c r="AJ1474">
        <v>2.0000000000000004</v>
      </c>
      <c r="AK1474">
        <v>0</v>
      </c>
      <c r="AL1474">
        <v>168</v>
      </c>
      <c r="AM1474">
        <v>61.999999999999993</v>
      </c>
      <c r="AN1474">
        <v>65</v>
      </c>
      <c r="AO1474">
        <v>1</v>
      </c>
      <c r="AP1474">
        <v>0</v>
      </c>
      <c r="AQ1474">
        <v>131</v>
      </c>
      <c r="AR1474">
        <v>38.999999999999964</v>
      </c>
      <c r="AS1474">
        <v>27</v>
      </c>
      <c r="AT1474">
        <v>4.0000000000000018</v>
      </c>
      <c r="AU1474">
        <v>0</v>
      </c>
      <c r="AV1474">
        <v>104</v>
      </c>
      <c r="AW1474">
        <v>13.000000000000004</v>
      </c>
      <c r="AX1474">
        <v>9</v>
      </c>
      <c r="AY1474">
        <v>1</v>
      </c>
      <c r="AZ1474">
        <v>0</v>
      </c>
      <c r="BA1474">
        <v>100</v>
      </c>
      <c r="BB1474">
        <v>16.000000000000007</v>
      </c>
      <c r="BC1474">
        <v>14.000000000000007</v>
      </c>
      <c r="BD1474">
        <v>1.0000000000000002</v>
      </c>
      <c r="BE1474">
        <v>0</v>
      </c>
      <c r="BF1474">
        <v>92</v>
      </c>
      <c r="BG1474">
        <v>10.000000000000002</v>
      </c>
      <c r="BH1474">
        <v>53.999999999999993</v>
      </c>
      <c r="BI1474">
        <v>0</v>
      </c>
      <c r="BJ1474">
        <v>0</v>
      </c>
    </row>
    <row r="1475" spans="1:62" ht="17.100000000000001" customHeight="1" x14ac:dyDescent="0.25">
      <c r="A1475" t="s">
        <v>4048</v>
      </c>
      <c r="B1475" t="s">
        <v>6527</v>
      </c>
      <c r="C1475" t="s">
        <v>4229</v>
      </c>
      <c r="D1475" t="s">
        <v>4228</v>
      </c>
      <c r="E1475" t="s">
        <v>6531</v>
      </c>
      <c r="F1475" t="s">
        <v>4231</v>
      </c>
      <c r="G1475">
        <v>2</v>
      </c>
      <c r="H1475">
        <v>71</v>
      </c>
      <c r="I1475">
        <v>17.000000000000007</v>
      </c>
      <c r="J1475">
        <v>2.0000000000000004</v>
      </c>
      <c r="K1475">
        <v>0</v>
      </c>
      <c r="L1475">
        <v>1.0000000000000007</v>
      </c>
      <c r="M1475">
        <v>69</v>
      </c>
      <c r="N1475">
        <v>1</v>
      </c>
      <c r="O1475">
        <v>2.0000000000000004</v>
      </c>
      <c r="P1475">
        <v>1.0000000000000007</v>
      </c>
      <c r="Q1475">
        <v>1</v>
      </c>
      <c r="R1475">
        <v>73</v>
      </c>
      <c r="S1475">
        <v>5</v>
      </c>
      <c r="T1475">
        <v>1</v>
      </c>
      <c r="U1475">
        <v>0</v>
      </c>
      <c r="V1475">
        <v>0</v>
      </c>
      <c r="W1475">
        <v>69</v>
      </c>
      <c r="X1475">
        <v>0</v>
      </c>
      <c r="Y1475">
        <v>1</v>
      </c>
      <c r="Z1475">
        <v>0</v>
      </c>
      <c r="AA1475">
        <v>0</v>
      </c>
      <c r="AB1475">
        <v>69</v>
      </c>
      <c r="AC1475">
        <v>0</v>
      </c>
      <c r="AD1475">
        <v>0</v>
      </c>
      <c r="AE1475">
        <v>0</v>
      </c>
      <c r="AF1475">
        <v>1</v>
      </c>
      <c r="AG1475">
        <v>72</v>
      </c>
      <c r="AH1475">
        <v>4.0000000000000009</v>
      </c>
      <c r="AI1475">
        <v>0</v>
      </c>
      <c r="AJ1475">
        <v>1</v>
      </c>
      <c r="AK1475">
        <v>0</v>
      </c>
      <c r="AL1475">
        <v>70</v>
      </c>
      <c r="AM1475">
        <v>0</v>
      </c>
      <c r="AN1475">
        <v>2</v>
      </c>
      <c r="AO1475">
        <v>1.0000000000000007</v>
      </c>
      <c r="AP1475">
        <v>0</v>
      </c>
      <c r="AQ1475">
        <v>73</v>
      </c>
      <c r="AR1475">
        <v>4</v>
      </c>
      <c r="AS1475">
        <v>0</v>
      </c>
      <c r="AT1475">
        <v>0</v>
      </c>
      <c r="AU1475">
        <v>0</v>
      </c>
      <c r="AV1475">
        <v>80</v>
      </c>
      <c r="AW1475">
        <v>1.0000000000000007</v>
      </c>
      <c r="AX1475">
        <v>0</v>
      </c>
      <c r="AY1475">
        <v>0</v>
      </c>
      <c r="AZ1475">
        <v>0</v>
      </c>
      <c r="BA1475">
        <v>97</v>
      </c>
      <c r="BB1475">
        <v>1.0000000000000002</v>
      </c>
      <c r="BC1475">
        <v>5</v>
      </c>
      <c r="BD1475">
        <v>0</v>
      </c>
      <c r="BE1475">
        <v>0</v>
      </c>
      <c r="BF1475">
        <v>92</v>
      </c>
      <c r="BG1475">
        <v>2.0000000000000004</v>
      </c>
      <c r="BH1475">
        <v>3</v>
      </c>
      <c r="BI1475">
        <v>0</v>
      </c>
      <c r="BJ1475">
        <v>0</v>
      </c>
    </row>
    <row r="1476" spans="1:62" ht="17.100000000000001" customHeight="1" x14ac:dyDescent="0.25">
      <c r="A1476" t="s">
        <v>4048</v>
      </c>
      <c r="B1476" t="s">
        <v>6527</v>
      </c>
      <c r="C1476" t="s">
        <v>4229</v>
      </c>
      <c r="D1476" t="s">
        <v>4228</v>
      </c>
      <c r="E1476" t="s">
        <v>6531</v>
      </c>
      <c r="F1476" t="s">
        <v>4230</v>
      </c>
      <c r="G1476">
        <v>3</v>
      </c>
      <c r="H1476">
        <v>10</v>
      </c>
      <c r="I1476">
        <v>3</v>
      </c>
      <c r="J1476">
        <v>0.99999999999999989</v>
      </c>
      <c r="K1476">
        <v>0</v>
      </c>
      <c r="L1476">
        <v>0</v>
      </c>
      <c r="M1476">
        <v>13</v>
      </c>
      <c r="N1476">
        <v>1</v>
      </c>
      <c r="O1476">
        <v>0</v>
      </c>
      <c r="P1476">
        <v>0</v>
      </c>
      <c r="Q1476">
        <v>0</v>
      </c>
      <c r="R1476">
        <v>16</v>
      </c>
      <c r="S1476">
        <v>2.9999999999999996</v>
      </c>
      <c r="T1476">
        <v>0</v>
      </c>
      <c r="U1476">
        <v>0</v>
      </c>
      <c r="V1476">
        <v>0</v>
      </c>
      <c r="W1476">
        <v>18</v>
      </c>
      <c r="X1476">
        <v>0</v>
      </c>
      <c r="Y1476">
        <v>0</v>
      </c>
      <c r="Z1476">
        <v>0</v>
      </c>
      <c r="AA1476">
        <v>1</v>
      </c>
      <c r="AB1476">
        <v>18</v>
      </c>
      <c r="AC1476">
        <v>1</v>
      </c>
      <c r="AD1476">
        <v>0</v>
      </c>
      <c r="AE1476">
        <v>0</v>
      </c>
      <c r="AF1476">
        <v>0</v>
      </c>
      <c r="AG1476">
        <v>19</v>
      </c>
      <c r="AH1476">
        <v>1.0000000000000002</v>
      </c>
      <c r="AI1476">
        <v>0</v>
      </c>
      <c r="AJ1476">
        <v>0</v>
      </c>
      <c r="AK1476">
        <v>0</v>
      </c>
      <c r="AL1476">
        <v>20</v>
      </c>
      <c r="AM1476">
        <v>0.99999999999999989</v>
      </c>
      <c r="AN1476">
        <v>0</v>
      </c>
      <c r="AO1476">
        <v>0</v>
      </c>
      <c r="AP1476">
        <v>0</v>
      </c>
      <c r="AQ1476">
        <v>23</v>
      </c>
      <c r="AR1476">
        <v>3.0000000000000004</v>
      </c>
      <c r="AS1476">
        <v>0</v>
      </c>
      <c r="AT1476">
        <v>0</v>
      </c>
      <c r="AU1476">
        <v>0</v>
      </c>
      <c r="AV1476">
        <v>23</v>
      </c>
      <c r="AW1476">
        <v>0</v>
      </c>
      <c r="AX1476">
        <v>0</v>
      </c>
      <c r="AY1476">
        <v>0</v>
      </c>
      <c r="AZ1476">
        <v>0</v>
      </c>
      <c r="BA1476">
        <v>23</v>
      </c>
      <c r="BB1476">
        <v>0</v>
      </c>
      <c r="BC1476">
        <v>1.0000000000000002</v>
      </c>
      <c r="BD1476">
        <v>0</v>
      </c>
      <c r="BE1476">
        <v>0</v>
      </c>
      <c r="BF1476">
        <v>25</v>
      </c>
      <c r="BG1476">
        <v>1</v>
      </c>
      <c r="BH1476">
        <v>0</v>
      </c>
      <c r="BI1476">
        <v>0</v>
      </c>
      <c r="BJ1476">
        <v>0</v>
      </c>
    </row>
    <row r="1477" spans="1:62" ht="17.100000000000001" customHeight="1" x14ac:dyDescent="0.25">
      <c r="A1477" t="s">
        <v>4048</v>
      </c>
      <c r="B1477" t="s">
        <v>6527</v>
      </c>
      <c r="C1477" t="s">
        <v>4229</v>
      </c>
      <c r="D1477" t="s">
        <v>4228</v>
      </c>
      <c r="E1477" t="s">
        <v>6531</v>
      </c>
      <c r="F1477" t="s">
        <v>4227</v>
      </c>
      <c r="G1477">
        <v>4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1</v>
      </c>
      <c r="AR1477">
        <v>1</v>
      </c>
      <c r="AS1477">
        <v>0</v>
      </c>
      <c r="AT1477">
        <v>0</v>
      </c>
      <c r="AU1477">
        <v>0</v>
      </c>
      <c r="AV1477">
        <v>1</v>
      </c>
      <c r="AW1477">
        <v>0</v>
      </c>
      <c r="AX1477">
        <v>0</v>
      </c>
      <c r="AY1477">
        <v>0</v>
      </c>
      <c r="AZ1477">
        <v>0</v>
      </c>
      <c r="BA1477">
        <v>1</v>
      </c>
      <c r="BB1477">
        <v>0</v>
      </c>
      <c r="BC1477">
        <v>0</v>
      </c>
      <c r="BD1477">
        <v>0</v>
      </c>
      <c r="BE1477">
        <v>0</v>
      </c>
      <c r="BF1477">
        <v>2</v>
      </c>
      <c r="BG1477">
        <v>0</v>
      </c>
      <c r="BH1477">
        <v>0</v>
      </c>
      <c r="BI1477">
        <v>0</v>
      </c>
      <c r="BJ1477">
        <v>0</v>
      </c>
    </row>
    <row r="1478" spans="1:62" ht="17.100000000000001" customHeight="1" x14ac:dyDescent="0.25">
      <c r="A1478" t="s">
        <v>4048</v>
      </c>
      <c r="B1478" t="s">
        <v>6527</v>
      </c>
      <c r="C1478" t="s">
        <v>4223</v>
      </c>
      <c r="D1478" t="s">
        <v>4222</v>
      </c>
      <c r="E1478" t="s">
        <v>6532</v>
      </c>
      <c r="F1478" t="s">
        <v>4226</v>
      </c>
      <c r="G1478">
        <v>1</v>
      </c>
      <c r="H1478">
        <v>839</v>
      </c>
      <c r="I1478">
        <v>179.99999999999991</v>
      </c>
      <c r="J1478">
        <v>116.0000000000001</v>
      </c>
      <c r="K1478">
        <v>29.999999999999954</v>
      </c>
      <c r="L1478">
        <v>211.0000000000002</v>
      </c>
      <c r="M1478">
        <v>836</v>
      </c>
      <c r="N1478">
        <v>146.99999999999997</v>
      </c>
      <c r="O1478">
        <v>127.00000000000001</v>
      </c>
      <c r="P1478">
        <v>57.000000000000007</v>
      </c>
      <c r="Q1478">
        <v>151.00000000000003</v>
      </c>
      <c r="R1478">
        <v>777</v>
      </c>
      <c r="S1478">
        <v>99.000000000000142</v>
      </c>
      <c r="T1478">
        <v>103.99999999999996</v>
      </c>
      <c r="U1478">
        <v>29.999999999999993</v>
      </c>
      <c r="V1478">
        <v>178.00000000000003</v>
      </c>
      <c r="W1478">
        <v>805</v>
      </c>
      <c r="X1478">
        <v>43.000000000000007</v>
      </c>
      <c r="Y1478">
        <v>66.000000000000071</v>
      </c>
      <c r="Z1478">
        <v>35.000000000000007</v>
      </c>
      <c r="AA1478">
        <v>308.99999999999977</v>
      </c>
      <c r="AB1478">
        <v>728</v>
      </c>
      <c r="AC1478">
        <v>41.999999999999964</v>
      </c>
      <c r="AD1478">
        <v>59.000000000000043</v>
      </c>
      <c r="AE1478">
        <v>52.999999999999915</v>
      </c>
      <c r="AF1478">
        <v>227.0000000000002</v>
      </c>
      <c r="AG1478">
        <v>719</v>
      </c>
      <c r="AH1478">
        <v>83.999999999999972</v>
      </c>
      <c r="AI1478">
        <v>75</v>
      </c>
      <c r="AJ1478">
        <v>40.999999999999957</v>
      </c>
      <c r="AK1478">
        <v>159.00000000000014</v>
      </c>
      <c r="AL1478">
        <v>700</v>
      </c>
      <c r="AM1478">
        <v>112.99999999999996</v>
      </c>
      <c r="AN1478">
        <v>71.000000000000028</v>
      </c>
      <c r="AO1478">
        <v>34</v>
      </c>
      <c r="AP1478">
        <v>149.99999999999994</v>
      </c>
      <c r="AQ1478">
        <v>699</v>
      </c>
      <c r="AR1478">
        <v>98.999999999999886</v>
      </c>
      <c r="AS1478">
        <v>62.00000000000005</v>
      </c>
      <c r="AT1478">
        <v>23.999999999999989</v>
      </c>
      <c r="AU1478">
        <v>136.99999999999989</v>
      </c>
      <c r="AV1478">
        <v>700</v>
      </c>
      <c r="AW1478">
        <v>74.000000000000014</v>
      </c>
      <c r="AX1478">
        <v>94.000000000000014</v>
      </c>
      <c r="AY1478">
        <v>27.999999999999996</v>
      </c>
      <c r="AZ1478">
        <v>126.00000000000016</v>
      </c>
      <c r="BA1478">
        <v>686</v>
      </c>
      <c r="BB1478">
        <v>101.99999999999996</v>
      </c>
      <c r="BC1478">
        <v>58.000000000000036</v>
      </c>
      <c r="BD1478">
        <v>20</v>
      </c>
      <c r="BE1478">
        <v>114.00000000000001</v>
      </c>
      <c r="BF1478">
        <v>648</v>
      </c>
      <c r="BG1478">
        <v>74.999999999999972</v>
      </c>
      <c r="BH1478">
        <v>80.999999999999872</v>
      </c>
      <c r="BI1478">
        <v>16.000000000000014</v>
      </c>
      <c r="BJ1478">
        <v>114</v>
      </c>
    </row>
    <row r="1479" spans="1:62" ht="17.100000000000001" customHeight="1" x14ac:dyDescent="0.25">
      <c r="A1479" t="s">
        <v>4048</v>
      </c>
      <c r="B1479" t="s">
        <v>6527</v>
      </c>
      <c r="C1479" t="s">
        <v>4223</v>
      </c>
      <c r="D1479" t="s">
        <v>4222</v>
      </c>
      <c r="E1479" t="s">
        <v>6532</v>
      </c>
      <c r="F1479" t="s">
        <v>4225</v>
      </c>
      <c r="G1479">
        <v>2</v>
      </c>
      <c r="H1479">
        <v>2009</v>
      </c>
      <c r="I1479">
        <v>18.000000000000043</v>
      </c>
      <c r="J1479">
        <v>44.000000000000043</v>
      </c>
      <c r="K1479">
        <v>80.000000000000028</v>
      </c>
      <c r="L1479">
        <v>735.99999999999932</v>
      </c>
      <c r="M1479">
        <v>1965</v>
      </c>
      <c r="N1479">
        <v>27.999999999999975</v>
      </c>
      <c r="O1479">
        <v>40.000000000000171</v>
      </c>
      <c r="P1479">
        <v>72.000000000000085</v>
      </c>
      <c r="Q1479">
        <v>269.99999999999966</v>
      </c>
      <c r="R1479">
        <v>1951</v>
      </c>
      <c r="S1479">
        <v>35.00000000000005</v>
      </c>
      <c r="T1479">
        <v>20.99999999999995</v>
      </c>
      <c r="U1479">
        <v>77.000000000000071</v>
      </c>
      <c r="V1479">
        <v>278.00000000000051</v>
      </c>
      <c r="W1479">
        <v>1876</v>
      </c>
      <c r="X1479">
        <v>13.999999999999986</v>
      </c>
      <c r="Y1479">
        <v>15.000000000000004</v>
      </c>
      <c r="Z1479">
        <v>87.999999999999901</v>
      </c>
      <c r="AA1479">
        <v>418</v>
      </c>
      <c r="AB1479">
        <v>1991</v>
      </c>
      <c r="AC1479">
        <v>7.000000000000016</v>
      </c>
      <c r="AD1479">
        <v>20.000000000000011</v>
      </c>
      <c r="AE1479">
        <v>73.000000000000085</v>
      </c>
      <c r="AF1479">
        <v>393.00000000000063</v>
      </c>
      <c r="AG1479">
        <v>2082</v>
      </c>
      <c r="AH1479">
        <v>34.000000000000028</v>
      </c>
      <c r="AI1479">
        <v>20.000000000000046</v>
      </c>
      <c r="AJ1479">
        <v>140.00000000000003</v>
      </c>
      <c r="AK1479">
        <v>392.99999999999983</v>
      </c>
      <c r="AL1479">
        <v>2043</v>
      </c>
      <c r="AM1479">
        <v>13.999999999999986</v>
      </c>
      <c r="AN1479">
        <v>35.000000000000028</v>
      </c>
      <c r="AO1479">
        <v>92.999999999999972</v>
      </c>
      <c r="AP1479">
        <v>255.99999999999991</v>
      </c>
      <c r="AQ1479">
        <v>2029</v>
      </c>
      <c r="AR1479">
        <v>26.000000000000007</v>
      </c>
      <c r="AS1479">
        <v>26.000000000000046</v>
      </c>
      <c r="AT1479">
        <v>48</v>
      </c>
      <c r="AU1479">
        <v>213.00000000000023</v>
      </c>
      <c r="AV1479">
        <v>2036</v>
      </c>
      <c r="AW1479">
        <v>47.999999999999979</v>
      </c>
      <c r="AX1479">
        <v>30.999999999999982</v>
      </c>
      <c r="AY1479">
        <v>48.000000000000071</v>
      </c>
      <c r="AZ1479">
        <v>177.99999999999955</v>
      </c>
      <c r="BA1479">
        <v>2033</v>
      </c>
      <c r="BB1479">
        <v>14.999999999999982</v>
      </c>
      <c r="BC1479">
        <v>44.000000000000028</v>
      </c>
      <c r="BD1479">
        <v>47.000000000000014</v>
      </c>
      <c r="BE1479">
        <v>157.00000000000023</v>
      </c>
      <c r="BF1479">
        <v>2021</v>
      </c>
      <c r="BG1479">
        <v>13</v>
      </c>
      <c r="BH1479">
        <v>20.999999999999968</v>
      </c>
      <c r="BI1479">
        <v>38.999999999999943</v>
      </c>
      <c r="BJ1479">
        <v>170.99999999999989</v>
      </c>
    </row>
    <row r="1480" spans="1:62" ht="17.100000000000001" customHeight="1" x14ac:dyDescent="0.25">
      <c r="A1480" t="s">
        <v>4048</v>
      </c>
      <c r="B1480" t="s">
        <v>6527</v>
      </c>
      <c r="C1480" t="s">
        <v>4223</v>
      </c>
      <c r="D1480" t="s">
        <v>4222</v>
      </c>
      <c r="E1480" t="s">
        <v>6532</v>
      </c>
      <c r="F1480" t="s">
        <v>4224</v>
      </c>
      <c r="G1480">
        <v>3</v>
      </c>
      <c r="H1480">
        <v>917</v>
      </c>
      <c r="I1480">
        <v>0</v>
      </c>
      <c r="J1480">
        <v>14.000000000000014</v>
      </c>
      <c r="K1480">
        <v>15.999999999999995</v>
      </c>
      <c r="L1480">
        <v>180.0000000000002</v>
      </c>
      <c r="M1480">
        <v>953</v>
      </c>
      <c r="N1480">
        <v>2.0000000000000022</v>
      </c>
      <c r="O1480">
        <v>7.0000000000000053</v>
      </c>
      <c r="P1480">
        <v>4.0000000000000027</v>
      </c>
      <c r="Q1480">
        <v>87.000000000000043</v>
      </c>
      <c r="R1480">
        <v>1005</v>
      </c>
      <c r="S1480">
        <v>6.0000000000000053</v>
      </c>
      <c r="T1480">
        <v>19.000000000000021</v>
      </c>
      <c r="U1480">
        <v>7.0000000000000062</v>
      </c>
      <c r="V1480">
        <v>104.00000000000007</v>
      </c>
      <c r="W1480">
        <v>961</v>
      </c>
      <c r="X1480">
        <v>4.0000000000000036</v>
      </c>
      <c r="Y1480">
        <v>9.0000000000000071</v>
      </c>
      <c r="Z1480">
        <v>8.0000000000000071</v>
      </c>
      <c r="AA1480">
        <v>297.00000000000017</v>
      </c>
      <c r="AB1480">
        <v>914</v>
      </c>
      <c r="AC1480">
        <v>0</v>
      </c>
      <c r="AD1480">
        <v>6.9999999999999973</v>
      </c>
      <c r="AE1480">
        <v>12.000000000000004</v>
      </c>
      <c r="AF1480">
        <v>183.00000000000003</v>
      </c>
      <c r="AG1480">
        <v>887</v>
      </c>
      <c r="AH1480">
        <v>2.0000000000000027</v>
      </c>
      <c r="AI1480">
        <v>8.0000000000000071</v>
      </c>
      <c r="AJ1480">
        <v>15.000000000000005</v>
      </c>
      <c r="AK1480">
        <v>205.99999999999991</v>
      </c>
      <c r="AL1480">
        <v>967</v>
      </c>
      <c r="AM1480">
        <v>2.9999999999999996</v>
      </c>
      <c r="AN1480">
        <v>13.000000000000007</v>
      </c>
      <c r="AO1480">
        <v>9.0000000000000053</v>
      </c>
      <c r="AP1480">
        <v>110.99999999999997</v>
      </c>
      <c r="AQ1480">
        <v>994</v>
      </c>
      <c r="AR1480">
        <v>2.0000000000000022</v>
      </c>
      <c r="AS1480">
        <v>8.9999999999999982</v>
      </c>
      <c r="AT1480">
        <v>5.9999999999999964</v>
      </c>
      <c r="AU1480">
        <v>113.99999999999997</v>
      </c>
      <c r="AV1480">
        <v>1013</v>
      </c>
      <c r="AW1480">
        <v>1.0000000000000013</v>
      </c>
      <c r="AX1480">
        <v>10.000000000000009</v>
      </c>
      <c r="AY1480">
        <v>10.999999999999996</v>
      </c>
      <c r="AZ1480">
        <v>121.00000000000001</v>
      </c>
      <c r="BA1480">
        <v>1010</v>
      </c>
      <c r="BB1480">
        <v>3.0000000000000036</v>
      </c>
      <c r="BC1480">
        <v>14.999999999999991</v>
      </c>
      <c r="BD1480">
        <v>4.0000000000000053</v>
      </c>
      <c r="BE1480">
        <v>102.00000000000001</v>
      </c>
      <c r="BF1480">
        <v>1015</v>
      </c>
      <c r="BG1480">
        <v>3.0000000000000018</v>
      </c>
      <c r="BH1480">
        <v>16.000000000000032</v>
      </c>
      <c r="BI1480">
        <v>4.0000000000000062</v>
      </c>
      <c r="BJ1480">
        <v>86.000000000000043</v>
      </c>
    </row>
    <row r="1481" spans="1:62" ht="17.100000000000001" customHeight="1" x14ac:dyDescent="0.25">
      <c r="A1481" t="s">
        <v>4048</v>
      </c>
      <c r="B1481" t="s">
        <v>6527</v>
      </c>
      <c r="C1481" t="s">
        <v>4223</v>
      </c>
      <c r="D1481" t="s">
        <v>4222</v>
      </c>
      <c r="E1481" t="s">
        <v>6532</v>
      </c>
      <c r="F1481" t="s">
        <v>4221</v>
      </c>
      <c r="G1481">
        <v>4</v>
      </c>
      <c r="H1481">
        <v>262</v>
      </c>
      <c r="I1481">
        <v>0.99999999999999989</v>
      </c>
      <c r="J1481">
        <v>0.99999999999999989</v>
      </c>
      <c r="K1481">
        <v>1</v>
      </c>
      <c r="L1481">
        <v>58.000000000000043</v>
      </c>
      <c r="M1481">
        <v>262</v>
      </c>
      <c r="N1481">
        <v>0</v>
      </c>
      <c r="O1481">
        <v>6</v>
      </c>
      <c r="P1481">
        <v>0</v>
      </c>
      <c r="Q1481">
        <v>16.000000000000007</v>
      </c>
      <c r="R1481">
        <v>261</v>
      </c>
      <c r="S1481">
        <v>0</v>
      </c>
      <c r="T1481">
        <v>1.9999999999999998</v>
      </c>
      <c r="U1481">
        <v>0</v>
      </c>
      <c r="V1481">
        <v>24.999999999999989</v>
      </c>
      <c r="W1481">
        <v>264</v>
      </c>
      <c r="X1481">
        <v>1.0000000000000009</v>
      </c>
      <c r="Y1481">
        <v>1.0000000000000002</v>
      </c>
      <c r="Z1481">
        <v>0</v>
      </c>
      <c r="AA1481">
        <v>43.000000000000007</v>
      </c>
      <c r="AB1481">
        <v>245</v>
      </c>
      <c r="AC1481">
        <v>0</v>
      </c>
      <c r="AD1481">
        <v>2</v>
      </c>
      <c r="AE1481">
        <v>0</v>
      </c>
      <c r="AF1481">
        <v>16.000000000000004</v>
      </c>
      <c r="AG1481">
        <v>250</v>
      </c>
      <c r="AH1481">
        <v>0.99999999999999956</v>
      </c>
      <c r="AI1481">
        <v>5.0000000000000009</v>
      </c>
      <c r="AJ1481">
        <v>0</v>
      </c>
      <c r="AK1481">
        <v>48.000000000000014</v>
      </c>
      <c r="AL1481">
        <v>249</v>
      </c>
      <c r="AM1481">
        <v>0</v>
      </c>
      <c r="AN1481">
        <v>0.99999999999999989</v>
      </c>
      <c r="AO1481">
        <v>0</v>
      </c>
      <c r="AP1481">
        <v>22.000000000000007</v>
      </c>
      <c r="AQ1481">
        <v>265</v>
      </c>
      <c r="AR1481">
        <v>0</v>
      </c>
      <c r="AS1481">
        <v>0.99999999999999989</v>
      </c>
      <c r="AT1481">
        <v>0</v>
      </c>
      <c r="AU1481">
        <v>30.999999999999982</v>
      </c>
      <c r="AV1481">
        <v>256</v>
      </c>
      <c r="AW1481">
        <v>0</v>
      </c>
      <c r="AX1481">
        <v>3</v>
      </c>
      <c r="AY1481">
        <v>0</v>
      </c>
      <c r="AZ1481">
        <v>26.000000000000004</v>
      </c>
      <c r="BA1481">
        <v>260</v>
      </c>
      <c r="BB1481">
        <v>0</v>
      </c>
      <c r="BC1481">
        <v>0.99999999999999956</v>
      </c>
      <c r="BD1481">
        <v>0</v>
      </c>
      <c r="BE1481">
        <v>20.000000000000011</v>
      </c>
      <c r="BF1481">
        <v>274</v>
      </c>
      <c r="BG1481">
        <v>0</v>
      </c>
      <c r="BH1481">
        <v>12</v>
      </c>
      <c r="BI1481">
        <v>0</v>
      </c>
      <c r="BJ1481">
        <v>20.999999999999996</v>
      </c>
    </row>
    <row r="1482" spans="1:62" ht="17.100000000000001" customHeight="1" x14ac:dyDescent="0.25">
      <c r="A1482" t="s">
        <v>4048</v>
      </c>
      <c r="B1482" t="s">
        <v>6527</v>
      </c>
      <c r="C1482" t="s">
        <v>1742</v>
      </c>
      <c r="D1482" t="s">
        <v>4217</v>
      </c>
      <c r="E1482" t="s">
        <v>6533</v>
      </c>
      <c r="F1482" t="s">
        <v>4220</v>
      </c>
      <c r="G1482">
        <v>1</v>
      </c>
      <c r="H1482">
        <v>388</v>
      </c>
      <c r="I1482">
        <v>65.999999999999943</v>
      </c>
      <c r="J1482">
        <v>62.99999999999995</v>
      </c>
      <c r="K1482">
        <v>8.0000000000000018</v>
      </c>
      <c r="L1482">
        <v>44.000000000000014</v>
      </c>
      <c r="M1482">
        <v>335</v>
      </c>
      <c r="N1482">
        <v>49.999999999999986</v>
      </c>
      <c r="O1482">
        <v>20.000000000000011</v>
      </c>
      <c r="P1482">
        <v>0.99999999999999989</v>
      </c>
      <c r="Q1482">
        <v>4.9999999999999982</v>
      </c>
      <c r="R1482">
        <v>386</v>
      </c>
      <c r="S1482">
        <v>45.000000000000028</v>
      </c>
      <c r="T1482">
        <v>37.000000000000014</v>
      </c>
      <c r="U1482">
        <v>1.9999999999999993</v>
      </c>
      <c r="V1482">
        <v>28.000000000000004</v>
      </c>
      <c r="W1482">
        <v>333</v>
      </c>
      <c r="X1482">
        <v>11.000000000000009</v>
      </c>
      <c r="Y1482">
        <v>35</v>
      </c>
      <c r="Z1482">
        <v>2.9999999999999987</v>
      </c>
      <c r="AA1482">
        <v>54.000000000000028</v>
      </c>
      <c r="AB1482">
        <v>362</v>
      </c>
      <c r="AC1482">
        <v>49.000000000000064</v>
      </c>
      <c r="AD1482">
        <v>19.999999999999996</v>
      </c>
      <c r="AE1482">
        <v>3</v>
      </c>
      <c r="AF1482">
        <v>9.0000000000000089</v>
      </c>
      <c r="AG1482">
        <v>316</v>
      </c>
      <c r="AH1482">
        <v>32.000000000000007</v>
      </c>
      <c r="AI1482">
        <v>22.000000000000021</v>
      </c>
      <c r="AJ1482">
        <v>3.9999999999999987</v>
      </c>
      <c r="AK1482">
        <v>2.9999999999999978</v>
      </c>
      <c r="AL1482">
        <v>326</v>
      </c>
      <c r="AM1482">
        <v>23.000000000000025</v>
      </c>
      <c r="AN1482">
        <v>24.000000000000011</v>
      </c>
      <c r="AO1482">
        <v>3.9999999999999991</v>
      </c>
      <c r="AP1482">
        <v>2.9999999999999987</v>
      </c>
      <c r="AQ1482">
        <v>361</v>
      </c>
      <c r="AR1482">
        <v>36.000000000000014</v>
      </c>
      <c r="AS1482">
        <v>26.000000000000028</v>
      </c>
      <c r="AT1482">
        <v>2.9999999999999996</v>
      </c>
      <c r="AU1482">
        <v>2.9999999999999991</v>
      </c>
      <c r="AV1482">
        <v>385</v>
      </c>
      <c r="AW1482">
        <v>16.000000000000014</v>
      </c>
      <c r="AX1482">
        <v>23.000000000000004</v>
      </c>
      <c r="AY1482">
        <v>1.9999999999999993</v>
      </c>
      <c r="AZ1482">
        <v>10</v>
      </c>
      <c r="BA1482">
        <v>355</v>
      </c>
      <c r="BB1482">
        <v>50.000000000000028</v>
      </c>
      <c r="BC1482">
        <v>38.000000000000028</v>
      </c>
      <c r="BD1482">
        <v>12.000000000000014</v>
      </c>
      <c r="BE1482">
        <v>4.0000000000000009</v>
      </c>
      <c r="BF1482">
        <v>301</v>
      </c>
      <c r="BG1482">
        <v>20.000000000000011</v>
      </c>
      <c r="BH1482">
        <v>20.000000000000007</v>
      </c>
      <c r="BI1482">
        <v>2.9999999999999978</v>
      </c>
      <c r="BJ1482">
        <v>8</v>
      </c>
    </row>
    <row r="1483" spans="1:62" ht="17.100000000000001" customHeight="1" x14ac:dyDescent="0.25">
      <c r="A1483" t="s">
        <v>4048</v>
      </c>
      <c r="B1483" t="s">
        <v>6527</v>
      </c>
      <c r="C1483" t="s">
        <v>1742</v>
      </c>
      <c r="D1483" t="s">
        <v>4217</v>
      </c>
      <c r="E1483" t="s">
        <v>6533</v>
      </c>
      <c r="F1483" t="s">
        <v>4219</v>
      </c>
      <c r="G1483">
        <v>2</v>
      </c>
      <c r="H1483">
        <v>287</v>
      </c>
      <c r="I1483">
        <v>192.00000000000003</v>
      </c>
      <c r="J1483">
        <v>5.0000000000000027</v>
      </c>
      <c r="K1483">
        <v>0</v>
      </c>
      <c r="L1483">
        <v>32.000000000000028</v>
      </c>
      <c r="M1483">
        <v>309</v>
      </c>
      <c r="N1483">
        <v>20</v>
      </c>
      <c r="O1483">
        <v>7.0000000000000062</v>
      </c>
      <c r="P1483">
        <v>0.99999999999999967</v>
      </c>
      <c r="Q1483">
        <v>11.000000000000004</v>
      </c>
      <c r="R1483">
        <v>318</v>
      </c>
      <c r="S1483">
        <v>13.000000000000005</v>
      </c>
      <c r="T1483">
        <v>1.0000000000000002</v>
      </c>
      <c r="U1483">
        <v>0</v>
      </c>
      <c r="V1483">
        <v>20</v>
      </c>
      <c r="W1483">
        <v>311</v>
      </c>
      <c r="X1483">
        <v>0.99999999999999956</v>
      </c>
      <c r="Y1483">
        <v>0.99999999999999967</v>
      </c>
      <c r="Z1483">
        <v>0</v>
      </c>
      <c r="AA1483">
        <v>3.9999999999999987</v>
      </c>
      <c r="AB1483">
        <v>373</v>
      </c>
      <c r="AC1483">
        <v>0.99999999999999933</v>
      </c>
      <c r="AD1483">
        <v>0</v>
      </c>
      <c r="AE1483">
        <v>0.99999999999999933</v>
      </c>
      <c r="AF1483">
        <v>37.000000000000014</v>
      </c>
      <c r="AG1483">
        <v>432</v>
      </c>
      <c r="AH1483">
        <v>0.99999999999999922</v>
      </c>
      <c r="AI1483">
        <v>1.9999999999999991</v>
      </c>
      <c r="AJ1483">
        <v>1.9999999999999996</v>
      </c>
      <c r="AK1483">
        <v>1.9999999999999991</v>
      </c>
      <c r="AL1483">
        <v>339</v>
      </c>
      <c r="AM1483">
        <v>0.99999999999999922</v>
      </c>
      <c r="AN1483">
        <v>1.9999999999999991</v>
      </c>
      <c r="AO1483">
        <v>0.99999999999999956</v>
      </c>
      <c r="AP1483">
        <v>9.0000000000000036</v>
      </c>
      <c r="AQ1483">
        <v>317</v>
      </c>
      <c r="AR1483">
        <v>0.99999999999999944</v>
      </c>
      <c r="AS1483">
        <v>4</v>
      </c>
      <c r="AT1483">
        <v>0.99999999999999944</v>
      </c>
      <c r="AU1483">
        <v>8</v>
      </c>
      <c r="AV1483">
        <v>357</v>
      </c>
      <c r="AW1483">
        <v>0</v>
      </c>
      <c r="AX1483">
        <v>0</v>
      </c>
      <c r="AY1483">
        <v>0</v>
      </c>
      <c r="AZ1483">
        <v>0</v>
      </c>
      <c r="BA1483">
        <v>436</v>
      </c>
      <c r="BB1483">
        <v>4.9999999999999991</v>
      </c>
      <c r="BC1483">
        <v>2.9999999999999969</v>
      </c>
      <c r="BD1483">
        <v>0</v>
      </c>
      <c r="BE1483">
        <v>8.0000000000000089</v>
      </c>
      <c r="BF1483">
        <v>408</v>
      </c>
      <c r="BG1483">
        <v>4.0000000000000036</v>
      </c>
      <c r="BH1483">
        <v>22.000000000000039</v>
      </c>
      <c r="BI1483">
        <v>0</v>
      </c>
      <c r="BJ1483">
        <v>3.9999999999999991</v>
      </c>
    </row>
    <row r="1484" spans="1:62" ht="17.100000000000001" customHeight="1" x14ac:dyDescent="0.25">
      <c r="A1484" t="s">
        <v>4048</v>
      </c>
      <c r="B1484" t="s">
        <v>6527</v>
      </c>
      <c r="C1484" t="s">
        <v>1742</v>
      </c>
      <c r="D1484" t="s">
        <v>4217</v>
      </c>
      <c r="E1484" t="s">
        <v>6533</v>
      </c>
      <c r="F1484" t="s">
        <v>4218</v>
      </c>
      <c r="G1484">
        <v>3</v>
      </c>
      <c r="H1484">
        <v>22</v>
      </c>
      <c r="I1484">
        <v>15.000000000000002</v>
      </c>
      <c r="J1484">
        <v>0</v>
      </c>
      <c r="K1484">
        <v>0</v>
      </c>
      <c r="L1484">
        <v>2.0000000000000004</v>
      </c>
      <c r="M1484">
        <v>38</v>
      </c>
      <c r="N1484">
        <v>3</v>
      </c>
      <c r="O1484">
        <v>0</v>
      </c>
      <c r="P1484">
        <v>0</v>
      </c>
      <c r="Q1484">
        <v>0</v>
      </c>
      <c r="R1484">
        <v>33</v>
      </c>
      <c r="S1484">
        <v>0</v>
      </c>
      <c r="T1484">
        <v>1</v>
      </c>
      <c r="U1484">
        <v>0</v>
      </c>
      <c r="V1484">
        <v>2</v>
      </c>
      <c r="W1484">
        <v>31</v>
      </c>
      <c r="X1484">
        <v>0</v>
      </c>
      <c r="Y1484">
        <v>0</v>
      </c>
      <c r="Z1484">
        <v>0</v>
      </c>
      <c r="AA1484">
        <v>0</v>
      </c>
      <c r="AB1484">
        <v>35</v>
      </c>
      <c r="AC1484">
        <v>0</v>
      </c>
      <c r="AD1484">
        <v>0</v>
      </c>
      <c r="AE1484">
        <v>0</v>
      </c>
      <c r="AF1484">
        <v>0</v>
      </c>
      <c r="AG1484">
        <v>36</v>
      </c>
      <c r="AH1484">
        <v>1</v>
      </c>
      <c r="AI1484">
        <v>0</v>
      </c>
      <c r="AJ1484">
        <v>0</v>
      </c>
      <c r="AK1484">
        <v>0</v>
      </c>
      <c r="AL1484">
        <v>85</v>
      </c>
      <c r="AM1484">
        <v>0</v>
      </c>
      <c r="AN1484">
        <v>1</v>
      </c>
      <c r="AO1484">
        <v>0</v>
      </c>
      <c r="AP1484">
        <v>0</v>
      </c>
      <c r="AQ1484">
        <v>109</v>
      </c>
      <c r="AR1484">
        <v>1.9999999999999998</v>
      </c>
      <c r="AS1484">
        <v>1</v>
      </c>
      <c r="AT1484">
        <v>0</v>
      </c>
      <c r="AU1484">
        <v>0</v>
      </c>
      <c r="AV1484">
        <v>43</v>
      </c>
      <c r="AW1484">
        <v>1</v>
      </c>
      <c r="AX1484">
        <v>1.0000000000000002</v>
      </c>
      <c r="AY1484">
        <v>0</v>
      </c>
      <c r="AZ1484">
        <v>0</v>
      </c>
      <c r="BA1484">
        <v>53</v>
      </c>
      <c r="BB1484">
        <v>0</v>
      </c>
      <c r="BC1484">
        <v>1.0000000000000002</v>
      </c>
      <c r="BD1484">
        <v>0</v>
      </c>
      <c r="BE1484">
        <v>0</v>
      </c>
      <c r="BF1484">
        <v>48</v>
      </c>
      <c r="BG1484">
        <v>0</v>
      </c>
      <c r="BH1484">
        <v>0</v>
      </c>
      <c r="BI1484">
        <v>0</v>
      </c>
      <c r="BJ1484">
        <v>0</v>
      </c>
    </row>
    <row r="1485" spans="1:62" ht="17.100000000000001" customHeight="1" x14ac:dyDescent="0.25">
      <c r="A1485" t="s">
        <v>4048</v>
      </c>
      <c r="B1485" t="s">
        <v>6527</v>
      </c>
      <c r="C1485" t="s">
        <v>1742</v>
      </c>
      <c r="D1485" t="s">
        <v>4217</v>
      </c>
      <c r="E1485" t="s">
        <v>6533</v>
      </c>
      <c r="F1485" t="s">
        <v>4216</v>
      </c>
      <c r="G1485">
        <v>4</v>
      </c>
      <c r="H1485">
        <v>2</v>
      </c>
      <c r="I1485">
        <v>0</v>
      </c>
      <c r="J1485">
        <v>0</v>
      </c>
      <c r="K1485">
        <v>0</v>
      </c>
      <c r="L1485">
        <v>0</v>
      </c>
      <c r="M1485">
        <v>6</v>
      </c>
      <c r="N1485">
        <v>0</v>
      </c>
      <c r="O1485">
        <v>4</v>
      </c>
      <c r="P1485">
        <v>0</v>
      </c>
      <c r="Q1485">
        <v>0</v>
      </c>
      <c r="R1485">
        <v>3</v>
      </c>
      <c r="S1485">
        <v>0</v>
      </c>
      <c r="T1485">
        <v>1</v>
      </c>
      <c r="U1485">
        <v>0</v>
      </c>
      <c r="V1485">
        <v>0</v>
      </c>
      <c r="W1485">
        <v>2</v>
      </c>
      <c r="X1485">
        <v>0</v>
      </c>
      <c r="Y1485">
        <v>0</v>
      </c>
      <c r="Z1485">
        <v>0</v>
      </c>
      <c r="AA1485">
        <v>0</v>
      </c>
      <c r="AB1485">
        <v>2</v>
      </c>
      <c r="AC1485">
        <v>0</v>
      </c>
      <c r="AD1485">
        <v>0</v>
      </c>
      <c r="AE1485">
        <v>0</v>
      </c>
      <c r="AF1485">
        <v>0</v>
      </c>
      <c r="AG1485">
        <v>2</v>
      </c>
      <c r="AH1485">
        <v>0</v>
      </c>
      <c r="AI1485">
        <v>0</v>
      </c>
      <c r="AJ1485">
        <v>0</v>
      </c>
      <c r="AK1485">
        <v>0</v>
      </c>
      <c r="AL1485">
        <v>3</v>
      </c>
      <c r="AM1485">
        <v>1</v>
      </c>
      <c r="AN1485">
        <v>0</v>
      </c>
      <c r="AO1485">
        <v>0</v>
      </c>
      <c r="AP1485">
        <v>0</v>
      </c>
      <c r="AQ1485">
        <v>4</v>
      </c>
      <c r="AR1485">
        <v>0</v>
      </c>
      <c r="AS1485">
        <v>0</v>
      </c>
      <c r="AT1485">
        <v>0</v>
      </c>
      <c r="AU1485">
        <v>0</v>
      </c>
      <c r="AV1485">
        <v>3</v>
      </c>
      <c r="AW1485">
        <v>0</v>
      </c>
      <c r="AX1485">
        <v>0</v>
      </c>
      <c r="AY1485">
        <v>0</v>
      </c>
      <c r="AZ1485">
        <v>0</v>
      </c>
      <c r="BA1485">
        <v>3</v>
      </c>
      <c r="BB1485">
        <v>0</v>
      </c>
      <c r="BC1485">
        <v>0</v>
      </c>
      <c r="BD1485">
        <v>0</v>
      </c>
      <c r="BE1485">
        <v>0</v>
      </c>
      <c r="BF1485">
        <v>3</v>
      </c>
      <c r="BG1485">
        <v>0</v>
      </c>
      <c r="BH1485">
        <v>0</v>
      </c>
      <c r="BI1485">
        <v>0</v>
      </c>
      <c r="BJ1485">
        <v>0</v>
      </c>
    </row>
    <row r="1486" spans="1:62" ht="17.100000000000001" customHeight="1" x14ac:dyDescent="0.25">
      <c r="A1486" t="s">
        <v>4048</v>
      </c>
      <c r="B1486" t="s">
        <v>6527</v>
      </c>
      <c r="C1486" t="s">
        <v>2246</v>
      </c>
      <c r="D1486" t="s">
        <v>4212</v>
      </c>
      <c r="E1486" t="s">
        <v>6534</v>
      </c>
      <c r="F1486" t="s">
        <v>4215</v>
      </c>
      <c r="G1486">
        <v>1</v>
      </c>
      <c r="H1486">
        <v>224</v>
      </c>
      <c r="I1486">
        <v>35.999999999999993</v>
      </c>
      <c r="J1486">
        <v>20.000000000000007</v>
      </c>
      <c r="K1486">
        <v>0</v>
      </c>
      <c r="L1486">
        <v>18</v>
      </c>
      <c r="M1486">
        <v>220</v>
      </c>
      <c r="N1486">
        <v>42.000000000000014</v>
      </c>
      <c r="O1486">
        <v>30.000000000000004</v>
      </c>
      <c r="P1486">
        <v>0</v>
      </c>
      <c r="Q1486">
        <v>3</v>
      </c>
      <c r="R1486">
        <v>196</v>
      </c>
      <c r="S1486">
        <v>7.9999999999999982</v>
      </c>
      <c r="T1486">
        <v>15.000000000000004</v>
      </c>
      <c r="U1486">
        <v>0</v>
      </c>
      <c r="V1486">
        <v>14.000000000000002</v>
      </c>
      <c r="W1486">
        <v>220</v>
      </c>
      <c r="X1486">
        <v>10</v>
      </c>
      <c r="Y1486">
        <v>3.0000000000000031</v>
      </c>
      <c r="Z1486">
        <v>27.000000000000014</v>
      </c>
      <c r="AA1486">
        <v>41.000000000000007</v>
      </c>
      <c r="AB1486">
        <v>197</v>
      </c>
      <c r="AC1486">
        <v>6.9999999999999991</v>
      </c>
      <c r="AD1486">
        <v>7.0000000000000044</v>
      </c>
      <c r="AE1486">
        <v>0.99999999999999989</v>
      </c>
      <c r="AF1486">
        <v>0</v>
      </c>
      <c r="AG1486">
        <v>193</v>
      </c>
      <c r="AH1486">
        <v>11.000000000000004</v>
      </c>
      <c r="AI1486">
        <v>17</v>
      </c>
      <c r="AJ1486">
        <v>1</v>
      </c>
      <c r="AK1486">
        <v>1</v>
      </c>
      <c r="AL1486">
        <v>197</v>
      </c>
      <c r="AM1486">
        <v>20</v>
      </c>
      <c r="AN1486">
        <v>18.000000000000007</v>
      </c>
      <c r="AO1486">
        <v>0</v>
      </c>
      <c r="AP1486">
        <v>3.0000000000000018</v>
      </c>
      <c r="AQ1486">
        <v>202</v>
      </c>
      <c r="AR1486">
        <v>15.000000000000005</v>
      </c>
      <c r="AS1486">
        <v>21.999999999999993</v>
      </c>
      <c r="AT1486">
        <v>0</v>
      </c>
      <c r="AU1486">
        <v>0.99999999999999967</v>
      </c>
      <c r="AV1486">
        <v>226</v>
      </c>
      <c r="AW1486">
        <v>12</v>
      </c>
      <c r="AX1486">
        <v>9.0000000000000053</v>
      </c>
      <c r="AY1486">
        <v>0</v>
      </c>
      <c r="AZ1486">
        <v>0</v>
      </c>
      <c r="BA1486">
        <v>231</v>
      </c>
      <c r="BB1486">
        <v>30.000000000000011</v>
      </c>
      <c r="BC1486">
        <v>5.9999999999999991</v>
      </c>
      <c r="BD1486">
        <v>0</v>
      </c>
      <c r="BE1486">
        <v>1.0000000000000002</v>
      </c>
      <c r="BF1486">
        <v>218</v>
      </c>
      <c r="BG1486">
        <v>1.0000000000000002</v>
      </c>
      <c r="BH1486">
        <v>29.000000000000007</v>
      </c>
      <c r="BI1486">
        <v>0</v>
      </c>
      <c r="BJ1486">
        <v>2</v>
      </c>
    </row>
    <row r="1487" spans="1:62" ht="17.100000000000001" customHeight="1" x14ac:dyDescent="0.25">
      <c r="A1487" t="s">
        <v>4048</v>
      </c>
      <c r="B1487" t="s">
        <v>6527</v>
      </c>
      <c r="C1487" t="s">
        <v>2246</v>
      </c>
      <c r="D1487" t="s">
        <v>4212</v>
      </c>
      <c r="E1487" t="s">
        <v>6534</v>
      </c>
      <c r="F1487" t="s">
        <v>4214</v>
      </c>
      <c r="G1487">
        <v>2</v>
      </c>
      <c r="H1487">
        <v>58</v>
      </c>
      <c r="I1487">
        <v>0</v>
      </c>
      <c r="J1487">
        <v>0</v>
      </c>
      <c r="K1487">
        <v>0</v>
      </c>
      <c r="L1487">
        <v>4</v>
      </c>
      <c r="M1487">
        <v>71</v>
      </c>
      <c r="N1487">
        <v>10.000000000000002</v>
      </c>
      <c r="O1487">
        <v>0</v>
      </c>
      <c r="P1487">
        <v>0</v>
      </c>
      <c r="Q1487">
        <v>0</v>
      </c>
      <c r="R1487">
        <v>78</v>
      </c>
      <c r="S1487">
        <v>1</v>
      </c>
      <c r="T1487">
        <v>0</v>
      </c>
      <c r="U1487">
        <v>0</v>
      </c>
      <c r="V1487">
        <v>26.000000000000007</v>
      </c>
      <c r="W1487">
        <v>52</v>
      </c>
      <c r="X1487">
        <v>0</v>
      </c>
      <c r="Y1487">
        <v>0</v>
      </c>
      <c r="Z1487">
        <v>1.9999999999999998</v>
      </c>
      <c r="AA1487">
        <v>3.9999999999999996</v>
      </c>
      <c r="AB1487">
        <v>82</v>
      </c>
      <c r="AC1487">
        <v>0</v>
      </c>
      <c r="AD1487">
        <v>0</v>
      </c>
      <c r="AE1487">
        <v>0</v>
      </c>
      <c r="AF1487">
        <v>1</v>
      </c>
      <c r="AG1487">
        <v>127</v>
      </c>
      <c r="AH1487">
        <v>42.999999999999979</v>
      </c>
      <c r="AI1487">
        <v>1.0000000000000004</v>
      </c>
      <c r="AJ1487">
        <v>2.0000000000000009</v>
      </c>
      <c r="AK1487">
        <v>0</v>
      </c>
      <c r="AL1487">
        <v>117</v>
      </c>
      <c r="AM1487">
        <v>2</v>
      </c>
      <c r="AN1487">
        <v>1</v>
      </c>
      <c r="AO1487">
        <v>3.0000000000000013</v>
      </c>
      <c r="AP1487">
        <v>0.99999999999999967</v>
      </c>
      <c r="AQ1487">
        <v>122</v>
      </c>
      <c r="AR1487">
        <v>4</v>
      </c>
      <c r="AS1487">
        <v>0</v>
      </c>
      <c r="AT1487">
        <v>0</v>
      </c>
      <c r="AU1487">
        <v>1.0000000000000002</v>
      </c>
      <c r="AV1487">
        <v>98</v>
      </c>
      <c r="AW1487">
        <v>0</v>
      </c>
      <c r="AX1487">
        <v>1.0000000000000004</v>
      </c>
      <c r="AY1487">
        <v>3.0000000000000009</v>
      </c>
      <c r="AZ1487">
        <v>0</v>
      </c>
      <c r="BA1487">
        <v>95</v>
      </c>
      <c r="BB1487">
        <v>2.0000000000000004</v>
      </c>
      <c r="BC1487">
        <v>1.0000000000000002</v>
      </c>
      <c r="BD1487">
        <v>0</v>
      </c>
      <c r="BE1487">
        <v>1.0000000000000002</v>
      </c>
      <c r="BF1487">
        <v>100</v>
      </c>
      <c r="BG1487">
        <v>1.0000000000000002</v>
      </c>
      <c r="BH1487">
        <v>1.0000000000000002</v>
      </c>
      <c r="BI1487">
        <v>1.0000000000000002</v>
      </c>
      <c r="BJ1487">
        <v>0</v>
      </c>
    </row>
    <row r="1488" spans="1:62" ht="17.100000000000001" customHeight="1" x14ac:dyDescent="0.25">
      <c r="A1488" t="s">
        <v>4048</v>
      </c>
      <c r="B1488" t="s">
        <v>6527</v>
      </c>
      <c r="C1488" t="s">
        <v>2246</v>
      </c>
      <c r="D1488" t="s">
        <v>4212</v>
      </c>
      <c r="E1488" t="s">
        <v>6534</v>
      </c>
      <c r="F1488" t="s">
        <v>4213</v>
      </c>
      <c r="G1488">
        <v>3</v>
      </c>
      <c r="H1488">
        <v>10</v>
      </c>
      <c r="I1488">
        <v>0</v>
      </c>
      <c r="J1488">
        <v>0.99999999999999989</v>
      </c>
      <c r="K1488">
        <v>0</v>
      </c>
      <c r="L1488">
        <v>1.9999999999999998</v>
      </c>
      <c r="M1488">
        <v>10</v>
      </c>
      <c r="N1488">
        <v>0</v>
      </c>
      <c r="O1488">
        <v>0</v>
      </c>
      <c r="P1488">
        <v>0</v>
      </c>
      <c r="Q1488">
        <v>0</v>
      </c>
      <c r="R1488">
        <v>11</v>
      </c>
      <c r="S1488">
        <v>0</v>
      </c>
      <c r="T1488">
        <v>0</v>
      </c>
      <c r="U1488">
        <v>0</v>
      </c>
      <c r="V1488">
        <v>1.9999999999999998</v>
      </c>
      <c r="W1488">
        <v>12</v>
      </c>
      <c r="X1488">
        <v>0</v>
      </c>
      <c r="Y1488">
        <v>0</v>
      </c>
      <c r="Z1488">
        <v>0</v>
      </c>
      <c r="AA1488">
        <v>4</v>
      </c>
      <c r="AB1488">
        <v>14</v>
      </c>
      <c r="AC1488">
        <v>0</v>
      </c>
      <c r="AD1488">
        <v>1.0000000000000002</v>
      </c>
      <c r="AE1488">
        <v>0</v>
      </c>
      <c r="AF1488">
        <v>1.0000000000000002</v>
      </c>
      <c r="AG1488">
        <v>18</v>
      </c>
      <c r="AH1488">
        <v>3</v>
      </c>
      <c r="AI1488">
        <v>0</v>
      </c>
      <c r="AJ1488">
        <v>0</v>
      </c>
      <c r="AK1488">
        <v>1.0000000000000002</v>
      </c>
      <c r="AL1488">
        <v>19</v>
      </c>
      <c r="AM1488">
        <v>1.0000000000000002</v>
      </c>
      <c r="AN1488">
        <v>0</v>
      </c>
      <c r="AO1488">
        <v>0</v>
      </c>
      <c r="AP1488">
        <v>0</v>
      </c>
      <c r="AQ1488">
        <v>20</v>
      </c>
      <c r="AR1488">
        <v>1.9999999999999998</v>
      </c>
      <c r="AS1488">
        <v>0.99999999999999989</v>
      </c>
      <c r="AT1488">
        <v>0</v>
      </c>
      <c r="AU1488">
        <v>0</v>
      </c>
      <c r="AV1488">
        <v>20</v>
      </c>
      <c r="AW1488">
        <v>1.0000000000000002</v>
      </c>
      <c r="AX1488">
        <v>0</v>
      </c>
      <c r="AY1488">
        <v>0</v>
      </c>
      <c r="AZ1488">
        <v>1.0000000000000002</v>
      </c>
      <c r="BA1488">
        <v>20</v>
      </c>
      <c r="BB1488">
        <v>0</v>
      </c>
      <c r="BC1488">
        <v>0</v>
      </c>
      <c r="BD1488">
        <v>0</v>
      </c>
      <c r="BE1488">
        <v>0</v>
      </c>
      <c r="BF1488">
        <v>22</v>
      </c>
      <c r="BG1488">
        <v>0.99999999999999989</v>
      </c>
      <c r="BH1488">
        <v>0</v>
      </c>
      <c r="BI1488">
        <v>1</v>
      </c>
      <c r="BJ1488">
        <v>0</v>
      </c>
    </row>
    <row r="1489" spans="1:62" ht="17.100000000000001" customHeight="1" x14ac:dyDescent="0.25">
      <c r="A1489" t="s">
        <v>4048</v>
      </c>
      <c r="B1489" t="s">
        <v>6527</v>
      </c>
      <c r="C1489" t="s">
        <v>2246</v>
      </c>
      <c r="D1489" t="s">
        <v>4212</v>
      </c>
      <c r="E1489" t="s">
        <v>6534</v>
      </c>
      <c r="F1489" t="s">
        <v>4211</v>
      </c>
      <c r="G1489">
        <v>4</v>
      </c>
      <c r="H1489">
        <v>2</v>
      </c>
      <c r="I1489">
        <v>0</v>
      </c>
      <c r="J1489">
        <v>0</v>
      </c>
      <c r="K1489">
        <v>0</v>
      </c>
      <c r="L1489">
        <v>0</v>
      </c>
      <c r="M1489">
        <v>3</v>
      </c>
      <c r="N1489">
        <v>0</v>
      </c>
      <c r="O1489">
        <v>0</v>
      </c>
      <c r="P1489">
        <v>0</v>
      </c>
      <c r="Q1489">
        <v>0</v>
      </c>
      <c r="R1489">
        <v>2</v>
      </c>
      <c r="S1489">
        <v>0</v>
      </c>
      <c r="T1489">
        <v>0</v>
      </c>
      <c r="U1489">
        <v>0</v>
      </c>
      <c r="V1489">
        <v>1</v>
      </c>
      <c r="W1489">
        <v>1</v>
      </c>
      <c r="X1489">
        <v>0</v>
      </c>
      <c r="Y1489">
        <v>0</v>
      </c>
      <c r="Z1489">
        <v>0</v>
      </c>
      <c r="AA1489">
        <v>1</v>
      </c>
      <c r="AB1489">
        <v>2</v>
      </c>
      <c r="AC1489">
        <v>0</v>
      </c>
      <c r="AD1489">
        <v>0</v>
      </c>
      <c r="AE1489">
        <v>0</v>
      </c>
      <c r="AF1489">
        <v>0</v>
      </c>
      <c r="AG1489">
        <v>2</v>
      </c>
      <c r="AH1489">
        <v>0</v>
      </c>
      <c r="AI1489">
        <v>0</v>
      </c>
      <c r="AJ1489">
        <v>0</v>
      </c>
      <c r="AK1489">
        <v>0</v>
      </c>
      <c r="AL1489">
        <v>2</v>
      </c>
      <c r="AM1489">
        <v>0</v>
      </c>
      <c r="AN1489">
        <v>0</v>
      </c>
      <c r="AO1489">
        <v>0</v>
      </c>
      <c r="AP1489">
        <v>0</v>
      </c>
      <c r="AQ1489">
        <v>2</v>
      </c>
      <c r="AR1489">
        <v>0</v>
      </c>
      <c r="AS1489">
        <v>0</v>
      </c>
      <c r="AT1489">
        <v>0</v>
      </c>
      <c r="AU1489">
        <v>0</v>
      </c>
      <c r="AV1489">
        <v>2</v>
      </c>
      <c r="AW1489">
        <v>0</v>
      </c>
      <c r="AX1489">
        <v>0</v>
      </c>
      <c r="AY1489">
        <v>0</v>
      </c>
      <c r="AZ1489">
        <v>0</v>
      </c>
      <c r="BA1489">
        <v>2</v>
      </c>
      <c r="BB1489">
        <v>0</v>
      </c>
      <c r="BC1489">
        <v>0</v>
      </c>
      <c r="BD1489">
        <v>0</v>
      </c>
      <c r="BE1489">
        <v>0</v>
      </c>
      <c r="BF1489">
        <v>2</v>
      </c>
      <c r="BG1489">
        <v>0</v>
      </c>
      <c r="BH1489">
        <v>0</v>
      </c>
      <c r="BI1489">
        <v>0</v>
      </c>
      <c r="BJ1489">
        <v>0</v>
      </c>
    </row>
    <row r="1490" spans="1:62" ht="17.100000000000001" customHeight="1" x14ac:dyDescent="0.25">
      <c r="A1490" t="s">
        <v>4048</v>
      </c>
      <c r="B1490" t="s">
        <v>6527</v>
      </c>
      <c r="C1490" t="s">
        <v>3591</v>
      </c>
      <c r="D1490" t="s">
        <v>4207</v>
      </c>
      <c r="E1490" t="s">
        <v>6517</v>
      </c>
      <c r="F1490" t="s">
        <v>4210</v>
      </c>
      <c r="G1490">
        <v>1</v>
      </c>
      <c r="H1490">
        <v>49</v>
      </c>
      <c r="I1490">
        <v>3.0000000000000004</v>
      </c>
      <c r="J1490">
        <v>4.0000000000000009</v>
      </c>
      <c r="K1490">
        <v>0</v>
      </c>
      <c r="L1490">
        <v>0</v>
      </c>
      <c r="M1490">
        <v>47</v>
      </c>
      <c r="N1490">
        <v>8.0000000000000036</v>
      </c>
      <c r="O1490">
        <v>7.0000000000000009</v>
      </c>
      <c r="P1490">
        <v>0</v>
      </c>
      <c r="Q1490">
        <v>0</v>
      </c>
      <c r="R1490">
        <v>28</v>
      </c>
      <c r="S1490">
        <v>1</v>
      </c>
      <c r="T1490">
        <v>10</v>
      </c>
      <c r="U1490">
        <v>0</v>
      </c>
      <c r="V1490">
        <v>0</v>
      </c>
      <c r="W1490">
        <v>44</v>
      </c>
      <c r="X1490">
        <v>21.999999999999996</v>
      </c>
      <c r="Y1490">
        <v>3.0000000000000004</v>
      </c>
      <c r="Z1490">
        <v>0</v>
      </c>
      <c r="AA1490">
        <v>2</v>
      </c>
      <c r="AB1490">
        <v>50</v>
      </c>
      <c r="AC1490">
        <v>2.0000000000000004</v>
      </c>
      <c r="AD1490">
        <v>1.9999999999999998</v>
      </c>
      <c r="AE1490">
        <v>0</v>
      </c>
      <c r="AF1490">
        <v>0</v>
      </c>
      <c r="AG1490">
        <v>96</v>
      </c>
      <c r="AH1490">
        <v>51.000000000000014</v>
      </c>
      <c r="AI1490">
        <v>1.0000000000000002</v>
      </c>
      <c r="AJ1490">
        <v>0</v>
      </c>
      <c r="AK1490">
        <v>0</v>
      </c>
      <c r="AL1490">
        <v>109</v>
      </c>
      <c r="AM1490">
        <v>9.0000000000000018</v>
      </c>
      <c r="AN1490">
        <v>13</v>
      </c>
      <c r="AO1490">
        <v>0</v>
      </c>
      <c r="AP1490">
        <v>0</v>
      </c>
      <c r="AQ1490">
        <v>153</v>
      </c>
      <c r="AR1490">
        <v>25</v>
      </c>
      <c r="AS1490">
        <v>22.000000000000004</v>
      </c>
      <c r="AT1490">
        <v>0</v>
      </c>
      <c r="AU1490">
        <v>2.0000000000000004</v>
      </c>
      <c r="AV1490">
        <v>141</v>
      </c>
      <c r="AW1490">
        <v>13.000000000000002</v>
      </c>
      <c r="AX1490">
        <v>11.999999999999998</v>
      </c>
      <c r="AY1490">
        <v>0</v>
      </c>
      <c r="AZ1490">
        <v>0</v>
      </c>
      <c r="BA1490">
        <v>146</v>
      </c>
      <c r="BB1490">
        <v>9.9999999999999982</v>
      </c>
      <c r="BC1490">
        <v>7.0000000000000009</v>
      </c>
      <c r="BD1490">
        <v>0</v>
      </c>
      <c r="BE1490">
        <v>1.0000000000000004</v>
      </c>
      <c r="BF1490">
        <v>148</v>
      </c>
      <c r="BG1490">
        <v>9</v>
      </c>
      <c r="BH1490">
        <v>27.999999999999989</v>
      </c>
      <c r="BI1490">
        <v>0</v>
      </c>
      <c r="BJ1490">
        <v>1.0000000000000016</v>
      </c>
    </row>
    <row r="1491" spans="1:62" ht="17.100000000000001" customHeight="1" x14ac:dyDescent="0.25">
      <c r="A1491" t="s">
        <v>4048</v>
      </c>
      <c r="B1491" t="s">
        <v>6527</v>
      </c>
      <c r="C1491" t="s">
        <v>3591</v>
      </c>
      <c r="D1491" t="s">
        <v>4207</v>
      </c>
      <c r="E1491" t="s">
        <v>6517</v>
      </c>
      <c r="F1491" t="s">
        <v>4209</v>
      </c>
      <c r="G1491">
        <v>2</v>
      </c>
      <c r="H1491">
        <v>6</v>
      </c>
      <c r="I1491">
        <v>0</v>
      </c>
      <c r="J1491">
        <v>0</v>
      </c>
      <c r="K1491">
        <v>0</v>
      </c>
      <c r="L1491">
        <v>0</v>
      </c>
      <c r="M1491">
        <v>6</v>
      </c>
      <c r="N1491">
        <v>0</v>
      </c>
      <c r="O1491">
        <v>0</v>
      </c>
      <c r="P1491">
        <v>0</v>
      </c>
      <c r="Q1491">
        <v>0</v>
      </c>
      <c r="R1491">
        <v>6</v>
      </c>
      <c r="S1491">
        <v>0</v>
      </c>
      <c r="T1491">
        <v>0</v>
      </c>
      <c r="U1491">
        <v>0</v>
      </c>
      <c r="V1491">
        <v>0</v>
      </c>
      <c r="W1491">
        <v>4</v>
      </c>
      <c r="X1491">
        <v>0</v>
      </c>
      <c r="Y1491">
        <v>0</v>
      </c>
      <c r="Z1491">
        <v>0</v>
      </c>
      <c r="AA1491">
        <v>0</v>
      </c>
      <c r="AB1491">
        <v>6</v>
      </c>
      <c r="AC1491">
        <v>0</v>
      </c>
      <c r="AD1491">
        <v>0</v>
      </c>
      <c r="AE1491">
        <v>0</v>
      </c>
      <c r="AF1491">
        <v>0</v>
      </c>
      <c r="AG1491">
        <v>7</v>
      </c>
      <c r="AH1491">
        <v>1</v>
      </c>
      <c r="AI1491">
        <v>0</v>
      </c>
      <c r="AJ1491">
        <v>1.0000000000000002</v>
      </c>
      <c r="AK1491">
        <v>0</v>
      </c>
      <c r="AL1491">
        <v>6</v>
      </c>
      <c r="AM1491">
        <v>0</v>
      </c>
      <c r="AN1491">
        <v>0</v>
      </c>
      <c r="AO1491">
        <v>1</v>
      </c>
      <c r="AP1491">
        <v>0</v>
      </c>
      <c r="AQ1491">
        <v>17</v>
      </c>
      <c r="AR1491">
        <v>0</v>
      </c>
      <c r="AS1491">
        <v>1.0000000000000002</v>
      </c>
      <c r="AT1491">
        <v>1</v>
      </c>
      <c r="AU1491">
        <v>2</v>
      </c>
      <c r="AV1491">
        <v>22</v>
      </c>
      <c r="AW1491">
        <v>3</v>
      </c>
      <c r="AX1491">
        <v>0</v>
      </c>
      <c r="AY1491">
        <v>0.99999999999999989</v>
      </c>
      <c r="AZ1491">
        <v>1.9999999999999998</v>
      </c>
      <c r="BA1491">
        <v>21</v>
      </c>
      <c r="BB1491">
        <v>0</v>
      </c>
      <c r="BC1491">
        <v>0</v>
      </c>
      <c r="BD1491">
        <v>0</v>
      </c>
      <c r="BE1491">
        <v>1</v>
      </c>
      <c r="BF1491">
        <v>23</v>
      </c>
      <c r="BG1491">
        <v>0</v>
      </c>
      <c r="BH1491">
        <v>0</v>
      </c>
      <c r="BI1491">
        <v>0</v>
      </c>
      <c r="BJ1491">
        <v>5</v>
      </c>
    </row>
    <row r="1492" spans="1:62" ht="17.100000000000001" customHeight="1" x14ac:dyDescent="0.25">
      <c r="A1492" t="s">
        <v>4048</v>
      </c>
      <c r="B1492" t="s">
        <v>6527</v>
      </c>
      <c r="C1492" t="s">
        <v>3591</v>
      </c>
      <c r="D1492" t="s">
        <v>4207</v>
      </c>
      <c r="E1492" t="s">
        <v>6517</v>
      </c>
      <c r="F1492" t="s">
        <v>4208</v>
      </c>
      <c r="G1492">
        <v>3</v>
      </c>
      <c r="H1492">
        <v>2</v>
      </c>
      <c r="I1492">
        <v>0</v>
      </c>
      <c r="J1492">
        <v>0</v>
      </c>
      <c r="K1492">
        <v>0</v>
      </c>
      <c r="L1492">
        <v>0</v>
      </c>
      <c r="M1492">
        <v>2</v>
      </c>
      <c r="N1492">
        <v>0</v>
      </c>
      <c r="O1492">
        <v>0</v>
      </c>
      <c r="P1492">
        <v>0</v>
      </c>
      <c r="Q1492">
        <v>0</v>
      </c>
      <c r="R1492">
        <v>2</v>
      </c>
      <c r="S1492">
        <v>0</v>
      </c>
      <c r="T1492">
        <v>0</v>
      </c>
      <c r="U1492">
        <v>0</v>
      </c>
      <c r="V1492">
        <v>0</v>
      </c>
      <c r="W1492">
        <v>2</v>
      </c>
      <c r="X1492">
        <v>0</v>
      </c>
      <c r="Y1492">
        <v>0</v>
      </c>
      <c r="Z1492">
        <v>0</v>
      </c>
      <c r="AA1492">
        <v>0</v>
      </c>
      <c r="AB1492">
        <v>2</v>
      </c>
      <c r="AC1492">
        <v>0</v>
      </c>
      <c r="AD1492">
        <v>0</v>
      </c>
      <c r="AE1492">
        <v>0</v>
      </c>
      <c r="AF1492">
        <v>0</v>
      </c>
      <c r="AG1492">
        <v>2</v>
      </c>
      <c r="AH1492">
        <v>0</v>
      </c>
      <c r="AI1492">
        <v>0</v>
      </c>
      <c r="AJ1492">
        <v>0</v>
      </c>
      <c r="AK1492">
        <v>0</v>
      </c>
      <c r="AL1492">
        <v>2</v>
      </c>
      <c r="AM1492">
        <v>0</v>
      </c>
      <c r="AN1492">
        <v>0</v>
      </c>
      <c r="AO1492">
        <v>0</v>
      </c>
      <c r="AP1492">
        <v>0</v>
      </c>
      <c r="AQ1492">
        <v>13</v>
      </c>
      <c r="AR1492">
        <v>0</v>
      </c>
      <c r="AS1492">
        <v>0</v>
      </c>
      <c r="AT1492">
        <v>1</v>
      </c>
      <c r="AU1492">
        <v>3</v>
      </c>
      <c r="AV1492">
        <v>13</v>
      </c>
      <c r="AW1492">
        <v>0</v>
      </c>
      <c r="AX1492">
        <v>0</v>
      </c>
      <c r="AY1492">
        <v>1</v>
      </c>
      <c r="AZ1492">
        <v>0.99999999999999989</v>
      </c>
      <c r="BA1492">
        <v>12</v>
      </c>
      <c r="BB1492">
        <v>0</v>
      </c>
      <c r="BC1492">
        <v>0</v>
      </c>
      <c r="BD1492">
        <v>0</v>
      </c>
      <c r="BE1492">
        <v>1</v>
      </c>
      <c r="BF1492">
        <v>12</v>
      </c>
      <c r="BG1492">
        <v>0</v>
      </c>
      <c r="BH1492">
        <v>0</v>
      </c>
      <c r="BI1492">
        <v>0</v>
      </c>
      <c r="BJ1492">
        <v>2</v>
      </c>
    </row>
    <row r="1493" spans="1:62" ht="17.100000000000001" customHeight="1" x14ac:dyDescent="0.25">
      <c r="A1493" t="s">
        <v>4048</v>
      </c>
      <c r="B1493" t="s">
        <v>6527</v>
      </c>
      <c r="C1493" t="s">
        <v>3591</v>
      </c>
      <c r="D1493" t="s">
        <v>4207</v>
      </c>
      <c r="E1493" t="s">
        <v>6517</v>
      </c>
      <c r="F1493" t="s">
        <v>4206</v>
      </c>
      <c r="G1493">
        <v>4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</v>
      </c>
      <c r="AR1493">
        <v>0</v>
      </c>
      <c r="AS1493">
        <v>0</v>
      </c>
      <c r="AT1493">
        <v>0</v>
      </c>
      <c r="AU1493">
        <v>0</v>
      </c>
      <c r="AV1493">
        <v>2</v>
      </c>
      <c r="AW1493">
        <v>0</v>
      </c>
      <c r="AX1493">
        <v>0</v>
      </c>
      <c r="AY1493">
        <v>0</v>
      </c>
      <c r="AZ1493">
        <v>1</v>
      </c>
      <c r="BA1493">
        <v>2</v>
      </c>
      <c r="BB1493">
        <v>0</v>
      </c>
      <c r="BC1493">
        <v>0</v>
      </c>
      <c r="BD1493">
        <v>0</v>
      </c>
      <c r="BE1493">
        <v>0</v>
      </c>
      <c r="BF1493">
        <v>2</v>
      </c>
      <c r="BG1493">
        <v>0</v>
      </c>
      <c r="BH1493">
        <v>0</v>
      </c>
      <c r="BI1493">
        <v>0</v>
      </c>
      <c r="BJ1493">
        <v>1</v>
      </c>
    </row>
    <row r="1494" spans="1:62" ht="17.100000000000001" customHeight="1" x14ac:dyDescent="0.25">
      <c r="A1494" t="s">
        <v>4048</v>
      </c>
      <c r="B1494" t="s">
        <v>6527</v>
      </c>
      <c r="C1494" t="s">
        <v>332</v>
      </c>
      <c r="D1494" t="s">
        <v>4202</v>
      </c>
      <c r="E1494" t="s">
        <v>7163</v>
      </c>
      <c r="F1494" t="s">
        <v>4205</v>
      </c>
      <c r="G1494">
        <v>1</v>
      </c>
      <c r="H1494">
        <v>543</v>
      </c>
      <c r="I1494">
        <v>131</v>
      </c>
      <c r="J1494">
        <v>91.999999999999986</v>
      </c>
      <c r="K1494">
        <v>24.999999999999996</v>
      </c>
      <c r="L1494">
        <v>30</v>
      </c>
      <c r="M1494">
        <v>494</v>
      </c>
      <c r="N1494">
        <v>69</v>
      </c>
      <c r="O1494">
        <v>99.999999999999957</v>
      </c>
      <c r="P1494">
        <v>26.000000000000007</v>
      </c>
      <c r="Q1494">
        <v>18.000000000000011</v>
      </c>
      <c r="R1494">
        <v>413</v>
      </c>
      <c r="S1494">
        <v>69.000000000000085</v>
      </c>
      <c r="T1494">
        <v>142.99999999999994</v>
      </c>
      <c r="U1494">
        <v>16.000000000000011</v>
      </c>
      <c r="V1494">
        <v>84</v>
      </c>
      <c r="W1494">
        <v>506</v>
      </c>
      <c r="X1494">
        <v>135</v>
      </c>
      <c r="Y1494">
        <v>42.999999999999986</v>
      </c>
      <c r="Z1494">
        <v>3</v>
      </c>
      <c r="AA1494">
        <v>180.99999999999997</v>
      </c>
      <c r="AB1494">
        <v>371</v>
      </c>
      <c r="AC1494">
        <v>72.000000000000014</v>
      </c>
      <c r="AD1494">
        <v>45.999999999999993</v>
      </c>
      <c r="AE1494">
        <v>6.0000000000000053</v>
      </c>
      <c r="AF1494">
        <v>23.000000000000004</v>
      </c>
      <c r="AG1494">
        <v>353</v>
      </c>
      <c r="AH1494">
        <v>32</v>
      </c>
      <c r="AI1494">
        <v>105.00000000000001</v>
      </c>
      <c r="AJ1494">
        <v>1.9999999999999987</v>
      </c>
      <c r="AK1494">
        <v>17.000000000000007</v>
      </c>
      <c r="AL1494">
        <v>363</v>
      </c>
      <c r="AM1494">
        <v>83.000000000000028</v>
      </c>
      <c r="AN1494">
        <v>49.999999999999993</v>
      </c>
      <c r="AO1494">
        <v>0</v>
      </c>
      <c r="AP1494">
        <v>52.000000000000014</v>
      </c>
      <c r="AQ1494">
        <v>420</v>
      </c>
      <c r="AR1494">
        <v>127.00000000000009</v>
      </c>
      <c r="AS1494">
        <v>50.000000000000043</v>
      </c>
      <c r="AT1494">
        <v>8.9999999999999929</v>
      </c>
      <c r="AU1494">
        <v>33.000000000000014</v>
      </c>
      <c r="AV1494">
        <v>411</v>
      </c>
      <c r="AW1494">
        <v>73.000000000000043</v>
      </c>
      <c r="AX1494">
        <v>100.00000000000009</v>
      </c>
      <c r="AY1494">
        <v>0</v>
      </c>
      <c r="AZ1494">
        <v>22.999999999999993</v>
      </c>
      <c r="BA1494">
        <v>384</v>
      </c>
      <c r="BB1494">
        <v>94.000000000000071</v>
      </c>
      <c r="BC1494">
        <v>52</v>
      </c>
      <c r="BD1494">
        <v>0</v>
      </c>
      <c r="BE1494">
        <v>19</v>
      </c>
      <c r="BF1494">
        <v>377</v>
      </c>
      <c r="BG1494">
        <v>66.999999999999972</v>
      </c>
      <c r="BH1494">
        <v>66.000000000000028</v>
      </c>
      <c r="BI1494">
        <v>1.0000000000000004</v>
      </c>
      <c r="BJ1494">
        <v>6.0000000000000009</v>
      </c>
    </row>
    <row r="1495" spans="1:62" ht="17.100000000000001" customHeight="1" x14ac:dyDescent="0.25">
      <c r="A1495" t="s">
        <v>4048</v>
      </c>
      <c r="B1495" t="s">
        <v>6527</v>
      </c>
      <c r="C1495" t="s">
        <v>332</v>
      </c>
      <c r="D1495" t="s">
        <v>4202</v>
      </c>
      <c r="E1495" t="s">
        <v>7163</v>
      </c>
      <c r="F1495" t="s">
        <v>4204</v>
      </c>
      <c r="G1495">
        <v>2</v>
      </c>
      <c r="H1495">
        <v>280</v>
      </c>
      <c r="I1495">
        <v>0.99999999999999989</v>
      </c>
      <c r="J1495">
        <v>1.9999999999999991</v>
      </c>
      <c r="K1495">
        <v>5.0000000000000018</v>
      </c>
      <c r="L1495">
        <v>44.000000000000007</v>
      </c>
      <c r="M1495">
        <v>273</v>
      </c>
      <c r="N1495">
        <v>0</v>
      </c>
      <c r="O1495">
        <v>5.9999999999999964</v>
      </c>
      <c r="P1495">
        <v>3.0000000000000022</v>
      </c>
      <c r="Q1495">
        <v>10.000000000000002</v>
      </c>
      <c r="R1495">
        <v>360</v>
      </c>
      <c r="S1495">
        <v>0.99999999999999944</v>
      </c>
      <c r="T1495">
        <v>130.99999999999997</v>
      </c>
      <c r="U1495">
        <v>0.99999999999999944</v>
      </c>
      <c r="V1495">
        <v>123.00000000000006</v>
      </c>
      <c r="W1495">
        <v>141</v>
      </c>
      <c r="X1495">
        <v>0</v>
      </c>
      <c r="Y1495">
        <v>5</v>
      </c>
      <c r="Z1495">
        <v>2.0000000000000009</v>
      </c>
      <c r="AA1495">
        <v>77.999999999999972</v>
      </c>
      <c r="AB1495">
        <v>304</v>
      </c>
      <c r="AC1495">
        <v>1.9999999999999991</v>
      </c>
      <c r="AD1495">
        <v>0.99999999999999967</v>
      </c>
      <c r="AE1495">
        <v>1.9999999999999996</v>
      </c>
      <c r="AF1495">
        <v>52.000000000000036</v>
      </c>
      <c r="AG1495">
        <v>325</v>
      </c>
      <c r="AH1495">
        <v>8.0000000000000036</v>
      </c>
      <c r="AI1495">
        <v>2.9999999999999982</v>
      </c>
      <c r="AJ1495">
        <v>2.9999999999999996</v>
      </c>
      <c r="AK1495">
        <v>32.000000000000014</v>
      </c>
      <c r="AL1495">
        <v>291</v>
      </c>
      <c r="AM1495">
        <v>0</v>
      </c>
      <c r="AN1495">
        <v>1.0000000000000007</v>
      </c>
      <c r="AO1495">
        <v>5</v>
      </c>
      <c r="AP1495">
        <v>30</v>
      </c>
      <c r="AQ1495">
        <v>313</v>
      </c>
      <c r="AR1495">
        <v>0.99999999999999956</v>
      </c>
      <c r="AS1495">
        <v>5.0000000000000027</v>
      </c>
      <c r="AT1495">
        <v>3.0000000000000013</v>
      </c>
      <c r="AU1495">
        <v>43</v>
      </c>
      <c r="AV1495">
        <v>337</v>
      </c>
      <c r="AW1495">
        <v>1.9999999999999987</v>
      </c>
      <c r="AX1495">
        <v>0.999999999999999</v>
      </c>
      <c r="AY1495">
        <v>3.9999999999999978</v>
      </c>
      <c r="AZ1495">
        <v>11.000000000000011</v>
      </c>
      <c r="BA1495">
        <v>364</v>
      </c>
      <c r="BB1495">
        <v>11.000000000000007</v>
      </c>
      <c r="BC1495">
        <v>0</v>
      </c>
      <c r="BD1495">
        <v>3.9999999999999996</v>
      </c>
      <c r="BE1495">
        <v>8</v>
      </c>
      <c r="BF1495">
        <v>362</v>
      </c>
      <c r="BG1495">
        <v>7.999999999999992</v>
      </c>
      <c r="BH1495">
        <v>60</v>
      </c>
      <c r="BI1495">
        <v>11.000000000000009</v>
      </c>
      <c r="BJ1495">
        <v>12.999999999999996</v>
      </c>
    </row>
    <row r="1496" spans="1:62" ht="17.100000000000001" customHeight="1" x14ac:dyDescent="0.25">
      <c r="A1496" t="s">
        <v>4048</v>
      </c>
      <c r="B1496" t="s">
        <v>6527</v>
      </c>
      <c r="C1496" t="s">
        <v>332</v>
      </c>
      <c r="D1496" t="s">
        <v>4202</v>
      </c>
      <c r="E1496" t="s">
        <v>7163</v>
      </c>
      <c r="F1496" t="s">
        <v>4203</v>
      </c>
      <c r="G1496">
        <v>3</v>
      </c>
      <c r="H1496">
        <v>71</v>
      </c>
      <c r="I1496">
        <v>0</v>
      </c>
      <c r="J1496">
        <v>0</v>
      </c>
      <c r="K1496">
        <v>0</v>
      </c>
      <c r="L1496">
        <v>33</v>
      </c>
      <c r="M1496">
        <v>94</v>
      </c>
      <c r="N1496">
        <v>1.0000000000000002</v>
      </c>
      <c r="O1496">
        <v>0</v>
      </c>
      <c r="P1496">
        <v>0</v>
      </c>
      <c r="Q1496">
        <v>3.0000000000000009</v>
      </c>
      <c r="R1496">
        <v>75</v>
      </c>
      <c r="S1496">
        <v>0</v>
      </c>
      <c r="T1496">
        <v>2.0000000000000004</v>
      </c>
      <c r="U1496">
        <v>0</v>
      </c>
      <c r="V1496">
        <v>14.000000000000005</v>
      </c>
      <c r="W1496">
        <v>69</v>
      </c>
      <c r="X1496">
        <v>0</v>
      </c>
      <c r="Y1496">
        <v>0</v>
      </c>
      <c r="Z1496">
        <v>0</v>
      </c>
      <c r="AA1496">
        <v>25.000000000000007</v>
      </c>
      <c r="AB1496">
        <v>80</v>
      </c>
      <c r="AC1496">
        <v>1</v>
      </c>
      <c r="AD1496">
        <v>0</v>
      </c>
      <c r="AE1496">
        <v>0</v>
      </c>
      <c r="AF1496">
        <v>4.0000000000000009</v>
      </c>
      <c r="AG1496">
        <v>77</v>
      </c>
      <c r="AH1496">
        <v>1.0000000000000002</v>
      </c>
      <c r="AI1496">
        <v>0</v>
      </c>
      <c r="AJ1496">
        <v>0</v>
      </c>
      <c r="AK1496">
        <v>2</v>
      </c>
      <c r="AL1496">
        <v>63</v>
      </c>
      <c r="AM1496">
        <v>0</v>
      </c>
      <c r="AN1496">
        <v>0</v>
      </c>
      <c r="AO1496">
        <v>0</v>
      </c>
      <c r="AP1496">
        <v>1.0000000000000002</v>
      </c>
      <c r="AQ1496">
        <v>84</v>
      </c>
      <c r="AR1496">
        <v>0</v>
      </c>
      <c r="AS1496">
        <v>1</v>
      </c>
      <c r="AT1496">
        <v>0</v>
      </c>
      <c r="AU1496">
        <v>2.9999999999999991</v>
      </c>
      <c r="AV1496">
        <v>80</v>
      </c>
      <c r="AW1496">
        <v>2.0000000000000004</v>
      </c>
      <c r="AX1496">
        <v>0</v>
      </c>
      <c r="AY1496">
        <v>0</v>
      </c>
      <c r="AZ1496">
        <v>1</v>
      </c>
      <c r="BA1496">
        <v>84</v>
      </c>
      <c r="BB1496">
        <v>1</v>
      </c>
      <c r="BC1496">
        <v>0</v>
      </c>
      <c r="BD1496">
        <v>0</v>
      </c>
      <c r="BE1496">
        <v>1</v>
      </c>
      <c r="BF1496">
        <v>80</v>
      </c>
      <c r="BG1496">
        <v>1</v>
      </c>
      <c r="BH1496">
        <v>1</v>
      </c>
      <c r="BI1496">
        <v>0</v>
      </c>
      <c r="BJ1496">
        <v>0</v>
      </c>
    </row>
    <row r="1497" spans="1:62" ht="17.100000000000001" customHeight="1" x14ac:dyDescent="0.25">
      <c r="A1497" t="s">
        <v>4048</v>
      </c>
      <c r="B1497" t="s">
        <v>6527</v>
      </c>
      <c r="C1497" t="s">
        <v>332</v>
      </c>
      <c r="D1497" t="s">
        <v>4202</v>
      </c>
      <c r="E1497" t="s">
        <v>7163</v>
      </c>
      <c r="F1497" t="s">
        <v>4201</v>
      </c>
      <c r="G1497">
        <v>4</v>
      </c>
      <c r="H1497">
        <v>6</v>
      </c>
      <c r="I1497">
        <v>0</v>
      </c>
      <c r="J1497">
        <v>0</v>
      </c>
      <c r="K1497">
        <v>0</v>
      </c>
      <c r="L1497">
        <v>3</v>
      </c>
      <c r="M1497">
        <v>15</v>
      </c>
      <c r="N1497">
        <v>0</v>
      </c>
      <c r="O1497">
        <v>0</v>
      </c>
      <c r="P1497">
        <v>0</v>
      </c>
      <c r="Q1497">
        <v>1.0000000000000002</v>
      </c>
      <c r="R1497">
        <v>15</v>
      </c>
      <c r="S1497">
        <v>0</v>
      </c>
      <c r="T1497">
        <v>0</v>
      </c>
      <c r="U1497">
        <v>0</v>
      </c>
      <c r="V1497">
        <v>2.9999999999999996</v>
      </c>
      <c r="W1497">
        <v>8</v>
      </c>
      <c r="X1497">
        <v>0</v>
      </c>
      <c r="Y1497">
        <v>0</v>
      </c>
      <c r="Z1497">
        <v>0</v>
      </c>
      <c r="AA1497">
        <v>1.0000000000000002</v>
      </c>
      <c r="AB1497">
        <v>15</v>
      </c>
      <c r="AC1497">
        <v>0</v>
      </c>
      <c r="AD1497">
        <v>1.0000000000000002</v>
      </c>
      <c r="AE1497">
        <v>0</v>
      </c>
      <c r="AF1497">
        <v>0</v>
      </c>
      <c r="AG1497">
        <v>14</v>
      </c>
      <c r="AH1497">
        <v>0</v>
      </c>
      <c r="AI1497">
        <v>1</v>
      </c>
      <c r="AJ1497">
        <v>0</v>
      </c>
      <c r="AK1497">
        <v>1.0000000000000002</v>
      </c>
      <c r="AL1497">
        <v>14</v>
      </c>
      <c r="AM1497">
        <v>0</v>
      </c>
      <c r="AN1497">
        <v>0</v>
      </c>
      <c r="AO1497">
        <v>0</v>
      </c>
      <c r="AP1497">
        <v>0</v>
      </c>
      <c r="AQ1497">
        <v>15</v>
      </c>
      <c r="AR1497">
        <v>0</v>
      </c>
      <c r="AS1497">
        <v>0</v>
      </c>
      <c r="AT1497">
        <v>0</v>
      </c>
      <c r="AU1497">
        <v>0</v>
      </c>
      <c r="AV1497">
        <v>20</v>
      </c>
      <c r="AW1497">
        <v>0</v>
      </c>
      <c r="AX1497">
        <v>0</v>
      </c>
      <c r="AY1497">
        <v>0</v>
      </c>
      <c r="AZ1497">
        <v>0</v>
      </c>
      <c r="BA1497">
        <v>19</v>
      </c>
      <c r="BB1497">
        <v>0</v>
      </c>
      <c r="BC1497">
        <v>0</v>
      </c>
      <c r="BD1497">
        <v>0</v>
      </c>
      <c r="BE1497">
        <v>0</v>
      </c>
      <c r="BF1497">
        <v>20</v>
      </c>
      <c r="BG1497">
        <v>0</v>
      </c>
      <c r="BH1497">
        <v>0</v>
      </c>
      <c r="BI1497">
        <v>0</v>
      </c>
      <c r="BJ1497">
        <v>0</v>
      </c>
    </row>
    <row r="1498" spans="1:62" ht="17.100000000000001" customHeight="1" x14ac:dyDescent="0.25">
      <c r="A1498" t="s">
        <v>4048</v>
      </c>
      <c r="B1498" t="s">
        <v>6527</v>
      </c>
      <c r="C1498" t="s">
        <v>573</v>
      </c>
      <c r="D1498" t="s">
        <v>4197</v>
      </c>
      <c r="E1498" t="s">
        <v>6535</v>
      </c>
      <c r="F1498" t="s">
        <v>4200</v>
      </c>
      <c r="G1498">
        <v>1</v>
      </c>
      <c r="H1498">
        <v>438</v>
      </c>
      <c r="I1498">
        <v>39.000000000000007</v>
      </c>
      <c r="J1498">
        <v>28.999999999999993</v>
      </c>
      <c r="K1498">
        <v>0</v>
      </c>
      <c r="L1498">
        <v>4.9999999999999956</v>
      </c>
      <c r="M1498">
        <v>458</v>
      </c>
      <c r="N1498">
        <v>58.999999999999936</v>
      </c>
      <c r="O1498">
        <v>27.99999999999995</v>
      </c>
      <c r="P1498">
        <v>2</v>
      </c>
      <c r="Q1498">
        <v>4.0000000000000009</v>
      </c>
      <c r="R1498">
        <v>466</v>
      </c>
      <c r="S1498">
        <v>25.999999999999989</v>
      </c>
      <c r="T1498">
        <v>36</v>
      </c>
      <c r="U1498">
        <v>17.999999999999996</v>
      </c>
      <c r="V1498">
        <v>25.999999999999986</v>
      </c>
      <c r="W1498">
        <v>442</v>
      </c>
      <c r="X1498">
        <v>6.9999999999999982</v>
      </c>
      <c r="Y1498">
        <v>10.000000000000005</v>
      </c>
      <c r="Z1498">
        <v>15.000000000000002</v>
      </c>
      <c r="AA1498">
        <v>32.000000000000007</v>
      </c>
      <c r="AB1498">
        <v>441</v>
      </c>
      <c r="AC1498">
        <v>20.000000000000007</v>
      </c>
      <c r="AD1498">
        <v>1.9999999999999993</v>
      </c>
      <c r="AE1498">
        <v>8.0000000000000071</v>
      </c>
      <c r="AF1498">
        <v>4.0000000000000036</v>
      </c>
      <c r="AG1498">
        <v>457</v>
      </c>
      <c r="AH1498">
        <v>20</v>
      </c>
      <c r="AI1498">
        <v>25.000000000000007</v>
      </c>
      <c r="AJ1498">
        <v>2</v>
      </c>
      <c r="AK1498">
        <v>1.0000000000000007</v>
      </c>
      <c r="AL1498">
        <v>425</v>
      </c>
      <c r="AM1498">
        <v>5.9999999999999973</v>
      </c>
      <c r="AN1498">
        <v>12.999999999999991</v>
      </c>
      <c r="AO1498">
        <v>1.9999999999999996</v>
      </c>
      <c r="AP1498">
        <v>2.9999999999999973</v>
      </c>
      <c r="AQ1498">
        <v>429</v>
      </c>
      <c r="AR1498">
        <v>4.0000000000000018</v>
      </c>
      <c r="AS1498">
        <v>14.999999999999995</v>
      </c>
      <c r="AT1498">
        <v>0.99999999999999967</v>
      </c>
      <c r="AU1498">
        <v>5.0000000000000009</v>
      </c>
      <c r="AV1498">
        <v>455</v>
      </c>
      <c r="AW1498">
        <v>21.000000000000018</v>
      </c>
      <c r="AX1498">
        <v>4</v>
      </c>
      <c r="AY1498">
        <v>2</v>
      </c>
      <c r="AZ1498">
        <v>2.9999999999999956</v>
      </c>
      <c r="BA1498">
        <v>445</v>
      </c>
      <c r="BB1498">
        <v>8.9999999999999982</v>
      </c>
      <c r="BC1498">
        <v>8</v>
      </c>
      <c r="BD1498">
        <v>0.99999999999999989</v>
      </c>
      <c r="BE1498">
        <v>2.0000000000000018</v>
      </c>
      <c r="BF1498">
        <v>464</v>
      </c>
      <c r="BG1498">
        <v>25</v>
      </c>
      <c r="BH1498">
        <v>283.00000000000023</v>
      </c>
      <c r="BI1498">
        <v>1</v>
      </c>
      <c r="BJ1498">
        <v>6.9999999999999973</v>
      </c>
    </row>
    <row r="1499" spans="1:62" ht="17.100000000000001" customHeight="1" x14ac:dyDescent="0.25">
      <c r="A1499" t="s">
        <v>4048</v>
      </c>
      <c r="B1499" t="s">
        <v>6527</v>
      </c>
      <c r="C1499" t="s">
        <v>573</v>
      </c>
      <c r="D1499" t="s">
        <v>4197</v>
      </c>
      <c r="E1499" t="s">
        <v>6535</v>
      </c>
      <c r="F1499" t="s">
        <v>4199</v>
      </c>
      <c r="G1499">
        <v>2</v>
      </c>
      <c r="H1499">
        <v>90</v>
      </c>
      <c r="I1499">
        <v>2.0000000000000004</v>
      </c>
      <c r="J1499">
        <v>9.0000000000000018</v>
      </c>
      <c r="K1499">
        <v>0</v>
      </c>
      <c r="L1499">
        <v>2.9999999999999991</v>
      </c>
      <c r="M1499">
        <v>117</v>
      </c>
      <c r="N1499">
        <v>37.000000000000007</v>
      </c>
      <c r="O1499">
        <v>3.0000000000000004</v>
      </c>
      <c r="P1499">
        <v>1</v>
      </c>
      <c r="Q1499">
        <v>2</v>
      </c>
      <c r="R1499">
        <v>111</v>
      </c>
      <c r="S1499">
        <v>7.0000000000000027</v>
      </c>
      <c r="T1499">
        <v>0</v>
      </c>
      <c r="U1499">
        <v>3.0000000000000018</v>
      </c>
      <c r="V1499">
        <v>11.000000000000007</v>
      </c>
      <c r="W1499">
        <v>111</v>
      </c>
      <c r="X1499">
        <v>8.0000000000000018</v>
      </c>
      <c r="Y1499">
        <v>2</v>
      </c>
      <c r="Z1499">
        <v>10</v>
      </c>
      <c r="AA1499">
        <v>6</v>
      </c>
      <c r="AB1499">
        <v>110</v>
      </c>
      <c r="AC1499">
        <v>1.0000000000000002</v>
      </c>
      <c r="AD1499">
        <v>0</v>
      </c>
      <c r="AE1499">
        <v>8.9999999999999964</v>
      </c>
      <c r="AF1499">
        <v>0.99999999999999978</v>
      </c>
      <c r="AG1499">
        <v>143</v>
      </c>
      <c r="AH1499">
        <v>31.000000000000004</v>
      </c>
      <c r="AI1499">
        <v>3.0000000000000013</v>
      </c>
      <c r="AJ1499">
        <v>10</v>
      </c>
      <c r="AK1499">
        <v>0</v>
      </c>
      <c r="AL1499">
        <v>141</v>
      </c>
      <c r="AM1499">
        <v>0</v>
      </c>
      <c r="AN1499">
        <v>2.0000000000000013</v>
      </c>
      <c r="AO1499">
        <v>10</v>
      </c>
      <c r="AP1499">
        <v>4.0000000000000018</v>
      </c>
      <c r="AQ1499">
        <v>141</v>
      </c>
      <c r="AR1499">
        <v>2.0000000000000009</v>
      </c>
      <c r="AS1499">
        <v>0</v>
      </c>
      <c r="AT1499">
        <v>10</v>
      </c>
      <c r="AU1499">
        <v>1.0000000000000004</v>
      </c>
      <c r="AV1499">
        <v>117</v>
      </c>
      <c r="AW1499">
        <v>2.0000000000000004</v>
      </c>
      <c r="AX1499">
        <v>3.0000000000000018</v>
      </c>
      <c r="AY1499">
        <v>4.9999999999999991</v>
      </c>
      <c r="AZ1499">
        <v>0</v>
      </c>
      <c r="BA1499">
        <v>122</v>
      </c>
      <c r="BB1499">
        <v>7.0000000000000009</v>
      </c>
      <c r="BC1499">
        <v>0</v>
      </c>
      <c r="BD1499">
        <v>0</v>
      </c>
      <c r="BE1499">
        <v>0</v>
      </c>
      <c r="BF1499">
        <v>114</v>
      </c>
      <c r="BG1499">
        <v>1.0000000000000011</v>
      </c>
      <c r="BH1499">
        <v>2.0000000000000004</v>
      </c>
      <c r="BI1499">
        <v>1.9999999999999996</v>
      </c>
      <c r="BJ1499">
        <v>1.0000000000000002</v>
      </c>
    </row>
    <row r="1500" spans="1:62" ht="17.100000000000001" customHeight="1" x14ac:dyDescent="0.25">
      <c r="A1500" t="s">
        <v>4048</v>
      </c>
      <c r="B1500" t="s">
        <v>6527</v>
      </c>
      <c r="C1500" t="s">
        <v>573</v>
      </c>
      <c r="D1500" t="s">
        <v>4197</v>
      </c>
      <c r="E1500" t="s">
        <v>6535</v>
      </c>
      <c r="F1500" t="s">
        <v>4198</v>
      </c>
      <c r="G1500">
        <v>3</v>
      </c>
      <c r="H1500">
        <v>15</v>
      </c>
      <c r="I1500">
        <v>1</v>
      </c>
      <c r="J1500">
        <v>1</v>
      </c>
      <c r="K1500">
        <v>0</v>
      </c>
      <c r="L1500">
        <v>0</v>
      </c>
      <c r="M1500">
        <v>16</v>
      </c>
      <c r="N1500">
        <v>3.0000000000000004</v>
      </c>
      <c r="O1500">
        <v>0</v>
      </c>
      <c r="P1500">
        <v>0</v>
      </c>
      <c r="Q1500">
        <v>0</v>
      </c>
      <c r="R1500">
        <v>19</v>
      </c>
      <c r="S1500">
        <v>0</v>
      </c>
      <c r="T1500">
        <v>1</v>
      </c>
      <c r="U1500">
        <v>0</v>
      </c>
      <c r="V1500">
        <v>0</v>
      </c>
      <c r="W1500">
        <v>15</v>
      </c>
      <c r="X1500">
        <v>3</v>
      </c>
      <c r="Y1500">
        <v>0</v>
      </c>
      <c r="Z1500">
        <v>0</v>
      </c>
      <c r="AA1500">
        <v>1.0000000000000002</v>
      </c>
      <c r="AB1500">
        <v>22</v>
      </c>
      <c r="AC1500">
        <v>0</v>
      </c>
      <c r="AD1500">
        <v>0.99999999999999989</v>
      </c>
      <c r="AE1500">
        <v>0</v>
      </c>
      <c r="AF1500">
        <v>0</v>
      </c>
      <c r="AG1500">
        <v>22</v>
      </c>
      <c r="AH1500">
        <v>4</v>
      </c>
      <c r="AI1500">
        <v>0</v>
      </c>
      <c r="AJ1500">
        <v>0</v>
      </c>
      <c r="AK1500">
        <v>0</v>
      </c>
      <c r="AL1500">
        <v>23</v>
      </c>
      <c r="AM1500">
        <v>0</v>
      </c>
      <c r="AN1500">
        <v>1.0000000000000002</v>
      </c>
      <c r="AO1500">
        <v>0</v>
      </c>
      <c r="AP1500">
        <v>0</v>
      </c>
      <c r="AQ1500">
        <v>23</v>
      </c>
      <c r="AR1500">
        <v>0</v>
      </c>
      <c r="AS1500">
        <v>0</v>
      </c>
      <c r="AT1500">
        <v>0</v>
      </c>
      <c r="AU1500">
        <v>1</v>
      </c>
      <c r="AV1500">
        <v>19</v>
      </c>
      <c r="AW1500">
        <v>0</v>
      </c>
      <c r="AX1500">
        <v>2.0000000000000004</v>
      </c>
      <c r="AY1500">
        <v>0</v>
      </c>
      <c r="AZ1500">
        <v>0</v>
      </c>
      <c r="BA1500">
        <v>15</v>
      </c>
      <c r="BB1500">
        <v>0</v>
      </c>
      <c r="BC1500">
        <v>0</v>
      </c>
      <c r="BD1500">
        <v>0</v>
      </c>
      <c r="BE1500">
        <v>1.0000000000000002</v>
      </c>
      <c r="BF1500">
        <v>27</v>
      </c>
      <c r="BG1500">
        <v>2.0000000000000004</v>
      </c>
      <c r="BH1500">
        <v>2</v>
      </c>
      <c r="BI1500">
        <v>0</v>
      </c>
      <c r="BJ1500">
        <v>0</v>
      </c>
    </row>
    <row r="1501" spans="1:62" ht="17.100000000000001" customHeight="1" x14ac:dyDescent="0.25">
      <c r="A1501" t="s">
        <v>4048</v>
      </c>
      <c r="B1501" t="s">
        <v>6527</v>
      </c>
      <c r="C1501" t="s">
        <v>573</v>
      </c>
      <c r="D1501" t="s">
        <v>4197</v>
      </c>
      <c r="E1501" t="s">
        <v>6535</v>
      </c>
      <c r="F1501" t="s">
        <v>4196</v>
      </c>
      <c r="G1501">
        <v>4</v>
      </c>
      <c r="H1501">
        <v>1</v>
      </c>
      <c r="I1501">
        <v>0</v>
      </c>
      <c r="J1501">
        <v>1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</row>
    <row r="1502" spans="1:62" ht="17.100000000000001" customHeight="1" x14ac:dyDescent="0.25">
      <c r="A1502" t="s">
        <v>4048</v>
      </c>
      <c r="B1502" t="s">
        <v>6527</v>
      </c>
      <c r="C1502" t="s">
        <v>4192</v>
      </c>
      <c r="D1502" t="s">
        <v>4191</v>
      </c>
      <c r="E1502" t="s">
        <v>7164</v>
      </c>
      <c r="F1502" t="s">
        <v>4195</v>
      </c>
      <c r="G1502">
        <v>1</v>
      </c>
      <c r="H1502">
        <v>118</v>
      </c>
      <c r="I1502">
        <v>16.999999999999996</v>
      </c>
      <c r="J1502">
        <v>2.0000000000000004</v>
      </c>
      <c r="K1502">
        <v>0</v>
      </c>
      <c r="L1502">
        <v>2.0000000000000004</v>
      </c>
      <c r="M1502">
        <v>119</v>
      </c>
      <c r="N1502">
        <v>19.000000000000007</v>
      </c>
      <c r="O1502">
        <v>5.9999999999999964</v>
      </c>
      <c r="P1502">
        <v>0</v>
      </c>
      <c r="Q1502">
        <v>0</v>
      </c>
      <c r="R1502">
        <v>142</v>
      </c>
      <c r="S1502">
        <v>27.000000000000004</v>
      </c>
      <c r="T1502">
        <v>36.000000000000021</v>
      </c>
      <c r="U1502">
        <v>1.0000000000000016</v>
      </c>
      <c r="V1502">
        <v>1.0000000000000004</v>
      </c>
      <c r="W1502">
        <v>101</v>
      </c>
      <c r="X1502">
        <v>1.0000000000000002</v>
      </c>
      <c r="Y1502">
        <v>2.0000000000000013</v>
      </c>
      <c r="Z1502">
        <v>2.0000000000000004</v>
      </c>
      <c r="AA1502">
        <v>2.0000000000000004</v>
      </c>
      <c r="AB1502">
        <v>94</v>
      </c>
      <c r="AC1502">
        <v>0</v>
      </c>
      <c r="AD1502">
        <v>3.0000000000000004</v>
      </c>
      <c r="AE1502">
        <v>0</v>
      </c>
      <c r="AF1502">
        <v>1.0000000000000002</v>
      </c>
      <c r="AG1502">
        <v>112</v>
      </c>
      <c r="AH1502">
        <v>18.999999999999993</v>
      </c>
      <c r="AI1502">
        <v>1.0000000000000002</v>
      </c>
      <c r="AJ1502">
        <v>1.0000000000000004</v>
      </c>
      <c r="AK1502">
        <v>0</v>
      </c>
      <c r="AL1502">
        <v>123</v>
      </c>
      <c r="AM1502">
        <v>8</v>
      </c>
      <c r="AN1502">
        <v>16.000000000000011</v>
      </c>
      <c r="AO1502">
        <v>0</v>
      </c>
      <c r="AP1502">
        <v>1</v>
      </c>
      <c r="AQ1502">
        <v>166</v>
      </c>
      <c r="AR1502">
        <v>51.000000000000007</v>
      </c>
      <c r="AS1502">
        <v>15.000000000000005</v>
      </c>
      <c r="AT1502">
        <v>1</v>
      </c>
      <c r="AU1502">
        <v>0.99999999999999978</v>
      </c>
      <c r="AV1502">
        <v>155</v>
      </c>
      <c r="AW1502">
        <v>8.0000000000000018</v>
      </c>
      <c r="AX1502">
        <v>17.000000000000004</v>
      </c>
      <c r="AY1502">
        <v>0</v>
      </c>
      <c r="AZ1502">
        <v>3.0000000000000009</v>
      </c>
      <c r="BA1502">
        <v>157</v>
      </c>
      <c r="BB1502">
        <v>24.000000000000004</v>
      </c>
      <c r="BC1502">
        <v>16</v>
      </c>
      <c r="BD1502">
        <v>0</v>
      </c>
      <c r="BE1502">
        <v>1</v>
      </c>
      <c r="BF1502">
        <v>161</v>
      </c>
      <c r="BG1502">
        <v>9</v>
      </c>
      <c r="BH1502">
        <v>11</v>
      </c>
      <c r="BI1502">
        <v>0</v>
      </c>
      <c r="BJ1502">
        <v>2</v>
      </c>
    </row>
    <row r="1503" spans="1:62" ht="17.100000000000001" customHeight="1" x14ac:dyDescent="0.25">
      <c r="A1503" t="s">
        <v>4048</v>
      </c>
      <c r="B1503" t="s">
        <v>6527</v>
      </c>
      <c r="C1503" t="s">
        <v>4192</v>
      </c>
      <c r="D1503" t="s">
        <v>4191</v>
      </c>
      <c r="E1503" t="s">
        <v>7164</v>
      </c>
      <c r="F1503" t="s">
        <v>4194</v>
      </c>
      <c r="G1503">
        <v>2</v>
      </c>
      <c r="H1503">
        <v>12</v>
      </c>
      <c r="I1503">
        <v>2.9999999999999996</v>
      </c>
      <c r="J1503">
        <v>0</v>
      </c>
      <c r="K1503">
        <v>0</v>
      </c>
      <c r="L1503">
        <v>0</v>
      </c>
      <c r="M1503">
        <v>20</v>
      </c>
      <c r="N1503">
        <v>0</v>
      </c>
      <c r="O1503">
        <v>10</v>
      </c>
      <c r="P1503">
        <v>0</v>
      </c>
      <c r="Q1503">
        <v>0</v>
      </c>
      <c r="R1503">
        <v>23</v>
      </c>
      <c r="S1503">
        <v>10.000000000000002</v>
      </c>
      <c r="T1503">
        <v>0</v>
      </c>
      <c r="U1503">
        <v>0</v>
      </c>
      <c r="V1503">
        <v>0</v>
      </c>
      <c r="W1503">
        <v>27</v>
      </c>
      <c r="X1503">
        <v>0</v>
      </c>
      <c r="Y1503">
        <v>0</v>
      </c>
      <c r="Z1503">
        <v>0</v>
      </c>
      <c r="AA1503">
        <v>0</v>
      </c>
      <c r="AB1503">
        <v>29</v>
      </c>
      <c r="AC1503">
        <v>0</v>
      </c>
      <c r="AD1503">
        <v>0</v>
      </c>
      <c r="AE1503">
        <v>0</v>
      </c>
      <c r="AF1503">
        <v>0</v>
      </c>
      <c r="AG1503">
        <v>29</v>
      </c>
      <c r="AH1503">
        <v>1.0000000000000002</v>
      </c>
      <c r="AI1503">
        <v>2</v>
      </c>
      <c r="AJ1503">
        <v>1.0000000000000004</v>
      </c>
      <c r="AK1503">
        <v>0</v>
      </c>
      <c r="AL1503">
        <v>29</v>
      </c>
      <c r="AM1503">
        <v>1.0000000000000002</v>
      </c>
      <c r="AN1503">
        <v>2</v>
      </c>
      <c r="AO1503">
        <v>1.0000000000000004</v>
      </c>
      <c r="AP1503">
        <v>0</v>
      </c>
      <c r="AQ1503">
        <v>32</v>
      </c>
      <c r="AR1503">
        <v>7</v>
      </c>
      <c r="AS1503">
        <v>1.0000000000000002</v>
      </c>
      <c r="AT1503">
        <v>0</v>
      </c>
      <c r="AU1503">
        <v>0</v>
      </c>
      <c r="AV1503">
        <v>33</v>
      </c>
      <c r="AW1503">
        <v>0</v>
      </c>
      <c r="AX1503">
        <v>1</v>
      </c>
      <c r="AY1503">
        <v>0</v>
      </c>
      <c r="AZ1503">
        <v>0</v>
      </c>
      <c r="BA1503">
        <v>33</v>
      </c>
      <c r="BB1503">
        <v>2</v>
      </c>
      <c r="BC1503">
        <v>0</v>
      </c>
      <c r="BD1503">
        <v>0</v>
      </c>
      <c r="BE1503">
        <v>2.0000000000000004</v>
      </c>
      <c r="BF1503">
        <v>34</v>
      </c>
      <c r="BG1503">
        <v>2</v>
      </c>
      <c r="BH1503">
        <v>2.0000000000000004</v>
      </c>
      <c r="BI1503">
        <v>0</v>
      </c>
      <c r="BJ1503">
        <v>0</v>
      </c>
    </row>
    <row r="1504" spans="1:62" ht="17.100000000000001" customHeight="1" x14ac:dyDescent="0.25">
      <c r="A1504" t="s">
        <v>4048</v>
      </c>
      <c r="B1504" t="s">
        <v>6527</v>
      </c>
      <c r="C1504" t="s">
        <v>4192</v>
      </c>
      <c r="D1504" t="s">
        <v>4191</v>
      </c>
      <c r="E1504" t="s">
        <v>7164</v>
      </c>
      <c r="F1504" t="s">
        <v>4193</v>
      </c>
      <c r="G1504">
        <v>3</v>
      </c>
      <c r="H1504">
        <v>2</v>
      </c>
      <c r="I1504">
        <v>0</v>
      </c>
      <c r="J1504">
        <v>0</v>
      </c>
      <c r="K1504">
        <v>0</v>
      </c>
      <c r="L1504">
        <v>1</v>
      </c>
      <c r="M1504">
        <v>5</v>
      </c>
      <c r="N1504">
        <v>0</v>
      </c>
      <c r="O1504">
        <v>2</v>
      </c>
      <c r="P1504">
        <v>0</v>
      </c>
      <c r="Q1504">
        <v>0</v>
      </c>
      <c r="R1504">
        <v>2</v>
      </c>
      <c r="S1504">
        <v>0</v>
      </c>
      <c r="T1504">
        <v>0</v>
      </c>
      <c r="U1504">
        <v>0</v>
      </c>
      <c r="V1504">
        <v>0</v>
      </c>
      <c r="W1504">
        <v>6</v>
      </c>
      <c r="X1504">
        <v>0</v>
      </c>
      <c r="Y1504">
        <v>0</v>
      </c>
      <c r="Z1504">
        <v>1</v>
      </c>
      <c r="AA1504">
        <v>1</v>
      </c>
      <c r="AB1504">
        <v>5</v>
      </c>
      <c r="AC1504">
        <v>0</v>
      </c>
      <c r="AD1504">
        <v>0</v>
      </c>
      <c r="AE1504">
        <v>0</v>
      </c>
      <c r="AF1504">
        <v>0</v>
      </c>
      <c r="AG1504">
        <v>5</v>
      </c>
      <c r="AH1504">
        <v>1</v>
      </c>
      <c r="AI1504">
        <v>0</v>
      </c>
      <c r="AJ1504">
        <v>0</v>
      </c>
      <c r="AK1504">
        <v>0</v>
      </c>
      <c r="AL1504">
        <v>4</v>
      </c>
      <c r="AM1504">
        <v>0</v>
      </c>
      <c r="AN1504">
        <v>0</v>
      </c>
      <c r="AO1504">
        <v>0</v>
      </c>
      <c r="AP1504">
        <v>0</v>
      </c>
      <c r="AQ1504">
        <v>11</v>
      </c>
      <c r="AR1504">
        <v>5</v>
      </c>
      <c r="AS1504">
        <v>0.99999999999999989</v>
      </c>
      <c r="AT1504">
        <v>0</v>
      </c>
      <c r="AU1504">
        <v>0</v>
      </c>
      <c r="AV1504">
        <v>12</v>
      </c>
      <c r="AW1504">
        <v>2</v>
      </c>
      <c r="AX1504">
        <v>2</v>
      </c>
      <c r="AY1504">
        <v>0</v>
      </c>
      <c r="AZ1504">
        <v>0</v>
      </c>
      <c r="BA1504">
        <v>10</v>
      </c>
      <c r="BB1504">
        <v>0</v>
      </c>
      <c r="BC1504">
        <v>0</v>
      </c>
      <c r="BD1504">
        <v>0</v>
      </c>
      <c r="BE1504">
        <v>0</v>
      </c>
      <c r="BF1504">
        <v>11</v>
      </c>
      <c r="BG1504">
        <v>0.99999999999999989</v>
      </c>
      <c r="BH1504">
        <v>0</v>
      </c>
      <c r="BI1504">
        <v>0</v>
      </c>
      <c r="BJ1504">
        <v>0</v>
      </c>
    </row>
    <row r="1505" spans="1:62" ht="17.100000000000001" customHeight="1" x14ac:dyDescent="0.25">
      <c r="A1505" t="s">
        <v>4048</v>
      </c>
      <c r="B1505" t="s">
        <v>6527</v>
      </c>
      <c r="C1505" t="s">
        <v>4192</v>
      </c>
      <c r="D1505" t="s">
        <v>4191</v>
      </c>
      <c r="E1505" t="s">
        <v>7164</v>
      </c>
      <c r="F1505" t="s">
        <v>4190</v>
      </c>
      <c r="G1505">
        <v>4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1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</row>
    <row r="1506" spans="1:62" ht="17.100000000000001" customHeight="1" x14ac:dyDescent="0.25">
      <c r="A1506" t="s">
        <v>4048</v>
      </c>
      <c r="B1506" t="s">
        <v>6527</v>
      </c>
      <c r="C1506" t="s">
        <v>567</v>
      </c>
      <c r="D1506" t="s">
        <v>4186</v>
      </c>
      <c r="E1506" t="s">
        <v>7165</v>
      </c>
      <c r="F1506" t="s">
        <v>4189</v>
      </c>
      <c r="G1506">
        <v>1</v>
      </c>
      <c r="H1506">
        <v>45</v>
      </c>
      <c r="I1506">
        <v>17.000000000000004</v>
      </c>
      <c r="J1506">
        <v>13.999999999999995</v>
      </c>
      <c r="K1506">
        <v>0</v>
      </c>
      <c r="L1506">
        <v>1</v>
      </c>
      <c r="M1506">
        <v>47</v>
      </c>
      <c r="N1506">
        <v>18</v>
      </c>
      <c r="O1506">
        <v>12.000000000000002</v>
      </c>
      <c r="P1506">
        <v>0</v>
      </c>
      <c r="Q1506">
        <v>0</v>
      </c>
      <c r="R1506">
        <v>40</v>
      </c>
      <c r="S1506">
        <v>4</v>
      </c>
      <c r="T1506">
        <v>16</v>
      </c>
      <c r="U1506">
        <v>0</v>
      </c>
      <c r="V1506">
        <v>3.0000000000000004</v>
      </c>
      <c r="W1506">
        <v>30</v>
      </c>
      <c r="X1506">
        <v>6.0000000000000009</v>
      </c>
      <c r="Y1506">
        <v>2</v>
      </c>
      <c r="Z1506">
        <v>1.0000000000000004</v>
      </c>
      <c r="AA1506">
        <v>2.0000000000000004</v>
      </c>
      <c r="AB1506">
        <v>38</v>
      </c>
      <c r="AC1506">
        <v>4.0000000000000009</v>
      </c>
      <c r="AD1506">
        <v>9.0000000000000036</v>
      </c>
      <c r="AE1506">
        <v>0</v>
      </c>
      <c r="AF1506">
        <v>3</v>
      </c>
      <c r="AG1506">
        <v>36</v>
      </c>
      <c r="AH1506">
        <v>13</v>
      </c>
      <c r="AI1506">
        <v>6.0000000000000018</v>
      </c>
      <c r="AJ1506">
        <v>0</v>
      </c>
      <c r="AK1506">
        <v>0</v>
      </c>
      <c r="AL1506">
        <v>32</v>
      </c>
      <c r="AM1506">
        <v>0</v>
      </c>
      <c r="AN1506">
        <v>10.999999999999995</v>
      </c>
      <c r="AO1506">
        <v>0</v>
      </c>
      <c r="AP1506">
        <v>0</v>
      </c>
      <c r="AQ1506">
        <v>29</v>
      </c>
      <c r="AR1506">
        <v>2</v>
      </c>
      <c r="AS1506">
        <v>3.0000000000000009</v>
      </c>
      <c r="AT1506">
        <v>0</v>
      </c>
      <c r="AU1506">
        <v>0</v>
      </c>
      <c r="AV1506">
        <v>47</v>
      </c>
      <c r="AW1506">
        <v>16.000000000000004</v>
      </c>
      <c r="AX1506">
        <v>2.9999999999999996</v>
      </c>
      <c r="AY1506">
        <v>0</v>
      </c>
      <c r="AZ1506">
        <v>0</v>
      </c>
      <c r="BA1506">
        <v>49</v>
      </c>
      <c r="BB1506">
        <v>14.999999999999998</v>
      </c>
      <c r="BC1506">
        <v>0</v>
      </c>
      <c r="BD1506">
        <v>0</v>
      </c>
      <c r="BE1506">
        <v>0</v>
      </c>
      <c r="BF1506">
        <v>95</v>
      </c>
      <c r="BG1506">
        <v>39.000000000000007</v>
      </c>
      <c r="BH1506">
        <v>6.9999999999999991</v>
      </c>
      <c r="BI1506">
        <v>0</v>
      </c>
      <c r="BJ1506">
        <v>1.0000000000000011</v>
      </c>
    </row>
    <row r="1507" spans="1:62" ht="17.100000000000001" customHeight="1" x14ac:dyDescent="0.25">
      <c r="A1507" t="s">
        <v>4048</v>
      </c>
      <c r="B1507" t="s">
        <v>6527</v>
      </c>
      <c r="C1507" t="s">
        <v>567</v>
      </c>
      <c r="D1507" t="s">
        <v>4186</v>
      </c>
      <c r="E1507" t="s">
        <v>7165</v>
      </c>
      <c r="F1507" t="s">
        <v>4188</v>
      </c>
      <c r="G1507">
        <v>2</v>
      </c>
      <c r="H1507">
        <v>11</v>
      </c>
      <c r="I1507">
        <v>0</v>
      </c>
      <c r="J1507">
        <v>4</v>
      </c>
      <c r="K1507">
        <v>0</v>
      </c>
      <c r="L1507">
        <v>1.0000000000000002</v>
      </c>
      <c r="M1507">
        <v>9</v>
      </c>
      <c r="N1507">
        <v>1.0000000000000002</v>
      </c>
      <c r="O1507">
        <v>0</v>
      </c>
      <c r="P1507">
        <v>0</v>
      </c>
      <c r="Q1507">
        <v>1.0000000000000002</v>
      </c>
      <c r="R1507">
        <v>8</v>
      </c>
      <c r="S1507">
        <v>0</v>
      </c>
      <c r="T1507">
        <v>0</v>
      </c>
      <c r="U1507">
        <v>0</v>
      </c>
      <c r="V1507">
        <v>2.0000000000000004</v>
      </c>
      <c r="W1507">
        <v>9</v>
      </c>
      <c r="X1507">
        <v>0</v>
      </c>
      <c r="Y1507">
        <v>0</v>
      </c>
      <c r="Z1507">
        <v>0</v>
      </c>
      <c r="AA1507">
        <v>3</v>
      </c>
      <c r="AB1507">
        <v>6</v>
      </c>
      <c r="AC1507">
        <v>0</v>
      </c>
      <c r="AD1507">
        <v>0</v>
      </c>
      <c r="AE1507">
        <v>0</v>
      </c>
      <c r="AF1507">
        <v>0</v>
      </c>
      <c r="AG1507">
        <v>9</v>
      </c>
      <c r="AH1507">
        <v>0</v>
      </c>
      <c r="AI1507">
        <v>1.0000000000000002</v>
      </c>
      <c r="AJ1507">
        <v>0</v>
      </c>
      <c r="AK1507">
        <v>0</v>
      </c>
      <c r="AL1507">
        <v>9</v>
      </c>
      <c r="AM1507">
        <v>0</v>
      </c>
      <c r="AN1507">
        <v>0</v>
      </c>
      <c r="AO1507">
        <v>0</v>
      </c>
      <c r="AP1507">
        <v>0</v>
      </c>
      <c r="AQ1507">
        <v>42</v>
      </c>
      <c r="AR1507">
        <v>6.0000000000000009</v>
      </c>
      <c r="AS1507">
        <v>0</v>
      </c>
      <c r="AT1507">
        <v>0</v>
      </c>
      <c r="AU1507">
        <v>0</v>
      </c>
      <c r="AV1507">
        <v>13</v>
      </c>
      <c r="AW1507">
        <v>0.99999999999999989</v>
      </c>
      <c r="AX1507">
        <v>0</v>
      </c>
      <c r="AY1507">
        <v>0</v>
      </c>
      <c r="AZ1507">
        <v>0</v>
      </c>
      <c r="BA1507">
        <v>13</v>
      </c>
      <c r="BB1507">
        <v>0.99999999999999989</v>
      </c>
      <c r="BC1507">
        <v>0</v>
      </c>
      <c r="BD1507">
        <v>0</v>
      </c>
      <c r="BE1507">
        <v>0</v>
      </c>
      <c r="BF1507">
        <v>23</v>
      </c>
      <c r="BG1507">
        <v>0.99999999999999978</v>
      </c>
      <c r="BH1507">
        <v>0</v>
      </c>
      <c r="BI1507">
        <v>0</v>
      </c>
      <c r="BJ1507">
        <v>0</v>
      </c>
    </row>
    <row r="1508" spans="1:62" ht="17.100000000000001" customHeight="1" x14ac:dyDescent="0.25">
      <c r="A1508" t="s">
        <v>4048</v>
      </c>
      <c r="B1508" t="s">
        <v>6527</v>
      </c>
      <c r="C1508" t="s">
        <v>567</v>
      </c>
      <c r="D1508" t="s">
        <v>4186</v>
      </c>
      <c r="E1508" t="s">
        <v>7165</v>
      </c>
      <c r="F1508" t="s">
        <v>4187</v>
      </c>
      <c r="G1508">
        <v>3</v>
      </c>
      <c r="H1508">
        <v>5</v>
      </c>
      <c r="I1508">
        <v>0</v>
      </c>
      <c r="J1508">
        <v>4</v>
      </c>
      <c r="K1508">
        <v>0</v>
      </c>
      <c r="L1508">
        <v>1</v>
      </c>
      <c r="M1508">
        <v>1</v>
      </c>
      <c r="N1508">
        <v>0</v>
      </c>
      <c r="O1508">
        <v>0</v>
      </c>
      <c r="P1508">
        <v>0</v>
      </c>
      <c r="Q1508">
        <v>1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1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2</v>
      </c>
      <c r="AW1508">
        <v>0</v>
      </c>
      <c r="AX1508">
        <v>0</v>
      </c>
      <c r="AY1508">
        <v>0</v>
      </c>
      <c r="AZ1508">
        <v>0</v>
      </c>
      <c r="BA1508">
        <v>2</v>
      </c>
      <c r="BB1508">
        <v>0</v>
      </c>
      <c r="BC1508">
        <v>0</v>
      </c>
      <c r="BD1508">
        <v>0</v>
      </c>
      <c r="BE1508">
        <v>0</v>
      </c>
      <c r="BF1508">
        <v>6</v>
      </c>
      <c r="BG1508">
        <v>1</v>
      </c>
      <c r="BH1508">
        <v>1</v>
      </c>
      <c r="BI1508">
        <v>0</v>
      </c>
      <c r="BJ1508">
        <v>0</v>
      </c>
    </row>
    <row r="1509" spans="1:62" ht="17.100000000000001" customHeight="1" x14ac:dyDescent="0.25">
      <c r="A1509" t="s">
        <v>4048</v>
      </c>
      <c r="B1509" t="s">
        <v>6527</v>
      </c>
      <c r="C1509" t="s">
        <v>567</v>
      </c>
      <c r="D1509" t="s">
        <v>4186</v>
      </c>
      <c r="E1509" t="s">
        <v>7165</v>
      </c>
      <c r="F1509" t="s">
        <v>4185</v>
      </c>
      <c r="G1509">
        <v>4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</row>
    <row r="1510" spans="1:62" ht="17.100000000000001" customHeight="1" x14ac:dyDescent="0.25">
      <c r="A1510" t="s">
        <v>4048</v>
      </c>
      <c r="B1510" t="s">
        <v>6527</v>
      </c>
      <c r="C1510" t="s">
        <v>4181</v>
      </c>
      <c r="D1510" t="s">
        <v>4180</v>
      </c>
      <c r="E1510" t="s">
        <v>6536</v>
      </c>
      <c r="F1510" t="s">
        <v>4184</v>
      </c>
      <c r="G1510">
        <v>1</v>
      </c>
      <c r="H1510">
        <v>150</v>
      </c>
      <c r="I1510">
        <v>50.000000000000021</v>
      </c>
      <c r="J1510">
        <v>17.999999999999989</v>
      </c>
      <c r="K1510">
        <v>4.9999999999999947</v>
      </c>
      <c r="L1510">
        <v>14.000000000000009</v>
      </c>
      <c r="M1510">
        <v>169</v>
      </c>
      <c r="N1510">
        <v>14.000000000000002</v>
      </c>
      <c r="O1510">
        <v>74.999999999999986</v>
      </c>
      <c r="P1510">
        <v>4.9999999999999956</v>
      </c>
      <c r="Q1510">
        <v>1.0000000000000002</v>
      </c>
      <c r="R1510">
        <v>186</v>
      </c>
      <c r="S1510">
        <v>68</v>
      </c>
      <c r="T1510">
        <v>48.000000000000007</v>
      </c>
      <c r="U1510">
        <v>1</v>
      </c>
      <c r="V1510">
        <v>0</v>
      </c>
      <c r="W1510">
        <v>165</v>
      </c>
      <c r="X1510">
        <v>18</v>
      </c>
      <c r="Y1510">
        <v>19.000000000000007</v>
      </c>
      <c r="Z1510">
        <v>10.000000000000007</v>
      </c>
      <c r="AA1510">
        <v>1</v>
      </c>
      <c r="AB1510">
        <v>165</v>
      </c>
      <c r="AC1510">
        <v>12.000000000000004</v>
      </c>
      <c r="AD1510">
        <v>28</v>
      </c>
      <c r="AE1510">
        <v>10.000000000000009</v>
      </c>
      <c r="AF1510">
        <v>0</v>
      </c>
      <c r="AG1510">
        <v>175</v>
      </c>
      <c r="AH1510">
        <v>29.000000000000014</v>
      </c>
      <c r="AI1510">
        <v>21.999999999999996</v>
      </c>
      <c r="AJ1510">
        <v>0</v>
      </c>
      <c r="AK1510">
        <v>0</v>
      </c>
      <c r="AL1510">
        <v>179</v>
      </c>
      <c r="AM1510">
        <v>17.000000000000004</v>
      </c>
      <c r="AN1510">
        <v>20</v>
      </c>
      <c r="AO1510">
        <v>0</v>
      </c>
      <c r="AP1510">
        <v>0</v>
      </c>
      <c r="AQ1510">
        <v>170</v>
      </c>
      <c r="AR1510">
        <v>10.000000000000002</v>
      </c>
      <c r="AS1510">
        <v>13.000000000000002</v>
      </c>
      <c r="AT1510">
        <v>1.0000000000000002</v>
      </c>
      <c r="AU1510">
        <v>0</v>
      </c>
      <c r="AV1510">
        <v>200</v>
      </c>
      <c r="AW1510">
        <v>28.000000000000014</v>
      </c>
      <c r="AX1510">
        <v>15.000000000000007</v>
      </c>
      <c r="AY1510">
        <v>0</v>
      </c>
      <c r="AZ1510">
        <v>0</v>
      </c>
      <c r="BA1510">
        <v>234</v>
      </c>
      <c r="BB1510">
        <v>33.999999999999993</v>
      </c>
      <c r="BC1510">
        <v>26.999999999999989</v>
      </c>
      <c r="BD1510">
        <v>0</v>
      </c>
      <c r="BE1510">
        <v>0</v>
      </c>
      <c r="BF1510">
        <v>243</v>
      </c>
      <c r="BG1510">
        <v>15.000000000000007</v>
      </c>
      <c r="BH1510">
        <v>34</v>
      </c>
      <c r="BI1510">
        <v>0</v>
      </c>
      <c r="BJ1510">
        <v>0</v>
      </c>
    </row>
    <row r="1511" spans="1:62" ht="17.100000000000001" customHeight="1" x14ac:dyDescent="0.25">
      <c r="A1511" t="s">
        <v>4048</v>
      </c>
      <c r="B1511" t="s">
        <v>6527</v>
      </c>
      <c r="C1511" t="s">
        <v>4181</v>
      </c>
      <c r="D1511" t="s">
        <v>4180</v>
      </c>
      <c r="E1511" t="s">
        <v>6536</v>
      </c>
      <c r="F1511" t="s">
        <v>4183</v>
      </c>
      <c r="G1511">
        <v>2</v>
      </c>
      <c r="H1511">
        <v>4</v>
      </c>
      <c r="I1511">
        <v>0</v>
      </c>
      <c r="J1511">
        <v>0</v>
      </c>
      <c r="K1511">
        <v>0</v>
      </c>
      <c r="L1511">
        <v>2</v>
      </c>
      <c r="M1511">
        <v>6</v>
      </c>
      <c r="N1511">
        <v>0</v>
      </c>
      <c r="O1511">
        <v>1</v>
      </c>
      <c r="P1511">
        <v>0</v>
      </c>
      <c r="Q1511">
        <v>0</v>
      </c>
      <c r="R1511">
        <v>14</v>
      </c>
      <c r="S1511">
        <v>2.0000000000000004</v>
      </c>
      <c r="T1511">
        <v>0</v>
      </c>
      <c r="U1511">
        <v>1.0000000000000002</v>
      </c>
      <c r="V1511">
        <v>0</v>
      </c>
      <c r="W1511">
        <v>4</v>
      </c>
      <c r="X1511">
        <v>0</v>
      </c>
      <c r="Y1511">
        <v>0</v>
      </c>
      <c r="Z1511">
        <v>3</v>
      </c>
      <c r="AA1511">
        <v>0</v>
      </c>
      <c r="AB1511">
        <v>5</v>
      </c>
      <c r="AC1511">
        <v>0</v>
      </c>
      <c r="AD1511">
        <v>0</v>
      </c>
      <c r="AE1511">
        <v>2</v>
      </c>
      <c r="AF1511">
        <v>0</v>
      </c>
      <c r="AG1511">
        <v>8</v>
      </c>
      <c r="AH1511">
        <v>1</v>
      </c>
      <c r="AI1511">
        <v>2</v>
      </c>
      <c r="AJ1511">
        <v>2.0000000000000004</v>
      </c>
      <c r="AK1511">
        <v>0</v>
      </c>
      <c r="AL1511">
        <v>8</v>
      </c>
      <c r="AM1511">
        <v>3</v>
      </c>
      <c r="AN1511">
        <v>1</v>
      </c>
      <c r="AO1511">
        <v>2.0000000000000004</v>
      </c>
      <c r="AP1511">
        <v>0</v>
      </c>
      <c r="AQ1511">
        <v>8</v>
      </c>
      <c r="AR1511">
        <v>1.0000000000000002</v>
      </c>
      <c r="AS1511">
        <v>1.0000000000000002</v>
      </c>
      <c r="AT1511">
        <v>1.0000000000000002</v>
      </c>
      <c r="AU1511">
        <v>0</v>
      </c>
      <c r="AV1511">
        <v>11</v>
      </c>
      <c r="AW1511">
        <v>0</v>
      </c>
      <c r="AX1511">
        <v>0</v>
      </c>
      <c r="AY1511">
        <v>0</v>
      </c>
      <c r="AZ1511">
        <v>0</v>
      </c>
      <c r="BA1511">
        <v>9</v>
      </c>
      <c r="BB1511">
        <v>0</v>
      </c>
      <c r="BC1511">
        <v>0</v>
      </c>
      <c r="BD1511">
        <v>0</v>
      </c>
      <c r="BE1511">
        <v>0</v>
      </c>
      <c r="BF1511">
        <v>8</v>
      </c>
      <c r="BG1511">
        <v>0</v>
      </c>
      <c r="BH1511">
        <v>0</v>
      </c>
      <c r="BI1511">
        <v>0</v>
      </c>
      <c r="BJ1511">
        <v>0</v>
      </c>
    </row>
    <row r="1512" spans="1:62" ht="17.100000000000001" customHeight="1" x14ac:dyDescent="0.25">
      <c r="A1512" t="s">
        <v>4048</v>
      </c>
      <c r="B1512" t="s">
        <v>6527</v>
      </c>
      <c r="C1512" t="s">
        <v>4181</v>
      </c>
      <c r="D1512" t="s">
        <v>4180</v>
      </c>
      <c r="E1512" t="s">
        <v>6536</v>
      </c>
      <c r="F1512" t="s">
        <v>4182</v>
      </c>
      <c r="G1512">
        <v>3</v>
      </c>
      <c r="H1512">
        <v>3</v>
      </c>
      <c r="I1512">
        <v>0</v>
      </c>
      <c r="J1512">
        <v>0</v>
      </c>
      <c r="K1512">
        <v>0</v>
      </c>
      <c r="L1512">
        <v>0</v>
      </c>
      <c r="M1512">
        <v>3</v>
      </c>
      <c r="N1512">
        <v>0</v>
      </c>
      <c r="O1512">
        <v>1</v>
      </c>
      <c r="P1512">
        <v>0</v>
      </c>
      <c r="Q1512">
        <v>0</v>
      </c>
      <c r="R1512">
        <v>2</v>
      </c>
      <c r="S1512">
        <v>1</v>
      </c>
      <c r="T1512">
        <v>0</v>
      </c>
      <c r="U1512">
        <v>0</v>
      </c>
      <c r="V1512">
        <v>0</v>
      </c>
      <c r="W1512">
        <v>2</v>
      </c>
      <c r="X1512">
        <v>0</v>
      </c>
      <c r="Y1512">
        <v>0</v>
      </c>
      <c r="Z1512">
        <v>0</v>
      </c>
      <c r="AA1512">
        <v>0</v>
      </c>
      <c r="AB1512">
        <v>3</v>
      </c>
      <c r="AC1512">
        <v>0</v>
      </c>
      <c r="AD1512">
        <v>0</v>
      </c>
      <c r="AE1512">
        <v>1</v>
      </c>
      <c r="AF1512">
        <v>0</v>
      </c>
      <c r="AG1512">
        <v>2</v>
      </c>
      <c r="AH1512">
        <v>0</v>
      </c>
      <c r="AI1512">
        <v>0</v>
      </c>
      <c r="AJ1512">
        <v>0</v>
      </c>
      <c r="AK1512">
        <v>0</v>
      </c>
      <c r="AL1512">
        <v>2</v>
      </c>
      <c r="AM1512">
        <v>0</v>
      </c>
      <c r="AN1512">
        <v>0</v>
      </c>
      <c r="AO1512">
        <v>0</v>
      </c>
      <c r="AP1512">
        <v>0</v>
      </c>
      <c r="AQ1512">
        <v>2</v>
      </c>
      <c r="AR1512">
        <v>0</v>
      </c>
      <c r="AS1512">
        <v>0</v>
      </c>
      <c r="AT1512">
        <v>0</v>
      </c>
      <c r="AU1512">
        <v>0</v>
      </c>
      <c r="AV1512">
        <v>2</v>
      </c>
      <c r="AW1512">
        <v>0</v>
      </c>
      <c r="AX1512">
        <v>0</v>
      </c>
      <c r="AY1512">
        <v>0</v>
      </c>
      <c r="AZ1512">
        <v>0</v>
      </c>
      <c r="BA1512">
        <v>2</v>
      </c>
      <c r="BB1512">
        <v>0</v>
      </c>
      <c r="BC1512">
        <v>0</v>
      </c>
      <c r="BD1512">
        <v>0</v>
      </c>
      <c r="BE1512">
        <v>0</v>
      </c>
      <c r="BF1512">
        <v>2</v>
      </c>
      <c r="BG1512">
        <v>0</v>
      </c>
      <c r="BH1512">
        <v>0</v>
      </c>
      <c r="BI1512">
        <v>0</v>
      </c>
      <c r="BJ1512">
        <v>0</v>
      </c>
    </row>
    <row r="1513" spans="1:62" ht="17.100000000000001" customHeight="1" x14ac:dyDescent="0.25">
      <c r="A1513" t="s">
        <v>4048</v>
      </c>
      <c r="B1513" t="s">
        <v>6527</v>
      </c>
      <c r="C1513" t="s">
        <v>4181</v>
      </c>
      <c r="D1513" t="s">
        <v>4180</v>
      </c>
      <c r="E1513" t="s">
        <v>6536</v>
      </c>
      <c r="F1513" t="s">
        <v>4179</v>
      </c>
      <c r="G1513">
        <v>4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</row>
    <row r="1514" spans="1:62" ht="17.100000000000001" customHeight="1" x14ac:dyDescent="0.25">
      <c r="A1514" t="s">
        <v>4048</v>
      </c>
      <c r="B1514" t="s">
        <v>6527</v>
      </c>
      <c r="C1514" t="s">
        <v>1350</v>
      </c>
      <c r="D1514" t="s">
        <v>4175</v>
      </c>
      <c r="E1514" t="s">
        <v>6537</v>
      </c>
      <c r="F1514" t="s">
        <v>4178</v>
      </c>
      <c r="G1514">
        <v>1</v>
      </c>
      <c r="H1514">
        <v>26</v>
      </c>
      <c r="I1514">
        <v>4</v>
      </c>
      <c r="J1514">
        <v>6.0000000000000009</v>
      </c>
      <c r="K1514">
        <v>0</v>
      </c>
      <c r="L1514">
        <v>1</v>
      </c>
      <c r="M1514">
        <v>31</v>
      </c>
      <c r="N1514">
        <v>5</v>
      </c>
      <c r="O1514">
        <v>0</v>
      </c>
      <c r="P1514">
        <v>0</v>
      </c>
      <c r="Q1514">
        <v>0</v>
      </c>
      <c r="R1514">
        <v>26</v>
      </c>
      <c r="S1514">
        <v>8</v>
      </c>
      <c r="T1514">
        <v>15.000000000000002</v>
      </c>
      <c r="U1514">
        <v>0</v>
      </c>
      <c r="V1514">
        <v>0</v>
      </c>
      <c r="W1514">
        <v>62</v>
      </c>
      <c r="X1514">
        <v>50</v>
      </c>
      <c r="Y1514">
        <v>2</v>
      </c>
      <c r="Z1514">
        <v>0</v>
      </c>
      <c r="AA1514">
        <v>1</v>
      </c>
      <c r="AB1514">
        <v>55</v>
      </c>
      <c r="AC1514">
        <v>0</v>
      </c>
      <c r="AD1514">
        <v>0</v>
      </c>
      <c r="AE1514">
        <v>0</v>
      </c>
      <c r="AF1514">
        <v>0</v>
      </c>
      <c r="AG1514">
        <v>56</v>
      </c>
      <c r="AH1514">
        <v>1</v>
      </c>
      <c r="AI1514">
        <v>1.0000000000000004</v>
      </c>
      <c r="AJ1514">
        <v>0</v>
      </c>
      <c r="AK1514">
        <v>0</v>
      </c>
      <c r="AL1514">
        <v>63</v>
      </c>
      <c r="AM1514">
        <v>7</v>
      </c>
      <c r="AN1514">
        <v>2</v>
      </c>
      <c r="AO1514">
        <v>0</v>
      </c>
      <c r="AP1514">
        <v>0</v>
      </c>
      <c r="AQ1514">
        <v>24</v>
      </c>
      <c r="AR1514">
        <v>8</v>
      </c>
      <c r="AS1514">
        <v>10</v>
      </c>
      <c r="AT1514">
        <v>1</v>
      </c>
      <c r="AU1514">
        <v>0</v>
      </c>
      <c r="AV1514">
        <v>83</v>
      </c>
      <c r="AW1514">
        <v>54.999999999999986</v>
      </c>
      <c r="AX1514">
        <v>19.000000000000004</v>
      </c>
      <c r="AY1514">
        <v>0</v>
      </c>
      <c r="AZ1514">
        <v>2.0000000000000004</v>
      </c>
      <c r="BA1514">
        <v>69</v>
      </c>
      <c r="BB1514">
        <v>7.0000000000000027</v>
      </c>
      <c r="BC1514">
        <v>1</v>
      </c>
      <c r="BD1514">
        <v>0</v>
      </c>
      <c r="BE1514">
        <v>0</v>
      </c>
      <c r="BF1514">
        <v>78</v>
      </c>
      <c r="BG1514">
        <v>9.0000000000000053</v>
      </c>
      <c r="BH1514">
        <v>51.999999999999979</v>
      </c>
      <c r="BI1514">
        <v>0</v>
      </c>
      <c r="BJ1514">
        <v>0</v>
      </c>
    </row>
    <row r="1515" spans="1:62" ht="17.100000000000001" customHeight="1" x14ac:dyDescent="0.25">
      <c r="A1515" t="s">
        <v>4048</v>
      </c>
      <c r="B1515" t="s">
        <v>6527</v>
      </c>
      <c r="C1515" t="s">
        <v>1350</v>
      </c>
      <c r="D1515" t="s">
        <v>4175</v>
      </c>
      <c r="E1515" t="s">
        <v>6537</v>
      </c>
      <c r="F1515" t="s">
        <v>4177</v>
      </c>
      <c r="G1515">
        <v>2</v>
      </c>
      <c r="H1515">
        <v>11</v>
      </c>
      <c r="I1515">
        <v>1.0000000000000002</v>
      </c>
      <c r="J1515">
        <v>0</v>
      </c>
      <c r="K1515">
        <v>0</v>
      </c>
      <c r="L1515">
        <v>1</v>
      </c>
      <c r="M1515">
        <v>10</v>
      </c>
      <c r="N1515">
        <v>0</v>
      </c>
      <c r="O1515">
        <v>0</v>
      </c>
      <c r="P1515">
        <v>0</v>
      </c>
      <c r="Q1515">
        <v>0</v>
      </c>
      <c r="R1515">
        <v>12</v>
      </c>
      <c r="S1515">
        <v>0</v>
      </c>
      <c r="T1515">
        <v>0</v>
      </c>
      <c r="U1515">
        <v>0</v>
      </c>
      <c r="V1515">
        <v>0</v>
      </c>
      <c r="W1515">
        <v>13</v>
      </c>
      <c r="X1515">
        <v>0</v>
      </c>
      <c r="Y1515">
        <v>0</v>
      </c>
      <c r="Z1515">
        <v>0</v>
      </c>
      <c r="AA1515">
        <v>3</v>
      </c>
      <c r="AB1515">
        <v>14</v>
      </c>
      <c r="AC1515">
        <v>0</v>
      </c>
      <c r="AD1515">
        <v>0</v>
      </c>
      <c r="AE1515">
        <v>0</v>
      </c>
      <c r="AF1515">
        <v>0</v>
      </c>
      <c r="AG1515">
        <v>14</v>
      </c>
      <c r="AH1515">
        <v>0</v>
      </c>
      <c r="AI1515">
        <v>0</v>
      </c>
      <c r="AJ1515">
        <v>1.0000000000000002</v>
      </c>
      <c r="AK1515">
        <v>0</v>
      </c>
      <c r="AL1515">
        <v>16</v>
      </c>
      <c r="AM1515">
        <v>0</v>
      </c>
      <c r="AN1515">
        <v>0</v>
      </c>
      <c r="AO1515">
        <v>1.0000000000000002</v>
      </c>
      <c r="AP1515">
        <v>1</v>
      </c>
      <c r="AQ1515">
        <v>16</v>
      </c>
      <c r="AR1515">
        <v>0</v>
      </c>
      <c r="AS1515">
        <v>1</v>
      </c>
      <c r="AT1515">
        <v>0</v>
      </c>
      <c r="AU1515">
        <v>0</v>
      </c>
      <c r="AV1515">
        <v>13</v>
      </c>
      <c r="AW1515">
        <v>0</v>
      </c>
      <c r="AX1515">
        <v>0</v>
      </c>
      <c r="AY1515">
        <v>0</v>
      </c>
      <c r="AZ1515">
        <v>0</v>
      </c>
      <c r="BA1515">
        <v>16</v>
      </c>
      <c r="BB1515">
        <v>1.0000000000000002</v>
      </c>
      <c r="BC1515">
        <v>0</v>
      </c>
      <c r="BD1515">
        <v>0</v>
      </c>
      <c r="BE1515">
        <v>0</v>
      </c>
      <c r="BF1515">
        <v>16</v>
      </c>
      <c r="BG1515">
        <v>0</v>
      </c>
      <c r="BH1515">
        <v>0</v>
      </c>
      <c r="BI1515">
        <v>0</v>
      </c>
      <c r="BJ1515">
        <v>0</v>
      </c>
    </row>
    <row r="1516" spans="1:62" ht="17.100000000000001" customHeight="1" x14ac:dyDescent="0.25">
      <c r="A1516" t="s">
        <v>4048</v>
      </c>
      <c r="B1516" t="s">
        <v>6527</v>
      </c>
      <c r="C1516" t="s">
        <v>1350</v>
      </c>
      <c r="D1516" t="s">
        <v>4175</v>
      </c>
      <c r="E1516" t="s">
        <v>6537</v>
      </c>
      <c r="F1516" t="s">
        <v>4176</v>
      </c>
      <c r="G1516">
        <v>3</v>
      </c>
      <c r="H1516">
        <v>6</v>
      </c>
      <c r="I1516">
        <v>0</v>
      </c>
      <c r="J1516">
        <v>1</v>
      </c>
      <c r="K1516">
        <v>0</v>
      </c>
      <c r="L1516">
        <v>0</v>
      </c>
      <c r="M1516">
        <v>5</v>
      </c>
      <c r="N1516">
        <v>0</v>
      </c>
      <c r="O1516">
        <v>0</v>
      </c>
      <c r="P1516">
        <v>0</v>
      </c>
      <c r="Q1516">
        <v>0</v>
      </c>
      <c r="R1516">
        <v>6</v>
      </c>
      <c r="S1516">
        <v>0</v>
      </c>
      <c r="T1516">
        <v>0</v>
      </c>
      <c r="U1516">
        <v>0</v>
      </c>
      <c r="V1516">
        <v>0</v>
      </c>
      <c r="W1516">
        <v>3</v>
      </c>
      <c r="X1516">
        <v>0</v>
      </c>
      <c r="Y1516">
        <v>0</v>
      </c>
      <c r="Z1516">
        <v>0</v>
      </c>
      <c r="AA1516">
        <v>0</v>
      </c>
      <c r="AB1516">
        <v>6</v>
      </c>
      <c r="AC1516">
        <v>0</v>
      </c>
      <c r="AD1516">
        <v>0</v>
      </c>
      <c r="AE1516">
        <v>0</v>
      </c>
      <c r="AF1516">
        <v>0</v>
      </c>
      <c r="AG1516">
        <v>6</v>
      </c>
      <c r="AH1516">
        <v>0</v>
      </c>
      <c r="AI1516">
        <v>0</v>
      </c>
      <c r="AJ1516">
        <v>0</v>
      </c>
      <c r="AK1516">
        <v>0</v>
      </c>
      <c r="AL1516">
        <v>5</v>
      </c>
      <c r="AM1516">
        <v>0</v>
      </c>
      <c r="AN1516">
        <v>0</v>
      </c>
      <c r="AO1516">
        <v>0</v>
      </c>
      <c r="AP1516">
        <v>0</v>
      </c>
      <c r="AQ1516">
        <v>6</v>
      </c>
      <c r="AR1516">
        <v>0</v>
      </c>
      <c r="AS1516">
        <v>0</v>
      </c>
      <c r="AT1516">
        <v>0</v>
      </c>
      <c r="AU1516">
        <v>0</v>
      </c>
      <c r="AV1516">
        <v>7</v>
      </c>
      <c r="AW1516">
        <v>0</v>
      </c>
      <c r="AX1516">
        <v>0</v>
      </c>
      <c r="AY1516">
        <v>0</v>
      </c>
      <c r="AZ1516">
        <v>0</v>
      </c>
      <c r="BA1516">
        <v>8</v>
      </c>
      <c r="BB1516">
        <v>0</v>
      </c>
      <c r="BC1516">
        <v>0</v>
      </c>
      <c r="BD1516">
        <v>0</v>
      </c>
      <c r="BE1516">
        <v>1.0000000000000002</v>
      </c>
      <c r="BF1516">
        <v>6</v>
      </c>
      <c r="BG1516">
        <v>0</v>
      </c>
      <c r="BH1516">
        <v>0</v>
      </c>
      <c r="BI1516">
        <v>0</v>
      </c>
      <c r="BJ1516">
        <v>0</v>
      </c>
    </row>
    <row r="1517" spans="1:62" ht="17.100000000000001" customHeight="1" x14ac:dyDescent="0.25">
      <c r="A1517" t="s">
        <v>4048</v>
      </c>
      <c r="B1517" t="s">
        <v>6527</v>
      </c>
      <c r="C1517" t="s">
        <v>1350</v>
      </c>
      <c r="D1517" t="s">
        <v>4175</v>
      </c>
      <c r="E1517" t="s">
        <v>6537</v>
      </c>
      <c r="F1517" t="s">
        <v>4174</v>
      </c>
      <c r="G1517">
        <v>4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1</v>
      </c>
      <c r="N1517">
        <v>0</v>
      </c>
      <c r="O1517">
        <v>1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0</v>
      </c>
      <c r="Z1517">
        <v>0</v>
      </c>
      <c r="AA1517">
        <v>0</v>
      </c>
      <c r="AB1517">
        <v>1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</row>
    <row r="1518" spans="1:62" ht="17.100000000000001" customHeight="1" x14ac:dyDescent="0.25">
      <c r="A1518" t="s">
        <v>4048</v>
      </c>
      <c r="B1518" t="s">
        <v>6527</v>
      </c>
      <c r="C1518" t="s">
        <v>1054</v>
      </c>
      <c r="D1518" t="s">
        <v>4170</v>
      </c>
      <c r="E1518" t="s">
        <v>7166</v>
      </c>
      <c r="F1518" t="s">
        <v>4173</v>
      </c>
      <c r="G1518">
        <v>1</v>
      </c>
      <c r="H1518">
        <v>117</v>
      </c>
      <c r="I1518">
        <v>0</v>
      </c>
      <c r="J1518">
        <v>3</v>
      </c>
      <c r="K1518">
        <v>0</v>
      </c>
      <c r="L1518">
        <v>0</v>
      </c>
      <c r="M1518">
        <v>132</v>
      </c>
      <c r="N1518">
        <v>14</v>
      </c>
      <c r="O1518">
        <v>1.0000000000000004</v>
      </c>
      <c r="P1518">
        <v>0</v>
      </c>
      <c r="Q1518">
        <v>0.99999999999999989</v>
      </c>
      <c r="R1518">
        <v>129</v>
      </c>
      <c r="S1518">
        <v>1</v>
      </c>
      <c r="T1518">
        <v>114.99999999999997</v>
      </c>
      <c r="U1518">
        <v>0</v>
      </c>
      <c r="V1518">
        <v>0</v>
      </c>
      <c r="W1518">
        <v>110</v>
      </c>
      <c r="X1518">
        <v>93.999999999999957</v>
      </c>
      <c r="Y1518">
        <v>1.0000000000000002</v>
      </c>
      <c r="Z1518">
        <v>0</v>
      </c>
      <c r="AA1518">
        <v>1.0000000000000004</v>
      </c>
      <c r="AB1518">
        <v>123</v>
      </c>
      <c r="AC1518">
        <v>13</v>
      </c>
      <c r="AD1518">
        <v>11</v>
      </c>
      <c r="AE1518">
        <v>0</v>
      </c>
      <c r="AF1518">
        <v>0</v>
      </c>
      <c r="AG1518">
        <v>123</v>
      </c>
      <c r="AH1518">
        <v>14.999999999999993</v>
      </c>
      <c r="AI1518">
        <v>6.9999999999999973</v>
      </c>
      <c r="AJ1518">
        <v>0</v>
      </c>
      <c r="AK1518">
        <v>0</v>
      </c>
      <c r="AL1518">
        <v>116</v>
      </c>
      <c r="AM1518">
        <v>7.0000000000000027</v>
      </c>
      <c r="AN1518">
        <v>10</v>
      </c>
      <c r="AO1518">
        <v>0</v>
      </c>
      <c r="AP1518">
        <v>0</v>
      </c>
      <c r="AQ1518">
        <v>120</v>
      </c>
      <c r="AR1518">
        <v>2.0000000000000004</v>
      </c>
      <c r="AS1518">
        <v>13.000000000000002</v>
      </c>
      <c r="AT1518">
        <v>1.0000000000000002</v>
      </c>
      <c r="AU1518">
        <v>0</v>
      </c>
      <c r="AV1518">
        <v>110</v>
      </c>
      <c r="AW1518">
        <v>3.0000000000000018</v>
      </c>
      <c r="AX1518">
        <v>3.0000000000000004</v>
      </c>
      <c r="AY1518">
        <v>0</v>
      </c>
      <c r="AZ1518">
        <v>0</v>
      </c>
      <c r="BA1518">
        <v>107</v>
      </c>
      <c r="BB1518">
        <v>0</v>
      </c>
      <c r="BC1518">
        <v>1.0000000000000011</v>
      </c>
      <c r="BD1518">
        <v>0</v>
      </c>
      <c r="BE1518">
        <v>0</v>
      </c>
      <c r="BF1518">
        <v>109</v>
      </c>
      <c r="BG1518">
        <v>5</v>
      </c>
      <c r="BH1518">
        <v>1.0000000000000011</v>
      </c>
      <c r="BI1518">
        <v>0</v>
      </c>
      <c r="BJ1518">
        <v>0</v>
      </c>
    </row>
    <row r="1519" spans="1:62" ht="17.100000000000001" customHeight="1" x14ac:dyDescent="0.25">
      <c r="A1519" t="s">
        <v>4048</v>
      </c>
      <c r="B1519" t="s">
        <v>6527</v>
      </c>
      <c r="C1519" t="s">
        <v>1054</v>
      </c>
      <c r="D1519" t="s">
        <v>4170</v>
      </c>
      <c r="E1519" t="s">
        <v>7166</v>
      </c>
      <c r="F1519" t="s">
        <v>4172</v>
      </c>
      <c r="G1519">
        <v>2</v>
      </c>
      <c r="H1519">
        <v>4</v>
      </c>
      <c r="I1519">
        <v>0</v>
      </c>
      <c r="J1519">
        <v>0</v>
      </c>
      <c r="K1519">
        <v>0</v>
      </c>
      <c r="L1519">
        <v>2</v>
      </c>
      <c r="M1519">
        <v>3</v>
      </c>
      <c r="N1519">
        <v>1</v>
      </c>
      <c r="O1519">
        <v>0</v>
      </c>
      <c r="P1519">
        <v>0</v>
      </c>
      <c r="Q1519">
        <v>0</v>
      </c>
      <c r="R1519">
        <v>8</v>
      </c>
      <c r="S1519">
        <v>1.0000000000000002</v>
      </c>
      <c r="T1519">
        <v>0</v>
      </c>
      <c r="U1519">
        <v>0</v>
      </c>
      <c r="V1519">
        <v>1.0000000000000002</v>
      </c>
      <c r="W1519">
        <v>5</v>
      </c>
      <c r="X1519">
        <v>0</v>
      </c>
      <c r="Y1519">
        <v>0</v>
      </c>
      <c r="Z1519">
        <v>0</v>
      </c>
      <c r="AA1519">
        <v>0</v>
      </c>
      <c r="AB1519">
        <v>9</v>
      </c>
      <c r="AC1519">
        <v>0</v>
      </c>
      <c r="AD1519">
        <v>0</v>
      </c>
      <c r="AE1519">
        <v>0</v>
      </c>
      <c r="AF1519">
        <v>0</v>
      </c>
      <c r="AG1519">
        <v>13</v>
      </c>
      <c r="AH1519">
        <v>0</v>
      </c>
      <c r="AI1519">
        <v>0</v>
      </c>
      <c r="AJ1519">
        <v>0.99999999999999989</v>
      </c>
      <c r="AK1519">
        <v>0</v>
      </c>
      <c r="AL1519">
        <v>17</v>
      </c>
      <c r="AM1519">
        <v>1</v>
      </c>
      <c r="AN1519">
        <v>0</v>
      </c>
      <c r="AO1519">
        <v>0</v>
      </c>
      <c r="AP1519">
        <v>0</v>
      </c>
      <c r="AQ1519">
        <v>12</v>
      </c>
      <c r="AR1519">
        <v>0</v>
      </c>
      <c r="AS1519">
        <v>0</v>
      </c>
      <c r="AT1519">
        <v>0</v>
      </c>
      <c r="AU1519">
        <v>0</v>
      </c>
      <c r="AV1519">
        <v>10</v>
      </c>
      <c r="AW1519">
        <v>0</v>
      </c>
      <c r="AX1519">
        <v>0</v>
      </c>
      <c r="AY1519">
        <v>0.99999999999999989</v>
      </c>
      <c r="AZ1519">
        <v>0</v>
      </c>
      <c r="BA1519">
        <v>12</v>
      </c>
      <c r="BB1519">
        <v>0</v>
      </c>
      <c r="BC1519">
        <v>0</v>
      </c>
      <c r="BD1519">
        <v>0</v>
      </c>
      <c r="BE1519">
        <v>0</v>
      </c>
      <c r="BF1519">
        <v>12</v>
      </c>
      <c r="BG1519">
        <v>0</v>
      </c>
      <c r="BH1519">
        <v>0</v>
      </c>
      <c r="BI1519">
        <v>0</v>
      </c>
      <c r="BJ1519">
        <v>0</v>
      </c>
    </row>
    <row r="1520" spans="1:62" ht="17.100000000000001" customHeight="1" x14ac:dyDescent="0.25">
      <c r="A1520" t="s">
        <v>4048</v>
      </c>
      <c r="B1520" t="s">
        <v>6527</v>
      </c>
      <c r="C1520" t="s">
        <v>1054</v>
      </c>
      <c r="D1520" t="s">
        <v>4170</v>
      </c>
      <c r="E1520" t="s">
        <v>7166</v>
      </c>
      <c r="F1520" t="s">
        <v>4171</v>
      </c>
      <c r="G1520">
        <v>3</v>
      </c>
      <c r="H1520">
        <v>3</v>
      </c>
      <c r="I1520">
        <v>0</v>
      </c>
      <c r="J1520">
        <v>0</v>
      </c>
      <c r="K1520">
        <v>0</v>
      </c>
      <c r="L1520">
        <v>0</v>
      </c>
      <c r="M1520">
        <v>3</v>
      </c>
      <c r="N1520">
        <v>0</v>
      </c>
      <c r="O1520">
        <v>0</v>
      </c>
      <c r="P1520">
        <v>0</v>
      </c>
      <c r="Q1520">
        <v>0</v>
      </c>
      <c r="R1520">
        <v>3</v>
      </c>
      <c r="S1520">
        <v>0</v>
      </c>
      <c r="T1520">
        <v>0</v>
      </c>
      <c r="U1520">
        <v>0</v>
      </c>
      <c r="V1520">
        <v>0</v>
      </c>
      <c r="W1520">
        <v>4</v>
      </c>
      <c r="X1520">
        <v>0</v>
      </c>
      <c r="Y1520">
        <v>0</v>
      </c>
      <c r="Z1520">
        <v>0</v>
      </c>
      <c r="AA1520">
        <v>0</v>
      </c>
      <c r="AB1520">
        <v>3</v>
      </c>
      <c r="AC1520">
        <v>0</v>
      </c>
      <c r="AD1520">
        <v>0</v>
      </c>
      <c r="AE1520">
        <v>0</v>
      </c>
      <c r="AF1520">
        <v>0</v>
      </c>
      <c r="AG1520">
        <v>2</v>
      </c>
      <c r="AH1520">
        <v>0</v>
      </c>
      <c r="AI1520">
        <v>0</v>
      </c>
      <c r="AJ1520">
        <v>0</v>
      </c>
      <c r="AK1520">
        <v>0</v>
      </c>
      <c r="AL1520">
        <v>6</v>
      </c>
      <c r="AM1520">
        <v>0</v>
      </c>
      <c r="AN1520">
        <v>0</v>
      </c>
      <c r="AO1520">
        <v>1</v>
      </c>
      <c r="AP1520">
        <v>0</v>
      </c>
      <c r="AQ1520">
        <v>2</v>
      </c>
      <c r="AR1520">
        <v>0</v>
      </c>
      <c r="AS1520">
        <v>0</v>
      </c>
      <c r="AT1520">
        <v>0</v>
      </c>
      <c r="AU1520">
        <v>0</v>
      </c>
      <c r="AV1520">
        <v>2</v>
      </c>
      <c r="AW1520">
        <v>0</v>
      </c>
      <c r="AX1520">
        <v>0</v>
      </c>
      <c r="AY1520">
        <v>0</v>
      </c>
      <c r="AZ1520">
        <v>0</v>
      </c>
      <c r="BA1520">
        <v>2</v>
      </c>
      <c r="BB1520">
        <v>0</v>
      </c>
      <c r="BC1520">
        <v>0</v>
      </c>
      <c r="BD1520">
        <v>0</v>
      </c>
      <c r="BE1520">
        <v>0</v>
      </c>
      <c r="BF1520">
        <v>2</v>
      </c>
      <c r="BG1520">
        <v>0</v>
      </c>
      <c r="BH1520">
        <v>0</v>
      </c>
      <c r="BI1520">
        <v>0</v>
      </c>
      <c r="BJ1520">
        <v>0</v>
      </c>
    </row>
    <row r="1521" spans="1:62" ht="17.100000000000001" customHeight="1" x14ac:dyDescent="0.25">
      <c r="A1521" t="s">
        <v>4048</v>
      </c>
      <c r="B1521" t="s">
        <v>6527</v>
      </c>
      <c r="C1521" t="s">
        <v>1054</v>
      </c>
      <c r="D1521" t="s">
        <v>4170</v>
      </c>
      <c r="E1521" t="s">
        <v>7166</v>
      </c>
      <c r="F1521" t="s">
        <v>4169</v>
      </c>
      <c r="G1521">
        <v>4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1</v>
      </c>
      <c r="AC1521">
        <v>0</v>
      </c>
      <c r="AD1521">
        <v>0</v>
      </c>
      <c r="AE1521">
        <v>0</v>
      </c>
      <c r="AF1521">
        <v>0</v>
      </c>
      <c r="AG1521">
        <v>1</v>
      </c>
      <c r="AH1521">
        <v>0</v>
      </c>
      <c r="AI1521">
        <v>0</v>
      </c>
      <c r="AJ1521">
        <v>0</v>
      </c>
      <c r="AK1521">
        <v>0</v>
      </c>
      <c r="AL1521">
        <v>1</v>
      </c>
      <c r="AM1521">
        <v>0</v>
      </c>
      <c r="AN1521">
        <v>0</v>
      </c>
      <c r="AO1521">
        <v>0</v>
      </c>
      <c r="AP1521">
        <v>0</v>
      </c>
      <c r="AQ1521">
        <v>1</v>
      </c>
      <c r="AR1521">
        <v>0</v>
      </c>
      <c r="AS1521">
        <v>0</v>
      </c>
      <c r="AT1521">
        <v>0</v>
      </c>
      <c r="AU1521">
        <v>0</v>
      </c>
      <c r="AV1521">
        <v>1</v>
      </c>
      <c r="AW1521">
        <v>0</v>
      </c>
      <c r="AX1521">
        <v>0</v>
      </c>
      <c r="AY1521">
        <v>0</v>
      </c>
      <c r="AZ1521">
        <v>0</v>
      </c>
      <c r="BA1521">
        <v>1</v>
      </c>
      <c r="BB1521">
        <v>0</v>
      </c>
      <c r="BC1521">
        <v>0</v>
      </c>
      <c r="BD1521">
        <v>0</v>
      </c>
      <c r="BE1521">
        <v>0</v>
      </c>
      <c r="BF1521">
        <v>1</v>
      </c>
      <c r="BG1521">
        <v>0</v>
      </c>
      <c r="BH1521">
        <v>0</v>
      </c>
      <c r="BI1521">
        <v>0</v>
      </c>
      <c r="BJ1521">
        <v>0</v>
      </c>
    </row>
    <row r="1522" spans="1:62" ht="17.100000000000001" customHeight="1" x14ac:dyDescent="0.25">
      <c r="A1522" t="s">
        <v>4048</v>
      </c>
      <c r="B1522" t="s">
        <v>6527</v>
      </c>
      <c r="C1522" t="s">
        <v>2405</v>
      </c>
      <c r="D1522" t="s">
        <v>4165</v>
      </c>
      <c r="E1522" t="s">
        <v>6538</v>
      </c>
      <c r="F1522" t="s">
        <v>4168</v>
      </c>
      <c r="G1522">
        <v>1</v>
      </c>
      <c r="H1522">
        <v>36</v>
      </c>
      <c r="I1522">
        <v>1</v>
      </c>
      <c r="J1522">
        <v>1</v>
      </c>
      <c r="K1522">
        <v>0</v>
      </c>
      <c r="L1522">
        <v>2</v>
      </c>
      <c r="M1522">
        <v>44</v>
      </c>
      <c r="N1522">
        <v>10.000000000000002</v>
      </c>
      <c r="O1522">
        <v>0</v>
      </c>
      <c r="P1522">
        <v>0</v>
      </c>
      <c r="Q1522">
        <v>0</v>
      </c>
      <c r="R1522">
        <v>38</v>
      </c>
      <c r="S1522">
        <v>4.0000000000000009</v>
      </c>
      <c r="T1522">
        <v>1.0000000000000004</v>
      </c>
      <c r="U1522">
        <v>0</v>
      </c>
      <c r="V1522">
        <v>1</v>
      </c>
      <c r="W1522">
        <v>96</v>
      </c>
      <c r="X1522">
        <v>57.999999999999986</v>
      </c>
      <c r="Y1522">
        <v>0</v>
      </c>
      <c r="Z1522">
        <v>1.0000000000000004</v>
      </c>
      <c r="AA1522">
        <v>4.0000000000000018</v>
      </c>
      <c r="AB1522">
        <v>95</v>
      </c>
      <c r="AC1522">
        <v>2.0000000000000022</v>
      </c>
      <c r="AD1522">
        <v>0</v>
      </c>
      <c r="AE1522">
        <v>1.0000000000000004</v>
      </c>
      <c r="AF1522">
        <v>0</v>
      </c>
      <c r="AG1522">
        <v>100</v>
      </c>
      <c r="AH1522">
        <v>2.0000000000000004</v>
      </c>
      <c r="AI1522">
        <v>3.9999999999999987</v>
      </c>
      <c r="AJ1522">
        <v>0</v>
      </c>
      <c r="AK1522">
        <v>1.0000000000000002</v>
      </c>
      <c r="AL1522">
        <v>100</v>
      </c>
      <c r="AM1522">
        <v>6.0000000000000009</v>
      </c>
      <c r="AN1522">
        <v>3.0000000000000013</v>
      </c>
      <c r="AO1522">
        <v>0</v>
      </c>
      <c r="AP1522">
        <v>1.0000000000000002</v>
      </c>
      <c r="AQ1522">
        <v>101</v>
      </c>
      <c r="AR1522">
        <v>5</v>
      </c>
      <c r="AS1522">
        <v>6.0000000000000036</v>
      </c>
      <c r="AT1522">
        <v>1.0000000000000004</v>
      </c>
      <c r="AU1522">
        <v>2.0000000000000009</v>
      </c>
      <c r="AV1522">
        <v>103</v>
      </c>
      <c r="AW1522">
        <v>7.9999999999999991</v>
      </c>
      <c r="AX1522">
        <v>1.9999999999999998</v>
      </c>
      <c r="AY1522">
        <v>0</v>
      </c>
      <c r="AZ1522">
        <v>0</v>
      </c>
      <c r="BA1522">
        <v>114</v>
      </c>
      <c r="BB1522">
        <v>11.000000000000002</v>
      </c>
      <c r="BC1522">
        <v>2.0000000000000004</v>
      </c>
      <c r="BD1522">
        <v>1.0000000000000002</v>
      </c>
      <c r="BE1522">
        <v>1.0000000000000004</v>
      </c>
      <c r="BF1522">
        <v>113</v>
      </c>
      <c r="BG1522">
        <v>4.0000000000000009</v>
      </c>
      <c r="BH1522">
        <v>72.000000000000014</v>
      </c>
      <c r="BI1522">
        <v>1.0000000000000004</v>
      </c>
      <c r="BJ1522">
        <v>1</v>
      </c>
    </row>
    <row r="1523" spans="1:62" ht="17.100000000000001" customHeight="1" x14ac:dyDescent="0.25">
      <c r="A1523" t="s">
        <v>4048</v>
      </c>
      <c r="B1523" t="s">
        <v>6527</v>
      </c>
      <c r="C1523" t="s">
        <v>2405</v>
      </c>
      <c r="D1523" t="s">
        <v>4165</v>
      </c>
      <c r="E1523" t="s">
        <v>6538</v>
      </c>
      <c r="F1523" t="s">
        <v>4167</v>
      </c>
      <c r="G1523">
        <v>2</v>
      </c>
      <c r="H1523">
        <v>15</v>
      </c>
      <c r="I1523">
        <v>0</v>
      </c>
      <c r="J1523">
        <v>0</v>
      </c>
      <c r="K1523">
        <v>0</v>
      </c>
      <c r="L1523">
        <v>2</v>
      </c>
      <c r="M1523">
        <v>16</v>
      </c>
      <c r="N1523">
        <v>1</v>
      </c>
      <c r="O1523">
        <v>0</v>
      </c>
      <c r="P1523">
        <v>0</v>
      </c>
      <c r="Q1523">
        <v>1</v>
      </c>
      <c r="R1523">
        <v>22</v>
      </c>
      <c r="S1523">
        <v>0</v>
      </c>
      <c r="T1523">
        <v>0</v>
      </c>
      <c r="U1523">
        <v>0</v>
      </c>
      <c r="V1523">
        <v>1.9999999999999998</v>
      </c>
      <c r="W1523">
        <v>17</v>
      </c>
      <c r="X1523">
        <v>0</v>
      </c>
      <c r="Y1523">
        <v>1</v>
      </c>
      <c r="Z1523">
        <v>0</v>
      </c>
      <c r="AA1523">
        <v>1.0000000000000002</v>
      </c>
      <c r="AB1523">
        <v>21</v>
      </c>
      <c r="AC1523">
        <v>2</v>
      </c>
      <c r="AD1523">
        <v>0</v>
      </c>
      <c r="AE1523">
        <v>0</v>
      </c>
      <c r="AF1523">
        <v>0</v>
      </c>
      <c r="AG1523">
        <v>22</v>
      </c>
      <c r="AH1523">
        <v>0</v>
      </c>
      <c r="AI1523">
        <v>1.0000000000000002</v>
      </c>
      <c r="AJ1523">
        <v>0.99999999999999989</v>
      </c>
      <c r="AK1523">
        <v>0</v>
      </c>
      <c r="AL1523">
        <v>25</v>
      </c>
      <c r="AM1523">
        <v>1</v>
      </c>
      <c r="AN1523">
        <v>1.0000000000000002</v>
      </c>
      <c r="AO1523">
        <v>0.99999999999999989</v>
      </c>
      <c r="AP1523">
        <v>1.0000000000000002</v>
      </c>
      <c r="AQ1523">
        <v>22</v>
      </c>
      <c r="AR1523">
        <v>1.0000000000000002</v>
      </c>
      <c r="AS1523">
        <v>0</v>
      </c>
      <c r="AT1523">
        <v>0</v>
      </c>
      <c r="AU1523">
        <v>1.0000000000000002</v>
      </c>
      <c r="AV1523">
        <v>23</v>
      </c>
      <c r="AW1523">
        <v>0</v>
      </c>
      <c r="AX1523">
        <v>0</v>
      </c>
      <c r="AY1523">
        <v>0</v>
      </c>
      <c r="AZ1523">
        <v>0.99999999999999978</v>
      </c>
      <c r="BA1523">
        <v>18</v>
      </c>
      <c r="BB1523">
        <v>0</v>
      </c>
      <c r="BC1523">
        <v>0</v>
      </c>
      <c r="BD1523">
        <v>0</v>
      </c>
      <c r="BE1523">
        <v>0</v>
      </c>
      <c r="BF1523">
        <v>18</v>
      </c>
      <c r="BG1523">
        <v>0</v>
      </c>
      <c r="BH1523">
        <v>0</v>
      </c>
      <c r="BI1523">
        <v>0</v>
      </c>
      <c r="BJ1523">
        <v>0</v>
      </c>
    </row>
    <row r="1524" spans="1:62" ht="17.100000000000001" customHeight="1" x14ac:dyDescent="0.25">
      <c r="A1524" t="s">
        <v>4048</v>
      </c>
      <c r="B1524" t="s">
        <v>6527</v>
      </c>
      <c r="C1524" t="s">
        <v>2405</v>
      </c>
      <c r="D1524" t="s">
        <v>4165</v>
      </c>
      <c r="E1524" t="s">
        <v>6538</v>
      </c>
      <c r="F1524" t="s">
        <v>4166</v>
      </c>
      <c r="G1524">
        <v>3</v>
      </c>
      <c r="H1524">
        <v>8</v>
      </c>
      <c r="I1524">
        <v>0</v>
      </c>
      <c r="J1524">
        <v>0</v>
      </c>
      <c r="K1524">
        <v>0</v>
      </c>
      <c r="L1524">
        <v>1</v>
      </c>
      <c r="M1524">
        <v>9</v>
      </c>
      <c r="N1524">
        <v>0</v>
      </c>
      <c r="O1524">
        <v>0</v>
      </c>
      <c r="P1524">
        <v>0</v>
      </c>
      <c r="Q1524">
        <v>0</v>
      </c>
      <c r="R1524">
        <v>7</v>
      </c>
      <c r="S1524">
        <v>0</v>
      </c>
      <c r="T1524">
        <v>0</v>
      </c>
      <c r="U1524">
        <v>0</v>
      </c>
      <c r="V1524">
        <v>0</v>
      </c>
      <c r="W1524">
        <v>11</v>
      </c>
      <c r="X1524">
        <v>0</v>
      </c>
      <c r="Y1524">
        <v>0</v>
      </c>
      <c r="Z1524">
        <v>0</v>
      </c>
      <c r="AA1524">
        <v>0</v>
      </c>
      <c r="AB1524">
        <v>10</v>
      </c>
      <c r="AC1524">
        <v>0</v>
      </c>
      <c r="AD1524">
        <v>0</v>
      </c>
      <c r="AE1524">
        <v>0</v>
      </c>
      <c r="AF1524">
        <v>0</v>
      </c>
      <c r="AG1524">
        <v>8</v>
      </c>
      <c r="AH1524">
        <v>0</v>
      </c>
      <c r="AI1524">
        <v>0</v>
      </c>
      <c r="AJ1524">
        <v>0</v>
      </c>
      <c r="AK1524">
        <v>1</v>
      </c>
      <c r="AL1524">
        <v>7</v>
      </c>
      <c r="AM1524">
        <v>0</v>
      </c>
      <c r="AN1524">
        <v>0</v>
      </c>
      <c r="AO1524">
        <v>0</v>
      </c>
      <c r="AP1524">
        <v>1.0000000000000002</v>
      </c>
      <c r="AQ1524">
        <v>10</v>
      </c>
      <c r="AR1524">
        <v>0</v>
      </c>
      <c r="AS1524">
        <v>0</v>
      </c>
      <c r="AT1524">
        <v>0</v>
      </c>
      <c r="AU1524">
        <v>0</v>
      </c>
      <c r="AV1524">
        <v>10</v>
      </c>
      <c r="AW1524">
        <v>0</v>
      </c>
      <c r="AX1524">
        <v>0</v>
      </c>
      <c r="AY1524">
        <v>0</v>
      </c>
      <c r="AZ1524">
        <v>0</v>
      </c>
      <c r="BA1524">
        <v>11</v>
      </c>
      <c r="BB1524">
        <v>0</v>
      </c>
      <c r="BC1524">
        <v>0</v>
      </c>
      <c r="BD1524">
        <v>0</v>
      </c>
      <c r="BE1524">
        <v>1.0000000000000002</v>
      </c>
      <c r="BF1524">
        <v>11</v>
      </c>
      <c r="BG1524">
        <v>0</v>
      </c>
      <c r="BH1524">
        <v>0</v>
      </c>
      <c r="BI1524">
        <v>0</v>
      </c>
      <c r="BJ1524">
        <v>0</v>
      </c>
    </row>
    <row r="1525" spans="1:62" ht="17.100000000000001" customHeight="1" x14ac:dyDescent="0.25">
      <c r="A1525" t="s">
        <v>4048</v>
      </c>
      <c r="B1525" t="s">
        <v>6527</v>
      </c>
      <c r="C1525" t="s">
        <v>2405</v>
      </c>
      <c r="D1525" t="s">
        <v>4165</v>
      </c>
      <c r="E1525" t="s">
        <v>6538</v>
      </c>
      <c r="F1525" t="s">
        <v>4164</v>
      </c>
      <c r="G1525">
        <v>4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</row>
    <row r="1526" spans="1:62" ht="17.100000000000001" customHeight="1" x14ac:dyDescent="0.25">
      <c r="A1526" t="s">
        <v>4048</v>
      </c>
      <c r="B1526" t="s">
        <v>6527</v>
      </c>
      <c r="C1526" t="s">
        <v>4160</v>
      </c>
      <c r="D1526" t="s">
        <v>4159</v>
      </c>
      <c r="E1526" t="s">
        <v>6539</v>
      </c>
      <c r="F1526" t="s">
        <v>4163</v>
      </c>
      <c r="G1526">
        <v>1</v>
      </c>
      <c r="H1526">
        <v>634</v>
      </c>
      <c r="I1526">
        <v>391.00000000000051</v>
      </c>
      <c r="J1526">
        <v>47.999999999999993</v>
      </c>
      <c r="K1526">
        <v>5.9999999999999964</v>
      </c>
      <c r="L1526">
        <v>27.000000000000036</v>
      </c>
      <c r="M1526">
        <v>470</v>
      </c>
      <c r="N1526">
        <v>109.99999999999994</v>
      </c>
      <c r="O1526">
        <v>52.999999999999972</v>
      </c>
      <c r="P1526">
        <v>22.000000000000025</v>
      </c>
      <c r="Q1526">
        <v>16.000000000000028</v>
      </c>
      <c r="R1526">
        <v>516</v>
      </c>
      <c r="S1526">
        <v>67.000000000000043</v>
      </c>
      <c r="T1526">
        <v>63.000000000000021</v>
      </c>
      <c r="U1526">
        <v>13.000000000000005</v>
      </c>
      <c r="V1526">
        <v>161.00000000000006</v>
      </c>
      <c r="W1526">
        <v>627</v>
      </c>
      <c r="X1526">
        <v>36.000000000000014</v>
      </c>
      <c r="Y1526">
        <v>23.000000000000032</v>
      </c>
      <c r="Z1526">
        <v>41</v>
      </c>
      <c r="AA1526">
        <v>283.99999999999989</v>
      </c>
      <c r="AB1526">
        <v>446</v>
      </c>
      <c r="AC1526">
        <v>88.000000000000014</v>
      </c>
      <c r="AD1526">
        <v>51.999999999999979</v>
      </c>
      <c r="AE1526">
        <v>43.000000000000014</v>
      </c>
      <c r="AF1526">
        <v>49.999999999999972</v>
      </c>
      <c r="AG1526">
        <v>445</v>
      </c>
      <c r="AH1526">
        <v>84.000000000000071</v>
      </c>
      <c r="AI1526">
        <v>69.999999999999943</v>
      </c>
      <c r="AJ1526">
        <v>31.999999999999996</v>
      </c>
      <c r="AK1526">
        <v>30.000000000000011</v>
      </c>
      <c r="AL1526">
        <v>488</v>
      </c>
      <c r="AM1526">
        <v>61.999999999999957</v>
      </c>
      <c r="AN1526">
        <v>160</v>
      </c>
      <c r="AO1526">
        <v>33.000000000000007</v>
      </c>
      <c r="AP1526">
        <v>10.999999999999996</v>
      </c>
      <c r="AQ1526">
        <v>428</v>
      </c>
      <c r="AR1526">
        <v>86.999999999999986</v>
      </c>
      <c r="AS1526">
        <v>56.999999999999972</v>
      </c>
      <c r="AT1526">
        <v>11.999999999999995</v>
      </c>
      <c r="AU1526">
        <v>10.000000000000002</v>
      </c>
      <c r="AV1526">
        <v>418</v>
      </c>
      <c r="AW1526">
        <v>108.00000000000007</v>
      </c>
      <c r="AX1526">
        <v>53.999999999999972</v>
      </c>
      <c r="AY1526">
        <v>6.9999999999999973</v>
      </c>
      <c r="AZ1526">
        <v>5.9999999999999911</v>
      </c>
      <c r="BA1526">
        <v>431</v>
      </c>
      <c r="BB1526">
        <v>97.000000000000057</v>
      </c>
      <c r="BC1526">
        <v>61.999999999999972</v>
      </c>
      <c r="BD1526">
        <v>8.0000000000000018</v>
      </c>
      <c r="BE1526">
        <v>4.9999999999999947</v>
      </c>
      <c r="BF1526">
        <v>459</v>
      </c>
      <c r="BG1526">
        <v>57.999999999999936</v>
      </c>
      <c r="BH1526">
        <v>91.000000000000028</v>
      </c>
      <c r="BI1526">
        <v>23.000000000000004</v>
      </c>
      <c r="BJ1526">
        <v>11</v>
      </c>
    </row>
    <row r="1527" spans="1:62" ht="17.100000000000001" customHeight="1" x14ac:dyDescent="0.25">
      <c r="A1527" t="s">
        <v>4048</v>
      </c>
      <c r="B1527" t="s">
        <v>6527</v>
      </c>
      <c r="C1527" t="s">
        <v>4160</v>
      </c>
      <c r="D1527" t="s">
        <v>4159</v>
      </c>
      <c r="E1527" t="s">
        <v>6539</v>
      </c>
      <c r="F1527" t="s">
        <v>4162</v>
      </c>
      <c r="G1527">
        <v>2</v>
      </c>
      <c r="H1527">
        <v>379</v>
      </c>
      <c r="I1527">
        <v>105.00000000000006</v>
      </c>
      <c r="J1527">
        <v>9</v>
      </c>
      <c r="K1527">
        <v>5.9999999999999964</v>
      </c>
      <c r="L1527">
        <v>25.000000000000011</v>
      </c>
      <c r="M1527">
        <v>567</v>
      </c>
      <c r="N1527">
        <v>2.9999999999999996</v>
      </c>
      <c r="O1527">
        <v>14.000000000000004</v>
      </c>
      <c r="P1527">
        <v>14.999999999999995</v>
      </c>
      <c r="Q1527">
        <v>47.999999999999972</v>
      </c>
      <c r="R1527">
        <v>526</v>
      </c>
      <c r="S1527">
        <v>14.999999999999979</v>
      </c>
      <c r="T1527">
        <v>2.0000000000000013</v>
      </c>
      <c r="U1527">
        <v>10.000000000000005</v>
      </c>
      <c r="V1527">
        <v>170.9999999999998</v>
      </c>
      <c r="W1527">
        <v>383</v>
      </c>
      <c r="X1527">
        <v>19.999999999999993</v>
      </c>
      <c r="Y1527">
        <v>3.9999999999999996</v>
      </c>
      <c r="Z1527">
        <v>11.000000000000005</v>
      </c>
      <c r="AA1527">
        <v>76.000000000000043</v>
      </c>
      <c r="AB1527">
        <v>597</v>
      </c>
      <c r="AC1527">
        <v>7.0000000000000018</v>
      </c>
      <c r="AD1527">
        <v>9</v>
      </c>
      <c r="AE1527">
        <v>13.999999999999995</v>
      </c>
      <c r="AF1527">
        <v>21.000000000000007</v>
      </c>
      <c r="AG1527">
        <v>635</v>
      </c>
      <c r="AH1527">
        <v>10.000000000000011</v>
      </c>
      <c r="AI1527">
        <v>10.000000000000002</v>
      </c>
      <c r="AJ1527">
        <v>5.9999999999999964</v>
      </c>
      <c r="AK1527">
        <v>29.000000000000057</v>
      </c>
      <c r="AL1527">
        <v>563</v>
      </c>
      <c r="AM1527">
        <v>5.9999999999999991</v>
      </c>
      <c r="AN1527">
        <v>4.9999999999999973</v>
      </c>
      <c r="AO1527">
        <v>5.0000000000000027</v>
      </c>
      <c r="AP1527">
        <v>11.999999999999995</v>
      </c>
      <c r="AQ1527">
        <v>522</v>
      </c>
      <c r="AR1527">
        <v>5.0000000000000009</v>
      </c>
      <c r="AS1527">
        <v>2.0000000000000009</v>
      </c>
      <c r="AT1527">
        <v>6.9999999999999929</v>
      </c>
      <c r="AU1527">
        <v>18.000000000000011</v>
      </c>
      <c r="AV1527">
        <v>561</v>
      </c>
      <c r="AW1527">
        <v>8</v>
      </c>
      <c r="AX1527">
        <v>12.999999999999998</v>
      </c>
      <c r="AY1527">
        <v>3.9999999999999987</v>
      </c>
      <c r="AZ1527">
        <v>7.9999999999999938</v>
      </c>
      <c r="BA1527">
        <v>569</v>
      </c>
      <c r="BB1527">
        <v>13.000000000000007</v>
      </c>
      <c r="BC1527">
        <v>7.000000000000008</v>
      </c>
      <c r="BD1527">
        <v>8.0000000000000107</v>
      </c>
      <c r="BE1527">
        <v>5.9999999999999982</v>
      </c>
      <c r="BF1527">
        <v>551</v>
      </c>
      <c r="BG1527">
        <v>3.9999999999999996</v>
      </c>
      <c r="BH1527">
        <v>3</v>
      </c>
      <c r="BI1527">
        <v>7.0000000000000107</v>
      </c>
      <c r="BJ1527">
        <v>12.999999999999993</v>
      </c>
    </row>
    <row r="1528" spans="1:62" ht="17.100000000000001" customHeight="1" x14ac:dyDescent="0.25">
      <c r="A1528" t="s">
        <v>4048</v>
      </c>
      <c r="B1528" t="s">
        <v>6527</v>
      </c>
      <c r="C1528" t="s">
        <v>4160</v>
      </c>
      <c r="D1528" t="s">
        <v>4159</v>
      </c>
      <c r="E1528" t="s">
        <v>6539</v>
      </c>
      <c r="F1528" t="s">
        <v>4161</v>
      </c>
      <c r="G1528">
        <v>3</v>
      </c>
      <c r="H1528">
        <v>47</v>
      </c>
      <c r="I1528">
        <v>12.000000000000004</v>
      </c>
      <c r="J1528">
        <v>0</v>
      </c>
      <c r="K1528">
        <v>0</v>
      </c>
      <c r="L1528">
        <v>13</v>
      </c>
      <c r="M1528">
        <v>67</v>
      </c>
      <c r="N1528">
        <v>0</v>
      </c>
      <c r="O1528">
        <v>1</v>
      </c>
      <c r="P1528">
        <v>6.0000000000000027</v>
      </c>
      <c r="Q1528">
        <v>8</v>
      </c>
      <c r="R1528">
        <v>53</v>
      </c>
      <c r="S1528">
        <v>2</v>
      </c>
      <c r="T1528">
        <v>0</v>
      </c>
      <c r="U1528">
        <v>2</v>
      </c>
      <c r="V1528">
        <v>15.000000000000005</v>
      </c>
      <c r="W1528">
        <v>80</v>
      </c>
      <c r="X1528">
        <v>0</v>
      </c>
      <c r="Y1528">
        <v>2.9999999999999991</v>
      </c>
      <c r="Z1528">
        <v>0</v>
      </c>
      <c r="AA1528">
        <v>10.999999999999998</v>
      </c>
      <c r="AB1528">
        <v>73</v>
      </c>
      <c r="AC1528">
        <v>0</v>
      </c>
      <c r="AD1528">
        <v>2</v>
      </c>
      <c r="AE1528">
        <v>5.0000000000000009</v>
      </c>
      <c r="AF1528">
        <v>2</v>
      </c>
      <c r="AG1528">
        <v>76</v>
      </c>
      <c r="AH1528">
        <v>2.0000000000000004</v>
      </c>
      <c r="AI1528">
        <v>4.9999999999999982</v>
      </c>
      <c r="AJ1528">
        <v>0</v>
      </c>
      <c r="AK1528">
        <v>4.9999999999999982</v>
      </c>
      <c r="AL1528">
        <v>62</v>
      </c>
      <c r="AM1528">
        <v>1</v>
      </c>
      <c r="AN1528">
        <v>1</v>
      </c>
      <c r="AO1528">
        <v>0</v>
      </c>
      <c r="AP1528">
        <v>1</v>
      </c>
      <c r="AQ1528">
        <v>86</v>
      </c>
      <c r="AR1528">
        <v>0</v>
      </c>
      <c r="AS1528">
        <v>0</v>
      </c>
      <c r="AT1528">
        <v>0</v>
      </c>
      <c r="AU1528">
        <v>1.0000000000000002</v>
      </c>
      <c r="AV1528">
        <v>81</v>
      </c>
      <c r="AW1528">
        <v>0</v>
      </c>
      <c r="AX1528">
        <v>3.0000000000000004</v>
      </c>
      <c r="AY1528">
        <v>1</v>
      </c>
      <c r="AZ1528">
        <v>1.0000000000000002</v>
      </c>
      <c r="BA1528">
        <v>96</v>
      </c>
      <c r="BB1528">
        <v>4.0000000000000009</v>
      </c>
      <c r="BC1528">
        <v>1.0000000000000002</v>
      </c>
      <c r="BD1528">
        <v>0</v>
      </c>
      <c r="BE1528">
        <v>1.0000000000000002</v>
      </c>
      <c r="BF1528">
        <v>70</v>
      </c>
      <c r="BG1528">
        <v>1</v>
      </c>
      <c r="BH1528">
        <v>6.0000000000000027</v>
      </c>
      <c r="BI1528">
        <v>2</v>
      </c>
      <c r="BJ1528">
        <v>4</v>
      </c>
    </row>
    <row r="1529" spans="1:62" ht="17.100000000000001" customHeight="1" x14ac:dyDescent="0.25">
      <c r="A1529" t="s">
        <v>4048</v>
      </c>
      <c r="B1529" t="s">
        <v>6527</v>
      </c>
      <c r="C1529" t="s">
        <v>4160</v>
      </c>
      <c r="D1529" t="s">
        <v>4159</v>
      </c>
      <c r="E1529" t="s">
        <v>6539</v>
      </c>
      <c r="F1529" t="s">
        <v>4158</v>
      </c>
      <c r="G1529">
        <v>4</v>
      </c>
      <c r="H1529">
        <v>3</v>
      </c>
      <c r="I1529">
        <v>0</v>
      </c>
      <c r="J1529">
        <v>0</v>
      </c>
      <c r="K1529">
        <v>0</v>
      </c>
      <c r="L1529">
        <v>0</v>
      </c>
      <c r="M1529">
        <v>6</v>
      </c>
      <c r="N1529">
        <v>0</v>
      </c>
      <c r="O1529">
        <v>0</v>
      </c>
      <c r="P1529">
        <v>0</v>
      </c>
      <c r="Q1529">
        <v>0</v>
      </c>
      <c r="R1529">
        <v>9</v>
      </c>
      <c r="S1529">
        <v>0</v>
      </c>
      <c r="T1529">
        <v>1</v>
      </c>
      <c r="U1529">
        <v>0</v>
      </c>
      <c r="V1529">
        <v>1.0000000000000002</v>
      </c>
      <c r="W1529">
        <v>5</v>
      </c>
      <c r="X1529">
        <v>0</v>
      </c>
      <c r="Y1529">
        <v>0</v>
      </c>
      <c r="Z1529">
        <v>1</v>
      </c>
      <c r="AA1529">
        <v>0</v>
      </c>
      <c r="AB1529">
        <v>7</v>
      </c>
      <c r="AC1529">
        <v>0</v>
      </c>
      <c r="AD1529">
        <v>0</v>
      </c>
      <c r="AE1529">
        <v>0</v>
      </c>
      <c r="AF1529">
        <v>0</v>
      </c>
      <c r="AG1529">
        <v>5</v>
      </c>
      <c r="AH1529">
        <v>0</v>
      </c>
      <c r="AI1529">
        <v>0</v>
      </c>
      <c r="AJ1529">
        <v>0</v>
      </c>
      <c r="AK1529">
        <v>0</v>
      </c>
      <c r="AL1529">
        <v>9</v>
      </c>
      <c r="AM1529">
        <v>1.0000000000000002</v>
      </c>
      <c r="AN1529">
        <v>2</v>
      </c>
      <c r="AO1529">
        <v>0</v>
      </c>
      <c r="AP1529">
        <v>0</v>
      </c>
      <c r="AQ1529">
        <v>10</v>
      </c>
      <c r="AR1529">
        <v>0</v>
      </c>
      <c r="AS1529">
        <v>0</v>
      </c>
      <c r="AT1529">
        <v>0</v>
      </c>
      <c r="AU1529">
        <v>0</v>
      </c>
      <c r="AV1529">
        <v>11</v>
      </c>
      <c r="AW1529">
        <v>0</v>
      </c>
      <c r="AX1529">
        <v>1.0000000000000002</v>
      </c>
      <c r="AY1529">
        <v>0</v>
      </c>
      <c r="AZ1529">
        <v>0</v>
      </c>
      <c r="BA1529">
        <v>9</v>
      </c>
      <c r="BB1529">
        <v>0</v>
      </c>
      <c r="BC1529">
        <v>0</v>
      </c>
      <c r="BD1529">
        <v>0</v>
      </c>
      <c r="BE1529">
        <v>0</v>
      </c>
      <c r="BF1529">
        <v>10</v>
      </c>
      <c r="BG1529">
        <v>0</v>
      </c>
      <c r="BH1529">
        <v>0</v>
      </c>
      <c r="BI1529">
        <v>0</v>
      </c>
      <c r="BJ1529">
        <v>0</v>
      </c>
    </row>
    <row r="1530" spans="1:62" ht="17.100000000000001" customHeight="1" x14ac:dyDescent="0.25">
      <c r="A1530" t="s">
        <v>4048</v>
      </c>
      <c r="B1530" t="s">
        <v>6527</v>
      </c>
      <c r="C1530" t="s">
        <v>1042</v>
      </c>
      <c r="D1530" t="s">
        <v>4154</v>
      </c>
      <c r="E1530" t="s">
        <v>6405</v>
      </c>
      <c r="F1530" t="s">
        <v>4157</v>
      </c>
      <c r="G1530">
        <v>1</v>
      </c>
      <c r="H1530">
        <v>74</v>
      </c>
      <c r="I1530">
        <v>7</v>
      </c>
      <c r="J1530">
        <v>11.000000000000004</v>
      </c>
      <c r="K1530">
        <v>0</v>
      </c>
      <c r="L1530">
        <v>1</v>
      </c>
      <c r="M1530">
        <v>91</v>
      </c>
      <c r="N1530">
        <v>30</v>
      </c>
      <c r="O1530">
        <v>12.000000000000004</v>
      </c>
      <c r="P1530">
        <v>0</v>
      </c>
      <c r="Q1530">
        <v>2.0000000000000009</v>
      </c>
      <c r="R1530">
        <v>69</v>
      </c>
      <c r="S1530">
        <v>2</v>
      </c>
      <c r="T1530">
        <v>5</v>
      </c>
      <c r="U1530">
        <v>0</v>
      </c>
      <c r="V1530">
        <v>6.0000000000000018</v>
      </c>
      <c r="W1530">
        <v>70</v>
      </c>
      <c r="X1530">
        <v>1</v>
      </c>
      <c r="Y1530">
        <v>1</v>
      </c>
      <c r="Z1530">
        <v>0</v>
      </c>
      <c r="AA1530">
        <v>5.0000000000000009</v>
      </c>
      <c r="AB1530">
        <v>66</v>
      </c>
      <c r="AC1530">
        <v>0</v>
      </c>
      <c r="AD1530">
        <v>1.0000000000000002</v>
      </c>
      <c r="AE1530">
        <v>0</v>
      </c>
      <c r="AF1530">
        <v>1.0000000000000007</v>
      </c>
      <c r="AG1530">
        <v>65</v>
      </c>
      <c r="AH1530">
        <v>0</v>
      </c>
      <c r="AI1530">
        <v>1.0000000000000002</v>
      </c>
      <c r="AJ1530">
        <v>0</v>
      </c>
      <c r="AK1530">
        <v>2</v>
      </c>
      <c r="AL1530">
        <v>71</v>
      </c>
      <c r="AM1530">
        <v>11.000000000000002</v>
      </c>
      <c r="AN1530">
        <v>2.0000000000000013</v>
      </c>
      <c r="AO1530">
        <v>0</v>
      </c>
      <c r="AP1530">
        <v>1.0000000000000002</v>
      </c>
      <c r="AQ1530">
        <v>74</v>
      </c>
      <c r="AR1530">
        <v>4.0000000000000018</v>
      </c>
      <c r="AS1530">
        <v>2.9999999999999996</v>
      </c>
      <c r="AT1530">
        <v>1</v>
      </c>
      <c r="AU1530">
        <v>2</v>
      </c>
      <c r="AV1530">
        <v>77</v>
      </c>
      <c r="AW1530">
        <v>5.9999999999999991</v>
      </c>
      <c r="AX1530">
        <v>0</v>
      </c>
      <c r="AY1530">
        <v>0</v>
      </c>
      <c r="AZ1530">
        <v>0</v>
      </c>
      <c r="BA1530">
        <v>87</v>
      </c>
      <c r="BB1530">
        <v>4</v>
      </c>
      <c r="BC1530">
        <v>6</v>
      </c>
      <c r="BD1530">
        <v>0</v>
      </c>
      <c r="BE1530">
        <v>1.0000000000000002</v>
      </c>
      <c r="BF1530">
        <v>84</v>
      </c>
      <c r="BG1530">
        <v>2</v>
      </c>
      <c r="BH1530">
        <v>0</v>
      </c>
      <c r="BI1530">
        <v>0</v>
      </c>
      <c r="BJ1530">
        <v>4.0000000000000009</v>
      </c>
    </row>
    <row r="1531" spans="1:62" ht="17.100000000000001" customHeight="1" x14ac:dyDescent="0.25">
      <c r="A1531" t="s">
        <v>4048</v>
      </c>
      <c r="B1531" t="s">
        <v>6527</v>
      </c>
      <c r="C1531" t="s">
        <v>1042</v>
      </c>
      <c r="D1531" t="s">
        <v>4154</v>
      </c>
      <c r="E1531" t="s">
        <v>6405</v>
      </c>
      <c r="F1531" t="s">
        <v>4156</v>
      </c>
      <c r="G1531">
        <v>2</v>
      </c>
      <c r="H1531">
        <v>21</v>
      </c>
      <c r="I1531">
        <v>1.0000000000000002</v>
      </c>
      <c r="J1531">
        <v>0</v>
      </c>
      <c r="K1531">
        <v>0</v>
      </c>
      <c r="L1531">
        <v>2.0000000000000004</v>
      </c>
      <c r="M1531">
        <v>20</v>
      </c>
      <c r="N1531">
        <v>1.0000000000000002</v>
      </c>
      <c r="O1531">
        <v>0</v>
      </c>
      <c r="P1531">
        <v>0</v>
      </c>
      <c r="Q1531">
        <v>0</v>
      </c>
      <c r="R1531">
        <v>32</v>
      </c>
      <c r="S1531">
        <v>0</v>
      </c>
      <c r="T1531">
        <v>0</v>
      </c>
      <c r="U1531">
        <v>0</v>
      </c>
      <c r="V1531">
        <v>1</v>
      </c>
      <c r="W1531">
        <v>28</v>
      </c>
      <c r="X1531">
        <v>0</v>
      </c>
      <c r="Y1531">
        <v>1.0000000000000004</v>
      </c>
      <c r="Z1531">
        <v>0</v>
      </c>
      <c r="AA1531">
        <v>2</v>
      </c>
      <c r="AB1531">
        <v>29</v>
      </c>
      <c r="AC1531">
        <v>0</v>
      </c>
      <c r="AD1531">
        <v>1</v>
      </c>
      <c r="AE1531">
        <v>0</v>
      </c>
      <c r="AF1531">
        <v>1</v>
      </c>
      <c r="AG1531">
        <v>30</v>
      </c>
      <c r="AH1531">
        <v>1</v>
      </c>
      <c r="AI1531">
        <v>1.0000000000000002</v>
      </c>
      <c r="AJ1531">
        <v>1.0000000000000004</v>
      </c>
      <c r="AK1531">
        <v>0</v>
      </c>
      <c r="AL1531">
        <v>33</v>
      </c>
      <c r="AM1531">
        <v>0</v>
      </c>
      <c r="AN1531">
        <v>0</v>
      </c>
      <c r="AO1531">
        <v>1.0000000000000004</v>
      </c>
      <c r="AP1531">
        <v>1.0000000000000004</v>
      </c>
      <c r="AQ1531">
        <v>32</v>
      </c>
      <c r="AR1531">
        <v>0</v>
      </c>
      <c r="AS1531">
        <v>2.0000000000000009</v>
      </c>
      <c r="AT1531">
        <v>0</v>
      </c>
      <c r="AU1531">
        <v>0</v>
      </c>
      <c r="AV1531">
        <v>30</v>
      </c>
      <c r="AW1531">
        <v>0</v>
      </c>
      <c r="AX1531">
        <v>0</v>
      </c>
      <c r="AY1531">
        <v>0</v>
      </c>
      <c r="AZ1531">
        <v>0</v>
      </c>
      <c r="BA1531">
        <v>27</v>
      </c>
      <c r="BB1531">
        <v>1.0000000000000002</v>
      </c>
      <c r="BC1531">
        <v>0</v>
      </c>
      <c r="BD1531">
        <v>0</v>
      </c>
      <c r="BE1531">
        <v>0</v>
      </c>
      <c r="BF1531">
        <v>26</v>
      </c>
      <c r="BG1531">
        <v>0</v>
      </c>
      <c r="BH1531">
        <v>0</v>
      </c>
      <c r="BI1531">
        <v>0</v>
      </c>
      <c r="BJ1531">
        <v>0</v>
      </c>
    </row>
    <row r="1532" spans="1:62" ht="17.100000000000001" customHeight="1" x14ac:dyDescent="0.25">
      <c r="A1532" t="s">
        <v>4048</v>
      </c>
      <c r="B1532" t="s">
        <v>6527</v>
      </c>
      <c r="C1532" t="s">
        <v>1042</v>
      </c>
      <c r="D1532" t="s">
        <v>4154</v>
      </c>
      <c r="E1532" t="s">
        <v>6405</v>
      </c>
      <c r="F1532" t="s">
        <v>4155</v>
      </c>
      <c r="G1532">
        <v>3</v>
      </c>
      <c r="H1532">
        <v>2</v>
      </c>
      <c r="I1532">
        <v>0</v>
      </c>
      <c r="J1532">
        <v>1</v>
      </c>
      <c r="K1532">
        <v>0</v>
      </c>
      <c r="L1532">
        <v>1</v>
      </c>
      <c r="M1532">
        <v>2</v>
      </c>
      <c r="N1532">
        <v>0</v>
      </c>
      <c r="O1532">
        <v>0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1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1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1</v>
      </c>
      <c r="AW1532">
        <v>0</v>
      </c>
      <c r="AX1532">
        <v>0</v>
      </c>
      <c r="AY1532">
        <v>0</v>
      </c>
      <c r="AZ1532">
        <v>0</v>
      </c>
      <c r="BA1532">
        <v>1</v>
      </c>
      <c r="BB1532">
        <v>0</v>
      </c>
      <c r="BC1532">
        <v>0</v>
      </c>
      <c r="BD1532">
        <v>0</v>
      </c>
      <c r="BE1532">
        <v>0</v>
      </c>
      <c r="BF1532">
        <v>1</v>
      </c>
      <c r="BG1532">
        <v>0</v>
      </c>
      <c r="BH1532">
        <v>0</v>
      </c>
      <c r="BI1532">
        <v>0</v>
      </c>
      <c r="BJ1532">
        <v>0</v>
      </c>
    </row>
    <row r="1533" spans="1:62" ht="17.100000000000001" customHeight="1" x14ac:dyDescent="0.25">
      <c r="A1533" t="s">
        <v>4048</v>
      </c>
      <c r="B1533" t="s">
        <v>6527</v>
      </c>
      <c r="C1533" t="s">
        <v>1042</v>
      </c>
      <c r="D1533" t="s">
        <v>4154</v>
      </c>
      <c r="E1533" t="s">
        <v>6405</v>
      </c>
      <c r="F1533" t="s">
        <v>4153</v>
      </c>
      <c r="G1533">
        <v>4</v>
      </c>
      <c r="H1533">
        <v>1</v>
      </c>
      <c r="I1533">
        <v>0</v>
      </c>
      <c r="J1533">
        <v>0</v>
      </c>
      <c r="K1533">
        <v>0</v>
      </c>
      <c r="L1533">
        <v>0</v>
      </c>
      <c r="M1533">
        <v>1</v>
      </c>
      <c r="N1533">
        <v>0</v>
      </c>
      <c r="O1533">
        <v>0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0</v>
      </c>
      <c r="V1533">
        <v>0</v>
      </c>
      <c r="W1533">
        <v>1</v>
      </c>
      <c r="X1533">
        <v>0</v>
      </c>
      <c r="Y1533">
        <v>0</v>
      </c>
      <c r="Z1533">
        <v>0</v>
      </c>
      <c r="AA1533">
        <v>0</v>
      </c>
      <c r="AB1533">
        <v>1</v>
      </c>
      <c r="AC1533">
        <v>0</v>
      </c>
      <c r="AD1533">
        <v>0</v>
      </c>
      <c r="AE1533">
        <v>0</v>
      </c>
      <c r="AF1533">
        <v>0</v>
      </c>
      <c r="AG1533">
        <v>1</v>
      </c>
      <c r="AH1533">
        <v>0</v>
      </c>
      <c r="AI1533">
        <v>0</v>
      </c>
      <c r="AJ1533">
        <v>0</v>
      </c>
      <c r="AK1533">
        <v>0</v>
      </c>
      <c r="AL1533">
        <v>1</v>
      </c>
      <c r="AM1533">
        <v>0</v>
      </c>
      <c r="AN1533">
        <v>0</v>
      </c>
      <c r="AO1533">
        <v>0</v>
      </c>
      <c r="AP1533">
        <v>0</v>
      </c>
      <c r="AQ1533">
        <v>1</v>
      </c>
      <c r="AR1533">
        <v>0</v>
      </c>
      <c r="AS1533">
        <v>0</v>
      </c>
      <c r="AT1533">
        <v>0</v>
      </c>
      <c r="AU1533">
        <v>0</v>
      </c>
      <c r="AV1533">
        <v>1</v>
      </c>
      <c r="AW1533">
        <v>0</v>
      </c>
      <c r="AX1533">
        <v>0</v>
      </c>
      <c r="AY1533">
        <v>0</v>
      </c>
      <c r="AZ1533">
        <v>0</v>
      </c>
      <c r="BA1533">
        <v>1</v>
      </c>
      <c r="BB1533">
        <v>0</v>
      </c>
      <c r="BC1533">
        <v>0</v>
      </c>
      <c r="BD1533">
        <v>0</v>
      </c>
      <c r="BE1533">
        <v>0</v>
      </c>
      <c r="BF1533">
        <v>1</v>
      </c>
      <c r="BG1533">
        <v>0</v>
      </c>
      <c r="BH1533">
        <v>0</v>
      </c>
      <c r="BI1533">
        <v>0</v>
      </c>
      <c r="BJ1533">
        <v>0</v>
      </c>
    </row>
    <row r="1534" spans="1:62" ht="17.100000000000001" customHeight="1" x14ac:dyDescent="0.25">
      <c r="A1534" t="s">
        <v>4048</v>
      </c>
      <c r="B1534" t="s">
        <v>6527</v>
      </c>
      <c r="C1534" t="s">
        <v>3402</v>
      </c>
      <c r="D1534" t="s">
        <v>4149</v>
      </c>
      <c r="E1534" t="s">
        <v>6540</v>
      </c>
      <c r="F1534" t="s">
        <v>4152</v>
      </c>
      <c r="G1534">
        <v>1</v>
      </c>
      <c r="H1534">
        <v>105</v>
      </c>
      <c r="I1534">
        <v>21</v>
      </c>
      <c r="J1534">
        <v>3.0000000000000009</v>
      </c>
      <c r="K1534">
        <v>0</v>
      </c>
      <c r="L1534">
        <v>0</v>
      </c>
      <c r="M1534">
        <v>114</v>
      </c>
      <c r="N1534">
        <v>20</v>
      </c>
      <c r="O1534">
        <v>32.000000000000014</v>
      </c>
      <c r="P1534">
        <v>0</v>
      </c>
      <c r="Q1534">
        <v>1.0000000000000004</v>
      </c>
      <c r="R1534">
        <v>89</v>
      </c>
      <c r="S1534">
        <v>10.000000000000002</v>
      </c>
      <c r="T1534">
        <v>12.000000000000005</v>
      </c>
      <c r="U1534">
        <v>0</v>
      </c>
      <c r="V1534">
        <v>1.0000000000000002</v>
      </c>
      <c r="W1534">
        <v>82</v>
      </c>
      <c r="X1534">
        <v>3.0000000000000009</v>
      </c>
      <c r="Y1534">
        <v>1</v>
      </c>
      <c r="Z1534">
        <v>0</v>
      </c>
      <c r="AA1534">
        <v>4.0000000000000009</v>
      </c>
      <c r="AB1534">
        <v>82</v>
      </c>
      <c r="AC1534">
        <v>7.9999999999999991</v>
      </c>
      <c r="AD1534">
        <v>6.9999999999999991</v>
      </c>
      <c r="AE1534">
        <v>0</v>
      </c>
      <c r="AF1534">
        <v>2</v>
      </c>
      <c r="AG1534">
        <v>88</v>
      </c>
      <c r="AH1534">
        <v>9.9999999999999982</v>
      </c>
      <c r="AI1534">
        <v>10</v>
      </c>
      <c r="AJ1534">
        <v>0</v>
      </c>
      <c r="AK1534">
        <v>0</v>
      </c>
      <c r="AL1534">
        <v>92</v>
      </c>
      <c r="AM1534">
        <v>15.000000000000004</v>
      </c>
      <c r="AN1534">
        <v>17.000000000000004</v>
      </c>
      <c r="AO1534">
        <v>0</v>
      </c>
      <c r="AP1534">
        <v>0</v>
      </c>
      <c r="AQ1534">
        <v>83</v>
      </c>
      <c r="AR1534">
        <v>7.9999999999999982</v>
      </c>
      <c r="AS1534">
        <v>10.000000000000004</v>
      </c>
      <c r="AT1534">
        <v>1.0000000000000002</v>
      </c>
      <c r="AU1534">
        <v>0</v>
      </c>
      <c r="AV1534">
        <v>87</v>
      </c>
      <c r="AW1534">
        <v>13.000000000000004</v>
      </c>
      <c r="AX1534">
        <v>16.000000000000004</v>
      </c>
      <c r="AY1534">
        <v>0</v>
      </c>
      <c r="AZ1534">
        <v>0</v>
      </c>
      <c r="BA1534">
        <v>81</v>
      </c>
      <c r="BB1534">
        <v>9</v>
      </c>
      <c r="BC1534">
        <v>2.9999999999999991</v>
      </c>
      <c r="BD1534">
        <v>0</v>
      </c>
      <c r="BE1534">
        <v>1.0000000000000009</v>
      </c>
      <c r="BF1534">
        <v>84</v>
      </c>
      <c r="BG1534">
        <v>6</v>
      </c>
      <c r="BH1534">
        <v>6</v>
      </c>
      <c r="BI1534">
        <v>0</v>
      </c>
      <c r="BJ1534">
        <v>0</v>
      </c>
    </row>
    <row r="1535" spans="1:62" ht="17.100000000000001" customHeight="1" x14ac:dyDescent="0.25">
      <c r="A1535" t="s">
        <v>4048</v>
      </c>
      <c r="B1535" t="s">
        <v>6527</v>
      </c>
      <c r="C1535" t="s">
        <v>3402</v>
      </c>
      <c r="D1535" t="s">
        <v>4149</v>
      </c>
      <c r="E1535" t="s">
        <v>6540</v>
      </c>
      <c r="F1535" t="s">
        <v>4151</v>
      </c>
      <c r="G1535">
        <v>2</v>
      </c>
      <c r="H1535">
        <v>7</v>
      </c>
      <c r="I1535">
        <v>1</v>
      </c>
      <c r="J1535">
        <v>0</v>
      </c>
      <c r="K1535">
        <v>0</v>
      </c>
      <c r="L1535">
        <v>0</v>
      </c>
      <c r="M1535">
        <v>18</v>
      </c>
      <c r="N1535">
        <v>3.0000000000000004</v>
      </c>
      <c r="O1535">
        <v>0</v>
      </c>
      <c r="P1535">
        <v>0</v>
      </c>
      <c r="Q1535">
        <v>0</v>
      </c>
      <c r="R1535">
        <v>20</v>
      </c>
      <c r="S1535">
        <v>0.99999999999999989</v>
      </c>
      <c r="T1535">
        <v>0</v>
      </c>
      <c r="U1535">
        <v>0</v>
      </c>
      <c r="V1535">
        <v>2</v>
      </c>
      <c r="W1535">
        <v>20</v>
      </c>
      <c r="X1535">
        <v>0</v>
      </c>
      <c r="Y1535">
        <v>0</v>
      </c>
      <c r="Z1535">
        <v>1</v>
      </c>
      <c r="AA1535">
        <v>1</v>
      </c>
      <c r="AB1535">
        <v>21</v>
      </c>
      <c r="AC1535">
        <v>0</v>
      </c>
      <c r="AD1535">
        <v>0</v>
      </c>
      <c r="AE1535">
        <v>0</v>
      </c>
      <c r="AF1535">
        <v>0</v>
      </c>
      <c r="AG1535">
        <v>23</v>
      </c>
      <c r="AH1535">
        <v>0</v>
      </c>
      <c r="AI1535">
        <v>0</v>
      </c>
      <c r="AJ1535">
        <v>1.0000000000000002</v>
      </c>
      <c r="AK1535">
        <v>0</v>
      </c>
      <c r="AL1535">
        <v>24</v>
      </c>
      <c r="AM1535">
        <v>3</v>
      </c>
      <c r="AN1535">
        <v>0</v>
      </c>
      <c r="AO1535">
        <v>1</v>
      </c>
      <c r="AP1535">
        <v>0</v>
      </c>
      <c r="AQ1535">
        <v>26</v>
      </c>
      <c r="AR1535">
        <v>0</v>
      </c>
      <c r="AS1535">
        <v>1.9999999999999998</v>
      </c>
      <c r="AT1535">
        <v>0.99999999999999989</v>
      </c>
      <c r="AU1535">
        <v>1</v>
      </c>
      <c r="AV1535">
        <v>25</v>
      </c>
      <c r="AW1535">
        <v>0</v>
      </c>
      <c r="AX1535">
        <v>2</v>
      </c>
      <c r="AY1535">
        <v>0</v>
      </c>
      <c r="AZ1535">
        <v>0</v>
      </c>
      <c r="BA1535">
        <v>25</v>
      </c>
      <c r="BB1535">
        <v>2</v>
      </c>
      <c r="BC1535">
        <v>1</v>
      </c>
      <c r="BD1535">
        <v>0</v>
      </c>
      <c r="BE1535">
        <v>0</v>
      </c>
      <c r="BF1535">
        <v>25</v>
      </c>
      <c r="BG1535">
        <v>0.99999999999999989</v>
      </c>
      <c r="BH1535">
        <v>1.0000000000000002</v>
      </c>
      <c r="BI1535">
        <v>0.99999999999999989</v>
      </c>
      <c r="BJ1535">
        <v>0</v>
      </c>
    </row>
    <row r="1536" spans="1:62" ht="17.100000000000001" customHeight="1" x14ac:dyDescent="0.25">
      <c r="A1536" t="s">
        <v>4048</v>
      </c>
      <c r="B1536" t="s">
        <v>6527</v>
      </c>
      <c r="C1536" t="s">
        <v>3402</v>
      </c>
      <c r="D1536" t="s">
        <v>4149</v>
      </c>
      <c r="E1536" t="s">
        <v>6540</v>
      </c>
      <c r="F1536" t="s">
        <v>4150</v>
      </c>
      <c r="G1536">
        <v>3</v>
      </c>
      <c r="H1536">
        <v>2</v>
      </c>
      <c r="I1536">
        <v>0</v>
      </c>
      <c r="J1536">
        <v>0</v>
      </c>
      <c r="K1536">
        <v>0</v>
      </c>
      <c r="L1536">
        <v>0</v>
      </c>
      <c r="M1536">
        <v>2</v>
      </c>
      <c r="N1536">
        <v>0</v>
      </c>
      <c r="O1536">
        <v>0</v>
      </c>
      <c r="P1536">
        <v>0</v>
      </c>
      <c r="Q1536">
        <v>0</v>
      </c>
      <c r="R1536">
        <v>2</v>
      </c>
      <c r="S1536">
        <v>0</v>
      </c>
      <c r="T1536">
        <v>0</v>
      </c>
      <c r="U1536">
        <v>0</v>
      </c>
      <c r="V1536">
        <v>0</v>
      </c>
      <c r="W1536">
        <v>2</v>
      </c>
      <c r="X1536">
        <v>0</v>
      </c>
      <c r="Y1536">
        <v>0</v>
      </c>
      <c r="Z1536">
        <v>0</v>
      </c>
      <c r="AA1536">
        <v>0</v>
      </c>
      <c r="AB1536">
        <v>2</v>
      </c>
      <c r="AC1536">
        <v>0</v>
      </c>
      <c r="AD1536">
        <v>0</v>
      </c>
      <c r="AE1536">
        <v>0</v>
      </c>
      <c r="AF1536">
        <v>0</v>
      </c>
      <c r="AG1536">
        <v>2</v>
      </c>
      <c r="AH1536">
        <v>0</v>
      </c>
      <c r="AI1536">
        <v>0</v>
      </c>
      <c r="AJ1536">
        <v>0</v>
      </c>
      <c r="AK1536">
        <v>0</v>
      </c>
      <c r="AL1536">
        <v>2</v>
      </c>
      <c r="AM1536">
        <v>0</v>
      </c>
      <c r="AN1536">
        <v>0</v>
      </c>
      <c r="AO1536">
        <v>0</v>
      </c>
      <c r="AP1536">
        <v>0</v>
      </c>
      <c r="AQ1536">
        <v>3</v>
      </c>
      <c r="AR1536">
        <v>1</v>
      </c>
      <c r="AS1536">
        <v>0</v>
      </c>
      <c r="AT1536">
        <v>0</v>
      </c>
      <c r="AU1536">
        <v>0</v>
      </c>
      <c r="AV1536">
        <v>3</v>
      </c>
      <c r="AW1536">
        <v>0</v>
      </c>
      <c r="AX1536">
        <v>1</v>
      </c>
      <c r="AY1536">
        <v>0</v>
      </c>
      <c r="AZ1536">
        <v>0</v>
      </c>
      <c r="BA1536">
        <v>2</v>
      </c>
      <c r="BB1536">
        <v>0</v>
      </c>
      <c r="BC1536">
        <v>0</v>
      </c>
      <c r="BD1536">
        <v>0</v>
      </c>
      <c r="BE1536">
        <v>0</v>
      </c>
      <c r="BF1536">
        <v>2</v>
      </c>
      <c r="BG1536">
        <v>0</v>
      </c>
      <c r="BH1536">
        <v>0</v>
      </c>
      <c r="BI1536">
        <v>0</v>
      </c>
      <c r="BJ1536">
        <v>0</v>
      </c>
    </row>
    <row r="1537" spans="1:62" ht="17.100000000000001" customHeight="1" x14ac:dyDescent="0.25">
      <c r="A1537" t="s">
        <v>4048</v>
      </c>
      <c r="B1537" t="s">
        <v>6527</v>
      </c>
      <c r="C1537" t="s">
        <v>3402</v>
      </c>
      <c r="D1537" t="s">
        <v>4149</v>
      </c>
      <c r="E1537" t="s">
        <v>6540</v>
      </c>
      <c r="F1537" t="s">
        <v>4148</v>
      </c>
      <c r="G1537">
        <v>4</v>
      </c>
      <c r="H1537">
        <v>1</v>
      </c>
      <c r="I1537">
        <v>0</v>
      </c>
      <c r="J1537">
        <v>0</v>
      </c>
      <c r="K1537">
        <v>0</v>
      </c>
      <c r="L1537">
        <v>0</v>
      </c>
      <c r="M1537">
        <v>1</v>
      </c>
      <c r="N1537">
        <v>0</v>
      </c>
      <c r="O1537">
        <v>0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1</v>
      </c>
      <c r="X1537">
        <v>0</v>
      </c>
      <c r="Y1537">
        <v>0</v>
      </c>
      <c r="Z1537">
        <v>0</v>
      </c>
      <c r="AA1537">
        <v>0</v>
      </c>
      <c r="AB1537">
        <v>1</v>
      </c>
      <c r="AC1537">
        <v>0</v>
      </c>
      <c r="AD1537">
        <v>0</v>
      </c>
      <c r="AE1537">
        <v>0</v>
      </c>
      <c r="AF1537">
        <v>0</v>
      </c>
      <c r="AG1537">
        <v>1</v>
      </c>
      <c r="AH1537">
        <v>0</v>
      </c>
      <c r="AI1537">
        <v>0</v>
      </c>
      <c r="AJ1537">
        <v>0</v>
      </c>
      <c r="AK1537">
        <v>0</v>
      </c>
      <c r="AL1537">
        <v>1</v>
      </c>
      <c r="AM1537">
        <v>0</v>
      </c>
      <c r="AN1537">
        <v>0</v>
      </c>
      <c r="AO1537">
        <v>0</v>
      </c>
      <c r="AP1537">
        <v>0</v>
      </c>
      <c r="AQ1537">
        <v>1</v>
      </c>
      <c r="AR1537">
        <v>0</v>
      </c>
      <c r="AS1537">
        <v>0</v>
      </c>
      <c r="AT1537">
        <v>0</v>
      </c>
      <c r="AU1537">
        <v>0</v>
      </c>
      <c r="AV1537">
        <v>1</v>
      </c>
      <c r="AW1537">
        <v>0</v>
      </c>
      <c r="AX1537">
        <v>0</v>
      </c>
      <c r="AY1537">
        <v>0</v>
      </c>
      <c r="AZ1537">
        <v>0</v>
      </c>
      <c r="BA1537">
        <v>1</v>
      </c>
      <c r="BB1537">
        <v>0</v>
      </c>
      <c r="BC1537">
        <v>0</v>
      </c>
      <c r="BD1537">
        <v>0</v>
      </c>
      <c r="BE1537">
        <v>0</v>
      </c>
      <c r="BF1537">
        <v>1</v>
      </c>
      <c r="BG1537">
        <v>0</v>
      </c>
      <c r="BH1537">
        <v>0</v>
      </c>
      <c r="BI1537">
        <v>0</v>
      </c>
      <c r="BJ1537">
        <v>0</v>
      </c>
    </row>
    <row r="1538" spans="1:62" ht="17.100000000000001" customHeight="1" x14ac:dyDescent="0.25">
      <c r="A1538" t="s">
        <v>4048</v>
      </c>
      <c r="B1538" t="s">
        <v>6527</v>
      </c>
      <c r="C1538" t="s">
        <v>3956</v>
      </c>
      <c r="D1538" t="s">
        <v>4144</v>
      </c>
      <c r="E1538" t="s">
        <v>6464</v>
      </c>
      <c r="F1538" t="s">
        <v>4147</v>
      </c>
      <c r="G1538">
        <v>1</v>
      </c>
      <c r="H1538">
        <v>55</v>
      </c>
      <c r="I1538">
        <v>22.000000000000004</v>
      </c>
      <c r="J1538">
        <v>8.9999999999999982</v>
      </c>
      <c r="K1538">
        <v>8.0000000000000018</v>
      </c>
      <c r="L1538">
        <v>2</v>
      </c>
      <c r="M1538">
        <v>70</v>
      </c>
      <c r="N1538">
        <v>40</v>
      </c>
      <c r="O1538">
        <v>13.000000000000004</v>
      </c>
      <c r="P1538">
        <v>0</v>
      </c>
      <c r="Q1538">
        <v>0</v>
      </c>
      <c r="R1538">
        <v>65</v>
      </c>
      <c r="S1538">
        <v>11.000000000000002</v>
      </c>
      <c r="T1538">
        <v>12.000000000000007</v>
      </c>
      <c r="U1538">
        <v>5.0000000000000009</v>
      </c>
      <c r="V1538">
        <v>3.0000000000000009</v>
      </c>
      <c r="W1538">
        <v>56</v>
      </c>
      <c r="X1538">
        <v>10.000000000000002</v>
      </c>
      <c r="Y1538">
        <v>5.0000000000000018</v>
      </c>
      <c r="Z1538">
        <v>10</v>
      </c>
      <c r="AA1538">
        <v>4</v>
      </c>
      <c r="AB1538">
        <v>55</v>
      </c>
      <c r="AC1538">
        <v>4.0000000000000009</v>
      </c>
      <c r="AD1538">
        <v>4.0000000000000009</v>
      </c>
      <c r="AE1538">
        <v>9.0000000000000018</v>
      </c>
      <c r="AF1538">
        <v>2</v>
      </c>
      <c r="AG1538">
        <v>61</v>
      </c>
      <c r="AH1538">
        <v>11</v>
      </c>
      <c r="AI1538">
        <v>8.0000000000000018</v>
      </c>
      <c r="AJ1538">
        <v>1</v>
      </c>
      <c r="AK1538">
        <v>0</v>
      </c>
      <c r="AL1538">
        <v>76</v>
      </c>
      <c r="AM1538">
        <v>26.000000000000011</v>
      </c>
      <c r="AN1538">
        <v>20.000000000000004</v>
      </c>
      <c r="AO1538">
        <v>5</v>
      </c>
      <c r="AP1538">
        <v>1.0000000000000002</v>
      </c>
      <c r="AQ1538">
        <v>125</v>
      </c>
      <c r="AR1538">
        <v>52.999999999999993</v>
      </c>
      <c r="AS1538">
        <v>23</v>
      </c>
      <c r="AT1538">
        <v>6.0000000000000018</v>
      </c>
      <c r="AU1538">
        <v>1.0000000000000004</v>
      </c>
      <c r="AV1538">
        <v>149</v>
      </c>
      <c r="AW1538">
        <v>38</v>
      </c>
      <c r="AX1538">
        <v>12.000000000000002</v>
      </c>
      <c r="AY1538">
        <v>3</v>
      </c>
      <c r="AZ1538">
        <v>1.0000000000000004</v>
      </c>
      <c r="BA1538">
        <v>169</v>
      </c>
      <c r="BB1538">
        <v>35</v>
      </c>
      <c r="BC1538">
        <v>16.000000000000007</v>
      </c>
      <c r="BD1538">
        <v>0</v>
      </c>
      <c r="BE1538">
        <v>2.0000000000000004</v>
      </c>
      <c r="BF1538">
        <v>170</v>
      </c>
      <c r="BG1538">
        <v>18</v>
      </c>
      <c r="BH1538">
        <v>31.000000000000018</v>
      </c>
      <c r="BI1538">
        <v>0</v>
      </c>
      <c r="BJ1538">
        <v>0</v>
      </c>
    </row>
    <row r="1539" spans="1:62" ht="17.100000000000001" customHeight="1" x14ac:dyDescent="0.25">
      <c r="A1539" t="s">
        <v>4048</v>
      </c>
      <c r="B1539" t="s">
        <v>6527</v>
      </c>
      <c r="C1539" t="s">
        <v>3956</v>
      </c>
      <c r="D1539" t="s">
        <v>4144</v>
      </c>
      <c r="E1539" t="s">
        <v>6464</v>
      </c>
      <c r="F1539" t="s">
        <v>4146</v>
      </c>
      <c r="G1539">
        <v>2</v>
      </c>
      <c r="H1539">
        <v>23</v>
      </c>
      <c r="I1539">
        <v>4.0000000000000009</v>
      </c>
      <c r="J1539">
        <v>0</v>
      </c>
      <c r="K1539">
        <v>2</v>
      </c>
      <c r="L1539">
        <v>0</v>
      </c>
      <c r="M1539">
        <v>36</v>
      </c>
      <c r="N1539">
        <v>2</v>
      </c>
      <c r="O1539">
        <v>10.999999999999996</v>
      </c>
      <c r="P1539">
        <v>0</v>
      </c>
      <c r="Q1539">
        <v>0</v>
      </c>
      <c r="R1539">
        <v>33</v>
      </c>
      <c r="S1539">
        <v>3.0000000000000004</v>
      </c>
      <c r="T1539">
        <v>0</v>
      </c>
      <c r="U1539">
        <v>0</v>
      </c>
      <c r="V1539">
        <v>1.0000000000000002</v>
      </c>
      <c r="W1539">
        <v>38</v>
      </c>
      <c r="X1539">
        <v>0</v>
      </c>
      <c r="Y1539">
        <v>1</v>
      </c>
      <c r="Z1539">
        <v>0</v>
      </c>
      <c r="AA1539">
        <v>1</v>
      </c>
      <c r="AB1539">
        <v>37</v>
      </c>
      <c r="AC1539">
        <v>0</v>
      </c>
      <c r="AD1539">
        <v>0</v>
      </c>
      <c r="AE1539">
        <v>0</v>
      </c>
      <c r="AF1539">
        <v>0</v>
      </c>
      <c r="AG1539">
        <v>40</v>
      </c>
      <c r="AH1539">
        <v>1.9999999999999998</v>
      </c>
      <c r="AI1539">
        <v>0</v>
      </c>
      <c r="AJ1539">
        <v>0.99999999999999989</v>
      </c>
      <c r="AK1539">
        <v>0</v>
      </c>
      <c r="AL1539">
        <v>42</v>
      </c>
      <c r="AM1539">
        <v>0</v>
      </c>
      <c r="AN1539">
        <v>1.0000000000000002</v>
      </c>
      <c r="AO1539">
        <v>1</v>
      </c>
      <c r="AP1539">
        <v>0</v>
      </c>
      <c r="AQ1539">
        <v>53</v>
      </c>
      <c r="AR1539">
        <v>15.000000000000002</v>
      </c>
      <c r="AS1539">
        <v>1</v>
      </c>
      <c r="AT1539">
        <v>0</v>
      </c>
      <c r="AU1539">
        <v>0</v>
      </c>
      <c r="AV1539">
        <v>56</v>
      </c>
      <c r="AW1539">
        <v>0</v>
      </c>
      <c r="AX1539">
        <v>1</v>
      </c>
      <c r="AY1539">
        <v>0</v>
      </c>
      <c r="AZ1539">
        <v>0</v>
      </c>
      <c r="BA1539">
        <v>59</v>
      </c>
      <c r="BB1539">
        <v>5</v>
      </c>
      <c r="BC1539">
        <v>1.0000000000000002</v>
      </c>
      <c r="BD1539">
        <v>0</v>
      </c>
      <c r="BE1539">
        <v>0</v>
      </c>
      <c r="BF1539">
        <v>61</v>
      </c>
      <c r="BG1539">
        <v>0</v>
      </c>
      <c r="BH1539">
        <v>1</v>
      </c>
      <c r="BI1539">
        <v>0</v>
      </c>
      <c r="BJ1539">
        <v>0</v>
      </c>
    </row>
    <row r="1540" spans="1:62" ht="17.100000000000001" customHeight="1" x14ac:dyDescent="0.25">
      <c r="A1540" t="s">
        <v>4048</v>
      </c>
      <c r="B1540" t="s">
        <v>6527</v>
      </c>
      <c r="C1540" t="s">
        <v>3956</v>
      </c>
      <c r="D1540" t="s">
        <v>4144</v>
      </c>
      <c r="E1540" t="s">
        <v>6464</v>
      </c>
      <c r="F1540" t="s">
        <v>4145</v>
      </c>
      <c r="G1540">
        <v>3</v>
      </c>
      <c r="H1540">
        <v>2</v>
      </c>
      <c r="I1540">
        <v>1</v>
      </c>
      <c r="J1540">
        <v>0</v>
      </c>
      <c r="K1540">
        <v>0</v>
      </c>
      <c r="L1540">
        <v>0</v>
      </c>
      <c r="M1540">
        <v>6</v>
      </c>
      <c r="N1540">
        <v>0</v>
      </c>
      <c r="O1540">
        <v>2</v>
      </c>
      <c r="P1540">
        <v>0</v>
      </c>
      <c r="Q1540">
        <v>0</v>
      </c>
      <c r="R1540">
        <v>4</v>
      </c>
      <c r="S1540">
        <v>0</v>
      </c>
      <c r="T1540">
        <v>0</v>
      </c>
      <c r="U1540">
        <v>0</v>
      </c>
      <c r="V1540">
        <v>0</v>
      </c>
      <c r="W1540">
        <v>4</v>
      </c>
      <c r="X1540">
        <v>0</v>
      </c>
      <c r="Y1540">
        <v>0</v>
      </c>
      <c r="Z1540">
        <v>0</v>
      </c>
      <c r="AA1540">
        <v>0</v>
      </c>
      <c r="AB1540">
        <v>4</v>
      </c>
      <c r="AC1540">
        <v>0</v>
      </c>
      <c r="AD1540">
        <v>0</v>
      </c>
      <c r="AE1540">
        <v>0</v>
      </c>
      <c r="AF1540">
        <v>0</v>
      </c>
      <c r="AG1540">
        <v>4</v>
      </c>
      <c r="AH1540">
        <v>0</v>
      </c>
      <c r="AI1540">
        <v>0</v>
      </c>
      <c r="AJ1540">
        <v>0</v>
      </c>
      <c r="AK1540">
        <v>0</v>
      </c>
      <c r="AL1540">
        <v>5</v>
      </c>
      <c r="AM1540">
        <v>0</v>
      </c>
      <c r="AN1540">
        <v>1</v>
      </c>
      <c r="AO1540">
        <v>0</v>
      </c>
      <c r="AP1540">
        <v>0</v>
      </c>
      <c r="AQ1540">
        <v>10</v>
      </c>
      <c r="AR1540">
        <v>6</v>
      </c>
      <c r="AS1540">
        <v>0</v>
      </c>
      <c r="AT1540">
        <v>0</v>
      </c>
      <c r="AU1540">
        <v>0</v>
      </c>
      <c r="AV1540">
        <v>13</v>
      </c>
      <c r="AW1540">
        <v>2</v>
      </c>
      <c r="AX1540">
        <v>0</v>
      </c>
      <c r="AY1540">
        <v>0</v>
      </c>
      <c r="AZ1540">
        <v>0</v>
      </c>
      <c r="BA1540">
        <v>14</v>
      </c>
      <c r="BB1540">
        <v>1.0000000000000002</v>
      </c>
      <c r="BC1540">
        <v>1</v>
      </c>
      <c r="BD1540">
        <v>0</v>
      </c>
      <c r="BE1540">
        <v>0</v>
      </c>
      <c r="BF1540">
        <v>13</v>
      </c>
      <c r="BG1540">
        <v>0</v>
      </c>
      <c r="BH1540">
        <v>0</v>
      </c>
      <c r="BI1540">
        <v>0</v>
      </c>
      <c r="BJ1540">
        <v>0</v>
      </c>
    </row>
    <row r="1541" spans="1:62" ht="17.100000000000001" customHeight="1" x14ac:dyDescent="0.25">
      <c r="A1541" t="s">
        <v>4048</v>
      </c>
      <c r="B1541" t="s">
        <v>6527</v>
      </c>
      <c r="C1541" t="s">
        <v>3956</v>
      </c>
      <c r="D1541" t="s">
        <v>4144</v>
      </c>
      <c r="E1541" t="s">
        <v>6464</v>
      </c>
      <c r="F1541" t="s">
        <v>4143</v>
      </c>
      <c r="G1541">
        <v>4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</row>
    <row r="1542" spans="1:62" ht="17.100000000000001" customHeight="1" x14ac:dyDescent="0.25">
      <c r="A1542" t="s">
        <v>4048</v>
      </c>
      <c r="B1542" t="s">
        <v>6527</v>
      </c>
      <c r="C1542" t="s">
        <v>4139</v>
      </c>
      <c r="D1542" t="s">
        <v>4138</v>
      </c>
      <c r="E1542" t="s">
        <v>7167</v>
      </c>
      <c r="F1542" t="s">
        <v>4142</v>
      </c>
      <c r="G1542">
        <v>1</v>
      </c>
      <c r="H1542">
        <v>644</v>
      </c>
      <c r="I1542">
        <v>108.00000000000017</v>
      </c>
      <c r="J1542">
        <v>51.999999999999964</v>
      </c>
      <c r="K1542">
        <v>1.0000000000000004</v>
      </c>
      <c r="L1542">
        <v>17</v>
      </c>
      <c r="M1542">
        <v>692</v>
      </c>
      <c r="N1542">
        <v>116.00000000000011</v>
      </c>
      <c r="O1542">
        <v>58.999999999999979</v>
      </c>
      <c r="P1542">
        <v>1</v>
      </c>
      <c r="Q1542">
        <v>9.9999999999999982</v>
      </c>
      <c r="R1542">
        <v>681</v>
      </c>
      <c r="S1542">
        <v>48.000000000000043</v>
      </c>
      <c r="T1542">
        <v>119.99999999999994</v>
      </c>
      <c r="U1542">
        <v>5.9999999999999982</v>
      </c>
      <c r="V1542">
        <v>20.000000000000025</v>
      </c>
      <c r="W1542">
        <v>598</v>
      </c>
      <c r="X1542">
        <v>31.999999999999996</v>
      </c>
      <c r="Y1542">
        <v>53</v>
      </c>
      <c r="Z1542">
        <v>6.9999999999999956</v>
      </c>
      <c r="AA1542">
        <v>104.99999999999994</v>
      </c>
      <c r="AB1542">
        <v>780</v>
      </c>
      <c r="AC1542">
        <v>239.99999999999983</v>
      </c>
      <c r="AD1542">
        <v>171.99999999999997</v>
      </c>
      <c r="AE1542">
        <v>3</v>
      </c>
      <c r="AF1542">
        <v>10.000000000000002</v>
      </c>
      <c r="AG1542">
        <v>652</v>
      </c>
      <c r="AH1542">
        <v>52.000000000000014</v>
      </c>
      <c r="AI1542">
        <v>87.000000000000057</v>
      </c>
      <c r="AJ1542">
        <v>0</v>
      </c>
      <c r="AK1542">
        <v>4</v>
      </c>
      <c r="AL1542">
        <v>642</v>
      </c>
      <c r="AM1542">
        <v>80.999999999999986</v>
      </c>
      <c r="AN1542">
        <v>70.999999999999943</v>
      </c>
      <c r="AO1542">
        <v>1</v>
      </c>
      <c r="AP1542">
        <v>9.0000000000000089</v>
      </c>
      <c r="AQ1542">
        <v>656</v>
      </c>
      <c r="AR1542">
        <v>82.999999999999972</v>
      </c>
      <c r="AS1542">
        <v>98.999999999999943</v>
      </c>
      <c r="AT1542">
        <v>2.9999999999999969</v>
      </c>
      <c r="AU1542">
        <v>6.9999999999999991</v>
      </c>
      <c r="AV1542">
        <v>611</v>
      </c>
      <c r="AW1542">
        <v>63.000000000000007</v>
      </c>
      <c r="AX1542">
        <v>52.000000000000085</v>
      </c>
      <c r="AY1542">
        <v>1.0000000000000002</v>
      </c>
      <c r="AZ1542">
        <v>6.9999999999999956</v>
      </c>
      <c r="BA1542">
        <v>624</v>
      </c>
      <c r="BB1542">
        <v>65.000000000000085</v>
      </c>
      <c r="BC1542">
        <v>39.999999999999986</v>
      </c>
      <c r="BD1542">
        <v>3.0000000000000013</v>
      </c>
      <c r="BE1542">
        <v>9.0000000000000089</v>
      </c>
      <c r="BF1542">
        <v>623</v>
      </c>
      <c r="BG1542">
        <v>50.000000000000028</v>
      </c>
      <c r="BH1542">
        <v>38.000000000000021</v>
      </c>
      <c r="BI1542">
        <v>4.0000000000000027</v>
      </c>
      <c r="BJ1542">
        <v>8.0000000000000089</v>
      </c>
    </row>
    <row r="1543" spans="1:62" ht="17.100000000000001" customHeight="1" x14ac:dyDescent="0.25">
      <c r="A1543" t="s">
        <v>4048</v>
      </c>
      <c r="B1543" t="s">
        <v>6527</v>
      </c>
      <c r="C1543" t="s">
        <v>4139</v>
      </c>
      <c r="D1543" t="s">
        <v>4138</v>
      </c>
      <c r="E1543" t="s">
        <v>7167</v>
      </c>
      <c r="F1543" t="s">
        <v>4141</v>
      </c>
      <c r="G1543">
        <v>2</v>
      </c>
      <c r="H1543">
        <v>125</v>
      </c>
      <c r="I1543">
        <v>6.9999999999999991</v>
      </c>
      <c r="J1543">
        <v>5.0000000000000009</v>
      </c>
      <c r="K1543">
        <v>0</v>
      </c>
      <c r="L1543">
        <v>6.0000000000000018</v>
      </c>
      <c r="M1543">
        <v>132</v>
      </c>
      <c r="N1543">
        <v>5.0000000000000009</v>
      </c>
      <c r="O1543">
        <v>3.0000000000000013</v>
      </c>
      <c r="P1543">
        <v>2.0000000000000009</v>
      </c>
      <c r="Q1543">
        <v>6.0000000000000018</v>
      </c>
      <c r="R1543">
        <v>136</v>
      </c>
      <c r="S1543">
        <v>3.0000000000000009</v>
      </c>
      <c r="T1543">
        <v>7.0000000000000018</v>
      </c>
      <c r="U1543">
        <v>0</v>
      </c>
      <c r="V1543">
        <v>8.0000000000000036</v>
      </c>
      <c r="W1543">
        <v>116</v>
      </c>
      <c r="X1543">
        <v>1</v>
      </c>
      <c r="Y1543">
        <v>0</v>
      </c>
      <c r="Z1543">
        <v>4</v>
      </c>
      <c r="AA1543">
        <v>5</v>
      </c>
      <c r="AB1543">
        <v>120</v>
      </c>
      <c r="AC1543">
        <v>0</v>
      </c>
      <c r="AD1543">
        <v>0</v>
      </c>
      <c r="AE1543">
        <v>1.0000000000000002</v>
      </c>
      <c r="AF1543">
        <v>7.9999999999999964</v>
      </c>
      <c r="AG1543">
        <v>132</v>
      </c>
      <c r="AH1543">
        <v>1.0000000000000004</v>
      </c>
      <c r="AI1543">
        <v>1.0000000000000002</v>
      </c>
      <c r="AJ1543">
        <v>3.0000000000000004</v>
      </c>
      <c r="AK1543">
        <v>4.9999999999999973</v>
      </c>
      <c r="AL1543">
        <v>130</v>
      </c>
      <c r="AM1543">
        <v>0</v>
      </c>
      <c r="AN1543">
        <v>2.0000000000000009</v>
      </c>
      <c r="AO1543">
        <v>4.0000000000000018</v>
      </c>
      <c r="AP1543">
        <v>2.0000000000000009</v>
      </c>
      <c r="AQ1543">
        <v>124</v>
      </c>
      <c r="AR1543">
        <v>0</v>
      </c>
      <c r="AS1543">
        <v>1.0000000000000004</v>
      </c>
      <c r="AT1543">
        <v>2.0000000000000004</v>
      </c>
      <c r="AU1543">
        <v>5.0000000000000009</v>
      </c>
      <c r="AV1543">
        <v>131</v>
      </c>
      <c r="AW1543">
        <v>2.0000000000000004</v>
      </c>
      <c r="AX1543">
        <v>4.0000000000000018</v>
      </c>
      <c r="AY1543">
        <v>0</v>
      </c>
      <c r="AZ1543">
        <v>1.0000000000000004</v>
      </c>
      <c r="BA1543">
        <v>126</v>
      </c>
      <c r="BB1543">
        <v>0</v>
      </c>
      <c r="BC1543">
        <v>3.0000000000000004</v>
      </c>
      <c r="BD1543">
        <v>0</v>
      </c>
      <c r="BE1543">
        <v>4.0000000000000018</v>
      </c>
      <c r="BF1543">
        <v>130</v>
      </c>
      <c r="BG1543">
        <v>1.0000000000000004</v>
      </c>
      <c r="BH1543">
        <v>0</v>
      </c>
      <c r="BI1543">
        <v>3.0000000000000004</v>
      </c>
      <c r="BJ1543">
        <v>5</v>
      </c>
    </row>
    <row r="1544" spans="1:62" ht="17.100000000000001" customHeight="1" x14ac:dyDescent="0.25">
      <c r="A1544" t="s">
        <v>4048</v>
      </c>
      <c r="B1544" t="s">
        <v>6527</v>
      </c>
      <c r="C1544" t="s">
        <v>4139</v>
      </c>
      <c r="D1544" t="s">
        <v>4138</v>
      </c>
      <c r="E1544" t="s">
        <v>7167</v>
      </c>
      <c r="F1544" t="s">
        <v>4140</v>
      </c>
      <c r="G1544">
        <v>3</v>
      </c>
      <c r="H1544">
        <v>38</v>
      </c>
      <c r="I1544">
        <v>1.0000000000000004</v>
      </c>
      <c r="J1544">
        <v>1</v>
      </c>
      <c r="K1544">
        <v>0</v>
      </c>
      <c r="L1544">
        <v>10.000000000000002</v>
      </c>
      <c r="M1544">
        <v>47</v>
      </c>
      <c r="N1544">
        <v>0</v>
      </c>
      <c r="O1544">
        <v>0</v>
      </c>
      <c r="P1544">
        <v>0</v>
      </c>
      <c r="Q1544">
        <v>7.0000000000000027</v>
      </c>
      <c r="R1544">
        <v>44</v>
      </c>
      <c r="S1544">
        <v>0</v>
      </c>
      <c r="T1544">
        <v>3.0000000000000004</v>
      </c>
      <c r="U1544">
        <v>0</v>
      </c>
      <c r="V1544">
        <v>16</v>
      </c>
      <c r="W1544">
        <v>42</v>
      </c>
      <c r="X1544">
        <v>1.0000000000000002</v>
      </c>
      <c r="Y1544">
        <v>0</v>
      </c>
      <c r="Z1544">
        <v>2</v>
      </c>
      <c r="AA1544">
        <v>14.999999999999998</v>
      </c>
      <c r="AB1544">
        <v>41</v>
      </c>
      <c r="AC1544">
        <v>0</v>
      </c>
      <c r="AD1544">
        <v>0</v>
      </c>
      <c r="AE1544">
        <v>1.9999999999999998</v>
      </c>
      <c r="AF1544">
        <v>8.0000000000000018</v>
      </c>
      <c r="AG1544">
        <v>47</v>
      </c>
      <c r="AH1544">
        <v>1</v>
      </c>
      <c r="AI1544">
        <v>2.0000000000000013</v>
      </c>
      <c r="AJ1544">
        <v>0</v>
      </c>
      <c r="AK1544">
        <v>3.0000000000000004</v>
      </c>
      <c r="AL1544">
        <v>47</v>
      </c>
      <c r="AM1544">
        <v>3.0000000000000009</v>
      </c>
      <c r="AN1544">
        <v>2.0000000000000004</v>
      </c>
      <c r="AO1544">
        <v>0</v>
      </c>
      <c r="AP1544">
        <v>2.0000000000000009</v>
      </c>
      <c r="AQ1544">
        <v>46</v>
      </c>
      <c r="AR1544">
        <v>1</v>
      </c>
      <c r="AS1544">
        <v>0</v>
      </c>
      <c r="AT1544">
        <v>0</v>
      </c>
      <c r="AU1544">
        <v>3.0000000000000004</v>
      </c>
      <c r="AV1544">
        <v>43</v>
      </c>
      <c r="AW1544">
        <v>0</v>
      </c>
      <c r="AX1544">
        <v>1</v>
      </c>
      <c r="AY1544">
        <v>1</v>
      </c>
      <c r="AZ1544">
        <v>0</v>
      </c>
      <c r="BA1544">
        <v>46</v>
      </c>
      <c r="BB1544">
        <v>1.0000000000000002</v>
      </c>
      <c r="BC1544">
        <v>0</v>
      </c>
      <c r="BD1544">
        <v>0</v>
      </c>
      <c r="BE1544">
        <v>1</v>
      </c>
      <c r="BF1544">
        <v>46</v>
      </c>
      <c r="BG1544">
        <v>1.0000000000000002</v>
      </c>
      <c r="BH1544">
        <v>0</v>
      </c>
      <c r="BI1544">
        <v>0</v>
      </c>
      <c r="BJ1544">
        <v>0</v>
      </c>
    </row>
    <row r="1545" spans="1:62" ht="17.100000000000001" customHeight="1" x14ac:dyDescent="0.25">
      <c r="A1545" t="s">
        <v>4048</v>
      </c>
      <c r="B1545" t="s">
        <v>6527</v>
      </c>
      <c r="C1545" t="s">
        <v>4139</v>
      </c>
      <c r="D1545" t="s">
        <v>4138</v>
      </c>
      <c r="E1545" t="s">
        <v>7167</v>
      </c>
      <c r="F1545" t="s">
        <v>4137</v>
      </c>
      <c r="G1545">
        <v>4</v>
      </c>
      <c r="H1545">
        <v>2</v>
      </c>
      <c r="I1545">
        <v>0</v>
      </c>
      <c r="J1545">
        <v>0</v>
      </c>
      <c r="K1545">
        <v>0</v>
      </c>
      <c r="L1545">
        <v>1</v>
      </c>
      <c r="M1545">
        <v>4</v>
      </c>
      <c r="N1545">
        <v>0</v>
      </c>
      <c r="O1545">
        <v>1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0</v>
      </c>
      <c r="V1545">
        <v>0</v>
      </c>
      <c r="W1545">
        <v>4</v>
      </c>
      <c r="X1545">
        <v>0</v>
      </c>
      <c r="Y1545">
        <v>0</v>
      </c>
      <c r="Z1545">
        <v>1</v>
      </c>
      <c r="AA1545">
        <v>4</v>
      </c>
      <c r="AB1545">
        <v>3</v>
      </c>
      <c r="AC1545">
        <v>0</v>
      </c>
      <c r="AD1545">
        <v>0</v>
      </c>
      <c r="AE1545">
        <v>0</v>
      </c>
      <c r="AF1545">
        <v>1</v>
      </c>
      <c r="AG1545">
        <v>3</v>
      </c>
      <c r="AH1545">
        <v>0</v>
      </c>
      <c r="AI1545">
        <v>0</v>
      </c>
      <c r="AJ1545">
        <v>0</v>
      </c>
      <c r="AK1545">
        <v>0</v>
      </c>
      <c r="AL1545">
        <v>3</v>
      </c>
      <c r="AM1545">
        <v>0</v>
      </c>
      <c r="AN1545">
        <v>0</v>
      </c>
      <c r="AO1545">
        <v>0</v>
      </c>
      <c r="AP1545">
        <v>0</v>
      </c>
      <c r="AQ1545">
        <v>4</v>
      </c>
      <c r="AR1545">
        <v>0</v>
      </c>
      <c r="AS1545">
        <v>0</v>
      </c>
      <c r="AT1545">
        <v>0</v>
      </c>
      <c r="AU1545">
        <v>0</v>
      </c>
      <c r="AV1545">
        <v>6</v>
      </c>
      <c r="AW1545">
        <v>0</v>
      </c>
      <c r="AX1545">
        <v>0</v>
      </c>
      <c r="AY1545">
        <v>0</v>
      </c>
      <c r="AZ1545">
        <v>0</v>
      </c>
      <c r="BA1545">
        <v>4</v>
      </c>
      <c r="BB1545">
        <v>0</v>
      </c>
      <c r="BC1545">
        <v>0</v>
      </c>
      <c r="BD1545">
        <v>0</v>
      </c>
      <c r="BE1545">
        <v>0</v>
      </c>
      <c r="BF1545">
        <v>3</v>
      </c>
      <c r="BG1545">
        <v>0</v>
      </c>
      <c r="BH1545">
        <v>0</v>
      </c>
      <c r="BI1545">
        <v>0</v>
      </c>
      <c r="BJ1545">
        <v>1</v>
      </c>
    </row>
    <row r="1546" spans="1:62" ht="17.100000000000001" customHeight="1" x14ac:dyDescent="0.25">
      <c r="A1546" t="s">
        <v>4048</v>
      </c>
      <c r="B1546" t="s">
        <v>6527</v>
      </c>
      <c r="C1546" t="s">
        <v>1274</v>
      </c>
      <c r="D1546" t="s">
        <v>4133</v>
      </c>
      <c r="E1546" t="s">
        <v>6541</v>
      </c>
      <c r="F1546" t="s">
        <v>4136</v>
      </c>
      <c r="G1546">
        <v>1</v>
      </c>
      <c r="H1546">
        <v>44</v>
      </c>
      <c r="I1546">
        <v>16.999999999999996</v>
      </c>
      <c r="J1546">
        <v>3.0000000000000004</v>
      </c>
      <c r="K1546">
        <v>0</v>
      </c>
      <c r="L1546">
        <v>0</v>
      </c>
      <c r="M1546">
        <v>88</v>
      </c>
      <c r="N1546">
        <v>45.000000000000021</v>
      </c>
      <c r="O1546">
        <v>9.0000000000000036</v>
      </c>
      <c r="P1546">
        <v>0</v>
      </c>
      <c r="Q1546">
        <v>0</v>
      </c>
      <c r="R1546">
        <v>103</v>
      </c>
      <c r="S1546">
        <v>45.999999999999972</v>
      </c>
      <c r="T1546">
        <v>45.000000000000021</v>
      </c>
      <c r="U1546">
        <v>0</v>
      </c>
      <c r="V1546">
        <v>0</v>
      </c>
      <c r="W1546">
        <v>59</v>
      </c>
      <c r="X1546">
        <v>1</v>
      </c>
      <c r="Y1546">
        <v>1</v>
      </c>
      <c r="Z1546">
        <v>1</v>
      </c>
      <c r="AA1546">
        <v>1</v>
      </c>
      <c r="AB1546">
        <v>57</v>
      </c>
      <c r="AC1546">
        <v>1</v>
      </c>
      <c r="AD1546">
        <v>2</v>
      </c>
      <c r="AE1546">
        <v>0</v>
      </c>
      <c r="AF1546">
        <v>0</v>
      </c>
      <c r="AG1546">
        <v>59</v>
      </c>
      <c r="AH1546">
        <v>2</v>
      </c>
      <c r="AI1546">
        <v>6.9999999999999991</v>
      </c>
      <c r="AJ1546">
        <v>0</v>
      </c>
      <c r="AK1546">
        <v>0</v>
      </c>
      <c r="AL1546">
        <v>61</v>
      </c>
      <c r="AM1546">
        <v>5</v>
      </c>
      <c r="AN1546">
        <v>5.0000000000000009</v>
      </c>
      <c r="AO1546">
        <v>0</v>
      </c>
      <c r="AP1546">
        <v>0</v>
      </c>
      <c r="AQ1546">
        <v>47</v>
      </c>
      <c r="AR1546">
        <v>6.0000000000000009</v>
      </c>
      <c r="AS1546">
        <v>17</v>
      </c>
      <c r="AT1546">
        <v>1</v>
      </c>
      <c r="AU1546">
        <v>0</v>
      </c>
      <c r="AV1546">
        <v>68</v>
      </c>
      <c r="AW1546">
        <v>16.999999999999996</v>
      </c>
      <c r="AX1546">
        <v>4</v>
      </c>
      <c r="AY1546">
        <v>0</v>
      </c>
      <c r="AZ1546">
        <v>0</v>
      </c>
      <c r="BA1546">
        <v>66</v>
      </c>
      <c r="BB1546">
        <v>11.000000000000005</v>
      </c>
      <c r="BC1546">
        <v>12.000000000000002</v>
      </c>
      <c r="BD1546">
        <v>0</v>
      </c>
      <c r="BE1546">
        <v>0</v>
      </c>
      <c r="BF1546">
        <v>74</v>
      </c>
      <c r="BG1546">
        <v>19.999999999999996</v>
      </c>
      <c r="BH1546">
        <v>6.9999999999999991</v>
      </c>
      <c r="BI1546">
        <v>0</v>
      </c>
      <c r="BJ1546">
        <v>0</v>
      </c>
    </row>
    <row r="1547" spans="1:62" ht="17.100000000000001" customHeight="1" x14ac:dyDescent="0.25">
      <c r="A1547" t="s">
        <v>4048</v>
      </c>
      <c r="B1547" t="s">
        <v>6527</v>
      </c>
      <c r="C1547" t="s">
        <v>1274</v>
      </c>
      <c r="D1547" t="s">
        <v>4133</v>
      </c>
      <c r="E1547" t="s">
        <v>6541</v>
      </c>
      <c r="F1547" t="s">
        <v>4135</v>
      </c>
      <c r="G1547">
        <v>2</v>
      </c>
      <c r="H1547">
        <v>13</v>
      </c>
      <c r="I1547">
        <v>2</v>
      </c>
      <c r="J1547">
        <v>0</v>
      </c>
      <c r="K1547">
        <v>0</v>
      </c>
      <c r="L1547">
        <v>0</v>
      </c>
      <c r="M1547">
        <v>12</v>
      </c>
      <c r="N1547">
        <v>0</v>
      </c>
      <c r="O1547">
        <v>0</v>
      </c>
      <c r="P1547">
        <v>0</v>
      </c>
      <c r="Q1547">
        <v>0</v>
      </c>
      <c r="R1547">
        <v>38</v>
      </c>
      <c r="S1547">
        <v>1</v>
      </c>
      <c r="T1547">
        <v>5.0000000000000009</v>
      </c>
      <c r="U1547">
        <v>0</v>
      </c>
      <c r="V1547">
        <v>0</v>
      </c>
      <c r="W1547">
        <v>33</v>
      </c>
      <c r="X1547">
        <v>0</v>
      </c>
      <c r="Y1547">
        <v>1</v>
      </c>
      <c r="Z1547">
        <v>0</v>
      </c>
      <c r="AA1547">
        <v>0</v>
      </c>
      <c r="AB1547">
        <v>34</v>
      </c>
      <c r="AC1547">
        <v>0</v>
      </c>
      <c r="AD1547">
        <v>1.0000000000000002</v>
      </c>
      <c r="AE1547">
        <v>0</v>
      </c>
      <c r="AF1547">
        <v>0</v>
      </c>
      <c r="AG1547">
        <v>35</v>
      </c>
      <c r="AH1547">
        <v>4.0000000000000018</v>
      </c>
      <c r="AI1547">
        <v>0</v>
      </c>
      <c r="AJ1547">
        <v>1.0000000000000004</v>
      </c>
      <c r="AK1547">
        <v>0</v>
      </c>
      <c r="AL1547">
        <v>34</v>
      </c>
      <c r="AM1547">
        <v>0</v>
      </c>
      <c r="AN1547">
        <v>4.9999999999999991</v>
      </c>
      <c r="AO1547">
        <v>1.0000000000000004</v>
      </c>
      <c r="AP1547">
        <v>0</v>
      </c>
      <c r="AQ1547">
        <v>47</v>
      </c>
      <c r="AR1547">
        <v>1</v>
      </c>
      <c r="AS1547">
        <v>0</v>
      </c>
      <c r="AT1547">
        <v>0</v>
      </c>
      <c r="AU1547">
        <v>0</v>
      </c>
      <c r="AV1547">
        <v>32</v>
      </c>
      <c r="AW1547">
        <v>5</v>
      </c>
      <c r="AX1547">
        <v>5</v>
      </c>
      <c r="AY1547">
        <v>0</v>
      </c>
      <c r="AZ1547">
        <v>0</v>
      </c>
      <c r="BA1547">
        <v>33</v>
      </c>
      <c r="BB1547">
        <v>0</v>
      </c>
      <c r="BC1547">
        <v>1</v>
      </c>
      <c r="BD1547">
        <v>0</v>
      </c>
      <c r="BE1547">
        <v>0</v>
      </c>
      <c r="BF1547">
        <v>31</v>
      </c>
      <c r="BG1547">
        <v>0</v>
      </c>
      <c r="BH1547">
        <v>0</v>
      </c>
      <c r="BI1547">
        <v>0</v>
      </c>
      <c r="BJ1547">
        <v>0</v>
      </c>
    </row>
    <row r="1548" spans="1:62" ht="17.100000000000001" customHeight="1" x14ac:dyDescent="0.25">
      <c r="A1548" t="s">
        <v>4048</v>
      </c>
      <c r="B1548" t="s">
        <v>6527</v>
      </c>
      <c r="C1548" t="s">
        <v>1274</v>
      </c>
      <c r="D1548" t="s">
        <v>4133</v>
      </c>
      <c r="E1548" t="s">
        <v>6541</v>
      </c>
      <c r="F1548" t="s">
        <v>4134</v>
      </c>
      <c r="G1548">
        <v>3</v>
      </c>
      <c r="H1548">
        <v>4</v>
      </c>
      <c r="I1548">
        <v>0</v>
      </c>
      <c r="J1548">
        <v>0</v>
      </c>
      <c r="K1548">
        <v>0</v>
      </c>
      <c r="L1548">
        <v>0</v>
      </c>
      <c r="M1548">
        <v>3</v>
      </c>
      <c r="N1548">
        <v>0</v>
      </c>
      <c r="O1548">
        <v>0</v>
      </c>
      <c r="P1548">
        <v>0</v>
      </c>
      <c r="Q1548">
        <v>0</v>
      </c>
      <c r="R1548">
        <v>3</v>
      </c>
      <c r="S1548">
        <v>0</v>
      </c>
      <c r="T1548">
        <v>2</v>
      </c>
      <c r="U1548">
        <v>0</v>
      </c>
      <c r="V1548">
        <v>0</v>
      </c>
      <c r="W1548">
        <v>2</v>
      </c>
      <c r="X1548">
        <v>1</v>
      </c>
      <c r="Y1548">
        <v>1</v>
      </c>
      <c r="Z1548">
        <v>0</v>
      </c>
      <c r="AA1548">
        <v>0</v>
      </c>
      <c r="AB1548">
        <v>1</v>
      </c>
      <c r="AC1548">
        <v>0</v>
      </c>
      <c r="AD1548">
        <v>0</v>
      </c>
      <c r="AE1548">
        <v>0</v>
      </c>
      <c r="AF1548">
        <v>0</v>
      </c>
      <c r="AG1548">
        <v>1</v>
      </c>
      <c r="AH1548">
        <v>0</v>
      </c>
      <c r="AI1548">
        <v>0</v>
      </c>
      <c r="AJ1548">
        <v>0</v>
      </c>
      <c r="AK1548">
        <v>0</v>
      </c>
      <c r="AL1548">
        <v>2</v>
      </c>
      <c r="AM1548">
        <v>0</v>
      </c>
      <c r="AN1548">
        <v>0</v>
      </c>
      <c r="AO1548">
        <v>0</v>
      </c>
      <c r="AP1548">
        <v>0</v>
      </c>
      <c r="AQ1548">
        <v>1</v>
      </c>
      <c r="AR1548">
        <v>0</v>
      </c>
      <c r="AS1548">
        <v>0</v>
      </c>
      <c r="AT1548">
        <v>0</v>
      </c>
      <c r="AU1548">
        <v>0</v>
      </c>
      <c r="AV1548">
        <v>1</v>
      </c>
      <c r="AW1548">
        <v>0</v>
      </c>
      <c r="AX1548">
        <v>0</v>
      </c>
      <c r="AY1548">
        <v>0</v>
      </c>
      <c r="AZ1548">
        <v>0</v>
      </c>
      <c r="BA1548">
        <v>1</v>
      </c>
      <c r="BB1548">
        <v>0</v>
      </c>
      <c r="BC1548">
        <v>0</v>
      </c>
      <c r="BD1548">
        <v>0</v>
      </c>
      <c r="BE1548">
        <v>0</v>
      </c>
      <c r="BF1548">
        <v>1</v>
      </c>
      <c r="BG1548">
        <v>0</v>
      </c>
      <c r="BH1548">
        <v>0</v>
      </c>
      <c r="BI1548">
        <v>0</v>
      </c>
      <c r="BJ1548">
        <v>0</v>
      </c>
    </row>
    <row r="1549" spans="1:62" ht="17.100000000000001" customHeight="1" x14ac:dyDescent="0.25">
      <c r="A1549" t="s">
        <v>4048</v>
      </c>
      <c r="B1549" t="s">
        <v>6527</v>
      </c>
      <c r="C1549" t="s">
        <v>1274</v>
      </c>
      <c r="D1549" t="s">
        <v>4133</v>
      </c>
      <c r="E1549" t="s">
        <v>6541</v>
      </c>
      <c r="F1549" t="s">
        <v>4132</v>
      </c>
      <c r="G1549">
        <v>4</v>
      </c>
      <c r="H1549">
        <v>1</v>
      </c>
      <c r="I1549">
        <v>0</v>
      </c>
      <c r="J1549">
        <v>1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2</v>
      </c>
      <c r="S1549">
        <v>0</v>
      </c>
      <c r="T1549">
        <v>2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</row>
    <row r="1550" spans="1:62" ht="17.100000000000001" customHeight="1" x14ac:dyDescent="0.25">
      <c r="A1550" t="s">
        <v>4048</v>
      </c>
      <c r="B1550" t="s">
        <v>6527</v>
      </c>
      <c r="C1550" t="s">
        <v>1712</v>
      </c>
      <c r="D1550" t="s">
        <v>4128</v>
      </c>
      <c r="E1550" t="s">
        <v>7168</v>
      </c>
      <c r="F1550" t="s">
        <v>4131</v>
      </c>
      <c r="G1550">
        <v>1</v>
      </c>
      <c r="H1550">
        <v>326</v>
      </c>
      <c r="I1550">
        <v>111.99999999999996</v>
      </c>
      <c r="J1550">
        <v>42.000000000000014</v>
      </c>
      <c r="K1550">
        <v>5.9999999999999956</v>
      </c>
      <c r="L1550">
        <v>16.999999999999993</v>
      </c>
      <c r="M1550">
        <v>432</v>
      </c>
      <c r="N1550">
        <v>146.99999999999989</v>
      </c>
      <c r="O1550">
        <v>107.00000000000001</v>
      </c>
      <c r="P1550">
        <v>5</v>
      </c>
      <c r="Q1550">
        <v>8.0000000000000053</v>
      </c>
      <c r="R1550">
        <v>336</v>
      </c>
      <c r="S1550">
        <v>60</v>
      </c>
      <c r="T1550">
        <v>67.999999999999957</v>
      </c>
      <c r="U1550">
        <v>14.000000000000012</v>
      </c>
      <c r="V1550">
        <v>21.000000000000025</v>
      </c>
      <c r="W1550">
        <v>298</v>
      </c>
      <c r="X1550">
        <v>10.000000000000012</v>
      </c>
      <c r="Y1550">
        <v>10.000000000000009</v>
      </c>
      <c r="Z1550">
        <v>9.0000000000000018</v>
      </c>
      <c r="AA1550">
        <v>38.000000000000036</v>
      </c>
      <c r="AB1550">
        <v>341</v>
      </c>
      <c r="AC1550">
        <v>48.000000000000014</v>
      </c>
      <c r="AD1550">
        <v>23.999999999999993</v>
      </c>
      <c r="AE1550">
        <v>14.000000000000016</v>
      </c>
      <c r="AF1550">
        <v>12.000000000000011</v>
      </c>
      <c r="AG1550">
        <v>322</v>
      </c>
      <c r="AH1550">
        <v>24.999999999999996</v>
      </c>
      <c r="AI1550">
        <v>36.000000000000014</v>
      </c>
      <c r="AJ1550">
        <v>5.9999999999999956</v>
      </c>
      <c r="AK1550">
        <v>6.9999999999999964</v>
      </c>
      <c r="AL1550">
        <v>321</v>
      </c>
      <c r="AM1550">
        <v>24.000000000000011</v>
      </c>
      <c r="AN1550">
        <v>27.000000000000011</v>
      </c>
      <c r="AO1550">
        <v>5.0000000000000053</v>
      </c>
      <c r="AP1550">
        <v>5.0000000000000009</v>
      </c>
      <c r="AQ1550">
        <v>298</v>
      </c>
      <c r="AR1550">
        <v>9.0000000000000053</v>
      </c>
      <c r="AS1550">
        <v>25.000000000000004</v>
      </c>
      <c r="AT1550">
        <v>5.0000000000000036</v>
      </c>
      <c r="AU1550">
        <v>3.9999999999999973</v>
      </c>
      <c r="AV1550">
        <v>315</v>
      </c>
      <c r="AW1550">
        <v>43.000000000000007</v>
      </c>
      <c r="AX1550">
        <v>18.000000000000011</v>
      </c>
      <c r="AY1550">
        <v>3.9999999999999991</v>
      </c>
      <c r="AZ1550">
        <v>3.9999999999999991</v>
      </c>
      <c r="BA1550">
        <v>656</v>
      </c>
      <c r="BB1550">
        <v>355.99999999999972</v>
      </c>
      <c r="BC1550">
        <v>34.999999999999993</v>
      </c>
      <c r="BD1550">
        <v>2.0000000000000004</v>
      </c>
      <c r="BE1550">
        <v>3</v>
      </c>
      <c r="BF1550">
        <v>403</v>
      </c>
      <c r="BG1550">
        <v>82.999999999999943</v>
      </c>
      <c r="BH1550">
        <v>56.000000000000036</v>
      </c>
      <c r="BI1550">
        <v>2.9999999999999973</v>
      </c>
      <c r="BJ1550">
        <v>1.9999999999999996</v>
      </c>
    </row>
    <row r="1551" spans="1:62" ht="17.100000000000001" customHeight="1" x14ac:dyDescent="0.25">
      <c r="A1551" t="s">
        <v>4048</v>
      </c>
      <c r="B1551" t="s">
        <v>6527</v>
      </c>
      <c r="C1551" t="s">
        <v>1712</v>
      </c>
      <c r="D1551" t="s">
        <v>4128</v>
      </c>
      <c r="E1551" t="s">
        <v>7168</v>
      </c>
      <c r="F1551" t="s">
        <v>4130</v>
      </c>
      <c r="G1551">
        <v>2</v>
      </c>
      <c r="H1551">
        <v>152</v>
      </c>
      <c r="I1551">
        <v>4.9999999999999973</v>
      </c>
      <c r="J1551">
        <v>4.0000000000000009</v>
      </c>
      <c r="K1551">
        <v>3.0000000000000013</v>
      </c>
      <c r="L1551">
        <v>2.0000000000000004</v>
      </c>
      <c r="M1551">
        <v>145</v>
      </c>
      <c r="N1551">
        <v>3.0000000000000009</v>
      </c>
      <c r="O1551">
        <v>0</v>
      </c>
      <c r="P1551">
        <v>4.0000000000000009</v>
      </c>
      <c r="Q1551">
        <v>2.0000000000000009</v>
      </c>
      <c r="R1551">
        <v>184</v>
      </c>
      <c r="S1551">
        <v>5</v>
      </c>
      <c r="T1551">
        <v>4.0000000000000009</v>
      </c>
      <c r="U1551">
        <v>0</v>
      </c>
      <c r="V1551">
        <v>8.9999999999999947</v>
      </c>
      <c r="W1551">
        <v>165</v>
      </c>
      <c r="X1551">
        <v>3.0000000000000009</v>
      </c>
      <c r="Y1551">
        <v>1</v>
      </c>
      <c r="Z1551">
        <v>1</v>
      </c>
      <c r="AA1551">
        <v>14.000000000000004</v>
      </c>
      <c r="AB1551">
        <v>149</v>
      </c>
      <c r="AC1551">
        <v>0</v>
      </c>
      <c r="AD1551">
        <v>0</v>
      </c>
      <c r="AE1551">
        <v>2.0000000000000009</v>
      </c>
      <c r="AF1551">
        <v>8.0000000000000018</v>
      </c>
      <c r="AG1551">
        <v>167</v>
      </c>
      <c r="AH1551">
        <v>2</v>
      </c>
      <c r="AI1551">
        <v>1</v>
      </c>
      <c r="AJ1551">
        <v>4</v>
      </c>
      <c r="AK1551">
        <v>4</v>
      </c>
      <c r="AL1551">
        <v>165</v>
      </c>
      <c r="AM1551">
        <v>1</v>
      </c>
      <c r="AN1551">
        <v>1</v>
      </c>
      <c r="AO1551">
        <v>4.0000000000000018</v>
      </c>
      <c r="AP1551">
        <v>0</v>
      </c>
      <c r="AQ1551">
        <v>162</v>
      </c>
      <c r="AR1551">
        <v>0</v>
      </c>
      <c r="AS1551">
        <v>5</v>
      </c>
      <c r="AT1551">
        <v>0</v>
      </c>
      <c r="AU1551">
        <v>3.0000000000000013</v>
      </c>
      <c r="AV1551">
        <v>171</v>
      </c>
      <c r="AW1551">
        <v>8.0000000000000018</v>
      </c>
      <c r="AX1551">
        <v>3.0000000000000009</v>
      </c>
      <c r="AY1551">
        <v>1</v>
      </c>
      <c r="AZ1551">
        <v>4.9999999999999991</v>
      </c>
      <c r="BA1551">
        <v>170</v>
      </c>
      <c r="BB1551">
        <v>8.0000000000000018</v>
      </c>
      <c r="BC1551">
        <v>3.0000000000000018</v>
      </c>
      <c r="BD1551">
        <v>2.0000000000000004</v>
      </c>
      <c r="BE1551">
        <v>5.9999999999999991</v>
      </c>
      <c r="BF1551">
        <v>473</v>
      </c>
      <c r="BG1551">
        <v>20.000000000000011</v>
      </c>
      <c r="BH1551">
        <v>2.9999999999999964</v>
      </c>
      <c r="BI1551">
        <v>1</v>
      </c>
      <c r="BJ1551">
        <v>4</v>
      </c>
    </row>
    <row r="1552" spans="1:62" ht="17.100000000000001" customHeight="1" x14ac:dyDescent="0.25">
      <c r="A1552" t="s">
        <v>4048</v>
      </c>
      <c r="B1552" t="s">
        <v>6527</v>
      </c>
      <c r="C1552" t="s">
        <v>1712</v>
      </c>
      <c r="D1552" t="s">
        <v>4128</v>
      </c>
      <c r="E1552" t="s">
        <v>7168</v>
      </c>
      <c r="F1552" t="s">
        <v>4129</v>
      </c>
      <c r="G1552">
        <v>3</v>
      </c>
      <c r="H1552">
        <v>48</v>
      </c>
      <c r="I1552">
        <v>5.0000000000000009</v>
      </c>
      <c r="J1552">
        <v>2.9999999999999996</v>
      </c>
      <c r="K1552">
        <v>0</v>
      </c>
      <c r="L1552">
        <v>2.0000000000000004</v>
      </c>
      <c r="M1552">
        <v>44</v>
      </c>
      <c r="N1552">
        <v>0</v>
      </c>
      <c r="O1552">
        <v>0</v>
      </c>
      <c r="P1552">
        <v>0</v>
      </c>
      <c r="Q1552">
        <v>0</v>
      </c>
      <c r="R1552">
        <v>43</v>
      </c>
      <c r="S1552">
        <v>0</v>
      </c>
      <c r="T1552">
        <v>0</v>
      </c>
      <c r="U1552">
        <v>0</v>
      </c>
      <c r="V1552">
        <v>4.0000000000000009</v>
      </c>
      <c r="W1552">
        <v>39</v>
      </c>
      <c r="X1552">
        <v>0</v>
      </c>
      <c r="Y1552">
        <v>0</v>
      </c>
      <c r="Z1552">
        <v>0</v>
      </c>
      <c r="AA1552">
        <v>6.0000000000000018</v>
      </c>
      <c r="AB1552">
        <v>43</v>
      </c>
      <c r="AC1552">
        <v>0</v>
      </c>
      <c r="AD1552">
        <v>0</v>
      </c>
      <c r="AE1552">
        <v>0</v>
      </c>
      <c r="AF1552">
        <v>1</v>
      </c>
      <c r="AG1552">
        <v>46</v>
      </c>
      <c r="AH1552">
        <v>0</v>
      </c>
      <c r="AI1552">
        <v>0</v>
      </c>
      <c r="AJ1552">
        <v>0</v>
      </c>
      <c r="AK1552">
        <v>0</v>
      </c>
      <c r="AL1552">
        <v>45</v>
      </c>
      <c r="AM1552">
        <v>0</v>
      </c>
      <c r="AN1552">
        <v>1</v>
      </c>
      <c r="AO1552">
        <v>0</v>
      </c>
      <c r="AP1552">
        <v>2</v>
      </c>
      <c r="AQ1552">
        <v>44</v>
      </c>
      <c r="AR1552">
        <v>0</v>
      </c>
      <c r="AS1552">
        <v>1</v>
      </c>
      <c r="AT1552">
        <v>0</v>
      </c>
      <c r="AU1552">
        <v>1</v>
      </c>
      <c r="AV1552">
        <v>47</v>
      </c>
      <c r="AW1552">
        <v>2.0000000000000013</v>
      </c>
      <c r="AX1552">
        <v>1</v>
      </c>
      <c r="AY1552">
        <v>0</v>
      </c>
      <c r="AZ1552">
        <v>1</v>
      </c>
      <c r="BA1552">
        <v>46</v>
      </c>
      <c r="BB1552">
        <v>0</v>
      </c>
      <c r="BC1552">
        <v>0</v>
      </c>
      <c r="BD1552">
        <v>0</v>
      </c>
      <c r="BE1552">
        <v>0</v>
      </c>
      <c r="BF1552">
        <v>52</v>
      </c>
      <c r="BG1552">
        <v>0</v>
      </c>
      <c r="BH1552">
        <v>0.99999999999999989</v>
      </c>
      <c r="BI1552">
        <v>0</v>
      </c>
      <c r="BJ1552">
        <v>0</v>
      </c>
    </row>
    <row r="1553" spans="1:62" ht="17.100000000000001" customHeight="1" x14ac:dyDescent="0.25">
      <c r="A1553" t="s">
        <v>4048</v>
      </c>
      <c r="B1553" t="s">
        <v>6527</v>
      </c>
      <c r="C1553" t="s">
        <v>1712</v>
      </c>
      <c r="D1553" t="s">
        <v>4128</v>
      </c>
      <c r="E1553" t="s">
        <v>7168</v>
      </c>
      <c r="F1553" t="s">
        <v>4127</v>
      </c>
      <c r="G1553">
        <v>4</v>
      </c>
      <c r="H1553">
        <v>5</v>
      </c>
      <c r="I1553">
        <v>2</v>
      </c>
      <c r="J1553">
        <v>0</v>
      </c>
      <c r="K1553">
        <v>0</v>
      </c>
      <c r="L1553">
        <v>1</v>
      </c>
      <c r="M1553">
        <v>5</v>
      </c>
      <c r="N1553">
        <v>0</v>
      </c>
      <c r="O1553">
        <v>0</v>
      </c>
      <c r="P1553">
        <v>0</v>
      </c>
      <c r="Q1553">
        <v>1</v>
      </c>
      <c r="R1553">
        <v>4</v>
      </c>
      <c r="S1553">
        <v>0</v>
      </c>
      <c r="T1553">
        <v>0</v>
      </c>
      <c r="U1553">
        <v>0</v>
      </c>
      <c r="V1553">
        <v>0</v>
      </c>
      <c r="W1553">
        <v>4</v>
      </c>
      <c r="X1553">
        <v>0</v>
      </c>
      <c r="Y1553">
        <v>0</v>
      </c>
      <c r="Z1553">
        <v>0</v>
      </c>
      <c r="AA1553">
        <v>0</v>
      </c>
      <c r="AB1553">
        <v>5</v>
      </c>
      <c r="AC1553">
        <v>0</v>
      </c>
      <c r="AD1553">
        <v>0</v>
      </c>
      <c r="AE1553">
        <v>0</v>
      </c>
      <c r="AF1553">
        <v>0</v>
      </c>
      <c r="AG1553">
        <v>4</v>
      </c>
      <c r="AH1553">
        <v>0</v>
      </c>
      <c r="AI1553">
        <v>0</v>
      </c>
      <c r="AJ1553">
        <v>0</v>
      </c>
      <c r="AK1553">
        <v>0</v>
      </c>
      <c r="AL1553">
        <v>5</v>
      </c>
      <c r="AM1553">
        <v>0</v>
      </c>
      <c r="AN1553">
        <v>0</v>
      </c>
      <c r="AO1553">
        <v>0</v>
      </c>
      <c r="AP1553">
        <v>0</v>
      </c>
      <c r="AQ1553">
        <v>5</v>
      </c>
      <c r="AR1553">
        <v>0</v>
      </c>
      <c r="AS1553">
        <v>0</v>
      </c>
      <c r="AT1553">
        <v>0</v>
      </c>
      <c r="AU1553">
        <v>0</v>
      </c>
      <c r="AV1553">
        <v>4</v>
      </c>
      <c r="AW1553">
        <v>0</v>
      </c>
      <c r="AX1553">
        <v>0</v>
      </c>
      <c r="AY1553">
        <v>0</v>
      </c>
      <c r="AZ1553">
        <v>0</v>
      </c>
      <c r="BA1553">
        <v>5</v>
      </c>
      <c r="BB1553">
        <v>0</v>
      </c>
      <c r="BC1553">
        <v>0</v>
      </c>
      <c r="BD1553">
        <v>0</v>
      </c>
      <c r="BE1553">
        <v>0</v>
      </c>
      <c r="BF1553">
        <v>6</v>
      </c>
      <c r="BG1553">
        <v>0</v>
      </c>
      <c r="BH1553">
        <v>0</v>
      </c>
      <c r="BI1553">
        <v>0</v>
      </c>
      <c r="BJ1553">
        <v>0</v>
      </c>
    </row>
    <row r="1554" spans="1:62" ht="17.100000000000001" customHeight="1" x14ac:dyDescent="0.25">
      <c r="A1554" t="s">
        <v>4048</v>
      </c>
      <c r="B1554" t="s">
        <v>6527</v>
      </c>
      <c r="C1554" t="s">
        <v>255</v>
      </c>
      <c r="D1554" t="s">
        <v>4123</v>
      </c>
      <c r="E1554" t="s">
        <v>6542</v>
      </c>
      <c r="F1554" t="s">
        <v>4126</v>
      </c>
      <c r="G1554">
        <v>1</v>
      </c>
      <c r="H1554">
        <v>2278</v>
      </c>
      <c r="I1554">
        <v>569.00000000000057</v>
      </c>
      <c r="J1554">
        <v>349.99999999999994</v>
      </c>
      <c r="K1554">
        <v>58.999999999999936</v>
      </c>
      <c r="L1554">
        <v>502.99999999999994</v>
      </c>
      <c r="M1554">
        <v>1985</v>
      </c>
      <c r="N1554">
        <v>446</v>
      </c>
      <c r="O1554">
        <v>346.00000000000045</v>
      </c>
      <c r="P1554">
        <v>55.000000000000121</v>
      </c>
      <c r="Q1554">
        <v>174.99999999999989</v>
      </c>
      <c r="R1554">
        <v>2050</v>
      </c>
      <c r="S1554">
        <v>327.0000000000004</v>
      </c>
      <c r="T1554">
        <v>513.99999999999977</v>
      </c>
      <c r="U1554">
        <v>57.999999999999801</v>
      </c>
      <c r="V1554">
        <v>370.00000000000063</v>
      </c>
      <c r="W1554">
        <v>2096</v>
      </c>
      <c r="X1554">
        <v>312.99999999999989</v>
      </c>
      <c r="Y1554">
        <v>249.99999999999969</v>
      </c>
      <c r="Z1554">
        <v>143.00000000000023</v>
      </c>
      <c r="AA1554">
        <v>616.00000000000091</v>
      </c>
      <c r="AB1554">
        <v>1904</v>
      </c>
      <c r="AC1554">
        <v>506.00000000000063</v>
      </c>
      <c r="AD1554">
        <v>276.00000000000057</v>
      </c>
      <c r="AE1554">
        <v>84.000000000000128</v>
      </c>
      <c r="AF1554">
        <v>125.99999999999994</v>
      </c>
      <c r="AG1554">
        <v>1752</v>
      </c>
      <c r="AH1554">
        <v>320.99999999999932</v>
      </c>
      <c r="AI1554">
        <v>382.99999999999977</v>
      </c>
      <c r="AJ1554">
        <v>64.000000000000014</v>
      </c>
      <c r="AK1554">
        <v>89.000000000000043</v>
      </c>
      <c r="AL1554">
        <v>1944</v>
      </c>
      <c r="AM1554">
        <v>396.99999999999983</v>
      </c>
      <c r="AN1554">
        <v>292.00000000000006</v>
      </c>
      <c r="AO1554">
        <v>47.000000000000071</v>
      </c>
      <c r="AP1554">
        <v>91.000000000000014</v>
      </c>
      <c r="AQ1554">
        <v>1867</v>
      </c>
      <c r="AR1554">
        <v>479.00000000000051</v>
      </c>
      <c r="AS1554">
        <v>438.9999999999992</v>
      </c>
      <c r="AT1554">
        <v>54.000000000000092</v>
      </c>
      <c r="AU1554">
        <v>67.000000000000043</v>
      </c>
      <c r="AV1554">
        <v>1882</v>
      </c>
      <c r="AW1554">
        <v>356.00000000000045</v>
      </c>
      <c r="AX1554">
        <v>298.00000000000051</v>
      </c>
      <c r="AY1554">
        <v>71.000000000000043</v>
      </c>
      <c r="AZ1554">
        <v>95.000000000000071</v>
      </c>
      <c r="BA1554">
        <v>1883</v>
      </c>
      <c r="BB1554">
        <v>398.0000000000004</v>
      </c>
      <c r="BC1554">
        <v>257.00000000000023</v>
      </c>
      <c r="BD1554">
        <v>149.00000000000023</v>
      </c>
      <c r="BE1554">
        <v>105.00000000000001</v>
      </c>
      <c r="BF1554">
        <v>2039</v>
      </c>
      <c r="BG1554">
        <v>405.99999999999983</v>
      </c>
      <c r="BH1554">
        <v>391.99999999999943</v>
      </c>
      <c r="BI1554">
        <v>71.000000000000028</v>
      </c>
      <c r="BJ1554">
        <v>100.0000000000002</v>
      </c>
    </row>
    <row r="1555" spans="1:62" ht="17.100000000000001" customHeight="1" x14ac:dyDescent="0.25">
      <c r="A1555" t="s">
        <v>4048</v>
      </c>
      <c r="B1555" t="s">
        <v>6527</v>
      </c>
      <c r="C1555" t="s">
        <v>255</v>
      </c>
      <c r="D1555" t="s">
        <v>4123</v>
      </c>
      <c r="E1555" t="s">
        <v>6542</v>
      </c>
      <c r="F1555" t="s">
        <v>4125</v>
      </c>
      <c r="G1555">
        <v>2</v>
      </c>
      <c r="H1555">
        <v>2329</v>
      </c>
      <c r="I1555">
        <v>76.999999999999872</v>
      </c>
      <c r="J1555">
        <v>49.000000000000057</v>
      </c>
      <c r="K1555">
        <v>99.999999999999901</v>
      </c>
      <c r="L1555">
        <v>667</v>
      </c>
      <c r="M1555">
        <v>2605</v>
      </c>
      <c r="N1555">
        <v>26.000000000000085</v>
      </c>
      <c r="O1555">
        <v>42.999999999999979</v>
      </c>
      <c r="P1555">
        <v>83.000000000000057</v>
      </c>
      <c r="Q1555">
        <v>111.00000000000011</v>
      </c>
      <c r="R1555">
        <v>2571</v>
      </c>
      <c r="S1555">
        <v>28.000000000000053</v>
      </c>
      <c r="T1555">
        <v>114.99999999999994</v>
      </c>
      <c r="U1555">
        <v>74.000000000000199</v>
      </c>
      <c r="V1555">
        <v>289.99999999999943</v>
      </c>
      <c r="W1555">
        <v>2364</v>
      </c>
      <c r="X1555">
        <v>30.999999999999996</v>
      </c>
      <c r="Y1555">
        <v>26.00000000000006</v>
      </c>
      <c r="Z1555">
        <v>85.000000000000156</v>
      </c>
      <c r="AA1555">
        <v>421.99999999999983</v>
      </c>
      <c r="AB1555">
        <v>2708</v>
      </c>
      <c r="AC1555">
        <v>32.000000000000036</v>
      </c>
      <c r="AD1555">
        <v>29.000000000000078</v>
      </c>
      <c r="AE1555">
        <v>65.000000000000099</v>
      </c>
      <c r="AF1555">
        <v>99.000000000000185</v>
      </c>
      <c r="AG1555">
        <v>2785</v>
      </c>
      <c r="AH1555">
        <v>21.999999999999982</v>
      </c>
      <c r="AI1555">
        <v>25.000000000000082</v>
      </c>
      <c r="AJ1555">
        <v>88.000000000000071</v>
      </c>
      <c r="AK1555">
        <v>137.00000000000003</v>
      </c>
      <c r="AL1555">
        <v>2739</v>
      </c>
      <c r="AM1555">
        <v>43.000000000000192</v>
      </c>
      <c r="AN1555">
        <v>32.999999999999972</v>
      </c>
      <c r="AO1555">
        <v>77.000000000000014</v>
      </c>
      <c r="AP1555">
        <v>126.00000000000018</v>
      </c>
      <c r="AQ1555">
        <v>2873</v>
      </c>
      <c r="AR1555">
        <v>58.000000000000227</v>
      </c>
      <c r="AS1555">
        <v>24.000000000000057</v>
      </c>
      <c r="AT1555">
        <v>72.000000000000099</v>
      </c>
      <c r="AU1555">
        <v>107.00000000000013</v>
      </c>
      <c r="AV1555">
        <v>2865</v>
      </c>
      <c r="AW1555">
        <v>28.000000000000021</v>
      </c>
      <c r="AX1555">
        <v>37.999999999999936</v>
      </c>
      <c r="AY1555">
        <v>83.000000000000256</v>
      </c>
      <c r="AZ1555">
        <v>129.99999999999983</v>
      </c>
      <c r="BA1555">
        <v>2954</v>
      </c>
      <c r="BB1555">
        <v>15.000000000000014</v>
      </c>
      <c r="BC1555">
        <v>31.999999999999925</v>
      </c>
      <c r="BD1555">
        <v>90.000000000000071</v>
      </c>
      <c r="BE1555">
        <v>149.99999999999989</v>
      </c>
      <c r="BF1555">
        <v>3179</v>
      </c>
      <c r="BG1555">
        <v>68</v>
      </c>
      <c r="BH1555">
        <v>108.99999999999994</v>
      </c>
      <c r="BI1555">
        <v>96.999999999999901</v>
      </c>
      <c r="BJ1555">
        <v>168.99999999999986</v>
      </c>
    </row>
    <row r="1556" spans="1:62" ht="17.100000000000001" customHeight="1" x14ac:dyDescent="0.25">
      <c r="A1556" t="s">
        <v>4048</v>
      </c>
      <c r="B1556" t="s">
        <v>6527</v>
      </c>
      <c r="C1556" t="s">
        <v>255</v>
      </c>
      <c r="D1556" t="s">
        <v>4123</v>
      </c>
      <c r="E1556" t="s">
        <v>6542</v>
      </c>
      <c r="F1556" t="s">
        <v>4124</v>
      </c>
      <c r="G1556">
        <v>3</v>
      </c>
      <c r="H1556">
        <v>943</v>
      </c>
      <c r="I1556">
        <v>9.9999999999999947</v>
      </c>
      <c r="J1556">
        <v>12.999999999999996</v>
      </c>
      <c r="K1556">
        <v>9.9999999999999964</v>
      </c>
      <c r="L1556">
        <v>317.00000000000023</v>
      </c>
      <c r="M1556">
        <v>1002</v>
      </c>
      <c r="N1556">
        <v>3.0000000000000022</v>
      </c>
      <c r="O1556">
        <v>10.000000000000005</v>
      </c>
      <c r="P1556">
        <v>12.999999999999993</v>
      </c>
      <c r="Q1556">
        <v>65.999999999999986</v>
      </c>
      <c r="R1556">
        <v>989</v>
      </c>
      <c r="S1556">
        <v>5.9999999999999964</v>
      </c>
      <c r="T1556">
        <v>14.999999999999991</v>
      </c>
      <c r="U1556">
        <v>8</v>
      </c>
      <c r="V1556">
        <v>143.99999999999991</v>
      </c>
      <c r="W1556">
        <v>908</v>
      </c>
      <c r="X1556">
        <v>6.9999999999999947</v>
      </c>
      <c r="Y1556">
        <v>10.999999999999996</v>
      </c>
      <c r="Z1556">
        <v>11.000000000000004</v>
      </c>
      <c r="AA1556">
        <v>191.99999999999991</v>
      </c>
      <c r="AB1556">
        <v>979</v>
      </c>
      <c r="AC1556">
        <v>10.000000000000009</v>
      </c>
      <c r="AD1556">
        <v>1.0000000000000016</v>
      </c>
      <c r="AE1556">
        <v>9.9999999999999982</v>
      </c>
      <c r="AF1556">
        <v>43.000000000000007</v>
      </c>
      <c r="AG1556">
        <v>1067</v>
      </c>
      <c r="AH1556">
        <v>4.9999999999999982</v>
      </c>
      <c r="AI1556">
        <v>14.000000000000055</v>
      </c>
      <c r="AJ1556">
        <v>7.0000000000000115</v>
      </c>
      <c r="AK1556">
        <v>71.999999999999886</v>
      </c>
      <c r="AL1556">
        <v>1063</v>
      </c>
      <c r="AM1556">
        <v>4.9999999999999973</v>
      </c>
      <c r="AN1556">
        <v>20.000000000000004</v>
      </c>
      <c r="AO1556">
        <v>8.9999999999999893</v>
      </c>
      <c r="AP1556">
        <v>102.00000000000001</v>
      </c>
      <c r="AQ1556">
        <v>1073</v>
      </c>
      <c r="AR1556">
        <v>9.9999999999999911</v>
      </c>
      <c r="AS1556">
        <v>7.0000000000000036</v>
      </c>
      <c r="AT1556">
        <v>4.0000000000000053</v>
      </c>
      <c r="AU1556">
        <v>99.999999999999957</v>
      </c>
      <c r="AV1556">
        <v>1057</v>
      </c>
      <c r="AW1556">
        <v>8.0000000000000089</v>
      </c>
      <c r="AX1556">
        <v>4.9999999999999964</v>
      </c>
      <c r="AY1556">
        <v>0</v>
      </c>
      <c r="AZ1556">
        <v>81.000000000000028</v>
      </c>
      <c r="BA1556">
        <v>1088</v>
      </c>
      <c r="BB1556">
        <v>4.9999999999999973</v>
      </c>
      <c r="BC1556">
        <v>12.999999999999991</v>
      </c>
      <c r="BD1556">
        <v>5.0000000000000018</v>
      </c>
      <c r="BE1556">
        <v>123.99999999999997</v>
      </c>
      <c r="BF1556">
        <v>1001</v>
      </c>
      <c r="BG1556">
        <v>6.0000000000000018</v>
      </c>
      <c r="BH1556">
        <v>21.000000000000004</v>
      </c>
      <c r="BI1556">
        <v>10.000000000000007</v>
      </c>
      <c r="BJ1556">
        <v>116.00000000000013</v>
      </c>
    </row>
    <row r="1557" spans="1:62" ht="17.100000000000001" customHeight="1" x14ac:dyDescent="0.25">
      <c r="A1557" t="s">
        <v>4048</v>
      </c>
      <c r="B1557" t="s">
        <v>6527</v>
      </c>
      <c r="C1557" t="s">
        <v>255</v>
      </c>
      <c r="D1557" t="s">
        <v>4123</v>
      </c>
      <c r="E1557" t="s">
        <v>6542</v>
      </c>
      <c r="F1557" t="s">
        <v>4122</v>
      </c>
      <c r="G1557">
        <v>4</v>
      </c>
      <c r="H1557">
        <v>162</v>
      </c>
      <c r="I1557">
        <v>1</v>
      </c>
      <c r="J1557">
        <v>1</v>
      </c>
      <c r="K1557">
        <v>0</v>
      </c>
      <c r="L1557">
        <v>54.999999999999993</v>
      </c>
      <c r="M1557">
        <v>208</v>
      </c>
      <c r="N1557">
        <v>0.99999999999999967</v>
      </c>
      <c r="O1557">
        <v>3.0000000000000027</v>
      </c>
      <c r="P1557">
        <v>0</v>
      </c>
      <c r="Q1557">
        <v>9.9999999999999947</v>
      </c>
      <c r="R1557">
        <v>185</v>
      </c>
      <c r="S1557">
        <v>2</v>
      </c>
      <c r="T1557">
        <v>6.9999999999999991</v>
      </c>
      <c r="U1557">
        <v>0</v>
      </c>
      <c r="V1557">
        <v>18</v>
      </c>
      <c r="W1557">
        <v>158</v>
      </c>
      <c r="X1557">
        <v>2</v>
      </c>
      <c r="Y1557">
        <v>2.0000000000000004</v>
      </c>
      <c r="Z1557">
        <v>0</v>
      </c>
      <c r="AA1557">
        <v>18</v>
      </c>
      <c r="AB1557">
        <v>197</v>
      </c>
      <c r="AC1557">
        <v>3.9999999999999996</v>
      </c>
      <c r="AD1557">
        <v>5.9999999999999964</v>
      </c>
      <c r="AE1557">
        <v>0</v>
      </c>
      <c r="AF1557">
        <v>1.9999999999999998</v>
      </c>
      <c r="AG1557">
        <v>192</v>
      </c>
      <c r="AH1557">
        <v>2</v>
      </c>
      <c r="AI1557">
        <v>1</v>
      </c>
      <c r="AJ1557">
        <v>0</v>
      </c>
      <c r="AK1557">
        <v>16</v>
      </c>
      <c r="AL1557">
        <v>212</v>
      </c>
      <c r="AM1557">
        <v>5</v>
      </c>
      <c r="AN1557">
        <v>5.9999999999999991</v>
      </c>
      <c r="AO1557">
        <v>0</v>
      </c>
      <c r="AP1557">
        <v>15.000000000000011</v>
      </c>
      <c r="AQ1557">
        <v>194</v>
      </c>
      <c r="AR1557">
        <v>3.0000000000000031</v>
      </c>
      <c r="AS1557">
        <v>3.0000000000000004</v>
      </c>
      <c r="AT1557">
        <v>0</v>
      </c>
      <c r="AU1557">
        <v>13.999999999999996</v>
      </c>
      <c r="AV1557">
        <v>230</v>
      </c>
      <c r="AW1557">
        <v>3.0000000000000004</v>
      </c>
      <c r="AX1557">
        <v>3.0000000000000004</v>
      </c>
      <c r="AY1557">
        <v>0</v>
      </c>
      <c r="AZ1557">
        <v>18.000000000000011</v>
      </c>
      <c r="BA1557">
        <v>198</v>
      </c>
      <c r="BB1557">
        <v>0.99999999999999989</v>
      </c>
      <c r="BC1557">
        <v>0</v>
      </c>
      <c r="BD1557">
        <v>0</v>
      </c>
      <c r="BE1557">
        <v>30.000000000000011</v>
      </c>
      <c r="BF1557">
        <v>290</v>
      </c>
      <c r="BG1557">
        <v>0.99999999999999989</v>
      </c>
      <c r="BH1557">
        <v>4</v>
      </c>
      <c r="BI1557">
        <v>0.99999999999999989</v>
      </c>
      <c r="BJ1557">
        <v>49.000000000000007</v>
      </c>
    </row>
    <row r="1558" spans="1:62" ht="17.100000000000001" customHeight="1" x14ac:dyDescent="0.25">
      <c r="A1558" t="s">
        <v>4048</v>
      </c>
      <c r="B1558" t="s">
        <v>6527</v>
      </c>
      <c r="C1558" t="s">
        <v>767</v>
      </c>
      <c r="D1558" t="s">
        <v>4118</v>
      </c>
      <c r="E1558" t="s">
        <v>7169</v>
      </c>
      <c r="F1558" t="s">
        <v>4121</v>
      </c>
      <c r="G1558">
        <v>1</v>
      </c>
      <c r="H1558">
        <v>58</v>
      </c>
      <c r="I1558">
        <v>12.000000000000004</v>
      </c>
      <c r="J1558">
        <v>8.0000000000000018</v>
      </c>
      <c r="K1558">
        <v>0</v>
      </c>
      <c r="L1558">
        <v>1.0000000000000002</v>
      </c>
      <c r="M1558">
        <v>53</v>
      </c>
      <c r="N1558">
        <v>2</v>
      </c>
      <c r="O1558">
        <v>5.0000000000000009</v>
      </c>
      <c r="P1558">
        <v>1</v>
      </c>
      <c r="Q1558">
        <v>1.0000000000000002</v>
      </c>
      <c r="R1558">
        <v>44</v>
      </c>
      <c r="S1558">
        <v>2</v>
      </c>
      <c r="T1558">
        <v>7</v>
      </c>
      <c r="U1558">
        <v>5.0000000000000009</v>
      </c>
      <c r="V1558">
        <v>4</v>
      </c>
      <c r="W1558">
        <v>43</v>
      </c>
      <c r="X1558">
        <v>6</v>
      </c>
      <c r="Y1558">
        <v>0</v>
      </c>
      <c r="Z1558">
        <v>5.0000000000000009</v>
      </c>
      <c r="AA1558">
        <v>3.0000000000000004</v>
      </c>
      <c r="AB1558">
        <v>54</v>
      </c>
      <c r="AC1558">
        <v>9.0000000000000036</v>
      </c>
      <c r="AD1558">
        <v>7.0000000000000009</v>
      </c>
      <c r="AE1558">
        <v>0</v>
      </c>
      <c r="AF1558">
        <v>3.0000000000000004</v>
      </c>
      <c r="AG1558">
        <v>45</v>
      </c>
      <c r="AH1558">
        <v>6.0000000000000009</v>
      </c>
      <c r="AI1558">
        <v>7</v>
      </c>
      <c r="AJ1558">
        <v>0</v>
      </c>
      <c r="AK1558">
        <v>1</v>
      </c>
      <c r="AL1558">
        <v>50</v>
      </c>
      <c r="AM1558">
        <v>7.0000000000000009</v>
      </c>
      <c r="AN1558">
        <v>11.000000000000004</v>
      </c>
      <c r="AO1558">
        <v>0</v>
      </c>
      <c r="AP1558">
        <v>0</v>
      </c>
      <c r="AQ1558">
        <v>42</v>
      </c>
      <c r="AR1558">
        <v>1</v>
      </c>
      <c r="AS1558">
        <v>5.0000000000000009</v>
      </c>
      <c r="AT1558">
        <v>1</v>
      </c>
      <c r="AU1558">
        <v>2</v>
      </c>
      <c r="AV1558">
        <v>37</v>
      </c>
      <c r="AW1558">
        <v>0</v>
      </c>
      <c r="AX1558">
        <v>0.99999999999999989</v>
      </c>
      <c r="AY1558">
        <v>0</v>
      </c>
      <c r="AZ1558">
        <v>0.99999999999999989</v>
      </c>
      <c r="BA1558">
        <v>35</v>
      </c>
      <c r="BB1558">
        <v>1</v>
      </c>
      <c r="BC1558">
        <v>0</v>
      </c>
      <c r="BD1558">
        <v>0</v>
      </c>
      <c r="BE1558">
        <v>0</v>
      </c>
      <c r="BF1558">
        <v>37</v>
      </c>
      <c r="BG1558">
        <v>1.0000000000000002</v>
      </c>
      <c r="BH1558">
        <v>2</v>
      </c>
      <c r="BI1558">
        <v>0</v>
      </c>
      <c r="BJ1558">
        <v>0</v>
      </c>
    </row>
    <row r="1559" spans="1:62" ht="17.100000000000001" customHeight="1" x14ac:dyDescent="0.25">
      <c r="A1559" t="s">
        <v>4048</v>
      </c>
      <c r="B1559" t="s">
        <v>6527</v>
      </c>
      <c r="C1559" t="s">
        <v>767</v>
      </c>
      <c r="D1559" t="s">
        <v>4118</v>
      </c>
      <c r="E1559" t="s">
        <v>7169</v>
      </c>
      <c r="F1559" t="s">
        <v>4120</v>
      </c>
      <c r="G1559">
        <v>2</v>
      </c>
      <c r="H1559">
        <v>27</v>
      </c>
      <c r="I1559">
        <v>1.0000000000000002</v>
      </c>
      <c r="J1559">
        <v>0</v>
      </c>
      <c r="K1559">
        <v>0</v>
      </c>
      <c r="L1559">
        <v>2</v>
      </c>
      <c r="M1559">
        <v>25</v>
      </c>
      <c r="N1559">
        <v>0</v>
      </c>
      <c r="O1559">
        <v>0</v>
      </c>
      <c r="P1559">
        <v>0</v>
      </c>
      <c r="Q1559">
        <v>0</v>
      </c>
      <c r="R1559">
        <v>23</v>
      </c>
      <c r="S1559">
        <v>1.0000000000000002</v>
      </c>
      <c r="T1559">
        <v>0</v>
      </c>
      <c r="U1559">
        <v>0.99999999999999978</v>
      </c>
      <c r="V1559">
        <v>0.99999999999999978</v>
      </c>
      <c r="W1559">
        <v>23</v>
      </c>
      <c r="X1559">
        <v>0.99999999999999978</v>
      </c>
      <c r="Y1559">
        <v>0</v>
      </c>
      <c r="Z1559">
        <v>0.99999999999999978</v>
      </c>
      <c r="AA1559">
        <v>0</v>
      </c>
      <c r="AB1559">
        <v>21</v>
      </c>
      <c r="AC1559">
        <v>0</v>
      </c>
      <c r="AD1559">
        <v>0</v>
      </c>
      <c r="AE1559">
        <v>1</v>
      </c>
      <c r="AF1559">
        <v>0</v>
      </c>
      <c r="AG1559">
        <v>27</v>
      </c>
      <c r="AH1559">
        <v>0</v>
      </c>
      <c r="AI1559">
        <v>5</v>
      </c>
      <c r="AJ1559">
        <v>1</v>
      </c>
      <c r="AK1559">
        <v>1.0000000000000002</v>
      </c>
      <c r="AL1559">
        <v>19</v>
      </c>
      <c r="AM1559">
        <v>0</v>
      </c>
      <c r="AN1559">
        <v>0</v>
      </c>
      <c r="AO1559">
        <v>1</v>
      </c>
      <c r="AP1559">
        <v>0</v>
      </c>
      <c r="AQ1559">
        <v>16</v>
      </c>
      <c r="AR1559">
        <v>0</v>
      </c>
      <c r="AS1559">
        <v>0</v>
      </c>
      <c r="AT1559">
        <v>0</v>
      </c>
      <c r="AU1559">
        <v>0</v>
      </c>
      <c r="AV1559">
        <v>16</v>
      </c>
      <c r="AW1559">
        <v>0</v>
      </c>
      <c r="AX1559">
        <v>0</v>
      </c>
      <c r="AY1559">
        <v>0</v>
      </c>
      <c r="AZ1559">
        <v>0</v>
      </c>
      <c r="BA1559">
        <v>17</v>
      </c>
      <c r="BB1559">
        <v>0</v>
      </c>
      <c r="BC1559">
        <v>0</v>
      </c>
      <c r="BD1559">
        <v>0</v>
      </c>
      <c r="BE1559">
        <v>1</v>
      </c>
      <c r="BF1559">
        <v>21</v>
      </c>
      <c r="BG1559">
        <v>4</v>
      </c>
      <c r="BH1559">
        <v>4</v>
      </c>
      <c r="BI1559">
        <v>1.0000000000000002</v>
      </c>
      <c r="BJ1559">
        <v>0</v>
      </c>
    </row>
    <row r="1560" spans="1:62" ht="17.100000000000001" customHeight="1" x14ac:dyDescent="0.25">
      <c r="A1560" t="s">
        <v>4048</v>
      </c>
      <c r="B1560" t="s">
        <v>6527</v>
      </c>
      <c r="C1560" t="s">
        <v>767</v>
      </c>
      <c r="D1560" t="s">
        <v>4118</v>
      </c>
      <c r="E1560" t="s">
        <v>7169</v>
      </c>
      <c r="F1560" t="s">
        <v>4119</v>
      </c>
      <c r="G1560">
        <v>3</v>
      </c>
      <c r="H1560">
        <v>1</v>
      </c>
      <c r="I1560">
        <v>0</v>
      </c>
      <c r="J1560">
        <v>1</v>
      </c>
      <c r="K1560">
        <v>0</v>
      </c>
      <c r="L1560">
        <v>0</v>
      </c>
      <c r="M1560">
        <v>1</v>
      </c>
      <c r="N1560">
        <v>0</v>
      </c>
      <c r="O1560">
        <v>0</v>
      </c>
      <c r="P1560">
        <v>0</v>
      </c>
      <c r="Q1560">
        <v>0</v>
      </c>
      <c r="R1560">
        <v>3</v>
      </c>
      <c r="S1560">
        <v>1</v>
      </c>
      <c r="T1560">
        <v>0</v>
      </c>
      <c r="U1560">
        <v>0</v>
      </c>
      <c r="V1560">
        <v>0</v>
      </c>
      <c r="W1560">
        <v>4</v>
      </c>
      <c r="X1560">
        <v>0</v>
      </c>
      <c r="Y1560">
        <v>0</v>
      </c>
      <c r="Z1560">
        <v>0</v>
      </c>
      <c r="AA1560">
        <v>0</v>
      </c>
      <c r="AB1560">
        <v>4</v>
      </c>
      <c r="AC1560">
        <v>0</v>
      </c>
      <c r="AD1560">
        <v>0</v>
      </c>
      <c r="AE1560">
        <v>0</v>
      </c>
      <c r="AF1560">
        <v>0</v>
      </c>
      <c r="AG1560">
        <v>3</v>
      </c>
      <c r="AH1560">
        <v>0</v>
      </c>
      <c r="AI1560">
        <v>0</v>
      </c>
      <c r="AJ1560">
        <v>0</v>
      </c>
      <c r="AK1560">
        <v>0</v>
      </c>
      <c r="AL1560">
        <v>3</v>
      </c>
      <c r="AM1560">
        <v>0</v>
      </c>
      <c r="AN1560">
        <v>0</v>
      </c>
      <c r="AO1560">
        <v>0</v>
      </c>
      <c r="AP1560">
        <v>0</v>
      </c>
      <c r="AQ1560">
        <v>3</v>
      </c>
      <c r="AR1560">
        <v>0</v>
      </c>
      <c r="AS1560">
        <v>0</v>
      </c>
      <c r="AT1560">
        <v>0</v>
      </c>
      <c r="AU1560">
        <v>0</v>
      </c>
      <c r="AV1560">
        <v>3</v>
      </c>
      <c r="AW1560">
        <v>0</v>
      </c>
      <c r="AX1560">
        <v>0</v>
      </c>
      <c r="AY1560">
        <v>0</v>
      </c>
      <c r="AZ1560">
        <v>0</v>
      </c>
      <c r="BA1560">
        <v>3</v>
      </c>
      <c r="BB1560">
        <v>0</v>
      </c>
      <c r="BC1560">
        <v>0</v>
      </c>
      <c r="BD1560">
        <v>0</v>
      </c>
      <c r="BE1560">
        <v>0</v>
      </c>
      <c r="BF1560">
        <v>3</v>
      </c>
      <c r="BG1560">
        <v>0</v>
      </c>
      <c r="BH1560">
        <v>0</v>
      </c>
      <c r="BI1560">
        <v>0</v>
      </c>
      <c r="BJ1560">
        <v>0</v>
      </c>
    </row>
    <row r="1561" spans="1:62" ht="17.100000000000001" customHeight="1" x14ac:dyDescent="0.25">
      <c r="A1561" t="s">
        <v>4048</v>
      </c>
      <c r="B1561" t="s">
        <v>6527</v>
      </c>
      <c r="C1561" t="s">
        <v>767</v>
      </c>
      <c r="D1561" t="s">
        <v>4118</v>
      </c>
      <c r="E1561" t="s">
        <v>7169</v>
      </c>
      <c r="F1561" t="s">
        <v>4117</v>
      </c>
      <c r="G1561">
        <v>4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</row>
    <row r="1562" spans="1:62" ht="17.100000000000001" customHeight="1" x14ac:dyDescent="0.25">
      <c r="A1562" t="s">
        <v>4048</v>
      </c>
      <c r="B1562" t="s">
        <v>6527</v>
      </c>
      <c r="C1562" t="s">
        <v>514</v>
      </c>
      <c r="D1562" t="s">
        <v>4113</v>
      </c>
      <c r="E1562" t="s">
        <v>6543</v>
      </c>
      <c r="F1562" t="s">
        <v>4116</v>
      </c>
      <c r="G1562">
        <v>1</v>
      </c>
      <c r="H1562">
        <v>46</v>
      </c>
      <c r="I1562">
        <v>2.0000000000000004</v>
      </c>
      <c r="J1562">
        <v>3.0000000000000004</v>
      </c>
      <c r="K1562">
        <v>0</v>
      </c>
      <c r="L1562">
        <v>2.0000000000000004</v>
      </c>
      <c r="M1562">
        <v>58</v>
      </c>
      <c r="N1562">
        <v>17</v>
      </c>
      <c r="O1562">
        <v>2.0000000000000013</v>
      </c>
      <c r="P1562">
        <v>0</v>
      </c>
      <c r="Q1562">
        <v>0</v>
      </c>
      <c r="R1562">
        <v>55</v>
      </c>
      <c r="S1562">
        <v>6.0000000000000009</v>
      </c>
      <c r="T1562">
        <v>11.000000000000002</v>
      </c>
      <c r="U1562">
        <v>0</v>
      </c>
      <c r="V1562">
        <v>0</v>
      </c>
      <c r="W1562">
        <v>81</v>
      </c>
      <c r="X1562">
        <v>32</v>
      </c>
      <c r="Y1562">
        <v>1.0000000000000009</v>
      </c>
      <c r="Z1562">
        <v>0</v>
      </c>
      <c r="AA1562">
        <v>1.0000000000000009</v>
      </c>
      <c r="AB1562">
        <v>84</v>
      </c>
      <c r="AC1562">
        <v>2</v>
      </c>
      <c r="AD1562">
        <v>3.0000000000000009</v>
      </c>
      <c r="AE1562">
        <v>0</v>
      </c>
      <c r="AF1562">
        <v>0</v>
      </c>
      <c r="AG1562">
        <v>92</v>
      </c>
      <c r="AH1562">
        <v>11.000000000000004</v>
      </c>
      <c r="AI1562">
        <v>12.000000000000005</v>
      </c>
      <c r="AJ1562">
        <v>0</v>
      </c>
      <c r="AK1562">
        <v>0</v>
      </c>
      <c r="AL1562">
        <v>84</v>
      </c>
      <c r="AM1562">
        <v>7</v>
      </c>
      <c r="AN1562">
        <v>2.0000000000000004</v>
      </c>
      <c r="AO1562">
        <v>0</v>
      </c>
      <c r="AP1562">
        <v>0</v>
      </c>
      <c r="AQ1562">
        <v>67</v>
      </c>
      <c r="AR1562">
        <v>10.000000000000007</v>
      </c>
      <c r="AS1562">
        <v>3.0000000000000013</v>
      </c>
      <c r="AT1562">
        <v>0</v>
      </c>
      <c r="AU1562">
        <v>0</v>
      </c>
      <c r="AV1562">
        <v>64</v>
      </c>
      <c r="AW1562">
        <v>2</v>
      </c>
      <c r="AX1562">
        <v>2.0000000000000004</v>
      </c>
      <c r="AY1562">
        <v>0</v>
      </c>
      <c r="AZ1562">
        <v>0</v>
      </c>
      <c r="BA1562">
        <v>75</v>
      </c>
      <c r="BB1562">
        <v>12.000000000000004</v>
      </c>
      <c r="BC1562">
        <v>6</v>
      </c>
      <c r="BD1562">
        <v>0</v>
      </c>
      <c r="BE1562">
        <v>0</v>
      </c>
      <c r="BF1562">
        <v>68</v>
      </c>
      <c r="BG1562">
        <v>6.0000000000000027</v>
      </c>
      <c r="BH1562">
        <v>4.0000000000000027</v>
      </c>
      <c r="BI1562">
        <v>0</v>
      </c>
      <c r="BJ1562">
        <v>0</v>
      </c>
    </row>
    <row r="1563" spans="1:62" ht="17.100000000000001" customHeight="1" x14ac:dyDescent="0.25">
      <c r="A1563" t="s">
        <v>4048</v>
      </c>
      <c r="B1563" t="s">
        <v>6527</v>
      </c>
      <c r="C1563" t="s">
        <v>514</v>
      </c>
      <c r="D1563" t="s">
        <v>4113</v>
      </c>
      <c r="E1563" t="s">
        <v>6543</v>
      </c>
      <c r="F1563" t="s">
        <v>4115</v>
      </c>
      <c r="G1563">
        <v>2</v>
      </c>
      <c r="H1563">
        <v>13</v>
      </c>
      <c r="I1563">
        <v>2</v>
      </c>
      <c r="J1563">
        <v>0</v>
      </c>
      <c r="K1563">
        <v>0</v>
      </c>
      <c r="L1563">
        <v>2</v>
      </c>
      <c r="M1563">
        <v>9</v>
      </c>
      <c r="N1563">
        <v>0</v>
      </c>
      <c r="O1563">
        <v>0</v>
      </c>
      <c r="P1563">
        <v>0</v>
      </c>
      <c r="Q1563">
        <v>0</v>
      </c>
      <c r="R1563">
        <v>16</v>
      </c>
      <c r="S1563">
        <v>0</v>
      </c>
      <c r="T1563">
        <v>0</v>
      </c>
      <c r="U1563">
        <v>2.0000000000000004</v>
      </c>
      <c r="V1563">
        <v>1.0000000000000002</v>
      </c>
      <c r="W1563">
        <v>14</v>
      </c>
      <c r="X1563">
        <v>1.0000000000000002</v>
      </c>
      <c r="Y1563">
        <v>0</v>
      </c>
      <c r="Z1563">
        <v>1.0000000000000002</v>
      </c>
      <c r="AA1563">
        <v>0</v>
      </c>
      <c r="AB1563">
        <v>18</v>
      </c>
      <c r="AC1563">
        <v>3.0000000000000004</v>
      </c>
      <c r="AD1563">
        <v>1</v>
      </c>
      <c r="AE1563">
        <v>1.0000000000000002</v>
      </c>
      <c r="AF1563">
        <v>0</v>
      </c>
      <c r="AG1563">
        <v>65</v>
      </c>
      <c r="AH1563">
        <v>48.000000000000014</v>
      </c>
      <c r="AI1563">
        <v>4</v>
      </c>
      <c r="AJ1563">
        <v>0</v>
      </c>
      <c r="AK1563">
        <v>0</v>
      </c>
      <c r="AL1563">
        <v>67</v>
      </c>
      <c r="AM1563">
        <v>3.0000000000000004</v>
      </c>
      <c r="AN1563">
        <v>1</v>
      </c>
      <c r="AO1563">
        <v>0</v>
      </c>
      <c r="AP1563">
        <v>0</v>
      </c>
      <c r="AQ1563">
        <v>72</v>
      </c>
      <c r="AR1563">
        <v>1</v>
      </c>
      <c r="AS1563">
        <v>1</v>
      </c>
      <c r="AT1563">
        <v>0</v>
      </c>
      <c r="AU1563">
        <v>0</v>
      </c>
      <c r="AV1563">
        <v>80</v>
      </c>
      <c r="AW1563">
        <v>2.0000000000000004</v>
      </c>
      <c r="AX1563">
        <v>5.9999999999999973</v>
      </c>
      <c r="AY1563">
        <v>0</v>
      </c>
      <c r="AZ1563">
        <v>0</v>
      </c>
      <c r="BA1563">
        <v>77</v>
      </c>
      <c r="BB1563">
        <v>2.9999999999999996</v>
      </c>
      <c r="BC1563">
        <v>1.9999999999999998</v>
      </c>
      <c r="BD1563">
        <v>0</v>
      </c>
      <c r="BE1563">
        <v>1</v>
      </c>
      <c r="BF1563">
        <v>82</v>
      </c>
      <c r="BG1563">
        <v>4.9999999999999991</v>
      </c>
      <c r="BH1563">
        <v>4.0000000000000009</v>
      </c>
      <c r="BI1563">
        <v>0</v>
      </c>
      <c r="BJ1563">
        <v>0</v>
      </c>
    </row>
    <row r="1564" spans="1:62" ht="17.100000000000001" customHeight="1" x14ac:dyDescent="0.25">
      <c r="A1564" t="s">
        <v>4048</v>
      </c>
      <c r="B1564" t="s">
        <v>6527</v>
      </c>
      <c r="C1564" t="s">
        <v>514</v>
      </c>
      <c r="D1564" t="s">
        <v>4113</v>
      </c>
      <c r="E1564" t="s">
        <v>6543</v>
      </c>
      <c r="F1564" t="s">
        <v>4114</v>
      </c>
      <c r="G1564">
        <v>3</v>
      </c>
      <c r="H1564">
        <v>1</v>
      </c>
      <c r="I1564">
        <v>0</v>
      </c>
      <c r="J1564">
        <v>0</v>
      </c>
      <c r="K1564">
        <v>0</v>
      </c>
      <c r="L1564">
        <v>0</v>
      </c>
      <c r="M1564">
        <v>3</v>
      </c>
      <c r="N1564">
        <v>0</v>
      </c>
      <c r="O1564">
        <v>0</v>
      </c>
      <c r="P1564">
        <v>0</v>
      </c>
      <c r="Q1564">
        <v>1</v>
      </c>
      <c r="R1564">
        <v>2</v>
      </c>
      <c r="S1564">
        <v>0</v>
      </c>
      <c r="T1564">
        <v>0</v>
      </c>
      <c r="U1564">
        <v>0</v>
      </c>
      <c r="V1564">
        <v>1</v>
      </c>
      <c r="W1564">
        <v>2</v>
      </c>
      <c r="X1564">
        <v>0</v>
      </c>
      <c r="Y1564">
        <v>0</v>
      </c>
      <c r="Z1564">
        <v>0</v>
      </c>
      <c r="AA1564">
        <v>1</v>
      </c>
      <c r="AB1564">
        <v>1</v>
      </c>
      <c r="AC1564">
        <v>0</v>
      </c>
      <c r="AD1564">
        <v>0</v>
      </c>
      <c r="AE1564">
        <v>0</v>
      </c>
      <c r="AF1564">
        <v>0</v>
      </c>
      <c r="AG1564">
        <v>6</v>
      </c>
      <c r="AH1564">
        <v>5</v>
      </c>
      <c r="AI1564">
        <v>0</v>
      </c>
      <c r="AJ1564">
        <v>0</v>
      </c>
      <c r="AK1564">
        <v>0</v>
      </c>
      <c r="AL1564">
        <v>9</v>
      </c>
      <c r="AM1564">
        <v>1.0000000000000002</v>
      </c>
      <c r="AN1564">
        <v>0</v>
      </c>
      <c r="AO1564">
        <v>0</v>
      </c>
      <c r="AP1564">
        <v>0</v>
      </c>
      <c r="AQ1564">
        <v>10</v>
      </c>
      <c r="AR1564">
        <v>0</v>
      </c>
      <c r="AS1564">
        <v>0</v>
      </c>
      <c r="AT1564">
        <v>0</v>
      </c>
      <c r="AU1564">
        <v>0</v>
      </c>
      <c r="AV1564">
        <v>9</v>
      </c>
      <c r="AW1564">
        <v>0</v>
      </c>
      <c r="AX1564">
        <v>0</v>
      </c>
      <c r="AY1564">
        <v>0</v>
      </c>
      <c r="AZ1564">
        <v>0</v>
      </c>
      <c r="BA1564">
        <v>7</v>
      </c>
      <c r="BB1564">
        <v>0</v>
      </c>
      <c r="BC1564">
        <v>0</v>
      </c>
      <c r="BD1564">
        <v>0</v>
      </c>
      <c r="BE1564">
        <v>0</v>
      </c>
      <c r="BF1564">
        <v>9</v>
      </c>
      <c r="BG1564">
        <v>0</v>
      </c>
      <c r="BH1564">
        <v>0</v>
      </c>
      <c r="BI1564">
        <v>0</v>
      </c>
      <c r="BJ1564">
        <v>0</v>
      </c>
    </row>
    <row r="1565" spans="1:62" ht="17.100000000000001" customHeight="1" x14ac:dyDescent="0.25">
      <c r="A1565" t="s">
        <v>4048</v>
      </c>
      <c r="B1565" t="s">
        <v>6527</v>
      </c>
      <c r="C1565" t="s">
        <v>514</v>
      </c>
      <c r="D1565" t="s">
        <v>4113</v>
      </c>
      <c r="E1565" t="s">
        <v>6543</v>
      </c>
      <c r="F1565" t="s">
        <v>4112</v>
      </c>
      <c r="G1565">
        <v>4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1</v>
      </c>
      <c r="AH1565">
        <v>0</v>
      </c>
      <c r="AI1565">
        <v>1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</row>
    <row r="1566" spans="1:62" ht="17.100000000000001" customHeight="1" x14ac:dyDescent="0.25">
      <c r="A1566" t="s">
        <v>4048</v>
      </c>
      <c r="B1566" t="s">
        <v>6527</v>
      </c>
      <c r="C1566" t="s">
        <v>2044</v>
      </c>
      <c r="D1566" t="s">
        <v>4108</v>
      </c>
      <c r="E1566" t="s">
        <v>7170</v>
      </c>
      <c r="F1566" t="s">
        <v>4111</v>
      </c>
      <c r="G1566">
        <v>1</v>
      </c>
      <c r="H1566">
        <v>64</v>
      </c>
      <c r="I1566">
        <v>2</v>
      </c>
      <c r="J1566">
        <v>1.0000000000000002</v>
      </c>
      <c r="K1566">
        <v>1</v>
      </c>
      <c r="L1566">
        <v>0</v>
      </c>
      <c r="M1566">
        <v>64</v>
      </c>
      <c r="N1566">
        <v>1.0000000000000002</v>
      </c>
      <c r="O1566">
        <v>1</v>
      </c>
      <c r="P1566">
        <v>0</v>
      </c>
      <c r="Q1566">
        <v>0</v>
      </c>
      <c r="R1566">
        <v>62</v>
      </c>
      <c r="S1566">
        <v>0</v>
      </c>
      <c r="T1566">
        <v>36.000000000000007</v>
      </c>
      <c r="U1566">
        <v>0</v>
      </c>
      <c r="V1566">
        <v>0</v>
      </c>
      <c r="W1566">
        <v>44</v>
      </c>
      <c r="X1566">
        <v>6.0000000000000009</v>
      </c>
      <c r="Y1566">
        <v>12.000000000000002</v>
      </c>
      <c r="Z1566">
        <v>0</v>
      </c>
      <c r="AA1566">
        <v>1.0000000000000007</v>
      </c>
      <c r="AB1566">
        <v>42</v>
      </c>
      <c r="AC1566">
        <v>0</v>
      </c>
      <c r="AD1566">
        <v>10.000000000000004</v>
      </c>
      <c r="AE1566">
        <v>0</v>
      </c>
      <c r="AF1566">
        <v>1</v>
      </c>
      <c r="AG1566">
        <v>42</v>
      </c>
      <c r="AH1566">
        <v>1.0000000000000004</v>
      </c>
      <c r="AI1566">
        <v>11</v>
      </c>
      <c r="AJ1566">
        <v>0</v>
      </c>
      <c r="AK1566">
        <v>0</v>
      </c>
      <c r="AL1566">
        <v>41</v>
      </c>
      <c r="AM1566">
        <v>0</v>
      </c>
      <c r="AN1566">
        <v>10.000000000000002</v>
      </c>
      <c r="AO1566">
        <v>0</v>
      </c>
      <c r="AP1566">
        <v>0</v>
      </c>
      <c r="AQ1566">
        <v>38</v>
      </c>
      <c r="AR1566">
        <v>1.0000000000000004</v>
      </c>
      <c r="AS1566">
        <v>10.999999999999998</v>
      </c>
      <c r="AT1566">
        <v>1.0000000000000004</v>
      </c>
      <c r="AU1566">
        <v>0</v>
      </c>
      <c r="AV1566">
        <v>63</v>
      </c>
      <c r="AW1566">
        <v>25.999999999999993</v>
      </c>
      <c r="AX1566">
        <v>2</v>
      </c>
      <c r="AY1566">
        <v>0</v>
      </c>
      <c r="AZ1566">
        <v>0</v>
      </c>
      <c r="BA1566">
        <v>64</v>
      </c>
      <c r="BB1566">
        <v>3.0000000000000009</v>
      </c>
      <c r="BC1566">
        <v>0</v>
      </c>
      <c r="BD1566">
        <v>0</v>
      </c>
      <c r="BE1566">
        <v>0</v>
      </c>
      <c r="BF1566">
        <v>65</v>
      </c>
      <c r="BG1566">
        <v>0</v>
      </c>
      <c r="BH1566">
        <v>24.000000000000007</v>
      </c>
      <c r="BI1566">
        <v>0</v>
      </c>
      <c r="BJ1566">
        <v>0</v>
      </c>
    </row>
    <row r="1567" spans="1:62" ht="17.100000000000001" customHeight="1" x14ac:dyDescent="0.25">
      <c r="A1567" t="s">
        <v>4048</v>
      </c>
      <c r="B1567" t="s">
        <v>6527</v>
      </c>
      <c r="C1567" t="s">
        <v>2044</v>
      </c>
      <c r="D1567" t="s">
        <v>4108</v>
      </c>
      <c r="E1567" t="s">
        <v>7170</v>
      </c>
      <c r="F1567" t="s">
        <v>4110</v>
      </c>
      <c r="G1567">
        <v>2</v>
      </c>
      <c r="H1567">
        <v>4</v>
      </c>
      <c r="I1567">
        <v>1</v>
      </c>
      <c r="J1567">
        <v>0</v>
      </c>
      <c r="K1567">
        <v>0</v>
      </c>
      <c r="L1567">
        <v>0</v>
      </c>
      <c r="M1567">
        <v>4</v>
      </c>
      <c r="N1567">
        <v>0</v>
      </c>
      <c r="O1567">
        <v>0</v>
      </c>
      <c r="P1567">
        <v>0</v>
      </c>
      <c r="Q1567">
        <v>0</v>
      </c>
      <c r="R1567">
        <v>5</v>
      </c>
      <c r="S1567">
        <v>0</v>
      </c>
      <c r="T1567">
        <v>0</v>
      </c>
      <c r="U1567">
        <v>0</v>
      </c>
      <c r="V1567">
        <v>0</v>
      </c>
      <c r="W1567">
        <v>4</v>
      </c>
      <c r="X1567">
        <v>0</v>
      </c>
      <c r="Y1567">
        <v>0</v>
      </c>
      <c r="Z1567">
        <v>0</v>
      </c>
      <c r="AA1567">
        <v>0</v>
      </c>
      <c r="AB1567">
        <v>4</v>
      </c>
      <c r="AC1567">
        <v>0</v>
      </c>
      <c r="AD1567">
        <v>0</v>
      </c>
      <c r="AE1567">
        <v>0</v>
      </c>
      <c r="AF1567">
        <v>0</v>
      </c>
      <c r="AG1567">
        <v>5</v>
      </c>
      <c r="AH1567">
        <v>0</v>
      </c>
      <c r="AI1567">
        <v>0</v>
      </c>
      <c r="AJ1567">
        <v>1</v>
      </c>
      <c r="AK1567">
        <v>0</v>
      </c>
      <c r="AL1567">
        <v>5</v>
      </c>
      <c r="AM1567">
        <v>0</v>
      </c>
      <c r="AN1567">
        <v>0</v>
      </c>
      <c r="AO1567">
        <v>1</v>
      </c>
      <c r="AP1567">
        <v>0</v>
      </c>
      <c r="AQ1567">
        <v>4</v>
      </c>
      <c r="AR1567">
        <v>0</v>
      </c>
      <c r="AS1567">
        <v>0</v>
      </c>
      <c r="AT1567">
        <v>0</v>
      </c>
      <c r="AU1567">
        <v>1</v>
      </c>
      <c r="AV1567">
        <v>5</v>
      </c>
      <c r="AW1567">
        <v>0</v>
      </c>
      <c r="AX1567">
        <v>0</v>
      </c>
      <c r="AY1567">
        <v>0</v>
      </c>
      <c r="AZ1567">
        <v>1</v>
      </c>
      <c r="BA1567">
        <v>4</v>
      </c>
      <c r="BB1567">
        <v>0</v>
      </c>
      <c r="BC1567">
        <v>0</v>
      </c>
      <c r="BD1567">
        <v>0</v>
      </c>
      <c r="BE1567">
        <v>0</v>
      </c>
      <c r="BF1567">
        <v>4</v>
      </c>
      <c r="BG1567">
        <v>0</v>
      </c>
      <c r="BH1567">
        <v>0</v>
      </c>
      <c r="BI1567">
        <v>0</v>
      </c>
      <c r="BJ1567">
        <v>0</v>
      </c>
    </row>
    <row r="1568" spans="1:62" ht="17.100000000000001" customHeight="1" x14ac:dyDescent="0.25">
      <c r="A1568" t="s">
        <v>4048</v>
      </c>
      <c r="B1568" t="s">
        <v>6527</v>
      </c>
      <c r="C1568" t="s">
        <v>2044</v>
      </c>
      <c r="D1568" t="s">
        <v>4108</v>
      </c>
      <c r="E1568" t="s">
        <v>7170</v>
      </c>
      <c r="F1568" t="s">
        <v>4109</v>
      </c>
      <c r="G1568">
        <v>3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</row>
    <row r="1569" spans="1:62" ht="17.100000000000001" customHeight="1" x14ac:dyDescent="0.25">
      <c r="A1569" t="s">
        <v>4048</v>
      </c>
      <c r="B1569" t="s">
        <v>6527</v>
      </c>
      <c r="C1569" t="s">
        <v>2044</v>
      </c>
      <c r="D1569" t="s">
        <v>4108</v>
      </c>
      <c r="E1569" t="s">
        <v>7170</v>
      </c>
      <c r="F1569" t="s">
        <v>4107</v>
      </c>
      <c r="G1569">
        <v>4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</row>
    <row r="1570" spans="1:62" ht="17.100000000000001" customHeight="1" x14ac:dyDescent="0.25">
      <c r="A1570" t="s">
        <v>4048</v>
      </c>
      <c r="B1570" t="s">
        <v>6527</v>
      </c>
      <c r="C1570" t="s">
        <v>4103</v>
      </c>
      <c r="D1570" t="s">
        <v>4102</v>
      </c>
      <c r="E1570" t="s">
        <v>6544</v>
      </c>
      <c r="F1570" t="s">
        <v>4106</v>
      </c>
      <c r="G1570">
        <v>1</v>
      </c>
      <c r="H1570">
        <v>3044</v>
      </c>
      <c r="I1570">
        <v>731.99999999999875</v>
      </c>
      <c r="J1570">
        <v>330.00000000000023</v>
      </c>
      <c r="K1570">
        <v>55.999999999999901</v>
      </c>
      <c r="L1570">
        <v>310.99999999999972</v>
      </c>
      <c r="M1570">
        <v>3094</v>
      </c>
      <c r="N1570">
        <v>766.00000000000045</v>
      </c>
      <c r="O1570">
        <v>425.00000000000045</v>
      </c>
      <c r="P1570">
        <v>22.999999999999982</v>
      </c>
      <c r="Q1570">
        <v>165.00000000000003</v>
      </c>
      <c r="R1570">
        <v>3192</v>
      </c>
      <c r="S1570">
        <v>422.00000000000119</v>
      </c>
      <c r="T1570">
        <v>565.00000000000034</v>
      </c>
      <c r="U1570">
        <v>85.000000000000199</v>
      </c>
      <c r="V1570">
        <v>590.00000000000011</v>
      </c>
      <c r="W1570">
        <v>3672</v>
      </c>
      <c r="X1570">
        <v>260.00000000000011</v>
      </c>
      <c r="Y1570">
        <v>428.99999999999955</v>
      </c>
      <c r="Z1570">
        <v>191.00000000000006</v>
      </c>
      <c r="AA1570">
        <v>1398.0000000000034</v>
      </c>
      <c r="AB1570">
        <v>2853</v>
      </c>
      <c r="AC1570">
        <v>318.00000000000034</v>
      </c>
      <c r="AD1570">
        <v>360</v>
      </c>
      <c r="AE1570">
        <v>79.000000000000114</v>
      </c>
      <c r="AF1570">
        <v>364.99999999999926</v>
      </c>
      <c r="AG1570">
        <v>2593</v>
      </c>
      <c r="AH1570">
        <v>292.99999999999875</v>
      </c>
      <c r="AI1570">
        <v>252.99999999999983</v>
      </c>
      <c r="AJ1570">
        <v>80.000000000000171</v>
      </c>
      <c r="AK1570">
        <v>145.00000000000003</v>
      </c>
      <c r="AL1570">
        <v>2781</v>
      </c>
      <c r="AM1570">
        <v>435.00000000000074</v>
      </c>
      <c r="AN1570">
        <v>368.99999999999977</v>
      </c>
      <c r="AO1570">
        <v>66.999999999999886</v>
      </c>
      <c r="AP1570">
        <v>156.00000000000017</v>
      </c>
      <c r="AQ1570">
        <v>2819</v>
      </c>
      <c r="AR1570">
        <v>445.0000000000004</v>
      </c>
      <c r="AS1570">
        <v>328.99999999999977</v>
      </c>
      <c r="AT1570">
        <v>62.000000000000107</v>
      </c>
      <c r="AU1570">
        <v>139.00000000000011</v>
      </c>
      <c r="AV1570">
        <v>2871</v>
      </c>
      <c r="AW1570">
        <v>406</v>
      </c>
      <c r="AX1570">
        <v>396.00000000000063</v>
      </c>
      <c r="AY1570">
        <v>55.000000000000128</v>
      </c>
      <c r="AZ1570">
        <v>146.00000000000003</v>
      </c>
      <c r="BA1570">
        <v>2972</v>
      </c>
      <c r="BB1570">
        <v>502.00000000000006</v>
      </c>
      <c r="BC1570">
        <v>427.00000000000108</v>
      </c>
      <c r="BD1570">
        <v>31.000000000000082</v>
      </c>
      <c r="BE1570">
        <v>140.99999999999986</v>
      </c>
      <c r="BF1570">
        <v>2768</v>
      </c>
      <c r="BG1570">
        <v>386.00000000000085</v>
      </c>
      <c r="BH1570">
        <v>319</v>
      </c>
      <c r="BI1570">
        <v>30.000000000000011</v>
      </c>
      <c r="BJ1570">
        <v>101.99999999999999</v>
      </c>
    </row>
    <row r="1571" spans="1:62" ht="17.100000000000001" customHeight="1" x14ac:dyDescent="0.25">
      <c r="A1571" t="s">
        <v>4048</v>
      </c>
      <c r="B1571" t="s">
        <v>6527</v>
      </c>
      <c r="C1571" t="s">
        <v>4103</v>
      </c>
      <c r="D1571" t="s">
        <v>4102</v>
      </c>
      <c r="E1571" t="s">
        <v>6544</v>
      </c>
      <c r="F1571" t="s">
        <v>4105</v>
      </c>
      <c r="G1571">
        <v>2</v>
      </c>
      <c r="H1571">
        <v>3279</v>
      </c>
      <c r="I1571">
        <v>252.0000000000004</v>
      </c>
      <c r="J1571">
        <v>140.00000000000026</v>
      </c>
      <c r="K1571">
        <v>93.000000000000142</v>
      </c>
      <c r="L1571">
        <v>251.99999999999972</v>
      </c>
      <c r="M1571">
        <v>4236</v>
      </c>
      <c r="N1571">
        <v>748.99999999999829</v>
      </c>
      <c r="O1571">
        <v>130.99999999999983</v>
      </c>
      <c r="P1571">
        <v>64.000000000000043</v>
      </c>
      <c r="Q1571">
        <v>125.00000000000031</v>
      </c>
      <c r="R1571">
        <v>4238</v>
      </c>
      <c r="S1571">
        <v>151.00000000000026</v>
      </c>
      <c r="T1571">
        <v>113.99999999999996</v>
      </c>
      <c r="U1571">
        <v>54.00000000000005</v>
      </c>
      <c r="V1571">
        <v>527</v>
      </c>
      <c r="W1571">
        <v>3476</v>
      </c>
      <c r="X1571">
        <v>11.999999999999968</v>
      </c>
      <c r="Y1571">
        <v>104.00000000000004</v>
      </c>
      <c r="Z1571">
        <v>37.000000000000007</v>
      </c>
      <c r="AA1571">
        <v>750.00000000000148</v>
      </c>
      <c r="AB1571">
        <v>4092</v>
      </c>
      <c r="AC1571">
        <v>20.000000000000099</v>
      </c>
      <c r="AD1571">
        <v>145.99999999999977</v>
      </c>
      <c r="AE1571">
        <v>42.999999999999929</v>
      </c>
      <c r="AF1571">
        <v>168.00000000000026</v>
      </c>
      <c r="AG1571">
        <v>4189</v>
      </c>
      <c r="AH1571">
        <v>62.999999999999886</v>
      </c>
      <c r="AI1571">
        <v>92.000000000000114</v>
      </c>
      <c r="AJ1571">
        <v>48.999999999999908</v>
      </c>
      <c r="AK1571">
        <v>249.00000000000009</v>
      </c>
      <c r="AL1571">
        <v>4153</v>
      </c>
      <c r="AM1571">
        <v>70.000000000000014</v>
      </c>
      <c r="AN1571">
        <v>100.00000000000011</v>
      </c>
      <c r="AO1571">
        <v>37.999999999999929</v>
      </c>
      <c r="AP1571">
        <v>143.00000000000063</v>
      </c>
      <c r="AQ1571">
        <v>4312</v>
      </c>
      <c r="AR1571">
        <v>166.00000000000006</v>
      </c>
      <c r="AS1571">
        <v>184.00000000000009</v>
      </c>
      <c r="AT1571">
        <v>97.000000000000284</v>
      </c>
      <c r="AU1571">
        <v>128.99999999999983</v>
      </c>
      <c r="AV1571">
        <v>4234</v>
      </c>
      <c r="AW1571">
        <v>95.999999999999801</v>
      </c>
      <c r="AX1571">
        <v>78.999999999999986</v>
      </c>
      <c r="AY1571">
        <v>57.999999999999979</v>
      </c>
      <c r="AZ1571">
        <v>84.000000000000014</v>
      </c>
      <c r="BA1571">
        <v>4137</v>
      </c>
      <c r="BB1571">
        <v>63.000000000000099</v>
      </c>
      <c r="BC1571">
        <v>179.00000000000009</v>
      </c>
      <c r="BD1571">
        <v>68.999999999999886</v>
      </c>
      <c r="BE1571">
        <v>94.000000000000128</v>
      </c>
      <c r="BF1571">
        <v>4100</v>
      </c>
      <c r="BG1571">
        <v>59.999999999999908</v>
      </c>
      <c r="BH1571">
        <v>104.00000000000009</v>
      </c>
      <c r="BI1571">
        <v>40.000000000000057</v>
      </c>
      <c r="BJ1571">
        <v>131.99999999999983</v>
      </c>
    </row>
    <row r="1572" spans="1:62" ht="17.100000000000001" customHeight="1" x14ac:dyDescent="0.25">
      <c r="A1572" t="s">
        <v>4048</v>
      </c>
      <c r="B1572" t="s">
        <v>6527</v>
      </c>
      <c r="C1572" t="s">
        <v>4103</v>
      </c>
      <c r="D1572" t="s">
        <v>4102</v>
      </c>
      <c r="E1572" t="s">
        <v>6544</v>
      </c>
      <c r="F1572" t="s">
        <v>4104</v>
      </c>
      <c r="G1572">
        <v>3</v>
      </c>
      <c r="H1572">
        <v>602</v>
      </c>
      <c r="I1572">
        <v>36.000000000000028</v>
      </c>
      <c r="J1572">
        <v>24.000000000000004</v>
      </c>
      <c r="K1572">
        <v>5</v>
      </c>
      <c r="L1572">
        <v>65</v>
      </c>
      <c r="M1572">
        <v>536</v>
      </c>
      <c r="N1572">
        <v>4.0000000000000018</v>
      </c>
      <c r="O1572">
        <v>15.999999999999996</v>
      </c>
      <c r="P1572">
        <v>2</v>
      </c>
      <c r="Q1572">
        <v>28.000000000000021</v>
      </c>
      <c r="R1572">
        <v>555</v>
      </c>
      <c r="S1572">
        <v>5.0000000000000036</v>
      </c>
      <c r="T1572">
        <v>19</v>
      </c>
      <c r="U1572">
        <v>6.0000000000000027</v>
      </c>
      <c r="V1572">
        <v>117</v>
      </c>
      <c r="W1572">
        <v>444</v>
      </c>
      <c r="X1572">
        <v>3</v>
      </c>
      <c r="Y1572">
        <v>10.000000000000004</v>
      </c>
      <c r="Z1572">
        <v>9.0000000000000036</v>
      </c>
      <c r="AA1572">
        <v>108.99999999999989</v>
      </c>
      <c r="AB1572">
        <v>478</v>
      </c>
      <c r="AC1572">
        <v>0</v>
      </c>
      <c r="AD1572">
        <v>7.0000000000000062</v>
      </c>
      <c r="AE1572">
        <v>5.9999999999999964</v>
      </c>
      <c r="AF1572">
        <v>33.000000000000014</v>
      </c>
      <c r="AG1572">
        <v>513</v>
      </c>
      <c r="AH1572">
        <v>9.0000000000000053</v>
      </c>
      <c r="AI1572">
        <v>12.000000000000007</v>
      </c>
      <c r="AJ1572">
        <v>5.9999999999999973</v>
      </c>
      <c r="AK1572">
        <v>29.999999999999986</v>
      </c>
      <c r="AL1572">
        <v>511</v>
      </c>
      <c r="AM1572">
        <v>3.0000000000000018</v>
      </c>
      <c r="AN1572">
        <v>11</v>
      </c>
      <c r="AO1572">
        <v>4</v>
      </c>
      <c r="AP1572">
        <v>30.00000000000005</v>
      </c>
      <c r="AQ1572">
        <v>530</v>
      </c>
      <c r="AR1572">
        <v>17.000000000000025</v>
      </c>
      <c r="AS1572">
        <v>14.999999999999995</v>
      </c>
      <c r="AT1572">
        <v>4.0000000000000027</v>
      </c>
      <c r="AU1572">
        <v>25.999999999999993</v>
      </c>
      <c r="AV1572">
        <v>567</v>
      </c>
      <c r="AW1572">
        <v>10</v>
      </c>
      <c r="AX1572">
        <v>9.0000000000000124</v>
      </c>
      <c r="AY1572">
        <v>4</v>
      </c>
      <c r="AZ1572">
        <v>23.000000000000018</v>
      </c>
      <c r="BA1572">
        <v>663</v>
      </c>
      <c r="BB1572">
        <v>5</v>
      </c>
      <c r="BC1572">
        <v>19.000000000000007</v>
      </c>
      <c r="BD1572">
        <v>3.9999999999999996</v>
      </c>
      <c r="BE1572">
        <v>43.000000000000014</v>
      </c>
      <c r="BF1572">
        <v>686</v>
      </c>
      <c r="BG1572">
        <v>4.9999999999999973</v>
      </c>
      <c r="BH1572">
        <v>11.999999999999982</v>
      </c>
      <c r="BI1572">
        <v>3.9999999999999973</v>
      </c>
      <c r="BJ1572">
        <v>44.000000000000007</v>
      </c>
    </row>
    <row r="1573" spans="1:62" ht="17.100000000000001" customHeight="1" x14ac:dyDescent="0.25">
      <c r="A1573" t="s">
        <v>4048</v>
      </c>
      <c r="B1573" t="s">
        <v>6527</v>
      </c>
      <c r="C1573" t="s">
        <v>4103</v>
      </c>
      <c r="D1573" t="s">
        <v>4102</v>
      </c>
      <c r="E1573" t="s">
        <v>6544</v>
      </c>
      <c r="F1573" t="s">
        <v>4101</v>
      </c>
      <c r="G1573">
        <v>4</v>
      </c>
      <c r="H1573">
        <v>104</v>
      </c>
      <c r="I1573">
        <v>2</v>
      </c>
      <c r="J1573">
        <v>4</v>
      </c>
      <c r="K1573">
        <v>0</v>
      </c>
      <c r="L1573">
        <v>20</v>
      </c>
      <c r="M1573">
        <v>98</v>
      </c>
      <c r="N1573">
        <v>0</v>
      </c>
      <c r="O1573">
        <v>1</v>
      </c>
      <c r="P1573">
        <v>0</v>
      </c>
      <c r="Q1573">
        <v>1.0000000000000002</v>
      </c>
      <c r="R1573">
        <v>95</v>
      </c>
      <c r="S1573">
        <v>1.0000000000000002</v>
      </c>
      <c r="T1573">
        <v>0</v>
      </c>
      <c r="U1573">
        <v>2.0000000000000004</v>
      </c>
      <c r="V1573">
        <v>17.000000000000014</v>
      </c>
      <c r="W1573">
        <v>64</v>
      </c>
      <c r="X1573">
        <v>0</v>
      </c>
      <c r="Y1573">
        <v>0</v>
      </c>
      <c r="Z1573">
        <v>0</v>
      </c>
      <c r="AA1573">
        <v>9.0000000000000036</v>
      </c>
      <c r="AB1573">
        <v>90</v>
      </c>
      <c r="AC1573">
        <v>0</v>
      </c>
      <c r="AD1573">
        <v>1</v>
      </c>
      <c r="AE1573">
        <v>2.0000000000000009</v>
      </c>
      <c r="AF1573">
        <v>10.000000000000004</v>
      </c>
      <c r="AG1573">
        <v>96</v>
      </c>
      <c r="AH1573">
        <v>0</v>
      </c>
      <c r="AI1573">
        <v>1.0000000000000011</v>
      </c>
      <c r="AJ1573">
        <v>2.0000000000000013</v>
      </c>
      <c r="AK1573">
        <v>4</v>
      </c>
      <c r="AL1573">
        <v>90</v>
      </c>
      <c r="AM1573">
        <v>0</v>
      </c>
      <c r="AN1573">
        <v>1.0000000000000002</v>
      </c>
      <c r="AO1573">
        <v>2.0000000000000009</v>
      </c>
      <c r="AP1573">
        <v>1.0000000000000004</v>
      </c>
      <c r="AQ1573">
        <v>97</v>
      </c>
      <c r="AR1573">
        <v>0</v>
      </c>
      <c r="AS1573">
        <v>2.9999999999999996</v>
      </c>
      <c r="AT1573">
        <v>1.0000000000000011</v>
      </c>
      <c r="AU1573">
        <v>6.9999999999999991</v>
      </c>
      <c r="AV1573">
        <v>88</v>
      </c>
      <c r="AW1573">
        <v>0</v>
      </c>
      <c r="AX1573">
        <v>0</v>
      </c>
      <c r="AY1573">
        <v>1.0000000000000009</v>
      </c>
      <c r="AZ1573">
        <v>1</v>
      </c>
      <c r="BA1573">
        <v>101</v>
      </c>
      <c r="BB1573">
        <v>1.0000000000000002</v>
      </c>
      <c r="BC1573">
        <v>0</v>
      </c>
      <c r="BD1573">
        <v>0</v>
      </c>
      <c r="BE1573">
        <v>4.0000000000000009</v>
      </c>
      <c r="BF1573">
        <v>102</v>
      </c>
      <c r="BG1573">
        <v>1.0000000000000002</v>
      </c>
      <c r="BH1573">
        <v>3.0000000000000009</v>
      </c>
      <c r="BI1573">
        <v>0</v>
      </c>
      <c r="BJ1573">
        <v>4.0000000000000009</v>
      </c>
    </row>
    <row r="1574" spans="1:62" ht="17.100000000000001" customHeight="1" x14ac:dyDescent="0.25">
      <c r="A1574" t="s">
        <v>4048</v>
      </c>
      <c r="B1574" t="s">
        <v>6527</v>
      </c>
      <c r="C1574" t="s">
        <v>4097</v>
      </c>
      <c r="D1574" t="s">
        <v>4096</v>
      </c>
      <c r="E1574" t="s">
        <v>6415</v>
      </c>
      <c r="F1574" t="s">
        <v>4100</v>
      </c>
      <c r="G1574">
        <v>1</v>
      </c>
      <c r="H1574">
        <v>17</v>
      </c>
      <c r="I1574">
        <v>2</v>
      </c>
      <c r="J1574">
        <v>0</v>
      </c>
      <c r="K1574">
        <v>0</v>
      </c>
      <c r="L1574">
        <v>0</v>
      </c>
      <c r="M1574">
        <v>16</v>
      </c>
      <c r="N1574">
        <v>1</v>
      </c>
      <c r="O1574">
        <v>0</v>
      </c>
      <c r="P1574">
        <v>0</v>
      </c>
      <c r="Q1574">
        <v>0</v>
      </c>
      <c r="R1574">
        <v>16</v>
      </c>
      <c r="S1574">
        <v>0</v>
      </c>
      <c r="T1574">
        <v>12.999999999999998</v>
      </c>
      <c r="U1574">
        <v>0</v>
      </c>
      <c r="V1574">
        <v>0</v>
      </c>
      <c r="W1574">
        <v>15</v>
      </c>
      <c r="X1574">
        <v>11.999999999999998</v>
      </c>
      <c r="Y1574">
        <v>0</v>
      </c>
      <c r="Z1574">
        <v>0</v>
      </c>
      <c r="AA1574">
        <v>1.0000000000000002</v>
      </c>
      <c r="AB1574">
        <v>20</v>
      </c>
      <c r="AC1574">
        <v>0</v>
      </c>
      <c r="AD1574">
        <v>0</v>
      </c>
      <c r="AE1574">
        <v>1.0000000000000002</v>
      </c>
      <c r="AF1574">
        <v>0</v>
      </c>
      <c r="AG1574">
        <v>19</v>
      </c>
      <c r="AH1574">
        <v>0</v>
      </c>
      <c r="AI1574">
        <v>0</v>
      </c>
      <c r="AJ1574">
        <v>0</v>
      </c>
      <c r="AK1574">
        <v>0</v>
      </c>
      <c r="AL1574">
        <v>22</v>
      </c>
      <c r="AM1574">
        <v>0</v>
      </c>
      <c r="AN1574">
        <v>0</v>
      </c>
      <c r="AO1574">
        <v>0</v>
      </c>
      <c r="AP1574">
        <v>0</v>
      </c>
      <c r="AQ1574">
        <v>8</v>
      </c>
      <c r="AR1574">
        <v>0</v>
      </c>
      <c r="AS1574">
        <v>1.0000000000000002</v>
      </c>
      <c r="AT1574">
        <v>0</v>
      </c>
      <c r="AU1574">
        <v>0</v>
      </c>
      <c r="AV1574">
        <v>28</v>
      </c>
      <c r="AW1574">
        <v>11.999999999999998</v>
      </c>
      <c r="AX1574">
        <v>0</v>
      </c>
      <c r="AY1574">
        <v>0</v>
      </c>
      <c r="AZ1574">
        <v>0</v>
      </c>
      <c r="BA1574">
        <v>28</v>
      </c>
      <c r="BB1574">
        <v>0</v>
      </c>
      <c r="BC1574">
        <v>1.0000000000000002</v>
      </c>
      <c r="BD1574">
        <v>0</v>
      </c>
      <c r="BE1574">
        <v>0</v>
      </c>
      <c r="BF1574">
        <v>28</v>
      </c>
      <c r="BG1574">
        <v>2</v>
      </c>
      <c r="BH1574">
        <v>12.000000000000002</v>
      </c>
      <c r="BI1574">
        <v>0</v>
      </c>
      <c r="BJ1574">
        <v>0</v>
      </c>
    </row>
    <row r="1575" spans="1:62" ht="17.100000000000001" customHeight="1" x14ac:dyDescent="0.25">
      <c r="A1575" t="s">
        <v>4048</v>
      </c>
      <c r="B1575" t="s">
        <v>6527</v>
      </c>
      <c r="C1575" t="s">
        <v>4097</v>
      </c>
      <c r="D1575" t="s">
        <v>4096</v>
      </c>
      <c r="E1575" t="s">
        <v>6415</v>
      </c>
      <c r="F1575" t="s">
        <v>4099</v>
      </c>
      <c r="G1575">
        <v>2</v>
      </c>
      <c r="H1575">
        <v>2</v>
      </c>
      <c r="I1575">
        <v>0</v>
      </c>
      <c r="J1575">
        <v>0</v>
      </c>
      <c r="K1575">
        <v>0</v>
      </c>
      <c r="L1575">
        <v>0</v>
      </c>
      <c r="M1575">
        <v>4</v>
      </c>
      <c r="N1575">
        <v>0</v>
      </c>
      <c r="O1575">
        <v>0</v>
      </c>
      <c r="P1575">
        <v>0</v>
      </c>
      <c r="Q1575">
        <v>0</v>
      </c>
      <c r="R1575">
        <v>3</v>
      </c>
      <c r="S1575">
        <v>0</v>
      </c>
      <c r="T1575">
        <v>0</v>
      </c>
      <c r="U1575">
        <v>0</v>
      </c>
      <c r="V1575">
        <v>0</v>
      </c>
      <c r="W1575">
        <v>2</v>
      </c>
      <c r="X1575">
        <v>0</v>
      </c>
      <c r="Y1575">
        <v>0</v>
      </c>
      <c r="Z1575">
        <v>0</v>
      </c>
      <c r="AA1575">
        <v>0</v>
      </c>
      <c r="AB1575">
        <v>3</v>
      </c>
      <c r="AC1575">
        <v>0</v>
      </c>
      <c r="AD1575">
        <v>0</v>
      </c>
      <c r="AE1575">
        <v>0</v>
      </c>
      <c r="AF1575">
        <v>0</v>
      </c>
      <c r="AG1575">
        <v>4</v>
      </c>
      <c r="AH1575">
        <v>0</v>
      </c>
      <c r="AI1575">
        <v>0</v>
      </c>
      <c r="AJ1575">
        <v>1</v>
      </c>
      <c r="AK1575">
        <v>0</v>
      </c>
      <c r="AL1575">
        <v>9</v>
      </c>
      <c r="AM1575">
        <v>0</v>
      </c>
      <c r="AN1575">
        <v>0</v>
      </c>
      <c r="AO1575">
        <v>1.0000000000000002</v>
      </c>
      <c r="AP1575">
        <v>0</v>
      </c>
      <c r="AQ1575">
        <v>11</v>
      </c>
      <c r="AR1575">
        <v>0</v>
      </c>
      <c r="AS1575">
        <v>0</v>
      </c>
      <c r="AT1575">
        <v>0</v>
      </c>
      <c r="AU1575">
        <v>0</v>
      </c>
      <c r="AV1575">
        <v>3</v>
      </c>
      <c r="AW1575">
        <v>0</v>
      </c>
      <c r="AX1575">
        <v>0</v>
      </c>
      <c r="AY1575">
        <v>0</v>
      </c>
      <c r="AZ1575">
        <v>0</v>
      </c>
      <c r="BA1575">
        <v>2</v>
      </c>
      <c r="BB1575">
        <v>0</v>
      </c>
      <c r="BC1575">
        <v>0</v>
      </c>
      <c r="BD1575">
        <v>0</v>
      </c>
      <c r="BE1575">
        <v>0</v>
      </c>
      <c r="BF1575">
        <v>2</v>
      </c>
      <c r="BG1575">
        <v>0</v>
      </c>
      <c r="BH1575">
        <v>0</v>
      </c>
      <c r="BI1575">
        <v>0</v>
      </c>
      <c r="BJ1575">
        <v>0</v>
      </c>
    </row>
    <row r="1576" spans="1:62" ht="17.100000000000001" customHeight="1" x14ac:dyDescent="0.25">
      <c r="A1576" t="s">
        <v>4048</v>
      </c>
      <c r="B1576" t="s">
        <v>6527</v>
      </c>
      <c r="C1576" t="s">
        <v>4097</v>
      </c>
      <c r="D1576" t="s">
        <v>4096</v>
      </c>
      <c r="E1576" t="s">
        <v>6415</v>
      </c>
      <c r="F1576" t="s">
        <v>4098</v>
      </c>
      <c r="G1576">
        <v>3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</row>
    <row r="1577" spans="1:62" ht="17.100000000000001" customHeight="1" x14ac:dyDescent="0.25">
      <c r="A1577" t="s">
        <v>4048</v>
      </c>
      <c r="B1577" t="s">
        <v>6527</v>
      </c>
      <c r="C1577" t="s">
        <v>4097</v>
      </c>
      <c r="D1577" t="s">
        <v>4096</v>
      </c>
      <c r="E1577" t="s">
        <v>6415</v>
      </c>
      <c r="F1577" t="s">
        <v>4095</v>
      </c>
      <c r="G1577">
        <v>4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</row>
    <row r="1578" spans="1:62" ht="17.100000000000001" customHeight="1" x14ac:dyDescent="0.25">
      <c r="A1578" t="s">
        <v>4048</v>
      </c>
      <c r="B1578" t="s">
        <v>6527</v>
      </c>
      <c r="C1578" t="s">
        <v>1798</v>
      </c>
      <c r="D1578" t="s">
        <v>4091</v>
      </c>
      <c r="E1578" t="s">
        <v>6545</v>
      </c>
      <c r="F1578" t="s">
        <v>4094</v>
      </c>
      <c r="G1578">
        <v>1</v>
      </c>
      <c r="H1578">
        <v>25</v>
      </c>
      <c r="I1578">
        <v>5</v>
      </c>
      <c r="J1578">
        <v>0</v>
      </c>
      <c r="K1578">
        <v>1.0000000000000002</v>
      </c>
      <c r="L1578">
        <v>0.99999999999999989</v>
      </c>
      <c r="M1578">
        <v>97</v>
      </c>
      <c r="N1578">
        <v>73.000000000000014</v>
      </c>
      <c r="O1578">
        <v>7.9999999999999982</v>
      </c>
      <c r="P1578">
        <v>0</v>
      </c>
      <c r="Q1578">
        <v>0</v>
      </c>
      <c r="R1578">
        <v>99</v>
      </c>
      <c r="S1578">
        <v>6.9999999999999982</v>
      </c>
      <c r="T1578">
        <v>5.0000000000000009</v>
      </c>
      <c r="U1578">
        <v>6.0000000000000009</v>
      </c>
      <c r="V1578">
        <v>2</v>
      </c>
      <c r="W1578">
        <v>102</v>
      </c>
      <c r="X1578">
        <v>3.0000000000000009</v>
      </c>
      <c r="Y1578">
        <v>9.9999999999999964</v>
      </c>
      <c r="Z1578">
        <v>7.9999999999999982</v>
      </c>
      <c r="AA1578">
        <v>2.0000000000000004</v>
      </c>
      <c r="AB1578">
        <v>98</v>
      </c>
      <c r="AC1578">
        <v>7</v>
      </c>
      <c r="AD1578">
        <v>2.0000000000000004</v>
      </c>
      <c r="AE1578">
        <v>2.0000000000000004</v>
      </c>
      <c r="AF1578">
        <v>0</v>
      </c>
      <c r="AG1578">
        <v>84</v>
      </c>
      <c r="AH1578">
        <v>0</v>
      </c>
      <c r="AI1578">
        <v>65</v>
      </c>
      <c r="AJ1578">
        <v>0</v>
      </c>
      <c r="AK1578">
        <v>2</v>
      </c>
      <c r="AL1578">
        <v>305</v>
      </c>
      <c r="AM1578">
        <v>112.00000000000006</v>
      </c>
      <c r="AN1578">
        <v>28.000000000000007</v>
      </c>
      <c r="AO1578">
        <v>0</v>
      </c>
      <c r="AP1578">
        <v>0.99999999999999956</v>
      </c>
      <c r="AQ1578">
        <v>109</v>
      </c>
      <c r="AR1578">
        <v>23.000000000000014</v>
      </c>
      <c r="AS1578">
        <v>8.9999999999999982</v>
      </c>
      <c r="AT1578">
        <v>0.99999999999999989</v>
      </c>
      <c r="AU1578">
        <v>2</v>
      </c>
      <c r="AV1578">
        <v>108</v>
      </c>
      <c r="AW1578">
        <v>9</v>
      </c>
      <c r="AX1578">
        <v>18.000000000000007</v>
      </c>
      <c r="AY1578">
        <v>0</v>
      </c>
      <c r="AZ1578">
        <v>1.0000000000000002</v>
      </c>
      <c r="BA1578">
        <v>111</v>
      </c>
      <c r="BB1578">
        <v>22.000000000000004</v>
      </c>
      <c r="BC1578">
        <v>8.0000000000000053</v>
      </c>
      <c r="BD1578">
        <v>1</v>
      </c>
      <c r="BE1578">
        <v>0</v>
      </c>
      <c r="BF1578">
        <v>109</v>
      </c>
      <c r="BG1578">
        <v>8.9999999999999982</v>
      </c>
      <c r="BH1578">
        <v>3.9999999999999996</v>
      </c>
      <c r="BI1578">
        <v>0</v>
      </c>
      <c r="BJ1578">
        <v>0</v>
      </c>
    </row>
    <row r="1579" spans="1:62" ht="17.100000000000001" customHeight="1" x14ac:dyDescent="0.25">
      <c r="A1579" t="s">
        <v>4048</v>
      </c>
      <c r="B1579" t="s">
        <v>6527</v>
      </c>
      <c r="C1579" t="s">
        <v>1798</v>
      </c>
      <c r="D1579" t="s">
        <v>4091</v>
      </c>
      <c r="E1579" t="s">
        <v>6545</v>
      </c>
      <c r="F1579" t="s">
        <v>4093</v>
      </c>
      <c r="G1579">
        <v>2</v>
      </c>
      <c r="H1579">
        <v>24</v>
      </c>
      <c r="I1579">
        <v>0</v>
      </c>
      <c r="J1579">
        <v>0</v>
      </c>
      <c r="K1579">
        <v>0.99999999999999978</v>
      </c>
      <c r="L1579">
        <v>0</v>
      </c>
      <c r="M1579">
        <v>37</v>
      </c>
      <c r="N1579">
        <v>12.999999999999996</v>
      </c>
      <c r="O1579">
        <v>0</v>
      </c>
      <c r="P1579">
        <v>0</v>
      </c>
      <c r="Q1579">
        <v>0</v>
      </c>
      <c r="R1579">
        <v>33</v>
      </c>
      <c r="S1579">
        <v>1.0000000000000004</v>
      </c>
      <c r="T1579">
        <v>1</v>
      </c>
      <c r="U1579">
        <v>0</v>
      </c>
      <c r="V1579">
        <v>0</v>
      </c>
      <c r="W1579">
        <v>30</v>
      </c>
      <c r="X1579">
        <v>0</v>
      </c>
      <c r="Y1579">
        <v>3</v>
      </c>
      <c r="Z1579">
        <v>0</v>
      </c>
      <c r="AA1579">
        <v>0</v>
      </c>
      <c r="AB1579">
        <v>30</v>
      </c>
      <c r="AC1579">
        <v>1.0000000000000002</v>
      </c>
      <c r="AD1579">
        <v>1.0000000000000004</v>
      </c>
      <c r="AE1579">
        <v>0</v>
      </c>
      <c r="AF1579">
        <v>0</v>
      </c>
      <c r="AG1579">
        <v>36</v>
      </c>
      <c r="AH1579">
        <v>0</v>
      </c>
      <c r="AI1579">
        <v>18.000000000000004</v>
      </c>
      <c r="AJ1579">
        <v>2.0000000000000009</v>
      </c>
      <c r="AK1579">
        <v>0</v>
      </c>
      <c r="AL1579">
        <v>30</v>
      </c>
      <c r="AM1579">
        <v>11</v>
      </c>
      <c r="AN1579">
        <v>1.0000000000000004</v>
      </c>
      <c r="AO1579">
        <v>2.0000000000000004</v>
      </c>
      <c r="AP1579">
        <v>2</v>
      </c>
      <c r="AQ1579">
        <v>34</v>
      </c>
      <c r="AR1579">
        <v>8.0000000000000018</v>
      </c>
      <c r="AS1579">
        <v>2.0000000000000004</v>
      </c>
      <c r="AT1579">
        <v>2.0000000000000009</v>
      </c>
      <c r="AU1579">
        <v>0</v>
      </c>
      <c r="AV1579">
        <v>35</v>
      </c>
      <c r="AW1579">
        <v>0</v>
      </c>
      <c r="AX1579">
        <v>1.0000000000000004</v>
      </c>
      <c r="AY1579">
        <v>1.0000000000000004</v>
      </c>
      <c r="AZ1579">
        <v>0</v>
      </c>
      <c r="BA1579">
        <v>36</v>
      </c>
      <c r="BB1579">
        <v>3.0000000000000004</v>
      </c>
      <c r="BC1579">
        <v>0</v>
      </c>
      <c r="BD1579">
        <v>1.0000000000000004</v>
      </c>
      <c r="BE1579">
        <v>0</v>
      </c>
      <c r="BF1579">
        <v>30</v>
      </c>
      <c r="BG1579">
        <v>0</v>
      </c>
      <c r="BH1579">
        <v>1.0000000000000004</v>
      </c>
      <c r="BI1579">
        <v>0</v>
      </c>
      <c r="BJ1579">
        <v>0</v>
      </c>
    </row>
    <row r="1580" spans="1:62" ht="17.100000000000001" customHeight="1" x14ac:dyDescent="0.25">
      <c r="A1580" t="s">
        <v>4048</v>
      </c>
      <c r="B1580" t="s">
        <v>6527</v>
      </c>
      <c r="C1580" t="s">
        <v>1798</v>
      </c>
      <c r="D1580" t="s">
        <v>4091</v>
      </c>
      <c r="E1580" t="s">
        <v>6545</v>
      </c>
      <c r="F1580" t="s">
        <v>4092</v>
      </c>
      <c r="G1580">
        <v>3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5</v>
      </c>
      <c r="N1580">
        <v>5</v>
      </c>
      <c r="O1580">
        <v>0</v>
      </c>
      <c r="P1580">
        <v>0</v>
      </c>
      <c r="Q1580">
        <v>0</v>
      </c>
      <c r="R1580">
        <v>5</v>
      </c>
      <c r="S1580">
        <v>0</v>
      </c>
      <c r="T1580">
        <v>0</v>
      </c>
      <c r="U1580">
        <v>0</v>
      </c>
      <c r="V1580">
        <v>0</v>
      </c>
      <c r="W1580">
        <v>6</v>
      </c>
      <c r="X1580">
        <v>0</v>
      </c>
      <c r="Y1580">
        <v>0</v>
      </c>
      <c r="Z1580">
        <v>0</v>
      </c>
      <c r="AA1580">
        <v>0</v>
      </c>
      <c r="AB1580">
        <v>5</v>
      </c>
      <c r="AC1580">
        <v>0</v>
      </c>
      <c r="AD1580">
        <v>0</v>
      </c>
      <c r="AE1580">
        <v>0</v>
      </c>
      <c r="AF1580">
        <v>0</v>
      </c>
      <c r="AG1580">
        <v>5</v>
      </c>
      <c r="AH1580">
        <v>0</v>
      </c>
      <c r="AI1580">
        <v>5</v>
      </c>
      <c r="AJ1580">
        <v>0</v>
      </c>
      <c r="AK1580">
        <v>0</v>
      </c>
      <c r="AL1580">
        <v>4</v>
      </c>
      <c r="AM1580">
        <v>4</v>
      </c>
      <c r="AN1580">
        <v>0</v>
      </c>
      <c r="AO1580">
        <v>0</v>
      </c>
      <c r="AP1580">
        <v>0</v>
      </c>
      <c r="AQ1580">
        <v>6</v>
      </c>
      <c r="AR1580">
        <v>1</v>
      </c>
      <c r="AS1580">
        <v>0</v>
      </c>
      <c r="AT1580">
        <v>0</v>
      </c>
      <c r="AU1580">
        <v>0</v>
      </c>
      <c r="AV1580">
        <v>4</v>
      </c>
      <c r="AW1580">
        <v>1</v>
      </c>
      <c r="AX1580">
        <v>0</v>
      </c>
      <c r="AY1580">
        <v>0</v>
      </c>
      <c r="AZ1580">
        <v>0</v>
      </c>
      <c r="BA1580">
        <v>5</v>
      </c>
      <c r="BB1580">
        <v>0</v>
      </c>
      <c r="BC1580">
        <v>0</v>
      </c>
      <c r="BD1580">
        <v>0</v>
      </c>
      <c r="BE1580">
        <v>0</v>
      </c>
      <c r="BF1580">
        <v>7</v>
      </c>
      <c r="BG1580">
        <v>0</v>
      </c>
      <c r="BH1580">
        <v>0</v>
      </c>
      <c r="BI1580">
        <v>0</v>
      </c>
      <c r="BJ1580">
        <v>0</v>
      </c>
    </row>
    <row r="1581" spans="1:62" ht="17.100000000000001" customHeight="1" x14ac:dyDescent="0.25">
      <c r="A1581" t="s">
        <v>4048</v>
      </c>
      <c r="B1581" t="s">
        <v>6527</v>
      </c>
      <c r="C1581" t="s">
        <v>1798</v>
      </c>
      <c r="D1581" t="s">
        <v>4091</v>
      </c>
      <c r="E1581" t="s">
        <v>6545</v>
      </c>
      <c r="F1581" t="s">
        <v>4090</v>
      </c>
      <c r="G1581">
        <v>4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</row>
    <row r="1582" spans="1:62" ht="17.100000000000001" customHeight="1" x14ac:dyDescent="0.25">
      <c r="A1582" t="s">
        <v>4048</v>
      </c>
      <c r="B1582" t="s">
        <v>6527</v>
      </c>
      <c r="C1582" t="s">
        <v>231</v>
      </c>
      <c r="D1582" t="s">
        <v>4086</v>
      </c>
      <c r="E1582" t="s">
        <v>6546</v>
      </c>
      <c r="F1582" t="s">
        <v>4089</v>
      </c>
      <c r="G1582">
        <v>1</v>
      </c>
      <c r="H1582">
        <v>23</v>
      </c>
      <c r="I1582">
        <v>1.9999999999999996</v>
      </c>
      <c r="J1582">
        <v>2.0000000000000004</v>
      </c>
      <c r="K1582">
        <v>0</v>
      </c>
      <c r="L1582">
        <v>1.0000000000000002</v>
      </c>
      <c r="M1582">
        <v>19</v>
      </c>
      <c r="N1582">
        <v>0</v>
      </c>
      <c r="O1582">
        <v>0</v>
      </c>
      <c r="P1582">
        <v>0</v>
      </c>
      <c r="Q1582">
        <v>0</v>
      </c>
      <c r="R1582">
        <v>19</v>
      </c>
      <c r="S1582">
        <v>0</v>
      </c>
      <c r="T1582">
        <v>0</v>
      </c>
      <c r="U1582">
        <v>0</v>
      </c>
      <c r="V1582">
        <v>0</v>
      </c>
      <c r="W1582">
        <v>21</v>
      </c>
      <c r="X1582">
        <v>1</v>
      </c>
      <c r="Y1582">
        <v>0</v>
      </c>
      <c r="Z1582">
        <v>0</v>
      </c>
      <c r="AA1582">
        <v>1.0000000000000002</v>
      </c>
      <c r="AB1582">
        <v>20</v>
      </c>
      <c r="AC1582">
        <v>0</v>
      </c>
      <c r="AD1582">
        <v>0</v>
      </c>
      <c r="AE1582">
        <v>0</v>
      </c>
      <c r="AF1582">
        <v>0</v>
      </c>
      <c r="AG1582">
        <v>21</v>
      </c>
      <c r="AH1582">
        <v>1.0000000000000002</v>
      </c>
      <c r="AI1582">
        <v>2</v>
      </c>
      <c r="AJ1582">
        <v>0</v>
      </c>
      <c r="AK1582">
        <v>0</v>
      </c>
      <c r="AL1582">
        <v>41</v>
      </c>
      <c r="AM1582">
        <v>21.999999999999993</v>
      </c>
      <c r="AN1582">
        <v>7.0000000000000018</v>
      </c>
      <c r="AO1582">
        <v>0</v>
      </c>
      <c r="AP1582">
        <v>0</v>
      </c>
      <c r="AQ1582">
        <v>41</v>
      </c>
      <c r="AR1582">
        <v>6.0000000000000009</v>
      </c>
      <c r="AS1582">
        <v>10.999999999999996</v>
      </c>
      <c r="AT1582">
        <v>0</v>
      </c>
      <c r="AU1582">
        <v>0</v>
      </c>
      <c r="AV1582">
        <v>34</v>
      </c>
      <c r="AW1582">
        <v>4.0000000000000018</v>
      </c>
      <c r="AX1582">
        <v>8</v>
      </c>
      <c r="AY1582">
        <v>0</v>
      </c>
      <c r="AZ1582">
        <v>0</v>
      </c>
      <c r="BA1582">
        <v>34</v>
      </c>
      <c r="BB1582">
        <v>8.0000000000000036</v>
      </c>
      <c r="BC1582">
        <v>3</v>
      </c>
      <c r="BD1582">
        <v>0</v>
      </c>
      <c r="BE1582">
        <v>0</v>
      </c>
      <c r="BF1582">
        <v>36</v>
      </c>
      <c r="BG1582">
        <v>5</v>
      </c>
      <c r="BH1582">
        <v>12</v>
      </c>
      <c r="BI1582">
        <v>0</v>
      </c>
      <c r="BJ1582">
        <v>0</v>
      </c>
    </row>
    <row r="1583" spans="1:62" ht="17.100000000000001" customHeight="1" x14ac:dyDescent="0.25">
      <c r="A1583" t="s">
        <v>4048</v>
      </c>
      <c r="B1583" t="s">
        <v>6527</v>
      </c>
      <c r="C1583" t="s">
        <v>231</v>
      </c>
      <c r="D1583" t="s">
        <v>4086</v>
      </c>
      <c r="E1583" t="s">
        <v>6546</v>
      </c>
      <c r="F1583" t="s">
        <v>4088</v>
      </c>
      <c r="G1583">
        <v>2</v>
      </c>
      <c r="H1583">
        <v>1</v>
      </c>
      <c r="I1583">
        <v>0</v>
      </c>
      <c r="J1583">
        <v>0</v>
      </c>
      <c r="K1583">
        <v>0</v>
      </c>
      <c r="L1583">
        <v>0</v>
      </c>
      <c r="M1583">
        <v>2</v>
      </c>
      <c r="N1583">
        <v>0</v>
      </c>
      <c r="O1583">
        <v>0</v>
      </c>
      <c r="P1583">
        <v>0</v>
      </c>
      <c r="Q1583">
        <v>0</v>
      </c>
      <c r="R1583">
        <v>2</v>
      </c>
      <c r="S1583">
        <v>0</v>
      </c>
      <c r="T1583">
        <v>0</v>
      </c>
      <c r="U1583">
        <v>0</v>
      </c>
      <c r="V1583">
        <v>0</v>
      </c>
      <c r="W1583">
        <v>2</v>
      </c>
      <c r="X1583">
        <v>1</v>
      </c>
      <c r="Y1583">
        <v>0</v>
      </c>
      <c r="Z1583">
        <v>0</v>
      </c>
      <c r="AA1583">
        <v>0</v>
      </c>
      <c r="AB1583">
        <v>2</v>
      </c>
      <c r="AC1583">
        <v>0</v>
      </c>
      <c r="AD1583">
        <v>0</v>
      </c>
      <c r="AE1583">
        <v>0</v>
      </c>
      <c r="AF1583">
        <v>0</v>
      </c>
      <c r="AG1583">
        <v>3</v>
      </c>
      <c r="AH1583">
        <v>0</v>
      </c>
      <c r="AI1583">
        <v>1</v>
      </c>
      <c r="AJ1583">
        <v>1</v>
      </c>
      <c r="AK1583">
        <v>0</v>
      </c>
      <c r="AL1583">
        <v>2</v>
      </c>
      <c r="AM1583">
        <v>0</v>
      </c>
      <c r="AN1583">
        <v>0</v>
      </c>
      <c r="AO1583">
        <v>1</v>
      </c>
      <c r="AP1583">
        <v>0</v>
      </c>
      <c r="AQ1583">
        <v>1</v>
      </c>
      <c r="AR1583">
        <v>0</v>
      </c>
      <c r="AS1583">
        <v>0</v>
      </c>
      <c r="AT1583">
        <v>0</v>
      </c>
      <c r="AU1583">
        <v>0</v>
      </c>
      <c r="AV1583">
        <v>1</v>
      </c>
      <c r="AW1583">
        <v>0</v>
      </c>
      <c r="AX1583">
        <v>0</v>
      </c>
      <c r="AY1583">
        <v>0</v>
      </c>
      <c r="AZ1583">
        <v>0</v>
      </c>
      <c r="BA1583">
        <v>1</v>
      </c>
      <c r="BB1583">
        <v>0</v>
      </c>
      <c r="BC1583">
        <v>0</v>
      </c>
      <c r="BD1583">
        <v>0</v>
      </c>
      <c r="BE1583">
        <v>0</v>
      </c>
      <c r="BF1583">
        <v>1</v>
      </c>
      <c r="BG1583">
        <v>0</v>
      </c>
      <c r="BH1583">
        <v>0</v>
      </c>
      <c r="BI1583">
        <v>0</v>
      </c>
      <c r="BJ1583">
        <v>0</v>
      </c>
    </row>
    <row r="1584" spans="1:62" ht="17.100000000000001" customHeight="1" x14ac:dyDescent="0.25">
      <c r="A1584" t="s">
        <v>4048</v>
      </c>
      <c r="B1584" t="s">
        <v>6527</v>
      </c>
      <c r="C1584" t="s">
        <v>231</v>
      </c>
      <c r="D1584" t="s">
        <v>4086</v>
      </c>
      <c r="E1584" t="s">
        <v>6546</v>
      </c>
      <c r="F1584" t="s">
        <v>4087</v>
      </c>
      <c r="G1584">
        <v>3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1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</row>
    <row r="1585" spans="1:62" ht="17.100000000000001" customHeight="1" x14ac:dyDescent="0.25">
      <c r="A1585" t="s">
        <v>4048</v>
      </c>
      <c r="B1585" t="s">
        <v>6527</v>
      </c>
      <c r="C1585" t="s">
        <v>231</v>
      </c>
      <c r="D1585" t="s">
        <v>4086</v>
      </c>
      <c r="E1585" t="s">
        <v>6546</v>
      </c>
      <c r="F1585" t="s">
        <v>4085</v>
      </c>
      <c r="G1585">
        <v>4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</row>
    <row r="1586" spans="1:62" ht="17.100000000000001" customHeight="1" x14ac:dyDescent="0.25">
      <c r="A1586" t="s">
        <v>4048</v>
      </c>
      <c r="B1586" t="s">
        <v>6527</v>
      </c>
      <c r="C1586" t="s">
        <v>1155</v>
      </c>
      <c r="D1586" t="s">
        <v>4081</v>
      </c>
      <c r="E1586" t="s">
        <v>7171</v>
      </c>
      <c r="F1586" t="s">
        <v>4084</v>
      </c>
      <c r="G1586">
        <v>1</v>
      </c>
      <c r="H1586">
        <v>59</v>
      </c>
      <c r="I1586">
        <v>9.0000000000000018</v>
      </c>
      <c r="J1586">
        <v>1.0000000000000002</v>
      </c>
      <c r="K1586">
        <v>0</v>
      </c>
      <c r="L1586">
        <v>3</v>
      </c>
      <c r="M1586">
        <v>72</v>
      </c>
      <c r="N1586">
        <v>27</v>
      </c>
      <c r="O1586">
        <v>7</v>
      </c>
      <c r="P1586">
        <v>1.0000000000000002</v>
      </c>
      <c r="Q1586">
        <v>1</v>
      </c>
      <c r="R1586">
        <v>63</v>
      </c>
      <c r="S1586">
        <v>13.000000000000002</v>
      </c>
      <c r="T1586">
        <v>15.000000000000004</v>
      </c>
      <c r="U1586">
        <v>0</v>
      </c>
      <c r="V1586">
        <v>1.0000000000000002</v>
      </c>
      <c r="W1586">
        <v>33</v>
      </c>
      <c r="X1586">
        <v>1</v>
      </c>
      <c r="Y1586">
        <v>8.0000000000000018</v>
      </c>
      <c r="Z1586">
        <v>0</v>
      </c>
      <c r="AA1586">
        <v>2.0000000000000009</v>
      </c>
      <c r="AB1586">
        <v>48</v>
      </c>
      <c r="AC1586">
        <v>21.999999999999993</v>
      </c>
      <c r="AD1586">
        <v>0</v>
      </c>
      <c r="AE1586">
        <v>0</v>
      </c>
      <c r="AF1586">
        <v>0</v>
      </c>
      <c r="AG1586">
        <v>59</v>
      </c>
      <c r="AH1586">
        <v>31.000000000000011</v>
      </c>
      <c r="AI1586">
        <v>3.0000000000000004</v>
      </c>
      <c r="AJ1586">
        <v>19.000000000000004</v>
      </c>
      <c r="AK1586">
        <v>0</v>
      </c>
      <c r="AL1586">
        <v>84</v>
      </c>
      <c r="AM1586">
        <v>34</v>
      </c>
      <c r="AN1586">
        <v>10.000000000000002</v>
      </c>
      <c r="AO1586">
        <v>8.0000000000000036</v>
      </c>
      <c r="AP1586">
        <v>1</v>
      </c>
      <c r="AQ1586">
        <v>97</v>
      </c>
      <c r="AR1586">
        <v>25.000000000000007</v>
      </c>
      <c r="AS1586">
        <v>51.000000000000014</v>
      </c>
      <c r="AT1586">
        <v>2.9999999999999996</v>
      </c>
      <c r="AU1586">
        <v>0</v>
      </c>
      <c r="AV1586">
        <v>105</v>
      </c>
      <c r="AW1586">
        <v>59.000000000000014</v>
      </c>
      <c r="AX1586">
        <v>15.999999999999998</v>
      </c>
      <c r="AY1586">
        <v>1.0000000000000002</v>
      </c>
      <c r="AZ1586">
        <v>2</v>
      </c>
      <c r="BA1586">
        <v>112</v>
      </c>
      <c r="BB1586">
        <v>52</v>
      </c>
      <c r="BC1586">
        <v>20.000000000000004</v>
      </c>
      <c r="BD1586">
        <v>6.0000000000000018</v>
      </c>
      <c r="BE1586">
        <v>0</v>
      </c>
      <c r="BF1586">
        <v>117</v>
      </c>
      <c r="BG1586">
        <v>14.000000000000009</v>
      </c>
      <c r="BH1586">
        <v>25.000000000000004</v>
      </c>
      <c r="BI1586">
        <v>43.999999999999979</v>
      </c>
      <c r="BJ1586">
        <v>0</v>
      </c>
    </row>
    <row r="1587" spans="1:62" ht="17.100000000000001" customHeight="1" x14ac:dyDescent="0.25">
      <c r="A1587" t="s">
        <v>4048</v>
      </c>
      <c r="B1587" t="s">
        <v>6527</v>
      </c>
      <c r="C1587" t="s">
        <v>1155</v>
      </c>
      <c r="D1587" t="s">
        <v>4081</v>
      </c>
      <c r="E1587" t="s">
        <v>7171</v>
      </c>
      <c r="F1587" t="s">
        <v>4083</v>
      </c>
      <c r="G1587">
        <v>2</v>
      </c>
      <c r="H1587">
        <v>18</v>
      </c>
      <c r="I1587">
        <v>1.0000000000000002</v>
      </c>
      <c r="J1587">
        <v>0</v>
      </c>
      <c r="K1587">
        <v>0</v>
      </c>
      <c r="L1587">
        <v>0</v>
      </c>
      <c r="M1587">
        <v>22</v>
      </c>
      <c r="N1587">
        <v>0.99999999999999989</v>
      </c>
      <c r="O1587">
        <v>0</v>
      </c>
      <c r="P1587">
        <v>0</v>
      </c>
      <c r="Q1587">
        <v>0</v>
      </c>
      <c r="R1587">
        <v>26</v>
      </c>
      <c r="S1587">
        <v>2</v>
      </c>
      <c r="T1587">
        <v>1.0000000000000002</v>
      </c>
      <c r="U1587">
        <v>0</v>
      </c>
      <c r="V1587">
        <v>0</v>
      </c>
      <c r="W1587">
        <v>53</v>
      </c>
      <c r="X1587">
        <v>0</v>
      </c>
      <c r="Y1587">
        <v>0</v>
      </c>
      <c r="Z1587">
        <v>0</v>
      </c>
      <c r="AA1587">
        <v>1</v>
      </c>
      <c r="AB1587">
        <v>49</v>
      </c>
      <c r="AC1587">
        <v>1.0000000000000007</v>
      </c>
      <c r="AD1587">
        <v>0</v>
      </c>
      <c r="AE1587">
        <v>0</v>
      </c>
      <c r="AF1587">
        <v>0.99999999999999989</v>
      </c>
      <c r="AG1587">
        <v>72</v>
      </c>
      <c r="AH1587">
        <v>9.0000000000000107</v>
      </c>
      <c r="AI1587">
        <v>0</v>
      </c>
      <c r="AJ1587">
        <v>1</v>
      </c>
      <c r="AK1587">
        <v>1</v>
      </c>
      <c r="AL1587">
        <v>133</v>
      </c>
      <c r="AM1587">
        <v>8.0000000000000053</v>
      </c>
      <c r="AN1587">
        <v>2.0000000000000009</v>
      </c>
      <c r="AO1587">
        <v>1.0000000000000004</v>
      </c>
      <c r="AP1587">
        <v>1.0000000000000002</v>
      </c>
      <c r="AQ1587">
        <v>126</v>
      </c>
      <c r="AR1587">
        <v>3.0000000000000004</v>
      </c>
      <c r="AS1587">
        <v>0</v>
      </c>
      <c r="AT1587">
        <v>0</v>
      </c>
      <c r="AU1587">
        <v>1.0000000000000002</v>
      </c>
      <c r="AV1587">
        <v>143</v>
      </c>
      <c r="AW1587">
        <v>4.0000000000000018</v>
      </c>
      <c r="AX1587">
        <v>10.999999999999998</v>
      </c>
      <c r="AY1587">
        <v>0</v>
      </c>
      <c r="AZ1587">
        <v>1.0000000000000004</v>
      </c>
      <c r="BA1587">
        <v>171</v>
      </c>
      <c r="BB1587">
        <v>13.000000000000004</v>
      </c>
      <c r="BC1587">
        <v>0</v>
      </c>
      <c r="BD1587">
        <v>1</v>
      </c>
      <c r="BE1587">
        <v>1</v>
      </c>
      <c r="BF1587">
        <v>172</v>
      </c>
      <c r="BG1587">
        <v>6.9999999999999991</v>
      </c>
      <c r="BH1587">
        <v>9</v>
      </c>
      <c r="BI1587">
        <v>22</v>
      </c>
      <c r="BJ1587">
        <v>1.0000000000000013</v>
      </c>
    </row>
    <row r="1588" spans="1:62" ht="17.100000000000001" customHeight="1" x14ac:dyDescent="0.25">
      <c r="A1588" t="s">
        <v>4048</v>
      </c>
      <c r="B1588" t="s">
        <v>6527</v>
      </c>
      <c r="C1588" t="s">
        <v>1155</v>
      </c>
      <c r="D1588" t="s">
        <v>4081</v>
      </c>
      <c r="E1588" t="s">
        <v>7171</v>
      </c>
      <c r="F1588" t="s">
        <v>4082</v>
      </c>
      <c r="G1588">
        <v>3</v>
      </c>
      <c r="H1588">
        <v>5</v>
      </c>
      <c r="I1588">
        <v>0</v>
      </c>
      <c r="J1588">
        <v>1</v>
      </c>
      <c r="K1588">
        <v>0</v>
      </c>
      <c r="L1588">
        <v>0</v>
      </c>
      <c r="M1588">
        <v>4</v>
      </c>
      <c r="N1588">
        <v>0</v>
      </c>
      <c r="O1588">
        <v>0</v>
      </c>
      <c r="P1588">
        <v>0</v>
      </c>
      <c r="Q1588">
        <v>0</v>
      </c>
      <c r="R1588">
        <v>9</v>
      </c>
      <c r="S1588">
        <v>2.0000000000000004</v>
      </c>
      <c r="T1588">
        <v>0</v>
      </c>
      <c r="U1588">
        <v>1.0000000000000002</v>
      </c>
      <c r="V1588">
        <v>0</v>
      </c>
      <c r="W1588">
        <v>4</v>
      </c>
      <c r="X1588">
        <v>0</v>
      </c>
      <c r="Y1588">
        <v>1</v>
      </c>
      <c r="Z1588">
        <v>1</v>
      </c>
      <c r="AA1588">
        <v>0</v>
      </c>
      <c r="AB1588">
        <v>9</v>
      </c>
      <c r="AC1588">
        <v>1.0000000000000002</v>
      </c>
      <c r="AD1588">
        <v>0</v>
      </c>
      <c r="AE1588">
        <v>0</v>
      </c>
      <c r="AF1588">
        <v>0</v>
      </c>
      <c r="AG1588">
        <v>9</v>
      </c>
      <c r="AH1588">
        <v>1</v>
      </c>
      <c r="AI1588">
        <v>0</v>
      </c>
      <c r="AJ1588">
        <v>0</v>
      </c>
      <c r="AK1588">
        <v>0</v>
      </c>
      <c r="AL1588">
        <v>16</v>
      </c>
      <c r="AM1588">
        <v>2.0000000000000004</v>
      </c>
      <c r="AN1588">
        <v>1</v>
      </c>
      <c r="AO1588">
        <v>0</v>
      </c>
      <c r="AP1588">
        <v>0</v>
      </c>
      <c r="AQ1588">
        <v>16</v>
      </c>
      <c r="AR1588">
        <v>0</v>
      </c>
      <c r="AS1588">
        <v>0</v>
      </c>
      <c r="AT1588">
        <v>0</v>
      </c>
      <c r="AU1588">
        <v>0</v>
      </c>
      <c r="AV1588">
        <v>15</v>
      </c>
      <c r="AW1588">
        <v>0</v>
      </c>
      <c r="AX1588">
        <v>4</v>
      </c>
      <c r="AY1588">
        <v>0</v>
      </c>
      <c r="AZ1588">
        <v>0</v>
      </c>
      <c r="BA1588">
        <v>18</v>
      </c>
      <c r="BB1588">
        <v>1</v>
      </c>
      <c r="BC1588">
        <v>3.0000000000000004</v>
      </c>
      <c r="BD1588">
        <v>0</v>
      </c>
      <c r="BE1588">
        <v>0</v>
      </c>
      <c r="BF1588">
        <v>17</v>
      </c>
      <c r="BG1588">
        <v>3.0000000000000009</v>
      </c>
      <c r="BH1588">
        <v>0</v>
      </c>
      <c r="BI1588">
        <v>0</v>
      </c>
      <c r="BJ1588">
        <v>0</v>
      </c>
    </row>
    <row r="1589" spans="1:62" ht="17.100000000000001" customHeight="1" x14ac:dyDescent="0.25">
      <c r="A1589" t="s">
        <v>4048</v>
      </c>
      <c r="B1589" t="s">
        <v>6527</v>
      </c>
      <c r="C1589" t="s">
        <v>1155</v>
      </c>
      <c r="D1589" t="s">
        <v>4081</v>
      </c>
      <c r="E1589" t="s">
        <v>7171</v>
      </c>
      <c r="F1589" t="s">
        <v>4080</v>
      </c>
      <c r="G1589">
        <v>4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1</v>
      </c>
      <c r="X1589">
        <v>0</v>
      </c>
      <c r="Y1589">
        <v>0</v>
      </c>
      <c r="Z1589">
        <v>0</v>
      </c>
      <c r="AA1589">
        <v>1</v>
      </c>
      <c r="AB1589">
        <v>1</v>
      </c>
      <c r="AC1589">
        <v>0</v>
      </c>
      <c r="AD1589">
        <v>0</v>
      </c>
      <c r="AE1589">
        <v>0</v>
      </c>
      <c r="AF1589">
        <v>0</v>
      </c>
      <c r="AG1589">
        <v>1</v>
      </c>
      <c r="AH1589">
        <v>0</v>
      </c>
      <c r="AI1589">
        <v>0</v>
      </c>
      <c r="AJ1589">
        <v>0</v>
      </c>
      <c r="AK1589">
        <v>0</v>
      </c>
      <c r="AL1589">
        <v>1</v>
      </c>
      <c r="AM1589">
        <v>0</v>
      </c>
      <c r="AN1589">
        <v>0</v>
      </c>
      <c r="AO1589">
        <v>0</v>
      </c>
      <c r="AP1589">
        <v>0</v>
      </c>
      <c r="AQ1589">
        <v>1</v>
      </c>
      <c r="AR1589">
        <v>0</v>
      </c>
      <c r="AS1589">
        <v>0</v>
      </c>
      <c r="AT1589">
        <v>0</v>
      </c>
      <c r="AU1589">
        <v>0</v>
      </c>
      <c r="AV1589">
        <v>1</v>
      </c>
      <c r="AW1589">
        <v>0</v>
      </c>
      <c r="AX1589">
        <v>0</v>
      </c>
      <c r="AY1589">
        <v>0</v>
      </c>
      <c r="AZ1589">
        <v>0</v>
      </c>
      <c r="BA1589">
        <v>1</v>
      </c>
      <c r="BB1589">
        <v>0</v>
      </c>
      <c r="BC1589">
        <v>0</v>
      </c>
      <c r="BD1589">
        <v>0</v>
      </c>
      <c r="BE1589">
        <v>0</v>
      </c>
      <c r="BF1589">
        <v>1</v>
      </c>
      <c r="BG1589">
        <v>0</v>
      </c>
      <c r="BH1589">
        <v>0</v>
      </c>
      <c r="BI1589">
        <v>0</v>
      </c>
      <c r="BJ1589">
        <v>0</v>
      </c>
    </row>
    <row r="1590" spans="1:62" ht="17.100000000000001" customHeight="1" x14ac:dyDescent="0.25">
      <c r="A1590" t="s">
        <v>4048</v>
      </c>
      <c r="B1590" t="s">
        <v>6527</v>
      </c>
      <c r="C1590" t="s">
        <v>3240</v>
      </c>
      <c r="D1590" t="s">
        <v>4076</v>
      </c>
      <c r="E1590" t="s">
        <v>6547</v>
      </c>
      <c r="F1590" t="s">
        <v>4079</v>
      </c>
      <c r="G1590">
        <v>1</v>
      </c>
      <c r="H1590">
        <v>414</v>
      </c>
      <c r="I1590">
        <v>4.9999999999999956</v>
      </c>
      <c r="J1590">
        <v>81.999999999999943</v>
      </c>
      <c r="K1590">
        <v>0</v>
      </c>
      <c r="L1590">
        <v>0</v>
      </c>
      <c r="M1590">
        <v>341</v>
      </c>
      <c r="N1590">
        <v>0</v>
      </c>
      <c r="O1590">
        <v>87</v>
      </c>
      <c r="P1590">
        <v>0</v>
      </c>
      <c r="Q1590">
        <v>0</v>
      </c>
      <c r="R1590">
        <v>256</v>
      </c>
      <c r="S1590">
        <v>1.9999999999999996</v>
      </c>
      <c r="T1590">
        <v>67.999999999999972</v>
      </c>
      <c r="U1590">
        <v>1.9999999999999996</v>
      </c>
      <c r="V1590">
        <v>0</v>
      </c>
      <c r="W1590">
        <v>189</v>
      </c>
      <c r="X1590">
        <v>0</v>
      </c>
      <c r="Y1590">
        <v>3.0000000000000018</v>
      </c>
      <c r="Z1590">
        <v>0</v>
      </c>
      <c r="AA1590">
        <v>1</v>
      </c>
      <c r="AB1590">
        <v>188</v>
      </c>
      <c r="AC1590">
        <v>0</v>
      </c>
      <c r="AD1590">
        <v>48.999999999999964</v>
      </c>
      <c r="AE1590">
        <v>0</v>
      </c>
      <c r="AF1590">
        <v>0</v>
      </c>
      <c r="AG1590">
        <v>141</v>
      </c>
      <c r="AH1590">
        <v>0</v>
      </c>
      <c r="AI1590">
        <v>13.999999999999998</v>
      </c>
      <c r="AJ1590">
        <v>0</v>
      </c>
      <c r="AK1590">
        <v>0</v>
      </c>
      <c r="AL1590">
        <v>142</v>
      </c>
      <c r="AM1590">
        <v>11.999999999999998</v>
      </c>
      <c r="AN1590">
        <v>19.000000000000004</v>
      </c>
      <c r="AO1590">
        <v>0</v>
      </c>
      <c r="AP1590">
        <v>0</v>
      </c>
      <c r="AQ1590">
        <v>137</v>
      </c>
      <c r="AR1590">
        <v>17.000000000000011</v>
      </c>
      <c r="AS1590">
        <v>36.999999999999986</v>
      </c>
      <c r="AT1590">
        <v>1.0000000000000002</v>
      </c>
      <c r="AU1590">
        <v>0</v>
      </c>
      <c r="AV1590">
        <v>116</v>
      </c>
      <c r="AW1590">
        <v>19.000000000000011</v>
      </c>
      <c r="AX1590">
        <v>96.000000000000014</v>
      </c>
      <c r="AY1590">
        <v>0</v>
      </c>
      <c r="AZ1590">
        <v>0</v>
      </c>
      <c r="BA1590">
        <v>41</v>
      </c>
      <c r="BB1590">
        <v>13.000000000000002</v>
      </c>
      <c r="BC1590">
        <v>21</v>
      </c>
      <c r="BD1590">
        <v>0</v>
      </c>
      <c r="BE1590">
        <v>0</v>
      </c>
      <c r="BF1590">
        <v>50</v>
      </c>
      <c r="BG1590">
        <v>31</v>
      </c>
      <c r="BH1590">
        <v>22.000000000000007</v>
      </c>
      <c r="BI1590">
        <v>0</v>
      </c>
      <c r="BJ1590">
        <v>0</v>
      </c>
    </row>
    <row r="1591" spans="1:62" ht="17.100000000000001" customHeight="1" x14ac:dyDescent="0.25">
      <c r="A1591" t="s">
        <v>4048</v>
      </c>
      <c r="B1591" t="s">
        <v>6527</v>
      </c>
      <c r="C1591" t="s">
        <v>3240</v>
      </c>
      <c r="D1591" t="s">
        <v>4076</v>
      </c>
      <c r="E1591" t="s">
        <v>6547</v>
      </c>
      <c r="F1591" t="s">
        <v>4078</v>
      </c>
      <c r="G1591">
        <v>2</v>
      </c>
      <c r="H1591">
        <v>5</v>
      </c>
      <c r="I1591">
        <v>0</v>
      </c>
      <c r="J1591">
        <v>0</v>
      </c>
      <c r="K1591">
        <v>0</v>
      </c>
      <c r="L1591">
        <v>0</v>
      </c>
      <c r="M1591">
        <v>3</v>
      </c>
      <c r="N1591">
        <v>0</v>
      </c>
      <c r="O1591">
        <v>0</v>
      </c>
      <c r="P1591">
        <v>0</v>
      </c>
      <c r="Q1591">
        <v>0</v>
      </c>
      <c r="R1591">
        <v>4</v>
      </c>
      <c r="S1591">
        <v>0</v>
      </c>
      <c r="T1591">
        <v>0</v>
      </c>
      <c r="U1591">
        <v>0</v>
      </c>
      <c r="V1591">
        <v>0</v>
      </c>
      <c r="W1591">
        <v>3</v>
      </c>
      <c r="X1591">
        <v>0</v>
      </c>
      <c r="Y1591">
        <v>0</v>
      </c>
      <c r="Z1591">
        <v>0</v>
      </c>
      <c r="AA1591">
        <v>0</v>
      </c>
      <c r="AB1591">
        <v>3</v>
      </c>
      <c r="AC1591">
        <v>0</v>
      </c>
      <c r="AD1591">
        <v>0</v>
      </c>
      <c r="AE1591">
        <v>0</v>
      </c>
      <c r="AF1591">
        <v>0</v>
      </c>
      <c r="AG1591">
        <v>4</v>
      </c>
      <c r="AH1591">
        <v>1</v>
      </c>
      <c r="AI1591">
        <v>0</v>
      </c>
      <c r="AJ1591">
        <v>1</v>
      </c>
      <c r="AK1591">
        <v>0</v>
      </c>
      <c r="AL1591">
        <v>4</v>
      </c>
      <c r="AM1591">
        <v>3</v>
      </c>
      <c r="AN1591">
        <v>0</v>
      </c>
      <c r="AO1591">
        <v>1</v>
      </c>
      <c r="AP1591">
        <v>0</v>
      </c>
      <c r="AQ1591">
        <v>1</v>
      </c>
      <c r="AR1591">
        <v>0</v>
      </c>
      <c r="AS1591">
        <v>0</v>
      </c>
      <c r="AT1591">
        <v>0</v>
      </c>
      <c r="AU1591">
        <v>0</v>
      </c>
      <c r="AV1591">
        <v>1</v>
      </c>
      <c r="AW1591">
        <v>0</v>
      </c>
      <c r="AX1591">
        <v>0</v>
      </c>
      <c r="AY1591">
        <v>0</v>
      </c>
      <c r="AZ1591">
        <v>0</v>
      </c>
      <c r="BA1591">
        <v>1</v>
      </c>
      <c r="BB1591">
        <v>0</v>
      </c>
      <c r="BC1591">
        <v>0</v>
      </c>
      <c r="BD1591">
        <v>0</v>
      </c>
      <c r="BE1591">
        <v>0</v>
      </c>
      <c r="BF1591">
        <v>2</v>
      </c>
      <c r="BG1591">
        <v>1</v>
      </c>
      <c r="BH1591">
        <v>0</v>
      </c>
      <c r="BI1591">
        <v>0</v>
      </c>
      <c r="BJ1591">
        <v>0</v>
      </c>
    </row>
    <row r="1592" spans="1:62" ht="17.100000000000001" customHeight="1" x14ac:dyDescent="0.25">
      <c r="A1592" t="s">
        <v>4048</v>
      </c>
      <c r="B1592" t="s">
        <v>6527</v>
      </c>
      <c r="C1592" t="s">
        <v>3240</v>
      </c>
      <c r="D1592" t="s">
        <v>4076</v>
      </c>
      <c r="E1592" t="s">
        <v>6547</v>
      </c>
      <c r="F1592" t="s">
        <v>4077</v>
      </c>
      <c r="G1592">
        <v>3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</v>
      </c>
      <c r="AR1592">
        <v>0</v>
      </c>
      <c r="AS1592">
        <v>0</v>
      </c>
      <c r="AT1592">
        <v>0</v>
      </c>
      <c r="AU1592">
        <v>0</v>
      </c>
      <c r="AV1592">
        <v>2</v>
      </c>
      <c r="AW1592">
        <v>0</v>
      </c>
      <c r="AX1592">
        <v>0</v>
      </c>
      <c r="AY1592">
        <v>0</v>
      </c>
      <c r="AZ1592">
        <v>0</v>
      </c>
      <c r="BA1592">
        <v>2</v>
      </c>
      <c r="BB1592">
        <v>0</v>
      </c>
      <c r="BC1592">
        <v>0</v>
      </c>
      <c r="BD1592">
        <v>0</v>
      </c>
      <c r="BE1592">
        <v>0</v>
      </c>
      <c r="BF1592">
        <v>2</v>
      </c>
      <c r="BG1592">
        <v>0</v>
      </c>
      <c r="BH1592">
        <v>0</v>
      </c>
      <c r="BI1592">
        <v>0</v>
      </c>
      <c r="BJ1592">
        <v>0</v>
      </c>
    </row>
    <row r="1593" spans="1:62" ht="17.100000000000001" customHeight="1" x14ac:dyDescent="0.25">
      <c r="A1593" t="s">
        <v>4048</v>
      </c>
      <c r="B1593" t="s">
        <v>6527</v>
      </c>
      <c r="C1593" t="s">
        <v>3240</v>
      </c>
      <c r="D1593" t="s">
        <v>4076</v>
      </c>
      <c r="E1593" t="s">
        <v>6547</v>
      </c>
      <c r="F1593" t="s">
        <v>4075</v>
      </c>
      <c r="G1593">
        <v>4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</row>
    <row r="1594" spans="1:62" ht="17.100000000000001" customHeight="1" x14ac:dyDescent="0.25">
      <c r="A1594" t="s">
        <v>4048</v>
      </c>
      <c r="B1594" t="s">
        <v>6527</v>
      </c>
      <c r="C1594" t="s">
        <v>2766</v>
      </c>
      <c r="D1594" t="s">
        <v>4071</v>
      </c>
      <c r="E1594" t="s">
        <v>7172</v>
      </c>
      <c r="F1594" t="s">
        <v>4074</v>
      </c>
      <c r="G1594">
        <v>1</v>
      </c>
      <c r="H1594">
        <v>240</v>
      </c>
      <c r="I1594">
        <v>35</v>
      </c>
      <c r="J1594">
        <v>26.000000000000021</v>
      </c>
      <c r="K1594">
        <v>0.99999999999999978</v>
      </c>
      <c r="L1594">
        <v>5.9999999999999991</v>
      </c>
      <c r="M1594">
        <v>264</v>
      </c>
      <c r="N1594">
        <v>48.000000000000021</v>
      </c>
      <c r="O1594">
        <v>20.999999999999989</v>
      </c>
      <c r="P1594">
        <v>1.0000000000000002</v>
      </c>
      <c r="Q1594">
        <v>4.9999999999999938</v>
      </c>
      <c r="R1594">
        <v>238</v>
      </c>
      <c r="S1594">
        <v>10</v>
      </c>
      <c r="T1594">
        <v>15.000000000000004</v>
      </c>
      <c r="U1594">
        <v>0</v>
      </c>
      <c r="V1594">
        <v>9.9999999999999964</v>
      </c>
      <c r="W1594">
        <v>226</v>
      </c>
      <c r="X1594">
        <v>3.0000000000000004</v>
      </c>
      <c r="Y1594">
        <v>10.000000000000002</v>
      </c>
      <c r="Z1594">
        <v>3.0000000000000013</v>
      </c>
      <c r="AA1594">
        <v>17.000000000000004</v>
      </c>
      <c r="AB1594">
        <v>233</v>
      </c>
      <c r="AC1594">
        <v>14.999999999999996</v>
      </c>
      <c r="AD1594">
        <v>14</v>
      </c>
      <c r="AE1594">
        <v>0</v>
      </c>
      <c r="AF1594">
        <v>6.0000000000000018</v>
      </c>
      <c r="AG1594">
        <v>233</v>
      </c>
      <c r="AH1594">
        <v>18.000000000000007</v>
      </c>
      <c r="AI1594">
        <v>15.000000000000012</v>
      </c>
      <c r="AJ1594">
        <v>1.0000000000000002</v>
      </c>
      <c r="AK1594">
        <v>2.0000000000000004</v>
      </c>
      <c r="AL1594">
        <v>265</v>
      </c>
      <c r="AM1594">
        <v>38.999999999999972</v>
      </c>
      <c r="AN1594">
        <v>9</v>
      </c>
      <c r="AO1594">
        <v>0</v>
      </c>
      <c r="AP1594">
        <v>9.9999999999999982</v>
      </c>
      <c r="AQ1594">
        <v>269</v>
      </c>
      <c r="AR1594">
        <v>15.999999999999998</v>
      </c>
      <c r="AS1594">
        <v>12.000000000000002</v>
      </c>
      <c r="AT1594">
        <v>1.9999999999999998</v>
      </c>
      <c r="AU1594">
        <v>4.0000000000000009</v>
      </c>
      <c r="AV1594">
        <v>283</v>
      </c>
      <c r="AW1594">
        <v>24</v>
      </c>
      <c r="AX1594">
        <v>12.000000000000007</v>
      </c>
      <c r="AY1594">
        <v>1.9999999999999998</v>
      </c>
      <c r="AZ1594">
        <v>5</v>
      </c>
      <c r="BA1594">
        <v>291</v>
      </c>
      <c r="BB1594">
        <v>25.000000000000028</v>
      </c>
      <c r="BC1594">
        <v>17.000000000000007</v>
      </c>
      <c r="BD1594">
        <v>0.99999999999999978</v>
      </c>
      <c r="BE1594">
        <v>6.0000000000000009</v>
      </c>
      <c r="BF1594">
        <v>296</v>
      </c>
      <c r="BG1594">
        <v>27.000000000000007</v>
      </c>
      <c r="BH1594">
        <v>45.999999999999972</v>
      </c>
      <c r="BI1594">
        <v>7.9999999999999947</v>
      </c>
      <c r="BJ1594">
        <v>5.0000000000000044</v>
      </c>
    </row>
    <row r="1595" spans="1:62" ht="17.100000000000001" customHeight="1" x14ac:dyDescent="0.25">
      <c r="A1595" t="s">
        <v>4048</v>
      </c>
      <c r="B1595" t="s">
        <v>6527</v>
      </c>
      <c r="C1595" t="s">
        <v>2766</v>
      </c>
      <c r="D1595" t="s">
        <v>4071</v>
      </c>
      <c r="E1595" t="s">
        <v>7172</v>
      </c>
      <c r="F1595" t="s">
        <v>4073</v>
      </c>
      <c r="G1595">
        <v>2</v>
      </c>
      <c r="H1595">
        <v>100</v>
      </c>
      <c r="I1595">
        <v>2</v>
      </c>
      <c r="J1595">
        <v>5.0000000000000009</v>
      </c>
      <c r="K1595">
        <v>1.0000000000000002</v>
      </c>
      <c r="L1595">
        <v>2.0000000000000004</v>
      </c>
      <c r="M1595">
        <v>107</v>
      </c>
      <c r="N1595">
        <v>4.0000000000000009</v>
      </c>
      <c r="O1595">
        <v>0</v>
      </c>
      <c r="P1595">
        <v>1.0000000000000002</v>
      </c>
      <c r="Q1595">
        <v>2</v>
      </c>
      <c r="R1595">
        <v>124</v>
      </c>
      <c r="S1595">
        <v>1</v>
      </c>
      <c r="T1595">
        <v>3</v>
      </c>
      <c r="U1595">
        <v>0</v>
      </c>
      <c r="V1595">
        <v>3</v>
      </c>
      <c r="W1595">
        <v>121</v>
      </c>
      <c r="X1595">
        <v>0</v>
      </c>
      <c r="Y1595">
        <v>1.0000000000000011</v>
      </c>
      <c r="Z1595">
        <v>1.0000000000000002</v>
      </c>
      <c r="AA1595">
        <v>3.9999999999999991</v>
      </c>
      <c r="AB1595">
        <v>133</v>
      </c>
      <c r="AC1595">
        <v>12.000000000000002</v>
      </c>
      <c r="AD1595">
        <v>11.000000000000002</v>
      </c>
      <c r="AE1595">
        <v>1.0000000000000004</v>
      </c>
      <c r="AF1595">
        <v>2.0000000000000009</v>
      </c>
      <c r="AG1595">
        <v>120</v>
      </c>
      <c r="AH1595">
        <v>0</v>
      </c>
      <c r="AI1595">
        <v>3</v>
      </c>
      <c r="AJ1595">
        <v>1.0000000000000002</v>
      </c>
      <c r="AK1595">
        <v>2.0000000000000004</v>
      </c>
      <c r="AL1595">
        <v>123</v>
      </c>
      <c r="AM1595">
        <v>11.000000000000002</v>
      </c>
      <c r="AN1595">
        <v>3</v>
      </c>
      <c r="AO1595">
        <v>2.0000000000000004</v>
      </c>
      <c r="AP1595">
        <v>0</v>
      </c>
      <c r="AQ1595">
        <v>130</v>
      </c>
      <c r="AR1595">
        <v>4.0000000000000018</v>
      </c>
      <c r="AS1595">
        <v>1.0000000000000002</v>
      </c>
      <c r="AT1595">
        <v>1.0000000000000002</v>
      </c>
      <c r="AU1595">
        <v>2.0000000000000009</v>
      </c>
      <c r="AV1595">
        <v>124</v>
      </c>
      <c r="AW1595">
        <v>3.0000000000000009</v>
      </c>
      <c r="AX1595">
        <v>0</v>
      </c>
      <c r="AY1595">
        <v>0</v>
      </c>
      <c r="AZ1595">
        <v>0</v>
      </c>
      <c r="BA1595">
        <v>131</v>
      </c>
      <c r="BB1595">
        <v>3.0000000000000009</v>
      </c>
      <c r="BC1595">
        <v>1.0000000000000002</v>
      </c>
      <c r="BD1595">
        <v>0</v>
      </c>
      <c r="BE1595">
        <v>2.0000000000000004</v>
      </c>
      <c r="BF1595">
        <v>131</v>
      </c>
      <c r="BG1595">
        <v>0</v>
      </c>
      <c r="BH1595">
        <v>2.9999999999999996</v>
      </c>
      <c r="BI1595">
        <v>0</v>
      </c>
      <c r="BJ1595">
        <v>1</v>
      </c>
    </row>
    <row r="1596" spans="1:62" ht="17.100000000000001" customHeight="1" x14ac:dyDescent="0.25">
      <c r="A1596" t="s">
        <v>4048</v>
      </c>
      <c r="B1596" t="s">
        <v>6527</v>
      </c>
      <c r="C1596" t="s">
        <v>2766</v>
      </c>
      <c r="D1596" t="s">
        <v>4071</v>
      </c>
      <c r="E1596" t="s">
        <v>7172</v>
      </c>
      <c r="F1596" t="s">
        <v>4072</v>
      </c>
      <c r="G1596">
        <v>3</v>
      </c>
      <c r="H1596">
        <v>22</v>
      </c>
      <c r="I1596">
        <v>0</v>
      </c>
      <c r="J1596">
        <v>0</v>
      </c>
      <c r="K1596">
        <v>0</v>
      </c>
      <c r="L1596">
        <v>1.0000000000000002</v>
      </c>
      <c r="M1596">
        <v>24</v>
      </c>
      <c r="N1596">
        <v>1</v>
      </c>
      <c r="O1596">
        <v>0</v>
      </c>
      <c r="P1596">
        <v>0</v>
      </c>
      <c r="Q1596">
        <v>0.99999999999999978</v>
      </c>
      <c r="R1596">
        <v>25</v>
      </c>
      <c r="S1596">
        <v>0</v>
      </c>
      <c r="T1596">
        <v>1.0000000000000002</v>
      </c>
      <c r="U1596">
        <v>0</v>
      </c>
      <c r="V1596">
        <v>1</v>
      </c>
      <c r="W1596">
        <v>24</v>
      </c>
      <c r="X1596">
        <v>0</v>
      </c>
      <c r="Y1596">
        <v>0</v>
      </c>
      <c r="Z1596">
        <v>1</v>
      </c>
      <c r="AA1596">
        <v>5</v>
      </c>
      <c r="AB1596">
        <v>23</v>
      </c>
      <c r="AC1596">
        <v>0</v>
      </c>
      <c r="AD1596">
        <v>0.99999999999999978</v>
      </c>
      <c r="AE1596">
        <v>1</v>
      </c>
      <c r="AF1596">
        <v>1.0000000000000002</v>
      </c>
      <c r="AG1596">
        <v>27</v>
      </c>
      <c r="AH1596">
        <v>1</v>
      </c>
      <c r="AI1596">
        <v>0</v>
      </c>
      <c r="AJ1596">
        <v>0</v>
      </c>
      <c r="AK1596">
        <v>1</v>
      </c>
      <c r="AL1596">
        <v>25</v>
      </c>
      <c r="AM1596">
        <v>0</v>
      </c>
      <c r="AN1596">
        <v>0</v>
      </c>
      <c r="AO1596">
        <v>1</v>
      </c>
      <c r="AP1596">
        <v>0.99999999999999989</v>
      </c>
      <c r="AQ1596">
        <v>22</v>
      </c>
      <c r="AR1596">
        <v>0</v>
      </c>
      <c r="AS1596">
        <v>0</v>
      </c>
      <c r="AT1596">
        <v>0</v>
      </c>
      <c r="AU1596">
        <v>0.99999999999999989</v>
      </c>
      <c r="AV1596">
        <v>26</v>
      </c>
      <c r="AW1596">
        <v>0</v>
      </c>
      <c r="AX1596">
        <v>0.99999999999999989</v>
      </c>
      <c r="AY1596">
        <v>0</v>
      </c>
      <c r="AZ1596">
        <v>1.9999999999999998</v>
      </c>
      <c r="BA1596">
        <v>25</v>
      </c>
      <c r="BB1596">
        <v>0</v>
      </c>
      <c r="BC1596">
        <v>1</v>
      </c>
      <c r="BD1596">
        <v>0</v>
      </c>
      <c r="BE1596">
        <v>1.9999999999999998</v>
      </c>
      <c r="BF1596">
        <v>22</v>
      </c>
      <c r="BG1596">
        <v>0</v>
      </c>
      <c r="BH1596">
        <v>0</v>
      </c>
      <c r="BI1596">
        <v>0</v>
      </c>
      <c r="BJ1596">
        <v>0</v>
      </c>
    </row>
    <row r="1597" spans="1:62" ht="17.100000000000001" customHeight="1" x14ac:dyDescent="0.25">
      <c r="A1597" t="s">
        <v>4048</v>
      </c>
      <c r="B1597" t="s">
        <v>6527</v>
      </c>
      <c r="C1597" t="s">
        <v>2766</v>
      </c>
      <c r="D1597" t="s">
        <v>4071</v>
      </c>
      <c r="E1597" t="s">
        <v>7172</v>
      </c>
      <c r="F1597" t="s">
        <v>4070</v>
      </c>
      <c r="G1597">
        <v>4</v>
      </c>
      <c r="H1597">
        <v>1</v>
      </c>
      <c r="I1597">
        <v>0</v>
      </c>
      <c r="J1597">
        <v>0</v>
      </c>
      <c r="K1597">
        <v>0</v>
      </c>
      <c r="L1597">
        <v>0</v>
      </c>
      <c r="M1597">
        <v>1</v>
      </c>
      <c r="N1597">
        <v>0</v>
      </c>
      <c r="O1597">
        <v>0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0</v>
      </c>
      <c r="V1597">
        <v>0</v>
      </c>
      <c r="W1597">
        <v>1</v>
      </c>
      <c r="X1597">
        <v>0</v>
      </c>
      <c r="Y1597">
        <v>0</v>
      </c>
      <c r="Z1597">
        <v>0</v>
      </c>
      <c r="AA1597">
        <v>1</v>
      </c>
      <c r="AB1597">
        <v>1</v>
      </c>
      <c r="AC1597">
        <v>0</v>
      </c>
      <c r="AD1597">
        <v>0</v>
      </c>
      <c r="AE1597">
        <v>0</v>
      </c>
      <c r="AF1597">
        <v>0</v>
      </c>
      <c r="AG1597">
        <v>1</v>
      </c>
      <c r="AH1597">
        <v>0</v>
      </c>
      <c r="AI1597">
        <v>0</v>
      </c>
      <c r="AJ1597">
        <v>0</v>
      </c>
      <c r="AK1597">
        <v>0</v>
      </c>
      <c r="AL1597">
        <v>1</v>
      </c>
      <c r="AM1597">
        <v>0</v>
      </c>
      <c r="AN1597">
        <v>0</v>
      </c>
      <c r="AO1597">
        <v>0</v>
      </c>
      <c r="AP1597">
        <v>0</v>
      </c>
      <c r="AQ1597">
        <v>1</v>
      </c>
      <c r="AR1597">
        <v>0</v>
      </c>
      <c r="AS1597">
        <v>0</v>
      </c>
      <c r="AT1597">
        <v>0</v>
      </c>
      <c r="AU1597">
        <v>0</v>
      </c>
      <c r="AV1597">
        <v>1</v>
      </c>
      <c r="AW1597">
        <v>0</v>
      </c>
      <c r="AX1597">
        <v>0</v>
      </c>
      <c r="AY1597">
        <v>0</v>
      </c>
      <c r="AZ1597">
        <v>0</v>
      </c>
      <c r="BA1597">
        <v>1</v>
      </c>
      <c r="BB1597">
        <v>0</v>
      </c>
      <c r="BC1597">
        <v>0</v>
      </c>
      <c r="BD1597">
        <v>0</v>
      </c>
      <c r="BE1597">
        <v>0</v>
      </c>
      <c r="BF1597">
        <v>1</v>
      </c>
      <c r="BG1597">
        <v>0</v>
      </c>
      <c r="BH1597">
        <v>0</v>
      </c>
      <c r="BI1597">
        <v>0</v>
      </c>
      <c r="BJ1597">
        <v>0</v>
      </c>
    </row>
    <row r="1598" spans="1:62" ht="17.100000000000001" customHeight="1" x14ac:dyDescent="0.25">
      <c r="A1598" t="s">
        <v>4048</v>
      </c>
      <c r="B1598" t="s">
        <v>6527</v>
      </c>
      <c r="C1598" t="s">
        <v>4066</v>
      </c>
      <c r="D1598" t="s">
        <v>4065</v>
      </c>
      <c r="E1598" t="s">
        <v>7173</v>
      </c>
      <c r="F1598" t="s">
        <v>4069</v>
      </c>
      <c r="G1598">
        <v>1</v>
      </c>
      <c r="H1598">
        <v>161</v>
      </c>
      <c r="I1598">
        <v>5.0000000000000009</v>
      </c>
      <c r="J1598">
        <v>3.0000000000000027</v>
      </c>
      <c r="K1598">
        <v>0</v>
      </c>
      <c r="L1598">
        <v>1</v>
      </c>
      <c r="M1598">
        <v>159</v>
      </c>
      <c r="N1598">
        <v>3.0000000000000027</v>
      </c>
      <c r="O1598">
        <v>0</v>
      </c>
      <c r="P1598">
        <v>0</v>
      </c>
      <c r="Q1598">
        <v>0</v>
      </c>
      <c r="R1598">
        <v>139</v>
      </c>
      <c r="S1598">
        <v>0</v>
      </c>
      <c r="T1598">
        <v>2.0000000000000013</v>
      </c>
      <c r="U1598">
        <v>0</v>
      </c>
      <c r="V1598">
        <v>1.0000000000000013</v>
      </c>
      <c r="W1598">
        <v>169</v>
      </c>
      <c r="X1598">
        <v>7.0000000000000027</v>
      </c>
      <c r="Y1598">
        <v>0</v>
      </c>
      <c r="Z1598">
        <v>1.0000000000000002</v>
      </c>
      <c r="AA1598">
        <v>1.0000000000000002</v>
      </c>
      <c r="AB1598">
        <v>183</v>
      </c>
      <c r="AC1598">
        <v>15.000000000000004</v>
      </c>
      <c r="AD1598">
        <v>6.0000000000000018</v>
      </c>
      <c r="AE1598">
        <v>1.0000000000000002</v>
      </c>
      <c r="AF1598">
        <v>0</v>
      </c>
      <c r="AG1598">
        <v>167</v>
      </c>
      <c r="AH1598">
        <v>1</v>
      </c>
      <c r="AI1598">
        <v>0</v>
      </c>
      <c r="AJ1598">
        <v>0</v>
      </c>
      <c r="AK1598">
        <v>0</v>
      </c>
      <c r="AL1598">
        <v>166</v>
      </c>
      <c r="AM1598">
        <v>2</v>
      </c>
      <c r="AN1598">
        <v>0</v>
      </c>
      <c r="AO1598">
        <v>0</v>
      </c>
      <c r="AP1598">
        <v>0</v>
      </c>
      <c r="AQ1598">
        <v>177</v>
      </c>
      <c r="AR1598">
        <v>0</v>
      </c>
      <c r="AS1598">
        <v>13</v>
      </c>
      <c r="AT1598">
        <v>1.0000000000000013</v>
      </c>
      <c r="AU1598">
        <v>0</v>
      </c>
      <c r="AV1598">
        <v>162</v>
      </c>
      <c r="AW1598">
        <v>0</v>
      </c>
      <c r="AX1598">
        <v>1.0000000000000011</v>
      </c>
      <c r="AY1598">
        <v>0</v>
      </c>
      <c r="AZ1598">
        <v>0</v>
      </c>
      <c r="BA1598">
        <v>172</v>
      </c>
      <c r="BB1598">
        <v>5.0000000000000009</v>
      </c>
      <c r="BC1598">
        <v>1.0000000000000002</v>
      </c>
      <c r="BD1598">
        <v>0</v>
      </c>
      <c r="BE1598">
        <v>0</v>
      </c>
      <c r="BF1598">
        <v>122</v>
      </c>
      <c r="BG1598">
        <v>0</v>
      </c>
      <c r="BH1598">
        <v>0</v>
      </c>
      <c r="BI1598">
        <v>0</v>
      </c>
      <c r="BJ1598">
        <v>0</v>
      </c>
    </row>
    <row r="1599" spans="1:62" ht="17.100000000000001" customHeight="1" x14ac:dyDescent="0.25">
      <c r="A1599" t="s">
        <v>4048</v>
      </c>
      <c r="B1599" t="s">
        <v>6527</v>
      </c>
      <c r="C1599" t="s">
        <v>4066</v>
      </c>
      <c r="D1599" t="s">
        <v>4065</v>
      </c>
      <c r="E1599" t="s">
        <v>7173</v>
      </c>
      <c r="F1599" t="s">
        <v>4068</v>
      </c>
      <c r="G1599">
        <v>2</v>
      </c>
      <c r="H1599">
        <v>6</v>
      </c>
      <c r="I1599">
        <v>0</v>
      </c>
      <c r="J1599">
        <v>0</v>
      </c>
      <c r="K1599">
        <v>0</v>
      </c>
      <c r="L1599">
        <v>2</v>
      </c>
      <c r="M1599">
        <v>6</v>
      </c>
      <c r="N1599">
        <v>1</v>
      </c>
      <c r="O1599">
        <v>0</v>
      </c>
      <c r="P1599">
        <v>0</v>
      </c>
      <c r="Q1599">
        <v>0</v>
      </c>
      <c r="R1599">
        <v>6</v>
      </c>
      <c r="S1599">
        <v>1</v>
      </c>
      <c r="T1599">
        <v>0</v>
      </c>
      <c r="U1599">
        <v>1</v>
      </c>
      <c r="V1599">
        <v>0</v>
      </c>
      <c r="W1599">
        <v>6</v>
      </c>
      <c r="X1599">
        <v>1</v>
      </c>
      <c r="Y1599">
        <v>1</v>
      </c>
      <c r="Z1599">
        <v>0</v>
      </c>
      <c r="AA1599">
        <v>0</v>
      </c>
      <c r="AB1599">
        <v>6</v>
      </c>
      <c r="AC1599">
        <v>0</v>
      </c>
      <c r="AD1599">
        <v>0</v>
      </c>
      <c r="AE1599">
        <v>0</v>
      </c>
      <c r="AF1599">
        <v>0</v>
      </c>
      <c r="AG1599">
        <v>17</v>
      </c>
      <c r="AH1599">
        <v>0</v>
      </c>
      <c r="AI1599">
        <v>1.0000000000000002</v>
      </c>
      <c r="AJ1599">
        <v>1.0000000000000002</v>
      </c>
      <c r="AK1599">
        <v>0</v>
      </c>
      <c r="AL1599">
        <v>17</v>
      </c>
      <c r="AM1599">
        <v>0</v>
      </c>
      <c r="AN1599">
        <v>2.0000000000000004</v>
      </c>
      <c r="AO1599">
        <v>1.0000000000000002</v>
      </c>
      <c r="AP1599">
        <v>0</v>
      </c>
      <c r="AQ1599">
        <v>6</v>
      </c>
      <c r="AR1599">
        <v>0</v>
      </c>
      <c r="AS1599">
        <v>0</v>
      </c>
      <c r="AT1599">
        <v>0</v>
      </c>
      <c r="AU1599">
        <v>0</v>
      </c>
      <c r="AV1599">
        <v>7</v>
      </c>
      <c r="AW1599">
        <v>0</v>
      </c>
      <c r="AX1599">
        <v>1.0000000000000002</v>
      </c>
      <c r="AY1599">
        <v>0</v>
      </c>
      <c r="AZ1599">
        <v>0</v>
      </c>
      <c r="BA1599">
        <v>5</v>
      </c>
      <c r="BB1599">
        <v>0</v>
      </c>
      <c r="BC1599">
        <v>0</v>
      </c>
      <c r="BD1599">
        <v>0</v>
      </c>
      <c r="BE1599">
        <v>1</v>
      </c>
      <c r="BF1599">
        <v>6</v>
      </c>
      <c r="BG1599">
        <v>0</v>
      </c>
      <c r="BH1599">
        <v>0</v>
      </c>
      <c r="BI1599">
        <v>0</v>
      </c>
      <c r="BJ1599">
        <v>0</v>
      </c>
    </row>
    <row r="1600" spans="1:62" ht="17.100000000000001" customHeight="1" x14ac:dyDescent="0.25">
      <c r="A1600" t="s">
        <v>4048</v>
      </c>
      <c r="B1600" t="s">
        <v>6527</v>
      </c>
      <c r="C1600" t="s">
        <v>4066</v>
      </c>
      <c r="D1600" t="s">
        <v>4065</v>
      </c>
      <c r="E1600" t="s">
        <v>7173</v>
      </c>
      <c r="F1600" t="s">
        <v>4067</v>
      </c>
      <c r="G1600">
        <v>3</v>
      </c>
      <c r="H1600">
        <v>1</v>
      </c>
      <c r="I1600">
        <v>0</v>
      </c>
      <c r="J1600">
        <v>0</v>
      </c>
      <c r="K1600">
        <v>0</v>
      </c>
      <c r="L1600">
        <v>0</v>
      </c>
      <c r="M1600">
        <v>1</v>
      </c>
      <c r="N1600">
        <v>0</v>
      </c>
      <c r="O1600">
        <v>0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0</v>
      </c>
      <c r="V1600">
        <v>0</v>
      </c>
      <c r="W1600">
        <v>1</v>
      </c>
      <c r="X1600">
        <v>0</v>
      </c>
      <c r="Y1600">
        <v>0</v>
      </c>
      <c r="Z1600">
        <v>0</v>
      </c>
      <c r="AA1600">
        <v>0</v>
      </c>
      <c r="AB1600">
        <v>2</v>
      </c>
      <c r="AC1600">
        <v>0</v>
      </c>
      <c r="AD1600">
        <v>0</v>
      </c>
      <c r="AE1600">
        <v>0</v>
      </c>
      <c r="AF1600">
        <v>0</v>
      </c>
      <c r="AG1600">
        <v>3</v>
      </c>
      <c r="AH1600">
        <v>0</v>
      </c>
      <c r="AI1600">
        <v>0</v>
      </c>
      <c r="AJ1600">
        <v>0</v>
      </c>
      <c r="AK1600">
        <v>0</v>
      </c>
      <c r="AL1600">
        <v>3</v>
      </c>
      <c r="AM1600">
        <v>0</v>
      </c>
      <c r="AN1600">
        <v>0</v>
      </c>
      <c r="AO1600">
        <v>0</v>
      </c>
      <c r="AP1600">
        <v>0</v>
      </c>
      <c r="AQ1600">
        <v>1</v>
      </c>
      <c r="AR1600">
        <v>0</v>
      </c>
      <c r="AS1600">
        <v>0</v>
      </c>
      <c r="AT1600">
        <v>0</v>
      </c>
      <c r="AU1600">
        <v>0</v>
      </c>
      <c r="AV1600">
        <v>1</v>
      </c>
      <c r="AW1600">
        <v>0</v>
      </c>
      <c r="AX1600">
        <v>0</v>
      </c>
      <c r="AY1600">
        <v>0</v>
      </c>
      <c r="AZ1600">
        <v>0</v>
      </c>
      <c r="BA1600">
        <v>1</v>
      </c>
      <c r="BB1600">
        <v>0</v>
      </c>
      <c r="BC1600">
        <v>0</v>
      </c>
      <c r="BD1600">
        <v>0</v>
      </c>
      <c r="BE1600">
        <v>0</v>
      </c>
      <c r="BF1600">
        <v>1</v>
      </c>
      <c r="BG1600">
        <v>0</v>
      </c>
      <c r="BH1600">
        <v>0</v>
      </c>
      <c r="BI1600">
        <v>0</v>
      </c>
      <c r="BJ1600">
        <v>0</v>
      </c>
    </row>
    <row r="1601" spans="1:62" ht="17.100000000000001" customHeight="1" x14ac:dyDescent="0.25">
      <c r="A1601" t="s">
        <v>4048</v>
      </c>
      <c r="B1601" t="s">
        <v>6527</v>
      </c>
      <c r="C1601" t="s">
        <v>4066</v>
      </c>
      <c r="D1601" t="s">
        <v>4065</v>
      </c>
      <c r="E1601" t="s">
        <v>7173</v>
      </c>
      <c r="F1601" t="s">
        <v>4064</v>
      </c>
      <c r="G1601">
        <v>4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</row>
    <row r="1602" spans="1:62" ht="17.100000000000001" customHeight="1" x14ac:dyDescent="0.25">
      <c r="A1602" t="s">
        <v>4048</v>
      </c>
      <c r="B1602" t="s">
        <v>6527</v>
      </c>
      <c r="C1602" t="s">
        <v>4060</v>
      </c>
      <c r="D1602" t="s">
        <v>4059</v>
      </c>
      <c r="E1602" t="s">
        <v>6548</v>
      </c>
      <c r="F1602" t="s">
        <v>4063</v>
      </c>
      <c r="G1602">
        <v>1</v>
      </c>
      <c r="H1602">
        <v>81</v>
      </c>
      <c r="I1602">
        <v>12.000000000000005</v>
      </c>
      <c r="J1602">
        <v>5.9999999999999973</v>
      </c>
      <c r="K1602">
        <v>0</v>
      </c>
      <c r="L1602">
        <v>0</v>
      </c>
      <c r="M1602">
        <v>82</v>
      </c>
      <c r="N1602">
        <v>6.9999999999999982</v>
      </c>
      <c r="O1602">
        <v>4.0000000000000018</v>
      </c>
      <c r="P1602">
        <v>0</v>
      </c>
      <c r="Q1602">
        <v>0</v>
      </c>
      <c r="R1602">
        <v>87</v>
      </c>
      <c r="S1602">
        <v>12.999999999999998</v>
      </c>
      <c r="T1602">
        <v>12</v>
      </c>
      <c r="U1602">
        <v>0</v>
      </c>
      <c r="V1602">
        <v>1.0000000000000009</v>
      </c>
      <c r="W1602">
        <v>76</v>
      </c>
      <c r="X1602">
        <v>1</v>
      </c>
      <c r="Y1602">
        <v>2</v>
      </c>
      <c r="Z1602">
        <v>0</v>
      </c>
      <c r="AA1602">
        <v>0</v>
      </c>
      <c r="AB1602">
        <v>55</v>
      </c>
      <c r="AC1602">
        <v>0</v>
      </c>
      <c r="AD1602">
        <v>2</v>
      </c>
      <c r="AE1602">
        <v>0</v>
      </c>
      <c r="AF1602">
        <v>0</v>
      </c>
      <c r="AG1602">
        <v>49</v>
      </c>
      <c r="AH1602">
        <v>0</v>
      </c>
      <c r="AI1602">
        <v>0.99999999999999989</v>
      </c>
      <c r="AJ1602">
        <v>0</v>
      </c>
      <c r="AK1602">
        <v>0</v>
      </c>
      <c r="AL1602">
        <v>37</v>
      </c>
      <c r="AM1602">
        <v>4.0000000000000018</v>
      </c>
      <c r="AN1602">
        <v>4.0000000000000018</v>
      </c>
      <c r="AO1602">
        <v>0</v>
      </c>
      <c r="AP1602">
        <v>0</v>
      </c>
      <c r="AQ1602">
        <v>37</v>
      </c>
      <c r="AR1602">
        <v>4.0000000000000009</v>
      </c>
      <c r="AS1602">
        <v>0</v>
      </c>
      <c r="AT1602">
        <v>0</v>
      </c>
      <c r="AU1602">
        <v>0</v>
      </c>
      <c r="AV1602">
        <v>68</v>
      </c>
      <c r="AW1602">
        <v>31.000000000000011</v>
      </c>
      <c r="AX1602">
        <v>4.0000000000000027</v>
      </c>
      <c r="AY1602">
        <v>0</v>
      </c>
      <c r="AZ1602">
        <v>0</v>
      </c>
      <c r="BA1602">
        <v>76</v>
      </c>
      <c r="BB1602">
        <v>12.999999999999998</v>
      </c>
      <c r="BC1602">
        <v>5.9999999999999982</v>
      </c>
      <c r="BD1602">
        <v>0</v>
      </c>
      <c r="BE1602">
        <v>0</v>
      </c>
      <c r="BF1602">
        <v>93</v>
      </c>
      <c r="BG1602">
        <v>25.999999999999996</v>
      </c>
      <c r="BH1602">
        <v>4.0000000000000018</v>
      </c>
      <c r="BI1602">
        <v>0</v>
      </c>
      <c r="BJ1602">
        <v>0</v>
      </c>
    </row>
    <row r="1603" spans="1:62" ht="17.100000000000001" customHeight="1" x14ac:dyDescent="0.25">
      <c r="A1603" t="s">
        <v>4048</v>
      </c>
      <c r="B1603" t="s">
        <v>6527</v>
      </c>
      <c r="C1603" t="s">
        <v>4060</v>
      </c>
      <c r="D1603" t="s">
        <v>4059</v>
      </c>
      <c r="E1603" t="s">
        <v>6548</v>
      </c>
      <c r="F1603" t="s">
        <v>4062</v>
      </c>
      <c r="G1603">
        <v>2</v>
      </c>
      <c r="H1603">
        <v>6</v>
      </c>
      <c r="I1603">
        <v>0</v>
      </c>
      <c r="J1603">
        <v>0</v>
      </c>
      <c r="K1603">
        <v>0</v>
      </c>
      <c r="L1603">
        <v>0</v>
      </c>
      <c r="M1603">
        <v>7</v>
      </c>
      <c r="N1603">
        <v>0</v>
      </c>
      <c r="O1603">
        <v>0</v>
      </c>
      <c r="P1603">
        <v>0</v>
      </c>
      <c r="Q1603">
        <v>0</v>
      </c>
      <c r="R1603">
        <v>6</v>
      </c>
      <c r="S1603">
        <v>0</v>
      </c>
      <c r="T1603">
        <v>0</v>
      </c>
      <c r="U1603">
        <v>0</v>
      </c>
      <c r="V1603">
        <v>0</v>
      </c>
      <c r="W1603">
        <v>6</v>
      </c>
      <c r="X1603">
        <v>0</v>
      </c>
      <c r="Y1603">
        <v>0</v>
      </c>
      <c r="Z1603">
        <v>0</v>
      </c>
      <c r="AA1603">
        <v>0</v>
      </c>
      <c r="AB1603">
        <v>27</v>
      </c>
      <c r="AC1603">
        <v>0</v>
      </c>
      <c r="AD1603">
        <v>0</v>
      </c>
      <c r="AE1603">
        <v>0</v>
      </c>
      <c r="AF1603">
        <v>0</v>
      </c>
      <c r="AG1603">
        <v>27</v>
      </c>
      <c r="AH1603">
        <v>0</v>
      </c>
      <c r="AI1603">
        <v>0</v>
      </c>
      <c r="AJ1603">
        <v>0</v>
      </c>
      <c r="AK1603">
        <v>0</v>
      </c>
      <c r="AL1603">
        <v>44</v>
      </c>
      <c r="AM1603">
        <v>3.0000000000000004</v>
      </c>
      <c r="AN1603">
        <v>0</v>
      </c>
      <c r="AO1603">
        <v>0</v>
      </c>
      <c r="AP1603">
        <v>0</v>
      </c>
      <c r="AQ1603">
        <v>44</v>
      </c>
      <c r="AR1603">
        <v>0</v>
      </c>
      <c r="AS1603">
        <v>0</v>
      </c>
      <c r="AT1603">
        <v>0</v>
      </c>
      <c r="AU1603">
        <v>0</v>
      </c>
      <c r="AV1603">
        <v>47</v>
      </c>
      <c r="AW1603">
        <v>3.0000000000000004</v>
      </c>
      <c r="AX1603">
        <v>0</v>
      </c>
      <c r="AY1603">
        <v>0</v>
      </c>
      <c r="AZ1603">
        <v>0</v>
      </c>
      <c r="BA1603">
        <v>48</v>
      </c>
      <c r="BB1603">
        <v>0</v>
      </c>
      <c r="BC1603">
        <v>0</v>
      </c>
      <c r="BD1603">
        <v>0</v>
      </c>
      <c r="BE1603">
        <v>0</v>
      </c>
      <c r="BF1603">
        <v>44</v>
      </c>
      <c r="BG1603">
        <v>1</v>
      </c>
      <c r="BH1603">
        <v>1</v>
      </c>
      <c r="BI1603">
        <v>0</v>
      </c>
      <c r="BJ1603">
        <v>0</v>
      </c>
    </row>
    <row r="1604" spans="1:62" ht="17.100000000000001" customHeight="1" x14ac:dyDescent="0.25">
      <c r="A1604" t="s">
        <v>4048</v>
      </c>
      <c r="B1604" t="s">
        <v>6527</v>
      </c>
      <c r="C1604" t="s">
        <v>4060</v>
      </c>
      <c r="D1604" t="s">
        <v>4059</v>
      </c>
      <c r="E1604" t="s">
        <v>6548</v>
      </c>
      <c r="F1604" t="s">
        <v>4061</v>
      </c>
      <c r="G1604">
        <v>3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</row>
    <row r="1605" spans="1:62" ht="17.100000000000001" customHeight="1" x14ac:dyDescent="0.25">
      <c r="A1605" t="s">
        <v>4048</v>
      </c>
      <c r="B1605" t="s">
        <v>6527</v>
      </c>
      <c r="C1605" t="s">
        <v>4060</v>
      </c>
      <c r="D1605" t="s">
        <v>4059</v>
      </c>
      <c r="E1605" t="s">
        <v>6548</v>
      </c>
      <c r="F1605" t="s">
        <v>4058</v>
      </c>
      <c r="G1605">
        <v>4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</row>
    <row r="1606" spans="1:62" ht="17.100000000000001" customHeight="1" x14ac:dyDescent="0.25">
      <c r="A1606" t="s">
        <v>4048</v>
      </c>
      <c r="B1606" t="s">
        <v>6527</v>
      </c>
      <c r="C1606" t="s">
        <v>4054</v>
      </c>
      <c r="D1606" t="s">
        <v>4053</v>
      </c>
      <c r="E1606" t="s">
        <v>7174</v>
      </c>
      <c r="F1606" t="s">
        <v>4057</v>
      </c>
      <c r="G1606">
        <v>1</v>
      </c>
      <c r="H1606">
        <v>88</v>
      </c>
      <c r="I1606">
        <v>14.000000000000002</v>
      </c>
      <c r="J1606">
        <v>7</v>
      </c>
      <c r="K1606">
        <v>3.0000000000000009</v>
      </c>
      <c r="L1606">
        <v>5</v>
      </c>
      <c r="M1606">
        <v>110</v>
      </c>
      <c r="N1606">
        <v>26.000000000000007</v>
      </c>
      <c r="O1606">
        <v>25.000000000000004</v>
      </c>
      <c r="P1606">
        <v>2.0000000000000022</v>
      </c>
      <c r="Q1606">
        <v>2.0000000000000004</v>
      </c>
      <c r="R1606">
        <v>105</v>
      </c>
      <c r="S1606">
        <v>14.000000000000005</v>
      </c>
      <c r="T1606">
        <v>37</v>
      </c>
      <c r="U1606">
        <v>11</v>
      </c>
      <c r="V1606">
        <v>9.0000000000000036</v>
      </c>
      <c r="W1606">
        <v>91</v>
      </c>
      <c r="X1606">
        <v>0</v>
      </c>
      <c r="Y1606">
        <v>4.9999999999999982</v>
      </c>
      <c r="Z1606">
        <v>39</v>
      </c>
      <c r="AA1606">
        <v>32.000000000000014</v>
      </c>
      <c r="AB1606">
        <v>104</v>
      </c>
      <c r="AC1606">
        <v>9</v>
      </c>
      <c r="AD1606">
        <v>0.99999999999999989</v>
      </c>
      <c r="AE1606">
        <v>34.000000000000021</v>
      </c>
      <c r="AF1606">
        <v>12.000000000000007</v>
      </c>
      <c r="AG1606">
        <v>94</v>
      </c>
      <c r="AH1606">
        <v>17.000000000000007</v>
      </c>
      <c r="AI1606">
        <v>8</v>
      </c>
      <c r="AJ1606">
        <v>13.999999999999996</v>
      </c>
      <c r="AK1606">
        <v>3.0000000000000009</v>
      </c>
      <c r="AL1606">
        <v>98</v>
      </c>
      <c r="AM1606">
        <v>19.000000000000007</v>
      </c>
      <c r="AN1606">
        <v>9.9999999999999982</v>
      </c>
      <c r="AO1606">
        <v>4.9999999999999991</v>
      </c>
      <c r="AP1606">
        <v>2.0000000000000004</v>
      </c>
      <c r="AQ1606">
        <v>95</v>
      </c>
      <c r="AR1606">
        <v>10.000000000000007</v>
      </c>
      <c r="AS1606">
        <v>25</v>
      </c>
      <c r="AT1606">
        <v>1.0000000000000004</v>
      </c>
      <c r="AU1606">
        <v>0</v>
      </c>
      <c r="AV1606">
        <v>94</v>
      </c>
      <c r="AW1606">
        <v>16.999999999999993</v>
      </c>
      <c r="AX1606">
        <v>18.999999999999996</v>
      </c>
      <c r="AY1606">
        <v>0</v>
      </c>
      <c r="AZ1606">
        <v>2.0000000000000004</v>
      </c>
      <c r="BA1606">
        <v>93</v>
      </c>
      <c r="BB1606">
        <v>19.000000000000011</v>
      </c>
      <c r="BC1606">
        <v>7.9999999999999991</v>
      </c>
      <c r="BD1606">
        <v>2.0000000000000004</v>
      </c>
      <c r="BE1606">
        <v>1.0000000000000002</v>
      </c>
      <c r="BF1606">
        <v>105</v>
      </c>
      <c r="BG1606">
        <v>17</v>
      </c>
      <c r="BH1606">
        <v>11</v>
      </c>
      <c r="BI1606">
        <v>1</v>
      </c>
      <c r="BJ1606">
        <v>0</v>
      </c>
    </row>
    <row r="1607" spans="1:62" ht="17.100000000000001" customHeight="1" x14ac:dyDescent="0.25">
      <c r="A1607" t="s">
        <v>4048</v>
      </c>
      <c r="B1607" t="s">
        <v>6527</v>
      </c>
      <c r="C1607" t="s">
        <v>4054</v>
      </c>
      <c r="D1607" t="s">
        <v>4053</v>
      </c>
      <c r="E1607" t="s">
        <v>7174</v>
      </c>
      <c r="F1607" t="s">
        <v>4056</v>
      </c>
      <c r="G1607">
        <v>2</v>
      </c>
      <c r="H1607">
        <v>98</v>
      </c>
      <c r="I1607">
        <v>2.0000000000000004</v>
      </c>
      <c r="J1607">
        <v>5.9999999999999991</v>
      </c>
      <c r="K1607">
        <v>2.0000000000000009</v>
      </c>
      <c r="L1607">
        <v>22.999999999999996</v>
      </c>
      <c r="M1607">
        <v>80</v>
      </c>
      <c r="N1607">
        <v>2.0000000000000004</v>
      </c>
      <c r="O1607">
        <v>8.0000000000000018</v>
      </c>
      <c r="P1607">
        <v>2.9999999999999991</v>
      </c>
      <c r="Q1607">
        <v>42.999999999999986</v>
      </c>
      <c r="R1607">
        <v>82</v>
      </c>
      <c r="S1607">
        <v>0</v>
      </c>
      <c r="T1607">
        <v>2</v>
      </c>
      <c r="U1607">
        <v>1</v>
      </c>
      <c r="V1607">
        <v>61.000000000000007</v>
      </c>
      <c r="W1607">
        <v>62</v>
      </c>
      <c r="X1607">
        <v>0</v>
      </c>
      <c r="Y1607">
        <v>1.0000000000000007</v>
      </c>
      <c r="Z1607">
        <v>23</v>
      </c>
      <c r="AA1607">
        <v>43.999999999999986</v>
      </c>
      <c r="AB1607">
        <v>53</v>
      </c>
      <c r="AC1607">
        <v>0</v>
      </c>
      <c r="AD1607">
        <v>4.0000000000000009</v>
      </c>
      <c r="AE1607">
        <v>29</v>
      </c>
      <c r="AF1607">
        <v>2.9999999999999996</v>
      </c>
      <c r="AG1607">
        <v>63</v>
      </c>
      <c r="AH1607">
        <v>0</v>
      </c>
      <c r="AI1607">
        <v>0</v>
      </c>
      <c r="AJ1607">
        <v>14.999999999999995</v>
      </c>
      <c r="AK1607">
        <v>0</v>
      </c>
      <c r="AL1607">
        <v>73</v>
      </c>
      <c r="AM1607">
        <v>0</v>
      </c>
      <c r="AN1607">
        <v>7.0000000000000009</v>
      </c>
      <c r="AO1607">
        <v>8</v>
      </c>
      <c r="AP1607">
        <v>0</v>
      </c>
      <c r="AQ1607">
        <v>70</v>
      </c>
      <c r="AR1607">
        <v>1</v>
      </c>
      <c r="AS1607">
        <v>3.0000000000000013</v>
      </c>
      <c r="AT1607">
        <v>1</v>
      </c>
      <c r="AU1607">
        <v>0</v>
      </c>
      <c r="AV1607">
        <v>60</v>
      </c>
      <c r="AW1607">
        <v>1</v>
      </c>
      <c r="AX1607">
        <v>0</v>
      </c>
      <c r="AY1607">
        <v>1</v>
      </c>
      <c r="AZ1607">
        <v>3.0000000000000013</v>
      </c>
      <c r="BA1607">
        <v>59</v>
      </c>
      <c r="BB1607">
        <v>0</v>
      </c>
      <c r="BC1607">
        <v>0</v>
      </c>
      <c r="BD1607">
        <v>1</v>
      </c>
      <c r="BE1607">
        <v>0</v>
      </c>
      <c r="BF1607">
        <v>59</v>
      </c>
      <c r="BG1607">
        <v>0</v>
      </c>
      <c r="BH1607">
        <v>0</v>
      </c>
      <c r="BI1607">
        <v>1</v>
      </c>
      <c r="BJ1607">
        <v>2.0000000000000004</v>
      </c>
    </row>
    <row r="1608" spans="1:62" ht="17.100000000000001" customHeight="1" x14ac:dyDescent="0.25">
      <c r="A1608" t="s">
        <v>4048</v>
      </c>
      <c r="B1608" t="s">
        <v>6527</v>
      </c>
      <c r="C1608" t="s">
        <v>4054</v>
      </c>
      <c r="D1608" t="s">
        <v>4053</v>
      </c>
      <c r="E1608" t="s">
        <v>7174</v>
      </c>
      <c r="F1608" t="s">
        <v>4055</v>
      </c>
      <c r="G1608">
        <v>3</v>
      </c>
      <c r="H1608">
        <v>29</v>
      </c>
      <c r="I1608">
        <v>1.0000000000000002</v>
      </c>
      <c r="J1608">
        <v>0</v>
      </c>
      <c r="K1608">
        <v>0</v>
      </c>
      <c r="L1608">
        <v>6.0000000000000018</v>
      </c>
      <c r="M1608">
        <v>39</v>
      </c>
      <c r="N1608">
        <v>0</v>
      </c>
      <c r="O1608">
        <v>7.0000000000000018</v>
      </c>
      <c r="P1608">
        <v>1.0000000000000004</v>
      </c>
      <c r="Q1608">
        <v>10.999999999999998</v>
      </c>
      <c r="R1608">
        <v>19</v>
      </c>
      <c r="S1608">
        <v>0</v>
      </c>
      <c r="T1608">
        <v>0</v>
      </c>
      <c r="U1608">
        <v>0</v>
      </c>
      <c r="V1608">
        <v>15.999999999999996</v>
      </c>
      <c r="W1608">
        <v>16</v>
      </c>
      <c r="X1608">
        <v>0</v>
      </c>
      <c r="Y1608">
        <v>1.0000000000000002</v>
      </c>
      <c r="Z1608">
        <v>2.9999999999999996</v>
      </c>
      <c r="AA1608">
        <v>12.999999999999998</v>
      </c>
      <c r="AB1608">
        <v>13</v>
      </c>
      <c r="AC1608">
        <v>0</v>
      </c>
      <c r="AD1608">
        <v>0</v>
      </c>
      <c r="AE1608">
        <v>7</v>
      </c>
      <c r="AF1608">
        <v>2</v>
      </c>
      <c r="AG1608">
        <v>22</v>
      </c>
      <c r="AH1608">
        <v>0</v>
      </c>
      <c r="AI1608">
        <v>0</v>
      </c>
      <c r="AJ1608">
        <v>5</v>
      </c>
      <c r="AK1608">
        <v>0</v>
      </c>
      <c r="AL1608">
        <v>18</v>
      </c>
      <c r="AM1608">
        <v>0</v>
      </c>
      <c r="AN1608">
        <v>2</v>
      </c>
      <c r="AO1608">
        <v>3</v>
      </c>
      <c r="AP1608">
        <v>0</v>
      </c>
      <c r="AQ1608">
        <v>19</v>
      </c>
      <c r="AR1608">
        <v>1.0000000000000002</v>
      </c>
      <c r="AS1608">
        <v>0</v>
      </c>
      <c r="AT1608">
        <v>0</v>
      </c>
      <c r="AU1608">
        <v>0</v>
      </c>
      <c r="AV1608">
        <v>21</v>
      </c>
      <c r="AW1608">
        <v>0</v>
      </c>
      <c r="AX1608">
        <v>0</v>
      </c>
      <c r="AY1608">
        <v>0</v>
      </c>
      <c r="AZ1608">
        <v>0</v>
      </c>
      <c r="BA1608">
        <v>22</v>
      </c>
      <c r="BB1608">
        <v>0</v>
      </c>
      <c r="BC1608">
        <v>0.99999999999999989</v>
      </c>
      <c r="BD1608">
        <v>0</v>
      </c>
      <c r="BE1608">
        <v>0</v>
      </c>
      <c r="BF1608">
        <v>25</v>
      </c>
      <c r="BG1608">
        <v>1</v>
      </c>
      <c r="BH1608">
        <v>0</v>
      </c>
      <c r="BI1608">
        <v>0</v>
      </c>
      <c r="BJ1608">
        <v>0</v>
      </c>
    </row>
    <row r="1609" spans="1:62" ht="17.100000000000001" customHeight="1" x14ac:dyDescent="0.25">
      <c r="A1609" t="s">
        <v>4048</v>
      </c>
      <c r="B1609" t="s">
        <v>6527</v>
      </c>
      <c r="C1609" t="s">
        <v>4054</v>
      </c>
      <c r="D1609" t="s">
        <v>4053</v>
      </c>
      <c r="E1609" t="s">
        <v>7174</v>
      </c>
      <c r="F1609" t="s">
        <v>4052</v>
      </c>
      <c r="G1609">
        <v>4</v>
      </c>
      <c r="H1609">
        <v>3</v>
      </c>
      <c r="I1609">
        <v>0</v>
      </c>
      <c r="J1609">
        <v>0</v>
      </c>
      <c r="K1609">
        <v>0</v>
      </c>
      <c r="L1609">
        <v>0</v>
      </c>
      <c r="M1609">
        <v>3</v>
      </c>
      <c r="N1609">
        <v>0</v>
      </c>
      <c r="O1609">
        <v>0</v>
      </c>
      <c r="P1609">
        <v>0</v>
      </c>
      <c r="Q1609">
        <v>0</v>
      </c>
      <c r="R1609">
        <v>4</v>
      </c>
      <c r="S1609">
        <v>0</v>
      </c>
      <c r="T1609">
        <v>1</v>
      </c>
      <c r="U1609">
        <v>0</v>
      </c>
      <c r="V1609">
        <v>2</v>
      </c>
      <c r="W1609">
        <v>2</v>
      </c>
      <c r="X1609">
        <v>0</v>
      </c>
      <c r="Y1609">
        <v>0</v>
      </c>
      <c r="Z1609">
        <v>0</v>
      </c>
      <c r="AA1609">
        <v>1</v>
      </c>
      <c r="AB1609">
        <v>3</v>
      </c>
      <c r="AC1609">
        <v>0</v>
      </c>
      <c r="AD1609">
        <v>0</v>
      </c>
      <c r="AE1609">
        <v>1</v>
      </c>
      <c r="AF1609">
        <v>0</v>
      </c>
      <c r="AG1609">
        <v>2</v>
      </c>
      <c r="AH1609">
        <v>0</v>
      </c>
      <c r="AI1609">
        <v>0</v>
      </c>
      <c r="AJ1609">
        <v>0</v>
      </c>
      <c r="AK1609">
        <v>0</v>
      </c>
      <c r="AL1609">
        <v>2</v>
      </c>
      <c r="AM1609">
        <v>0</v>
      </c>
      <c r="AN1609">
        <v>0</v>
      </c>
      <c r="AO1609">
        <v>0</v>
      </c>
      <c r="AP1609">
        <v>0</v>
      </c>
      <c r="AQ1609">
        <v>2</v>
      </c>
      <c r="AR1609">
        <v>0</v>
      </c>
      <c r="AS1609">
        <v>0</v>
      </c>
      <c r="AT1609">
        <v>0</v>
      </c>
      <c r="AU1609">
        <v>0</v>
      </c>
      <c r="AV1609">
        <v>2</v>
      </c>
      <c r="AW1609">
        <v>0</v>
      </c>
      <c r="AX1609">
        <v>0</v>
      </c>
      <c r="AY1609">
        <v>0</v>
      </c>
      <c r="AZ1609">
        <v>0</v>
      </c>
      <c r="BA1609">
        <v>2</v>
      </c>
      <c r="BB1609">
        <v>0</v>
      </c>
      <c r="BC1609">
        <v>0</v>
      </c>
      <c r="BD1609">
        <v>0</v>
      </c>
      <c r="BE1609">
        <v>0</v>
      </c>
      <c r="BF1609">
        <v>2</v>
      </c>
      <c r="BG1609">
        <v>0</v>
      </c>
      <c r="BH1609">
        <v>0</v>
      </c>
      <c r="BI1609">
        <v>0</v>
      </c>
      <c r="BJ1609">
        <v>0</v>
      </c>
    </row>
    <row r="1610" spans="1:62" ht="17.100000000000001" customHeight="1" x14ac:dyDescent="0.25">
      <c r="A1610" t="s">
        <v>4048</v>
      </c>
      <c r="B1610" t="s">
        <v>6527</v>
      </c>
      <c r="C1610" t="s">
        <v>479</v>
      </c>
      <c r="D1610" t="s">
        <v>4047</v>
      </c>
      <c r="E1610" t="s">
        <v>6549</v>
      </c>
      <c r="F1610" t="s">
        <v>4051</v>
      </c>
      <c r="G1610">
        <v>1</v>
      </c>
      <c r="H1610">
        <v>528</v>
      </c>
      <c r="I1610">
        <v>183.99999999999997</v>
      </c>
      <c r="J1610">
        <v>45.000000000000014</v>
      </c>
      <c r="K1610">
        <v>20.999999999999989</v>
      </c>
      <c r="L1610">
        <v>164.00000000000014</v>
      </c>
      <c r="M1610">
        <v>307</v>
      </c>
      <c r="N1610">
        <v>64.000000000000043</v>
      </c>
      <c r="O1610">
        <v>52.999999999999993</v>
      </c>
      <c r="P1610">
        <v>9.0000000000000053</v>
      </c>
      <c r="Q1610">
        <v>12.000000000000007</v>
      </c>
      <c r="R1610">
        <v>426</v>
      </c>
      <c r="S1610">
        <v>66.999999999999943</v>
      </c>
      <c r="T1610">
        <v>34.000000000000021</v>
      </c>
      <c r="U1610">
        <v>6.0000000000000018</v>
      </c>
      <c r="V1610">
        <v>147.99999999999994</v>
      </c>
      <c r="W1610">
        <v>599</v>
      </c>
      <c r="X1610">
        <v>63.999999999999986</v>
      </c>
      <c r="Y1610">
        <v>36</v>
      </c>
      <c r="Z1610">
        <v>26.999999999999989</v>
      </c>
      <c r="AA1610">
        <v>276.00000000000034</v>
      </c>
      <c r="AB1610">
        <v>355</v>
      </c>
      <c r="AC1610">
        <v>17.000000000000011</v>
      </c>
      <c r="AD1610">
        <v>12.000000000000005</v>
      </c>
      <c r="AE1610">
        <v>26.999999999999993</v>
      </c>
      <c r="AF1610">
        <v>119</v>
      </c>
      <c r="AG1610">
        <v>294</v>
      </c>
      <c r="AH1610">
        <v>39</v>
      </c>
      <c r="AI1610">
        <v>27.000000000000007</v>
      </c>
      <c r="AJ1610">
        <v>15.00000000000002</v>
      </c>
      <c r="AK1610">
        <v>35.000000000000007</v>
      </c>
      <c r="AL1610">
        <v>369</v>
      </c>
      <c r="AM1610">
        <v>72.999999999999943</v>
      </c>
      <c r="AN1610">
        <v>46.000000000000028</v>
      </c>
      <c r="AO1610">
        <v>10.000000000000016</v>
      </c>
      <c r="AP1610">
        <v>47.000000000000028</v>
      </c>
      <c r="AQ1610">
        <v>327</v>
      </c>
      <c r="AR1610">
        <v>29</v>
      </c>
      <c r="AS1610">
        <v>41.000000000000071</v>
      </c>
      <c r="AT1610">
        <v>16.000000000000007</v>
      </c>
      <c r="AU1610">
        <v>63.000000000000064</v>
      </c>
      <c r="AV1610">
        <v>301</v>
      </c>
      <c r="AW1610">
        <v>33</v>
      </c>
      <c r="AX1610">
        <v>32.000000000000028</v>
      </c>
      <c r="AY1610">
        <v>12.999999999999993</v>
      </c>
      <c r="AZ1610">
        <v>28.999999999999993</v>
      </c>
      <c r="BA1610">
        <v>300</v>
      </c>
      <c r="BB1610">
        <v>31.000000000000028</v>
      </c>
      <c r="BC1610">
        <v>29</v>
      </c>
      <c r="BD1610">
        <v>15.999999999999996</v>
      </c>
      <c r="BE1610">
        <v>25.000000000000007</v>
      </c>
      <c r="BF1610">
        <v>322</v>
      </c>
      <c r="BG1610">
        <v>51.999999999999979</v>
      </c>
      <c r="BH1610">
        <v>30.000000000000007</v>
      </c>
      <c r="BI1610">
        <v>11.999999999999991</v>
      </c>
      <c r="BJ1610">
        <v>28</v>
      </c>
    </row>
    <row r="1611" spans="1:62" ht="17.100000000000001" customHeight="1" x14ac:dyDescent="0.25">
      <c r="A1611" t="s">
        <v>4048</v>
      </c>
      <c r="B1611" t="s">
        <v>6527</v>
      </c>
      <c r="C1611" t="s">
        <v>479</v>
      </c>
      <c r="D1611" t="s">
        <v>4047</v>
      </c>
      <c r="E1611" t="s">
        <v>6549</v>
      </c>
      <c r="F1611" t="s">
        <v>4050</v>
      </c>
      <c r="G1611">
        <v>2</v>
      </c>
      <c r="H1611">
        <v>743</v>
      </c>
      <c r="I1611">
        <v>52.999999999999993</v>
      </c>
      <c r="J1611">
        <v>33.000000000000036</v>
      </c>
      <c r="K1611">
        <v>54.999999999999993</v>
      </c>
      <c r="L1611">
        <v>357.99999999999983</v>
      </c>
      <c r="M1611">
        <v>746</v>
      </c>
      <c r="N1611">
        <v>29.000000000000018</v>
      </c>
      <c r="O1611">
        <v>25.000000000000057</v>
      </c>
      <c r="P1611">
        <v>13.000000000000011</v>
      </c>
      <c r="Q1611">
        <v>24.000000000000007</v>
      </c>
      <c r="R1611">
        <v>880</v>
      </c>
      <c r="S1611">
        <v>7.0000000000000027</v>
      </c>
      <c r="T1611">
        <v>10</v>
      </c>
      <c r="U1611">
        <v>7.0000000000000036</v>
      </c>
      <c r="V1611">
        <v>137.99999999999991</v>
      </c>
      <c r="W1611">
        <v>829</v>
      </c>
      <c r="X1611">
        <v>0</v>
      </c>
      <c r="Y1611">
        <v>4.9999999999999982</v>
      </c>
      <c r="Z1611">
        <v>13.000000000000025</v>
      </c>
      <c r="AA1611">
        <v>110.99999999999991</v>
      </c>
      <c r="AB1611">
        <v>913</v>
      </c>
      <c r="AC1611">
        <v>13.000000000000002</v>
      </c>
      <c r="AD1611">
        <v>11.999999999999995</v>
      </c>
      <c r="AE1611">
        <v>12.999999999999996</v>
      </c>
      <c r="AF1611">
        <v>49.999999999999972</v>
      </c>
      <c r="AG1611">
        <v>979</v>
      </c>
      <c r="AH1611">
        <v>15.00000000000002</v>
      </c>
      <c r="AI1611">
        <v>14.000000000000011</v>
      </c>
      <c r="AJ1611">
        <v>16.000000000000014</v>
      </c>
      <c r="AK1611">
        <v>55.00000000000005</v>
      </c>
      <c r="AL1611">
        <v>891</v>
      </c>
      <c r="AM1611">
        <v>8.0000000000000036</v>
      </c>
      <c r="AN1611">
        <v>18.999999999999979</v>
      </c>
      <c r="AO1611">
        <v>17.000000000000014</v>
      </c>
      <c r="AP1611">
        <v>43.000000000000036</v>
      </c>
      <c r="AQ1611">
        <v>996</v>
      </c>
      <c r="AR1611">
        <v>7.000000000000008</v>
      </c>
      <c r="AS1611">
        <v>12.000000000000027</v>
      </c>
      <c r="AT1611">
        <v>29.000000000000039</v>
      </c>
      <c r="AU1611">
        <v>198.99999999999994</v>
      </c>
      <c r="AV1611">
        <v>983</v>
      </c>
      <c r="AW1611">
        <v>18.999999999999975</v>
      </c>
      <c r="AX1611">
        <v>13.000000000000021</v>
      </c>
      <c r="AY1611">
        <v>13.00000000000002</v>
      </c>
      <c r="AZ1611">
        <v>96.999999999999986</v>
      </c>
      <c r="BA1611">
        <v>984</v>
      </c>
      <c r="BB1611">
        <v>17.000000000000036</v>
      </c>
      <c r="BC1611">
        <v>20.000000000000014</v>
      </c>
      <c r="BD1611">
        <v>18.999999999999989</v>
      </c>
      <c r="BE1611">
        <v>85.999999999999972</v>
      </c>
      <c r="BF1611">
        <v>945</v>
      </c>
      <c r="BG1611">
        <v>7</v>
      </c>
      <c r="BH1611">
        <v>24.999999999999993</v>
      </c>
      <c r="BI1611">
        <v>26.999999999999989</v>
      </c>
      <c r="BJ1611">
        <v>54.999999999999993</v>
      </c>
    </row>
    <row r="1612" spans="1:62" ht="17.100000000000001" customHeight="1" x14ac:dyDescent="0.25">
      <c r="A1612" t="s">
        <v>4048</v>
      </c>
      <c r="B1612" t="s">
        <v>6527</v>
      </c>
      <c r="C1612" t="s">
        <v>479</v>
      </c>
      <c r="D1612" t="s">
        <v>4047</v>
      </c>
      <c r="E1612" t="s">
        <v>6549</v>
      </c>
      <c r="F1612" t="s">
        <v>4049</v>
      </c>
      <c r="G1612">
        <v>3</v>
      </c>
      <c r="H1612">
        <v>200</v>
      </c>
      <c r="I1612">
        <v>5.0000000000000027</v>
      </c>
      <c r="J1612">
        <v>6.9999999999999982</v>
      </c>
      <c r="K1612">
        <v>3.0000000000000004</v>
      </c>
      <c r="L1612">
        <v>103.00000000000004</v>
      </c>
      <c r="M1612">
        <v>373</v>
      </c>
      <c r="N1612">
        <v>1.9999999999999987</v>
      </c>
      <c r="O1612">
        <v>0</v>
      </c>
      <c r="P1612">
        <v>2.9999999999999996</v>
      </c>
      <c r="Q1612">
        <v>32.999999999999993</v>
      </c>
      <c r="R1612">
        <v>298</v>
      </c>
      <c r="S1612">
        <v>5.0000000000000044</v>
      </c>
      <c r="T1612">
        <v>1.9999999999999991</v>
      </c>
      <c r="U1612">
        <v>0.99999999999999933</v>
      </c>
      <c r="V1612">
        <v>21.000000000000011</v>
      </c>
      <c r="W1612">
        <v>271</v>
      </c>
      <c r="X1612">
        <v>0</v>
      </c>
      <c r="Y1612">
        <v>3.000000000000004</v>
      </c>
      <c r="Z1612">
        <v>2</v>
      </c>
      <c r="AA1612">
        <v>25.000000000000011</v>
      </c>
      <c r="AB1612">
        <v>313</v>
      </c>
      <c r="AC1612">
        <v>0.99999999999999956</v>
      </c>
      <c r="AD1612">
        <v>1.9999999999999991</v>
      </c>
      <c r="AE1612">
        <v>2.9999999999999991</v>
      </c>
      <c r="AF1612">
        <v>11.999999999999996</v>
      </c>
      <c r="AG1612">
        <v>338</v>
      </c>
      <c r="AH1612">
        <v>0.99999999999999922</v>
      </c>
      <c r="AI1612">
        <v>3.9999999999999982</v>
      </c>
      <c r="AJ1612">
        <v>3.999999999999996</v>
      </c>
      <c r="AK1612">
        <v>13.000000000000012</v>
      </c>
      <c r="AL1612">
        <v>390</v>
      </c>
      <c r="AM1612">
        <v>0.999999999999999</v>
      </c>
      <c r="AN1612">
        <v>2.9999999999999969</v>
      </c>
      <c r="AO1612">
        <v>12.000000000000011</v>
      </c>
      <c r="AP1612">
        <v>14.000000000000004</v>
      </c>
      <c r="AQ1612">
        <v>343</v>
      </c>
      <c r="AR1612">
        <v>0.99999999999999922</v>
      </c>
      <c r="AS1612">
        <v>0.99999999999999889</v>
      </c>
      <c r="AT1612">
        <v>3.9999999999999982</v>
      </c>
      <c r="AU1612">
        <v>87.999999999999986</v>
      </c>
      <c r="AV1612">
        <v>363</v>
      </c>
      <c r="AW1612">
        <v>3.0000000000000009</v>
      </c>
      <c r="AX1612">
        <v>4.9999999999999973</v>
      </c>
      <c r="AY1612">
        <v>3.9999999999999996</v>
      </c>
      <c r="AZ1612">
        <v>30.999999999999986</v>
      </c>
      <c r="BA1612">
        <v>370</v>
      </c>
      <c r="BB1612">
        <v>3.9999999999999991</v>
      </c>
      <c r="BC1612">
        <v>1.9999999999999991</v>
      </c>
      <c r="BD1612">
        <v>5</v>
      </c>
      <c r="BE1612">
        <v>63.000000000000036</v>
      </c>
      <c r="BF1612">
        <v>411</v>
      </c>
      <c r="BG1612">
        <v>5.9999999999999982</v>
      </c>
      <c r="BH1612">
        <v>1.9999999999999989</v>
      </c>
      <c r="BI1612">
        <v>2.999999999999996</v>
      </c>
      <c r="BJ1612">
        <v>43.999999999999993</v>
      </c>
    </row>
    <row r="1613" spans="1:62" ht="17.100000000000001" customHeight="1" x14ac:dyDescent="0.25">
      <c r="A1613" t="s">
        <v>4048</v>
      </c>
      <c r="B1613" t="s">
        <v>6527</v>
      </c>
      <c r="C1613" t="s">
        <v>479</v>
      </c>
      <c r="D1613" t="s">
        <v>4047</v>
      </c>
      <c r="E1613" t="s">
        <v>6549</v>
      </c>
      <c r="F1613" t="s">
        <v>4046</v>
      </c>
      <c r="G1613">
        <v>4</v>
      </c>
      <c r="H1613">
        <v>42</v>
      </c>
      <c r="I1613">
        <v>0</v>
      </c>
      <c r="J1613">
        <v>2</v>
      </c>
      <c r="K1613">
        <v>0</v>
      </c>
      <c r="L1613">
        <v>28.000000000000007</v>
      </c>
      <c r="M1613">
        <v>92</v>
      </c>
      <c r="N1613">
        <v>0</v>
      </c>
      <c r="O1613">
        <v>1.0000000000000002</v>
      </c>
      <c r="P1613">
        <v>1.0000000000000002</v>
      </c>
      <c r="Q1613">
        <v>9.0000000000000018</v>
      </c>
      <c r="R1613">
        <v>80</v>
      </c>
      <c r="S1613">
        <v>0</v>
      </c>
      <c r="T1613">
        <v>0</v>
      </c>
      <c r="U1613">
        <v>1</v>
      </c>
      <c r="V1613">
        <v>4.9999999999999982</v>
      </c>
      <c r="W1613">
        <v>70</v>
      </c>
      <c r="X1613">
        <v>0</v>
      </c>
      <c r="Y1613">
        <v>1.0000000000000007</v>
      </c>
      <c r="Z1613">
        <v>0</v>
      </c>
      <c r="AA1613">
        <v>7.0000000000000027</v>
      </c>
      <c r="AB1613">
        <v>89</v>
      </c>
      <c r="AC1613">
        <v>0</v>
      </c>
      <c r="AD1613">
        <v>0</v>
      </c>
      <c r="AE1613">
        <v>1.0000000000000002</v>
      </c>
      <c r="AF1613">
        <v>0</v>
      </c>
      <c r="AG1613">
        <v>91</v>
      </c>
      <c r="AH1613">
        <v>1.0000000000000002</v>
      </c>
      <c r="AI1613">
        <v>1.0000000000000002</v>
      </c>
      <c r="AJ1613">
        <v>1.0000000000000002</v>
      </c>
      <c r="AK1613">
        <v>4.0000000000000009</v>
      </c>
      <c r="AL1613">
        <v>95</v>
      </c>
      <c r="AM1613">
        <v>0</v>
      </c>
      <c r="AN1613">
        <v>3</v>
      </c>
      <c r="AO1613">
        <v>1.0000000000000002</v>
      </c>
      <c r="AP1613">
        <v>1.0000000000000011</v>
      </c>
      <c r="AQ1613">
        <v>73</v>
      </c>
      <c r="AR1613">
        <v>0</v>
      </c>
      <c r="AS1613">
        <v>0</v>
      </c>
      <c r="AT1613">
        <v>1</v>
      </c>
      <c r="AU1613">
        <v>20.000000000000011</v>
      </c>
      <c r="AV1613">
        <v>97</v>
      </c>
      <c r="AW1613">
        <v>0</v>
      </c>
      <c r="AX1613">
        <v>4.0000000000000009</v>
      </c>
      <c r="AY1613">
        <v>2.0000000000000004</v>
      </c>
      <c r="AZ1613">
        <v>2.0000000000000004</v>
      </c>
      <c r="BA1613">
        <v>92</v>
      </c>
      <c r="BB1613">
        <v>0</v>
      </c>
      <c r="BC1613">
        <v>4.0000000000000009</v>
      </c>
      <c r="BD1613">
        <v>1.0000000000000002</v>
      </c>
      <c r="BE1613">
        <v>28.000000000000011</v>
      </c>
      <c r="BF1613">
        <v>82</v>
      </c>
      <c r="BG1613">
        <v>0</v>
      </c>
      <c r="BH1613">
        <v>1</v>
      </c>
      <c r="BI1613">
        <v>1.0000000000000007</v>
      </c>
      <c r="BJ1613">
        <v>9.0000000000000018</v>
      </c>
    </row>
    <row r="1614" spans="1:62" ht="17.100000000000001" customHeight="1" x14ac:dyDescent="0.25">
      <c r="A1614" t="s">
        <v>3911</v>
      </c>
      <c r="B1614" t="s">
        <v>6550</v>
      </c>
      <c r="C1614" t="s">
        <v>21</v>
      </c>
      <c r="D1614" t="s">
        <v>4042</v>
      </c>
      <c r="E1614" t="s">
        <v>6551</v>
      </c>
      <c r="F1614" t="s">
        <v>4045</v>
      </c>
      <c r="G1614">
        <v>1</v>
      </c>
      <c r="H1614">
        <v>25866</v>
      </c>
      <c r="I1614">
        <v>6023.9999999999691</v>
      </c>
      <c r="J1614">
        <v>3513.0000000000109</v>
      </c>
      <c r="K1614">
        <v>633.99999999999898</v>
      </c>
      <c r="L1614">
        <v>2494.9999999999927</v>
      </c>
      <c r="M1614">
        <v>26055</v>
      </c>
      <c r="N1614">
        <v>5675.0000000000045</v>
      </c>
      <c r="O1614">
        <v>3546.0000000000082</v>
      </c>
      <c r="P1614">
        <v>449.00000000000057</v>
      </c>
      <c r="Q1614">
        <v>1403.9999999999943</v>
      </c>
      <c r="R1614">
        <v>27986</v>
      </c>
      <c r="S1614">
        <v>3871.9999999999668</v>
      </c>
      <c r="T1614">
        <v>5662.9999999999472</v>
      </c>
      <c r="U1614">
        <v>1239.9999999999986</v>
      </c>
      <c r="V1614">
        <v>5145.0000000000373</v>
      </c>
      <c r="W1614">
        <v>28428</v>
      </c>
      <c r="X1614">
        <v>2395.9999999999977</v>
      </c>
      <c r="Y1614">
        <v>2619.9999999999804</v>
      </c>
      <c r="Z1614">
        <v>2761.9999999999859</v>
      </c>
      <c r="AA1614">
        <v>9300.9999999999709</v>
      </c>
      <c r="AB1614">
        <v>26833</v>
      </c>
      <c r="AC1614">
        <v>3593.9999999999854</v>
      </c>
      <c r="AD1614">
        <v>2478.9999999999964</v>
      </c>
      <c r="AE1614">
        <v>2027.9999999999984</v>
      </c>
      <c r="AF1614">
        <v>3068.9999999999832</v>
      </c>
      <c r="AG1614">
        <v>25877</v>
      </c>
      <c r="AH1614">
        <v>2825.9999999999936</v>
      </c>
      <c r="AI1614">
        <v>3275.0000000000082</v>
      </c>
      <c r="AJ1614">
        <v>1622.0000000000134</v>
      </c>
      <c r="AK1614">
        <v>1843.0000000000207</v>
      </c>
      <c r="AL1614">
        <v>25393</v>
      </c>
      <c r="AM1614">
        <v>3434.0000000000036</v>
      </c>
      <c r="AN1614">
        <v>3291.9999999999973</v>
      </c>
      <c r="AO1614">
        <v>1243.9999999999991</v>
      </c>
      <c r="AP1614">
        <v>1248.9999999999934</v>
      </c>
      <c r="AQ1614">
        <v>25361</v>
      </c>
      <c r="AR1614">
        <v>3799.0000000000368</v>
      </c>
      <c r="AS1614">
        <v>2996.9999999999854</v>
      </c>
      <c r="AT1614">
        <v>1017.0000000000072</v>
      </c>
      <c r="AU1614">
        <v>1482.9999999999932</v>
      </c>
      <c r="AV1614">
        <v>24872</v>
      </c>
      <c r="AW1614">
        <v>3443.0000000000391</v>
      </c>
      <c r="AX1614">
        <v>2860.99999999999</v>
      </c>
      <c r="AY1614">
        <v>962.00000000000625</v>
      </c>
      <c r="AZ1614">
        <v>1112.0000000000002</v>
      </c>
      <c r="BA1614">
        <v>24574</v>
      </c>
      <c r="BB1614">
        <v>3998.0000000000014</v>
      </c>
      <c r="BC1614">
        <v>2759.9999999999764</v>
      </c>
      <c r="BD1614">
        <v>785.99999999999523</v>
      </c>
      <c r="BE1614">
        <v>1237.0000000000043</v>
      </c>
      <c r="BF1614">
        <v>25392</v>
      </c>
      <c r="BG1614">
        <v>5016.9999999999982</v>
      </c>
      <c r="BH1614">
        <v>3353.9999999999864</v>
      </c>
      <c r="BI1614">
        <v>656.99999999999875</v>
      </c>
      <c r="BJ1614">
        <v>1056.9999999999982</v>
      </c>
    </row>
    <row r="1615" spans="1:62" ht="17.100000000000001" customHeight="1" x14ac:dyDescent="0.25">
      <c r="A1615" t="s">
        <v>3911</v>
      </c>
      <c r="B1615" t="s">
        <v>6550</v>
      </c>
      <c r="C1615" t="s">
        <v>21</v>
      </c>
      <c r="D1615" t="s">
        <v>4042</v>
      </c>
      <c r="E1615" t="s">
        <v>6551</v>
      </c>
      <c r="F1615" t="s">
        <v>4044</v>
      </c>
      <c r="G1615">
        <v>2</v>
      </c>
      <c r="H1615">
        <v>26562</v>
      </c>
      <c r="I1615">
        <v>838.99999999998818</v>
      </c>
      <c r="J1615">
        <v>873.00000000000045</v>
      </c>
      <c r="K1615">
        <v>593.00000000000091</v>
      </c>
      <c r="L1615">
        <v>2716.9999999999955</v>
      </c>
      <c r="M1615">
        <v>28067</v>
      </c>
      <c r="N1615">
        <v>1564.0000000000005</v>
      </c>
      <c r="O1615">
        <v>699.00000000000057</v>
      </c>
      <c r="P1615">
        <v>523.99999999999784</v>
      </c>
      <c r="Q1615">
        <v>1180.0000000000039</v>
      </c>
      <c r="R1615">
        <v>27111</v>
      </c>
      <c r="S1615">
        <v>1066.9999999999966</v>
      </c>
      <c r="T1615">
        <v>1044.9999999999977</v>
      </c>
      <c r="U1615">
        <v>694.99999999999682</v>
      </c>
      <c r="V1615">
        <v>5023.9999999999964</v>
      </c>
      <c r="W1615">
        <v>24961</v>
      </c>
      <c r="X1615">
        <v>192.99999999999932</v>
      </c>
      <c r="Y1615">
        <v>1060</v>
      </c>
      <c r="Z1615">
        <v>1345.0000000000009</v>
      </c>
      <c r="AA1615">
        <v>6429.9999999999827</v>
      </c>
      <c r="AB1615">
        <v>25577</v>
      </c>
      <c r="AC1615">
        <v>492.99999999999835</v>
      </c>
      <c r="AD1615">
        <v>600.99999999999955</v>
      </c>
      <c r="AE1615">
        <v>1238.000000000005</v>
      </c>
      <c r="AF1615">
        <v>2014.9999999999968</v>
      </c>
      <c r="AG1615">
        <v>25776</v>
      </c>
      <c r="AH1615">
        <v>394.00000000000063</v>
      </c>
      <c r="AI1615">
        <v>684</v>
      </c>
      <c r="AJ1615">
        <v>1158.000000000002</v>
      </c>
      <c r="AK1615">
        <v>1375.9999999999989</v>
      </c>
      <c r="AL1615">
        <v>26336</v>
      </c>
      <c r="AM1615">
        <v>524.99999999999977</v>
      </c>
      <c r="AN1615">
        <v>1057.9999999999977</v>
      </c>
      <c r="AO1615">
        <v>1063.0000000000086</v>
      </c>
      <c r="AP1615">
        <v>1638.9999999999968</v>
      </c>
      <c r="AQ1615">
        <v>25763</v>
      </c>
      <c r="AR1615">
        <v>700.00000000000045</v>
      </c>
      <c r="AS1615">
        <v>698.99999999999898</v>
      </c>
      <c r="AT1615">
        <v>869.99999999999989</v>
      </c>
      <c r="AU1615">
        <v>1240.9999999999941</v>
      </c>
      <c r="AV1615">
        <v>26168</v>
      </c>
      <c r="AW1615">
        <v>628.99999999999932</v>
      </c>
      <c r="AX1615">
        <v>693.00000000000023</v>
      </c>
      <c r="AY1615">
        <v>816.00000000000398</v>
      </c>
      <c r="AZ1615">
        <v>1083.0000000000114</v>
      </c>
      <c r="BA1615">
        <v>26803</v>
      </c>
      <c r="BB1615">
        <v>536.99999999999829</v>
      </c>
      <c r="BC1615">
        <v>600.99999999999443</v>
      </c>
      <c r="BD1615">
        <v>745.99999999999966</v>
      </c>
      <c r="BE1615">
        <v>1102.0000000000027</v>
      </c>
      <c r="BF1615">
        <v>27092</v>
      </c>
      <c r="BG1615">
        <v>549.99999999999682</v>
      </c>
      <c r="BH1615">
        <v>1231.9999999999984</v>
      </c>
      <c r="BI1615">
        <v>689.99999999999932</v>
      </c>
      <c r="BJ1615">
        <v>1040.9999999999914</v>
      </c>
    </row>
    <row r="1616" spans="1:62" ht="17.100000000000001" customHeight="1" x14ac:dyDescent="0.25">
      <c r="A1616" t="s">
        <v>3911</v>
      </c>
      <c r="B1616" t="s">
        <v>6550</v>
      </c>
      <c r="C1616" t="s">
        <v>21</v>
      </c>
      <c r="D1616" t="s">
        <v>4042</v>
      </c>
      <c r="E1616" t="s">
        <v>6551</v>
      </c>
      <c r="F1616" t="s">
        <v>4043</v>
      </c>
      <c r="G1616">
        <v>3</v>
      </c>
      <c r="H1616">
        <v>12868</v>
      </c>
      <c r="I1616">
        <v>294.00000000000051</v>
      </c>
      <c r="J1616">
        <v>472.0000000000025</v>
      </c>
      <c r="K1616">
        <v>331.00000000000023</v>
      </c>
      <c r="L1616">
        <v>2474.0000000000077</v>
      </c>
      <c r="M1616">
        <v>13160</v>
      </c>
      <c r="N1616">
        <v>423.99999999999869</v>
      </c>
      <c r="O1616">
        <v>378.99999999999869</v>
      </c>
      <c r="P1616">
        <v>288.99999999999926</v>
      </c>
      <c r="Q1616">
        <v>1088.9999999999995</v>
      </c>
      <c r="R1616">
        <v>12555</v>
      </c>
      <c r="S1616">
        <v>397.00000000000102</v>
      </c>
      <c r="T1616">
        <v>884.00000000000205</v>
      </c>
      <c r="U1616">
        <v>361.99999999999875</v>
      </c>
      <c r="V1616">
        <v>2862.0000000000036</v>
      </c>
      <c r="W1616">
        <v>10153</v>
      </c>
      <c r="X1616">
        <v>57.999999999999808</v>
      </c>
      <c r="Y1616">
        <v>219.00000000000009</v>
      </c>
      <c r="Z1616">
        <v>436.00000000000131</v>
      </c>
      <c r="AA1616">
        <v>3921.9999999999823</v>
      </c>
      <c r="AB1616">
        <v>11124</v>
      </c>
      <c r="AC1616">
        <v>78.999999999999687</v>
      </c>
      <c r="AD1616">
        <v>197.00000000000068</v>
      </c>
      <c r="AE1616">
        <v>505.99999999999937</v>
      </c>
      <c r="AF1616">
        <v>2642.0000000000064</v>
      </c>
      <c r="AG1616">
        <v>11437</v>
      </c>
      <c r="AH1616">
        <v>130.9999999999996</v>
      </c>
      <c r="AI1616">
        <v>333.00000000000006</v>
      </c>
      <c r="AJ1616">
        <v>450.00000000000085</v>
      </c>
      <c r="AK1616">
        <v>2208.9999999999914</v>
      </c>
      <c r="AL1616">
        <v>11493</v>
      </c>
      <c r="AM1616">
        <v>151.9999999999998</v>
      </c>
      <c r="AN1616">
        <v>333.0000000000004</v>
      </c>
      <c r="AO1616">
        <v>358.99999999999983</v>
      </c>
      <c r="AP1616">
        <v>2166.9999999999959</v>
      </c>
      <c r="AQ1616">
        <v>11781</v>
      </c>
      <c r="AR1616">
        <v>228.99999999999989</v>
      </c>
      <c r="AS1616">
        <v>373.99999999999892</v>
      </c>
      <c r="AT1616">
        <v>327.0000000000004</v>
      </c>
      <c r="AU1616">
        <v>1836.000000000003</v>
      </c>
      <c r="AV1616">
        <v>12061</v>
      </c>
      <c r="AW1616">
        <v>248</v>
      </c>
      <c r="AX1616">
        <v>421.0000000000021</v>
      </c>
      <c r="AY1616">
        <v>381.00000000000091</v>
      </c>
      <c r="AZ1616">
        <v>2198.9999999999932</v>
      </c>
      <c r="BA1616">
        <v>11846</v>
      </c>
      <c r="BB1616">
        <v>178.0000000000002</v>
      </c>
      <c r="BC1616">
        <v>301.00000000000011</v>
      </c>
      <c r="BD1616">
        <v>321.00000000000068</v>
      </c>
      <c r="BE1616">
        <v>2093.0000000000064</v>
      </c>
      <c r="BF1616">
        <v>12072</v>
      </c>
      <c r="BG1616">
        <v>180.00000000000065</v>
      </c>
      <c r="BH1616">
        <v>314.99999999999994</v>
      </c>
      <c r="BI1616">
        <v>261.00000000000034</v>
      </c>
      <c r="BJ1616">
        <v>2091.0000000000068</v>
      </c>
    </row>
    <row r="1617" spans="1:62" ht="17.100000000000001" customHeight="1" x14ac:dyDescent="0.25">
      <c r="A1617" t="s">
        <v>3911</v>
      </c>
      <c r="B1617" t="s">
        <v>6550</v>
      </c>
      <c r="C1617" t="s">
        <v>21</v>
      </c>
      <c r="D1617" t="s">
        <v>4042</v>
      </c>
      <c r="E1617" t="s">
        <v>6551</v>
      </c>
      <c r="F1617" t="s">
        <v>4041</v>
      </c>
      <c r="G1617">
        <v>4</v>
      </c>
      <c r="H1617">
        <v>7140</v>
      </c>
      <c r="I1617">
        <v>77.000000000000284</v>
      </c>
      <c r="J1617">
        <v>151.00000000000057</v>
      </c>
      <c r="K1617">
        <v>240.00000000000097</v>
      </c>
      <c r="L1617">
        <v>2343.9999999999968</v>
      </c>
      <c r="M1617">
        <v>7549</v>
      </c>
      <c r="N1617">
        <v>35.000000000000057</v>
      </c>
      <c r="O1617">
        <v>72.999999999999687</v>
      </c>
      <c r="P1617">
        <v>217.99999999999935</v>
      </c>
      <c r="Q1617">
        <v>992.00000000000227</v>
      </c>
      <c r="R1617">
        <v>7699</v>
      </c>
      <c r="S1617">
        <v>25.999999999999993</v>
      </c>
      <c r="T1617">
        <v>746.00000000000239</v>
      </c>
      <c r="U1617">
        <v>202.00000000000009</v>
      </c>
      <c r="V1617">
        <v>2184.0000000000023</v>
      </c>
      <c r="W1617">
        <v>5738</v>
      </c>
      <c r="X1617">
        <v>5.000000000000008</v>
      </c>
      <c r="Y1617">
        <v>58.000000000000028</v>
      </c>
      <c r="Z1617">
        <v>38.00000000000005</v>
      </c>
      <c r="AA1617">
        <v>3583.9999999999982</v>
      </c>
      <c r="AB1617">
        <v>5859</v>
      </c>
      <c r="AC1617">
        <v>9.000000000000016</v>
      </c>
      <c r="AD1617">
        <v>47.000000000000043</v>
      </c>
      <c r="AE1617">
        <v>61.999999999999908</v>
      </c>
      <c r="AF1617">
        <v>3213.9999999999991</v>
      </c>
      <c r="AG1617">
        <v>6434</v>
      </c>
      <c r="AH1617">
        <v>19.000000000000032</v>
      </c>
      <c r="AI1617">
        <v>136.00000000000011</v>
      </c>
      <c r="AJ1617">
        <v>68.999999999999787</v>
      </c>
      <c r="AK1617">
        <v>2005.0000000000014</v>
      </c>
      <c r="AL1617">
        <v>6169</v>
      </c>
      <c r="AM1617">
        <v>10.999999999999993</v>
      </c>
      <c r="AN1617">
        <v>219.00000000000077</v>
      </c>
      <c r="AO1617">
        <v>104.00000000000018</v>
      </c>
      <c r="AP1617">
        <v>1629.9999999999995</v>
      </c>
      <c r="AQ1617">
        <v>6193</v>
      </c>
      <c r="AR1617">
        <v>17.000000000000007</v>
      </c>
      <c r="AS1617">
        <v>93.000000000000327</v>
      </c>
      <c r="AT1617">
        <v>139.99999999999997</v>
      </c>
      <c r="AU1617">
        <v>1506.0000000000048</v>
      </c>
      <c r="AV1617">
        <v>5914</v>
      </c>
      <c r="AW1617">
        <v>15.999999999999996</v>
      </c>
      <c r="AX1617">
        <v>245.00000000000034</v>
      </c>
      <c r="AY1617">
        <v>169.99999999999989</v>
      </c>
      <c r="AZ1617">
        <v>1460.9999999999968</v>
      </c>
      <c r="BA1617">
        <v>6051</v>
      </c>
      <c r="BB1617">
        <v>14.000000000000025</v>
      </c>
      <c r="BC1617">
        <v>229.9999999999998</v>
      </c>
      <c r="BD1617">
        <v>255.00000000000031</v>
      </c>
      <c r="BE1617">
        <v>1026.0000000000025</v>
      </c>
      <c r="BF1617">
        <v>6128</v>
      </c>
      <c r="BG1617">
        <v>29.000000000000011</v>
      </c>
      <c r="BH1617">
        <v>81.000000000000114</v>
      </c>
      <c r="BI1617">
        <v>215.99999999999994</v>
      </c>
      <c r="BJ1617">
        <v>998.00000000000114</v>
      </c>
    </row>
    <row r="1618" spans="1:62" ht="17.100000000000001" customHeight="1" x14ac:dyDescent="0.25">
      <c r="A1618" t="s">
        <v>3911</v>
      </c>
      <c r="B1618" t="s">
        <v>6550</v>
      </c>
      <c r="C1618" t="s">
        <v>4037</v>
      </c>
      <c r="D1618" t="s">
        <v>4036</v>
      </c>
      <c r="E1618" t="s">
        <v>6552</v>
      </c>
      <c r="F1618" t="s">
        <v>4040</v>
      </c>
      <c r="G1618">
        <v>1</v>
      </c>
      <c r="H1618">
        <v>4220</v>
      </c>
      <c r="I1618">
        <v>702.99999999999795</v>
      </c>
      <c r="J1618">
        <v>540.9999999999992</v>
      </c>
      <c r="K1618">
        <v>39.000000000000163</v>
      </c>
      <c r="L1618">
        <v>135.99999999999935</v>
      </c>
      <c r="M1618">
        <v>4208</v>
      </c>
      <c r="N1618">
        <v>615.99999999999704</v>
      </c>
      <c r="O1618">
        <v>629.99999999999829</v>
      </c>
      <c r="P1618">
        <v>36.000000000000057</v>
      </c>
      <c r="Q1618">
        <v>75</v>
      </c>
      <c r="R1618">
        <v>4249</v>
      </c>
      <c r="S1618">
        <v>548.99999999999932</v>
      </c>
      <c r="T1618">
        <v>795</v>
      </c>
      <c r="U1618">
        <v>47.00000000000005</v>
      </c>
      <c r="V1618">
        <v>339.00000000000063</v>
      </c>
      <c r="W1618">
        <v>3912</v>
      </c>
      <c r="X1618">
        <v>308.99999999999994</v>
      </c>
      <c r="Y1618">
        <v>313.00000000000057</v>
      </c>
      <c r="Z1618">
        <v>110.00000000000003</v>
      </c>
      <c r="AA1618">
        <v>534.00000000000045</v>
      </c>
      <c r="AB1618">
        <v>3844</v>
      </c>
      <c r="AC1618">
        <v>328.00000000000011</v>
      </c>
      <c r="AD1618">
        <v>236.00000000000026</v>
      </c>
      <c r="AE1618">
        <v>125.9999999999999</v>
      </c>
      <c r="AF1618">
        <v>125.0000000000001</v>
      </c>
      <c r="AG1618">
        <v>4002</v>
      </c>
      <c r="AH1618">
        <v>437.0000000000004</v>
      </c>
      <c r="AI1618">
        <v>320.99999999999943</v>
      </c>
      <c r="AJ1618">
        <v>97.999999999999844</v>
      </c>
      <c r="AK1618">
        <v>86.000000000000369</v>
      </c>
      <c r="AL1618">
        <v>3923</v>
      </c>
      <c r="AM1618">
        <v>392.9999999999996</v>
      </c>
      <c r="AN1618">
        <v>364.99999999999983</v>
      </c>
      <c r="AO1618">
        <v>87.000000000000384</v>
      </c>
      <c r="AP1618">
        <v>50.999999999999922</v>
      </c>
      <c r="AQ1618">
        <v>3953</v>
      </c>
      <c r="AR1618">
        <v>364</v>
      </c>
      <c r="AS1618">
        <v>407.00000000000063</v>
      </c>
      <c r="AT1618">
        <v>88.999999999999972</v>
      </c>
      <c r="AU1618">
        <v>63.000000000000092</v>
      </c>
      <c r="AV1618">
        <v>4099</v>
      </c>
      <c r="AW1618">
        <v>518.00000000000034</v>
      </c>
      <c r="AX1618">
        <v>350.00000000000006</v>
      </c>
      <c r="AY1618">
        <v>69.000000000000043</v>
      </c>
      <c r="AZ1618">
        <v>70.000000000000071</v>
      </c>
      <c r="BA1618">
        <v>4060</v>
      </c>
      <c r="BB1618">
        <v>413.00000000000023</v>
      </c>
      <c r="BC1618">
        <v>421.99999999999989</v>
      </c>
      <c r="BD1618">
        <v>67.999999999999929</v>
      </c>
      <c r="BE1618">
        <v>82.000000000000099</v>
      </c>
      <c r="BF1618">
        <v>3935</v>
      </c>
      <c r="BG1618">
        <v>449.99999999999932</v>
      </c>
      <c r="BH1618">
        <v>469</v>
      </c>
      <c r="BI1618">
        <v>61.000000000000064</v>
      </c>
      <c r="BJ1618">
        <v>64.000000000000014</v>
      </c>
    </row>
    <row r="1619" spans="1:62" ht="17.100000000000001" customHeight="1" x14ac:dyDescent="0.25">
      <c r="A1619" t="s">
        <v>3911</v>
      </c>
      <c r="B1619" t="s">
        <v>6550</v>
      </c>
      <c r="C1619" t="s">
        <v>4037</v>
      </c>
      <c r="D1619" t="s">
        <v>4036</v>
      </c>
      <c r="E1619" t="s">
        <v>6552</v>
      </c>
      <c r="F1619" t="s">
        <v>4039</v>
      </c>
      <c r="G1619">
        <v>2</v>
      </c>
      <c r="H1619">
        <v>1765</v>
      </c>
      <c r="I1619">
        <v>91.000000000000043</v>
      </c>
      <c r="J1619">
        <v>67.999999999999886</v>
      </c>
      <c r="K1619">
        <v>23.000000000000007</v>
      </c>
      <c r="L1619">
        <v>126.00000000000011</v>
      </c>
      <c r="M1619">
        <v>1823</v>
      </c>
      <c r="N1619">
        <v>64.000000000000142</v>
      </c>
      <c r="O1619">
        <v>60.000000000000057</v>
      </c>
      <c r="P1619">
        <v>13.000000000000014</v>
      </c>
      <c r="Q1619">
        <v>76.000000000000043</v>
      </c>
      <c r="R1619">
        <v>1868</v>
      </c>
      <c r="S1619">
        <v>85.000000000000085</v>
      </c>
      <c r="T1619">
        <v>102.99999999999994</v>
      </c>
      <c r="U1619">
        <v>11.999999999999975</v>
      </c>
      <c r="V1619">
        <v>218.00000000000023</v>
      </c>
      <c r="W1619">
        <v>1664</v>
      </c>
      <c r="X1619">
        <v>33.000000000000007</v>
      </c>
      <c r="Y1619">
        <v>37.000000000000014</v>
      </c>
      <c r="Z1619">
        <v>31.000000000000057</v>
      </c>
      <c r="AA1619">
        <v>182.9999999999998</v>
      </c>
      <c r="AB1619">
        <v>1791</v>
      </c>
      <c r="AC1619">
        <v>38.00000000000005</v>
      </c>
      <c r="AD1619">
        <v>47.000000000000121</v>
      </c>
      <c r="AE1619">
        <v>36.000000000000092</v>
      </c>
      <c r="AF1619">
        <v>109.00000000000003</v>
      </c>
      <c r="AG1619">
        <v>1875</v>
      </c>
      <c r="AH1619">
        <v>70.000000000000128</v>
      </c>
      <c r="AI1619">
        <v>50.000000000000021</v>
      </c>
      <c r="AJ1619">
        <v>24.000000000000053</v>
      </c>
      <c r="AK1619">
        <v>52.999999999999936</v>
      </c>
      <c r="AL1619">
        <v>1986</v>
      </c>
      <c r="AM1619">
        <v>59.000000000000071</v>
      </c>
      <c r="AN1619">
        <v>53.999999999999964</v>
      </c>
      <c r="AO1619">
        <v>15.999999999999982</v>
      </c>
      <c r="AP1619">
        <v>52.999999999999964</v>
      </c>
      <c r="AQ1619">
        <v>1977</v>
      </c>
      <c r="AR1619">
        <v>62.000000000000036</v>
      </c>
      <c r="AS1619">
        <v>61</v>
      </c>
      <c r="AT1619">
        <v>20.999999999999996</v>
      </c>
      <c r="AU1619">
        <v>55.000000000000028</v>
      </c>
      <c r="AV1619">
        <v>1965</v>
      </c>
      <c r="AW1619">
        <v>43.000000000000064</v>
      </c>
      <c r="AX1619">
        <v>54.999999999999957</v>
      </c>
      <c r="AY1619">
        <v>20.000000000000039</v>
      </c>
      <c r="AZ1619">
        <v>69.000000000000071</v>
      </c>
      <c r="BA1619">
        <v>2058</v>
      </c>
      <c r="BB1619">
        <v>38.000000000000092</v>
      </c>
      <c r="BC1619">
        <v>62.999999999999986</v>
      </c>
      <c r="BD1619">
        <v>18.000000000000064</v>
      </c>
      <c r="BE1619">
        <v>65.999999999999929</v>
      </c>
      <c r="BF1619">
        <v>2101</v>
      </c>
      <c r="BG1619">
        <v>76.000000000000071</v>
      </c>
      <c r="BH1619">
        <v>68.999999999999972</v>
      </c>
      <c r="BI1619">
        <v>17.999999999999989</v>
      </c>
      <c r="BJ1619">
        <v>53.999999999999893</v>
      </c>
    </row>
    <row r="1620" spans="1:62" ht="17.100000000000001" customHeight="1" x14ac:dyDescent="0.25">
      <c r="A1620" t="s">
        <v>3911</v>
      </c>
      <c r="B1620" t="s">
        <v>6550</v>
      </c>
      <c r="C1620" t="s">
        <v>4037</v>
      </c>
      <c r="D1620" t="s">
        <v>4036</v>
      </c>
      <c r="E1620" t="s">
        <v>6552</v>
      </c>
      <c r="F1620" t="s">
        <v>4038</v>
      </c>
      <c r="G1620">
        <v>3</v>
      </c>
      <c r="H1620">
        <v>487</v>
      </c>
      <c r="I1620">
        <v>29.000000000000021</v>
      </c>
      <c r="J1620">
        <v>20.000000000000018</v>
      </c>
      <c r="K1620">
        <v>2.0000000000000009</v>
      </c>
      <c r="L1620">
        <v>43.000000000000036</v>
      </c>
      <c r="M1620">
        <v>519</v>
      </c>
      <c r="N1620">
        <v>15.999999999999998</v>
      </c>
      <c r="O1620">
        <v>19.000000000000004</v>
      </c>
      <c r="P1620">
        <v>3.0000000000000013</v>
      </c>
      <c r="Q1620">
        <v>10.000000000000005</v>
      </c>
      <c r="R1620">
        <v>468</v>
      </c>
      <c r="S1620">
        <v>10.999999999999984</v>
      </c>
      <c r="T1620">
        <v>48.999999999999986</v>
      </c>
      <c r="U1620">
        <v>3</v>
      </c>
      <c r="V1620">
        <v>72.999999999999972</v>
      </c>
      <c r="W1620">
        <v>377</v>
      </c>
      <c r="X1620">
        <v>1.0000000000000002</v>
      </c>
      <c r="Y1620">
        <v>10</v>
      </c>
      <c r="Z1620">
        <v>8.0000000000000053</v>
      </c>
      <c r="AA1620">
        <v>61.999999999999993</v>
      </c>
      <c r="AB1620">
        <v>435</v>
      </c>
      <c r="AC1620">
        <v>8.9999999999999947</v>
      </c>
      <c r="AD1620">
        <v>8.0000000000000071</v>
      </c>
      <c r="AE1620">
        <v>9.0000000000000071</v>
      </c>
      <c r="AF1620">
        <v>29.000000000000007</v>
      </c>
      <c r="AG1620">
        <v>548</v>
      </c>
      <c r="AH1620">
        <v>13.99999999999998</v>
      </c>
      <c r="AI1620">
        <v>17.000000000000004</v>
      </c>
      <c r="AJ1620">
        <v>5.0000000000000053</v>
      </c>
      <c r="AK1620">
        <v>13</v>
      </c>
      <c r="AL1620">
        <v>525</v>
      </c>
      <c r="AM1620">
        <v>4.0000000000000018</v>
      </c>
      <c r="AN1620">
        <v>12.999999999999996</v>
      </c>
      <c r="AO1620">
        <v>2.9999999999999987</v>
      </c>
      <c r="AP1620">
        <v>13</v>
      </c>
      <c r="AQ1620">
        <v>545</v>
      </c>
      <c r="AR1620">
        <v>12.000000000000005</v>
      </c>
      <c r="AS1620">
        <v>16.999999999999982</v>
      </c>
      <c r="AT1620">
        <v>2.0000000000000004</v>
      </c>
      <c r="AU1620">
        <v>11.999999999999991</v>
      </c>
      <c r="AV1620">
        <v>560</v>
      </c>
      <c r="AW1620">
        <v>15.000000000000007</v>
      </c>
      <c r="AX1620">
        <v>15.99999999999998</v>
      </c>
      <c r="AY1620">
        <v>1</v>
      </c>
      <c r="AZ1620">
        <v>12.999999999999989</v>
      </c>
      <c r="BA1620">
        <v>583</v>
      </c>
      <c r="BB1620">
        <v>31.999999999999979</v>
      </c>
      <c r="BC1620">
        <v>19.999999999999989</v>
      </c>
      <c r="BD1620">
        <v>0</v>
      </c>
      <c r="BE1620">
        <v>19.000000000000007</v>
      </c>
      <c r="BF1620">
        <v>585</v>
      </c>
      <c r="BG1620">
        <v>11.000000000000004</v>
      </c>
      <c r="BH1620">
        <v>19.000000000000028</v>
      </c>
      <c r="BI1620">
        <v>6.0000000000000027</v>
      </c>
      <c r="BJ1620">
        <v>18.999999999999982</v>
      </c>
    </row>
    <row r="1621" spans="1:62" ht="17.100000000000001" customHeight="1" x14ac:dyDescent="0.25">
      <c r="A1621" t="s">
        <v>3911</v>
      </c>
      <c r="B1621" t="s">
        <v>6550</v>
      </c>
      <c r="C1621" t="s">
        <v>4037</v>
      </c>
      <c r="D1621" t="s">
        <v>4036</v>
      </c>
      <c r="E1621" t="s">
        <v>6552</v>
      </c>
      <c r="F1621" t="s">
        <v>4035</v>
      </c>
      <c r="G1621">
        <v>4</v>
      </c>
      <c r="H1621">
        <v>60</v>
      </c>
      <c r="I1621">
        <v>0</v>
      </c>
      <c r="J1621">
        <v>3.0000000000000004</v>
      </c>
      <c r="K1621">
        <v>0</v>
      </c>
      <c r="L1621">
        <v>6.9999999999999991</v>
      </c>
      <c r="M1621">
        <v>73</v>
      </c>
      <c r="N1621">
        <v>1</v>
      </c>
      <c r="O1621">
        <v>2</v>
      </c>
      <c r="P1621">
        <v>0</v>
      </c>
      <c r="Q1621">
        <v>1</v>
      </c>
      <c r="R1621">
        <v>65</v>
      </c>
      <c r="S1621">
        <v>3.0000000000000009</v>
      </c>
      <c r="T1621">
        <v>16</v>
      </c>
      <c r="U1621">
        <v>0</v>
      </c>
      <c r="V1621">
        <v>6.0000000000000009</v>
      </c>
      <c r="W1621">
        <v>41</v>
      </c>
      <c r="X1621">
        <v>0</v>
      </c>
      <c r="Y1621">
        <v>0.99999999999999989</v>
      </c>
      <c r="Z1621">
        <v>0</v>
      </c>
      <c r="AA1621">
        <v>2</v>
      </c>
      <c r="AB1621">
        <v>38</v>
      </c>
      <c r="AC1621">
        <v>0</v>
      </c>
      <c r="AD1621">
        <v>2.0000000000000009</v>
      </c>
      <c r="AE1621">
        <v>1</v>
      </c>
      <c r="AF1621">
        <v>1</v>
      </c>
      <c r="AG1621">
        <v>45</v>
      </c>
      <c r="AH1621">
        <v>2</v>
      </c>
      <c r="AI1621">
        <v>0</v>
      </c>
      <c r="AJ1621">
        <v>0</v>
      </c>
      <c r="AK1621">
        <v>3</v>
      </c>
      <c r="AL1621">
        <v>55</v>
      </c>
      <c r="AM1621">
        <v>2.0000000000000004</v>
      </c>
      <c r="AN1621">
        <v>1.0000000000000002</v>
      </c>
      <c r="AO1621">
        <v>0</v>
      </c>
      <c r="AP1621">
        <v>2</v>
      </c>
      <c r="AQ1621">
        <v>53</v>
      </c>
      <c r="AR1621">
        <v>1.0000000000000004</v>
      </c>
      <c r="AS1621">
        <v>3.0000000000000004</v>
      </c>
      <c r="AT1621">
        <v>0</v>
      </c>
      <c r="AU1621">
        <v>1</v>
      </c>
      <c r="AV1621">
        <v>57</v>
      </c>
      <c r="AW1621">
        <v>1.0000000000000004</v>
      </c>
      <c r="AX1621">
        <v>2</v>
      </c>
      <c r="AY1621">
        <v>0</v>
      </c>
      <c r="AZ1621">
        <v>1</v>
      </c>
      <c r="BA1621">
        <v>72</v>
      </c>
      <c r="BB1621">
        <v>5</v>
      </c>
      <c r="BC1621">
        <v>1</v>
      </c>
      <c r="BD1621">
        <v>0</v>
      </c>
      <c r="BE1621">
        <v>4.9999999999999991</v>
      </c>
      <c r="BF1621">
        <v>80</v>
      </c>
      <c r="BG1621">
        <v>0</v>
      </c>
      <c r="BH1621">
        <v>1.0000000000000007</v>
      </c>
      <c r="BI1621">
        <v>0</v>
      </c>
      <c r="BJ1621">
        <v>0</v>
      </c>
    </row>
    <row r="1622" spans="1:62" ht="17.100000000000001" customHeight="1" x14ac:dyDescent="0.25">
      <c r="A1622" t="s">
        <v>3911</v>
      </c>
      <c r="B1622" t="s">
        <v>6550</v>
      </c>
      <c r="C1622" t="s">
        <v>1610</v>
      </c>
      <c r="D1622" t="s">
        <v>4031</v>
      </c>
      <c r="E1622" t="s">
        <v>7175</v>
      </c>
      <c r="F1622" t="s">
        <v>4034</v>
      </c>
      <c r="G1622">
        <v>1</v>
      </c>
      <c r="H1622">
        <v>1029</v>
      </c>
      <c r="I1622">
        <v>170.9999999999998</v>
      </c>
      <c r="J1622">
        <v>87.999999999999901</v>
      </c>
      <c r="K1622">
        <v>94.999999999999872</v>
      </c>
      <c r="L1622">
        <v>139.00000000000003</v>
      </c>
      <c r="M1622">
        <v>1015</v>
      </c>
      <c r="N1622">
        <v>173.99999999999997</v>
      </c>
      <c r="O1622">
        <v>115.99999999999999</v>
      </c>
      <c r="P1622">
        <v>44.999999999999979</v>
      </c>
      <c r="Q1622">
        <v>67.999999999999943</v>
      </c>
      <c r="R1622">
        <v>1028</v>
      </c>
      <c r="S1622">
        <v>121.99999999999999</v>
      </c>
      <c r="T1622">
        <v>162.00000000000003</v>
      </c>
      <c r="U1622">
        <v>55.999999999999993</v>
      </c>
      <c r="V1622">
        <v>127.00000000000013</v>
      </c>
      <c r="W1622">
        <v>908</v>
      </c>
      <c r="X1622">
        <v>45.999999999999915</v>
      </c>
      <c r="Y1622">
        <v>44.000000000000064</v>
      </c>
      <c r="Z1622">
        <v>44.000000000000043</v>
      </c>
      <c r="AA1622">
        <v>200</v>
      </c>
      <c r="AB1622">
        <v>1081</v>
      </c>
      <c r="AC1622">
        <v>160.00000000000009</v>
      </c>
      <c r="AD1622">
        <v>58.999999999999972</v>
      </c>
      <c r="AE1622">
        <v>58.999999999999979</v>
      </c>
      <c r="AF1622">
        <v>103</v>
      </c>
      <c r="AG1622">
        <v>1118</v>
      </c>
      <c r="AH1622">
        <v>135.99999999999972</v>
      </c>
      <c r="AI1622">
        <v>116.0000000000001</v>
      </c>
      <c r="AJ1622">
        <v>129.00000000000009</v>
      </c>
      <c r="AK1622">
        <v>115.99999999999994</v>
      </c>
      <c r="AL1622">
        <v>1079</v>
      </c>
      <c r="AM1622">
        <v>78.000000000000099</v>
      </c>
      <c r="AN1622">
        <v>158.00000000000011</v>
      </c>
      <c r="AO1622">
        <v>49.000000000000028</v>
      </c>
      <c r="AP1622">
        <v>98.000000000000171</v>
      </c>
      <c r="AQ1622">
        <v>1027</v>
      </c>
      <c r="AR1622">
        <v>111.00000000000017</v>
      </c>
      <c r="AS1622">
        <v>123.00000000000018</v>
      </c>
      <c r="AT1622">
        <v>55.999999999999943</v>
      </c>
      <c r="AU1622">
        <v>84.999999999999915</v>
      </c>
      <c r="AV1622">
        <v>1054</v>
      </c>
      <c r="AW1622">
        <v>115.00000000000007</v>
      </c>
      <c r="AX1622">
        <v>119.00000000000014</v>
      </c>
      <c r="AY1622">
        <v>64.999999999999972</v>
      </c>
      <c r="AZ1622">
        <v>105.00000000000018</v>
      </c>
      <c r="BA1622">
        <v>1003</v>
      </c>
      <c r="BB1622">
        <v>67.000000000000043</v>
      </c>
      <c r="BC1622">
        <v>93.000000000000014</v>
      </c>
      <c r="BD1622">
        <v>77.999999999999915</v>
      </c>
      <c r="BE1622">
        <v>121.0000000000001</v>
      </c>
      <c r="BF1622">
        <v>959</v>
      </c>
      <c r="BG1622">
        <v>68</v>
      </c>
      <c r="BH1622">
        <v>84.999999999999943</v>
      </c>
      <c r="BI1622">
        <v>47.999999999999943</v>
      </c>
      <c r="BJ1622">
        <v>126.00000000000011</v>
      </c>
    </row>
    <row r="1623" spans="1:62" ht="17.100000000000001" customHeight="1" x14ac:dyDescent="0.25">
      <c r="A1623" t="s">
        <v>3911</v>
      </c>
      <c r="B1623" t="s">
        <v>6550</v>
      </c>
      <c r="C1623" t="s">
        <v>1610</v>
      </c>
      <c r="D1623" t="s">
        <v>4031</v>
      </c>
      <c r="E1623" t="s">
        <v>7175</v>
      </c>
      <c r="F1623" t="s">
        <v>4033</v>
      </c>
      <c r="G1623">
        <v>2</v>
      </c>
      <c r="H1623">
        <v>948</v>
      </c>
      <c r="I1623">
        <v>12.000000000000018</v>
      </c>
      <c r="J1623">
        <v>17.000000000000043</v>
      </c>
      <c r="K1623">
        <v>68</v>
      </c>
      <c r="L1623">
        <v>96.999999999999972</v>
      </c>
      <c r="M1623">
        <v>1027</v>
      </c>
      <c r="N1623">
        <v>17.000000000000011</v>
      </c>
      <c r="O1623">
        <v>13.000000000000012</v>
      </c>
      <c r="P1623">
        <v>119.00000000000013</v>
      </c>
      <c r="Q1623">
        <v>68.000000000000099</v>
      </c>
      <c r="R1623">
        <v>1035</v>
      </c>
      <c r="S1623">
        <v>28</v>
      </c>
      <c r="T1623">
        <v>13.000000000000018</v>
      </c>
      <c r="U1623">
        <v>51.999999999999936</v>
      </c>
      <c r="V1623">
        <v>90.000000000000014</v>
      </c>
      <c r="W1623">
        <v>1015</v>
      </c>
      <c r="X1623">
        <v>8.0000000000000107</v>
      </c>
      <c r="Y1623">
        <v>4.0000000000000036</v>
      </c>
      <c r="Z1623">
        <v>41</v>
      </c>
      <c r="AA1623">
        <v>268</v>
      </c>
      <c r="AB1623">
        <v>999</v>
      </c>
      <c r="AC1623">
        <v>9.9999999999999982</v>
      </c>
      <c r="AD1623">
        <v>12.000000000000014</v>
      </c>
      <c r="AE1623">
        <v>52.999999999999908</v>
      </c>
      <c r="AF1623">
        <v>78.999999999999915</v>
      </c>
      <c r="AG1623">
        <v>1007</v>
      </c>
      <c r="AH1623">
        <v>22.000000000000018</v>
      </c>
      <c r="AI1623">
        <v>14.999999999999995</v>
      </c>
      <c r="AJ1623">
        <v>39.000000000000036</v>
      </c>
      <c r="AK1623">
        <v>86.000000000000028</v>
      </c>
      <c r="AL1623">
        <v>1029</v>
      </c>
      <c r="AM1623">
        <v>6.9999999999999973</v>
      </c>
      <c r="AN1623">
        <v>28.000000000000018</v>
      </c>
      <c r="AO1623">
        <v>47.999999999999993</v>
      </c>
      <c r="AP1623">
        <v>92.000000000000014</v>
      </c>
      <c r="AQ1623">
        <v>1009</v>
      </c>
      <c r="AR1623">
        <v>5.9999999999999982</v>
      </c>
      <c r="AS1623">
        <v>14.000000000000011</v>
      </c>
      <c r="AT1623">
        <v>42.999999999999964</v>
      </c>
      <c r="AU1623">
        <v>80.999999999999886</v>
      </c>
      <c r="AV1623">
        <v>1007</v>
      </c>
      <c r="AW1623">
        <v>32.999999999999986</v>
      </c>
      <c r="AX1623">
        <v>11.000000000000002</v>
      </c>
      <c r="AY1623">
        <v>43.999999999999993</v>
      </c>
      <c r="AZ1623">
        <v>60</v>
      </c>
      <c r="BA1623">
        <v>1008</v>
      </c>
      <c r="BB1623">
        <v>8</v>
      </c>
      <c r="BC1623">
        <v>9.9999999999999893</v>
      </c>
      <c r="BD1623">
        <v>38.000000000000021</v>
      </c>
      <c r="BE1623">
        <v>64</v>
      </c>
      <c r="BF1623">
        <v>982</v>
      </c>
      <c r="BG1623">
        <v>3.9999999999999996</v>
      </c>
      <c r="BH1623">
        <v>15.000000000000009</v>
      </c>
      <c r="BI1623">
        <v>33</v>
      </c>
      <c r="BJ1623">
        <v>64.999999999999986</v>
      </c>
    </row>
    <row r="1624" spans="1:62" ht="17.100000000000001" customHeight="1" x14ac:dyDescent="0.25">
      <c r="A1624" t="s">
        <v>3911</v>
      </c>
      <c r="B1624" t="s">
        <v>6550</v>
      </c>
      <c r="C1624" t="s">
        <v>1610</v>
      </c>
      <c r="D1624" t="s">
        <v>4031</v>
      </c>
      <c r="E1624" t="s">
        <v>7175</v>
      </c>
      <c r="F1624" t="s">
        <v>4032</v>
      </c>
      <c r="G1624">
        <v>3</v>
      </c>
      <c r="H1624">
        <v>179</v>
      </c>
      <c r="I1624">
        <v>2.0000000000000004</v>
      </c>
      <c r="J1624">
        <v>2.0000000000000004</v>
      </c>
      <c r="K1624">
        <v>0.99999999999999989</v>
      </c>
      <c r="L1624">
        <v>40</v>
      </c>
      <c r="M1624">
        <v>195</v>
      </c>
      <c r="N1624">
        <v>1</v>
      </c>
      <c r="O1624">
        <v>3.0000000000000027</v>
      </c>
      <c r="P1624">
        <v>0</v>
      </c>
      <c r="Q1624">
        <v>17.000000000000004</v>
      </c>
      <c r="R1624">
        <v>182</v>
      </c>
      <c r="S1624">
        <v>1.0000000000000002</v>
      </c>
      <c r="T1624">
        <v>1.0000000000000002</v>
      </c>
      <c r="U1624">
        <v>3.0000000000000009</v>
      </c>
      <c r="V1624">
        <v>13.999999999999991</v>
      </c>
      <c r="W1624">
        <v>210</v>
      </c>
      <c r="X1624">
        <v>1.9999999999999996</v>
      </c>
      <c r="Y1624">
        <v>1.9999999999999996</v>
      </c>
      <c r="Z1624">
        <v>1.9999999999999996</v>
      </c>
      <c r="AA1624">
        <v>40.000000000000021</v>
      </c>
      <c r="AB1624">
        <v>183</v>
      </c>
      <c r="AC1624">
        <v>1.0000000000000002</v>
      </c>
      <c r="AD1624">
        <v>5</v>
      </c>
      <c r="AE1624">
        <v>3.0000000000000027</v>
      </c>
      <c r="AF1624">
        <v>34</v>
      </c>
      <c r="AG1624">
        <v>188</v>
      </c>
      <c r="AH1624">
        <v>2.0000000000000004</v>
      </c>
      <c r="AI1624">
        <v>3.0000000000000004</v>
      </c>
      <c r="AJ1624">
        <v>5.0000000000000009</v>
      </c>
      <c r="AK1624">
        <v>20</v>
      </c>
      <c r="AL1624">
        <v>182</v>
      </c>
      <c r="AM1624">
        <v>1.0000000000000002</v>
      </c>
      <c r="AN1624">
        <v>5.0000000000000027</v>
      </c>
      <c r="AO1624">
        <v>5.0000000000000009</v>
      </c>
      <c r="AP1624">
        <v>17.999999999999996</v>
      </c>
      <c r="AQ1624">
        <v>183</v>
      </c>
      <c r="AR1624">
        <v>1</v>
      </c>
      <c r="AS1624">
        <v>2</v>
      </c>
      <c r="AT1624">
        <v>3.0000000000000009</v>
      </c>
      <c r="AU1624">
        <v>15.999999999999998</v>
      </c>
      <c r="AV1624">
        <v>178</v>
      </c>
      <c r="AW1624">
        <v>0</v>
      </c>
      <c r="AX1624">
        <v>0</v>
      </c>
      <c r="AY1624">
        <v>7.0000000000000009</v>
      </c>
      <c r="AZ1624">
        <v>15</v>
      </c>
      <c r="BA1624">
        <v>159</v>
      </c>
      <c r="BB1624">
        <v>0</v>
      </c>
      <c r="BC1624">
        <v>6.0000000000000018</v>
      </c>
      <c r="BD1624">
        <v>5</v>
      </c>
      <c r="BE1624">
        <v>22.000000000000004</v>
      </c>
      <c r="BF1624">
        <v>178</v>
      </c>
      <c r="BG1624">
        <v>0</v>
      </c>
      <c r="BH1624">
        <v>1.0000000000000002</v>
      </c>
      <c r="BI1624">
        <v>4.0000000000000009</v>
      </c>
      <c r="BJ1624">
        <v>9.0000000000000018</v>
      </c>
    </row>
    <row r="1625" spans="1:62" ht="17.100000000000001" customHeight="1" x14ac:dyDescent="0.25">
      <c r="A1625" t="s">
        <v>3911</v>
      </c>
      <c r="B1625" t="s">
        <v>6550</v>
      </c>
      <c r="C1625" t="s">
        <v>1610</v>
      </c>
      <c r="D1625" t="s">
        <v>4031</v>
      </c>
      <c r="E1625" t="s">
        <v>7175</v>
      </c>
      <c r="F1625" t="s">
        <v>4030</v>
      </c>
      <c r="G1625">
        <v>4</v>
      </c>
      <c r="H1625">
        <v>34</v>
      </c>
      <c r="I1625">
        <v>0</v>
      </c>
      <c r="J1625">
        <v>0</v>
      </c>
      <c r="K1625">
        <v>0</v>
      </c>
      <c r="L1625">
        <v>13.000000000000002</v>
      </c>
      <c r="M1625">
        <v>39</v>
      </c>
      <c r="N1625">
        <v>0</v>
      </c>
      <c r="O1625">
        <v>0</v>
      </c>
      <c r="P1625">
        <v>0</v>
      </c>
      <c r="Q1625">
        <v>5.0000000000000009</v>
      </c>
      <c r="R1625">
        <v>46</v>
      </c>
      <c r="S1625">
        <v>0</v>
      </c>
      <c r="T1625">
        <v>2.0000000000000004</v>
      </c>
      <c r="U1625">
        <v>0</v>
      </c>
      <c r="V1625">
        <v>8.0000000000000018</v>
      </c>
      <c r="W1625">
        <v>40</v>
      </c>
      <c r="X1625">
        <v>0</v>
      </c>
      <c r="Y1625">
        <v>0.99999999999999989</v>
      </c>
      <c r="Z1625">
        <v>0</v>
      </c>
      <c r="AA1625">
        <v>10.999999999999998</v>
      </c>
      <c r="AB1625">
        <v>33</v>
      </c>
      <c r="AC1625">
        <v>0</v>
      </c>
      <c r="AD1625">
        <v>0</v>
      </c>
      <c r="AE1625">
        <v>0</v>
      </c>
      <c r="AF1625">
        <v>7.0000000000000009</v>
      </c>
      <c r="AG1625">
        <v>38</v>
      </c>
      <c r="AH1625">
        <v>0</v>
      </c>
      <c r="AI1625">
        <v>0</v>
      </c>
      <c r="AJ1625">
        <v>1.0000000000000004</v>
      </c>
      <c r="AK1625">
        <v>4</v>
      </c>
      <c r="AL1625">
        <v>40</v>
      </c>
      <c r="AM1625">
        <v>0</v>
      </c>
      <c r="AN1625">
        <v>0.99999999999999989</v>
      </c>
      <c r="AO1625">
        <v>1.0000000000000004</v>
      </c>
      <c r="AP1625">
        <v>5.0000000000000009</v>
      </c>
      <c r="AQ1625">
        <v>42</v>
      </c>
      <c r="AR1625">
        <v>1</v>
      </c>
      <c r="AS1625">
        <v>1</v>
      </c>
      <c r="AT1625">
        <v>1.0000000000000004</v>
      </c>
      <c r="AU1625">
        <v>6.0000000000000009</v>
      </c>
      <c r="AV1625">
        <v>39</v>
      </c>
      <c r="AW1625">
        <v>0</v>
      </c>
      <c r="AX1625">
        <v>0</v>
      </c>
      <c r="AY1625">
        <v>1.0000000000000004</v>
      </c>
      <c r="AZ1625">
        <v>2.9999999999999996</v>
      </c>
      <c r="BA1625">
        <v>36</v>
      </c>
      <c r="BB1625">
        <v>0</v>
      </c>
      <c r="BC1625">
        <v>2</v>
      </c>
      <c r="BD1625">
        <v>4.0000000000000009</v>
      </c>
      <c r="BE1625">
        <v>5.0000000000000009</v>
      </c>
      <c r="BF1625">
        <v>37</v>
      </c>
      <c r="BG1625">
        <v>0</v>
      </c>
      <c r="BH1625">
        <v>0</v>
      </c>
      <c r="BI1625">
        <v>3</v>
      </c>
      <c r="BJ1625">
        <v>5</v>
      </c>
    </row>
    <row r="1626" spans="1:62" ht="17.100000000000001" customHeight="1" x14ac:dyDescent="0.25">
      <c r="A1626" t="s">
        <v>3911</v>
      </c>
      <c r="B1626" t="s">
        <v>6550</v>
      </c>
      <c r="C1626" t="s">
        <v>4026</v>
      </c>
      <c r="D1626" t="s">
        <v>4025</v>
      </c>
      <c r="E1626" t="s">
        <v>6553</v>
      </c>
      <c r="F1626" t="s">
        <v>4029</v>
      </c>
      <c r="G1626">
        <v>1</v>
      </c>
      <c r="H1626">
        <v>126</v>
      </c>
      <c r="I1626">
        <v>10</v>
      </c>
      <c r="J1626">
        <v>9.0000000000000018</v>
      </c>
      <c r="K1626">
        <v>0</v>
      </c>
      <c r="L1626">
        <v>0</v>
      </c>
      <c r="M1626">
        <v>122</v>
      </c>
      <c r="N1626">
        <v>6.9999999999999991</v>
      </c>
      <c r="O1626">
        <v>13.000000000000005</v>
      </c>
      <c r="P1626">
        <v>0</v>
      </c>
      <c r="Q1626">
        <v>2.0000000000000013</v>
      </c>
      <c r="R1626">
        <v>149</v>
      </c>
      <c r="S1626">
        <v>39.999999999999964</v>
      </c>
      <c r="T1626">
        <v>28</v>
      </c>
      <c r="U1626">
        <v>0</v>
      </c>
      <c r="V1626">
        <v>3.0000000000000018</v>
      </c>
      <c r="W1626">
        <v>151</v>
      </c>
      <c r="X1626">
        <v>24</v>
      </c>
      <c r="Y1626">
        <v>6</v>
      </c>
      <c r="Z1626">
        <v>0</v>
      </c>
      <c r="AA1626">
        <v>2.0000000000000009</v>
      </c>
      <c r="AB1626">
        <v>161</v>
      </c>
      <c r="AC1626">
        <v>18.000000000000004</v>
      </c>
      <c r="AD1626">
        <v>7.9999999999999982</v>
      </c>
      <c r="AE1626">
        <v>0</v>
      </c>
      <c r="AF1626">
        <v>1</v>
      </c>
      <c r="AG1626">
        <v>152</v>
      </c>
      <c r="AH1626">
        <v>14.000000000000011</v>
      </c>
      <c r="AI1626">
        <v>9.0000000000000036</v>
      </c>
      <c r="AJ1626">
        <v>0</v>
      </c>
      <c r="AK1626">
        <v>0</v>
      </c>
      <c r="AL1626">
        <v>164</v>
      </c>
      <c r="AM1626">
        <v>19.000000000000011</v>
      </c>
      <c r="AN1626">
        <v>7.0000000000000009</v>
      </c>
      <c r="AO1626">
        <v>0</v>
      </c>
      <c r="AP1626">
        <v>0</v>
      </c>
      <c r="AQ1626">
        <v>201</v>
      </c>
      <c r="AR1626">
        <v>46.000000000000014</v>
      </c>
      <c r="AS1626">
        <v>22.000000000000011</v>
      </c>
      <c r="AT1626">
        <v>0</v>
      </c>
      <c r="AU1626">
        <v>0</v>
      </c>
      <c r="AV1626">
        <v>334</v>
      </c>
      <c r="AW1626">
        <v>81.000000000000057</v>
      </c>
      <c r="AX1626">
        <v>45.00000000000005</v>
      </c>
      <c r="AY1626">
        <v>1.9999999999999989</v>
      </c>
      <c r="AZ1626">
        <v>1.9999999999999989</v>
      </c>
      <c r="BA1626">
        <v>241</v>
      </c>
      <c r="BB1626">
        <v>27.000000000000014</v>
      </c>
      <c r="BC1626">
        <v>30.999999999999996</v>
      </c>
      <c r="BD1626">
        <v>1</v>
      </c>
      <c r="BE1626">
        <v>1.0000000000000009</v>
      </c>
      <c r="BF1626">
        <v>311</v>
      </c>
      <c r="BG1626">
        <v>101.00000000000004</v>
      </c>
      <c r="BH1626">
        <v>90.999999999999901</v>
      </c>
      <c r="BI1626">
        <v>0.99999999999999956</v>
      </c>
      <c r="BJ1626">
        <v>0</v>
      </c>
    </row>
    <row r="1627" spans="1:62" ht="17.100000000000001" customHeight="1" x14ac:dyDescent="0.25">
      <c r="A1627" t="s">
        <v>3911</v>
      </c>
      <c r="B1627" t="s">
        <v>6550</v>
      </c>
      <c r="C1627" t="s">
        <v>4026</v>
      </c>
      <c r="D1627" t="s">
        <v>4025</v>
      </c>
      <c r="E1627" t="s">
        <v>6553</v>
      </c>
      <c r="F1627" t="s">
        <v>4028</v>
      </c>
      <c r="G1627">
        <v>2</v>
      </c>
      <c r="H1627">
        <v>26</v>
      </c>
      <c r="I1627">
        <v>0</v>
      </c>
      <c r="J1627">
        <v>0</v>
      </c>
      <c r="K1627">
        <v>0</v>
      </c>
      <c r="L1627">
        <v>1.9999999999999998</v>
      </c>
      <c r="M1627">
        <v>35</v>
      </c>
      <c r="N1627">
        <v>2.0000000000000009</v>
      </c>
      <c r="O1627">
        <v>7.0000000000000027</v>
      </c>
      <c r="P1627">
        <v>0</v>
      </c>
      <c r="Q1627">
        <v>2</v>
      </c>
      <c r="R1627">
        <v>55</v>
      </c>
      <c r="S1627">
        <v>26.999999999999989</v>
      </c>
      <c r="T1627">
        <v>1</v>
      </c>
      <c r="U1627">
        <v>0</v>
      </c>
      <c r="V1627">
        <v>1.0000000000000002</v>
      </c>
      <c r="W1627">
        <v>50</v>
      </c>
      <c r="X1627">
        <v>0</v>
      </c>
      <c r="Y1627">
        <v>3</v>
      </c>
      <c r="Z1627">
        <v>0</v>
      </c>
      <c r="AA1627">
        <v>0</v>
      </c>
      <c r="AB1627">
        <v>47</v>
      </c>
      <c r="AC1627">
        <v>0</v>
      </c>
      <c r="AD1627">
        <v>0</v>
      </c>
      <c r="AE1627">
        <v>0</v>
      </c>
      <c r="AF1627">
        <v>1</v>
      </c>
      <c r="AG1627">
        <v>64</v>
      </c>
      <c r="AH1627">
        <v>0</v>
      </c>
      <c r="AI1627">
        <v>0</v>
      </c>
      <c r="AJ1627">
        <v>0</v>
      </c>
      <c r="AK1627">
        <v>0</v>
      </c>
      <c r="AL1627">
        <v>65</v>
      </c>
      <c r="AM1627">
        <v>0</v>
      </c>
      <c r="AN1627">
        <v>0</v>
      </c>
      <c r="AO1627">
        <v>0</v>
      </c>
      <c r="AP1627">
        <v>0</v>
      </c>
      <c r="AQ1627">
        <v>70</v>
      </c>
      <c r="AR1627">
        <v>3</v>
      </c>
      <c r="AS1627">
        <v>1</v>
      </c>
      <c r="AT1627">
        <v>0</v>
      </c>
      <c r="AU1627">
        <v>0</v>
      </c>
      <c r="AV1627">
        <v>85</v>
      </c>
      <c r="AW1627">
        <v>3</v>
      </c>
      <c r="AX1627">
        <v>4.0000000000000009</v>
      </c>
      <c r="AY1627">
        <v>0</v>
      </c>
      <c r="AZ1627">
        <v>0</v>
      </c>
      <c r="BA1627">
        <v>86</v>
      </c>
      <c r="BB1627">
        <v>0</v>
      </c>
      <c r="BC1627">
        <v>1</v>
      </c>
      <c r="BD1627">
        <v>0</v>
      </c>
      <c r="BE1627">
        <v>0</v>
      </c>
      <c r="BF1627">
        <v>70</v>
      </c>
      <c r="BG1627">
        <v>0</v>
      </c>
      <c r="BH1627">
        <v>3.0000000000000004</v>
      </c>
      <c r="BI1627">
        <v>0</v>
      </c>
      <c r="BJ1627">
        <v>0</v>
      </c>
    </row>
    <row r="1628" spans="1:62" ht="17.100000000000001" customHeight="1" x14ac:dyDescent="0.25">
      <c r="A1628" t="s">
        <v>3911</v>
      </c>
      <c r="B1628" t="s">
        <v>6550</v>
      </c>
      <c r="C1628" t="s">
        <v>4026</v>
      </c>
      <c r="D1628" t="s">
        <v>4025</v>
      </c>
      <c r="E1628" t="s">
        <v>6553</v>
      </c>
      <c r="F1628" t="s">
        <v>4027</v>
      </c>
      <c r="G1628">
        <v>3</v>
      </c>
      <c r="H1628">
        <v>13</v>
      </c>
      <c r="I1628">
        <v>0</v>
      </c>
      <c r="J1628">
        <v>0</v>
      </c>
      <c r="K1628">
        <v>0</v>
      </c>
      <c r="L1628">
        <v>3.9999999999999996</v>
      </c>
      <c r="M1628">
        <v>14</v>
      </c>
      <c r="N1628">
        <v>2</v>
      </c>
      <c r="O1628">
        <v>1</v>
      </c>
      <c r="P1628">
        <v>0</v>
      </c>
      <c r="Q1628">
        <v>0</v>
      </c>
      <c r="R1628">
        <v>15</v>
      </c>
      <c r="S1628">
        <v>2</v>
      </c>
      <c r="T1628">
        <v>0</v>
      </c>
      <c r="U1628">
        <v>0</v>
      </c>
      <c r="V1628">
        <v>0</v>
      </c>
      <c r="W1628">
        <v>13</v>
      </c>
      <c r="X1628">
        <v>0</v>
      </c>
      <c r="Y1628">
        <v>0</v>
      </c>
      <c r="Z1628">
        <v>0</v>
      </c>
      <c r="AA1628">
        <v>0</v>
      </c>
      <c r="AB1628">
        <v>13</v>
      </c>
      <c r="AC1628">
        <v>0</v>
      </c>
      <c r="AD1628">
        <v>0</v>
      </c>
      <c r="AE1628">
        <v>0</v>
      </c>
      <c r="AF1628">
        <v>0</v>
      </c>
      <c r="AG1628">
        <v>14</v>
      </c>
      <c r="AH1628">
        <v>1.0000000000000002</v>
      </c>
      <c r="AI1628">
        <v>0</v>
      </c>
      <c r="AJ1628">
        <v>0</v>
      </c>
      <c r="AK1628">
        <v>0</v>
      </c>
      <c r="AL1628">
        <v>14</v>
      </c>
      <c r="AM1628">
        <v>0</v>
      </c>
      <c r="AN1628">
        <v>0</v>
      </c>
      <c r="AO1628">
        <v>0</v>
      </c>
      <c r="AP1628">
        <v>0</v>
      </c>
      <c r="AQ1628">
        <v>12</v>
      </c>
      <c r="AR1628">
        <v>0</v>
      </c>
      <c r="AS1628">
        <v>0</v>
      </c>
      <c r="AT1628">
        <v>0</v>
      </c>
      <c r="AU1628">
        <v>0</v>
      </c>
      <c r="AV1628">
        <v>15</v>
      </c>
      <c r="AW1628">
        <v>0</v>
      </c>
      <c r="AX1628">
        <v>0</v>
      </c>
      <c r="AY1628">
        <v>0</v>
      </c>
      <c r="AZ1628">
        <v>0</v>
      </c>
      <c r="BA1628">
        <v>13</v>
      </c>
      <c r="BB1628">
        <v>0</v>
      </c>
      <c r="BC1628">
        <v>0</v>
      </c>
      <c r="BD1628">
        <v>0</v>
      </c>
      <c r="BE1628">
        <v>0</v>
      </c>
      <c r="BF1628">
        <v>14</v>
      </c>
      <c r="BG1628">
        <v>0</v>
      </c>
      <c r="BH1628">
        <v>0</v>
      </c>
      <c r="BI1628">
        <v>0</v>
      </c>
      <c r="BJ1628">
        <v>1</v>
      </c>
    </row>
    <row r="1629" spans="1:62" ht="17.100000000000001" customHeight="1" x14ac:dyDescent="0.25">
      <c r="A1629" t="s">
        <v>3911</v>
      </c>
      <c r="B1629" t="s">
        <v>6550</v>
      </c>
      <c r="C1629" t="s">
        <v>4026</v>
      </c>
      <c r="D1629" t="s">
        <v>4025</v>
      </c>
      <c r="E1629" t="s">
        <v>6553</v>
      </c>
      <c r="F1629" t="s">
        <v>4024</v>
      </c>
      <c r="G1629">
        <v>4</v>
      </c>
      <c r="H1629">
        <v>1</v>
      </c>
      <c r="I1629">
        <v>0</v>
      </c>
      <c r="J1629">
        <v>0</v>
      </c>
      <c r="K1629">
        <v>0</v>
      </c>
      <c r="L1629">
        <v>0</v>
      </c>
      <c r="M1629">
        <v>1</v>
      </c>
      <c r="N1629">
        <v>0</v>
      </c>
      <c r="O1629">
        <v>0</v>
      </c>
      <c r="P1629">
        <v>0</v>
      </c>
      <c r="Q1629">
        <v>0</v>
      </c>
      <c r="R1629">
        <v>2</v>
      </c>
      <c r="S1629">
        <v>0</v>
      </c>
      <c r="T1629">
        <v>1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0</v>
      </c>
      <c r="AA1629">
        <v>0</v>
      </c>
      <c r="AB1629">
        <v>1</v>
      </c>
      <c r="AC1629">
        <v>0</v>
      </c>
      <c r="AD1629">
        <v>0</v>
      </c>
      <c r="AE1629">
        <v>0</v>
      </c>
      <c r="AF1629">
        <v>1</v>
      </c>
      <c r="AG1629">
        <v>1</v>
      </c>
      <c r="AH1629">
        <v>0</v>
      </c>
      <c r="AI1629">
        <v>0</v>
      </c>
      <c r="AJ1629">
        <v>0</v>
      </c>
      <c r="AK1629">
        <v>0</v>
      </c>
      <c r="AL1629">
        <v>2</v>
      </c>
      <c r="AM1629">
        <v>0</v>
      </c>
      <c r="AN1629">
        <v>0</v>
      </c>
      <c r="AO1629">
        <v>0</v>
      </c>
      <c r="AP1629">
        <v>0</v>
      </c>
      <c r="AQ1629">
        <v>2</v>
      </c>
      <c r="AR1629">
        <v>0</v>
      </c>
      <c r="AS1629">
        <v>0</v>
      </c>
      <c r="AT1629">
        <v>0</v>
      </c>
      <c r="AU1629">
        <v>0</v>
      </c>
      <c r="AV1629">
        <v>1</v>
      </c>
      <c r="AW1629">
        <v>0</v>
      </c>
      <c r="AX1629">
        <v>0</v>
      </c>
      <c r="AY1629">
        <v>0</v>
      </c>
      <c r="AZ1629">
        <v>0</v>
      </c>
      <c r="BA1629">
        <v>2</v>
      </c>
      <c r="BB1629">
        <v>0</v>
      </c>
      <c r="BC1629">
        <v>0</v>
      </c>
      <c r="BD1629">
        <v>0</v>
      </c>
      <c r="BE1629">
        <v>0</v>
      </c>
      <c r="BF1629">
        <v>2</v>
      </c>
      <c r="BG1629">
        <v>0</v>
      </c>
      <c r="BH1629">
        <v>0</v>
      </c>
      <c r="BI1629">
        <v>0</v>
      </c>
      <c r="BJ1629">
        <v>0</v>
      </c>
    </row>
    <row r="1630" spans="1:62" ht="17.100000000000001" customHeight="1" x14ac:dyDescent="0.25">
      <c r="A1630" t="s">
        <v>3911</v>
      </c>
      <c r="B1630" t="s">
        <v>6550</v>
      </c>
      <c r="C1630" t="s">
        <v>1689</v>
      </c>
      <c r="D1630" t="s">
        <v>4020</v>
      </c>
      <c r="E1630" t="s">
        <v>6554</v>
      </c>
      <c r="F1630" t="s">
        <v>4023</v>
      </c>
      <c r="G1630">
        <v>1</v>
      </c>
      <c r="H1630">
        <v>320</v>
      </c>
      <c r="I1630">
        <v>94.000000000000028</v>
      </c>
      <c r="J1630">
        <v>85.000000000000014</v>
      </c>
      <c r="K1630">
        <v>0.99999999999999933</v>
      </c>
      <c r="L1630">
        <v>5.0000000000000009</v>
      </c>
      <c r="M1630">
        <v>273</v>
      </c>
      <c r="N1630">
        <v>47.999999999999993</v>
      </c>
      <c r="O1630">
        <v>98.999999999999943</v>
      </c>
      <c r="P1630">
        <v>0</v>
      </c>
      <c r="Q1630">
        <v>2.9999999999999991</v>
      </c>
      <c r="R1630">
        <v>233</v>
      </c>
      <c r="S1630">
        <v>76.999999999999986</v>
      </c>
      <c r="T1630">
        <v>91</v>
      </c>
      <c r="U1630">
        <v>9.0000000000000053</v>
      </c>
      <c r="V1630">
        <v>7.0000000000000044</v>
      </c>
      <c r="W1630">
        <v>248</v>
      </c>
      <c r="X1630">
        <v>107.00000000000004</v>
      </c>
      <c r="Y1630">
        <v>15.000000000000005</v>
      </c>
      <c r="Z1630">
        <v>2</v>
      </c>
      <c r="AA1630">
        <v>8</v>
      </c>
      <c r="AB1630">
        <v>304</v>
      </c>
      <c r="AC1630">
        <v>66.999999999999986</v>
      </c>
      <c r="AD1630">
        <v>43.000000000000014</v>
      </c>
      <c r="AE1630">
        <v>0</v>
      </c>
      <c r="AF1630">
        <v>6</v>
      </c>
      <c r="AG1630">
        <v>305</v>
      </c>
      <c r="AH1630">
        <v>63.000000000000007</v>
      </c>
      <c r="AI1630">
        <v>46.000000000000021</v>
      </c>
      <c r="AJ1630">
        <v>1.9999999999999987</v>
      </c>
      <c r="AK1630">
        <v>8.0000000000000036</v>
      </c>
      <c r="AL1630">
        <v>388</v>
      </c>
      <c r="AM1630">
        <v>112.00000000000001</v>
      </c>
      <c r="AN1630">
        <v>74.999999999999943</v>
      </c>
      <c r="AO1630">
        <v>5.9999999999999938</v>
      </c>
      <c r="AP1630">
        <v>2.9999999999999982</v>
      </c>
      <c r="AQ1630">
        <v>389</v>
      </c>
      <c r="AR1630">
        <v>68.000000000000099</v>
      </c>
      <c r="AS1630">
        <v>59.000000000000021</v>
      </c>
      <c r="AT1630">
        <v>0.99999999999999922</v>
      </c>
      <c r="AU1630">
        <v>12.000000000000007</v>
      </c>
      <c r="AV1630">
        <v>437</v>
      </c>
      <c r="AW1630">
        <v>77.999999999999986</v>
      </c>
      <c r="AX1630">
        <v>51.999999999999972</v>
      </c>
      <c r="AY1630">
        <v>1</v>
      </c>
      <c r="AZ1630">
        <v>9.0000000000000053</v>
      </c>
      <c r="BA1630">
        <v>413</v>
      </c>
      <c r="BB1630">
        <v>34.000000000000014</v>
      </c>
      <c r="BC1630">
        <v>91</v>
      </c>
      <c r="BD1630">
        <v>0.99999999999999956</v>
      </c>
      <c r="BE1630">
        <v>10.000000000000005</v>
      </c>
      <c r="BF1630">
        <v>327</v>
      </c>
      <c r="BG1630">
        <v>13</v>
      </c>
      <c r="BH1630">
        <v>30.999999999999989</v>
      </c>
      <c r="BI1630">
        <v>1.9999999999999989</v>
      </c>
      <c r="BJ1630">
        <v>10.000000000000011</v>
      </c>
    </row>
    <row r="1631" spans="1:62" ht="17.100000000000001" customHeight="1" x14ac:dyDescent="0.25">
      <c r="A1631" t="s">
        <v>3911</v>
      </c>
      <c r="B1631" t="s">
        <v>6550</v>
      </c>
      <c r="C1631" t="s">
        <v>1689</v>
      </c>
      <c r="D1631" t="s">
        <v>4020</v>
      </c>
      <c r="E1631" t="s">
        <v>6554</v>
      </c>
      <c r="F1631" t="s">
        <v>4022</v>
      </c>
      <c r="G1631">
        <v>2</v>
      </c>
      <c r="H1631">
        <v>224</v>
      </c>
      <c r="I1631">
        <v>6.0000000000000009</v>
      </c>
      <c r="J1631">
        <v>8.0000000000000036</v>
      </c>
      <c r="K1631">
        <v>1.0000000000000002</v>
      </c>
      <c r="L1631">
        <v>7.0000000000000044</v>
      </c>
      <c r="M1631">
        <v>221</v>
      </c>
      <c r="N1631">
        <v>1</v>
      </c>
      <c r="O1631">
        <v>4.0000000000000036</v>
      </c>
      <c r="P1631">
        <v>1</v>
      </c>
      <c r="Q1631">
        <v>1.9999999999999998</v>
      </c>
      <c r="R1631">
        <v>238</v>
      </c>
      <c r="S1631">
        <v>1</v>
      </c>
      <c r="T1631">
        <v>0.99999999999999978</v>
      </c>
      <c r="U1631">
        <v>0</v>
      </c>
      <c r="V1631">
        <v>1</v>
      </c>
      <c r="W1631">
        <v>288</v>
      </c>
      <c r="X1631">
        <v>1.9999999999999996</v>
      </c>
      <c r="Y1631">
        <v>1.9999999999999996</v>
      </c>
      <c r="Z1631">
        <v>157.99999999999991</v>
      </c>
      <c r="AA1631">
        <v>0</v>
      </c>
      <c r="AB1631">
        <v>295</v>
      </c>
      <c r="AC1631">
        <v>0</v>
      </c>
      <c r="AD1631">
        <v>2.9999999999999987</v>
      </c>
      <c r="AE1631">
        <v>155.99999999999997</v>
      </c>
      <c r="AF1631">
        <v>6.0000000000000018</v>
      </c>
      <c r="AG1631">
        <v>296</v>
      </c>
      <c r="AH1631">
        <v>3.9999999999999982</v>
      </c>
      <c r="AI1631">
        <v>0.99999999999999956</v>
      </c>
      <c r="AJ1631">
        <v>155.99999999999983</v>
      </c>
      <c r="AK1631">
        <v>2.9999999999999987</v>
      </c>
      <c r="AL1631">
        <v>290</v>
      </c>
      <c r="AM1631">
        <v>3.9999999999999982</v>
      </c>
      <c r="AN1631">
        <v>143.00000000000006</v>
      </c>
      <c r="AO1631">
        <v>150.00000000000003</v>
      </c>
      <c r="AP1631">
        <v>1.9999999999999989</v>
      </c>
      <c r="AQ1631">
        <v>135</v>
      </c>
      <c r="AR1631">
        <v>1.0000000000000004</v>
      </c>
      <c r="AS1631">
        <v>3.0000000000000018</v>
      </c>
      <c r="AT1631">
        <v>1.0000000000000013</v>
      </c>
      <c r="AU1631">
        <v>2.0000000000000009</v>
      </c>
      <c r="AV1631">
        <v>168</v>
      </c>
      <c r="AW1631">
        <v>17.000000000000004</v>
      </c>
      <c r="AX1631">
        <v>5</v>
      </c>
      <c r="AY1631">
        <v>0</v>
      </c>
      <c r="AZ1631">
        <v>10</v>
      </c>
      <c r="BA1631">
        <v>156</v>
      </c>
      <c r="BB1631">
        <v>2</v>
      </c>
      <c r="BC1631">
        <v>1</v>
      </c>
      <c r="BD1631">
        <v>1.0000000000000002</v>
      </c>
      <c r="BE1631">
        <v>10.000000000000007</v>
      </c>
      <c r="BF1631">
        <v>136</v>
      </c>
      <c r="BG1631">
        <v>0</v>
      </c>
      <c r="BH1631">
        <v>9.0000000000000036</v>
      </c>
      <c r="BI1631">
        <v>1</v>
      </c>
      <c r="BJ1631">
        <v>3.0000000000000009</v>
      </c>
    </row>
    <row r="1632" spans="1:62" ht="17.100000000000001" customHeight="1" x14ac:dyDescent="0.25">
      <c r="A1632" t="s">
        <v>3911</v>
      </c>
      <c r="B1632" t="s">
        <v>6550</v>
      </c>
      <c r="C1632" t="s">
        <v>1689</v>
      </c>
      <c r="D1632" t="s">
        <v>4020</v>
      </c>
      <c r="E1632" t="s">
        <v>6554</v>
      </c>
      <c r="F1632" t="s">
        <v>4021</v>
      </c>
      <c r="G1632">
        <v>3</v>
      </c>
      <c r="H1632">
        <v>100</v>
      </c>
      <c r="I1632">
        <v>0</v>
      </c>
      <c r="J1632">
        <v>2</v>
      </c>
      <c r="K1632">
        <v>0</v>
      </c>
      <c r="L1632">
        <v>0</v>
      </c>
      <c r="M1632">
        <v>115</v>
      </c>
      <c r="N1632">
        <v>1.0000000000000002</v>
      </c>
      <c r="O1632">
        <v>0</v>
      </c>
      <c r="P1632">
        <v>1.0000000000000002</v>
      </c>
      <c r="Q1632">
        <v>2.0000000000000004</v>
      </c>
      <c r="R1632">
        <v>105</v>
      </c>
      <c r="S1632">
        <v>0</v>
      </c>
      <c r="T1632">
        <v>1</v>
      </c>
      <c r="U1632">
        <v>0</v>
      </c>
      <c r="V1632">
        <v>0</v>
      </c>
      <c r="W1632">
        <v>60</v>
      </c>
      <c r="X1632">
        <v>0</v>
      </c>
      <c r="Y1632">
        <v>0</v>
      </c>
      <c r="Z1632">
        <v>3.0000000000000013</v>
      </c>
      <c r="AA1632">
        <v>1</v>
      </c>
      <c r="AB1632">
        <v>56</v>
      </c>
      <c r="AC1632">
        <v>0</v>
      </c>
      <c r="AD1632">
        <v>2</v>
      </c>
      <c r="AE1632">
        <v>5.0000000000000009</v>
      </c>
      <c r="AF1632">
        <v>6</v>
      </c>
      <c r="AG1632">
        <v>60</v>
      </c>
      <c r="AH1632">
        <v>0</v>
      </c>
      <c r="AI1632">
        <v>0</v>
      </c>
      <c r="AJ1632">
        <v>5.0000000000000009</v>
      </c>
      <c r="AK1632">
        <v>4.0000000000000009</v>
      </c>
      <c r="AL1632">
        <v>63</v>
      </c>
      <c r="AM1632">
        <v>0</v>
      </c>
      <c r="AN1632">
        <v>4.0000000000000009</v>
      </c>
      <c r="AO1632">
        <v>4.0000000000000009</v>
      </c>
      <c r="AP1632">
        <v>1.0000000000000002</v>
      </c>
      <c r="AQ1632">
        <v>57</v>
      </c>
      <c r="AR1632">
        <v>0</v>
      </c>
      <c r="AS1632">
        <v>2</v>
      </c>
      <c r="AT1632">
        <v>0</v>
      </c>
      <c r="AU1632">
        <v>0</v>
      </c>
      <c r="AV1632">
        <v>42</v>
      </c>
      <c r="AW1632">
        <v>2</v>
      </c>
      <c r="AX1632">
        <v>1.0000000000000004</v>
      </c>
      <c r="AY1632">
        <v>1.0000000000000004</v>
      </c>
      <c r="AZ1632">
        <v>2.0000000000000009</v>
      </c>
      <c r="BA1632">
        <v>51</v>
      </c>
      <c r="BB1632">
        <v>0</v>
      </c>
      <c r="BC1632">
        <v>0</v>
      </c>
      <c r="BD1632">
        <v>0</v>
      </c>
      <c r="BE1632">
        <v>0.99999999999999978</v>
      </c>
      <c r="BF1632">
        <v>57</v>
      </c>
      <c r="BG1632">
        <v>0</v>
      </c>
      <c r="BH1632">
        <v>0</v>
      </c>
      <c r="BI1632">
        <v>2.0000000000000009</v>
      </c>
      <c r="BJ1632">
        <v>2.0000000000000004</v>
      </c>
    </row>
    <row r="1633" spans="1:62" ht="17.100000000000001" customHeight="1" x14ac:dyDescent="0.25">
      <c r="A1633" t="s">
        <v>3911</v>
      </c>
      <c r="B1633" t="s">
        <v>6550</v>
      </c>
      <c r="C1633" t="s">
        <v>1689</v>
      </c>
      <c r="D1633" t="s">
        <v>4020</v>
      </c>
      <c r="E1633" t="s">
        <v>6554</v>
      </c>
      <c r="F1633" t="s">
        <v>4019</v>
      </c>
      <c r="G1633">
        <v>4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1</v>
      </c>
      <c r="AR1633">
        <v>0</v>
      </c>
      <c r="AS1633">
        <v>0</v>
      </c>
      <c r="AT1633">
        <v>1</v>
      </c>
      <c r="AU1633">
        <v>0</v>
      </c>
      <c r="AV1633">
        <v>1</v>
      </c>
      <c r="AW1633">
        <v>0</v>
      </c>
      <c r="AX1633">
        <v>0</v>
      </c>
      <c r="AY1633">
        <v>1</v>
      </c>
      <c r="AZ1633">
        <v>0</v>
      </c>
      <c r="BA1633">
        <v>1</v>
      </c>
      <c r="BB1633">
        <v>0</v>
      </c>
      <c r="BC1633">
        <v>0</v>
      </c>
      <c r="BD1633">
        <v>1</v>
      </c>
      <c r="BE1633">
        <v>0</v>
      </c>
      <c r="BF1633">
        <v>1</v>
      </c>
      <c r="BG1633">
        <v>0</v>
      </c>
      <c r="BH1633">
        <v>0</v>
      </c>
      <c r="BI1633">
        <v>1</v>
      </c>
      <c r="BJ1633">
        <v>0</v>
      </c>
    </row>
    <row r="1634" spans="1:62" ht="17.100000000000001" customHeight="1" x14ac:dyDescent="0.25">
      <c r="A1634" t="s">
        <v>3911</v>
      </c>
      <c r="B1634" t="s">
        <v>6550</v>
      </c>
      <c r="C1634" t="s">
        <v>4015</v>
      </c>
      <c r="D1634" t="s">
        <v>4014</v>
      </c>
      <c r="E1634" t="s">
        <v>6555</v>
      </c>
      <c r="F1634" t="s">
        <v>4018</v>
      </c>
      <c r="G1634">
        <v>1</v>
      </c>
      <c r="H1634">
        <v>847</v>
      </c>
      <c r="I1634">
        <v>110.00000000000018</v>
      </c>
      <c r="J1634">
        <v>74.000000000000028</v>
      </c>
      <c r="K1634">
        <v>14.000000000000021</v>
      </c>
      <c r="L1634">
        <v>97.999999999999986</v>
      </c>
      <c r="M1634">
        <v>1053</v>
      </c>
      <c r="N1634">
        <v>307.99999999999994</v>
      </c>
      <c r="O1634">
        <v>123</v>
      </c>
      <c r="P1634">
        <v>8.0000000000000053</v>
      </c>
      <c r="Q1634">
        <v>36.000000000000014</v>
      </c>
      <c r="R1634">
        <v>1016</v>
      </c>
      <c r="S1634">
        <v>298.00000000000006</v>
      </c>
      <c r="T1634">
        <v>129</v>
      </c>
      <c r="U1634">
        <v>26.000000000000011</v>
      </c>
      <c r="V1634">
        <v>109.99999999999996</v>
      </c>
      <c r="W1634">
        <v>1650</v>
      </c>
      <c r="X1634">
        <v>94.000000000000057</v>
      </c>
      <c r="Y1634">
        <v>56.999999999999957</v>
      </c>
      <c r="Z1634">
        <v>34.000000000000028</v>
      </c>
      <c r="AA1634">
        <v>937.99999999999784</v>
      </c>
      <c r="AB1634">
        <v>1190</v>
      </c>
      <c r="AC1634">
        <v>140.99999999999991</v>
      </c>
      <c r="AD1634">
        <v>68.000000000000014</v>
      </c>
      <c r="AE1634">
        <v>41.000000000000043</v>
      </c>
      <c r="AF1634">
        <v>301.00000000000034</v>
      </c>
      <c r="AG1634">
        <v>1237</v>
      </c>
      <c r="AH1634">
        <v>265.99999999999983</v>
      </c>
      <c r="AI1634">
        <v>87.000000000000071</v>
      </c>
      <c r="AJ1634">
        <v>20.999999999999986</v>
      </c>
      <c r="AK1634">
        <v>161.99999999999977</v>
      </c>
      <c r="AL1634">
        <v>1285</v>
      </c>
      <c r="AM1634">
        <v>334.00000000000068</v>
      </c>
      <c r="AN1634">
        <v>147.00000000000006</v>
      </c>
      <c r="AO1634">
        <v>27.999999999999993</v>
      </c>
      <c r="AP1634">
        <v>65.000000000000014</v>
      </c>
      <c r="AQ1634">
        <v>1350</v>
      </c>
      <c r="AR1634">
        <v>359.00000000000057</v>
      </c>
      <c r="AS1634">
        <v>155.00000000000003</v>
      </c>
      <c r="AT1634">
        <v>29.000000000000011</v>
      </c>
      <c r="AU1634">
        <v>80.000000000000057</v>
      </c>
      <c r="AV1634">
        <v>1361</v>
      </c>
      <c r="AW1634">
        <v>240.00000000000009</v>
      </c>
      <c r="AX1634">
        <v>195.99999999999991</v>
      </c>
      <c r="AY1634">
        <v>33.000000000000014</v>
      </c>
      <c r="AZ1634">
        <v>92.000000000000099</v>
      </c>
      <c r="BA1634">
        <v>1334</v>
      </c>
      <c r="BB1634">
        <v>225.00000000000003</v>
      </c>
      <c r="BC1634">
        <v>198.99999999999977</v>
      </c>
      <c r="BD1634">
        <v>29.000000000000028</v>
      </c>
      <c r="BE1634">
        <v>59</v>
      </c>
      <c r="BF1634">
        <v>1181</v>
      </c>
      <c r="BG1634">
        <v>195.00000000000014</v>
      </c>
      <c r="BH1634">
        <v>209.99999999999989</v>
      </c>
      <c r="BI1634">
        <v>32.000000000000014</v>
      </c>
      <c r="BJ1634">
        <v>44.999999999999972</v>
      </c>
    </row>
    <row r="1635" spans="1:62" ht="17.100000000000001" customHeight="1" x14ac:dyDescent="0.25">
      <c r="A1635" t="s">
        <v>3911</v>
      </c>
      <c r="B1635" t="s">
        <v>6550</v>
      </c>
      <c r="C1635" t="s">
        <v>4015</v>
      </c>
      <c r="D1635" t="s">
        <v>4014</v>
      </c>
      <c r="E1635" t="s">
        <v>6555</v>
      </c>
      <c r="F1635" t="s">
        <v>4017</v>
      </c>
      <c r="G1635">
        <v>2</v>
      </c>
      <c r="H1635">
        <v>1044</v>
      </c>
      <c r="I1635">
        <v>22.000000000000014</v>
      </c>
      <c r="J1635">
        <v>29.000000000000028</v>
      </c>
      <c r="K1635">
        <v>24.000000000000004</v>
      </c>
      <c r="L1635">
        <v>293.0000000000004</v>
      </c>
      <c r="M1635">
        <v>1055</v>
      </c>
      <c r="N1635">
        <v>34.999999999999993</v>
      </c>
      <c r="O1635">
        <v>27.000000000000011</v>
      </c>
      <c r="P1635">
        <v>39.000000000000021</v>
      </c>
      <c r="Q1635">
        <v>48.99999999999995</v>
      </c>
      <c r="R1635">
        <v>1326</v>
      </c>
      <c r="S1635">
        <v>166.99999999999986</v>
      </c>
      <c r="T1635">
        <v>28.999999999999989</v>
      </c>
      <c r="U1635">
        <v>35.000000000000014</v>
      </c>
      <c r="V1635">
        <v>55.000000000000028</v>
      </c>
      <c r="W1635">
        <v>834</v>
      </c>
      <c r="X1635">
        <v>16.000000000000021</v>
      </c>
      <c r="Y1635">
        <v>8.0000000000000107</v>
      </c>
      <c r="Z1635">
        <v>13.000000000000018</v>
      </c>
      <c r="AA1635">
        <v>120</v>
      </c>
      <c r="AB1635">
        <v>1231</v>
      </c>
      <c r="AC1635">
        <v>9.9999999999999947</v>
      </c>
      <c r="AD1635">
        <v>30.000000000000025</v>
      </c>
      <c r="AE1635">
        <v>33.000000000000014</v>
      </c>
      <c r="AF1635">
        <v>196.00000000000017</v>
      </c>
      <c r="AG1635">
        <v>1332</v>
      </c>
      <c r="AH1635">
        <v>51.000000000000078</v>
      </c>
      <c r="AI1635">
        <v>59.999999999999972</v>
      </c>
      <c r="AJ1635">
        <v>33.999999999999986</v>
      </c>
      <c r="AK1635">
        <v>112.99999999999984</v>
      </c>
      <c r="AL1635">
        <v>1436</v>
      </c>
      <c r="AM1635">
        <v>73.999999999999957</v>
      </c>
      <c r="AN1635">
        <v>47.000000000000028</v>
      </c>
      <c r="AO1635">
        <v>59.999999999999943</v>
      </c>
      <c r="AP1635">
        <v>71.000000000000028</v>
      </c>
      <c r="AQ1635">
        <v>1525</v>
      </c>
      <c r="AR1635">
        <v>82.999999999999943</v>
      </c>
      <c r="AS1635">
        <v>24.000000000000004</v>
      </c>
      <c r="AT1635">
        <v>62.000000000000092</v>
      </c>
      <c r="AU1635">
        <v>98.999999999999886</v>
      </c>
      <c r="AV1635">
        <v>1740</v>
      </c>
      <c r="AW1635">
        <v>119.00000000000023</v>
      </c>
      <c r="AX1635">
        <v>40.000000000000028</v>
      </c>
      <c r="AY1635">
        <v>108.00000000000009</v>
      </c>
      <c r="AZ1635">
        <v>132.00000000000011</v>
      </c>
      <c r="BA1635">
        <v>1747</v>
      </c>
      <c r="BB1635">
        <v>50.000000000000043</v>
      </c>
      <c r="BC1635">
        <v>34.000000000000007</v>
      </c>
      <c r="BD1635">
        <v>97.000000000000128</v>
      </c>
      <c r="BE1635">
        <v>106.99999999999989</v>
      </c>
      <c r="BF1635">
        <v>1929</v>
      </c>
      <c r="BG1635">
        <v>114.00000000000003</v>
      </c>
      <c r="BH1635">
        <v>65.000000000000071</v>
      </c>
      <c r="BI1635">
        <v>123.00000000000031</v>
      </c>
      <c r="BJ1635">
        <v>76.000000000000014</v>
      </c>
    </row>
    <row r="1636" spans="1:62" ht="17.100000000000001" customHeight="1" x14ac:dyDescent="0.25">
      <c r="A1636" t="s">
        <v>3911</v>
      </c>
      <c r="B1636" t="s">
        <v>6550</v>
      </c>
      <c r="C1636" t="s">
        <v>4015</v>
      </c>
      <c r="D1636" t="s">
        <v>4014</v>
      </c>
      <c r="E1636" t="s">
        <v>6555</v>
      </c>
      <c r="F1636" t="s">
        <v>4016</v>
      </c>
      <c r="G1636">
        <v>3</v>
      </c>
      <c r="H1636">
        <v>338</v>
      </c>
      <c r="I1636">
        <v>2.9999999999999991</v>
      </c>
      <c r="J1636">
        <v>9.9999999999999964</v>
      </c>
      <c r="K1636">
        <v>11.000000000000007</v>
      </c>
      <c r="L1636">
        <v>171.99999999999994</v>
      </c>
      <c r="M1636">
        <v>356</v>
      </c>
      <c r="N1636">
        <v>10.999999999999998</v>
      </c>
      <c r="O1636">
        <v>9.0000000000000018</v>
      </c>
      <c r="P1636">
        <v>4.9999999999999973</v>
      </c>
      <c r="Q1636">
        <v>16.000000000000004</v>
      </c>
      <c r="R1636">
        <v>460</v>
      </c>
      <c r="S1636">
        <v>58.000000000000007</v>
      </c>
      <c r="T1636">
        <v>7.0000000000000036</v>
      </c>
      <c r="U1636">
        <v>10.000000000000005</v>
      </c>
      <c r="V1636">
        <v>24.000000000000004</v>
      </c>
      <c r="W1636">
        <v>280</v>
      </c>
      <c r="X1636">
        <v>1</v>
      </c>
      <c r="Y1636">
        <v>2.9999999999999978</v>
      </c>
      <c r="Z1636">
        <v>0.99999999999999989</v>
      </c>
      <c r="AA1636">
        <v>54.000000000000021</v>
      </c>
      <c r="AB1636">
        <v>405</v>
      </c>
      <c r="AC1636">
        <v>0</v>
      </c>
      <c r="AD1636">
        <v>4.0000000000000009</v>
      </c>
      <c r="AE1636">
        <v>0</v>
      </c>
      <c r="AF1636">
        <v>70.000000000000028</v>
      </c>
      <c r="AG1636">
        <v>478</v>
      </c>
      <c r="AH1636">
        <v>16.999999999999993</v>
      </c>
      <c r="AI1636">
        <v>8.0000000000000053</v>
      </c>
      <c r="AJ1636">
        <v>2.9999999999999969</v>
      </c>
      <c r="AK1636">
        <v>32.999999999999993</v>
      </c>
      <c r="AL1636">
        <v>586</v>
      </c>
      <c r="AM1636">
        <v>20.999999999999996</v>
      </c>
      <c r="AN1636">
        <v>11.999999999999986</v>
      </c>
      <c r="AO1636">
        <v>8.0000000000000089</v>
      </c>
      <c r="AP1636">
        <v>21.999999999999993</v>
      </c>
      <c r="AQ1636">
        <v>644</v>
      </c>
      <c r="AR1636">
        <v>21.000000000000025</v>
      </c>
      <c r="AS1636">
        <v>10.999999999999989</v>
      </c>
      <c r="AT1636">
        <v>12.999999999999991</v>
      </c>
      <c r="AU1636">
        <v>37.999999999999979</v>
      </c>
      <c r="AV1636">
        <v>660</v>
      </c>
      <c r="AW1636">
        <v>21.000000000000004</v>
      </c>
      <c r="AX1636">
        <v>8.0000000000000071</v>
      </c>
      <c r="AY1636">
        <v>21.000000000000018</v>
      </c>
      <c r="AZ1636">
        <v>56.999999999999986</v>
      </c>
      <c r="BA1636">
        <v>706</v>
      </c>
      <c r="BB1636">
        <v>6.9999999999999973</v>
      </c>
      <c r="BC1636">
        <v>26</v>
      </c>
      <c r="BD1636">
        <v>29.999999999999986</v>
      </c>
      <c r="BE1636">
        <v>55.000000000000043</v>
      </c>
      <c r="BF1636">
        <v>770</v>
      </c>
      <c r="BG1636">
        <v>20.000000000000011</v>
      </c>
      <c r="BH1636">
        <v>14.000000000000005</v>
      </c>
      <c r="BI1636">
        <v>24.999999999999996</v>
      </c>
      <c r="BJ1636">
        <v>46.999999999999964</v>
      </c>
    </row>
    <row r="1637" spans="1:62" ht="17.100000000000001" customHeight="1" x14ac:dyDescent="0.25">
      <c r="A1637" t="s">
        <v>3911</v>
      </c>
      <c r="B1637" t="s">
        <v>6550</v>
      </c>
      <c r="C1637" t="s">
        <v>4015</v>
      </c>
      <c r="D1637" t="s">
        <v>4014</v>
      </c>
      <c r="E1637" t="s">
        <v>6555</v>
      </c>
      <c r="F1637" t="s">
        <v>4013</v>
      </c>
      <c r="G1637">
        <v>4</v>
      </c>
      <c r="H1637">
        <v>90</v>
      </c>
      <c r="I1637">
        <v>2.0000000000000004</v>
      </c>
      <c r="J1637">
        <v>3.0000000000000004</v>
      </c>
      <c r="K1637">
        <v>1.0000000000000002</v>
      </c>
      <c r="L1637">
        <v>52.000000000000007</v>
      </c>
      <c r="M1637">
        <v>103</v>
      </c>
      <c r="N1637">
        <v>0</v>
      </c>
      <c r="O1637">
        <v>1</v>
      </c>
      <c r="P1637">
        <v>0</v>
      </c>
      <c r="Q1637">
        <v>4.0000000000000009</v>
      </c>
      <c r="R1637">
        <v>112</v>
      </c>
      <c r="S1637">
        <v>4.0000000000000009</v>
      </c>
      <c r="T1637">
        <v>0</v>
      </c>
      <c r="U1637">
        <v>0</v>
      </c>
      <c r="V1637">
        <v>5.0000000000000009</v>
      </c>
      <c r="W1637">
        <v>85</v>
      </c>
      <c r="X1637">
        <v>0</v>
      </c>
      <c r="Y1637">
        <v>0</v>
      </c>
      <c r="Z1637">
        <v>0</v>
      </c>
      <c r="AA1637">
        <v>12.000000000000002</v>
      </c>
      <c r="AB1637">
        <v>99</v>
      </c>
      <c r="AC1637">
        <v>0</v>
      </c>
      <c r="AD1637">
        <v>0</v>
      </c>
      <c r="AE1637">
        <v>0</v>
      </c>
      <c r="AF1637">
        <v>6.0000000000000009</v>
      </c>
      <c r="AG1637">
        <v>111</v>
      </c>
      <c r="AH1637">
        <v>2</v>
      </c>
      <c r="AI1637">
        <v>2</v>
      </c>
      <c r="AJ1637">
        <v>0</v>
      </c>
      <c r="AK1637">
        <v>4.9999999999999991</v>
      </c>
      <c r="AL1637">
        <v>128</v>
      </c>
      <c r="AM1637">
        <v>4.0000000000000018</v>
      </c>
      <c r="AN1637">
        <v>1.0000000000000004</v>
      </c>
      <c r="AO1637">
        <v>0</v>
      </c>
      <c r="AP1637">
        <v>3.0000000000000013</v>
      </c>
      <c r="AQ1637">
        <v>145</v>
      </c>
      <c r="AR1637">
        <v>3.0000000000000013</v>
      </c>
      <c r="AS1637">
        <v>1.0000000000000004</v>
      </c>
      <c r="AT1637">
        <v>1.0000000000000002</v>
      </c>
      <c r="AU1637">
        <v>3.0000000000000018</v>
      </c>
      <c r="AV1637">
        <v>134</v>
      </c>
      <c r="AW1637">
        <v>1.0000000000000004</v>
      </c>
      <c r="AX1637">
        <v>1.0000000000000002</v>
      </c>
      <c r="AY1637">
        <v>2</v>
      </c>
      <c r="AZ1637">
        <v>8</v>
      </c>
      <c r="BA1637">
        <v>140</v>
      </c>
      <c r="BB1637">
        <v>0</v>
      </c>
      <c r="BC1637">
        <v>2.0000000000000009</v>
      </c>
      <c r="BD1637">
        <v>1.0000000000000004</v>
      </c>
      <c r="BE1637">
        <v>12.999999999999998</v>
      </c>
      <c r="BF1637">
        <v>144</v>
      </c>
      <c r="BG1637">
        <v>4.0000000000000009</v>
      </c>
      <c r="BH1637">
        <v>1.0000000000000002</v>
      </c>
      <c r="BI1637">
        <v>1.0000000000000004</v>
      </c>
      <c r="BJ1637">
        <v>6</v>
      </c>
    </row>
    <row r="1638" spans="1:62" ht="17.100000000000001" customHeight="1" x14ac:dyDescent="0.25">
      <c r="A1638" t="s">
        <v>3911</v>
      </c>
      <c r="B1638" t="s">
        <v>6550</v>
      </c>
      <c r="C1638" t="s">
        <v>3674</v>
      </c>
      <c r="D1638" t="s">
        <v>4009</v>
      </c>
      <c r="E1638" t="s">
        <v>6556</v>
      </c>
      <c r="F1638" t="s">
        <v>4012</v>
      </c>
      <c r="G1638">
        <v>1</v>
      </c>
      <c r="H1638">
        <v>167</v>
      </c>
      <c r="I1638">
        <v>52</v>
      </c>
      <c r="J1638">
        <v>47.000000000000007</v>
      </c>
      <c r="K1638">
        <v>0</v>
      </c>
      <c r="L1638">
        <v>1</v>
      </c>
      <c r="M1638">
        <v>142</v>
      </c>
      <c r="N1638">
        <v>20.000000000000004</v>
      </c>
      <c r="O1638">
        <v>29.000000000000007</v>
      </c>
      <c r="P1638">
        <v>0</v>
      </c>
      <c r="Q1638">
        <v>0</v>
      </c>
      <c r="R1638">
        <v>169</v>
      </c>
      <c r="S1638">
        <v>66</v>
      </c>
      <c r="T1638">
        <v>30.000000000000025</v>
      </c>
      <c r="U1638">
        <v>0</v>
      </c>
      <c r="V1638">
        <v>1.0000000000000013</v>
      </c>
      <c r="W1638">
        <v>153</v>
      </c>
      <c r="X1638">
        <v>8.9999999999999964</v>
      </c>
      <c r="Y1638">
        <v>3.0000000000000009</v>
      </c>
      <c r="Z1638">
        <v>0</v>
      </c>
      <c r="AA1638">
        <v>1</v>
      </c>
      <c r="AB1638">
        <v>187</v>
      </c>
      <c r="AC1638">
        <v>36.999999999999986</v>
      </c>
      <c r="AD1638">
        <v>13</v>
      </c>
      <c r="AE1638">
        <v>0</v>
      </c>
      <c r="AF1638">
        <v>1</v>
      </c>
      <c r="AG1638">
        <v>175</v>
      </c>
      <c r="AH1638">
        <v>16.000000000000004</v>
      </c>
      <c r="AI1638">
        <v>13.000000000000004</v>
      </c>
      <c r="AJ1638">
        <v>0</v>
      </c>
      <c r="AK1638">
        <v>2.0000000000000004</v>
      </c>
      <c r="AL1638">
        <v>185</v>
      </c>
      <c r="AM1638">
        <v>23.999999999999996</v>
      </c>
      <c r="AN1638">
        <v>22</v>
      </c>
      <c r="AO1638">
        <v>0</v>
      </c>
      <c r="AP1638">
        <v>0</v>
      </c>
      <c r="AQ1638">
        <v>177</v>
      </c>
      <c r="AR1638">
        <v>28.000000000000007</v>
      </c>
      <c r="AS1638">
        <v>20.000000000000007</v>
      </c>
      <c r="AT1638">
        <v>1.0000000000000002</v>
      </c>
      <c r="AU1638">
        <v>0</v>
      </c>
      <c r="AV1638">
        <v>177</v>
      </c>
      <c r="AW1638">
        <v>11</v>
      </c>
      <c r="AX1638">
        <v>9.9999999999999982</v>
      </c>
      <c r="AY1638">
        <v>0</v>
      </c>
      <c r="AZ1638">
        <v>3.0000000000000031</v>
      </c>
      <c r="BA1638">
        <v>187</v>
      </c>
      <c r="BB1638">
        <v>26.000000000000011</v>
      </c>
      <c r="BC1638">
        <v>46.999999999999993</v>
      </c>
      <c r="BD1638">
        <v>0</v>
      </c>
      <c r="BE1638">
        <v>0</v>
      </c>
      <c r="BF1638">
        <v>324</v>
      </c>
      <c r="BG1638">
        <v>121.0000000000001</v>
      </c>
      <c r="BH1638">
        <v>53.000000000000021</v>
      </c>
      <c r="BI1638">
        <v>0</v>
      </c>
      <c r="BJ1638">
        <v>0.99999999999999956</v>
      </c>
    </row>
    <row r="1639" spans="1:62" ht="17.100000000000001" customHeight="1" x14ac:dyDescent="0.25">
      <c r="A1639" t="s">
        <v>3911</v>
      </c>
      <c r="B1639" t="s">
        <v>6550</v>
      </c>
      <c r="C1639" t="s">
        <v>3674</v>
      </c>
      <c r="D1639" t="s">
        <v>4009</v>
      </c>
      <c r="E1639" t="s">
        <v>6556</v>
      </c>
      <c r="F1639" t="s">
        <v>4011</v>
      </c>
      <c r="G1639">
        <v>2</v>
      </c>
      <c r="H1639">
        <v>26</v>
      </c>
      <c r="I1639">
        <v>1.0000000000000002</v>
      </c>
      <c r="J1639">
        <v>0</v>
      </c>
      <c r="K1639">
        <v>0</v>
      </c>
      <c r="L1639">
        <v>0</v>
      </c>
      <c r="M1639">
        <v>24</v>
      </c>
      <c r="N1639">
        <v>4</v>
      </c>
      <c r="O1639">
        <v>2</v>
      </c>
      <c r="P1639">
        <v>0</v>
      </c>
      <c r="Q1639">
        <v>0</v>
      </c>
      <c r="R1639">
        <v>51</v>
      </c>
      <c r="S1639">
        <v>26.999999999999993</v>
      </c>
      <c r="T1639">
        <v>0</v>
      </c>
      <c r="U1639">
        <v>0</v>
      </c>
      <c r="V1639">
        <v>0</v>
      </c>
      <c r="W1639">
        <v>52</v>
      </c>
      <c r="X1639">
        <v>2.9999999999999996</v>
      </c>
      <c r="Y1639">
        <v>0.99999999999999989</v>
      </c>
      <c r="Z1639">
        <v>0</v>
      </c>
      <c r="AA1639">
        <v>0</v>
      </c>
      <c r="AB1639">
        <v>51</v>
      </c>
      <c r="AC1639">
        <v>0.99999999999999978</v>
      </c>
      <c r="AD1639">
        <v>1</v>
      </c>
      <c r="AE1639">
        <v>0</v>
      </c>
      <c r="AF1639">
        <v>0</v>
      </c>
      <c r="AG1639">
        <v>84</v>
      </c>
      <c r="AH1639">
        <v>7.0000000000000009</v>
      </c>
      <c r="AI1639">
        <v>1.0000000000000009</v>
      </c>
      <c r="AJ1639">
        <v>0</v>
      </c>
      <c r="AK1639">
        <v>1.0000000000000002</v>
      </c>
      <c r="AL1639">
        <v>86</v>
      </c>
      <c r="AM1639">
        <v>0</v>
      </c>
      <c r="AN1639">
        <v>1.0000000000000002</v>
      </c>
      <c r="AO1639">
        <v>0</v>
      </c>
      <c r="AP1639">
        <v>2.0000000000000004</v>
      </c>
      <c r="AQ1639">
        <v>90</v>
      </c>
      <c r="AR1639">
        <v>6.0000000000000027</v>
      </c>
      <c r="AS1639">
        <v>0</v>
      </c>
      <c r="AT1639">
        <v>0</v>
      </c>
      <c r="AU1639">
        <v>1.0000000000000002</v>
      </c>
      <c r="AV1639">
        <v>92</v>
      </c>
      <c r="AW1639">
        <v>0</v>
      </c>
      <c r="AX1639">
        <v>0</v>
      </c>
      <c r="AY1639">
        <v>0</v>
      </c>
      <c r="AZ1639">
        <v>0</v>
      </c>
      <c r="BA1639">
        <v>90</v>
      </c>
      <c r="BB1639">
        <v>0</v>
      </c>
      <c r="BC1639">
        <v>0</v>
      </c>
      <c r="BD1639">
        <v>1.0000000000000004</v>
      </c>
      <c r="BE1639">
        <v>1.0000000000000009</v>
      </c>
      <c r="BF1639">
        <v>53</v>
      </c>
      <c r="BG1639">
        <v>0</v>
      </c>
      <c r="BH1639">
        <v>1</v>
      </c>
      <c r="BI1639">
        <v>0</v>
      </c>
      <c r="BJ1639">
        <v>0</v>
      </c>
    </row>
    <row r="1640" spans="1:62" ht="17.100000000000001" customHeight="1" x14ac:dyDescent="0.25">
      <c r="A1640" t="s">
        <v>3911</v>
      </c>
      <c r="B1640" t="s">
        <v>6550</v>
      </c>
      <c r="C1640" t="s">
        <v>3674</v>
      </c>
      <c r="D1640" t="s">
        <v>4009</v>
      </c>
      <c r="E1640" t="s">
        <v>6556</v>
      </c>
      <c r="F1640" t="s">
        <v>4010</v>
      </c>
      <c r="G1640">
        <v>3</v>
      </c>
      <c r="H1640">
        <v>3</v>
      </c>
      <c r="I1640">
        <v>0</v>
      </c>
      <c r="J1640">
        <v>0</v>
      </c>
      <c r="K1640">
        <v>0</v>
      </c>
      <c r="L1640">
        <v>0</v>
      </c>
      <c r="M1640">
        <v>3</v>
      </c>
      <c r="N1640">
        <v>1</v>
      </c>
      <c r="O1640">
        <v>0</v>
      </c>
      <c r="P1640">
        <v>0</v>
      </c>
      <c r="Q1640">
        <v>0</v>
      </c>
      <c r="R1640">
        <v>3</v>
      </c>
      <c r="S1640">
        <v>1</v>
      </c>
      <c r="T1640">
        <v>0</v>
      </c>
      <c r="U1640">
        <v>0</v>
      </c>
      <c r="V1640">
        <v>0</v>
      </c>
      <c r="W1640">
        <v>5</v>
      </c>
      <c r="X1640">
        <v>0</v>
      </c>
      <c r="Y1640">
        <v>1</v>
      </c>
      <c r="Z1640">
        <v>0</v>
      </c>
      <c r="AA1640">
        <v>0</v>
      </c>
      <c r="AB1640">
        <v>5</v>
      </c>
      <c r="AC1640">
        <v>0</v>
      </c>
      <c r="AD1640">
        <v>0</v>
      </c>
      <c r="AE1640">
        <v>0</v>
      </c>
      <c r="AF1640">
        <v>0</v>
      </c>
      <c r="AG1640">
        <v>4</v>
      </c>
      <c r="AH1640">
        <v>0</v>
      </c>
      <c r="AI1640">
        <v>0</v>
      </c>
      <c r="AJ1640">
        <v>0</v>
      </c>
      <c r="AK1640">
        <v>0</v>
      </c>
      <c r="AL1640">
        <v>6</v>
      </c>
      <c r="AM1640">
        <v>0</v>
      </c>
      <c r="AN1640">
        <v>2</v>
      </c>
      <c r="AO1640">
        <v>0</v>
      </c>
      <c r="AP1640">
        <v>0</v>
      </c>
      <c r="AQ1640">
        <v>5</v>
      </c>
      <c r="AR1640">
        <v>0</v>
      </c>
      <c r="AS1640">
        <v>0</v>
      </c>
      <c r="AT1640">
        <v>0</v>
      </c>
      <c r="AU1640">
        <v>0</v>
      </c>
      <c r="AV1640">
        <v>4</v>
      </c>
      <c r="AW1640">
        <v>0</v>
      </c>
      <c r="AX1640">
        <v>0</v>
      </c>
      <c r="AY1640">
        <v>0</v>
      </c>
      <c r="AZ1640">
        <v>0</v>
      </c>
      <c r="BA1640">
        <v>5</v>
      </c>
      <c r="BB1640">
        <v>0</v>
      </c>
      <c r="BC1640">
        <v>0</v>
      </c>
      <c r="BD1640">
        <v>0</v>
      </c>
      <c r="BE1640">
        <v>0</v>
      </c>
      <c r="BF1640">
        <v>4</v>
      </c>
      <c r="BG1640">
        <v>0</v>
      </c>
      <c r="BH1640">
        <v>0</v>
      </c>
      <c r="BI1640">
        <v>0</v>
      </c>
      <c r="BJ1640">
        <v>0</v>
      </c>
    </row>
    <row r="1641" spans="1:62" ht="17.100000000000001" customHeight="1" x14ac:dyDescent="0.25">
      <c r="A1641" t="s">
        <v>3911</v>
      </c>
      <c r="B1641" t="s">
        <v>6550</v>
      </c>
      <c r="C1641" t="s">
        <v>3674</v>
      </c>
      <c r="D1641" t="s">
        <v>4009</v>
      </c>
      <c r="E1641" t="s">
        <v>6556</v>
      </c>
      <c r="F1641" t="s">
        <v>4008</v>
      </c>
      <c r="G1641">
        <v>4</v>
      </c>
      <c r="H1641">
        <v>1</v>
      </c>
      <c r="I1641">
        <v>0</v>
      </c>
      <c r="J1641">
        <v>0</v>
      </c>
      <c r="K1641">
        <v>0</v>
      </c>
      <c r="L1641">
        <v>0</v>
      </c>
      <c r="M1641">
        <v>1</v>
      </c>
      <c r="N1641">
        <v>0</v>
      </c>
      <c r="O1641">
        <v>0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0</v>
      </c>
      <c r="V1641">
        <v>0</v>
      </c>
      <c r="W1641">
        <v>1</v>
      </c>
      <c r="X1641">
        <v>0</v>
      </c>
      <c r="Y1641">
        <v>0</v>
      </c>
      <c r="Z1641">
        <v>0</v>
      </c>
      <c r="AA1641">
        <v>0</v>
      </c>
      <c r="AB1641">
        <v>1</v>
      </c>
      <c r="AC1641">
        <v>0</v>
      </c>
      <c r="AD1641">
        <v>0</v>
      </c>
      <c r="AE1641">
        <v>0</v>
      </c>
      <c r="AF1641">
        <v>0</v>
      </c>
      <c r="AG1641">
        <v>1</v>
      </c>
      <c r="AH1641">
        <v>0</v>
      </c>
      <c r="AI1641">
        <v>0</v>
      </c>
      <c r="AJ1641">
        <v>0</v>
      </c>
      <c r="AK1641">
        <v>0</v>
      </c>
      <c r="AL1641">
        <v>1</v>
      </c>
      <c r="AM1641">
        <v>0</v>
      </c>
      <c r="AN1641">
        <v>0</v>
      </c>
      <c r="AO1641">
        <v>0</v>
      </c>
      <c r="AP1641">
        <v>0</v>
      </c>
      <c r="AQ1641">
        <v>1</v>
      </c>
      <c r="AR1641">
        <v>0</v>
      </c>
      <c r="AS1641">
        <v>0</v>
      </c>
      <c r="AT1641">
        <v>0</v>
      </c>
      <c r="AU1641">
        <v>0</v>
      </c>
      <c r="AV1641">
        <v>1</v>
      </c>
      <c r="AW1641">
        <v>0</v>
      </c>
      <c r="AX1641">
        <v>0</v>
      </c>
      <c r="AY1641">
        <v>0</v>
      </c>
      <c r="AZ1641">
        <v>0</v>
      </c>
      <c r="BA1641">
        <v>1</v>
      </c>
      <c r="BB1641">
        <v>0</v>
      </c>
      <c r="BC1641">
        <v>0</v>
      </c>
      <c r="BD1641">
        <v>0</v>
      </c>
      <c r="BE1641">
        <v>0</v>
      </c>
      <c r="BF1641">
        <v>1</v>
      </c>
      <c r="BG1641">
        <v>0</v>
      </c>
      <c r="BH1641">
        <v>0</v>
      </c>
      <c r="BI1641">
        <v>0</v>
      </c>
      <c r="BJ1641">
        <v>0</v>
      </c>
    </row>
    <row r="1642" spans="1:62" ht="17.100000000000001" customHeight="1" x14ac:dyDescent="0.25">
      <c r="A1642" t="s">
        <v>3911</v>
      </c>
      <c r="B1642" t="s">
        <v>6550</v>
      </c>
      <c r="C1642" t="s">
        <v>3668</v>
      </c>
      <c r="D1642" t="s">
        <v>4004</v>
      </c>
      <c r="E1642" t="s">
        <v>7176</v>
      </c>
      <c r="F1642" t="s">
        <v>4007</v>
      </c>
      <c r="G1642">
        <v>1</v>
      </c>
      <c r="H1642">
        <v>445</v>
      </c>
      <c r="I1642">
        <v>76.999999999999915</v>
      </c>
      <c r="J1642">
        <v>77.000000000000085</v>
      </c>
      <c r="K1642">
        <v>3.9999999999999987</v>
      </c>
      <c r="L1642">
        <v>4.9999999999999982</v>
      </c>
      <c r="M1642">
        <v>491</v>
      </c>
      <c r="N1642">
        <v>121.00000000000001</v>
      </c>
      <c r="O1642">
        <v>105.99999999999999</v>
      </c>
      <c r="P1642">
        <v>3.0000000000000004</v>
      </c>
      <c r="Q1642">
        <v>4.0000000000000018</v>
      </c>
      <c r="R1642">
        <v>634</v>
      </c>
      <c r="S1642">
        <v>217.9999999999998</v>
      </c>
      <c r="T1642">
        <v>130.00000000000026</v>
      </c>
      <c r="U1642">
        <v>3</v>
      </c>
      <c r="V1642">
        <v>45</v>
      </c>
      <c r="W1642">
        <v>592</v>
      </c>
      <c r="X1642">
        <v>46.000000000000043</v>
      </c>
      <c r="Y1642">
        <v>65.000000000000057</v>
      </c>
      <c r="Z1642">
        <v>12.999999999999973</v>
      </c>
      <c r="AA1642">
        <v>105.99999999999996</v>
      </c>
      <c r="AB1642">
        <v>569</v>
      </c>
      <c r="AC1642">
        <v>120.00000000000011</v>
      </c>
      <c r="AD1642">
        <v>40.999999999999972</v>
      </c>
      <c r="AE1642">
        <v>7</v>
      </c>
      <c r="AF1642">
        <v>10.999999999999996</v>
      </c>
      <c r="AG1642">
        <v>615</v>
      </c>
      <c r="AH1642">
        <v>189.99999999999994</v>
      </c>
      <c r="AI1642">
        <v>72.999999999999929</v>
      </c>
      <c r="AJ1642">
        <v>4.9999999999999973</v>
      </c>
      <c r="AK1642">
        <v>1.0000000000000002</v>
      </c>
      <c r="AL1642">
        <v>638</v>
      </c>
      <c r="AM1642">
        <v>132.99999999999977</v>
      </c>
      <c r="AN1642">
        <v>115.00000000000009</v>
      </c>
      <c r="AO1642">
        <v>9.0000000000000089</v>
      </c>
      <c r="AP1642">
        <v>2</v>
      </c>
      <c r="AQ1642">
        <v>650</v>
      </c>
      <c r="AR1642">
        <v>152.99999999999989</v>
      </c>
      <c r="AS1642">
        <v>128.00000000000003</v>
      </c>
      <c r="AT1642">
        <v>9.0000000000000053</v>
      </c>
      <c r="AU1642">
        <v>0</v>
      </c>
      <c r="AV1642">
        <v>706</v>
      </c>
      <c r="AW1642">
        <v>134.99999999999991</v>
      </c>
      <c r="AX1642">
        <v>83.000000000000014</v>
      </c>
      <c r="AY1642">
        <v>7.9999999999999991</v>
      </c>
      <c r="AZ1642">
        <v>1.0000000000000004</v>
      </c>
      <c r="BA1642">
        <v>664</v>
      </c>
      <c r="BB1642">
        <v>100.00000000000011</v>
      </c>
      <c r="BC1642">
        <v>137.00000000000017</v>
      </c>
      <c r="BD1642">
        <v>5.9999999999999973</v>
      </c>
      <c r="BE1642">
        <v>2.0000000000000004</v>
      </c>
      <c r="BF1642">
        <v>611</v>
      </c>
      <c r="BG1642">
        <v>70.000000000000057</v>
      </c>
      <c r="BH1642">
        <v>133.99999999999989</v>
      </c>
      <c r="BI1642">
        <v>1.0000000000000009</v>
      </c>
      <c r="BJ1642">
        <v>1.0000000000000009</v>
      </c>
    </row>
    <row r="1643" spans="1:62" ht="17.100000000000001" customHeight="1" x14ac:dyDescent="0.25">
      <c r="A1643" t="s">
        <v>3911</v>
      </c>
      <c r="B1643" t="s">
        <v>6550</v>
      </c>
      <c r="C1643" t="s">
        <v>3668</v>
      </c>
      <c r="D1643" t="s">
        <v>4004</v>
      </c>
      <c r="E1643" t="s">
        <v>7176</v>
      </c>
      <c r="F1643" t="s">
        <v>4006</v>
      </c>
      <c r="G1643">
        <v>2</v>
      </c>
      <c r="H1643">
        <v>207</v>
      </c>
      <c r="I1643">
        <v>12.000000000000005</v>
      </c>
      <c r="J1643">
        <v>6.9999999999999991</v>
      </c>
      <c r="K1643">
        <v>0</v>
      </c>
      <c r="L1643">
        <v>0.99999999999999956</v>
      </c>
      <c r="M1643">
        <v>213</v>
      </c>
      <c r="N1643">
        <v>11</v>
      </c>
      <c r="O1643">
        <v>12.000000000000014</v>
      </c>
      <c r="P1643">
        <v>0</v>
      </c>
      <c r="Q1643">
        <v>0.99999999999999989</v>
      </c>
      <c r="R1643">
        <v>249</v>
      </c>
      <c r="S1643">
        <v>67.999999999999957</v>
      </c>
      <c r="T1643">
        <v>6.0000000000000044</v>
      </c>
      <c r="U1643">
        <v>1.9999999999999998</v>
      </c>
      <c r="V1643">
        <v>52.999999999999986</v>
      </c>
      <c r="W1643">
        <v>186</v>
      </c>
      <c r="X1643">
        <v>0</v>
      </c>
      <c r="Y1643">
        <v>3.000000000000004</v>
      </c>
      <c r="Z1643">
        <v>0</v>
      </c>
      <c r="AA1643">
        <v>28.000000000000018</v>
      </c>
      <c r="AB1643">
        <v>271</v>
      </c>
      <c r="AC1643">
        <v>9.9999999999999982</v>
      </c>
      <c r="AD1643">
        <v>0</v>
      </c>
      <c r="AE1643">
        <v>1.9999999999999998</v>
      </c>
      <c r="AF1643">
        <v>17.000000000000007</v>
      </c>
      <c r="AG1643">
        <v>258</v>
      </c>
      <c r="AH1643">
        <v>8.0000000000000018</v>
      </c>
      <c r="AI1643">
        <v>22.000000000000004</v>
      </c>
      <c r="AJ1643">
        <v>0</v>
      </c>
      <c r="AK1643">
        <v>0</v>
      </c>
      <c r="AL1643">
        <v>247</v>
      </c>
      <c r="AM1643">
        <v>3.0000000000000027</v>
      </c>
      <c r="AN1643">
        <v>2.9999999999999991</v>
      </c>
      <c r="AO1643">
        <v>1</v>
      </c>
      <c r="AP1643">
        <v>1.0000000000000002</v>
      </c>
      <c r="AQ1643">
        <v>274</v>
      </c>
      <c r="AR1643">
        <v>42.000000000000043</v>
      </c>
      <c r="AS1643">
        <v>43.999999999999979</v>
      </c>
      <c r="AT1643">
        <v>0.99999999999999989</v>
      </c>
      <c r="AU1643">
        <v>5.0000000000000027</v>
      </c>
      <c r="AV1643">
        <v>271</v>
      </c>
      <c r="AW1643">
        <v>44.999999999999993</v>
      </c>
      <c r="AX1643">
        <v>6.0000000000000009</v>
      </c>
      <c r="AY1643">
        <v>1.9999999999999998</v>
      </c>
      <c r="AZ1643">
        <v>0.99999999999999967</v>
      </c>
      <c r="BA1643">
        <v>276</v>
      </c>
      <c r="BB1643">
        <v>3.9999999999999996</v>
      </c>
      <c r="BC1643">
        <v>9.0000000000000018</v>
      </c>
      <c r="BD1643">
        <v>0</v>
      </c>
      <c r="BE1643">
        <v>0</v>
      </c>
      <c r="BF1643">
        <v>264</v>
      </c>
      <c r="BG1643">
        <v>3.9999999999999996</v>
      </c>
      <c r="BH1643">
        <v>8.0000000000000071</v>
      </c>
      <c r="BI1643">
        <v>0</v>
      </c>
      <c r="BJ1643">
        <v>0.99999999999999989</v>
      </c>
    </row>
    <row r="1644" spans="1:62" ht="17.100000000000001" customHeight="1" x14ac:dyDescent="0.25">
      <c r="A1644" t="s">
        <v>3911</v>
      </c>
      <c r="B1644" t="s">
        <v>6550</v>
      </c>
      <c r="C1644" t="s">
        <v>3668</v>
      </c>
      <c r="D1644" t="s">
        <v>4004</v>
      </c>
      <c r="E1644" t="s">
        <v>7176</v>
      </c>
      <c r="F1644" t="s">
        <v>4005</v>
      </c>
      <c r="G1644">
        <v>3</v>
      </c>
      <c r="H1644">
        <v>25</v>
      </c>
      <c r="I1644">
        <v>0.99999999999999989</v>
      </c>
      <c r="J1644">
        <v>1.9999999999999998</v>
      </c>
      <c r="K1644">
        <v>0</v>
      </c>
      <c r="L1644">
        <v>6.0000000000000009</v>
      </c>
      <c r="M1644">
        <v>40</v>
      </c>
      <c r="N1644">
        <v>10.000000000000002</v>
      </c>
      <c r="O1644">
        <v>0</v>
      </c>
      <c r="P1644">
        <v>0</v>
      </c>
      <c r="Q1644">
        <v>1.9999999999999998</v>
      </c>
      <c r="R1644">
        <v>35</v>
      </c>
      <c r="S1644">
        <v>8.0000000000000018</v>
      </c>
      <c r="T1644">
        <v>1.0000000000000002</v>
      </c>
      <c r="U1644">
        <v>0</v>
      </c>
      <c r="V1644">
        <v>3.0000000000000004</v>
      </c>
      <c r="W1644">
        <v>31</v>
      </c>
      <c r="X1644">
        <v>0</v>
      </c>
      <c r="Y1644">
        <v>1.0000000000000002</v>
      </c>
      <c r="Z1644">
        <v>1</v>
      </c>
      <c r="AA1644">
        <v>5</v>
      </c>
      <c r="AB1644">
        <v>29</v>
      </c>
      <c r="AC1644">
        <v>1</v>
      </c>
      <c r="AD1644">
        <v>0</v>
      </c>
      <c r="AE1644">
        <v>0</v>
      </c>
      <c r="AF1644">
        <v>1.0000000000000002</v>
      </c>
      <c r="AG1644">
        <v>46</v>
      </c>
      <c r="AH1644">
        <v>0</v>
      </c>
      <c r="AI1644">
        <v>3.0000000000000004</v>
      </c>
      <c r="AJ1644">
        <v>0</v>
      </c>
      <c r="AK1644">
        <v>1</v>
      </c>
      <c r="AL1644">
        <v>47</v>
      </c>
      <c r="AM1644">
        <v>0</v>
      </c>
      <c r="AN1644">
        <v>1</v>
      </c>
      <c r="AO1644">
        <v>0</v>
      </c>
      <c r="AP1644">
        <v>1.0000000000000002</v>
      </c>
      <c r="AQ1644">
        <v>40</v>
      </c>
      <c r="AR1644">
        <v>1.0000000000000004</v>
      </c>
      <c r="AS1644">
        <v>1.0000000000000004</v>
      </c>
      <c r="AT1644">
        <v>0</v>
      </c>
      <c r="AU1644">
        <v>3</v>
      </c>
      <c r="AV1644">
        <v>37</v>
      </c>
      <c r="AW1644">
        <v>2.0000000000000009</v>
      </c>
      <c r="AX1644">
        <v>0</v>
      </c>
      <c r="AY1644">
        <v>0</v>
      </c>
      <c r="AZ1644">
        <v>0</v>
      </c>
      <c r="BA1644">
        <v>38</v>
      </c>
      <c r="BB1644">
        <v>0</v>
      </c>
      <c r="BC1644">
        <v>2.0000000000000004</v>
      </c>
      <c r="BD1644">
        <v>0</v>
      </c>
      <c r="BE1644">
        <v>0</v>
      </c>
      <c r="BF1644">
        <v>34</v>
      </c>
      <c r="BG1644">
        <v>3.0000000000000013</v>
      </c>
      <c r="BH1644">
        <v>0</v>
      </c>
      <c r="BI1644">
        <v>0</v>
      </c>
      <c r="BJ1644">
        <v>0</v>
      </c>
    </row>
    <row r="1645" spans="1:62" ht="17.100000000000001" customHeight="1" x14ac:dyDescent="0.25">
      <c r="A1645" t="s">
        <v>3911</v>
      </c>
      <c r="B1645" t="s">
        <v>6550</v>
      </c>
      <c r="C1645" t="s">
        <v>3668</v>
      </c>
      <c r="D1645" t="s">
        <v>4004</v>
      </c>
      <c r="E1645" t="s">
        <v>7176</v>
      </c>
      <c r="F1645" t="s">
        <v>4003</v>
      </c>
      <c r="G1645">
        <v>4</v>
      </c>
      <c r="H1645">
        <v>48</v>
      </c>
      <c r="I1645">
        <v>0</v>
      </c>
      <c r="J1645">
        <v>1</v>
      </c>
      <c r="K1645">
        <v>0</v>
      </c>
      <c r="L1645">
        <v>0</v>
      </c>
      <c r="M1645">
        <v>48</v>
      </c>
      <c r="N1645">
        <v>0</v>
      </c>
      <c r="O1645">
        <v>2.0000000000000004</v>
      </c>
      <c r="P1645">
        <v>0</v>
      </c>
      <c r="Q1645">
        <v>0</v>
      </c>
      <c r="R1645">
        <v>47</v>
      </c>
      <c r="S1645">
        <v>1.0000000000000002</v>
      </c>
      <c r="T1645">
        <v>0</v>
      </c>
      <c r="U1645">
        <v>0</v>
      </c>
      <c r="V1645">
        <v>0</v>
      </c>
      <c r="W1645">
        <v>48</v>
      </c>
      <c r="X1645">
        <v>0</v>
      </c>
      <c r="Y1645">
        <v>10.000000000000002</v>
      </c>
      <c r="Z1645">
        <v>0</v>
      </c>
      <c r="AA1645">
        <v>1</v>
      </c>
      <c r="AB1645">
        <v>37</v>
      </c>
      <c r="AC1645">
        <v>0</v>
      </c>
      <c r="AD1645">
        <v>0</v>
      </c>
      <c r="AE1645">
        <v>0</v>
      </c>
      <c r="AF1645">
        <v>0</v>
      </c>
      <c r="AG1645">
        <v>39</v>
      </c>
      <c r="AH1645">
        <v>0</v>
      </c>
      <c r="AI1645">
        <v>2.0000000000000009</v>
      </c>
      <c r="AJ1645">
        <v>0</v>
      </c>
      <c r="AK1645">
        <v>0</v>
      </c>
      <c r="AL1645">
        <v>35</v>
      </c>
      <c r="AM1645">
        <v>0</v>
      </c>
      <c r="AN1645">
        <v>0</v>
      </c>
      <c r="AO1645">
        <v>0</v>
      </c>
      <c r="AP1645">
        <v>0</v>
      </c>
      <c r="AQ1645">
        <v>35</v>
      </c>
      <c r="AR1645">
        <v>0</v>
      </c>
      <c r="AS1645">
        <v>0</v>
      </c>
      <c r="AT1645">
        <v>0</v>
      </c>
      <c r="AU1645">
        <v>0</v>
      </c>
      <c r="AV1645">
        <v>35</v>
      </c>
      <c r="AW1645">
        <v>0</v>
      </c>
      <c r="AX1645">
        <v>0</v>
      </c>
      <c r="AY1645">
        <v>0</v>
      </c>
      <c r="AZ1645">
        <v>0</v>
      </c>
      <c r="BA1645">
        <v>35</v>
      </c>
      <c r="BB1645">
        <v>0</v>
      </c>
      <c r="BC1645">
        <v>0</v>
      </c>
      <c r="BD1645">
        <v>0</v>
      </c>
      <c r="BE1645">
        <v>0</v>
      </c>
      <c r="BF1645">
        <v>36</v>
      </c>
      <c r="BG1645">
        <v>0</v>
      </c>
      <c r="BH1645">
        <v>0</v>
      </c>
      <c r="BI1645">
        <v>0</v>
      </c>
      <c r="BJ1645">
        <v>0</v>
      </c>
    </row>
    <row r="1646" spans="1:62" ht="17.100000000000001" customHeight="1" x14ac:dyDescent="0.25">
      <c r="A1646" t="s">
        <v>3911</v>
      </c>
      <c r="B1646" t="s">
        <v>6550</v>
      </c>
      <c r="C1646" t="s">
        <v>3999</v>
      </c>
      <c r="D1646" t="s">
        <v>3998</v>
      </c>
      <c r="E1646" t="s">
        <v>7177</v>
      </c>
      <c r="F1646" t="s">
        <v>4002</v>
      </c>
      <c r="G1646">
        <v>1</v>
      </c>
      <c r="H1646">
        <v>571</v>
      </c>
      <c r="I1646">
        <v>75.000000000000043</v>
      </c>
      <c r="J1646">
        <v>49.999999999999993</v>
      </c>
      <c r="K1646">
        <v>2.0000000000000004</v>
      </c>
      <c r="L1646">
        <v>4.9999999999999964</v>
      </c>
      <c r="M1646">
        <v>660</v>
      </c>
      <c r="N1646">
        <v>118.99999999999984</v>
      </c>
      <c r="O1646">
        <v>49.000000000000057</v>
      </c>
      <c r="P1646">
        <v>0</v>
      </c>
      <c r="Q1646">
        <v>8.0000000000000018</v>
      </c>
      <c r="R1646">
        <v>680</v>
      </c>
      <c r="S1646">
        <v>140.99999999999991</v>
      </c>
      <c r="T1646">
        <v>97.000000000000085</v>
      </c>
      <c r="U1646">
        <v>2.0000000000000004</v>
      </c>
      <c r="V1646">
        <v>12.000000000000012</v>
      </c>
      <c r="W1646">
        <v>605</v>
      </c>
      <c r="X1646">
        <v>9.9999999999999982</v>
      </c>
      <c r="Y1646">
        <v>34.000000000000028</v>
      </c>
      <c r="Z1646">
        <v>4.0000000000000018</v>
      </c>
      <c r="AA1646">
        <v>29.000000000000007</v>
      </c>
      <c r="AB1646">
        <v>612</v>
      </c>
      <c r="AC1646">
        <v>38.999999999999979</v>
      </c>
      <c r="AD1646">
        <v>26.999999999999975</v>
      </c>
      <c r="AE1646">
        <v>7.0000000000000044</v>
      </c>
      <c r="AF1646">
        <v>7.9999999999999956</v>
      </c>
      <c r="AG1646">
        <v>596</v>
      </c>
      <c r="AH1646">
        <v>29.000000000000025</v>
      </c>
      <c r="AI1646">
        <v>22.000000000000021</v>
      </c>
      <c r="AJ1646">
        <v>0</v>
      </c>
      <c r="AK1646">
        <v>1.9999999999999998</v>
      </c>
      <c r="AL1646">
        <v>609</v>
      </c>
      <c r="AM1646">
        <v>33.000000000000007</v>
      </c>
      <c r="AN1646">
        <v>67.999999999999972</v>
      </c>
      <c r="AO1646">
        <v>1</v>
      </c>
      <c r="AP1646">
        <v>1.0000000000000007</v>
      </c>
      <c r="AQ1646">
        <v>631</v>
      </c>
      <c r="AR1646">
        <v>93.999999999999886</v>
      </c>
      <c r="AS1646">
        <v>46.00000000000005</v>
      </c>
      <c r="AT1646">
        <v>9.0000000000000018</v>
      </c>
      <c r="AU1646">
        <v>2</v>
      </c>
      <c r="AV1646">
        <v>631</v>
      </c>
      <c r="AW1646">
        <v>39.000000000000028</v>
      </c>
      <c r="AX1646">
        <v>75.000000000000071</v>
      </c>
      <c r="AY1646">
        <v>1</v>
      </c>
      <c r="AZ1646">
        <v>3.0000000000000004</v>
      </c>
      <c r="BA1646">
        <v>598</v>
      </c>
      <c r="BB1646">
        <v>61.999999999999844</v>
      </c>
      <c r="BC1646">
        <v>66.999999999999972</v>
      </c>
      <c r="BD1646">
        <v>7.000000000000008</v>
      </c>
      <c r="BE1646">
        <v>4.0000000000000044</v>
      </c>
      <c r="BF1646">
        <v>595</v>
      </c>
      <c r="BG1646">
        <v>72.000000000000014</v>
      </c>
      <c r="BH1646">
        <v>61.999999999999979</v>
      </c>
      <c r="BI1646">
        <v>0</v>
      </c>
      <c r="BJ1646">
        <v>3.9999999999999978</v>
      </c>
    </row>
    <row r="1647" spans="1:62" ht="17.100000000000001" customHeight="1" x14ac:dyDescent="0.25">
      <c r="A1647" t="s">
        <v>3911</v>
      </c>
      <c r="B1647" t="s">
        <v>6550</v>
      </c>
      <c r="C1647" t="s">
        <v>3999</v>
      </c>
      <c r="D1647" t="s">
        <v>3998</v>
      </c>
      <c r="E1647" t="s">
        <v>7177</v>
      </c>
      <c r="F1647" t="s">
        <v>4001</v>
      </c>
      <c r="G1647">
        <v>2</v>
      </c>
      <c r="H1647">
        <v>132</v>
      </c>
      <c r="I1647">
        <v>7.0000000000000018</v>
      </c>
      <c r="J1647">
        <v>5</v>
      </c>
      <c r="K1647">
        <v>0</v>
      </c>
      <c r="L1647">
        <v>0</v>
      </c>
      <c r="M1647">
        <v>153</v>
      </c>
      <c r="N1647">
        <v>11.000000000000004</v>
      </c>
      <c r="O1647">
        <v>5</v>
      </c>
      <c r="P1647">
        <v>0</v>
      </c>
      <c r="Q1647">
        <v>1.0000000000000002</v>
      </c>
      <c r="R1647">
        <v>225</v>
      </c>
      <c r="S1647">
        <v>47.999999999999993</v>
      </c>
      <c r="T1647">
        <v>5</v>
      </c>
      <c r="U1647">
        <v>0</v>
      </c>
      <c r="V1647">
        <v>14.000000000000005</v>
      </c>
      <c r="W1647">
        <v>223</v>
      </c>
      <c r="X1647">
        <v>4.0000000000000009</v>
      </c>
      <c r="Y1647">
        <v>1.0000000000000002</v>
      </c>
      <c r="Z1647">
        <v>0</v>
      </c>
      <c r="AA1647">
        <v>23.000000000000014</v>
      </c>
      <c r="AB1647">
        <v>211</v>
      </c>
      <c r="AC1647">
        <v>0.99999999999999967</v>
      </c>
      <c r="AD1647">
        <v>0.99999999999999967</v>
      </c>
      <c r="AE1647">
        <v>0.99999999999999989</v>
      </c>
      <c r="AF1647">
        <v>7.0000000000000062</v>
      </c>
      <c r="AG1647">
        <v>227</v>
      </c>
      <c r="AH1647">
        <v>1</v>
      </c>
      <c r="AI1647">
        <v>4.0000000000000018</v>
      </c>
      <c r="AJ1647">
        <v>1.0000000000000002</v>
      </c>
      <c r="AK1647">
        <v>2</v>
      </c>
      <c r="AL1647">
        <v>232</v>
      </c>
      <c r="AM1647">
        <v>11.000000000000002</v>
      </c>
      <c r="AN1647">
        <v>22.999999999999996</v>
      </c>
      <c r="AO1647">
        <v>0</v>
      </c>
      <c r="AP1647">
        <v>3.0000000000000027</v>
      </c>
      <c r="AQ1647">
        <v>220</v>
      </c>
      <c r="AR1647">
        <v>11.000000000000002</v>
      </c>
      <c r="AS1647">
        <v>2.0000000000000004</v>
      </c>
      <c r="AT1647">
        <v>0</v>
      </c>
      <c r="AU1647">
        <v>4.0000000000000009</v>
      </c>
      <c r="AV1647">
        <v>222</v>
      </c>
      <c r="AW1647">
        <v>3</v>
      </c>
      <c r="AX1647">
        <v>4.0000000000000009</v>
      </c>
      <c r="AY1647">
        <v>1.0000000000000002</v>
      </c>
      <c r="AZ1647">
        <v>4.0000000000000009</v>
      </c>
      <c r="BA1647">
        <v>211</v>
      </c>
      <c r="BB1647">
        <v>1.9999999999999993</v>
      </c>
      <c r="BC1647">
        <v>0</v>
      </c>
      <c r="BD1647">
        <v>0</v>
      </c>
      <c r="BE1647">
        <v>3.0000000000000022</v>
      </c>
      <c r="BF1647">
        <v>197</v>
      </c>
      <c r="BG1647">
        <v>1.9999999999999998</v>
      </c>
      <c r="BH1647">
        <v>22.000000000000007</v>
      </c>
      <c r="BI1647">
        <v>0</v>
      </c>
      <c r="BJ1647">
        <v>1.9999999999999998</v>
      </c>
    </row>
    <row r="1648" spans="1:62" ht="17.100000000000001" customHeight="1" x14ac:dyDescent="0.25">
      <c r="A1648" t="s">
        <v>3911</v>
      </c>
      <c r="B1648" t="s">
        <v>6550</v>
      </c>
      <c r="C1648" t="s">
        <v>3999</v>
      </c>
      <c r="D1648" t="s">
        <v>3998</v>
      </c>
      <c r="E1648" t="s">
        <v>7177</v>
      </c>
      <c r="F1648" t="s">
        <v>4000</v>
      </c>
      <c r="G1648">
        <v>3</v>
      </c>
      <c r="H1648">
        <v>44</v>
      </c>
      <c r="I1648">
        <v>1.0000000000000004</v>
      </c>
      <c r="J1648">
        <v>0</v>
      </c>
      <c r="K1648">
        <v>0</v>
      </c>
      <c r="L1648">
        <v>3.0000000000000004</v>
      </c>
      <c r="M1648">
        <v>44</v>
      </c>
      <c r="N1648">
        <v>1</v>
      </c>
      <c r="O1648">
        <v>0</v>
      </c>
      <c r="P1648">
        <v>0</v>
      </c>
      <c r="Q1648">
        <v>3</v>
      </c>
      <c r="R1648">
        <v>41</v>
      </c>
      <c r="S1648">
        <v>1.9999999999999998</v>
      </c>
      <c r="T1648">
        <v>1.0000000000000002</v>
      </c>
      <c r="U1648">
        <v>0</v>
      </c>
      <c r="V1648">
        <v>7.0000000000000009</v>
      </c>
      <c r="W1648">
        <v>35</v>
      </c>
      <c r="X1648">
        <v>0</v>
      </c>
      <c r="Y1648">
        <v>0</v>
      </c>
      <c r="Z1648">
        <v>1</v>
      </c>
      <c r="AA1648">
        <v>10</v>
      </c>
      <c r="AB1648">
        <v>45</v>
      </c>
      <c r="AC1648">
        <v>0</v>
      </c>
      <c r="AD1648">
        <v>1</v>
      </c>
      <c r="AE1648">
        <v>1.0000000000000002</v>
      </c>
      <c r="AF1648">
        <v>1.0000000000000004</v>
      </c>
      <c r="AG1648">
        <v>48</v>
      </c>
      <c r="AH1648">
        <v>0</v>
      </c>
      <c r="AI1648">
        <v>0</v>
      </c>
      <c r="AJ1648">
        <v>0</v>
      </c>
      <c r="AK1648">
        <v>2.0000000000000004</v>
      </c>
      <c r="AL1648">
        <v>49</v>
      </c>
      <c r="AM1648">
        <v>0</v>
      </c>
      <c r="AN1648">
        <v>6.0000000000000009</v>
      </c>
      <c r="AO1648">
        <v>0.99999999999999989</v>
      </c>
      <c r="AP1648">
        <v>1.9999999999999998</v>
      </c>
      <c r="AQ1648">
        <v>43</v>
      </c>
      <c r="AR1648">
        <v>0</v>
      </c>
      <c r="AS1648">
        <v>1.0000000000000007</v>
      </c>
      <c r="AT1648">
        <v>2</v>
      </c>
      <c r="AU1648">
        <v>1</v>
      </c>
      <c r="AV1648">
        <v>44</v>
      </c>
      <c r="AW1648">
        <v>0</v>
      </c>
      <c r="AX1648">
        <v>3.0000000000000004</v>
      </c>
      <c r="AY1648">
        <v>2.0000000000000009</v>
      </c>
      <c r="AZ1648">
        <v>0</v>
      </c>
      <c r="BA1648">
        <v>37</v>
      </c>
      <c r="BB1648">
        <v>1.0000000000000002</v>
      </c>
      <c r="BC1648">
        <v>1.9999999999999998</v>
      </c>
      <c r="BD1648">
        <v>2.0000000000000004</v>
      </c>
      <c r="BE1648">
        <v>0</v>
      </c>
      <c r="BF1648">
        <v>39</v>
      </c>
      <c r="BG1648">
        <v>0</v>
      </c>
      <c r="BH1648">
        <v>1</v>
      </c>
      <c r="BI1648">
        <v>2.0000000000000004</v>
      </c>
      <c r="BJ1648">
        <v>0</v>
      </c>
    </row>
    <row r="1649" spans="1:62" ht="17.100000000000001" customHeight="1" x14ac:dyDescent="0.25">
      <c r="A1649" t="s">
        <v>3911</v>
      </c>
      <c r="B1649" t="s">
        <v>6550</v>
      </c>
      <c r="C1649" t="s">
        <v>3999</v>
      </c>
      <c r="D1649" t="s">
        <v>3998</v>
      </c>
      <c r="E1649" t="s">
        <v>7177</v>
      </c>
      <c r="F1649" t="s">
        <v>3997</v>
      </c>
      <c r="G1649">
        <v>4</v>
      </c>
      <c r="H1649">
        <v>8</v>
      </c>
      <c r="I1649">
        <v>0</v>
      </c>
      <c r="J1649">
        <v>1</v>
      </c>
      <c r="K1649">
        <v>0</v>
      </c>
      <c r="L1649">
        <v>0</v>
      </c>
      <c r="M1649">
        <v>8</v>
      </c>
      <c r="N1649">
        <v>1.0000000000000002</v>
      </c>
      <c r="O1649">
        <v>1.0000000000000002</v>
      </c>
      <c r="P1649">
        <v>0</v>
      </c>
      <c r="Q1649">
        <v>0</v>
      </c>
      <c r="R1649">
        <v>5</v>
      </c>
      <c r="S1649">
        <v>0</v>
      </c>
      <c r="T1649">
        <v>0</v>
      </c>
      <c r="U1649">
        <v>0</v>
      </c>
      <c r="V1649">
        <v>1</v>
      </c>
      <c r="W1649">
        <v>5</v>
      </c>
      <c r="X1649">
        <v>0</v>
      </c>
      <c r="Y1649">
        <v>0</v>
      </c>
      <c r="Z1649">
        <v>1</v>
      </c>
      <c r="AA1649">
        <v>1</v>
      </c>
      <c r="AB1649">
        <v>5</v>
      </c>
      <c r="AC1649">
        <v>0</v>
      </c>
      <c r="AD1649">
        <v>0</v>
      </c>
      <c r="AE1649">
        <v>0</v>
      </c>
      <c r="AF1649">
        <v>0</v>
      </c>
      <c r="AG1649">
        <v>5</v>
      </c>
      <c r="AH1649">
        <v>0</v>
      </c>
      <c r="AI1649">
        <v>0</v>
      </c>
      <c r="AJ1649">
        <v>0</v>
      </c>
      <c r="AK1649">
        <v>0</v>
      </c>
      <c r="AL1649">
        <v>5</v>
      </c>
      <c r="AM1649">
        <v>0</v>
      </c>
      <c r="AN1649">
        <v>0</v>
      </c>
      <c r="AO1649">
        <v>0</v>
      </c>
      <c r="AP1649">
        <v>0</v>
      </c>
      <c r="AQ1649">
        <v>6</v>
      </c>
      <c r="AR1649">
        <v>0</v>
      </c>
      <c r="AS1649">
        <v>0</v>
      </c>
      <c r="AT1649">
        <v>0</v>
      </c>
      <c r="AU1649">
        <v>0</v>
      </c>
      <c r="AV1649">
        <v>3</v>
      </c>
      <c r="AW1649">
        <v>0</v>
      </c>
      <c r="AX1649">
        <v>0</v>
      </c>
      <c r="AY1649">
        <v>0</v>
      </c>
      <c r="AZ1649">
        <v>0</v>
      </c>
      <c r="BA1649">
        <v>4</v>
      </c>
      <c r="BB1649">
        <v>0</v>
      </c>
      <c r="BC1649">
        <v>0</v>
      </c>
      <c r="BD1649">
        <v>0</v>
      </c>
      <c r="BE1649">
        <v>0</v>
      </c>
      <c r="BF1649">
        <v>3</v>
      </c>
      <c r="BG1649">
        <v>0</v>
      </c>
      <c r="BH1649">
        <v>0</v>
      </c>
      <c r="BI1649">
        <v>0</v>
      </c>
      <c r="BJ1649">
        <v>0</v>
      </c>
    </row>
    <row r="1650" spans="1:62" ht="17.100000000000001" customHeight="1" x14ac:dyDescent="0.25">
      <c r="A1650" t="s">
        <v>3911</v>
      </c>
      <c r="B1650" t="s">
        <v>6550</v>
      </c>
      <c r="C1650" t="s">
        <v>3993</v>
      </c>
      <c r="D1650" t="s">
        <v>3992</v>
      </c>
      <c r="E1650" t="s">
        <v>6557</v>
      </c>
      <c r="F1650" t="s">
        <v>3996</v>
      </c>
      <c r="G1650">
        <v>1</v>
      </c>
      <c r="H1650">
        <v>788</v>
      </c>
      <c r="I1650">
        <v>199.99999999999977</v>
      </c>
      <c r="J1650">
        <v>172.00000000000017</v>
      </c>
      <c r="K1650">
        <v>131.00000000000006</v>
      </c>
      <c r="L1650">
        <v>23</v>
      </c>
      <c r="M1650">
        <v>723</v>
      </c>
      <c r="N1650">
        <v>108.00000000000004</v>
      </c>
      <c r="O1650">
        <v>146</v>
      </c>
      <c r="P1650">
        <v>71.000000000000028</v>
      </c>
      <c r="Q1650">
        <v>24.000000000000014</v>
      </c>
      <c r="R1650">
        <v>700</v>
      </c>
      <c r="S1650">
        <v>118.99999999999994</v>
      </c>
      <c r="T1650">
        <v>72.000000000000043</v>
      </c>
      <c r="U1650">
        <v>79.000000000000057</v>
      </c>
      <c r="V1650">
        <v>34.999999999999986</v>
      </c>
      <c r="W1650">
        <v>681</v>
      </c>
      <c r="X1650">
        <v>29.000000000000014</v>
      </c>
      <c r="Y1650">
        <v>48.999999999999986</v>
      </c>
      <c r="Z1650">
        <v>10.000000000000005</v>
      </c>
      <c r="AA1650">
        <v>52.000000000000028</v>
      </c>
      <c r="AB1650">
        <v>726</v>
      </c>
      <c r="AC1650">
        <v>76.000000000000028</v>
      </c>
      <c r="AD1650">
        <v>60.000000000000064</v>
      </c>
      <c r="AE1650">
        <v>8.0000000000000036</v>
      </c>
      <c r="AF1650">
        <v>66.000000000000014</v>
      </c>
      <c r="AG1650">
        <v>739</v>
      </c>
      <c r="AH1650">
        <v>79.999999999999886</v>
      </c>
      <c r="AI1650">
        <v>86.000000000000014</v>
      </c>
      <c r="AJ1650">
        <v>20.000000000000007</v>
      </c>
      <c r="AK1650">
        <v>43.999999999999986</v>
      </c>
      <c r="AL1650">
        <v>700</v>
      </c>
      <c r="AM1650">
        <v>87.999999999999943</v>
      </c>
      <c r="AN1650">
        <v>90.999999999999957</v>
      </c>
      <c r="AO1650">
        <v>7.9999999999999991</v>
      </c>
      <c r="AP1650">
        <v>22.000000000000011</v>
      </c>
      <c r="AQ1650">
        <v>741</v>
      </c>
      <c r="AR1650">
        <v>73.000000000000014</v>
      </c>
      <c r="AS1650">
        <v>162</v>
      </c>
      <c r="AT1650">
        <v>23.000000000000036</v>
      </c>
      <c r="AU1650">
        <v>20.999999999999989</v>
      </c>
      <c r="AV1650">
        <v>626</v>
      </c>
      <c r="AW1650">
        <v>53.000000000000021</v>
      </c>
      <c r="AX1650">
        <v>93.000000000000128</v>
      </c>
      <c r="AY1650">
        <v>29.000000000000018</v>
      </c>
      <c r="AZ1650">
        <v>27.000000000000011</v>
      </c>
      <c r="BA1650">
        <v>648</v>
      </c>
      <c r="BB1650">
        <v>85.999999999999972</v>
      </c>
      <c r="BC1650">
        <v>120.99999999999986</v>
      </c>
      <c r="BD1650">
        <v>22.000000000000004</v>
      </c>
      <c r="BE1650">
        <v>43.999999999999986</v>
      </c>
      <c r="BF1650">
        <v>670</v>
      </c>
      <c r="BG1650">
        <v>90.000000000000043</v>
      </c>
      <c r="BH1650">
        <v>137.99999999999991</v>
      </c>
      <c r="BI1650">
        <v>11.000000000000004</v>
      </c>
      <c r="BJ1650">
        <v>49.999999999999979</v>
      </c>
    </row>
    <row r="1651" spans="1:62" ht="17.100000000000001" customHeight="1" x14ac:dyDescent="0.25">
      <c r="A1651" t="s">
        <v>3911</v>
      </c>
      <c r="B1651" t="s">
        <v>6550</v>
      </c>
      <c r="C1651" t="s">
        <v>3993</v>
      </c>
      <c r="D1651" t="s">
        <v>3992</v>
      </c>
      <c r="E1651" t="s">
        <v>6557</v>
      </c>
      <c r="F1651" t="s">
        <v>3995</v>
      </c>
      <c r="G1651">
        <v>2</v>
      </c>
      <c r="H1651">
        <v>543</v>
      </c>
      <c r="I1651">
        <v>17.000000000000004</v>
      </c>
      <c r="J1651">
        <v>66.000000000000057</v>
      </c>
      <c r="K1651">
        <v>17.999999999999996</v>
      </c>
      <c r="L1651">
        <v>105.00000000000009</v>
      </c>
      <c r="M1651">
        <v>466</v>
      </c>
      <c r="N1651">
        <v>2.9999999999999969</v>
      </c>
      <c r="O1651">
        <v>8.0000000000000053</v>
      </c>
      <c r="P1651">
        <v>18</v>
      </c>
      <c r="Q1651">
        <v>47.000000000000014</v>
      </c>
      <c r="R1651">
        <v>496</v>
      </c>
      <c r="S1651">
        <v>48.999999999999986</v>
      </c>
      <c r="T1651">
        <v>14</v>
      </c>
      <c r="U1651">
        <v>14.000000000000002</v>
      </c>
      <c r="V1651">
        <v>43.999999999999986</v>
      </c>
      <c r="W1651">
        <v>476</v>
      </c>
      <c r="X1651">
        <v>9.9999999999999893</v>
      </c>
      <c r="Y1651">
        <v>2.0000000000000004</v>
      </c>
      <c r="Z1651">
        <v>4.9999999999999991</v>
      </c>
      <c r="AA1651">
        <v>95.999999999999986</v>
      </c>
      <c r="AB1651">
        <v>486</v>
      </c>
      <c r="AC1651">
        <v>4.0000000000000018</v>
      </c>
      <c r="AD1651">
        <v>5.0000000000000018</v>
      </c>
      <c r="AE1651">
        <v>10.000000000000007</v>
      </c>
      <c r="AF1651">
        <v>51.999999999999979</v>
      </c>
      <c r="AG1651">
        <v>497</v>
      </c>
      <c r="AH1651">
        <v>4</v>
      </c>
      <c r="AI1651">
        <v>5</v>
      </c>
      <c r="AJ1651">
        <v>12.999999999999998</v>
      </c>
      <c r="AK1651">
        <v>61.000000000000064</v>
      </c>
      <c r="AL1651">
        <v>543</v>
      </c>
      <c r="AM1651">
        <v>2.0000000000000004</v>
      </c>
      <c r="AN1651">
        <v>13</v>
      </c>
      <c r="AO1651">
        <v>15.999999999999986</v>
      </c>
      <c r="AP1651">
        <v>47.000000000000007</v>
      </c>
      <c r="AQ1651">
        <v>516</v>
      </c>
      <c r="AR1651">
        <v>6.0000000000000027</v>
      </c>
      <c r="AS1651">
        <v>21.000000000000011</v>
      </c>
      <c r="AT1651">
        <v>17.000000000000007</v>
      </c>
      <c r="AU1651">
        <v>33.000000000000007</v>
      </c>
      <c r="AV1651">
        <v>556</v>
      </c>
      <c r="AW1651">
        <v>52.000000000000014</v>
      </c>
      <c r="AX1651">
        <v>5.0000000000000053</v>
      </c>
      <c r="AY1651">
        <v>30.999999999999979</v>
      </c>
      <c r="AZ1651">
        <v>29.000000000000018</v>
      </c>
      <c r="BA1651">
        <v>558</v>
      </c>
      <c r="BB1651">
        <v>2.0000000000000018</v>
      </c>
      <c r="BC1651">
        <v>1.9999999999999998</v>
      </c>
      <c r="BD1651">
        <v>15.99999999999998</v>
      </c>
      <c r="BE1651">
        <v>33.000000000000007</v>
      </c>
      <c r="BF1651">
        <v>514</v>
      </c>
      <c r="BG1651">
        <v>4.0000000000000009</v>
      </c>
      <c r="BH1651">
        <v>6.0000000000000044</v>
      </c>
      <c r="BI1651">
        <v>9.0000000000000036</v>
      </c>
      <c r="BJ1651">
        <v>44.999999999999964</v>
      </c>
    </row>
    <row r="1652" spans="1:62" ht="17.100000000000001" customHeight="1" x14ac:dyDescent="0.25">
      <c r="A1652" t="s">
        <v>3911</v>
      </c>
      <c r="B1652" t="s">
        <v>6550</v>
      </c>
      <c r="C1652" t="s">
        <v>3993</v>
      </c>
      <c r="D1652" t="s">
        <v>3992</v>
      </c>
      <c r="E1652" t="s">
        <v>6557</v>
      </c>
      <c r="F1652" t="s">
        <v>3994</v>
      </c>
      <c r="G1652">
        <v>3</v>
      </c>
      <c r="H1652">
        <v>197</v>
      </c>
      <c r="I1652">
        <v>0.99999999999999989</v>
      </c>
      <c r="J1652">
        <v>14.000000000000002</v>
      </c>
      <c r="K1652">
        <v>6.9999999999999991</v>
      </c>
      <c r="L1652">
        <v>58.000000000000007</v>
      </c>
      <c r="M1652">
        <v>184</v>
      </c>
      <c r="N1652">
        <v>0</v>
      </c>
      <c r="O1652">
        <v>3.0000000000000004</v>
      </c>
      <c r="P1652">
        <v>4.0000000000000027</v>
      </c>
      <c r="Q1652">
        <v>31.000000000000004</v>
      </c>
      <c r="R1652">
        <v>169</v>
      </c>
      <c r="S1652">
        <v>4.9999999999999991</v>
      </c>
      <c r="T1652">
        <v>2.0000000000000013</v>
      </c>
      <c r="U1652">
        <v>4.0000000000000018</v>
      </c>
      <c r="V1652">
        <v>15.000000000000002</v>
      </c>
      <c r="W1652">
        <v>179</v>
      </c>
      <c r="X1652">
        <v>0</v>
      </c>
      <c r="Y1652">
        <v>0</v>
      </c>
      <c r="Z1652">
        <v>2.0000000000000004</v>
      </c>
      <c r="AA1652">
        <v>50.000000000000014</v>
      </c>
      <c r="AB1652">
        <v>156</v>
      </c>
      <c r="AC1652">
        <v>0</v>
      </c>
      <c r="AD1652">
        <v>0</v>
      </c>
      <c r="AE1652">
        <v>1.0000000000000002</v>
      </c>
      <c r="AF1652">
        <v>12.000000000000004</v>
      </c>
      <c r="AG1652">
        <v>142</v>
      </c>
      <c r="AH1652">
        <v>0</v>
      </c>
      <c r="AI1652">
        <v>0</v>
      </c>
      <c r="AJ1652">
        <v>4.0000000000000018</v>
      </c>
      <c r="AK1652">
        <v>24</v>
      </c>
      <c r="AL1652">
        <v>143</v>
      </c>
      <c r="AM1652">
        <v>0</v>
      </c>
      <c r="AN1652">
        <v>3.0000000000000018</v>
      </c>
      <c r="AO1652">
        <v>2.0000000000000009</v>
      </c>
      <c r="AP1652">
        <v>13</v>
      </c>
      <c r="AQ1652">
        <v>97</v>
      </c>
      <c r="AR1652">
        <v>1.0000000000000011</v>
      </c>
      <c r="AS1652">
        <v>7.9999999999999982</v>
      </c>
      <c r="AT1652">
        <v>1.0000000000000011</v>
      </c>
      <c r="AU1652">
        <v>1.0000000000000002</v>
      </c>
      <c r="AV1652">
        <v>92</v>
      </c>
      <c r="AW1652">
        <v>1.0000000000000004</v>
      </c>
      <c r="AX1652">
        <v>2.0000000000000004</v>
      </c>
      <c r="AY1652">
        <v>1.0000000000000002</v>
      </c>
      <c r="AZ1652">
        <v>4.0000000000000009</v>
      </c>
      <c r="BA1652">
        <v>80</v>
      </c>
      <c r="BB1652">
        <v>1</v>
      </c>
      <c r="BC1652">
        <v>0</v>
      </c>
      <c r="BD1652">
        <v>1</v>
      </c>
      <c r="BE1652">
        <v>4.0000000000000009</v>
      </c>
      <c r="BF1652">
        <v>92</v>
      </c>
      <c r="BG1652">
        <v>1.0000000000000002</v>
      </c>
      <c r="BH1652">
        <v>0</v>
      </c>
      <c r="BI1652">
        <v>2.0000000000000004</v>
      </c>
      <c r="BJ1652">
        <v>4.9999999999999982</v>
      </c>
    </row>
    <row r="1653" spans="1:62" ht="17.100000000000001" customHeight="1" x14ac:dyDescent="0.25">
      <c r="A1653" t="s">
        <v>3911</v>
      </c>
      <c r="B1653" t="s">
        <v>6550</v>
      </c>
      <c r="C1653" t="s">
        <v>3993</v>
      </c>
      <c r="D1653" t="s">
        <v>3992</v>
      </c>
      <c r="E1653" t="s">
        <v>6557</v>
      </c>
      <c r="F1653" t="s">
        <v>3991</v>
      </c>
      <c r="G1653">
        <v>4</v>
      </c>
      <c r="H1653">
        <v>6</v>
      </c>
      <c r="I1653">
        <v>0</v>
      </c>
      <c r="J1653">
        <v>1</v>
      </c>
      <c r="K1653">
        <v>0</v>
      </c>
      <c r="L1653">
        <v>0</v>
      </c>
      <c r="M1653">
        <v>6</v>
      </c>
      <c r="N1653">
        <v>0</v>
      </c>
      <c r="O1653">
        <v>0</v>
      </c>
      <c r="P1653">
        <v>0</v>
      </c>
      <c r="Q1653">
        <v>0</v>
      </c>
      <c r="R1653">
        <v>12</v>
      </c>
      <c r="S1653">
        <v>1</v>
      </c>
      <c r="T1653">
        <v>0</v>
      </c>
      <c r="U1653">
        <v>0</v>
      </c>
      <c r="V1653">
        <v>0</v>
      </c>
      <c r="W1653">
        <v>13</v>
      </c>
      <c r="X1653">
        <v>0</v>
      </c>
      <c r="Y1653">
        <v>0</v>
      </c>
      <c r="Z1653">
        <v>0</v>
      </c>
      <c r="AA1653">
        <v>0</v>
      </c>
      <c r="AB1653">
        <v>8</v>
      </c>
      <c r="AC1653">
        <v>0</v>
      </c>
      <c r="AD1653">
        <v>0</v>
      </c>
      <c r="AE1653">
        <v>0</v>
      </c>
      <c r="AF1653">
        <v>1.0000000000000002</v>
      </c>
      <c r="AG1653">
        <v>8</v>
      </c>
      <c r="AH1653">
        <v>0</v>
      </c>
      <c r="AI1653">
        <v>0</v>
      </c>
      <c r="AJ1653">
        <v>0</v>
      </c>
      <c r="AK1653">
        <v>0</v>
      </c>
      <c r="AL1653">
        <v>9</v>
      </c>
      <c r="AM1653">
        <v>0</v>
      </c>
      <c r="AN1653">
        <v>0</v>
      </c>
      <c r="AO1653">
        <v>0</v>
      </c>
      <c r="AP1653">
        <v>0</v>
      </c>
      <c r="AQ1653">
        <v>10</v>
      </c>
      <c r="AR1653">
        <v>0</v>
      </c>
      <c r="AS1653">
        <v>1.0000000000000002</v>
      </c>
      <c r="AT1653">
        <v>0</v>
      </c>
      <c r="AU1653">
        <v>0</v>
      </c>
      <c r="AV1653">
        <v>12</v>
      </c>
      <c r="AW1653">
        <v>0</v>
      </c>
      <c r="AX1653">
        <v>2.9999999999999996</v>
      </c>
      <c r="AY1653">
        <v>0</v>
      </c>
      <c r="AZ1653">
        <v>0</v>
      </c>
      <c r="BA1653">
        <v>10</v>
      </c>
      <c r="BB1653">
        <v>0</v>
      </c>
      <c r="BC1653">
        <v>0.99999999999999989</v>
      </c>
      <c r="BD1653">
        <v>0</v>
      </c>
      <c r="BE1653">
        <v>0</v>
      </c>
      <c r="BF1653">
        <v>11</v>
      </c>
      <c r="BG1653">
        <v>0</v>
      </c>
      <c r="BH1653">
        <v>0.99999999999999989</v>
      </c>
      <c r="BI1653">
        <v>0</v>
      </c>
      <c r="BJ1653">
        <v>0</v>
      </c>
    </row>
    <row r="1654" spans="1:62" ht="17.100000000000001" customHeight="1" x14ac:dyDescent="0.25">
      <c r="A1654" t="s">
        <v>3911</v>
      </c>
      <c r="B1654" t="s">
        <v>6550</v>
      </c>
      <c r="C1654" t="s">
        <v>349</v>
      </c>
      <c r="D1654" t="s">
        <v>3987</v>
      </c>
      <c r="E1654" t="s">
        <v>6558</v>
      </c>
      <c r="F1654" t="s">
        <v>3990</v>
      </c>
      <c r="G1654">
        <v>1</v>
      </c>
      <c r="H1654">
        <v>857</v>
      </c>
      <c r="I1654">
        <v>159.00000000000014</v>
      </c>
      <c r="J1654">
        <v>141.99999999999997</v>
      </c>
      <c r="K1654">
        <v>64.000000000000014</v>
      </c>
      <c r="L1654">
        <v>34.999999999999993</v>
      </c>
      <c r="M1654">
        <v>842</v>
      </c>
      <c r="N1654">
        <v>135.00000000000003</v>
      </c>
      <c r="O1654">
        <v>125.99999999999993</v>
      </c>
      <c r="P1654">
        <v>57.999999999999936</v>
      </c>
      <c r="Q1654">
        <v>32.000000000000036</v>
      </c>
      <c r="R1654">
        <v>863</v>
      </c>
      <c r="S1654">
        <v>191.00000000000003</v>
      </c>
      <c r="T1654">
        <v>250.99999999999997</v>
      </c>
      <c r="U1654">
        <v>31.000000000000014</v>
      </c>
      <c r="V1654">
        <v>131</v>
      </c>
      <c r="W1654">
        <v>922</v>
      </c>
      <c r="X1654">
        <v>75.000000000000043</v>
      </c>
      <c r="Y1654">
        <v>92.999999999999943</v>
      </c>
      <c r="Z1654">
        <v>251.99999999999972</v>
      </c>
      <c r="AA1654">
        <v>341.99999999999977</v>
      </c>
      <c r="AB1654">
        <v>867</v>
      </c>
      <c r="AC1654">
        <v>198.00000000000026</v>
      </c>
      <c r="AD1654">
        <v>77.000000000000028</v>
      </c>
      <c r="AE1654">
        <v>159.99999999999989</v>
      </c>
      <c r="AF1654">
        <v>40.000000000000028</v>
      </c>
      <c r="AG1654">
        <v>791</v>
      </c>
      <c r="AH1654">
        <v>120.99999999999993</v>
      </c>
      <c r="AI1654">
        <v>130.00000000000006</v>
      </c>
      <c r="AJ1654">
        <v>128.99999999999997</v>
      </c>
      <c r="AK1654">
        <v>27.000000000000053</v>
      </c>
      <c r="AL1654">
        <v>787</v>
      </c>
      <c r="AM1654">
        <v>89.999999999999972</v>
      </c>
      <c r="AN1654">
        <v>142.00000000000011</v>
      </c>
      <c r="AO1654">
        <v>109.99999999999991</v>
      </c>
      <c r="AP1654">
        <v>15.000000000000004</v>
      </c>
      <c r="AQ1654">
        <v>791</v>
      </c>
      <c r="AR1654">
        <v>157.99999999999983</v>
      </c>
      <c r="AS1654">
        <v>129.99999999999997</v>
      </c>
      <c r="AT1654">
        <v>77.000000000000085</v>
      </c>
      <c r="AU1654">
        <v>11.000000000000009</v>
      </c>
      <c r="AV1654">
        <v>876</v>
      </c>
      <c r="AW1654">
        <v>205.00000000000023</v>
      </c>
      <c r="AX1654">
        <v>149.00000000000014</v>
      </c>
      <c r="AY1654">
        <v>73.000000000000057</v>
      </c>
      <c r="AZ1654">
        <v>39.000000000000064</v>
      </c>
      <c r="BA1654">
        <v>812</v>
      </c>
      <c r="BB1654">
        <v>110.00000000000009</v>
      </c>
      <c r="BC1654">
        <v>166.99999999999989</v>
      </c>
      <c r="BD1654">
        <v>64.000000000000043</v>
      </c>
      <c r="BE1654">
        <v>33.000000000000036</v>
      </c>
      <c r="BF1654">
        <v>849</v>
      </c>
      <c r="BG1654">
        <v>183.00000000000003</v>
      </c>
      <c r="BH1654">
        <v>226</v>
      </c>
      <c r="BI1654">
        <v>67.999999999999972</v>
      </c>
      <c r="BJ1654">
        <v>25.000000000000011</v>
      </c>
    </row>
    <row r="1655" spans="1:62" ht="17.100000000000001" customHeight="1" x14ac:dyDescent="0.25">
      <c r="A1655" t="s">
        <v>3911</v>
      </c>
      <c r="B1655" t="s">
        <v>6550</v>
      </c>
      <c r="C1655" t="s">
        <v>349</v>
      </c>
      <c r="D1655" t="s">
        <v>3987</v>
      </c>
      <c r="E1655" t="s">
        <v>6558</v>
      </c>
      <c r="F1655" t="s">
        <v>3989</v>
      </c>
      <c r="G1655">
        <v>2</v>
      </c>
      <c r="H1655">
        <v>547</v>
      </c>
      <c r="I1655">
        <v>18.000000000000014</v>
      </c>
      <c r="J1655">
        <v>18</v>
      </c>
      <c r="K1655">
        <v>22.999999999999993</v>
      </c>
      <c r="L1655">
        <v>36.999999999999986</v>
      </c>
      <c r="M1655">
        <v>536</v>
      </c>
      <c r="N1655">
        <v>11.999999999999989</v>
      </c>
      <c r="O1655">
        <v>12.999999999999991</v>
      </c>
      <c r="P1655">
        <v>7.0000000000000018</v>
      </c>
      <c r="Q1655">
        <v>24.999999999999989</v>
      </c>
      <c r="R1655">
        <v>534</v>
      </c>
      <c r="S1655">
        <v>22.000000000000004</v>
      </c>
      <c r="T1655">
        <v>32.000000000000007</v>
      </c>
      <c r="U1655">
        <v>51</v>
      </c>
      <c r="V1655">
        <v>266.99999999999994</v>
      </c>
      <c r="W1655">
        <v>346</v>
      </c>
      <c r="X1655">
        <v>1.9999999999999993</v>
      </c>
      <c r="Y1655">
        <v>8.9999999999999982</v>
      </c>
      <c r="Z1655">
        <v>72.000000000000028</v>
      </c>
      <c r="AA1655">
        <v>134.00000000000006</v>
      </c>
      <c r="AB1655">
        <v>410</v>
      </c>
      <c r="AC1655">
        <v>8</v>
      </c>
      <c r="AD1655">
        <v>5.0000000000000009</v>
      </c>
      <c r="AE1655">
        <v>68</v>
      </c>
      <c r="AF1655">
        <v>27.999999999999986</v>
      </c>
      <c r="AG1655">
        <v>509</v>
      </c>
      <c r="AH1655">
        <v>8.0000000000000036</v>
      </c>
      <c r="AI1655">
        <v>7.9999999999999938</v>
      </c>
      <c r="AJ1655">
        <v>46.000000000000021</v>
      </c>
      <c r="AK1655">
        <v>24.999999999999975</v>
      </c>
      <c r="AL1655">
        <v>493</v>
      </c>
      <c r="AM1655">
        <v>9</v>
      </c>
      <c r="AN1655">
        <v>13.000000000000007</v>
      </c>
      <c r="AO1655">
        <v>27.999999999999972</v>
      </c>
      <c r="AP1655">
        <v>14.999999999999998</v>
      </c>
      <c r="AQ1655">
        <v>492</v>
      </c>
      <c r="AR1655">
        <v>12.999999999999989</v>
      </c>
      <c r="AS1655">
        <v>19.000000000000007</v>
      </c>
      <c r="AT1655">
        <v>24.000000000000011</v>
      </c>
      <c r="AU1655">
        <v>15.000000000000011</v>
      </c>
      <c r="AV1655">
        <v>475</v>
      </c>
      <c r="AW1655">
        <v>10.999999999999995</v>
      </c>
      <c r="AX1655">
        <v>4.9999999999999956</v>
      </c>
      <c r="AY1655">
        <v>19.999999999999993</v>
      </c>
      <c r="AZ1655">
        <v>28</v>
      </c>
      <c r="BA1655">
        <v>488</v>
      </c>
      <c r="BB1655">
        <v>11.000000000000005</v>
      </c>
      <c r="BC1655">
        <v>14.999999999999995</v>
      </c>
      <c r="BD1655">
        <v>13</v>
      </c>
      <c r="BE1655">
        <v>29.999999999999982</v>
      </c>
      <c r="BF1655">
        <v>445</v>
      </c>
      <c r="BG1655">
        <v>7</v>
      </c>
      <c r="BH1655">
        <v>23.000000000000007</v>
      </c>
      <c r="BI1655">
        <v>14.000000000000007</v>
      </c>
      <c r="BJ1655">
        <v>34.000000000000036</v>
      </c>
    </row>
    <row r="1656" spans="1:62" ht="17.100000000000001" customHeight="1" x14ac:dyDescent="0.25">
      <c r="A1656" t="s">
        <v>3911</v>
      </c>
      <c r="B1656" t="s">
        <v>6550</v>
      </c>
      <c r="C1656" t="s">
        <v>349</v>
      </c>
      <c r="D1656" t="s">
        <v>3987</v>
      </c>
      <c r="E1656" t="s">
        <v>6558</v>
      </c>
      <c r="F1656" t="s">
        <v>3988</v>
      </c>
      <c r="G1656">
        <v>3</v>
      </c>
      <c r="H1656">
        <v>204</v>
      </c>
      <c r="I1656">
        <v>5.0000000000000018</v>
      </c>
      <c r="J1656">
        <v>1.9999999999999996</v>
      </c>
      <c r="K1656">
        <v>7.0000000000000036</v>
      </c>
      <c r="L1656">
        <v>15.000000000000005</v>
      </c>
      <c r="M1656">
        <v>216</v>
      </c>
      <c r="N1656">
        <v>1.9999999999999996</v>
      </c>
      <c r="O1656">
        <v>7.0000000000000053</v>
      </c>
      <c r="P1656">
        <v>5.9999999999999991</v>
      </c>
      <c r="Q1656">
        <v>10.000000000000002</v>
      </c>
      <c r="R1656">
        <v>166</v>
      </c>
      <c r="S1656">
        <v>4</v>
      </c>
      <c r="T1656">
        <v>8</v>
      </c>
      <c r="U1656">
        <v>9</v>
      </c>
      <c r="V1656">
        <v>74.000000000000028</v>
      </c>
      <c r="W1656">
        <v>93</v>
      </c>
      <c r="X1656">
        <v>0</v>
      </c>
      <c r="Y1656">
        <v>2.0000000000000009</v>
      </c>
      <c r="Z1656">
        <v>9.0000000000000018</v>
      </c>
      <c r="AA1656">
        <v>26.000000000000004</v>
      </c>
      <c r="AB1656">
        <v>168</v>
      </c>
      <c r="AC1656">
        <v>1</v>
      </c>
      <c r="AD1656">
        <v>3</v>
      </c>
      <c r="AE1656">
        <v>5.0000000000000009</v>
      </c>
      <c r="AF1656">
        <v>14.999999999999998</v>
      </c>
      <c r="AG1656">
        <v>171</v>
      </c>
      <c r="AH1656">
        <v>1</v>
      </c>
      <c r="AI1656">
        <v>4</v>
      </c>
      <c r="AJ1656">
        <v>7.0000000000000036</v>
      </c>
      <c r="AK1656">
        <v>10</v>
      </c>
      <c r="AL1656">
        <v>154</v>
      </c>
      <c r="AM1656">
        <v>4.0000000000000018</v>
      </c>
      <c r="AN1656">
        <v>4.0000000000000009</v>
      </c>
      <c r="AO1656">
        <v>6.9999999999999982</v>
      </c>
      <c r="AP1656">
        <v>4.0000000000000027</v>
      </c>
      <c r="AQ1656">
        <v>169</v>
      </c>
      <c r="AR1656">
        <v>1.0000000000000002</v>
      </c>
      <c r="AS1656">
        <v>15.000000000000002</v>
      </c>
      <c r="AT1656">
        <v>7.0000000000000027</v>
      </c>
      <c r="AU1656">
        <v>4.0000000000000027</v>
      </c>
      <c r="AV1656">
        <v>132</v>
      </c>
      <c r="AW1656">
        <v>2.0000000000000004</v>
      </c>
      <c r="AX1656">
        <v>2.0000000000000009</v>
      </c>
      <c r="AY1656">
        <v>8.0000000000000018</v>
      </c>
      <c r="AZ1656">
        <v>9.0000000000000018</v>
      </c>
      <c r="BA1656">
        <v>151</v>
      </c>
      <c r="BB1656">
        <v>3.0000000000000013</v>
      </c>
      <c r="BC1656">
        <v>5.9999999999999964</v>
      </c>
      <c r="BD1656">
        <v>10.999999999999995</v>
      </c>
      <c r="BE1656">
        <v>8.9999999999999982</v>
      </c>
      <c r="BF1656">
        <v>147</v>
      </c>
      <c r="BG1656">
        <v>2.0000000000000009</v>
      </c>
      <c r="BH1656">
        <v>2.0000000000000031</v>
      </c>
      <c r="BI1656">
        <v>12.999999999999996</v>
      </c>
      <c r="BJ1656">
        <v>8</v>
      </c>
    </row>
    <row r="1657" spans="1:62" ht="17.100000000000001" customHeight="1" x14ac:dyDescent="0.25">
      <c r="A1657" t="s">
        <v>3911</v>
      </c>
      <c r="B1657" t="s">
        <v>6550</v>
      </c>
      <c r="C1657" t="s">
        <v>349</v>
      </c>
      <c r="D1657" t="s">
        <v>3987</v>
      </c>
      <c r="E1657" t="s">
        <v>6558</v>
      </c>
      <c r="F1657" t="s">
        <v>3986</v>
      </c>
      <c r="G1657">
        <v>4</v>
      </c>
      <c r="H1657">
        <v>19</v>
      </c>
      <c r="I1657">
        <v>0</v>
      </c>
      <c r="J1657">
        <v>0</v>
      </c>
      <c r="K1657">
        <v>1</v>
      </c>
      <c r="L1657">
        <v>6.0000000000000018</v>
      </c>
      <c r="M1657">
        <v>23</v>
      </c>
      <c r="N1657">
        <v>0</v>
      </c>
      <c r="O1657">
        <v>1.0000000000000002</v>
      </c>
      <c r="P1657">
        <v>0</v>
      </c>
      <c r="Q1657">
        <v>0</v>
      </c>
      <c r="R1657">
        <v>13</v>
      </c>
      <c r="S1657">
        <v>0</v>
      </c>
      <c r="T1657">
        <v>1</v>
      </c>
      <c r="U1657">
        <v>0</v>
      </c>
      <c r="V1657">
        <v>3</v>
      </c>
      <c r="W1657">
        <v>9</v>
      </c>
      <c r="X1657">
        <v>0</v>
      </c>
      <c r="Y1657">
        <v>0</v>
      </c>
      <c r="Z1657">
        <v>0</v>
      </c>
      <c r="AA1657">
        <v>3</v>
      </c>
      <c r="AB1657">
        <v>8</v>
      </c>
      <c r="AC1657">
        <v>0</v>
      </c>
      <c r="AD1657">
        <v>0</v>
      </c>
      <c r="AE1657">
        <v>0</v>
      </c>
      <c r="AF1657">
        <v>0</v>
      </c>
      <c r="AG1657">
        <v>10</v>
      </c>
      <c r="AH1657">
        <v>0</v>
      </c>
      <c r="AI1657">
        <v>0</v>
      </c>
      <c r="AJ1657">
        <v>0</v>
      </c>
      <c r="AK1657">
        <v>0</v>
      </c>
      <c r="AL1657">
        <v>11</v>
      </c>
      <c r="AM1657">
        <v>0.99999999999999989</v>
      </c>
      <c r="AN1657">
        <v>0</v>
      </c>
      <c r="AO1657">
        <v>0</v>
      </c>
      <c r="AP1657">
        <v>0</v>
      </c>
      <c r="AQ1657">
        <v>12</v>
      </c>
      <c r="AR1657">
        <v>0</v>
      </c>
      <c r="AS1657">
        <v>5</v>
      </c>
      <c r="AT1657">
        <v>0</v>
      </c>
      <c r="AU1657">
        <v>0</v>
      </c>
      <c r="AV1657">
        <v>5</v>
      </c>
      <c r="AW1657">
        <v>0</v>
      </c>
      <c r="AX1657">
        <v>1</v>
      </c>
      <c r="AY1657">
        <v>0</v>
      </c>
      <c r="AZ1657">
        <v>1</v>
      </c>
      <c r="BA1657">
        <v>10</v>
      </c>
      <c r="BB1657">
        <v>0.99999999999999989</v>
      </c>
      <c r="BC1657">
        <v>3.9999999999999996</v>
      </c>
      <c r="BD1657">
        <v>0</v>
      </c>
      <c r="BE1657">
        <v>0</v>
      </c>
      <c r="BF1657">
        <v>6</v>
      </c>
      <c r="BG1657">
        <v>0</v>
      </c>
      <c r="BH1657">
        <v>0</v>
      </c>
      <c r="BI1657">
        <v>0</v>
      </c>
      <c r="BJ1657">
        <v>0</v>
      </c>
    </row>
    <row r="1658" spans="1:62" ht="17.100000000000001" customHeight="1" x14ac:dyDescent="0.25">
      <c r="A1658" t="s">
        <v>3911</v>
      </c>
      <c r="B1658" t="s">
        <v>6550</v>
      </c>
      <c r="C1658" t="s">
        <v>3579</v>
      </c>
      <c r="D1658" t="s">
        <v>3982</v>
      </c>
      <c r="E1658" t="s">
        <v>6559</v>
      </c>
      <c r="F1658" t="s">
        <v>3985</v>
      </c>
      <c r="G1658">
        <v>1</v>
      </c>
      <c r="H1658">
        <v>104</v>
      </c>
      <c r="I1658">
        <v>30.999999999999993</v>
      </c>
      <c r="J1658">
        <v>13.999999999999996</v>
      </c>
      <c r="K1658">
        <v>2</v>
      </c>
      <c r="L1658">
        <v>12.000000000000007</v>
      </c>
      <c r="M1658">
        <v>127</v>
      </c>
      <c r="N1658">
        <v>20.000000000000007</v>
      </c>
      <c r="O1658">
        <v>42.999999999999993</v>
      </c>
      <c r="P1658">
        <v>1.0000000000000002</v>
      </c>
      <c r="Q1658">
        <v>2.0000000000000009</v>
      </c>
      <c r="R1658">
        <v>125</v>
      </c>
      <c r="S1658">
        <v>10.999999999999998</v>
      </c>
      <c r="T1658">
        <v>60</v>
      </c>
      <c r="U1658">
        <v>0</v>
      </c>
      <c r="V1658">
        <v>8.0000000000000036</v>
      </c>
      <c r="W1658">
        <v>90</v>
      </c>
      <c r="X1658">
        <v>8.0000000000000036</v>
      </c>
      <c r="Y1658">
        <v>10.000000000000002</v>
      </c>
      <c r="Z1658">
        <v>0</v>
      </c>
      <c r="AA1658">
        <v>31</v>
      </c>
      <c r="AB1658">
        <v>127</v>
      </c>
      <c r="AC1658">
        <v>53.000000000000007</v>
      </c>
      <c r="AD1658">
        <v>11</v>
      </c>
      <c r="AE1658">
        <v>4.0000000000000018</v>
      </c>
      <c r="AF1658">
        <v>1.0000000000000004</v>
      </c>
      <c r="AG1658">
        <v>106</v>
      </c>
      <c r="AH1658">
        <v>15.000000000000005</v>
      </c>
      <c r="AI1658">
        <v>9.0000000000000018</v>
      </c>
      <c r="AJ1658">
        <v>4</v>
      </c>
      <c r="AK1658">
        <v>1</v>
      </c>
      <c r="AL1658">
        <v>116</v>
      </c>
      <c r="AM1658">
        <v>4.9999999999999973</v>
      </c>
      <c r="AN1658">
        <v>31.000000000000004</v>
      </c>
      <c r="AO1658">
        <v>0</v>
      </c>
      <c r="AP1658">
        <v>1.0000000000000002</v>
      </c>
      <c r="AQ1658">
        <v>105</v>
      </c>
      <c r="AR1658">
        <v>24.000000000000014</v>
      </c>
      <c r="AS1658">
        <v>42.999999999999993</v>
      </c>
      <c r="AT1658">
        <v>1.0000000000000002</v>
      </c>
      <c r="AU1658">
        <v>0</v>
      </c>
      <c r="AV1658">
        <v>71</v>
      </c>
      <c r="AW1658">
        <v>19</v>
      </c>
      <c r="AX1658">
        <v>24.000000000000004</v>
      </c>
      <c r="AY1658">
        <v>0</v>
      </c>
      <c r="AZ1658">
        <v>0</v>
      </c>
      <c r="BA1658">
        <v>48</v>
      </c>
      <c r="BB1658">
        <v>8</v>
      </c>
      <c r="BC1658">
        <v>10.000000000000002</v>
      </c>
      <c r="BD1658">
        <v>0</v>
      </c>
      <c r="BE1658">
        <v>1.0000000000000002</v>
      </c>
      <c r="BF1658">
        <v>65</v>
      </c>
      <c r="BG1658">
        <v>8</v>
      </c>
      <c r="BH1658">
        <v>24</v>
      </c>
      <c r="BI1658">
        <v>0</v>
      </c>
      <c r="BJ1658">
        <v>1</v>
      </c>
    </row>
    <row r="1659" spans="1:62" ht="17.100000000000001" customHeight="1" x14ac:dyDescent="0.25">
      <c r="A1659" t="s">
        <v>3911</v>
      </c>
      <c r="B1659" t="s">
        <v>6550</v>
      </c>
      <c r="C1659" t="s">
        <v>3579</v>
      </c>
      <c r="D1659" t="s">
        <v>3982</v>
      </c>
      <c r="E1659" t="s">
        <v>6559</v>
      </c>
      <c r="F1659" t="s">
        <v>3984</v>
      </c>
      <c r="G1659">
        <v>2</v>
      </c>
      <c r="H1659">
        <v>75</v>
      </c>
      <c r="I1659">
        <v>0</v>
      </c>
      <c r="J1659">
        <v>3.0000000000000009</v>
      </c>
      <c r="K1659">
        <v>1.0000000000000007</v>
      </c>
      <c r="L1659">
        <v>11.000000000000002</v>
      </c>
      <c r="M1659">
        <v>87</v>
      </c>
      <c r="N1659">
        <v>5.9999999999999991</v>
      </c>
      <c r="O1659">
        <v>1.0000000000000002</v>
      </c>
      <c r="P1659">
        <v>3.0000000000000004</v>
      </c>
      <c r="Q1659">
        <v>2.9999999999999996</v>
      </c>
      <c r="R1659">
        <v>88</v>
      </c>
      <c r="S1659">
        <v>4.9999999999999982</v>
      </c>
      <c r="T1659">
        <v>1.0000000000000002</v>
      </c>
      <c r="U1659">
        <v>5</v>
      </c>
      <c r="V1659">
        <v>7</v>
      </c>
      <c r="W1659">
        <v>71</v>
      </c>
      <c r="X1659">
        <v>0</v>
      </c>
      <c r="Y1659">
        <v>3.0000000000000004</v>
      </c>
      <c r="Z1659">
        <v>2.0000000000000004</v>
      </c>
      <c r="AA1659">
        <v>13.000000000000002</v>
      </c>
      <c r="AB1659">
        <v>88</v>
      </c>
      <c r="AC1659">
        <v>1.0000000000000002</v>
      </c>
      <c r="AD1659">
        <v>0</v>
      </c>
      <c r="AE1659">
        <v>0</v>
      </c>
      <c r="AF1659">
        <v>2.0000000000000009</v>
      </c>
      <c r="AG1659">
        <v>105</v>
      </c>
      <c r="AH1659">
        <v>2.0000000000000009</v>
      </c>
      <c r="AI1659">
        <v>6.0000000000000018</v>
      </c>
      <c r="AJ1659">
        <v>0</v>
      </c>
      <c r="AK1659">
        <v>0.99999999999999978</v>
      </c>
      <c r="AL1659">
        <v>99</v>
      </c>
      <c r="AM1659">
        <v>5.9999999999999991</v>
      </c>
      <c r="AN1659">
        <v>1.0000000000000004</v>
      </c>
      <c r="AO1659">
        <v>0</v>
      </c>
      <c r="AP1659">
        <v>0</v>
      </c>
      <c r="AQ1659">
        <v>98</v>
      </c>
      <c r="AR1659">
        <v>2.0000000000000013</v>
      </c>
      <c r="AS1659">
        <v>0</v>
      </c>
      <c r="AT1659">
        <v>1.0000000000000002</v>
      </c>
      <c r="AU1659">
        <v>0.99999999999999989</v>
      </c>
      <c r="AV1659">
        <v>93</v>
      </c>
      <c r="AW1659">
        <v>1.0000000000000004</v>
      </c>
      <c r="AX1659">
        <v>0</v>
      </c>
      <c r="AY1659">
        <v>0</v>
      </c>
      <c r="AZ1659">
        <v>1.0000000000000002</v>
      </c>
      <c r="BA1659">
        <v>90</v>
      </c>
      <c r="BB1659">
        <v>0</v>
      </c>
      <c r="BC1659">
        <v>1.0000000000000009</v>
      </c>
      <c r="BD1659">
        <v>0</v>
      </c>
      <c r="BE1659">
        <v>0</v>
      </c>
      <c r="BF1659">
        <v>83</v>
      </c>
      <c r="BG1659">
        <v>1.0000000000000002</v>
      </c>
      <c r="BH1659">
        <v>0</v>
      </c>
      <c r="BI1659">
        <v>0</v>
      </c>
      <c r="BJ1659">
        <v>0.99999999999999989</v>
      </c>
    </row>
    <row r="1660" spans="1:62" ht="17.100000000000001" customHeight="1" x14ac:dyDescent="0.25">
      <c r="A1660" t="s">
        <v>3911</v>
      </c>
      <c r="B1660" t="s">
        <v>6550</v>
      </c>
      <c r="C1660" t="s">
        <v>3579</v>
      </c>
      <c r="D1660" t="s">
        <v>3982</v>
      </c>
      <c r="E1660" t="s">
        <v>6559</v>
      </c>
      <c r="F1660" t="s">
        <v>3983</v>
      </c>
      <c r="G1660">
        <v>3</v>
      </c>
      <c r="H1660">
        <v>17</v>
      </c>
      <c r="I1660">
        <v>0</v>
      </c>
      <c r="J1660">
        <v>1</v>
      </c>
      <c r="K1660">
        <v>0</v>
      </c>
      <c r="L1660">
        <v>5</v>
      </c>
      <c r="M1660">
        <v>18</v>
      </c>
      <c r="N1660">
        <v>0</v>
      </c>
      <c r="O1660">
        <v>1.0000000000000002</v>
      </c>
      <c r="P1660">
        <v>0</v>
      </c>
      <c r="Q1660">
        <v>1</v>
      </c>
      <c r="R1660">
        <v>16</v>
      </c>
      <c r="S1660">
        <v>0</v>
      </c>
      <c r="T1660">
        <v>0</v>
      </c>
      <c r="U1660">
        <v>1</v>
      </c>
      <c r="V1660">
        <v>0</v>
      </c>
      <c r="W1660">
        <v>12</v>
      </c>
      <c r="X1660">
        <v>0</v>
      </c>
      <c r="Y1660">
        <v>0</v>
      </c>
      <c r="Z1660">
        <v>0</v>
      </c>
      <c r="AA1660">
        <v>2</v>
      </c>
      <c r="AB1660">
        <v>16</v>
      </c>
      <c r="AC1660">
        <v>0</v>
      </c>
      <c r="AD1660">
        <v>0</v>
      </c>
      <c r="AE1660">
        <v>0</v>
      </c>
      <c r="AF1660">
        <v>0</v>
      </c>
      <c r="AG1660">
        <v>14</v>
      </c>
      <c r="AH1660">
        <v>0</v>
      </c>
      <c r="AI1660">
        <v>0</v>
      </c>
      <c r="AJ1660">
        <v>0</v>
      </c>
      <c r="AK1660">
        <v>0</v>
      </c>
      <c r="AL1660">
        <v>16</v>
      </c>
      <c r="AM1660">
        <v>0</v>
      </c>
      <c r="AN1660">
        <v>0</v>
      </c>
      <c r="AO1660">
        <v>0</v>
      </c>
      <c r="AP1660">
        <v>0</v>
      </c>
      <c r="AQ1660">
        <v>18</v>
      </c>
      <c r="AR1660">
        <v>0</v>
      </c>
      <c r="AS1660">
        <v>0</v>
      </c>
      <c r="AT1660">
        <v>0</v>
      </c>
      <c r="AU1660">
        <v>2.0000000000000004</v>
      </c>
      <c r="AV1660">
        <v>17</v>
      </c>
      <c r="AW1660">
        <v>0</v>
      </c>
      <c r="AX1660">
        <v>0</v>
      </c>
      <c r="AY1660">
        <v>0</v>
      </c>
      <c r="AZ1660">
        <v>1</v>
      </c>
      <c r="BA1660">
        <v>18</v>
      </c>
      <c r="BB1660">
        <v>0</v>
      </c>
      <c r="BC1660">
        <v>1.0000000000000002</v>
      </c>
      <c r="BD1660">
        <v>0</v>
      </c>
      <c r="BE1660">
        <v>2</v>
      </c>
      <c r="BF1660">
        <v>14</v>
      </c>
      <c r="BG1660">
        <v>0</v>
      </c>
      <c r="BH1660">
        <v>0</v>
      </c>
      <c r="BI1660">
        <v>0</v>
      </c>
      <c r="BJ1660">
        <v>1.0000000000000002</v>
      </c>
    </row>
    <row r="1661" spans="1:62" ht="17.100000000000001" customHeight="1" x14ac:dyDescent="0.25">
      <c r="A1661" t="s">
        <v>3911</v>
      </c>
      <c r="B1661" t="s">
        <v>6550</v>
      </c>
      <c r="C1661" t="s">
        <v>3579</v>
      </c>
      <c r="D1661" t="s">
        <v>3982</v>
      </c>
      <c r="E1661" t="s">
        <v>6559</v>
      </c>
      <c r="F1661" t="s">
        <v>3981</v>
      </c>
      <c r="G1661">
        <v>4</v>
      </c>
      <c r="H1661">
        <v>3</v>
      </c>
      <c r="I1661">
        <v>0</v>
      </c>
      <c r="J1661">
        <v>0</v>
      </c>
      <c r="K1661">
        <v>0</v>
      </c>
      <c r="L1661">
        <v>2</v>
      </c>
      <c r="M1661">
        <v>3</v>
      </c>
      <c r="N1661">
        <v>0</v>
      </c>
      <c r="O1661">
        <v>0</v>
      </c>
      <c r="P1661">
        <v>0</v>
      </c>
      <c r="Q1661">
        <v>0</v>
      </c>
      <c r="R1661">
        <v>2</v>
      </c>
      <c r="S1661">
        <v>0</v>
      </c>
      <c r="T1661">
        <v>0</v>
      </c>
      <c r="U1661">
        <v>0</v>
      </c>
      <c r="V1661">
        <v>0</v>
      </c>
      <c r="W1661">
        <v>4</v>
      </c>
      <c r="X1661">
        <v>0</v>
      </c>
      <c r="Y1661">
        <v>1</v>
      </c>
      <c r="Z1661">
        <v>0</v>
      </c>
      <c r="AA1661">
        <v>0</v>
      </c>
      <c r="AB1661">
        <v>2</v>
      </c>
      <c r="AC1661">
        <v>0</v>
      </c>
      <c r="AD1661">
        <v>0</v>
      </c>
      <c r="AE1661">
        <v>0</v>
      </c>
      <c r="AF1661">
        <v>0</v>
      </c>
      <c r="AG1661">
        <v>3</v>
      </c>
      <c r="AH1661">
        <v>0</v>
      </c>
      <c r="AI1661">
        <v>0</v>
      </c>
      <c r="AJ1661">
        <v>0</v>
      </c>
      <c r="AK1661">
        <v>0</v>
      </c>
      <c r="AL1661">
        <v>2</v>
      </c>
      <c r="AM1661">
        <v>0</v>
      </c>
      <c r="AN1661">
        <v>0</v>
      </c>
      <c r="AO1661">
        <v>0</v>
      </c>
      <c r="AP1661">
        <v>0</v>
      </c>
      <c r="AQ1661">
        <v>1</v>
      </c>
      <c r="AR1661">
        <v>0</v>
      </c>
      <c r="AS1661">
        <v>0</v>
      </c>
      <c r="AT1661">
        <v>0</v>
      </c>
      <c r="AU1661">
        <v>0</v>
      </c>
      <c r="AV1661">
        <v>2</v>
      </c>
      <c r="AW1661">
        <v>0</v>
      </c>
      <c r="AX1661">
        <v>0</v>
      </c>
      <c r="AY1661">
        <v>0</v>
      </c>
      <c r="AZ1661">
        <v>0</v>
      </c>
      <c r="BA1661">
        <v>3</v>
      </c>
      <c r="BB1661">
        <v>0</v>
      </c>
      <c r="BC1661">
        <v>0</v>
      </c>
      <c r="BD1661">
        <v>0</v>
      </c>
      <c r="BE1661">
        <v>0</v>
      </c>
      <c r="BF1661">
        <v>3</v>
      </c>
      <c r="BG1661">
        <v>0</v>
      </c>
      <c r="BH1661">
        <v>1</v>
      </c>
      <c r="BI1661">
        <v>0</v>
      </c>
      <c r="BJ1661">
        <v>0</v>
      </c>
    </row>
    <row r="1662" spans="1:62" ht="17.100000000000001" customHeight="1" x14ac:dyDescent="0.25">
      <c r="A1662" t="s">
        <v>3911</v>
      </c>
      <c r="B1662" t="s">
        <v>6550</v>
      </c>
      <c r="C1662" t="s">
        <v>3977</v>
      </c>
      <c r="D1662" t="s">
        <v>3976</v>
      </c>
      <c r="E1662" t="s">
        <v>7178</v>
      </c>
      <c r="F1662" t="s">
        <v>3980</v>
      </c>
      <c r="G1662">
        <v>1</v>
      </c>
      <c r="H1662">
        <v>72</v>
      </c>
      <c r="I1662">
        <v>19</v>
      </c>
      <c r="J1662">
        <v>19.999999999999996</v>
      </c>
      <c r="K1662">
        <v>0</v>
      </c>
      <c r="L1662">
        <v>0</v>
      </c>
      <c r="M1662">
        <v>81</v>
      </c>
      <c r="N1662">
        <v>17</v>
      </c>
      <c r="O1662">
        <v>28.000000000000004</v>
      </c>
      <c r="P1662">
        <v>0</v>
      </c>
      <c r="Q1662">
        <v>0</v>
      </c>
      <c r="R1662">
        <v>91</v>
      </c>
      <c r="S1662">
        <v>25.000000000000004</v>
      </c>
      <c r="T1662">
        <v>27.999999999999996</v>
      </c>
      <c r="U1662">
        <v>0</v>
      </c>
      <c r="V1662">
        <v>0</v>
      </c>
      <c r="W1662">
        <v>59</v>
      </c>
      <c r="X1662">
        <v>3.0000000000000004</v>
      </c>
      <c r="Y1662">
        <v>5.0000000000000009</v>
      </c>
      <c r="Z1662">
        <v>1</v>
      </c>
      <c r="AA1662">
        <v>1</v>
      </c>
      <c r="AB1662">
        <v>67</v>
      </c>
      <c r="AC1662">
        <v>11.000000000000004</v>
      </c>
      <c r="AD1662">
        <v>5.0000000000000018</v>
      </c>
      <c r="AE1662">
        <v>1</v>
      </c>
      <c r="AF1662">
        <v>1</v>
      </c>
      <c r="AG1662">
        <v>66</v>
      </c>
      <c r="AH1662">
        <v>12.000000000000007</v>
      </c>
      <c r="AI1662">
        <v>11.000000000000002</v>
      </c>
      <c r="AJ1662">
        <v>0</v>
      </c>
      <c r="AK1662">
        <v>0</v>
      </c>
      <c r="AL1662">
        <v>66</v>
      </c>
      <c r="AM1662">
        <v>14.000000000000004</v>
      </c>
      <c r="AN1662">
        <v>10.000000000000002</v>
      </c>
      <c r="AO1662">
        <v>0</v>
      </c>
      <c r="AP1662">
        <v>0</v>
      </c>
      <c r="AQ1662">
        <v>60</v>
      </c>
      <c r="AR1662">
        <v>13.000000000000002</v>
      </c>
      <c r="AS1662">
        <v>17.000000000000004</v>
      </c>
      <c r="AT1662">
        <v>0</v>
      </c>
      <c r="AU1662">
        <v>0</v>
      </c>
      <c r="AV1662">
        <v>34</v>
      </c>
      <c r="AW1662">
        <v>3.0000000000000013</v>
      </c>
      <c r="AX1662">
        <v>3</v>
      </c>
      <c r="AY1662">
        <v>0</v>
      </c>
      <c r="AZ1662">
        <v>0</v>
      </c>
      <c r="BA1662">
        <v>40</v>
      </c>
      <c r="BB1662">
        <v>3.0000000000000004</v>
      </c>
      <c r="BC1662">
        <v>10.999999999999996</v>
      </c>
      <c r="BD1662">
        <v>0</v>
      </c>
      <c r="BE1662">
        <v>0</v>
      </c>
      <c r="BF1662">
        <v>26</v>
      </c>
      <c r="BG1662">
        <v>0</v>
      </c>
      <c r="BH1662">
        <v>8.9999999999999982</v>
      </c>
      <c r="BI1662">
        <v>0</v>
      </c>
      <c r="BJ1662">
        <v>0</v>
      </c>
    </row>
    <row r="1663" spans="1:62" ht="17.100000000000001" customHeight="1" x14ac:dyDescent="0.25">
      <c r="A1663" t="s">
        <v>3911</v>
      </c>
      <c r="B1663" t="s">
        <v>6550</v>
      </c>
      <c r="C1663" t="s">
        <v>3977</v>
      </c>
      <c r="D1663" t="s">
        <v>3976</v>
      </c>
      <c r="E1663" t="s">
        <v>7178</v>
      </c>
      <c r="F1663" t="s">
        <v>3979</v>
      </c>
      <c r="G1663">
        <v>2</v>
      </c>
      <c r="H1663">
        <v>10</v>
      </c>
      <c r="I1663">
        <v>1</v>
      </c>
      <c r="J1663">
        <v>0</v>
      </c>
      <c r="K1663">
        <v>0</v>
      </c>
      <c r="L1663">
        <v>0</v>
      </c>
      <c r="M1663">
        <v>10</v>
      </c>
      <c r="N1663">
        <v>0</v>
      </c>
      <c r="O1663">
        <v>0</v>
      </c>
      <c r="P1663">
        <v>0</v>
      </c>
      <c r="Q1663">
        <v>0</v>
      </c>
      <c r="R1663">
        <v>11</v>
      </c>
      <c r="S1663">
        <v>0</v>
      </c>
      <c r="T1663">
        <v>0</v>
      </c>
      <c r="U1663">
        <v>0</v>
      </c>
      <c r="V1663">
        <v>0</v>
      </c>
      <c r="W1663">
        <v>13</v>
      </c>
      <c r="X1663">
        <v>0</v>
      </c>
      <c r="Y1663">
        <v>0</v>
      </c>
      <c r="Z1663">
        <v>0</v>
      </c>
      <c r="AA1663">
        <v>0</v>
      </c>
      <c r="AB1663">
        <v>13</v>
      </c>
      <c r="AC1663">
        <v>0</v>
      </c>
      <c r="AD1663">
        <v>0</v>
      </c>
      <c r="AE1663">
        <v>0</v>
      </c>
      <c r="AF1663">
        <v>0</v>
      </c>
      <c r="AG1663">
        <v>22</v>
      </c>
      <c r="AH1663">
        <v>0</v>
      </c>
      <c r="AI1663">
        <v>0</v>
      </c>
      <c r="AJ1663">
        <v>0</v>
      </c>
      <c r="AK1663">
        <v>0</v>
      </c>
      <c r="AL1663">
        <v>21</v>
      </c>
      <c r="AM1663">
        <v>0</v>
      </c>
      <c r="AN1663">
        <v>1.0000000000000002</v>
      </c>
      <c r="AO1663">
        <v>0</v>
      </c>
      <c r="AP1663">
        <v>0</v>
      </c>
      <c r="AQ1663">
        <v>21</v>
      </c>
      <c r="AR1663">
        <v>0</v>
      </c>
      <c r="AS1663">
        <v>0</v>
      </c>
      <c r="AT1663">
        <v>0</v>
      </c>
      <c r="AU1663">
        <v>0</v>
      </c>
      <c r="AV1663">
        <v>20</v>
      </c>
      <c r="AW1663">
        <v>0</v>
      </c>
      <c r="AX1663">
        <v>0</v>
      </c>
      <c r="AY1663">
        <v>0</v>
      </c>
      <c r="AZ1663">
        <v>0</v>
      </c>
      <c r="BA1663">
        <v>20</v>
      </c>
      <c r="BB1663">
        <v>0</v>
      </c>
      <c r="BC1663">
        <v>0</v>
      </c>
      <c r="BD1663">
        <v>0</v>
      </c>
      <c r="BE1663">
        <v>0</v>
      </c>
      <c r="BF1663">
        <v>13</v>
      </c>
      <c r="BG1663">
        <v>0</v>
      </c>
      <c r="BH1663">
        <v>0</v>
      </c>
      <c r="BI1663">
        <v>0</v>
      </c>
      <c r="BJ1663">
        <v>0</v>
      </c>
    </row>
    <row r="1664" spans="1:62" ht="17.100000000000001" customHeight="1" x14ac:dyDescent="0.25">
      <c r="A1664" t="s">
        <v>3911</v>
      </c>
      <c r="B1664" t="s">
        <v>6550</v>
      </c>
      <c r="C1664" t="s">
        <v>3977</v>
      </c>
      <c r="D1664" t="s">
        <v>3976</v>
      </c>
      <c r="E1664" t="s">
        <v>7178</v>
      </c>
      <c r="F1664" t="s">
        <v>3978</v>
      </c>
      <c r="G1664">
        <v>3</v>
      </c>
      <c r="H1664">
        <v>2</v>
      </c>
      <c r="I1664">
        <v>0</v>
      </c>
      <c r="J1664">
        <v>0</v>
      </c>
      <c r="K1664">
        <v>0</v>
      </c>
      <c r="L1664">
        <v>0</v>
      </c>
      <c r="M1664">
        <v>2</v>
      </c>
      <c r="N1664">
        <v>0</v>
      </c>
      <c r="O1664">
        <v>0</v>
      </c>
      <c r="P1664">
        <v>0</v>
      </c>
      <c r="Q1664">
        <v>0</v>
      </c>
      <c r="R1664">
        <v>2</v>
      </c>
      <c r="S1664">
        <v>0</v>
      </c>
      <c r="T1664">
        <v>0</v>
      </c>
      <c r="U1664">
        <v>0</v>
      </c>
      <c r="V1664">
        <v>0</v>
      </c>
      <c r="W1664">
        <v>2</v>
      </c>
      <c r="X1664">
        <v>0</v>
      </c>
      <c r="Y1664">
        <v>0</v>
      </c>
      <c r="Z1664">
        <v>0</v>
      </c>
      <c r="AA1664">
        <v>0</v>
      </c>
      <c r="AB1664">
        <v>2</v>
      </c>
      <c r="AC1664">
        <v>0</v>
      </c>
      <c r="AD1664">
        <v>0</v>
      </c>
      <c r="AE1664">
        <v>0</v>
      </c>
      <c r="AF1664">
        <v>0</v>
      </c>
      <c r="AG1664">
        <v>2</v>
      </c>
      <c r="AH1664">
        <v>0</v>
      </c>
      <c r="AI1664">
        <v>0</v>
      </c>
      <c r="AJ1664">
        <v>0</v>
      </c>
      <c r="AK1664">
        <v>0</v>
      </c>
      <c r="AL1664">
        <v>2</v>
      </c>
      <c r="AM1664">
        <v>0</v>
      </c>
      <c r="AN1664">
        <v>0</v>
      </c>
      <c r="AO1664">
        <v>0</v>
      </c>
      <c r="AP1664">
        <v>0</v>
      </c>
      <c r="AQ1664">
        <v>2</v>
      </c>
      <c r="AR1664">
        <v>0</v>
      </c>
      <c r="AS1664">
        <v>0</v>
      </c>
      <c r="AT1664">
        <v>0</v>
      </c>
      <c r="AU1664">
        <v>0</v>
      </c>
      <c r="AV1664">
        <v>2</v>
      </c>
      <c r="AW1664">
        <v>0</v>
      </c>
      <c r="AX1664">
        <v>0</v>
      </c>
      <c r="AY1664">
        <v>0</v>
      </c>
      <c r="AZ1664">
        <v>0</v>
      </c>
      <c r="BA1664">
        <v>2</v>
      </c>
      <c r="BB1664">
        <v>0</v>
      </c>
      <c r="BC1664">
        <v>0</v>
      </c>
      <c r="BD1664">
        <v>0</v>
      </c>
      <c r="BE1664">
        <v>0</v>
      </c>
      <c r="BF1664">
        <v>2</v>
      </c>
      <c r="BG1664">
        <v>0</v>
      </c>
      <c r="BH1664">
        <v>0</v>
      </c>
      <c r="BI1664">
        <v>0</v>
      </c>
      <c r="BJ1664">
        <v>0</v>
      </c>
    </row>
    <row r="1665" spans="1:62" ht="17.100000000000001" customHeight="1" x14ac:dyDescent="0.25">
      <c r="A1665" t="s">
        <v>3911</v>
      </c>
      <c r="B1665" t="s">
        <v>6550</v>
      </c>
      <c r="C1665" t="s">
        <v>3977</v>
      </c>
      <c r="D1665" t="s">
        <v>3976</v>
      </c>
      <c r="E1665" t="s">
        <v>7178</v>
      </c>
      <c r="F1665" t="s">
        <v>3975</v>
      </c>
      <c r="G1665">
        <v>4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</row>
    <row r="1666" spans="1:62" ht="17.100000000000001" customHeight="1" x14ac:dyDescent="0.25">
      <c r="A1666" t="s">
        <v>3911</v>
      </c>
      <c r="B1666" t="s">
        <v>6550</v>
      </c>
      <c r="C1666" t="s">
        <v>1660</v>
      </c>
      <c r="D1666" t="s">
        <v>3971</v>
      </c>
      <c r="E1666" t="s">
        <v>6560</v>
      </c>
      <c r="F1666" t="s">
        <v>3974</v>
      </c>
      <c r="G1666">
        <v>1</v>
      </c>
      <c r="H1666">
        <v>270</v>
      </c>
      <c r="I1666">
        <v>88</v>
      </c>
      <c r="J1666">
        <v>67.999999999999943</v>
      </c>
      <c r="K1666">
        <v>1.9999999999999991</v>
      </c>
      <c r="L1666">
        <v>0.99999999999999978</v>
      </c>
      <c r="M1666">
        <v>224</v>
      </c>
      <c r="N1666">
        <v>48</v>
      </c>
      <c r="O1666">
        <v>44.000000000000014</v>
      </c>
      <c r="P1666">
        <v>2.0000000000000004</v>
      </c>
      <c r="Q1666">
        <v>1.0000000000000002</v>
      </c>
      <c r="R1666">
        <v>266</v>
      </c>
      <c r="S1666">
        <v>59.999999999999979</v>
      </c>
      <c r="T1666">
        <v>69.999999999999972</v>
      </c>
      <c r="U1666">
        <v>4.9999999999999991</v>
      </c>
      <c r="V1666">
        <v>6</v>
      </c>
      <c r="W1666">
        <v>231</v>
      </c>
      <c r="X1666">
        <v>4</v>
      </c>
      <c r="Y1666">
        <v>22.000000000000004</v>
      </c>
      <c r="Z1666">
        <v>11.000000000000004</v>
      </c>
      <c r="AA1666">
        <v>25.000000000000011</v>
      </c>
      <c r="AB1666">
        <v>255</v>
      </c>
      <c r="AC1666">
        <v>63.000000000000043</v>
      </c>
      <c r="AD1666">
        <v>13.999999999999998</v>
      </c>
      <c r="AE1666">
        <v>4.9999999999999964</v>
      </c>
      <c r="AF1666">
        <v>5.9999999999999991</v>
      </c>
      <c r="AG1666">
        <v>234</v>
      </c>
      <c r="AH1666">
        <v>32</v>
      </c>
      <c r="AI1666">
        <v>23.000000000000011</v>
      </c>
      <c r="AJ1666">
        <v>0</v>
      </c>
      <c r="AK1666">
        <v>2</v>
      </c>
      <c r="AL1666">
        <v>245</v>
      </c>
      <c r="AM1666">
        <v>26.999999999999993</v>
      </c>
      <c r="AN1666">
        <v>38.000000000000036</v>
      </c>
      <c r="AO1666">
        <v>0</v>
      </c>
      <c r="AP1666">
        <v>1.0000000000000009</v>
      </c>
      <c r="AQ1666">
        <v>243</v>
      </c>
      <c r="AR1666">
        <v>33.000000000000014</v>
      </c>
      <c r="AS1666">
        <v>40.999999999999979</v>
      </c>
      <c r="AT1666">
        <v>0</v>
      </c>
      <c r="AU1666">
        <v>2</v>
      </c>
      <c r="AV1666">
        <v>216</v>
      </c>
      <c r="AW1666">
        <v>18.999999999999996</v>
      </c>
      <c r="AX1666">
        <v>40.000000000000007</v>
      </c>
      <c r="AY1666">
        <v>0.99999999999999978</v>
      </c>
      <c r="AZ1666">
        <v>1</v>
      </c>
      <c r="BA1666">
        <v>203</v>
      </c>
      <c r="BB1666">
        <v>16.000000000000004</v>
      </c>
      <c r="BC1666">
        <v>16.999999999999993</v>
      </c>
      <c r="BD1666">
        <v>0</v>
      </c>
      <c r="BE1666">
        <v>3.9999999999999987</v>
      </c>
      <c r="BF1666">
        <v>196</v>
      </c>
      <c r="BG1666">
        <v>22</v>
      </c>
      <c r="BH1666">
        <v>36.000000000000021</v>
      </c>
      <c r="BI1666">
        <v>0.99999999999999978</v>
      </c>
      <c r="BJ1666">
        <v>1.9999999999999996</v>
      </c>
    </row>
    <row r="1667" spans="1:62" ht="17.100000000000001" customHeight="1" x14ac:dyDescent="0.25">
      <c r="A1667" t="s">
        <v>3911</v>
      </c>
      <c r="B1667" t="s">
        <v>6550</v>
      </c>
      <c r="C1667" t="s">
        <v>1660</v>
      </c>
      <c r="D1667" t="s">
        <v>3971</v>
      </c>
      <c r="E1667" t="s">
        <v>6560</v>
      </c>
      <c r="F1667" t="s">
        <v>3973</v>
      </c>
      <c r="G1667">
        <v>2</v>
      </c>
      <c r="H1667">
        <v>98</v>
      </c>
      <c r="I1667">
        <v>17.000000000000007</v>
      </c>
      <c r="J1667">
        <v>2.0000000000000004</v>
      </c>
      <c r="K1667">
        <v>1.0000000000000004</v>
      </c>
      <c r="L1667">
        <v>2.0000000000000004</v>
      </c>
      <c r="M1667">
        <v>112</v>
      </c>
      <c r="N1667">
        <v>4.0000000000000018</v>
      </c>
      <c r="O1667">
        <v>4.0000000000000009</v>
      </c>
      <c r="P1667">
        <v>1.0000000000000002</v>
      </c>
      <c r="Q1667">
        <v>0</v>
      </c>
      <c r="R1667">
        <v>127</v>
      </c>
      <c r="S1667">
        <v>25</v>
      </c>
      <c r="T1667">
        <v>9</v>
      </c>
      <c r="U1667">
        <v>2.0000000000000004</v>
      </c>
      <c r="V1667">
        <v>5</v>
      </c>
      <c r="W1667">
        <v>91</v>
      </c>
      <c r="X1667">
        <v>0</v>
      </c>
      <c r="Y1667">
        <v>4</v>
      </c>
      <c r="Z1667">
        <v>3.0000000000000009</v>
      </c>
      <c r="AA1667">
        <v>5.0000000000000009</v>
      </c>
      <c r="AB1667">
        <v>104</v>
      </c>
      <c r="AC1667">
        <v>2</v>
      </c>
      <c r="AD1667">
        <v>0</v>
      </c>
      <c r="AE1667">
        <v>6.0000000000000009</v>
      </c>
      <c r="AF1667">
        <v>1.9999999999999998</v>
      </c>
      <c r="AG1667">
        <v>122</v>
      </c>
      <c r="AH1667">
        <v>6.9999999999999964</v>
      </c>
      <c r="AI1667">
        <v>0</v>
      </c>
      <c r="AJ1667">
        <v>0</v>
      </c>
      <c r="AK1667">
        <v>0</v>
      </c>
      <c r="AL1667">
        <v>136</v>
      </c>
      <c r="AM1667">
        <v>1.0000000000000002</v>
      </c>
      <c r="AN1667">
        <v>10.000000000000005</v>
      </c>
      <c r="AO1667">
        <v>7</v>
      </c>
      <c r="AP1667">
        <v>3.0000000000000009</v>
      </c>
      <c r="AQ1667">
        <v>152</v>
      </c>
      <c r="AR1667">
        <v>30.000000000000004</v>
      </c>
      <c r="AS1667">
        <v>7.0000000000000009</v>
      </c>
      <c r="AT1667">
        <v>2.0000000000000009</v>
      </c>
      <c r="AU1667">
        <v>4.0000000000000018</v>
      </c>
      <c r="AV1667">
        <v>137</v>
      </c>
      <c r="AW1667">
        <v>2</v>
      </c>
      <c r="AX1667">
        <v>4</v>
      </c>
      <c r="AY1667">
        <v>3.0000000000000004</v>
      </c>
      <c r="AZ1667">
        <v>3.0000000000000004</v>
      </c>
      <c r="BA1667">
        <v>142</v>
      </c>
      <c r="BB1667">
        <v>7.0000000000000018</v>
      </c>
      <c r="BC1667">
        <v>2.0000000000000009</v>
      </c>
      <c r="BD1667">
        <v>2.0000000000000009</v>
      </c>
      <c r="BE1667">
        <v>2.0000000000000009</v>
      </c>
      <c r="BF1667">
        <v>150</v>
      </c>
      <c r="BG1667">
        <v>12</v>
      </c>
      <c r="BH1667">
        <v>1.0000000000000016</v>
      </c>
      <c r="BI1667">
        <v>6</v>
      </c>
      <c r="BJ1667">
        <v>4.0000000000000027</v>
      </c>
    </row>
    <row r="1668" spans="1:62" ht="17.100000000000001" customHeight="1" x14ac:dyDescent="0.25">
      <c r="A1668" t="s">
        <v>3911</v>
      </c>
      <c r="B1668" t="s">
        <v>6550</v>
      </c>
      <c r="C1668" t="s">
        <v>1660</v>
      </c>
      <c r="D1668" t="s">
        <v>3971</v>
      </c>
      <c r="E1668" t="s">
        <v>6560</v>
      </c>
      <c r="F1668" t="s">
        <v>3972</v>
      </c>
      <c r="G1668">
        <v>3</v>
      </c>
      <c r="H1668">
        <v>75</v>
      </c>
      <c r="I1668">
        <v>16.000000000000004</v>
      </c>
      <c r="J1668">
        <v>6.0000000000000018</v>
      </c>
      <c r="K1668">
        <v>2.9999999999999996</v>
      </c>
      <c r="L1668">
        <v>3</v>
      </c>
      <c r="M1668">
        <v>69</v>
      </c>
      <c r="N1668">
        <v>0</v>
      </c>
      <c r="O1668">
        <v>2.0000000000000013</v>
      </c>
      <c r="P1668">
        <v>0</v>
      </c>
      <c r="Q1668">
        <v>0</v>
      </c>
      <c r="R1668">
        <v>67</v>
      </c>
      <c r="S1668">
        <v>4</v>
      </c>
      <c r="T1668">
        <v>3.9999999999999996</v>
      </c>
      <c r="U1668">
        <v>2</v>
      </c>
      <c r="V1668">
        <v>4</v>
      </c>
      <c r="W1668">
        <v>57</v>
      </c>
      <c r="X1668">
        <v>0</v>
      </c>
      <c r="Y1668">
        <v>2.9999999999999996</v>
      </c>
      <c r="Z1668">
        <v>6.0000000000000018</v>
      </c>
      <c r="AA1668">
        <v>6.0000000000000009</v>
      </c>
      <c r="AB1668">
        <v>55</v>
      </c>
      <c r="AC1668">
        <v>0</v>
      </c>
      <c r="AD1668">
        <v>0</v>
      </c>
      <c r="AE1668">
        <v>5</v>
      </c>
      <c r="AF1668">
        <v>2</v>
      </c>
      <c r="AG1668">
        <v>62</v>
      </c>
      <c r="AH1668">
        <v>3.9999999999999991</v>
      </c>
      <c r="AI1668">
        <v>0</v>
      </c>
      <c r="AJ1668">
        <v>2.0000000000000009</v>
      </c>
      <c r="AK1668">
        <v>0</v>
      </c>
      <c r="AL1668">
        <v>60</v>
      </c>
      <c r="AM1668">
        <v>0</v>
      </c>
      <c r="AN1668">
        <v>6</v>
      </c>
      <c r="AO1668">
        <v>0</v>
      </c>
      <c r="AP1668">
        <v>0</v>
      </c>
      <c r="AQ1668">
        <v>73</v>
      </c>
      <c r="AR1668">
        <v>11.000000000000007</v>
      </c>
      <c r="AS1668">
        <v>26.000000000000004</v>
      </c>
      <c r="AT1668">
        <v>0</v>
      </c>
      <c r="AU1668">
        <v>0</v>
      </c>
      <c r="AV1668">
        <v>45</v>
      </c>
      <c r="AW1668">
        <v>0</v>
      </c>
      <c r="AX1668">
        <v>7.0000000000000018</v>
      </c>
      <c r="AY1668">
        <v>0</v>
      </c>
      <c r="AZ1668">
        <v>0</v>
      </c>
      <c r="BA1668">
        <v>29</v>
      </c>
      <c r="BB1668">
        <v>0</v>
      </c>
      <c r="BC1668">
        <v>0</v>
      </c>
      <c r="BD1668">
        <v>0</v>
      </c>
      <c r="BE1668">
        <v>2</v>
      </c>
      <c r="BF1668">
        <v>30</v>
      </c>
      <c r="BG1668">
        <v>0</v>
      </c>
      <c r="BH1668">
        <v>1.0000000000000002</v>
      </c>
      <c r="BI1668">
        <v>0</v>
      </c>
      <c r="BJ1668">
        <v>3</v>
      </c>
    </row>
    <row r="1669" spans="1:62" ht="17.100000000000001" customHeight="1" x14ac:dyDescent="0.25">
      <c r="A1669" t="s">
        <v>3911</v>
      </c>
      <c r="B1669" t="s">
        <v>6550</v>
      </c>
      <c r="C1669" t="s">
        <v>1660</v>
      </c>
      <c r="D1669" t="s">
        <v>3971</v>
      </c>
      <c r="E1669" t="s">
        <v>6560</v>
      </c>
      <c r="F1669" t="s">
        <v>3970</v>
      </c>
      <c r="G1669">
        <v>4</v>
      </c>
      <c r="H1669">
        <v>4</v>
      </c>
      <c r="I1669">
        <v>0</v>
      </c>
      <c r="J1669">
        <v>0</v>
      </c>
      <c r="K1669">
        <v>0</v>
      </c>
      <c r="L1669">
        <v>0</v>
      </c>
      <c r="M1669">
        <v>6</v>
      </c>
      <c r="N1669">
        <v>0</v>
      </c>
      <c r="O1669">
        <v>0</v>
      </c>
      <c r="P1669">
        <v>0</v>
      </c>
      <c r="Q1669">
        <v>0</v>
      </c>
      <c r="R1669">
        <v>9</v>
      </c>
      <c r="S1669">
        <v>0</v>
      </c>
      <c r="T1669">
        <v>0</v>
      </c>
      <c r="U1669">
        <v>0</v>
      </c>
      <c r="V1669">
        <v>0</v>
      </c>
      <c r="W1669">
        <v>10</v>
      </c>
      <c r="X1669">
        <v>0</v>
      </c>
      <c r="Y1669">
        <v>0</v>
      </c>
      <c r="Z1669">
        <v>1.0000000000000002</v>
      </c>
      <c r="AA1669">
        <v>1.0000000000000002</v>
      </c>
      <c r="AB1669">
        <v>5</v>
      </c>
      <c r="AC1669">
        <v>0</v>
      </c>
      <c r="AD1669">
        <v>0</v>
      </c>
      <c r="AE1669">
        <v>0</v>
      </c>
      <c r="AF1669">
        <v>0</v>
      </c>
      <c r="AG1669">
        <v>7</v>
      </c>
      <c r="AH1669">
        <v>1.0000000000000002</v>
      </c>
      <c r="AI1669">
        <v>0</v>
      </c>
      <c r="AJ1669">
        <v>0</v>
      </c>
      <c r="AK1669">
        <v>0</v>
      </c>
      <c r="AL1669">
        <v>7</v>
      </c>
      <c r="AM1669">
        <v>0</v>
      </c>
      <c r="AN1669">
        <v>2.0000000000000004</v>
      </c>
      <c r="AO1669">
        <v>0</v>
      </c>
      <c r="AP1669">
        <v>0</v>
      </c>
      <c r="AQ1669">
        <v>5</v>
      </c>
      <c r="AR1669">
        <v>1</v>
      </c>
      <c r="AS1669">
        <v>1</v>
      </c>
      <c r="AT1669">
        <v>0</v>
      </c>
      <c r="AU1669">
        <v>0</v>
      </c>
      <c r="AV1669">
        <v>4</v>
      </c>
      <c r="AW1669">
        <v>0</v>
      </c>
      <c r="AX1669">
        <v>0</v>
      </c>
      <c r="AY1669">
        <v>0</v>
      </c>
      <c r="AZ1669">
        <v>0</v>
      </c>
      <c r="BA1669">
        <v>6</v>
      </c>
      <c r="BB1669">
        <v>0</v>
      </c>
      <c r="BC1669">
        <v>0</v>
      </c>
      <c r="BD1669">
        <v>0</v>
      </c>
      <c r="BE1669">
        <v>0</v>
      </c>
      <c r="BF1669">
        <v>6</v>
      </c>
      <c r="BG1669">
        <v>0</v>
      </c>
      <c r="BH1669">
        <v>0</v>
      </c>
      <c r="BI1669">
        <v>0</v>
      </c>
      <c r="BJ1669">
        <v>0</v>
      </c>
    </row>
    <row r="1670" spans="1:62" ht="17.100000000000001" customHeight="1" x14ac:dyDescent="0.25">
      <c r="A1670" t="s">
        <v>3911</v>
      </c>
      <c r="B1670" t="s">
        <v>6550</v>
      </c>
      <c r="C1670" t="s">
        <v>314</v>
      </c>
      <c r="D1670" t="s">
        <v>3966</v>
      </c>
      <c r="E1670" t="s">
        <v>6561</v>
      </c>
      <c r="F1670" t="s">
        <v>3969</v>
      </c>
      <c r="G1670">
        <v>1</v>
      </c>
      <c r="H1670">
        <v>1075</v>
      </c>
      <c r="I1670">
        <v>333.99999999999994</v>
      </c>
      <c r="J1670">
        <v>207.99999999999994</v>
      </c>
      <c r="K1670">
        <v>23.000000000000043</v>
      </c>
      <c r="L1670">
        <v>11.999999999999996</v>
      </c>
      <c r="M1670">
        <v>1114</v>
      </c>
      <c r="N1670">
        <v>298</v>
      </c>
      <c r="O1670">
        <v>189.00000000000017</v>
      </c>
      <c r="P1670">
        <v>11.000000000000002</v>
      </c>
      <c r="Q1670">
        <v>11.000000000000005</v>
      </c>
      <c r="R1670">
        <v>1064</v>
      </c>
      <c r="S1670">
        <v>159.99999999999989</v>
      </c>
      <c r="T1670">
        <v>344.00000000000023</v>
      </c>
      <c r="U1670">
        <v>44.000000000000043</v>
      </c>
      <c r="V1670">
        <v>152.99999999999997</v>
      </c>
      <c r="W1670">
        <v>1025</v>
      </c>
      <c r="X1670">
        <v>49.000000000000014</v>
      </c>
      <c r="Y1670">
        <v>155.99999999999989</v>
      </c>
      <c r="Z1670">
        <v>151.00000000000006</v>
      </c>
      <c r="AA1670">
        <v>385.99999999999989</v>
      </c>
      <c r="AB1670">
        <v>944</v>
      </c>
      <c r="AC1670">
        <v>177.99999999999991</v>
      </c>
      <c r="AD1670">
        <v>100.99999999999987</v>
      </c>
      <c r="AE1670">
        <v>118.00000000000018</v>
      </c>
      <c r="AF1670">
        <v>120</v>
      </c>
      <c r="AG1670">
        <v>924</v>
      </c>
      <c r="AH1670">
        <v>177.99999999999994</v>
      </c>
      <c r="AI1670">
        <v>151.99999999999997</v>
      </c>
      <c r="AJ1670">
        <v>69.000000000000057</v>
      </c>
      <c r="AK1670">
        <v>25.999999999999996</v>
      </c>
      <c r="AL1670">
        <v>858</v>
      </c>
      <c r="AM1670">
        <v>128.99999999999989</v>
      </c>
      <c r="AN1670">
        <v>120.00000000000009</v>
      </c>
      <c r="AO1670">
        <v>64.000000000000014</v>
      </c>
      <c r="AP1670">
        <v>35.000000000000014</v>
      </c>
      <c r="AQ1670">
        <v>857</v>
      </c>
      <c r="AR1670">
        <v>104.99999999999987</v>
      </c>
      <c r="AS1670">
        <v>150.99999999999989</v>
      </c>
      <c r="AT1670">
        <v>46.000000000000078</v>
      </c>
      <c r="AU1670">
        <v>43.000000000000028</v>
      </c>
      <c r="AV1670">
        <v>839</v>
      </c>
      <c r="AW1670">
        <v>125.00000000000011</v>
      </c>
      <c r="AX1670">
        <v>109.99999999999987</v>
      </c>
      <c r="AY1670">
        <v>26.000000000000018</v>
      </c>
      <c r="AZ1670">
        <v>37.999999999999972</v>
      </c>
      <c r="BA1670">
        <v>823</v>
      </c>
      <c r="BB1670">
        <v>97.000000000000043</v>
      </c>
      <c r="BC1670">
        <v>92.000000000000043</v>
      </c>
      <c r="BD1670">
        <v>19.000000000000025</v>
      </c>
      <c r="BE1670">
        <v>4.9999999999999982</v>
      </c>
      <c r="BF1670">
        <v>905</v>
      </c>
      <c r="BG1670">
        <v>186.00000000000003</v>
      </c>
      <c r="BH1670">
        <v>161.00000000000014</v>
      </c>
      <c r="BI1670">
        <v>4.0000000000000062</v>
      </c>
      <c r="BJ1670">
        <v>23</v>
      </c>
    </row>
    <row r="1671" spans="1:62" ht="17.100000000000001" customHeight="1" x14ac:dyDescent="0.25">
      <c r="A1671" t="s">
        <v>3911</v>
      </c>
      <c r="B1671" t="s">
        <v>6550</v>
      </c>
      <c r="C1671" t="s">
        <v>314</v>
      </c>
      <c r="D1671" t="s">
        <v>3966</v>
      </c>
      <c r="E1671" t="s">
        <v>6561</v>
      </c>
      <c r="F1671" t="s">
        <v>3968</v>
      </c>
      <c r="G1671">
        <v>2</v>
      </c>
      <c r="H1671">
        <v>449</v>
      </c>
      <c r="I1671">
        <v>46.000000000000014</v>
      </c>
      <c r="J1671">
        <v>22.000000000000004</v>
      </c>
      <c r="K1671">
        <v>7</v>
      </c>
      <c r="L1671">
        <v>19</v>
      </c>
      <c r="M1671">
        <v>469</v>
      </c>
      <c r="N1671">
        <v>17.999999999999996</v>
      </c>
      <c r="O1671">
        <v>21</v>
      </c>
      <c r="P1671">
        <v>2.9999999999999969</v>
      </c>
      <c r="Q1671">
        <v>9.0000000000000036</v>
      </c>
      <c r="R1671">
        <v>505</v>
      </c>
      <c r="S1671">
        <v>16.999999999999989</v>
      </c>
      <c r="T1671">
        <v>88.000000000000043</v>
      </c>
      <c r="U1671">
        <v>14.000000000000009</v>
      </c>
      <c r="V1671">
        <v>225.00000000000014</v>
      </c>
      <c r="W1671">
        <v>256</v>
      </c>
      <c r="X1671">
        <v>0.99999999999999978</v>
      </c>
      <c r="Y1671">
        <v>6</v>
      </c>
      <c r="Z1671">
        <v>45.000000000000014</v>
      </c>
      <c r="AA1671">
        <v>128</v>
      </c>
      <c r="AB1671">
        <v>339</v>
      </c>
      <c r="AC1671">
        <v>16.000000000000004</v>
      </c>
      <c r="AD1671">
        <v>29</v>
      </c>
      <c r="AE1671">
        <v>118.00000000000004</v>
      </c>
      <c r="AF1671">
        <v>20.000000000000004</v>
      </c>
      <c r="AG1671">
        <v>320</v>
      </c>
      <c r="AH1671">
        <v>84.000000000000043</v>
      </c>
      <c r="AI1671">
        <v>10.000000000000004</v>
      </c>
      <c r="AJ1671">
        <v>15.999999999999995</v>
      </c>
      <c r="AK1671">
        <v>6.0000000000000036</v>
      </c>
      <c r="AL1671">
        <v>356</v>
      </c>
      <c r="AM1671">
        <v>26.000000000000018</v>
      </c>
      <c r="AN1671">
        <v>23.000000000000032</v>
      </c>
      <c r="AO1671">
        <v>11.000000000000005</v>
      </c>
      <c r="AP1671">
        <v>1.9999999999999993</v>
      </c>
      <c r="AQ1671">
        <v>367</v>
      </c>
      <c r="AR1671">
        <v>33.000000000000021</v>
      </c>
      <c r="AS1671">
        <v>36.999999999999986</v>
      </c>
      <c r="AT1671">
        <v>7</v>
      </c>
      <c r="AU1671">
        <v>5.0000000000000053</v>
      </c>
      <c r="AV1671">
        <v>333</v>
      </c>
      <c r="AW1671">
        <v>20.000000000000018</v>
      </c>
      <c r="AX1671">
        <v>14.000000000000012</v>
      </c>
      <c r="AY1671">
        <v>5.0000000000000053</v>
      </c>
      <c r="AZ1671">
        <v>3.9999999999999978</v>
      </c>
      <c r="BA1671">
        <v>376</v>
      </c>
      <c r="BB1671">
        <v>36</v>
      </c>
      <c r="BC1671">
        <v>15.00000000000002</v>
      </c>
      <c r="BD1671">
        <v>4</v>
      </c>
      <c r="BE1671">
        <v>1.9999999999999993</v>
      </c>
      <c r="BF1671">
        <v>369</v>
      </c>
      <c r="BG1671">
        <v>15</v>
      </c>
      <c r="BH1671">
        <v>41.000000000000021</v>
      </c>
      <c r="BI1671">
        <v>5.0000000000000053</v>
      </c>
      <c r="BJ1671">
        <v>3.0000000000000004</v>
      </c>
    </row>
    <row r="1672" spans="1:62" ht="17.100000000000001" customHeight="1" x14ac:dyDescent="0.25">
      <c r="A1672" t="s">
        <v>3911</v>
      </c>
      <c r="B1672" t="s">
        <v>6550</v>
      </c>
      <c r="C1672" t="s">
        <v>314</v>
      </c>
      <c r="D1672" t="s">
        <v>3966</v>
      </c>
      <c r="E1672" t="s">
        <v>6561</v>
      </c>
      <c r="F1672" t="s">
        <v>3967</v>
      </c>
      <c r="G1672">
        <v>3</v>
      </c>
      <c r="H1672">
        <v>196</v>
      </c>
      <c r="I1672">
        <v>7.0000000000000009</v>
      </c>
      <c r="J1672">
        <v>10.999999999999996</v>
      </c>
      <c r="K1672">
        <v>2</v>
      </c>
      <c r="L1672">
        <v>12.999999999999995</v>
      </c>
      <c r="M1672">
        <v>178</v>
      </c>
      <c r="N1672">
        <v>1.0000000000000002</v>
      </c>
      <c r="O1672">
        <v>9.0000000000000036</v>
      </c>
      <c r="P1672">
        <v>2</v>
      </c>
      <c r="Q1672">
        <v>6.0000000000000044</v>
      </c>
      <c r="R1672">
        <v>138</v>
      </c>
      <c r="S1672">
        <v>4.0000000000000018</v>
      </c>
      <c r="T1672">
        <v>4.0000000000000018</v>
      </c>
      <c r="U1672">
        <v>2.0000000000000009</v>
      </c>
      <c r="V1672">
        <v>75.999999999999986</v>
      </c>
      <c r="W1672">
        <v>58</v>
      </c>
      <c r="X1672">
        <v>0</v>
      </c>
      <c r="Y1672">
        <v>2.0000000000000004</v>
      </c>
      <c r="Z1672">
        <v>4</v>
      </c>
      <c r="AA1672">
        <v>22.000000000000007</v>
      </c>
      <c r="AB1672">
        <v>84</v>
      </c>
      <c r="AC1672">
        <v>3</v>
      </c>
      <c r="AD1672">
        <v>6.0000000000000009</v>
      </c>
      <c r="AE1672">
        <v>8</v>
      </c>
      <c r="AF1672">
        <v>6</v>
      </c>
      <c r="AG1672">
        <v>87</v>
      </c>
      <c r="AH1672">
        <v>6.0000000000000009</v>
      </c>
      <c r="AI1672">
        <v>3</v>
      </c>
      <c r="AJ1672">
        <v>1.0000000000000002</v>
      </c>
      <c r="AK1672">
        <v>4.0000000000000009</v>
      </c>
      <c r="AL1672">
        <v>95</v>
      </c>
      <c r="AM1672">
        <v>5.9999999999999991</v>
      </c>
      <c r="AN1672">
        <v>11</v>
      </c>
      <c r="AO1672">
        <v>2.0000000000000004</v>
      </c>
      <c r="AP1672">
        <v>6.9999999999999991</v>
      </c>
      <c r="AQ1672">
        <v>73</v>
      </c>
      <c r="AR1672">
        <v>4</v>
      </c>
      <c r="AS1672">
        <v>5</v>
      </c>
      <c r="AT1672">
        <v>2</v>
      </c>
      <c r="AU1672">
        <v>2.9999999999999991</v>
      </c>
      <c r="AV1672">
        <v>72</v>
      </c>
      <c r="AW1672">
        <v>0</v>
      </c>
      <c r="AX1672">
        <v>3.0000000000000013</v>
      </c>
      <c r="AY1672">
        <v>0</v>
      </c>
      <c r="AZ1672">
        <v>4.0000000000000009</v>
      </c>
      <c r="BA1672">
        <v>73</v>
      </c>
      <c r="BB1672">
        <v>3.0000000000000004</v>
      </c>
      <c r="BC1672">
        <v>5</v>
      </c>
      <c r="BD1672">
        <v>1</v>
      </c>
      <c r="BE1672">
        <v>1.9999999999999996</v>
      </c>
      <c r="BF1672">
        <v>90</v>
      </c>
      <c r="BG1672">
        <v>3</v>
      </c>
      <c r="BH1672">
        <v>7</v>
      </c>
      <c r="BI1672">
        <v>1.0000000000000002</v>
      </c>
      <c r="BJ1672">
        <v>2.0000000000000004</v>
      </c>
    </row>
    <row r="1673" spans="1:62" ht="17.100000000000001" customHeight="1" x14ac:dyDescent="0.25">
      <c r="A1673" t="s">
        <v>3911</v>
      </c>
      <c r="B1673" t="s">
        <v>6550</v>
      </c>
      <c r="C1673" t="s">
        <v>314</v>
      </c>
      <c r="D1673" t="s">
        <v>3966</v>
      </c>
      <c r="E1673" t="s">
        <v>6561</v>
      </c>
      <c r="F1673" t="s">
        <v>3965</v>
      </c>
      <c r="G1673">
        <v>4</v>
      </c>
      <c r="H1673">
        <v>13</v>
      </c>
      <c r="I1673">
        <v>0</v>
      </c>
      <c r="J1673">
        <v>1</v>
      </c>
      <c r="K1673">
        <v>0</v>
      </c>
      <c r="L1673">
        <v>0</v>
      </c>
      <c r="M1673">
        <v>10</v>
      </c>
      <c r="N1673">
        <v>1.0000000000000002</v>
      </c>
      <c r="O1673">
        <v>0</v>
      </c>
      <c r="P1673">
        <v>0</v>
      </c>
      <c r="Q1673">
        <v>0</v>
      </c>
      <c r="R1673">
        <v>5</v>
      </c>
      <c r="S1673">
        <v>0</v>
      </c>
      <c r="T1673">
        <v>0</v>
      </c>
      <c r="U1673">
        <v>1</v>
      </c>
      <c r="V1673">
        <v>0</v>
      </c>
      <c r="W1673">
        <v>6</v>
      </c>
      <c r="X1673">
        <v>0</v>
      </c>
      <c r="Y1673">
        <v>0</v>
      </c>
      <c r="Z1673">
        <v>0</v>
      </c>
      <c r="AA1673">
        <v>2</v>
      </c>
      <c r="AB1673">
        <v>6</v>
      </c>
      <c r="AC1673">
        <v>0</v>
      </c>
      <c r="AD1673">
        <v>0</v>
      </c>
      <c r="AE1673">
        <v>0</v>
      </c>
      <c r="AF1673">
        <v>1</v>
      </c>
      <c r="AG1673">
        <v>6</v>
      </c>
      <c r="AH1673">
        <v>0</v>
      </c>
      <c r="AI1673">
        <v>0</v>
      </c>
      <c r="AJ1673">
        <v>0</v>
      </c>
      <c r="AK1673">
        <v>1</v>
      </c>
      <c r="AL1673">
        <v>6</v>
      </c>
      <c r="AM1673">
        <v>1</v>
      </c>
      <c r="AN1673">
        <v>1</v>
      </c>
      <c r="AO1673">
        <v>0</v>
      </c>
      <c r="AP1673">
        <v>2</v>
      </c>
      <c r="AQ1673">
        <v>5</v>
      </c>
      <c r="AR1673">
        <v>0</v>
      </c>
      <c r="AS1673">
        <v>1</v>
      </c>
      <c r="AT1673">
        <v>0</v>
      </c>
      <c r="AU1673">
        <v>0</v>
      </c>
      <c r="AV1673">
        <v>1</v>
      </c>
      <c r="AW1673">
        <v>0</v>
      </c>
      <c r="AX1673">
        <v>0</v>
      </c>
      <c r="AY1673">
        <v>0</v>
      </c>
      <c r="AZ1673">
        <v>0</v>
      </c>
      <c r="BA1673">
        <v>4</v>
      </c>
      <c r="BB1673">
        <v>0</v>
      </c>
      <c r="BC1673">
        <v>1</v>
      </c>
      <c r="BD1673">
        <v>0</v>
      </c>
      <c r="BE1673">
        <v>0</v>
      </c>
      <c r="BF1673">
        <v>4</v>
      </c>
      <c r="BG1673">
        <v>1</v>
      </c>
      <c r="BH1673">
        <v>2</v>
      </c>
      <c r="BI1673">
        <v>0</v>
      </c>
      <c r="BJ1673">
        <v>0</v>
      </c>
    </row>
    <row r="1674" spans="1:62" ht="17.100000000000001" customHeight="1" x14ac:dyDescent="0.25">
      <c r="A1674" t="s">
        <v>3911</v>
      </c>
      <c r="B1674" t="s">
        <v>6550</v>
      </c>
      <c r="C1674" t="s">
        <v>819</v>
      </c>
      <c r="D1674" t="s">
        <v>3961</v>
      </c>
      <c r="E1674" t="s">
        <v>6562</v>
      </c>
      <c r="F1674" t="s">
        <v>3964</v>
      </c>
      <c r="G1674">
        <v>1</v>
      </c>
      <c r="H1674">
        <v>50</v>
      </c>
      <c r="I1674">
        <v>14.000000000000002</v>
      </c>
      <c r="J1674">
        <v>10.000000000000002</v>
      </c>
      <c r="K1674">
        <v>0</v>
      </c>
      <c r="L1674">
        <v>1.9999999999999998</v>
      </c>
      <c r="M1674">
        <v>60</v>
      </c>
      <c r="N1674">
        <v>20.000000000000007</v>
      </c>
      <c r="O1674">
        <v>11.000000000000004</v>
      </c>
      <c r="P1674">
        <v>5.0000000000000009</v>
      </c>
      <c r="Q1674">
        <v>0</v>
      </c>
      <c r="R1674">
        <v>59</v>
      </c>
      <c r="S1674">
        <v>8.0000000000000018</v>
      </c>
      <c r="T1674">
        <v>25.000000000000004</v>
      </c>
      <c r="U1674">
        <v>6</v>
      </c>
      <c r="V1674">
        <v>1</v>
      </c>
      <c r="W1674">
        <v>32</v>
      </c>
      <c r="X1674">
        <v>14</v>
      </c>
      <c r="Y1674">
        <v>0</v>
      </c>
      <c r="Z1674">
        <v>1</v>
      </c>
      <c r="AA1674">
        <v>5.0000000000000018</v>
      </c>
      <c r="AB1674">
        <v>48</v>
      </c>
      <c r="AC1674">
        <v>11.999999999999998</v>
      </c>
      <c r="AD1674">
        <v>6.0000000000000018</v>
      </c>
      <c r="AE1674">
        <v>0</v>
      </c>
      <c r="AF1674">
        <v>1</v>
      </c>
      <c r="AG1674">
        <v>38</v>
      </c>
      <c r="AH1674">
        <v>6</v>
      </c>
      <c r="AI1674">
        <v>1</v>
      </c>
      <c r="AJ1674">
        <v>0</v>
      </c>
      <c r="AK1674">
        <v>0</v>
      </c>
      <c r="AL1674">
        <v>55</v>
      </c>
      <c r="AM1674">
        <v>13.000000000000004</v>
      </c>
      <c r="AN1674">
        <v>10.000000000000002</v>
      </c>
      <c r="AO1674">
        <v>0</v>
      </c>
      <c r="AP1674">
        <v>1.0000000000000004</v>
      </c>
      <c r="AQ1674">
        <v>46</v>
      </c>
      <c r="AR1674">
        <v>3.0000000000000004</v>
      </c>
      <c r="AS1674">
        <v>4</v>
      </c>
      <c r="AT1674">
        <v>0</v>
      </c>
      <c r="AU1674">
        <v>1.0000000000000007</v>
      </c>
      <c r="AV1674">
        <v>70</v>
      </c>
      <c r="AW1674">
        <v>10.000000000000007</v>
      </c>
      <c r="AX1674">
        <v>12.000000000000004</v>
      </c>
      <c r="AY1674">
        <v>1</v>
      </c>
      <c r="AZ1674">
        <v>0</v>
      </c>
      <c r="BA1674">
        <v>58</v>
      </c>
      <c r="BB1674">
        <v>1.0000000000000007</v>
      </c>
      <c r="BC1674">
        <v>8.0000000000000018</v>
      </c>
      <c r="BD1674">
        <v>0</v>
      </c>
      <c r="BE1674">
        <v>0</v>
      </c>
      <c r="BF1674">
        <v>52</v>
      </c>
      <c r="BG1674">
        <v>5</v>
      </c>
      <c r="BH1674">
        <v>22.999999999999989</v>
      </c>
      <c r="BI1674">
        <v>0</v>
      </c>
      <c r="BJ1674">
        <v>0</v>
      </c>
    </row>
    <row r="1675" spans="1:62" ht="17.100000000000001" customHeight="1" x14ac:dyDescent="0.25">
      <c r="A1675" t="s">
        <v>3911</v>
      </c>
      <c r="B1675" t="s">
        <v>6550</v>
      </c>
      <c r="C1675" t="s">
        <v>819</v>
      </c>
      <c r="D1675" t="s">
        <v>3961</v>
      </c>
      <c r="E1675" t="s">
        <v>6562</v>
      </c>
      <c r="F1675" t="s">
        <v>3963</v>
      </c>
      <c r="G1675">
        <v>2</v>
      </c>
      <c r="H1675">
        <v>21</v>
      </c>
      <c r="I1675">
        <v>4</v>
      </c>
      <c r="J1675">
        <v>3.0000000000000004</v>
      </c>
      <c r="K1675">
        <v>1.0000000000000002</v>
      </c>
      <c r="L1675">
        <v>0</v>
      </c>
      <c r="M1675">
        <v>21</v>
      </c>
      <c r="N1675">
        <v>1</v>
      </c>
      <c r="O1675">
        <v>1</v>
      </c>
      <c r="P1675">
        <v>0</v>
      </c>
      <c r="Q1675">
        <v>1</v>
      </c>
      <c r="R1675">
        <v>20</v>
      </c>
      <c r="S1675">
        <v>0</v>
      </c>
      <c r="T1675">
        <v>2.0000000000000004</v>
      </c>
      <c r="U1675">
        <v>1.0000000000000002</v>
      </c>
      <c r="V1675">
        <v>5</v>
      </c>
      <c r="W1675">
        <v>14</v>
      </c>
      <c r="X1675">
        <v>0</v>
      </c>
      <c r="Y1675">
        <v>0</v>
      </c>
      <c r="Z1675">
        <v>0</v>
      </c>
      <c r="AA1675">
        <v>2.0000000000000004</v>
      </c>
      <c r="AB1675">
        <v>18</v>
      </c>
      <c r="AC1675">
        <v>1.0000000000000002</v>
      </c>
      <c r="AD1675">
        <v>0</v>
      </c>
      <c r="AE1675">
        <v>1.0000000000000002</v>
      </c>
      <c r="AF1675">
        <v>1.0000000000000002</v>
      </c>
      <c r="AG1675">
        <v>21</v>
      </c>
      <c r="AH1675">
        <v>2.0000000000000004</v>
      </c>
      <c r="AI1675">
        <v>1</v>
      </c>
      <c r="AJ1675">
        <v>0</v>
      </c>
      <c r="AK1675">
        <v>0</v>
      </c>
      <c r="AL1675">
        <v>19</v>
      </c>
      <c r="AM1675">
        <v>0</v>
      </c>
      <c r="AN1675">
        <v>1</v>
      </c>
      <c r="AO1675">
        <v>0</v>
      </c>
      <c r="AP1675">
        <v>0</v>
      </c>
      <c r="AQ1675">
        <v>17</v>
      </c>
      <c r="AR1675">
        <v>0</v>
      </c>
      <c r="AS1675">
        <v>1</v>
      </c>
      <c r="AT1675">
        <v>1.0000000000000002</v>
      </c>
      <c r="AU1675">
        <v>0</v>
      </c>
      <c r="AV1675">
        <v>17</v>
      </c>
      <c r="AW1675">
        <v>2.0000000000000004</v>
      </c>
      <c r="AX1675">
        <v>0</v>
      </c>
      <c r="AY1675">
        <v>0</v>
      </c>
      <c r="AZ1675">
        <v>0</v>
      </c>
      <c r="BA1675">
        <v>20</v>
      </c>
      <c r="BB1675">
        <v>0</v>
      </c>
      <c r="BC1675">
        <v>0</v>
      </c>
      <c r="BD1675">
        <v>0</v>
      </c>
      <c r="BE1675">
        <v>0</v>
      </c>
      <c r="BF1675">
        <v>12</v>
      </c>
      <c r="BG1675">
        <v>0</v>
      </c>
      <c r="BH1675">
        <v>0</v>
      </c>
      <c r="BI1675">
        <v>0</v>
      </c>
      <c r="BJ1675">
        <v>0</v>
      </c>
    </row>
    <row r="1676" spans="1:62" ht="17.100000000000001" customHeight="1" x14ac:dyDescent="0.25">
      <c r="A1676" t="s">
        <v>3911</v>
      </c>
      <c r="B1676" t="s">
        <v>6550</v>
      </c>
      <c r="C1676" t="s">
        <v>819</v>
      </c>
      <c r="D1676" t="s">
        <v>3961</v>
      </c>
      <c r="E1676" t="s">
        <v>6562</v>
      </c>
      <c r="F1676" t="s">
        <v>3962</v>
      </c>
      <c r="G1676">
        <v>3</v>
      </c>
      <c r="H1676">
        <v>8</v>
      </c>
      <c r="I1676">
        <v>2</v>
      </c>
      <c r="J1676">
        <v>1.0000000000000002</v>
      </c>
      <c r="K1676">
        <v>0</v>
      </c>
      <c r="L1676">
        <v>0</v>
      </c>
      <c r="M1676">
        <v>7</v>
      </c>
      <c r="N1676">
        <v>1.0000000000000002</v>
      </c>
      <c r="O1676">
        <v>1.0000000000000002</v>
      </c>
      <c r="P1676">
        <v>0</v>
      </c>
      <c r="Q1676">
        <v>0</v>
      </c>
      <c r="R1676">
        <v>4</v>
      </c>
      <c r="S1676">
        <v>1</v>
      </c>
      <c r="T1676">
        <v>2</v>
      </c>
      <c r="U1676">
        <v>0</v>
      </c>
      <c r="V1676">
        <v>1</v>
      </c>
      <c r="W1676">
        <v>3</v>
      </c>
      <c r="X1676">
        <v>0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2</v>
      </c>
      <c r="AH1676">
        <v>0</v>
      </c>
      <c r="AI1676">
        <v>0</v>
      </c>
      <c r="AJ1676">
        <v>0</v>
      </c>
      <c r="AK1676">
        <v>0</v>
      </c>
      <c r="AL1676">
        <v>3</v>
      </c>
      <c r="AM1676">
        <v>0</v>
      </c>
      <c r="AN1676">
        <v>1</v>
      </c>
      <c r="AO1676">
        <v>0</v>
      </c>
      <c r="AP1676">
        <v>0</v>
      </c>
      <c r="AQ1676">
        <v>1</v>
      </c>
      <c r="AR1676">
        <v>0</v>
      </c>
      <c r="AS1676">
        <v>0</v>
      </c>
      <c r="AT1676">
        <v>0</v>
      </c>
      <c r="AU1676">
        <v>0</v>
      </c>
      <c r="AV1676">
        <v>1</v>
      </c>
      <c r="AW1676">
        <v>0</v>
      </c>
      <c r="AX1676">
        <v>0</v>
      </c>
      <c r="AY1676">
        <v>0</v>
      </c>
      <c r="AZ1676">
        <v>0</v>
      </c>
      <c r="BA1676">
        <v>1</v>
      </c>
      <c r="BB1676">
        <v>0</v>
      </c>
      <c r="BC1676">
        <v>0</v>
      </c>
      <c r="BD1676">
        <v>0</v>
      </c>
      <c r="BE1676">
        <v>0</v>
      </c>
      <c r="BF1676">
        <v>1</v>
      </c>
      <c r="BG1676">
        <v>0</v>
      </c>
      <c r="BH1676">
        <v>0</v>
      </c>
      <c r="BI1676">
        <v>0</v>
      </c>
      <c r="BJ1676">
        <v>0</v>
      </c>
    </row>
    <row r="1677" spans="1:62" ht="17.100000000000001" customHeight="1" x14ac:dyDescent="0.25">
      <c r="A1677" t="s">
        <v>3911</v>
      </c>
      <c r="B1677" t="s">
        <v>6550</v>
      </c>
      <c r="C1677" t="s">
        <v>819</v>
      </c>
      <c r="D1677" t="s">
        <v>3961</v>
      </c>
      <c r="E1677" t="s">
        <v>6562</v>
      </c>
      <c r="F1677" t="s">
        <v>3960</v>
      </c>
      <c r="G1677">
        <v>4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1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</row>
    <row r="1678" spans="1:62" ht="17.100000000000001" customHeight="1" x14ac:dyDescent="0.25">
      <c r="A1678" t="s">
        <v>3911</v>
      </c>
      <c r="B1678" t="s">
        <v>6550</v>
      </c>
      <c r="C1678" t="s">
        <v>3956</v>
      </c>
      <c r="D1678" t="s">
        <v>3955</v>
      </c>
      <c r="E1678" t="s">
        <v>6563</v>
      </c>
      <c r="F1678" t="s">
        <v>3959</v>
      </c>
      <c r="G1678">
        <v>1</v>
      </c>
      <c r="H1678">
        <v>181</v>
      </c>
      <c r="I1678">
        <v>20.000000000000011</v>
      </c>
      <c r="J1678">
        <v>16.000000000000014</v>
      </c>
      <c r="K1678">
        <v>8</v>
      </c>
      <c r="L1678">
        <v>4.0000000000000009</v>
      </c>
      <c r="M1678">
        <v>271</v>
      </c>
      <c r="N1678">
        <v>105</v>
      </c>
      <c r="O1678">
        <v>98.000000000000043</v>
      </c>
      <c r="P1678">
        <v>0</v>
      </c>
      <c r="Q1678">
        <v>0.99999999999999989</v>
      </c>
      <c r="R1678">
        <v>186</v>
      </c>
      <c r="S1678">
        <v>18.999999999999989</v>
      </c>
      <c r="T1678">
        <v>7.9999999999999964</v>
      </c>
      <c r="U1678">
        <v>0</v>
      </c>
      <c r="V1678">
        <v>4</v>
      </c>
      <c r="W1678">
        <v>209</v>
      </c>
      <c r="X1678">
        <v>33.000000000000007</v>
      </c>
      <c r="Y1678">
        <v>5.9999999999999991</v>
      </c>
      <c r="Z1678">
        <v>1.9999999999999996</v>
      </c>
      <c r="AA1678">
        <v>4.0000000000000009</v>
      </c>
      <c r="AB1678">
        <v>215</v>
      </c>
      <c r="AC1678">
        <v>12.999999999999995</v>
      </c>
      <c r="AD1678">
        <v>10.000000000000004</v>
      </c>
      <c r="AE1678">
        <v>1</v>
      </c>
      <c r="AF1678">
        <v>2.9999999999999991</v>
      </c>
      <c r="AG1678">
        <v>203</v>
      </c>
      <c r="AH1678">
        <v>13.000000000000009</v>
      </c>
      <c r="AI1678">
        <v>4.9999999999999991</v>
      </c>
      <c r="AJ1678">
        <v>1.9999999999999998</v>
      </c>
      <c r="AK1678">
        <v>3.0000000000000027</v>
      </c>
      <c r="AL1678">
        <v>203</v>
      </c>
      <c r="AM1678">
        <v>5.9999999999999973</v>
      </c>
      <c r="AN1678">
        <v>8.0000000000000036</v>
      </c>
      <c r="AO1678">
        <v>0</v>
      </c>
      <c r="AP1678">
        <v>0.99999999999999989</v>
      </c>
      <c r="AQ1678">
        <v>205</v>
      </c>
      <c r="AR1678">
        <v>7.0000000000000009</v>
      </c>
      <c r="AS1678">
        <v>4.0000000000000018</v>
      </c>
      <c r="AT1678">
        <v>0</v>
      </c>
      <c r="AU1678">
        <v>1.9999999999999996</v>
      </c>
      <c r="AV1678">
        <v>224</v>
      </c>
      <c r="AW1678">
        <v>7.0000000000000062</v>
      </c>
      <c r="AX1678">
        <v>28.000000000000014</v>
      </c>
      <c r="AY1678">
        <v>0</v>
      </c>
      <c r="AZ1678">
        <v>2.0000000000000004</v>
      </c>
      <c r="BA1678">
        <v>236</v>
      </c>
      <c r="BB1678">
        <v>39.000000000000036</v>
      </c>
      <c r="BC1678">
        <v>28.000000000000021</v>
      </c>
      <c r="BD1678">
        <v>0</v>
      </c>
      <c r="BE1678">
        <v>1</v>
      </c>
      <c r="BF1678">
        <v>232</v>
      </c>
      <c r="BG1678">
        <v>25.999999999999996</v>
      </c>
      <c r="BH1678">
        <v>57.000000000000007</v>
      </c>
      <c r="BI1678">
        <v>0</v>
      </c>
      <c r="BJ1678">
        <v>0</v>
      </c>
    </row>
    <row r="1679" spans="1:62" ht="17.100000000000001" customHeight="1" x14ac:dyDescent="0.25">
      <c r="A1679" t="s">
        <v>3911</v>
      </c>
      <c r="B1679" t="s">
        <v>6550</v>
      </c>
      <c r="C1679" t="s">
        <v>3956</v>
      </c>
      <c r="D1679" t="s">
        <v>3955</v>
      </c>
      <c r="E1679" t="s">
        <v>6563</v>
      </c>
      <c r="F1679" t="s">
        <v>3958</v>
      </c>
      <c r="G1679">
        <v>2</v>
      </c>
      <c r="H1679">
        <v>35</v>
      </c>
      <c r="I1679">
        <v>2.0000000000000004</v>
      </c>
      <c r="J1679">
        <v>5.0000000000000009</v>
      </c>
      <c r="K1679">
        <v>1</v>
      </c>
      <c r="L1679">
        <v>0</v>
      </c>
      <c r="M1679">
        <v>28</v>
      </c>
      <c r="N1679">
        <v>2</v>
      </c>
      <c r="O1679">
        <v>2</v>
      </c>
      <c r="P1679">
        <v>0</v>
      </c>
      <c r="Q1679">
        <v>1.0000000000000004</v>
      </c>
      <c r="R1679">
        <v>40</v>
      </c>
      <c r="S1679">
        <v>10.000000000000002</v>
      </c>
      <c r="T1679">
        <v>0</v>
      </c>
      <c r="U1679">
        <v>1.9999999999999998</v>
      </c>
      <c r="V1679">
        <v>0</v>
      </c>
      <c r="W1679">
        <v>39</v>
      </c>
      <c r="X1679">
        <v>0</v>
      </c>
      <c r="Y1679">
        <v>0</v>
      </c>
      <c r="Z1679">
        <v>1</v>
      </c>
      <c r="AA1679">
        <v>2.0000000000000009</v>
      </c>
      <c r="AB1679">
        <v>45</v>
      </c>
      <c r="AC1679">
        <v>0</v>
      </c>
      <c r="AD1679">
        <v>0</v>
      </c>
      <c r="AE1679">
        <v>0</v>
      </c>
      <c r="AF1679">
        <v>6.0000000000000009</v>
      </c>
      <c r="AG1679">
        <v>52</v>
      </c>
      <c r="AH1679">
        <v>0.99999999999999989</v>
      </c>
      <c r="AI1679">
        <v>0</v>
      </c>
      <c r="AJ1679">
        <v>1</v>
      </c>
      <c r="AK1679">
        <v>0</v>
      </c>
      <c r="AL1679">
        <v>60</v>
      </c>
      <c r="AM1679">
        <v>7.0000000000000009</v>
      </c>
      <c r="AN1679">
        <v>1</v>
      </c>
      <c r="AO1679">
        <v>0</v>
      </c>
      <c r="AP1679">
        <v>1</v>
      </c>
      <c r="AQ1679">
        <v>62</v>
      </c>
      <c r="AR1679">
        <v>2.0000000000000004</v>
      </c>
      <c r="AS1679">
        <v>0</v>
      </c>
      <c r="AT1679">
        <v>0</v>
      </c>
      <c r="AU1679">
        <v>1</v>
      </c>
      <c r="AV1679">
        <v>61</v>
      </c>
      <c r="AW1679">
        <v>1</v>
      </c>
      <c r="AX1679">
        <v>0</v>
      </c>
      <c r="AY1679">
        <v>0</v>
      </c>
      <c r="AZ1679">
        <v>2</v>
      </c>
      <c r="BA1679">
        <v>57</v>
      </c>
      <c r="BB1679">
        <v>0</v>
      </c>
      <c r="BC1679">
        <v>1</v>
      </c>
      <c r="BD1679">
        <v>0</v>
      </c>
      <c r="BE1679">
        <v>1.0000000000000002</v>
      </c>
      <c r="BF1679">
        <v>52</v>
      </c>
      <c r="BG1679">
        <v>1.0000000000000007</v>
      </c>
      <c r="BH1679">
        <v>1.9999999999999998</v>
      </c>
      <c r="BI1679">
        <v>0</v>
      </c>
      <c r="BJ1679">
        <v>0</v>
      </c>
    </row>
    <row r="1680" spans="1:62" ht="17.100000000000001" customHeight="1" x14ac:dyDescent="0.25">
      <c r="A1680" t="s">
        <v>3911</v>
      </c>
      <c r="B1680" t="s">
        <v>6550</v>
      </c>
      <c r="C1680" t="s">
        <v>3956</v>
      </c>
      <c r="D1680" t="s">
        <v>3955</v>
      </c>
      <c r="E1680" t="s">
        <v>6563</v>
      </c>
      <c r="F1680" t="s">
        <v>3957</v>
      </c>
      <c r="G1680">
        <v>3</v>
      </c>
      <c r="H1680">
        <v>13</v>
      </c>
      <c r="I1680">
        <v>1</v>
      </c>
      <c r="J1680">
        <v>0</v>
      </c>
      <c r="K1680">
        <v>0</v>
      </c>
      <c r="L1680">
        <v>2</v>
      </c>
      <c r="M1680">
        <v>15</v>
      </c>
      <c r="N1680">
        <v>0</v>
      </c>
      <c r="O1680">
        <v>0</v>
      </c>
      <c r="P1680">
        <v>0</v>
      </c>
      <c r="Q1680">
        <v>1.0000000000000002</v>
      </c>
      <c r="R1680">
        <v>11</v>
      </c>
      <c r="S1680">
        <v>0</v>
      </c>
      <c r="T1680">
        <v>0</v>
      </c>
      <c r="U1680">
        <v>0</v>
      </c>
      <c r="V1680">
        <v>1.0000000000000002</v>
      </c>
      <c r="W1680">
        <v>11</v>
      </c>
      <c r="X1680">
        <v>0</v>
      </c>
      <c r="Y1680">
        <v>0</v>
      </c>
      <c r="Z1680">
        <v>0</v>
      </c>
      <c r="AA1680">
        <v>3</v>
      </c>
      <c r="AB1680">
        <v>12</v>
      </c>
      <c r="AC1680">
        <v>0</v>
      </c>
      <c r="AD1680">
        <v>0</v>
      </c>
      <c r="AE1680">
        <v>1</v>
      </c>
      <c r="AF1680">
        <v>1</v>
      </c>
      <c r="AG1680">
        <v>14</v>
      </c>
      <c r="AH1680">
        <v>0</v>
      </c>
      <c r="AI1680">
        <v>0</v>
      </c>
      <c r="AJ1680">
        <v>0</v>
      </c>
      <c r="AK1680">
        <v>0</v>
      </c>
      <c r="AL1680">
        <v>16</v>
      </c>
      <c r="AM1680">
        <v>0</v>
      </c>
      <c r="AN1680">
        <v>0</v>
      </c>
      <c r="AO1680">
        <v>0</v>
      </c>
      <c r="AP1680">
        <v>1.0000000000000002</v>
      </c>
      <c r="AQ1680">
        <v>15</v>
      </c>
      <c r="AR1680">
        <v>0</v>
      </c>
      <c r="AS1680">
        <v>0</v>
      </c>
      <c r="AT1680">
        <v>0</v>
      </c>
      <c r="AU1680">
        <v>1.0000000000000002</v>
      </c>
      <c r="AV1680">
        <v>27</v>
      </c>
      <c r="AW1680">
        <v>1.0000000000000002</v>
      </c>
      <c r="AX1680">
        <v>0</v>
      </c>
      <c r="AY1680">
        <v>0</v>
      </c>
      <c r="AZ1680">
        <v>0</v>
      </c>
      <c r="BA1680">
        <v>28</v>
      </c>
      <c r="BB1680">
        <v>0</v>
      </c>
      <c r="BC1680">
        <v>0</v>
      </c>
      <c r="BD1680">
        <v>0</v>
      </c>
      <c r="BE1680">
        <v>0</v>
      </c>
      <c r="BF1680">
        <v>30</v>
      </c>
      <c r="BG1680">
        <v>2.0000000000000009</v>
      </c>
      <c r="BH1680">
        <v>0</v>
      </c>
      <c r="BI1680">
        <v>0</v>
      </c>
      <c r="BJ1680">
        <v>0</v>
      </c>
    </row>
    <row r="1681" spans="1:62" ht="17.100000000000001" customHeight="1" x14ac:dyDescent="0.25">
      <c r="A1681" t="s">
        <v>3911</v>
      </c>
      <c r="B1681" t="s">
        <v>6550</v>
      </c>
      <c r="C1681" t="s">
        <v>3956</v>
      </c>
      <c r="D1681" t="s">
        <v>3955</v>
      </c>
      <c r="E1681" t="s">
        <v>6563</v>
      </c>
      <c r="F1681" t="s">
        <v>3954</v>
      </c>
      <c r="G1681">
        <v>4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</row>
    <row r="1682" spans="1:62" ht="17.100000000000001" customHeight="1" x14ac:dyDescent="0.25">
      <c r="A1682" t="s">
        <v>3911</v>
      </c>
      <c r="B1682" t="s">
        <v>6550</v>
      </c>
      <c r="C1682" t="s">
        <v>3950</v>
      </c>
      <c r="D1682" t="s">
        <v>3949</v>
      </c>
      <c r="E1682" t="s">
        <v>6564</v>
      </c>
      <c r="F1682" t="s">
        <v>3953</v>
      </c>
      <c r="G1682">
        <v>1</v>
      </c>
      <c r="H1682">
        <v>242</v>
      </c>
      <c r="I1682">
        <v>38.000000000000028</v>
      </c>
      <c r="J1682">
        <v>37</v>
      </c>
      <c r="K1682">
        <v>0</v>
      </c>
      <c r="L1682">
        <v>0</v>
      </c>
      <c r="M1682">
        <v>306</v>
      </c>
      <c r="N1682">
        <v>102.00000000000009</v>
      </c>
      <c r="O1682">
        <v>20.000000000000025</v>
      </c>
      <c r="P1682">
        <v>0</v>
      </c>
      <c r="Q1682">
        <v>0.99999999999999967</v>
      </c>
      <c r="R1682">
        <v>317</v>
      </c>
      <c r="S1682">
        <v>42.000000000000028</v>
      </c>
      <c r="T1682">
        <v>143.00000000000014</v>
      </c>
      <c r="U1682">
        <v>0</v>
      </c>
      <c r="V1682">
        <v>4</v>
      </c>
      <c r="W1682">
        <v>239</v>
      </c>
      <c r="X1682">
        <v>65</v>
      </c>
      <c r="Y1682">
        <v>45.999999999999986</v>
      </c>
      <c r="Z1682">
        <v>0</v>
      </c>
      <c r="AA1682">
        <v>9.0000000000000018</v>
      </c>
      <c r="AB1682">
        <v>265</v>
      </c>
      <c r="AC1682">
        <v>71</v>
      </c>
      <c r="AD1682">
        <v>16.000000000000007</v>
      </c>
      <c r="AE1682">
        <v>0</v>
      </c>
      <c r="AF1682">
        <v>3.0000000000000022</v>
      </c>
      <c r="AG1682">
        <v>257</v>
      </c>
      <c r="AH1682">
        <v>21.999999999999996</v>
      </c>
      <c r="AI1682">
        <v>15.000000000000002</v>
      </c>
      <c r="AJ1682">
        <v>0.99999999999999978</v>
      </c>
      <c r="AK1682">
        <v>0.99999999999999978</v>
      </c>
      <c r="AL1682">
        <v>264</v>
      </c>
      <c r="AM1682">
        <v>20.000000000000018</v>
      </c>
      <c r="AN1682">
        <v>25.000000000000032</v>
      </c>
      <c r="AO1682">
        <v>0</v>
      </c>
      <c r="AP1682">
        <v>0.99999999999999967</v>
      </c>
      <c r="AQ1682">
        <v>273</v>
      </c>
      <c r="AR1682">
        <v>33.000000000000014</v>
      </c>
      <c r="AS1682">
        <v>29</v>
      </c>
      <c r="AT1682">
        <v>0</v>
      </c>
      <c r="AU1682">
        <v>1.9999999999999998</v>
      </c>
      <c r="AV1682">
        <v>287</v>
      </c>
      <c r="AW1682">
        <v>34.000000000000014</v>
      </c>
      <c r="AX1682">
        <v>55.000000000000028</v>
      </c>
      <c r="AY1682">
        <v>0</v>
      </c>
      <c r="AZ1682">
        <v>0.99999999999999989</v>
      </c>
      <c r="BA1682">
        <v>274</v>
      </c>
      <c r="BB1682">
        <v>38.999999999999964</v>
      </c>
      <c r="BC1682">
        <v>42.999999999999979</v>
      </c>
      <c r="BD1682">
        <v>0</v>
      </c>
      <c r="BE1682">
        <v>1.9999999999999998</v>
      </c>
      <c r="BF1682">
        <v>243</v>
      </c>
      <c r="BG1682">
        <v>12.000000000000002</v>
      </c>
      <c r="BH1682">
        <v>40.000000000000021</v>
      </c>
      <c r="BI1682">
        <v>2</v>
      </c>
      <c r="BJ1682">
        <v>4.9999999999999991</v>
      </c>
    </row>
    <row r="1683" spans="1:62" ht="17.100000000000001" customHeight="1" x14ac:dyDescent="0.25">
      <c r="A1683" t="s">
        <v>3911</v>
      </c>
      <c r="B1683" t="s">
        <v>6550</v>
      </c>
      <c r="C1683" t="s">
        <v>3950</v>
      </c>
      <c r="D1683" t="s">
        <v>3949</v>
      </c>
      <c r="E1683" t="s">
        <v>6564</v>
      </c>
      <c r="F1683" t="s">
        <v>3952</v>
      </c>
      <c r="G1683">
        <v>2</v>
      </c>
      <c r="H1683">
        <v>62</v>
      </c>
      <c r="I1683">
        <v>2.9999999999999996</v>
      </c>
      <c r="J1683">
        <v>0</v>
      </c>
      <c r="K1683">
        <v>1.0000000000000002</v>
      </c>
      <c r="L1683">
        <v>1</v>
      </c>
      <c r="M1683">
        <v>63</v>
      </c>
      <c r="N1683">
        <v>1</v>
      </c>
      <c r="O1683">
        <v>2.0000000000000004</v>
      </c>
      <c r="P1683">
        <v>0</v>
      </c>
      <c r="Q1683">
        <v>0</v>
      </c>
      <c r="R1683">
        <v>73</v>
      </c>
      <c r="S1683">
        <v>14</v>
      </c>
      <c r="T1683">
        <v>0</v>
      </c>
      <c r="U1683">
        <v>2</v>
      </c>
      <c r="V1683">
        <v>4.0000000000000009</v>
      </c>
      <c r="W1683">
        <v>80</v>
      </c>
      <c r="X1683">
        <v>2</v>
      </c>
      <c r="Y1683">
        <v>2.0000000000000004</v>
      </c>
      <c r="Z1683">
        <v>1</v>
      </c>
      <c r="AA1683">
        <v>4.0000000000000018</v>
      </c>
      <c r="AB1683">
        <v>92</v>
      </c>
      <c r="AC1683">
        <v>6.9999999999999982</v>
      </c>
      <c r="AD1683">
        <v>1.0000000000000011</v>
      </c>
      <c r="AE1683">
        <v>1.0000000000000002</v>
      </c>
      <c r="AF1683">
        <v>3.0000000000000013</v>
      </c>
      <c r="AG1683">
        <v>95</v>
      </c>
      <c r="AH1683">
        <v>2.0000000000000004</v>
      </c>
      <c r="AI1683">
        <v>1.0000000000000002</v>
      </c>
      <c r="AJ1683">
        <v>0</v>
      </c>
      <c r="AK1683">
        <v>1.0000000000000004</v>
      </c>
      <c r="AL1683">
        <v>101</v>
      </c>
      <c r="AM1683">
        <v>4</v>
      </c>
      <c r="AN1683">
        <v>1.0000000000000002</v>
      </c>
      <c r="AO1683">
        <v>0</v>
      </c>
      <c r="AP1683">
        <v>0</v>
      </c>
      <c r="AQ1683">
        <v>96</v>
      </c>
      <c r="AR1683">
        <v>3.0000000000000009</v>
      </c>
      <c r="AS1683">
        <v>0</v>
      </c>
      <c r="AT1683">
        <v>1</v>
      </c>
      <c r="AU1683">
        <v>0</v>
      </c>
      <c r="AV1683">
        <v>97</v>
      </c>
      <c r="AW1683">
        <v>1.0000000000000002</v>
      </c>
      <c r="AX1683">
        <v>1.0000000000000002</v>
      </c>
      <c r="AY1683">
        <v>0</v>
      </c>
      <c r="AZ1683">
        <v>2.0000000000000004</v>
      </c>
      <c r="BA1683">
        <v>95</v>
      </c>
      <c r="BB1683">
        <v>0</v>
      </c>
      <c r="BC1683">
        <v>0</v>
      </c>
      <c r="BD1683">
        <v>2.0000000000000009</v>
      </c>
      <c r="BE1683">
        <v>4.9999999999999982</v>
      </c>
      <c r="BF1683">
        <v>89</v>
      </c>
      <c r="BG1683">
        <v>3.0000000000000004</v>
      </c>
      <c r="BH1683">
        <v>2.0000000000000004</v>
      </c>
      <c r="BI1683">
        <v>0</v>
      </c>
      <c r="BJ1683">
        <v>2.0000000000000004</v>
      </c>
    </row>
    <row r="1684" spans="1:62" ht="17.100000000000001" customHeight="1" x14ac:dyDescent="0.25">
      <c r="A1684" t="s">
        <v>3911</v>
      </c>
      <c r="B1684" t="s">
        <v>6550</v>
      </c>
      <c r="C1684" t="s">
        <v>3950</v>
      </c>
      <c r="D1684" t="s">
        <v>3949</v>
      </c>
      <c r="E1684" t="s">
        <v>6564</v>
      </c>
      <c r="F1684" t="s">
        <v>3951</v>
      </c>
      <c r="G1684">
        <v>3</v>
      </c>
      <c r="H1684">
        <v>8</v>
      </c>
      <c r="I1684">
        <v>2.0000000000000004</v>
      </c>
      <c r="J1684">
        <v>0</v>
      </c>
      <c r="K1684">
        <v>0</v>
      </c>
      <c r="L1684">
        <v>1</v>
      </c>
      <c r="M1684">
        <v>7</v>
      </c>
      <c r="N1684">
        <v>0</v>
      </c>
      <c r="O1684">
        <v>0</v>
      </c>
      <c r="P1684">
        <v>0</v>
      </c>
      <c r="Q1684">
        <v>0</v>
      </c>
      <c r="R1684">
        <v>7</v>
      </c>
      <c r="S1684">
        <v>0</v>
      </c>
      <c r="T1684">
        <v>0</v>
      </c>
      <c r="U1684">
        <v>0</v>
      </c>
      <c r="V1684">
        <v>0</v>
      </c>
      <c r="W1684">
        <v>9</v>
      </c>
      <c r="X1684">
        <v>0</v>
      </c>
      <c r="Y1684">
        <v>0</v>
      </c>
      <c r="Z1684">
        <v>1.0000000000000002</v>
      </c>
      <c r="AA1684">
        <v>3.0000000000000004</v>
      </c>
      <c r="AB1684">
        <v>7</v>
      </c>
      <c r="AC1684">
        <v>0</v>
      </c>
      <c r="AD1684">
        <v>0</v>
      </c>
      <c r="AE1684">
        <v>1.0000000000000002</v>
      </c>
      <c r="AF1684">
        <v>0</v>
      </c>
      <c r="AG1684">
        <v>9</v>
      </c>
      <c r="AH1684">
        <v>0</v>
      </c>
      <c r="AI1684">
        <v>0</v>
      </c>
      <c r="AJ1684">
        <v>0</v>
      </c>
      <c r="AK1684">
        <v>1</v>
      </c>
      <c r="AL1684">
        <v>7</v>
      </c>
      <c r="AM1684">
        <v>0</v>
      </c>
      <c r="AN1684">
        <v>1.0000000000000002</v>
      </c>
      <c r="AO1684">
        <v>0</v>
      </c>
      <c r="AP1684">
        <v>0</v>
      </c>
      <c r="AQ1684">
        <v>9</v>
      </c>
      <c r="AR1684">
        <v>1</v>
      </c>
      <c r="AS1684">
        <v>1.0000000000000002</v>
      </c>
      <c r="AT1684">
        <v>0</v>
      </c>
      <c r="AU1684">
        <v>0</v>
      </c>
      <c r="AV1684">
        <v>7</v>
      </c>
      <c r="AW1684">
        <v>0</v>
      </c>
      <c r="AX1684">
        <v>0</v>
      </c>
      <c r="AY1684">
        <v>0</v>
      </c>
      <c r="AZ1684">
        <v>0</v>
      </c>
      <c r="BA1684">
        <v>7</v>
      </c>
      <c r="BB1684">
        <v>0</v>
      </c>
      <c r="BC1684">
        <v>1.0000000000000002</v>
      </c>
      <c r="BD1684">
        <v>0</v>
      </c>
      <c r="BE1684">
        <v>0</v>
      </c>
      <c r="BF1684">
        <v>7</v>
      </c>
      <c r="BG1684">
        <v>0</v>
      </c>
      <c r="BH1684">
        <v>0</v>
      </c>
      <c r="BI1684">
        <v>0</v>
      </c>
      <c r="BJ1684">
        <v>0</v>
      </c>
    </row>
    <row r="1685" spans="1:62" ht="17.100000000000001" customHeight="1" x14ac:dyDescent="0.25">
      <c r="A1685" t="s">
        <v>3911</v>
      </c>
      <c r="B1685" t="s">
        <v>6550</v>
      </c>
      <c r="C1685" t="s">
        <v>3950</v>
      </c>
      <c r="D1685" t="s">
        <v>3949</v>
      </c>
      <c r="E1685" t="s">
        <v>6564</v>
      </c>
      <c r="F1685" t="s">
        <v>3948</v>
      </c>
      <c r="G1685">
        <v>4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1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1</v>
      </c>
      <c r="AC1685">
        <v>0</v>
      </c>
      <c r="AD1685">
        <v>0</v>
      </c>
      <c r="AE1685">
        <v>0</v>
      </c>
      <c r="AF1685">
        <v>0</v>
      </c>
      <c r="AG1685">
        <v>1</v>
      </c>
      <c r="AH1685">
        <v>0</v>
      </c>
      <c r="AI1685">
        <v>0</v>
      </c>
      <c r="AJ1685">
        <v>0</v>
      </c>
      <c r="AK1685">
        <v>0</v>
      </c>
      <c r="AL1685">
        <v>1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1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</row>
    <row r="1686" spans="1:62" ht="17.100000000000001" customHeight="1" x14ac:dyDescent="0.25">
      <c r="A1686" t="s">
        <v>3911</v>
      </c>
      <c r="B1686" t="s">
        <v>6550</v>
      </c>
      <c r="C1686" t="s">
        <v>2568</v>
      </c>
      <c r="D1686" t="s">
        <v>3944</v>
      </c>
      <c r="E1686" t="s">
        <v>6565</v>
      </c>
      <c r="F1686" t="s">
        <v>3947</v>
      </c>
      <c r="G1686">
        <v>1</v>
      </c>
      <c r="H1686">
        <v>82</v>
      </c>
      <c r="I1686">
        <v>14.000000000000002</v>
      </c>
      <c r="J1686">
        <v>4.9999999999999991</v>
      </c>
      <c r="K1686">
        <v>1</v>
      </c>
      <c r="L1686">
        <v>0</v>
      </c>
      <c r="M1686">
        <v>82</v>
      </c>
      <c r="N1686">
        <v>9.9999999999999982</v>
      </c>
      <c r="O1686">
        <v>8.9999999999999982</v>
      </c>
      <c r="P1686">
        <v>0</v>
      </c>
      <c r="Q1686">
        <v>0</v>
      </c>
      <c r="R1686">
        <v>81</v>
      </c>
      <c r="S1686">
        <v>13.000000000000004</v>
      </c>
      <c r="T1686">
        <v>42.000000000000007</v>
      </c>
      <c r="U1686">
        <v>0</v>
      </c>
      <c r="V1686">
        <v>0</v>
      </c>
      <c r="W1686">
        <v>50</v>
      </c>
      <c r="X1686">
        <v>5.0000000000000009</v>
      </c>
      <c r="Y1686">
        <v>3</v>
      </c>
      <c r="Z1686">
        <v>0</v>
      </c>
      <c r="AA1686">
        <v>0.99999999999999989</v>
      </c>
      <c r="AB1686">
        <v>59</v>
      </c>
      <c r="AC1686">
        <v>16.999999999999996</v>
      </c>
      <c r="AD1686">
        <v>1</v>
      </c>
      <c r="AE1686">
        <v>0</v>
      </c>
      <c r="AF1686">
        <v>0</v>
      </c>
      <c r="AG1686">
        <v>42</v>
      </c>
      <c r="AH1686">
        <v>2</v>
      </c>
      <c r="AI1686">
        <v>3.0000000000000004</v>
      </c>
      <c r="AJ1686">
        <v>0</v>
      </c>
      <c r="AK1686">
        <v>1</v>
      </c>
      <c r="AL1686">
        <v>47</v>
      </c>
      <c r="AM1686">
        <v>8.9999999999999964</v>
      </c>
      <c r="AN1686">
        <v>0</v>
      </c>
      <c r="AO1686">
        <v>0</v>
      </c>
      <c r="AP1686">
        <v>0</v>
      </c>
      <c r="AQ1686">
        <v>49</v>
      </c>
      <c r="AR1686">
        <v>2</v>
      </c>
      <c r="AS1686">
        <v>5.9999999999999991</v>
      </c>
      <c r="AT1686">
        <v>0</v>
      </c>
      <c r="AU1686">
        <v>0</v>
      </c>
      <c r="AV1686">
        <v>89</v>
      </c>
      <c r="AW1686">
        <v>32.000000000000007</v>
      </c>
      <c r="AX1686">
        <v>2.0000000000000004</v>
      </c>
      <c r="AY1686">
        <v>0</v>
      </c>
      <c r="AZ1686">
        <v>0</v>
      </c>
      <c r="BA1686">
        <v>103</v>
      </c>
      <c r="BB1686">
        <v>17.999999999999996</v>
      </c>
      <c r="BC1686">
        <v>28.000000000000004</v>
      </c>
      <c r="BD1686">
        <v>0</v>
      </c>
      <c r="BE1686">
        <v>0</v>
      </c>
      <c r="BF1686">
        <v>88</v>
      </c>
      <c r="BG1686">
        <v>27.999999999999989</v>
      </c>
      <c r="BH1686">
        <v>16</v>
      </c>
      <c r="BI1686">
        <v>0</v>
      </c>
      <c r="BJ1686">
        <v>0</v>
      </c>
    </row>
    <row r="1687" spans="1:62" ht="17.100000000000001" customHeight="1" x14ac:dyDescent="0.25">
      <c r="A1687" t="s">
        <v>3911</v>
      </c>
      <c r="B1687" t="s">
        <v>6550</v>
      </c>
      <c r="C1687" t="s">
        <v>2568</v>
      </c>
      <c r="D1687" t="s">
        <v>3944</v>
      </c>
      <c r="E1687" t="s">
        <v>6565</v>
      </c>
      <c r="F1687" t="s">
        <v>3946</v>
      </c>
      <c r="G1687">
        <v>2</v>
      </c>
      <c r="H1687">
        <v>18</v>
      </c>
      <c r="I1687">
        <v>11</v>
      </c>
      <c r="J1687">
        <v>0</v>
      </c>
      <c r="K1687">
        <v>0</v>
      </c>
      <c r="L1687">
        <v>0</v>
      </c>
      <c r="M1687">
        <v>20</v>
      </c>
      <c r="N1687">
        <v>5</v>
      </c>
      <c r="O1687">
        <v>0</v>
      </c>
      <c r="P1687">
        <v>0</v>
      </c>
      <c r="Q1687">
        <v>0</v>
      </c>
      <c r="R1687">
        <v>19</v>
      </c>
      <c r="S1687">
        <v>5</v>
      </c>
      <c r="T1687">
        <v>0</v>
      </c>
      <c r="U1687">
        <v>0</v>
      </c>
      <c r="V1687">
        <v>1</v>
      </c>
      <c r="W1687">
        <v>20</v>
      </c>
      <c r="X1687">
        <v>0.99999999999999989</v>
      </c>
      <c r="Y1687">
        <v>0.99999999999999989</v>
      </c>
      <c r="Z1687">
        <v>0</v>
      </c>
      <c r="AA1687">
        <v>0</v>
      </c>
      <c r="AB1687">
        <v>15</v>
      </c>
      <c r="AC1687">
        <v>0</v>
      </c>
      <c r="AD1687">
        <v>0</v>
      </c>
      <c r="AE1687">
        <v>0</v>
      </c>
      <c r="AF1687">
        <v>0</v>
      </c>
      <c r="AG1687">
        <v>33</v>
      </c>
      <c r="AH1687">
        <v>0</v>
      </c>
      <c r="AI1687">
        <v>1</v>
      </c>
      <c r="AJ1687">
        <v>0</v>
      </c>
      <c r="AK1687">
        <v>1</v>
      </c>
      <c r="AL1687">
        <v>32</v>
      </c>
      <c r="AM1687">
        <v>1</v>
      </c>
      <c r="AN1687">
        <v>0</v>
      </c>
      <c r="AO1687">
        <v>0</v>
      </c>
      <c r="AP1687">
        <v>0</v>
      </c>
      <c r="AQ1687">
        <v>31</v>
      </c>
      <c r="AR1687">
        <v>1</v>
      </c>
      <c r="AS1687">
        <v>0</v>
      </c>
      <c r="AT1687">
        <v>0</v>
      </c>
      <c r="AU1687">
        <v>0</v>
      </c>
      <c r="AV1687">
        <v>32</v>
      </c>
      <c r="AW1687">
        <v>0</v>
      </c>
      <c r="AX1687">
        <v>1</v>
      </c>
      <c r="AY1687">
        <v>0</v>
      </c>
      <c r="AZ1687">
        <v>0</v>
      </c>
      <c r="BA1687">
        <v>34</v>
      </c>
      <c r="BB1687">
        <v>3.0000000000000013</v>
      </c>
      <c r="BC1687">
        <v>0</v>
      </c>
      <c r="BD1687">
        <v>0</v>
      </c>
      <c r="BE1687">
        <v>0</v>
      </c>
      <c r="BF1687">
        <v>23</v>
      </c>
      <c r="BG1687">
        <v>1</v>
      </c>
      <c r="BH1687">
        <v>3.0000000000000004</v>
      </c>
      <c r="BI1687">
        <v>0</v>
      </c>
      <c r="BJ1687">
        <v>0</v>
      </c>
    </row>
    <row r="1688" spans="1:62" ht="17.100000000000001" customHeight="1" x14ac:dyDescent="0.25">
      <c r="A1688" t="s">
        <v>3911</v>
      </c>
      <c r="B1688" t="s">
        <v>6550</v>
      </c>
      <c r="C1688" t="s">
        <v>2568</v>
      </c>
      <c r="D1688" t="s">
        <v>3944</v>
      </c>
      <c r="E1688" t="s">
        <v>6565</v>
      </c>
      <c r="F1688" t="s">
        <v>3945</v>
      </c>
      <c r="G1688">
        <v>3</v>
      </c>
      <c r="H1688">
        <v>5</v>
      </c>
      <c r="I1688">
        <v>3</v>
      </c>
      <c r="J1688">
        <v>0</v>
      </c>
      <c r="K1688">
        <v>0</v>
      </c>
      <c r="L1688">
        <v>0</v>
      </c>
      <c r="M1688">
        <v>5</v>
      </c>
      <c r="N1688">
        <v>3</v>
      </c>
      <c r="O1688">
        <v>0</v>
      </c>
      <c r="P1688">
        <v>0</v>
      </c>
      <c r="Q1688">
        <v>0</v>
      </c>
      <c r="R1688">
        <v>5</v>
      </c>
      <c r="S1688">
        <v>3</v>
      </c>
      <c r="T1688">
        <v>0</v>
      </c>
      <c r="U1688">
        <v>0</v>
      </c>
      <c r="V1688">
        <v>0</v>
      </c>
      <c r="W1688">
        <v>6</v>
      </c>
      <c r="X1688">
        <v>0</v>
      </c>
      <c r="Y1688">
        <v>0</v>
      </c>
      <c r="Z1688">
        <v>0</v>
      </c>
      <c r="AA1688">
        <v>0</v>
      </c>
      <c r="AB1688">
        <v>4</v>
      </c>
      <c r="AC1688">
        <v>0</v>
      </c>
      <c r="AD1688">
        <v>0</v>
      </c>
      <c r="AE1688">
        <v>0</v>
      </c>
      <c r="AF1688">
        <v>0</v>
      </c>
      <c r="AG1688">
        <v>6</v>
      </c>
      <c r="AH1688">
        <v>0</v>
      </c>
      <c r="AI1688">
        <v>0</v>
      </c>
      <c r="AJ1688">
        <v>0</v>
      </c>
      <c r="AK1688">
        <v>0</v>
      </c>
      <c r="AL1688">
        <v>6</v>
      </c>
      <c r="AM1688">
        <v>0</v>
      </c>
      <c r="AN1688">
        <v>0</v>
      </c>
      <c r="AO1688">
        <v>0</v>
      </c>
      <c r="AP1688">
        <v>0</v>
      </c>
      <c r="AQ1688">
        <v>5</v>
      </c>
      <c r="AR1688">
        <v>0</v>
      </c>
      <c r="AS1688">
        <v>0</v>
      </c>
      <c r="AT1688">
        <v>0</v>
      </c>
      <c r="AU1688">
        <v>0</v>
      </c>
      <c r="AV1688">
        <v>6</v>
      </c>
      <c r="AW1688">
        <v>0</v>
      </c>
      <c r="AX1688">
        <v>0</v>
      </c>
      <c r="AY1688">
        <v>0</v>
      </c>
      <c r="AZ1688">
        <v>0</v>
      </c>
      <c r="BA1688">
        <v>6</v>
      </c>
      <c r="BB1688">
        <v>0</v>
      </c>
      <c r="BC1688">
        <v>0</v>
      </c>
      <c r="BD1688">
        <v>0</v>
      </c>
      <c r="BE1688">
        <v>0</v>
      </c>
      <c r="BF1688">
        <v>7</v>
      </c>
      <c r="BG1688">
        <v>0</v>
      </c>
      <c r="BH1688">
        <v>0</v>
      </c>
      <c r="BI1688">
        <v>0</v>
      </c>
      <c r="BJ1688">
        <v>0</v>
      </c>
    </row>
    <row r="1689" spans="1:62" ht="17.100000000000001" customHeight="1" x14ac:dyDescent="0.25">
      <c r="A1689" t="s">
        <v>3911</v>
      </c>
      <c r="B1689" t="s">
        <v>6550</v>
      </c>
      <c r="C1689" t="s">
        <v>2568</v>
      </c>
      <c r="D1689" t="s">
        <v>3944</v>
      </c>
      <c r="E1689" t="s">
        <v>6565</v>
      </c>
      <c r="F1689" t="s">
        <v>3943</v>
      </c>
      <c r="G1689">
        <v>4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1</v>
      </c>
      <c r="X1689">
        <v>0</v>
      </c>
      <c r="Y1689">
        <v>0</v>
      </c>
      <c r="Z1689">
        <v>0</v>
      </c>
      <c r="AA1689">
        <v>0</v>
      </c>
      <c r="AB1689">
        <v>1</v>
      </c>
      <c r="AC1689">
        <v>0</v>
      </c>
      <c r="AD1689">
        <v>0</v>
      </c>
      <c r="AE1689">
        <v>0</v>
      </c>
      <c r="AF1689">
        <v>0</v>
      </c>
      <c r="AG1689">
        <v>1</v>
      </c>
      <c r="AH1689">
        <v>0</v>
      </c>
      <c r="AI1689">
        <v>0</v>
      </c>
      <c r="AJ1689">
        <v>0</v>
      </c>
      <c r="AK1689">
        <v>0</v>
      </c>
      <c r="AL1689">
        <v>1</v>
      </c>
      <c r="AM1689">
        <v>0</v>
      </c>
      <c r="AN1689">
        <v>0</v>
      </c>
      <c r="AO1689">
        <v>0</v>
      </c>
      <c r="AP1689">
        <v>0</v>
      </c>
      <c r="AQ1689">
        <v>1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</row>
    <row r="1690" spans="1:62" ht="17.100000000000001" customHeight="1" x14ac:dyDescent="0.25">
      <c r="A1690" t="s">
        <v>3911</v>
      </c>
      <c r="B1690" t="s">
        <v>6550</v>
      </c>
      <c r="C1690" t="s">
        <v>3939</v>
      </c>
      <c r="D1690" t="s">
        <v>3938</v>
      </c>
      <c r="E1690" t="s">
        <v>7179</v>
      </c>
      <c r="F1690" t="s">
        <v>3942</v>
      </c>
      <c r="G1690">
        <v>1</v>
      </c>
      <c r="H1690">
        <v>70</v>
      </c>
      <c r="I1690">
        <v>22.000000000000004</v>
      </c>
      <c r="J1690">
        <v>14.000000000000004</v>
      </c>
      <c r="K1690">
        <v>5</v>
      </c>
      <c r="L1690">
        <v>1</v>
      </c>
      <c r="M1690">
        <v>126</v>
      </c>
      <c r="N1690">
        <v>54.000000000000014</v>
      </c>
      <c r="O1690">
        <v>18.000000000000004</v>
      </c>
      <c r="P1690">
        <v>17.000000000000004</v>
      </c>
      <c r="Q1690">
        <v>1.0000000000000002</v>
      </c>
      <c r="R1690">
        <v>78</v>
      </c>
      <c r="S1690">
        <v>11.000000000000002</v>
      </c>
      <c r="T1690">
        <v>33.000000000000007</v>
      </c>
      <c r="U1690">
        <v>0</v>
      </c>
      <c r="V1690">
        <v>0</v>
      </c>
      <c r="W1690">
        <v>55</v>
      </c>
      <c r="X1690">
        <v>5.0000000000000009</v>
      </c>
      <c r="Y1690">
        <v>2.9999999999999996</v>
      </c>
      <c r="Z1690">
        <v>0</v>
      </c>
      <c r="AA1690">
        <v>2.0000000000000009</v>
      </c>
      <c r="AB1690">
        <v>78</v>
      </c>
      <c r="AC1690">
        <v>24.000000000000011</v>
      </c>
      <c r="AD1690">
        <v>10.000000000000005</v>
      </c>
      <c r="AE1690">
        <v>0</v>
      </c>
      <c r="AF1690">
        <v>4</v>
      </c>
      <c r="AG1690">
        <v>103</v>
      </c>
      <c r="AH1690">
        <v>35.999999999999993</v>
      </c>
      <c r="AI1690">
        <v>17.000000000000007</v>
      </c>
      <c r="AJ1690">
        <v>0</v>
      </c>
      <c r="AK1690">
        <v>6.0000000000000036</v>
      </c>
      <c r="AL1690">
        <v>54</v>
      </c>
      <c r="AM1690">
        <v>5.0000000000000009</v>
      </c>
      <c r="AN1690">
        <v>5.0000000000000009</v>
      </c>
      <c r="AO1690">
        <v>0</v>
      </c>
      <c r="AP1690">
        <v>1.9999999999999996</v>
      </c>
      <c r="AQ1690">
        <v>61</v>
      </c>
      <c r="AR1690">
        <v>6.0000000000000018</v>
      </c>
      <c r="AS1690">
        <v>4.0000000000000009</v>
      </c>
      <c r="AT1690">
        <v>1</v>
      </c>
      <c r="AU1690">
        <v>5.0000000000000009</v>
      </c>
      <c r="AV1690">
        <v>101</v>
      </c>
      <c r="AW1690">
        <v>36</v>
      </c>
      <c r="AX1690">
        <v>6.9999999999999982</v>
      </c>
      <c r="AY1690">
        <v>0.99999999999999989</v>
      </c>
      <c r="AZ1690">
        <v>5.9999999999999973</v>
      </c>
      <c r="BA1690">
        <v>83</v>
      </c>
      <c r="BB1690">
        <v>17</v>
      </c>
      <c r="BC1690">
        <v>17</v>
      </c>
      <c r="BD1690">
        <v>2.0000000000000009</v>
      </c>
      <c r="BE1690">
        <v>4.0000000000000009</v>
      </c>
      <c r="BF1690">
        <v>100</v>
      </c>
      <c r="BG1690">
        <v>22.000000000000007</v>
      </c>
      <c r="BH1690">
        <v>27.999999999999996</v>
      </c>
      <c r="BI1690">
        <v>1.0000000000000002</v>
      </c>
      <c r="BJ1690">
        <v>3.0000000000000013</v>
      </c>
    </row>
    <row r="1691" spans="1:62" ht="17.100000000000001" customHeight="1" x14ac:dyDescent="0.25">
      <c r="A1691" t="s">
        <v>3911</v>
      </c>
      <c r="B1691" t="s">
        <v>6550</v>
      </c>
      <c r="C1691" t="s">
        <v>3939</v>
      </c>
      <c r="D1691" t="s">
        <v>3938</v>
      </c>
      <c r="E1691" t="s">
        <v>7179</v>
      </c>
      <c r="F1691" t="s">
        <v>3941</v>
      </c>
      <c r="G1691">
        <v>2</v>
      </c>
      <c r="H1691">
        <v>44</v>
      </c>
      <c r="I1691">
        <v>2.0000000000000004</v>
      </c>
      <c r="J1691">
        <v>7.0000000000000027</v>
      </c>
      <c r="K1691">
        <v>0</v>
      </c>
      <c r="L1691">
        <v>1</v>
      </c>
      <c r="M1691">
        <v>49</v>
      </c>
      <c r="N1691">
        <v>9</v>
      </c>
      <c r="O1691">
        <v>0</v>
      </c>
      <c r="P1691">
        <v>3.0000000000000004</v>
      </c>
      <c r="Q1691">
        <v>1</v>
      </c>
      <c r="R1691">
        <v>63</v>
      </c>
      <c r="S1691">
        <v>0</v>
      </c>
      <c r="T1691">
        <v>4</v>
      </c>
      <c r="U1691">
        <v>1</v>
      </c>
      <c r="V1691">
        <v>0</v>
      </c>
      <c r="W1691">
        <v>59</v>
      </c>
      <c r="X1691">
        <v>1</v>
      </c>
      <c r="Y1691">
        <v>0</v>
      </c>
      <c r="Z1691">
        <v>0</v>
      </c>
      <c r="AA1691">
        <v>6</v>
      </c>
      <c r="AB1691">
        <v>62</v>
      </c>
      <c r="AC1691">
        <v>0</v>
      </c>
      <c r="AD1691">
        <v>0</v>
      </c>
      <c r="AE1691">
        <v>0</v>
      </c>
      <c r="AF1691">
        <v>3</v>
      </c>
      <c r="AG1691">
        <v>77</v>
      </c>
      <c r="AH1691">
        <v>1.0000000000000007</v>
      </c>
      <c r="AI1691">
        <v>8</v>
      </c>
      <c r="AJ1691">
        <v>0</v>
      </c>
      <c r="AK1691">
        <v>0</v>
      </c>
      <c r="AL1691">
        <v>74</v>
      </c>
      <c r="AM1691">
        <v>0</v>
      </c>
      <c r="AN1691">
        <v>1.0000000000000007</v>
      </c>
      <c r="AO1691">
        <v>0</v>
      </c>
      <c r="AP1691">
        <v>0</v>
      </c>
      <c r="AQ1691">
        <v>70</v>
      </c>
      <c r="AR1691">
        <v>0</v>
      </c>
      <c r="AS1691">
        <v>1</v>
      </c>
      <c r="AT1691">
        <v>0</v>
      </c>
      <c r="AU1691">
        <v>0</v>
      </c>
      <c r="AV1691">
        <v>85</v>
      </c>
      <c r="AW1691">
        <v>19.999999999999989</v>
      </c>
      <c r="AX1691">
        <v>1.0000000000000002</v>
      </c>
      <c r="AY1691">
        <v>0</v>
      </c>
      <c r="AZ1691">
        <v>0</v>
      </c>
      <c r="BA1691">
        <v>75</v>
      </c>
      <c r="BB1691">
        <v>2.9999999999999996</v>
      </c>
      <c r="BC1691">
        <v>0</v>
      </c>
      <c r="BD1691">
        <v>0</v>
      </c>
      <c r="BE1691">
        <v>1</v>
      </c>
      <c r="BF1691">
        <v>71</v>
      </c>
      <c r="BG1691">
        <v>3.0000000000000013</v>
      </c>
      <c r="BH1691">
        <v>8.0000000000000018</v>
      </c>
      <c r="BI1691">
        <v>0</v>
      </c>
      <c r="BJ1691">
        <v>1</v>
      </c>
    </row>
    <row r="1692" spans="1:62" ht="17.100000000000001" customHeight="1" x14ac:dyDescent="0.25">
      <c r="A1692" t="s">
        <v>3911</v>
      </c>
      <c r="B1692" t="s">
        <v>6550</v>
      </c>
      <c r="C1692" t="s">
        <v>3939</v>
      </c>
      <c r="D1692" t="s">
        <v>3938</v>
      </c>
      <c r="E1692" t="s">
        <v>7179</v>
      </c>
      <c r="F1692" t="s">
        <v>3940</v>
      </c>
      <c r="G1692">
        <v>3</v>
      </c>
      <c r="H1692">
        <v>22</v>
      </c>
      <c r="I1692">
        <v>0</v>
      </c>
      <c r="J1692">
        <v>9</v>
      </c>
      <c r="K1692">
        <v>1.0000000000000002</v>
      </c>
      <c r="L1692">
        <v>0</v>
      </c>
      <c r="M1692">
        <v>12</v>
      </c>
      <c r="N1692">
        <v>0</v>
      </c>
      <c r="O1692">
        <v>0</v>
      </c>
      <c r="P1692">
        <v>0</v>
      </c>
      <c r="Q1692">
        <v>0</v>
      </c>
      <c r="R1692">
        <v>13</v>
      </c>
      <c r="S1692">
        <v>0</v>
      </c>
      <c r="T1692">
        <v>0</v>
      </c>
      <c r="U1692">
        <v>0</v>
      </c>
      <c r="V1692">
        <v>0</v>
      </c>
      <c r="W1692">
        <v>10</v>
      </c>
      <c r="X1692">
        <v>0</v>
      </c>
      <c r="Y1692">
        <v>0</v>
      </c>
      <c r="Z1692">
        <v>0</v>
      </c>
      <c r="AA1692">
        <v>0</v>
      </c>
      <c r="AB1692">
        <v>11</v>
      </c>
      <c r="AC1692">
        <v>0</v>
      </c>
      <c r="AD1692">
        <v>0</v>
      </c>
      <c r="AE1692">
        <v>0</v>
      </c>
      <c r="AF1692">
        <v>0</v>
      </c>
      <c r="AG1692">
        <v>7</v>
      </c>
      <c r="AH1692">
        <v>0</v>
      </c>
      <c r="AI1692">
        <v>1.0000000000000002</v>
      </c>
      <c r="AJ1692">
        <v>0</v>
      </c>
      <c r="AK1692">
        <v>0</v>
      </c>
      <c r="AL1692">
        <v>6</v>
      </c>
      <c r="AM1692">
        <v>0</v>
      </c>
      <c r="AN1692">
        <v>0</v>
      </c>
      <c r="AO1692">
        <v>0</v>
      </c>
      <c r="AP1692">
        <v>0</v>
      </c>
      <c r="AQ1692">
        <v>6</v>
      </c>
      <c r="AR1692">
        <v>0</v>
      </c>
      <c r="AS1692">
        <v>0</v>
      </c>
      <c r="AT1692">
        <v>0</v>
      </c>
      <c r="AU1692">
        <v>0</v>
      </c>
      <c r="AV1692">
        <v>11</v>
      </c>
      <c r="AW1692">
        <v>3.9999999999999996</v>
      </c>
      <c r="AX1692">
        <v>0</v>
      </c>
      <c r="AY1692">
        <v>0</v>
      </c>
      <c r="AZ1692">
        <v>0</v>
      </c>
      <c r="BA1692">
        <v>26</v>
      </c>
      <c r="BB1692">
        <v>0</v>
      </c>
      <c r="BC1692">
        <v>0.99999999999999989</v>
      </c>
      <c r="BD1692">
        <v>0.99999999999999989</v>
      </c>
      <c r="BE1692">
        <v>0.99999999999999989</v>
      </c>
      <c r="BF1692">
        <v>30</v>
      </c>
      <c r="BG1692">
        <v>3</v>
      </c>
      <c r="BH1692">
        <v>1</v>
      </c>
      <c r="BI1692">
        <v>1</v>
      </c>
      <c r="BJ1692">
        <v>0</v>
      </c>
    </row>
    <row r="1693" spans="1:62" ht="17.100000000000001" customHeight="1" x14ac:dyDescent="0.25">
      <c r="A1693" t="s">
        <v>3911</v>
      </c>
      <c r="B1693" t="s">
        <v>6550</v>
      </c>
      <c r="C1693" t="s">
        <v>3939</v>
      </c>
      <c r="D1693" t="s">
        <v>3938</v>
      </c>
      <c r="E1693" t="s">
        <v>7179</v>
      </c>
      <c r="F1693" t="s">
        <v>3937</v>
      </c>
      <c r="G1693">
        <v>4</v>
      </c>
      <c r="H1693">
        <v>1</v>
      </c>
      <c r="I1693">
        <v>0</v>
      </c>
      <c r="J1693">
        <v>0</v>
      </c>
      <c r="K1693">
        <v>0</v>
      </c>
      <c r="L1693">
        <v>1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</row>
    <row r="1694" spans="1:62" ht="17.100000000000001" customHeight="1" x14ac:dyDescent="0.25">
      <c r="A1694" t="s">
        <v>3911</v>
      </c>
      <c r="B1694" t="s">
        <v>6550</v>
      </c>
      <c r="C1694" t="s">
        <v>2072</v>
      </c>
      <c r="D1694" t="s">
        <v>3933</v>
      </c>
      <c r="E1694" t="s">
        <v>6566</v>
      </c>
      <c r="F1694" t="s">
        <v>3936</v>
      </c>
      <c r="G1694">
        <v>1</v>
      </c>
      <c r="H1694">
        <v>240</v>
      </c>
      <c r="I1694">
        <v>62.000000000000036</v>
      </c>
      <c r="J1694">
        <v>51.999999999999979</v>
      </c>
      <c r="K1694">
        <v>0.99999999999999978</v>
      </c>
      <c r="L1694">
        <v>10</v>
      </c>
      <c r="M1694">
        <v>175</v>
      </c>
      <c r="N1694">
        <v>20.999999999999996</v>
      </c>
      <c r="O1694">
        <v>18.000000000000004</v>
      </c>
      <c r="P1694">
        <v>0</v>
      </c>
      <c r="Q1694">
        <v>4.0000000000000009</v>
      </c>
      <c r="R1694">
        <v>203</v>
      </c>
      <c r="S1694">
        <v>31.000000000000018</v>
      </c>
      <c r="T1694">
        <v>68</v>
      </c>
      <c r="U1694">
        <v>5.0000000000000027</v>
      </c>
      <c r="V1694">
        <v>33.000000000000007</v>
      </c>
      <c r="W1694">
        <v>328</v>
      </c>
      <c r="X1694">
        <v>145.99999999999991</v>
      </c>
      <c r="Y1694">
        <v>22.000000000000028</v>
      </c>
      <c r="Z1694">
        <v>42.000000000000028</v>
      </c>
      <c r="AA1694">
        <v>81.999999999999901</v>
      </c>
      <c r="AB1694">
        <v>302</v>
      </c>
      <c r="AC1694">
        <v>46.000000000000014</v>
      </c>
      <c r="AD1694">
        <v>26</v>
      </c>
      <c r="AE1694">
        <v>4.0000000000000036</v>
      </c>
      <c r="AF1694">
        <v>24.999999999999996</v>
      </c>
      <c r="AG1694">
        <v>266</v>
      </c>
      <c r="AH1694">
        <v>24.000000000000011</v>
      </c>
      <c r="AI1694">
        <v>20.999999999999996</v>
      </c>
      <c r="AJ1694">
        <v>0</v>
      </c>
      <c r="AK1694">
        <v>8.0000000000000036</v>
      </c>
      <c r="AL1694">
        <v>263</v>
      </c>
      <c r="AM1694">
        <v>33.999999999999993</v>
      </c>
      <c r="AN1694">
        <v>24.000000000000014</v>
      </c>
      <c r="AO1694">
        <v>0</v>
      </c>
      <c r="AP1694">
        <v>0.99999999999999989</v>
      </c>
      <c r="AQ1694">
        <v>261</v>
      </c>
      <c r="AR1694">
        <v>17.000000000000004</v>
      </c>
      <c r="AS1694">
        <v>16.000000000000007</v>
      </c>
      <c r="AT1694">
        <v>0</v>
      </c>
      <c r="AU1694">
        <v>1.9999999999999998</v>
      </c>
      <c r="AV1694">
        <v>281</v>
      </c>
      <c r="AW1694">
        <v>34</v>
      </c>
      <c r="AX1694">
        <v>21.000000000000007</v>
      </c>
      <c r="AY1694">
        <v>1</v>
      </c>
      <c r="AZ1694">
        <v>5.0000000000000027</v>
      </c>
      <c r="BA1694">
        <v>293</v>
      </c>
      <c r="BB1694">
        <v>38.000000000000007</v>
      </c>
      <c r="BC1694">
        <v>20.000000000000007</v>
      </c>
      <c r="BD1694">
        <v>0</v>
      </c>
      <c r="BE1694">
        <v>5.9999999999999956</v>
      </c>
      <c r="BF1694">
        <v>339</v>
      </c>
      <c r="BG1694">
        <v>59.000000000000021</v>
      </c>
      <c r="BH1694">
        <v>80.000000000000043</v>
      </c>
      <c r="BI1694">
        <v>0.999999999999999</v>
      </c>
      <c r="BJ1694">
        <v>6.0000000000000009</v>
      </c>
    </row>
    <row r="1695" spans="1:62" ht="17.100000000000001" customHeight="1" x14ac:dyDescent="0.25">
      <c r="A1695" t="s">
        <v>3911</v>
      </c>
      <c r="B1695" t="s">
        <v>6550</v>
      </c>
      <c r="C1695" t="s">
        <v>2072</v>
      </c>
      <c r="D1695" t="s">
        <v>3933</v>
      </c>
      <c r="E1695" t="s">
        <v>6566</v>
      </c>
      <c r="F1695" t="s">
        <v>3935</v>
      </c>
      <c r="G1695">
        <v>2</v>
      </c>
      <c r="H1695">
        <v>153</v>
      </c>
      <c r="I1695">
        <v>22.000000000000011</v>
      </c>
      <c r="J1695">
        <v>7.0000000000000009</v>
      </c>
      <c r="K1695">
        <v>2.0000000000000004</v>
      </c>
      <c r="L1695">
        <v>4.9999999999999982</v>
      </c>
      <c r="M1695">
        <v>138</v>
      </c>
      <c r="N1695">
        <v>2.0000000000000009</v>
      </c>
      <c r="O1695">
        <v>2.0000000000000009</v>
      </c>
      <c r="P1695">
        <v>1.0000000000000002</v>
      </c>
      <c r="Q1695">
        <v>1.0000000000000004</v>
      </c>
      <c r="R1695">
        <v>128</v>
      </c>
      <c r="S1695">
        <v>3.0000000000000004</v>
      </c>
      <c r="T1695">
        <v>8</v>
      </c>
      <c r="U1695">
        <v>0</v>
      </c>
      <c r="V1695">
        <v>14.000000000000002</v>
      </c>
      <c r="W1695">
        <v>94</v>
      </c>
      <c r="X1695">
        <v>11.999999999999998</v>
      </c>
      <c r="Y1695">
        <v>4.9999999999999991</v>
      </c>
      <c r="Z1695">
        <v>22.000000000000014</v>
      </c>
      <c r="AA1695">
        <v>20</v>
      </c>
      <c r="AB1695">
        <v>126</v>
      </c>
      <c r="AC1695">
        <v>0</v>
      </c>
      <c r="AD1695">
        <v>1.0000000000000004</v>
      </c>
      <c r="AE1695">
        <v>3.0000000000000004</v>
      </c>
      <c r="AF1695">
        <v>0</v>
      </c>
      <c r="AG1695">
        <v>152</v>
      </c>
      <c r="AH1695">
        <v>3.0000000000000004</v>
      </c>
      <c r="AI1695">
        <v>7.0000000000000009</v>
      </c>
      <c r="AJ1695">
        <v>1.9999999999999996</v>
      </c>
      <c r="AK1695">
        <v>3.0000000000000009</v>
      </c>
      <c r="AL1695">
        <v>163</v>
      </c>
      <c r="AM1695">
        <v>6</v>
      </c>
      <c r="AN1695">
        <v>0</v>
      </c>
      <c r="AO1695">
        <v>0</v>
      </c>
      <c r="AP1695">
        <v>1</v>
      </c>
      <c r="AQ1695">
        <v>151</v>
      </c>
      <c r="AR1695">
        <v>4.0000000000000018</v>
      </c>
      <c r="AS1695">
        <v>0</v>
      </c>
      <c r="AT1695">
        <v>0</v>
      </c>
      <c r="AU1695">
        <v>2.0000000000000009</v>
      </c>
      <c r="AV1695">
        <v>151</v>
      </c>
      <c r="AW1695">
        <v>2.0000000000000004</v>
      </c>
      <c r="AX1695">
        <v>3.0000000000000004</v>
      </c>
      <c r="AY1695">
        <v>0</v>
      </c>
      <c r="AZ1695">
        <v>2.0000000000000009</v>
      </c>
      <c r="BA1695">
        <v>156</v>
      </c>
      <c r="BB1695">
        <v>2</v>
      </c>
      <c r="BC1695">
        <v>1.0000000000000013</v>
      </c>
      <c r="BD1695">
        <v>0</v>
      </c>
      <c r="BE1695">
        <v>2.0000000000000004</v>
      </c>
      <c r="BF1695">
        <v>145</v>
      </c>
      <c r="BG1695">
        <v>2.0000000000000004</v>
      </c>
      <c r="BH1695">
        <v>5.0000000000000009</v>
      </c>
      <c r="BI1695">
        <v>0</v>
      </c>
      <c r="BJ1695">
        <v>6.0000000000000018</v>
      </c>
    </row>
    <row r="1696" spans="1:62" ht="17.100000000000001" customHeight="1" x14ac:dyDescent="0.25">
      <c r="A1696" t="s">
        <v>3911</v>
      </c>
      <c r="B1696" t="s">
        <v>6550</v>
      </c>
      <c r="C1696" t="s">
        <v>2072</v>
      </c>
      <c r="D1696" t="s">
        <v>3933</v>
      </c>
      <c r="E1696" t="s">
        <v>6566</v>
      </c>
      <c r="F1696" t="s">
        <v>3934</v>
      </c>
      <c r="G1696">
        <v>3</v>
      </c>
      <c r="H1696">
        <v>40</v>
      </c>
      <c r="I1696">
        <v>2.0000000000000004</v>
      </c>
      <c r="J1696">
        <v>3.0000000000000004</v>
      </c>
      <c r="K1696">
        <v>0</v>
      </c>
      <c r="L1696">
        <v>2.0000000000000004</v>
      </c>
      <c r="M1696">
        <v>36</v>
      </c>
      <c r="N1696">
        <v>0</v>
      </c>
      <c r="O1696">
        <v>2.0000000000000004</v>
      </c>
      <c r="P1696">
        <v>0</v>
      </c>
      <c r="Q1696">
        <v>1</v>
      </c>
      <c r="R1696">
        <v>35</v>
      </c>
      <c r="S1696">
        <v>1.0000000000000002</v>
      </c>
      <c r="T1696">
        <v>0</v>
      </c>
      <c r="U1696">
        <v>0</v>
      </c>
      <c r="V1696">
        <v>3.0000000000000009</v>
      </c>
      <c r="W1696">
        <v>20</v>
      </c>
      <c r="X1696">
        <v>0</v>
      </c>
      <c r="Y1696">
        <v>3</v>
      </c>
      <c r="Z1696">
        <v>6.0000000000000009</v>
      </c>
      <c r="AA1696">
        <v>3</v>
      </c>
      <c r="AB1696">
        <v>23</v>
      </c>
      <c r="AC1696">
        <v>0</v>
      </c>
      <c r="AD1696">
        <v>0</v>
      </c>
      <c r="AE1696">
        <v>0.99999999999999978</v>
      </c>
      <c r="AF1696">
        <v>0.99999999999999978</v>
      </c>
      <c r="AG1696">
        <v>30</v>
      </c>
      <c r="AH1696">
        <v>2</v>
      </c>
      <c r="AI1696">
        <v>0</v>
      </c>
      <c r="AJ1696">
        <v>0</v>
      </c>
      <c r="AK1696">
        <v>0</v>
      </c>
      <c r="AL1696">
        <v>32</v>
      </c>
      <c r="AM1696">
        <v>1.0000000000000002</v>
      </c>
      <c r="AN1696">
        <v>1</v>
      </c>
      <c r="AO1696">
        <v>0</v>
      </c>
      <c r="AP1696">
        <v>0</v>
      </c>
      <c r="AQ1696">
        <v>41</v>
      </c>
      <c r="AR1696">
        <v>0</v>
      </c>
      <c r="AS1696">
        <v>1.0000000000000002</v>
      </c>
      <c r="AT1696">
        <v>0</v>
      </c>
      <c r="AU1696">
        <v>0</v>
      </c>
      <c r="AV1696">
        <v>38</v>
      </c>
      <c r="AW1696">
        <v>0</v>
      </c>
      <c r="AX1696">
        <v>0</v>
      </c>
      <c r="AY1696">
        <v>0</v>
      </c>
      <c r="AZ1696">
        <v>1</v>
      </c>
      <c r="BA1696">
        <v>35</v>
      </c>
      <c r="BB1696">
        <v>1</v>
      </c>
      <c r="BC1696">
        <v>0</v>
      </c>
      <c r="BD1696">
        <v>0</v>
      </c>
      <c r="BE1696">
        <v>0</v>
      </c>
      <c r="BF1696">
        <v>36</v>
      </c>
      <c r="BG1696">
        <v>0</v>
      </c>
      <c r="BH1696">
        <v>0</v>
      </c>
      <c r="BI1696">
        <v>0</v>
      </c>
      <c r="BJ1696">
        <v>1.0000000000000004</v>
      </c>
    </row>
    <row r="1697" spans="1:62" ht="17.100000000000001" customHeight="1" x14ac:dyDescent="0.25">
      <c r="A1697" t="s">
        <v>3911</v>
      </c>
      <c r="B1697" t="s">
        <v>6550</v>
      </c>
      <c r="C1697" t="s">
        <v>2072</v>
      </c>
      <c r="D1697" t="s">
        <v>3933</v>
      </c>
      <c r="E1697" t="s">
        <v>6566</v>
      </c>
      <c r="F1697" t="s">
        <v>3932</v>
      </c>
      <c r="G1697">
        <v>4</v>
      </c>
      <c r="H1697">
        <v>4</v>
      </c>
      <c r="I1697">
        <v>0</v>
      </c>
      <c r="J1697">
        <v>0</v>
      </c>
      <c r="K1697">
        <v>0</v>
      </c>
      <c r="L1697">
        <v>1</v>
      </c>
      <c r="M1697">
        <v>3</v>
      </c>
      <c r="N1697">
        <v>0</v>
      </c>
      <c r="O1697">
        <v>0</v>
      </c>
      <c r="P1697">
        <v>0</v>
      </c>
      <c r="Q1697">
        <v>0</v>
      </c>
      <c r="R1697">
        <v>3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2</v>
      </c>
      <c r="AC1697">
        <v>0</v>
      </c>
      <c r="AD1697">
        <v>1</v>
      </c>
      <c r="AE1697">
        <v>0</v>
      </c>
      <c r="AF1697">
        <v>0</v>
      </c>
      <c r="AG1697">
        <v>3</v>
      </c>
      <c r="AH1697">
        <v>0</v>
      </c>
      <c r="AI1697">
        <v>0</v>
      </c>
      <c r="AJ1697">
        <v>0</v>
      </c>
      <c r="AK1697">
        <v>0</v>
      </c>
      <c r="AL1697">
        <v>4</v>
      </c>
      <c r="AM1697">
        <v>0</v>
      </c>
      <c r="AN1697">
        <v>0</v>
      </c>
      <c r="AO1697">
        <v>0</v>
      </c>
      <c r="AP1697">
        <v>0</v>
      </c>
      <c r="AQ1697">
        <v>4</v>
      </c>
      <c r="AR1697">
        <v>0</v>
      </c>
      <c r="AS1697">
        <v>0</v>
      </c>
      <c r="AT1697">
        <v>0</v>
      </c>
      <c r="AU1697">
        <v>0</v>
      </c>
      <c r="AV1697">
        <v>4</v>
      </c>
      <c r="AW1697">
        <v>0</v>
      </c>
      <c r="AX1697">
        <v>0</v>
      </c>
      <c r="AY1697">
        <v>0</v>
      </c>
      <c r="AZ1697">
        <v>0</v>
      </c>
      <c r="BA1697">
        <v>4</v>
      </c>
      <c r="BB1697">
        <v>0</v>
      </c>
      <c r="BC1697">
        <v>0</v>
      </c>
      <c r="BD1697">
        <v>0</v>
      </c>
      <c r="BE1697">
        <v>0</v>
      </c>
      <c r="BF1697">
        <v>4</v>
      </c>
      <c r="BG1697">
        <v>0</v>
      </c>
      <c r="BH1697">
        <v>0</v>
      </c>
      <c r="BI1697">
        <v>0</v>
      </c>
      <c r="BJ1697">
        <v>0</v>
      </c>
    </row>
    <row r="1698" spans="1:62" ht="17.100000000000001" customHeight="1" x14ac:dyDescent="0.25">
      <c r="A1698" t="s">
        <v>3911</v>
      </c>
      <c r="B1698" t="s">
        <v>6550</v>
      </c>
      <c r="C1698" t="s">
        <v>3928</v>
      </c>
      <c r="D1698" t="s">
        <v>3927</v>
      </c>
      <c r="E1698" t="s">
        <v>6567</v>
      </c>
      <c r="F1698" t="s">
        <v>3931</v>
      </c>
      <c r="G1698">
        <v>1</v>
      </c>
      <c r="H1698">
        <v>409</v>
      </c>
      <c r="I1698">
        <v>85.000000000000043</v>
      </c>
      <c r="J1698">
        <v>51.999999999999964</v>
      </c>
      <c r="K1698">
        <v>0</v>
      </c>
      <c r="L1698">
        <v>5.0000000000000027</v>
      </c>
      <c r="M1698">
        <v>413</v>
      </c>
      <c r="N1698">
        <v>73.000000000000057</v>
      </c>
      <c r="O1698">
        <v>63.999999999999993</v>
      </c>
      <c r="P1698">
        <v>0</v>
      </c>
      <c r="Q1698">
        <v>2.999999999999996</v>
      </c>
      <c r="R1698">
        <v>399</v>
      </c>
      <c r="S1698">
        <v>74.999999999999943</v>
      </c>
      <c r="T1698">
        <v>57.999999999999986</v>
      </c>
      <c r="U1698">
        <v>0</v>
      </c>
      <c r="V1698">
        <v>26.000000000000014</v>
      </c>
      <c r="W1698">
        <v>371</v>
      </c>
      <c r="X1698">
        <v>32</v>
      </c>
      <c r="Y1698">
        <v>28</v>
      </c>
      <c r="Z1698">
        <v>6.0000000000000098</v>
      </c>
      <c r="AA1698">
        <v>20.999999999999996</v>
      </c>
      <c r="AB1698">
        <v>371</v>
      </c>
      <c r="AC1698">
        <v>48.000000000000036</v>
      </c>
      <c r="AD1698">
        <v>31.000000000000021</v>
      </c>
      <c r="AE1698">
        <v>6.9999999999999956</v>
      </c>
      <c r="AF1698">
        <v>1.9999999999999996</v>
      </c>
      <c r="AG1698">
        <v>422</v>
      </c>
      <c r="AH1698">
        <v>87.999999999999943</v>
      </c>
      <c r="AI1698">
        <v>47.000000000000014</v>
      </c>
      <c r="AJ1698">
        <v>0.99999999999999933</v>
      </c>
      <c r="AK1698">
        <v>2.0000000000000004</v>
      </c>
      <c r="AL1698">
        <v>423</v>
      </c>
      <c r="AM1698">
        <v>49.999999999999957</v>
      </c>
      <c r="AN1698">
        <v>54.000000000000021</v>
      </c>
      <c r="AO1698">
        <v>2.0000000000000004</v>
      </c>
      <c r="AP1698">
        <v>2.9999999999999964</v>
      </c>
      <c r="AQ1698">
        <v>426</v>
      </c>
      <c r="AR1698">
        <v>53.999999999999986</v>
      </c>
      <c r="AS1698">
        <v>45.999999999999957</v>
      </c>
      <c r="AT1698">
        <v>1.9999999999999993</v>
      </c>
      <c r="AU1698">
        <v>0.99999999999999933</v>
      </c>
      <c r="AV1698">
        <v>465</v>
      </c>
      <c r="AW1698">
        <v>95.000000000000014</v>
      </c>
      <c r="AX1698">
        <v>37.000000000000021</v>
      </c>
      <c r="AY1698">
        <v>13.999999999999984</v>
      </c>
      <c r="AZ1698">
        <v>5.9999999999999938</v>
      </c>
      <c r="BA1698">
        <v>486</v>
      </c>
      <c r="BB1698">
        <v>90.000000000000028</v>
      </c>
      <c r="BC1698">
        <v>49.000000000000036</v>
      </c>
      <c r="BD1698">
        <v>7.0000000000000018</v>
      </c>
      <c r="BE1698">
        <v>4.0000000000000036</v>
      </c>
      <c r="BF1698">
        <v>486</v>
      </c>
      <c r="BG1698">
        <v>59.000000000000007</v>
      </c>
      <c r="BH1698">
        <v>80.000000000000028</v>
      </c>
      <c r="BI1698">
        <v>0</v>
      </c>
      <c r="BJ1698">
        <v>5.0000000000000036</v>
      </c>
    </row>
    <row r="1699" spans="1:62" ht="17.100000000000001" customHeight="1" x14ac:dyDescent="0.25">
      <c r="A1699" t="s">
        <v>3911</v>
      </c>
      <c r="B1699" t="s">
        <v>6550</v>
      </c>
      <c r="C1699" t="s">
        <v>3928</v>
      </c>
      <c r="D1699" t="s">
        <v>3927</v>
      </c>
      <c r="E1699" t="s">
        <v>6567</v>
      </c>
      <c r="F1699" t="s">
        <v>3930</v>
      </c>
      <c r="G1699">
        <v>2</v>
      </c>
      <c r="H1699">
        <v>161</v>
      </c>
      <c r="I1699">
        <v>4</v>
      </c>
      <c r="J1699">
        <v>15.999999999999996</v>
      </c>
      <c r="K1699">
        <v>0</v>
      </c>
      <c r="L1699">
        <v>3.0000000000000022</v>
      </c>
      <c r="M1699">
        <v>169</v>
      </c>
      <c r="N1699">
        <v>14.000000000000005</v>
      </c>
      <c r="O1699">
        <v>6.9999999999999991</v>
      </c>
      <c r="P1699">
        <v>0</v>
      </c>
      <c r="Q1699">
        <v>1.0000000000000013</v>
      </c>
      <c r="R1699">
        <v>201</v>
      </c>
      <c r="S1699">
        <v>14</v>
      </c>
      <c r="T1699">
        <v>0</v>
      </c>
      <c r="U1699">
        <v>0.99999999999999967</v>
      </c>
      <c r="V1699">
        <v>6.9999999999999991</v>
      </c>
      <c r="W1699">
        <v>208</v>
      </c>
      <c r="X1699">
        <v>8</v>
      </c>
      <c r="Y1699">
        <v>16.000000000000004</v>
      </c>
      <c r="Z1699">
        <v>0.99999999999999967</v>
      </c>
      <c r="AA1699">
        <v>5.0000000000000027</v>
      </c>
      <c r="AB1699">
        <v>202</v>
      </c>
      <c r="AC1699">
        <v>2.0000000000000009</v>
      </c>
      <c r="AD1699">
        <v>3</v>
      </c>
      <c r="AE1699">
        <v>0.99999999999999989</v>
      </c>
      <c r="AF1699">
        <v>3.9999999999999996</v>
      </c>
      <c r="AG1699">
        <v>214</v>
      </c>
      <c r="AH1699">
        <v>8</v>
      </c>
      <c r="AI1699">
        <v>2.9999999999999991</v>
      </c>
      <c r="AJ1699">
        <v>1.9999999999999998</v>
      </c>
      <c r="AK1699">
        <v>4</v>
      </c>
      <c r="AL1699">
        <v>202</v>
      </c>
      <c r="AM1699">
        <v>0.99999999999999989</v>
      </c>
      <c r="AN1699">
        <v>3.0000000000000013</v>
      </c>
      <c r="AO1699">
        <v>0</v>
      </c>
      <c r="AP1699">
        <v>1.9999999999999998</v>
      </c>
      <c r="AQ1699">
        <v>197</v>
      </c>
      <c r="AR1699">
        <v>3.9999999999999996</v>
      </c>
      <c r="AS1699">
        <v>5</v>
      </c>
      <c r="AT1699">
        <v>0.99999999999999989</v>
      </c>
      <c r="AU1699">
        <v>0</v>
      </c>
      <c r="AV1699">
        <v>254</v>
      </c>
      <c r="AW1699">
        <v>4.9999999999999991</v>
      </c>
      <c r="AX1699">
        <v>5</v>
      </c>
      <c r="AY1699">
        <v>19</v>
      </c>
      <c r="AZ1699">
        <v>0</v>
      </c>
      <c r="BA1699">
        <v>261</v>
      </c>
      <c r="BB1699">
        <v>3.0000000000000018</v>
      </c>
      <c r="BC1699">
        <v>11.000000000000005</v>
      </c>
      <c r="BD1699">
        <v>10</v>
      </c>
      <c r="BE1699">
        <v>0.99999999999999956</v>
      </c>
      <c r="BF1699">
        <v>258</v>
      </c>
      <c r="BG1699">
        <v>3.9999999999999982</v>
      </c>
      <c r="BH1699">
        <v>10</v>
      </c>
      <c r="BI1699">
        <v>7.9999999999999982</v>
      </c>
      <c r="BJ1699">
        <v>3.0000000000000013</v>
      </c>
    </row>
    <row r="1700" spans="1:62" ht="17.100000000000001" customHeight="1" x14ac:dyDescent="0.25">
      <c r="A1700" t="s">
        <v>3911</v>
      </c>
      <c r="B1700" t="s">
        <v>6550</v>
      </c>
      <c r="C1700" t="s">
        <v>3928</v>
      </c>
      <c r="D1700" t="s">
        <v>3927</v>
      </c>
      <c r="E1700" t="s">
        <v>6567</v>
      </c>
      <c r="F1700" t="s">
        <v>3929</v>
      </c>
      <c r="G1700">
        <v>3</v>
      </c>
      <c r="H1700">
        <v>24</v>
      </c>
      <c r="I1700">
        <v>0.99999999999999978</v>
      </c>
      <c r="J1700">
        <v>2</v>
      </c>
      <c r="K1700">
        <v>0</v>
      </c>
      <c r="L1700">
        <v>0</v>
      </c>
      <c r="M1700">
        <v>18</v>
      </c>
      <c r="N1700">
        <v>0</v>
      </c>
      <c r="O1700">
        <v>4</v>
      </c>
      <c r="P1700">
        <v>0</v>
      </c>
      <c r="Q1700">
        <v>0</v>
      </c>
      <c r="R1700">
        <v>18</v>
      </c>
      <c r="S1700">
        <v>1</v>
      </c>
      <c r="T1700">
        <v>0</v>
      </c>
      <c r="U1700">
        <v>0</v>
      </c>
      <c r="V1700">
        <v>1.0000000000000002</v>
      </c>
      <c r="W1700">
        <v>19</v>
      </c>
      <c r="X1700">
        <v>0</v>
      </c>
      <c r="Y1700">
        <v>0</v>
      </c>
      <c r="Z1700">
        <v>0</v>
      </c>
      <c r="AA1700">
        <v>2.0000000000000004</v>
      </c>
      <c r="AB1700">
        <v>19</v>
      </c>
      <c r="AC1700">
        <v>0</v>
      </c>
      <c r="AD1700">
        <v>0</v>
      </c>
      <c r="AE1700">
        <v>0</v>
      </c>
      <c r="AF1700">
        <v>2</v>
      </c>
      <c r="AG1700">
        <v>19</v>
      </c>
      <c r="AH1700">
        <v>3.0000000000000004</v>
      </c>
      <c r="AI1700">
        <v>0</v>
      </c>
      <c r="AJ1700">
        <v>0</v>
      </c>
      <c r="AK1700">
        <v>2</v>
      </c>
      <c r="AL1700">
        <v>25</v>
      </c>
      <c r="AM1700">
        <v>0</v>
      </c>
      <c r="AN1700">
        <v>3</v>
      </c>
      <c r="AO1700">
        <v>0</v>
      </c>
      <c r="AP1700">
        <v>2.0000000000000004</v>
      </c>
      <c r="AQ1700">
        <v>19</v>
      </c>
      <c r="AR1700">
        <v>0</v>
      </c>
      <c r="AS1700">
        <v>1.0000000000000002</v>
      </c>
      <c r="AT1700">
        <v>0</v>
      </c>
      <c r="AU1700">
        <v>0</v>
      </c>
      <c r="AV1700">
        <v>34</v>
      </c>
      <c r="AW1700">
        <v>1</v>
      </c>
      <c r="AX1700">
        <v>0</v>
      </c>
      <c r="AY1700">
        <v>5.0000000000000009</v>
      </c>
      <c r="AZ1700">
        <v>0</v>
      </c>
      <c r="BA1700">
        <v>44</v>
      </c>
      <c r="BB1700">
        <v>1.0000000000000007</v>
      </c>
      <c r="BC1700">
        <v>1</v>
      </c>
      <c r="BD1700">
        <v>2.0000000000000004</v>
      </c>
      <c r="BE1700">
        <v>0</v>
      </c>
      <c r="BF1700">
        <v>50</v>
      </c>
      <c r="BG1700">
        <v>2.9999999999999996</v>
      </c>
      <c r="BH1700">
        <v>0.99999999999999989</v>
      </c>
      <c r="BI1700">
        <v>0</v>
      </c>
      <c r="BJ1700">
        <v>0</v>
      </c>
    </row>
    <row r="1701" spans="1:62" ht="17.100000000000001" customHeight="1" x14ac:dyDescent="0.25">
      <c r="A1701" t="s">
        <v>3911</v>
      </c>
      <c r="B1701" t="s">
        <v>6550</v>
      </c>
      <c r="C1701" t="s">
        <v>3928</v>
      </c>
      <c r="D1701" t="s">
        <v>3927</v>
      </c>
      <c r="E1701" t="s">
        <v>6567</v>
      </c>
      <c r="F1701" t="s">
        <v>3926</v>
      </c>
      <c r="G1701">
        <v>4</v>
      </c>
      <c r="H1701">
        <v>18</v>
      </c>
      <c r="I1701">
        <v>0</v>
      </c>
      <c r="J1701">
        <v>0</v>
      </c>
      <c r="K1701">
        <v>1</v>
      </c>
      <c r="L1701">
        <v>0</v>
      </c>
      <c r="M1701">
        <v>27</v>
      </c>
      <c r="N1701">
        <v>0</v>
      </c>
      <c r="O1701">
        <v>0</v>
      </c>
      <c r="P1701">
        <v>0</v>
      </c>
      <c r="Q1701">
        <v>1</v>
      </c>
      <c r="R1701">
        <v>20</v>
      </c>
      <c r="S1701">
        <v>0</v>
      </c>
      <c r="T1701">
        <v>5</v>
      </c>
      <c r="U1701">
        <v>0</v>
      </c>
      <c r="V1701">
        <v>0.99999999999999989</v>
      </c>
      <c r="W1701">
        <v>14</v>
      </c>
      <c r="X1701">
        <v>0</v>
      </c>
      <c r="Y1701">
        <v>0</v>
      </c>
      <c r="Z1701">
        <v>0</v>
      </c>
      <c r="AA1701">
        <v>0</v>
      </c>
      <c r="AB1701">
        <v>14</v>
      </c>
      <c r="AC1701">
        <v>0</v>
      </c>
      <c r="AD1701">
        <v>0</v>
      </c>
      <c r="AE1701">
        <v>0</v>
      </c>
      <c r="AF1701">
        <v>1.0000000000000002</v>
      </c>
      <c r="AG1701">
        <v>15</v>
      </c>
      <c r="AH1701">
        <v>0</v>
      </c>
      <c r="AI1701">
        <v>0</v>
      </c>
      <c r="AJ1701">
        <v>0</v>
      </c>
      <c r="AK1701">
        <v>3</v>
      </c>
      <c r="AL1701">
        <v>15</v>
      </c>
      <c r="AM1701">
        <v>0</v>
      </c>
      <c r="AN1701">
        <v>0</v>
      </c>
      <c r="AO1701">
        <v>0</v>
      </c>
      <c r="AP1701">
        <v>1</v>
      </c>
      <c r="AQ1701">
        <v>15</v>
      </c>
      <c r="AR1701">
        <v>0</v>
      </c>
      <c r="AS1701">
        <v>0</v>
      </c>
      <c r="AT1701">
        <v>0</v>
      </c>
      <c r="AU1701">
        <v>1</v>
      </c>
      <c r="AV1701">
        <v>15</v>
      </c>
      <c r="AW1701">
        <v>0</v>
      </c>
      <c r="AX1701">
        <v>0</v>
      </c>
      <c r="AY1701">
        <v>0</v>
      </c>
      <c r="AZ1701">
        <v>0</v>
      </c>
      <c r="BA1701">
        <v>16</v>
      </c>
      <c r="BB1701">
        <v>1</v>
      </c>
      <c r="BC1701">
        <v>0</v>
      </c>
      <c r="BD1701">
        <v>0</v>
      </c>
      <c r="BE1701">
        <v>0</v>
      </c>
      <c r="BF1701">
        <v>16</v>
      </c>
      <c r="BG1701">
        <v>0</v>
      </c>
      <c r="BH1701">
        <v>0</v>
      </c>
      <c r="BI1701">
        <v>0</v>
      </c>
      <c r="BJ1701">
        <v>0</v>
      </c>
    </row>
    <row r="1702" spans="1:62" ht="17.100000000000001" customHeight="1" x14ac:dyDescent="0.25">
      <c r="A1702" t="s">
        <v>3911</v>
      </c>
      <c r="B1702" t="s">
        <v>6550</v>
      </c>
      <c r="C1702" t="s">
        <v>3922</v>
      </c>
      <c r="D1702" t="s">
        <v>3921</v>
      </c>
      <c r="E1702" t="s">
        <v>6568</v>
      </c>
      <c r="F1702" t="s">
        <v>3925</v>
      </c>
      <c r="G1702">
        <v>1</v>
      </c>
      <c r="H1702">
        <v>126</v>
      </c>
      <c r="I1702">
        <v>4.0000000000000018</v>
      </c>
      <c r="J1702">
        <v>23.000000000000004</v>
      </c>
      <c r="K1702">
        <v>0</v>
      </c>
      <c r="L1702">
        <v>3.0000000000000004</v>
      </c>
      <c r="M1702">
        <v>154</v>
      </c>
      <c r="N1702">
        <v>34</v>
      </c>
      <c r="O1702">
        <v>35.000000000000007</v>
      </c>
      <c r="P1702">
        <v>0</v>
      </c>
      <c r="Q1702">
        <v>1.0000000000000004</v>
      </c>
      <c r="R1702">
        <v>133</v>
      </c>
      <c r="S1702">
        <v>2.0000000000000004</v>
      </c>
      <c r="T1702">
        <v>35.000000000000021</v>
      </c>
      <c r="U1702">
        <v>0</v>
      </c>
      <c r="V1702">
        <v>1.0000000000000004</v>
      </c>
      <c r="W1702">
        <v>125</v>
      </c>
      <c r="X1702">
        <v>3.0000000000000004</v>
      </c>
      <c r="Y1702">
        <v>13.000000000000004</v>
      </c>
      <c r="Z1702">
        <v>3</v>
      </c>
      <c r="AA1702">
        <v>5.9999999999999991</v>
      </c>
      <c r="AB1702">
        <v>151</v>
      </c>
      <c r="AC1702">
        <v>31.000000000000007</v>
      </c>
      <c r="AD1702">
        <v>15.000000000000004</v>
      </c>
      <c r="AE1702">
        <v>3.0000000000000004</v>
      </c>
      <c r="AF1702">
        <v>1.0000000000000004</v>
      </c>
      <c r="AG1702">
        <v>143</v>
      </c>
      <c r="AH1702">
        <v>3.0000000000000018</v>
      </c>
      <c r="AI1702">
        <v>18.999999999999996</v>
      </c>
      <c r="AJ1702">
        <v>3.0000000000000013</v>
      </c>
      <c r="AK1702">
        <v>1.0000000000000002</v>
      </c>
      <c r="AL1702">
        <v>142</v>
      </c>
      <c r="AM1702">
        <v>6.0000000000000018</v>
      </c>
      <c r="AN1702">
        <v>23.000000000000004</v>
      </c>
      <c r="AO1702">
        <v>3.0000000000000004</v>
      </c>
      <c r="AP1702">
        <v>1.0000000000000002</v>
      </c>
      <c r="AQ1702">
        <v>136</v>
      </c>
      <c r="AR1702">
        <v>11.000000000000011</v>
      </c>
      <c r="AS1702">
        <v>27.999999999999996</v>
      </c>
      <c r="AT1702">
        <v>2</v>
      </c>
      <c r="AU1702">
        <v>0</v>
      </c>
      <c r="AV1702">
        <v>92</v>
      </c>
      <c r="AW1702">
        <v>5.0000000000000009</v>
      </c>
      <c r="AX1702">
        <v>11.000000000000005</v>
      </c>
      <c r="AY1702">
        <v>0</v>
      </c>
      <c r="AZ1702">
        <v>1.0000000000000002</v>
      </c>
      <c r="BA1702">
        <v>86</v>
      </c>
      <c r="BB1702">
        <v>5.9999999999999991</v>
      </c>
      <c r="BC1702">
        <v>6.9999999999999982</v>
      </c>
      <c r="BD1702">
        <v>0</v>
      </c>
      <c r="BE1702">
        <v>1.0000000000000002</v>
      </c>
      <c r="BF1702">
        <v>90</v>
      </c>
      <c r="BG1702">
        <v>5.9999999999999982</v>
      </c>
      <c r="BH1702">
        <v>12.000000000000002</v>
      </c>
      <c r="BI1702">
        <v>0</v>
      </c>
      <c r="BJ1702">
        <v>4</v>
      </c>
    </row>
    <row r="1703" spans="1:62" ht="17.100000000000001" customHeight="1" x14ac:dyDescent="0.25">
      <c r="A1703" t="s">
        <v>3911</v>
      </c>
      <c r="B1703" t="s">
        <v>6550</v>
      </c>
      <c r="C1703" t="s">
        <v>3922</v>
      </c>
      <c r="D1703" t="s">
        <v>3921</v>
      </c>
      <c r="E1703" t="s">
        <v>6568</v>
      </c>
      <c r="F1703" t="s">
        <v>3924</v>
      </c>
      <c r="G1703">
        <v>2</v>
      </c>
      <c r="H1703">
        <v>26</v>
      </c>
      <c r="I1703">
        <v>0.99999999999999989</v>
      </c>
      <c r="J1703">
        <v>0.99999999999999989</v>
      </c>
      <c r="K1703">
        <v>0</v>
      </c>
      <c r="L1703">
        <v>1</v>
      </c>
      <c r="M1703">
        <v>27</v>
      </c>
      <c r="N1703">
        <v>1</v>
      </c>
      <c r="O1703">
        <v>0</v>
      </c>
      <c r="P1703">
        <v>0</v>
      </c>
      <c r="Q1703">
        <v>1.0000000000000002</v>
      </c>
      <c r="R1703">
        <v>31</v>
      </c>
      <c r="S1703">
        <v>2.0000000000000009</v>
      </c>
      <c r="T1703">
        <v>1</v>
      </c>
      <c r="U1703">
        <v>0</v>
      </c>
      <c r="V1703">
        <v>2.0000000000000004</v>
      </c>
      <c r="W1703">
        <v>21</v>
      </c>
      <c r="X1703">
        <v>0</v>
      </c>
      <c r="Y1703">
        <v>1</v>
      </c>
      <c r="Z1703">
        <v>0</v>
      </c>
      <c r="AA1703">
        <v>1</v>
      </c>
      <c r="AB1703">
        <v>20</v>
      </c>
      <c r="AC1703">
        <v>0</v>
      </c>
      <c r="AD1703">
        <v>0</v>
      </c>
      <c r="AE1703">
        <v>0</v>
      </c>
      <c r="AF1703">
        <v>0</v>
      </c>
      <c r="AG1703">
        <v>29</v>
      </c>
      <c r="AH1703">
        <v>0</v>
      </c>
      <c r="AI1703">
        <v>0</v>
      </c>
      <c r="AJ1703">
        <v>0</v>
      </c>
      <c r="AK1703">
        <v>0</v>
      </c>
      <c r="AL1703">
        <v>32</v>
      </c>
      <c r="AM1703">
        <v>0</v>
      </c>
      <c r="AN1703">
        <v>1.0000000000000004</v>
      </c>
      <c r="AO1703">
        <v>0</v>
      </c>
      <c r="AP1703">
        <v>1</v>
      </c>
      <c r="AQ1703">
        <v>36</v>
      </c>
      <c r="AR1703">
        <v>0</v>
      </c>
      <c r="AS1703">
        <v>2</v>
      </c>
      <c r="AT1703">
        <v>0</v>
      </c>
      <c r="AU1703">
        <v>0</v>
      </c>
      <c r="AV1703">
        <v>38</v>
      </c>
      <c r="AW1703">
        <v>0</v>
      </c>
      <c r="AX1703">
        <v>5.0000000000000009</v>
      </c>
      <c r="AY1703">
        <v>0</v>
      </c>
      <c r="AZ1703">
        <v>0</v>
      </c>
      <c r="BA1703">
        <v>31</v>
      </c>
      <c r="BB1703">
        <v>0</v>
      </c>
      <c r="BC1703">
        <v>0</v>
      </c>
      <c r="BD1703">
        <v>0</v>
      </c>
      <c r="BE1703">
        <v>1</v>
      </c>
      <c r="BF1703">
        <v>22</v>
      </c>
      <c r="BG1703">
        <v>0</v>
      </c>
      <c r="BH1703">
        <v>0.99999999999999989</v>
      </c>
      <c r="BI1703">
        <v>0</v>
      </c>
      <c r="BJ1703">
        <v>0.99999999999999989</v>
      </c>
    </row>
    <row r="1704" spans="1:62" ht="17.100000000000001" customHeight="1" x14ac:dyDescent="0.25">
      <c r="A1704" t="s">
        <v>3911</v>
      </c>
      <c r="B1704" t="s">
        <v>6550</v>
      </c>
      <c r="C1704" t="s">
        <v>3922</v>
      </c>
      <c r="D1704" t="s">
        <v>3921</v>
      </c>
      <c r="E1704" t="s">
        <v>6568</v>
      </c>
      <c r="F1704" t="s">
        <v>3923</v>
      </c>
      <c r="G1704">
        <v>3</v>
      </c>
      <c r="H1704">
        <v>7</v>
      </c>
      <c r="I1704">
        <v>0</v>
      </c>
      <c r="J1704">
        <v>0</v>
      </c>
      <c r="K1704">
        <v>0</v>
      </c>
      <c r="L1704">
        <v>0</v>
      </c>
      <c r="M1704">
        <v>6</v>
      </c>
      <c r="N1704">
        <v>0</v>
      </c>
      <c r="O1704">
        <v>0</v>
      </c>
      <c r="P1704">
        <v>0</v>
      </c>
      <c r="Q1704">
        <v>0</v>
      </c>
      <c r="R1704">
        <v>6</v>
      </c>
      <c r="S1704">
        <v>0</v>
      </c>
      <c r="T1704">
        <v>0</v>
      </c>
      <c r="U1704">
        <v>0</v>
      </c>
      <c r="V1704">
        <v>1</v>
      </c>
      <c r="W1704">
        <v>5</v>
      </c>
      <c r="X1704">
        <v>0</v>
      </c>
      <c r="Y1704">
        <v>0</v>
      </c>
      <c r="Z1704">
        <v>0</v>
      </c>
      <c r="AA1704">
        <v>1</v>
      </c>
      <c r="AB1704">
        <v>7</v>
      </c>
      <c r="AC1704">
        <v>0</v>
      </c>
      <c r="AD1704">
        <v>0</v>
      </c>
      <c r="AE1704">
        <v>0</v>
      </c>
      <c r="AF1704">
        <v>1.0000000000000002</v>
      </c>
      <c r="AG1704">
        <v>8</v>
      </c>
      <c r="AH1704">
        <v>0</v>
      </c>
      <c r="AI1704">
        <v>0</v>
      </c>
      <c r="AJ1704">
        <v>0</v>
      </c>
      <c r="AK1704">
        <v>1.0000000000000002</v>
      </c>
      <c r="AL1704">
        <v>6</v>
      </c>
      <c r="AM1704">
        <v>0</v>
      </c>
      <c r="AN1704">
        <v>0</v>
      </c>
      <c r="AO1704">
        <v>0</v>
      </c>
      <c r="AP1704">
        <v>0</v>
      </c>
      <c r="AQ1704">
        <v>7</v>
      </c>
      <c r="AR1704">
        <v>0</v>
      </c>
      <c r="AS1704">
        <v>0</v>
      </c>
      <c r="AT1704">
        <v>0</v>
      </c>
      <c r="AU1704">
        <v>0</v>
      </c>
      <c r="AV1704">
        <v>4</v>
      </c>
      <c r="AW1704">
        <v>0</v>
      </c>
      <c r="AX1704">
        <v>0</v>
      </c>
      <c r="AY1704">
        <v>0</v>
      </c>
      <c r="AZ1704">
        <v>0</v>
      </c>
      <c r="BA1704">
        <v>4</v>
      </c>
      <c r="BB1704">
        <v>0</v>
      </c>
      <c r="BC1704">
        <v>0</v>
      </c>
      <c r="BD1704">
        <v>0</v>
      </c>
      <c r="BE1704">
        <v>0</v>
      </c>
      <c r="BF1704">
        <v>4</v>
      </c>
      <c r="BG1704">
        <v>0</v>
      </c>
      <c r="BH1704">
        <v>1</v>
      </c>
      <c r="BI1704">
        <v>0</v>
      </c>
      <c r="BJ1704">
        <v>0</v>
      </c>
    </row>
    <row r="1705" spans="1:62" ht="17.100000000000001" customHeight="1" x14ac:dyDescent="0.25">
      <c r="A1705" t="s">
        <v>3911</v>
      </c>
      <c r="B1705" t="s">
        <v>6550</v>
      </c>
      <c r="C1705" t="s">
        <v>3922</v>
      </c>
      <c r="D1705" t="s">
        <v>3921</v>
      </c>
      <c r="E1705" t="s">
        <v>6568</v>
      </c>
      <c r="F1705" t="s">
        <v>3920</v>
      </c>
      <c r="G1705">
        <v>4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1</v>
      </c>
      <c r="N1705">
        <v>0</v>
      </c>
      <c r="O1705">
        <v>0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0</v>
      </c>
      <c r="V1705">
        <v>0</v>
      </c>
      <c r="W1705">
        <v>1</v>
      </c>
      <c r="X1705">
        <v>0</v>
      </c>
      <c r="Y1705">
        <v>0</v>
      </c>
      <c r="Z1705">
        <v>0</v>
      </c>
      <c r="AA1705">
        <v>0</v>
      </c>
      <c r="AB1705">
        <v>1</v>
      </c>
      <c r="AC1705">
        <v>0</v>
      </c>
      <c r="AD1705">
        <v>0</v>
      </c>
      <c r="AE1705">
        <v>0</v>
      </c>
      <c r="AF1705">
        <v>0</v>
      </c>
      <c r="AG1705">
        <v>1</v>
      </c>
      <c r="AH1705">
        <v>0</v>
      </c>
      <c r="AI1705">
        <v>0</v>
      </c>
      <c r="AJ1705">
        <v>0</v>
      </c>
      <c r="AK1705">
        <v>0</v>
      </c>
      <c r="AL1705">
        <v>1</v>
      </c>
      <c r="AM1705">
        <v>0</v>
      </c>
      <c r="AN1705">
        <v>0</v>
      </c>
      <c r="AO1705">
        <v>0</v>
      </c>
      <c r="AP1705">
        <v>0</v>
      </c>
      <c r="AQ1705">
        <v>1</v>
      </c>
      <c r="AR1705">
        <v>0</v>
      </c>
      <c r="AS1705">
        <v>0</v>
      </c>
      <c r="AT1705">
        <v>0</v>
      </c>
      <c r="AU1705">
        <v>0</v>
      </c>
      <c r="AV1705">
        <v>1</v>
      </c>
      <c r="AW1705">
        <v>0</v>
      </c>
      <c r="AX1705">
        <v>0</v>
      </c>
      <c r="AY1705">
        <v>0</v>
      </c>
      <c r="AZ1705">
        <v>0</v>
      </c>
      <c r="BA1705">
        <v>1</v>
      </c>
      <c r="BB1705">
        <v>0</v>
      </c>
      <c r="BC1705">
        <v>0</v>
      </c>
      <c r="BD1705">
        <v>0</v>
      </c>
      <c r="BE1705">
        <v>0</v>
      </c>
      <c r="BF1705">
        <v>1</v>
      </c>
      <c r="BG1705">
        <v>0</v>
      </c>
      <c r="BH1705">
        <v>0</v>
      </c>
      <c r="BI1705">
        <v>0</v>
      </c>
      <c r="BJ1705">
        <v>0</v>
      </c>
    </row>
    <row r="1706" spans="1:62" ht="17.100000000000001" customHeight="1" x14ac:dyDescent="0.25">
      <c r="A1706" t="s">
        <v>3911</v>
      </c>
      <c r="B1706" t="s">
        <v>6550</v>
      </c>
      <c r="C1706" t="s">
        <v>722</v>
      </c>
      <c r="D1706" t="s">
        <v>3916</v>
      </c>
      <c r="E1706" t="s">
        <v>7180</v>
      </c>
      <c r="F1706" t="s">
        <v>3919</v>
      </c>
      <c r="G1706">
        <v>1</v>
      </c>
      <c r="H1706">
        <v>1081</v>
      </c>
      <c r="I1706">
        <v>404.00000000000045</v>
      </c>
      <c r="J1706">
        <v>226.00000000000006</v>
      </c>
      <c r="K1706">
        <v>5.9999999999999991</v>
      </c>
      <c r="L1706">
        <v>11.000000000000005</v>
      </c>
      <c r="M1706">
        <v>1006</v>
      </c>
      <c r="N1706">
        <v>288.00000000000017</v>
      </c>
      <c r="O1706">
        <v>245</v>
      </c>
      <c r="P1706">
        <v>9.9999999999999982</v>
      </c>
      <c r="Q1706">
        <v>8.0000000000000018</v>
      </c>
      <c r="R1706">
        <v>1043</v>
      </c>
      <c r="S1706">
        <v>234.99999999999986</v>
      </c>
      <c r="T1706">
        <v>394</v>
      </c>
      <c r="U1706">
        <v>11.999999999999989</v>
      </c>
      <c r="V1706">
        <v>12.999999999999998</v>
      </c>
      <c r="W1706">
        <v>767</v>
      </c>
      <c r="X1706">
        <v>53.999999999999979</v>
      </c>
      <c r="Y1706">
        <v>101.99999999999991</v>
      </c>
      <c r="Z1706">
        <v>19.000000000000004</v>
      </c>
      <c r="AA1706">
        <v>20</v>
      </c>
      <c r="AB1706">
        <v>865</v>
      </c>
      <c r="AC1706">
        <v>166.99999999999994</v>
      </c>
      <c r="AD1706">
        <v>112.99999999999991</v>
      </c>
      <c r="AE1706">
        <v>27.000000000000018</v>
      </c>
      <c r="AF1706">
        <v>7.0000000000000009</v>
      </c>
      <c r="AG1706">
        <v>879</v>
      </c>
      <c r="AH1706">
        <v>180.99999999999997</v>
      </c>
      <c r="AI1706">
        <v>180.00000000000009</v>
      </c>
      <c r="AJ1706">
        <v>15.000000000000028</v>
      </c>
      <c r="AK1706">
        <v>8.0000000000000018</v>
      </c>
      <c r="AL1706">
        <v>803</v>
      </c>
      <c r="AM1706">
        <v>142.99999999999997</v>
      </c>
      <c r="AN1706">
        <v>108.0000000000001</v>
      </c>
      <c r="AO1706">
        <v>6.9999999999999973</v>
      </c>
      <c r="AP1706">
        <v>8.0000000000000036</v>
      </c>
      <c r="AQ1706">
        <v>876</v>
      </c>
      <c r="AR1706">
        <v>201.99999999999989</v>
      </c>
      <c r="AS1706">
        <v>149.00000000000006</v>
      </c>
      <c r="AT1706">
        <v>26.000000000000021</v>
      </c>
      <c r="AU1706">
        <v>10.000000000000009</v>
      </c>
      <c r="AV1706">
        <v>1009</v>
      </c>
      <c r="AW1706">
        <v>346.00000000000006</v>
      </c>
      <c r="AX1706">
        <v>196.00000000000003</v>
      </c>
      <c r="AY1706">
        <v>28.999999999999996</v>
      </c>
      <c r="AZ1706">
        <v>9.0000000000000142</v>
      </c>
      <c r="BA1706">
        <v>994</v>
      </c>
      <c r="BB1706">
        <v>302.99999999999977</v>
      </c>
      <c r="BC1706">
        <v>189.99999999999983</v>
      </c>
      <c r="BD1706">
        <v>27</v>
      </c>
      <c r="BE1706">
        <v>8.0000000000000036</v>
      </c>
      <c r="BF1706">
        <v>1005</v>
      </c>
      <c r="BG1706">
        <v>316.99999999999972</v>
      </c>
      <c r="BH1706">
        <v>244.99999999999991</v>
      </c>
      <c r="BI1706">
        <v>23.999999999999972</v>
      </c>
      <c r="BJ1706">
        <v>7.0000000000000044</v>
      </c>
    </row>
    <row r="1707" spans="1:62" ht="17.100000000000001" customHeight="1" x14ac:dyDescent="0.25">
      <c r="A1707" t="s">
        <v>3911</v>
      </c>
      <c r="B1707" t="s">
        <v>6550</v>
      </c>
      <c r="C1707" t="s">
        <v>722</v>
      </c>
      <c r="D1707" t="s">
        <v>3916</v>
      </c>
      <c r="E1707" t="s">
        <v>7180</v>
      </c>
      <c r="F1707" t="s">
        <v>3918</v>
      </c>
      <c r="G1707">
        <v>2</v>
      </c>
      <c r="H1707">
        <v>704</v>
      </c>
      <c r="I1707">
        <v>170.00000000000014</v>
      </c>
      <c r="J1707">
        <v>54</v>
      </c>
      <c r="K1707">
        <v>39.000000000000036</v>
      </c>
      <c r="L1707">
        <v>15.000000000000011</v>
      </c>
      <c r="M1707">
        <v>753</v>
      </c>
      <c r="N1707">
        <v>51.999999999999993</v>
      </c>
      <c r="O1707">
        <v>70.000000000000028</v>
      </c>
      <c r="P1707">
        <v>33.999999999999993</v>
      </c>
      <c r="Q1707">
        <v>10</v>
      </c>
      <c r="R1707">
        <v>739</v>
      </c>
      <c r="S1707">
        <v>65.999999999999986</v>
      </c>
      <c r="T1707">
        <v>131.00000000000006</v>
      </c>
      <c r="U1707">
        <v>71.999999999999986</v>
      </c>
      <c r="V1707">
        <v>13.000000000000025</v>
      </c>
      <c r="W1707">
        <v>585</v>
      </c>
      <c r="X1707">
        <v>8.9999999999999964</v>
      </c>
      <c r="Y1707">
        <v>53.999999999999986</v>
      </c>
      <c r="Z1707">
        <v>63.000000000000036</v>
      </c>
      <c r="AA1707">
        <v>18.999999999999986</v>
      </c>
      <c r="AB1707">
        <v>557</v>
      </c>
      <c r="AC1707">
        <v>41</v>
      </c>
      <c r="AD1707">
        <v>29.000000000000011</v>
      </c>
      <c r="AE1707">
        <v>37.000000000000014</v>
      </c>
      <c r="AF1707">
        <v>3.9999999999999987</v>
      </c>
      <c r="AG1707">
        <v>528</v>
      </c>
      <c r="AH1707">
        <v>42.000000000000028</v>
      </c>
      <c r="AI1707">
        <v>15.999999999999989</v>
      </c>
      <c r="AJ1707">
        <v>13.999999999999998</v>
      </c>
      <c r="AK1707">
        <v>0</v>
      </c>
      <c r="AL1707">
        <v>497</v>
      </c>
      <c r="AM1707">
        <v>41.999999999999986</v>
      </c>
      <c r="AN1707">
        <v>28.000000000000021</v>
      </c>
      <c r="AO1707">
        <v>7</v>
      </c>
      <c r="AP1707">
        <v>2.9999999999999964</v>
      </c>
      <c r="AQ1707">
        <v>510</v>
      </c>
      <c r="AR1707">
        <v>28.000000000000007</v>
      </c>
      <c r="AS1707">
        <v>15.999999999999996</v>
      </c>
      <c r="AT1707">
        <v>8.0000000000000071</v>
      </c>
      <c r="AU1707">
        <v>0</v>
      </c>
      <c r="AV1707">
        <v>599</v>
      </c>
      <c r="AW1707">
        <v>67.000000000000014</v>
      </c>
      <c r="AX1707">
        <v>36</v>
      </c>
      <c r="AY1707">
        <v>16.000000000000004</v>
      </c>
      <c r="AZ1707">
        <v>11.000000000000011</v>
      </c>
      <c r="BA1707">
        <v>642</v>
      </c>
      <c r="BB1707">
        <v>87.000000000000043</v>
      </c>
      <c r="BC1707">
        <v>37.999999999999972</v>
      </c>
      <c r="BD1707">
        <v>36.999999999999986</v>
      </c>
      <c r="BE1707">
        <v>1.0000000000000004</v>
      </c>
      <c r="BF1707">
        <v>600</v>
      </c>
      <c r="BG1707">
        <v>66.000000000000043</v>
      </c>
      <c r="BH1707">
        <v>42.000000000000007</v>
      </c>
      <c r="BI1707">
        <v>17.000000000000014</v>
      </c>
      <c r="BJ1707">
        <v>1.9999999999999993</v>
      </c>
    </row>
    <row r="1708" spans="1:62" ht="17.100000000000001" customHeight="1" x14ac:dyDescent="0.25">
      <c r="A1708" t="s">
        <v>3911</v>
      </c>
      <c r="B1708" t="s">
        <v>6550</v>
      </c>
      <c r="C1708" t="s">
        <v>722</v>
      </c>
      <c r="D1708" t="s">
        <v>3916</v>
      </c>
      <c r="E1708" t="s">
        <v>7180</v>
      </c>
      <c r="F1708" t="s">
        <v>3917</v>
      </c>
      <c r="G1708">
        <v>3</v>
      </c>
      <c r="H1708">
        <v>221</v>
      </c>
      <c r="I1708">
        <v>48.000000000000014</v>
      </c>
      <c r="J1708">
        <v>20.000000000000007</v>
      </c>
      <c r="K1708">
        <v>15.000000000000005</v>
      </c>
      <c r="L1708">
        <v>12.000000000000002</v>
      </c>
      <c r="M1708">
        <v>305</v>
      </c>
      <c r="N1708">
        <v>7.0000000000000018</v>
      </c>
      <c r="O1708">
        <v>27.000000000000007</v>
      </c>
      <c r="P1708">
        <v>6.9999999999999991</v>
      </c>
      <c r="Q1708">
        <v>1.9999999999999991</v>
      </c>
      <c r="R1708">
        <v>226</v>
      </c>
      <c r="S1708">
        <v>6</v>
      </c>
      <c r="T1708">
        <v>74.000000000000014</v>
      </c>
      <c r="U1708">
        <v>36.000000000000021</v>
      </c>
      <c r="V1708">
        <v>32.000000000000021</v>
      </c>
      <c r="W1708">
        <v>149</v>
      </c>
      <c r="X1708">
        <v>0</v>
      </c>
      <c r="Y1708">
        <v>47.999999999999986</v>
      </c>
      <c r="Z1708">
        <v>72.000000000000014</v>
      </c>
      <c r="AA1708">
        <v>31</v>
      </c>
      <c r="AB1708">
        <v>97</v>
      </c>
      <c r="AC1708">
        <v>2.0000000000000004</v>
      </c>
      <c r="AD1708">
        <v>5.9999999999999991</v>
      </c>
      <c r="AE1708">
        <v>22.000000000000004</v>
      </c>
      <c r="AF1708">
        <v>0</v>
      </c>
      <c r="AG1708">
        <v>129</v>
      </c>
      <c r="AH1708">
        <v>8.0000000000000018</v>
      </c>
      <c r="AI1708">
        <v>6.0000000000000009</v>
      </c>
      <c r="AJ1708">
        <v>11.000000000000002</v>
      </c>
      <c r="AK1708">
        <v>0</v>
      </c>
      <c r="AL1708">
        <v>221</v>
      </c>
      <c r="AM1708">
        <v>27.000000000000007</v>
      </c>
      <c r="AN1708">
        <v>10</v>
      </c>
      <c r="AO1708">
        <v>13.999999999999996</v>
      </c>
      <c r="AP1708">
        <v>0</v>
      </c>
      <c r="AQ1708">
        <v>223</v>
      </c>
      <c r="AR1708">
        <v>15.000000000000005</v>
      </c>
      <c r="AS1708">
        <v>32.000000000000007</v>
      </c>
      <c r="AT1708">
        <v>10.000000000000005</v>
      </c>
      <c r="AU1708">
        <v>1.0000000000000002</v>
      </c>
      <c r="AV1708">
        <v>191</v>
      </c>
      <c r="AW1708">
        <v>14.999999999999996</v>
      </c>
      <c r="AX1708">
        <v>9.0000000000000036</v>
      </c>
      <c r="AY1708">
        <v>5</v>
      </c>
      <c r="AZ1708">
        <v>8.9999999999999982</v>
      </c>
      <c r="BA1708">
        <v>307</v>
      </c>
      <c r="BB1708">
        <v>27.000000000000011</v>
      </c>
      <c r="BC1708">
        <v>16.000000000000011</v>
      </c>
      <c r="BD1708">
        <v>12.999999999999995</v>
      </c>
      <c r="BE1708">
        <v>0</v>
      </c>
      <c r="BF1708">
        <v>473</v>
      </c>
      <c r="BG1708">
        <v>67.999999999999972</v>
      </c>
      <c r="BH1708">
        <v>60.000000000000007</v>
      </c>
      <c r="BI1708">
        <v>15.000000000000012</v>
      </c>
      <c r="BJ1708">
        <v>0</v>
      </c>
    </row>
    <row r="1709" spans="1:62" ht="17.100000000000001" customHeight="1" x14ac:dyDescent="0.25">
      <c r="A1709" t="s">
        <v>3911</v>
      </c>
      <c r="B1709" t="s">
        <v>6550</v>
      </c>
      <c r="C1709" t="s">
        <v>722</v>
      </c>
      <c r="D1709" t="s">
        <v>3916</v>
      </c>
      <c r="E1709" t="s">
        <v>7180</v>
      </c>
      <c r="F1709" t="s">
        <v>3915</v>
      </c>
      <c r="G1709">
        <v>4</v>
      </c>
      <c r="H1709">
        <v>36</v>
      </c>
      <c r="I1709">
        <v>1.0000000000000004</v>
      </c>
      <c r="J1709">
        <v>26.999999999999996</v>
      </c>
      <c r="K1709">
        <v>0</v>
      </c>
      <c r="L1709">
        <v>0</v>
      </c>
      <c r="M1709">
        <v>11</v>
      </c>
      <c r="N1709">
        <v>1.0000000000000002</v>
      </c>
      <c r="O1709">
        <v>1.0000000000000002</v>
      </c>
      <c r="P1709">
        <v>1</v>
      </c>
      <c r="Q1709">
        <v>0</v>
      </c>
      <c r="R1709">
        <v>8</v>
      </c>
      <c r="S1709">
        <v>0</v>
      </c>
      <c r="T1709">
        <v>1.0000000000000002</v>
      </c>
      <c r="U1709">
        <v>2</v>
      </c>
      <c r="V1709">
        <v>0</v>
      </c>
      <c r="W1709">
        <v>4</v>
      </c>
      <c r="X1709">
        <v>0</v>
      </c>
      <c r="Y1709">
        <v>0</v>
      </c>
      <c r="Z1709">
        <v>0</v>
      </c>
      <c r="AA1709">
        <v>0</v>
      </c>
      <c r="AB1709">
        <v>5</v>
      </c>
      <c r="AC1709">
        <v>0</v>
      </c>
      <c r="AD1709">
        <v>0</v>
      </c>
      <c r="AE1709">
        <v>0</v>
      </c>
      <c r="AF1709">
        <v>0</v>
      </c>
      <c r="AG1709">
        <v>6</v>
      </c>
      <c r="AH1709">
        <v>0</v>
      </c>
      <c r="AI1709">
        <v>2</v>
      </c>
      <c r="AJ1709">
        <v>0</v>
      </c>
      <c r="AK1709">
        <v>0</v>
      </c>
      <c r="AL1709">
        <v>4</v>
      </c>
      <c r="AM1709">
        <v>0</v>
      </c>
      <c r="AN1709">
        <v>0</v>
      </c>
      <c r="AO1709">
        <v>0</v>
      </c>
      <c r="AP1709">
        <v>0</v>
      </c>
      <c r="AQ1709">
        <v>20</v>
      </c>
      <c r="AR1709">
        <v>0.99999999999999989</v>
      </c>
      <c r="AS1709">
        <v>1.9999999999999998</v>
      </c>
      <c r="AT1709">
        <v>0</v>
      </c>
      <c r="AU1709">
        <v>0</v>
      </c>
      <c r="AV1709">
        <v>20</v>
      </c>
      <c r="AW1709">
        <v>1.0000000000000002</v>
      </c>
      <c r="AX1709">
        <v>0</v>
      </c>
      <c r="AY1709">
        <v>6</v>
      </c>
      <c r="AZ1709">
        <v>0</v>
      </c>
      <c r="BA1709">
        <v>30</v>
      </c>
      <c r="BB1709">
        <v>2.0000000000000009</v>
      </c>
      <c r="BC1709">
        <v>2.0000000000000009</v>
      </c>
      <c r="BD1709">
        <v>5.0000000000000009</v>
      </c>
      <c r="BE1709">
        <v>0</v>
      </c>
      <c r="BF1709">
        <v>40</v>
      </c>
      <c r="BG1709">
        <v>2.0000000000000004</v>
      </c>
      <c r="BH1709">
        <v>0.99999999999999989</v>
      </c>
      <c r="BI1709">
        <v>0</v>
      </c>
      <c r="BJ1709">
        <v>0</v>
      </c>
    </row>
    <row r="1710" spans="1:62" ht="17.100000000000001" customHeight="1" x14ac:dyDescent="0.25">
      <c r="A1710" t="s">
        <v>3911</v>
      </c>
      <c r="B1710" t="s">
        <v>6550</v>
      </c>
      <c r="C1710" t="s">
        <v>2965</v>
      </c>
      <c r="D1710" t="s">
        <v>3910</v>
      </c>
      <c r="E1710" t="s">
        <v>6569</v>
      </c>
      <c r="F1710" t="s">
        <v>3914</v>
      </c>
      <c r="G1710">
        <v>1</v>
      </c>
      <c r="H1710">
        <v>105</v>
      </c>
      <c r="I1710">
        <v>4</v>
      </c>
      <c r="J1710">
        <v>8.9999999999999982</v>
      </c>
      <c r="K1710">
        <v>1.0000000000000002</v>
      </c>
      <c r="L1710">
        <v>2</v>
      </c>
      <c r="M1710">
        <v>110</v>
      </c>
      <c r="N1710">
        <v>8.9999999999999982</v>
      </c>
      <c r="O1710">
        <v>7.0000000000000009</v>
      </c>
      <c r="P1710">
        <v>2.0000000000000004</v>
      </c>
      <c r="Q1710">
        <v>4.0000000000000009</v>
      </c>
      <c r="R1710">
        <v>107</v>
      </c>
      <c r="S1710">
        <v>7.9999999999999991</v>
      </c>
      <c r="T1710">
        <v>22.000000000000007</v>
      </c>
      <c r="U1710">
        <v>0</v>
      </c>
      <c r="V1710">
        <v>3.0000000000000009</v>
      </c>
      <c r="W1710">
        <v>104</v>
      </c>
      <c r="X1710">
        <v>20</v>
      </c>
      <c r="Y1710">
        <v>4.9999999999999991</v>
      </c>
      <c r="Z1710">
        <v>0</v>
      </c>
      <c r="AA1710">
        <v>6</v>
      </c>
      <c r="AB1710">
        <v>122</v>
      </c>
      <c r="AC1710">
        <v>25.000000000000011</v>
      </c>
      <c r="AD1710">
        <v>6.0000000000000018</v>
      </c>
      <c r="AE1710">
        <v>0</v>
      </c>
      <c r="AF1710">
        <v>0</v>
      </c>
      <c r="AG1710">
        <v>95</v>
      </c>
      <c r="AH1710">
        <v>2.0000000000000004</v>
      </c>
      <c r="AI1710">
        <v>2.0000000000000004</v>
      </c>
      <c r="AJ1710">
        <v>0</v>
      </c>
      <c r="AK1710">
        <v>0</v>
      </c>
      <c r="AL1710">
        <v>109</v>
      </c>
      <c r="AM1710">
        <v>15.000000000000007</v>
      </c>
      <c r="AN1710">
        <v>4</v>
      </c>
      <c r="AO1710">
        <v>0.99999999999999967</v>
      </c>
      <c r="AP1710">
        <v>0</v>
      </c>
      <c r="AQ1710">
        <v>118</v>
      </c>
      <c r="AR1710">
        <v>16.999999999999996</v>
      </c>
      <c r="AS1710">
        <v>16.000000000000007</v>
      </c>
      <c r="AT1710">
        <v>0</v>
      </c>
      <c r="AU1710">
        <v>0</v>
      </c>
      <c r="AV1710">
        <v>111</v>
      </c>
      <c r="AW1710">
        <v>8.9999999999999982</v>
      </c>
      <c r="AX1710">
        <v>6.0000000000000009</v>
      </c>
      <c r="AY1710">
        <v>0</v>
      </c>
      <c r="AZ1710">
        <v>2.0000000000000009</v>
      </c>
      <c r="BA1710">
        <v>109</v>
      </c>
      <c r="BB1710">
        <v>9.9999999999999982</v>
      </c>
      <c r="BC1710">
        <v>5</v>
      </c>
      <c r="BD1710">
        <v>2</v>
      </c>
      <c r="BE1710">
        <v>1</v>
      </c>
      <c r="BF1710">
        <v>125</v>
      </c>
      <c r="BG1710">
        <v>10</v>
      </c>
      <c r="BH1710">
        <v>29.000000000000011</v>
      </c>
      <c r="BI1710">
        <v>0</v>
      </c>
      <c r="BJ1710">
        <v>3.0000000000000018</v>
      </c>
    </row>
    <row r="1711" spans="1:62" ht="17.100000000000001" customHeight="1" x14ac:dyDescent="0.25">
      <c r="A1711" t="s">
        <v>3911</v>
      </c>
      <c r="B1711" t="s">
        <v>6550</v>
      </c>
      <c r="C1711" t="s">
        <v>2965</v>
      </c>
      <c r="D1711" t="s">
        <v>3910</v>
      </c>
      <c r="E1711" t="s">
        <v>6569</v>
      </c>
      <c r="F1711" t="s">
        <v>3913</v>
      </c>
      <c r="G1711">
        <v>2</v>
      </c>
      <c r="H1711">
        <v>38</v>
      </c>
      <c r="I1711">
        <v>7.0000000000000009</v>
      </c>
      <c r="J1711">
        <v>1.0000000000000002</v>
      </c>
      <c r="K1711">
        <v>1</v>
      </c>
      <c r="L1711">
        <v>0</v>
      </c>
      <c r="M1711">
        <v>33</v>
      </c>
      <c r="N1711">
        <v>3.0000000000000004</v>
      </c>
      <c r="O1711">
        <v>5</v>
      </c>
      <c r="P1711">
        <v>1.0000000000000004</v>
      </c>
      <c r="Q1711">
        <v>1.0000000000000004</v>
      </c>
      <c r="R1711">
        <v>36</v>
      </c>
      <c r="S1711">
        <v>3.0000000000000013</v>
      </c>
      <c r="T1711">
        <v>6</v>
      </c>
      <c r="U1711">
        <v>0</v>
      </c>
      <c r="V1711">
        <v>3.0000000000000004</v>
      </c>
      <c r="W1711">
        <v>42</v>
      </c>
      <c r="X1711">
        <v>10.000000000000002</v>
      </c>
      <c r="Y1711">
        <v>0</v>
      </c>
      <c r="Z1711">
        <v>1</v>
      </c>
      <c r="AA1711">
        <v>2</v>
      </c>
      <c r="AB1711">
        <v>40</v>
      </c>
      <c r="AC1711">
        <v>0</v>
      </c>
      <c r="AD1711">
        <v>0.99999999999999989</v>
      </c>
      <c r="AE1711">
        <v>0</v>
      </c>
      <c r="AF1711">
        <v>0</v>
      </c>
      <c r="AG1711">
        <v>64</v>
      </c>
      <c r="AH1711">
        <v>5.0000000000000009</v>
      </c>
      <c r="AI1711">
        <v>2.9999999999999996</v>
      </c>
      <c r="AJ1711">
        <v>0</v>
      </c>
      <c r="AK1711">
        <v>1.0000000000000002</v>
      </c>
      <c r="AL1711">
        <v>60</v>
      </c>
      <c r="AM1711">
        <v>2</v>
      </c>
      <c r="AN1711">
        <v>3.0000000000000004</v>
      </c>
      <c r="AO1711">
        <v>0</v>
      </c>
      <c r="AP1711">
        <v>2</v>
      </c>
      <c r="AQ1711">
        <v>63</v>
      </c>
      <c r="AR1711">
        <v>0</v>
      </c>
      <c r="AS1711">
        <v>5.0000000000000009</v>
      </c>
      <c r="AT1711">
        <v>0</v>
      </c>
      <c r="AU1711">
        <v>1</v>
      </c>
      <c r="AV1711">
        <v>57</v>
      </c>
      <c r="AW1711">
        <v>0</v>
      </c>
      <c r="AX1711">
        <v>0</v>
      </c>
      <c r="AY1711">
        <v>0</v>
      </c>
      <c r="AZ1711">
        <v>0</v>
      </c>
      <c r="BA1711">
        <v>60</v>
      </c>
      <c r="BB1711">
        <v>0</v>
      </c>
      <c r="BC1711">
        <v>3.0000000000000004</v>
      </c>
      <c r="BD1711">
        <v>0</v>
      </c>
      <c r="BE1711">
        <v>1</v>
      </c>
      <c r="BF1711">
        <v>47</v>
      </c>
      <c r="BG1711">
        <v>2.9999999999999996</v>
      </c>
      <c r="BH1711">
        <v>1.0000000000000002</v>
      </c>
      <c r="BI1711">
        <v>1</v>
      </c>
      <c r="BJ1711">
        <v>1.0000000000000002</v>
      </c>
    </row>
    <row r="1712" spans="1:62" ht="17.100000000000001" customHeight="1" x14ac:dyDescent="0.25">
      <c r="A1712" t="s">
        <v>3911</v>
      </c>
      <c r="B1712" t="s">
        <v>6550</v>
      </c>
      <c r="C1712" t="s">
        <v>2965</v>
      </c>
      <c r="D1712" t="s">
        <v>3910</v>
      </c>
      <c r="E1712" t="s">
        <v>6569</v>
      </c>
      <c r="F1712" t="s">
        <v>3912</v>
      </c>
      <c r="G1712">
        <v>3</v>
      </c>
      <c r="H1712">
        <v>4</v>
      </c>
      <c r="I1712">
        <v>0</v>
      </c>
      <c r="J1712">
        <v>0</v>
      </c>
      <c r="K1712">
        <v>0</v>
      </c>
      <c r="L1712">
        <v>0</v>
      </c>
      <c r="M1712">
        <v>5</v>
      </c>
      <c r="N1712">
        <v>0</v>
      </c>
      <c r="O1712">
        <v>1</v>
      </c>
      <c r="P1712">
        <v>0</v>
      </c>
      <c r="Q1712">
        <v>0</v>
      </c>
      <c r="R1712">
        <v>4</v>
      </c>
      <c r="S1712">
        <v>1</v>
      </c>
      <c r="T1712">
        <v>0</v>
      </c>
      <c r="U1712">
        <v>0</v>
      </c>
      <c r="V1712">
        <v>0</v>
      </c>
      <c r="W1712">
        <v>5</v>
      </c>
      <c r="X1712">
        <v>0</v>
      </c>
      <c r="Y1712">
        <v>0</v>
      </c>
      <c r="Z1712">
        <v>0</v>
      </c>
      <c r="AA1712">
        <v>0</v>
      </c>
      <c r="AB1712">
        <v>8</v>
      </c>
      <c r="AC1712">
        <v>0</v>
      </c>
      <c r="AD1712">
        <v>0</v>
      </c>
      <c r="AE1712">
        <v>0</v>
      </c>
      <c r="AF1712">
        <v>0</v>
      </c>
      <c r="AG1712">
        <v>6</v>
      </c>
      <c r="AH1712">
        <v>0</v>
      </c>
      <c r="AI1712">
        <v>0</v>
      </c>
      <c r="AJ1712">
        <v>0</v>
      </c>
      <c r="AK1712">
        <v>0</v>
      </c>
      <c r="AL1712">
        <v>9</v>
      </c>
      <c r="AM1712">
        <v>1</v>
      </c>
      <c r="AN1712">
        <v>1</v>
      </c>
      <c r="AO1712">
        <v>0</v>
      </c>
      <c r="AP1712">
        <v>0</v>
      </c>
      <c r="AQ1712">
        <v>6</v>
      </c>
      <c r="AR1712">
        <v>0</v>
      </c>
      <c r="AS1712">
        <v>0</v>
      </c>
      <c r="AT1712">
        <v>0</v>
      </c>
      <c r="AU1712">
        <v>0</v>
      </c>
      <c r="AV1712">
        <v>9</v>
      </c>
      <c r="AW1712">
        <v>0</v>
      </c>
      <c r="AX1712">
        <v>1</v>
      </c>
      <c r="AY1712">
        <v>0</v>
      </c>
      <c r="AZ1712">
        <v>0</v>
      </c>
      <c r="BA1712">
        <v>6</v>
      </c>
      <c r="BB1712">
        <v>0</v>
      </c>
      <c r="BC1712">
        <v>0</v>
      </c>
      <c r="BD1712">
        <v>0</v>
      </c>
      <c r="BE1712">
        <v>1</v>
      </c>
      <c r="BF1712">
        <v>5</v>
      </c>
      <c r="BG1712">
        <v>0</v>
      </c>
      <c r="BH1712">
        <v>0</v>
      </c>
      <c r="BI1712">
        <v>0</v>
      </c>
      <c r="BJ1712">
        <v>0</v>
      </c>
    </row>
    <row r="1713" spans="1:62" ht="17.100000000000001" customHeight="1" x14ac:dyDescent="0.25">
      <c r="A1713" t="s">
        <v>3911</v>
      </c>
      <c r="B1713" t="s">
        <v>6550</v>
      </c>
      <c r="C1713" t="s">
        <v>2965</v>
      </c>
      <c r="D1713" t="s">
        <v>3910</v>
      </c>
      <c r="E1713" t="s">
        <v>6569</v>
      </c>
      <c r="F1713" t="s">
        <v>3909</v>
      </c>
      <c r="G1713">
        <v>4</v>
      </c>
      <c r="H1713">
        <v>1</v>
      </c>
      <c r="I1713">
        <v>0</v>
      </c>
      <c r="J1713">
        <v>0</v>
      </c>
      <c r="K1713">
        <v>0</v>
      </c>
      <c r="L1713">
        <v>0</v>
      </c>
      <c r="M1713">
        <v>1</v>
      </c>
      <c r="N1713">
        <v>0</v>
      </c>
      <c r="O1713">
        <v>0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1</v>
      </c>
      <c r="X1713">
        <v>0</v>
      </c>
      <c r="Y1713">
        <v>0</v>
      </c>
      <c r="Z1713">
        <v>0</v>
      </c>
      <c r="AA1713">
        <v>0</v>
      </c>
      <c r="AB1713">
        <v>1</v>
      </c>
      <c r="AC1713">
        <v>0</v>
      </c>
      <c r="AD1713">
        <v>0</v>
      </c>
      <c r="AE1713">
        <v>0</v>
      </c>
      <c r="AF1713">
        <v>0</v>
      </c>
      <c r="AG1713">
        <v>1</v>
      </c>
      <c r="AH1713">
        <v>0</v>
      </c>
      <c r="AI1713">
        <v>0</v>
      </c>
      <c r="AJ1713">
        <v>0</v>
      </c>
      <c r="AK1713">
        <v>0</v>
      </c>
      <c r="AL1713">
        <v>2</v>
      </c>
      <c r="AM1713">
        <v>0</v>
      </c>
      <c r="AN1713">
        <v>1</v>
      </c>
      <c r="AO1713">
        <v>0</v>
      </c>
      <c r="AP1713">
        <v>0</v>
      </c>
      <c r="AQ1713">
        <v>1</v>
      </c>
      <c r="AR1713">
        <v>0</v>
      </c>
      <c r="AS1713">
        <v>0</v>
      </c>
      <c r="AT1713">
        <v>0</v>
      </c>
      <c r="AU1713">
        <v>0</v>
      </c>
      <c r="AV1713">
        <v>1</v>
      </c>
      <c r="AW1713">
        <v>0</v>
      </c>
      <c r="AX1713">
        <v>0</v>
      </c>
      <c r="AY1713">
        <v>0</v>
      </c>
      <c r="AZ1713">
        <v>0</v>
      </c>
      <c r="BA1713">
        <v>1</v>
      </c>
      <c r="BB1713">
        <v>0</v>
      </c>
      <c r="BC1713">
        <v>0</v>
      </c>
      <c r="BD1713">
        <v>0</v>
      </c>
      <c r="BE1713">
        <v>0</v>
      </c>
      <c r="BF1713">
        <v>1</v>
      </c>
      <c r="BG1713">
        <v>0</v>
      </c>
      <c r="BH1713">
        <v>0</v>
      </c>
      <c r="BI1713">
        <v>0</v>
      </c>
      <c r="BJ1713">
        <v>0</v>
      </c>
    </row>
    <row r="1714" spans="1:62" ht="17.100000000000001" customHeight="1" x14ac:dyDescent="0.25">
      <c r="A1714" t="s">
        <v>3762</v>
      </c>
      <c r="B1714" t="s">
        <v>7090</v>
      </c>
      <c r="C1714" t="s">
        <v>21</v>
      </c>
      <c r="D1714" t="s">
        <v>3905</v>
      </c>
      <c r="E1714" t="s">
        <v>7181</v>
      </c>
      <c r="F1714" t="s">
        <v>3908</v>
      </c>
      <c r="G1714">
        <v>1</v>
      </c>
      <c r="H1714">
        <v>30743</v>
      </c>
      <c r="I1714">
        <v>6720.9999999999955</v>
      </c>
      <c r="J1714">
        <v>4137.9999999999718</v>
      </c>
      <c r="K1714">
        <v>594.99999999999727</v>
      </c>
      <c r="L1714">
        <v>4130.9999999999955</v>
      </c>
      <c r="M1714">
        <v>30481</v>
      </c>
      <c r="N1714">
        <v>6385.9999999999809</v>
      </c>
      <c r="O1714">
        <v>4284.0000000000036</v>
      </c>
      <c r="P1714">
        <v>1048.9999999999995</v>
      </c>
      <c r="Q1714">
        <v>1582.9999999999975</v>
      </c>
      <c r="R1714">
        <v>33485</v>
      </c>
      <c r="S1714">
        <v>5590.0000000000082</v>
      </c>
      <c r="T1714">
        <v>6820.9999999999736</v>
      </c>
      <c r="U1714">
        <v>1403.0000000000091</v>
      </c>
      <c r="V1714">
        <v>6674.0000000000327</v>
      </c>
      <c r="W1714">
        <v>34046</v>
      </c>
      <c r="X1714">
        <v>3217.0000000000196</v>
      </c>
      <c r="Y1714">
        <v>2679.0000000000214</v>
      </c>
      <c r="Z1714">
        <v>2321.0000000000286</v>
      </c>
      <c r="AA1714">
        <v>11497.99999999994</v>
      </c>
      <c r="AB1714">
        <v>32593</v>
      </c>
      <c r="AC1714">
        <v>4991.9999999999964</v>
      </c>
      <c r="AD1714">
        <v>2854.0000000000018</v>
      </c>
      <c r="AE1714">
        <v>1824.0000000000089</v>
      </c>
      <c r="AF1714">
        <v>3559.0000000000032</v>
      </c>
      <c r="AG1714">
        <v>31317</v>
      </c>
      <c r="AH1714">
        <v>3834.0000000000218</v>
      </c>
      <c r="AI1714">
        <v>4156.9999999999982</v>
      </c>
      <c r="AJ1714">
        <v>1523.9999999999989</v>
      </c>
      <c r="AK1714">
        <v>1389.9999999999991</v>
      </c>
      <c r="AL1714">
        <v>32414</v>
      </c>
      <c r="AM1714">
        <v>4304.9999999999754</v>
      </c>
      <c r="AN1714">
        <v>3935.9999999999905</v>
      </c>
      <c r="AO1714">
        <v>1556.0000000000002</v>
      </c>
      <c r="AP1714">
        <v>1639.9999999999982</v>
      </c>
      <c r="AQ1714">
        <v>30727</v>
      </c>
      <c r="AR1714">
        <v>3808.00000000002</v>
      </c>
      <c r="AS1714">
        <v>3353.0000000000041</v>
      </c>
      <c r="AT1714">
        <v>1184.0000000000107</v>
      </c>
      <c r="AU1714">
        <v>1455.9999999999991</v>
      </c>
      <c r="AV1714">
        <v>30650</v>
      </c>
      <c r="AW1714">
        <v>4411.99999999998</v>
      </c>
      <c r="AX1714">
        <v>3939.9999999999804</v>
      </c>
      <c r="AY1714">
        <v>860.00000000000102</v>
      </c>
      <c r="AZ1714">
        <v>1087.0000000000027</v>
      </c>
      <c r="BA1714">
        <v>30015</v>
      </c>
      <c r="BB1714">
        <v>4886.0000000000018</v>
      </c>
      <c r="BC1714">
        <v>3671.9999999999704</v>
      </c>
      <c r="BD1714">
        <v>757.00000000000398</v>
      </c>
      <c r="BE1714">
        <v>990.99999999999318</v>
      </c>
      <c r="BF1714">
        <v>29871</v>
      </c>
      <c r="BG1714">
        <v>4870.9999999999818</v>
      </c>
      <c r="BH1714">
        <v>4253.99999999994</v>
      </c>
      <c r="BI1714">
        <v>608.99999999999909</v>
      </c>
      <c r="BJ1714">
        <v>996.00000000000944</v>
      </c>
    </row>
    <row r="1715" spans="1:62" ht="17.100000000000001" customHeight="1" x14ac:dyDescent="0.25">
      <c r="A1715" t="s">
        <v>3762</v>
      </c>
      <c r="B1715" t="s">
        <v>7090</v>
      </c>
      <c r="C1715" t="s">
        <v>21</v>
      </c>
      <c r="D1715" t="s">
        <v>3905</v>
      </c>
      <c r="E1715" t="s">
        <v>7181</v>
      </c>
      <c r="F1715" t="s">
        <v>3907</v>
      </c>
      <c r="G1715">
        <v>2</v>
      </c>
      <c r="H1715">
        <v>28134</v>
      </c>
      <c r="I1715">
        <v>946.99999999999022</v>
      </c>
      <c r="J1715">
        <v>1047.0000000000077</v>
      </c>
      <c r="K1715">
        <v>671.99999999999409</v>
      </c>
      <c r="L1715">
        <v>2999.0000000000109</v>
      </c>
      <c r="M1715">
        <v>29498</v>
      </c>
      <c r="N1715">
        <v>1134.9999999999875</v>
      </c>
      <c r="O1715">
        <v>709.99999999999898</v>
      </c>
      <c r="P1715">
        <v>371.00000000000108</v>
      </c>
      <c r="Q1715">
        <v>958.99999999999784</v>
      </c>
      <c r="R1715">
        <v>28174</v>
      </c>
      <c r="S1715">
        <v>1313.0000000000025</v>
      </c>
      <c r="T1715">
        <v>1033.0000000000114</v>
      </c>
      <c r="U1715">
        <v>486.00000000000261</v>
      </c>
      <c r="V1715">
        <v>3782.9999999999841</v>
      </c>
      <c r="W1715">
        <v>24413</v>
      </c>
      <c r="X1715">
        <v>405.99999999999676</v>
      </c>
      <c r="Y1715">
        <v>994.00000000000318</v>
      </c>
      <c r="Z1715">
        <v>491.99999999999659</v>
      </c>
      <c r="AA1715">
        <v>3914.0000000000118</v>
      </c>
      <c r="AB1715">
        <v>27161</v>
      </c>
      <c r="AC1715">
        <v>703.99999999999784</v>
      </c>
      <c r="AD1715">
        <v>665.00000000000762</v>
      </c>
      <c r="AE1715">
        <v>726.99999999999875</v>
      </c>
      <c r="AF1715">
        <v>1742.0000000000045</v>
      </c>
      <c r="AG1715">
        <v>28165</v>
      </c>
      <c r="AH1715">
        <v>613.99999999999818</v>
      </c>
      <c r="AI1715">
        <v>960.99999999999613</v>
      </c>
      <c r="AJ1715">
        <v>608.99999999999716</v>
      </c>
      <c r="AK1715">
        <v>1118.0000000000093</v>
      </c>
      <c r="AL1715">
        <v>26943</v>
      </c>
      <c r="AM1715">
        <v>801.00000000000159</v>
      </c>
      <c r="AN1715">
        <v>579.99999999999943</v>
      </c>
      <c r="AO1715">
        <v>588.99999999999943</v>
      </c>
      <c r="AP1715">
        <v>1216.0000000000016</v>
      </c>
      <c r="AQ1715">
        <v>28219</v>
      </c>
      <c r="AR1715">
        <v>781.00000000000227</v>
      </c>
      <c r="AS1715">
        <v>587.00000000000159</v>
      </c>
      <c r="AT1715">
        <v>829.99999999999466</v>
      </c>
      <c r="AU1715">
        <v>941.99999999999909</v>
      </c>
      <c r="AV1715">
        <v>28782</v>
      </c>
      <c r="AW1715">
        <v>636.99999999999841</v>
      </c>
      <c r="AX1715">
        <v>795.00000000000102</v>
      </c>
      <c r="AY1715">
        <v>792.99999999999841</v>
      </c>
      <c r="AZ1715">
        <v>706.99999999999852</v>
      </c>
      <c r="BA1715">
        <v>29780</v>
      </c>
      <c r="BB1715">
        <v>919.99999999999511</v>
      </c>
      <c r="BC1715">
        <v>648.99999999999625</v>
      </c>
      <c r="BD1715">
        <v>698.9999999999942</v>
      </c>
      <c r="BE1715">
        <v>916.00000000000375</v>
      </c>
      <c r="BF1715">
        <v>30140</v>
      </c>
      <c r="BG1715">
        <v>675.00000000000011</v>
      </c>
      <c r="BH1715">
        <v>858.99999999999841</v>
      </c>
      <c r="BI1715">
        <v>639.99999999999545</v>
      </c>
      <c r="BJ1715">
        <v>774.00000000000432</v>
      </c>
    </row>
    <row r="1716" spans="1:62" ht="17.100000000000001" customHeight="1" x14ac:dyDescent="0.25">
      <c r="A1716" t="s">
        <v>3762</v>
      </c>
      <c r="B1716" t="s">
        <v>7090</v>
      </c>
      <c r="C1716" t="s">
        <v>21</v>
      </c>
      <c r="D1716" t="s">
        <v>3905</v>
      </c>
      <c r="E1716" t="s">
        <v>7181</v>
      </c>
      <c r="F1716" t="s">
        <v>3906</v>
      </c>
      <c r="G1716">
        <v>3</v>
      </c>
      <c r="H1716">
        <v>9258</v>
      </c>
      <c r="I1716">
        <v>422.9999999999996</v>
      </c>
      <c r="J1716">
        <v>304.99999999999955</v>
      </c>
      <c r="K1716">
        <v>166.0000000000006</v>
      </c>
      <c r="L1716">
        <v>1760.9999999999995</v>
      </c>
      <c r="M1716">
        <v>10092</v>
      </c>
      <c r="N1716">
        <v>352.99999999999739</v>
      </c>
      <c r="O1716">
        <v>228.0000000000006</v>
      </c>
      <c r="P1716">
        <v>74.999999999999844</v>
      </c>
      <c r="Q1716">
        <v>386.9999999999979</v>
      </c>
      <c r="R1716">
        <v>10080</v>
      </c>
      <c r="S1716">
        <v>303.00000000000023</v>
      </c>
      <c r="T1716">
        <v>433.00000000000216</v>
      </c>
      <c r="U1716">
        <v>86.999999999999872</v>
      </c>
      <c r="V1716">
        <v>1189.0000000000014</v>
      </c>
      <c r="W1716">
        <v>8836</v>
      </c>
      <c r="X1716">
        <v>90.000000000000099</v>
      </c>
      <c r="Y1716">
        <v>433.99999999999847</v>
      </c>
      <c r="Z1716">
        <v>159.00000000000026</v>
      </c>
      <c r="AA1716">
        <v>1337.9999999999982</v>
      </c>
      <c r="AB1716">
        <v>9212</v>
      </c>
      <c r="AC1716">
        <v>268.00000000000057</v>
      </c>
      <c r="AD1716">
        <v>390.00000000000051</v>
      </c>
      <c r="AE1716">
        <v>143.99999999999949</v>
      </c>
      <c r="AF1716">
        <v>575.0000000000008</v>
      </c>
      <c r="AG1716">
        <v>9177</v>
      </c>
      <c r="AH1716">
        <v>192.00000000000034</v>
      </c>
      <c r="AI1716">
        <v>374</v>
      </c>
      <c r="AJ1716">
        <v>116.99999999999972</v>
      </c>
      <c r="AK1716">
        <v>461.00000000000006</v>
      </c>
      <c r="AL1716">
        <v>9572</v>
      </c>
      <c r="AM1716">
        <v>377</v>
      </c>
      <c r="AN1716">
        <v>238.99999999999972</v>
      </c>
      <c r="AO1716">
        <v>107.99999999999964</v>
      </c>
      <c r="AP1716">
        <v>561.00000000000011</v>
      </c>
      <c r="AQ1716">
        <v>10086</v>
      </c>
      <c r="AR1716">
        <v>351.00000000000006</v>
      </c>
      <c r="AS1716">
        <v>268.00000000000006</v>
      </c>
      <c r="AT1716">
        <v>110.99999999999979</v>
      </c>
      <c r="AU1716">
        <v>343.99999999999858</v>
      </c>
      <c r="AV1716">
        <v>10474</v>
      </c>
      <c r="AW1716">
        <v>220.0000000000002</v>
      </c>
      <c r="AX1716">
        <v>433.99999999999869</v>
      </c>
      <c r="AY1716">
        <v>109.00000000000028</v>
      </c>
      <c r="AZ1716">
        <v>324</v>
      </c>
      <c r="BA1716">
        <v>10905</v>
      </c>
      <c r="BB1716">
        <v>478.0000000000008</v>
      </c>
      <c r="BC1716">
        <v>325.0000000000008</v>
      </c>
      <c r="BD1716">
        <v>107.99999999999956</v>
      </c>
      <c r="BE1716">
        <v>514.99999999999955</v>
      </c>
      <c r="BF1716">
        <v>11536</v>
      </c>
      <c r="BG1716">
        <v>354.99999999999937</v>
      </c>
      <c r="BH1716">
        <v>664.99999999999648</v>
      </c>
      <c r="BI1716">
        <v>97.999999999999858</v>
      </c>
      <c r="BJ1716">
        <v>424.99999999999767</v>
      </c>
    </row>
    <row r="1717" spans="1:62" ht="17.100000000000001" customHeight="1" x14ac:dyDescent="0.25">
      <c r="A1717" t="s">
        <v>3762</v>
      </c>
      <c r="B1717" t="s">
        <v>7090</v>
      </c>
      <c r="C1717" t="s">
        <v>21</v>
      </c>
      <c r="D1717" t="s">
        <v>3905</v>
      </c>
      <c r="E1717" t="s">
        <v>7181</v>
      </c>
      <c r="F1717" t="s">
        <v>3904</v>
      </c>
      <c r="G1717">
        <v>4</v>
      </c>
      <c r="H1717">
        <v>1547</v>
      </c>
      <c r="I1717">
        <v>18.000000000000028</v>
      </c>
      <c r="J1717">
        <v>52.000000000000064</v>
      </c>
      <c r="K1717">
        <v>31.000000000000068</v>
      </c>
      <c r="L1717">
        <v>383.00000000000011</v>
      </c>
      <c r="M1717">
        <v>1918</v>
      </c>
      <c r="N1717">
        <v>24.000000000000043</v>
      </c>
      <c r="O1717">
        <v>41.000000000000028</v>
      </c>
      <c r="P1717">
        <v>10.000000000000004</v>
      </c>
      <c r="Q1717">
        <v>68.999999999999872</v>
      </c>
      <c r="R1717">
        <v>1792</v>
      </c>
      <c r="S1717">
        <v>6.9999999999999956</v>
      </c>
      <c r="T1717">
        <v>35.000000000000028</v>
      </c>
      <c r="U1717">
        <v>11.000000000000021</v>
      </c>
      <c r="V1717">
        <v>180.00000000000017</v>
      </c>
      <c r="W1717">
        <v>1630</v>
      </c>
      <c r="X1717">
        <v>7.0000000000000151</v>
      </c>
      <c r="Y1717">
        <v>66.000000000000171</v>
      </c>
      <c r="Z1717">
        <v>15.000000000000004</v>
      </c>
      <c r="AA1717">
        <v>263.99999999999932</v>
      </c>
      <c r="AB1717">
        <v>1660</v>
      </c>
      <c r="AC1717">
        <v>29.000000000000021</v>
      </c>
      <c r="AD1717">
        <v>40.999999999999979</v>
      </c>
      <c r="AE1717">
        <v>10.999999999999991</v>
      </c>
      <c r="AF1717">
        <v>103</v>
      </c>
      <c r="AG1717">
        <v>2019</v>
      </c>
      <c r="AH1717">
        <v>5.0000000000000115</v>
      </c>
      <c r="AI1717">
        <v>52.000000000000057</v>
      </c>
      <c r="AJ1717">
        <v>11.000000000000036</v>
      </c>
      <c r="AK1717">
        <v>136.00000000000014</v>
      </c>
      <c r="AL1717">
        <v>1713</v>
      </c>
      <c r="AM1717">
        <v>35.000000000000021</v>
      </c>
      <c r="AN1717">
        <v>28.000000000000011</v>
      </c>
      <c r="AO1717">
        <v>6.9999999999999973</v>
      </c>
      <c r="AP1717">
        <v>87.000000000000028</v>
      </c>
      <c r="AQ1717">
        <v>1818</v>
      </c>
      <c r="AR1717">
        <v>9.9999999999999787</v>
      </c>
      <c r="AS1717">
        <v>43.000000000000078</v>
      </c>
      <c r="AT1717">
        <v>14.000000000000005</v>
      </c>
      <c r="AU1717">
        <v>67.000000000000156</v>
      </c>
      <c r="AV1717">
        <v>1814</v>
      </c>
      <c r="AW1717">
        <v>19.000000000000053</v>
      </c>
      <c r="AX1717">
        <v>100.00000000000031</v>
      </c>
      <c r="AY1717">
        <v>13.000000000000011</v>
      </c>
      <c r="AZ1717">
        <v>70.000000000000199</v>
      </c>
      <c r="BA1717">
        <v>1923</v>
      </c>
      <c r="BB1717">
        <v>70.999999999999943</v>
      </c>
      <c r="BC1717">
        <v>76.999999999999858</v>
      </c>
      <c r="BD1717">
        <v>10.000000000000028</v>
      </c>
      <c r="BE1717">
        <v>99.999999999999972</v>
      </c>
      <c r="BF1717">
        <v>2274</v>
      </c>
      <c r="BG1717">
        <v>47.000000000000114</v>
      </c>
      <c r="BH1717">
        <v>57.000000000000064</v>
      </c>
      <c r="BI1717">
        <v>10.000000000000004</v>
      </c>
      <c r="BJ1717">
        <v>99.000000000000014</v>
      </c>
    </row>
    <row r="1718" spans="1:62" ht="17.100000000000001" customHeight="1" x14ac:dyDescent="0.25">
      <c r="A1718" t="s">
        <v>3762</v>
      </c>
      <c r="B1718" t="s">
        <v>7090</v>
      </c>
      <c r="C1718" t="s">
        <v>3900</v>
      </c>
      <c r="D1718" t="s">
        <v>3899</v>
      </c>
      <c r="E1718" t="s">
        <v>6570</v>
      </c>
      <c r="F1718" t="s">
        <v>3903</v>
      </c>
      <c r="G1718">
        <v>1</v>
      </c>
      <c r="H1718">
        <v>550</v>
      </c>
      <c r="I1718">
        <v>109.00000000000004</v>
      </c>
      <c r="J1718">
        <v>103.00000000000016</v>
      </c>
      <c r="K1718">
        <v>31.000000000000025</v>
      </c>
      <c r="L1718">
        <v>86.000000000000099</v>
      </c>
      <c r="M1718">
        <v>417</v>
      </c>
      <c r="N1718">
        <v>98.999999999999957</v>
      </c>
      <c r="O1718">
        <v>55.000000000000064</v>
      </c>
      <c r="P1718">
        <v>1.0000000000000004</v>
      </c>
      <c r="Q1718">
        <v>2.0000000000000004</v>
      </c>
      <c r="R1718">
        <v>442</v>
      </c>
      <c r="S1718">
        <v>87</v>
      </c>
      <c r="T1718">
        <v>91.999999999999957</v>
      </c>
      <c r="U1718">
        <v>11</v>
      </c>
      <c r="V1718">
        <v>10.000000000000004</v>
      </c>
      <c r="W1718">
        <v>399</v>
      </c>
      <c r="X1718">
        <v>35.000000000000014</v>
      </c>
      <c r="Y1718">
        <v>13.000000000000012</v>
      </c>
      <c r="Z1718">
        <v>3.9999999999999982</v>
      </c>
      <c r="AA1718">
        <v>16.000000000000014</v>
      </c>
      <c r="AB1718">
        <v>404</v>
      </c>
      <c r="AC1718">
        <v>13.999999999999993</v>
      </c>
      <c r="AD1718">
        <v>48.000000000000014</v>
      </c>
      <c r="AE1718">
        <v>9.0000000000000107</v>
      </c>
      <c r="AF1718">
        <v>6.9999999999999982</v>
      </c>
      <c r="AG1718">
        <v>680</v>
      </c>
      <c r="AH1718">
        <v>103.99999999999997</v>
      </c>
      <c r="AI1718">
        <v>100.00000000000014</v>
      </c>
      <c r="AJ1718">
        <v>3</v>
      </c>
      <c r="AK1718">
        <v>20.999999999999996</v>
      </c>
      <c r="AL1718">
        <v>838</v>
      </c>
      <c r="AM1718">
        <v>56.999999999999972</v>
      </c>
      <c r="AN1718">
        <v>103.00000000000001</v>
      </c>
      <c r="AO1718">
        <v>8.0000000000000107</v>
      </c>
      <c r="AP1718">
        <v>0</v>
      </c>
      <c r="AQ1718">
        <v>831</v>
      </c>
      <c r="AR1718">
        <v>82.000000000000043</v>
      </c>
      <c r="AS1718">
        <v>60</v>
      </c>
      <c r="AT1718">
        <v>4.0000000000000053</v>
      </c>
      <c r="AU1718">
        <v>5.0000000000000062</v>
      </c>
      <c r="AV1718">
        <v>930</v>
      </c>
      <c r="AW1718">
        <v>73.999999999999957</v>
      </c>
      <c r="AX1718">
        <v>121.0000000000001</v>
      </c>
      <c r="AY1718">
        <v>4.0000000000000044</v>
      </c>
      <c r="AZ1718">
        <v>13</v>
      </c>
      <c r="BA1718">
        <v>867</v>
      </c>
      <c r="BB1718">
        <v>59.000000000000057</v>
      </c>
      <c r="BC1718">
        <v>84.000000000000014</v>
      </c>
      <c r="BD1718">
        <v>8.0000000000000071</v>
      </c>
      <c r="BE1718">
        <v>7.0000000000000009</v>
      </c>
      <c r="BF1718">
        <v>849</v>
      </c>
      <c r="BG1718">
        <v>72</v>
      </c>
      <c r="BH1718">
        <v>142.00000000000006</v>
      </c>
      <c r="BI1718">
        <v>5.0000000000000053</v>
      </c>
      <c r="BJ1718">
        <v>8.0000000000000053</v>
      </c>
    </row>
    <row r="1719" spans="1:62" ht="17.100000000000001" customHeight="1" x14ac:dyDescent="0.25">
      <c r="A1719" t="s">
        <v>3762</v>
      </c>
      <c r="B1719" t="s">
        <v>7090</v>
      </c>
      <c r="C1719" t="s">
        <v>3900</v>
      </c>
      <c r="D1719" t="s">
        <v>3899</v>
      </c>
      <c r="E1719" t="s">
        <v>6570</v>
      </c>
      <c r="F1719" t="s">
        <v>3902</v>
      </c>
      <c r="G1719">
        <v>2</v>
      </c>
      <c r="H1719">
        <v>81</v>
      </c>
      <c r="I1719">
        <v>1.0000000000000009</v>
      </c>
      <c r="J1719">
        <v>9.0000000000000036</v>
      </c>
      <c r="K1719">
        <v>0</v>
      </c>
      <c r="L1719">
        <v>3</v>
      </c>
      <c r="M1719">
        <v>121</v>
      </c>
      <c r="N1719">
        <v>1.0000000000000002</v>
      </c>
      <c r="O1719">
        <v>51.999999999999993</v>
      </c>
      <c r="P1719">
        <v>0</v>
      </c>
      <c r="Q1719">
        <v>1.0000000000000002</v>
      </c>
      <c r="R1719">
        <v>101</v>
      </c>
      <c r="S1719">
        <v>12.000000000000005</v>
      </c>
      <c r="T1719">
        <v>3.0000000000000013</v>
      </c>
      <c r="U1719">
        <v>2.0000000000000009</v>
      </c>
      <c r="V1719">
        <v>2.0000000000000004</v>
      </c>
      <c r="W1719">
        <v>89</v>
      </c>
      <c r="X1719">
        <v>1.0000000000000002</v>
      </c>
      <c r="Y1719">
        <v>1.0000000000000002</v>
      </c>
      <c r="Z1719">
        <v>8.0000000000000018</v>
      </c>
      <c r="AA1719">
        <v>2.9999999999999991</v>
      </c>
      <c r="AB1719">
        <v>172</v>
      </c>
      <c r="AC1719">
        <v>4.0000000000000009</v>
      </c>
      <c r="AD1719">
        <v>3.0000000000000022</v>
      </c>
      <c r="AE1719">
        <v>10.000000000000002</v>
      </c>
      <c r="AF1719">
        <v>1.0000000000000002</v>
      </c>
      <c r="AG1719">
        <v>90</v>
      </c>
      <c r="AH1719">
        <v>3.0000000000000013</v>
      </c>
      <c r="AI1719">
        <v>1.0000000000000002</v>
      </c>
      <c r="AJ1719">
        <v>2.0000000000000004</v>
      </c>
      <c r="AK1719">
        <v>1.0000000000000002</v>
      </c>
      <c r="AL1719">
        <v>96</v>
      </c>
      <c r="AM1719">
        <v>8</v>
      </c>
      <c r="AN1719">
        <v>1.0000000000000002</v>
      </c>
      <c r="AO1719">
        <v>2.0000000000000022</v>
      </c>
      <c r="AP1719">
        <v>0</v>
      </c>
      <c r="AQ1719">
        <v>102</v>
      </c>
      <c r="AR1719">
        <v>2</v>
      </c>
      <c r="AS1719">
        <v>1.0000000000000011</v>
      </c>
      <c r="AT1719">
        <v>3.0000000000000009</v>
      </c>
      <c r="AU1719">
        <v>0</v>
      </c>
      <c r="AV1719">
        <v>75</v>
      </c>
      <c r="AW1719">
        <v>1.0000000000000007</v>
      </c>
      <c r="AX1719">
        <v>1</v>
      </c>
      <c r="AY1719">
        <v>0</v>
      </c>
      <c r="AZ1719">
        <v>0</v>
      </c>
      <c r="BA1719">
        <v>95</v>
      </c>
      <c r="BB1719">
        <v>1</v>
      </c>
      <c r="BC1719">
        <v>4.0000000000000009</v>
      </c>
      <c r="BD1719">
        <v>1.0000000000000002</v>
      </c>
      <c r="BE1719">
        <v>4.0000000000000018</v>
      </c>
      <c r="BF1719">
        <v>98</v>
      </c>
      <c r="BG1719">
        <v>0.99999999999999989</v>
      </c>
      <c r="BH1719">
        <v>9.9999999999999964</v>
      </c>
      <c r="BI1719">
        <v>0</v>
      </c>
      <c r="BJ1719">
        <v>2</v>
      </c>
    </row>
    <row r="1720" spans="1:62" ht="17.100000000000001" customHeight="1" x14ac:dyDescent="0.25">
      <c r="A1720" t="s">
        <v>3762</v>
      </c>
      <c r="B1720" t="s">
        <v>7090</v>
      </c>
      <c r="C1720" t="s">
        <v>3900</v>
      </c>
      <c r="D1720" t="s">
        <v>3899</v>
      </c>
      <c r="E1720" t="s">
        <v>6570</v>
      </c>
      <c r="F1720" t="s">
        <v>3901</v>
      </c>
      <c r="G1720">
        <v>3</v>
      </c>
      <c r="H1720">
        <v>25</v>
      </c>
      <c r="I1720">
        <v>3</v>
      </c>
      <c r="J1720">
        <v>2</v>
      </c>
      <c r="K1720">
        <v>0</v>
      </c>
      <c r="L1720">
        <v>0</v>
      </c>
      <c r="M1720">
        <v>22</v>
      </c>
      <c r="N1720">
        <v>2</v>
      </c>
      <c r="O1720">
        <v>0</v>
      </c>
      <c r="P1720">
        <v>0</v>
      </c>
      <c r="Q1720">
        <v>0.99999999999999989</v>
      </c>
      <c r="R1720">
        <v>26</v>
      </c>
      <c r="S1720">
        <v>2.0000000000000004</v>
      </c>
      <c r="T1720">
        <v>2.0000000000000004</v>
      </c>
      <c r="U1720">
        <v>3.0000000000000013</v>
      </c>
      <c r="V1720">
        <v>3</v>
      </c>
      <c r="W1720">
        <v>18</v>
      </c>
      <c r="X1720">
        <v>2.0000000000000004</v>
      </c>
      <c r="Y1720">
        <v>0</v>
      </c>
      <c r="Z1720">
        <v>1</v>
      </c>
      <c r="AA1720">
        <v>1.0000000000000002</v>
      </c>
      <c r="AB1720">
        <v>19</v>
      </c>
      <c r="AC1720">
        <v>0</v>
      </c>
      <c r="AD1720">
        <v>0</v>
      </c>
      <c r="AE1720">
        <v>2</v>
      </c>
      <c r="AF1720">
        <v>2.0000000000000004</v>
      </c>
      <c r="AG1720">
        <v>22</v>
      </c>
      <c r="AH1720">
        <v>0.99999999999999989</v>
      </c>
      <c r="AI1720">
        <v>0.99999999999999989</v>
      </c>
      <c r="AJ1720">
        <v>0</v>
      </c>
      <c r="AK1720">
        <v>1.0000000000000002</v>
      </c>
      <c r="AL1720">
        <v>21</v>
      </c>
      <c r="AM1720">
        <v>0</v>
      </c>
      <c r="AN1720">
        <v>0</v>
      </c>
      <c r="AO1720">
        <v>0</v>
      </c>
      <c r="AP1720">
        <v>1.0000000000000002</v>
      </c>
      <c r="AQ1720">
        <v>21</v>
      </c>
      <c r="AR1720">
        <v>0</v>
      </c>
      <c r="AS1720">
        <v>0</v>
      </c>
      <c r="AT1720">
        <v>0</v>
      </c>
      <c r="AU1720">
        <v>0</v>
      </c>
      <c r="AV1720">
        <v>22</v>
      </c>
      <c r="AW1720">
        <v>0.99999999999999989</v>
      </c>
      <c r="AX1720">
        <v>0</v>
      </c>
      <c r="AY1720">
        <v>0</v>
      </c>
      <c r="AZ1720">
        <v>0</v>
      </c>
      <c r="BA1720">
        <v>26</v>
      </c>
      <c r="BB1720">
        <v>4.0000000000000009</v>
      </c>
      <c r="BC1720">
        <v>5.0000000000000009</v>
      </c>
      <c r="BD1720">
        <v>0</v>
      </c>
      <c r="BE1720">
        <v>8</v>
      </c>
      <c r="BF1720">
        <v>22</v>
      </c>
      <c r="BG1720">
        <v>0</v>
      </c>
      <c r="BH1720">
        <v>2</v>
      </c>
      <c r="BI1720">
        <v>0</v>
      </c>
      <c r="BJ1720">
        <v>0.99999999999999989</v>
      </c>
    </row>
    <row r="1721" spans="1:62" ht="17.100000000000001" customHeight="1" x14ac:dyDescent="0.25">
      <c r="A1721" t="s">
        <v>3762</v>
      </c>
      <c r="B1721" t="s">
        <v>7090</v>
      </c>
      <c r="C1721" t="s">
        <v>3900</v>
      </c>
      <c r="D1721" t="s">
        <v>3899</v>
      </c>
      <c r="E1721" t="s">
        <v>6570</v>
      </c>
      <c r="F1721" t="s">
        <v>3898</v>
      </c>
      <c r="G1721">
        <v>4</v>
      </c>
      <c r="H1721">
        <v>4</v>
      </c>
      <c r="I1721">
        <v>0</v>
      </c>
      <c r="J1721">
        <v>0</v>
      </c>
      <c r="K1721">
        <v>0</v>
      </c>
      <c r="L1721">
        <v>0</v>
      </c>
      <c r="M1721">
        <v>4</v>
      </c>
      <c r="N1721">
        <v>0</v>
      </c>
      <c r="O1721">
        <v>0</v>
      </c>
      <c r="P1721">
        <v>1</v>
      </c>
      <c r="Q1721">
        <v>0</v>
      </c>
      <c r="R1721">
        <v>2</v>
      </c>
      <c r="S1721">
        <v>1</v>
      </c>
      <c r="T1721">
        <v>1</v>
      </c>
      <c r="U1721">
        <v>1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1</v>
      </c>
      <c r="BG1721">
        <v>0</v>
      </c>
      <c r="BH1721">
        <v>0</v>
      </c>
      <c r="BI1721">
        <v>0</v>
      </c>
      <c r="BJ1721">
        <v>0</v>
      </c>
    </row>
    <row r="1722" spans="1:62" ht="17.100000000000001" customHeight="1" x14ac:dyDescent="0.25">
      <c r="A1722" t="s">
        <v>3762</v>
      </c>
      <c r="B1722" t="s">
        <v>7090</v>
      </c>
      <c r="C1722" t="s">
        <v>1587</v>
      </c>
      <c r="D1722" t="s">
        <v>3894</v>
      </c>
      <c r="E1722" t="s">
        <v>6429</v>
      </c>
      <c r="F1722" t="s">
        <v>3897</v>
      </c>
      <c r="G1722">
        <v>1</v>
      </c>
      <c r="H1722">
        <v>264</v>
      </c>
      <c r="I1722">
        <v>24.999999999999982</v>
      </c>
      <c r="J1722">
        <v>15.000000000000005</v>
      </c>
      <c r="K1722">
        <v>0</v>
      </c>
      <c r="L1722">
        <v>22.000000000000004</v>
      </c>
      <c r="M1722">
        <v>269</v>
      </c>
      <c r="N1722">
        <v>34.000000000000014</v>
      </c>
      <c r="O1722">
        <v>16.000000000000007</v>
      </c>
      <c r="P1722">
        <v>0</v>
      </c>
      <c r="Q1722">
        <v>0.99999999999999989</v>
      </c>
      <c r="R1722">
        <v>302</v>
      </c>
      <c r="S1722">
        <v>38.000000000000007</v>
      </c>
      <c r="T1722">
        <v>82.999999999999915</v>
      </c>
      <c r="U1722">
        <v>0</v>
      </c>
      <c r="V1722">
        <v>7</v>
      </c>
      <c r="W1722">
        <v>255</v>
      </c>
      <c r="X1722">
        <v>38.999999999999993</v>
      </c>
      <c r="Y1722">
        <v>40.000000000000021</v>
      </c>
      <c r="Z1722">
        <v>0.99999999999999978</v>
      </c>
      <c r="AA1722">
        <v>18.000000000000007</v>
      </c>
      <c r="AB1722">
        <v>248</v>
      </c>
      <c r="AC1722">
        <v>60.000000000000028</v>
      </c>
      <c r="AD1722">
        <v>52.999999999999964</v>
      </c>
      <c r="AE1722">
        <v>2</v>
      </c>
      <c r="AF1722">
        <v>7.9999999999999982</v>
      </c>
      <c r="AG1722">
        <v>222</v>
      </c>
      <c r="AH1722">
        <v>33.000000000000021</v>
      </c>
      <c r="AI1722">
        <v>19.000000000000004</v>
      </c>
      <c r="AJ1722">
        <v>1.0000000000000002</v>
      </c>
      <c r="AK1722">
        <v>4.0000000000000018</v>
      </c>
      <c r="AL1722">
        <v>1543</v>
      </c>
      <c r="AM1722">
        <v>231</v>
      </c>
      <c r="AN1722">
        <v>292.99999999999989</v>
      </c>
      <c r="AO1722">
        <v>4.0000000000000071</v>
      </c>
      <c r="AP1722">
        <v>4.0000000000000089</v>
      </c>
      <c r="AQ1722">
        <v>661</v>
      </c>
      <c r="AR1722">
        <v>10.000000000000016</v>
      </c>
      <c r="AS1722">
        <v>64.000000000000057</v>
      </c>
      <c r="AT1722">
        <v>1.0000000000000009</v>
      </c>
      <c r="AU1722">
        <v>3.9999999999999973</v>
      </c>
      <c r="AV1722">
        <v>518</v>
      </c>
      <c r="AW1722">
        <v>41</v>
      </c>
      <c r="AX1722">
        <v>17.999999999999989</v>
      </c>
      <c r="AY1722">
        <v>1.0000000000000004</v>
      </c>
      <c r="AZ1722">
        <v>1.0000000000000009</v>
      </c>
      <c r="BA1722">
        <v>287</v>
      </c>
      <c r="BB1722">
        <v>45.000000000000028</v>
      </c>
      <c r="BC1722">
        <v>44.000000000000007</v>
      </c>
      <c r="BD1722">
        <v>2.0000000000000004</v>
      </c>
      <c r="BE1722">
        <v>3.9999999999999969</v>
      </c>
      <c r="BF1722">
        <v>302</v>
      </c>
      <c r="BG1722">
        <v>24.000000000000011</v>
      </c>
      <c r="BH1722">
        <v>45.000000000000028</v>
      </c>
      <c r="BI1722">
        <v>0</v>
      </c>
      <c r="BJ1722">
        <v>3.9999999999999978</v>
      </c>
    </row>
    <row r="1723" spans="1:62" ht="17.100000000000001" customHeight="1" x14ac:dyDescent="0.25">
      <c r="A1723" t="s">
        <v>3762</v>
      </c>
      <c r="B1723" t="s">
        <v>7090</v>
      </c>
      <c r="C1723" t="s">
        <v>1587</v>
      </c>
      <c r="D1723" t="s">
        <v>3894</v>
      </c>
      <c r="E1723" t="s">
        <v>6429</v>
      </c>
      <c r="F1723" t="s">
        <v>3896</v>
      </c>
      <c r="G1723">
        <v>2</v>
      </c>
      <c r="H1723">
        <v>86</v>
      </c>
      <c r="I1723">
        <v>2.0000000000000004</v>
      </c>
      <c r="J1723">
        <v>8.0000000000000018</v>
      </c>
      <c r="K1723">
        <v>0</v>
      </c>
      <c r="L1723">
        <v>4.0000000000000018</v>
      </c>
      <c r="M1723">
        <v>93</v>
      </c>
      <c r="N1723">
        <v>7</v>
      </c>
      <c r="O1723">
        <v>0</v>
      </c>
      <c r="P1723">
        <v>0</v>
      </c>
      <c r="Q1723">
        <v>1</v>
      </c>
      <c r="R1723">
        <v>89</v>
      </c>
      <c r="S1723">
        <v>5.0000000000000009</v>
      </c>
      <c r="T1723">
        <v>2.0000000000000004</v>
      </c>
      <c r="U1723">
        <v>0</v>
      </c>
      <c r="V1723">
        <v>6</v>
      </c>
      <c r="W1723">
        <v>88</v>
      </c>
      <c r="X1723">
        <v>2.0000000000000004</v>
      </c>
      <c r="Y1723">
        <v>0</v>
      </c>
      <c r="Z1723">
        <v>0</v>
      </c>
      <c r="AA1723">
        <v>2.0000000000000004</v>
      </c>
      <c r="AB1723">
        <v>93</v>
      </c>
      <c r="AC1723">
        <v>1.0000000000000002</v>
      </c>
      <c r="AD1723">
        <v>1.0000000000000002</v>
      </c>
      <c r="AE1723">
        <v>1.0000000000000002</v>
      </c>
      <c r="AF1723">
        <v>3.0000000000000004</v>
      </c>
      <c r="AG1723">
        <v>94</v>
      </c>
      <c r="AH1723">
        <v>1.0000000000000002</v>
      </c>
      <c r="AI1723">
        <v>2.0000000000000004</v>
      </c>
      <c r="AJ1723">
        <v>2.0000000000000004</v>
      </c>
      <c r="AK1723">
        <v>0</v>
      </c>
      <c r="AL1723">
        <v>95</v>
      </c>
      <c r="AM1723">
        <v>2.0000000000000004</v>
      </c>
      <c r="AN1723">
        <v>1.0000000000000002</v>
      </c>
      <c r="AO1723">
        <v>2.0000000000000004</v>
      </c>
      <c r="AP1723">
        <v>0</v>
      </c>
      <c r="AQ1723">
        <v>95</v>
      </c>
      <c r="AR1723">
        <v>0</v>
      </c>
      <c r="AS1723">
        <v>1.0000000000000002</v>
      </c>
      <c r="AT1723">
        <v>2.0000000000000004</v>
      </c>
      <c r="AU1723">
        <v>1.0000000000000011</v>
      </c>
      <c r="AV1723">
        <v>93</v>
      </c>
      <c r="AW1723">
        <v>2.0000000000000004</v>
      </c>
      <c r="AX1723">
        <v>1</v>
      </c>
      <c r="AY1723">
        <v>1.0000000000000002</v>
      </c>
      <c r="AZ1723">
        <v>1.0000000000000002</v>
      </c>
      <c r="BA1723">
        <v>105</v>
      </c>
      <c r="BB1723">
        <v>5.9999999999999973</v>
      </c>
      <c r="BC1723">
        <v>3.0000000000000004</v>
      </c>
      <c r="BD1723">
        <v>0.99999999999999978</v>
      </c>
      <c r="BE1723">
        <v>0</v>
      </c>
      <c r="BF1723">
        <v>100</v>
      </c>
      <c r="BG1723">
        <v>2</v>
      </c>
      <c r="BH1723">
        <v>3.9999999999999996</v>
      </c>
      <c r="BI1723">
        <v>3.0000000000000004</v>
      </c>
      <c r="BJ1723">
        <v>0</v>
      </c>
    </row>
    <row r="1724" spans="1:62" ht="17.100000000000001" customHeight="1" x14ac:dyDescent="0.25">
      <c r="A1724" t="s">
        <v>3762</v>
      </c>
      <c r="B1724" t="s">
        <v>7090</v>
      </c>
      <c r="C1724" t="s">
        <v>1587</v>
      </c>
      <c r="D1724" t="s">
        <v>3894</v>
      </c>
      <c r="E1724" t="s">
        <v>6429</v>
      </c>
      <c r="F1724" t="s">
        <v>3895</v>
      </c>
      <c r="G1724">
        <v>3</v>
      </c>
      <c r="H1724">
        <v>20</v>
      </c>
      <c r="I1724">
        <v>0</v>
      </c>
      <c r="J1724">
        <v>0</v>
      </c>
      <c r="K1724">
        <v>0</v>
      </c>
      <c r="L1724">
        <v>4</v>
      </c>
      <c r="M1724">
        <v>19</v>
      </c>
      <c r="N1724">
        <v>0</v>
      </c>
      <c r="O1724">
        <v>1</v>
      </c>
      <c r="P1724">
        <v>0</v>
      </c>
      <c r="Q1724">
        <v>0</v>
      </c>
      <c r="R1724">
        <v>21</v>
      </c>
      <c r="S1724">
        <v>2</v>
      </c>
      <c r="T1724">
        <v>0</v>
      </c>
      <c r="U1724">
        <v>0</v>
      </c>
      <c r="V1724">
        <v>1</v>
      </c>
      <c r="W1724">
        <v>19</v>
      </c>
      <c r="X1724">
        <v>0</v>
      </c>
      <c r="Y1724">
        <v>0</v>
      </c>
      <c r="Z1724">
        <v>0</v>
      </c>
      <c r="AA1724">
        <v>0</v>
      </c>
      <c r="AB1724">
        <v>21</v>
      </c>
      <c r="AC1724">
        <v>0</v>
      </c>
      <c r="AD1724">
        <v>0</v>
      </c>
      <c r="AE1724">
        <v>0</v>
      </c>
      <c r="AF1724">
        <v>0</v>
      </c>
      <c r="AG1724">
        <v>23</v>
      </c>
      <c r="AH1724">
        <v>1.0000000000000002</v>
      </c>
      <c r="AI1724">
        <v>0</v>
      </c>
      <c r="AJ1724">
        <v>0</v>
      </c>
      <c r="AK1724">
        <v>0</v>
      </c>
      <c r="AL1724">
        <v>26</v>
      </c>
      <c r="AM1724">
        <v>1</v>
      </c>
      <c r="AN1724">
        <v>0</v>
      </c>
      <c r="AO1724">
        <v>0</v>
      </c>
      <c r="AP1724">
        <v>0</v>
      </c>
      <c r="AQ1724">
        <v>26</v>
      </c>
      <c r="AR1724">
        <v>0</v>
      </c>
      <c r="AS1724">
        <v>2</v>
      </c>
      <c r="AT1724">
        <v>0</v>
      </c>
      <c r="AU1724">
        <v>0</v>
      </c>
      <c r="AV1724">
        <v>23</v>
      </c>
      <c r="AW1724">
        <v>0.99999999999999978</v>
      </c>
      <c r="AX1724">
        <v>0</v>
      </c>
      <c r="AY1724">
        <v>0</v>
      </c>
      <c r="AZ1724">
        <v>0</v>
      </c>
      <c r="BA1724">
        <v>22</v>
      </c>
      <c r="BB1724">
        <v>0</v>
      </c>
      <c r="BC1724">
        <v>0</v>
      </c>
      <c r="BD1724">
        <v>0</v>
      </c>
      <c r="BE1724">
        <v>0.99999999999999989</v>
      </c>
      <c r="BF1724">
        <v>23</v>
      </c>
      <c r="BG1724">
        <v>0</v>
      </c>
      <c r="BH1724">
        <v>1</v>
      </c>
      <c r="BI1724">
        <v>0</v>
      </c>
      <c r="BJ1724">
        <v>1.0000000000000002</v>
      </c>
    </row>
    <row r="1725" spans="1:62" ht="17.100000000000001" customHeight="1" x14ac:dyDescent="0.25">
      <c r="A1725" t="s">
        <v>3762</v>
      </c>
      <c r="B1725" t="s">
        <v>7090</v>
      </c>
      <c r="C1725" t="s">
        <v>1587</v>
      </c>
      <c r="D1725" t="s">
        <v>3894</v>
      </c>
      <c r="E1725" t="s">
        <v>6429</v>
      </c>
      <c r="F1725" t="s">
        <v>3893</v>
      </c>
      <c r="G1725">
        <v>4</v>
      </c>
      <c r="H1725">
        <v>2</v>
      </c>
      <c r="I1725">
        <v>0</v>
      </c>
      <c r="J1725">
        <v>0</v>
      </c>
      <c r="K1725">
        <v>0</v>
      </c>
      <c r="L1725">
        <v>1</v>
      </c>
      <c r="M1725">
        <v>2</v>
      </c>
      <c r="N1725">
        <v>0</v>
      </c>
      <c r="O1725">
        <v>0</v>
      </c>
      <c r="P1725">
        <v>0</v>
      </c>
      <c r="Q1725">
        <v>0</v>
      </c>
      <c r="R1725">
        <v>2</v>
      </c>
      <c r="S1725">
        <v>0</v>
      </c>
      <c r="T1725">
        <v>0</v>
      </c>
      <c r="U1725">
        <v>0</v>
      </c>
      <c r="V1725">
        <v>0</v>
      </c>
      <c r="W1725">
        <v>2</v>
      </c>
      <c r="X1725">
        <v>0</v>
      </c>
      <c r="Y1725">
        <v>0</v>
      </c>
      <c r="Z1725">
        <v>0</v>
      </c>
      <c r="AA1725">
        <v>0</v>
      </c>
      <c r="AB1725">
        <v>3</v>
      </c>
      <c r="AC1725">
        <v>0</v>
      </c>
      <c r="AD1725">
        <v>0</v>
      </c>
      <c r="AE1725">
        <v>0</v>
      </c>
      <c r="AF1725">
        <v>0</v>
      </c>
      <c r="AG1725">
        <v>2</v>
      </c>
      <c r="AH1725">
        <v>0</v>
      </c>
      <c r="AI1725">
        <v>0</v>
      </c>
      <c r="AJ1725">
        <v>0</v>
      </c>
      <c r="AK1725">
        <v>0</v>
      </c>
      <c r="AL1725">
        <v>3</v>
      </c>
      <c r="AM1725">
        <v>0</v>
      </c>
      <c r="AN1725">
        <v>0</v>
      </c>
      <c r="AO1725">
        <v>0</v>
      </c>
      <c r="AP1725">
        <v>0</v>
      </c>
      <c r="AQ1725">
        <v>2</v>
      </c>
      <c r="AR1725">
        <v>0</v>
      </c>
      <c r="AS1725">
        <v>0</v>
      </c>
      <c r="AT1725">
        <v>0</v>
      </c>
      <c r="AU1725">
        <v>0</v>
      </c>
      <c r="AV1725">
        <v>3</v>
      </c>
      <c r="AW1725">
        <v>0</v>
      </c>
      <c r="AX1725">
        <v>0</v>
      </c>
      <c r="AY1725">
        <v>0</v>
      </c>
      <c r="AZ1725">
        <v>0</v>
      </c>
      <c r="BA1725">
        <v>4</v>
      </c>
      <c r="BB1725">
        <v>0</v>
      </c>
      <c r="BC1725">
        <v>0</v>
      </c>
      <c r="BD1725">
        <v>0</v>
      </c>
      <c r="BE1725">
        <v>0</v>
      </c>
      <c r="BF1725">
        <v>2</v>
      </c>
      <c r="BG1725">
        <v>0</v>
      </c>
      <c r="BH1725">
        <v>0</v>
      </c>
      <c r="BI1725">
        <v>0</v>
      </c>
      <c r="BJ1725">
        <v>0</v>
      </c>
    </row>
    <row r="1726" spans="1:62" ht="17.100000000000001" customHeight="1" x14ac:dyDescent="0.25">
      <c r="A1726" t="s">
        <v>3762</v>
      </c>
      <c r="B1726" t="s">
        <v>7090</v>
      </c>
      <c r="C1726" t="s">
        <v>2732</v>
      </c>
      <c r="D1726" t="s">
        <v>3889</v>
      </c>
      <c r="E1726" t="s">
        <v>6571</v>
      </c>
      <c r="F1726" t="s">
        <v>3892</v>
      </c>
      <c r="G1726">
        <v>1</v>
      </c>
      <c r="H1726">
        <v>105</v>
      </c>
      <c r="I1726">
        <v>4.0000000000000009</v>
      </c>
      <c r="J1726">
        <v>23.000000000000004</v>
      </c>
      <c r="K1726">
        <v>1</v>
      </c>
      <c r="L1726">
        <v>5</v>
      </c>
      <c r="M1726">
        <v>98</v>
      </c>
      <c r="N1726">
        <v>14.000000000000002</v>
      </c>
      <c r="O1726">
        <v>3.0000000000000018</v>
      </c>
      <c r="P1726">
        <v>0</v>
      </c>
      <c r="Q1726">
        <v>1.0000000000000002</v>
      </c>
      <c r="R1726">
        <v>122</v>
      </c>
      <c r="S1726">
        <v>40</v>
      </c>
      <c r="T1726">
        <v>21</v>
      </c>
      <c r="U1726">
        <v>0</v>
      </c>
      <c r="V1726">
        <v>2</v>
      </c>
      <c r="W1726">
        <v>116</v>
      </c>
      <c r="X1726">
        <v>6.9999999999999991</v>
      </c>
      <c r="Y1726">
        <v>3.0000000000000004</v>
      </c>
      <c r="Z1726">
        <v>1.0000000000000004</v>
      </c>
      <c r="AA1726">
        <v>10.999999999999998</v>
      </c>
      <c r="AB1726">
        <v>109</v>
      </c>
      <c r="AC1726">
        <v>3</v>
      </c>
      <c r="AD1726">
        <v>6.9999999999999991</v>
      </c>
      <c r="AE1726">
        <v>0</v>
      </c>
      <c r="AF1726">
        <v>8</v>
      </c>
      <c r="AG1726">
        <v>130</v>
      </c>
      <c r="AH1726">
        <v>6.0000000000000027</v>
      </c>
      <c r="AI1726">
        <v>3.9999999999999996</v>
      </c>
      <c r="AJ1726">
        <v>1.0000000000000004</v>
      </c>
      <c r="AK1726">
        <v>6.0000000000000009</v>
      </c>
      <c r="AL1726">
        <v>135</v>
      </c>
      <c r="AM1726">
        <v>10.000000000000007</v>
      </c>
      <c r="AN1726">
        <v>6.0000000000000027</v>
      </c>
      <c r="AO1726">
        <v>0</v>
      </c>
      <c r="AP1726">
        <v>7</v>
      </c>
      <c r="AQ1726">
        <v>162</v>
      </c>
      <c r="AR1726">
        <v>34.000000000000028</v>
      </c>
      <c r="AS1726">
        <v>17.999999999999989</v>
      </c>
      <c r="AT1726">
        <v>0</v>
      </c>
      <c r="AU1726">
        <v>4.0000000000000009</v>
      </c>
      <c r="AV1726">
        <v>153</v>
      </c>
      <c r="AW1726">
        <v>13.000000000000007</v>
      </c>
      <c r="AX1726">
        <v>11.000000000000007</v>
      </c>
      <c r="AY1726">
        <v>0</v>
      </c>
      <c r="AZ1726">
        <v>6.9999999999999991</v>
      </c>
      <c r="BA1726">
        <v>146</v>
      </c>
      <c r="BB1726">
        <v>4</v>
      </c>
      <c r="BC1726">
        <v>22.000000000000011</v>
      </c>
      <c r="BD1726">
        <v>3.0000000000000009</v>
      </c>
      <c r="BE1726">
        <v>3.0000000000000009</v>
      </c>
      <c r="BF1726">
        <v>132</v>
      </c>
      <c r="BG1726">
        <v>7.0000000000000027</v>
      </c>
      <c r="BH1726">
        <v>24.000000000000004</v>
      </c>
      <c r="BI1726">
        <v>1.0000000000000004</v>
      </c>
      <c r="BJ1726">
        <v>0.99999999999999989</v>
      </c>
    </row>
    <row r="1727" spans="1:62" ht="17.100000000000001" customHeight="1" x14ac:dyDescent="0.25">
      <c r="A1727" t="s">
        <v>3762</v>
      </c>
      <c r="B1727" t="s">
        <v>7090</v>
      </c>
      <c r="C1727" t="s">
        <v>2732</v>
      </c>
      <c r="D1727" t="s">
        <v>3889</v>
      </c>
      <c r="E1727" t="s">
        <v>6571</v>
      </c>
      <c r="F1727" t="s">
        <v>3891</v>
      </c>
      <c r="G1727">
        <v>2</v>
      </c>
      <c r="H1727">
        <v>35</v>
      </c>
      <c r="I1727">
        <v>0</v>
      </c>
      <c r="J1727">
        <v>2</v>
      </c>
      <c r="K1727">
        <v>0</v>
      </c>
      <c r="L1727">
        <v>0</v>
      </c>
      <c r="M1727">
        <v>48</v>
      </c>
      <c r="N1727">
        <v>8.0000000000000018</v>
      </c>
      <c r="O1727">
        <v>2.0000000000000004</v>
      </c>
      <c r="P1727">
        <v>0</v>
      </c>
      <c r="Q1727">
        <v>0</v>
      </c>
      <c r="R1727">
        <v>68</v>
      </c>
      <c r="S1727">
        <v>16</v>
      </c>
      <c r="T1727">
        <v>0</v>
      </c>
      <c r="U1727">
        <v>3</v>
      </c>
      <c r="V1727">
        <v>1</v>
      </c>
      <c r="W1727">
        <v>61</v>
      </c>
      <c r="X1727">
        <v>1</v>
      </c>
      <c r="Y1727">
        <v>0</v>
      </c>
      <c r="Z1727">
        <v>1.0000000000000002</v>
      </c>
      <c r="AA1727">
        <v>2</v>
      </c>
      <c r="AB1727">
        <v>66</v>
      </c>
      <c r="AC1727">
        <v>0</v>
      </c>
      <c r="AD1727">
        <v>0</v>
      </c>
      <c r="AE1727">
        <v>1</v>
      </c>
      <c r="AF1727">
        <v>4.0000000000000009</v>
      </c>
      <c r="AG1727">
        <v>62</v>
      </c>
      <c r="AH1727">
        <v>0</v>
      </c>
      <c r="AI1727">
        <v>0</v>
      </c>
      <c r="AJ1727">
        <v>0</v>
      </c>
      <c r="AK1727">
        <v>1</v>
      </c>
      <c r="AL1727">
        <v>63</v>
      </c>
      <c r="AM1727">
        <v>0</v>
      </c>
      <c r="AN1727">
        <v>0</v>
      </c>
      <c r="AO1727">
        <v>0</v>
      </c>
      <c r="AP1727">
        <v>0</v>
      </c>
      <c r="AQ1727">
        <v>66</v>
      </c>
      <c r="AR1727">
        <v>0</v>
      </c>
      <c r="AS1727">
        <v>0</v>
      </c>
      <c r="AT1727">
        <v>0</v>
      </c>
      <c r="AU1727">
        <v>1</v>
      </c>
      <c r="AV1727">
        <v>65</v>
      </c>
      <c r="AW1727">
        <v>0</v>
      </c>
      <c r="AX1727">
        <v>1</v>
      </c>
      <c r="AY1727">
        <v>0</v>
      </c>
      <c r="AZ1727">
        <v>0</v>
      </c>
      <c r="BA1727">
        <v>64</v>
      </c>
      <c r="BB1727">
        <v>0</v>
      </c>
      <c r="BC1727">
        <v>1</v>
      </c>
      <c r="BD1727">
        <v>0</v>
      </c>
      <c r="BE1727">
        <v>1</v>
      </c>
      <c r="BF1727">
        <v>61</v>
      </c>
      <c r="BG1727">
        <v>0</v>
      </c>
      <c r="BH1727">
        <v>1</v>
      </c>
      <c r="BI1727">
        <v>3.0000000000000009</v>
      </c>
      <c r="BJ1727">
        <v>0</v>
      </c>
    </row>
    <row r="1728" spans="1:62" ht="17.100000000000001" customHeight="1" x14ac:dyDescent="0.25">
      <c r="A1728" t="s">
        <v>3762</v>
      </c>
      <c r="B1728" t="s">
        <v>7090</v>
      </c>
      <c r="C1728" t="s">
        <v>2732</v>
      </c>
      <c r="D1728" t="s">
        <v>3889</v>
      </c>
      <c r="E1728" t="s">
        <v>6571</v>
      </c>
      <c r="F1728" t="s">
        <v>3890</v>
      </c>
      <c r="G1728">
        <v>3</v>
      </c>
      <c r="H1728">
        <v>2</v>
      </c>
      <c r="I1728">
        <v>0</v>
      </c>
      <c r="J1728">
        <v>1</v>
      </c>
      <c r="K1728">
        <v>0</v>
      </c>
      <c r="L1728">
        <v>0</v>
      </c>
      <c r="M1728">
        <v>1</v>
      </c>
      <c r="N1728">
        <v>0</v>
      </c>
      <c r="O1728">
        <v>0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0</v>
      </c>
      <c r="V1728">
        <v>0</v>
      </c>
      <c r="W1728">
        <v>1</v>
      </c>
      <c r="X1728">
        <v>0</v>
      </c>
      <c r="Y1728">
        <v>0</v>
      </c>
      <c r="Z1728">
        <v>1</v>
      </c>
      <c r="AA1728">
        <v>1</v>
      </c>
      <c r="AB1728">
        <v>1</v>
      </c>
      <c r="AC1728">
        <v>0</v>
      </c>
      <c r="AD1728">
        <v>0</v>
      </c>
      <c r="AE1728">
        <v>0</v>
      </c>
      <c r="AF1728">
        <v>0</v>
      </c>
      <c r="AG1728">
        <v>2</v>
      </c>
      <c r="AH1728">
        <v>0</v>
      </c>
      <c r="AI1728">
        <v>0</v>
      </c>
      <c r="AJ1728">
        <v>0</v>
      </c>
      <c r="AK1728">
        <v>0</v>
      </c>
      <c r="AL1728">
        <v>2</v>
      </c>
      <c r="AM1728">
        <v>0</v>
      </c>
      <c r="AN1728">
        <v>0</v>
      </c>
      <c r="AO1728">
        <v>0</v>
      </c>
      <c r="AP1728">
        <v>0</v>
      </c>
      <c r="AQ1728">
        <v>2</v>
      </c>
      <c r="AR1728">
        <v>0</v>
      </c>
      <c r="AS1728">
        <v>0</v>
      </c>
      <c r="AT1728">
        <v>0</v>
      </c>
      <c r="AU1728">
        <v>0</v>
      </c>
      <c r="AV1728">
        <v>2</v>
      </c>
      <c r="AW1728">
        <v>0</v>
      </c>
      <c r="AX1728">
        <v>0</v>
      </c>
      <c r="AY1728">
        <v>0</v>
      </c>
      <c r="AZ1728">
        <v>0</v>
      </c>
      <c r="BA1728">
        <v>2</v>
      </c>
      <c r="BB1728">
        <v>0</v>
      </c>
      <c r="BC1728">
        <v>0</v>
      </c>
      <c r="BD1728">
        <v>0</v>
      </c>
      <c r="BE1728">
        <v>0</v>
      </c>
      <c r="BF1728">
        <v>2</v>
      </c>
      <c r="BG1728">
        <v>0</v>
      </c>
      <c r="BH1728">
        <v>0</v>
      </c>
      <c r="BI1728">
        <v>0</v>
      </c>
      <c r="BJ1728">
        <v>0</v>
      </c>
    </row>
    <row r="1729" spans="1:62" ht="17.100000000000001" customHeight="1" x14ac:dyDescent="0.25">
      <c r="A1729" t="s">
        <v>3762</v>
      </c>
      <c r="B1729" t="s">
        <v>7090</v>
      </c>
      <c r="C1729" t="s">
        <v>2732</v>
      </c>
      <c r="D1729" t="s">
        <v>3889</v>
      </c>
      <c r="E1729" t="s">
        <v>6571</v>
      </c>
      <c r="F1729" t="s">
        <v>3888</v>
      </c>
      <c r="G1729">
        <v>4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</row>
    <row r="1730" spans="1:62" ht="17.100000000000001" customHeight="1" x14ac:dyDescent="0.25">
      <c r="A1730" t="s">
        <v>3762</v>
      </c>
      <c r="B1730" t="s">
        <v>7090</v>
      </c>
      <c r="C1730" t="s">
        <v>367</v>
      </c>
      <c r="D1730" t="s">
        <v>3884</v>
      </c>
      <c r="E1730" t="s">
        <v>7182</v>
      </c>
      <c r="F1730" t="s">
        <v>3887</v>
      </c>
      <c r="G1730">
        <v>1</v>
      </c>
      <c r="H1730">
        <v>1984</v>
      </c>
      <c r="I1730">
        <v>205.00000000000054</v>
      </c>
      <c r="J1730">
        <v>190.0000000000002</v>
      </c>
      <c r="K1730">
        <v>18.000000000000068</v>
      </c>
      <c r="L1730">
        <v>249.00000000000009</v>
      </c>
      <c r="M1730">
        <v>2142</v>
      </c>
      <c r="N1730">
        <v>344.99999999999955</v>
      </c>
      <c r="O1730">
        <v>255.99999999999972</v>
      </c>
      <c r="P1730">
        <v>8.0000000000000036</v>
      </c>
      <c r="Q1730">
        <v>50.999999999999964</v>
      </c>
      <c r="R1730">
        <v>2593</v>
      </c>
      <c r="S1730">
        <v>697.99999999999909</v>
      </c>
      <c r="T1730">
        <v>461.00000000000051</v>
      </c>
      <c r="U1730">
        <v>12.000000000000014</v>
      </c>
      <c r="V1730">
        <v>204.99999999999997</v>
      </c>
      <c r="W1730">
        <v>2122</v>
      </c>
      <c r="X1730">
        <v>112.9999999999999</v>
      </c>
      <c r="Y1730">
        <v>221.00000000000003</v>
      </c>
      <c r="Z1730">
        <v>28.999999999999996</v>
      </c>
      <c r="AA1730">
        <v>285.00000000000006</v>
      </c>
      <c r="AB1730">
        <v>2023</v>
      </c>
      <c r="AC1730">
        <v>231.99999999999957</v>
      </c>
      <c r="AD1730">
        <v>104.99999999999997</v>
      </c>
      <c r="AE1730">
        <v>20.000000000000021</v>
      </c>
      <c r="AF1730">
        <v>75.999999999999929</v>
      </c>
      <c r="AG1730">
        <v>2030</v>
      </c>
      <c r="AH1730">
        <v>135.00000000000006</v>
      </c>
      <c r="AI1730">
        <v>143.00000000000037</v>
      </c>
      <c r="AJ1730">
        <v>16.000000000000014</v>
      </c>
      <c r="AK1730">
        <v>41.000000000000021</v>
      </c>
      <c r="AL1730">
        <v>2102</v>
      </c>
      <c r="AM1730">
        <v>191.99999999999997</v>
      </c>
      <c r="AN1730">
        <v>200.00000000000026</v>
      </c>
      <c r="AO1730">
        <v>26.999999999999929</v>
      </c>
      <c r="AP1730">
        <v>75.000000000000114</v>
      </c>
      <c r="AQ1730">
        <v>2106</v>
      </c>
      <c r="AR1730">
        <v>211.00000000000011</v>
      </c>
      <c r="AS1730">
        <v>113.99999999999989</v>
      </c>
      <c r="AT1730">
        <v>24.999999999999993</v>
      </c>
      <c r="AU1730">
        <v>97</v>
      </c>
      <c r="AV1730">
        <v>2044</v>
      </c>
      <c r="AW1730">
        <v>200.99999999999997</v>
      </c>
      <c r="AX1730">
        <v>113.0000000000001</v>
      </c>
      <c r="AY1730">
        <v>22.000000000000028</v>
      </c>
      <c r="AZ1730">
        <v>47.999999999999979</v>
      </c>
      <c r="BA1730">
        <v>2062</v>
      </c>
      <c r="BB1730">
        <v>150.99999999999997</v>
      </c>
      <c r="BC1730">
        <v>132.00000000000009</v>
      </c>
      <c r="BD1730">
        <v>23.000000000000057</v>
      </c>
      <c r="BE1730">
        <v>50.999999999999901</v>
      </c>
      <c r="BF1730">
        <v>2001</v>
      </c>
      <c r="BG1730">
        <v>155.00000000000003</v>
      </c>
      <c r="BH1730">
        <v>324.00000000000017</v>
      </c>
      <c r="BI1730">
        <v>9</v>
      </c>
      <c r="BJ1730">
        <v>44.000000000000014</v>
      </c>
    </row>
    <row r="1731" spans="1:62" ht="17.100000000000001" customHeight="1" x14ac:dyDescent="0.25">
      <c r="A1731" t="s">
        <v>3762</v>
      </c>
      <c r="B1731" t="s">
        <v>7090</v>
      </c>
      <c r="C1731" t="s">
        <v>367</v>
      </c>
      <c r="D1731" t="s">
        <v>3884</v>
      </c>
      <c r="E1731" t="s">
        <v>7182</v>
      </c>
      <c r="F1731" t="s">
        <v>3886</v>
      </c>
      <c r="G1731">
        <v>2</v>
      </c>
      <c r="H1731">
        <v>1265</v>
      </c>
      <c r="I1731">
        <v>19</v>
      </c>
      <c r="J1731">
        <v>49.000000000000071</v>
      </c>
      <c r="K1731">
        <v>10.000000000000014</v>
      </c>
      <c r="L1731">
        <v>77.999999999999986</v>
      </c>
      <c r="M1731">
        <v>1191</v>
      </c>
      <c r="N1731">
        <v>40.999999999999943</v>
      </c>
      <c r="O1731">
        <v>26.00000000000005</v>
      </c>
      <c r="P1731">
        <v>4.0000000000000018</v>
      </c>
      <c r="Q1731">
        <v>49.999999999999901</v>
      </c>
      <c r="R1731">
        <v>1219</v>
      </c>
      <c r="S1731">
        <v>104.99999999999999</v>
      </c>
      <c r="T1731">
        <v>92.000000000000213</v>
      </c>
      <c r="U1731">
        <v>6.0000000000000053</v>
      </c>
      <c r="V1731">
        <v>107.00000000000007</v>
      </c>
      <c r="W1731">
        <v>1284</v>
      </c>
      <c r="X1731">
        <v>30.000000000000018</v>
      </c>
      <c r="Y1731">
        <v>25.999999999999993</v>
      </c>
      <c r="Z1731">
        <v>4.0000000000000027</v>
      </c>
      <c r="AA1731">
        <v>93.999999999999972</v>
      </c>
      <c r="AB1731">
        <v>1361</v>
      </c>
      <c r="AC1731">
        <v>10.000000000000012</v>
      </c>
      <c r="AD1731">
        <v>5.0000000000000009</v>
      </c>
      <c r="AE1731">
        <v>6.0000000000000133</v>
      </c>
      <c r="AF1731">
        <v>60.000000000000036</v>
      </c>
      <c r="AG1731">
        <v>1588</v>
      </c>
      <c r="AH1731">
        <v>22.999999999999979</v>
      </c>
      <c r="AI1731">
        <v>17.000000000000032</v>
      </c>
      <c r="AJ1731">
        <v>3.0000000000000022</v>
      </c>
      <c r="AK1731">
        <v>54.99999999999995</v>
      </c>
      <c r="AL1731">
        <v>1539</v>
      </c>
      <c r="AM1731">
        <v>32.000000000000043</v>
      </c>
      <c r="AN1731">
        <v>58.999999999999979</v>
      </c>
      <c r="AO1731">
        <v>12.99999999999998</v>
      </c>
      <c r="AP1731">
        <v>76.000000000000014</v>
      </c>
      <c r="AQ1731">
        <v>1537</v>
      </c>
      <c r="AR1731">
        <v>32.000000000000071</v>
      </c>
      <c r="AS1731">
        <v>25.000000000000089</v>
      </c>
      <c r="AT1731">
        <v>7.0000000000000151</v>
      </c>
      <c r="AU1731">
        <v>45.999999999999986</v>
      </c>
      <c r="AV1731">
        <v>1637</v>
      </c>
      <c r="AW1731">
        <v>24.00000000000005</v>
      </c>
      <c r="AX1731">
        <v>31.000000000000064</v>
      </c>
      <c r="AY1731">
        <v>5.9999999999999991</v>
      </c>
      <c r="AZ1731">
        <v>40.999999999999957</v>
      </c>
      <c r="BA1731">
        <v>1678</v>
      </c>
      <c r="BB1731">
        <v>16.000000000000075</v>
      </c>
      <c r="BC1731">
        <v>25.000000000000068</v>
      </c>
      <c r="BD1731">
        <v>9.9999999999999805</v>
      </c>
      <c r="BE1731">
        <v>34.000000000000021</v>
      </c>
      <c r="BF1731">
        <v>1750</v>
      </c>
      <c r="BG1731">
        <v>29.000000000000053</v>
      </c>
      <c r="BH1731">
        <v>24.000000000000014</v>
      </c>
      <c r="BI1731">
        <v>5.0000000000000142</v>
      </c>
      <c r="BJ1731">
        <v>40.999999999999929</v>
      </c>
    </row>
    <row r="1732" spans="1:62" ht="17.100000000000001" customHeight="1" x14ac:dyDescent="0.25">
      <c r="A1732" t="s">
        <v>3762</v>
      </c>
      <c r="B1732" t="s">
        <v>7090</v>
      </c>
      <c r="C1732" t="s">
        <v>367</v>
      </c>
      <c r="D1732" t="s">
        <v>3884</v>
      </c>
      <c r="E1732" t="s">
        <v>7182</v>
      </c>
      <c r="F1732" t="s">
        <v>3885</v>
      </c>
      <c r="G1732">
        <v>3</v>
      </c>
      <c r="H1732">
        <v>321</v>
      </c>
      <c r="I1732">
        <v>19.999999999999993</v>
      </c>
      <c r="J1732">
        <v>16.999999999999993</v>
      </c>
      <c r="K1732">
        <v>0.99999999999999944</v>
      </c>
      <c r="L1732">
        <v>28.999999999999986</v>
      </c>
      <c r="M1732">
        <v>387</v>
      </c>
      <c r="N1732">
        <v>33.999999999999979</v>
      </c>
      <c r="O1732">
        <v>15.000000000000021</v>
      </c>
      <c r="P1732">
        <v>1.0000000000000002</v>
      </c>
      <c r="Q1732">
        <v>8.0000000000000018</v>
      </c>
      <c r="R1732">
        <v>414</v>
      </c>
      <c r="S1732">
        <v>26.999999999999975</v>
      </c>
      <c r="T1732">
        <v>37.000000000000021</v>
      </c>
      <c r="U1732">
        <v>0</v>
      </c>
      <c r="V1732">
        <v>21.000000000000004</v>
      </c>
      <c r="W1732">
        <v>381</v>
      </c>
      <c r="X1732">
        <v>28.000000000000014</v>
      </c>
      <c r="Y1732">
        <v>4.9999999999999956</v>
      </c>
      <c r="Z1732">
        <v>1</v>
      </c>
      <c r="AA1732">
        <v>31.000000000000011</v>
      </c>
      <c r="AB1732">
        <v>404</v>
      </c>
      <c r="AC1732">
        <v>3.9999999999999964</v>
      </c>
      <c r="AD1732">
        <v>3.9999999999999973</v>
      </c>
      <c r="AE1732">
        <v>0.99999999999999944</v>
      </c>
      <c r="AF1732">
        <v>15</v>
      </c>
      <c r="AG1732">
        <v>449</v>
      </c>
      <c r="AH1732">
        <v>6</v>
      </c>
      <c r="AI1732">
        <v>12.000000000000005</v>
      </c>
      <c r="AJ1732">
        <v>1</v>
      </c>
      <c r="AK1732">
        <v>11</v>
      </c>
      <c r="AL1732">
        <v>455</v>
      </c>
      <c r="AM1732">
        <v>2.9999999999999969</v>
      </c>
      <c r="AN1732">
        <v>56</v>
      </c>
      <c r="AO1732">
        <v>1.0000000000000004</v>
      </c>
      <c r="AP1732">
        <v>11.999999999999996</v>
      </c>
      <c r="AQ1732">
        <v>393</v>
      </c>
      <c r="AR1732">
        <v>9</v>
      </c>
      <c r="AS1732">
        <v>6.9999999999999956</v>
      </c>
      <c r="AT1732">
        <v>3.9999999999999996</v>
      </c>
      <c r="AU1732">
        <v>12.000000000000009</v>
      </c>
      <c r="AV1732">
        <v>404</v>
      </c>
      <c r="AW1732">
        <v>8.0000000000000071</v>
      </c>
      <c r="AX1732">
        <v>7.0000000000000009</v>
      </c>
      <c r="AY1732">
        <v>2.9999999999999973</v>
      </c>
      <c r="AZ1732">
        <v>3.9999999999999973</v>
      </c>
      <c r="BA1732">
        <v>383</v>
      </c>
      <c r="BB1732">
        <v>9.0000000000000018</v>
      </c>
      <c r="BC1732">
        <v>7.9999999999999938</v>
      </c>
      <c r="BD1732">
        <v>0</v>
      </c>
      <c r="BE1732">
        <v>6.9999999999999947</v>
      </c>
      <c r="BF1732">
        <v>394</v>
      </c>
      <c r="BG1732">
        <v>3.9999999999999969</v>
      </c>
      <c r="BH1732">
        <v>9.9999999999999964</v>
      </c>
      <c r="BI1732">
        <v>0</v>
      </c>
      <c r="BJ1732">
        <v>11.000000000000002</v>
      </c>
    </row>
    <row r="1733" spans="1:62" ht="17.100000000000001" customHeight="1" x14ac:dyDescent="0.25">
      <c r="A1733" t="s">
        <v>3762</v>
      </c>
      <c r="B1733" t="s">
        <v>7090</v>
      </c>
      <c r="C1733" t="s">
        <v>367</v>
      </c>
      <c r="D1733" t="s">
        <v>3884</v>
      </c>
      <c r="E1733" t="s">
        <v>7182</v>
      </c>
      <c r="F1733" t="s">
        <v>3883</v>
      </c>
      <c r="G1733">
        <v>4</v>
      </c>
      <c r="H1733">
        <v>41</v>
      </c>
      <c r="I1733">
        <v>0</v>
      </c>
      <c r="J1733">
        <v>3</v>
      </c>
      <c r="K1733">
        <v>0</v>
      </c>
      <c r="L1733">
        <v>5.0000000000000009</v>
      </c>
      <c r="M1733">
        <v>42</v>
      </c>
      <c r="N1733">
        <v>0</v>
      </c>
      <c r="O1733">
        <v>2</v>
      </c>
      <c r="P1733">
        <v>0</v>
      </c>
      <c r="Q1733">
        <v>2.0000000000000004</v>
      </c>
      <c r="R1733">
        <v>45</v>
      </c>
      <c r="S1733">
        <v>5.0000000000000009</v>
      </c>
      <c r="T1733">
        <v>6.0000000000000009</v>
      </c>
      <c r="U1733">
        <v>0</v>
      </c>
      <c r="V1733">
        <v>0</v>
      </c>
      <c r="W1733">
        <v>46</v>
      </c>
      <c r="X1733">
        <v>0</v>
      </c>
      <c r="Y1733">
        <v>0</v>
      </c>
      <c r="Z1733">
        <v>0</v>
      </c>
      <c r="AA1733">
        <v>4.0000000000000009</v>
      </c>
      <c r="AB1733">
        <v>48</v>
      </c>
      <c r="AC1733">
        <v>0</v>
      </c>
      <c r="AD1733">
        <v>0</v>
      </c>
      <c r="AE1733">
        <v>0</v>
      </c>
      <c r="AF1733">
        <v>1</v>
      </c>
      <c r="AG1733">
        <v>59</v>
      </c>
      <c r="AH1733">
        <v>3.0000000000000004</v>
      </c>
      <c r="AI1733">
        <v>2.0000000000000004</v>
      </c>
      <c r="AJ1733">
        <v>0</v>
      </c>
      <c r="AK1733">
        <v>2.0000000000000004</v>
      </c>
      <c r="AL1733">
        <v>58</v>
      </c>
      <c r="AM1733">
        <v>0</v>
      </c>
      <c r="AN1733">
        <v>6.0000000000000018</v>
      </c>
      <c r="AO1733">
        <v>0</v>
      </c>
      <c r="AP1733">
        <v>2.0000000000000013</v>
      </c>
      <c r="AQ1733">
        <v>52</v>
      </c>
      <c r="AR1733">
        <v>1.9999999999999998</v>
      </c>
      <c r="AS1733">
        <v>0.99999999999999989</v>
      </c>
      <c r="AT1733">
        <v>0</v>
      </c>
      <c r="AU1733">
        <v>0</v>
      </c>
      <c r="AV1733">
        <v>52</v>
      </c>
      <c r="AW1733">
        <v>0</v>
      </c>
      <c r="AX1733">
        <v>0</v>
      </c>
      <c r="AY1733">
        <v>0</v>
      </c>
      <c r="AZ1733">
        <v>1.0000000000000007</v>
      </c>
      <c r="BA1733">
        <v>50</v>
      </c>
      <c r="BB1733">
        <v>0</v>
      </c>
      <c r="BC1733">
        <v>0</v>
      </c>
      <c r="BD1733">
        <v>0</v>
      </c>
      <c r="BE1733">
        <v>3.0000000000000013</v>
      </c>
      <c r="BF1733">
        <v>50</v>
      </c>
      <c r="BG1733">
        <v>2.0000000000000004</v>
      </c>
      <c r="BH1733">
        <v>1.0000000000000002</v>
      </c>
      <c r="BI1733">
        <v>0</v>
      </c>
      <c r="BJ1733">
        <v>0.99999999999999989</v>
      </c>
    </row>
    <row r="1734" spans="1:62" ht="17.100000000000001" customHeight="1" x14ac:dyDescent="0.25">
      <c r="A1734" t="s">
        <v>3762</v>
      </c>
      <c r="B1734" t="s">
        <v>7090</v>
      </c>
      <c r="C1734" t="s">
        <v>907</v>
      </c>
      <c r="D1734" t="s">
        <v>3879</v>
      </c>
      <c r="E1734" t="s">
        <v>7183</v>
      </c>
      <c r="F1734" t="s">
        <v>3882</v>
      </c>
      <c r="G1734">
        <v>1</v>
      </c>
      <c r="H1734">
        <v>17</v>
      </c>
      <c r="I1734">
        <v>2</v>
      </c>
      <c r="J1734">
        <v>1</v>
      </c>
      <c r="K1734">
        <v>0</v>
      </c>
      <c r="L1734">
        <v>1</v>
      </c>
      <c r="M1734">
        <v>21</v>
      </c>
      <c r="N1734">
        <v>7</v>
      </c>
      <c r="O1734">
        <v>9</v>
      </c>
      <c r="P1734">
        <v>0</v>
      </c>
      <c r="Q1734">
        <v>3</v>
      </c>
      <c r="R1734">
        <v>12</v>
      </c>
      <c r="S1734">
        <v>2</v>
      </c>
      <c r="T1734">
        <v>2.9999999999999996</v>
      </c>
      <c r="U1734">
        <v>0</v>
      </c>
      <c r="V1734">
        <v>0</v>
      </c>
      <c r="W1734">
        <v>16</v>
      </c>
      <c r="X1734">
        <v>1.0000000000000002</v>
      </c>
      <c r="Y1734">
        <v>1.0000000000000002</v>
      </c>
      <c r="Z1734">
        <v>0</v>
      </c>
      <c r="AA1734">
        <v>1.0000000000000002</v>
      </c>
      <c r="AB1734">
        <v>22</v>
      </c>
      <c r="AC1734">
        <v>13</v>
      </c>
      <c r="AD1734">
        <v>1.9999999999999998</v>
      </c>
      <c r="AE1734">
        <v>0</v>
      </c>
      <c r="AF1734">
        <v>0</v>
      </c>
      <c r="AG1734">
        <v>48</v>
      </c>
      <c r="AH1734">
        <v>29.999999999999986</v>
      </c>
      <c r="AI1734">
        <v>37.999999999999993</v>
      </c>
      <c r="AJ1734">
        <v>13</v>
      </c>
      <c r="AK1734">
        <v>0</v>
      </c>
      <c r="AL1734">
        <v>11</v>
      </c>
      <c r="AM1734">
        <v>1.0000000000000002</v>
      </c>
      <c r="AN1734">
        <v>0</v>
      </c>
      <c r="AO1734">
        <v>3</v>
      </c>
      <c r="AP1734">
        <v>0.99999999999999989</v>
      </c>
      <c r="AQ1734">
        <v>15</v>
      </c>
      <c r="AR1734">
        <v>3</v>
      </c>
      <c r="AS1734">
        <v>4</v>
      </c>
      <c r="AT1734">
        <v>3</v>
      </c>
      <c r="AU1734">
        <v>1</v>
      </c>
      <c r="AV1734">
        <v>13</v>
      </c>
      <c r="AW1734">
        <v>0</v>
      </c>
      <c r="AX1734">
        <v>3</v>
      </c>
      <c r="AY1734">
        <v>1</v>
      </c>
      <c r="AZ1734">
        <v>0</v>
      </c>
      <c r="BA1734">
        <v>10</v>
      </c>
      <c r="BB1734">
        <v>0</v>
      </c>
      <c r="BC1734">
        <v>1.9999999999999998</v>
      </c>
      <c r="BD1734">
        <v>0.99999999999999989</v>
      </c>
      <c r="BE1734">
        <v>0</v>
      </c>
      <c r="BF1734">
        <v>9</v>
      </c>
      <c r="BG1734">
        <v>0</v>
      </c>
      <c r="BH1734">
        <v>1</v>
      </c>
      <c r="BI1734">
        <v>0</v>
      </c>
      <c r="BJ1734">
        <v>0</v>
      </c>
    </row>
    <row r="1735" spans="1:62" ht="17.100000000000001" customHeight="1" x14ac:dyDescent="0.25">
      <c r="A1735" t="s">
        <v>3762</v>
      </c>
      <c r="B1735" t="s">
        <v>7090</v>
      </c>
      <c r="C1735" t="s">
        <v>907</v>
      </c>
      <c r="D1735" t="s">
        <v>3879</v>
      </c>
      <c r="E1735" t="s">
        <v>7183</v>
      </c>
      <c r="F1735" t="s">
        <v>3881</v>
      </c>
      <c r="G1735">
        <v>2</v>
      </c>
      <c r="H1735">
        <v>4</v>
      </c>
      <c r="I1735">
        <v>0</v>
      </c>
      <c r="J1735">
        <v>0</v>
      </c>
      <c r="K1735">
        <v>0</v>
      </c>
      <c r="L1735">
        <v>1</v>
      </c>
      <c r="M1735">
        <v>3</v>
      </c>
      <c r="N1735">
        <v>1</v>
      </c>
      <c r="O1735">
        <v>0</v>
      </c>
      <c r="P1735">
        <v>0</v>
      </c>
      <c r="Q1735">
        <v>0</v>
      </c>
      <c r="R1735">
        <v>5</v>
      </c>
      <c r="S1735">
        <v>1</v>
      </c>
      <c r="T1735">
        <v>0</v>
      </c>
      <c r="U1735">
        <v>0</v>
      </c>
      <c r="V1735">
        <v>1</v>
      </c>
      <c r="W1735">
        <v>5</v>
      </c>
      <c r="X1735">
        <v>0</v>
      </c>
      <c r="Y1735">
        <v>0</v>
      </c>
      <c r="Z1735">
        <v>0</v>
      </c>
      <c r="AA1735">
        <v>1</v>
      </c>
      <c r="AB1735">
        <v>4</v>
      </c>
      <c r="AC1735">
        <v>0</v>
      </c>
      <c r="AD1735">
        <v>0</v>
      </c>
      <c r="AE1735">
        <v>0</v>
      </c>
      <c r="AF1735">
        <v>0</v>
      </c>
      <c r="AG1735">
        <v>4</v>
      </c>
      <c r="AH1735">
        <v>0</v>
      </c>
      <c r="AI1735">
        <v>0</v>
      </c>
      <c r="AJ1735">
        <v>0</v>
      </c>
      <c r="AK1735">
        <v>0</v>
      </c>
      <c r="AL1735">
        <v>3</v>
      </c>
      <c r="AM1735">
        <v>1</v>
      </c>
      <c r="AN1735">
        <v>0</v>
      </c>
      <c r="AO1735">
        <v>0</v>
      </c>
      <c r="AP1735">
        <v>0</v>
      </c>
      <c r="AQ1735">
        <v>3</v>
      </c>
      <c r="AR1735">
        <v>0</v>
      </c>
      <c r="AS1735">
        <v>0</v>
      </c>
      <c r="AT1735">
        <v>0</v>
      </c>
      <c r="AU1735">
        <v>0</v>
      </c>
      <c r="AV1735">
        <v>4</v>
      </c>
      <c r="AW1735">
        <v>0</v>
      </c>
      <c r="AX1735">
        <v>0</v>
      </c>
      <c r="AY1735">
        <v>2</v>
      </c>
      <c r="AZ1735">
        <v>0</v>
      </c>
      <c r="BA1735">
        <v>2</v>
      </c>
      <c r="BB1735">
        <v>0</v>
      </c>
      <c r="BC1735">
        <v>0</v>
      </c>
      <c r="BD1735">
        <v>0</v>
      </c>
      <c r="BE1735">
        <v>0</v>
      </c>
      <c r="BF1735">
        <v>3</v>
      </c>
      <c r="BG1735">
        <v>0</v>
      </c>
      <c r="BH1735">
        <v>1</v>
      </c>
      <c r="BI1735">
        <v>0</v>
      </c>
      <c r="BJ1735">
        <v>0</v>
      </c>
    </row>
    <row r="1736" spans="1:62" ht="17.100000000000001" customHeight="1" x14ac:dyDescent="0.25">
      <c r="A1736" t="s">
        <v>3762</v>
      </c>
      <c r="B1736" t="s">
        <v>7090</v>
      </c>
      <c r="C1736" t="s">
        <v>907</v>
      </c>
      <c r="D1736" t="s">
        <v>3879</v>
      </c>
      <c r="E1736" t="s">
        <v>7183</v>
      </c>
      <c r="F1736" t="s">
        <v>3880</v>
      </c>
      <c r="G1736">
        <v>3</v>
      </c>
      <c r="H1736">
        <v>1</v>
      </c>
      <c r="I1736">
        <v>0</v>
      </c>
      <c r="J1736">
        <v>0</v>
      </c>
      <c r="K1736">
        <v>0</v>
      </c>
      <c r="L1736">
        <v>0</v>
      </c>
      <c r="M1736">
        <v>1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1</v>
      </c>
      <c r="AC1736">
        <v>0</v>
      </c>
      <c r="AD1736">
        <v>0</v>
      </c>
      <c r="AE1736">
        <v>0</v>
      </c>
      <c r="AF1736">
        <v>0</v>
      </c>
      <c r="AG1736">
        <v>2</v>
      </c>
      <c r="AH1736">
        <v>0</v>
      </c>
      <c r="AI1736">
        <v>0</v>
      </c>
      <c r="AJ1736">
        <v>0</v>
      </c>
      <c r="AK1736">
        <v>0</v>
      </c>
      <c r="AL1736">
        <v>2</v>
      </c>
      <c r="AM1736">
        <v>0</v>
      </c>
      <c r="AN1736">
        <v>0</v>
      </c>
      <c r="AO1736">
        <v>0</v>
      </c>
      <c r="AP1736">
        <v>0</v>
      </c>
      <c r="AQ1736">
        <v>2</v>
      </c>
      <c r="AR1736">
        <v>0</v>
      </c>
      <c r="AS1736">
        <v>0</v>
      </c>
      <c r="AT1736">
        <v>0</v>
      </c>
      <c r="AU1736">
        <v>0</v>
      </c>
      <c r="AV1736">
        <v>2</v>
      </c>
      <c r="AW1736">
        <v>0</v>
      </c>
      <c r="AX1736">
        <v>0</v>
      </c>
      <c r="AY1736">
        <v>0</v>
      </c>
      <c r="AZ1736">
        <v>0</v>
      </c>
      <c r="BA1736">
        <v>2</v>
      </c>
      <c r="BB1736">
        <v>0</v>
      </c>
      <c r="BC1736">
        <v>0</v>
      </c>
      <c r="BD1736">
        <v>0</v>
      </c>
      <c r="BE1736">
        <v>0</v>
      </c>
      <c r="BF1736">
        <v>2</v>
      </c>
      <c r="BG1736">
        <v>0</v>
      </c>
      <c r="BH1736">
        <v>0</v>
      </c>
      <c r="BI1736">
        <v>0</v>
      </c>
      <c r="BJ1736">
        <v>0</v>
      </c>
    </row>
    <row r="1737" spans="1:62" ht="17.100000000000001" customHeight="1" x14ac:dyDescent="0.25">
      <c r="A1737" t="s">
        <v>3762</v>
      </c>
      <c r="B1737" t="s">
        <v>7090</v>
      </c>
      <c r="C1737" t="s">
        <v>907</v>
      </c>
      <c r="D1737" t="s">
        <v>3879</v>
      </c>
      <c r="E1737" t="s">
        <v>7183</v>
      </c>
      <c r="F1737" t="s">
        <v>3878</v>
      </c>
      <c r="G1737">
        <v>4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</row>
    <row r="1738" spans="1:62" ht="17.100000000000001" customHeight="1" x14ac:dyDescent="0.25">
      <c r="A1738" t="s">
        <v>3762</v>
      </c>
      <c r="B1738" t="s">
        <v>7090</v>
      </c>
      <c r="C1738" t="s">
        <v>3874</v>
      </c>
      <c r="D1738" t="s">
        <v>3873</v>
      </c>
      <c r="E1738" t="s">
        <v>7184</v>
      </c>
      <c r="F1738" t="s">
        <v>3877</v>
      </c>
      <c r="G1738">
        <v>1</v>
      </c>
      <c r="H1738">
        <v>368</v>
      </c>
      <c r="I1738">
        <v>137.00000000000003</v>
      </c>
      <c r="J1738">
        <v>45.000000000000007</v>
      </c>
      <c r="K1738">
        <v>0.99999999999999933</v>
      </c>
      <c r="L1738">
        <v>3.999999999999996</v>
      </c>
      <c r="M1738">
        <v>336</v>
      </c>
      <c r="N1738">
        <v>62.999999999999972</v>
      </c>
      <c r="O1738">
        <v>42.000000000000007</v>
      </c>
      <c r="P1738">
        <v>0</v>
      </c>
      <c r="Q1738">
        <v>0.99999999999999933</v>
      </c>
      <c r="R1738">
        <v>310</v>
      </c>
      <c r="S1738">
        <v>49.000000000000021</v>
      </c>
      <c r="T1738">
        <v>108</v>
      </c>
      <c r="U1738">
        <v>0.99999999999999933</v>
      </c>
      <c r="V1738">
        <v>11.000000000000002</v>
      </c>
      <c r="W1738">
        <v>259</v>
      </c>
      <c r="X1738">
        <v>46</v>
      </c>
      <c r="Y1738">
        <v>26.000000000000025</v>
      </c>
      <c r="Z1738">
        <v>0.99999999999999978</v>
      </c>
      <c r="AA1738">
        <v>26.000000000000007</v>
      </c>
      <c r="AB1738">
        <v>248</v>
      </c>
      <c r="AC1738">
        <v>65.000000000000028</v>
      </c>
      <c r="AD1738">
        <v>6.0000000000000027</v>
      </c>
      <c r="AE1738">
        <v>2</v>
      </c>
      <c r="AF1738">
        <v>8.0000000000000053</v>
      </c>
      <c r="AG1738">
        <v>257</v>
      </c>
      <c r="AH1738">
        <v>34.000000000000007</v>
      </c>
      <c r="AI1738">
        <v>21</v>
      </c>
      <c r="AJ1738">
        <v>1.9999999999999996</v>
      </c>
      <c r="AK1738">
        <v>2.9999999999999996</v>
      </c>
      <c r="AL1738">
        <v>269</v>
      </c>
      <c r="AM1738">
        <v>39.999999999999986</v>
      </c>
      <c r="AN1738">
        <v>26</v>
      </c>
      <c r="AO1738">
        <v>0.99999999999999989</v>
      </c>
      <c r="AP1738">
        <v>1.9999999999999998</v>
      </c>
      <c r="AQ1738">
        <v>291</v>
      </c>
      <c r="AR1738">
        <v>63.000000000000036</v>
      </c>
      <c r="AS1738">
        <v>32.000000000000028</v>
      </c>
      <c r="AT1738">
        <v>13.999999999999998</v>
      </c>
      <c r="AU1738">
        <v>0</v>
      </c>
      <c r="AV1738">
        <v>311</v>
      </c>
      <c r="AW1738">
        <v>74.000000000000085</v>
      </c>
      <c r="AX1738">
        <v>25.000000000000011</v>
      </c>
      <c r="AY1738">
        <v>4.0000000000000018</v>
      </c>
      <c r="AZ1738">
        <v>0.99999999999999956</v>
      </c>
      <c r="BA1738">
        <v>318</v>
      </c>
      <c r="BB1738">
        <v>68</v>
      </c>
      <c r="BC1738">
        <v>40.999999999999993</v>
      </c>
      <c r="BD1738">
        <v>1.0000000000000002</v>
      </c>
      <c r="BE1738">
        <v>1.9999999999999987</v>
      </c>
      <c r="BF1738">
        <v>319</v>
      </c>
      <c r="BG1738">
        <v>81.000000000000014</v>
      </c>
      <c r="BH1738">
        <v>31.000000000000004</v>
      </c>
      <c r="BI1738">
        <v>0</v>
      </c>
      <c r="BJ1738">
        <v>1.9999999999999982</v>
      </c>
    </row>
    <row r="1739" spans="1:62" ht="17.100000000000001" customHeight="1" x14ac:dyDescent="0.25">
      <c r="A1739" t="s">
        <v>3762</v>
      </c>
      <c r="B1739" t="s">
        <v>7090</v>
      </c>
      <c r="C1739" t="s">
        <v>3874</v>
      </c>
      <c r="D1739" t="s">
        <v>3873</v>
      </c>
      <c r="E1739" t="s">
        <v>7184</v>
      </c>
      <c r="F1739" t="s">
        <v>3876</v>
      </c>
      <c r="G1739">
        <v>2</v>
      </c>
      <c r="H1739">
        <v>72</v>
      </c>
      <c r="I1739">
        <v>5.0000000000000018</v>
      </c>
      <c r="J1739">
        <v>3.0000000000000013</v>
      </c>
      <c r="K1739">
        <v>1</v>
      </c>
      <c r="L1739">
        <v>0</v>
      </c>
      <c r="M1739">
        <v>74</v>
      </c>
      <c r="N1739">
        <v>10.000000000000005</v>
      </c>
      <c r="O1739">
        <v>1</v>
      </c>
      <c r="P1739">
        <v>0</v>
      </c>
      <c r="Q1739">
        <v>0</v>
      </c>
      <c r="R1739">
        <v>72</v>
      </c>
      <c r="S1739">
        <v>6.0000000000000009</v>
      </c>
      <c r="T1739">
        <v>4.0000000000000018</v>
      </c>
      <c r="U1739">
        <v>0</v>
      </c>
      <c r="V1739">
        <v>4.0000000000000009</v>
      </c>
      <c r="W1739">
        <v>60</v>
      </c>
      <c r="X1739">
        <v>1.0000000000000007</v>
      </c>
      <c r="Y1739">
        <v>0</v>
      </c>
      <c r="Z1739">
        <v>2.9999999999999991</v>
      </c>
      <c r="AA1739">
        <v>8.0000000000000018</v>
      </c>
      <c r="AB1739">
        <v>61</v>
      </c>
      <c r="AC1739">
        <v>1</v>
      </c>
      <c r="AD1739">
        <v>0</v>
      </c>
      <c r="AE1739">
        <v>1.0000000000000002</v>
      </c>
      <c r="AF1739">
        <v>1</v>
      </c>
      <c r="AG1739">
        <v>71</v>
      </c>
      <c r="AH1739">
        <v>6.0000000000000027</v>
      </c>
      <c r="AI1739">
        <v>1</v>
      </c>
      <c r="AJ1739">
        <v>0</v>
      </c>
      <c r="AK1739">
        <v>1</v>
      </c>
      <c r="AL1739">
        <v>77</v>
      </c>
      <c r="AM1739">
        <v>8</v>
      </c>
      <c r="AN1739">
        <v>0</v>
      </c>
      <c r="AO1739">
        <v>0</v>
      </c>
      <c r="AP1739">
        <v>0</v>
      </c>
      <c r="AQ1739">
        <v>83</v>
      </c>
      <c r="AR1739">
        <v>5.0000000000000009</v>
      </c>
      <c r="AS1739">
        <v>1</v>
      </c>
      <c r="AT1739">
        <v>4</v>
      </c>
      <c r="AU1739">
        <v>1</v>
      </c>
      <c r="AV1739">
        <v>84</v>
      </c>
      <c r="AW1739">
        <v>4.9999999999999982</v>
      </c>
      <c r="AX1739">
        <v>0</v>
      </c>
      <c r="AY1739">
        <v>0</v>
      </c>
      <c r="AZ1739">
        <v>0</v>
      </c>
      <c r="BA1739">
        <v>86</v>
      </c>
      <c r="BB1739">
        <v>3</v>
      </c>
      <c r="BC1739">
        <v>2.0000000000000004</v>
      </c>
      <c r="BD1739">
        <v>0</v>
      </c>
      <c r="BE1739">
        <v>1.0000000000000002</v>
      </c>
      <c r="BF1739">
        <v>95</v>
      </c>
      <c r="BG1739">
        <v>8</v>
      </c>
      <c r="BH1739">
        <v>8.0000000000000036</v>
      </c>
      <c r="BI1739">
        <v>0</v>
      </c>
      <c r="BJ1739">
        <v>0</v>
      </c>
    </row>
    <row r="1740" spans="1:62" ht="17.100000000000001" customHeight="1" x14ac:dyDescent="0.25">
      <c r="A1740" t="s">
        <v>3762</v>
      </c>
      <c r="B1740" t="s">
        <v>7090</v>
      </c>
      <c r="C1740" t="s">
        <v>3874</v>
      </c>
      <c r="D1740" t="s">
        <v>3873</v>
      </c>
      <c r="E1740" t="s">
        <v>7184</v>
      </c>
      <c r="F1740" t="s">
        <v>3875</v>
      </c>
      <c r="G1740">
        <v>3</v>
      </c>
      <c r="H1740">
        <v>19</v>
      </c>
      <c r="I1740">
        <v>1</v>
      </c>
      <c r="J1740">
        <v>1</v>
      </c>
      <c r="K1740">
        <v>0</v>
      </c>
      <c r="L1740">
        <v>1</v>
      </c>
      <c r="M1740">
        <v>25</v>
      </c>
      <c r="N1740">
        <v>6</v>
      </c>
      <c r="O1740">
        <v>0</v>
      </c>
      <c r="P1740">
        <v>0</v>
      </c>
      <c r="Q1740">
        <v>0</v>
      </c>
      <c r="R1740">
        <v>28</v>
      </c>
      <c r="S1740">
        <v>3</v>
      </c>
      <c r="T1740">
        <v>2</v>
      </c>
      <c r="U1740">
        <v>0</v>
      </c>
      <c r="V1740">
        <v>1</v>
      </c>
      <c r="W1740">
        <v>26</v>
      </c>
      <c r="X1740">
        <v>0</v>
      </c>
      <c r="Y1740">
        <v>0.99999999999999989</v>
      </c>
      <c r="Z1740">
        <v>0</v>
      </c>
      <c r="AA1740">
        <v>13</v>
      </c>
      <c r="AB1740">
        <v>31</v>
      </c>
      <c r="AC1740">
        <v>1</v>
      </c>
      <c r="AD1740">
        <v>1.0000000000000004</v>
      </c>
      <c r="AE1740">
        <v>1</v>
      </c>
      <c r="AF1740">
        <v>0</v>
      </c>
      <c r="AG1740">
        <v>34</v>
      </c>
      <c r="AH1740">
        <v>3.0000000000000009</v>
      </c>
      <c r="AI1740">
        <v>0</v>
      </c>
      <c r="AJ1740">
        <v>1</v>
      </c>
      <c r="AK1740">
        <v>0</v>
      </c>
      <c r="AL1740">
        <v>36</v>
      </c>
      <c r="AM1740">
        <v>1.0000000000000004</v>
      </c>
      <c r="AN1740">
        <v>1</v>
      </c>
      <c r="AO1740">
        <v>1</v>
      </c>
      <c r="AP1740">
        <v>0</v>
      </c>
      <c r="AQ1740">
        <v>42</v>
      </c>
      <c r="AR1740">
        <v>4.0000000000000009</v>
      </c>
      <c r="AS1740">
        <v>1.0000000000000002</v>
      </c>
      <c r="AT1740">
        <v>2.0000000000000009</v>
      </c>
      <c r="AU1740">
        <v>0</v>
      </c>
      <c r="AV1740">
        <v>45</v>
      </c>
      <c r="AW1740">
        <v>2.0000000000000004</v>
      </c>
      <c r="AX1740">
        <v>1</v>
      </c>
      <c r="AY1740">
        <v>2</v>
      </c>
      <c r="AZ1740">
        <v>1.0000000000000002</v>
      </c>
      <c r="BA1740">
        <v>38</v>
      </c>
      <c r="BB1740">
        <v>0</v>
      </c>
      <c r="BC1740">
        <v>1.0000000000000004</v>
      </c>
      <c r="BD1740">
        <v>1.0000000000000004</v>
      </c>
      <c r="BE1740">
        <v>0</v>
      </c>
      <c r="BF1740">
        <v>39</v>
      </c>
      <c r="BG1740">
        <v>0</v>
      </c>
      <c r="BH1740">
        <v>2</v>
      </c>
      <c r="BI1740">
        <v>1</v>
      </c>
      <c r="BJ1740">
        <v>0</v>
      </c>
    </row>
    <row r="1741" spans="1:62" ht="17.100000000000001" customHeight="1" x14ac:dyDescent="0.25">
      <c r="A1741" t="s">
        <v>3762</v>
      </c>
      <c r="B1741" t="s">
        <v>7090</v>
      </c>
      <c r="C1741" t="s">
        <v>3874</v>
      </c>
      <c r="D1741" t="s">
        <v>3873</v>
      </c>
      <c r="E1741" t="s">
        <v>7184</v>
      </c>
      <c r="F1741" t="s">
        <v>3872</v>
      </c>
      <c r="G1741">
        <v>4</v>
      </c>
      <c r="H1741">
        <v>5</v>
      </c>
      <c r="I1741">
        <v>0</v>
      </c>
      <c r="J1741">
        <v>2</v>
      </c>
      <c r="K1741">
        <v>0</v>
      </c>
      <c r="L1741">
        <v>0</v>
      </c>
      <c r="M1741">
        <v>5</v>
      </c>
      <c r="N1741">
        <v>1</v>
      </c>
      <c r="O1741">
        <v>0</v>
      </c>
      <c r="P1741">
        <v>0</v>
      </c>
      <c r="Q1741">
        <v>0</v>
      </c>
      <c r="R1741">
        <v>7</v>
      </c>
      <c r="S1741">
        <v>0</v>
      </c>
      <c r="T1741">
        <v>0</v>
      </c>
      <c r="U1741">
        <v>0</v>
      </c>
      <c r="V1741">
        <v>0</v>
      </c>
      <c r="W1741">
        <v>5</v>
      </c>
      <c r="X1741">
        <v>0</v>
      </c>
      <c r="Y1741">
        <v>0</v>
      </c>
      <c r="Z1741">
        <v>0</v>
      </c>
      <c r="AA1741">
        <v>1</v>
      </c>
      <c r="AB1741">
        <v>6</v>
      </c>
      <c r="AC1741">
        <v>0</v>
      </c>
      <c r="AD1741">
        <v>0</v>
      </c>
      <c r="AE1741">
        <v>0</v>
      </c>
      <c r="AF1741">
        <v>0</v>
      </c>
      <c r="AG1741">
        <v>7</v>
      </c>
      <c r="AH1741">
        <v>0</v>
      </c>
      <c r="AI1741">
        <v>2.0000000000000004</v>
      </c>
      <c r="AJ1741">
        <v>0</v>
      </c>
      <c r="AK1741">
        <v>0</v>
      </c>
      <c r="AL1741">
        <v>8</v>
      </c>
      <c r="AM1741">
        <v>2</v>
      </c>
      <c r="AN1741">
        <v>1.0000000000000002</v>
      </c>
      <c r="AO1741">
        <v>0</v>
      </c>
      <c r="AP1741">
        <v>0</v>
      </c>
      <c r="AQ1741">
        <v>7</v>
      </c>
      <c r="AR1741">
        <v>0</v>
      </c>
      <c r="AS1741">
        <v>0</v>
      </c>
      <c r="AT1741">
        <v>0</v>
      </c>
      <c r="AU1741">
        <v>0</v>
      </c>
      <c r="AV1741">
        <v>9</v>
      </c>
      <c r="AW1741">
        <v>0</v>
      </c>
      <c r="AX1741">
        <v>0</v>
      </c>
      <c r="AY1741">
        <v>0</v>
      </c>
      <c r="AZ1741">
        <v>1</v>
      </c>
      <c r="BA1741">
        <v>9</v>
      </c>
      <c r="BB1741">
        <v>2.0000000000000004</v>
      </c>
      <c r="BC1741">
        <v>2.0000000000000004</v>
      </c>
      <c r="BD1741">
        <v>0</v>
      </c>
      <c r="BE1741">
        <v>1</v>
      </c>
      <c r="BF1741">
        <v>7</v>
      </c>
      <c r="BG1741">
        <v>0</v>
      </c>
      <c r="BH1741">
        <v>0</v>
      </c>
      <c r="BI1741">
        <v>0</v>
      </c>
      <c r="BJ1741">
        <v>0</v>
      </c>
    </row>
    <row r="1742" spans="1:62" ht="17.100000000000001" customHeight="1" x14ac:dyDescent="0.25">
      <c r="A1742" t="s">
        <v>3762</v>
      </c>
      <c r="B1742" t="s">
        <v>7090</v>
      </c>
      <c r="C1742" t="s">
        <v>2634</v>
      </c>
      <c r="D1742" t="s">
        <v>3868</v>
      </c>
      <c r="E1742" t="s">
        <v>7185</v>
      </c>
      <c r="F1742" t="s">
        <v>3871</v>
      </c>
      <c r="G1742">
        <v>1</v>
      </c>
      <c r="H1742">
        <v>498</v>
      </c>
      <c r="I1742">
        <v>84.000000000000057</v>
      </c>
      <c r="J1742">
        <v>58.999999999999957</v>
      </c>
      <c r="K1742">
        <v>1.0000000000000007</v>
      </c>
      <c r="L1742">
        <v>12.999999999999996</v>
      </c>
      <c r="M1742">
        <v>921</v>
      </c>
      <c r="N1742">
        <v>89.000000000000071</v>
      </c>
      <c r="O1742">
        <v>66.999999999999972</v>
      </c>
      <c r="P1742">
        <v>4.0000000000000036</v>
      </c>
      <c r="Q1742">
        <v>10.999999999999996</v>
      </c>
      <c r="R1742">
        <v>892</v>
      </c>
      <c r="S1742">
        <v>74.000000000000071</v>
      </c>
      <c r="T1742">
        <v>106.00000000000004</v>
      </c>
      <c r="U1742">
        <v>137.00000000000009</v>
      </c>
      <c r="V1742">
        <v>115.00000000000021</v>
      </c>
      <c r="W1742">
        <v>892</v>
      </c>
      <c r="X1742">
        <v>98.000000000000014</v>
      </c>
      <c r="Y1742">
        <v>7.0000000000000062</v>
      </c>
      <c r="Z1742">
        <v>1.0000000000000013</v>
      </c>
      <c r="AA1742">
        <v>284.99999999999989</v>
      </c>
      <c r="AB1742">
        <v>919</v>
      </c>
      <c r="AC1742">
        <v>73.999999999999886</v>
      </c>
      <c r="AD1742">
        <v>35.000000000000071</v>
      </c>
      <c r="AE1742">
        <v>7.0000000000000027</v>
      </c>
      <c r="AF1742">
        <v>199.99999999999986</v>
      </c>
      <c r="AG1742">
        <v>887</v>
      </c>
      <c r="AH1742">
        <v>48.999999999999936</v>
      </c>
      <c r="AI1742">
        <v>45.000000000000007</v>
      </c>
      <c r="AJ1742">
        <v>15.000000000000009</v>
      </c>
      <c r="AK1742">
        <v>134.99999999999997</v>
      </c>
      <c r="AL1742">
        <v>756</v>
      </c>
      <c r="AM1742">
        <v>79.999999999999957</v>
      </c>
      <c r="AN1742">
        <v>54.999999999999986</v>
      </c>
      <c r="AO1742">
        <v>13.000000000000002</v>
      </c>
      <c r="AP1742">
        <v>106.99999999999996</v>
      </c>
      <c r="AQ1742">
        <v>673</v>
      </c>
      <c r="AR1742">
        <v>62.000000000000099</v>
      </c>
      <c r="AS1742">
        <v>48.999999999999979</v>
      </c>
      <c r="AT1742">
        <v>3.9999999999999969</v>
      </c>
      <c r="AU1742">
        <v>14.000000000000018</v>
      </c>
      <c r="AV1742">
        <v>686</v>
      </c>
      <c r="AW1742">
        <v>57.000000000000021</v>
      </c>
      <c r="AX1742">
        <v>68.000000000000014</v>
      </c>
      <c r="AY1742">
        <v>131.99999999999994</v>
      </c>
      <c r="AZ1742">
        <v>21.999999999999996</v>
      </c>
      <c r="BA1742">
        <v>651</v>
      </c>
      <c r="BB1742">
        <v>115.00000000000006</v>
      </c>
      <c r="BC1742">
        <v>63.000000000000036</v>
      </c>
      <c r="BD1742">
        <v>2</v>
      </c>
      <c r="BE1742">
        <v>27.999999999999996</v>
      </c>
      <c r="BF1742">
        <v>638</v>
      </c>
      <c r="BG1742">
        <v>92.999999999999957</v>
      </c>
      <c r="BH1742">
        <v>54.999999999999986</v>
      </c>
      <c r="BI1742">
        <v>2</v>
      </c>
      <c r="BJ1742">
        <v>11.999999999999991</v>
      </c>
    </row>
    <row r="1743" spans="1:62" ht="17.100000000000001" customHeight="1" x14ac:dyDescent="0.25">
      <c r="A1743" t="s">
        <v>3762</v>
      </c>
      <c r="B1743" t="s">
        <v>7090</v>
      </c>
      <c r="C1743" t="s">
        <v>2634</v>
      </c>
      <c r="D1743" t="s">
        <v>3868</v>
      </c>
      <c r="E1743" t="s">
        <v>7185</v>
      </c>
      <c r="F1743" t="s">
        <v>3870</v>
      </c>
      <c r="G1743">
        <v>2</v>
      </c>
      <c r="H1743">
        <v>206</v>
      </c>
      <c r="I1743">
        <v>1.9999999999999996</v>
      </c>
      <c r="J1743">
        <v>6.0000000000000009</v>
      </c>
      <c r="K1743">
        <v>0</v>
      </c>
      <c r="L1743">
        <v>7.0000000000000044</v>
      </c>
      <c r="M1743">
        <v>291</v>
      </c>
      <c r="N1743">
        <v>22.999999999999972</v>
      </c>
      <c r="O1743">
        <v>1.9999999999999989</v>
      </c>
      <c r="P1743">
        <v>0.99999999999999978</v>
      </c>
      <c r="Q1743">
        <v>5.0000000000000027</v>
      </c>
      <c r="R1743">
        <v>338</v>
      </c>
      <c r="S1743">
        <v>6.9999999999999991</v>
      </c>
      <c r="T1743">
        <v>5.9999999999999947</v>
      </c>
      <c r="U1743">
        <v>18.000000000000011</v>
      </c>
      <c r="V1743">
        <v>32.999999999999993</v>
      </c>
      <c r="W1743">
        <v>327</v>
      </c>
      <c r="X1743">
        <v>0.99999999999999944</v>
      </c>
      <c r="Y1743">
        <v>1.9999999999999989</v>
      </c>
      <c r="Z1743">
        <v>15.999999999999998</v>
      </c>
      <c r="AA1743">
        <v>38</v>
      </c>
      <c r="AB1743">
        <v>354</v>
      </c>
      <c r="AC1743">
        <v>4.0000000000000009</v>
      </c>
      <c r="AD1743">
        <v>2.9999999999999996</v>
      </c>
      <c r="AE1743">
        <v>9.0000000000000071</v>
      </c>
      <c r="AF1743">
        <v>27.999999999999993</v>
      </c>
      <c r="AG1743">
        <v>390</v>
      </c>
      <c r="AH1743">
        <v>1.9999999999999993</v>
      </c>
      <c r="AI1743">
        <v>0.99999999999999933</v>
      </c>
      <c r="AJ1743">
        <v>1.999999999999998</v>
      </c>
      <c r="AK1743">
        <v>12.999999999999991</v>
      </c>
      <c r="AL1743">
        <v>524</v>
      </c>
      <c r="AM1743">
        <v>1.0000000000000002</v>
      </c>
      <c r="AN1743">
        <v>3.0000000000000009</v>
      </c>
      <c r="AO1743">
        <v>1.0000000000000009</v>
      </c>
      <c r="AP1743">
        <v>82.999999999999915</v>
      </c>
      <c r="AQ1743">
        <v>558</v>
      </c>
      <c r="AR1743">
        <v>7.0000000000000044</v>
      </c>
      <c r="AS1743">
        <v>2</v>
      </c>
      <c r="AT1743">
        <v>3.0000000000000009</v>
      </c>
      <c r="AU1743">
        <v>24.999999999999996</v>
      </c>
      <c r="AV1743">
        <v>554</v>
      </c>
      <c r="AW1743">
        <v>10.000000000000005</v>
      </c>
      <c r="AX1743">
        <v>10</v>
      </c>
      <c r="AY1743">
        <v>18</v>
      </c>
      <c r="AZ1743">
        <v>46.000000000000021</v>
      </c>
      <c r="BA1743">
        <v>526</v>
      </c>
      <c r="BB1743">
        <v>22.000000000000032</v>
      </c>
      <c r="BC1743">
        <v>7.0000000000000018</v>
      </c>
      <c r="BD1743">
        <v>4.0000000000000027</v>
      </c>
      <c r="BE1743">
        <v>53.000000000000014</v>
      </c>
      <c r="BF1743">
        <v>568</v>
      </c>
      <c r="BG1743">
        <v>12.999999999999995</v>
      </c>
      <c r="BH1743">
        <v>9.0000000000000142</v>
      </c>
      <c r="BI1743">
        <v>6</v>
      </c>
      <c r="BJ1743">
        <v>29.000000000000025</v>
      </c>
    </row>
    <row r="1744" spans="1:62" ht="17.100000000000001" customHeight="1" x14ac:dyDescent="0.25">
      <c r="A1744" t="s">
        <v>3762</v>
      </c>
      <c r="B1744" t="s">
        <v>7090</v>
      </c>
      <c r="C1744" t="s">
        <v>2634</v>
      </c>
      <c r="D1744" t="s">
        <v>3868</v>
      </c>
      <c r="E1744" t="s">
        <v>7185</v>
      </c>
      <c r="F1744" t="s">
        <v>3869</v>
      </c>
      <c r="G1744">
        <v>3</v>
      </c>
      <c r="H1744">
        <v>568</v>
      </c>
      <c r="I1744">
        <v>0</v>
      </c>
      <c r="J1744">
        <v>4.0000000000000009</v>
      </c>
      <c r="K1744">
        <v>0</v>
      </c>
      <c r="L1744">
        <v>7.0000000000000036</v>
      </c>
      <c r="M1744">
        <v>87</v>
      </c>
      <c r="N1744">
        <v>0</v>
      </c>
      <c r="O1744">
        <v>2.0000000000000004</v>
      </c>
      <c r="P1744">
        <v>0</v>
      </c>
      <c r="Q1744">
        <v>0</v>
      </c>
      <c r="R1744">
        <v>84</v>
      </c>
      <c r="S1744">
        <v>2</v>
      </c>
      <c r="T1744">
        <v>1.0000000000000002</v>
      </c>
      <c r="U1744">
        <v>10.000000000000004</v>
      </c>
      <c r="V1744">
        <v>7.9999999999999982</v>
      </c>
      <c r="W1744">
        <v>93</v>
      </c>
      <c r="X1744">
        <v>0</v>
      </c>
      <c r="Y1744">
        <v>0.99999999999999989</v>
      </c>
      <c r="Z1744">
        <v>0</v>
      </c>
      <c r="AA1744">
        <v>8.0000000000000036</v>
      </c>
      <c r="AB1744">
        <v>109</v>
      </c>
      <c r="AC1744">
        <v>1</v>
      </c>
      <c r="AD1744">
        <v>0</v>
      </c>
      <c r="AE1744">
        <v>0</v>
      </c>
      <c r="AF1744">
        <v>1.0000000000000011</v>
      </c>
      <c r="AG1744">
        <v>102</v>
      </c>
      <c r="AH1744">
        <v>1.0000000000000011</v>
      </c>
      <c r="AI1744">
        <v>1</v>
      </c>
      <c r="AJ1744">
        <v>0</v>
      </c>
      <c r="AK1744">
        <v>0</v>
      </c>
      <c r="AL1744">
        <v>146</v>
      </c>
      <c r="AM1744">
        <v>1.0000000000000002</v>
      </c>
      <c r="AN1744">
        <v>0</v>
      </c>
      <c r="AO1744">
        <v>0</v>
      </c>
      <c r="AP1744">
        <v>6.0000000000000018</v>
      </c>
      <c r="AQ1744">
        <v>217</v>
      </c>
      <c r="AR1744">
        <v>0</v>
      </c>
      <c r="AS1744">
        <v>0</v>
      </c>
      <c r="AT1744">
        <v>0</v>
      </c>
      <c r="AU1744">
        <v>5.9999999999999991</v>
      </c>
      <c r="AV1744">
        <v>220</v>
      </c>
      <c r="AW1744">
        <v>2.0000000000000009</v>
      </c>
      <c r="AX1744">
        <v>1</v>
      </c>
      <c r="AY1744">
        <v>1</v>
      </c>
      <c r="AZ1744">
        <v>6.0000000000000009</v>
      </c>
      <c r="BA1744">
        <v>292</v>
      </c>
      <c r="BB1744">
        <v>0.99999999999999967</v>
      </c>
      <c r="BC1744">
        <v>2</v>
      </c>
      <c r="BD1744">
        <v>0</v>
      </c>
      <c r="BE1744">
        <v>13.000000000000002</v>
      </c>
      <c r="BF1744">
        <v>296</v>
      </c>
      <c r="BG1744">
        <v>2.9999999999999996</v>
      </c>
      <c r="BH1744">
        <v>3.9999999999999987</v>
      </c>
      <c r="BI1744">
        <v>0.99999999999999967</v>
      </c>
      <c r="BJ1744">
        <v>6</v>
      </c>
    </row>
    <row r="1745" spans="1:62" ht="17.100000000000001" customHeight="1" x14ac:dyDescent="0.25">
      <c r="A1745" t="s">
        <v>3762</v>
      </c>
      <c r="B1745" t="s">
        <v>7090</v>
      </c>
      <c r="C1745" t="s">
        <v>2634</v>
      </c>
      <c r="D1745" t="s">
        <v>3868</v>
      </c>
      <c r="E1745" t="s">
        <v>7185</v>
      </c>
      <c r="F1745" t="s">
        <v>3867</v>
      </c>
      <c r="G1745">
        <v>4</v>
      </c>
      <c r="H1745">
        <v>13</v>
      </c>
      <c r="I1745">
        <v>0</v>
      </c>
      <c r="J1745">
        <v>0</v>
      </c>
      <c r="K1745">
        <v>0</v>
      </c>
      <c r="L1745">
        <v>1</v>
      </c>
      <c r="M1745">
        <v>13</v>
      </c>
      <c r="N1745">
        <v>0</v>
      </c>
      <c r="O1745">
        <v>0</v>
      </c>
      <c r="P1745">
        <v>0</v>
      </c>
      <c r="Q1745">
        <v>1</v>
      </c>
      <c r="R1745">
        <v>13</v>
      </c>
      <c r="S1745">
        <v>0</v>
      </c>
      <c r="T1745">
        <v>0</v>
      </c>
      <c r="U1745">
        <v>0</v>
      </c>
      <c r="V1745">
        <v>1</v>
      </c>
      <c r="W1745">
        <v>13</v>
      </c>
      <c r="X1745">
        <v>1</v>
      </c>
      <c r="Y1745">
        <v>0</v>
      </c>
      <c r="Z1745">
        <v>0</v>
      </c>
      <c r="AA1745">
        <v>0</v>
      </c>
      <c r="AB1745">
        <v>15</v>
      </c>
      <c r="AC1745">
        <v>0</v>
      </c>
      <c r="AD1745">
        <v>0</v>
      </c>
      <c r="AE1745">
        <v>0</v>
      </c>
      <c r="AF1745">
        <v>0</v>
      </c>
      <c r="AG1745">
        <v>17</v>
      </c>
      <c r="AH1745">
        <v>0</v>
      </c>
      <c r="AI1745">
        <v>0</v>
      </c>
      <c r="AJ1745">
        <v>0</v>
      </c>
      <c r="AK1745">
        <v>0</v>
      </c>
      <c r="AL1745">
        <v>18</v>
      </c>
      <c r="AM1745">
        <v>0</v>
      </c>
      <c r="AN1745">
        <v>0</v>
      </c>
      <c r="AO1745">
        <v>0</v>
      </c>
      <c r="AP1745">
        <v>0</v>
      </c>
      <c r="AQ1745">
        <v>18</v>
      </c>
      <c r="AR1745">
        <v>0</v>
      </c>
      <c r="AS1745">
        <v>0</v>
      </c>
      <c r="AT1745">
        <v>0</v>
      </c>
      <c r="AU1745">
        <v>0</v>
      </c>
      <c r="AV1745">
        <v>18</v>
      </c>
      <c r="AW1745">
        <v>0</v>
      </c>
      <c r="AX1745">
        <v>0</v>
      </c>
      <c r="AY1745">
        <v>0</v>
      </c>
      <c r="AZ1745">
        <v>0</v>
      </c>
      <c r="BA1745">
        <v>19</v>
      </c>
      <c r="BB1745">
        <v>0</v>
      </c>
      <c r="BC1745">
        <v>0</v>
      </c>
      <c r="BD1745">
        <v>0</v>
      </c>
      <c r="BE1745">
        <v>0</v>
      </c>
      <c r="BF1745">
        <v>19</v>
      </c>
      <c r="BG1745">
        <v>0</v>
      </c>
      <c r="BH1745">
        <v>0</v>
      </c>
      <c r="BI1745">
        <v>0</v>
      </c>
      <c r="BJ1745">
        <v>0</v>
      </c>
    </row>
    <row r="1746" spans="1:62" ht="17.100000000000001" customHeight="1" x14ac:dyDescent="0.25">
      <c r="A1746" t="s">
        <v>3762</v>
      </c>
      <c r="B1746" t="s">
        <v>7090</v>
      </c>
      <c r="C1746" t="s">
        <v>332</v>
      </c>
      <c r="D1746" t="s">
        <v>3863</v>
      </c>
      <c r="E1746" t="s">
        <v>6573</v>
      </c>
      <c r="F1746" t="s">
        <v>3866</v>
      </c>
      <c r="G1746">
        <v>1</v>
      </c>
      <c r="H1746">
        <v>95</v>
      </c>
      <c r="I1746">
        <v>5</v>
      </c>
      <c r="J1746">
        <v>35</v>
      </c>
      <c r="K1746">
        <v>0</v>
      </c>
      <c r="L1746">
        <v>0</v>
      </c>
      <c r="M1746">
        <v>79</v>
      </c>
      <c r="N1746">
        <v>15.000000000000004</v>
      </c>
      <c r="O1746">
        <v>6.9999999999999991</v>
      </c>
      <c r="P1746">
        <v>0</v>
      </c>
      <c r="Q1746">
        <v>0</v>
      </c>
      <c r="R1746">
        <v>80</v>
      </c>
      <c r="S1746">
        <v>12.999999999999996</v>
      </c>
      <c r="T1746">
        <v>16.000000000000007</v>
      </c>
      <c r="U1746">
        <v>0</v>
      </c>
      <c r="V1746">
        <v>0</v>
      </c>
      <c r="W1746">
        <v>79</v>
      </c>
      <c r="X1746">
        <v>3.0000000000000013</v>
      </c>
      <c r="Y1746">
        <v>18.000000000000007</v>
      </c>
      <c r="Z1746">
        <v>0</v>
      </c>
      <c r="AA1746">
        <v>0</v>
      </c>
      <c r="AB1746">
        <v>91</v>
      </c>
      <c r="AC1746">
        <v>30.999999999999989</v>
      </c>
      <c r="AD1746">
        <v>2</v>
      </c>
      <c r="AE1746">
        <v>0</v>
      </c>
      <c r="AF1746">
        <v>0</v>
      </c>
      <c r="AG1746">
        <v>120</v>
      </c>
      <c r="AH1746">
        <v>31.999999999999993</v>
      </c>
      <c r="AI1746">
        <v>38.000000000000021</v>
      </c>
      <c r="AJ1746">
        <v>0</v>
      </c>
      <c r="AK1746">
        <v>0</v>
      </c>
      <c r="AL1746">
        <v>96</v>
      </c>
      <c r="AM1746">
        <v>10</v>
      </c>
      <c r="AN1746">
        <v>6.9999999999999982</v>
      </c>
      <c r="AO1746">
        <v>0</v>
      </c>
      <c r="AP1746">
        <v>0</v>
      </c>
      <c r="AQ1746">
        <v>117</v>
      </c>
      <c r="AR1746">
        <v>31</v>
      </c>
      <c r="AS1746">
        <v>38</v>
      </c>
      <c r="AT1746">
        <v>0</v>
      </c>
      <c r="AU1746">
        <v>0</v>
      </c>
      <c r="AV1746">
        <v>86</v>
      </c>
      <c r="AW1746">
        <v>16</v>
      </c>
      <c r="AX1746">
        <v>12.000000000000002</v>
      </c>
      <c r="AY1746">
        <v>0</v>
      </c>
      <c r="AZ1746">
        <v>0</v>
      </c>
      <c r="BA1746">
        <v>91</v>
      </c>
      <c r="BB1746">
        <v>19.000000000000007</v>
      </c>
      <c r="BC1746">
        <v>23.000000000000011</v>
      </c>
      <c r="BD1746">
        <v>0</v>
      </c>
      <c r="BE1746">
        <v>0</v>
      </c>
      <c r="BF1746">
        <v>78</v>
      </c>
      <c r="BG1746">
        <v>12.000000000000005</v>
      </c>
      <c r="BH1746">
        <v>12</v>
      </c>
      <c r="BI1746">
        <v>0</v>
      </c>
      <c r="BJ1746">
        <v>0</v>
      </c>
    </row>
    <row r="1747" spans="1:62" ht="17.100000000000001" customHeight="1" x14ac:dyDescent="0.25">
      <c r="A1747" t="s">
        <v>3762</v>
      </c>
      <c r="B1747" t="s">
        <v>7090</v>
      </c>
      <c r="C1747" t="s">
        <v>332</v>
      </c>
      <c r="D1747" t="s">
        <v>3863</v>
      </c>
      <c r="E1747" t="s">
        <v>6573</v>
      </c>
      <c r="F1747" t="s">
        <v>3865</v>
      </c>
      <c r="G1747">
        <v>2</v>
      </c>
      <c r="H1747">
        <v>12</v>
      </c>
      <c r="I1747">
        <v>0</v>
      </c>
      <c r="J1747">
        <v>0</v>
      </c>
      <c r="K1747">
        <v>0</v>
      </c>
      <c r="L1747">
        <v>0</v>
      </c>
      <c r="M1747">
        <v>11</v>
      </c>
      <c r="N1747">
        <v>0</v>
      </c>
      <c r="O1747">
        <v>0</v>
      </c>
      <c r="P1747">
        <v>0</v>
      </c>
      <c r="Q1747">
        <v>0</v>
      </c>
      <c r="R1747">
        <v>26</v>
      </c>
      <c r="S1747">
        <v>11.000000000000002</v>
      </c>
      <c r="T1747">
        <v>0.99999999999999989</v>
      </c>
      <c r="U1747">
        <v>0</v>
      </c>
      <c r="V1747">
        <v>0</v>
      </c>
      <c r="W1747">
        <v>23</v>
      </c>
      <c r="X1747">
        <v>0</v>
      </c>
      <c r="Y1747">
        <v>0</v>
      </c>
      <c r="Z1747">
        <v>0</v>
      </c>
      <c r="AA1747">
        <v>0</v>
      </c>
      <c r="AB1747">
        <v>22</v>
      </c>
      <c r="AC1747">
        <v>0</v>
      </c>
      <c r="AD1747">
        <v>0</v>
      </c>
      <c r="AE1747">
        <v>0</v>
      </c>
      <c r="AF1747">
        <v>0</v>
      </c>
      <c r="AG1747">
        <v>19</v>
      </c>
      <c r="AH1747">
        <v>3.0000000000000004</v>
      </c>
      <c r="AI1747">
        <v>0</v>
      </c>
      <c r="AJ1747">
        <v>0</v>
      </c>
      <c r="AK1747">
        <v>0</v>
      </c>
      <c r="AL1747">
        <v>20</v>
      </c>
      <c r="AM1747">
        <v>1.0000000000000002</v>
      </c>
      <c r="AN1747">
        <v>0</v>
      </c>
      <c r="AO1747">
        <v>0</v>
      </c>
      <c r="AP1747">
        <v>0</v>
      </c>
      <c r="AQ1747">
        <v>19</v>
      </c>
      <c r="AR1747">
        <v>1</v>
      </c>
      <c r="AS1747">
        <v>0</v>
      </c>
      <c r="AT1747">
        <v>0</v>
      </c>
      <c r="AU1747">
        <v>0</v>
      </c>
      <c r="AV1747">
        <v>21</v>
      </c>
      <c r="AW1747">
        <v>0</v>
      </c>
      <c r="AX1747">
        <v>0</v>
      </c>
      <c r="AY1747">
        <v>0</v>
      </c>
      <c r="AZ1747">
        <v>0</v>
      </c>
      <c r="BA1747">
        <v>20</v>
      </c>
      <c r="BB1747">
        <v>0</v>
      </c>
      <c r="BC1747">
        <v>0</v>
      </c>
      <c r="BD1747">
        <v>0</v>
      </c>
      <c r="BE1747">
        <v>0</v>
      </c>
      <c r="BF1747">
        <v>20</v>
      </c>
      <c r="BG1747">
        <v>0</v>
      </c>
      <c r="BH1747">
        <v>0</v>
      </c>
      <c r="BI1747">
        <v>0</v>
      </c>
      <c r="BJ1747">
        <v>0</v>
      </c>
    </row>
    <row r="1748" spans="1:62" ht="17.100000000000001" customHeight="1" x14ac:dyDescent="0.25">
      <c r="A1748" t="s">
        <v>3762</v>
      </c>
      <c r="B1748" t="s">
        <v>7090</v>
      </c>
      <c r="C1748" t="s">
        <v>332</v>
      </c>
      <c r="D1748" t="s">
        <v>3863</v>
      </c>
      <c r="E1748" t="s">
        <v>6573</v>
      </c>
      <c r="F1748" t="s">
        <v>3864</v>
      </c>
      <c r="G1748">
        <v>3</v>
      </c>
      <c r="H1748">
        <v>1</v>
      </c>
      <c r="I1748">
        <v>0</v>
      </c>
      <c r="J1748">
        <v>0</v>
      </c>
      <c r="K1748">
        <v>0</v>
      </c>
      <c r="L1748">
        <v>0</v>
      </c>
      <c r="M1748">
        <v>1</v>
      </c>
      <c r="N1748">
        <v>0</v>
      </c>
      <c r="O1748">
        <v>0</v>
      </c>
      <c r="P1748">
        <v>0</v>
      </c>
      <c r="Q1748">
        <v>0</v>
      </c>
      <c r="R1748">
        <v>3</v>
      </c>
      <c r="S1748">
        <v>3</v>
      </c>
      <c r="T1748">
        <v>0</v>
      </c>
      <c r="U1748">
        <v>0</v>
      </c>
      <c r="V1748">
        <v>0</v>
      </c>
      <c r="W1748">
        <v>1</v>
      </c>
      <c r="X1748">
        <v>0</v>
      </c>
      <c r="Y1748">
        <v>0</v>
      </c>
      <c r="Z1748">
        <v>0</v>
      </c>
      <c r="AA1748">
        <v>0</v>
      </c>
      <c r="AB1748">
        <v>1</v>
      </c>
      <c r="AC1748">
        <v>0</v>
      </c>
      <c r="AD1748">
        <v>0</v>
      </c>
      <c r="AE1748">
        <v>0</v>
      </c>
      <c r="AF1748">
        <v>0</v>
      </c>
      <c r="AG1748">
        <v>2</v>
      </c>
      <c r="AH1748">
        <v>1</v>
      </c>
      <c r="AI1748">
        <v>0</v>
      </c>
      <c r="AJ1748">
        <v>0</v>
      </c>
      <c r="AK1748">
        <v>0</v>
      </c>
      <c r="AL1748">
        <v>1</v>
      </c>
      <c r="AM1748">
        <v>0</v>
      </c>
      <c r="AN1748">
        <v>0</v>
      </c>
      <c r="AO1748">
        <v>0</v>
      </c>
      <c r="AP1748">
        <v>0</v>
      </c>
      <c r="AQ1748">
        <v>2</v>
      </c>
      <c r="AR1748">
        <v>0</v>
      </c>
      <c r="AS1748">
        <v>0</v>
      </c>
      <c r="AT1748">
        <v>0</v>
      </c>
      <c r="AU1748">
        <v>0</v>
      </c>
      <c r="AV1748">
        <v>1</v>
      </c>
      <c r="AW1748">
        <v>0</v>
      </c>
      <c r="AX1748">
        <v>0</v>
      </c>
      <c r="AY1748">
        <v>0</v>
      </c>
      <c r="AZ1748">
        <v>0</v>
      </c>
      <c r="BA1748">
        <v>1</v>
      </c>
      <c r="BB1748">
        <v>0</v>
      </c>
      <c r="BC1748">
        <v>0</v>
      </c>
      <c r="BD1748">
        <v>0</v>
      </c>
      <c r="BE1748">
        <v>0</v>
      </c>
      <c r="BF1748">
        <v>1</v>
      </c>
      <c r="BG1748">
        <v>0</v>
      </c>
      <c r="BH1748">
        <v>0</v>
      </c>
      <c r="BI1748">
        <v>0</v>
      </c>
      <c r="BJ1748">
        <v>0</v>
      </c>
    </row>
    <row r="1749" spans="1:62" ht="17.100000000000001" customHeight="1" x14ac:dyDescent="0.25">
      <c r="A1749" t="s">
        <v>3762</v>
      </c>
      <c r="B1749" t="s">
        <v>7090</v>
      </c>
      <c r="C1749" t="s">
        <v>332</v>
      </c>
      <c r="D1749" t="s">
        <v>3863</v>
      </c>
      <c r="E1749" t="s">
        <v>6573</v>
      </c>
      <c r="F1749" t="s">
        <v>3862</v>
      </c>
      <c r="G1749">
        <v>4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1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</row>
    <row r="1750" spans="1:62" ht="17.100000000000001" customHeight="1" x14ac:dyDescent="0.25">
      <c r="A1750" t="s">
        <v>3762</v>
      </c>
      <c r="B1750" t="s">
        <v>7090</v>
      </c>
      <c r="C1750" t="s">
        <v>2421</v>
      </c>
      <c r="D1750" t="s">
        <v>3858</v>
      </c>
      <c r="E1750" t="s">
        <v>6574</v>
      </c>
      <c r="F1750" t="s">
        <v>3861</v>
      </c>
      <c r="G1750">
        <v>1</v>
      </c>
      <c r="H1750">
        <v>156</v>
      </c>
      <c r="I1750">
        <v>10.000000000000002</v>
      </c>
      <c r="J1750">
        <v>22.000000000000004</v>
      </c>
      <c r="K1750">
        <v>4.0000000000000009</v>
      </c>
      <c r="L1750">
        <v>23.000000000000004</v>
      </c>
      <c r="M1750">
        <v>151</v>
      </c>
      <c r="N1750">
        <v>13.000000000000004</v>
      </c>
      <c r="O1750">
        <v>27.000000000000004</v>
      </c>
      <c r="P1750">
        <v>8.0000000000000018</v>
      </c>
      <c r="Q1750">
        <v>3.0000000000000013</v>
      </c>
      <c r="R1750">
        <v>174</v>
      </c>
      <c r="S1750">
        <v>47.999999999999993</v>
      </c>
      <c r="T1750">
        <v>27.000000000000011</v>
      </c>
      <c r="U1750">
        <v>10.000000000000004</v>
      </c>
      <c r="V1750">
        <v>5</v>
      </c>
      <c r="W1750">
        <v>157</v>
      </c>
      <c r="X1750">
        <v>7.0000000000000009</v>
      </c>
      <c r="Y1750">
        <v>6.0000000000000027</v>
      </c>
      <c r="Z1750">
        <v>6.0000000000000053</v>
      </c>
      <c r="AA1750">
        <v>25.000000000000007</v>
      </c>
      <c r="AB1750">
        <v>170</v>
      </c>
      <c r="AC1750">
        <v>9</v>
      </c>
      <c r="AD1750">
        <v>12</v>
      </c>
      <c r="AE1750">
        <v>3.0000000000000018</v>
      </c>
      <c r="AF1750">
        <v>11.000000000000004</v>
      </c>
      <c r="AG1750">
        <v>142</v>
      </c>
      <c r="AH1750">
        <v>4.0000000000000018</v>
      </c>
      <c r="AI1750">
        <v>22.000000000000007</v>
      </c>
      <c r="AJ1750">
        <v>1.0000000000000004</v>
      </c>
      <c r="AK1750">
        <v>0</v>
      </c>
      <c r="AL1750">
        <v>147</v>
      </c>
      <c r="AM1750">
        <v>11</v>
      </c>
      <c r="AN1750">
        <v>39.000000000000021</v>
      </c>
      <c r="AO1750">
        <v>1.0000000000000004</v>
      </c>
      <c r="AP1750">
        <v>2.0000000000000009</v>
      </c>
      <c r="AQ1750">
        <v>119</v>
      </c>
      <c r="AR1750">
        <v>13.000000000000004</v>
      </c>
      <c r="AS1750">
        <v>21</v>
      </c>
      <c r="AT1750">
        <v>13.000000000000007</v>
      </c>
      <c r="AU1750">
        <v>1</v>
      </c>
      <c r="AV1750">
        <v>107</v>
      </c>
      <c r="AW1750">
        <v>6.9999999999999991</v>
      </c>
      <c r="AX1750">
        <v>6.0000000000000009</v>
      </c>
      <c r="AY1750">
        <v>1</v>
      </c>
      <c r="AZ1750">
        <v>0</v>
      </c>
      <c r="BA1750">
        <v>108</v>
      </c>
      <c r="BB1750">
        <v>16.000000000000011</v>
      </c>
      <c r="BC1750">
        <v>11.000000000000005</v>
      </c>
      <c r="BD1750">
        <v>0</v>
      </c>
      <c r="BE1750">
        <v>0</v>
      </c>
      <c r="BF1750">
        <v>111</v>
      </c>
      <c r="BG1750">
        <v>16</v>
      </c>
      <c r="BH1750">
        <v>13.000000000000004</v>
      </c>
      <c r="BI1750">
        <v>0</v>
      </c>
      <c r="BJ1750">
        <v>2.0000000000000004</v>
      </c>
    </row>
    <row r="1751" spans="1:62" ht="17.100000000000001" customHeight="1" x14ac:dyDescent="0.25">
      <c r="A1751" t="s">
        <v>3762</v>
      </c>
      <c r="B1751" t="s">
        <v>7090</v>
      </c>
      <c r="C1751" t="s">
        <v>2421</v>
      </c>
      <c r="D1751" t="s">
        <v>3858</v>
      </c>
      <c r="E1751" t="s">
        <v>6574</v>
      </c>
      <c r="F1751" t="s">
        <v>3860</v>
      </c>
      <c r="G1751">
        <v>2</v>
      </c>
      <c r="H1751">
        <v>63</v>
      </c>
      <c r="I1751">
        <v>28.000000000000004</v>
      </c>
      <c r="J1751">
        <v>3.9999999999999991</v>
      </c>
      <c r="K1751">
        <v>1.0000000000000007</v>
      </c>
      <c r="L1751">
        <v>0</v>
      </c>
      <c r="M1751">
        <v>57</v>
      </c>
      <c r="N1751">
        <v>0</v>
      </c>
      <c r="O1751">
        <v>11.000000000000002</v>
      </c>
      <c r="P1751">
        <v>0</v>
      </c>
      <c r="Q1751">
        <v>2.0000000000000004</v>
      </c>
      <c r="R1751">
        <v>50</v>
      </c>
      <c r="S1751">
        <v>0</v>
      </c>
      <c r="T1751">
        <v>0</v>
      </c>
      <c r="U1751">
        <v>1.0000000000000002</v>
      </c>
      <c r="V1751">
        <v>6.0000000000000009</v>
      </c>
      <c r="W1751">
        <v>40</v>
      </c>
      <c r="X1751">
        <v>0</v>
      </c>
      <c r="Y1751">
        <v>0</v>
      </c>
      <c r="Z1751">
        <v>0</v>
      </c>
      <c r="AA1751">
        <v>3</v>
      </c>
      <c r="AB1751">
        <v>31</v>
      </c>
      <c r="AC1751">
        <v>0</v>
      </c>
      <c r="AD1751">
        <v>0</v>
      </c>
      <c r="AE1751">
        <v>0</v>
      </c>
      <c r="AF1751">
        <v>4</v>
      </c>
      <c r="AG1751">
        <v>47</v>
      </c>
      <c r="AH1751">
        <v>0</v>
      </c>
      <c r="AI1751">
        <v>0</v>
      </c>
      <c r="AJ1751">
        <v>1</v>
      </c>
      <c r="AK1751">
        <v>0</v>
      </c>
      <c r="AL1751">
        <v>32</v>
      </c>
      <c r="AM1751">
        <v>0</v>
      </c>
      <c r="AN1751">
        <v>1</v>
      </c>
      <c r="AO1751">
        <v>0</v>
      </c>
      <c r="AP1751">
        <v>1.0000000000000004</v>
      </c>
      <c r="AQ1751">
        <v>28</v>
      </c>
      <c r="AR1751">
        <v>0</v>
      </c>
      <c r="AS1751">
        <v>1.0000000000000004</v>
      </c>
      <c r="AT1751">
        <v>1.0000000000000004</v>
      </c>
      <c r="AU1751">
        <v>0</v>
      </c>
      <c r="AV1751">
        <v>39</v>
      </c>
      <c r="AW1751">
        <v>2</v>
      </c>
      <c r="AX1751">
        <v>3</v>
      </c>
      <c r="AY1751">
        <v>0</v>
      </c>
      <c r="AZ1751">
        <v>0</v>
      </c>
      <c r="BA1751">
        <v>44</v>
      </c>
      <c r="BB1751">
        <v>1</v>
      </c>
      <c r="BC1751">
        <v>2</v>
      </c>
      <c r="BD1751">
        <v>1</v>
      </c>
      <c r="BE1751">
        <v>0</v>
      </c>
      <c r="BF1751">
        <v>42</v>
      </c>
      <c r="BG1751">
        <v>1.0000000000000004</v>
      </c>
      <c r="BH1751">
        <v>0</v>
      </c>
      <c r="BI1751">
        <v>0</v>
      </c>
      <c r="BJ1751">
        <v>0</v>
      </c>
    </row>
    <row r="1752" spans="1:62" ht="17.100000000000001" customHeight="1" x14ac:dyDescent="0.25">
      <c r="A1752" t="s">
        <v>3762</v>
      </c>
      <c r="B1752" t="s">
        <v>7090</v>
      </c>
      <c r="C1752" t="s">
        <v>2421</v>
      </c>
      <c r="D1752" t="s">
        <v>3858</v>
      </c>
      <c r="E1752" t="s">
        <v>6574</v>
      </c>
      <c r="F1752" t="s">
        <v>3859</v>
      </c>
      <c r="G1752">
        <v>3</v>
      </c>
      <c r="H1752">
        <v>6</v>
      </c>
      <c r="I1752">
        <v>1</v>
      </c>
      <c r="J1752">
        <v>0</v>
      </c>
      <c r="K1752">
        <v>0</v>
      </c>
      <c r="L1752">
        <v>1</v>
      </c>
      <c r="M1752">
        <v>6</v>
      </c>
      <c r="N1752">
        <v>1</v>
      </c>
      <c r="O1752">
        <v>0</v>
      </c>
      <c r="P1752">
        <v>0</v>
      </c>
      <c r="Q1752">
        <v>0</v>
      </c>
      <c r="R1752">
        <v>5</v>
      </c>
      <c r="S1752">
        <v>0</v>
      </c>
      <c r="T1752">
        <v>0</v>
      </c>
      <c r="U1752">
        <v>1</v>
      </c>
      <c r="V1752">
        <v>1</v>
      </c>
      <c r="W1752">
        <v>6</v>
      </c>
      <c r="X1752">
        <v>1</v>
      </c>
      <c r="Y1752">
        <v>0</v>
      </c>
      <c r="Z1752">
        <v>1</v>
      </c>
      <c r="AA1752">
        <v>1</v>
      </c>
      <c r="AB1752">
        <v>6</v>
      </c>
      <c r="AC1752">
        <v>0</v>
      </c>
      <c r="AD1752">
        <v>0</v>
      </c>
      <c r="AE1752">
        <v>0</v>
      </c>
      <c r="AF1752">
        <v>1</v>
      </c>
      <c r="AG1752">
        <v>8</v>
      </c>
      <c r="AH1752">
        <v>0</v>
      </c>
      <c r="AI1752">
        <v>0</v>
      </c>
      <c r="AJ1752">
        <v>1</v>
      </c>
      <c r="AK1752">
        <v>0</v>
      </c>
      <c r="AL1752">
        <v>8</v>
      </c>
      <c r="AM1752">
        <v>0</v>
      </c>
      <c r="AN1752">
        <v>0</v>
      </c>
      <c r="AO1752">
        <v>0</v>
      </c>
      <c r="AP1752">
        <v>0</v>
      </c>
      <c r="AQ1752">
        <v>9</v>
      </c>
      <c r="AR1752">
        <v>0</v>
      </c>
      <c r="AS1752">
        <v>0</v>
      </c>
      <c r="AT1752">
        <v>1</v>
      </c>
      <c r="AU1752">
        <v>0</v>
      </c>
      <c r="AV1752">
        <v>8</v>
      </c>
      <c r="AW1752">
        <v>0</v>
      </c>
      <c r="AX1752">
        <v>0</v>
      </c>
      <c r="AY1752">
        <v>1</v>
      </c>
      <c r="AZ1752">
        <v>0</v>
      </c>
      <c r="BA1752">
        <v>7</v>
      </c>
      <c r="BB1752">
        <v>0</v>
      </c>
      <c r="BC1752">
        <v>0</v>
      </c>
      <c r="BD1752">
        <v>0</v>
      </c>
      <c r="BE1752">
        <v>0</v>
      </c>
      <c r="BF1752">
        <v>8</v>
      </c>
      <c r="BG1752">
        <v>0</v>
      </c>
      <c r="BH1752">
        <v>0</v>
      </c>
      <c r="BI1752">
        <v>0</v>
      </c>
      <c r="BJ1752">
        <v>0</v>
      </c>
    </row>
    <row r="1753" spans="1:62" ht="17.100000000000001" customHeight="1" x14ac:dyDescent="0.25">
      <c r="A1753" t="s">
        <v>3762</v>
      </c>
      <c r="B1753" t="s">
        <v>7090</v>
      </c>
      <c r="C1753" t="s">
        <v>2421</v>
      </c>
      <c r="D1753" t="s">
        <v>3858</v>
      </c>
      <c r="E1753" t="s">
        <v>6574</v>
      </c>
      <c r="F1753" t="s">
        <v>3857</v>
      </c>
      <c r="G1753">
        <v>4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</row>
    <row r="1754" spans="1:62" ht="17.100000000000001" customHeight="1" x14ac:dyDescent="0.25">
      <c r="A1754" t="s">
        <v>3762</v>
      </c>
      <c r="B1754" t="s">
        <v>7090</v>
      </c>
      <c r="C1754" t="s">
        <v>3853</v>
      </c>
      <c r="D1754" t="s">
        <v>3852</v>
      </c>
      <c r="E1754" t="s">
        <v>6575</v>
      </c>
      <c r="F1754" t="s">
        <v>3856</v>
      </c>
      <c r="G1754">
        <v>1</v>
      </c>
      <c r="H1754">
        <v>1638</v>
      </c>
      <c r="I1754">
        <v>144.0000000000002</v>
      </c>
      <c r="J1754">
        <v>91.999999999999801</v>
      </c>
      <c r="K1754">
        <v>3.0000000000000022</v>
      </c>
      <c r="L1754">
        <v>27.999999999999996</v>
      </c>
      <c r="M1754">
        <v>1812</v>
      </c>
      <c r="N1754">
        <v>268.99999999999983</v>
      </c>
      <c r="O1754">
        <v>68.000000000000028</v>
      </c>
      <c r="P1754">
        <v>2.0000000000000053</v>
      </c>
      <c r="Q1754">
        <v>22.999999999999975</v>
      </c>
      <c r="R1754">
        <v>2120</v>
      </c>
      <c r="S1754">
        <v>376.99999999999955</v>
      </c>
      <c r="T1754">
        <v>809.00000000000023</v>
      </c>
      <c r="U1754">
        <v>2.000000000000012</v>
      </c>
      <c r="V1754">
        <v>85.000000000000028</v>
      </c>
      <c r="W1754">
        <v>1959</v>
      </c>
      <c r="X1754">
        <v>604.00000000000068</v>
      </c>
      <c r="Y1754">
        <v>143.99999999999974</v>
      </c>
      <c r="Z1754">
        <v>15</v>
      </c>
      <c r="AA1754">
        <v>147.0000000000002</v>
      </c>
      <c r="AB1754">
        <v>1773</v>
      </c>
      <c r="AC1754">
        <v>108.00000000000006</v>
      </c>
      <c r="AD1754">
        <v>63.000000000000007</v>
      </c>
      <c r="AE1754">
        <v>10.000000000000032</v>
      </c>
      <c r="AF1754">
        <v>80.000000000000057</v>
      </c>
      <c r="AG1754">
        <v>1880</v>
      </c>
      <c r="AH1754">
        <v>199.00000000000014</v>
      </c>
      <c r="AI1754">
        <v>134</v>
      </c>
      <c r="AJ1754">
        <v>4.0000000000000142</v>
      </c>
      <c r="AK1754">
        <v>36.000000000000043</v>
      </c>
      <c r="AL1754">
        <v>1958</v>
      </c>
      <c r="AM1754">
        <v>148.99999999999989</v>
      </c>
      <c r="AN1754">
        <v>113.99999999999993</v>
      </c>
      <c r="AO1754">
        <v>12</v>
      </c>
      <c r="AP1754">
        <v>45.000000000000043</v>
      </c>
      <c r="AQ1754">
        <v>1914</v>
      </c>
      <c r="AR1754">
        <v>85.000000000000028</v>
      </c>
      <c r="AS1754">
        <v>65.999999999999943</v>
      </c>
      <c r="AT1754">
        <v>16.999999999999993</v>
      </c>
      <c r="AU1754">
        <v>19.000000000000018</v>
      </c>
      <c r="AV1754">
        <v>1989</v>
      </c>
      <c r="AW1754">
        <v>113.99999999999996</v>
      </c>
      <c r="AX1754">
        <v>114.99999999999993</v>
      </c>
      <c r="AY1754">
        <v>15.999999999999995</v>
      </c>
      <c r="AZ1754">
        <v>16.000000000000043</v>
      </c>
      <c r="BA1754">
        <v>1891</v>
      </c>
      <c r="BB1754">
        <v>68.000000000000014</v>
      </c>
      <c r="BC1754">
        <v>68.000000000000142</v>
      </c>
      <c r="BD1754">
        <v>22.000000000000036</v>
      </c>
      <c r="BE1754">
        <v>13.99999999999998</v>
      </c>
      <c r="BF1754">
        <v>1897</v>
      </c>
      <c r="BG1754">
        <v>92.000000000000099</v>
      </c>
      <c r="BH1754">
        <v>542.00000000000034</v>
      </c>
      <c r="BI1754">
        <v>10.000000000000011</v>
      </c>
      <c r="BJ1754">
        <v>11.999999999999996</v>
      </c>
    </row>
    <row r="1755" spans="1:62" ht="17.100000000000001" customHeight="1" x14ac:dyDescent="0.25">
      <c r="A1755" t="s">
        <v>3762</v>
      </c>
      <c r="B1755" t="s">
        <v>7090</v>
      </c>
      <c r="C1755" t="s">
        <v>3853</v>
      </c>
      <c r="D1755" t="s">
        <v>3852</v>
      </c>
      <c r="E1755" t="s">
        <v>6575</v>
      </c>
      <c r="F1755" t="s">
        <v>3855</v>
      </c>
      <c r="G1755">
        <v>2</v>
      </c>
      <c r="H1755">
        <v>596</v>
      </c>
      <c r="I1755">
        <v>19.000000000000025</v>
      </c>
      <c r="J1755">
        <v>23.999999999999993</v>
      </c>
      <c r="K1755">
        <v>2.9999999999999991</v>
      </c>
      <c r="L1755">
        <v>20.000000000000004</v>
      </c>
      <c r="M1755">
        <v>603</v>
      </c>
      <c r="N1755">
        <v>32.999999999999979</v>
      </c>
      <c r="O1755">
        <v>6.9999999999999982</v>
      </c>
      <c r="P1755">
        <v>0</v>
      </c>
      <c r="Q1755">
        <v>13.999999999999996</v>
      </c>
      <c r="R1755">
        <v>582</v>
      </c>
      <c r="S1755">
        <v>30.999999999999996</v>
      </c>
      <c r="T1755">
        <v>54</v>
      </c>
      <c r="U1755">
        <v>1</v>
      </c>
      <c r="V1755">
        <v>37</v>
      </c>
      <c r="W1755">
        <v>508</v>
      </c>
      <c r="X1755">
        <v>2.0000000000000009</v>
      </c>
      <c r="Y1755">
        <v>2.0000000000000009</v>
      </c>
      <c r="Z1755">
        <v>2.0000000000000004</v>
      </c>
      <c r="AA1755">
        <v>45.000000000000021</v>
      </c>
      <c r="AB1755">
        <v>535</v>
      </c>
      <c r="AC1755">
        <v>2.0000000000000009</v>
      </c>
      <c r="AD1755">
        <v>21.999999999999986</v>
      </c>
      <c r="AE1755">
        <v>2</v>
      </c>
      <c r="AF1755">
        <v>20</v>
      </c>
      <c r="AG1755">
        <v>600</v>
      </c>
      <c r="AH1755">
        <v>50.000000000000057</v>
      </c>
      <c r="AI1755">
        <v>7.9999999999999982</v>
      </c>
      <c r="AJ1755">
        <v>0</v>
      </c>
      <c r="AK1755">
        <v>14.999999999999982</v>
      </c>
      <c r="AL1755">
        <v>630</v>
      </c>
      <c r="AM1755">
        <v>90.000000000000043</v>
      </c>
      <c r="AN1755">
        <v>12.999999999999991</v>
      </c>
      <c r="AO1755">
        <v>3.9999999999999956</v>
      </c>
      <c r="AP1755">
        <v>7.9999999999999876</v>
      </c>
      <c r="AQ1755">
        <v>630</v>
      </c>
      <c r="AR1755">
        <v>3.0000000000000004</v>
      </c>
      <c r="AS1755">
        <v>9.0000000000000089</v>
      </c>
      <c r="AT1755">
        <v>1</v>
      </c>
      <c r="AU1755">
        <v>11.000000000000007</v>
      </c>
      <c r="AV1755">
        <v>607</v>
      </c>
      <c r="AW1755">
        <v>13.999999999999995</v>
      </c>
      <c r="AX1755">
        <v>12.999999999999998</v>
      </c>
      <c r="AY1755">
        <v>2.9999999999999973</v>
      </c>
      <c r="AZ1755">
        <v>16.000000000000004</v>
      </c>
      <c r="BA1755">
        <v>655</v>
      </c>
      <c r="BB1755">
        <v>17.000000000000004</v>
      </c>
      <c r="BC1755">
        <v>11.999999999999991</v>
      </c>
      <c r="BD1755">
        <v>3.9999999999999978</v>
      </c>
      <c r="BE1755">
        <v>12.999999999999996</v>
      </c>
      <c r="BF1755">
        <v>677</v>
      </c>
      <c r="BG1755">
        <v>4.9999999999999982</v>
      </c>
      <c r="BH1755">
        <v>23.000000000000025</v>
      </c>
      <c r="BI1755">
        <v>3</v>
      </c>
      <c r="BJ1755">
        <v>8.9999999999999982</v>
      </c>
    </row>
    <row r="1756" spans="1:62" ht="17.100000000000001" customHeight="1" x14ac:dyDescent="0.25">
      <c r="A1756" t="s">
        <v>3762</v>
      </c>
      <c r="B1756" t="s">
        <v>7090</v>
      </c>
      <c r="C1756" t="s">
        <v>3853</v>
      </c>
      <c r="D1756" t="s">
        <v>3852</v>
      </c>
      <c r="E1756" t="s">
        <v>6575</v>
      </c>
      <c r="F1756" t="s">
        <v>3854</v>
      </c>
      <c r="G1756">
        <v>3</v>
      </c>
      <c r="H1756">
        <v>142</v>
      </c>
      <c r="I1756">
        <v>23.000000000000018</v>
      </c>
      <c r="J1756">
        <v>3.0000000000000004</v>
      </c>
      <c r="K1756">
        <v>1.0000000000000004</v>
      </c>
      <c r="L1756">
        <v>15</v>
      </c>
      <c r="M1756">
        <v>146</v>
      </c>
      <c r="N1756">
        <v>4.9999999999999956</v>
      </c>
      <c r="O1756">
        <v>7.9999999999999982</v>
      </c>
      <c r="P1756">
        <v>0</v>
      </c>
      <c r="Q1756">
        <v>5.0000000000000018</v>
      </c>
      <c r="R1756">
        <v>169</v>
      </c>
      <c r="S1756">
        <v>3.9999999999999991</v>
      </c>
      <c r="T1756">
        <v>16.000000000000004</v>
      </c>
      <c r="U1756">
        <v>0</v>
      </c>
      <c r="V1756">
        <v>14.000000000000004</v>
      </c>
      <c r="W1756">
        <v>150</v>
      </c>
      <c r="X1756">
        <v>1</v>
      </c>
      <c r="Y1756">
        <v>0</v>
      </c>
      <c r="Z1756">
        <v>1.0000000000000002</v>
      </c>
      <c r="AA1756">
        <v>15</v>
      </c>
      <c r="AB1756">
        <v>150</v>
      </c>
      <c r="AC1756">
        <v>0</v>
      </c>
      <c r="AD1756">
        <v>1.0000000000000004</v>
      </c>
      <c r="AE1756">
        <v>0</v>
      </c>
      <c r="AF1756">
        <v>6.9999999999999982</v>
      </c>
      <c r="AG1756">
        <v>195</v>
      </c>
      <c r="AH1756">
        <v>39</v>
      </c>
      <c r="AI1756">
        <v>33</v>
      </c>
      <c r="AJ1756">
        <v>0</v>
      </c>
      <c r="AK1756">
        <v>1.9999999999999996</v>
      </c>
      <c r="AL1756">
        <v>184</v>
      </c>
      <c r="AM1756">
        <v>6.0000000000000036</v>
      </c>
      <c r="AN1756">
        <v>3.0000000000000027</v>
      </c>
      <c r="AO1756">
        <v>0</v>
      </c>
      <c r="AP1756">
        <v>4</v>
      </c>
      <c r="AQ1756">
        <v>189</v>
      </c>
      <c r="AR1756">
        <v>3.0000000000000027</v>
      </c>
      <c r="AS1756">
        <v>4.0000000000000018</v>
      </c>
      <c r="AT1756">
        <v>0</v>
      </c>
      <c r="AU1756">
        <v>2</v>
      </c>
      <c r="AV1756">
        <v>190</v>
      </c>
      <c r="AW1756">
        <v>3.0000000000000027</v>
      </c>
      <c r="AX1756">
        <v>1</v>
      </c>
      <c r="AY1756">
        <v>0</v>
      </c>
      <c r="AZ1756">
        <v>3.0000000000000027</v>
      </c>
      <c r="BA1756">
        <v>202</v>
      </c>
      <c r="BB1756">
        <v>6.0000000000000027</v>
      </c>
      <c r="BC1756">
        <v>5</v>
      </c>
      <c r="BD1756">
        <v>0.99999999999999989</v>
      </c>
      <c r="BE1756">
        <v>6.0000000000000009</v>
      </c>
      <c r="BF1756">
        <v>202</v>
      </c>
      <c r="BG1756">
        <v>1.9999999999999998</v>
      </c>
      <c r="BH1756">
        <v>3.0000000000000027</v>
      </c>
      <c r="BI1756">
        <v>0</v>
      </c>
      <c r="BJ1756">
        <v>11.000000000000004</v>
      </c>
    </row>
    <row r="1757" spans="1:62" ht="17.100000000000001" customHeight="1" x14ac:dyDescent="0.25">
      <c r="A1757" t="s">
        <v>3762</v>
      </c>
      <c r="B1757" t="s">
        <v>7090</v>
      </c>
      <c r="C1757" t="s">
        <v>3853</v>
      </c>
      <c r="D1757" t="s">
        <v>3852</v>
      </c>
      <c r="E1757" t="s">
        <v>6575</v>
      </c>
      <c r="F1757" t="s">
        <v>3851</v>
      </c>
      <c r="G1757">
        <v>4</v>
      </c>
      <c r="H1757">
        <v>14</v>
      </c>
      <c r="I1757">
        <v>3.0000000000000004</v>
      </c>
      <c r="J1757">
        <v>0</v>
      </c>
      <c r="K1757">
        <v>0</v>
      </c>
      <c r="L1757">
        <v>0</v>
      </c>
      <c r="M1757">
        <v>12</v>
      </c>
      <c r="N1757">
        <v>0</v>
      </c>
      <c r="O1757">
        <v>0</v>
      </c>
      <c r="P1757">
        <v>0</v>
      </c>
      <c r="Q1757">
        <v>0</v>
      </c>
      <c r="R1757">
        <v>12</v>
      </c>
      <c r="S1757">
        <v>0</v>
      </c>
      <c r="T1757">
        <v>2</v>
      </c>
      <c r="U1757">
        <v>0</v>
      </c>
      <c r="V1757">
        <v>0</v>
      </c>
      <c r="W1757">
        <v>8</v>
      </c>
      <c r="X1757">
        <v>0</v>
      </c>
      <c r="Y1757">
        <v>0</v>
      </c>
      <c r="Z1757">
        <v>0</v>
      </c>
      <c r="AA1757">
        <v>0</v>
      </c>
      <c r="AB1757">
        <v>8</v>
      </c>
      <c r="AC1757">
        <v>0</v>
      </c>
      <c r="AD1757">
        <v>0</v>
      </c>
      <c r="AE1757">
        <v>0</v>
      </c>
      <c r="AF1757">
        <v>0</v>
      </c>
      <c r="AG1757">
        <v>7</v>
      </c>
      <c r="AH1757">
        <v>0</v>
      </c>
      <c r="AI1757">
        <v>2.0000000000000004</v>
      </c>
      <c r="AJ1757">
        <v>0</v>
      </c>
      <c r="AK1757">
        <v>0</v>
      </c>
      <c r="AL1757">
        <v>5</v>
      </c>
      <c r="AM1757">
        <v>0</v>
      </c>
      <c r="AN1757">
        <v>0</v>
      </c>
      <c r="AO1757">
        <v>0</v>
      </c>
      <c r="AP1757">
        <v>0</v>
      </c>
      <c r="AQ1757">
        <v>6</v>
      </c>
      <c r="AR1757">
        <v>0</v>
      </c>
      <c r="AS1757">
        <v>0</v>
      </c>
      <c r="AT1757">
        <v>0</v>
      </c>
      <c r="AU1757">
        <v>0</v>
      </c>
      <c r="AV1757">
        <v>5</v>
      </c>
      <c r="AW1757">
        <v>0</v>
      </c>
      <c r="AX1757">
        <v>0</v>
      </c>
      <c r="AY1757">
        <v>0</v>
      </c>
      <c r="AZ1757">
        <v>1</v>
      </c>
      <c r="BA1757">
        <v>5</v>
      </c>
      <c r="BB1757">
        <v>0</v>
      </c>
      <c r="BC1757">
        <v>0</v>
      </c>
      <c r="BD1757">
        <v>0</v>
      </c>
      <c r="BE1757">
        <v>0</v>
      </c>
      <c r="BF1757">
        <v>7</v>
      </c>
      <c r="BG1757">
        <v>0</v>
      </c>
      <c r="BH1757">
        <v>0</v>
      </c>
      <c r="BI1757">
        <v>0</v>
      </c>
      <c r="BJ1757">
        <v>0</v>
      </c>
    </row>
    <row r="1758" spans="1:62" ht="17.100000000000001" customHeight="1" x14ac:dyDescent="0.25">
      <c r="A1758" t="s">
        <v>3762</v>
      </c>
      <c r="B1758" t="s">
        <v>7090</v>
      </c>
      <c r="C1758" t="s">
        <v>3847</v>
      </c>
      <c r="D1758" t="s">
        <v>3846</v>
      </c>
      <c r="E1758" t="s">
        <v>7186</v>
      </c>
      <c r="F1758" t="s">
        <v>3850</v>
      </c>
      <c r="G1758">
        <v>1</v>
      </c>
      <c r="H1758">
        <v>103</v>
      </c>
      <c r="I1758">
        <v>27.999999999999993</v>
      </c>
      <c r="J1758">
        <v>17.000000000000007</v>
      </c>
      <c r="K1758">
        <v>0</v>
      </c>
      <c r="L1758">
        <v>0.99999999999999989</v>
      </c>
      <c r="M1758">
        <v>90</v>
      </c>
      <c r="N1758">
        <v>10.999999999999998</v>
      </c>
      <c r="O1758">
        <v>40</v>
      </c>
      <c r="P1758">
        <v>0</v>
      </c>
      <c r="Q1758">
        <v>0</v>
      </c>
      <c r="R1758">
        <v>71</v>
      </c>
      <c r="S1758">
        <v>23.000000000000007</v>
      </c>
      <c r="T1758">
        <v>46.999999999999986</v>
      </c>
      <c r="U1758">
        <v>0</v>
      </c>
      <c r="V1758">
        <v>1</v>
      </c>
      <c r="W1758">
        <v>24</v>
      </c>
      <c r="X1758">
        <v>0</v>
      </c>
      <c r="Y1758">
        <v>0</v>
      </c>
      <c r="Z1758">
        <v>0</v>
      </c>
      <c r="AA1758">
        <v>2</v>
      </c>
      <c r="AB1758">
        <v>70</v>
      </c>
      <c r="AC1758">
        <v>47.000000000000007</v>
      </c>
      <c r="AD1758">
        <v>47.000000000000007</v>
      </c>
      <c r="AE1758">
        <v>0</v>
      </c>
      <c r="AF1758">
        <v>1</v>
      </c>
      <c r="AG1758">
        <v>36</v>
      </c>
      <c r="AH1758">
        <v>14</v>
      </c>
      <c r="AI1758">
        <v>8</v>
      </c>
      <c r="AJ1758">
        <v>0</v>
      </c>
      <c r="AK1758">
        <v>0</v>
      </c>
      <c r="AL1758">
        <v>82</v>
      </c>
      <c r="AM1758">
        <v>45</v>
      </c>
      <c r="AN1758">
        <v>28.000000000000004</v>
      </c>
      <c r="AO1758">
        <v>0</v>
      </c>
      <c r="AP1758">
        <v>0</v>
      </c>
      <c r="AQ1758">
        <v>107</v>
      </c>
      <c r="AR1758">
        <v>59.999999999999993</v>
      </c>
      <c r="AS1758">
        <v>17.000000000000004</v>
      </c>
      <c r="AT1758">
        <v>0</v>
      </c>
      <c r="AU1758">
        <v>0</v>
      </c>
      <c r="AV1758">
        <v>100</v>
      </c>
      <c r="AW1758">
        <v>11</v>
      </c>
      <c r="AX1758">
        <v>12.999999999999998</v>
      </c>
      <c r="AY1758">
        <v>0</v>
      </c>
      <c r="AZ1758">
        <v>0</v>
      </c>
      <c r="BA1758">
        <v>75</v>
      </c>
      <c r="BB1758">
        <v>19.999999999999982</v>
      </c>
      <c r="BC1758">
        <v>35.999999999999986</v>
      </c>
      <c r="BD1758">
        <v>1</v>
      </c>
      <c r="BE1758">
        <v>0</v>
      </c>
      <c r="BF1758">
        <v>56</v>
      </c>
      <c r="BG1758">
        <v>15</v>
      </c>
      <c r="BH1758">
        <v>3.9999999999999991</v>
      </c>
      <c r="BI1758">
        <v>0</v>
      </c>
      <c r="BJ1758">
        <v>0</v>
      </c>
    </row>
    <row r="1759" spans="1:62" ht="17.100000000000001" customHeight="1" x14ac:dyDescent="0.25">
      <c r="A1759" t="s">
        <v>3762</v>
      </c>
      <c r="B1759" t="s">
        <v>7090</v>
      </c>
      <c r="C1759" t="s">
        <v>3847</v>
      </c>
      <c r="D1759" t="s">
        <v>3846</v>
      </c>
      <c r="E1759" t="s">
        <v>7186</v>
      </c>
      <c r="F1759" t="s">
        <v>3849</v>
      </c>
      <c r="G1759">
        <v>2</v>
      </c>
      <c r="H1759">
        <v>22</v>
      </c>
      <c r="I1759">
        <v>0</v>
      </c>
      <c r="J1759">
        <v>0</v>
      </c>
      <c r="K1759">
        <v>0</v>
      </c>
      <c r="L1759">
        <v>0</v>
      </c>
      <c r="M1759">
        <v>16</v>
      </c>
      <c r="N1759">
        <v>0</v>
      </c>
      <c r="O1759">
        <v>1</v>
      </c>
      <c r="P1759">
        <v>0</v>
      </c>
      <c r="Q1759">
        <v>0</v>
      </c>
      <c r="R1759">
        <v>19</v>
      </c>
      <c r="S1759">
        <v>1</v>
      </c>
      <c r="T1759">
        <v>2</v>
      </c>
      <c r="U1759">
        <v>0</v>
      </c>
      <c r="V1759">
        <v>0</v>
      </c>
      <c r="W1759">
        <v>15</v>
      </c>
      <c r="X1759">
        <v>0</v>
      </c>
      <c r="Y1759">
        <v>0</v>
      </c>
      <c r="Z1759">
        <v>0</v>
      </c>
      <c r="AA1759">
        <v>0</v>
      </c>
      <c r="AB1759">
        <v>14</v>
      </c>
      <c r="AC1759">
        <v>0</v>
      </c>
      <c r="AD1759">
        <v>0</v>
      </c>
      <c r="AE1759">
        <v>0</v>
      </c>
      <c r="AF1759">
        <v>0</v>
      </c>
      <c r="AG1759">
        <v>15</v>
      </c>
      <c r="AH1759">
        <v>0</v>
      </c>
      <c r="AI1759">
        <v>0</v>
      </c>
      <c r="AJ1759">
        <v>0</v>
      </c>
      <c r="AK1759">
        <v>0</v>
      </c>
      <c r="AL1759">
        <v>15</v>
      </c>
      <c r="AM1759">
        <v>1.0000000000000002</v>
      </c>
      <c r="AN1759">
        <v>0</v>
      </c>
      <c r="AO1759">
        <v>0</v>
      </c>
      <c r="AP1759">
        <v>0</v>
      </c>
      <c r="AQ1759">
        <v>19</v>
      </c>
      <c r="AR1759">
        <v>0</v>
      </c>
      <c r="AS1759">
        <v>3.9999999999999991</v>
      </c>
      <c r="AT1759">
        <v>0</v>
      </c>
      <c r="AU1759">
        <v>0</v>
      </c>
      <c r="AV1759">
        <v>22</v>
      </c>
      <c r="AW1759">
        <v>5.0000000000000009</v>
      </c>
      <c r="AX1759">
        <v>2</v>
      </c>
      <c r="AY1759">
        <v>0</v>
      </c>
      <c r="AZ1759">
        <v>0</v>
      </c>
      <c r="BA1759">
        <v>19</v>
      </c>
      <c r="BB1759">
        <v>1</v>
      </c>
      <c r="BC1759">
        <v>1</v>
      </c>
      <c r="BD1759">
        <v>0</v>
      </c>
      <c r="BE1759">
        <v>0</v>
      </c>
      <c r="BF1759">
        <v>21</v>
      </c>
      <c r="BG1759">
        <v>1</v>
      </c>
      <c r="BH1759">
        <v>0</v>
      </c>
      <c r="BI1759">
        <v>0</v>
      </c>
      <c r="BJ1759">
        <v>0</v>
      </c>
    </row>
    <row r="1760" spans="1:62" ht="17.100000000000001" customHeight="1" x14ac:dyDescent="0.25">
      <c r="A1760" t="s">
        <v>3762</v>
      </c>
      <c r="B1760" t="s">
        <v>7090</v>
      </c>
      <c r="C1760" t="s">
        <v>3847</v>
      </c>
      <c r="D1760" t="s">
        <v>3846</v>
      </c>
      <c r="E1760" t="s">
        <v>7186</v>
      </c>
      <c r="F1760" t="s">
        <v>3848</v>
      </c>
      <c r="G1760">
        <v>3</v>
      </c>
      <c r="H1760">
        <v>3</v>
      </c>
      <c r="I1760">
        <v>0</v>
      </c>
      <c r="J1760">
        <v>0</v>
      </c>
      <c r="K1760">
        <v>1</v>
      </c>
      <c r="L1760">
        <v>0</v>
      </c>
      <c r="M1760">
        <v>3</v>
      </c>
      <c r="N1760">
        <v>0</v>
      </c>
      <c r="O1760">
        <v>0</v>
      </c>
      <c r="P1760">
        <v>0</v>
      </c>
      <c r="Q1760">
        <v>0</v>
      </c>
      <c r="R1760">
        <v>3</v>
      </c>
      <c r="S1760">
        <v>0</v>
      </c>
      <c r="T1760">
        <v>1</v>
      </c>
      <c r="U1760">
        <v>0</v>
      </c>
      <c r="V1760">
        <v>0</v>
      </c>
      <c r="W1760">
        <v>3</v>
      </c>
      <c r="X1760">
        <v>0</v>
      </c>
      <c r="Y1760">
        <v>1</v>
      </c>
      <c r="Z1760">
        <v>0</v>
      </c>
      <c r="AA1760">
        <v>0</v>
      </c>
      <c r="AB1760">
        <v>2</v>
      </c>
      <c r="AC1760">
        <v>0</v>
      </c>
      <c r="AD1760">
        <v>0</v>
      </c>
      <c r="AE1760">
        <v>0</v>
      </c>
      <c r="AF1760">
        <v>0</v>
      </c>
      <c r="AG1760">
        <v>3</v>
      </c>
      <c r="AH1760">
        <v>0</v>
      </c>
      <c r="AI1760">
        <v>0</v>
      </c>
      <c r="AJ1760">
        <v>0</v>
      </c>
      <c r="AK1760">
        <v>0</v>
      </c>
      <c r="AL1760">
        <v>3</v>
      </c>
      <c r="AM1760">
        <v>0</v>
      </c>
      <c r="AN1760">
        <v>0</v>
      </c>
      <c r="AO1760">
        <v>0</v>
      </c>
      <c r="AP1760">
        <v>0</v>
      </c>
      <c r="AQ1760">
        <v>3</v>
      </c>
      <c r="AR1760">
        <v>0</v>
      </c>
      <c r="AS1760">
        <v>0</v>
      </c>
      <c r="AT1760">
        <v>0</v>
      </c>
      <c r="AU1760">
        <v>0</v>
      </c>
      <c r="AV1760">
        <v>3</v>
      </c>
      <c r="AW1760">
        <v>0</v>
      </c>
      <c r="AX1760">
        <v>0</v>
      </c>
      <c r="AY1760">
        <v>0</v>
      </c>
      <c r="AZ1760">
        <v>0</v>
      </c>
      <c r="BA1760">
        <v>3</v>
      </c>
      <c r="BB1760">
        <v>0</v>
      </c>
      <c r="BC1760">
        <v>0</v>
      </c>
      <c r="BD1760">
        <v>0</v>
      </c>
      <c r="BE1760">
        <v>0</v>
      </c>
      <c r="BF1760">
        <v>4</v>
      </c>
      <c r="BG1760">
        <v>0</v>
      </c>
      <c r="BH1760">
        <v>0</v>
      </c>
      <c r="BI1760">
        <v>0</v>
      </c>
      <c r="BJ1760">
        <v>0</v>
      </c>
    </row>
    <row r="1761" spans="1:62" ht="17.100000000000001" customHeight="1" x14ac:dyDescent="0.25">
      <c r="A1761" t="s">
        <v>3762</v>
      </c>
      <c r="B1761" t="s">
        <v>7090</v>
      </c>
      <c r="C1761" t="s">
        <v>3847</v>
      </c>
      <c r="D1761" t="s">
        <v>3846</v>
      </c>
      <c r="E1761" t="s">
        <v>7186</v>
      </c>
      <c r="F1761" t="s">
        <v>3845</v>
      </c>
      <c r="G1761">
        <v>4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1</v>
      </c>
      <c r="N1761">
        <v>1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</row>
    <row r="1762" spans="1:62" ht="17.100000000000001" customHeight="1" x14ac:dyDescent="0.25">
      <c r="A1762" t="s">
        <v>3762</v>
      </c>
      <c r="B1762" t="s">
        <v>7090</v>
      </c>
      <c r="C1762" t="s">
        <v>1315</v>
      </c>
      <c r="D1762" t="s">
        <v>3841</v>
      </c>
      <c r="E1762" t="s">
        <v>6576</v>
      </c>
      <c r="F1762" t="s">
        <v>3844</v>
      </c>
      <c r="G1762">
        <v>1</v>
      </c>
      <c r="H1762">
        <v>52</v>
      </c>
      <c r="I1762">
        <v>9.0000000000000018</v>
      </c>
      <c r="J1762">
        <v>6.0000000000000009</v>
      </c>
      <c r="K1762">
        <v>0</v>
      </c>
      <c r="L1762">
        <v>0</v>
      </c>
      <c r="M1762">
        <v>56</v>
      </c>
      <c r="N1762">
        <v>14.999999999999996</v>
      </c>
      <c r="O1762">
        <v>8</v>
      </c>
      <c r="P1762">
        <v>0</v>
      </c>
      <c r="Q1762">
        <v>0</v>
      </c>
      <c r="R1762">
        <v>62</v>
      </c>
      <c r="S1762">
        <v>4.0000000000000009</v>
      </c>
      <c r="T1762">
        <v>17.000000000000004</v>
      </c>
      <c r="U1762">
        <v>0</v>
      </c>
      <c r="V1762">
        <v>1</v>
      </c>
      <c r="W1762">
        <v>64</v>
      </c>
      <c r="X1762">
        <v>21</v>
      </c>
      <c r="Y1762">
        <v>1.0000000000000007</v>
      </c>
      <c r="Z1762">
        <v>0</v>
      </c>
      <c r="AA1762">
        <v>2.0000000000000004</v>
      </c>
      <c r="AB1762">
        <v>92</v>
      </c>
      <c r="AC1762">
        <v>15.999999999999996</v>
      </c>
      <c r="AD1762">
        <v>10.999999999999998</v>
      </c>
      <c r="AE1762">
        <v>1.0000000000000002</v>
      </c>
      <c r="AF1762">
        <v>0</v>
      </c>
      <c r="AG1762">
        <v>95</v>
      </c>
      <c r="AH1762">
        <v>11.000000000000007</v>
      </c>
      <c r="AI1762">
        <v>4.0000000000000009</v>
      </c>
      <c r="AJ1762">
        <v>0</v>
      </c>
      <c r="AK1762">
        <v>0</v>
      </c>
      <c r="AL1762">
        <v>134</v>
      </c>
      <c r="AM1762">
        <v>41.000000000000014</v>
      </c>
      <c r="AN1762">
        <v>9.0000000000000018</v>
      </c>
      <c r="AO1762">
        <v>0</v>
      </c>
      <c r="AP1762">
        <v>0</v>
      </c>
      <c r="AQ1762">
        <v>158</v>
      </c>
      <c r="AR1762">
        <v>24.000000000000018</v>
      </c>
      <c r="AS1762">
        <v>5.9999999999999982</v>
      </c>
      <c r="AT1762">
        <v>0</v>
      </c>
      <c r="AU1762">
        <v>0</v>
      </c>
      <c r="AV1762">
        <v>189</v>
      </c>
      <c r="AW1762">
        <v>84.000000000000043</v>
      </c>
      <c r="AX1762">
        <v>62.999999999999979</v>
      </c>
      <c r="AY1762">
        <v>0</v>
      </c>
      <c r="AZ1762">
        <v>0</v>
      </c>
      <c r="BA1762">
        <v>119</v>
      </c>
      <c r="BB1762">
        <v>4.0000000000000009</v>
      </c>
      <c r="BC1762">
        <v>47</v>
      </c>
      <c r="BD1762">
        <v>0</v>
      </c>
      <c r="BE1762">
        <v>0</v>
      </c>
      <c r="BF1762">
        <v>105</v>
      </c>
      <c r="BG1762">
        <v>34.000000000000007</v>
      </c>
      <c r="BH1762">
        <v>49.000000000000014</v>
      </c>
      <c r="BI1762">
        <v>0</v>
      </c>
      <c r="BJ1762">
        <v>0</v>
      </c>
    </row>
    <row r="1763" spans="1:62" ht="17.100000000000001" customHeight="1" x14ac:dyDescent="0.25">
      <c r="A1763" t="s">
        <v>3762</v>
      </c>
      <c r="B1763" t="s">
        <v>7090</v>
      </c>
      <c r="C1763" t="s">
        <v>1315</v>
      </c>
      <c r="D1763" t="s">
        <v>3841</v>
      </c>
      <c r="E1763" t="s">
        <v>6576</v>
      </c>
      <c r="F1763" t="s">
        <v>3843</v>
      </c>
      <c r="G1763">
        <v>2</v>
      </c>
      <c r="H1763">
        <v>15</v>
      </c>
      <c r="I1763">
        <v>0</v>
      </c>
      <c r="J1763">
        <v>0</v>
      </c>
      <c r="K1763">
        <v>0</v>
      </c>
      <c r="L1763">
        <v>0</v>
      </c>
      <c r="M1763">
        <v>19</v>
      </c>
      <c r="N1763">
        <v>1</v>
      </c>
      <c r="O1763">
        <v>0</v>
      </c>
      <c r="P1763">
        <v>0</v>
      </c>
      <c r="Q1763">
        <v>0</v>
      </c>
      <c r="R1763">
        <v>16</v>
      </c>
      <c r="S1763">
        <v>0</v>
      </c>
      <c r="T1763">
        <v>1.0000000000000002</v>
      </c>
      <c r="U1763">
        <v>0</v>
      </c>
      <c r="V1763">
        <v>0</v>
      </c>
      <c r="W1763">
        <v>14</v>
      </c>
      <c r="X1763">
        <v>0</v>
      </c>
      <c r="Y1763">
        <v>0</v>
      </c>
      <c r="Z1763">
        <v>0</v>
      </c>
      <c r="AA1763">
        <v>0</v>
      </c>
      <c r="AB1763">
        <v>16</v>
      </c>
      <c r="AC1763">
        <v>1.0000000000000002</v>
      </c>
      <c r="AD1763">
        <v>0</v>
      </c>
      <c r="AE1763">
        <v>0</v>
      </c>
      <c r="AF1763">
        <v>0</v>
      </c>
      <c r="AG1763">
        <v>13</v>
      </c>
      <c r="AH1763">
        <v>0</v>
      </c>
      <c r="AI1763">
        <v>0</v>
      </c>
      <c r="AJ1763">
        <v>0</v>
      </c>
      <c r="AK1763">
        <v>0</v>
      </c>
      <c r="AL1763">
        <v>16</v>
      </c>
      <c r="AM1763">
        <v>1.0000000000000002</v>
      </c>
      <c r="AN1763">
        <v>0</v>
      </c>
      <c r="AO1763">
        <v>0</v>
      </c>
      <c r="AP1763">
        <v>0</v>
      </c>
      <c r="AQ1763">
        <v>16</v>
      </c>
      <c r="AR1763">
        <v>0</v>
      </c>
      <c r="AS1763">
        <v>0</v>
      </c>
      <c r="AT1763">
        <v>0</v>
      </c>
      <c r="AU1763">
        <v>0</v>
      </c>
      <c r="AV1763">
        <v>17</v>
      </c>
      <c r="AW1763">
        <v>1</v>
      </c>
      <c r="AX1763">
        <v>0</v>
      </c>
      <c r="AY1763">
        <v>0</v>
      </c>
      <c r="AZ1763">
        <v>0</v>
      </c>
      <c r="BA1763">
        <v>17</v>
      </c>
      <c r="BB1763">
        <v>0</v>
      </c>
      <c r="BC1763">
        <v>0</v>
      </c>
      <c r="BD1763">
        <v>0</v>
      </c>
      <c r="BE1763">
        <v>0</v>
      </c>
      <c r="BF1763">
        <v>15</v>
      </c>
      <c r="BG1763">
        <v>0</v>
      </c>
      <c r="BH1763">
        <v>1</v>
      </c>
      <c r="BI1763">
        <v>0</v>
      </c>
      <c r="BJ1763">
        <v>0</v>
      </c>
    </row>
    <row r="1764" spans="1:62" ht="17.100000000000001" customHeight="1" x14ac:dyDescent="0.25">
      <c r="A1764" t="s">
        <v>3762</v>
      </c>
      <c r="B1764" t="s">
        <v>7090</v>
      </c>
      <c r="C1764" t="s">
        <v>1315</v>
      </c>
      <c r="D1764" t="s">
        <v>3841</v>
      </c>
      <c r="E1764" t="s">
        <v>6576</v>
      </c>
      <c r="F1764" t="s">
        <v>3842</v>
      </c>
      <c r="G1764">
        <v>3</v>
      </c>
      <c r="H1764">
        <v>3</v>
      </c>
      <c r="I1764">
        <v>0</v>
      </c>
      <c r="J1764">
        <v>1</v>
      </c>
      <c r="K1764">
        <v>0</v>
      </c>
      <c r="L1764">
        <v>2</v>
      </c>
      <c r="M1764">
        <v>1</v>
      </c>
      <c r="N1764">
        <v>0</v>
      </c>
      <c r="O1764">
        <v>0</v>
      </c>
      <c r="P1764">
        <v>0</v>
      </c>
      <c r="Q1764">
        <v>0</v>
      </c>
      <c r="R1764">
        <v>2</v>
      </c>
      <c r="S1764">
        <v>0</v>
      </c>
      <c r="T1764">
        <v>1</v>
      </c>
      <c r="U1764">
        <v>0</v>
      </c>
      <c r="V1764">
        <v>0</v>
      </c>
      <c r="W1764">
        <v>1</v>
      </c>
      <c r="X1764">
        <v>0</v>
      </c>
      <c r="Y1764">
        <v>0</v>
      </c>
      <c r="Z1764">
        <v>0</v>
      </c>
      <c r="AA1764">
        <v>0</v>
      </c>
      <c r="AB1764">
        <v>1</v>
      </c>
      <c r="AC1764">
        <v>1</v>
      </c>
      <c r="AD1764">
        <v>0</v>
      </c>
      <c r="AE1764">
        <v>0</v>
      </c>
      <c r="AF1764">
        <v>0</v>
      </c>
      <c r="AG1764">
        <v>1</v>
      </c>
      <c r="AH1764">
        <v>0</v>
      </c>
      <c r="AI1764">
        <v>0</v>
      </c>
      <c r="AJ1764">
        <v>0</v>
      </c>
      <c r="AK1764">
        <v>0</v>
      </c>
      <c r="AL1764">
        <v>1</v>
      </c>
      <c r="AM1764">
        <v>0</v>
      </c>
      <c r="AN1764">
        <v>0</v>
      </c>
      <c r="AO1764">
        <v>0</v>
      </c>
      <c r="AP1764">
        <v>0</v>
      </c>
      <c r="AQ1764">
        <v>1</v>
      </c>
      <c r="AR1764">
        <v>0</v>
      </c>
      <c r="AS1764">
        <v>0</v>
      </c>
      <c r="AT1764">
        <v>0</v>
      </c>
      <c r="AU1764">
        <v>0</v>
      </c>
      <c r="AV1764">
        <v>4</v>
      </c>
      <c r="AW1764">
        <v>2</v>
      </c>
      <c r="AX1764">
        <v>0</v>
      </c>
      <c r="AY1764">
        <v>0</v>
      </c>
      <c r="AZ1764">
        <v>0</v>
      </c>
      <c r="BA1764">
        <v>1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</row>
    <row r="1765" spans="1:62" ht="17.100000000000001" customHeight="1" x14ac:dyDescent="0.25">
      <c r="A1765" t="s">
        <v>3762</v>
      </c>
      <c r="B1765" t="s">
        <v>7090</v>
      </c>
      <c r="C1765" t="s">
        <v>1315</v>
      </c>
      <c r="D1765" t="s">
        <v>3841</v>
      </c>
      <c r="E1765" t="s">
        <v>6576</v>
      </c>
      <c r="F1765" t="s">
        <v>3840</v>
      </c>
      <c r="G1765">
        <v>4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1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1</v>
      </c>
      <c r="BG1765">
        <v>0</v>
      </c>
      <c r="BH1765">
        <v>0</v>
      </c>
      <c r="BI1765">
        <v>0</v>
      </c>
      <c r="BJ1765">
        <v>0</v>
      </c>
    </row>
    <row r="1766" spans="1:62" ht="17.100000000000001" customHeight="1" x14ac:dyDescent="0.25">
      <c r="A1766" t="s">
        <v>3762</v>
      </c>
      <c r="B1766" t="s">
        <v>7090</v>
      </c>
      <c r="C1766" t="s">
        <v>3836</v>
      </c>
      <c r="D1766" t="s">
        <v>3835</v>
      </c>
      <c r="E1766" t="s">
        <v>7187</v>
      </c>
      <c r="F1766" t="s">
        <v>3839</v>
      </c>
      <c r="G1766">
        <v>1</v>
      </c>
      <c r="H1766">
        <v>2019</v>
      </c>
      <c r="I1766">
        <v>609.00000000000068</v>
      </c>
      <c r="J1766">
        <v>405.00000000000057</v>
      </c>
      <c r="K1766">
        <v>15.000000000000014</v>
      </c>
      <c r="L1766">
        <v>36.000000000000135</v>
      </c>
      <c r="M1766">
        <v>2168</v>
      </c>
      <c r="N1766">
        <v>514</v>
      </c>
      <c r="O1766">
        <v>504.9999999999992</v>
      </c>
      <c r="P1766">
        <v>23.999999999999993</v>
      </c>
      <c r="Q1766">
        <v>37.000000000000043</v>
      </c>
      <c r="R1766">
        <v>2134</v>
      </c>
      <c r="S1766">
        <v>473.00000000000057</v>
      </c>
      <c r="T1766">
        <v>688.99999999999955</v>
      </c>
      <c r="U1766">
        <v>54.000000000000071</v>
      </c>
      <c r="V1766">
        <v>121.99999999999991</v>
      </c>
      <c r="W1766">
        <v>1660</v>
      </c>
      <c r="X1766">
        <v>252.00000000000054</v>
      </c>
      <c r="Y1766">
        <v>166.00000000000017</v>
      </c>
      <c r="Z1766">
        <v>61.999999999999993</v>
      </c>
      <c r="AA1766">
        <v>150.00000000000011</v>
      </c>
      <c r="AB1766">
        <v>1752</v>
      </c>
      <c r="AC1766">
        <v>294.99999999999983</v>
      </c>
      <c r="AD1766">
        <v>235.99999999999983</v>
      </c>
      <c r="AE1766">
        <v>53.000000000000149</v>
      </c>
      <c r="AF1766">
        <v>73.000000000000028</v>
      </c>
      <c r="AG1766">
        <v>2003</v>
      </c>
      <c r="AH1766">
        <v>444.99999999999903</v>
      </c>
      <c r="AI1766">
        <v>338.99999999999977</v>
      </c>
      <c r="AJ1766">
        <v>38.000000000000021</v>
      </c>
      <c r="AK1766">
        <v>28.000000000000021</v>
      </c>
      <c r="AL1766">
        <v>2059</v>
      </c>
      <c r="AM1766">
        <v>390.0000000000004</v>
      </c>
      <c r="AN1766">
        <v>340</v>
      </c>
      <c r="AO1766">
        <v>70.000000000000043</v>
      </c>
      <c r="AP1766">
        <v>33.999999999999986</v>
      </c>
      <c r="AQ1766">
        <v>1906</v>
      </c>
      <c r="AR1766">
        <v>269.00000000000063</v>
      </c>
      <c r="AS1766">
        <v>267.99999999999875</v>
      </c>
      <c r="AT1766">
        <v>75.00000000000027</v>
      </c>
      <c r="AU1766">
        <v>25.999999999999979</v>
      </c>
      <c r="AV1766">
        <v>2107</v>
      </c>
      <c r="AW1766">
        <v>490.99999999999994</v>
      </c>
      <c r="AX1766">
        <v>292.00000000000017</v>
      </c>
      <c r="AY1766">
        <v>21.000000000000014</v>
      </c>
      <c r="AZ1766">
        <v>31.999999999999968</v>
      </c>
      <c r="BA1766">
        <v>2360</v>
      </c>
      <c r="BB1766">
        <v>771</v>
      </c>
      <c r="BC1766">
        <v>447.0000000000008</v>
      </c>
      <c r="BD1766">
        <v>17.000000000000007</v>
      </c>
      <c r="BE1766">
        <v>14.999999999999995</v>
      </c>
      <c r="BF1766">
        <v>2108</v>
      </c>
      <c r="BG1766">
        <v>523.99999999999977</v>
      </c>
      <c r="BH1766">
        <v>490.99999999999966</v>
      </c>
      <c r="BI1766">
        <v>123.00000000000009</v>
      </c>
      <c r="BJ1766">
        <v>12.999999999999993</v>
      </c>
    </row>
    <row r="1767" spans="1:62" ht="17.100000000000001" customHeight="1" x14ac:dyDescent="0.25">
      <c r="A1767" t="s">
        <v>3762</v>
      </c>
      <c r="B1767" t="s">
        <v>7090</v>
      </c>
      <c r="C1767" t="s">
        <v>3836</v>
      </c>
      <c r="D1767" t="s">
        <v>3835</v>
      </c>
      <c r="E1767" t="s">
        <v>7187</v>
      </c>
      <c r="F1767" t="s">
        <v>3838</v>
      </c>
      <c r="G1767">
        <v>2</v>
      </c>
      <c r="H1767">
        <v>1093</v>
      </c>
      <c r="I1767">
        <v>240.00000000000003</v>
      </c>
      <c r="J1767">
        <v>68.000000000000043</v>
      </c>
      <c r="K1767">
        <v>5.0000000000000044</v>
      </c>
      <c r="L1767">
        <v>52.999999999999993</v>
      </c>
      <c r="M1767">
        <v>1087</v>
      </c>
      <c r="N1767">
        <v>79.000000000000071</v>
      </c>
      <c r="O1767">
        <v>52.999999999999957</v>
      </c>
      <c r="P1767">
        <v>7.0000000000000009</v>
      </c>
      <c r="Q1767">
        <v>18.000000000000032</v>
      </c>
      <c r="R1767">
        <v>1208</v>
      </c>
      <c r="S1767">
        <v>130.99999999999994</v>
      </c>
      <c r="T1767">
        <v>163.99999999999986</v>
      </c>
      <c r="U1767">
        <v>16.000000000000046</v>
      </c>
      <c r="V1767">
        <v>44.000000000000007</v>
      </c>
      <c r="W1767">
        <v>1078</v>
      </c>
      <c r="X1767">
        <v>14.000000000000041</v>
      </c>
      <c r="Y1767">
        <v>33.000000000000021</v>
      </c>
      <c r="Z1767">
        <v>48.999999999999986</v>
      </c>
      <c r="AA1767">
        <v>79.999999999999915</v>
      </c>
      <c r="AB1767">
        <v>1142</v>
      </c>
      <c r="AC1767">
        <v>40.999999999999993</v>
      </c>
      <c r="AD1767">
        <v>42.000000000000007</v>
      </c>
      <c r="AE1767">
        <v>69.000000000000071</v>
      </c>
      <c r="AF1767">
        <v>76.000000000000028</v>
      </c>
      <c r="AG1767">
        <v>1123</v>
      </c>
      <c r="AH1767">
        <v>97.000000000000028</v>
      </c>
      <c r="AI1767">
        <v>75.999999999999929</v>
      </c>
      <c r="AJ1767">
        <v>37.999999999999979</v>
      </c>
      <c r="AK1767">
        <v>39.999999999999964</v>
      </c>
      <c r="AL1767">
        <v>1067</v>
      </c>
      <c r="AM1767">
        <v>44.999999999999972</v>
      </c>
      <c r="AN1767">
        <v>46.000000000000021</v>
      </c>
      <c r="AO1767">
        <v>37.000000000000021</v>
      </c>
      <c r="AP1767">
        <v>38.999999999999972</v>
      </c>
      <c r="AQ1767">
        <v>1137</v>
      </c>
      <c r="AR1767">
        <v>62</v>
      </c>
      <c r="AS1767">
        <v>42.999999999999879</v>
      </c>
      <c r="AT1767">
        <v>26.000000000000039</v>
      </c>
      <c r="AU1767">
        <v>43.999999999999986</v>
      </c>
      <c r="AV1767">
        <v>1147</v>
      </c>
      <c r="AW1767">
        <v>79.000000000000014</v>
      </c>
      <c r="AX1767">
        <v>67.999999999999972</v>
      </c>
      <c r="AY1767">
        <v>15.000000000000012</v>
      </c>
      <c r="AZ1767">
        <v>17.999999999999996</v>
      </c>
      <c r="BA1767">
        <v>1334</v>
      </c>
      <c r="BB1767">
        <v>108.00000000000004</v>
      </c>
      <c r="BC1767">
        <v>34.999999999999993</v>
      </c>
      <c r="BD1767">
        <v>14.000000000000014</v>
      </c>
      <c r="BE1767">
        <v>17.999999999999979</v>
      </c>
      <c r="BF1767">
        <v>1393</v>
      </c>
      <c r="BG1767">
        <v>108.99999999999991</v>
      </c>
      <c r="BH1767">
        <v>128.00000000000011</v>
      </c>
      <c r="BI1767">
        <v>36.000000000000014</v>
      </c>
      <c r="BJ1767">
        <v>17.000000000000004</v>
      </c>
    </row>
    <row r="1768" spans="1:62" ht="17.100000000000001" customHeight="1" x14ac:dyDescent="0.25">
      <c r="A1768" t="s">
        <v>3762</v>
      </c>
      <c r="B1768" t="s">
        <v>7090</v>
      </c>
      <c r="C1768" t="s">
        <v>3836</v>
      </c>
      <c r="D1768" t="s">
        <v>3835</v>
      </c>
      <c r="E1768" t="s">
        <v>7187</v>
      </c>
      <c r="F1768" t="s">
        <v>3837</v>
      </c>
      <c r="G1768">
        <v>3</v>
      </c>
      <c r="H1768">
        <v>754</v>
      </c>
      <c r="I1768">
        <v>36.000000000000021</v>
      </c>
      <c r="J1768">
        <v>17.999999999999964</v>
      </c>
      <c r="K1768">
        <v>6</v>
      </c>
      <c r="L1768">
        <v>161.00000000000006</v>
      </c>
      <c r="M1768">
        <v>798</v>
      </c>
      <c r="N1768">
        <v>26.999999999999982</v>
      </c>
      <c r="O1768">
        <v>10.000000000000007</v>
      </c>
      <c r="P1768">
        <v>2.9999999999999991</v>
      </c>
      <c r="Q1768">
        <v>37.000000000000057</v>
      </c>
      <c r="R1768">
        <v>763</v>
      </c>
      <c r="S1768">
        <v>20</v>
      </c>
      <c r="T1768">
        <v>34.999999999999986</v>
      </c>
      <c r="U1768">
        <v>2.0000000000000004</v>
      </c>
      <c r="V1768">
        <v>46.000000000000007</v>
      </c>
      <c r="W1768">
        <v>754</v>
      </c>
      <c r="X1768">
        <v>11.000000000000005</v>
      </c>
      <c r="Y1768">
        <v>8</v>
      </c>
      <c r="Z1768">
        <v>25.999999999999993</v>
      </c>
      <c r="AA1768">
        <v>134.99999999999986</v>
      </c>
      <c r="AB1768">
        <v>735</v>
      </c>
      <c r="AC1768">
        <v>9.9999999999999982</v>
      </c>
      <c r="AD1768">
        <v>8.0000000000000053</v>
      </c>
      <c r="AE1768">
        <v>24.000000000000018</v>
      </c>
      <c r="AF1768">
        <v>48.000000000000021</v>
      </c>
      <c r="AG1768">
        <v>740</v>
      </c>
      <c r="AH1768">
        <v>18.000000000000007</v>
      </c>
      <c r="AI1768">
        <v>32</v>
      </c>
      <c r="AJ1768">
        <v>10.000000000000004</v>
      </c>
      <c r="AK1768">
        <v>26</v>
      </c>
      <c r="AL1768">
        <v>712</v>
      </c>
      <c r="AM1768">
        <v>19.000000000000004</v>
      </c>
      <c r="AN1768">
        <v>17.000000000000004</v>
      </c>
      <c r="AO1768">
        <v>11.000000000000012</v>
      </c>
      <c r="AP1768">
        <v>42.999999999999979</v>
      </c>
      <c r="AQ1768">
        <v>695</v>
      </c>
      <c r="AR1768">
        <v>19.999999999999993</v>
      </c>
      <c r="AS1768">
        <v>9.9999999999999964</v>
      </c>
      <c r="AT1768">
        <v>9.9999999999999964</v>
      </c>
      <c r="AU1768">
        <v>89.000000000000014</v>
      </c>
      <c r="AV1768">
        <v>616</v>
      </c>
      <c r="AW1768">
        <v>46.000000000000014</v>
      </c>
      <c r="AX1768">
        <v>24.999999999999972</v>
      </c>
      <c r="AY1768">
        <v>3.9999999999999982</v>
      </c>
      <c r="AZ1768">
        <v>8.9999999999999947</v>
      </c>
      <c r="BA1768">
        <v>891</v>
      </c>
      <c r="BB1768">
        <v>57</v>
      </c>
      <c r="BC1768">
        <v>13.000000000000021</v>
      </c>
      <c r="BD1768">
        <v>5.0000000000000027</v>
      </c>
      <c r="BE1768">
        <v>40.000000000000021</v>
      </c>
      <c r="BF1768">
        <v>1065</v>
      </c>
      <c r="BG1768">
        <v>120.00000000000004</v>
      </c>
      <c r="BH1768">
        <v>33.999999999999986</v>
      </c>
      <c r="BI1768">
        <v>27.000000000000028</v>
      </c>
      <c r="BJ1768">
        <v>47.999999999999957</v>
      </c>
    </row>
    <row r="1769" spans="1:62" ht="17.100000000000001" customHeight="1" x14ac:dyDescent="0.25">
      <c r="A1769" t="s">
        <v>3762</v>
      </c>
      <c r="B1769" t="s">
        <v>7090</v>
      </c>
      <c r="C1769" t="s">
        <v>3836</v>
      </c>
      <c r="D1769" t="s">
        <v>3835</v>
      </c>
      <c r="E1769" t="s">
        <v>7187</v>
      </c>
      <c r="F1769" t="s">
        <v>3834</v>
      </c>
      <c r="G1769">
        <v>4</v>
      </c>
      <c r="H1769">
        <v>710</v>
      </c>
      <c r="I1769">
        <v>0</v>
      </c>
      <c r="J1769">
        <v>3.9999999999999964</v>
      </c>
      <c r="K1769">
        <v>5.0000000000000018</v>
      </c>
      <c r="L1769">
        <v>251.00000000000017</v>
      </c>
      <c r="M1769">
        <v>751</v>
      </c>
      <c r="N1769">
        <v>0</v>
      </c>
      <c r="O1769">
        <v>6.000000000000008</v>
      </c>
      <c r="P1769">
        <v>2.0000000000000013</v>
      </c>
      <c r="Q1769">
        <v>77.000000000000057</v>
      </c>
      <c r="R1769">
        <v>742</v>
      </c>
      <c r="S1769">
        <v>1.0000000000000002</v>
      </c>
      <c r="T1769">
        <v>2</v>
      </c>
      <c r="U1769">
        <v>2.0000000000000004</v>
      </c>
      <c r="V1769">
        <v>82.999999999999972</v>
      </c>
      <c r="W1769">
        <v>738</v>
      </c>
      <c r="X1769">
        <v>0</v>
      </c>
      <c r="Y1769">
        <v>2.9999999999999996</v>
      </c>
      <c r="Z1769">
        <v>1.0000000000000002</v>
      </c>
      <c r="AA1769">
        <v>91.999999999999986</v>
      </c>
      <c r="AB1769">
        <v>748</v>
      </c>
      <c r="AC1769">
        <v>4.0000000000000018</v>
      </c>
      <c r="AD1769">
        <v>2.0000000000000004</v>
      </c>
      <c r="AE1769">
        <v>1.0000000000000002</v>
      </c>
      <c r="AF1769">
        <v>92.000000000000085</v>
      </c>
      <c r="AG1769">
        <v>797</v>
      </c>
      <c r="AH1769">
        <v>1.0000000000000013</v>
      </c>
      <c r="AI1769">
        <v>8.0000000000000018</v>
      </c>
      <c r="AJ1769">
        <v>8.9999999999999947</v>
      </c>
      <c r="AK1769">
        <v>73.000000000000043</v>
      </c>
      <c r="AL1769">
        <v>793</v>
      </c>
      <c r="AM1769">
        <v>1.0000000000000004</v>
      </c>
      <c r="AN1769">
        <v>6.9999999999999991</v>
      </c>
      <c r="AO1769">
        <v>9.0000000000000089</v>
      </c>
      <c r="AP1769">
        <v>71.000000000000085</v>
      </c>
      <c r="AQ1769">
        <v>834</v>
      </c>
      <c r="AR1769">
        <v>5.9999999999999956</v>
      </c>
      <c r="AS1769">
        <v>8.000000000000016</v>
      </c>
      <c r="AT1769">
        <v>6.0000000000000018</v>
      </c>
      <c r="AU1769">
        <v>66.999999999999972</v>
      </c>
      <c r="AV1769">
        <v>964</v>
      </c>
      <c r="AW1769">
        <v>0</v>
      </c>
      <c r="AX1769">
        <v>26.999999999999993</v>
      </c>
      <c r="AY1769">
        <v>5</v>
      </c>
      <c r="AZ1769">
        <v>111.99999999999993</v>
      </c>
      <c r="BA1769">
        <v>772</v>
      </c>
      <c r="BB1769">
        <v>2.9999999999999982</v>
      </c>
      <c r="BC1769">
        <v>4.0000000000000018</v>
      </c>
      <c r="BD1769">
        <v>2.0000000000000009</v>
      </c>
      <c r="BE1769">
        <v>79.000000000000057</v>
      </c>
      <c r="BF1769">
        <v>903</v>
      </c>
      <c r="BG1769">
        <v>1.0000000000000002</v>
      </c>
      <c r="BH1769">
        <v>8.0000000000000071</v>
      </c>
      <c r="BI1769">
        <v>2.0000000000000027</v>
      </c>
      <c r="BJ1769">
        <v>124.99999999999997</v>
      </c>
    </row>
    <row r="1770" spans="1:62" ht="17.100000000000001" customHeight="1" x14ac:dyDescent="0.25">
      <c r="A1770" t="s">
        <v>3762</v>
      </c>
      <c r="B1770" t="s">
        <v>7090</v>
      </c>
      <c r="C1770" t="s">
        <v>1297</v>
      </c>
      <c r="D1770" t="s">
        <v>3830</v>
      </c>
      <c r="E1770" t="s">
        <v>6577</v>
      </c>
      <c r="F1770" t="s">
        <v>3833</v>
      </c>
      <c r="G1770">
        <v>1</v>
      </c>
      <c r="H1770">
        <v>244</v>
      </c>
      <c r="I1770">
        <v>56.000000000000028</v>
      </c>
      <c r="J1770">
        <v>17.000000000000004</v>
      </c>
      <c r="K1770">
        <v>1</v>
      </c>
      <c r="L1770">
        <v>2</v>
      </c>
      <c r="M1770">
        <v>277</v>
      </c>
      <c r="N1770">
        <v>21.999999999999996</v>
      </c>
      <c r="O1770">
        <v>40.000000000000007</v>
      </c>
      <c r="P1770">
        <v>1.9999999999999998</v>
      </c>
      <c r="Q1770">
        <v>0.99999999999999967</v>
      </c>
      <c r="R1770">
        <v>340</v>
      </c>
      <c r="S1770">
        <v>82.999999999999957</v>
      </c>
      <c r="T1770">
        <v>38</v>
      </c>
      <c r="U1770">
        <v>31.000000000000032</v>
      </c>
      <c r="V1770">
        <v>0.99999999999999922</v>
      </c>
      <c r="W1770">
        <v>434</v>
      </c>
      <c r="X1770">
        <v>101.99999999999996</v>
      </c>
      <c r="Y1770">
        <v>91.000000000000014</v>
      </c>
      <c r="Z1770">
        <v>17.000000000000011</v>
      </c>
      <c r="AA1770">
        <v>2.9999999999999969</v>
      </c>
      <c r="AB1770">
        <v>351</v>
      </c>
      <c r="AC1770">
        <v>31.000000000000028</v>
      </c>
      <c r="AD1770">
        <v>22.000000000000018</v>
      </c>
      <c r="AE1770">
        <v>0.99999999999999978</v>
      </c>
      <c r="AF1770">
        <v>0.99999999999999933</v>
      </c>
      <c r="AG1770">
        <v>358</v>
      </c>
      <c r="AH1770">
        <v>24.000000000000004</v>
      </c>
      <c r="AI1770">
        <v>31.000000000000032</v>
      </c>
      <c r="AJ1770">
        <v>0</v>
      </c>
      <c r="AK1770">
        <v>0</v>
      </c>
      <c r="AL1770">
        <v>382</v>
      </c>
      <c r="AM1770">
        <v>32.000000000000014</v>
      </c>
      <c r="AN1770">
        <v>40.000000000000007</v>
      </c>
      <c r="AO1770">
        <v>0</v>
      </c>
      <c r="AP1770">
        <v>0</v>
      </c>
      <c r="AQ1770">
        <v>372</v>
      </c>
      <c r="AR1770">
        <v>24.000000000000004</v>
      </c>
      <c r="AS1770">
        <v>41.999999999999993</v>
      </c>
      <c r="AT1770">
        <v>0</v>
      </c>
      <c r="AU1770">
        <v>0</v>
      </c>
      <c r="AV1770">
        <v>377</v>
      </c>
      <c r="AW1770">
        <v>26</v>
      </c>
      <c r="AX1770">
        <v>32.999999999999993</v>
      </c>
      <c r="AY1770">
        <v>0</v>
      </c>
      <c r="AZ1770">
        <v>0</v>
      </c>
      <c r="BA1770">
        <v>354</v>
      </c>
      <c r="BB1770">
        <v>18.999999999999993</v>
      </c>
      <c r="BC1770">
        <v>14.999999999999989</v>
      </c>
      <c r="BD1770">
        <v>0</v>
      </c>
      <c r="BE1770">
        <v>0</v>
      </c>
      <c r="BF1770">
        <v>369</v>
      </c>
      <c r="BG1770">
        <v>4.9999999999999973</v>
      </c>
      <c r="BH1770">
        <v>134</v>
      </c>
      <c r="BI1770">
        <v>0</v>
      </c>
      <c r="BJ1770">
        <v>0</v>
      </c>
    </row>
    <row r="1771" spans="1:62" ht="17.100000000000001" customHeight="1" x14ac:dyDescent="0.25">
      <c r="A1771" t="s">
        <v>3762</v>
      </c>
      <c r="B1771" t="s">
        <v>7090</v>
      </c>
      <c r="C1771" t="s">
        <v>1297</v>
      </c>
      <c r="D1771" t="s">
        <v>3830</v>
      </c>
      <c r="E1771" t="s">
        <v>6577</v>
      </c>
      <c r="F1771" t="s">
        <v>3832</v>
      </c>
      <c r="G1771">
        <v>2</v>
      </c>
      <c r="H1771">
        <v>19</v>
      </c>
      <c r="I1771">
        <v>2</v>
      </c>
      <c r="J1771">
        <v>0</v>
      </c>
      <c r="K1771">
        <v>1.0000000000000002</v>
      </c>
      <c r="L1771">
        <v>0</v>
      </c>
      <c r="M1771">
        <v>38</v>
      </c>
      <c r="N1771">
        <v>1.0000000000000004</v>
      </c>
      <c r="O1771">
        <v>2.0000000000000004</v>
      </c>
      <c r="P1771">
        <v>0</v>
      </c>
      <c r="Q1771">
        <v>0</v>
      </c>
      <c r="R1771">
        <v>25</v>
      </c>
      <c r="S1771">
        <v>1</v>
      </c>
      <c r="T1771">
        <v>0</v>
      </c>
      <c r="U1771">
        <v>3</v>
      </c>
      <c r="V1771">
        <v>0</v>
      </c>
      <c r="W1771">
        <v>19</v>
      </c>
      <c r="X1771">
        <v>0</v>
      </c>
      <c r="Y1771">
        <v>0</v>
      </c>
      <c r="Z1771">
        <v>2</v>
      </c>
      <c r="AA1771">
        <v>0</v>
      </c>
      <c r="AB1771">
        <v>20</v>
      </c>
      <c r="AC1771">
        <v>0</v>
      </c>
      <c r="AD1771">
        <v>0.99999999999999989</v>
      </c>
      <c r="AE1771">
        <v>1.9999999999999998</v>
      </c>
      <c r="AF1771">
        <v>0.99999999999999989</v>
      </c>
      <c r="AG1771">
        <v>20</v>
      </c>
      <c r="AH1771">
        <v>0</v>
      </c>
      <c r="AI1771">
        <v>2</v>
      </c>
      <c r="AJ1771">
        <v>0</v>
      </c>
      <c r="AK1771">
        <v>0</v>
      </c>
      <c r="AL1771">
        <v>16</v>
      </c>
      <c r="AM1771">
        <v>0</v>
      </c>
      <c r="AN1771">
        <v>0</v>
      </c>
      <c r="AO1771">
        <v>0</v>
      </c>
      <c r="AP1771">
        <v>0</v>
      </c>
      <c r="AQ1771">
        <v>16</v>
      </c>
      <c r="AR1771">
        <v>0</v>
      </c>
      <c r="AS1771">
        <v>0</v>
      </c>
      <c r="AT1771">
        <v>1</v>
      </c>
      <c r="AU1771">
        <v>0</v>
      </c>
      <c r="AV1771">
        <v>17</v>
      </c>
      <c r="AW1771">
        <v>0</v>
      </c>
      <c r="AX1771">
        <v>1.0000000000000002</v>
      </c>
      <c r="AY1771">
        <v>0</v>
      </c>
      <c r="AZ1771">
        <v>1.0000000000000002</v>
      </c>
      <c r="BA1771">
        <v>15</v>
      </c>
      <c r="BB1771">
        <v>0</v>
      </c>
      <c r="BC1771">
        <v>0</v>
      </c>
      <c r="BD1771">
        <v>0</v>
      </c>
      <c r="BE1771">
        <v>0</v>
      </c>
      <c r="BF1771">
        <v>20</v>
      </c>
      <c r="BG1771">
        <v>0</v>
      </c>
      <c r="BH1771">
        <v>0</v>
      </c>
      <c r="BI1771">
        <v>0</v>
      </c>
      <c r="BJ1771">
        <v>0</v>
      </c>
    </row>
    <row r="1772" spans="1:62" ht="17.100000000000001" customHeight="1" x14ac:dyDescent="0.25">
      <c r="A1772" t="s">
        <v>3762</v>
      </c>
      <c r="B1772" t="s">
        <v>7090</v>
      </c>
      <c r="C1772" t="s">
        <v>1297</v>
      </c>
      <c r="D1772" t="s">
        <v>3830</v>
      </c>
      <c r="E1772" t="s">
        <v>6577</v>
      </c>
      <c r="F1772" t="s">
        <v>3831</v>
      </c>
      <c r="G1772">
        <v>3</v>
      </c>
      <c r="H1772">
        <v>10</v>
      </c>
      <c r="I1772">
        <v>1.0000000000000002</v>
      </c>
      <c r="J1772">
        <v>0</v>
      </c>
      <c r="K1772">
        <v>0</v>
      </c>
      <c r="L1772">
        <v>0</v>
      </c>
      <c r="M1772">
        <v>13</v>
      </c>
      <c r="N1772">
        <v>0</v>
      </c>
      <c r="O1772">
        <v>0</v>
      </c>
      <c r="P1772">
        <v>0</v>
      </c>
      <c r="Q1772">
        <v>0</v>
      </c>
      <c r="R1772">
        <v>10</v>
      </c>
      <c r="S1772">
        <v>0</v>
      </c>
      <c r="T1772">
        <v>0</v>
      </c>
      <c r="U1772">
        <v>1.9999999999999998</v>
      </c>
      <c r="V1772">
        <v>2.0000000000000004</v>
      </c>
      <c r="W1772">
        <v>11</v>
      </c>
      <c r="X1772">
        <v>0</v>
      </c>
      <c r="Y1772">
        <v>0</v>
      </c>
      <c r="Z1772">
        <v>3</v>
      </c>
      <c r="AA1772">
        <v>1.0000000000000002</v>
      </c>
      <c r="AB1772">
        <v>10</v>
      </c>
      <c r="AC1772">
        <v>0</v>
      </c>
      <c r="AD1772">
        <v>0</v>
      </c>
      <c r="AE1772">
        <v>1.9999999999999998</v>
      </c>
      <c r="AF1772">
        <v>0</v>
      </c>
      <c r="AG1772">
        <v>13</v>
      </c>
      <c r="AH1772">
        <v>0</v>
      </c>
      <c r="AI1772">
        <v>0</v>
      </c>
      <c r="AJ1772">
        <v>0</v>
      </c>
      <c r="AK1772">
        <v>1</v>
      </c>
      <c r="AL1772">
        <v>13</v>
      </c>
      <c r="AM1772">
        <v>0</v>
      </c>
      <c r="AN1772">
        <v>0</v>
      </c>
      <c r="AO1772">
        <v>0</v>
      </c>
      <c r="AP1772">
        <v>0</v>
      </c>
      <c r="AQ1772">
        <v>13</v>
      </c>
      <c r="AR1772">
        <v>0</v>
      </c>
      <c r="AS1772">
        <v>0</v>
      </c>
      <c r="AT1772">
        <v>1</v>
      </c>
      <c r="AU1772">
        <v>0</v>
      </c>
      <c r="AV1772">
        <v>12</v>
      </c>
      <c r="AW1772">
        <v>0</v>
      </c>
      <c r="AX1772">
        <v>0</v>
      </c>
      <c r="AY1772">
        <v>0</v>
      </c>
      <c r="AZ1772">
        <v>0</v>
      </c>
      <c r="BA1772">
        <v>15</v>
      </c>
      <c r="BB1772">
        <v>0</v>
      </c>
      <c r="BC1772">
        <v>0</v>
      </c>
      <c r="BD1772">
        <v>0</v>
      </c>
      <c r="BE1772">
        <v>0</v>
      </c>
      <c r="BF1772">
        <v>13</v>
      </c>
      <c r="BG1772">
        <v>0</v>
      </c>
      <c r="BH1772">
        <v>0</v>
      </c>
      <c r="BI1772">
        <v>0</v>
      </c>
      <c r="BJ1772">
        <v>0</v>
      </c>
    </row>
    <row r="1773" spans="1:62" ht="17.100000000000001" customHeight="1" x14ac:dyDescent="0.25">
      <c r="A1773" t="s">
        <v>3762</v>
      </c>
      <c r="B1773" t="s">
        <v>7090</v>
      </c>
      <c r="C1773" t="s">
        <v>1297</v>
      </c>
      <c r="D1773" t="s">
        <v>3830</v>
      </c>
      <c r="E1773" t="s">
        <v>6577</v>
      </c>
      <c r="F1773" t="s">
        <v>3829</v>
      </c>
      <c r="G1773">
        <v>4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1</v>
      </c>
      <c r="AM1773">
        <v>1</v>
      </c>
      <c r="AN1773">
        <v>0</v>
      </c>
      <c r="AO1773">
        <v>0</v>
      </c>
      <c r="AP1773">
        <v>0</v>
      </c>
      <c r="AQ1773">
        <v>1</v>
      </c>
      <c r="AR1773">
        <v>0</v>
      </c>
      <c r="AS1773">
        <v>0</v>
      </c>
      <c r="AT1773">
        <v>0</v>
      </c>
      <c r="AU1773">
        <v>0</v>
      </c>
      <c r="AV1773">
        <v>1</v>
      </c>
      <c r="AW1773">
        <v>0</v>
      </c>
      <c r="AX1773">
        <v>0</v>
      </c>
      <c r="AY1773">
        <v>0</v>
      </c>
      <c r="AZ1773">
        <v>0</v>
      </c>
      <c r="BA1773">
        <v>1</v>
      </c>
      <c r="BB1773">
        <v>0</v>
      </c>
      <c r="BC1773">
        <v>0</v>
      </c>
      <c r="BD1773">
        <v>0</v>
      </c>
      <c r="BE1773">
        <v>0</v>
      </c>
      <c r="BF1773">
        <v>2</v>
      </c>
      <c r="BG1773">
        <v>0</v>
      </c>
      <c r="BH1773">
        <v>0</v>
      </c>
      <c r="BI1773">
        <v>0</v>
      </c>
      <c r="BJ1773">
        <v>0</v>
      </c>
    </row>
    <row r="1774" spans="1:62" ht="17.100000000000001" customHeight="1" x14ac:dyDescent="0.25">
      <c r="A1774" t="s">
        <v>3762</v>
      </c>
      <c r="B1774" t="s">
        <v>7090</v>
      </c>
      <c r="C1774" t="s">
        <v>778</v>
      </c>
      <c r="D1774" t="s">
        <v>3825</v>
      </c>
      <c r="E1774" t="s">
        <v>6578</v>
      </c>
      <c r="F1774" t="s">
        <v>3828</v>
      </c>
      <c r="G1774">
        <v>1</v>
      </c>
      <c r="H1774">
        <v>1611</v>
      </c>
      <c r="I1774">
        <v>271.99999999999966</v>
      </c>
      <c r="J1774">
        <v>164.00000000000011</v>
      </c>
      <c r="K1774">
        <v>31.000000000000064</v>
      </c>
      <c r="L1774">
        <v>220.99999999999991</v>
      </c>
      <c r="M1774">
        <v>1546</v>
      </c>
      <c r="N1774">
        <v>151.99999999999986</v>
      </c>
      <c r="O1774">
        <v>142.99999999999991</v>
      </c>
      <c r="P1774">
        <v>32.000000000000107</v>
      </c>
      <c r="Q1774">
        <v>72.000000000000028</v>
      </c>
      <c r="R1774">
        <v>1495</v>
      </c>
      <c r="S1774">
        <v>179.99999999999974</v>
      </c>
      <c r="T1774">
        <v>162.00000000000009</v>
      </c>
      <c r="U1774">
        <v>15.000000000000018</v>
      </c>
      <c r="V1774">
        <v>230.99999999999997</v>
      </c>
      <c r="W1774">
        <v>1634</v>
      </c>
      <c r="X1774">
        <v>191.99999999999989</v>
      </c>
      <c r="Y1774">
        <v>202.00000000000023</v>
      </c>
      <c r="Z1774">
        <v>84.000000000000014</v>
      </c>
      <c r="AA1774">
        <v>331.00000000000057</v>
      </c>
      <c r="AB1774">
        <v>1424</v>
      </c>
      <c r="AC1774">
        <v>71.000000000000028</v>
      </c>
      <c r="AD1774">
        <v>69.999999999999957</v>
      </c>
      <c r="AE1774">
        <v>51.999999999999986</v>
      </c>
      <c r="AF1774">
        <v>101.99999999999993</v>
      </c>
      <c r="AG1774">
        <v>1471</v>
      </c>
      <c r="AH1774">
        <v>109.99999999999996</v>
      </c>
      <c r="AI1774">
        <v>92.000000000000028</v>
      </c>
      <c r="AJ1774">
        <v>9.9999999999999893</v>
      </c>
      <c r="AK1774">
        <v>59.000000000000014</v>
      </c>
      <c r="AL1774">
        <v>1542</v>
      </c>
      <c r="AM1774">
        <v>140.00000000000011</v>
      </c>
      <c r="AN1774">
        <v>113.00000000000013</v>
      </c>
      <c r="AO1774">
        <v>21.000000000000028</v>
      </c>
      <c r="AP1774">
        <v>95.000000000000213</v>
      </c>
      <c r="AQ1774">
        <v>1611</v>
      </c>
      <c r="AR1774">
        <v>201.99999999999991</v>
      </c>
      <c r="AS1774">
        <v>145.00000000000031</v>
      </c>
      <c r="AT1774">
        <v>73.000000000000128</v>
      </c>
      <c r="AU1774">
        <v>80.999999999999972</v>
      </c>
      <c r="AV1774">
        <v>1518</v>
      </c>
      <c r="AW1774">
        <v>136.00000000000011</v>
      </c>
      <c r="AX1774">
        <v>98.000000000000057</v>
      </c>
      <c r="AY1774">
        <v>36.999999999999972</v>
      </c>
      <c r="AZ1774">
        <v>40.999999999999993</v>
      </c>
      <c r="BA1774">
        <v>1522</v>
      </c>
      <c r="BB1774">
        <v>117.0000000000001</v>
      </c>
      <c r="BC1774">
        <v>110.00000000000017</v>
      </c>
      <c r="BD1774">
        <v>31.999999999999968</v>
      </c>
      <c r="BE1774">
        <v>48.999999999999986</v>
      </c>
      <c r="BF1774">
        <v>1537</v>
      </c>
      <c r="BG1774">
        <v>137.99999999999994</v>
      </c>
      <c r="BH1774">
        <v>138.00000000000014</v>
      </c>
      <c r="BI1774">
        <v>23.000000000000036</v>
      </c>
      <c r="BJ1774">
        <v>67.999999999999986</v>
      </c>
    </row>
    <row r="1775" spans="1:62" ht="17.100000000000001" customHeight="1" x14ac:dyDescent="0.25">
      <c r="A1775" t="s">
        <v>3762</v>
      </c>
      <c r="B1775" t="s">
        <v>7090</v>
      </c>
      <c r="C1775" t="s">
        <v>778</v>
      </c>
      <c r="D1775" t="s">
        <v>3825</v>
      </c>
      <c r="E1775" t="s">
        <v>6578</v>
      </c>
      <c r="F1775" t="s">
        <v>3827</v>
      </c>
      <c r="G1775">
        <v>2</v>
      </c>
      <c r="H1775">
        <v>1021</v>
      </c>
      <c r="I1775">
        <v>14.000000000000018</v>
      </c>
      <c r="J1775">
        <v>36.000000000000021</v>
      </c>
      <c r="K1775">
        <v>12.000000000000005</v>
      </c>
      <c r="L1775">
        <v>45.999999999999972</v>
      </c>
      <c r="M1775">
        <v>1065</v>
      </c>
      <c r="N1775">
        <v>29.000000000000014</v>
      </c>
      <c r="O1775">
        <v>21.000000000000018</v>
      </c>
      <c r="P1775">
        <v>24.999999999999975</v>
      </c>
      <c r="Q1775">
        <v>28.999999999999986</v>
      </c>
      <c r="R1775">
        <v>1145</v>
      </c>
      <c r="S1775">
        <v>21.000000000000036</v>
      </c>
      <c r="T1775">
        <v>151.00000000000014</v>
      </c>
      <c r="U1775">
        <v>12.999999999999996</v>
      </c>
      <c r="V1775">
        <v>92.000000000000171</v>
      </c>
      <c r="W1775">
        <v>902</v>
      </c>
      <c r="X1775">
        <v>3.000000000000004</v>
      </c>
      <c r="Y1775">
        <v>14.000000000000016</v>
      </c>
      <c r="Z1775">
        <v>10.000000000000002</v>
      </c>
      <c r="AA1775">
        <v>86.999999999999957</v>
      </c>
      <c r="AB1775">
        <v>974</v>
      </c>
      <c r="AC1775">
        <v>5.9999999999999964</v>
      </c>
      <c r="AD1775">
        <v>9.000000000000016</v>
      </c>
      <c r="AE1775">
        <v>13.999999999999995</v>
      </c>
      <c r="AF1775">
        <v>60.000000000000014</v>
      </c>
      <c r="AG1775">
        <v>1071</v>
      </c>
      <c r="AH1775">
        <v>12</v>
      </c>
      <c r="AI1775">
        <v>14.000000000000027</v>
      </c>
      <c r="AJ1775">
        <v>5.0000000000000053</v>
      </c>
      <c r="AK1775">
        <v>39.000000000000043</v>
      </c>
      <c r="AL1775">
        <v>1058</v>
      </c>
      <c r="AM1775">
        <v>13.000000000000021</v>
      </c>
      <c r="AN1775">
        <v>12.999999999999995</v>
      </c>
      <c r="AO1775">
        <v>13.000000000000018</v>
      </c>
      <c r="AP1775">
        <v>80.999999999999986</v>
      </c>
      <c r="AQ1775">
        <v>1077</v>
      </c>
      <c r="AR1775">
        <v>25</v>
      </c>
      <c r="AS1775">
        <v>16.000000000000018</v>
      </c>
      <c r="AT1775">
        <v>14.000000000000002</v>
      </c>
      <c r="AU1775">
        <v>78.000000000000043</v>
      </c>
      <c r="AV1775">
        <v>1135</v>
      </c>
      <c r="AW1775">
        <v>23.000000000000014</v>
      </c>
      <c r="AX1775">
        <v>8.0000000000000018</v>
      </c>
      <c r="AY1775">
        <v>15.000000000000032</v>
      </c>
      <c r="AZ1775">
        <v>29.999999999999996</v>
      </c>
      <c r="BA1775">
        <v>1184</v>
      </c>
      <c r="BB1775">
        <v>26.000000000000011</v>
      </c>
      <c r="BC1775">
        <v>19.000000000000011</v>
      </c>
      <c r="BD1775">
        <v>14.999999999999986</v>
      </c>
      <c r="BE1775">
        <v>35.000000000000021</v>
      </c>
      <c r="BF1775">
        <v>1199</v>
      </c>
      <c r="BG1775">
        <v>16.000000000000011</v>
      </c>
      <c r="BH1775">
        <v>23.000000000000021</v>
      </c>
      <c r="BI1775">
        <v>13.000000000000023</v>
      </c>
      <c r="BJ1775">
        <v>44.000000000000092</v>
      </c>
    </row>
    <row r="1776" spans="1:62" ht="17.100000000000001" customHeight="1" x14ac:dyDescent="0.25">
      <c r="A1776" t="s">
        <v>3762</v>
      </c>
      <c r="B1776" t="s">
        <v>7090</v>
      </c>
      <c r="C1776" t="s">
        <v>778</v>
      </c>
      <c r="D1776" t="s">
        <v>3825</v>
      </c>
      <c r="E1776" t="s">
        <v>6578</v>
      </c>
      <c r="F1776" t="s">
        <v>3826</v>
      </c>
      <c r="G1776">
        <v>3</v>
      </c>
      <c r="H1776">
        <v>276</v>
      </c>
      <c r="I1776">
        <v>3.0000000000000044</v>
      </c>
      <c r="J1776">
        <v>5.9999999999999991</v>
      </c>
      <c r="K1776">
        <v>0.99999999999999967</v>
      </c>
      <c r="L1776">
        <v>29.000000000000004</v>
      </c>
      <c r="M1776">
        <v>282</v>
      </c>
      <c r="N1776">
        <v>1.9999999999999998</v>
      </c>
      <c r="O1776">
        <v>1.9999999999999998</v>
      </c>
      <c r="P1776">
        <v>2.9999999999999991</v>
      </c>
      <c r="Q1776">
        <v>13.000000000000002</v>
      </c>
      <c r="R1776">
        <v>277</v>
      </c>
      <c r="S1776">
        <v>3</v>
      </c>
      <c r="T1776">
        <v>12.000000000000002</v>
      </c>
      <c r="U1776">
        <v>0.99999999999999989</v>
      </c>
      <c r="V1776">
        <v>17</v>
      </c>
      <c r="W1776">
        <v>258</v>
      </c>
      <c r="X1776">
        <v>0.99999999999999956</v>
      </c>
      <c r="Y1776">
        <v>1.9999999999999996</v>
      </c>
      <c r="Z1776">
        <v>4.9999999999999982</v>
      </c>
      <c r="AA1776">
        <v>32.000000000000007</v>
      </c>
      <c r="AB1776">
        <v>277</v>
      </c>
      <c r="AC1776">
        <v>2.0000000000000009</v>
      </c>
      <c r="AD1776">
        <v>5.0000000000000036</v>
      </c>
      <c r="AE1776">
        <v>0.99999999999999967</v>
      </c>
      <c r="AF1776">
        <v>14.999999999999998</v>
      </c>
      <c r="AG1776">
        <v>275</v>
      </c>
      <c r="AH1776">
        <v>5.0000000000000036</v>
      </c>
      <c r="AI1776">
        <v>2.9999999999999996</v>
      </c>
      <c r="AJ1776">
        <v>0</v>
      </c>
      <c r="AK1776">
        <v>8.9999999999999982</v>
      </c>
      <c r="AL1776">
        <v>253</v>
      </c>
      <c r="AM1776">
        <v>0.99999999999999989</v>
      </c>
      <c r="AN1776">
        <v>3.9999999999999978</v>
      </c>
      <c r="AO1776">
        <v>0.99999999999999944</v>
      </c>
      <c r="AP1776">
        <v>30.999999999999996</v>
      </c>
      <c r="AQ1776">
        <v>262</v>
      </c>
      <c r="AR1776">
        <v>13</v>
      </c>
      <c r="AS1776">
        <v>2.9999999999999978</v>
      </c>
      <c r="AT1776">
        <v>0.99999999999999989</v>
      </c>
      <c r="AU1776">
        <v>16</v>
      </c>
      <c r="AV1776">
        <v>287</v>
      </c>
      <c r="AW1776">
        <v>5.9999999999999991</v>
      </c>
      <c r="AX1776">
        <v>4.0000000000000044</v>
      </c>
      <c r="AY1776">
        <v>4.0000000000000018</v>
      </c>
      <c r="AZ1776">
        <v>8.0000000000000036</v>
      </c>
      <c r="BA1776">
        <v>293</v>
      </c>
      <c r="BB1776">
        <v>1.9999999999999993</v>
      </c>
      <c r="BC1776">
        <v>4.0000000000000018</v>
      </c>
      <c r="BD1776">
        <v>1.9999999999999993</v>
      </c>
      <c r="BE1776">
        <v>17.000000000000004</v>
      </c>
      <c r="BF1776">
        <v>286</v>
      </c>
      <c r="BG1776">
        <v>1.0000000000000009</v>
      </c>
      <c r="BH1776">
        <v>5.0000000000000044</v>
      </c>
      <c r="BI1776">
        <v>1.9999999999999996</v>
      </c>
      <c r="BJ1776">
        <v>30.000000000000004</v>
      </c>
    </row>
    <row r="1777" spans="1:62" ht="17.100000000000001" customHeight="1" x14ac:dyDescent="0.25">
      <c r="A1777" t="s">
        <v>3762</v>
      </c>
      <c r="B1777" t="s">
        <v>7090</v>
      </c>
      <c r="C1777" t="s">
        <v>778</v>
      </c>
      <c r="D1777" t="s">
        <v>3825</v>
      </c>
      <c r="E1777" t="s">
        <v>6578</v>
      </c>
      <c r="F1777" t="s">
        <v>3824</v>
      </c>
      <c r="G1777">
        <v>4</v>
      </c>
      <c r="H1777">
        <v>28</v>
      </c>
      <c r="I1777">
        <v>0</v>
      </c>
      <c r="J1777">
        <v>0</v>
      </c>
      <c r="K1777">
        <v>0</v>
      </c>
      <c r="L1777">
        <v>4.0000000000000009</v>
      </c>
      <c r="M1777">
        <v>25</v>
      </c>
      <c r="N1777">
        <v>2</v>
      </c>
      <c r="O1777">
        <v>0</v>
      </c>
      <c r="P1777">
        <v>0</v>
      </c>
      <c r="Q1777">
        <v>2.0000000000000004</v>
      </c>
      <c r="R1777">
        <v>32</v>
      </c>
      <c r="S1777">
        <v>0</v>
      </c>
      <c r="T1777">
        <v>1.0000000000000002</v>
      </c>
      <c r="U1777">
        <v>0</v>
      </c>
      <c r="V1777">
        <v>2.0000000000000004</v>
      </c>
      <c r="W1777">
        <v>36</v>
      </c>
      <c r="X1777">
        <v>0</v>
      </c>
      <c r="Y1777">
        <v>0</v>
      </c>
      <c r="Z1777">
        <v>0</v>
      </c>
      <c r="AA1777">
        <v>4.0000000000000009</v>
      </c>
      <c r="AB1777">
        <v>22</v>
      </c>
      <c r="AC1777">
        <v>0</v>
      </c>
      <c r="AD1777">
        <v>0</v>
      </c>
      <c r="AE1777">
        <v>0</v>
      </c>
      <c r="AF1777">
        <v>0</v>
      </c>
      <c r="AG1777">
        <v>34</v>
      </c>
      <c r="AH1777">
        <v>0</v>
      </c>
      <c r="AI1777">
        <v>0</v>
      </c>
      <c r="AJ1777">
        <v>0</v>
      </c>
      <c r="AK1777">
        <v>0</v>
      </c>
      <c r="AL1777">
        <v>25</v>
      </c>
      <c r="AM1777">
        <v>0</v>
      </c>
      <c r="AN1777">
        <v>4</v>
      </c>
      <c r="AO1777">
        <v>0</v>
      </c>
      <c r="AP1777">
        <v>2.0000000000000004</v>
      </c>
      <c r="AQ1777">
        <v>30</v>
      </c>
      <c r="AR1777">
        <v>1.0000000000000002</v>
      </c>
      <c r="AS1777">
        <v>1.0000000000000004</v>
      </c>
      <c r="AT1777">
        <v>0</v>
      </c>
      <c r="AU1777">
        <v>0</v>
      </c>
      <c r="AV1777">
        <v>27</v>
      </c>
      <c r="AW1777">
        <v>1.0000000000000002</v>
      </c>
      <c r="AX1777">
        <v>0</v>
      </c>
      <c r="AY1777">
        <v>0</v>
      </c>
      <c r="AZ1777">
        <v>0</v>
      </c>
      <c r="BA1777">
        <v>33</v>
      </c>
      <c r="BB1777">
        <v>1</v>
      </c>
      <c r="BC1777">
        <v>1.0000000000000002</v>
      </c>
      <c r="BD1777">
        <v>0</v>
      </c>
      <c r="BE1777">
        <v>1</v>
      </c>
      <c r="BF1777">
        <v>39</v>
      </c>
      <c r="BG1777">
        <v>0</v>
      </c>
      <c r="BH1777">
        <v>9</v>
      </c>
      <c r="BI1777">
        <v>0</v>
      </c>
      <c r="BJ1777">
        <v>4</v>
      </c>
    </row>
    <row r="1778" spans="1:62" ht="17.100000000000001" customHeight="1" x14ac:dyDescent="0.25">
      <c r="A1778" t="s">
        <v>3762</v>
      </c>
      <c r="B1778" t="s">
        <v>7090</v>
      </c>
      <c r="C1778" t="s">
        <v>2568</v>
      </c>
      <c r="D1778" t="s">
        <v>3820</v>
      </c>
      <c r="E1778" t="s">
        <v>6579</v>
      </c>
      <c r="F1778" t="s">
        <v>3823</v>
      </c>
      <c r="G1778">
        <v>1</v>
      </c>
      <c r="H1778">
        <v>194</v>
      </c>
      <c r="I1778">
        <v>23.999999999999996</v>
      </c>
      <c r="J1778">
        <v>45</v>
      </c>
      <c r="K1778">
        <v>0</v>
      </c>
      <c r="L1778">
        <v>3.0000000000000027</v>
      </c>
      <c r="M1778">
        <v>212</v>
      </c>
      <c r="N1778">
        <v>55</v>
      </c>
      <c r="O1778">
        <v>17.000000000000004</v>
      </c>
      <c r="P1778">
        <v>0.99999999999999956</v>
      </c>
      <c r="Q1778">
        <v>2.9999999999999991</v>
      </c>
      <c r="R1778">
        <v>251</v>
      </c>
      <c r="S1778">
        <v>53</v>
      </c>
      <c r="T1778">
        <v>75.999999999999972</v>
      </c>
      <c r="U1778">
        <v>0.99999999999999978</v>
      </c>
      <c r="V1778">
        <v>0.99999999999999956</v>
      </c>
      <c r="W1778">
        <v>209</v>
      </c>
      <c r="X1778">
        <v>10</v>
      </c>
      <c r="Y1778">
        <v>11.999999999999998</v>
      </c>
      <c r="Z1778">
        <v>1.9999999999999996</v>
      </c>
      <c r="AA1778">
        <v>5</v>
      </c>
      <c r="AB1778">
        <v>329</v>
      </c>
      <c r="AC1778">
        <v>113.00000000000006</v>
      </c>
      <c r="AD1778">
        <v>27</v>
      </c>
      <c r="AE1778">
        <v>3</v>
      </c>
      <c r="AF1778">
        <v>5.0000000000000053</v>
      </c>
      <c r="AG1778">
        <v>387</v>
      </c>
      <c r="AH1778">
        <v>97.000000000000028</v>
      </c>
      <c r="AI1778">
        <v>91.999999999999929</v>
      </c>
      <c r="AJ1778">
        <v>4.0000000000000018</v>
      </c>
      <c r="AK1778">
        <v>0.99999999999999933</v>
      </c>
      <c r="AL1778">
        <v>413</v>
      </c>
      <c r="AM1778">
        <v>120.99999999999996</v>
      </c>
      <c r="AN1778">
        <v>127.99999999999999</v>
      </c>
      <c r="AO1778">
        <v>2.9999999999999969</v>
      </c>
      <c r="AP1778">
        <v>2.9999999999999969</v>
      </c>
      <c r="AQ1778">
        <v>398</v>
      </c>
      <c r="AR1778">
        <v>113.99999999999996</v>
      </c>
      <c r="AS1778">
        <v>130.99999999999989</v>
      </c>
      <c r="AT1778">
        <v>4.0000000000000027</v>
      </c>
      <c r="AU1778">
        <v>3.9999999999999978</v>
      </c>
      <c r="AV1778">
        <v>369</v>
      </c>
      <c r="AW1778">
        <v>87.999999999999957</v>
      </c>
      <c r="AX1778">
        <v>74.999999999999972</v>
      </c>
      <c r="AY1778">
        <v>2.9999999999999996</v>
      </c>
      <c r="AZ1778">
        <v>10.000000000000005</v>
      </c>
      <c r="BA1778">
        <v>418</v>
      </c>
      <c r="BB1778">
        <v>104.00000000000007</v>
      </c>
      <c r="BC1778">
        <v>86</v>
      </c>
      <c r="BD1778">
        <v>0</v>
      </c>
      <c r="BE1778">
        <v>11.000000000000004</v>
      </c>
      <c r="BF1778">
        <v>313</v>
      </c>
      <c r="BG1778">
        <v>33</v>
      </c>
      <c r="BH1778">
        <v>20.000000000000011</v>
      </c>
      <c r="BI1778">
        <v>0</v>
      </c>
      <c r="BJ1778">
        <v>0.99999999999999956</v>
      </c>
    </row>
    <row r="1779" spans="1:62" ht="17.100000000000001" customHeight="1" x14ac:dyDescent="0.25">
      <c r="A1779" t="s">
        <v>3762</v>
      </c>
      <c r="B1779" t="s">
        <v>7090</v>
      </c>
      <c r="C1779" t="s">
        <v>2568</v>
      </c>
      <c r="D1779" t="s">
        <v>3820</v>
      </c>
      <c r="E1779" t="s">
        <v>6579</v>
      </c>
      <c r="F1779" t="s">
        <v>3822</v>
      </c>
      <c r="G1779">
        <v>2</v>
      </c>
      <c r="H1779">
        <v>88</v>
      </c>
      <c r="I1779">
        <v>10.999999999999996</v>
      </c>
      <c r="J1779">
        <v>2</v>
      </c>
      <c r="K1779">
        <v>0</v>
      </c>
      <c r="L1779">
        <v>1.0000000000000002</v>
      </c>
      <c r="M1779">
        <v>94</v>
      </c>
      <c r="N1779">
        <v>5.0000000000000009</v>
      </c>
      <c r="O1779">
        <v>6.9999999999999982</v>
      </c>
      <c r="P1779">
        <v>1.0000000000000011</v>
      </c>
      <c r="Q1779">
        <v>3.0000000000000004</v>
      </c>
      <c r="R1779">
        <v>112</v>
      </c>
      <c r="S1779">
        <v>20</v>
      </c>
      <c r="T1779">
        <v>2</v>
      </c>
      <c r="U1779">
        <v>0</v>
      </c>
      <c r="V1779">
        <v>2.0000000000000004</v>
      </c>
      <c r="W1779">
        <v>113</v>
      </c>
      <c r="X1779">
        <v>0</v>
      </c>
      <c r="Y1779">
        <v>2</v>
      </c>
      <c r="Z1779">
        <v>2.0000000000000009</v>
      </c>
      <c r="AA1779">
        <v>4.9999999999999991</v>
      </c>
      <c r="AB1779">
        <v>155</v>
      </c>
      <c r="AC1779">
        <v>44.999999999999979</v>
      </c>
      <c r="AD1779">
        <v>2.0000000000000004</v>
      </c>
      <c r="AE1779">
        <v>3.0000000000000013</v>
      </c>
      <c r="AF1779">
        <v>2.0000000000000004</v>
      </c>
      <c r="AG1779">
        <v>163</v>
      </c>
      <c r="AH1779">
        <v>8.9999999999999982</v>
      </c>
      <c r="AI1779">
        <v>14.000000000000004</v>
      </c>
      <c r="AJ1779">
        <v>2</v>
      </c>
      <c r="AK1779">
        <v>1</v>
      </c>
      <c r="AL1779">
        <v>172</v>
      </c>
      <c r="AM1779">
        <v>17.000000000000007</v>
      </c>
      <c r="AN1779">
        <v>1.0000000000000013</v>
      </c>
      <c r="AO1779">
        <v>2.0000000000000004</v>
      </c>
      <c r="AP1779">
        <v>2.0000000000000004</v>
      </c>
      <c r="AQ1779">
        <v>160</v>
      </c>
      <c r="AR1779">
        <v>7.0000000000000027</v>
      </c>
      <c r="AS1779">
        <v>4</v>
      </c>
      <c r="AT1779">
        <v>3.0000000000000022</v>
      </c>
      <c r="AU1779">
        <v>0</v>
      </c>
      <c r="AV1779">
        <v>163</v>
      </c>
      <c r="AW1779">
        <v>5.9999999999999991</v>
      </c>
      <c r="AX1779">
        <v>5.9999999999999982</v>
      </c>
      <c r="AY1779">
        <v>2</v>
      </c>
      <c r="AZ1779">
        <v>0</v>
      </c>
      <c r="BA1779">
        <v>156</v>
      </c>
      <c r="BB1779">
        <v>11</v>
      </c>
      <c r="BC1779">
        <v>3.0000000000000013</v>
      </c>
      <c r="BD1779">
        <v>2.0000000000000009</v>
      </c>
      <c r="BE1779">
        <v>2.0000000000000004</v>
      </c>
      <c r="BF1779">
        <v>197</v>
      </c>
      <c r="BG1779">
        <v>13.999999999999995</v>
      </c>
      <c r="BH1779">
        <v>16</v>
      </c>
      <c r="BI1779">
        <v>0</v>
      </c>
      <c r="BJ1779">
        <v>0</v>
      </c>
    </row>
    <row r="1780" spans="1:62" ht="17.100000000000001" customHeight="1" x14ac:dyDescent="0.25">
      <c r="A1780" t="s">
        <v>3762</v>
      </c>
      <c r="B1780" t="s">
        <v>7090</v>
      </c>
      <c r="C1780" t="s">
        <v>2568</v>
      </c>
      <c r="D1780" t="s">
        <v>3820</v>
      </c>
      <c r="E1780" t="s">
        <v>6579</v>
      </c>
      <c r="F1780" t="s">
        <v>3821</v>
      </c>
      <c r="G1780">
        <v>3</v>
      </c>
      <c r="H1780">
        <v>21</v>
      </c>
      <c r="I1780">
        <v>9</v>
      </c>
      <c r="J1780">
        <v>0</v>
      </c>
      <c r="K1780">
        <v>2</v>
      </c>
      <c r="L1780">
        <v>2</v>
      </c>
      <c r="M1780">
        <v>15</v>
      </c>
      <c r="N1780">
        <v>0</v>
      </c>
      <c r="O1780">
        <v>1.0000000000000002</v>
      </c>
      <c r="P1780">
        <v>0</v>
      </c>
      <c r="Q1780">
        <v>0</v>
      </c>
      <c r="R1780">
        <v>15</v>
      </c>
      <c r="S1780">
        <v>2</v>
      </c>
      <c r="T1780">
        <v>2.9999999999999996</v>
      </c>
      <c r="U1780">
        <v>0</v>
      </c>
      <c r="V1780">
        <v>2.0000000000000004</v>
      </c>
      <c r="W1780">
        <v>11</v>
      </c>
      <c r="X1780">
        <v>0</v>
      </c>
      <c r="Y1780">
        <v>0</v>
      </c>
      <c r="Z1780">
        <v>0</v>
      </c>
      <c r="AA1780">
        <v>0</v>
      </c>
      <c r="AB1780">
        <v>36</v>
      </c>
      <c r="AC1780">
        <v>23.999999999999993</v>
      </c>
      <c r="AD1780">
        <v>0</v>
      </c>
      <c r="AE1780">
        <v>0</v>
      </c>
      <c r="AF1780">
        <v>0</v>
      </c>
      <c r="AG1780">
        <v>40</v>
      </c>
      <c r="AH1780">
        <v>1.0000000000000002</v>
      </c>
      <c r="AI1780">
        <v>3</v>
      </c>
      <c r="AJ1780">
        <v>0</v>
      </c>
      <c r="AK1780">
        <v>0</v>
      </c>
      <c r="AL1780">
        <v>51</v>
      </c>
      <c r="AM1780">
        <v>14.000000000000002</v>
      </c>
      <c r="AN1780">
        <v>0</v>
      </c>
      <c r="AO1780">
        <v>1.0000000000000002</v>
      </c>
      <c r="AP1780">
        <v>0</v>
      </c>
      <c r="AQ1780">
        <v>59</v>
      </c>
      <c r="AR1780">
        <v>6</v>
      </c>
      <c r="AS1780">
        <v>4.0000000000000009</v>
      </c>
      <c r="AT1780">
        <v>2.0000000000000009</v>
      </c>
      <c r="AU1780">
        <v>0</v>
      </c>
      <c r="AV1780">
        <v>65</v>
      </c>
      <c r="AW1780">
        <v>7.0000000000000009</v>
      </c>
      <c r="AX1780">
        <v>2</v>
      </c>
      <c r="AY1780">
        <v>0</v>
      </c>
      <c r="AZ1780">
        <v>0</v>
      </c>
      <c r="BA1780">
        <v>66</v>
      </c>
      <c r="BB1780">
        <v>2.0000000000000004</v>
      </c>
      <c r="BC1780">
        <v>7.0000000000000009</v>
      </c>
      <c r="BD1780">
        <v>1</v>
      </c>
      <c r="BE1780">
        <v>1.0000000000000002</v>
      </c>
      <c r="BF1780">
        <v>80</v>
      </c>
      <c r="BG1780">
        <v>3.0000000000000009</v>
      </c>
      <c r="BH1780">
        <v>4.9999999999999982</v>
      </c>
      <c r="BI1780">
        <v>0</v>
      </c>
      <c r="BJ1780">
        <v>2</v>
      </c>
    </row>
    <row r="1781" spans="1:62" ht="17.100000000000001" customHeight="1" x14ac:dyDescent="0.25">
      <c r="A1781" t="s">
        <v>3762</v>
      </c>
      <c r="B1781" t="s">
        <v>7090</v>
      </c>
      <c r="C1781" t="s">
        <v>2568</v>
      </c>
      <c r="D1781" t="s">
        <v>3820</v>
      </c>
      <c r="E1781" t="s">
        <v>6579</v>
      </c>
      <c r="F1781" t="s">
        <v>3819</v>
      </c>
      <c r="G1781">
        <v>4</v>
      </c>
      <c r="H1781">
        <v>1</v>
      </c>
      <c r="I1781">
        <v>0</v>
      </c>
      <c r="J1781">
        <v>0</v>
      </c>
      <c r="K1781">
        <v>0</v>
      </c>
      <c r="L1781">
        <v>0</v>
      </c>
      <c r="M1781">
        <v>1</v>
      </c>
      <c r="N1781">
        <v>0</v>
      </c>
      <c r="O1781">
        <v>0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1</v>
      </c>
      <c r="AC1781">
        <v>0</v>
      </c>
      <c r="AD1781">
        <v>0</v>
      </c>
      <c r="AE1781">
        <v>0</v>
      </c>
      <c r="AF1781">
        <v>0</v>
      </c>
      <c r="AG1781">
        <v>2</v>
      </c>
      <c r="AH1781">
        <v>0</v>
      </c>
      <c r="AI1781">
        <v>1</v>
      </c>
      <c r="AJ1781">
        <v>0</v>
      </c>
      <c r="AK1781">
        <v>0</v>
      </c>
      <c r="AL1781">
        <v>2</v>
      </c>
      <c r="AM1781">
        <v>0</v>
      </c>
      <c r="AN1781">
        <v>0</v>
      </c>
      <c r="AO1781">
        <v>0</v>
      </c>
      <c r="AP1781">
        <v>0</v>
      </c>
      <c r="AQ1781">
        <v>1</v>
      </c>
      <c r="AR1781">
        <v>0</v>
      </c>
      <c r="AS1781">
        <v>0</v>
      </c>
      <c r="AT1781">
        <v>0</v>
      </c>
      <c r="AU1781">
        <v>0</v>
      </c>
      <c r="AV1781">
        <v>1</v>
      </c>
      <c r="AW1781">
        <v>0</v>
      </c>
      <c r="AX1781">
        <v>1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</row>
    <row r="1782" spans="1:62" ht="17.100000000000001" customHeight="1" x14ac:dyDescent="0.25">
      <c r="A1782" t="s">
        <v>3762</v>
      </c>
      <c r="B1782" t="s">
        <v>7090</v>
      </c>
      <c r="C1782" t="s">
        <v>3815</v>
      </c>
      <c r="D1782" t="s">
        <v>3814</v>
      </c>
      <c r="E1782" t="s">
        <v>6580</v>
      </c>
      <c r="F1782" t="s">
        <v>3818</v>
      </c>
      <c r="G1782">
        <v>1</v>
      </c>
      <c r="H1782">
        <v>43</v>
      </c>
      <c r="I1782">
        <v>11</v>
      </c>
      <c r="J1782">
        <v>3.0000000000000004</v>
      </c>
      <c r="K1782">
        <v>0</v>
      </c>
      <c r="L1782">
        <v>0</v>
      </c>
      <c r="M1782">
        <v>50</v>
      </c>
      <c r="N1782">
        <v>10.000000000000002</v>
      </c>
      <c r="O1782">
        <v>6.0000000000000009</v>
      </c>
      <c r="P1782">
        <v>0</v>
      </c>
      <c r="Q1782">
        <v>2.0000000000000004</v>
      </c>
      <c r="R1782">
        <v>117</v>
      </c>
      <c r="S1782">
        <v>43.000000000000007</v>
      </c>
      <c r="T1782">
        <v>28.000000000000007</v>
      </c>
      <c r="U1782">
        <v>0</v>
      </c>
      <c r="V1782">
        <v>3.0000000000000018</v>
      </c>
      <c r="W1782">
        <v>74</v>
      </c>
      <c r="X1782">
        <v>10.000000000000002</v>
      </c>
      <c r="Y1782">
        <v>4.9999999999999991</v>
      </c>
      <c r="Z1782">
        <v>1</v>
      </c>
      <c r="AA1782">
        <v>3.0000000000000013</v>
      </c>
      <c r="AB1782">
        <v>76</v>
      </c>
      <c r="AC1782">
        <v>9.0000000000000018</v>
      </c>
      <c r="AD1782">
        <v>2.9999999999999991</v>
      </c>
      <c r="AE1782">
        <v>0</v>
      </c>
      <c r="AF1782">
        <v>2.0000000000000004</v>
      </c>
      <c r="AG1782">
        <v>70</v>
      </c>
      <c r="AH1782">
        <v>4</v>
      </c>
      <c r="AI1782">
        <v>4</v>
      </c>
      <c r="AJ1782">
        <v>1</v>
      </c>
      <c r="AK1782">
        <v>0</v>
      </c>
      <c r="AL1782">
        <v>67</v>
      </c>
      <c r="AM1782">
        <v>9.0000000000000071</v>
      </c>
      <c r="AN1782">
        <v>10.000000000000004</v>
      </c>
      <c r="AO1782">
        <v>0</v>
      </c>
      <c r="AP1782">
        <v>0</v>
      </c>
      <c r="AQ1782">
        <v>70</v>
      </c>
      <c r="AR1782">
        <v>5.0000000000000009</v>
      </c>
      <c r="AS1782">
        <v>1</v>
      </c>
      <c r="AT1782">
        <v>0</v>
      </c>
      <c r="AU1782">
        <v>0</v>
      </c>
      <c r="AV1782">
        <v>71</v>
      </c>
      <c r="AW1782">
        <v>3.0000000000000013</v>
      </c>
      <c r="AX1782">
        <v>1.0000000000000007</v>
      </c>
      <c r="AY1782">
        <v>0</v>
      </c>
      <c r="AZ1782">
        <v>2</v>
      </c>
      <c r="BA1782">
        <v>72</v>
      </c>
      <c r="BB1782">
        <v>1</v>
      </c>
      <c r="BC1782">
        <v>8.0000000000000018</v>
      </c>
      <c r="BD1782">
        <v>0</v>
      </c>
      <c r="BE1782">
        <v>1.0000000000000002</v>
      </c>
      <c r="BF1782">
        <v>59</v>
      </c>
      <c r="BG1782">
        <v>0</v>
      </c>
      <c r="BH1782">
        <v>1</v>
      </c>
      <c r="BI1782">
        <v>0</v>
      </c>
      <c r="BJ1782">
        <v>2</v>
      </c>
    </row>
    <row r="1783" spans="1:62" ht="17.100000000000001" customHeight="1" x14ac:dyDescent="0.25">
      <c r="A1783" t="s">
        <v>3762</v>
      </c>
      <c r="B1783" t="s">
        <v>7090</v>
      </c>
      <c r="C1783" t="s">
        <v>3815</v>
      </c>
      <c r="D1783" t="s">
        <v>3814</v>
      </c>
      <c r="E1783" t="s">
        <v>6580</v>
      </c>
      <c r="F1783" t="s">
        <v>3817</v>
      </c>
      <c r="G1783">
        <v>2</v>
      </c>
      <c r="H1783">
        <v>23</v>
      </c>
      <c r="I1783">
        <v>0</v>
      </c>
      <c r="J1783">
        <v>0</v>
      </c>
      <c r="K1783">
        <v>0</v>
      </c>
      <c r="L1783">
        <v>0</v>
      </c>
      <c r="M1783">
        <v>22</v>
      </c>
      <c r="N1783">
        <v>1.0000000000000002</v>
      </c>
      <c r="O1783">
        <v>0</v>
      </c>
      <c r="P1783">
        <v>0</v>
      </c>
      <c r="Q1783">
        <v>0</v>
      </c>
      <c r="R1783">
        <v>39</v>
      </c>
      <c r="S1783">
        <v>13.000000000000002</v>
      </c>
      <c r="T1783">
        <v>0</v>
      </c>
      <c r="U1783">
        <v>0</v>
      </c>
      <c r="V1783">
        <v>0</v>
      </c>
      <c r="W1783">
        <v>46</v>
      </c>
      <c r="X1783">
        <v>0</v>
      </c>
      <c r="Y1783">
        <v>0</v>
      </c>
      <c r="Z1783">
        <v>0</v>
      </c>
      <c r="AA1783">
        <v>0</v>
      </c>
      <c r="AB1783">
        <v>44</v>
      </c>
      <c r="AC1783">
        <v>0</v>
      </c>
      <c r="AD1783">
        <v>0</v>
      </c>
      <c r="AE1783">
        <v>0</v>
      </c>
      <c r="AF1783">
        <v>0</v>
      </c>
      <c r="AG1783">
        <v>50</v>
      </c>
      <c r="AH1783">
        <v>0</v>
      </c>
      <c r="AI1783">
        <v>0</v>
      </c>
      <c r="AJ1783">
        <v>0</v>
      </c>
      <c r="AK1783">
        <v>0</v>
      </c>
      <c r="AL1783">
        <v>50</v>
      </c>
      <c r="AM1783">
        <v>0</v>
      </c>
      <c r="AN1783">
        <v>0</v>
      </c>
      <c r="AO1783">
        <v>0</v>
      </c>
      <c r="AP1783">
        <v>0</v>
      </c>
      <c r="AQ1783">
        <v>49</v>
      </c>
      <c r="AR1783">
        <v>0</v>
      </c>
      <c r="AS1783">
        <v>0</v>
      </c>
      <c r="AT1783">
        <v>0</v>
      </c>
      <c r="AU1783">
        <v>1.0000000000000002</v>
      </c>
      <c r="AV1783">
        <v>51</v>
      </c>
      <c r="AW1783">
        <v>0</v>
      </c>
      <c r="AX1783">
        <v>0</v>
      </c>
      <c r="AY1783">
        <v>0</v>
      </c>
      <c r="AZ1783">
        <v>0</v>
      </c>
      <c r="BA1783">
        <v>54</v>
      </c>
      <c r="BB1783">
        <v>0</v>
      </c>
      <c r="BC1783">
        <v>0</v>
      </c>
      <c r="BD1783">
        <v>0</v>
      </c>
      <c r="BE1783">
        <v>0</v>
      </c>
      <c r="BF1783">
        <v>50</v>
      </c>
      <c r="BG1783">
        <v>0</v>
      </c>
      <c r="BH1783">
        <v>2.0000000000000004</v>
      </c>
      <c r="BI1783">
        <v>0</v>
      </c>
      <c r="BJ1783">
        <v>0</v>
      </c>
    </row>
    <row r="1784" spans="1:62" ht="17.100000000000001" customHeight="1" x14ac:dyDescent="0.25">
      <c r="A1784" t="s">
        <v>3762</v>
      </c>
      <c r="B1784" t="s">
        <v>7090</v>
      </c>
      <c r="C1784" t="s">
        <v>3815</v>
      </c>
      <c r="D1784" t="s">
        <v>3814</v>
      </c>
      <c r="E1784" t="s">
        <v>6580</v>
      </c>
      <c r="F1784" t="s">
        <v>3816</v>
      </c>
      <c r="G1784">
        <v>3</v>
      </c>
      <c r="H1784">
        <v>2</v>
      </c>
      <c r="I1784">
        <v>1</v>
      </c>
      <c r="J1784">
        <v>0</v>
      </c>
      <c r="K1784">
        <v>0</v>
      </c>
      <c r="L1784">
        <v>0</v>
      </c>
      <c r="M1784">
        <v>2</v>
      </c>
      <c r="N1784">
        <v>0</v>
      </c>
      <c r="O1784">
        <v>0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0</v>
      </c>
      <c r="V1784">
        <v>0</v>
      </c>
      <c r="W1784">
        <v>3</v>
      </c>
      <c r="X1784">
        <v>0</v>
      </c>
      <c r="Y1784">
        <v>0</v>
      </c>
      <c r="Z1784">
        <v>0</v>
      </c>
      <c r="AA1784">
        <v>0</v>
      </c>
      <c r="AB1784">
        <v>3</v>
      </c>
      <c r="AC1784">
        <v>0</v>
      </c>
      <c r="AD1784">
        <v>0</v>
      </c>
      <c r="AE1784">
        <v>0</v>
      </c>
      <c r="AF1784">
        <v>0</v>
      </c>
      <c r="AG1784">
        <v>4</v>
      </c>
      <c r="AH1784">
        <v>0</v>
      </c>
      <c r="AI1784">
        <v>0</v>
      </c>
      <c r="AJ1784">
        <v>0</v>
      </c>
      <c r="AK1784">
        <v>0</v>
      </c>
      <c r="AL1784">
        <v>3</v>
      </c>
      <c r="AM1784">
        <v>0</v>
      </c>
      <c r="AN1784">
        <v>0</v>
      </c>
      <c r="AO1784">
        <v>0</v>
      </c>
      <c r="AP1784">
        <v>0</v>
      </c>
      <c r="AQ1784">
        <v>4</v>
      </c>
      <c r="AR1784">
        <v>0</v>
      </c>
      <c r="AS1784">
        <v>0</v>
      </c>
      <c r="AT1784">
        <v>0</v>
      </c>
      <c r="AU1784">
        <v>0</v>
      </c>
      <c r="AV1784">
        <v>3</v>
      </c>
      <c r="AW1784">
        <v>0</v>
      </c>
      <c r="AX1784">
        <v>0</v>
      </c>
      <c r="AY1784">
        <v>0</v>
      </c>
      <c r="AZ1784">
        <v>0</v>
      </c>
      <c r="BA1784">
        <v>3</v>
      </c>
      <c r="BB1784">
        <v>0</v>
      </c>
      <c r="BC1784">
        <v>0</v>
      </c>
      <c r="BD1784">
        <v>0</v>
      </c>
      <c r="BE1784">
        <v>0</v>
      </c>
      <c r="BF1784">
        <v>3</v>
      </c>
      <c r="BG1784">
        <v>0</v>
      </c>
      <c r="BH1784">
        <v>0</v>
      </c>
      <c r="BI1784">
        <v>0</v>
      </c>
      <c r="BJ1784">
        <v>0</v>
      </c>
    </row>
    <row r="1785" spans="1:62" ht="17.100000000000001" customHeight="1" x14ac:dyDescent="0.25">
      <c r="A1785" t="s">
        <v>3762</v>
      </c>
      <c r="B1785" t="s">
        <v>7090</v>
      </c>
      <c r="C1785" t="s">
        <v>3815</v>
      </c>
      <c r="D1785" t="s">
        <v>3814</v>
      </c>
      <c r="E1785" t="s">
        <v>6580</v>
      </c>
      <c r="F1785" t="s">
        <v>3813</v>
      </c>
      <c r="G1785">
        <v>4</v>
      </c>
      <c r="H1785">
        <v>1</v>
      </c>
      <c r="I1785">
        <v>0</v>
      </c>
      <c r="J1785">
        <v>0</v>
      </c>
      <c r="K1785">
        <v>0</v>
      </c>
      <c r="L1785">
        <v>0</v>
      </c>
      <c r="M1785">
        <v>1</v>
      </c>
      <c r="N1785">
        <v>0</v>
      </c>
      <c r="O1785">
        <v>0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0</v>
      </c>
      <c r="V1785">
        <v>0</v>
      </c>
      <c r="W1785">
        <v>1</v>
      </c>
      <c r="X1785">
        <v>0</v>
      </c>
      <c r="Y1785">
        <v>0</v>
      </c>
      <c r="Z1785">
        <v>0</v>
      </c>
      <c r="AA1785">
        <v>0</v>
      </c>
      <c r="AB1785">
        <v>1</v>
      </c>
      <c r="AC1785">
        <v>0</v>
      </c>
      <c r="AD1785">
        <v>0</v>
      </c>
      <c r="AE1785">
        <v>0</v>
      </c>
      <c r="AF1785">
        <v>0</v>
      </c>
      <c r="AG1785">
        <v>1</v>
      </c>
      <c r="AH1785">
        <v>0</v>
      </c>
      <c r="AI1785">
        <v>0</v>
      </c>
      <c r="AJ1785">
        <v>0</v>
      </c>
      <c r="AK1785">
        <v>0</v>
      </c>
      <c r="AL1785">
        <v>1</v>
      </c>
      <c r="AM1785">
        <v>0</v>
      </c>
      <c r="AN1785">
        <v>0</v>
      </c>
      <c r="AO1785">
        <v>0</v>
      </c>
      <c r="AP1785">
        <v>0</v>
      </c>
      <c r="AQ1785">
        <v>1</v>
      </c>
      <c r="AR1785">
        <v>0</v>
      </c>
      <c r="AS1785">
        <v>0</v>
      </c>
      <c r="AT1785">
        <v>0</v>
      </c>
      <c r="AU1785">
        <v>0</v>
      </c>
      <c r="AV1785">
        <v>1</v>
      </c>
      <c r="AW1785">
        <v>0</v>
      </c>
      <c r="AX1785">
        <v>0</v>
      </c>
      <c r="AY1785">
        <v>0</v>
      </c>
      <c r="AZ1785">
        <v>0</v>
      </c>
      <c r="BA1785">
        <v>1</v>
      </c>
      <c r="BB1785">
        <v>0</v>
      </c>
      <c r="BC1785">
        <v>0</v>
      </c>
      <c r="BD1785">
        <v>0</v>
      </c>
      <c r="BE1785">
        <v>0</v>
      </c>
      <c r="BF1785">
        <v>1</v>
      </c>
      <c r="BG1785">
        <v>0</v>
      </c>
      <c r="BH1785">
        <v>0</v>
      </c>
      <c r="BI1785">
        <v>0</v>
      </c>
      <c r="BJ1785">
        <v>0</v>
      </c>
    </row>
    <row r="1786" spans="1:62" ht="17.100000000000001" customHeight="1" x14ac:dyDescent="0.25">
      <c r="A1786" t="s">
        <v>3762</v>
      </c>
      <c r="B1786" t="s">
        <v>7090</v>
      </c>
      <c r="C1786" t="s">
        <v>2992</v>
      </c>
      <c r="D1786" t="s">
        <v>3809</v>
      </c>
      <c r="E1786" t="s">
        <v>6581</v>
      </c>
      <c r="F1786" t="s">
        <v>3812</v>
      </c>
      <c r="G1786">
        <v>1</v>
      </c>
      <c r="H1786">
        <v>280</v>
      </c>
      <c r="I1786">
        <v>122.99999999999997</v>
      </c>
      <c r="J1786">
        <v>20.999999999999996</v>
      </c>
      <c r="K1786">
        <v>1.9999999999999998</v>
      </c>
      <c r="L1786">
        <v>13.000000000000004</v>
      </c>
      <c r="M1786">
        <v>277</v>
      </c>
      <c r="N1786">
        <v>62.000000000000014</v>
      </c>
      <c r="O1786">
        <v>65.999999999999986</v>
      </c>
      <c r="P1786">
        <v>1.9999999999999998</v>
      </c>
      <c r="Q1786">
        <v>0.99999999999999989</v>
      </c>
      <c r="R1786">
        <v>306</v>
      </c>
      <c r="S1786">
        <v>97.000000000000028</v>
      </c>
      <c r="T1786">
        <v>81.000000000000028</v>
      </c>
      <c r="U1786">
        <v>13.000000000000002</v>
      </c>
      <c r="V1786">
        <v>5.9999999999999964</v>
      </c>
      <c r="W1786">
        <v>264</v>
      </c>
      <c r="X1786">
        <v>29.000000000000011</v>
      </c>
      <c r="Y1786">
        <v>24.000000000000018</v>
      </c>
      <c r="Z1786">
        <v>5.0000000000000009</v>
      </c>
      <c r="AA1786">
        <v>19</v>
      </c>
      <c r="AB1786">
        <v>299</v>
      </c>
      <c r="AC1786">
        <v>73.999999999999972</v>
      </c>
      <c r="AD1786">
        <v>38.000000000000036</v>
      </c>
      <c r="AE1786">
        <v>0.99999999999999989</v>
      </c>
      <c r="AF1786">
        <v>8.0000000000000018</v>
      </c>
      <c r="AG1786">
        <v>273</v>
      </c>
      <c r="AH1786">
        <v>34.999999999999972</v>
      </c>
      <c r="AI1786">
        <v>45.000000000000043</v>
      </c>
      <c r="AJ1786">
        <v>3.9999999999999991</v>
      </c>
      <c r="AK1786">
        <v>2.9999999999999996</v>
      </c>
      <c r="AL1786">
        <v>284</v>
      </c>
      <c r="AM1786">
        <v>49</v>
      </c>
      <c r="AN1786">
        <v>34.000000000000021</v>
      </c>
      <c r="AO1786">
        <v>0</v>
      </c>
      <c r="AP1786">
        <v>9.9999999999999982</v>
      </c>
      <c r="AQ1786">
        <v>315</v>
      </c>
      <c r="AR1786">
        <v>64.999999999999986</v>
      </c>
      <c r="AS1786">
        <v>26.000000000000004</v>
      </c>
      <c r="AT1786">
        <v>3.9999999999999973</v>
      </c>
      <c r="AU1786">
        <v>7.0000000000000018</v>
      </c>
      <c r="AV1786">
        <v>315</v>
      </c>
      <c r="AW1786">
        <v>59</v>
      </c>
      <c r="AX1786">
        <v>30.999999999999979</v>
      </c>
      <c r="AY1786">
        <v>1.9999999999999996</v>
      </c>
      <c r="AZ1786">
        <v>0</v>
      </c>
      <c r="BA1786">
        <v>329</v>
      </c>
      <c r="BB1786">
        <v>37.000000000000028</v>
      </c>
      <c r="BC1786">
        <v>58.000000000000014</v>
      </c>
      <c r="BD1786">
        <v>0</v>
      </c>
      <c r="BE1786">
        <v>1.9999999999999989</v>
      </c>
      <c r="BF1786">
        <v>331</v>
      </c>
      <c r="BG1786">
        <v>85.999999999999943</v>
      </c>
      <c r="BH1786">
        <v>88.000000000000014</v>
      </c>
      <c r="BI1786">
        <v>0</v>
      </c>
      <c r="BJ1786">
        <v>2.9999999999999969</v>
      </c>
    </row>
    <row r="1787" spans="1:62" ht="17.100000000000001" customHeight="1" x14ac:dyDescent="0.25">
      <c r="A1787" t="s">
        <v>3762</v>
      </c>
      <c r="B1787" t="s">
        <v>7090</v>
      </c>
      <c r="C1787" t="s">
        <v>2992</v>
      </c>
      <c r="D1787" t="s">
        <v>3809</v>
      </c>
      <c r="E1787" t="s">
        <v>6581</v>
      </c>
      <c r="F1787" t="s">
        <v>3811</v>
      </c>
      <c r="G1787">
        <v>2</v>
      </c>
      <c r="H1787">
        <v>225</v>
      </c>
      <c r="I1787">
        <v>14.000000000000009</v>
      </c>
      <c r="J1787">
        <v>5</v>
      </c>
      <c r="K1787">
        <v>1.0000000000000002</v>
      </c>
      <c r="L1787">
        <v>23.999999999999993</v>
      </c>
      <c r="M1787">
        <v>255</v>
      </c>
      <c r="N1787">
        <v>9.0000000000000018</v>
      </c>
      <c r="O1787">
        <v>1.9999999999999996</v>
      </c>
      <c r="P1787">
        <v>1.9999999999999996</v>
      </c>
      <c r="Q1787">
        <v>3</v>
      </c>
      <c r="R1787">
        <v>249</v>
      </c>
      <c r="S1787">
        <v>8.0000000000000053</v>
      </c>
      <c r="T1787">
        <v>23.999999999999989</v>
      </c>
      <c r="U1787">
        <v>2.9999999999999996</v>
      </c>
      <c r="V1787">
        <v>13.000000000000009</v>
      </c>
      <c r="W1787">
        <v>243</v>
      </c>
      <c r="X1787">
        <v>24</v>
      </c>
      <c r="Y1787">
        <v>11.000000000000002</v>
      </c>
      <c r="Z1787">
        <v>2.9999999999999996</v>
      </c>
      <c r="AA1787">
        <v>30.999999999999986</v>
      </c>
      <c r="AB1787">
        <v>228</v>
      </c>
      <c r="AC1787">
        <v>4.0000000000000027</v>
      </c>
      <c r="AD1787">
        <v>16.000000000000007</v>
      </c>
      <c r="AE1787">
        <v>0</v>
      </c>
      <c r="AF1787">
        <v>9.0000000000000036</v>
      </c>
      <c r="AG1787">
        <v>244</v>
      </c>
      <c r="AH1787">
        <v>5.0000000000000009</v>
      </c>
      <c r="AI1787">
        <v>3.0000000000000031</v>
      </c>
      <c r="AJ1787">
        <v>0</v>
      </c>
      <c r="AK1787">
        <v>4.0000000000000018</v>
      </c>
      <c r="AL1787">
        <v>251</v>
      </c>
      <c r="AM1787">
        <v>5.9999999999999964</v>
      </c>
      <c r="AN1787">
        <v>1.9999999999999996</v>
      </c>
      <c r="AO1787">
        <v>0</v>
      </c>
      <c r="AP1787">
        <v>8.0000000000000053</v>
      </c>
      <c r="AQ1787">
        <v>256</v>
      </c>
      <c r="AR1787">
        <v>6.0000000000000044</v>
      </c>
      <c r="AS1787">
        <v>11</v>
      </c>
      <c r="AT1787">
        <v>0.99999999999999956</v>
      </c>
      <c r="AU1787">
        <v>7.0000000000000053</v>
      </c>
      <c r="AV1787">
        <v>271</v>
      </c>
      <c r="AW1787">
        <v>10.999999999999998</v>
      </c>
      <c r="AX1787">
        <v>6.0000000000000009</v>
      </c>
      <c r="AY1787">
        <v>0</v>
      </c>
      <c r="AZ1787">
        <v>0</v>
      </c>
      <c r="BA1787">
        <v>264</v>
      </c>
      <c r="BB1787">
        <v>7.0000000000000036</v>
      </c>
      <c r="BC1787">
        <v>5.9999999999999982</v>
      </c>
      <c r="BD1787">
        <v>0</v>
      </c>
      <c r="BE1787">
        <v>5</v>
      </c>
      <c r="BF1787">
        <v>262</v>
      </c>
      <c r="BG1787">
        <v>9</v>
      </c>
      <c r="BH1787">
        <v>7.9999999999999956</v>
      </c>
      <c r="BI1787">
        <v>0.99999999999999989</v>
      </c>
      <c r="BJ1787">
        <v>2.9999999999999991</v>
      </c>
    </row>
    <row r="1788" spans="1:62" ht="17.100000000000001" customHeight="1" x14ac:dyDescent="0.25">
      <c r="A1788" t="s">
        <v>3762</v>
      </c>
      <c r="B1788" t="s">
        <v>7090</v>
      </c>
      <c r="C1788" t="s">
        <v>2992</v>
      </c>
      <c r="D1788" t="s">
        <v>3809</v>
      </c>
      <c r="E1788" t="s">
        <v>6581</v>
      </c>
      <c r="F1788" t="s">
        <v>3810</v>
      </c>
      <c r="G1788">
        <v>3</v>
      </c>
      <c r="H1788">
        <v>81</v>
      </c>
      <c r="I1788">
        <v>0</v>
      </c>
      <c r="J1788">
        <v>1</v>
      </c>
      <c r="K1788">
        <v>4.0000000000000018</v>
      </c>
      <c r="L1788">
        <v>33</v>
      </c>
      <c r="M1788">
        <v>84</v>
      </c>
      <c r="N1788">
        <v>1</v>
      </c>
      <c r="O1788">
        <v>1.0000000000000002</v>
      </c>
      <c r="P1788">
        <v>5.9999999999999982</v>
      </c>
      <c r="Q1788">
        <v>3.0000000000000004</v>
      </c>
      <c r="R1788">
        <v>92</v>
      </c>
      <c r="S1788">
        <v>2.0000000000000004</v>
      </c>
      <c r="T1788">
        <v>5</v>
      </c>
      <c r="U1788">
        <v>0</v>
      </c>
      <c r="V1788">
        <v>9.0000000000000018</v>
      </c>
      <c r="W1788">
        <v>71</v>
      </c>
      <c r="X1788">
        <v>3</v>
      </c>
      <c r="Y1788">
        <v>0</v>
      </c>
      <c r="Z1788">
        <v>19.000000000000004</v>
      </c>
      <c r="AA1788">
        <v>9.9999999999999982</v>
      </c>
      <c r="AB1788">
        <v>73</v>
      </c>
      <c r="AC1788">
        <v>4.0000000000000009</v>
      </c>
      <c r="AD1788">
        <v>5</v>
      </c>
      <c r="AE1788">
        <v>1.0000000000000002</v>
      </c>
      <c r="AF1788">
        <v>3</v>
      </c>
      <c r="AG1788">
        <v>87</v>
      </c>
      <c r="AH1788">
        <v>2.0000000000000004</v>
      </c>
      <c r="AI1788">
        <v>3.9999999999999996</v>
      </c>
      <c r="AJ1788">
        <v>1.0000000000000002</v>
      </c>
      <c r="AK1788">
        <v>2.0000000000000004</v>
      </c>
      <c r="AL1788">
        <v>66</v>
      </c>
      <c r="AM1788">
        <v>1.0000000000000002</v>
      </c>
      <c r="AN1788">
        <v>2.0000000000000004</v>
      </c>
      <c r="AO1788">
        <v>0</v>
      </c>
      <c r="AP1788">
        <v>3</v>
      </c>
      <c r="AQ1788">
        <v>66</v>
      </c>
      <c r="AR1788">
        <v>1</v>
      </c>
      <c r="AS1788">
        <v>1</v>
      </c>
      <c r="AT1788">
        <v>0</v>
      </c>
      <c r="AU1788">
        <v>5.0000000000000009</v>
      </c>
      <c r="AV1788">
        <v>69</v>
      </c>
      <c r="AW1788">
        <v>1</v>
      </c>
      <c r="AX1788">
        <v>5.0000000000000009</v>
      </c>
      <c r="AY1788">
        <v>1.0000000000000002</v>
      </c>
      <c r="AZ1788">
        <v>0</v>
      </c>
      <c r="BA1788">
        <v>81</v>
      </c>
      <c r="BB1788">
        <v>9</v>
      </c>
      <c r="BC1788">
        <v>4.0000000000000018</v>
      </c>
      <c r="BD1788">
        <v>0</v>
      </c>
      <c r="BE1788">
        <v>0</v>
      </c>
      <c r="BF1788">
        <v>101</v>
      </c>
      <c r="BG1788">
        <v>0</v>
      </c>
      <c r="BH1788">
        <v>1</v>
      </c>
      <c r="BI1788">
        <v>0</v>
      </c>
      <c r="BJ1788">
        <v>3</v>
      </c>
    </row>
    <row r="1789" spans="1:62" ht="17.100000000000001" customHeight="1" x14ac:dyDescent="0.25">
      <c r="A1789" t="s">
        <v>3762</v>
      </c>
      <c r="B1789" t="s">
        <v>7090</v>
      </c>
      <c r="C1789" t="s">
        <v>2992</v>
      </c>
      <c r="D1789" t="s">
        <v>3809</v>
      </c>
      <c r="E1789" t="s">
        <v>6581</v>
      </c>
      <c r="F1789" t="s">
        <v>3808</v>
      </c>
      <c r="G1789">
        <v>4</v>
      </c>
      <c r="H1789">
        <v>6</v>
      </c>
      <c r="I1789">
        <v>0</v>
      </c>
      <c r="J1789">
        <v>1</v>
      </c>
      <c r="K1789">
        <v>0</v>
      </c>
      <c r="L1789">
        <v>2</v>
      </c>
      <c r="M1789">
        <v>10</v>
      </c>
      <c r="N1789">
        <v>0</v>
      </c>
      <c r="O1789">
        <v>0</v>
      </c>
      <c r="P1789">
        <v>0</v>
      </c>
      <c r="Q1789">
        <v>0</v>
      </c>
      <c r="R1789">
        <v>15</v>
      </c>
      <c r="S1789">
        <v>0</v>
      </c>
      <c r="T1789">
        <v>5.9999999999999991</v>
      </c>
      <c r="U1789">
        <v>0</v>
      </c>
      <c r="V1789">
        <v>0</v>
      </c>
      <c r="W1789">
        <v>7</v>
      </c>
      <c r="X1789">
        <v>0</v>
      </c>
      <c r="Y1789">
        <v>0</v>
      </c>
      <c r="Z1789">
        <v>1.0000000000000002</v>
      </c>
      <c r="AA1789">
        <v>0</v>
      </c>
      <c r="AB1789">
        <v>9</v>
      </c>
      <c r="AC1789">
        <v>0</v>
      </c>
      <c r="AD1789">
        <v>1.0000000000000002</v>
      </c>
      <c r="AE1789">
        <v>0</v>
      </c>
      <c r="AF1789">
        <v>0</v>
      </c>
      <c r="AG1789">
        <v>11</v>
      </c>
      <c r="AH1789">
        <v>0</v>
      </c>
      <c r="AI1789">
        <v>3</v>
      </c>
      <c r="AJ1789">
        <v>0</v>
      </c>
      <c r="AK1789">
        <v>0</v>
      </c>
      <c r="AL1789">
        <v>7</v>
      </c>
      <c r="AM1789">
        <v>0</v>
      </c>
      <c r="AN1789">
        <v>0</v>
      </c>
      <c r="AO1789">
        <v>0</v>
      </c>
      <c r="AP1789">
        <v>0</v>
      </c>
      <c r="AQ1789">
        <v>6</v>
      </c>
      <c r="AR1789">
        <v>0</v>
      </c>
      <c r="AS1789">
        <v>0</v>
      </c>
      <c r="AT1789">
        <v>0</v>
      </c>
      <c r="AU1789">
        <v>0</v>
      </c>
      <c r="AV1789">
        <v>8</v>
      </c>
      <c r="AW1789">
        <v>0</v>
      </c>
      <c r="AX1789">
        <v>1.0000000000000002</v>
      </c>
      <c r="AY1789">
        <v>1</v>
      </c>
      <c r="AZ1789">
        <v>0</v>
      </c>
      <c r="BA1789">
        <v>7</v>
      </c>
      <c r="BB1789">
        <v>0</v>
      </c>
      <c r="BC1789">
        <v>0</v>
      </c>
      <c r="BD1789">
        <v>0</v>
      </c>
      <c r="BE1789">
        <v>0</v>
      </c>
      <c r="BF1789">
        <v>8</v>
      </c>
      <c r="BG1789">
        <v>0</v>
      </c>
      <c r="BH1789">
        <v>0</v>
      </c>
      <c r="BI1789">
        <v>0</v>
      </c>
      <c r="BJ1789">
        <v>0</v>
      </c>
    </row>
    <row r="1790" spans="1:62" ht="17.100000000000001" customHeight="1" x14ac:dyDescent="0.25">
      <c r="A1790" t="s">
        <v>3762</v>
      </c>
      <c r="B1790" t="s">
        <v>7090</v>
      </c>
      <c r="C1790" t="s">
        <v>3804</v>
      </c>
      <c r="D1790" t="s">
        <v>3803</v>
      </c>
      <c r="E1790" t="s">
        <v>7188</v>
      </c>
      <c r="F1790" t="s">
        <v>3807</v>
      </c>
      <c r="G1790">
        <v>1</v>
      </c>
      <c r="H1790">
        <v>62</v>
      </c>
      <c r="I1790">
        <v>20.000000000000004</v>
      </c>
      <c r="J1790">
        <v>23.000000000000011</v>
      </c>
      <c r="K1790">
        <v>0</v>
      </c>
      <c r="L1790">
        <v>0</v>
      </c>
      <c r="M1790">
        <v>197</v>
      </c>
      <c r="N1790">
        <v>142</v>
      </c>
      <c r="O1790">
        <v>26.000000000000018</v>
      </c>
      <c r="P1790">
        <v>133.00000000000006</v>
      </c>
      <c r="Q1790">
        <v>0</v>
      </c>
      <c r="R1790">
        <v>188</v>
      </c>
      <c r="S1790">
        <v>19</v>
      </c>
      <c r="T1790">
        <v>173.99999999999997</v>
      </c>
      <c r="U1790">
        <v>1.0000000000000002</v>
      </c>
      <c r="V1790">
        <v>1.0000000000000002</v>
      </c>
      <c r="W1790">
        <v>76</v>
      </c>
      <c r="X1790">
        <v>59.999999999999986</v>
      </c>
      <c r="Y1790">
        <v>4.0000000000000027</v>
      </c>
      <c r="Z1790">
        <v>1</v>
      </c>
      <c r="AA1790">
        <v>1.0000000000000007</v>
      </c>
      <c r="AB1790">
        <v>120</v>
      </c>
      <c r="AC1790">
        <v>41.000000000000014</v>
      </c>
      <c r="AD1790">
        <v>44.000000000000007</v>
      </c>
      <c r="AE1790">
        <v>2.0000000000000004</v>
      </c>
      <c r="AF1790">
        <v>0</v>
      </c>
      <c r="AG1790">
        <v>88</v>
      </c>
      <c r="AH1790">
        <v>14.000000000000002</v>
      </c>
      <c r="AI1790">
        <v>17.000000000000007</v>
      </c>
      <c r="AJ1790">
        <v>0</v>
      </c>
      <c r="AK1790">
        <v>0</v>
      </c>
      <c r="AL1790">
        <v>97</v>
      </c>
      <c r="AM1790">
        <v>25.999999999999993</v>
      </c>
      <c r="AN1790">
        <v>2.9999999999999996</v>
      </c>
      <c r="AO1790">
        <v>0</v>
      </c>
      <c r="AP1790">
        <v>0</v>
      </c>
      <c r="AQ1790">
        <v>95</v>
      </c>
      <c r="AR1790">
        <v>19.999999999999996</v>
      </c>
      <c r="AS1790">
        <v>1.0000000000000004</v>
      </c>
      <c r="AT1790">
        <v>0</v>
      </c>
      <c r="AU1790">
        <v>0</v>
      </c>
      <c r="AV1790">
        <v>100</v>
      </c>
      <c r="AW1790">
        <v>13.999999999999998</v>
      </c>
      <c r="AX1790">
        <v>24.999999999999986</v>
      </c>
      <c r="AY1790">
        <v>0</v>
      </c>
      <c r="AZ1790">
        <v>0</v>
      </c>
      <c r="BA1790">
        <v>81</v>
      </c>
      <c r="BB1790">
        <v>4.0000000000000009</v>
      </c>
      <c r="BC1790">
        <v>4.0000000000000018</v>
      </c>
      <c r="BD1790">
        <v>2.0000000000000004</v>
      </c>
      <c r="BE1790">
        <v>1</v>
      </c>
      <c r="BF1790">
        <v>88</v>
      </c>
      <c r="BG1790">
        <v>10</v>
      </c>
      <c r="BH1790">
        <v>44.000000000000028</v>
      </c>
      <c r="BI1790">
        <v>0</v>
      </c>
      <c r="BJ1790">
        <v>0</v>
      </c>
    </row>
    <row r="1791" spans="1:62" ht="17.100000000000001" customHeight="1" x14ac:dyDescent="0.25">
      <c r="A1791" t="s">
        <v>3762</v>
      </c>
      <c r="B1791" t="s">
        <v>7090</v>
      </c>
      <c r="C1791" t="s">
        <v>3804</v>
      </c>
      <c r="D1791" t="s">
        <v>3803</v>
      </c>
      <c r="E1791" t="s">
        <v>7188</v>
      </c>
      <c r="F1791" t="s">
        <v>3806</v>
      </c>
      <c r="G1791">
        <v>2</v>
      </c>
      <c r="H1791">
        <v>6</v>
      </c>
      <c r="I1791">
        <v>0</v>
      </c>
      <c r="J1791">
        <v>0</v>
      </c>
      <c r="K1791">
        <v>0</v>
      </c>
      <c r="L1791">
        <v>0</v>
      </c>
      <c r="M1791">
        <v>5</v>
      </c>
      <c r="N1791">
        <v>1</v>
      </c>
      <c r="O1791">
        <v>0</v>
      </c>
      <c r="P1791">
        <v>0</v>
      </c>
      <c r="Q1791">
        <v>0</v>
      </c>
      <c r="R1791">
        <v>6</v>
      </c>
      <c r="S1791">
        <v>1</v>
      </c>
      <c r="T1791">
        <v>0</v>
      </c>
      <c r="U1791">
        <v>2</v>
      </c>
      <c r="V1791">
        <v>0</v>
      </c>
      <c r="W1791">
        <v>5</v>
      </c>
      <c r="X1791">
        <v>1</v>
      </c>
      <c r="Y1791">
        <v>0</v>
      </c>
      <c r="Z1791">
        <v>1</v>
      </c>
      <c r="AA1791">
        <v>0</v>
      </c>
      <c r="AB1791">
        <v>4</v>
      </c>
      <c r="AC1791">
        <v>0</v>
      </c>
      <c r="AD1791">
        <v>0</v>
      </c>
      <c r="AE1791">
        <v>1</v>
      </c>
      <c r="AF1791">
        <v>0</v>
      </c>
      <c r="AG1791">
        <v>5</v>
      </c>
      <c r="AH1791">
        <v>0</v>
      </c>
      <c r="AI1791">
        <v>2</v>
      </c>
      <c r="AJ1791">
        <v>0</v>
      </c>
      <c r="AK1791">
        <v>0</v>
      </c>
      <c r="AL1791">
        <v>3</v>
      </c>
      <c r="AM1791">
        <v>0</v>
      </c>
      <c r="AN1791">
        <v>0</v>
      </c>
      <c r="AO1791">
        <v>0</v>
      </c>
      <c r="AP1791">
        <v>0</v>
      </c>
      <c r="AQ1791">
        <v>3</v>
      </c>
      <c r="AR1791">
        <v>0</v>
      </c>
      <c r="AS1791">
        <v>1</v>
      </c>
      <c r="AT1791">
        <v>0</v>
      </c>
      <c r="AU1791">
        <v>0</v>
      </c>
      <c r="AV1791">
        <v>2</v>
      </c>
      <c r="AW1791">
        <v>0</v>
      </c>
      <c r="AX1791">
        <v>0</v>
      </c>
      <c r="AY1791">
        <v>0</v>
      </c>
      <c r="AZ1791">
        <v>0</v>
      </c>
      <c r="BA1791">
        <v>2</v>
      </c>
      <c r="BB1791">
        <v>0</v>
      </c>
      <c r="BC1791">
        <v>0</v>
      </c>
      <c r="BD1791">
        <v>0</v>
      </c>
      <c r="BE1791">
        <v>0</v>
      </c>
      <c r="BF1791">
        <v>3</v>
      </c>
      <c r="BG1791">
        <v>1</v>
      </c>
      <c r="BH1791">
        <v>0</v>
      </c>
      <c r="BI1791">
        <v>0</v>
      </c>
      <c r="BJ1791">
        <v>0</v>
      </c>
    </row>
    <row r="1792" spans="1:62" ht="17.100000000000001" customHeight="1" x14ac:dyDescent="0.25">
      <c r="A1792" t="s">
        <v>3762</v>
      </c>
      <c r="B1792" t="s">
        <v>7090</v>
      </c>
      <c r="C1792" t="s">
        <v>3804</v>
      </c>
      <c r="D1792" t="s">
        <v>3803</v>
      </c>
      <c r="E1792" t="s">
        <v>7188</v>
      </c>
      <c r="F1792" t="s">
        <v>3805</v>
      </c>
      <c r="G1792">
        <v>3</v>
      </c>
      <c r="H1792">
        <v>2</v>
      </c>
      <c r="I1792">
        <v>0</v>
      </c>
      <c r="J1792">
        <v>0</v>
      </c>
      <c r="K1792">
        <v>0</v>
      </c>
      <c r="L1792">
        <v>0</v>
      </c>
      <c r="M1792">
        <v>1</v>
      </c>
      <c r="N1792">
        <v>0</v>
      </c>
      <c r="O1792">
        <v>0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2</v>
      </c>
      <c r="X1792">
        <v>0</v>
      </c>
      <c r="Y1792">
        <v>0</v>
      </c>
      <c r="Z1792">
        <v>2</v>
      </c>
      <c r="AA1792">
        <v>0</v>
      </c>
      <c r="AB1792">
        <v>1</v>
      </c>
      <c r="AC1792">
        <v>0</v>
      </c>
      <c r="AD1792">
        <v>1</v>
      </c>
      <c r="AE1792">
        <v>1</v>
      </c>
      <c r="AF1792">
        <v>0</v>
      </c>
      <c r="AG1792">
        <v>1</v>
      </c>
      <c r="AH1792">
        <v>0</v>
      </c>
      <c r="AI1792">
        <v>1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1</v>
      </c>
      <c r="BG1792">
        <v>1</v>
      </c>
      <c r="BH1792">
        <v>0</v>
      </c>
      <c r="BI1792">
        <v>0</v>
      </c>
      <c r="BJ1792">
        <v>0</v>
      </c>
    </row>
    <row r="1793" spans="1:62" ht="17.100000000000001" customHeight="1" x14ac:dyDescent="0.25">
      <c r="A1793" t="s">
        <v>3762</v>
      </c>
      <c r="B1793" t="s">
        <v>7090</v>
      </c>
      <c r="C1793" t="s">
        <v>3804</v>
      </c>
      <c r="D1793" t="s">
        <v>3803</v>
      </c>
      <c r="E1793" t="s">
        <v>7188</v>
      </c>
      <c r="F1793" t="s">
        <v>3802</v>
      </c>
      <c r="G1793">
        <v>4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1</v>
      </c>
      <c r="X1793">
        <v>0</v>
      </c>
      <c r="Y1793">
        <v>0</v>
      </c>
      <c r="Z1793">
        <v>0</v>
      </c>
      <c r="AA1793">
        <v>0</v>
      </c>
      <c r="AB1793">
        <v>1</v>
      </c>
      <c r="AC1793">
        <v>0</v>
      </c>
      <c r="AD1793">
        <v>1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</row>
    <row r="1794" spans="1:62" ht="17.100000000000001" customHeight="1" x14ac:dyDescent="0.25">
      <c r="A1794" t="s">
        <v>3762</v>
      </c>
      <c r="B1794" t="s">
        <v>7090</v>
      </c>
      <c r="C1794" t="s">
        <v>1825</v>
      </c>
      <c r="D1794" t="s">
        <v>3798</v>
      </c>
      <c r="E1794" t="s">
        <v>7189</v>
      </c>
      <c r="F1794" t="s">
        <v>3801</v>
      </c>
      <c r="G1794">
        <v>1</v>
      </c>
      <c r="H1794">
        <v>1597</v>
      </c>
      <c r="I1794">
        <v>233.99999999999972</v>
      </c>
      <c r="J1794">
        <v>231.99999999999997</v>
      </c>
      <c r="K1794">
        <v>18.000000000000043</v>
      </c>
      <c r="L1794">
        <v>35.999999999999979</v>
      </c>
      <c r="M1794">
        <v>1674</v>
      </c>
      <c r="N1794">
        <v>258.99999999999994</v>
      </c>
      <c r="O1794">
        <v>200.00000000000031</v>
      </c>
      <c r="P1794">
        <v>13.000000000000028</v>
      </c>
      <c r="Q1794">
        <v>29.000000000000046</v>
      </c>
      <c r="R1794">
        <v>1677</v>
      </c>
      <c r="S1794">
        <v>122.00000000000003</v>
      </c>
      <c r="T1794">
        <v>264.00000000000017</v>
      </c>
      <c r="U1794">
        <v>19.000000000000025</v>
      </c>
      <c r="V1794">
        <v>103.00000000000004</v>
      </c>
      <c r="W1794">
        <v>1698</v>
      </c>
      <c r="X1794">
        <v>238.99999999999991</v>
      </c>
      <c r="Y1794">
        <v>288.99999999999972</v>
      </c>
      <c r="Z1794">
        <v>28.000000000000039</v>
      </c>
      <c r="AA1794">
        <v>175.99999999999977</v>
      </c>
      <c r="AB1794">
        <v>1814</v>
      </c>
      <c r="AC1794">
        <v>253.00000000000088</v>
      </c>
      <c r="AD1794">
        <v>82.999999999999829</v>
      </c>
      <c r="AE1794">
        <v>13.000000000000002</v>
      </c>
      <c r="AF1794">
        <v>156.00000000000017</v>
      </c>
      <c r="AG1794">
        <v>1818</v>
      </c>
      <c r="AH1794">
        <v>150.99999999999989</v>
      </c>
      <c r="AI1794">
        <v>173.00000000000017</v>
      </c>
      <c r="AJ1794">
        <v>13.999999999999989</v>
      </c>
      <c r="AK1794">
        <v>93</v>
      </c>
      <c r="AL1794">
        <v>1913</v>
      </c>
      <c r="AM1794">
        <v>215.99999999999986</v>
      </c>
      <c r="AN1794">
        <v>123.0000000000001</v>
      </c>
      <c r="AO1794">
        <v>16.999999999999996</v>
      </c>
      <c r="AP1794">
        <v>24.000000000000014</v>
      </c>
      <c r="AQ1794">
        <v>1950</v>
      </c>
      <c r="AR1794">
        <v>276.00000000000023</v>
      </c>
      <c r="AS1794">
        <v>271.00000000000017</v>
      </c>
      <c r="AT1794">
        <v>25.999999999999993</v>
      </c>
      <c r="AU1794">
        <v>12.00000000000003</v>
      </c>
      <c r="AV1794">
        <v>1872</v>
      </c>
      <c r="AW1794">
        <v>148.0000000000004</v>
      </c>
      <c r="AX1794">
        <v>136.00000000000014</v>
      </c>
      <c r="AY1794">
        <v>126.00000000000013</v>
      </c>
      <c r="AZ1794">
        <v>12.000000000000018</v>
      </c>
      <c r="BA1794">
        <v>1945</v>
      </c>
      <c r="BB1794">
        <v>239.99999999999966</v>
      </c>
      <c r="BC1794">
        <v>142.99999999999994</v>
      </c>
      <c r="BD1794">
        <v>16.000000000000036</v>
      </c>
      <c r="BE1794">
        <v>27.999999999999975</v>
      </c>
      <c r="BF1794">
        <v>1999</v>
      </c>
      <c r="BG1794">
        <v>217.00000000000003</v>
      </c>
      <c r="BH1794">
        <v>333</v>
      </c>
      <c r="BI1794">
        <v>8.0000000000000338</v>
      </c>
      <c r="BJ1794">
        <v>28.000000000000096</v>
      </c>
    </row>
    <row r="1795" spans="1:62" ht="17.100000000000001" customHeight="1" x14ac:dyDescent="0.25">
      <c r="A1795" t="s">
        <v>3762</v>
      </c>
      <c r="B1795" t="s">
        <v>7090</v>
      </c>
      <c r="C1795" t="s">
        <v>1825</v>
      </c>
      <c r="D1795" t="s">
        <v>3798</v>
      </c>
      <c r="E1795" t="s">
        <v>7189</v>
      </c>
      <c r="F1795" t="s">
        <v>3800</v>
      </c>
      <c r="G1795">
        <v>2</v>
      </c>
      <c r="H1795">
        <v>574</v>
      </c>
      <c r="I1795">
        <v>73.000000000000099</v>
      </c>
      <c r="J1795">
        <v>66.000000000000028</v>
      </c>
      <c r="K1795">
        <v>17.000000000000004</v>
      </c>
      <c r="L1795">
        <v>18.999999999999996</v>
      </c>
      <c r="M1795">
        <v>561</v>
      </c>
      <c r="N1795">
        <v>116.99999999999996</v>
      </c>
      <c r="O1795">
        <v>30.000000000000011</v>
      </c>
      <c r="P1795">
        <v>19.999999999999989</v>
      </c>
      <c r="Q1795">
        <v>17.999999999999993</v>
      </c>
      <c r="R1795">
        <v>476</v>
      </c>
      <c r="S1795">
        <v>7.9999999999999911</v>
      </c>
      <c r="T1795">
        <v>36.999999999999964</v>
      </c>
      <c r="U1795">
        <v>17.000000000000011</v>
      </c>
      <c r="V1795">
        <v>30.000000000000025</v>
      </c>
      <c r="W1795">
        <v>436</v>
      </c>
      <c r="X1795">
        <v>7.0000000000000036</v>
      </c>
      <c r="Y1795">
        <v>68.000000000000043</v>
      </c>
      <c r="Z1795">
        <v>3</v>
      </c>
      <c r="AA1795">
        <v>82.999999999999986</v>
      </c>
      <c r="AB1795">
        <v>557</v>
      </c>
      <c r="AC1795">
        <v>151.99999999999994</v>
      </c>
      <c r="AD1795">
        <v>19.000000000000007</v>
      </c>
      <c r="AE1795">
        <v>5.0000000000000027</v>
      </c>
      <c r="AF1795">
        <v>34.000000000000028</v>
      </c>
      <c r="AG1795">
        <v>545</v>
      </c>
      <c r="AH1795">
        <v>21.000000000000018</v>
      </c>
      <c r="AI1795">
        <v>13.000000000000012</v>
      </c>
      <c r="AJ1795">
        <v>10.000000000000014</v>
      </c>
      <c r="AK1795">
        <v>24.000000000000014</v>
      </c>
      <c r="AL1795">
        <v>540</v>
      </c>
      <c r="AM1795">
        <v>48.000000000000007</v>
      </c>
      <c r="AN1795">
        <v>15.000000000000014</v>
      </c>
      <c r="AO1795">
        <v>9.0000000000000018</v>
      </c>
      <c r="AP1795">
        <v>9.0000000000000071</v>
      </c>
      <c r="AQ1795">
        <v>468</v>
      </c>
      <c r="AR1795">
        <v>53.999999999999986</v>
      </c>
      <c r="AS1795">
        <v>52.99999999999995</v>
      </c>
      <c r="AT1795">
        <v>14.999999999999993</v>
      </c>
      <c r="AU1795">
        <v>7.0000000000000027</v>
      </c>
      <c r="AV1795">
        <v>539</v>
      </c>
      <c r="AW1795">
        <v>31.999999999999979</v>
      </c>
      <c r="AX1795">
        <v>29.999999999999993</v>
      </c>
      <c r="AY1795">
        <v>54.000000000000014</v>
      </c>
      <c r="AZ1795">
        <v>6.9999999999999991</v>
      </c>
      <c r="BA1795">
        <v>566</v>
      </c>
      <c r="BB1795">
        <v>27.999999999999986</v>
      </c>
      <c r="BC1795">
        <v>20.000000000000007</v>
      </c>
      <c r="BD1795">
        <v>14.000000000000004</v>
      </c>
      <c r="BE1795">
        <v>66.999999999999972</v>
      </c>
      <c r="BF1795">
        <v>562</v>
      </c>
      <c r="BG1795">
        <v>10.000000000000002</v>
      </c>
      <c r="BH1795">
        <v>31.000000000000014</v>
      </c>
      <c r="BI1795">
        <v>17.000000000000007</v>
      </c>
      <c r="BJ1795">
        <v>8.9999999999999947</v>
      </c>
    </row>
    <row r="1796" spans="1:62" ht="17.100000000000001" customHeight="1" x14ac:dyDescent="0.25">
      <c r="A1796" t="s">
        <v>3762</v>
      </c>
      <c r="B1796" t="s">
        <v>7090</v>
      </c>
      <c r="C1796" t="s">
        <v>1825</v>
      </c>
      <c r="D1796" t="s">
        <v>3798</v>
      </c>
      <c r="E1796" t="s">
        <v>7189</v>
      </c>
      <c r="F1796" t="s">
        <v>3799</v>
      </c>
      <c r="G1796">
        <v>3</v>
      </c>
      <c r="H1796">
        <v>225</v>
      </c>
      <c r="I1796">
        <v>19.999999999999996</v>
      </c>
      <c r="J1796">
        <v>31.999999999999986</v>
      </c>
      <c r="K1796">
        <v>8.0000000000000071</v>
      </c>
      <c r="L1796">
        <v>17</v>
      </c>
      <c r="M1796">
        <v>260</v>
      </c>
      <c r="N1796">
        <v>49.000000000000007</v>
      </c>
      <c r="O1796">
        <v>6.9999999999999973</v>
      </c>
      <c r="P1796">
        <v>15.000000000000014</v>
      </c>
      <c r="Q1796">
        <v>4.0000000000000009</v>
      </c>
      <c r="R1796">
        <v>255</v>
      </c>
      <c r="S1796">
        <v>7.0000000000000009</v>
      </c>
      <c r="T1796">
        <v>32.999999999999979</v>
      </c>
      <c r="U1796">
        <v>15.000000000000011</v>
      </c>
      <c r="V1796">
        <v>19.000000000000004</v>
      </c>
      <c r="W1796">
        <v>199</v>
      </c>
      <c r="X1796">
        <v>7.9999999999999991</v>
      </c>
      <c r="Y1796">
        <v>38.000000000000007</v>
      </c>
      <c r="Z1796">
        <v>5</v>
      </c>
      <c r="AA1796">
        <v>18.999999999999996</v>
      </c>
      <c r="AB1796">
        <v>205</v>
      </c>
      <c r="AC1796">
        <v>48.000000000000028</v>
      </c>
      <c r="AD1796">
        <v>7.9999999999999982</v>
      </c>
      <c r="AE1796">
        <v>0</v>
      </c>
      <c r="AF1796">
        <v>11.000000000000002</v>
      </c>
      <c r="AG1796">
        <v>285</v>
      </c>
      <c r="AH1796">
        <v>17.000000000000014</v>
      </c>
      <c r="AI1796">
        <v>5.0000000000000009</v>
      </c>
      <c r="AJ1796">
        <v>6</v>
      </c>
      <c r="AK1796">
        <v>3.0000000000000031</v>
      </c>
      <c r="AL1796">
        <v>283</v>
      </c>
      <c r="AM1796">
        <v>9.9999999999999982</v>
      </c>
      <c r="AN1796">
        <v>9.0000000000000018</v>
      </c>
      <c r="AO1796">
        <v>9.0000000000000018</v>
      </c>
      <c r="AP1796">
        <v>4</v>
      </c>
      <c r="AQ1796">
        <v>365</v>
      </c>
      <c r="AR1796">
        <v>49.000000000000014</v>
      </c>
      <c r="AS1796">
        <v>39.999999999999979</v>
      </c>
      <c r="AT1796">
        <v>16.000000000000018</v>
      </c>
      <c r="AU1796">
        <v>3.9999999999999969</v>
      </c>
      <c r="AV1796">
        <v>354</v>
      </c>
      <c r="AW1796">
        <v>18.999999999999996</v>
      </c>
      <c r="AX1796">
        <v>51.00000000000005</v>
      </c>
      <c r="AY1796">
        <v>19.999999999999996</v>
      </c>
      <c r="AZ1796">
        <v>5.9999999999999991</v>
      </c>
      <c r="BA1796">
        <v>315</v>
      </c>
      <c r="BB1796">
        <v>23.000000000000018</v>
      </c>
      <c r="BC1796">
        <v>31.000000000000028</v>
      </c>
      <c r="BD1796">
        <v>25.000000000000007</v>
      </c>
      <c r="BE1796">
        <v>9.0000000000000071</v>
      </c>
      <c r="BF1796">
        <v>308</v>
      </c>
      <c r="BG1796">
        <v>6.0000000000000053</v>
      </c>
      <c r="BH1796">
        <v>16.999999999999993</v>
      </c>
      <c r="BI1796">
        <v>21.000000000000004</v>
      </c>
      <c r="BJ1796">
        <v>11.000000000000005</v>
      </c>
    </row>
    <row r="1797" spans="1:62" ht="17.100000000000001" customHeight="1" x14ac:dyDescent="0.25">
      <c r="A1797" t="s">
        <v>3762</v>
      </c>
      <c r="B1797" t="s">
        <v>7090</v>
      </c>
      <c r="C1797" t="s">
        <v>1825</v>
      </c>
      <c r="D1797" t="s">
        <v>3798</v>
      </c>
      <c r="E1797" t="s">
        <v>7189</v>
      </c>
      <c r="F1797" t="s">
        <v>3797</v>
      </c>
      <c r="G1797">
        <v>4</v>
      </c>
      <c r="H1797">
        <v>36</v>
      </c>
      <c r="I1797">
        <v>0</v>
      </c>
      <c r="J1797">
        <v>1</v>
      </c>
      <c r="K1797">
        <v>0</v>
      </c>
      <c r="L1797">
        <v>1.0000000000000004</v>
      </c>
      <c r="M1797">
        <v>38</v>
      </c>
      <c r="N1797">
        <v>1</v>
      </c>
      <c r="O1797">
        <v>0</v>
      </c>
      <c r="P1797">
        <v>0</v>
      </c>
      <c r="Q1797">
        <v>1</v>
      </c>
      <c r="R1797">
        <v>24</v>
      </c>
      <c r="S1797">
        <v>0</v>
      </c>
      <c r="T1797">
        <v>1</v>
      </c>
      <c r="U1797">
        <v>0</v>
      </c>
      <c r="V1797">
        <v>2</v>
      </c>
      <c r="W1797">
        <v>25</v>
      </c>
      <c r="X1797">
        <v>0</v>
      </c>
      <c r="Y1797">
        <v>3.9999999999999996</v>
      </c>
      <c r="Z1797">
        <v>0</v>
      </c>
      <c r="AA1797">
        <v>0</v>
      </c>
      <c r="AB1797">
        <v>30</v>
      </c>
      <c r="AC1797">
        <v>8</v>
      </c>
      <c r="AD1797">
        <v>0</v>
      </c>
      <c r="AE1797">
        <v>0</v>
      </c>
      <c r="AF1797">
        <v>0</v>
      </c>
      <c r="AG1797">
        <v>37</v>
      </c>
      <c r="AH1797">
        <v>0</v>
      </c>
      <c r="AI1797">
        <v>0</v>
      </c>
      <c r="AJ1797">
        <v>0</v>
      </c>
      <c r="AK1797">
        <v>2.0000000000000009</v>
      </c>
      <c r="AL1797">
        <v>35</v>
      </c>
      <c r="AM1797">
        <v>0</v>
      </c>
      <c r="AN1797">
        <v>0</v>
      </c>
      <c r="AO1797">
        <v>0</v>
      </c>
      <c r="AP1797">
        <v>2</v>
      </c>
      <c r="AQ1797">
        <v>55</v>
      </c>
      <c r="AR1797">
        <v>3.0000000000000004</v>
      </c>
      <c r="AS1797">
        <v>9.0000000000000036</v>
      </c>
      <c r="AT1797">
        <v>0</v>
      </c>
      <c r="AU1797">
        <v>0</v>
      </c>
      <c r="AV1797">
        <v>32</v>
      </c>
      <c r="AW1797">
        <v>1</v>
      </c>
      <c r="AX1797">
        <v>10.000000000000002</v>
      </c>
      <c r="AY1797">
        <v>0</v>
      </c>
      <c r="AZ1797">
        <v>1</v>
      </c>
      <c r="BA1797">
        <v>38</v>
      </c>
      <c r="BB1797">
        <v>8</v>
      </c>
      <c r="BC1797">
        <v>0</v>
      </c>
      <c r="BD1797">
        <v>0</v>
      </c>
      <c r="BE1797">
        <v>2</v>
      </c>
      <c r="BF1797">
        <v>44</v>
      </c>
      <c r="BG1797">
        <v>0</v>
      </c>
      <c r="BH1797">
        <v>0</v>
      </c>
      <c r="BI1797">
        <v>0</v>
      </c>
      <c r="BJ1797">
        <v>1.0000000000000007</v>
      </c>
    </row>
    <row r="1798" spans="1:62" ht="17.100000000000001" customHeight="1" x14ac:dyDescent="0.25">
      <c r="A1798" t="s">
        <v>3762</v>
      </c>
      <c r="B1798" t="s">
        <v>7090</v>
      </c>
      <c r="C1798" t="s">
        <v>508</v>
      </c>
      <c r="D1798" t="s">
        <v>3793</v>
      </c>
      <c r="E1798" t="s">
        <v>7190</v>
      </c>
      <c r="F1798" t="s">
        <v>3796</v>
      </c>
      <c r="G1798">
        <v>1</v>
      </c>
      <c r="H1798">
        <v>290</v>
      </c>
      <c r="I1798">
        <v>1.9999999999999996</v>
      </c>
      <c r="J1798">
        <v>6.0000000000000053</v>
      </c>
      <c r="K1798">
        <v>0</v>
      </c>
      <c r="L1798">
        <v>0.99999999999999944</v>
      </c>
      <c r="M1798">
        <v>293</v>
      </c>
      <c r="N1798">
        <v>1.9999999999999998</v>
      </c>
      <c r="O1798">
        <v>8.9999999999999982</v>
      </c>
      <c r="P1798">
        <v>0</v>
      </c>
      <c r="Q1798">
        <v>1.9999999999999998</v>
      </c>
      <c r="R1798">
        <v>307</v>
      </c>
      <c r="S1798">
        <v>23.000000000000014</v>
      </c>
      <c r="T1798">
        <v>237.00000000000011</v>
      </c>
      <c r="U1798">
        <v>0</v>
      </c>
      <c r="V1798">
        <v>2.9999999999999987</v>
      </c>
      <c r="W1798">
        <v>295</v>
      </c>
      <c r="X1798">
        <v>220.00000000000006</v>
      </c>
      <c r="Y1798">
        <v>7.0000000000000044</v>
      </c>
      <c r="Z1798">
        <v>0</v>
      </c>
      <c r="AA1798">
        <v>3.9999999999999973</v>
      </c>
      <c r="AB1798">
        <v>316</v>
      </c>
      <c r="AC1798">
        <v>34.000000000000014</v>
      </c>
      <c r="AD1798">
        <v>10.000000000000004</v>
      </c>
      <c r="AE1798">
        <v>0</v>
      </c>
      <c r="AF1798">
        <v>0</v>
      </c>
      <c r="AG1798">
        <v>306</v>
      </c>
      <c r="AH1798">
        <v>1.9999999999999993</v>
      </c>
      <c r="AI1798">
        <v>6.0000000000000027</v>
      </c>
      <c r="AJ1798">
        <v>0</v>
      </c>
      <c r="AK1798">
        <v>0</v>
      </c>
      <c r="AL1798">
        <v>311</v>
      </c>
      <c r="AM1798">
        <v>10.999999999999996</v>
      </c>
      <c r="AN1798">
        <v>0.99999999999999956</v>
      </c>
      <c r="AO1798">
        <v>0</v>
      </c>
      <c r="AP1798">
        <v>0.99999999999999933</v>
      </c>
      <c r="AQ1798">
        <v>318</v>
      </c>
      <c r="AR1798">
        <v>7.0000000000000009</v>
      </c>
      <c r="AS1798">
        <v>1.9999999999999987</v>
      </c>
      <c r="AT1798">
        <v>0</v>
      </c>
      <c r="AU1798">
        <v>0</v>
      </c>
      <c r="AV1798">
        <v>326</v>
      </c>
      <c r="AW1798">
        <v>16.000000000000007</v>
      </c>
      <c r="AX1798">
        <v>0.99999999999999944</v>
      </c>
      <c r="AY1798">
        <v>0</v>
      </c>
      <c r="AZ1798">
        <v>0</v>
      </c>
      <c r="BA1798">
        <v>352</v>
      </c>
      <c r="BB1798">
        <v>31.000000000000018</v>
      </c>
      <c r="BC1798">
        <v>20.000000000000014</v>
      </c>
      <c r="BD1798">
        <v>0</v>
      </c>
      <c r="BE1798">
        <v>0.99999999999999922</v>
      </c>
      <c r="BF1798">
        <v>341</v>
      </c>
      <c r="BG1798">
        <v>14.000000000000016</v>
      </c>
      <c r="BH1798">
        <v>244.99999999999986</v>
      </c>
      <c r="BI1798">
        <v>0</v>
      </c>
      <c r="BJ1798">
        <v>0</v>
      </c>
    </row>
    <row r="1799" spans="1:62" ht="17.100000000000001" customHeight="1" x14ac:dyDescent="0.25">
      <c r="A1799" t="s">
        <v>3762</v>
      </c>
      <c r="B1799" t="s">
        <v>7090</v>
      </c>
      <c r="C1799" t="s">
        <v>508</v>
      </c>
      <c r="D1799" t="s">
        <v>3793</v>
      </c>
      <c r="E1799" t="s">
        <v>7190</v>
      </c>
      <c r="F1799" t="s">
        <v>3795</v>
      </c>
      <c r="G1799">
        <v>2</v>
      </c>
      <c r="H1799">
        <v>31</v>
      </c>
      <c r="I1799">
        <v>0</v>
      </c>
      <c r="J1799">
        <v>0</v>
      </c>
      <c r="K1799">
        <v>0</v>
      </c>
      <c r="L1799">
        <v>0</v>
      </c>
      <c r="M1799">
        <v>30</v>
      </c>
      <c r="N1799">
        <v>1</v>
      </c>
      <c r="O1799">
        <v>1</v>
      </c>
      <c r="P1799">
        <v>0</v>
      </c>
      <c r="Q1799">
        <v>1</v>
      </c>
      <c r="R1799">
        <v>41</v>
      </c>
      <c r="S1799">
        <v>12.999999999999998</v>
      </c>
      <c r="T1799">
        <v>0</v>
      </c>
      <c r="U1799">
        <v>0</v>
      </c>
      <c r="V1799">
        <v>2</v>
      </c>
      <c r="W1799">
        <v>39</v>
      </c>
      <c r="X1799">
        <v>1.0000000000000004</v>
      </c>
      <c r="Y1799">
        <v>1.0000000000000004</v>
      </c>
      <c r="Z1799">
        <v>0</v>
      </c>
      <c r="AA1799">
        <v>3</v>
      </c>
      <c r="AB1799">
        <v>41</v>
      </c>
      <c r="AC1799">
        <v>0</v>
      </c>
      <c r="AD1799">
        <v>1.0000000000000004</v>
      </c>
      <c r="AE1799">
        <v>0</v>
      </c>
      <c r="AF1799">
        <v>0.99999999999999989</v>
      </c>
      <c r="AG1799">
        <v>38</v>
      </c>
      <c r="AH1799">
        <v>0</v>
      </c>
      <c r="AI1799">
        <v>0</v>
      </c>
      <c r="AJ1799">
        <v>0</v>
      </c>
      <c r="AK1799">
        <v>1</v>
      </c>
      <c r="AL1799">
        <v>38</v>
      </c>
      <c r="AM1799">
        <v>1</v>
      </c>
      <c r="AN1799">
        <v>0</v>
      </c>
      <c r="AO1799">
        <v>0</v>
      </c>
      <c r="AP1799">
        <v>0</v>
      </c>
      <c r="AQ1799">
        <v>38</v>
      </c>
      <c r="AR1799">
        <v>0</v>
      </c>
      <c r="AS1799">
        <v>2</v>
      </c>
      <c r="AT1799">
        <v>0</v>
      </c>
      <c r="AU1799">
        <v>0</v>
      </c>
      <c r="AV1799">
        <v>38</v>
      </c>
      <c r="AW1799">
        <v>0</v>
      </c>
      <c r="AX1799">
        <v>1</v>
      </c>
      <c r="AY1799">
        <v>0</v>
      </c>
      <c r="AZ1799">
        <v>1.0000000000000002</v>
      </c>
      <c r="BA1799">
        <v>36</v>
      </c>
      <c r="BB1799">
        <v>0</v>
      </c>
      <c r="BC1799">
        <v>0</v>
      </c>
      <c r="BD1799">
        <v>0</v>
      </c>
      <c r="BE1799">
        <v>0</v>
      </c>
      <c r="BF1799">
        <v>38</v>
      </c>
      <c r="BG1799">
        <v>0</v>
      </c>
      <c r="BH1799">
        <v>1.0000000000000002</v>
      </c>
      <c r="BI1799">
        <v>0</v>
      </c>
      <c r="BJ1799">
        <v>1</v>
      </c>
    </row>
    <row r="1800" spans="1:62" ht="17.100000000000001" customHeight="1" x14ac:dyDescent="0.25">
      <c r="A1800" t="s">
        <v>3762</v>
      </c>
      <c r="B1800" t="s">
        <v>7090</v>
      </c>
      <c r="C1800" t="s">
        <v>508</v>
      </c>
      <c r="D1800" t="s">
        <v>3793</v>
      </c>
      <c r="E1800" t="s">
        <v>7190</v>
      </c>
      <c r="F1800" t="s">
        <v>3794</v>
      </c>
      <c r="G1800">
        <v>3</v>
      </c>
      <c r="H1800">
        <v>18</v>
      </c>
      <c r="I1800">
        <v>0</v>
      </c>
      <c r="J1800">
        <v>0</v>
      </c>
      <c r="K1800">
        <v>0</v>
      </c>
      <c r="L1800">
        <v>3.0000000000000009</v>
      </c>
      <c r="M1800">
        <v>16</v>
      </c>
      <c r="N1800">
        <v>0</v>
      </c>
      <c r="O1800">
        <v>0</v>
      </c>
      <c r="P1800">
        <v>0</v>
      </c>
      <c r="Q1800">
        <v>4.0000000000000009</v>
      </c>
      <c r="R1800">
        <v>21</v>
      </c>
      <c r="S1800">
        <v>4</v>
      </c>
      <c r="T1800">
        <v>0</v>
      </c>
      <c r="U1800">
        <v>0</v>
      </c>
      <c r="V1800">
        <v>5</v>
      </c>
      <c r="W1800">
        <v>20</v>
      </c>
      <c r="X1800">
        <v>0</v>
      </c>
      <c r="Y1800">
        <v>0</v>
      </c>
      <c r="Z1800">
        <v>0</v>
      </c>
      <c r="AA1800">
        <v>3.0000000000000004</v>
      </c>
      <c r="AB1800">
        <v>21</v>
      </c>
      <c r="AC1800">
        <v>0</v>
      </c>
      <c r="AD1800">
        <v>0</v>
      </c>
      <c r="AE1800">
        <v>0</v>
      </c>
      <c r="AF1800">
        <v>2</v>
      </c>
      <c r="AG1800">
        <v>22</v>
      </c>
      <c r="AH1800">
        <v>0.99999999999999989</v>
      </c>
      <c r="AI1800">
        <v>0.99999999999999989</v>
      </c>
      <c r="AJ1800">
        <v>0</v>
      </c>
      <c r="AK1800">
        <v>2.0000000000000004</v>
      </c>
      <c r="AL1800">
        <v>22</v>
      </c>
      <c r="AM1800">
        <v>1.0000000000000002</v>
      </c>
      <c r="AN1800">
        <v>1.0000000000000002</v>
      </c>
      <c r="AO1800">
        <v>0</v>
      </c>
      <c r="AP1800">
        <v>0.99999999999999989</v>
      </c>
      <c r="AQ1800">
        <v>21</v>
      </c>
      <c r="AR1800">
        <v>1</v>
      </c>
      <c r="AS1800">
        <v>0</v>
      </c>
      <c r="AT1800">
        <v>0</v>
      </c>
      <c r="AU1800">
        <v>1</v>
      </c>
      <c r="AV1800">
        <v>22</v>
      </c>
      <c r="AW1800">
        <v>0</v>
      </c>
      <c r="AX1800">
        <v>0</v>
      </c>
      <c r="AY1800">
        <v>0</v>
      </c>
      <c r="AZ1800">
        <v>1.9999999999999998</v>
      </c>
      <c r="BA1800">
        <v>20</v>
      </c>
      <c r="BB1800">
        <v>0</v>
      </c>
      <c r="BC1800">
        <v>0</v>
      </c>
      <c r="BD1800">
        <v>0</v>
      </c>
      <c r="BE1800">
        <v>0.99999999999999989</v>
      </c>
      <c r="BF1800">
        <v>20</v>
      </c>
      <c r="BG1800">
        <v>0</v>
      </c>
      <c r="BH1800">
        <v>0</v>
      </c>
      <c r="BI1800">
        <v>0</v>
      </c>
      <c r="BJ1800">
        <v>0</v>
      </c>
    </row>
    <row r="1801" spans="1:62" ht="17.100000000000001" customHeight="1" x14ac:dyDescent="0.25">
      <c r="A1801" t="s">
        <v>3762</v>
      </c>
      <c r="B1801" t="s">
        <v>7090</v>
      </c>
      <c r="C1801" t="s">
        <v>508</v>
      </c>
      <c r="D1801" t="s">
        <v>3793</v>
      </c>
      <c r="E1801" t="s">
        <v>7190</v>
      </c>
      <c r="F1801" t="s">
        <v>3792</v>
      </c>
      <c r="G1801">
        <v>4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1</v>
      </c>
      <c r="N1801">
        <v>0</v>
      </c>
      <c r="O1801">
        <v>0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1</v>
      </c>
      <c r="AH1801">
        <v>0</v>
      </c>
      <c r="AI1801">
        <v>1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</v>
      </c>
      <c r="AR1801">
        <v>1</v>
      </c>
      <c r="AS1801">
        <v>0</v>
      </c>
      <c r="AT1801">
        <v>0</v>
      </c>
      <c r="AU1801">
        <v>0</v>
      </c>
      <c r="AV1801">
        <v>1</v>
      </c>
      <c r="AW1801">
        <v>0</v>
      </c>
      <c r="AX1801">
        <v>0</v>
      </c>
      <c r="AY1801">
        <v>0</v>
      </c>
      <c r="AZ1801">
        <v>0</v>
      </c>
      <c r="BA1801">
        <v>3</v>
      </c>
      <c r="BB1801">
        <v>0</v>
      </c>
      <c r="BC1801">
        <v>0</v>
      </c>
      <c r="BD1801">
        <v>0</v>
      </c>
      <c r="BE1801">
        <v>0</v>
      </c>
      <c r="BF1801">
        <v>3</v>
      </c>
      <c r="BG1801">
        <v>0</v>
      </c>
      <c r="BH1801">
        <v>0</v>
      </c>
      <c r="BI1801">
        <v>0</v>
      </c>
      <c r="BJ1801">
        <v>0</v>
      </c>
    </row>
    <row r="1802" spans="1:62" ht="17.100000000000001" customHeight="1" x14ac:dyDescent="0.25">
      <c r="A1802" t="s">
        <v>3762</v>
      </c>
      <c r="B1802" t="s">
        <v>7090</v>
      </c>
      <c r="C1802" t="s">
        <v>3788</v>
      </c>
      <c r="D1802" t="s">
        <v>3787</v>
      </c>
      <c r="E1802" t="s">
        <v>6582</v>
      </c>
      <c r="F1802" t="s">
        <v>3791</v>
      </c>
      <c r="G1802">
        <v>1</v>
      </c>
      <c r="H1802">
        <v>413</v>
      </c>
      <c r="I1802">
        <v>53.000000000000014</v>
      </c>
      <c r="J1802">
        <v>13.000000000000002</v>
      </c>
      <c r="K1802">
        <v>0.99999999999999956</v>
      </c>
      <c r="L1802">
        <v>4</v>
      </c>
      <c r="M1802">
        <v>452</v>
      </c>
      <c r="N1802">
        <v>44.999999999999986</v>
      </c>
      <c r="O1802">
        <v>44.999999999999972</v>
      </c>
      <c r="P1802">
        <v>2</v>
      </c>
      <c r="Q1802">
        <v>5</v>
      </c>
      <c r="R1802">
        <v>513</v>
      </c>
      <c r="S1802">
        <v>73.000000000000085</v>
      </c>
      <c r="T1802">
        <v>232.00000000000003</v>
      </c>
      <c r="U1802">
        <v>0</v>
      </c>
      <c r="V1802">
        <v>34.000000000000036</v>
      </c>
      <c r="W1802">
        <v>321</v>
      </c>
      <c r="X1802">
        <v>70.999999999999972</v>
      </c>
      <c r="Y1802">
        <v>11.000000000000011</v>
      </c>
      <c r="Z1802">
        <v>0</v>
      </c>
      <c r="AA1802">
        <v>34</v>
      </c>
      <c r="AB1802">
        <v>301</v>
      </c>
      <c r="AC1802">
        <v>37.000000000000007</v>
      </c>
      <c r="AD1802">
        <v>38</v>
      </c>
      <c r="AE1802">
        <v>1.9999999999999996</v>
      </c>
      <c r="AF1802">
        <v>3.9999999999999964</v>
      </c>
      <c r="AG1802">
        <v>283</v>
      </c>
      <c r="AH1802">
        <v>16.999999999999993</v>
      </c>
      <c r="AI1802">
        <v>11.999999999999998</v>
      </c>
      <c r="AJ1802">
        <v>0</v>
      </c>
      <c r="AK1802">
        <v>1.9999999999999998</v>
      </c>
      <c r="AL1802">
        <v>309</v>
      </c>
      <c r="AM1802">
        <v>39.000000000000043</v>
      </c>
      <c r="AN1802">
        <v>26.000000000000004</v>
      </c>
      <c r="AO1802">
        <v>2.0000000000000004</v>
      </c>
      <c r="AP1802">
        <v>0.99999999999999967</v>
      </c>
      <c r="AQ1802">
        <v>294</v>
      </c>
      <c r="AR1802">
        <v>20.000000000000025</v>
      </c>
      <c r="AS1802">
        <v>22.000000000000007</v>
      </c>
      <c r="AT1802">
        <v>0</v>
      </c>
      <c r="AU1802">
        <v>0</v>
      </c>
      <c r="AV1802">
        <v>304</v>
      </c>
      <c r="AW1802">
        <v>47.999999999999979</v>
      </c>
      <c r="AX1802">
        <v>45</v>
      </c>
      <c r="AY1802">
        <v>0</v>
      </c>
      <c r="AZ1802">
        <v>2.9999999999999978</v>
      </c>
      <c r="BA1802">
        <v>259</v>
      </c>
      <c r="BB1802">
        <v>6.9999999999999982</v>
      </c>
      <c r="BC1802">
        <v>8</v>
      </c>
      <c r="BD1802">
        <v>1.9999999999999996</v>
      </c>
      <c r="BE1802">
        <v>0.99999999999999978</v>
      </c>
      <c r="BF1802">
        <v>274</v>
      </c>
      <c r="BG1802">
        <v>21</v>
      </c>
      <c r="BH1802">
        <v>24.000000000000004</v>
      </c>
      <c r="BI1802">
        <v>0</v>
      </c>
      <c r="BJ1802">
        <v>0.99999999999999989</v>
      </c>
    </row>
    <row r="1803" spans="1:62" ht="17.100000000000001" customHeight="1" x14ac:dyDescent="0.25">
      <c r="A1803" t="s">
        <v>3762</v>
      </c>
      <c r="B1803" t="s">
        <v>7090</v>
      </c>
      <c r="C1803" t="s">
        <v>3788</v>
      </c>
      <c r="D1803" t="s">
        <v>3787</v>
      </c>
      <c r="E1803" t="s">
        <v>6582</v>
      </c>
      <c r="F1803" t="s">
        <v>3790</v>
      </c>
      <c r="G1803">
        <v>2</v>
      </c>
      <c r="H1803">
        <v>116</v>
      </c>
      <c r="I1803">
        <v>43.000000000000014</v>
      </c>
      <c r="J1803">
        <v>10</v>
      </c>
      <c r="K1803">
        <v>0</v>
      </c>
      <c r="L1803">
        <v>2.0000000000000009</v>
      </c>
      <c r="M1803">
        <v>113</v>
      </c>
      <c r="N1803">
        <v>8</v>
      </c>
      <c r="O1803">
        <v>11.999999999999996</v>
      </c>
      <c r="P1803">
        <v>0</v>
      </c>
      <c r="Q1803">
        <v>0</v>
      </c>
      <c r="R1803">
        <v>89</v>
      </c>
      <c r="S1803">
        <v>8.0000000000000018</v>
      </c>
      <c r="T1803">
        <v>1.0000000000000002</v>
      </c>
      <c r="U1803">
        <v>0</v>
      </c>
      <c r="V1803">
        <v>5</v>
      </c>
      <c r="W1803">
        <v>119</v>
      </c>
      <c r="X1803">
        <v>3</v>
      </c>
      <c r="Y1803">
        <v>1.0000000000000002</v>
      </c>
      <c r="Z1803">
        <v>0</v>
      </c>
      <c r="AA1803">
        <v>3</v>
      </c>
      <c r="AB1803">
        <v>116</v>
      </c>
      <c r="AC1803">
        <v>0</v>
      </c>
      <c r="AD1803">
        <v>1.0000000000000002</v>
      </c>
      <c r="AE1803">
        <v>0</v>
      </c>
      <c r="AF1803">
        <v>1.0000000000000002</v>
      </c>
      <c r="AG1803">
        <v>116</v>
      </c>
      <c r="AH1803">
        <v>2.0000000000000004</v>
      </c>
      <c r="AI1803">
        <v>0</v>
      </c>
      <c r="AJ1803">
        <v>0</v>
      </c>
      <c r="AK1803">
        <v>0</v>
      </c>
      <c r="AL1803">
        <v>114</v>
      </c>
      <c r="AM1803">
        <v>0</v>
      </c>
      <c r="AN1803">
        <v>0</v>
      </c>
      <c r="AO1803">
        <v>0</v>
      </c>
      <c r="AP1803">
        <v>1.0000000000000011</v>
      </c>
      <c r="AQ1803">
        <v>118</v>
      </c>
      <c r="AR1803">
        <v>6.9999999999999991</v>
      </c>
      <c r="AS1803">
        <v>0</v>
      </c>
      <c r="AT1803">
        <v>0</v>
      </c>
      <c r="AU1803">
        <v>1.0000000000000002</v>
      </c>
      <c r="AV1803">
        <v>124</v>
      </c>
      <c r="AW1803">
        <v>10.000000000000002</v>
      </c>
      <c r="AX1803">
        <v>0</v>
      </c>
      <c r="AY1803">
        <v>0</v>
      </c>
      <c r="AZ1803">
        <v>0</v>
      </c>
      <c r="BA1803">
        <v>132</v>
      </c>
      <c r="BB1803">
        <v>0.99999999999999989</v>
      </c>
      <c r="BC1803">
        <v>13.000000000000005</v>
      </c>
      <c r="BD1803">
        <v>1.0000000000000004</v>
      </c>
      <c r="BE1803">
        <v>0</v>
      </c>
      <c r="BF1803">
        <v>121</v>
      </c>
      <c r="BG1803">
        <v>3.9999999999999982</v>
      </c>
      <c r="BH1803">
        <v>3</v>
      </c>
      <c r="BI1803">
        <v>0</v>
      </c>
      <c r="BJ1803">
        <v>0</v>
      </c>
    </row>
    <row r="1804" spans="1:62" ht="17.100000000000001" customHeight="1" x14ac:dyDescent="0.25">
      <c r="A1804" t="s">
        <v>3762</v>
      </c>
      <c r="B1804" t="s">
        <v>7090</v>
      </c>
      <c r="C1804" t="s">
        <v>3788</v>
      </c>
      <c r="D1804" t="s">
        <v>3787</v>
      </c>
      <c r="E1804" t="s">
        <v>6582</v>
      </c>
      <c r="F1804" t="s">
        <v>3789</v>
      </c>
      <c r="G1804">
        <v>3</v>
      </c>
      <c r="H1804">
        <v>53</v>
      </c>
      <c r="I1804">
        <v>9</v>
      </c>
      <c r="J1804">
        <v>7</v>
      </c>
      <c r="K1804">
        <v>0</v>
      </c>
      <c r="L1804">
        <v>0</v>
      </c>
      <c r="M1804">
        <v>29</v>
      </c>
      <c r="N1804">
        <v>0</v>
      </c>
      <c r="O1804">
        <v>4.9999999999999991</v>
      </c>
      <c r="P1804">
        <v>0</v>
      </c>
      <c r="Q1804">
        <v>1</v>
      </c>
      <c r="R1804">
        <v>26</v>
      </c>
      <c r="S1804">
        <v>1.0000000000000002</v>
      </c>
      <c r="T1804">
        <v>0.99999999999999989</v>
      </c>
      <c r="U1804">
        <v>0</v>
      </c>
      <c r="V1804">
        <v>0</v>
      </c>
      <c r="W1804">
        <v>29</v>
      </c>
      <c r="X1804">
        <v>0</v>
      </c>
      <c r="Y1804">
        <v>1.0000000000000004</v>
      </c>
      <c r="Z1804">
        <v>0</v>
      </c>
      <c r="AA1804">
        <v>0</v>
      </c>
      <c r="AB1804">
        <v>30</v>
      </c>
      <c r="AC1804">
        <v>0</v>
      </c>
      <c r="AD1804">
        <v>0</v>
      </c>
      <c r="AE1804">
        <v>0</v>
      </c>
      <c r="AF1804">
        <v>0</v>
      </c>
      <c r="AG1804">
        <v>30</v>
      </c>
      <c r="AH1804">
        <v>0</v>
      </c>
      <c r="AI1804">
        <v>0</v>
      </c>
      <c r="AJ1804">
        <v>0</v>
      </c>
      <c r="AK1804">
        <v>0</v>
      </c>
      <c r="AL1804">
        <v>33</v>
      </c>
      <c r="AM1804">
        <v>0</v>
      </c>
      <c r="AN1804">
        <v>1</v>
      </c>
      <c r="AO1804">
        <v>0</v>
      </c>
      <c r="AP1804">
        <v>1</v>
      </c>
      <c r="AQ1804">
        <v>32</v>
      </c>
      <c r="AR1804">
        <v>0</v>
      </c>
      <c r="AS1804">
        <v>0</v>
      </c>
      <c r="AT1804">
        <v>0</v>
      </c>
      <c r="AU1804">
        <v>1</v>
      </c>
      <c r="AV1804">
        <v>36</v>
      </c>
      <c r="AW1804">
        <v>2.0000000000000004</v>
      </c>
      <c r="AX1804">
        <v>0</v>
      </c>
      <c r="AY1804">
        <v>0</v>
      </c>
      <c r="AZ1804">
        <v>0</v>
      </c>
      <c r="BA1804">
        <v>35</v>
      </c>
      <c r="BB1804">
        <v>0</v>
      </c>
      <c r="BC1804">
        <v>1</v>
      </c>
      <c r="BD1804">
        <v>0</v>
      </c>
      <c r="BE1804">
        <v>0</v>
      </c>
      <c r="BF1804">
        <v>34</v>
      </c>
      <c r="BG1804">
        <v>1</v>
      </c>
      <c r="BH1804">
        <v>0</v>
      </c>
      <c r="BI1804">
        <v>0</v>
      </c>
      <c r="BJ1804">
        <v>0</v>
      </c>
    </row>
    <row r="1805" spans="1:62" ht="17.100000000000001" customHeight="1" x14ac:dyDescent="0.25">
      <c r="A1805" t="s">
        <v>3762</v>
      </c>
      <c r="B1805" t="s">
        <v>7090</v>
      </c>
      <c r="C1805" t="s">
        <v>3788</v>
      </c>
      <c r="D1805" t="s">
        <v>3787</v>
      </c>
      <c r="E1805" t="s">
        <v>6582</v>
      </c>
      <c r="F1805" t="s">
        <v>3786</v>
      </c>
      <c r="G1805">
        <v>4</v>
      </c>
      <c r="H1805">
        <v>1</v>
      </c>
      <c r="I1805">
        <v>0</v>
      </c>
      <c r="J1805">
        <v>1</v>
      </c>
      <c r="K1805">
        <v>0</v>
      </c>
      <c r="L1805">
        <v>0</v>
      </c>
      <c r="M1805">
        <v>3</v>
      </c>
      <c r="N1805">
        <v>0</v>
      </c>
      <c r="O1805">
        <v>0</v>
      </c>
      <c r="P1805">
        <v>0</v>
      </c>
      <c r="Q1805">
        <v>0</v>
      </c>
      <c r="R1805">
        <v>3</v>
      </c>
      <c r="S1805">
        <v>0</v>
      </c>
      <c r="T1805">
        <v>0</v>
      </c>
      <c r="U1805">
        <v>0</v>
      </c>
      <c r="V1805">
        <v>0</v>
      </c>
      <c r="W1805">
        <v>3</v>
      </c>
      <c r="X1805">
        <v>0</v>
      </c>
      <c r="Y1805">
        <v>0</v>
      </c>
      <c r="Z1805">
        <v>0</v>
      </c>
      <c r="AA1805">
        <v>0</v>
      </c>
      <c r="AB1805">
        <v>5</v>
      </c>
      <c r="AC1805">
        <v>0</v>
      </c>
      <c r="AD1805">
        <v>0</v>
      </c>
      <c r="AE1805">
        <v>0</v>
      </c>
      <c r="AF1805">
        <v>0</v>
      </c>
      <c r="AG1805">
        <v>5</v>
      </c>
      <c r="AH1805">
        <v>0</v>
      </c>
      <c r="AI1805">
        <v>0</v>
      </c>
      <c r="AJ1805">
        <v>0</v>
      </c>
      <c r="AK1805">
        <v>0</v>
      </c>
      <c r="AL1805">
        <v>2</v>
      </c>
      <c r="AM1805">
        <v>0</v>
      </c>
      <c r="AN1805">
        <v>0</v>
      </c>
      <c r="AO1805">
        <v>0</v>
      </c>
      <c r="AP1805">
        <v>0</v>
      </c>
      <c r="AQ1805">
        <v>4</v>
      </c>
      <c r="AR1805">
        <v>0</v>
      </c>
      <c r="AS1805">
        <v>0</v>
      </c>
      <c r="AT1805">
        <v>0</v>
      </c>
      <c r="AU1805">
        <v>0</v>
      </c>
      <c r="AV1805">
        <v>4</v>
      </c>
      <c r="AW1805">
        <v>0</v>
      </c>
      <c r="AX1805">
        <v>0</v>
      </c>
      <c r="AY1805">
        <v>0</v>
      </c>
      <c r="AZ1805">
        <v>0</v>
      </c>
      <c r="BA1805">
        <v>3</v>
      </c>
      <c r="BB1805">
        <v>0</v>
      </c>
      <c r="BC1805">
        <v>0</v>
      </c>
      <c r="BD1805">
        <v>0</v>
      </c>
      <c r="BE1805">
        <v>0</v>
      </c>
      <c r="BF1805">
        <v>3</v>
      </c>
      <c r="BG1805">
        <v>0</v>
      </c>
      <c r="BH1805">
        <v>0</v>
      </c>
      <c r="BI1805">
        <v>0</v>
      </c>
      <c r="BJ1805">
        <v>0</v>
      </c>
    </row>
    <row r="1806" spans="1:62" ht="17.100000000000001" customHeight="1" x14ac:dyDescent="0.25">
      <c r="A1806" t="s">
        <v>3762</v>
      </c>
      <c r="B1806" t="s">
        <v>7090</v>
      </c>
      <c r="C1806" t="s">
        <v>740</v>
      </c>
      <c r="D1806" t="s">
        <v>3782</v>
      </c>
      <c r="E1806" t="s">
        <v>6583</v>
      </c>
      <c r="F1806" t="s">
        <v>3785</v>
      </c>
      <c r="G1806">
        <v>1</v>
      </c>
      <c r="H1806">
        <v>127</v>
      </c>
      <c r="I1806">
        <v>24.000000000000014</v>
      </c>
      <c r="J1806">
        <v>17.000000000000011</v>
      </c>
      <c r="K1806">
        <v>10.000000000000002</v>
      </c>
      <c r="L1806">
        <v>1.0000000000000002</v>
      </c>
      <c r="M1806">
        <v>116</v>
      </c>
      <c r="N1806">
        <v>2.0000000000000004</v>
      </c>
      <c r="O1806">
        <v>24.000000000000011</v>
      </c>
      <c r="P1806">
        <v>0</v>
      </c>
      <c r="Q1806">
        <v>2</v>
      </c>
      <c r="R1806">
        <v>105</v>
      </c>
      <c r="S1806">
        <v>13.000000000000011</v>
      </c>
      <c r="T1806">
        <v>8</v>
      </c>
      <c r="U1806">
        <v>0</v>
      </c>
      <c r="V1806">
        <v>14.000000000000005</v>
      </c>
      <c r="W1806">
        <v>156</v>
      </c>
      <c r="X1806">
        <v>60.000000000000028</v>
      </c>
      <c r="Y1806">
        <v>8.9999999999999982</v>
      </c>
      <c r="Z1806">
        <v>0</v>
      </c>
      <c r="AA1806">
        <v>14.000000000000007</v>
      </c>
      <c r="AB1806">
        <v>153</v>
      </c>
      <c r="AC1806">
        <v>11.999999999999989</v>
      </c>
      <c r="AD1806">
        <v>4.0000000000000009</v>
      </c>
      <c r="AE1806">
        <v>0</v>
      </c>
      <c r="AF1806">
        <v>0</v>
      </c>
      <c r="AG1806">
        <v>189</v>
      </c>
      <c r="AH1806">
        <v>31.000000000000014</v>
      </c>
      <c r="AI1806">
        <v>30</v>
      </c>
      <c r="AJ1806">
        <v>0</v>
      </c>
      <c r="AK1806">
        <v>0</v>
      </c>
      <c r="AL1806">
        <v>158</v>
      </c>
      <c r="AM1806">
        <v>2</v>
      </c>
      <c r="AN1806">
        <v>12.000000000000005</v>
      </c>
      <c r="AO1806">
        <v>0</v>
      </c>
      <c r="AP1806">
        <v>0</v>
      </c>
      <c r="AQ1806">
        <v>150</v>
      </c>
      <c r="AR1806">
        <v>13.999999999999996</v>
      </c>
      <c r="AS1806">
        <v>4.0000000000000018</v>
      </c>
      <c r="AT1806">
        <v>0</v>
      </c>
      <c r="AU1806">
        <v>1.0000000000000004</v>
      </c>
      <c r="AV1806">
        <v>185</v>
      </c>
      <c r="AW1806">
        <v>13.000000000000014</v>
      </c>
      <c r="AX1806">
        <v>3.000000000000004</v>
      </c>
      <c r="AY1806">
        <v>0</v>
      </c>
      <c r="AZ1806">
        <v>5</v>
      </c>
      <c r="BA1806">
        <v>179</v>
      </c>
      <c r="BB1806">
        <v>2.0000000000000004</v>
      </c>
      <c r="BC1806">
        <v>6</v>
      </c>
      <c r="BD1806">
        <v>0</v>
      </c>
      <c r="BE1806">
        <v>2</v>
      </c>
      <c r="BF1806">
        <v>176</v>
      </c>
      <c r="BG1806">
        <v>1.0000000000000002</v>
      </c>
      <c r="BH1806">
        <v>62</v>
      </c>
      <c r="BI1806">
        <v>0</v>
      </c>
      <c r="BJ1806">
        <v>2.0000000000000004</v>
      </c>
    </row>
    <row r="1807" spans="1:62" ht="17.100000000000001" customHeight="1" x14ac:dyDescent="0.25">
      <c r="A1807" t="s">
        <v>3762</v>
      </c>
      <c r="B1807" t="s">
        <v>7090</v>
      </c>
      <c r="C1807" t="s">
        <v>740</v>
      </c>
      <c r="D1807" t="s">
        <v>3782</v>
      </c>
      <c r="E1807" t="s">
        <v>6583</v>
      </c>
      <c r="F1807" t="s">
        <v>3784</v>
      </c>
      <c r="G1807">
        <v>2</v>
      </c>
      <c r="H1807">
        <v>27</v>
      </c>
      <c r="I1807">
        <v>2.0000000000000004</v>
      </c>
      <c r="J1807">
        <v>1</v>
      </c>
      <c r="K1807">
        <v>0</v>
      </c>
      <c r="L1807">
        <v>0</v>
      </c>
      <c r="M1807">
        <v>22</v>
      </c>
      <c r="N1807">
        <v>0</v>
      </c>
      <c r="O1807">
        <v>0</v>
      </c>
      <c r="P1807">
        <v>0</v>
      </c>
      <c r="Q1807">
        <v>0</v>
      </c>
      <c r="R1807">
        <v>20</v>
      </c>
      <c r="S1807">
        <v>0</v>
      </c>
      <c r="T1807">
        <v>0</v>
      </c>
      <c r="U1807">
        <v>0</v>
      </c>
      <c r="V1807">
        <v>1.0000000000000002</v>
      </c>
      <c r="W1807">
        <v>20</v>
      </c>
      <c r="X1807">
        <v>0</v>
      </c>
      <c r="Y1807">
        <v>0.99999999999999989</v>
      </c>
      <c r="Z1807">
        <v>0</v>
      </c>
      <c r="AA1807">
        <v>1</v>
      </c>
      <c r="AB1807">
        <v>24</v>
      </c>
      <c r="AC1807">
        <v>1</v>
      </c>
      <c r="AD1807">
        <v>0</v>
      </c>
      <c r="AE1807">
        <v>0</v>
      </c>
      <c r="AF1807">
        <v>0</v>
      </c>
      <c r="AG1807">
        <v>19</v>
      </c>
      <c r="AH1807">
        <v>0</v>
      </c>
      <c r="AI1807">
        <v>0</v>
      </c>
      <c r="AJ1807">
        <v>0</v>
      </c>
      <c r="AK1807">
        <v>1</v>
      </c>
      <c r="AL1807">
        <v>25</v>
      </c>
      <c r="AM1807">
        <v>0</v>
      </c>
      <c r="AN1807">
        <v>0</v>
      </c>
      <c r="AO1807">
        <v>0</v>
      </c>
      <c r="AP1807">
        <v>0</v>
      </c>
      <c r="AQ1807">
        <v>46</v>
      </c>
      <c r="AR1807">
        <v>22.000000000000004</v>
      </c>
      <c r="AS1807">
        <v>3.0000000000000004</v>
      </c>
      <c r="AT1807">
        <v>0</v>
      </c>
      <c r="AU1807">
        <v>0</v>
      </c>
      <c r="AV1807">
        <v>14</v>
      </c>
      <c r="AW1807">
        <v>1</v>
      </c>
      <c r="AX1807">
        <v>0</v>
      </c>
      <c r="AY1807">
        <v>0</v>
      </c>
      <c r="AZ1807">
        <v>0</v>
      </c>
      <c r="BA1807">
        <v>19</v>
      </c>
      <c r="BB1807">
        <v>0</v>
      </c>
      <c r="BC1807">
        <v>0</v>
      </c>
      <c r="BD1807">
        <v>0</v>
      </c>
      <c r="BE1807">
        <v>1.0000000000000002</v>
      </c>
      <c r="BF1807">
        <v>17</v>
      </c>
      <c r="BG1807">
        <v>0</v>
      </c>
      <c r="BH1807">
        <v>1.0000000000000002</v>
      </c>
      <c r="BI1807">
        <v>1.0000000000000002</v>
      </c>
      <c r="BJ1807">
        <v>0</v>
      </c>
    </row>
    <row r="1808" spans="1:62" ht="17.100000000000001" customHeight="1" x14ac:dyDescent="0.25">
      <c r="A1808" t="s">
        <v>3762</v>
      </c>
      <c r="B1808" t="s">
        <v>7090</v>
      </c>
      <c r="C1808" t="s">
        <v>740</v>
      </c>
      <c r="D1808" t="s">
        <v>3782</v>
      </c>
      <c r="E1808" t="s">
        <v>6583</v>
      </c>
      <c r="F1808" t="s">
        <v>3783</v>
      </c>
      <c r="G1808">
        <v>3</v>
      </c>
      <c r="H1808">
        <v>4</v>
      </c>
      <c r="I1808">
        <v>0</v>
      </c>
      <c r="J1808">
        <v>0</v>
      </c>
      <c r="K1808">
        <v>0</v>
      </c>
      <c r="L1808">
        <v>1</v>
      </c>
      <c r="M1808">
        <v>5</v>
      </c>
      <c r="N1808">
        <v>0</v>
      </c>
      <c r="O1808">
        <v>0</v>
      </c>
      <c r="P1808">
        <v>0</v>
      </c>
      <c r="Q1808">
        <v>0</v>
      </c>
      <c r="R1808">
        <v>5</v>
      </c>
      <c r="S1808">
        <v>0</v>
      </c>
      <c r="T1808">
        <v>0</v>
      </c>
      <c r="U1808">
        <v>0</v>
      </c>
      <c r="V1808">
        <v>0</v>
      </c>
      <c r="W1808">
        <v>3</v>
      </c>
      <c r="X1808">
        <v>0</v>
      </c>
      <c r="Y1808">
        <v>0</v>
      </c>
      <c r="Z1808">
        <v>0</v>
      </c>
      <c r="AA1808">
        <v>0</v>
      </c>
      <c r="AB1808">
        <v>4</v>
      </c>
      <c r="AC1808">
        <v>0</v>
      </c>
      <c r="AD1808">
        <v>0</v>
      </c>
      <c r="AE1808">
        <v>0</v>
      </c>
      <c r="AF1808">
        <v>0</v>
      </c>
      <c r="AG1808">
        <v>2</v>
      </c>
      <c r="AH1808">
        <v>0</v>
      </c>
      <c r="AI1808">
        <v>0</v>
      </c>
      <c r="AJ1808">
        <v>0</v>
      </c>
      <c r="AK1808">
        <v>0</v>
      </c>
      <c r="AL1808">
        <v>5</v>
      </c>
      <c r="AM1808">
        <v>0</v>
      </c>
      <c r="AN1808">
        <v>0</v>
      </c>
      <c r="AO1808">
        <v>0</v>
      </c>
      <c r="AP1808">
        <v>1</v>
      </c>
      <c r="AQ1808">
        <v>8</v>
      </c>
      <c r="AR1808">
        <v>0</v>
      </c>
      <c r="AS1808">
        <v>0</v>
      </c>
      <c r="AT1808">
        <v>0</v>
      </c>
      <c r="AU1808">
        <v>0</v>
      </c>
      <c r="AV1808">
        <v>9</v>
      </c>
      <c r="AW1808">
        <v>0</v>
      </c>
      <c r="AX1808">
        <v>1.0000000000000002</v>
      </c>
      <c r="AY1808">
        <v>0</v>
      </c>
      <c r="AZ1808">
        <v>0</v>
      </c>
      <c r="BA1808">
        <v>10</v>
      </c>
      <c r="BB1808">
        <v>2</v>
      </c>
      <c r="BC1808">
        <v>0</v>
      </c>
      <c r="BD1808">
        <v>0</v>
      </c>
      <c r="BE1808">
        <v>0</v>
      </c>
      <c r="BF1808">
        <v>10</v>
      </c>
      <c r="BG1808">
        <v>0</v>
      </c>
      <c r="BH1808">
        <v>0</v>
      </c>
      <c r="BI1808">
        <v>0</v>
      </c>
      <c r="BJ1808">
        <v>0</v>
      </c>
    </row>
    <row r="1809" spans="1:62" ht="17.100000000000001" customHeight="1" x14ac:dyDescent="0.25">
      <c r="A1809" t="s">
        <v>3762</v>
      </c>
      <c r="B1809" t="s">
        <v>7090</v>
      </c>
      <c r="C1809" t="s">
        <v>740</v>
      </c>
      <c r="D1809" t="s">
        <v>3782</v>
      </c>
      <c r="E1809" t="s">
        <v>6583</v>
      </c>
      <c r="F1809" t="s">
        <v>3781</v>
      </c>
      <c r="G1809">
        <v>4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</row>
    <row r="1810" spans="1:62" ht="17.100000000000001" customHeight="1" x14ac:dyDescent="0.25">
      <c r="A1810" t="s">
        <v>3762</v>
      </c>
      <c r="B1810" t="s">
        <v>7090</v>
      </c>
      <c r="C1810" t="s">
        <v>734</v>
      </c>
      <c r="D1810" t="s">
        <v>3777</v>
      </c>
      <c r="E1810" t="s">
        <v>6353</v>
      </c>
      <c r="F1810" t="s">
        <v>3780</v>
      </c>
      <c r="G1810">
        <v>1</v>
      </c>
      <c r="H1810">
        <v>42</v>
      </c>
      <c r="I1810">
        <v>2</v>
      </c>
      <c r="J1810">
        <v>0</v>
      </c>
      <c r="K1810">
        <v>0</v>
      </c>
      <c r="L1810">
        <v>2.0000000000000004</v>
      </c>
      <c r="M1810">
        <v>77</v>
      </c>
      <c r="N1810">
        <v>33.000000000000007</v>
      </c>
      <c r="O1810">
        <v>1</v>
      </c>
      <c r="P1810">
        <v>0</v>
      </c>
      <c r="Q1810">
        <v>3.0000000000000009</v>
      </c>
      <c r="R1810">
        <v>68</v>
      </c>
      <c r="S1810">
        <v>5.0000000000000009</v>
      </c>
      <c r="T1810">
        <v>25.000000000000007</v>
      </c>
      <c r="U1810">
        <v>0</v>
      </c>
      <c r="V1810">
        <v>8</v>
      </c>
      <c r="W1810">
        <v>76</v>
      </c>
      <c r="X1810">
        <v>22.000000000000011</v>
      </c>
      <c r="Y1810">
        <v>1</v>
      </c>
      <c r="Z1810">
        <v>0</v>
      </c>
      <c r="AA1810">
        <v>20.999999999999996</v>
      </c>
      <c r="AB1810">
        <v>72</v>
      </c>
      <c r="AC1810">
        <v>0</v>
      </c>
      <c r="AD1810">
        <v>0</v>
      </c>
      <c r="AE1810">
        <v>0</v>
      </c>
      <c r="AF1810">
        <v>10.999999999999998</v>
      </c>
      <c r="AG1810">
        <v>56</v>
      </c>
      <c r="AH1810">
        <v>1.0000000000000004</v>
      </c>
      <c r="AI1810">
        <v>1</v>
      </c>
      <c r="AJ1810">
        <v>0</v>
      </c>
      <c r="AK1810">
        <v>0</v>
      </c>
      <c r="AL1810">
        <v>57</v>
      </c>
      <c r="AM1810">
        <v>1</v>
      </c>
      <c r="AN1810">
        <v>1.0000000000000002</v>
      </c>
      <c r="AO1810">
        <v>0</v>
      </c>
      <c r="AP1810">
        <v>0</v>
      </c>
      <c r="AQ1810">
        <v>60</v>
      </c>
      <c r="AR1810">
        <v>1</v>
      </c>
      <c r="AS1810">
        <v>1</v>
      </c>
      <c r="AT1810">
        <v>0</v>
      </c>
      <c r="AU1810">
        <v>0</v>
      </c>
      <c r="AV1810">
        <v>57</v>
      </c>
      <c r="AW1810">
        <v>1</v>
      </c>
      <c r="AX1810">
        <v>1.0000000000000004</v>
      </c>
      <c r="AY1810">
        <v>0</v>
      </c>
      <c r="AZ1810">
        <v>0</v>
      </c>
      <c r="BA1810">
        <v>48</v>
      </c>
      <c r="BB1810">
        <v>0</v>
      </c>
      <c r="BC1810">
        <v>0</v>
      </c>
      <c r="BD1810">
        <v>0</v>
      </c>
      <c r="BE1810">
        <v>0</v>
      </c>
      <c r="BF1810">
        <v>48</v>
      </c>
      <c r="BG1810">
        <v>0</v>
      </c>
      <c r="BH1810">
        <v>0</v>
      </c>
      <c r="BI1810">
        <v>0</v>
      </c>
      <c r="BJ1810">
        <v>0</v>
      </c>
    </row>
    <row r="1811" spans="1:62" ht="17.100000000000001" customHeight="1" x14ac:dyDescent="0.25">
      <c r="A1811" t="s">
        <v>3762</v>
      </c>
      <c r="B1811" t="s">
        <v>7090</v>
      </c>
      <c r="C1811" t="s">
        <v>734</v>
      </c>
      <c r="D1811" t="s">
        <v>3777</v>
      </c>
      <c r="E1811" t="s">
        <v>6353</v>
      </c>
      <c r="F1811" t="s">
        <v>3779</v>
      </c>
      <c r="G1811">
        <v>2</v>
      </c>
      <c r="H1811">
        <v>36</v>
      </c>
      <c r="I1811">
        <v>0</v>
      </c>
      <c r="J1811">
        <v>0</v>
      </c>
      <c r="K1811">
        <v>0</v>
      </c>
      <c r="L1811">
        <v>4</v>
      </c>
      <c r="M1811">
        <v>36</v>
      </c>
      <c r="N1811">
        <v>0</v>
      </c>
      <c r="O1811">
        <v>0</v>
      </c>
      <c r="P1811">
        <v>0</v>
      </c>
      <c r="Q1811">
        <v>1</v>
      </c>
      <c r="R1811">
        <v>46</v>
      </c>
      <c r="S1811">
        <v>0</v>
      </c>
      <c r="T1811">
        <v>1</v>
      </c>
      <c r="U1811">
        <v>0</v>
      </c>
      <c r="V1811">
        <v>7.0000000000000018</v>
      </c>
      <c r="W1811">
        <v>38</v>
      </c>
      <c r="X1811">
        <v>1.0000000000000004</v>
      </c>
      <c r="Y1811">
        <v>0</v>
      </c>
      <c r="Z1811">
        <v>0</v>
      </c>
      <c r="AA1811">
        <v>5.0000000000000009</v>
      </c>
      <c r="AB1811">
        <v>39</v>
      </c>
      <c r="AC1811">
        <v>0</v>
      </c>
      <c r="AD1811">
        <v>0</v>
      </c>
      <c r="AE1811">
        <v>0</v>
      </c>
      <c r="AF1811">
        <v>2.0000000000000004</v>
      </c>
      <c r="AG1811">
        <v>59</v>
      </c>
      <c r="AH1811">
        <v>0</v>
      </c>
      <c r="AI1811">
        <v>2.0000000000000004</v>
      </c>
      <c r="AJ1811">
        <v>0</v>
      </c>
      <c r="AK1811">
        <v>0</v>
      </c>
      <c r="AL1811">
        <v>55</v>
      </c>
      <c r="AM1811">
        <v>0</v>
      </c>
      <c r="AN1811">
        <v>0</v>
      </c>
      <c r="AO1811">
        <v>1</v>
      </c>
      <c r="AP1811">
        <v>2</v>
      </c>
      <c r="AQ1811">
        <v>53</v>
      </c>
      <c r="AR1811">
        <v>0</v>
      </c>
      <c r="AS1811">
        <v>0</v>
      </c>
      <c r="AT1811">
        <v>0</v>
      </c>
      <c r="AU1811">
        <v>1</v>
      </c>
      <c r="AV1811">
        <v>57</v>
      </c>
      <c r="AW1811">
        <v>0</v>
      </c>
      <c r="AX1811">
        <v>0</v>
      </c>
      <c r="AY1811">
        <v>2.0000000000000009</v>
      </c>
      <c r="AZ1811">
        <v>0</v>
      </c>
      <c r="BA1811">
        <v>55</v>
      </c>
      <c r="BB1811">
        <v>0</v>
      </c>
      <c r="BC1811">
        <v>0</v>
      </c>
      <c r="BD1811">
        <v>0</v>
      </c>
      <c r="BE1811">
        <v>0</v>
      </c>
      <c r="BF1811">
        <v>56</v>
      </c>
      <c r="BG1811">
        <v>1</v>
      </c>
      <c r="BH1811">
        <v>1.0000000000000002</v>
      </c>
      <c r="BI1811">
        <v>0</v>
      </c>
      <c r="BJ1811">
        <v>0</v>
      </c>
    </row>
    <row r="1812" spans="1:62" ht="17.100000000000001" customHeight="1" x14ac:dyDescent="0.25">
      <c r="A1812" t="s">
        <v>3762</v>
      </c>
      <c r="B1812" t="s">
        <v>7090</v>
      </c>
      <c r="C1812" t="s">
        <v>734</v>
      </c>
      <c r="D1812" t="s">
        <v>3777</v>
      </c>
      <c r="E1812" t="s">
        <v>6353</v>
      </c>
      <c r="F1812" t="s">
        <v>3778</v>
      </c>
      <c r="G1812">
        <v>3</v>
      </c>
      <c r="H1812">
        <v>5</v>
      </c>
      <c r="I1812">
        <v>0</v>
      </c>
      <c r="J1812">
        <v>0</v>
      </c>
      <c r="K1812">
        <v>0</v>
      </c>
      <c r="L1812">
        <v>0</v>
      </c>
      <c r="M1812">
        <v>4</v>
      </c>
      <c r="N1812">
        <v>0</v>
      </c>
      <c r="O1812">
        <v>0</v>
      </c>
      <c r="P1812">
        <v>0</v>
      </c>
      <c r="Q1812">
        <v>0</v>
      </c>
      <c r="R1812">
        <v>7</v>
      </c>
      <c r="S1812">
        <v>0</v>
      </c>
      <c r="T1812">
        <v>0</v>
      </c>
      <c r="U1812">
        <v>0</v>
      </c>
      <c r="V1812">
        <v>0</v>
      </c>
      <c r="W1812">
        <v>2</v>
      </c>
      <c r="X1812">
        <v>0</v>
      </c>
      <c r="Y1812">
        <v>0</v>
      </c>
      <c r="Z1812">
        <v>0</v>
      </c>
      <c r="AA1812">
        <v>0</v>
      </c>
      <c r="AB1812">
        <v>6</v>
      </c>
      <c r="AC1812">
        <v>0</v>
      </c>
      <c r="AD1812">
        <v>1</v>
      </c>
      <c r="AE1812">
        <v>0</v>
      </c>
      <c r="AF1812">
        <v>0</v>
      </c>
      <c r="AG1812">
        <v>3</v>
      </c>
      <c r="AH1812">
        <v>0</v>
      </c>
      <c r="AI1812">
        <v>0</v>
      </c>
      <c r="AJ1812">
        <v>0</v>
      </c>
      <c r="AK1812">
        <v>0</v>
      </c>
      <c r="AL1812">
        <v>4</v>
      </c>
      <c r="AM1812">
        <v>0</v>
      </c>
      <c r="AN1812">
        <v>0</v>
      </c>
      <c r="AO1812">
        <v>0</v>
      </c>
      <c r="AP1812">
        <v>0</v>
      </c>
      <c r="AQ1812">
        <v>3</v>
      </c>
      <c r="AR1812">
        <v>0</v>
      </c>
      <c r="AS1812">
        <v>0</v>
      </c>
      <c r="AT1812">
        <v>0</v>
      </c>
      <c r="AU1812">
        <v>0</v>
      </c>
      <c r="AV1812">
        <v>3</v>
      </c>
      <c r="AW1812">
        <v>0</v>
      </c>
      <c r="AX1812">
        <v>0</v>
      </c>
      <c r="AY1812">
        <v>0</v>
      </c>
      <c r="AZ1812">
        <v>0</v>
      </c>
      <c r="BA1812">
        <v>3</v>
      </c>
      <c r="BB1812">
        <v>0</v>
      </c>
      <c r="BC1812">
        <v>0</v>
      </c>
      <c r="BD1812">
        <v>0</v>
      </c>
      <c r="BE1812">
        <v>0</v>
      </c>
      <c r="BF1812">
        <v>3</v>
      </c>
      <c r="BG1812">
        <v>0</v>
      </c>
      <c r="BH1812">
        <v>0</v>
      </c>
      <c r="BI1812">
        <v>0</v>
      </c>
      <c r="BJ1812">
        <v>0</v>
      </c>
    </row>
    <row r="1813" spans="1:62" ht="17.100000000000001" customHeight="1" x14ac:dyDescent="0.25">
      <c r="A1813" t="s">
        <v>3762</v>
      </c>
      <c r="B1813" t="s">
        <v>7090</v>
      </c>
      <c r="C1813" t="s">
        <v>734</v>
      </c>
      <c r="D1813" t="s">
        <v>3777</v>
      </c>
      <c r="E1813" t="s">
        <v>6353</v>
      </c>
      <c r="F1813" t="s">
        <v>3776</v>
      </c>
      <c r="G1813">
        <v>4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</row>
    <row r="1814" spans="1:62" ht="17.100000000000001" customHeight="1" x14ac:dyDescent="0.25">
      <c r="A1814" t="s">
        <v>3762</v>
      </c>
      <c r="B1814" t="s">
        <v>7090</v>
      </c>
      <c r="C1814" t="s">
        <v>728</v>
      </c>
      <c r="D1814" t="s">
        <v>3772</v>
      </c>
      <c r="E1814" t="s">
        <v>6584</v>
      </c>
      <c r="F1814" t="s">
        <v>3775</v>
      </c>
      <c r="G1814">
        <v>1</v>
      </c>
      <c r="H1814">
        <v>212</v>
      </c>
      <c r="I1814">
        <v>49.000000000000007</v>
      </c>
      <c r="J1814">
        <v>28.000000000000007</v>
      </c>
      <c r="K1814">
        <v>8.0000000000000018</v>
      </c>
      <c r="L1814">
        <v>1.9999999999999996</v>
      </c>
      <c r="M1814">
        <v>243</v>
      </c>
      <c r="N1814">
        <v>60.999999999999964</v>
      </c>
      <c r="O1814">
        <v>50.999999999999964</v>
      </c>
      <c r="P1814">
        <v>5.0000000000000027</v>
      </c>
      <c r="Q1814">
        <v>2</v>
      </c>
      <c r="R1814">
        <v>202</v>
      </c>
      <c r="S1814">
        <v>28.000000000000004</v>
      </c>
      <c r="T1814">
        <v>32.999999999999993</v>
      </c>
      <c r="U1814">
        <v>28.999999999999996</v>
      </c>
      <c r="V1814">
        <v>3</v>
      </c>
      <c r="W1814">
        <v>237</v>
      </c>
      <c r="X1814">
        <v>85.000000000000043</v>
      </c>
      <c r="Y1814">
        <v>14.999999999999998</v>
      </c>
      <c r="Z1814">
        <v>0.99999999999999989</v>
      </c>
      <c r="AA1814">
        <v>0.99999999999999989</v>
      </c>
      <c r="AB1814">
        <v>233</v>
      </c>
      <c r="AC1814">
        <v>9.0000000000000036</v>
      </c>
      <c r="AD1814">
        <v>9.0000000000000018</v>
      </c>
      <c r="AE1814">
        <v>0</v>
      </c>
      <c r="AF1814">
        <v>3.0000000000000004</v>
      </c>
      <c r="AG1814">
        <v>236</v>
      </c>
      <c r="AH1814">
        <v>12.999999999999998</v>
      </c>
      <c r="AI1814">
        <v>9.0000000000000089</v>
      </c>
      <c r="AJ1814">
        <v>0</v>
      </c>
      <c r="AK1814">
        <v>3.0000000000000004</v>
      </c>
      <c r="AL1814">
        <v>237</v>
      </c>
      <c r="AM1814">
        <v>10.999999999999996</v>
      </c>
      <c r="AN1814">
        <v>9.0000000000000071</v>
      </c>
      <c r="AO1814">
        <v>0.99999999999999989</v>
      </c>
      <c r="AP1814">
        <v>1.9999999999999998</v>
      </c>
      <c r="AQ1814">
        <v>240</v>
      </c>
      <c r="AR1814">
        <v>10.999999999999996</v>
      </c>
      <c r="AS1814">
        <v>8.9999999999999964</v>
      </c>
      <c r="AT1814">
        <v>1</v>
      </c>
      <c r="AU1814">
        <v>1</v>
      </c>
      <c r="AV1814">
        <v>240</v>
      </c>
      <c r="AW1814">
        <v>10.999999999999995</v>
      </c>
      <c r="AX1814">
        <v>12.000000000000002</v>
      </c>
      <c r="AY1814">
        <v>24.999999999999996</v>
      </c>
      <c r="AZ1814">
        <v>0</v>
      </c>
      <c r="BA1814">
        <v>244</v>
      </c>
      <c r="BB1814">
        <v>16.000000000000007</v>
      </c>
      <c r="BC1814">
        <v>10.000000000000007</v>
      </c>
      <c r="BD1814">
        <v>0</v>
      </c>
      <c r="BE1814">
        <v>3.0000000000000004</v>
      </c>
      <c r="BF1814">
        <v>240</v>
      </c>
      <c r="BG1814">
        <v>3</v>
      </c>
      <c r="BH1814">
        <v>12.999999999999998</v>
      </c>
      <c r="BI1814">
        <v>0.99999999999999978</v>
      </c>
      <c r="BJ1814">
        <v>1</v>
      </c>
    </row>
    <row r="1815" spans="1:62" ht="17.100000000000001" customHeight="1" x14ac:dyDescent="0.25">
      <c r="A1815" t="s">
        <v>3762</v>
      </c>
      <c r="B1815" t="s">
        <v>7090</v>
      </c>
      <c r="C1815" t="s">
        <v>728</v>
      </c>
      <c r="D1815" t="s">
        <v>3772</v>
      </c>
      <c r="E1815" t="s">
        <v>6584</v>
      </c>
      <c r="F1815" t="s">
        <v>3774</v>
      </c>
      <c r="G1815">
        <v>2</v>
      </c>
      <c r="H1815">
        <v>35</v>
      </c>
      <c r="I1815">
        <v>0</v>
      </c>
      <c r="J1815">
        <v>1.0000000000000004</v>
      </c>
      <c r="K1815">
        <v>0</v>
      </c>
      <c r="L1815">
        <v>0</v>
      </c>
      <c r="M1815">
        <v>56</v>
      </c>
      <c r="N1815">
        <v>27</v>
      </c>
      <c r="O1815">
        <v>0</v>
      </c>
      <c r="P1815">
        <v>1.0000000000000004</v>
      </c>
      <c r="Q1815">
        <v>0</v>
      </c>
      <c r="R1815">
        <v>76</v>
      </c>
      <c r="S1815">
        <v>14</v>
      </c>
      <c r="T1815">
        <v>2</v>
      </c>
      <c r="U1815">
        <v>5</v>
      </c>
      <c r="V1815">
        <v>2.9999999999999991</v>
      </c>
      <c r="W1815">
        <v>88</v>
      </c>
      <c r="X1815">
        <v>8</v>
      </c>
      <c r="Y1815">
        <v>1.0000000000000002</v>
      </c>
      <c r="Z1815">
        <v>0</v>
      </c>
      <c r="AA1815">
        <v>5.0000000000000009</v>
      </c>
      <c r="AB1815">
        <v>88</v>
      </c>
      <c r="AC1815">
        <v>2.9999999999999991</v>
      </c>
      <c r="AD1815">
        <v>0</v>
      </c>
      <c r="AE1815">
        <v>0</v>
      </c>
      <c r="AF1815">
        <v>1.0000000000000002</v>
      </c>
      <c r="AG1815">
        <v>89</v>
      </c>
      <c r="AH1815">
        <v>2.0000000000000004</v>
      </c>
      <c r="AI1815">
        <v>1.0000000000000002</v>
      </c>
      <c r="AJ1815">
        <v>1.0000000000000009</v>
      </c>
      <c r="AK1815">
        <v>1.0000000000000002</v>
      </c>
      <c r="AL1815">
        <v>88</v>
      </c>
      <c r="AM1815">
        <v>2.0000000000000004</v>
      </c>
      <c r="AN1815">
        <v>2</v>
      </c>
      <c r="AO1815">
        <v>0</v>
      </c>
      <c r="AP1815">
        <v>3.0000000000000009</v>
      </c>
      <c r="AQ1815">
        <v>86</v>
      </c>
      <c r="AR1815">
        <v>3.0000000000000004</v>
      </c>
      <c r="AS1815">
        <v>0</v>
      </c>
      <c r="AT1815">
        <v>0</v>
      </c>
      <c r="AU1815">
        <v>0</v>
      </c>
      <c r="AV1815">
        <v>90</v>
      </c>
      <c r="AW1815">
        <v>0</v>
      </c>
      <c r="AX1815">
        <v>0</v>
      </c>
      <c r="AY1815">
        <v>0</v>
      </c>
      <c r="AZ1815">
        <v>2.0000000000000004</v>
      </c>
      <c r="BA1815">
        <v>90</v>
      </c>
      <c r="BB1815">
        <v>1.0000000000000002</v>
      </c>
      <c r="BC1815">
        <v>0</v>
      </c>
      <c r="BD1815">
        <v>0</v>
      </c>
      <c r="BE1815">
        <v>1.0000000000000002</v>
      </c>
      <c r="BF1815">
        <v>93</v>
      </c>
      <c r="BG1815">
        <v>0</v>
      </c>
      <c r="BH1815">
        <v>1.0000000000000002</v>
      </c>
      <c r="BI1815">
        <v>0</v>
      </c>
      <c r="BJ1815">
        <v>2.0000000000000004</v>
      </c>
    </row>
    <row r="1816" spans="1:62" ht="17.100000000000001" customHeight="1" x14ac:dyDescent="0.25">
      <c r="A1816" t="s">
        <v>3762</v>
      </c>
      <c r="B1816" t="s">
        <v>7090</v>
      </c>
      <c r="C1816" t="s">
        <v>728</v>
      </c>
      <c r="D1816" t="s">
        <v>3772</v>
      </c>
      <c r="E1816" t="s">
        <v>6584</v>
      </c>
      <c r="F1816" t="s">
        <v>3773</v>
      </c>
      <c r="G1816">
        <v>3</v>
      </c>
      <c r="H1816">
        <v>9</v>
      </c>
      <c r="I1816">
        <v>0</v>
      </c>
      <c r="J1816">
        <v>0</v>
      </c>
      <c r="K1816">
        <v>0</v>
      </c>
      <c r="L1816">
        <v>0</v>
      </c>
      <c r="M1816">
        <v>13</v>
      </c>
      <c r="N1816">
        <v>2</v>
      </c>
      <c r="O1816">
        <v>0</v>
      </c>
      <c r="P1816">
        <v>0</v>
      </c>
      <c r="Q1816">
        <v>0</v>
      </c>
      <c r="R1816">
        <v>12</v>
      </c>
      <c r="S1816">
        <v>1</v>
      </c>
      <c r="T1816">
        <v>0</v>
      </c>
      <c r="U1816">
        <v>0</v>
      </c>
      <c r="V1816">
        <v>1</v>
      </c>
      <c r="W1816">
        <v>12</v>
      </c>
      <c r="X1816">
        <v>0</v>
      </c>
      <c r="Y1816">
        <v>0</v>
      </c>
      <c r="Z1816">
        <v>0</v>
      </c>
      <c r="AA1816">
        <v>1</v>
      </c>
      <c r="AB1816">
        <v>12</v>
      </c>
      <c r="AC1816">
        <v>0</v>
      </c>
      <c r="AD1816">
        <v>0</v>
      </c>
      <c r="AE1816">
        <v>0</v>
      </c>
      <c r="AF1816">
        <v>0</v>
      </c>
      <c r="AG1816">
        <v>15</v>
      </c>
      <c r="AH1816">
        <v>0</v>
      </c>
      <c r="AI1816">
        <v>2</v>
      </c>
      <c r="AJ1816">
        <v>0</v>
      </c>
      <c r="AK1816">
        <v>1</v>
      </c>
      <c r="AL1816">
        <v>14</v>
      </c>
      <c r="AM1816">
        <v>0</v>
      </c>
      <c r="AN1816">
        <v>0</v>
      </c>
      <c r="AO1816">
        <v>0</v>
      </c>
      <c r="AP1816">
        <v>2</v>
      </c>
      <c r="AQ1816">
        <v>17</v>
      </c>
      <c r="AR1816">
        <v>1.0000000000000002</v>
      </c>
      <c r="AS1816">
        <v>0</v>
      </c>
      <c r="AT1816">
        <v>0</v>
      </c>
      <c r="AU1816">
        <v>0</v>
      </c>
      <c r="AV1816">
        <v>15</v>
      </c>
      <c r="AW1816">
        <v>1</v>
      </c>
      <c r="AX1816">
        <v>0</v>
      </c>
      <c r="AY1816">
        <v>0</v>
      </c>
      <c r="AZ1816">
        <v>0</v>
      </c>
      <c r="BA1816">
        <v>15</v>
      </c>
      <c r="BB1816">
        <v>0</v>
      </c>
      <c r="BC1816">
        <v>0</v>
      </c>
      <c r="BD1816">
        <v>0</v>
      </c>
      <c r="BE1816">
        <v>0</v>
      </c>
      <c r="BF1816">
        <v>15</v>
      </c>
      <c r="BG1816">
        <v>0</v>
      </c>
      <c r="BH1816">
        <v>0</v>
      </c>
      <c r="BI1816">
        <v>0</v>
      </c>
      <c r="BJ1816">
        <v>1.0000000000000002</v>
      </c>
    </row>
    <row r="1817" spans="1:62" ht="17.100000000000001" customHeight="1" x14ac:dyDescent="0.25">
      <c r="A1817" t="s">
        <v>3762</v>
      </c>
      <c r="B1817" t="s">
        <v>7090</v>
      </c>
      <c r="C1817" t="s">
        <v>728</v>
      </c>
      <c r="D1817" t="s">
        <v>3772</v>
      </c>
      <c r="E1817" t="s">
        <v>6584</v>
      </c>
      <c r="F1817" t="s">
        <v>3771</v>
      </c>
      <c r="G1817">
        <v>4</v>
      </c>
      <c r="H1817">
        <v>1</v>
      </c>
      <c r="I1817">
        <v>1</v>
      </c>
      <c r="J1817">
        <v>0</v>
      </c>
      <c r="K1817">
        <v>0</v>
      </c>
      <c r="L1817">
        <v>0</v>
      </c>
      <c r="M1817">
        <v>1</v>
      </c>
      <c r="N1817">
        <v>0</v>
      </c>
      <c r="O1817">
        <v>0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0</v>
      </c>
      <c r="V1817">
        <v>0</v>
      </c>
      <c r="W1817">
        <v>1</v>
      </c>
      <c r="X1817">
        <v>0</v>
      </c>
      <c r="Y1817">
        <v>0</v>
      </c>
      <c r="Z1817">
        <v>0</v>
      </c>
      <c r="AA1817">
        <v>0</v>
      </c>
      <c r="AB1817">
        <v>1</v>
      </c>
      <c r="AC1817">
        <v>0</v>
      </c>
      <c r="AD1817">
        <v>0</v>
      </c>
      <c r="AE1817">
        <v>0</v>
      </c>
      <c r="AF1817">
        <v>0</v>
      </c>
      <c r="AG1817">
        <v>1</v>
      </c>
      <c r="AH1817">
        <v>0</v>
      </c>
      <c r="AI1817">
        <v>0</v>
      </c>
      <c r="AJ1817">
        <v>0</v>
      </c>
      <c r="AK1817">
        <v>0</v>
      </c>
      <c r="AL1817">
        <v>1</v>
      </c>
      <c r="AM1817">
        <v>0</v>
      </c>
      <c r="AN1817">
        <v>0</v>
      </c>
      <c r="AO1817">
        <v>0</v>
      </c>
      <c r="AP1817">
        <v>0</v>
      </c>
      <c r="AQ1817">
        <v>1</v>
      </c>
      <c r="AR1817">
        <v>0</v>
      </c>
      <c r="AS1817">
        <v>0</v>
      </c>
      <c r="AT1817">
        <v>0</v>
      </c>
      <c r="AU1817">
        <v>0</v>
      </c>
      <c r="AV1817">
        <v>1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1</v>
      </c>
      <c r="BG1817">
        <v>0</v>
      </c>
      <c r="BH1817">
        <v>1</v>
      </c>
      <c r="BI1817">
        <v>0</v>
      </c>
      <c r="BJ1817">
        <v>0</v>
      </c>
    </row>
    <row r="1818" spans="1:62" ht="17.100000000000001" customHeight="1" x14ac:dyDescent="0.25">
      <c r="A1818" t="s">
        <v>3762</v>
      </c>
      <c r="B1818" t="s">
        <v>7090</v>
      </c>
      <c r="C1818" t="s">
        <v>2766</v>
      </c>
      <c r="D1818" t="s">
        <v>3767</v>
      </c>
      <c r="E1818" t="s">
        <v>6585</v>
      </c>
      <c r="F1818" t="s">
        <v>3770</v>
      </c>
      <c r="G1818">
        <v>1</v>
      </c>
      <c r="H1818">
        <v>650</v>
      </c>
      <c r="I1818">
        <v>44.999999999999922</v>
      </c>
      <c r="J1818">
        <v>44</v>
      </c>
      <c r="K1818">
        <v>0</v>
      </c>
      <c r="L1818">
        <v>17.000000000000018</v>
      </c>
      <c r="M1818">
        <v>637</v>
      </c>
      <c r="N1818">
        <v>45.000000000000021</v>
      </c>
      <c r="O1818">
        <v>73.999999999999986</v>
      </c>
      <c r="P1818">
        <v>1</v>
      </c>
      <c r="Q1818">
        <v>6.9999999999999991</v>
      </c>
      <c r="R1818">
        <v>609</v>
      </c>
      <c r="S1818">
        <v>52.999999999999986</v>
      </c>
      <c r="T1818">
        <v>176.00000000000009</v>
      </c>
      <c r="U1818">
        <v>1</v>
      </c>
      <c r="V1818">
        <v>13.999999999999993</v>
      </c>
      <c r="W1818">
        <v>577</v>
      </c>
      <c r="X1818">
        <v>150.00000000000006</v>
      </c>
      <c r="Y1818">
        <v>16.000000000000004</v>
      </c>
      <c r="Z1818">
        <v>2.9999999999999991</v>
      </c>
      <c r="AA1818">
        <v>52</v>
      </c>
      <c r="AB1818">
        <v>593</v>
      </c>
      <c r="AC1818">
        <v>36.000000000000021</v>
      </c>
      <c r="AD1818">
        <v>13.999999999999973</v>
      </c>
      <c r="AE1818">
        <v>2.9999999999999956</v>
      </c>
      <c r="AF1818">
        <v>30</v>
      </c>
      <c r="AG1818">
        <v>662</v>
      </c>
      <c r="AH1818">
        <v>92.999999999999886</v>
      </c>
      <c r="AI1818">
        <v>48.000000000000021</v>
      </c>
      <c r="AJ1818">
        <v>45</v>
      </c>
      <c r="AK1818">
        <v>12.000000000000011</v>
      </c>
      <c r="AL1818">
        <v>667</v>
      </c>
      <c r="AM1818">
        <v>74.000000000000043</v>
      </c>
      <c r="AN1818">
        <v>43.99999999999995</v>
      </c>
      <c r="AO1818">
        <v>45.999999999999964</v>
      </c>
      <c r="AP1818">
        <v>5.0000000000000027</v>
      </c>
      <c r="AQ1818">
        <v>704</v>
      </c>
      <c r="AR1818">
        <v>70</v>
      </c>
      <c r="AS1818">
        <v>32.999999999999964</v>
      </c>
      <c r="AT1818">
        <v>50.999999999999957</v>
      </c>
      <c r="AU1818">
        <v>2.0000000000000009</v>
      </c>
      <c r="AV1818">
        <v>757</v>
      </c>
      <c r="AW1818">
        <v>87.999999999999943</v>
      </c>
      <c r="AX1818">
        <v>102.99999999999977</v>
      </c>
      <c r="AY1818">
        <v>1.0000000000000004</v>
      </c>
      <c r="AZ1818">
        <v>4.9999999999999991</v>
      </c>
      <c r="BA1818">
        <v>726</v>
      </c>
      <c r="BB1818">
        <v>86.999999999999957</v>
      </c>
      <c r="BC1818">
        <v>116</v>
      </c>
      <c r="BD1818">
        <v>1.0000000000000004</v>
      </c>
      <c r="BE1818">
        <v>4.0000000000000027</v>
      </c>
      <c r="BF1818">
        <v>731</v>
      </c>
      <c r="BG1818">
        <v>113.00000000000017</v>
      </c>
      <c r="BH1818">
        <v>165.99999999999989</v>
      </c>
      <c r="BI1818">
        <v>2.0000000000000004</v>
      </c>
      <c r="BJ1818">
        <v>3.0000000000000027</v>
      </c>
    </row>
    <row r="1819" spans="1:62" ht="17.100000000000001" customHeight="1" x14ac:dyDescent="0.25">
      <c r="A1819" t="s">
        <v>3762</v>
      </c>
      <c r="B1819" t="s">
        <v>7090</v>
      </c>
      <c r="C1819" t="s">
        <v>2766</v>
      </c>
      <c r="D1819" t="s">
        <v>3767</v>
      </c>
      <c r="E1819" t="s">
        <v>6585</v>
      </c>
      <c r="F1819" t="s">
        <v>3769</v>
      </c>
      <c r="G1819">
        <v>2</v>
      </c>
      <c r="H1819">
        <v>150</v>
      </c>
      <c r="I1819">
        <v>0</v>
      </c>
      <c r="J1819">
        <v>2.0000000000000004</v>
      </c>
      <c r="K1819">
        <v>2</v>
      </c>
      <c r="L1819">
        <v>29.000000000000004</v>
      </c>
      <c r="M1819">
        <v>159</v>
      </c>
      <c r="N1819">
        <v>1</v>
      </c>
      <c r="O1819">
        <v>8</v>
      </c>
      <c r="P1819">
        <v>0</v>
      </c>
      <c r="Q1819">
        <v>11.000000000000002</v>
      </c>
      <c r="R1819">
        <v>157</v>
      </c>
      <c r="S1819">
        <v>4</v>
      </c>
      <c r="T1819">
        <v>4.9999999999999991</v>
      </c>
      <c r="U1819">
        <v>0</v>
      </c>
      <c r="V1819">
        <v>23.999999999999993</v>
      </c>
      <c r="W1819">
        <v>128</v>
      </c>
      <c r="X1819">
        <v>0</v>
      </c>
      <c r="Y1819">
        <v>1.0000000000000002</v>
      </c>
      <c r="Z1819">
        <v>0</v>
      </c>
      <c r="AA1819">
        <v>8.9999999999999982</v>
      </c>
      <c r="AB1819">
        <v>139</v>
      </c>
      <c r="AC1819">
        <v>6.0000000000000009</v>
      </c>
      <c r="AD1819">
        <v>2.9999999999999996</v>
      </c>
      <c r="AE1819">
        <v>0</v>
      </c>
      <c r="AF1819">
        <v>31.000000000000014</v>
      </c>
      <c r="AG1819">
        <v>149</v>
      </c>
      <c r="AH1819">
        <v>3.0000000000000009</v>
      </c>
      <c r="AI1819">
        <v>2.0000000000000009</v>
      </c>
      <c r="AJ1819">
        <v>0</v>
      </c>
      <c r="AK1819">
        <v>11.000000000000004</v>
      </c>
      <c r="AL1819">
        <v>159</v>
      </c>
      <c r="AM1819">
        <v>10.000000000000002</v>
      </c>
      <c r="AN1819">
        <v>5.0000000000000009</v>
      </c>
      <c r="AO1819">
        <v>0</v>
      </c>
      <c r="AP1819">
        <v>6.0000000000000018</v>
      </c>
      <c r="AQ1819">
        <v>154</v>
      </c>
      <c r="AR1819">
        <v>4.9999999999999991</v>
      </c>
      <c r="AS1819">
        <v>4.0000000000000027</v>
      </c>
      <c r="AT1819">
        <v>3.0000000000000013</v>
      </c>
      <c r="AU1819">
        <v>6.9999999999999991</v>
      </c>
      <c r="AV1819">
        <v>154</v>
      </c>
      <c r="AW1819">
        <v>4</v>
      </c>
      <c r="AX1819">
        <v>1</v>
      </c>
      <c r="AY1819">
        <v>0</v>
      </c>
      <c r="AZ1819">
        <v>13.999999999999996</v>
      </c>
      <c r="BA1819">
        <v>150</v>
      </c>
      <c r="BB1819">
        <v>4.9999999999999947</v>
      </c>
      <c r="BC1819">
        <v>1.0000000000000016</v>
      </c>
      <c r="BD1819">
        <v>0</v>
      </c>
      <c r="BE1819">
        <v>16.000000000000007</v>
      </c>
      <c r="BF1819">
        <v>159</v>
      </c>
      <c r="BG1819">
        <v>5</v>
      </c>
      <c r="BH1819">
        <v>4</v>
      </c>
      <c r="BI1819">
        <v>0</v>
      </c>
      <c r="BJ1819">
        <v>18.999999999999996</v>
      </c>
    </row>
    <row r="1820" spans="1:62" ht="17.100000000000001" customHeight="1" x14ac:dyDescent="0.25">
      <c r="A1820" t="s">
        <v>3762</v>
      </c>
      <c r="B1820" t="s">
        <v>7090</v>
      </c>
      <c r="C1820" t="s">
        <v>2766</v>
      </c>
      <c r="D1820" t="s">
        <v>3767</v>
      </c>
      <c r="E1820" t="s">
        <v>6585</v>
      </c>
      <c r="F1820" t="s">
        <v>3768</v>
      </c>
      <c r="G1820">
        <v>3</v>
      </c>
      <c r="H1820">
        <v>65</v>
      </c>
      <c r="I1820">
        <v>0</v>
      </c>
      <c r="J1820">
        <v>0</v>
      </c>
      <c r="K1820">
        <v>1.0000000000000007</v>
      </c>
      <c r="L1820">
        <v>40</v>
      </c>
      <c r="M1820">
        <v>65</v>
      </c>
      <c r="N1820">
        <v>1</v>
      </c>
      <c r="O1820">
        <v>2.0000000000000009</v>
      </c>
      <c r="P1820">
        <v>0</v>
      </c>
      <c r="Q1820">
        <v>12.000000000000004</v>
      </c>
      <c r="R1820">
        <v>54</v>
      </c>
      <c r="S1820">
        <v>0</v>
      </c>
      <c r="T1820">
        <v>0</v>
      </c>
      <c r="U1820">
        <v>0</v>
      </c>
      <c r="V1820">
        <v>9.0000000000000018</v>
      </c>
      <c r="W1820">
        <v>64</v>
      </c>
      <c r="X1820">
        <v>0</v>
      </c>
      <c r="Y1820">
        <v>0</v>
      </c>
      <c r="Z1820">
        <v>0</v>
      </c>
      <c r="AA1820">
        <v>6.0000000000000009</v>
      </c>
      <c r="AB1820">
        <v>57</v>
      </c>
      <c r="AC1820">
        <v>0</v>
      </c>
      <c r="AD1820">
        <v>3.0000000000000004</v>
      </c>
      <c r="AE1820">
        <v>0</v>
      </c>
      <c r="AF1820">
        <v>25.999999999999996</v>
      </c>
      <c r="AG1820">
        <v>61</v>
      </c>
      <c r="AH1820">
        <v>1</v>
      </c>
      <c r="AI1820">
        <v>1.0000000000000007</v>
      </c>
      <c r="AJ1820">
        <v>0</v>
      </c>
      <c r="AK1820">
        <v>9.0000000000000036</v>
      </c>
      <c r="AL1820">
        <v>66</v>
      </c>
      <c r="AM1820">
        <v>1.0000000000000007</v>
      </c>
      <c r="AN1820">
        <v>0</v>
      </c>
      <c r="AO1820">
        <v>0</v>
      </c>
      <c r="AP1820">
        <v>10</v>
      </c>
      <c r="AQ1820">
        <v>64</v>
      </c>
      <c r="AR1820">
        <v>0</v>
      </c>
      <c r="AS1820">
        <v>1</v>
      </c>
      <c r="AT1820">
        <v>0</v>
      </c>
      <c r="AU1820">
        <v>0</v>
      </c>
      <c r="AV1820">
        <v>59</v>
      </c>
      <c r="AW1820">
        <v>1.0000000000000007</v>
      </c>
      <c r="AX1820">
        <v>0</v>
      </c>
      <c r="AY1820">
        <v>0</v>
      </c>
      <c r="AZ1820">
        <v>4</v>
      </c>
      <c r="BA1820">
        <v>73</v>
      </c>
      <c r="BB1820">
        <v>0</v>
      </c>
      <c r="BC1820">
        <v>0</v>
      </c>
      <c r="BD1820">
        <v>0</v>
      </c>
      <c r="BE1820">
        <v>17</v>
      </c>
      <c r="BF1820">
        <v>68</v>
      </c>
      <c r="BG1820">
        <v>0</v>
      </c>
      <c r="BH1820">
        <v>1</v>
      </c>
      <c r="BI1820">
        <v>0</v>
      </c>
      <c r="BJ1820">
        <v>16.999999999999996</v>
      </c>
    </row>
    <row r="1821" spans="1:62" ht="17.100000000000001" customHeight="1" x14ac:dyDescent="0.25">
      <c r="A1821" t="s">
        <v>3762</v>
      </c>
      <c r="B1821" t="s">
        <v>7090</v>
      </c>
      <c r="C1821" t="s">
        <v>2766</v>
      </c>
      <c r="D1821" t="s">
        <v>3767</v>
      </c>
      <c r="E1821" t="s">
        <v>6585</v>
      </c>
      <c r="F1821" t="s">
        <v>3766</v>
      </c>
      <c r="G1821">
        <v>4</v>
      </c>
      <c r="H1821">
        <v>18</v>
      </c>
      <c r="I1821">
        <v>0</v>
      </c>
      <c r="J1821">
        <v>0</v>
      </c>
      <c r="K1821">
        <v>0</v>
      </c>
      <c r="L1821">
        <v>5</v>
      </c>
      <c r="M1821">
        <v>24</v>
      </c>
      <c r="N1821">
        <v>0</v>
      </c>
      <c r="O1821">
        <v>0</v>
      </c>
      <c r="P1821">
        <v>0</v>
      </c>
      <c r="Q1821">
        <v>2</v>
      </c>
      <c r="R1821">
        <v>31</v>
      </c>
      <c r="S1821">
        <v>0</v>
      </c>
      <c r="T1821">
        <v>1</v>
      </c>
      <c r="U1821">
        <v>0</v>
      </c>
      <c r="V1821">
        <v>3.0000000000000004</v>
      </c>
      <c r="W1821">
        <v>28</v>
      </c>
      <c r="X1821">
        <v>0</v>
      </c>
      <c r="Y1821">
        <v>0</v>
      </c>
      <c r="Z1821">
        <v>0</v>
      </c>
      <c r="AA1821">
        <v>2.0000000000000004</v>
      </c>
      <c r="AB1821">
        <v>27</v>
      </c>
      <c r="AC1821">
        <v>0</v>
      </c>
      <c r="AD1821">
        <v>1</v>
      </c>
      <c r="AE1821">
        <v>0</v>
      </c>
      <c r="AF1821">
        <v>0</v>
      </c>
      <c r="AG1821">
        <v>23</v>
      </c>
      <c r="AH1821">
        <v>0</v>
      </c>
      <c r="AI1821">
        <v>0</v>
      </c>
      <c r="AJ1821">
        <v>0</v>
      </c>
      <c r="AK1821">
        <v>0.99999999999999978</v>
      </c>
      <c r="AL1821">
        <v>21</v>
      </c>
      <c r="AM1821">
        <v>0</v>
      </c>
      <c r="AN1821">
        <v>0</v>
      </c>
      <c r="AO1821">
        <v>0</v>
      </c>
      <c r="AP1821">
        <v>3.0000000000000009</v>
      </c>
      <c r="AQ1821">
        <v>25</v>
      </c>
      <c r="AR1821">
        <v>0</v>
      </c>
      <c r="AS1821">
        <v>0</v>
      </c>
      <c r="AT1821">
        <v>0</v>
      </c>
      <c r="AU1821">
        <v>2.0000000000000004</v>
      </c>
      <c r="AV1821">
        <v>26</v>
      </c>
      <c r="AW1821">
        <v>0</v>
      </c>
      <c r="AX1821">
        <v>0</v>
      </c>
      <c r="AY1821">
        <v>0</v>
      </c>
      <c r="AZ1821">
        <v>0</v>
      </c>
      <c r="BA1821">
        <v>19</v>
      </c>
      <c r="BB1821">
        <v>0</v>
      </c>
      <c r="BC1821">
        <v>0</v>
      </c>
      <c r="BD1821">
        <v>0</v>
      </c>
      <c r="BE1821">
        <v>6</v>
      </c>
      <c r="BF1821">
        <v>22</v>
      </c>
      <c r="BG1821">
        <v>0</v>
      </c>
      <c r="BH1821">
        <v>0</v>
      </c>
      <c r="BI1821">
        <v>0</v>
      </c>
      <c r="BJ1821">
        <v>3.9999999999999996</v>
      </c>
    </row>
    <row r="1822" spans="1:62" ht="17.100000000000001" customHeight="1" x14ac:dyDescent="0.25">
      <c r="A1822" t="s">
        <v>3762</v>
      </c>
      <c r="B1822" t="s">
        <v>7090</v>
      </c>
      <c r="C1822" t="s">
        <v>1144</v>
      </c>
      <c r="D1822" t="s">
        <v>3761</v>
      </c>
      <c r="E1822" t="s">
        <v>6586</v>
      </c>
      <c r="F1822" t="s">
        <v>3765</v>
      </c>
      <c r="G1822">
        <v>1</v>
      </c>
      <c r="H1822">
        <v>356</v>
      </c>
      <c r="I1822">
        <v>99.000000000000099</v>
      </c>
      <c r="J1822">
        <v>87.000000000000071</v>
      </c>
      <c r="K1822">
        <v>0</v>
      </c>
      <c r="L1822">
        <v>2.9999999999999991</v>
      </c>
      <c r="M1822">
        <v>629</v>
      </c>
      <c r="N1822">
        <v>150.00000000000006</v>
      </c>
      <c r="O1822">
        <v>120.00000000000011</v>
      </c>
      <c r="P1822">
        <v>0</v>
      </c>
      <c r="Q1822">
        <v>1.9999999999999996</v>
      </c>
      <c r="R1822">
        <v>410</v>
      </c>
      <c r="S1822">
        <v>82.999999999999943</v>
      </c>
      <c r="T1822">
        <v>123.00000000000006</v>
      </c>
      <c r="U1822">
        <v>17.000000000000011</v>
      </c>
      <c r="V1822">
        <v>1.9999999999999989</v>
      </c>
      <c r="W1822">
        <v>403</v>
      </c>
      <c r="X1822">
        <v>121.00000000000007</v>
      </c>
      <c r="Y1822">
        <v>51.999999999999964</v>
      </c>
      <c r="Z1822">
        <v>16</v>
      </c>
      <c r="AA1822">
        <v>9.0000000000000018</v>
      </c>
      <c r="AB1822">
        <v>377</v>
      </c>
      <c r="AC1822">
        <v>41</v>
      </c>
      <c r="AD1822">
        <v>7.9999999999999982</v>
      </c>
      <c r="AE1822">
        <v>8.0000000000000107</v>
      </c>
      <c r="AF1822">
        <v>5.0000000000000036</v>
      </c>
      <c r="AG1822">
        <v>409</v>
      </c>
      <c r="AH1822">
        <v>22.000000000000004</v>
      </c>
      <c r="AI1822">
        <v>15.000000000000002</v>
      </c>
      <c r="AJ1822">
        <v>13.000000000000012</v>
      </c>
      <c r="AK1822">
        <v>11.000000000000004</v>
      </c>
      <c r="AL1822">
        <v>477</v>
      </c>
      <c r="AM1822">
        <v>80.000000000000014</v>
      </c>
      <c r="AN1822">
        <v>11.999999999999996</v>
      </c>
      <c r="AO1822">
        <v>19.000000000000011</v>
      </c>
      <c r="AP1822">
        <v>10.999999999999996</v>
      </c>
      <c r="AQ1822">
        <v>475</v>
      </c>
      <c r="AR1822">
        <v>42.000000000000064</v>
      </c>
      <c r="AS1822">
        <v>45.999999999999986</v>
      </c>
      <c r="AT1822">
        <v>43.000000000000064</v>
      </c>
      <c r="AU1822">
        <v>2.9999999999999996</v>
      </c>
      <c r="AV1822">
        <v>489</v>
      </c>
      <c r="AW1822">
        <v>46.000000000000028</v>
      </c>
      <c r="AX1822">
        <v>49.999999999999993</v>
      </c>
      <c r="AY1822">
        <v>29.999999999999989</v>
      </c>
      <c r="AZ1822">
        <v>1</v>
      </c>
      <c r="BA1822">
        <v>458</v>
      </c>
      <c r="BB1822">
        <v>26.999999999999989</v>
      </c>
      <c r="BC1822">
        <v>25.000000000000025</v>
      </c>
      <c r="BD1822">
        <v>19.000000000000011</v>
      </c>
      <c r="BE1822">
        <v>1</v>
      </c>
      <c r="BF1822">
        <v>464</v>
      </c>
      <c r="BG1822">
        <v>5.9999999999999938</v>
      </c>
      <c r="BH1822">
        <v>111</v>
      </c>
      <c r="BI1822">
        <v>28.000000000000021</v>
      </c>
      <c r="BJ1822">
        <v>0</v>
      </c>
    </row>
    <row r="1823" spans="1:62" ht="17.100000000000001" customHeight="1" x14ac:dyDescent="0.25">
      <c r="A1823" t="s">
        <v>3762</v>
      </c>
      <c r="B1823" t="s">
        <v>7090</v>
      </c>
      <c r="C1823" t="s">
        <v>1144</v>
      </c>
      <c r="D1823" t="s">
        <v>3761</v>
      </c>
      <c r="E1823" t="s">
        <v>6586</v>
      </c>
      <c r="F1823" t="s">
        <v>3764</v>
      </c>
      <c r="G1823">
        <v>2</v>
      </c>
      <c r="H1823">
        <v>64</v>
      </c>
      <c r="I1823">
        <v>6</v>
      </c>
      <c r="J1823">
        <v>15.000000000000004</v>
      </c>
      <c r="K1823">
        <v>0</v>
      </c>
      <c r="L1823">
        <v>1</v>
      </c>
      <c r="M1823">
        <v>76</v>
      </c>
      <c r="N1823">
        <v>18.999999999999996</v>
      </c>
      <c r="O1823">
        <v>0</v>
      </c>
      <c r="P1823">
        <v>0</v>
      </c>
      <c r="Q1823">
        <v>1</v>
      </c>
      <c r="R1823">
        <v>133</v>
      </c>
      <c r="S1823">
        <v>56.999999999999993</v>
      </c>
      <c r="T1823">
        <v>2.0000000000000009</v>
      </c>
      <c r="U1823">
        <v>0</v>
      </c>
      <c r="V1823">
        <v>1.0000000000000013</v>
      </c>
      <c r="W1823">
        <v>137</v>
      </c>
      <c r="X1823">
        <v>3.0000000000000022</v>
      </c>
      <c r="Y1823">
        <v>1</v>
      </c>
      <c r="Z1823">
        <v>0</v>
      </c>
      <c r="AA1823">
        <v>1.0000000000000002</v>
      </c>
      <c r="AB1823">
        <v>140</v>
      </c>
      <c r="AC1823">
        <v>2.0000000000000009</v>
      </c>
      <c r="AD1823">
        <v>1.0000000000000004</v>
      </c>
      <c r="AE1823">
        <v>0</v>
      </c>
      <c r="AF1823">
        <v>0</v>
      </c>
      <c r="AG1823">
        <v>151</v>
      </c>
      <c r="AH1823">
        <v>1.0000000000000004</v>
      </c>
      <c r="AI1823">
        <v>3.0000000000000013</v>
      </c>
      <c r="AJ1823">
        <v>0</v>
      </c>
      <c r="AK1823">
        <v>1.0000000000000004</v>
      </c>
      <c r="AL1823">
        <v>150</v>
      </c>
      <c r="AM1823">
        <v>3.0000000000000004</v>
      </c>
      <c r="AN1823">
        <v>3.0000000000000004</v>
      </c>
      <c r="AO1823">
        <v>0</v>
      </c>
      <c r="AP1823">
        <v>1.0000000000000004</v>
      </c>
      <c r="AQ1823">
        <v>149</v>
      </c>
      <c r="AR1823">
        <v>1.0000000000000004</v>
      </c>
      <c r="AS1823">
        <v>2.0000000000000009</v>
      </c>
      <c r="AT1823">
        <v>1.0000000000000004</v>
      </c>
      <c r="AU1823">
        <v>0</v>
      </c>
      <c r="AV1823">
        <v>144</v>
      </c>
      <c r="AW1823">
        <v>0</v>
      </c>
      <c r="AX1823">
        <v>1</v>
      </c>
      <c r="AY1823">
        <v>0</v>
      </c>
      <c r="AZ1823">
        <v>1.0000000000000004</v>
      </c>
      <c r="BA1823">
        <v>144</v>
      </c>
      <c r="BB1823">
        <v>1.0000000000000013</v>
      </c>
      <c r="BC1823">
        <v>1.0000000000000013</v>
      </c>
      <c r="BD1823">
        <v>0</v>
      </c>
      <c r="BE1823">
        <v>1.0000000000000013</v>
      </c>
      <c r="BF1823">
        <v>145</v>
      </c>
      <c r="BG1823">
        <v>0</v>
      </c>
      <c r="BH1823">
        <v>2.0000000000000013</v>
      </c>
      <c r="BI1823">
        <v>0</v>
      </c>
      <c r="BJ1823">
        <v>0</v>
      </c>
    </row>
    <row r="1824" spans="1:62" ht="17.100000000000001" customHeight="1" x14ac:dyDescent="0.25">
      <c r="A1824" t="s">
        <v>3762</v>
      </c>
      <c r="B1824" t="s">
        <v>7090</v>
      </c>
      <c r="C1824" t="s">
        <v>1144</v>
      </c>
      <c r="D1824" t="s">
        <v>3761</v>
      </c>
      <c r="E1824" t="s">
        <v>6586</v>
      </c>
      <c r="F1824" t="s">
        <v>3763</v>
      </c>
      <c r="G1824">
        <v>3</v>
      </c>
      <c r="H1824">
        <v>21</v>
      </c>
      <c r="I1824">
        <v>3</v>
      </c>
      <c r="J1824">
        <v>12</v>
      </c>
      <c r="K1824">
        <v>0</v>
      </c>
      <c r="L1824">
        <v>0</v>
      </c>
      <c r="M1824">
        <v>23</v>
      </c>
      <c r="N1824">
        <v>18</v>
      </c>
      <c r="O1824">
        <v>1</v>
      </c>
      <c r="P1824">
        <v>0</v>
      </c>
      <c r="Q1824">
        <v>1.0000000000000002</v>
      </c>
      <c r="R1824">
        <v>28</v>
      </c>
      <c r="S1824">
        <v>4.9999999999999991</v>
      </c>
      <c r="T1824">
        <v>0</v>
      </c>
      <c r="U1824">
        <v>0</v>
      </c>
      <c r="V1824">
        <v>0</v>
      </c>
      <c r="W1824">
        <v>27</v>
      </c>
      <c r="X1824">
        <v>0</v>
      </c>
      <c r="Y1824">
        <v>0</v>
      </c>
      <c r="Z1824">
        <v>0</v>
      </c>
      <c r="AA1824">
        <v>0</v>
      </c>
      <c r="AB1824">
        <v>30</v>
      </c>
      <c r="AC1824">
        <v>1.0000000000000004</v>
      </c>
      <c r="AD1824">
        <v>1</v>
      </c>
      <c r="AE1824">
        <v>0</v>
      </c>
      <c r="AF1824">
        <v>0</v>
      </c>
      <c r="AG1824">
        <v>26</v>
      </c>
      <c r="AH1824">
        <v>0.99999999999999989</v>
      </c>
      <c r="AI1824">
        <v>0</v>
      </c>
      <c r="AJ1824">
        <v>0</v>
      </c>
      <c r="AK1824">
        <v>0</v>
      </c>
      <c r="AL1824">
        <v>36</v>
      </c>
      <c r="AM1824">
        <v>9.0000000000000018</v>
      </c>
      <c r="AN1824">
        <v>2.0000000000000009</v>
      </c>
      <c r="AO1824">
        <v>0</v>
      </c>
      <c r="AP1824">
        <v>0</v>
      </c>
      <c r="AQ1824">
        <v>35</v>
      </c>
      <c r="AR1824">
        <v>2.0000000000000004</v>
      </c>
      <c r="AS1824">
        <v>0</v>
      </c>
      <c r="AT1824">
        <v>0</v>
      </c>
      <c r="AU1824">
        <v>0</v>
      </c>
      <c r="AV1824">
        <v>35</v>
      </c>
      <c r="AW1824">
        <v>0</v>
      </c>
      <c r="AX1824">
        <v>0</v>
      </c>
      <c r="AY1824">
        <v>0</v>
      </c>
      <c r="AZ1824">
        <v>0</v>
      </c>
      <c r="BA1824">
        <v>35</v>
      </c>
      <c r="BB1824">
        <v>0</v>
      </c>
      <c r="BC1824">
        <v>0</v>
      </c>
      <c r="BD1824">
        <v>0</v>
      </c>
      <c r="BE1824">
        <v>2.0000000000000004</v>
      </c>
      <c r="BF1824">
        <v>37</v>
      </c>
      <c r="BG1824">
        <v>1.0000000000000002</v>
      </c>
      <c r="BH1824">
        <v>4.0000000000000009</v>
      </c>
      <c r="BI1824">
        <v>0</v>
      </c>
      <c r="BJ1824">
        <v>0</v>
      </c>
    </row>
    <row r="1825" spans="1:62" ht="17.100000000000001" customHeight="1" x14ac:dyDescent="0.25">
      <c r="A1825" t="s">
        <v>3762</v>
      </c>
      <c r="B1825" t="s">
        <v>7090</v>
      </c>
      <c r="C1825" t="s">
        <v>1144</v>
      </c>
      <c r="D1825" t="s">
        <v>3761</v>
      </c>
      <c r="E1825" t="s">
        <v>6586</v>
      </c>
      <c r="F1825" t="s">
        <v>3760</v>
      </c>
      <c r="G1825">
        <v>4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7</v>
      </c>
      <c r="N1825">
        <v>7</v>
      </c>
      <c r="O1825">
        <v>0</v>
      </c>
      <c r="P1825">
        <v>0</v>
      </c>
      <c r="Q1825">
        <v>0</v>
      </c>
      <c r="R1825">
        <v>8</v>
      </c>
      <c r="S1825">
        <v>1</v>
      </c>
      <c r="T1825">
        <v>0</v>
      </c>
      <c r="U1825">
        <v>0</v>
      </c>
      <c r="V1825">
        <v>0</v>
      </c>
      <c r="W1825">
        <v>9</v>
      </c>
      <c r="X1825">
        <v>0</v>
      </c>
      <c r="Y1825">
        <v>0</v>
      </c>
      <c r="Z1825">
        <v>0</v>
      </c>
      <c r="AA1825">
        <v>0</v>
      </c>
      <c r="AB1825">
        <v>9</v>
      </c>
      <c r="AC1825">
        <v>0</v>
      </c>
      <c r="AD1825">
        <v>0</v>
      </c>
      <c r="AE1825">
        <v>0</v>
      </c>
      <c r="AF1825">
        <v>0</v>
      </c>
      <c r="AG1825">
        <v>10</v>
      </c>
      <c r="AH1825">
        <v>0</v>
      </c>
      <c r="AI1825">
        <v>0</v>
      </c>
      <c r="AJ1825">
        <v>0</v>
      </c>
      <c r="AK1825">
        <v>0</v>
      </c>
      <c r="AL1825">
        <v>10</v>
      </c>
      <c r="AM1825">
        <v>0</v>
      </c>
      <c r="AN1825">
        <v>1.0000000000000002</v>
      </c>
      <c r="AO1825">
        <v>0</v>
      </c>
      <c r="AP1825">
        <v>0</v>
      </c>
      <c r="AQ1825">
        <v>10</v>
      </c>
      <c r="AR1825">
        <v>0</v>
      </c>
      <c r="AS1825">
        <v>0</v>
      </c>
      <c r="AT1825">
        <v>0</v>
      </c>
      <c r="AU1825">
        <v>0</v>
      </c>
      <c r="AV1825">
        <v>10</v>
      </c>
      <c r="AW1825">
        <v>0</v>
      </c>
      <c r="AX1825">
        <v>0</v>
      </c>
      <c r="AY1825">
        <v>0</v>
      </c>
      <c r="AZ1825">
        <v>0</v>
      </c>
      <c r="BA1825">
        <v>9</v>
      </c>
      <c r="BB1825">
        <v>0</v>
      </c>
      <c r="BC1825">
        <v>0</v>
      </c>
      <c r="BD1825">
        <v>0</v>
      </c>
      <c r="BE1825">
        <v>0</v>
      </c>
      <c r="BF1825">
        <v>9</v>
      </c>
      <c r="BG1825">
        <v>0</v>
      </c>
      <c r="BH1825">
        <v>0</v>
      </c>
      <c r="BI1825">
        <v>0</v>
      </c>
      <c r="BJ1825">
        <v>0</v>
      </c>
    </row>
    <row r="1826" spans="1:62" ht="17.100000000000001" customHeight="1" x14ac:dyDescent="0.25">
      <c r="A1826" t="s">
        <v>3117</v>
      </c>
      <c r="B1826" t="s">
        <v>6587</v>
      </c>
      <c r="C1826" t="s">
        <v>21</v>
      </c>
      <c r="D1826" t="s">
        <v>3756</v>
      </c>
      <c r="E1826" t="s">
        <v>6588</v>
      </c>
      <c r="F1826" t="s">
        <v>3759</v>
      </c>
      <c r="G1826">
        <v>1</v>
      </c>
      <c r="H1826">
        <v>13183</v>
      </c>
      <c r="I1826">
        <v>3755.9999999999909</v>
      </c>
      <c r="J1826">
        <v>2383.9999999999886</v>
      </c>
      <c r="K1826">
        <v>1019.9999999999964</v>
      </c>
      <c r="L1826">
        <v>3293.9999999999886</v>
      </c>
      <c r="M1826">
        <v>11498</v>
      </c>
      <c r="N1826">
        <v>3822.9999999999945</v>
      </c>
      <c r="O1826">
        <v>2232.0000000000064</v>
      </c>
      <c r="P1826">
        <v>776.00000000000011</v>
      </c>
      <c r="Q1826">
        <v>1243.9999999999968</v>
      </c>
      <c r="R1826">
        <v>14653</v>
      </c>
      <c r="S1826">
        <v>2348.9999999999914</v>
      </c>
      <c r="T1826">
        <v>2773.000000000005</v>
      </c>
      <c r="U1826">
        <v>1567.0000000000002</v>
      </c>
      <c r="V1826">
        <v>6167.0000000000082</v>
      </c>
      <c r="W1826">
        <v>18557</v>
      </c>
      <c r="X1826">
        <v>1883.0000000000027</v>
      </c>
      <c r="Y1826">
        <v>2010.0000000000216</v>
      </c>
      <c r="Z1826">
        <v>3555.9999999999868</v>
      </c>
      <c r="AA1826">
        <v>9598.00000000006</v>
      </c>
      <c r="AB1826">
        <v>15941</v>
      </c>
      <c r="AC1826">
        <v>1830.9999999999986</v>
      </c>
      <c r="AD1826">
        <v>1708.0000000000027</v>
      </c>
      <c r="AE1826">
        <v>3449.9999999999927</v>
      </c>
      <c r="AF1826">
        <v>3305.9999999999927</v>
      </c>
      <c r="AG1826">
        <v>14697</v>
      </c>
      <c r="AH1826">
        <v>1604.0000000000055</v>
      </c>
      <c r="AI1826">
        <v>1666.0000000000011</v>
      </c>
      <c r="AJ1826">
        <v>2301.9999999999982</v>
      </c>
      <c r="AK1826">
        <v>1826.000000000005</v>
      </c>
      <c r="AL1826">
        <v>15138</v>
      </c>
      <c r="AM1826">
        <v>2177.9999999999886</v>
      </c>
      <c r="AN1826">
        <v>1646.9999999999973</v>
      </c>
      <c r="AO1826">
        <v>2325.0000000000073</v>
      </c>
      <c r="AP1826">
        <v>1617.0000000000018</v>
      </c>
      <c r="AQ1826">
        <v>14167</v>
      </c>
      <c r="AR1826">
        <v>2061.0000000000027</v>
      </c>
      <c r="AS1826">
        <v>2333.0000000000005</v>
      </c>
      <c r="AT1826">
        <v>2218.99999999999</v>
      </c>
      <c r="AU1826">
        <v>1606.0000000000007</v>
      </c>
      <c r="AV1826">
        <v>15443</v>
      </c>
      <c r="AW1826">
        <v>3193.0000000000036</v>
      </c>
      <c r="AX1826">
        <v>2536.9999999999795</v>
      </c>
      <c r="AY1826">
        <v>2302.9999999999959</v>
      </c>
      <c r="AZ1826">
        <v>1518.0000000000057</v>
      </c>
      <c r="BA1826">
        <v>14737</v>
      </c>
      <c r="BB1826">
        <v>3296.9999999999814</v>
      </c>
      <c r="BC1826">
        <v>2675.9999999999959</v>
      </c>
      <c r="BD1826">
        <v>1785.9999999999923</v>
      </c>
      <c r="BE1826">
        <v>1445.9999999999918</v>
      </c>
      <c r="BF1826">
        <v>13308</v>
      </c>
      <c r="BG1826">
        <v>3273.0000000000009</v>
      </c>
      <c r="BH1826">
        <v>2294.0000000000036</v>
      </c>
      <c r="BI1826">
        <v>1043.9999999999982</v>
      </c>
      <c r="BJ1826">
        <v>968.99999999999659</v>
      </c>
    </row>
    <row r="1827" spans="1:62" ht="17.100000000000001" customHeight="1" x14ac:dyDescent="0.25">
      <c r="A1827" t="s">
        <v>3117</v>
      </c>
      <c r="B1827" t="s">
        <v>6587</v>
      </c>
      <c r="C1827" t="s">
        <v>21</v>
      </c>
      <c r="D1827" t="s">
        <v>3756</v>
      </c>
      <c r="E1827" t="s">
        <v>6588</v>
      </c>
      <c r="F1827" t="s">
        <v>3758</v>
      </c>
      <c r="G1827">
        <v>2</v>
      </c>
      <c r="H1827">
        <v>27836</v>
      </c>
      <c r="I1827">
        <v>835.00000000000182</v>
      </c>
      <c r="J1827">
        <v>1104.9999999999995</v>
      </c>
      <c r="K1827">
        <v>1739.9999999999986</v>
      </c>
      <c r="L1827">
        <v>3887.9999999999982</v>
      </c>
      <c r="M1827">
        <v>31027</v>
      </c>
      <c r="N1827">
        <v>1134.0000000000066</v>
      </c>
      <c r="O1827">
        <v>953.00000000000375</v>
      </c>
      <c r="P1827">
        <v>1419.9999999999902</v>
      </c>
      <c r="Q1827">
        <v>1436</v>
      </c>
      <c r="R1827">
        <v>25205</v>
      </c>
      <c r="S1827">
        <v>700.99999999999591</v>
      </c>
      <c r="T1827">
        <v>1308.9999999999995</v>
      </c>
      <c r="U1827">
        <v>1691.9999999999934</v>
      </c>
      <c r="V1827">
        <v>5004.0000000000109</v>
      </c>
      <c r="W1827">
        <v>22258</v>
      </c>
      <c r="X1827">
        <v>208.99999999999952</v>
      </c>
      <c r="Y1827">
        <v>1508.0000000000055</v>
      </c>
      <c r="Z1827">
        <v>1509.999999999987</v>
      </c>
      <c r="AA1827">
        <v>4792.9999999999973</v>
      </c>
      <c r="AB1827">
        <v>22226</v>
      </c>
      <c r="AC1827">
        <v>272.00000000000006</v>
      </c>
      <c r="AD1827">
        <v>666.00000000000023</v>
      </c>
      <c r="AE1827">
        <v>1791.0000000000014</v>
      </c>
      <c r="AF1827">
        <v>1943.9999999999852</v>
      </c>
      <c r="AG1827">
        <v>25666</v>
      </c>
      <c r="AH1827">
        <v>582.00000000000057</v>
      </c>
      <c r="AI1827">
        <v>472.00000000000114</v>
      </c>
      <c r="AJ1827">
        <v>1457.9999999999955</v>
      </c>
      <c r="AK1827">
        <v>1542.0000000000064</v>
      </c>
      <c r="AL1827">
        <v>24217</v>
      </c>
      <c r="AM1827">
        <v>425.99999999999852</v>
      </c>
      <c r="AN1827">
        <v>681.99999999999773</v>
      </c>
      <c r="AO1827">
        <v>1212.0000000000016</v>
      </c>
      <c r="AP1827">
        <v>1275.9999999999959</v>
      </c>
      <c r="AQ1827">
        <v>26066</v>
      </c>
      <c r="AR1827">
        <v>612.00000000000148</v>
      </c>
      <c r="AS1827">
        <v>737.99999999999875</v>
      </c>
      <c r="AT1827">
        <v>2631.0000000000168</v>
      </c>
      <c r="AU1827">
        <v>1104.0000000000132</v>
      </c>
      <c r="AV1827">
        <v>27689</v>
      </c>
      <c r="AW1827">
        <v>728.99999999999977</v>
      </c>
      <c r="AX1827">
        <v>790.00000000000318</v>
      </c>
      <c r="AY1827">
        <v>1468.0000000000052</v>
      </c>
      <c r="AZ1827">
        <v>1246.0000000000057</v>
      </c>
      <c r="BA1827">
        <v>28699</v>
      </c>
      <c r="BB1827">
        <v>773.00000000000091</v>
      </c>
      <c r="BC1827">
        <v>944.00000000000489</v>
      </c>
      <c r="BD1827">
        <v>1462.999999999995</v>
      </c>
      <c r="BE1827">
        <v>1431.9999999999982</v>
      </c>
      <c r="BF1827">
        <v>26759</v>
      </c>
      <c r="BG1827">
        <v>619.00000000000171</v>
      </c>
      <c r="BH1827">
        <v>885.99999999999943</v>
      </c>
      <c r="BI1827">
        <v>1162.0000000000066</v>
      </c>
      <c r="BJ1827">
        <v>1009.0000000000091</v>
      </c>
    </row>
    <row r="1828" spans="1:62" ht="17.100000000000001" customHeight="1" x14ac:dyDescent="0.25">
      <c r="A1828" t="s">
        <v>3117</v>
      </c>
      <c r="B1828" t="s">
        <v>6587</v>
      </c>
      <c r="C1828" t="s">
        <v>21</v>
      </c>
      <c r="D1828" t="s">
        <v>3756</v>
      </c>
      <c r="E1828" t="s">
        <v>6588</v>
      </c>
      <c r="F1828" t="s">
        <v>3757</v>
      </c>
      <c r="G1828">
        <v>3</v>
      </c>
      <c r="H1828">
        <v>10561</v>
      </c>
      <c r="I1828">
        <v>255.99999999999909</v>
      </c>
      <c r="J1828">
        <v>451.9999999999967</v>
      </c>
      <c r="K1828">
        <v>268.9999999999996</v>
      </c>
      <c r="L1828">
        <v>2199.0000000000059</v>
      </c>
      <c r="M1828">
        <v>10926</v>
      </c>
      <c r="N1828">
        <v>244.00000000000063</v>
      </c>
      <c r="O1828">
        <v>302.99999999999972</v>
      </c>
      <c r="P1828">
        <v>206.99999999999977</v>
      </c>
      <c r="Q1828">
        <v>510.00000000000114</v>
      </c>
      <c r="R1828">
        <v>9941</v>
      </c>
      <c r="S1828">
        <v>163.00000000000028</v>
      </c>
      <c r="T1828">
        <v>373.9999999999979</v>
      </c>
      <c r="U1828">
        <v>497.99999999999835</v>
      </c>
      <c r="V1828">
        <v>1946.9999999999986</v>
      </c>
      <c r="W1828">
        <v>7581</v>
      </c>
      <c r="X1828">
        <v>58.000000000000057</v>
      </c>
      <c r="Y1828">
        <v>222.99999999999994</v>
      </c>
      <c r="Z1828">
        <v>446.00000000000119</v>
      </c>
      <c r="AA1828">
        <v>1658.9999999999966</v>
      </c>
      <c r="AB1828">
        <v>8171</v>
      </c>
      <c r="AC1828">
        <v>78.999999999999858</v>
      </c>
      <c r="AD1828">
        <v>244.00000000000023</v>
      </c>
      <c r="AE1828">
        <v>470.00000000000085</v>
      </c>
      <c r="AF1828">
        <v>481.99999999999949</v>
      </c>
      <c r="AG1828">
        <v>8560</v>
      </c>
      <c r="AH1828">
        <v>106.9999999999996</v>
      </c>
      <c r="AI1828">
        <v>211.00000000000045</v>
      </c>
      <c r="AJ1828">
        <v>310.00000000000102</v>
      </c>
      <c r="AK1828">
        <v>328.0000000000008</v>
      </c>
      <c r="AL1828">
        <v>8656</v>
      </c>
      <c r="AM1828">
        <v>84.000000000000085</v>
      </c>
      <c r="AN1828">
        <v>295.00000000000068</v>
      </c>
      <c r="AO1828">
        <v>243.00000000000028</v>
      </c>
      <c r="AP1828">
        <v>388.99999999999892</v>
      </c>
      <c r="AQ1828">
        <v>8869</v>
      </c>
      <c r="AR1828">
        <v>117.00000000000003</v>
      </c>
      <c r="AS1828">
        <v>425.00000000000028</v>
      </c>
      <c r="AT1828">
        <v>217.99999999999986</v>
      </c>
      <c r="AU1828">
        <v>362.00000000000017</v>
      </c>
      <c r="AV1828">
        <v>8846</v>
      </c>
      <c r="AW1828">
        <v>189.00000000000026</v>
      </c>
      <c r="AX1828">
        <v>312.00000000000023</v>
      </c>
      <c r="AY1828">
        <v>202.99999999999983</v>
      </c>
      <c r="AZ1828">
        <v>388.00000000000068</v>
      </c>
      <c r="BA1828">
        <v>9560</v>
      </c>
      <c r="BB1828">
        <v>158.99999999999966</v>
      </c>
      <c r="BC1828">
        <v>336.99999999999926</v>
      </c>
      <c r="BD1828">
        <v>207.99999999999895</v>
      </c>
      <c r="BE1828">
        <v>486.00000000000051</v>
      </c>
      <c r="BF1828">
        <v>9342</v>
      </c>
      <c r="BG1828">
        <v>133.99999999999986</v>
      </c>
      <c r="BH1828">
        <v>503.99999999999937</v>
      </c>
      <c r="BI1828">
        <v>221.00000000000006</v>
      </c>
      <c r="BJ1828">
        <v>374.99999999999903</v>
      </c>
    </row>
    <row r="1829" spans="1:62" ht="17.100000000000001" customHeight="1" x14ac:dyDescent="0.25">
      <c r="A1829" t="s">
        <v>3117</v>
      </c>
      <c r="B1829" t="s">
        <v>6587</v>
      </c>
      <c r="C1829" t="s">
        <v>21</v>
      </c>
      <c r="D1829" t="s">
        <v>3756</v>
      </c>
      <c r="E1829" t="s">
        <v>6588</v>
      </c>
      <c r="F1829" t="s">
        <v>3755</v>
      </c>
      <c r="G1829">
        <v>4</v>
      </c>
      <c r="H1829">
        <v>2840</v>
      </c>
      <c r="I1829">
        <v>57.00000000000005</v>
      </c>
      <c r="J1829">
        <v>102.00000000000006</v>
      </c>
      <c r="K1829">
        <v>24.000000000000011</v>
      </c>
      <c r="L1829">
        <v>940.00000000000068</v>
      </c>
      <c r="M1829">
        <v>2979</v>
      </c>
      <c r="N1829">
        <v>47.000000000000021</v>
      </c>
      <c r="O1829">
        <v>69.999999999999915</v>
      </c>
      <c r="P1829">
        <v>13.000000000000012</v>
      </c>
      <c r="Q1829">
        <v>145.00000000000011</v>
      </c>
      <c r="R1829">
        <v>2881</v>
      </c>
      <c r="S1829">
        <v>34.000000000000014</v>
      </c>
      <c r="T1829">
        <v>91.999999999999901</v>
      </c>
      <c r="U1829">
        <v>138.00000000000028</v>
      </c>
      <c r="V1829">
        <v>452.00000000000017</v>
      </c>
      <c r="W1829">
        <v>2247</v>
      </c>
      <c r="X1829">
        <v>11.000000000000011</v>
      </c>
      <c r="Y1829">
        <v>97.000000000000156</v>
      </c>
      <c r="Z1829">
        <v>116.00000000000014</v>
      </c>
      <c r="AA1829">
        <v>567.99999999999955</v>
      </c>
      <c r="AB1829">
        <v>2256</v>
      </c>
      <c r="AC1829">
        <v>28.000000000000057</v>
      </c>
      <c r="AD1829">
        <v>99.000000000000071</v>
      </c>
      <c r="AE1829">
        <v>89.999999999999957</v>
      </c>
      <c r="AF1829">
        <v>149</v>
      </c>
      <c r="AG1829">
        <v>2315</v>
      </c>
      <c r="AH1829">
        <v>26.000000000000007</v>
      </c>
      <c r="AI1829">
        <v>58.000000000000107</v>
      </c>
      <c r="AJ1829">
        <v>73.999999999999972</v>
      </c>
      <c r="AK1829">
        <v>113.99999999999996</v>
      </c>
      <c r="AL1829">
        <v>2365</v>
      </c>
      <c r="AM1829">
        <v>24.000000000000046</v>
      </c>
      <c r="AN1829">
        <v>62.000000000000007</v>
      </c>
      <c r="AO1829">
        <v>54.000000000000071</v>
      </c>
      <c r="AP1829">
        <v>121.00000000000013</v>
      </c>
      <c r="AQ1829">
        <v>2576</v>
      </c>
      <c r="AR1829">
        <v>19.999999999999979</v>
      </c>
      <c r="AS1829">
        <v>81.999999999999929</v>
      </c>
      <c r="AT1829">
        <v>41.000000000000057</v>
      </c>
      <c r="AU1829">
        <v>138</v>
      </c>
      <c r="AV1829">
        <v>2542</v>
      </c>
      <c r="AW1829">
        <v>34.000000000000014</v>
      </c>
      <c r="AX1829">
        <v>91.000000000000142</v>
      </c>
      <c r="AY1829">
        <v>34.000000000000057</v>
      </c>
      <c r="AZ1829">
        <v>132</v>
      </c>
      <c r="BA1829">
        <v>2824</v>
      </c>
      <c r="BB1829">
        <v>28.000000000000053</v>
      </c>
      <c r="BC1829">
        <v>99.999999999999957</v>
      </c>
      <c r="BD1829">
        <v>17.999999999999943</v>
      </c>
      <c r="BE1829">
        <v>206.99999999999997</v>
      </c>
      <c r="BF1829">
        <v>2817</v>
      </c>
      <c r="BG1829">
        <v>23.999999999999982</v>
      </c>
      <c r="BH1829">
        <v>181.00000000000065</v>
      </c>
      <c r="BI1829">
        <v>17.999999999999993</v>
      </c>
      <c r="BJ1829">
        <v>179.00000000000114</v>
      </c>
    </row>
    <row r="1830" spans="1:62" ht="17.100000000000001" customHeight="1" x14ac:dyDescent="0.25">
      <c r="A1830" t="s">
        <v>3117</v>
      </c>
      <c r="B1830" t="s">
        <v>6587</v>
      </c>
      <c r="C1830" t="s">
        <v>2340</v>
      </c>
      <c r="D1830" t="s">
        <v>3751</v>
      </c>
      <c r="E1830" t="s">
        <v>7191</v>
      </c>
      <c r="F1830" t="s">
        <v>3754</v>
      </c>
      <c r="G1830">
        <v>1</v>
      </c>
      <c r="H1830">
        <v>271</v>
      </c>
      <c r="I1830">
        <v>40.999999999999979</v>
      </c>
      <c r="J1830">
        <v>37.999999999999979</v>
      </c>
      <c r="K1830">
        <v>0.99999999999999989</v>
      </c>
      <c r="L1830">
        <v>0.99999999999999967</v>
      </c>
      <c r="M1830">
        <v>258</v>
      </c>
      <c r="N1830">
        <v>51.000000000000014</v>
      </c>
      <c r="O1830">
        <v>43.000000000000014</v>
      </c>
      <c r="P1830">
        <v>0.99999999999999978</v>
      </c>
      <c r="Q1830">
        <v>1.9999999999999996</v>
      </c>
      <c r="R1830">
        <v>231</v>
      </c>
      <c r="S1830">
        <v>22.000000000000004</v>
      </c>
      <c r="T1830">
        <v>45.999999999999986</v>
      </c>
      <c r="U1830">
        <v>2.0000000000000004</v>
      </c>
      <c r="V1830">
        <v>3</v>
      </c>
      <c r="W1830">
        <v>211</v>
      </c>
      <c r="X1830">
        <v>9.9999999999999964</v>
      </c>
      <c r="Y1830">
        <v>22.000000000000007</v>
      </c>
      <c r="Z1830">
        <v>5.0000000000000018</v>
      </c>
      <c r="AA1830">
        <v>6.9999999999999991</v>
      </c>
      <c r="AB1830">
        <v>198</v>
      </c>
      <c r="AC1830">
        <v>21</v>
      </c>
      <c r="AD1830">
        <v>22</v>
      </c>
      <c r="AE1830">
        <v>0.99999999999999989</v>
      </c>
      <c r="AF1830">
        <v>3.0000000000000031</v>
      </c>
      <c r="AG1830">
        <v>193</v>
      </c>
      <c r="AH1830">
        <v>20</v>
      </c>
      <c r="AI1830">
        <v>15.000000000000007</v>
      </c>
      <c r="AJ1830">
        <v>2</v>
      </c>
      <c r="AK1830">
        <v>2</v>
      </c>
      <c r="AL1830">
        <v>222</v>
      </c>
      <c r="AM1830">
        <v>32.000000000000007</v>
      </c>
      <c r="AN1830">
        <v>19.999999999999989</v>
      </c>
      <c r="AO1830">
        <v>4.9999999999999991</v>
      </c>
      <c r="AP1830">
        <v>10.000000000000004</v>
      </c>
      <c r="AQ1830">
        <v>202</v>
      </c>
      <c r="AR1830">
        <v>12.999999999999998</v>
      </c>
      <c r="AS1830">
        <v>25.999999999999989</v>
      </c>
      <c r="AT1830">
        <v>3.0000000000000027</v>
      </c>
      <c r="AU1830">
        <v>2.9999999999999996</v>
      </c>
      <c r="AV1830">
        <v>204</v>
      </c>
      <c r="AW1830">
        <v>36</v>
      </c>
      <c r="AX1830">
        <v>26.000000000000004</v>
      </c>
      <c r="AY1830">
        <v>0.99999999999999978</v>
      </c>
      <c r="AZ1830">
        <v>0</v>
      </c>
      <c r="BA1830">
        <v>197</v>
      </c>
      <c r="BB1830">
        <v>18.000000000000004</v>
      </c>
      <c r="BC1830">
        <v>15.000000000000004</v>
      </c>
      <c r="BD1830">
        <v>3.9999999999999991</v>
      </c>
      <c r="BE1830">
        <v>3.9999999999999996</v>
      </c>
      <c r="BF1830">
        <v>190</v>
      </c>
      <c r="BG1830">
        <v>19.999999999999993</v>
      </c>
      <c r="BH1830">
        <v>25.000000000000004</v>
      </c>
      <c r="BI1830">
        <v>4.0000000000000009</v>
      </c>
      <c r="BJ1830">
        <v>1.0000000000000002</v>
      </c>
    </row>
    <row r="1831" spans="1:62" ht="17.100000000000001" customHeight="1" x14ac:dyDescent="0.25">
      <c r="A1831" t="s">
        <v>3117</v>
      </c>
      <c r="B1831" t="s">
        <v>6587</v>
      </c>
      <c r="C1831" t="s">
        <v>2340</v>
      </c>
      <c r="D1831" t="s">
        <v>3751</v>
      </c>
      <c r="E1831" t="s">
        <v>7191</v>
      </c>
      <c r="F1831" t="s">
        <v>3753</v>
      </c>
      <c r="G1831">
        <v>2</v>
      </c>
      <c r="H1831">
        <v>123</v>
      </c>
      <c r="I1831">
        <v>9.0000000000000018</v>
      </c>
      <c r="J1831">
        <v>10.999999999999996</v>
      </c>
      <c r="K1831">
        <v>1.0000000000000002</v>
      </c>
      <c r="L1831">
        <v>3</v>
      </c>
      <c r="M1831">
        <v>130</v>
      </c>
      <c r="N1831">
        <v>8.9999999999999964</v>
      </c>
      <c r="O1831">
        <v>3.0000000000000004</v>
      </c>
      <c r="P1831">
        <v>2.0000000000000009</v>
      </c>
      <c r="Q1831">
        <v>0</v>
      </c>
      <c r="R1831">
        <v>150</v>
      </c>
      <c r="S1831">
        <v>4.9999999999999947</v>
      </c>
      <c r="T1831">
        <v>11.000000000000004</v>
      </c>
      <c r="U1831">
        <v>7.0000000000000018</v>
      </c>
      <c r="V1831">
        <v>5</v>
      </c>
      <c r="W1831">
        <v>138</v>
      </c>
      <c r="X1831">
        <v>1.0000000000000002</v>
      </c>
      <c r="Y1831">
        <v>8</v>
      </c>
      <c r="Z1831">
        <v>2.0000000000000009</v>
      </c>
      <c r="AA1831">
        <v>7.0000000000000018</v>
      </c>
      <c r="AB1831">
        <v>135</v>
      </c>
      <c r="AC1831">
        <v>1.0000000000000013</v>
      </c>
      <c r="AD1831">
        <v>4</v>
      </c>
      <c r="AE1831">
        <v>0</v>
      </c>
      <c r="AF1831">
        <v>2.0000000000000009</v>
      </c>
      <c r="AG1831">
        <v>115</v>
      </c>
      <c r="AH1831">
        <v>7.0000000000000009</v>
      </c>
      <c r="AI1831">
        <v>0.99999999999999978</v>
      </c>
      <c r="AJ1831">
        <v>1</v>
      </c>
      <c r="AK1831">
        <v>4.0000000000000009</v>
      </c>
      <c r="AL1831">
        <v>114</v>
      </c>
      <c r="AM1831">
        <v>6.9999999999999973</v>
      </c>
      <c r="AN1831">
        <v>5.0000000000000009</v>
      </c>
      <c r="AO1831">
        <v>1.0000000000000002</v>
      </c>
      <c r="AP1831">
        <v>9</v>
      </c>
      <c r="AQ1831">
        <v>118</v>
      </c>
      <c r="AR1831">
        <v>7</v>
      </c>
      <c r="AS1831">
        <v>4</v>
      </c>
      <c r="AT1831">
        <v>7.0000000000000044</v>
      </c>
      <c r="AU1831">
        <v>4.9999999999999991</v>
      </c>
      <c r="AV1831">
        <v>114</v>
      </c>
      <c r="AW1831">
        <v>1</v>
      </c>
      <c r="AX1831">
        <v>4.0000000000000018</v>
      </c>
      <c r="AY1831">
        <v>4</v>
      </c>
      <c r="AZ1831">
        <v>3.0000000000000018</v>
      </c>
      <c r="BA1831">
        <v>121</v>
      </c>
      <c r="BB1831">
        <v>7</v>
      </c>
      <c r="BC1831">
        <v>10.999999999999996</v>
      </c>
      <c r="BD1831">
        <v>6</v>
      </c>
      <c r="BE1831">
        <v>0</v>
      </c>
      <c r="BF1831">
        <v>127</v>
      </c>
      <c r="BG1831">
        <v>12.000000000000002</v>
      </c>
      <c r="BH1831">
        <v>3.0000000000000018</v>
      </c>
      <c r="BI1831">
        <v>3.0000000000000018</v>
      </c>
      <c r="BJ1831">
        <v>3.0000000000000018</v>
      </c>
    </row>
    <row r="1832" spans="1:62" ht="17.100000000000001" customHeight="1" x14ac:dyDescent="0.25">
      <c r="A1832" t="s">
        <v>3117</v>
      </c>
      <c r="B1832" t="s">
        <v>6587</v>
      </c>
      <c r="C1832" t="s">
        <v>2340</v>
      </c>
      <c r="D1832" t="s">
        <v>3751</v>
      </c>
      <c r="E1832" t="s">
        <v>7191</v>
      </c>
      <c r="F1832" t="s">
        <v>3752</v>
      </c>
      <c r="G1832">
        <v>3</v>
      </c>
      <c r="H1832">
        <v>49</v>
      </c>
      <c r="I1832">
        <v>0</v>
      </c>
      <c r="J1832">
        <v>0.99999999999999989</v>
      </c>
      <c r="K1832">
        <v>2.0000000000000004</v>
      </c>
      <c r="L1832">
        <v>0</v>
      </c>
      <c r="M1832">
        <v>53</v>
      </c>
      <c r="N1832">
        <v>1</v>
      </c>
      <c r="O1832">
        <v>4</v>
      </c>
      <c r="P1832">
        <v>0</v>
      </c>
      <c r="Q1832">
        <v>0</v>
      </c>
      <c r="R1832">
        <v>29</v>
      </c>
      <c r="S1832">
        <v>0</v>
      </c>
      <c r="T1832">
        <v>1</v>
      </c>
      <c r="U1832">
        <v>1.0000000000000004</v>
      </c>
      <c r="V1832">
        <v>2</v>
      </c>
      <c r="W1832">
        <v>22</v>
      </c>
      <c r="X1832">
        <v>0</v>
      </c>
      <c r="Y1832">
        <v>1.0000000000000002</v>
      </c>
      <c r="Z1832">
        <v>0</v>
      </c>
      <c r="AA1832">
        <v>0</v>
      </c>
      <c r="AB1832">
        <v>23</v>
      </c>
      <c r="AC1832">
        <v>0</v>
      </c>
      <c r="AD1832">
        <v>0.99999999999999978</v>
      </c>
      <c r="AE1832">
        <v>0</v>
      </c>
      <c r="AF1832">
        <v>1.0000000000000002</v>
      </c>
      <c r="AG1832">
        <v>45</v>
      </c>
      <c r="AH1832">
        <v>0</v>
      </c>
      <c r="AI1832">
        <v>0</v>
      </c>
      <c r="AJ1832">
        <v>0</v>
      </c>
      <c r="AK1832">
        <v>1.0000000000000004</v>
      </c>
      <c r="AL1832">
        <v>43</v>
      </c>
      <c r="AM1832">
        <v>1</v>
      </c>
      <c r="AN1832">
        <v>2.0000000000000004</v>
      </c>
      <c r="AO1832">
        <v>0</v>
      </c>
      <c r="AP1832">
        <v>2</v>
      </c>
      <c r="AQ1832">
        <v>56</v>
      </c>
      <c r="AR1832">
        <v>0</v>
      </c>
      <c r="AS1832">
        <v>4</v>
      </c>
      <c r="AT1832">
        <v>0</v>
      </c>
      <c r="AU1832">
        <v>1</v>
      </c>
      <c r="AV1832">
        <v>63</v>
      </c>
      <c r="AW1832">
        <v>1</v>
      </c>
      <c r="AX1832">
        <v>5.0000000000000009</v>
      </c>
      <c r="AY1832">
        <v>1.0000000000000002</v>
      </c>
      <c r="AZ1832">
        <v>0</v>
      </c>
      <c r="BA1832">
        <v>49</v>
      </c>
      <c r="BB1832">
        <v>0</v>
      </c>
      <c r="BC1832">
        <v>6.0000000000000009</v>
      </c>
      <c r="BD1832">
        <v>0</v>
      </c>
      <c r="BE1832">
        <v>1</v>
      </c>
      <c r="BF1832">
        <v>62</v>
      </c>
      <c r="BG1832">
        <v>4.0000000000000009</v>
      </c>
      <c r="BH1832">
        <v>5</v>
      </c>
      <c r="BI1832">
        <v>0</v>
      </c>
      <c r="BJ1832">
        <v>0</v>
      </c>
    </row>
    <row r="1833" spans="1:62" ht="17.100000000000001" customHeight="1" x14ac:dyDescent="0.25">
      <c r="A1833" t="s">
        <v>3117</v>
      </c>
      <c r="B1833" t="s">
        <v>6587</v>
      </c>
      <c r="C1833" t="s">
        <v>2340</v>
      </c>
      <c r="D1833" t="s">
        <v>3751</v>
      </c>
      <c r="E1833" t="s">
        <v>7191</v>
      </c>
      <c r="F1833" t="s">
        <v>3750</v>
      </c>
      <c r="G1833">
        <v>4</v>
      </c>
      <c r="H1833">
        <v>2</v>
      </c>
      <c r="I1833">
        <v>0</v>
      </c>
      <c r="J1833">
        <v>0</v>
      </c>
      <c r="K1833">
        <v>0</v>
      </c>
      <c r="L1833">
        <v>0</v>
      </c>
      <c r="M1833">
        <v>1</v>
      </c>
      <c r="N1833">
        <v>0</v>
      </c>
      <c r="O1833">
        <v>0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0</v>
      </c>
      <c r="V1833">
        <v>0</v>
      </c>
      <c r="W1833">
        <v>1</v>
      </c>
      <c r="X1833">
        <v>0</v>
      </c>
      <c r="Y1833">
        <v>0</v>
      </c>
      <c r="Z1833">
        <v>0</v>
      </c>
      <c r="AA1833">
        <v>0</v>
      </c>
      <c r="AB1833">
        <v>1</v>
      </c>
      <c r="AC1833">
        <v>0</v>
      </c>
      <c r="AD1833">
        <v>0</v>
      </c>
      <c r="AE1833">
        <v>0</v>
      </c>
      <c r="AF1833">
        <v>0</v>
      </c>
      <c r="AG1833">
        <v>1</v>
      </c>
      <c r="AH1833">
        <v>0</v>
      </c>
      <c r="AI1833">
        <v>0</v>
      </c>
      <c r="AJ1833">
        <v>0</v>
      </c>
      <c r="AK1833">
        <v>0</v>
      </c>
      <c r="AL1833">
        <v>1</v>
      </c>
      <c r="AM1833">
        <v>0</v>
      </c>
      <c r="AN1833">
        <v>0</v>
      </c>
      <c r="AO1833">
        <v>0</v>
      </c>
      <c r="AP1833">
        <v>0</v>
      </c>
      <c r="AQ1833">
        <v>1</v>
      </c>
      <c r="AR1833">
        <v>0</v>
      </c>
      <c r="AS1833">
        <v>0</v>
      </c>
      <c r="AT1833">
        <v>0</v>
      </c>
      <c r="AU1833">
        <v>0</v>
      </c>
      <c r="AV1833">
        <v>1</v>
      </c>
      <c r="AW1833">
        <v>0</v>
      </c>
      <c r="AX1833">
        <v>0</v>
      </c>
      <c r="AY1833">
        <v>0</v>
      </c>
      <c r="AZ1833">
        <v>0</v>
      </c>
      <c r="BA1833">
        <v>1</v>
      </c>
      <c r="BB1833">
        <v>0</v>
      </c>
      <c r="BC1833">
        <v>0</v>
      </c>
      <c r="BD1833">
        <v>0</v>
      </c>
      <c r="BE1833">
        <v>1</v>
      </c>
      <c r="BF1833">
        <v>1</v>
      </c>
      <c r="BG1833">
        <v>0</v>
      </c>
      <c r="BH1833">
        <v>0</v>
      </c>
      <c r="BI1833">
        <v>0</v>
      </c>
      <c r="BJ1833">
        <v>0</v>
      </c>
    </row>
    <row r="1834" spans="1:62" ht="17.100000000000001" customHeight="1" x14ac:dyDescent="0.25">
      <c r="A1834" t="s">
        <v>3117</v>
      </c>
      <c r="B1834" t="s">
        <v>6587</v>
      </c>
      <c r="C1834" t="s">
        <v>2744</v>
      </c>
      <c r="D1834" t="s">
        <v>3746</v>
      </c>
      <c r="E1834" t="s">
        <v>6589</v>
      </c>
      <c r="F1834" t="s">
        <v>3749</v>
      </c>
      <c r="G1834">
        <v>1</v>
      </c>
      <c r="H1834">
        <v>810</v>
      </c>
      <c r="I1834">
        <v>267.00000000000006</v>
      </c>
      <c r="J1834">
        <v>128.00000000000006</v>
      </c>
      <c r="K1834">
        <v>9.0000000000000018</v>
      </c>
      <c r="L1834">
        <v>54.999999999999943</v>
      </c>
      <c r="M1834">
        <v>797</v>
      </c>
      <c r="N1834">
        <v>156.99999999999997</v>
      </c>
      <c r="O1834">
        <v>118.00000000000001</v>
      </c>
      <c r="P1834">
        <v>12.000000000000016</v>
      </c>
      <c r="Q1834">
        <v>52.000000000000021</v>
      </c>
      <c r="R1834">
        <v>972</v>
      </c>
      <c r="S1834">
        <v>99.000000000000099</v>
      </c>
      <c r="T1834">
        <v>257.00000000000017</v>
      </c>
      <c r="U1834">
        <v>25.000000000000018</v>
      </c>
      <c r="V1834">
        <v>259.00000000000028</v>
      </c>
      <c r="W1834">
        <v>877</v>
      </c>
      <c r="X1834">
        <v>17.000000000000007</v>
      </c>
      <c r="Y1834">
        <v>32.000000000000021</v>
      </c>
      <c r="Z1834">
        <v>38.000000000000021</v>
      </c>
      <c r="AA1834">
        <v>343.00000000000011</v>
      </c>
      <c r="AB1834">
        <v>801</v>
      </c>
      <c r="AC1834">
        <v>44</v>
      </c>
      <c r="AD1834">
        <v>53.000000000000028</v>
      </c>
      <c r="AE1834">
        <v>20.999999999999996</v>
      </c>
      <c r="AF1834">
        <v>149.99999999999994</v>
      </c>
      <c r="AG1834">
        <v>761</v>
      </c>
      <c r="AH1834">
        <v>73.999999999999972</v>
      </c>
      <c r="AI1834">
        <v>42.000000000000021</v>
      </c>
      <c r="AJ1834">
        <v>10.000000000000002</v>
      </c>
      <c r="AK1834">
        <v>47.000000000000028</v>
      </c>
      <c r="AL1834">
        <v>801</v>
      </c>
      <c r="AM1834">
        <v>99.000000000000071</v>
      </c>
      <c r="AN1834">
        <v>67.999999999999986</v>
      </c>
      <c r="AO1834">
        <v>19.000000000000025</v>
      </c>
      <c r="AP1834">
        <v>18.000000000000014</v>
      </c>
      <c r="AQ1834">
        <v>815</v>
      </c>
      <c r="AR1834">
        <v>118.00000000000007</v>
      </c>
      <c r="AS1834">
        <v>95.000000000000114</v>
      </c>
      <c r="AT1834">
        <v>34.999999999999986</v>
      </c>
      <c r="AU1834">
        <v>29.000000000000032</v>
      </c>
      <c r="AV1834">
        <v>827</v>
      </c>
      <c r="AW1834">
        <v>137.99999999999994</v>
      </c>
      <c r="AX1834">
        <v>93.000000000000071</v>
      </c>
      <c r="AY1834">
        <v>23.999999999999996</v>
      </c>
      <c r="AZ1834">
        <v>45.000000000000071</v>
      </c>
      <c r="BA1834">
        <v>760</v>
      </c>
      <c r="BB1834">
        <v>120.00000000000003</v>
      </c>
      <c r="BC1834">
        <v>76.000000000000043</v>
      </c>
      <c r="BD1834">
        <v>6.9999999999999982</v>
      </c>
      <c r="BE1834">
        <v>16.000000000000007</v>
      </c>
      <c r="BF1834">
        <v>714</v>
      </c>
      <c r="BG1834">
        <v>81.000000000000014</v>
      </c>
      <c r="BH1834">
        <v>78.999999999999972</v>
      </c>
      <c r="BI1834">
        <v>8.0000000000000053</v>
      </c>
      <c r="BJ1834">
        <v>18.000000000000007</v>
      </c>
    </row>
    <row r="1835" spans="1:62" ht="17.100000000000001" customHeight="1" x14ac:dyDescent="0.25">
      <c r="A1835" t="s">
        <v>3117</v>
      </c>
      <c r="B1835" t="s">
        <v>6587</v>
      </c>
      <c r="C1835" t="s">
        <v>2744</v>
      </c>
      <c r="D1835" t="s">
        <v>3746</v>
      </c>
      <c r="E1835" t="s">
        <v>6589</v>
      </c>
      <c r="F1835" t="s">
        <v>3748</v>
      </c>
      <c r="G1835">
        <v>2</v>
      </c>
      <c r="H1835">
        <v>798</v>
      </c>
      <c r="I1835">
        <v>44</v>
      </c>
      <c r="J1835">
        <v>33.999999999999979</v>
      </c>
      <c r="K1835">
        <v>24.000000000000004</v>
      </c>
      <c r="L1835">
        <v>97.000000000000057</v>
      </c>
      <c r="M1835">
        <v>894</v>
      </c>
      <c r="N1835">
        <v>56.999999999999993</v>
      </c>
      <c r="O1835">
        <v>19.000000000000011</v>
      </c>
      <c r="P1835">
        <v>28.00000000000005</v>
      </c>
      <c r="Q1835">
        <v>133.99999999999986</v>
      </c>
      <c r="R1835">
        <v>696</v>
      </c>
      <c r="S1835">
        <v>8.0000000000000053</v>
      </c>
      <c r="T1835">
        <v>15.000000000000016</v>
      </c>
      <c r="U1835">
        <v>14.000000000000007</v>
      </c>
      <c r="V1835">
        <v>148.99999999999997</v>
      </c>
      <c r="W1835">
        <v>565</v>
      </c>
      <c r="X1835">
        <v>3.0000000000000009</v>
      </c>
      <c r="Y1835">
        <v>4.9999999999999947</v>
      </c>
      <c r="Z1835">
        <v>12.000000000000002</v>
      </c>
      <c r="AA1835">
        <v>91.999999999999972</v>
      </c>
      <c r="AB1835">
        <v>629</v>
      </c>
      <c r="AC1835">
        <v>0</v>
      </c>
      <c r="AD1835">
        <v>6.0000000000000009</v>
      </c>
      <c r="AE1835">
        <v>11.000000000000021</v>
      </c>
      <c r="AF1835">
        <v>70.000000000000014</v>
      </c>
      <c r="AG1835">
        <v>659</v>
      </c>
      <c r="AH1835">
        <v>4.9999999999999991</v>
      </c>
      <c r="AI1835">
        <v>7.9999999999999947</v>
      </c>
      <c r="AJ1835">
        <v>13.000000000000009</v>
      </c>
      <c r="AK1835">
        <v>34.000000000000043</v>
      </c>
      <c r="AL1835">
        <v>661</v>
      </c>
      <c r="AM1835">
        <v>10.999999999999991</v>
      </c>
      <c r="AN1835">
        <v>4.0000000000000009</v>
      </c>
      <c r="AO1835">
        <v>20.000000000000014</v>
      </c>
      <c r="AP1835">
        <v>73.999999999999901</v>
      </c>
      <c r="AQ1835">
        <v>707</v>
      </c>
      <c r="AR1835">
        <v>6.9999999999999973</v>
      </c>
      <c r="AS1835">
        <v>9.0000000000000089</v>
      </c>
      <c r="AT1835">
        <v>25.000000000000014</v>
      </c>
      <c r="AU1835">
        <v>70.000000000000014</v>
      </c>
      <c r="AV1835">
        <v>736</v>
      </c>
      <c r="AW1835">
        <v>25.000000000000018</v>
      </c>
      <c r="AX1835">
        <v>4.0000000000000018</v>
      </c>
      <c r="AY1835">
        <v>19.000000000000004</v>
      </c>
      <c r="AZ1835">
        <v>95.999999999999943</v>
      </c>
      <c r="BA1835">
        <v>819</v>
      </c>
      <c r="BB1835">
        <v>21.000000000000004</v>
      </c>
      <c r="BC1835">
        <v>17.000000000000011</v>
      </c>
      <c r="BD1835">
        <v>27.000000000000046</v>
      </c>
      <c r="BE1835">
        <v>45.000000000000036</v>
      </c>
      <c r="BF1835">
        <v>850</v>
      </c>
      <c r="BG1835">
        <v>17.000000000000007</v>
      </c>
      <c r="BH1835">
        <v>18.000000000000011</v>
      </c>
      <c r="BI1835">
        <v>30.999999999999982</v>
      </c>
      <c r="BJ1835">
        <v>24.999999999999975</v>
      </c>
    </row>
    <row r="1836" spans="1:62" ht="17.100000000000001" customHeight="1" x14ac:dyDescent="0.25">
      <c r="A1836" t="s">
        <v>3117</v>
      </c>
      <c r="B1836" t="s">
        <v>6587</v>
      </c>
      <c r="C1836" t="s">
        <v>2744</v>
      </c>
      <c r="D1836" t="s">
        <v>3746</v>
      </c>
      <c r="E1836" t="s">
        <v>6589</v>
      </c>
      <c r="F1836" t="s">
        <v>3747</v>
      </c>
      <c r="G1836">
        <v>3</v>
      </c>
      <c r="H1836">
        <v>123</v>
      </c>
      <c r="I1836">
        <v>5.0000000000000009</v>
      </c>
      <c r="J1836">
        <v>3</v>
      </c>
      <c r="K1836">
        <v>1</v>
      </c>
      <c r="L1836">
        <v>31.000000000000018</v>
      </c>
      <c r="M1836">
        <v>94</v>
      </c>
      <c r="N1836">
        <v>2.0000000000000004</v>
      </c>
      <c r="O1836">
        <v>2.0000000000000022</v>
      </c>
      <c r="P1836">
        <v>1.0000000000000002</v>
      </c>
      <c r="Q1836">
        <v>22.000000000000007</v>
      </c>
      <c r="R1836">
        <v>78</v>
      </c>
      <c r="S1836">
        <v>0</v>
      </c>
      <c r="T1836">
        <v>1.0000000000000002</v>
      </c>
      <c r="U1836">
        <v>1</v>
      </c>
      <c r="V1836">
        <v>31.999999999999993</v>
      </c>
      <c r="W1836">
        <v>56</v>
      </c>
      <c r="X1836">
        <v>0</v>
      </c>
      <c r="Y1836">
        <v>0</v>
      </c>
      <c r="Z1836">
        <v>0</v>
      </c>
      <c r="AA1836">
        <v>15</v>
      </c>
      <c r="AB1836">
        <v>69</v>
      </c>
      <c r="AC1836">
        <v>0</v>
      </c>
      <c r="AD1836">
        <v>1</v>
      </c>
      <c r="AE1836">
        <v>2.0000000000000004</v>
      </c>
      <c r="AF1836">
        <v>12.000000000000005</v>
      </c>
      <c r="AG1836">
        <v>87</v>
      </c>
      <c r="AH1836">
        <v>1.0000000000000009</v>
      </c>
      <c r="AI1836">
        <v>5</v>
      </c>
      <c r="AJ1836">
        <v>1.0000000000000002</v>
      </c>
      <c r="AK1836">
        <v>7</v>
      </c>
      <c r="AL1836">
        <v>78</v>
      </c>
      <c r="AM1836">
        <v>0</v>
      </c>
      <c r="AN1836">
        <v>1</v>
      </c>
      <c r="AO1836">
        <v>0</v>
      </c>
      <c r="AP1836">
        <v>7.0000000000000018</v>
      </c>
      <c r="AQ1836">
        <v>84</v>
      </c>
      <c r="AR1836">
        <v>1.0000000000000002</v>
      </c>
      <c r="AS1836">
        <v>2</v>
      </c>
      <c r="AT1836">
        <v>1.0000000000000009</v>
      </c>
      <c r="AU1836">
        <v>4.0000000000000009</v>
      </c>
      <c r="AV1836">
        <v>88</v>
      </c>
      <c r="AW1836">
        <v>1.0000000000000002</v>
      </c>
      <c r="AX1836">
        <v>3.0000000000000009</v>
      </c>
      <c r="AY1836">
        <v>0</v>
      </c>
      <c r="AZ1836">
        <v>14.000000000000002</v>
      </c>
      <c r="BA1836">
        <v>107</v>
      </c>
      <c r="BB1836">
        <v>2</v>
      </c>
      <c r="BC1836">
        <v>5.0000000000000027</v>
      </c>
      <c r="BD1836">
        <v>0</v>
      </c>
      <c r="BE1836">
        <v>9.9999999999999982</v>
      </c>
      <c r="BF1836">
        <v>97</v>
      </c>
      <c r="BG1836">
        <v>1.0000000000000002</v>
      </c>
      <c r="BH1836">
        <v>2.0000000000000004</v>
      </c>
      <c r="BI1836">
        <v>0</v>
      </c>
      <c r="BJ1836">
        <v>2.9999999999999996</v>
      </c>
    </row>
    <row r="1837" spans="1:62" ht="17.100000000000001" customHeight="1" x14ac:dyDescent="0.25">
      <c r="A1837" t="s">
        <v>3117</v>
      </c>
      <c r="B1837" t="s">
        <v>6587</v>
      </c>
      <c r="C1837" t="s">
        <v>2744</v>
      </c>
      <c r="D1837" t="s">
        <v>3746</v>
      </c>
      <c r="E1837" t="s">
        <v>6589</v>
      </c>
      <c r="F1837" t="s">
        <v>3745</v>
      </c>
      <c r="G1837">
        <v>4</v>
      </c>
      <c r="H1837">
        <v>19</v>
      </c>
      <c r="I1837">
        <v>0</v>
      </c>
      <c r="J1837">
        <v>2.0000000000000004</v>
      </c>
      <c r="K1837">
        <v>0</v>
      </c>
      <c r="L1837">
        <v>4</v>
      </c>
      <c r="M1837">
        <v>15</v>
      </c>
      <c r="N1837">
        <v>2.0000000000000004</v>
      </c>
      <c r="O1837">
        <v>0</v>
      </c>
      <c r="P1837">
        <v>0</v>
      </c>
      <c r="Q1837">
        <v>1</v>
      </c>
      <c r="R1837">
        <v>14</v>
      </c>
      <c r="S1837">
        <v>0</v>
      </c>
      <c r="T1837">
        <v>1</v>
      </c>
      <c r="U1837">
        <v>0</v>
      </c>
      <c r="V1837">
        <v>5</v>
      </c>
      <c r="W1837">
        <v>12</v>
      </c>
      <c r="X1837">
        <v>0</v>
      </c>
      <c r="Y1837">
        <v>0</v>
      </c>
      <c r="Z1837">
        <v>0</v>
      </c>
      <c r="AA1837">
        <v>2</v>
      </c>
      <c r="AB1837">
        <v>15</v>
      </c>
      <c r="AC1837">
        <v>0</v>
      </c>
      <c r="AD1837">
        <v>0</v>
      </c>
      <c r="AE1837">
        <v>0</v>
      </c>
      <c r="AF1837">
        <v>6</v>
      </c>
      <c r="AG1837">
        <v>15</v>
      </c>
      <c r="AH1837">
        <v>1</v>
      </c>
      <c r="AI1837">
        <v>2</v>
      </c>
      <c r="AJ1837">
        <v>0</v>
      </c>
      <c r="AK1837">
        <v>2.9999999999999996</v>
      </c>
      <c r="AL1837">
        <v>18</v>
      </c>
      <c r="AM1837">
        <v>1</v>
      </c>
      <c r="AN1837">
        <v>0</v>
      </c>
      <c r="AO1837">
        <v>0</v>
      </c>
      <c r="AP1837">
        <v>2</v>
      </c>
      <c r="AQ1837">
        <v>18</v>
      </c>
      <c r="AR1837">
        <v>0</v>
      </c>
      <c r="AS1837">
        <v>0</v>
      </c>
      <c r="AT1837">
        <v>0</v>
      </c>
      <c r="AU1837">
        <v>1</v>
      </c>
      <c r="AV1837">
        <v>20</v>
      </c>
      <c r="AW1837">
        <v>0.99999999999999989</v>
      </c>
      <c r="AX1837">
        <v>0</v>
      </c>
      <c r="AY1837">
        <v>0</v>
      </c>
      <c r="AZ1837">
        <v>1.9999999999999998</v>
      </c>
      <c r="BA1837">
        <v>23</v>
      </c>
      <c r="BB1837">
        <v>1.0000000000000002</v>
      </c>
      <c r="BC1837">
        <v>1</v>
      </c>
      <c r="BD1837">
        <v>0</v>
      </c>
      <c r="BE1837">
        <v>0</v>
      </c>
      <c r="BF1837">
        <v>25</v>
      </c>
      <c r="BG1837">
        <v>0</v>
      </c>
      <c r="BH1837">
        <v>1.0000000000000002</v>
      </c>
      <c r="BI1837">
        <v>0</v>
      </c>
      <c r="BJ1837">
        <v>0</v>
      </c>
    </row>
    <row r="1838" spans="1:62" ht="17.100000000000001" customHeight="1" x14ac:dyDescent="0.25">
      <c r="A1838" t="s">
        <v>3117</v>
      </c>
      <c r="B1838" t="s">
        <v>6587</v>
      </c>
      <c r="C1838" t="s">
        <v>3741</v>
      </c>
      <c r="D1838" t="s">
        <v>3740</v>
      </c>
      <c r="E1838" t="s">
        <v>6590</v>
      </c>
      <c r="F1838" t="s">
        <v>3744</v>
      </c>
      <c r="G1838">
        <v>1</v>
      </c>
      <c r="H1838">
        <v>202</v>
      </c>
      <c r="I1838">
        <v>33.000000000000007</v>
      </c>
      <c r="J1838">
        <v>31.999999999999996</v>
      </c>
      <c r="K1838">
        <v>5</v>
      </c>
      <c r="L1838">
        <v>10.000000000000004</v>
      </c>
      <c r="M1838">
        <v>220</v>
      </c>
      <c r="N1838">
        <v>51.000000000000036</v>
      </c>
      <c r="O1838">
        <v>16.000000000000007</v>
      </c>
      <c r="P1838">
        <v>7.0000000000000009</v>
      </c>
      <c r="Q1838">
        <v>13.000000000000004</v>
      </c>
      <c r="R1838">
        <v>221</v>
      </c>
      <c r="S1838">
        <v>23.999999999999989</v>
      </c>
      <c r="T1838">
        <v>14.000000000000009</v>
      </c>
      <c r="U1838">
        <v>9.9999999999999964</v>
      </c>
      <c r="V1838">
        <v>26.000000000000007</v>
      </c>
      <c r="W1838">
        <v>208</v>
      </c>
      <c r="X1838">
        <v>10</v>
      </c>
      <c r="Y1838">
        <v>29.999999999999993</v>
      </c>
      <c r="Z1838">
        <v>13.000000000000004</v>
      </c>
      <c r="AA1838">
        <v>21.999999999999996</v>
      </c>
      <c r="AB1838">
        <v>193</v>
      </c>
      <c r="AC1838">
        <v>26.999999999999989</v>
      </c>
      <c r="AD1838">
        <v>6.0000000000000027</v>
      </c>
      <c r="AE1838">
        <v>6.0000000000000009</v>
      </c>
      <c r="AF1838">
        <v>8.9999999999999982</v>
      </c>
      <c r="AG1838">
        <v>209</v>
      </c>
      <c r="AH1838">
        <v>11</v>
      </c>
      <c r="AI1838">
        <v>7.0000000000000036</v>
      </c>
      <c r="AJ1838">
        <v>1.9999999999999991</v>
      </c>
      <c r="AK1838">
        <v>14.000000000000004</v>
      </c>
      <c r="AL1838">
        <v>214</v>
      </c>
      <c r="AM1838">
        <v>21.000000000000004</v>
      </c>
      <c r="AN1838">
        <v>17.000000000000004</v>
      </c>
      <c r="AO1838">
        <v>1.9999999999999996</v>
      </c>
      <c r="AP1838">
        <v>7.9999999999999982</v>
      </c>
      <c r="AQ1838">
        <v>198</v>
      </c>
      <c r="AR1838">
        <v>3.9999999999999996</v>
      </c>
      <c r="AS1838">
        <v>16.000000000000004</v>
      </c>
      <c r="AT1838">
        <v>2.9999999999999996</v>
      </c>
      <c r="AU1838">
        <v>7.9999999999999991</v>
      </c>
      <c r="AV1838">
        <v>230</v>
      </c>
      <c r="AW1838">
        <v>43.000000000000028</v>
      </c>
      <c r="AX1838">
        <v>15</v>
      </c>
      <c r="AY1838">
        <v>2.9999999999999991</v>
      </c>
      <c r="AZ1838">
        <v>7.0000000000000071</v>
      </c>
      <c r="BA1838">
        <v>279</v>
      </c>
      <c r="BB1838">
        <v>60.999999999999993</v>
      </c>
      <c r="BC1838">
        <v>41.000000000000021</v>
      </c>
      <c r="BD1838">
        <v>2.0000000000000004</v>
      </c>
      <c r="BE1838">
        <v>12.000000000000004</v>
      </c>
      <c r="BF1838">
        <v>262</v>
      </c>
      <c r="BG1838">
        <v>15</v>
      </c>
      <c r="BH1838">
        <v>27.999999999999996</v>
      </c>
      <c r="BI1838">
        <v>3.9999999999999996</v>
      </c>
      <c r="BJ1838">
        <v>17.000000000000004</v>
      </c>
    </row>
    <row r="1839" spans="1:62" ht="17.100000000000001" customHeight="1" x14ac:dyDescent="0.25">
      <c r="A1839" t="s">
        <v>3117</v>
      </c>
      <c r="B1839" t="s">
        <v>6587</v>
      </c>
      <c r="C1839" t="s">
        <v>3741</v>
      </c>
      <c r="D1839" t="s">
        <v>3740</v>
      </c>
      <c r="E1839" t="s">
        <v>6590</v>
      </c>
      <c r="F1839" t="s">
        <v>3743</v>
      </c>
      <c r="G1839">
        <v>2</v>
      </c>
      <c r="H1839">
        <v>158</v>
      </c>
      <c r="I1839">
        <v>4.0000000000000009</v>
      </c>
      <c r="J1839">
        <v>3.0000000000000018</v>
      </c>
      <c r="K1839">
        <v>1.0000000000000002</v>
      </c>
      <c r="L1839">
        <v>6.0000000000000053</v>
      </c>
      <c r="M1839">
        <v>159</v>
      </c>
      <c r="N1839">
        <v>14.999999999999998</v>
      </c>
      <c r="O1839">
        <v>3.0000000000000027</v>
      </c>
      <c r="P1839">
        <v>0</v>
      </c>
      <c r="Q1839">
        <v>6.0000000000000027</v>
      </c>
      <c r="R1839">
        <v>166</v>
      </c>
      <c r="S1839">
        <v>0.99999999999999978</v>
      </c>
      <c r="T1839">
        <v>5.0000000000000027</v>
      </c>
      <c r="U1839">
        <v>1</v>
      </c>
      <c r="V1839">
        <v>3.0000000000000018</v>
      </c>
      <c r="W1839">
        <v>171</v>
      </c>
      <c r="X1839">
        <v>0</v>
      </c>
      <c r="Y1839">
        <v>2.0000000000000013</v>
      </c>
      <c r="Z1839">
        <v>2</v>
      </c>
      <c r="AA1839">
        <v>3.0000000000000018</v>
      </c>
      <c r="AB1839">
        <v>176</v>
      </c>
      <c r="AC1839">
        <v>2.0000000000000004</v>
      </c>
      <c r="AD1839">
        <v>1.0000000000000013</v>
      </c>
      <c r="AE1839">
        <v>0</v>
      </c>
      <c r="AF1839">
        <v>6.0000000000000009</v>
      </c>
      <c r="AG1839">
        <v>176</v>
      </c>
      <c r="AH1839">
        <v>0</v>
      </c>
      <c r="AI1839">
        <v>2.0000000000000004</v>
      </c>
      <c r="AJ1839">
        <v>1.0000000000000002</v>
      </c>
      <c r="AK1839">
        <v>10</v>
      </c>
      <c r="AL1839">
        <v>176</v>
      </c>
      <c r="AM1839">
        <v>0</v>
      </c>
      <c r="AN1839">
        <v>3.0000000000000004</v>
      </c>
      <c r="AO1839">
        <v>1.0000000000000002</v>
      </c>
      <c r="AP1839">
        <v>3.0000000000000022</v>
      </c>
      <c r="AQ1839">
        <v>181</v>
      </c>
      <c r="AR1839">
        <v>2.0000000000000004</v>
      </c>
      <c r="AS1839">
        <v>2.0000000000000004</v>
      </c>
      <c r="AT1839">
        <v>1.0000000000000002</v>
      </c>
      <c r="AU1839">
        <v>6.0000000000000044</v>
      </c>
      <c r="AV1839">
        <v>177</v>
      </c>
      <c r="AW1839">
        <v>5.0000000000000009</v>
      </c>
      <c r="AX1839">
        <v>2.0000000000000004</v>
      </c>
      <c r="AY1839">
        <v>0</v>
      </c>
      <c r="AZ1839">
        <v>3.9999999999999996</v>
      </c>
      <c r="BA1839">
        <v>169</v>
      </c>
      <c r="BB1839">
        <v>1.0000000000000002</v>
      </c>
      <c r="BC1839">
        <v>3.0000000000000013</v>
      </c>
      <c r="BD1839">
        <v>3.0000000000000013</v>
      </c>
      <c r="BE1839">
        <v>1.0000000000000002</v>
      </c>
      <c r="BF1839">
        <v>156</v>
      </c>
      <c r="BG1839">
        <v>1</v>
      </c>
      <c r="BH1839">
        <v>15</v>
      </c>
      <c r="BI1839">
        <v>0</v>
      </c>
      <c r="BJ1839">
        <v>4.0000000000000009</v>
      </c>
    </row>
    <row r="1840" spans="1:62" ht="17.100000000000001" customHeight="1" x14ac:dyDescent="0.25">
      <c r="A1840" t="s">
        <v>3117</v>
      </c>
      <c r="B1840" t="s">
        <v>6587</v>
      </c>
      <c r="C1840" t="s">
        <v>3741</v>
      </c>
      <c r="D1840" t="s">
        <v>3740</v>
      </c>
      <c r="E1840" t="s">
        <v>6590</v>
      </c>
      <c r="F1840" t="s">
        <v>3742</v>
      </c>
      <c r="G1840">
        <v>3</v>
      </c>
      <c r="H1840">
        <v>5</v>
      </c>
      <c r="I1840">
        <v>0</v>
      </c>
      <c r="J1840">
        <v>0</v>
      </c>
      <c r="K1840">
        <v>1</v>
      </c>
      <c r="L1840">
        <v>0</v>
      </c>
      <c r="M1840">
        <v>4</v>
      </c>
      <c r="N1840">
        <v>0</v>
      </c>
      <c r="O1840">
        <v>1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0</v>
      </c>
      <c r="V1840">
        <v>0</v>
      </c>
      <c r="W1840">
        <v>3</v>
      </c>
      <c r="X1840">
        <v>0</v>
      </c>
      <c r="Y1840">
        <v>0</v>
      </c>
      <c r="Z1840">
        <v>0</v>
      </c>
      <c r="AA1840">
        <v>0</v>
      </c>
      <c r="AB1840">
        <v>2</v>
      </c>
      <c r="AC1840">
        <v>0</v>
      </c>
      <c r="AD1840">
        <v>0</v>
      </c>
      <c r="AE1840">
        <v>0</v>
      </c>
      <c r="AF1840">
        <v>0</v>
      </c>
      <c r="AG1840">
        <v>3</v>
      </c>
      <c r="AH1840">
        <v>0</v>
      </c>
      <c r="AI1840">
        <v>0</v>
      </c>
      <c r="AJ1840">
        <v>0</v>
      </c>
      <c r="AK1840">
        <v>0</v>
      </c>
      <c r="AL1840">
        <v>2</v>
      </c>
      <c r="AM1840">
        <v>0</v>
      </c>
      <c r="AN1840">
        <v>0</v>
      </c>
      <c r="AO1840">
        <v>0</v>
      </c>
      <c r="AP1840">
        <v>0</v>
      </c>
      <c r="AQ1840">
        <v>4</v>
      </c>
      <c r="AR1840">
        <v>1</v>
      </c>
      <c r="AS1840">
        <v>0</v>
      </c>
      <c r="AT1840">
        <v>0</v>
      </c>
      <c r="AU1840">
        <v>0</v>
      </c>
      <c r="AV1840">
        <v>4</v>
      </c>
      <c r="AW1840">
        <v>0</v>
      </c>
      <c r="AX1840">
        <v>0</v>
      </c>
      <c r="AY1840">
        <v>0</v>
      </c>
      <c r="AZ1840">
        <v>0</v>
      </c>
      <c r="BA1840">
        <v>3</v>
      </c>
      <c r="BB1840">
        <v>0</v>
      </c>
      <c r="BC1840">
        <v>0</v>
      </c>
      <c r="BD1840">
        <v>0</v>
      </c>
      <c r="BE1840">
        <v>0</v>
      </c>
      <c r="BF1840">
        <v>5</v>
      </c>
      <c r="BG1840">
        <v>1</v>
      </c>
      <c r="BH1840">
        <v>1</v>
      </c>
      <c r="BI1840">
        <v>0</v>
      </c>
      <c r="BJ1840">
        <v>0</v>
      </c>
    </row>
    <row r="1841" spans="1:62" ht="17.100000000000001" customHeight="1" x14ac:dyDescent="0.25">
      <c r="A1841" t="s">
        <v>3117</v>
      </c>
      <c r="B1841" t="s">
        <v>6587</v>
      </c>
      <c r="C1841" t="s">
        <v>3741</v>
      </c>
      <c r="D1841" t="s">
        <v>3740</v>
      </c>
      <c r="E1841" t="s">
        <v>6590</v>
      </c>
      <c r="F1841" t="s">
        <v>3739</v>
      </c>
      <c r="G1841">
        <v>4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</row>
    <row r="1842" spans="1:62" ht="17.100000000000001" customHeight="1" x14ac:dyDescent="0.25">
      <c r="A1842" t="s">
        <v>3117</v>
      </c>
      <c r="B1842" t="s">
        <v>6587</v>
      </c>
      <c r="C1842" t="s">
        <v>2656</v>
      </c>
      <c r="D1842" t="s">
        <v>3735</v>
      </c>
      <c r="E1842" t="s">
        <v>7192</v>
      </c>
      <c r="F1842" t="s">
        <v>3738</v>
      </c>
      <c r="G1842">
        <v>1</v>
      </c>
      <c r="H1842">
        <v>159</v>
      </c>
      <c r="I1842">
        <v>45.999999999999979</v>
      </c>
      <c r="J1842">
        <v>27</v>
      </c>
      <c r="K1842">
        <v>2.0000000000000004</v>
      </c>
      <c r="L1842">
        <v>8.9999999999999982</v>
      </c>
      <c r="M1842">
        <v>152</v>
      </c>
      <c r="N1842">
        <v>18.000000000000011</v>
      </c>
      <c r="O1842">
        <v>6.9999999999999964</v>
      </c>
      <c r="P1842">
        <v>2.0000000000000009</v>
      </c>
      <c r="Q1842">
        <v>8.0000000000000036</v>
      </c>
      <c r="R1842">
        <v>190</v>
      </c>
      <c r="S1842">
        <v>13</v>
      </c>
      <c r="T1842">
        <v>29.999999999999982</v>
      </c>
      <c r="U1842">
        <v>7.9999999999999982</v>
      </c>
      <c r="V1842">
        <v>48</v>
      </c>
      <c r="W1842">
        <v>163</v>
      </c>
      <c r="X1842">
        <v>3.0000000000000018</v>
      </c>
      <c r="Y1842">
        <v>8</v>
      </c>
      <c r="Z1842">
        <v>19.999999999999996</v>
      </c>
      <c r="AA1842">
        <v>50.999999999999979</v>
      </c>
      <c r="AB1842">
        <v>119</v>
      </c>
      <c r="AC1842">
        <v>6.0000000000000009</v>
      </c>
      <c r="AD1842">
        <v>9</v>
      </c>
      <c r="AE1842">
        <v>15.000000000000004</v>
      </c>
      <c r="AF1842">
        <v>1</v>
      </c>
      <c r="AG1842">
        <v>121</v>
      </c>
      <c r="AH1842">
        <v>9.9999999999999982</v>
      </c>
      <c r="AI1842">
        <v>11.000000000000007</v>
      </c>
      <c r="AJ1842">
        <v>2.0000000000000004</v>
      </c>
      <c r="AK1842">
        <v>3</v>
      </c>
      <c r="AL1842">
        <v>151</v>
      </c>
      <c r="AM1842">
        <v>33.000000000000014</v>
      </c>
      <c r="AN1842">
        <v>12</v>
      </c>
      <c r="AO1842">
        <v>3.0000000000000018</v>
      </c>
      <c r="AP1842">
        <v>4.0000000000000018</v>
      </c>
      <c r="AQ1842">
        <v>160</v>
      </c>
      <c r="AR1842">
        <v>26</v>
      </c>
      <c r="AS1842">
        <v>10</v>
      </c>
      <c r="AT1842">
        <v>2</v>
      </c>
      <c r="AU1842">
        <v>4</v>
      </c>
      <c r="AV1842">
        <v>178</v>
      </c>
      <c r="AW1842">
        <v>28.999999999999993</v>
      </c>
      <c r="AX1842">
        <v>22.000000000000014</v>
      </c>
      <c r="AY1842">
        <v>3.0000000000000036</v>
      </c>
      <c r="AZ1842">
        <v>2.0000000000000004</v>
      </c>
      <c r="BA1842">
        <v>183</v>
      </c>
      <c r="BB1842">
        <v>35.000000000000021</v>
      </c>
      <c r="BC1842">
        <v>32</v>
      </c>
      <c r="BD1842">
        <v>2.0000000000000004</v>
      </c>
      <c r="BE1842">
        <v>5.0000000000000027</v>
      </c>
      <c r="BF1842">
        <v>163</v>
      </c>
      <c r="BG1842">
        <v>13.000000000000002</v>
      </c>
      <c r="BH1842">
        <v>21.000000000000007</v>
      </c>
      <c r="BI1842">
        <v>1</v>
      </c>
      <c r="BJ1842">
        <v>4</v>
      </c>
    </row>
    <row r="1843" spans="1:62" ht="17.100000000000001" customHeight="1" x14ac:dyDescent="0.25">
      <c r="A1843" t="s">
        <v>3117</v>
      </c>
      <c r="B1843" t="s">
        <v>6587</v>
      </c>
      <c r="C1843" t="s">
        <v>2656</v>
      </c>
      <c r="D1843" t="s">
        <v>3735</v>
      </c>
      <c r="E1843" t="s">
        <v>7192</v>
      </c>
      <c r="F1843" t="s">
        <v>3737</v>
      </c>
      <c r="G1843">
        <v>2</v>
      </c>
      <c r="H1843">
        <v>133</v>
      </c>
      <c r="I1843">
        <v>11.000000000000002</v>
      </c>
      <c r="J1843">
        <v>7.0000000000000018</v>
      </c>
      <c r="K1843">
        <v>0</v>
      </c>
      <c r="L1843">
        <v>34.999999999999993</v>
      </c>
      <c r="M1843">
        <v>141</v>
      </c>
      <c r="N1843">
        <v>4.9999999999999991</v>
      </c>
      <c r="O1843">
        <v>4.9999999999999991</v>
      </c>
      <c r="P1843">
        <v>0</v>
      </c>
      <c r="Q1843">
        <v>17.000000000000011</v>
      </c>
      <c r="R1843">
        <v>127</v>
      </c>
      <c r="S1843">
        <v>14.000000000000002</v>
      </c>
      <c r="T1843">
        <v>0</v>
      </c>
      <c r="U1843">
        <v>0</v>
      </c>
      <c r="V1843">
        <v>19</v>
      </c>
      <c r="W1843">
        <v>130</v>
      </c>
      <c r="X1843">
        <v>1.0000000000000004</v>
      </c>
      <c r="Y1843">
        <v>1.0000000000000004</v>
      </c>
      <c r="Z1843">
        <v>2.0000000000000009</v>
      </c>
      <c r="AA1843">
        <v>28</v>
      </c>
      <c r="AB1843">
        <v>160</v>
      </c>
      <c r="AC1843">
        <v>2</v>
      </c>
      <c r="AD1843">
        <v>3.0000000000000018</v>
      </c>
      <c r="AE1843">
        <v>2</v>
      </c>
      <c r="AF1843">
        <v>2.0000000000000013</v>
      </c>
      <c r="AG1843">
        <v>155</v>
      </c>
      <c r="AH1843">
        <v>0</v>
      </c>
      <c r="AI1843">
        <v>1.0000000000000002</v>
      </c>
      <c r="AJ1843">
        <v>0</v>
      </c>
      <c r="AK1843">
        <v>2.0000000000000004</v>
      </c>
      <c r="AL1843">
        <v>150</v>
      </c>
      <c r="AM1843">
        <v>0</v>
      </c>
      <c r="AN1843">
        <v>3.0000000000000018</v>
      </c>
      <c r="AO1843">
        <v>0</v>
      </c>
      <c r="AP1843">
        <v>1</v>
      </c>
      <c r="AQ1843">
        <v>152</v>
      </c>
      <c r="AR1843">
        <v>3.0000000000000018</v>
      </c>
      <c r="AS1843">
        <v>4.0000000000000009</v>
      </c>
      <c r="AT1843">
        <v>1</v>
      </c>
      <c r="AU1843">
        <v>0</v>
      </c>
      <c r="AV1843">
        <v>150</v>
      </c>
      <c r="AW1843">
        <v>2.0000000000000004</v>
      </c>
      <c r="AX1843">
        <v>2.0000000000000013</v>
      </c>
      <c r="AY1843">
        <v>0</v>
      </c>
      <c r="AZ1843">
        <v>0</v>
      </c>
      <c r="BA1843">
        <v>150</v>
      </c>
      <c r="BB1843">
        <v>2.0000000000000009</v>
      </c>
      <c r="BC1843">
        <v>7.0000000000000018</v>
      </c>
      <c r="BD1843">
        <v>2.0000000000000004</v>
      </c>
      <c r="BE1843">
        <v>4</v>
      </c>
      <c r="BF1843">
        <v>148</v>
      </c>
      <c r="BG1843">
        <v>1.0000000000000004</v>
      </c>
      <c r="BH1843">
        <v>2.0000000000000031</v>
      </c>
      <c r="BI1843">
        <v>3.0000000000000013</v>
      </c>
      <c r="BJ1843">
        <v>4.9999999999999973</v>
      </c>
    </row>
    <row r="1844" spans="1:62" ht="17.100000000000001" customHeight="1" x14ac:dyDescent="0.25">
      <c r="A1844" t="s">
        <v>3117</v>
      </c>
      <c r="B1844" t="s">
        <v>6587</v>
      </c>
      <c r="C1844" t="s">
        <v>2656</v>
      </c>
      <c r="D1844" t="s">
        <v>3735</v>
      </c>
      <c r="E1844" t="s">
        <v>7192</v>
      </c>
      <c r="F1844" t="s">
        <v>3736</v>
      </c>
      <c r="G1844">
        <v>3</v>
      </c>
      <c r="H1844">
        <v>17</v>
      </c>
      <c r="I1844">
        <v>4</v>
      </c>
      <c r="J1844">
        <v>0</v>
      </c>
      <c r="K1844">
        <v>0</v>
      </c>
      <c r="L1844">
        <v>4</v>
      </c>
      <c r="M1844">
        <v>21</v>
      </c>
      <c r="N1844">
        <v>0</v>
      </c>
      <c r="O1844">
        <v>5.0000000000000009</v>
      </c>
      <c r="P1844">
        <v>0</v>
      </c>
      <c r="Q1844">
        <v>0</v>
      </c>
      <c r="R1844">
        <v>16</v>
      </c>
      <c r="S1844">
        <v>3</v>
      </c>
      <c r="T1844">
        <v>0</v>
      </c>
      <c r="U1844">
        <v>0</v>
      </c>
      <c r="V1844">
        <v>1</v>
      </c>
      <c r="W1844">
        <v>15</v>
      </c>
      <c r="X1844">
        <v>2</v>
      </c>
      <c r="Y1844">
        <v>1</v>
      </c>
      <c r="Z1844">
        <v>0</v>
      </c>
      <c r="AA1844">
        <v>8</v>
      </c>
      <c r="AB1844">
        <v>19</v>
      </c>
      <c r="AC1844">
        <v>1</v>
      </c>
      <c r="AD1844">
        <v>0</v>
      </c>
      <c r="AE1844">
        <v>0</v>
      </c>
      <c r="AF1844">
        <v>2</v>
      </c>
      <c r="AG1844">
        <v>24</v>
      </c>
      <c r="AH1844">
        <v>0</v>
      </c>
      <c r="AI1844">
        <v>1</v>
      </c>
      <c r="AJ1844">
        <v>0</v>
      </c>
      <c r="AK1844">
        <v>0</v>
      </c>
      <c r="AL1844">
        <v>22</v>
      </c>
      <c r="AM1844">
        <v>0</v>
      </c>
      <c r="AN1844">
        <v>0.99999999999999989</v>
      </c>
      <c r="AO1844">
        <v>0</v>
      </c>
      <c r="AP1844">
        <v>0.99999999999999989</v>
      </c>
      <c r="AQ1844">
        <v>24</v>
      </c>
      <c r="AR1844">
        <v>0</v>
      </c>
      <c r="AS1844">
        <v>0</v>
      </c>
      <c r="AT1844">
        <v>0</v>
      </c>
      <c r="AU1844">
        <v>0</v>
      </c>
      <c r="AV1844">
        <v>22</v>
      </c>
      <c r="AW1844">
        <v>0</v>
      </c>
      <c r="AX1844">
        <v>0</v>
      </c>
      <c r="AY1844">
        <v>0</v>
      </c>
      <c r="AZ1844">
        <v>0</v>
      </c>
      <c r="BA1844">
        <v>21</v>
      </c>
      <c r="BB1844">
        <v>0</v>
      </c>
      <c r="BC1844">
        <v>2.0000000000000004</v>
      </c>
      <c r="BD1844">
        <v>0</v>
      </c>
      <c r="BE1844">
        <v>0</v>
      </c>
      <c r="BF1844">
        <v>21</v>
      </c>
      <c r="BG1844">
        <v>1</v>
      </c>
      <c r="BH1844">
        <v>1</v>
      </c>
      <c r="BI1844">
        <v>0</v>
      </c>
      <c r="BJ1844">
        <v>0</v>
      </c>
    </row>
    <row r="1845" spans="1:62" ht="17.100000000000001" customHeight="1" x14ac:dyDescent="0.25">
      <c r="A1845" t="s">
        <v>3117</v>
      </c>
      <c r="B1845" t="s">
        <v>6587</v>
      </c>
      <c r="C1845" t="s">
        <v>2656</v>
      </c>
      <c r="D1845" t="s">
        <v>3735</v>
      </c>
      <c r="E1845" t="s">
        <v>7192</v>
      </c>
      <c r="F1845" t="s">
        <v>3734</v>
      </c>
      <c r="G1845">
        <v>4</v>
      </c>
      <c r="H1845">
        <v>3</v>
      </c>
      <c r="I1845">
        <v>1</v>
      </c>
      <c r="J1845">
        <v>0</v>
      </c>
      <c r="K1845">
        <v>0</v>
      </c>
      <c r="L1845">
        <v>0</v>
      </c>
      <c r="M1845">
        <v>1</v>
      </c>
      <c r="N1845">
        <v>0</v>
      </c>
      <c r="O1845">
        <v>0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0</v>
      </c>
      <c r="V1845">
        <v>0</v>
      </c>
      <c r="W1845">
        <v>1</v>
      </c>
      <c r="X1845">
        <v>0</v>
      </c>
      <c r="Y1845">
        <v>0</v>
      </c>
      <c r="Z1845">
        <v>0</v>
      </c>
      <c r="AA1845">
        <v>0</v>
      </c>
      <c r="AB1845">
        <v>1</v>
      </c>
      <c r="AC1845">
        <v>0</v>
      </c>
      <c r="AD1845">
        <v>0</v>
      </c>
      <c r="AE1845">
        <v>0</v>
      </c>
      <c r="AF1845">
        <v>0</v>
      </c>
      <c r="AG1845">
        <v>1</v>
      </c>
      <c r="AH1845">
        <v>0</v>
      </c>
      <c r="AI1845">
        <v>0</v>
      </c>
      <c r="AJ1845">
        <v>0</v>
      </c>
      <c r="AK1845">
        <v>0</v>
      </c>
      <c r="AL1845">
        <v>1</v>
      </c>
      <c r="AM1845">
        <v>0</v>
      </c>
      <c r="AN1845">
        <v>0</v>
      </c>
      <c r="AO1845">
        <v>0</v>
      </c>
      <c r="AP1845">
        <v>0</v>
      </c>
      <c r="AQ1845">
        <v>1</v>
      </c>
      <c r="AR1845">
        <v>0</v>
      </c>
      <c r="AS1845">
        <v>0</v>
      </c>
      <c r="AT1845">
        <v>0</v>
      </c>
      <c r="AU1845">
        <v>0</v>
      </c>
      <c r="AV1845">
        <v>1</v>
      </c>
      <c r="AW1845">
        <v>0</v>
      </c>
      <c r="AX1845">
        <v>0</v>
      </c>
      <c r="AY1845">
        <v>0</v>
      </c>
      <c r="AZ1845">
        <v>0</v>
      </c>
      <c r="BA1845">
        <v>1</v>
      </c>
      <c r="BB1845">
        <v>0</v>
      </c>
      <c r="BC1845">
        <v>0</v>
      </c>
      <c r="BD1845">
        <v>0</v>
      </c>
      <c r="BE1845">
        <v>0</v>
      </c>
      <c r="BF1845">
        <v>1</v>
      </c>
      <c r="BG1845">
        <v>0</v>
      </c>
      <c r="BH1845">
        <v>0</v>
      </c>
      <c r="BI1845">
        <v>0</v>
      </c>
      <c r="BJ1845">
        <v>0</v>
      </c>
    </row>
    <row r="1846" spans="1:62" ht="17.100000000000001" customHeight="1" x14ac:dyDescent="0.25">
      <c r="A1846" t="s">
        <v>3117</v>
      </c>
      <c r="B1846" t="s">
        <v>6587</v>
      </c>
      <c r="C1846" t="s">
        <v>3730</v>
      </c>
      <c r="D1846" t="s">
        <v>3729</v>
      </c>
      <c r="E1846" t="s">
        <v>7193</v>
      </c>
      <c r="F1846" t="s">
        <v>3733</v>
      </c>
      <c r="G1846">
        <v>1</v>
      </c>
      <c r="H1846">
        <v>25</v>
      </c>
      <c r="I1846">
        <v>8</v>
      </c>
      <c r="J1846">
        <v>8</v>
      </c>
      <c r="K1846">
        <v>1.0000000000000002</v>
      </c>
      <c r="L1846">
        <v>9</v>
      </c>
      <c r="M1846">
        <v>37</v>
      </c>
      <c r="N1846">
        <v>19.000000000000004</v>
      </c>
      <c r="O1846">
        <v>12.999999999999998</v>
      </c>
      <c r="P1846">
        <v>0</v>
      </c>
      <c r="Q1846">
        <v>1.0000000000000002</v>
      </c>
      <c r="R1846">
        <v>31</v>
      </c>
      <c r="S1846">
        <v>1</v>
      </c>
      <c r="T1846">
        <v>10</v>
      </c>
      <c r="U1846">
        <v>0</v>
      </c>
      <c r="V1846">
        <v>6</v>
      </c>
      <c r="W1846">
        <v>35</v>
      </c>
      <c r="X1846">
        <v>1.0000000000000004</v>
      </c>
      <c r="Y1846">
        <v>0</v>
      </c>
      <c r="Z1846">
        <v>0</v>
      </c>
      <c r="AA1846">
        <v>23.000000000000004</v>
      </c>
      <c r="AB1846">
        <v>61</v>
      </c>
      <c r="AC1846">
        <v>33</v>
      </c>
      <c r="AD1846">
        <v>12.000000000000004</v>
      </c>
      <c r="AE1846">
        <v>0</v>
      </c>
      <c r="AF1846">
        <v>15.000000000000007</v>
      </c>
      <c r="AG1846">
        <v>24</v>
      </c>
      <c r="AH1846">
        <v>6.9999999999999991</v>
      </c>
      <c r="AI1846">
        <v>4</v>
      </c>
      <c r="AJ1846">
        <v>0</v>
      </c>
      <c r="AK1846">
        <v>0</v>
      </c>
      <c r="AL1846">
        <v>16</v>
      </c>
      <c r="AM1846">
        <v>2.0000000000000004</v>
      </c>
      <c r="AN1846">
        <v>7.0000000000000009</v>
      </c>
      <c r="AO1846">
        <v>0</v>
      </c>
      <c r="AP1846">
        <v>0</v>
      </c>
      <c r="AQ1846">
        <v>25</v>
      </c>
      <c r="AR1846">
        <v>13</v>
      </c>
      <c r="AS1846">
        <v>1.9999999999999998</v>
      </c>
      <c r="AT1846">
        <v>0</v>
      </c>
      <c r="AU1846">
        <v>0</v>
      </c>
      <c r="AV1846">
        <v>23</v>
      </c>
      <c r="AW1846">
        <v>5</v>
      </c>
      <c r="AX1846">
        <v>7.9999999999999973</v>
      </c>
      <c r="AY1846">
        <v>0</v>
      </c>
      <c r="AZ1846">
        <v>0</v>
      </c>
      <c r="BA1846">
        <v>19</v>
      </c>
      <c r="BB1846">
        <v>4</v>
      </c>
      <c r="BC1846">
        <v>3</v>
      </c>
      <c r="BD1846">
        <v>0</v>
      </c>
      <c r="BE1846">
        <v>0</v>
      </c>
      <c r="BF1846">
        <v>23</v>
      </c>
      <c r="BG1846">
        <v>1.0000000000000002</v>
      </c>
      <c r="BH1846">
        <v>5.0000000000000009</v>
      </c>
      <c r="BI1846">
        <v>0</v>
      </c>
      <c r="BJ1846">
        <v>0</v>
      </c>
    </row>
    <row r="1847" spans="1:62" ht="17.100000000000001" customHeight="1" x14ac:dyDescent="0.25">
      <c r="A1847" t="s">
        <v>3117</v>
      </c>
      <c r="B1847" t="s">
        <v>6587</v>
      </c>
      <c r="C1847" t="s">
        <v>3730</v>
      </c>
      <c r="D1847" t="s">
        <v>3729</v>
      </c>
      <c r="E1847" t="s">
        <v>7193</v>
      </c>
      <c r="F1847" t="s">
        <v>3732</v>
      </c>
      <c r="G1847">
        <v>2</v>
      </c>
      <c r="H1847">
        <v>25</v>
      </c>
      <c r="I1847">
        <v>0</v>
      </c>
      <c r="J1847">
        <v>0.99999999999999989</v>
      </c>
      <c r="K1847">
        <v>0.99999999999999989</v>
      </c>
      <c r="L1847">
        <v>21.999999999999996</v>
      </c>
      <c r="M1847">
        <v>18</v>
      </c>
      <c r="N1847">
        <v>0</v>
      </c>
      <c r="O1847">
        <v>2</v>
      </c>
      <c r="P1847">
        <v>2.0000000000000004</v>
      </c>
      <c r="Q1847">
        <v>2</v>
      </c>
      <c r="R1847">
        <v>23</v>
      </c>
      <c r="S1847">
        <v>0</v>
      </c>
      <c r="T1847">
        <v>0.99999999999999978</v>
      </c>
      <c r="U1847">
        <v>0.99999999999999978</v>
      </c>
      <c r="V1847">
        <v>18.999999999999996</v>
      </c>
      <c r="W1847">
        <v>8</v>
      </c>
      <c r="X1847">
        <v>0</v>
      </c>
      <c r="Y1847">
        <v>0</v>
      </c>
      <c r="Z1847">
        <v>0</v>
      </c>
      <c r="AA1847">
        <v>4</v>
      </c>
      <c r="AB1847">
        <v>11</v>
      </c>
      <c r="AC1847">
        <v>0</v>
      </c>
      <c r="AD1847">
        <v>0.99999999999999989</v>
      </c>
      <c r="AE1847">
        <v>0</v>
      </c>
      <c r="AF1847">
        <v>2.0000000000000004</v>
      </c>
      <c r="AG1847">
        <v>14</v>
      </c>
      <c r="AH1847">
        <v>0</v>
      </c>
      <c r="AI1847">
        <v>0</v>
      </c>
      <c r="AJ1847">
        <v>2.0000000000000004</v>
      </c>
      <c r="AK1847">
        <v>0</v>
      </c>
      <c r="AL1847">
        <v>15</v>
      </c>
      <c r="AM1847">
        <v>0</v>
      </c>
      <c r="AN1847">
        <v>1.0000000000000002</v>
      </c>
      <c r="AO1847">
        <v>1.0000000000000002</v>
      </c>
      <c r="AP1847">
        <v>0</v>
      </c>
      <c r="AQ1847">
        <v>16</v>
      </c>
      <c r="AR1847">
        <v>0</v>
      </c>
      <c r="AS1847">
        <v>0</v>
      </c>
      <c r="AT1847">
        <v>0</v>
      </c>
      <c r="AU1847">
        <v>0</v>
      </c>
      <c r="AV1847">
        <v>12</v>
      </c>
      <c r="AW1847">
        <v>0</v>
      </c>
      <c r="AX1847">
        <v>2</v>
      </c>
      <c r="AY1847">
        <v>0</v>
      </c>
      <c r="AZ1847">
        <v>0</v>
      </c>
      <c r="BA1847">
        <v>16</v>
      </c>
      <c r="BB1847">
        <v>0</v>
      </c>
      <c r="BC1847">
        <v>0</v>
      </c>
      <c r="BD1847">
        <v>0</v>
      </c>
      <c r="BE1847">
        <v>0</v>
      </c>
      <c r="BF1847">
        <v>13</v>
      </c>
      <c r="BG1847">
        <v>1</v>
      </c>
      <c r="BH1847">
        <v>0</v>
      </c>
      <c r="BI1847">
        <v>0</v>
      </c>
      <c r="BJ1847">
        <v>0</v>
      </c>
    </row>
    <row r="1848" spans="1:62" ht="17.100000000000001" customHeight="1" x14ac:dyDescent="0.25">
      <c r="A1848" t="s">
        <v>3117</v>
      </c>
      <c r="B1848" t="s">
        <v>6587</v>
      </c>
      <c r="C1848" t="s">
        <v>3730</v>
      </c>
      <c r="D1848" t="s">
        <v>3729</v>
      </c>
      <c r="E1848" t="s">
        <v>7193</v>
      </c>
      <c r="F1848" t="s">
        <v>3731</v>
      </c>
      <c r="G1848">
        <v>3</v>
      </c>
      <c r="H1848">
        <v>3</v>
      </c>
      <c r="I1848">
        <v>0</v>
      </c>
      <c r="J1848">
        <v>0</v>
      </c>
      <c r="K1848">
        <v>0</v>
      </c>
      <c r="L1848">
        <v>1</v>
      </c>
      <c r="M1848">
        <v>12</v>
      </c>
      <c r="N1848">
        <v>0</v>
      </c>
      <c r="O1848">
        <v>0</v>
      </c>
      <c r="P1848">
        <v>0</v>
      </c>
      <c r="Q1848">
        <v>1</v>
      </c>
      <c r="R1848">
        <v>3</v>
      </c>
      <c r="S1848">
        <v>0</v>
      </c>
      <c r="T1848">
        <v>1</v>
      </c>
      <c r="U1848">
        <v>0</v>
      </c>
      <c r="V1848">
        <v>2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5</v>
      </c>
      <c r="AC1848">
        <v>0</v>
      </c>
      <c r="AD1848">
        <v>0</v>
      </c>
      <c r="AE1848">
        <v>0</v>
      </c>
      <c r="AF1848">
        <v>0</v>
      </c>
      <c r="AG1848">
        <v>9</v>
      </c>
      <c r="AH1848">
        <v>0</v>
      </c>
      <c r="AI1848">
        <v>0</v>
      </c>
      <c r="AJ1848">
        <v>3</v>
      </c>
      <c r="AK1848">
        <v>0</v>
      </c>
      <c r="AL1848">
        <v>7</v>
      </c>
      <c r="AM1848">
        <v>0</v>
      </c>
      <c r="AN1848">
        <v>0</v>
      </c>
      <c r="AO1848">
        <v>0</v>
      </c>
      <c r="AP1848">
        <v>0</v>
      </c>
      <c r="AQ1848">
        <v>6</v>
      </c>
      <c r="AR1848">
        <v>0</v>
      </c>
      <c r="AS1848">
        <v>0</v>
      </c>
      <c r="AT1848">
        <v>0</v>
      </c>
      <c r="AU1848">
        <v>0</v>
      </c>
      <c r="AV1848">
        <v>11</v>
      </c>
      <c r="AW1848">
        <v>0</v>
      </c>
      <c r="AX1848">
        <v>1.0000000000000002</v>
      </c>
      <c r="AY1848">
        <v>0</v>
      </c>
      <c r="AZ1848">
        <v>0</v>
      </c>
      <c r="BA1848">
        <v>6</v>
      </c>
      <c r="BB1848">
        <v>0</v>
      </c>
      <c r="BC1848">
        <v>0</v>
      </c>
      <c r="BD1848">
        <v>0</v>
      </c>
      <c r="BE1848">
        <v>0</v>
      </c>
      <c r="BF1848">
        <v>4</v>
      </c>
      <c r="BG1848">
        <v>0</v>
      </c>
      <c r="BH1848">
        <v>0</v>
      </c>
      <c r="BI1848">
        <v>0</v>
      </c>
      <c r="BJ1848">
        <v>0</v>
      </c>
    </row>
    <row r="1849" spans="1:62" ht="17.100000000000001" customHeight="1" x14ac:dyDescent="0.25">
      <c r="A1849" t="s">
        <v>3117</v>
      </c>
      <c r="B1849" t="s">
        <v>6587</v>
      </c>
      <c r="C1849" t="s">
        <v>3730</v>
      </c>
      <c r="D1849" t="s">
        <v>3729</v>
      </c>
      <c r="E1849" t="s">
        <v>7193</v>
      </c>
      <c r="F1849" t="s">
        <v>3728</v>
      </c>
      <c r="G1849">
        <v>4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1</v>
      </c>
      <c r="BB1849">
        <v>0</v>
      </c>
      <c r="BC1849">
        <v>0</v>
      </c>
      <c r="BD1849">
        <v>0</v>
      </c>
      <c r="BE1849">
        <v>0</v>
      </c>
      <c r="BF1849">
        <v>1</v>
      </c>
      <c r="BG1849">
        <v>0</v>
      </c>
      <c r="BH1849">
        <v>0</v>
      </c>
      <c r="BI1849">
        <v>0</v>
      </c>
      <c r="BJ1849">
        <v>0</v>
      </c>
    </row>
    <row r="1850" spans="1:62" ht="17.100000000000001" customHeight="1" x14ac:dyDescent="0.25">
      <c r="A1850" t="s">
        <v>3117</v>
      </c>
      <c r="B1850" t="s">
        <v>6587</v>
      </c>
      <c r="C1850" t="s">
        <v>3724</v>
      </c>
      <c r="D1850" t="s">
        <v>3723</v>
      </c>
      <c r="E1850" t="s">
        <v>6591</v>
      </c>
      <c r="F1850" t="s">
        <v>3727</v>
      </c>
      <c r="G1850">
        <v>1</v>
      </c>
      <c r="H1850">
        <v>27</v>
      </c>
      <c r="I1850">
        <v>0</v>
      </c>
      <c r="J1850">
        <v>8</v>
      </c>
      <c r="K1850">
        <v>0</v>
      </c>
      <c r="L1850">
        <v>6</v>
      </c>
      <c r="M1850">
        <v>18</v>
      </c>
      <c r="N1850">
        <v>9</v>
      </c>
      <c r="O1850">
        <v>1</v>
      </c>
      <c r="P1850">
        <v>0</v>
      </c>
      <c r="Q1850">
        <v>0</v>
      </c>
      <c r="R1850">
        <v>22</v>
      </c>
      <c r="S1850">
        <v>2</v>
      </c>
      <c r="T1850">
        <v>3.0000000000000009</v>
      </c>
      <c r="U1850">
        <v>0</v>
      </c>
      <c r="V1850">
        <v>2.0000000000000004</v>
      </c>
      <c r="W1850">
        <v>26</v>
      </c>
      <c r="X1850">
        <v>2.0000000000000004</v>
      </c>
      <c r="Y1850">
        <v>2</v>
      </c>
      <c r="Z1850">
        <v>0</v>
      </c>
      <c r="AA1850">
        <v>8.0000000000000018</v>
      </c>
      <c r="AB1850">
        <v>27</v>
      </c>
      <c r="AC1850">
        <v>2.0000000000000004</v>
      </c>
      <c r="AD1850">
        <v>2.0000000000000004</v>
      </c>
      <c r="AE1850">
        <v>0</v>
      </c>
      <c r="AF1850">
        <v>8</v>
      </c>
      <c r="AG1850">
        <v>21</v>
      </c>
      <c r="AH1850">
        <v>4.0000000000000009</v>
      </c>
      <c r="AI1850">
        <v>4.0000000000000009</v>
      </c>
      <c r="AJ1850">
        <v>0</v>
      </c>
      <c r="AK1850">
        <v>4.0000000000000009</v>
      </c>
      <c r="AL1850">
        <v>18</v>
      </c>
      <c r="AM1850">
        <v>1</v>
      </c>
      <c r="AN1850">
        <v>1.0000000000000002</v>
      </c>
      <c r="AO1850">
        <v>0</v>
      </c>
      <c r="AP1850">
        <v>0</v>
      </c>
      <c r="AQ1850">
        <v>19</v>
      </c>
      <c r="AR1850">
        <v>3</v>
      </c>
      <c r="AS1850">
        <v>3</v>
      </c>
      <c r="AT1850">
        <v>0</v>
      </c>
      <c r="AU1850">
        <v>0</v>
      </c>
      <c r="AV1850">
        <v>22</v>
      </c>
      <c r="AW1850">
        <v>6</v>
      </c>
      <c r="AX1850">
        <v>0</v>
      </c>
      <c r="AY1850">
        <v>0.99999999999999989</v>
      </c>
      <c r="AZ1850">
        <v>0.99999999999999989</v>
      </c>
      <c r="BA1850">
        <v>23</v>
      </c>
      <c r="BB1850">
        <v>2</v>
      </c>
      <c r="BC1850">
        <v>3.0000000000000004</v>
      </c>
      <c r="BD1850">
        <v>0</v>
      </c>
      <c r="BE1850">
        <v>0</v>
      </c>
      <c r="BF1850">
        <v>24</v>
      </c>
      <c r="BG1850">
        <v>2</v>
      </c>
      <c r="BH1850">
        <v>5</v>
      </c>
      <c r="BI1850">
        <v>0</v>
      </c>
      <c r="BJ1850">
        <v>0</v>
      </c>
    </row>
    <row r="1851" spans="1:62" ht="17.100000000000001" customHeight="1" x14ac:dyDescent="0.25">
      <c r="A1851" t="s">
        <v>3117</v>
      </c>
      <c r="B1851" t="s">
        <v>6587</v>
      </c>
      <c r="C1851" t="s">
        <v>3724</v>
      </c>
      <c r="D1851" t="s">
        <v>3723</v>
      </c>
      <c r="E1851" t="s">
        <v>6591</v>
      </c>
      <c r="F1851" t="s">
        <v>3726</v>
      </c>
      <c r="G1851">
        <v>2</v>
      </c>
      <c r="H1851">
        <v>14</v>
      </c>
      <c r="I1851">
        <v>0</v>
      </c>
      <c r="J1851">
        <v>0</v>
      </c>
      <c r="K1851">
        <v>0</v>
      </c>
      <c r="L1851">
        <v>2</v>
      </c>
      <c r="M1851">
        <v>20</v>
      </c>
      <c r="N1851">
        <v>0.99999999999999989</v>
      </c>
      <c r="O1851">
        <v>0</v>
      </c>
      <c r="P1851">
        <v>0</v>
      </c>
      <c r="Q1851">
        <v>0</v>
      </c>
      <c r="R1851">
        <v>27</v>
      </c>
      <c r="S1851">
        <v>0</v>
      </c>
      <c r="T1851">
        <v>9</v>
      </c>
      <c r="U1851">
        <v>0</v>
      </c>
      <c r="V1851">
        <v>0</v>
      </c>
      <c r="W1851">
        <v>14</v>
      </c>
      <c r="X1851">
        <v>0</v>
      </c>
      <c r="Y1851">
        <v>0</v>
      </c>
      <c r="Z1851">
        <v>0</v>
      </c>
      <c r="AA1851">
        <v>1.0000000000000002</v>
      </c>
      <c r="AB1851">
        <v>14</v>
      </c>
      <c r="AC1851">
        <v>0</v>
      </c>
      <c r="AD1851">
        <v>0</v>
      </c>
      <c r="AE1851">
        <v>0</v>
      </c>
      <c r="AF1851">
        <v>2.0000000000000004</v>
      </c>
      <c r="AG1851">
        <v>18</v>
      </c>
      <c r="AH1851">
        <v>0</v>
      </c>
      <c r="AI1851">
        <v>0</v>
      </c>
      <c r="AJ1851">
        <v>0</v>
      </c>
      <c r="AK1851">
        <v>0</v>
      </c>
      <c r="AL1851">
        <v>14</v>
      </c>
      <c r="AM1851">
        <v>0</v>
      </c>
      <c r="AN1851">
        <v>1.0000000000000002</v>
      </c>
      <c r="AO1851">
        <v>0</v>
      </c>
      <c r="AP1851">
        <v>0</v>
      </c>
      <c r="AQ1851">
        <v>16</v>
      </c>
      <c r="AR1851">
        <v>1.0000000000000002</v>
      </c>
      <c r="AS1851">
        <v>0</v>
      </c>
      <c r="AT1851">
        <v>0</v>
      </c>
      <c r="AU1851">
        <v>0</v>
      </c>
      <c r="AV1851">
        <v>17</v>
      </c>
      <c r="AW1851">
        <v>0</v>
      </c>
      <c r="AX1851">
        <v>1</v>
      </c>
      <c r="AY1851">
        <v>0</v>
      </c>
      <c r="AZ1851">
        <v>0</v>
      </c>
      <c r="BA1851">
        <v>18</v>
      </c>
      <c r="BB1851">
        <v>0</v>
      </c>
      <c r="BC1851">
        <v>0</v>
      </c>
      <c r="BD1851">
        <v>0</v>
      </c>
      <c r="BE1851">
        <v>0</v>
      </c>
      <c r="BF1851">
        <v>19</v>
      </c>
      <c r="BG1851">
        <v>0</v>
      </c>
      <c r="BH1851">
        <v>0</v>
      </c>
      <c r="BI1851">
        <v>0</v>
      </c>
      <c r="BJ1851">
        <v>1.0000000000000002</v>
      </c>
    </row>
    <row r="1852" spans="1:62" ht="17.100000000000001" customHeight="1" x14ac:dyDescent="0.25">
      <c r="A1852" t="s">
        <v>3117</v>
      </c>
      <c r="B1852" t="s">
        <v>6587</v>
      </c>
      <c r="C1852" t="s">
        <v>3724</v>
      </c>
      <c r="D1852" t="s">
        <v>3723</v>
      </c>
      <c r="E1852" t="s">
        <v>6591</v>
      </c>
      <c r="F1852" t="s">
        <v>3725</v>
      </c>
      <c r="G1852">
        <v>3</v>
      </c>
      <c r="H1852">
        <v>10</v>
      </c>
      <c r="I1852">
        <v>0</v>
      </c>
      <c r="J1852">
        <v>0</v>
      </c>
      <c r="K1852">
        <v>0</v>
      </c>
      <c r="L1852">
        <v>5.0000000000000009</v>
      </c>
      <c r="M1852">
        <v>12</v>
      </c>
      <c r="N1852">
        <v>0</v>
      </c>
      <c r="O1852">
        <v>0</v>
      </c>
      <c r="P1852">
        <v>1</v>
      </c>
      <c r="Q1852">
        <v>0</v>
      </c>
      <c r="R1852">
        <v>5</v>
      </c>
      <c r="S1852">
        <v>0</v>
      </c>
      <c r="T1852">
        <v>0</v>
      </c>
      <c r="U1852">
        <v>0</v>
      </c>
      <c r="V1852">
        <v>1</v>
      </c>
      <c r="W1852">
        <v>3</v>
      </c>
      <c r="X1852">
        <v>0</v>
      </c>
      <c r="Y1852">
        <v>0</v>
      </c>
      <c r="Z1852">
        <v>0</v>
      </c>
      <c r="AA1852">
        <v>1</v>
      </c>
      <c r="AB1852">
        <v>2</v>
      </c>
      <c r="AC1852">
        <v>0</v>
      </c>
      <c r="AD1852">
        <v>0</v>
      </c>
      <c r="AE1852">
        <v>0</v>
      </c>
      <c r="AF1852">
        <v>1</v>
      </c>
      <c r="AG1852">
        <v>4</v>
      </c>
      <c r="AH1852">
        <v>0</v>
      </c>
      <c r="AI1852">
        <v>0</v>
      </c>
      <c r="AJ1852">
        <v>0</v>
      </c>
      <c r="AK1852">
        <v>1</v>
      </c>
      <c r="AL1852">
        <v>1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</row>
    <row r="1853" spans="1:62" ht="17.100000000000001" customHeight="1" x14ac:dyDescent="0.25">
      <c r="A1853" t="s">
        <v>3117</v>
      </c>
      <c r="B1853" t="s">
        <v>6587</v>
      </c>
      <c r="C1853" t="s">
        <v>3724</v>
      </c>
      <c r="D1853" t="s">
        <v>3723</v>
      </c>
      <c r="E1853" t="s">
        <v>6591</v>
      </c>
      <c r="F1853" t="s">
        <v>3722</v>
      </c>
      <c r="G1853">
        <v>4</v>
      </c>
      <c r="H1853">
        <v>2</v>
      </c>
      <c r="I1853">
        <v>0</v>
      </c>
      <c r="J1853">
        <v>0</v>
      </c>
      <c r="K1853">
        <v>0</v>
      </c>
      <c r="L1853">
        <v>2</v>
      </c>
      <c r="M1853">
        <v>2</v>
      </c>
      <c r="N1853">
        <v>0</v>
      </c>
      <c r="O1853">
        <v>0</v>
      </c>
      <c r="P1853">
        <v>0</v>
      </c>
      <c r="Q1853">
        <v>0</v>
      </c>
      <c r="R1853">
        <v>3</v>
      </c>
      <c r="S1853">
        <v>0</v>
      </c>
      <c r="T1853">
        <v>0</v>
      </c>
      <c r="U1853">
        <v>0</v>
      </c>
      <c r="V1853">
        <v>0</v>
      </c>
      <c r="W1853">
        <v>3</v>
      </c>
      <c r="X1853">
        <v>0</v>
      </c>
      <c r="Y1853">
        <v>0</v>
      </c>
      <c r="Z1853">
        <v>0</v>
      </c>
      <c r="AA1853">
        <v>0</v>
      </c>
      <c r="AB1853">
        <v>4</v>
      </c>
      <c r="AC1853">
        <v>0</v>
      </c>
      <c r="AD1853">
        <v>0</v>
      </c>
      <c r="AE1853">
        <v>0</v>
      </c>
      <c r="AF1853">
        <v>0</v>
      </c>
      <c r="AG1853">
        <v>3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</row>
    <row r="1854" spans="1:62" ht="17.100000000000001" customHeight="1" x14ac:dyDescent="0.25">
      <c r="A1854" t="s">
        <v>3117</v>
      </c>
      <c r="B1854" t="s">
        <v>6587</v>
      </c>
      <c r="C1854" t="s">
        <v>1969</v>
      </c>
      <c r="D1854" t="s">
        <v>3718</v>
      </c>
      <c r="E1854" t="s">
        <v>7194</v>
      </c>
      <c r="F1854" t="s">
        <v>3721</v>
      </c>
      <c r="G1854">
        <v>1</v>
      </c>
      <c r="H1854">
        <v>265</v>
      </c>
      <c r="I1854">
        <v>47.000000000000043</v>
      </c>
      <c r="J1854">
        <v>24.000000000000007</v>
      </c>
      <c r="K1854">
        <v>1.9999999999999998</v>
      </c>
      <c r="L1854">
        <v>29.000000000000004</v>
      </c>
      <c r="M1854">
        <v>294</v>
      </c>
      <c r="N1854">
        <v>67</v>
      </c>
      <c r="O1854">
        <v>52.000000000000014</v>
      </c>
      <c r="P1854">
        <v>9.0000000000000053</v>
      </c>
      <c r="Q1854">
        <v>13.000000000000002</v>
      </c>
      <c r="R1854">
        <v>304</v>
      </c>
      <c r="S1854">
        <v>53.999999999999986</v>
      </c>
      <c r="T1854">
        <v>35.000000000000007</v>
      </c>
      <c r="U1854">
        <v>11.999999999999995</v>
      </c>
      <c r="V1854">
        <v>42.000000000000007</v>
      </c>
      <c r="W1854">
        <v>280</v>
      </c>
      <c r="X1854">
        <v>15.000000000000004</v>
      </c>
      <c r="Y1854">
        <v>30.000000000000007</v>
      </c>
      <c r="Z1854">
        <v>8.0000000000000036</v>
      </c>
      <c r="AA1854">
        <v>51.000000000000007</v>
      </c>
      <c r="AB1854">
        <v>266</v>
      </c>
      <c r="AC1854">
        <v>14</v>
      </c>
      <c r="AD1854">
        <v>23.000000000000004</v>
      </c>
      <c r="AE1854">
        <v>5</v>
      </c>
      <c r="AF1854">
        <v>19.000000000000004</v>
      </c>
      <c r="AG1854">
        <v>243</v>
      </c>
      <c r="AH1854">
        <v>14</v>
      </c>
      <c r="AI1854">
        <v>21</v>
      </c>
      <c r="AJ1854">
        <v>3.0000000000000004</v>
      </c>
      <c r="AK1854">
        <v>9.0000000000000071</v>
      </c>
      <c r="AL1854">
        <v>263</v>
      </c>
      <c r="AM1854">
        <v>36.999999999999993</v>
      </c>
      <c r="AN1854">
        <v>31.999999999999979</v>
      </c>
      <c r="AO1854">
        <v>8.9999999999999964</v>
      </c>
      <c r="AP1854">
        <v>13.000000000000002</v>
      </c>
      <c r="AQ1854">
        <v>282</v>
      </c>
      <c r="AR1854">
        <v>47.999999999999964</v>
      </c>
      <c r="AS1854">
        <v>34.000000000000007</v>
      </c>
      <c r="AT1854">
        <v>9.0000000000000036</v>
      </c>
      <c r="AU1854">
        <v>18.000000000000007</v>
      </c>
      <c r="AV1854">
        <v>304</v>
      </c>
      <c r="AW1854">
        <v>41.999999999999993</v>
      </c>
      <c r="AX1854">
        <v>23</v>
      </c>
      <c r="AY1854">
        <v>7.9999999999999964</v>
      </c>
      <c r="AZ1854">
        <v>30</v>
      </c>
      <c r="BA1854">
        <v>327</v>
      </c>
      <c r="BB1854">
        <v>58.000000000000043</v>
      </c>
      <c r="BC1854">
        <v>50.000000000000007</v>
      </c>
      <c r="BD1854">
        <v>7.9999999999999982</v>
      </c>
      <c r="BE1854">
        <v>27.000000000000032</v>
      </c>
      <c r="BF1854">
        <v>305</v>
      </c>
      <c r="BG1854">
        <v>23.000000000000011</v>
      </c>
      <c r="BH1854">
        <v>40.000000000000021</v>
      </c>
      <c r="BI1854">
        <v>3.9999999999999973</v>
      </c>
      <c r="BJ1854">
        <v>30.999999999999996</v>
      </c>
    </row>
    <row r="1855" spans="1:62" ht="17.100000000000001" customHeight="1" x14ac:dyDescent="0.25">
      <c r="A1855" t="s">
        <v>3117</v>
      </c>
      <c r="B1855" t="s">
        <v>6587</v>
      </c>
      <c r="C1855" t="s">
        <v>1969</v>
      </c>
      <c r="D1855" t="s">
        <v>3718</v>
      </c>
      <c r="E1855" t="s">
        <v>7194</v>
      </c>
      <c r="F1855" t="s">
        <v>3720</v>
      </c>
      <c r="G1855">
        <v>2</v>
      </c>
      <c r="H1855">
        <v>159</v>
      </c>
      <c r="I1855">
        <v>3</v>
      </c>
      <c r="J1855">
        <v>6.0000000000000027</v>
      </c>
      <c r="K1855">
        <v>0</v>
      </c>
      <c r="L1855">
        <v>20.000000000000004</v>
      </c>
      <c r="M1855">
        <v>167</v>
      </c>
      <c r="N1855">
        <v>5.0000000000000009</v>
      </c>
      <c r="O1855">
        <v>2</v>
      </c>
      <c r="P1855">
        <v>1</v>
      </c>
      <c r="Q1855">
        <v>4</v>
      </c>
      <c r="R1855">
        <v>160</v>
      </c>
      <c r="S1855">
        <v>7.9999999999999982</v>
      </c>
      <c r="T1855">
        <v>3.0000000000000004</v>
      </c>
      <c r="U1855">
        <v>2</v>
      </c>
      <c r="V1855">
        <v>22.000000000000014</v>
      </c>
      <c r="W1855">
        <v>161</v>
      </c>
      <c r="X1855">
        <v>1</v>
      </c>
      <c r="Y1855">
        <v>2</v>
      </c>
      <c r="Z1855">
        <v>4</v>
      </c>
      <c r="AA1855">
        <v>19.999999999999989</v>
      </c>
      <c r="AB1855">
        <v>171</v>
      </c>
      <c r="AC1855">
        <v>0</v>
      </c>
      <c r="AD1855">
        <v>2</v>
      </c>
      <c r="AE1855">
        <v>4.0000000000000018</v>
      </c>
      <c r="AF1855">
        <v>5.0000000000000009</v>
      </c>
      <c r="AG1855">
        <v>178</v>
      </c>
      <c r="AH1855">
        <v>3.0000000000000004</v>
      </c>
      <c r="AI1855">
        <v>1.0000000000000002</v>
      </c>
      <c r="AJ1855">
        <v>1.0000000000000002</v>
      </c>
      <c r="AK1855">
        <v>4.0000000000000009</v>
      </c>
      <c r="AL1855">
        <v>208</v>
      </c>
      <c r="AM1855">
        <v>1.9999999999999998</v>
      </c>
      <c r="AN1855">
        <v>1.9999999999999993</v>
      </c>
      <c r="AO1855">
        <v>0.99999999999999967</v>
      </c>
      <c r="AP1855">
        <v>14.999999999999998</v>
      </c>
      <c r="AQ1855">
        <v>216</v>
      </c>
      <c r="AR1855">
        <v>2</v>
      </c>
      <c r="AS1855">
        <v>4.0000000000000009</v>
      </c>
      <c r="AT1855">
        <v>2</v>
      </c>
      <c r="AU1855">
        <v>11</v>
      </c>
      <c r="AV1855">
        <v>279</v>
      </c>
      <c r="AW1855">
        <v>2.9999999999999991</v>
      </c>
      <c r="AX1855">
        <v>1.9999999999999998</v>
      </c>
      <c r="AY1855">
        <v>1.9999999999999998</v>
      </c>
      <c r="AZ1855">
        <v>11.000000000000007</v>
      </c>
      <c r="BA1855">
        <v>282</v>
      </c>
      <c r="BB1855">
        <v>0</v>
      </c>
      <c r="BC1855">
        <v>3.0000000000000027</v>
      </c>
      <c r="BD1855">
        <v>1.9999999999999998</v>
      </c>
      <c r="BE1855">
        <v>16</v>
      </c>
      <c r="BF1855">
        <v>282</v>
      </c>
      <c r="BG1855">
        <v>3.9999999999999978</v>
      </c>
      <c r="BH1855">
        <v>5.9999999999999947</v>
      </c>
      <c r="BI1855">
        <v>0.99999999999999989</v>
      </c>
      <c r="BJ1855">
        <v>17.000000000000004</v>
      </c>
    </row>
    <row r="1856" spans="1:62" ht="17.100000000000001" customHeight="1" x14ac:dyDescent="0.25">
      <c r="A1856" t="s">
        <v>3117</v>
      </c>
      <c r="B1856" t="s">
        <v>6587</v>
      </c>
      <c r="C1856" t="s">
        <v>1969</v>
      </c>
      <c r="D1856" t="s">
        <v>3718</v>
      </c>
      <c r="E1856" t="s">
        <v>7194</v>
      </c>
      <c r="F1856" t="s">
        <v>3719</v>
      </c>
      <c r="G1856">
        <v>3</v>
      </c>
      <c r="H1856">
        <v>39</v>
      </c>
      <c r="I1856">
        <v>0</v>
      </c>
      <c r="J1856">
        <v>2</v>
      </c>
      <c r="K1856">
        <v>0</v>
      </c>
      <c r="L1856">
        <v>13.000000000000002</v>
      </c>
      <c r="M1856">
        <v>34</v>
      </c>
      <c r="N1856">
        <v>0</v>
      </c>
      <c r="O1856">
        <v>0</v>
      </c>
      <c r="P1856">
        <v>0</v>
      </c>
      <c r="Q1856">
        <v>1.0000000000000002</v>
      </c>
      <c r="R1856">
        <v>39</v>
      </c>
      <c r="S1856">
        <v>0</v>
      </c>
      <c r="T1856">
        <v>0</v>
      </c>
      <c r="U1856">
        <v>0</v>
      </c>
      <c r="V1856">
        <v>9.0000000000000036</v>
      </c>
      <c r="W1856">
        <v>35</v>
      </c>
      <c r="X1856">
        <v>0</v>
      </c>
      <c r="Y1856">
        <v>0</v>
      </c>
      <c r="Z1856">
        <v>0</v>
      </c>
      <c r="AA1856">
        <v>6.0000000000000009</v>
      </c>
      <c r="AB1856">
        <v>42</v>
      </c>
      <c r="AC1856">
        <v>1</v>
      </c>
      <c r="AD1856">
        <v>0</v>
      </c>
      <c r="AE1856">
        <v>1</v>
      </c>
      <c r="AF1856">
        <v>1</v>
      </c>
      <c r="AG1856">
        <v>49</v>
      </c>
      <c r="AH1856">
        <v>0</v>
      </c>
      <c r="AI1856">
        <v>0</v>
      </c>
      <c r="AJ1856">
        <v>0</v>
      </c>
      <c r="AK1856">
        <v>0</v>
      </c>
      <c r="AL1856">
        <v>49</v>
      </c>
      <c r="AM1856">
        <v>0</v>
      </c>
      <c r="AN1856">
        <v>0</v>
      </c>
      <c r="AO1856">
        <v>0.99999999999999989</v>
      </c>
      <c r="AP1856">
        <v>0.99999999999999989</v>
      </c>
      <c r="AQ1856">
        <v>48</v>
      </c>
      <c r="AR1856">
        <v>0</v>
      </c>
      <c r="AS1856">
        <v>0</v>
      </c>
      <c r="AT1856">
        <v>0</v>
      </c>
      <c r="AU1856">
        <v>2.9999999999999996</v>
      </c>
      <c r="AV1856">
        <v>52</v>
      </c>
      <c r="AW1856">
        <v>0</v>
      </c>
      <c r="AX1856">
        <v>0</v>
      </c>
      <c r="AY1856">
        <v>1.0000000000000007</v>
      </c>
      <c r="AZ1856">
        <v>1.9999999999999998</v>
      </c>
      <c r="BA1856">
        <v>49</v>
      </c>
      <c r="BB1856">
        <v>0</v>
      </c>
      <c r="BC1856">
        <v>0</v>
      </c>
      <c r="BD1856">
        <v>1.0000000000000007</v>
      </c>
      <c r="BE1856">
        <v>4</v>
      </c>
      <c r="BF1856">
        <v>51</v>
      </c>
      <c r="BG1856">
        <v>0</v>
      </c>
      <c r="BH1856">
        <v>2.0000000000000004</v>
      </c>
      <c r="BI1856">
        <v>0</v>
      </c>
      <c r="BJ1856">
        <v>9.0000000000000018</v>
      </c>
    </row>
    <row r="1857" spans="1:62" ht="17.100000000000001" customHeight="1" x14ac:dyDescent="0.25">
      <c r="A1857" t="s">
        <v>3117</v>
      </c>
      <c r="B1857" t="s">
        <v>6587</v>
      </c>
      <c r="C1857" t="s">
        <v>1969</v>
      </c>
      <c r="D1857" t="s">
        <v>3718</v>
      </c>
      <c r="E1857" t="s">
        <v>7194</v>
      </c>
      <c r="F1857" t="s">
        <v>3717</v>
      </c>
      <c r="G1857">
        <v>4</v>
      </c>
      <c r="H1857">
        <v>19</v>
      </c>
      <c r="I1857">
        <v>0</v>
      </c>
      <c r="J1857">
        <v>2</v>
      </c>
      <c r="K1857">
        <v>0</v>
      </c>
      <c r="L1857">
        <v>13</v>
      </c>
      <c r="M1857">
        <v>20</v>
      </c>
      <c r="N1857">
        <v>0</v>
      </c>
      <c r="O1857">
        <v>0</v>
      </c>
      <c r="P1857">
        <v>0</v>
      </c>
      <c r="Q1857">
        <v>0.99999999999999989</v>
      </c>
      <c r="R1857">
        <v>21</v>
      </c>
      <c r="S1857">
        <v>0</v>
      </c>
      <c r="T1857">
        <v>0</v>
      </c>
      <c r="U1857">
        <v>0</v>
      </c>
      <c r="V1857">
        <v>2</v>
      </c>
      <c r="W1857">
        <v>20</v>
      </c>
      <c r="X1857">
        <v>0</v>
      </c>
      <c r="Y1857">
        <v>0</v>
      </c>
      <c r="Z1857">
        <v>0</v>
      </c>
      <c r="AA1857">
        <v>0.99999999999999989</v>
      </c>
      <c r="AB1857">
        <v>20</v>
      </c>
      <c r="AC1857">
        <v>0</v>
      </c>
      <c r="AD1857">
        <v>0</v>
      </c>
      <c r="AE1857">
        <v>0</v>
      </c>
      <c r="AF1857">
        <v>0</v>
      </c>
      <c r="AG1857">
        <v>15</v>
      </c>
      <c r="AH1857">
        <v>0</v>
      </c>
      <c r="AI1857">
        <v>0</v>
      </c>
      <c r="AJ1857">
        <v>0</v>
      </c>
      <c r="AK1857">
        <v>0</v>
      </c>
      <c r="AL1857">
        <v>24</v>
      </c>
      <c r="AM1857">
        <v>0</v>
      </c>
      <c r="AN1857">
        <v>0</v>
      </c>
      <c r="AO1857">
        <v>0</v>
      </c>
      <c r="AP1857">
        <v>0</v>
      </c>
      <c r="AQ1857">
        <v>24</v>
      </c>
      <c r="AR1857">
        <v>0</v>
      </c>
      <c r="AS1857">
        <v>0</v>
      </c>
      <c r="AT1857">
        <v>0</v>
      </c>
      <c r="AU1857">
        <v>2</v>
      </c>
      <c r="AV1857">
        <v>24</v>
      </c>
      <c r="AW1857">
        <v>0</v>
      </c>
      <c r="AX1857">
        <v>0</v>
      </c>
      <c r="AY1857">
        <v>0</v>
      </c>
      <c r="AZ1857">
        <v>2</v>
      </c>
      <c r="BA1857">
        <v>24</v>
      </c>
      <c r="BB1857">
        <v>0</v>
      </c>
      <c r="BC1857">
        <v>0</v>
      </c>
      <c r="BD1857">
        <v>0</v>
      </c>
      <c r="BE1857">
        <v>2</v>
      </c>
      <c r="BF1857">
        <v>28</v>
      </c>
      <c r="BG1857">
        <v>1.0000000000000002</v>
      </c>
      <c r="BH1857">
        <v>0</v>
      </c>
      <c r="BI1857">
        <v>0</v>
      </c>
      <c r="BJ1857">
        <v>0</v>
      </c>
    </row>
    <row r="1858" spans="1:62" ht="17.100000000000001" customHeight="1" x14ac:dyDescent="0.25">
      <c r="A1858" t="s">
        <v>3117</v>
      </c>
      <c r="B1858" t="s">
        <v>6587</v>
      </c>
      <c r="C1858" t="s">
        <v>3713</v>
      </c>
      <c r="D1858" t="s">
        <v>3712</v>
      </c>
      <c r="E1858" t="s">
        <v>6592</v>
      </c>
      <c r="F1858" t="s">
        <v>3716</v>
      </c>
      <c r="G1858">
        <v>1</v>
      </c>
      <c r="H1858">
        <v>25</v>
      </c>
      <c r="I1858">
        <v>9</v>
      </c>
      <c r="J1858">
        <v>5</v>
      </c>
      <c r="K1858">
        <v>0</v>
      </c>
      <c r="L1858">
        <v>0</v>
      </c>
      <c r="M1858">
        <v>17</v>
      </c>
      <c r="N1858">
        <v>4</v>
      </c>
      <c r="O1858">
        <v>3.0000000000000009</v>
      </c>
      <c r="P1858">
        <v>0</v>
      </c>
      <c r="Q1858">
        <v>0</v>
      </c>
      <c r="R1858">
        <v>21</v>
      </c>
      <c r="S1858">
        <v>5</v>
      </c>
      <c r="T1858">
        <v>12</v>
      </c>
      <c r="U1858">
        <v>0</v>
      </c>
      <c r="V1858">
        <v>0</v>
      </c>
      <c r="W1858">
        <v>11</v>
      </c>
      <c r="X1858">
        <v>0</v>
      </c>
      <c r="Y1858">
        <v>1.0000000000000002</v>
      </c>
      <c r="Z1858">
        <v>0</v>
      </c>
      <c r="AA1858">
        <v>0</v>
      </c>
      <c r="AB1858">
        <v>17</v>
      </c>
      <c r="AC1858">
        <v>4.0000000000000009</v>
      </c>
      <c r="AD1858">
        <v>0</v>
      </c>
      <c r="AE1858">
        <v>0</v>
      </c>
      <c r="AF1858">
        <v>0</v>
      </c>
      <c r="AG1858">
        <v>15</v>
      </c>
      <c r="AH1858">
        <v>5.9999999999999991</v>
      </c>
      <c r="AI1858">
        <v>1.0000000000000002</v>
      </c>
      <c r="AJ1858">
        <v>0</v>
      </c>
      <c r="AK1858">
        <v>0</v>
      </c>
      <c r="AL1858">
        <v>20</v>
      </c>
      <c r="AM1858">
        <v>1.9999999999999998</v>
      </c>
      <c r="AN1858">
        <v>5</v>
      </c>
      <c r="AO1858">
        <v>0</v>
      </c>
      <c r="AP1858">
        <v>0</v>
      </c>
      <c r="AQ1858">
        <v>28</v>
      </c>
      <c r="AR1858">
        <v>7.0000000000000036</v>
      </c>
      <c r="AS1858">
        <v>3.0000000000000004</v>
      </c>
      <c r="AT1858">
        <v>0</v>
      </c>
      <c r="AU1858">
        <v>0</v>
      </c>
      <c r="AV1858">
        <v>31</v>
      </c>
      <c r="AW1858">
        <v>4.0000000000000009</v>
      </c>
      <c r="AX1858">
        <v>8.0000000000000018</v>
      </c>
      <c r="AY1858">
        <v>0</v>
      </c>
      <c r="AZ1858">
        <v>0</v>
      </c>
      <c r="BA1858">
        <v>19</v>
      </c>
      <c r="BB1858">
        <v>0</v>
      </c>
      <c r="BC1858">
        <v>4</v>
      </c>
      <c r="BD1858">
        <v>0</v>
      </c>
      <c r="BE1858">
        <v>1</v>
      </c>
      <c r="BF1858">
        <v>27</v>
      </c>
      <c r="BG1858">
        <v>1</v>
      </c>
      <c r="BH1858">
        <v>6</v>
      </c>
      <c r="BI1858">
        <v>0</v>
      </c>
      <c r="BJ1858">
        <v>0</v>
      </c>
    </row>
    <row r="1859" spans="1:62" ht="17.100000000000001" customHeight="1" x14ac:dyDescent="0.25">
      <c r="A1859" t="s">
        <v>3117</v>
      </c>
      <c r="B1859" t="s">
        <v>6587</v>
      </c>
      <c r="C1859" t="s">
        <v>3713</v>
      </c>
      <c r="D1859" t="s">
        <v>3712</v>
      </c>
      <c r="E1859" t="s">
        <v>6592</v>
      </c>
      <c r="F1859" t="s">
        <v>3715</v>
      </c>
      <c r="G1859">
        <v>2</v>
      </c>
      <c r="H1859">
        <v>2</v>
      </c>
      <c r="I1859">
        <v>0</v>
      </c>
      <c r="J1859">
        <v>0</v>
      </c>
      <c r="K1859">
        <v>0</v>
      </c>
      <c r="L1859">
        <v>0</v>
      </c>
      <c r="M1859">
        <v>6</v>
      </c>
      <c r="N1859">
        <v>0</v>
      </c>
      <c r="O1859">
        <v>0</v>
      </c>
      <c r="P1859">
        <v>0</v>
      </c>
      <c r="Q1859">
        <v>1</v>
      </c>
      <c r="R1859">
        <v>8</v>
      </c>
      <c r="S1859">
        <v>0</v>
      </c>
      <c r="T1859">
        <v>0</v>
      </c>
      <c r="U1859">
        <v>0</v>
      </c>
      <c r="V1859">
        <v>0</v>
      </c>
      <c r="W1859">
        <v>10</v>
      </c>
      <c r="X1859">
        <v>0</v>
      </c>
      <c r="Y1859">
        <v>0</v>
      </c>
      <c r="Z1859">
        <v>0</v>
      </c>
      <c r="AA1859">
        <v>0.99999999999999989</v>
      </c>
      <c r="AB1859">
        <v>9</v>
      </c>
      <c r="AC1859">
        <v>0</v>
      </c>
      <c r="AD1859">
        <v>0</v>
      </c>
      <c r="AE1859">
        <v>0</v>
      </c>
      <c r="AF1859">
        <v>0</v>
      </c>
      <c r="AG1859">
        <v>14</v>
      </c>
      <c r="AH1859">
        <v>0</v>
      </c>
      <c r="AI1859">
        <v>1</v>
      </c>
      <c r="AJ1859">
        <v>0</v>
      </c>
      <c r="AK1859">
        <v>0</v>
      </c>
      <c r="AL1859">
        <v>6</v>
      </c>
      <c r="AM1859">
        <v>0</v>
      </c>
      <c r="AN1859">
        <v>1</v>
      </c>
      <c r="AO1859">
        <v>0</v>
      </c>
      <c r="AP1859">
        <v>0</v>
      </c>
      <c r="AQ1859">
        <v>8</v>
      </c>
      <c r="AR1859">
        <v>0</v>
      </c>
      <c r="AS1859">
        <v>0</v>
      </c>
      <c r="AT1859">
        <v>0</v>
      </c>
      <c r="AU1859">
        <v>1</v>
      </c>
      <c r="AV1859">
        <v>8</v>
      </c>
      <c r="AW1859">
        <v>0</v>
      </c>
      <c r="AX1859">
        <v>0</v>
      </c>
      <c r="AY1859">
        <v>0</v>
      </c>
      <c r="AZ1859">
        <v>1</v>
      </c>
      <c r="BA1859">
        <v>7</v>
      </c>
      <c r="BB1859">
        <v>0</v>
      </c>
      <c r="BC1859">
        <v>0</v>
      </c>
      <c r="BD1859">
        <v>0</v>
      </c>
      <c r="BE1859">
        <v>0</v>
      </c>
      <c r="BF1859">
        <v>7</v>
      </c>
      <c r="BG1859">
        <v>0</v>
      </c>
      <c r="BH1859">
        <v>0</v>
      </c>
      <c r="BI1859">
        <v>0</v>
      </c>
      <c r="BJ1859">
        <v>1.0000000000000002</v>
      </c>
    </row>
    <row r="1860" spans="1:62" ht="17.100000000000001" customHeight="1" x14ac:dyDescent="0.25">
      <c r="A1860" t="s">
        <v>3117</v>
      </c>
      <c r="B1860" t="s">
        <v>6587</v>
      </c>
      <c r="C1860" t="s">
        <v>3713</v>
      </c>
      <c r="D1860" t="s">
        <v>3712</v>
      </c>
      <c r="E1860" t="s">
        <v>6592</v>
      </c>
      <c r="F1860" t="s">
        <v>3714</v>
      </c>
      <c r="G1860">
        <v>3</v>
      </c>
      <c r="H1860">
        <v>1</v>
      </c>
      <c r="I1860">
        <v>0</v>
      </c>
      <c r="J1860">
        <v>0</v>
      </c>
      <c r="K1860">
        <v>0</v>
      </c>
      <c r="L1860">
        <v>1</v>
      </c>
      <c r="M1860">
        <v>1</v>
      </c>
      <c r="N1860">
        <v>0</v>
      </c>
      <c r="O1860">
        <v>0</v>
      </c>
      <c r="P1860">
        <v>0</v>
      </c>
      <c r="Q1860">
        <v>0</v>
      </c>
      <c r="R1860">
        <v>3</v>
      </c>
      <c r="S1860">
        <v>0</v>
      </c>
      <c r="T1860">
        <v>0</v>
      </c>
      <c r="U1860">
        <v>0</v>
      </c>
      <c r="V1860">
        <v>0</v>
      </c>
      <c r="W1860">
        <v>1</v>
      </c>
      <c r="X1860">
        <v>0</v>
      </c>
      <c r="Y1860">
        <v>0</v>
      </c>
      <c r="Z1860">
        <v>0</v>
      </c>
      <c r="AA1860">
        <v>1</v>
      </c>
      <c r="AB1860">
        <v>3</v>
      </c>
      <c r="AC1860">
        <v>1</v>
      </c>
      <c r="AD1860">
        <v>0</v>
      </c>
      <c r="AE1860">
        <v>0</v>
      </c>
      <c r="AF1860">
        <v>0</v>
      </c>
      <c r="AG1860">
        <v>2</v>
      </c>
      <c r="AH1860">
        <v>0</v>
      </c>
      <c r="AI1860">
        <v>0</v>
      </c>
      <c r="AJ1860">
        <v>0</v>
      </c>
      <c r="AK1860">
        <v>0</v>
      </c>
      <c r="AL1860">
        <v>4</v>
      </c>
      <c r="AM1860">
        <v>0</v>
      </c>
      <c r="AN1860">
        <v>2</v>
      </c>
      <c r="AO1860">
        <v>0</v>
      </c>
      <c r="AP1860">
        <v>0</v>
      </c>
      <c r="AQ1860">
        <v>2</v>
      </c>
      <c r="AR1860">
        <v>0</v>
      </c>
      <c r="AS1860">
        <v>0</v>
      </c>
      <c r="AT1860">
        <v>0</v>
      </c>
      <c r="AU1860">
        <v>1</v>
      </c>
      <c r="AV1860">
        <v>2</v>
      </c>
      <c r="AW1860">
        <v>0</v>
      </c>
      <c r="AX1860">
        <v>0</v>
      </c>
      <c r="AY1860">
        <v>0</v>
      </c>
      <c r="AZ1860">
        <v>0</v>
      </c>
      <c r="BA1860">
        <v>2</v>
      </c>
      <c r="BB1860">
        <v>0</v>
      </c>
      <c r="BC1860">
        <v>0</v>
      </c>
      <c r="BD1860">
        <v>0</v>
      </c>
      <c r="BE1860">
        <v>1</v>
      </c>
      <c r="BF1860">
        <v>2</v>
      </c>
      <c r="BG1860">
        <v>0</v>
      </c>
      <c r="BH1860">
        <v>0</v>
      </c>
      <c r="BI1860">
        <v>0</v>
      </c>
      <c r="BJ1860">
        <v>0</v>
      </c>
    </row>
    <row r="1861" spans="1:62" ht="17.100000000000001" customHeight="1" x14ac:dyDescent="0.25">
      <c r="A1861" t="s">
        <v>3117</v>
      </c>
      <c r="B1861" t="s">
        <v>6587</v>
      </c>
      <c r="C1861" t="s">
        <v>3713</v>
      </c>
      <c r="D1861" t="s">
        <v>3712</v>
      </c>
      <c r="E1861" t="s">
        <v>6592</v>
      </c>
      <c r="F1861" t="s">
        <v>3711</v>
      </c>
      <c r="G1861">
        <v>4</v>
      </c>
      <c r="H1861">
        <v>1</v>
      </c>
      <c r="I1861">
        <v>0</v>
      </c>
      <c r="J1861">
        <v>0</v>
      </c>
      <c r="K1861">
        <v>0</v>
      </c>
      <c r="L1861">
        <v>0</v>
      </c>
      <c r="M1861">
        <v>1</v>
      </c>
      <c r="N1861">
        <v>0</v>
      </c>
      <c r="O1861">
        <v>0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0</v>
      </c>
      <c r="V1861">
        <v>0</v>
      </c>
      <c r="W1861">
        <v>2</v>
      </c>
      <c r="X1861">
        <v>0</v>
      </c>
      <c r="Y1861">
        <v>0</v>
      </c>
      <c r="Z1861">
        <v>0</v>
      </c>
      <c r="AA1861">
        <v>0</v>
      </c>
      <c r="AB1861">
        <v>2</v>
      </c>
      <c r="AC1861">
        <v>0</v>
      </c>
      <c r="AD1861">
        <v>0</v>
      </c>
      <c r="AE1861">
        <v>0</v>
      </c>
      <c r="AF1861">
        <v>0</v>
      </c>
      <c r="AG1861">
        <v>2</v>
      </c>
      <c r="AH1861">
        <v>0</v>
      </c>
      <c r="AI1861">
        <v>1</v>
      </c>
      <c r="AJ1861">
        <v>0</v>
      </c>
      <c r="AK1861">
        <v>0</v>
      </c>
      <c r="AL1861">
        <v>1</v>
      </c>
      <c r="AM1861">
        <v>0</v>
      </c>
      <c r="AN1861">
        <v>0</v>
      </c>
      <c r="AO1861">
        <v>0</v>
      </c>
      <c r="AP1861">
        <v>0</v>
      </c>
      <c r="AQ1861">
        <v>1</v>
      </c>
      <c r="AR1861">
        <v>0</v>
      </c>
      <c r="AS1861">
        <v>0</v>
      </c>
      <c r="AT1861">
        <v>0</v>
      </c>
      <c r="AU1861">
        <v>0</v>
      </c>
      <c r="AV1861">
        <v>1</v>
      </c>
      <c r="AW1861">
        <v>0</v>
      </c>
      <c r="AX1861">
        <v>0</v>
      </c>
      <c r="AY1861">
        <v>0</v>
      </c>
      <c r="AZ1861">
        <v>0</v>
      </c>
      <c r="BA1861">
        <v>1</v>
      </c>
      <c r="BB1861">
        <v>0</v>
      </c>
      <c r="BC1861">
        <v>0</v>
      </c>
      <c r="BD1861">
        <v>0</v>
      </c>
      <c r="BE1861">
        <v>0</v>
      </c>
      <c r="BF1861">
        <v>1</v>
      </c>
      <c r="BG1861">
        <v>0</v>
      </c>
      <c r="BH1861">
        <v>0</v>
      </c>
      <c r="BI1861">
        <v>0</v>
      </c>
      <c r="BJ1861">
        <v>0</v>
      </c>
    </row>
    <row r="1862" spans="1:62" ht="17.100000000000001" customHeight="1" x14ac:dyDescent="0.25">
      <c r="A1862" t="s">
        <v>3117</v>
      </c>
      <c r="B1862" t="s">
        <v>6587</v>
      </c>
      <c r="C1862" t="s">
        <v>3707</v>
      </c>
      <c r="D1862" t="s">
        <v>3706</v>
      </c>
      <c r="E1862" t="s">
        <v>6593</v>
      </c>
      <c r="F1862" t="s">
        <v>3710</v>
      </c>
      <c r="G1862">
        <v>1</v>
      </c>
      <c r="H1862">
        <v>351</v>
      </c>
      <c r="I1862">
        <v>32.000000000000014</v>
      </c>
      <c r="J1862">
        <v>24.999999999999982</v>
      </c>
      <c r="K1862">
        <v>0.99999999999999933</v>
      </c>
      <c r="L1862">
        <v>3.9999999999999973</v>
      </c>
      <c r="M1862">
        <v>378</v>
      </c>
      <c r="N1862">
        <v>39.99999999999995</v>
      </c>
      <c r="O1862">
        <v>31.000000000000018</v>
      </c>
      <c r="P1862">
        <v>3.9999999999999987</v>
      </c>
      <c r="Q1862">
        <v>15.000000000000012</v>
      </c>
      <c r="R1862">
        <v>371</v>
      </c>
      <c r="S1862">
        <v>20</v>
      </c>
      <c r="T1862">
        <v>26.999999999999982</v>
      </c>
      <c r="U1862">
        <v>34.999999999999979</v>
      </c>
      <c r="V1862">
        <v>48.000000000000057</v>
      </c>
      <c r="W1862">
        <v>359</v>
      </c>
      <c r="X1862">
        <v>6.9999999999999973</v>
      </c>
      <c r="Y1862">
        <v>21.000000000000011</v>
      </c>
      <c r="Z1862">
        <v>10.000000000000012</v>
      </c>
      <c r="AA1862">
        <v>73.999999999999986</v>
      </c>
      <c r="AB1862">
        <v>345</v>
      </c>
      <c r="AC1862">
        <v>6.9999999999999982</v>
      </c>
      <c r="AD1862">
        <v>11.000000000000009</v>
      </c>
      <c r="AE1862">
        <v>0.999999999999999</v>
      </c>
      <c r="AF1862">
        <v>4.0000000000000009</v>
      </c>
      <c r="AG1862">
        <v>347</v>
      </c>
      <c r="AH1862">
        <v>16.999999999999993</v>
      </c>
      <c r="AI1862">
        <v>16.000000000000007</v>
      </c>
      <c r="AJ1862">
        <v>2.9999999999999987</v>
      </c>
      <c r="AK1862">
        <v>4.0000000000000018</v>
      </c>
      <c r="AL1862">
        <v>355</v>
      </c>
      <c r="AM1862">
        <v>37.000000000000014</v>
      </c>
      <c r="AN1862">
        <v>15.999999999999989</v>
      </c>
      <c r="AO1862">
        <v>2.9999999999999991</v>
      </c>
      <c r="AP1862">
        <v>17.999999999999993</v>
      </c>
      <c r="AQ1862">
        <v>380</v>
      </c>
      <c r="AR1862">
        <v>44.000000000000028</v>
      </c>
      <c r="AS1862">
        <v>32.999999999999986</v>
      </c>
      <c r="AT1862">
        <v>1.9999999999999987</v>
      </c>
      <c r="AU1862">
        <v>20.000000000000011</v>
      </c>
      <c r="AV1862">
        <v>363</v>
      </c>
      <c r="AW1862">
        <v>24.000000000000014</v>
      </c>
      <c r="AX1862">
        <v>18.999999999999996</v>
      </c>
      <c r="AY1862">
        <v>3.0000000000000009</v>
      </c>
      <c r="AZ1862">
        <v>22.000000000000004</v>
      </c>
      <c r="BA1862">
        <v>391</v>
      </c>
      <c r="BB1862">
        <v>60.000000000000014</v>
      </c>
      <c r="BC1862">
        <v>41.999999999999993</v>
      </c>
      <c r="BD1862">
        <v>0.99999999999999944</v>
      </c>
      <c r="BE1862">
        <v>10.000000000000007</v>
      </c>
      <c r="BF1862">
        <v>400</v>
      </c>
      <c r="BG1862">
        <v>36.000000000000007</v>
      </c>
      <c r="BH1862">
        <v>48.000000000000036</v>
      </c>
      <c r="BI1862">
        <v>0.99999999999999956</v>
      </c>
      <c r="BJ1862">
        <v>7.999999999999992</v>
      </c>
    </row>
    <row r="1863" spans="1:62" ht="17.100000000000001" customHeight="1" x14ac:dyDescent="0.25">
      <c r="A1863" t="s">
        <v>3117</v>
      </c>
      <c r="B1863" t="s">
        <v>6587</v>
      </c>
      <c r="C1863" t="s">
        <v>3707</v>
      </c>
      <c r="D1863" t="s">
        <v>3706</v>
      </c>
      <c r="E1863" t="s">
        <v>6593</v>
      </c>
      <c r="F1863" t="s">
        <v>3709</v>
      </c>
      <c r="G1863">
        <v>2</v>
      </c>
      <c r="H1863">
        <v>139</v>
      </c>
      <c r="I1863">
        <v>2.0000000000000009</v>
      </c>
      <c r="J1863">
        <v>4.0000000000000009</v>
      </c>
      <c r="K1863">
        <v>2.0000000000000009</v>
      </c>
      <c r="L1863">
        <v>1.0000000000000004</v>
      </c>
      <c r="M1863">
        <v>128</v>
      </c>
      <c r="N1863">
        <v>18</v>
      </c>
      <c r="O1863">
        <v>3</v>
      </c>
      <c r="P1863">
        <v>2.0000000000000009</v>
      </c>
      <c r="Q1863">
        <v>5.0000000000000009</v>
      </c>
      <c r="R1863">
        <v>126</v>
      </c>
      <c r="S1863">
        <v>1.0000000000000004</v>
      </c>
      <c r="T1863">
        <v>12.000000000000002</v>
      </c>
      <c r="U1863">
        <v>0</v>
      </c>
      <c r="V1863">
        <v>5</v>
      </c>
      <c r="W1863">
        <v>116</v>
      </c>
      <c r="X1863">
        <v>12.000000000000005</v>
      </c>
      <c r="Y1863">
        <v>0</v>
      </c>
      <c r="Z1863">
        <v>2.0000000000000004</v>
      </c>
      <c r="AA1863">
        <v>2</v>
      </c>
      <c r="AB1863">
        <v>122</v>
      </c>
      <c r="AC1863">
        <v>0</v>
      </c>
      <c r="AD1863">
        <v>1.0000000000000002</v>
      </c>
      <c r="AE1863">
        <v>1.0000000000000002</v>
      </c>
      <c r="AF1863">
        <v>1.0000000000000002</v>
      </c>
      <c r="AG1863">
        <v>128</v>
      </c>
      <c r="AH1863">
        <v>2.0000000000000009</v>
      </c>
      <c r="AI1863">
        <v>1.0000000000000004</v>
      </c>
      <c r="AJ1863">
        <v>1.0000000000000004</v>
      </c>
      <c r="AK1863">
        <v>3.0000000000000013</v>
      </c>
      <c r="AL1863">
        <v>137</v>
      </c>
      <c r="AM1863">
        <v>0</v>
      </c>
      <c r="AN1863">
        <v>2.0000000000000004</v>
      </c>
      <c r="AO1863">
        <v>0</v>
      </c>
      <c r="AP1863">
        <v>2</v>
      </c>
      <c r="AQ1863">
        <v>134</v>
      </c>
      <c r="AR1863">
        <v>0</v>
      </c>
      <c r="AS1863">
        <v>1.0000000000000004</v>
      </c>
      <c r="AT1863">
        <v>1</v>
      </c>
      <c r="AU1863">
        <v>2.0000000000000009</v>
      </c>
      <c r="AV1863">
        <v>143</v>
      </c>
      <c r="AW1863">
        <v>3.0000000000000004</v>
      </c>
      <c r="AX1863">
        <v>2.0000000000000009</v>
      </c>
      <c r="AY1863">
        <v>1.0000000000000004</v>
      </c>
      <c r="AZ1863">
        <v>2.0000000000000009</v>
      </c>
      <c r="BA1863">
        <v>146</v>
      </c>
      <c r="BB1863">
        <v>0</v>
      </c>
      <c r="BC1863">
        <v>1.0000000000000004</v>
      </c>
      <c r="BD1863">
        <v>2.0000000000000018</v>
      </c>
      <c r="BE1863">
        <v>4.0000000000000009</v>
      </c>
      <c r="BF1863">
        <v>133</v>
      </c>
      <c r="BG1863">
        <v>2.0000000000000013</v>
      </c>
      <c r="BH1863">
        <v>3.0000000000000009</v>
      </c>
      <c r="BI1863">
        <v>0</v>
      </c>
      <c r="BJ1863">
        <v>2.0000000000000009</v>
      </c>
    </row>
    <row r="1864" spans="1:62" ht="17.100000000000001" customHeight="1" x14ac:dyDescent="0.25">
      <c r="A1864" t="s">
        <v>3117</v>
      </c>
      <c r="B1864" t="s">
        <v>6587</v>
      </c>
      <c r="C1864" t="s">
        <v>3707</v>
      </c>
      <c r="D1864" t="s">
        <v>3706</v>
      </c>
      <c r="E1864" t="s">
        <v>6593</v>
      </c>
      <c r="F1864" t="s">
        <v>3708</v>
      </c>
      <c r="G1864">
        <v>3</v>
      </c>
      <c r="H1864">
        <v>10</v>
      </c>
      <c r="I1864">
        <v>0.99999999999999989</v>
      </c>
      <c r="J1864">
        <v>0</v>
      </c>
      <c r="K1864">
        <v>0</v>
      </c>
      <c r="L1864">
        <v>1.0000000000000002</v>
      </c>
      <c r="M1864">
        <v>10</v>
      </c>
      <c r="N1864">
        <v>0</v>
      </c>
      <c r="O1864">
        <v>0</v>
      </c>
      <c r="P1864">
        <v>0</v>
      </c>
      <c r="Q1864">
        <v>0.99999999999999989</v>
      </c>
      <c r="R1864">
        <v>10</v>
      </c>
      <c r="S1864">
        <v>0</v>
      </c>
      <c r="T1864">
        <v>0.99999999999999989</v>
      </c>
      <c r="U1864">
        <v>0</v>
      </c>
      <c r="V1864">
        <v>1.0000000000000002</v>
      </c>
      <c r="W1864">
        <v>8</v>
      </c>
      <c r="X1864">
        <v>0</v>
      </c>
      <c r="Y1864">
        <v>0</v>
      </c>
      <c r="Z1864">
        <v>0</v>
      </c>
      <c r="AA1864">
        <v>0</v>
      </c>
      <c r="AB1864">
        <v>8</v>
      </c>
      <c r="AC1864">
        <v>0</v>
      </c>
      <c r="AD1864">
        <v>0</v>
      </c>
      <c r="AE1864">
        <v>0</v>
      </c>
      <c r="AF1864">
        <v>1.0000000000000002</v>
      </c>
      <c r="AG1864">
        <v>7</v>
      </c>
      <c r="AH1864">
        <v>0</v>
      </c>
      <c r="AI1864">
        <v>0</v>
      </c>
      <c r="AJ1864">
        <v>0</v>
      </c>
      <c r="AK1864">
        <v>0</v>
      </c>
      <c r="AL1864">
        <v>8</v>
      </c>
      <c r="AM1864">
        <v>0</v>
      </c>
      <c r="AN1864">
        <v>0</v>
      </c>
      <c r="AO1864">
        <v>0</v>
      </c>
      <c r="AP1864">
        <v>1</v>
      </c>
      <c r="AQ1864">
        <v>8</v>
      </c>
      <c r="AR1864">
        <v>0</v>
      </c>
      <c r="AS1864">
        <v>0</v>
      </c>
      <c r="AT1864">
        <v>0</v>
      </c>
      <c r="AU1864">
        <v>1.0000000000000002</v>
      </c>
      <c r="AV1864">
        <v>7</v>
      </c>
      <c r="AW1864">
        <v>0</v>
      </c>
      <c r="AX1864">
        <v>0</v>
      </c>
      <c r="AY1864">
        <v>0</v>
      </c>
      <c r="AZ1864">
        <v>1.0000000000000002</v>
      </c>
      <c r="BA1864">
        <v>8</v>
      </c>
      <c r="BB1864">
        <v>0</v>
      </c>
      <c r="BC1864">
        <v>0</v>
      </c>
      <c r="BD1864">
        <v>0</v>
      </c>
      <c r="BE1864">
        <v>0</v>
      </c>
      <c r="BF1864">
        <v>8</v>
      </c>
      <c r="BG1864">
        <v>0</v>
      </c>
      <c r="BH1864">
        <v>0</v>
      </c>
      <c r="BI1864">
        <v>0</v>
      </c>
      <c r="BJ1864">
        <v>1.0000000000000002</v>
      </c>
    </row>
    <row r="1865" spans="1:62" ht="17.100000000000001" customHeight="1" x14ac:dyDescent="0.25">
      <c r="A1865" t="s">
        <v>3117</v>
      </c>
      <c r="B1865" t="s">
        <v>6587</v>
      </c>
      <c r="C1865" t="s">
        <v>3707</v>
      </c>
      <c r="D1865" t="s">
        <v>3706</v>
      </c>
      <c r="E1865" t="s">
        <v>6593</v>
      </c>
      <c r="F1865" t="s">
        <v>3705</v>
      </c>
      <c r="G1865">
        <v>4</v>
      </c>
      <c r="H1865">
        <v>4</v>
      </c>
      <c r="I1865">
        <v>1</v>
      </c>
      <c r="J1865">
        <v>0</v>
      </c>
      <c r="K1865">
        <v>0</v>
      </c>
      <c r="L1865">
        <v>1</v>
      </c>
      <c r="M1865">
        <v>5</v>
      </c>
      <c r="N1865">
        <v>1</v>
      </c>
      <c r="O1865">
        <v>0</v>
      </c>
      <c r="P1865">
        <v>0</v>
      </c>
      <c r="Q1865">
        <v>0</v>
      </c>
      <c r="R1865">
        <v>6</v>
      </c>
      <c r="S1865">
        <v>0</v>
      </c>
      <c r="T1865">
        <v>0</v>
      </c>
      <c r="U1865">
        <v>0</v>
      </c>
      <c r="V1865">
        <v>0</v>
      </c>
      <c r="W1865">
        <v>5</v>
      </c>
      <c r="X1865">
        <v>0</v>
      </c>
      <c r="Y1865">
        <v>0</v>
      </c>
      <c r="Z1865">
        <v>0</v>
      </c>
      <c r="AA1865">
        <v>0</v>
      </c>
      <c r="AB1865">
        <v>5</v>
      </c>
      <c r="AC1865">
        <v>0</v>
      </c>
      <c r="AD1865">
        <v>0</v>
      </c>
      <c r="AE1865">
        <v>0</v>
      </c>
      <c r="AF1865">
        <v>2</v>
      </c>
      <c r="AG1865">
        <v>6</v>
      </c>
      <c r="AH1865">
        <v>0</v>
      </c>
      <c r="AI1865">
        <v>1</v>
      </c>
      <c r="AJ1865">
        <v>0</v>
      </c>
      <c r="AK1865">
        <v>0</v>
      </c>
      <c r="AL1865">
        <v>5</v>
      </c>
      <c r="AM1865">
        <v>0</v>
      </c>
      <c r="AN1865">
        <v>0</v>
      </c>
      <c r="AO1865">
        <v>0</v>
      </c>
      <c r="AP1865">
        <v>1</v>
      </c>
      <c r="AQ1865">
        <v>5</v>
      </c>
      <c r="AR1865">
        <v>0</v>
      </c>
      <c r="AS1865">
        <v>0</v>
      </c>
      <c r="AT1865">
        <v>0</v>
      </c>
      <c r="AU1865">
        <v>0</v>
      </c>
      <c r="AV1865">
        <v>5</v>
      </c>
      <c r="AW1865">
        <v>0</v>
      </c>
      <c r="AX1865">
        <v>1</v>
      </c>
      <c r="AY1865">
        <v>0</v>
      </c>
      <c r="AZ1865">
        <v>0</v>
      </c>
      <c r="BA1865">
        <v>5</v>
      </c>
      <c r="BB1865">
        <v>1</v>
      </c>
      <c r="BC1865">
        <v>0</v>
      </c>
      <c r="BD1865">
        <v>0</v>
      </c>
      <c r="BE1865">
        <v>1</v>
      </c>
      <c r="BF1865">
        <v>4</v>
      </c>
      <c r="BG1865">
        <v>0</v>
      </c>
      <c r="BH1865">
        <v>0</v>
      </c>
      <c r="BI1865">
        <v>0</v>
      </c>
      <c r="BJ1865">
        <v>0</v>
      </c>
    </row>
    <row r="1866" spans="1:62" ht="17.100000000000001" customHeight="1" x14ac:dyDescent="0.25">
      <c r="A1866" t="s">
        <v>3117</v>
      </c>
      <c r="B1866" t="s">
        <v>6587</v>
      </c>
      <c r="C1866" t="s">
        <v>632</v>
      </c>
      <c r="D1866" t="s">
        <v>3701</v>
      </c>
      <c r="E1866" t="s">
        <v>7195</v>
      </c>
      <c r="F1866" t="s">
        <v>3704</v>
      </c>
      <c r="G1866">
        <v>1</v>
      </c>
      <c r="H1866">
        <v>6374</v>
      </c>
      <c r="I1866">
        <v>1461.0000000000027</v>
      </c>
      <c r="J1866">
        <v>940.00000000000023</v>
      </c>
      <c r="K1866">
        <v>125.00000000000041</v>
      </c>
      <c r="L1866">
        <v>746</v>
      </c>
      <c r="M1866">
        <v>6043</v>
      </c>
      <c r="N1866">
        <v>1267.0000000000009</v>
      </c>
      <c r="O1866">
        <v>892.00000000000318</v>
      </c>
      <c r="P1866">
        <v>91.000000000000028</v>
      </c>
      <c r="Q1866">
        <v>161.00000000000037</v>
      </c>
      <c r="R1866">
        <v>6432</v>
      </c>
      <c r="S1866">
        <v>902.99999999999852</v>
      </c>
      <c r="T1866">
        <v>1381.0000000000043</v>
      </c>
      <c r="U1866">
        <v>322.00000000000028</v>
      </c>
      <c r="V1866">
        <v>1055.9999999999991</v>
      </c>
      <c r="W1866">
        <v>5863</v>
      </c>
      <c r="X1866">
        <v>494.00000000000034</v>
      </c>
      <c r="Y1866">
        <v>563.99999999999955</v>
      </c>
      <c r="Z1866">
        <v>491.99999999999994</v>
      </c>
      <c r="AA1866">
        <v>1258.0000000000009</v>
      </c>
      <c r="AB1866">
        <v>5603</v>
      </c>
      <c r="AC1866">
        <v>790.00000000000102</v>
      </c>
      <c r="AD1866">
        <v>633.00000000000023</v>
      </c>
      <c r="AE1866">
        <v>318.00000000000142</v>
      </c>
      <c r="AF1866">
        <v>284</v>
      </c>
      <c r="AG1866">
        <v>5630</v>
      </c>
      <c r="AH1866">
        <v>807.99999999999932</v>
      </c>
      <c r="AI1866">
        <v>779.00000000000261</v>
      </c>
      <c r="AJ1866">
        <v>150.99999999999963</v>
      </c>
      <c r="AK1866">
        <v>233.0000000000008</v>
      </c>
      <c r="AL1866">
        <v>5871</v>
      </c>
      <c r="AM1866">
        <v>878</v>
      </c>
      <c r="AN1866">
        <v>843.99999999999579</v>
      </c>
      <c r="AO1866">
        <v>133.99999999999963</v>
      </c>
      <c r="AP1866">
        <v>318.00000000000034</v>
      </c>
      <c r="AQ1866">
        <v>5682</v>
      </c>
      <c r="AR1866">
        <v>900.99999999999875</v>
      </c>
      <c r="AS1866">
        <v>751.99999999999989</v>
      </c>
      <c r="AT1866">
        <v>121.00000000000031</v>
      </c>
      <c r="AU1866">
        <v>255.99999999999957</v>
      </c>
      <c r="AV1866">
        <v>5864</v>
      </c>
      <c r="AW1866">
        <v>959.99999999999898</v>
      </c>
      <c r="AX1866">
        <v>814.99999999999568</v>
      </c>
      <c r="AY1866">
        <v>107.00000000000041</v>
      </c>
      <c r="AZ1866">
        <v>286.99999999999966</v>
      </c>
      <c r="BA1866">
        <v>5695</v>
      </c>
      <c r="BB1866">
        <v>904.99999999999943</v>
      </c>
      <c r="BC1866">
        <v>741.99999999999841</v>
      </c>
      <c r="BD1866">
        <v>94.000000000000284</v>
      </c>
      <c r="BE1866">
        <v>226.00000000000045</v>
      </c>
      <c r="BF1866">
        <v>5543</v>
      </c>
      <c r="BG1866">
        <v>799.99999999999693</v>
      </c>
      <c r="BH1866">
        <v>722.99999999999864</v>
      </c>
      <c r="BI1866">
        <v>76.000000000000114</v>
      </c>
      <c r="BJ1866">
        <v>235.00000000000168</v>
      </c>
    </row>
    <row r="1867" spans="1:62" ht="17.100000000000001" customHeight="1" x14ac:dyDescent="0.25">
      <c r="A1867" t="s">
        <v>3117</v>
      </c>
      <c r="B1867" t="s">
        <v>6587</v>
      </c>
      <c r="C1867" t="s">
        <v>632</v>
      </c>
      <c r="D1867" t="s">
        <v>3701</v>
      </c>
      <c r="E1867" t="s">
        <v>7195</v>
      </c>
      <c r="F1867" t="s">
        <v>3703</v>
      </c>
      <c r="G1867">
        <v>2</v>
      </c>
      <c r="H1867">
        <v>4056</v>
      </c>
      <c r="I1867">
        <v>129.99999999999983</v>
      </c>
      <c r="J1867">
        <v>144.9999999999996</v>
      </c>
      <c r="K1867">
        <v>84.000000000000242</v>
      </c>
      <c r="L1867">
        <v>810</v>
      </c>
      <c r="M1867">
        <v>4773</v>
      </c>
      <c r="N1867">
        <v>283.99999999999977</v>
      </c>
      <c r="O1867">
        <v>90.999999999999886</v>
      </c>
      <c r="P1867">
        <v>76.999999999999858</v>
      </c>
      <c r="Q1867">
        <v>356.00000000000045</v>
      </c>
      <c r="R1867">
        <v>4271</v>
      </c>
      <c r="S1867">
        <v>112.99999999999989</v>
      </c>
      <c r="T1867">
        <v>125.00000000000061</v>
      </c>
      <c r="U1867">
        <v>89.000000000000185</v>
      </c>
      <c r="V1867">
        <v>584.00000000000068</v>
      </c>
      <c r="W1867">
        <v>3935</v>
      </c>
      <c r="X1867">
        <v>46.000000000000114</v>
      </c>
      <c r="Y1867">
        <v>70.000000000000099</v>
      </c>
      <c r="Z1867">
        <v>171</v>
      </c>
      <c r="AA1867">
        <v>801.00000000000045</v>
      </c>
      <c r="AB1867">
        <v>4283</v>
      </c>
      <c r="AC1867">
        <v>35.999999999999972</v>
      </c>
      <c r="AD1867">
        <v>52.000000000000107</v>
      </c>
      <c r="AE1867">
        <v>143.00000000000071</v>
      </c>
      <c r="AF1867">
        <v>359.0000000000004</v>
      </c>
      <c r="AG1867">
        <v>4490</v>
      </c>
      <c r="AH1867">
        <v>100.99999999999991</v>
      </c>
      <c r="AI1867">
        <v>132.00000000000009</v>
      </c>
      <c r="AJ1867">
        <v>86.000000000000199</v>
      </c>
      <c r="AK1867">
        <v>355.00000000000057</v>
      </c>
      <c r="AL1867">
        <v>4394</v>
      </c>
      <c r="AM1867">
        <v>90.000000000000099</v>
      </c>
      <c r="AN1867">
        <v>99.999999999999915</v>
      </c>
      <c r="AO1867">
        <v>73.999999999999972</v>
      </c>
      <c r="AP1867">
        <v>407.99999999999989</v>
      </c>
      <c r="AQ1867">
        <v>4444</v>
      </c>
      <c r="AR1867">
        <v>116.99999999999993</v>
      </c>
      <c r="AS1867">
        <v>91.000000000000114</v>
      </c>
      <c r="AT1867">
        <v>65.999999999999972</v>
      </c>
      <c r="AU1867">
        <v>363.0000000000004</v>
      </c>
      <c r="AV1867">
        <v>4613</v>
      </c>
      <c r="AW1867">
        <v>117.99999999999984</v>
      </c>
      <c r="AX1867">
        <v>86.999999999999886</v>
      </c>
      <c r="AY1867">
        <v>85.000000000000043</v>
      </c>
      <c r="AZ1867">
        <v>353.99999999999966</v>
      </c>
      <c r="BA1867">
        <v>4750</v>
      </c>
      <c r="BB1867">
        <v>86.000000000000071</v>
      </c>
      <c r="BC1867">
        <v>100.99999999999974</v>
      </c>
      <c r="BD1867">
        <v>76.999999999999986</v>
      </c>
      <c r="BE1867">
        <v>365.99999999999903</v>
      </c>
      <c r="BF1867">
        <v>4770</v>
      </c>
      <c r="BG1867">
        <v>84.000000000000142</v>
      </c>
      <c r="BH1867">
        <v>198.99999999999974</v>
      </c>
      <c r="BI1867">
        <v>73.000000000000355</v>
      </c>
      <c r="BJ1867">
        <v>462.00000000000051</v>
      </c>
    </row>
    <row r="1868" spans="1:62" ht="17.100000000000001" customHeight="1" x14ac:dyDescent="0.25">
      <c r="A1868" t="s">
        <v>3117</v>
      </c>
      <c r="B1868" t="s">
        <v>6587</v>
      </c>
      <c r="C1868" t="s">
        <v>632</v>
      </c>
      <c r="D1868" t="s">
        <v>3701</v>
      </c>
      <c r="E1868" t="s">
        <v>7195</v>
      </c>
      <c r="F1868" t="s">
        <v>3702</v>
      </c>
      <c r="G1868">
        <v>3</v>
      </c>
      <c r="H1868">
        <v>1912</v>
      </c>
      <c r="I1868">
        <v>21.000000000000025</v>
      </c>
      <c r="J1868">
        <v>43.000000000000036</v>
      </c>
      <c r="K1868">
        <v>3.0000000000000071</v>
      </c>
      <c r="L1868">
        <v>439.00000000000011</v>
      </c>
      <c r="M1868">
        <v>1902</v>
      </c>
      <c r="N1868">
        <v>53.000000000000071</v>
      </c>
      <c r="O1868">
        <v>26.999999999999975</v>
      </c>
      <c r="P1868">
        <v>14.000000000000009</v>
      </c>
      <c r="Q1868">
        <v>89.000000000000099</v>
      </c>
      <c r="R1868">
        <v>1921</v>
      </c>
      <c r="S1868">
        <v>20.000000000000043</v>
      </c>
      <c r="T1868">
        <v>25.999999999999989</v>
      </c>
      <c r="U1868">
        <v>19.00000000000005</v>
      </c>
      <c r="V1868">
        <v>201.00000000000028</v>
      </c>
      <c r="W1868">
        <v>2023</v>
      </c>
      <c r="X1868">
        <v>5.0000000000000151</v>
      </c>
      <c r="Y1868">
        <v>11.000000000000004</v>
      </c>
      <c r="Z1868">
        <v>36.000000000000057</v>
      </c>
      <c r="AA1868">
        <v>431.00000000000068</v>
      </c>
      <c r="AB1868">
        <v>2046</v>
      </c>
      <c r="AC1868">
        <v>7.0000000000000036</v>
      </c>
      <c r="AD1868">
        <v>15.999999999999975</v>
      </c>
      <c r="AE1868">
        <v>34.000000000000043</v>
      </c>
      <c r="AF1868">
        <v>113.00000000000018</v>
      </c>
      <c r="AG1868">
        <v>1998</v>
      </c>
      <c r="AH1868">
        <v>12.999999999999993</v>
      </c>
      <c r="AI1868">
        <v>43.000000000000099</v>
      </c>
      <c r="AJ1868">
        <v>11.00000000000002</v>
      </c>
      <c r="AK1868">
        <v>149.00000000000014</v>
      </c>
      <c r="AL1868">
        <v>2047</v>
      </c>
      <c r="AM1868">
        <v>20.000000000000046</v>
      </c>
      <c r="AN1868">
        <v>36.000000000000036</v>
      </c>
      <c r="AO1868">
        <v>8.0000000000000213</v>
      </c>
      <c r="AP1868">
        <v>185.99999999999991</v>
      </c>
      <c r="AQ1868">
        <v>2109</v>
      </c>
      <c r="AR1868">
        <v>24.000000000000011</v>
      </c>
      <c r="AS1868">
        <v>26.999999999999989</v>
      </c>
      <c r="AT1868">
        <v>6.0000000000000053</v>
      </c>
      <c r="AU1868">
        <v>132.00000000000009</v>
      </c>
      <c r="AV1868">
        <v>1928</v>
      </c>
      <c r="AW1868">
        <v>26.000000000000011</v>
      </c>
      <c r="AX1868">
        <v>23.000000000000004</v>
      </c>
      <c r="AY1868">
        <v>6.9999999999999947</v>
      </c>
      <c r="AZ1868">
        <v>149.99999999999994</v>
      </c>
      <c r="BA1868">
        <v>1929</v>
      </c>
      <c r="BB1868">
        <v>16.000000000000014</v>
      </c>
      <c r="BC1868">
        <v>22.999999999999986</v>
      </c>
      <c r="BD1868">
        <v>8.0000000000000071</v>
      </c>
      <c r="BE1868">
        <v>160.0000000000002</v>
      </c>
      <c r="BF1868">
        <v>1943</v>
      </c>
      <c r="BG1868">
        <v>12.000000000000005</v>
      </c>
      <c r="BH1868">
        <v>38.999999999999979</v>
      </c>
      <c r="BI1868">
        <v>4</v>
      </c>
      <c r="BJ1868">
        <v>159.00000000000043</v>
      </c>
    </row>
    <row r="1869" spans="1:62" ht="17.100000000000001" customHeight="1" x14ac:dyDescent="0.25">
      <c r="A1869" t="s">
        <v>3117</v>
      </c>
      <c r="B1869" t="s">
        <v>6587</v>
      </c>
      <c r="C1869" t="s">
        <v>632</v>
      </c>
      <c r="D1869" t="s">
        <v>3701</v>
      </c>
      <c r="E1869" t="s">
        <v>7195</v>
      </c>
      <c r="F1869" t="s">
        <v>3700</v>
      </c>
      <c r="G1869">
        <v>4</v>
      </c>
      <c r="H1869">
        <v>495</v>
      </c>
      <c r="I1869">
        <v>3.0000000000000022</v>
      </c>
      <c r="J1869">
        <v>6.9999999999999947</v>
      </c>
      <c r="K1869">
        <v>1.0000000000000002</v>
      </c>
      <c r="L1869">
        <v>191.00000000000003</v>
      </c>
      <c r="M1869">
        <v>532</v>
      </c>
      <c r="N1869">
        <v>8.000000000000016</v>
      </c>
      <c r="O1869">
        <v>11.000000000000012</v>
      </c>
      <c r="P1869">
        <v>2.0000000000000013</v>
      </c>
      <c r="Q1869">
        <v>27</v>
      </c>
      <c r="R1869">
        <v>558</v>
      </c>
      <c r="S1869">
        <v>4.9999999999999991</v>
      </c>
      <c r="T1869">
        <v>8.0000000000000053</v>
      </c>
      <c r="U1869">
        <v>6.0000000000000018</v>
      </c>
      <c r="V1869">
        <v>47.000000000000007</v>
      </c>
      <c r="W1869">
        <v>515</v>
      </c>
      <c r="X1869">
        <v>4</v>
      </c>
      <c r="Y1869">
        <v>2.0000000000000009</v>
      </c>
      <c r="Z1869">
        <v>10.999999999999996</v>
      </c>
      <c r="AA1869">
        <v>221</v>
      </c>
      <c r="AB1869">
        <v>544</v>
      </c>
      <c r="AC1869">
        <v>3.999999999999996</v>
      </c>
      <c r="AD1869">
        <v>3.0000000000000022</v>
      </c>
      <c r="AE1869">
        <v>20</v>
      </c>
      <c r="AF1869">
        <v>15.999999999999996</v>
      </c>
      <c r="AG1869">
        <v>545</v>
      </c>
      <c r="AH1869">
        <v>2.0000000000000009</v>
      </c>
      <c r="AI1869">
        <v>12.000000000000002</v>
      </c>
      <c r="AJ1869">
        <v>8.0000000000000036</v>
      </c>
      <c r="AK1869">
        <v>18.999999999999989</v>
      </c>
      <c r="AL1869">
        <v>535</v>
      </c>
      <c r="AM1869">
        <v>2.0000000000000009</v>
      </c>
      <c r="AN1869">
        <v>9.000000000000016</v>
      </c>
      <c r="AO1869">
        <v>6.0000000000000089</v>
      </c>
      <c r="AP1869">
        <v>37.000000000000014</v>
      </c>
      <c r="AQ1869">
        <v>545</v>
      </c>
      <c r="AR1869">
        <v>4.9999999999999982</v>
      </c>
      <c r="AS1869">
        <v>13</v>
      </c>
      <c r="AT1869">
        <v>2</v>
      </c>
      <c r="AU1869">
        <v>23.000000000000014</v>
      </c>
      <c r="AV1869">
        <v>544</v>
      </c>
      <c r="AW1869">
        <v>4.0000000000000053</v>
      </c>
      <c r="AX1869">
        <v>12.000000000000014</v>
      </c>
      <c r="AY1869">
        <v>1.0000000000000009</v>
      </c>
      <c r="AZ1869">
        <v>18</v>
      </c>
      <c r="BA1869">
        <v>539</v>
      </c>
      <c r="BB1869">
        <v>3.9999999999999996</v>
      </c>
      <c r="BC1869">
        <v>13.999999999999991</v>
      </c>
      <c r="BD1869">
        <v>1.0000000000000011</v>
      </c>
      <c r="BE1869">
        <v>42.999999999999957</v>
      </c>
      <c r="BF1869">
        <v>556</v>
      </c>
      <c r="BG1869">
        <v>10</v>
      </c>
      <c r="BH1869">
        <v>6.0000000000000036</v>
      </c>
      <c r="BI1869">
        <v>0.99999999999999967</v>
      </c>
      <c r="BJ1869">
        <v>43.000000000000071</v>
      </c>
    </row>
    <row r="1870" spans="1:62" ht="17.100000000000001" customHeight="1" x14ac:dyDescent="0.25">
      <c r="A1870" t="s">
        <v>3117</v>
      </c>
      <c r="B1870" t="s">
        <v>6587</v>
      </c>
      <c r="C1870" t="s">
        <v>919</v>
      </c>
      <c r="D1870" t="s">
        <v>3696</v>
      </c>
      <c r="E1870" t="s">
        <v>7196</v>
      </c>
      <c r="F1870" t="s">
        <v>3699</v>
      </c>
      <c r="G1870">
        <v>1</v>
      </c>
      <c r="H1870">
        <v>119</v>
      </c>
      <c r="I1870">
        <v>17.000000000000004</v>
      </c>
      <c r="J1870">
        <v>12.000000000000011</v>
      </c>
      <c r="K1870">
        <v>0</v>
      </c>
      <c r="L1870">
        <v>3.0000000000000009</v>
      </c>
      <c r="M1870">
        <v>108</v>
      </c>
      <c r="N1870">
        <v>13.000000000000002</v>
      </c>
      <c r="O1870">
        <v>25.999999999999989</v>
      </c>
      <c r="P1870">
        <v>0</v>
      </c>
      <c r="Q1870">
        <v>0</v>
      </c>
      <c r="R1870">
        <v>103</v>
      </c>
      <c r="S1870">
        <v>12.000000000000005</v>
      </c>
      <c r="T1870">
        <v>26.999999999999993</v>
      </c>
      <c r="U1870">
        <v>0</v>
      </c>
      <c r="V1870">
        <v>2.0000000000000009</v>
      </c>
      <c r="W1870">
        <v>91</v>
      </c>
      <c r="X1870">
        <v>1.0000000000000002</v>
      </c>
      <c r="Y1870">
        <v>13.000000000000002</v>
      </c>
      <c r="Z1870">
        <v>0</v>
      </c>
      <c r="AA1870">
        <v>3.0000000000000013</v>
      </c>
      <c r="AB1870">
        <v>94</v>
      </c>
      <c r="AC1870">
        <v>4.0000000000000018</v>
      </c>
      <c r="AD1870">
        <v>11.000000000000004</v>
      </c>
      <c r="AE1870">
        <v>0</v>
      </c>
      <c r="AF1870">
        <v>1.0000000000000011</v>
      </c>
      <c r="AG1870">
        <v>106</v>
      </c>
      <c r="AH1870">
        <v>4.0000000000000009</v>
      </c>
      <c r="AI1870">
        <v>9.9999999999999982</v>
      </c>
      <c r="AJ1870">
        <v>0</v>
      </c>
      <c r="AK1870">
        <v>3.0000000000000013</v>
      </c>
      <c r="AL1870">
        <v>80</v>
      </c>
      <c r="AM1870">
        <v>5.9999999999999982</v>
      </c>
      <c r="AN1870">
        <v>9.0000000000000018</v>
      </c>
      <c r="AO1870">
        <v>0</v>
      </c>
      <c r="AP1870">
        <v>0.99999999999999989</v>
      </c>
      <c r="AQ1870">
        <v>97</v>
      </c>
      <c r="AR1870">
        <v>23.999999999999996</v>
      </c>
      <c r="AS1870">
        <v>11.000000000000002</v>
      </c>
      <c r="AT1870">
        <v>0</v>
      </c>
      <c r="AU1870">
        <v>1.0000000000000002</v>
      </c>
      <c r="AV1870">
        <v>108</v>
      </c>
      <c r="AW1870">
        <v>29.000000000000021</v>
      </c>
      <c r="AX1870">
        <v>13.000000000000002</v>
      </c>
      <c r="AY1870">
        <v>0</v>
      </c>
      <c r="AZ1870">
        <v>1</v>
      </c>
      <c r="BA1870">
        <v>117</v>
      </c>
      <c r="BB1870">
        <v>22.000000000000004</v>
      </c>
      <c r="BC1870">
        <v>27.000000000000004</v>
      </c>
      <c r="BD1870">
        <v>3.0000000000000004</v>
      </c>
      <c r="BE1870">
        <v>0</v>
      </c>
      <c r="BF1870">
        <v>119</v>
      </c>
      <c r="BG1870">
        <v>12.000000000000002</v>
      </c>
      <c r="BH1870">
        <v>21.000000000000004</v>
      </c>
      <c r="BI1870">
        <v>0</v>
      </c>
      <c r="BJ1870">
        <v>0</v>
      </c>
    </row>
    <row r="1871" spans="1:62" ht="17.100000000000001" customHeight="1" x14ac:dyDescent="0.25">
      <c r="A1871" t="s">
        <v>3117</v>
      </c>
      <c r="B1871" t="s">
        <v>6587</v>
      </c>
      <c r="C1871" t="s">
        <v>919</v>
      </c>
      <c r="D1871" t="s">
        <v>3696</v>
      </c>
      <c r="E1871" t="s">
        <v>7196</v>
      </c>
      <c r="F1871" t="s">
        <v>3698</v>
      </c>
      <c r="G1871">
        <v>2</v>
      </c>
      <c r="H1871">
        <v>23</v>
      </c>
      <c r="I1871">
        <v>0</v>
      </c>
      <c r="J1871">
        <v>0</v>
      </c>
      <c r="K1871">
        <v>0</v>
      </c>
      <c r="L1871">
        <v>1.9999999999999996</v>
      </c>
      <c r="M1871">
        <v>26</v>
      </c>
      <c r="N1871">
        <v>1.0000000000000002</v>
      </c>
      <c r="O1871">
        <v>0</v>
      </c>
      <c r="P1871">
        <v>0.99999999999999989</v>
      </c>
      <c r="Q1871">
        <v>0</v>
      </c>
      <c r="R1871">
        <v>27</v>
      </c>
      <c r="S1871">
        <v>0</v>
      </c>
      <c r="T1871">
        <v>2.0000000000000004</v>
      </c>
      <c r="U1871">
        <v>0</v>
      </c>
      <c r="V1871">
        <v>0</v>
      </c>
      <c r="W1871">
        <v>21</v>
      </c>
      <c r="X1871">
        <v>0</v>
      </c>
      <c r="Y1871">
        <v>0</v>
      </c>
      <c r="Z1871">
        <v>0</v>
      </c>
      <c r="AA1871">
        <v>1.0000000000000002</v>
      </c>
      <c r="AB1871">
        <v>24</v>
      </c>
      <c r="AC1871">
        <v>0</v>
      </c>
      <c r="AD1871">
        <v>2.9999999999999996</v>
      </c>
      <c r="AE1871">
        <v>0</v>
      </c>
      <c r="AF1871">
        <v>1</v>
      </c>
      <c r="AG1871">
        <v>19</v>
      </c>
      <c r="AH1871">
        <v>0</v>
      </c>
      <c r="AI1871">
        <v>0</v>
      </c>
      <c r="AJ1871">
        <v>0</v>
      </c>
      <c r="AK1871">
        <v>1</v>
      </c>
      <c r="AL1871">
        <v>20</v>
      </c>
      <c r="AM1871">
        <v>0</v>
      </c>
      <c r="AN1871">
        <v>0</v>
      </c>
      <c r="AO1871">
        <v>0</v>
      </c>
      <c r="AP1871">
        <v>0</v>
      </c>
      <c r="AQ1871">
        <v>23</v>
      </c>
      <c r="AR1871">
        <v>1.9999999999999996</v>
      </c>
      <c r="AS1871">
        <v>0.99999999999999978</v>
      </c>
      <c r="AT1871">
        <v>0</v>
      </c>
      <c r="AU1871">
        <v>1.0000000000000002</v>
      </c>
      <c r="AV1871">
        <v>45</v>
      </c>
      <c r="AW1871">
        <v>3</v>
      </c>
      <c r="AX1871">
        <v>0</v>
      </c>
      <c r="AY1871">
        <v>0</v>
      </c>
      <c r="AZ1871">
        <v>1</v>
      </c>
      <c r="BA1871">
        <v>42</v>
      </c>
      <c r="BB1871">
        <v>5.0000000000000009</v>
      </c>
      <c r="BC1871">
        <v>5.0000000000000009</v>
      </c>
      <c r="BD1871">
        <v>1.0000000000000004</v>
      </c>
      <c r="BE1871">
        <v>0</v>
      </c>
      <c r="BF1871">
        <v>40</v>
      </c>
      <c r="BG1871">
        <v>0</v>
      </c>
      <c r="BH1871">
        <v>7.0000000000000009</v>
      </c>
      <c r="BI1871">
        <v>1.0000000000000004</v>
      </c>
      <c r="BJ1871">
        <v>0.99999999999999989</v>
      </c>
    </row>
    <row r="1872" spans="1:62" ht="17.100000000000001" customHeight="1" x14ac:dyDescent="0.25">
      <c r="A1872" t="s">
        <v>3117</v>
      </c>
      <c r="B1872" t="s">
        <v>6587</v>
      </c>
      <c r="C1872" t="s">
        <v>919</v>
      </c>
      <c r="D1872" t="s">
        <v>3696</v>
      </c>
      <c r="E1872" t="s">
        <v>7196</v>
      </c>
      <c r="F1872" t="s">
        <v>3697</v>
      </c>
      <c r="G1872">
        <v>3</v>
      </c>
      <c r="H1872">
        <v>5</v>
      </c>
      <c r="I1872">
        <v>0</v>
      </c>
      <c r="J1872">
        <v>0</v>
      </c>
      <c r="K1872">
        <v>0</v>
      </c>
      <c r="L1872">
        <v>0</v>
      </c>
      <c r="M1872">
        <v>4</v>
      </c>
      <c r="N1872">
        <v>0</v>
      </c>
      <c r="O1872">
        <v>0</v>
      </c>
      <c r="P1872">
        <v>0</v>
      </c>
      <c r="Q1872">
        <v>0</v>
      </c>
      <c r="R1872">
        <v>3</v>
      </c>
      <c r="S1872">
        <v>0</v>
      </c>
      <c r="T1872">
        <v>0</v>
      </c>
      <c r="U1872">
        <v>0</v>
      </c>
      <c r="V1872">
        <v>0</v>
      </c>
      <c r="W1872">
        <v>4</v>
      </c>
      <c r="X1872">
        <v>0</v>
      </c>
      <c r="Y1872">
        <v>0</v>
      </c>
      <c r="Z1872">
        <v>0</v>
      </c>
      <c r="AA1872">
        <v>1</v>
      </c>
      <c r="AB1872">
        <v>3</v>
      </c>
      <c r="AC1872">
        <v>0</v>
      </c>
      <c r="AD1872">
        <v>0</v>
      </c>
      <c r="AE1872">
        <v>0</v>
      </c>
      <c r="AF1872">
        <v>1</v>
      </c>
      <c r="AG1872">
        <v>3</v>
      </c>
      <c r="AH1872">
        <v>0</v>
      </c>
      <c r="AI1872">
        <v>0</v>
      </c>
      <c r="AJ1872">
        <v>0</v>
      </c>
      <c r="AK1872">
        <v>1</v>
      </c>
      <c r="AL1872">
        <v>4</v>
      </c>
      <c r="AM1872">
        <v>0</v>
      </c>
      <c r="AN1872">
        <v>1</v>
      </c>
      <c r="AO1872">
        <v>0</v>
      </c>
      <c r="AP1872">
        <v>0</v>
      </c>
      <c r="AQ1872">
        <v>3</v>
      </c>
      <c r="AR1872">
        <v>0</v>
      </c>
      <c r="AS1872">
        <v>0</v>
      </c>
      <c r="AT1872">
        <v>0</v>
      </c>
      <c r="AU1872">
        <v>0</v>
      </c>
      <c r="AV1872">
        <v>5</v>
      </c>
      <c r="AW1872">
        <v>2</v>
      </c>
      <c r="AX1872">
        <v>0</v>
      </c>
      <c r="AY1872">
        <v>0</v>
      </c>
      <c r="AZ1872">
        <v>0</v>
      </c>
      <c r="BA1872">
        <v>15</v>
      </c>
      <c r="BB1872">
        <v>4.0000000000000018</v>
      </c>
      <c r="BC1872">
        <v>1.0000000000000002</v>
      </c>
      <c r="BD1872">
        <v>0</v>
      </c>
      <c r="BE1872">
        <v>0</v>
      </c>
      <c r="BF1872">
        <v>12</v>
      </c>
      <c r="BG1872">
        <v>0</v>
      </c>
      <c r="BH1872">
        <v>0</v>
      </c>
      <c r="BI1872">
        <v>2</v>
      </c>
      <c r="BJ1872">
        <v>0</v>
      </c>
    </row>
    <row r="1873" spans="1:62" ht="17.100000000000001" customHeight="1" x14ac:dyDescent="0.25">
      <c r="A1873" t="s">
        <v>3117</v>
      </c>
      <c r="B1873" t="s">
        <v>6587</v>
      </c>
      <c r="C1873" t="s">
        <v>919</v>
      </c>
      <c r="D1873" t="s">
        <v>3696</v>
      </c>
      <c r="E1873" t="s">
        <v>7196</v>
      </c>
      <c r="F1873" t="s">
        <v>3695</v>
      </c>
      <c r="G1873">
        <v>4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</row>
    <row r="1874" spans="1:62" ht="17.100000000000001" customHeight="1" x14ac:dyDescent="0.25">
      <c r="A1874" t="s">
        <v>3117</v>
      </c>
      <c r="B1874" t="s">
        <v>6587</v>
      </c>
      <c r="C1874" t="s">
        <v>3691</v>
      </c>
      <c r="D1874" t="s">
        <v>3690</v>
      </c>
      <c r="E1874" t="s">
        <v>6594</v>
      </c>
      <c r="F1874" t="s">
        <v>3694</v>
      </c>
      <c r="G1874">
        <v>1</v>
      </c>
      <c r="H1874">
        <v>498</v>
      </c>
      <c r="I1874">
        <v>86.000000000000057</v>
      </c>
      <c r="J1874">
        <v>67.999999999999901</v>
      </c>
      <c r="K1874">
        <v>21.000000000000007</v>
      </c>
      <c r="L1874">
        <v>20.000000000000021</v>
      </c>
      <c r="M1874">
        <v>497</v>
      </c>
      <c r="N1874">
        <v>82.000000000000099</v>
      </c>
      <c r="O1874">
        <v>46</v>
      </c>
      <c r="P1874">
        <v>8.0000000000000124</v>
      </c>
      <c r="Q1874">
        <v>8.9999999999999947</v>
      </c>
      <c r="R1874">
        <v>570</v>
      </c>
      <c r="S1874">
        <v>62.999999999999972</v>
      </c>
      <c r="T1874">
        <v>66.000000000000057</v>
      </c>
      <c r="U1874">
        <v>4.9999999999999964</v>
      </c>
      <c r="V1874">
        <v>141.00000000000009</v>
      </c>
      <c r="W1874">
        <v>533</v>
      </c>
      <c r="X1874">
        <v>29.999999999999982</v>
      </c>
      <c r="Y1874">
        <v>38.000000000000007</v>
      </c>
      <c r="Z1874">
        <v>18.000000000000007</v>
      </c>
      <c r="AA1874">
        <v>173</v>
      </c>
      <c r="AB1874">
        <v>513</v>
      </c>
      <c r="AC1874">
        <v>51.000000000000014</v>
      </c>
      <c r="AD1874">
        <v>42.000000000000021</v>
      </c>
      <c r="AE1874">
        <v>30.000000000000018</v>
      </c>
      <c r="AF1874">
        <v>23.000000000000004</v>
      </c>
      <c r="AG1874">
        <v>532</v>
      </c>
      <c r="AH1874">
        <v>67.000000000000156</v>
      </c>
      <c r="AI1874">
        <v>58.000000000000014</v>
      </c>
      <c r="AJ1874">
        <v>21.000000000000004</v>
      </c>
      <c r="AK1874">
        <v>8.9999999999999982</v>
      </c>
      <c r="AL1874">
        <v>499</v>
      </c>
      <c r="AM1874">
        <v>42.000000000000014</v>
      </c>
      <c r="AN1874">
        <v>67.000000000000071</v>
      </c>
      <c r="AO1874">
        <v>20.000000000000011</v>
      </c>
      <c r="AP1874">
        <v>5.0000000000000036</v>
      </c>
      <c r="AQ1874">
        <v>475</v>
      </c>
      <c r="AR1874">
        <v>32.000000000000014</v>
      </c>
      <c r="AS1874">
        <v>52.000000000000036</v>
      </c>
      <c r="AT1874">
        <v>29.000000000000007</v>
      </c>
      <c r="AU1874">
        <v>4.0000000000000009</v>
      </c>
      <c r="AV1874">
        <v>482</v>
      </c>
      <c r="AW1874">
        <v>61.999999999999979</v>
      </c>
      <c r="AX1874">
        <v>82.000000000000057</v>
      </c>
      <c r="AY1874">
        <v>11.000000000000004</v>
      </c>
      <c r="AZ1874">
        <v>2.0000000000000018</v>
      </c>
      <c r="BA1874">
        <v>489</v>
      </c>
      <c r="BB1874">
        <v>86.000000000000043</v>
      </c>
      <c r="BC1874">
        <v>76.000000000000085</v>
      </c>
      <c r="BD1874">
        <v>11.000000000000005</v>
      </c>
      <c r="BE1874">
        <v>5.0000000000000053</v>
      </c>
      <c r="BF1874">
        <v>471</v>
      </c>
      <c r="BG1874">
        <v>48</v>
      </c>
      <c r="BH1874">
        <v>64.999999999999986</v>
      </c>
      <c r="BI1874">
        <v>7.0000000000000044</v>
      </c>
      <c r="BJ1874">
        <v>11.999999999999996</v>
      </c>
    </row>
    <row r="1875" spans="1:62" ht="17.100000000000001" customHeight="1" x14ac:dyDescent="0.25">
      <c r="A1875" t="s">
        <v>3117</v>
      </c>
      <c r="B1875" t="s">
        <v>6587</v>
      </c>
      <c r="C1875" t="s">
        <v>3691</v>
      </c>
      <c r="D1875" t="s">
        <v>3690</v>
      </c>
      <c r="E1875" t="s">
        <v>6594</v>
      </c>
      <c r="F1875" t="s">
        <v>3693</v>
      </c>
      <c r="G1875">
        <v>2</v>
      </c>
      <c r="H1875">
        <v>151</v>
      </c>
      <c r="I1875">
        <v>6</v>
      </c>
      <c r="J1875">
        <v>5</v>
      </c>
      <c r="K1875">
        <v>0.99999999999999989</v>
      </c>
      <c r="L1875">
        <v>9.9999999999999982</v>
      </c>
      <c r="M1875">
        <v>185</v>
      </c>
      <c r="N1875">
        <v>17</v>
      </c>
      <c r="O1875">
        <v>3.0000000000000027</v>
      </c>
      <c r="P1875">
        <v>0</v>
      </c>
      <c r="Q1875">
        <v>9.9999999999999982</v>
      </c>
      <c r="R1875">
        <v>167</v>
      </c>
      <c r="S1875">
        <v>10.000000000000002</v>
      </c>
      <c r="T1875">
        <v>3.0000000000000022</v>
      </c>
      <c r="U1875">
        <v>1</v>
      </c>
      <c r="V1875">
        <v>33</v>
      </c>
      <c r="W1875">
        <v>164</v>
      </c>
      <c r="X1875">
        <v>0</v>
      </c>
      <c r="Y1875">
        <v>3</v>
      </c>
      <c r="Z1875">
        <v>5</v>
      </c>
      <c r="AA1875">
        <v>26</v>
      </c>
      <c r="AB1875">
        <v>192</v>
      </c>
      <c r="AC1875">
        <v>0</v>
      </c>
      <c r="AD1875">
        <v>8.9999999999999947</v>
      </c>
      <c r="AE1875">
        <v>13</v>
      </c>
      <c r="AF1875">
        <v>8</v>
      </c>
      <c r="AG1875">
        <v>206</v>
      </c>
      <c r="AH1875">
        <v>1.9999999999999996</v>
      </c>
      <c r="AI1875">
        <v>5.0000000000000027</v>
      </c>
      <c r="AJ1875">
        <v>6.0000000000000027</v>
      </c>
      <c r="AK1875">
        <v>3.9999999999999991</v>
      </c>
      <c r="AL1875">
        <v>207</v>
      </c>
      <c r="AM1875">
        <v>1.9999999999999996</v>
      </c>
      <c r="AN1875">
        <v>11.999999999999998</v>
      </c>
      <c r="AO1875">
        <v>3.0000000000000027</v>
      </c>
      <c r="AP1875">
        <v>3.0000000000000004</v>
      </c>
      <c r="AQ1875">
        <v>193</v>
      </c>
      <c r="AR1875">
        <v>2</v>
      </c>
      <c r="AS1875">
        <v>9.0000000000000018</v>
      </c>
      <c r="AT1875">
        <v>3.0000000000000027</v>
      </c>
      <c r="AU1875">
        <v>0</v>
      </c>
      <c r="AV1875">
        <v>199</v>
      </c>
      <c r="AW1875">
        <v>17</v>
      </c>
      <c r="AX1875">
        <v>7.0000000000000053</v>
      </c>
      <c r="AY1875">
        <v>3.9999999999999996</v>
      </c>
      <c r="AZ1875">
        <v>1.9999999999999998</v>
      </c>
      <c r="BA1875">
        <v>205</v>
      </c>
      <c r="BB1875">
        <v>5.9999999999999991</v>
      </c>
      <c r="BC1875">
        <v>4</v>
      </c>
      <c r="BD1875">
        <v>0</v>
      </c>
      <c r="BE1875">
        <v>0.99999999999999978</v>
      </c>
      <c r="BF1875">
        <v>197</v>
      </c>
      <c r="BG1875">
        <v>3.9999999999999996</v>
      </c>
      <c r="BH1875">
        <v>14.000000000000002</v>
      </c>
      <c r="BI1875">
        <v>3.9999999999999996</v>
      </c>
      <c r="BJ1875">
        <v>3.9999999999999996</v>
      </c>
    </row>
    <row r="1876" spans="1:62" ht="17.100000000000001" customHeight="1" x14ac:dyDescent="0.25">
      <c r="A1876" t="s">
        <v>3117</v>
      </c>
      <c r="B1876" t="s">
        <v>6587</v>
      </c>
      <c r="C1876" t="s">
        <v>3691</v>
      </c>
      <c r="D1876" t="s">
        <v>3690</v>
      </c>
      <c r="E1876" t="s">
        <v>6594</v>
      </c>
      <c r="F1876" t="s">
        <v>3692</v>
      </c>
      <c r="G1876">
        <v>3</v>
      </c>
      <c r="H1876">
        <v>58</v>
      </c>
      <c r="I1876">
        <v>4</v>
      </c>
      <c r="J1876">
        <v>1</v>
      </c>
      <c r="K1876">
        <v>0</v>
      </c>
      <c r="L1876">
        <v>8.0000000000000018</v>
      </c>
      <c r="M1876">
        <v>65</v>
      </c>
      <c r="N1876">
        <v>0</v>
      </c>
      <c r="O1876">
        <v>1</v>
      </c>
      <c r="P1876">
        <v>0</v>
      </c>
      <c r="Q1876">
        <v>3.0000000000000004</v>
      </c>
      <c r="R1876">
        <v>44</v>
      </c>
      <c r="S1876">
        <v>0</v>
      </c>
      <c r="T1876">
        <v>0</v>
      </c>
      <c r="U1876">
        <v>0</v>
      </c>
      <c r="V1876">
        <v>15.000000000000004</v>
      </c>
      <c r="W1876">
        <v>40</v>
      </c>
      <c r="X1876">
        <v>0</v>
      </c>
      <c r="Y1876">
        <v>0</v>
      </c>
      <c r="Z1876">
        <v>3.9999999999999996</v>
      </c>
      <c r="AA1876">
        <v>14.999999999999993</v>
      </c>
      <c r="AB1876">
        <v>52</v>
      </c>
      <c r="AC1876">
        <v>0</v>
      </c>
      <c r="AD1876">
        <v>0</v>
      </c>
      <c r="AE1876">
        <v>1.9999999999999998</v>
      </c>
      <c r="AF1876">
        <v>1</v>
      </c>
      <c r="AG1876">
        <v>57</v>
      </c>
      <c r="AH1876">
        <v>1.0000000000000004</v>
      </c>
      <c r="AI1876">
        <v>1</v>
      </c>
      <c r="AJ1876">
        <v>0</v>
      </c>
      <c r="AK1876">
        <v>0</v>
      </c>
      <c r="AL1876">
        <v>51</v>
      </c>
      <c r="AM1876">
        <v>0</v>
      </c>
      <c r="AN1876">
        <v>0</v>
      </c>
      <c r="AO1876">
        <v>0</v>
      </c>
      <c r="AP1876">
        <v>1.0000000000000004</v>
      </c>
      <c r="AQ1876">
        <v>57</v>
      </c>
      <c r="AR1876">
        <v>2</v>
      </c>
      <c r="AS1876">
        <v>2</v>
      </c>
      <c r="AT1876">
        <v>0</v>
      </c>
      <c r="AU1876">
        <v>2</v>
      </c>
      <c r="AV1876">
        <v>52</v>
      </c>
      <c r="AW1876">
        <v>0</v>
      </c>
      <c r="AX1876">
        <v>3</v>
      </c>
      <c r="AY1876">
        <v>0</v>
      </c>
      <c r="AZ1876">
        <v>0</v>
      </c>
      <c r="BA1876">
        <v>55</v>
      </c>
      <c r="BB1876">
        <v>2</v>
      </c>
      <c r="BC1876">
        <v>2.0000000000000009</v>
      </c>
      <c r="BD1876">
        <v>0</v>
      </c>
      <c r="BE1876">
        <v>1.0000000000000002</v>
      </c>
      <c r="BF1876">
        <v>61</v>
      </c>
      <c r="BG1876">
        <v>0</v>
      </c>
      <c r="BH1876">
        <v>8</v>
      </c>
      <c r="BI1876">
        <v>0</v>
      </c>
      <c r="BJ1876">
        <v>0</v>
      </c>
    </row>
    <row r="1877" spans="1:62" ht="17.100000000000001" customHeight="1" x14ac:dyDescent="0.25">
      <c r="A1877" t="s">
        <v>3117</v>
      </c>
      <c r="B1877" t="s">
        <v>6587</v>
      </c>
      <c r="C1877" t="s">
        <v>3691</v>
      </c>
      <c r="D1877" t="s">
        <v>3690</v>
      </c>
      <c r="E1877" t="s">
        <v>6594</v>
      </c>
      <c r="F1877" t="s">
        <v>3689</v>
      </c>
      <c r="G1877">
        <v>4</v>
      </c>
      <c r="H1877">
        <v>11</v>
      </c>
      <c r="I1877">
        <v>0</v>
      </c>
      <c r="J1877">
        <v>0</v>
      </c>
      <c r="K1877">
        <v>0</v>
      </c>
      <c r="L1877">
        <v>0.99999999999999989</v>
      </c>
      <c r="M1877">
        <v>12</v>
      </c>
      <c r="N1877">
        <v>0</v>
      </c>
      <c r="O1877">
        <v>0</v>
      </c>
      <c r="P1877">
        <v>0</v>
      </c>
      <c r="Q1877">
        <v>0</v>
      </c>
      <c r="R1877">
        <v>13</v>
      </c>
      <c r="S1877">
        <v>0</v>
      </c>
      <c r="T1877">
        <v>0</v>
      </c>
      <c r="U1877">
        <v>0</v>
      </c>
      <c r="V1877">
        <v>1</v>
      </c>
      <c r="W1877">
        <v>13</v>
      </c>
      <c r="X1877">
        <v>0</v>
      </c>
      <c r="Y1877">
        <v>0</v>
      </c>
      <c r="Z1877">
        <v>0</v>
      </c>
      <c r="AA1877">
        <v>1</v>
      </c>
      <c r="AB1877">
        <v>11</v>
      </c>
      <c r="AC1877">
        <v>0</v>
      </c>
      <c r="AD1877">
        <v>0</v>
      </c>
      <c r="AE1877">
        <v>1</v>
      </c>
      <c r="AF1877">
        <v>0</v>
      </c>
      <c r="AG1877">
        <v>9</v>
      </c>
      <c r="AH1877">
        <v>0</v>
      </c>
      <c r="AI1877">
        <v>0</v>
      </c>
      <c r="AJ1877">
        <v>0</v>
      </c>
      <c r="AK1877">
        <v>0</v>
      </c>
      <c r="AL1877">
        <v>8</v>
      </c>
      <c r="AM1877">
        <v>0</v>
      </c>
      <c r="AN1877">
        <v>0</v>
      </c>
      <c r="AO1877">
        <v>0</v>
      </c>
      <c r="AP1877">
        <v>0</v>
      </c>
      <c r="AQ1877">
        <v>9</v>
      </c>
      <c r="AR1877">
        <v>0</v>
      </c>
      <c r="AS1877">
        <v>0</v>
      </c>
      <c r="AT1877">
        <v>0</v>
      </c>
      <c r="AU1877">
        <v>0</v>
      </c>
      <c r="AV1877">
        <v>9</v>
      </c>
      <c r="AW1877">
        <v>0</v>
      </c>
      <c r="AX1877">
        <v>0</v>
      </c>
      <c r="AY1877">
        <v>0</v>
      </c>
      <c r="AZ1877">
        <v>0</v>
      </c>
      <c r="BA1877">
        <v>4</v>
      </c>
      <c r="BB1877">
        <v>0</v>
      </c>
      <c r="BC1877">
        <v>0</v>
      </c>
      <c r="BD1877">
        <v>0</v>
      </c>
      <c r="BE1877">
        <v>1</v>
      </c>
      <c r="BF1877">
        <v>5</v>
      </c>
      <c r="BG1877">
        <v>0</v>
      </c>
      <c r="BH1877">
        <v>1</v>
      </c>
      <c r="BI1877">
        <v>0</v>
      </c>
      <c r="BJ1877">
        <v>1</v>
      </c>
    </row>
    <row r="1878" spans="1:62" ht="17.100000000000001" customHeight="1" x14ac:dyDescent="0.25">
      <c r="A1878" t="s">
        <v>3117</v>
      </c>
      <c r="B1878" t="s">
        <v>6587</v>
      </c>
      <c r="C1878" t="s">
        <v>3685</v>
      </c>
      <c r="D1878" t="s">
        <v>3684</v>
      </c>
      <c r="E1878" t="s">
        <v>6595</v>
      </c>
      <c r="F1878" t="s">
        <v>3688</v>
      </c>
      <c r="G1878">
        <v>1</v>
      </c>
      <c r="H1878">
        <v>242</v>
      </c>
      <c r="I1878">
        <v>25.999999999999989</v>
      </c>
      <c r="J1878">
        <v>35.999999999999993</v>
      </c>
      <c r="K1878">
        <v>1</v>
      </c>
      <c r="L1878">
        <v>5</v>
      </c>
      <c r="M1878">
        <v>298</v>
      </c>
      <c r="N1878">
        <v>58</v>
      </c>
      <c r="O1878">
        <v>57.999999999999993</v>
      </c>
      <c r="P1878">
        <v>0</v>
      </c>
      <c r="Q1878">
        <v>1.9999999999999991</v>
      </c>
      <c r="R1878">
        <v>211</v>
      </c>
      <c r="S1878">
        <v>14.000000000000004</v>
      </c>
      <c r="T1878">
        <v>28.000000000000004</v>
      </c>
      <c r="U1878">
        <v>19</v>
      </c>
      <c r="V1878">
        <v>14.000000000000004</v>
      </c>
      <c r="W1878">
        <v>213</v>
      </c>
      <c r="X1878">
        <v>8.9999999999999947</v>
      </c>
      <c r="Y1878">
        <v>12.000000000000004</v>
      </c>
      <c r="Z1878">
        <v>7.0000000000000018</v>
      </c>
      <c r="AA1878">
        <v>23.000000000000014</v>
      </c>
      <c r="AB1878">
        <v>211</v>
      </c>
      <c r="AC1878">
        <v>7.0000000000000009</v>
      </c>
      <c r="AD1878">
        <v>38</v>
      </c>
      <c r="AE1878">
        <v>17.000000000000007</v>
      </c>
      <c r="AF1878">
        <v>3.9999999999999987</v>
      </c>
      <c r="AG1878">
        <v>198</v>
      </c>
      <c r="AH1878">
        <v>7.0000000000000027</v>
      </c>
      <c r="AI1878">
        <v>18</v>
      </c>
      <c r="AJ1878">
        <v>0</v>
      </c>
      <c r="AK1878">
        <v>0</v>
      </c>
      <c r="AL1878">
        <v>140</v>
      </c>
      <c r="AM1878">
        <v>33</v>
      </c>
      <c r="AN1878">
        <v>25.000000000000004</v>
      </c>
      <c r="AO1878">
        <v>1.0000000000000013</v>
      </c>
      <c r="AP1878">
        <v>2.0000000000000009</v>
      </c>
      <c r="AQ1878">
        <v>107</v>
      </c>
      <c r="AR1878">
        <v>16.000000000000007</v>
      </c>
      <c r="AS1878">
        <v>17.000000000000004</v>
      </c>
      <c r="AT1878">
        <v>0</v>
      </c>
      <c r="AU1878">
        <v>0</v>
      </c>
      <c r="AV1878">
        <v>143</v>
      </c>
      <c r="AW1878">
        <v>16.000000000000014</v>
      </c>
      <c r="AX1878">
        <v>21.000000000000004</v>
      </c>
      <c r="AY1878">
        <v>1.0000000000000004</v>
      </c>
      <c r="AZ1878">
        <v>0</v>
      </c>
      <c r="BA1878">
        <v>119</v>
      </c>
      <c r="BB1878">
        <v>8</v>
      </c>
      <c r="BC1878">
        <v>33.999999999999993</v>
      </c>
      <c r="BD1878">
        <v>1.0000000000000009</v>
      </c>
      <c r="BE1878">
        <v>0</v>
      </c>
      <c r="BF1878">
        <v>112</v>
      </c>
      <c r="BG1878">
        <v>12</v>
      </c>
      <c r="BH1878">
        <v>28.000000000000007</v>
      </c>
      <c r="BI1878">
        <v>0</v>
      </c>
      <c r="BJ1878">
        <v>0</v>
      </c>
    </row>
    <row r="1879" spans="1:62" ht="17.100000000000001" customHeight="1" x14ac:dyDescent="0.25">
      <c r="A1879" t="s">
        <v>3117</v>
      </c>
      <c r="B1879" t="s">
        <v>6587</v>
      </c>
      <c r="C1879" t="s">
        <v>3685</v>
      </c>
      <c r="D1879" t="s">
        <v>3684</v>
      </c>
      <c r="E1879" t="s">
        <v>6595</v>
      </c>
      <c r="F1879" t="s">
        <v>3687</v>
      </c>
      <c r="G1879">
        <v>2</v>
      </c>
      <c r="H1879">
        <v>42</v>
      </c>
      <c r="I1879">
        <v>0</v>
      </c>
      <c r="J1879">
        <v>1.0000000000000004</v>
      </c>
      <c r="K1879">
        <v>0</v>
      </c>
      <c r="L1879">
        <v>5.0000000000000009</v>
      </c>
      <c r="M1879">
        <v>43</v>
      </c>
      <c r="N1879">
        <v>0</v>
      </c>
      <c r="O1879">
        <v>0</v>
      </c>
      <c r="P1879">
        <v>1.0000000000000002</v>
      </c>
      <c r="Q1879">
        <v>0</v>
      </c>
      <c r="R1879">
        <v>42</v>
      </c>
      <c r="S1879">
        <v>0</v>
      </c>
      <c r="T1879">
        <v>0</v>
      </c>
      <c r="U1879">
        <v>0</v>
      </c>
      <c r="V1879">
        <v>18</v>
      </c>
      <c r="W1879">
        <v>33</v>
      </c>
      <c r="X1879">
        <v>0</v>
      </c>
      <c r="Y1879">
        <v>0</v>
      </c>
      <c r="Z1879">
        <v>0</v>
      </c>
      <c r="AA1879">
        <v>12.000000000000002</v>
      </c>
      <c r="AB1879">
        <v>48</v>
      </c>
      <c r="AC1879">
        <v>0</v>
      </c>
      <c r="AD1879">
        <v>0</v>
      </c>
      <c r="AE1879">
        <v>0</v>
      </c>
      <c r="AF1879">
        <v>0</v>
      </c>
      <c r="AG1879">
        <v>52</v>
      </c>
      <c r="AH1879">
        <v>0</v>
      </c>
      <c r="AI1879">
        <v>2</v>
      </c>
      <c r="AJ1879">
        <v>0</v>
      </c>
      <c r="AK1879">
        <v>0</v>
      </c>
      <c r="AL1879">
        <v>46</v>
      </c>
      <c r="AM1879">
        <v>0</v>
      </c>
      <c r="AN1879">
        <v>1.0000000000000007</v>
      </c>
      <c r="AO1879">
        <v>0</v>
      </c>
      <c r="AP1879">
        <v>0</v>
      </c>
      <c r="AQ1879">
        <v>41</v>
      </c>
      <c r="AR1879">
        <v>0</v>
      </c>
      <c r="AS1879">
        <v>1</v>
      </c>
      <c r="AT1879">
        <v>1.9999999999999998</v>
      </c>
      <c r="AU1879">
        <v>0</v>
      </c>
      <c r="AV1879">
        <v>40</v>
      </c>
      <c r="AW1879">
        <v>0</v>
      </c>
      <c r="AX1879">
        <v>24</v>
      </c>
      <c r="AY1879">
        <v>3</v>
      </c>
      <c r="AZ1879">
        <v>0</v>
      </c>
      <c r="BA1879">
        <v>38</v>
      </c>
      <c r="BB1879">
        <v>20.999999999999996</v>
      </c>
      <c r="BC1879">
        <v>0</v>
      </c>
      <c r="BD1879">
        <v>0</v>
      </c>
      <c r="BE1879">
        <v>0</v>
      </c>
      <c r="BF1879">
        <v>41</v>
      </c>
      <c r="BG1879">
        <v>1</v>
      </c>
      <c r="BH1879">
        <v>0</v>
      </c>
      <c r="BI1879">
        <v>0</v>
      </c>
      <c r="BJ1879">
        <v>0</v>
      </c>
    </row>
    <row r="1880" spans="1:62" ht="17.100000000000001" customHeight="1" x14ac:dyDescent="0.25">
      <c r="A1880" t="s">
        <v>3117</v>
      </c>
      <c r="B1880" t="s">
        <v>6587</v>
      </c>
      <c r="C1880" t="s">
        <v>3685</v>
      </c>
      <c r="D1880" t="s">
        <v>3684</v>
      </c>
      <c r="E1880" t="s">
        <v>6595</v>
      </c>
      <c r="F1880" t="s">
        <v>3686</v>
      </c>
      <c r="G1880">
        <v>3</v>
      </c>
      <c r="H1880">
        <v>8</v>
      </c>
      <c r="I1880">
        <v>0</v>
      </c>
      <c r="J1880">
        <v>0</v>
      </c>
      <c r="K1880">
        <v>0</v>
      </c>
      <c r="L1880">
        <v>1.0000000000000002</v>
      </c>
      <c r="M1880">
        <v>6</v>
      </c>
      <c r="N1880">
        <v>0</v>
      </c>
      <c r="O1880">
        <v>0</v>
      </c>
      <c r="P1880">
        <v>0</v>
      </c>
      <c r="Q1880">
        <v>0</v>
      </c>
      <c r="R1880">
        <v>2</v>
      </c>
      <c r="S1880">
        <v>0</v>
      </c>
      <c r="T1880">
        <v>0</v>
      </c>
      <c r="U1880">
        <v>0</v>
      </c>
      <c r="V1880">
        <v>2</v>
      </c>
      <c r="W1880">
        <v>1</v>
      </c>
      <c r="X1880">
        <v>0</v>
      </c>
      <c r="Y1880">
        <v>1</v>
      </c>
      <c r="Z1880">
        <v>0</v>
      </c>
      <c r="AA1880">
        <v>0</v>
      </c>
      <c r="AB1880">
        <v>6</v>
      </c>
      <c r="AC1880">
        <v>0</v>
      </c>
      <c r="AD1880">
        <v>0</v>
      </c>
      <c r="AE1880">
        <v>0</v>
      </c>
      <c r="AF1880">
        <v>0</v>
      </c>
      <c r="AG1880">
        <v>7</v>
      </c>
      <c r="AH1880">
        <v>1.0000000000000002</v>
      </c>
      <c r="AI1880">
        <v>0</v>
      </c>
      <c r="AJ1880">
        <v>0</v>
      </c>
      <c r="AK1880">
        <v>0</v>
      </c>
      <c r="AL1880">
        <v>8</v>
      </c>
      <c r="AM1880">
        <v>0</v>
      </c>
      <c r="AN1880">
        <v>1.0000000000000002</v>
      </c>
      <c r="AO1880">
        <v>0</v>
      </c>
      <c r="AP1880">
        <v>0</v>
      </c>
      <c r="AQ1880">
        <v>7</v>
      </c>
      <c r="AR1880">
        <v>0</v>
      </c>
      <c r="AS1880">
        <v>0</v>
      </c>
      <c r="AT1880">
        <v>0</v>
      </c>
      <c r="AU1880">
        <v>0</v>
      </c>
      <c r="AV1880">
        <v>6</v>
      </c>
      <c r="AW1880">
        <v>0</v>
      </c>
      <c r="AX1880">
        <v>4</v>
      </c>
      <c r="AY1880">
        <v>0</v>
      </c>
      <c r="AZ1880">
        <v>0</v>
      </c>
      <c r="BA1880">
        <v>8</v>
      </c>
      <c r="BB1880">
        <v>7</v>
      </c>
      <c r="BC1880">
        <v>1</v>
      </c>
      <c r="BD1880">
        <v>0</v>
      </c>
      <c r="BE1880">
        <v>1</v>
      </c>
      <c r="BF1880">
        <v>6</v>
      </c>
      <c r="BG1880">
        <v>0</v>
      </c>
      <c r="BH1880">
        <v>0</v>
      </c>
      <c r="BI1880">
        <v>0</v>
      </c>
      <c r="BJ1880">
        <v>0</v>
      </c>
    </row>
    <row r="1881" spans="1:62" ht="17.100000000000001" customHeight="1" x14ac:dyDescent="0.25">
      <c r="A1881" t="s">
        <v>3117</v>
      </c>
      <c r="B1881" t="s">
        <v>6587</v>
      </c>
      <c r="C1881" t="s">
        <v>3685</v>
      </c>
      <c r="D1881" t="s">
        <v>3684</v>
      </c>
      <c r="E1881" t="s">
        <v>6595</v>
      </c>
      <c r="F1881" t="s">
        <v>3683</v>
      </c>
      <c r="G1881">
        <v>4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1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1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2</v>
      </c>
      <c r="AW1881">
        <v>0</v>
      </c>
      <c r="AX1881">
        <v>1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1</v>
      </c>
      <c r="BG1881">
        <v>0</v>
      </c>
      <c r="BH1881">
        <v>0</v>
      </c>
      <c r="BI1881">
        <v>0</v>
      </c>
      <c r="BJ1881">
        <v>0</v>
      </c>
    </row>
    <row r="1882" spans="1:62" ht="17.100000000000001" customHeight="1" x14ac:dyDescent="0.25">
      <c r="A1882" t="s">
        <v>3117</v>
      </c>
      <c r="B1882" t="s">
        <v>6587</v>
      </c>
      <c r="C1882" t="s">
        <v>907</v>
      </c>
      <c r="D1882" t="s">
        <v>3679</v>
      </c>
      <c r="E1882" t="s">
        <v>7197</v>
      </c>
      <c r="F1882" t="s">
        <v>3682</v>
      </c>
      <c r="G1882">
        <v>1</v>
      </c>
      <c r="H1882">
        <v>124</v>
      </c>
      <c r="I1882">
        <v>20.000000000000007</v>
      </c>
      <c r="J1882">
        <v>23.000000000000007</v>
      </c>
      <c r="K1882">
        <v>0</v>
      </c>
      <c r="L1882">
        <v>0</v>
      </c>
      <c r="M1882">
        <v>88</v>
      </c>
      <c r="N1882">
        <v>20</v>
      </c>
      <c r="O1882">
        <v>15.000000000000007</v>
      </c>
      <c r="P1882">
        <v>0</v>
      </c>
      <c r="Q1882">
        <v>0</v>
      </c>
      <c r="R1882">
        <v>104</v>
      </c>
      <c r="S1882">
        <v>10</v>
      </c>
      <c r="T1882">
        <v>54.999999999999986</v>
      </c>
      <c r="U1882">
        <v>0</v>
      </c>
      <c r="V1882">
        <v>2</v>
      </c>
      <c r="W1882">
        <v>60</v>
      </c>
      <c r="X1882">
        <v>2</v>
      </c>
      <c r="Y1882">
        <v>1.0000000000000002</v>
      </c>
      <c r="Z1882">
        <v>2</v>
      </c>
      <c r="AA1882">
        <v>2.0000000000000009</v>
      </c>
      <c r="AB1882">
        <v>83</v>
      </c>
      <c r="AC1882">
        <v>9.0000000000000018</v>
      </c>
      <c r="AD1882">
        <v>9.0000000000000018</v>
      </c>
      <c r="AE1882">
        <v>0</v>
      </c>
      <c r="AF1882">
        <v>2</v>
      </c>
      <c r="AG1882">
        <v>103</v>
      </c>
      <c r="AH1882">
        <v>23.000000000000011</v>
      </c>
      <c r="AI1882">
        <v>17.000000000000011</v>
      </c>
      <c r="AJ1882">
        <v>0.99999999999999989</v>
      </c>
      <c r="AK1882">
        <v>2</v>
      </c>
      <c r="AL1882">
        <v>90</v>
      </c>
      <c r="AM1882">
        <v>5.0000000000000009</v>
      </c>
      <c r="AN1882">
        <v>27</v>
      </c>
      <c r="AO1882">
        <v>0</v>
      </c>
      <c r="AP1882">
        <v>1.0000000000000004</v>
      </c>
      <c r="AQ1882">
        <v>93</v>
      </c>
      <c r="AR1882">
        <v>4.9999999999999991</v>
      </c>
      <c r="AS1882">
        <v>17.000000000000004</v>
      </c>
      <c r="AT1882">
        <v>0</v>
      </c>
      <c r="AU1882">
        <v>0</v>
      </c>
      <c r="AV1882">
        <v>113</v>
      </c>
      <c r="AW1882">
        <v>9.0000000000000018</v>
      </c>
      <c r="AX1882">
        <v>26.999999999999993</v>
      </c>
      <c r="AY1882">
        <v>0</v>
      </c>
      <c r="AZ1882">
        <v>0</v>
      </c>
      <c r="BA1882">
        <v>103</v>
      </c>
      <c r="BB1882">
        <v>8.0000000000000053</v>
      </c>
      <c r="BC1882">
        <v>41.999999999999993</v>
      </c>
      <c r="BD1882">
        <v>0</v>
      </c>
      <c r="BE1882">
        <v>0</v>
      </c>
      <c r="BF1882">
        <v>108</v>
      </c>
      <c r="BG1882">
        <v>39.999999999999993</v>
      </c>
      <c r="BH1882">
        <v>29.999999999999996</v>
      </c>
      <c r="BI1882">
        <v>0</v>
      </c>
      <c r="BJ1882">
        <v>0</v>
      </c>
    </row>
    <row r="1883" spans="1:62" ht="17.100000000000001" customHeight="1" x14ac:dyDescent="0.25">
      <c r="A1883" t="s">
        <v>3117</v>
      </c>
      <c r="B1883" t="s">
        <v>6587</v>
      </c>
      <c r="C1883" t="s">
        <v>907</v>
      </c>
      <c r="D1883" t="s">
        <v>3679</v>
      </c>
      <c r="E1883" t="s">
        <v>7197</v>
      </c>
      <c r="F1883" t="s">
        <v>3681</v>
      </c>
      <c r="G1883">
        <v>2</v>
      </c>
      <c r="H1883">
        <v>9</v>
      </c>
      <c r="I1883">
        <v>2.0000000000000004</v>
      </c>
      <c r="J1883">
        <v>0</v>
      </c>
      <c r="K1883">
        <v>0</v>
      </c>
      <c r="L1883">
        <v>2</v>
      </c>
      <c r="M1883">
        <v>9</v>
      </c>
      <c r="N1883">
        <v>0</v>
      </c>
      <c r="O1883">
        <v>3</v>
      </c>
      <c r="P1883">
        <v>0</v>
      </c>
      <c r="Q1883">
        <v>0</v>
      </c>
      <c r="R1883">
        <v>11</v>
      </c>
      <c r="S1883">
        <v>0</v>
      </c>
      <c r="T1883">
        <v>1.0000000000000002</v>
      </c>
      <c r="U1883">
        <v>0</v>
      </c>
      <c r="V1883">
        <v>2</v>
      </c>
      <c r="W1883">
        <v>9</v>
      </c>
      <c r="X1883">
        <v>0</v>
      </c>
      <c r="Y1883">
        <v>0</v>
      </c>
      <c r="Z1883">
        <v>2.0000000000000004</v>
      </c>
      <c r="AA1883">
        <v>4</v>
      </c>
      <c r="AB1883">
        <v>8</v>
      </c>
      <c r="AC1883">
        <v>0</v>
      </c>
      <c r="AD1883">
        <v>0</v>
      </c>
      <c r="AE1883">
        <v>0</v>
      </c>
      <c r="AF1883">
        <v>0</v>
      </c>
      <c r="AG1883">
        <v>11</v>
      </c>
      <c r="AH1883">
        <v>0</v>
      </c>
      <c r="AI1883">
        <v>0</v>
      </c>
      <c r="AJ1883">
        <v>1.0000000000000002</v>
      </c>
      <c r="AK1883">
        <v>0</v>
      </c>
      <c r="AL1883">
        <v>8</v>
      </c>
      <c r="AM1883">
        <v>0</v>
      </c>
      <c r="AN1883">
        <v>0</v>
      </c>
      <c r="AO1883">
        <v>0</v>
      </c>
      <c r="AP1883">
        <v>0</v>
      </c>
      <c r="AQ1883">
        <v>8</v>
      </c>
      <c r="AR1883">
        <v>1.0000000000000002</v>
      </c>
      <c r="AS1883">
        <v>1</v>
      </c>
      <c r="AT1883">
        <v>0</v>
      </c>
      <c r="AU1883">
        <v>1.0000000000000002</v>
      </c>
      <c r="AV1883">
        <v>6</v>
      </c>
      <c r="AW1883">
        <v>0</v>
      </c>
      <c r="AX1883">
        <v>0</v>
      </c>
      <c r="AY1883">
        <v>0</v>
      </c>
      <c r="AZ1883">
        <v>0</v>
      </c>
      <c r="BA1883">
        <v>9</v>
      </c>
      <c r="BB1883">
        <v>0</v>
      </c>
      <c r="BC1883">
        <v>0</v>
      </c>
      <c r="BD1883">
        <v>0</v>
      </c>
      <c r="BE1883">
        <v>0</v>
      </c>
      <c r="BF1883">
        <v>8</v>
      </c>
      <c r="BG1883">
        <v>1.0000000000000002</v>
      </c>
      <c r="BH1883">
        <v>1.0000000000000002</v>
      </c>
      <c r="BI1883">
        <v>0</v>
      </c>
      <c r="BJ1883">
        <v>0</v>
      </c>
    </row>
    <row r="1884" spans="1:62" ht="17.100000000000001" customHeight="1" x14ac:dyDescent="0.25">
      <c r="A1884" t="s">
        <v>3117</v>
      </c>
      <c r="B1884" t="s">
        <v>6587</v>
      </c>
      <c r="C1884" t="s">
        <v>907</v>
      </c>
      <c r="D1884" t="s">
        <v>3679</v>
      </c>
      <c r="E1884" t="s">
        <v>7197</v>
      </c>
      <c r="F1884" t="s">
        <v>3680</v>
      </c>
      <c r="G1884">
        <v>3</v>
      </c>
      <c r="H1884">
        <v>5</v>
      </c>
      <c r="I1884">
        <v>0</v>
      </c>
      <c r="J1884">
        <v>0</v>
      </c>
      <c r="K1884">
        <v>1</v>
      </c>
      <c r="L1884">
        <v>0</v>
      </c>
      <c r="M1884">
        <v>6</v>
      </c>
      <c r="N1884">
        <v>0</v>
      </c>
      <c r="O1884">
        <v>0</v>
      </c>
      <c r="P1884">
        <v>0</v>
      </c>
      <c r="Q1884">
        <v>0</v>
      </c>
      <c r="R1884">
        <v>4</v>
      </c>
      <c r="S1884">
        <v>0</v>
      </c>
      <c r="T1884">
        <v>0</v>
      </c>
      <c r="U1884">
        <v>0</v>
      </c>
      <c r="V1884">
        <v>3</v>
      </c>
      <c r="W1884">
        <v>3</v>
      </c>
      <c r="X1884">
        <v>0</v>
      </c>
      <c r="Y1884">
        <v>0</v>
      </c>
      <c r="Z1884">
        <v>2</v>
      </c>
      <c r="AA1884">
        <v>2</v>
      </c>
      <c r="AB1884">
        <v>5</v>
      </c>
      <c r="AC1884">
        <v>0</v>
      </c>
      <c r="AD1884">
        <v>0</v>
      </c>
      <c r="AE1884">
        <v>4</v>
      </c>
      <c r="AF1884">
        <v>0</v>
      </c>
      <c r="AG1884">
        <v>6</v>
      </c>
      <c r="AH1884">
        <v>0</v>
      </c>
      <c r="AI1884">
        <v>1</v>
      </c>
      <c r="AJ1884">
        <v>1</v>
      </c>
      <c r="AK1884">
        <v>0</v>
      </c>
      <c r="AL1884">
        <v>4</v>
      </c>
      <c r="AM1884">
        <v>0</v>
      </c>
      <c r="AN1884">
        <v>0</v>
      </c>
      <c r="AO1884">
        <v>0</v>
      </c>
      <c r="AP1884">
        <v>0</v>
      </c>
      <c r="AQ1884">
        <v>3</v>
      </c>
      <c r="AR1884">
        <v>0</v>
      </c>
      <c r="AS1884">
        <v>0</v>
      </c>
      <c r="AT1884">
        <v>0</v>
      </c>
      <c r="AU1884">
        <v>0</v>
      </c>
      <c r="AV1884">
        <v>4</v>
      </c>
      <c r="AW1884">
        <v>1</v>
      </c>
      <c r="AX1884">
        <v>1</v>
      </c>
      <c r="AY1884">
        <v>0</v>
      </c>
      <c r="AZ1884">
        <v>0</v>
      </c>
      <c r="BA1884">
        <v>4</v>
      </c>
      <c r="BB1884">
        <v>0</v>
      </c>
      <c r="BC1884">
        <v>0</v>
      </c>
      <c r="BD1884">
        <v>0</v>
      </c>
      <c r="BE1884">
        <v>0</v>
      </c>
      <c r="BF1884">
        <v>3</v>
      </c>
      <c r="BG1884">
        <v>0</v>
      </c>
      <c r="BH1884">
        <v>0</v>
      </c>
      <c r="BI1884">
        <v>0</v>
      </c>
      <c r="BJ1884">
        <v>0</v>
      </c>
    </row>
    <row r="1885" spans="1:62" ht="17.100000000000001" customHeight="1" x14ac:dyDescent="0.25">
      <c r="A1885" t="s">
        <v>3117</v>
      </c>
      <c r="B1885" t="s">
        <v>6587</v>
      </c>
      <c r="C1885" t="s">
        <v>907</v>
      </c>
      <c r="D1885" t="s">
        <v>3679</v>
      </c>
      <c r="E1885" t="s">
        <v>7197</v>
      </c>
      <c r="F1885" t="s">
        <v>3678</v>
      </c>
      <c r="G1885">
        <v>4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1</v>
      </c>
      <c r="AM1885">
        <v>0</v>
      </c>
      <c r="AN1885">
        <v>0</v>
      </c>
      <c r="AO1885">
        <v>0</v>
      </c>
      <c r="AP1885">
        <v>0</v>
      </c>
      <c r="AQ1885">
        <v>1</v>
      </c>
      <c r="AR1885">
        <v>0</v>
      </c>
      <c r="AS1885">
        <v>0</v>
      </c>
      <c r="AT1885">
        <v>0</v>
      </c>
      <c r="AU1885">
        <v>0</v>
      </c>
      <c r="AV1885">
        <v>1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</row>
    <row r="1886" spans="1:62" ht="17.100000000000001" customHeight="1" x14ac:dyDescent="0.25">
      <c r="A1886" t="s">
        <v>3117</v>
      </c>
      <c r="B1886" t="s">
        <v>6587</v>
      </c>
      <c r="C1886" t="s">
        <v>3674</v>
      </c>
      <c r="D1886" t="s">
        <v>3673</v>
      </c>
      <c r="E1886" t="s">
        <v>7198</v>
      </c>
      <c r="F1886" t="s">
        <v>3677</v>
      </c>
      <c r="G1886">
        <v>1</v>
      </c>
      <c r="H1886">
        <v>12513</v>
      </c>
      <c r="I1886">
        <v>3299.0000000000086</v>
      </c>
      <c r="J1886">
        <v>2156.9999999999914</v>
      </c>
      <c r="K1886">
        <v>237.00000000000088</v>
      </c>
      <c r="L1886">
        <v>1407.0000000000005</v>
      </c>
      <c r="M1886">
        <v>11930</v>
      </c>
      <c r="N1886">
        <v>2429.9999999999964</v>
      </c>
      <c r="O1886">
        <v>2041.999999999997</v>
      </c>
      <c r="P1886">
        <v>165.99999999999955</v>
      </c>
      <c r="Q1886">
        <v>362.00000000000011</v>
      </c>
      <c r="R1886">
        <v>13652</v>
      </c>
      <c r="S1886">
        <v>1468.9999999999977</v>
      </c>
      <c r="T1886">
        <v>2819.9999999999973</v>
      </c>
      <c r="U1886">
        <v>912.99999999999989</v>
      </c>
      <c r="V1886">
        <v>3122.0000000000009</v>
      </c>
      <c r="W1886">
        <v>12346</v>
      </c>
      <c r="X1886">
        <v>677.99999999999886</v>
      </c>
      <c r="Y1886">
        <v>1046.9999999999943</v>
      </c>
      <c r="Z1886">
        <v>1068.9999999999989</v>
      </c>
      <c r="AA1886">
        <v>4126.0000000000073</v>
      </c>
      <c r="AB1886">
        <v>11954</v>
      </c>
      <c r="AC1886">
        <v>1574.0000000000068</v>
      </c>
      <c r="AD1886">
        <v>1125.000000000003</v>
      </c>
      <c r="AE1886">
        <v>1092.0000000000011</v>
      </c>
      <c r="AF1886">
        <v>634.99999999999989</v>
      </c>
      <c r="AG1886">
        <v>10975</v>
      </c>
      <c r="AH1886">
        <v>1452.0000000000059</v>
      </c>
      <c r="AI1886">
        <v>1316.9999999999964</v>
      </c>
      <c r="AJ1886">
        <v>381.99999999999881</v>
      </c>
      <c r="AK1886">
        <v>391.00000000000091</v>
      </c>
      <c r="AL1886">
        <v>11314</v>
      </c>
      <c r="AM1886">
        <v>1778.0000000000018</v>
      </c>
      <c r="AN1886">
        <v>1509.0000000000027</v>
      </c>
      <c r="AO1886">
        <v>353.99999999999977</v>
      </c>
      <c r="AP1886">
        <v>408.00000000000136</v>
      </c>
      <c r="AQ1886">
        <v>10773</v>
      </c>
      <c r="AR1886">
        <v>1624.9999999999993</v>
      </c>
      <c r="AS1886">
        <v>1398.9999999999916</v>
      </c>
      <c r="AT1886">
        <v>339.00000000000045</v>
      </c>
      <c r="AU1886">
        <v>332.0000000000008</v>
      </c>
      <c r="AV1886">
        <v>11149</v>
      </c>
      <c r="AW1886">
        <v>1868.0000000000039</v>
      </c>
      <c r="AX1886">
        <v>1705.9999999999957</v>
      </c>
      <c r="AY1886">
        <v>368.99999999999761</v>
      </c>
      <c r="AZ1886">
        <v>278.00000000000017</v>
      </c>
      <c r="BA1886">
        <v>11140</v>
      </c>
      <c r="BB1886">
        <v>2118.0000000000009</v>
      </c>
      <c r="BC1886">
        <v>1698.0000000000059</v>
      </c>
      <c r="BD1886">
        <v>309.00000000000097</v>
      </c>
      <c r="BE1886">
        <v>342.00000000000142</v>
      </c>
      <c r="BF1886">
        <v>10306</v>
      </c>
      <c r="BG1886">
        <v>1519.000000000005</v>
      </c>
      <c r="BH1886">
        <v>1668.9999999999991</v>
      </c>
      <c r="BI1886">
        <v>234.00000000000011</v>
      </c>
      <c r="BJ1886">
        <v>313.99999999999812</v>
      </c>
    </row>
    <row r="1887" spans="1:62" ht="17.100000000000001" customHeight="1" x14ac:dyDescent="0.25">
      <c r="A1887" t="s">
        <v>3117</v>
      </c>
      <c r="B1887" t="s">
        <v>6587</v>
      </c>
      <c r="C1887" t="s">
        <v>3674</v>
      </c>
      <c r="D1887" t="s">
        <v>3673</v>
      </c>
      <c r="E1887" t="s">
        <v>7198</v>
      </c>
      <c r="F1887" t="s">
        <v>3676</v>
      </c>
      <c r="G1887">
        <v>2</v>
      </c>
      <c r="H1887">
        <v>9913</v>
      </c>
      <c r="I1887">
        <v>797.00000000000182</v>
      </c>
      <c r="J1887">
        <v>367.00000000000284</v>
      </c>
      <c r="K1887">
        <v>269.00000000000011</v>
      </c>
      <c r="L1887">
        <v>1701.0000000000084</v>
      </c>
      <c r="M1887">
        <v>10055</v>
      </c>
      <c r="N1887">
        <v>431.00000000000153</v>
      </c>
      <c r="O1887">
        <v>231.00000000000031</v>
      </c>
      <c r="P1887">
        <v>169.0000000000002</v>
      </c>
      <c r="Q1887">
        <v>265.99999999999949</v>
      </c>
      <c r="R1887">
        <v>7861</v>
      </c>
      <c r="S1887">
        <v>173.99999999999989</v>
      </c>
      <c r="T1887">
        <v>263.00000000000034</v>
      </c>
      <c r="U1887">
        <v>341.00000000000119</v>
      </c>
      <c r="V1887">
        <v>1334.0000000000034</v>
      </c>
      <c r="W1887">
        <v>7483</v>
      </c>
      <c r="X1887">
        <v>101.00000000000004</v>
      </c>
      <c r="Y1887">
        <v>223.99999999999994</v>
      </c>
      <c r="Z1887">
        <v>721.00000000000045</v>
      </c>
      <c r="AA1887">
        <v>1959.0000000000095</v>
      </c>
      <c r="AB1887">
        <v>8139</v>
      </c>
      <c r="AC1887">
        <v>113.99999999999994</v>
      </c>
      <c r="AD1887">
        <v>198.99999999999977</v>
      </c>
      <c r="AE1887">
        <v>358.99999999999983</v>
      </c>
      <c r="AF1887">
        <v>383.00000000000057</v>
      </c>
      <c r="AG1887">
        <v>8786</v>
      </c>
      <c r="AH1887">
        <v>109.00000000000038</v>
      </c>
      <c r="AI1887">
        <v>256.00000000000011</v>
      </c>
      <c r="AJ1887">
        <v>612.99999999999841</v>
      </c>
      <c r="AK1887">
        <v>500.99999999999909</v>
      </c>
      <c r="AL1887">
        <v>9121</v>
      </c>
      <c r="AM1887">
        <v>160.99999999999957</v>
      </c>
      <c r="AN1887">
        <v>250.99999999999949</v>
      </c>
      <c r="AO1887">
        <v>610.00000000000114</v>
      </c>
      <c r="AP1887">
        <v>732.0000000000008</v>
      </c>
      <c r="AQ1887">
        <v>8722</v>
      </c>
      <c r="AR1887">
        <v>161.99999999999997</v>
      </c>
      <c r="AS1887">
        <v>174.99999999999997</v>
      </c>
      <c r="AT1887">
        <v>521.00000000000091</v>
      </c>
      <c r="AU1887">
        <v>226.99999999999972</v>
      </c>
      <c r="AV1887">
        <v>9012</v>
      </c>
      <c r="AW1887">
        <v>157.00000000000045</v>
      </c>
      <c r="AX1887">
        <v>192.00000000000048</v>
      </c>
      <c r="AY1887">
        <v>398.00000000000148</v>
      </c>
      <c r="AZ1887">
        <v>223.99999999999949</v>
      </c>
      <c r="BA1887">
        <v>9333</v>
      </c>
      <c r="BB1887">
        <v>245.00000000000082</v>
      </c>
      <c r="BC1887">
        <v>181.00000000000043</v>
      </c>
      <c r="BD1887">
        <v>295.99999999999739</v>
      </c>
      <c r="BE1887">
        <v>452.99999999999869</v>
      </c>
      <c r="BF1887">
        <v>9232</v>
      </c>
      <c r="BG1887">
        <v>139.00000000000006</v>
      </c>
      <c r="BH1887">
        <v>299.99999999999909</v>
      </c>
      <c r="BI1887">
        <v>270.99999999999937</v>
      </c>
      <c r="BJ1887">
        <v>315.00000000000034</v>
      </c>
    </row>
    <row r="1888" spans="1:62" ht="17.100000000000001" customHeight="1" x14ac:dyDescent="0.25">
      <c r="A1888" t="s">
        <v>3117</v>
      </c>
      <c r="B1888" t="s">
        <v>6587</v>
      </c>
      <c r="C1888" t="s">
        <v>3674</v>
      </c>
      <c r="D1888" t="s">
        <v>3673</v>
      </c>
      <c r="E1888" t="s">
        <v>7198</v>
      </c>
      <c r="F1888" t="s">
        <v>3675</v>
      </c>
      <c r="G1888">
        <v>3</v>
      </c>
      <c r="H1888">
        <v>3117</v>
      </c>
      <c r="I1888">
        <v>90.000000000000242</v>
      </c>
      <c r="J1888">
        <v>99.000000000000114</v>
      </c>
      <c r="K1888">
        <v>42.000000000000014</v>
      </c>
      <c r="L1888">
        <v>1217.9999999999977</v>
      </c>
      <c r="M1888">
        <v>3497</v>
      </c>
      <c r="N1888">
        <v>156.99999999999974</v>
      </c>
      <c r="O1888">
        <v>85.999999999999872</v>
      </c>
      <c r="P1888">
        <v>33.000000000000078</v>
      </c>
      <c r="Q1888">
        <v>120.99999999999999</v>
      </c>
      <c r="R1888">
        <v>3249</v>
      </c>
      <c r="S1888">
        <v>39.000000000000092</v>
      </c>
      <c r="T1888">
        <v>73.000000000000085</v>
      </c>
      <c r="U1888">
        <v>84.000000000000057</v>
      </c>
      <c r="V1888">
        <v>515.00000000000125</v>
      </c>
      <c r="W1888">
        <v>3021</v>
      </c>
      <c r="X1888">
        <v>11.000000000000011</v>
      </c>
      <c r="Y1888">
        <v>64.999999999999915</v>
      </c>
      <c r="Z1888">
        <v>170.00000000000006</v>
      </c>
      <c r="AA1888">
        <v>1279.0000000000007</v>
      </c>
      <c r="AB1888">
        <v>3179</v>
      </c>
      <c r="AC1888">
        <v>23.999999999999957</v>
      </c>
      <c r="AD1888">
        <v>73.000000000000099</v>
      </c>
      <c r="AE1888">
        <v>91.999999999999886</v>
      </c>
      <c r="AF1888">
        <v>152</v>
      </c>
      <c r="AG1888">
        <v>3030</v>
      </c>
      <c r="AH1888">
        <v>31.000000000000018</v>
      </c>
      <c r="AI1888">
        <v>229.00000000000003</v>
      </c>
      <c r="AJ1888">
        <v>138.00000000000006</v>
      </c>
      <c r="AK1888">
        <v>173.00000000000009</v>
      </c>
      <c r="AL1888">
        <v>2921</v>
      </c>
      <c r="AM1888">
        <v>32.000000000000092</v>
      </c>
      <c r="AN1888">
        <v>64.999999999999986</v>
      </c>
      <c r="AO1888">
        <v>139.0000000000004</v>
      </c>
      <c r="AP1888">
        <v>617.99999999999932</v>
      </c>
      <c r="AQ1888">
        <v>3173</v>
      </c>
      <c r="AR1888">
        <v>96.999999999999901</v>
      </c>
      <c r="AS1888">
        <v>54.000000000000114</v>
      </c>
      <c r="AT1888">
        <v>93.000000000000213</v>
      </c>
      <c r="AU1888">
        <v>75.000000000000099</v>
      </c>
      <c r="AV1888">
        <v>3117</v>
      </c>
      <c r="AW1888">
        <v>35.000000000000057</v>
      </c>
      <c r="AX1888">
        <v>52.000000000000078</v>
      </c>
      <c r="AY1888">
        <v>68.000000000000142</v>
      </c>
      <c r="AZ1888">
        <v>88.999999999999972</v>
      </c>
      <c r="BA1888">
        <v>3114</v>
      </c>
      <c r="BB1888">
        <v>42.999999999999972</v>
      </c>
      <c r="BC1888">
        <v>58.000000000000057</v>
      </c>
      <c r="BD1888">
        <v>51.000000000000007</v>
      </c>
      <c r="BE1888">
        <v>184.99999999999983</v>
      </c>
      <c r="BF1888">
        <v>3250</v>
      </c>
      <c r="BG1888">
        <v>19.000000000000025</v>
      </c>
      <c r="BH1888">
        <v>143.00000000000014</v>
      </c>
      <c r="BI1888">
        <v>44.999999999999986</v>
      </c>
      <c r="BJ1888">
        <v>120.00000000000013</v>
      </c>
    </row>
    <row r="1889" spans="1:62" ht="17.100000000000001" customHeight="1" x14ac:dyDescent="0.25">
      <c r="A1889" t="s">
        <v>3117</v>
      </c>
      <c r="B1889" t="s">
        <v>6587</v>
      </c>
      <c r="C1889" t="s">
        <v>3674</v>
      </c>
      <c r="D1889" t="s">
        <v>3673</v>
      </c>
      <c r="E1889" t="s">
        <v>7198</v>
      </c>
      <c r="F1889" t="s">
        <v>3672</v>
      </c>
      <c r="G1889">
        <v>4</v>
      </c>
      <c r="H1889">
        <v>1377</v>
      </c>
      <c r="I1889">
        <v>57.000000000000078</v>
      </c>
      <c r="J1889">
        <v>26.000000000000039</v>
      </c>
      <c r="K1889">
        <v>11.000000000000005</v>
      </c>
      <c r="L1889">
        <v>793.00000000000023</v>
      </c>
      <c r="M1889">
        <v>1482</v>
      </c>
      <c r="N1889">
        <v>16.000000000000021</v>
      </c>
      <c r="O1889">
        <v>11.999999999999977</v>
      </c>
      <c r="P1889">
        <v>13.999999999999993</v>
      </c>
      <c r="Q1889">
        <v>55.000000000000099</v>
      </c>
      <c r="R1889">
        <v>1372</v>
      </c>
      <c r="S1889">
        <v>5.0000000000000027</v>
      </c>
      <c r="T1889">
        <v>20</v>
      </c>
      <c r="U1889">
        <v>28.999999999999993</v>
      </c>
      <c r="V1889">
        <v>144</v>
      </c>
      <c r="W1889">
        <v>1278</v>
      </c>
      <c r="X1889">
        <v>6.0000000000000027</v>
      </c>
      <c r="Y1889">
        <v>29</v>
      </c>
      <c r="Z1889">
        <v>33.000000000000021</v>
      </c>
      <c r="AA1889">
        <v>676.00000000000068</v>
      </c>
      <c r="AB1889">
        <v>1314</v>
      </c>
      <c r="AC1889">
        <v>2.0000000000000031</v>
      </c>
      <c r="AD1889">
        <v>14.000000000000002</v>
      </c>
      <c r="AE1889">
        <v>26.000000000000053</v>
      </c>
      <c r="AF1889">
        <v>51.000000000000014</v>
      </c>
      <c r="AG1889">
        <v>1590</v>
      </c>
      <c r="AH1889">
        <v>5.0000000000000062</v>
      </c>
      <c r="AI1889">
        <v>38.000000000000021</v>
      </c>
      <c r="AJ1889">
        <v>27.99999999999995</v>
      </c>
      <c r="AK1889">
        <v>27.000000000000004</v>
      </c>
      <c r="AL1889">
        <v>1285</v>
      </c>
      <c r="AM1889">
        <v>5.0000000000000044</v>
      </c>
      <c r="AN1889">
        <v>24.000000000000007</v>
      </c>
      <c r="AO1889">
        <v>24.000000000000018</v>
      </c>
      <c r="AP1889">
        <v>494.00000000000068</v>
      </c>
      <c r="AQ1889">
        <v>1356</v>
      </c>
      <c r="AR1889">
        <v>11.000000000000009</v>
      </c>
      <c r="AS1889">
        <v>12.000000000000005</v>
      </c>
      <c r="AT1889">
        <v>21.999999999999975</v>
      </c>
      <c r="AU1889">
        <v>21.000000000000011</v>
      </c>
      <c r="AV1889">
        <v>1390</v>
      </c>
      <c r="AW1889">
        <v>10</v>
      </c>
      <c r="AX1889">
        <v>16.000000000000043</v>
      </c>
      <c r="AY1889">
        <v>19.000000000000021</v>
      </c>
      <c r="AZ1889">
        <v>33.999999999999986</v>
      </c>
      <c r="BA1889">
        <v>1411</v>
      </c>
      <c r="BB1889">
        <v>10.000000000000014</v>
      </c>
      <c r="BC1889">
        <v>12.000000000000007</v>
      </c>
      <c r="BD1889">
        <v>17.000000000000014</v>
      </c>
      <c r="BE1889">
        <v>60.000000000000043</v>
      </c>
      <c r="BF1889">
        <v>1429</v>
      </c>
      <c r="BG1889">
        <v>4.0000000000000071</v>
      </c>
      <c r="BH1889">
        <v>38.999999999999957</v>
      </c>
      <c r="BI1889">
        <v>14.000000000000018</v>
      </c>
      <c r="BJ1889">
        <v>45.00000000000005</v>
      </c>
    </row>
    <row r="1890" spans="1:62" ht="17.100000000000001" customHeight="1" x14ac:dyDescent="0.25">
      <c r="A1890" t="s">
        <v>3117</v>
      </c>
      <c r="B1890" t="s">
        <v>6587</v>
      </c>
      <c r="C1890" t="s">
        <v>3668</v>
      </c>
      <c r="D1890" t="s">
        <v>3667</v>
      </c>
      <c r="E1890" t="s">
        <v>6596</v>
      </c>
      <c r="F1890" t="s">
        <v>3671</v>
      </c>
      <c r="G1890">
        <v>1</v>
      </c>
      <c r="H1890">
        <v>271</v>
      </c>
      <c r="I1890">
        <v>53.000000000000021</v>
      </c>
      <c r="J1890">
        <v>54.000000000000028</v>
      </c>
      <c r="K1890">
        <v>0.99999999999999967</v>
      </c>
      <c r="L1890">
        <v>12.999999999999996</v>
      </c>
      <c r="M1890">
        <v>239</v>
      </c>
      <c r="N1890">
        <v>38.000000000000028</v>
      </c>
      <c r="O1890">
        <v>64.000000000000071</v>
      </c>
      <c r="P1890">
        <v>0</v>
      </c>
      <c r="Q1890">
        <v>7.0000000000000053</v>
      </c>
      <c r="R1890">
        <v>210</v>
      </c>
      <c r="S1890">
        <v>17.000000000000011</v>
      </c>
      <c r="T1890">
        <v>33.000000000000014</v>
      </c>
      <c r="U1890">
        <v>13.000000000000002</v>
      </c>
      <c r="V1890">
        <v>7.9999999999999964</v>
      </c>
      <c r="W1890">
        <v>110</v>
      </c>
      <c r="X1890">
        <v>4.9999999999999991</v>
      </c>
      <c r="Y1890">
        <v>11.000000000000004</v>
      </c>
      <c r="Z1890">
        <v>3.0000000000000004</v>
      </c>
      <c r="AA1890">
        <v>6.9999999999999991</v>
      </c>
      <c r="AB1890">
        <v>139</v>
      </c>
      <c r="AC1890">
        <v>24.000000000000004</v>
      </c>
      <c r="AD1890">
        <v>12.000000000000002</v>
      </c>
      <c r="AE1890">
        <v>4.0000000000000027</v>
      </c>
      <c r="AF1890">
        <v>7.0000000000000018</v>
      </c>
      <c r="AG1890">
        <v>164</v>
      </c>
      <c r="AH1890">
        <v>35.999999999999993</v>
      </c>
      <c r="AI1890">
        <v>29.000000000000004</v>
      </c>
      <c r="AJ1890">
        <v>5</v>
      </c>
      <c r="AK1890">
        <v>9</v>
      </c>
      <c r="AL1890">
        <v>162</v>
      </c>
      <c r="AM1890">
        <v>31.999999999999993</v>
      </c>
      <c r="AN1890">
        <v>29.000000000000004</v>
      </c>
      <c r="AO1890">
        <v>5.0000000000000027</v>
      </c>
      <c r="AP1890">
        <v>0</v>
      </c>
      <c r="AQ1890">
        <v>177</v>
      </c>
      <c r="AR1890">
        <v>26.000000000000007</v>
      </c>
      <c r="AS1890">
        <v>24.999999999999989</v>
      </c>
      <c r="AT1890">
        <v>4.0000000000000018</v>
      </c>
      <c r="AU1890">
        <v>2.0000000000000004</v>
      </c>
      <c r="AV1890">
        <v>187</v>
      </c>
      <c r="AW1890">
        <v>36.000000000000014</v>
      </c>
      <c r="AX1890">
        <v>30.000000000000007</v>
      </c>
      <c r="AY1890">
        <v>1</v>
      </c>
      <c r="AZ1890">
        <v>0</v>
      </c>
      <c r="BA1890">
        <v>225</v>
      </c>
      <c r="BB1890">
        <v>46.999999999999993</v>
      </c>
      <c r="BC1890">
        <v>52.999999999999993</v>
      </c>
      <c r="BD1890">
        <v>1.0000000000000002</v>
      </c>
      <c r="BE1890">
        <v>1.0000000000000002</v>
      </c>
      <c r="BF1890">
        <v>212</v>
      </c>
      <c r="BG1890">
        <v>47.999999999999986</v>
      </c>
      <c r="BH1890">
        <v>48.999999999999986</v>
      </c>
      <c r="BI1890">
        <v>1.9999999999999996</v>
      </c>
      <c r="BJ1890">
        <v>3.0000000000000022</v>
      </c>
    </row>
    <row r="1891" spans="1:62" ht="17.100000000000001" customHeight="1" x14ac:dyDescent="0.25">
      <c r="A1891" t="s">
        <v>3117</v>
      </c>
      <c r="B1891" t="s">
        <v>6587</v>
      </c>
      <c r="C1891" t="s">
        <v>3668</v>
      </c>
      <c r="D1891" t="s">
        <v>3667</v>
      </c>
      <c r="E1891" t="s">
        <v>6596</v>
      </c>
      <c r="F1891" t="s">
        <v>3670</v>
      </c>
      <c r="G1891">
        <v>2</v>
      </c>
      <c r="H1891">
        <v>86</v>
      </c>
      <c r="I1891">
        <v>0</v>
      </c>
      <c r="J1891">
        <v>3.0000000000000004</v>
      </c>
      <c r="K1891">
        <v>0</v>
      </c>
      <c r="L1891">
        <v>3.0000000000000004</v>
      </c>
      <c r="M1891">
        <v>93</v>
      </c>
      <c r="N1891">
        <v>2.0000000000000004</v>
      </c>
      <c r="O1891">
        <v>4.0000000000000009</v>
      </c>
      <c r="P1891">
        <v>0</v>
      </c>
      <c r="Q1891">
        <v>3.0000000000000004</v>
      </c>
      <c r="R1891">
        <v>87</v>
      </c>
      <c r="S1891">
        <v>1.0000000000000002</v>
      </c>
      <c r="T1891">
        <v>0</v>
      </c>
      <c r="U1891">
        <v>2.0000000000000004</v>
      </c>
      <c r="V1891">
        <v>7.0000000000000009</v>
      </c>
      <c r="W1891">
        <v>117</v>
      </c>
      <c r="X1891">
        <v>1.0000000000000011</v>
      </c>
      <c r="Y1891">
        <v>2</v>
      </c>
      <c r="Z1891">
        <v>9.9999999999999964</v>
      </c>
      <c r="AA1891">
        <v>11</v>
      </c>
      <c r="AB1891">
        <v>115</v>
      </c>
      <c r="AC1891">
        <v>0</v>
      </c>
      <c r="AD1891">
        <v>3.0000000000000009</v>
      </c>
      <c r="AE1891">
        <v>8.0000000000000018</v>
      </c>
      <c r="AF1891">
        <v>2.0000000000000004</v>
      </c>
      <c r="AG1891">
        <v>123</v>
      </c>
      <c r="AH1891">
        <v>5.0000000000000009</v>
      </c>
      <c r="AI1891">
        <v>49.999999999999979</v>
      </c>
      <c r="AJ1891">
        <v>8.0000000000000018</v>
      </c>
      <c r="AK1891">
        <v>7.0000000000000027</v>
      </c>
      <c r="AL1891">
        <v>119</v>
      </c>
      <c r="AM1891">
        <v>1.0000000000000002</v>
      </c>
      <c r="AN1891">
        <v>2.0000000000000018</v>
      </c>
      <c r="AO1891">
        <v>0</v>
      </c>
      <c r="AP1891">
        <v>2.0000000000000009</v>
      </c>
      <c r="AQ1891">
        <v>113</v>
      </c>
      <c r="AR1891">
        <v>2.0000000000000009</v>
      </c>
      <c r="AS1891">
        <v>4.9999999999999991</v>
      </c>
      <c r="AT1891">
        <v>0</v>
      </c>
      <c r="AU1891">
        <v>1</v>
      </c>
      <c r="AV1891">
        <v>119</v>
      </c>
      <c r="AW1891">
        <v>4</v>
      </c>
      <c r="AX1891">
        <v>5</v>
      </c>
      <c r="AY1891">
        <v>0</v>
      </c>
      <c r="AZ1891">
        <v>0</v>
      </c>
      <c r="BA1891">
        <v>128</v>
      </c>
      <c r="BB1891">
        <v>15.000000000000007</v>
      </c>
      <c r="BC1891">
        <v>3.0000000000000004</v>
      </c>
      <c r="BD1891">
        <v>0</v>
      </c>
      <c r="BE1891">
        <v>0</v>
      </c>
      <c r="BF1891">
        <v>140</v>
      </c>
      <c r="BG1891">
        <v>5.9999999999999991</v>
      </c>
      <c r="BH1891">
        <v>3.0000000000000004</v>
      </c>
      <c r="BI1891">
        <v>0</v>
      </c>
      <c r="BJ1891">
        <v>1.0000000000000004</v>
      </c>
    </row>
    <row r="1892" spans="1:62" ht="17.100000000000001" customHeight="1" x14ac:dyDescent="0.25">
      <c r="A1892" t="s">
        <v>3117</v>
      </c>
      <c r="B1892" t="s">
        <v>6587</v>
      </c>
      <c r="C1892" t="s">
        <v>3668</v>
      </c>
      <c r="D1892" t="s">
        <v>3667</v>
      </c>
      <c r="E1892" t="s">
        <v>6596</v>
      </c>
      <c r="F1892" t="s">
        <v>3669</v>
      </c>
      <c r="G1892">
        <v>3</v>
      </c>
      <c r="H1892">
        <v>17</v>
      </c>
      <c r="I1892">
        <v>1</v>
      </c>
      <c r="J1892">
        <v>0</v>
      </c>
      <c r="K1892">
        <v>0</v>
      </c>
      <c r="L1892">
        <v>1.0000000000000002</v>
      </c>
      <c r="M1892">
        <v>22</v>
      </c>
      <c r="N1892">
        <v>3.0000000000000004</v>
      </c>
      <c r="O1892">
        <v>0</v>
      </c>
      <c r="P1892">
        <v>0</v>
      </c>
      <c r="Q1892">
        <v>3.0000000000000004</v>
      </c>
      <c r="R1892">
        <v>19</v>
      </c>
      <c r="S1892">
        <v>0</v>
      </c>
      <c r="T1892">
        <v>0</v>
      </c>
      <c r="U1892">
        <v>0</v>
      </c>
      <c r="V1892">
        <v>3</v>
      </c>
      <c r="W1892">
        <v>19</v>
      </c>
      <c r="X1892">
        <v>0</v>
      </c>
      <c r="Y1892">
        <v>0</v>
      </c>
      <c r="Z1892">
        <v>2.0000000000000004</v>
      </c>
      <c r="AA1892">
        <v>0</v>
      </c>
      <c r="AB1892">
        <v>21</v>
      </c>
      <c r="AC1892">
        <v>0</v>
      </c>
      <c r="AD1892">
        <v>0</v>
      </c>
      <c r="AE1892">
        <v>2.0000000000000004</v>
      </c>
      <c r="AF1892">
        <v>0</v>
      </c>
      <c r="AG1892">
        <v>18</v>
      </c>
      <c r="AH1892">
        <v>0</v>
      </c>
      <c r="AI1892">
        <v>2.0000000000000004</v>
      </c>
      <c r="AJ1892">
        <v>2.0000000000000004</v>
      </c>
      <c r="AK1892">
        <v>0</v>
      </c>
      <c r="AL1892">
        <v>19</v>
      </c>
      <c r="AM1892">
        <v>0</v>
      </c>
      <c r="AN1892">
        <v>0</v>
      </c>
      <c r="AO1892">
        <v>0</v>
      </c>
      <c r="AP1892">
        <v>0</v>
      </c>
      <c r="AQ1892">
        <v>19</v>
      </c>
      <c r="AR1892">
        <v>0</v>
      </c>
      <c r="AS1892">
        <v>0</v>
      </c>
      <c r="AT1892">
        <v>0</v>
      </c>
      <c r="AU1892">
        <v>0</v>
      </c>
      <c r="AV1892">
        <v>20</v>
      </c>
      <c r="AW1892">
        <v>1.0000000000000002</v>
      </c>
      <c r="AX1892">
        <v>0</v>
      </c>
      <c r="AY1892">
        <v>0</v>
      </c>
      <c r="AZ1892">
        <v>0</v>
      </c>
      <c r="BA1892">
        <v>22</v>
      </c>
      <c r="BB1892">
        <v>1.0000000000000002</v>
      </c>
      <c r="BC1892">
        <v>0</v>
      </c>
      <c r="BD1892">
        <v>0</v>
      </c>
      <c r="BE1892">
        <v>0</v>
      </c>
      <c r="BF1892">
        <v>21</v>
      </c>
      <c r="BG1892">
        <v>0</v>
      </c>
      <c r="BH1892">
        <v>0</v>
      </c>
      <c r="BI1892">
        <v>0</v>
      </c>
      <c r="BJ1892">
        <v>0</v>
      </c>
    </row>
    <row r="1893" spans="1:62" ht="17.100000000000001" customHeight="1" x14ac:dyDescent="0.25">
      <c r="A1893" t="s">
        <v>3117</v>
      </c>
      <c r="B1893" t="s">
        <v>6587</v>
      </c>
      <c r="C1893" t="s">
        <v>3668</v>
      </c>
      <c r="D1893" t="s">
        <v>3667</v>
      </c>
      <c r="E1893" t="s">
        <v>6596</v>
      </c>
      <c r="F1893" t="s">
        <v>3666</v>
      </c>
      <c r="G1893">
        <v>4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</row>
    <row r="1894" spans="1:62" ht="17.100000000000001" customHeight="1" x14ac:dyDescent="0.25">
      <c r="A1894" t="s">
        <v>3117</v>
      </c>
      <c r="B1894" t="s">
        <v>6587</v>
      </c>
      <c r="C1894" t="s">
        <v>3662</v>
      </c>
      <c r="D1894" t="s">
        <v>3661</v>
      </c>
      <c r="E1894" t="s">
        <v>7199</v>
      </c>
      <c r="F1894" t="s">
        <v>3665</v>
      </c>
      <c r="G1894">
        <v>1</v>
      </c>
      <c r="H1894">
        <v>234</v>
      </c>
      <c r="I1894">
        <v>12</v>
      </c>
      <c r="J1894">
        <v>46.000000000000043</v>
      </c>
      <c r="K1894">
        <v>3.0000000000000013</v>
      </c>
      <c r="L1894">
        <v>17.000000000000007</v>
      </c>
      <c r="M1894">
        <v>290</v>
      </c>
      <c r="N1894">
        <v>28.999999999999993</v>
      </c>
      <c r="O1894">
        <v>54.999999999999979</v>
      </c>
      <c r="P1894">
        <v>3.0000000000000027</v>
      </c>
      <c r="Q1894">
        <v>9.0000000000000036</v>
      </c>
      <c r="R1894">
        <v>292</v>
      </c>
      <c r="S1894">
        <v>12.000000000000002</v>
      </c>
      <c r="T1894">
        <v>40.000000000000007</v>
      </c>
      <c r="U1894">
        <v>17.000000000000004</v>
      </c>
      <c r="V1894">
        <v>77.999999999999986</v>
      </c>
      <c r="W1894">
        <v>268</v>
      </c>
      <c r="X1894">
        <v>28.999999999999982</v>
      </c>
      <c r="Y1894">
        <v>8.0000000000000036</v>
      </c>
      <c r="Z1894">
        <v>24.999999999999996</v>
      </c>
      <c r="AA1894">
        <v>87.000000000000014</v>
      </c>
      <c r="AB1894">
        <v>221</v>
      </c>
      <c r="AC1894">
        <v>26.999999999999993</v>
      </c>
      <c r="AD1894">
        <v>25.000000000000007</v>
      </c>
      <c r="AE1894">
        <v>14.000000000000009</v>
      </c>
      <c r="AF1894">
        <v>27.000000000000007</v>
      </c>
      <c r="AG1894">
        <v>192</v>
      </c>
      <c r="AH1894">
        <v>20.000000000000007</v>
      </c>
      <c r="AI1894">
        <v>9.9999999999999982</v>
      </c>
      <c r="AJ1894">
        <v>5.0000000000000018</v>
      </c>
      <c r="AK1894">
        <v>3.0000000000000009</v>
      </c>
      <c r="AL1894">
        <v>205</v>
      </c>
      <c r="AM1894">
        <v>23.000000000000018</v>
      </c>
      <c r="AN1894">
        <v>23.000000000000014</v>
      </c>
      <c r="AO1894">
        <v>15.999999999999995</v>
      </c>
      <c r="AP1894">
        <v>0.99999999999999978</v>
      </c>
      <c r="AQ1894">
        <v>269</v>
      </c>
      <c r="AR1894">
        <v>46.999999999999993</v>
      </c>
      <c r="AS1894">
        <v>46.000000000000007</v>
      </c>
      <c r="AT1894">
        <v>22</v>
      </c>
      <c r="AU1894">
        <v>0.99999999999999956</v>
      </c>
      <c r="AV1894">
        <v>251</v>
      </c>
      <c r="AW1894">
        <v>26.999999999999993</v>
      </c>
      <c r="AX1894">
        <v>50.000000000000043</v>
      </c>
      <c r="AY1894">
        <v>20.000000000000004</v>
      </c>
      <c r="AZ1894">
        <v>2</v>
      </c>
      <c r="BA1894">
        <v>244</v>
      </c>
      <c r="BB1894">
        <v>21</v>
      </c>
      <c r="BC1894">
        <v>60.999999999999993</v>
      </c>
      <c r="BD1894">
        <v>1.9999999999999998</v>
      </c>
      <c r="BE1894">
        <v>4.9999999999999982</v>
      </c>
      <c r="BF1894">
        <v>236</v>
      </c>
      <c r="BG1894">
        <v>43.999999999999993</v>
      </c>
      <c r="BH1894">
        <v>39.000000000000028</v>
      </c>
      <c r="BI1894">
        <v>0</v>
      </c>
      <c r="BJ1894">
        <v>6.0000000000000018</v>
      </c>
    </row>
    <row r="1895" spans="1:62" ht="17.100000000000001" customHeight="1" x14ac:dyDescent="0.25">
      <c r="A1895" t="s">
        <v>3117</v>
      </c>
      <c r="B1895" t="s">
        <v>6587</v>
      </c>
      <c r="C1895" t="s">
        <v>3662</v>
      </c>
      <c r="D1895" t="s">
        <v>3661</v>
      </c>
      <c r="E1895" t="s">
        <v>7199</v>
      </c>
      <c r="F1895" t="s">
        <v>3664</v>
      </c>
      <c r="G1895">
        <v>2</v>
      </c>
      <c r="H1895">
        <v>190</v>
      </c>
      <c r="I1895">
        <v>4.0000000000000009</v>
      </c>
      <c r="J1895">
        <v>5</v>
      </c>
      <c r="K1895">
        <v>12.000000000000009</v>
      </c>
      <c r="L1895">
        <v>14.999999999999995</v>
      </c>
      <c r="M1895">
        <v>177</v>
      </c>
      <c r="N1895">
        <v>6.9999999999999982</v>
      </c>
      <c r="O1895">
        <v>0</v>
      </c>
      <c r="P1895">
        <v>6.9999999999999982</v>
      </c>
      <c r="Q1895">
        <v>9</v>
      </c>
      <c r="R1895">
        <v>134</v>
      </c>
      <c r="S1895">
        <v>2.0000000000000027</v>
      </c>
      <c r="T1895">
        <v>1.0000000000000004</v>
      </c>
      <c r="U1895">
        <v>4</v>
      </c>
      <c r="V1895">
        <v>35</v>
      </c>
      <c r="W1895">
        <v>126</v>
      </c>
      <c r="X1895">
        <v>0</v>
      </c>
      <c r="Y1895">
        <v>2.0000000000000009</v>
      </c>
      <c r="Z1895">
        <v>14.000000000000005</v>
      </c>
      <c r="AA1895">
        <v>31</v>
      </c>
      <c r="AB1895">
        <v>186</v>
      </c>
      <c r="AC1895">
        <v>4</v>
      </c>
      <c r="AD1895">
        <v>4</v>
      </c>
      <c r="AE1895">
        <v>27.000000000000011</v>
      </c>
      <c r="AF1895">
        <v>15</v>
      </c>
      <c r="AG1895">
        <v>210</v>
      </c>
      <c r="AH1895">
        <v>7.9999999999999991</v>
      </c>
      <c r="AI1895">
        <v>12.999999999999998</v>
      </c>
      <c r="AJ1895">
        <v>20.000000000000007</v>
      </c>
      <c r="AK1895">
        <v>3.0000000000000009</v>
      </c>
      <c r="AL1895">
        <v>193</v>
      </c>
      <c r="AM1895">
        <v>2.0000000000000004</v>
      </c>
      <c r="AN1895">
        <v>5.0000000000000018</v>
      </c>
      <c r="AO1895">
        <v>1</v>
      </c>
      <c r="AP1895">
        <v>1</v>
      </c>
      <c r="AQ1895">
        <v>181</v>
      </c>
      <c r="AR1895">
        <v>2.0000000000000009</v>
      </c>
      <c r="AS1895">
        <v>2.0000000000000004</v>
      </c>
      <c r="AT1895">
        <v>1.0000000000000002</v>
      </c>
      <c r="AU1895">
        <v>2.0000000000000004</v>
      </c>
      <c r="AV1895">
        <v>160</v>
      </c>
      <c r="AW1895">
        <v>2</v>
      </c>
      <c r="AX1895">
        <v>8.0000000000000018</v>
      </c>
      <c r="AY1895">
        <v>1</v>
      </c>
      <c r="AZ1895">
        <v>1</v>
      </c>
      <c r="BA1895">
        <v>163</v>
      </c>
      <c r="BB1895">
        <v>3.0000000000000018</v>
      </c>
      <c r="BC1895">
        <v>1.0000000000000011</v>
      </c>
      <c r="BD1895">
        <v>4</v>
      </c>
      <c r="BE1895">
        <v>1</v>
      </c>
      <c r="BF1895">
        <v>180</v>
      </c>
      <c r="BG1895">
        <v>8.9999999999999982</v>
      </c>
      <c r="BH1895">
        <v>2.0000000000000004</v>
      </c>
      <c r="BI1895">
        <v>7</v>
      </c>
      <c r="BJ1895">
        <v>1.0000000000000002</v>
      </c>
    </row>
    <row r="1896" spans="1:62" ht="17.100000000000001" customHeight="1" x14ac:dyDescent="0.25">
      <c r="A1896" t="s">
        <v>3117</v>
      </c>
      <c r="B1896" t="s">
        <v>6587</v>
      </c>
      <c r="C1896" t="s">
        <v>3662</v>
      </c>
      <c r="D1896" t="s">
        <v>3661</v>
      </c>
      <c r="E1896" t="s">
        <v>7199</v>
      </c>
      <c r="F1896" t="s">
        <v>3663</v>
      </c>
      <c r="G1896">
        <v>3</v>
      </c>
      <c r="H1896">
        <v>16</v>
      </c>
      <c r="I1896">
        <v>2.0000000000000004</v>
      </c>
      <c r="J1896">
        <v>2</v>
      </c>
      <c r="K1896">
        <v>1.0000000000000002</v>
      </c>
      <c r="L1896">
        <v>0</v>
      </c>
      <c r="M1896">
        <v>21</v>
      </c>
      <c r="N1896">
        <v>1.0000000000000002</v>
      </c>
      <c r="O1896">
        <v>0</v>
      </c>
      <c r="P1896">
        <v>0</v>
      </c>
      <c r="Q1896">
        <v>0</v>
      </c>
      <c r="R1896">
        <v>16</v>
      </c>
      <c r="S1896">
        <v>0</v>
      </c>
      <c r="T1896">
        <v>0</v>
      </c>
      <c r="U1896">
        <v>0</v>
      </c>
      <c r="V1896">
        <v>4.0000000000000009</v>
      </c>
      <c r="W1896">
        <v>11</v>
      </c>
      <c r="X1896">
        <v>0</v>
      </c>
      <c r="Y1896">
        <v>0</v>
      </c>
      <c r="Z1896">
        <v>1.0000000000000002</v>
      </c>
      <c r="AA1896">
        <v>2.0000000000000004</v>
      </c>
      <c r="AB1896">
        <v>15</v>
      </c>
      <c r="AC1896">
        <v>0</v>
      </c>
      <c r="AD1896">
        <v>0</v>
      </c>
      <c r="AE1896">
        <v>1</v>
      </c>
      <c r="AF1896">
        <v>2</v>
      </c>
      <c r="AG1896">
        <v>15</v>
      </c>
      <c r="AH1896">
        <v>0</v>
      </c>
      <c r="AI1896">
        <v>1.0000000000000002</v>
      </c>
      <c r="AJ1896">
        <v>1</v>
      </c>
      <c r="AK1896">
        <v>0</v>
      </c>
      <c r="AL1896">
        <v>13</v>
      </c>
      <c r="AM1896">
        <v>0</v>
      </c>
      <c r="AN1896">
        <v>1</v>
      </c>
      <c r="AO1896">
        <v>0</v>
      </c>
      <c r="AP1896">
        <v>0</v>
      </c>
      <c r="AQ1896">
        <v>10</v>
      </c>
      <c r="AR1896">
        <v>0</v>
      </c>
      <c r="AS1896">
        <v>0</v>
      </c>
      <c r="AT1896">
        <v>0</v>
      </c>
      <c r="AU1896">
        <v>0</v>
      </c>
      <c r="AV1896">
        <v>15</v>
      </c>
      <c r="AW1896">
        <v>0</v>
      </c>
      <c r="AX1896">
        <v>0</v>
      </c>
      <c r="AY1896">
        <v>0</v>
      </c>
      <c r="AZ1896">
        <v>0</v>
      </c>
      <c r="BA1896">
        <v>14</v>
      </c>
      <c r="BB1896">
        <v>0</v>
      </c>
      <c r="BC1896">
        <v>1</v>
      </c>
      <c r="BD1896">
        <v>0</v>
      </c>
      <c r="BE1896">
        <v>0</v>
      </c>
      <c r="BF1896">
        <v>13</v>
      </c>
      <c r="BG1896">
        <v>0</v>
      </c>
      <c r="BH1896">
        <v>0</v>
      </c>
      <c r="BI1896">
        <v>0.99999999999999989</v>
      </c>
      <c r="BJ1896">
        <v>0</v>
      </c>
    </row>
    <row r="1897" spans="1:62" ht="17.100000000000001" customHeight="1" x14ac:dyDescent="0.25">
      <c r="A1897" t="s">
        <v>3117</v>
      </c>
      <c r="B1897" t="s">
        <v>6587</v>
      </c>
      <c r="C1897" t="s">
        <v>3662</v>
      </c>
      <c r="D1897" t="s">
        <v>3661</v>
      </c>
      <c r="E1897" t="s">
        <v>7199</v>
      </c>
      <c r="F1897" t="s">
        <v>3660</v>
      </c>
      <c r="G1897">
        <v>4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1</v>
      </c>
      <c r="AH1897">
        <v>0</v>
      </c>
      <c r="AI1897">
        <v>0</v>
      </c>
      <c r="AJ1897">
        <v>0</v>
      </c>
      <c r="AK1897">
        <v>0</v>
      </c>
      <c r="AL1897">
        <v>1</v>
      </c>
      <c r="AM1897">
        <v>0</v>
      </c>
      <c r="AN1897">
        <v>0</v>
      </c>
      <c r="AO1897">
        <v>0</v>
      </c>
      <c r="AP1897">
        <v>0</v>
      </c>
      <c r="AQ1897">
        <v>1</v>
      </c>
      <c r="AR1897">
        <v>0</v>
      </c>
      <c r="AS1897">
        <v>0</v>
      </c>
      <c r="AT1897">
        <v>0</v>
      </c>
      <c r="AU1897">
        <v>0</v>
      </c>
      <c r="AV1897">
        <v>2</v>
      </c>
      <c r="AW1897">
        <v>0</v>
      </c>
      <c r="AX1897">
        <v>0</v>
      </c>
      <c r="AY1897">
        <v>0</v>
      </c>
      <c r="AZ1897">
        <v>0</v>
      </c>
      <c r="BA1897">
        <v>2</v>
      </c>
      <c r="BB1897">
        <v>0</v>
      </c>
      <c r="BC1897">
        <v>0</v>
      </c>
      <c r="BD1897">
        <v>0</v>
      </c>
      <c r="BE1897">
        <v>0</v>
      </c>
      <c r="BF1897">
        <v>1</v>
      </c>
      <c r="BG1897">
        <v>0</v>
      </c>
      <c r="BH1897">
        <v>0</v>
      </c>
      <c r="BI1897">
        <v>0</v>
      </c>
      <c r="BJ1897">
        <v>0</v>
      </c>
    </row>
    <row r="1898" spans="1:62" ht="17.100000000000001" customHeight="1" x14ac:dyDescent="0.25">
      <c r="A1898" t="s">
        <v>3117</v>
      </c>
      <c r="B1898" t="s">
        <v>6587</v>
      </c>
      <c r="C1898" t="s">
        <v>3656</v>
      </c>
      <c r="D1898" t="s">
        <v>3655</v>
      </c>
      <c r="E1898" t="s">
        <v>7200</v>
      </c>
      <c r="F1898" t="s">
        <v>3659</v>
      </c>
      <c r="G1898">
        <v>1</v>
      </c>
      <c r="H1898">
        <v>535</v>
      </c>
      <c r="I1898">
        <v>78.000000000000057</v>
      </c>
      <c r="J1898">
        <v>83.000000000000043</v>
      </c>
      <c r="K1898">
        <v>8.0000000000000071</v>
      </c>
      <c r="L1898">
        <v>38</v>
      </c>
      <c r="M1898">
        <v>633</v>
      </c>
      <c r="N1898">
        <v>92.000000000000071</v>
      </c>
      <c r="O1898">
        <v>97.000000000000057</v>
      </c>
      <c r="P1898">
        <v>9.0000000000000018</v>
      </c>
      <c r="Q1898">
        <v>18.000000000000043</v>
      </c>
      <c r="R1898">
        <v>654</v>
      </c>
      <c r="S1898">
        <v>50.000000000000007</v>
      </c>
      <c r="T1898">
        <v>119.00000000000001</v>
      </c>
      <c r="U1898">
        <v>15.000000000000012</v>
      </c>
      <c r="V1898">
        <v>69.000000000000028</v>
      </c>
      <c r="W1898">
        <v>610</v>
      </c>
      <c r="X1898">
        <v>60.000000000000007</v>
      </c>
      <c r="Y1898">
        <v>53</v>
      </c>
      <c r="Z1898">
        <v>4.9999999999999973</v>
      </c>
      <c r="AA1898">
        <v>130.9999999999998</v>
      </c>
      <c r="AB1898">
        <v>523</v>
      </c>
      <c r="AC1898">
        <v>45.999999999999979</v>
      </c>
      <c r="AD1898">
        <v>28.000000000000018</v>
      </c>
      <c r="AE1898">
        <v>14.999999999999988</v>
      </c>
      <c r="AF1898">
        <v>40.000000000000043</v>
      </c>
      <c r="AG1898">
        <v>552</v>
      </c>
      <c r="AH1898">
        <v>48.000000000000014</v>
      </c>
      <c r="AI1898">
        <v>51.000000000000021</v>
      </c>
      <c r="AJ1898">
        <v>7.9999999999999911</v>
      </c>
      <c r="AK1898">
        <v>48.000000000000014</v>
      </c>
      <c r="AL1898">
        <v>532</v>
      </c>
      <c r="AM1898">
        <v>46.000000000000028</v>
      </c>
      <c r="AN1898">
        <v>41.000000000000007</v>
      </c>
      <c r="AO1898">
        <v>12.000000000000016</v>
      </c>
      <c r="AP1898">
        <v>56.000000000000028</v>
      </c>
      <c r="AQ1898">
        <v>539</v>
      </c>
      <c r="AR1898">
        <v>76.999999999999886</v>
      </c>
      <c r="AS1898">
        <v>50.000000000000021</v>
      </c>
      <c r="AT1898">
        <v>7.0000000000000115</v>
      </c>
      <c r="AU1898">
        <v>24.000000000000011</v>
      </c>
      <c r="AV1898">
        <v>570</v>
      </c>
      <c r="AW1898">
        <v>86</v>
      </c>
      <c r="AX1898">
        <v>67.999999999999972</v>
      </c>
      <c r="AY1898">
        <v>22.999999999999975</v>
      </c>
      <c r="AZ1898">
        <v>31.000000000000011</v>
      </c>
      <c r="BA1898">
        <v>557</v>
      </c>
      <c r="BB1898">
        <v>72.000000000000114</v>
      </c>
      <c r="BC1898">
        <v>90.999999999999972</v>
      </c>
      <c r="BD1898">
        <v>17.999999999999989</v>
      </c>
      <c r="BE1898">
        <v>28.999999999999989</v>
      </c>
      <c r="BF1898">
        <v>523</v>
      </c>
      <c r="BG1898">
        <v>68.000000000000028</v>
      </c>
      <c r="BH1898">
        <v>71</v>
      </c>
      <c r="BI1898">
        <v>15.00000000000002</v>
      </c>
      <c r="BJ1898">
        <v>24.00000000000005</v>
      </c>
    </row>
    <row r="1899" spans="1:62" ht="17.100000000000001" customHeight="1" x14ac:dyDescent="0.25">
      <c r="A1899" t="s">
        <v>3117</v>
      </c>
      <c r="B1899" t="s">
        <v>6587</v>
      </c>
      <c r="C1899" t="s">
        <v>3656</v>
      </c>
      <c r="D1899" t="s">
        <v>3655</v>
      </c>
      <c r="E1899" t="s">
        <v>7200</v>
      </c>
      <c r="F1899" t="s">
        <v>3658</v>
      </c>
      <c r="G1899">
        <v>2</v>
      </c>
      <c r="H1899">
        <v>430</v>
      </c>
      <c r="I1899">
        <v>14.000000000000004</v>
      </c>
      <c r="J1899">
        <v>15.000000000000018</v>
      </c>
      <c r="K1899">
        <v>12.000000000000004</v>
      </c>
      <c r="L1899">
        <v>20.000000000000004</v>
      </c>
      <c r="M1899">
        <v>384</v>
      </c>
      <c r="N1899">
        <v>12.000000000000007</v>
      </c>
      <c r="O1899">
        <v>9.0000000000000018</v>
      </c>
      <c r="P1899">
        <v>18</v>
      </c>
      <c r="Q1899">
        <v>13.999999999999996</v>
      </c>
      <c r="R1899">
        <v>323</v>
      </c>
      <c r="S1899">
        <v>14.000000000000009</v>
      </c>
      <c r="T1899">
        <v>2.9999999999999969</v>
      </c>
      <c r="U1899">
        <v>5.0000000000000044</v>
      </c>
      <c r="V1899">
        <v>17.000000000000007</v>
      </c>
      <c r="W1899">
        <v>290</v>
      </c>
      <c r="X1899">
        <v>4</v>
      </c>
      <c r="Y1899">
        <v>3.0000000000000004</v>
      </c>
      <c r="Z1899">
        <v>5.0000000000000036</v>
      </c>
      <c r="AA1899">
        <v>24.999999999999989</v>
      </c>
      <c r="AB1899">
        <v>378</v>
      </c>
      <c r="AC1899">
        <v>1.9999999999999987</v>
      </c>
      <c r="AD1899">
        <v>1.9999999999999993</v>
      </c>
      <c r="AE1899">
        <v>11.000000000000011</v>
      </c>
      <c r="AF1899">
        <v>20.000000000000011</v>
      </c>
      <c r="AG1899">
        <v>337</v>
      </c>
      <c r="AH1899">
        <v>1.9999999999999987</v>
      </c>
      <c r="AI1899">
        <v>4.0000000000000009</v>
      </c>
      <c r="AJ1899">
        <v>5.9999999999999956</v>
      </c>
      <c r="AK1899">
        <v>7.000000000000008</v>
      </c>
      <c r="AL1899">
        <v>360</v>
      </c>
      <c r="AM1899">
        <v>1.9999999999999989</v>
      </c>
      <c r="AN1899">
        <v>2.9999999999999991</v>
      </c>
      <c r="AO1899">
        <v>10.000000000000004</v>
      </c>
      <c r="AP1899">
        <v>7.0000000000000062</v>
      </c>
      <c r="AQ1899">
        <v>356</v>
      </c>
      <c r="AR1899">
        <v>6.9999999999999973</v>
      </c>
      <c r="AS1899">
        <v>7.0000000000000089</v>
      </c>
      <c r="AT1899">
        <v>15.000000000000005</v>
      </c>
      <c r="AU1899">
        <v>11.000000000000011</v>
      </c>
      <c r="AV1899">
        <v>366</v>
      </c>
      <c r="AW1899">
        <v>6.0000000000000044</v>
      </c>
      <c r="AX1899">
        <v>8.0000000000000018</v>
      </c>
      <c r="AY1899">
        <v>6.0000000000000027</v>
      </c>
      <c r="AZ1899">
        <v>8.0000000000000053</v>
      </c>
      <c r="BA1899">
        <v>386</v>
      </c>
      <c r="BB1899">
        <v>10.000000000000005</v>
      </c>
      <c r="BC1899">
        <v>8.9999999999999964</v>
      </c>
      <c r="BD1899">
        <v>15.000000000000011</v>
      </c>
      <c r="BE1899">
        <v>6.9999999999999982</v>
      </c>
      <c r="BF1899">
        <v>371</v>
      </c>
      <c r="BG1899">
        <v>9.9999999999999947</v>
      </c>
      <c r="BH1899">
        <v>18.000000000000004</v>
      </c>
      <c r="BI1899">
        <v>18.000000000000014</v>
      </c>
      <c r="BJ1899">
        <v>13.000000000000002</v>
      </c>
    </row>
    <row r="1900" spans="1:62" ht="17.100000000000001" customHeight="1" x14ac:dyDescent="0.25">
      <c r="A1900" t="s">
        <v>3117</v>
      </c>
      <c r="B1900" t="s">
        <v>6587</v>
      </c>
      <c r="C1900" t="s">
        <v>3656</v>
      </c>
      <c r="D1900" t="s">
        <v>3655</v>
      </c>
      <c r="E1900" t="s">
        <v>7200</v>
      </c>
      <c r="F1900" t="s">
        <v>3657</v>
      </c>
      <c r="G1900">
        <v>3</v>
      </c>
      <c r="H1900">
        <v>60</v>
      </c>
      <c r="I1900">
        <v>0</v>
      </c>
      <c r="J1900">
        <v>2.9999999999999996</v>
      </c>
      <c r="K1900">
        <v>0</v>
      </c>
      <c r="L1900">
        <v>3.9999999999999991</v>
      </c>
      <c r="M1900">
        <v>104</v>
      </c>
      <c r="N1900">
        <v>3.0000000000000009</v>
      </c>
      <c r="O1900">
        <v>3.9999999999999987</v>
      </c>
      <c r="P1900">
        <v>0</v>
      </c>
      <c r="Q1900">
        <v>1</v>
      </c>
      <c r="R1900">
        <v>91</v>
      </c>
      <c r="S1900">
        <v>2.0000000000000004</v>
      </c>
      <c r="T1900">
        <v>0</v>
      </c>
      <c r="U1900">
        <v>0</v>
      </c>
      <c r="V1900">
        <v>4.0000000000000009</v>
      </c>
      <c r="W1900">
        <v>93</v>
      </c>
      <c r="X1900">
        <v>0</v>
      </c>
      <c r="Y1900">
        <v>0</v>
      </c>
      <c r="Z1900">
        <v>2.0000000000000004</v>
      </c>
      <c r="AA1900">
        <v>4.9999999999999991</v>
      </c>
      <c r="AB1900">
        <v>100</v>
      </c>
      <c r="AC1900">
        <v>0</v>
      </c>
      <c r="AD1900">
        <v>0</v>
      </c>
      <c r="AE1900">
        <v>2.0000000000000004</v>
      </c>
      <c r="AF1900">
        <v>4.0000000000000018</v>
      </c>
      <c r="AG1900">
        <v>110</v>
      </c>
      <c r="AH1900">
        <v>0</v>
      </c>
      <c r="AI1900">
        <v>1.0000000000000002</v>
      </c>
      <c r="AJ1900">
        <v>2.0000000000000004</v>
      </c>
      <c r="AK1900">
        <v>3.0000000000000009</v>
      </c>
      <c r="AL1900">
        <v>109</v>
      </c>
      <c r="AM1900">
        <v>0</v>
      </c>
      <c r="AN1900">
        <v>0.99999999999999989</v>
      </c>
      <c r="AO1900">
        <v>0</v>
      </c>
      <c r="AP1900">
        <v>0</v>
      </c>
      <c r="AQ1900">
        <v>110</v>
      </c>
      <c r="AR1900">
        <v>0</v>
      </c>
      <c r="AS1900">
        <v>2.0000000000000004</v>
      </c>
      <c r="AT1900">
        <v>0</v>
      </c>
      <c r="AU1900">
        <v>1.0000000000000002</v>
      </c>
      <c r="AV1900">
        <v>100</v>
      </c>
      <c r="AW1900">
        <v>0</v>
      </c>
      <c r="AX1900">
        <v>2.0000000000000004</v>
      </c>
      <c r="AY1900">
        <v>0</v>
      </c>
      <c r="AZ1900">
        <v>3.0000000000000009</v>
      </c>
      <c r="BA1900">
        <v>95</v>
      </c>
      <c r="BB1900">
        <v>2.0000000000000009</v>
      </c>
      <c r="BC1900">
        <v>2.0000000000000009</v>
      </c>
      <c r="BD1900">
        <v>0</v>
      </c>
      <c r="BE1900">
        <v>4.0000000000000009</v>
      </c>
      <c r="BF1900">
        <v>106</v>
      </c>
      <c r="BG1900">
        <v>0</v>
      </c>
      <c r="BH1900">
        <v>4.9999999999999973</v>
      </c>
      <c r="BI1900">
        <v>0</v>
      </c>
      <c r="BJ1900">
        <v>1.0000000000000002</v>
      </c>
    </row>
    <row r="1901" spans="1:62" ht="17.100000000000001" customHeight="1" x14ac:dyDescent="0.25">
      <c r="A1901" t="s">
        <v>3117</v>
      </c>
      <c r="B1901" t="s">
        <v>6587</v>
      </c>
      <c r="C1901" t="s">
        <v>3656</v>
      </c>
      <c r="D1901" t="s">
        <v>3655</v>
      </c>
      <c r="E1901" t="s">
        <v>7200</v>
      </c>
      <c r="F1901" t="s">
        <v>3654</v>
      </c>
      <c r="G1901">
        <v>4</v>
      </c>
      <c r="H1901">
        <v>8</v>
      </c>
      <c r="I1901">
        <v>0</v>
      </c>
      <c r="J1901">
        <v>0</v>
      </c>
      <c r="K1901">
        <v>0</v>
      </c>
      <c r="L1901">
        <v>0</v>
      </c>
      <c r="M1901">
        <v>15</v>
      </c>
      <c r="N1901">
        <v>2</v>
      </c>
      <c r="O1901">
        <v>0</v>
      </c>
      <c r="P1901">
        <v>0</v>
      </c>
      <c r="Q1901">
        <v>0</v>
      </c>
      <c r="R1901">
        <v>17</v>
      </c>
      <c r="S1901">
        <v>1</v>
      </c>
      <c r="T1901">
        <v>2.0000000000000004</v>
      </c>
      <c r="U1901">
        <v>0</v>
      </c>
      <c r="V1901">
        <v>1.0000000000000002</v>
      </c>
      <c r="W1901">
        <v>12</v>
      </c>
      <c r="X1901">
        <v>0</v>
      </c>
      <c r="Y1901">
        <v>0</v>
      </c>
      <c r="Z1901">
        <v>0</v>
      </c>
      <c r="AA1901">
        <v>1</v>
      </c>
      <c r="AB1901">
        <v>9</v>
      </c>
      <c r="AC1901">
        <v>0</v>
      </c>
      <c r="AD1901">
        <v>0</v>
      </c>
      <c r="AE1901">
        <v>0</v>
      </c>
      <c r="AF1901">
        <v>0</v>
      </c>
      <c r="AG1901">
        <v>13</v>
      </c>
      <c r="AH1901">
        <v>2</v>
      </c>
      <c r="AI1901">
        <v>0</v>
      </c>
      <c r="AJ1901">
        <v>0</v>
      </c>
      <c r="AK1901">
        <v>0</v>
      </c>
      <c r="AL1901">
        <v>13</v>
      </c>
      <c r="AM1901">
        <v>0</v>
      </c>
      <c r="AN1901">
        <v>0</v>
      </c>
      <c r="AO1901">
        <v>0</v>
      </c>
      <c r="AP1901">
        <v>0</v>
      </c>
      <c r="AQ1901">
        <v>16</v>
      </c>
      <c r="AR1901">
        <v>1.0000000000000002</v>
      </c>
      <c r="AS1901">
        <v>1</v>
      </c>
      <c r="AT1901">
        <v>0</v>
      </c>
      <c r="AU1901">
        <v>0</v>
      </c>
      <c r="AV1901">
        <v>19</v>
      </c>
      <c r="AW1901">
        <v>0</v>
      </c>
      <c r="AX1901">
        <v>0</v>
      </c>
      <c r="AY1901">
        <v>0</v>
      </c>
      <c r="AZ1901">
        <v>0</v>
      </c>
      <c r="BA1901">
        <v>19</v>
      </c>
      <c r="BB1901">
        <v>0</v>
      </c>
      <c r="BC1901">
        <v>2.0000000000000004</v>
      </c>
      <c r="BD1901">
        <v>0</v>
      </c>
      <c r="BE1901">
        <v>1</v>
      </c>
      <c r="BF1901">
        <v>18</v>
      </c>
      <c r="BG1901">
        <v>0</v>
      </c>
      <c r="BH1901">
        <v>0</v>
      </c>
      <c r="BI1901">
        <v>0</v>
      </c>
      <c r="BJ1901">
        <v>0</v>
      </c>
    </row>
    <row r="1902" spans="1:62" ht="17.100000000000001" customHeight="1" x14ac:dyDescent="0.25">
      <c r="A1902" t="s">
        <v>3117</v>
      </c>
      <c r="B1902" t="s">
        <v>6587</v>
      </c>
      <c r="C1902" t="s">
        <v>63</v>
      </c>
      <c r="D1902" t="s">
        <v>3650</v>
      </c>
      <c r="E1902" t="s">
        <v>6597</v>
      </c>
      <c r="F1902" t="s">
        <v>3653</v>
      </c>
      <c r="G1902">
        <v>1</v>
      </c>
      <c r="H1902">
        <v>1262</v>
      </c>
      <c r="I1902">
        <v>270.00000000000034</v>
      </c>
      <c r="J1902">
        <v>155.00000000000003</v>
      </c>
      <c r="K1902">
        <v>19.000000000000025</v>
      </c>
      <c r="L1902">
        <v>93.999999999999957</v>
      </c>
      <c r="M1902">
        <v>1293</v>
      </c>
      <c r="N1902">
        <v>197.00000000000006</v>
      </c>
      <c r="O1902">
        <v>216.99999999999986</v>
      </c>
      <c r="P1902">
        <v>24</v>
      </c>
      <c r="Q1902">
        <v>52.999999999999993</v>
      </c>
      <c r="R1902">
        <v>1335</v>
      </c>
      <c r="S1902">
        <v>138.99999999999989</v>
      </c>
      <c r="T1902">
        <v>221.99999999999997</v>
      </c>
      <c r="U1902">
        <v>133.99999999999991</v>
      </c>
      <c r="V1902">
        <v>289.99999999999943</v>
      </c>
      <c r="W1902">
        <v>1306</v>
      </c>
      <c r="X1902">
        <v>33</v>
      </c>
      <c r="Y1902">
        <v>92.000000000000256</v>
      </c>
      <c r="Z1902">
        <v>172.00000000000026</v>
      </c>
      <c r="AA1902">
        <v>452.99999999999972</v>
      </c>
      <c r="AB1902">
        <v>1149</v>
      </c>
      <c r="AC1902">
        <v>137</v>
      </c>
      <c r="AD1902">
        <v>79.000000000000114</v>
      </c>
      <c r="AE1902">
        <v>64.999999999999986</v>
      </c>
      <c r="AF1902">
        <v>48.000000000000007</v>
      </c>
      <c r="AG1902">
        <v>1147</v>
      </c>
      <c r="AH1902">
        <v>149.00000000000009</v>
      </c>
      <c r="AI1902">
        <v>87.000000000000071</v>
      </c>
      <c r="AJ1902">
        <v>42.00000000000005</v>
      </c>
      <c r="AK1902">
        <v>23.999999999999993</v>
      </c>
      <c r="AL1902">
        <v>1193</v>
      </c>
      <c r="AM1902">
        <v>162.99999999999989</v>
      </c>
      <c r="AN1902">
        <v>112.0000000000001</v>
      </c>
      <c r="AO1902">
        <v>45.999999999999993</v>
      </c>
      <c r="AP1902">
        <v>35.000000000000036</v>
      </c>
      <c r="AQ1902">
        <v>1347</v>
      </c>
      <c r="AR1902">
        <v>155.0000000000004</v>
      </c>
      <c r="AS1902">
        <v>128</v>
      </c>
      <c r="AT1902">
        <v>37.000000000000064</v>
      </c>
      <c r="AU1902">
        <v>50.000000000000071</v>
      </c>
      <c r="AV1902">
        <v>1402</v>
      </c>
      <c r="AW1902">
        <v>171.00000000000014</v>
      </c>
      <c r="AX1902">
        <v>130.99999999999997</v>
      </c>
      <c r="AY1902">
        <v>52.000000000000043</v>
      </c>
      <c r="AZ1902">
        <v>71.999999999999858</v>
      </c>
      <c r="BA1902">
        <v>1408</v>
      </c>
      <c r="BB1902">
        <v>178.00000000000028</v>
      </c>
      <c r="BC1902">
        <v>135.00000000000006</v>
      </c>
      <c r="BD1902">
        <v>41.999999999999993</v>
      </c>
      <c r="BE1902">
        <v>59.000000000000156</v>
      </c>
      <c r="BF1902">
        <v>1429</v>
      </c>
      <c r="BG1902">
        <v>181.00000000000037</v>
      </c>
      <c r="BH1902">
        <v>140.00000000000011</v>
      </c>
      <c r="BI1902">
        <v>61.000000000000135</v>
      </c>
      <c r="BJ1902">
        <v>50.000000000000036</v>
      </c>
    </row>
    <row r="1903" spans="1:62" ht="17.100000000000001" customHeight="1" x14ac:dyDescent="0.25">
      <c r="A1903" t="s">
        <v>3117</v>
      </c>
      <c r="B1903" t="s">
        <v>6587</v>
      </c>
      <c r="C1903" t="s">
        <v>63</v>
      </c>
      <c r="D1903" t="s">
        <v>3650</v>
      </c>
      <c r="E1903" t="s">
        <v>6597</v>
      </c>
      <c r="F1903" t="s">
        <v>3652</v>
      </c>
      <c r="G1903">
        <v>2</v>
      </c>
      <c r="H1903">
        <v>1003</v>
      </c>
      <c r="I1903">
        <v>38.000000000000007</v>
      </c>
      <c r="J1903">
        <v>38.000000000000014</v>
      </c>
      <c r="K1903">
        <v>35.000000000000028</v>
      </c>
      <c r="L1903">
        <v>75.999999999999986</v>
      </c>
      <c r="M1903">
        <v>1136</v>
      </c>
      <c r="N1903">
        <v>26.000000000000007</v>
      </c>
      <c r="O1903">
        <v>20.000000000000014</v>
      </c>
      <c r="P1903">
        <v>50.999999999999922</v>
      </c>
      <c r="Q1903">
        <v>29.000000000000007</v>
      </c>
      <c r="R1903">
        <v>1004</v>
      </c>
      <c r="S1903">
        <v>14.999999999999991</v>
      </c>
      <c r="T1903">
        <v>21.999999999999996</v>
      </c>
      <c r="U1903">
        <v>58.999999999999972</v>
      </c>
      <c r="V1903">
        <v>87.000000000000099</v>
      </c>
      <c r="W1903">
        <v>883</v>
      </c>
      <c r="X1903">
        <v>4.0000000000000044</v>
      </c>
      <c r="Y1903">
        <v>15.000000000000007</v>
      </c>
      <c r="Z1903">
        <v>54</v>
      </c>
      <c r="AA1903">
        <v>92.999999999999972</v>
      </c>
      <c r="AB1903">
        <v>1071</v>
      </c>
      <c r="AC1903">
        <v>4.0000000000000044</v>
      </c>
      <c r="AD1903">
        <v>23.999999999999989</v>
      </c>
      <c r="AE1903">
        <v>49.000000000000064</v>
      </c>
      <c r="AF1903">
        <v>31.000000000000025</v>
      </c>
      <c r="AG1903">
        <v>1099</v>
      </c>
      <c r="AH1903">
        <v>25.000000000000011</v>
      </c>
      <c r="AI1903">
        <v>25.000000000000004</v>
      </c>
      <c r="AJ1903">
        <v>18.999999999999986</v>
      </c>
      <c r="AK1903">
        <v>29.999999999999996</v>
      </c>
      <c r="AL1903">
        <v>1080</v>
      </c>
      <c r="AM1903">
        <v>28.000000000000004</v>
      </c>
      <c r="AN1903">
        <v>27.000000000000021</v>
      </c>
      <c r="AO1903">
        <v>23.999999999999986</v>
      </c>
      <c r="AP1903">
        <v>28.000000000000007</v>
      </c>
      <c r="AQ1903">
        <v>1413</v>
      </c>
      <c r="AR1903">
        <v>114</v>
      </c>
      <c r="AS1903">
        <v>30.000000000000018</v>
      </c>
      <c r="AT1903">
        <v>39.00000000000005</v>
      </c>
      <c r="AU1903">
        <v>23.999999999999993</v>
      </c>
      <c r="AV1903">
        <v>1148</v>
      </c>
      <c r="AW1903">
        <v>22.999999999999986</v>
      </c>
      <c r="AX1903">
        <v>24.999999999999972</v>
      </c>
      <c r="AY1903">
        <v>34.000000000000014</v>
      </c>
      <c r="AZ1903">
        <v>20.000000000000007</v>
      </c>
      <c r="BA1903">
        <v>1272</v>
      </c>
      <c r="BB1903">
        <v>31.000000000000053</v>
      </c>
      <c r="BC1903">
        <v>34.000000000000078</v>
      </c>
      <c r="BD1903">
        <v>40.000000000000014</v>
      </c>
      <c r="BE1903">
        <v>39.000000000000043</v>
      </c>
      <c r="BF1903">
        <v>1449</v>
      </c>
      <c r="BG1903">
        <v>31.000000000000028</v>
      </c>
      <c r="BH1903">
        <v>64.000000000000028</v>
      </c>
      <c r="BI1903">
        <v>33.999999999999979</v>
      </c>
      <c r="BJ1903">
        <v>42.000000000000043</v>
      </c>
    </row>
    <row r="1904" spans="1:62" ht="17.100000000000001" customHeight="1" x14ac:dyDescent="0.25">
      <c r="A1904" t="s">
        <v>3117</v>
      </c>
      <c r="B1904" t="s">
        <v>6587</v>
      </c>
      <c r="C1904" t="s">
        <v>63</v>
      </c>
      <c r="D1904" t="s">
        <v>3650</v>
      </c>
      <c r="E1904" t="s">
        <v>6597</v>
      </c>
      <c r="F1904" t="s">
        <v>3651</v>
      </c>
      <c r="G1904">
        <v>3</v>
      </c>
      <c r="H1904">
        <v>293</v>
      </c>
      <c r="I1904">
        <v>8.0000000000000018</v>
      </c>
      <c r="J1904">
        <v>7.0000000000000027</v>
      </c>
      <c r="K1904">
        <v>1.9999999999999996</v>
      </c>
      <c r="L1904">
        <v>27.000000000000007</v>
      </c>
      <c r="M1904">
        <v>245</v>
      </c>
      <c r="N1904">
        <v>2</v>
      </c>
      <c r="O1904">
        <v>5.0000000000000009</v>
      </c>
      <c r="P1904">
        <v>1.9999999999999998</v>
      </c>
      <c r="Q1904">
        <v>3</v>
      </c>
      <c r="R1904">
        <v>248</v>
      </c>
      <c r="S1904">
        <v>2</v>
      </c>
      <c r="T1904">
        <v>6.9999999999999973</v>
      </c>
      <c r="U1904">
        <v>18.000000000000004</v>
      </c>
      <c r="V1904">
        <v>22</v>
      </c>
      <c r="W1904">
        <v>265</v>
      </c>
      <c r="X1904">
        <v>0.99999999999999967</v>
      </c>
      <c r="Y1904">
        <v>4.0000000000000027</v>
      </c>
      <c r="Z1904">
        <v>6</v>
      </c>
      <c r="AA1904">
        <v>21.999999999999996</v>
      </c>
      <c r="AB1904">
        <v>259</v>
      </c>
      <c r="AC1904">
        <v>0.99999999999999978</v>
      </c>
      <c r="AD1904">
        <v>3.9999999999999996</v>
      </c>
      <c r="AE1904">
        <v>17</v>
      </c>
      <c r="AF1904">
        <v>20.000000000000007</v>
      </c>
      <c r="AG1904">
        <v>262</v>
      </c>
      <c r="AH1904">
        <v>3.9999999999999996</v>
      </c>
      <c r="AI1904">
        <v>5.9999999999999973</v>
      </c>
      <c r="AJ1904">
        <v>1.9999999999999998</v>
      </c>
      <c r="AK1904">
        <v>4.0000000000000036</v>
      </c>
      <c r="AL1904">
        <v>311</v>
      </c>
      <c r="AM1904">
        <v>5</v>
      </c>
      <c r="AN1904">
        <v>3.9999999999999982</v>
      </c>
      <c r="AO1904">
        <v>2.9999999999999991</v>
      </c>
      <c r="AP1904">
        <v>7.0000000000000036</v>
      </c>
      <c r="AQ1904">
        <v>285</v>
      </c>
      <c r="AR1904">
        <v>2.9999999999999991</v>
      </c>
      <c r="AS1904">
        <v>8.0000000000000018</v>
      </c>
      <c r="AT1904">
        <v>5.0000000000000018</v>
      </c>
      <c r="AU1904">
        <v>8</v>
      </c>
      <c r="AV1904">
        <v>266</v>
      </c>
      <c r="AW1904">
        <v>1</v>
      </c>
      <c r="AX1904">
        <v>5.9999999999999982</v>
      </c>
      <c r="AY1904">
        <v>3.9999999999999987</v>
      </c>
      <c r="AZ1904">
        <v>2</v>
      </c>
      <c r="BA1904">
        <v>271</v>
      </c>
      <c r="BB1904">
        <v>0.99999999999999967</v>
      </c>
      <c r="BC1904">
        <v>5.0000000000000009</v>
      </c>
      <c r="BD1904">
        <v>5.0000000000000018</v>
      </c>
      <c r="BE1904">
        <v>13.000000000000002</v>
      </c>
      <c r="BF1904">
        <v>289</v>
      </c>
      <c r="BG1904">
        <v>3</v>
      </c>
      <c r="BH1904">
        <v>5.9999999999999964</v>
      </c>
      <c r="BI1904">
        <v>1.9999999999999996</v>
      </c>
      <c r="BJ1904">
        <v>12.000000000000004</v>
      </c>
    </row>
    <row r="1905" spans="1:62" ht="17.100000000000001" customHeight="1" x14ac:dyDescent="0.25">
      <c r="A1905" t="s">
        <v>3117</v>
      </c>
      <c r="B1905" t="s">
        <v>6587</v>
      </c>
      <c r="C1905" t="s">
        <v>63</v>
      </c>
      <c r="D1905" t="s">
        <v>3650</v>
      </c>
      <c r="E1905" t="s">
        <v>6597</v>
      </c>
      <c r="F1905" t="s">
        <v>3649</v>
      </c>
      <c r="G1905">
        <v>4</v>
      </c>
      <c r="H1905">
        <v>70</v>
      </c>
      <c r="I1905">
        <v>0</v>
      </c>
      <c r="J1905">
        <v>4</v>
      </c>
      <c r="K1905">
        <v>0</v>
      </c>
      <c r="L1905">
        <v>7</v>
      </c>
      <c r="M1905">
        <v>37</v>
      </c>
      <c r="N1905">
        <v>1.0000000000000004</v>
      </c>
      <c r="O1905">
        <v>0</v>
      </c>
      <c r="P1905">
        <v>0</v>
      </c>
      <c r="Q1905">
        <v>3</v>
      </c>
      <c r="R1905">
        <v>50</v>
      </c>
      <c r="S1905">
        <v>0</v>
      </c>
      <c r="T1905">
        <v>1.9999999999999998</v>
      </c>
      <c r="U1905">
        <v>0.99999999999999989</v>
      </c>
      <c r="V1905">
        <v>3.9999999999999996</v>
      </c>
      <c r="W1905">
        <v>43</v>
      </c>
      <c r="X1905">
        <v>0</v>
      </c>
      <c r="Y1905">
        <v>2.0000000000000004</v>
      </c>
      <c r="Z1905">
        <v>2</v>
      </c>
      <c r="AA1905">
        <v>5</v>
      </c>
      <c r="AB1905">
        <v>39</v>
      </c>
      <c r="AC1905">
        <v>0</v>
      </c>
      <c r="AD1905">
        <v>1</v>
      </c>
      <c r="AE1905">
        <v>1</v>
      </c>
      <c r="AF1905">
        <v>2</v>
      </c>
      <c r="AG1905">
        <v>64</v>
      </c>
      <c r="AH1905">
        <v>0</v>
      </c>
      <c r="AI1905">
        <v>0</v>
      </c>
      <c r="AJ1905">
        <v>2.0000000000000009</v>
      </c>
      <c r="AK1905">
        <v>1</v>
      </c>
      <c r="AL1905">
        <v>37</v>
      </c>
      <c r="AM1905">
        <v>0</v>
      </c>
      <c r="AN1905">
        <v>0</v>
      </c>
      <c r="AO1905">
        <v>0</v>
      </c>
      <c r="AP1905">
        <v>2.9999999999999996</v>
      </c>
      <c r="AQ1905">
        <v>54</v>
      </c>
      <c r="AR1905">
        <v>0</v>
      </c>
      <c r="AS1905">
        <v>2.0000000000000004</v>
      </c>
      <c r="AT1905">
        <v>0</v>
      </c>
      <c r="AU1905">
        <v>1.0000000000000002</v>
      </c>
      <c r="AV1905">
        <v>40</v>
      </c>
      <c r="AW1905">
        <v>0</v>
      </c>
      <c r="AX1905">
        <v>0</v>
      </c>
      <c r="AY1905">
        <v>0</v>
      </c>
      <c r="AZ1905">
        <v>4.0000000000000009</v>
      </c>
      <c r="BA1905">
        <v>47</v>
      </c>
      <c r="BB1905">
        <v>0</v>
      </c>
      <c r="BC1905">
        <v>0</v>
      </c>
      <c r="BD1905">
        <v>0</v>
      </c>
      <c r="BE1905">
        <v>9</v>
      </c>
      <c r="BF1905">
        <v>44</v>
      </c>
      <c r="BG1905">
        <v>1</v>
      </c>
      <c r="BH1905">
        <v>1.0000000000000007</v>
      </c>
      <c r="BI1905">
        <v>0</v>
      </c>
      <c r="BJ1905">
        <v>8.0000000000000018</v>
      </c>
    </row>
    <row r="1906" spans="1:62" ht="17.100000000000001" customHeight="1" x14ac:dyDescent="0.25">
      <c r="A1906" t="s">
        <v>3117</v>
      </c>
      <c r="B1906" t="s">
        <v>6587</v>
      </c>
      <c r="C1906" t="s">
        <v>3645</v>
      </c>
      <c r="D1906" t="s">
        <v>3644</v>
      </c>
      <c r="E1906" t="s">
        <v>6598</v>
      </c>
      <c r="F1906" t="s">
        <v>3648</v>
      </c>
      <c r="G1906">
        <v>1</v>
      </c>
      <c r="H1906">
        <v>4485</v>
      </c>
      <c r="I1906">
        <v>1104.9999999999984</v>
      </c>
      <c r="J1906">
        <v>664.00000000000125</v>
      </c>
      <c r="K1906">
        <v>129.99999999999994</v>
      </c>
      <c r="L1906">
        <v>1390</v>
      </c>
      <c r="M1906">
        <v>3692</v>
      </c>
      <c r="N1906">
        <v>1020.0000000000009</v>
      </c>
      <c r="O1906">
        <v>573.99999999999875</v>
      </c>
      <c r="P1906">
        <v>80.999999999999972</v>
      </c>
      <c r="Q1906">
        <v>228.0000000000008</v>
      </c>
      <c r="R1906">
        <v>5009</v>
      </c>
      <c r="S1906">
        <v>462.00000000000176</v>
      </c>
      <c r="T1906">
        <v>932.99999999999898</v>
      </c>
      <c r="U1906">
        <v>354.00000000000028</v>
      </c>
      <c r="V1906">
        <v>2086.9999999999986</v>
      </c>
      <c r="W1906">
        <v>5235</v>
      </c>
      <c r="X1906">
        <v>127.00000000000023</v>
      </c>
      <c r="Y1906">
        <v>502</v>
      </c>
      <c r="Z1906">
        <v>782.00000000000284</v>
      </c>
      <c r="AA1906">
        <v>3039.0000000000009</v>
      </c>
      <c r="AB1906">
        <v>3523</v>
      </c>
      <c r="AC1906">
        <v>328.99999999999949</v>
      </c>
      <c r="AD1906">
        <v>405.99999999999955</v>
      </c>
      <c r="AE1906">
        <v>339.99999999999915</v>
      </c>
      <c r="AF1906">
        <v>536.99999999999943</v>
      </c>
      <c r="AG1906">
        <v>3178</v>
      </c>
      <c r="AH1906">
        <v>311.00000000000034</v>
      </c>
      <c r="AI1906">
        <v>334.99999999999983</v>
      </c>
      <c r="AJ1906">
        <v>226.00000000000054</v>
      </c>
      <c r="AK1906">
        <v>282.00000000000045</v>
      </c>
      <c r="AL1906">
        <v>3362</v>
      </c>
      <c r="AM1906">
        <v>481.99999999999909</v>
      </c>
      <c r="AN1906">
        <v>415.00000000000165</v>
      </c>
      <c r="AO1906">
        <v>195.99999999999972</v>
      </c>
      <c r="AP1906">
        <v>352.00000000000023</v>
      </c>
      <c r="AQ1906">
        <v>3544</v>
      </c>
      <c r="AR1906">
        <v>585.00000000000148</v>
      </c>
      <c r="AS1906">
        <v>388.00000000000085</v>
      </c>
      <c r="AT1906">
        <v>157.00000000000017</v>
      </c>
      <c r="AU1906">
        <v>387.99999999999983</v>
      </c>
      <c r="AV1906">
        <v>3381</v>
      </c>
      <c r="AW1906">
        <v>589.00000000000068</v>
      </c>
      <c r="AX1906">
        <v>442.00000000000006</v>
      </c>
      <c r="AY1906">
        <v>101.99999999999986</v>
      </c>
      <c r="AZ1906">
        <v>263.00000000000017</v>
      </c>
      <c r="BA1906">
        <v>3439</v>
      </c>
      <c r="BB1906">
        <v>685.00000000000091</v>
      </c>
      <c r="BC1906">
        <v>398.00000000000074</v>
      </c>
      <c r="BD1906">
        <v>107.00000000000053</v>
      </c>
      <c r="BE1906">
        <v>307.00000000000023</v>
      </c>
      <c r="BF1906">
        <v>3390</v>
      </c>
      <c r="BG1906">
        <v>659.00000000000045</v>
      </c>
      <c r="BH1906">
        <v>539</v>
      </c>
      <c r="BI1906">
        <v>93.999999999999957</v>
      </c>
      <c r="BJ1906">
        <v>162.0000000000004</v>
      </c>
    </row>
    <row r="1907" spans="1:62" ht="17.100000000000001" customHeight="1" x14ac:dyDescent="0.25">
      <c r="A1907" t="s">
        <v>3117</v>
      </c>
      <c r="B1907" t="s">
        <v>6587</v>
      </c>
      <c r="C1907" t="s">
        <v>3645</v>
      </c>
      <c r="D1907" t="s">
        <v>3644</v>
      </c>
      <c r="E1907" t="s">
        <v>6598</v>
      </c>
      <c r="F1907" t="s">
        <v>3647</v>
      </c>
      <c r="G1907">
        <v>2</v>
      </c>
      <c r="H1907">
        <v>5711</v>
      </c>
      <c r="I1907">
        <v>145.99999999999989</v>
      </c>
      <c r="J1907">
        <v>146.99999999999997</v>
      </c>
      <c r="K1907">
        <v>102.00000000000003</v>
      </c>
      <c r="L1907">
        <v>1745.000000000003</v>
      </c>
      <c r="M1907">
        <v>6369</v>
      </c>
      <c r="N1907">
        <v>259.00000000000085</v>
      </c>
      <c r="O1907">
        <v>138.99999999999983</v>
      </c>
      <c r="P1907">
        <v>108.0000000000002</v>
      </c>
      <c r="Q1907">
        <v>244.0000000000008</v>
      </c>
      <c r="R1907">
        <v>5509</v>
      </c>
      <c r="S1907">
        <v>111.00000000000038</v>
      </c>
      <c r="T1907">
        <v>219.00000000000048</v>
      </c>
      <c r="U1907">
        <v>193.00000000000031</v>
      </c>
      <c r="V1907">
        <v>1680.9999999999982</v>
      </c>
      <c r="W1907">
        <v>4734</v>
      </c>
      <c r="X1907">
        <v>25.000000000000046</v>
      </c>
      <c r="Y1907">
        <v>97.000000000000298</v>
      </c>
      <c r="Z1907">
        <v>261.00000000000017</v>
      </c>
      <c r="AA1907">
        <v>1834.0000000000025</v>
      </c>
      <c r="AB1907">
        <v>5485</v>
      </c>
      <c r="AC1907">
        <v>57.000000000000135</v>
      </c>
      <c r="AD1907">
        <v>81.000000000000028</v>
      </c>
      <c r="AE1907">
        <v>234.99999999999994</v>
      </c>
      <c r="AF1907">
        <v>470.99999999999886</v>
      </c>
      <c r="AG1907">
        <v>5956</v>
      </c>
      <c r="AH1907">
        <v>108.99999999999973</v>
      </c>
      <c r="AI1907">
        <v>113.9999999999998</v>
      </c>
      <c r="AJ1907">
        <v>136.00000000000003</v>
      </c>
      <c r="AK1907">
        <v>334.99999999999983</v>
      </c>
      <c r="AL1907">
        <v>5892</v>
      </c>
      <c r="AM1907">
        <v>124.99999999999999</v>
      </c>
      <c r="AN1907">
        <v>118.00000000000007</v>
      </c>
      <c r="AO1907">
        <v>116.00000000000023</v>
      </c>
      <c r="AP1907">
        <v>312.99999999999989</v>
      </c>
      <c r="AQ1907">
        <v>5727</v>
      </c>
      <c r="AR1907">
        <v>124</v>
      </c>
      <c r="AS1907">
        <v>110.99999999999969</v>
      </c>
      <c r="AT1907">
        <v>111.99999999999979</v>
      </c>
      <c r="AU1907">
        <v>230.99999999999969</v>
      </c>
      <c r="AV1907">
        <v>6169</v>
      </c>
      <c r="AW1907">
        <v>143.99999999999983</v>
      </c>
      <c r="AX1907">
        <v>129.00000000000014</v>
      </c>
      <c r="AY1907">
        <v>101.99999999999996</v>
      </c>
      <c r="AZ1907">
        <v>202.99999999999957</v>
      </c>
      <c r="BA1907">
        <v>6401</v>
      </c>
      <c r="BB1907">
        <v>148.00000000000026</v>
      </c>
      <c r="BC1907">
        <v>120.00000000000038</v>
      </c>
      <c r="BD1907">
        <v>101.00000000000007</v>
      </c>
      <c r="BE1907">
        <v>294.00000000000017</v>
      </c>
      <c r="BF1907">
        <v>6455</v>
      </c>
      <c r="BG1907">
        <v>126.99999999999996</v>
      </c>
      <c r="BH1907">
        <v>199.00000000000017</v>
      </c>
      <c r="BI1907">
        <v>87.000000000000028</v>
      </c>
      <c r="BJ1907">
        <v>226.99999999999989</v>
      </c>
    </row>
    <row r="1908" spans="1:62" ht="17.100000000000001" customHeight="1" x14ac:dyDescent="0.25">
      <c r="A1908" t="s">
        <v>3117</v>
      </c>
      <c r="B1908" t="s">
        <v>6587</v>
      </c>
      <c r="C1908" t="s">
        <v>3645</v>
      </c>
      <c r="D1908" t="s">
        <v>3644</v>
      </c>
      <c r="E1908" t="s">
        <v>6598</v>
      </c>
      <c r="F1908" t="s">
        <v>3646</v>
      </c>
      <c r="G1908">
        <v>3</v>
      </c>
      <c r="H1908">
        <v>2418</v>
      </c>
      <c r="I1908">
        <v>40.000000000000107</v>
      </c>
      <c r="J1908">
        <v>53.000000000000021</v>
      </c>
      <c r="K1908">
        <v>20.000000000000075</v>
      </c>
      <c r="L1908">
        <v>1153.0000000000002</v>
      </c>
      <c r="M1908">
        <v>2783</v>
      </c>
      <c r="N1908">
        <v>95.000000000000213</v>
      </c>
      <c r="O1908">
        <v>40</v>
      </c>
      <c r="P1908">
        <v>20.000000000000043</v>
      </c>
      <c r="Q1908">
        <v>118.00000000000011</v>
      </c>
      <c r="R1908">
        <v>2413</v>
      </c>
      <c r="S1908">
        <v>34.00000000000005</v>
      </c>
      <c r="T1908">
        <v>44.000000000000007</v>
      </c>
      <c r="U1908">
        <v>53.999999999999986</v>
      </c>
      <c r="V1908">
        <v>798.00000000000045</v>
      </c>
      <c r="W1908">
        <v>2033</v>
      </c>
      <c r="X1908">
        <v>4.0000000000000124</v>
      </c>
      <c r="Y1908">
        <v>38.000000000000092</v>
      </c>
      <c r="Z1908">
        <v>70.000000000000057</v>
      </c>
      <c r="AA1908">
        <v>903.00000000000125</v>
      </c>
      <c r="AB1908">
        <v>2422</v>
      </c>
      <c r="AC1908">
        <v>18.000000000000043</v>
      </c>
      <c r="AD1908">
        <v>28.00000000000006</v>
      </c>
      <c r="AE1908">
        <v>41</v>
      </c>
      <c r="AF1908">
        <v>156</v>
      </c>
      <c r="AG1908">
        <v>2549</v>
      </c>
      <c r="AH1908">
        <v>23.000000000000085</v>
      </c>
      <c r="AI1908">
        <v>22.999999999999986</v>
      </c>
      <c r="AJ1908">
        <v>36.999999999999964</v>
      </c>
      <c r="AK1908">
        <v>97.000000000000355</v>
      </c>
      <c r="AL1908">
        <v>2581</v>
      </c>
      <c r="AM1908">
        <v>25.000000000000025</v>
      </c>
      <c r="AN1908">
        <v>39.000000000000036</v>
      </c>
      <c r="AO1908">
        <v>33.00000000000005</v>
      </c>
      <c r="AP1908">
        <v>179.00000000000017</v>
      </c>
      <c r="AQ1908">
        <v>2683</v>
      </c>
      <c r="AR1908">
        <v>22.000000000000089</v>
      </c>
      <c r="AS1908">
        <v>48.000000000000007</v>
      </c>
      <c r="AT1908">
        <v>19.999999999999989</v>
      </c>
      <c r="AU1908">
        <v>74.000000000000028</v>
      </c>
      <c r="AV1908">
        <v>2605</v>
      </c>
      <c r="AW1908">
        <v>25.000000000000085</v>
      </c>
      <c r="AX1908">
        <v>49.00000000000005</v>
      </c>
      <c r="AY1908">
        <v>9.9999999999999893</v>
      </c>
      <c r="AZ1908">
        <v>83.000000000000171</v>
      </c>
      <c r="BA1908">
        <v>2596</v>
      </c>
      <c r="BB1908">
        <v>39.000000000000028</v>
      </c>
      <c r="BC1908">
        <v>40.999999999999922</v>
      </c>
      <c r="BD1908">
        <v>15.000000000000016</v>
      </c>
      <c r="BE1908">
        <v>220.0000000000002</v>
      </c>
      <c r="BF1908">
        <v>2717</v>
      </c>
      <c r="BG1908">
        <v>30.00000000000006</v>
      </c>
      <c r="BH1908">
        <v>99.000000000000028</v>
      </c>
      <c r="BI1908">
        <v>15.000000000000004</v>
      </c>
      <c r="BJ1908">
        <v>94.000000000000028</v>
      </c>
    </row>
    <row r="1909" spans="1:62" ht="17.100000000000001" customHeight="1" x14ac:dyDescent="0.25">
      <c r="A1909" t="s">
        <v>3117</v>
      </c>
      <c r="B1909" t="s">
        <v>6587</v>
      </c>
      <c r="C1909" t="s">
        <v>3645</v>
      </c>
      <c r="D1909" t="s">
        <v>3644</v>
      </c>
      <c r="E1909" t="s">
        <v>6598</v>
      </c>
      <c r="F1909" t="s">
        <v>3643</v>
      </c>
      <c r="G1909">
        <v>4</v>
      </c>
      <c r="H1909">
        <v>840</v>
      </c>
      <c r="I1909">
        <v>8.000000000000016</v>
      </c>
      <c r="J1909">
        <v>12.000000000000005</v>
      </c>
      <c r="K1909">
        <v>5</v>
      </c>
      <c r="L1909">
        <v>427.00000000000034</v>
      </c>
      <c r="M1909">
        <v>1026</v>
      </c>
      <c r="N1909">
        <v>12.999999999999996</v>
      </c>
      <c r="O1909">
        <v>12.000000000000002</v>
      </c>
      <c r="P1909">
        <v>2.000000000000004</v>
      </c>
      <c r="Q1909">
        <v>29.000000000000039</v>
      </c>
      <c r="R1909">
        <v>976</v>
      </c>
      <c r="S1909">
        <v>8.0000000000000036</v>
      </c>
      <c r="T1909">
        <v>24.000000000000014</v>
      </c>
      <c r="U1909">
        <v>7.0000000000000009</v>
      </c>
      <c r="V1909">
        <v>190.00000000000043</v>
      </c>
      <c r="W1909">
        <v>756</v>
      </c>
      <c r="X1909">
        <v>3.0000000000000018</v>
      </c>
      <c r="Y1909">
        <v>14.000000000000009</v>
      </c>
      <c r="Z1909">
        <v>25.999999999999989</v>
      </c>
      <c r="AA1909">
        <v>255.00000000000003</v>
      </c>
      <c r="AB1909">
        <v>856</v>
      </c>
      <c r="AC1909">
        <v>7.0000000000000053</v>
      </c>
      <c r="AD1909">
        <v>9.0000000000000071</v>
      </c>
      <c r="AE1909">
        <v>14.000000000000014</v>
      </c>
      <c r="AF1909">
        <v>58.000000000000028</v>
      </c>
      <c r="AG1909">
        <v>901</v>
      </c>
      <c r="AH1909">
        <v>4.0000000000000044</v>
      </c>
      <c r="AI1909">
        <v>6.9999999999999956</v>
      </c>
      <c r="AJ1909">
        <v>14.000000000000007</v>
      </c>
      <c r="AK1909">
        <v>33.000000000000028</v>
      </c>
      <c r="AL1909">
        <v>930</v>
      </c>
      <c r="AM1909">
        <v>7</v>
      </c>
      <c r="AN1909">
        <v>17.999999999999986</v>
      </c>
      <c r="AO1909">
        <v>11.000000000000007</v>
      </c>
      <c r="AP1909">
        <v>30.999999999999986</v>
      </c>
      <c r="AQ1909">
        <v>927</v>
      </c>
      <c r="AR1909">
        <v>6.9999999999999956</v>
      </c>
      <c r="AS1909">
        <v>9.0000000000000036</v>
      </c>
      <c r="AT1909">
        <v>6.000000000000008</v>
      </c>
      <c r="AU1909">
        <v>26.999999999999993</v>
      </c>
      <c r="AV1909">
        <v>981</v>
      </c>
      <c r="AW1909">
        <v>4.0000000000000027</v>
      </c>
      <c r="AX1909">
        <v>10.999999999999996</v>
      </c>
      <c r="AY1909">
        <v>7.0000000000000053</v>
      </c>
      <c r="AZ1909">
        <v>36.000000000000021</v>
      </c>
      <c r="BA1909">
        <v>1110</v>
      </c>
      <c r="BB1909">
        <v>5.9999999999999991</v>
      </c>
      <c r="BC1909">
        <v>9.0000000000000036</v>
      </c>
      <c r="BD1909">
        <v>6.0000000000000053</v>
      </c>
      <c r="BE1909">
        <v>52.000000000000014</v>
      </c>
      <c r="BF1909">
        <v>1040</v>
      </c>
      <c r="BG1909">
        <v>7.0000000000000053</v>
      </c>
      <c r="BH1909">
        <v>10.999999999999996</v>
      </c>
      <c r="BI1909">
        <v>4.0000000000000062</v>
      </c>
      <c r="BJ1909">
        <v>29.000000000000039</v>
      </c>
    </row>
    <row r="1910" spans="1:62" ht="17.100000000000001" customHeight="1" x14ac:dyDescent="0.25">
      <c r="A1910" t="s">
        <v>3117</v>
      </c>
      <c r="B1910" t="s">
        <v>6587</v>
      </c>
      <c r="C1910" t="s">
        <v>2280</v>
      </c>
      <c r="D1910" t="s">
        <v>3639</v>
      </c>
      <c r="E1910" t="s">
        <v>7201</v>
      </c>
      <c r="F1910" t="s">
        <v>3642</v>
      </c>
      <c r="G1910">
        <v>1</v>
      </c>
      <c r="H1910">
        <v>924</v>
      </c>
      <c r="I1910">
        <v>514.99999999999955</v>
      </c>
      <c r="J1910">
        <v>212.00000000000014</v>
      </c>
      <c r="K1910">
        <v>51.999999999999957</v>
      </c>
      <c r="L1910">
        <v>68.000000000000043</v>
      </c>
      <c r="M1910">
        <v>730</v>
      </c>
      <c r="N1910">
        <v>210.0000000000002</v>
      </c>
      <c r="O1910">
        <v>176.00000000000006</v>
      </c>
      <c r="P1910">
        <v>13.000000000000012</v>
      </c>
      <c r="Q1910">
        <v>4.9999999999999982</v>
      </c>
      <c r="R1910">
        <v>680</v>
      </c>
      <c r="S1910">
        <v>152.99999999999989</v>
      </c>
      <c r="T1910">
        <v>105.99999999999993</v>
      </c>
      <c r="U1910">
        <v>20.999999999999972</v>
      </c>
      <c r="V1910">
        <v>17.999999999999982</v>
      </c>
      <c r="W1910">
        <v>685</v>
      </c>
      <c r="X1910">
        <v>66</v>
      </c>
      <c r="Y1910">
        <v>82.000000000000014</v>
      </c>
      <c r="Z1910">
        <v>36.000000000000007</v>
      </c>
      <c r="AA1910">
        <v>52.000000000000014</v>
      </c>
      <c r="AB1910">
        <v>641</v>
      </c>
      <c r="AC1910">
        <v>102.00000000000007</v>
      </c>
      <c r="AD1910">
        <v>80.000000000000014</v>
      </c>
      <c r="AE1910">
        <v>5.9999999999999982</v>
      </c>
      <c r="AF1910">
        <v>15.000000000000004</v>
      </c>
      <c r="AG1910">
        <v>629</v>
      </c>
      <c r="AH1910">
        <v>104.00000000000003</v>
      </c>
      <c r="AI1910">
        <v>122.00000000000014</v>
      </c>
      <c r="AJ1910">
        <v>3.0000000000000009</v>
      </c>
      <c r="AK1910">
        <v>10.000000000000004</v>
      </c>
      <c r="AL1910">
        <v>643</v>
      </c>
      <c r="AM1910">
        <v>114.00000000000003</v>
      </c>
      <c r="AN1910">
        <v>105.99999999999994</v>
      </c>
      <c r="AO1910">
        <v>26.999999999999982</v>
      </c>
      <c r="AP1910">
        <v>5.9999999999999991</v>
      </c>
      <c r="AQ1910">
        <v>683</v>
      </c>
      <c r="AR1910">
        <v>140.00000000000009</v>
      </c>
      <c r="AS1910">
        <v>126.99999999999994</v>
      </c>
      <c r="AT1910">
        <v>31.000000000000014</v>
      </c>
      <c r="AU1910">
        <v>4</v>
      </c>
      <c r="AV1910">
        <v>694</v>
      </c>
      <c r="AW1910">
        <v>137.99999999999997</v>
      </c>
      <c r="AX1910">
        <v>124.99999999999994</v>
      </c>
      <c r="AY1910">
        <v>17.000000000000004</v>
      </c>
      <c r="AZ1910">
        <v>9.0000000000000018</v>
      </c>
      <c r="BA1910">
        <v>701</v>
      </c>
      <c r="BB1910">
        <v>119.00000000000001</v>
      </c>
      <c r="BC1910">
        <v>80.000000000000156</v>
      </c>
      <c r="BD1910">
        <v>17.000000000000004</v>
      </c>
      <c r="BE1910">
        <v>4.0000000000000018</v>
      </c>
      <c r="BF1910">
        <v>732</v>
      </c>
      <c r="BG1910">
        <v>87.999999999999972</v>
      </c>
      <c r="BH1910">
        <v>140</v>
      </c>
      <c r="BI1910">
        <v>24.000000000000018</v>
      </c>
      <c r="BJ1910">
        <v>6.9999999999999991</v>
      </c>
    </row>
    <row r="1911" spans="1:62" ht="17.100000000000001" customHeight="1" x14ac:dyDescent="0.25">
      <c r="A1911" t="s">
        <v>3117</v>
      </c>
      <c r="B1911" t="s">
        <v>6587</v>
      </c>
      <c r="C1911" t="s">
        <v>2280</v>
      </c>
      <c r="D1911" t="s">
        <v>3639</v>
      </c>
      <c r="E1911" t="s">
        <v>7201</v>
      </c>
      <c r="F1911" t="s">
        <v>3641</v>
      </c>
      <c r="G1911">
        <v>2</v>
      </c>
      <c r="H1911">
        <v>405</v>
      </c>
      <c r="I1911">
        <v>40.999999999999993</v>
      </c>
      <c r="J1911">
        <v>8.9999999999999982</v>
      </c>
      <c r="K1911">
        <v>2.9999999999999987</v>
      </c>
      <c r="L1911">
        <v>73</v>
      </c>
      <c r="M1911">
        <v>585</v>
      </c>
      <c r="N1911">
        <v>25.000000000000032</v>
      </c>
      <c r="O1911">
        <v>13.999999999999989</v>
      </c>
      <c r="P1911">
        <v>2</v>
      </c>
      <c r="Q1911">
        <v>5.0000000000000009</v>
      </c>
      <c r="R1911">
        <v>568</v>
      </c>
      <c r="S1911">
        <v>20.000000000000007</v>
      </c>
      <c r="T1911">
        <v>4.9999999999999982</v>
      </c>
      <c r="U1911">
        <v>3</v>
      </c>
      <c r="V1911">
        <v>22.000000000000004</v>
      </c>
      <c r="W1911">
        <v>606</v>
      </c>
      <c r="X1911">
        <v>3.9999999999999973</v>
      </c>
      <c r="Y1911">
        <v>5.0000000000000036</v>
      </c>
      <c r="Z1911">
        <v>33.000000000000036</v>
      </c>
      <c r="AA1911">
        <v>43.999999999999986</v>
      </c>
      <c r="AB1911">
        <v>577</v>
      </c>
      <c r="AC1911">
        <v>11</v>
      </c>
      <c r="AD1911">
        <v>3.9999999999999982</v>
      </c>
      <c r="AE1911">
        <v>7.9999999999999956</v>
      </c>
      <c r="AF1911">
        <v>10.000000000000002</v>
      </c>
      <c r="AG1911">
        <v>556</v>
      </c>
      <c r="AH1911">
        <v>13.000000000000007</v>
      </c>
      <c r="AI1911">
        <v>3</v>
      </c>
      <c r="AJ1911">
        <v>8.0000000000000124</v>
      </c>
      <c r="AK1911">
        <v>8.9999999999999929</v>
      </c>
      <c r="AL1911">
        <v>565</v>
      </c>
      <c r="AM1911">
        <v>9.0000000000000053</v>
      </c>
      <c r="AN1911">
        <v>10.999999999999993</v>
      </c>
      <c r="AO1911">
        <v>12.000000000000005</v>
      </c>
      <c r="AP1911">
        <v>4.9999999999999964</v>
      </c>
      <c r="AQ1911">
        <v>590</v>
      </c>
      <c r="AR1911">
        <v>22</v>
      </c>
      <c r="AS1911">
        <v>12.999999999999996</v>
      </c>
      <c r="AT1911">
        <v>7</v>
      </c>
      <c r="AU1911">
        <v>8.0000000000000053</v>
      </c>
      <c r="AV1911">
        <v>606</v>
      </c>
      <c r="AW1911">
        <v>17.000000000000028</v>
      </c>
      <c r="AX1911">
        <v>9.0000000000000053</v>
      </c>
      <c r="AY1911">
        <v>11.999999999999995</v>
      </c>
      <c r="AZ1911">
        <v>14.000000000000005</v>
      </c>
      <c r="BA1911">
        <v>580</v>
      </c>
      <c r="BB1911">
        <v>18.999999999999979</v>
      </c>
      <c r="BC1911">
        <v>10.000000000000011</v>
      </c>
      <c r="BD1911">
        <v>7.999999999999992</v>
      </c>
      <c r="BE1911">
        <v>9.9999999999999947</v>
      </c>
      <c r="BF1911">
        <v>592</v>
      </c>
      <c r="BG1911">
        <v>16.999999999999986</v>
      </c>
      <c r="BH1911">
        <v>7.0000000000000018</v>
      </c>
      <c r="BI1911">
        <v>7.0000000000000018</v>
      </c>
      <c r="BJ1911">
        <v>9.0000000000000053</v>
      </c>
    </row>
    <row r="1912" spans="1:62" ht="17.100000000000001" customHeight="1" x14ac:dyDescent="0.25">
      <c r="A1912" t="s">
        <v>3117</v>
      </c>
      <c r="B1912" t="s">
        <v>6587</v>
      </c>
      <c r="C1912" t="s">
        <v>2280</v>
      </c>
      <c r="D1912" t="s">
        <v>3639</v>
      </c>
      <c r="E1912" t="s">
        <v>7201</v>
      </c>
      <c r="F1912" t="s">
        <v>3640</v>
      </c>
      <c r="G1912">
        <v>3</v>
      </c>
      <c r="H1912">
        <v>135</v>
      </c>
      <c r="I1912">
        <v>18</v>
      </c>
      <c r="J1912">
        <v>2.0000000000000009</v>
      </c>
      <c r="K1912">
        <v>3.0000000000000004</v>
      </c>
      <c r="L1912">
        <v>19</v>
      </c>
      <c r="M1912">
        <v>190</v>
      </c>
      <c r="N1912">
        <v>5.0000000000000018</v>
      </c>
      <c r="O1912">
        <v>3.0000000000000027</v>
      </c>
      <c r="P1912">
        <v>1.0000000000000002</v>
      </c>
      <c r="Q1912">
        <v>0</v>
      </c>
      <c r="R1912">
        <v>228</v>
      </c>
      <c r="S1912">
        <v>3.0000000000000009</v>
      </c>
      <c r="T1912">
        <v>1.0000000000000004</v>
      </c>
      <c r="U1912">
        <v>0</v>
      </c>
      <c r="V1912">
        <v>7.0000000000000053</v>
      </c>
      <c r="W1912">
        <v>137</v>
      </c>
      <c r="X1912">
        <v>0</v>
      </c>
      <c r="Y1912">
        <v>0</v>
      </c>
      <c r="Z1912">
        <v>9.0000000000000036</v>
      </c>
      <c r="AA1912">
        <v>6.0000000000000009</v>
      </c>
      <c r="AB1912">
        <v>241</v>
      </c>
      <c r="AC1912">
        <v>1</v>
      </c>
      <c r="AD1912">
        <v>0</v>
      </c>
      <c r="AE1912">
        <v>4.9999999999999982</v>
      </c>
      <c r="AF1912">
        <v>0</v>
      </c>
      <c r="AG1912">
        <v>246</v>
      </c>
      <c r="AH1912">
        <v>0</v>
      </c>
      <c r="AI1912">
        <v>0</v>
      </c>
      <c r="AJ1912">
        <v>1.9999999999999998</v>
      </c>
      <c r="AK1912">
        <v>1</v>
      </c>
      <c r="AL1912">
        <v>258</v>
      </c>
      <c r="AM1912">
        <v>5.0000000000000009</v>
      </c>
      <c r="AN1912">
        <v>2</v>
      </c>
      <c r="AO1912">
        <v>1.9999999999999996</v>
      </c>
      <c r="AP1912">
        <v>0.99999999999999956</v>
      </c>
      <c r="AQ1912">
        <v>267</v>
      </c>
      <c r="AR1912">
        <v>6.0000000000000009</v>
      </c>
      <c r="AS1912">
        <v>3.0000000000000022</v>
      </c>
      <c r="AT1912">
        <v>0.99999999999999989</v>
      </c>
      <c r="AU1912">
        <v>2.9999999999999987</v>
      </c>
      <c r="AV1912">
        <v>261</v>
      </c>
      <c r="AW1912">
        <v>1.9999999999999998</v>
      </c>
      <c r="AX1912">
        <v>3.9999999999999982</v>
      </c>
      <c r="AY1912">
        <v>0</v>
      </c>
      <c r="AZ1912">
        <v>10.000000000000005</v>
      </c>
      <c r="BA1912">
        <v>279</v>
      </c>
      <c r="BB1912">
        <v>0.99999999999999989</v>
      </c>
      <c r="BC1912">
        <v>2.0000000000000013</v>
      </c>
      <c r="BD1912">
        <v>0</v>
      </c>
      <c r="BE1912">
        <v>0</v>
      </c>
      <c r="BF1912">
        <v>249</v>
      </c>
      <c r="BG1912">
        <v>4.0000000000000009</v>
      </c>
      <c r="BH1912">
        <v>2.9999999999999987</v>
      </c>
      <c r="BI1912">
        <v>0.99999999999999989</v>
      </c>
      <c r="BJ1912">
        <v>3.0000000000000031</v>
      </c>
    </row>
    <row r="1913" spans="1:62" ht="17.100000000000001" customHeight="1" x14ac:dyDescent="0.25">
      <c r="A1913" t="s">
        <v>3117</v>
      </c>
      <c r="B1913" t="s">
        <v>6587</v>
      </c>
      <c r="C1913" t="s">
        <v>2280</v>
      </c>
      <c r="D1913" t="s">
        <v>3639</v>
      </c>
      <c r="E1913" t="s">
        <v>7201</v>
      </c>
      <c r="F1913" t="s">
        <v>3638</v>
      </c>
      <c r="G1913">
        <v>4</v>
      </c>
      <c r="H1913">
        <v>10</v>
      </c>
      <c r="I1913">
        <v>0</v>
      </c>
      <c r="J1913">
        <v>0</v>
      </c>
      <c r="K1913">
        <v>0</v>
      </c>
      <c r="L1913">
        <v>0</v>
      </c>
      <c r="M1913">
        <v>12</v>
      </c>
      <c r="N1913">
        <v>0</v>
      </c>
      <c r="O1913">
        <v>0</v>
      </c>
      <c r="P1913">
        <v>0</v>
      </c>
      <c r="Q1913">
        <v>0</v>
      </c>
      <c r="R1913">
        <v>12</v>
      </c>
      <c r="S1913">
        <v>0</v>
      </c>
      <c r="T1913">
        <v>0</v>
      </c>
      <c r="U1913">
        <v>0</v>
      </c>
      <c r="V1913">
        <v>0</v>
      </c>
      <c r="W1913">
        <v>14</v>
      </c>
      <c r="X1913">
        <v>0</v>
      </c>
      <c r="Y1913">
        <v>0</v>
      </c>
      <c r="Z1913">
        <v>0</v>
      </c>
      <c r="AA1913">
        <v>0</v>
      </c>
      <c r="AB1913">
        <v>12</v>
      </c>
      <c r="AC1913">
        <v>0</v>
      </c>
      <c r="AD1913">
        <v>0</v>
      </c>
      <c r="AE1913">
        <v>0</v>
      </c>
      <c r="AF1913">
        <v>0</v>
      </c>
      <c r="AG1913">
        <v>12</v>
      </c>
      <c r="AH1913">
        <v>0</v>
      </c>
      <c r="AI1913">
        <v>0</v>
      </c>
      <c r="AJ1913">
        <v>0</v>
      </c>
      <c r="AK1913">
        <v>0</v>
      </c>
      <c r="AL1913">
        <v>11</v>
      </c>
      <c r="AM1913">
        <v>0</v>
      </c>
      <c r="AN1913">
        <v>0</v>
      </c>
      <c r="AO1913">
        <v>0</v>
      </c>
      <c r="AP1913">
        <v>0</v>
      </c>
      <c r="AQ1913">
        <v>11</v>
      </c>
      <c r="AR1913">
        <v>0</v>
      </c>
      <c r="AS1913">
        <v>0</v>
      </c>
      <c r="AT1913">
        <v>0</v>
      </c>
      <c r="AU1913">
        <v>0</v>
      </c>
      <c r="AV1913">
        <v>12</v>
      </c>
      <c r="AW1913">
        <v>0</v>
      </c>
      <c r="AX1913">
        <v>0</v>
      </c>
      <c r="AY1913">
        <v>0</v>
      </c>
      <c r="AZ1913">
        <v>0</v>
      </c>
      <c r="BA1913">
        <v>14</v>
      </c>
      <c r="BB1913">
        <v>0</v>
      </c>
      <c r="BC1913">
        <v>1</v>
      </c>
      <c r="BD1913">
        <v>0</v>
      </c>
      <c r="BE1913">
        <v>0</v>
      </c>
      <c r="BF1913">
        <v>13</v>
      </c>
      <c r="BG1913">
        <v>0</v>
      </c>
      <c r="BH1913">
        <v>0</v>
      </c>
      <c r="BI1913">
        <v>0</v>
      </c>
      <c r="BJ1913">
        <v>0</v>
      </c>
    </row>
    <row r="1914" spans="1:62" ht="17.100000000000001" customHeight="1" x14ac:dyDescent="0.25">
      <c r="A1914" t="s">
        <v>3117</v>
      </c>
      <c r="B1914" t="s">
        <v>6587</v>
      </c>
      <c r="C1914" t="s">
        <v>1466</v>
      </c>
      <c r="D1914" t="s">
        <v>3634</v>
      </c>
      <c r="E1914" t="s">
        <v>6599</v>
      </c>
      <c r="F1914" t="s">
        <v>3637</v>
      </c>
      <c r="G1914">
        <v>1</v>
      </c>
      <c r="H1914">
        <v>403</v>
      </c>
      <c r="I1914">
        <v>35.000000000000036</v>
      </c>
      <c r="J1914">
        <v>39.000000000000028</v>
      </c>
      <c r="K1914">
        <v>0.99999999999999911</v>
      </c>
      <c r="L1914">
        <v>6.9999999999999964</v>
      </c>
      <c r="M1914">
        <v>438</v>
      </c>
      <c r="N1914">
        <v>64</v>
      </c>
      <c r="O1914">
        <v>34.000000000000071</v>
      </c>
      <c r="P1914">
        <v>5.0000000000000018</v>
      </c>
      <c r="Q1914">
        <v>15.000000000000002</v>
      </c>
      <c r="R1914">
        <v>451</v>
      </c>
      <c r="S1914">
        <v>40.000000000000007</v>
      </c>
      <c r="T1914">
        <v>55.999999999999993</v>
      </c>
      <c r="U1914">
        <v>7.9999999999999956</v>
      </c>
      <c r="V1914">
        <v>39.000000000000028</v>
      </c>
      <c r="W1914">
        <v>438</v>
      </c>
      <c r="X1914">
        <v>60.99999999999995</v>
      </c>
      <c r="Y1914">
        <v>28.000000000000011</v>
      </c>
      <c r="Z1914">
        <v>7.0000000000000044</v>
      </c>
      <c r="AA1914">
        <v>34.000000000000007</v>
      </c>
      <c r="AB1914">
        <v>441</v>
      </c>
      <c r="AC1914">
        <v>45.999999999999964</v>
      </c>
      <c r="AD1914">
        <v>35.000000000000036</v>
      </c>
      <c r="AE1914">
        <v>10.000000000000009</v>
      </c>
      <c r="AF1914">
        <v>9.0000000000000053</v>
      </c>
      <c r="AG1914">
        <v>449</v>
      </c>
      <c r="AH1914">
        <v>42.000000000000036</v>
      </c>
      <c r="AI1914">
        <v>37.000000000000021</v>
      </c>
      <c r="AJ1914">
        <v>8.0000000000000053</v>
      </c>
      <c r="AK1914">
        <v>5.9999999999999947</v>
      </c>
      <c r="AL1914">
        <v>433</v>
      </c>
      <c r="AM1914">
        <v>17.000000000000028</v>
      </c>
      <c r="AN1914">
        <v>30.000000000000014</v>
      </c>
      <c r="AO1914">
        <v>2.9999999999999969</v>
      </c>
      <c r="AP1914">
        <v>2.9999999999999982</v>
      </c>
      <c r="AQ1914">
        <v>455</v>
      </c>
      <c r="AR1914">
        <v>54.000000000000036</v>
      </c>
      <c r="AS1914">
        <v>31.000000000000011</v>
      </c>
      <c r="AT1914">
        <v>2.0000000000000004</v>
      </c>
      <c r="AU1914">
        <v>5.9999999999999982</v>
      </c>
      <c r="AV1914">
        <v>492</v>
      </c>
      <c r="AW1914">
        <v>82.000000000000057</v>
      </c>
      <c r="AX1914">
        <v>26.999999999999996</v>
      </c>
      <c r="AY1914">
        <v>13.000000000000002</v>
      </c>
      <c r="AZ1914">
        <v>3.0000000000000009</v>
      </c>
      <c r="BA1914">
        <v>515</v>
      </c>
      <c r="BB1914">
        <v>61.999999999999972</v>
      </c>
      <c r="BC1914">
        <v>45.999999999999972</v>
      </c>
      <c r="BD1914">
        <v>5.0000000000000044</v>
      </c>
      <c r="BE1914">
        <v>8.9999999999999982</v>
      </c>
      <c r="BF1914">
        <v>511</v>
      </c>
      <c r="BG1914">
        <v>49.000000000000007</v>
      </c>
      <c r="BH1914">
        <v>52.999999999999957</v>
      </c>
      <c r="BI1914">
        <v>13.000000000000004</v>
      </c>
      <c r="BJ1914">
        <v>7.0000000000000115</v>
      </c>
    </row>
    <row r="1915" spans="1:62" ht="17.100000000000001" customHeight="1" x14ac:dyDescent="0.25">
      <c r="A1915" t="s">
        <v>3117</v>
      </c>
      <c r="B1915" t="s">
        <v>6587</v>
      </c>
      <c r="C1915" t="s">
        <v>1466</v>
      </c>
      <c r="D1915" t="s">
        <v>3634</v>
      </c>
      <c r="E1915" t="s">
        <v>6599</v>
      </c>
      <c r="F1915" t="s">
        <v>3636</v>
      </c>
      <c r="G1915">
        <v>2</v>
      </c>
      <c r="H1915">
        <v>107</v>
      </c>
      <c r="I1915">
        <v>9.0000000000000036</v>
      </c>
      <c r="J1915">
        <v>3.9999999999999991</v>
      </c>
      <c r="K1915">
        <v>3.0000000000000018</v>
      </c>
      <c r="L1915">
        <v>6.0000000000000009</v>
      </c>
      <c r="M1915">
        <v>100</v>
      </c>
      <c r="N1915">
        <v>3</v>
      </c>
      <c r="O1915">
        <v>0.99999999999999989</v>
      </c>
      <c r="P1915">
        <v>3.0000000000000013</v>
      </c>
      <c r="Q1915">
        <v>2.0000000000000004</v>
      </c>
      <c r="R1915">
        <v>131</v>
      </c>
      <c r="S1915">
        <v>3.0000000000000013</v>
      </c>
      <c r="T1915">
        <v>3.0000000000000018</v>
      </c>
      <c r="U1915">
        <v>14.000000000000009</v>
      </c>
      <c r="V1915">
        <v>8.9999999999999982</v>
      </c>
      <c r="W1915">
        <v>128</v>
      </c>
      <c r="X1915">
        <v>0</v>
      </c>
      <c r="Y1915">
        <v>1.0000000000000004</v>
      </c>
      <c r="Z1915">
        <v>9.0000000000000053</v>
      </c>
      <c r="AA1915">
        <v>4.0000000000000009</v>
      </c>
      <c r="AB1915">
        <v>135</v>
      </c>
      <c r="AC1915">
        <v>0</v>
      </c>
      <c r="AD1915">
        <v>1.0000000000000004</v>
      </c>
      <c r="AE1915">
        <v>9.9999999999999947</v>
      </c>
      <c r="AF1915">
        <v>3.0000000000000004</v>
      </c>
      <c r="AG1915">
        <v>149</v>
      </c>
      <c r="AH1915">
        <v>3.0000000000000018</v>
      </c>
      <c r="AI1915">
        <v>6.0000000000000018</v>
      </c>
      <c r="AJ1915">
        <v>3.0000000000000009</v>
      </c>
      <c r="AK1915">
        <v>3</v>
      </c>
      <c r="AL1915">
        <v>145</v>
      </c>
      <c r="AM1915">
        <v>3.0000000000000009</v>
      </c>
      <c r="AN1915">
        <v>4.9999999999999982</v>
      </c>
      <c r="AO1915">
        <v>0</v>
      </c>
      <c r="AP1915">
        <v>3.0000000000000009</v>
      </c>
      <c r="AQ1915">
        <v>141</v>
      </c>
      <c r="AR1915">
        <v>4.9999999999999991</v>
      </c>
      <c r="AS1915">
        <v>3.0000000000000004</v>
      </c>
      <c r="AT1915">
        <v>1.0000000000000004</v>
      </c>
      <c r="AU1915">
        <v>1.0000000000000004</v>
      </c>
      <c r="AV1915">
        <v>153</v>
      </c>
      <c r="AW1915">
        <v>13.999999999999998</v>
      </c>
      <c r="AX1915">
        <v>1.0000000000000002</v>
      </c>
      <c r="AY1915">
        <v>4.9999999999999947</v>
      </c>
      <c r="AZ1915">
        <v>0</v>
      </c>
      <c r="BA1915">
        <v>168</v>
      </c>
      <c r="BB1915">
        <v>7.0000000000000009</v>
      </c>
      <c r="BC1915">
        <v>2</v>
      </c>
      <c r="BD1915">
        <v>7.0000000000000009</v>
      </c>
      <c r="BE1915">
        <v>0</v>
      </c>
      <c r="BF1915">
        <v>164</v>
      </c>
      <c r="BG1915">
        <v>3</v>
      </c>
      <c r="BH1915">
        <v>3.0000000000000013</v>
      </c>
      <c r="BI1915">
        <v>4.0000000000000009</v>
      </c>
      <c r="BJ1915">
        <v>6.0000000000000018</v>
      </c>
    </row>
    <row r="1916" spans="1:62" ht="17.100000000000001" customHeight="1" x14ac:dyDescent="0.25">
      <c r="A1916" t="s">
        <v>3117</v>
      </c>
      <c r="B1916" t="s">
        <v>6587</v>
      </c>
      <c r="C1916" t="s">
        <v>1466</v>
      </c>
      <c r="D1916" t="s">
        <v>3634</v>
      </c>
      <c r="E1916" t="s">
        <v>6599</v>
      </c>
      <c r="F1916" t="s">
        <v>3635</v>
      </c>
      <c r="G1916">
        <v>3</v>
      </c>
      <c r="H1916">
        <v>11</v>
      </c>
      <c r="I1916">
        <v>0.99999999999999989</v>
      </c>
      <c r="J1916">
        <v>0</v>
      </c>
      <c r="K1916">
        <v>0</v>
      </c>
      <c r="L1916">
        <v>1</v>
      </c>
      <c r="M1916">
        <v>14</v>
      </c>
      <c r="N1916">
        <v>0</v>
      </c>
      <c r="O1916">
        <v>0</v>
      </c>
      <c r="P1916">
        <v>0</v>
      </c>
      <c r="Q1916">
        <v>0</v>
      </c>
      <c r="R1916">
        <v>15</v>
      </c>
      <c r="S1916">
        <v>2.0000000000000004</v>
      </c>
      <c r="T1916">
        <v>0</v>
      </c>
      <c r="U1916">
        <v>2</v>
      </c>
      <c r="V1916">
        <v>0</v>
      </c>
      <c r="W1916">
        <v>24</v>
      </c>
      <c r="X1916">
        <v>0</v>
      </c>
      <c r="Y1916">
        <v>1.9999999999999996</v>
      </c>
      <c r="Z1916">
        <v>1</v>
      </c>
      <c r="AA1916">
        <v>3.9999999999999991</v>
      </c>
      <c r="AB1916">
        <v>15</v>
      </c>
      <c r="AC1916">
        <v>0</v>
      </c>
      <c r="AD1916">
        <v>4</v>
      </c>
      <c r="AE1916">
        <v>1</v>
      </c>
      <c r="AF1916">
        <v>0</v>
      </c>
      <c r="AG1916">
        <v>13</v>
      </c>
      <c r="AH1916">
        <v>0</v>
      </c>
      <c r="AI1916">
        <v>1</v>
      </c>
      <c r="AJ1916">
        <v>0</v>
      </c>
      <c r="AK1916">
        <v>0.99999999999999989</v>
      </c>
      <c r="AL1916">
        <v>11</v>
      </c>
      <c r="AM1916">
        <v>0</v>
      </c>
      <c r="AN1916">
        <v>0</v>
      </c>
      <c r="AO1916">
        <v>0</v>
      </c>
      <c r="AP1916">
        <v>0</v>
      </c>
      <c r="AQ1916">
        <v>14</v>
      </c>
      <c r="AR1916">
        <v>0</v>
      </c>
      <c r="AS1916">
        <v>0</v>
      </c>
      <c r="AT1916">
        <v>0</v>
      </c>
      <c r="AU1916">
        <v>0</v>
      </c>
      <c r="AV1916">
        <v>21</v>
      </c>
      <c r="AW1916">
        <v>0</v>
      </c>
      <c r="AX1916">
        <v>1</v>
      </c>
      <c r="AY1916">
        <v>0</v>
      </c>
      <c r="AZ1916">
        <v>0</v>
      </c>
      <c r="BA1916">
        <v>19</v>
      </c>
      <c r="BB1916">
        <v>1</v>
      </c>
      <c r="BC1916">
        <v>2</v>
      </c>
      <c r="BD1916">
        <v>1.0000000000000002</v>
      </c>
      <c r="BE1916">
        <v>0</v>
      </c>
      <c r="BF1916">
        <v>15</v>
      </c>
      <c r="BG1916">
        <v>0</v>
      </c>
      <c r="BH1916">
        <v>0</v>
      </c>
      <c r="BI1916">
        <v>0</v>
      </c>
      <c r="BJ1916">
        <v>0</v>
      </c>
    </row>
    <row r="1917" spans="1:62" ht="17.100000000000001" customHeight="1" x14ac:dyDescent="0.25">
      <c r="A1917" t="s">
        <v>3117</v>
      </c>
      <c r="B1917" t="s">
        <v>6587</v>
      </c>
      <c r="C1917" t="s">
        <v>1466</v>
      </c>
      <c r="D1917" t="s">
        <v>3634</v>
      </c>
      <c r="E1917" t="s">
        <v>6599</v>
      </c>
      <c r="F1917" t="s">
        <v>3633</v>
      </c>
      <c r="G1917">
        <v>4</v>
      </c>
      <c r="H1917">
        <v>2</v>
      </c>
      <c r="I1917">
        <v>0</v>
      </c>
      <c r="J1917">
        <v>0</v>
      </c>
      <c r="K1917">
        <v>0</v>
      </c>
      <c r="L1917">
        <v>0</v>
      </c>
      <c r="M1917">
        <v>1</v>
      </c>
      <c r="N1917">
        <v>0</v>
      </c>
      <c r="O1917">
        <v>0</v>
      </c>
      <c r="P1917">
        <v>0</v>
      </c>
      <c r="Q1917">
        <v>0</v>
      </c>
      <c r="R1917">
        <v>3</v>
      </c>
      <c r="S1917">
        <v>0</v>
      </c>
      <c r="T1917">
        <v>1</v>
      </c>
      <c r="U1917">
        <v>0</v>
      </c>
      <c r="V1917">
        <v>0</v>
      </c>
      <c r="W1917">
        <v>3</v>
      </c>
      <c r="X1917">
        <v>0</v>
      </c>
      <c r="Y1917">
        <v>0</v>
      </c>
      <c r="Z1917">
        <v>0</v>
      </c>
      <c r="AA1917">
        <v>1</v>
      </c>
      <c r="AB1917">
        <v>1</v>
      </c>
      <c r="AC1917">
        <v>0</v>
      </c>
      <c r="AD1917">
        <v>0</v>
      </c>
      <c r="AE1917">
        <v>0</v>
      </c>
      <c r="AF1917">
        <v>1</v>
      </c>
      <c r="AG1917">
        <v>1</v>
      </c>
      <c r="AH1917">
        <v>0</v>
      </c>
      <c r="AI1917">
        <v>0</v>
      </c>
      <c r="AJ1917">
        <v>0</v>
      </c>
      <c r="AK1917">
        <v>1</v>
      </c>
      <c r="AL1917">
        <v>1</v>
      </c>
      <c r="AM1917">
        <v>0</v>
      </c>
      <c r="AN1917">
        <v>0</v>
      </c>
      <c r="AO1917">
        <v>0</v>
      </c>
      <c r="AP1917">
        <v>0</v>
      </c>
      <c r="AQ1917">
        <v>1</v>
      </c>
      <c r="AR1917">
        <v>0</v>
      </c>
      <c r="AS1917">
        <v>0</v>
      </c>
      <c r="AT1917">
        <v>0</v>
      </c>
      <c r="AU1917">
        <v>1</v>
      </c>
      <c r="AV1917">
        <v>1</v>
      </c>
      <c r="AW1917">
        <v>0</v>
      </c>
      <c r="AX1917">
        <v>0</v>
      </c>
      <c r="AY1917">
        <v>0</v>
      </c>
      <c r="AZ1917">
        <v>0</v>
      </c>
      <c r="BA1917">
        <v>1</v>
      </c>
      <c r="BB1917">
        <v>0</v>
      </c>
      <c r="BC1917">
        <v>0</v>
      </c>
      <c r="BD1917">
        <v>0</v>
      </c>
      <c r="BE1917">
        <v>0</v>
      </c>
      <c r="BF1917">
        <v>1</v>
      </c>
      <c r="BG1917">
        <v>0</v>
      </c>
      <c r="BH1917">
        <v>0</v>
      </c>
      <c r="BI1917">
        <v>0</v>
      </c>
      <c r="BJ1917">
        <v>0</v>
      </c>
    </row>
    <row r="1918" spans="1:62" ht="17.100000000000001" customHeight="1" x14ac:dyDescent="0.25">
      <c r="A1918" t="s">
        <v>3117</v>
      </c>
      <c r="B1918" t="s">
        <v>6587</v>
      </c>
      <c r="C1918" t="s">
        <v>2240</v>
      </c>
      <c r="D1918" t="s">
        <v>3629</v>
      </c>
      <c r="E1918" t="s">
        <v>7092</v>
      </c>
      <c r="F1918" t="s">
        <v>3632</v>
      </c>
      <c r="G1918">
        <v>1</v>
      </c>
      <c r="H1918">
        <v>17</v>
      </c>
      <c r="I1918">
        <v>0</v>
      </c>
      <c r="J1918">
        <v>8</v>
      </c>
      <c r="K1918">
        <v>1.0000000000000002</v>
      </c>
      <c r="L1918">
        <v>0</v>
      </c>
      <c r="M1918">
        <v>9</v>
      </c>
      <c r="N1918">
        <v>2.0000000000000004</v>
      </c>
      <c r="O1918">
        <v>2.0000000000000004</v>
      </c>
      <c r="P1918">
        <v>0</v>
      </c>
      <c r="Q1918">
        <v>0</v>
      </c>
      <c r="R1918">
        <v>9</v>
      </c>
      <c r="S1918">
        <v>2.0000000000000004</v>
      </c>
      <c r="T1918">
        <v>1</v>
      </c>
      <c r="U1918">
        <v>0</v>
      </c>
      <c r="V1918">
        <v>0</v>
      </c>
      <c r="W1918">
        <v>8</v>
      </c>
      <c r="X1918">
        <v>0</v>
      </c>
      <c r="Y1918">
        <v>0</v>
      </c>
      <c r="Z1918">
        <v>0</v>
      </c>
      <c r="AA1918">
        <v>0</v>
      </c>
      <c r="AB1918">
        <v>21</v>
      </c>
      <c r="AC1918">
        <v>13</v>
      </c>
      <c r="AD1918">
        <v>4.0000000000000009</v>
      </c>
      <c r="AE1918">
        <v>0</v>
      </c>
      <c r="AF1918">
        <v>0</v>
      </c>
      <c r="AG1918">
        <v>21</v>
      </c>
      <c r="AH1918">
        <v>4.0000000000000009</v>
      </c>
      <c r="AI1918">
        <v>10</v>
      </c>
      <c r="AJ1918">
        <v>0</v>
      </c>
      <c r="AK1918">
        <v>0</v>
      </c>
      <c r="AL1918">
        <v>12</v>
      </c>
      <c r="AM1918">
        <v>1</v>
      </c>
      <c r="AN1918">
        <v>4</v>
      </c>
      <c r="AO1918">
        <v>0</v>
      </c>
      <c r="AP1918">
        <v>0</v>
      </c>
      <c r="AQ1918">
        <v>7</v>
      </c>
      <c r="AR1918">
        <v>0</v>
      </c>
      <c r="AS1918">
        <v>0</v>
      </c>
      <c r="AT1918">
        <v>0</v>
      </c>
      <c r="AU1918">
        <v>0</v>
      </c>
      <c r="AV1918">
        <v>7</v>
      </c>
      <c r="AW1918">
        <v>1.0000000000000002</v>
      </c>
      <c r="AX1918">
        <v>0</v>
      </c>
      <c r="AY1918">
        <v>0</v>
      </c>
      <c r="AZ1918">
        <v>0</v>
      </c>
      <c r="BA1918">
        <v>7</v>
      </c>
      <c r="BB1918">
        <v>0</v>
      </c>
      <c r="BC1918">
        <v>1.0000000000000002</v>
      </c>
      <c r="BD1918">
        <v>0</v>
      </c>
      <c r="BE1918">
        <v>0</v>
      </c>
      <c r="BF1918">
        <v>9</v>
      </c>
      <c r="BG1918">
        <v>3</v>
      </c>
      <c r="BH1918">
        <v>1.0000000000000002</v>
      </c>
      <c r="BI1918">
        <v>0</v>
      </c>
      <c r="BJ1918">
        <v>0</v>
      </c>
    </row>
    <row r="1919" spans="1:62" ht="17.100000000000001" customHeight="1" x14ac:dyDescent="0.25">
      <c r="A1919" t="s">
        <v>3117</v>
      </c>
      <c r="B1919" t="s">
        <v>6587</v>
      </c>
      <c r="C1919" t="s">
        <v>2240</v>
      </c>
      <c r="D1919" t="s">
        <v>3629</v>
      </c>
      <c r="E1919" t="s">
        <v>7092</v>
      </c>
      <c r="F1919" t="s">
        <v>3631</v>
      </c>
      <c r="G1919">
        <v>2</v>
      </c>
      <c r="H1919">
        <v>4</v>
      </c>
      <c r="I1919">
        <v>0</v>
      </c>
      <c r="J1919">
        <v>0</v>
      </c>
      <c r="K1919">
        <v>0</v>
      </c>
      <c r="L1919">
        <v>0</v>
      </c>
      <c r="M1919">
        <v>5</v>
      </c>
      <c r="N1919">
        <v>0</v>
      </c>
      <c r="O1919">
        <v>0</v>
      </c>
      <c r="P1919">
        <v>0</v>
      </c>
      <c r="Q1919">
        <v>0</v>
      </c>
      <c r="R1919">
        <v>4</v>
      </c>
      <c r="S1919">
        <v>0</v>
      </c>
      <c r="T1919">
        <v>0</v>
      </c>
      <c r="U1919">
        <v>0</v>
      </c>
      <c r="V1919">
        <v>0</v>
      </c>
      <c r="W1919">
        <v>4</v>
      </c>
      <c r="X1919">
        <v>0</v>
      </c>
      <c r="Y1919">
        <v>0</v>
      </c>
      <c r="Z1919">
        <v>0</v>
      </c>
      <c r="AA1919">
        <v>0</v>
      </c>
      <c r="AB1919">
        <v>4</v>
      </c>
      <c r="AC1919">
        <v>0</v>
      </c>
      <c r="AD1919">
        <v>0</v>
      </c>
      <c r="AE1919">
        <v>0</v>
      </c>
      <c r="AF1919">
        <v>0</v>
      </c>
      <c r="AG1919">
        <v>4</v>
      </c>
      <c r="AH1919">
        <v>0</v>
      </c>
      <c r="AI1919">
        <v>0</v>
      </c>
      <c r="AJ1919">
        <v>0</v>
      </c>
      <c r="AK1919">
        <v>0</v>
      </c>
      <c r="AL1919">
        <v>4</v>
      </c>
      <c r="AM1919">
        <v>0</v>
      </c>
      <c r="AN1919">
        <v>0</v>
      </c>
      <c r="AO1919">
        <v>0</v>
      </c>
      <c r="AP1919">
        <v>0</v>
      </c>
      <c r="AQ1919">
        <v>4</v>
      </c>
      <c r="AR1919">
        <v>0</v>
      </c>
      <c r="AS1919">
        <v>0</v>
      </c>
      <c r="AT1919">
        <v>0</v>
      </c>
      <c r="AU1919">
        <v>0</v>
      </c>
      <c r="AV1919">
        <v>4</v>
      </c>
      <c r="AW1919">
        <v>0</v>
      </c>
      <c r="AX1919">
        <v>0</v>
      </c>
      <c r="AY1919">
        <v>0</v>
      </c>
      <c r="AZ1919">
        <v>0</v>
      </c>
      <c r="BA1919">
        <v>4</v>
      </c>
      <c r="BB1919">
        <v>0</v>
      </c>
      <c r="BC1919">
        <v>0</v>
      </c>
      <c r="BD1919">
        <v>0</v>
      </c>
      <c r="BE1919">
        <v>0</v>
      </c>
      <c r="BF1919">
        <v>5</v>
      </c>
      <c r="BG1919">
        <v>1</v>
      </c>
      <c r="BH1919">
        <v>2</v>
      </c>
      <c r="BI1919">
        <v>0</v>
      </c>
      <c r="BJ1919">
        <v>0</v>
      </c>
    </row>
    <row r="1920" spans="1:62" ht="17.100000000000001" customHeight="1" x14ac:dyDescent="0.25">
      <c r="A1920" t="s">
        <v>3117</v>
      </c>
      <c r="B1920" t="s">
        <v>6587</v>
      </c>
      <c r="C1920" t="s">
        <v>2240</v>
      </c>
      <c r="D1920" t="s">
        <v>3629</v>
      </c>
      <c r="E1920" t="s">
        <v>7092</v>
      </c>
      <c r="F1920" t="s">
        <v>3630</v>
      </c>
      <c r="G1920">
        <v>3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2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</row>
    <row r="1921" spans="1:62" ht="17.100000000000001" customHeight="1" x14ac:dyDescent="0.25">
      <c r="A1921" t="s">
        <v>3117</v>
      </c>
      <c r="B1921" t="s">
        <v>6587</v>
      </c>
      <c r="C1921" t="s">
        <v>2240</v>
      </c>
      <c r="D1921" t="s">
        <v>3629</v>
      </c>
      <c r="E1921" t="s">
        <v>7092</v>
      </c>
      <c r="F1921" t="s">
        <v>3628</v>
      </c>
      <c r="G1921">
        <v>4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</row>
    <row r="1922" spans="1:62" ht="17.100000000000001" customHeight="1" x14ac:dyDescent="0.25">
      <c r="A1922" t="s">
        <v>3117</v>
      </c>
      <c r="B1922" t="s">
        <v>6587</v>
      </c>
      <c r="C1922" t="s">
        <v>2234</v>
      </c>
      <c r="D1922" t="s">
        <v>3624</v>
      </c>
      <c r="E1922" t="s">
        <v>6600</v>
      </c>
      <c r="F1922" t="s">
        <v>3627</v>
      </c>
      <c r="G1922">
        <v>1</v>
      </c>
      <c r="H1922">
        <v>1368</v>
      </c>
      <c r="I1922">
        <v>478.00000000000068</v>
      </c>
      <c r="J1922">
        <v>306.99999999999977</v>
      </c>
      <c r="K1922">
        <v>26.000000000000032</v>
      </c>
      <c r="L1922">
        <v>71.999999999999972</v>
      </c>
      <c r="M1922">
        <v>1348</v>
      </c>
      <c r="N1922">
        <v>331.99999999999983</v>
      </c>
      <c r="O1922">
        <v>362.9999999999992</v>
      </c>
      <c r="P1922">
        <v>10.000000000000027</v>
      </c>
      <c r="Q1922">
        <v>34.00000000000005</v>
      </c>
      <c r="R1922">
        <v>1370</v>
      </c>
      <c r="S1922">
        <v>182.99999999999991</v>
      </c>
      <c r="T1922">
        <v>280.0000000000004</v>
      </c>
      <c r="U1922">
        <v>91.999999999999929</v>
      </c>
      <c r="V1922">
        <v>311.00000000000006</v>
      </c>
      <c r="W1922">
        <v>1187</v>
      </c>
      <c r="X1922">
        <v>114.9999999999999</v>
      </c>
      <c r="Y1922">
        <v>176.9999999999998</v>
      </c>
      <c r="Z1922">
        <v>98.999999999999986</v>
      </c>
      <c r="AA1922">
        <v>282.99999999999983</v>
      </c>
      <c r="AB1922">
        <v>1033</v>
      </c>
      <c r="AC1922">
        <v>162.99999999999994</v>
      </c>
      <c r="AD1922">
        <v>198.9999999999996</v>
      </c>
      <c r="AE1922">
        <v>54.000000000000007</v>
      </c>
      <c r="AF1922">
        <v>35.999999999999972</v>
      </c>
      <c r="AG1922">
        <v>1019</v>
      </c>
      <c r="AH1922">
        <v>175.00000000000006</v>
      </c>
      <c r="AI1922">
        <v>106.99999999999997</v>
      </c>
      <c r="AJ1922">
        <v>40.999999999999993</v>
      </c>
      <c r="AK1922">
        <v>33.000000000000014</v>
      </c>
      <c r="AL1922">
        <v>1027</v>
      </c>
      <c r="AM1922">
        <v>141.0000000000002</v>
      </c>
      <c r="AN1922">
        <v>126.00000000000004</v>
      </c>
      <c r="AO1922">
        <v>20.999999999999993</v>
      </c>
      <c r="AP1922">
        <v>34.999999999999922</v>
      </c>
      <c r="AQ1922">
        <v>972</v>
      </c>
      <c r="AR1922">
        <v>125.00000000000006</v>
      </c>
      <c r="AS1922">
        <v>143.99999999999986</v>
      </c>
      <c r="AT1922">
        <v>13.000000000000012</v>
      </c>
      <c r="AU1922">
        <v>23.000000000000004</v>
      </c>
      <c r="AV1922">
        <v>993</v>
      </c>
      <c r="AW1922">
        <v>188.00000000000045</v>
      </c>
      <c r="AX1922">
        <v>102.99999999999987</v>
      </c>
      <c r="AY1922">
        <v>8.0000000000000018</v>
      </c>
      <c r="AZ1922">
        <v>25.000000000000028</v>
      </c>
      <c r="BA1922">
        <v>1041</v>
      </c>
      <c r="BB1922">
        <v>189</v>
      </c>
      <c r="BC1922">
        <v>149.0000000000002</v>
      </c>
      <c r="BD1922">
        <v>17.999999999999996</v>
      </c>
      <c r="BE1922">
        <v>25.999999999999964</v>
      </c>
      <c r="BF1922">
        <v>1033</v>
      </c>
      <c r="BG1922">
        <v>181.00000000000028</v>
      </c>
      <c r="BH1922">
        <v>153.00000000000006</v>
      </c>
      <c r="BI1922">
        <v>9.9999999999999982</v>
      </c>
      <c r="BJ1922">
        <v>21.000000000000004</v>
      </c>
    </row>
    <row r="1923" spans="1:62" ht="17.100000000000001" customHeight="1" x14ac:dyDescent="0.25">
      <c r="A1923" t="s">
        <v>3117</v>
      </c>
      <c r="B1923" t="s">
        <v>6587</v>
      </c>
      <c r="C1923" t="s">
        <v>2234</v>
      </c>
      <c r="D1923" t="s">
        <v>3624</v>
      </c>
      <c r="E1923" t="s">
        <v>6600</v>
      </c>
      <c r="F1923" t="s">
        <v>3626</v>
      </c>
      <c r="G1923">
        <v>2</v>
      </c>
      <c r="H1923">
        <v>790</v>
      </c>
      <c r="I1923">
        <v>72.000000000000114</v>
      </c>
      <c r="J1923">
        <v>22.000000000000028</v>
      </c>
      <c r="K1923">
        <v>18</v>
      </c>
      <c r="L1923">
        <v>101.99999999999997</v>
      </c>
      <c r="M1923">
        <v>855</v>
      </c>
      <c r="N1923">
        <v>28.000000000000004</v>
      </c>
      <c r="O1923">
        <v>34</v>
      </c>
      <c r="P1923">
        <v>20.000000000000018</v>
      </c>
      <c r="Q1923">
        <v>29.000000000000039</v>
      </c>
      <c r="R1923">
        <v>639</v>
      </c>
      <c r="S1923">
        <v>16.000000000000004</v>
      </c>
      <c r="T1923">
        <v>15.000000000000004</v>
      </c>
      <c r="U1923">
        <v>11.999999999999998</v>
      </c>
      <c r="V1923">
        <v>51.000000000000036</v>
      </c>
      <c r="W1923">
        <v>744</v>
      </c>
      <c r="X1923">
        <v>14.000000000000011</v>
      </c>
      <c r="Y1923">
        <v>11.999999999999996</v>
      </c>
      <c r="Z1923">
        <v>6.9999999999999991</v>
      </c>
      <c r="AA1923">
        <v>135.00000000000006</v>
      </c>
      <c r="AB1923">
        <v>773</v>
      </c>
      <c r="AC1923">
        <v>3.9999999999999978</v>
      </c>
      <c r="AD1923">
        <v>10</v>
      </c>
      <c r="AE1923">
        <v>8.9999999999999947</v>
      </c>
      <c r="AF1923">
        <v>35.000000000000014</v>
      </c>
      <c r="AG1923">
        <v>816</v>
      </c>
      <c r="AH1923">
        <v>17.999999999999993</v>
      </c>
      <c r="AI1923">
        <v>16.999999999999996</v>
      </c>
      <c r="AJ1923">
        <v>19.999999999999961</v>
      </c>
      <c r="AK1923">
        <v>66.999999999999986</v>
      </c>
      <c r="AL1923">
        <v>849</v>
      </c>
      <c r="AM1923">
        <v>19.999999999999989</v>
      </c>
      <c r="AN1923">
        <v>20.999999999999961</v>
      </c>
      <c r="AO1923">
        <v>9</v>
      </c>
      <c r="AP1923">
        <v>20.000000000000014</v>
      </c>
      <c r="AQ1923">
        <v>799</v>
      </c>
      <c r="AR1923">
        <v>3</v>
      </c>
      <c r="AS1923">
        <v>26.000000000000057</v>
      </c>
      <c r="AT1923">
        <v>14</v>
      </c>
      <c r="AU1923">
        <v>12.000000000000002</v>
      </c>
      <c r="AV1923">
        <v>825</v>
      </c>
      <c r="AW1923">
        <v>30.00000000000005</v>
      </c>
      <c r="AX1923">
        <v>70.999999999999972</v>
      </c>
      <c r="AY1923">
        <v>5.0000000000000036</v>
      </c>
      <c r="AZ1923">
        <v>12</v>
      </c>
      <c r="BA1923">
        <v>805</v>
      </c>
      <c r="BB1923">
        <v>10.999999999999995</v>
      </c>
      <c r="BC1923">
        <v>23.000000000000021</v>
      </c>
      <c r="BD1923">
        <v>9.0000000000000018</v>
      </c>
      <c r="BE1923">
        <v>13.999999999999998</v>
      </c>
      <c r="BF1923">
        <v>760</v>
      </c>
      <c r="BG1923">
        <v>13.000000000000009</v>
      </c>
      <c r="BH1923">
        <v>17.999999999999982</v>
      </c>
      <c r="BI1923">
        <v>6.9999999999999982</v>
      </c>
      <c r="BJ1923">
        <v>15.000000000000002</v>
      </c>
    </row>
    <row r="1924" spans="1:62" ht="17.100000000000001" customHeight="1" x14ac:dyDescent="0.25">
      <c r="A1924" t="s">
        <v>3117</v>
      </c>
      <c r="B1924" t="s">
        <v>6587</v>
      </c>
      <c r="C1924" t="s">
        <v>2234</v>
      </c>
      <c r="D1924" t="s">
        <v>3624</v>
      </c>
      <c r="E1924" t="s">
        <v>6600</v>
      </c>
      <c r="F1924" t="s">
        <v>3625</v>
      </c>
      <c r="G1924">
        <v>3</v>
      </c>
      <c r="H1924">
        <v>115</v>
      </c>
      <c r="I1924">
        <v>0</v>
      </c>
      <c r="J1924">
        <v>2.0000000000000009</v>
      </c>
      <c r="K1924">
        <v>0</v>
      </c>
      <c r="L1924">
        <v>24.000000000000004</v>
      </c>
      <c r="M1924">
        <v>104</v>
      </c>
      <c r="N1924">
        <v>0</v>
      </c>
      <c r="O1924">
        <v>1</v>
      </c>
      <c r="P1924">
        <v>0</v>
      </c>
      <c r="Q1924">
        <v>5.9999999999999991</v>
      </c>
      <c r="R1924">
        <v>80</v>
      </c>
      <c r="S1924">
        <v>0</v>
      </c>
      <c r="T1924">
        <v>4.9999999999999982</v>
      </c>
      <c r="U1924">
        <v>2.0000000000000004</v>
      </c>
      <c r="V1924">
        <v>16</v>
      </c>
      <c r="W1924">
        <v>75</v>
      </c>
      <c r="X1924">
        <v>1</v>
      </c>
      <c r="Y1924">
        <v>0</v>
      </c>
      <c r="Z1924">
        <v>0</v>
      </c>
      <c r="AA1924">
        <v>19</v>
      </c>
      <c r="AB1924">
        <v>134</v>
      </c>
      <c r="AC1924">
        <v>1.0000000000000002</v>
      </c>
      <c r="AD1924">
        <v>2.0000000000000009</v>
      </c>
      <c r="AE1924">
        <v>2.0000000000000004</v>
      </c>
      <c r="AF1924">
        <v>1.0000000000000004</v>
      </c>
      <c r="AG1924">
        <v>151</v>
      </c>
      <c r="AH1924">
        <v>0</v>
      </c>
      <c r="AI1924">
        <v>2.0000000000000009</v>
      </c>
      <c r="AJ1924">
        <v>3.0000000000000004</v>
      </c>
      <c r="AK1924">
        <v>6.0000000000000009</v>
      </c>
      <c r="AL1924">
        <v>128</v>
      </c>
      <c r="AM1924">
        <v>1.0000000000000002</v>
      </c>
      <c r="AN1924">
        <v>0</v>
      </c>
      <c r="AO1924">
        <v>0</v>
      </c>
      <c r="AP1924">
        <v>5.0000000000000018</v>
      </c>
      <c r="AQ1924">
        <v>143</v>
      </c>
      <c r="AR1924">
        <v>0</v>
      </c>
      <c r="AS1924">
        <v>1.0000000000000004</v>
      </c>
      <c r="AT1924">
        <v>0</v>
      </c>
      <c r="AU1924">
        <v>3.9999999999999987</v>
      </c>
      <c r="AV1924">
        <v>114</v>
      </c>
      <c r="AW1924">
        <v>1.0000000000000011</v>
      </c>
      <c r="AX1924">
        <v>4.0000000000000018</v>
      </c>
      <c r="AY1924">
        <v>1.0000000000000002</v>
      </c>
      <c r="AZ1924">
        <v>3</v>
      </c>
      <c r="BA1924">
        <v>108</v>
      </c>
      <c r="BB1924">
        <v>0</v>
      </c>
      <c r="BC1924">
        <v>4</v>
      </c>
      <c r="BD1924">
        <v>0</v>
      </c>
      <c r="BE1924">
        <v>4.0000000000000009</v>
      </c>
      <c r="BF1924">
        <v>128</v>
      </c>
      <c r="BG1924">
        <v>0</v>
      </c>
      <c r="BH1924">
        <v>3.0000000000000013</v>
      </c>
      <c r="BI1924">
        <v>3.0000000000000009</v>
      </c>
      <c r="BJ1924">
        <v>2.0000000000000004</v>
      </c>
    </row>
    <row r="1925" spans="1:62" ht="17.100000000000001" customHeight="1" x14ac:dyDescent="0.25">
      <c r="A1925" t="s">
        <v>3117</v>
      </c>
      <c r="B1925" t="s">
        <v>6587</v>
      </c>
      <c r="C1925" t="s">
        <v>2234</v>
      </c>
      <c r="D1925" t="s">
        <v>3624</v>
      </c>
      <c r="E1925" t="s">
        <v>6600</v>
      </c>
      <c r="F1925" t="s">
        <v>3623</v>
      </c>
      <c r="G1925">
        <v>4</v>
      </c>
      <c r="H1925">
        <v>39</v>
      </c>
      <c r="I1925">
        <v>0</v>
      </c>
      <c r="J1925">
        <v>0</v>
      </c>
      <c r="K1925">
        <v>0</v>
      </c>
      <c r="L1925">
        <v>11.999999999999995</v>
      </c>
      <c r="M1925">
        <v>38</v>
      </c>
      <c r="N1925">
        <v>0</v>
      </c>
      <c r="O1925">
        <v>0</v>
      </c>
      <c r="P1925">
        <v>0</v>
      </c>
      <c r="Q1925">
        <v>1.0000000000000002</v>
      </c>
      <c r="R1925">
        <v>29</v>
      </c>
      <c r="S1925">
        <v>1</v>
      </c>
      <c r="T1925">
        <v>0</v>
      </c>
      <c r="U1925">
        <v>0</v>
      </c>
      <c r="V1925">
        <v>3</v>
      </c>
      <c r="W1925">
        <v>27</v>
      </c>
      <c r="X1925">
        <v>0</v>
      </c>
      <c r="Y1925">
        <v>0</v>
      </c>
      <c r="Z1925">
        <v>0</v>
      </c>
      <c r="AA1925">
        <v>5</v>
      </c>
      <c r="AB1925">
        <v>39</v>
      </c>
      <c r="AC1925">
        <v>0</v>
      </c>
      <c r="AD1925">
        <v>0</v>
      </c>
      <c r="AE1925">
        <v>0</v>
      </c>
      <c r="AF1925">
        <v>0</v>
      </c>
      <c r="AG1925">
        <v>40</v>
      </c>
      <c r="AH1925">
        <v>0</v>
      </c>
      <c r="AI1925">
        <v>0</v>
      </c>
      <c r="AJ1925">
        <v>0</v>
      </c>
      <c r="AK1925">
        <v>3.0000000000000004</v>
      </c>
      <c r="AL1925">
        <v>41</v>
      </c>
      <c r="AM1925">
        <v>0</v>
      </c>
      <c r="AN1925">
        <v>2.0000000000000009</v>
      </c>
      <c r="AO1925">
        <v>0</v>
      </c>
      <c r="AP1925">
        <v>5.0000000000000018</v>
      </c>
      <c r="AQ1925">
        <v>35</v>
      </c>
      <c r="AR1925">
        <v>0</v>
      </c>
      <c r="AS1925">
        <v>0</v>
      </c>
      <c r="AT1925">
        <v>0</v>
      </c>
      <c r="AU1925">
        <v>0</v>
      </c>
      <c r="AV1925">
        <v>36</v>
      </c>
      <c r="AW1925">
        <v>0</v>
      </c>
      <c r="AX1925">
        <v>0</v>
      </c>
      <c r="AY1925">
        <v>0</v>
      </c>
      <c r="AZ1925">
        <v>7.0000000000000009</v>
      </c>
      <c r="BA1925">
        <v>35</v>
      </c>
      <c r="BB1925">
        <v>0</v>
      </c>
      <c r="BC1925">
        <v>1</v>
      </c>
      <c r="BD1925">
        <v>0</v>
      </c>
      <c r="BE1925">
        <v>8.0000000000000036</v>
      </c>
      <c r="BF1925">
        <v>37</v>
      </c>
      <c r="BG1925">
        <v>1.0000000000000002</v>
      </c>
      <c r="BH1925">
        <v>1.0000000000000002</v>
      </c>
      <c r="BI1925">
        <v>0</v>
      </c>
      <c r="BJ1925">
        <v>0</v>
      </c>
    </row>
    <row r="1926" spans="1:62" ht="17.100000000000001" customHeight="1" x14ac:dyDescent="0.25">
      <c r="A1926" t="s">
        <v>3117</v>
      </c>
      <c r="B1926" t="s">
        <v>6587</v>
      </c>
      <c r="C1926" t="s">
        <v>3619</v>
      </c>
      <c r="D1926" t="s">
        <v>3618</v>
      </c>
      <c r="E1926" t="s">
        <v>7202</v>
      </c>
      <c r="F1926" t="s">
        <v>3622</v>
      </c>
      <c r="G1926">
        <v>1</v>
      </c>
      <c r="H1926">
        <v>11794</v>
      </c>
      <c r="I1926">
        <v>4831.0000000000009</v>
      </c>
      <c r="J1926">
        <v>2789.9999999999973</v>
      </c>
      <c r="K1926">
        <v>98.000000000000099</v>
      </c>
      <c r="L1926">
        <v>843.9999999999992</v>
      </c>
      <c r="M1926">
        <v>9656</v>
      </c>
      <c r="N1926">
        <v>2165</v>
      </c>
      <c r="O1926">
        <v>2899.9999999999882</v>
      </c>
      <c r="P1926">
        <v>63.999999999999893</v>
      </c>
      <c r="Q1926">
        <v>299.9999999999992</v>
      </c>
      <c r="R1926">
        <v>12256</v>
      </c>
      <c r="S1926">
        <v>2837.00000000001</v>
      </c>
      <c r="T1926">
        <v>3117.0000000000045</v>
      </c>
      <c r="U1926">
        <v>501.00000000000119</v>
      </c>
      <c r="V1926">
        <v>2162.0000000000045</v>
      </c>
      <c r="W1926">
        <v>10795</v>
      </c>
      <c r="X1926">
        <v>1985.9999999999841</v>
      </c>
      <c r="Y1926">
        <v>1540.9999999999948</v>
      </c>
      <c r="Z1926">
        <v>580.00000000000136</v>
      </c>
      <c r="AA1926">
        <v>2717.0000000000059</v>
      </c>
      <c r="AB1926">
        <v>8547</v>
      </c>
      <c r="AC1926">
        <v>1113.000000000005</v>
      </c>
      <c r="AD1926">
        <v>1697.0000000000059</v>
      </c>
      <c r="AE1926">
        <v>277.99999999999989</v>
      </c>
      <c r="AF1926">
        <v>769.99999999999841</v>
      </c>
      <c r="AG1926">
        <v>8962</v>
      </c>
      <c r="AH1926">
        <v>1411.9999999999973</v>
      </c>
      <c r="AI1926">
        <v>1144.0000000000016</v>
      </c>
      <c r="AJ1926">
        <v>198.00000000000031</v>
      </c>
      <c r="AK1926">
        <v>897.00000000000011</v>
      </c>
      <c r="AL1926">
        <v>9643</v>
      </c>
      <c r="AM1926">
        <v>1773.9999999999973</v>
      </c>
      <c r="AN1926">
        <v>1471.9999999999989</v>
      </c>
      <c r="AO1926">
        <v>144.00000000000102</v>
      </c>
      <c r="AP1926">
        <v>1101.9999999999991</v>
      </c>
      <c r="AQ1926">
        <v>9252</v>
      </c>
      <c r="AR1926">
        <v>1570.999999999998</v>
      </c>
      <c r="AS1926">
        <v>1252.999999999997</v>
      </c>
      <c r="AT1926">
        <v>145.00000000000037</v>
      </c>
      <c r="AU1926">
        <v>711.00000000000057</v>
      </c>
      <c r="AV1926">
        <v>10149</v>
      </c>
      <c r="AW1926">
        <v>2028.9999999999959</v>
      </c>
      <c r="AX1926">
        <v>1599.000000000002</v>
      </c>
      <c r="AY1926">
        <v>124.00000000000003</v>
      </c>
      <c r="AZ1926">
        <v>722.00000000000341</v>
      </c>
      <c r="BA1926">
        <v>11226</v>
      </c>
      <c r="BB1926">
        <v>2368.0000000000077</v>
      </c>
      <c r="BC1926">
        <v>1653.9999999999925</v>
      </c>
      <c r="BD1926">
        <v>106.99999999999956</v>
      </c>
      <c r="BE1926">
        <v>771.99999999999625</v>
      </c>
      <c r="BF1926">
        <v>9587</v>
      </c>
      <c r="BG1926">
        <v>2286.0000000000064</v>
      </c>
      <c r="BH1926">
        <v>1799.0000000000005</v>
      </c>
      <c r="BI1926">
        <v>87.999999999999616</v>
      </c>
      <c r="BJ1926">
        <v>585.00000000000045</v>
      </c>
    </row>
    <row r="1927" spans="1:62" ht="17.100000000000001" customHeight="1" x14ac:dyDescent="0.25">
      <c r="A1927" t="s">
        <v>3117</v>
      </c>
      <c r="B1927" t="s">
        <v>6587</v>
      </c>
      <c r="C1927" t="s">
        <v>3619</v>
      </c>
      <c r="D1927" t="s">
        <v>3618</v>
      </c>
      <c r="E1927" t="s">
        <v>7202</v>
      </c>
      <c r="F1927" t="s">
        <v>3621</v>
      </c>
      <c r="G1927">
        <v>2</v>
      </c>
      <c r="H1927">
        <v>11946</v>
      </c>
      <c r="I1927">
        <v>1046.9999999999968</v>
      </c>
      <c r="J1927">
        <v>455.00000000000074</v>
      </c>
      <c r="K1927">
        <v>135.99999999999991</v>
      </c>
      <c r="L1927">
        <v>501.99999999999841</v>
      </c>
      <c r="M1927">
        <v>12587</v>
      </c>
      <c r="N1927">
        <v>235.00000000000122</v>
      </c>
      <c r="O1927">
        <v>3732.9999999999823</v>
      </c>
      <c r="P1927">
        <v>118.00000000000024</v>
      </c>
      <c r="Q1927">
        <v>367.00000000000011</v>
      </c>
      <c r="R1927">
        <v>9278</v>
      </c>
      <c r="S1927">
        <v>3169.9999999999995</v>
      </c>
      <c r="T1927">
        <v>346.99999999999909</v>
      </c>
      <c r="U1927">
        <v>113.00000000000003</v>
      </c>
      <c r="V1927">
        <v>1282.999999999997</v>
      </c>
      <c r="W1927">
        <v>10190</v>
      </c>
      <c r="X1927">
        <v>799.00000000000102</v>
      </c>
      <c r="Y1927">
        <v>497.00000000000023</v>
      </c>
      <c r="Z1927">
        <v>86.000000000000043</v>
      </c>
      <c r="AA1927">
        <v>690.00000000000091</v>
      </c>
      <c r="AB1927">
        <v>11826</v>
      </c>
      <c r="AC1927">
        <v>245.00000000000003</v>
      </c>
      <c r="AD1927">
        <v>241.99999999999994</v>
      </c>
      <c r="AE1927">
        <v>138.00000000000009</v>
      </c>
      <c r="AF1927">
        <v>566.99999999999977</v>
      </c>
      <c r="AG1927">
        <v>11037</v>
      </c>
      <c r="AH1927">
        <v>141.00000000000009</v>
      </c>
      <c r="AI1927">
        <v>227.0000000000004</v>
      </c>
      <c r="AJ1927">
        <v>139.99999999999977</v>
      </c>
      <c r="AK1927">
        <v>715.00000000000034</v>
      </c>
      <c r="AL1927">
        <v>10855</v>
      </c>
      <c r="AM1927">
        <v>151.99999999999994</v>
      </c>
      <c r="AN1927">
        <v>342.00000000000091</v>
      </c>
      <c r="AO1927">
        <v>79.999999999999872</v>
      </c>
      <c r="AP1927">
        <v>594.00000000000045</v>
      </c>
      <c r="AQ1927">
        <v>11277</v>
      </c>
      <c r="AR1927">
        <v>173.99999999999932</v>
      </c>
      <c r="AS1927">
        <v>346.00000000000136</v>
      </c>
      <c r="AT1927">
        <v>81.000000000000341</v>
      </c>
      <c r="AU1927">
        <v>628.99999999999977</v>
      </c>
      <c r="AV1927">
        <v>10990</v>
      </c>
      <c r="AW1927">
        <v>196.00000000000057</v>
      </c>
      <c r="AX1927">
        <v>322.00000000000017</v>
      </c>
      <c r="AY1927">
        <v>85.000000000000412</v>
      </c>
      <c r="AZ1927">
        <v>557.99999999999909</v>
      </c>
      <c r="BA1927">
        <v>10499</v>
      </c>
      <c r="BB1927">
        <v>197.00000000000028</v>
      </c>
      <c r="BC1927">
        <v>277.99999999999864</v>
      </c>
      <c r="BD1927">
        <v>87.999999999999545</v>
      </c>
      <c r="BE1927">
        <v>439.00000000000023</v>
      </c>
      <c r="BF1927">
        <v>12257</v>
      </c>
      <c r="BG1927">
        <v>179.0000000000002</v>
      </c>
      <c r="BH1927">
        <v>410</v>
      </c>
      <c r="BI1927">
        <v>85.000000000000043</v>
      </c>
      <c r="BJ1927">
        <v>534.99999999999511</v>
      </c>
    </row>
    <row r="1928" spans="1:62" ht="17.100000000000001" customHeight="1" x14ac:dyDescent="0.25">
      <c r="A1928" t="s">
        <v>3117</v>
      </c>
      <c r="B1928" t="s">
        <v>6587</v>
      </c>
      <c r="C1928" t="s">
        <v>3619</v>
      </c>
      <c r="D1928" t="s">
        <v>3618</v>
      </c>
      <c r="E1928" t="s">
        <v>7202</v>
      </c>
      <c r="F1928" t="s">
        <v>3620</v>
      </c>
      <c r="G1928">
        <v>3</v>
      </c>
      <c r="H1928">
        <v>1200</v>
      </c>
      <c r="I1928">
        <v>18.000000000000007</v>
      </c>
      <c r="J1928">
        <v>30.000000000000043</v>
      </c>
      <c r="K1928">
        <v>10</v>
      </c>
      <c r="L1928">
        <v>217.00000000000009</v>
      </c>
      <c r="M1928">
        <v>1747</v>
      </c>
      <c r="N1928">
        <v>40.000000000000092</v>
      </c>
      <c r="O1928">
        <v>642.99999999999932</v>
      </c>
      <c r="P1928">
        <v>20.000000000000032</v>
      </c>
      <c r="Q1928">
        <v>99.999999999999901</v>
      </c>
      <c r="R1928">
        <v>1339</v>
      </c>
      <c r="S1928">
        <v>329.99999999999983</v>
      </c>
      <c r="T1928">
        <v>45.999999999999929</v>
      </c>
      <c r="U1928">
        <v>16.000000000000021</v>
      </c>
      <c r="V1928">
        <v>205.00000000000037</v>
      </c>
      <c r="W1928">
        <v>1229</v>
      </c>
      <c r="X1928">
        <v>8.0000000000000071</v>
      </c>
      <c r="Y1928">
        <v>21.000000000000018</v>
      </c>
      <c r="Z1928">
        <v>11.999999999999995</v>
      </c>
      <c r="AA1928">
        <v>156.0000000000004</v>
      </c>
      <c r="AB1928">
        <v>1282</v>
      </c>
      <c r="AC1928">
        <v>4.0000000000000062</v>
      </c>
      <c r="AD1928">
        <v>24.000000000000028</v>
      </c>
      <c r="AE1928">
        <v>8.9999999999999982</v>
      </c>
      <c r="AF1928">
        <v>98.000000000000185</v>
      </c>
      <c r="AG1928">
        <v>1348</v>
      </c>
      <c r="AH1928">
        <v>10.000000000000004</v>
      </c>
      <c r="AI1928">
        <v>34.000000000000021</v>
      </c>
      <c r="AJ1928">
        <v>10.000000000000005</v>
      </c>
      <c r="AK1928">
        <v>124.00000000000018</v>
      </c>
      <c r="AL1928">
        <v>1308</v>
      </c>
      <c r="AM1928">
        <v>8.9999999999999964</v>
      </c>
      <c r="AN1928">
        <v>31.99999999999995</v>
      </c>
      <c r="AO1928">
        <v>5.0000000000000036</v>
      </c>
      <c r="AP1928">
        <v>111.00000000000011</v>
      </c>
      <c r="AQ1928">
        <v>1301</v>
      </c>
      <c r="AR1928">
        <v>27.000000000000053</v>
      </c>
      <c r="AS1928">
        <v>27.000000000000011</v>
      </c>
      <c r="AT1928">
        <v>9.0000000000000036</v>
      </c>
      <c r="AU1928">
        <v>78.999999999999957</v>
      </c>
      <c r="AV1928">
        <v>1335</v>
      </c>
      <c r="AW1928">
        <v>32.000000000000021</v>
      </c>
      <c r="AX1928">
        <v>27.999999999999982</v>
      </c>
      <c r="AY1928">
        <v>5.0000000000000053</v>
      </c>
      <c r="AZ1928">
        <v>62.000000000000007</v>
      </c>
      <c r="BA1928">
        <v>1331</v>
      </c>
      <c r="BB1928">
        <v>28.00000000000005</v>
      </c>
      <c r="BC1928">
        <v>24.000000000000018</v>
      </c>
      <c r="BD1928">
        <v>4.0000000000000044</v>
      </c>
      <c r="BE1928">
        <v>100.99999999999994</v>
      </c>
      <c r="BF1928">
        <v>1544</v>
      </c>
      <c r="BG1928">
        <v>17.999999999999972</v>
      </c>
      <c r="BH1928">
        <v>38</v>
      </c>
      <c r="BI1928">
        <v>7.0000000000000098</v>
      </c>
      <c r="BJ1928">
        <v>136.99999999999991</v>
      </c>
    </row>
    <row r="1929" spans="1:62" ht="17.100000000000001" customHeight="1" x14ac:dyDescent="0.25">
      <c r="A1929" t="s">
        <v>3117</v>
      </c>
      <c r="B1929" t="s">
        <v>6587</v>
      </c>
      <c r="C1929" t="s">
        <v>3619</v>
      </c>
      <c r="D1929" t="s">
        <v>3618</v>
      </c>
      <c r="E1929" t="s">
        <v>7202</v>
      </c>
      <c r="F1929" t="s">
        <v>3617</v>
      </c>
      <c r="G1929">
        <v>4</v>
      </c>
      <c r="H1929">
        <v>294</v>
      </c>
      <c r="I1929">
        <v>0.99999999999999956</v>
      </c>
      <c r="J1929">
        <v>7.0000000000000018</v>
      </c>
      <c r="K1929">
        <v>1.9999999999999998</v>
      </c>
      <c r="L1929">
        <v>36.000000000000021</v>
      </c>
      <c r="M1929">
        <v>381</v>
      </c>
      <c r="N1929">
        <v>1.9999999999999987</v>
      </c>
      <c r="O1929">
        <v>136.00000000000006</v>
      </c>
      <c r="P1929">
        <v>2.0000000000000004</v>
      </c>
      <c r="Q1929">
        <v>8.0000000000000018</v>
      </c>
      <c r="R1929">
        <v>346</v>
      </c>
      <c r="S1929">
        <v>88.000000000000028</v>
      </c>
      <c r="T1929">
        <v>25.000000000000007</v>
      </c>
      <c r="U1929">
        <v>1.0000000000000002</v>
      </c>
      <c r="V1929">
        <v>21.000000000000004</v>
      </c>
      <c r="W1929">
        <v>269</v>
      </c>
      <c r="X1929">
        <v>0</v>
      </c>
      <c r="Y1929">
        <v>0.99999999999999989</v>
      </c>
      <c r="Z1929">
        <v>2.0000000000000004</v>
      </c>
      <c r="AA1929">
        <v>21</v>
      </c>
      <c r="AB1929">
        <v>305</v>
      </c>
      <c r="AC1929">
        <v>0</v>
      </c>
      <c r="AD1929">
        <v>2.9999999999999978</v>
      </c>
      <c r="AE1929">
        <v>1.0000000000000004</v>
      </c>
      <c r="AF1929">
        <v>13.000000000000004</v>
      </c>
      <c r="AG1929">
        <v>304</v>
      </c>
      <c r="AH1929">
        <v>1.9999999999999991</v>
      </c>
      <c r="AI1929">
        <v>21.000000000000021</v>
      </c>
      <c r="AJ1929">
        <v>2.0000000000000009</v>
      </c>
      <c r="AK1929">
        <v>22.999999999999996</v>
      </c>
      <c r="AL1929">
        <v>285</v>
      </c>
      <c r="AM1929">
        <v>5.0000000000000036</v>
      </c>
      <c r="AN1929">
        <v>3.9999999999999987</v>
      </c>
      <c r="AO1929">
        <v>1.0000000000000009</v>
      </c>
      <c r="AP1929">
        <v>12.999999999999993</v>
      </c>
      <c r="AQ1929">
        <v>294</v>
      </c>
      <c r="AR1929">
        <v>1.9999999999999991</v>
      </c>
      <c r="AS1929">
        <v>5.0000000000000027</v>
      </c>
      <c r="AT1929">
        <v>1.0000000000000007</v>
      </c>
      <c r="AU1929">
        <v>10.000000000000007</v>
      </c>
      <c r="AV1929">
        <v>308</v>
      </c>
      <c r="AW1929">
        <v>2.9999999999999978</v>
      </c>
      <c r="AX1929">
        <v>8.0000000000000018</v>
      </c>
      <c r="AY1929">
        <v>1.0000000000000007</v>
      </c>
      <c r="AZ1929">
        <v>17</v>
      </c>
      <c r="BA1929">
        <v>304</v>
      </c>
      <c r="BB1929">
        <v>5.0000000000000027</v>
      </c>
      <c r="BC1929">
        <v>5.0000000000000027</v>
      </c>
      <c r="BD1929">
        <v>1.0000000000000004</v>
      </c>
      <c r="BE1929">
        <v>26.000000000000011</v>
      </c>
      <c r="BF1929">
        <v>317</v>
      </c>
      <c r="BG1929">
        <v>1.9999999999999993</v>
      </c>
      <c r="BH1929">
        <v>2.9999999999999978</v>
      </c>
      <c r="BI1929">
        <v>0.99999999999999944</v>
      </c>
      <c r="BJ1929">
        <v>10.000000000000014</v>
      </c>
    </row>
    <row r="1930" spans="1:62" ht="17.100000000000001" customHeight="1" x14ac:dyDescent="0.25">
      <c r="A1930" t="s">
        <v>3117</v>
      </c>
      <c r="B1930" t="s">
        <v>6587</v>
      </c>
      <c r="C1930" t="s">
        <v>338</v>
      </c>
      <c r="D1930" t="s">
        <v>3613</v>
      </c>
      <c r="E1930" t="s">
        <v>6601</v>
      </c>
      <c r="F1930" t="s">
        <v>3616</v>
      </c>
      <c r="G1930">
        <v>1</v>
      </c>
      <c r="H1930">
        <v>382</v>
      </c>
      <c r="I1930">
        <v>93.000000000000085</v>
      </c>
      <c r="J1930">
        <v>41.000000000000057</v>
      </c>
      <c r="K1930">
        <v>0</v>
      </c>
      <c r="L1930">
        <v>24.000000000000004</v>
      </c>
      <c r="M1930">
        <v>397</v>
      </c>
      <c r="N1930">
        <v>81.999999999999972</v>
      </c>
      <c r="O1930">
        <v>52.000000000000007</v>
      </c>
      <c r="P1930">
        <v>10.000000000000004</v>
      </c>
      <c r="Q1930">
        <v>16</v>
      </c>
      <c r="R1930">
        <v>378</v>
      </c>
      <c r="S1930">
        <v>54.999999999999979</v>
      </c>
      <c r="T1930">
        <v>80.999999999999972</v>
      </c>
      <c r="U1930">
        <v>1.9999999999999987</v>
      </c>
      <c r="V1930">
        <v>41.999999999999979</v>
      </c>
      <c r="W1930">
        <v>338</v>
      </c>
      <c r="X1930">
        <v>39.999999999999986</v>
      </c>
      <c r="Y1930">
        <v>27.999999999999996</v>
      </c>
      <c r="Z1930">
        <v>5.000000000000008</v>
      </c>
      <c r="AA1930">
        <v>21.000000000000028</v>
      </c>
      <c r="AB1930">
        <v>359</v>
      </c>
      <c r="AC1930">
        <v>56</v>
      </c>
      <c r="AD1930">
        <v>36.000000000000028</v>
      </c>
      <c r="AE1930">
        <v>3.9999999999999987</v>
      </c>
      <c r="AF1930">
        <v>24.000000000000025</v>
      </c>
      <c r="AG1930">
        <v>335</v>
      </c>
      <c r="AH1930">
        <v>40.000000000000007</v>
      </c>
      <c r="AI1930">
        <v>31.000000000000014</v>
      </c>
      <c r="AJ1930">
        <v>5.9999999999999947</v>
      </c>
      <c r="AK1930">
        <v>6</v>
      </c>
      <c r="AL1930">
        <v>393</v>
      </c>
      <c r="AM1930">
        <v>52.999999999999972</v>
      </c>
      <c r="AN1930">
        <v>46.000000000000028</v>
      </c>
      <c r="AO1930">
        <v>8.9999999999999964</v>
      </c>
      <c r="AP1930">
        <v>14.000000000000002</v>
      </c>
      <c r="AQ1930">
        <v>391</v>
      </c>
      <c r="AR1930">
        <v>45.000000000000028</v>
      </c>
      <c r="AS1930">
        <v>46.000000000000028</v>
      </c>
      <c r="AT1930">
        <v>4.9999999999999982</v>
      </c>
      <c r="AU1930">
        <v>16.999999999999993</v>
      </c>
      <c r="AV1930">
        <v>427</v>
      </c>
      <c r="AW1930">
        <v>87.999999999999858</v>
      </c>
      <c r="AX1930">
        <v>63.999999999999979</v>
      </c>
      <c r="AY1930">
        <v>7.0000000000000062</v>
      </c>
      <c r="AZ1930">
        <v>24.000000000000004</v>
      </c>
      <c r="BA1930">
        <v>451</v>
      </c>
      <c r="BB1930">
        <v>85.000000000000043</v>
      </c>
      <c r="BC1930">
        <v>89.999999999999829</v>
      </c>
      <c r="BD1930">
        <v>7.0000000000000062</v>
      </c>
      <c r="BE1930">
        <v>26.000000000000011</v>
      </c>
      <c r="BF1930">
        <v>419</v>
      </c>
      <c r="BG1930">
        <v>67</v>
      </c>
      <c r="BH1930">
        <v>78.000000000000043</v>
      </c>
      <c r="BI1930">
        <v>5.0000000000000062</v>
      </c>
      <c r="BJ1930">
        <v>16</v>
      </c>
    </row>
    <row r="1931" spans="1:62" ht="17.100000000000001" customHeight="1" x14ac:dyDescent="0.25">
      <c r="A1931" t="s">
        <v>3117</v>
      </c>
      <c r="B1931" t="s">
        <v>6587</v>
      </c>
      <c r="C1931" t="s">
        <v>338</v>
      </c>
      <c r="D1931" t="s">
        <v>3613</v>
      </c>
      <c r="E1931" t="s">
        <v>6601</v>
      </c>
      <c r="F1931" t="s">
        <v>3615</v>
      </c>
      <c r="G1931">
        <v>2</v>
      </c>
      <c r="H1931">
        <v>394</v>
      </c>
      <c r="I1931">
        <v>12.999999999999988</v>
      </c>
      <c r="J1931">
        <v>8.9999999999999947</v>
      </c>
      <c r="K1931">
        <v>2.9999999999999969</v>
      </c>
      <c r="L1931">
        <v>7.0000000000000018</v>
      </c>
      <c r="M1931">
        <v>393</v>
      </c>
      <c r="N1931">
        <v>5.0000000000000062</v>
      </c>
      <c r="O1931">
        <v>10.000000000000007</v>
      </c>
      <c r="P1931">
        <v>11.999999999999991</v>
      </c>
      <c r="Q1931">
        <v>0</v>
      </c>
      <c r="R1931">
        <v>419</v>
      </c>
      <c r="S1931">
        <v>13.000000000000002</v>
      </c>
      <c r="T1931">
        <v>10.999999999999996</v>
      </c>
      <c r="U1931">
        <v>2</v>
      </c>
      <c r="V1931">
        <v>10.000000000000007</v>
      </c>
      <c r="W1931">
        <v>417</v>
      </c>
      <c r="X1931">
        <v>7.0000000000000098</v>
      </c>
      <c r="Y1931">
        <v>5.9999999999999885</v>
      </c>
      <c r="Z1931">
        <v>2.9999999999999969</v>
      </c>
      <c r="AA1931">
        <v>14.000000000000018</v>
      </c>
      <c r="AB1931">
        <v>420</v>
      </c>
      <c r="AC1931">
        <v>6.9999999999999929</v>
      </c>
      <c r="AD1931">
        <v>5.9999999999999938</v>
      </c>
      <c r="AE1931">
        <v>3.9999999999999996</v>
      </c>
      <c r="AF1931">
        <v>2</v>
      </c>
      <c r="AG1931">
        <v>448</v>
      </c>
      <c r="AH1931">
        <v>4</v>
      </c>
      <c r="AI1931">
        <v>5.999999999999992</v>
      </c>
      <c r="AJ1931">
        <v>2.9999999999999969</v>
      </c>
      <c r="AK1931">
        <v>5.9999999999999938</v>
      </c>
      <c r="AL1931">
        <v>414</v>
      </c>
      <c r="AM1931">
        <v>7.000000000000008</v>
      </c>
      <c r="AN1931">
        <v>7.0000000000000027</v>
      </c>
      <c r="AO1931">
        <v>4.9999999999999973</v>
      </c>
      <c r="AP1931">
        <v>5.9999999999999964</v>
      </c>
      <c r="AQ1931">
        <v>412</v>
      </c>
      <c r="AR1931">
        <v>7.0000000000000098</v>
      </c>
      <c r="AS1931">
        <v>12.999999999999996</v>
      </c>
      <c r="AT1931">
        <v>2.9999999999999969</v>
      </c>
      <c r="AU1931">
        <v>2.999999999999996</v>
      </c>
      <c r="AV1931">
        <v>407</v>
      </c>
      <c r="AW1931">
        <v>10</v>
      </c>
      <c r="AX1931">
        <v>6.0000000000000062</v>
      </c>
      <c r="AY1931">
        <v>13.000000000000005</v>
      </c>
      <c r="AZ1931">
        <v>1.9999999999999989</v>
      </c>
      <c r="BA1931">
        <v>401</v>
      </c>
      <c r="BB1931">
        <v>14.000000000000005</v>
      </c>
      <c r="BC1931">
        <v>13.000000000000011</v>
      </c>
      <c r="BD1931">
        <v>3.9999999999999978</v>
      </c>
      <c r="BE1931">
        <v>4</v>
      </c>
      <c r="BF1931">
        <v>392</v>
      </c>
      <c r="BG1931">
        <v>5.9999999999999982</v>
      </c>
      <c r="BH1931">
        <v>13.000000000000007</v>
      </c>
      <c r="BI1931">
        <v>7.9999999999999964</v>
      </c>
      <c r="BJ1931">
        <v>5.9999999999999956</v>
      </c>
    </row>
    <row r="1932" spans="1:62" ht="17.100000000000001" customHeight="1" x14ac:dyDescent="0.25">
      <c r="A1932" t="s">
        <v>3117</v>
      </c>
      <c r="B1932" t="s">
        <v>6587</v>
      </c>
      <c r="C1932" t="s">
        <v>338</v>
      </c>
      <c r="D1932" t="s">
        <v>3613</v>
      </c>
      <c r="E1932" t="s">
        <v>6601</v>
      </c>
      <c r="F1932" t="s">
        <v>3614</v>
      </c>
      <c r="G1932">
        <v>3</v>
      </c>
      <c r="H1932">
        <v>20</v>
      </c>
      <c r="I1932">
        <v>0</v>
      </c>
      <c r="J1932">
        <v>1.9999999999999998</v>
      </c>
      <c r="K1932">
        <v>0</v>
      </c>
      <c r="L1932">
        <v>3.0000000000000009</v>
      </c>
      <c r="M1932">
        <v>25</v>
      </c>
      <c r="N1932">
        <v>0</v>
      </c>
      <c r="O1932">
        <v>1.0000000000000002</v>
      </c>
      <c r="P1932">
        <v>0</v>
      </c>
      <c r="Q1932">
        <v>0</v>
      </c>
      <c r="R1932">
        <v>26</v>
      </c>
      <c r="S1932">
        <v>1</v>
      </c>
      <c r="T1932">
        <v>1</v>
      </c>
      <c r="U1932">
        <v>0</v>
      </c>
      <c r="V1932">
        <v>7.0000000000000009</v>
      </c>
      <c r="W1932">
        <v>23</v>
      </c>
      <c r="X1932">
        <v>0</v>
      </c>
      <c r="Y1932">
        <v>0</v>
      </c>
      <c r="Z1932">
        <v>0</v>
      </c>
      <c r="AA1932">
        <v>6.0000000000000009</v>
      </c>
      <c r="AB1932">
        <v>27</v>
      </c>
      <c r="AC1932">
        <v>0</v>
      </c>
      <c r="AD1932">
        <v>0</v>
      </c>
      <c r="AE1932">
        <v>1</v>
      </c>
      <c r="AF1932">
        <v>1</v>
      </c>
      <c r="AG1932">
        <v>27</v>
      </c>
      <c r="AH1932">
        <v>0</v>
      </c>
      <c r="AI1932">
        <v>1</v>
      </c>
      <c r="AJ1932">
        <v>0</v>
      </c>
      <c r="AK1932">
        <v>1</v>
      </c>
      <c r="AL1932">
        <v>25</v>
      </c>
      <c r="AM1932">
        <v>0</v>
      </c>
      <c r="AN1932">
        <v>0.99999999999999989</v>
      </c>
      <c r="AO1932">
        <v>0</v>
      </c>
      <c r="AP1932">
        <v>0</v>
      </c>
      <c r="AQ1932">
        <v>26</v>
      </c>
      <c r="AR1932">
        <v>0</v>
      </c>
      <c r="AS1932">
        <v>3</v>
      </c>
      <c r="AT1932">
        <v>0</v>
      </c>
      <c r="AU1932">
        <v>0</v>
      </c>
      <c r="AV1932">
        <v>23</v>
      </c>
      <c r="AW1932">
        <v>0</v>
      </c>
      <c r="AX1932">
        <v>0.99999999999999978</v>
      </c>
      <c r="AY1932">
        <v>0</v>
      </c>
      <c r="AZ1932">
        <v>1.9999999999999996</v>
      </c>
      <c r="BA1932">
        <v>28</v>
      </c>
      <c r="BB1932">
        <v>1.0000000000000002</v>
      </c>
      <c r="BC1932">
        <v>4.0000000000000018</v>
      </c>
      <c r="BD1932">
        <v>0</v>
      </c>
      <c r="BE1932">
        <v>1</v>
      </c>
      <c r="BF1932">
        <v>26</v>
      </c>
      <c r="BG1932">
        <v>0</v>
      </c>
      <c r="BH1932">
        <v>0.99999999999999989</v>
      </c>
      <c r="BI1932">
        <v>0</v>
      </c>
      <c r="BJ1932">
        <v>1.9999999999999998</v>
      </c>
    </row>
    <row r="1933" spans="1:62" ht="17.100000000000001" customHeight="1" x14ac:dyDescent="0.25">
      <c r="A1933" t="s">
        <v>3117</v>
      </c>
      <c r="B1933" t="s">
        <v>6587</v>
      </c>
      <c r="C1933" t="s">
        <v>338</v>
      </c>
      <c r="D1933" t="s">
        <v>3613</v>
      </c>
      <c r="E1933" t="s">
        <v>6601</v>
      </c>
      <c r="F1933" t="s">
        <v>3612</v>
      </c>
      <c r="G1933">
        <v>4</v>
      </c>
      <c r="H1933">
        <v>2</v>
      </c>
      <c r="I1933">
        <v>0</v>
      </c>
      <c r="J1933">
        <v>0</v>
      </c>
      <c r="K1933">
        <v>0</v>
      </c>
      <c r="L1933">
        <v>0</v>
      </c>
      <c r="M1933">
        <v>3</v>
      </c>
      <c r="N1933">
        <v>0</v>
      </c>
      <c r="O1933">
        <v>0</v>
      </c>
      <c r="P1933">
        <v>0</v>
      </c>
      <c r="Q1933">
        <v>0</v>
      </c>
      <c r="R1933">
        <v>5</v>
      </c>
      <c r="S1933">
        <v>1</v>
      </c>
      <c r="T1933">
        <v>1</v>
      </c>
      <c r="U1933">
        <v>0</v>
      </c>
      <c r="V1933">
        <v>0</v>
      </c>
      <c r="W1933">
        <v>2</v>
      </c>
      <c r="X1933">
        <v>0</v>
      </c>
      <c r="Y1933">
        <v>0</v>
      </c>
      <c r="Z1933">
        <v>0</v>
      </c>
      <c r="AA1933">
        <v>0</v>
      </c>
      <c r="AB1933">
        <v>2</v>
      </c>
      <c r="AC1933">
        <v>0</v>
      </c>
      <c r="AD1933">
        <v>0</v>
      </c>
      <c r="AE1933">
        <v>0</v>
      </c>
      <c r="AF1933">
        <v>0</v>
      </c>
      <c r="AG1933">
        <v>2</v>
      </c>
      <c r="AH1933">
        <v>0</v>
      </c>
      <c r="AI1933">
        <v>0</v>
      </c>
      <c r="AJ1933">
        <v>0</v>
      </c>
      <c r="AK1933">
        <v>0</v>
      </c>
      <c r="AL1933">
        <v>3</v>
      </c>
      <c r="AM1933">
        <v>0</v>
      </c>
      <c r="AN1933">
        <v>0</v>
      </c>
      <c r="AO1933">
        <v>0</v>
      </c>
      <c r="AP1933">
        <v>0</v>
      </c>
      <c r="AQ1933">
        <v>3</v>
      </c>
      <c r="AR1933">
        <v>0</v>
      </c>
      <c r="AS1933">
        <v>0</v>
      </c>
      <c r="AT1933">
        <v>0</v>
      </c>
      <c r="AU1933">
        <v>0</v>
      </c>
      <c r="AV1933">
        <v>3</v>
      </c>
      <c r="AW1933">
        <v>0</v>
      </c>
      <c r="AX1933">
        <v>0</v>
      </c>
      <c r="AY1933">
        <v>0</v>
      </c>
      <c r="AZ1933">
        <v>0</v>
      </c>
      <c r="BA1933">
        <v>4</v>
      </c>
      <c r="BB1933">
        <v>0</v>
      </c>
      <c r="BC1933">
        <v>0</v>
      </c>
      <c r="BD1933">
        <v>0</v>
      </c>
      <c r="BE1933">
        <v>0</v>
      </c>
      <c r="BF1933">
        <v>3</v>
      </c>
      <c r="BG1933">
        <v>0</v>
      </c>
      <c r="BH1933">
        <v>0</v>
      </c>
      <c r="BI1933">
        <v>0</v>
      </c>
      <c r="BJ1933">
        <v>0</v>
      </c>
    </row>
    <row r="1934" spans="1:62" ht="17.100000000000001" customHeight="1" x14ac:dyDescent="0.25">
      <c r="A1934" t="s">
        <v>3117</v>
      </c>
      <c r="B1934" t="s">
        <v>6587</v>
      </c>
      <c r="C1934" t="s">
        <v>3608</v>
      </c>
      <c r="D1934" t="s">
        <v>3607</v>
      </c>
      <c r="E1934" t="s">
        <v>6602</v>
      </c>
      <c r="F1934" t="s">
        <v>3611</v>
      </c>
      <c r="G1934">
        <v>1</v>
      </c>
      <c r="H1934">
        <v>32</v>
      </c>
      <c r="I1934">
        <v>4.0000000000000009</v>
      </c>
      <c r="J1934">
        <v>4</v>
      </c>
      <c r="K1934">
        <v>0</v>
      </c>
      <c r="L1934">
        <v>1.0000000000000002</v>
      </c>
      <c r="M1934">
        <v>31</v>
      </c>
      <c r="N1934">
        <v>2.0000000000000004</v>
      </c>
      <c r="O1934">
        <v>1</v>
      </c>
      <c r="P1934">
        <v>0</v>
      </c>
      <c r="Q1934">
        <v>1.0000000000000002</v>
      </c>
      <c r="R1934">
        <v>30</v>
      </c>
      <c r="S1934">
        <v>1.0000000000000002</v>
      </c>
      <c r="T1934">
        <v>2</v>
      </c>
      <c r="U1934">
        <v>0</v>
      </c>
      <c r="V1934">
        <v>3</v>
      </c>
      <c r="W1934">
        <v>33</v>
      </c>
      <c r="X1934">
        <v>3.0000000000000009</v>
      </c>
      <c r="Y1934">
        <v>0</v>
      </c>
      <c r="Z1934">
        <v>0</v>
      </c>
      <c r="AA1934">
        <v>3.0000000000000004</v>
      </c>
      <c r="AB1934">
        <v>39</v>
      </c>
      <c r="AC1934">
        <v>7.0000000000000009</v>
      </c>
      <c r="AD1934">
        <v>5.0000000000000018</v>
      </c>
      <c r="AE1934">
        <v>0</v>
      </c>
      <c r="AF1934">
        <v>3</v>
      </c>
      <c r="AG1934">
        <v>32</v>
      </c>
      <c r="AH1934">
        <v>3.0000000000000004</v>
      </c>
      <c r="AI1934">
        <v>1.0000000000000002</v>
      </c>
      <c r="AJ1934">
        <v>0</v>
      </c>
      <c r="AK1934">
        <v>0</v>
      </c>
      <c r="AL1934">
        <v>36</v>
      </c>
      <c r="AM1934">
        <v>3.0000000000000004</v>
      </c>
      <c r="AN1934">
        <v>6.0000000000000009</v>
      </c>
      <c r="AO1934">
        <v>0</v>
      </c>
      <c r="AP1934">
        <v>0</v>
      </c>
      <c r="AQ1934">
        <v>33</v>
      </c>
      <c r="AR1934">
        <v>3.0000000000000009</v>
      </c>
      <c r="AS1934">
        <v>4.0000000000000009</v>
      </c>
      <c r="AT1934">
        <v>0</v>
      </c>
      <c r="AU1934">
        <v>2.0000000000000009</v>
      </c>
      <c r="AV1934">
        <v>32</v>
      </c>
      <c r="AW1934">
        <v>4</v>
      </c>
      <c r="AX1934">
        <v>2</v>
      </c>
      <c r="AY1934">
        <v>0</v>
      </c>
      <c r="AZ1934">
        <v>0</v>
      </c>
      <c r="BA1934">
        <v>42</v>
      </c>
      <c r="BB1934">
        <v>13</v>
      </c>
      <c r="BC1934">
        <v>1</v>
      </c>
      <c r="BD1934">
        <v>0</v>
      </c>
      <c r="BE1934">
        <v>0</v>
      </c>
      <c r="BF1934">
        <v>37</v>
      </c>
      <c r="BG1934">
        <v>3.0000000000000013</v>
      </c>
      <c r="BH1934">
        <v>10</v>
      </c>
      <c r="BI1934">
        <v>0</v>
      </c>
      <c r="BJ1934">
        <v>0</v>
      </c>
    </row>
    <row r="1935" spans="1:62" ht="17.100000000000001" customHeight="1" x14ac:dyDescent="0.25">
      <c r="A1935" t="s">
        <v>3117</v>
      </c>
      <c r="B1935" t="s">
        <v>6587</v>
      </c>
      <c r="C1935" t="s">
        <v>3608</v>
      </c>
      <c r="D1935" t="s">
        <v>3607</v>
      </c>
      <c r="E1935" t="s">
        <v>6602</v>
      </c>
      <c r="F1935" t="s">
        <v>3610</v>
      </c>
      <c r="G1935">
        <v>2</v>
      </c>
      <c r="H1935">
        <v>13</v>
      </c>
      <c r="I1935">
        <v>0</v>
      </c>
      <c r="J1935">
        <v>0</v>
      </c>
      <c r="K1935">
        <v>0</v>
      </c>
      <c r="L1935">
        <v>1</v>
      </c>
      <c r="M1935">
        <v>5</v>
      </c>
      <c r="N1935">
        <v>1</v>
      </c>
      <c r="O1935">
        <v>0</v>
      </c>
      <c r="P1935">
        <v>0</v>
      </c>
      <c r="Q1935">
        <v>0</v>
      </c>
      <c r="R1935">
        <v>5</v>
      </c>
      <c r="S1935">
        <v>0</v>
      </c>
      <c r="T1935">
        <v>0</v>
      </c>
      <c r="U1935">
        <v>0</v>
      </c>
      <c r="V1935">
        <v>0</v>
      </c>
      <c r="W1935">
        <v>5</v>
      </c>
      <c r="X1935">
        <v>1</v>
      </c>
      <c r="Y1935">
        <v>1</v>
      </c>
      <c r="Z1935">
        <v>0</v>
      </c>
      <c r="AA1935">
        <v>0</v>
      </c>
      <c r="AB1935">
        <v>6</v>
      </c>
      <c r="AC1935">
        <v>1</v>
      </c>
      <c r="AD1935">
        <v>0</v>
      </c>
      <c r="AE1935">
        <v>0</v>
      </c>
      <c r="AF1935">
        <v>1</v>
      </c>
      <c r="AG1935">
        <v>9</v>
      </c>
      <c r="AH1935">
        <v>0</v>
      </c>
      <c r="AI1935">
        <v>1.0000000000000002</v>
      </c>
      <c r="AJ1935">
        <v>0</v>
      </c>
      <c r="AK1935">
        <v>0</v>
      </c>
      <c r="AL1935">
        <v>5</v>
      </c>
      <c r="AM1935">
        <v>0</v>
      </c>
      <c r="AN1935">
        <v>1</v>
      </c>
      <c r="AO1935">
        <v>0</v>
      </c>
      <c r="AP1935">
        <v>0</v>
      </c>
      <c r="AQ1935">
        <v>5</v>
      </c>
      <c r="AR1935">
        <v>0</v>
      </c>
      <c r="AS1935">
        <v>0</v>
      </c>
      <c r="AT1935">
        <v>0</v>
      </c>
      <c r="AU1935">
        <v>0</v>
      </c>
      <c r="AV1935">
        <v>6</v>
      </c>
      <c r="AW1935">
        <v>0</v>
      </c>
      <c r="AX1935">
        <v>1</v>
      </c>
      <c r="AY1935">
        <v>0</v>
      </c>
      <c r="AZ1935">
        <v>0</v>
      </c>
      <c r="BA1935">
        <v>5</v>
      </c>
      <c r="BB1935">
        <v>0</v>
      </c>
      <c r="BC1935">
        <v>0</v>
      </c>
      <c r="BD1935">
        <v>0</v>
      </c>
      <c r="BE1935">
        <v>0</v>
      </c>
      <c r="BF1935">
        <v>7</v>
      </c>
      <c r="BG1935">
        <v>0</v>
      </c>
      <c r="BH1935">
        <v>1.0000000000000002</v>
      </c>
      <c r="BI1935">
        <v>0</v>
      </c>
      <c r="BJ1935">
        <v>1.0000000000000002</v>
      </c>
    </row>
    <row r="1936" spans="1:62" ht="17.100000000000001" customHeight="1" x14ac:dyDescent="0.25">
      <c r="A1936" t="s">
        <v>3117</v>
      </c>
      <c r="B1936" t="s">
        <v>6587</v>
      </c>
      <c r="C1936" t="s">
        <v>3608</v>
      </c>
      <c r="D1936" t="s">
        <v>3607</v>
      </c>
      <c r="E1936" t="s">
        <v>6602</v>
      </c>
      <c r="F1936" t="s">
        <v>3609</v>
      </c>
      <c r="G1936">
        <v>3</v>
      </c>
      <c r="H1936">
        <v>1</v>
      </c>
      <c r="I1936">
        <v>0</v>
      </c>
      <c r="J1936">
        <v>0</v>
      </c>
      <c r="K1936">
        <v>0</v>
      </c>
      <c r="L1936">
        <v>0</v>
      </c>
      <c r="M1936">
        <v>2</v>
      </c>
      <c r="N1936">
        <v>0</v>
      </c>
      <c r="O1936">
        <v>0</v>
      </c>
      <c r="P1936">
        <v>0</v>
      </c>
      <c r="Q1936">
        <v>0</v>
      </c>
      <c r="R1936">
        <v>2</v>
      </c>
      <c r="S1936">
        <v>0</v>
      </c>
      <c r="T1936">
        <v>0</v>
      </c>
      <c r="U1936">
        <v>0</v>
      </c>
      <c r="V1936">
        <v>1</v>
      </c>
      <c r="W1936">
        <v>2</v>
      </c>
      <c r="X1936">
        <v>0</v>
      </c>
      <c r="Y1936">
        <v>0</v>
      </c>
      <c r="Z1936">
        <v>0</v>
      </c>
      <c r="AA1936">
        <v>1</v>
      </c>
      <c r="AB1936">
        <v>1</v>
      </c>
      <c r="AC1936">
        <v>0</v>
      </c>
      <c r="AD1936">
        <v>0</v>
      </c>
      <c r="AE1936">
        <v>0</v>
      </c>
      <c r="AF1936">
        <v>0</v>
      </c>
      <c r="AG1936">
        <v>2</v>
      </c>
      <c r="AH1936">
        <v>0</v>
      </c>
      <c r="AI1936">
        <v>0</v>
      </c>
      <c r="AJ1936">
        <v>0</v>
      </c>
      <c r="AK1936">
        <v>0</v>
      </c>
      <c r="AL1936">
        <v>2</v>
      </c>
      <c r="AM1936">
        <v>0</v>
      </c>
      <c r="AN1936">
        <v>0</v>
      </c>
      <c r="AO1936">
        <v>0</v>
      </c>
      <c r="AP1936">
        <v>0</v>
      </c>
      <c r="AQ1936">
        <v>2</v>
      </c>
      <c r="AR1936">
        <v>0</v>
      </c>
      <c r="AS1936">
        <v>0</v>
      </c>
      <c r="AT1936">
        <v>0</v>
      </c>
      <c r="AU1936">
        <v>0</v>
      </c>
      <c r="AV1936">
        <v>2</v>
      </c>
      <c r="AW1936">
        <v>0</v>
      </c>
      <c r="AX1936">
        <v>0</v>
      </c>
      <c r="AY1936">
        <v>0</v>
      </c>
      <c r="AZ1936">
        <v>0</v>
      </c>
      <c r="BA1936">
        <v>3</v>
      </c>
      <c r="BB1936">
        <v>0</v>
      </c>
      <c r="BC1936">
        <v>0</v>
      </c>
      <c r="BD1936">
        <v>0</v>
      </c>
      <c r="BE1936">
        <v>0</v>
      </c>
      <c r="BF1936">
        <v>3</v>
      </c>
      <c r="BG1936">
        <v>0</v>
      </c>
      <c r="BH1936">
        <v>0</v>
      </c>
      <c r="BI1936">
        <v>0</v>
      </c>
      <c r="BJ1936">
        <v>0</v>
      </c>
    </row>
    <row r="1937" spans="1:62" ht="17.100000000000001" customHeight="1" x14ac:dyDescent="0.25">
      <c r="A1937" t="s">
        <v>3117</v>
      </c>
      <c r="B1937" t="s">
        <v>6587</v>
      </c>
      <c r="C1937" t="s">
        <v>3608</v>
      </c>
      <c r="D1937" t="s">
        <v>3607</v>
      </c>
      <c r="E1937" t="s">
        <v>6602</v>
      </c>
      <c r="F1937" t="s">
        <v>3606</v>
      </c>
      <c r="G1937">
        <v>4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</row>
    <row r="1938" spans="1:62" ht="17.100000000000001" customHeight="1" x14ac:dyDescent="0.25">
      <c r="A1938" t="s">
        <v>3117</v>
      </c>
      <c r="B1938" t="s">
        <v>6587</v>
      </c>
      <c r="C1938" t="s">
        <v>3602</v>
      </c>
      <c r="D1938" t="s">
        <v>3601</v>
      </c>
      <c r="E1938" t="s">
        <v>6603</v>
      </c>
      <c r="F1938" t="s">
        <v>3605</v>
      </c>
      <c r="G1938">
        <v>1</v>
      </c>
      <c r="H1938">
        <v>8282</v>
      </c>
      <c r="I1938">
        <v>2515.9999999999964</v>
      </c>
      <c r="J1938">
        <v>1660.0000000000027</v>
      </c>
      <c r="K1938">
        <v>214.99999999999946</v>
      </c>
      <c r="L1938">
        <v>1334.9999999999993</v>
      </c>
      <c r="M1938">
        <v>7145</v>
      </c>
      <c r="N1938">
        <v>1752.0000000000048</v>
      </c>
      <c r="O1938">
        <v>1722.0000000000023</v>
      </c>
      <c r="P1938">
        <v>139.9999999999996</v>
      </c>
      <c r="Q1938">
        <v>326.99999999999977</v>
      </c>
      <c r="R1938">
        <v>7965</v>
      </c>
      <c r="S1938">
        <v>1256.0000000000005</v>
      </c>
      <c r="T1938">
        <v>1812.000000000007</v>
      </c>
      <c r="U1938">
        <v>283.99999999999983</v>
      </c>
      <c r="V1938">
        <v>2106.9999999999964</v>
      </c>
      <c r="W1938">
        <v>7802</v>
      </c>
      <c r="X1938">
        <v>1030.0000000000036</v>
      </c>
      <c r="Y1938">
        <v>907.00000000000171</v>
      </c>
      <c r="Z1938">
        <v>789.0000000000008</v>
      </c>
      <c r="AA1938">
        <v>2905.9999999999982</v>
      </c>
      <c r="AB1938">
        <v>6365</v>
      </c>
      <c r="AC1938">
        <v>872.00000000000352</v>
      </c>
      <c r="AD1938">
        <v>1074.0000000000011</v>
      </c>
      <c r="AE1938">
        <v>369.00000000000051</v>
      </c>
      <c r="AF1938">
        <v>525.00000000000034</v>
      </c>
      <c r="AG1938">
        <v>6132</v>
      </c>
      <c r="AH1938">
        <v>1048.0000000000014</v>
      </c>
      <c r="AI1938">
        <v>843.99999999999943</v>
      </c>
      <c r="AJ1938">
        <v>222.9999999999994</v>
      </c>
      <c r="AK1938">
        <v>301.99999999999994</v>
      </c>
      <c r="AL1938">
        <v>6782</v>
      </c>
      <c r="AM1938">
        <v>1643.9999999999936</v>
      </c>
      <c r="AN1938">
        <v>1083.9999999999966</v>
      </c>
      <c r="AO1938">
        <v>229.99999999999937</v>
      </c>
      <c r="AP1938">
        <v>302.00000000000057</v>
      </c>
      <c r="AQ1938">
        <v>6749</v>
      </c>
      <c r="AR1938">
        <v>1391</v>
      </c>
      <c r="AS1938">
        <v>1070.9999999999977</v>
      </c>
      <c r="AT1938">
        <v>235.00000000000094</v>
      </c>
      <c r="AU1938">
        <v>380.00000000000011</v>
      </c>
      <c r="AV1938">
        <v>6760</v>
      </c>
      <c r="AW1938">
        <v>1440.9999999999998</v>
      </c>
      <c r="AX1938">
        <v>1372.9999999999966</v>
      </c>
      <c r="AY1938">
        <v>199.00000000000071</v>
      </c>
      <c r="AZ1938">
        <v>226.00000000000054</v>
      </c>
      <c r="BA1938">
        <v>6786</v>
      </c>
      <c r="BB1938">
        <v>1631.0000000000043</v>
      </c>
      <c r="BC1938">
        <v>1247.9999999999968</v>
      </c>
      <c r="BD1938">
        <v>131.99999999999989</v>
      </c>
      <c r="BE1938">
        <v>252.99999999999974</v>
      </c>
      <c r="BF1938">
        <v>6564</v>
      </c>
      <c r="BG1938">
        <v>1463</v>
      </c>
      <c r="BH1938">
        <v>1280.999999999998</v>
      </c>
      <c r="BI1938">
        <v>128.00000000000006</v>
      </c>
      <c r="BJ1938">
        <v>228</v>
      </c>
    </row>
    <row r="1939" spans="1:62" ht="17.100000000000001" customHeight="1" x14ac:dyDescent="0.25">
      <c r="A1939" t="s">
        <v>3117</v>
      </c>
      <c r="B1939" t="s">
        <v>6587</v>
      </c>
      <c r="C1939" t="s">
        <v>3602</v>
      </c>
      <c r="D1939" t="s">
        <v>3601</v>
      </c>
      <c r="E1939" t="s">
        <v>6603</v>
      </c>
      <c r="F1939" t="s">
        <v>3604</v>
      </c>
      <c r="G1939">
        <v>2</v>
      </c>
      <c r="H1939">
        <v>7258</v>
      </c>
      <c r="I1939">
        <v>324.99999999999926</v>
      </c>
      <c r="J1939">
        <v>321.00000000000045</v>
      </c>
      <c r="K1939">
        <v>209.00000000000014</v>
      </c>
      <c r="L1939">
        <v>1190.9999999999995</v>
      </c>
      <c r="M1939">
        <v>8206</v>
      </c>
      <c r="N1939">
        <v>426.00000000000023</v>
      </c>
      <c r="O1939">
        <v>290.99999999999818</v>
      </c>
      <c r="P1939">
        <v>154.99999999999972</v>
      </c>
      <c r="Q1939">
        <v>351.99999999999835</v>
      </c>
      <c r="R1939">
        <v>6927</v>
      </c>
      <c r="S1939">
        <v>210.00000000000068</v>
      </c>
      <c r="T1939">
        <v>365.00000000000023</v>
      </c>
      <c r="U1939">
        <v>151.99999999999912</v>
      </c>
      <c r="V1939">
        <v>1436.9999999999986</v>
      </c>
      <c r="W1939">
        <v>6152</v>
      </c>
      <c r="X1939">
        <v>72.000000000000043</v>
      </c>
      <c r="Y1939">
        <v>108.00000000000011</v>
      </c>
      <c r="Z1939">
        <v>261.99999999999983</v>
      </c>
      <c r="AA1939">
        <v>1405.9999999999982</v>
      </c>
      <c r="AB1939">
        <v>7334</v>
      </c>
      <c r="AC1939">
        <v>63.000000000000064</v>
      </c>
      <c r="AD1939">
        <v>185.99999999999946</v>
      </c>
      <c r="AE1939">
        <v>218.00000000000097</v>
      </c>
      <c r="AF1939">
        <v>525.99999999999886</v>
      </c>
      <c r="AG1939">
        <v>7411</v>
      </c>
      <c r="AH1939">
        <v>163.99999999999926</v>
      </c>
      <c r="AI1939">
        <v>129.99999999999977</v>
      </c>
      <c r="AJ1939">
        <v>141.00000000000057</v>
      </c>
      <c r="AK1939">
        <v>403.99999999999983</v>
      </c>
      <c r="AL1939">
        <v>7476</v>
      </c>
      <c r="AM1939">
        <v>182.99999999999997</v>
      </c>
      <c r="AN1939">
        <v>172.99999999999957</v>
      </c>
      <c r="AO1939">
        <v>152.00000000000054</v>
      </c>
      <c r="AP1939">
        <v>479.99999999999932</v>
      </c>
      <c r="AQ1939">
        <v>7799</v>
      </c>
      <c r="AR1939">
        <v>176.99999999999997</v>
      </c>
      <c r="AS1939">
        <v>208.00000000000037</v>
      </c>
      <c r="AT1939">
        <v>186.00000000000043</v>
      </c>
      <c r="AU1939">
        <v>473.0000000000004</v>
      </c>
      <c r="AV1939">
        <v>7862</v>
      </c>
      <c r="AW1939">
        <v>190.00000000000045</v>
      </c>
      <c r="AX1939">
        <v>192.00000000000006</v>
      </c>
      <c r="AY1939">
        <v>187.00000000000037</v>
      </c>
      <c r="AZ1939">
        <v>354.00000000000063</v>
      </c>
      <c r="BA1939">
        <v>8141</v>
      </c>
      <c r="BB1939">
        <v>242.00000000000082</v>
      </c>
      <c r="BC1939">
        <v>224.00000000000043</v>
      </c>
      <c r="BD1939">
        <v>162.99999999999966</v>
      </c>
      <c r="BE1939">
        <v>368.99999999999903</v>
      </c>
      <c r="BF1939">
        <v>8342</v>
      </c>
      <c r="BG1939">
        <v>176.00000000000003</v>
      </c>
      <c r="BH1939">
        <v>404.00000000000028</v>
      </c>
      <c r="BI1939">
        <v>182.00000000000051</v>
      </c>
      <c r="BJ1939">
        <v>324.99999999999875</v>
      </c>
    </row>
    <row r="1940" spans="1:62" ht="17.100000000000001" customHeight="1" x14ac:dyDescent="0.25">
      <c r="A1940" t="s">
        <v>3117</v>
      </c>
      <c r="B1940" t="s">
        <v>6587</v>
      </c>
      <c r="C1940" t="s">
        <v>3602</v>
      </c>
      <c r="D1940" t="s">
        <v>3601</v>
      </c>
      <c r="E1940" t="s">
        <v>6603</v>
      </c>
      <c r="F1940" t="s">
        <v>3603</v>
      </c>
      <c r="G1940">
        <v>3</v>
      </c>
      <c r="H1940">
        <v>1985</v>
      </c>
      <c r="I1940">
        <v>53.999999999999936</v>
      </c>
      <c r="J1940">
        <v>66.999999999999957</v>
      </c>
      <c r="K1940">
        <v>37.000000000000036</v>
      </c>
      <c r="L1940">
        <v>498.00000000000091</v>
      </c>
      <c r="M1940">
        <v>2321</v>
      </c>
      <c r="N1940">
        <v>75.999999999999901</v>
      </c>
      <c r="O1940">
        <v>65.999999999999915</v>
      </c>
      <c r="P1940">
        <v>22.000000000000018</v>
      </c>
      <c r="Q1940">
        <v>114</v>
      </c>
      <c r="R1940">
        <v>2114</v>
      </c>
      <c r="S1940">
        <v>38.00000000000005</v>
      </c>
      <c r="T1940">
        <v>52.000000000000021</v>
      </c>
      <c r="U1940">
        <v>23.000000000000025</v>
      </c>
      <c r="V1940">
        <v>401.00000000000017</v>
      </c>
      <c r="W1940">
        <v>1730</v>
      </c>
      <c r="X1940">
        <v>11.000000000000004</v>
      </c>
      <c r="Y1940">
        <v>24.000000000000025</v>
      </c>
      <c r="Z1940">
        <v>36.000000000000092</v>
      </c>
      <c r="AA1940">
        <v>452.00000000000017</v>
      </c>
      <c r="AB1940">
        <v>1929</v>
      </c>
      <c r="AC1940">
        <v>4.0000000000000027</v>
      </c>
      <c r="AD1940">
        <v>33.000000000000028</v>
      </c>
      <c r="AE1940">
        <v>40.000000000000057</v>
      </c>
      <c r="AF1940">
        <v>163.99999999999966</v>
      </c>
      <c r="AG1940">
        <v>1932</v>
      </c>
      <c r="AH1940">
        <v>17.000000000000057</v>
      </c>
      <c r="AI1940">
        <v>35.000000000000057</v>
      </c>
      <c r="AJ1940">
        <v>20.000000000000053</v>
      </c>
      <c r="AK1940">
        <v>111.99999999999996</v>
      </c>
      <c r="AL1940">
        <v>2145</v>
      </c>
      <c r="AM1940">
        <v>19.999999999999996</v>
      </c>
      <c r="AN1940">
        <v>37.000000000000099</v>
      </c>
      <c r="AO1940">
        <v>28.999999999999975</v>
      </c>
      <c r="AP1940">
        <v>135.99999999999991</v>
      </c>
      <c r="AQ1940">
        <v>2216</v>
      </c>
      <c r="AR1940">
        <v>34.000000000000014</v>
      </c>
      <c r="AS1940">
        <v>44.000000000000128</v>
      </c>
      <c r="AT1940">
        <v>22.000000000000068</v>
      </c>
      <c r="AU1940">
        <v>102.00000000000006</v>
      </c>
      <c r="AV1940">
        <v>2221</v>
      </c>
      <c r="AW1940">
        <v>49.000000000000064</v>
      </c>
      <c r="AX1940">
        <v>38.000000000000043</v>
      </c>
      <c r="AY1940">
        <v>18.999999999999989</v>
      </c>
      <c r="AZ1940">
        <v>106.00000000000013</v>
      </c>
      <c r="BA1940">
        <v>2249</v>
      </c>
      <c r="BB1940">
        <v>39.999999999999986</v>
      </c>
      <c r="BC1940">
        <v>39.000000000000135</v>
      </c>
      <c r="BD1940">
        <v>22.000000000000025</v>
      </c>
      <c r="BE1940">
        <v>144.00000000000048</v>
      </c>
      <c r="BF1940">
        <v>2335</v>
      </c>
      <c r="BG1940">
        <v>18.000000000000011</v>
      </c>
      <c r="BH1940">
        <v>118.00000000000023</v>
      </c>
      <c r="BI1940">
        <v>22.000000000000007</v>
      </c>
      <c r="BJ1940">
        <v>118.99999999999983</v>
      </c>
    </row>
    <row r="1941" spans="1:62" ht="17.100000000000001" customHeight="1" x14ac:dyDescent="0.25">
      <c r="A1941" t="s">
        <v>3117</v>
      </c>
      <c r="B1941" t="s">
        <v>6587</v>
      </c>
      <c r="C1941" t="s">
        <v>3602</v>
      </c>
      <c r="D1941" t="s">
        <v>3601</v>
      </c>
      <c r="E1941" t="s">
        <v>6603</v>
      </c>
      <c r="F1941" t="s">
        <v>3600</v>
      </c>
      <c r="G1941">
        <v>4</v>
      </c>
      <c r="H1941">
        <v>464</v>
      </c>
      <c r="I1941">
        <v>9.0000000000000036</v>
      </c>
      <c r="J1941">
        <v>6.9999999999999973</v>
      </c>
      <c r="K1941">
        <v>2</v>
      </c>
      <c r="L1941">
        <v>165</v>
      </c>
      <c r="M1941">
        <v>508</v>
      </c>
      <c r="N1941">
        <v>2.0000000000000022</v>
      </c>
      <c r="O1941">
        <v>11.000000000000004</v>
      </c>
      <c r="P1941">
        <v>0</v>
      </c>
      <c r="Q1941">
        <v>24</v>
      </c>
      <c r="R1941">
        <v>481</v>
      </c>
      <c r="S1941">
        <v>2.0000000000000022</v>
      </c>
      <c r="T1941">
        <v>12.999999999999988</v>
      </c>
      <c r="U1941">
        <v>6.9999999999999947</v>
      </c>
      <c r="V1941">
        <v>104.00000000000006</v>
      </c>
      <c r="W1941">
        <v>397</v>
      </c>
      <c r="X1941">
        <v>0.99999999999999911</v>
      </c>
      <c r="Y1941">
        <v>1.9999999999999982</v>
      </c>
      <c r="Z1941">
        <v>15.000000000000004</v>
      </c>
      <c r="AA1941">
        <v>110.00000000000006</v>
      </c>
      <c r="AB1941">
        <v>427</v>
      </c>
      <c r="AC1941">
        <v>4.0000000000000044</v>
      </c>
      <c r="AD1941">
        <v>8.9999999999999982</v>
      </c>
      <c r="AE1941">
        <v>4.9999999999999964</v>
      </c>
      <c r="AF1941">
        <v>18.000000000000025</v>
      </c>
      <c r="AG1941">
        <v>439</v>
      </c>
      <c r="AH1941">
        <v>0.99999999999999956</v>
      </c>
      <c r="AI1941">
        <v>11.000000000000002</v>
      </c>
      <c r="AJ1941">
        <v>0.99999999999999978</v>
      </c>
      <c r="AK1941">
        <v>17.000000000000014</v>
      </c>
      <c r="AL1941">
        <v>468</v>
      </c>
      <c r="AM1941">
        <v>4.9999999999999982</v>
      </c>
      <c r="AN1941">
        <v>6.9999999999999956</v>
      </c>
      <c r="AO1941">
        <v>2.9999999999999956</v>
      </c>
      <c r="AP1941">
        <v>13.000000000000002</v>
      </c>
      <c r="AQ1941">
        <v>464</v>
      </c>
      <c r="AR1941">
        <v>4.9999999999999991</v>
      </c>
      <c r="AS1941">
        <v>9.0000000000000107</v>
      </c>
      <c r="AT1941">
        <v>2.9999999999999969</v>
      </c>
      <c r="AU1941">
        <v>19.000000000000011</v>
      </c>
      <c r="AV1941">
        <v>474</v>
      </c>
      <c r="AW1941">
        <v>12.000000000000005</v>
      </c>
      <c r="AX1941">
        <v>8.0000000000000071</v>
      </c>
      <c r="AY1941">
        <v>2.9999999999999964</v>
      </c>
      <c r="AZ1941">
        <v>21.000000000000014</v>
      </c>
      <c r="BA1941">
        <v>483</v>
      </c>
      <c r="BB1941">
        <v>5.9999999999999991</v>
      </c>
      <c r="BC1941">
        <v>9.0000000000000036</v>
      </c>
      <c r="BD1941">
        <v>1.0000000000000004</v>
      </c>
      <c r="BE1941">
        <v>35.000000000000007</v>
      </c>
      <c r="BF1941">
        <v>522</v>
      </c>
      <c r="BG1941">
        <v>2.0000000000000004</v>
      </c>
      <c r="BH1941">
        <v>10</v>
      </c>
      <c r="BI1941">
        <v>3.0000000000000004</v>
      </c>
      <c r="BJ1941">
        <v>20.999999999999989</v>
      </c>
    </row>
    <row r="1942" spans="1:62" ht="17.100000000000001" customHeight="1" x14ac:dyDescent="0.25">
      <c r="A1942" t="s">
        <v>3117</v>
      </c>
      <c r="B1942" t="s">
        <v>6587</v>
      </c>
      <c r="C1942" t="s">
        <v>2607</v>
      </c>
      <c r="D1942" t="s">
        <v>3596</v>
      </c>
      <c r="E1942" t="s">
        <v>7203</v>
      </c>
      <c r="F1942" t="s">
        <v>3599</v>
      </c>
      <c r="G1942">
        <v>1</v>
      </c>
      <c r="H1942">
        <v>180</v>
      </c>
      <c r="I1942">
        <v>57.999999999999972</v>
      </c>
      <c r="J1942">
        <v>43.999999999999986</v>
      </c>
      <c r="K1942">
        <v>24.999999999999996</v>
      </c>
      <c r="L1942">
        <v>27.000000000000011</v>
      </c>
      <c r="M1942">
        <v>149</v>
      </c>
      <c r="N1942">
        <v>51.000000000000028</v>
      </c>
      <c r="O1942">
        <v>33</v>
      </c>
      <c r="P1942">
        <v>8.9999999999999982</v>
      </c>
      <c r="Q1942">
        <v>9.9999999999999947</v>
      </c>
      <c r="R1942">
        <v>135</v>
      </c>
      <c r="S1942">
        <v>25.999999999999989</v>
      </c>
      <c r="T1942">
        <v>40.000000000000007</v>
      </c>
      <c r="U1942">
        <v>0</v>
      </c>
      <c r="V1942">
        <v>19.000000000000004</v>
      </c>
      <c r="W1942">
        <v>134</v>
      </c>
      <c r="X1942">
        <v>60</v>
      </c>
      <c r="Y1942">
        <v>6.0000000000000036</v>
      </c>
      <c r="Z1942">
        <v>7.0000000000000009</v>
      </c>
      <c r="AA1942">
        <v>13</v>
      </c>
      <c r="AB1942">
        <v>111</v>
      </c>
      <c r="AC1942">
        <v>19.999999999999996</v>
      </c>
      <c r="AD1942">
        <v>23.000000000000007</v>
      </c>
      <c r="AE1942">
        <v>9.9999999999999982</v>
      </c>
      <c r="AF1942">
        <v>10.000000000000002</v>
      </c>
      <c r="AG1942">
        <v>94</v>
      </c>
      <c r="AH1942">
        <v>8</v>
      </c>
      <c r="AI1942">
        <v>2.0000000000000009</v>
      </c>
      <c r="AJ1942">
        <v>12.999999999999995</v>
      </c>
      <c r="AK1942">
        <v>19.000000000000004</v>
      </c>
      <c r="AL1942">
        <v>123</v>
      </c>
      <c r="AM1942">
        <v>20.000000000000004</v>
      </c>
      <c r="AN1942">
        <v>19.000000000000007</v>
      </c>
      <c r="AO1942">
        <v>17.999999999999996</v>
      </c>
      <c r="AP1942">
        <v>22</v>
      </c>
      <c r="AQ1942">
        <v>116</v>
      </c>
      <c r="AR1942">
        <v>25.000000000000021</v>
      </c>
      <c r="AS1942">
        <v>18.999999999999996</v>
      </c>
      <c r="AT1942">
        <v>11.000000000000004</v>
      </c>
      <c r="AU1942">
        <v>15.000000000000011</v>
      </c>
      <c r="AV1942">
        <v>156</v>
      </c>
      <c r="AW1942">
        <v>40.000000000000007</v>
      </c>
      <c r="AX1942">
        <v>26.000000000000014</v>
      </c>
      <c r="AY1942">
        <v>24.000000000000014</v>
      </c>
      <c r="AZ1942">
        <v>18.000000000000007</v>
      </c>
      <c r="BA1942">
        <v>193</v>
      </c>
      <c r="BB1942">
        <v>65.999999999999986</v>
      </c>
      <c r="BC1942">
        <v>17.999999999999993</v>
      </c>
      <c r="BD1942">
        <v>26.999999999999989</v>
      </c>
      <c r="BE1942">
        <v>22.000000000000007</v>
      </c>
      <c r="BF1942">
        <v>169</v>
      </c>
      <c r="BG1942">
        <v>37</v>
      </c>
      <c r="BH1942">
        <v>35.000000000000007</v>
      </c>
      <c r="BI1942">
        <v>30.999999999999979</v>
      </c>
      <c r="BJ1942">
        <v>17</v>
      </c>
    </row>
    <row r="1943" spans="1:62" ht="17.100000000000001" customHeight="1" x14ac:dyDescent="0.25">
      <c r="A1943" t="s">
        <v>3117</v>
      </c>
      <c r="B1943" t="s">
        <v>6587</v>
      </c>
      <c r="C1943" t="s">
        <v>2607</v>
      </c>
      <c r="D1943" t="s">
        <v>3596</v>
      </c>
      <c r="E1943" t="s">
        <v>7203</v>
      </c>
      <c r="F1943" t="s">
        <v>3598</v>
      </c>
      <c r="G1943">
        <v>2</v>
      </c>
      <c r="H1943">
        <v>398</v>
      </c>
      <c r="I1943">
        <v>7.0000000000000098</v>
      </c>
      <c r="J1943">
        <v>16.000000000000004</v>
      </c>
      <c r="K1943">
        <v>74.000000000000014</v>
      </c>
      <c r="L1943">
        <v>16.000000000000007</v>
      </c>
      <c r="M1943">
        <v>418</v>
      </c>
      <c r="N1943">
        <v>9.0000000000000089</v>
      </c>
      <c r="O1943">
        <v>4.9999999999999982</v>
      </c>
      <c r="P1943">
        <v>40</v>
      </c>
      <c r="Q1943">
        <v>15.000000000000005</v>
      </c>
      <c r="R1943">
        <v>435</v>
      </c>
      <c r="S1943">
        <v>11.000000000000002</v>
      </c>
      <c r="T1943">
        <v>2.9999999999999969</v>
      </c>
      <c r="U1943">
        <v>0</v>
      </c>
      <c r="V1943">
        <v>17.000000000000021</v>
      </c>
      <c r="W1943">
        <v>441</v>
      </c>
      <c r="X1943">
        <v>0</v>
      </c>
      <c r="Y1943">
        <v>8.9999999999999893</v>
      </c>
      <c r="Z1943">
        <v>21.000000000000025</v>
      </c>
      <c r="AA1943">
        <v>19.000000000000018</v>
      </c>
      <c r="AB1943">
        <v>474</v>
      </c>
      <c r="AC1943">
        <v>4.9999999999999964</v>
      </c>
      <c r="AD1943">
        <v>4.0000000000000009</v>
      </c>
      <c r="AE1943">
        <v>42.999999999999986</v>
      </c>
      <c r="AF1943">
        <v>5.9999999999999964</v>
      </c>
      <c r="AG1943">
        <v>497</v>
      </c>
      <c r="AH1943">
        <v>25.999999999999996</v>
      </c>
      <c r="AI1943">
        <v>3.9999999999999996</v>
      </c>
      <c r="AJ1943">
        <v>70.999999999999986</v>
      </c>
      <c r="AK1943">
        <v>15.000000000000002</v>
      </c>
      <c r="AL1943">
        <v>484</v>
      </c>
      <c r="AM1943">
        <v>2.9999999999999973</v>
      </c>
      <c r="AN1943">
        <v>8.0000000000000107</v>
      </c>
      <c r="AO1943">
        <v>69.000000000000014</v>
      </c>
      <c r="AP1943">
        <v>18.000000000000021</v>
      </c>
      <c r="AQ1943">
        <v>484</v>
      </c>
      <c r="AR1943">
        <v>2.0000000000000009</v>
      </c>
      <c r="AS1943">
        <v>14.000000000000004</v>
      </c>
      <c r="AT1943">
        <v>61.000000000000121</v>
      </c>
      <c r="AU1943">
        <v>5.9999999999999991</v>
      </c>
      <c r="AV1943">
        <v>464</v>
      </c>
      <c r="AW1943">
        <v>3.999999999999996</v>
      </c>
      <c r="AX1943">
        <v>9.0000000000000071</v>
      </c>
      <c r="AY1943">
        <v>68.000000000000043</v>
      </c>
      <c r="AZ1943">
        <v>11.999999999999995</v>
      </c>
      <c r="BA1943">
        <v>462</v>
      </c>
      <c r="BB1943">
        <v>10.000000000000004</v>
      </c>
      <c r="BC1943">
        <v>9.0000000000000089</v>
      </c>
      <c r="BD1943">
        <v>58.999999999999936</v>
      </c>
      <c r="BE1943">
        <v>7</v>
      </c>
      <c r="BF1943">
        <v>496</v>
      </c>
      <c r="BG1943">
        <v>6</v>
      </c>
      <c r="BH1943">
        <v>14.000000000000009</v>
      </c>
      <c r="BI1943">
        <v>96.000000000000014</v>
      </c>
      <c r="BJ1943">
        <v>16.000000000000025</v>
      </c>
    </row>
    <row r="1944" spans="1:62" ht="17.100000000000001" customHeight="1" x14ac:dyDescent="0.25">
      <c r="A1944" t="s">
        <v>3117</v>
      </c>
      <c r="B1944" t="s">
        <v>6587</v>
      </c>
      <c r="C1944" t="s">
        <v>2607</v>
      </c>
      <c r="D1944" t="s">
        <v>3596</v>
      </c>
      <c r="E1944" t="s">
        <v>7203</v>
      </c>
      <c r="F1944" t="s">
        <v>3597</v>
      </c>
      <c r="G1944">
        <v>3</v>
      </c>
      <c r="H1944">
        <v>37</v>
      </c>
      <c r="I1944">
        <v>0</v>
      </c>
      <c r="J1944">
        <v>1.0000000000000004</v>
      </c>
      <c r="K1944">
        <v>5</v>
      </c>
      <c r="L1944">
        <v>3</v>
      </c>
      <c r="M1944">
        <v>48</v>
      </c>
      <c r="N1944">
        <v>0</v>
      </c>
      <c r="O1944">
        <v>0</v>
      </c>
      <c r="P1944">
        <v>3.0000000000000013</v>
      </c>
      <c r="Q1944">
        <v>2.0000000000000004</v>
      </c>
      <c r="R1944">
        <v>49</v>
      </c>
      <c r="S1944">
        <v>0</v>
      </c>
      <c r="T1944">
        <v>1.0000000000000007</v>
      </c>
      <c r="U1944">
        <v>0</v>
      </c>
      <c r="V1944">
        <v>3.0000000000000004</v>
      </c>
      <c r="W1944">
        <v>63</v>
      </c>
      <c r="X1944">
        <v>0</v>
      </c>
      <c r="Y1944">
        <v>2</v>
      </c>
      <c r="Z1944">
        <v>0</v>
      </c>
      <c r="AA1944">
        <v>0</v>
      </c>
      <c r="AB1944">
        <v>65</v>
      </c>
      <c r="AC1944">
        <v>0</v>
      </c>
      <c r="AD1944">
        <v>0</v>
      </c>
      <c r="AE1944">
        <v>0</v>
      </c>
      <c r="AF1944">
        <v>0</v>
      </c>
      <c r="AG1944">
        <v>69</v>
      </c>
      <c r="AH1944">
        <v>1</v>
      </c>
      <c r="AI1944">
        <v>2</v>
      </c>
      <c r="AJ1944">
        <v>3.0000000000000013</v>
      </c>
      <c r="AK1944">
        <v>6.0000000000000018</v>
      </c>
      <c r="AL1944">
        <v>72</v>
      </c>
      <c r="AM1944">
        <v>1</v>
      </c>
      <c r="AN1944">
        <v>1</v>
      </c>
      <c r="AO1944">
        <v>5</v>
      </c>
      <c r="AP1944">
        <v>4.0000000000000018</v>
      </c>
      <c r="AQ1944">
        <v>71</v>
      </c>
      <c r="AR1944">
        <v>0</v>
      </c>
      <c r="AS1944">
        <v>3.0000000000000013</v>
      </c>
      <c r="AT1944">
        <v>3</v>
      </c>
      <c r="AU1944">
        <v>3</v>
      </c>
      <c r="AV1944">
        <v>57</v>
      </c>
      <c r="AW1944">
        <v>0</v>
      </c>
      <c r="AX1944">
        <v>1.0000000000000002</v>
      </c>
      <c r="AY1944">
        <v>4</v>
      </c>
      <c r="AZ1944">
        <v>1.0000000000000002</v>
      </c>
      <c r="BA1944">
        <v>62</v>
      </c>
      <c r="BB1944">
        <v>1</v>
      </c>
      <c r="BC1944">
        <v>2.0000000000000004</v>
      </c>
      <c r="BD1944">
        <v>0</v>
      </c>
      <c r="BE1944">
        <v>2.9999999999999996</v>
      </c>
      <c r="BF1944">
        <v>66</v>
      </c>
      <c r="BG1944">
        <v>2</v>
      </c>
      <c r="BH1944">
        <v>2</v>
      </c>
      <c r="BI1944">
        <v>2.0000000000000013</v>
      </c>
      <c r="BJ1944">
        <v>0</v>
      </c>
    </row>
    <row r="1945" spans="1:62" ht="17.100000000000001" customHeight="1" x14ac:dyDescent="0.25">
      <c r="A1945" t="s">
        <v>3117</v>
      </c>
      <c r="B1945" t="s">
        <v>6587</v>
      </c>
      <c r="C1945" t="s">
        <v>2607</v>
      </c>
      <c r="D1945" t="s">
        <v>3596</v>
      </c>
      <c r="E1945" t="s">
        <v>7203</v>
      </c>
      <c r="F1945" t="s">
        <v>3595</v>
      </c>
      <c r="G1945">
        <v>4</v>
      </c>
      <c r="H1945">
        <v>7</v>
      </c>
      <c r="I1945">
        <v>0</v>
      </c>
      <c r="J1945">
        <v>0</v>
      </c>
      <c r="K1945">
        <v>0</v>
      </c>
      <c r="L1945">
        <v>0</v>
      </c>
      <c r="M1945">
        <v>9</v>
      </c>
      <c r="N1945">
        <v>0</v>
      </c>
      <c r="O1945">
        <v>0</v>
      </c>
      <c r="P1945">
        <v>0</v>
      </c>
      <c r="Q1945">
        <v>0</v>
      </c>
      <c r="R1945">
        <v>8</v>
      </c>
      <c r="S1945">
        <v>0</v>
      </c>
      <c r="T1945">
        <v>0</v>
      </c>
      <c r="U1945">
        <v>0</v>
      </c>
      <c r="V1945">
        <v>0</v>
      </c>
      <c r="W1945">
        <v>10</v>
      </c>
      <c r="X1945">
        <v>0</v>
      </c>
      <c r="Y1945">
        <v>0</v>
      </c>
      <c r="Z1945">
        <v>0</v>
      </c>
      <c r="AA1945">
        <v>0</v>
      </c>
      <c r="AB1945">
        <v>12</v>
      </c>
      <c r="AC1945">
        <v>0</v>
      </c>
      <c r="AD1945">
        <v>0</v>
      </c>
      <c r="AE1945">
        <v>0</v>
      </c>
      <c r="AF1945">
        <v>0</v>
      </c>
      <c r="AG1945">
        <v>12</v>
      </c>
      <c r="AH1945">
        <v>0</v>
      </c>
      <c r="AI1945">
        <v>0</v>
      </c>
      <c r="AJ1945">
        <v>0</v>
      </c>
      <c r="AK1945">
        <v>0</v>
      </c>
      <c r="AL1945">
        <v>8</v>
      </c>
      <c r="AM1945">
        <v>0</v>
      </c>
      <c r="AN1945">
        <v>0</v>
      </c>
      <c r="AO1945">
        <v>1.0000000000000002</v>
      </c>
      <c r="AP1945">
        <v>0</v>
      </c>
      <c r="AQ1945">
        <v>8</v>
      </c>
      <c r="AR1945">
        <v>0</v>
      </c>
      <c r="AS1945">
        <v>0</v>
      </c>
      <c r="AT1945">
        <v>1.0000000000000002</v>
      </c>
      <c r="AU1945">
        <v>0</v>
      </c>
      <c r="AV1945">
        <v>8</v>
      </c>
      <c r="AW1945">
        <v>0</v>
      </c>
      <c r="AX1945">
        <v>0</v>
      </c>
      <c r="AY1945">
        <v>1.0000000000000002</v>
      </c>
      <c r="AZ1945">
        <v>0</v>
      </c>
      <c r="BA1945">
        <v>9</v>
      </c>
      <c r="BB1945">
        <v>0</v>
      </c>
      <c r="BC1945">
        <v>2.0000000000000004</v>
      </c>
      <c r="BD1945">
        <v>0</v>
      </c>
      <c r="BE1945">
        <v>0</v>
      </c>
      <c r="BF1945">
        <v>9</v>
      </c>
      <c r="BG1945">
        <v>0</v>
      </c>
      <c r="BH1945">
        <v>0</v>
      </c>
      <c r="BI1945">
        <v>0</v>
      </c>
      <c r="BJ1945">
        <v>0</v>
      </c>
    </row>
    <row r="1946" spans="1:62" ht="17.100000000000001" customHeight="1" x14ac:dyDescent="0.25">
      <c r="A1946" t="s">
        <v>3117</v>
      </c>
      <c r="B1946" t="s">
        <v>6587</v>
      </c>
      <c r="C1946" t="s">
        <v>3591</v>
      </c>
      <c r="D1946" t="s">
        <v>3590</v>
      </c>
      <c r="E1946" t="s">
        <v>7204</v>
      </c>
      <c r="F1946" t="s">
        <v>3594</v>
      </c>
      <c r="G1946">
        <v>1</v>
      </c>
      <c r="H1946">
        <v>7526</v>
      </c>
      <c r="I1946">
        <v>1155.9999999999982</v>
      </c>
      <c r="J1946">
        <v>1105.9999999999964</v>
      </c>
      <c r="K1946">
        <v>95.000000000000185</v>
      </c>
      <c r="L1946">
        <v>402.00000000000017</v>
      </c>
      <c r="M1946">
        <v>7927</v>
      </c>
      <c r="N1946">
        <v>1393.9999999999977</v>
      </c>
      <c r="O1946">
        <v>1142.0000000000014</v>
      </c>
      <c r="P1946">
        <v>104.9999999999995</v>
      </c>
      <c r="Q1946">
        <v>237.00000000000043</v>
      </c>
      <c r="R1946">
        <v>8449</v>
      </c>
      <c r="S1946">
        <v>1020.9999999999953</v>
      </c>
      <c r="T1946">
        <v>1456</v>
      </c>
      <c r="U1946">
        <v>184.9999999999996</v>
      </c>
      <c r="V1946">
        <v>1484.000000000003</v>
      </c>
      <c r="W1946">
        <v>7919</v>
      </c>
      <c r="X1946">
        <v>527.99999999999898</v>
      </c>
      <c r="Y1946">
        <v>642.00000000000023</v>
      </c>
      <c r="Z1946">
        <v>507.00000000000171</v>
      </c>
      <c r="AA1946">
        <v>1822.0000000000002</v>
      </c>
      <c r="AB1946">
        <v>7670</v>
      </c>
      <c r="AC1946">
        <v>881.99999999999966</v>
      </c>
      <c r="AD1946">
        <v>669.00000000000102</v>
      </c>
      <c r="AE1946">
        <v>249.00000000000088</v>
      </c>
      <c r="AF1946">
        <v>418.99999999999864</v>
      </c>
      <c r="AG1946">
        <v>7690</v>
      </c>
      <c r="AH1946">
        <v>809.00000000000091</v>
      </c>
      <c r="AI1946">
        <v>719.9999999999975</v>
      </c>
      <c r="AJ1946">
        <v>200.0000000000004</v>
      </c>
      <c r="AK1946">
        <v>197.00000000000043</v>
      </c>
      <c r="AL1946">
        <v>7854</v>
      </c>
      <c r="AM1946">
        <v>922.99999999999886</v>
      </c>
      <c r="AN1946">
        <v>981.00000000000284</v>
      </c>
      <c r="AO1946">
        <v>263.00000000000136</v>
      </c>
      <c r="AP1946">
        <v>127.00000000000064</v>
      </c>
      <c r="AQ1946">
        <v>7727</v>
      </c>
      <c r="AR1946">
        <v>797.99999999999739</v>
      </c>
      <c r="AS1946">
        <v>757.99999999999977</v>
      </c>
      <c r="AT1946">
        <v>277.0000000000004</v>
      </c>
      <c r="AU1946">
        <v>162.00000000000009</v>
      </c>
      <c r="AV1946">
        <v>7971</v>
      </c>
      <c r="AW1946">
        <v>924.00000000000205</v>
      </c>
      <c r="AX1946">
        <v>799.0000000000008</v>
      </c>
      <c r="AY1946">
        <v>199.99999999999997</v>
      </c>
      <c r="AZ1946">
        <v>171.0000000000002</v>
      </c>
      <c r="BA1946">
        <v>8346</v>
      </c>
      <c r="BB1946">
        <v>1168.9999999999966</v>
      </c>
      <c r="BC1946">
        <v>913.00000000000171</v>
      </c>
      <c r="BD1946">
        <v>131.0000000000004</v>
      </c>
      <c r="BE1946">
        <v>130.99999999999974</v>
      </c>
      <c r="BF1946">
        <v>8580</v>
      </c>
      <c r="BG1946">
        <v>1204.99999999999</v>
      </c>
      <c r="BH1946">
        <v>1220.9999999999934</v>
      </c>
      <c r="BI1946">
        <v>185.99999999999898</v>
      </c>
      <c r="BJ1946">
        <v>146.00000000000037</v>
      </c>
    </row>
    <row r="1947" spans="1:62" ht="17.100000000000001" customHeight="1" x14ac:dyDescent="0.25">
      <c r="A1947" t="s">
        <v>3117</v>
      </c>
      <c r="B1947" t="s">
        <v>6587</v>
      </c>
      <c r="C1947" t="s">
        <v>3591</v>
      </c>
      <c r="D1947" t="s">
        <v>3590</v>
      </c>
      <c r="E1947" t="s">
        <v>7204</v>
      </c>
      <c r="F1947" t="s">
        <v>3593</v>
      </c>
      <c r="G1947">
        <v>2</v>
      </c>
      <c r="H1947">
        <v>4571</v>
      </c>
      <c r="I1947">
        <v>112.00000000000007</v>
      </c>
      <c r="J1947">
        <v>123.99999999999997</v>
      </c>
      <c r="K1947">
        <v>96.000000000000014</v>
      </c>
      <c r="L1947">
        <v>226.00000000000023</v>
      </c>
      <c r="M1947">
        <v>4665</v>
      </c>
      <c r="N1947">
        <v>288.99999999999875</v>
      </c>
      <c r="O1947">
        <v>128.99999999999986</v>
      </c>
      <c r="P1947">
        <v>74.000000000000071</v>
      </c>
      <c r="Q1947">
        <v>89.000000000000014</v>
      </c>
      <c r="R1947">
        <v>4300</v>
      </c>
      <c r="S1947">
        <v>209.99999999999997</v>
      </c>
      <c r="T1947">
        <v>138.00000000000011</v>
      </c>
      <c r="U1947">
        <v>32.000000000000007</v>
      </c>
      <c r="V1947">
        <v>328.00000000000085</v>
      </c>
      <c r="W1947">
        <v>3863</v>
      </c>
      <c r="X1947">
        <v>34</v>
      </c>
      <c r="Y1947">
        <v>57.99999999999995</v>
      </c>
      <c r="Z1947">
        <v>68.999999999999986</v>
      </c>
      <c r="AA1947">
        <v>253.99999999999949</v>
      </c>
      <c r="AB1947">
        <v>4265</v>
      </c>
      <c r="AC1947">
        <v>35.000000000000078</v>
      </c>
      <c r="AD1947">
        <v>63.000000000000163</v>
      </c>
      <c r="AE1947">
        <v>125.0000000000005</v>
      </c>
      <c r="AF1947">
        <v>152.00000000000017</v>
      </c>
      <c r="AG1947">
        <v>4412</v>
      </c>
      <c r="AH1947">
        <v>54.999999999999879</v>
      </c>
      <c r="AI1947">
        <v>65.000000000000284</v>
      </c>
      <c r="AJ1947">
        <v>95.000000000000171</v>
      </c>
      <c r="AK1947">
        <v>81.000000000000071</v>
      </c>
      <c r="AL1947">
        <v>4409</v>
      </c>
      <c r="AM1947">
        <v>53.000000000000156</v>
      </c>
      <c r="AN1947">
        <v>72</v>
      </c>
      <c r="AO1947">
        <v>341.00000000000074</v>
      </c>
      <c r="AP1947">
        <v>64.999999999999801</v>
      </c>
      <c r="AQ1947">
        <v>4403</v>
      </c>
      <c r="AR1947">
        <v>58.000000000000021</v>
      </c>
      <c r="AS1947">
        <v>68.999999999999986</v>
      </c>
      <c r="AT1947">
        <v>275.99999999999909</v>
      </c>
      <c r="AU1947">
        <v>76.000000000000156</v>
      </c>
      <c r="AV1947">
        <v>4643</v>
      </c>
      <c r="AW1947">
        <v>68.000000000000071</v>
      </c>
      <c r="AX1947">
        <v>71.999999999999801</v>
      </c>
      <c r="AY1947">
        <v>208.99999999999991</v>
      </c>
      <c r="AZ1947">
        <v>94.999999999999872</v>
      </c>
      <c r="BA1947">
        <v>4444</v>
      </c>
      <c r="BB1947">
        <v>79.000000000000028</v>
      </c>
      <c r="BC1947">
        <v>79.000000000000384</v>
      </c>
      <c r="BD1947">
        <v>152.00000000000037</v>
      </c>
      <c r="BE1947">
        <v>149.0000000000004</v>
      </c>
      <c r="BF1947">
        <v>4502</v>
      </c>
      <c r="BG1947">
        <v>71.000000000000014</v>
      </c>
      <c r="BH1947">
        <v>190.00000000000048</v>
      </c>
      <c r="BI1947">
        <v>123.00000000000054</v>
      </c>
      <c r="BJ1947">
        <v>110</v>
      </c>
    </row>
    <row r="1948" spans="1:62" ht="17.100000000000001" customHeight="1" x14ac:dyDescent="0.25">
      <c r="A1948" t="s">
        <v>3117</v>
      </c>
      <c r="B1948" t="s">
        <v>6587</v>
      </c>
      <c r="C1948" t="s">
        <v>3591</v>
      </c>
      <c r="D1948" t="s">
        <v>3590</v>
      </c>
      <c r="E1948" t="s">
        <v>7204</v>
      </c>
      <c r="F1948" t="s">
        <v>3592</v>
      </c>
      <c r="G1948">
        <v>3</v>
      </c>
      <c r="H1948">
        <v>558</v>
      </c>
      <c r="I1948">
        <v>14.999999999999993</v>
      </c>
      <c r="J1948">
        <v>21</v>
      </c>
      <c r="K1948">
        <v>8.0000000000000089</v>
      </c>
      <c r="L1948">
        <v>80.999999999999886</v>
      </c>
      <c r="M1948">
        <v>576</v>
      </c>
      <c r="N1948">
        <v>11.000000000000007</v>
      </c>
      <c r="O1948">
        <v>28.999999999999996</v>
      </c>
      <c r="P1948">
        <v>2.0000000000000004</v>
      </c>
      <c r="Q1948">
        <v>15.999999999999979</v>
      </c>
      <c r="R1948">
        <v>507</v>
      </c>
      <c r="S1948">
        <v>8.0000000000000053</v>
      </c>
      <c r="T1948">
        <v>28.000000000000018</v>
      </c>
      <c r="U1948">
        <v>6.0000000000000036</v>
      </c>
      <c r="V1948">
        <v>64.000000000000043</v>
      </c>
      <c r="W1948">
        <v>483</v>
      </c>
      <c r="X1948">
        <v>1.0000000000000004</v>
      </c>
      <c r="Y1948">
        <v>4.9999999999999973</v>
      </c>
      <c r="Z1948">
        <v>10.000000000000002</v>
      </c>
      <c r="AA1948">
        <v>81.000000000000114</v>
      </c>
      <c r="AB1948">
        <v>462</v>
      </c>
      <c r="AC1948">
        <v>4.0000000000000009</v>
      </c>
      <c r="AD1948">
        <v>7.999999999999992</v>
      </c>
      <c r="AE1948">
        <v>15.000000000000002</v>
      </c>
      <c r="AF1948">
        <v>18.000000000000018</v>
      </c>
      <c r="AG1948">
        <v>521</v>
      </c>
      <c r="AH1948">
        <v>6.0000000000000018</v>
      </c>
      <c r="AI1948">
        <v>17.999999999999996</v>
      </c>
      <c r="AJ1948">
        <v>12.000000000000005</v>
      </c>
      <c r="AK1948">
        <v>14.999999999999989</v>
      </c>
      <c r="AL1948">
        <v>532</v>
      </c>
      <c r="AM1948">
        <v>5.9999999999999973</v>
      </c>
      <c r="AN1948">
        <v>15.000000000000007</v>
      </c>
      <c r="AO1948">
        <v>11.999999999999995</v>
      </c>
      <c r="AP1948">
        <v>19.000000000000032</v>
      </c>
      <c r="AQ1948">
        <v>530</v>
      </c>
      <c r="AR1948">
        <v>3</v>
      </c>
      <c r="AS1948">
        <v>12.999999999999991</v>
      </c>
      <c r="AT1948">
        <v>10.999999999999995</v>
      </c>
      <c r="AU1948">
        <v>8.000000000000016</v>
      </c>
      <c r="AV1948">
        <v>575</v>
      </c>
      <c r="AW1948">
        <v>9</v>
      </c>
      <c r="AX1948">
        <v>14.000000000000009</v>
      </c>
      <c r="AY1948">
        <v>9.9999999999999964</v>
      </c>
      <c r="AZ1948">
        <v>7.9999999999999929</v>
      </c>
      <c r="BA1948">
        <v>542</v>
      </c>
      <c r="BB1948">
        <v>6.0000000000000053</v>
      </c>
      <c r="BC1948">
        <v>17.999999999999979</v>
      </c>
      <c r="BD1948">
        <v>7.0000000000000009</v>
      </c>
      <c r="BE1948">
        <v>16.000000000000004</v>
      </c>
      <c r="BF1948">
        <v>588</v>
      </c>
      <c r="BG1948">
        <v>9.9999999999999947</v>
      </c>
      <c r="BH1948">
        <v>17</v>
      </c>
      <c r="BI1948">
        <v>4.9999999999999964</v>
      </c>
      <c r="BJ1948">
        <v>30.000000000000007</v>
      </c>
    </row>
    <row r="1949" spans="1:62" ht="17.100000000000001" customHeight="1" x14ac:dyDescent="0.25">
      <c r="A1949" t="s">
        <v>3117</v>
      </c>
      <c r="B1949" t="s">
        <v>6587</v>
      </c>
      <c r="C1949" t="s">
        <v>3591</v>
      </c>
      <c r="D1949" t="s">
        <v>3590</v>
      </c>
      <c r="E1949" t="s">
        <v>7204</v>
      </c>
      <c r="F1949" t="s">
        <v>3589</v>
      </c>
      <c r="G1949">
        <v>4</v>
      </c>
      <c r="H1949">
        <v>87</v>
      </c>
      <c r="I1949">
        <v>1.0000000000000002</v>
      </c>
      <c r="J1949">
        <v>1.0000000000000009</v>
      </c>
      <c r="K1949">
        <v>0</v>
      </c>
      <c r="L1949">
        <v>11.999999999999998</v>
      </c>
      <c r="M1949">
        <v>91</v>
      </c>
      <c r="N1949">
        <v>0</v>
      </c>
      <c r="O1949">
        <v>1.0000000000000002</v>
      </c>
      <c r="P1949">
        <v>0</v>
      </c>
      <c r="Q1949">
        <v>3.0000000000000009</v>
      </c>
      <c r="R1949">
        <v>86</v>
      </c>
      <c r="S1949">
        <v>0</v>
      </c>
      <c r="T1949">
        <v>5</v>
      </c>
      <c r="U1949">
        <v>1.0000000000000002</v>
      </c>
      <c r="V1949">
        <v>5.9999999999999991</v>
      </c>
      <c r="W1949">
        <v>73</v>
      </c>
      <c r="X1949">
        <v>0</v>
      </c>
      <c r="Y1949">
        <v>0</v>
      </c>
      <c r="Z1949">
        <v>1</v>
      </c>
      <c r="AA1949">
        <v>3.0000000000000004</v>
      </c>
      <c r="AB1949">
        <v>68</v>
      </c>
      <c r="AC1949">
        <v>0</v>
      </c>
      <c r="AD1949">
        <v>0</v>
      </c>
      <c r="AE1949">
        <v>1</v>
      </c>
      <c r="AF1949">
        <v>1</v>
      </c>
      <c r="AG1949">
        <v>83</v>
      </c>
      <c r="AH1949">
        <v>0</v>
      </c>
      <c r="AI1949">
        <v>1</v>
      </c>
      <c r="AJ1949">
        <v>0</v>
      </c>
      <c r="AK1949">
        <v>0</v>
      </c>
      <c r="AL1949">
        <v>80</v>
      </c>
      <c r="AM1949">
        <v>0</v>
      </c>
      <c r="AN1949">
        <v>3.0000000000000009</v>
      </c>
      <c r="AO1949">
        <v>0</v>
      </c>
      <c r="AP1949">
        <v>0</v>
      </c>
      <c r="AQ1949">
        <v>85</v>
      </c>
      <c r="AR1949">
        <v>2.0000000000000004</v>
      </c>
      <c r="AS1949">
        <v>0</v>
      </c>
      <c r="AT1949">
        <v>0</v>
      </c>
      <c r="AU1949">
        <v>3.0000000000000004</v>
      </c>
      <c r="AV1949">
        <v>100</v>
      </c>
      <c r="AW1949">
        <v>0</v>
      </c>
      <c r="AX1949">
        <v>0</v>
      </c>
      <c r="AY1949">
        <v>0</v>
      </c>
      <c r="AZ1949">
        <v>3.9999999999999996</v>
      </c>
      <c r="BA1949">
        <v>90</v>
      </c>
      <c r="BB1949">
        <v>3.0000000000000004</v>
      </c>
      <c r="BC1949">
        <v>1.0000000000000004</v>
      </c>
      <c r="BD1949">
        <v>0</v>
      </c>
      <c r="BE1949">
        <v>4.0000000000000009</v>
      </c>
      <c r="BF1949">
        <v>81</v>
      </c>
      <c r="BG1949">
        <v>0</v>
      </c>
      <c r="BH1949">
        <v>1</v>
      </c>
      <c r="BI1949">
        <v>0</v>
      </c>
      <c r="BJ1949">
        <v>5.0000000000000009</v>
      </c>
    </row>
    <row r="1950" spans="1:62" ht="17.100000000000001" customHeight="1" x14ac:dyDescent="0.25">
      <c r="A1950" t="s">
        <v>3117</v>
      </c>
      <c r="B1950" t="s">
        <v>6587</v>
      </c>
      <c r="C1950" t="s">
        <v>3585</v>
      </c>
      <c r="D1950" t="s">
        <v>3584</v>
      </c>
      <c r="E1950" t="s">
        <v>6604</v>
      </c>
      <c r="F1950" t="s">
        <v>3588</v>
      </c>
      <c r="G1950">
        <v>1</v>
      </c>
      <c r="H1950">
        <v>42</v>
      </c>
      <c r="I1950">
        <v>22.999999999999996</v>
      </c>
      <c r="J1950">
        <v>3.0000000000000004</v>
      </c>
      <c r="K1950">
        <v>1</v>
      </c>
      <c r="L1950">
        <v>5.0000000000000009</v>
      </c>
      <c r="M1950">
        <v>54</v>
      </c>
      <c r="N1950">
        <v>18</v>
      </c>
      <c r="O1950">
        <v>5.0000000000000009</v>
      </c>
      <c r="P1950">
        <v>0</v>
      </c>
      <c r="Q1950">
        <v>0</v>
      </c>
      <c r="R1950">
        <v>44</v>
      </c>
      <c r="S1950">
        <v>2.0000000000000004</v>
      </c>
      <c r="T1950">
        <v>3.0000000000000004</v>
      </c>
      <c r="U1950">
        <v>13</v>
      </c>
      <c r="V1950">
        <v>0</v>
      </c>
      <c r="W1950">
        <v>42</v>
      </c>
      <c r="X1950">
        <v>0</v>
      </c>
      <c r="Y1950">
        <v>2</v>
      </c>
      <c r="Z1950">
        <v>15.000000000000004</v>
      </c>
      <c r="AA1950">
        <v>3.0000000000000004</v>
      </c>
      <c r="AB1950">
        <v>41</v>
      </c>
      <c r="AC1950">
        <v>4.0000000000000009</v>
      </c>
      <c r="AD1950">
        <v>0</v>
      </c>
      <c r="AE1950">
        <v>3</v>
      </c>
      <c r="AF1950">
        <v>3.9999999999999996</v>
      </c>
      <c r="AG1950">
        <v>45</v>
      </c>
      <c r="AH1950">
        <v>8.0000000000000018</v>
      </c>
      <c r="AI1950">
        <v>2</v>
      </c>
      <c r="AJ1950">
        <v>1</v>
      </c>
      <c r="AK1950">
        <v>2</v>
      </c>
      <c r="AL1950">
        <v>62</v>
      </c>
      <c r="AM1950">
        <v>15.000000000000005</v>
      </c>
      <c r="AN1950">
        <v>9.0000000000000036</v>
      </c>
      <c r="AO1950">
        <v>1</v>
      </c>
      <c r="AP1950">
        <v>1</v>
      </c>
      <c r="AQ1950">
        <v>66</v>
      </c>
      <c r="AR1950">
        <v>13.000000000000004</v>
      </c>
      <c r="AS1950">
        <v>11.000000000000002</v>
      </c>
      <c r="AT1950">
        <v>1</v>
      </c>
      <c r="AU1950">
        <v>1</v>
      </c>
      <c r="AV1950">
        <v>73</v>
      </c>
      <c r="AW1950">
        <v>16.000000000000004</v>
      </c>
      <c r="AX1950">
        <v>4.0000000000000009</v>
      </c>
      <c r="AY1950">
        <v>0</v>
      </c>
      <c r="AZ1950">
        <v>0</v>
      </c>
      <c r="BA1950">
        <v>83</v>
      </c>
      <c r="BB1950">
        <v>17.000000000000004</v>
      </c>
      <c r="BC1950">
        <v>8.0000000000000018</v>
      </c>
      <c r="BD1950">
        <v>1</v>
      </c>
      <c r="BE1950">
        <v>0</v>
      </c>
      <c r="BF1950">
        <v>81</v>
      </c>
      <c r="BG1950">
        <v>11</v>
      </c>
      <c r="BH1950">
        <v>1</v>
      </c>
      <c r="BI1950">
        <v>0</v>
      </c>
      <c r="BJ1950">
        <v>0</v>
      </c>
    </row>
    <row r="1951" spans="1:62" ht="17.100000000000001" customHeight="1" x14ac:dyDescent="0.25">
      <c r="A1951" t="s">
        <v>3117</v>
      </c>
      <c r="B1951" t="s">
        <v>6587</v>
      </c>
      <c r="C1951" t="s">
        <v>3585</v>
      </c>
      <c r="D1951" t="s">
        <v>3584</v>
      </c>
      <c r="E1951" t="s">
        <v>6604</v>
      </c>
      <c r="F1951" t="s">
        <v>3587</v>
      </c>
      <c r="G1951">
        <v>2</v>
      </c>
      <c r="H1951">
        <v>33</v>
      </c>
      <c r="I1951">
        <v>2</v>
      </c>
      <c r="J1951">
        <v>2</v>
      </c>
      <c r="K1951">
        <v>0</v>
      </c>
      <c r="L1951">
        <v>1.0000000000000002</v>
      </c>
      <c r="M1951">
        <v>24</v>
      </c>
      <c r="N1951">
        <v>0</v>
      </c>
      <c r="O1951">
        <v>2</v>
      </c>
      <c r="P1951">
        <v>0</v>
      </c>
      <c r="Q1951">
        <v>0</v>
      </c>
      <c r="R1951">
        <v>29</v>
      </c>
      <c r="S1951">
        <v>0</v>
      </c>
      <c r="T1951">
        <v>0</v>
      </c>
      <c r="U1951">
        <v>0</v>
      </c>
      <c r="V1951">
        <v>0</v>
      </c>
      <c r="W1951">
        <v>25</v>
      </c>
      <c r="X1951">
        <v>0</v>
      </c>
      <c r="Y1951">
        <v>0</v>
      </c>
      <c r="Z1951">
        <v>0</v>
      </c>
      <c r="AA1951">
        <v>3</v>
      </c>
      <c r="AB1951">
        <v>24</v>
      </c>
      <c r="AC1951">
        <v>0</v>
      </c>
      <c r="AD1951">
        <v>0</v>
      </c>
      <c r="AE1951">
        <v>0</v>
      </c>
      <c r="AF1951">
        <v>0.99999999999999978</v>
      </c>
      <c r="AG1951">
        <v>30</v>
      </c>
      <c r="AH1951">
        <v>0</v>
      </c>
      <c r="AI1951">
        <v>0</v>
      </c>
      <c r="AJ1951">
        <v>0</v>
      </c>
      <c r="AK1951">
        <v>2</v>
      </c>
      <c r="AL1951">
        <v>29</v>
      </c>
      <c r="AM1951">
        <v>0</v>
      </c>
      <c r="AN1951">
        <v>0</v>
      </c>
      <c r="AO1951">
        <v>0</v>
      </c>
      <c r="AP1951">
        <v>0</v>
      </c>
      <c r="AQ1951">
        <v>26</v>
      </c>
      <c r="AR1951">
        <v>0</v>
      </c>
      <c r="AS1951">
        <v>0</v>
      </c>
      <c r="AT1951">
        <v>0</v>
      </c>
      <c r="AU1951">
        <v>0</v>
      </c>
      <c r="AV1951">
        <v>30</v>
      </c>
      <c r="AW1951">
        <v>5.0000000000000018</v>
      </c>
      <c r="AX1951">
        <v>0</v>
      </c>
      <c r="AY1951">
        <v>0</v>
      </c>
      <c r="AZ1951">
        <v>1</v>
      </c>
      <c r="BA1951">
        <v>31</v>
      </c>
      <c r="BB1951">
        <v>1</v>
      </c>
      <c r="BC1951">
        <v>0</v>
      </c>
      <c r="BD1951">
        <v>0</v>
      </c>
      <c r="BE1951">
        <v>0</v>
      </c>
      <c r="BF1951">
        <v>33</v>
      </c>
      <c r="BG1951">
        <v>0</v>
      </c>
      <c r="BH1951">
        <v>0</v>
      </c>
      <c r="BI1951">
        <v>0</v>
      </c>
      <c r="BJ1951">
        <v>1.0000000000000004</v>
      </c>
    </row>
    <row r="1952" spans="1:62" ht="17.100000000000001" customHeight="1" x14ac:dyDescent="0.25">
      <c r="A1952" t="s">
        <v>3117</v>
      </c>
      <c r="B1952" t="s">
        <v>6587</v>
      </c>
      <c r="C1952" t="s">
        <v>3585</v>
      </c>
      <c r="D1952" t="s">
        <v>3584</v>
      </c>
      <c r="E1952" t="s">
        <v>6604</v>
      </c>
      <c r="F1952" t="s">
        <v>3586</v>
      </c>
      <c r="G1952">
        <v>3</v>
      </c>
      <c r="H1952">
        <v>2</v>
      </c>
      <c r="I1952">
        <v>0</v>
      </c>
      <c r="J1952">
        <v>0</v>
      </c>
      <c r="K1952">
        <v>0</v>
      </c>
      <c r="L1952">
        <v>1</v>
      </c>
      <c r="M1952">
        <v>3</v>
      </c>
      <c r="N1952">
        <v>0</v>
      </c>
      <c r="O1952">
        <v>0</v>
      </c>
      <c r="P1952">
        <v>0</v>
      </c>
      <c r="Q1952">
        <v>0</v>
      </c>
      <c r="R1952">
        <v>4</v>
      </c>
      <c r="S1952">
        <v>0</v>
      </c>
      <c r="T1952">
        <v>0</v>
      </c>
      <c r="U1952">
        <v>0</v>
      </c>
      <c r="V1952">
        <v>0</v>
      </c>
      <c r="W1952">
        <v>3</v>
      </c>
      <c r="X1952">
        <v>0</v>
      </c>
      <c r="Y1952">
        <v>0</v>
      </c>
      <c r="Z1952">
        <v>0</v>
      </c>
      <c r="AA1952">
        <v>0</v>
      </c>
      <c r="AB1952">
        <v>3</v>
      </c>
      <c r="AC1952">
        <v>0</v>
      </c>
      <c r="AD1952">
        <v>0</v>
      </c>
      <c r="AE1952">
        <v>0</v>
      </c>
      <c r="AF1952">
        <v>0</v>
      </c>
      <c r="AG1952">
        <v>4</v>
      </c>
      <c r="AH1952">
        <v>0</v>
      </c>
      <c r="AI1952">
        <v>1</v>
      </c>
      <c r="AJ1952">
        <v>0</v>
      </c>
      <c r="AK1952">
        <v>0</v>
      </c>
      <c r="AL1952">
        <v>3</v>
      </c>
      <c r="AM1952">
        <v>0</v>
      </c>
      <c r="AN1952">
        <v>0</v>
      </c>
      <c r="AO1952">
        <v>0</v>
      </c>
      <c r="AP1952">
        <v>0</v>
      </c>
      <c r="AQ1952">
        <v>3</v>
      </c>
      <c r="AR1952">
        <v>0</v>
      </c>
      <c r="AS1952">
        <v>0</v>
      </c>
      <c r="AT1952">
        <v>0</v>
      </c>
      <c r="AU1952">
        <v>0</v>
      </c>
      <c r="AV1952">
        <v>5</v>
      </c>
      <c r="AW1952">
        <v>1</v>
      </c>
      <c r="AX1952">
        <v>0</v>
      </c>
      <c r="AY1952">
        <v>0</v>
      </c>
      <c r="AZ1952">
        <v>0</v>
      </c>
      <c r="BA1952">
        <v>5</v>
      </c>
      <c r="BB1952">
        <v>0</v>
      </c>
      <c r="BC1952">
        <v>0</v>
      </c>
      <c r="BD1952">
        <v>0</v>
      </c>
      <c r="BE1952">
        <v>0</v>
      </c>
      <c r="BF1952">
        <v>5</v>
      </c>
      <c r="BG1952">
        <v>0</v>
      </c>
      <c r="BH1952">
        <v>0</v>
      </c>
      <c r="BI1952">
        <v>0</v>
      </c>
      <c r="BJ1952">
        <v>0</v>
      </c>
    </row>
    <row r="1953" spans="1:62" ht="17.100000000000001" customHeight="1" x14ac:dyDescent="0.25">
      <c r="A1953" t="s">
        <v>3117</v>
      </c>
      <c r="B1953" t="s">
        <v>6587</v>
      </c>
      <c r="C1953" t="s">
        <v>3585</v>
      </c>
      <c r="D1953" t="s">
        <v>3584</v>
      </c>
      <c r="E1953" t="s">
        <v>6604</v>
      </c>
      <c r="F1953" t="s">
        <v>3583</v>
      </c>
      <c r="G1953">
        <v>4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</row>
    <row r="1954" spans="1:62" ht="17.100000000000001" customHeight="1" x14ac:dyDescent="0.25">
      <c r="A1954" t="s">
        <v>3117</v>
      </c>
      <c r="B1954" t="s">
        <v>6587</v>
      </c>
      <c r="C1954" t="s">
        <v>3579</v>
      </c>
      <c r="D1954" t="s">
        <v>3578</v>
      </c>
      <c r="E1954" t="s">
        <v>7205</v>
      </c>
      <c r="F1954" t="s">
        <v>3582</v>
      </c>
      <c r="G1954">
        <v>1</v>
      </c>
      <c r="H1954">
        <v>564</v>
      </c>
      <c r="I1954">
        <v>146.00000000000009</v>
      </c>
      <c r="J1954">
        <v>99.000000000000043</v>
      </c>
      <c r="K1954">
        <v>30</v>
      </c>
      <c r="L1954">
        <v>21.999999999999996</v>
      </c>
      <c r="M1954">
        <v>532</v>
      </c>
      <c r="N1954">
        <v>109.99999999999987</v>
      </c>
      <c r="O1954">
        <v>99.000000000000071</v>
      </c>
      <c r="P1954">
        <v>19.000000000000011</v>
      </c>
      <c r="Q1954">
        <v>14.999999999999982</v>
      </c>
      <c r="R1954">
        <v>577</v>
      </c>
      <c r="S1954">
        <v>85.999999999999957</v>
      </c>
      <c r="T1954">
        <v>152.0000000000002</v>
      </c>
      <c r="U1954">
        <v>55.999999999999936</v>
      </c>
      <c r="V1954">
        <v>50.000000000000007</v>
      </c>
      <c r="W1954">
        <v>515</v>
      </c>
      <c r="X1954">
        <v>33.000000000000043</v>
      </c>
      <c r="Y1954">
        <v>52.000000000000028</v>
      </c>
      <c r="Z1954">
        <v>65.000000000000043</v>
      </c>
      <c r="AA1954">
        <v>184.99999999999997</v>
      </c>
      <c r="AB1954">
        <v>554</v>
      </c>
      <c r="AC1954">
        <v>123.99999999999989</v>
      </c>
      <c r="AD1954">
        <v>39.999999999999993</v>
      </c>
      <c r="AE1954">
        <v>68.000000000000057</v>
      </c>
      <c r="AF1954">
        <v>57.000000000000007</v>
      </c>
      <c r="AG1954">
        <v>535</v>
      </c>
      <c r="AH1954">
        <v>76</v>
      </c>
      <c r="AI1954">
        <v>75.000000000000014</v>
      </c>
      <c r="AJ1954">
        <v>13.000000000000002</v>
      </c>
      <c r="AK1954">
        <v>14.999999999999998</v>
      </c>
      <c r="AL1954">
        <v>586</v>
      </c>
      <c r="AM1954">
        <v>116.9999999999999</v>
      </c>
      <c r="AN1954">
        <v>66.000000000000028</v>
      </c>
      <c r="AO1954">
        <v>7.9999999999999947</v>
      </c>
      <c r="AP1954">
        <v>22.999999999999996</v>
      </c>
      <c r="AQ1954">
        <v>607</v>
      </c>
      <c r="AR1954">
        <v>110.99999999999997</v>
      </c>
      <c r="AS1954">
        <v>103.00000000000007</v>
      </c>
      <c r="AT1954">
        <v>17.000000000000014</v>
      </c>
      <c r="AU1954">
        <v>17.000000000000018</v>
      </c>
      <c r="AV1954">
        <v>647</v>
      </c>
      <c r="AW1954">
        <v>136.99999999999994</v>
      </c>
      <c r="AX1954">
        <v>96.000000000000085</v>
      </c>
      <c r="AY1954">
        <v>29.000000000000011</v>
      </c>
      <c r="AZ1954">
        <v>30.000000000000025</v>
      </c>
      <c r="BA1954">
        <v>639</v>
      </c>
      <c r="BB1954">
        <v>129.00000000000003</v>
      </c>
      <c r="BC1954">
        <v>130</v>
      </c>
      <c r="BD1954">
        <v>22.000000000000039</v>
      </c>
      <c r="BE1954">
        <v>18.000000000000028</v>
      </c>
      <c r="BF1954">
        <v>488</v>
      </c>
      <c r="BG1954">
        <v>75.000000000000043</v>
      </c>
      <c r="BH1954">
        <v>77.000000000000028</v>
      </c>
      <c r="BI1954">
        <v>8</v>
      </c>
      <c r="BJ1954">
        <v>13.000000000000007</v>
      </c>
    </row>
    <row r="1955" spans="1:62" ht="17.100000000000001" customHeight="1" x14ac:dyDescent="0.25">
      <c r="A1955" t="s">
        <v>3117</v>
      </c>
      <c r="B1955" t="s">
        <v>6587</v>
      </c>
      <c r="C1955" t="s">
        <v>3579</v>
      </c>
      <c r="D1955" t="s">
        <v>3578</v>
      </c>
      <c r="E1955" t="s">
        <v>7205</v>
      </c>
      <c r="F1955" t="s">
        <v>3581</v>
      </c>
      <c r="G1955">
        <v>2</v>
      </c>
      <c r="H1955">
        <v>549</v>
      </c>
      <c r="I1955">
        <v>21.999999999999993</v>
      </c>
      <c r="J1955">
        <v>18</v>
      </c>
      <c r="K1955">
        <v>15.000000000000002</v>
      </c>
      <c r="L1955">
        <v>83.000000000000057</v>
      </c>
      <c r="M1955">
        <v>557</v>
      </c>
      <c r="N1955">
        <v>12.000000000000004</v>
      </c>
      <c r="O1955">
        <v>8.9999999999999982</v>
      </c>
      <c r="P1955">
        <v>26.000000000000011</v>
      </c>
      <c r="Q1955">
        <v>16</v>
      </c>
      <c r="R1955">
        <v>483</v>
      </c>
      <c r="S1955">
        <v>6.0000000000000009</v>
      </c>
      <c r="T1955">
        <v>12.999999999999996</v>
      </c>
      <c r="U1955">
        <v>3.9999999999999996</v>
      </c>
      <c r="V1955">
        <v>37</v>
      </c>
      <c r="W1955">
        <v>455</v>
      </c>
      <c r="X1955">
        <v>1.9999999999999996</v>
      </c>
      <c r="Y1955">
        <v>6.9999999999999973</v>
      </c>
      <c r="Z1955">
        <v>21.000000000000018</v>
      </c>
      <c r="AA1955">
        <v>79.000000000000043</v>
      </c>
      <c r="AB1955">
        <v>490</v>
      </c>
      <c r="AC1955">
        <v>4.9999999999999982</v>
      </c>
      <c r="AD1955">
        <v>2.9999999999999973</v>
      </c>
      <c r="AE1955">
        <v>11.999999999999996</v>
      </c>
      <c r="AF1955">
        <v>53</v>
      </c>
      <c r="AG1955">
        <v>536</v>
      </c>
      <c r="AH1955">
        <v>12.000000000000004</v>
      </c>
      <c r="AI1955">
        <v>11.000000000000004</v>
      </c>
      <c r="AJ1955">
        <v>14.000000000000021</v>
      </c>
      <c r="AK1955">
        <v>41.000000000000036</v>
      </c>
      <c r="AL1955">
        <v>539</v>
      </c>
      <c r="AM1955">
        <v>9.0000000000000089</v>
      </c>
      <c r="AN1955">
        <v>7.9999999999999964</v>
      </c>
      <c r="AO1955">
        <v>7.000000000000008</v>
      </c>
      <c r="AP1955">
        <v>51.999999999999993</v>
      </c>
      <c r="AQ1955">
        <v>536</v>
      </c>
      <c r="AR1955">
        <v>4.0000000000000009</v>
      </c>
      <c r="AS1955">
        <v>10.999999999999993</v>
      </c>
      <c r="AT1955">
        <v>10.999999999999986</v>
      </c>
      <c r="AU1955">
        <v>17.000000000000032</v>
      </c>
      <c r="AV1955">
        <v>522</v>
      </c>
      <c r="AW1955">
        <v>4</v>
      </c>
      <c r="AX1955">
        <v>6.999999999999992</v>
      </c>
      <c r="AY1955">
        <v>17.999999999999986</v>
      </c>
      <c r="AZ1955">
        <v>21.999999999999996</v>
      </c>
      <c r="BA1955">
        <v>564</v>
      </c>
      <c r="BB1955">
        <v>6.9999999999999964</v>
      </c>
      <c r="BC1955">
        <v>7.9999999999999929</v>
      </c>
      <c r="BD1955">
        <v>13.000000000000004</v>
      </c>
      <c r="BE1955">
        <v>42.000000000000064</v>
      </c>
      <c r="BF1955">
        <v>652</v>
      </c>
      <c r="BG1955">
        <v>10.000000000000014</v>
      </c>
      <c r="BH1955">
        <v>11.999999999999991</v>
      </c>
      <c r="BI1955">
        <v>15.99999999999998</v>
      </c>
      <c r="BJ1955">
        <v>20.999999999999982</v>
      </c>
    </row>
    <row r="1956" spans="1:62" ht="17.100000000000001" customHeight="1" x14ac:dyDescent="0.25">
      <c r="A1956" t="s">
        <v>3117</v>
      </c>
      <c r="B1956" t="s">
        <v>6587</v>
      </c>
      <c r="C1956" t="s">
        <v>3579</v>
      </c>
      <c r="D1956" t="s">
        <v>3578</v>
      </c>
      <c r="E1956" t="s">
        <v>7205</v>
      </c>
      <c r="F1956" t="s">
        <v>3580</v>
      </c>
      <c r="G1956">
        <v>3</v>
      </c>
      <c r="H1956">
        <v>202</v>
      </c>
      <c r="I1956">
        <v>3.0000000000000004</v>
      </c>
      <c r="J1956">
        <v>3.0000000000000004</v>
      </c>
      <c r="K1956">
        <v>0.99999999999999989</v>
      </c>
      <c r="L1956">
        <v>61.000000000000021</v>
      </c>
      <c r="M1956">
        <v>205</v>
      </c>
      <c r="N1956">
        <v>6.0000000000000027</v>
      </c>
      <c r="O1956">
        <v>4.9999999999999991</v>
      </c>
      <c r="P1956">
        <v>0</v>
      </c>
      <c r="Q1956">
        <v>11.999999999999998</v>
      </c>
      <c r="R1956">
        <v>213</v>
      </c>
      <c r="S1956">
        <v>1.9999999999999998</v>
      </c>
      <c r="T1956">
        <v>6</v>
      </c>
      <c r="U1956">
        <v>0</v>
      </c>
      <c r="V1956">
        <v>13.999999999999998</v>
      </c>
      <c r="W1956">
        <v>220</v>
      </c>
      <c r="X1956">
        <v>0</v>
      </c>
      <c r="Y1956">
        <v>1</v>
      </c>
      <c r="Z1956">
        <v>1.0000000000000002</v>
      </c>
      <c r="AA1956">
        <v>34.000000000000007</v>
      </c>
      <c r="AB1956">
        <v>225</v>
      </c>
      <c r="AC1956">
        <v>0</v>
      </c>
      <c r="AD1956">
        <v>3</v>
      </c>
      <c r="AE1956">
        <v>0</v>
      </c>
      <c r="AF1956">
        <v>12</v>
      </c>
      <c r="AG1956">
        <v>227</v>
      </c>
      <c r="AH1956">
        <v>1</v>
      </c>
      <c r="AI1956">
        <v>4.0000000000000018</v>
      </c>
      <c r="AJ1956">
        <v>0</v>
      </c>
      <c r="AK1956">
        <v>19.000000000000011</v>
      </c>
      <c r="AL1956">
        <v>216</v>
      </c>
      <c r="AM1956">
        <v>1</v>
      </c>
      <c r="AN1956">
        <v>2.9999999999999991</v>
      </c>
      <c r="AO1956">
        <v>0.99999999999999978</v>
      </c>
      <c r="AP1956">
        <v>34.999999999999986</v>
      </c>
      <c r="AQ1956">
        <v>228</v>
      </c>
      <c r="AR1956">
        <v>0</v>
      </c>
      <c r="AS1956">
        <v>1.0000000000000002</v>
      </c>
      <c r="AT1956">
        <v>1</v>
      </c>
      <c r="AU1956">
        <v>15.000000000000002</v>
      </c>
      <c r="AV1956">
        <v>221</v>
      </c>
      <c r="AW1956">
        <v>0</v>
      </c>
      <c r="AX1956">
        <v>2.0000000000000022</v>
      </c>
      <c r="AY1956">
        <v>1.9999999999999998</v>
      </c>
      <c r="AZ1956">
        <v>9</v>
      </c>
      <c r="BA1956">
        <v>222</v>
      </c>
      <c r="BB1956">
        <v>2.9999999999999991</v>
      </c>
      <c r="BC1956">
        <v>4.0000000000000027</v>
      </c>
      <c r="BD1956">
        <v>1</v>
      </c>
      <c r="BE1956">
        <v>34.999999999999993</v>
      </c>
      <c r="BF1956">
        <v>237</v>
      </c>
      <c r="BG1956">
        <v>0.99999999999999989</v>
      </c>
      <c r="BH1956">
        <v>0.99999999999999967</v>
      </c>
      <c r="BI1956">
        <v>0</v>
      </c>
      <c r="BJ1956">
        <v>16.000000000000004</v>
      </c>
    </row>
    <row r="1957" spans="1:62" ht="17.100000000000001" customHeight="1" x14ac:dyDescent="0.25">
      <c r="A1957" t="s">
        <v>3117</v>
      </c>
      <c r="B1957" t="s">
        <v>6587</v>
      </c>
      <c r="C1957" t="s">
        <v>3579</v>
      </c>
      <c r="D1957" t="s">
        <v>3578</v>
      </c>
      <c r="E1957" t="s">
        <v>7205</v>
      </c>
      <c r="F1957" t="s">
        <v>3577</v>
      </c>
      <c r="G1957">
        <v>4</v>
      </c>
      <c r="H1957">
        <v>35</v>
      </c>
      <c r="I1957">
        <v>1</v>
      </c>
      <c r="J1957">
        <v>1.0000000000000004</v>
      </c>
      <c r="K1957">
        <v>0</v>
      </c>
      <c r="L1957">
        <v>13.000000000000002</v>
      </c>
      <c r="M1957">
        <v>50</v>
      </c>
      <c r="N1957">
        <v>0.99999999999999989</v>
      </c>
      <c r="O1957">
        <v>2.0000000000000009</v>
      </c>
      <c r="P1957">
        <v>0</v>
      </c>
      <c r="Q1957">
        <v>3.0000000000000004</v>
      </c>
      <c r="R1957">
        <v>51</v>
      </c>
      <c r="S1957">
        <v>1</v>
      </c>
      <c r="T1957">
        <v>0.99999999999999978</v>
      </c>
      <c r="U1957">
        <v>0</v>
      </c>
      <c r="V1957">
        <v>0.99999999999999978</v>
      </c>
      <c r="W1957">
        <v>57</v>
      </c>
      <c r="X1957">
        <v>1</v>
      </c>
      <c r="Y1957">
        <v>1.0000000000000002</v>
      </c>
      <c r="Z1957">
        <v>0</v>
      </c>
      <c r="AA1957">
        <v>5</v>
      </c>
      <c r="AB1957">
        <v>64</v>
      </c>
      <c r="AC1957">
        <v>1</v>
      </c>
      <c r="AD1957">
        <v>1.0000000000000007</v>
      </c>
      <c r="AE1957">
        <v>0</v>
      </c>
      <c r="AF1957">
        <v>3.0000000000000009</v>
      </c>
      <c r="AG1957">
        <v>65</v>
      </c>
      <c r="AH1957">
        <v>0</v>
      </c>
      <c r="AI1957">
        <v>0</v>
      </c>
      <c r="AJ1957">
        <v>0</v>
      </c>
      <c r="AK1957">
        <v>3.0000000000000013</v>
      </c>
      <c r="AL1957">
        <v>69</v>
      </c>
      <c r="AM1957">
        <v>0</v>
      </c>
      <c r="AN1957">
        <v>0</v>
      </c>
      <c r="AO1957">
        <v>0</v>
      </c>
      <c r="AP1957">
        <v>3.0000000000000009</v>
      </c>
      <c r="AQ1957">
        <v>64</v>
      </c>
      <c r="AR1957">
        <v>1.0000000000000002</v>
      </c>
      <c r="AS1957">
        <v>0</v>
      </c>
      <c r="AT1957">
        <v>0</v>
      </c>
      <c r="AU1957">
        <v>4.0000000000000009</v>
      </c>
      <c r="AV1957">
        <v>71</v>
      </c>
      <c r="AW1957">
        <v>0</v>
      </c>
      <c r="AX1957">
        <v>0</v>
      </c>
      <c r="AY1957">
        <v>1</v>
      </c>
      <c r="AZ1957">
        <v>1.0000000000000007</v>
      </c>
      <c r="BA1957">
        <v>66</v>
      </c>
      <c r="BB1957">
        <v>1</v>
      </c>
      <c r="BC1957">
        <v>2.9999999999999996</v>
      </c>
      <c r="BD1957">
        <v>0</v>
      </c>
      <c r="BE1957">
        <v>5</v>
      </c>
      <c r="BF1957">
        <v>58</v>
      </c>
      <c r="BG1957">
        <v>0</v>
      </c>
      <c r="BH1957">
        <v>3.0000000000000004</v>
      </c>
      <c r="BI1957">
        <v>1</v>
      </c>
      <c r="BJ1957">
        <v>4.0000000000000009</v>
      </c>
    </row>
    <row r="1958" spans="1:62" ht="17.100000000000001" customHeight="1" x14ac:dyDescent="0.25">
      <c r="A1958" t="s">
        <v>3117</v>
      </c>
      <c r="B1958" t="s">
        <v>6587</v>
      </c>
      <c r="C1958" t="s">
        <v>3573</v>
      </c>
      <c r="D1958" t="s">
        <v>3572</v>
      </c>
      <c r="E1958" t="s">
        <v>7206</v>
      </c>
      <c r="F1958" t="s">
        <v>3576</v>
      </c>
      <c r="G1958">
        <v>1</v>
      </c>
      <c r="H1958">
        <v>154</v>
      </c>
      <c r="I1958">
        <v>19.000000000000004</v>
      </c>
      <c r="J1958">
        <v>19.000000000000007</v>
      </c>
      <c r="K1958">
        <v>0</v>
      </c>
      <c r="L1958">
        <v>6.0000000000000009</v>
      </c>
      <c r="M1958">
        <v>175</v>
      </c>
      <c r="N1958">
        <v>35</v>
      </c>
      <c r="O1958">
        <v>17.999999999999989</v>
      </c>
      <c r="P1958">
        <v>0</v>
      </c>
      <c r="Q1958">
        <v>3</v>
      </c>
      <c r="R1958">
        <v>156</v>
      </c>
      <c r="S1958">
        <v>10</v>
      </c>
      <c r="T1958">
        <v>7.0000000000000009</v>
      </c>
      <c r="U1958">
        <v>7.9999999999999982</v>
      </c>
      <c r="V1958">
        <v>4</v>
      </c>
      <c r="W1958">
        <v>147</v>
      </c>
      <c r="X1958">
        <v>3.0000000000000009</v>
      </c>
      <c r="Y1958">
        <v>4.0000000000000018</v>
      </c>
      <c r="Z1958">
        <v>3.0000000000000018</v>
      </c>
      <c r="AA1958">
        <v>5.0000000000000018</v>
      </c>
      <c r="AB1958">
        <v>204</v>
      </c>
      <c r="AC1958">
        <v>54.999999999999943</v>
      </c>
      <c r="AD1958">
        <v>7.9999999999999982</v>
      </c>
      <c r="AE1958">
        <v>3.000000000000004</v>
      </c>
      <c r="AF1958">
        <v>0.99999999999999967</v>
      </c>
      <c r="AG1958">
        <v>169</v>
      </c>
      <c r="AH1958">
        <v>13.000000000000005</v>
      </c>
      <c r="AI1958">
        <v>61.000000000000014</v>
      </c>
      <c r="AJ1958">
        <v>1.0000000000000002</v>
      </c>
      <c r="AK1958">
        <v>0</v>
      </c>
      <c r="AL1958">
        <v>171</v>
      </c>
      <c r="AM1958">
        <v>20.000000000000007</v>
      </c>
      <c r="AN1958">
        <v>48.999999999999972</v>
      </c>
      <c r="AO1958">
        <v>2</v>
      </c>
      <c r="AP1958">
        <v>1</v>
      </c>
      <c r="AQ1958">
        <v>139</v>
      </c>
      <c r="AR1958">
        <v>9.9999999999999982</v>
      </c>
      <c r="AS1958">
        <v>14.000000000000004</v>
      </c>
      <c r="AT1958">
        <v>2.0000000000000004</v>
      </c>
      <c r="AU1958">
        <v>0</v>
      </c>
      <c r="AV1958">
        <v>147</v>
      </c>
      <c r="AW1958">
        <v>26.000000000000004</v>
      </c>
      <c r="AX1958">
        <v>10.000000000000002</v>
      </c>
      <c r="AY1958">
        <v>3.0000000000000013</v>
      </c>
      <c r="AZ1958">
        <v>4.0000000000000018</v>
      </c>
      <c r="BA1958">
        <v>155</v>
      </c>
      <c r="BB1958">
        <v>24.000000000000007</v>
      </c>
      <c r="BC1958">
        <v>7.0000000000000009</v>
      </c>
      <c r="BD1958">
        <v>1.0000000000000013</v>
      </c>
      <c r="BE1958">
        <v>15</v>
      </c>
      <c r="BF1958">
        <v>201</v>
      </c>
      <c r="BG1958">
        <v>61.999999999999972</v>
      </c>
      <c r="BH1958">
        <v>20.000000000000004</v>
      </c>
      <c r="BI1958">
        <v>1.9999999999999996</v>
      </c>
      <c r="BJ1958">
        <v>5.0000000000000027</v>
      </c>
    </row>
    <row r="1959" spans="1:62" ht="17.100000000000001" customHeight="1" x14ac:dyDescent="0.25">
      <c r="A1959" t="s">
        <v>3117</v>
      </c>
      <c r="B1959" t="s">
        <v>6587</v>
      </c>
      <c r="C1959" t="s">
        <v>3573</v>
      </c>
      <c r="D1959" t="s">
        <v>3572</v>
      </c>
      <c r="E1959" t="s">
        <v>7206</v>
      </c>
      <c r="F1959" t="s">
        <v>3575</v>
      </c>
      <c r="G1959">
        <v>2</v>
      </c>
      <c r="H1959">
        <v>58</v>
      </c>
      <c r="I1959">
        <v>1</v>
      </c>
      <c r="J1959">
        <v>3</v>
      </c>
      <c r="K1959">
        <v>0</v>
      </c>
      <c r="L1959">
        <v>0</v>
      </c>
      <c r="M1959">
        <v>54</v>
      </c>
      <c r="N1959">
        <v>4.0000000000000009</v>
      </c>
      <c r="O1959">
        <v>3</v>
      </c>
      <c r="P1959">
        <v>1</v>
      </c>
      <c r="Q1959">
        <v>0</v>
      </c>
      <c r="R1959">
        <v>56</v>
      </c>
      <c r="S1959">
        <v>0</v>
      </c>
      <c r="T1959">
        <v>0</v>
      </c>
      <c r="U1959">
        <v>1.0000000000000004</v>
      </c>
      <c r="V1959">
        <v>0</v>
      </c>
      <c r="W1959">
        <v>61</v>
      </c>
      <c r="X1959">
        <v>0</v>
      </c>
      <c r="Y1959">
        <v>1</v>
      </c>
      <c r="Z1959">
        <v>1</v>
      </c>
      <c r="AA1959">
        <v>1.9999999999999998</v>
      </c>
      <c r="AB1959">
        <v>56</v>
      </c>
      <c r="AC1959">
        <v>0</v>
      </c>
      <c r="AD1959">
        <v>4.0000000000000009</v>
      </c>
      <c r="AE1959">
        <v>1</v>
      </c>
      <c r="AF1959">
        <v>3</v>
      </c>
      <c r="AG1959">
        <v>86</v>
      </c>
      <c r="AH1959">
        <v>0</v>
      </c>
      <c r="AI1959">
        <v>0</v>
      </c>
      <c r="AJ1959">
        <v>1.0000000000000002</v>
      </c>
      <c r="AK1959">
        <v>0</v>
      </c>
      <c r="AL1959">
        <v>94</v>
      </c>
      <c r="AM1959">
        <v>39</v>
      </c>
      <c r="AN1959">
        <v>0</v>
      </c>
      <c r="AO1959">
        <v>1.0000000000000002</v>
      </c>
      <c r="AP1959">
        <v>2.0000000000000004</v>
      </c>
      <c r="AQ1959">
        <v>111</v>
      </c>
      <c r="AR1959">
        <v>4.0000000000000009</v>
      </c>
      <c r="AS1959">
        <v>2.0000000000000009</v>
      </c>
      <c r="AT1959">
        <v>0</v>
      </c>
      <c r="AU1959">
        <v>1</v>
      </c>
      <c r="AV1959">
        <v>109</v>
      </c>
      <c r="AW1959">
        <v>1</v>
      </c>
      <c r="AX1959">
        <v>31.999999999999996</v>
      </c>
      <c r="AY1959">
        <v>1</v>
      </c>
      <c r="AZ1959">
        <v>0</v>
      </c>
      <c r="BA1959">
        <v>121</v>
      </c>
      <c r="BB1959">
        <v>38.000000000000014</v>
      </c>
      <c r="BC1959">
        <v>1.0000000000000011</v>
      </c>
      <c r="BD1959">
        <v>0</v>
      </c>
      <c r="BE1959">
        <v>0.99999999999999978</v>
      </c>
      <c r="BF1959">
        <v>131</v>
      </c>
      <c r="BG1959">
        <v>1</v>
      </c>
      <c r="BH1959">
        <v>0</v>
      </c>
      <c r="BI1959">
        <v>1.0000000000000004</v>
      </c>
      <c r="BJ1959">
        <v>0</v>
      </c>
    </row>
    <row r="1960" spans="1:62" ht="17.100000000000001" customHeight="1" x14ac:dyDescent="0.25">
      <c r="A1960" t="s">
        <v>3117</v>
      </c>
      <c r="B1960" t="s">
        <v>6587</v>
      </c>
      <c r="C1960" t="s">
        <v>3573</v>
      </c>
      <c r="D1960" t="s">
        <v>3572</v>
      </c>
      <c r="E1960" t="s">
        <v>7206</v>
      </c>
      <c r="F1960" t="s">
        <v>3574</v>
      </c>
      <c r="G1960">
        <v>3</v>
      </c>
      <c r="H1960">
        <v>7</v>
      </c>
      <c r="I1960">
        <v>0</v>
      </c>
      <c r="J1960">
        <v>0</v>
      </c>
      <c r="K1960">
        <v>0</v>
      </c>
      <c r="L1960">
        <v>2</v>
      </c>
      <c r="M1960">
        <v>7</v>
      </c>
      <c r="N1960">
        <v>1</v>
      </c>
      <c r="O1960">
        <v>0</v>
      </c>
      <c r="P1960">
        <v>0</v>
      </c>
      <c r="Q1960">
        <v>0</v>
      </c>
      <c r="R1960">
        <v>8</v>
      </c>
      <c r="S1960">
        <v>0</v>
      </c>
      <c r="T1960">
        <v>0</v>
      </c>
      <c r="U1960">
        <v>0</v>
      </c>
      <c r="V1960">
        <v>0</v>
      </c>
      <c r="W1960">
        <v>7</v>
      </c>
      <c r="X1960">
        <v>0</v>
      </c>
      <c r="Y1960">
        <v>0</v>
      </c>
      <c r="Z1960">
        <v>0</v>
      </c>
      <c r="AA1960">
        <v>0</v>
      </c>
      <c r="AB1960">
        <v>7</v>
      </c>
      <c r="AC1960">
        <v>0</v>
      </c>
      <c r="AD1960">
        <v>1.0000000000000002</v>
      </c>
      <c r="AE1960">
        <v>0</v>
      </c>
      <c r="AF1960">
        <v>0</v>
      </c>
      <c r="AG1960">
        <v>6</v>
      </c>
      <c r="AH1960">
        <v>0</v>
      </c>
      <c r="AI1960">
        <v>0</v>
      </c>
      <c r="AJ1960">
        <v>0</v>
      </c>
      <c r="AK1960">
        <v>0</v>
      </c>
      <c r="AL1960">
        <v>19</v>
      </c>
      <c r="AM1960">
        <v>12.000000000000002</v>
      </c>
      <c r="AN1960">
        <v>0</v>
      </c>
      <c r="AO1960">
        <v>0</v>
      </c>
      <c r="AP1960">
        <v>0</v>
      </c>
      <c r="AQ1960">
        <v>20</v>
      </c>
      <c r="AR1960">
        <v>0.99999999999999989</v>
      </c>
      <c r="AS1960">
        <v>0</v>
      </c>
      <c r="AT1960">
        <v>0</v>
      </c>
      <c r="AU1960">
        <v>0</v>
      </c>
      <c r="AV1960">
        <v>23</v>
      </c>
      <c r="AW1960">
        <v>0</v>
      </c>
      <c r="AX1960">
        <v>14.999999999999998</v>
      </c>
      <c r="AY1960">
        <v>0</v>
      </c>
      <c r="AZ1960">
        <v>0</v>
      </c>
      <c r="BA1960">
        <v>21</v>
      </c>
      <c r="BB1960">
        <v>15.999999999999996</v>
      </c>
      <c r="BC1960">
        <v>1</v>
      </c>
      <c r="BD1960">
        <v>0</v>
      </c>
      <c r="BE1960">
        <v>0</v>
      </c>
      <c r="BF1960">
        <v>22</v>
      </c>
      <c r="BG1960">
        <v>0.99999999999999989</v>
      </c>
      <c r="BH1960">
        <v>1.0000000000000002</v>
      </c>
      <c r="BI1960">
        <v>0</v>
      </c>
      <c r="BJ1960">
        <v>0</v>
      </c>
    </row>
    <row r="1961" spans="1:62" ht="17.100000000000001" customHeight="1" x14ac:dyDescent="0.25">
      <c r="A1961" t="s">
        <v>3117</v>
      </c>
      <c r="B1961" t="s">
        <v>6587</v>
      </c>
      <c r="C1961" t="s">
        <v>3573</v>
      </c>
      <c r="D1961" t="s">
        <v>3572</v>
      </c>
      <c r="E1961" t="s">
        <v>7206</v>
      </c>
      <c r="F1961" t="s">
        <v>3571</v>
      </c>
      <c r="G1961">
        <v>4</v>
      </c>
      <c r="H1961">
        <v>1</v>
      </c>
      <c r="I1961">
        <v>0</v>
      </c>
      <c r="J1961">
        <v>0</v>
      </c>
      <c r="K1961">
        <v>0</v>
      </c>
      <c r="L1961">
        <v>0</v>
      </c>
      <c r="M1961">
        <v>1</v>
      </c>
      <c r="N1961">
        <v>0</v>
      </c>
      <c r="O1961">
        <v>0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0</v>
      </c>
      <c r="V1961">
        <v>0</v>
      </c>
      <c r="W1961">
        <v>1</v>
      </c>
      <c r="X1961">
        <v>0</v>
      </c>
      <c r="Y1961">
        <v>0</v>
      </c>
      <c r="Z1961">
        <v>0</v>
      </c>
      <c r="AA1961">
        <v>0</v>
      </c>
      <c r="AB1961">
        <v>1</v>
      </c>
      <c r="AC1961">
        <v>0</v>
      </c>
      <c r="AD1961">
        <v>0</v>
      </c>
      <c r="AE1961">
        <v>0</v>
      </c>
      <c r="AF1961">
        <v>0</v>
      </c>
      <c r="AG1961">
        <v>1</v>
      </c>
      <c r="AH1961">
        <v>0</v>
      </c>
      <c r="AI1961">
        <v>0</v>
      </c>
      <c r="AJ1961">
        <v>0</v>
      </c>
      <c r="AK1961">
        <v>0</v>
      </c>
      <c r="AL1961">
        <v>1</v>
      </c>
      <c r="AM1961">
        <v>0</v>
      </c>
      <c r="AN1961">
        <v>1</v>
      </c>
      <c r="AO1961">
        <v>0</v>
      </c>
      <c r="AP1961">
        <v>1</v>
      </c>
      <c r="AQ1961">
        <v>1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</row>
    <row r="1962" spans="1:62" ht="17.100000000000001" customHeight="1" x14ac:dyDescent="0.25">
      <c r="A1962" t="s">
        <v>3117</v>
      </c>
      <c r="B1962" t="s">
        <v>6587</v>
      </c>
      <c r="C1962" t="s">
        <v>3567</v>
      </c>
      <c r="D1962" t="s">
        <v>3566</v>
      </c>
      <c r="E1962" t="s">
        <v>6605</v>
      </c>
      <c r="F1962" t="s">
        <v>3570</v>
      </c>
      <c r="G1962">
        <v>1</v>
      </c>
      <c r="H1962">
        <v>15</v>
      </c>
      <c r="I1962">
        <v>0</v>
      </c>
      <c r="J1962">
        <v>10</v>
      </c>
      <c r="K1962">
        <v>0</v>
      </c>
      <c r="L1962">
        <v>0</v>
      </c>
      <c r="M1962">
        <v>13</v>
      </c>
      <c r="N1962">
        <v>7.9999999999999991</v>
      </c>
      <c r="O1962">
        <v>0</v>
      </c>
      <c r="P1962">
        <v>0</v>
      </c>
      <c r="Q1962">
        <v>0</v>
      </c>
      <c r="R1962">
        <v>7</v>
      </c>
      <c r="S1962">
        <v>0</v>
      </c>
      <c r="T1962">
        <v>1</v>
      </c>
      <c r="U1962">
        <v>0</v>
      </c>
      <c r="V1962">
        <v>0</v>
      </c>
      <c r="W1962">
        <v>6</v>
      </c>
      <c r="X1962">
        <v>0</v>
      </c>
      <c r="Y1962">
        <v>0</v>
      </c>
      <c r="Z1962">
        <v>0</v>
      </c>
      <c r="AA1962">
        <v>0</v>
      </c>
      <c r="AB1962">
        <v>8</v>
      </c>
      <c r="AC1962">
        <v>0</v>
      </c>
      <c r="AD1962">
        <v>0</v>
      </c>
      <c r="AE1962">
        <v>0</v>
      </c>
      <c r="AF1962">
        <v>0</v>
      </c>
      <c r="AG1962">
        <v>12</v>
      </c>
      <c r="AH1962">
        <v>5.9999999999999991</v>
      </c>
      <c r="AI1962">
        <v>2.9999999999999996</v>
      </c>
      <c r="AJ1962">
        <v>0</v>
      </c>
      <c r="AK1962">
        <v>0</v>
      </c>
      <c r="AL1962">
        <v>9</v>
      </c>
      <c r="AM1962">
        <v>2.0000000000000004</v>
      </c>
      <c r="AN1962">
        <v>3</v>
      </c>
      <c r="AO1962">
        <v>0</v>
      </c>
      <c r="AP1962">
        <v>0</v>
      </c>
      <c r="AQ1962">
        <v>13</v>
      </c>
      <c r="AR1962">
        <v>6</v>
      </c>
      <c r="AS1962">
        <v>0.99999999999999989</v>
      </c>
      <c r="AT1962">
        <v>4.0000000000000009</v>
      </c>
      <c r="AU1962">
        <v>0.99999999999999989</v>
      </c>
      <c r="AV1962">
        <v>13</v>
      </c>
      <c r="AW1962">
        <v>1</v>
      </c>
      <c r="AX1962">
        <v>2</v>
      </c>
      <c r="AY1962">
        <v>0</v>
      </c>
      <c r="AZ1962">
        <v>0.99999999999999989</v>
      </c>
      <c r="BA1962">
        <v>16</v>
      </c>
      <c r="BB1962">
        <v>4.0000000000000009</v>
      </c>
      <c r="BC1962">
        <v>3</v>
      </c>
      <c r="BD1962">
        <v>1.0000000000000002</v>
      </c>
      <c r="BE1962">
        <v>0</v>
      </c>
      <c r="BF1962">
        <v>10</v>
      </c>
      <c r="BG1962">
        <v>0.99999999999999989</v>
      </c>
      <c r="BH1962">
        <v>1.0000000000000002</v>
      </c>
      <c r="BI1962">
        <v>1</v>
      </c>
      <c r="BJ1962">
        <v>0</v>
      </c>
    </row>
    <row r="1963" spans="1:62" ht="17.100000000000001" customHeight="1" x14ac:dyDescent="0.25">
      <c r="A1963" t="s">
        <v>3117</v>
      </c>
      <c r="B1963" t="s">
        <v>6587</v>
      </c>
      <c r="C1963" t="s">
        <v>3567</v>
      </c>
      <c r="D1963" t="s">
        <v>3566</v>
      </c>
      <c r="E1963" t="s">
        <v>6605</v>
      </c>
      <c r="F1963" t="s">
        <v>3569</v>
      </c>
      <c r="G1963">
        <v>2</v>
      </c>
      <c r="H1963">
        <v>5</v>
      </c>
      <c r="I1963">
        <v>0</v>
      </c>
      <c r="J1963">
        <v>0</v>
      </c>
      <c r="K1963">
        <v>0</v>
      </c>
      <c r="L1963">
        <v>0</v>
      </c>
      <c r="M1963">
        <v>3</v>
      </c>
      <c r="N1963">
        <v>0</v>
      </c>
      <c r="O1963">
        <v>0</v>
      </c>
      <c r="P1963">
        <v>0</v>
      </c>
      <c r="Q1963">
        <v>0</v>
      </c>
      <c r="R1963">
        <v>7</v>
      </c>
      <c r="S1963">
        <v>0</v>
      </c>
      <c r="T1963">
        <v>1</v>
      </c>
      <c r="U1963">
        <v>1</v>
      </c>
      <c r="V1963">
        <v>0</v>
      </c>
      <c r="W1963">
        <v>6</v>
      </c>
      <c r="X1963">
        <v>0</v>
      </c>
      <c r="Y1963">
        <v>0</v>
      </c>
      <c r="Z1963">
        <v>0</v>
      </c>
      <c r="AA1963">
        <v>0</v>
      </c>
      <c r="AB1963">
        <v>5</v>
      </c>
      <c r="AC1963">
        <v>0</v>
      </c>
      <c r="AD1963">
        <v>0</v>
      </c>
      <c r="AE1963">
        <v>0</v>
      </c>
      <c r="AF1963">
        <v>0</v>
      </c>
      <c r="AG1963">
        <v>5</v>
      </c>
      <c r="AH1963">
        <v>0</v>
      </c>
      <c r="AI1963">
        <v>0</v>
      </c>
      <c r="AJ1963">
        <v>0</v>
      </c>
      <c r="AK1963">
        <v>0</v>
      </c>
      <c r="AL1963">
        <v>5</v>
      </c>
      <c r="AM1963">
        <v>0</v>
      </c>
      <c r="AN1963">
        <v>0</v>
      </c>
      <c r="AO1963">
        <v>0</v>
      </c>
      <c r="AP1963">
        <v>0</v>
      </c>
      <c r="AQ1963">
        <v>5</v>
      </c>
      <c r="AR1963">
        <v>0</v>
      </c>
      <c r="AS1963">
        <v>0</v>
      </c>
      <c r="AT1963">
        <v>0</v>
      </c>
      <c r="AU1963">
        <v>0</v>
      </c>
      <c r="AV1963">
        <v>5</v>
      </c>
      <c r="AW1963">
        <v>0</v>
      </c>
      <c r="AX1963">
        <v>0</v>
      </c>
      <c r="AY1963">
        <v>0</v>
      </c>
      <c r="AZ1963">
        <v>0</v>
      </c>
      <c r="BA1963">
        <v>6</v>
      </c>
      <c r="BB1963">
        <v>0</v>
      </c>
      <c r="BC1963">
        <v>0</v>
      </c>
      <c r="BD1963">
        <v>0</v>
      </c>
      <c r="BE1963">
        <v>0</v>
      </c>
      <c r="BF1963">
        <v>8</v>
      </c>
      <c r="BG1963">
        <v>0</v>
      </c>
      <c r="BH1963">
        <v>0</v>
      </c>
      <c r="BI1963">
        <v>0</v>
      </c>
      <c r="BJ1963">
        <v>0</v>
      </c>
    </row>
    <row r="1964" spans="1:62" ht="17.100000000000001" customHeight="1" x14ac:dyDescent="0.25">
      <c r="A1964" t="s">
        <v>3117</v>
      </c>
      <c r="B1964" t="s">
        <v>6587</v>
      </c>
      <c r="C1964" t="s">
        <v>3567</v>
      </c>
      <c r="D1964" t="s">
        <v>3566</v>
      </c>
      <c r="E1964" t="s">
        <v>6605</v>
      </c>
      <c r="F1964" t="s">
        <v>3568</v>
      </c>
      <c r="G1964">
        <v>3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1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</row>
    <row r="1965" spans="1:62" ht="17.100000000000001" customHeight="1" x14ac:dyDescent="0.25">
      <c r="A1965" t="s">
        <v>3117</v>
      </c>
      <c r="B1965" t="s">
        <v>6587</v>
      </c>
      <c r="C1965" t="s">
        <v>3567</v>
      </c>
      <c r="D1965" t="s">
        <v>3566</v>
      </c>
      <c r="E1965" t="s">
        <v>6605</v>
      </c>
      <c r="F1965" t="s">
        <v>3565</v>
      </c>
      <c r="G1965">
        <v>4</v>
      </c>
      <c r="H1965">
        <v>1</v>
      </c>
      <c r="I1965">
        <v>0</v>
      </c>
      <c r="J1965">
        <v>0</v>
      </c>
      <c r="K1965">
        <v>0</v>
      </c>
      <c r="L1965">
        <v>0</v>
      </c>
      <c r="M1965">
        <v>1</v>
      </c>
      <c r="N1965">
        <v>0</v>
      </c>
      <c r="O1965">
        <v>0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0</v>
      </c>
      <c r="V1965">
        <v>0</v>
      </c>
      <c r="W1965">
        <v>1</v>
      </c>
      <c r="X1965">
        <v>0</v>
      </c>
      <c r="Y1965">
        <v>0</v>
      </c>
      <c r="Z1965">
        <v>0</v>
      </c>
      <c r="AA1965">
        <v>0</v>
      </c>
      <c r="AB1965">
        <v>1</v>
      </c>
      <c r="AC1965">
        <v>0</v>
      </c>
      <c r="AD1965">
        <v>0</v>
      </c>
      <c r="AE1965">
        <v>0</v>
      </c>
      <c r="AF1965">
        <v>0</v>
      </c>
      <c r="AG1965">
        <v>1</v>
      </c>
      <c r="AH1965">
        <v>0</v>
      </c>
      <c r="AI1965">
        <v>0</v>
      </c>
      <c r="AJ1965">
        <v>0</v>
      </c>
      <c r="AK1965">
        <v>0</v>
      </c>
      <c r="AL1965">
        <v>1</v>
      </c>
      <c r="AM1965">
        <v>0</v>
      </c>
      <c r="AN1965">
        <v>0</v>
      </c>
      <c r="AO1965">
        <v>0</v>
      </c>
      <c r="AP1965">
        <v>0</v>
      </c>
      <c r="AQ1965">
        <v>1</v>
      </c>
      <c r="AR1965">
        <v>0</v>
      </c>
      <c r="AS1965">
        <v>0</v>
      </c>
      <c r="AT1965">
        <v>0</v>
      </c>
      <c r="AU1965">
        <v>0</v>
      </c>
      <c r="AV1965">
        <v>1</v>
      </c>
      <c r="AW1965">
        <v>0</v>
      </c>
      <c r="AX1965">
        <v>0</v>
      </c>
      <c r="AY1965">
        <v>0</v>
      </c>
      <c r="AZ1965">
        <v>0</v>
      </c>
      <c r="BA1965">
        <v>1</v>
      </c>
      <c r="BB1965">
        <v>0</v>
      </c>
      <c r="BC1965">
        <v>0</v>
      </c>
      <c r="BD1965">
        <v>0</v>
      </c>
      <c r="BE1965">
        <v>0</v>
      </c>
      <c r="BF1965">
        <v>1</v>
      </c>
      <c r="BG1965">
        <v>0</v>
      </c>
      <c r="BH1965">
        <v>0</v>
      </c>
      <c r="BI1965">
        <v>0</v>
      </c>
      <c r="BJ1965">
        <v>0</v>
      </c>
    </row>
    <row r="1966" spans="1:62" ht="17.100000000000001" customHeight="1" x14ac:dyDescent="0.25">
      <c r="A1966" t="s">
        <v>3117</v>
      </c>
      <c r="B1966" t="s">
        <v>6587</v>
      </c>
      <c r="C1966" t="s">
        <v>1413</v>
      </c>
      <c r="D1966" t="s">
        <v>3561</v>
      </c>
      <c r="E1966" t="s">
        <v>6606</v>
      </c>
      <c r="F1966" t="s">
        <v>3564</v>
      </c>
      <c r="G1966">
        <v>1</v>
      </c>
      <c r="H1966">
        <v>12061</v>
      </c>
      <c r="I1966">
        <v>1607.999999999998</v>
      </c>
      <c r="J1966">
        <v>1638.9999999999941</v>
      </c>
      <c r="K1966">
        <v>132.0000000000002</v>
      </c>
      <c r="L1966">
        <v>275.99999999999977</v>
      </c>
      <c r="M1966">
        <v>12763</v>
      </c>
      <c r="N1966">
        <v>1596.0000000000066</v>
      </c>
      <c r="O1966">
        <v>1849.99999999999</v>
      </c>
      <c r="P1966">
        <v>148.00000000000017</v>
      </c>
      <c r="Q1966">
        <v>322.00000000000108</v>
      </c>
      <c r="R1966">
        <v>13140</v>
      </c>
      <c r="S1966">
        <v>1156.000000000002</v>
      </c>
      <c r="T1966">
        <v>3467.999999999995</v>
      </c>
      <c r="U1966">
        <v>258.00000000000034</v>
      </c>
      <c r="V1966">
        <v>1343.0000000000023</v>
      </c>
      <c r="W1966">
        <v>11252</v>
      </c>
      <c r="X1966">
        <v>452.00000000000199</v>
      </c>
      <c r="Y1966">
        <v>1150.0000000000009</v>
      </c>
      <c r="Z1966">
        <v>353.99999999999915</v>
      </c>
      <c r="AA1966">
        <v>1727.0000000000043</v>
      </c>
      <c r="AB1966">
        <v>11229</v>
      </c>
      <c r="AC1966">
        <v>1014.0000000000039</v>
      </c>
      <c r="AD1966">
        <v>1334.9999999999998</v>
      </c>
      <c r="AE1966">
        <v>323.99999999999937</v>
      </c>
      <c r="AF1966">
        <v>522.99999999999989</v>
      </c>
      <c r="AG1966">
        <v>11541</v>
      </c>
      <c r="AH1966">
        <v>1124.0000000000018</v>
      </c>
      <c r="AI1966">
        <v>1598.0000000000036</v>
      </c>
      <c r="AJ1966">
        <v>202.00000000000114</v>
      </c>
      <c r="AK1966">
        <v>210.00000000000028</v>
      </c>
      <c r="AL1966">
        <v>11607</v>
      </c>
      <c r="AM1966">
        <v>1060.0000000000007</v>
      </c>
      <c r="AN1966">
        <v>1469.9999999999998</v>
      </c>
      <c r="AO1966">
        <v>176.00000000000054</v>
      </c>
      <c r="AP1966">
        <v>204.00000000000045</v>
      </c>
      <c r="AQ1966">
        <v>11759</v>
      </c>
      <c r="AR1966">
        <v>1098.0000000000009</v>
      </c>
      <c r="AS1966">
        <v>1591.0000000000025</v>
      </c>
      <c r="AT1966">
        <v>140.00000000000034</v>
      </c>
      <c r="AU1966">
        <v>189.00000000000045</v>
      </c>
      <c r="AV1966">
        <v>12086</v>
      </c>
      <c r="AW1966">
        <v>1223.999999999998</v>
      </c>
      <c r="AX1966">
        <v>1632.0000000000014</v>
      </c>
      <c r="AY1966">
        <v>113.99999999999999</v>
      </c>
      <c r="AZ1966">
        <v>184.00000000000091</v>
      </c>
      <c r="BA1966">
        <v>12345</v>
      </c>
      <c r="BB1966">
        <v>1497.0000000000025</v>
      </c>
      <c r="BC1966">
        <v>1819.00000000001</v>
      </c>
      <c r="BD1966">
        <v>95.000000000000085</v>
      </c>
      <c r="BE1966">
        <v>174.00000000000048</v>
      </c>
      <c r="BF1966">
        <v>12584</v>
      </c>
      <c r="BG1966">
        <v>1520.9999999999959</v>
      </c>
      <c r="BH1966">
        <v>2103.0000000000005</v>
      </c>
      <c r="BI1966">
        <v>77.000000000000313</v>
      </c>
      <c r="BJ1966">
        <v>120.99999999999977</v>
      </c>
    </row>
    <row r="1967" spans="1:62" ht="17.100000000000001" customHeight="1" x14ac:dyDescent="0.25">
      <c r="A1967" t="s">
        <v>3117</v>
      </c>
      <c r="B1967" t="s">
        <v>6587</v>
      </c>
      <c r="C1967" t="s">
        <v>1413</v>
      </c>
      <c r="D1967" t="s">
        <v>3561</v>
      </c>
      <c r="E1967" t="s">
        <v>6606</v>
      </c>
      <c r="F1967" t="s">
        <v>3563</v>
      </c>
      <c r="G1967">
        <v>2</v>
      </c>
      <c r="H1967">
        <v>4189</v>
      </c>
      <c r="I1967">
        <v>111.99999999999986</v>
      </c>
      <c r="J1967">
        <v>155.00000000000003</v>
      </c>
      <c r="K1967">
        <v>65.999999999999886</v>
      </c>
      <c r="L1967">
        <v>208.00000000000011</v>
      </c>
      <c r="M1967">
        <v>4159</v>
      </c>
      <c r="N1967">
        <v>135.99999999999963</v>
      </c>
      <c r="O1967">
        <v>125.99999999999999</v>
      </c>
      <c r="P1967">
        <v>73.000000000000043</v>
      </c>
      <c r="Q1967">
        <v>158.99999999999997</v>
      </c>
      <c r="R1967">
        <v>3765</v>
      </c>
      <c r="S1967">
        <v>151.99999999999997</v>
      </c>
      <c r="T1967">
        <v>112.00000000000021</v>
      </c>
      <c r="U1967">
        <v>48.999999999999936</v>
      </c>
      <c r="V1967">
        <v>527.9999999999992</v>
      </c>
      <c r="W1967">
        <v>3298</v>
      </c>
      <c r="X1967">
        <v>41.000000000000057</v>
      </c>
      <c r="Y1967">
        <v>83.000000000000085</v>
      </c>
      <c r="Z1967">
        <v>147.00000000000011</v>
      </c>
      <c r="AA1967">
        <v>505.00000000000125</v>
      </c>
      <c r="AB1967">
        <v>3700</v>
      </c>
      <c r="AC1967">
        <v>46.999999999999922</v>
      </c>
      <c r="AD1967">
        <v>74.000000000000085</v>
      </c>
      <c r="AE1967">
        <v>151.00000000000014</v>
      </c>
      <c r="AF1967">
        <v>216</v>
      </c>
      <c r="AG1967">
        <v>3870</v>
      </c>
      <c r="AH1967">
        <v>56.000000000000163</v>
      </c>
      <c r="AI1967">
        <v>62.000000000000071</v>
      </c>
      <c r="AJ1967">
        <v>125.0000000000002</v>
      </c>
      <c r="AK1967">
        <v>97.000000000000242</v>
      </c>
      <c r="AL1967">
        <v>3936</v>
      </c>
      <c r="AM1967">
        <v>54.999999999999993</v>
      </c>
      <c r="AN1967">
        <v>106.00000000000004</v>
      </c>
      <c r="AO1967">
        <v>110.99999999999982</v>
      </c>
      <c r="AP1967">
        <v>153.00000000000017</v>
      </c>
      <c r="AQ1967">
        <v>4153</v>
      </c>
      <c r="AR1967">
        <v>71.999999999999616</v>
      </c>
      <c r="AS1967">
        <v>114.99999999999977</v>
      </c>
      <c r="AT1967">
        <v>87.000000000000298</v>
      </c>
      <c r="AU1967">
        <v>171.99999999999966</v>
      </c>
      <c r="AV1967">
        <v>4052</v>
      </c>
      <c r="AW1967">
        <v>74.999999999999943</v>
      </c>
      <c r="AX1967">
        <v>70.000000000000242</v>
      </c>
      <c r="AY1967">
        <v>71.999999999999801</v>
      </c>
      <c r="AZ1967">
        <v>104.99999999999977</v>
      </c>
      <c r="BA1967">
        <v>4526</v>
      </c>
      <c r="BB1967">
        <v>109.99999999999989</v>
      </c>
      <c r="BC1967">
        <v>90.000000000000128</v>
      </c>
      <c r="BD1967">
        <v>63.000000000000078</v>
      </c>
      <c r="BE1967">
        <v>204.00000000000057</v>
      </c>
      <c r="BF1967">
        <v>4657</v>
      </c>
      <c r="BG1967">
        <v>84.999999999999901</v>
      </c>
      <c r="BH1967">
        <v>161.99999999999957</v>
      </c>
      <c r="BI1967">
        <v>60.000000000000114</v>
      </c>
      <c r="BJ1967">
        <v>217.00000000000048</v>
      </c>
    </row>
    <row r="1968" spans="1:62" ht="17.100000000000001" customHeight="1" x14ac:dyDescent="0.25">
      <c r="A1968" t="s">
        <v>3117</v>
      </c>
      <c r="B1968" t="s">
        <v>6587</v>
      </c>
      <c r="C1968" t="s">
        <v>1413</v>
      </c>
      <c r="D1968" t="s">
        <v>3561</v>
      </c>
      <c r="E1968" t="s">
        <v>6606</v>
      </c>
      <c r="F1968" t="s">
        <v>3562</v>
      </c>
      <c r="G1968">
        <v>3</v>
      </c>
      <c r="H1968">
        <v>916</v>
      </c>
      <c r="I1968">
        <v>61.000000000000014</v>
      </c>
      <c r="J1968">
        <v>28.000000000000014</v>
      </c>
      <c r="K1968">
        <v>9.0000000000000018</v>
      </c>
      <c r="L1968">
        <v>145.00000000000014</v>
      </c>
      <c r="M1968">
        <v>881</v>
      </c>
      <c r="N1968">
        <v>24.000000000000018</v>
      </c>
      <c r="O1968">
        <v>31.999999999999961</v>
      </c>
      <c r="P1968">
        <v>8.0000000000000053</v>
      </c>
      <c r="Q1968">
        <v>54.000000000000071</v>
      </c>
      <c r="R1968">
        <v>800</v>
      </c>
      <c r="S1968">
        <v>22.000000000000007</v>
      </c>
      <c r="T1968">
        <v>15.000000000000002</v>
      </c>
      <c r="U1968">
        <v>5.0000000000000027</v>
      </c>
      <c r="V1968">
        <v>129.99999999999994</v>
      </c>
      <c r="W1968">
        <v>717</v>
      </c>
      <c r="X1968">
        <v>8.0000000000000089</v>
      </c>
      <c r="Y1968">
        <v>5</v>
      </c>
      <c r="Z1968">
        <v>15.000000000000021</v>
      </c>
      <c r="AA1968">
        <v>141.00000000000006</v>
      </c>
      <c r="AB1968">
        <v>820</v>
      </c>
      <c r="AC1968">
        <v>6.0000000000000036</v>
      </c>
      <c r="AD1968">
        <v>28.000000000000004</v>
      </c>
      <c r="AE1968">
        <v>15.999999999999996</v>
      </c>
      <c r="AF1968">
        <v>38.000000000000028</v>
      </c>
      <c r="AG1968">
        <v>872</v>
      </c>
      <c r="AH1968">
        <v>15.000000000000007</v>
      </c>
      <c r="AI1968">
        <v>24.000000000000011</v>
      </c>
      <c r="AJ1968">
        <v>19.000000000000007</v>
      </c>
      <c r="AK1968">
        <v>54.000000000000036</v>
      </c>
      <c r="AL1968">
        <v>808</v>
      </c>
      <c r="AM1968">
        <v>5.9999999999999973</v>
      </c>
      <c r="AN1968">
        <v>25.000000000000018</v>
      </c>
      <c r="AO1968">
        <v>12.000000000000012</v>
      </c>
      <c r="AP1968">
        <v>50.000000000000007</v>
      </c>
      <c r="AQ1968">
        <v>2943</v>
      </c>
      <c r="AR1968">
        <v>10.000000000000002</v>
      </c>
      <c r="AS1968">
        <v>16.000000000000018</v>
      </c>
      <c r="AT1968">
        <v>15.000000000000028</v>
      </c>
      <c r="AU1968">
        <v>499.99999999999994</v>
      </c>
      <c r="AV1968">
        <v>856</v>
      </c>
      <c r="AW1968">
        <v>23.000000000000028</v>
      </c>
      <c r="AX1968">
        <v>21.000000000000011</v>
      </c>
      <c r="AY1968">
        <v>6.0000000000000027</v>
      </c>
      <c r="AZ1968">
        <v>27.000000000000014</v>
      </c>
      <c r="BA1968">
        <v>3109</v>
      </c>
      <c r="BB1968">
        <v>24.999999999999979</v>
      </c>
      <c r="BC1968">
        <v>26.000000000000099</v>
      </c>
      <c r="BD1968">
        <v>10.000000000000007</v>
      </c>
      <c r="BE1968">
        <v>958.99999999999761</v>
      </c>
      <c r="BF1968">
        <v>3077</v>
      </c>
      <c r="BG1968">
        <v>11.000000000000011</v>
      </c>
      <c r="BH1968">
        <v>39.000000000000021</v>
      </c>
      <c r="BI1968">
        <v>7.0000000000000142</v>
      </c>
      <c r="BJ1968">
        <v>1040</v>
      </c>
    </row>
    <row r="1969" spans="1:62" ht="17.100000000000001" customHeight="1" x14ac:dyDescent="0.25">
      <c r="A1969" t="s">
        <v>3117</v>
      </c>
      <c r="B1969" t="s">
        <v>6587</v>
      </c>
      <c r="C1969" t="s">
        <v>1413</v>
      </c>
      <c r="D1969" t="s">
        <v>3561</v>
      </c>
      <c r="E1969" t="s">
        <v>6606</v>
      </c>
      <c r="F1969" t="s">
        <v>3560</v>
      </c>
      <c r="G1969">
        <v>4</v>
      </c>
      <c r="H1969">
        <v>127</v>
      </c>
      <c r="I1969">
        <v>7.0000000000000009</v>
      </c>
      <c r="J1969">
        <v>3.0000000000000013</v>
      </c>
      <c r="K1969">
        <v>0</v>
      </c>
      <c r="L1969">
        <v>13.000000000000002</v>
      </c>
      <c r="M1969">
        <v>146</v>
      </c>
      <c r="N1969">
        <v>1.0000000000000004</v>
      </c>
      <c r="O1969">
        <v>1</v>
      </c>
      <c r="P1969">
        <v>0</v>
      </c>
      <c r="Q1969">
        <v>4.0000000000000009</v>
      </c>
      <c r="R1969">
        <v>153</v>
      </c>
      <c r="S1969">
        <v>3.0000000000000009</v>
      </c>
      <c r="T1969">
        <v>0</v>
      </c>
      <c r="U1969">
        <v>2.0000000000000004</v>
      </c>
      <c r="V1969">
        <v>17</v>
      </c>
      <c r="W1969">
        <v>115</v>
      </c>
      <c r="X1969">
        <v>0</v>
      </c>
      <c r="Y1969">
        <v>0</v>
      </c>
      <c r="Z1969">
        <v>6.0000000000000009</v>
      </c>
      <c r="AA1969">
        <v>6</v>
      </c>
      <c r="AB1969">
        <v>137</v>
      </c>
      <c r="AC1969">
        <v>0</v>
      </c>
      <c r="AD1969">
        <v>12.999999999999995</v>
      </c>
      <c r="AE1969">
        <v>6.0000000000000036</v>
      </c>
      <c r="AF1969">
        <v>5.0000000000000036</v>
      </c>
      <c r="AG1969">
        <v>143</v>
      </c>
      <c r="AH1969">
        <v>5.0000000000000018</v>
      </c>
      <c r="AI1969">
        <v>3.0000000000000004</v>
      </c>
      <c r="AJ1969">
        <v>2.0000000000000009</v>
      </c>
      <c r="AK1969">
        <v>2.0000000000000004</v>
      </c>
      <c r="AL1969">
        <v>147</v>
      </c>
      <c r="AM1969">
        <v>1</v>
      </c>
      <c r="AN1969">
        <v>4.0000000000000018</v>
      </c>
      <c r="AO1969">
        <v>2.0000000000000009</v>
      </c>
      <c r="AP1969">
        <v>6.0000000000000018</v>
      </c>
      <c r="AQ1969">
        <v>2419</v>
      </c>
      <c r="AR1969">
        <v>1.0000000000000058</v>
      </c>
      <c r="AS1969">
        <v>6.0000000000000107</v>
      </c>
      <c r="AT1969">
        <v>7.0000000000000089</v>
      </c>
      <c r="AU1969">
        <v>396.00000000000006</v>
      </c>
      <c r="AV1969">
        <v>162</v>
      </c>
      <c r="AW1969">
        <v>3.0000000000000009</v>
      </c>
      <c r="AX1969">
        <v>12.000000000000004</v>
      </c>
      <c r="AY1969">
        <v>0</v>
      </c>
      <c r="AZ1969">
        <v>3.0000000000000013</v>
      </c>
      <c r="BA1969">
        <v>2388</v>
      </c>
      <c r="BB1969">
        <v>6.0000000000000062</v>
      </c>
      <c r="BC1969">
        <v>11.000000000000043</v>
      </c>
      <c r="BD1969">
        <v>4.0000000000000071</v>
      </c>
      <c r="BE1969">
        <v>1039.0000000000014</v>
      </c>
      <c r="BF1969">
        <v>2403</v>
      </c>
      <c r="BG1969">
        <v>4.9999999999999991</v>
      </c>
      <c r="BH1969">
        <v>10.999999999999998</v>
      </c>
      <c r="BI1969">
        <v>2.0000000000000036</v>
      </c>
      <c r="BJ1969">
        <v>867.99999999999898</v>
      </c>
    </row>
    <row r="1970" spans="1:62" ht="17.100000000000001" customHeight="1" x14ac:dyDescent="0.25">
      <c r="A1970" t="s">
        <v>3117</v>
      </c>
      <c r="B1970" t="s">
        <v>6587</v>
      </c>
      <c r="C1970" t="s">
        <v>3556</v>
      </c>
      <c r="D1970" t="s">
        <v>3555</v>
      </c>
      <c r="E1970" t="s">
        <v>6326</v>
      </c>
      <c r="F1970" t="s">
        <v>3559</v>
      </c>
      <c r="G1970">
        <v>1</v>
      </c>
      <c r="H1970">
        <v>74</v>
      </c>
      <c r="I1970">
        <v>30.999999999999993</v>
      </c>
      <c r="J1970">
        <v>4.9999999999999991</v>
      </c>
      <c r="K1970">
        <v>0</v>
      </c>
      <c r="L1970">
        <v>1.0000000000000002</v>
      </c>
      <c r="M1970">
        <v>83</v>
      </c>
      <c r="N1970">
        <v>15.999999999999996</v>
      </c>
      <c r="O1970">
        <v>14.000000000000004</v>
      </c>
      <c r="P1970">
        <v>0</v>
      </c>
      <c r="Q1970">
        <v>3.0000000000000009</v>
      </c>
      <c r="R1970">
        <v>93</v>
      </c>
      <c r="S1970">
        <v>11</v>
      </c>
      <c r="T1970">
        <v>15.000000000000002</v>
      </c>
      <c r="U1970">
        <v>1.0000000000000004</v>
      </c>
      <c r="V1970">
        <v>8.0000000000000018</v>
      </c>
      <c r="W1970">
        <v>101</v>
      </c>
      <c r="X1970">
        <v>30.000000000000004</v>
      </c>
      <c r="Y1970">
        <v>1</v>
      </c>
      <c r="Z1970">
        <v>0</v>
      </c>
      <c r="AA1970">
        <v>10.000000000000005</v>
      </c>
      <c r="AB1970">
        <v>119</v>
      </c>
      <c r="AC1970">
        <v>20</v>
      </c>
      <c r="AD1970">
        <v>4.9999999999999964</v>
      </c>
      <c r="AE1970">
        <v>0</v>
      </c>
      <c r="AF1970">
        <v>5.9999999999999982</v>
      </c>
      <c r="AG1970">
        <v>116</v>
      </c>
      <c r="AH1970">
        <v>14.000000000000002</v>
      </c>
      <c r="AI1970">
        <v>19</v>
      </c>
      <c r="AJ1970">
        <v>0</v>
      </c>
      <c r="AK1970">
        <v>3.0000000000000004</v>
      </c>
      <c r="AL1970">
        <v>105</v>
      </c>
      <c r="AM1970">
        <v>10.000000000000004</v>
      </c>
      <c r="AN1970">
        <v>41</v>
      </c>
      <c r="AO1970">
        <v>0</v>
      </c>
      <c r="AP1970">
        <v>0</v>
      </c>
      <c r="AQ1970">
        <v>78</v>
      </c>
      <c r="AR1970">
        <v>10.000000000000002</v>
      </c>
      <c r="AS1970">
        <v>21</v>
      </c>
      <c r="AT1970">
        <v>0</v>
      </c>
      <c r="AU1970">
        <v>4</v>
      </c>
      <c r="AV1970">
        <v>80</v>
      </c>
      <c r="AW1970">
        <v>11.000000000000005</v>
      </c>
      <c r="AX1970">
        <v>12.000000000000004</v>
      </c>
      <c r="AY1970">
        <v>0</v>
      </c>
      <c r="AZ1970">
        <v>4.0000000000000009</v>
      </c>
      <c r="BA1970">
        <v>75</v>
      </c>
      <c r="BB1970">
        <v>13.000000000000007</v>
      </c>
      <c r="BC1970">
        <v>9.9999999999999982</v>
      </c>
      <c r="BD1970">
        <v>0</v>
      </c>
      <c r="BE1970">
        <v>2.0000000000000004</v>
      </c>
      <c r="BF1970">
        <v>92</v>
      </c>
      <c r="BG1970">
        <v>14</v>
      </c>
      <c r="BH1970">
        <v>15</v>
      </c>
      <c r="BI1970">
        <v>0</v>
      </c>
      <c r="BJ1970">
        <v>2.9999999999999991</v>
      </c>
    </row>
    <row r="1971" spans="1:62" ht="17.100000000000001" customHeight="1" x14ac:dyDescent="0.25">
      <c r="A1971" t="s">
        <v>3117</v>
      </c>
      <c r="B1971" t="s">
        <v>6587</v>
      </c>
      <c r="C1971" t="s">
        <v>3556</v>
      </c>
      <c r="D1971" t="s">
        <v>3555</v>
      </c>
      <c r="E1971" t="s">
        <v>6326</v>
      </c>
      <c r="F1971" t="s">
        <v>3558</v>
      </c>
      <c r="G1971">
        <v>2</v>
      </c>
      <c r="H1971">
        <v>72</v>
      </c>
      <c r="I1971">
        <v>1</v>
      </c>
      <c r="J1971">
        <v>0</v>
      </c>
      <c r="K1971">
        <v>0</v>
      </c>
      <c r="L1971">
        <v>5</v>
      </c>
      <c r="M1971">
        <v>74</v>
      </c>
      <c r="N1971">
        <v>1</v>
      </c>
      <c r="O1971">
        <v>2</v>
      </c>
      <c r="P1971">
        <v>1</v>
      </c>
      <c r="Q1971">
        <v>3.0000000000000013</v>
      </c>
      <c r="R1971">
        <v>62</v>
      </c>
      <c r="S1971">
        <v>0</v>
      </c>
      <c r="T1971">
        <v>2.0000000000000004</v>
      </c>
      <c r="U1971">
        <v>0</v>
      </c>
      <c r="V1971">
        <v>0</v>
      </c>
      <c r="W1971">
        <v>69</v>
      </c>
      <c r="X1971">
        <v>0</v>
      </c>
      <c r="Y1971">
        <v>8</v>
      </c>
      <c r="Z1971">
        <v>2.0000000000000009</v>
      </c>
      <c r="AA1971">
        <v>6.0000000000000018</v>
      </c>
      <c r="AB1971">
        <v>59</v>
      </c>
      <c r="AC1971">
        <v>0</v>
      </c>
      <c r="AD1971">
        <v>0</v>
      </c>
      <c r="AE1971">
        <v>1</v>
      </c>
      <c r="AF1971">
        <v>4.0000000000000009</v>
      </c>
      <c r="AG1971">
        <v>73</v>
      </c>
      <c r="AH1971">
        <v>0</v>
      </c>
      <c r="AI1971">
        <v>2</v>
      </c>
      <c r="AJ1971">
        <v>0</v>
      </c>
      <c r="AK1971">
        <v>5.0000000000000018</v>
      </c>
      <c r="AL1971">
        <v>70</v>
      </c>
      <c r="AM1971">
        <v>0</v>
      </c>
      <c r="AN1971">
        <v>0</v>
      </c>
      <c r="AO1971">
        <v>0</v>
      </c>
      <c r="AP1971">
        <v>1</v>
      </c>
      <c r="AQ1971">
        <v>72</v>
      </c>
      <c r="AR1971">
        <v>1</v>
      </c>
      <c r="AS1971">
        <v>2</v>
      </c>
      <c r="AT1971">
        <v>1</v>
      </c>
      <c r="AU1971">
        <v>0</v>
      </c>
      <c r="AV1971">
        <v>70</v>
      </c>
      <c r="AW1971">
        <v>1</v>
      </c>
      <c r="AX1971">
        <v>1</v>
      </c>
      <c r="AY1971">
        <v>0</v>
      </c>
      <c r="AZ1971">
        <v>0</v>
      </c>
      <c r="BA1971">
        <v>79</v>
      </c>
      <c r="BB1971">
        <v>6</v>
      </c>
      <c r="BC1971">
        <v>0</v>
      </c>
      <c r="BD1971">
        <v>0</v>
      </c>
      <c r="BE1971">
        <v>1.0000000000000002</v>
      </c>
      <c r="BF1971">
        <v>79</v>
      </c>
      <c r="BG1971">
        <v>3.0000000000000004</v>
      </c>
      <c r="BH1971">
        <v>1.0000000000000002</v>
      </c>
      <c r="BI1971">
        <v>0</v>
      </c>
      <c r="BJ1971">
        <v>1.0000000000000002</v>
      </c>
    </row>
    <row r="1972" spans="1:62" ht="17.100000000000001" customHeight="1" x14ac:dyDescent="0.25">
      <c r="A1972" t="s">
        <v>3117</v>
      </c>
      <c r="B1972" t="s">
        <v>6587</v>
      </c>
      <c r="C1972" t="s">
        <v>3556</v>
      </c>
      <c r="D1972" t="s">
        <v>3555</v>
      </c>
      <c r="E1972" t="s">
        <v>6326</v>
      </c>
      <c r="F1972" t="s">
        <v>3557</v>
      </c>
      <c r="G1972">
        <v>3</v>
      </c>
      <c r="H1972">
        <v>9</v>
      </c>
      <c r="I1972">
        <v>0</v>
      </c>
      <c r="J1972">
        <v>0</v>
      </c>
      <c r="K1972">
        <v>0</v>
      </c>
      <c r="L1972">
        <v>2</v>
      </c>
      <c r="M1972">
        <v>9</v>
      </c>
      <c r="N1972">
        <v>0</v>
      </c>
      <c r="O1972">
        <v>0</v>
      </c>
      <c r="P1972">
        <v>0</v>
      </c>
      <c r="Q1972">
        <v>0</v>
      </c>
      <c r="R1972">
        <v>9</v>
      </c>
      <c r="S1972">
        <v>0</v>
      </c>
      <c r="T1972">
        <v>0</v>
      </c>
      <c r="U1972">
        <v>0</v>
      </c>
      <c r="V1972">
        <v>0</v>
      </c>
      <c r="W1972">
        <v>8</v>
      </c>
      <c r="X1972">
        <v>0</v>
      </c>
      <c r="Y1972">
        <v>0</v>
      </c>
      <c r="Z1972">
        <v>0</v>
      </c>
      <c r="AA1972">
        <v>0</v>
      </c>
      <c r="AB1972">
        <v>8</v>
      </c>
      <c r="AC1972">
        <v>0</v>
      </c>
      <c r="AD1972">
        <v>0</v>
      </c>
      <c r="AE1972">
        <v>0</v>
      </c>
      <c r="AF1972">
        <v>0</v>
      </c>
      <c r="AG1972">
        <v>8</v>
      </c>
      <c r="AH1972">
        <v>0</v>
      </c>
      <c r="AI1972">
        <v>0</v>
      </c>
      <c r="AJ1972">
        <v>0</v>
      </c>
      <c r="AK1972">
        <v>0</v>
      </c>
      <c r="AL1972">
        <v>11</v>
      </c>
      <c r="AM1972">
        <v>0</v>
      </c>
      <c r="AN1972">
        <v>0.99999999999999989</v>
      </c>
      <c r="AO1972">
        <v>0</v>
      </c>
      <c r="AP1972">
        <v>0</v>
      </c>
      <c r="AQ1972">
        <v>9</v>
      </c>
      <c r="AR1972">
        <v>0</v>
      </c>
      <c r="AS1972">
        <v>0</v>
      </c>
      <c r="AT1972">
        <v>0</v>
      </c>
      <c r="AU1972">
        <v>0</v>
      </c>
      <c r="AV1972">
        <v>9</v>
      </c>
      <c r="AW1972">
        <v>0</v>
      </c>
      <c r="AX1972">
        <v>0</v>
      </c>
      <c r="AY1972">
        <v>0</v>
      </c>
      <c r="AZ1972">
        <v>0</v>
      </c>
      <c r="BA1972">
        <v>12</v>
      </c>
      <c r="BB1972">
        <v>1</v>
      </c>
      <c r="BC1972">
        <v>0</v>
      </c>
      <c r="BD1972">
        <v>0</v>
      </c>
      <c r="BE1972">
        <v>0</v>
      </c>
      <c r="BF1972">
        <v>11</v>
      </c>
      <c r="BG1972">
        <v>0</v>
      </c>
      <c r="BH1972">
        <v>0</v>
      </c>
      <c r="BI1972">
        <v>0</v>
      </c>
      <c r="BJ1972">
        <v>0</v>
      </c>
    </row>
    <row r="1973" spans="1:62" ht="17.100000000000001" customHeight="1" x14ac:dyDescent="0.25">
      <c r="A1973" t="s">
        <v>3117</v>
      </c>
      <c r="B1973" t="s">
        <v>6587</v>
      </c>
      <c r="C1973" t="s">
        <v>3556</v>
      </c>
      <c r="D1973" t="s">
        <v>3555</v>
      </c>
      <c r="E1973" t="s">
        <v>6326</v>
      </c>
      <c r="F1973" t="s">
        <v>3554</v>
      </c>
      <c r="G1973">
        <v>4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0</v>
      </c>
      <c r="V1973">
        <v>0</v>
      </c>
      <c r="W1973">
        <v>1</v>
      </c>
      <c r="X1973">
        <v>0</v>
      </c>
      <c r="Y1973">
        <v>0</v>
      </c>
      <c r="Z1973">
        <v>0</v>
      </c>
      <c r="AA1973">
        <v>0</v>
      </c>
      <c r="AB1973">
        <v>1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</row>
    <row r="1974" spans="1:62" ht="17.100000000000001" customHeight="1" x14ac:dyDescent="0.25">
      <c r="A1974" t="s">
        <v>3117</v>
      </c>
      <c r="B1974" t="s">
        <v>6587</v>
      </c>
      <c r="C1974" t="s">
        <v>2222</v>
      </c>
      <c r="D1974" t="s">
        <v>3550</v>
      </c>
      <c r="E1974" t="s">
        <v>7207</v>
      </c>
      <c r="F1974" t="s">
        <v>3553</v>
      </c>
      <c r="G1974">
        <v>1</v>
      </c>
      <c r="H1974">
        <v>1000</v>
      </c>
      <c r="I1974">
        <v>543.99999999999932</v>
      </c>
      <c r="J1974">
        <v>203.99999999999991</v>
      </c>
      <c r="K1974">
        <v>9.9999999999999929</v>
      </c>
      <c r="L1974">
        <v>63.000000000000071</v>
      </c>
      <c r="M1974">
        <v>671</v>
      </c>
      <c r="N1974">
        <v>268.99999999999994</v>
      </c>
      <c r="O1974">
        <v>178.00000000000011</v>
      </c>
      <c r="P1974">
        <v>9.0000000000000053</v>
      </c>
      <c r="Q1974">
        <v>1</v>
      </c>
      <c r="R1974">
        <v>576</v>
      </c>
      <c r="S1974">
        <v>183.9999999999998</v>
      </c>
      <c r="T1974">
        <v>155.99999999999986</v>
      </c>
      <c r="U1974">
        <v>5.0000000000000009</v>
      </c>
      <c r="V1974">
        <v>10.000000000000011</v>
      </c>
      <c r="W1974">
        <v>455</v>
      </c>
      <c r="X1974">
        <v>40.999999999999993</v>
      </c>
      <c r="Y1974">
        <v>64.000000000000071</v>
      </c>
      <c r="Z1974">
        <v>14.999999999999995</v>
      </c>
      <c r="AA1974">
        <v>38.999999999999972</v>
      </c>
      <c r="AB1974">
        <v>576</v>
      </c>
      <c r="AC1974">
        <v>158.00000000000014</v>
      </c>
      <c r="AD1974">
        <v>141.00000000000011</v>
      </c>
      <c r="AE1974">
        <v>10.999999999999991</v>
      </c>
      <c r="AF1974">
        <v>23.999999999999979</v>
      </c>
      <c r="AG1974">
        <v>655</v>
      </c>
      <c r="AH1974">
        <v>224</v>
      </c>
      <c r="AI1974">
        <v>157.99999999999991</v>
      </c>
      <c r="AJ1974">
        <v>11.999999999999993</v>
      </c>
      <c r="AK1974">
        <v>7.9999999999999973</v>
      </c>
      <c r="AL1974">
        <v>670</v>
      </c>
      <c r="AM1974">
        <v>237</v>
      </c>
      <c r="AN1974">
        <v>178.00000000000023</v>
      </c>
      <c r="AO1974">
        <v>6.9999999999999956</v>
      </c>
      <c r="AP1974">
        <v>11.000000000000004</v>
      </c>
      <c r="AQ1974">
        <v>661</v>
      </c>
      <c r="AR1974">
        <v>247.99999999999997</v>
      </c>
      <c r="AS1974">
        <v>197.00000000000009</v>
      </c>
      <c r="AT1974">
        <v>3.9999999999999982</v>
      </c>
      <c r="AU1974">
        <v>7.0000000000000009</v>
      </c>
      <c r="AV1974">
        <v>645</v>
      </c>
      <c r="AW1974">
        <v>224.00000000000028</v>
      </c>
      <c r="AX1974">
        <v>198.9999999999998</v>
      </c>
      <c r="AY1974">
        <v>3.9999999999999982</v>
      </c>
      <c r="AZ1974">
        <v>6.9999999999999973</v>
      </c>
      <c r="BA1974">
        <v>635</v>
      </c>
      <c r="BB1974">
        <v>229.00000000000031</v>
      </c>
      <c r="BC1974">
        <v>181.99999999999991</v>
      </c>
      <c r="BD1974">
        <v>2.0000000000000004</v>
      </c>
      <c r="BE1974">
        <v>8.0000000000000107</v>
      </c>
      <c r="BF1974">
        <v>566</v>
      </c>
      <c r="BG1974">
        <v>147.00000000000006</v>
      </c>
      <c r="BH1974">
        <v>182.00000000000003</v>
      </c>
      <c r="BI1974">
        <v>3.9999999999999978</v>
      </c>
      <c r="BJ1974">
        <v>7.0000000000000107</v>
      </c>
    </row>
    <row r="1975" spans="1:62" ht="17.100000000000001" customHeight="1" x14ac:dyDescent="0.25">
      <c r="A1975" t="s">
        <v>3117</v>
      </c>
      <c r="B1975" t="s">
        <v>6587</v>
      </c>
      <c r="C1975" t="s">
        <v>2222</v>
      </c>
      <c r="D1975" t="s">
        <v>3550</v>
      </c>
      <c r="E1975" t="s">
        <v>7207</v>
      </c>
      <c r="F1975" t="s">
        <v>3552</v>
      </c>
      <c r="G1975">
        <v>2</v>
      </c>
      <c r="H1975">
        <v>797</v>
      </c>
      <c r="I1975">
        <v>29.000000000000025</v>
      </c>
      <c r="J1975">
        <v>29.000000000000011</v>
      </c>
      <c r="K1975">
        <v>5.0000000000000027</v>
      </c>
      <c r="L1975">
        <v>151.00000000000011</v>
      </c>
      <c r="M1975">
        <v>993</v>
      </c>
      <c r="N1975">
        <v>34.000000000000014</v>
      </c>
      <c r="O1975">
        <v>33.999999999999979</v>
      </c>
      <c r="P1975">
        <v>7.000000000000008</v>
      </c>
      <c r="Q1975">
        <v>8.0000000000000036</v>
      </c>
      <c r="R1975">
        <v>1057</v>
      </c>
      <c r="S1975">
        <v>27</v>
      </c>
      <c r="T1975">
        <v>18.999999999999975</v>
      </c>
      <c r="U1975">
        <v>1.0000000000000016</v>
      </c>
      <c r="V1975">
        <v>11.999999999999995</v>
      </c>
      <c r="W1975">
        <v>1120</v>
      </c>
      <c r="X1975">
        <v>5.0000000000000053</v>
      </c>
      <c r="Y1975">
        <v>15.000000000000012</v>
      </c>
      <c r="Z1975">
        <v>6</v>
      </c>
      <c r="AA1975">
        <v>80.999999999999901</v>
      </c>
      <c r="AB1975">
        <v>1031</v>
      </c>
      <c r="AC1975">
        <v>11.999999999999991</v>
      </c>
      <c r="AD1975">
        <v>20.000000000000011</v>
      </c>
      <c r="AE1975">
        <v>2.9999999999999991</v>
      </c>
      <c r="AF1975">
        <v>17.999999999999993</v>
      </c>
      <c r="AG1975">
        <v>1106</v>
      </c>
      <c r="AH1975">
        <v>49</v>
      </c>
      <c r="AI1975">
        <v>26.999999999999989</v>
      </c>
      <c r="AJ1975">
        <v>3.0000000000000022</v>
      </c>
      <c r="AK1975">
        <v>8.9999999999999929</v>
      </c>
      <c r="AL1975">
        <v>1067</v>
      </c>
      <c r="AM1975">
        <v>33.999999999999972</v>
      </c>
      <c r="AN1975">
        <v>33.000000000000014</v>
      </c>
      <c r="AO1975">
        <v>10.999999999999998</v>
      </c>
      <c r="AP1975">
        <v>7.0000000000000027</v>
      </c>
      <c r="AQ1975">
        <v>1123</v>
      </c>
      <c r="AR1975">
        <v>30.000000000000043</v>
      </c>
      <c r="AS1975">
        <v>30.999999999999975</v>
      </c>
      <c r="AT1975">
        <v>12</v>
      </c>
      <c r="AU1975">
        <v>8.0000000000000036</v>
      </c>
      <c r="AV1975">
        <v>1148</v>
      </c>
      <c r="AW1975">
        <v>30.999999999999993</v>
      </c>
      <c r="AX1975">
        <v>21</v>
      </c>
      <c r="AY1975">
        <v>2.0000000000000027</v>
      </c>
      <c r="AZ1975">
        <v>9.9999999999999876</v>
      </c>
      <c r="BA1975">
        <v>1137</v>
      </c>
      <c r="BB1975">
        <v>18.999999999999968</v>
      </c>
      <c r="BC1975">
        <v>31.999999999999975</v>
      </c>
      <c r="BD1975">
        <v>0</v>
      </c>
      <c r="BE1975">
        <v>10.999999999999996</v>
      </c>
      <c r="BF1975">
        <v>1154</v>
      </c>
      <c r="BG1975">
        <v>22.000000000000018</v>
      </c>
      <c r="BH1975">
        <v>26.999999999999972</v>
      </c>
      <c r="BI1975">
        <v>2.000000000000004</v>
      </c>
      <c r="BJ1975">
        <v>12.000000000000005</v>
      </c>
    </row>
    <row r="1976" spans="1:62" ht="17.100000000000001" customHeight="1" x14ac:dyDescent="0.25">
      <c r="A1976" t="s">
        <v>3117</v>
      </c>
      <c r="B1976" t="s">
        <v>6587</v>
      </c>
      <c r="C1976" t="s">
        <v>2222</v>
      </c>
      <c r="D1976" t="s">
        <v>3550</v>
      </c>
      <c r="E1976" t="s">
        <v>7207</v>
      </c>
      <c r="F1976" t="s">
        <v>3551</v>
      </c>
      <c r="G1976">
        <v>3</v>
      </c>
      <c r="H1976">
        <v>274</v>
      </c>
      <c r="I1976">
        <v>2.9999999999999987</v>
      </c>
      <c r="J1976">
        <v>7</v>
      </c>
      <c r="K1976">
        <v>0.99999999999999989</v>
      </c>
      <c r="L1976">
        <v>57.000000000000014</v>
      </c>
      <c r="M1976">
        <v>449</v>
      </c>
      <c r="N1976">
        <v>4.9999999999999973</v>
      </c>
      <c r="O1976">
        <v>7.0000000000000036</v>
      </c>
      <c r="P1976">
        <v>4</v>
      </c>
      <c r="Q1976">
        <v>0</v>
      </c>
      <c r="R1976">
        <v>481</v>
      </c>
      <c r="S1976">
        <v>3.9999999999999987</v>
      </c>
      <c r="T1976">
        <v>3.0000000000000013</v>
      </c>
      <c r="U1976">
        <v>5.9999999999999982</v>
      </c>
      <c r="V1976">
        <v>2.0000000000000013</v>
      </c>
      <c r="W1976">
        <v>428</v>
      </c>
      <c r="X1976">
        <v>0.99999999999999956</v>
      </c>
      <c r="Y1976">
        <v>1.0000000000000004</v>
      </c>
      <c r="Z1976">
        <v>0</v>
      </c>
      <c r="AA1976">
        <v>27.000000000000004</v>
      </c>
      <c r="AB1976">
        <v>492</v>
      </c>
      <c r="AC1976">
        <v>4</v>
      </c>
      <c r="AD1976">
        <v>4.9999999999999991</v>
      </c>
      <c r="AE1976">
        <v>0</v>
      </c>
      <c r="AF1976">
        <v>4.9999999999999973</v>
      </c>
      <c r="AG1976">
        <v>449</v>
      </c>
      <c r="AH1976">
        <v>5.9999999999999911</v>
      </c>
      <c r="AI1976">
        <v>8.0000000000000071</v>
      </c>
      <c r="AJ1976">
        <v>0</v>
      </c>
      <c r="AK1976">
        <v>5.0000000000000009</v>
      </c>
      <c r="AL1976">
        <v>547</v>
      </c>
      <c r="AM1976">
        <v>11.000000000000005</v>
      </c>
      <c r="AN1976">
        <v>7.0000000000000071</v>
      </c>
      <c r="AO1976">
        <v>13.999999999999996</v>
      </c>
      <c r="AP1976">
        <v>8.0000000000000018</v>
      </c>
      <c r="AQ1976">
        <v>558</v>
      </c>
      <c r="AR1976">
        <v>5</v>
      </c>
      <c r="AS1976">
        <v>17.000000000000004</v>
      </c>
      <c r="AT1976">
        <v>15.000000000000007</v>
      </c>
      <c r="AU1976">
        <v>7.0000000000000053</v>
      </c>
      <c r="AV1976">
        <v>561</v>
      </c>
      <c r="AW1976">
        <v>4.9999999999999991</v>
      </c>
      <c r="AX1976">
        <v>13.999999999999977</v>
      </c>
      <c r="AY1976">
        <v>14.999999999999984</v>
      </c>
      <c r="AZ1976">
        <v>14.999999999999998</v>
      </c>
      <c r="BA1976">
        <v>580</v>
      </c>
      <c r="BB1976">
        <v>6.000000000000008</v>
      </c>
      <c r="BC1976">
        <v>9.9999999999999893</v>
      </c>
      <c r="BD1976">
        <v>0</v>
      </c>
      <c r="BE1976">
        <v>12.99999999999998</v>
      </c>
      <c r="BF1976">
        <v>577</v>
      </c>
      <c r="BG1976">
        <v>5.0000000000000027</v>
      </c>
      <c r="BH1976">
        <v>9.0000000000000142</v>
      </c>
      <c r="BI1976">
        <v>0</v>
      </c>
      <c r="BJ1976">
        <v>4.0000000000000009</v>
      </c>
    </row>
    <row r="1977" spans="1:62" ht="17.100000000000001" customHeight="1" x14ac:dyDescent="0.25">
      <c r="A1977" t="s">
        <v>3117</v>
      </c>
      <c r="B1977" t="s">
        <v>6587</v>
      </c>
      <c r="C1977" t="s">
        <v>2222</v>
      </c>
      <c r="D1977" t="s">
        <v>3550</v>
      </c>
      <c r="E1977" t="s">
        <v>7207</v>
      </c>
      <c r="F1977" t="s">
        <v>3549</v>
      </c>
      <c r="G1977">
        <v>4</v>
      </c>
      <c r="H1977">
        <v>4</v>
      </c>
      <c r="I1977">
        <v>0</v>
      </c>
      <c r="J1977">
        <v>0</v>
      </c>
      <c r="K1977">
        <v>0</v>
      </c>
      <c r="L1977">
        <v>0</v>
      </c>
      <c r="M1977">
        <v>10</v>
      </c>
      <c r="N1977">
        <v>0</v>
      </c>
      <c r="O1977">
        <v>0.99999999999999989</v>
      </c>
      <c r="P1977">
        <v>0</v>
      </c>
      <c r="Q1977">
        <v>0</v>
      </c>
      <c r="R1977">
        <v>11</v>
      </c>
      <c r="S1977">
        <v>0</v>
      </c>
      <c r="T1977">
        <v>0</v>
      </c>
      <c r="U1977">
        <v>0</v>
      </c>
      <c r="V1977">
        <v>0.99999999999999989</v>
      </c>
      <c r="W1977">
        <v>8</v>
      </c>
      <c r="X1977">
        <v>0</v>
      </c>
      <c r="Y1977">
        <v>0</v>
      </c>
      <c r="Z1977">
        <v>0</v>
      </c>
      <c r="AA1977">
        <v>1</v>
      </c>
      <c r="AB1977">
        <v>10</v>
      </c>
      <c r="AC1977">
        <v>0</v>
      </c>
      <c r="AD1977">
        <v>0</v>
      </c>
      <c r="AE1977">
        <v>0</v>
      </c>
      <c r="AF1977">
        <v>0</v>
      </c>
      <c r="AG1977">
        <v>7</v>
      </c>
      <c r="AH1977">
        <v>0</v>
      </c>
      <c r="AI1977">
        <v>0</v>
      </c>
      <c r="AJ1977">
        <v>0</v>
      </c>
      <c r="AK1977">
        <v>1.0000000000000002</v>
      </c>
      <c r="AL1977">
        <v>8</v>
      </c>
      <c r="AM1977">
        <v>0</v>
      </c>
      <c r="AN1977">
        <v>0</v>
      </c>
      <c r="AO1977">
        <v>0</v>
      </c>
      <c r="AP1977">
        <v>1</v>
      </c>
      <c r="AQ1977">
        <v>7</v>
      </c>
      <c r="AR1977">
        <v>0</v>
      </c>
      <c r="AS1977">
        <v>0</v>
      </c>
      <c r="AT1977">
        <v>0</v>
      </c>
      <c r="AU1977">
        <v>1.0000000000000002</v>
      </c>
      <c r="AV1977">
        <v>6</v>
      </c>
      <c r="AW1977">
        <v>0</v>
      </c>
      <c r="AX1977">
        <v>1</v>
      </c>
      <c r="AY1977">
        <v>0</v>
      </c>
      <c r="AZ1977">
        <v>0</v>
      </c>
      <c r="BA1977">
        <v>10</v>
      </c>
      <c r="BB1977">
        <v>0</v>
      </c>
      <c r="BC1977">
        <v>1.0000000000000002</v>
      </c>
      <c r="BD1977">
        <v>0</v>
      </c>
      <c r="BE1977">
        <v>0</v>
      </c>
      <c r="BF1977">
        <v>7</v>
      </c>
      <c r="BG1977">
        <v>0</v>
      </c>
      <c r="BH1977">
        <v>0</v>
      </c>
      <c r="BI1977">
        <v>0</v>
      </c>
      <c r="BJ1977">
        <v>0</v>
      </c>
    </row>
    <row r="1978" spans="1:62" ht="17.100000000000001" customHeight="1" x14ac:dyDescent="0.25">
      <c r="A1978" t="s">
        <v>3117</v>
      </c>
      <c r="B1978" t="s">
        <v>6587</v>
      </c>
      <c r="C1978" t="s">
        <v>279</v>
      </c>
      <c r="D1978" t="s">
        <v>3545</v>
      </c>
      <c r="E1978" t="s">
        <v>6607</v>
      </c>
      <c r="F1978" t="s">
        <v>3548</v>
      </c>
      <c r="G1978">
        <v>1</v>
      </c>
      <c r="H1978">
        <v>728</v>
      </c>
      <c r="I1978">
        <v>157.9999999999998</v>
      </c>
      <c r="J1978">
        <v>129.00000000000026</v>
      </c>
      <c r="K1978">
        <v>2.0000000000000004</v>
      </c>
      <c r="L1978">
        <v>15.000000000000014</v>
      </c>
      <c r="M1978">
        <v>678</v>
      </c>
      <c r="N1978">
        <v>152.99999999999977</v>
      </c>
      <c r="O1978">
        <v>98.000000000000313</v>
      </c>
      <c r="P1978">
        <v>0</v>
      </c>
      <c r="Q1978">
        <v>6</v>
      </c>
      <c r="R1978">
        <v>636</v>
      </c>
      <c r="S1978">
        <v>65.000000000000057</v>
      </c>
      <c r="T1978">
        <v>97.000000000000028</v>
      </c>
      <c r="U1978">
        <v>11.999999999999989</v>
      </c>
      <c r="V1978">
        <v>67.999999999999972</v>
      </c>
      <c r="W1978">
        <v>746</v>
      </c>
      <c r="X1978">
        <v>36.000000000000036</v>
      </c>
      <c r="Y1978">
        <v>63.999999999999979</v>
      </c>
      <c r="Z1978">
        <v>132.99999999999997</v>
      </c>
      <c r="AA1978">
        <v>241.99999999999983</v>
      </c>
      <c r="AB1978">
        <v>674</v>
      </c>
      <c r="AC1978">
        <v>19.999999999999986</v>
      </c>
      <c r="AD1978">
        <v>43.000000000000071</v>
      </c>
      <c r="AE1978">
        <v>138.00000000000006</v>
      </c>
      <c r="AF1978">
        <v>29.000000000000025</v>
      </c>
      <c r="AG1978">
        <v>735</v>
      </c>
      <c r="AH1978">
        <v>77.000000000000014</v>
      </c>
      <c r="AI1978">
        <v>78.000000000000014</v>
      </c>
      <c r="AJ1978">
        <v>160</v>
      </c>
      <c r="AK1978">
        <v>11.000000000000005</v>
      </c>
      <c r="AL1978">
        <v>701</v>
      </c>
      <c r="AM1978">
        <v>78.000000000000057</v>
      </c>
      <c r="AN1978">
        <v>66.000000000000014</v>
      </c>
      <c r="AO1978">
        <v>127.99999999999999</v>
      </c>
      <c r="AP1978">
        <v>21.000000000000036</v>
      </c>
      <c r="AQ1978">
        <v>668</v>
      </c>
      <c r="AR1978">
        <v>76</v>
      </c>
      <c r="AS1978">
        <v>93.000000000000085</v>
      </c>
      <c r="AT1978">
        <v>67.000000000000043</v>
      </c>
      <c r="AU1978">
        <v>6.9999999999999982</v>
      </c>
      <c r="AV1978">
        <v>701</v>
      </c>
      <c r="AW1978">
        <v>148.99999999999994</v>
      </c>
      <c r="AX1978">
        <v>118.0000000000001</v>
      </c>
      <c r="AY1978">
        <v>13.999999999999995</v>
      </c>
      <c r="AZ1978">
        <v>2.9999999999999969</v>
      </c>
      <c r="BA1978">
        <v>667</v>
      </c>
      <c r="BB1978">
        <v>148.00000000000014</v>
      </c>
      <c r="BC1978">
        <v>72.000000000000014</v>
      </c>
      <c r="BD1978">
        <v>2.9999999999999969</v>
      </c>
      <c r="BE1978">
        <v>14.000000000000012</v>
      </c>
      <c r="BF1978">
        <v>661</v>
      </c>
      <c r="BG1978">
        <v>104.99999999999996</v>
      </c>
      <c r="BH1978">
        <v>119.00000000000004</v>
      </c>
      <c r="BI1978">
        <v>5.9999999999999964</v>
      </c>
      <c r="BJ1978">
        <v>6</v>
      </c>
    </row>
    <row r="1979" spans="1:62" ht="17.100000000000001" customHeight="1" x14ac:dyDescent="0.25">
      <c r="A1979" t="s">
        <v>3117</v>
      </c>
      <c r="B1979" t="s">
        <v>6587</v>
      </c>
      <c r="C1979" t="s">
        <v>279</v>
      </c>
      <c r="D1979" t="s">
        <v>3545</v>
      </c>
      <c r="E1979" t="s">
        <v>6607</v>
      </c>
      <c r="F1979" t="s">
        <v>3547</v>
      </c>
      <c r="G1979">
        <v>2</v>
      </c>
      <c r="H1979">
        <v>424</v>
      </c>
      <c r="I1979">
        <v>21.999999999999993</v>
      </c>
      <c r="J1979">
        <v>26.000000000000025</v>
      </c>
      <c r="K1979">
        <v>3.9999999999999978</v>
      </c>
      <c r="L1979">
        <v>29.000000000000021</v>
      </c>
      <c r="M1979">
        <v>447</v>
      </c>
      <c r="N1979">
        <v>24.999999999999989</v>
      </c>
      <c r="O1979">
        <v>21.999999999999989</v>
      </c>
      <c r="P1979">
        <v>0</v>
      </c>
      <c r="Q1979">
        <v>10.000000000000005</v>
      </c>
      <c r="R1979">
        <v>448</v>
      </c>
      <c r="S1979">
        <v>13.999999999999984</v>
      </c>
      <c r="T1979">
        <v>35.000000000000036</v>
      </c>
      <c r="U1979">
        <v>1.0000000000000004</v>
      </c>
      <c r="V1979">
        <v>153.99999999999994</v>
      </c>
      <c r="W1979">
        <v>508</v>
      </c>
      <c r="X1979">
        <v>3.9999999999999982</v>
      </c>
      <c r="Y1979">
        <v>8.9999999999999964</v>
      </c>
      <c r="Z1979">
        <v>237.00000000000009</v>
      </c>
      <c r="AA1979">
        <v>273.00000000000017</v>
      </c>
      <c r="AB1979">
        <v>524</v>
      </c>
      <c r="AC1979">
        <v>5.0000000000000036</v>
      </c>
      <c r="AD1979">
        <v>14.999999999999988</v>
      </c>
      <c r="AE1979">
        <v>257.99999999999983</v>
      </c>
      <c r="AF1979">
        <v>29.999999999999996</v>
      </c>
      <c r="AG1979">
        <v>492</v>
      </c>
      <c r="AH1979">
        <v>6</v>
      </c>
      <c r="AI1979">
        <v>27.999999999999989</v>
      </c>
      <c r="AJ1979">
        <v>235.99999999999997</v>
      </c>
      <c r="AK1979">
        <v>3.0000000000000022</v>
      </c>
      <c r="AL1979">
        <v>503</v>
      </c>
      <c r="AM1979">
        <v>10.999999999999995</v>
      </c>
      <c r="AN1979">
        <v>21.000000000000021</v>
      </c>
      <c r="AO1979">
        <v>201.00000000000003</v>
      </c>
      <c r="AP1979">
        <v>13.000000000000007</v>
      </c>
      <c r="AQ1979">
        <v>430</v>
      </c>
      <c r="AR1979">
        <v>9</v>
      </c>
      <c r="AS1979">
        <v>44</v>
      </c>
      <c r="AT1979">
        <v>74.999999999999972</v>
      </c>
      <c r="AU1979">
        <v>5.9999999999999956</v>
      </c>
      <c r="AV1979">
        <v>391</v>
      </c>
      <c r="AW1979">
        <v>28.000000000000011</v>
      </c>
      <c r="AX1979">
        <v>11.999999999999998</v>
      </c>
      <c r="AY1979">
        <v>9.9999999999999929</v>
      </c>
      <c r="AZ1979">
        <v>15.000000000000009</v>
      </c>
      <c r="BA1979">
        <v>455</v>
      </c>
      <c r="BB1979">
        <v>26.000000000000028</v>
      </c>
      <c r="BC1979">
        <v>16.000000000000007</v>
      </c>
      <c r="BD1979">
        <v>0</v>
      </c>
      <c r="BE1979">
        <v>20</v>
      </c>
      <c r="BF1979">
        <v>478</v>
      </c>
      <c r="BG1979">
        <v>20.999999999999989</v>
      </c>
      <c r="BH1979">
        <v>31.000000000000007</v>
      </c>
      <c r="BI1979">
        <v>1.0000000000000002</v>
      </c>
      <c r="BJ1979">
        <v>19.999999999999979</v>
      </c>
    </row>
    <row r="1980" spans="1:62" ht="17.100000000000001" customHeight="1" x14ac:dyDescent="0.25">
      <c r="A1980" t="s">
        <v>3117</v>
      </c>
      <c r="B1980" t="s">
        <v>6587</v>
      </c>
      <c r="C1980" t="s">
        <v>279</v>
      </c>
      <c r="D1980" t="s">
        <v>3545</v>
      </c>
      <c r="E1980" t="s">
        <v>6607</v>
      </c>
      <c r="F1980" t="s">
        <v>3546</v>
      </c>
      <c r="G1980">
        <v>3</v>
      </c>
      <c r="H1980">
        <v>324</v>
      </c>
      <c r="I1980">
        <v>5.0000000000000036</v>
      </c>
      <c r="J1980">
        <v>13.999999999999995</v>
      </c>
      <c r="K1980">
        <v>0</v>
      </c>
      <c r="L1980">
        <v>70</v>
      </c>
      <c r="M1980">
        <v>352</v>
      </c>
      <c r="N1980">
        <v>2.0000000000000004</v>
      </c>
      <c r="O1980">
        <v>16</v>
      </c>
      <c r="P1980">
        <v>0</v>
      </c>
      <c r="Q1980">
        <v>2.9999999999999991</v>
      </c>
      <c r="R1980">
        <v>345</v>
      </c>
      <c r="S1980">
        <v>0.99999999999999922</v>
      </c>
      <c r="T1980">
        <v>19</v>
      </c>
      <c r="U1980">
        <v>0</v>
      </c>
      <c r="V1980">
        <v>280</v>
      </c>
      <c r="W1980">
        <v>68</v>
      </c>
      <c r="X1980">
        <v>1</v>
      </c>
      <c r="Y1980">
        <v>1.9999999999999996</v>
      </c>
      <c r="Z1980">
        <v>16</v>
      </c>
      <c r="AA1980">
        <v>29.000000000000007</v>
      </c>
      <c r="AB1980">
        <v>61</v>
      </c>
      <c r="AC1980">
        <v>0</v>
      </c>
      <c r="AD1980">
        <v>2.0000000000000004</v>
      </c>
      <c r="AE1980">
        <v>18.999999999999996</v>
      </c>
      <c r="AF1980">
        <v>11.000000000000002</v>
      </c>
      <c r="AG1980">
        <v>52</v>
      </c>
      <c r="AH1980">
        <v>0.99999999999999989</v>
      </c>
      <c r="AI1980">
        <v>2.9999999999999996</v>
      </c>
      <c r="AJ1980">
        <v>17</v>
      </c>
      <c r="AK1980">
        <v>0</v>
      </c>
      <c r="AL1980">
        <v>67</v>
      </c>
      <c r="AM1980">
        <v>4.0000000000000009</v>
      </c>
      <c r="AN1980">
        <v>2.0000000000000004</v>
      </c>
      <c r="AO1980">
        <v>19.999999999999993</v>
      </c>
      <c r="AP1980">
        <v>1.0000000000000007</v>
      </c>
      <c r="AQ1980">
        <v>175</v>
      </c>
      <c r="AR1980">
        <v>5.0000000000000009</v>
      </c>
      <c r="AS1980">
        <v>5.0000000000000009</v>
      </c>
      <c r="AT1980">
        <v>4.9999999999999982</v>
      </c>
      <c r="AU1980">
        <v>0</v>
      </c>
      <c r="AV1980">
        <v>212</v>
      </c>
      <c r="AW1980">
        <v>5.9999999999999991</v>
      </c>
      <c r="AX1980">
        <v>5.0000000000000018</v>
      </c>
      <c r="AY1980">
        <v>17.999999999999996</v>
      </c>
      <c r="AZ1980">
        <v>3</v>
      </c>
      <c r="BA1980">
        <v>227</v>
      </c>
      <c r="BB1980">
        <v>9.9999999999999982</v>
      </c>
      <c r="BC1980">
        <v>7.0000000000000044</v>
      </c>
      <c r="BD1980">
        <v>3.0000000000000027</v>
      </c>
      <c r="BE1980">
        <v>2</v>
      </c>
      <c r="BF1980">
        <v>246</v>
      </c>
      <c r="BG1980">
        <v>7.0000000000000018</v>
      </c>
      <c r="BH1980">
        <v>3.9999999999999996</v>
      </c>
      <c r="BI1980">
        <v>0</v>
      </c>
      <c r="BJ1980">
        <v>4</v>
      </c>
    </row>
    <row r="1981" spans="1:62" ht="17.100000000000001" customHeight="1" x14ac:dyDescent="0.25">
      <c r="A1981" t="s">
        <v>3117</v>
      </c>
      <c r="B1981" t="s">
        <v>6587</v>
      </c>
      <c r="C1981" t="s">
        <v>279</v>
      </c>
      <c r="D1981" t="s">
        <v>3545</v>
      </c>
      <c r="E1981" t="s">
        <v>6607</v>
      </c>
      <c r="F1981" t="s">
        <v>3544</v>
      </c>
      <c r="G1981">
        <v>4</v>
      </c>
      <c r="H1981">
        <v>18</v>
      </c>
      <c r="I1981">
        <v>0</v>
      </c>
      <c r="J1981">
        <v>2</v>
      </c>
      <c r="K1981">
        <v>0</v>
      </c>
      <c r="L1981">
        <v>1</v>
      </c>
      <c r="M1981">
        <v>33</v>
      </c>
      <c r="N1981">
        <v>0</v>
      </c>
      <c r="O1981">
        <v>3.0000000000000004</v>
      </c>
      <c r="P1981">
        <v>0</v>
      </c>
      <c r="Q1981">
        <v>0</v>
      </c>
      <c r="R1981">
        <v>20</v>
      </c>
      <c r="S1981">
        <v>0</v>
      </c>
      <c r="T1981">
        <v>6.0000000000000009</v>
      </c>
      <c r="U1981">
        <v>0</v>
      </c>
      <c r="V1981">
        <v>5</v>
      </c>
      <c r="W1981">
        <v>6</v>
      </c>
      <c r="X1981">
        <v>0</v>
      </c>
      <c r="Y1981">
        <v>0</v>
      </c>
      <c r="Z1981">
        <v>0</v>
      </c>
      <c r="AA1981">
        <v>1</v>
      </c>
      <c r="AB1981">
        <v>8</v>
      </c>
      <c r="AC1981">
        <v>0</v>
      </c>
      <c r="AD1981">
        <v>0</v>
      </c>
      <c r="AE1981">
        <v>0</v>
      </c>
      <c r="AF1981">
        <v>0</v>
      </c>
      <c r="AG1981">
        <v>8</v>
      </c>
      <c r="AH1981">
        <v>0</v>
      </c>
      <c r="AI1981">
        <v>0</v>
      </c>
      <c r="AJ1981">
        <v>0</v>
      </c>
      <c r="AK1981">
        <v>0</v>
      </c>
      <c r="AL1981">
        <v>6</v>
      </c>
      <c r="AM1981">
        <v>0</v>
      </c>
      <c r="AN1981">
        <v>0</v>
      </c>
      <c r="AO1981">
        <v>0</v>
      </c>
      <c r="AP1981">
        <v>0</v>
      </c>
      <c r="AQ1981">
        <v>7</v>
      </c>
      <c r="AR1981">
        <v>0</v>
      </c>
      <c r="AS1981">
        <v>0</v>
      </c>
      <c r="AT1981">
        <v>0</v>
      </c>
      <c r="AU1981">
        <v>0</v>
      </c>
      <c r="AV1981">
        <v>10</v>
      </c>
      <c r="AW1981">
        <v>0</v>
      </c>
      <c r="AX1981">
        <v>0</v>
      </c>
      <c r="AY1981">
        <v>0</v>
      </c>
      <c r="AZ1981">
        <v>0</v>
      </c>
      <c r="BA1981">
        <v>20</v>
      </c>
      <c r="BB1981">
        <v>0</v>
      </c>
      <c r="BC1981">
        <v>0</v>
      </c>
      <c r="BD1981">
        <v>0</v>
      </c>
      <c r="BE1981">
        <v>1.0000000000000002</v>
      </c>
      <c r="BF1981">
        <v>24</v>
      </c>
      <c r="BG1981">
        <v>0</v>
      </c>
      <c r="BH1981">
        <v>0</v>
      </c>
      <c r="BI1981">
        <v>0</v>
      </c>
      <c r="BJ1981">
        <v>0.99999999999999978</v>
      </c>
    </row>
    <row r="1982" spans="1:62" ht="17.100000000000001" customHeight="1" x14ac:dyDescent="0.25">
      <c r="A1982" t="s">
        <v>3117</v>
      </c>
      <c r="B1982" t="s">
        <v>6587</v>
      </c>
      <c r="C1982" t="s">
        <v>1397</v>
      </c>
      <c r="D1982" t="s">
        <v>3540</v>
      </c>
      <c r="E1982" t="s">
        <v>6608</v>
      </c>
      <c r="F1982" t="s">
        <v>3543</v>
      </c>
      <c r="G1982">
        <v>1</v>
      </c>
      <c r="H1982">
        <v>923</v>
      </c>
      <c r="I1982">
        <v>118.99999999999989</v>
      </c>
      <c r="J1982">
        <v>113.00000000000018</v>
      </c>
      <c r="K1982">
        <v>35</v>
      </c>
      <c r="L1982">
        <v>86</v>
      </c>
      <c r="M1982">
        <v>947</v>
      </c>
      <c r="N1982">
        <v>124.00000000000009</v>
      </c>
      <c r="O1982">
        <v>77.000000000000085</v>
      </c>
      <c r="P1982">
        <v>19.999999999999979</v>
      </c>
      <c r="Q1982">
        <v>58</v>
      </c>
      <c r="R1982">
        <v>1000</v>
      </c>
      <c r="S1982">
        <v>64.999999999999929</v>
      </c>
      <c r="T1982">
        <v>92.000000000000085</v>
      </c>
      <c r="U1982">
        <v>53.99999999999995</v>
      </c>
      <c r="V1982">
        <v>168.99999999999997</v>
      </c>
      <c r="W1982">
        <v>1132</v>
      </c>
      <c r="X1982">
        <v>24.000000000000011</v>
      </c>
      <c r="Y1982">
        <v>70.000000000000142</v>
      </c>
      <c r="Z1982">
        <v>34.999999999999986</v>
      </c>
      <c r="AA1982">
        <v>426.00000000000023</v>
      </c>
      <c r="AB1982">
        <v>942</v>
      </c>
      <c r="AC1982">
        <v>29.000000000000014</v>
      </c>
      <c r="AD1982">
        <v>52.999999999999979</v>
      </c>
      <c r="AE1982">
        <v>38.000000000000014</v>
      </c>
      <c r="AF1982">
        <v>94.000000000000085</v>
      </c>
      <c r="AG1982">
        <v>913</v>
      </c>
      <c r="AH1982">
        <v>58.999999999999858</v>
      </c>
      <c r="AI1982">
        <v>55.000000000000085</v>
      </c>
      <c r="AJ1982">
        <v>27.000000000000028</v>
      </c>
      <c r="AK1982">
        <v>28.999999999999982</v>
      </c>
      <c r="AL1982">
        <v>947</v>
      </c>
      <c r="AM1982">
        <v>68.000000000000043</v>
      </c>
      <c r="AN1982">
        <v>60.000000000000021</v>
      </c>
      <c r="AO1982">
        <v>10.999999999999989</v>
      </c>
      <c r="AP1982">
        <v>33.000000000000021</v>
      </c>
      <c r="AQ1982">
        <v>934</v>
      </c>
      <c r="AR1982">
        <v>38.999999999999979</v>
      </c>
      <c r="AS1982">
        <v>83</v>
      </c>
      <c r="AT1982">
        <v>16.000000000000018</v>
      </c>
      <c r="AU1982">
        <v>28.000000000000004</v>
      </c>
      <c r="AV1982">
        <v>833</v>
      </c>
      <c r="AW1982">
        <v>58.999999999999986</v>
      </c>
      <c r="AX1982">
        <v>61.000000000000021</v>
      </c>
      <c r="AY1982">
        <v>20.00000000000005</v>
      </c>
      <c r="AZ1982">
        <v>18.000000000000007</v>
      </c>
      <c r="BA1982">
        <v>842</v>
      </c>
      <c r="BB1982">
        <v>72.000000000000057</v>
      </c>
      <c r="BC1982">
        <v>69.000000000000028</v>
      </c>
      <c r="BD1982">
        <v>19.000000000000021</v>
      </c>
      <c r="BE1982">
        <v>24.000000000000004</v>
      </c>
      <c r="BF1982">
        <v>821</v>
      </c>
      <c r="BG1982">
        <v>56.000000000000014</v>
      </c>
      <c r="BH1982">
        <v>47.999999999999979</v>
      </c>
      <c r="BI1982">
        <v>18.000000000000007</v>
      </c>
      <c r="BJ1982">
        <v>29.000000000000021</v>
      </c>
    </row>
    <row r="1983" spans="1:62" ht="17.100000000000001" customHeight="1" x14ac:dyDescent="0.25">
      <c r="A1983" t="s">
        <v>3117</v>
      </c>
      <c r="B1983" t="s">
        <v>6587</v>
      </c>
      <c r="C1983" t="s">
        <v>1397</v>
      </c>
      <c r="D1983" t="s">
        <v>3540</v>
      </c>
      <c r="E1983" t="s">
        <v>6608</v>
      </c>
      <c r="F1983" t="s">
        <v>3542</v>
      </c>
      <c r="G1983">
        <v>2</v>
      </c>
      <c r="H1983">
        <v>480</v>
      </c>
      <c r="I1983">
        <v>8.0000000000000107</v>
      </c>
      <c r="J1983">
        <v>9.0000000000000089</v>
      </c>
      <c r="K1983">
        <v>19.000000000000007</v>
      </c>
      <c r="L1983">
        <v>34.000000000000043</v>
      </c>
      <c r="M1983">
        <v>450</v>
      </c>
      <c r="N1983">
        <v>9.9999999999999964</v>
      </c>
      <c r="O1983">
        <v>4.0000000000000027</v>
      </c>
      <c r="P1983">
        <v>13.999999999999991</v>
      </c>
      <c r="Q1983">
        <v>10.999999999999995</v>
      </c>
      <c r="R1983">
        <v>428</v>
      </c>
      <c r="S1983">
        <v>4.9999999999999973</v>
      </c>
      <c r="T1983">
        <v>13.999999999999996</v>
      </c>
      <c r="U1983">
        <v>8.9999999999999947</v>
      </c>
      <c r="V1983">
        <v>99.999999999999901</v>
      </c>
      <c r="W1983">
        <v>489</v>
      </c>
      <c r="X1983">
        <v>2.0000000000000009</v>
      </c>
      <c r="Y1983">
        <v>7.0000000000000009</v>
      </c>
      <c r="Z1983">
        <v>7.000000000000008</v>
      </c>
      <c r="AA1983">
        <v>61.999999999999986</v>
      </c>
      <c r="AB1983">
        <v>375</v>
      </c>
      <c r="AC1983">
        <v>5.0000000000000036</v>
      </c>
      <c r="AD1983">
        <v>3.9999999999999973</v>
      </c>
      <c r="AE1983">
        <v>10.000000000000004</v>
      </c>
      <c r="AF1983">
        <v>51.999999999999986</v>
      </c>
      <c r="AG1983">
        <v>400</v>
      </c>
      <c r="AH1983">
        <v>3.0000000000000004</v>
      </c>
      <c r="AI1983">
        <v>4</v>
      </c>
      <c r="AJ1983">
        <v>13.000000000000005</v>
      </c>
      <c r="AK1983">
        <v>8.0000000000000036</v>
      </c>
      <c r="AL1983">
        <v>386</v>
      </c>
      <c r="AM1983">
        <v>7.9999999999999991</v>
      </c>
      <c r="AN1983">
        <v>17.000000000000011</v>
      </c>
      <c r="AO1983">
        <v>15.000000000000007</v>
      </c>
      <c r="AP1983">
        <v>12.000000000000002</v>
      </c>
      <c r="AQ1983">
        <v>372</v>
      </c>
      <c r="AR1983">
        <v>9.0000000000000036</v>
      </c>
      <c r="AS1983">
        <v>8.0000000000000053</v>
      </c>
      <c r="AT1983">
        <v>10.000000000000005</v>
      </c>
      <c r="AU1983">
        <v>7.0000000000000027</v>
      </c>
      <c r="AV1983">
        <v>443</v>
      </c>
      <c r="AW1983">
        <v>4.9999999999999991</v>
      </c>
      <c r="AX1983">
        <v>10.000000000000002</v>
      </c>
      <c r="AY1983">
        <v>13.000000000000011</v>
      </c>
      <c r="AZ1983">
        <v>13.000000000000014</v>
      </c>
      <c r="BA1983">
        <v>442</v>
      </c>
      <c r="BB1983">
        <v>5.9999999999999973</v>
      </c>
      <c r="BC1983">
        <v>6.9999999999999964</v>
      </c>
      <c r="BD1983">
        <v>8.0000000000000053</v>
      </c>
      <c r="BE1983">
        <v>16.000000000000007</v>
      </c>
      <c r="BF1983">
        <v>441</v>
      </c>
      <c r="BG1983">
        <v>5.9999999999999991</v>
      </c>
      <c r="BH1983">
        <v>16.000000000000007</v>
      </c>
      <c r="BI1983">
        <v>11</v>
      </c>
      <c r="BJ1983">
        <v>10.000000000000002</v>
      </c>
    </row>
    <row r="1984" spans="1:62" ht="17.100000000000001" customHeight="1" x14ac:dyDescent="0.25">
      <c r="A1984" t="s">
        <v>3117</v>
      </c>
      <c r="B1984" t="s">
        <v>6587</v>
      </c>
      <c r="C1984" t="s">
        <v>1397</v>
      </c>
      <c r="D1984" t="s">
        <v>3540</v>
      </c>
      <c r="E1984" t="s">
        <v>6608</v>
      </c>
      <c r="F1984" t="s">
        <v>3541</v>
      </c>
      <c r="G1984">
        <v>3</v>
      </c>
      <c r="H1984">
        <v>117</v>
      </c>
      <c r="I1984">
        <v>0</v>
      </c>
      <c r="J1984">
        <v>3.9999999999999987</v>
      </c>
      <c r="K1984">
        <v>6.0000000000000018</v>
      </c>
      <c r="L1984">
        <v>12.000000000000002</v>
      </c>
      <c r="M1984">
        <v>125</v>
      </c>
      <c r="N1984">
        <v>0</v>
      </c>
      <c r="O1984">
        <v>2.9999999999999996</v>
      </c>
      <c r="P1984">
        <v>1.0000000000000013</v>
      </c>
      <c r="Q1984">
        <v>1.0000000000000004</v>
      </c>
      <c r="R1984">
        <v>81</v>
      </c>
      <c r="S1984">
        <v>0</v>
      </c>
      <c r="T1984">
        <v>0</v>
      </c>
      <c r="U1984">
        <v>2.0000000000000004</v>
      </c>
      <c r="V1984">
        <v>27</v>
      </c>
      <c r="W1984">
        <v>72</v>
      </c>
      <c r="X1984">
        <v>0</v>
      </c>
      <c r="Y1984">
        <v>3.0000000000000013</v>
      </c>
      <c r="Z1984">
        <v>0</v>
      </c>
      <c r="AA1984">
        <v>16.000000000000004</v>
      </c>
      <c r="AB1984">
        <v>83</v>
      </c>
      <c r="AC1984">
        <v>0</v>
      </c>
      <c r="AD1984">
        <v>0</v>
      </c>
      <c r="AE1984">
        <v>0</v>
      </c>
      <c r="AF1984">
        <v>19.000000000000007</v>
      </c>
      <c r="AG1984">
        <v>92</v>
      </c>
      <c r="AH1984">
        <v>1.0000000000000011</v>
      </c>
      <c r="AI1984">
        <v>1.0000000000000011</v>
      </c>
      <c r="AJ1984">
        <v>1.0000000000000004</v>
      </c>
      <c r="AK1984">
        <v>5</v>
      </c>
      <c r="AL1984">
        <v>95</v>
      </c>
      <c r="AM1984">
        <v>1.0000000000000002</v>
      </c>
      <c r="AN1984">
        <v>2.9999999999999996</v>
      </c>
      <c r="AO1984">
        <v>2.0000000000000022</v>
      </c>
      <c r="AP1984">
        <v>8</v>
      </c>
      <c r="AQ1984">
        <v>85</v>
      </c>
      <c r="AR1984">
        <v>0</v>
      </c>
      <c r="AS1984">
        <v>4.0000000000000009</v>
      </c>
      <c r="AT1984">
        <v>1.0000000000000009</v>
      </c>
      <c r="AU1984">
        <v>1.0000000000000002</v>
      </c>
      <c r="AV1984">
        <v>79</v>
      </c>
      <c r="AW1984">
        <v>1.0000000000000002</v>
      </c>
      <c r="AX1984">
        <v>4.0000000000000009</v>
      </c>
      <c r="AY1984">
        <v>0</v>
      </c>
      <c r="AZ1984">
        <v>6.9999999999999991</v>
      </c>
      <c r="BA1984">
        <v>69</v>
      </c>
      <c r="BB1984">
        <v>0</v>
      </c>
      <c r="BC1984">
        <v>3</v>
      </c>
      <c r="BD1984">
        <v>0</v>
      </c>
      <c r="BE1984">
        <v>6.0000000000000009</v>
      </c>
      <c r="BF1984">
        <v>71</v>
      </c>
      <c r="BG1984">
        <v>4</v>
      </c>
      <c r="BH1984">
        <v>1.0000000000000002</v>
      </c>
      <c r="BI1984">
        <v>0</v>
      </c>
      <c r="BJ1984">
        <v>8</v>
      </c>
    </row>
    <row r="1985" spans="1:62" ht="17.100000000000001" customHeight="1" x14ac:dyDescent="0.25">
      <c r="A1985" t="s">
        <v>3117</v>
      </c>
      <c r="B1985" t="s">
        <v>6587</v>
      </c>
      <c r="C1985" t="s">
        <v>1397</v>
      </c>
      <c r="D1985" t="s">
        <v>3540</v>
      </c>
      <c r="E1985" t="s">
        <v>6608</v>
      </c>
      <c r="F1985" t="s">
        <v>3539</v>
      </c>
      <c r="G1985">
        <v>4</v>
      </c>
      <c r="H1985">
        <v>16</v>
      </c>
      <c r="I1985">
        <v>0</v>
      </c>
      <c r="J1985">
        <v>0</v>
      </c>
      <c r="K1985">
        <v>0</v>
      </c>
      <c r="L1985">
        <v>2.0000000000000004</v>
      </c>
      <c r="M1985">
        <v>18</v>
      </c>
      <c r="N1985">
        <v>0</v>
      </c>
      <c r="O1985">
        <v>0</v>
      </c>
      <c r="P1985">
        <v>0</v>
      </c>
      <c r="Q1985">
        <v>0</v>
      </c>
      <c r="R1985">
        <v>18</v>
      </c>
      <c r="S1985">
        <v>0</v>
      </c>
      <c r="T1985">
        <v>1.0000000000000002</v>
      </c>
      <c r="U1985">
        <v>0</v>
      </c>
      <c r="V1985">
        <v>0</v>
      </c>
      <c r="W1985">
        <v>21</v>
      </c>
      <c r="X1985">
        <v>0</v>
      </c>
      <c r="Y1985">
        <v>2.0000000000000004</v>
      </c>
      <c r="Z1985">
        <v>0</v>
      </c>
      <c r="AA1985">
        <v>2</v>
      </c>
      <c r="AB1985">
        <v>21</v>
      </c>
      <c r="AC1985">
        <v>0</v>
      </c>
      <c r="AD1985">
        <v>0</v>
      </c>
      <c r="AE1985">
        <v>0</v>
      </c>
      <c r="AF1985">
        <v>0</v>
      </c>
      <c r="AG1985">
        <v>20</v>
      </c>
      <c r="AH1985">
        <v>0</v>
      </c>
      <c r="AI1985">
        <v>1.0000000000000002</v>
      </c>
      <c r="AJ1985">
        <v>0</v>
      </c>
      <c r="AK1985">
        <v>0</v>
      </c>
      <c r="AL1985">
        <v>20</v>
      </c>
      <c r="AM1985">
        <v>0</v>
      </c>
      <c r="AN1985">
        <v>0</v>
      </c>
      <c r="AO1985">
        <v>0</v>
      </c>
      <c r="AP1985">
        <v>0.99999999999999989</v>
      </c>
      <c r="AQ1985">
        <v>22</v>
      </c>
      <c r="AR1985">
        <v>0</v>
      </c>
      <c r="AS1985">
        <v>5.0000000000000009</v>
      </c>
      <c r="AT1985">
        <v>0</v>
      </c>
      <c r="AU1985">
        <v>0.99999999999999989</v>
      </c>
      <c r="AV1985">
        <v>18</v>
      </c>
      <c r="AW1985">
        <v>0</v>
      </c>
      <c r="AX1985">
        <v>0</v>
      </c>
      <c r="AY1985">
        <v>0</v>
      </c>
      <c r="AZ1985">
        <v>2.0000000000000004</v>
      </c>
      <c r="BA1985">
        <v>15</v>
      </c>
      <c r="BB1985">
        <v>0</v>
      </c>
      <c r="BC1985">
        <v>0</v>
      </c>
      <c r="BD1985">
        <v>0</v>
      </c>
      <c r="BE1985">
        <v>1</v>
      </c>
      <c r="BF1985">
        <v>16</v>
      </c>
      <c r="BG1985">
        <v>0</v>
      </c>
      <c r="BH1985">
        <v>1.0000000000000002</v>
      </c>
      <c r="BI1985">
        <v>0</v>
      </c>
      <c r="BJ1985">
        <v>4</v>
      </c>
    </row>
    <row r="1986" spans="1:62" ht="17.100000000000001" customHeight="1" x14ac:dyDescent="0.25">
      <c r="A1986" t="s">
        <v>3117</v>
      </c>
      <c r="B1986" t="s">
        <v>6587</v>
      </c>
      <c r="C1986" t="s">
        <v>1391</v>
      </c>
      <c r="D1986" t="s">
        <v>3535</v>
      </c>
      <c r="E1986" t="s">
        <v>7208</v>
      </c>
      <c r="F1986" t="s">
        <v>3538</v>
      </c>
      <c r="G1986">
        <v>1</v>
      </c>
      <c r="H1986">
        <v>12</v>
      </c>
      <c r="I1986">
        <v>2</v>
      </c>
      <c r="J1986">
        <v>0</v>
      </c>
      <c r="K1986">
        <v>0</v>
      </c>
      <c r="L1986">
        <v>3.0000000000000009</v>
      </c>
      <c r="M1986">
        <v>20</v>
      </c>
      <c r="N1986">
        <v>10.999999999999998</v>
      </c>
      <c r="O1986">
        <v>3.9999999999999996</v>
      </c>
      <c r="P1986">
        <v>0</v>
      </c>
      <c r="Q1986">
        <v>0</v>
      </c>
      <c r="R1986">
        <v>27</v>
      </c>
      <c r="S1986">
        <v>8</v>
      </c>
      <c r="T1986">
        <v>12</v>
      </c>
      <c r="U1986">
        <v>0</v>
      </c>
      <c r="V1986">
        <v>4.0000000000000009</v>
      </c>
      <c r="W1986">
        <v>23</v>
      </c>
      <c r="X1986">
        <v>5</v>
      </c>
      <c r="Y1986">
        <v>0</v>
      </c>
      <c r="Z1986">
        <v>0.99999999999999978</v>
      </c>
      <c r="AA1986">
        <v>5</v>
      </c>
      <c r="AB1986">
        <v>32</v>
      </c>
      <c r="AC1986">
        <v>10</v>
      </c>
      <c r="AD1986">
        <v>0</v>
      </c>
      <c r="AE1986">
        <v>0</v>
      </c>
      <c r="AF1986">
        <v>4.0000000000000009</v>
      </c>
      <c r="AG1986">
        <v>37</v>
      </c>
      <c r="AH1986">
        <v>16.999999999999996</v>
      </c>
      <c r="AI1986">
        <v>8.0000000000000018</v>
      </c>
      <c r="AJ1986">
        <v>1.0000000000000004</v>
      </c>
      <c r="AK1986">
        <v>0</v>
      </c>
      <c r="AL1986">
        <v>47</v>
      </c>
      <c r="AM1986">
        <v>16.999999999999996</v>
      </c>
      <c r="AN1986">
        <v>11.999999999999996</v>
      </c>
      <c r="AO1986">
        <v>0</v>
      </c>
      <c r="AP1986">
        <v>0</v>
      </c>
      <c r="AQ1986">
        <v>43</v>
      </c>
      <c r="AR1986">
        <v>7.0000000000000009</v>
      </c>
      <c r="AS1986">
        <v>14.000000000000002</v>
      </c>
      <c r="AT1986">
        <v>0</v>
      </c>
      <c r="AU1986">
        <v>0</v>
      </c>
      <c r="AV1986">
        <v>37</v>
      </c>
      <c r="AW1986">
        <v>7.0000000000000018</v>
      </c>
      <c r="AX1986">
        <v>0.99999999999999989</v>
      </c>
      <c r="AY1986">
        <v>0</v>
      </c>
      <c r="AZ1986">
        <v>0</v>
      </c>
      <c r="BA1986">
        <v>41</v>
      </c>
      <c r="BB1986">
        <v>5.0000000000000009</v>
      </c>
      <c r="BC1986">
        <v>2</v>
      </c>
      <c r="BD1986">
        <v>0</v>
      </c>
      <c r="BE1986">
        <v>0</v>
      </c>
      <c r="BF1986">
        <v>42</v>
      </c>
      <c r="BG1986">
        <v>7.0000000000000009</v>
      </c>
      <c r="BH1986">
        <v>6</v>
      </c>
      <c r="BI1986">
        <v>0</v>
      </c>
      <c r="BJ1986">
        <v>0</v>
      </c>
    </row>
    <row r="1987" spans="1:62" ht="17.100000000000001" customHeight="1" x14ac:dyDescent="0.25">
      <c r="A1987" t="s">
        <v>3117</v>
      </c>
      <c r="B1987" t="s">
        <v>6587</v>
      </c>
      <c r="C1987" t="s">
        <v>1391</v>
      </c>
      <c r="D1987" t="s">
        <v>3535</v>
      </c>
      <c r="E1987" t="s">
        <v>7208</v>
      </c>
      <c r="F1987" t="s">
        <v>3537</v>
      </c>
      <c r="G1987">
        <v>2</v>
      </c>
      <c r="H1987">
        <v>4</v>
      </c>
      <c r="I1987">
        <v>0</v>
      </c>
      <c r="J1987">
        <v>0</v>
      </c>
      <c r="K1987">
        <v>0</v>
      </c>
      <c r="L1987">
        <v>3</v>
      </c>
      <c r="M1987">
        <v>7</v>
      </c>
      <c r="N1987">
        <v>1</v>
      </c>
      <c r="O1987">
        <v>1.0000000000000002</v>
      </c>
      <c r="P1987">
        <v>1.0000000000000002</v>
      </c>
      <c r="Q1987">
        <v>0</v>
      </c>
      <c r="R1987">
        <v>2</v>
      </c>
      <c r="S1987">
        <v>0</v>
      </c>
      <c r="T1987">
        <v>0</v>
      </c>
      <c r="U1987">
        <v>0</v>
      </c>
      <c r="V1987">
        <v>1</v>
      </c>
      <c r="W1987">
        <v>1</v>
      </c>
      <c r="X1987">
        <v>0</v>
      </c>
      <c r="Y1987">
        <v>0</v>
      </c>
      <c r="Z1987">
        <v>0</v>
      </c>
      <c r="AA1987">
        <v>0</v>
      </c>
      <c r="AB1987">
        <v>1</v>
      </c>
      <c r="AC1987">
        <v>0</v>
      </c>
      <c r="AD1987">
        <v>0</v>
      </c>
      <c r="AE1987">
        <v>0</v>
      </c>
      <c r="AF1987">
        <v>0</v>
      </c>
      <c r="AG1987">
        <v>13</v>
      </c>
      <c r="AH1987">
        <v>3</v>
      </c>
      <c r="AI1987">
        <v>0</v>
      </c>
      <c r="AJ1987">
        <v>1</v>
      </c>
      <c r="AK1987">
        <v>0</v>
      </c>
      <c r="AL1987">
        <v>13</v>
      </c>
      <c r="AM1987">
        <v>0</v>
      </c>
      <c r="AN1987">
        <v>9</v>
      </c>
      <c r="AO1987">
        <v>0</v>
      </c>
      <c r="AP1987">
        <v>0</v>
      </c>
      <c r="AQ1987">
        <v>6</v>
      </c>
      <c r="AR1987">
        <v>0</v>
      </c>
      <c r="AS1987">
        <v>0</v>
      </c>
      <c r="AT1987">
        <v>0</v>
      </c>
      <c r="AU1987">
        <v>0</v>
      </c>
      <c r="AV1987">
        <v>6</v>
      </c>
      <c r="AW1987">
        <v>0</v>
      </c>
      <c r="AX1987">
        <v>0</v>
      </c>
      <c r="AY1987">
        <v>0</v>
      </c>
      <c r="AZ1987">
        <v>0</v>
      </c>
      <c r="BA1987">
        <v>6</v>
      </c>
      <c r="BB1987">
        <v>0</v>
      </c>
      <c r="BC1987">
        <v>0</v>
      </c>
      <c r="BD1987">
        <v>0</v>
      </c>
      <c r="BE1987">
        <v>0</v>
      </c>
      <c r="BF1987">
        <v>6</v>
      </c>
      <c r="BG1987">
        <v>0</v>
      </c>
      <c r="BH1987">
        <v>0</v>
      </c>
      <c r="BI1987">
        <v>0</v>
      </c>
      <c r="BJ1987">
        <v>0</v>
      </c>
    </row>
    <row r="1988" spans="1:62" ht="17.100000000000001" customHeight="1" x14ac:dyDescent="0.25">
      <c r="A1988" t="s">
        <v>3117</v>
      </c>
      <c r="B1988" t="s">
        <v>6587</v>
      </c>
      <c r="C1988" t="s">
        <v>1391</v>
      </c>
      <c r="D1988" t="s">
        <v>3535</v>
      </c>
      <c r="E1988" t="s">
        <v>7208</v>
      </c>
      <c r="F1988" t="s">
        <v>3536</v>
      </c>
      <c r="G1988">
        <v>3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1</v>
      </c>
      <c r="N1988">
        <v>0</v>
      </c>
      <c r="O1988">
        <v>0</v>
      </c>
      <c r="P1988">
        <v>1</v>
      </c>
      <c r="Q1988">
        <v>0</v>
      </c>
      <c r="R1988">
        <v>1</v>
      </c>
      <c r="S1988">
        <v>0</v>
      </c>
      <c r="T1988">
        <v>0</v>
      </c>
      <c r="U1988">
        <v>0</v>
      </c>
      <c r="V1988">
        <v>0</v>
      </c>
      <c r="W1988">
        <v>1</v>
      </c>
      <c r="X1988">
        <v>0</v>
      </c>
      <c r="Y1988">
        <v>0</v>
      </c>
      <c r="Z1988">
        <v>0</v>
      </c>
      <c r="AA1988">
        <v>0</v>
      </c>
      <c r="AB1988">
        <v>1</v>
      </c>
      <c r="AC1988">
        <v>0</v>
      </c>
      <c r="AD1988">
        <v>0</v>
      </c>
      <c r="AE1988">
        <v>0</v>
      </c>
      <c r="AF1988">
        <v>0</v>
      </c>
      <c r="AG1988">
        <v>2</v>
      </c>
      <c r="AH1988">
        <v>0</v>
      </c>
      <c r="AI1988">
        <v>1</v>
      </c>
      <c r="AJ1988">
        <v>1</v>
      </c>
      <c r="AK1988">
        <v>0</v>
      </c>
      <c r="AL1988">
        <v>1</v>
      </c>
      <c r="AM1988">
        <v>0</v>
      </c>
      <c r="AN1988">
        <v>0</v>
      </c>
      <c r="AO1988">
        <v>0</v>
      </c>
      <c r="AP1988">
        <v>0</v>
      </c>
      <c r="AQ1988">
        <v>1</v>
      </c>
      <c r="AR1988">
        <v>0</v>
      </c>
      <c r="AS1988">
        <v>0</v>
      </c>
      <c r="AT1988">
        <v>0</v>
      </c>
      <c r="AU1988">
        <v>0</v>
      </c>
      <c r="AV1988">
        <v>1</v>
      </c>
      <c r="AW1988">
        <v>0</v>
      </c>
      <c r="AX1988">
        <v>0</v>
      </c>
      <c r="AY1988">
        <v>0</v>
      </c>
      <c r="AZ1988">
        <v>0</v>
      </c>
      <c r="BA1988">
        <v>1</v>
      </c>
      <c r="BB1988">
        <v>0</v>
      </c>
      <c r="BC1988">
        <v>0</v>
      </c>
      <c r="BD1988">
        <v>0</v>
      </c>
      <c r="BE1988">
        <v>0</v>
      </c>
      <c r="BF1988">
        <v>2</v>
      </c>
      <c r="BG1988">
        <v>0</v>
      </c>
      <c r="BH1988">
        <v>0</v>
      </c>
      <c r="BI1988">
        <v>0</v>
      </c>
      <c r="BJ1988">
        <v>0</v>
      </c>
    </row>
    <row r="1989" spans="1:62" ht="17.100000000000001" customHeight="1" x14ac:dyDescent="0.25">
      <c r="A1989" t="s">
        <v>3117</v>
      </c>
      <c r="B1989" t="s">
        <v>6587</v>
      </c>
      <c r="C1989" t="s">
        <v>1391</v>
      </c>
      <c r="D1989" t="s">
        <v>3535</v>
      </c>
      <c r="E1989" t="s">
        <v>7208</v>
      </c>
      <c r="F1989" t="s">
        <v>3534</v>
      </c>
      <c r="G1989">
        <v>4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</row>
    <row r="1990" spans="1:62" ht="17.100000000000001" customHeight="1" x14ac:dyDescent="0.25">
      <c r="A1990" t="s">
        <v>3117</v>
      </c>
      <c r="B1990" t="s">
        <v>6587</v>
      </c>
      <c r="C1990" t="s">
        <v>3530</v>
      </c>
      <c r="D1990" t="s">
        <v>3529</v>
      </c>
      <c r="E1990" t="s">
        <v>6609</v>
      </c>
      <c r="F1990" t="s">
        <v>3533</v>
      </c>
      <c r="G1990">
        <v>1</v>
      </c>
      <c r="H1990">
        <v>93</v>
      </c>
      <c r="I1990">
        <v>14.000000000000004</v>
      </c>
      <c r="J1990">
        <v>1.0000000000000011</v>
      </c>
      <c r="K1990">
        <v>1.0000000000000011</v>
      </c>
      <c r="L1990">
        <v>1.0000000000000002</v>
      </c>
      <c r="M1990">
        <v>110</v>
      </c>
      <c r="N1990">
        <v>14.000000000000002</v>
      </c>
      <c r="O1990">
        <v>10.000000000000004</v>
      </c>
      <c r="P1990">
        <v>1</v>
      </c>
      <c r="Q1990">
        <v>1</v>
      </c>
      <c r="R1990">
        <v>95</v>
      </c>
      <c r="S1990">
        <v>4.0000000000000018</v>
      </c>
      <c r="T1990">
        <v>5.9999999999999973</v>
      </c>
      <c r="U1990">
        <v>2.0000000000000009</v>
      </c>
      <c r="V1990">
        <v>6.9999999999999991</v>
      </c>
      <c r="W1990">
        <v>98</v>
      </c>
      <c r="X1990">
        <v>2.0000000000000004</v>
      </c>
      <c r="Y1990">
        <v>1.0000000000000011</v>
      </c>
      <c r="Z1990">
        <v>2.0000000000000009</v>
      </c>
      <c r="AA1990">
        <v>7</v>
      </c>
      <c r="AB1990">
        <v>173</v>
      </c>
      <c r="AC1990">
        <v>73</v>
      </c>
      <c r="AD1990">
        <v>7.9999999999999982</v>
      </c>
      <c r="AE1990">
        <v>2</v>
      </c>
      <c r="AF1990">
        <v>1.9999999999999996</v>
      </c>
      <c r="AG1990">
        <v>99</v>
      </c>
      <c r="AH1990">
        <v>5.0000000000000018</v>
      </c>
      <c r="AI1990">
        <v>2.9999999999999996</v>
      </c>
      <c r="AJ1990">
        <v>1</v>
      </c>
      <c r="AK1990">
        <v>2.0000000000000009</v>
      </c>
      <c r="AL1990">
        <v>164</v>
      </c>
      <c r="AM1990">
        <v>2</v>
      </c>
      <c r="AN1990">
        <v>74.000000000000014</v>
      </c>
      <c r="AO1990">
        <v>1</v>
      </c>
      <c r="AP1990">
        <v>2</v>
      </c>
      <c r="AQ1990">
        <v>87</v>
      </c>
      <c r="AR1990">
        <v>2.0000000000000004</v>
      </c>
      <c r="AS1990">
        <v>4.9999999999999991</v>
      </c>
      <c r="AT1990">
        <v>1.0000000000000002</v>
      </c>
      <c r="AU1990">
        <v>0</v>
      </c>
      <c r="AV1990">
        <v>86</v>
      </c>
      <c r="AW1990">
        <v>4.9999999999999991</v>
      </c>
      <c r="AX1990">
        <v>1.0000000000000002</v>
      </c>
      <c r="AY1990">
        <v>2.0000000000000004</v>
      </c>
      <c r="AZ1990">
        <v>2.0000000000000004</v>
      </c>
      <c r="BA1990">
        <v>119</v>
      </c>
      <c r="BB1990">
        <v>38.999999999999993</v>
      </c>
      <c r="BC1990">
        <v>5.9999999999999982</v>
      </c>
      <c r="BD1990">
        <v>1</v>
      </c>
      <c r="BE1990">
        <v>0</v>
      </c>
      <c r="BF1990">
        <v>142</v>
      </c>
      <c r="BG1990">
        <v>55</v>
      </c>
      <c r="BH1990">
        <v>4.0000000000000027</v>
      </c>
      <c r="BI1990">
        <v>0</v>
      </c>
      <c r="BJ1990">
        <v>1.0000000000000002</v>
      </c>
    </row>
    <row r="1991" spans="1:62" ht="17.100000000000001" customHeight="1" x14ac:dyDescent="0.25">
      <c r="A1991" t="s">
        <v>3117</v>
      </c>
      <c r="B1991" t="s">
        <v>6587</v>
      </c>
      <c r="C1991" t="s">
        <v>3530</v>
      </c>
      <c r="D1991" t="s">
        <v>3529</v>
      </c>
      <c r="E1991" t="s">
        <v>6609</v>
      </c>
      <c r="F1991" t="s">
        <v>3532</v>
      </c>
      <c r="G1991">
        <v>2</v>
      </c>
      <c r="H1991">
        <v>51</v>
      </c>
      <c r="I1991">
        <v>2.0000000000000004</v>
      </c>
      <c r="J1991">
        <v>0.99999999999999978</v>
      </c>
      <c r="K1991">
        <v>0</v>
      </c>
      <c r="L1991">
        <v>0</v>
      </c>
      <c r="M1991">
        <v>42</v>
      </c>
      <c r="N1991">
        <v>1</v>
      </c>
      <c r="O1991">
        <v>0</v>
      </c>
      <c r="P1991">
        <v>0</v>
      </c>
      <c r="Q1991">
        <v>0</v>
      </c>
      <c r="R1991">
        <v>53</v>
      </c>
      <c r="S1991">
        <v>2.0000000000000004</v>
      </c>
      <c r="T1991">
        <v>0</v>
      </c>
      <c r="U1991">
        <v>0</v>
      </c>
      <c r="V1991">
        <v>1</v>
      </c>
      <c r="W1991">
        <v>49</v>
      </c>
      <c r="X1991">
        <v>0.99999999999999989</v>
      </c>
      <c r="Y1991">
        <v>0</v>
      </c>
      <c r="Z1991">
        <v>0</v>
      </c>
      <c r="AA1991">
        <v>1</v>
      </c>
      <c r="AB1991">
        <v>49</v>
      </c>
      <c r="AC1991">
        <v>0</v>
      </c>
      <c r="AD1991">
        <v>0.99999999999999989</v>
      </c>
      <c r="AE1991">
        <v>0.99999999999999989</v>
      </c>
      <c r="AF1991">
        <v>0</v>
      </c>
      <c r="AG1991">
        <v>120</v>
      </c>
      <c r="AH1991">
        <v>3.0000000000000009</v>
      </c>
      <c r="AI1991">
        <v>0</v>
      </c>
      <c r="AJ1991">
        <v>0</v>
      </c>
      <c r="AK1991">
        <v>1.0000000000000002</v>
      </c>
      <c r="AL1991">
        <v>54</v>
      </c>
      <c r="AM1991">
        <v>2</v>
      </c>
      <c r="AN1991">
        <v>0</v>
      </c>
      <c r="AO1991">
        <v>0</v>
      </c>
      <c r="AP1991">
        <v>4</v>
      </c>
      <c r="AQ1991">
        <v>51</v>
      </c>
      <c r="AR1991">
        <v>0</v>
      </c>
      <c r="AS1991">
        <v>0.99999999999999978</v>
      </c>
      <c r="AT1991">
        <v>0.99999999999999978</v>
      </c>
      <c r="AU1991">
        <v>2</v>
      </c>
      <c r="AV1991">
        <v>53</v>
      </c>
      <c r="AW1991">
        <v>1.0000000000000004</v>
      </c>
      <c r="AX1991">
        <v>1</v>
      </c>
      <c r="AY1991">
        <v>0</v>
      </c>
      <c r="AZ1991">
        <v>0</v>
      </c>
      <c r="BA1991">
        <v>56</v>
      </c>
      <c r="BB1991">
        <v>3.0000000000000013</v>
      </c>
      <c r="BC1991">
        <v>3.0000000000000004</v>
      </c>
      <c r="BD1991">
        <v>0</v>
      </c>
      <c r="BE1991">
        <v>1</v>
      </c>
      <c r="BF1991">
        <v>81</v>
      </c>
      <c r="BG1991">
        <v>2.9999999999999991</v>
      </c>
      <c r="BH1991">
        <v>1</v>
      </c>
      <c r="BI1991">
        <v>1</v>
      </c>
      <c r="BJ1991">
        <v>0</v>
      </c>
    </row>
    <row r="1992" spans="1:62" ht="17.100000000000001" customHeight="1" x14ac:dyDescent="0.25">
      <c r="A1992" t="s">
        <v>3117</v>
      </c>
      <c r="B1992" t="s">
        <v>6587</v>
      </c>
      <c r="C1992" t="s">
        <v>3530</v>
      </c>
      <c r="D1992" t="s">
        <v>3529</v>
      </c>
      <c r="E1992" t="s">
        <v>6609</v>
      </c>
      <c r="F1992" t="s">
        <v>3531</v>
      </c>
      <c r="G1992">
        <v>3</v>
      </c>
      <c r="H1992">
        <v>8</v>
      </c>
      <c r="I1992">
        <v>0</v>
      </c>
      <c r="J1992">
        <v>0</v>
      </c>
      <c r="K1992">
        <v>0</v>
      </c>
      <c r="L1992">
        <v>0</v>
      </c>
      <c r="M1992">
        <v>8</v>
      </c>
      <c r="N1992">
        <v>0</v>
      </c>
      <c r="O1992">
        <v>0</v>
      </c>
      <c r="P1992">
        <v>0</v>
      </c>
      <c r="Q1992">
        <v>1.0000000000000002</v>
      </c>
      <c r="R1992">
        <v>9</v>
      </c>
      <c r="S1992">
        <v>0</v>
      </c>
      <c r="T1992">
        <v>0</v>
      </c>
      <c r="U1992">
        <v>1</v>
      </c>
      <c r="V1992">
        <v>1.0000000000000002</v>
      </c>
      <c r="W1992">
        <v>9</v>
      </c>
      <c r="X1992">
        <v>0</v>
      </c>
      <c r="Y1992">
        <v>1</v>
      </c>
      <c r="Z1992">
        <v>0</v>
      </c>
      <c r="AA1992">
        <v>0</v>
      </c>
      <c r="AB1992">
        <v>9</v>
      </c>
      <c r="AC1992">
        <v>0</v>
      </c>
      <c r="AD1992">
        <v>0</v>
      </c>
      <c r="AE1992">
        <v>0</v>
      </c>
      <c r="AF1992">
        <v>0</v>
      </c>
      <c r="AG1992">
        <v>8</v>
      </c>
      <c r="AH1992">
        <v>0</v>
      </c>
      <c r="AI1992">
        <v>1</v>
      </c>
      <c r="AJ1992">
        <v>0</v>
      </c>
      <c r="AK1992">
        <v>0</v>
      </c>
      <c r="AL1992">
        <v>8</v>
      </c>
      <c r="AM1992">
        <v>1.0000000000000002</v>
      </c>
      <c r="AN1992">
        <v>0</v>
      </c>
      <c r="AO1992">
        <v>0</v>
      </c>
      <c r="AP1992">
        <v>0</v>
      </c>
      <c r="AQ1992">
        <v>9</v>
      </c>
      <c r="AR1992">
        <v>0</v>
      </c>
      <c r="AS1992">
        <v>0</v>
      </c>
      <c r="AT1992">
        <v>0</v>
      </c>
      <c r="AU1992">
        <v>0</v>
      </c>
      <c r="AV1992">
        <v>8</v>
      </c>
      <c r="AW1992">
        <v>0</v>
      </c>
      <c r="AX1992">
        <v>0</v>
      </c>
      <c r="AY1992">
        <v>0</v>
      </c>
      <c r="AZ1992">
        <v>0</v>
      </c>
      <c r="BA1992">
        <v>11</v>
      </c>
      <c r="BB1992">
        <v>0</v>
      </c>
      <c r="BC1992">
        <v>1</v>
      </c>
      <c r="BD1992">
        <v>1.0000000000000002</v>
      </c>
      <c r="BE1992">
        <v>0</v>
      </c>
      <c r="BF1992">
        <v>7</v>
      </c>
      <c r="BG1992">
        <v>0</v>
      </c>
      <c r="BH1992">
        <v>0</v>
      </c>
      <c r="BI1992">
        <v>0</v>
      </c>
      <c r="BJ1992">
        <v>0</v>
      </c>
    </row>
    <row r="1993" spans="1:62" ht="17.100000000000001" customHeight="1" x14ac:dyDescent="0.25">
      <c r="A1993" t="s">
        <v>3117</v>
      </c>
      <c r="B1993" t="s">
        <v>6587</v>
      </c>
      <c r="C1993" t="s">
        <v>3530</v>
      </c>
      <c r="D1993" t="s">
        <v>3529</v>
      </c>
      <c r="E1993" t="s">
        <v>6609</v>
      </c>
      <c r="F1993" t="s">
        <v>3528</v>
      </c>
      <c r="G1993">
        <v>4</v>
      </c>
      <c r="H1993">
        <v>2</v>
      </c>
      <c r="I1993">
        <v>0</v>
      </c>
      <c r="J1993">
        <v>0</v>
      </c>
      <c r="K1993">
        <v>0</v>
      </c>
      <c r="L1993">
        <v>0</v>
      </c>
      <c r="M1993">
        <v>2</v>
      </c>
      <c r="N1993">
        <v>0</v>
      </c>
      <c r="O1993">
        <v>0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0</v>
      </c>
      <c r="V1993">
        <v>0</v>
      </c>
      <c r="W1993">
        <v>2</v>
      </c>
      <c r="X1993">
        <v>0</v>
      </c>
      <c r="Y1993">
        <v>0</v>
      </c>
      <c r="Z1993">
        <v>0</v>
      </c>
      <c r="AA1993">
        <v>0</v>
      </c>
      <c r="AB1993">
        <v>2</v>
      </c>
      <c r="AC1993">
        <v>0</v>
      </c>
      <c r="AD1993">
        <v>0</v>
      </c>
      <c r="AE1993">
        <v>0</v>
      </c>
      <c r="AF1993">
        <v>0</v>
      </c>
      <c r="AG1993">
        <v>2</v>
      </c>
      <c r="AH1993">
        <v>0</v>
      </c>
      <c r="AI1993">
        <v>0</v>
      </c>
      <c r="AJ1993">
        <v>0</v>
      </c>
      <c r="AK1993">
        <v>0</v>
      </c>
      <c r="AL1993">
        <v>2</v>
      </c>
      <c r="AM1993">
        <v>0</v>
      </c>
      <c r="AN1993">
        <v>0</v>
      </c>
      <c r="AO1993">
        <v>0</v>
      </c>
      <c r="AP1993">
        <v>0</v>
      </c>
      <c r="AQ1993">
        <v>2</v>
      </c>
      <c r="AR1993">
        <v>0</v>
      </c>
      <c r="AS1993">
        <v>0</v>
      </c>
      <c r="AT1993">
        <v>0</v>
      </c>
      <c r="AU1993">
        <v>0</v>
      </c>
      <c r="AV1993">
        <v>2</v>
      </c>
      <c r="AW1993">
        <v>0</v>
      </c>
      <c r="AX1993">
        <v>0</v>
      </c>
      <c r="AY1993">
        <v>0</v>
      </c>
      <c r="AZ1993">
        <v>0</v>
      </c>
      <c r="BA1993">
        <v>1</v>
      </c>
      <c r="BB1993">
        <v>0</v>
      </c>
      <c r="BC1993">
        <v>1</v>
      </c>
      <c r="BD1993">
        <v>0</v>
      </c>
      <c r="BE1993">
        <v>0</v>
      </c>
      <c r="BF1993">
        <v>1</v>
      </c>
      <c r="BG1993">
        <v>0</v>
      </c>
      <c r="BH1993">
        <v>0</v>
      </c>
      <c r="BI1993">
        <v>0</v>
      </c>
      <c r="BJ1993">
        <v>0</v>
      </c>
    </row>
    <row r="1994" spans="1:62" ht="17.100000000000001" customHeight="1" x14ac:dyDescent="0.25">
      <c r="A1994" t="s">
        <v>3117</v>
      </c>
      <c r="B1994" t="s">
        <v>6587</v>
      </c>
      <c r="C1994" t="s">
        <v>3524</v>
      </c>
      <c r="D1994" t="s">
        <v>3523</v>
      </c>
      <c r="E1994" t="s">
        <v>6610</v>
      </c>
      <c r="F1994" t="s">
        <v>3527</v>
      </c>
      <c r="G1994">
        <v>1</v>
      </c>
      <c r="H1994">
        <v>30</v>
      </c>
      <c r="I1994">
        <v>15</v>
      </c>
      <c r="J1994">
        <v>1.0000000000000002</v>
      </c>
      <c r="K1994">
        <v>0</v>
      </c>
      <c r="L1994">
        <v>0</v>
      </c>
      <c r="M1994">
        <v>32</v>
      </c>
      <c r="N1994">
        <v>3.0000000000000009</v>
      </c>
      <c r="O1994">
        <v>1</v>
      </c>
      <c r="P1994">
        <v>0</v>
      </c>
      <c r="Q1994">
        <v>0</v>
      </c>
      <c r="R1994">
        <v>32</v>
      </c>
      <c r="S1994">
        <v>1.0000000000000004</v>
      </c>
      <c r="T1994">
        <v>14</v>
      </c>
      <c r="U1994">
        <v>0</v>
      </c>
      <c r="V1994">
        <v>0</v>
      </c>
      <c r="W1994">
        <v>21</v>
      </c>
      <c r="X1994">
        <v>2</v>
      </c>
      <c r="Y1994">
        <v>1.0000000000000002</v>
      </c>
      <c r="Z1994">
        <v>0</v>
      </c>
      <c r="AA1994">
        <v>1</v>
      </c>
      <c r="AB1994">
        <v>21</v>
      </c>
      <c r="AC1994">
        <v>1.0000000000000002</v>
      </c>
      <c r="AD1994">
        <v>0</v>
      </c>
      <c r="AE1994">
        <v>0</v>
      </c>
      <c r="AF1994">
        <v>2</v>
      </c>
      <c r="AG1994">
        <v>22</v>
      </c>
      <c r="AH1994">
        <v>2</v>
      </c>
      <c r="AI1994">
        <v>1.0000000000000002</v>
      </c>
      <c r="AJ1994">
        <v>0</v>
      </c>
      <c r="AK1994">
        <v>0.99999999999999989</v>
      </c>
      <c r="AL1994">
        <v>24</v>
      </c>
      <c r="AM1994">
        <v>1.9999999999999996</v>
      </c>
      <c r="AN1994">
        <v>0</v>
      </c>
      <c r="AO1994">
        <v>0</v>
      </c>
      <c r="AP1994">
        <v>1</v>
      </c>
      <c r="AQ1994">
        <v>24</v>
      </c>
      <c r="AR1994">
        <v>0.99999999999999978</v>
      </c>
      <c r="AS1994">
        <v>1</v>
      </c>
      <c r="AT1994">
        <v>0</v>
      </c>
      <c r="AU1994">
        <v>0</v>
      </c>
      <c r="AV1994">
        <v>26</v>
      </c>
      <c r="AW1994">
        <v>6</v>
      </c>
      <c r="AX1994">
        <v>2.0000000000000004</v>
      </c>
      <c r="AY1994">
        <v>0</v>
      </c>
      <c r="AZ1994">
        <v>0</v>
      </c>
      <c r="BA1994">
        <v>27</v>
      </c>
      <c r="BB1994">
        <v>3.0000000000000004</v>
      </c>
      <c r="BC1994">
        <v>2.0000000000000004</v>
      </c>
      <c r="BD1994">
        <v>0</v>
      </c>
      <c r="BE1994">
        <v>2.0000000000000004</v>
      </c>
      <c r="BF1994">
        <v>28</v>
      </c>
      <c r="BG1994">
        <v>2.0000000000000009</v>
      </c>
      <c r="BH1994">
        <v>4</v>
      </c>
      <c r="BI1994">
        <v>0</v>
      </c>
      <c r="BJ1994">
        <v>1</v>
      </c>
    </row>
    <row r="1995" spans="1:62" ht="17.100000000000001" customHeight="1" x14ac:dyDescent="0.25">
      <c r="A1995" t="s">
        <v>3117</v>
      </c>
      <c r="B1995" t="s">
        <v>6587</v>
      </c>
      <c r="C1995" t="s">
        <v>3524</v>
      </c>
      <c r="D1995" t="s">
        <v>3523</v>
      </c>
      <c r="E1995" t="s">
        <v>6610</v>
      </c>
      <c r="F1995" t="s">
        <v>3526</v>
      </c>
      <c r="G1995">
        <v>2</v>
      </c>
      <c r="H1995">
        <v>10</v>
      </c>
      <c r="I1995">
        <v>0</v>
      </c>
      <c r="J1995">
        <v>0.99999999999999989</v>
      </c>
      <c r="K1995">
        <v>0</v>
      </c>
      <c r="L1995">
        <v>1.0000000000000002</v>
      </c>
      <c r="M1995">
        <v>9</v>
      </c>
      <c r="N1995">
        <v>0</v>
      </c>
      <c r="O1995">
        <v>0</v>
      </c>
      <c r="P1995">
        <v>0</v>
      </c>
      <c r="Q1995">
        <v>0</v>
      </c>
      <c r="R1995">
        <v>9</v>
      </c>
      <c r="S1995">
        <v>0</v>
      </c>
      <c r="T1995">
        <v>0</v>
      </c>
      <c r="U1995">
        <v>0</v>
      </c>
      <c r="V1995">
        <v>0</v>
      </c>
      <c r="W1995">
        <v>8</v>
      </c>
      <c r="X1995">
        <v>0</v>
      </c>
      <c r="Y1995">
        <v>1.0000000000000002</v>
      </c>
      <c r="Z1995">
        <v>0</v>
      </c>
      <c r="AA1995">
        <v>0</v>
      </c>
      <c r="AB1995">
        <v>7</v>
      </c>
      <c r="AC1995">
        <v>0</v>
      </c>
      <c r="AD1995">
        <v>1.0000000000000002</v>
      </c>
      <c r="AE1995">
        <v>0</v>
      </c>
      <c r="AF1995">
        <v>0</v>
      </c>
      <c r="AG1995">
        <v>7</v>
      </c>
      <c r="AH1995">
        <v>0</v>
      </c>
      <c r="AI1995">
        <v>0</v>
      </c>
      <c r="AJ1995">
        <v>0</v>
      </c>
      <c r="AK1995">
        <v>2.0000000000000004</v>
      </c>
      <c r="AL1995">
        <v>6</v>
      </c>
      <c r="AM1995">
        <v>0</v>
      </c>
      <c r="AN1995">
        <v>0</v>
      </c>
      <c r="AO1995">
        <v>0</v>
      </c>
      <c r="AP1995">
        <v>0</v>
      </c>
      <c r="AQ1995">
        <v>7</v>
      </c>
      <c r="AR1995">
        <v>0</v>
      </c>
      <c r="AS1995">
        <v>0</v>
      </c>
      <c r="AT1995">
        <v>0</v>
      </c>
      <c r="AU1995">
        <v>0</v>
      </c>
      <c r="AV1995">
        <v>7</v>
      </c>
      <c r="AW1995">
        <v>0</v>
      </c>
      <c r="AX1995">
        <v>0</v>
      </c>
      <c r="AY1995">
        <v>0</v>
      </c>
      <c r="AZ1995">
        <v>0</v>
      </c>
      <c r="BA1995">
        <v>5</v>
      </c>
      <c r="BB1995">
        <v>0</v>
      </c>
      <c r="BC1995">
        <v>0</v>
      </c>
      <c r="BD1995">
        <v>0</v>
      </c>
      <c r="BE1995">
        <v>0</v>
      </c>
      <c r="BF1995">
        <v>4</v>
      </c>
      <c r="BG1995">
        <v>0</v>
      </c>
      <c r="BH1995">
        <v>0</v>
      </c>
      <c r="BI1995">
        <v>0</v>
      </c>
      <c r="BJ1995">
        <v>0</v>
      </c>
    </row>
    <row r="1996" spans="1:62" ht="17.100000000000001" customHeight="1" x14ac:dyDescent="0.25">
      <c r="A1996" t="s">
        <v>3117</v>
      </c>
      <c r="B1996" t="s">
        <v>6587</v>
      </c>
      <c r="C1996" t="s">
        <v>3524</v>
      </c>
      <c r="D1996" t="s">
        <v>3523</v>
      </c>
      <c r="E1996" t="s">
        <v>6610</v>
      </c>
      <c r="F1996" t="s">
        <v>3525</v>
      </c>
      <c r="G1996">
        <v>3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1</v>
      </c>
      <c r="BG1996">
        <v>0</v>
      </c>
      <c r="BH1996">
        <v>0</v>
      </c>
      <c r="BI1996">
        <v>0</v>
      </c>
      <c r="BJ1996">
        <v>0</v>
      </c>
    </row>
    <row r="1997" spans="1:62" ht="17.100000000000001" customHeight="1" x14ac:dyDescent="0.25">
      <c r="A1997" t="s">
        <v>3117</v>
      </c>
      <c r="B1997" t="s">
        <v>6587</v>
      </c>
      <c r="C1997" t="s">
        <v>3524</v>
      </c>
      <c r="D1997" t="s">
        <v>3523</v>
      </c>
      <c r="E1997" t="s">
        <v>6610</v>
      </c>
      <c r="F1997" t="s">
        <v>3522</v>
      </c>
      <c r="G1997">
        <v>4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</row>
    <row r="1998" spans="1:62" ht="17.100000000000001" customHeight="1" x14ac:dyDescent="0.25">
      <c r="A1998" t="s">
        <v>3117</v>
      </c>
      <c r="B1998" t="s">
        <v>6587</v>
      </c>
      <c r="C1998" t="s">
        <v>3518</v>
      </c>
      <c r="D1998" t="s">
        <v>3517</v>
      </c>
      <c r="E1998" t="s">
        <v>6611</v>
      </c>
      <c r="F1998" t="s">
        <v>3521</v>
      </c>
      <c r="G1998">
        <v>1</v>
      </c>
      <c r="H1998">
        <v>63</v>
      </c>
      <c r="I1998">
        <v>33.999999999999993</v>
      </c>
      <c r="J1998">
        <v>18.000000000000011</v>
      </c>
      <c r="K1998">
        <v>3.0000000000000004</v>
      </c>
      <c r="L1998">
        <v>10.000000000000004</v>
      </c>
      <c r="M1998">
        <v>42</v>
      </c>
      <c r="N1998">
        <v>2</v>
      </c>
      <c r="O1998">
        <v>21.999999999999996</v>
      </c>
      <c r="P1998">
        <v>0</v>
      </c>
      <c r="Q1998">
        <v>0</v>
      </c>
      <c r="R1998">
        <v>35</v>
      </c>
      <c r="S1998">
        <v>3</v>
      </c>
      <c r="T1998">
        <v>12.999999999999998</v>
      </c>
      <c r="U1998">
        <v>0</v>
      </c>
      <c r="V1998">
        <v>6</v>
      </c>
      <c r="W1998">
        <v>37</v>
      </c>
      <c r="X1998">
        <v>7</v>
      </c>
      <c r="Y1998">
        <v>1.9999999999999998</v>
      </c>
      <c r="Z1998">
        <v>0</v>
      </c>
      <c r="AA1998">
        <v>17</v>
      </c>
      <c r="AB1998">
        <v>36</v>
      </c>
      <c r="AC1998">
        <v>5</v>
      </c>
      <c r="AD1998">
        <v>6.0000000000000018</v>
      </c>
      <c r="AE1998">
        <v>0</v>
      </c>
      <c r="AF1998">
        <v>4</v>
      </c>
      <c r="AG1998">
        <v>36</v>
      </c>
      <c r="AH1998">
        <v>1</v>
      </c>
      <c r="AI1998">
        <v>12.000000000000004</v>
      </c>
      <c r="AJ1998">
        <v>0</v>
      </c>
      <c r="AK1998">
        <v>1</v>
      </c>
      <c r="AL1998">
        <v>26</v>
      </c>
      <c r="AM1998">
        <v>0.99999999999999989</v>
      </c>
      <c r="AN1998">
        <v>0.99999999999999989</v>
      </c>
      <c r="AO1998">
        <v>0</v>
      </c>
      <c r="AP1998">
        <v>3</v>
      </c>
      <c r="AQ1998">
        <v>25</v>
      </c>
      <c r="AR1998">
        <v>1.9999999999999998</v>
      </c>
      <c r="AS1998">
        <v>0.99999999999999989</v>
      </c>
      <c r="AT1998">
        <v>0</v>
      </c>
      <c r="AU1998">
        <v>0</v>
      </c>
      <c r="AV1998">
        <v>30</v>
      </c>
      <c r="AW1998">
        <v>6</v>
      </c>
      <c r="AX1998">
        <v>5.9999999999999991</v>
      </c>
      <c r="AY1998">
        <v>0</v>
      </c>
      <c r="AZ1998">
        <v>2</v>
      </c>
      <c r="BA1998">
        <v>27</v>
      </c>
      <c r="BB1998">
        <v>5.0000000000000009</v>
      </c>
      <c r="BC1998">
        <v>2</v>
      </c>
      <c r="BD1998">
        <v>0</v>
      </c>
      <c r="BE1998">
        <v>2</v>
      </c>
      <c r="BF1998">
        <v>25</v>
      </c>
      <c r="BG1998">
        <v>1.0000000000000002</v>
      </c>
      <c r="BH1998">
        <v>8.0000000000000018</v>
      </c>
      <c r="BI1998">
        <v>1.0000000000000002</v>
      </c>
      <c r="BJ1998">
        <v>2.0000000000000004</v>
      </c>
    </row>
    <row r="1999" spans="1:62" ht="17.100000000000001" customHeight="1" x14ac:dyDescent="0.25">
      <c r="A1999" t="s">
        <v>3117</v>
      </c>
      <c r="B1999" t="s">
        <v>6587</v>
      </c>
      <c r="C1999" t="s">
        <v>3518</v>
      </c>
      <c r="D1999" t="s">
        <v>3517</v>
      </c>
      <c r="E1999" t="s">
        <v>6611</v>
      </c>
      <c r="F1999" t="s">
        <v>3520</v>
      </c>
      <c r="G1999">
        <v>2</v>
      </c>
      <c r="H1999">
        <v>58</v>
      </c>
      <c r="I1999">
        <v>3.0000000000000009</v>
      </c>
      <c r="J1999">
        <v>4.0000000000000009</v>
      </c>
      <c r="K1999">
        <v>1</v>
      </c>
      <c r="L1999">
        <v>29</v>
      </c>
      <c r="M1999">
        <v>55</v>
      </c>
      <c r="N1999">
        <v>0</v>
      </c>
      <c r="O1999">
        <v>0</v>
      </c>
      <c r="P1999">
        <v>0</v>
      </c>
      <c r="Q1999">
        <v>1.0000000000000004</v>
      </c>
      <c r="R1999">
        <v>39</v>
      </c>
      <c r="S1999">
        <v>0</v>
      </c>
      <c r="T1999">
        <v>2.0000000000000004</v>
      </c>
      <c r="U1999">
        <v>0</v>
      </c>
      <c r="V1999">
        <v>20</v>
      </c>
      <c r="W1999">
        <v>44</v>
      </c>
      <c r="X1999">
        <v>0</v>
      </c>
      <c r="Y1999">
        <v>1.0000000000000004</v>
      </c>
      <c r="Z1999">
        <v>1</v>
      </c>
      <c r="AA1999">
        <v>12.000000000000002</v>
      </c>
      <c r="AB1999">
        <v>53</v>
      </c>
      <c r="AC1999">
        <v>4</v>
      </c>
      <c r="AD1999">
        <v>10.000000000000002</v>
      </c>
      <c r="AE1999">
        <v>0</v>
      </c>
      <c r="AF1999">
        <v>3.0000000000000004</v>
      </c>
      <c r="AG1999">
        <v>36</v>
      </c>
      <c r="AH1999">
        <v>0</v>
      </c>
      <c r="AI1999">
        <v>3.0000000000000004</v>
      </c>
      <c r="AJ1999">
        <v>1</v>
      </c>
      <c r="AK1999">
        <v>3.0000000000000013</v>
      </c>
      <c r="AL1999">
        <v>31</v>
      </c>
      <c r="AM1999">
        <v>0</v>
      </c>
      <c r="AN1999">
        <v>2.0000000000000009</v>
      </c>
      <c r="AO1999">
        <v>0</v>
      </c>
      <c r="AP1999">
        <v>0</v>
      </c>
      <c r="AQ1999">
        <v>32</v>
      </c>
      <c r="AR1999">
        <v>1.0000000000000004</v>
      </c>
      <c r="AS1999">
        <v>0</v>
      </c>
      <c r="AT1999">
        <v>0</v>
      </c>
      <c r="AU1999">
        <v>1</v>
      </c>
      <c r="AV1999">
        <v>32</v>
      </c>
      <c r="AW1999">
        <v>0</v>
      </c>
      <c r="AX1999">
        <v>1.0000000000000004</v>
      </c>
      <c r="AY1999">
        <v>0</v>
      </c>
      <c r="AZ1999">
        <v>2</v>
      </c>
      <c r="BA1999">
        <v>33</v>
      </c>
      <c r="BB1999">
        <v>0</v>
      </c>
      <c r="BC1999">
        <v>0</v>
      </c>
      <c r="BD1999">
        <v>0</v>
      </c>
      <c r="BE1999">
        <v>2.0000000000000004</v>
      </c>
      <c r="BF1999">
        <v>34</v>
      </c>
      <c r="BG1999">
        <v>0</v>
      </c>
      <c r="BH1999">
        <v>0</v>
      </c>
      <c r="BI1999">
        <v>0</v>
      </c>
      <c r="BJ1999">
        <v>2.0000000000000004</v>
      </c>
    </row>
    <row r="2000" spans="1:62" ht="17.100000000000001" customHeight="1" x14ac:dyDescent="0.25">
      <c r="A2000" t="s">
        <v>3117</v>
      </c>
      <c r="B2000" t="s">
        <v>6587</v>
      </c>
      <c r="C2000" t="s">
        <v>3518</v>
      </c>
      <c r="D2000" t="s">
        <v>3517</v>
      </c>
      <c r="E2000" t="s">
        <v>6611</v>
      </c>
      <c r="F2000" t="s">
        <v>3519</v>
      </c>
      <c r="G2000">
        <v>3</v>
      </c>
      <c r="H2000">
        <v>9</v>
      </c>
      <c r="I2000">
        <v>1</v>
      </c>
      <c r="J2000">
        <v>1.0000000000000002</v>
      </c>
      <c r="K2000">
        <v>0</v>
      </c>
      <c r="L2000">
        <v>4</v>
      </c>
      <c r="M2000">
        <v>10</v>
      </c>
      <c r="N2000">
        <v>0</v>
      </c>
      <c r="O2000">
        <v>1.0000000000000002</v>
      </c>
      <c r="P2000">
        <v>0</v>
      </c>
      <c r="Q2000">
        <v>0</v>
      </c>
      <c r="R2000">
        <v>3</v>
      </c>
      <c r="S2000">
        <v>0</v>
      </c>
      <c r="T2000">
        <v>0</v>
      </c>
      <c r="U2000">
        <v>0</v>
      </c>
      <c r="V2000">
        <v>1</v>
      </c>
      <c r="W2000">
        <v>9</v>
      </c>
      <c r="X2000">
        <v>0</v>
      </c>
      <c r="Y2000">
        <v>2.0000000000000004</v>
      </c>
      <c r="Z2000">
        <v>0</v>
      </c>
      <c r="AA2000">
        <v>1</v>
      </c>
      <c r="AB2000">
        <v>4</v>
      </c>
      <c r="AC2000">
        <v>0</v>
      </c>
      <c r="AD2000">
        <v>1</v>
      </c>
      <c r="AE2000">
        <v>0</v>
      </c>
      <c r="AF2000">
        <v>0</v>
      </c>
      <c r="AG2000">
        <v>5</v>
      </c>
      <c r="AH2000">
        <v>0</v>
      </c>
      <c r="AI2000">
        <v>0</v>
      </c>
      <c r="AJ2000">
        <v>0</v>
      </c>
      <c r="AK2000">
        <v>0</v>
      </c>
      <c r="AL2000">
        <v>4</v>
      </c>
      <c r="AM2000">
        <v>0</v>
      </c>
      <c r="AN2000">
        <v>0</v>
      </c>
      <c r="AO2000">
        <v>0</v>
      </c>
      <c r="AP2000">
        <v>1</v>
      </c>
      <c r="AQ2000">
        <v>5</v>
      </c>
      <c r="AR2000">
        <v>1</v>
      </c>
      <c r="AS2000">
        <v>2</v>
      </c>
      <c r="AT2000">
        <v>0</v>
      </c>
      <c r="AU2000">
        <v>1</v>
      </c>
      <c r="AV2000">
        <v>2</v>
      </c>
      <c r="AW2000">
        <v>0</v>
      </c>
      <c r="AX2000">
        <v>0</v>
      </c>
      <c r="AY2000">
        <v>0</v>
      </c>
      <c r="AZ2000">
        <v>0</v>
      </c>
      <c r="BA2000">
        <v>3</v>
      </c>
      <c r="BB2000">
        <v>1</v>
      </c>
      <c r="BC2000">
        <v>0</v>
      </c>
      <c r="BD2000">
        <v>0</v>
      </c>
      <c r="BE2000">
        <v>0</v>
      </c>
      <c r="BF2000">
        <v>4</v>
      </c>
      <c r="BG2000">
        <v>0</v>
      </c>
      <c r="BH2000">
        <v>0</v>
      </c>
      <c r="BI2000">
        <v>0</v>
      </c>
      <c r="BJ2000">
        <v>0</v>
      </c>
    </row>
    <row r="2001" spans="1:62" ht="17.100000000000001" customHeight="1" x14ac:dyDescent="0.25">
      <c r="A2001" t="s">
        <v>3117</v>
      </c>
      <c r="B2001" t="s">
        <v>6587</v>
      </c>
      <c r="C2001" t="s">
        <v>3518</v>
      </c>
      <c r="D2001" t="s">
        <v>3517</v>
      </c>
      <c r="E2001" t="s">
        <v>6611</v>
      </c>
      <c r="F2001" t="s">
        <v>3516</v>
      </c>
      <c r="G2001">
        <v>4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1</v>
      </c>
      <c r="AW2001">
        <v>0</v>
      </c>
      <c r="AX2001">
        <v>0</v>
      </c>
      <c r="AY2001">
        <v>0</v>
      </c>
      <c r="AZ2001">
        <v>0</v>
      </c>
      <c r="BA2001">
        <v>1</v>
      </c>
      <c r="BB2001">
        <v>0</v>
      </c>
      <c r="BC2001">
        <v>0</v>
      </c>
      <c r="BD2001">
        <v>0</v>
      </c>
      <c r="BE2001">
        <v>0</v>
      </c>
      <c r="BF2001">
        <v>1</v>
      </c>
      <c r="BG2001">
        <v>0</v>
      </c>
      <c r="BH2001">
        <v>0</v>
      </c>
      <c r="BI2001">
        <v>0</v>
      </c>
      <c r="BJ2001">
        <v>0</v>
      </c>
    </row>
    <row r="2002" spans="1:62" ht="17.100000000000001" customHeight="1" x14ac:dyDescent="0.25">
      <c r="A2002" t="s">
        <v>3117</v>
      </c>
      <c r="B2002" t="s">
        <v>6587</v>
      </c>
      <c r="C2002" t="s">
        <v>3512</v>
      </c>
      <c r="D2002" t="s">
        <v>3511</v>
      </c>
      <c r="E2002" t="s">
        <v>7209</v>
      </c>
      <c r="F2002" t="s">
        <v>3515</v>
      </c>
      <c r="G2002">
        <v>1</v>
      </c>
      <c r="H2002">
        <v>7</v>
      </c>
      <c r="I2002">
        <v>0</v>
      </c>
      <c r="J2002">
        <v>0</v>
      </c>
      <c r="K2002">
        <v>0</v>
      </c>
      <c r="L2002">
        <v>1.0000000000000002</v>
      </c>
      <c r="M2002">
        <v>8</v>
      </c>
      <c r="N2002">
        <v>1.0000000000000002</v>
      </c>
      <c r="O2002">
        <v>0</v>
      </c>
      <c r="P2002">
        <v>0</v>
      </c>
      <c r="Q2002">
        <v>1</v>
      </c>
      <c r="R2002">
        <v>7</v>
      </c>
      <c r="S2002">
        <v>0</v>
      </c>
      <c r="T2002">
        <v>0</v>
      </c>
      <c r="U2002">
        <v>0</v>
      </c>
      <c r="V2002">
        <v>2.0000000000000004</v>
      </c>
      <c r="W2002">
        <v>10</v>
      </c>
      <c r="X2002">
        <v>3</v>
      </c>
      <c r="Y2002">
        <v>0</v>
      </c>
      <c r="Z2002">
        <v>0</v>
      </c>
      <c r="AA2002">
        <v>0</v>
      </c>
      <c r="AB2002">
        <v>13</v>
      </c>
      <c r="AC2002">
        <v>2</v>
      </c>
      <c r="AD2002">
        <v>0</v>
      </c>
      <c r="AE2002">
        <v>0</v>
      </c>
      <c r="AF2002">
        <v>0</v>
      </c>
      <c r="AG2002">
        <v>11</v>
      </c>
      <c r="AH2002">
        <v>0</v>
      </c>
      <c r="AI2002">
        <v>0</v>
      </c>
      <c r="AJ2002">
        <v>0</v>
      </c>
      <c r="AK2002">
        <v>0</v>
      </c>
      <c r="AL2002">
        <v>13</v>
      </c>
      <c r="AM2002">
        <v>0</v>
      </c>
      <c r="AN2002">
        <v>5</v>
      </c>
      <c r="AO2002">
        <v>0</v>
      </c>
      <c r="AP2002">
        <v>0</v>
      </c>
      <c r="AQ2002">
        <v>16</v>
      </c>
      <c r="AR2002">
        <v>5.9999999999999991</v>
      </c>
      <c r="AS2002">
        <v>2</v>
      </c>
      <c r="AT2002">
        <v>0</v>
      </c>
      <c r="AU2002">
        <v>0</v>
      </c>
      <c r="AV2002">
        <v>24</v>
      </c>
      <c r="AW2002">
        <v>7.0000000000000018</v>
      </c>
      <c r="AX2002">
        <v>2</v>
      </c>
      <c r="AY2002">
        <v>0</v>
      </c>
      <c r="AZ2002">
        <v>0</v>
      </c>
      <c r="BA2002">
        <v>23</v>
      </c>
      <c r="BB2002">
        <v>1.9999999999999996</v>
      </c>
      <c r="BC2002">
        <v>6.0000000000000009</v>
      </c>
      <c r="BD2002">
        <v>0</v>
      </c>
      <c r="BE2002">
        <v>0</v>
      </c>
      <c r="BF2002">
        <v>23</v>
      </c>
      <c r="BG2002">
        <v>6.0000000000000009</v>
      </c>
      <c r="BH2002">
        <v>3.9999999999999991</v>
      </c>
      <c r="BI2002">
        <v>0</v>
      </c>
      <c r="BJ2002">
        <v>0</v>
      </c>
    </row>
    <row r="2003" spans="1:62" ht="17.100000000000001" customHeight="1" x14ac:dyDescent="0.25">
      <c r="A2003" t="s">
        <v>3117</v>
      </c>
      <c r="B2003" t="s">
        <v>6587</v>
      </c>
      <c r="C2003" t="s">
        <v>3512</v>
      </c>
      <c r="D2003" t="s">
        <v>3511</v>
      </c>
      <c r="E2003" t="s">
        <v>7209</v>
      </c>
      <c r="F2003" t="s">
        <v>3514</v>
      </c>
      <c r="G2003">
        <v>2</v>
      </c>
      <c r="H2003">
        <v>4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0</v>
      </c>
      <c r="V2003">
        <v>0</v>
      </c>
      <c r="W2003">
        <v>2</v>
      </c>
      <c r="X2003">
        <v>0</v>
      </c>
      <c r="Y2003">
        <v>0</v>
      </c>
      <c r="Z2003">
        <v>0</v>
      </c>
      <c r="AA2003">
        <v>0</v>
      </c>
      <c r="AB2003">
        <v>1</v>
      </c>
      <c r="AC2003">
        <v>0</v>
      </c>
      <c r="AD2003">
        <v>0</v>
      </c>
      <c r="AE2003">
        <v>0</v>
      </c>
      <c r="AF2003">
        <v>0</v>
      </c>
      <c r="AG2003">
        <v>3</v>
      </c>
      <c r="AH2003">
        <v>0</v>
      </c>
      <c r="AI2003">
        <v>0</v>
      </c>
      <c r="AJ2003">
        <v>0</v>
      </c>
      <c r="AK2003">
        <v>0</v>
      </c>
      <c r="AL2003">
        <v>2</v>
      </c>
      <c r="AM2003">
        <v>0</v>
      </c>
      <c r="AN2003">
        <v>0</v>
      </c>
      <c r="AO2003">
        <v>0</v>
      </c>
      <c r="AP2003">
        <v>0</v>
      </c>
      <c r="AQ2003">
        <v>1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2</v>
      </c>
      <c r="BB2003">
        <v>0</v>
      </c>
      <c r="BC2003">
        <v>0</v>
      </c>
      <c r="BD2003">
        <v>0</v>
      </c>
      <c r="BE2003">
        <v>0</v>
      </c>
      <c r="BF2003">
        <v>1</v>
      </c>
      <c r="BG2003">
        <v>0</v>
      </c>
      <c r="BH2003">
        <v>0</v>
      </c>
      <c r="BI2003">
        <v>0</v>
      </c>
      <c r="BJ2003">
        <v>0</v>
      </c>
    </row>
    <row r="2004" spans="1:62" ht="17.100000000000001" customHeight="1" x14ac:dyDescent="0.25">
      <c r="A2004" t="s">
        <v>3117</v>
      </c>
      <c r="B2004" t="s">
        <v>6587</v>
      </c>
      <c r="C2004" t="s">
        <v>3512</v>
      </c>
      <c r="D2004" t="s">
        <v>3511</v>
      </c>
      <c r="E2004" t="s">
        <v>7209</v>
      </c>
      <c r="F2004" t="s">
        <v>3513</v>
      </c>
      <c r="G2004">
        <v>3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</row>
    <row r="2005" spans="1:62" ht="17.100000000000001" customHeight="1" x14ac:dyDescent="0.25">
      <c r="A2005" t="s">
        <v>3117</v>
      </c>
      <c r="B2005" t="s">
        <v>6587</v>
      </c>
      <c r="C2005" t="s">
        <v>3512</v>
      </c>
      <c r="D2005" t="s">
        <v>3511</v>
      </c>
      <c r="E2005" t="s">
        <v>7209</v>
      </c>
      <c r="F2005" t="s">
        <v>3510</v>
      </c>
      <c r="G2005">
        <v>4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</row>
    <row r="2006" spans="1:62" ht="17.100000000000001" customHeight="1" x14ac:dyDescent="0.25">
      <c r="A2006" t="s">
        <v>3117</v>
      </c>
      <c r="B2006" t="s">
        <v>6587</v>
      </c>
      <c r="C2006" t="s">
        <v>1373</v>
      </c>
      <c r="D2006" t="s">
        <v>3506</v>
      </c>
      <c r="E2006" t="s">
        <v>7210</v>
      </c>
      <c r="F2006" t="s">
        <v>3509</v>
      </c>
      <c r="G2006">
        <v>1</v>
      </c>
      <c r="H2006">
        <v>5</v>
      </c>
      <c r="I2006">
        <v>2</v>
      </c>
      <c r="J2006">
        <v>1</v>
      </c>
      <c r="K2006">
        <v>0</v>
      </c>
      <c r="L2006">
        <v>0</v>
      </c>
      <c r="M2006">
        <v>12</v>
      </c>
      <c r="N2006">
        <v>8</v>
      </c>
      <c r="O2006">
        <v>0</v>
      </c>
      <c r="P2006">
        <v>0</v>
      </c>
      <c r="Q2006">
        <v>0</v>
      </c>
      <c r="R2006">
        <v>8</v>
      </c>
      <c r="S2006">
        <v>0</v>
      </c>
      <c r="T2006">
        <v>0</v>
      </c>
      <c r="U2006">
        <v>0</v>
      </c>
      <c r="V2006">
        <v>0</v>
      </c>
      <c r="W2006">
        <v>8</v>
      </c>
      <c r="X2006">
        <v>0</v>
      </c>
      <c r="Y2006">
        <v>1.0000000000000002</v>
      </c>
      <c r="Z2006">
        <v>0</v>
      </c>
      <c r="AA2006">
        <v>0</v>
      </c>
      <c r="AB2006">
        <v>9</v>
      </c>
      <c r="AC2006">
        <v>2.0000000000000004</v>
      </c>
      <c r="AD2006">
        <v>1</v>
      </c>
      <c r="AE2006">
        <v>0</v>
      </c>
      <c r="AF2006">
        <v>0</v>
      </c>
      <c r="AG2006">
        <v>8</v>
      </c>
      <c r="AH2006">
        <v>0</v>
      </c>
      <c r="AI2006">
        <v>0</v>
      </c>
      <c r="AJ2006">
        <v>1.0000000000000002</v>
      </c>
      <c r="AK2006">
        <v>0</v>
      </c>
      <c r="AL2006">
        <v>10</v>
      </c>
      <c r="AM2006">
        <v>0</v>
      </c>
      <c r="AN2006">
        <v>2.0000000000000004</v>
      </c>
      <c r="AO2006">
        <v>2</v>
      </c>
      <c r="AP2006">
        <v>0</v>
      </c>
      <c r="AQ2006">
        <v>10</v>
      </c>
      <c r="AR2006">
        <v>1</v>
      </c>
      <c r="AS2006">
        <v>0.99999999999999989</v>
      </c>
      <c r="AT2006">
        <v>0</v>
      </c>
      <c r="AU2006">
        <v>1.9999999999999998</v>
      </c>
      <c r="AV2006">
        <v>12</v>
      </c>
      <c r="AW2006">
        <v>4</v>
      </c>
      <c r="AX2006">
        <v>3</v>
      </c>
      <c r="AY2006">
        <v>0</v>
      </c>
      <c r="AZ2006">
        <v>0</v>
      </c>
      <c r="BA2006">
        <v>10</v>
      </c>
      <c r="BB2006">
        <v>1.9999999999999998</v>
      </c>
      <c r="BC2006">
        <v>3</v>
      </c>
      <c r="BD2006">
        <v>0</v>
      </c>
      <c r="BE2006">
        <v>0</v>
      </c>
      <c r="BF2006">
        <v>6</v>
      </c>
      <c r="BG2006">
        <v>0</v>
      </c>
      <c r="BH2006">
        <v>0</v>
      </c>
      <c r="BI2006">
        <v>0</v>
      </c>
      <c r="BJ2006">
        <v>0</v>
      </c>
    </row>
    <row r="2007" spans="1:62" ht="17.100000000000001" customHeight="1" x14ac:dyDescent="0.25">
      <c r="A2007" t="s">
        <v>3117</v>
      </c>
      <c r="B2007" t="s">
        <v>6587</v>
      </c>
      <c r="C2007" t="s">
        <v>1373</v>
      </c>
      <c r="D2007" t="s">
        <v>3506</v>
      </c>
      <c r="E2007" t="s">
        <v>7210</v>
      </c>
      <c r="F2007" t="s">
        <v>3508</v>
      </c>
      <c r="G2007">
        <v>2</v>
      </c>
      <c r="H2007">
        <v>3</v>
      </c>
      <c r="I2007">
        <v>0</v>
      </c>
      <c r="J2007">
        <v>0</v>
      </c>
      <c r="K2007">
        <v>0</v>
      </c>
      <c r="L2007">
        <v>0</v>
      </c>
      <c r="M2007">
        <v>3</v>
      </c>
      <c r="N2007">
        <v>0</v>
      </c>
      <c r="O2007">
        <v>0</v>
      </c>
      <c r="P2007">
        <v>0</v>
      </c>
      <c r="Q2007">
        <v>0</v>
      </c>
      <c r="R2007">
        <v>7</v>
      </c>
      <c r="S2007">
        <v>0</v>
      </c>
      <c r="T2007">
        <v>0</v>
      </c>
      <c r="U2007">
        <v>0</v>
      </c>
      <c r="V2007">
        <v>0</v>
      </c>
      <c r="W2007">
        <v>7</v>
      </c>
      <c r="X2007">
        <v>0</v>
      </c>
      <c r="Y2007">
        <v>0</v>
      </c>
      <c r="Z2007">
        <v>0</v>
      </c>
      <c r="AA2007">
        <v>0</v>
      </c>
      <c r="AB2007">
        <v>7</v>
      </c>
      <c r="AC2007">
        <v>0</v>
      </c>
      <c r="AD2007">
        <v>0</v>
      </c>
      <c r="AE2007">
        <v>0</v>
      </c>
      <c r="AF2007">
        <v>0</v>
      </c>
      <c r="AG2007">
        <v>9</v>
      </c>
      <c r="AH2007">
        <v>0</v>
      </c>
      <c r="AI2007">
        <v>0</v>
      </c>
      <c r="AJ2007">
        <v>0</v>
      </c>
      <c r="AK2007">
        <v>0</v>
      </c>
      <c r="AL2007">
        <v>7</v>
      </c>
      <c r="AM2007">
        <v>1.0000000000000002</v>
      </c>
      <c r="AN2007">
        <v>0</v>
      </c>
      <c r="AO2007">
        <v>0</v>
      </c>
      <c r="AP2007">
        <v>0</v>
      </c>
      <c r="AQ2007">
        <v>8</v>
      </c>
      <c r="AR2007">
        <v>0</v>
      </c>
      <c r="AS2007">
        <v>0</v>
      </c>
      <c r="AT2007">
        <v>1</v>
      </c>
      <c r="AU2007">
        <v>0</v>
      </c>
      <c r="AV2007">
        <v>9</v>
      </c>
      <c r="AW2007">
        <v>0</v>
      </c>
      <c r="AX2007">
        <v>0</v>
      </c>
      <c r="AY2007">
        <v>0</v>
      </c>
      <c r="AZ2007">
        <v>0</v>
      </c>
      <c r="BA2007">
        <v>11</v>
      </c>
      <c r="BB2007">
        <v>0</v>
      </c>
      <c r="BC2007">
        <v>0.99999999999999989</v>
      </c>
      <c r="BD2007">
        <v>0</v>
      </c>
      <c r="BE2007">
        <v>0</v>
      </c>
      <c r="BF2007">
        <v>12</v>
      </c>
      <c r="BG2007">
        <v>0</v>
      </c>
      <c r="BH2007">
        <v>0</v>
      </c>
      <c r="BI2007">
        <v>0</v>
      </c>
      <c r="BJ2007">
        <v>0</v>
      </c>
    </row>
    <row r="2008" spans="1:62" ht="17.100000000000001" customHeight="1" x14ac:dyDescent="0.25">
      <c r="A2008" t="s">
        <v>3117</v>
      </c>
      <c r="B2008" t="s">
        <v>6587</v>
      </c>
      <c r="C2008" t="s">
        <v>1373</v>
      </c>
      <c r="D2008" t="s">
        <v>3506</v>
      </c>
      <c r="E2008" t="s">
        <v>7210</v>
      </c>
      <c r="F2008" t="s">
        <v>3507</v>
      </c>
      <c r="G2008">
        <v>3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</row>
    <row r="2009" spans="1:62" ht="17.100000000000001" customHeight="1" x14ac:dyDescent="0.25">
      <c r="A2009" t="s">
        <v>3117</v>
      </c>
      <c r="B2009" t="s">
        <v>6587</v>
      </c>
      <c r="C2009" t="s">
        <v>1373</v>
      </c>
      <c r="D2009" t="s">
        <v>3506</v>
      </c>
      <c r="E2009" t="s">
        <v>7210</v>
      </c>
      <c r="F2009" t="s">
        <v>3505</v>
      </c>
      <c r="G2009">
        <v>4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</row>
    <row r="2010" spans="1:62" ht="17.100000000000001" customHeight="1" x14ac:dyDescent="0.25">
      <c r="A2010" t="s">
        <v>3117</v>
      </c>
      <c r="B2010" t="s">
        <v>6587</v>
      </c>
      <c r="C2010" t="s">
        <v>3031</v>
      </c>
      <c r="D2010" t="s">
        <v>3501</v>
      </c>
      <c r="E2010" t="s">
        <v>7211</v>
      </c>
      <c r="F2010" t="s">
        <v>3504</v>
      </c>
      <c r="G2010">
        <v>1</v>
      </c>
      <c r="H2010">
        <v>3</v>
      </c>
      <c r="I2010">
        <v>0</v>
      </c>
      <c r="J2010">
        <v>0</v>
      </c>
      <c r="K2010">
        <v>0</v>
      </c>
      <c r="L2010">
        <v>0</v>
      </c>
      <c r="M2010">
        <v>18</v>
      </c>
      <c r="N2010">
        <v>14.999999999999996</v>
      </c>
      <c r="O2010">
        <v>0</v>
      </c>
      <c r="P2010">
        <v>0</v>
      </c>
      <c r="Q2010">
        <v>0</v>
      </c>
      <c r="R2010">
        <v>12</v>
      </c>
      <c r="S2010">
        <v>1</v>
      </c>
      <c r="T2010">
        <v>2</v>
      </c>
      <c r="U2010">
        <v>0</v>
      </c>
      <c r="V2010">
        <v>0</v>
      </c>
      <c r="W2010">
        <v>13</v>
      </c>
      <c r="X2010">
        <v>0</v>
      </c>
      <c r="Y2010">
        <v>2</v>
      </c>
      <c r="Z2010">
        <v>0</v>
      </c>
      <c r="AA2010">
        <v>0</v>
      </c>
      <c r="AB2010">
        <v>21</v>
      </c>
      <c r="AC2010">
        <v>0</v>
      </c>
      <c r="AD2010">
        <v>2.0000000000000004</v>
      </c>
      <c r="AE2010">
        <v>0</v>
      </c>
      <c r="AF2010">
        <v>0</v>
      </c>
      <c r="AG2010">
        <v>18</v>
      </c>
      <c r="AH2010">
        <v>0</v>
      </c>
      <c r="AI2010">
        <v>0</v>
      </c>
      <c r="AJ2010">
        <v>0</v>
      </c>
      <c r="AK2010">
        <v>0</v>
      </c>
      <c r="AL2010">
        <v>20</v>
      </c>
      <c r="AM2010">
        <v>0.99999999999999989</v>
      </c>
      <c r="AN2010">
        <v>0</v>
      </c>
      <c r="AO2010">
        <v>0</v>
      </c>
      <c r="AP2010">
        <v>1.0000000000000002</v>
      </c>
      <c r="AQ2010">
        <v>19</v>
      </c>
      <c r="AR2010">
        <v>0</v>
      </c>
      <c r="AS2010">
        <v>2.0000000000000004</v>
      </c>
      <c r="AT2010">
        <v>0</v>
      </c>
      <c r="AU2010">
        <v>1.0000000000000002</v>
      </c>
      <c r="AV2010">
        <v>18</v>
      </c>
      <c r="AW2010">
        <v>1</v>
      </c>
      <c r="AX2010">
        <v>0</v>
      </c>
      <c r="AY2010">
        <v>0</v>
      </c>
      <c r="AZ2010">
        <v>0</v>
      </c>
      <c r="BA2010">
        <v>19</v>
      </c>
      <c r="BB2010">
        <v>1.0000000000000002</v>
      </c>
      <c r="BC2010">
        <v>0</v>
      </c>
      <c r="BD2010">
        <v>0</v>
      </c>
      <c r="BE2010">
        <v>0</v>
      </c>
      <c r="BF2010">
        <v>19</v>
      </c>
      <c r="BG2010">
        <v>3.0000000000000004</v>
      </c>
      <c r="BH2010">
        <v>0</v>
      </c>
      <c r="BI2010">
        <v>0</v>
      </c>
      <c r="BJ2010">
        <v>0</v>
      </c>
    </row>
    <row r="2011" spans="1:62" ht="17.100000000000001" customHeight="1" x14ac:dyDescent="0.25">
      <c r="A2011" t="s">
        <v>3117</v>
      </c>
      <c r="B2011" t="s">
        <v>6587</v>
      </c>
      <c r="C2011" t="s">
        <v>3031</v>
      </c>
      <c r="D2011" t="s">
        <v>3501</v>
      </c>
      <c r="E2011" t="s">
        <v>7211</v>
      </c>
      <c r="F2011" t="s">
        <v>3503</v>
      </c>
      <c r="G2011">
        <v>2</v>
      </c>
      <c r="H2011">
        <v>3</v>
      </c>
      <c r="I2011">
        <v>0</v>
      </c>
      <c r="J2011">
        <v>0</v>
      </c>
      <c r="K2011">
        <v>0</v>
      </c>
      <c r="L2011">
        <v>0</v>
      </c>
      <c r="M2011">
        <v>1</v>
      </c>
      <c r="N2011">
        <v>0</v>
      </c>
      <c r="O2011">
        <v>0</v>
      </c>
      <c r="P2011">
        <v>0</v>
      </c>
      <c r="Q2011">
        <v>0</v>
      </c>
      <c r="R2011">
        <v>6</v>
      </c>
      <c r="S2011">
        <v>0</v>
      </c>
      <c r="T2011">
        <v>0</v>
      </c>
      <c r="U2011">
        <v>0</v>
      </c>
      <c r="V2011">
        <v>0</v>
      </c>
      <c r="W2011">
        <v>15</v>
      </c>
      <c r="X2011">
        <v>8</v>
      </c>
      <c r="Y2011">
        <v>0</v>
      </c>
      <c r="Z2011">
        <v>0</v>
      </c>
      <c r="AA2011">
        <v>0</v>
      </c>
      <c r="AB2011">
        <v>5</v>
      </c>
      <c r="AC2011">
        <v>0</v>
      </c>
      <c r="AD2011">
        <v>0</v>
      </c>
      <c r="AE2011">
        <v>0</v>
      </c>
      <c r="AF2011">
        <v>0</v>
      </c>
      <c r="AG2011">
        <v>8</v>
      </c>
      <c r="AH2011">
        <v>0</v>
      </c>
      <c r="AI2011">
        <v>0</v>
      </c>
      <c r="AJ2011">
        <v>0</v>
      </c>
      <c r="AK2011">
        <v>0</v>
      </c>
      <c r="AL2011">
        <v>7</v>
      </c>
      <c r="AM2011">
        <v>0</v>
      </c>
      <c r="AN2011">
        <v>0</v>
      </c>
      <c r="AO2011">
        <v>0</v>
      </c>
      <c r="AP2011">
        <v>0</v>
      </c>
      <c r="AQ2011">
        <v>8</v>
      </c>
      <c r="AR2011">
        <v>0</v>
      </c>
      <c r="AS2011">
        <v>0</v>
      </c>
      <c r="AT2011">
        <v>0</v>
      </c>
      <c r="AU2011">
        <v>0</v>
      </c>
      <c r="AV2011">
        <v>8</v>
      </c>
      <c r="AW2011">
        <v>0</v>
      </c>
      <c r="AX2011">
        <v>0</v>
      </c>
      <c r="AY2011">
        <v>0</v>
      </c>
      <c r="AZ2011">
        <v>0</v>
      </c>
      <c r="BA2011">
        <v>8</v>
      </c>
      <c r="BB2011">
        <v>0</v>
      </c>
      <c r="BC2011">
        <v>0</v>
      </c>
      <c r="BD2011">
        <v>0</v>
      </c>
      <c r="BE2011">
        <v>0</v>
      </c>
      <c r="BF2011">
        <v>12</v>
      </c>
      <c r="BG2011">
        <v>0</v>
      </c>
      <c r="BH2011">
        <v>0</v>
      </c>
      <c r="BI2011">
        <v>0</v>
      </c>
      <c r="BJ2011">
        <v>0</v>
      </c>
    </row>
    <row r="2012" spans="1:62" ht="17.100000000000001" customHeight="1" x14ac:dyDescent="0.25">
      <c r="A2012" t="s">
        <v>3117</v>
      </c>
      <c r="B2012" t="s">
        <v>6587</v>
      </c>
      <c r="C2012" t="s">
        <v>3031</v>
      </c>
      <c r="D2012" t="s">
        <v>3501</v>
      </c>
      <c r="E2012" t="s">
        <v>7211</v>
      </c>
      <c r="F2012" t="s">
        <v>3502</v>
      </c>
      <c r="G2012">
        <v>3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</row>
    <row r="2013" spans="1:62" ht="17.100000000000001" customHeight="1" x14ac:dyDescent="0.25">
      <c r="A2013" t="s">
        <v>3117</v>
      </c>
      <c r="B2013" t="s">
        <v>6587</v>
      </c>
      <c r="C2013" t="s">
        <v>3031</v>
      </c>
      <c r="D2013" t="s">
        <v>3501</v>
      </c>
      <c r="E2013" t="s">
        <v>7211</v>
      </c>
      <c r="F2013" t="s">
        <v>3500</v>
      </c>
      <c r="G2013">
        <v>4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</row>
    <row r="2014" spans="1:62" ht="17.100000000000001" customHeight="1" x14ac:dyDescent="0.25">
      <c r="A2014" t="s">
        <v>3117</v>
      </c>
      <c r="B2014" t="s">
        <v>6587</v>
      </c>
      <c r="C2014" t="s">
        <v>561</v>
      </c>
      <c r="D2014" t="s">
        <v>3496</v>
      </c>
      <c r="E2014" t="s">
        <v>6612</v>
      </c>
      <c r="F2014" t="s">
        <v>3499</v>
      </c>
      <c r="G2014">
        <v>1</v>
      </c>
      <c r="H2014">
        <v>1308</v>
      </c>
      <c r="I2014">
        <v>281.00000000000063</v>
      </c>
      <c r="J2014">
        <v>109.99999999999996</v>
      </c>
      <c r="K2014">
        <v>18.999999999999993</v>
      </c>
      <c r="L2014">
        <v>243.00000000000017</v>
      </c>
      <c r="M2014">
        <v>1242</v>
      </c>
      <c r="N2014">
        <v>275.00000000000034</v>
      </c>
      <c r="O2014">
        <v>144.0000000000002</v>
      </c>
      <c r="P2014">
        <v>6.0000000000000027</v>
      </c>
      <c r="Q2014">
        <v>36.999999999999993</v>
      </c>
      <c r="R2014">
        <v>1434</v>
      </c>
      <c r="S2014">
        <v>110.00000000000017</v>
      </c>
      <c r="T2014">
        <v>173.99999999999983</v>
      </c>
      <c r="U2014">
        <v>40.999999999999986</v>
      </c>
      <c r="V2014">
        <v>356</v>
      </c>
      <c r="W2014">
        <v>1458</v>
      </c>
      <c r="X2014">
        <v>29.999999999999996</v>
      </c>
      <c r="Y2014">
        <v>95.999999999999972</v>
      </c>
      <c r="Z2014">
        <v>58.999999999999972</v>
      </c>
      <c r="AA2014">
        <v>513.00000000000045</v>
      </c>
      <c r="AB2014">
        <v>1232</v>
      </c>
      <c r="AC2014">
        <v>101.00000000000007</v>
      </c>
      <c r="AD2014">
        <v>62.999999999999936</v>
      </c>
      <c r="AE2014">
        <v>70.999999999999986</v>
      </c>
      <c r="AF2014">
        <v>150.00000000000006</v>
      </c>
      <c r="AG2014">
        <v>1889</v>
      </c>
      <c r="AH2014">
        <v>193.00000000000011</v>
      </c>
      <c r="AI2014">
        <v>134.00000000000028</v>
      </c>
      <c r="AJ2014">
        <v>76.000000000000185</v>
      </c>
      <c r="AK2014">
        <v>126.00000000000031</v>
      </c>
      <c r="AL2014">
        <v>1201</v>
      </c>
      <c r="AM2014">
        <v>106.00000000000011</v>
      </c>
      <c r="AN2014">
        <v>68.999999999999972</v>
      </c>
      <c r="AO2014">
        <v>54.000000000000028</v>
      </c>
      <c r="AP2014">
        <v>110.0000000000001</v>
      </c>
      <c r="AQ2014">
        <v>1189</v>
      </c>
      <c r="AR2014">
        <v>135.00000000000006</v>
      </c>
      <c r="AS2014">
        <v>115.00000000000003</v>
      </c>
      <c r="AT2014">
        <v>62</v>
      </c>
      <c r="AU2014">
        <v>128.99999999999994</v>
      </c>
      <c r="AV2014">
        <v>1132</v>
      </c>
      <c r="AW2014">
        <v>116.99999999999997</v>
      </c>
      <c r="AX2014">
        <v>83.000000000000057</v>
      </c>
      <c r="AY2014">
        <v>68</v>
      </c>
      <c r="AZ2014">
        <v>78.000000000000071</v>
      </c>
      <c r="BA2014">
        <v>1189</v>
      </c>
      <c r="BB2014">
        <v>139.99999999999986</v>
      </c>
      <c r="BC2014">
        <v>93.999999999999957</v>
      </c>
      <c r="BD2014">
        <v>33</v>
      </c>
      <c r="BE2014">
        <v>86.999999999999943</v>
      </c>
      <c r="BF2014">
        <v>1079</v>
      </c>
      <c r="BG2014">
        <v>111.99999999999999</v>
      </c>
      <c r="BH2014">
        <v>155.99999999999977</v>
      </c>
      <c r="BI2014">
        <v>26.000000000000014</v>
      </c>
      <c r="BJ2014">
        <v>61.000000000000028</v>
      </c>
    </row>
    <row r="2015" spans="1:62" ht="17.100000000000001" customHeight="1" x14ac:dyDescent="0.25">
      <c r="A2015" t="s">
        <v>3117</v>
      </c>
      <c r="B2015" t="s">
        <v>6587</v>
      </c>
      <c r="C2015" t="s">
        <v>561</v>
      </c>
      <c r="D2015" t="s">
        <v>3496</v>
      </c>
      <c r="E2015" t="s">
        <v>6612</v>
      </c>
      <c r="F2015" t="s">
        <v>3498</v>
      </c>
      <c r="G2015">
        <v>2</v>
      </c>
      <c r="H2015">
        <v>1356</v>
      </c>
      <c r="I2015">
        <v>56.000000000000028</v>
      </c>
      <c r="J2015">
        <v>35.000000000000071</v>
      </c>
      <c r="K2015">
        <v>34</v>
      </c>
      <c r="L2015">
        <v>276.00000000000011</v>
      </c>
      <c r="M2015">
        <v>1478</v>
      </c>
      <c r="N2015">
        <v>57.000000000000078</v>
      </c>
      <c r="O2015">
        <v>21.000000000000028</v>
      </c>
      <c r="P2015">
        <v>23.000000000000004</v>
      </c>
      <c r="Q2015">
        <v>40.000000000000014</v>
      </c>
      <c r="R2015">
        <v>1281</v>
      </c>
      <c r="S2015">
        <v>26.000000000000021</v>
      </c>
      <c r="T2015">
        <v>28.000000000000007</v>
      </c>
      <c r="U2015">
        <v>19.000000000000007</v>
      </c>
      <c r="V2015">
        <v>296.00000000000017</v>
      </c>
      <c r="W2015">
        <v>1180</v>
      </c>
      <c r="X2015">
        <v>23.999999999999982</v>
      </c>
      <c r="Y2015">
        <v>11.999999999999993</v>
      </c>
      <c r="Z2015">
        <v>13.999999999999993</v>
      </c>
      <c r="AA2015">
        <v>321.00000000000057</v>
      </c>
      <c r="AB2015">
        <v>1348</v>
      </c>
      <c r="AC2015">
        <v>4.9999999999999982</v>
      </c>
      <c r="AD2015">
        <v>9.9999999999999964</v>
      </c>
      <c r="AE2015">
        <v>107.00000000000017</v>
      </c>
      <c r="AF2015">
        <v>212.00000000000003</v>
      </c>
      <c r="AG2015">
        <v>1377</v>
      </c>
      <c r="AH2015">
        <v>13.00000000000002</v>
      </c>
      <c r="AI2015">
        <v>96.999999999999929</v>
      </c>
      <c r="AJ2015">
        <v>92.999999999999986</v>
      </c>
      <c r="AK2015">
        <v>167.99999999999997</v>
      </c>
      <c r="AL2015">
        <v>1279</v>
      </c>
      <c r="AM2015">
        <v>8.9999999999999911</v>
      </c>
      <c r="AN2015">
        <v>19.000000000000036</v>
      </c>
      <c r="AO2015">
        <v>66.000000000000043</v>
      </c>
      <c r="AP2015">
        <v>114.00000000000006</v>
      </c>
      <c r="AQ2015">
        <v>1386</v>
      </c>
      <c r="AR2015">
        <v>88.000000000000014</v>
      </c>
      <c r="AS2015">
        <v>17.000000000000043</v>
      </c>
      <c r="AT2015">
        <v>87.000000000000099</v>
      </c>
      <c r="AU2015">
        <v>62.999999999999986</v>
      </c>
      <c r="AV2015">
        <v>1412</v>
      </c>
      <c r="AW2015">
        <v>17.000000000000018</v>
      </c>
      <c r="AX2015">
        <v>23.999999999999982</v>
      </c>
      <c r="AY2015">
        <v>65.999999999999929</v>
      </c>
      <c r="AZ2015">
        <v>90.000000000000085</v>
      </c>
      <c r="BA2015">
        <v>1398</v>
      </c>
      <c r="BB2015">
        <v>17.000000000000046</v>
      </c>
      <c r="BC2015">
        <v>26.999999999999979</v>
      </c>
      <c r="BD2015">
        <v>43.000000000000092</v>
      </c>
      <c r="BE2015">
        <v>115.00000000000006</v>
      </c>
      <c r="BF2015">
        <v>1452</v>
      </c>
      <c r="BG2015">
        <v>21.999999999999996</v>
      </c>
      <c r="BH2015">
        <v>66.000000000000114</v>
      </c>
      <c r="BI2015">
        <v>50.000000000000043</v>
      </c>
      <c r="BJ2015">
        <v>52.999999999999879</v>
      </c>
    </row>
    <row r="2016" spans="1:62" ht="17.100000000000001" customHeight="1" x14ac:dyDescent="0.25">
      <c r="A2016" t="s">
        <v>3117</v>
      </c>
      <c r="B2016" t="s">
        <v>6587</v>
      </c>
      <c r="C2016" t="s">
        <v>561</v>
      </c>
      <c r="D2016" t="s">
        <v>3496</v>
      </c>
      <c r="E2016" t="s">
        <v>6612</v>
      </c>
      <c r="F2016" t="s">
        <v>3497</v>
      </c>
      <c r="G2016">
        <v>3</v>
      </c>
      <c r="H2016">
        <v>458</v>
      </c>
      <c r="I2016">
        <v>18.000000000000021</v>
      </c>
      <c r="J2016">
        <v>7.0000000000000036</v>
      </c>
      <c r="K2016">
        <v>2.0000000000000004</v>
      </c>
      <c r="L2016">
        <v>184.99999999999997</v>
      </c>
      <c r="M2016">
        <v>536</v>
      </c>
      <c r="N2016">
        <v>8.0000000000000071</v>
      </c>
      <c r="O2016">
        <v>6</v>
      </c>
      <c r="P2016">
        <v>2.9999999999999978</v>
      </c>
      <c r="Q2016">
        <v>9.0000000000000018</v>
      </c>
      <c r="R2016">
        <v>505</v>
      </c>
      <c r="S2016">
        <v>2.0000000000000013</v>
      </c>
      <c r="T2016">
        <v>8.0000000000000018</v>
      </c>
      <c r="U2016">
        <v>2.9999999999999973</v>
      </c>
      <c r="V2016">
        <v>51.000000000000014</v>
      </c>
      <c r="W2016">
        <v>473</v>
      </c>
      <c r="X2016">
        <v>1</v>
      </c>
      <c r="Y2016">
        <v>1</v>
      </c>
      <c r="Z2016">
        <v>1.0000000000000007</v>
      </c>
      <c r="AA2016">
        <v>202.99999999999983</v>
      </c>
      <c r="AB2016">
        <v>494</v>
      </c>
      <c r="AC2016">
        <v>0</v>
      </c>
      <c r="AD2016">
        <v>3.0000000000000009</v>
      </c>
      <c r="AE2016">
        <v>12.000000000000004</v>
      </c>
      <c r="AF2016">
        <v>18.999999999999996</v>
      </c>
      <c r="AG2016">
        <v>514</v>
      </c>
      <c r="AH2016">
        <v>0</v>
      </c>
      <c r="AI2016">
        <v>96.999999999999901</v>
      </c>
      <c r="AJ2016">
        <v>8.0000000000000036</v>
      </c>
      <c r="AK2016">
        <v>140.00000000000014</v>
      </c>
      <c r="AL2016">
        <v>431</v>
      </c>
      <c r="AM2016">
        <v>8.9999999999999911</v>
      </c>
      <c r="AN2016">
        <v>4</v>
      </c>
      <c r="AO2016">
        <v>4.9999999999999973</v>
      </c>
      <c r="AP2016">
        <v>193.99999999999986</v>
      </c>
      <c r="AQ2016">
        <v>483</v>
      </c>
      <c r="AR2016">
        <v>38</v>
      </c>
      <c r="AS2016">
        <v>3</v>
      </c>
      <c r="AT2016">
        <v>3.9999999999999987</v>
      </c>
      <c r="AU2016">
        <v>19.000000000000007</v>
      </c>
      <c r="AV2016">
        <v>515</v>
      </c>
      <c r="AW2016">
        <v>5.0000000000000062</v>
      </c>
      <c r="AX2016">
        <v>1.0000000000000004</v>
      </c>
      <c r="AY2016">
        <v>3.0000000000000009</v>
      </c>
      <c r="AZ2016">
        <v>14.000000000000004</v>
      </c>
      <c r="BA2016">
        <v>520</v>
      </c>
      <c r="BB2016">
        <v>3.0000000000000004</v>
      </c>
      <c r="BC2016">
        <v>0</v>
      </c>
      <c r="BD2016">
        <v>3.0000000000000018</v>
      </c>
      <c r="BE2016">
        <v>141.00000000000023</v>
      </c>
      <c r="BF2016">
        <v>542</v>
      </c>
      <c r="BG2016">
        <v>2.0000000000000004</v>
      </c>
      <c r="BH2016">
        <v>21.999999999999993</v>
      </c>
      <c r="BI2016">
        <v>1.0000000000000011</v>
      </c>
      <c r="BJ2016">
        <v>116.9999999999999</v>
      </c>
    </row>
    <row r="2017" spans="1:62" ht="17.100000000000001" customHeight="1" x14ac:dyDescent="0.25">
      <c r="A2017" t="s">
        <v>3117</v>
      </c>
      <c r="B2017" t="s">
        <v>6587</v>
      </c>
      <c r="C2017" t="s">
        <v>561</v>
      </c>
      <c r="D2017" t="s">
        <v>3496</v>
      </c>
      <c r="E2017" t="s">
        <v>6612</v>
      </c>
      <c r="F2017" t="s">
        <v>3495</v>
      </c>
      <c r="G2017">
        <v>4</v>
      </c>
      <c r="H2017">
        <v>83</v>
      </c>
      <c r="I2017">
        <v>2</v>
      </c>
      <c r="J2017">
        <v>3.0000000000000004</v>
      </c>
      <c r="K2017">
        <v>1</v>
      </c>
      <c r="L2017">
        <v>36.000000000000021</v>
      </c>
      <c r="M2017">
        <v>173</v>
      </c>
      <c r="N2017">
        <v>0</v>
      </c>
      <c r="O2017">
        <v>0.99999999999999978</v>
      </c>
      <c r="P2017">
        <v>0</v>
      </c>
      <c r="Q2017">
        <v>1</v>
      </c>
      <c r="R2017">
        <v>163</v>
      </c>
      <c r="S2017">
        <v>1</v>
      </c>
      <c r="T2017">
        <v>0</v>
      </c>
      <c r="U2017">
        <v>2</v>
      </c>
      <c r="V2017">
        <v>8.9999999999999982</v>
      </c>
      <c r="W2017">
        <v>151</v>
      </c>
      <c r="X2017">
        <v>0</v>
      </c>
      <c r="Y2017">
        <v>0</v>
      </c>
      <c r="Z2017">
        <v>1.0000000000000002</v>
      </c>
      <c r="AA2017">
        <v>16.000000000000004</v>
      </c>
      <c r="AB2017">
        <v>156</v>
      </c>
      <c r="AC2017">
        <v>0</v>
      </c>
      <c r="AD2017">
        <v>1</v>
      </c>
      <c r="AE2017">
        <v>2</v>
      </c>
      <c r="AF2017">
        <v>4.0000000000000009</v>
      </c>
      <c r="AG2017">
        <v>171</v>
      </c>
      <c r="AH2017">
        <v>0</v>
      </c>
      <c r="AI2017">
        <v>12.000000000000002</v>
      </c>
      <c r="AJ2017">
        <v>1</v>
      </c>
      <c r="AK2017">
        <v>8</v>
      </c>
      <c r="AL2017">
        <v>147</v>
      </c>
      <c r="AM2017">
        <v>5.0000000000000018</v>
      </c>
      <c r="AN2017">
        <v>1.0000000000000004</v>
      </c>
      <c r="AO2017">
        <v>1</v>
      </c>
      <c r="AP2017">
        <v>54.999999999999986</v>
      </c>
      <c r="AQ2017">
        <v>155</v>
      </c>
      <c r="AR2017">
        <v>3.0000000000000013</v>
      </c>
      <c r="AS2017">
        <v>1.0000000000000002</v>
      </c>
      <c r="AT2017">
        <v>2.0000000000000004</v>
      </c>
      <c r="AU2017">
        <v>5.0000000000000009</v>
      </c>
      <c r="AV2017">
        <v>154</v>
      </c>
      <c r="AW2017">
        <v>5.9999999999999947</v>
      </c>
      <c r="AX2017">
        <v>1.0000000000000004</v>
      </c>
      <c r="AY2017">
        <v>1</v>
      </c>
      <c r="AZ2017">
        <v>3.0000000000000004</v>
      </c>
      <c r="BA2017">
        <v>151</v>
      </c>
      <c r="BB2017">
        <v>1.0000000000000004</v>
      </c>
      <c r="BC2017">
        <v>0</v>
      </c>
      <c r="BD2017">
        <v>0.99999999999999989</v>
      </c>
      <c r="BE2017">
        <v>9.9999999999999982</v>
      </c>
      <c r="BF2017">
        <v>170</v>
      </c>
      <c r="BG2017">
        <v>0</v>
      </c>
      <c r="BH2017">
        <v>3.0000000000000022</v>
      </c>
      <c r="BI2017">
        <v>0</v>
      </c>
      <c r="BJ2017">
        <v>7.9999999999999991</v>
      </c>
    </row>
    <row r="2018" spans="1:62" ht="17.100000000000001" customHeight="1" x14ac:dyDescent="0.25">
      <c r="A2018" t="s">
        <v>3117</v>
      </c>
      <c r="B2018" t="s">
        <v>6587</v>
      </c>
      <c r="C2018" t="s">
        <v>3491</v>
      </c>
      <c r="D2018" t="s">
        <v>3490</v>
      </c>
      <c r="E2018" t="s">
        <v>6613</v>
      </c>
      <c r="F2018" t="s">
        <v>3494</v>
      </c>
      <c r="G2018">
        <v>1</v>
      </c>
      <c r="H2018">
        <v>1069</v>
      </c>
      <c r="I2018">
        <v>285.00000000000006</v>
      </c>
      <c r="J2018">
        <v>178.00000000000003</v>
      </c>
      <c r="K2018">
        <v>10.000000000000005</v>
      </c>
      <c r="L2018">
        <v>57.000000000000021</v>
      </c>
      <c r="M2018">
        <v>1221</v>
      </c>
      <c r="N2018">
        <v>222.99999999999974</v>
      </c>
      <c r="O2018">
        <v>238.99999999999977</v>
      </c>
      <c r="P2018">
        <v>3.0000000000000053</v>
      </c>
      <c r="Q2018">
        <v>33.000000000000057</v>
      </c>
      <c r="R2018">
        <v>1171</v>
      </c>
      <c r="S2018">
        <v>134.99999999999991</v>
      </c>
      <c r="T2018">
        <v>247</v>
      </c>
      <c r="U2018">
        <v>17</v>
      </c>
      <c r="V2018">
        <v>250.99999999999991</v>
      </c>
      <c r="W2018">
        <v>1014</v>
      </c>
      <c r="X2018">
        <v>80</v>
      </c>
      <c r="Y2018">
        <v>65.999999999999957</v>
      </c>
      <c r="Z2018">
        <v>16.000000000000007</v>
      </c>
      <c r="AA2018">
        <v>238.00000000000009</v>
      </c>
      <c r="AB2018">
        <v>1156</v>
      </c>
      <c r="AC2018">
        <v>271.00000000000006</v>
      </c>
      <c r="AD2018">
        <v>224.00000000000003</v>
      </c>
      <c r="AE2018">
        <v>13.000000000000012</v>
      </c>
      <c r="AF2018">
        <v>81</v>
      </c>
      <c r="AG2018">
        <v>1111</v>
      </c>
      <c r="AH2018">
        <v>173.99999999999997</v>
      </c>
      <c r="AI2018">
        <v>165.99999999999974</v>
      </c>
      <c r="AJ2018">
        <v>9</v>
      </c>
      <c r="AK2018">
        <v>73.999999999999986</v>
      </c>
      <c r="AL2018">
        <v>1060</v>
      </c>
      <c r="AM2018">
        <v>144.99999999999997</v>
      </c>
      <c r="AN2018">
        <v>158.00000000000011</v>
      </c>
      <c r="AO2018">
        <v>10.000000000000007</v>
      </c>
      <c r="AP2018">
        <v>87.000000000000014</v>
      </c>
      <c r="AQ2018">
        <v>1074</v>
      </c>
      <c r="AR2018">
        <v>189.99999999999994</v>
      </c>
      <c r="AS2018">
        <v>178</v>
      </c>
      <c r="AT2018">
        <v>8.9999999999999893</v>
      </c>
      <c r="AU2018">
        <v>122.99999999999989</v>
      </c>
      <c r="AV2018">
        <v>1121</v>
      </c>
      <c r="AW2018">
        <v>226.99999999999989</v>
      </c>
      <c r="AX2018">
        <v>172.99999999999997</v>
      </c>
      <c r="AY2018">
        <v>11.999999999999977</v>
      </c>
      <c r="AZ2018">
        <v>36.999999999999993</v>
      </c>
      <c r="BA2018">
        <v>1139</v>
      </c>
      <c r="BB2018">
        <v>219.99999999999937</v>
      </c>
      <c r="BC2018">
        <v>177.99999999999963</v>
      </c>
      <c r="BD2018">
        <v>6.9999999999999973</v>
      </c>
      <c r="BE2018">
        <v>31.000000000000025</v>
      </c>
      <c r="BF2018">
        <v>1074</v>
      </c>
      <c r="BG2018">
        <v>164.99999999999994</v>
      </c>
      <c r="BH2018">
        <v>212.99999999999972</v>
      </c>
      <c r="BI2018">
        <v>4.0000000000000027</v>
      </c>
      <c r="BJ2018">
        <v>21.000000000000011</v>
      </c>
    </row>
    <row r="2019" spans="1:62" ht="17.100000000000001" customHeight="1" x14ac:dyDescent="0.25">
      <c r="A2019" t="s">
        <v>3117</v>
      </c>
      <c r="B2019" t="s">
        <v>6587</v>
      </c>
      <c r="C2019" t="s">
        <v>3491</v>
      </c>
      <c r="D2019" t="s">
        <v>3490</v>
      </c>
      <c r="E2019" t="s">
        <v>6613</v>
      </c>
      <c r="F2019" t="s">
        <v>3493</v>
      </c>
      <c r="G2019">
        <v>2</v>
      </c>
      <c r="H2019">
        <v>623</v>
      </c>
      <c r="I2019">
        <v>13.999999999999986</v>
      </c>
      <c r="J2019">
        <v>15.000000000000004</v>
      </c>
      <c r="K2019">
        <v>1</v>
      </c>
      <c r="L2019">
        <v>40.000000000000057</v>
      </c>
      <c r="M2019">
        <v>541</v>
      </c>
      <c r="N2019">
        <v>17.000000000000004</v>
      </c>
      <c r="O2019">
        <v>20.000000000000028</v>
      </c>
      <c r="P2019">
        <v>5.0000000000000027</v>
      </c>
      <c r="Q2019">
        <v>14.000000000000005</v>
      </c>
      <c r="R2019">
        <v>498</v>
      </c>
      <c r="S2019">
        <v>14.000000000000011</v>
      </c>
      <c r="T2019">
        <v>24.999999999999996</v>
      </c>
      <c r="U2019">
        <v>2.0000000000000013</v>
      </c>
      <c r="V2019">
        <v>40.999999999999986</v>
      </c>
      <c r="W2019">
        <v>471</v>
      </c>
      <c r="X2019">
        <v>5.9999999999999982</v>
      </c>
      <c r="Y2019">
        <v>10.999999999999996</v>
      </c>
      <c r="Z2019">
        <v>2.9999999999999996</v>
      </c>
      <c r="AA2019">
        <v>47</v>
      </c>
      <c r="AB2019">
        <v>536</v>
      </c>
      <c r="AC2019">
        <v>8.9999999999999947</v>
      </c>
      <c r="AD2019">
        <v>6.0000000000000044</v>
      </c>
      <c r="AE2019">
        <v>10.000000000000011</v>
      </c>
      <c r="AF2019">
        <v>92.999999999999972</v>
      </c>
      <c r="AG2019">
        <v>538</v>
      </c>
      <c r="AH2019">
        <v>8.0000000000000053</v>
      </c>
      <c r="AI2019">
        <v>17.000000000000021</v>
      </c>
      <c r="AJ2019">
        <v>4.9999999999999973</v>
      </c>
      <c r="AK2019">
        <v>28.000000000000028</v>
      </c>
      <c r="AL2019">
        <v>554</v>
      </c>
      <c r="AM2019">
        <v>11.000000000000002</v>
      </c>
      <c r="AN2019">
        <v>12.000000000000009</v>
      </c>
      <c r="AO2019">
        <v>3.0000000000000004</v>
      </c>
      <c r="AP2019">
        <v>22.000000000000004</v>
      </c>
      <c r="AQ2019">
        <v>562</v>
      </c>
      <c r="AR2019">
        <v>12.000000000000002</v>
      </c>
      <c r="AS2019">
        <v>8.9999999999999982</v>
      </c>
      <c r="AT2019">
        <v>1.9999999999999991</v>
      </c>
      <c r="AU2019">
        <v>34.99999999999995</v>
      </c>
      <c r="AV2019">
        <v>551</v>
      </c>
      <c r="AW2019">
        <v>6.0000000000000036</v>
      </c>
      <c r="AX2019">
        <v>13.000000000000002</v>
      </c>
      <c r="AY2019">
        <v>1</v>
      </c>
      <c r="AZ2019">
        <v>12.000000000000002</v>
      </c>
      <c r="BA2019">
        <v>536</v>
      </c>
      <c r="BB2019">
        <v>10.000000000000007</v>
      </c>
      <c r="BC2019">
        <v>8.0000000000000053</v>
      </c>
      <c r="BD2019">
        <v>3.0000000000000013</v>
      </c>
      <c r="BE2019">
        <v>12.000000000000014</v>
      </c>
      <c r="BF2019">
        <v>544</v>
      </c>
      <c r="BG2019">
        <v>15.999999999999993</v>
      </c>
      <c r="BH2019">
        <v>10</v>
      </c>
      <c r="BI2019">
        <v>3.9999999999999991</v>
      </c>
      <c r="BJ2019">
        <v>3.0000000000000022</v>
      </c>
    </row>
    <row r="2020" spans="1:62" ht="17.100000000000001" customHeight="1" x14ac:dyDescent="0.25">
      <c r="A2020" t="s">
        <v>3117</v>
      </c>
      <c r="B2020" t="s">
        <v>6587</v>
      </c>
      <c r="C2020" t="s">
        <v>3491</v>
      </c>
      <c r="D2020" t="s">
        <v>3490</v>
      </c>
      <c r="E2020" t="s">
        <v>6613</v>
      </c>
      <c r="F2020" t="s">
        <v>3492</v>
      </c>
      <c r="G2020">
        <v>3</v>
      </c>
      <c r="H2020">
        <v>97</v>
      </c>
      <c r="I2020">
        <v>2.0000000000000009</v>
      </c>
      <c r="J2020">
        <v>10.000000000000004</v>
      </c>
      <c r="K2020">
        <v>0</v>
      </c>
      <c r="L2020">
        <v>7.0000000000000009</v>
      </c>
      <c r="M2020">
        <v>104</v>
      </c>
      <c r="N2020">
        <v>3.0000000000000009</v>
      </c>
      <c r="O2020">
        <v>3.9999999999999982</v>
      </c>
      <c r="P2020">
        <v>0</v>
      </c>
      <c r="Q2020">
        <v>0</v>
      </c>
      <c r="R2020">
        <v>89</v>
      </c>
      <c r="S2020">
        <v>1.0000000000000002</v>
      </c>
      <c r="T2020">
        <v>8.0000000000000053</v>
      </c>
      <c r="U2020">
        <v>0</v>
      </c>
      <c r="V2020">
        <v>6.9999999999999973</v>
      </c>
      <c r="W2020">
        <v>86</v>
      </c>
      <c r="X2020">
        <v>1.0000000000000002</v>
      </c>
      <c r="Y2020">
        <v>4</v>
      </c>
      <c r="Z2020">
        <v>5.0000000000000018</v>
      </c>
      <c r="AA2020">
        <v>9.0000000000000018</v>
      </c>
      <c r="AB2020">
        <v>81</v>
      </c>
      <c r="AC2020">
        <v>0</v>
      </c>
      <c r="AD2020">
        <v>0</v>
      </c>
      <c r="AE2020">
        <v>1</v>
      </c>
      <c r="AF2020">
        <v>2</v>
      </c>
      <c r="AG2020">
        <v>89</v>
      </c>
      <c r="AH2020">
        <v>1.0000000000000002</v>
      </c>
      <c r="AI2020">
        <v>3.0000000000000013</v>
      </c>
      <c r="AJ2020">
        <v>4.0000000000000009</v>
      </c>
      <c r="AK2020">
        <v>1</v>
      </c>
      <c r="AL2020">
        <v>86</v>
      </c>
      <c r="AM2020">
        <v>1.0000000000000002</v>
      </c>
      <c r="AN2020">
        <v>2.0000000000000004</v>
      </c>
      <c r="AO2020">
        <v>0</v>
      </c>
      <c r="AP2020">
        <v>1.0000000000000002</v>
      </c>
      <c r="AQ2020">
        <v>95</v>
      </c>
      <c r="AR2020">
        <v>1.0000000000000002</v>
      </c>
      <c r="AS2020">
        <v>1.0000000000000002</v>
      </c>
      <c r="AT2020">
        <v>0</v>
      </c>
      <c r="AU2020">
        <v>1.0000000000000002</v>
      </c>
      <c r="AV2020">
        <v>98</v>
      </c>
      <c r="AW2020">
        <v>2.0000000000000004</v>
      </c>
      <c r="AX2020">
        <v>3.0000000000000009</v>
      </c>
      <c r="AY2020">
        <v>0</v>
      </c>
      <c r="AZ2020">
        <v>0</v>
      </c>
      <c r="BA2020">
        <v>91</v>
      </c>
      <c r="BB2020">
        <v>3.0000000000000013</v>
      </c>
      <c r="BC2020">
        <v>3.0000000000000013</v>
      </c>
      <c r="BD2020">
        <v>0</v>
      </c>
      <c r="BE2020">
        <v>1.0000000000000004</v>
      </c>
      <c r="BF2020">
        <v>102</v>
      </c>
      <c r="BG2020">
        <v>1.0000000000000002</v>
      </c>
      <c r="BH2020">
        <v>6.9999999999999982</v>
      </c>
      <c r="BI2020">
        <v>0</v>
      </c>
      <c r="BJ2020">
        <v>2.0000000000000004</v>
      </c>
    </row>
    <row r="2021" spans="1:62" ht="17.100000000000001" customHeight="1" x14ac:dyDescent="0.25">
      <c r="A2021" t="s">
        <v>3117</v>
      </c>
      <c r="B2021" t="s">
        <v>6587</v>
      </c>
      <c r="C2021" t="s">
        <v>3491</v>
      </c>
      <c r="D2021" t="s">
        <v>3490</v>
      </c>
      <c r="E2021" t="s">
        <v>6613</v>
      </c>
      <c r="F2021" t="s">
        <v>3489</v>
      </c>
      <c r="G2021">
        <v>4</v>
      </c>
      <c r="H2021">
        <v>6</v>
      </c>
      <c r="I2021">
        <v>0</v>
      </c>
      <c r="J2021">
        <v>1</v>
      </c>
      <c r="K2021">
        <v>0</v>
      </c>
      <c r="L2021">
        <v>1</v>
      </c>
      <c r="M2021">
        <v>4</v>
      </c>
      <c r="N2021">
        <v>0</v>
      </c>
      <c r="O2021">
        <v>0</v>
      </c>
      <c r="P2021">
        <v>0</v>
      </c>
      <c r="Q2021">
        <v>0</v>
      </c>
      <c r="R2021">
        <v>5</v>
      </c>
      <c r="S2021">
        <v>1</v>
      </c>
      <c r="T2021">
        <v>3</v>
      </c>
      <c r="U2021">
        <v>0</v>
      </c>
      <c r="V2021">
        <v>0</v>
      </c>
      <c r="W2021">
        <v>2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1</v>
      </c>
      <c r="AH2021">
        <v>0</v>
      </c>
      <c r="AI2021">
        <v>0</v>
      </c>
      <c r="AJ2021">
        <v>0</v>
      </c>
      <c r="AK2021">
        <v>0</v>
      </c>
      <c r="AL2021">
        <v>1</v>
      </c>
      <c r="AM2021">
        <v>0</v>
      </c>
      <c r="AN2021">
        <v>0</v>
      </c>
      <c r="AO2021">
        <v>0</v>
      </c>
      <c r="AP2021">
        <v>0</v>
      </c>
      <c r="AQ2021">
        <v>1</v>
      </c>
      <c r="AR2021">
        <v>0</v>
      </c>
      <c r="AS2021">
        <v>0</v>
      </c>
      <c r="AT2021">
        <v>0</v>
      </c>
      <c r="AU2021">
        <v>0</v>
      </c>
      <c r="AV2021">
        <v>1</v>
      </c>
      <c r="AW2021">
        <v>0</v>
      </c>
      <c r="AX2021">
        <v>0</v>
      </c>
      <c r="AY2021">
        <v>0</v>
      </c>
      <c r="AZ2021">
        <v>0</v>
      </c>
      <c r="BA2021">
        <v>3</v>
      </c>
      <c r="BB2021">
        <v>0</v>
      </c>
      <c r="BC2021">
        <v>0</v>
      </c>
      <c r="BD2021">
        <v>0</v>
      </c>
      <c r="BE2021">
        <v>0</v>
      </c>
      <c r="BF2021">
        <v>4</v>
      </c>
      <c r="BG2021">
        <v>0</v>
      </c>
      <c r="BH2021">
        <v>0</v>
      </c>
      <c r="BI2021">
        <v>0</v>
      </c>
      <c r="BJ2021">
        <v>0</v>
      </c>
    </row>
    <row r="2022" spans="1:62" ht="17.100000000000001" customHeight="1" x14ac:dyDescent="0.25">
      <c r="A2022" t="s">
        <v>3117</v>
      </c>
      <c r="B2022" t="s">
        <v>6587</v>
      </c>
      <c r="C2022" t="s">
        <v>3485</v>
      </c>
      <c r="D2022" t="s">
        <v>3484</v>
      </c>
      <c r="E2022" t="s">
        <v>6614</v>
      </c>
      <c r="F2022" t="s">
        <v>3488</v>
      </c>
      <c r="G2022">
        <v>1</v>
      </c>
      <c r="H2022">
        <v>19</v>
      </c>
      <c r="I2022">
        <v>2.0000000000000004</v>
      </c>
      <c r="J2022">
        <v>2.0000000000000004</v>
      </c>
      <c r="K2022">
        <v>0</v>
      </c>
      <c r="L2022">
        <v>1</v>
      </c>
      <c r="M2022">
        <v>43</v>
      </c>
      <c r="N2022">
        <v>26.000000000000004</v>
      </c>
      <c r="O2022">
        <v>2.0000000000000004</v>
      </c>
      <c r="P2022">
        <v>0</v>
      </c>
      <c r="Q2022">
        <v>0</v>
      </c>
      <c r="R2022">
        <v>29</v>
      </c>
      <c r="S2022">
        <v>2.0000000000000004</v>
      </c>
      <c r="T2022">
        <v>1</v>
      </c>
      <c r="U2022">
        <v>0</v>
      </c>
      <c r="V2022">
        <v>0</v>
      </c>
      <c r="W2022">
        <v>32</v>
      </c>
      <c r="X2022">
        <v>3.0000000000000009</v>
      </c>
      <c r="Y2022">
        <v>0</v>
      </c>
      <c r="Z2022">
        <v>0</v>
      </c>
      <c r="AA2022">
        <v>1</v>
      </c>
      <c r="AB2022">
        <v>40</v>
      </c>
      <c r="AC2022">
        <v>8</v>
      </c>
      <c r="AD2022">
        <v>0</v>
      </c>
      <c r="AE2022">
        <v>1.0000000000000002</v>
      </c>
      <c r="AF2022">
        <v>0</v>
      </c>
      <c r="AG2022">
        <v>59</v>
      </c>
      <c r="AH2022">
        <v>25</v>
      </c>
      <c r="AI2022">
        <v>24.000000000000004</v>
      </c>
      <c r="AJ2022">
        <v>2</v>
      </c>
      <c r="AK2022">
        <v>1</v>
      </c>
      <c r="AL2022">
        <v>36</v>
      </c>
      <c r="AM2022">
        <v>10.999999999999998</v>
      </c>
      <c r="AN2022">
        <v>4.0000000000000009</v>
      </c>
      <c r="AO2022">
        <v>0</v>
      </c>
      <c r="AP2022">
        <v>0</v>
      </c>
      <c r="AQ2022">
        <v>44</v>
      </c>
      <c r="AR2022">
        <v>14.000000000000002</v>
      </c>
      <c r="AS2022">
        <v>4.0000000000000018</v>
      </c>
      <c r="AT2022">
        <v>0</v>
      </c>
      <c r="AU2022">
        <v>0</v>
      </c>
      <c r="AV2022">
        <v>47</v>
      </c>
      <c r="AW2022">
        <v>4</v>
      </c>
      <c r="AX2022">
        <v>6.0000000000000009</v>
      </c>
      <c r="AY2022">
        <v>0</v>
      </c>
      <c r="AZ2022">
        <v>0</v>
      </c>
      <c r="BA2022">
        <v>41</v>
      </c>
      <c r="BB2022">
        <v>3.0000000000000004</v>
      </c>
      <c r="BC2022">
        <v>3</v>
      </c>
      <c r="BD2022">
        <v>0</v>
      </c>
      <c r="BE2022">
        <v>0</v>
      </c>
      <c r="BF2022">
        <v>44</v>
      </c>
      <c r="BG2022">
        <v>7.0000000000000009</v>
      </c>
      <c r="BH2022">
        <v>5.0000000000000009</v>
      </c>
      <c r="BI2022">
        <v>0</v>
      </c>
      <c r="BJ2022">
        <v>0</v>
      </c>
    </row>
    <row r="2023" spans="1:62" ht="17.100000000000001" customHeight="1" x14ac:dyDescent="0.25">
      <c r="A2023" t="s">
        <v>3117</v>
      </c>
      <c r="B2023" t="s">
        <v>6587</v>
      </c>
      <c r="C2023" t="s">
        <v>3485</v>
      </c>
      <c r="D2023" t="s">
        <v>3484</v>
      </c>
      <c r="E2023" t="s">
        <v>6614</v>
      </c>
      <c r="F2023" t="s">
        <v>3487</v>
      </c>
      <c r="G2023">
        <v>2</v>
      </c>
      <c r="H2023">
        <v>13</v>
      </c>
      <c r="I2023">
        <v>0</v>
      </c>
      <c r="J2023">
        <v>0</v>
      </c>
      <c r="K2023">
        <v>0</v>
      </c>
      <c r="L2023">
        <v>0.99999999999999989</v>
      </c>
      <c r="M2023">
        <v>13</v>
      </c>
      <c r="N2023">
        <v>0</v>
      </c>
      <c r="O2023">
        <v>0</v>
      </c>
      <c r="P2023">
        <v>0</v>
      </c>
      <c r="Q2023">
        <v>0</v>
      </c>
      <c r="R2023">
        <v>30</v>
      </c>
      <c r="S2023">
        <v>1</v>
      </c>
      <c r="T2023">
        <v>0</v>
      </c>
      <c r="U2023">
        <v>2.9999999999999996</v>
      </c>
      <c r="V2023">
        <v>0</v>
      </c>
      <c r="W2023">
        <v>29</v>
      </c>
      <c r="X2023">
        <v>0</v>
      </c>
      <c r="Y2023">
        <v>7.0000000000000018</v>
      </c>
      <c r="Z2023">
        <v>4.0000000000000009</v>
      </c>
      <c r="AA2023">
        <v>2.0000000000000004</v>
      </c>
      <c r="AB2023">
        <v>26</v>
      </c>
      <c r="AC2023">
        <v>2</v>
      </c>
      <c r="AD2023">
        <v>2.0000000000000004</v>
      </c>
      <c r="AE2023">
        <v>3.9999999999999996</v>
      </c>
      <c r="AF2023">
        <v>2</v>
      </c>
      <c r="AG2023">
        <v>23</v>
      </c>
      <c r="AH2023">
        <v>0</v>
      </c>
      <c r="AI2023">
        <v>0</v>
      </c>
      <c r="AJ2023">
        <v>0</v>
      </c>
      <c r="AK2023">
        <v>0</v>
      </c>
      <c r="AL2023">
        <v>21</v>
      </c>
      <c r="AM2023">
        <v>0</v>
      </c>
      <c r="AN2023">
        <v>0</v>
      </c>
      <c r="AO2023">
        <v>0</v>
      </c>
      <c r="AP2023">
        <v>0</v>
      </c>
      <c r="AQ2023">
        <v>21</v>
      </c>
      <c r="AR2023">
        <v>0</v>
      </c>
      <c r="AS2023">
        <v>0</v>
      </c>
      <c r="AT2023">
        <v>0</v>
      </c>
      <c r="AU2023">
        <v>0</v>
      </c>
      <c r="AV2023">
        <v>23</v>
      </c>
      <c r="AW2023">
        <v>2</v>
      </c>
      <c r="AX2023">
        <v>0</v>
      </c>
      <c r="AY2023">
        <v>0</v>
      </c>
      <c r="AZ2023">
        <v>0</v>
      </c>
      <c r="BA2023">
        <v>26</v>
      </c>
      <c r="BB2023">
        <v>0.99999999999999989</v>
      </c>
      <c r="BC2023">
        <v>4</v>
      </c>
      <c r="BD2023">
        <v>0</v>
      </c>
      <c r="BE2023">
        <v>0</v>
      </c>
      <c r="BF2023">
        <v>18</v>
      </c>
      <c r="BG2023">
        <v>0</v>
      </c>
      <c r="BH2023">
        <v>2.0000000000000004</v>
      </c>
      <c r="BI2023">
        <v>0</v>
      </c>
      <c r="BJ2023">
        <v>0</v>
      </c>
    </row>
    <row r="2024" spans="1:62" ht="17.100000000000001" customHeight="1" x14ac:dyDescent="0.25">
      <c r="A2024" t="s">
        <v>3117</v>
      </c>
      <c r="B2024" t="s">
        <v>6587</v>
      </c>
      <c r="C2024" t="s">
        <v>3485</v>
      </c>
      <c r="D2024" t="s">
        <v>3484</v>
      </c>
      <c r="E2024" t="s">
        <v>6614</v>
      </c>
      <c r="F2024" t="s">
        <v>3486</v>
      </c>
      <c r="G2024">
        <v>3</v>
      </c>
      <c r="H2024">
        <v>5</v>
      </c>
      <c r="I2024">
        <v>0</v>
      </c>
      <c r="J2024">
        <v>0</v>
      </c>
      <c r="K2024">
        <v>0</v>
      </c>
      <c r="L2024">
        <v>0</v>
      </c>
      <c r="M2024">
        <v>5</v>
      </c>
      <c r="N2024">
        <v>0</v>
      </c>
      <c r="O2024">
        <v>1</v>
      </c>
      <c r="P2024">
        <v>0</v>
      </c>
      <c r="Q2024">
        <v>0</v>
      </c>
      <c r="R2024">
        <v>5</v>
      </c>
      <c r="S2024">
        <v>0</v>
      </c>
      <c r="T2024">
        <v>0</v>
      </c>
      <c r="U2024">
        <v>4</v>
      </c>
      <c r="V2024">
        <v>0</v>
      </c>
      <c r="W2024">
        <v>5</v>
      </c>
      <c r="X2024">
        <v>0</v>
      </c>
      <c r="Y2024">
        <v>2</v>
      </c>
      <c r="Z2024">
        <v>2</v>
      </c>
      <c r="AA2024">
        <v>0</v>
      </c>
      <c r="AB2024">
        <v>3</v>
      </c>
      <c r="AC2024">
        <v>1</v>
      </c>
      <c r="AD2024">
        <v>0</v>
      </c>
      <c r="AE2024">
        <v>1</v>
      </c>
      <c r="AF2024">
        <v>0</v>
      </c>
      <c r="AG2024">
        <v>4</v>
      </c>
      <c r="AH2024">
        <v>0</v>
      </c>
      <c r="AI2024">
        <v>1</v>
      </c>
      <c r="AJ2024">
        <v>0</v>
      </c>
      <c r="AK2024">
        <v>0</v>
      </c>
      <c r="AL2024">
        <v>4</v>
      </c>
      <c r="AM2024">
        <v>0</v>
      </c>
      <c r="AN2024">
        <v>1</v>
      </c>
      <c r="AO2024">
        <v>0</v>
      </c>
      <c r="AP2024">
        <v>0</v>
      </c>
      <c r="AQ2024">
        <v>4</v>
      </c>
      <c r="AR2024">
        <v>0</v>
      </c>
      <c r="AS2024">
        <v>0</v>
      </c>
      <c r="AT2024">
        <v>0</v>
      </c>
      <c r="AU2024">
        <v>0</v>
      </c>
      <c r="AV2024">
        <v>4</v>
      </c>
      <c r="AW2024">
        <v>0</v>
      </c>
      <c r="AX2024">
        <v>0</v>
      </c>
      <c r="AY2024">
        <v>0</v>
      </c>
      <c r="AZ2024">
        <v>0</v>
      </c>
      <c r="BA2024">
        <v>4</v>
      </c>
      <c r="BB2024">
        <v>0</v>
      </c>
      <c r="BC2024">
        <v>2</v>
      </c>
      <c r="BD2024">
        <v>0</v>
      </c>
      <c r="BE2024">
        <v>0</v>
      </c>
      <c r="BF2024">
        <v>3</v>
      </c>
      <c r="BG2024">
        <v>0</v>
      </c>
      <c r="BH2024">
        <v>0</v>
      </c>
      <c r="BI2024">
        <v>0</v>
      </c>
      <c r="BJ2024">
        <v>0</v>
      </c>
    </row>
    <row r="2025" spans="1:62" ht="17.100000000000001" customHeight="1" x14ac:dyDescent="0.25">
      <c r="A2025" t="s">
        <v>3117</v>
      </c>
      <c r="B2025" t="s">
        <v>6587</v>
      </c>
      <c r="C2025" t="s">
        <v>3485</v>
      </c>
      <c r="D2025" t="s">
        <v>3484</v>
      </c>
      <c r="E2025" t="s">
        <v>6614</v>
      </c>
      <c r="F2025" t="s">
        <v>3483</v>
      </c>
      <c r="G2025">
        <v>4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1</v>
      </c>
      <c r="AH2025">
        <v>0</v>
      </c>
      <c r="AI2025">
        <v>0</v>
      </c>
      <c r="AJ2025">
        <v>0</v>
      </c>
      <c r="AK2025">
        <v>0</v>
      </c>
      <c r="AL2025">
        <v>1</v>
      </c>
      <c r="AM2025">
        <v>0</v>
      </c>
      <c r="AN2025">
        <v>0</v>
      </c>
      <c r="AO2025">
        <v>0</v>
      </c>
      <c r="AP2025">
        <v>0</v>
      </c>
      <c r="AQ2025">
        <v>1</v>
      </c>
      <c r="AR2025">
        <v>0</v>
      </c>
      <c r="AS2025">
        <v>0</v>
      </c>
      <c r="AT2025">
        <v>0</v>
      </c>
      <c r="AU2025">
        <v>0</v>
      </c>
      <c r="AV2025">
        <v>1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</row>
    <row r="2026" spans="1:62" ht="17.100000000000001" customHeight="1" x14ac:dyDescent="0.25">
      <c r="A2026" t="s">
        <v>3117</v>
      </c>
      <c r="B2026" t="s">
        <v>6587</v>
      </c>
      <c r="C2026" t="s">
        <v>1875</v>
      </c>
      <c r="D2026" t="s">
        <v>3479</v>
      </c>
      <c r="E2026" t="s">
        <v>6615</v>
      </c>
      <c r="F2026" t="s">
        <v>3482</v>
      </c>
      <c r="G2026">
        <v>1</v>
      </c>
      <c r="H2026">
        <v>14</v>
      </c>
      <c r="I2026">
        <v>4.9999999999999991</v>
      </c>
      <c r="J2026">
        <v>5</v>
      </c>
      <c r="K2026">
        <v>0</v>
      </c>
      <c r="L2026">
        <v>0</v>
      </c>
      <c r="M2026">
        <v>28</v>
      </c>
      <c r="N2026">
        <v>19</v>
      </c>
      <c r="O2026">
        <v>8</v>
      </c>
      <c r="P2026">
        <v>0</v>
      </c>
      <c r="Q2026">
        <v>0</v>
      </c>
      <c r="R2026">
        <v>24</v>
      </c>
      <c r="S2026">
        <v>6</v>
      </c>
      <c r="T2026">
        <v>8.0000000000000018</v>
      </c>
      <c r="U2026">
        <v>0</v>
      </c>
      <c r="V2026">
        <v>0</v>
      </c>
      <c r="W2026">
        <v>16</v>
      </c>
      <c r="X2026">
        <v>0</v>
      </c>
      <c r="Y2026">
        <v>2</v>
      </c>
      <c r="Z2026">
        <v>0</v>
      </c>
      <c r="AA2026">
        <v>0</v>
      </c>
      <c r="AB2026">
        <v>34</v>
      </c>
      <c r="AC2026">
        <v>19.999999999999996</v>
      </c>
      <c r="AD2026">
        <v>2.0000000000000009</v>
      </c>
      <c r="AE2026">
        <v>1</v>
      </c>
      <c r="AF2026">
        <v>0</v>
      </c>
      <c r="AG2026">
        <v>31</v>
      </c>
      <c r="AH2026">
        <v>1.0000000000000004</v>
      </c>
      <c r="AI2026">
        <v>5.0000000000000018</v>
      </c>
      <c r="AJ2026">
        <v>1.0000000000000004</v>
      </c>
      <c r="AK2026">
        <v>0</v>
      </c>
      <c r="AL2026">
        <v>10</v>
      </c>
      <c r="AM2026">
        <v>0</v>
      </c>
      <c r="AN2026">
        <v>2.0000000000000004</v>
      </c>
      <c r="AO2026">
        <v>1.9999999999999998</v>
      </c>
      <c r="AP2026">
        <v>0</v>
      </c>
      <c r="AQ2026">
        <v>7</v>
      </c>
      <c r="AR2026">
        <v>0</v>
      </c>
      <c r="AS2026">
        <v>0</v>
      </c>
      <c r="AT2026">
        <v>0</v>
      </c>
      <c r="AU2026">
        <v>1</v>
      </c>
      <c r="AV2026">
        <v>14</v>
      </c>
      <c r="AW2026">
        <v>5</v>
      </c>
      <c r="AX2026">
        <v>2</v>
      </c>
      <c r="AY2026">
        <v>2.0000000000000004</v>
      </c>
      <c r="AZ2026">
        <v>2.0000000000000004</v>
      </c>
      <c r="BA2026">
        <v>9</v>
      </c>
      <c r="BB2026">
        <v>0</v>
      </c>
      <c r="BC2026">
        <v>0</v>
      </c>
      <c r="BD2026">
        <v>0</v>
      </c>
      <c r="BE2026">
        <v>0</v>
      </c>
      <c r="BF2026">
        <v>13</v>
      </c>
      <c r="BG2026">
        <v>1</v>
      </c>
      <c r="BH2026">
        <v>3</v>
      </c>
      <c r="BI2026">
        <v>0</v>
      </c>
      <c r="BJ2026">
        <v>0</v>
      </c>
    </row>
    <row r="2027" spans="1:62" ht="17.100000000000001" customHeight="1" x14ac:dyDescent="0.25">
      <c r="A2027" t="s">
        <v>3117</v>
      </c>
      <c r="B2027" t="s">
        <v>6587</v>
      </c>
      <c r="C2027" t="s">
        <v>1875</v>
      </c>
      <c r="D2027" t="s">
        <v>3479</v>
      </c>
      <c r="E2027" t="s">
        <v>6615</v>
      </c>
      <c r="F2027" t="s">
        <v>3481</v>
      </c>
      <c r="G2027">
        <v>2</v>
      </c>
      <c r="H2027">
        <v>9</v>
      </c>
      <c r="I2027">
        <v>0</v>
      </c>
      <c r="J2027">
        <v>1.0000000000000002</v>
      </c>
      <c r="K2027">
        <v>0</v>
      </c>
      <c r="L2027">
        <v>0</v>
      </c>
      <c r="M2027">
        <v>7</v>
      </c>
      <c r="N2027">
        <v>0</v>
      </c>
      <c r="O2027">
        <v>0</v>
      </c>
      <c r="P2027">
        <v>0</v>
      </c>
      <c r="Q2027">
        <v>0</v>
      </c>
      <c r="R2027">
        <v>14</v>
      </c>
      <c r="S2027">
        <v>4</v>
      </c>
      <c r="T2027">
        <v>0</v>
      </c>
      <c r="U2027">
        <v>1.0000000000000002</v>
      </c>
      <c r="V2027">
        <v>0</v>
      </c>
      <c r="W2027">
        <v>10</v>
      </c>
      <c r="X2027">
        <v>0</v>
      </c>
      <c r="Y2027">
        <v>0</v>
      </c>
      <c r="Z2027">
        <v>0</v>
      </c>
      <c r="AA2027">
        <v>0</v>
      </c>
      <c r="AB2027">
        <v>10</v>
      </c>
      <c r="AC2027">
        <v>0</v>
      </c>
      <c r="AD2027">
        <v>0</v>
      </c>
      <c r="AE2027">
        <v>0</v>
      </c>
      <c r="AF2027">
        <v>0</v>
      </c>
      <c r="AG2027">
        <v>12</v>
      </c>
      <c r="AH2027">
        <v>0</v>
      </c>
      <c r="AI2027">
        <v>0</v>
      </c>
      <c r="AJ2027">
        <v>0</v>
      </c>
      <c r="AK2027">
        <v>0</v>
      </c>
      <c r="AL2027">
        <v>10</v>
      </c>
      <c r="AM2027">
        <v>0</v>
      </c>
      <c r="AN2027">
        <v>0.99999999999999989</v>
      </c>
      <c r="AO2027">
        <v>0.99999999999999989</v>
      </c>
      <c r="AP2027">
        <v>0</v>
      </c>
      <c r="AQ2027">
        <v>8</v>
      </c>
      <c r="AR2027">
        <v>0</v>
      </c>
      <c r="AS2027">
        <v>0</v>
      </c>
      <c r="AT2027">
        <v>0</v>
      </c>
      <c r="AU2027">
        <v>1.0000000000000002</v>
      </c>
      <c r="AV2027">
        <v>8</v>
      </c>
      <c r="AW2027">
        <v>1.0000000000000002</v>
      </c>
      <c r="AX2027">
        <v>0</v>
      </c>
      <c r="AY2027">
        <v>0</v>
      </c>
      <c r="AZ2027">
        <v>0</v>
      </c>
      <c r="BA2027">
        <v>10</v>
      </c>
      <c r="BB2027">
        <v>0</v>
      </c>
      <c r="BC2027">
        <v>0</v>
      </c>
      <c r="BD2027">
        <v>0</v>
      </c>
      <c r="BE2027">
        <v>0</v>
      </c>
      <c r="BF2027">
        <v>7</v>
      </c>
      <c r="BG2027">
        <v>0</v>
      </c>
      <c r="BH2027">
        <v>3</v>
      </c>
      <c r="BI2027">
        <v>0</v>
      </c>
      <c r="BJ2027">
        <v>0</v>
      </c>
    </row>
    <row r="2028" spans="1:62" ht="17.100000000000001" customHeight="1" x14ac:dyDescent="0.25">
      <c r="A2028" t="s">
        <v>3117</v>
      </c>
      <c r="B2028" t="s">
        <v>6587</v>
      </c>
      <c r="C2028" t="s">
        <v>1875</v>
      </c>
      <c r="D2028" t="s">
        <v>3479</v>
      </c>
      <c r="E2028" t="s">
        <v>6615</v>
      </c>
      <c r="F2028" t="s">
        <v>3480</v>
      </c>
      <c r="G2028">
        <v>3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</row>
    <row r="2029" spans="1:62" ht="17.100000000000001" customHeight="1" x14ac:dyDescent="0.25">
      <c r="A2029" t="s">
        <v>3117</v>
      </c>
      <c r="B2029" t="s">
        <v>6587</v>
      </c>
      <c r="C2029" t="s">
        <v>1875</v>
      </c>
      <c r="D2029" t="s">
        <v>3479</v>
      </c>
      <c r="E2029" t="s">
        <v>6615</v>
      </c>
      <c r="F2029" t="s">
        <v>3478</v>
      </c>
      <c r="G2029">
        <v>4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</row>
    <row r="2030" spans="1:62" ht="17.100000000000001" customHeight="1" x14ac:dyDescent="0.25">
      <c r="A2030" t="s">
        <v>3117</v>
      </c>
      <c r="B2030" t="s">
        <v>6587</v>
      </c>
      <c r="C2030" t="s">
        <v>3474</v>
      </c>
      <c r="D2030" t="s">
        <v>3473</v>
      </c>
      <c r="E2030" t="s">
        <v>6537</v>
      </c>
      <c r="F2030" t="s">
        <v>3477</v>
      </c>
      <c r="G2030">
        <v>1</v>
      </c>
      <c r="H2030">
        <v>489</v>
      </c>
      <c r="I2030">
        <v>54.000000000000057</v>
      </c>
      <c r="J2030">
        <v>33.000000000000028</v>
      </c>
      <c r="K2030">
        <v>2.0000000000000009</v>
      </c>
      <c r="L2030">
        <v>23.999999999999986</v>
      </c>
      <c r="M2030">
        <v>532</v>
      </c>
      <c r="N2030">
        <v>73.999999999999901</v>
      </c>
      <c r="O2030">
        <v>46</v>
      </c>
      <c r="P2030">
        <v>1.0000000000000009</v>
      </c>
      <c r="Q2030">
        <v>28.999999999999989</v>
      </c>
      <c r="R2030">
        <v>542</v>
      </c>
      <c r="S2030">
        <v>60.000000000000014</v>
      </c>
      <c r="T2030">
        <v>65.999999999999957</v>
      </c>
      <c r="U2030">
        <v>8.0000000000000018</v>
      </c>
      <c r="V2030">
        <v>74.999999999999986</v>
      </c>
      <c r="W2030">
        <v>491</v>
      </c>
      <c r="X2030">
        <v>22</v>
      </c>
      <c r="Y2030">
        <v>32.000000000000036</v>
      </c>
      <c r="Z2030">
        <v>21.999999999999993</v>
      </c>
      <c r="AA2030">
        <v>76.999999999999972</v>
      </c>
      <c r="AB2030">
        <v>494</v>
      </c>
      <c r="AC2030">
        <v>38.000000000000057</v>
      </c>
      <c r="AD2030">
        <v>27.000000000000018</v>
      </c>
      <c r="AE2030">
        <v>28.999999999999996</v>
      </c>
      <c r="AF2030">
        <v>16.000000000000011</v>
      </c>
      <c r="AG2030">
        <v>521</v>
      </c>
      <c r="AH2030">
        <v>64.000000000000014</v>
      </c>
      <c r="AI2030">
        <v>48.000000000000014</v>
      </c>
      <c r="AJ2030">
        <v>21.000000000000007</v>
      </c>
      <c r="AK2030">
        <v>5.0000000000000071</v>
      </c>
      <c r="AL2030">
        <v>509</v>
      </c>
      <c r="AM2030">
        <v>42</v>
      </c>
      <c r="AN2030">
        <v>35.000000000000014</v>
      </c>
      <c r="AO2030">
        <v>10.999999999999998</v>
      </c>
      <c r="AP2030">
        <v>10.000000000000009</v>
      </c>
      <c r="AQ2030">
        <v>508</v>
      </c>
      <c r="AR2030">
        <v>32.999999999999986</v>
      </c>
      <c r="AS2030">
        <v>44.999999999999979</v>
      </c>
      <c r="AT2030">
        <v>6.0000000000000027</v>
      </c>
      <c r="AU2030">
        <v>10.999999999999991</v>
      </c>
      <c r="AV2030">
        <v>503</v>
      </c>
      <c r="AW2030">
        <v>45</v>
      </c>
      <c r="AX2030">
        <v>30.999999999999993</v>
      </c>
      <c r="AY2030">
        <v>7.0000000000000009</v>
      </c>
      <c r="AZ2030">
        <v>6.9999999999999973</v>
      </c>
      <c r="BA2030">
        <v>508</v>
      </c>
      <c r="BB2030">
        <v>59.000000000000057</v>
      </c>
      <c r="BC2030">
        <v>31</v>
      </c>
      <c r="BD2030">
        <v>5</v>
      </c>
      <c r="BE2030">
        <v>8.0000000000000036</v>
      </c>
      <c r="BF2030">
        <v>523</v>
      </c>
      <c r="BG2030">
        <v>44.000000000000014</v>
      </c>
      <c r="BH2030">
        <v>58.000000000000028</v>
      </c>
      <c r="BI2030">
        <v>1.0000000000000002</v>
      </c>
      <c r="BJ2030">
        <v>4.9999999999999982</v>
      </c>
    </row>
    <row r="2031" spans="1:62" ht="17.100000000000001" customHeight="1" x14ac:dyDescent="0.25">
      <c r="A2031" t="s">
        <v>3117</v>
      </c>
      <c r="B2031" t="s">
        <v>6587</v>
      </c>
      <c r="C2031" t="s">
        <v>3474</v>
      </c>
      <c r="D2031" t="s">
        <v>3473</v>
      </c>
      <c r="E2031" t="s">
        <v>6537</v>
      </c>
      <c r="F2031" t="s">
        <v>3476</v>
      </c>
      <c r="G2031">
        <v>2</v>
      </c>
      <c r="H2031">
        <v>256</v>
      </c>
      <c r="I2031">
        <v>3.0000000000000009</v>
      </c>
      <c r="J2031">
        <v>11.000000000000002</v>
      </c>
      <c r="K2031">
        <v>2</v>
      </c>
      <c r="L2031">
        <v>11.000000000000005</v>
      </c>
      <c r="M2031">
        <v>187</v>
      </c>
      <c r="N2031">
        <v>4</v>
      </c>
      <c r="O2031">
        <v>0.99999999999999989</v>
      </c>
      <c r="P2031">
        <v>3.0000000000000031</v>
      </c>
      <c r="Q2031">
        <v>1</v>
      </c>
      <c r="R2031">
        <v>206</v>
      </c>
      <c r="S2031">
        <v>8.9999999999999982</v>
      </c>
      <c r="T2031">
        <v>2.0000000000000018</v>
      </c>
      <c r="U2031">
        <v>3.9999999999999996</v>
      </c>
      <c r="V2031">
        <v>11</v>
      </c>
      <c r="W2031">
        <v>203</v>
      </c>
      <c r="X2031">
        <v>1.9999999999999998</v>
      </c>
      <c r="Y2031">
        <v>3.9999999999999996</v>
      </c>
      <c r="Z2031">
        <v>3.0000000000000027</v>
      </c>
      <c r="AA2031">
        <v>6.0000000000000027</v>
      </c>
      <c r="AB2031">
        <v>209</v>
      </c>
      <c r="AC2031">
        <v>3.9999999999999991</v>
      </c>
      <c r="AD2031">
        <v>1.9999999999999996</v>
      </c>
      <c r="AE2031">
        <v>1.9999999999999996</v>
      </c>
      <c r="AF2031">
        <v>4.0000000000000009</v>
      </c>
      <c r="AG2031">
        <v>222</v>
      </c>
      <c r="AH2031">
        <v>5.9999999999999964</v>
      </c>
      <c r="AI2031">
        <v>3</v>
      </c>
      <c r="AJ2031">
        <v>2.9999999999999991</v>
      </c>
      <c r="AK2031">
        <v>0</v>
      </c>
      <c r="AL2031">
        <v>215</v>
      </c>
      <c r="AM2031">
        <v>2</v>
      </c>
      <c r="AN2031">
        <v>4</v>
      </c>
      <c r="AO2031">
        <v>1.0000000000000002</v>
      </c>
      <c r="AP2031">
        <v>1</v>
      </c>
      <c r="AQ2031">
        <v>218</v>
      </c>
      <c r="AR2031">
        <v>2.0000000000000004</v>
      </c>
      <c r="AS2031">
        <v>4.0000000000000036</v>
      </c>
      <c r="AT2031">
        <v>1</v>
      </c>
      <c r="AU2031">
        <v>2</v>
      </c>
      <c r="AV2031">
        <v>218</v>
      </c>
      <c r="AW2031">
        <v>5</v>
      </c>
      <c r="AX2031">
        <v>10</v>
      </c>
      <c r="AY2031">
        <v>1.0000000000000004</v>
      </c>
      <c r="AZ2031">
        <v>4</v>
      </c>
      <c r="BA2031">
        <v>219</v>
      </c>
      <c r="BB2031">
        <v>7.0000000000000044</v>
      </c>
      <c r="BC2031">
        <v>4.0000000000000009</v>
      </c>
      <c r="BD2031">
        <v>0</v>
      </c>
      <c r="BE2031">
        <v>0</v>
      </c>
      <c r="BF2031">
        <v>217</v>
      </c>
      <c r="BG2031">
        <v>5.0000000000000018</v>
      </c>
      <c r="BH2031">
        <v>8</v>
      </c>
      <c r="BI2031">
        <v>0</v>
      </c>
      <c r="BJ2031">
        <v>2</v>
      </c>
    </row>
    <row r="2032" spans="1:62" ht="17.100000000000001" customHeight="1" x14ac:dyDescent="0.25">
      <c r="A2032" t="s">
        <v>3117</v>
      </c>
      <c r="B2032" t="s">
        <v>6587</v>
      </c>
      <c r="C2032" t="s">
        <v>3474</v>
      </c>
      <c r="D2032" t="s">
        <v>3473</v>
      </c>
      <c r="E2032" t="s">
        <v>6537</v>
      </c>
      <c r="F2032" t="s">
        <v>3475</v>
      </c>
      <c r="G2032">
        <v>3</v>
      </c>
      <c r="H2032">
        <v>16</v>
      </c>
      <c r="I2032">
        <v>1.0000000000000002</v>
      </c>
      <c r="J2032">
        <v>0</v>
      </c>
      <c r="K2032">
        <v>0</v>
      </c>
      <c r="L2032">
        <v>3</v>
      </c>
      <c r="M2032">
        <v>20</v>
      </c>
      <c r="N2032">
        <v>0</v>
      </c>
      <c r="O2032">
        <v>1.0000000000000002</v>
      </c>
      <c r="P2032">
        <v>0</v>
      </c>
      <c r="Q2032">
        <v>0</v>
      </c>
      <c r="R2032">
        <v>16</v>
      </c>
      <c r="S2032">
        <v>0</v>
      </c>
      <c r="T2032">
        <v>0</v>
      </c>
      <c r="U2032">
        <v>1</v>
      </c>
      <c r="V2032">
        <v>5</v>
      </c>
      <c r="W2032">
        <v>14</v>
      </c>
      <c r="X2032">
        <v>0</v>
      </c>
      <c r="Y2032">
        <v>1.0000000000000002</v>
      </c>
      <c r="Z2032">
        <v>2.0000000000000004</v>
      </c>
      <c r="AA2032">
        <v>2</v>
      </c>
      <c r="AB2032">
        <v>15</v>
      </c>
      <c r="AC2032">
        <v>1.0000000000000002</v>
      </c>
      <c r="AD2032">
        <v>0</v>
      </c>
      <c r="AE2032">
        <v>1.0000000000000002</v>
      </c>
      <c r="AF2032">
        <v>0</v>
      </c>
      <c r="AG2032">
        <v>17</v>
      </c>
      <c r="AH2032">
        <v>1.0000000000000002</v>
      </c>
      <c r="AI2032">
        <v>0</v>
      </c>
      <c r="AJ2032">
        <v>1</v>
      </c>
      <c r="AK2032">
        <v>2</v>
      </c>
      <c r="AL2032">
        <v>18</v>
      </c>
      <c r="AM2032">
        <v>1.0000000000000002</v>
      </c>
      <c r="AN2032">
        <v>0</v>
      </c>
      <c r="AO2032">
        <v>1</v>
      </c>
      <c r="AP2032">
        <v>1</v>
      </c>
      <c r="AQ2032">
        <v>16</v>
      </c>
      <c r="AR2032">
        <v>0</v>
      </c>
      <c r="AS2032">
        <v>0</v>
      </c>
      <c r="AT2032">
        <v>0</v>
      </c>
      <c r="AU2032">
        <v>1</v>
      </c>
      <c r="AV2032">
        <v>19</v>
      </c>
      <c r="AW2032">
        <v>0</v>
      </c>
      <c r="AX2032">
        <v>1.0000000000000002</v>
      </c>
      <c r="AY2032">
        <v>0</v>
      </c>
      <c r="AZ2032">
        <v>1</v>
      </c>
      <c r="BA2032">
        <v>18</v>
      </c>
      <c r="BB2032">
        <v>0</v>
      </c>
      <c r="BC2032">
        <v>0</v>
      </c>
      <c r="BD2032">
        <v>0</v>
      </c>
      <c r="BE2032">
        <v>2</v>
      </c>
      <c r="BF2032">
        <v>17</v>
      </c>
      <c r="BG2032">
        <v>0</v>
      </c>
      <c r="BH2032">
        <v>1.0000000000000002</v>
      </c>
      <c r="BI2032">
        <v>0</v>
      </c>
      <c r="BJ2032">
        <v>2.0000000000000004</v>
      </c>
    </row>
    <row r="2033" spans="1:62" ht="17.100000000000001" customHeight="1" x14ac:dyDescent="0.25">
      <c r="A2033" t="s">
        <v>3117</v>
      </c>
      <c r="B2033" t="s">
        <v>6587</v>
      </c>
      <c r="C2033" t="s">
        <v>3474</v>
      </c>
      <c r="D2033" t="s">
        <v>3473</v>
      </c>
      <c r="E2033" t="s">
        <v>6537</v>
      </c>
      <c r="F2033" t="s">
        <v>3472</v>
      </c>
      <c r="G2033">
        <v>4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1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1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1</v>
      </c>
      <c r="AH2033">
        <v>0</v>
      </c>
      <c r="AI2033">
        <v>0</v>
      </c>
      <c r="AJ2033">
        <v>0</v>
      </c>
      <c r="AK2033">
        <v>0</v>
      </c>
      <c r="AL2033">
        <v>1</v>
      </c>
      <c r="AM2033">
        <v>0</v>
      </c>
      <c r="AN2033">
        <v>0</v>
      </c>
      <c r="AO2033">
        <v>0</v>
      </c>
      <c r="AP2033">
        <v>0</v>
      </c>
      <c r="AQ2033">
        <v>2</v>
      </c>
      <c r="AR2033">
        <v>0</v>
      </c>
      <c r="AS2033">
        <v>0</v>
      </c>
      <c r="AT2033">
        <v>0</v>
      </c>
      <c r="AU2033">
        <v>0</v>
      </c>
      <c r="AV2033">
        <v>2</v>
      </c>
      <c r="AW2033">
        <v>0</v>
      </c>
      <c r="AX2033">
        <v>1</v>
      </c>
      <c r="AY2033">
        <v>0</v>
      </c>
      <c r="AZ2033">
        <v>0</v>
      </c>
      <c r="BA2033">
        <v>1</v>
      </c>
      <c r="BB2033">
        <v>0</v>
      </c>
      <c r="BC2033">
        <v>0</v>
      </c>
      <c r="BD2033">
        <v>0</v>
      </c>
      <c r="BE2033">
        <v>0</v>
      </c>
      <c r="BF2033">
        <v>2</v>
      </c>
      <c r="BG2033">
        <v>0</v>
      </c>
      <c r="BH2033">
        <v>0</v>
      </c>
      <c r="BI2033">
        <v>0</v>
      </c>
      <c r="BJ2033">
        <v>1</v>
      </c>
    </row>
    <row r="2034" spans="1:62" ht="17.100000000000001" customHeight="1" x14ac:dyDescent="0.25">
      <c r="A2034" t="s">
        <v>3117</v>
      </c>
      <c r="B2034" t="s">
        <v>6587</v>
      </c>
      <c r="C2034" t="s">
        <v>184</v>
      </c>
      <c r="D2034" t="s">
        <v>3468</v>
      </c>
      <c r="E2034" t="s">
        <v>6616</v>
      </c>
      <c r="F2034" t="s">
        <v>3471</v>
      </c>
      <c r="G2034">
        <v>1</v>
      </c>
      <c r="H2034">
        <v>1184</v>
      </c>
      <c r="I2034">
        <v>613.99999999999852</v>
      </c>
      <c r="J2034">
        <v>226.99999999999974</v>
      </c>
      <c r="K2034">
        <v>15.999999999999996</v>
      </c>
      <c r="L2034">
        <v>81.999999999999886</v>
      </c>
      <c r="M2034">
        <v>1139</v>
      </c>
      <c r="N2034">
        <v>375</v>
      </c>
      <c r="O2034">
        <v>211.00000000000003</v>
      </c>
      <c r="P2034">
        <v>2.0000000000000031</v>
      </c>
      <c r="Q2034">
        <v>6.9999999999999964</v>
      </c>
      <c r="R2034">
        <v>1158</v>
      </c>
      <c r="S2034">
        <v>228.00000000000028</v>
      </c>
      <c r="T2034">
        <v>292.9999999999996</v>
      </c>
      <c r="U2034">
        <v>4.0000000000000036</v>
      </c>
      <c r="V2034">
        <v>4.9999999999999982</v>
      </c>
      <c r="W2034">
        <v>979</v>
      </c>
      <c r="X2034">
        <v>196.00000000000006</v>
      </c>
      <c r="Y2034">
        <v>119.99999999999984</v>
      </c>
      <c r="Z2034">
        <v>14.000000000000005</v>
      </c>
      <c r="AA2034">
        <v>17.999999999999989</v>
      </c>
      <c r="AB2034">
        <v>1068</v>
      </c>
      <c r="AC2034">
        <v>195.00000000000009</v>
      </c>
      <c r="AD2034">
        <v>138.99999999999972</v>
      </c>
      <c r="AE2034">
        <v>1.0000000000000022</v>
      </c>
      <c r="AF2034">
        <v>5.9999999999999973</v>
      </c>
      <c r="AG2034">
        <v>854</v>
      </c>
      <c r="AH2034">
        <v>117.00000000000006</v>
      </c>
      <c r="AI2034">
        <v>112.99999999999984</v>
      </c>
      <c r="AJ2034">
        <v>13.00000000000003</v>
      </c>
      <c r="AK2034">
        <v>60.999999999999972</v>
      </c>
      <c r="AL2034">
        <v>832</v>
      </c>
      <c r="AM2034">
        <v>148.00000000000009</v>
      </c>
      <c r="AN2034">
        <v>137.00000000000017</v>
      </c>
      <c r="AO2034">
        <v>14.000000000000034</v>
      </c>
      <c r="AP2034">
        <v>4.0000000000000009</v>
      </c>
      <c r="AQ2034">
        <v>1041</v>
      </c>
      <c r="AR2034">
        <v>214.99999999999974</v>
      </c>
      <c r="AS2034">
        <v>212.00000000000006</v>
      </c>
      <c r="AT2034">
        <v>3.9999999999999996</v>
      </c>
      <c r="AU2034">
        <v>4.9999999999999964</v>
      </c>
      <c r="AV2034">
        <v>1123</v>
      </c>
      <c r="AW2034">
        <v>221.9999999999998</v>
      </c>
      <c r="AX2034">
        <v>189.00000000000026</v>
      </c>
      <c r="AY2034">
        <v>14.00000000000002</v>
      </c>
      <c r="AZ2034">
        <v>5.0000000000000018</v>
      </c>
      <c r="BA2034">
        <v>1115</v>
      </c>
      <c r="BB2034">
        <v>217.00000000000017</v>
      </c>
      <c r="BC2034">
        <v>171.00000000000028</v>
      </c>
      <c r="BD2034">
        <v>16.000000000000014</v>
      </c>
      <c r="BE2034">
        <v>5</v>
      </c>
      <c r="BF2034">
        <v>1095</v>
      </c>
      <c r="BG2034">
        <v>159.99999999999989</v>
      </c>
      <c r="BH2034">
        <v>243</v>
      </c>
      <c r="BI2034">
        <v>8.0000000000000124</v>
      </c>
      <c r="BJ2034">
        <v>3.0000000000000009</v>
      </c>
    </row>
    <row r="2035" spans="1:62" ht="17.100000000000001" customHeight="1" x14ac:dyDescent="0.25">
      <c r="A2035" t="s">
        <v>3117</v>
      </c>
      <c r="B2035" t="s">
        <v>6587</v>
      </c>
      <c r="C2035" t="s">
        <v>184</v>
      </c>
      <c r="D2035" t="s">
        <v>3468</v>
      </c>
      <c r="E2035" t="s">
        <v>6616</v>
      </c>
      <c r="F2035" t="s">
        <v>3470</v>
      </c>
      <c r="G2035">
        <v>2</v>
      </c>
      <c r="H2035">
        <v>345</v>
      </c>
      <c r="I2035">
        <v>40</v>
      </c>
      <c r="J2035">
        <v>7.000000000000008</v>
      </c>
      <c r="K2035">
        <v>0</v>
      </c>
      <c r="L2035">
        <v>49.999999999999993</v>
      </c>
      <c r="M2035">
        <v>500</v>
      </c>
      <c r="N2035">
        <v>23.999999999999996</v>
      </c>
      <c r="O2035">
        <v>5.0000000000000044</v>
      </c>
      <c r="P2035">
        <v>1.0000000000000002</v>
      </c>
      <c r="Q2035">
        <v>2.0000000000000004</v>
      </c>
      <c r="R2035">
        <v>497</v>
      </c>
      <c r="S2035">
        <v>13.999999999999984</v>
      </c>
      <c r="T2035">
        <v>3.0000000000000018</v>
      </c>
      <c r="U2035">
        <v>0</v>
      </c>
      <c r="V2035">
        <v>0.99999999999999989</v>
      </c>
      <c r="W2035">
        <v>578</v>
      </c>
      <c r="X2035">
        <v>3.0000000000000004</v>
      </c>
      <c r="Y2035">
        <v>20.000000000000018</v>
      </c>
      <c r="Z2035">
        <v>3</v>
      </c>
      <c r="AA2035">
        <v>5.0000000000000027</v>
      </c>
      <c r="AB2035">
        <v>565</v>
      </c>
      <c r="AC2035">
        <v>11.999999999999982</v>
      </c>
      <c r="AD2035">
        <v>5.9999999999999973</v>
      </c>
      <c r="AE2035">
        <v>0</v>
      </c>
      <c r="AF2035">
        <v>1.0000000000000007</v>
      </c>
      <c r="AG2035">
        <v>587</v>
      </c>
      <c r="AH2035">
        <v>8.0000000000000071</v>
      </c>
      <c r="AI2035">
        <v>10.000000000000005</v>
      </c>
      <c r="AJ2035">
        <v>0</v>
      </c>
      <c r="AK2035">
        <v>9.9999999999999911</v>
      </c>
      <c r="AL2035">
        <v>597</v>
      </c>
      <c r="AM2035">
        <v>10.999999999999993</v>
      </c>
      <c r="AN2035">
        <v>14.000000000000007</v>
      </c>
      <c r="AO2035">
        <v>0</v>
      </c>
      <c r="AP2035">
        <v>2.9999999999999973</v>
      </c>
      <c r="AQ2035">
        <v>590</v>
      </c>
      <c r="AR2035">
        <v>20.999999999999972</v>
      </c>
      <c r="AS2035">
        <v>15.000000000000012</v>
      </c>
      <c r="AT2035">
        <v>0</v>
      </c>
      <c r="AU2035">
        <v>0</v>
      </c>
      <c r="AV2035">
        <v>595</v>
      </c>
      <c r="AW2035">
        <v>16.999999999999996</v>
      </c>
      <c r="AX2035">
        <v>15.999999999999989</v>
      </c>
      <c r="AY2035">
        <v>0</v>
      </c>
      <c r="AZ2035">
        <v>3.9999999999999991</v>
      </c>
      <c r="BA2035">
        <v>605</v>
      </c>
      <c r="BB2035">
        <v>14.999999999999996</v>
      </c>
      <c r="BC2035">
        <v>9.0000000000000195</v>
      </c>
      <c r="BD2035">
        <v>0</v>
      </c>
      <c r="BE2035">
        <v>3.9999999999999982</v>
      </c>
      <c r="BF2035">
        <v>597</v>
      </c>
      <c r="BG2035">
        <v>10.000000000000004</v>
      </c>
      <c r="BH2035">
        <v>5.9999999999999973</v>
      </c>
      <c r="BI2035">
        <v>0.99999999999999967</v>
      </c>
      <c r="BJ2035">
        <v>2.9999999999999991</v>
      </c>
    </row>
    <row r="2036" spans="1:62" ht="17.100000000000001" customHeight="1" x14ac:dyDescent="0.25">
      <c r="A2036" t="s">
        <v>3117</v>
      </c>
      <c r="B2036" t="s">
        <v>6587</v>
      </c>
      <c r="C2036" t="s">
        <v>184</v>
      </c>
      <c r="D2036" t="s">
        <v>3468</v>
      </c>
      <c r="E2036" t="s">
        <v>6616</v>
      </c>
      <c r="F2036" t="s">
        <v>3469</v>
      </c>
      <c r="G2036">
        <v>3</v>
      </c>
      <c r="H2036">
        <v>79</v>
      </c>
      <c r="I2036">
        <v>4.0000000000000009</v>
      </c>
      <c r="J2036">
        <v>0</v>
      </c>
      <c r="K2036">
        <v>0</v>
      </c>
      <c r="L2036">
        <v>28</v>
      </c>
      <c r="M2036">
        <v>120</v>
      </c>
      <c r="N2036">
        <v>0</v>
      </c>
      <c r="O2036">
        <v>0</v>
      </c>
      <c r="P2036">
        <v>0</v>
      </c>
      <c r="Q2036">
        <v>1</v>
      </c>
      <c r="R2036">
        <v>124</v>
      </c>
      <c r="S2036">
        <v>1.0000000000000004</v>
      </c>
      <c r="T2036">
        <v>0</v>
      </c>
      <c r="U2036">
        <v>0</v>
      </c>
      <c r="V2036">
        <v>2.0000000000000009</v>
      </c>
      <c r="W2036">
        <v>118</v>
      </c>
      <c r="X2036">
        <v>2.0000000000000004</v>
      </c>
      <c r="Y2036">
        <v>1.0000000000000002</v>
      </c>
      <c r="Z2036">
        <v>0</v>
      </c>
      <c r="AA2036">
        <v>1.0000000000000002</v>
      </c>
      <c r="AB2036">
        <v>122</v>
      </c>
      <c r="AC2036">
        <v>1.0000000000000002</v>
      </c>
      <c r="AD2036">
        <v>0</v>
      </c>
      <c r="AE2036">
        <v>0</v>
      </c>
      <c r="AF2036">
        <v>0</v>
      </c>
      <c r="AG2036">
        <v>126</v>
      </c>
      <c r="AH2036">
        <v>1.0000000000000004</v>
      </c>
      <c r="AI2036">
        <v>0</v>
      </c>
      <c r="AJ2036">
        <v>0</v>
      </c>
      <c r="AK2036">
        <v>1.0000000000000004</v>
      </c>
      <c r="AL2036">
        <v>135</v>
      </c>
      <c r="AM2036">
        <v>0</v>
      </c>
      <c r="AN2036">
        <v>1.0000000000000004</v>
      </c>
      <c r="AO2036">
        <v>0</v>
      </c>
      <c r="AP2036">
        <v>0</v>
      </c>
      <c r="AQ2036">
        <v>134</v>
      </c>
      <c r="AR2036">
        <v>0</v>
      </c>
      <c r="AS2036">
        <v>0</v>
      </c>
      <c r="AT2036">
        <v>0</v>
      </c>
      <c r="AU2036">
        <v>0</v>
      </c>
      <c r="AV2036">
        <v>145</v>
      </c>
      <c r="AW2036">
        <v>6</v>
      </c>
      <c r="AX2036">
        <v>2.0000000000000009</v>
      </c>
      <c r="AY2036">
        <v>0</v>
      </c>
      <c r="AZ2036">
        <v>0</v>
      </c>
      <c r="BA2036">
        <v>162</v>
      </c>
      <c r="BB2036">
        <v>3.0000000000000013</v>
      </c>
      <c r="BC2036">
        <v>0</v>
      </c>
      <c r="BD2036">
        <v>0</v>
      </c>
      <c r="BE2036">
        <v>0</v>
      </c>
      <c r="BF2036">
        <v>143</v>
      </c>
      <c r="BG2036">
        <v>0</v>
      </c>
      <c r="BH2036">
        <v>1.0000000000000004</v>
      </c>
      <c r="BI2036">
        <v>0</v>
      </c>
      <c r="BJ2036">
        <v>1.0000000000000004</v>
      </c>
    </row>
    <row r="2037" spans="1:62" ht="17.100000000000001" customHeight="1" x14ac:dyDescent="0.25">
      <c r="A2037" t="s">
        <v>3117</v>
      </c>
      <c r="B2037" t="s">
        <v>6587</v>
      </c>
      <c r="C2037" t="s">
        <v>184</v>
      </c>
      <c r="D2037" t="s">
        <v>3468</v>
      </c>
      <c r="E2037" t="s">
        <v>6616</v>
      </c>
      <c r="F2037" t="s">
        <v>3467</v>
      </c>
      <c r="G2037">
        <v>4</v>
      </c>
      <c r="H2037">
        <v>8</v>
      </c>
      <c r="I2037">
        <v>0</v>
      </c>
      <c r="J2037">
        <v>0</v>
      </c>
      <c r="K2037">
        <v>0</v>
      </c>
      <c r="L2037">
        <v>2.0000000000000004</v>
      </c>
      <c r="M2037">
        <v>5</v>
      </c>
      <c r="N2037">
        <v>0</v>
      </c>
      <c r="O2037">
        <v>0</v>
      </c>
      <c r="P2037">
        <v>0</v>
      </c>
      <c r="Q2037">
        <v>0</v>
      </c>
      <c r="R2037">
        <v>7</v>
      </c>
      <c r="S2037">
        <v>0</v>
      </c>
      <c r="T2037">
        <v>0</v>
      </c>
      <c r="U2037">
        <v>0</v>
      </c>
      <c r="V2037">
        <v>1</v>
      </c>
      <c r="W2037">
        <v>4</v>
      </c>
      <c r="X2037">
        <v>0</v>
      </c>
      <c r="Y2037">
        <v>0</v>
      </c>
      <c r="Z2037">
        <v>0</v>
      </c>
      <c r="AA2037">
        <v>0</v>
      </c>
      <c r="AB2037">
        <v>3</v>
      </c>
      <c r="AC2037">
        <v>0</v>
      </c>
      <c r="AD2037">
        <v>0</v>
      </c>
      <c r="AE2037">
        <v>0</v>
      </c>
      <c r="AF2037">
        <v>0</v>
      </c>
      <c r="AG2037">
        <v>3</v>
      </c>
      <c r="AH2037">
        <v>0</v>
      </c>
      <c r="AI2037">
        <v>0</v>
      </c>
      <c r="AJ2037">
        <v>0</v>
      </c>
      <c r="AK2037">
        <v>0</v>
      </c>
      <c r="AL2037">
        <v>3</v>
      </c>
      <c r="AM2037">
        <v>0</v>
      </c>
      <c r="AN2037">
        <v>0</v>
      </c>
      <c r="AO2037">
        <v>0</v>
      </c>
      <c r="AP2037">
        <v>0</v>
      </c>
      <c r="AQ2037">
        <v>3</v>
      </c>
      <c r="AR2037">
        <v>0</v>
      </c>
      <c r="AS2037">
        <v>0</v>
      </c>
      <c r="AT2037">
        <v>0</v>
      </c>
      <c r="AU2037">
        <v>0</v>
      </c>
      <c r="AV2037">
        <v>3</v>
      </c>
      <c r="AW2037">
        <v>0</v>
      </c>
      <c r="AX2037">
        <v>0</v>
      </c>
      <c r="AY2037">
        <v>0</v>
      </c>
      <c r="AZ2037">
        <v>0</v>
      </c>
      <c r="BA2037">
        <v>3</v>
      </c>
      <c r="BB2037">
        <v>0</v>
      </c>
      <c r="BC2037">
        <v>0</v>
      </c>
      <c r="BD2037">
        <v>0</v>
      </c>
      <c r="BE2037">
        <v>0</v>
      </c>
      <c r="BF2037">
        <v>3</v>
      </c>
      <c r="BG2037">
        <v>0</v>
      </c>
      <c r="BH2037">
        <v>0</v>
      </c>
      <c r="BI2037">
        <v>0</v>
      </c>
      <c r="BJ2037">
        <v>0</v>
      </c>
    </row>
    <row r="2038" spans="1:62" ht="17.100000000000001" customHeight="1" x14ac:dyDescent="0.25">
      <c r="A2038" t="s">
        <v>3117</v>
      </c>
      <c r="B2038" t="s">
        <v>6587</v>
      </c>
      <c r="C2038" t="s">
        <v>3463</v>
      </c>
      <c r="D2038" t="s">
        <v>3462</v>
      </c>
      <c r="E2038" t="s">
        <v>6617</v>
      </c>
      <c r="F2038" t="s">
        <v>3466</v>
      </c>
      <c r="G2038">
        <v>1</v>
      </c>
      <c r="H2038">
        <v>80</v>
      </c>
      <c r="I2038">
        <v>17.000000000000007</v>
      </c>
      <c r="J2038">
        <v>20.000000000000004</v>
      </c>
      <c r="K2038">
        <v>2.9999999999999991</v>
      </c>
      <c r="L2038">
        <v>7</v>
      </c>
      <c r="M2038">
        <v>62</v>
      </c>
      <c r="N2038">
        <v>8</v>
      </c>
      <c r="O2038">
        <v>13.000000000000005</v>
      </c>
      <c r="P2038">
        <v>2</v>
      </c>
      <c r="Q2038">
        <v>2</v>
      </c>
      <c r="R2038">
        <v>99</v>
      </c>
      <c r="S2038">
        <v>13.000000000000009</v>
      </c>
      <c r="T2038">
        <v>22.999999999999993</v>
      </c>
      <c r="U2038">
        <v>8.9999999999999982</v>
      </c>
      <c r="V2038">
        <v>33</v>
      </c>
      <c r="W2038">
        <v>84</v>
      </c>
      <c r="X2038">
        <v>8</v>
      </c>
      <c r="Y2038">
        <v>7.0000000000000009</v>
      </c>
      <c r="Z2038">
        <v>15.000000000000004</v>
      </c>
      <c r="AA2038">
        <v>31.000000000000007</v>
      </c>
      <c r="AB2038">
        <v>58</v>
      </c>
      <c r="AC2038">
        <v>14.999999999999995</v>
      </c>
      <c r="AD2038">
        <v>1</v>
      </c>
      <c r="AE2038">
        <v>4</v>
      </c>
      <c r="AF2038">
        <v>0</v>
      </c>
      <c r="AG2038">
        <v>66</v>
      </c>
      <c r="AH2038">
        <v>19.999999999999996</v>
      </c>
      <c r="AI2038">
        <v>8.0000000000000018</v>
      </c>
      <c r="AJ2038">
        <v>3</v>
      </c>
      <c r="AK2038">
        <v>2.9999999999999996</v>
      </c>
      <c r="AL2038">
        <v>66</v>
      </c>
      <c r="AM2038">
        <v>14.000000000000002</v>
      </c>
      <c r="AN2038">
        <v>1</v>
      </c>
      <c r="AO2038">
        <v>0</v>
      </c>
      <c r="AP2038">
        <v>4.0000000000000009</v>
      </c>
      <c r="AQ2038">
        <v>62</v>
      </c>
      <c r="AR2038">
        <v>10.000000000000002</v>
      </c>
      <c r="AS2038">
        <v>11.000000000000004</v>
      </c>
      <c r="AT2038">
        <v>0</v>
      </c>
      <c r="AU2038">
        <v>5</v>
      </c>
      <c r="AV2038">
        <v>54</v>
      </c>
      <c r="AW2038">
        <v>8</v>
      </c>
      <c r="AX2038">
        <v>13.000000000000002</v>
      </c>
      <c r="AY2038">
        <v>7.0000000000000027</v>
      </c>
      <c r="AZ2038">
        <v>0</v>
      </c>
      <c r="BA2038">
        <v>46</v>
      </c>
      <c r="BB2038">
        <v>13.999999999999998</v>
      </c>
      <c r="BC2038">
        <v>4.0000000000000027</v>
      </c>
      <c r="BD2038">
        <v>3.0000000000000013</v>
      </c>
      <c r="BE2038">
        <v>0</v>
      </c>
      <c r="BF2038">
        <v>49</v>
      </c>
      <c r="BG2038">
        <v>8.0000000000000018</v>
      </c>
      <c r="BH2038">
        <v>9.0000000000000036</v>
      </c>
      <c r="BI2038">
        <v>2.0000000000000013</v>
      </c>
      <c r="BJ2038">
        <v>0.99999999999999989</v>
      </c>
    </row>
    <row r="2039" spans="1:62" ht="17.100000000000001" customHeight="1" x14ac:dyDescent="0.25">
      <c r="A2039" t="s">
        <v>3117</v>
      </c>
      <c r="B2039" t="s">
        <v>6587</v>
      </c>
      <c r="C2039" t="s">
        <v>3463</v>
      </c>
      <c r="D2039" t="s">
        <v>3462</v>
      </c>
      <c r="E2039" t="s">
        <v>6617</v>
      </c>
      <c r="F2039" t="s">
        <v>3465</v>
      </c>
      <c r="G2039">
        <v>2</v>
      </c>
      <c r="H2039">
        <v>67</v>
      </c>
      <c r="I2039">
        <v>5.0000000000000018</v>
      </c>
      <c r="J2039">
        <v>2</v>
      </c>
      <c r="K2039">
        <v>5.0000000000000018</v>
      </c>
      <c r="L2039">
        <v>6.0000000000000018</v>
      </c>
      <c r="M2039">
        <v>64</v>
      </c>
      <c r="N2039">
        <v>2.0000000000000004</v>
      </c>
      <c r="O2039">
        <v>0</v>
      </c>
      <c r="P2039">
        <v>12.000000000000002</v>
      </c>
      <c r="Q2039">
        <v>8.0000000000000018</v>
      </c>
      <c r="R2039">
        <v>27</v>
      </c>
      <c r="S2039">
        <v>1</v>
      </c>
      <c r="T2039">
        <v>1</v>
      </c>
      <c r="U2039">
        <v>0</v>
      </c>
      <c r="V2039">
        <v>2</v>
      </c>
      <c r="W2039">
        <v>30</v>
      </c>
      <c r="X2039">
        <v>0</v>
      </c>
      <c r="Y2039">
        <v>1</v>
      </c>
      <c r="Z2039">
        <v>4.0000000000000009</v>
      </c>
      <c r="AA2039">
        <v>1</v>
      </c>
      <c r="AB2039">
        <v>70</v>
      </c>
      <c r="AC2039">
        <v>6</v>
      </c>
      <c r="AD2039">
        <v>0</v>
      </c>
      <c r="AE2039">
        <v>0</v>
      </c>
      <c r="AF2039">
        <v>1</v>
      </c>
      <c r="AG2039">
        <v>64</v>
      </c>
      <c r="AH2039">
        <v>1</v>
      </c>
      <c r="AI2039">
        <v>0</v>
      </c>
      <c r="AJ2039">
        <v>1</v>
      </c>
      <c r="AK2039">
        <v>0</v>
      </c>
      <c r="AL2039">
        <v>65</v>
      </c>
      <c r="AM2039">
        <v>0</v>
      </c>
      <c r="AN2039">
        <v>1.0000000000000007</v>
      </c>
      <c r="AO2039">
        <v>5</v>
      </c>
      <c r="AP2039">
        <v>0</v>
      </c>
      <c r="AQ2039">
        <v>70</v>
      </c>
      <c r="AR2039">
        <v>7.0000000000000018</v>
      </c>
      <c r="AS2039">
        <v>2</v>
      </c>
      <c r="AT2039">
        <v>7</v>
      </c>
      <c r="AU2039">
        <v>0</v>
      </c>
      <c r="AV2039">
        <v>61</v>
      </c>
      <c r="AW2039">
        <v>1</v>
      </c>
      <c r="AX2039">
        <v>2.0000000000000004</v>
      </c>
      <c r="AY2039">
        <v>0</v>
      </c>
      <c r="AZ2039">
        <v>0</v>
      </c>
      <c r="BA2039">
        <v>76</v>
      </c>
      <c r="BB2039">
        <v>7.0000000000000009</v>
      </c>
      <c r="BC2039">
        <v>1</v>
      </c>
      <c r="BD2039">
        <v>8.0000000000000018</v>
      </c>
      <c r="BE2039">
        <v>0</v>
      </c>
      <c r="BF2039">
        <v>69</v>
      </c>
      <c r="BG2039">
        <v>2.0000000000000013</v>
      </c>
      <c r="BH2039">
        <v>5.0000000000000009</v>
      </c>
      <c r="BI2039">
        <v>6.0000000000000027</v>
      </c>
      <c r="BJ2039">
        <v>2</v>
      </c>
    </row>
    <row r="2040" spans="1:62" ht="17.100000000000001" customHeight="1" x14ac:dyDescent="0.25">
      <c r="A2040" t="s">
        <v>3117</v>
      </c>
      <c r="B2040" t="s">
        <v>6587</v>
      </c>
      <c r="C2040" t="s">
        <v>3463</v>
      </c>
      <c r="D2040" t="s">
        <v>3462</v>
      </c>
      <c r="E2040" t="s">
        <v>6617</v>
      </c>
      <c r="F2040" t="s">
        <v>3464</v>
      </c>
      <c r="G2040">
        <v>3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1</v>
      </c>
      <c r="N2040">
        <v>0</v>
      </c>
      <c r="O2040">
        <v>0</v>
      </c>
      <c r="P2040">
        <v>0</v>
      </c>
      <c r="Q2040">
        <v>0</v>
      </c>
      <c r="R2040">
        <v>3</v>
      </c>
      <c r="S2040">
        <v>0</v>
      </c>
      <c r="T2040">
        <v>0</v>
      </c>
      <c r="U2040">
        <v>0</v>
      </c>
      <c r="V2040">
        <v>0</v>
      </c>
      <c r="W2040">
        <v>3</v>
      </c>
      <c r="X2040">
        <v>0</v>
      </c>
      <c r="Y2040">
        <v>0</v>
      </c>
      <c r="Z2040">
        <v>2</v>
      </c>
      <c r="AA2040">
        <v>0</v>
      </c>
      <c r="AB2040">
        <v>4</v>
      </c>
      <c r="AC2040">
        <v>1</v>
      </c>
      <c r="AD2040">
        <v>0</v>
      </c>
      <c r="AE2040">
        <v>0</v>
      </c>
      <c r="AF2040">
        <v>0</v>
      </c>
      <c r="AG2040">
        <v>10</v>
      </c>
      <c r="AH2040">
        <v>4</v>
      </c>
      <c r="AI2040">
        <v>0</v>
      </c>
      <c r="AJ2040">
        <v>0</v>
      </c>
      <c r="AK2040">
        <v>0</v>
      </c>
      <c r="AL2040">
        <v>11</v>
      </c>
      <c r="AM2040">
        <v>0</v>
      </c>
      <c r="AN2040">
        <v>0</v>
      </c>
      <c r="AO2040">
        <v>0</v>
      </c>
      <c r="AP2040">
        <v>0</v>
      </c>
      <c r="AQ2040">
        <v>9</v>
      </c>
      <c r="AR2040">
        <v>0</v>
      </c>
      <c r="AS2040">
        <v>1</v>
      </c>
      <c r="AT2040">
        <v>0</v>
      </c>
      <c r="AU2040">
        <v>0</v>
      </c>
      <c r="AV2040">
        <v>8</v>
      </c>
      <c r="AW2040">
        <v>0</v>
      </c>
      <c r="AX2040">
        <v>0</v>
      </c>
      <c r="AY2040">
        <v>0</v>
      </c>
      <c r="AZ2040">
        <v>0</v>
      </c>
      <c r="BA2040">
        <v>8</v>
      </c>
      <c r="BB2040">
        <v>0</v>
      </c>
      <c r="BC2040">
        <v>1.0000000000000002</v>
      </c>
      <c r="BD2040">
        <v>0</v>
      </c>
      <c r="BE2040">
        <v>0</v>
      </c>
      <c r="BF2040">
        <v>7</v>
      </c>
      <c r="BG2040">
        <v>0</v>
      </c>
      <c r="BH2040">
        <v>0</v>
      </c>
      <c r="BI2040">
        <v>0</v>
      </c>
      <c r="BJ2040">
        <v>0</v>
      </c>
    </row>
    <row r="2041" spans="1:62" ht="17.100000000000001" customHeight="1" x14ac:dyDescent="0.25">
      <c r="A2041" t="s">
        <v>3117</v>
      </c>
      <c r="B2041" t="s">
        <v>6587</v>
      </c>
      <c r="C2041" t="s">
        <v>3463</v>
      </c>
      <c r="D2041" t="s">
        <v>3462</v>
      </c>
      <c r="E2041" t="s">
        <v>6617</v>
      </c>
      <c r="F2041" t="s">
        <v>3461</v>
      </c>
      <c r="G2041">
        <v>4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</row>
    <row r="2042" spans="1:62" ht="17.100000000000001" customHeight="1" x14ac:dyDescent="0.25">
      <c r="A2042" t="s">
        <v>3117</v>
      </c>
      <c r="B2042" t="s">
        <v>6587</v>
      </c>
      <c r="C2042" t="s">
        <v>178</v>
      </c>
      <c r="D2042" t="s">
        <v>3457</v>
      </c>
      <c r="E2042" t="s">
        <v>6618</v>
      </c>
      <c r="F2042" t="s">
        <v>3460</v>
      </c>
      <c r="G2042">
        <v>1</v>
      </c>
      <c r="H2042">
        <v>6973</v>
      </c>
      <c r="I2042">
        <v>2518.9999999999982</v>
      </c>
      <c r="J2042">
        <v>1598.9999999999991</v>
      </c>
      <c r="K2042">
        <v>463.00000000000085</v>
      </c>
      <c r="L2042">
        <v>594.99999999999704</v>
      </c>
      <c r="M2042">
        <v>6798</v>
      </c>
      <c r="N2042">
        <v>1608.9999999999984</v>
      </c>
      <c r="O2042">
        <v>1787.0000000000011</v>
      </c>
      <c r="P2042">
        <v>376.00000000000028</v>
      </c>
      <c r="Q2042">
        <v>252.9999999999994</v>
      </c>
      <c r="R2042">
        <v>7703</v>
      </c>
      <c r="S2042">
        <v>1240.9999999999961</v>
      </c>
      <c r="T2042">
        <v>2166.0000000000032</v>
      </c>
      <c r="U2042">
        <v>892.99999999999864</v>
      </c>
      <c r="V2042">
        <v>1464.0000000000007</v>
      </c>
      <c r="W2042">
        <v>6366</v>
      </c>
      <c r="X2042">
        <v>824.99999999999864</v>
      </c>
      <c r="Y2042">
        <v>861.99999999999727</v>
      </c>
      <c r="Z2042">
        <v>759.9999999999992</v>
      </c>
      <c r="AA2042">
        <v>1844.0000000000052</v>
      </c>
      <c r="AB2042">
        <v>6024</v>
      </c>
      <c r="AC2042">
        <v>1216.0000000000018</v>
      </c>
      <c r="AD2042">
        <v>906.99999999999966</v>
      </c>
      <c r="AE2042">
        <v>509.99999999999966</v>
      </c>
      <c r="AF2042">
        <v>778.99999999999682</v>
      </c>
      <c r="AG2042">
        <v>5930</v>
      </c>
      <c r="AH2042">
        <v>965.99999999999852</v>
      </c>
      <c r="AI2042">
        <v>911.99999999999693</v>
      </c>
      <c r="AJ2042">
        <v>267.00000000000017</v>
      </c>
      <c r="AK2042">
        <v>600.99999999999966</v>
      </c>
      <c r="AL2042">
        <v>5811</v>
      </c>
      <c r="AM2042">
        <v>1415.0000000000018</v>
      </c>
      <c r="AN2042">
        <v>1106.9999999999991</v>
      </c>
      <c r="AO2042">
        <v>246.00000000000048</v>
      </c>
      <c r="AP2042">
        <v>350.00000000000023</v>
      </c>
      <c r="AQ2042">
        <v>5685</v>
      </c>
      <c r="AR2042">
        <v>1441.0000000000014</v>
      </c>
      <c r="AS2042">
        <v>989.99999999999909</v>
      </c>
      <c r="AT2042">
        <v>271.00000000000102</v>
      </c>
      <c r="AU2042">
        <v>278.00000000000011</v>
      </c>
      <c r="AV2042">
        <v>5839</v>
      </c>
      <c r="AW2042">
        <v>1389.9999999999989</v>
      </c>
      <c r="AX2042">
        <v>1073.0000000000009</v>
      </c>
      <c r="AY2042">
        <v>239.9999999999996</v>
      </c>
      <c r="AZ2042">
        <v>217.99999999999963</v>
      </c>
      <c r="BA2042">
        <v>6228</v>
      </c>
      <c r="BB2042">
        <v>1710.9999999999977</v>
      </c>
      <c r="BC2042">
        <v>1322.9999999999977</v>
      </c>
      <c r="BD2042">
        <v>332.99999999999983</v>
      </c>
      <c r="BE2042">
        <v>271.0000000000004</v>
      </c>
      <c r="BF2042">
        <v>5861</v>
      </c>
      <c r="BG2042">
        <v>1557.0000000000041</v>
      </c>
      <c r="BH2042">
        <v>1260.0000000000007</v>
      </c>
      <c r="BI2042">
        <v>325.00000000000011</v>
      </c>
      <c r="BJ2042">
        <v>191.99999999999997</v>
      </c>
    </row>
    <row r="2043" spans="1:62" ht="17.100000000000001" customHeight="1" x14ac:dyDescent="0.25">
      <c r="A2043" t="s">
        <v>3117</v>
      </c>
      <c r="B2043" t="s">
        <v>6587</v>
      </c>
      <c r="C2043" t="s">
        <v>178</v>
      </c>
      <c r="D2043" t="s">
        <v>3457</v>
      </c>
      <c r="E2043" t="s">
        <v>6618</v>
      </c>
      <c r="F2043" t="s">
        <v>3459</v>
      </c>
      <c r="G2043">
        <v>2</v>
      </c>
      <c r="H2043">
        <v>6695</v>
      </c>
      <c r="I2043">
        <v>342.99999999999903</v>
      </c>
      <c r="J2043">
        <v>274.99999999999983</v>
      </c>
      <c r="K2043">
        <v>240.99999999999969</v>
      </c>
      <c r="L2043">
        <v>454.99999999999898</v>
      </c>
      <c r="M2043">
        <v>6719</v>
      </c>
      <c r="N2043">
        <v>216.0000000000004</v>
      </c>
      <c r="O2043">
        <v>217.00000000000048</v>
      </c>
      <c r="P2043">
        <v>314.00000000000017</v>
      </c>
      <c r="Q2043">
        <v>129.99999999999994</v>
      </c>
      <c r="R2043">
        <v>5202</v>
      </c>
      <c r="S2043">
        <v>91.000000000000384</v>
      </c>
      <c r="T2043">
        <v>399.00000000000102</v>
      </c>
      <c r="U2043">
        <v>225.00000000000071</v>
      </c>
      <c r="V2043">
        <v>600.00000000000011</v>
      </c>
      <c r="W2043">
        <v>4836</v>
      </c>
      <c r="X2043">
        <v>107.99999999999957</v>
      </c>
      <c r="Y2043">
        <v>71.999999999999929</v>
      </c>
      <c r="Z2043">
        <v>336.99999999999949</v>
      </c>
      <c r="AA2043">
        <v>584.00000000000034</v>
      </c>
      <c r="AB2043">
        <v>5842</v>
      </c>
      <c r="AC2043">
        <v>44.999999999999893</v>
      </c>
      <c r="AD2043">
        <v>139.99999999999991</v>
      </c>
      <c r="AE2043">
        <v>196.99999999999946</v>
      </c>
      <c r="AF2043">
        <v>250.99999999999906</v>
      </c>
      <c r="AG2043">
        <v>5976</v>
      </c>
      <c r="AH2043">
        <v>122.99999999999962</v>
      </c>
      <c r="AI2043">
        <v>100.00000000000031</v>
      </c>
      <c r="AJ2043">
        <v>177.00000000000048</v>
      </c>
      <c r="AK2043">
        <v>193.00000000000037</v>
      </c>
      <c r="AL2043">
        <v>6100</v>
      </c>
      <c r="AM2043">
        <v>115.00000000000007</v>
      </c>
      <c r="AN2043">
        <v>145.00000000000031</v>
      </c>
      <c r="AO2043">
        <v>206.00000000000014</v>
      </c>
      <c r="AP2043">
        <v>330.99999999999932</v>
      </c>
      <c r="AQ2043">
        <v>6511</v>
      </c>
      <c r="AR2043">
        <v>150.99999999999997</v>
      </c>
      <c r="AS2043">
        <v>225.99999999999952</v>
      </c>
      <c r="AT2043">
        <v>225.99999999999997</v>
      </c>
      <c r="AU2043">
        <v>255.9999999999996</v>
      </c>
      <c r="AV2043">
        <v>6647</v>
      </c>
      <c r="AW2043">
        <v>140.99999999999989</v>
      </c>
      <c r="AX2043">
        <v>184</v>
      </c>
      <c r="AY2043">
        <v>222.99999999999997</v>
      </c>
      <c r="AZ2043">
        <v>237.00000000000048</v>
      </c>
      <c r="BA2043">
        <v>6835</v>
      </c>
      <c r="BB2043">
        <v>128.99999999999989</v>
      </c>
      <c r="BC2043">
        <v>215.99999999999986</v>
      </c>
      <c r="BD2043">
        <v>231.99999999999986</v>
      </c>
      <c r="BE2043">
        <v>350.00000000000006</v>
      </c>
      <c r="BF2043">
        <v>7136</v>
      </c>
      <c r="BG2043">
        <v>155.00000000000026</v>
      </c>
      <c r="BH2043">
        <v>349.99999999999909</v>
      </c>
      <c r="BI2043">
        <v>230.00000000000043</v>
      </c>
      <c r="BJ2043">
        <v>289.99999999999949</v>
      </c>
    </row>
    <row r="2044" spans="1:62" ht="17.100000000000001" customHeight="1" x14ac:dyDescent="0.25">
      <c r="A2044" t="s">
        <v>3117</v>
      </c>
      <c r="B2044" t="s">
        <v>6587</v>
      </c>
      <c r="C2044" t="s">
        <v>178</v>
      </c>
      <c r="D2044" t="s">
        <v>3457</v>
      </c>
      <c r="E2044" t="s">
        <v>6618</v>
      </c>
      <c r="F2044" t="s">
        <v>3458</v>
      </c>
      <c r="G2044">
        <v>3</v>
      </c>
      <c r="H2044">
        <v>696</v>
      </c>
      <c r="I2044">
        <v>24.000000000000028</v>
      </c>
      <c r="J2044">
        <v>33</v>
      </c>
      <c r="K2044">
        <v>12.999999999999998</v>
      </c>
      <c r="L2044">
        <v>124.00000000000004</v>
      </c>
      <c r="M2044">
        <v>814</v>
      </c>
      <c r="N2044">
        <v>13.000000000000028</v>
      </c>
      <c r="O2044">
        <v>26.000000000000018</v>
      </c>
      <c r="P2044">
        <v>14.000000000000009</v>
      </c>
      <c r="Q2044">
        <v>17.000000000000007</v>
      </c>
      <c r="R2044">
        <v>746</v>
      </c>
      <c r="S2044">
        <v>9.0000000000000036</v>
      </c>
      <c r="T2044">
        <v>19.000000000000032</v>
      </c>
      <c r="U2044">
        <v>12.000000000000016</v>
      </c>
      <c r="V2044">
        <v>108.00000000000013</v>
      </c>
      <c r="W2044">
        <v>639</v>
      </c>
      <c r="X2044">
        <v>7.9999999999999938</v>
      </c>
      <c r="Y2044">
        <v>14.999999999999996</v>
      </c>
      <c r="Z2044">
        <v>22.000000000000004</v>
      </c>
      <c r="AA2044">
        <v>106.99999999999987</v>
      </c>
      <c r="AB2044">
        <v>879</v>
      </c>
      <c r="AC2044">
        <v>4.0000000000000018</v>
      </c>
      <c r="AD2044">
        <v>12.000000000000002</v>
      </c>
      <c r="AE2044">
        <v>11.999999999999996</v>
      </c>
      <c r="AF2044">
        <v>124.00000000000031</v>
      </c>
      <c r="AG2044">
        <v>851</v>
      </c>
      <c r="AH2044">
        <v>16</v>
      </c>
      <c r="AI2044">
        <v>15</v>
      </c>
      <c r="AJ2044">
        <v>16.000000000000004</v>
      </c>
      <c r="AK2044">
        <v>41.999999999999993</v>
      </c>
      <c r="AL2044">
        <v>912</v>
      </c>
      <c r="AM2044">
        <v>8.0000000000000036</v>
      </c>
      <c r="AN2044">
        <v>33.999999999999986</v>
      </c>
      <c r="AO2044">
        <v>8.9999999999999876</v>
      </c>
      <c r="AP2044">
        <v>59.999999999999986</v>
      </c>
      <c r="AQ2044">
        <v>1002</v>
      </c>
      <c r="AR2044">
        <v>8.9999999999999929</v>
      </c>
      <c r="AS2044">
        <v>32.000000000000021</v>
      </c>
      <c r="AT2044">
        <v>18.000000000000018</v>
      </c>
      <c r="AU2044">
        <v>59.999999999999964</v>
      </c>
      <c r="AV2044">
        <v>896</v>
      </c>
      <c r="AW2044">
        <v>17</v>
      </c>
      <c r="AX2044">
        <v>32.999999999999986</v>
      </c>
      <c r="AY2044">
        <v>12.000000000000002</v>
      </c>
      <c r="AZ2044">
        <v>28.000000000000057</v>
      </c>
      <c r="BA2044">
        <v>877</v>
      </c>
      <c r="BB2044">
        <v>21.000000000000028</v>
      </c>
      <c r="BC2044">
        <v>17.999999999999993</v>
      </c>
      <c r="BD2044">
        <v>8.0000000000000178</v>
      </c>
      <c r="BE2044">
        <v>47.999999999999986</v>
      </c>
      <c r="BF2044">
        <v>1065</v>
      </c>
      <c r="BG2044">
        <v>18.000000000000028</v>
      </c>
      <c r="BH2044">
        <v>35.999999999999993</v>
      </c>
      <c r="BI2044">
        <v>14.999999999999989</v>
      </c>
      <c r="BJ2044">
        <v>38.999999999999986</v>
      </c>
    </row>
    <row r="2045" spans="1:62" ht="17.100000000000001" customHeight="1" x14ac:dyDescent="0.25">
      <c r="A2045" t="s">
        <v>3117</v>
      </c>
      <c r="B2045" t="s">
        <v>6587</v>
      </c>
      <c r="C2045" t="s">
        <v>178</v>
      </c>
      <c r="D2045" t="s">
        <v>3457</v>
      </c>
      <c r="E2045" t="s">
        <v>6618</v>
      </c>
      <c r="F2045" t="s">
        <v>3456</v>
      </c>
      <c r="G2045">
        <v>4</v>
      </c>
      <c r="H2045">
        <v>164</v>
      </c>
      <c r="I2045">
        <v>5</v>
      </c>
      <c r="J2045">
        <v>3.0000000000000013</v>
      </c>
      <c r="K2045">
        <v>0</v>
      </c>
      <c r="L2045">
        <v>42.000000000000007</v>
      </c>
      <c r="M2045">
        <v>184</v>
      </c>
      <c r="N2045">
        <v>1.0000000000000002</v>
      </c>
      <c r="O2045">
        <v>9.9999999999999964</v>
      </c>
      <c r="P2045">
        <v>0</v>
      </c>
      <c r="Q2045">
        <v>9</v>
      </c>
      <c r="R2045">
        <v>172</v>
      </c>
      <c r="S2045">
        <v>2</v>
      </c>
      <c r="T2045">
        <v>5.0000000000000027</v>
      </c>
      <c r="U2045">
        <v>0</v>
      </c>
      <c r="V2045">
        <v>23.000000000000007</v>
      </c>
      <c r="W2045">
        <v>154</v>
      </c>
      <c r="X2045">
        <v>1.0000000000000002</v>
      </c>
      <c r="Y2045">
        <v>4.9999999999999973</v>
      </c>
      <c r="Z2045">
        <v>2.0000000000000013</v>
      </c>
      <c r="AA2045">
        <v>17.000000000000007</v>
      </c>
      <c r="AB2045">
        <v>166</v>
      </c>
      <c r="AC2045">
        <v>3.0000000000000018</v>
      </c>
      <c r="AD2045">
        <v>3.0000000000000018</v>
      </c>
      <c r="AE2045">
        <v>1</v>
      </c>
      <c r="AF2045">
        <v>6</v>
      </c>
      <c r="AG2045">
        <v>172</v>
      </c>
      <c r="AH2045">
        <v>0</v>
      </c>
      <c r="AI2045">
        <v>0</v>
      </c>
      <c r="AJ2045">
        <v>0</v>
      </c>
      <c r="AK2045">
        <v>5.0000000000000009</v>
      </c>
      <c r="AL2045">
        <v>191</v>
      </c>
      <c r="AM2045">
        <v>2</v>
      </c>
      <c r="AN2045">
        <v>1.9999999999999998</v>
      </c>
      <c r="AO2045">
        <v>0</v>
      </c>
      <c r="AP2045">
        <v>5.0000000000000009</v>
      </c>
      <c r="AQ2045">
        <v>193</v>
      </c>
      <c r="AR2045">
        <v>2</v>
      </c>
      <c r="AS2045">
        <v>3.0000000000000004</v>
      </c>
      <c r="AT2045">
        <v>0</v>
      </c>
      <c r="AU2045">
        <v>3.0000000000000018</v>
      </c>
      <c r="AV2045">
        <v>189</v>
      </c>
      <c r="AW2045">
        <v>7.0000000000000027</v>
      </c>
      <c r="AX2045">
        <v>1</v>
      </c>
      <c r="AY2045">
        <v>0</v>
      </c>
      <c r="AZ2045">
        <v>4.9999999999999982</v>
      </c>
      <c r="BA2045">
        <v>200</v>
      </c>
      <c r="BB2045">
        <v>7.0000000000000009</v>
      </c>
      <c r="BC2045">
        <v>1.9999999999999998</v>
      </c>
      <c r="BD2045">
        <v>0</v>
      </c>
      <c r="BE2045">
        <v>19.000000000000004</v>
      </c>
      <c r="BF2045">
        <v>201</v>
      </c>
      <c r="BG2045">
        <v>0</v>
      </c>
      <c r="BH2045">
        <v>3.9999999999999991</v>
      </c>
      <c r="BI2045">
        <v>0</v>
      </c>
      <c r="BJ2045">
        <v>5.9999999999999991</v>
      </c>
    </row>
    <row r="2046" spans="1:62" ht="17.100000000000001" customHeight="1" x14ac:dyDescent="0.25">
      <c r="A2046" t="s">
        <v>3117</v>
      </c>
      <c r="B2046" t="s">
        <v>6587</v>
      </c>
      <c r="C2046" t="s">
        <v>3452</v>
      </c>
      <c r="D2046" t="s">
        <v>3451</v>
      </c>
      <c r="E2046" t="s">
        <v>6619</v>
      </c>
      <c r="F2046" t="s">
        <v>3455</v>
      </c>
      <c r="G2046">
        <v>1</v>
      </c>
      <c r="H2046">
        <v>20</v>
      </c>
      <c r="I2046">
        <v>3</v>
      </c>
      <c r="J2046">
        <v>1.9999999999999998</v>
      </c>
      <c r="K2046">
        <v>0</v>
      </c>
      <c r="L2046">
        <v>0</v>
      </c>
      <c r="M2046">
        <v>30</v>
      </c>
      <c r="N2046">
        <v>8.0000000000000018</v>
      </c>
      <c r="O2046">
        <v>6</v>
      </c>
      <c r="P2046">
        <v>0</v>
      </c>
      <c r="Q2046">
        <v>0</v>
      </c>
      <c r="R2046">
        <v>17</v>
      </c>
      <c r="S2046">
        <v>1.0000000000000002</v>
      </c>
      <c r="T2046">
        <v>5</v>
      </c>
      <c r="U2046">
        <v>0</v>
      </c>
      <c r="V2046">
        <v>0</v>
      </c>
      <c r="W2046">
        <v>22</v>
      </c>
      <c r="X2046">
        <v>6</v>
      </c>
      <c r="Y2046">
        <v>0</v>
      </c>
      <c r="Z2046">
        <v>0</v>
      </c>
      <c r="AA2046">
        <v>0</v>
      </c>
      <c r="AB2046">
        <v>25</v>
      </c>
      <c r="AC2046">
        <v>4.0000000000000009</v>
      </c>
      <c r="AD2046">
        <v>0.99999999999999989</v>
      </c>
      <c r="AE2046">
        <v>0</v>
      </c>
      <c r="AF2046">
        <v>0</v>
      </c>
      <c r="AG2046">
        <v>22</v>
      </c>
      <c r="AH2046">
        <v>0</v>
      </c>
      <c r="AI2046">
        <v>6</v>
      </c>
      <c r="AJ2046">
        <v>0</v>
      </c>
      <c r="AK2046">
        <v>0</v>
      </c>
      <c r="AL2046">
        <v>18</v>
      </c>
      <c r="AM2046">
        <v>0</v>
      </c>
      <c r="AN2046">
        <v>2</v>
      </c>
      <c r="AO2046">
        <v>0</v>
      </c>
      <c r="AP2046">
        <v>0</v>
      </c>
      <c r="AQ2046">
        <v>15</v>
      </c>
      <c r="AR2046">
        <v>0</v>
      </c>
      <c r="AS2046">
        <v>2</v>
      </c>
      <c r="AT2046">
        <v>0</v>
      </c>
      <c r="AU2046">
        <v>0</v>
      </c>
      <c r="AV2046">
        <v>24</v>
      </c>
      <c r="AW2046">
        <v>7.9999999999999982</v>
      </c>
      <c r="AX2046">
        <v>1</v>
      </c>
      <c r="AY2046">
        <v>0</v>
      </c>
      <c r="AZ2046">
        <v>0</v>
      </c>
      <c r="BA2046">
        <v>24</v>
      </c>
      <c r="BB2046">
        <v>3</v>
      </c>
      <c r="BC2046">
        <v>1</v>
      </c>
      <c r="BD2046">
        <v>0</v>
      </c>
      <c r="BE2046">
        <v>0</v>
      </c>
      <c r="BF2046">
        <v>25</v>
      </c>
      <c r="BG2046">
        <v>1.9999999999999998</v>
      </c>
      <c r="BH2046">
        <v>9</v>
      </c>
      <c r="BI2046">
        <v>0</v>
      </c>
      <c r="BJ2046">
        <v>0</v>
      </c>
    </row>
    <row r="2047" spans="1:62" ht="17.100000000000001" customHeight="1" x14ac:dyDescent="0.25">
      <c r="A2047" t="s">
        <v>3117</v>
      </c>
      <c r="B2047" t="s">
        <v>6587</v>
      </c>
      <c r="C2047" t="s">
        <v>3452</v>
      </c>
      <c r="D2047" t="s">
        <v>3451</v>
      </c>
      <c r="E2047" t="s">
        <v>6619</v>
      </c>
      <c r="F2047" t="s">
        <v>3454</v>
      </c>
      <c r="G2047">
        <v>2</v>
      </c>
      <c r="H2047">
        <v>17</v>
      </c>
      <c r="I2047">
        <v>1</v>
      </c>
      <c r="J2047">
        <v>0</v>
      </c>
      <c r="K2047">
        <v>0</v>
      </c>
      <c r="L2047">
        <v>0</v>
      </c>
      <c r="M2047">
        <v>9</v>
      </c>
      <c r="N2047">
        <v>0</v>
      </c>
      <c r="O2047">
        <v>0</v>
      </c>
      <c r="P2047">
        <v>0</v>
      </c>
      <c r="Q2047">
        <v>0</v>
      </c>
      <c r="R2047">
        <v>11</v>
      </c>
      <c r="S2047">
        <v>0.99999999999999989</v>
      </c>
      <c r="T2047">
        <v>0</v>
      </c>
      <c r="U2047">
        <v>0</v>
      </c>
      <c r="V2047">
        <v>0</v>
      </c>
      <c r="W2047">
        <v>11</v>
      </c>
      <c r="X2047">
        <v>0</v>
      </c>
      <c r="Y2047">
        <v>0</v>
      </c>
      <c r="Z2047">
        <v>0</v>
      </c>
      <c r="AA2047">
        <v>0</v>
      </c>
      <c r="AB2047">
        <v>11</v>
      </c>
      <c r="AC2047">
        <v>0</v>
      </c>
      <c r="AD2047">
        <v>1.0000000000000002</v>
      </c>
      <c r="AE2047">
        <v>0</v>
      </c>
      <c r="AF2047">
        <v>0</v>
      </c>
      <c r="AG2047">
        <v>10</v>
      </c>
      <c r="AH2047">
        <v>0</v>
      </c>
      <c r="AI2047">
        <v>0</v>
      </c>
      <c r="AJ2047">
        <v>0</v>
      </c>
      <c r="AK2047">
        <v>0</v>
      </c>
      <c r="AL2047">
        <v>9</v>
      </c>
      <c r="AM2047">
        <v>0</v>
      </c>
      <c r="AN2047">
        <v>0</v>
      </c>
      <c r="AO2047">
        <v>0</v>
      </c>
      <c r="AP2047">
        <v>0</v>
      </c>
      <c r="AQ2047">
        <v>8</v>
      </c>
      <c r="AR2047">
        <v>0</v>
      </c>
      <c r="AS2047">
        <v>0</v>
      </c>
      <c r="AT2047">
        <v>0</v>
      </c>
      <c r="AU2047">
        <v>0</v>
      </c>
      <c r="AV2047">
        <v>5</v>
      </c>
      <c r="AW2047">
        <v>0</v>
      </c>
      <c r="AX2047">
        <v>0</v>
      </c>
      <c r="AY2047">
        <v>0</v>
      </c>
      <c r="AZ2047">
        <v>0</v>
      </c>
      <c r="BA2047">
        <v>8</v>
      </c>
      <c r="BB2047">
        <v>0</v>
      </c>
      <c r="BC2047">
        <v>0</v>
      </c>
      <c r="BD2047">
        <v>0</v>
      </c>
      <c r="BE2047">
        <v>0</v>
      </c>
      <c r="BF2047">
        <v>8</v>
      </c>
      <c r="BG2047">
        <v>0</v>
      </c>
      <c r="BH2047">
        <v>0</v>
      </c>
      <c r="BI2047">
        <v>0</v>
      </c>
      <c r="BJ2047">
        <v>0</v>
      </c>
    </row>
    <row r="2048" spans="1:62" ht="17.100000000000001" customHeight="1" x14ac:dyDescent="0.25">
      <c r="A2048" t="s">
        <v>3117</v>
      </c>
      <c r="B2048" t="s">
        <v>6587</v>
      </c>
      <c r="C2048" t="s">
        <v>3452</v>
      </c>
      <c r="D2048" t="s">
        <v>3451</v>
      </c>
      <c r="E2048" t="s">
        <v>6619</v>
      </c>
      <c r="F2048" t="s">
        <v>3453</v>
      </c>
      <c r="G2048">
        <v>3</v>
      </c>
      <c r="H2048">
        <v>1</v>
      </c>
      <c r="I2048">
        <v>0</v>
      </c>
      <c r="J2048">
        <v>0</v>
      </c>
      <c r="K2048">
        <v>0</v>
      </c>
      <c r="L2048">
        <v>0</v>
      </c>
      <c r="M2048">
        <v>1</v>
      </c>
      <c r="N2048">
        <v>0</v>
      </c>
      <c r="O2048">
        <v>0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0</v>
      </c>
      <c r="V2048">
        <v>0</v>
      </c>
      <c r="W2048">
        <v>1</v>
      </c>
      <c r="X2048">
        <v>0</v>
      </c>
      <c r="Y2048">
        <v>0</v>
      </c>
      <c r="Z2048">
        <v>0</v>
      </c>
      <c r="AA2048">
        <v>0</v>
      </c>
      <c r="AB2048">
        <v>1</v>
      </c>
      <c r="AC2048">
        <v>0</v>
      </c>
      <c r="AD2048">
        <v>0</v>
      </c>
      <c r="AE2048">
        <v>0</v>
      </c>
      <c r="AF2048">
        <v>0</v>
      </c>
      <c r="AG2048">
        <v>1</v>
      </c>
      <c r="AH2048">
        <v>0</v>
      </c>
      <c r="AI2048">
        <v>0</v>
      </c>
      <c r="AJ2048">
        <v>0</v>
      </c>
      <c r="AK2048">
        <v>0</v>
      </c>
      <c r="AL2048">
        <v>1</v>
      </c>
      <c r="AM2048">
        <v>0</v>
      </c>
      <c r="AN2048">
        <v>0</v>
      </c>
      <c r="AO2048">
        <v>0</v>
      </c>
      <c r="AP2048">
        <v>0</v>
      </c>
      <c r="AQ2048">
        <v>1</v>
      </c>
      <c r="AR2048">
        <v>0</v>
      </c>
      <c r="AS2048">
        <v>0</v>
      </c>
      <c r="AT2048">
        <v>0</v>
      </c>
      <c r="AU2048">
        <v>0</v>
      </c>
      <c r="AV2048">
        <v>1</v>
      </c>
      <c r="AW2048">
        <v>0</v>
      </c>
      <c r="AX2048">
        <v>1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1</v>
      </c>
      <c r="BG2048">
        <v>1</v>
      </c>
      <c r="BH2048">
        <v>0</v>
      </c>
      <c r="BI2048">
        <v>0</v>
      </c>
      <c r="BJ2048">
        <v>0</v>
      </c>
    </row>
    <row r="2049" spans="1:62" ht="17.100000000000001" customHeight="1" x14ac:dyDescent="0.25">
      <c r="A2049" t="s">
        <v>3117</v>
      </c>
      <c r="B2049" t="s">
        <v>6587</v>
      </c>
      <c r="C2049" t="s">
        <v>3452</v>
      </c>
      <c r="D2049" t="s">
        <v>3451</v>
      </c>
      <c r="E2049" t="s">
        <v>6619</v>
      </c>
      <c r="F2049" t="s">
        <v>3450</v>
      </c>
      <c r="G2049">
        <v>4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</row>
    <row r="2050" spans="1:62" ht="17.100000000000001" customHeight="1" x14ac:dyDescent="0.25">
      <c r="A2050" t="s">
        <v>3117</v>
      </c>
      <c r="B2050" t="s">
        <v>6587</v>
      </c>
      <c r="C2050" t="s">
        <v>3446</v>
      </c>
      <c r="D2050" t="s">
        <v>3445</v>
      </c>
      <c r="E2050" t="s">
        <v>6620</v>
      </c>
      <c r="F2050" t="s">
        <v>3449</v>
      </c>
      <c r="G2050">
        <v>1</v>
      </c>
      <c r="H2050">
        <v>28</v>
      </c>
      <c r="I2050">
        <v>3</v>
      </c>
      <c r="J2050">
        <v>11.000000000000002</v>
      </c>
      <c r="K2050">
        <v>0</v>
      </c>
      <c r="L2050">
        <v>0</v>
      </c>
      <c r="M2050">
        <v>31</v>
      </c>
      <c r="N2050">
        <v>15</v>
      </c>
      <c r="O2050">
        <v>6.0000000000000009</v>
      </c>
      <c r="P2050">
        <v>0</v>
      </c>
      <c r="Q2050">
        <v>0</v>
      </c>
      <c r="R2050">
        <v>42</v>
      </c>
      <c r="S2050">
        <v>16.000000000000004</v>
      </c>
      <c r="T2050">
        <v>11.000000000000004</v>
      </c>
      <c r="U2050">
        <v>0</v>
      </c>
      <c r="V2050">
        <v>2</v>
      </c>
      <c r="W2050">
        <v>41</v>
      </c>
      <c r="X2050">
        <v>11.999999999999996</v>
      </c>
      <c r="Y2050">
        <v>5</v>
      </c>
      <c r="Z2050">
        <v>0</v>
      </c>
      <c r="AA2050">
        <v>1.9999999999999998</v>
      </c>
      <c r="AB2050">
        <v>35</v>
      </c>
      <c r="AC2050">
        <v>2</v>
      </c>
      <c r="AD2050">
        <v>4.0000000000000009</v>
      </c>
      <c r="AE2050">
        <v>0</v>
      </c>
      <c r="AF2050">
        <v>2</v>
      </c>
      <c r="AG2050">
        <v>35</v>
      </c>
      <c r="AH2050">
        <v>0</v>
      </c>
      <c r="AI2050">
        <v>0</v>
      </c>
      <c r="AJ2050">
        <v>0</v>
      </c>
      <c r="AK2050">
        <v>0</v>
      </c>
      <c r="AL2050">
        <v>48</v>
      </c>
      <c r="AM2050">
        <v>16</v>
      </c>
      <c r="AN2050">
        <v>5.0000000000000018</v>
      </c>
      <c r="AO2050">
        <v>0</v>
      </c>
      <c r="AP2050">
        <v>0</v>
      </c>
      <c r="AQ2050">
        <v>47</v>
      </c>
      <c r="AR2050">
        <v>10.999999999999998</v>
      </c>
      <c r="AS2050">
        <v>15.999999999999996</v>
      </c>
      <c r="AT2050">
        <v>0</v>
      </c>
      <c r="AU2050">
        <v>1</v>
      </c>
      <c r="AV2050">
        <v>37</v>
      </c>
      <c r="AW2050">
        <v>5</v>
      </c>
      <c r="AX2050">
        <v>7.0000000000000018</v>
      </c>
      <c r="AY2050">
        <v>1.0000000000000002</v>
      </c>
      <c r="AZ2050">
        <v>0</v>
      </c>
      <c r="BA2050">
        <v>35</v>
      </c>
      <c r="BB2050">
        <v>5</v>
      </c>
      <c r="BC2050">
        <v>0</v>
      </c>
      <c r="BD2050">
        <v>0</v>
      </c>
      <c r="BE2050">
        <v>0</v>
      </c>
      <c r="BF2050">
        <v>41</v>
      </c>
      <c r="BG2050">
        <v>8</v>
      </c>
      <c r="BH2050">
        <v>16</v>
      </c>
      <c r="BI2050">
        <v>0</v>
      </c>
      <c r="BJ2050">
        <v>0</v>
      </c>
    </row>
    <row r="2051" spans="1:62" ht="17.100000000000001" customHeight="1" x14ac:dyDescent="0.25">
      <c r="A2051" t="s">
        <v>3117</v>
      </c>
      <c r="B2051" t="s">
        <v>6587</v>
      </c>
      <c r="C2051" t="s">
        <v>3446</v>
      </c>
      <c r="D2051" t="s">
        <v>3445</v>
      </c>
      <c r="E2051" t="s">
        <v>6620</v>
      </c>
      <c r="F2051" t="s">
        <v>3448</v>
      </c>
      <c r="G2051">
        <v>2</v>
      </c>
      <c r="H2051">
        <v>12</v>
      </c>
      <c r="I2051">
        <v>2</v>
      </c>
      <c r="J2051">
        <v>1</v>
      </c>
      <c r="K2051">
        <v>1</v>
      </c>
      <c r="L2051">
        <v>0</v>
      </c>
      <c r="M2051">
        <v>6</v>
      </c>
      <c r="N2051">
        <v>1</v>
      </c>
      <c r="O2051">
        <v>0</v>
      </c>
      <c r="P2051">
        <v>0</v>
      </c>
      <c r="Q2051">
        <v>0</v>
      </c>
      <c r="R2051">
        <v>5</v>
      </c>
      <c r="S2051">
        <v>0</v>
      </c>
      <c r="T2051">
        <v>0</v>
      </c>
      <c r="U2051">
        <v>0</v>
      </c>
      <c r="V2051">
        <v>0</v>
      </c>
      <c r="W2051">
        <v>5</v>
      </c>
      <c r="X2051">
        <v>0</v>
      </c>
      <c r="Y2051">
        <v>0</v>
      </c>
      <c r="Z2051">
        <v>0</v>
      </c>
      <c r="AA2051">
        <v>0</v>
      </c>
      <c r="AB2051">
        <v>6</v>
      </c>
      <c r="AC2051">
        <v>0</v>
      </c>
      <c r="AD2051">
        <v>0</v>
      </c>
      <c r="AE2051">
        <v>0</v>
      </c>
      <c r="AF2051">
        <v>0</v>
      </c>
      <c r="AG2051">
        <v>7</v>
      </c>
      <c r="AH2051">
        <v>0</v>
      </c>
      <c r="AI2051">
        <v>1.0000000000000002</v>
      </c>
      <c r="AJ2051">
        <v>0</v>
      </c>
      <c r="AK2051">
        <v>0</v>
      </c>
      <c r="AL2051">
        <v>6</v>
      </c>
      <c r="AM2051">
        <v>1</v>
      </c>
      <c r="AN2051">
        <v>1</v>
      </c>
      <c r="AO2051">
        <v>0</v>
      </c>
      <c r="AP2051">
        <v>0</v>
      </c>
      <c r="AQ2051">
        <v>7</v>
      </c>
      <c r="AR2051">
        <v>1.0000000000000002</v>
      </c>
      <c r="AS2051">
        <v>0</v>
      </c>
      <c r="AT2051">
        <v>0</v>
      </c>
      <c r="AU2051">
        <v>0</v>
      </c>
      <c r="AV2051">
        <v>4</v>
      </c>
      <c r="AW2051">
        <v>0</v>
      </c>
      <c r="AX2051">
        <v>0</v>
      </c>
      <c r="AY2051">
        <v>0</v>
      </c>
      <c r="AZ2051">
        <v>0</v>
      </c>
      <c r="BA2051">
        <v>4</v>
      </c>
      <c r="BB2051">
        <v>0</v>
      </c>
      <c r="BC2051">
        <v>0</v>
      </c>
      <c r="BD2051">
        <v>0</v>
      </c>
      <c r="BE2051">
        <v>0</v>
      </c>
      <c r="BF2051">
        <v>8</v>
      </c>
      <c r="BG2051">
        <v>1.0000000000000002</v>
      </c>
      <c r="BH2051">
        <v>0</v>
      </c>
      <c r="BI2051">
        <v>0</v>
      </c>
      <c r="BJ2051">
        <v>0</v>
      </c>
    </row>
    <row r="2052" spans="1:62" ht="17.100000000000001" customHeight="1" x14ac:dyDescent="0.25">
      <c r="A2052" t="s">
        <v>3117</v>
      </c>
      <c r="B2052" t="s">
        <v>6587</v>
      </c>
      <c r="C2052" t="s">
        <v>3446</v>
      </c>
      <c r="D2052" t="s">
        <v>3445</v>
      </c>
      <c r="E2052" t="s">
        <v>6620</v>
      </c>
      <c r="F2052" t="s">
        <v>3447</v>
      </c>
      <c r="G2052">
        <v>3</v>
      </c>
      <c r="H2052">
        <v>2</v>
      </c>
      <c r="I2052">
        <v>0</v>
      </c>
      <c r="J2052">
        <v>0</v>
      </c>
      <c r="K2052">
        <v>0</v>
      </c>
      <c r="L2052">
        <v>0</v>
      </c>
      <c r="M2052">
        <v>2</v>
      </c>
      <c r="N2052">
        <v>0</v>
      </c>
      <c r="O2052">
        <v>0</v>
      </c>
      <c r="P2052">
        <v>0</v>
      </c>
      <c r="Q2052">
        <v>0</v>
      </c>
      <c r="R2052">
        <v>2</v>
      </c>
      <c r="S2052">
        <v>0</v>
      </c>
      <c r="T2052">
        <v>0</v>
      </c>
      <c r="U2052">
        <v>0</v>
      </c>
      <c r="V2052">
        <v>0</v>
      </c>
      <c r="W2052">
        <v>2</v>
      </c>
      <c r="X2052">
        <v>0</v>
      </c>
      <c r="Y2052">
        <v>0</v>
      </c>
      <c r="Z2052">
        <v>0</v>
      </c>
      <c r="AA2052">
        <v>0</v>
      </c>
      <c r="AB2052">
        <v>2</v>
      </c>
      <c r="AC2052">
        <v>0</v>
      </c>
      <c r="AD2052">
        <v>0</v>
      </c>
      <c r="AE2052">
        <v>0</v>
      </c>
      <c r="AF2052">
        <v>0</v>
      </c>
      <c r="AG2052">
        <v>1</v>
      </c>
      <c r="AH2052">
        <v>0</v>
      </c>
      <c r="AI2052">
        <v>0</v>
      </c>
      <c r="AJ2052">
        <v>0</v>
      </c>
      <c r="AK2052">
        <v>0</v>
      </c>
      <c r="AL2052">
        <v>1</v>
      </c>
      <c r="AM2052">
        <v>0</v>
      </c>
      <c r="AN2052">
        <v>0</v>
      </c>
      <c r="AO2052">
        <v>0</v>
      </c>
      <c r="AP2052">
        <v>0</v>
      </c>
      <c r="AQ2052">
        <v>1</v>
      </c>
      <c r="AR2052">
        <v>0</v>
      </c>
      <c r="AS2052">
        <v>0</v>
      </c>
      <c r="AT2052">
        <v>0</v>
      </c>
      <c r="AU2052">
        <v>0</v>
      </c>
      <c r="AV2052">
        <v>1</v>
      </c>
      <c r="AW2052">
        <v>0</v>
      </c>
      <c r="AX2052">
        <v>0</v>
      </c>
      <c r="AY2052">
        <v>0</v>
      </c>
      <c r="AZ2052">
        <v>0</v>
      </c>
      <c r="BA2052">
        <v>1</v>
      </c>
      <c r="BB2052">
        <v>0</v>
      </c>
      <c r="BC2052">
        <v>0</v>
      </c>
      <c r="BD2052">
        <v>0</v>
      </c>
      <c r="BE2052">
        <v>0</v>
      </c>
      <c r="BF2052">
        <v>1</v>
      </c>
      <c r="BG2052">
        <v>0</v>
      </c>
      <c r="BH2052">
        <v>0</v>
      </c>
      <c r="BI2052">
        <v>0</v>
      </c>
      <c r="BJ2052">
        <v>0</v>
      </c>
    </row>
    <row r="2053" spans="1:62" ht="17.100000000000001" customHeight="1" x14ac:dyDescent="0.25">
      <c r="A2053" t="s">
        <v>3117</v>
      </c>
      <c r="B2053" t="s">
        <v>6587</v>
      </c>
      <c r="C2053" t="s">
        <v>3446</v>
      </c>
      <c r="D2053" t="s">
        <v>3445</v>
      </c>
      <c r="E2053" t="s">
        <v>6620</v>
      </c>
      <c r="F2053" t="s">
        <v>3444</v>
      </c>
      <c r="G2053">
        <v>4</v>
      </c>
      <c r="H2053">
        <v>1</v>
      </c>
      <c r="I2053">
        <v>0</v>
      </c>
      <c r="J2053">
        <v>0</v>
      </c>
      <c r="K2053">
        <v>0</v>
      </c>
      <c r="L2053">
        <v>0</v>
      </c>
      <c r="M2053">
        <v>1</v>
      </c>
      <c r="N2053">
        <v>0</v>
      </c>
      <c r="O2053">
        <v>0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0</v>
      </c>
      <c r="V2053">
        <v>0</v>
      </c>
      <c r="W2053">
        <v>1</v>
      </c>
      <c r="X2053">
        <v>0</v>
      </c>
      <c r="Y2053">
        <v>0</v>
      </c>
      <c r="Z2053">
        <v>0</v>
      </c>
      <c r="AA2053">
        <v>0</v>
      </c>
      <c r="AB2053">
        <v>1</v>
      </c>
      <c r="AC2053">
        <v>0</v>
      </c>
      <c r="AD2053">
        <v>0</v>
      </c>
      <c r="AE2053">
        <v>0</v>
      </c>
      <c r="AF2053">
        <v>0</v>
      </c>
      <c r="AG2053">
        <v>1</v>
      </c>
      <c r="AH2053">
        <v>0</v>
      </c>
      <c r="AI2053">
        <v>0</v>
      </c>
      <c r="AJ2053">
        <v>0</v>
      </c>
      <c r="AK2053">
        <v>0</v>
      </c>
      <c r="AL2053">
        <v>1</v>
      </c>
      <c r="AM2053">
        <v>0</v>
      </c>
      <c r="AN2053">
        <v>0</v>
      </c>
      <c r="AO2053">
        <v>0</v>
      </c>
      <c r="AP2053">
        <v>0</v>
      </c>
      <c r="AQ2053">
        <v>1</v>
      </c>
      <c r="AR2053">
        <v>0</v>
      </c>
      <c r="AS2053">
        <v>1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</row>
    <row r="2054" spans="1:62" ht="17.100000000000001" customHeight="1" x14ac:dyDescent="0.25">
      <c r="A2054" t="s">
        <v>3117</v>
      </c>
      <c r="B2054" t="s">
        <v>6587</v>
      </c>
      <c r="C2054" t="s">
        <v>1042</v>
      </c>
      <c r="D2054" t="s">
        <v>3440</v>
      </c>
      <c r="E2054" t="s">
        <v>6621</v>
      </c>
      <c r="F2054" t="s">
        <v>3443</v>
      </c>
      <c r="G2054">
        <v>1</v>
      </c>
      <c r="H2054">
        <v>8517</v>
      </c>
      <c r="I2054">
        <v>2915.0000000000045</v>
      </c>
      <c r="J2054">
        <v>1555.0000000000045</v>
      </c>
      <c r="K2054">
        <v>175.9999999999996</v>
      </c>
      <c r="L2054">
        <v>1135.0000000000039</v>
      </c>
      <c r="M2054">
        <v>7783</v>
      </c>
      <c r="N2054">
        <v>1716.9999999999993</v>
      </c>
      <c r="O2054">
        <v>1928.9999999999955</v>
      </c>
      <c r="P2054">
        <v>149.00000000000014</v>
      </c>
      <c r="Q2054">
        <v>220.00000000000048</v>
      </c>
      <c r="R2054">
        <v>9048</v>
      </c>
      <c r="S2054">
        <v>1364.9999999999986</v>
      </c>
      <c r="T2054">
        <v>2223.0000000000018</v>
      </c>
      <c r="U2054">
        <v>650.99999999999943</v>
      </c>
      <c r="V2054">
        <v>2600.000000000005</v>
      </c>
      <c r="W2054">
        <v>8507</v>
      </c>
      <c r="X2054">
        <v>962.0000000000058</v>
      </c>
      <c r="Y2054">
        <v>1250.0000000000039</v>
      </c>
      <c r="Z2054">
        <v>1044.9999999999993</v>
      </c>
      <c r="AA2054">
        <v>2960.999999999995</v>
      </c>
      <c r="AB2054">
        <v>6982</v>
      </c>
      <c r="AC2054">
        <v>867.0000000000025</v>
      </c>
      <c r="AD2054">
        <v>1290.999999999997</v>
      </c>
      <c r="AE2054">
        <v>528.00000000000011</v>
      </c>
      <c r="AF2054">
        <v>535.00000000000023</v>
      </c>
      <c r="AG2054">
        <v>6328</v>
      </c>
      <c r="AH2054">
        <v>966.99999999999466</v>
      </c>
      <c r="AI2054">
        <v>815.00000000000693</v>
      </c>
      <c r="AJ2054">
        <v>326.00000000000068</v>
      </c>
      <c r="AK2054">
        <v>261.00000000000068</v>
      </c>
      <c r="AL2054">
        <v>6620</v>
      </c>
      <c r="AM2054">
        <v>1278.9999999999973</v>
      </c>
      <c r="AN2054">
        <v>1033.0000000000002</v>
      </c>
      <c r="AO2054">
        <v>349.99999999999955</v>
      </c>
      <c r="AP2054">
        <v>279.0000000000008</v>
      </c>
      <c r="AQ2054">
        <v>6527</v>
      </c>
      <c r="AR2054">
        <v>1160.0000000000045</v>
      </c>
      <c r="AS2054">
        <v>989.99999999999977</v>
      </c>
      <c r="AT2054">
        <v>302.99999999999966</v>
      </c>
      <c r="AU2054">
        <v>235.99999999999963</v>
      </c>
      <c r="AV2054">
        <v>6894</v>
      </c>
      <c r="AW2054">
        <v>1366.9999999999977</v>
      </c>
      <c r="AX2054">
        <v>1263.0000000000025</v>
      </c>
      <c r="AY2054">
        <v>221.99999999999986</v>
      </c>
      <c r="AZ2054">
        <v>211.00000000000051</v>
      </c>
      <c r="BA2054">
        <v>6816</v>
      </c>
      <c r="BB2054">
        <v>1554.9999999999952</v>
      </c>
      <c r="BC2054">
        <v>1246.0000000000007</v>
      </c>
      <c r="BD2054">
        <v>233.00000000000006</v>
      </c>
      <c r="BE2054">
        <v>204.00000000000063</v>
      </c>
      <c r="BF2054">
        <v>6730</v>
      </c>
      <c r="BG2054">
        <v>1386.0000000000007</v>
      </c>
      <c r="BH2054">
        <v>1430.9999999999991</v>
      </c>
      <c r="BI2054">
        <v>196.00000000000082</v>
      </c>
      <c r="BJ2054">
        <v>133.00000000000003</v>
      </c>
    </row>
    <row r="2055" spans="1:62" ht="17.100000000000001" customHeight="1" x14ac:dyDescent="0.25">
      <c r="A2055" t="s">
        <v>3117</v>
      </c>
      <c r="B2055" t="s">
        <v>6587</v>
      </c>
      <c r="C2055" t="s">
        <v>1042</v>
      </c>
      <c r="D2055" t="s">
        <v>3440</v>
      </c>
      <c r="E2055" t="s">
        <v>6621</v>
      </c>
      <c r="F2055" t="s">
        <v>3442</v>
      </c>
      <c r="G2055">
        <v>2</v>
      </c>
      <c r="H2055">
        <v>6385</v>
      </c>
      <c r="I2055">
        <v>300.99999999999932</v>
      </c>
      <c r="J2055">
        <v>223.99999999999994</v>
      </c>
      <c r="K2055">
        <v>137</v>
      </c>
      <c r="L2055">
        <v>1160</v>
      </c>
      <c r="M2055">
        <v>7285</v>
      </c>
      <c r="N2055">
        <v>352.99999999999994</v>
      </c>
      <c r="O2055">
        <v>179.99999999999977</v>
      </c>
      <c r="P2055">
        <v>160.00000000000034</v>
      </c>
      <c r="Q2055">
        <v>254.00000000000014</v>
      </c>
      <c r="R2055">
        <v>5866</v>
      </c>
      <c r="S2055">
        <v>141.99999999999955</v>
      </c>
      <c r="T2055">
        <v>258</v>
      </c>
      <c r="U2055">
        <v>185.99999999999991</v>
      </c>
      <c r="V2055">
        <v>1469.9999999999993</v>
      </c>
      <c r="W2055">
        <v>5395</v>
      </c>
      <c r="X2055">
        <v>124.00000000000051</v>
      </c>
      <c r="Y2055">
        <v>113.00000000000026</v>
      </c>
      <c r="Z2055">
        <v>327.00000000000028</v>
      </c>
      <c r="AA2055">
        <v>1308.0000000000023</v>
      </c>
      <c r="AB2055">
        <v>6320</v>
      </c>
      <c r="AC2055">
        <v>55</v>
      </c>
      <c r="AD2055">
        <v>130.0000000000004</v>
      </c>
      <c r="AE2055">
        <v>307.99999999999994</v>
      </c>
      <c r="AF2055">
        <v>460</v>
      </c>
      <c r="AG2055">
        <v>6576</v>
      </c>
      <c r="AH2055">
        <v>138.0000000000002</v>
      </c>
      <c r="AI2055">
        <v>161.0000000000002</v>
      </c>
      <c r="AJ2055">
        <v>184.00000000000014</v>
      </c>
      <c r="AK2055">
        <v>329.0000000000004</v>
      </c>
      <c r="AL2055">
        <v>6758</v>
      </c>
      <c r="AM2055">
        <v>207.00000000000065</v>
      </c>
      <c r="AN2055">
        <v>213.99999999999977</v>
      </c>
      <c r="AO2055">
        <v>174.9999999999998</v>
      </c>
      <c r="AP2055">
        <v>350.00000000000011</v>
      </c>
      <c r="AQ2055">
        <v>6840</v>
      </c>
      <c r="AR2055">
        <v>155.00000000000014</v>
      </c>
      <c r="AS2055">
        <v>175.0000000000002</v>
      </c>
      <c r="AT2055">
        <v>180.99999999999994</v>
      </c>
      <c r="AU2055">
        <v>210.00000000000009</v>
      </c>
      <c r="AV2055">
        <v>6843</v>
      </c>
      <c r="AW2055">
        <v>207.99999999999926</v>
      </c>
      <c r="AX2055">
        <v>202.00000000000063</v>
      </c>
      <c r="AY2055">
        <v>140.00000000000034</v>
      </c>
      <c r="AZ2055">
        <v>239.99999999999937</v>
      </c>
      <c r="BA2055">
        <v>7204</v>
      </c>
      <c r="BB2055">
        <v>174.99999999999969</v>
      </c>
      <c r="BC2055">
        <v>177.00000000000026</v>
      </c>
      <c r="BD2055">
        <v>145.99999999999955</v>
      </c>
      <c r="BE2055">
        <v>345.00000000000068</v>
      </c>
      <c r="BF2055">
        <v>7249</v>
      </c>
      <c r="BG2055">
        <v>166.0000000000002</v>
      </c>
      <c r="BH2055">
        <v>282.99999999999983</v>
      </c>
      <c r="BI2055">
        <v>162.99999999999969</v>
      </c>
      <c r="BJ2055">
        <v>229.0000000000006</v>
      </c>
    </row>
    <row r="2056" spans="1:62" ht="17.100000000000001" customHeight="1" x14ac:dyDescent="0.25">
      <c r="A2056" t="s">
        <v>3117</v>
      </c>
      <c r="B2056" t="s">
        <v>6587</v>
      </c>
      <c r="C2056" t="s">
        <v>1042</v>
      </c>
      <c r="D2056" t="s">
        <v>3440</v>
      </c>
      <c r="E2056" t="s">
        <v>6621</v>
      </c>
      <c r="F2056" t="s">
        <v>3441</v>
      </c>
      <c r="G2056">
        <v>3</v>
      </c>
      <c r="H2056">
        <v>1613</v>
      </c>
      <c r="I2056">
        <v>38.999999999999979</v>
      </c>
      <c r="J2056">
        <v>38.000000000000043</v>
      </c>
      <c r="K2056">
        <v>30.000000000000117</v>
      </c>
      <c r="L2056">
        <v>463.0000000000008</v>
      </c>
      <c r="M2056">
        <v>1960</v>
      </c>
      <c r="N2056">
        <v>49.000000000000071</v>
      </c>
      <c r="O2056">
        <v>29.000000000000014</v>
      </c>
      <c r="P2056">
        <v>51</v>
      </c>
      <c r="Q2056">
        <v>68.000000000000171</v>
      </c>
      <c r="R2056">
        <v>1685</v>
      </c>
      <c r="S2056">
        <v>29.999999999999996</v>
      </c>
      <c r="T2056">
        <v>48.000000000000043</v>
      </c>
      <c r="U2056">
        <v>30.999999999999968</v>
      </c>
      <c r="V2056">
        <v>424.99999999999915</v>
      </c>
      <c r="W2056">
        <v>1355</v>
      </c>
      <c r="X2056">
        <v>5.0000000000000071</v>
      </c>
      <c r="Y2056">
        <v>27</v>
      </c>
      <c r="Z2056">
        <v>40.000000000000057</v>
      </c>
      <c r="AA2056">
        <v>399.99999999999994</v>
      </c>
      <c r="AB2056">
        <v>1700</v>
      </c>
      <c r="AC2056">
        <v>6.9999999999999885</v>
      </c>
      <c r="AD2056">
        <v>24.000000000000021</v>
      </c>
      <c r="AE2056">
        <v>51.000000000000014</v>
      </c>
      <c r="AF2056">
        <v>116.00000000000006</v>
      </c>
      <c r="AG2056">
        <v>1734</v>
      </c>
      <c r="AH2056">
        <v>18.000000000000032</v>
      </c>
      <c r="AI2056">
        <v>21.000000000000014</v>
      </c>
      <c r="AJ2056">
        <v>22.000000000000018</v>
      </c>
      <c r="AK2056">
        <v>75.000000000000085</v>
      </c>
      <c r="AL2056">
        <v>1915</v>
      </c>
      <c r="AM2056">
        <v>24.000000000000046</v>
      </c>
      <c r="AN2056">
        <v>34.000000000000014</v>
      </c>
      <c r="AO2056">
        <v>41.99999999999995</v>
      </c>
      <c r="AP2056">
        <v>101.00000000000003</v>
      </c>
      <c r="AQ2056">
        <v>1919</v>
      </c>
      <c r="AR2056">
        <v>18.000000000000036</v>
      </c>
      <c r="AS2056">
        <v>44.000000000000014</v>
      </c>
      <c r="AT2056">
        <v>37.000000000000021</v>
      </c>
      <c r="AU2056">
        <v>81.000000000000043</v>
      </c>
      <c r="AV2056">
        <v>1845</v>
      </c>
      <c r="AW2056">
        <v>19.000000000000021</v>
      </c>
      <c r="AX2056">
        <v>47.000000000000014</v>
      </c>
      <c r="AY2056">
        <v>20.000000000000011</v>
      </c>
      <c r="AZ2056">
        <v>51.000000000000014</v>
      </c>
      <c r="BA2056">
        <v>1795</v>
      </c>
      <c r="BB2056">
        <v>20.000000000000018</v>
      </c>
      <c r="BC2056">
        <v>41.000000000000078</v>
      </c>
      <c r="BD2056">
        <v>20.000000000000028</v>
      </c>
      <c r="BE2056">
        <v>125.99999999999983</v>
      </c>
      <c r="BF2056">
        <v>2044</v>
      </c>
      <c r="BG2056">
        <v>11.000000000000009</v>
      </c>
      <c r="BH2056">
        <v>164.00000000000031</v>
      </c>
      <c r="BI2056">
        <v>36.000000000000036</v>
      </c>
      <c r="BJ2056">
        <v>65.999999999999915</v>
      </c>
    </row>
    <row r="2057" spans="1:62" ht="17.100000000000001" customHeight="1" x14ac:dyDescent="0.25">
      <c r="A2057" t="s">
        <v>3117</v>
      </c>
      <c r="B2057" t="s">
        <v>6587</v>
      </c>
      <c r="C2057" t="s">
        <v>1042</v>
      </c>
      <c r="D2057" t="s">
        <v>3440</v>
      </c>
      <c r="E2057" t="s">
        <v>6621</v>
      </c>
      <c r="F2057" t="s">
        <v>3439</v>
      </c>
      <c r="G2057">
        <v>4</v>
      </c>
      <c r="H2057">
        <v>354</v>
      </c>
      <c r="I2057">
        <v>3.9999999999999969</v>
      </c>
      <c r="J2057">
        <v>11.000000000000012</v>
      </c>
      <c r="K2057">
        <v>1.9999999999999984</v>
      </c>
      <c r="L2057">
        <v>115.99999999999999</v>
      </c>
      <c r="M2057">
        <v>409</v>
      </c>
      <c r="N2057">
        <v>3.9999999999999964</v>
      </c>
      <c r="O2057">
        <v>7</v>
      </c>
      <c r="P2057">
        <v>0.99999999999999944</v>
      </c>
      <c r="Q2057">
        <v>18.000000000000011</v>
      </c>
      <c r="R2057">
        <v>394</v>
      </c>
      <c r="S2057">
        <v>5</v>
      </c>
      <c r="T2057">
        <v>5.0000000000000071</v>
      </c>
      <c r="U2057">
        <v>4.9999999999999947</v>
      </c>
      <c r="V2057">
        <v>89.000000000000085</v>
      </c>
      <c r="W2057">
        <v>304</v>
      </c>
      <c r="X2057">
        <v>0</v>
      </c>
      <c r="Y2057">
        <v>6.0000000000000036</v>
      </c>
      <c r="Z2057">
        <v>5</v>
      </c>
      <c r="AA2057">
        <v>107.00000000000004</v>
      </c>
      <c r="AB2057">
        <v>354</v>
      </c>
      <c r="AC2057">
        <v>0</v>
      </c>
      <c r="AD2057">
        <v>5.9999999999999991</v>
      </c>
      <c r="AE2057">
        <v>1.9999999999999991</v>
      </c>
      <c r="AF2057">
        <v>33</v>
      </c>
      <c r="AG2057">
        <v>365</v>
      </c>
      <c r="AH2057">
        <v>0</v>
      </c>
      <c r="AI2057">
        <v>5.0000000000000044</v>
      </c>
      <c r="AJ2057">
        <v>0.99999999999999933</v>
      </c>
      <c r="AK2057">
        <v>11.000000000000011</v>
      </c>
      <c r="AL2057">
        <v>382</v>
      </c>
      <c r="AM2057">
        <v>2.9999999999999987</v>
      </c>
      <c r="AN2057">
        <v>8.0000000000000053</v>
      </c>
      <c r="AO2057">
        <v>1.9999999999999989</v>
      </c>
      <c r="AP2057">
        <v>14.000000000000012</v>
      </c>
      <c r="AQ2057">
        <v>399</v>
      </c>
      <c r="AR2057">
        <v>4.9999999999999982</v>
      </c>
      <c r="AS2057">
        <v>12.000000000000005</v>
      </c>
      <c r="AT2057">
        <v>1.9999999999999996</v>
      </c>
      <c r="AU2057">
        <v>10.999999999999989</v>
      </c>
      <c r="AV2057">
        <v>391</v>
      </c>
      <c r="AW2057">
        <v>6.9999999999999973</v>
      </c>
      <c r="AX2057">
        <v>8.0000000000000053</v>
      </c>
      <c r="AY2057">
        <v>0.99999999999999944</v>
      </c>
      <c r="AZ2057">
        <v>12.000000000000002</v>
      </c>
      <c r="BA2057">
        <v>424</v>
      </c>
      <c r="BB2057">
        <v>5.0000000000000062</v>
      </c>
      <c r="BC2057">
        <v>24.999999999999986</v>
      </c>
      <c r="BD2057">
        <v>2.9999999999999973</v>
      </c>
      <c r="BE2057">
        <v>22.000000000000007</v>
      </c>
      <c r="BF2057">
        <v>426</v>
      </c>
      <c r="BG2057">
        <v>3.9999999999999964</v>
      </c>
      <c r="BH2057">
        <v>20.999999999999993</v>
      </c>
      <c r="BI2057">
        <v>2.9999999999999969</v>
      </c>
      <c r="BJ2057">
        <v>14.000000000000021</v>
      </c>
    </row>
    <row r="2058" spans="1:62" ht="17.100000000000001" customHeight="1" x14ac:dyDescent="0.25">
      <c r="A2058" t="s">
        <v>3117</v>
      </c>
      <c r="B2058" t="s">
        <v>6587</v>
      </c>
      <c r="C2058" t="s">
        <v>801</v>
      </c>
      <c r="D2058" t="s">
        <v>3435</v>
      </c>
      <c r="E2058" t="s">
        <v>6341</v>
      </c>
      <c r="F2058" t="s">
        <v>3438</v>
      </c>
      <c r="G2058">
        <v>1</v>
      </c>
      <c r="H2058">
        <v>35</v>
      </c>
      <c r="I2058">
        <v>9.0000000000000018</v>
      </c>
      <c r="J2058">
        <v>4.0000000000000009</v>
      </c>
      <c r="K2058">
        <v>0</v>
      </c>
      <c r="L2058">
        <v>1</v>
      </c>
      <c r="M2058">
        <v>24</v>
      </c>
      <c r="N2058">
        <v>0.99999999999999978</v>
      </c>
      <c r="O2058">
        <v>0</v>
      </c>
      <c r="P2058">
        <v>0</v>
      </c>
      <c r="Q2058">
        <v>0</v>
      </c>
      <c r="R2058">
        <v>35</v>
      </c>
      <c r="S2058">
        <v>3.0000000000000004</v>
      </c>
      <c r="T2058">
        <v>3.0000000000000004</v>
      </c>
      <c r="U2058">
        <v>0</v>
      </c>
      <c r="V2058">
        <v>5.0000000000000009</v>
      </c>
      <c r="W2058">
        <v>31</v>
      </c>
      <c r="X2058">
        <v>1</v>
      </c>
      <c r="Y2058">
        <v>1</v>
      </c>
      <c r="Z2058">
        <v>1</v>
      </c>
      <c r="AA2058">
        <v>8</v>
      </c>
      <c r="AB2058">
        <v>34</v>
      </c>
      <c r="AC2058">
        <v>1</v>
      </c>
      <c r="AD2058">
        <v>2</v>
      </c>
      <c r="AE2058">
        <v>0</v>
      </c>
      <c r="AF2058">
        <v>0</v>
      </c>
      <c r="AG2058">
        <v>30</v>
      </c>
      <c r="AH2058">
        <v>1.0000000000000002</v>
      </c>
      <c r="AI2058">
        <v>2</v>
      </c>
      <c r="AJ2058">
        <v>0</v>
      </c>
      <c r="AK2058">
        <v>0</v>
      </c>
      <c r="AL2058">
        <v>32</v>
      </c>
      <c r="AM2058">
        <v>3</v>
      </c>
      <c r="AN2058">
        <v>0</v>
      </c>
      <c r="AO2058">
        <v>0</v>
      </c>
      <c r="AP2058">
        <v>0</v>
      </c>
      <c r="AQ2058">
        <v>28</v>
      </c>
      <c r="AR2058">
        <v>0</v>
      </c>
      <c r="AS2058">
        <v>0</v>
      </c>
      <c r="AT2058">
        <v>0</v>
      </c>
      <c r="AU2058">
        <v>0</v>
      </c>
      <c r="AV2058">
        <v>30</v>
      </c>
      <c r="AW2058">
        <v>2.0000000000000009</v>
      </c>
      <c r="AX2058">
        <v>0</v>
      </c>
      <c r="AY2058">
        <v>0</v>
      </c>
      <c r="AZ2058">
        <v>0</v>
      </c>
      <c r="BA2058">
        <v>30</v>
      </c>
      <c r="BB2058">
        <v>3</v>
      </c>
      <c r="BC2058">
        <v>1</v>
      </c>
      <c r="BD2058">
        <v>0</v>
      </c>
      <c r="BE2058">
        <v>0</v>
      </c>
      <c r="BF2058">
        <v>29</v>
      </c>
      <c r="BG2058">
        <v>1.0000000000000004</v>
      </c>
      <c r="BH2058">
        <v>0</v>
      </c>
      <c r="BI2058">
        <v>0</v>
      </c>
      <c r="BJ2058">
        <v>3</v>
      </c>
    </row>
    <row r="2059" spans="1:62" ht="17.100000000000001" customHeight="1" x14ac:dyDescent="0.25">
      <c r="A2059" t="s">
        <v>3117</v>
      </c>
      <c r="B2059" t="s">
        <v>6587</v>
      </c>
      <c r="C2059" t="s">
        <v>801</v>
      </c>
      <c r="D2059" t="s">
        <v>3435</v>
      </c>
      <c r="E2059" t="s">
        <v>6341</v>
      </c>
      <c r="F2059" t="s">
        <v>3437</v>
      </c>
      <c r="G2059">
        <v>2</v>
      </c>
      <c r="H2059">
        <v>19</v>
      </c>
      <c r="I2059">
        <v>3.0000000000000004</v>
      </c>
      <c r="J2059">
        <v>1.0000000000000002</v>
      </c>
      <c r="K2059">
        <v>1.0000000000000002</v>
      </c>
      <c r="L2059">
        <v>1.0000000000000002</v>
      </c>
      <c r="M2059">
        <v>22</v>
      </c>
      <c r="N2059">
        <v>0</v>
      </c>
      <c r="O2059">
        <v>1</v>
      </c>
      <c r="P2059">
        <v>0</v>
      </c>
      <c r="Q2059">
        <v>0</v>
      </c>
      <c r="R2059">
        <v>15</v>
      </c>
      <c r="S2059">
        <v>0</v>
      </c>
      <c r="T2059">
        <v>0</v>
      </c>
      <c r="U2059">
        <v>0</v>
      </c>
      <c r="V2059">
        <v>2.0000000000000004</v>
      </c>
      <c r="W2059">
        <v>15</v>
      </c>
      <c r="X2059">
        <v>0</v>
      </c>
      <c r="Y2059">
        <v>0</v>
      </c>
      <c r="Z2059">
        <v>0</v>
      </c>
      <c r="AA2059">
        <v>1.0000000000000002</v>
      </c>
      <c r="AB2059">
        <v>18</v>
      </c>
      <c r="AC2059">
        <v>1.0000000000000002</v>
      </c>
      <c r="AD2059">
        <v>2</v>
      </c>
      <c r="AE2059">
        <v>0</v>
      </c>
      <c r="AF2059">
        <v>0</v>
      </c>
      <c r="AG2059">
        <v>19</v>
      </c>
      <c r="AH2059">
        <v>0</v>
      </c>
      <c r="AI2059">
        <v>0</v>
      </c>
      <c r="AJ2059">
        <v>0</v>
      </c>
      <c r="AK2059">
        <v>0</v>
      </c>
      <c r="AL2059">
        <v>15</v>
      </c>
      <c r="AM2059">
        <v>0</v>
      </c>
      <c r="AN2059">
        <v>0</v>
      </c>
      <c r="AO2059">
        <v>0</v>
      </c>
      <c r="AP2059">
        <v>0</v>
      </c>
      <c r="AQ2059">
        <v>21</v>
      </c>
      <c r="AR2059">
        <v>0</v>
      </c>
      <c r="AS2059">
        <v>0</v>
      </c>
      <c r="AT2059">
        <v>0</v>
      </c>
      <c r="AU2059">
        <v>0</v>
      </c>
      <c r="AV2059">
        <v>21</v>
      </c>
      <c r="AW2059">
        <v>1</v>
      </c>
      <c r="AX2059">
        <v>0</v>
      </c>
      <c r="AY2059">
        <v>0</v>
      </c>
      <c r="AZ2059">
        <v>0</v>
      </c>
      <c r="BA2059">
        <v>22</v>
      </c>
      <c r="BB2059">
        <v>0</v>
      </c>
      <c r="BC2059">
        <v>0</v>
      </c>
      <c r="BD2059">
        <v>0</v>
      </c>
      <c r="BE2059">
        <v>0</v>
      </c>
      <c r="BF2059">
        <v>20</v>
      </c>
      <c r="BG2059">
        <v>0</v>
      </c>
      <c r="BH2059">
        <v>0</v>
      </c>
      <c r="BI2059">
        <v>0</v>
      </c>
      <c r="BJ2059">
        <v>0</v>
      </c>
    </row>
    <row r="2060" spans="1:62" ht="17.100000000000001" customHeight="1" x14ac:dyDescent="0.25">
      <c r="A2060" t="s">
        <v>3117</v>
      </c>
      <c r="B2060" t="s">
        <v>6587</v>
      </c>
      <c r="C2060" t="s">
        <v>801</v>
      </c>
      <c r="D2060" t="s">
        <v>3435</v>
      </c>
      <c r="E2060" t="s">
        <v>6341</v>
      </c>
      <c r="F2060" t="s">
        <v>3436</v>
      </c>
      <c r="G2060">
        <v>3</v>
      </c>
      <c r="H2060">
        <v>2</v>
      </c>
      <c r="I2060">
        <v>0</v>
      </c>
      <c r="J2060">
        <v>1</v>
      </c>
      <c r="K2060">
        <v>0</v>
      </c>
      <c r="L2060">
        <v>0</v>
      </c>
      <c r="M2060">
        <v>1</v>
      </c>
      <c r="N2060">
        <v>0</v>
      </c>
      <c r="O2060">
        <v>1</v>
      </c>
      <c r="P2060">
        <v>0</v>
      </c>
      <c r="Q2060">
        <v>0</v>
      </c>
      <c r="R2060">
        <v>2</v>
      </c>
      <c r="S2060">
        <v>1</v>
      </c>
      <c r="T2060">
        <v>0</v>
      </c>
      <c r="U2060">
        <v>0</v>
      </c>
      <c r="V2060">
        <v>0</v>
      </c>
      <c r="W2060">
        <v>1</v>
      </c>
      <c r="X2060">
        <v>0</v>
      </c>
      <c r="Y2060">
        <v>0</v>
      </c>
      <c r="Z2060">
        <v>0</v>
      </c>
      <c r="AA2060">
        <v>0</v>
      </c>
      <c r="AB2060">
        <v>1</v>
      </c>
      <c r="AC2060">
        <v>0</v>
      </c>
      <c r="AD2060">
        <v>0</v>
      </c>
      <c r="AE2060">
        <v>0</v>
      </c>
      <c r="AF2060">
        <v>0</v>
      </c>
      <c r="AG2060">
        <v>1</v>
      </c>
      <c r="AH2060">
        <v>0</v>
      </c>
      <c r="AI2060">
        <v>0</v>
      </c>
      <c r="AJ2060">
        <v>0</v>
      </c>
      <c r="AK2060">
        <v>0</v>
      </c>
      <c r="AL2060">
        <v>3</v>
      </c>
      <c r="AM2060">
        <v>0</v>
      </c>
      <c r="AN2060">
        <v>0</v>
      </c>
      <c r="AO2060">
        <v>0</v>
      </c>
      <c r="AP2060">
        <v>0</v>
      </c>
      <c r="AQ2060">
        <v>3</v>
      </c>
      <c r="AR2060">
        <v>0</v>
      </c>
      <c r="AS2060">
        <v>0</v>
      </c>
      <c r="AT2060">
        <v>0</v>
      </c>
      <c r="AU2060">
        <v>0</v>
      </c>
      <c r="AV2060">
        <v>2</v>
      </c>
      <c r="AW2060">
        <v>0</v>
      </c>
      <c r="AX2060">
        <v>0</v>
      </c>
      <c r="AY2060">
        <v>0</v>
      </c>
      <c r="AZ2060">
        <v>0</v>
      </c>
      <c r="BA2060">
        <v>3</v>
      </c>
      <c r="BB2060">
        <v>0</v>
      </c>
      <c r="BC2060">
        <v>0</v>
      </c>
      <c r="BD2060">
        <v>0</v>
      </c>
      <c r="BE2060">
        <v>0</v>
      </c>
      <c r="BF2060">
        <v>3</v>
      </c>
      <c r="BG2060">
        <v>0</v>
      </c>
      <c r="BH2060">
        <v>0</v>
      </c>
      <c r="BI2060">
        <v>0</v>
      </c>
      <c r="BJ2060">
        <v>0</v>
      </c>
    </row>
    <row r="2061" spans="1:62" ht="17.100000000000001" customHeight="1" x14ac:dyDescent="0.25">
      <c r="A2061" t="s">
        <v>3117</v>
      </c>
      <c r="B2061" t="s">
        <v>6587</v>
      </c>
      <c r="C2061" t="s">
        <v>801</v>
      </c>
      <c r="D2061" t="s">
        <v>3435</v>
      </c>
      <c r="E2061" t="s">
        <v>6341</v>
      </c>
      <c r="F2061" t="s">
        <v>3434</v>
      </c>
      <c r="G2061">
        <v>4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</row>
    <row r="2062" spans="1:62" ht="17.100000000000001" customHeight="1" x14ac:dyDescent="0.25">
      <c r="A2062" t="s">
        <v>3117</v>
      </c>
      <c r="B2062" t="s">
        <v>6587</v>
      </c>
      <c r="C2062" t="s">
        <v>3430</v>
      </c>
      <c r="D2062" t="s">
        <v>3429</v>
      </c>
      <c r="E2062" t="s">
        <v>7212</v>
      </c>
      <c r="F2062" t="s">
        <v>3433</v>
      </c>
      <c r="G2062">
        <v>1</v>
      </c>
      <c r="H2062">
        <v>749</v>
      </c>
      <c r="I2062">
        <v>199.0000000000004</v>
      </c>
      <c r="J2062">
        <v>144.00000000000006</v>
      </c>
      <c r="K2062">
        <v>13.000000000000005</v>
      </c>
      <c r="L2062">
        <v>41.999999999999986</v>
      </c>
      <c r="M2062">
        <v>649</v>
      </c>
      <c r="N2062">
        <v>82.999999999999943</v>
      </c>
      <c r="O2062">
        <v>79.000000000000071</v>
      </c>
      <c r="P2062">
        <v>8</v>
      </c>
      <c r="Q2062">
        <v>25.000000000000007</v>
      </c>
      <c r="R2062">
        <v>882</v>
      </c>
      <c r="S2062">
        <v>86.000000000000014</v>
      </c>
      <c r="T2062">
        <v>84.000000000000071</v>
      </c>
      <c r="U2062">
        <v>68.000000000000085</v>
      </c>
      <c r="V2062">
        <v>209.99999999999997</v>
      </c>
      <c r="W2062">
        <v>788</v>
      </c>
      <c r="X2062">
        <v>61.000000000000092</v>
      </c>
      <c r="Y2062">
        <v>37.000000000000043</v>
      </c>
      <c r="Z2062">
        <v>27.000000000000053</v>
      </c>
      <c r="AA2062">
        <v>265.00000000000011</v>
      </c>
      <c r="AB2062">
        <v>706</v>
      </c>
      <c r="AC2062">
        <v>69.000000000000057</v>
      </c>
      <c r="AD2062">
        <v>41.000000000000043</v>
      </c>
      <c r="AE2062">
        <v>28.999999999999979</v>
      </c>
      <c r="AF2062">
        <v>19.999999999999989</v>
      </c>
      <c r="AG2062">
        <v>705</v>
      </c>
      <c r="AH2062">
        <v>37.999999999999993</v>
      </c>
      <c r="AI2062">
        <v>43.000000000000021</v>
      </c>
      <c r="AJ2062">
        <v>7.9999999999999964</v>
      </c>
      <c r="AK2062">
        <v>38.000000000000057</v>
      </c>
      <c r="AL2062">
        <v>760</v>
      </c>
      <c r="AM2062">
        <v>64.000000000000057</v>
      </c>
      <c r="AN2062">
        <v>61.000000000000071</v>
      </c>
      <c r="AO2062">
        <v>6.0000000000000018</v>
      </c>
      <c r="AP2062">
        <v>44.00000000000005</v>
      </c>
      <c r="AQ2062">
        <v>677</v>
      </c>
      <c r="AR2062">
        <v>58.000000000000064</v>
      </c>
      <c r="AS2062">
        <v>46.000000000000043</v>
      </c>
      <c r="AT2062">
        <v>9.9999999999999911</v>
      </c>
      <c r="AU2062">
        <v>40.999999999999936</v>
      </c>
      <c r="AV2062">
        <v>727</v>
      </c>
      <c r="AW2062">
        <v>62.000000000000028</v>
      </c>
      <c r="AX2062">
        <v>61.000000000000021</v>
      </c>
      <c r="AY2062">
        <v>11.000000000000002</v>
      </c>
      <c r="AZ2062">
        <v>43.999999999999979</v>
      </c>
      <c r="BA2062">
        <v>762</v>
      </c>
      <c r="BB2062">
        <v>100.00000000000009</v>
      </c>
      <c r="BC2062">
        <v>116.00000000000006</v>
      </c>
      <c r="BD2062">
        <v>10.000000000000018</v>
      </c>
      <c r="BE2062">
        <v>43.999999999999929</v>
      </c>
      <c r="BF2062">
        <v>624</v>
      </c>
      <c r="BG2062">
        <v>63.000000000000007</v>
      </c>
      <c r="BH2062">
        <v>78.000000000000028</v>
      </c>
      <c r="BI2062">
        <v>14.999999999999996</v>
      </c>
      <c r="BJ2062">
        <v>22.999999999999972</v>
      </c>
    </row>
    <row r="2063" spans="1:62" ht="17.100000000000001" customHeight="1" x14ac:dyDescent="0.25">
      <c r="A2063" t="s">
        <v>3117</v>
      </c>
      <c r="B2063" t="s">
        <v>6587</v>
      </c>
      <c r="C2063" t="s">
        <v>3430</v>
      </c>
      <c r="D2063" t="s">
        <v>3429</v>
      </c>
      <c r="E2063" t="s">
        <v>7212</v>
      </c>
      <c r="F2063" t="s">
        <v>3432</v>
      </c>
      <c r="G2063">
        <v>2</v>
      </c>
      <c r="H2063">
        <v>590</v>
      </c>
      <c r="I2063">
        <v>32.999999999999964</v>
      </c>
      <c r="J2063">
        <v>15.999999999999998</v>
      </c>
      <c r="K2063">
        <v>4.9999999999999947</v>
      </c>
      <c r="L2063">
        <v>17.999999999999979</v>
      </c>
      <c r="M2063">
        <v>614</v>
      </c>
      <c r="N2063">
        <v>7.0000000000000036</v>
      </c>
      <c r="O2063">
        <v>11.000000000000007</v>
      </c>
      <c r="P2063">
        <v>4.0000000000000018</v>
      </c>
      <c r="Q2063">
        <v>7.9999999999999991</v>
      </c>
      <c r="R2063">
        <v>381</v>
      </c>
      <c r="S2063">
        <v>11.000000000000012</v>
      </c>
      <c r="T2063">
        <v>8.0000000000000071</v>
      </c>
      <c r="U2063">
        <v>0.99999999999999933</v>
      </c>
      <c r="V2063">
        <v>32.000000000000014</v>
      </c>
      <c r="W2063">
        <v>496</v>
      </c>
      <c r="X2063">
        <v>20.000000000000014</v>
      </c>
      <c r="Y2063">
        <v>7.0000000000000036</v>
      </c>
      <c r="Z2063">
        <v>0</v>
      </c>
      <c r="AA2063">
        <v>19.999999999999993</v>
      </c>
      <c r="AB2063">
        <v>556</v>
      </c>
      <c r="AC2063">
        <v>4.9999999999999991</v>
      </c>
      <c r="AD2063">
        <v>14</v>
      </c>
      <c r="AE2063">
        <v>3.0000000000000004</v>
      </c>
      <c r="AF2063">
        <v>3</v>
      </c>
      <c r="AG2063">
        <v>564</v>
      </c>
      <c r="AH2063">
        <v>6.9999999999999991</v>
      </c>
      <c r="AI2063">
        <v>8.9999999999999964</v>
      </c>
      <c r="AJ2063">
        <v>0</v>
      </c>
      <c r="AK2063">
        <v>5.9999999999999973</v>
      </c>
      <c r="AL2063">
        <v>457</v>
      </c>
      <c r="AM2063">
        <v>7.9999999999999947</v>
      </c>
      <c r="AN2063">
        <v>7.0000000000000036</v>
      </c>
      <c r="AO2063">
        <v>2</v>
      </c>
      <c r="AP2063">
        <v>8.0000000000000053</v>
      </c>
      <c r="AQ2063">
        <v>456</v>
      </c>
      <c r="AR2063">
        <v>5.9999999999999947</v>
      </c>
      <c r="AS2063">
        <v>16.000000000000011</v>
      </c>
      <c r="AT2063">
        <v>6.9999999999999991</v>
      </c>
      <c r="AU2063">
        <v>7.0000000000000071</v>
      </c>
      <c r="AV2063">
        <v>506</v>
      </c>
      <c r="AW2063">
        <v>8.9999999999999947</v>
      </c>
      <c r="AX2063">
        <v>16.999999999999989</v>
      </c>
      <c r="AY2063">
        <v>3.0000000000000018</v>
      </c>
      <c r="AZ2063">
        <v>11.999999999999991</v>
      </c>
      <c r="BA2063">
        <v>509</v>
      </c>
      <c r="BB2063">
        <v>11.999999999999998</v>
      </c>
      <c r="BC2063">
        <v>14.999999999999998</v>
      </c>
      <c r="BD2063">
        <v>3.9999999999999996</v>
      </c>
      <c r="BE2063">
        <v>7.999999999999992</v>
      </c>
      <c r="BF2063">
        <v>587</v>
      </c>
      <c r="BG2063">
        <v>15.000000000000002</v>
      </c>
      <c r="BH2063">
        <v>13.000000000000002</v>
      </c>
      <c r="BI2063">
        <v>5.0000000000000018</v>
      </c>
      <c r="BJ2063">
        <v>9.0000000000000018</v>
      </c>
    </row>
    <row r="2064" spans="1:62" ht="17.100000000000001" customHeight="1" x14ac:dyDescent="0.25">
      <c r="A2064" t="s">
        <v>3117</v>
      </c>
      <c r="B2064" t="s">
        <v>6587</v>
      </c>
      <c r="C2064" t="s">
        <v>3430</v>
      </c>
      <c r="D2064" t="s">
        <v>3429</v>
      </c>
      <c r="E2064" t="s">
        <v>7212</v>
      </c>
      <c r="F2064" t="s">
        <v>3431</v>
      </c>
      <c r="G2064">
        <v>3</v>
      </c>
      <c r="H2064">
        <v>39</v>
      </c>
      <c r="I2064">
        <v>2.0000000000000009</v>
      </c>
      <c r="J2064">
        <v>2</v>
      </c>
      <c r="K2064">
        <v>0</v>
      </c>
      <c r="L2064">
        <v>3</v>
      </c>
      <c r="M2064">
        <v>40</v>
      </c>
      <c r="N2064">
        <v>0.99999999999999989</v>
      </c>
      <c r="O2064">
        <v>0</v>
      </c>
      <c r="P2064">
        <v>0</v>
      </c>
      <c r="Q2064">
        <v>1.0000000000000002</v>
      </c>
      <c r="R2064">
        <v>37</v>
      </c>
      <c r="S2064">
        <v>0</v>
      </c>
      <c r="T2064">
        <v>3.0000000000000009</v>
      </c>
      <c r="U2064">
        <v>0</v>
      </c>
      <c r="V2064">
        <v>2.0000000000000004</v>
      </c>
      <c r="W2064">
        <v>31</v>
      </c>
      <c r="X2064">
        <v>0</v>
      </c>
      <c r="Y2064">
        <v>1</v>
      </c>
      <c r="Z2064">
        <v>0</v>
      </c>
      <c r="AA2064">
        <v>4</v>
      </c>
      <c r="AB2064">
        <v>30</v>
      </c>
      <c r="AC2064">
        <v>0</v>
      </c>
      <c r="AD2064">
        <v>1.0000000000000004</v>
      </c>
      <c r="AE2064">
        <v>0</v>
      </c>
      <c r="AF2064">
        <v>0</v>
      </c>
      <c r="AG2064">
        <v>39</v>
      </c>
      <c r="AH2064">
        <v>0</v>
      </c>
      <c r="AI2064">
        <v>0</v>
      </c>
      <c r="AJ2064">
        <v>0</v>
      </c>
      <c r="AK2064">
        <v>1.0000000000000004</v>
      </c>
      <c r="AL2064">
        <v>40</v>
      </c>
      <c r="AM2064">
        <v>1.0000000000000004</v>
      </c>
      <c r="AN2064">
        <v>0</v>
      </c>
      <c r="AO2064">
        <v>0</v>
      </c>
      <c r="AP2064">
        <v>1.0000000000000002</v>
      </c>
      <c r="AQ2064">
        <v>45</v>
      </c>
      <c r="AR2064">
        <v>0</v>
      </c>
      <c r="AS2064">
        <v>1.0000000000000007</v>
      </c>
      <c r="AT2064">
        <v>0</v>
      </c>
      <c r="AU2064">
        <v>0</v>
      </c>
      <c r="AV2064">
        <v>39</v>
      </c>
      <c r="AW2064">
        <v>1</v>
      </c>
      <c r="AX2064">
        <v>1</v>
      </c>
      <c r="AY2064">
        <v>0</v>
      </c>
      <c r="AZ2064">
        <v>0</v>
      </c>
      <c r="BA2064">
        <v>46</v>
      </c>
      <c r="BB2064">
        <v>0</v>
      </c>
      <c r="BC2064">
        <v>0</v>
      </c>
      <c r="BD2064">
        <v>0</v>
      </c>
      <c r="BE2064">
        <v>2</v>
      </c>
      <c r="BF2064">
        <v>47</v>
      </c>
      <c r="BG2064">
        <v>1.0000000000000007</v>
      </c>
      <c r="BH2064">
        <v>4.0000000000000009</v>
      </c>
      <c r="BI2064">
        <v>0</v>
      </c>
      <c r="BJ2064">
        <v>0</v>
      </c>
    </row>
    <row r="2065" spans="1:62" ht="17.100000000000001" customHeight="1" x14ac:dyDescent="0.25">
      <c r="A2065" t="s">
        <v>3117</v>
      </c>
      <c r="B2065" t="s">
        <v>6587</v>
      </c>
      <c r="C2065" t="s">
        <v>3430</v>
      </c>
      <c r="D2065" t="s">
        <v>3429</v>
      </c>
      <c r="E2065" t="s">
        <v>7212</v>
      </c>
      <c r="F2065" t="s">
        <v>3428</v>
      </c>
      <c r="G2065">
        <v>4</v>
      </c>
      <c r="H2065">
        <v>15</v>
      </c>
      <c r="I2065">
        <v>0</v>
      </c>
      <c r="J2065">
        <v>0</v>
      </c>
      <c r="K2065">
        <v>0</v>
      </c>
      <c r="L2065">
        <v>0</v>
      </c>
      <c r="M2065">
        <v>15</v>
      </c>
      <c r="N2065">
        <v>0</v>
      </c>
      <c r="O2065">
        <v>1</v>
      </c>
      <c r="P2065">
        <v>0</v>
      </c>
      <c r="Q2065">
        <v>0</v>
      </c>
      <c r="R2065">
        <v>11</v>
      </c>
      <c r="S2065">
        <v>0</v>
      </c>
      <c r="T2065">
        <v>3</v>
      </c>
      <c r="U2065">
        <v>0</v>
      </c>
      <c r="V2065">
        <v>1</v>
      </c>
      <c r="W2065">
        <v>8</v>
      </c>
      <c r="X2065">
        <v>0</v>
      </c>
      <c r="Y2065">
        <v>0</v>
      </c>
      <c r="Z2065">
        <v>0</v>
      </c>
      <c r="AA2065">
        <v>1.0000000000000002</v>
      </c>
      <c r="AB2065">
        <v>8</v>
      </c>
      <c r="AC2065">
        <v>0</v>
      </c>
      <c r="AD2065">
        <v>0</v>
      </c>
      <c r="AE2065">
        <v>0</v>
      </c>
      <c r="AF2065">
        <v>0</v>
      </c>
      <c r="AG2065">
        <v>9</v>
      </c>
      <c r="AH2065">
        <v>1.0000000000000002</v>
      </c>
      <c r="AI2065">
        <v>0</v>
      </c>
      <c r="AJ2065">
        <v>0</v>
      </c>
      <c r="AK2065">
        <v>0</v>
      </c>
      <c r="AL2065">
        <v>6</v>
      </c>
      <c r="AM2065">
        <v>0</v>
      </c>
      <c r="AN2065">
        <v>0</v>
      </c>
      <c r="AO2065">
        <v>0</v>
      </c>
      <c r="AP2065">
        <v>0</v>
      </c>
      <c r="AQ2065">
        <v>8</v>
      </c>
      <c r="AR2065">
        <v>0</v>
      </c>
      <c r="AS2065">
        <v>0</v>
      </c>
      <c r="AT2065">
        <v>0</v>
      </c>
      <c r="AU2065">
        <v>0</v>
      </c>
      <c r="AV2065">
        <v>8</v>
      </c>
      <c r="AW2065">
        <v>0</v>
      </c>
      <c r="AX2065">
        <v>0</v>
      </c>
      <c r="AY2065">
        <v>0</v>
      </c>
      <c r="AZ2065">
        <v>0</v>
      </c>
      <c r="BA2065">
        <v>8</v>
      </c>
      <c r="BB2065">
        <v>0</v>
      </c>
      <c r="BC2065">
        <v>0</v>
      </c>
      <c r="BD2065">
        <v>0</v>
      </c>
      <c r="BE2065">
        <v>0</v>
      </c>
      <c r="BF2065">
        <v>8</v>
      </c>
      <c r="BG2065">
        <v>0</v>
      </c>
      <c r="BH2065">
        <v>0</v>
      </c>
      <c r="BI2065">
        <v>0</v>
      </c>
      <c r="BJ2065">
        <v>0</v>
      </c>
    </row>
    <row r="2066" spans="1:62" ht="17.100000000000001" customHeight="1" x14ac:dyDescent="0.25">
      <c r="A2066" t="s">
        <v>3117</v>
      </c>
      <c r="B2066" t="s">
        <v>6587</v>
      </c>
      <c r="C2066" t="s">
        <v>3424</v>
      </c>
      <c r="D2066" t="s">
        <v>3423</v>
      </c>
      <c r="E2066" t="s">
        <v>6622</v>
      </c>
      <c r="F2066" t="s">
        <v>3427</v>
      </c>
      <c r="G2066">
        <v>1</v>
      </c>
      <c r="H2066">
        <v>169</v>
      </c>
      <c r="I2066">
        <v>32.000000000000007</v>
      </c>
      <c r="J2066">
        <v>12.000000000000009</v>
      </c>
      <c r="K2066">
        <v>0</v>
      </c>
      <c r="L2066">
        <v>18.000000000000004</v>
      </c>
      <c r="M2066">
        <v>159</v>
      </c>
      <c r="N2066">
        <v>16</v>
      </c>
      <c r="O2066">
        <v>21.000000000000004</v>
      </c>
      <c r="P2066">
        <v>0</v>
      </c>
      <c r="Q2066">
        <v>3.0000000000000022</v>
      </c>
      <c r="R2066">
        <v>163</v>
      </c>
      <c r="S2066">
        <v>15</v>
      </c>
      <c r="T2066">
        <v>16.000000000000004</v>
      </c>
      <c r="U2066">
        <v>3.0000000000000009</v>
      </c>
      <c r="V2066">
        <v>13.999999999999998</v>
      </c>
      <c r="W2066">
        <v>145</v>
      </c>
      <c r="X2066">
        <v>2.0000000000000009</v>
      </c>
      <c r="Y2066">
        <v>7.0000000000000018</v>
      </c>
      <c r="Z2066">
        <v>3</v>
      </c>
      <c r="AA2066">
        <v>7.0000000000000027</v>
      </c>
      <c r="AB2066">
        <v>141</v>
      </c>
      <c r="AC2066">
        <v>3.0000000000000013</v>
      </c>
      <c r="AD2066">
        <v>6.0000000000000027</v>
      </c>
      <c r="AE2066">
        <v>3.0000000000000013</v>
      </c>
      <c r="AF2066">
        <v>9.0000000000000018</v>
      </c>
      <c r="AG2066">
        <v>137</v>
      </c>
      <c r="AH2066">
        <v>7.0000000000000009</v>
      </c>
      <c r="AI2066">
        <v>5</v>
      </c>
      <c r="AJ2066">
        <v>1.0000000000000002</v>
      </c>
      <c r="AK2066">
        <v>1.0000000000000002</v>
      </c>
      <c r="AL2066">
        <v>138</v>
      </c>
      <c r="AM2066">
        <v>4</v>
      </c>
      <c r="AN2066">
        <v>10.000000000000004</v>
      </c>
      <c r="AO2066">
        <v>1.0000000000000004</v>
      </c>
      <c r="AP2066">
        <v>0</v>
      </c>
      <c r="AQ2066">
        <v>140</v>
      </c>
      <c r="AR2066">
        <v>9</v>
      </c>
      <c r="AS2066">
        <v>8</v>
      </c>
      <c r="AT2066">
        <v>1</v>
      </c>
      <c r="AU2066">
        <v>0</v>
      </c>
      <c r="AV2066">
        <v>154</v>
      </c>
      <c r="AW2066">
        <v>14.000000000000002</v>
      </c>
      <c r="AX2066">
        <v>15.000000000000004</v>
      </c>
      <c r="AY2066">
        <v>0</v>
      </c>
      <c r="AZ2066">
        <v>6.9999999999999982</v>
      </c>
      <c r="BA2066">
        <v>161</v>
      </c>
      <c r="BB2066">
        <v>24.000000000000014</v>
      </c>
      <c r="BC2066">
        <v>19.999999999999989</v>
      </c>
      <c r="BD2066">
        <v>0</v>
      </c>
      <c r="BE2066">
        <v>8.0000000000000036</v>
      </c>
      <c r="BF2066">
        <v>153</v>
      </c>
      <c r="BG2066">
        <v>17.999999999999993</v>
      </c>
      <c r="BH2066">
        <v>20.999999999999996</v>
      </c>
      <c r="BI2066">
        <v>4.0000000000000009</v>
      </c>
      <c r="BJ2066">
        <v>4.0000000000000009</v>
      </c>
    </row>
    <row r="2067" spans="1:62" ht="17.100000000000001" customHeight="1" x14ac:dyDescent="0.25">
      <c r="A2067" t="s">
        <v>3117</v>
      </c>
      <c r="B2067" t="s">
        <v>6587</v>
      </c>
      <c r="C2067" t="s">
        <v>3424</v>
      </c>
      <c r="D2067" t="s">
        <v>3423</v>
      </c>
      <c r="E2067" t="s">
        <v>6622</v>
      </c>
      <c r="F2067" t="s">
        <v>3426</v>
      </c>
      <c r="G2067">
        <v>2</v>
      </c>
      <c r="H2067">
        <v>95</v>
      </c>
      <c r="I2067">
        <v>4</v>
      </c>
      <c r="J2067">
        <v>1.0000000000000004</v>
      </c>
      <c r="K2067">
        <v>1.0000000000000002</v>
      </c>
      <c r="L2067">
        <v>0</v>
      </c>
      <c r="M2067">
        <v>110</v>
      </c>
      <c r="N2067">
        <v>5.0000000000000009</v>
      </c>
      <c r="O2067">
        <v>2.0000000000000004</v>
      </c>
      <c r="P2067">
        <v>0</v>
      </c>
      <c r="Q2067">
        <v>1.0000000000000011</v>
      </c>
      <c r="R2067">
        <v>101</v>
      </c>
      <c r="S2067">
        <v>3.0000000000000013</v>
      </c>
      <c r="T2067">
        <v>4.0000000000000018</v>
      </c>
      <c r="U2067">
        <v>0</v>
      </c>
      <c r="V2067">
        <v>1</v>
      </c>
      <c r="W2067">
        <v>105</v>
      </c>
      <c r="X2067">
        <v>2.0000000000000004</v>
      </c>
      <c r="Y2067">
        <v>1</v>
      </c>
      <c r="Z2067">
        <v>0</v>
      </c>
      <c r="AA2067">
        <v>5</v>
      </c>
      <c r="AB2067">
        <v>109</v>
      </c>
      <c r="AC2067">
        <v>1</v>
      </c>
      <c r="AD2067">
        <v>4.9999999999999973</v>
      </c>
      <c r="AE2067">
        <v>0</v>
      </c>
      <c r="AF2067">
        <v>1</v>
      </c>
      <c r="AG2067">
        <v>108</v>
      </c>
      <c r="AH2067">
        <v>1.0000000000000002</v>
      </c>
      <c r="AI2067">
        <v>2</v>
      </c>
      <c r="AJ2067">
        <v>0</v>
      </c>
      <c r="AK2067">
        <v>1.0000000000000002</v>
      </c>
      <c r="AL2067">
        <v>110</v>
      </c>
      <c r="AM2067">
        <v>1.0000000000000002</v>
      </c>
      <c r="AN2067">
        <v>2</v>
      </c>
      <c r="AO2067">
        <v>0</v>
      </c>
      <c r="AP2067">
        <v>2</v>
      </c>
      <c r="AQ2067">
        <v>112</v>
      </c>
      <c r="AR2067">
        <v>2</v>
      </c>
      <c r="AS2067">
        <v>2.0000000000000009</v>
      </c>
      <c r="AT2067">
        <v>0</v>
      </c>
      <c r="AU2067">
        <v>4.0000000000000009</v>
      </c>
      <c r="AV2067">
        <v>100</v>
      </c>
      <c r="AW2067">
        <v>2.0000000000000004</v>
      </c>
      <c r="AX2067">
        <v>2</v>
      </c>
      <c r="AY2067">
        <v>0</v>
      </c>
      <c r="AZ2067">
        <v>1.0000000000000002</v>
      </c>
      <c r="BA2067">
        <v>106</v>
      </c>
      <c r="BB2067">
        <v>14.000000000000005</v>
      </c>
      <c r="BC2067">
        <v>2.0000000000000004</v>
      </c>
      <c r="BD2067">
        <v>0</v>
      </c>
      <c r="BE2067">
        <v>3.0000000000000004</v>
      </c>
      <c r="BF2067">
        <v>108</v>
      </c>
      <c r="BG2067">
        <v>3.0000000000000009</v>
      </c>
      <c r="BH2067">
        <v>0</v>
      </c>
      <c r="BI2067">
        <v>1.0000000000000002</v>
      </c>
      <c r="BJ2067">
        <v>2.0000000000000004</v>
      </c>
    </row>
    <row r="2068" spans="1:62" ht="17.100000000000001" customHeight="1" x14ac:dyDescent="0.25">
      <c r="A2068" t="s">
        <v>3117</v>
      </c>
      <c r="B2068" t="s">
        <v>6587</v>
      </c>
      <c r="C2068" t="s">
        <v>3424</v>
      </c>
      <c r="D2068" t="s">
        <v>3423</v>
      </c>
      <c r="E2068" t="s">
        <v>6622</v>
      </c>
      <c r="F2068" t="s">
        <v>3425</v>
      </c>
      <c r="G2068">
        <v>3</v>
      </c>
      <c r="H2068">
        <v>2</v>
      </c>
      <c r="I2068">
        <v>0</v>
      </c>
      <c r="J2068">
        <v>0</v>
      </c>
      <c r="K2068">
        <v>0</v>
      </c>
      <c r="L2068">
        <v>1</v>
      </c>
      <c r="M2068">
        <v>3</v>
      </c>
      <c r="N2068">
        <v>0</v>
      </c>
      <c r="O2068">
        <v>0</v>
      </c>
      <c r="P2068">
        <v>0</v>
      </c>
      <c r="Q2068">
        <v>0</v>
      </c>
      <c r="R2068">
        <v>4</v>
      </c>
      <c r="S2068">
        <v>1</v>
      </c>
      <c r="T2068">
        <v>0</v>
      </c>
      <c r="U2068">
        <v>0</v>
      </c>
      <c r="V2068">
        <v>1</v>
      </c>
      <c r="W2068">
        <v>7</v>
      </c>
      <c r="X2068">
        <v>0</v>
      </c>
      <c r="Y2068">
        <v>0</v>
      </c>
      <c r="Z2068">
        <v>0</v>
      </c>
      <c r="AA2068">
        <v>0</v>
      </c>
      <c r="AB2068">
        <v>4</v>
      </c>
      <c r="AC2068">
        <v>0</v>
      </c>
      <c r="AD2068">
        <v>0</v>
      </c>
      <c r="AE2068">
        <v>0</v>
      </c>
      <c r="AF2068">
        <v>0</v>
      </c>
      <c r="AG2068">
        <v>6</v>
      </c>
      <c r="AH2068">
        <v>1</v>
      </c>
      <c r="AI2068">
        <v>0</v>
      </c>
      <c r="AJ2068">
        <v>0</v>
      </c>
      <c r="AK2068">
        <v>1</v>
      </c>
      <c r="AL2068">
        <v>8</v>
      </c>
      <c r="AM2068">
        <v>0</v>
      </c>
      <c r="AN2068">
        <v>0</v>
      </c>
      <c r="AO2068">
        <v>0</v>
      </c>
      <c r="AP2068">
        <v>0</v>
      </c>
      <c r="AQ2068">
        <v>8</v>
      </c>
      <c r="AR2068">
        <v>0</v>
      </c>
      <c r="AS2068">
        <v>1.0000000000000002</v>
      </c>
      <c r="AT2068">
        <v>0</v>
      </c>
      <c r="AU2068">
        <v>0</v>
      </c>
      <c r="AV2068">
        <v>11</v>
      </c>
      <c r="AW2068">
        <v>4</v>
      </c>
      <c r="AX2068">
        <v>0</v>
      </c>
      <c r="AY2068">
        <v>0</v>
      </c>
      <c r="AZ2068">
        <v>0</v>
      </c>
      <c r="BA2068">
        <v>15</v>
      </c>
      <c r="BB2068">
        <v>2</v>
      </c>
      <c r="BC2068">
        <v>1.0000000000000002</v>
      </c>
      <c r="BD2068">
        <v>0</v>
      </c>
      <c r="BE2068">
        <v>0</v>
      </c>
      <c r="BF2068">
        <v>20</v>
      </c>
      <c r="BG2068">
        <v>0.99999999999999989</v>
      </c>
      <c r="BH2068">
        <v>2.0000000000000004</v>
      </c>
      <c r="BI2068">
        <v>0</v>
      </c>
      <c r="BJ2068">
        <v>0</v>
      </c>
    </row>
    <row r="2069" spans="1:62" ht="17.100000000000001" customHeight="1" x14ac:dyDescent="0.25">
      <c r="A2069" t="s">
        <v>3117</v>
      </c>
      <c r="B2069" t="s">
        <v>6587</v>
      </c>
      <c r="C2069" t="s">
        <v>3424</v>
      </c>
      <c r="D2069" t="s">
        <v>3423</v>
      </c>
      <c r="E2069" t="s">
        <v>6622</v>
      </c>
      <c r="F2069" t="s">
        <v>3422</v>
      </c>
      <c r="G2069">
        <v>4</v>
      </c>
      <c r="H2069">
        <v>2</v>
      </c>
      <c r="I2069">
        <v>0</v>
      </c>
      <c r="J2069">
        <v>0</v>
      </c>
      <c r="K2069">
        <v>0</v>
      </c>
      <c r="L2069">
        <v>0</v>
      </c>
      <c r="M2069">
        <v>2</v>
      </c>
      <c r="N2069">
        <v>0</v>
      </c>
      <c r="O2069">
        <v>0</v>
      </c>
      <c r="P2069">
        <v>0</v>
      </c>
      <c r="Q2069">
        <v>1</v>
      </c>
      <c r="R2069">
        <v>2</v>
      </c>
      <c r="S2069">
        <v>0</v>
      </c>
      <c r="T2069">
        <v>0</v>
      </c>
      <c r="U2069">
        <v>0</v>
      </c>
      <c r="V2069">
        <v>1</v>
      </c>
      <c r="W2069">
        <v>2</v>
      </c>
      <c r="X2069">
        <v>0</v>
      </c>
      <c r="Y2069">
        <v>0</v>
      </c>
      <c r="Z2069">
        <v>0</v>
      </c>
      <c r="AA2069">
        <v>0</v>
      </c>
      <c r="AB2069">
        <v>1</v>
      </c>
      <c r="AC2069">
        <v>0</v>
      </c>
      <c r="AD2069">
        <v>0</v>
      </c>
      <c r="AE2069">
        <v>0</v>
      </c>
      <c r="AF2069">
        <v>0</v>
      </c>
      <c r="AG2069">
        <v>1</v>
      </c>
      <c r="AH2069">
        <v>0</v>
      </c>
      <c r="AI2069">
        <v>0</v>
      </c>
      <c r="AJ2069">
        <v>0</v>
      </c>
      <c r="AK2069">
        <v>0</v>
      </c>
      <c r="AL2069">
        <v>1</v>
      </c>
      <c r="AM2069">
        <v>0</v>
      </c>
      <c r="AN2069">
        <v>0</v>
      </c>
      <c r="AO2069">
        <v>0</v>
      </c>
      <c r="AP2069">
        <v>0</v>
      </c>
      <c r="AQ2069">
        <v>1</v>
      </c>
      <c r="AR2069">
        <v>0</v>
      </c>
      <c r="AS2069">
        <v>0</v>
      </c>
      <c r="AT2069">
        <v>0</v>
      </c>
      <c r="AU2069">
        <v>0</v>
      </c>
      <c r="AV2069">
        <v>2</v>
      </c>
      <c r="AW2069">
        <v>0</v>
      </c>
      <c r="AX2069">
        <v>0</v>
      </c>
      <c r="AY2069">
        <v>0</v>
      </c>
      <c r="AZ2069">
        <v>0</v>
      </c>
      <c r="BA2069">
        <v>2</v>
      </c>
      <c r="BB2069">
        <v>0</v>
      </c>
      <c r="BC2069">
        <v>0</v>
      </c>
      <c r="BD2069">
        <v>0</v>
      </c>
      <c r="BE2069">
        <v>0</v>
      </c>
      <c r="BF2069">
        <v>2</v>
      </c>
      <c r="BG2069">
        <v>0</v>
      </c>
      <c r="BH2069">
        <v>0</v>
      </c>
      <c r="BI2069">
        <v>0</v>
      </c>
      <c r="BJ2069">
        <v>1</v>
      </c>
    </row>
    <row r="2070" spans="1:62" ht="17.100000000000001" customHeight="1" x14ac:dyDescent="0.25">
      <c r="A2070" t="s">
        <v>3117</v>
      </c>
      <c r="B2070" t="s">
        <v>6587</v>
      </c>
      <c r="C2070" t="s">
        <v>3418</v>
      </c>
      <c r="D2070" t="s">
        <v>3417</v>
      </c>
      <c r="E2070" t="s">
        <v>6623</v>
      </c>
      <c r="F2070" t="s">
        <v>3421</v>
      </c>
      <c r="G2070">
        <v>1</v>
      </c>
      <c r="H2070">
        <v>71</v>
      </c>
      <c r="I2070">
        <v>28.000000000000007</v>
      </c>
      <c r="J2070">
        <v>14.000000000000004</v>
      </c>
      <c r="K2070">
        <v>0</v>
      </c>
      <c r="L2070">
        <v>3.0000000000000009</v>
      </c>
      <c r="M2070">
        <v>106</v>
      </c>
      <c r="N2070">
        <v>37.999999999999993</v>
      </c>
      <c r="O2070">
        <v>40</v>
      </c>
      <c r="P2070">
        <v>0</v>
      </c>
      <c r="Q2070">
        <v>1</v>
      </c>
      <c r="R2070">
        <v>77</v>
      </c>
      <c r="S2070">
        <v>14.999999999999996</v>
      </c>
      <c r="T2070">
        <v>38.999999999999993</v>
      </c>
      <c r="U2070">
        <v>2</v>
      </c>
      <c r="V2070">
        <v>0</v>
      </c>
      <c r="W2070">
        <v>37</v>
      </c>
      <c r="X2070">
        <v>0</v>
      </c>
      <c r="Y2070">
        <v>5</v>
      </c>
      <c r="Z2070">
        <v>2.0000000000000009</v>
      </c>
      <c r="AA2070">
        <v>0</v>
      </c>
      <c r="AB2070">
        <v>39</v>
      </c>
      <c r="AC2070">
        <v>7.0000000000000018</v>
      </c>
      <c r="AD2070">
        <v>2.0000000000000009</v>
      </c>
      <c r="AE2070">
        <v>3.0000000000000009</v>
      </c>
      <c r="AF2070">
        <v>1.0000000000000002</v>
      </c>
      <c r="AG2070">
        <v>63</v>
      </c>
      <c r="AH2070">
        <v>26.000000000000007</v>
      </c>
      <c r="AI2070">
        <v>5</v>
      </c>
      <c r="AJ2070">
        <v>0</v>
      </c>
      <c r="AK2070">
        <v>1</v>
      </c>
      <c r="AL2070">
        <v>83</v>
      </c>
      <c r="AM2070">
        <v>24.000000000000018</v>
      </c>
      <c r="AN2070">
        <v>9.0000000000000036</v>
      </c>
      <c r="AO2070">
        <v>4.0000000000000009</v>
      </c>
      <c r="AP2070">
        <v>1</v>
      </c>
      <c r="AQ2070">
        <v>109</v>
      </c>
      <c r="AR2070">
        <v>36.999999999999979</v>
      </c>
      <c r="AS2070">
        <v>16.000000000000004</v>
      </c>
      <c r="AT2070">
        <v>6.0000000000000027</v>
      </c>
      <c r="AU2070">
        <v>0</v>
      </c>
      <c r="AV2070">
        <v>129</v>
      </c>
      <c r="AW2070">
        <v>36.000000000000007</v>
      </c>
      <c r="AX2070">
        <v>24</v>
      </c>
      <c r="AY2070">
        <v>1.0000000000000004</v>
      </c>
      <c r="AZ2070">
        <v>2.0000000000000009</v>
      </c>
      <c r="BA2070">
        <v>144</v>
      </c>
      <c r="BB2070">
        <v>41</v>
      </c>
      <c r="BC2070">
        <v>23.000000000000004</v>
      </c>
      <c r="BD2070">
        <v>3.0000000000000009</v>
      </c>
      <c r="BE2070">
        <v>1.0000000000000004</v>
      </c>
      <c r="BF2070">
        <v>136</v>
      </c>
      <c r="BG2070">
        <v>13.000000000000002</v>
      </c>
      <c r="BH2070">
        <v>20</v>
      </c>
      <c r="BI2070">
        <v>5.9999999999999991</v>
      </c>
      <c r="BJ2070">
        <v>0</v>
      </c>
    </row>
    <row r="2071" spans="1:62" ht="17.100000000000001" customHeight="1" x14ac:dyDescent="0.25">
      <c r="A2071" t="s">
        <v>3117</v>
      </c>
      <c r="B2071" t="s">
        <v>6587</v>
      </c>
      <c r="C2071" t="s">
        <v>3418</v>
      </c>
      <c r="D2071" t="s">
        <v>3417</v>
      </c>
      <c r="E2071" t="s">
        <v>6623</v>
      </c>
      <c r="F2071" t="s">
        <v>3420</v>
      </c>
      <c r="G2071">
        <v>2</v>
      </c>
      <c r="H2071">
        <v>13</v>
      </c>
      <c r="I2071">
        <v>1</v>
      </c>
      <c r="J2071">
        <v>2</v>
      </c>
      <c r="K2071">
        <v>0</v>
      </c>
      <c r="L2071">
        <v>0</v>
      </c>
      <c r="M2071">
        <v>10</v>
      </c>
      <c r="N2071">
        <v>0</v>
      </c>
      <c r="O2071">
        <v>0.99999999999999989</v>
      </c>
      <c r="P2071">
        <v>0</v>
      </c>
      <c r="Q2071">
        <v>0</v>
      </c>
      <c r="R2071">
        <v>13</v>
      </c>
      <c r="S2071">
        <v>0</v>
      </c>
      <c r="T2071">
        <v>0</v>
      </c>
      <c r="U2071">
        <v>0</v>
      </c>
      <c r="V2071">
        <v>0</v>
      </c>
      <c r="W2071">
        <v>12</v>
      </c>
      <c r="X2071">
        <v>0</v>
      </c>
      <c r="Y2071">
        <v>0</v>
      </c>
      <c r="Z2071">
        <v>0</v>
      </c>
      <c r="AA2071">
        <v>1</v>
      </c>
      <c r="AB2071">
        <v>12</v>
      </c>
      <c r="AC2071">
        <v>0</v>
      </c>
      <c r="AD2071">
        <v>0</v>
      </c>
      <c r="AE2071">
        <v>0</v>
      </c>
      <c r="AF2071">
        <v>1</v>
      </c>
      <c r="AG2071">
        <v>14</v>
      </c>
      <c r="AH2071">
        <v>0</v>
      </c>
      <c r="AI2071">
        <v>0</v>
      </c>
      <c r="AJ2071">
        <v>0</v>
      </c>
      <c r="AK2071">
        <v>1</v>
      </c>
      <c r="AL2071">
        <v>12</v>
      </c>
      <c r="AM2071">
        <v>0</v>
      </c>
      <c r="AN2071">
        <v>0</v>
      </c>
      <c r="AO2071">
        <v>0</v>
      </c>
      <c r="AP2071">
        <v>0</v>
      </c>
      <c r="AQ2071">
        <v>14</v>
      </c>
      <c r="AR2071">
        <v>0</v>
      </c>
      <c r="AS2071">
        <v>1</v>
      </c>
      <c r="AT2071">
        <v>0</v>
      </c>
      <c r="AU2071">
        <v>0</v>
      </c>
      <c r="AV2071">
        <v>15</v>
      </c>
      <c r="AW2071">
        <v>2.0000000000000004</v>
      </c>
      <c r="AX2071">
        <v>0</v>
      </c>
      <c r="AY2071">
        <v>0</v>
      </c>
      <c r="AZ2071">
        <v>0</v>
      </c>
      <c r="BA2071">
        <v>17</v>
      </c>
      <c r="BB2071">
        <v>0</v>
      </c>
      <c r="BC2071">
        <v>0</v>
      </c>
      <c r="BD2071">
        <v>0</v>
      </c>
      <c r="BE2071">
        <v>1.0000000000000002</v>
      </c>
      <c r="BF2071">
        <v>14</v>
      </c>
      <c r="BG2071">
        <v>0</v>
      </c>
      <c r="BH2071">
        <v>0</v>
      </c>
      <c r="BI2071">
        <v>0</v>
      </c>
      <c r="BJ2071">
        <v>0</v>
      </c>
    </row>
    <row r="2072" spans="1:62" ht="17.100000000000001" customHeight="1" x14ac:dyDescent="0.25">
      <c r="A2072" t="s">
        <v>3117</v>
      </c>
      <c r="B2072" t="s">
        <v>6587</v>
      </c>
      <c r="C2072" t="s">
        <v>3418</v>
      </c>
      <c r="D2072" t="s">
        <v>3417</v>
      </c>
      <c r="E2072" t="s">
        <v>6623</v>
      </c>
      <c r="F2072" t="s">
        <v>3419</v>
      </c>
      <c r="G2072">
        <v>3</v>
      </c>
      <c r="H2072">
        <v>2</v>
      </c>
      <c r="I2072">
        <v>0</v>
      </c>
      <c r="J2072">
        <v>0</v>
      </c>
      <c r="K2072">
        <v>0</v>
      </c>
      <c r="L2072">
        <v>1</v>
      </c>
      <c r="M2072">
        <v>1</v>
      </c>
      <c r="N2072">
        <v>0</v>
      </c>
      <c r="O2072">
        <v>0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1</v>
      </c>
      <c r="X2072">
        <v>0</v>
      </c>
      <c r="Y2072">
        <v>0</v>
      </c>
      <c r="Z2072">
        <v>0</v>
      </c>
      <c r="AA2072">
        <v>0</v>
      </c>
      <c r="AB2072">
        <v>1</v>
      </c>
      <c r="AC2072">
        <v>0</v>
      </c>
      <c r="AD2072">
        <v>0</v>
      </c>
      <c r="AE2072">
        <v>0</v>
      </c>
      <c r="AF2072">
        <v>0</v>
      </c>
      <c r="AG2072">
        <v>1</v>
      </c>
      <c r="AH2072">
        <v>0</v>
      </c>
      <c r="AI2072">
        <v>0</v>
      </c>
      <c r="AJ2072">
        <v>0</v>
      </c>
      <c r="AK2072">
        <v>0</v>
      </c>
      <c r="AL2072">
        <v>1</v>
      </c>
      <c r="AM2072">
        <v>0</v>
      </c>
      <c r="AN2072">
        <v>0</v>
      </c>
      <c r="AO2072">
        <v>0</v>
      </c>
      <c r="AP2072">
        <v>0</v>
      </c>
      <c r="AQ2072">
        <v>2</v>
      </c>
      <c r="AR2072">
        <v>1</v>
      </c>
      <c r="AS2072">
        <v>0</v>
      </c>
      <c r="AT2072">
        <v>0</v>
      </c>
      <c r="AU2072">
        <v>0</v>
      </c>
      <c r="AV2072">
        <v>2</v>
      </c>
      <c r="AW2072">
        <v>0</v>
      </c>
      <c r="AX2072">
        <v>0</v>
      </c>
      <c r="AY2072">
        <v>0</v>
      </c>
      <c r="AZ2072">
        <v>0</v>
      </c>
      <c r="BA2072">
        <v>2</v>
      </c>
      <c r="BB2072">
        <v>0</v>
      </c>
      <c r="BC2072">
        <v>0</v>
      </c>
      <c r="BD2072">
        <v>0</v>
      </c>
      <c r="BE2072">
        <v>0</v>
      </c>
      <c r="BF2072">
        <v>2</v>
      </c>
      <c r="BG2072">
        <v>0</v>
      </c>
      <c r="BH2072">
        <v>0</v>
      </c>
      <c r="BI2072">
        <v>0</v>
      </c>
      <c r="BJ2072">
        <v>0</v>
      </c>
    </row>
    <row r="2073" spans="1:62" ht="17.100000000000001" customHeight="1" x14ac:dyDescent="0.25">
      <c r="A2073" t="s">
        <v>3117</v>
      </c>
      <c r="B2073" t="s">
        <v>6587</v>
      </c>
      <c r="C2073" t="s">
        <v>3418</v>
      </c>
      <c r="D2073" t="s">
        <v>3417</v>
      </c>
      <c r="E2073" t="s">
        <v>6623</v>
      </c>
      <c r="F2073" t="s">
        <v>3416</v>
      </c>
      <c r="G2073">
        <v>4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</row>
    <row r="2074" spans="1:62" ht="17.100000000000001" customHeight="1" x14ac:dyDescent="0.25">
      <c r="A2074" t="s">
        <v>3117</v>
      </c>
      <c r="B2074" t="s">
        <v>6587</v>
      </c>
      <c r="C2074" t="s">
        <v>3004</v>
      </c>
      <c r="D2074" t="s">
        <v>3412</v>
      </c>
      <c r="E2074" t="s">
        <v>6624</v>
      </c>
      <c r="F2074" t="s">
        <v>3415</v>
      </c>
      <c r="G2074">
        <v>1</v>
      </c>
      <c r="H2074">
        <v>65</v>
      </c>
      <c r="I2074">
        <v>7</v>
      </c>
      <c r="J2074">
        <v>9.0000000000000018</v>
      </c>
      <c r="K2074">
        <v>0</v>
      </c>
      <c r="L2074">
        <v>2.9999999999999996</v>
      </c>
      <c r="M2074">
        <v>72</v>
      </c>
      <c r="N2074">
        <v>11.000000000000005</v>
      </c>
      <c r="O2074">
        <v>3.0000000000000004</v>
      </c>
      <c r="P2074">
        <v>0</v>
      </c>
      <c r="Q2074">
        <v>4.9999999999999991</v>
      </c>
      <c r="R2074">
        <v>61</v>
      </c>
      <c r="S2074">
        <v>5.0000000000000018</v>
      </c>
      <c r="T2074">
        <v>4</v>
      </c>
      <c r="U2074">
        <v>1</v>
      </c>
      <c r="V2074">
        <v>2</v>
      </c>
      <c r="W2074">
        <v>57</v>
      </c>
      <c r="X2074">
        <v>0</v>
      </c>
      <c r="Y2074">
        <v>2</v>
      </c>
      <c r="Z2074">
        <v>1.0000000000000002</v>
      </c>
      <c r="AA2074">
        <v>3</v>
      </c>
      <c r="AB2074">
        <v>59</v>
      </c>
      <c r="AC2074">
        <v>4.0000000000000009</v>
      </c>
      <c r="AD2074">
        <v>2.0000000000000004</v>
      </c>
      <c r="AE2074">
        <v>0</v>
      </c>
      <c r="AF2074">
        <v>1.0000000000000002</v>
      </c>
      <c r="AG2074">
        <v>64</v>
      </c>
      <c r="AH2074">
        <v>3</v>
      </c>
      <c r="AI2074">
        <v>0</v>
      </c>
      <c r="AJ2074">
        <v>1</v>
      </c>
      <c r="AK2074">
        <v>4.0000000000000009</v>
      </c>
      <c r="AL2074">
        <v>64</v>
      </c>
      <c r="AM2074">
        <v>2.0000000000000004</v>
      </c>
      <c r="AN2074">
        <v>7</v>
      </c>
      <c r="AO2074">
        <v>1</v>
      </c>
      <c r="AP2074">
        <v>0</v>
      </c>
      <c r="AQ2074">
        <v>61</v>
      </c>
      <c r="AR2074">
        <v>5.0000000000000009</v>
      </c>
      <c r="AS2074">
        <v>5</v>
      </c>
      <c r="AT2074">
        <v>0</v>
      </c>
      <c r="AU2074">
        <v>3.0000000000000009</v>
      </c>
      <c r="AV2074">
        <v>67</v>
      </c>
      <c r="AW2074">
        <v>7.0000000000000018</v>
      </c>
      <c r="AX2074">
        <v>6.0000000000000027</v>
      </c>
      <c r="AY2074">
        <v>0</v>
      </c>
      <c r="AZ2074">
        <v>5.0000000000000018</v>
      </c>
      <c r="BA2074">
        <v>59</v>
      </c>
      <c r="BB2074">
        <v>1</v>
      </c>
      <c r="BC2074">
        <v>2.0000000000000013</v>
      </c>
      <c r="BD2074">
        <v>0</v>
      </c>
      <c r="BE2074">
        <v>2.0000000000000004</v>
      </c>
      <c r="BF2074">
        <v>62</v>
      </c>
      <c r="BG2074">
        <v>2</v>
      </c>
      <c r="BH2074">
        <v>6</v>
      </c>
      <c r="BI2074">
        <v>0</v>
      </c>
      <c r="BJ2074">
        <v>0</v>
      </c>
    </row>
    <row r="2075" spans="1:62" ht="17.100000000000001" customHeight="1" x14ac:dyDescent="0.25">
      <c r="A2075" t="s">
        <v>3117</v>
      </c>
      <c r="B2075" t="s">
        <v>6587</v>
      </c>
      <c r="C2075" t="s">
        <v>3004</v>
      </c>
      <c r="D2075" t="s">
        <v>3412</v>
      </c>
      <c r="E2075" t="s">
        <v>6624</v>
      </c>
      <c r="F2075" t="s">
        <v>3414</v>
      </c>
      <c r="G2075">
        <v>2</v>
      </c>
      <c r="H2075">
        <v>32</v>
      </c>
      <c r="I2075">
        <v>0</v>
      </c>
      <c r="J2075">
        <v>0</v>
      </c>
      <c r="K2075">
        <v>0</v>
      </c>
      <c r="L2075">
        <v>4.0000000000000009</v>
      </c>
      <c r="M2075">
        <v>28</v>
      </c>
      <c r="N2075">
        <v>1</v>
      </c>
      <c r="O2075">
        <v>0</v>
      </c>
      <c r="P2075">
        <v>0</v>
      </c>
      <c r="Q2075">
        <v>2.0000000000000004</v>
      </c>
      <c r="R2075">
        <v>37</v>
      </c>
      <c r="S2075">
        <v>0</v>
      </c>
      <c r="T2075">
        <v>1.0000000000000004</v>
      </c>
      <c r="U2075">
        <v>0</v>
      </c>
      <c r="V2075">
        <v>1.9999999999999998</v>
      </c>
      <c r="W2075">
        <v>38</v>
      </c>
      <c r="X2075">
        <v>1.0000000000000004</v>
      </c>
      <c r="Y2075">
        <v>0</v>
      </c>
      <c r="Z2075">
        <v>0</v>
      </c>
      <c r="AA2075">
        <v>1</v>
      </c>
      <c r="AB2075">
        <v>39</v>
      </c>
      <c r="AC2075">
        <v>0</v>
      </c>
      <c r="AD2075">
        <v>0</v>
      </c>
      <c r="AE2075">
        <v>0</v>
      </c>
      <c r="AF2075">
        <v>0</v>
      </c>
      <c r="AG2075">
        <v>35</v>
      </c>
      <c r="AH2075">
        <v>1</v>
      </c>
      <c r="AI2075">
        <v>0</v>
      </c>
      <c r="AJ2075">
        <v>0</v>
      </c>
      <c r="AK2075">
        <v>1.0000000000000002</v>
      </c>
      <c r="AL2075">
        <v>40</v>
      </c>
      <c r="AM2075">
        <v>1.0000000000000004</v>
      </c>
      <c r="AN2075">
        <v>0</v>
      </c>
      <c r="AO2075">
        <v>0</v>
      </c>
      <c r="AP2075">
        <v>3.0000000000000004</v>
      </c>
      <c r="AQ2075">
        <v>38</v>
      </c>
      <c r="AR2075">
        <v>0</v>
      </c>
      <c r="AS2075">
        <v>0</v>
      </c>
      <c r="AT2075">
        <v>0</v>
      </c>
      <c r="AU2075">
        <v>3.0000000000000004</v>
      </c>
      <c r="AV2075">
        <v>36</v>
      </c>
      <c r="AW2075">
        <v>0</v>
      </c>
      <c r="AX2075">
        <v>1</v>
      </c>
      <c r="AY2075">
        <v>0</v>
      </c>
      <c r="AZ2075">
        <v>3.0000000000000004</v>
      </c>
      <c r="BA2075">
        <v>37</v>
      </c>
      <c r="BB2075">
        <v>0</v>
      </c>
      <c r="BC2075">
        <v>0</v>
      </c>
      <c r="BD2075">
        <v>0</v>
      </c>
      <c r="BE2075">
        <v>3.9999999999999996</v>
      </c>
      <c r="BF2075">
        <v>33</v>
      </c>
      <c r="BG2075">
        <v>0</v>
      </c>
      <c r="BH2075">
        <v>0</v>
      </c>
      <c r="BI2075">
        <v>0</v>
      </c>
      <c r="BJ2075">
        <v>0</v>
      </c>
    </row>
    <row r="2076" spans="1:62" ht="17.100000000000001" customHeight="1" x14ac:dyDescent="0.25">
      <c r="A2076" t="s">
        <v>3117</v>
      </c>
      <c r="B2076" t="s">
        <v>6587</v>
      </c>
      <c r="C2076" t="s">
        <v>3004</v>
      </c>
      <c r="D2076" t="s">
        <v>3412</v>
      </c>
      <c r="E2076" t="s">
        <v>6624</v>
      </c>
      <c r="F2076" t="s">
        <v>3413</v>
      </c>
      <c r="G2076">
        <v>3</v>
      </c>
      <c r="H2076">
        <v>3</v>
      </c>
      <c r="I2076">
        <v>0</v>
      </c>
      <c r="J2076">
        <v>0</v>
      </c>
      <c r="K2076">
        <v>0</v>
      </c>
      <c r="L2076">
        <v>0</v>
      </c>
      <c r="M2076">
        <v>4</v>
      </c>
      <c r="N2076">
        <v>0</v>
      </c>
      <c r="O2076">
        <v>1</v>
      </c>
      <c r="P2076">
        <v>0</v>
      </c>
      <c r="Q2076">
        <v>1</v>
      </c>
      <c r="R2076">
        <v>2</v>
      </c>
      <c r="S2076">
        <v>0</v>
      </c>
      <c r="T2076">
        <v>0</v>
      </c>
      <c r="U2076">
        <v>0</v>
      </c>
      <c r="V2076">
        <v>0</v>
      </c>
      <c r="W2076">
        <v>3</v>
      </c>
      <c r="X2076">
        <v>0</v>
      </c>
      <c r="Y2076">
        <v>0</v>
      </c>
      <c r="Z2076">
        <v>0</v>
      </c>
      <c r="AA2076">
        <v>0</v>
      </c>
      <c r="AB2076">
        <v>2</v>
      </c>
      <c r="AC2076">
        <v>0</v>
      </c>
      <c r="AD2076">
        <v>0</v>
      </c>
      <c r="AE2076">
        <v>0</v>
      </c>
      <c r="AF2076">
        <v>0</v>
      </c>
      <c r="AG2076">
        <v>2</v>
      </c>
      <c r="AH2076">
        <v>0</v>
      </c>
      <c r="AI2076">
        <v>0</v>
      </c>
      <c r="AJ2076">
        <v>0</v>
      </c>
      <c r="AK2076">
        <v>0</v>
      </c>
      <c r="AL2076">
        <v>2</v>
      </c>
      <c r="AM2076">
        <v>0</v>
      </c>
      <c r="AN2076">
        <v>0</v>
      </c>
      <c r="AO2076">
        <v>0</v>
      </c>
      <c r="AP2076">
        <v>0</v>
      </c>
      <c r="AQ2076">
        <v>3</v>
      </c>
      <c r="AR2076">
        <v>0</v>
      </c>
      <c r="AS2076">
        <v>0</v>
      </c>
      <c r="AT2076">
        <v>0</v>
      </c>
      <c r="AU2076">
        <v>1</v>
      </c>
      <c r="AV2076">
        <v>2</v>
      </c>
      <c r="AW2076">
        <v>0</v>
      </c>
      <c r="AX2076">
        <v>0</v>
      </c>
      <c r="AY2076">
        <v>0</v>
      </c>
      <c r="AZ2076">
        <v>0</v>
      </c>
      <c r="BA2076">
        <v>3</v>
      </c>
      <c r="BB2076">
        <v>0</v>
      </c>
      <c r="BC2076">
        <v>0</v>
      </c>
      <c r="BD2076">
        <v>0</v>
      </c>
      <c r="BE2076">
        <v>0</v>
      </c>
      <c r="BF2076">
        <v>3</v>
      </c>
      <c r="BG2076">
        <v>0</v>
      </c>
      <c r="BH2076">
        <v>0</v>
      </c>
      <c r="BI2076">
        <v>0</v>
      </c>
      <c r="BJ2076">
        <v>0</v>
      </c>
    </row>
    <row r="2077" spans="1:62" ht="17.100000000000001" customHeight="1" x14ac:dyDescent="0.25">
      <c r="A2077" t="s">
        <v>3117</v>
      </c>
      <c r="B2077" t="s">
        <v>6587</v>
      </c>
      <c r="C2077" t="s">
        <v>3004</v>
      </c>
      <c r="D2077" t="s">
        <v>3412</v>
      </c>
      <c r="E2077" t="s">
        <v>6624</v>
      </c>
      <c r="F2077" t="s">
        <v>3411</v>
      </c>
      <c r="G2077">
        <v>4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</row>
    <row r="2078" spans="1:62" ht="17.100000000000001" customHeight="1" x14ac:dyDescent="0.25">
      <c r="A2078" t="s">
        <v>3117</v>
      </c>
      <c r="B2078" t="s">
        <v>6587</v>
      </c>
      <c r="C2078" t="s">
        <v>2116</v>
      </c>
      <c r="D2078" t="s">
        <v>3407</v>
      </c>
      <c r="E2078" t="s">
        <v>6372</v>
      </c>
      <c r="F2078" t="s">
        <v>3410</v>
      </c>
      <c r="G2078">
        <v>1</v>
      </c>
      <c r="H2078">
        <v>19</v>
      </c>
      <c r="I2078">
        <v>6</v>
      </c>
      <c r="J2078">
        <v>14.999999999999998</v>
      </c>
      <c r="K2078">
        <v>0</v>
      </c>
      <c r="L2078">
        <v>0</v>
      </c>
      <c r="M2078">
        <v>5</v>
      </c>
      <c r="N2078">
        <v>0</v>
      </c>
      <c r="O2078">
        <v>1</v>
      </c>
      <c r="P2078">
        <v>0</v>
      </c>
      <c r="Q2078">
        <v>0</v>
      </c>
      <c r="R2078">
        <v>4</v>
      </c>
      <c r="S2078">
        <v>0</v>
      </c>
      <c r="T2078">
        <v>0</v>
      </c>
      <c r="U2078">
        <v>0</v>
      </c>
      <c r="V2078">
        <v>0</v>
      </c>
      <c r="W2078">
        <v>5</v>
      </c>
      <c r="X2078">
        <v>1</v>
      </c>
      <c r="Y2078">
        <v>0</v>
      </c>
      <c r="Z2078">
        <v>0</v>
      </c>
      <c r="AA2078">
        <v>0</v>
      </c>
      <c r="AB2078">
        <v>10</v>
      </c>
      <c r="AC2078">
        <v>5</v>
      </c>
      <c r="AD2078">
        <v>0</v>
      </c>
      <c r="AE2078">
        <v>0</v>
      </c>
      <c r="AF2078">
        <v>0</v>
      </c>
      <c r="AG2078">
        <v>11</v>
      </c>
      <c r="AH2078">
        <v>3</v>
      </c>
      <c r="AI2078">
        <v>1.0000000000000002</v>
      </c>
      <c r="AJ2078">
        <v>0</v>
      </c>
      <c r="AK2078">
        <v>0</v>
      </c>
      <c r="AL2078">
        <v>14</v>
      </c>
      <c r="AM2078">
        <v>2</v>
      </c>
      <c r="AN2078">
        <v>3</v>
      </c>
      <c r="AO2078">
        <v>0</v>
      </c>
      <c r="AP2078">
        <v>1</v>
      </c>
      <c r="AQ2078">
        <v>9</v>
      </c>
      <c r="AR2078">
        <v>0</v>
      </c>
      <c r="AS2078">
        <v>0</v>
      </c>
      <c r="AT2078">
        <v>0</v>
      </c>
      <c r="AU2078">
        <v>0</v>
      </c>
      <c r="AV2078">
        <v>11</v>
      </c>
      <c r="AW2078">
        <v>3</v>
      </c>
      <c r="AX2078">
        <v>0</v>
      </c>
      <c r="AY2078">
        <v>1.0000000000000002</v>
      </c>
      <c r="AZ2078">
        <v>0</v>
      </c>
      <c r="BA2078">
        <v>12</v>
      </c>
      <c r="BB2078">
        <v>1</v>
      </c>
      <c r="BC2078">
        <v>0</v>
      </c>
      <c r="BD2078">
        <v>0</v>
      </c>
      <c r="BE2078">
        <v>0</v>
      </c>
      <c r="BF2078">
        <v>12</v>
      </c>
      <c r="BG2078">
        <v>0</v>
      </c>
      <c r="BH2078">
        <v>0</v>
      </c>
      <c r="BI2078">
        <v>0</v>
      </c>
      <c r="BJ2078">
        <v>0</v>
      </c>
    </row>
    <row r="2079" spans="1:62" ht="17.100000000000001" customHeight="1" x14ac:dyDescent="0.25">
      <c r="A2079" t="s">
        <v>3117</v>
      </c>
      <c r="B2079" t="s">
        <v>6587</v>
      </c>
      <c r="C2079" t="s">
        <v>2116</v>
      </c>
      <c r="D2079" t="s">
        <v>3407</v>
      </c>
      <c r="E2079" t="s">
        <v>6372</v>
      </c>
      <c r="F2079" t="s">
        <v>3409</v>
      </c>
      <c r="G2079">
        <v>2</v>
      </c>
      <c r="H2079">
        <v>1</v>
      </c>
      <c r="I2079">
        <v>0</v>
      </c>
      <c r="J2079">
        <v>0</v>
      </c>
      <c r="K2079">
        <v>0</v>
      </c>
      <c r="L2079">
        <v>0</v>
      </c>
      <c r="M2079">
        <v>1</v>
      </c>
      <c r="N2079">
        <v>0</v>
      </c>
      <c r="O2079">
        <v>0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0</v>
      </c>
      <c r="V2079">
        <v>0</v>
      </c>
      <c r="W2079">
        <v>1</v>
      </c>
      <c r="X2079">
        <v>0</v>
      </c>
      <c r="Y2079">
        <v>0</v>
      </c>
      <c r="Z2079">
        <v>0</v>
      </c>
      <c r="AA2079">
        <v>0</v>
      </c>
      <c r="AB2079">
        <v>3</v>
      </c>
      <c r="AC2079">
        <v>2</v>
      </c>
      <c r="AD2079">
        <v>0</v>
      </c>
      <c r="AE2079">
        <v>0</v>
      </c>
      <c r="AF2079">
        <v>0</v>
      </c>
      <c r="AG2079">
        <v>3</v>
      </c>
      <c r="AH2079">
        <v>0</v>
      </c>
      <c r="AI2079">
        <v>0</v>
      </c>
      <c r="AJ2079">
        <v>0</v>
      </c>
      <c r="AK2079">
        <v>0</v>
      </c>
      <c r="AL2079">
        <v>3</v>
      </c>
      <c r="AM2079">
        <v>0</v>
      </c>
      <c r="AN2079">
        <v>0</v>
      </c>
      <c r="AO2079">
        <v>0</v>
      </c>
      <c r="AP2079">
        <v>0</v>
      </c>
      <c r="AQ2079">
        <v>4</v>
      </c>
      <c r="AR2079">
        <v>0</v>
      </c>
      <c r="AS2079">
        <v>0</v>
      </c>
      <c r="AT2079">
        <v>0</v>
      </c>
      <c r="AU2079">
        <v>0</v>
      </c>
      <c r="AV2079">
        <v>5</v>
      </c>
      <c r="AW2079">
        <v>1</v>
      </c>
      <c r="AX2079">
        <v>0</v>
      </c>
      <c r="AY2079">
        <v>0</v>
      </c>
      <c r="AZ2079">
        <v>0</v>
      </c>
      <c r="BA2079">
        <v>4</v>
      </c>
      <c r="BB2079">
        <v>0</v>
      </c>
      <c r="BC2079">
        <v>0</v>
      </c>
      <c r="BD2079">
        <v>0</v>
      </c>
      <c r="BE2079">
        <v>0</v>
      </c>
      <c r="BF2079">
        <v>4</v>
      </c>
      <c r="BG2079">
        <v>0</v>
      </c>
      <c r="BH2079">
        <v>0</v>
      </c>
      <c r="BI2079">
        <v>0</v>
      </c>
      <c r="BJ2079">
        <v>0</v>
      </c>
    </row>
    <row r="2080" spans="1:62" ht="17.100000000000001" customHeight="1" x14ac:dyDescent="0.25">
      <c r="A2080" t="s">
        <v>3117</v>
      </c>
      <c r="B2080" t="s">
        <v>6587</v>
      </c>
      <c r="C2080" t="s">
        <v>2116</v>
      </c>
      <c r="D2080" t="s">
        <v>3407</v>
      </c>
      <c r="E2080" t="s">
        <v>6372</v>
      </c>
      <c r="F2080" t="s">
        <v>3408</v>
      </c>
      <c r="G2080">
        <v>3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</row>
    <row r="2081" spans="1:62" ht="17.100000000000001" customHeight="1" x14ac:dyDescent="0.25">
      <c r="A2081" t="s">
        <v>3117</v>
      </c>
      <c r="B2081" t="s">
        <v>6587</v>
      </c>
      <c r="C2081" t="s">
        <v>2116</v>
      </c>
      <c r="D2081" t="s">
        <v>3407</v>
      </c>
      <c r="E2081" t="s">
        <v>6372</v>
      </c>
      <c r="F2081" t="s">
        <v>3406</v>
      </c>
      <c r="G2081">
        <v>4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</row>
    <row r="2082" spans="1:62" ht="17.100000000000001" customHeight="1" x14ac:dyDescent="0.25">
      <c r="A2082" t="s">
        <v>3117</v>
      </c>
      <c r="B2082" t="s">
        <v>6587</v>
      </c>
      <c r="C2082" t="s">
        <v>3402</v>
      </c>
      <c r="D2082" t="s">
        <v>3401</v>
      </c>
      <c r="E2082" t="s">
        <v>6625</v>
      </c>
      <c r="F2082" t="s">
        <v>3405</v>
      </c>
      <c r="G2082">
        <v>1</v>
      </c>
      <c r="H2082">
        <v>684</v>
      </c>
      <c r="I2082">
        <v>70.000000000000014</v>
      </c>
      <c r="J2082">
        <v>49.000000000000036</v>
      </c>
      <c r="K2082">
        <v>3</v>
      </c>
      <c r="L2082">
        <v>65.999999999999972</v>
      </c>
      <c r="M2082">
        <v>707</v>
      </c>
      <c r="N2082">
        <v>96.000000000000014</v>
      </c>
      <c r="O2082">
        <v>48.000000000000007</v>
      </c>
      <c r="P2082">
        <v>2.0000000000000009</v>
      </c>
      <c r="Q2082">
        <v>13.00000000000002</v>
      </c>
      <c r="R2082">
        <v>766</v>
      </c>
      <c r="S2082">
        <v>65.000000000000043</v>
      </c>
      <c r="T2082">
        <v>101.00000000000004</v>
      </c>
      <c r="U2082">
        <v>2.0000000000000009</v>
      </c>
      <c r="V2082">
        <v>64.000000000000043</v>
      </c>
      <c r="W2082">
        <v>704</v>
      </c>
      <c r="X2082">
        <v>22.000000000000039</v>
      </c>
      <c r="Y2082">
        <v>46.00000000000005</v>
      </c>
      <c r="Z2082">
        <v>19.999999999999986</v>
      </c>
      <c r="AA2082">
        <v>83.999999999999986</v>
      </c>
      <c r="AB2082">
        <v>717</v>
      </c>
      <c r="AC2082">
        <v>83.000000000000028</v>
      </c>
      <c r="AD2082">
        <v>29</v>
      </c>
      <c r="AE2082">
        <v>7</v>
      </c>
      <c r="AF2082">
        <v>20.000000000000007</v>
      </c>
      <c r="AG2082">
        <v>702</v>
      </c>
      <c r="AH2082">
        <v>37.999999999999986</v>
      </c>
      <c r="AI2082">
        <v>48.000000000000114</v>
      </c>
      <c r="AJ2082">
        <v>5.9999999999999947</v>
      </c>
      <c r="AK2082">
        <v>9</v>
      </c>
      <c r="AL2082">
        <v>694</v>
      </c>
      <c r="AM2082">
        <v>43</v>
      </c>
      <c r="AN2082">
        <v>47.000000000000007</v>
      </c>
      <c r="AO2082">
        <v>7.9999999999999973</v>
      </c>
      <c r="AP2082">
        <v>8.0000000000000071</v>
      </c>
      <c r="AQ2082">
        <v>686</v>
      </c>
      <c r="AR2082">
        <v>34.999999999999993</v>
      </c>
      <c r="AS2082">
        <v>42.000000000000014</v>
      </c>
      <c r="AT2082">
        <v>2.9999999999999996</v>
      </c>
      <c r="AU2082">
        <v>6</v>
      </c>
      <c r="AV2082">
        <v>712</v>
      </c>
      <c r="AW2082">
        <v>72.000000000000043</v>
      </c>
      <c r="AX2082">
        <v>37.999999999999936</v>
      </c>
      <c r="AY2082">
        <v>4.0000000000000009</v>
      </c>
      <c r="AZ2082">
        <v>3.0000000000000022</v>
      </c>
      <c r="BA2082">
        <v>717</v>
      </c>
      <c r="BB2082">
        <v>58.000000000000092</v>
      </c>
      <c r="BC2082">
        <v>44.999999999999979</v>
      </c>
      <c r="BD2082">
        <v>3.0000000000000018</v>
      </c>
      <c r="BE2082">
        <v>6.0000000000000044</v>
      </c>
      <c r="BF2082">
        <v>684</v>
      </c>
      <c r="BG2082">
        <v>34.999999999999986</v>
      </c>
      <c r="BH2082">
        <v>95.999999999999915</v>
      </c>
      <c r="BI2082">
        <v>3</v>
      </c>
      <c r="BJ2082">
        <v>4</v>
      </c>
    </row>
    <row r="2083" spans="1:62" ht="17.100000000000001" customHeight="1" x14ac:dyDescent="0.25">
      <c r="A2083" t="s">
        <v>3117</v>
      </c>
      <c r="B2083" t="s">
        <v>6587</v>
      </c>
      <c r="C2083" t="s">
        <v>3402</v>
      </c>
      <c r="D2083" t="s">
        <v>3401</v>
      </c>
      <c r="E2083" t="s">
        <v>6625</v>
      </c>
      <c r="F2083" t="s">
        <v>3404</v>
      </c>
      <c r="G2083">
        <v>2</v>
      </c>
      <c r="H2083">
        <v>367</v>
      </c>
      <c r="I2083">
        <v>72</v>
      </c>
      <c r="J2083">
        <v>13.000000000000011</v>
      </c>
      <c r="K2083">
        <v>20.000000000000004</v>
      </c>
      <c r="L2083">
        <v>8.0000000000000018</v>
      </c>
      <c r="M2083">
        <v>364</v>
      </c>
      <c r="N2083">
        <v>18</v>
      </c>
      <c r="O2083">
        <v>5.0000000000000009</v>
      </c>
      <c r="P2083">
        <v>0</v>
      </c>
      <c r="Q2083">
        <v>2.9999999999999987</v>
      </c>
      <c r="R2083">
        <v>344</v>
      </c>
      <c r="S2083">
        <v>5.9999999999999964</v>
      </c>
      <c r="T2083">
        <v>3.9999999999999969</v>
      </c>
      <c r="U2083">
        <v>2.9999999999999978</v>
      </c>
      <c r="V2083">
        <v>28.000000000000004</v>
      </c>
      <c r="W2083">
        <v>320</v>
      </c>
      <c r="X2083">
        <v>0.99999999999999933</v>
      </c>
      <c r="Y2083">
        <v>4.0000000000000027</v>
      </c>
      <c r="Z2083">
        <v>2.9999999999999982</v>
      </c>
      <c r="AA2083">
        <v>17.000000000000004</v>
      </c>
      <c r="AB2083">
        <v>338</v>
      </c>
      <c r="AC2083">
        <v>0.99999999999999967</v>
      </c>
      <c r="AD2083">
        <v>16.000000000000011</v>
      </c>
      <c r="AE2083">
        <v>11.000000000000007</v>
      </c>
      <c r="AF2083">
        <v>3.9999999999999982</v>
      </c>
      <c r="AG2083">
        <v>338</v>
      </c>
      <c r="AH2083">
        <v>1.9999999999999984</v>
      </c>
      <c r="AI2083">
        <v>11.000000000000009</v>
      </c>
      <c r="AJ2083">
        <v>3.9999999999999964</v>
      </c>
      <c r="AK2083">
        <v>0.99999999999999922</v>
      </c>
      <c r="AL2083">
        <v>346</v>
      </c>
      <c r="AM2083">
        <v>8</v>
      </c>
      <c r="AN2083">
        <v>26</v>
      </c>
      <c r="AO2083">
        <v>1.9999999999999984</v>
      </c>
      <c r="AP2083">
        <v>0.99999999999999922</v>
      </c>
      <c r="AQ2083">
        <v>323</v>
      </c>
      <c r="AR2083">
        <v>12.000000000000012</v>
      </c>
      <c r="AS2083">
        <v>8.0000000000000036</v>
      </c>
      <c r="AT2083">
        <v>0</v>
      </c>
      <c r="AU2083">
        <v>1.9999999999999987</v>
      </c>
      <c r="AV2083">
        <v>320</v>
      </c>
      <c r="AW2083">
        <v>3.9999999999999973</v>
      </c>
      <c r="AX2083">
        <v>0.99999999999999933</v>
      </c>
      <c r="AY2083">
        <v>0</v>
      </c>
      <c r="AZ2083">
        <v>1.9999999999999991</v>
      </c>
      <c r="BA2083">
        <v>336</v>
      </c>
      <c r="BB2083">
        <v>6.9999999999999982</v>
      </c>
      <c r="BC2083">
        <v>1.9999999999999987</v>
      </c>
      <c r="BD2083">
        <v>0</v>
      </c>
      <c r="BE2083">
        <v>1.9999999999999987</v>
      </c>
      <c r="BF2083">
        <v>347</v>
      </c>
      <c r="BG2083">
        <v>5.0000000000000009</v>
      </c>
      <c r="BH2083">
        <v>11.000000000000014</v>
      </c>
      <c r="BI2083">
        <v>0</v>
      </c>
      <c r="BJ2083">
        <v>0.99999999999999922</v>
      </c>
    </row>
    <row r="2084" spans="1:62" ht="17.100000000000001" customHeight="1" x14ac:dyDescent="0.25">
      <c r="A2084" t="s">
        <v>3117</v>
      </c>
      <c r="B2084" t="s">
        <v>6587</v>
      </c>
      <c r="C2084" t="s">
        <v>3402</v>
      </c>
      <c r="D2084" t="s">
        <v>3401</v>
      </c>
      <c r="E2084" t="s">
        <v>6625</v>
      </c>
      <c r="F2084" t="s">
        <v>3403</v>
      </c>
      <c r="G2084">
        <v>3</v>
      </c>
      <c r="H2084">
        <v>39</v>
      </c>
      <c r="I2084">
        <v>5.0000000000000009</v>
      </c>
      <c r="J2084">
        <v>0</v>
      </c>
      <c r="K2084">
        <v>9</v>
      </c>
      <c r="L2084">
        <v>1</v>
      </c>
      <c r="M2084">
        <v>67</v>
      </c>
      <c r="N2084">
        <v>2</v>
      </c>
      <c r="O2084">
        <v>2</v>
      </c>
      <c r="P2084">
        <v>0</v>
      </c>
      <c r="Q2084">
        <v>0</v>
      </c>
      <c r="R2084">
        <v>55</v>
      </c>
      <c r="S2084">
        <v>1.0000000000000004</v>
      </c>
      <c r="T2084">
        <v>1</v>
      </c>
      <c r="U2084">
        <v>0</v>
      </c>
      <c r="V2084">
        <v>4</v>
      </c>
      <c r="W2084">
        <v>59</v>
      </c>
      <c r="X2084">
        <v>0</v>
      </c>
      <c r="Y2084">
        <v>0</v>
      </c>
      <c r="Z2084">
        <v>0</v>
      </c>
      <c r="AA2084">
        <v>2</v>
      </c>
      <c r="AB2084">
        <v>61</v>
      </c>
      <c r="AC2084">
        <v>0</v>
      </c>
      <c r="AD2084">
        <v>0</v>
      </c>
      <c r="AE2084">
        <v>1</v>
      </c>
      <c r="AF2084">
        <v>0</v>
      </c>
      <c r="AG2084">
        <v>66</v>
      </c>
      <c r="AH2084">
        <v>0</v>
      </c>
      <c r="AI2084">
        <v>1</v>
      </c>
      <c r="AJ2084">
        <v>0</v>
      </c>
      <c r="AK2084">
        <v>0</v>
      </c>
      <c r="AL2084">
        <v>61</v>
      </c>
      <c r="AM2084">
        <v>0</v>
      </c>
      <c r="AN2084">
        <v>0</v>
      </c>
      <c r="AO2084">
        <v>1</v>
      </c>
      <c r="AP2084">
        <v>0</v>
      </c>
      <c r="AQ2084">
        <v>65</v>
      </c>
      <c r="AR2084">
        <v>1</v>
      </c>
      <c r="AS2084">
        <v>0</v>
      </c>
      <c r="AT2084">
        <v>0</v>
      </c>
      <c r="AU2084">
        <v>0</v>
      </c>
      <c r="AV2084">
        <v>61</v>
      </c>
      <c r="AW2084">
        <v>1.0000000000000007</v>
      </c>
      <c r="AX2084">
        <v>1.9999999999999998</v>
      </c>
      <c r="AY2084">
        <v>0</v>
      </c>
      <c r="AZ2084">
        <v>0</v>
      </c>
      <c r="BA2084">
        <v>60</v>
      </c>
      <c r="BB2084">
        <v>2</v>
      </c>
      <c r="BC2084">
        <v>0</v>
      </c>
      <c r="BD2084">
        <v>0</v>
      </c>
      <c r="BE2084">
        <v>0</v>
      </c>
      <c r="BF2084">
        <v>65</v>
      </c>
      <c r="BG2084">
        <v>0</v>
      </c>
      <c r="BH2084">
        <v>0</v>
      </c>
      <c r="BI2084">
        <v>0</v>
      </c>
      <c r="BJ2084">
        <v>3.0000000000000013</v>
      </c>
    </row>
    <row r="2085" spans="1:62" ht="17.100000000000001" customHeight="1" x14ac:dyDescent="0.25">
      <c r="A2085" t="s">
        <v>3117</v>
      </c>
      <c r="B2085" t="s">
        <v>6587</v>
      </c>
      <c r="C2085" t="s">
        <v>3402</v>
      </c>
      <c r="D2085" t="s">
        <v>3401</v>
      </c>
      <c r="E2085" t="s">
        <v>6625</v>
      </c>
      <c r="F2085" t="s">
        <v>3400</v>
      </c>
      <c r="G2085">
        <v>4</v>
      </c>
      <c r="H2085">
        <v>2</v>
      </c>
      <c r="I2085">
        <v>0</v>
      </c>
      <c r="J2085">
        <v>0</v>
      </c>
      <c r="K2085">
        <v>0</v>
      </c>
      <c r="L2085">
        <v>1</v>
      </c>
      <c r="M2085">
        <v>2</v>
      </c>
      <c r="N2085">
        <v>0</v>
      </c>
      <c r="O2085">
        <v>0</v>
      </c>
      <c r="P2085">
        <v>0</v>
      </c>
      <c r="Q2085">
        <v>0</v>
      </c>
      <c r="R2085">
        <v>3</v>
      </c>
      <c r="S2085">
        <v>0</v>
      </c>
      <c r="T2085">
        <v>0</v>
      </c>
      <c r="U2085">
        <v>0</v>
      </c>
      <c r="V2085">
        <v>1</v>
      </c>
      <c r="W2085">
        <v>2</v>
      </c>
      <c r="X2085">
        <v>0</v>
      </c>
      <c r="Y2085">
        <v>0</v>
      </c>
      <c r="Z2085">
        <v>0</v>
      </c>
      <c r="AA2085">
        <v>0</v>
      </c>
      <c r="AB2085">
        <v>3</v>
      </c>
      <c r="AC2085">
        <v>0</v>
      </c>
      <c r="AD2085">
        <v>0</v>
      </c>
      <c r="AE2085">
        <v>0</v>
      </c>
      <c r="AF2085">
        <v>0</v>
      </c>
      <c r="AG2085">
        <v>3</v>
      </c>
      <c r="AH2085">
        <v>0</v>
      </c>
      <c r="AI2085">
        <v>0</v>
      </c>
      <c r="AJ2085">
        <v>0</v>
      </c>
      <c r="AK2085">
        <v>0</v>
      </c>
      <c r="AL2085">
        <v>3</v>
      </c>
      <c r="AM2085">
        <v>0</v>
      </c>
      <c r="AN2085">
        <v>0</v>
      </c>
      <c r="AO2085">
        <v>0</v>
      </c>
      <c r="AP2085">
        <v>0</v>
      </c>
      <c r="AQ2085">
        <v>3</v>
      </c>
      <c r="AR2085">
        <v>0</v>
      </c>
      <c r="AS2085">
        <v>0</v>
      </c>
      <c r="AT2085">
        <v>0</v>
      </c>
      <c r="AU2085">
        <v>0</v>
      </c>
      <c r="AV2085">
        <v>9</v>
      </c>
      <c r="AW2085">
        <v>0</v>
      </c>
      <c r="AX2085">
        <v>0</v>
      </c>
      <c r="AY2085">
        <v>0</v>
      </c>
      <c r="AZ2085">
        <v>0</v>
      </c>
      <c r="BA2085">
        <v>10</v>
      </c>
      <c r="BB2085">
        <v>0</v>
      </c>
      <c r="BC2085">
        <v>1.0000000000000002</v>
      </c>
      <c r="BD2085">
        <v>0</v>
      </c>
      <c r="BE2085">
        <v>0</v>
      </c>
      <c r="BF2085">
        <v>9</v>
      </c>
      <c r="BG2085">
        <v>0</v>
      </c>
      <c r="BH2085">
        <v>0</v>
      </c>
      <c r="BI2085">
        <v>0</v>
      </c>
      <c r="BJ2085">
        <v>0</v>
      </c>
    </row>
    <row r="2086" spans="1:62" ht="17.100000000000001" customHeight="1" x14ac:dyDescent="0.25">
      <c r="A2086" t="s">
        <v>3117</v>
      </c>
      <c r="B2086" t="s">
        <v>6587</v>
      </c>
      <c r="C2086" t="s">
        <v>1848</v>
      </c>
      <c r="D2086" t="s">
        <v>3396</v>
      </c>
      <c r="E2086" t="s">
        <v>6626</v>
      </c>
      <c r="F2086" t="s">
        <v>3399</v>
      </c>
      <c r="G2086">
        <v>1</v>
      </c>
      <c r="H2086">
        <v>19</v>
      </c>
      <c r="I2086">
        <v>8.0000000000000018</v>
      </c>
      <c r="J2086">
        <v>5</v>
      </c>
      <c r="K2086">
        <v>0</v>
      </c>
      <c r="L2086">
        <v>0</v>
      </c>
      <c r="M2086">
        <v>20</v>
      </c>
      <c r="N2086">
        <v>7.0000000000000018</v>
      </c>
      <c r="O2086">
        <v>5</v>
      </c>
      <c r="P2086">
        <v>0</v>
      </c>
      <c r="Q2086">
        <v>0</v>
      </c>
      <c r="R2086">
        <v>13</v>
      </c>
      <c r="S2086">
        <v>0</v>
      </c>
      <c r="T2086">
        <v>5</v>
      </c>
      <c r="U2086">
        <v>0</v>
      </c>
      <c r="V2086">
        <v>0</v>
      </c>
      <c r="W2086">
        <v>8</v>
      </c>
      <c r="X2086">
        <v>0</v>
      </c>
      <c r="Y2086">
        <v>2.0000000000000004</v>
      </c>
      <c r="Z2086">
        <v>0</v>
      </c>
      <c r="AA2086">
        <v>0</v>
      </c>
      <c r="AB2086">
        <v>7</v>
      </c>
      <c r="AC2086">
        <v>1.0000000000000002</v>
      </c>
      <c r="AD2086">
        <v>0</v>
      </c>
      <c r="AE2086">
        <v>0</v>
      </c>
      <c r="AF2086">
        <v>1</v>
      </c>
      <c r="AG2086">
        <v>9</v>
      </c>
      <c r="AH2086">
        <v>0</v>
      </c>
      <c r="AI2086">
        <v>1</v>
      </c>
      <c r="AJ2086">
        <v>0</v>
      </c>
      <c r="AK2086">
        <v>2.0000000000000004</v>
      </c>
      <c r="AL2086">
        <v>6</v>
      </c>
      <c r="AM2086">
        <v>0</v>
      </c>
      <c r="AN2086">
        <v>0</v>
      </c>
      <c r="AO2086">
        <v>0</v>
      </c>
      <c r="AP2086">
        <v>0</v>
      </c>
      <c r="AQ2086">
        <v>7</v>
      </c>
      <c r="AR2086">
        <v>0</v>
      </c>
      <c r="AS2086">
        <v>1.0000000000000002</v>
      </c>
      <c r="AT2086">
        <v>0</v>
      </c>
      <c r="AU2086">
        <v>1</v>
      </c>
      <c r="AV2086">
        <v>6</v>
      </c>
      <c r="AW2086">
        <v>0</v>
      </c>
      <c r="AX2086">
        <v>0</v>
      </c>
      <c r="AY2086">
        <v>0</v>
      </c>
      <c r="AZ2086">
        <v>0</v>
      </c>
      <c r="BA2086">
        <v>7</v>
      </c>
      <c r="BB2086">
        <v>2.0000000000000004</v>
      </c>
      <c r="BC2086">
        <v>0</v>
      </c>
      <c r="BD2086">
        <v>0</v>
      </c>
      <c r="BE2086">
        <v>0</v>
      </c>
      <c r="BF2086">
        <v>11</v>
      </c>
      <c r="BG2086">
        <v>2</v>
      </c>
      <c r="BH2086">
        <v>3</v>
      </c>
      <c r="BI2086">
        <v>0</v>
      </c>
      <c r="BJ2086">
        <v>0</v>
      </c>
    </row>
    <row r="2087" spans="1:62" ht="17.100000000000001" customHeight="1" x14ac:dyDescent="0.25">
      <c r="A2087" t="s">
        <v>3117</v>
      </c>
      <c r="B2087" t="s">
        <v>6587</v>
      </c>
      <c r="C2087" t="s">
        <v>1848</v>
      </c>
      <c r="D2087" t="s">
        <v>3396</v>
      </c>
      <c r="E2087" t="s">
        <v>6626</v>
      </c>
      <c r="F2087" t="s">
        <v>3398</v>
      </c>
      <c r="G2087">
        <v>2</v>
      </c>
      <c r="H2087">
        <v>4</v>
      </c>
      <c r="I2087">
        <v>0</v>
      </c>
      <c r="J2087">
        <v>0</v>
      </c>
      <c r="K2087">
        <v>0</v>
      </c>
      <c r="L2087">
        <v>0</v>
      </c>
      <c r="M2087">
        <v>5</v>
      </c>
      <c r="N2087">
        <v>0</v>
      </c>
      <c r="O2087">
        <v>0</v>
      </c>
      <c r="P2087">
        <v>0</v>
      </c>
      <c r="Q2087">
        <v>0</v>
      </c>
      <c r="R2087">
        <v>7</v>
      </c>
      <c r="S2087">
        <v>1.0000000000000002</v>
      </c>
      <c r="T2087">
        <v>0</v>
      </c>
      <c r="U2087">
        <v>0</v>
      </c>
      <c r="V2087">
        <v>0</v>
      </c>
      <c r="W2087">
        <v>6</v>
      </c>
      <c r="X2087">
        <v>0</v>
      </c>
      <c r="Y2087">
        <v>0</v>
      </c>
      <c r="Z2087">
        <v>0</v>
      </c>
      <c r="AA2087">
        <v>0</v>
      </c>
      <c r="AB2087">
        <v>6</v>
      </c>
      <c r="AC2087">
        <v>0</v>
      </c>
      <c r="AD2087">
        <v>0</v>
      </c>
      <c r="AE2087">
        <v>0</v>
      </c>
      <c r="AF2087">
        <v>0</v>
      </c>
      <c r="AG2087">
        <v>4</v>
      </c>
      <c r="AH2087">
        <v>0</v>
      </c>
      <c r="AI2087">
        <v>0</v>
      </c>
      <c r="AJ2087">
        <v>0</v>
      </c>
      <c r="AK2087">
        <v>0</v>
      </c>
      <c r="AL2087">
        <v>6</v>
      </c>
      <c r="AM2087">
        <v>0</v>
      </c>
      <c r="AN2087">
        <v>0</v>
      </c>
      <c r="AO2087">
        <v>0</v>
      </c>
      <c r="AP2087">
        <v>2</v>
      </c>
      <c r="AQ2087">
        <v>5</v>
      </c>
      <c r="AR2087">
        <v>0</v>
      </c>
      <c r="AS2087">
        <v>0</v>
      </c>
      <c r="AT2087">
        <v>0</v>
      </c>
      <c r="AU2087">
        <v>0</v>
      </c>
      <c r="AV2087">
        <v>5</v>
      </c>
      <c r="AW2087">
        <v>0</v>
      </c>
      <c r="AX2087">
        <v>0</v>
      </c>
      <c r="AY2087">
        <v>0</v>
      </c>
      <c r="AZ2087">
        <v>0</v>
      </c>
      <c r="BA2087">
        <v>6</v>
      </c>
      <c r="BB2087">
        <v>0</v>
      </c>
      <c r="BC2087">
        <v>0</v>
      </c>
      <c r="BD2087">
        <v>0</v>
      </c>
      <c r="BE2087">
        <v>0</v>
      </c>
      <c r="BF2087">
        <v>4</v>
      </c>
      <c r="BG2087">
        <v>1</v>
      </c>
      <c r="BH2087">
        <v>2</v>
      </c>
      <c r="BI2087">
        <v>0</v>
      </c>
      <c r="BJ2087">
        <v>0</v>
      </c>
    </row>
    <row r="2088" spans="1:62" ht="17.100000000000001" customHeight="1" x14ac:dyDescent="0.25">
      <c r="A2088" t="s">
        <v>3117</v>
      </c>
      <c r="B2088" t="s">
        <v>6587</v>
      </c>
      <c r="C2088" t="s">
        <v>1848</v>
      </c>
      <c r="D2088" t="s">
        <v>3396</v>
      </c>
      <c r="E2088" t="s">
        <v>6626</v>
      </c>
      <c r="F2088" t="s">
        <v>3397</v>
      </c>
      <c r="G2088">
        <v>3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</row>
    <row r="2089" spans="1:62" ht="17.100000000000001" customHeight="1" x14ac:dyDescent="0.25">
      <c r="A2089" t="s">
        <v>3117</v>
      </c>
      <c r="B2089" t="s">
        <v>6587</v>
      </c>
      <c r="C2089" t="s">
        <v>1848</v>
      </c>
      <c r="D2089" t="s">
        <v>3396</v>
      </c>
      <c r="E2089" t="s">
        <v>6626</v>
      </c>
      <c r="F2089" t="s">
        <v>3395</v>
      </c>
      <c r="G2089">
        <v>4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</row>
    <row r="2090" spans="1:62" ht="17.100000000000001" customHeight="1" x14ac:dyDescent="0.25">
      <c r="A2090" t="s">
        <v>3117</v>
      </c>
      <c r="B2090" t="s">
        <v>6587</v>
      </c>
      <c r="C2090" t="s">
        <v>15</v>
      </c>
      <c r="D2090" t="s">
        <v>3391</v>
      </c>
      <c r="E2090" t="s">
        <v>6627</v>
      </c>
      <c r="F2090" t="s">
        <v>3394</v>
      </c>
      <c r="G2090">
        <v>1</v>
      </c>
      <c r="H2090">
        <v>26</v>
      </c>
      <c r="I2090">
        <v>0</v>
      </c>
      <c r="J2090">
        <v>6</v>
      </c>
      <c r="K2090">
        <v>0</v>
      </c>
      <c r="L2090">
        <v>2.0000000000000004</v>
      </c>
      <c r="M2090">
        <v>21</v>
      </c>
      <c r="N2090">
        <v>6</v>
      </c>
      <c r="O2090">
        <v>1.0000000000000002</v>
      </c>
      <c r="P2090">
        <v>0</v>
      </c>
      <c r="Q2090">
        <v>0</v>
      </c>
      <c r="R2090">
        <v>22</v>
      </c>
      <c r="S2090">
        <v>1.0000000000000002</v>
      </c>
      <c r="T2090">
        <v>3.9999999999999996</v>
      </c>
      <c r="U2090">
        <v>0</v>
      </c>
      <c r="V2090">
        <v>1.0000000000000002</v>
      </c>
      <c r="W2090">
        <v>24</v>
      </c>
      <c r="X2090">
        <v>0</v>
      </c>
      <c r="Y2090">
        <v>3.0000000000000013</v>
      </c>
      <c r="Z2090">
        <v>0</v>
      </c>
      <c r="AA2090">
        <v>2</v>
      </c>
      <c r="AB2090">
        <v>25</v>
      </c>
      <c r="AC2090">
        <v>4.0000000000000009</v>
      </c>
      <c r="AD2090">
        <v>4.0000000000000009</v>
      </c>
      <c r="AE2090">
        <v>0</v>
      </c>
      <c r="AF2090">
        <v>0.99999999999999989</v>
      </c>
      <c r="AG2090">
        <v>20</v>
      </c>
      <c r="AH2090">
        <v>1.0000000000000002</v>
      </c>
      <c r="AI2090">
        <v>2.0000000000000004</v>
      </c>
      <c r="AJ2090">
        <v>0</v>
      </c>
      <c r="AK2090">
        <v>0</v>
      </c>
      <c r="AL2090">
        <v>25</v>
      </c>
      <c r="AM2090">
        <v>5</v>
      </c>
      <c r="AN2090">
        <v>0.99999999999999989</v>
      </c>
      <c r="AO2090">
        <v>0</v>
      </c>
      <c r="AP2090">
        <v>1</v>
      </c>
      <c r="AQ2090">
        <v>23</v>
      </c>
      <c r="AR2090">
        <v>0</v>
      </c>
      <c r="AS2090">
        <v>0.99999999999999978</v>
      </c>
      <c r="AT2090">
        <v>0</v>
      </c>
      <c r="AU2090">
        <v>0.99999999999999978</v>
      </c>
      <c r="AV2090">
        <v>27</v>
      </c>
      <c r="AW2090">
        <v>5.0000000000000009</v>
      </c>
      <c r="AX2090">
        <v>2.0000000000000004</v>
      </c>
      <c r="AY2090">
        <v>0</v>
      </c>
      <c r="AZ2090">
        <v>1.0000000000000002</v>
      </c>
      <c r="BA2090">
        <v>31</v>
      </c>
      <c r="BB2090">
        <v>6.0000000000000018</v>
      </c>
      <c r="BC2090">
        <v>6.0000000000000018</v>
      </c>
      <c r="BD2090">
        <v>1</v>
      </c>
      <c r="BE2090">
        <v>1</v>
      </c>
      <c r="BF2090">
        <v>29</v>
      </c>
      <c r="BG2090">
        <v>3.0000000000000004</v>
      </c>
      <c r="BH2090">
        <v>0</v>
      </c>
      <c r="BI2090">
        <v>0</v>
      </c>
      <c r="BJ2090">
        <v>1</v>
      </c>
    </row>
    <row r="2091" spans="1:62" ht="17.100000000000001" customHeight="1" x14ac:dyDescent="0.25">
      <c r="A2091" t="s">
        <v>3117</v>
      </c>
      <c r="B2091" t="s">
        <v>6587</v>
      </c>
      <c r="C2091" t="s">
        <v>15</v>
      </c>
      <c r="D2091" t="s">
        <v>3391</v>
      </c>
      <c r="E2091" t="s">
        <v>6627</v>
      </c>
      <c r="F2091" t="s">
        <v>3393</v>
      </c>
      <c r="G2091">
        <v>2</v>
      </c>
      <c r="H2091">
        <v>35</v>
      </c>
      <c r="I2091">
        <v>0</v>
      </c>
      <c r="J2091">
        <v>0</v>
      </c>
      <c r="K2091">
        <v>1</v>
      </c>
      <c r="L2091">
        <v>2</v>
      </c>
      <c r="M2091">
        <v>41</v>
      </c>
      <c r="N2091">
        <v>0</v>
      </c>
      <c r="O2091">
        <v>0</v>
      </c>
      <c r="P2091">
        <v>0</v>
      </c>
      <c r="Q2091">
        <v>0</v>
      </c>
      <c r="R2091">
        <v>39</v>
      </c>
      <c r="S2091">
        <v>0</v>
      </c>
      <c r="T2091">
        <v>0</v>
      </c>
      <c r="U2091">
        <v>0</v>
      </c>
      <c r="V2091">
        <v>0</v>
      </c>
      <c r="W2091">
        <v>32</v>
      </c>
      <c r="X2091">
        <v>0</v>
      </c>
      <c r="Y2091">
        <v>3.0000000000000004</v>
      </c>
      <c r="Z2091">
        <v>1.0000000000000004</v>
      </c>
      <c r="AA2091">
        <v>0</v>
      </c>
      <c r="AB2091">
        <v>30</v>
      </c>
      <c r="AC2091">
        <v>0</v>
      </c>
      <c r="AD2091">
        <v>0</v>
      </c>
      <c r="AE2091">
        <v>0</v>
      </c>
      <c r="AF2091">
        <v>0</v>
      </c>
      <c r="AG2091">
        <v>32</v>
      </c>
      <c r="AH2091">
        <v>0</v>
      </c>
      <c r="AI2091">
        <v>1.0000000000000004</v>
      </c>
      <c r="AJ2091">
        <v>0</v>
      </c>
      <c r="AK2091">
        <v>0</v>
      </c>
      <c r="AL2091">
        <v>30</v>
      </c>
      <c r="AM2091">
        <v>0</v>
      </c>
      <c r="AN2091">
        <v>1.0000000000000004</v>
      </c>
      <c r="AO2091">
        <v>0</v>
      </c>
      <c r="AP2091">
        <v>1</v>
      </c>
      <c r="AQ2091">
        <v>28</v>
      </c>
      <c r="AR2091">
        <v>0</v>
      </c>
      <c r="AS2091">
        <v>0</v>
      </c>
      <c r="AT2091">
        <v>0</v>
      </c>
      <c r="AU2091">
        <v>0</v>
      </c>
      <c r="AV2091">
        <v>27</v>
      </c>
      <c r="AW2091">
        <v>0</v>
      </c>
      <c r="AX2091">
        <v>0</v>
      </c>
      <c r="AY2091">
        <v>0</v>
      </c>
      <c r="AZ2091">
        <v>0</v>
      </c>
      <c r="BA2091">
        <v>25</v>
      </c>
      <c r="BB2091">
        <v>0</v>
      </c>
      <c r="BC2091">
        <v>0</v>
      </c>
      <c r="BD2091">
        <v>0</v>
      </c>
      <c r="BE2091">
        <v>0</v>
      </c>
      <c r="BF2091">
        <v>26</v>
      </c>
      <c r="BG2091">
        <v>0</v>
      </c>
      <c r="BH2091">
        <v>1</v>
      </c>
      <c r="BI2091">
        <v>0</v>
      </c>
      <c r="BJ2091">
        <v>0</v>
      </c>
    </row>
    <row r="2092" spans="1:62" ht="17.100000000000001" customHeight="1" x14ac:dyDescent="0.25">
      <c r="A2092" t="s">
        <v>3117</v>
      </c>
      <c r="B2092" t="s">
        <v>6587</v>
      </c>
      <c r="C2092" t="s">
        <v>15</v>
      </c>
      <c r="D2092" t="s">
        <v>3391</v>
      </c>
      <c r="E2092" t="s">
        <v>6627</v>
      </c>
      <c r="F2092" t="s">
        <v>3392</v>
      </c>
      <c r="G2092">
        <v>3</v>
      </c>
      <c r="H2092">
        <v>3</v>
      </c>
      <c r="I2092">
        <v>1</v>
      </c>
      <c r="J2092">
        <v>0</v>
      </c>
      <c r="K2092">
        <v>0</v>
      </c>
      <c r="L2092">
        <v>0</v>
      </c>
      <c r="M2092">
        <v>2</v>
      </c>
      <c r="N2092">
        <v>0</v>
      </c>
      <c r="O2092">
        <v>0</v>
      </c>
      <c r="P2092">
        <v>0</v>
      </c>
      <c r="Q2092">
        <v>0</v>
      </c>
      <c r="R2092">
        <v>3</v>
      </c>
      <c r="S2092">
        <v>0</v>
      </c>
      <c r="T2092">
        <v>1</v>
      </c>
      <c r="U2092">
        <v>1</v>
      </c>
      <c r="V2092">
        <v>0</v>
      </c>
      <c r="W2092">
        <v>3</v>
      </c>
      <c r="X2092">
        <v>0</v>
      </c>
      <c r="Y2092">
        <v>0</v>
      </c>
      <c r="Z2092">
        <v>0</v>
      </c>
      <c r="AA2092">
        <v>0</v>
      </c>
      <c r="AB2092">
        <v>2</v>
      </c>
      <c r="AC2092">
        <v>0</v>
      </c>
      <c r="AD2092">
        <v>0</v>
      </c>
      <c r="AE2092">
        <v>0</v>
      </c>
      <c r="AF2092">
        <v>0</v>
      </c>
      <c r="AG2092">
        <v>2</v>
      </c>
      <c r="AH2092">
        <v>0</v>
      </c>
      <c r="AI2092">
        <v>0</v>
      </c>
      <c r="AJ2092">
        <v>0</v>
      </c>
      <c r="AK2092">
        <v>0</v>
      </c>
      <c r="AL2092">
        <v>1</v>
      </c>
      <c r="AM2092">
        <v>0</v>
      </c>
      <c r="AN2092">
        <v>0</v>
      </c>
      <c r="AO2092">
        <v>0</v>
      </c>
      <c r="AP2092">
        <v>0</v>
      </c>
      <c r="AQ2092">
        <v>3</v>
      </c>
      <c r="AR2092">
        <v>0</v>
      </c>
      <c r="AS2092">
        <v>0</v>
      </c>
      <c r="AT2092">
        <v>0</v>
      </c>
      <c r="AU2092">
        <v>0</v>
      </c>
      <c r="AV2092">
        <v>1</v>
      </c>
      <c r="AW2092">
        <v>0</v>
      </c>
      <c r="AX2092">
        <v>0</v>
      </c>
      <c r="AY2092">
        <v>0</v>
      </c>
      <c r="AZ2092">
        <v>0</v>
      </c>
      <c r="BA2092">
        <v>3</v>
      </c>
      <c r="BB2092">
        <v>0</v>
      </c>
      <c r="BC2092">
        <v>0</v>
      </c>
      <c r="BD2092">
        <v>0</v>
      </c>
      <c r="BE2092">
        <v>0</v>
      </c>
      <c r="BF2092">
        <v>2</v>
      </c>
      <c r="BG2092">
        <v>0</v>
      </c>
      <c r="BH2092">
        <v>0</v>
      </c>
      <c r="BI2092">
        <v>0</v>
      </c>
      <c r="BJ2092">
        <v>0</v>
      </c>
    </row>
    <row r="2093" spans="1:62" ht="17.100000000000001" customHeight="1" x14ac:dyDescent="0.25">
      <c r="A2093" t="s">
        <v>3117</v>
      </c>
      <c r="B2093" t="s">
        <v>6587</v>
      </c>
      <c r="C2093" t="s">
        <v>15</v>
      </c>
      <c r="D2093" t="s">
        <v>3391</v>
      </c>
      <c r="E2093" t="s">
        <v>6627</v>
      </c>
      <c r="F2093" t="s">
        <v>3390</v>
      </c>
      <c r="G2093">
        <v>4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</row>
    <row r="2094" spans="1:62" ht="17.100000000000001" customHeight="1" x14ac:dyDescent="0.25">
      <c r="A2094" t="s">
        <v>3117</v>
      </c>
      <c r="B2094" t="s">
        <v>6587</v>
      </c>
      <c r="C2094" t="s">
        <v>166</v>
      </c>
      <c r="D2094" t="s">
        <v>3386</v>
      </c>
      <c r="E2094" t="s">
        <v>6628</v>
      </c>
      <c r="F2094" t="s">
        <v>3389</v>
      </c>
      <c r="G2094">
        <v>1</v>
      </c>
      <c r="H2094">
        <v>124</v>
      </c>
      <c r="I2094">
        <v>56.999999999999986</v>
      </c>
      <c r="J2094">
        <v>21.000000000000011</v>
      </c>
      <c r="K2094">
        <v>0</v>
      </c>
      <c r="L2094">
        <v>4.9999999999999991</v>
      </c>
      <c r="M2094">
        <v>130</v>
      </c>
      <c r="N2094">
        <v>28.000000000000011</v>
      </c>
      <c r="O2094">
        <v>58</v>
      </c>
      <c r="P2094">
        <v>0</v>
      </c>
      <c r="Q2094">
        <v>0</v>
      </c>
      <c r="R2094">
        <v>100</v>
      </c>
      <c r="S2094">
        <v>25.000000000000021</v>
      </c>
      <c r="T2094">
        <v>45.000000000000007</v>
      </c>
      <c r="U2094">
        <v>0</v>
      </c>
      <c r="V2094">
        <v>1.0000000000000004</v>
      </c>
      <c r="W2094">
        <v>68</v>
      </c>
      <c r="X2094">
        <v>4</v>
      </c>
      <c r="Y2094">
        <v>10.000000000000002</v>
      </c>
      <c r="Z2094">
        <v>0</v>
      </c>
      <c r="AA2094">
        <v>1</v>
      </c>
      <c r="AB2094">
        <v>67</v>
      </c>
      <c r="AC2094">
        <v>17.000000000000004</v>
      </c>
      <c r="AD2094">
        <v>8.0000000000000018</v>
      </c>
      <c r="AE2094">
        <v>1</v>
      </c>
      <c r="AF2094">
        <v>1</v>
      </c>
      <c r="AG2094">
        <v>88</v>
      </c>
      <c r="AH2094">
        <v>35.000000000000007</v>
      </c>
      <c r="AI2094">
        <v>12.000000000000002</v>
      </c>
      <c r="AJ2094">
        <v>0</v>
      </c>
      <c r="AK2094">
        <v>0</v>
      </c>
      <c r="AL2094">
        <v>101</v>
      </c>
      <c r="AM2094">
        <v>35.999999999999993</v>
      </c>
      <c r="AN2094">
        <v>24.000000000000007</v>
      </c>
      <c r="AO2094">
        <v>0</v>
      </c>
      <c r="AP2094">
        <v>0</v>
      </c>
      <c r="AQ2094">
        <v>90</v>
      </c>
      <c r="AR2094">
        <v>12.000000000000002</v>
      </c>
      <c r="AS2094">
        <v>38.000000000000007</v>
      </c>
      <c r="AT2094">
        <v>0</v>
      </c>
      <c r="AU2094">
        <v>2.0000000000000009</v>
      </c>
      <c r="AV2094">
        <v>111</v>
      </c>
      <c r="AW2094">
        <v>50</v>
      </c>
      <c r="AX2094">
        <v>14.999999999999998</v>
      </c>
      <c r="AY2094">
        <v>0</v>
      </c>
      <c r="AZ2094">
        <v>1.0000000000000011</v>
      </c>
      <c r="BA2094">
        <v>115</v>
      </c>
      <c r="BB2094">
        <v>19.000000000000004</v>
      </c>
      <c r="BC2094">
        <v>26.999999999999993</v>
      </c>
      <c r="BD2094">
        <v>0</v>
      </c>
      <c r="BE2094">
        <v>0</v>
      </c>
      <c r="BF2094">
        <v>135</v>
      </c>
      <c r="BG2094">
        <v>56.000000000000036</v>
      </c>
      <c r="BH2094">
        <v>44.000000000000021</v>
      </c>
      <c r="BI2094">
        <v>2.0000000000000009</v>
      </c>
      <c r="BJ2094">
        <v>0</v>
      </c>
    </row>
    <row r="2095" spans="1:62" ht="17.100000000000001" customHeight="1" x14ac:dyDescent="0.25">
      <c r="A2095" t="s">
        <v>3117</v>
      </c>
      <c r="B2095" t="s">
        <v>6587</v>
      </c>
      <c r="C2095" t="s">
        <v>166</v>
      </c>
      <c r="D2095" t="s">
        <v>3386</v>
      </c>
      <c r="E2095" t="s">
        <v>6628</v>
      </c>
      <c r="F2095" t="s">
        <v>3388</v>
      </c>
      <c r="G2095">
        <v>2</v>
      </c>
      <c r="H2095">
        <v>32</v>
      </c>
      <c r="I2095">
        <v>2.0000000000000004</v>
      </c>
      <c r="J2095">
        <v>2</v>
      </c>
      <c r="K2095">
        <v>0</v>
      </c>
      <c r="L2095">
        <v>0</v>
      </c>
      <c r="M2095">
        <v>29</v>
      </c>
      <c r="N2095">
        <v>1.0000000000000004</v>
      </c>
      <c r="O2095">
        <v>2</v>
      </c>
      <c r="P2095">
        <v>0</v>
      </c>
      <c r="Q2095">
        <v>0</v>
      </c>
      <c r="R2095">
        <v>24</v>
      </c>
      <c r="S2095">
        <v>0.99999999999999978</v>
      </c>
      <c r="T2095">
        <v>3</v>
      </c>
      <c r="U2095">
        <v>0</v>
      </c>
      <c r="V2095">
        <v>0</v>
      </c>
      <c r="W2095">
        <v>15</v>
      </c>
      <c r="X2095">
        <v>0</v>
      </c>
      <c r="Y2095">
        <v>0</v>
      </c>
      <c r="Z2095">
        <v>0</v>
      </c>
      <c r="AA2095">
        <v>0</v>
      </c>
      <c r="AB2095">
        <v>23</v>
      </c>
      <c r="AC2095">
        <v>0</v>
      </c>
      <c r="AD2095">
        <v>0</v>
      </c>
      <c r="AE2095">
        <v>0</v>
      </c>
      <c r="AF2095">
        <v>1</v>
      </c>
      <c r="AG2095">
        <v>33</v>
      </c>
      <c r="AH2095">
        <v>2.0000000000000009</v>
      </c>
      <c r="AI2095">
        <v>1.0000000000000002</v>
      </c>
      <c r="AJ2095">
        <v>0</v>
      </c>
      <c r="AK2095">
        <v>0</v>
      </c>
      <c r="AL2095">
        <v>44</v>
      </c>
      <c r="AM2095">
        <v>1.0000000000000007</v>
      </c>
      <c r="AN2095">
        <v>1.0000000000000004</v>
      </c>
      <c r="AO2095">
        <v>0</v>
      </c>
      <c r="AP2095">
        <v>0</v>
      </c>
      <c r="AQ2095">
        <v>45</v>
      </c>
      <c r="AR2095">
        <v>3.0000000000000004</v>
      </c>
      <c r="AS2095">
        <v>0</v>
      </c>
      <c r="AT2095">
        <v>0</v>
      </c>
      <c r="AU2095">
        <v>0</v>
      </c>
      <c r="AV2095">
        <v>48</v>
      </c>
      <c r="AW2095">
        <v>1.0000000000000002</v>
      </c>
      <c r="AX2095">
        <v>2</v>
      </c>
      <c r="AY2095">
        <v>0</v>
      </c>
      <c r="AZ2095">
        <v>0</v>
      </c>
      <c r="BA2095">
        <v>49</v>
      </c>
      <c r="BB2095">
        <v>3.0000000000000004</v>
      </c>
      <c r="BC2095">
        <v>7.0000000000000009</v>
      </c>
      <c r="BD2095">
        <v>0</v>
      </c>
      <c r="BE2095">
        <v>0</v>
      </c>
      <c r="BF2095">
        <v>43</v>
      </c>
      <c r="BG2095">
        <v>5</v>
      </c>
      <c r="BH2095">
        <v>1</v>
      </c>
      <c r="BI2095">
        <v>0</v>
      </c>
      <c r="BJ2095">
        <v>0</v>
      </c>
    </row>
    <row r="2096" spans="1:62" ht="17.100000000000001" customHeight="1" x14ac:dyDescent="0.25">
      <c r="A2096" t="s">
        <v>3117</v>
      </c>
      <c r="B2096" t="s">
        <v>6587</v>
      </c>
      <c r="C2096" t="s">
        <v>166</v>
      </c>
      <c r="D2096" t="s">
        <v>3386</v>
      </c>
      <c r="E2096" t="s">
        <v>6628</v>
      </c>
      <c r="F2096" t="s">
        <v>3387</v>
      </c>
      <c r="G2096">
        <v>3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1</v>
      </c>
      <c r="BB2096">
        <v>0</v>
      </c>
      <c r="BC2096">
        <v>0</v>
      </c>
      <c r="BD2096">
        <v>0</v>
      </c>
      <c r="BE2096">
        <v>0</v>
      </c>
      <c r="BF2096">
        <v>1</v>
      </c>
      <c r="BG2096">
        <v>0</v>
      </c>
      <c r="BH2096">
        <v>0</v>
      </c>
      <c r="BI2096">
        <v>0</v>
      </c>
      <c r="BJ2096">
        <v>0</v>
      </c>
    </row>
    <row r="2097" spans="1:62" ht="17.100000000000001" customHeight="1" x14ac:dyDescent="0.25">
      <c r="A2097" t="s">
        <v>3117</v>
      </c>
      <c r="B2097" t="s">
        <v>6587</v>
      </c>
      <c r="C2097" t="s">
        <v>166</v>
      </c>
      <c r="D2097" t="s">
        <v>3386</v>
      </c>
      <c r="E2097" t="s">
        <v>6628</v>
      </c>
      <c r="F2097" t="s">
        <v>3385</v>
      </c>
      <c r="G2097">
        <v>4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1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</row>
    <row r="2098" spans="1:62" ht="17.100000000000001" customHeight="1" x14ac:dyDescent="0.25">
      <c r="A2098" t="s">
        <v>3117</v>
      </c>
      <c r="B2098" t="s">
        <v>6587</v>
      </c>
      <c r="C2098" t="s">
        <v>3381</v>
      </c>
      <c r="D2098" t="s">
        <v>3380</v>
      </c>
      <c r="E2098" t="s">
        <v>6629</v>
      </c>
      <c r="F2098" t="s">
        <v>3384</v>
      </c>
      <c r="G2098">
        <v>1</v>
      </c>
      <c r="H2098">
        <v>81</v>
      </c>
      <c r="I2098">
        <v>33.000000000000007</v>
      </c>
      <c r="J2098">
        <v>8</v>
      </c>
      <c r="K2098">
        <v>0</v>
      </c>
      <c r="L2098">
        <v>1.0000000000000002</v>
      </c>
      <c r="M2098">
        <v>89</v>
      </c>
      <c r="N2098">
        <v>25.000000000000021</v>
      </c>
      <c r="O2098">
        <v>16.000000000000004</v>
      </c>
      <c r="P2098">
        <v>0</v>
      </c>
      <c r="Q2098">
        <v>0</v>
      </c>
      <c r="R2098">
        <v>80</v>
      </c>
      <c r="S2098">
        <v>5.9999999999999982</v>
      </c>
      <c r="T2098">
        <v>35.000000000000007</v>
      </c>
      <c r="U2098">
        <v>18.000000000000004</v>
      </c>
      <c r="V2098">
        <v>15.000000000000002</v>
      </c>
      <c r="W2098">
        <v>45</v>
      </c>
      <c r="X2098">
        <v>3.9999999999999996</v>
      </c>
      <c r="Y2098">
        <v>6</v>
      </c>
      <c r="Z2098">
        <v>12.000000000000005</v>
      </c>
      <c r="AA2098">
        <v>0</v>
      </c>
      <c r="AB2098">
        <v>64</v>
      </c>
      <c r="AC2098">
        <v>26</v>
      </c>
      <c r="AD2098">
        <v>17.999999999999989</v>
      </c>
      <c r="AE2098">
        <v>13</v>
      </c>
      <c r="AF2098">
        <v>0</v>
      </c>
      <c r="AG2098">
        <v>40</v>
      </c>
      <c r="AH2098">
        <v>3.0000000000000004</v>
      </c>
      <c r="AI2098">
        <v>4</v>
      </c>
      <c r="AJ2098">
        <v>10.999999999999998</v>
      </c>
      <c r="AK2098">
        <v>0.99999999999999989</v>
      </c>
      <c r="AL2098">
        <v>52</v>
      </c>
      <c r="AM2098">
        <v>9.9999999999999982</v>
      </c>
      <c r="AN2098">
        <v>9</v>
      </c>
      <c r="AO2098">
        <v>8</v>
      </c>
      <c r="AP2098">
        <v>1.0000000000000002</v>
      </c>
      <c r="AQ2098">
        <v>57</v>
      </c>
      <c r="AR2098">
        <v>18.000000000000007</v>
      </c>
      <c r="AS2098">
        <v>7.0000000000000009</v>
      </c>
      <c r="AT2098">
        <v>0</v>
      </c>
      <c r="AU2098">
        <v>0</v>
      </c>
      <c r="AV2098">
        <v>55</v>
      </c>
      <c r="AW2098">
        <v>5</v>
      </c>
      <c r="AX2098">
        <v>1</v>
      </c>
      <c r="AY2098">
        <v>0</v>
      </c>
      <c r="AZ2098">
        <v>0</v>
      </c>
      <c r="BA2098">
        <v>61</v>
      </c>
      <c r="BB2098">
        <v>7.0000000000000009</v>
      </c>
      <c r="BC2098">
        <v>4.0000000000000009</v>
      </c>
      <c r="BD2098">
        <v>0</v>
      </c>
      <c r="BE2098">
        <v>0</v>
      </c>
      <c r="BF2098">
        <v>59</v>
      </c>
      <c r="BG2098">
        <v>2</v>
      </c>
      <c r="BH2098">
        <v>5</v>
      </c>
      <c r="BI2098">
        <v>0</v>
      </c>
      <c r="BJ2098">
        <v>2.0000000000000004</v>
      </c>
    </row>
    <row r="2099" spans="1:62" ht="17.100000000000001" customHeight="1" x14ac:dyDescent="0.25">
      <c r="A2099" t="s">
        <v>3117</v>
      </c>
      <c r="B2099" t="s">
        <v>6587</v>
      </c>
      <c r="C2099" t="s">
        <v>3381</v>
      </c>
      <c r="D2099" t="s">
        <v>3380</v>
      </c>
      <c r="E2099" t="s">
        <v>6629</v>
      </c>
      <c r="F2099" t="s">
        <v>3383</v>
      </c>
      <c r="G2099">
        <v>2</v>
      </c>
      <c r="H2099">
        <v>18</v>
      </c>
      <c r="I2099">
        <v>0</v>
      </c>
      <c r="J2099">
        <v>0</v>
      </c>
      <c r="K2099">
        <v>0</v>
      </c>
      <c r="L2099">
        <v>1.0000000000000002</v>
      </c>
      <c r="M2099">
        <v>27</v>
      </c>
      <c r="N2099">
        <v>2.0000000000000004</v>
      </c>
      <c r="O2099">
        <v>0</v>
      </c>
      <c r="P2099">
        <v>0</v>
      </c>
      <c r="Q2099">
        <v>0</v>
      </c>
      <c r="R2099">
        <v>26</v>
      </c>
      <c r="S2099">
        <v>0.99999999999999989</v>
      </c>
      <c r="T2099">
        <v>0</v>
      </c>
      <c r="U2099">
        <v>7</v>
      </c>
      <c r="V2099">
        <v>8</v>
      </c>
      <c r="W2099">
        <v>27</v>
      </c>
      <c r="X2099">
        <v>0</v>
      </c>
      <c r="Y2099">
        <v>0</v>
      </c>
      <c r="Z2099">
        <v>11</v>
      </c>
      <c r="AA2099">
        <v>1.0000000000000002</v>
      </c>
      <c r="AB2099">
        <v>25</v>
      </c>
      <c r="AC2099">
        <v>0</v>
      </c>
      <c r="AD2099">
        <v>0</v>
      </c>
      <c r="AE2099">
        <v>10</v>
      </c>
      <c r="AF2099">
        <v>0</v>
      </c>
      <c r="AG2099">
        <v>34</v>
      </c>
      <c r="AH2099">
        <v>0</v>
      </c>
      <c r="AI2099">
        <v>1.0000000000000002</v>
      </c>
      <c r="AJ2099">
        <v>9.0000000000000018</v>
      </c>
      <c r="AK2099">
        <v>0</v>
      </c>
      <c r="AL2099">
        <v>29</v>
      </c>
      <c r="AM2099">
        <v>0</v>
      </c>
      <c r="AN2099">
        <v>1.0000000000000002</v>
      </c>
      <c r="AO2099">
        <v>8.0000000000000018</v>
      </c>
      <c r="AP2099">
        <v>1</v>
      </c>
      <c r="AQ2099">
        <v>32</v>
      </c>
      <c r="AR2099">
        <v>1</v>
      </c>
      <c r="AS2099">
        <v>2.0000000000000004</v>
      </c>
      <c r="AT2099">
        <v>0</v>
      </c>
      <c r="AU2099">
        <v>0</v>
      </c>
      <c r="AV2099">
        <v>31</v>
      </c>
      <c r="AW2099">
        <v>0</v>
      </c>
      <c r="AX2099">
        <v>0</v>
      </c>
      <c r="AY2099">
        <v>0</v>
      </c>
      <c r="AZ2099">
        <v>0</v>
      </c>
      <c r="BA2099">
        <v>33</v>
      </c>
      <c r="BB2099">
        <v>0</v>
      </c>
      <c r="BC2099">
        <v>1</v>
      </c>
      <c r="BD2099">
        <v>0</v>
      </c>
      <c r="BE2099">
        <v>0</v>
      </c>
      <c r="BF2099">
        <v>33</v>
      </c>
      <c r="BG2099">
        <v>1.0000000000000004</v>
      </c>
      <c r="BH2099">
        <v>2.0000000000000009</v>
      </c>
      <c r="BI2099">
        <v>1.0000000000000002</v>
      </c>
      <c r="BJ2099">
        <v>0</v>
      </c>
    </row>
    <row r="2100" spans="1:62" ht="17.100000000000001" customHeight="1" x14ac:dyDescent="0.25">
      <c r="A2100" t="s">
        <v>3117</v>
      </c>
      <c r="B2100" t="s">
        <v>6587</v>
      </c>
      <c r="C2100" t="s">
        <v>3381</v>
      </c>
      <c r="D2100" t="s">
        <v>3380</v>
      </c>
      <c r="E2100" t="s">
        <v>6629</v>
      </c>
      <c r="F2100" t="s">
        <v>3382</v>
      </c>
      <c r="G2100">
        <v>3</v>
      </c>
      <c r="H2100">
        <v>4</v>
      </c>
      <c r="I2100">
        <v>0</v>
      </c>
      <c r="J2100">
        <v>1</v>
      </c>
      <c r="K2100">
        <v>0</v>
      </c>
      <c r="L2100">
        <v>0</v>
      </c>
      <c r="M2100">
        <v>4</v>
      </c>
      <c r="N2100">
        <v>0</v>
      </c>
      <c r="O2100">
        <v>0</v>
      </c>
      <c r="P2100">
        <v>0</v>
      </c>
      <c r="Q2100">
        <v>0</v>
      </c>
      <c r="R2100">
        <v>5</v>
      </c>
      <c r="S2100">
        <v>0</v>
      </c>
      <c r="T2100">
        <v>0</v>
      </c>
      <c r="U2100">
        <v>0</v>
      </c>
      <c r="V2100">
        <v>1</v>
      </c>
      <c r="W2100">
        <v>9</v>
      </c>
      <c r="X2100">
        <v>0</v>
      </c>
      <c r="Y2100">
        <v>0</v>
      </c>
      <c r="Z2100">
        <v>2.0000000000000004</v>
      </c>
      <c r="AA2100">
        <v>0</v>
      </c>
      <c r="AB2100">
        <v>8</v>
      </c>
      <c r="AC2100">
        <v>0</v>
      </c>
      <c r="AD2100">
        <v>0</v>
      </c>
      <c r="AE2100">
        <v>1</v>
      </c>
      <c r="AF2100">
        <v>0</v>
      </c>
      <c r="AG2100">
        <v>6</v>
      </c>
      <c r="AH2100">
        <v>0</v>
      </c>
      <c r="AI2100">
        <v>0</v>
      </c>
      <c r="AJ2100">
        <v>0</v>
      </c>
      <c r="AK2100">
        <v>0</v>
      </c>
      <c r="AL2100">
        <v>7</v>
      </c>
      <c r="AM2100">
        <v>1</v>
      </c>
      <c r="AN2100">
        <v>0</v>
      </c>
      <c r="AO2100">
        <v>0</v>
      </c>
      <c r="AP2100">
        <v>0</v>
      </c>
      <c r="AQ2100">
        <v>7</v>
      </c>
      <c r="AR2100">
        <v>0</v>
      </c>
      <c r="AS2100">
        <v>0</v>
      </c>
      <c r="AT2100">
        <v>0</v>
      </c>
      <c r="AU2100">
        <v>0</v>
      </c>
      <c r="AV2100">
        <v>6</v>
      </c>
      <c r="AW2100">
        <v>0</v>
      </c>
      <c r="AX2100">
        <v>0</v>
      </c>
      <c r="AY2100">
        <v>0</v>
      </c>
      <c r="AZ2100">
        <v>1</v>
      </c>
      <c r="BA2100">
        <v>8</v>
      </c>
      <c r="BB2100">
        <v>1</v>
      </c>
      <c r="BC2100">
        <v>0</v>
      </c>
      <c r="BD2100">
        <v>0</v>
      </c>
      <c r="BE2100">
        <v>0</v>
      </c>
      <c r="BF2100">
        <v>9</v>
      </c>
      <c r="BG2100">
        <v>0</v>
      </c>
      <c r="BH2100">
        <v>0</v>
      </c>
      <c r="BI2100">
        <v>0</v>
      </c>
      <c r="BJ2100">
        <v>0</v>
      </c>
    </row>
    <row r="2101" spans="1:62" ht="17.100000000000001" customHeight="1" x14ac:dyDescent="0.25">
      <c r="A2101" t="s">
        <v>3117</v>
      </c>
      <c r="B2101" t="s">
        <v>6587</v>
      </c>
      <c r="C2101" t="s">
        <v>3381</v>
      </c>
      <c r="D2101" t="s">
        <v>3380</v>
      </c>
      <c r="E2101" t="s">
        <v>6629</v>
      </c>
      <c r="F2101" t="s">
        <v>3379</v>
      </c>
      <c r="G2101">
        <v>4</v>
      </c>
      <c r="H2101">
        <v>2</v>
      </c>
      <c r="I2101">
        <v>0</v>
      </c>
      <c r="J2101">
        <v>0</v>
      </c>
      <c r="K2101">
        <v>0</v>
      </c>
      <c r="L2101">
        <v>1</v>
      </c>
      <c r="M2101">
        <v>1</v>
      </c>
      <c r="N2101">
        <v>0</v>
      </c>
      <c r="O2101">
        <v>0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0</v>
      </c>
      <c r="V2101">
        <v>0</v>
      </c>
      <c r="W2101">
        <v>1</v>
      </c>
      <c r="X2101">
        <v>0</v>
      </c>
      <c r="Y2101">
        <v>0</v>
      </c>
      <c r="Z2101">
        <v>0</v>
      </c>
      <c r="AA2101">
        <v>0</v>
      </c>
      <c r="AB2101">
        <v>1</v>
      </c>
      <c r="AC2101">
        <v>0</v>
      </c>
      <c r="AD2101">
        <v>0</v>
      </c>
      <c r="AE2101">
        <v>0</v>
      </c>
      <c r="AF2101">
        <v>0</v>
      </c>
      <c r="AG2101">
        <v>1</v>
      </c>
      <c r="AH2101">
        <v>0</v>
      </c>
      <c r="AI2101">
        <v>0</v>
      </c>
      <c r="AJ2101">
        <v>0</v>
      </c>
      <c r="AK2101">
        <v>0</v>
      </c>
      <c r="AL2101">
        <v>1</v>
      </c>
      <c r="AM2101">
        <v>0</v>
      </c>
      <c r="AN2101">
        <v>0</v>
      </c>
      <c r="AO2101">
        <v>0</v>
      </c>
      <c r="AP2101">
        <v>0</v>
      </c>
      <c r="AQ2101">
        <v>1</v>
      </c>
      <c r="AR2101">
        <v>0</v>
      </c>
      <c r="AS2101">
        <v>0</v>
      </c>
      <c r="AT2101">
        <v>0</v>
      </c>
      <c r="AU2101">
        <v>0</v>
      </c>
      <c r="AV2101">
        <v>1</v>
      </c>
      <c r="AW2101">
        <v>0</v>
      </c>
      <c r="AX2101">
        <v>0</v>
      </c>
      <c r="AY2101">
        <v>0</v>
      </c>
      <c r="AZ2101">
        <v>0</v>
      </c>
      <c r="BA2101">
        <v>1</v>
      </c>
      <c r="BB2101">
        <v>0</v>
      </c>
      <c r="BC2101">
        <v>0</v>
      </c>
      <c r="BD2101">
        <v>0</v>
      </c>
      <c r="BE2101">
        <v>0</v>
      </c>
      <c r="BF2101">
        <v>1</v>
      </c>
      <c r="BG2101">
        <v>0</v>
      </c>
      <c r="BH2101">
        <v>0</v>
      </c>
      <c r="BI2101">
        <v>0</v>
      </c>
      <c r="BJ2101">
        <v>0</v>
      </c>
    </row>
    <row r="2102" spans="1:62" ht="17.100000000000001" customHeight="1" x14ac:dyDescent="0.25">
      <c r="A2102" t="s">
        <v>3117</v>
      </c>
      <c r="B2102" t="s">
        <v>6587</v>
      </c>
      <c r="C2102" t="s">
        <v>1257</v>
      </c>
      <c r="D2102" t="s">
        <v>3375</v>
      </c>
      <c r="E2102" t="s">
        <v>6630</v>
      </c>
      <c r="F2102" t="s">
        <v>3378</v>
      </c>
      <c r="G2102">
        <v>1</v>
      </c>
      <c r="H2102">
        <v>416</v>
      </c>
      <c r="I2102">
        <v>93.999999999999986</v>
      </c>
      <c r="J2102">
        <v>91.999999999999986</v>
      </c>
      <c r="K2102">
        <v>1.9999999999999993</v>
      </c>
      <c r="L2102">
        <v>7.9999999999999991</v>
      </c>
      <c r="M2102">
        <v>438</v>
      </c>
      <c r="N2102">
        <v>109.99999999999997</v>
      </c>
      <c r="O2102">
        <v>55.000000000000007</v>
      </c>
      <c r="P2102">
        <v>0.99999999999999956</v>
      </c>
      <c r="Q2102">
        <v>5.9999999999999973</v>
      </c>
      <c r="R2102">
        <v>481</v>
      </c>
      <c r="S2102">
        <v>86</v>
      </c>
      <c r="T2102">
        <v>129.00000000000006</v>
      </c>
      <c r="U2102">
        <v>5.9999999999999982</v>
      </c>
      <c r="V2102">
        <v>17.000000000000021</v>
      </c>
      <c r="W2102">
        <v>445</v>
      </c>
      <c r="X2102">
        <v>29.000000000000018</v>
      </c>
      <c r="Y2102">
        <v>72.000000000000114</v>
      </c>
      <c r="Z2102">
        <v>56.000000000000028</v>
      </c>
      <c r="AA2102">
        <v>81.000000000000057</v>
      </c>
      <c r="AB2102">
        <v>412</v>
      </c>
      <c r="AC2102">
        <v>57.99999999999995</v>
      </c>
      <c r="AD2102">
        <v>58.000000000000043</v>
      </c>
      <c r="AE2102">
        <v>22.999999999999993</v>
      </c>
      <c r="AF2102">
        <v>11.999999999999993</v>
      </c>
      <c r="AG2102">
        <v>436</v>
      </c>
      <c r="AH2102">
        <v>58.999999999999957</v>
      </c>
      <c r="AI2102">
        <v>77.000000000000043</v>
      </c>
      <c r="AJ2102">
        <v>11.999999999999993</v>
      </c>
      <c r="AK2102">
        <v>8.0000000000000053</v>
      </c>
      <c r="AL2102">
        <v>437</v>
      </c>
      <c r="AM2102">
        <v>81.000000000000014</v>
      </c>
      <c r="AN2102">
        <v>74</v>
      </c>
      <c r="AO2102">
        <v>3.9999999999999978</v>
      </c>
      <c r="AP2102">
        <v>12.000000000000012</v>
      </c>
      <c r="AQ2102">
        <v>535</v>
      </c>
      <c r="AR2102">
        <v>130.00000000000011</v>
      </c>
      <c r="AS2102">
        <v>103.99999999999999</v>
      </c>
      <c r="AT2102">
        <v>3.9999999999999969</v>
      </c>
      <c r="AU2102">
        <v>6.0000000000000018</v>
      </c>
      <c r="AV2102">
        <v>495</v>
      </c>
      <c r="AW2102">
        <v>68</v>
      </c>
      <c r="AX2102">
        <v>121.00000000000007</v>
      </c>
      <c r="AY2102">
        <v>1.0000000000000007</v>
      </c>
      <c r="AZ2102">
        <v>3.9999999999999973</v>
      </c>
      <c r="BA2102">
        <v>477</v>
      </c>
      <c r="BB2102">
        <v>73.000000000000014</v>
      </c>
      <c r="BC2102">
        <v>66.000000000000014</v>
      </c>
      <c r="BD2102">
        <v>2.0000000000000004</v>
      </c>
      <c r="BE2102">
        <v>3.9999999999999987</v>
      </c>
      <c r="BF2102">
        <v>655</v>
      </c>
      <c r="BG2102">
        <v>238.00000000000003</v>
      </c>
      <c r="BH2102">
        <v>224.00000000000011</v>
      </c>
      <c r="BI2102">
        <v>1.0000000000000002</v>
      </c>
      <c r="BJ2102">
        <v>8.9999999999999911</v>
      </c>
    </row>
    <row r="2103" spans="1:62" ht="17.100000000000001" customHeight="1" x14ac:dyDescent="0.25">
      <c r="A2103" t="s">
        <v>3117</v>
      </c>
      <c r="B2103" t="s">
        <v>6587</v>
      </c>
      <c r="C2103" t="s">
        <v>1257</v>
      </c>
      <c r="D2103" t="s">
        <v>3375</v>
      </c>
      <c r="E2103" t="s">
        <v>6630</v>
      </c>
      <c r="F2103" t="s">
        <v>3377</v>
      </c>
      <c r="G2103">
        <v>2</v>
      </c>
      <c r="H2103">
        <v>224</v>
      </c>
      <c r="I2103">
        <v>5</v>
      </c>
      <c r="J2103">
        <v>9.9999999999999964</v>
      </c>
      <c r="K2103">
        <v>4.9999999999999982</v>
      </c>
      <c r="L2103">
        <v>28.000000000000007</v>
      </c>
      <c r="M2103">
        <v>233</v>
      </c>
      <c r="N2103">
        <v>8.0000000000000053</v>
      </c>
      <c r="O2103">
        <v>19.000000000000004</v>
      </c>
      <c r="P2103">
        <v>7.0000000000000044</v>
      </c>
      <c r="Q2103">
        <v>7.0000000000000044</v>
      </c>
      <c r="R2103">
        <v>249</v>
      </c>
      <c r="S2103">
        <v>9.0000000000000053</v>
      </c>
      <c r="T2103">
        <v>7.0000000000000053</v>
      </c>
      <c r="U2103">
        <v>0.99999999999999967</v>
      </c>
      <c r="V2103">
        <v>78</v>
      </c>
      <c r="W2103">
        <v>227</v>
      </c>
      <c r="X2103">
        <v>0</v>
      </c>
      <c r="Y2103">
        <v>10.000000000000004</v>
      </c>
      <c r="Z2103">
        <v>27.000000000000004</v>
      </c>
      <c r="AA2103">
        <v>60.000000000000014</v>
      </c>
      <c r="AB2103">
        <v>240</v>
      </c>
      <c r="AC2103">
        <v>1</v>
      </c>
      <c r="AD2103">
        <v>5.0000000000000027</v>
      </c>
      <c r="AE2103">
        <v>17.999999999999993</v>
      </c>
      <c r="AF2103">
        <v>13.000000000000002</v>
      </c>
      <c r="AG2103">
        <v>244</v>
      </c>
      <c r="AH2103">
        <v>4.9999999999999991</v>
      </c>
      <c r="AI2103">
        <v>6.9999999999999982</v>
      </c>
      <c r="AJ2103">
        <v>10.000000000000002</v>
      </c>
      <c r="AK2103">
        <v>9.0000000000000018</v>
      </c>
      <c r="AL2103">
        <v>258</v>
      </c>
      <c r="AM2103">
        <v>5.9999999999999973</v>
      </c>
      <c r="AN2103">
        <v>19.000000000000007</v>
      </c>
      <c r="AO2103">
        <v>6.0000000000000009</v>
      </c>
      <c r="AP2103">
        <v>11.000000000000004</v>
      </c>
      <c r="AQ2103">
        <v>239</v>
      </c>
      <c r="AR2103">
        <v>12.999999999999998</v>
      </c>
      <c r="AS2103">
        <v>10.999999999999996</v>
      </c>
      <c r="AT2103">
        <v>4.0000000000000027</v>
      </c>
      <c r="AU2103">
        <v>5.9999999999999982</v>
      </c>
      <c r="AV2103">
        <v>247</v>
      </c>
      <c r="AW2103">
        <v>13.999999999999996</v>
      </c>
      <c r="AX2103">
        <v>12</v>
      </c>
      <c r="AY2103">
        <v>4.0000000000000009</v>
      </c>
      <c r="AZ2103">
        <v>5.0000000000000027</v>
      </c>
      <c r="BA2103">
        <v>249</v>
      </c>
      <c r="BB2103">
        <v>11.999999999999993</v>
      </c>
      <c r="BC2103">
        <v>18</v>
      </c>
      <c r="BD2103">
        <v>3.9999999999999996</v>
      </c>
      <c r="BE2103">
        <v>12.999999999999998</v>
      </c>
      <c r="BF2103">
        <v>244</v>
      </c>
      <c r="BG2103">
        <v>9.0000000000000053</v>
      </c>
      <c r="BH2103">
        <v>20</v>
      </c>
      <c r="BI2103">
        <v>0</v>
      </c>
      <c r="BJ2103">
        <v>5.0000000000000018</v>
      </c>
    </row>
    <row r="2104" spans="1:62" ht="17.100000000000001" customHeight="1" x14ac:dyDescent="0.25">
      <c r="A2104" t="s">
        <v>3117</v>
      </c>
      <c r="B2104" t="s">
        <v>6587</v>
      </c>
      <c r="C2104" t="s">
        <v>1257</v>
      </c>
      <c r="D2104" t="s">
        <v>3375</v>
      </c>
      <c r="E2104" t="s">
        <v>6630</v>
      </c>
      <c r="F2104" t="s">
        <v>3376</v>
      </c>
      <c r="G2104">
        <v>3</v>
      </c>
      <c r="H2104">
        <v>123</v>
      </c>
      <c r="I2104">
        <v>10.000000000000004</v>
      </c>
      <c r="J2104">
        <v>9</v>
      </c>
      <c r="K2104">
        <v>4.0000000000000009</v>
      </c>
      <c r="L2104">
        <v>14.000000000000004</v>
      </c>
      <c r="M2104">
        <v>127</v>
      </c>
      <c r="N2104">
        <v>9</v>
      </c>
      <c r="O2104">
        <v>6.0000000000000018</v>
      </c>
      <c r="P2104">
        <v>2.0000000000000004</v>
      </c>
      <c r="Q2104">
        <v>1.0000000000000004</v>
      </c>
      <c r="R2104">
        <v>114</v>
      </c>
      <c r="S2104">
        <v>0</v>
      </c>
      <c r="T2104">
        <v>5.0000000000000009</v>
      </c>
      <c r="U2104">
        <v>8.0000000000000018</v>
      </c>
      <c r="V2104">
        <v>53.999999999999993</v>
      </c>
      <c r="W2104">
        <v>67</v>
      </c>
      <c r="X2104">
        <v>0</v>
      </c>
      <c r="Y2104">
        <v>1</v>
      </c>
      <c r="Z2104">
        <v>14.000000000000004</v>
      </c>
      <c r="AA2104">
        <v>29.000000000000007</v>
      </c>
      <c r="AB2104">
        <v>75</v>
      </c>
      <c r="AC2104">
        <v>0</v>
      </c>
      <c r="AD2104">
        <v>1</v>
      </c>
      <c r="AE2104">
        <v>13.000000000000005</v>
      </c>
      <c r="AF2104">
        <v>8.0000000000000036</v>
      </c>
      <c r="AG2104">
        <v>79</v>
      </c>
      <c r="AH2104">
        <v>6.9999999999999991</v>
      </c>
      <c r="AI2104">
        <v>6.9999999999999991</v>
      </c>
      <c r="AJ2104">
        <v>6</v>
      </c>
      <c r="AK2104">
        <v>4.0000000000000009</v>
      </c>
      <c r="AL2104">
        <v>107</v>
      </c>
      <c r="AM2104">
        <v>13.000000000000002</v>
      </c>
      <c r="AN2104">
        <v>3.0000000000000009</v>
      </c>
      <c r="AO2104">
        <v>3.0000000000000004</v>
      </c>
      <c r="AP2104">
        <v>2</v>
      </c>
      <c r="AQ2104">
        <v>115</v>
      </c>
      <c r="AR2104">
        <v>1</v>
      </c>
      <c r="AS2104">
        <v>8.9999999999999964</v>
      </c>
      <c r="AT2104">
        <v>5.0000000000000018</v>
      </c>
      <c r="AU2104">
        <v>3</v>
      </c>
      <c r="AV2104">
        <v>128</v>
      </c>
      <c r="AW2104">
        <v>3.0000000000000009</v>
      </c>
      <c r="AX2104">
        <v>9.9999999999999982</v>
      </c>
      <c r="AY2104">
        <v>2.0000000000000004</v>
      </c>
      <c r="AZ2104">
        <v>2.0000000000000009</v>
      </c>
      <c r="BA2104">
        <v>134</v>
      </c>
      <c r="BB2104">
        <v>21.000000000000004</v>
      </c>
      <c r="BC2104">
        <v>16.000000000000004</v>
      </c>
      <c r="BD2104">
        <v>1</v>
      </c>
      <c r="BE2104">
        <v>2.0000000000000004</v>
      </c>
      <c r="BF2104">
        <v>120</v>
      </c>
      <c r="BG2104">
        <v>12.999999999999993</v>
      </c>
      <c r="BH2104">
        <v>13.000000000000007</v>
      </c>
      <c r="BI2104">
        <v>3.0000000000000009</v>
      </c>
      <c r="BJ2104">
        <v>1.0000000000000011</v>
      </c>
    </row>
    <row r="2105" spans="1:62" ht="17.100000000000001" customHeight="1" x14ac:dyDescent="0.25">
      <c r="A2105" t="s">
        <v>3117</v>
      </c>
      <c r="B2105" t="s">
        <v>6587</v>
      </c>
      <c r="C2105" t="s">
        <v>1257</v>
      </c>
      <c r="D2105" t="s">
        <v>3375</v>
      </c>
      <c r="E2105" t="s">
        <v>6630</v>
      </c>
      <c r="F2105" t="s">
        <v>3374</v>
      </c>
      <c r="G2105">
        <v>4</v>
      </c>
      <c r="H2105">
        <v>7</v>
      </c>
      <c r="I2105">
        <v>0</v>
      </c>
      <c r="J2105">
        <v>1.0000000000000002</v>
      </c>
      <c r="K2105">
        <v>0</v>
      </c>
      <c r="L2105">
        <v>0</v>
      </c>
      <c r="M2105">
        <v>8</v>
      </c>
      <c r="N2105">
        <v>0</v>
      </c>
      <c r="O2105">
        <v>0</v>
      </c>
      <c r="P2105">
        <v>0</v>
      </c>
      <c r="Q2105">
        <v>0</v>
      </c>
      <c r="R2105">
        <v>6</v>
      </c>
      <c r="S2105">
        <v>0</v>
      </c>
      <c r="T2105">
        <v>0</v>
      </c>
      <c r="U2105">
        <v>0</v>
      </c>
      <c r="V2105">
        <v>0</v>
      </c>
      <c r="W2105">
        <v>9</v>
      </c>
      <c r="X2105">
        <v>0</v>
      </c>
      <c r="Y2105">
        <v>0</v>
      </c>
      <c r="Z2105">
        <v>0</v>
      </c>
      <c r="AA2105">
        <v>3</v>
      </c>
      <c r="AB2105">
        <v>11</v>
      </c>
      <c r="AC2105">
        <v>0</v>
      </c>
      <c r="AD2105">
        <v>0</v>
      </c>
      <c r="AE2105">
        <v>1.0000000000000002</v>
      </c>
      <c r="AF2105">
        <v>0</v>
      </c>
      <c r="AG2105">
        <v>8</v>
      </c>
      <c r="AH2105">
        <v>0</v>
      </c>
      <c r="AI2105">
        <v>1</v>
      </c>
      <c r="AJ2105">
        <v>0</v>
      </c>
      <c r="AK2105">
        <v>0</v>
      </c>
      <c r="AL2105">
        <v>9</v>
      </c>
      <c r="AM2105">
        <v>0</v>
      </c>
      <c r="AN2105">
        <v>0</v>
      </c>
      <c r="AO2105">
        <v>0</v>
      </c>
      <c r="AP2105">
        <v>0</v>
      </c>
      <c r="AQ2105">
        <v>7</v>
      </c>
      <c r="AR2105">
        <v>0</v>
      </c>
      <c r="AS2105">
        <v>0</v>
      </c>
      <c r="AT2105">
        <v>0</v>
      </c>
      <c r="AU2105">
        <v>0</v>
      </c>
      <c r="AV2105">
        <v>6</v>
      </c>
      <c r="AW2105">
        <v>0</v>
      </c>
      <c r="AX2105">
        <v>0</v>
      </c>
      <c r="AY2105">
        <v>0</v>
      </c>
      <c r="AZ2105">
        <v>0</v>
      </c>
      <c r="BA2105">
        <v>7</v>
      </c>
      <c r="BB2105">
        <v>0</v>
      </c>
      <c r="BC2105">
        <v>1.0000000000000002</v>
      </c>
      <c r="BD2105">
        <v>0</v>
      </c>
      <c r="BE2105">
        <v>0</v>
      </c>
      <c r="BF2105">
        <v>21</v>
      </c>
      <c r="BG2105">
        <v>9</v>
      </c>
      <c r="BH2105">
        <v>0</v>
      </c>
      <c r="BI2105">
        <v>0</v>
      </c>
      <c r="BJ2105">
        <v>0</v>
      </c>
    </row>
    <row r="2106" spans="1:62" ht="17.100000000000001" customHeight="1" x14ac:dyDescent="0.25">
      <c r="A2106" t="s">
        <v>3117</v>
      </c>
      <c r="B2106" t="s">
        <v>6587</v>
      </c>
      <c r="C2106" t="s">
        <v>2992</v>
      </c>
      <c r="D2106" t="s">
        <v>3370</v>
      </c>
      <c r="E2106" t="s">
        <v>7213</v>
      </c>
      <c r="F2106" t="s">
        <v>3373</v>
      </c>
      <c r="G2106">
        <v>1</v>
      </c>
      <c r="H2106">
        <v>2</v>
      </c>
      <c r="I2106">
        <v>0</v>
      </c>
      <c r="J2106">
        <v>0</v>
      </c>
      <c r="K2106">
        <v>0</v>
      </c>
      <c r="L2106">
        <v>1</v>
      </c>
      <c r="M2106">
        <v>5</v>
      </c>
      <c r="N2106">
        <v>4</v>
      </c>
      <c r="O2106">
        <v>1</v>
      </c>
      <c r="P2106">
        <v>0</v>
      </c>
      <c r="Q2106">
        <v>0</v>
      </c>
      <c r="R2106">
        <v>4</v>
      </c>
      <c r="S2106">
        <v>1</v>
      </c>
      <c r="T2106">
        <v>0</v>
      </c>
      <c r="U2106">
        <v>0</v>
      </c>
      <c r="V2106">
        <v>1</v>
      </c>
      <c r="W2106">
        <v>3</v>
      </c>
      <c r="X2106">
        <v>0</v>
      </c>
      <c r="Y2106">
        <v>0</v>
      </c>
      <c r="Z2106">
        <v>0</v>
      </c>
      <c r="AA2106">
        <v>1</v>
      </c>
      <c r="AB2106">
        <v>6</v>
      </c>
      <c r="AC2106">
        <v>3</v>
      </c>
      <c r="AD2106">
        <v>3</v>
      </c>
      <c r="AE2106">
        <v>0</v>
      </c>
      <c r="AF2106">
        <v>1</v>
      </c>
      <c r="AG2106">
        <v>10</v>
      </c>
      <c r="AH2106">
        <v>6</v>
      </c>
      <c r="AI2106">
        <v>6</v>
      </c>
      <c r="AJ2106">
        <v>0</v>
      </c>
      <c r="AK2106">
        <v>0</v>
      </c>
      <c r="AL2106">
        <v>7</v>
      </c>
      <c r="AM2106">
        <v>1</v>
      </c>
      <c r="AN2106">
        <v>4</v>
      </c>
      <c r="AO2106">
        <v>0</v>
      </c>
      <c r="AP2106">
        <v>0</v>
      </c>
      <c r="AQ2106">
        <v>4</v>
      </c>
      <c r="AR2106">
        <v>1</v>
      </c>
      <c r="AS2106">
        <v>0</v>
      </c>
      <c r="AT2106">
        <v>0</v>
      </c>
      <c r="AU2106">
        <v>0</v>
      </c>
      <c r="AV2106">
        <v>5</v>
      </c>
      <c r="AW2106">
        <v>1</v>
      </c>
      <c r="AX2106">
        <v>1</v>
      </c>
      <c r="AY2106">
        <v>1</v>
      </c>
      <c r="AZ2106">
        <v>0</v>
      </c>
      <c r="BA2106">
        <v>4</v>
      </c>
      <c r="BB2106">
        <v>1</v>
      </c>
      <c r="BC2106">
        <v>0</v>
      </c>
      <c r="BD2106">
        <v>0</v>
      </c>
      <c r="BE2106">
        <v>0</v>
      </c>
      <c r="BF2106">
        <v>5</v>
      </c>
      <c r="BG2106">
        <v>1</v>
      </c>
      <c r="BH2106">
        <v>1</v>
      </c>
      <c r="BI2106">
        <v>0</v>
      </c>
      <c r="BJ2106">
        <v>0</v>
      </c>
    </row>
    <row r="2107" spans="1:62" ht="17.100000000000001" customHeight="1" x14ac:dyDescent="0.25">
      <c r="A2107" t="s">
        <v>3117</v>
      </c>
      <c r="B2107" t="s">
        <v>6587</v>
      </c>
      <c r="C2107" t="s">
        <v>2992</v>
      </c>
      <c r="D2107" t="s">
        <v>3370</v>
      </c>
      <c r="E2107" t="s">
        <v>7213</v>
      </c>
      <c r="F2107" t="s">
        <v>3372</v>
      </c>
      <c r="G2107">
        <v>2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1</v>
      </c>
      <c r="N2107">
        <v>0</v>
      </c>
      <c r="O2107">
        <v>0</v>
      </c>
      <c r="P2107">
        <v>0</v>
      </c>
      <c r="Q2107">
        <v>0</v>
      </c>
      <c r="R2107">
        <v>2</v>
      </c>
      <c r="S2107">
        <v>0</v>
      </c>
      <c r="T2107">
        <v>0</v>
      </c>
      <c r="U2107">
        <v>0</v>
      </c>
      <c r="V2107">
        <v>0</v>
      </c>
      <c r="W2107">
        <v>3</v>
      </c>
      <c r="X2107">
        <v>0</v>
      </c>
      <c r="Y2107">
        <v>0</v>
      </c>
      <c r="Z2107">
        <v>0</v>
      </c>
      <c r="AA2107">
        <v>0</v>
      </c>
      <c r="AB2107">
        <v>3</v>
      </c>
      <c r="AC2107">
        <v>0</v>
      </c>
      <c r="AD2107">
        <v>0</v>
      </c>
      <c r="AE2107">
        <v>0</v>
      </c>
      <c r="AF2107">
        <v>0</v>
      </c>
      <c r="AG2107">
        <v>7</v>
      </c>
      <c r="AH2107">
        <v>2.0000000000000004</v>
      </c>
      <c r="AI2107">
        <v>0</v>
      </c>
      <c r="AJ2107">
        <v>0</v>
      </c>
      <c r="AK2107">
        <v>0</v>
      </c>
      <c r="AL2107">
        <v>3</v>
      </c>
      <c r="AM2107">
        <v>1</v>
      </c>
      <c r="AN2107">
        <v>0</v>
      </c>
      <c r="AO2107">
        <v>0</v>
      </c>
      <c r="AP2107">
        <v>0</v>
      </c>
      <c r="AQ2107">
        <v>2</v>
      </c>
      <c r="AR2107">
        <v>0</v>
      </c>
      <c r="AS2107">
        <v>0</v>
      </c>
      <c r="AT2107">
        <v>0</v>
      </c>
      <c r="AU2107">
        <v>0</v>
      </c>
      <c r="AV2107">
        <v>2</v>
      </c>
      <c r="AW2107">
        <v>0</v>
      </c>
      <c r="AX2107">
        <v>0</v>
      </c>
      <c r="AY2107">
        <v>0</v>
      </c>
      <c r="AZ2107">
        <v>0</v>
      </c>
      <c r="BA2107">
        <v>3</v>
      </c>
      <c r="BB2107">
        <v>0</v>
      </c>
      <c r="BC2107">
        <v>0</v>
      </c>
      <c r="BD2107">
        <v>0</v>
      </c>
      <c r="BE2107">
        <v>0</v>
      </c>
      <c r="BF2107">
        <v>4</v>
      </c>
      <c r="BG2107">
        <v>0</v>
      </c>
      <c r="BH2107">
        <v>0</v>
      </c>
      <c r="BI2107">
        <v>0</v>
      </c>
      <c r="BJ2107">
        <v>0</v>
      </c>
    </row>
    <row r="2108" spans="1:62" ht="17.100000000000001" customHeight="1" x14ac:dyDescent="0.25">
      <c r="A2108" t="s">
        <v>3117</v>
      </c>
      <c r="B2108" t="s">
        <v>6587</v>
      </c>
      <c r="C2108" t="s">
        <v>2992</v>
      </c>
      <c r="D2108" t="s">
        <v>3370</v>
      </c>
      <c r="E2108" t="s">
        <v>7213</v>
      </c>
      <c r="F2108" t="s">
        <v>3371</v>
      </c>
      <c r="G2108">
        <v>3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1</v>
      </c>
      <c r="S2108">
        <v>1</v>
      </c>
      <c r="T2108">
        <v>0</v>
      </c>
      <c r="U2108">
        <v>0</v>
      </c>
      <c r="V2108">
        <v>0</v>
      </c>
      <c r="W2108">
        <v>2</v>
      </c>
      <c r="X2108">
        <v>0</v>
      </c>
      <c r="Y2108">
        <v>0</v>
      </c>
      <c r="Z2108">
        <v>0</v>
      </c>
      <c r="AA2108">
        <v>0</v>
      </c>
      <c r="AB2108">
        <v>3</v>
      </c>
      <c r="AC2108">
        <v>0</v>
      </c>
      <c r="AD2108">
        <v>0</v>
      </c>
      <c r="AE2108">
        <v>0</v>
      </c>
      <c r="AF2108">
        <v>0</v>
      </c>
      <c r="AG2108">
        <v>3</v>
      </c>
      <c r="AH2108">
        <v>0</v>
      </c>
      <c r="AI2108">
        <v>0</v>
      </c>
      <c r="AJ2108">
        <v>0</v>
      </c>
      <c r="AK2108">
        <v>0</v>
      </c>
      <c r="AL2108">
        <v>4</v>
      </c>
      <c r="AM2108">
        <v>0</v>
      </c>
      <c r="AN2108">
        <v>1</v>
      </c>
      <c r="AO2108">
        <v>0</v>
      </c>
      <c r="AP2108">
        <v>0</v>
      </c>
      <c r="AQ2108">
        <v>4</v>
      </c>
      <c r="AR2108">
        <v>0</v>
      </c>
      <c r="AS2108">
        <v>0</v>
      </c>
      <c r="AT2108">
        <v>0</v>
      </c>
      <c r="AU2108">
        <v>0</v>
      </c>
      <c r="AV2108">
        <v>5</v>
      </c>
      <c r="AW2108">
        <v>0</v>
      </c>
      <c r="AX2108">
        <v>1</v>
      </c>
      <c r="AY2108">
        <v>0</v>
      </c>
      <c r="AZ2108">
        <v>0</v>
      </c>
      <c r="BA2108">
        <v>4</v>
      </c>
      <c r="BB2108">
        <v>0</v>
      </c>
      <c r="BC2108">
        <v>0</v>
      </c>
      <c r="BD2108">
        <v>0</v>
      </c>
      <c r="BE2108">
        <v>0</v>
      </c>
      <c r="BF2108">
        <v>4</v>
      </c>
      <c r="BG2108">
        <v>0</v>
      </c>
      <c r="BH2108">
        <v>0</v>
      </c>
      <c r="BI2108">
        <v>0</v>
      </c>
      <c r="BJ2108">
        <v>0</v>
      </c>
    </row>
    <row r="2109" spans="1:62" ht="17.100000000000001" customHeight="1" x14ac:dyDescent="0.25">
      <c r="A2109" t="s">
        <v>3117</v>
      </c>
      <c r="B2109" t="s">
        <v>6587</v>
      </c>
      <c r="C2109" t="s">
        <v>2992</v>
      </c>
      <c r="D2109" t="s">
        <v>3370</v>
      </c>
      <c r="E2109" t="s">
        <v>7213</v>
      </c>
      <c r="F2109" t="s">
        <v>3369</v>
      </c>
      <c r="G2109">
        <v>4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1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1</v>
      </c>
      <c r="AM2109">
        <v>0</v>
      </c>
      <c r="AN2109">
        <v>0</v>
      </c>
      <c r="AO2109">
        <v>0</v>
      </c>
      <c r="AP2109">
        <v>0</v>
      </c>
      <c r="AQ2109">
        <v>1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</row>
    <row r="2110" spans="1:62" ht="17.100000000000001" customHeight="1" x14ac:dyDescent="0.25">
      <c r="A2110" t="s">
        <v>3117</v>
      </c>
      <c r="B2110" t="s">
        <v>6587</v>
      </c>
      <c r="C2110" t="s">
        <v>3365</v>
      </c>
      <c r="D2110" t="s">
        <v>3364</v>
      </c>
      <c r="E2110" t="s">
        <v>6631</v>
      </c>
      <c r="F2110" t="s">
        <v>3368</v>
      </c>
      <c r="G2110">
        <v>1</v>
      </c>
      <c r="H2110">
        <v>29</v>
      </c>
      <c r="I2110">
        <v>9.0000000000000036</v>
      </c>
      <c r="J2110">
        <v>2.0000000000000004</v>
      </c>
      <c r="K2110">
        <v>0</v>
      </c>
      <c r="L2110">
        <v>0</v>
      </c>
      <c r="M2110">
        <v>43</v>
      </c>
      <c r="N2110">
        <v>15.999999999999998</v>
      </c>
      <c r="O2110">
        <v>6.0000000000000009</v>
      </c>
      <c r="P2110">
        <v>0</v>
      </c>
      <c r="Q2110">
        <v>2.0000000000000004</v>
      </c>
      <c r="R2110">
        <v>38</v>
      </c>
      <c r="S2110">
        <v>5.0000000000000009</v>
      </c>
      <c r="T2110">
        <v>18</v>
      </c>
      <c r="U2110">
        <v>0</v>
      </c>
      <c r="V2110">
        <v>1</v>
      </c>
      <c r="W2110">
        <v>25</v>
      </c>
      <c r="X2110">
        <v>0</v>
      </c>
      <c r="Y2110">
        <v>0.99999999999999989</v>
      </c>
      <c r="Z2110">
        <v>0</v>
      </c>
      <c r="AA2110">
        <v>7.0000000000000018</v>
      </c>
      <c r="AB2110">
        <v>24</v>
      </c>
      <c r="AC2110">
        <v>2</v>
      </c>
      <c r="AD2110">
        <v>1</v>
      </c>
      <c r="AE2110">
        <v>0</v>
      </c>
      <c r="AF2110">
        <v>0.99999999999999978</v>
      </c>
      <c r="AG2110">
        <v>28</v>
      </c>
      <c r="AH2110">
        <v>4.0000000000000018</v>
      </c>
      <c r="AI2110">
        <v>4.0000000000000018</v>
      </c>
      <c r="AJ2110">
        <v>0</v>
      </c>
      <c r="AK2110">
        <v>4.0000000000000009</v>
      </c>
      <c r="AL2110">
        <v>22</v>
      </c>
      <c r="AM2110">
        <v>2.0000000000000004</v>
      </c>
      <c r="AN2110">
        <v>2</v>
      </c>
      <c r="AO2110">
        <v>0</v>
      </c>
      <c r="AP2110">
        <v>3</v>
      </c>
      <c r="AQ2110">
        <v>22</v>
      </c>
      <c r="AR2110">
        <v>4.0000000000000009</v>
      </c>
      <c r="AS2110">
        <v>0.99999999999999989</v>
      </c>
      <c r="AT2110">
        <v>0</v>
      </c>
      <c r="AU2110">
        <v>0</v>
      </c>
      <c r="AV2110">
        <v>26</v>
      </c>
      <c r="AW2110">
        <v>6</v>
      </c>
      <c r="AX2110">
        <v>1.9999999999999998</v>
      </c>
      <c r="AY2110">
        <v>0</v>
      </c>
      <c r="AZ2110">
        <v>0.99999999999999989</v>
      </c>
      <c r="BA2110">
        <v>28</v>
      </c>
      <c r="BB2110">
        <v>4.0000000000000009</v>
      </c>
      <c r="BC2110">
        <v>3</v>
      </c>
      <c r="BD2110">
        <v>0</v>
      </c>
      <c r="BE2110">
        <v>0</v>
      </c>
      <c r="BF2110">
        <v>37</v>
      </c>
      <c r="BG2110">
        <v>3.0000000000000013</v>
      </c>
      <c r="BH2110">
        <v>7.0000000000000018</v>
      </c>
      <c r="BI2110">
        <v>0</v>
      </c>
      <c r="BJ2110">
        <v>3.9999999999999996</v>
      </c>
    </row>
    <row r="2111" spans="1:62" ht="17.100000000000001" customHeight="1" x14ac:dyDescent="0.25">
      <c r="A2111" t="s">
        <v>3117</v>
      </c>
      <c r="B2111" t="s">
        <v>6587</v>
      </c>
      <c r="C2111" t="s">
        <v>3365</v>
      </c>
      <c r="D2111" t="s">
        <v>3364</v>
      </c>
      <c r="E2111" t="s">
        <v>6631</v>
      </c>
      <c r="F2111" t="s">
        <v>3367</v>
      </c>
      <c r="G2111">
        <v>2</v>
      </c>
      <c r="H2111">
        <v>23</v>
      </c>
      <c r="I2111">
        <v>0</v>
      </c>
      <c r="J2111">
        <v>1.0000000000000002</v>
      </c>
      <c r="K2111">
        <v>0</v>
      </c>
      <c r="L2111">
        <v>1.0000000000000002</v>
      </c>
      <c r="M2111">
        <v>22</v>
      </c>
      <c r="N2111">
        <v>0</v>
      </c>
      <c r="O2111">
        <v>0</v>
      </c>
      <c r="P2111">
        <v>0</v>
      </c>
      <c r="Q2111">
        <v>0</v>
      </c>
      <c r="R2111">
        <v>24</v>
      </c>
      <c r="S2111">
        <v>0</v>
      </c>
      <c r="T2111">
        <v>1</v>
      </c>
      <c r="U2111">
        <v>0</v>
      </c>
      <c r="V2111">
        <v>0</v>
      </c>
      <c r="W2111">
        <v>19</v>
      </c>
      <c r="X2111">
        <v>0</v>
      </c>
      <c r="Y2111">
        <v>0</v>
      </c>
      <c r="Z2111">
        <v>0</v>
      </c>
      <c r="AA2111">
        <v>1.0000000000000002</v>
      </c>
      <c r="AB2111">
        <v>22</v>
      </c>
      <c r="AC2111">
        <v>0</v>
      </c>
      <c r="AD2111">
        <v>0</v>
      </c>
      <c r="AE2111">
        <v>0</v>
      </c>
      <c r="AF2111">
        <v>1.0000000000000002</v>
      </c>
      <c r="AG2111">
        <v>21</v>
      </c>
      <c r="AH2111">
        <v>1.0000000000000002</v>
      </c>
      <c r="AI2111">
        <v>0</v>
      </c>
      <c r="AJ2111">
        <v>0</v>
      </c>
      <c r="AK2111">
        <v>1</v>
      </c>
      <c r="AL2111">
        <v>22</v>
      </c>
      <c r="AM2111">
        <v>0</v>
      </c>
      <c r="AN2111">
        <v>0</v>
      </c>
      <c r="AO2111">
        <v>0</v>
      </c>
      <c r="AP2111">
        <v>1.0000000000000002</v>
      </c>
      <c r="AQ2111">
        <v>23</v>
      </c>
      <c r="AR2111">
        <v>0</v>
      </c>
      <c r="AS2111">
        <v>0</v>
      </c>
      <c r="AT2111">
        <v>0</v>
      </c>
      <c r="AU2111">
        <v>0.99999999999999978</v>
      </c>
      <c r="AV2111">
        <v>25</v>
      </c>
      <c r="AW2111">
        <v>0</v>
      </c>
      <c r="AX2111">
        <v>1.9999999999999998</v>
      </c>
      <c r="AY2111">
        <v>0</v>
      </c>
      <c r="AZ2111">
        <v>0.99999999999999989</v>
      </c>
      <c r="BA2111">
        <v>24</v>
      </c>
      <c r="BB2111">
        <v>0.99999999999999978</v>
      </c>
      <c r="BC2111">
        <v>0.99999999999999978</v>
      </c>
      <c r="BD2111">
        <v>0</v>
      </c>
      <c r="BE2111">
        <v>0</v>
      </c>
      <c r="BF2111">
        <v>15</v>
      </c>
      <c r="BG2111">
        <v>0</v>
      </c>
      <c r="BH2111">
        <v>0</v>
      </c>
      <c r="BI2111">
        <v>0</v>
      </c>
      <c r="BJ2111">
        <v>0</v>
      </c>
    </row>
    <row r="2112" spans="1:62" ht="17.100000000000001" customHeight="1" x14ac:dyDescent="0.25">
      <c r="A2112" t="s">
        <v>3117</v>
      </c>
      <c r="B2112" t="s">
        <v>6587</v>
      </c>
      <c r="C2112" t="s">
        <v>3365</v>
      </c>
      <c r="D2112" t="s">
        <v>3364</v>
      </c>
      <c r="E2112" t="s">
        <v>6631</v>
      </c>
      <c r="F2112" t="s">
        <v>3366</v>
      </c>
      <c r="G2112">
        <v>3</v>
      </c>
      <c r="H2112">
        <v>1</v>
      </c>
      <c r="I2112">
        <v>0</v>
      </c>
      <c r="J2112">
        <v>0</v>
      </c>
      <c r="K2112">
        <v>0</v>
      </c>
      <c r="L2112">
        <v>0</v>
      </c>
      <c r="M2112">
        <v>1</v>
      </c>
      <c r="N2112">
        <v>0</v>
      </c>
      <c r="O2112">
        <v>0</v>
      </c>
      <c r="P2112">
        <v>0</v>
      </c>
      <c r="Q2112">
        <v>0</v>
      </c>
      <c r="R2112">
        <v>3</v>
      </c>
      <c r="S2112">
        <v>0</v>
      </c>
      <c r="T2112">
        <v>0</v>
      </c>
      <c r="U2112">
        <v>0</v>
      </c>
      <c r="V2112">
        <v>0</v>
      </c>
      <c r="W2112">
        <v>1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1</v>
      </c>
      <c r="AH2112">
        <v>0</v>
      </c>
      <c r="AI2112">
        <v>0</v>
      </c>
      <c r="AJ2112">
        <v>0</v>
      </c>
      <c r="AK2112">
        <v>0</v>
      </c>
      <c r="AL2112">
        <v>3</v>
      </c>
      <c r="AM2112">
        <v>0</v>
      </c>
      <c r="AN2112">
        <v>0</v>
      </c>
      <c r="AO2112">
        <v>0</v>
      </c>
      <c r="AP2112">
        <v>0</v>
      </c>
      <c r="AQ2112">
        <v>4</v>
      </c>
      <c r="AR2112">
        <v>0</v>
      </c>
      <c r="AS2112">
        <v>0</v>
      </c>
      <c r="AT2112">
        <v>0</v>
      </c>
      <c r="AU2112">
        <v>0</v>
      </c>
      <c r="AV2112">
        <v>3</v>
      </c>
      <c r="AW2112">
        <v>0</v>
      </c>
      <c r="AX2112">
        <v>0</v>
      </c>
      <c r="AY2112">
        <v>0</v>
      </c>
      <c r="AZ2112">
        <v>0</v>
      </c>
      <c r="BA2112">
        <v>3</v>
      </c>
      <c r="BB2112">
        <v>0</v>
      </c>
      <c r="BC2112">
        <v>0</v>
      </c>
      <c r="BD2112">
        <v>0</v>
      </c>
      <c r="BE2112">
        <v>0</v>
      </c>
      <c r="BF2112">
        <v>2</v>
      </c>
      <c r="BG2112">
        <v>0</v>
      </c>
      <c r="BH2112">
        <v>0</v>
      </c>
      <c r="BI2112">
        <v>0</v>
      </c>
      <c r="BJ2112">
        <v>0</v>
      </c>
    </row>
    <row r="2113" spans="1:62" ht="17.100000000000001" customHeight="1" x14ac:dyDescent="0.25">
      <c r="A2113" t="s">
        <v>3117</v>
      </c>
      <c r="B2113" t="s">
        <v>6587</v>
      </c>
      <c r="C2113" t="s">
        <v>3365</v>
      </c>
      <c r="D2113" t="s">
        <v>3364</v>
      </c>
      <c r="E2113" t="s">
        <v>6631</v>
      </c>
      <c r="F2113" t="s">
        <v>3363</v>
      </c>
      <c r="G2113">
        <v>4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</row>
    <row r="2114" spans="1:62" ht="17.100000000000001" customHeight="1" x14ac:dyDescent="0.25">
      <c r="A2114" t="s">
        <v>3117</v>
      </c>
      <c r="B2114" t="s">
        <v>6587</v>
      </c>
      <c r="C2114" t="s">
        <v>1633</v>
      </c>
      <c r="D2114" t="s">
        <v>3359</v>
      </c>
      <c r="E2114" t="s">
        <v>6632</v>
      </c>
      <c r="F2114" t="s">
        <v>3362</v>
      </c>
      <c r="G2114">
        <v>1</v>
      </c>
      <c r="H2114">
        <v>40</v>
      </c>
      <c r="I2114">
        <v>11</v>
      </c>
      <c r="J2114">
        <v>5.0000000000000009</v>
      </c>
      <c r="K2114">
        <v>0</v>
      </c>
      <c r="L2114">
        <v>6.0000000000000009</v>
      </c>
      <c r="M2114">
        <v>54</v>
      </c>
      <c r="N2114">
        <v>18</v>
      </c>
      <c r="O2114">
        <v>14.000000000000002</v>
      </c>
      <c r="P2114">
        <v>0</v>
      </c>
      <c r="Q2114">
        <v>0</v>
      </c>
      <c r="R2114">
        <v>51</v>
      </c>
      <c r="S2114">
        <v>4.0000000000000009</v>
      </c>
      <c r="T2114">
        <v>18.000000000000004</v>
      </c>
      <c r="U2114">
        <v>10.000000000000002</v>
      </c>
      <c r="V2114">
        <v>5.0000000000000018</v>
      </c>
      <c r="W2114">
        <v>25</v>
      </c>
      <c r="X2114">
        <v>3.0000000000000004</v>
      </c>
      <c r="Y2114">
        <v>1.9999999999999998</v>
      </c>
      <c r="Z2114">
        <v>0</v>
      </c>
      <c r="AA2114">
        <v>3.9999999999999996</v>
      </c>
      <c r="AB2114">
        <v>31</v>
      </c>
      <c r="AC2114">
        <v>7.0000000000000009</v>
      </c>
      <c r="AD2114">
        <v>6.0000000000000009</v>
      </c>
      <c r="AE2114">
        <v>1.0000000000000004</v>
      </c>
      <c r="AF2114">
        <v>0</v>
      </c>
      <c r="AG2114">
        <v>35</v>
      </c>
      <c r="AH2114">
        <v>3.0000000000000004</v>
      </c>
      <c r="AI2114">
        <v>0</v>
      </c>
      <c r="AJ2114">
        <v>9.0000000000000018</v>
      </c>
      <c r="AK2114">
        <v>1</v>
      </c>
      <c r="AL2114">
        <v>49</v>
      </c>
      <c r="AM2114">
        <v>22</v>
      </c>
      <c r="AN2114">
        <v>7.0000000000000009</v>
      </c>
      <c r="AO2114">
        <v>0</v>
      </c>
      <c r="AP2114">
        <v>0</v>
      </c>
      <c r="AQ2114">
        <v>52</v>
      </c>
      <c r="AR2114">
        <v>9.0000000000000036</v>
      </c>
      <c r="AS2114">
        <v>3.9999999999999996</v>
      </c>
      <c r="AT2114">
        <v>0</v>
      </c>
      <c r="AU2114">
        <v>0</v>
      </c>
      <c r="AV2114">
        <v>67</v>
      </c>
      <c r="AW2114">
        <v>16.000000000000004</v>
      </c>
      <c r="AX2114">
        <v>8</v>
      </c>
      <c r="AY2114">
        <v>0</v>
      </c>
      <c r="AZ2114">
        <v>0</v>
      </c>
      <c r="BA2114">
        <v>91</v>
      </c>
      <c r="BB2114">
        <v>31.999999999999986</v>
      </c>
      <c r="BC2114">
        <v>10.000000000000002</v>
      </c>
      <c r="BD2114">
        <v>0</v>
      </c>
      <c r="BE2114">
        <v>0</v>
      </c>
      <c r="BF2114">
        <v>68</v>
      </c>
      <c r="BG2114">
        <v>11</v>
      </c>
      <c r="BH2114">
        <v>14.000000000000004</v>
      </c>
      <c r="BI2114">
        <v>2.0000000000000013</v>
      </c>
      <c r="BJ2114">
        <v>0</v>
      </c>
    </row>
    <row r="2115" spans="1:62" ht="17.100000000000001" customHeight="1" x14ac:dyDescent="0.25">
      <c r="A2115" t="s">
        <v>3117</v>
      </c>
      <c r="B2115" t="s">
        <v>6587</v>
      </c>
      <c r="C2115" t="s">
        <v>1633</v>
      </c>
      <c r="D2115" t="s">
        <v>3359</v>
      </c>
      <c r="E2115" t="s">
        <v>6632</v>
      </c>
      <c r="F2115" t="s">
        <v>3361</v>
      </c>
      <c r="G2115">
        <v>2</v>
      </c>
      <c r="H2115">
        <v>19</v>
      </c>
      <c r="I2115">
        <v>1</v>
      </c>
      <c r="J2115">
        <v>2.0000000000000004</v>
      </c>
      <c r="K2115">
        <v>0</v>
      </c>
      <c r="L2115">
        <v>1.0000000000000002</v>
      </c>
      <c r="M2115">
        <v>17</v>
      </c>
      <c r="N2115">
        <v>0</v>
      </c>
      <c r="O2115">
        <v>0</v>
      </c>
      <c r="P2115">
        <v>0</v>
      </c>
      <c r="Q2115">
        <v>0</v>
      </c>
      <c r="R2115">
        <v>14</v>
      </c>
      <c r="S2115">
        <v>1.0000000000000002</v>
      </c>
      <c r="T2115">
        <v>0</v>
      </c>
      <c r="U2115">
        <v>3</v>
      </c>
      <c r="V2115">
        <v>2.0000000000000004</v>
      </c>
      <c r="W2115">
        <v>23</v>
      </c>
      <c r="X2115">
        <v>0</v>
      </c>
      <c r="Y2115">
        <v>0</v>
      </c>
      <c r="Z2115">
        <v>10.000000000000002</v>
      </c>
      <c r="AA2115">
        <v>3.0000000000000004</v>
      </c>
      <c r="AB2115">
        <v>26</v>
      </c>
      <c r="AC2115">
        <v>0</v>
      </c>
      <c r="AD2115">
        <v>1.0000000000000002</v>
      </c>
      <c r="AE2115">
        <v>13</v>
      </c>
      <c r="AF2115">
        <v>0</v>
      </c>
      <c r="AG2115">
        <v>18</v>
      </c>
      <c r="AH2115">
        <v>1</v>
      </c>
      <c r="AI2115">
        <v>0</v>
      </c>
      <c r="AJ2115">
        <v>4</v>
      </c>
      <c r="AK2115">
        <v>0</v>
      </c>
      <c r="AL2115">
        <v>25</v>
      </c>
      <c r="AM2115">
        <v>0</v>
      </c>
      <c r="AN2115">
        <v>0</v>
      </c>
      <c r="AO2115">
        <v>0.99999999999999989</v>
      </c>
      <c r="AP2115">
        <v>0</v>
      </c>
      <c r="AQ2115">
        <v>24</v>
      </c>
      <c r="AR2115">
        <v>0</v>
      </c>
      <c r="AS2115">
        <v>1</v>
      </c>
      <c r="AT2115">
        <v>0.99999999999999978</v>
      </c>
      <c r="AU2115">
        <v>0</v>
      </c>
      <c r="AV2115">
        <v>24</v>
      </c>
      <c r="AW2115">
        <v>0</v>
      </c>
      <c r="AX2115">
        <v>0.99999999999999978</v>
      </c>
      <c r="AY2115">
        <v>0</v>
      </c>
      <c r="AZ2115">
        <v>0</v>
      </c>
      <c r="BA2115">
        <v>23</v>
      </c>
      <c r="BB2115">
        <v>3.0000000000000004</v>
      </c>
      <c r="BC2115">
        <v>0</v>
      </c>
      <c r="BD2115">
        <v>0</v>
      </c>
      <c r="BE2115">
        <v>0</v>
      </c>
      <c r="BF2115">
        <v>40</v>
      </c>
      <c r="BG2115">
        <v>7.9999999999999991</v>
      </c>
      <c r="BH2115">
        <v>0</v>
      </c>
      <c r="BI2115">
        <v>0</v>
      </c>
      <c r="BJ2115">
        <v>0</v>
      </c>
    </row>
    <row r="2116" spans="1:62" ht="17.100000000000001" customHeight="1" x14ac:dyDescent="0.25">
      <c r="A2116" t="s">
        <v>3117</v>
      </c>
      <c r="B2116" t="s">
        <v>6587</v>
      </c>
      <c r="C2116" t="s">
        <v>1633</v>
      </c>
      <c r="D2116" t="s">
        <v>3359</v>
      </c>
      <c r="E2116" t="s">
        <v>6632</v>
      </c>
      <c r="F2116" t="s">
        <v>3360</v>
      </c>
      <c r="G2116">
        <v>3</v>
      </c>
      <c r="H2116">
        <v>7</v>
      </c>
      <c r="I2116">
        <v>0</v>
      </c>
      <c r="J2116">
        <v>0</v>
      </c>
      <c r="K2116">
        <v>0</v>
      </c>
      <c r="L2116">
        <v>1</v>
      </c>
      <c r="M2116">
        <v>7</v>
      </c>
      <c r="N2116">
        <v>0</v>
      </c>
      <c r="O2116">
        <v>1</v>
      </c>
      <c r="P2116">
        <v>0</v>
      </c>
      <c r="Q2116">
        <v>1</v>
      </c>
      <c r="R2116">
        <v>3</v>
      </c>
      <c r="S2116">
        <v>0</v>
      </c>
      <c r="T2116">
        <v>0</v>
      </c>
      <c r="U2116">
        <v>1</v>
      </c>
      <c r="V2116">
        <v>1</v>
      </c>
      <c r="W2116">
        <v>7</v>
      </c>
      <c r="X2116">
        <v>0</v>
      </c>
      <c r="Y2116">
        <v>0</v>
      </c>
      <c r="Z2116">
        <v>5</v>
      </c>
      <c r="AA2116">
        <v>1</v>
      </c>
      <c r="AB2116">
        <v>3</v>
      </c>
      <c r="AC2116">
        <v>0</v>
      </c>
      <c r="AD2116">
        <v>0</v>
      </c>
      <c r="AE2116">
        <v>1</v>
      </c>
      <c r="AF2116">
        <v>0</v>
      </c>
      <c r="AG2116">
        <v>5</v>
      </c>
      <c r="AH2116">
        <v>1</v>
      </c>
      <c r="AI2116">
        <v>0</v>
      </c>
      <c r="AJ2116">
        <v>0</v>
      </c>
      <c r="AK2116">
        <v>0</v>
      </c>
      <c r="AL2116">
        <v>6</v>
      </c>
      <c r="AM2116">
        <v>0</v>
      </c>
      <c r="AN2116">
        <v>0</v>
      </c>
      <c r="AO2116">
        <v>0</v>
      </c>
      <c r="AP2116">
        <v>0</v>
      </c>
      <c r="AQ2116">
        <v>6</v>
      </c>
      <c r="AR2116">
        <v>0</v>
      </c>
      <c r="AS2116">
        <v>0</v>
      </c>
      <c r="AT2116">
        <v>0</v>
      </c>
      <c r="AU2116">
        <v>1</v>
      </c>
      <c r="AV2116">
        <v>4</v>
      </c>
      <c r="AW2116">
        <v>0</v>
      </c>
      <c r="AX2116">
        <v>0</v>
      </c>
      <c r="AY2116">
        <v>0</v>
      </c>
      <c r="AZ2116">
        <v>0</v>
      </c>
      <c r="BA2116">
        <v>6</v>
      </c>
      <c r="BB2116">
        <v>0</v>
      </c>
      <c r="BC2116">
        <v>0</v>
      </c>
      <c r="BD2116">
        <v>0</v>
      </c>
      <c r="BE2116">
        <v>0</v>
      </c>
      <c r="BF2116">
        <v>23</v>
      </c>
      <c r="BG2116">
        <v>2</v>
      </c>
      <c r="BH2116">
        <v>0</v>
      </c>
      <c r="BI2116">
        <v>0</v>
      </c>
      <c r="BJ2116">
        <v>0</v>
      </c>
    </row>
    <row r="2117" spans="1:62" ht="17.100000000000001" customHeight="1" x14ac:dyDescent="0.25">
      <c r="A2117" t="s">
        <v>3117</v>
      </c>
      <c r="B2117" t="s">
        <v>6587</v>
      </c>
      <c r="C2117" t="s">
        <v>1633</v>
      </c>
      <c r="D2117" t="s">
        <v>3359</v>
      </c>
      <c r="E2117" t="s">
        <v>6632</v>
      </c>
      <c r="F2117" t="s">
        <v>3358</v>
      </c>
      <c r="G2117">
        <v>4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1</v>
      </c>
      <c r="AR2117">
        <v>0</v>
      </c>
      <c r="AS2117">
        <v>0</v>
      </c>
      <c r="AT2117">
        <v>0</v>
      </c>
      <c r="AU2117">
        <v>0</v>
      </c>
      <c r="AV2117">
        <v>1</v>
      </c>
      <c r="AW2117">
        <v>0</v>
      </c>
      <c r="AX2117">
        <v>0</v>
      </c>
      <c r="AY2117">
        <v>0</v>
      </c>
      <c r="AZ2117">
        <v>0</v>
      </c>
      <c r="BA2117">
        <v>1</v>
      </c>
      <c r="BB2117">
        <v>0</v>
      </c>
      <c r="BC2117">
        <v>0</v>
      </c>
      <c r="BD2117">
        <v>0</v>
      </c>
      <c r="BE2117">
        <v>0</v>
      </c>
      <c r="BF2117">
        <v>1</v>
      </c>
      <c r="BG2117">
        <v>0</v>
      </c>
      <c r="BH2117">
        <v>0</v>
      </c>
      <c r="BI2117">
        <v>0</v>
      </c>
      <c r="BJ2117">
        <v>0</v>
      </c>
    </row>
    <row r="2118" spans="1:62" ht="17.100000000000001" customHeight="1" x14ac:dyDescent="0.25">
      <c r="A2118" t="s">
        <v>3117</v>
      </c>
      <c r="B2118" t="s">
        <v>6587</v>
      </c>
      <c r="C2118" t="s">
        <v>3354</v>
      </c>
      <c r="D2118" t="s">
        <v>3353</v>
      </c>
      <c r="E2118" t="s">
        <v>6633</v>
      </c>
      <c r="F2118" t="s">
        <v>3357</v>
      </c>
      <c r="G2118">
        <v>1</v>
      </c>
      <c r="H2118">
        <v>13</v>
      </c>
      <c r="I2118">
        <v>9</v>
      </c>
      <c r="J2118">
        <v>10.999999999999998</v>
      </c>
      <c r="K2118">
        <v>0</v>
      </c>
      <c r="L2118">
        <v>0</v>
      </c>
      <c r="M2118">
        <v>6</v>
      </c>
      <c r="N2118">
        <v>5</v>
      </c>
      <c r="O2118">
        <v>0</v>
      </c>
      <c r="P2118">
        <v>0</v>
      </c>
      <c r="Q2118">
        <v>0</v>
      </c>
      <c r="R2118">
        <v>4</v>
      </c>
      <c r="S2118">
        <v>0</v>
      </c>
      <c r="T2118">
        <v>0</v>
      </c>
      <c r="U2118">
        <v>0</v>
      </c>
      <c r="V2118">
        <v>0</v>
      </c>
      <c r="W2118">
        <v>5</v>
      </c>
      <c r="X2118">
        <v>0</v>
      </c>
      <c r="Y2118">
        <v>0</v>
      </c>
      <c r="Z2118">
        <v>0</v>
      </c>
      <c r="AA2118">
        <v>0</v>
      </c>
      <c r="AB2118">
        <v>10</v>
      </c>
      <c r="AC2118">
        <v>3.0000000000000004</v>
      </c>
      <c r="AD2118">
        <v>0</v>
      </c>
      <c r="AE2118">
        <v>0</v>
      </c>
      <c r="AF2118">
        <v>1.9999999999999998</v>
      </c>
      <c r="AG2118">
        <v>9</v>
      </c>
      <c r="AH2118">
        <v>0</v>
      </c>
      <c r="AI2118">
        <v>2</v>
      </c>
      <c r="AJ2118">
        <v>0</v>
      </c>
      <c r="AK2118">
        <v>2</v>
      </c>
      <c r="AL2118">
        <v>34</v>
      </c>
      <c r="AM2118">
        <v>0</v>
      </c>
      <c r="AN2118">
        <v>23.999999999999989</v>
      </c>
      <c r="AO2118">
        <v>0</v>
      </c>
      <c r="AP2118">
        <v>4</v>
      </c>
      <c r="AQ2118">
        <v>7</v>
      </c>
      <c r="AR2118">
        <v>0</v>
      </c>
      <c r="AS2118">
        <v>4</v>
      </c>
      <c r="AT2118">
        <v>0</v>
      </c>
      <c r="AU2118">
        <v>0</v>
      </c>
      <c r="AV2118">
        <v>13</v>
      </c>
      <c r="AW2118">
        <v>10</v>
      </c>
      <c r="AX2118">
        <v>7</v>
      </c>
      <c r="AY2118">
        <v>0</v>
      </c>
      <c r="AZ2118">
        <v>0</v>
      </c>
      <c r="BA2118">
        <v>13</v>
      </c>
      <c r="BB2118">
        <v>7.0000000000000009</v>
      </c>
      <c r="BC2118">
        <v>0</v>
      </c>
      <c r="BD2118">
        <v>0</v>
      </c>
      <c r="BE2118">
        <v>0</v>
      </c>
      <c r="BF2118">
        <v>23</v>
      </c>
      <c r="BG2118">
        <v>3</v>
      </c>
      <c r="BH2118">
        <v>7.0000000000000018</v>
      </c>
      <c r="BI2118">
        <v>0</v>
      </c>
      <c r="BJ2118">
        <v>0</v>
      </c>
    </row>
    <row r="2119" spans="1:62" ht="17.100000000000001" customHeight="1" x14ac:dyDescent="0.25">
      <c r="A2119" t="s">
        <v>3117</v>
      </c>
      <c r="B2119" t="s">
        <v>6587</v>
      </c>
      <c r="C2119" t="s">
        <v>3354</v>
      </c>
      <c r="D2119" t="s">
        <v>3353</v>
      </c>
      <c r="E2119" t="s">
        <v>6633</v>
      </c>
      <c r="F2119" t="s">
        <v>3356</v>
      </c>
      <c r="G2119">
        <v>2</v>
      </c>
      <c r="H2119">
        <v>11</v>
      </c>
      <c r="I2119">
        <v>0</v>
      </c>
      <c r="J2119">
        <v>0</v>
      </c>
      <c r="K2119">
        <v>0</v>
      </c>
      <c r="L2119">
        <v>0</v>
      </c>
      <c r="M2119">
        <v>12</v>
      </c>
      <c r="N2119">
        <v>0</v>
      </c>
      <c r="O2119">
        <v>0</v>
      </c>
      <c r="P2119">
        <v>0</v>
      </c>
      <c r="Q2119">
        <v>0</v>
      </c>
      <c r="R2119">
        <v>11</v>
      </c>
      <c r="S2119">
        <v>0</v>
      </c>
      <c r="T2119">
        <v>0</v>
      </c>
      <c r="U2119">
        <v>0</v>
      </c>
      <c r="V2119">
        <v>1</v>
      </c>
      <c r="W2119">
        <v>13</v>
      </c>
      <c r="X2119">
        <v>0</v>
      </c>
      <c r="Y2119">
        <v>0</v>
      </c>
      <c r="Z2119">
        <v>0</v>
      </c>
      <c r="AA2119">
        <v>0</v>
      </c>
      <c r="AB2119">
        <v>12</v>
      </c>
      <c r="AC2119">
        <v>1</v>
      </c>
      <c r="AD2119">
        <v>0</v>
      </c>
      <c r="AE2119">
        <v>0</v>
      </c>
      <c r="AF2119">
        <v>0</v>
      </c>
      <c r="AG2119">
        <v>14</v>
      </c>
      <c r="AH2119">
        <v>0</v>
      </c>
      <c r="AI2119">
        <v>0</v>
      </c>
      <c r="AJ2119">
        <v>0</v>
      </c>
      <c r="AK2119">
        <v>0</v>
      </c>
      <c r="AL2119">
        <v>9</v>
      </c>
      <c r="AM2119">
        <v>0</v>
      </c>
      <c r="AN2119">
        <v>0</v>
      </c>
      <c r="AO2119">
        <v>0</v>
      </c>
      <c r="AP2119">
        <v>1</v>
      </c>
      <c r="AQ2119">
        <v>12</v>
      </c>
      <c r="AR2119">
        <v>0</v>
      </c>
      <c r="AS2119">
        <v>0</v>
      </c>
      <c r="AT2119">
        <v>0</v>
      </c>
      <c r="AU2119">
        <v>1</v>
      </c>
      <c r="AV2119">
        <v>12</v>
      </c>
      <c r="AW2119">
        <v>0</v>
      </c>
      <c r="AX2119">
        <v>1</v>
      </c>
      <c r="AY2119">
        <v>0</v>
      </c>
      <c r="AZ2119">
        <v>0</v>
      </c>
      <c r="BA2119">
        <v>11</v>
      </c>
      <c r="BB2119">
        <v>0</v>
      </c>
      <c r="BC2119">
        <v>0</v>
      </c>
      <c r="BD2119">
        <v>0</v>
      </c>
      <c r="BE2119">
        <v>0</v>
      </c>
      <c r="BF2119">
        <v>5</v>
      </c>
      <c r="BG2119">
        <v>1</v>
      </c>
      <c r="BH2119">
        <v>0</v>
      </c>
      <c r="BI2119">
        <v>0</v>
      </c>
      <c r="BJ2119">
        <v>0</v>
      </c>
    </row>
    <row r="2120" spans="1:62" ht="17.100000000000001" customHeight="1" x14ac:dyDescent="0.25">
      <c r="A2120" t="s">
        <v>3117</v>
      </c>
      <c r="B2120" t="s">
        <v>6587</v>
      </c>
      <c r="C2120" t="s">
        <v>3354</v>
      </c>
      <c r="D2120" t="s">
        <v>3353</v>
      </c>
      <c r="E2120" t="s">
        <v>6633</v>
      </c>
      <c r="F2120" t="s">
        <v>3355</v>
      </c>
      <c r="G2120">
        <v>3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</row>
    <row r="2121" spans="1:62" ht="17.100000000000001" customHeight="1" x14ac:dyDescent="0.25">
      <c r="A2121" t="s">
        <v>3117</v>
      </c>
      <c r="B2121" t="s">
        <v>6587</v>
      </c>
      <c r="C2121" t="s">
        <v>3354</v>
      </c>
      <c r="D2121" t="s">
        <v>3353</v>
      </c>
      <c r="E2121" t="s">
        <v>6633</v>
      </c>
      <c r="F2121" t="s">
        <v>3352</v>
      </c>
      <c r="G2121">
        <v>4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</row>
    <row r="2122" spans="1:62" ht="17.100000000000001" customHeight="1" x14ac:dyDescent="0.25">
      <c r="A2122" t="s">
        <v>3117</v>
      </c>
      <c r="B2122" t="s">
        <v>6587</v>
      </c>
      <c r="C2122" t="s">
        <v>1831</v>
      </c>
      <c r="D2122" t="s">
        <v>3348</v>
      </c>
      <c r="E2122" t="s">
        <v>6634</v>
      </c>
      <c r="F2122" t="s">
        <v>3351</v>
      </c>
      <c r="G2122">
        <v>1</v>
      </c>
      <c r="H2122">
        <v>140</v>
      </c>
      <c r="I2122">
        <v>41.000000000000036</v>
      </c>
      <c r="J2122">
        <v>18.000000000000011</v>
      </c>
      <c r="K2122">
        <v>1.0000000000000004</v>
      </c>
      <c r="L2122">
        <v>3.0000000000000004</v>
      </c>
      <c r="M2122">
        <v>108</v>
      </c>
      <c r="N2122">
        <v>16.999999999999996</v>
      </c>
      <c r="O2122">
        <v>20.000000000000004</v>
      </c>
      <c r="P2122">
        <v>0.99999999999999978</v>
      </c>
      <c r="Q2122">
        <v>4.0000000000000009</v>
      </c>
      <c r="R2122">
        <v>89</v>
      </c>
      <c r="S2122">
        <v>8.9999999999999982</v>
      </c>
      <c r="T2122">
        <v>9.9999999999999982</v>
      </c>
      <c r="U2122">
        <v>2.0000000000000004</v>
      </c>
      <c r="V2122">
        <v>4.9999999999999982</v>
      </c>
      <c r="W2122">
        <v>93</v>
      </c>
      <c r="X2122">
        <v>9</v>
      </c>
      <c r="Y2122">
        <v>6.0000000000000009</v>
      </c>
      <c r="Z2122">
        <v>1.0000000000000002</v>
      </c>
      <c r="AA2122">
        <v>9.0000000000000018</v>
      </c>
      <c r="AB2122">
        <v>98</v>
      </c>
      <c r="AC2122">
        <v>12.000000000000007</v>
      </c>
      <c r="AD2122">
        <v>5.0000000000000009</v>
      </c>
      <c r="AE2122">
        <v>1</v>
      </c>
      <c r="AF2122">
        <v>3.9999999999999996</v>
      </c>
      <c r="AG2122">
        <v>96</v>
      </c>
      <c r="AH2122">
        <v>5.0000000000000027</v>
      </c>
      <c r="AI2122">
        <v>2.9999999999999991</v>
      </c>
      <c r="AJ2122">
        <v>3</v>
      </c>
      <c r="AK2122">
        <v>1</v>
      </c>
      <c r="AL2122">
        <v>104</v>
      </c>
      <c r="AM2122">
        <v>10</v>
      </c>
      <c r="AN2122">
        <v>6.0000000000000009</v>
      </c>
      <c r="AO2122">
        <v>3.0000000000000009</v>
      </c>
      <c r="AP2122">
        <v>2</v>
      </c>
      <c r="AQ2122">
        <v>101</v>
      </c>
      <c r="AR2122">
        <v>9.0000000000000036</v>
      </c>
      <c r="AS2122">
        <v>8</v>
      </c>
      <c r="AT2122">
        <v>3</v>
      </c>
      <c r="AU2122">
        <v>0</v>
      </c>
      <c r="AV2122">
        <v>107</v>
      </c>
      <c r="AW2122">
        <v>9.9999999999999982</v>
      </c>
      <c r="AX2122">
        <v>6.0000000000000036</v>
      </c>
      <c r="AY2122">
        <v>4.0000000000000009</v>
      </c>
      <c r="AZ2122">
        <v>1.0000000000000002</v>
      </c>
      <c r="BA2122">
        <v>128</v>
      </c>
      <c r="BB2122">
        <v>26.000000000000004</v>
      </c>
      <c r="BC2122">
        <v>11</v>
      </c>
      <c r="BD2122">
        <v>4.0000000000000018</v>
      </c>
      <c r="BE2122">
        <v>0</v>
      </c>
      <c r="BF2122">
        <v>183</v>
      </c>
      <c r="BG2122">
        <v>23.000000000000004</v>
      </c>
      <c r="BH2122">
        <v>33.000000000000014</v>
      </c>
      <c r="BI2122">
        <v>3.0000000000000027</v>
      </c>
      <c r="BJ2122">
        <v>1.0000000000000002</v>
      </c>
    </row>
    <row r="2123" spans="1:62" ht="17.100000000000001" customHeight="1" x14ac:dyDescent="0.25">
      <c r="A2123" t="s">
        <v>3117</v>
      </c>
      <c r="B2123" t="s">
        <v>6587</v>
      </c>
      <c r="C2123" t="s">
        <v>1831</v>
      </c>
      <c r="D2123" t="s">
        <v>3348</v>
      </c>
      <c r="E2123" t="s">
        <v>6634</v>
      </c>
      <c r="F2123" t="s">
        <v>3350</v>
      </c>
      <c r="G2123">
        <v>2</v>
      </c>
      <c r="H2123">
        <v>50</v>
      </c>
      <c r="I2123">
        <v>4</v>
      </c>
      <c r="J2123">
        <v>0</v>
      </c>
      <c r="K2123">
        <v>1.0000000000000004</v>
      </c>
      <c r="L2123">
        <v>5.9999999999999991</v>
      </c>
      <c r="M2123">
        <v>48</v>
      </c>
      <c r="N2123">
        <v>2.0000000000000004</v>
      </c>
      <c r="O2123">
        <v>0</v>
      </c>
      <c r="P2123">
        <v>1.0000000000000007</v>
      </c>
      <c r="Q2123">
        <v>1</v>
      </c>
      <c r="R2123">
        <v>51</v>
      </c>
      <c r="S2123">
        <v>0</v>
      </c>
      <c r="T2123">
        <v>3.0000000000000004</v>
      </c>
      <c r="U2123">
        <v>0</v>
      </c>
      <c r="V2123">
        <v>3.9999999999999991</v>
      </c>
      <c r="W2123">
        <v>47</v>
      </c>
      <c r="X2123">
        <v>0</v>
      </c>
      <c r="Y2123">
        <v>0</v>
      </c>
      <c r="Z2123">
        <v>0</v>
      </c>
      <c r="AA2123">
        <v>5.0000000000000018</v>
      </c>
      <c r="AB2123">
        <v>49</v>
      </c>
      <c r="AC2123">
        <v>0</v>
      </c>
      <c r="AD2123">
        <v>0.99999999999999989</v>
      </c>
      <c r="AE2123">
        <v>0</v>
      </c>
      <c r="AF2123">
        <v>0.99999999999999989</v>
      </c>
      <c r="AG2123">
        <v>49</v>
      </c>
      <c r="AH2123">
        <v>0</v>
      </c>
      <c r="AI2123">
        <v>0.99999999999999989</v>
      </c>
      <c r="AJ2123">
        <v>0</v>
      </c>
      <c r="AK2123">
        <v>0</v>
      </c>
      <c r="AL2123">
        <v>50</v>
      </c>
      <c r="AM2123">
        <v>1</v>
      </c>
      <c r="AN2123">
        <v>0.99999999999999989</v>
      </c>
      <c r="AO2123">
        <v>0</v>
      </c>
      <c r="AP2123">
        <v>0</v>
      </c>
      <c r="AQ2123">
        <v>50</v>
      </c>
      <c r="AR2123">
        <v>0.99999999999999989</v>
      </c>
      <c r="AS2123">
        <v>1.0000000000000004</v>
      </c>
      <c r="AT2123">
        <v>0</v>
      </c>
      <c r="AU2123">
        <v>0</v>
      </c>
      <c r="AV2123">
        <v>50</v>
      </c>
      <c r="AW2123">
        <v>0.99999999999999989</v>
      </c>
      <c r="AX2123">
        <v>0</v>
      </c>
      <c r="AY2123">
        <v>0</v>
      </c>
      <c r="AZ2123">
        <v>0</v>
      </c>
      <c r="BA2123">
        <v>49</v>
      </c>
      <c r="BB2123">
        <v>0</v>
      </c>
      <c r="BC2123">
        <v>0</v>
      </c>
      <c r="BD2123">
        <v>0</v>
      </c>
      <c r="BE2123">
        <v>0</v>
      </c>
      <c r="BF2123">
        <v>52</v>
      </c>
      <c r="BG2123">
        <v>0.99999999999999989</v>
      </c>
      <c r="BH2123">
        <v>0</v>
      </c>
      <c r="BI2123">
        <v>0</v>
      </c>
      <c r="BJ2123">
        <v>0</v>
      </c>
    </row>
    <row r="2124" spans="1:62" ht="17.100000000000001" customHeight="1" x14ac:dyDescent="0.25">
      <c r="A2124" t="s">
        <v>3117</v>
      </c>
      <c r="B2124" t="s">
        <v>6587</v>
      </c>
      <c r="C2124" t="s">
        <v>1831</v>
      </c>
      <c r="D2124" t="s">
        <v>3348</v>
      </c>
      <c r="E2124" t="s">
        <v>6634</v>
      </c>
      <c r="F2124" t="s">
        <v>3349</v>
      </c>
      <c r="G2124">
        <v>3</v>
      </c>
      <c r="H2124">
        <v>6</v>
      </c>
      <c r="I2124">
        <v>0</v>
      </c>
      <c r="J2124">
        <v>0</v>
      </c>
      <c r="K2124">
        <v>0</v>
      </c>
      <c r="L2124">
        <v>3</v>
      </c>
      <c r="M2124">
        <v>7</v>
      </c>
      <c r="N2124">
        <v>0</v>
      </c>
      <c r="O2124">
        <v>2.0000000000000004</v>
      </c>
      <c r="P2124">
        <v>0</v>
      </c>
      <c r="Q2124">
        <v>2.0000000000000004</v>
      </c>
      <c r="R2124">
        <v>5</v>
      </c>
      <c r="S2124">
        <v>0</v>
      </c>
      <c r="T2124">
        <v>0</v>
      </c>
      <c r="U2124">
        <v>0</v>
      </c>
      <c r="V2124">
        <v>4</v>
      </c>
      <c r="W2124">
        <v>2</v>
      </c>
      <c r="X2124">
        <v>0</v>
      </c>
      <c r="Y2124">
        <v>0</v>
      </c>
      <c r="Z2124">
        <v>1</v>
      </c>
      <c r="AA2124">
        <v>1</v>
      </c>
      <c r="AB2124">
        <v>3</v>
      </c>
      <c r="AC2124">
        <v>0</v>
      </c>
      <c r="AD2124">
        <v>0</v>
      </c>
      <c r="AE2124">
        <v>1</v>
      </c>
      <c r="AF2124">
        <v>0</v>
      </c>
      <c r="AG2124">
        <v>5</v>
      </c>
      <c r="AH2124">
        <v>0</v>
      </c>
      <c r="AI2124">
        <v>0</v>
      </c>
      <c r="AJ2124">
        <v>0</v>
      </c>
      <c r="AK2124">
        <v>1</v>
      </c>
      <c r="AL2124">
        <v>4</v>
      </c>
      <c r="AM2124">
        <v>0</v>
      </c>
      <c r="AN2124">
        <v>0</v>
      </c>
      <c r="AO2124">
        <v>0</v>
      </c>
      <c r="AP2124">
        <v>0</v>
      </c>
      <c r="AQ2124">
        <v>4</v>
      </c>
      <c r="AR2124">
        <v>0</v>
      </c>
      <c r="AS2124">
        <v>0</v>
      </c>
      <c r="AT2124">
        <v>0</v>
      </c>
      <c r="AU2124">
        <v>0</v>
      </c>
      <c r="AV2124">
        <v>4</v>
      </c>
      <c r="AW2124">
        <v>0</v>
      </c>
      <c r="AX2124">
        <v>0</v>
      </c>
      <c r="AY2124">
        <v>0</v>
      </c>
      <c r="AZ2124">
        <v>0</v>
      </c>
      <c r="BA2124">
        <v>4</v>
      </c>
      <c r="BB2124">
        <v>0</v>
      </c>
      <c r="BC2124">
        <v>0</v>
      </c>
      <c r="BD2124">
        <v>0</v>
      </c>
      <c r="BE2124">
        <v>0</v>
      </c>
      <c r="BF2124">
        <v>3</v>
      </c>
      <c r="BG2124">
        <v>0</v>
      </c>
      <c r="BH2124">
        <v>0</v>
      </c>
      <c r="BI2124">
        <v>0</v>
      </c>
      <c r="BJ2124">
        <v>0</v>
      </c>
    </row>
    <row r="2125" spans="1:62" ht="17.100000000000001" customHeight="1" x14ac:dyDescent="0.25">
      <c r="A2125" t="s">
        <v>3117</v>
      </c>
      <c r="B2125" t="s">
        <v>6587</v>
      </c>
      <c r="C2125" t="s">
        <v>1831</v>
      </c>
      <c r="D2125" t="s">
        <v>3348</v>
      </c>
      <c r="E2125" t="s">
        <v>6634</v>
      </c>
      <c r="F2125" t="s">
        <v>3347</v>
      </c>
      <c r="G2125">
        <v>4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1</v>
      </c>
      <c r="AM2125">
        <v>0</v>
      </c>
      <c r="AN2125">
        <v>0</v>
      </c>
      <c r="AO2125">
        <v>0</v>
      </c>
      <c r="AP2125">
        <v>0</v>
      </c>
      <c r="AQ2125">
        <v>1</v>
      </c>
      <c r="AR2125">
        <v>0</v>
      </c>
      <c r="AS2125">
        <v>0</v>
      </c>
      <c r="AT2125">
        <v>0</v>
      </c>
      <c r="AU2125">
        <v>0</v>
      </c>
      <c r="AV2125">
        <v>1</v>
      </c>
      <c r="AW2125">
        <v>0</v>
      </c>
      <c r="AX2125">
        <v>0</v>
      </c>
      <c r="AY2125">
        <v>0</v>
      </c>
      <c r="AZ2125">
        <v>0</v>
      </c>
      <c r="BA2125">
        <v>1</v>
      </c>
      <c r="BB2125">
        <v>0</v>
      </c>
      <c r="BC2125">
        <v>0</v>
      </c>
      <c r="BD2125">
        <v>0</v>
      </c>
      <c r="BE2125">
        <v>0</v>
      </c>
      <c r="BF2125">
        <v>1</v>
      </c>
      <c r="BG2125">
        <v>0</v>
      </c>
      <c r="BH2125">
        <v>0</v>
      </c>
      <c r="BI2125">
        <v>0</v>
      </c>
      <c r="BJ2125">
        <v>0</v>
      </c>
    </row>
    <row r="2126" spans="1:62" ht="17.100000000000001" customHeight="1" x14ac:dyDescent="0.25">
      <c r="A2126" t="s">
        <v>3117</v>
      </c>
      <c r="B2126" t="s">
        <v>6587</v>
      </c>
      <c r="C2126" t="s">
        <v>2078</v>
      </c>
      <c r="D2126" t="s">
        <v>3343</v>
      </c>
      <c r="E2126" t="s">
        <v>6635</v>
      </c>
      <c r="F2126" t="s">
        <v>3346</v>
      </c>
      <c r="G2126">
        <v>1</v>
      </c>
      <c r="H2126">
        <v>662</v>
      </c>
      <c r="I2126">
        <v>295.99999999999983</v>
      </c>
      <c r="J2126">
        <v>142</v>
      </c>
      <c r="K2126">
        <v>3.0000000000000004</v>
      </c>
      <c r="L2126">
        <v>26.000000000000018</v>
      </c>
      <c r="M2126">
        <v>673</v>
      </c>
      <c r="N2126">
        <v>173.00000000000006</v>
      </c>
      <c r="O2126">
        <v>158.00000000000003</v>
      </c>
      <c r="P2126">
        <v>0</v>
      </c>
      <c r="Q2126">
        <v>22.999999999999968</v>
      </c>
      <c r="R2126">
        <v>661</v>
      </c>
      <c r="S2126">
        <v>128.99999999999983</v>
      </c>
      <c r="T2126">
        <v>201.00000000000014</v>
      </c>
      <c r="U2126">
        <v>111.99999999999997</v>
      </c>
      <c r="V2126">
        <v>85.000000000000128</v>
      </c>
      <c r="W2126">
        <v>557</v>
      </c>
      <c r="X2126">
        <v>56.999999999999957</v>
      </c>
      <c r="Y2126">
        <v>90.000000000000085</v>
      </c>
      <c r="Z2126">
        <v>127.00000000000004</v>
      </c>
      <c r="AA2126">
        <v>115.99999999999997</v>
      </c>
      <c r="AB2126">
        <v>550</v>
      </c>
      <c r="AC2126">
        <v>94.999999999999986</v>
      </c>
      <c r="AD2126">
        <v>117.00000000000007</v>
      </c>
      <c r="AE2126">
        <v>52.000000000000057</v>
      </c>
      <c r="AF2126">
        <v>37.999999999999979</v>
      </c>
      <c r="AG2126">
        <v>547</v>
      </c>
      <c r="AH2126">
        <v>126.00000000000007</v>
      </c>
      <c r="AI2126">
        <v>71.000000000000099</v>
      </c>
      <c r="AJ2126">
        <v>13.000000000000002</v>
      </c>
      <c r="AK2126">
        <v>5.9999999999999982</v>
      </c>
      <c r="AL2126">
        <v>559</v>
      </c>
      <c r="AM2126">
        <v>118.99999999999994</v>
      </c>
      <c r="AN2126">
        <v>110.00000000000011</v>
      </c>
      <c r="AO2126">
        <v>19.000000000000004</v>
      </c>
      <c r="AP2126">
        <v>11.999999999999989</v>
      </c>
      <c r="AQ2126">
        <v>535</v>
      </c>
      <c r="AR2126">
        <v>97</v>
      </c>
      <c r="AS2126">
        <v>113.99999999999994</v>
      </c>
      <c r="AT2126">
        <v>11.999999999999995</v>
      </c>
      <c r="AU2126">
        <v>9.0000000000000071</v>
      </c>
      <c r="AV2126">
        <v>547</v>
      </c>
      <c r="AW2126">
        <v>142.00000000000014</v>
      </c>
      <c r="AX2126">
        <v>105.99999999999994</v>
      </c>
      <c r="AY2126">
        <v>8.0000000000000107</v>
      </c>
      <c r="AZ2126">
        <v>9.0000000000000018</v>
      </c>
      <c r="BA2126">
        <v>545</v>
      </c>
      <c r="BB2126">
        <v>113.99999999999997</v>
      </c>
      <c r="BC2126">
        <v>104.99999999999993</v>
      </c>
      <c r="BD2126">
        <v>2.9999999999999978</v>
      </c>
      <c r="BE2126">
        <v>12.000000000000002</v>
      </c>
      <c r="BF2126">
        <v>521</v>
      </c>
      <c r="BG2126">
        <v>109.00000000000003</v>
      </c>
      <c r="BH2126">
        <v>129.00000000000017</v>
      </c>
      <c r="BI2126">
        <v>2.0000000000000009</v>
      </c>
      <c r="BJ2126">
        <v>7.0000000000000107</v>
      </c>
    </row>
    <row r="2127" spans="1:62" ht="17.100000000000001" customHeight="1" x14ac:dyDescent="0.25">
      <c r="A2127" t="s">
        <v>3117</v>
      </c>
      <c r="B2127" t="s">
        <v>6587</v>
      </c>
      <c r="C2127" t="s">
        <v>2078</v>
      </c>
      <c r="D2127" t="s">
        <v>3343</v>
      </c>
      <c r="E2127" t="s">
        <v>6635</v>
      </c>
      <c r="F2127" t="s">
        <v>3345</v>
      </c>
      <c r="G2127">
        <v>2</v>
      </c>
      <c r="H2127">
        <v>357</v>
      </c>
      <c r="I2127">
        <v>3.9999999999999973</v>
      </c>
      <c r="J2127">
        <v>13.999999999999993</v>
      </c>
      <c r="K2127">
        <v>2.9999999999999987</v>
      </c>
      <c r="L2127">
        <v>11.000000000000004</v>
      </c>
      <c r="M2127">
        <v>373</v>
      </c>
      <c r="N2127">
        <v>7.9999999999999964</v>
      </c>
      <c r="O2127">
        <v>9.9999999999999964</v>
      </c>
      <c r="P2127">
        <v>1</v>
      </c>
      <c r="Q2127">
        <v>11.000000000000012</v>
      </c>
      <c r="R2127">
        <v>307</v>
      </c>
      <c r="S2127">
        <v>6.0000000000000009</v>
      </c>
      <c r="T2127">
        <v>14.999999999999998</v>
      </c>
      <c r="U2127">
        <v>5.9999999999999956</v>
      </c>
      <c r="V2127">
        <v>34</v>
      </c>
      <c r="W2127">
        <v>257</v>
      </c>
      <c r="X2127">
        <v>2</v>
      </c>
      <c r="Y2127">
        <v>5.9999999999999973</v>
      </c>
      <c r="Z2127">
        <v>5.9999999999999982</v>
      </c>
      <c r="AA2127">
        <v>44.000000000000007</v>
      </c>
      <c r="AB2127">
        <v>266</v>
      </c>
      <c r="AC2127">
        <v>3.000000000000004</v>
      </c>
      <c r="AD2127">
        <v>18.000000000000011</v>
      </c>
      <c r="AE2127">
        <v>17.000000000000004</v>
      </c>
      <c r="AF2127">
        <v>24.999999999999979</v>
      </c>
      <c r="AG2127">
        <v>260</v>
      </c>
      <c r="AH2127">
        <v>5.9999999999999956</v>
      </c>
      <c r="AI2127">
        <v>10.000000000000002</v>
      </c>
      <c r="AJ2127">
        <v>7.9999999999999911</v>
      </c>
      <c r="AK2127">
        <v>11.000000000000002</v>
      </c>
      <c r="AL2127">
        <v>260</v>
      </c>
      <c r="AM2127">
        <v>6.0000000000000009</v>
      </c>
      <c r="AN2127">
        <v>5.9999999999999973</v>
      </c>
      <c r="AO2127">
        <v>1.9999999999999996</v>
      </c>
      <c r="AP2127">
        <v>11.000000000000002</v>
      </c>
      <c r="AQ2127">
        <v>290</v>
      </c>
      <c r="AR2127">
        <v>9.0000000000000036</v>
      </c>
      <c r="AS2127">
        <v>5.0000000000000027</v>
      </c>
      <c r="AT2127">
        <v>0.99999999999999978</v>
      </c>
      <c r="AU2127">
        <v>15.000000000000011</v>
      </c>
      <c r="AV2127">
        <v>290</v>
      </c>
      <c r="AW2127">
        <v>4.0000000000000018</v>
      </c>
      <c r="AX2127">
        <v>12.000000000000005</v>
      </c>
      <c r="AY2127">
        <v>6</v>
      </c>
      <c r="AZ2127">
        <v>15.000000000000004</v>
      </c>
      <c r="BA2127">
        <v>283</v>
      </c>
      <c r="BB2127">
        <v>6.0000000000000036</v>
      </c>
      <c r="BC2127">
        <v>5.9999999999999991</v>
      </c>
      <c r="BD2127">
        <v>0</v>
      </c>
      <c r="BE2127">
        <v>7.9999999999999991</v>
      </c>
      <c r="BF2127">
        <v>296</v>
      </c>
      <c r="BG2127">
        <v>7.000000000000008</v>
      </c>
      <c r="BH2127">
        <v>5.9999999999999982</v>
      </c>
      <c r="BI2127">
        <v>1.9999999999999991</v>
      </c>
      <c r="BJ2127">
        <v>10.999999999999996</v>
      </c>
    </row>
    <row r="2128" spans="1:62" ht="17.100000000000001" customHeight="1" x14ac:dyDescent="0.25">
      <c r="A2128" t="s">
        <v>3117</v>
      </c>
      <c r="B2128" t="s">
        <v>6587</v>
      </c>
      <c r="C2128" t="s">
        <v>2078</v>
      </c>
      <c r="D2128" t="s">
        <v>3343</v>
      </c>
      <c r="E2128" t="s">
        <v>6635</v>
      </c>
      <c r="F2128" t="s">
        <v>3344</v>
      </c>
      <c r="G2128">
        <v>3</v>
      </c>
      <c r="H2128">
        <v>57</v>
      </c>
      <c r="I2128">
        <v>2</v>
      </c>
      <c r="J2128">
        <v>11.000000000000002</v>
      </c>
      <c r="K2128">
        <v>0</v>
      </c>
      <c r="L2128">
        <v>5.9999999999999991</v>
      </c>
      <c r="M2128">
        <v>44</v>
      </c>
      <c r="N2128">
        <v>3.0000000000000004</v>
      </c>
      <c r="O2128">
        <v>3</v>
      </c>
      <c r="P2128">
        <v>0</v>
      </c>
      <c r="Q2128">
        <v>0</v>
      </c>
      <c r="R2128">
        <v>40</v>
      </c>
      <c r="S2128">
        <v>0</v>
      </c>
      <c r="T2128">
        <v>3.0000000000000004</v>
      </c>
      <c r="U2128">
        <v>0.99999999999999989</v>
      </c>
      <c r="V2128">
        <v>7.0000000000000018</v>
      </c>
      <c r="W2128">
        <v>30</v>
      </c>
      <c r="X2128">
        <v>0</v>
      </c>
      <c r="Y2128">
        <v>1</v>
      </c>
      <c r="Z2128">
        <v>0</v>
      </c>
      <c r="AA2128">
        <v>13</v>
      </c>
      <c r="AB2128">
        <v>33</v>
      </c>
      <c r="AC2128">
        <v>0</v>
      </c>
      <c r="AD2128">
        <v>1</v>
      </c>
      <c r="AE2128">
        <v>0</v>
      </c>
      <c r="AF2128">
        <v>8.0000000000000018</v>
      </c>
      <c r="AG2128">
        <v>35</v>
      </c>
      <c r="AH2128">
        <v>2</v>
      </c>
      <c r="AI2128">
        <v>0</v>
      </c>
      <c r="AJ2128">
        <v>0</v>
      </c>
      <c r="AK2128">
        <v>1</v>
      </c>
      <c r="AL2128">
        <v>39</v>
      </c>
      <c r="AM2128">
        <v>0</v>
      </c>
      <c r="AN2128">
        <v>1.0000000000000004</v>
      </c>
      <c r="AO2128">
        <v>0</v>
      </c>
      <c r="AP2128">
        <v>0</v>
      </c>
      <c r="AQ2128">
        <v>37</v>
      </c>
      <c r="AR2128">
        <v>0.99999999999999989</v>
      </c>
      <c r="AS2128">
        <v>0</v>
      </c>
      <c r="AT2128">
        <v>0</v>
      </c>
      <c r="AU2128">
        <v>0</v>
      </c>
      <c r="AV2128">
        <v>41</v>
      </c>
      <c r="AW2128">
        <v>0</v>
      </c>
      <c r="AX2128">
        <v>0</v>
      </c>
      <c r="AY2128">
        <v>0</v>
      </c>
      <c r="AZ2128">
        <v>0</v>
      </c>
      <c r="BA2128">
        <v>53</v>
      </c>
      <c r="BB2128">
        <v>2.0000000000000004</v>
      </c>
      <c r="BC2128">
        <v>0</v>
      </c>
      <c r="BD2128">
        <v>0</v>
      </c>
      <c r="BE2128">
        <v>1</v>
      </c>
      <c r="BF2128">
        <v>53</v>
      </c>
      <c r="BG2128">
        <v>0</v>
      </c>
      <c r="BH2128">
        <v>0</v>
      </c>
      <c r="BI2128">
        <v>0</v>
      </c>
      <c r="BJ2128">
        <v>1.0000000000000002</v>
      </c>
    </row>
    <row r="2129" spans="1:62" ht="17.100000000000001" customHeight="1" x14ac:dyDescent="0.25">
      <c r="A2129" t="s">
        <v>3117</v>
      </c>
      <c r="B2129" t="s">
        <v>6587</v>
      </c>
      <c r="C2129" t="s">
        <v>2078</v>
      </c>
      <c r="D2129" t="s">
        <v>3343</v>
      </c>
      <c r="E2129" t="s">
        <v>6635</v>
      </c>
      <c r="F2129" t="s">
        <v>3342</v>
      </c>
      <c r="G2129">
        <v>4</v>
      </c>
      <c r="H2129">
        <v>9</v>
      </c>
      <c r="I2129">
        <v>0</v>
      </c>
      <c r="J2129">
        <v>1</v>
      </c>
      <c r="K2129">
        <v>0</v>
      </c>
      <c r="L2129">
        <v>1</v>
      </c>
      <c r="M2129">
        <v>7</v>
      </c>
      <c r="N2129">
        <v>0</v>
      </c>
      <c r="O2129">
        <v>0</v>
      </c>
      <c r="P2129">
        <v>0</v>
      </c>
      <c r="Q2129">
        <v>0</v>
      </c>
      <c r="R2129">
        <v>8</v>
      </c>
      <c r="S2129">
        <v>0</v>
      </c>
      <c r="T2129">
        <v>0</v>
      </c>
      <c r="U2129">
        <v>0</v>
      </c>
      <c r="V2129">
        <v>0</v>
      </c>
      <c r="W2129">
        <v>5</v>
      </c>
      <c r="X2129">
        <v>0</v>
      </c>
      <c r="Y2129">
        <v>0</v>
      </c>
      <c r="Z2129">
        <v>0</v>
      </c>
      <c r="AA2129">
        <v>0</v>
      </c>
      <c r="AB2129">
        <v>6</v>
      </c>
      <c r="AC2129">
        <v>0</v>
      </c>
      <c r="AD2129">
        <v>0</v>
      </c>
      <c r="AE2129">
        <v>0</v>
      </c>
      <c r="AF2129">
        <v>0</v>
      </c>
      <c r="AG2129">
        <v>6</v>
      </c>
      <c r="AH2129">
        <v>0</v>
      </c>
      <c r="AI2129">
        <v>0</v>
      </c>
      <c r="AJ2129">
        <v>0</v>
      </c>
      <c r="AK2129">
        <v>0</v>
      </c>
      <c r="AL2129">
        <v>8</v>
      </c>
      <c r="AM2129">
        <v>0</v>
      </c>
      <c r="AN2129">
        <v>0</v>
      </c>
      <c r="AO2129">
        <v>0</v>
      </c>
      <c r="AP2129">
        <v>0</v>
      </c>
      <c r="AQ2129">
        <v>6</v>
      </c>
      <c r="AR2129">
        <v>0</v>
      </c>
      <c r="AS2129">
        <v>2</v>
      </c>
      <c r="AT2129">
        <v>0</v>
      </c>
      <c r="AU2129">
        <v>0</v>
      </c>
      <c r="AV2129">
        <v>5</v>
      </c>
      <c r="AW2129">
        <v>0</v>
      </c>
      <c r="AX2129">
        <v>0</v>
      </c>
      <c r="AY2129">
        <v>0</v>
      </c>
      <c r="AZ2129">
        <v>0</v>
      </c>
      <c r="BA2129">
        <v>6</v>
      </c>
      <c r="BB2129">
        <v>0</v>
      </c>
      <c r="BC2129">
        <v>0</v>
      </c>
      <c r="BD2129">
        <v>0</v>
      </c>
      <c r="BE2129">
        <v>0</v>
      </c>
      <c r="BF2129">
        <v>6</v>
      </c>
      <c r="BG2129">
        <v>0</v>
      </c>
      <c r="BH2129">
        <v>0</v>
      </c>
      <c r="BI2129">
        <v>0</v>
      </c>
      <c r="BJ2129">
        <v>0</v>
      </c>
    </row>
    <row r="2130" spans="1:62" ht="17.100000000000001" customHeight="1" x14ac:dyDescent="0.25">
      <c r="A2130" t="s">
        <v>3117</v>
      </c>
      <c r="B2130" t="s">
        <v>6587</v>
      </c>
      <c r="C2130" t="s">
        <v>3338</v>
      </c>
      <c r="D2130" t="s">
        <v>3337</v>
      </c>
      <c r="E2130" t="s">
        <v>6636</v>
      </c>
      <c r="F2130" t="s">
        <v>3341</v>
      </c>
      <c r="G2130">
        <v>1</v>
      </c>
      <c r="H2130">
        <v>255</v>
      </c>
      <c r="I2130">
        <v>22.000000000000021</v>
      </c>
      <c r="J2130">
        <v>18.000000000000004</v>
      </c>
      <c r="K2130">
        <v>6.0000000000000009</v>
      </c>
      <c r="L2130">
        <v>22.000000000000007</v>
      </c>
      <c r="M2130">
        <v>273</v>
      </c>
      <c r="N2130">
        <v>48.000000000000028</v>
      </c>
      <c r="O2130">
        <v>13.000000000000002</v>
      </c>
      <c r="P2130">
        <v>0</v>
      </c>
      <c r="Q2130">
        <v>8.0000000000000053</v>
      </c>
      <c r="R2130">
        <v>321</v>
      </c>
      <c r="S2130">
        <v>13.999999999999988</v>
      </c>
      <c r="T2130">
        <v>97</v>
      </c>
      <c r="U2130">
        <v>9.0000000000000089</v>
      </c>
      <c r="V2130">
        <v>73.000000000000043</v>
      </c>
      <c r="W2130">
        <v>304</v>
      </c>
      <c r="X2130">
        <v>20.000000000000011</v>
      </c>
      <c r="Y2130">
        <v>42.000000000000007</v>
      </c>
      <c r="Z2130">
        <v>50</v>
      </c>
      <c r="AA2130">
        <v>94.000000000000043</v>
      </c>
      <c r="AB2130">
        <v>269</v>
      </c>
      <c r="AC2130">
        <v>21.999999999999993</v>
      </c>
      <c r="AD2130">
        <v>20.999999999999993</v>
      </c>
      <c r="AE2130">
        <v>37</v>
      </c>
      <c r="AF2130">
        <v>9.9999999999999982</v>
      </c>
      <c r="AG2130">
        <v>278</v>
      </c>
      <c r="AH2130">
        <v>41.000000000000014</v>
      </c>
      <c r="AI2130">
        <v>21.000000000000007</v>
      </c>
      <c r="AJ2130">
        <v>7.0000000000000089</v>
      </c>
      <c r="AK2130">
        <v>5.0000000000000009</v>
      </c>
      <c r="AL2130">
        <v>297</v>
      </c>
      <c r="AM2130">
        <v>28.999999999999979</v>
      </c>
      <c r="AN2130">
        <v>22.000000000000011</v>
      </c>
      <c r="AO2130">
        <v>3.9999999999999991</v>
      </c>
      <c r="AP2130">
        <v>1.9999999999999993</v>
      </c>
      <c r="AQ2130">
        <v>271</v>
      </c>
      <c r="AR2130">
        <v>5.0000000000000018</v>
      </c>
      <c r="AS2130">
        <v>11.999999999999995</v>
      </c>
      <c r="AT2130">
        <v>5.0000000000000009</v>
      </c>
      <c r="AU2130">
        <v>4.0000000000000036</v>
      </c>
      <c r="AV2130">
        <v>208</v>
      </c>
      <c r="AW2130">
        <v>37.000000000000014</v>
      </c>
      <c r="AX2130">
        <v>6</v>
      </c>
      <c r="AY2130">
        <v>0.99999999999999967</v>
      </c>
      <c r="AZ2130">
        <v>6.0000000000000053</v>
      </c>
      <c r="BA2130">
        <v>208</v>
      </c>
      <c r="BB2130">
        <v>21.000000000000011</v>
      </c>
      <c r="BC2130">
        <v>4.9999999999999991</v>
      </c>
      <c r="BD2130">
        <v>1.9999999999999993</v>
      </c>
      <c r="BE2130">
        <v>6.0000000000000009</v>
      </c>
      <c r="BF2130">
        <v>201</v>
      </c>
      <c r="BG2130">
        <v>15.000000000000011</v>
      </c>
      <c r="BH2130">
        <v>21.000000000000004</v>
      </c>
      <c r="BI2130">
        <v>0</v>
      </c>
      <c r="BJ2130">
        <v>7</v>
      </c>
    </row>
    <row r="2131" spans="1:62" ht="17.100000000000001" customHeight="1" x14ac:dyDescent="0.25">
      <c r="A2131" t="s">
        <v>3117</v>
      </c>
      <c r="B2131" t="s">
        <v>6587</v>
      </c>
      <c r="C2131" t="s">
        <v>3338</v>
      </c>
      <c r="D2131" t="s">
        <v>3337</v>
      </c>
      <c r="E2131" t="s">
        <v>6636</v>
      </c>
      <c r="F2131" t="s">
        <v>3340</v>
      </c>
      <c r="G2131">
        <v>2</v>
      </c>
      <c r="H2131">
        <v>217</v>
      </c>
      <c r="I2131">
        <v>2</v>
      </c>
      <c r="J2131">
        <v>5.0000000000000018</v>
      </c>
      <c r="K2131">
        <v>7.0000000000000027</v>
      </c>
      <c r="L2131">
        <v>3.0000000000000027</v>
      </c>
      <c r="M2131">
        <v>230</v>
      </c>
      <c r="N2131">
        <v>4.0000000000000027</v>
      </c>
      <c r="O2131">
        <v>8.0000000000000036</v>
      </c>
      <c r="P2131">
        <v>3.0000000000000036</v>
      </c>
      <c r="Q2131">
        <v>2</v>
      </c>
      <c r="R2131">
        <v>183</v>
      </c>
      <c r="S2131">
        <v>9.0000000000000036</v>
      </c>
      <c r="T2131">
        <v>29</v>
      </c>
      <c r="U2131">
        <v>2.0000000000000004</v>
      </c>
      <c r="V2131">
        <v>6.9999999999999991</v>
      </c>
      <c r="W2131">
        <v>101</v>
      </c>
      <c r="X2131">
        <v>0</v>
      </c>
      <c r="Y2131">
        <v>1.0000000000000004</v>
      </c>
      <c r="Z2131">
        <v>1.0000000000000004</v>
      </c>
      <c r="AA2131">
        <v>9.0000000000000018</v>
      </c>
      <c r="AB2131">
        <v>116</v>
      </c>
      <c r="AC2131">
        <v>0</v>
      </c>
      <c r="AD2131">
        <v>1.0000000000000011</v>
      </c>
      <c r="AE2131">
        <v>6.9999999999999991</v>
      </c>
      <c r="AF2131">
        <v>0</v>
      </c>
      <c r="AG2131">
        <v>125</v>
      </c>
      <c r="AH2131">
        <v>0</v>
      </c>
      <c r="AI2131">
        <v>0</v>
      </c>
      <c r="AJ2131">
        <v>1</v>
      </c>
      <c r="AK2131">
        <v>6</v>
      </c>
      <c r="AL2131">
        <v>114</v>
      </c>
      <c r="AM2131">
        <v>1.0000000000000004</v>
      </c>
      <c r="AN2131">
        <v>3.0000000000000018</v>
      </c>
      <c r="AO2131">
        <v>0</v>
      </c>
      <c r="AP2131">
        <v>1.0000000000000011</v>
      </c>
      <c r="AQ2131">
        <v>89</v>
      </c>
      <c r="AR2131">
        <v>2.0000000000000004</v>
      </c>
      <c r="AS2131">
        <v>1.0000000000000002</v>
      </c>
      <c r="AT2131">
        <v>1.0000000000000002</v>
      </c>
      <c r="AU2131">
        <v>1.0000000000000002</v>
      </c>
      <c r="AV2131">
        <v>178</v>
      </c>
      <c r="AW2131">
        <v>3.0000000000000022</v>
      </c>
      <c r="AX2131">
        <v>2.0000000000000004</v>
      </c>
      <c r="AY2131">
        <v>2.0000000000000004</v>
      </c>
      <c r="AZ2131">
        <v>1.0000000000000002</v>
      </c>
      <c r="BA2131">
        <v>187</v>
      </c>
      <c r="BB2131">
        <v>5.0000000000000018</v>
      </c>
      <c r="BC2131">
        <v>1</v>
      </c>
      <c r="BD2131">
        <v>0</v>
      </c>
      <c r="BE2131">
        <v>1</v>
      </c>
      <c r="BF2131">
        <v>199</v>
      </c>
      <c r="BG2131">
        <v>3.0000000000000027</v>
      </c>
      <c r="BH2131">
        <v>1.9999999999999998</v>
      </c>
      <c r="BI2131">
        <v>0</v>
      </c>
      <c r="BJ2131">
        <v>0.99999999999999989</v>
      </c>
    </row>
    <row r="2132" spans="1:62" ht="17.100000000000001" customHeight="1" x14ac:dyDescent="0.25">
      <c r="A2132" t="s">
        <v>3117</v>
      </c>
      <c r="B2132" t="s">
        <v>6587</v>
      </c>
      <c r="C2132" t="s">
        <v>3338</v>
      </c>
      <c r="D2132" t="s">
        <v>3337</v>
      </c>
      <c r="E2132" t="s">
        <v>6636</v>
      </c>
      <c r="F2132" t="s">
        <v>3339</v>
      </c>
      <c r="G2132">
        <v>3</v>
      </c>
      <c r="H2132">
        <v>11</v>
      </c>
      <c r="I2132">
        <v>1</v>
      </c>
      <c r="J2132">
        <v>0</v>
      </c>
      <c r="K2132">
        <v>0</v>
      </c>
      <c r="L2132">
        <v>1.0000000000000002</v>
      </c>
      <c r="M2132">
        <v>10</v>
      </c>
      <c r="N2132">
        <v>0</v>
      </c>
      <c r="O2132">
        <v>0</v>
      </c>
      <c r="P2132">
        <v>0</v>
      </c>
      <c r="Q2132">
        <v>0</v>
      </c>
      <c r="R2132">
        <v>7</v>
      </c>
      <c r="S2132">
        <v>1</v>
      </c>
      <c r="T2132">
        <v>0</v>
      </c>
      <c r="U2132">
        <v>0</v>
      </c>
      <c r="V2132">
        <v>0</v>
      </c>
      <c r="W2132">
        <v>6</v>
      </c>
      <c r="X2132">
        <v>0</v>
      </c>
      <c r="Y2132">
        <v>0</v>
      </c>
      <c r="Z2132">
        <v>0</v>
      </c>
      <c r="AA2132">
        <v>1</v>
      </c>
      <c r="AB2132">
        <v>7</v>
      </c>
      <c r="AC2132">
        <v>0</v>
      </c>
      <c r="AD2132">
        <v>0</v>
      </c>
      <c r="AE2132">
        <v>0</v>
      </c>
      <c r="AF2132">
        <v>0</v>
      </c>
      <c r="AG2132">
        <v>10</v>
      </c>
      <c r="AH2132">
        <v>0</v>
      </c>
      <c r="AI2132">
        <v>0</v>
      </c>
      <c r="AJ2132">
        <v>0</v>
      </c>
      <c r="AK2132">
        <v>0</v>
      </c>
      <c r="AL2132">
        <v>7</v>
      </c>
      <c r="AM2132">
        <v>0</v>
      </c>
      <c r="AN2132">
        <v>0</v>
      </c>
      <c r="AO2132">
        <v>0</v>
      </c>
      <c r="AP2132">
        <v>0</v>
      </c>
      <c r="AQ2132">
        <v>6</v>
      </c>
      <c r="AR2132">
        <v>0</v>
      </c>
      <c r="AS2132">
        <v>0</v>
      </c>
      <c r="AT2132">
        <v>0</v>
      </c>
      <c r="AU2132">
        <v>0</v>
      </c>
      <c r="AV2132">
        <v>9</v>
      </c>
      <c r="AW2132">
        <v>0</v>
      </c>
      <c r="AX2132">
        <v>0</v>
      </c>
      <c r="AY2132">
        <v>0</v>
      </c>
      <c r="AZ2132">
        <v>0</v>
      </c>
      <c r="BA2132">
        <v>12</v>
      </c>
      <c r="BB2132">
        <v>0</v>
      </c>
      <c r="BC2132">
        <v>0</v>
      </c>
      <c r="BD2132">
        <v>0</v>
      </c>
      <c r="BE2132">
        <v>0</v>
      </c>
      <c r="BF2132">
        <v>13</v>
      </c>
      <c r="BG2132">
        <v>0</v>
      </c>
      <c r="BH2132">
        <v>0</v>
      </c>
      <c r="BI2132">
        <v>0</v>
      </c>
      <c r="BJ2132">
        <v>0</v>
      </c>
    </row>
    <row r="2133" spans="1:62" ht="17.100000000000001" customHeight="1" x14ac:dyDescent="0.25">
      <c r="A2133" t="s">
        <v>3117</v>
      </c>
      <c r="B2133" t="s">
        <v>6587</v>
      </c>
      <c r="C2133" t="s">
        <v>3338</v>
      </c>
      <c r="D2133" t="s">
        <v>3337</v>
      </c>
      <c r="E2133" t="s">
        <v>6636</v>
      </c>
      <c r="F2133" t="s">
        <v>3336</v>
      </c>
      <c r="G2133">
        <v>4</v>
      </c>
      <c r="H2133">
        <v>4</v>
      </c>
      <c r="I2133">
        <v>0</v>
      </c>
      <c r="J2133">
        <v>0</v>
      </c>
      <c r="K2133">
        <v>0</v>
      </c>
      <c r="L2133">
        <v>0</v>
      </c>
      <c r="M2133">
        <v>4</v>
      </c>
      <c r="N2133">
        <v>0</v>
      </c>
      <c r="O2133">
        <v>0</v>
      </c>
      <c r="P2133">
        <v>0</v>
      </c>
      <c r="Q2133">
        <v>0</v>
      </c>
      <c r="R2133">
        <v>4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4</v>
      </c>
      <c r="AM2133">
        <v>0</v>
      </c>
      <c r="AN2133">
        <v>0</v>
      </c>
      <c r="AO2133">
        <v>0</v>
      </c>
      <c r="AP2133">
        <v>0</v>
      </c>
      <c r="AQ2133">
        <v>5</v>
      </c>
      <c r="AR2133">
        <v>0</v>
      </c>
      <c r="AS2133">
        <v>0</v>
      </c>
      <c r="AT2133">
        <v>0</v>
      </c>
      <c r="AU2133">
        <v>0</v>
      </c>
      <c r="AV2133">
        <v>4</v>
      </c>
      <c r="AW2133">
        <v>0</v>
      </c>
      <c r="AX2133">
        <v>0</v>
      </c>
      <c r="AY2133">
        <v>0</v>
      </c>
      <c r="AZ2133">
        <v>0</v>
      </c>
      <c r="BA2133">
        <v>4</v>
      </c>
      <c r="BB2133">
        <v>0</v>
      </c>
      <c r="BC2133">
        <v>0</v>
      </c>
      <c r="BD2133">
        <v>0</v>
      </c>
      <c r="BE2133">
        <v>0</v>
      </c>
      <c r="BF2133">
        <v>4</v>
      </c>
      <c r="BG2133">
        <v>0</v>
      </c>
      <c r="BH2133">
        <v>0</v>
      </c>
      <c r="BI2133">
        <v>0</v>
      </c>
      <c r="BJ2133">
        <v>0</v>
      </c>
    </row>
    <row r="2134" spans="1:62" ht="17.100000000000001" customHeight="1" x14ac:dyDescent="0.25">
      <c r="A2134" t="s">
        <v>3117</v>
      </c>
      <c r="B2134" t="s">
        <v>6587</v>
      </c>
      <c r="C2134" t="s">
        <v>3332</v>
      </c>
      <c r="D2134" t="s">
        <v>3331</v>
      </c>
      <c r="E2134" t="s">
        <v>6637</v>
      </c>
      <c r="F2134" t="s">
        <v>3335</v>
      </c>
      <c r="G2134">
        <v>1</v>
      </c>
      <c r="H2134">
        <v>22</v>
      </c>
      <c r="I2134">
        <v>0.99999999999999989</v>
      </c>
      <c r="J2134">
        <v>0</v>
      </c>
      <c r="K2134">
        <v>0</v>
      </c>
      <c r="L2134">
        <v>2</v>
      </c>
      <c r="M2134">
        <v>27</v>
      </c>
      <c r="N2134">
        <v>4.0000000000000009</v>
      </c>
      <c r="O2134">
        <v>1.0000000000000002</v>
      </c>
      <c r="P2134">
        <v>0</v>
      </c>
      <c r="Q2134">
        <v>1.0000000000000002</v>
      </c>
      <c r="R2134">
        <v>24</v>
      </c>
      <c r="S2134">
        <v>0.99999999999999978</v>
      </c>
      <c r="T2134">
        <v>1</v>
      </c>
      <c r="U2134">
        <v>0</v>
      </c>
      <c r="V2134">
        <v>1</v>
      </c>
      <c r="W2134">
        <v>26</v>
      </c>
      <c r="X2134">
        <v>1.0000000000000002</v>
      </c>
      <c r="Y2134">
        <v>0</v>
      </c>
      <c r="Z2134">
        <v>0</v>
      </c>
      <c r="AA2134">
        <v>0</v>
      </c>
      <c r="AB2134">
        <v>29</v>
      </c>
      <c r="AC2134">
        <v>3</v>
      </c>
      <c r="AD2134">
        <v>0</v>
      </c>
      <c r="AE2134">
        <v>0</v>
      </c>
      <c r="AF2134">
        <v>1</v>
      </c>
      <c r="AG2134">
        <v>24</v>
      </c>
      <c r="AH2134">
        <v>0.99999999999999978</v>
      </c>
      <c r="AI2134">
        <v>0.99999999999999978</v>
      </c>
      <c r="AJ2134">
        <v>0</v>
      </c>
      <c r="AK2134">
        <v>1</v>
      </c>
      <c r="AL2134">
        <v>33</v>
      </c>
      <c r="AM2134">
        <v>5.0000000000000009</v>
      </c>
      <c r="AN2134">
        <v>4.0000000000000009</v>
      </c>
      <c r="AO2134">
        <v>0</v>
      </c>
      <c r="AP2134">
        <v>0</v>
      </c>
      <c r="AQ2134">
        <v>30</v>
      </c>
      <c r="AR2134">
        <v>1.0000000000000004</v>
      </c>
      <c r="AS2134">
        <v>5.0000000000000009</v>
      </c>
      <c r="AT2134">
        <v>0</v>
      </c>
      <c r="AU2134">
        <v>0</v>
      </c>
      <c r="AV2134">
        <v>34</v>
      </c>
      <c r="AW2134">
        <v>8</v>
      </c>
      <c r="AX2134">
        <v>2</v>
      </c>
      <c r="AY2134">
        <v>0</v>
      </c>
      <c r="AZ2134">
        <v>1</v>
      </c>
      <c r="BA2134">
        <v>52</v>
      </c>
      <c r="BB2134">
        <v>21</v>
      </c>
      <c r="BC2134">
        <v>0</v>
      </c>
      <c r="BD2134">
        <v>0.99999999999999989</v>
      </c>
      <c r="BE2134">
        <v>1.0000000000000007</v>
      </c>
      <c r="BF2134">
        <v>53</v>
      </c>
      <c r="BG2134">
        <v>2</v>
      </c>
      <c r="BH2134">
        <v>11.999999999999996</v>
      </c>
      <c r="BI2134">
        <v>0</v>
      </c>
      <c r="BJ2134">
        <v>2.0000000000000004</v>
      </c>
    </row>
    <row r="2135" spans="1:62" ht="17.100000000000001" customHeight="1" x14ac:dyDescent="0.25">
      <c r="A2135" t="s">
        <v>3117</v>
      </c>
      <c r="B2135" t="s">
        <v>6587</v>
      </c>
      <c r="C2135" t="s">
        <v>3332</v>
      </c>
      <c r="D2135" t="s">
        <v>3331</v>
      </c>
      <c r="E2135" t="s">
        <v>6637</v>
      </c>
      <c r="F2135" t="s">
        <v>3334</v>
      </c>
      <c r="G2135">
        <v>2</v>
      </c>
      <c r="H2135">
        <v>12</v>
      </c>
      <c r="I2135">
        <v>0</v>
      </c>
      <c r="J2135">
        <v>0</v>
      </c>
      <c r="K2135">
        <v>0</v>
      </c>
      <c r="L2135">
        <v>1</v>
      </c>
      <c r="M2135">
        <v>12</v>
      </c>
      <c r="N2135">
        <v>0</v>
      </c>
      <c r="O2135">
        <v>0</v>
      </c>
      <c r="P2135">
        <v>0</v>
      </c>
      <c r="Q2135">
        <v>0</v>
      </c>
      <c r="R2135">
        <v>12</v>
      </c>
      <c r="S2135">
        <v>0</v>
      </c>
      <c r="T2135">
        <v>0</v>
      </c>
      <c r="U2135">
        <v>0</v>
      </c>
      <c r="V2135">
        <v>0</v>
      </c>
      <c r="W2135">
        <v>14</v>
      </c>
      <c r="X2135">
        <v>0</v>
      </c>
      <c r="Y2135">
        <v>0</v>
      </c>
      <c r="Z2135">
        <v>0</v>
      </c>
      <c r="AA2135">
        <v>3</v>
      </c>
      <c r="AB2135">
        <v>12</v>
      </c>
      <c r="AC2135">
        <v>0</v>
      </c>
      <c r="AD2135">
        <v>0</v>
      </c>
      <c r="AE2135">
        <v>0</v>
      </c>
      <c r="AF2135">
        <v>1</v>
      </c>
      <c r="AG2135">
        <v>15</v>
      </c>
      <c r="AH2135">
        <v>1.0000000000000002</v>
      </c>
      <c r="AI2135">
        <v>0</v>
      </c>
      <c r="AJ2135">
        <v>0</v>
      </c>
      <c r="AK2135">
        <v>0</v>
      </c>
      <c r="AL2135">
        <v>12</v>
      </c>
      <c r="AM2135">
        <v>0</v>
      </c>
      <c r="AN2135">
        <v>0</v>
      </c>
      <c r="AO2135">
        <v>0</v>
      </c>
      <c r="AP2135">
        <v>1</v>
      </c>
      <c r="AQ2135">
        <v>14</v>
      </c>
      <c r="AR2135">
        <v>0</v>
      </c>
      <c r="AS2135">
        <v>0</v>
      </c>
      <c r="AT2135">
        <v>0</v>
      </c>
      <c r="AU2135">
        <v>0</v>
      </c>
      <c r="AV2135">
        <v>13</v>
      </c>
      <c r="AW2135">
        <v>0</v>
      </c>
      <c r="AX2135">
        <v>0</v>
      </c>
      <c r="AY2135">
        <v>0</v>
      </c>
      <c r="AZ2135">
        <v>0</v>
      </c>
      <c r="BA2135">
        <v>14</v>
      </c>
      <c r="BB2135">
        <v>0</v>
      </c>
      <c r="BC2135">
        <v>0</v>
      </c>
      <c r="BD2135">
        <v>0</v>
      </c>
      <c r="BE2135">
        <v>1</v>
      </c>
      <c r="BF2135">
        <v>15</v>
      </c>
      <c r="BG2135">
        <v>0</v>
      </c>
      <c r="BH2135">
        <v>1</v>
      </c>
      <c r="BI2135">
        <v>0</v>
      </c>
      <c r="BJ2135">
        <v>0</v>
      </c>
    </row>
    <row r="2136" spans="1:62" ht="17.100000000000001" customHeight="1" x14ac:dyDescent="0.25">
      <c r="A2136" t="s">
        <v>3117</v>
      </c>
      <c r="B2136" t="s">
        <v>6587</v>
      </c>
      <c r="C2136" t="s">
        <v>3332</v>
      </c>
      <c r="D2136" t="s">
        <v>3331</v>
      </c>
      <c r="E2136" t="s">
        <v>6637</v>
      </c>
      <c r="F2136" t="s">
        <v>3333</v>
      </c>
      <c r="G2136">
        <v>3</v>
      </c>
      <c r="H2136">
        <v>1</v>
      </c>
      <c r="I2136">
        <v>0</v>
      </c>
      <c r="J2136">
        <v>0</v>
      </c>
      <c r="K2136">
        <v>0</v>
      </c>
      <c r="L2136">
        <v>0</v>
      </c>
      <c r="M2136">
        <v>2</v>
      </c>
      <c r="N2136">
        <v>0</v>
      </c>
      <c r="O2136">
        <v>0</v>
      </c>
      <c r="P2136">
        <v>0</v>
      </c>
      <c r="Q2136">
        <v>0</v>
      </c>
      <c r="R2136">
        <v>2</v>
      </c>
      <c r="S2136">
        <v>0</v>
      </c>
      <c r="T2136">
        <v>0</v>
      </c>
      <c r="U2136">
        <v>0</v>
      </c>
      <c r="V2136">
        <v>0</v>
      </c>
      <c r="W2136">
        <v>9</v>
      </c>
      <c r="X2136">
        <v>0</v>
      </c>
      <c r="Y2136">
        <v>1.0000000000000002</v>
      </c>
      <c r="Z2136">
        <v>0</v>
      </c>
      <c r="AA2136">
        <v>2.0000000000000004</v>
      </c>
      <c r="AB2136">
        <v>1</v>
      </c>
      <c r="AC2136">
        <v>0</v>
      </c>
      <c r="AD2136">
        <v>0</v>
      </c>
      <c r="AE2136">
        <v>0</v>
      </c>
      <c r="AF2136">
        <v>0</v>
      </c>
      <c r="AG2136">
        <v>2</v>
      </c>
      <c r="AH2136">
        <v>0</v>
      </c>
      <c r="AI2136">
        <v>0</v>
      </c>
      <c r="AJ2136">
        <v>0</v>
      </c>
      <c r="AK2136">
        <v>0</v>
      </c>
      <c r="AL2136">
        <v>3</v>
      </c>
      <c r="AM2136">
        <v>0</v>
      </c>
      <c r="AN2136">
        <v>0</v>
      </c>
      <c r="AO2136">
        <v>0</v>
      </c>
      <c r="AP2136">
        <v>0</v>
      </c>
      <c r="AQ2136">
        <v>2</v>
      </c>
      <c r="AR2136">
        <v>0</v>
      </c>
      <c r="AS2136">
        <v>0</v>
      </c>
      <c r="AT2136">
        <v>0</v>
      </c>
      <c r="AU2136">
        <v>1</v>
      </c>
      <c r="AV2136">
        <v>3</v>
      </c>
      <c r="AW2136">
        <v>0</v>
      </c>
      <c r="AX2136">
        <v>0</v>
      </c>
      <c r="AY2136">
        <v>0</v>
      </c>
      <c r="AZ2136">
        <v>0</v>
      </c>
      <c r="BA2136">
        <v>3</v>
      </c>
      <c r="BB2136">
        <v>0</v>
      </c>
      <c r="BC2136">
        <v>0</v>
      </c>
      <c r="BD2136">
        <v>0</v>
      </c>
      <c r="BE2136">
        <v>0</v>
      </c>
      <c r="BF2136">
        <v>3</v>
      </c>
      <c r="BG2136">
        <v>0</v>
      </c>
      <c r="BH2136">
        <v>0</v>
      </c>
      <c r="BI2136">
        <v>0</v>
      </c>
      <c r="BJ2136">
        <v>0</v>
      </c>
    </row>
    <row r="2137" spans="1:62" ht="17.100000000000001" customHeight="1" x14ac:dyDescent="0.25">
      <c r="A2137" t="s">
        <v>3117</v>
      </c>
      <c r="B2137" t="s">
        <v>6587</v>
      </c>
      <c r="C2137" t="s">
        <v>3332</v>
      </c>
      <c r="D2137" t="s">
        <v>3331</v>
      </c>
      <c r="E2137" t="s">
        <v>6637</v>
      </c>
      <c r="F2137" t="s">
        <v>3330</v>
      </c>
      <c r="G2137">
        <v>4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</row>
    <row r="2138" spans="1:62" ht="17.100000000000001" customHeight="1" x14ac:dyDescent="0.25">
      <c r="A2138" t="s">
        <v>3117</v>
      </c>
      <c r="B2138" t="s">
        <v>6587</v>
      </c>
      <c r="C2138" t="s">
        <v>3326</v>
      </c>
      <c r="D2138" t="s">
        <v>3325</v>
      </c>
      <c r="E2138" t="s">
        <v>6638</v>
      </c>
      <c r="F2138" t="s">
        <v>3329</v>
      </c>
      <c r="G2138">
        <v>1</v>
      </c>
      <c r="H2138">
        <v>21</v>
      </c>
      <c r="I2138">
        <v>3</v>
      </c>
      <c r="J2138">
        <v>4</v>
      </c>
      <c r="K2138">
        <v>0</v>
      </c>
      <c r="L2138">
        <v>0</v>
      </c>
      <c r="M2138">
        <v>18</v>
      </c>
      <c r="N2138">
        <v>1</v>
      </c>
      <c r="O2138">
        <v>1</v>
      </c>
      <c r="P2138">
        <v>0</v>
      </c>
      <c r="Q2138">
        <v>0</v>
      </c>
      <c r="R2138">
        <v>18</v>
      </c>
      <c r="S2138">
        <v>1</v>
      </c>
      <c r="T2138">
        <v>1.0000000000000002</v>
      </c>
      <c r="U2138">
        <v>0</v>
      </c>
      <c r="V2138">
        <v>0</v>
      </c>
      <c r="W2138">
        <v>26</v>
      </c>
      <c r="X2138">
        <v>6</v>
      </c>
      <c r="Y2138">
        <v>1</v>
      </c>
      <c r="Z2138">
        <v>0</v>
      </c>
      <c r="AA2138">
        <v>0</v>
      </c>
      <c r="AB2138">
        <v>28</v>
      </c>
      <c r="AC2138">
        <v>4.0000000000000009</v>
      </c>
      <c r="AD2138">
        <v>4.9999999999999991</v>
      </c>
      <c r="AE2138">
        <v>1</v>
      </c>
      <c r="AF2138">
        <v>0</v>
      </c>
      <c r="AG2138">
        <v>20</v>
      </c>
      <c r="AH2138">
        <v>0</v>
      </c>
      <c r="AI2138">
        <v>1.9999999999999998</v>
      </c>
      <c r="AJ2138">
        <v>0</v>
      </c>
      <c r="AK2138">
        <v>0</v>
      </c>
      <c r="AL2138">
        <v>22</v>
      </c>
      <c r="AM2138">
        <v>0</v>
      </c>
      <c r="AN2138">
        <v>4.0000000000000009</v>
      </c>
      <c r="AO2138">
        <v>0</v>
      </c>
      <c r="AP2138">
        <v>0</v>
      </c>
      <c r="AQ2138">
        <v>19</v>
      </c>
      <c r="AR2138">
        <v>2</v>
      </c>
      <c r="AS2138">
        <v>0</v>
      </c>
      <c r="AT2138">
        <v>0</v>
      </c>
      <c r="AU2138">
        <v>0</v>
      </c>
      <c r="AV2138">
        <v>22</v>
      </c>
      <c r="AW2138">
        <v>1.0000000000000002</v>
      </c>
      <c r="AX2138">
        <v>3.0000000000000004</v>
      </c>
      <c r="AY2138">
        <v>0</v>
      </c>
      <c r="AZ2138">
        <v>0</v>
      </c>
      <c r="BA2138">
        <v>18</v>
      </c>
      <c r="BB2138">
        <v>1</v>
      </c>
      <c r="BC2138">
        <v>0</v>
      </c>
      <c r="BD2138">
        <v>0</v>
      </c>
      <c r="BE2138">
        <v>0</v>
      </c>
      <c r="BF2138">
        <v>21</v>
      </c>
      <c r="BG2138">
        <v>2</v>
      </c>
      <c r="BH2138">
        <v>0</v>
      </c>
      <c r="BI2138">
        <v>0</v>
      </c>
      <c r="BJ2138">
        <v>0</v>
      </c>
    </row>
    <row r="2139" spans="1:62" ht="17.100000000000001" customHeight="1" x14ac:dyDescent="0.25">
      <c r="A2139" t="s">
        <v>3117</v>
      </c>
      <c r="B2139" t="s">
        <v>6587</v>
      </c>
      <c r="C2139" t="s">
        <v>3326</v>
      </c>
      <c r="D2139" t="s">
        <v>3325</v>
      </c>
      <c r="E2139" t="s">
        <v>6638</v>
      </c>
      <c r="F2139" t="s">
        <v>3328</v>
      </c>
      <c r="G2139">
        <v>2</v>
      </c>
      <c r="H2139">
        <v>2</v>
      </c>
      <c r="I2139">
        <v>0</v>
      </c>
      <c r="J2139">
        <v>0</v>
      </c>
      <c r="K2139">
        <v>0</v>
      </c>
      <c r="L2139">
        <v>0</v>
      </c>
      <c r="M2139">
        <v>2</v>
      </c>
      <c r="N2139">
        <v>0</v>
      </c>
      <c r="O2139">
        <v>0</v>
      </c>
      <c r="P2139">
        <v>0</v>
      </c>
      <c r="Q2139">
        <v>0</v>
      </c>
      <c r="R2139">
        <v>3</v>
      </c>
      <c r="S2139">
        <v>0</v>
      </c>
      <c r="T2139">
        <v>0</v>
      </c>
      <c r="U2139">
        <v>0</v>
      </c>
      <c r="V2139">
        <v>0</v>
      </c>
      <c r="W2139">
        <v>6</v>
      </c>
      <c r="X2139">
        <v>0</v>
      </c>
      <c r="Y2139">
        <v>0</v>
      </c>
      <c r="Z2139">
        <v>0</v>
      </c>
      <c r="AA2139">
        <v>0</v>
      </c>
      <c r="AB2139">
        <v>6</v>
      </c>
      <c r="AC2139">
        <v>0</v>
      </c>
      <c r="AD2139">
        <v>0</v>
      </c>
      <c r="AE2139">
        <v>0</v>
      </c>
      <c r="AF2139">
        <v>0</v>
      </c>
      <c r="AG2139">
        <v>9</v>
      </c>
      <c r="AH2139">
        <v>0</v>
      </c>
      <c r="AI2139">
        <v>0</v>
      </c>
      <c r="AJ2139">
        <v>0</v>
      </c>
      <c r="AK2139">
        <v>0</v>
      </c>
      <c r="AL2139">
        <v>6</v>
      </c>
      <c r="AM2139">
        <v>0</v>
      </c>
      <c r="AN2139">
        <v>0</v>
      </c>
      <c r="AO2139">
        <v>0</v>
      </c>
      <c r="AP2139">
        <v>0</v>
      </c>
      <c r="AQ2139">
        <v>4</v>
      </c>
      <c r="AR2139">
        <v>0</v>
      </c>
      <c r="AS2139">
        <v>0</v>
      </c>
      <c r="AT2139">
        <v>0</v>
      </c>
      <c r="AU2139">
        <v>0</v>
      </c>
      <c r="AV2139">
        <v>4</v>
      </c>
      <c r="AW2139">
        <v>0</v>
      </c>
      <c r="AX2139">
        <v>0</v>
      </c>
      <c r="AY2139">
        <v>0</v>
      </c>
      <c r="AZ2139">
        <v>0</v>
      </c>
      <c r="BA2139">
        <v>6</v>
      </c>
      <c r="BB2139">
        <v>0</v>
      </c>
      <c r="BC2139">
        <v>0</v>
      </c>
      <c r="BD2139">
        <v>0</v>
      </c>
      <c r="BE2139">
        <v>0</v>
      </c>
      <c r="BF2139">
        <v>5</v>
      </c>
      <c r="BG2139">
        <v>0</v>
      </c>
      <c r="BH2139">
        <v>0</v>
      </c>
      <c r="BI2139">
        <v>0</v>
      </c>
      <c r="BJ2139">
        <v>0</v>
      </c>
    </row>
    <row r="2140" spans="1:62" ht="17.100000000000001" customHeight="1" x14ac:dyDescent="0.25">
      <c r="A2140" t="s">
        <v>3117</v>
      </c>
      <c r="B2140" t="s">
        <v>6587</v>
      </c>
      <c r="C2140" t="s">
        <v>3326</v>
      </c>
      <c r="D2140" t="s">
        <v>3325</v>
      </c>
      <c r="E2140" t="s">
        <v>6638</v>
      </c>
      <c r="F2140" t="s">
        <v>3327</v>
      </c>
      <c r="G2140">
        <v>3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</row>
    <row r="2141" spans="1:62" ht="17.100000000000001" customHeight="1" x14ac:dyDescent="0.25">
      <c r="A2141" t="s">
        <v>3117</v>
      </c>
      <c r="B2141" t="s">
        <v>6587</v>
      </c>
      <c r="C2141" t="s">
        <v>3326</v>
      </c>
      <c r="D2141" t="s">
        <v>3325</v>
      </c>
      <c r="E2141" t="s">
        <v>6638</v>
      </c>
      <c r="F2141" t="s">
        <v>3324</v>
      </c>
      <c r="G2141">
        <v>4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</row>
    <row r="2142" spans="1:62" ht="17.100000000000001" customHeight="1" x14ac:dyDescent="0.25">
      <c r="A2142" t="s">
        <v>3117</v>
      </c>
      <c r="B2142" t="s">
        <v>6587</v>
      </c>
      <c r="C2142" t="s">
        <v>3320</v>
      </c>
      <c r="D2142" t="s">
        <v>3319</v>
      </c>
      <c r="E2142" t="s">
        <v>6354</v>
      </c>
      <c r="F2142" t="s">
        <v>3323</v>
      </c>
      <c r="G2142">
        <v>1</v>
      </c>
      <c r="H2142">
        <v>166</v>
      </c>
      <c r="I2142">
        <v>16</v>
      </c>
      <c r="J2142">
        <v>11</v>
      </c>
      <c r="K2142">
        <v>0</v>
      </c>
      <c r="L2142">
        <v>17.999999999999993</v>
      </c>
      <c r="M2142">
        <v>199</v>
      </c>
      <c r="N2142">
        <v>47.000000000000007</v>
      </c>
      <c r="O2142">
        <v>20</v>
      </c>
      <c r="P2142">
        <v>0</v>
      </c>
      <c r="Q2142">
        <v>10.000000000000005</v>
      </c>
      <c r="R2142">
        <v>187</v>
      </c>
      <c r="S2142">
        <v>8.9999999999999964</v>
      </c>
      <c r="T2142">
        <v>14.000000000000002</v>
      </c>
      <c r="U2142">
        <v>0</v>
      </c>
      <c r="V2142">
        <v>13.999999999999993</v>
      </c>
      <c r="W2142">
        <v>184</v>
      </c>
      <c r="X2142">
        <v>2.0000000000000004</v>
      </c>
      <c r="Y2142">
        <v>3.0000000000000027</v>
      </c>
      <c r="Z2142">
        <v>4.0000000000000009</v>
      </c>
      <c r="AA2142">
        <v>25</v>
      </c>
      <c r="AB2142">
        <v>179</v>
      </c>
      <c r="AC2142">
        <v>7</v>
      </c>
      <c r="AD2142">
        <v>27.000000000000007</v>
      </c>
      <c r="AE2142">
        <v>3.0000000000000022</v>
      </c>
      <c r="AF2142">
        <v>7.9999999999999973</v>
      </c>
      <c r="AG2142">
        <v>156</v>
      </c>
      <c r="AH2142">
        <v>8</v>
      </c>
      <c r="AI2142">
        <v>10.000000000000004</v>
      </c>
      <c r="AJ2142">
        <v>4.0000000000000009</v>
      </c>
      <c r="AK2142">
        <v>4.9999999999999982</v>
      </c>
      <c r="AL2142">
        <v>159</v>
      </c>
      <c r="AM2142">
        <v>10.000000000000007</v>
      </c>
      <c r="AN2142">
        <v>8</v>
      </c>
      <c r="AO2142">
        <v>2</v>
      </c>
      <c r="AP2142">
        <v>4.9999999999999991</v>
      </c>
      <c r="AQ2142">
        <v>159</v>
      </c>
      <c r="AR2142">
        <v>10.000000000000009</v>
      </c>
      <c r="AS2142">
        <v>4.0000000000000009</v>
      </c>
      <c r="AT2142">
        <v>1</v>
      </c>
      <c r="AU2142">
        <v>6.0000000000000018</v>
      </c>
      <c r="AV2142">
        <v>173</v>
      </c>
      <c r="AW2142">
        <v>19.000000000000004</v>
      </c>
      <c r="AX2142">
        <v>8.0000000000000036</v>
      </c>
      <c r="AY2142">
        <v>0</v>
      </c>
      <c r="AZ2142">
        <v>14</v>
      </c>
      <c r="BA2142">
        <v>189</v>
      </c>
      <c r="BB2142">
        <v>24.000000000000004</v>
      </c>
      <c r="BC2142">
        <v>12</v>
      </c>
      <c r="BD2142">
        <v>1</v>
      </c>
      <c r="BE2142">
        <v>3.0000000000000031</v>
      </c>
      <c r="BF2142">
        <v>195</v>
      </c>
      <c r="BG2142">
        <v>24</v>
      </c>
      <c r="BH2142">
        <v>18.000000000000004</v>
      </c>
      <c r="BI2142">
        <v>1</v>
      </c>
      <c r="BJ2142">
        <v>5.0000000000000018</v>
      </c>
    </row>
    <row r="2143" spans="1:62" ht="17.100000000000001" customHeight="1" x14ac:dyDescent="0.25">
      <c r="A2143" t="s">
        <v>3117</v>
      </c>
      <c r="B2143" t="s">
        <v>6587</v>
      </c>
      <c r="C2143" t="s">
        <v>3320</v>
      </c>
      <c r="D2143" t="s">
        <v>3319</v>
      </c>
      <c r="E2143" t="s">
        <v>6354</v>
      </c>
      <c r="F2143" t="s">
        <v>3322</v>
      </c>
      <c r="G2143">
        <v>2</v>
      </c>
      <c r="H2143">
        <v>152</v>
      </c>
      <c r="I2143">
        <v>3.0000000000000013</v>
      </c>
      <c r="J2143">
        <v>2.0000000000000009</v>
      </c>
      <c r="K2143">
        <v>0</v>
      </c>
      <c r="L2143">
        <v>10.999999999999998</v>
      </c>
      <c r="M2143">
        <v>148</v>
      </c>
      <c r="N2143">
        <v>2.0000000000000004</v>
      </c>
      <c r="O2143">
        <v>2</v>
      </c>
      <c r="P2143">
        <v>2.0000000000000009</v>
      </c>
      <c r="Q2143">
        <v>3.0000000000000009</v>
      </c>
      <c r="R2143">
        <v>162</v>
      </c>
      <c r="S2143">
        <v>2</v>
      </c>
      <c r="T2143">
        <v>5.0000000000000009</v>
      </c>
      <c r="U2143">
        <v>0</v>
      </c>
      <c r="V2143">
        <v>11.000000000000005</v>
      </c>
      <c r="W2143">
        <v>152</v>
      </c>
      <c r="X2143">
        <v>4</v>
      </c>
      <c r="Y2143">
        <v>1</v>
      </c>
      <c r="Z2143">
        <v>0</v>
      </c>
      <c r="AA2143">
        <v>9</v>
      </c>
      <c r="AB2143">
        <v>159</v>
      </c>
      <c r="AC2143">
        <v>0</v>
      </c>
      <c r="AD2143">
        <v>0</v>
      </c>
      <c r="AE2143">
        <v>0</v>
      </c>
      <c r="AF2143">
        <v>3.0000000000000013</v>
      </c>
      <c r="AG2143">
        <v>169</v>
      </c>
      <c r="AH2143">
        <v>1.0000000000000002</v>
      </c>
      <c r="AI2143">
        <v>4.0000000000000009</v>
      </c>
      <c r="AJ2143">
        <v>2.0000000000000004</v>
      </c>
      <c r="AK2143">
        <v>0</v>
      </c>
      <c r="AL2143">
        <v>151</v>
      </c>
      <c r="AM2143">
        <v>2.0000000000000009</v>
      </c>
      <c r="AN2143">
        <v>4.0000000000000018</v>
      </c>
      <c r="AO2143">
        <v>2.0000000000000009</v>
      </c>
      <c r="AP2143">
        <v>3.0000000000000004</v>
      </c>
      <c r="AQ2143">
        <v>155</v>
      </c>
      <c r="AR2143">
        <v>3.0000000000000018</v>
      </c>
      <c r="AS2143">
        <v>3.0000000000000018</v>
      </c>
      <c r="AT2143">
        <v>2.0000000000000004</v>
      </c>
      <c r="AU2143">
        <v>5.0000000000000018</v>
      </c>
      <c r="AV2143">
        <v>153</v>
      </c>
      <c r="AW2143">
        <v>2.0000000000000004</v>
      </c>
      <c r="AX2143">
        <v>2</v>
      </c>
      <c r="AY2143">
        <v>3.0000000000000013</v>
      </c>
      <c r="AZ2143">
        <v>3.0000000000000013</v>
      </c>
      <c r="BA2143">
        <v>155</v>
      </c>
      <c r="BB2143">
        <v>2.0000000000000004</v>
      </c>
      <c r="BC2143">
        <v>2.0000000000000004</v>
      </c>
      <c r="BD2143">
        <v>0</v>
      </c>
      <c r="BE2143">
        <v>6.0000000000000018</v>
      </c>
      <c r="BF2143">
        <v>170</v>
      </c>
      <c r="BG2143">
        <v>12</v>
      </c>
      <c r="BH2143">
        <v>1.0000000000000002</v>
      </c>
      <c r="BI2143">
        <v>1.0000000000000002</v>
      </c>
      <c r="BJ2143">
        <v>7.0000000000000009</v>
      </c>
    </row>
    <row r="2144" spans="1:62" ht="17.100000000000001" customHeight="1" x14ac:dyDescent="0.25">
      <c r="A2144" t="s">
        <v>3117</v>
      </c>
      <c r="B2144" t="s">
        <v>6587</v>
      </c>
      <c r="C2144" t="s">
        <v>3320</v>
      </c>
      <c r="D2144" t="s">
        <v>3319</v>
      </c>
      <c r="E2144" t="s">
        <v>6354</v>
      </c>
      <c r="F2144" t="s">
        <v>3321</v>
      </c>
      <c r="G2144">
        <v>3</v>
      </c>
      <c r="H2144">
        <v>12</v>
      </c>
      <c r="I2144">
        <v>2</v>
      </c>
      <c r="J2144">
        <v>0</v>
      </c>
      <c r="K2144">
        <v>0</v>
      </c>
      <c r="L2144">
        <v>4</v>
      </c>
      <c r="M2144">
        <v>14</v>
      </c>
      <c r="N2144">
        <v>0</v>
      </c>
      <c r="O2144">
        <v>0</v>
      </c>
      <c r="P2144">
        <v>0</v>
      </c>
      <c r="Q2144">
        <v>0</v>
      </c>
      <c r="R2144">
        <v>13</v>
      </c>
      <c r="S2144">
        <v>0</v>
      </c>
      <c r="T2144">
        <v>0.99999999999999989</v>
      </c>
      <c r="U2144">
        <v>0</v>
      </c>
      <c r="V2144">
        <v>3.9999999999999996</v>
      </c>
      <c r="W2144">
        <v>10</v>
      </c>
      <c r="X2144">
        <v>0</v>
      </c>
      <c r="Y2144">
        <v>0</v>
      </c>
      <c r="Z2144">
        <v>0</v>
      </c>
      <c r="AA2144">
        <v>0</v>
      </c>
      <c r="AB2144">
        <v>10</v>
      </c>
      <c r="AC2144">
        <v>0</v>
      </c>
      <c r="AD2144">
        <v>0</v>
      </c>
      <c r="AE2144">
        <v>0</v>
      </c>
      <c r="AF2144">
        <v>0</v>
      </c>
      <c r="AG2144">
        <v>12</v>
      </c>
      <c r="AH2144">
        <v>0</v>
      </c>
      <c r="AI2144">
        <v>0</v>
      </c>
      <c r="AJ2144">
        <v>1</v>
      </c>
      <c r="AK2144">
        <v>0</v>
      </c>
      <c r="AL2144">
        <v>14</v>
      </c>
      <c r="AM2144">
        <v>1.0000000000000002</v>
      </c>
      <c r="AN2144">
        <v>0</v>
      </c>
      <c r="AO2144">
        <v>1</v>
      </c>
      <c r="AP2144">
        <v>0</v>
      </c>
      <c r="AQ2144">
        <v>14</v>
      </c>
      <c r="AR2144">
        <v>0</v>
      </c>
      <c r="AS2144">
        <v>1.0000000000000002</v>
      </c>
      <c r="AT2144">
        <v>1</v>
      </c>
      <c r="AU2144">
        <v>0</v>
      </c>
      <c r="AV2144">
        <v>14</v>
      </c>
      <c r="AW2144">
        <v>0</v>
      </c>
      <c r="AX2144">
        <v>0</v>
      </c>
      <c r="AY2144">
        <v>0</v>
      </c>
      <c r="AZ2144">
        <v>0</v>
      </c>
      <c r="BA2144">
        <v>14</v>
      </c>
      <c r="BB2144">
        <v>0</v>
      </c>
      <c r="BC2144">
        <v>0</v>
      </c>
      <c r="BD2144">
        <v>0</v>
      </c>
      <c r="BE2144">
        <v>0</v>
      </c>
      <c r="BF2144">
        <v>13</v>
      </c>
      <c r="BG2144">
        <v>0</v>
      </c>
      <c r="BH2144">
        <v>0</v>
      </c>
      <c r="BI2144">
        <v>1</v>
      </c>
      <c r="BJ2144">
        <v>0</v>
      </c>
    </row>
    <row r="2145" spans="1:62" ht="17.100000000000001" customHeight="1" x14ac:dyDescent="0.25">
      <c r="A2145" t="s">
        <v>3117</v>
      </c>
      <c r="B2145" t="s">
        <v>6587</v>
      </c>
      <c r="C2145" t="s">
        <v>3320</v>
      </c>
      <c r="D2145" t="s">
        <v>3319</v>
      </c>
      <c r="E2145" t="s">
        <v>6354</v>
      </c>
      <c r="F2145" t="s">
        <v>3318</v>
      </c>
      <c r="G2145">
        <v>4</v>
      </c>
      <c r="H2145">
        <v>3</v>
      </c>
      <c r="I2145">
        <v>1</v>
      </c>
      <c r="J2145">
        <v>0</v>
      </c>
      <c r="K2145">
        <v>0</v>
      </c>
      <c r="L2145">
        <v>0</v>
      </c>
      <c r="M2145">
        <v>3</v>
      </c>
      <c r="N2145">
        <v>0</v>
      </c>
      <c r="O2145">
        <v>0</v>
      </c>
      <c r="P2145">
        <v>0</v>
      </c>
      <c r="Q2145">
        <v>0</v>
      </c>
      <c r="R2145">
        <v>3</v>
      </c>
      <c r="S2145">
        <v>0</v>
      </c>
      <c r="T2145">
        <v>0</v>
      </c>
      <c r="U2145">
        <v>0</v>
      </c>
      <c r="V2145">
        <v>0</v>
      </c>
      <c r="W2145">
        <v>3</v>
      </c>
      <c r="X2145">
        <v>0</v>
      </c>
      <c r="Y2145">
        <v>0</v>
      </c>
      <c r="Z2145">
        <v>0</v>
      </c>
      <c r="AA2145">
        <v>0</v>
      </c>
      <c r="AB2145">
        <v>3</v>
      </c>
      <c r="AC2145">
        <v>0</v>
      </c>
      <c r="AD2145">
        <v>0</v>
      </c>
      <c r="AE2145">
        <v>0</v>
      </c>
      <c r="AF2145">
        <v>0</v>
      </c>
      <c r="AG2145">
        <v>3</v>
      </c>
      <c r="AH2145">
        <v>0</v>
      </c>
      <c r="AI2145">
        <v>0</v>
      </c>
      <c r="AJ2145">
        <v>0</v>
      </c>
      <c r="AK2145">
        <v>0</v>
      </c>
      <c r="AL2145">
        <v>3</v>
      </c>
      <c r="AM2145">
        <v>0</v>
      </c>
      <c r="AN2145">
        <v>0</v>
      </c>
      <c r="AO2145">
        <v>0</v>
      </c>
      <c r="AP2145">
        <v>0</v>
      </c>
      <c r="AQ2145">
        <v>3</v>
      </c>
      <c r="AR2145">
        <v>0</v>
      </c>
      <c r="AS2145">
        <v>0</v>
      </c>
      <c r="AT2145">
        <v>0</v>
      </c>
      <c r="AU2145">
        <v>0</v>
      </c>
      <c r="AV2145">
        <v>3</v>
      </c>
      <c r="AW2145">
        <v>0</v>
      </c>
      <c r="AX2145">
        <v>0</v>
      </c>
      <c r="AY2145">
        <v>0</v>
      </c>
      <c r="AZ2145">
        <v>0</v>
      </c>
      <c r="BA2145">
        <v>3</v>
      </c>
      <c r="BB2145">
        <v>0</v>
      </c>
      <c r="BC2145">
        <v>0</v>
      </c>
      <c r="BD2145">
        <v>0</v>
      </c>
      <c r="BE2145">
        <v>0</v>
      </c>
      <c r="BF2145">
        <v>4</v>
      </c>
      <c r="BG2145">
        <v>0</v>
      </c>
      <c r="BH2145">
        <v>0</v>
      </c>
      <c r="BI2145">
        <v>0</v>
      </c>
      <c r="BJ2145">
        <v>0</v>
      </c>
    </row>
    <row r="2146" spans="1:62" ht="17.100000000000001" customHeight="1" x14ac:dyDescent="0.25">
      <c r="A2146" t="s">
        <v>3117</v>
      </c>
      <c r="B2146" t="s">
        <v>6587</v>
      </c>
      <c r="C2146" t="s">
        <v>3314</v>
      </c>
      <c r="D2146" t="s">
        <v>3313</v>
      </c>
      <c r="E2146" t="s">
        <v>7214</v>
      </c>
      <c r="F2146" t="s">
        <v>3317</v>
      </c>
      <c r="G2146">
        <v>1</v>
      </c>
      <c r="H2146">
        <v>45</v>
      </c>
      <c r="I2146">
        <v>2.0000000000000009</v>
      </c>
      <c r="J2146">
        <v>7.0000000000000018</v>
      </c>
      <c r="K2146">
        <v>1.0000000000000004</v>
      </c>
      <c r="L2146">
        <v>7.0000000000000018</v>
      </c>
      <c r="M2146">
        <v>81</v>
      </c>
      <c r="N2146">
        <v>46.999999999999993</v>
      </c>
      <c r="O2146">
        <v>11.000000000000004</v>
      </c>
      <c r="P2146">
        <v>0</v>
      </c>
      <c r="Q2146">
        <v>0</v>
      </c>
      <c r="R2146">
        <v>103</v>
      </c>
      <c r="S2146">
        <v>39.999999999999986</v>
      </c>
      <c r="T2146">
        <v>51.999999999999986</v>
      </c>
      <c r="U2146">
        <v>0</v>
      </c>
      <c r="V2146">
        <v>6.0000000000000018</v>
      </c>
      <c r="W2146">
        <v>100</v>
      </c>
      <c r="X2146">
        <v>0</v>
      </c>
      <c r="Y2146">
        <v>0</v>
      </c>
      <c r="Z2146">
        <v>0</v>
      </c>
      <c r="AA2146">
        <v>55.000000000000014</v>
      </c>
      <c r="AB2146">
        <v>91</v>
      </c>
      <c r="AC2146">
        <v>6.9999999999999991</v>
      </c>
      <c r="AD2146">
        <v>16</v>
      </c>
      <c r="AE2146">
        <v>0</v>
      </c>
      <c r="AF2146">
        <v>37.000000000000007</v>
      </c>
      <c r="AG2146">
        <v>78</v>
      </c>
      <c r="AH2146">
        <v>26.999999999999996</v>
      </c>
      <c r="AI2146">
        <v>13</v>
      </c>
      <c r="AJ2146">
        <v>1</v>
      </c>
      <c r="AK2146">
        <v>1</v>
      </c>
      <c r="AL2146">
        <v>97</v>
      </c>
      <c r="AM2146">
        <v>24.999999999999982</v>
      </c>
      <c r="AN2146">
        <v>19.000000000000007</v>
      </c>
      <c r="AO2146">
        <v>7.0000000000000009</v>
      </c>
      <c r="AP2146">
        <v>2.0000000000000004</v>
      </c>
      <c r="AQ2146">
        <v>124</v>
      </c>
      <c r="AR2146">
        <v>41.000000000000014</v>
      </c>
      <c r="AS2146">
        <v>42.000000000000007</v>
      </c>
      <c r="AT2146">
        <v>1.0000000000000002</v>
      </c>
      <c r="AU2146">
        <v>1.0000000000000004</v>
      </c>
      <c r="AV2146">
        <v>101</v>
      </c>
      <c r="AW2146">
        <v>35</v>
      </c>
      <c r="AX2146">
        <v>9</v>
      </c>
      <c r="AY2146">
        <v>3.0000000000000004</v>
      </c>
      <c r="AZ2146">
        <v>0.99999999999999989</v>
      </c>
      <c r="BA2146">
        <v>70</v>
      </c>
      <c r="BB2146">
        <v>7.0000000000000027</v>
      </c>
      <c r="BC2146">
        <v>1</v>
      </c>
      <c r="BD2146">
        <v>0</v>
      </c>
      <c r="BE2146">
        <v>0</v>
      </c>
      <c r="BF2146">
        <v>103</v>
      </c>
      <c r="BG2146">
        <v>21.000000000000004</v>
      </c>
      <c r="BH2146">
        <v>25.000000000000007</v>
      </c>
      <c r="BI2146">
        <v>2</v>
      </c>
      <c r="BJ2146">
        <v>0</v>
      </c>
    </row>
    <row r="2147" spans="1:62" ht="17.100000000000001" customHeight="1" x14ac:dyDescent="0.25">
      <c r="A2147" t="s">
        <v>3117</v>
      </c>
      <c r="B2147" t="s">
        <v>6587</v>
      </c>
      <c r="C2147" t="s">
        <v>3314</v>
      </c>
      <c r="D2147" t="s">
        <v>3313</v>
      </c>
      <c r="E2147" t="s">
        <v>7214</v>
      </c>
      <c r="F2147" t="s">
        <v>3316</v>
      </c>
      <c r="G2147">
        <v>2</v>
      </c>
      <c r="H2147">
        <v>63</v>
      </c>
      <c r="I2147">
        <v>0</v>
      </c>
      <c r="J2147">
        <v>1</v>
      </c>
      <c r="K2147">
        <v>1</v>
      </c>
      <c r="L2147">
        <v>47.000000000000007</v>
      </c>
      <c r="M2147">
        <v>44</v>
      </c>
      <c r="N2147">
        <v>1</v>
      </c>
      <c r="O2147">
        <v>2</v>
      </c>
      <c r="P2147">
        <v>2.0000000000000013</v>
      </c>
      <c r="Q2147">
        <v>0</v>
      </c>
      <c r="R2147">
        <v>80</v>
      </c>
      <c r="S2147">
        <v>0</v>
      </c>
      <c r="T2147">
        <v>0</v>
      </c>
      <c r="U2147">
        <v>0</v>
      </c>
      <c r="V2147">
        <v>51.000000000000007</v>
      </c>
      <c r="W2147">
        <v>54</v>
      </c>
      <c r="X2147">
        <v>0</v>
      </c>
      <c r="Y2147">
        <v>0</v>
      </c>
      <c r="Z2147">
        <v>0</v>
      </c>
      <c r="AA2147">
        <v>24</v>
      </c>
      <c r="AB2147">
        <v>46</v>
      </c>
      <c r="AC2147">
        <v>1.0000000000000007</v>
      </c>
      <c r="AD2147">
        <v>0</v>
      </c>
      <c r="AE2147">
        <v>0</v>
      </c>
      <c r="AF2147">
        <v>10.000000000000002</v>
      </c>
      <c r="AG2147">
        <v>60</v>
      </c>
      <c r="AH2147">
        <v>2</v>
      </c>
      <c r="AI2147">
        <v>3.0000000000000004</v>
      </c>
      <c r="AJ2147">
        <v>8.0000000000000018</v>
      </c>
      <c r="AK2147">
        <v>2</v>
      </c>
      <c r="AL2147">
        <v>51</v>
      </c>
      <c r="AM2147">
        <v>0</v>
      </c>
      <c r="AN2147">
        <v>1.9999999999999996</v>
      </c>
      <c r="AO2147">
        <v>2</v>
      </c>
      <c r="AP2147">
        <v>0</v>
      </c>
      <c r="AQ2147">
        <v>52</v>
      </c>
      <c r="AR2147">
        <v>0</v>
      </c>
      <c r="AS2147">
        <v>1</v>
      </c>
      <c r="AT2147">
        <v>0.99999999999999989</v>
      </c>
      <c r="AU2147">
        <v>2.0000000000000004</v>
      </c>
      <c r="AV2147">
        <v>46</v>
      </c>
      <c r="AW2147">
        <v>0</v>
      </c>
      <c r="AX2147">
        <v>1.0000000000000002</v>
      </c>
      <c r="AY2147">
        <v>1</v>
      </c>
      <c r="AZ2147">
        <v>1.0000000000000002</v>
      </c>
      <c r="BA2147">
        <v>45</v>
      </c>
      <c r="BB2147">
        <v>0</v>
      </c>
      <c r="BC2147">
        <v>0</v>
      </c>
      <c r="BD2147">
        <v>1.0000000000000007</v>
      </c>
      <c r="BE2147">
        <v>0</v>
      </c>
      <c r="BF2147">
        <v>35</v>
      </c>
      <c r="BG2147">
        <v>0</v>
      </c>
      <c r="BH2147">
        <v>1</v>
      </c>
      <c r="BI2147">
        <v>0</v>
      </c>
      <c r="BJ2147">
        <v>0</v>
      </c>
    </row>
    <row r="2148" spans="1:62" ht="17.100000000000001" customHeight="1" x14ac:dyDescent="0.25">
      <c r="A2148" t="s">
        <v>3117</v>
      </c>
      <c r="B2148" t="s">
        <v>6587</v>
      </c>
      <c r="C2148" t="s">
        <v>3314</v>
      </c>
      <c r="D2148" t="s">
        <v>3313</v>
      </c>
      <c r="E2148" t="s">
        <v>7214</v>
      </c>
      <c r="F2148" t="s">
        <v>3315</v>
      </c>
      <c r="G2148">
        <v>3</v>
      </c>
      <c r="H2148">
        <v>37</v>
      </c>
      <c r="I2148">
        <v>0</v>
      </c>
      <c r="J2148">
        <v>0</v>
      </c>
      <c r="K2148">
        <v>0</v>
      </c>
      <c r="L2148">
        <v>33.999999999999993</v>
      </c>
      <c r="M2148">
        <v>59</v>
      </c>
      <c r="N2148">
        <v>0</v>
      </c>
      <c r="O2148">
        <v>1.0000000000000007</v>
      </c>
      <c r="P2148">
        <v>1</v>
      </c>
      <c r="Q2148">
        <v>0</v>
      </c>
      <c r="R2148">
        <v>28</v>
      </c>
      <c r="S2148">
        <v>0</v>
      </c>
      <c r="T2148">
        <v>0</v>
      </c>
      <c r="U2148">
        <v>1</v>
      </c>
      <c r="V2148">
        <v>24</v>
      </c>
      <c r="W2148">
        <v>6</v>
      </c>
      <c r="X2148">
        <v>0</v>
      </c>
      <c r="Y2148">
        <v>0</v>
      </c>
      <c r="Z2148">
        <v>0</v>
      </c>
      <c r="AA2148">
        <v>3</v>
      </c>
      <c r="AB2148">
        <v>31</v>
      </c>
      <c r="AC2148">
        <v>0</v>
      </c>
      <c r="AD2148">
        <v>0</v>
      </c>
      <c r="AE2148">
        <v>0</v>
      </c>
      <c r="AF2148">
        <v>1</v>
      </c>
      <c r="AG2148">
        <v>41</v>
      </c>
      <c r="AH2148">
        <v>0</v>
      </c>
      <c r="AI2148">
        <v>0</v>
      </c>
      <c r="AJ2148">
        <v>3.9999999999999996</v>
      </c>
      <c r="AK2148">
        <v>0.99999999999999989</v>
      </c>
      <c r="AL2148">
        <v>39</v>
      </c>
      <c r="AM2148">
        <v>0</v>
      </c>
      <c r="AN2148">
        <v>0</v>
      </c>
      <c r="AO2148">
        <v>2.0000000000000004</v>
      </c>
      <c r="AP2148">
        <v>0</v>
      </c>
      <c r="AQ2148">
        <v>38</v>
      </c>
      <c r="AR2148">
        <v>1.0000000000000004</v>
      </c>
      <c r="AS2148">
        <v>0</v>
      </c>
      <c r="AT2148">
        <v>0</v>
      </c>
      <c r="AU2148">
        <v>1</v>
      </c>
      <c r="AV2148">
        <v>42</v>
      </c>
      <c r="AW2148">
        <v>0</v>
      </c>
      <c r="AX2148">
        <v>0</v>
      </c>
      <c r="AY2148">
        <v>1</v>
      </c>
      <c r="AZ2148">
        <v>1</v>
      </c>
      <c r="BA2148">
        <v>41</v>
      </c>
      <c r="BB2148">
        <v>0</v>
      </c>
      <c r="BC2148">
        <v>0</v>
      </c>
      <c r="BD2148">
        <v>0.99999999999999989</v>
      </c>
      <c r="BE2148">
        <v>0.99999999999999989</v>
      </c>
      <c r="BF2148">
        <v>33</v>
      </c>
      <c r="BG2148">
        <v>0</v>
      </c>
      <c r="BH2148">
        <v>0</v>
      </c>
      <c r="BI2148">
        <v>0</v>
      </c>
      <c r="BJ2148">
        <v>1</v>
      </c>
    </row>
    <row r="2149" spans="1:62" ht="17.100000000000001" customHeight="1" x14ac:dyDescent="0.25">
      <c r="A2149" t="s">
        <v>3117</v>
      </c>
      <c r="B2149" t="s">
        <v>6587</v>
      </c>
      <c r="C2149" t="s">
        <v>3314</v>
      </c>
      <c r="D2149" t="s">
        <v>3313</v>
      </c>
      <c r="E2149" t="s">
        <v>7214</v>
      </c>
      <c r="F2149" t="s">
        <v>3312</v>
      </c>
      <c r="G2149">
        <v>4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1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1</v>
      </c>
      <c r="AM2149">
        <v>0</v>
      </c>
      <c r="AN2149">
        <v>0</v>
      </c>
      <c r="AO2149">
        <v>0</v>
      </c>
      <c r="AP2149">
        <v>0</v>
      </c>
      <c r="AQ2149">
        <v>1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2</v>
      </c>
      <c r="BB2149">
        <v>0</v>
      </c>
      <c r="BC2149">
        <v>0</v>
      </c>
      <c r="BD2149">
        <v>0</v>
      </c>
      <c r="BE2149">
        <v>0</v>
      </c>
      <c r="BF2149">
        <v>1</v>
      </c>
      <c r="BG2149">
        <v>0</v>
      </c>
      <c r="BH2149">
        <v>0</v>
      </c>
      <c r="BI2149">
        <v>0</v>
      </c>
      <c r="BJ2149">
        <v>0</v>
      </c>
    </row>
    <row r="2150" spans="1:62" ht="17.100000000000001" customHeight="1" x14ac:dyDescent="0.25">
      <c r="A2150" t="s">
        <v>3117</v>
      </c>
      <c r="B2150" t="s">
        <v>6587</v>
      </c>
      <c r="C2150" t="s">
        <v>3308</v>
      </c>
      <c r="D2150" t="s">
        <v>3307</v>
      </c>
      <c r="E2150" t="s">
        <v>6639</v>
      </c>
      <c r="F2150" t="s">
        <v>3311</v>
      </c>
      <c r="G2150">
        <v>1</v>
      </c>
      <c r="H2150">
        <v>305</v>
      </c>
      <c r="I2150">
        <v>42</v>
      </c>
      <c r="J2150">
        <v>48.999999999999964</v>
      </c>
      <c r="K2150">
        <v>10.000000000000007</v>
      </c>
      <c r="L2150">
        <v>11.999999999999996</v>
      </c>
      <c r="M2150">
        <v>298</v>
      </c>
      <c r="N2150">
        <v>36.999999999999979</v>
      </c>
      <c r="O2150">
        <v>27.000000000000007</v>
      </c>
      <c r="P2150">
        <v>1.9999999999999991</v>
      </c>
      <c r="Q2150">
        <v>8.9999999999999982</v>
      </c>
      <c r="R2150">
        <v>330</v>
      </c>
      <c r="S2150">
        <v>50.99999999999995</v>
      </c>
      <c r="T2150">
        <v>34.000000000000014</v>
      </c>
      <c r="U2150">
        <v>58.999999999999986</v>
      </c>
      <c r="V2150">
        <v>26.999999999999996</v>
      </c>
      <c r="W2150">
        <v>297</v>
      </c>
      <c r="X2150">
        <v>7.0000000000000062</v>
      </c>
      <c r="Y2150">
        <v>54.999999999999964</v>
      </c>
      <c r="Z2150">
        <v>26.000000000000025</v>
      </c>
      <c r="AA2150">
        <v>28.999999999999996</v>
      </c>
      <c r="AB2150">
        <v>255</v>
      </c>
      <c r="AC2150">
        <v>17.000000000000007</v>
      </c>
      <c r="AD2150">
        <v>23</v>
      </c>
      <c r="AE2150">
        <v>21.000000000000007</v>
      </c>
      <c r="AF2150">
        <v>3.9999999999999982</v>
      </c>
      <c r="AG2150">
        <v>256</v>
      </c>
      <c r="AH2150">
        <v>34.000000000000014</v>
      </c>
      <c r="AI2150">
        <v>14.000000000000007</v>
      </c>
      <c r="AJ2150">
        <v>0</v>
      </c>
      <c r="AK2150">
        <v>6.0000000000000027</v>
      </c>
      <c r="AL2150">
        <v>290</v>
      </c>
      <c r="AM2150">
        <v>45.000000000000028</v>
      </c>
      <c r="AN2150">
        <v>26.999999999999996</v>
      </c>
      <c r="AO2150">
        <v>0.99999999999999978</v>
      </c>
      <c r="AP2150">
        <v>5.0000000000000053</v>
      </c>
      <c r="AQ2150">
        <v>279</v>
      </c>
      <c r="AR2150">
        <v>23.000000000000004</v>
      </c>
      <c r="AS2150">
        <v>30.000000000000004</v>
      </c>
      <c r="AT2150">
        <v>0</v>
      </c>
      <c r="AU2150">
        <v>6.0000000000000053</v>
      </c>
      <c r="AV2150">
        <v>291</v>
      </c>
      <c r="AW2150">
        <v>29.999999999999982</v>
      </c>
      <c r="AX2150">
        <v>43.000000000000036</v>
      </c>
      <c r="AY2150">
        <v>4.0000000000000018</v>
      </c>
      <c r="AZ2150">
        <v>9.0000000000000036</v>
      </c>
      <c r="BA2150">
        <v>263</v>
      </c>
      <c r="BB2150">
        <v>22.000000000000007</v>
      </c>
      <c r="BC2150">
        <v>17.000000000000004</v>
      </c>
      <c r="BD2150">
        <v>0</v>
      </c>
      <c r="BE2150">
        <v>18.000000000000007</v>
      </c>
      <c r="BF2150">
        <v>269</v>
      </c>
      <c r="BG2150">
        <v>25.999999999999989</v>
      </c>
      <c r="BH2150">
        <v>25.000000000000004</v>
      </c>
      <c r="BI2150">
        <v>0.99999999999999956</v>
      </c>
      <c r="BJ2150">
        <v>15.000000000000011</v>
      </c>
    </row>
    <row r="2151" spans="1:62" ht="17.100000000000001" customHeight="1" x14ac:dyDescent="0.25">
      <c r="A2151" t="s">
        <v>3117</v>
      </c>
      <c r="B2151" t="s">
        <v>6587</v>
      </c>
      <c r="C2151" t="s">
        <v>3308</v>
      </c>
      <c r="D2151" t="s">
        <v>3307</v>
      </c>
      <c r="E2151" t="s">
        <v>6639</v>
      </c>
      <c r="F2151" t="s">
        <v>3310</v>
      </c>
      <c r="G2151">
        <v>2</v>
      </c>
      <c r="H2151">
        <v>209</v>
      </c>
      <c r="I2151">
        <v>10.000000000000004</v>
      </c>
      <c r="J2151">
        <v>8.9999999999999982</v>
      </c>
      <c r="K2151">
        <v>6.0000000000000009</v>
      </c>
      <c r="L2151">
        <v>1.0000000000000009</v>
      </c>
      <c r="M2151">
        <v>203</v>
      </c>
      <c r="N2151">
        <v>6.0000000000000027</v>
      </c>
      <c r="O2151">
        <v>9.0000000000000018</v>
      </c>
      <c r="P2151">
        <v>0.99999999999999989</v>
      </c>
      <c r="Q2151">
        <v>0.99999999999999989</v>
      </c>
      <c r="R2151">
        <v>200</v>
      </c>
      <c r="S2151">
        <v>12.000000000000007</v>
      </c>
      <c r="T2151">
        <v>6.9999999999999991</v>
      </c>
      <c r="U2151">
        <v>5</v>
      </c>
      <c r="V2151">
        <v>6.0000000000000009</v>
      </c>
      <c r="W2151">
        <v>199</v>
      </c>
      <c r="X2151">
        <v>0.99999999999999989</v>
      </c>
      <c r="Y2151">
        <v>3.0000000000000031</v>
      </c>
      <c r="Z2151">
        <v>9.9999999999999982</v>
      </c>
      <c r="AA2151">
        <v>3.9999999999999987</v>
      </c>
      <c r="AB2151">
        <v>195</v>
      </c>
      <c r="AC2151">
        <v>1</v>
      </c>
      <c r="AD2151">
        <v>5.0000000000000009</v>
      </c>
      <c r="AE2151">
        <v>7.0000000000000036</v>
      </c>
      <c r="AF2151">
        <v>3.0000000000000004</v>
      </c>
      <c r="AG2151">
        <v>202</v>
      </c>
      <c r="AH2151">
        <v>3.9999999999999996</v>
      </c>
      <c r="AI2151">
        <v>0.99999999999999989</v>
      </c>
      <c r="AJ2151">
        <v>5.0000000000000009</v>
      </c>
      <c r="AK2151">
        <v>1.9999999999999998</v>
      </c>
      <c r="AL2151">
        <v>206</v>
      </c>
      <c r="AM2151">
        <v>9</v>
      </c>
      <c r="AN2151">
        <v>4</v>
      </c>
      <c r="AO2151">
        <v>0</v>
      </c>
      <c r="AP2151">
        <v>2.9999999999999996</v>
      </c>
      <c r="AQ2151">
        <v>215</v>
      </c>
      <c r="AR2151">
        <v>3.0000000000000022</v>
      </c>
      <c r="AS2151">
        <v>7.9999999999999982</v>
      </c>
      <c r="AT2151">
        <v>0</v>
      </c>
      <c r="AU2151">
        <v>3</v>
      </c>
      <c r="AV2151">
        <v>199</v>
      </c>
      <c r="AW2151">
        <v>6.0000000000000053</v>
      </c>
      <c r="AX2151">
        <v>7.9999999999999991</v>
      </c>
      <c r="AY2151">
        <v>3.0000000000000027</v>
      </c>
      <c r="AZ2151">
        <v>21.000000000000004</v>
      </c>
      <c r="BA2151">
        <v>205</v>
      </c>
      <c r="BB2151">
        <v>7.9999999999999973</v>
      </c>
      <c r="BC2151">
        <v>5.9999999999999991</v>
      </c>
      <c r="BD2151">
        <v>3.0000000000000027</v>
      </c>
      <c r="BE2151">
        <v>13.000000000000004</v>
      </c>
      <c r="BF2151">
        <v>204</v>
      </c>
      <c r="BG2151">
        <v>6.0000000000000009</v>
      </c>
      <c r="BH2151">
        <v>7.0000000000000009</v>
      </c>
      <c r="BI2151">
        <v>0.99999999999999978</v>
      </c>
      <c r="BJ2151">
        <v>10</v>
      </c>
    </row>
    <row r="2152" spans="1:62" ht="17.100000000000001" customHeight="1" x14ac:dyDescent="0.25">
      <c r="A2152" t="s">
        <v>3117</v>
      </c>
      <c r="B2152" t="s">
        <v>6587</v>
      </c>
      <c r="C2152" t="s">
        <v>3308</v>
      </c>
      <c r="D2152" t="s">
        <v>3307</v>
      </c>
      <c r="E2152" t="s">
        <v>6639</v>
      </c>
      <c r="F2152" t="s">
        <v>3309</v>
      </c>
      <c r="G2152">
        <v>3</v>
      </c>
      <c r="H2152">
        <v>19</v>
      </c>
      <c r="I2152">
        <v>0</v>
      </c>
      <c r="J2152">
        <v>0</v>
      </c>
      <c r="K2152">
        <v>0</v>
      </c>
      <c r="L2152">
        <v>0</v>
      </c>
      <c r="M2152">
        <v>18</v>
      </c>
      <c r="N2152">
        <v>0</v>
      </c>
      <c r="O2152">
        <v>0</v>
      </c>
      <c r="P2152">
        <v>0</v>
      </c>
      <c r="Q2152">
        <v>0</v>
      </c>
      <c r="R2152">
        <v>17</v>
      </c>
      <c r="S2152">
        <v>0</v>
      </c>
      <c r="T2152">
        <v>2.0000000000000004</v>
      </c>
      <c r="U2152">
        <v>0</v>
      </c>
      <c r="V2152">
        <v>2</v>
      </c>
      <c r="W2152">
        <v>16</v>
      </c>
      <c r="X2152">
        <v>0</v>
      </c>
      <c r="Y2152">
        <v>0</v>
      </c>
      <c r="Z2152">
        <v>1</v>
      </c>
      <c r="AA2152">
        <v>2</v>
      </c>
      <c r="AB2152">
        <v>18</v>
      </c>
      <c r="AC2152">
        <v>0</v>
      </c>
      <c r="AD2152">
        <v>0</v>
      </c>
      <c r="AE2152">
        <v>1.0000000000000002</v>
      </c>
      <c r="AF2152">
        <v>0</v>
      </c>
      <c r="AG2152">
        <v>18</v>
      </c>
      <c r="AH2152">
        <v>0</v>
      </c>
      <c r="AI2152">
        <v>1.0000000000000002</v>
      </c>
      <c r="AJ2152">
        <v>0</v>
      </c>
      <c r="AK2152">
        <v>0</v>
      </c>
      <c r="AL2152">
        <v>16</v>
      </c>
      <c r="AM2152">
        <v>0</v>
      </c>
      <c r="AN2152">
        <v>1</v>
      </c>
      <c r="AO2152">
        <v>0</v>
      </c>
      <c r="AP2152">
        <v>1.0000000000000002</v>
      </c>
      <c r="AQ2152">
        <v>16</v>
      </c>
      <c r="AR2152">
        <v>0</v>
      </c>
      <c r="AS2152">
        <v>1.0000000000000002</v>
      </c>
      <c r="AT2152">
        <v>0</v>
      </c>
      <c r="AU2152">
        <v>0</v>
      </c>
      <c r="AV2152">
        <v>15</v>
      </c>
      <c r="AW2152">
        <v>0</v>
      </c>
      <c r="AX2152">
        <v>1</v>
      </c>
      <c r="AY2152">
        <v>0</v>
      </c>
      <c r="AZ2152">
        <v>0</v>
      </c>
      <c r="BA2152">
        <v>14</v>
      </c>
      <c r="BB2152">
        <v>0</v>
      </c>
      <c r="BC2152">
        <v>0</v>
      </c>
      <c r="BD2152">
        <v>0</v>
      </c>
      <c r="BE2152">
        <v>0</v>
      </c>
      <c r="BF2152">
        <v>15</v>
      </c>
      <c r="BG2152">
        <v>0</v>
      </c>
      <c r="BH2152">
        <v>0</v>
      </c>
      <c r="BI2152">
        <v>0</v>
      </c>
      <c r="BJ2152">
        <v>0</v>
      </c>
    </row>
    <row r="2153" spans="1:62" ht="17.100000000000001" customHeight="1" x14ac:dyDescent="0.25">
      <c r="A2153" t="s">
        <v>3117</v>
      </c>
      <c r="B2153" t="s">
        <v>6587</v>
      </c>
      <c r="C2153" t="s">
        <v>3308</v>
      </c>
      <c r="D2153" t="s">
        <v>3307</v>
      </c>
      <c r="E2153" t="s">
        <v>6639</v>
      </c>
      <c r="F2153" t="s">
        <v>3306</v>
      </c>
      <c r="G2153">
        <v>4</v>
      </c>
      <c r="H2153">
        <v>1</v>
      </c>
      <c r="I2153">
        <v>0</v>
      </c>
      <c r="J2153">
        <v>0</v>
      </c>
      <c r="K2153">
        <v>0</v>
      </c>
      <c r="L2153">
        <v>0</v>
      </c>
      <c r="M2153">
        <v>1</v>
      </c>
      <c r="N2153">
        <v>0</v>
      </c>
      <c r="O2153">
        <v>0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1</v>
      </c>
      <c r="X2153">
        <v>0</v>
      </c>
      <c r="Y2153">
        <v>0</v>
      </c>
      <c r="Z2153">
        <v>0</v>
      </c>
      <c r="AA2153">
        <v>0</v>
      </c>
      <c r="AB2153">
        <v>1</v>
      </c>
      <c r="AC2153">
        <v>0</v>
      </c>
      <c r="AD2153">
        <v>0</v>
      </c>
      <c r="AE2153">
        <v>0</v>
      </c>
      <c r="AF2153">
        <v>0</v>
      </c>
      <c r="AG2153">
        <v>1</v>
      </c>
      <c r="AH2153">
        <v>0</v>
      </c>
      <c r="AI2153">
        <v>0</v>
      </c>
      <c r="AJ2153">
        <v>0</v>
      </c>
      <c r="AK2153">
        <v>0</v>
      </c>
      <c r="AL2153">
        <v>3</v>
      </c>
      <c r="AM2153">
        <v>0</v>
      </c>
      <c r="AN2153">
        <v>0</v>
      </c>
      <c r="AO2153">
        <v>0</v>
      </c>
      <c r="AP2153">
        <v>0</v>
      </c>
      <c r="AQ2153">
        <v>3</v>
      </c>
      <c r="AR2153">
        <v>0</v>
      </c>
      <c r="AS2153">
        <v>0</v>
      </c>
      <c r="AT2153">
        <v>0</v>
      </c>
      <c r="AU2153">
        <v>0</v>
      </c>
      <c r="AV2153">
        <v>3</v>
      </c>
      <c r="AW2153">
        <v>0</v>
      </c>
      <c r="AX2153">
        <v>0</v>
      </c>
      <c r="AY2153">
        <v>0</v>
      </c>
      <c r="AZ2153">
        <v>0</v>
      </c>
      <c r="BA2153">
        <v>3</v>
      </c>
      <c r="BB2153">
        <v>0</v>
      </c>
      <c r="BC2153">
        <v>0</v>
      </c>
      <c r="BD2153">
        <v>0</v>
      </c>
      <c r="BE2153">
        <v>0</v>
      </c>
      <c r="BF2153">
        <v>3</v>
      </c>
      <c r="BG2153">
        <v>0</v>
      </c>
      <c r="BH2153">
        <v>0</v>
      </c>
      <c r="BI2153">
        <v>0</v>
      </c>
      <c r="BJ2153">
        <v>0</v>
      </c>
    </row>
    <row r="2154" spans="1:62" ht="17.100000000000001" customHeight="1" x14ac:dyDescent="0.25">
      <c r="A2154" t="s">
        <v>3117</v>
      </c>
      <c r="B2154" t="s">
        <v>6587</v>
      </c>
      <c r="C2154" t="s">
        <v>414</v>
      </c>
      <c r="D2154" t="s">
        <v>3302</v>
      </c>
      <c r="E2154" t="s">
        <v>7215</v>
      </c>
      <c r="F2154" t="s">
        <v>3305</v>
      </c>
      <c r="G2154">
        <v>1</v>
      </c>
      <c r="H2154">
        <v>496</v>
      </c>
      <c r="I2154">
        <v>145</v>
      </c>
      <c r="J2154">
        <v>73.000000000000014</v>
      </c>
      <c r="K2154">
        <v>40.000000000000036</v>
      </c>
      <c r="L2154">
        <v>43.999999999999979</v>
      </c>
      <c r="M2154">
        <v>473</v>
      </c>
      <c r="N2154">
        <v>103.00000000000001</v>
      </c>
      <c r="O2154">
        <v>130.99999999999989</v>
      </c>
      <c r="P2154">
        <v>17.000000000000032</v>
      </c>
      <c r="Q2154">
        <v>25.999999999999968</v>
      </c>
      <c r="R2154">
        <v>521</v>
      </c>
      <c r="S2154">
        <v>45.99999999999995</v>
      </c>
      <c r="T2154">
        <v>65.000000000000014</v>
      </c>
      <c r="U2154">
        <v>77.000000000000043</v>
      </c>
      <c r="V2154">
        <v>119.99999999999997</v>
      </c>
      <c r="W2154">
        <v>460</v>
      </c>
      <c r="X2154">
        <v>75.000000000000071</v>
      </c>
      <c r="Y2154">
        <v>55.999999999999986</v>
      </c>
      <c r="Z2154">
        <v>57.999999999999943</v>
      </c>
      <c r="AA2154">
        <v>84.000000000000043</v>
      </c>
      <c r="AB2154">
        <v>350</v>
      </c>
      <c r="AC2154">
        <v>13.999999999999986</v>
      </c>
      <c r="AD2154">
        <v>50.999999999999993</v>
      </c>
      <c r="AE2154">
        <v>7.0000000000000027</v>
      </c>
      <c r="AF2154">
        <v>52.999999999999943</v>
      </c>
      <c r="AG2154">
        <v>365</v>
      </c>
      <c r="AH2154">
        <v>49.00000000000005</v>
      </c>
      <c r="AI2154">
        <v>16</v>
      </c>
      <c r="AJ2154">
        <v>15.000000000000018</v>
      </c>
      <c r="AK2154">
        <v>48.000000000000014</v>
      </c>
      <c r="AL2154">
        <v>377</v>
      </c>
      <c r="AM2154">
        <v>33.000000000000021</v>
      </c>
      <c r="AN2154">
        <v>40.000000000000014</v>
      </c>
      <c r="AO2154">
        <v>4.9999999999999991</v>
      </c>
      <c r="AP2154">
        <v>48.999999999999943</v>
      </c>
      <c r="AQ2154">
        <v>406</v>
      </c>
      <c r="AR2154">
        <v>79.999999999999943</v>
      </c>
      <c r="AS2154">
        <v>37.000000000000014</v>
      </c>
      <c r="AT2154">
        <v>13.000000000000004</v>
      </c>
      <c r="AU2154">
        <v>42.999999999999979</v>
      </c>
      <c r="AV2154">
        <v>456</v>
      </c>
      <c r="AW2154">
        <v>46.999999999999979</v>
      </c>
      <c r="AX2154">
        <v>59.000000000000021</v>
      </c>
      <c r="AY2154">
        <v>15.999999999999984</v>
      </c>
      <c r="AZ2154">
        <v>89.999999999999957</v>
      </c>
      <c r="BA2154">
        <v>435</v>
      </c>
      <c r="BB2154">
        <v>82.999999999999986</v>
      </c>
      <c r="BC2154">
        <v>47.000000000000007</v>
      </c>
      <c r="BD2154">
        <v>10.000000000000009</v>
      </c>
      <c r="BE2154">
        <v>45.000000000000014</v>
      </c>
      <c r="BF2154">
        <v>416</v>
      </c>
      <c r="BG2154">
        <v>50.999999999999936</v>
      </c>
      <c r="BH2154">
        <v>55.000000000000014</v>
      </c>
      <c r="BI2154">
        <v>8.0000000000000018</v>
      </c>
      <c r="BJ2154">
        <v>38</v>
      </c>
    </row>
    <row r="2155" spans="1:62" ht="17.100000000000001" customHeight="1" x14ac:dyDescent="0.25">
      <c r="A2155" t="s">
        <v>3117</v>
      </c>
      <c r="B2155" t="s">
        <v>6587</v>
      </c>
      <c r="C2155" t="s">
        <v>414</v>
      </c>
      <c r="D2155" t="s">
        <v>3302</v>
      </c>
      <c r="E2155" t="s">
        <v>7215</v>
      </c>
      <c r="F2155" t="s">
        <v>3304</v>
      </c>
      <c r="G2155">
        <v>2</v>
      </c>
      <c r="H2155">
        <v>407</v>
      </c>
      <c r="I2155">
        <v>12.000000000000007</v>
      </c>
      <c r="J2155">
        <v>13</v>
      </c>
      <c r="K2155">
        <v>11.999999999999989</v>
      </c>
      <c r="L2155">
        <v>30.000000000000011</v>
      </c>
      <c r="M2155">
        <v>467</v>
      </c>
      <c r="N2155">
        <v>10.999999999999991</v>
      </c>
      <c r="O2155">
        <v>4.9999999999999973</v>
      </c>
      <c r="P2155">
        <v>22.000000000000021</v>
      </c>
      <c r="Q2155">
        <v>109.00000000000013</v>
      </c>
      <c r="R2155">
        <v>295</v>
      </c>
      <c r="S2155">
        <v>2.9999999999999987</v>
      </c>
      <c r="T2155">
        <v>5.0000000000000009</v>
      </c>
      <c r="U2155">
        <v>11.000000000000005</v>
      </c>
      <c r="V2155">
        <v>29.000000000000011</v>
      </c>
      <c r="W2155">
        <v>426</v>
      </c>
      <c r="X2155">
        <v>0.99999999999999967</v>
      </c>
      <c r="Y2155">
        <v>7.0000000000000107</v>
      </c>
      <c r="Z2155">
        <v>7.000000000000008</v>
      </c>
      <c r="AA2155">
        <v>87.999999999999957</v>
      </c>
      <c r="AB2155">
        <v>460</v>
      </c>
      <c r="AC2155">
        <v>2.9999999999999964</v>
      </c>
      <c r="AD2155">
        <v>19.000000000000018</v>
      </c>
      <c r="AE2155">
        <v>20.000000000000011</v>
      </c>
      <c r="AF2155">
        <v>95.000000000000057</v>
      </c>
      <c r="AG2155">
        <v>431</v>
      </c>
      <c r="AH2155">
        <v>8</v>
      </c>
      <c r="AI2155">
        <v>3.9999999999999969</v>
      </c>
      <c r="AJ2155">
        <v>7</v>
      </c>
      <c r="AK2155">
        <v>62.000000000000007</v>
      </c>
      <c r="AL2155">
        <v>390</v>
      </c>
      <c r="AM2155">
        <v>1.999999999999998</v>
      </c>
      <c r="AN2155">
        <v>11.000000000000004</v>
      </c>
      <c r="AO2155">
        <v>7.0000000000000053</v>
      </c>
      <c r="AP2155">
        <v>59.999999999999979</v>
      </c>
      <c r="AQ2155">
        <v>414</v>
      </c>
      <c r="AR2155">
        <v>8</v>
      </c>
      <c r="AS2155">
        <v>15.000000000000004</v>
      </c>
      <c r="AT2155">
        <v>4.9999999999999956</v>
      </c>
      <c r="AU2155">
        <v>90.000000000000014</v>
      </c>
      <c r="AV2155">
        <v>317</v>
      </c>
      <c r="AW2155">
        <v>3.9999999999999987</v>
      </c>
      <c r="AX2155">
        <v>3.9999999999999982</v>
      </c>
      <c r="AY2155">
        <v>5.0000000000000044</v>
      </c>
      <c r="AZ2155">
        <v>26.999999999999996</v>
      </c>
      <c r="BA2155">
        <v>358</v>
      </c>
      <c r="BB2155">
        <v>9.0000000000000053</v>
      </c>
      <c r="BC2155">
        <v>7.0000000000000027</v>
      </c>
      <c r="BD2155">
        <v>7.0000000000000089</v>
      </c>
      <c r="BE2155">
        <v>50.999999999999986</v>
      </c>
      <c r="BF2155">
        <v>394</v>
      </c>
      <c r="BG2155">
        <v>3.9999999999999978</v>
      </c>
      <c r="BH2155">
        <v>6.9999999999999964</v>
      </c>
      <c r="BI2155">
        <v>10.999999999999998</v>
      </c>
      <c r="BJ2155">
        <v>67.000000000000043</v>
      </c>
    </row>
    <row r="2156" spans="1:62" ht="17.100000000000001" customHeight="1" x14ac:dyDescent="0.25">
      <c r="A2156" t="s">
        <v>3117</v>
      </c>
      <c r="B2156" t="s">
        <v>6587</v>
      </c>
      <c r="C2156" t="s">
        <v>414</v>
      </c>
      <c r="D2156" t="s">
        <v>3302</v>
      </c>
      <c r="E2156" t="s">
        <v>7215</v>
      </c>
      <c r="F2156" t="s">
        <v>3303</v>
      </c>
      <c r="G2156">
        <v>3</v>
      </c>
      <c r="H2156">
        <v>161</v>
      </c>
      <c r="I2156">
        <v>0.99999999999999978</v>
      </c>
      <c r="J2156">
        <v>3.0000000000000018</v>
      </c>
      <c r="K2156">
        <v>1</v>
      </c>
      <c r="L2156">
        <v>15.999999999999995</v>
      </c>
      <c r="M2156">
        <v>123</v>
      </c>
      <c r="N2156">
        <v>0</v>
      </c>
      <c r="O2156">
        <v>1.0000000000000002</v>
      </c>
      <c r="P2156">
        <v>0</v>
      </c>
      <c r="Q2156">
        <v>5.0000000000000009</v>
      </c>
      <c r="R2156">
        <v>150</v>
      </c>
      <c r="S2156">
        <v>1.0000000000000004</v>
      </c>
      <c r="T2156">
        <v>0.99999999999999989</v>
      </c>
      <c r="U2156">
        <v>0</v>
      </c>
      <c r="V2156">
        <v>10</v>
      </c>
      <c r="W2156">
        <v>90</v>
      </c>
      <c r="X2156">
        <v>0</v>
      </c>
      <c r="Y2156">
        <v>0</v>
      </c>
      <c r="Z2156">
        <v>1.0000000000000009</v>
      </c>
      <c r="AA2156">
        <v>47</v>
      </c>
      <c r="AB2156">
        <v>114</v>
      </c>
      <c r="AC2156">
        <v>0</v>
      </c>
      <c r="AD2156">
        <v>0.99999999999999978</v>
      </c>
      <c r="AE2156">
        <v>1</v>
      </c>
      <c r="AF2156">
        <v>6</v>
      </c>
      <c r="AG2156">
        <v>117</v>
      </c>
      <c r="AH2156">
        <v>0.99999999999999967</v>
      </c>
      <c r="AI2156">
        <v>0</v>
      </c>
      <c r="AJ2156">
        <v>0</v>
      </c>
      <c r="AK2156">
        <v>6.0000000000000009</v>
      </c>
      <c r="AL2156">
        <v>154</v>
      </c>
      <c r="AM2156">
        <v>0</v>
      </c>
      <c r="AN2156">
        <v>0</v>
      </c>
      <c r="AO2156">
        <v>1.0000000000000004</v>
      </c>
      <c r="AP2156">
        <v>14</v>
      </c>
      <c r="AQ2156">
        <v>133</v>
      </c>
      <c r="AR2156">
        <v>0</v>
      </c>
      <c r="AS2156">
        <v>0</v>
      </c>
      <c r="AT2156">
        <v>0</v>
      </c>
      <c r="AU2156">
        <v>19.000000000000007</v>
      </c>
      <c r="AV2156">
        <v>140</v>
      </c>
      <c r="AW2156">
        <v>0</v>
      </c>
      <c r="AX2156">
        <v>0</v>
      </c>
      <c r="AY2156">
        <v>0</v>
      </c>
      <c r="AZ2156">
        <v>11.999999999999998</v>
      </c>
      <c r="BA2156">
        <v>148</v>
      </c>
      <c r="BB2156">
        <v>2</v>
      </c>
      <c r="BC2156">
        <v>0</v>
      </c>
      <c r="BD2156">
        <v>0</v>
      </c>
      <c r="BE2156">
        <v>22.000000000000018</v>
      </c>
      <c r="BF2156">
        <v>138</v>
      </c>
      <c r="BG2156">
        <v>2.0000000000000009</v>
      </c>
      <c r="BH2156">
        <v>1.0000000000000004</v>
      </c>
      <c r="BI2156">
        <v>3.0000000000000004</v>
      </c>
      <c r="BJ2156">
        <v>20.000000000000004</v>
      </c>
    </row>
    <row r="2157" spans="1:62" ht="17.100000000000001" customHeight="1" x14ac:dyDescent="0.25">
      <c r="A2157" t="s">
        <v>3117</v>
      </c>
      <c r="B2157" t="s">
        <v>6587</v>
      </c>
      <c r="C2157" t="s">
        <v>414</v>
      </c>
      <c r="D2157" t="s">
        <v>3302</v>
      </c>
      <c r="E2157" t="s">
        <v>7215</v>
      </c>
      <c r="F2157" t="s">
        <v>3301</v>
      </c>
      <c r="G2157">
        <v>4</v>
      </c>
      <c r="H2157">
        <v>56</v>
      </c>
      <c r="I2157">
        <v>0</v>
      </c>
      <c r="J2157">
        <v>1</v>
      </c>
      <c r="K2157">
        <v>1.0000000000000002</v>
      </c>
      <c r="L2157">
        <v>10.000000000000005</v>
      </c>
      <c r="M2157">
        <v>56</v>
      </c>
      <c r="N2157">
        <v>0</v>
      </c>
      <c r="O2157">
        <v>0</v>
      </c>
      <c r="P2157">
        <v>1.0000000000000002</v>
      </c>
      <c r="Q2157">
        <v>3</v>
      </c>
      <c r="R2157">
        <v>55</v>
      </c>
      <c r="S2157">
        <v>0</v>
      </c>
      <c r="T2157">
        <v>1</v>
      </c>
      <c r="U2157">
        <v>0</v>
      </c>
      <c r="V2157">
        <v>2</v>
      </c>
      <c r="W2157">
        <v>41</v>
      </c>
      <c r="X2157">
        <v>0</v>
      </c>
      <c r="Y2157">
        <v>0</v>
      </c>
      <c r="Z2157">
        <v>0</v>
      </c>
      <c r="AA2157">
        <v>20</v>
      </c>
      <c r="AB2157">
        <v>54</v>
      </c>
      <c r="AC2157">
        <v>0</v>
      </c>
      <c r="AD2157">
        <v>0</v>
      </c>
      <c r="AE2157">
        <v>0</v>
      </c>
      <c r="AF2157">
        <v>3</v>
      </c>
      <c r="AG2157">
        <v>53</v>
      </c>
      <c r="AH2157">
        <v>0</v>
      </c>
      <c r="AI2157">
        <v>0</v>
      </c>
      <c r="AJ2157">
        <v>0</v>
      </c>
      <c r="AK2157">
        <v>0</v>
      </c>
      <c r="AL2157">
        <v>55</v>
      </c>
      <c r="AM2157">
        <v>0</v>
      </c>
      <c r="AN2157">
        <v>0</v>
      </c>
      <c r="AO2157">
        <v>0</v>
      </c>
      <c r="AP2157">
        <v>1</v>
      </c>
      <c r="AQ2157">
        <v>55</v>
      </c>
      <c r="AR2157">
        <v>1</v>
      </c>
      <c r="AS2157">
        <v>2.0000000000000004</v>
      </c>
      <c r="AT2157">
        <v>0</v>
      </c>
      <c r="AU2157">
        <v>2.0000000000000009</v>
      </c>
      <c r="AV2157">
        <v>54</v>
      </c>
      <c r="AW2157">
        <v>1.0000000000000002</v>
      </c>
      <c r="AX2157">
        <v>0</v>
      </c>
      <c r="AY2157">
        <v>0</v>
      </c>
      <c r="AZ2157">
        <v>5.0000000000000018</v>
      </c>
      <c r="BA2157">
        <v>54</v>
      </c>
      <c r="BB2157">
        <v>0</v>
      </c>
      <c r="BC2157">
        <v>2.0000000000000004</v>
      </c>
      <c r="BD2157">
        <v>0</v>
      </c>
      <c r="BE2157">
        <v>2</v>
      </c>
      <c r="BF2157">
        <v>52</v>
      </c>
      <c r="BG2157">
        <v>0</v>
      </c>
      <c r="BH2157">
        <v>0</v>
      </c>
      <c r="BI2157">
        <v>0</v>
      </c>
      <c r="BJ2157">
        <v>5</v>
      </c>
    </row>
    <row r="2158" spans="1:62" ht="17.100000000000001" customHeight="1" x14ac:dyDescent="0.25">
      <c r="A2158" t="s">
        <v>3117</v>
      </c>
      <c r="B2158" t="s">
        <v>6587</v>
      </c>
      <c r="C2158" t="s">
        <v>3297</v>
      </c>
      <c r="D2158" t="s">
        <v>3296</v>
      </c>
      <c r="E2158" t="s">
        <v>7216</v>
      </c>
      <c r="F2158" t="s">
        <v>3300</v>
      </c>
      <c r="G2158">
        <v>1</v>
      </c>
      <c r="H2158">
        <v>809</v>
      </c>
      <c r="I2158">
        <v>267.00000000000006</v>
      </c>
      <c r="J2158">
        <v>133.00000000000017</v>
      </c>
      <c r="K2158">
        <v>22.999999999999982</v>
      </c>
      <c r="L2158">
        <v>82</v>
      </c>
      <c r="M2158">
        <v>654</v>
      </c>
      <c r="N2158">
        <v>111.99999999999991</v>
      </c>
      <c r="O2158">
        <v>87.999999999999872</v>
      </c>
      <c r="P2158">
        <v>16.000000000000007</v>
      </c>
      <c r="Q2158">
        <v>15.00000000000002</v>
      </c>
      <c r="R2158">
        <v>692</v>
      </c>
      <c r="S2158">
        <v>89</v>
      </c>
      <c r="T2158">
        <v>91</v>
      </c>
      <c r="U2158">
        <v>37.00000000000005</v>
      </c>
      <c r="V2158">
        <v>152.99999999999986</v>
      </c>
      <c r="W2158">
        <v>747</v>
      </c>
      <c r="X2158">
        <v>26.000000000000018</v>
      </c>
      <c r="Y2158">
        <v>45.999999999999964</v>
      </c>
      <c r="Z2158">
        <v>56.99999999999995</v>
      </c>
      <c r="AA2158">
        <v>289.00000000000017</v>
      </c>
      <c r="AB2158">
        <v>657</v>
      </c>
      <c r="AC2158">
        <v>63.000000000000036</v>
      </c>
      <c r="AD2158">
        <v>46.000000000000036</v>
      </c>
      <c r="AE2158">
        <v>43.000000000000071</v>
      </c>
      <c r="AF2158">
        <v>65.000000000000057</v>
      </c>
      <c r="AG2158">
        <v>676</v>
      </c>
      <c r="AH2158">
        <v>109.00000000000009</v>
      </c>
      <c r="AI2158">
        <v>48.000000000000057</v>
      </c>
      <c r="AJ2158">
        <v>27.000000000000014</v>
      </c>
      <c r="AK2158">
        <v>49.000000000000043</v>
      </c>
      <c r="AL2158">
        <v>805</v>
      </c>
      <c r="AM2158">
        <v>133.9999999999998</v>
      </c>
      <c r="AN2158">
        <v>88.000000000000057</v>
      </c>
      <c r="AO2158">
        <v>32.999999999999993</v>
      </c>
      <c r="AP2158">
        <v>98.000000000000071</v>
      </c>
      <c r="AQ2158">
        <v>724</v>
      </c>
      <c r="AR2158">
        <v>88</v>
      </c>
      <c r="AS2158">
        <v>69.999999999999986</v>
      </c>
      <c r="AT2158">
        <v>37.999999999999964</v>
      </c>
      <c r="AU2158">
        <v>70.999999999999957</v>
      </c>
      <c r="AV2158">
        <v>789</v>
      </c>
      <c r="AW2158">
        <v>127.00000000000016</v>
      </c>
      <c r="AX2158">
        <v>147.00000000000009</v>
      </c>
      <c r="AY2158">
        <v>28.000000000000011</v>
      </c>
      <c r="AZ2158">
        <v>21.000000000000018</v>
      </c>
      <c r="BA2158">
        <v>747</v>
      </c>
      <c r="BB2158">
        <v>115.00000000000001</v>
      </c>
      <c r="BC2158">
        <v>95.000000000000057</v>
      </c>
      <c r="BD2158">
        <v>18.999999999999982</v>
      </c>
      <c r="BE2158">
        <v>29.999999999999989</v>
      </c>
      <c r="BF2158">
        <v>663</v>
      </c>
      <c r="BG2158">
        <v>69.999999999999972</v>
      </c>
      <c r="BH2158">
        <v>85.000000000000028</v>
      </c>
      <c r="BI2158">
        <v>31.999999999999993</v>
      </c>
      <c r="BJ2158">
        <v>12.999999999999998</v>
      </c>
    </row>
    <row r="2159" spans="1:62" ht="17.100000000000001" customHeight="1" x14ac:dyDescent="0.25">
      <c r="A2159" t="s">
        <v>3117</v>
      </c>
      <c r="B2159" t="s">
        <v>6587</v>
      </c>
      <c r="C2159" t="s">
        <v>3297</v>
      </c>
      <c r="D2159" t="s">
        <v>3296</v>
      </c>
      <c r="E2159" t="s">
        <v>7216</v>
      </c>
      <c r="F2159" t="s">
        <v>3299</v>
      </c>
      <c r="G2159">
        <v>2</v>
      </c>
      <c r="H2159">
        <v>915</v>
      </c>
      <c r="I2159">
        <v>26</v>
      </c>
      <c r="J2159">
        <v>29.999999999999996</v>
      </c>
      <c r="K2159">
        <v>11.999999999999996</v>
      </c>
      <c r="L2159">
        <v>60</v>
      </c>
      <c r="M2159">
        <v>1036</v>
      </c>
      <c r="N2159">
        <v>48.999999999999993</v>
      </c>
      <c r="O2159">
        <v>332.00000000000057</v>
      </c>
      <c r="P2159">
        <v>20.999999999999989</v>
      </c>
      <c r="Q2159">
        <v>23.999999999999972</v>
      </c>
      <c r="R2159">
        <v>1006</v>
      </c>
      <c r="S2159">
        <v>41</v>
      </c>
      <c r="T2159">
        <v>19.999999999999993</v>
      </c>
      <c r="U2159">
        <v>38.999999999999964</v>
      </c>
      <c r="V2159">
        <v>159.00000000000023</v>
      </c>
      <c r="W2159">
        <v>932</v>
      </c>
      <c r="X2159">
        <v>29.999999999999961</v>
      </c>
      <c r="Y2159">
        <v>29.999999999999972</v>
      </c>
      <c r="Z2159">
        <v>33.000000000000028</v>
      </c>
      <c r="AA2159">
        <v>78</v>
      </c>
      <c r="AB2159">
        <v>1018</v>
      </c>
      <c r="AC2159">
        <v>28.000000000000018</v>
      </c>
      <c r="AD2159">
        <v>28.000000000000007</v>
      </c>
      <c r="AE2159">
        <v>42.000000000000057</v>
      </c>
      <c r="AF2159">
        <v>69.000000000000057</v>
      </c>
      <c r="AG2159">
        <v>995</v>
      </c>
      <c r="AH2159">
        <v>43.000000000000014</v>
      </c>
      <c r="AI2159">
        <v>17.000000000000018</v>
      </c>
      <c r="AJ2159">
        <v>32.000000000000028</v>
      </c>
      <c r="AK2159">
        <v>13.999999999999998</v>
      </c>
      <c r="AL2159">
        <v>979</v>
      </c>
      <c r="AM2159">
        <v>34.999999999999964</v>
      </c>
      <c r="AN2159">
        <v>56.999999999999929</v>
      </c>
      <c r="AO2159">
        <v>16.000000000000014</v>
      </c>
      <c r="AP2159">
        <v>40.999999999999979</v>
      </c>
      <c r="AQ2159">
        <v>1004</v>
      </c>
      <c r="AR2159">
        <v>38.999999999999972</v>
      </c>
      <c r="AS2159">
        <v>52.999999999999986</v>
      </c>
      <c r="AT2159">
        <v>31.000000000000014</v>
      </c>
      <c r="AU2159">
        <v>50</v>
      </c>
      <c r="AV2159">
        <v>1024</v>
      </c>
      <c r="AW2159">
        <v>87.000000000000071</v>
      </c>
      <c r="AX2159">
        <v>17</v>
      </c>
      <c r="AY2159">
        <v>20.000000000000018</v>
      </c>
      <c r="AZ2159">
        <v>25.000000000000004</v>
      </c>
      <c r="BA2159">
        <v>1066</v>
      </c>
      <c r="BB2159">
        <v>59</v>
      </c>
      <c r="BC2159">
        <v>18</v>
      </c>
      <c r="BD2159">
        <v>25.000000000000036</v>
      </c>
      <c r="BE2159">
        <v>48.999999999999993</v>
      </c>
      <c r="BF2159">
        <v>1111</v>
      </c>
      <c r="BG2159">
        <v>34.999999999999972</v>
      </c>
      <c r="BH2159">
        <v>36.999999999999957</v>
      </c>
      <c r="BI2159">
        <v>35.999999999999986</v>
      </c>
      <c r="BJ2159">
        <v>23.999999999999954</v>
      </c>
    </row>
    <row r="2160" spans="1:62" ht="17.100000000000001" customHeight="1" x14ac:dyDescent="0.25">
      <c r="A2160" t="s">
        <v>3117</v>
      </c>
      <c r="B2160" t="s">
        <v>6587</v>
      </c>
      <c r="C2160" t="s">
        <v>3297</v>
      </c>
      <c r="D2160" t="s">
        <v>3296</v>
      </c>
      <c r="E2160" t="s">
        <v>7216</v>
      </c>
      <c r="F2160" t="s">
        <v>3298</v>
      </c>
      <c r="G2160">
        <v>3</v>
      </c>
      <c r="H2160">
        <v>174</v>
      </c>
      <c r="I2160">
        <v>5</v>
      </c>
      <c r="J2160">
        <v>22.000000000000007</v>
      </c>
      <c r="K2160">
        <v>2.0000000000000004</v>
      </c>
      <c r="L2160">
        <v>22.000000000000007</v>
      </c>
      <c r="M2160">
        <v>185</v>
      </c>
      <c r="N2160">
        <v>6.9999999999999964</v>
      </c>
      <c r="O2160">
        <v>16</v>
      </c>
      <c r="P2160">
        <v>0.99999999999999989</v>
      </c>
      <c r="Q2160">
        <v>3.0000000000000036</v>
      </c>
      <c r="R2160">
        <v>153</v>
      </c>
      <c r="S2160">
        <v>9.0000000000000018</v>
      </c>
      <c r="T2160">
        <v>19.000000000000018</v>
      </c>
      <c r="U2160">
        <v>0</v>
      </c>
      <c r="V2160">
        <v>42.000000000000014</v>
      </c>
      <c r="W2160">
        <v>117</v>
      </c>
      <c r="X2160">
        <v>6.0000000000000009</v>
      </c>
      <c r="Y2160">
        <v>11</v>
      </c>
      <c r="Z2160">
        <v>1</v>
      </c>
      <c r="AA2160">
        <v>26.000000000000004</v>
      </c>
      <c r="AB2160">
        <v>129</v>
      </c>
      <c r="AC2160">
        <v>4.0000000000000018</v>
      </c>
      <c r="AD2160">
        <v>13.000000000000007</v>
      </c>
      <c r="AE2160">
        <v>0</v>
      </c>
      <c r="AF2160">
        <v>7.9999999999999982</v>
      </c>
      <c r="AG2160">
        <v>185</v>
      </c>
      <c r="AH2160">
        <v>2</v>
      </c>
      <c r="AI2160">
        <v>16</v>
      </c>
      <c r="AJ2160">
        <v>0</v>
      </c>
      <c r="AK2160">
        <v>3.0000000000000027</v>
      </c>
      <c r="AL2160">
        <v>159</v>
      </c>
      <c r="AM2160">
        <v>3.0000000000000022</v>
      </c>
      <c r="AN2160">
        <v>11.000000000000007</v>
      </c>
      <c r="AO2160">
        <v>0</v>
      </c>
      <c r="AP2160">
        <v>2</v>
      </c>
      <c r="AQ2160">
        <v>200</v>
      </c>
      <c r="AR2160">
        <v>6.0000000000000053</v>
      </c>
      <c r="AS2160">
        <v>21.999999999999993</v>
      </c>
      <c r="AT2160">
        <v>3.000000000000004</v>
      </c>
      <c r="AU2160">
        <v>6.9999999999999982</v>
      </c>
      <c r="AV2160">
        <v>200</v>
      </c>
      <c r="AW2160">
        <v>22.000000000000007</v>
      </c>
      <c r="AX2160">
        <v>18.000000000000007</v>
      </c>
      <c r="AY2160">
        <v>3.000000000000004</v>
      </c>
      <c r="AZ2160">
        <v>5.0000000000000009</v>
      </c>
      <c r="BA2160">
        <v>199</v>
      </c>
      <c r="BB2160">
        <v>12.000000000000005</v>
      </c>
      <c r="BC2160">
        <v>13.000000000000009</v>
      </c>
      <c r="BD2160">
        <v>1.9999999999999998</v>
      </c>
      <c r="BE2160">
        <v>5.0000000000000009</v>
      </c>
      <c r="BF2160">
        <v>200</v>
      </c>
      <c r="BG2160">
        <v>5</v>
      </c>
      <c r="BH2160">
        <v>20</v>
      </c>
      <c r="BI2160">
        <v>0.99999999999999989</v>
      </c>
      <c r="BJ2160">
        <v>5</v>
      </c>
    </row>
    <row r="2161" spans="1:62" ht="17.100000000000001" customHeight="1" x14ac:dyDescent="0.25">
      <c r="A2161" t="s">
        <v>3117</v>
      </c>
      <c r="B2161" t="s">
        <v>6587</v>
      </c>
      <c r="C2161" t="s">
        <v>3297</v>
      </c>
      <c r="D2161" t="s">
        <v>3296</v>
      </c>
      <c r="E2161" t="s">
        <v>7216</v>
      </c>
      <c r="F2161" t="s">
        <v>3295</v>
      </c>
      <c r="G2161">
        <v>4</v>
      </c>
      <c r="H2161">
        <v>16</v>
      </c>
      <c r="I2161">
        <v>0</v>
      </c>
      <c r="J2161">
        <v>0</v>
      </c>
      <c r="K2161">
        <v>0</v>
      </c>
      <c r="L2161">
        <v>4</v>
      </c>
      <c r="M2161">
        <v>18</v>
      </c>
      <c r="N2161">
        <v>0</v>
      </c>
      <c r="O2161">
        <v>1</v>
      </c>
      <c r="P2161">
        <v>0</v>
      </c>
      <c r="Q2161">
        <v>0</v>
      </c>
      <c r="R2161">
        <v>27</v>
      </c>
      <c r="S2161">
        <v>0</v>
      </c>
      <c r="T2161">
        <v>0</v>
      </c>
      <c r="U2161">
        <v>0</v>
      </c>
      <c r="V2161">
        <v>15</v>
      </c>
      <c r="W2161">
        <v>14</v>
      </c>
      <c r="X2161">
        <v>0</v>
      </c>
      <c r="Y2161">
        <v>0</v>
      </c>
      <c r="Z2161">
        <v>0</v>
      </c>
      <c r="AA2161">
        <v>4</v>
      </c>
      <c r="AB2161">
        <v>15</v>
      </c>
      <c r="AC2161">
        <v>0</v>
      </c>
      <c r="AD2161">
        <v>0</v>
      </c>
      <c r="AE2161">
        <v>0</v>
      </c>
      <c r="AF2161">
        <v>1</v>
      </c>
      <c r="AG2161">
        <v>18</v>
      </c>
      <c r="AH2161">
        <v>1</v>
      </c>
      <c r="AI2161">
        <v>0</v>
      </c>
      <c r="AJ2161">
        <v>0</v>
      </c>
      <c r="AK2161">
        <v>0</v>
      </c>
      <c r="AL2161">
        <v>19</v>
      </c>
      <c r="AM2161">
        <v>0</v>
      </c>
      <c r="AN2161">
        <v>0</v>
      </c>
      <c r="AO2161">
        <v>0</v>
      </c>
      <c r="AP2161">
        <v>0</v>
      </c>
      <c r="AQ2161">
        <v>19</v>
      </c>
      <c r="AR2161">
        <v>0</v>
      </c>
      <c r="AS2161">
        <v>0</v>
      </c>
      <c r="AT2161">
        <v>0</v>
      </c>
      <c r="AU2161">
        <v>0</v>
      </c>
      <c r="AV2161">
        <v>30</v>
      </c>
      <c r="AW2161">
        <v>0</v>
      </c>
      <c r="AX2161">
        <v>2.0000000000000004</v>
      </c>
      <c r="AY2161">
        <v>0</v>
      </c>
      <c r="AZ2161">
        <v>0</v>
      </c>
      <c r="BA2161">
        <v>21</v>
      </c>
      <c r="BB2161">
        <v>0</v>
      </c>
      <c r="BC2161">
        <v>0</v>
      </c>
      <c r="BD2161">
        <v>0</v>
      </c>
      <c r="BE2161">
        <v>0</v>
      </c>
      <c r="BF2161">
        <v>22</v>
      </c>
      <c r="BG2161">
        <v>0</v>
      </c>
      <c r="BH2161">
        <v>0</v>
      </c>
      <c r="BI2161">
        <v>0</v>
      </c>
      <c r="BJ2161">
        <v>1.0000000000000002</v>
      </c>
    </row>
    <row r="2162" spans="1:62" ht="17.100000000000001" customHeight="1" x14ac:dyDescent="0.25">
      <c r="A2162" t="s">
        <v>3117</v>
      </c>
      <c r="B2162" t="s">
        <v>6587</v>
      </c>
      <c r="C2162" t="s">
        <v>1798</v>
      </c>
      <c r="D2162" t="s">
        <v>3291</v>
      </c>
      <c r="E2162" t="s">
        <v>6640</v>
      </c>
      <c r="F2162" t="s">
        <v>3294</v>
      </c>
      <c r="G2162">
        <v>1</v>
      </c>
      <c r="H2162">
        <v>479</v>
      </c>
      <c r="I2162">
        <v>163.00000000000011</v>
      </c>
      <c r="J2162">
        <v>58.000000000000028</v>
      </c>
      <c r="K2162">
        <v>2.0000000000000004</v>
      </c>
      <c r="L2162">
        <v>37.000000000000014</v>
      </c>
      <c r="M2162">
        <v>453</v>
      </c>
      <c r="N2162">
        <v>78.000000000000014</v>
      </c>
      <c r="O2162">
        <v>76.999999999999986</v>
      </c>
      <c r="P2162">
        <v>1.0000000000000007</v>
      </c>
      <c r="Q2162">
        <v>26.999999999999989</v>
      </c>
      <c r="R2162">
        <v>467</v>
      </c>
      <c r="S2162">
        <v>25.000000000000004</v>
      </c>
      <c r="T2162">
        <v>101.00000000000004</v>
      </c>
      <c r="U2162">
        <v>5.0000000000000044</v>
      </c>
      <c r="V2162">
        <v>85.999999999999972</v>
      </c>
      <c r="W2162">
        <v>641</v>
      </c>
      <c r="X2162">
        <v>17.000000000000011</v>
      </c>
      <c r="Y2162">
        <v>164.99999999999989</v>
      </c>
      <c r="Z2162">
        <v>23.999999999999968</v>
      </c>
      <c r="AA2162">
        <v>70.000000000000071</v>
      </c>
      <c r="AB2162">
        <v>315</v>
      </c>
      <c r="AC2162">
        <v>21.000000000000007</v>
      </c>
      <c r="AD2162">
        <v>29.000000000000007</v>
      </c>
      <c r="AE2162">
        <v>6.0000000000000036</v>
      </c>
      <c r="AF2162">
        <v>6.0000000000000009</v>
      </c>
      <c r="AG2162">
        <v>379</v>
      </c>
      <c r="AH2162">
        <v>65.000000000000043</v>
      </c>
      <c r="AI2162">
        <v>15.000000000000021</v>
      </c>
      <c r="AJ2162">
        <v>4.0000000000000009</v>
      </c>
      <c r="AK2162">
        <v>4.9999999999999947</v>
      </c>
      <c r="AL2162">
        <v>506</v>
      </c>
      <c r="AM2162">
        <v>64.000000000000057</v>
      </c>
      <c r="AN2162">
        <v>43.000000000000014</v>
      </c>
      <c r="AO2162">
        <v>1.0000000000000013</v>
      </c>
      <c r="AP2162">
        <v>30.999999999999982</v>
      </c>
      <c r="AQ2162">
        <v>463</v>
      </c>
      <c r="AR2162">
        <v>33.999999999999936</v>
      </c>
      <c r="AS2162">
        <v>36.999999999999986</v>
      </c>
      <c r="AT2162">
        <v>0.99999999999999989</v>
      </c>
      <c r="AU2162">
        <v>50.999999999999986</v>
      </c>
      <c r="AV2162">
        <v>581</v>
      </c>
      <c r="AW2162">
        <v>82.000000000000028</v>
      </c>
      <c r="AX2162">
        <v>36.999999999999979</v>
      </c>
      <c r="AY2162">
        <v>2.9999999999999973</v>
      </c>
      <c r="AZ2162">
        <v>50.000000000000043</v>
      </c>
      <c r="BA2162">
        <v>576</v>
      </c>
      <c r="BB2162">
        <v>64</v>
      </c>
      <c r="BC2162">
        <v>66.999999999999986</v>
      </c>
      <c r="BD2162">
        <v>2</v>
      </c>
      <c r="BE2162">
        <v>18.000000000000021</v>
      </c>
      <c r="BF2162">
        <v>351</v>
      </c>
      <c r="BG2162">
        <v>49.999999999999993</v>
      </c>
      <c r="BH2162">
        <v>37.000000000000014</v>
      </c>
      <c r="BI2162">
        <v>0</v>
      </c>
      <c r="BJ2162">
        <v>0.99999999999999933</v>
      </c>
    </row>
    <row r="2163" spans="1:62" ht="17.100000000000001" customHeight="1" x14ac:dyDescent="0.25">
      <c r="A2163" t="s">
        <v>3117</v>
      </c>
      <c r="B2163" t="s">
        <v>6587</v>
      </c>
      <c r="C2163" t="s">
        <v>1798</v>
      </c>
      <c r="D2163" t="s">
        <v>3291</v>
      </c>
      <c r="E2163" t="s">
        <v>6640</v>
      </c>
      <c r="F2163" t="s">
        <v>3293</v>
      </c>
      <c r="G2163">
        <v>2</v>
      </c>
      <c r="H2163">
        <v>390</v>
      </c>
      <c r="I2163">
        <v>42</v>
      </c>
      <c r="J2163">
        <v>8.9999999999999964</v>
      </c>
      <c r="K2163">
        <v>1.9999999999999987</v>
      </c>
      <c r="L2163">
        <v>2.9999999999999982</v>
      </c>
      <c r="M2163">
        <v>470</v>
      </c>
      <c r="N2163">
        <v>41.999999999999979</v>
      </c>
      <c r="O2163">
        <v>9.0000000000000089</v>
      </c>
      <c r="P2163">
        <v>1.0000000000000002</v>
      </c>
      <c r="Q2163">
        <v>18.999999999999986</v>
      </c>
      <c r="R2163">
        <v>418</v>
      </c>
      <c r="S2163">
        <v>25.000000000000025</v>
      </c>
      <c r="T2163">
        <v>7.0000000000000071</v>
      </c>
      <c r="U2163">
        <v>0.99999999999999956</v>
      </c>
      <c r="V2163">
        <v>8</v>
      </c>
      <c r="W2163">
        <v>162</v>
      </c>
      <c r="X2163">
        <v>1</v>
      </c>
      <c r="Y2163">
        <v>9.0000000000000036</v>
      </c>
      <c r="Z2163">
        <v>1</v>
      </c>
      <c r="AA2163">
        <v>6.0000000000000018</v>
      </c>
      <c r="AB2163">
        <v>339</v>
      </c>
      <c r="AC2163">
        <v>6.0000000000000009</v>
      </c>
      <c r="AD2163">
        <v>6.9999999999999991</v>
      </c>
      <c r="AE2163">
        <v>16.999999999999996</v>
      </c>
      <c r="AF2163">
        <v>2.9999999999999969</v>
      </c>
      <c r="AG2163">
        <v>317</v>
      </c>
      <c r="AH2163">
        <v>1.9999999999999991</v>
      </c>
      <c r="AI2163">
        <v>1.9999999999999989</v>
      </c>
      <c r="AJ2163">
        <v>14.999999999999996</v>
      </c>
      <c r="AK2163">
        <v>2.9999999999999978</v>
      </c>
      <c r="AL2163">
        <v>234</v>
      </c>
      <c r="AM2163">
        <v>6</v>
      </c>
      <c r="AN2163">
        <v>4</v>
      </c>
      <c r="AO2163">
        <v>16.000000000000007</v>
      </c>
      <c r="AP2163">
        <v>3.9999999999999996</v>
      </c>
      <c r="AQ2163">
        <v>267</v>
      </c>
      <c r="AR2163">
        <v>5</v>
      </c>
      <c r="AS2163">
        <v>4.0000000000000009</v>
      </c>
      <c r="AT2163">
        <v>1.9999999999999998</v>
      </c>
      <c r="AU2163">
        <v>6.0000000000000009</v>
      </c>
      <c r="AV2163">
        <v>211</v>
      </c>
      <c r="AW2163">
        <v>5.9999999999999964</v>
      </c>
      <c r="AX2163">
        <v>6.0000000000000018</v>
      </c>
      <c r="AY2163">
        <v>5</v>
      </c>
      <c r="AZ2163">
        <v>1.9999999999999991</v>
      </c>
      <c r="BA2163">
        <v>228</v>
      </c>
      <c r="BB2163">
        <v>2.0000000000000004</v>
      </c>
      <c r="BC2163">
        <v>7.0000000000000071</v>
      </c>
      <c r="BD2163">
        <v>10.999999999999996</v>
      </c>
      <c r="BE2163">
        <v>1.0000000000000002</v>
      </c>
      <c r="BF2163">
        <v>439</v>
      </c>
      <c r="BG2163">
        <v>1.9999999999999996</v>
      </c>
      <c r="BH2163">
        <v>8.9999999999999964</v>
      </c>
      <c r="BI2163">
        <v>5</v>
      </c>
      <c r="BJ2163">
        <v>2.0000000000000009</v>
      </c>
    </row>
    <row r="2164" spans="1:62" ht="17.100000000000001" customHeight="1" x14ac:dyDescent="0.25">
      <c r="A2164" t="s">
        <v>3117</v>
      </c>
      <c r="B2164" t="s">
        <v>6587</v>
      </c>
      <c r="C2164" t="s">
        <v>1798</v>
      </c>
      <c r="D2164" t="s">
        <v>3291</v>
      </c>
      <c r="E2164" t="s">
        <v>6640</v>
      </c>
      <c r="F2164" t="s">
        <v>3292</v>
      </c>
      <c r="G2164">
        <v>3</v>
      </c>
      <c r="H2164">
        <v>34</v>
      </c>
      <c r="I2164">
        <v>1.0000000000000002</v>
      </c>
      <c r="J2164">
        <v>2</v>
      </c>
      <c r="K2164">
        <v>0</v>
      </c>
      <c r="L2164">
        <v>1</v>
      </c>
      <c r="M2164">
        <v>34</v>
      </c>
      <c r="N2164">
        <v>3.0000000000000009</v>
      </c>
      <c r="O2164">
        <v>0</v>
      </c>
      <c r="P2164">
        <v>0</v>
      </c>
      <c r="Q2164">
        <v>1</v>
      </c>
      <c r="R2164">
        <v>30</v>
      </c>
      <c r="S2164">
        <v>0</v>
      </c>
      <c r="T2164">
        <v>0</v>
      </c>
      <c r="U2164">
        <v>0</v>
      </c>
      <c r="V2164">
        <v>1</v>
      </c>
      <c r="W2164">
        <v>30</v>
      </c>
      <c r="X2164">
        <v>3.0000000000000004</v>
      </c>
      <c r="Y2164">
        <v>3.0000000000000004</v>
      </c>
      <c r="Z2164">
        <v>0</v>
      </c>
      <c r="AA2164">
        <v>1</v>
      </c>
      <c r="AB2164">
        <v>31</v>
      </c>
      <c r="AC2164">
        <v>0</v>
      </c>
      <c r="AD2164">
        <v>1</v>
      </c>
      <c r="AE2164">
        <v>0</v>
      </c>
      <c r="AF2164">
        <v>0</v>
      </c>
      <c r="AG2164">
        <v>31</v>
      </c>
      <c r="AH2164">
        <v>0</v>
      </c>
      <c r="AI2164">
        <v>2.0000000000000004</v>
      </c>
      <c r="AJ2164">
        <v>0</v>
      </c>
      <c r="AK2164">
        <v>0</v>
      </c>
      <c r="AL2164">
        <v>34</v>
      </c>
      <c r="AM2164">
        <v>0</v>
      </c>
      <c r="AN2164">
        <v>2.0000000000000009</v>
      </c>
      <c r="AO2164">
        <v>0</v>
      </c>
      <c r="AP2164">
        <v>0</v>
      </c>
      <c r="AQ2164">
        <v>30</v>
      </c>
      <c r="AR2164">
        <v>1</v>
      </c>
      <c r="AS2164">
        <v>4</v>
      </c>
      <c r="AT2164">
        <v>0</v>
      </c>
      <c r="AU2164">
        <v>2.0000000000000004</v>
      </c>
      <c r="AV2164">
        <v>32</v>
      </c>
      <c r="AW2164">
        <v>4.0000000000000018</v>
      </c>
      <c r="AX2164">
        <v>1</v>
      </c>
      <c r="AY2164">
        <v>0</v>
      </c>
      <c r="AZ2164">
        <v>1</v>
      </c>
      <c r="BA2164">
        <v>43</v>
      </c>
      <c r="BB2164">
        <v>0</v>
      </c>
      <c r="BC2164">
        <v>2</v>
      </c>
      <c r="BD2164">
        <v>0</v>
      </c>
      <c r="BE2164">
        <v>1</v>
      </c>
      <c r="BF2164">
        <v>37</v>
      </c>
      <c r="BG2164">
        <v>0</v>
      </c>
      <c r="BH2164">
        <v>2.0000000000000009</v>
      </c>
      <c r="BI2164">
        <v>0</v>
      </c>
      <c r="BJ2164">
        <v>0</v>
      </c>
    </row>
    <row r="2165" spans="1:62" ht="17.100000000000001" customHeight="1" x14ac:dyDescent="0.25">
      <c r="A2165" t="s">
        <v>3117</v>
      </c>
      <c r="B2165" t="s">
        <v>6587</v>
      </c>
      <c r="C2165" t="s">
        <v>1798</v>
      </c>
      <c r="D2165" t="s">
        <v>3291</v>
      </c>
      <c r="E2165" t="s">
        <v>6640</v>
      </c>
      <c r="F2165" t="s">
        <v>3290</v>
      </c>
      <c r="G2165">
        <v>4</v>
      </c>
      <c r="H2165">
        <v>6</v>
      </c>
      <c r="I2165">
        <v>0</v>
      </c>
      <c r="J2165">
        <v>1</v>
      </c>
      <c r="K2165">
        <v>0</v>
      </c>
      <c r="L2165">
        <v>0</v>
      </c>
      <c r="M2165">
        <v>6</v>
      </c>
      <c r="N2165">
        <v>1</v>
      </c>
      <c r="O2165">
        <v>0</v>
      </c>
      <c r="P2165">
        <v>0</v>
      </c>
      <c r="Q2165">
        <v>0</v>
      </c>
      <c r="R2165">
        <v>6</v>
      </c>
      <c r="S2165">
        <v>0</v>
      </c>
      <c r="T2165">
        <v>0</v>
      </c>
      <c r="U2165">
        <v>1</v>
      </c>
      <c r="V2165">
        <v>0</v>
      </c>
      <c r="W2165">
        <v>3</v>
      </c>
      <c r="X2165">
        <v>0</v>
      </c>
      <c r="Y2165">
        <v>0</v>
      </c>
      <c r="Z2165">
        <v>1</v>
      </c>
      <c r="AA2165">
        <v>0</v>
      </c>
      <c r="AB2165">
        <v>4</v>
      </c>
      <c r="AC2165">
        <v>0</v>
      </c>
      <c r="AD2165">
        <v>0</v>
      </c>
      <c r="AE2165">
        <v>1</v>
      </c>
      <c r="AF2165">
        <v>0</v>
      </c>
      <c r="AG2165">
        <v>6</v>
      </c>
      <c r="AH2165">
        <v>0</v>
      </c>
      <c r="AI2165">
        <v>0</v>
      </c>
      <c r="AJ2165">
        <v>0</v>
      </c>
      <c r="AK2165">
        <v>0</v>
      </c>
      <c r="AL2165">
        <v>7</v>
      </c>
      <c r="AM2165">
        <v>0</v>
      </c>
      <c r="AN2165">
        <v>0</v>
      </c>
      <c r="AO2165">
        <v>0</v>
      </c>
      <c r="AP2165">
        <v>0</v>
      </c>
      <c r="AQ2165">
        <v>7</v>
      </c>
      <c r="AR2165">
        <v>1.0000000000000002</v>
      </c>
      <c r="AS2165">
        <v>0</v>
      </c>
      <c r="AT2165">
        <v>0</v>
      </c>
      <c r="AU2165">
        <v>0</v>
      </c>
      <c r="AV2165">
        <v>7</v>
      </c>
      <c r="AW2165">
        <v>0</v>
      </c>
      <c r="AX2165">
        <v>0</v>
      </c>
      <c r="AY2165">
        <v>0</v>
      </c>
      <c r="AZ2165">
        <v>0</v>
      </c>
      <c r="BA2165">
        <v>7</v>
      </c>
      <c r="BB2165">
        <v>0</v>
      </c>
      <c r="BC2165">
        <v>0</v>
      </c>
      <c r="BD2165">
        <v>0</v>
      </c>
      <c r="BE2165">
        <v>0</v>
      </c>
      <c r="BF2165">
        <v>7</v>
      </c>
      <c r="BG2165">
        <v>0</v>
      </c>
      <c r="BH2165">
        <v>0</v>
      </c>
      <c r="BI2165">
        <v>0</v>
      </c>
      <c r="BJ2165">
        <v>0</v>
      </c>
    </row>
    <row r="2166" spans="1:62" ht="17.100000000000001" customHeight="1" x14ac:dyDescent="0.25">
      <c r="A2166" t="s">
        <v>3117</v>
      </c>
      <c r="B2166" t="s">
        <v>6587</v>
      </c>
      <c r="C2166" t="s">
        <v>1176</v>
      </c>
      <c r="D2166" t="s">
        <v>3286</v>
      </c>
      <c r="E2166" t="s">
        <v>6641</v>
      </c>
      <c r="F2166" t="s">
        <v>3289</v>
      </c>
      <c r="G2166">
        <v>1</v>
      </c>
      <c r="H2166">
        <v>216</v>
      </c>
      <c r="I2166">
        <v>34</v>
      </c>
      <c r="J2166">
        <v>19</v>
      </c>
      <c r="K2166">
        <v>0</v>
      </c>
      <c r="L2166">
        <v>23</v>
      </c>
      <c r="M2166">
        <v>200</v>
      </c>
      <c r="N2166">
        <v>15.999999999999995</v>
      </c>
      <c r="O2166">
        <v>25.000000000000021</v>
      </c>
      <c r="P2166">
        <v>3.9999999999999996</v>
      </c>
      <c r="Q2166">
        <v>10</v>
      </c>
      <c r="R2166">
        <v>219</v>
      </c>
      <c r="S2166">
        <v>25.999999999999996</v>
      </c>
      <c r="T2166">
        <v>31</v>
      </c>
      <c r="U2166">
        <v>7.9999999999999982</v>
      </c>
      <c r="V2166">
        <v>58.99999999999995</v>
      </c>
      <c r="W2166">
        <v>192</v>
      </c>
      <c r="X2166">
        <v>6.0000000000000018</v>
      </c>
      <c r="Y2166">
        <v>6.9999999999999991</v>
      </c>
      <c r="Z2166">
        <v>44</v>
      </c>
      <c r="AA2166">
        <v>49.000000000000007</v>
      </c>
      <c r="AB2166">
        <v>203</v>
      </c>
      <c r="AC2166">
        <v>33.000000000000021</v>
      </c>
      <c r="AD2166">
        <v>18.000000000000004</v>
      </c>
      <c r="AE2166">
        <v>38.999999999999993</v>
      </c>
      <c r="AF2166">
        <v>6.0000000000000053</v>
      </c>
      <c r="AG2166">
        <v>204</v>
      </c>
      <c r="AH2166">
        <v>24</v>
      </c>
      <c r="AI2166">
        <v>17.000000000000007</v>
      </c>
      <c r="AJ2166">
        <v>37.000000000000007</v>
      </c>
      <c r="AK2166">
        <v>3.0000000000000027</v>
      </c>
      <c r="AL2166">
        <v>206</v>
      </c>
      <c r="AM2166">
        <v>19.000000000000007</v>
      </c>
      <c r="AN2166">
        <v>32.000000000000014</v>
      </c>
      <c r="AO2166">
        <v>23.999999999999996</v>
      </c>
      <c r="AP2166">
        <v>6.0000000000000009</v>
      </c>
      <c r="AQ2166">
        <v>183</v>
      </c>
      <c r="AR2166">
        <v>22.000000000000007</v>
      </c>
      <c r="AS2166">
        <v>15.999999999999998</v>
      </c>
      <c r="AT2166">
        <v>25.000000000000018</v>
      </c>
      <c r="AU2166">
        <v>5.0000000000000009</v>
      </c>
      <c r="AV2166">
        <v>209</v>
      </c>
      <c r="AW2166">
        <v>38.999999999999986</v>
      </c>
      <c r="AX2166">
        <v>16.999999999999993</v>
      </c>
      <c r="AY2166">
        <v>11.999999999999998</v>
      </c>
      <c r="AZ2166">
        <v>6.0000000000000053</v>
      </c>
      <c r="BA2166">
        <v>200</v>
      </c>
      <c r="BB2166">
        <v>23.000000000000028</v>
      </c>
      <c r="BC2166">
        <v>13</v>
      </c>
      <c r="BD2166">
        <v>10.000000000000005</v>
      </c>
      <c r="BE2166">
        <v>3.9999999999999996</v>
      </c>
      <c r="BF2166">
        <v>194</v>
      </c>
      <c r="BG2166">
        <v>23</v>
      </c>
      <c r="BH2166">
        <v>15.000000000000004</v>
      </c>
      <c r="BI2166">
        <v>7.0000000000000018</v>
      </c>
      <c r="BJ2166">
        <v>5.0000000000000009</v>
      </c>
    </row>
    <row r="2167" spans="1:62" ht="17.100000000000001" customHeight="1" x14ac:dyDescent="0.25">
      <c r="A2167" t="s">
        <v>3117</v>
      </c>
      <c r="B2167" t="s">
        <v>6587</v>
      </c>
      <c r="C2167" t="s">
        <v>1176</v>
      </c>
      <c r="D2167" t="s">
        <v>3286</v>
      </c>
      <c r="E2167" t="s">
        <v>6641</v>
      </c>
      <c r="F2167" t="s">
        <v>3288</v>
      </c>
      <c r="G2167">
        <v>2</v>
      </c>
      <c r="H2167">
        <v>237</v>
      </c>
      <c r="I2167">
        <v>3.0000000000000027</v>
      </c>
      <c r="J2167">
        <v>3.0000000000000036</v>
      </c>
      <c r="K2167">
        <v>9.9999999999999982</v>
      </c>
      <c r="L2167">
        <v>31.000000000000011</v>
      </c>
      <c r="M2167">
        <v>247</v>
      </c>
      <c r="N2167">
        <v>4.9999999999999991</v>
      </c>
      <c r="O2167">
        <v>5.9999999999999991</v>
      </c>
      <c r="P2167">
        <v>4.9999999999999982</v>
      </c>
      <c r="Q2167">
        <v>7.0000000000000009</v>
      </c>
      <c r="R2167">
        <v>222</v>
      </c>
      <c r="S2167">
        <v>5.0000000000000009</v>
      </c>
      <c r="T2167">
        <v>9.9999999999999964</v>
      </c>
      <c r="U2167">
        <v>0</v>
      </c>
      <c r="V2167">
        <v>9.0000000000000018</v>
      </c>
      <c r="W2167">
        <v>211</v>
      </c>
      <c r="X2167">
        <v>1.9999999999999993</v>
      </c>
      <c r="Y2167">
        <v>5.0000000000000018</v>
      </c>
      <c r="Z2167">
        <v>3.000000000000004</v>
      </c>
      <c r="AA2167">
        <v>6.0000000000000044</v>
      </c>
      <c r="AB2167">
        <v>240</v>
      </c>
      <c r="AC2167">
        <v>1</v>
      </c>
      <c r="AD2167">
        <v>5.9999999999999982</v>
      </c>
      <c r="AE2167">
        <v>0.99999999999999978</v>
      </c>
      <c r="AF2167">
        <v>9.0000000000000053</v>
      </c>
      <c r="AG2167">
        <v>247</v>
      </c>
      <c r="AH2167">
        <v>7.0000000000000036</v>
      </c>
      <c r="AI2167">
        <v>3</v>
      </c>
      <c r="AJ2167">
        <v>2</v>
      </c>
      <c r="AK2167">
        <v>6.0000000000000009</v>
      </c>
      <c r="AL2167">
        <v>246</v>
      </c>
      <c r="AM2167">
        <v>2</v>
      </c>
      <c r="AN2167">
        <v>4.0000000000000036</v>
      </c>
      <c r="AO2167">
        <v>1.0000000000000009</v>
      </c>
      <c r="AP2167">
        <v>17.000000000000007</v>
      </c>
      <c r="AQ2167">
        <v>257</v>
      </c>
      <c r="AR2167">
        <v>3.9999999999999991</v>
      </c>
      <c r="AS2167">
        <v>4.0000000000000018</v>
      </c>
      <c r="AT2167">
        <v>3.0000000000000022</v>
      </c>
      <c r="AU2167">
        <v>3.9999999999999991</v>
      </c>
      <c r="AV2167">
        <v>246</v>
      </c>
      <c r="AW2167">
        <v>1</v>
      </c>
      <c r="AX2167">
        <v>4.0000000000000027</v>
      </c>
      <c r="AY2167">
        <v>1</v>
      </c>
      <c r="AZ2167">
        <v>2.9999999999999982</v>
      </c>
      <c r="BA2167">
        <v>254</v>
      </c>
      <c r="BB2167">
        <v>2.9999999999999991</v>
      </c>
      <c r="BC2167">
        <v>4</v>
      </c>
      <c r="BD2167">
        <v>1.9999999999999996</v>
      </c>
      <c r="BE2167">
        <v>2.9999999999999996</v>
      </c>
      <c r="BF2167">
        <v>266</v>
      </c>
      <c r="BG2167">
        <v>2</v>
      </c>
      <c r="BH2167">
        <v>8</v>
      </c>
      <c r="BI2167">
        <v>1.9999999999999993</v>
      </c>
      <c r="BJ2167">
        <v>3</v>
      </c>
    </row>
    <row r="2168" spans="1:62" ht="17.100000000000001" customHeight="1" x14ac:dyDescent="0.25">
      <c r="A2168" t="s">
        <v>3117</v>
      </c>
      <c r="B2168" t="s">
        <v>6587</v>
      </c>
      <c r="C2168" t="s">
        <v>1176</v>
      </c>
      <c r="D2168" t="s">
        <v>3286</v>
      </c>
      <c r="E2168" t="s">
        <v>6641</v>
      </c>
      <c r="F2168" t="s">
        <v>3287</v>
      </c>
      <c r="G2168">
        <v>3</v>
      </c>
      <c r="H2168">
        <v>26</v>
      </c>
      <c r="I2168">
        <v>0</v>
      </c>
      <c r="J2168">
        <v>1.0000000000000002</v>
      </c>
      <c r="K2168">
        <v>0</v>
      </c>
      <c r="L2168">
        <v>7.9999999999999991</v>
      </c>
      <c r="M2168">
        <v>30</v>
      </c>
      <c r="N2168">
        <v>0</v>
      </c>
      <c r="O2168">
        <v>3</v>
      </c>
      <c r="P2168">
        <v>0</v>
      </c>
      <c r="Q2168">
        <v>1</v>
      </c>
      <c r="R2168">
        <v>33</v>
      </c>
      <c r="S2168">
        <v>2</v>
      </c>
      <c r="T2168">
        <v>2</v>
      </c>
      <c r="U2168">
        <v>0</v>
      </c>
      <c r="V2168">
        <v>1.0000000000000004</v>
      </c>
      <c r="W2168">
        <v>45</v>
      </c>
      <c r="X2168">
        <v>1.0000000000000002</v>
      </c>
      <c r="Y2168">
        <v>0</v>
      </c>
      <c r="Z2168">
        <v>0</v>
      </c>
      <c r="AA2168">
        <v>0</v>
      </c>
      <c r="AB2168">
        <v>29</v>
      </c>
      <c r="AC2168">
        <v>0</v>
      </c>
      <c r="AD2168">
        <v>1.0000000000000004</v>
      </c>
      <c r="AE2168">
        <v>0</v>
      </c>
      <c r="AF2168">
        <v>0</v>
      </c>
      <c r="AG2168">
        <v>29</v>
      </c>
      <c r="AH2168">
        <v>0</v>
      </c>
      <c r="AI2168">
        <v>0</v>
      </c>
      <c r="AJ2168">
        <v>0</v>
      </c>
      <c r="AK2168">
        <v>0</v>
      </c>
      <c r="AL2168">
        <v>30</v>
      </c>
      <c r="AM2168">
        <v>0</v>
      </c>
      <c r="AN2168">
        <v>0</v>
      </c>
      <c r="AO2168">
        <v>0</v>
      </c>
      <c r="AP2168">
        <v>4</v>
      </c>
      <c r="AQ2168">
        <v>28</v>
      </c>
      <c r="AR2168">
        <v>1.0000000000000004</v>
      </c>
      <c r="AS2168">
        <v>0</v>
      </c>
      <c r="AT2168">
        <v>0</v>
      </c>
      <c r="AU2168">
        <v>1.0000000000000002</v>
      </c>
      <c r="AV2168">
        <v>29</v>
      </c>
      <c r="AW2168">
        <v>0</v>
      </c>
      <c r="AX2168">
        <v>1.0000000000000004</v>
      </c>
      <c r="AY2168">
        <v>0</v>
      </c>
      <c r="AZ2168">
        <v>1</v>
      </c>
      <c r="BA2168">
        <v>30</v>
      </c>
      <c r="BB2168">
        <v>0</v>
      </c>
      <c r="BC2168">
        <v>0</v>
      </c>
      <c r="BD2168">
        <v>0</v>
      </c>
      <c r="BE2168">
        <v>2.0000000000000004</v>
      </c>
      <c r="BF2168">
        <v>30</v>
      </c>
      <c r="BG2168">
        <v>0</v>
      </c>
      <c r="BH2168">
        <v>0</v>
      </c>
      <c r="BI2168">
        <v>0</v>
      </c>
      <c r="BJ2168">
        <v>0</v>
      </c>
    </row>
    <row r="2169" spans="1:62" ht="17.100000000000001" customHeight="1" x14ac:dyDescent="0.25">
      <c r="A2169" t="s">
        <v>3117</v>
      </c>
      <c r="B2169" t="s">
        <v>6587</v>
      </c>
      <c r="C2169" t="s">
        <v>1176</v>
      </c>
      <c r="D2169" t="s">
        <v>3286</v>
      </c>
      <c r="E2169" t="s">
        <v>6641</v>
      </c>
      <c r="F2169" t="s">
        <v>3285</v>
      </c>
      <c r="G2169">
        <v>4</v>
      </c>
      <c r="H2169">
        <v>6</v>
      </c>
      <c r="I2169">
        <v>0</v>
      </c>
      <c r="J2169">
        <v>0</v>
      </c>
      <c r="K2169">
        <v>0</v>
      </c>
      <c r="L2169">
        <v>2</v>
      </c>
      <c r="M2169">
        <v>3</v>
      </c>
      <c r="N2169">
        <v>0</v>
      </c>
      <c r="O2169">
        <v>0</v>
      </c>
      <c r="P2169">
        <v>0</v>
      </c>
      <c r="Q2169">
        <v>0</v>
      </c>
      <c r="R2169">
        <v>4</v>
      </c>
      <c r="S2169">
        <v>0</v>
      </c>
      <c r="T2169">
        <v>0</v>
      </c>
      <c r="U2169">
        <v>0</v>
      </c>
      <c r="V2169">
        <v>0</v>
      </c>
      <c r="W2169">
        <v>5</v>
      </c>
      <c r="X2169">
        <v>0</v>
      </c>
      <c r="Y2169">
        <v>0</v>
      </c>
      <c r="Z2169">
        <v>0</v>
      </c>
      <c r="AA2169">
        <v>0</v>
      </c>
      <c r="AB2169">
        <v>4</v>
      </c>
      <c r="AC2169">
        <v>0</v>
      </c>
      <c r="AD2169">
        <v>0</v>
      </c>
      <c r="AE2169">
        <v>0</v>
      </c>
      <c r="AF2169">
        <v>0</v>
      </c>
      <c r="AG2169">
        <v>4</v>
      </c>
      <c r="AH2169">
        <v>0</v>
      </c>
      <c r="AI2169">
        <v>0</v>
      </c>
      <c r="AJ2169">
        <v>0</v>
      </c>
      <c r="AK2169">
        <v>0</v>
      </c>
      <c r="AL2169">
        <v>4</v>
      </c>
      <c r="AM2169">
        <v>0</v>
      </c>
      <c r="AN2169">
        <v>0</v>
      </c>
      <c r="AO2169">
        <v>0</v>
      </c>
      <c r="AP2169">
        <v>0</v>
      </c>
      <c r="AQ2169">
        <v>6</v>
      </c>
      <c r="AR2169">
        <v>0</v>
      </c>
      <c r="AS2169">
        <v>0</v>
      </c>
      <c r="AT2169">
        <v>0</v>
      </c>
      <c r="AU2169">
        <v>0</v>
      </c>
      <c r="AV2169">
        <v>7</v>
      </c>
      <c r="AW2169">
        <v>0</v>
      </c>
      <c r="AX2169">
        <v>0</v>
      </c>
      <c r="AY2169">
        <v>0</v>
      </c>
      <c r="AZ2169">
        <v>0</v>
      </c>
      <c r="BA2169">
        <v>6</v>
      </c>
      <c r="BB2169">
        <v>0</v>
      </c>
      <c r="BC2169">
        <v>0</v>
      </c>
      <c r="BD2169">
        <v>0</v>
      </c>
      <c r="BE2169">
        <v>0</v>
      </c>
      <c r="BF2169">
        <v>6</v>
      </c>
      <c r="BG2169">
        <v>0</v>
      </c>
      <c r="BH2169">
        <v>0</v>
      </c>
      <c r="BI2169">
        <v>0</v>
      </c>
      <c r="BJ2169">
        <v>0</v>
      </c>
    </row>
    <row r="2170" spans="1:62" ht="17.100000000000001" customHeight="1" x14ac:dyDescent="0.25">
      <c r="A2170" t="s">
        <v>3117</v>
      </c>
      <c r="B2170" t="s">
        <v>6587</v>
      </c>
      <c r="C2170" t="s">
        <v>3281</v>
      </c>
      <c r="D2170" t="s">
        <v>3280</v>
      </c>
      <c r="E2170" t="s">
        <v>6642</v>
      </c>
      <c r="F2170" t="s">
        <v>3284</v>
      </c>
      <c r="G2170">
        <v>1</v>
      </c>
      <c r="H2170">
        <v>9431</v>
      </c>
      <c r="I2170">
        <v>2249.0000000000027</v>
      </c>
      <c r="J2170">
        <v>1065.000000000007</v>
      </c>
      <c r="K2170">
        <v>225.99999999999991</v>
      </c>
      <c r="L2170">
        <v>1251.0000000000002</v>
      </c>
      <c r="M2170">
        <v>8809</v>
      </c>
      <c r="N2170">
        <v>2060.9999999999973</v>
      </c>
      <c r="O2170">
        <v>1032.0000000000014</v>
      </c>
      <c r="P2170">
        <v>139.00000000000006</v>
      </c>
      <c r="Q2170">
        <v>220.99999999999949</v>
      </c>
      <c r="R2170">
        <v>9411</v>
      </c>
      <c r="S2170">
        <v>910.00000000000091</v>
      </c>
      <c r="T2170">
        <v>1575.999999999998</v>
      </c>
      <c r="U2170">
        <v>628.99999999999545</v>
      </c>
      <c r="V2170">
        <v>2831.999999999995</v>
      </c>
      <c r="W2170">
        <v>9085</v>
      </c>
      <c r="X2170">
        <v>482.00000000000159</v>
      </c>
      <c r="Y2170">
        <v>875.00000000000045</v>
      </c>
      <c r="Z2170">
        <v>889.99999999999977</v>
      </c>
      <c r="AA2170">
        <v>3080.0000000000064</v>
      </c>
      <c r="AB2170">
        <v>8363</v>
      </c>
      <c r="AC2170">
        <v>1109.0000000000039</v>
      </c>
      <c r="AD2170">
        <v>850.99999999999909</v>
      </c>
      <c r="AE2170">
        <v>658.99999999999875</v>
      </c>
      <c r="AF2170">
        <v>768.00000000000307</v>
      </c>
      <c r="AG2170">
        <v>7846</v>
      </c>
      <c r="AH2170">
        <v>908.00000000000159</v>
      </c>
      <c r="AI2170">
        <v>697.00000000000114</v>
      </c>
      <c r="AJ2170">
        <v>280.00000000000017</v>
      </c>
      <c r="AK2170">
        <v>348.00000000000091</v>
      </c>
      <c r="AL2170">
        <v>8110</v>
      </c>
      <c r="AM2170">
        <v>1140.9999999999975</v>
      </c>
      <c r="AN2170">
        <v>756.99999999999898</v>
      </c>
      <c r="AO2170">
        <v>296.00000000000045</v>
      </c>
      <c r="AP2170">
        <v>365.0000000000004</v>
      </c>
      <c r="AQ2170">
        <v>8176</v>
      </c>
      <c r="AR2170">
        <v>1151.0000000000016</v>
      </c>
      <c r="AS2170">
        <v>800.99999999999829</v>
      </c>
      <c r="AT2170">
        <v>283.00000000000028</v>
      </c>
      <c r="AU2170">
        <v>206.00000000000023</v>
      </c>
      <c r="AV2170">
        <v>8525</v>
      </c>
      <c r="AW2170">
        <v>1436.9999999999982</v>
      </c>
      <c r="AX2170">
        <v>892.99999999999989</v>
      </c>
      <c r="AY2170">
        <v>244.00000000000065</v>
      </c>
      <c r="AZ2170">
        <v>156.00000000000114</v>
      </c>
      <c r="BA2170">
        <v>8423</v>
      </c>
      <c r="BB2170">
        <v>1249.9999999999957</v>
      </c>
      <c r="BC2170">
        <v>903.9999999999975</v>
      </c>
      <c r="BD2170">
        <v>164.99999999999935</v>
      </c>
      <c r="BE2170">
        <v>179.99999999999937</v>
      </c>
      <c r="BF2170">
        <v>8528</v>
      </c>
      <c r="BG2170">
        <v>1202.0000000000043</v>
      </c>
      <c r="BH2170">
        <v>1464.9999999999966</v>
      </c>
      <c r="BI2170">
        <v>174.99999999999991</v>
      </c>
      <c r="BJ2170">
        <v>111.00000000000011</v>
      </c>
    </row>
    <row r="2171" spans="1:62" ht="17.100000000000001" customHeight="1" x14ac:dyDescent="0.25">
      <c r="A2171" t="s">
        <v>3117</v>
      </c>
      <c r="B2171" t="s">
        <v>6587</v>
      </c>
      <c r="C2171" t="s">
        <v>3281</v>
      </c>
      <c r="D2171" t="s">
        <v>3280</v>
      </c>
      <c r="E2171" t="s">
        <v>6642</v>
      </c>
      <c r="F2171" t="s">
        <v>3283</v>
      </c>
      <c r="G2171">
        <v>2</v>
      </c>
      <c r="H2171">
        <v>5199</v>
      </c>
      <c r="I2171">
        <v>277.99999999999994</v>
      </c>
      <c r="J2171">
        <v>161.99999999999972</v>
      </c>
      <c r="K2171">
        <v>161.00000000000037</v>
      </c>
      <c r="L2171">
        <v>868.99999999999989</v>
      </c>
      <c r="M2171">
        <v>6653</v>
      </c>
      <c r="N2171">
        <v>758.00000000000239</v>
      </c>
      <c r="O2171">
        <v>156.99999999999994</v>
      </c>
      <c r="P2171">
        <v>161.00000000000011</v>
      </c>
      <c r="Q2171">
        <v>242.99999999999955</v>
      </c>
      <c r="R2171">
        <v>5673</v>
      </c>
      <c r="S2171">
        <v>145.00000000000011</v>
      </c>
      <c r="T2171">
        <v>273.00000000000051</v>
      </c>
      <c r="U2171">
        <v>162</v>
      </c>
      <c r="V2171">
        <v>1069.9999999999993</v>
      </c>
      <c r="W2171">
        <v>5058</v>
      </c>
      <c r="X2171">
        <v>127.00000000000017</v>
      </c>
      <c r="Y2171">
        <v>177.00000000000045</v>
      </c>
      <c r="Z2171">
        <v>216.99999999999983</v>
      </c>
      <c r="AA2171">
        <v>1220.0000000000018</v>
      </c>
      <c r="AB2171">
        <v>5737</v>
      </c>
      <c r="AC2171">
        <v>86.000000000000128</v>
      </c>
      <c r="AD2171">
        <v>91.999999999999943</v>
      </c>
      <c r="AE2171">
        <v>233.99999999999994</v>
      </c>
      <c r="AF2171">
        <v>494.99999999999716</v>
      </c>
      <c r="AG2171">
        <v>6160</v>
      </c>
      <c r="AH2171">
        <v>79.999999999999858</v>
      </c>
      <c r="AI2171">
        <v>93.000000000000384</v>
      </c>
      <c r="AJ2171">
        <v>134.99999999999989</v>
      </c>
      <c r="AK2171">
        <v>261.99999999999983</v>
      </c>
      <c r="AL2171">
        <v>5933</v>
      </c>
      <c r="AM2171">
        <v>336.00000000000108</v>
      </c>
      <c r="AN2171">
        <v>95.000000000000028</v>
      </c>
      <c r="AO2171">
        <v>100.99999999999994</v>
      </c>
      <c r="AP2171">
        <v>412.99999999999994</v>
      </c>
      <c r="AQ2171">
        <v>5941</v>
      </c>
      <c r="AR2171">
        <v>85.000000000000227</v>
      </c>
      <c r="AS2171">
        <v>94.000000000000071</v>
      </c>
      <c r="AT2171">
        <v>127.99999999999945</v>
      </c>
      <c r="AU2171">
        <v>158.00000000000017</v>
      </c>
      <c r="AV2171">
        <v>6250</v>
      </c>
      <c r="AW2171">
        <v>119.00000000000023</v>
      </c>
      <c r="AX2171">
        <v>113.00000000000064</v>
      </c>
      <c r="AY2171">
        <v>111.99999999999993</v>
      </c>
      <c r="AZ2171">
        <v>143.00000000000034</v>
      </c>
      <c r="BA2171">
        <v>6533</v>
      </c>
      <c r="BB2171">
        <v>78.999999999999929</v>
      </c>
      <c r="BC2171">
        <v>85.000000000000171</v>
      </c>
      <c r="BD2171">
        <v>102</v>
      </c>
      <c r="BE2171">
        <v>413.00000000000267</v>
      </c>
      <c r="BF2171">
        <v>6670</v>
      </c>
      <c r="BG2171">
        <v>92.000000000000028</v>
      </c>
      <c r="BH2171">
        <v>680.00000000000239</v>
      </c>
      <c r="BI2171">
        <v>127.99999999999994</v>
      </c>
      <c r="BJ2171">
        <v>168.9999999999994</v>
      </c>
    </row>
    <row r="2172" spans="1:62" ht="17.100000000000001" customHeight="1" x14ac:dyDescent="0.25">
      <c r="A2172" t="s">
        <v>3117</v>
      </c>
      <c r="B2172" t="s">
        <v>6587</v>
      </c>
      <c r="C2172" t="s">
        <v>3281</v>
      </c>
      <c r="D2172" t="s">
        <v>3280</v>
      </c>
      <c r="E2172" t="s">
        <v>6642</v>
      </c>
      <c r="F2172" t="s">
        <v>3282</v>
      </c>
      <c r="G2172">
        <v>3</v>
      </c>
      <c r="H2172">
        <v>1251</v>
      </c>
      <c r="I2172">
        <v>23.000000000000004</v>
      </c>
      <c r="J2172">
        <v>46.000000000000085</v>
      </c>
      <c r="K2172">
        <v>14.000000000000014</v>
      </c>
      <c r="L2172">
        <v>397.00000000000034</v>
      </c>
      <c r="M2172">
        <v>1428</v>
      </c>
      <c r="N2172">
        <v>77.999999999999957</v>
      </c>
      <c r="O2172">
        <v>51.999999999999972</v>
      </c>
      <c r="P2172">
        <v>14.000000000000002</v>
      </c>
      <c r="Q2172">
        <v>61</v>
      </c>
      <c r="R2172">
        <v>1280</v>
      </c>
      <c r="S2172">
        <v>12.000000000000011</v>
      </c>
      <c r="T2172">
        <v>25.000000000000053</v>
      </c>
      <c r="U2172">
        <v>25.999999999999996</v>
      </c>
      <c r="V2172">
        <v>225.99999999999952</v>
      </c>
      <c r="W2172">
        <v>1057</v>
      </c>
      <c r="X2172">
        <v>5</v>
      </c>
      <c r="Y2172">
        <v>24.999999999999982</v>
      </c>
      <c r="Z2172">
        <v>29.000000000000011</v>
      </c>
      <c r="AA2172">
        <v>210.99999999999986</v>
      </c>
      <c r="AB2172">
        <v>1206</v>
      </c>
      <c r="AC2172">
        <v>9.0000000000000107</v>
      </c>
      <c r="AD2172">
        <v>27.999999999999993</v>
      </c>
      <c r="AE2172">
        <v>42.00000000000005</v>
      </c>
      <c r="AF2172">
        <v>161.99999999999986</v>
      </c>
      <c r="AG2172">
        <v>1320</v>
      </c>
      <c r="AH2172">
        <v>8.0000000000000089</v>
      </c>
      <c r="AI2172">
        <v>17.000000000000014</v>
      </c>
      <c r="AJ2172">
        <v>16.000000000000011</v>
      </c>
      <c r="AK2172">
        <v>39.000000000000021</v>
      </c>
      <c r="AL2172">
        <v>1272</v>
      </c>
      <c r="AM2172">
        <v>35.999999999999972</v>
      </c>
      <c r="AN2172">
        <v>17.999999999999986</v>
      </c>
      <c r="AO2172">
        <v>12.999999999999988</v>
      </c>
      <c r="AP2172">
        <v>53.000000000000021</v>
      </c>
      <c r="AQ2172">
        <v>1508</v>
      </c>
      <c r="AR2172">
        <v>8.9999999999999787</v>
      </c>
      <c r="AS2172">
        <v>35.000000000000028</v>
      </c>
      <c r="AT2172">
        <v>15.000000000000012</v>
      </c>
      <c r="AU2172">
        <v>38.99999999999995</v>
      </c>
      <c r="AV2172">
        <v>1497</v>
      </c>
      <c r="AW2172">
        <v>14.000000000000004</v>
      </c>
      <c r="AX2172">
        <v>22.000000000000036</v>
      </c>
      <c r="AY2172">
        <v>15.00000000000002</v>
      </c>
      <c r="AZ2172">
        <v>28.000000000000021</v>
      </c>
      <c r="BA2172">
        <v>1463</v>
      </c>
      <c r="BB2172">
        <v>12</v>
      </c>
      <c r="BC2172">
        <v>23.000000000000004</v>
      </c>
      <c r="BD2172">
        <v>18.000000000000021</v>
      </c>
      <c r="BE2172">
        <v>62.999999999999972</v>
      </c>
      <c r="BF2172">
        <v>1387</v>
      </c>
      <c r="BG2172">
        <v>15.000000000000025</v>
      </c>
      <c r="BH2172">
        <v>109.00000000000003</v>
      </c>
      <c r="BI2172">
        <v>14.000000000000014</v>
      </c>
      <c r="BJ2172">
        <v>37.000000000000014</v>
      </c>
    </row>
    <row r="2173" spans="1:62" ht="17.100000000000001" customHeight="1" x14ac:dyDescent="0.25">
      <c r="A2173" t="s">
        <v>3117</v>
      </c>
      <c r="B2173" t="s">
        <v>6587</v>
      </c>
      <c r="C2173" t="s">
        <v>3281</v>
      </c>
      <c r="D2173" t="s">
        <v>3280</v>
      </c>
      <c r="E2173" t="s">
        <v>6642</v>
      </c>
      <c r="F2173" t="s">
        <v>3279</v>
      </c>
      <c r="G2173">
        <v>4</v>
      </c>
      <c r="H2173">
        <v>242</v>
      </c>
      <c r="I2173">
        <v>7</v>
      </c>
      <c r="J2173">
        <v>5.0000000000000027</v>
      </c>
      <c r="K2173">
        <v>1.0000000000000004</v>
      </c>
      <c r="L2173">
        <v>88.000000000000014</v>
      </c>
      <c r="M2173">
        <v>249</v>
      </c>
      <c r="N2173">
        <v>4.0000000000000027</v>
      </c>
      <c r="O2173">
        <v>5.9999999999999991</v>
      </c>
      <c r="P2173">
        <v>0.99999999999999989</v>
      </c>
      <c r="Q2173">
        <v>4.9999999999999982</v>
      </c>
      <c r="R2173">
        <v>235</v>
      </c>
      <c r="S2173">
        <v>0.99999999999999978</v>
      </c>
      <c r="T2173">
        <v>4.0000000000000036</v>
      </c>
      <c r="U2173">
        <v>0</v>
      </c>
      <c r="V2173">
        <v>43.999999999999993</v>
      </c>
      <c r="W2173">
        <v>202</v>
      </c>
      <c r="X2173">
        <v>0.99999999999999989</v>
      </c>
      <c r="Y2173">
        <v>3.000000000000004</v>
      </c>
      <c r="Z2173">
        <v>0</v>
      </c>
      <c r="AA2173">
        <v>40.000000000000007</v>
      </c>
      <c r="AB2173">
        <v>195</v>
      </c>
      <c r="AC2173">
        <v>1</v>
      </c>
      <c r="AD2173">
        <v>4</v>
      </c>
      <c r="AE2173">
        <v>3.0000000000000027</v>
      </c>
      <c r="AF2173">
        <v>14.999999999999995</v>
      </c>
      <c r="AG2173">
        <v>209</v>
      </c>
      <c r="AH2173">
        <v>0.99999999999999956</v>
      </c>
      <c r="AI2173">
        <v>5</v>
      </c>
      <c r="AJ2173">
        <v>1.9999999999999996</v>
      </c>
      <c r="AK2173">
        <v>5.0000000000000009</v>
      </c>
      <c r="AL2173">
        <v>239</v>
      </c>
      <c r="AM2173">
        <v>3.0000000000000027</v>
      </c>
      <c r="AN2173">
        <v>4.0000000000000009</v>
      </c>
      <c r="AO2173">
        <v>0</v>
      </c>
      <c r="AP2173">
        <v>1.9999999999999998</v>
      </c>
      <c r="AQ2173">
        <v>241</v>
      </c>
      <c r="AR2173">
        <v>2.0000000000000018</v>
      </c>
      <c r="AS2173">
        <v>15.000000000000018</v>
      </c>
      <c r="AT2173">
        <v>1.0000000000000002</v>
      </c>
      <c r="AU2173">
        <v>6</v>
      </c>
      <c r="AV2173">
        <v>233</v>
      </c>
      <c r="AW2173">
        <v>2.0000000000000004</v>
      </c>
      <c r="AX2173">
        <v>7.0000000000000018</v>
      </c>
      <c r="AY2173">
        <v>1.0000000000000002</v>
      </c>
      <c r="AZ2173">
        <v>8</v>
      </c>
      <c r="BA2173">
        <v>260</v>
      </c>
      <c r="BB2173">
        <v>0.99999999999999978</v>
      </c>
      <c r="BC2173">
        <v>10.000000000000004</v>
      </c>
      <c r="BD2173">
        <v>0</v>
      </c>
      <c r="BE2173">
        <v>16</v>
      </c>
      <c r="BF2173">
        <v>246</v>
      </c>
      <c r="BG2173">
        <v>1.9999999999999998</v>
      </c>
      <c r="BH2173">
        <v>4.9999999999999982</v>
      </c>
      <c r="BI2173">
        <v>0</v>
      </c>
      <c r="BJ2173">
        <v>10</v>
      </c>
    </row>
    <row r="2174" spans="1:62" ht="17.100000000000001" customHeight="1" x14ac:dyDescent="0.25">
      <c r="A2174" t="s">
        <v>3117</v>
      </c>
      <c r="B2174" t="s">
        <v>6587</v>
      </c>
      <c r="C2174" t="s">
        <v>3275</v>
      </c>
      <c r="D2174" t="s">
        <v>3274</v>
      </c>
      <c r="E2174" t="s">
        <v>7217</v>
      </c>
      <c r="F2174" t="s">
        <v>3278</v>
      </c>
      <c r="G2174">
        <v>1</v>
      </c>
      <c r="H2174">
        <v>1670</v>
      </c>
      <c r="I2174">
        <v>415.99999999999983</v>
      </c>
      <c r="J2174">
        <v>240</v>
      </c>
      <c r="K2174">
        <v>43.000000000000078</v>
      </c>
      <c r="L2174">
        <v>175.99999999999991</v>
      </c>
      <c r="M2174">
        <v>1670</v>
      </c>
      <c r="N2174">
        <v>371.99999999999983</v>
      </c>
      <c r="O2174">
        <v>238.99999999999997</v>
      </c>
      <c r="P2174">
        <v>20.000000000000011</v>
      </c>
      <c r="Q2174">
        <v>59.000000000000021</v>
      </c>
      <c r="R2174">
        <v>1742</v>
      </c>
      <c r="S2174">
        <v>230.99999999999977</v>
      </c>
      <c r="T2174">
        <v>371.00000000000017</v>
      </c>
      <c r="U2174">
        <v>195.00000000000054</v>
      </c>
      <c r="V2174">
        <v>284.00000000000063</v>
      </c>
      <c r="W2174">
        <v>1746</v>
      </c>
      <c r="X2174">
        <v>84.999999999999929</v>
      </c>
      <c r="Y2174">
        <v>153</v>
      </c>
      <c r="Z2174">
        <v>238.99999999999957</v>
      </c>
      <c r="AA2174">
        <v>410.99999999999983</v>
      </c>
      <c r="AB2174">
        <v>1635</v>
      </c>
      <c r="AC2174">
        <v>230.00000000000037</v>
      </c>
      <c r="AD2174">
        <v>192.00000000000014</v>
      </c>
      <c r="AE2174">
        <v>62.999999999999865</v>
      </c>
      <c r="AF2174">
        <v>104.0000000000001</v>
      </c>
      <c r="AG2174">
        <v>1578</v>
      </c>
      <c r="AH2174">
        <v>222.00000000000054</v>
      </c>
      <c r="AI2174">
        <v>230.99999999999969</v>
      </c>
      <c r="AJ2174">
        <v>53.000000000000071</v>
      </c>
      <c r="AK2174">
        <v>70.000000000000085</v>
      </c>
      <c r="AL2174">
        <v>1653</v>
      </c>
      <c r="AM2174">
        <v>225.9999999999996</v>
      </c>
      <c r="AN2174">
        <v>304</v>
      </c>
      <c r="AO2174">
        <v>114.00000000000003</v>
      </c>
      <c r="AP2174">
        <v>73.000000000000071</v>
      </c>
      <c r="AQ2174">
        <v>1590</v>
      </c>
      <c r="AR2174">
        <v>292.00000000000011</v>
      </c>
      <c r="AS2174">
        <v>203.0000000000004</v>
      </c>
      <c r="AT2174">
        <v>22.999999999999972</v>
      </c>
      <c r="AU2174">
        <v>64</v>
      </c>
      <c r="AV2174">
        <v>1696</v>
      </c>
      <c r="AW2174">
        <v>363.99999999999994</v>
      </c>
      <c r="AX2174">
        <v>240.00000000000037</v>
      </c>
      <c r="AY2174">
        <v>16.000000000000039</v>
      </c>
      <c r="AZ2174">
        <v>56.999999999999986</v>
      </c>
      <c r="BA2174">
        <v>1636</v>
      </c>
      <c r="BB2174">
        <v>252.99999999999974</v>
      </c>
      <c r="BC2174">
        <v>243.00000000000031</v>
      </c>
      <c r="BD2174">
        <v>29.000000000000007</v>
      </c>
      <c r="BE2174">
        <v>64.000000000000085</v>
      </c>
      <c r="BF2174">
        <v>1614</v>
      </c>
      <c r="BG2174">
        <v>249.99999999999946</v>
      </c>
      <c r="BH2174">
        <v>248.00000000000023</v>
      </c>
      <c r="BI2174">
        <v>31.000000000000036</v>
      </c>
      <c r="BJ2174">
        <v>72.999999999999844</v>
      </c>
    </row>
    <row r="2175" spans="1:62" ht="17.100000000000001" customHeight="1" x14ac:dyDescent="0.25">
      <c r="A2175" t="s">
        <v>3117</v>
      </c>
      <c r="B2175" t="s">
        <v>6587</v>
      </c>
      <c r="C2175" t="s">
        <v>3275</v>
      </c>
      <c r="D2175" t="s">
        <v>3274</v>
      </c>
      <c r="E2175" t="s">
        <v>7217</v>
      </c>
      <c r="F2175" t="s">
        <v>3277</v>
      </c>
      <c r="G2175">
        <v>2</v>
      </c>
      <c r="H2175">
        <v>1619</v>
      </c>
      <c r="I2175">
        <v>43.000000000000036</v>
      </c>
      <c r="J2175">
        <v>57.000000000000071</v>
      </c>
      <c r="K2175">
        <v>35.000000000000028</v>
      </c>
      <c r="L2175">
        <v>108.9999999999999</v>
      </c>
      <c r="M2175">
        <v>1679</v>
      </c>
      <c r="N2175">
        <v>60.000000000000007</v>
      </c>
      <c r="O2175">
        <v>65.999999999999986</v>
      </c>
      <c r="P2175">
        <v>18.000000000000036</v>
      </c>
      <c r="Q2175">
        <v>28.000000000000014</v>
      </c>
      <c r="R2175">
        <v>1452</v>
      </c>
      <c r="S2175">
        <v>16.000000000000018</v>
      </c>
      <c r="T2175">
        <v>41.999999999999943</v>
      </c>
      <c r="U2175">
        <v>32.999999999999986</v>
      </c>
      <c r="V2175">
        <v>95.000000000000114</v>
      </c>
      <c r="W2175">
        <v>1274</v>
      </c>
      <c r="X2175">
        <v>6.0000000000000071</v>
      </c>
      <c r="Y2175">
        <v>32.999999999999957</v>
      </c>
      <c r="Z2175">
        <v>59.999999999999972</v>
      </c>
      <c r="AA2175">
        <v>177.99999999999986</v>
      </c>
      <c r="AB2175">
        <v>1480</v>
      </c>
      <c r="AC2175">
        <v>7.0000000000000115</v>
      </c>
      <c r="AD2175">
        <v>19.000000000000018</v>
      </c>
      <c r="AE2175">
        <v>149</v>
      </c>
      <c r="AF2175">
        <v>29.999999999999996</v>
      </c>
      <c r="AG2175">
        <v>1467</v>
      </c>
      <c r="AH2175">
        <v>14.000000000000005</v>
      </c>
      <c r="AI2175">
        <v>21.999999999999957</v>
      </c>
      <c r="AJ2175">
        <v>112.9999999999999</v>
      </c>
      <c r="AK2175">
        <v>25.999999999999986</v>
      </c>
      <c r="AL2175">
        <v>1419</v>
      </c>
      <c r="AM2175">
        <v>36.000000000000036</v>
      </c>
      <c r="AN2175">
        <v>29.999999999999972</v>
      </c>
      <c r="AO2175">
        <v>35.000000000000057</v>
      </c>
      <c r="AP2175">
        <v>30.000000000000039</v>
      </c>
      <c r="AQ2175">
        <v>1427</v>
      </c>
      <c r="AR2175">
        <v>25.000000000000043</v>
      </c>
      <c r="AS2175">
        <v>43.000000000000043</v>
      </c>
      <c r="AT2175">
        <v>18.000000000000021</v>
      </c>
      <c r="AU2175">
        <v>15.000000000000005</v>
      </c>
      <c r="AV2175">
        <v>1465</v>
      </c>
      <c r="AW2175">
        <v>42.000000000000078</v>
      </c>
      <c r="AX2175">
        <v>31.000000000000011</v>
      </c>
      <c r="AY2175">
        <v>13.000000000000009</v>
      </c>
      <c r="AZ2175">
        <v>26.000000000000078</v>
      </c>
      <c r="BA2175">
        <v>1501</v>
      </c>
      <c r="BB2175">
        <v>32.00000000000005</v>
      </c>
      <c r="BC2175">
        <v>38.999999999999972</v>
      </c>
      <c r="BD2175">
        <v>26.999999999999993</v>
      </c>
      <c r="BE2175">
        <v>27.000000000000064</v>
      </c>
      <c r="BF2175">
        <v>1537</v>
      </c>
      <c r="BG2175">
        <v>22.000000000000036</v>
      </c>
      <c r="BH2175">
        <v>50.000000000000036</v>
      </c>
      <c r="BI2175">
        <v>15.000000000000036</v>
      </c>
      <c r="BJ2175">
        <v>37</v>
      </c>
    </row>
    <row r="2176" spans="1:62" ht="17.100000000000001" customHeight="1" x14ac:dyDescent="0.25">
      <c r="A2176" t="s">
        <v>3117</v>
      </c>
      <c r="B2176" t="s">
        <v>6587</v>
      </c>
      <c r="C2176" t="s">
        <v>3275</v>
      </c>
      <c r="D2176" t="s">
        <v>3274</v>
      </c>
      <c r="E2176" t="s">
        <v>7217</v>
      </c>
      <c r="F2176" t="s">
        <v>3276</v>
      </c>
      <c r="G2176">
        <v>3</v>
      </c>
      <c r="H2176">
        <v>224</v>
      </c>
      <c r="I2176">
        <v>5.0000000000000018</v>
      </c>
      <c r="J2176">
        <v>14.000000000000009</v>
      </c>
      <c r="K2176">
        <v>2.0000000000000004</v>
      </c>
      <c r="L2176">
        <v>40.999999999999986</v>
      </c>
      <c r="M2176">
        <v>234</v>
      </c>
      <c r="N2176">
        <v>1</v>
      </c>
      <c r="O2176">
        <v>6.0000000000000009</v>
      </c>
      <c r="P2176">
        <v>2</v>
      </c>
      <c r="Q2176">
        <v>6.0000000000000018</v>
      </c>
      <c r="R2176">
        <v>207</v>
      </c>
      <c r="S2176">
        <v>1.9999999999999991</v>
      </c>
      <c r="T2176">
        <v>3.0000000000000004</v>
      </c>
      <c r="U2176">
        <v>2.9999999999999996</v>
      </c>
      <c r="V2176">
        <v>18.000000000000004</v>
      </c>
      <c r="W2176">
        <v>162</v>
      </c>
      <c r="X2176">
        <v>0</v>
      </c>
      <c r="Y2176">
        <v>3.0000000000000013</v>
      </c>
      <c r="Z2176">
        <v>2</v>
      </c>
      <c r="AA2176">
        <v>31.000000000000007</v>
      </c>
      <c r="AB2176">
        <v>181</v>
      </c>
      <c r="AC2176">
        <v>1.0000000000000002</v>
      </c>
      <c r="AD2176">
        <v>2.0000000000000004</v>
      </c>
      <c r="AE2176">
        <v>2.0000000000000004</v>
      </c>
      <c r="AF2176">
        <v>5.0000000000000009</v>
      </c>
      <c r="AG2176">
        <v>182</v>
      </c>
      <c r="AH2176">
        <v>0</v>
      </c>
      <c r="AI2176">
        <v>2.0000000000000004</v>
      </c>
      <c r="AJ2176">
        <v>3.0000000000000013</v>
      </c>
      <c r="AK2176">
        <v>6.0000000000000053</v>
      </c>
      <c r="AL2176">
        <v>187</v>
      </c>
      <c r="AM2176">
        <v>4</v>
      </c>
      <c r="AN2176">
        <v>9.0000000000000018</v>
      </c>
      <c r="AO2176">
        <v>2</v>
      </c>
      <c r="AP2176">
        <v>11.000000000000002</v>
      </c>
      <c r="AQ2176">
        <v>207</v>
      </c>
      <c r="AR2176">
        <v>0.99999999999999978</v>
      </c>
      <c r="AS2176">
        <v>8.0000000000000018</v>
      </c>
      <c r="AT2176">
        <v>3.000000000000004</v>
      </c>
      <c r="AU2176">
        <v>5</v>
      </c>
      <c r="AV2176">
        <v>195</v>
      </c>
      <c r="AW2176">
        <v>2</v>
      </c>
      <c r="AX2176">
        <v>3.0000000000000027</v>
      </c>
      <c r="AY2176">
        <v>1</v>
      </c>
      <c r="AZ2176">
        <v>2</v>
      </c>
      <c r="BA2176">
        <v>223</v>
      </c>
      <c r="BB2176">
        <v>4.9999999999999982</v>
      </c>
      <c r="BC2176">
        <v>5.9999999999999991</v>
      </c>
      <c r="BD2176">
        <v>2.0000000000000004</v>
      </c>
      <c r="BE2176">
        <v>5.0000000000000009</v>
      </c>
      <c r="BF2176">
        <v>220</v>
      </c>
      <c r="BG2176">
        <v>5</v>
      </c>
      <c r="BH2176">
        <v>3.0000000000000013</v>
      </c>
      <c r="BI2176">
        <v>2.0000000000000004</v>
      </c>
      <c r="BJ2176">
        <v>7.0000000000000036</v>
      </c>
    </row>
    <row r="2177" spans="1:62" ht="17.100000000000001" customHeight="1" x14ac:dyDescent="0.25">
      <c r="A2177" t="s">
        <v>3117</v>
      </c>
      <c r="B2177" t="s">
        <v>6587</v>
      </c>
      <c r="C2177" t="s">
        <v>3275</v>
      </c>
      <c r="D2177" t="s">
        <v>3274</v>
      </c>
      <c r="E2177" t="s">
        <v>7217</v>
      </c>
      <c r="F2177" t="s">
        <v>3273</v>
      </c>
      <c r="G2177">
        <v>4</v>
      </c>
      <c r="H2177">
        <v>46</v>
      </c>
      <c r="I2177">
        <v>1</v>
      </c>
      <c r="J2177">
        <v>0</v>
      </c>
      <c r="K2177">
        <v>1.0000000000000007</v>
      </c>
      <c r="L2177">
        <v>8.9999999999999982</v>
      </c>
      <c r="M2177">
        <v>54</v>
      </c>
      <c r="N2177">
        <v>0</v>
      </c>
      <c r="O2177">
        <v>2.0000000000000004</v>
      </c>
      <c r="P2177">
        <v>0</v>
      </c>
      <c r="Q2177">
        <v>2.0000000000000004</v>
      </c>
      <c r="R2177">
        <v>44</v>
      </c>
      <c r="S2177">
        <v>0</v>
      </c>
      <c r="T2177">
        <v>2.0000000000000009</v>
      </c>
      <c r="U2177">
        <v>0</v>
      </c>
      <c r="V2177">
        <v>3.0000000000000004</v>
      </c>
      <c r="W2177">
        <v>43</v>
      </c>
      <c r="X2177">
        <v>0</v>
      </c>
      <c r="Y2177">
        <v>0</v>
      </c>
      <c r="Z2177">
        <v>1</v>
      </c>
      <c r="AA2177">
        <v>5.0000000000000009</v>
      </c>
      <c r="AB2177">
        <v>44</v>
      </c>
      <c r="AC2177">
        <v>0</v>
      </c>
      <c r="AD2177">
        <v>0</v>
      </c>
      <c r="AE2177">
        <v>1</v>
      </c>
      <c r="AF2177">
        <v>0</v>
      </c>
      <c r="AG2177">
        <v>41</v>
      </c>
      <c r="AH2177">
        <v>0</v>
      </c>
      <c r="AI2177">
        <v>0</v>
      </c>
      <c r="AJ2177">
        <v>0</v>
      </c>
      <c r="AK2177">
        <v>0</v>
      </c>
      <c r="AL2177">
        <v>41</v>
      </c>
      <c r="AM2177">
        <v>0</v>
      </c>
      <c r="AN2177">
        <v>1.0000000000000002</v>
      </c>
      <c r="AO2177">
        <v>0</v>
      </c>
      <c r="AP2177">
        <v>0</v>
      </c>
      <c r="AQ2177">
        <v>42</v>
      </c>
      <c r="AR2177">
        <v>0</v>
      </c>
      <c r="AS2177">
        <v>1.0000000000000004</v>
      </c>
      <c r="AT2177">
        <v>0</v>
      </c>
      <c r="AU2177">
        <v>0</v>
      </c>
      <c r="AV2177">
        <v>48</v>
      </c>
      <c r="AW2177">
        <v>0</v>
      </c>
      <c r="AX2177">
        <v>2</v>
      </c>
      <c r="AY2177">
        <v>0</v>
      </c>
      <c r="AZ2177">
        <v>1.0000000000000007</v>
      </c>
      <c r="BA2177">
        <v>52</v>
      </c>
      <c r="BB2177">
        <v>0.99999999999999989</v>
      </c>
      <c r="BC2177">
        <v>0</v>
      </c>
      <c r="BD2177">
        <v>0</v>
      </c>
      <c r="BE2177">
        <v>0</v>
      </c>
      <c r="BF2177">
        <v>48</v>
      </c>
      <c r="BG2177">
        <v>1.0000000000000007</v>
      </c>
      <c r="BH2177">
        <v>1</v>
      </c>
      <c r="BI2177">
        <v>0</v>
      </c>
      <c r="BJ2177">
        <v>0</v>
      </c>
    </row>
    <row r="2178" spans="1:62" ht="17.100000000000001" customHeight="1" x14ac:dyDescent="0.25">
      <c r="A2178" t="s">
        <v>3117</v>
      </c>
      <c r="B2178" t="s">
        <v>6587</v>
      </c>
      <c r="C2178" t="s">
        <v>3269</v>
      </c>
      <c r="D2178" t="s">
        <v>3268</v>
      </c>
      <c r="E2178" t="s">
        <v>6643</v>
      </c>
      <c r="F2178" t="s">
        <v>3272</v>
      </c>
      <c r="G2178">
        <v>1</v>
      </c>
      <c r="H2178">
        <v>871</v>
      </c>
      <c r="I2178">
        <v>140.00000000000006</v>
      </c>
      <c r="J2178">
        <v>81.999999999999957</v>
      </c>
      <c r="K2178">
        <v>61.000000000000036</v>
      </c>
      <c r="L2178">
        <v>55.000000000000028</v>
      </c>
      <c r="M2178">
        <v>810</v>
      </c>
      <c r="N2178">
        <v>143.00000000000017</v>
      </c>
      <c r="O2178">
        <v>74.000000000000014</v>
      </c>
      <c r="P2178">
        <v>74.000000000000099</v>
      </c>
      <c r="Q2178">
        <v>20.000000000000014</v>
      </c>
      <c r="R2178">
        <v>1036</v>
      </c>
      <c r="S2178">
        <v>74.000000000000014</v>
      </c>
      <c r="T2178">
        <v>66.000000000000099</v>
      </c>
      <c r="U2178">
        <v>132.99999999999974</v>
      </c>
      <c r="V2178">
        <v>116.00000000000004</v>
      </c>
      <c r="W2178">
        <v>861</v>
      </c>
      <c r="X2178">
        <v>21.000000000000014</v>
      </c>
      <c r="Y2178">
        <v>26.000000000000046</v>
      </c>
      <c r="Z2178">
        <v>250.99999999999994</v>
      </c>
      <c r="AA2178">
        <v>111.00000000000001</v>
      </c>
      <c r="AB2178">
        <v>827</v>
      </c>
      <c r="AC2178">
        <v>29.000000000000057</v>
      </c>
      <c r="AD2178">
        <v>58.000000000000078</v>
      </c>
      <c r="AE2178">
        <v>156.00000000000006</v>
      </c>
      <c r="AF2178">
        <v>47</v>
      </c>
      <c r="AG2178">
        <v>803</v>
      </c>
      <c r="AH2178">
        <v>60.000000000000014</v>
      </c>
      <c r="AI2178">
        <v>42.000000000000064</v>
      </c>
      <c r="AJ2178">
        <v>88.999999999999986</v>
      </c>
      <c r="AK2178">
        <v>40.000000000000014</v>
      </c>
      <c r="AL2178">
        <v>867</v>
      </c>
      <c r="AM2178">
        <v>77.000000000000057</v>
      </c>
      <c r="AN2178">
        <v>66.999999999999943</v>
      </c>
      <c r="AO2178">
        <v>101.00000000000026</v>
      </c>
      <c r="AP2178">
        <v>69.999999999999957</v>
      </c>
      <c r="AQ2178">
        <v>841</v>
      </c>
      <c r="AR2178">
        <v>68.999999999999929</v>
      </c>
      <c r="AS2178">
        <v>61.999999999999901</v>
      </c>
      <c r="AT2178">
        <v>86.999999999999943</v>
      </c>
      <c r="AU2178">
        <v>63.000000000000021</v>
      </c>
      <c r="AV2178">
        <v>894</v>
      </c>
      <c r="AW2178">
        <v>116.99999999999976</v>
      </c>
      <c r="AX2178">
        <v>67</v>
      </c>
      <c r="AY2178">
        <v>95.000000000000043</v>
      </c>
      <c r="AZ2178">
        <v>61</v>
      </c>
      <c r="BA2178">
        <v>876</v>
      </c>
      <c r="BB2178">
        <v>80.000000000000114</v>
      </c>
      <c r="BC2178">
        <v>49</v>
      </c>
      <c r="BD2178">
        <v>88.000000000000142</v>
      </c>
      <c r="BE2178">
        <v>44.999999999999957</v>
      </c>
      <c r="BF2178">
        <v>878</v>
      </c>
      <c r="BG2178">
        <v>68.999999999999972</v>
      </c>
      <c r="BH2178">
        <v>69.999999999999957</v>
      </c>
      <c r="BI2178">
        <v>93.999999999999986</v>
      </c>
      <c r="BJ2178">
        <v>55.999999999999979</v>
      </c>
    </row>
    <row r="2179" spans="1:62" ht="17.100000000000001" customHeight="1" x14ac:dyDescent="0.25">
      <c r="A2179" t="s">
        <v>3117</v>
      </c>
      <c r="B2179" t="s">
        <v>6587</v>
      </c>
      <c r="C2179" t="s">
        <v>3269</v>
      </c>
      <c r="D2179" t="s">
        <v>3268</v>
      </c>
      <c r="E2179" t="s">
        <v>6643</v>
      </c>
      <c r="F2179" t="s">
        <v>3271</v>
      </c>
      <c r="G2179">
        <v>2</v>
      </c>
      <c r="H2179">
        <v>552</v>
      </c>
      <c r="I2179">
        <v>21.000000000000014</v>
      </c>
      <c r="J2179">
        <v>3.9999999999999982</v>
      </c>
      <c r="K2179">
        <v>20.000000000000018</v>
      </c>
      <c r="L2179">
        <v>43.000000000000014</v>
      </c>
      <c r="M2179">
        <v>677</v>
      </c>
      <c r="N2179">
        <v>27</v>
      </c>
      <c r="O2179">
        <v>8.9999999999999911</v>
      </c>
      <c r="P2179">
        <v>16.999999999999996</v>
      </c>
      <c r="Q2179">
        <v>7.9999999999999956</v>
      </c>
      <c r="R2179">
        <v>452</v>
      </c>
      <c r="S2179">
        <v>11.999999999999995</v>
      </c>
      <c r="T2179">
        <v>10.999999999999998</v>
      </c>
      <c r="U2179">
        <v>17.000000000000028</v>
      </c>
      <c r="V2179">
        <v>26.000000000000004</v>
      </c>
      <c r="W2179">
        <v>581</v>
      </c>
      <c r="X2179">
        <v>14</v>
      </c>
      <c r="Y2179">
        <v>8.0000000000000036</v>
      </c>
      <c r="Z2179">
        <v>39</v>
      </c>
      <c r="AA2179">
        <v>47.000000000000036</v>
      </c>
      <c r="AB2179">
        <v>616</v>
      </c>
      <c r="AC2179">
        <v>3</v>
      </c>
      <c r="AD2179">
        <v>19.000000000000004</v>
      </c>
      <c r="AE2179">
        <v>27.000000000000011</v>
      </c>
      <c r="AF2179">
        <v>17.999999999999986</v>
      </c>
      <c r="AG2179">
        <v>624</v>
      </c>
      <c r="AH2179">
        <v>5.0000000000000027</v>
      </c>
      <c r="AI2179">
        <v>15.999999999999996</v>
      </c>
      <c r="AJ2179">
        <v>24.999999999999979</v>
      </c>
      <c r="AK2179">
        <v>6</v>
      </c>
      <c r="AL2179">
        <v>567</v>
      </c>
      <c r="AM2179">
        <v>4.0000000000000044</v>
      </c>
      <c r="AN2179">
        <v>3.0000000000000004</v>
      </c>
      <c r="AO2179">
        <v>17.000000000000011</v>
      </c>
      <c r="AP2179">
        <v>14.999999999999995</v>
      </c>
      <c r="AQ2179">
        <v>599</v>
      </c>
      <c r="AR2179">
        <v>2.9999999999999978</v>
      </c>
      <c r="AS2179">
        <v>11.000000000000004</v>
      </c>
      <c r="AT2179">
        <v>13.999999999999995</v>
      </c>
      <c r="AU2179">
        <v>13.000000000000002</v>
      </c>
      <c r="AV2179">
        <v>584</v>
      </c>
      <c r="AW2179">
        <v>3.9999999999999991</v>
      </c>
      <c r="AX2179">
        <v>4.9999999999999973</v>
      </c>
      <c r="AY2179">
        <v>26.000000000000004</v>
      </c>
      <c r="AZ2179">
        <v>3.9999999999999991</v>
      </c>
      <c r="BA2179">
        <v>603</v>
      </c>
      <c r="BB2179">
        <v>6.9999999999999991</v>
      </c>
      <c r="BC2179">
        <v>5.9999999999999964</v>
      </c>
      <c r="BD2179">
        <v>13.000000000000007</v>
      </c>
      <c r="BE2179">
        <v>8.000000000000016</v>
      </c>
      <c r="BF2179">
        <v>613</v>
      </c>
      <c r="BG2179">
        <v>8.9999999999999947</v>
      </c>
      <c r="BH2179">
        <v>40.000000000000014</v>
      </c>
      <c r="BI2179">
        <v>12.000000000000002</v>
      </c>
      <c r="BJ2179">
        <v>10.999999999999993</v>
      </c>
    </row>
    <row r="2180" spans="1:62" ht="17.100000000000001" customHeight="1" x14ac:dyDescent="0.25">
      <c r="A2180" t="s">
        <v>3117</v>
      </c>
      <c r="B2180" t="s">
        <v>6587</v>
      </c>
      <c r="C2180" t="s">
        <v>3269</v>
      </c>
      <c r="D2180" t="s">
        <v>3268</v>
      </c>
      <c r="E2180" t="s">
        <v>6643</v>
      </c>
      <c r="F2180" t="s">
        <v>3270</v>
      </c>
      <c r="G2180">
        <v>3</v>
      </c>
      <c r="H2180">
        <v>57</v>
      </c>
      <c r="I2180">
        <v>9.0000000000000018</v>
      </c>
      <c r="J2180">
        <v>1</v>
      </c>
      <c r="K2180">
        <v>0</v>
      </c>
      <c r="L2180">
        <v>9.0000000000000036</v>
      </c>
      <c r="M2180">
        <v>55</v>
      </c>
      <c r="N2180">
        <v>2</v>
      </c>
      <c r="O2180">
        <v>0</v>
      </c>
      <c r="P2180">
        <v>0</v>
      </c>
      <c r="Q2180">
        <v>1.0000000000000002</v>
      </c>
      <c r="R2180">
        <v>49</v>
      </c>
      <c r="S2180">
        <v>0</v>
      </c>
      <c r="T2180">
        <v>2.0000000000000004</v>
      </c>
      <c r="U2180">
        <v>0.99999999999999989</v>
      </c>
      <c r="V2180">
        <v>3.0000000000000004</v>
      </c>
      <c r="W2180">
        <v>44</v>
      </c>
      <c r="X2180">
        <v>0</v>
      </c>
      <c r="Y2180">
        <v>2.0000000000000009</v>
      </c>
      <c r="Z2180">
        <v>0</v>
      </c>
      <c r="AA2180">
        <v>2</v>
      </c>
      <c r="AB2180">
        <v>46</v>
      </c>
      <c r="AC2180">
        <v>0</v>
      </c>
      <c r="AD2180">
        <v>0</v>
      </c>
      <c r="AE2180">
        <v>0</v>
      </c>
      <c r="AF2180">
        <v>0</v>
      </c>
      <c r="AG2180">
        <v>52</v>
      </c>
      <c r="AH2180">
        <v>0</v>
      </c>
      <c r="AI2180">
        <v>0</v>
      </c>
      <c r="AJ2180">
        <v>0.99999999999999989</v>
      </c>
      <c r="AK2180">
        <v>2.0000000000000004</v>
      </c>
      <c r="AL2180">
        <v>57</v>
      </c>
      <c r="AM2180">
        <v>0</v>
      </c>
      <c r="AN2180">
        <v>3.0000000000000004</v>
      </c>
      <c r="AO2180">
        <v>1.0000000000000002</v>
      </c>
      <c r="AP2180">
        <v>3.0000000000000004</v>
      </c>
      <c r="AQ2180">
        <v>57</v>
      </c>
      <c r="AR2180">
        <v>0</v>
      </c>
      <c r="AS2180">
        <v>1</v>
      </c>
      <c r="AT2180">
        <v>0</v>
      </c>
      <c r="AU2180">
        <v>1.0000000000000002</v>
      </c>
      <c r="AV2180">
        <v>52</v>
      </c>
      <c r="AW2180">
        <v>2.0000000000000013</v>
      </c>
      <c r="AX2180">
        <v>0.99999999999999989</v>
      </c>
      <c r="AY2180">
        <v>2.9999999999999996</v>
      </c>
      <c r="AZ2180">
        <v>0</v>
      </c>
      <c r="BA2180">
        <v>54</v>
      </c>
      <c r="BB2180">
        <v>0</v>
      </c>
      <c r="BC2180">
        <v>0</v>
      </c>
      <c r="BD2180">
        <v>2.9999999999999996</v>
      </c>
      <c r="BE2180">
        <v>2.9999999999999996</v>
      </c>
      <c r="BF2180">
        <v>58</v>
      </c>
      <c r="BG2180">
        <v>1</v>
      </c>
      <c r="BH2180">
        <v>2</v>
      </c>
      <c r="BI2180">
        <v>1.0000000000000007</v>
      </c>
      <c r="BJ2180">
        <v>3.0000000000000009</v>
      </c>
    </row>
    <row r="2181" spans="1:62" ht="17.100000000000001" customHeight="1" x14ac:dyDescent="0.25">
      <c r="A2181" t="s">
        <v>3117</v>
      </c>
      <c r="B2181" t="s">
        <v>6587</v>
      </c>
      <c r="C2181" t="s">
        <v>3269</v>
      </c>
      <c r="D2181" t="s">
        <v>3268</v>
      </c>
      <c r="E2181" t="s">
        <v>6643</v>
      </c>
      <c r="F2181" t="s">
        <v>3267</v>
      </c>
      <c r="G2181">
        <v>4</v>
      </c>
      <c r="H2181">
        <v>17</v>
      </c>
      <c r="I2181">
        <v>0</v>
      </c>
      <c r="J2181">
        <v>0</v>
      </c>
      <c r="K2181">
        <v>0</v>
      </c>
      <c r="L2181">
        <v>4.0000000000000009</v>
      </c>
      <c r="M2181">
        <v>17</v>
      </c>
      <c r="N2181">
        <v>0</v>
      </c>
      <c r="O2181">
        <v>0</v>
      </c>
      <c r="P2181">
        <v>0</v>
      </c>
      <c r="Q2181">
        <v>1.0000000000000002</v>
      </c>
      <c r="R2181">
        <v>20</v>
      </c>
      <c r="S2181">
        <v>0</v>
      </c>
      <c r="T2181">
        <v>2</v>
      </c>
      <c r="U2181">
        <v>0</v>
      </c>
      <c r="V2181">
        <v>0.99999999999999989</v>
      </c>
      <c r="W2181">
        <v>15</v>
      </c>
      <c r="X2181">
        <v>0</v>
      </c>
      <c r="Y2181">
        <v>1.0000000000000002</v>
      </c>
      <c r="Z2181">
        <v>0</v>
      </c>
      <c r="AA2181">
        <v>0</v>
      </c>
      <c r="AB2181">
        <v>15</v>
      </c>
      <c r="AC2181">
        <v>0</v>
      </c>
      <c r="AD2181">
        <v>0</v>
      </c>
      <c r="AE2181">
        <v>0</v>
      </c>
      <c r="AF2181">
        <v>2</v>
      </c>
      <c r="AG2181">
        <v>15</v>
      </c>
      <c r="AH2181">
        <v>0</v>
      </c>
      <c r="AI2181">
        <v>0</v>
      </c>
      <c r="AJ2181">
        <v>0</v>
      </c>
      <c r="AK2181">
        <v>0</v>
      </c>
      <c r="AL2181">
        <v>15</v>
      </c>
      <c r="AM2181">
        <v>0</v>
      </c>
      <c r="AN2181">
        <v>0</v>
      </c>
      <c r="AO2181">
        <v>0</v>
      </c>
      <c r="AP2181">
        <v>0</v>
      </c>
      <c r="AQ2181">
        <v>17</v>
      </c>
      <c r="AR2181">
        <v>1</v>
      </c>
      <c r="AS2181">
        <v>0</v>
      </c>
      <c r="AT2181">
        <v>0</v>
      </c>
      <c r="AU2181">
        <v>0</v>
      </c>
      <c r="AV2181">
        <v>17</v>
      </c>
      <c r="AW2181">
        <v>0</v>
      </c>
      <c r="AX2181">
        <v>0</v>
      </c>
      <c r="AY2181">
        <v>0</v>
      </c>
      <c r="AZ2181">
        <v>0</v>
      </c>
      <c r="BA2181">
        <v>14</v>
      </c>
      <c r="BB2181">
        <v>0</v>
      </c>
      <c r="BC2181">
        <v>0</v>
      </c>
      <c r="BD2181">
        <v>0</v>
      </c>
      <c r="BE2181">
        <v>1.0000000000000002</v>
      </c>
      <c r="BF2181">
        <v>14</v>
      </c>
      <c r="BG2181">
        <v>0</v>
      </c>
      <c r="BH2181">
        <v>1</v>
      </c>
      <c r="BI2181">
        <v>0</v>
      </c>
      <c r="BJ2181">
        <v>2.0000000000000004</v>
      </c>
    </row>
    <row r="2182" spans="1:62" ht="17.100000000000001" customHeight="1" x14ac:dyDescent="0.25">
      <c r="A2182" t="s">
        <v>3117</v>
      </c>
      <c r="B2182" t="s">
        <v>6587</v>
      </c>
      <c r="C2182" t="s">
        <v>3263</v>
      </c>
      <c r="D2182" t="s">
        <v>3262</v>
      </c>
      <c r="E2182" t="s">
        <v>6644</v>
      </c>
      <c r="F2182" t="s">
        <v>3266</v>
      </c>
      <c r="G2182">
        <v>1</v>
      </c>
      <c r="H2182">
        <v>680</v>
      </c>
      <c r="I2182">
        <v>182.00000000000011</v>
      </c>
      <c r="J2182">
        <v>137</v>
      </c>
      <c r="K2182">
        <v>8.9999999999999947</v>
      </c>
      <c r="L2182">
        <v>98.999999999999943</v>
      </c>
      <c r="M2182">
        <v>711</v>
      </c>
      <c r="N2182">
        <v>118.99999999999997</v>
      </c>
      <c r="O2182">
        <v>108.99999999999997</v>
      </c>
      <c r="P2182">
        <v>23.000000000000011</v>
      </c>
      <c r="Q2182">
        <v>118.99999999999991</v>
      </c>
      <c r="R2182">
        <v>1011</v>
      </c>
      <c r="S2182">
        <v>90.999999999999957</v>
      </c>
      <c r="T2182">
        <v>240.99999999999963</v>
      </c>
      <c r="U2182">
        <v>36.999999999999993</v>
      </c>
      <c r="V2182">
        <v>377.00000000000017</v>
      </c>
      <c r="W2182">
        <v>762</v>
      </c>
      <c r="X2182">
        <v>37.999999999999964</v>
      </c>
      <c r="Y2182">
        <v>95.999999999999957</v>
      </c>
      <c r="Z2182">
        <v>20.999999999999996</v>
      </c>
      <c r="AA2182">
        <v>352.00000000000006</v>
      </c>
      <c r="AB2182">
        <v>503</v>
      </c>
      <c r="AC2182">
        <v>70.999999999999986</v>
      </c>
      <c r="AD2182">
        <v>61.000000000000092</v>
      </c>
      <c r="AE2182">
        <v>14.000000000000002</v>
      </c>
      <c r="AF2182">
        <v>82.000000000000014</v>
      </c>
      <c r="AG2182">
        <v>534</v>
      </c>
      <c r="AH2182">
        <v>61.000000000000014</v>
      </c>
      <c r="AI2182">
        <v>45</v>
      </c>
      <c r="AJ2182">
        <v>10.000000000000011</v>
      </c>
      <c r="AK2182">
        <v>63.000000000000021</v>
      </c>
      <c r="AL2182">
        <v>560</v>
      </c>
      <c r="AM2182">
        <v>60.000000000000036</v>
      </c>
      <c r="AN2182">
        <v>77.000000000000071</v>
      </c>
      <c r="AO2182">
        <v>7.000000000000008</v>
      </c>
      <c r="AP2182">
        <v>38.000000000000021</v>
      </c>
      <c r="AQ2182">
        <v>666</v>
      </c>
      <c r="AR2182">
        <v>188.00000000000006</v>
      </c>
      <c r="AS2182">
        <v>80.999999999999943</v>
      </c>
      <c r="AT2182">
        <v>6.9999999999999973</v>
      </c>
      <c r="AU2182">
        <v>24.000000000000032</v>
      </c>
      <c r="AV2182">
        <v>755</v>
      </c>
      <c r="AW2182">
        <v>140.99999999999997</v>
      </c>
      <c r="AX2182">
        <v>112.00000000000011</v>
      </c>
      <c r="AY2182">
        <v>15.000000000000004</v>
      </c>
      <c r="AZ2182">
        <v>42.000000000000007</v>
      </c>
      <c r="BA2182">
        <v>830</v>
      </c>
      <c r="BB2182">
        <v>140.00000000000014</v>
      </c>
      <c r="BC2182">
        <v>93.000000000000057</v>
      </c>
      <c r="BD2182">
        <v>7.9999999999999982</v>
      </c>
      <c r="BE2182">
        <v>64.000000000000014</v>
      </c>
      <c r="BF2182">
        <v>773</v>
      </c>
      <c r="BG2182">
        <v>99.000000000000071</v>
      </c>
      <c r="BH2182">
        <v>89.999999999999986</v>
      </c>
      <c r="BI2182">
        <v>12.000000000000005</v>
      </c>
      <c r="BJ2182">
        <v>103.00000000000013</v>
      </c>
    </row>
    <row r="2183" spans="1:62" ht="17.100000000000001" customHeight="1" x14ac:dyDescent="0.25">
      <c r="A2183" t="s">
        <v>3117</v>
      </c>
      <c r="B2183" t="s">
        <v>6587</v>
      </c>
      <c r="C2183" t="s">
        <v>3263</v>
      </c>
      <c r="D2183" t="s">
        <v>3262</v>
      </c>
      <c r="E2183" t="s">
        <v>6644</v>
      </c>
      <c r="F2183" t="s">
        <v>3265</v>
      </c>
      <c r="G2183">
        <v>2</v>
      </c>
      <c r="H2183">
        <v>1308</v>
      </c>
      <c r="I2183">
        <v>24.999999999999972</v>
      </c>
      <c r="J2183">
        <v>40.000000000000014</v>
      </c>
      <c r="K2183">
        <v>10.000000000000027</v>
      </c>
      <c r="L2183">
        <v>49.000000000000036</v>
      </c>
      <c r="M2183">
        <v>1220</v>
      </c>
      <c r="N2183">
        <v>15.000000000000002</v>
      </c>
      <c r="O2183">
        <v>24.999999999999979</v>
      </c>
      <c r="P2183">
        <v>4.0000000000000036</v>
      </c>
      <c r="Q2183">
        <v>62.999999999999972</v>
      </c>
      <c r="R2183">
        <v>887</v>
      </c>
      <c r="S2183">
        <v>2.0000000000000027</v>
      </c>
      <c r="T2183">
        <v>17.000000000000011</v>
      </c>
      <c r="U2183">
        <v>2.0000000000000022</v>
      </c>
      <c r="V2183">
        <v>49.000000000000007</v>
      </c>
      <c r="W2183">
        <v>929</v>
      </c>
      <c r="X2183">
        <v>1.0000000000000004</v>
      </c>
      <c r="Y2183">
        <v>18</v>
      </c>
      <c r="Z2183">
        <v>3.0000000000000036</v>
      </c>
      <c r="AA2183">
        <v>22.000000000000014</v>
      </c>
      <c r="AB2183">
        <v>1146</v>
      </c>
      <c r="AC2183">
        <v>2</v>
      </c>
      <c r="AD2183">
        <v>14.000000000000018</v>
      </c>
      <c r="AE2183">
        <v>11.999999999999998</v>
      </c>
      <c r="AF2183">
        <v>11.000000000000007</v>
      </c>
      <c r="AG2183">
        <v>1114</v>
      </c>
      <c r="AH2183">
        <v>13</v>
      </c>
      <c r="AI2183">
        <v>19.999999999999982</v>
      </c>
      <c r="AJ2183">
        <v>9.0000000000000124</v>
      </c>
      <c r="AK2183">
        <v>8.0000000000000018</v>
      </c>
      <c r="AL2183">
        <v>1096</v>
      </c>
      <c r="AM2183">
        <v>4</v>
      </c>
      <c r="AN2183">
        <v>20.000000000000018</v>
      </c>
      <c r="AO2183">
        <v>7.0000000000000178</v>
      </c>
      <c r="AP2183">
        <v>13.000000000000005</v>
      </c>
      <c r="AQ2183">
        <v>1072</v>
      </c>
      <c r="AR2183">
        <v>4.0000000000000071</v>
      </c>
      <c r="AS2183">
        <v>16.999999999999989</v>
      </c>
      <c r="AT2183">
        <v>10.999999999999995</v>
      </c>
      <c r="AU2183">
        <v>8.9999999999999893</v>
      </c>
      <c r="AV2183">
        <v>1103</v>
      </c>
      <c r="AW2183">
        <v>13</v>
      </c>
      <c r="AX2183">
        <v>11.999999999999996</v>
      </c>
      <c r="AY2183">
        <v>7.0000000000000107</v>
      </c>
      <c r="AZ2183">
        <v>5.0000000000000053</v>
      </c>
      <c r="BA2183">
        <v>1074</v>
      </c>
      <c r="BB2183">
        <v>27.000000000000025</v>
      </c>
      <c r="BC2183">
        <v>39.999999999999993</v>
      </c>
      <c r="BD2183">
        <v>4.9999999999999982</v>
      </c>
      <c r="BE2183">
        <v>8.0000000000000107</v>
      </c>
      <c r="BF2183">
        <v>1105</v>
      </c>
      <c r="BG2183">
        <v>11.999999999999988</v>
      </c>
      <c r="BH2183">
        <v>23</v>
      </c>
      <c r="BI2183">
        <v>4.0000000000000036</v>
      </c>
      <c r="BJ2183">
        <v>8.0000000000000053</v>
      </c>
    </row>
    <row r="2184" spans="1:62" ht="17.100000000000001" customHeight="1" x14ac:dyDescent="0.25">
      <c r="A2184" t="s">
        <v>3117</v>
      </c>
      <c r="B2184" t="s">
        <v>6587</v>
      </c>
      <c r="C2184" t="s">
        <v>3263</v>
      </c>
      <c r="D2184" t="s">
        <v>3262</v>
      </c>
      <c r="E2184" t="s">
        <v>6644</v>
      </c>
      <c r="F2184" t="s">
        <v>3264</v>
      </c>
      <c r="G2184">
        <v>3</v>
      </c>
      <c r="H2184">
        <v>54</v>
      </c>
      <c r="I2184">
        <v>1.0000000000000002</v>
      </c>
      <c r="J2184">
        <v>2</v>
      </c>
      <c r="K2184">
        <v>0</v>
      </c>
      <c r="L2184">
        <v>2.0000000000000004</v>
      </c>
      <c r="M2184">
        <v>62</v>
      </c>
      <c r="N2184">
        <v>2</v>
      </c>
      <c r="O2184">
        <v>3.0000000000000009</v>
      </c>
      <c r="P2184">
        <v>0</v>
      </c>
      <c r="Q2184">
        <v>3</v>
      </c>
      <c r="R2184">
        <v>52</v>
      </c>
      <c r="S2184">
        <v>0</v>
      </c>
      <c r="T2184">
        <v>0</v>
      </c>
      <c r="U2184">
        <v>3.0000000000000013</v>
      </c>
      <c r="V2184">
        <v>4</v>
      </c>
      <c r="W2184">
        <v>51</v>
      </c>
      <c r="X2184">
        <v>0</v>
      </c>
      <c r="Y2184">
        <v>0.99999999999999978</v>
      </c>
      <c r="Z2184">
        <v>1.0000000000000002</v>
      </c>
      <c r="AA2184">
        <v>3.0000000000000009</v>
      </c>
      <c r="AB2184">
        <v>62</v>
      </c>
      <c r="AC2184">
        <v>1</v>
      </c>
      <c r="AD2184">
        <v>0</v>
      </c>
      <c r="AE2184">
        <v>0</v>
      </c>
      <c r="AF2184">
        <v>0</v>
      </c>
      <c r="AG2184">
        <v>56</v>
      </c>
      <c r="AH2184">
        <v>0</v>
      </c>
      <c r="AI2184">
        <v>2.0000000000000009</v>
      </c>
      <c r="AJ2184">
        <v>0</v>
      </c>
      <c r="AK2184">
        <v>0</v>
      </c>
      <c r="AL2184">
        <v>54</v>
      </c>
      <c r="AM2184">
        <v>1</v>
      </c>
      <c r="AN2184">
        <v>1</v>
      </c>
      <c r="AO2184">
        <v>0</v>
      </c>
      <c r="AP2184">
        <v>0</v>
      </c>
      <c r="AQ2184">
        <v>54</v>
      </c>
      <c r="AR2184">
        <v>0</v>
      </c>
      <c r="AS2184">
        <v>3.0000000000000004</v>
      </c>
      <c r="AT2184">
        <v>1.0000000000000004</v>
      </c>
      <c r="AU2184">
        <v>2</v>
      </c>
      <c r="AV2184">
        <v>63</v>
      </c>
      <c r="AW2184">
        <v>1</v>
      </c>
      <c r="AX2184">
        <v>0</v>
      </c>
      <c r="AY2184">
        <v>0</v>
      </c>
      <c r="AZ2184">
        <v>0</v>
      </c>
      <c r="BA2184">
        <v>63</v>
      </c>
      <c r="BB2184">
        <v>1</v>
      </c>
      <c r="BC2184">
        <v>2</v>
      </c>
      <c r="BD2184">
        <v>0</v>
      </c>
      <c r="BE2184">
        <v>1.0000000000000007</v>
      </c>
      <c r="BF2184">
        <v>64</v>
      </c>
      <c r="BG2184">
        <v>1</v>
      </c>
      <c r="BH2184">
        <v>1</v>
      </c>
      <c r="BI2184">
        <v>0</v>
      </c>
      <c r="BJ2184">
        <v>1</v>
      </c>
    </row>
    <row r="2185" spans="1:62" ht="17.100000000000001" customHeight="1" x14ac:dyDescent="0.25">
      <c r="A2185" t="s">
        <v>3117</v>
      </c>
      <c r="B2185" t="s">
        <v>6587</v>
      </c>
      <c r="C2185" t="s">
        <v>3263</v>
      </c>
      <c r="D2185" t="s">
        <v>3262</v>
      </c>
      <c r="E2185" t="s">
        <v>6644</v>
      </c>
      <c r="F2185" t="s">
        <v>3261</v>
      </c>
      <c r="G2185">
        <v>4</v>
      </c>
      <c r="H2185">
        <v>18</v>
      </c>
      <c r="I2185">
        <v>3.0000000000000004</v>
      </c>
      <c r="J2185">
        <v>1.0000000000000002</v>
      </c>
      <c r="K2185">
        <v>0</v>
      </c>
      <c r="L2185">
        <v>0</v>
      </c>
      <c r="M2185">
        <v>17</v>
      </c>
      <c r="N2185">
        <v>0</v>
      </c>
      <c r="O2185">
        <v>0</v>
      </c>
      <c r="P2185">
        <v>0</v>
      </c>
      <c r="Q2185">
        <v>1.0000000000000002</v>
      </c>
      <c r="R2185">
        <v>18</v>
      </c>
      <c r="S2185">
        <v>0</v>
      </c>
      <c r="T2185">
        <v>2</v>
      </c>
      <c r="U2185">
        <v>0</v>
      </c>
      <c r="V2185">
        <v>0</v>
      </c>
      <c r="W2185">
        <v>13</v>
      </c>
      <c r="X2185">
        <v>0</v>
      </c>
      <c r="Y2185">
        <v>0</v>
      </c>
      <c r="Z2185">
        <v>0</v>
      </c>
      <c r="AA2185">
        <v>0</v>
      </c>
      <c r="AB2185">
        <v>13</v>
      </c>
      <c r="AC2185">
        <v>0</v>
      </c>
      <c r="AD2185">
        <v>0</v>
      </c>
      <c r="AE2185">
        <v>0</v>
      </c>
      <c r="AF2185">
        <v>0</v>
      </c>
      <c r="AG2185">
        <v>12</v>
      </c>
      <c r="AH2185">
        <v>0</v>
      </c>
      <c r="AI2185">
        <v>0</v>
      </c>
      <c r="AJ2185">
        <v>0</v>
      </c>
      <c r="AK2185">
        <v>0</v>
      </c>
      <c r="AL2185">
        <v>12</v>
      </c>
      <c r="AM2185">
        <v>0</v>
      </c>
      <c r="AN2185">
        <v>0</v>
      </c>
      <c r="AO2185">
        <v>0</v>
      </c>
      <c r="AP2185">
        <v>0</v>
      </c>
      <c r="AQ2185">
        <v>12</v>
      </c>
      <c r="AR2185">
        <v>0</v>
      </c>
      <c r="AS2185">
        <v>0</v>
      </c>
      <c r="AT2185">
        <v>0</v>
      </c>
      <c r="AU2185">
        <v>0</v>
      </c>
      <c r="AV2185">
        <v>20</v>
      </c>
      <c r="AW2185">
        <v>0</v>
      </c>
      <c r="AX2185">
        <v>0</v>
      </c>
      <c r="AY2185">
        <v>0</v>
      </c>
      <c r="AZ2185">
        <v>0</v>
      </c>
      <c r="BA2185">
        <v>20</v>
      </c>
      <c r="BB2185">
        <v>0</v>
      </c>
      <c r="BC2185">
        <v>0</v>
      </c>
      <c r="BD2185">
        <v>0</v>
      </c>
      <c r="BE2185">
        <v>3</v>
      </c>
      <c r="BF2185">
        <v>19</v>
      </c>
      <c r="BG2185">
        <v>0</v>
      </c>
      <c r="BH2185">
        <v>0</v>
      </c>
      <c r="BI2185">
        <v>0</v>
      </c>
      <c r="BJ2185">
        <v>1</v>
      </c>
    </row>
    <row r="2186" spans="1:62" ht="17.100000000000001" customHeight="1" x14ac:dyDescent="0.25">
      <c r="A2186" t="s">
        <v>3117</v>
      </c>
      <c r="B2186" t="s">
        <v>6587</v>
      </c>
      <c r="C2186" t="s">
        <v>34</v>
      </c>
      <c r="D2186" t="s">
        <v>3257</v>
      </c>
      <c r="E2186" t="s">
        <v>7218</v>
      </c>
      <c r="F2186" t="s">
        <v>3260</v>
      </c>
      <c r="G2186">
        <v>1</v>
      </c>
      <c r="H2186">
        <v>31</v>
      </c>
      <c r="I2186">
        <v>14.000000000000002</v>
      </c>
      <c r="J2186">
        <v>4.0000000000000018</v>
      </c>
      <c r="K2186">
        <v>0</v>
      </c>
      <c r="L2186">
        <v>1.0000000000000002</v>
      </c>
      <c r="M2186">
        <v>14</v>
      </c>
      <c r="N2186">
        <v>2</v>
      </c>
      <c r="O2186">
        <v>3</v>
      </c>
      <c r="P2186">
        <v>0</v>
      </c>
      <c r="Q2186">
        <v>0</v>
      </c>
      <c r="R2186">
        <v>14</v>
      </c>
      <c r="S2186">
        <v>2.0000000000000004</v>
      </c>
      <c r="T2186">
        <v>1</v>
      </c>
      <c r="U2186">
        <v>0</v>
      </c>
      <c r="V2186">
        <v>2</v>
      </c>
      <c r="W2186">
        <v>14</v>
      </c>
      <c r="X2186">
        <v>0</v>
      </c>
      <c r="Y2186">
        <v>3.0000000000000004</v>
      </c>
      <c r="Z2186">
        <v>0</v>
      </c>
      <c r="AA2186">
        <v>0</v>
      </c>
      <c r="AB2186">
        <v>15</v>
      </c>
      <c r="AC2186">
        <v>2.9999999999999996</v>
      </c>
      <c r="AD2186">
        <v>3</v>
      </c>
      <c r="AE2186">
        <v>1</v>
      </c>
      <c r="AF2186">
        <v>0</v>
      </c>
      <c r="AG2186">
        <v>35</v>
      </c>
      <c r="AH2186">
        <v>22</v>
      </c>
      <c r="AI2186">
        <v>4.0000000000000009</v>
      </c>
      <c r="AJ2186">
        <v>0</v>
      </c>
      <c r="AK2186">
        <v>1.0000000000000002</v>
      </c>
      <c r="AL2186">
        <v>42</v>
      </c>
      <c r="AM2186">
        <v>11.000000000000005</v>
      </c>
      <c r="AN2186">
        <v>3.0000000000000009</v>
      </c>
      <c r="AO2186">
        <v>0</v>
      </c>
      <c r="AP2186">
        <v>2.0000000000000009</v>
      </c>
      <c r="AQ2186">
        <v>38</v>
      </c>
      <c r="AR2186">
        <v>1.0000000000000004</v>
      </c>
      <c r="AS2186">
        <v>7.0000000000000018</v>
      </c>
      <c r="AT2186">
        <v>0</v>
      </c>
      <c r="AU2186">
        <v>2.0000000000000004</v>
      </c>
      <c r="AV2186">
        <v>33</v>
      </c>
      <c r="AW2186">
        <v>4.0000000000000018</v>
      </c>
      <c r="AX2186">
        <v>3.0000000000000004</v>
      </c>
      <c r="AY2186">
        <v>0</v>
      </c>
      <c r="AZ2186">
        <v>0</v>
      </c>
      <c r="BA2186">
        <v>38</v>
      </c>
      <c r="BB2186">
        <v>6.0000000000000009</v>
      </c>
      <c r="BC2186">
        <v>4</v>
      </c>
      <c r="BD2186">
        <v>0</v>
      </c>
      <c r="BE2186">
        <v>0</v>
      </c>
      <c r="BF2186">
        <v>48</v>
      </c>
      <c r="BG2186">
        <v>13</v>
      </c>
      <c r="BH2186">
        <v>6.0000000000000018</v>
      </c>
      <c r="BI2186">
        <v>0</v>
      </c>
      <c r="BJ2186">
        <v>0</v>
      </c>
    </row>
    <row r="2187" spans="1:62" ht="17.100000000000001" customHeight="1" x14ac:dyDescent="0.25">
      <c r="A2187" t="s">
        <v>3117</v>
      </c>
      <c r="B2187" t="s">
        <v>6587</v>
      </c>
      <c r="C2187" t="s">
        <v>34</v>
      </c>
      <c r="D2187" t="s">
        <v>3257</v>
      </c>
      <c r="E2187" t="s">
        <v>7218</v>
      </c>
      <c r="F2187" t="s">
        <v>3259</v>
      </c>
      <c r="G2187">
        <v>2</v>
      </c>
      <c r="H2187">
        <v>23</v>
      </c>
      <c r="I2187">
        <v>0</v>
      </c>
      <c r="J2187">
        <v>0</v>
      </c>
      <c r="K2187">
        <v>0</v>
      </c>
      <c r="L2187">
        <v>0</v>
      </c>
      <c r="M2187">
        <v>25</v>
      </c>
      <c r="N2187">
        <v>0.99999999999999989</v>
      </c>
      <c r="O2187">
        <v>0</v>
      </c>
      <c r="P2187">
        <v>0</v>
      </c>
      <c r="Q2187">
        <v>0.99999999999999989</v>
      </c>
      <c r="R2187">
        <v>25</v>
      </c>
      <c r="S2187">
        <v>0.99999999999999989</v>
      </c>
      <c r="T2187">
        <v>1</v>
      </c>
      <c r="U2187">
        <v>0</v>
      </c>
      <c r="V2187">
        <v>0.99999999999999989</v>
      </c>
      <c r="W2187">
        <v>25</v>
      </c>
      <c r="X2187">
        <v>0.99999999999999989</v>
      </c>
      <c r="Y2187">
        <v>0.99999999999999989</v>
      </c>
      <c r="Z2187">
        <v>0</v>
      </c>
      <c r="AA2187">
        <v>0</v>
      </c>
      <c r="AB2187">
        <v>25</v>
      </c>
      <c r="AC2187">
        <v>2.0000000000000004</v>
      </c>
      <c r="AD2187">
        <v>0</v>
      </c>
      <c r="AE2187">
        <v>0</v>
      </c>
      <c r="AF2187">
        <v>0.99999999999999989</v>
      </c>
      <c r="AG2187">
        <v>35</v>
      </c>
      <c r="AH2187">
        <v>3</v>
      </c>
      <c r="AI2187">
        <v>1.0000000000000004</v>
      </c>
      <c r="AJ2187">
        <v>0</v>
      </c>
      <c r="AK2187">
        <v>1</v>
      </c>
      <c r="AL2187">
        <v>23</v>
      </c>
      <c r="AM2187">
        <v>2.0000000000000004</v>
      </c>
      <c r="AN2187">
        <v>2</v>
      </c>
      <c r="AO2187">
        <v>0</v>
      </c>
      <c r="AP2187">
        <v>0</v>
      </c>
      <c r="AQ2187">
        <v>23</v>
      </c>
      <c r="AR2187">
        <v>0</v>
      </c>
      <c r="AS2187">
        <v>0.99999999999999978</v>
      </c>
      <c r="AT2187">
        <v>0</v>
      </c>
      <c r="AU2187">
        <v>0</v>
      </c>
      <c r="AV2187">
        <v>23</v>
      </c>
      <c r="AW2187">
        <v>0</v>
      </c>
      <c r="AX2187">
        <v>0</v>
      </c>
      <c r="AY2187">
        <v>0</v>
      </c>
      <c r="AZ2187">
        <v>0</v>
      </c>
      <c r="BA2187">
        <v>22</v>
      </c>
      <c r="BB2187">
        <v>0</v>
      </c>
      <c r="BC2187">
        <v>0</v>
      </c>
      <c r="BD2187">
        <v>0</v>
      </c>
      <c r="BE2187">
        <v>0.99999999999999989</v>
      </c>
      <c r="BF2187">
        <v>23</v>
      </c>
      <c r="BG2187">
        <v>1.0000000000000002</v>
      </c>
      <c r="BH2187">
        <v>1.9999999999999996</v>
      </c>
      <c r="BI2187">
        <v>0</v>
      </c>
      <c r="BJ2187">
        <v>0</v>
      </c>
    </row>
    <row r="2188" spans="1:62" ht="17.100000000000001" customHeight="1" x14ac:dyDescent="0.25">
      <c r="A2188" t="s">
        <v>3117</v>
      </c>
      <c r="B2188" t="s">
        <v>6587</v>
      </c>
      <c r="C2188" t="s">
        <v>34</v>
      </c>
      <c r="D2188" t="s">
        <v>3257</v>
      </c>
      <c r="E2188" t="s">
        <v>7218</v>
      </c>
      <c r="F2188" t="s">
        <v>3258</v>
      </c>
      <c r="G2188">
        <v>3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1</v>
      </c>
      <c r="AH2188">
        <v>0</v>
      </c>
      <c r="AI2188">
        <v>0</v>
      </c>
      <c r="AJ2188">
        <v>0</v>
      </c>
      <c r="AK2188">
        <v>0</v>
      </c>
      <c r="AL2188">
        <v>1</v>
      </c>
      <c r="AM2188">
        <v>0</v>
      </c>
      <c r="AN2188">
        <v>0</v>
      </c>
      <c r="AO2188">
        <v>0</v>
      </c>
      <c r="AP2188">
        <v>0</v>
      </c>
      <c r="AQ2188">
        <v>1</v>
      </c>
      <c r="AR2188">
        <v>0</v>
      </c>
      <c r="AS2188">
        <v>0</v>
      </c>
      <c r="AT2188">
        <v>0</v>
      </c>
      <c r="AU2188">
        <v>0</v>
      </c>
      <c r="AV2188">
        <v>1</v>
      </c>
      <c r="AW2188">
        <v>0</v>
      </c>
      <c r="AX2188">
        <v>0</v>
      </c>
      <c r="AY2188">
        <v>0</v>
      </c>
      <c r="AZ2188">
        <v>0</v>
      </c>
      <c r="BA2188">
        <v>1</v>
      </c>
      <c r="BB2188">
        <v>0</v>
      </c>
      <c r="BC2188">
        <v>0</v>
      </c>
      <c r="BD2188">
        <v>0</v>
      </c>
      <c r="BE2188">
        <v>0</v>
      </c>
      <c r="BF2188">
        <v>1</v>
      </c>
      <c r="BG2188">
        <v>0</v>
      </c>
      <c r="BH2188">
        <v>0</v>
      </c>
      <c r="BI2188">
        <v>0</v>
      </c>
      <c r="BJ2188">
        <v>0</v>
      </c>
    </row>
    <row r="2189" spans="1:62" ht="17.100000000000001" customHeight="1" x14ac:dyDescent="0.25">
      <c r="A2189" t="s">
        <v>3117</v>
      </c>
      <c r="B2189" t="s">
        <v>6587</v>
      </c>
      <c r="C2189" t="s">
        <v>34</v>
      </c>
      <c r="D2189" t="s">
        <v>3257</v>
      </c>
      <c r="E2189" t="s">
        <v>7218</v>
      </c>
      <c r="F2189" t="s">
        <v>3256</v>
      </c>
      <c r="G2189">
        <v>4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</row>
    <row r="2190" spans="1:62" ht="17.100000000000001" customHeight="1" x14ac:dyDescent="0.25">
      <c r="A2190" t="s">
        <v>3117</v>
      </c>
      <c r="B2190" t="s">
        <v>6587</v>
      </c>
      <c r="C2190" t="s">
        <v>3252</v>
      </c>
      <c r="D2190" t="s">
        <v>3251</v>
      </c>
      <c r="E2190" t="s">
        <v>6645</v>
      </c>
      <c r="F2190" t="s">
        <v>3255</v>
      </c>
      <c r="G2190">
        <v>1</v>
      </c>
      <c r="H2190">
        <v>49</v>
      </c>
      <c r="I2190">
        <v>4.9999999999999991</v>
      </c>
      <c r="J2190">
        <v>3.0000000000000004</v>
      </c>
      <c r="K2190">
        <v>1.0000000000000002</v>
      </c>
      <c r="L2190">
        <v>4</v>
      </c>
      <c r="M2190">
        <v>53</v>
      </c>
      <c r="N2190">
        <v>9.0000000000000053</v>
      </c>
      <c r="O2190">
        <v>3.0000000000000013</v>
      </c>
      <c r="P2190">
        <v>1.0000000000000002</v>
      </c>
      <c r="Q2190">
        <v>0</v>
      </c>
      <c r="R2190">
        <v>59</v>
      </c>
      <c r="S2190">
        <v>13.999999999999995</v>
      </c>
      <c r="T2190">
        <v>1</v>
      </c>
      <c r="U2190">
        <v>0</v>
      </c>
      <c r="V2190">
        <v>1.0000000000000002</v>
      </c>
      <c r="W2190">
        <v>64</v>
      </c>
      <c r="X2190">
        <v>2</v>
      </c>
      <c r="Y2190">
        <v>0</v>
      </c>
      <c r="Z2190">
        <v>1</v>
      </c>
      <c r="AA2190">
        <v>5.0000000000000009</v>
      </c>
      <c r="AB2190">
        <v>68</v>
      </c>
      <c r="AC2190">
        <v>0</v>
      </c>
      <c r="AD2190">
        <v>2</v>
      </c>
      <c r="AE2190">
        <v>2</v>
      </c>
      <c r="AF2190">
        <v>2</v>
      </c>
      <c r="AG2190">
        <v>67</v>
      </c>
      <c r="AH2190">
        <v>4</v>
      </c>
      <c r="AI2190">
        <v>3</v>
      </c>
      <c r="AJ2190">
        <v>2</v>
      </c>
      <c r="AK2190">
        <v>1</v>
      </c>
      <c r="AL2190">
        <v>63</v>
      </c>
      <c r="AM2190">
        <v>1</v>
      </c>
      <c r="AN2190">
        <v>0</v>
      </c>
      <c r="AO2190">
        <v>2.9999999999999996</v>
      </c>
      <c r="AP2190">
        <v>0</v>
      </c>
      <c r="AQ2190">
        <v>68</v>
      </c>
      <c r="AR2190">
        <v>9</v>
      </c>
      <c r="AS2190">
        <v>1</v>
      </c>
      <c r="AT2190">
        <v>2</v>
      </c>
      <c r="AU2190">
        <v>0</v>
      </c>
      <c r="AV2190">
        <v>78</v>
      </c>
      <c r="AW2190">
        <v>8.9999999999999982</v>
      </c>
      <c r="AX2190">
        <v>8.0000000000000036</v>
      </c>
      <c r="AY2190">
        <v>2</v>
      </c>
      <c r="AZ2190">
        <v>1</v>
      </c>
      <c r="BA2190">
        <v>76</v>
      </c>
      <c r="BB2190">
        <v>7.0000000000000009</v>
      </c>
      <c r="BC2190">
        <v>13.000000000000002</v>
      </c>
      <c r="BD2190">
        <v>0</v>
      </c>
      <c r="BE2190">
        <v>1.0000000000000007</v>
      </c>
      <c r="BF2190">
        <v>69</v>
      </c>
      <c r="BG2190">
        <v>6.0000000000000018</v>
      </c>
      <c r="BH2190">
        <v>4.0000000000000009</v>
      </c>
      <c r="BI2190">
        <v>0</v>
      </c>
      <c r="BJ2190">
        <v>1.0000000000000007</v>
      </c>
    </row>
    <row r="2191" spans="1:62" ht="17.100000000000001" customHeight="1" x14ac:dyDescent="0.25">
      <c r="A2191" t="s">
        <v>3117</v>
      </c>
      <c r="B2191" t="s">
        <v>6587</v>
      </c>
      <c r="C2191" t="s">
        <v>3252</v>
      </c>
      <c r="D2191" t="s">
        <v>3251</v>
      </c>
      <c r="E2191" t="s">
        <v>6645</v>
      </c>
      <c r="F2191" t="s">
        <v>3254</v>
      </c>
      <c r="G2191">
        <v>2</v>
      </c>
      <c r="H2191">
        <v>21</v>
      </c>
      <c r="I2191">
        <v>1</v>
      </c>
      <c r="J2191">
        <v>0</v>
      </c>
      <c r="K2191">
        <v>0</v>
      </c>
      <c r="L2191">
        <v>0</v>
      </c>
      <c r="M2191">
        <v>24</v>
      </c>
      <c r="N2191">
        <v>2</v>
      </c>
      <c r="O2191">
        <v>0</v>
      </c>
      <c r="P2191">
        <v>1</v>
      </c>
      <c r="Q2191">
        <v>0.99999999999999978</v>
      </c>
      <c r="R2191">
        <v>35</v>
      </c>
      <c r="S2191">
        <v>7.0000000000000018</v>
      </c>
      <c r="T2191">
        <v>0</v>
      </c>
      <c r="U2191">
        <v>0</v>
      </c>
      <c r="V2191">
        <v>0</v>
      </c>
      <c r="W2191">
        <v>40</v>
      </c>
      <c r="X2191">
        <v>0</v>
      </c>
      <c r="Y2191">
        <v>0</v>
      </c>
      <c r="Z2191">
        <v>0</v>
      </c>
      <c r="AA2191">
        <v>3.0000000000000004</v>
      </c>
      <c r="AB2191">
        <v>38</v>
      </c>
      <c r="AC2191">
        <v>0</v>
      </c>
      <c r="AD2191">
        <v>0</v>
      </c>
      <c r="AE2191">
        <v>0</v>
      </c>
      <c r="AF2191">
        <v>0</v>
      </c>
      <c r="AG2191">
        <v>40</v>
      </c>
      <c r="AH2191">
        <v>0</v>
      </c>
      <c r="AI2191">
        <v>0.99999999999999989</v>
      </c>
      <c r="AJ2191">
        <v>0</v>
      </c>
      <c r="AK2191">
        <v>0.99999999999999989</v>
      </c>
      <c r="AL2191">
        <v>41</v>
      </c>
      <c r="AM2191">
        <v>0</v>
      </c>
      <c r="AN2191">
        <v>0</v>
      </c>
      <c r="AO2191">
        <v>1</v>
      </c>
      <c r="AP2191">
        <v>0</v>
      </c>
      <c r="AQ2191">
        <v>41</v>
      </c>
      <c r="AR2191">
        <v>2.0000000000000004</v>
      </c>
      <c r="AS2191">
        <v>1.9999999999999998</v>
      </c>
      <c r="AT2191">
        <v>1.0000000000000004</v>
      </c>
      <c r="AU2191">
        <v>0</v>
      </c>
      <c r="AV2191">
        <v>37</v>
      </c>
      <c r="AW2191">
        <v>0</v>
      </c>
      <c r="AX2191">
        <v>0</v>
      </c>
      <c r="AY2191">
        <v>0</v>
      </c>
      <c r="AZ2191">
        <v>0</v>
      </c>
      <c r="BA2191">
        <v>36</v>
      </c>
      <c r="BB2191">
        <v>0</v>
      </c>
      <c r="BC2191">
        <v>0</v>
      </c>
      <c r="BD2191">
        <v>0</v>
      </c>
      <c r="BE2191">
        <v>0</v>
      </c>
      <c r="BF2191">
        <v>42</v>
      </c>
      <c r="BG2191">
        <v>0</v>
      </c>
      <c r="BH2191">
        <v>0</v>
      </c>
      <c r="BI2191">
        <v>0</v>
      </c>
      <c r="BJ2191">
        <v>0</v>
      </c>
    </row>
    <row r="2192" spans="1:62" ht="17.100000000000001" customHeight="1" x14ac:dyDescent="0.25">
      <c r="A2192" t="s">
        <v>3117</v>
      </c>
      <c r="B2192" t="s">
        <v>6587</v>
      </c>
      <c r="C2192" t="s">
        <v>3252</v>
      </c>
      <c r="D2192" t="s">
        <v>3251</v>
      </c>
      <c r="E2192" t="s">
        <v>6645</v>
      </c>
      <c r="F2192" t="s">
        <v>3253</v>
      </c>
      <c r="G2192">
        <v>3</v>
      </c>
      <c r="H2192">
        <v>2</v>
      </c>
      <c r="I2192">
        <v>0</v>
      </c>
      <c r="J2192">
        <v>0</v>
      </c>
      <c r="K2192">
        <v>0</v>
      </c>
      <c r="L2192">
        <v>0</v>
      </c>
      <c r="M2192">
        <v>1</v>
      </c>
      <c r="N2192">
        <v>0</v>
      </c>
      <c r="O2192">
        <v>0</v>
      </c>
      <c r="P2192">
        <v>0</v>
      </c>
      <c r="Q2192">
        <v>0</v>
      </c>
      <c r="R2192">
        <v>2</v>
      </c>
      <c r="S2192">
        <v>0</v>
      </c>
      <c r="T2192">
        <v>0</v>
      </c>
      <c r="U2192">
        <v>0</v>
      </c>
      <c r="V2192">
        <v>0</v>
      </c>
      <c r="W2192">
        <v>1</v>
      </c>
      <c r="X2192">
        <v>0</v>
      </c>
      <c r="Y2192">
        <v>0</v>
      </c>
      <c r="Z2192">
        <v>0</v>
      </c>
      <c r="AA2192">
        <v>0</v>
      </c>
      <c r="AB2192">
        <v>1</v>
      </c>
      <c r="AC2192">
        <v>0</v>
      </c>
      <c r="AD2192">
        <v>0</v>
      </c>
      <c r="AE2192">
        <v>0</v>
      </c>
      <c r="AF2192">
        <v>0</v>
      </c>
      <c r="AG2192">
        <v>3</v>
      </c>
      <c r="AH2192">
        <v>0</v>
      </c>
      <c r="AI2192">
        <v>0</v>
      </c>
      <c r="AJ2192">
        <v>0</v>
      </c>
      <c r="AK2192">
        <v>0</v>
      </c>
      <c r="AL2192">
        <v>4</v>
      </c>
      <c r="AM2192">
        <v>0</v>
      </c>
      <c r="AN2192">
        <v>0</v>
      </c>
      <c r="AO2192">
        <v>0</v>
      </c>
      <c r="AP2192">
        <v>0</v>
      </c>
      <c r="AQ2192">
        <v>3</v>
      </c>
      <c r="AR2192">
        <v>0</v>
      </c>
      <c r="AS2192">
        <v>0</v>
      </c>
      <c r="AT2192">
        <v>0</v>
      </c>
      <c r="AU2192">
        <v>0</v>
      </c>
      <c r="AV2192">
        <v>3</v>
      </c>
      <c r="AW2192">
        <v>0</v>
      </c>
      <c r="AX2192">
        <v>0</v>
      </c>
      <c r="AY2192">
        <v>0</v>
      </c>
      <c r="AZ2192">
        <v>0</v>
      </c>
      <c r="BA2192">
        <v>3</v>
      </c>
      <c r="BB2192">
        <v>0</v>
      </c>
      <c r="BC2192">
        <v>1</v>
      </c>
      <c r="BD2192">
        <v>0</v>
      </c>
      <c r="BE2192">
        <v>0</v>
      </c>
      <c r="BF2192">
        <v>6</v>
      </c>
      <c r="BG2192">
        <v>0</v>
      </c>
      <c r="BH2192">
        <v>0</v>
      </c>
      <c r="BI2192">
        <v>0</v>
      </c>
      <c r="BJ2192">
        <v>0</v>
      </c>
    </row>
    <row r="2193" spans="1:62" ht="17.100000000000001" customHeight="1" x14ac:dyDescent="0.25">
      <c r="A2193" t="s">
        <v>3117</v>
      </c>
      <c r="B2193" t="s">
        <v>6587</v>
      </c>
      <c r="C2193" t="s">
        <v>3252</v>
      </c>
      <c r="D2193" t="s">
        <v>3251</v>
      </c>
      <c r="E2193" t="s">
        <v>6645</v>
      </c>
      <c r="F2193" t="s">
        <v>3250</v>
      </c>
      <c r="G2193">
        <v>4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1</v>
      </c>
      <c r="BG2193">
        <v>0</v>
      </c>
      <c r="BH2193">
        <v>0</v>
      </c>
      <c r="BI2193">
        <v>0</v>
      </c>
      <c r="BJ2193">
        <v>0</v>
      </c>
    </row>
    <row r="2194" spans="1:62" ht="17.100000000000001" customHeight="1" x14ac:dyDescent="0.25">
      <c r="A2194" t="s">
        <v>3117</v>
      </c>
      <c r="B2194" t="s">
        <v>6587</v>
      </c>
      <c r="C2194" t="s">
        <v>3246</v>
      </c>
      <c r="D2194" t="s">
        <v>3245</v>
      </c>
      <c r="E2194" t="s">
        <v>6646</v>
      </c>
      <c r="F2194" t="s">
        <v>3249</v>
      </c>
      <c r="G2194">
        <v>1</v>
      </c>
      <c r="H2194">
        <v>499</v>
      </c>
      <c r="I2194">
        <v>277.99999999999989</v>
      </c>
      <c r="J2194">
        <v>70.000000000000057</v>
      </c>
      <c r="K2194">
        <v>1.0000000000000007</v>
      </c>
      <c r="L2194">
        <v>35.000000000000014</v>
      </c>
      <c r="M2194">
        <v>407</v>
      </c>
      <c r="N2194">
        <v>103.00000000000004</v>
      </c>
      <c r="O2194">
        <v>55</v>
      </c>
      <c r="P2194">
        <v>0</v>
      </c>
      <c r="Q2194">
        <v>4.9999999999999964</v>
      </c>
      <c r="R2194">
        <v>353</v>
      </c>
      <c r="S2194">
        <v>73.999999999999972</v>
      </c>
      <c r="T2194">
        <v>67.000000000000014</v>
      </c>
      <c r="U2194">
        <v>1.9999999999999991</v>
      </c>
      <c r="V2194">
        <v>13.999999999999989</v>
      </c>
      <c r="W2194">
        <v>308</v>
      </c>
      <c r="X2194">
        <v>14.999999999999998</v>
      </c>
      <c r="Y2194">
        <v>20.000000000000011</v>
      </c>
      <c r="Z2194">
        <v>6.0000000000000018</v>
      </c>
      <c r="AA2194">
        <v>25</v>
      </c>
      <c r="AB2194">
        <v>312</v>
      </c>
      <c r="AC2194">
        <v>33.000000000000028</v>
      </c>
      <c r="AD2194">
        <v>39.999999999999972</v>
      </c>
      <c r="AE2194">
        <v>3.9999999999999982</v>
      </c>
      <c r="AF2194">
        <v>9.0000000000000053</v>
      </c>
      <c r="AG2194">
        <v>295</v>
      </c>
      <c r="AH2194">
        <v>42.999999999999993</v>
      </c>
      <c r="AI2194">
        <v>55.999999999999993</v>
      </c>
      <c r="AJ2194">
        <v>0</v>
      </c>
      <c r="AK2194">
        <v>7.9999999999999991</v>
      </c>
      <c r="AL2194">
        <v>309</v>
      </c>
      <c r="AM2194">
        <v>64.999999999999986</v>
      </c>
      <c r="AN2194">
        <v>50.999999999999986</v>
      </c>
      <c r="AO2194">
        <v>0.99999999999999933</v>
      </c>
      <c r="AP2194">
        <v>3.9999999999999987</v>
      </c>
      <c r="AQ2194">
        <v>334</v>
      </c>
      <c r="AR2194">
        <v>63.000000000000021</v>
      </c>
      <c r="AS2194">
        <v>66.000000000000014</v>
      </c>
      <c r="AT2194">
        <v>2.9999999999999987</v>
      </c>
      <c r="AU2194">
        <v>3</v>
      </c>
      <c r="AV2194">
        <v>381</v>
      </c>
      <c r="AW2194">
        <v>91.000000000000057</v>
      </c>
      <c r="AX2194">
        <v>57.000000000000028</v>
      </c>
      <c r="AY2194">
        <v>0.999999999999999</v>
      </c>
      <c r="AZ2194">
        <v>9</v>
      </c>
      <c r="BA2194">
        <v>412</v>
      </c>
      <c r="BB2194">
        <v>50.999999999999957</v>
      </c>
      <c r="BC2194">
        <v>57</v>
      </c>
      <c r="BD2194">
        <v>0.99999999999999956</v>
      </c>
      <c r="BE2194">
        <v>16.000000000000014</v>
      </c>
      <c r="BF2194">
        <v>349</v>
      </c>
      <c r="BG2194">
        <v>23.000000000000011</v>
      </c>
      <c r="BH2194">
        <v>35.000000000000021</v>
      </c>
      <c r="BI2194">
        <v>0.99999999999999933</v>
      </c>
      <c r="BJ2194">
        <v>19.000000000000014</v>
      </c>
    </row>
    <row r="2195" spans="1:62" ht="17.100000000000001" customHeight="1" x14ac:dyDescent="0.25">
      <c r="A2195" t="s">
        <v>3117</v>
      </c>
      <c r="B2195" t="s">
        <v>6587</v>
      </c>
      <c r="C2195" t="s">
        <v>3246</v>
      </c>
      <c r="D2195" t="s">
        <v>3245</v>
      </c>
      <c r="E2195" t="s">
        <v>6646</v>
      </c>
      <c r="F2195" t="s">
        <v>3248</v>
      </c>
      <c r="G2195">
        <v>2</v>
      </c>
      <c r="H2195">
        <v>374</v>
      </c>
      <c r="I2195">
        <v>56.999999999999957</v>
      </c>
      <c r="J2195">
        <v>7.0000000000000009</v>
      </c>
      <c r="K2195">
        <v>1.9999999999999993</v>
      </c>
      <c r="L2195">
        <v>22.000000000000007</v>
      </c>
      <c r="M2195">
        <v>395</v>
      </c>
      <c r="N2195">
        <v>19.999999999999996</v>
      </c>
      <c r="O2195">
        <v>14.000000000000005</v>
      </c>
      <c r="P2195">
        <v>0</v>
      </c>
      <c r="Q2195">
        <v>1.9999999999999991</v>
      </c>
      <c r="R2195">
        <v>475</v>
      </c>
      <c r="S2195">
        <v>11.000000000000002</v>
      </c>
      <c r="T2195">
        <v>5.999999999999992</v>
      </c>
      <c r="U2195">
        <v>0</v>
      </c>
      <c r="V2195">
        <v>20.000000000000011</v>
      </c>
      <c r="W2195">
        <v>437</v>
      </c>
      <c r="X2195">
        <v>5.0000000000000018</v>
      </c>
      <c r="Y2195">
        <v>1.9999999999999993</v>
      </c>
      <c r="Z2195">
        <v>10.000000000000002</v>
      </c>
      <c r="AA2195">
        <v>23.000000000000004</v>
      </c>
      <c r="AB2195">
        <v>411</v>
      </c>
      <c r="AC2195">
        <v>6.0000000000000044</v>
      </c>
      <c r="AD2195">
        <v>10.000000000000012</v>
      </c>
      <c r="AE2195">
        <v>5</v>
      </c>
      <c r="AF2195">
        <v>5.9999999999999964</v>
      </c>
      <c r="AG2195">
        <v>442</v>
      </c>
      <c r="AH2195">
        <v>18.999999999999989</v>
      </c>
      <c r="AI2195">
        <v>9.0000000000000018</v>
      </c>
      <c r="AJ2195">
        <v>8.9999999999999982</v>
      </c>
      <c r="AK2195">
        <v>2</v>
      </c>
      <c r="AL2195">
        <v>464</v>
      </c>
      <c r="AM2195">
        <v>13.999999999999988</v>
      </c>
      <c r="AN2195">
        <v>16</v>
      </c>
      <c r="AO2195">
        <v>8.0000000000000107</v>
      </c>
      <c r="AP2195">
        <v>3.9999999999999982</v>
      </c>
      <c r="AQ2195">
        <v>464</v>
      </c>
      <c r="AR2195">
        <v>12.999999999999993</v>
      </c>
      <c r="AS2195">
        <v>12</v>
      </c>
      <c r="AT2195">
        <v>5.9999999999999938</v>
      </c>
      <c r="AU2195">
        <v>9</v>
      </c>
      <c r="AV2195">
        <v>449</v>
      </c>
      <c r="AW2195">
        <v>16.000000000000018</v>
      </c>
      <c r="AX2195">
        <v>13.000000000000011</v>
      </c>
      <c r="AY2195">
        <v>7.000000000000008</v>
      </c>
      <c r="AZ2195">
        <v>8.0000000000000142</v>
      </c>
      <c r="BA2195">
        <v>416</v>
      </c>
      <c r="BB2195">
        <v>11.000000000000009</v>
      </c>
      <c r="BC2195">
        <v>10.999999999999998</v>
      </c>
      <c r="BD2195">
        <v>2.999999999999996</v>
      </c>
      <c r="BE2195">
        <v>6.9999999999999964</v>
      </c>
      <c r="BF2195">
        <v>416</v>
      </c>
      <c r="BG2195">
        <v>5.9999999999999982</v>
      </c>
      <c r="BH2195">
        <v>8.9999999999999964</v>
      </c>
      <c r="BI2195">
        <v>5.9999999999999938</v>
      </c>
      <c r="BJ2195">
        <v>19</v>
      </c>
    </row>
    <row r="2196" spans="1:62" ht="17.100000000000001" customHeight="1" x14ac:dyDescent="0.25">
      <c r="A2196" t="s">
        <v>3117</v>
      </c>
      <c r="B2196" t="s">
        <v>6587</v>
      </c>
      <c r="C2196" t="s">
        <v>3246</v>
      </c>
      <c r="D2196" t="s">
        <v>3245</v>
      </c>
      <c r="E2196" t="s">
        <v>6646</v>
      </c>
      <c r="F2196" t="s">
        <v>3247</v>
      </c>
      <c r="G2196">
        <v>3</v>
      </c>
      <c r="H2196">
        <v>176</v>
      </c>
      <c r="I2196">
        <v>5.9999999999999973</v>
      </c>
      <c r="J2196">
        <v>5</v>
      </c>
      <c r="K2196">
        <v>0</v>
      </c>
      <c r="L2196">
        <v>13.000000000000007</v>
      </c>
      <c r="M2196">
        <v>290</v>
      </c>
      <c r="N2196">
        <v>0.99999999999999978</v>
      </c>
      <c r="O2196">
        <v>3</v>
      </c>
      <c r="P2196">
        <v>0</v>
      </c>
      <c r="Q2196">
        <v>3.0000000000000004</v>
      </c>
      <c r="R2196">
        <v>273</v>
      </c>
      <c r="S2196">
        <v>0</v>
      </c>
      <c r="T2196">
        <v>0</v>
      </c>
      <c r="U2196">
        <v>0</v>
      </c>
      <c r="V2196">
        <v>12.999999999999998</v>
      </c>
      <c r="W2196">
        <v>312</v>
      </c>
      <c r="X2196">
        <v>0</v>
      </c>
      <c r="Y2196">
        <v>0</v>
      </c>
      <c r="Z2196">
        <v>0</v>
      </c>
      <c r="AA2196">
        <v>15.999999999999991</v>
      </c>
      <c r="AB2196">
        <v>351</v>
      </c>
      <c r="AC2196">
        <v>0.99999999999999933</v>
      </c>
      <c r="AD2196">
        <v>1.9999999999999987</v>
      </c>
      <c r="AE2196">
        <v>1.9999999999999987</v>
      </c>
      <c r="AF2196">
        <v>1.9999999999999987</v>
      </c>
      <c r="AG2196">
        <v>343</v>
      </c>
      <c r="AH2196">
        <v>1.9999999999999984</v>
      </c>
      <c r="AI2196">
        <v>1.9999999999999984</v>
      </c>
      <c r="AJ2196">
        <v>0</v>
      </c>
      <c r="AK2196">
        <v>5.9999999999999964</v>
      </c>
      <c r="AL2196">
        <v>381</v>
      </c>
      <c r="AM2196">
        <v>0</v>
      </c>
      <c r="AN2196">
        <v>8.0000000000000089</v>
      </c>
      <c r="AO2196">
        <v>1.9999999999999987</v>
      </c>
      <c r="AP2196">
        <v>8</v>
      </c>
      <c r="AQ2196">
        <v>376</v>
      </c>
      <c r="AR2196">
        <v>1.9999999999999987</v>
      </c>
      <c r="AS2196">
        <v>7.0000000000000027</v>
      </c>
      <c r="AT2196">
        <v>0.99999999999999933</v>
      </c>
      <c r="AU2196">
        <v>10.000000000000002</v>
      </c>
      <c r="AV2196">
        <v>370</v>
      </c>
      <c r="AW2196">
        <v>1.9999999999999989</v>
      </c>
      <c r="AX2196">
        <v>0.99999999999999944</v>
      </c>
      <c r="AY2196">
        <v>1.9999999999999982</v>
      </c>
      <c r="AZ2196">
        <v>10</v>
      </c>
      <c r="BA2196">
        <v>363</v>
      </c>
      <c r="BB2196">
        <v>0</v>
      </c>
      <c r="BC2196">
        <v>6.0000000000000036</v>
      </c>
      <c r="BD2196">
        <v>0</v>
      </c>
      <c r="BE2196">
        <v>10.000000000000004</v>
      </c>
      <c r="BF2196">
        <v>348</v>
      </c>
      <c r="BG2196">
        <v>0.99999999999999922</v>
      </c>
      <c r="BH2196">
        <v>1.9999999999999991</v>
      </c>
      <c r="BI2196">
        <v>5.9999999999999973</v>
      </c>
      <c r="BJ2196">
        <v>2.9999999999999996</v>
      </c>
    </row>
    <row r="2197" spans="1:62" ht="17.100000000000001" customHeight="1" x14ac:dyDescent="0.25">
      <c r="A2197" t="s">
        <v>3117</v>
      </c>
      <c r="B2197" t="s">
        <v>6587</v>
      </c>
      <c r="C2197" t="s">
        <v>3246</v>
      </c>
      <c r="D2197" t="s">
        <v>3245</v>
      </c>
      <c r="E2197" t="s">
        <v>6646</v>
      </c>
      <c r="F2197" t="s">
        <v>3244</v>
      </c>
      <c r="G2197">
        <v>4</v>
      </c>
      <c r="H2197">
        <v>1</v>
      </c>
      <c r="I2197">
        <v>0</v>
      </c>
      <c r="J2197">
        <v>1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3</v>
      </c>
      <c r="S2197">
        <v>0</v>
      </c>
      <c r="T2197">
        <v>0</v>
      </c>
      <c r="U2197">
        <v>0</v>
      </c>
      <c r="V2197">
        <v>1</v>
      </c>
      <c r="W2197">
        <v>1</v>
      </c>
      <c r="X2197">
        <v>0</v>
      </c>
      <c r="Y2197">
        <v>0</v>
      </c>
      <c r="Z2197">
        <v>0</v>
      </c>
      <c r="AA2197">
        <v>1</v>
      </c>
      <c r="AB2197">
        <v>2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2</v>
      </c>
      <c r="AM2197">
        <v>0</v>
      </c>
      <c r="AN2197">
        <v>0</v>
      </c>
      <c r="AO2197">
        <v>0</v>
      </c>
      <c r="AP2197">
        <v>1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1</v>
      </c>
      <c r="AW2197">
        <v>0</v>
      </c>
      <c r="AX2197">
        <v>0</v>
      </c>
      <c r="AY2197">
        <v>0</v>
      </c>
      <c r="AZ2197">
        <v>0</v>
      </c>
      <c r="BA2197">
        <v>4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</row>
    <row r="2198" spans="1:62" ht="17.100000000000001" customHeight="1" x14ac:dyDescent="0.25">
      <c r="A2198" t="s">
        <v>3117</v>
      </c>
      <c r="B2198" t="s">
        <v>6587</v>
      </c>
      <c r="C2198" t="s">
        <v>3240</v>
      </c>
      <c r="D2198" t="s">
        <v>3239</v>
      </c>
      <c r="E2198" t="s">
        <v>6647</v>
      </c>
      <c r="F2198" t="s">
        <v>3243</v>
      </c>
      <c r="G2198">
        <v>1</v>
      </c>
      <c r="H2198">
        <v>770</v>
      </c>
      <c r="I2198">
        <v>95.000000000000043</v>
      </c>
      <c r="J2198">
        <v>78.999999999999957</v>
      </c>
      <c r="K2198">
        <v>15.000000000000005</v>
      </c>
      <c r="L2198">
        <v>52.000000000000057</v>
      </c>
      <c r="M2198">
        <v>743</v>
      </c>
      <c r="N2198">
        <v>125.00000000000006</v>
      </c>
      <c r="O2198">
        <v>61.000000000000014</v>
      </c>
      <c r="P2198">
        <v>7.0000000000000018</v>
      </c>
      <c r="Q2198">
        <v>20.000000000000007</v>
      </c>
      <c r="R2198">
        <v>830</v>
      </c>
      <c r="S2198">
        <v>72.000000000000043</v>
      </c>
      <c r="T2198">
        <v>112.0000000000001</v>
      </c>
      <c r="U2198">
        <v>22.000000000000004</v>
      </c>
      <c r="V2198">
        <v>68.000000000000057</v>
      </c>
      <c r="W2198">
        <v>749</v>
      </c>
      <c r="X2198">
        <v>28.00000000000005</v>
      </c>
      <c r="Y2198">
        <v>26</v>
      </c>
      <c r="Z2198">
        <v>28.000000000000028</v>
      </c>
      <c r="AA2198">
        <v>93.000000000000114</v>
      </c>
      <c r="AB2198">
        <v>722</v>
      </c>
      <c r="AC2198">
        <v>34.999999999999964</v>
      </c>
      <c r="AD2198">
        <v>46</v>
      </c>
      <c r="AE2198">
        <v>29.000000000000028</v>
      </c>
      <c r="AF2198">
        <v>28.999999999999982</v>
      </c>
      <c r="AG2198">
        <v>731</v>
      </c>
      <c r="AH2198">
        <v>45.999999999999957</v>
      </c>
      <c r="AI2198">
        <v>55.000000000000043</v>
      </c>
      <c r="AJ2198">
        <v>30.000000000000014</v>
      </c>
      <c r="AK2198">
        <v>14.999999999999993</v>
      </c>
      <c r="AL2198">
        <v>723</v>
      </c>
      <c r="AM2198">
        <v>68.999999999999915</v>
      </c>
      <c r="AN2198">
        <v>47.000000000000085</v>
      </c>
      <c r="AO2198">
        <v>14.000000000000005</v>
      </c>
      <c r="AP2198">
        <v>22.000000000000057</v>
      </c>
      <c r="AQ2198">
        <v>726</v>
      </c>
      <c r="AR2198">
        <v>58.000000000000064</v>
      </c>
      <c r="AS2198">
        <v>53.99999999999995</v>
      </c>
      <c r="AT2198">
        <v>18.999999999999982</v>
      </c>
      <c r="AU2198">
        <v>22.000000000000018</v>
      </c>
      <c r="AV2198">
        <v>732</v>
      </c>
      <c r="AW2198">
        <v>52</v>
      </c>
      <c r="AX2198">
        <v>44.999999999999943</v>
      </c>
      <c r="AY2198">
        <v>15.000000000000002</v>
      </c>
      <c r="AZ2198">
        <v>26.000000000000004</v>
      </c>
      <c r="BA2198">
        <v>747</v>
      </c>
      <c r="BB2198">
        <v>92.999999999999957</v>
      </c>
      <c r="BC2198">
        <v>49.000000000000028</v>
      </c>
      <c r="BD2198">
        <v>3.0000000000000018</v>
      </c>
      <c r="BE2198">
        <v>48.000000000000014</v>
      </c>
      <c r="BF2198">
        <v>696</v>
      </c>
      <c r="BG2198">
        <v>64.000000000000028</v>
      </c>
      <c r="BH2198">
        <v>87.000000000000057</v>
      </c>
      <c r="BI2198">
        <v>5.9999999999999973</v>
      </c>
      <c r="BJ2198">
        <v>17.000000000000014</v>
      </c>
    </row>
    <row r="2199" spans="1:62" ht="17.100000000000001" customHeight="1" x14ac:dyDescent="0.25">
      <c r="A2199" t="s">
        <v>3117</v>
      </c>
      <c r="B2199" t="s">
        <v>6587</v>
      </c>
      <c r="C2199" t="s">
        <v>3240</v>
      </c>
      <c r="D2199" t="s">
        <v>3239</v>
      </c>
      <c r="E2199" t="s">
        <v>6647</v>
      </c>
      <c r="F2199" t="s">
        <v>3242</v>
      </c>
      <c r="G2199">
        <v>2</v>
      </c>
      <c r="H2199">
        <v>444</v>
      </c>
      <c r="I2199">
        <v>26</v>
      </c>
      <c r="J2199">
        <v>9.9999999999999911</v>
      </c>
      <c r="K2199">
        <v>5.0000000000000071</v>
      </c>
      <c r="L2199">
        <v>23.000000000000011</v>
      </c>
      <c r="M2199">
        <v>532</v>
      </c>
      <c r="N2199">
        <v>51.000000000000021</v>
      </c>
      <c r="O2199">
        <v>10.000000000000012</v>
      </c>
      <c r="P2199">
        <v>6</v>
      </c>
      <c r="Q2199">
        <v>9.0000000000000053</v>
      </c>
      <c r="R2199">
        <v>443</v>
      </c>
      <c r="S2199">
        <v>7.0000000000000036</v>
      </c>
      <c r="T2199">
        <v>13.000000000000007</v>
      </c>
      <c r="U2199">
        <v>5.0000000000000036</v>
      </c>
      <c r="V2199">
        <v>23.999999999999993</v>
      </c>
      <c r="W2199">
        <v>464</v>
      </c>
      <c r="X2199">
        <v>6.9999999999999938</v>
      </c>
      <c r="Y2199">
        <v>134.99999999999997</v>
      </c>
      <c r="Z2199">
        <v>7.9999999999999947</v>
      </c>
      <c r="AA2199">
        <v>66</v>
      </c>
      <c r="AB2199">
        <v>350</v>
      </c>
      <c r="AC2199">
        <v>1.9999999999999991</v>
      </c>
      <c r="AD2199">
        <v>5.0000000000000009</v>
      </c>
      <c r="AE2199">
        <v>6.0000000000000018</v>
      </c>
      <c r="AF2199">
        <v>11.000000000000011</v>
      </c>
      <c r="AG2199">
        <v>347</v>
      </c>
      <c r="AH2199">
        <v>6.9999999999999973</v>
      </c>
      <c r="AI2199">
        <v>9.0000000000000018</v>
      </c>
      <c r="AJ2199">
        <v>2.9999999999999987</v>
      </c>
      <c r="AK2199">
        <v>6.9999999999999991</v>
      </c>
      <c r="AL2199">
        <v>396</v>
      </c>
      <c r="AM2199">
        <v>19</v>
      </c>
      <c r="AN2199">
        <v>14.000000000000002</v>
      </c>
      <c r="AO2199">
        <v>4.9999999999999964</v>
      </c>
      <c r="AP2199">
        <v>16.000000000000011</v>
      </c>
      <c r="AQ2199">
        <v>390</v>
      </c>
      <c r="AR2199">
        <v>12.000000000000007</v>
      </c>
      <c r="AS2199">
        <v>11.000000000000011</v>
      </c>
      <c r="AT2199">
        <v>4.9999999999999956</v>
      </c>
      <c r="AU2199">
        <v>7.0000000000000062</v>
      </c>
      <c r="AV2199">
        <v>352</v>
      </c>
      <c r="AW2199">
        <v>4.9999999999999991</v>
      </c>
      <c r="AX2199">
        <v>11.000000000000011</v>
      </c>
      <c r="AY2199">
        <v>2.9999999999999991</v>
      </c>
      <c r="AZ2199">
        <v>1.9999999999999991</v>
      </c>
      <c r="BA2199">
        <v>364</v>
      </c>
      <c r="BB2199">
        <v>2.9999999999999996</v>
      </c>
      <c r="BC2199">
        <v>3.9999999999999996</v>
      </c>
      <c r="BD2199">
        <v>3.9999999999999978</v>
      </c>
      <c r="BE2199">
        <v>24.000000000000014</v>
      </c>
      <c r="BF2199">
        <v>398</v>
      </c>
      <c r="BG2199">
        <v>7.000000000000008</v>
      </c>
      <c r="BH2199">
        <v>33.000000000000014</v>
      </c>
      <c r="BI2199">
        <v>7.0000000000000009</v>
      </c>
      <c r="BJ2199">
        <v>7.0000000000000053</v>
      </c>
    </row>
    <row r="2200" spans="1:62" ht="17.100000000000001" customHeight="1" x14ac:dyDescent="0.25">
      <c r="A2200" t="s">
        <v>3117</v>
      </c>
      <c r="B2200" t="s">
        <v>6587</v>
      </c>
      <c r="C2200" t="s">
        <v>3240</v>
      </c>
      <c r="D2200" t="s">
        <v>3239</v>
      </c>
      <c r="E2200" t="s">
        <v>6647</v>
      </c>
      <c r="F2200" t="s">
        <v>3241</v>
      </c>
      <c r="G2200">
        <v>3</v>
      </c>
      <c r="H2200">
        <v>63</v>
      </c>
      <c r="I2200">
        <v>4.0000000000000018</v>
      </c>
      <c r="J2200">
        <v>0</v>
      </c>
      <c r="K2200">
        <v>0</v>
      </c>
      <c r="L2200">
        <v>5</v>
      </c>
      <c r="M2200">
        <v>89</v>
      </c>
      <c r="N2200">
        <v>4.0000000000000027</v>
      </c>
      <c r="O2200">
        <v>2.0000000000000004</v>
      </c>
      <c r="P2200">
        <v>2.0000000000000004</v>
      </c>
      <c r="Q2200">
        <v>2.0000000000000004</v>
      </c>
      <c r="R2200">
        <v>80</v>
      </c>
      <c r="S2200">
        <v>2.0000000000000004</v>
      </c>
      <c r="T2200">
        <v>1</v>
      </c>
      <c r="U2200">
        <v>4.0000000000000009</v>
      </c>
      <c r="V2200">
        <v>9.9999999999999982</v>
      </c>
      <c r="W2200">
        <v>65</v>
      </c>
      <c r="X2200">
        <v>0</v>
      </c>
      <c r="Y2200">
        <v>9.0000000000000018</v>
      </c>
      <c r="Z2200">
        <v>4.0000000000000009</v>
      </c>
      <c r="AA2200">
        <v>8.0000000000000018</v>
      </c>
      <c r="AB2200">
        <v>84</v>
      </c>
      <c r="AC2200">
        <v>0</v>
      </c>
      <c r="AD2200">
        <v>2</v>
      </c>
      <c r="AE2200">
        <v>1</v>
      </c>
      <c r="AF2200">
        <v>20.999999999999993</v>
      </c>
      <c r="AG2200">
        <v>89</v>
      </c>
      <c r="AH2200">
        <v>1.0000000000000002</v>
      </c>
      <c r="AI2200">
        <v>0</v>
      </c>
      <c r="AJ2200">
        <v>0</v>
      </c>
      <c r="AK2200">
        <v>4.0000000000000009</v>
      </c>
      <c r="AL2200">
        <v>79</v>
      </c>
      <c r="AM2200">
        <v>1.0000000000000002</v>
      </c>
      <c r="AN2200">
        <v>3</v>
      </c>
      <c r="AO2200">
        <v>3.0000000000000013</v>
      </c>
      <c r="AP2200">
        <v>9.9999999999999964</v>
      </c>
      <c r="AQ2200">
        <v>91</v>
      </c>
      <c r="AR2200">
        <v>3.0000000000000009</v>
      </c>
      <c r="AS2200">
        <v>3</v>
      </c>
      <c r="AT2200">
        <v>1.0000000000000002</v>
      </c>
      <c r="AU2200">
        <v>2.0000000000000004</v>
      </c>
      <c r="AV2200">
        <v>80</v>
      </c>
      <c r="AW2200">
        <v>2.0000000000000013</v>
      </c>
      <c r="AX2200">
        <v>0</v>
      </c>
      <c r="AY2200">
        <v>1</v>
      </c>
      <c r="AZ2200">
        <v>1</v>
      </c>
      <c r="BA2200">
        <v>72</v>
      </c>
      <c r="BB2200">
        <v>4.0000000000000009</v>
      </c>
      <c r="BC2200">
        <v>0</v>
      </c>
      <c r="BD2200">
        <v>0</v>
      </c>
      <c r="BE2200">
        <v>7</v>
      </c>
      <c r="BF2200">
        <v>82</v>
      </c>
      <c r="BG2200">
        <v>0</v>
      </c>
      <c r="BH2200">
        <v>2</v>
      </c>
      <c r="BI2200">
        <v>0</v>
      </c>
      <c r="BJ2200">
        <v>6.0000000000000009</v>
      </c>
    </row>
    <row r="2201" spans="1:62" ht="17.100000000000001" customHeight="1" x14ac:dyDescent="0.25">
      <c r="A2201" t="s">
        <v>3117</v>
      </c>
      <c r="B2201" t="s">
        <v>6587</v>
      </c>
      <c r="C2201" t="s">
        <v>3240</v>
      </c>
      <c r="D2201" t="s">
        <v>3239</v>
      </c>
      <c r="E2201" t="s">
        <v>6647</v>
      </c>
      <c r="F2201" t="s">
        <v>3238</v>
      </c>
      <c r="G2201">
        <v>4</v>
      </c>
      <c r="H2201">
        <v>11</v>
      </c>
      <c r="I2201">
        <v>0</v>
      </c>
      <c r="J2201">
        <v>0</v>
      </c>
      <c r="K2201">
        <v>0</v>
      </c>
      <c r="L2201">
        <v>4</v>
      </c>
      <c r="M2201">
        <v>13</v>
      </c>
      <c r="N2201">
        <v>0</v>
      </c>
      <c r="O2201">
        <v>0</v>
      </c>
      <c r="P2201">
        <v>0</v>
      </c>
      <c r="Q2201">
        <v>0</v>
      </c>
      <c r="R2201">
        <v>9</v>
      </c>
      <c r="S2201">
        <v>0</v>
      </c>
      <c r="T2201">
        <v>0</v>
      </c>
      <c r="U2201">
        <v>1</v>
      </c>
      <c r="V2201">
        <v>2</v>
      </c>
      <c r="W2201">
        <v>11</v>
      </c>
      <c r="X2201">
        <v>0.99999999999999989</v>
      </c>
      <c r="Y2201">
        <v>0</v>
      </c>
      <c r="Z2201">
        <v>0</v>
      </c>
      <c r="AA2201">
        <v>0.99999999999999989</v>
      </c>
      <c r="AB2201">
        <v>12</v>
      </c>
      <c r="AC2201">
        <v>0</v>
      </c>
      <c r="AD2201">
        <v>0</v>
      </c>
      <c r="AE2201">
        <v>0</v>
      </c>
      <c r="AF2201">
        <v>1</v>
      </c>
      <c r="AG2201">
        <v>10</v>
      </c>
      <c r="AH2201">
        <v>0</v>
      </c>
      <c r="AI2201">
        <v>0</v>
      </c>
      <c r="AJ2201">
        <v>0</v>
      </c>
      <c r="AK2201">
        <v>0</v>
      </c>
      <c r="AL2201">
        <v>12</v>
      </c>
      <c r="AM2201">
        <v>0</v>
      </c>
      <c r="AN2201">
        <v>0</v>
      </c>
      <c r="AO2201">
        <v>0</v>
      </c>
      <c r="AP2201">
        <v>0</v>
      </c>
      <c r="AQ2201">
        <v>11</v>
      </c>
      <c r="AR2201">
        <v>0</v>
      </c>
      <c r="AS2201">
        <v>0</v>
      </c>
      <c r="AT2201">
        <v>0</v>
      </c>
      <c r="AU2201">
        <v>0</v>
      </c>
      <c r="AV2201">
        <v>9</v>
      </c>
      <c r="AW2201">
        <v>0</v>
      </c>
      <c r="AX2201">
        <v>0</v>
      </c>
      <c r="AY2201">
        <v>0</v>
      </c>
      <c r="AZ2201">
        <v>2.0000000000000004</v>
      </c>
      <c r="BA2201">
        <v>12</v>
      </c>
      <c r="BB2201">
        <v>0</v>
      </c>
      <c r="BC2201">
        <v>0</v>
      </c>
      <c r="BD2201">
        <v>0</v>
      </c>
      <c r="BE2201">
        <v>0</v>
      </c>
      <c r="BF2201">
        <v>12</v>
      </c>
      <c r="BG2201">
        <v>1</v>
      </c>
      <c r="BH2201">
        <v>0</v>
      </c>
      <c r="BI2201">
        <v>0</v>
      </c>
      <c r="BJ2201">
        <v>2</v>
      </c>
    </row>
    <row r="2202" spans="1:62" ht="17.100000000000001" customHeight="1" x14ac:dyDescent="0.25">
      <c r="A2202" t="s">
        <v>3117</v>
      </c>
      <c r="B2202" t="s">
        <v>6587</v>
      </c>
      <c r="C2202" t="s">
        <v>3234</v>
      </c>
      <c r="D2202" t="s">
        <v>3233</v>
      </c>
      <c r="E2202" t="s">
        <v>6648</v>
      </c>
      <c r="F2202" t="s">
        <v>3237</v>
      </c>
      <c r="G2202">
        <v>1</v>
      </c>
      <c r="H2202">
        <v>279</v>
      </c>
      <c r="I2202">
        <v>93.000000000000014</v>
      </c>
      <c r="J2202">
        <v>43.000000000000014</v>
      </c>
      <c r="K2202">
        <v>35.000000000000007</v>
      </c>
      <c r="L2202">
        <v>34.999999999999993</v>
      </c>
      <c r="M2202">
        <v>241</v>
      </c>
      <c r="N2202">
        <v>65.000000000000028</v>
      </c>
      <c r="O2202">
        <v>76.000000000000014</v>
      </c>
      <c r="P2202">
        <v>11.999999999999998</v>
      </c>
      <c r="Q2202">
        <v>11.000000000000002</v>
      </c>
      <c r="R2202">
        <v>251</v>
      </c>
      <c r="S2202">
        <v>81.999999999999929</v>
      </c>
      <c r="T2202">
        <v>38.000000000000028</v>
      </c>
      <c r="U2202">
        <v>11.000000000000005</v>
      </c>
      <c r="V2202">
        <v>14.999999999999996</v>
      </c>
      <c r="W2202">
        <v>198</v>
      </c>
      <c r="X2202">
        <v>18.000000000000007</v>
      </c>
      <c r="Y2202">
        <v>20</v>
      </c>
      <c r="Z2202">
        <v>12</v>
      </c>
      <c r="AA2202">
        <v>18.000000000000004</v>
      </c>
      <c r="AB2202">
        <v>258</v>
      </c>
      <c r="AC2202">
        <v>44.999999999999986</v>
      </c>
      <c r="AD2202">
        <v>53.000000000000021</v>
      </c>
      <c r="AE2202">
        <v>9</v>
      </c>
      <c r="AF2202">
        <v>9.9999999999999947</v>
      </c>
      <c r="AG2202">
        <v>262</v>
      </c>
      <c r="AH2202">
        <v>51.000000000000007</v>
      </c>
      <c r="AI2202">
        <v>37.999999999999972</v>
      </c>
      <c r="AJ2202">
        <v>9.9999999999999982</v>
      </c>
      <c r="AK2202">
        <v>11.999999999999993</v>
      </c>
      <c r="AL2202">
        <v>260</v>
      </c>
      <c r="AM2202">
        <v>37.999999999999979</v>
      </c>
      <c r="AN2202">
        <v>43.000000000000007</v>
      </c>
      <c r="AO2202">
        <v>8</v>
      </c>
      <c r="AP2202">
        <v>3.9999999999999991</v>
      </c>
      <c r="AQ2202">
        <v>284</v>
      </c>
      <c r="AR2202">
        <v>43.999999999999979</v>
      </c>
      <c r="AS2202">
        <v>40.000000000000007</v>
      </c>
      <c r="AT2202">
        <v>9.0000000000000036</v>
      </c>
      <c r="AU2202">
        <v>7.0000000000000036</v>
      </c>
      <c r="AV2202">
        <v>274</v>
      </c>
      <c r="AW2202">
        <v>35.999999999999993</v>
      </c>
      <c r="AX2202">
        <v>34.000000000000007</v>
      </c>
      <c r="AY2202">
        <v>20.000000000000007</v>
      </c>
      <c r="AZ2202">
        <v>14.999999999999995</v>
      </c>
      <c r="BA2202">
        <v>265</v>
      </c>
      <c r="BB2202">
        <v>40</v>
      </c>
      <c r="BC2202">
        <v>32.999999999999993</v>
      </c>
      <c r="BD2202">
        <v>27.000000000000011</v>
      </c>
      <c r="BE2202">
        <v>10.000000000000002</v>
      </c>
      <c r="BF2202">
        <v>277</v>
      </c>
      <c r="BG2202">
        <v>42</v>
      </c>
      <c r="BH2202">
        <v>57.000000000000036</v>
      </c>
      <c r="BI2202">
        <v>17.000000000000011</v>
      </c>
      <c r="BJ2202">
        <v>9.0000000000000053</v>
      </c>
    </row>
    <row r="2203" spans="1:62" ht="17.100000000000001" customHeight="1" x14ac:dyDescent="0.25">
      <c r="A2203" t="s">
        <v>3117</v>
      </c>
      <c r="B2203" t="s">
        <v>6587</v>
      </c>
      <c r="C2203" t="s">
        <v>3234</v>
      </c>
      <c r="D2203" t="s">
        <v>3233</v>
      </c>
      <c r="E2203" t="s">
        <v>6648</v>
      </c>
      <c r="F2203" t="s">
        <v>3236</v>
      </c>
      <c r="G2203">
        <v>2</v>
      </c>
      <c r="H2203">
        <v>257</v>
      </c>
      <c r="I2203">
        <v>25</v>
      </c>
      <c r="J2203">
        <v>8.9999999999999964</v>
      </c>
      <c r="K2203">
        <v>4</v>
      </c>
      <c r="L2203">
        <v>7.9999999999999982</v>
      </c>
      <c r="M2203">
        <v>261</v>
      </c>
      <c r="N2203">
        <v>6.0000000000000018</v>
      </c>
      <c r="O2203">
        <v>0.99999999999999956</v>
      </c>
      <c r="P2203">
        <v>2.9999999999999991</v>
      </c>
      <c r="Q2203">
        <v>1.9999999999999998</v>
      </c>
      <c r="R2203">
        <v>262</v>
      </c>
      <c r="S2203">
        <v>3.9999999999999996</v>
      </c>
      <c r="T2203">
        <v>1.9999999999999998</v>
      </c>
      <c r="U2203">
        <v>6.9999999999999929</v>
      </c>
      <c r="V2203">
        <v>0</v>
      </c>
      <c r="W2203">
        <v>316</v>
      </c>
      <c r="X2203">
        <v>6</v>
      </c>
      <c r="Y2203">
        <v>3.9999999999999978</v>
      </c>
      <c r="Z2203">
        <v>7.0000000000000036</v>
      </c>
      <c r="AA2203">
        <v>0</v>
      </c>
      <c r="AB2203">
        <v>271</v>
      </c>
      <c r="AC2203">
        <v>0</v>
      </c>
      <c r="AD2203">
        <v>3.0000000000000022</v>
      </c>
      <c r="AE2203">
        <v>0</v>
      </c>
      <c r="AF2203">
        <v>0</v>
      </c>
      <c r="AG2203">
        <v>272</v>
      </c>
      <c r="AH2203">
        <v>1.9999999999999998</v>
      </c>
      <c r="AI2203">
        <v>1.9999999999999998</v>
      </c>
      <c r="AJ2203">
        <v>0</v>
      </c>
      <c r="AK2203">
        <v>0.99999999999999989</v>
      </c>
      <c r="AL2203">
        <v>284</v>
      </c>
      <c r="AM2203">
        <v>5.9999999999999973</v>
      </c>
      <c r="AN2203">
        <v>1.9999999999999998</v>
      </c>
      <c r="AO2203">
        <v>0</v>
      </c>
      <c r="AP2203">
        <v>0.99999999999999989</v>
      </c>
      <c r="AQ2203">
        <v>261</v>
      </c>
      <c r="AR2203">
        <v>4.0000000000000027</v>
      </c>
      <c r="AS2203">
        <v>7.0000000000000089</v>
      </c>
      <c r="AT2203">
        <v>0</v>
      </c>
      <c r="AU2203">
        <v>0.99999999999999989</v>
      </c>
      <c r="AV2203">
        <v>264</v>
      </c>
      <c r="AW2203">
        <v>6.0000000000000018</v>
      </c>
      <c r="AX2203">
        <v>7.0000000000000044</v>
      </c>
      <c r="AY2203">
        <v>0</v>
      </c>
      <c r="AZ2203">
        <v>0.99999999999999989</v>
      </c>
      <c r="BA2203">
        <v>271</v>
      </c>
      <c r="BB2203">
        <v>4.0000000000000027</v>
      </c>
      <c r="BC2203">
        <v>2.9999999999999978</v>
      </c>
      <c r="BD2203">
        <v>0.99999999999999989</v>
      </c>
      <c r="BE2203">
        <v>1.9999999999999998</v>
      </c>
      <c r="BF2203">
        <v>270</v>
      </c>
      <c r="BG2203">
        <v>3.9999999999999991</v>
      </c>
      <c r="BH2203">
        <v>5.9999999999999973</v>
      </c>
      <c r="BI2203">
        <v>0.99999999999999978</v>
      </c>
      <c r="BJ2203">
        <v>0.99999999999999978</v>
      </c>
    </row>
    <row r="2204" spans="1:62" ht="17.100000000000001" customHeight="1" x14ac:dyDescent="0.25">
      <c r="A2204" t="s">
        <v>3117</v>
      </c>
      <c r="B2204" t="s">
        <v>6587</v>
      </c>
      <c r="C2204" t="s">
        <v>3234</v>
      </c>
      <c r="D2204" t="s">
        <v>3233</v>
      </c>
      <c r="E2204" t="s">
        <v>6648</v>
      </c>
      <c r="F2204" t="s">
        <v>3235</v>
      </c>
      <c r="G2204">
        <v>3</v>
      </c>
      <c r="H2204">
        <v>22</v>
      </c>
      <c r="I2204">
        <v>3.9999999999999996</v>
      </c>
      <c r="J2204">
        <v>1.9999999999999998</v>
      </c>
      <c r="K2204">
        <v>0</v>
      </c>
      <c r="L2204">
        <v>1</v>
      </c>
      <c r="M2204">
        <v>40</v>
      </c>
      <c r="N2204">
        <v>0.99999999999999989</v>
      </c>
      <c r="O2204">
        <v>3.0000000000000004</v>
      </c>
      <c r="P2204">
        <v>0</v>
      </c>
      <c r="Q2204">
        <v>0</v>
      </c>
      <c r="R2204">
        <v>36</v>
      </c>
      <c r="S2204">
        <v>3.9999999999999987</v>
      </c>
      <c r="T2204">
        <v>0</v>
      </c>
      <c r="U2204">
        <v>0</v>
      </c>
      <c r="V2204">
        <v>0</v>
      </c>
      <c r="W2204">
        <v>30</v>
      </c>
      <c r="X2204">
        <v>0</v>
      </c>
      <c r="Y2204">
        <v>1.0000000000000004</v>
      </c>
      <c r="Z2204">
        <v>1.0000000000000002</v>
      </c>
      <c r="AA2204">
        <v>0</v>
      </c>
      <c r="AB2204">
        <v>39</v>
      </c>
      <c r="AC2204">
        <v>0</v>
      </c>
      <c r="AD2204">
        <v>1</v>
      </c>
      <c r="AE2204">
        <v>0</v>
      </c>
      <c r="AF2204">
        <v>0</v>
      </c>
      <c r="AG2204">
        <v>32</v>
      </c>
      <c r="AH2204">
        <v>1.0000000000000002</v>
      </c>
      <c r="AI2204">
        <v>0</v>
      </c>
      <c r="AJ2204">
        <v>0</v>
      </c>
      <c r="AK2204">
        <v>0</v>
      </c>
      <c r="AL2204">
        <v>27</v>
      </c>
      <c r="AM2204">
        <v>0</v>
      </c>
      <c r="AN2204">
        <v>0</v>
      </c>
      <c r="AO2204">
        <v>0</v>
      </c>
      <c r="AP2204">
        <v>1</v>
      </c>
      <c r="AQ2204">
        <v>28</v>
      </c>
      <c r="AR2204">
        <v>0</v>
      </c>
      <c r="AS2204">
        <v>1</v>
      </c>
      <c r="AT2204">
        <v>0</v>
      </c>
      <c r="AU2204">
        <v>0</v>
      </c>
      <c r="AV2204">
        <v>27</v>
      </c>
      <c r="AW2204">
        <v>1.0000000000000002</v>
      </c>
      <c r="AX2204">
        <v>0</v>
      </c>
      <c r="AY2204">
        <v>0</v>
      </c>
      <c r="AZ2204">
        <v>0</v>
      </c>
      <c r="BA2204">
        <v>35</v>
      </c>
      <c r="BB2204">
        <v>0</v>
      </c>
      <c r="BC2204">
        <v>2</v>
      </c>
      <c r="BD2204">
        <v>0</v>
      </c>
      <c r="BE2204">
        <v>0</v>
      </c>
      <c r="BF2204">
        <v>36</v>
      </c>
      <c r="BG2204">
        <v>0</v>
      </c>
      <c r="BH2204">
        <v>0</v>
      </c>
      <c r="BI2204">
        <v>0</v>
      </c>
      <c r="BJ2204">
        <v>0</v>
      </c>
    </row>
    <row r="2205" spans="1:62" ht="17.100000000000001" customHeight="1" x14ac:dyDescent="0.25">
      <c r="A2205" t="s">
        <v>3117</v>
      </c>
      <c r="B2205" t="s">
        <v>6587</v>
      </c>
      <c r="C2205" t="s">
        <v>3234</v>
      </c>
      <c r="D2205" t="s">
        <v>3233</v>
      </c>
      <c r="E2205" t="s">
        <v>6648</v>
      </c>
      <c r="F2205" t="s">
        <v>3232</v>
      </c>
      <c r="G2205">
        <v>4</v>
      </c>
      <c r="H2205">
        <v>4</v>
      </c>
      <c r="I2205">
        <v>0</v>
      </c>
      <c r="J2205">
        <v>1</v>
      </c>
      <c r="K2205">
        <v>0</v>
      </c>
      <c r="L2205">
        <v>0</v>
      </c>
      <c r="M2205">
        <v>3</v>
      </c>
      <c r="N2205">
        <v>0</v>
      </c>
      <c r="O2205">
        <v>0</v>
      </c>
      <c r="P2205">
        <v>0</v>
      </c>
      <c r="Q2205">
        <v>0</v>
      </c>
      <c r="R2205">
        <v>3</v>
      </c>
      <c r="S2205">
        <v>0</v>
      </c>
      <c r="T2205">
        <v>0</v>
      </c>
      <c r="U2205">
        <v>0</v>
      </c>
      <c r="V2205">
        <v>0</v>
      </c>
      <c r="W2205">
        <v>3</v>
      </c>
      <c r="X2205">
        <v>0</v>
      </c>
      <c r="Y2205">
        <v>0</v>
      </c>
      <c r="Z2205">
        <v>0</v>
      </c>
      <c r="AA2205">
        <v>0</v>
      </c>
      <c r="AB2205">
        <v>3</v>
      </c>
      <c r="AC2205">
        <v>0</v>
      </c>
      <c r="AD2205">
        <v>0</v>
      </c>
      <c r="AE2205">
        <v>0</v>
      </c>
      <c r="AF2205">
        <v>0</v>
      </c>
      <c r="AG2205">
        <v>3</v>
      </c>
      <c r="AH2205">
        <v>0</v>
      </c>
      <c r="AI2205">
        <v>0</v>
      </c>
      <c r="AJ2205">
        <v>0</v>
      </c>
      <c r="AK2205">
        <v>0</v>
      </c>
      <c r="AL2205">
        <v>3</v>
      </c>
      <c r="AM2205">
        <v>0</v>
      </c>
      <c r="AN2205">
        <v>0</v>
      </c>
      <c r="AO2205">
        <v>0</v>
      </c>
      <c r="AP2205">
        <v>0</v>
      </c>
      <c r="AQ2205">
        <v>4</v>
      </c>
      <c r="AR2205">
        <v>1</v>
      </c>
      <c r="AS2205">
        <v>0</v>
      </c>
      <c r="AT2205">
        <v>0</v>
      </c>
      <c r="AU2205">
        <v>0</v>
      </c>
      <c r="AV2205">
        <v>7</v>
      </c>
      <c r="AW2205">
        <v>1.0000000000000002</v>
      </c>
      <c r="AX2205">
        <v>0</v>
      </c>
      <c r="AY2205">
        <v>0</v>
      </c>
      <c r="AZ2205">
        <v>0</v>
      </c>
      <c r="BA2205">
        <v>7</v>
      </c>
      <c r="BB2205">
        <v>0</v>
      </c>
      <c r="BC2205">
        <v>0</v>
      </c>
      <c r="BD2205">
        <v>0</v>
      </c>
      <c r="BE2205">
        <v>0</v>
      </c>
      <c r="BF2205">
        <v>6</v>
      </c>
      <c r="BG2205">
        <v>1</v>
      </c>
      <c r="BH2205">
        <v>1</v>
      </c>
      <c r="BI2205">
        <v>0</v>
      </c>
      <c r="BJ2205">
        <v>0</v>
      </c>
    </row>
    <row r="2206" spans="1:62" ht="17.100000000000001" customHeight="1" x14ac:dyDescent="0.25">
      <c r="A2206" t="s">
        <v>3117</v>
      </c>
      <c r="B2206" t="s">
        <v>6587</v>
      </c>
      <c r="C2206" t="s">
        <v>2784</v>
      </c>
      <c r="D2206" t="s">
        <v>3228</v>
      </c>
      <c r="E2206" t="s">
        <v>6649</v>
      </c>
      <c r="F2206" t="s">
        <v>3231</v>
      </c>
      <c r="G2206">
        <v>1</v>
      </c>
      <c r="H2206">
        <v>170</v>
      </c>
      <c r="I2206">
        <v>54.000000000000028</v>
      </c>
      <c r="J2206">
        <v>20.000000000000004</v>
      </c>
      <c r="K2206">
        <v>5.0000000000000009</v>
      </c>
      <c r="L2206">
        <v>17.999999999999996</v>
      </c>
      <c r="M2206">
        <v>147</v>
      </c>
      <c r="N2206">
        <v>18.999999999999996</v>
      </c>
      <c r="O2206">
        <v>19.000000000000004</v>
      </c>
      <c r="P2206">
        <v>4.9999999999999991</v>
      </c>
      <c r="Q2206">
        <v>11.000000000000005</v>
      </c>
      <c r="R2206">
        <v>146</v>
      </c>
      <c r="S2206">
        <v>4.9999999999999991</v>
      </c>
      <c r="T2206">
        <v>22.000000000000014</v>
      </c>
      <c r="U2206">
        <v>3.0000000000000009</v>
      </c>
      <c r="V2206">
        <v>41.999999999999993</v>
      </c>
      <c r="W2206">
        <v>144</v>
      </c>
      <c r="X2206">
        <v>8.9999999999999982</v>
      </c>
      <c r="Y2206">
        <v>9</v>
      </c>
      <c r="Z2206">
        <v>0</v>
      </c>
      <c r="AA2206">
        <v>56</v>
      </c>
      <c r="AB2206">
        <v>148</v>
      </c>
      <c r="AC2206">
        <v>8.0000000000000018</v>
      </c>
      <c r="AD2206">
        <v>16.000000000000004</v>
      </c>
      <c r="AE2206">
        <v>1.0000000000000004</v>
      </c>
      <c r="AF2206">
        <v>39.000000000000014</v>
      </c>
      <c r="AG2206">
        <v>114</v>
      </c>
      <c r="AH2206">
        <v>0</v>
      </c>
      <c r="AI2206">
        <v>4</v>
      </c>
      <c r="AJ2206">
        <v>3.0000000000000009</v>
      </c>
      <c r="AK2206">
        <v>15.999999999999996</v>
      </c>
      <c r="AL2206">
        <v>115</v>
      </c>
      <c r="AM2206">
        <v>2.0000000000000004</v>
      </c>
      <c r="AN2206">
        <v>11.999999999999995</v>
      </c>
      <c r="AO2206">
        <v>0</v>
      </c>
      <c r="AP2206">
        <v>3.0000000000000004</v>
      </c>
      <c r="AQ2206">
        <v>102</v>
      </c>
      <c r="AR2206">
        <v>1</v>
      </c>
      <c r="AS2206">
        <v>1.0000000000000002</v>
      </c>
      <c r="AT2206">
        <v>1.0000000000000002</v>
      </c>
      <c r="AU2206">
        <v>2.0000000000000004</v>
      </c>
      <c r="AV2206">
        <v>117</v>
      </c>
      <c r="AW2206">
        <v>8</v>
      </c>
      <c r="AX2206">
        <v>4.0000000000000009</v>
      </c>
      <c r="AY2206">
        <v>3.0000000000000004</v>
      </c>
      <c r="AZ2206">
        <v>6.9999999999999991</v>
      </c>
      <c r="BA2206">
        <v>110</v>
      </c>
      <c r="BB2206">
        <v>4</v>
      </c>
      <c r="BC2206">
        <v>8.0000000000000018</v>
      </c>
      <c r="BD2206">
        <v>2</v>
      </c>
      <c r="BE2206">
        <v>2.0000000000000004</v>
      </c>
      <c r="BF2206">
        <v>118</v>
      </c>
      <c r="BG2206">
        <v>16.000000000000004</v>
      </c>
      <c r="BH2206">
        <v>15.000000000000002</v>
      </c>
      <c r="BI2206">
        <v>0</v>
      </c>
      <c r="BJ2206">
        <v>1</v>
      </c>
    </row>
    <row r="2207" spans="1:62" ht="17.100000000000001" customHeight="1" x14ac:dyDescent="0.25">
      <c r="A2207" t="s">
        <v>3117</v>
      </c>
      <c r="B2207" t="s">
        <v>6587</v>
      </c>
      <c r="C2207" t="s">
        <v>2784</v>
      </c>
      <c r="D2207" t="s">
        <v>3228</v>
      </c>
      <c r="E2207" t="s">
        <v>6649</v>
      </c>
      <c r="F2207" t="s">
        <v>3230</v>
      </c>
      <c r="G2207">
        <v>2</v>
      </c>
      <c r="H2207">
        <v>88</v>
      </c>
      <c r="I2207">
        <v>11.999999999999996</v>
      </c>
      <c r="J2207">
        <v>3.0000000000000004</v>
      </c>
      <c r="K2207">
        <v>11</v>
      </c>
      <c r="L2207">
        <v>9.9999999999999982</v>
      </c>
      <c r="M2207">
        <v>96</v>
      </c>
      <c r="N2207">
        <v>2.9999999999999991</v>
      </c>
      <c r="O2207">
        <v>4</v>
      </c>
      <c r="P2207">
        <v>6.9999999999999991</v>
      </c>
      <c r="Q2207">
        <v>3.0000000000000013</v>
      </c>
      <c r="R2207">
        <v>94</v>
      </c>
      <c r="S2207">
        <v>3.0000000000000004</v>
      </c>
      <c r="T2207">
        <v>5.9999999999999991</v>
      </c>
      <c r="U2207">
        <v>3.0000000000000004</v>
      </c>
      <c r="V2207">
        <v>27.000000000000004</v>
      </c>
      <c r="W2207">
        <v>78</v>
      </c>
      <c r="X2207">
        <v>0</v>
      </c>
      <c r="Y2207">
        <v>0</v>
      </c>
      <c r="Z2207">
        <v>5.0000000000000009</v>
      </c>
      <c r="AA2207">
        <v>20.000000000000004</v>
      </c>
      <c r="AB2207">
        <v>61</v>
      </c>
      <c r="AC2207">
        <v>0</v>
      </c>
      <c r="AD2207">
        <v>0</v>
      </c>
      <c r="AE2207">
        <v>1.0000000000000002</v>
      </c>
      <c r="AF2207">
        <v>5.0000000000000009</v>
      </c>
      <c r="AG2207">
        <v>75</v>
      </c>
      <c r="AH2207">
        <v>1.0000000000000007</v>
      </c>
      <c r="AI2207">
        <v>1.9999999999999996</v>
      </c>
      <c r="AJ2207">
        <v>2.0000000000000004</v>
      </c>
      <c r="AK2207">
        <v>4</v>
      </c>
      <c r="AL2207">
        <v>78</v>
      </c>
      <c r="AM2207">
        <v>0</v>
      </c>
      <c r="AN2207">
        <v>1</v>
      </c>
      <c r="AO2207">
        <v>3</v>
      </c>
      <c r="AP2207">
        <v>12</v>
      </c>
      <c r="AQ2207">
        <v>71</v>
      </c>
      <c r="AR2207">
        <v>0</v>
      </c>
      <c r="AS2207">
        <v>0</v>
      </c>
      <c r="AT2207">
        <v>4</v>
      </c>
      <c r="AU2207">
        <v>2.0000000000000004</v>
      </c>
      <c r="AV2207">
        <v>66</v>
      </c>
      <c r="AW2207">
        <v>1</v>
      </c>
      <c r="AX2207">
        <v>3</v>
      </c>
      <c r="AY2207">
        <v>3.0000000000000009</v>
      </c>
      <c r="AZ2207">
        <v>2</v>
      </c>
      <c r="BA2207">
        <v>71</v>
      </c>
      <c r="BB2207">
        <v>0</v>
      </c>
      <c r="BC2207">
        <v>0</v>
      </c>
      <c r="BD2207">
        <v>9.0000000000000071</v>
      </c>
      <c r="BE2207">
        <v>5</v>
      </c>
      <c r="BF2207">
        <v>70</v>
      </c>
      <c r="BG2207">
        <v>1.0000000000000007</v>
      </c>
      <c r="BH2207">
        <v>0</v>
      </c>
      <c r="BI2207">
        <v>4</v>
      </c>
      <c r="BJ2207">
        <v>0</v>
      </c>
    </row>
    <row r="2208" spans="1:62" ht="17.100000000000001" customHeight="1" x14ac:dyDescent="0.25">
      <c r="A2208" t="s">
        <v>3117</v>
      </c>
      <c r="B2208" t="s">
        <v>6587</v>
      </c>
      <c r="C2208" t="s">
        <v>2784</v>
      </c>
      <c r="D2208" t="s">
        <v>3228</v>
      </c>
      <c r="E2208" t="s">
        <v>6649</v>
      </c>
      <c r="F2208" t="s">
        <v>3229</v>
      </c>
      <c r="G2208">
        <v>3</v>
      </c>
      <c r="H2208">
        <v>16</v>
      </c>
      <c r="I2208">
        <v>0</v>
      </c>
      <c r="J2208">
        <v>0</v>
      </c>
      <c r="K2208">
        <v>0</v>
      </c>
      <c r="L2208">
        <v>1.0000000000000002</v>
      </c>
      <c r="M2208">
        <v>26</v>
      </c>
      <c r="N2208">
        <v>0</v>
      </c>
      <c r="O2208">
        <v>0.99999999999999989</v>
      </c>
      <c r="P2208">
        <v>0</v>
      </c>
      <c r="Q2208">
        <v>0.99999999999999989</v>
      </c>
      <c r="R2208">
        <v>16</v>
      </c>
      <c r="S2208">
        <v>0</v>
      </c>
      <c r="T2208">
        <v>0</v>
      </c>
      <c r="U2208">
        <v>0</v>
      </c>
      <c r="V2208">
        <v>6.0000000000000009</v>
      </c>
      <c r="W2208">
        <v>15</v>
      </c>
      <c r="X2208">
        <v>0</v>
      </c>
      <c r="Y2208">
        <v>0</v>
      </c>
      <c r="Z2208">
        <v>0</v>
      </c>
      <c r="AA2208">
        <v>8</v>
      </c>
      <c r="AB2208">
        <v>24</v>
      </c>
      <c r="AC2208">
        <v>0</v>
      </c>
      <c r="AD2208">
        <v>0</v>
      </c>
      <c r="AE2208">
        <v>0</v>
      </c>
      <c r="AF2208">
        <v>6.9999999999999991</v>
      </c>
      <c r="AG2208">
        <v>24</v>
      </c>
      <c r="AH2208">
        <v>0</v>
      </c>
      <c r="AI2208">
        <v>0</v>
      </c>
      <c r="AJ2208">
        <v>0</v>
      </c>
      <c r="AK2208">
        <v>6.9999999999999991</v>
      </c>
      <c r="AL2208">
        <v>15</v>
      </c>
      <c r="AM2208">
        <v>0</v>
      </c>
      <c r="AN2208">
        <v>0</v>
      </c>
      <c r="AO2208">
        <v>0</v>
      </c>
      <c r="AP2208">
        <v>0</v>
      </c>
      <c r="AQ2208">
        <v>23</v>
      </c>
      <c r="AR2208">
        <v>0</v>
      </c>
      <c r="AS2208">
        <v>0</v>
      </c>
      <c r="AT2208">
        <v>0</v>
      </c>
      <c r="AU2208">
        <v>0</v>
      </c>
      <c r="AV2208">
        <v>22</v>
      </c>
      <c r="AW2208">
        <v>0</v>
      </c>
      <c r="AX2208">
        <v>0</v>
      </c>
      <c r="AY2208">
        <v>0</v>
      </c>
      <c r="AZ2208">
        <v>0</v>
      </c>
      <c r="BA2208">
        <v>21</v>
      </c>
      <c r="BB2208">
        <v>0</v>
      </c>
      <c r="BC2208">
        <v>0</v>
      </c>
      <c r="BD2208">
        <v>0</v>
      </c>
      <c r="BE2208">
        <v>0</v>
      </c>
      <c r="BF2208">
        <v>26</v>
      </c>
      <c r="BG2208">
        <v>0</v>
      </c>
      <c r="BH2208">
        <v>9.0000000000000018</v>
      </c>
      <c r="BI2208">
        <v>0</v>
      </c>
      <c r="BJ2208">
        <v>1</v>
      </c>
    </row>
    <row r="2209" spans="1:62" ht="17.100000000000001" customHeight="1" x14ac:dyDescent="0.25">
      <c r="A2209" t="s">
        <v>3117</v>
      </c>
      <c r="B2209" t="s">
        <v>6587</v>
      </c>
      <c r="C2209" t="s">
        <v>2784</v>
      </c>
      <c r="D2209" t="s">
        <v>3228</v>
      </c>
      <c r="E2209" t="s">
        <v>6649</v>
      </c>
      <c r="F2209" t="s">
        <v>3227</v>
      </c>
      <c r="G2209">
        <v>4</v>
      </c>
      <c r="H2209">
        <v>1</v>
      </c>
      <c r="I2209">
        <v>0</v>
      </c>
      <c r="J2209">
        <v>0</v>
      </c>
      <c r="K2209">
        <v>0</v>
      </c>
      <c r="L2209">
        <v>0</v>
      </c>
      <c r="M2209">
        <v>1</v>
      </c>
      <c r="N2209">
        <v>0</v>
      </c>
      <c r="O2209">
        <v>0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1</v>
      </c>
      <c r="AC2209">
        <v>0</v>
      </c>
      <c r="AD2209">
        <v>0</v>
      </c>
      <c r="AE2209">
        <v>0</v>
      </c>
      <c r="AF2209">
        <v>0</v>
      </c>
      <c r="AG2209">
        <v>1</v>
      </c>
      <c r="AH2209">
        <v>0</v>
      </c>
      <c r="AI2209">
        <v>0</v>
      </c>
      <c r="AJ2209">
        <v>0</v>
      </c>
      <c r="AK2209">
        <v>0</v>
      </c>
      <c r="AL2209">
        <v>1</v>
      </c>
      <c r="AM2209">
        <v>0</v>
      </c>
      <c r="AN2209">
        <v>0</v>
      </c>
      <c r="AO2209">
        <v>0</v>
      </c>
      <c r="AP2209">
        <v>0</v>
      </c>
      <c r="AQ2209">
        <v>1</v>
      </c>
      <c r="AR2209">
        <v>0</v>
      </c>
      <c r="AS2209">
        <v>0</v>
      </c>
      <c r="AT2209">
        <v>0</v>
      </c>
      <c r="AU2209">
        <v>0</v>
      </c>
      <c r="AV2209">
        <v>1</v>
      </c>
      <c r="AW2209">
        <v>0</v>
      </c>
      <c r="AX2209">
        <v>0</v>
      </c>
      <c r="AY2209">
        <v>0</v>
      </c>
      <c r="AZ2209">
        <v>0</v>
      </c>
      <c r="BA2209">
        <v>1</v>
      </c>
      <c r="BB2209">
        <v>0</v>
      </c>
      <c r="BC2209">
        <v>0</v>
      </c>
      <c r="BD2209">
        <v>0</v>
      </c>
      <c r="BE2209">
        <v>0</v>
      </c>
      <c r="BF2209">
        <v>1</v>
      </c>
      <c r="BG2209">
        <v>0</v>
      </c>
      <c r="BH2209">
        <v>0</v>
      </c>
      <c r="BI2209">
        <v>0</v>
      </c>
      <c r="BJ2209">
        <v>0</v>
      </c>
    </row>
    <row r="2210" spans="1:62" ht="17.100000000000001" customHeight="1" x14ac:dyDescent="0.25">
      <c r="A2210" t="s">
        <v>3117</v>
      </c>
      <c r="B2210" t="s">
        <v>6587</v>
      </c>
      <c r="C2210" t="s">
        <v>2778</v>
      </c>
      <c r="D2210" t="s">
        <v>3223</v>
      </c>
      <c r="E2210" t="s">
        <v>6650</v>
      </c>
      <c r="F2210" t="s">
        <v>3226</v>
      </c>
      <c r="G2210">
        <v>1</v>
      </c>
      <c r="H2210">
        <v>1945</v>
      </c>
      <c r="I2210">
        <v>423.99999999999955</v>
      </c>
      <c r="J2210">
        <v>233.00000000000017</v>
      </c>
      <c r="K2210">
        <v>64.999999999999858</v>
      </c>
      <c r="L2210">
        <v>293.00000000000011</v>
      </c>
      <c r="M2210">
        <v>1753</v>
      </c>
      <c r="N2210">
        <v>329.99999999999989</v>
      </c>
      <c r="O2210">
        <v>214.00000000000054</v>
      </c>
      <c r="P2210">
        <v>56.000000000000078</v>
      </c>
      <c r="Q2210">
        <v>78.999999999999972</v>
      </c>
      <c r="R2210">
        <v>2139</v>
      </c>
      <c r="S2210">
        <v>220</v>
      </c>
      <c r="T2210">
        <v>315.99999999999989</v>
      </c>
      <c r="U2210">
        <v>150.00000000000011</v>
      </c>
      <c r="V2210">
        <v>516.00000000000023</v>
      </c>
      <c r="W2210">
        <v>2120</v>
      </c>
      <c r="X2210">
        <v>60.999999999999986</v>
      </c>
      <c r="Y2210">
        <v>211.99999999999986</v>
      </c>
      <c r="Z2210">
        <v>179.00000000000026</v>
      </c>
      <c r="AA2210">
        <v>811.99999999999932</v>
      </c>
      <c r="AB2210">
        <v>1817</v>
      </c>
      <c r="AC2210">
        <v>181.00000000000003</v>
      </c>
      <c r="AD2210">
        <v>143.00000000000009</v>
      </c>
      <c r="AE2210">
        <v>95.999999999999972</v>
      </c>
      <c r="AF2210">
        <v>178.99999999999994</v>
      </c>
      <c r="AG2210">
        <v>1747</v>
      </c>
      <c r="AH2210">
        <v>185.9999999999998</v>
      </c>
      <c r="AI2210">
        <v>179.00000000000006</v>
      </c>
      <c r="AJ2210">
        <v>67.000000000000014</v>
      </c>
      <c r="AK2210">
        <v>85.000000000000142</v>
      </c>
      <c r="AL2210">
        <v>1846</v>
      </c>
      <c r="AM2210">
        <v>190.00000000000003</v>
      </c>
      <c r="AN2210">
        <v>201.99999999999966</v>
      </c>
      <c r="AO2210">
        <v>87.000000000000014</v>
      </c>
      <c r="AP2210">
        <v>143.99999999999989</v>
      </c>
      <c r="AQ2210">
        <v>1785</v>
      </c>
      <c r="AR2210">
        <v>207.99999999999963</v>
      </c>
      <c r="AS2210">
        <v>219.99999999999977</v>
      </c>
      <c r="AT2210">
        <v>80.000000000000057</v>
      </c>
      <c r="AU2210">
        <v>105.00000000000007</v>
      </c>
      <c r="AV2210">
        <v>1735</v>
      </c>
      <c r="AW2210">
        <v>271.00000000000006</v>
      </c>
      <c r="AX2210">
        <v>203.00000000000003</v>
      </c>
      <c r="AY2210">
        <v>79.999999999999915</v>
      </c>
      <c r="AZ2210">
        <v>93.000000000000028</v>
      </c>
      <c r="BA2210">
        <v>1747</v>
      </c>
      <c r="BB2210">
        <v>278.00000000000017</v>
      </c>
      <c r="BC2210">
        <v>167.00000000000051</v>
      </c>
      <c r="BD2210">
        <v>65.999999999999844</v>
      </c>
      <c r="BE2210">
        <v>117.99999999999979</v>
      </c>
      <c r="BF2210">
        <v>1816</v>
      </c>
      <c r="BG2210">
        <v>336.00000000000011</v>
      </c>
      <c r="BH2210">
        <v>203.0000000000002</v>
      </c>
      <c r="BI2210">
        <v>83.000000000000028</v>
      </c>
      <c r="BJ2210">
        <v>101.99999999999977</v>
      </c>
    </row>
    <row r="2211" spans="1:62" ht="17.100000000000001" customHeight="1" x14ac:dyDescent="0.25">
      <c r="A2211" t="s">
        <v>3117</v>
      </c>
      <c r="B2211" t="s">
        <v>6587</v>
      </c>
      <c r="C2211" t="s">
        <v>2778</v>
      </c>
      <c r="D2211" t="s">
        <v>3223</v>
      </c>
      <c r="E2211" t="s">
        <v>6650</v>
      </c>
      <c r="F2211" t="s">
        <v>3225</v>
      </c>
      <c r="G2211">
        <v>2</v>
      </c>
      <c r="H2211">
        <v>2050</v>
      </c>
      <c r="I2211">
        <v>124.99999999999991</v>
      </c>
      <c r="J2211">
        <v>84.000000000000085</v>
      </c>
      <c r="K2211">
        <v>80.000000000000099</v>
      </c>
      <c r="L2211">
        <v>359.00000000000028</v>
      </c>
      <c r="M2211">
        <v>2354</v>
      </c>
      <c r="N2211">
        <v>147.99999999999994</v>
      </c>
      <c r="O2211">
        <v>41.000000000000092</v>
      </c>
      <c r="P2211">
        <v>110.99999999999994</v>
      </c>
      <c r="Q2211">
        <v>95.000000000000242</v>
      </c>
      <c r="R2211">
        <v>2110</v>
      </c>
      <c r="S2211">
        <v>51.000000000000043</v>
      </c>
      <c r="T2211">
        <v>74.000000000000099</v>
      </c>
      <c r="U2211">
        <v>49.999999999999964</v>
      </c>
      <c r="V2211">
        <v>514.00000000000011</v>
      </c>
      <c r="W2211">
        <v>1820</v>
      </c>
      <c r="X2211">
        <v>11.000000000000025</v>
      </c>
      <c r="Y2211">
        <v>39.000000000000107</v>
      </c>
      <c r="Z2211">
        <v>61.000000000000007</v>
      </c>
      <c r="AA2211">
        <v>382.99999999999972</v>
      </c>
      <c r="AB2211">
        <v>2136</v>
      </c>
      <c r="AC2211">
        <v>18.000000000000046</v>
      </c>
      <c r="AD2211">
        <v>63.999999999999908</v>
      </c>
      <c r="AE2211">
        <v>70.000000000000043</v>
      </c>
      <c r="AF2211">
        <v>204.00000000000026</v>
      </c>
      <c r="AG2211">
        <v>2028</v>
      </c>
      <c r="AH2211">
        <v>25.999999999999957</v>
      </c>
      <c r="AI2211">
        <v>28.999999999999954</v>
      </c>
      <c r="AJ2211">
        <v>57.000000000000078</v>
      </c>
      <c r="AK2211">
        <v>182.00000000000023</v>
      </c>
      <c r="AL2211">
        <v>1993</v>
      </c>
      <c r="AM2211">
        <v>76.999999999999972</v>
      </c>
      <c r="AN2211">
        <v>31.999999999999989</v>
      </c>
      <c r="AO2211">
        <v>69.000000000000014</v>
      </c>
      <c r="AP2211">
        <v>194.00000000000068</v>
      </c>
      <c r="AQ2211">
        <v>2129</v>
      </c>
      <c r="AR2211">
        <v>39.000000000000071</v>
      </c>
      <c r="AS2211">
        <v>65</v>
      </c>
      <c r="AT2211">
        <v>66.000000000000014</v>
      </c>
      <c r="AU2211">
        <v>144.99999999999997</v>
      </c>
      <c r="AV2211">
        <v>2150</v>
      </c>
      <c r="AW2211">
        <v>56.000000000000007</v>
      </c>
      <c r="AX2211">
        <v>218.00000000000006</v>
      </c>
      <c r="AY2211">
        <v>62.00000000000005</v>
      </c>
      <c r="AZ2211">
        <v>98.000000000000128</v>
      </c>
      <c r="BA2211">
        <v>2039</v>
      </c>
      <c r="BB2211">
        <v>49.999999999999893</v>
      </c>
      <c r="BC2211">
        <v>44</v>
      </c>
      <c r="BD2211">
        <v>62.999999999999979</v>
      </c>
      <c r="BE2211">
        <v>113.00000000000003</v>
      </c>
      <c r="BF2211">
        <v>2072</v>
      </c>
      <c r="BG2211">
        <v>58.000000000000057</v>
      </c>
      <c r="BH2211">
        <v>58.999999999999908</v>
      </c>
      <c r="BI2211">
        <v>57.000000000000163</v>
      </c>
      <c r="BJ2211">
        <v>80.999999999999915</v>
      </c>
    </row>
    <row r="2212" spans="1:62" ht="17.100000000000001" customHeight="1" x14ac:dyDescent="0.25">
      <c r="A2212" t="s">
        <v>3117</v>
      </c>
      <c r="B2212" t="s">
        <v>6587</v>
      </c>
      <c r="C2212" t="s">
        <v>2778</v>
      </c>
      <c r="D2212" t="s">
        <v>3223</v>
      </c>
      <c r="E2212" t="s">
        <v>6650</v>
      </c>
      <c r="F2212" t="s">
        <v>3224</v>
      </c>
      <c r="G2212">
        <v>3</v>
      </c>
      <c r="H2212">
        <v>970</v>
      </c>
      <c r="I2212">
        <v>6.9999999999999991</v>
      </c>
      <c r="J2212">
        <v>191.00000000000011</v>
      </c>
      <c r="K2212">
        <v>3.0000000000000009</v>
      </c>
      <c r="L2212">
        <v>333.00000000000006</v>
      </c>
      <c r="M2212">
        <v>1309</v>
      </c>
      <c r="N2212">
        <v>247.9999999999998</v>
      </c>
      <c r="O2212">
        <v>16.000000000000018</v>
      </c>
      <c r="P2212">
        <v>8.9999999999999982</v>
      </c>
      <c r="Q2212">
        <v>80.999999999999986</v>
      </c>
      <c r="R2212">
        <v>1195</v>
      </c>
      <c r="S2212">
        <v>17.000000000000018</v>
      </c>
      <c r="T2212">
        <v>19.000000000000007</v>
      </c>
      <c r="U2212">
        <v>9.9999999999999911</v>
      </c>
      <c r="V2212">
        <v>184.0000000000002</v>
      </c>
      <c r="W2212">
        <v>1253</v>
      </c>
      <c r="X2212">
        <v>9.0000000000000018</v>
      </c>
      <c r="Y2212">
        <v>11.000000000000004</v>
      </c>
      <c r="Z2212">
        <v>14.000000000000002</v>
      </c>
      <c r="AA2212">
        <v>610.9999999999992</v>
      </c>
      <c r="AB2212">
        <v>1233</v>
      </c>
      <c r="AC2212">
        <v>0</v>
      </c>
      <c r="AD2212">
        <v>10</v>
      </c>
      <c r="AE2212">
        <v>14.000000000000004</v>
      </c>
      <c r="AF2212">
        <v>188.0000000000002</v>
      </c>
      <c r="AG2212">
        <v>1150</v>
      </c>
      <c r="AH2212">
        <v>4.0000000000000018</v>
      </c>
      <c r="AI2212">
        <v>3.0000000000000018</v>
      </c>
      <c r="AJ2212">
        <v>13.999999999999998</v>
      </c>
      <c r="AK2212">
        <v>91.000000000000043</v>
      </c>
      <c r="AL2212">
        <v>1228</v>
      </c>
      <c r="AM2212">
        <v>17.000000000000039</v>
      </c>
      <c r="AN2212">
        <v>46.999999999999986</v>
      </c>
      <c r="AO2212">
        <v>16.999999999999982</v>
      </c>
      <c r="AP2212">
        <v>169.0000000000002</v>
      </c>
      <c r="AQ2212">
        <v>1207</v>
      </c>
      <c r="AR2212">
        <v>38.999999999999957</v>
      </c>
      <c r="AS2212">
        <v>24.999999999999986</v>
      </c>
      <c r="AT2212">
        <v>8.0000000000000053</v>
      </c>
      <c r="AU2212">
        <v>101.99999999999999</v>
      </c>
      <c r="AV2212">
        <v>1240</v>
      </c>
      <c r="AW2212">
        <v>14.999999999999995</v>
      </c>
      <c r="AX2212">
        <v>81.000000000000099</v>
      </c>
      <c r="AY2212">
        <v>8.0000000000000071</v>
      </c>
      <c r="AZ2212">
        <v>86.000000000000114</v>
      </c>
      <c r="BA2212">
        <v>1153</v>
      </c>
      <c r="BB2212">
        <v>5.9999999999999973</v>
      </c>
      <c r="BC2212">
        <v>5.9999999999999982</v>
      </c>
      <c r="BD2212">
        <v>4.0000000000000027</v>
      </c>
      <c r="BE2212">
        <v>265.00000000000023</v>
      </c>
      <c r="BF2212">
        <v>1155</v>
      </c>
      <c r="BG2212">
        <v>7.0000000000000018</v>
      </c>
      <c r="BH2212">
        <v>17</v>
      </c>
      <c r="BI2212">
        <v>6</v>
      </c>
      <c r="BJ2212">
        <v>77</v>
      </c>
    </row>
    <row r="2213" spans="1:62" ht="17.100000000000001" customHeight="1" x14ac:dyDescent="0.25">
      <c r="A2213" t="s">
        <v>3117</v>
      </c>
      <c r="B2213" t="s">
        <v>6587</v>
      </c>
      <c r="C2213" t="s">
        <v>2778</v>
      </c>
      <c r="D2213" t="s">
        <v>3223</v>
      </c>
      <c r="E2213" t="s">
        <v>6650</v>
      </c>
      <c r="F2213" t="s">
        <v>3222</v>
      </c>
      <c r="G2213">
        <v>4</v>
      </c>
      <c r="H2213">
        <v>1105</v>
      </c>
      <c r="I2213">
        <v>3.0000000000000013</v>
      </c>
      <c r="J2213">
        <v>283.00000000000006</v>
      </c>
      <c r="K2213">
        <v>16.000000000000032</v>
      </c>
      <c r="L2213">
        <v>396</v>
      </c>
      <c r="M2213">
        <v>902</v>
      </c>
      <c r="N2213">
        <v>243.0000000000002</v>
      </c>
      <c r="O2213">
        <v>11.000000000000012</v>
      </c>
      <c r="P2213">
        <v>17.000000000000011</v>
      </c>
      <c r="Q2213">
        <v>84.000000000000099</v>
      </c>
      <c r="R2213">
        <v>890</v>
      </c>
      <c r="S2213">
        <v>9</v>
      </c>
      <c r="T2213">
        <v>16.000000000000036</v>
      </c>
      <c r="U2213">
        <v>19.000000000000025</v>
      </c>
      <c r="V2213">
        <v>80.000000000000043</v>
      </c>
      <c r="W2213">
        <v>840</v>
      </c>
      <c r="X2213">
        <v>8.0000000000000124</v>
      </c>
      <c r="Y2213">
        <v>5.9999999999999973</v>
      </c>
      <c r="Z2213">
        <v>20.000000000000004</v>
      </c>
      <c r="AA2213">
        <v>558.00000000000011</v>
      </c>
      <c r="AB2213">
        <v>903</v>
      </c>
      <c r="AC2213">
        <v>3.0000000000000004</v>
      </c>
      <c r="AD2213">
        <v>7.0000000000000009</v>
      </c>
      <c r="AE2213">
        <v>15.000000000000014</v>
      </c>
      <c r="AF2213">
        <v>63.000000000000036</v>
      </c>
      <c r="AG2213">
        <v>932</v>
      </c>
      <c r="AH2213">
        <v>3.0000000000000022</v>
      </c>
      <c r="AI2213">
        <v>8.9999999999999947</v>
      </c>
      <c r="AJ2213">
        <v>16.000000000000011</v>
      </c>
      <c r="AK2213">
        <v>64.000000000000071</v>
      </c>
      <c r="AL2213">
        <v>923</v>
      </c>
      <c r="AM2213">
        <v>4.000000000000008</v>
      </c>
      <c r="AN2213">
        <v>11.000000000000004</v>
      </c>
      <c r="AO2213">
        <v>16.000000000000007</v>
      </c>
      <c r="AP2213">
        <v>61.999999999999957</v>
      </c>
      <c r="AQ2213">
        <v>916</v>
      </c>
      <c r="AR2213">
        <v>1.0000000000000004</v>
      </c>
      <c r="AS2213">
        <v>14.00000000000002</v>
      </c>
      <c r="AT2213">
        <v>15.000000000000012</v>
      </c>
      <c r="AU2213">
        <v>88.000000000000071</v>
      </c>
      <c r="AV2213">
        <v>946</v>
      </c>
      <c r="AW2213">
        <v>7.9999999999999973</v>
      </c>
      <c r="AX2213">
        <v>61.000000000000036</v>
      </c>
      <c r="AY2213">
        <v>14.000000000000023</v>
      </c>
      <c r="AZ2213">
        <v>97.000000000000014</v>
      </c>
      <c r="BA2213">
        <v>906</v>
      </c>
      <c r="BB2213">
        <v>16.000000000000028</v>
      </c>
      <c r="BC2213">
        <v>13.000000000000005</v>
      </c>
      <c r="BD2213">
        <v>13.000000000000011</v>
      </c>
      <c r="BE2213">
        <v>191.00000000000009</v>
      </c>
      <c r="BF2213">
        <v>903</v>
      </c>
      <c r="BG2213">
        <v>3.0000000000000004</v>
      </c>
      <c r="BH2213">
        <v>16.000000000000036</v>
      </c>
      <c r="BI2213">
        <v>14.000000000000011</v>
      </c>
      <c r="BJ2213">
        <v>100.99999999999999</v>
      </c>
    </row>
    <row r="2214" spans="1:62" ht="17.100000000000001" customHeight="1" x14ac:dyDescent="0.25">
      <c r="A2214" t="s">
        <v>3117</v>
      </c>
      <c r="B2214" t="s">
        <v>6587</v>
      </c>
      <c r="C2214" t="s">
        <v>3218</v>
      </c>
      <c r="D2214" t="s">
        <v>3217</v>
      </c>
      <c r="E2214" t="s">
        <v>6651</v>
      </c>
      <c r="F2214" t="s">
        <v>3221</v>
      </c>
      <c r="G2214">
        <v>1</v>
      </c>
      <c r="H2214">
        <v>23</v>
      </c>
      <c r="I2214">
        <v>1.0000000000000002</v>
      </c>
      <c r="J2214">
        <v>3</v>
      </c>
      <c r="K2214">
        <v>0</v>
      </c>
      <c r="L2214">
        <v>3</v>
      </c>
      <c r="M2214">
        <v>29</v>
      </c>
      <c r="N2214">
        <v>8.9999999999999982</v>
      </c>
      <c r="O2214">
        <v>3.0000000000000004</v>
      </c>
      <c r="P2214">
        <v>0</v>
      </c>
      <c r="Q2214">
        <v>1.0000000000000002</v>
      </c>
      <c r="R2214">
        <v>36</v>
      </c>
      <c r="S2214">
        <v>12.999999999999998</v>
      </c>
      <c r="T2214">
        <v>9.0000000000000036</v>
      </c>
      <c r="U2214">
        <v>3.0000000000000004</v>
      </c>
      <c r="V2214">
        <v>0</v>
      </c>
      <c r="W2214">
        <v>29</v>
      </c>
      <c r="X2214">
        <v>0</v>
      </c>
      <c r="Y2214">
        <v>0</v>
      </c>
      <c r="Z2214">
        <v>15.000000000000002</v>
      </c>
      <c r="AA2214">
        <v>16</v>
      </c>
      <c r="AB2214">
        <v>34</v>
      </c>
      <c r="AC2214">
        <v>5</v>
      </c>
      <c r="AD2214">
        <v>9.0000000000000018</v>
      </c>
      <c r="AE2214">
        <v>9</v>
      </c>
      <c r="AF2214">
        <v>1.0000000000000002</v>
      </c>
      <c r="AG2214">
        <v>30</v>
      </c>
      <c r="AH2214">
        <v>8</v>
      </c>
      <c r="AI2214">
        <v>4.0000000000000009</v>
      </c>
      <c r="AJ2214">
        <v>6.9999999999999991</v>
      </c>
      <c r="AK2214">
        <v>0</v>
      </c>
      <c r="AL2214">
        <v>32</v>
      </c>
      <c r="AM2214">
        <v>5.0000000000000009</v>
      </c>
      <c r="AN2214">
        <v>6.0000000000000009</v>
      </c>
      <c r="AO2214">
        <v>3.0000000000000004</v>
      </c>
      <c r="AP2214">
        <v>0</v>
      </c>
      <c r="AQ2214">
        <v>41</v>
      </c>
      <c r="AR2214">
        <v>14.000000000000002</v>
      </c>
      <c r="AS2214">
        <v>12.999999999999998</v>
      </c>
      <c r="AT2214">
        <v>0</v>
      </c>
      <c r="AU2214">
        <v>0.99999999999999989</v>
      </c>
      <c r="AV2214">
        <v>40</v>
      </c>
      <c r="AW2214">
        <v>10.999999999999996</v>
      </c>
      <c r="AX2214">
        <v>4.0000000000000009</v>
      </c>
      <c r="AY2214">
        <v>0.99999999999999989</v>
      </c>
      <c r="AZ2214">
        <v>0</v>
      </c>
      <c r="BA2214">
        <v>46</v>
      </c>
      <c r="BB2214">
        <v>8.9999999999999982</v>
      </c>
      <c r="BC2214">
        <v>5.0000000000000009</v>
      </c>
      <c r="BD2214">
        <v>0</v>
      </c>
      <c r="BE2214">
        <v>0</v>
      </c>
      <c r="BF2214">
        <v>84</v>
      </c>
      <c r="BG2214">
        <v>44</v>
      </c>
      <c r="BH2214">
        <v>5.9999999999999982</v>
      </c>
      <c r="BI2214">
        <v>0</v>
      </c>
      <c r="BJ2214">
        <v>0</v>
      </c>
    </row>
    <row r="2215" spans="1:62" ht="17.100000000000001" customHeight="1" x14ac:dyDescent="0.25">
      <c r="A2215" t="s">
        <v>3117</v>
      </c>
      <c r="B2215" t="s">
        <v>6587</v>
      </c>
      <c r="C2215" t="s">
        <v>3218</v>
      </c>
      <c r="D2215" t="s">
        <v>3217</v>
      </c>
      <c r="E2215" t="s">
        <v>6651</v>
      </c>
      <c r="F2215" t="s">
        <v>3220</v>
      </c>
      <c r="G2215">
        <v>2</v>
      </c>
      <c r="H2215">
        <v>10</v>
      </c>
      <c r="I2215">
        <v>0</v>
      </c>
      <c r="J2215">
        <v>0</v>
      </c>
      <c r="K2215">
        <v>0</v>
      </c>
      <c r="L2215">
        <v>0</v>
      </c>
      <c r="M2215">
        <v>12</v>
      </c>
      <c r="N2215">
        <v>2</v>
      </c>
      <c r="O2215">
        <v>0</v>
      </c>
      <c r="P2215">
        <v>0</v>
      </c>
      <c r="Q2215">
        <v>1</v>
      </c>
      <c r="R2215">
        <v>16</v>
      </c>
      <c r="S2215">
        <v>1</v>
      </c>
      <c r="T2215">
        <v>0</v>
      </c>
      <c r="U2215">
        <v>0</v>
      </c>
      <c r="V2215">
        <v>2.0000000000000004</v>
      </c>
      <c r="W2215">
        <v>15</v>
      </c>
      <c r="X2215">
        <v>0</v>
      </c>
      <c r="Y2215">
        <v>0</v>
      </c>
      <c r="Z2215">
        <v>0</v>
      </c>
      <c r="AA2215">
        <v>2.0000000000000004</v>
      </c>
      <c r="AB2215">
        <v>15</v>
      </c>
      <c r="AC2215">
        <v>0</v>
      </c>
      <c r="AD2215">
        <v>0</v>
      </c>
      <c r="AE2215">
        <v>0</v>
      </c>
      <c r="AF2215">
        <v>1.0000000000000002</v>
      </c>
      <c r="AG2215">
        <v>21</v>
      </c>
      <c r="AH2215">
        <v>2</v>
      </c>
      <c r="AI2215">
        <v>1.0000000000000002</v>
      </c>
      <c r="AJ2215">
        <v>0</v>
      </c>
      <c r="AK2215">
        <v>1.0000000000000002</v>
      </c>
      <c r="AL2215">
        <v>19</v>
      </c>
      <c r="AM2215">
        <v>0</v>
      </c>
      <c r="AN2215">
        <v>1.0000000000000002</v>
      </c>
      <c r="AO2215">
        <v>0</v>
      </c>
      <c r="AP2215">
        <v>0</v>
      </c>
      <c r="AQ2215">
        <v>19</v>
      </c>
      <c r="AR2215">
        <v>1.0000000000000002</v>
      </c>
      <c r="AS2215">
        <v>0</v>
      </c>
      <c r="AT2215">
        <v>0</v>
      </c>
      <c r="AU2215">
        <v>1</v>
      </c>
      <c r="AV2215">
        <v>19</v>
      </c>
      <c r="AW2215">
        <v>1</v>
      </c>
      <c r="AX2215">
        <v>0</v>
      </c>
      <c r="AY2215">
        <v>0</v>
      </c>
      <c r="AZ2215">
        <v>1</v>
      </c>
      <c r="BA2215">
        <v>19</v>
      </c>
      <c r="BB2215">
        <v>1.0000000000000002</v>
      </c>
      <c r="BC2215">
        <v>0</v>
      </c>
      <c r="BD2215">
        <v>0</v>
      </c>
      <c r="BE2215">
        <v>1.0000000000000002</v>
      </c>
      <c r="BF2215">
        <v>20</v>
      </c>
      <c r="BG2215">
        <v>0</v>
      </c>
      <c r="BH2215">
        <v>0</v>
      </c>
      <c r="BI2215">
        <v>0</v>
      </c>
      <c r="BJ2215">
        <v>0.99999999999999989</v>
      </c>
    </row>
    <row r="2216" spans="1:62" ht="17.100000000000001" customHeight="1" x14ac:dyDescent="0.25">
      <c r="A2216" t="s">
        <v>3117</v>
      </c>
      <c r="B2216" t="s">
        <v>6587</v>
      </c>
      <c r="C2216" t="s">
        <v>3218</v>
      </c>
      <c r="D2216" t="s">
        <v>3217</v>
      </c>
      <c r="E2216" t="s">
        <v>6651</v>
      </c>
      <c r="F2216" t="s">
        <v>3219</v>
      </c>
      <c r="G2216">
        <v>3</v>
      </c>
      <c r="H2216">
        <v>2</v>
      </c>
      <c r="I2216">
        <v>0</v>
      </c>
      <c r="J2216">
        <v>0</v>
      </c>
      <c r="K2216">
        <v>0</v>
      </c>
      <c r="L2216">
        <v>0</v>
      </c>
      <c r="M2216">
        <v>2</v>
      </c>
      <c r="N2216">
        <v>0</v>
      </c>
      <c r="O2216">
        <v>0</v>
      </c>
      <c r="P2216">
        <v>0</v>
      </c>
      <c r="Q2216">
        <v>0</v>
      </c>
      <c r="R2216">
        <v>1</v>
      </c>
      <c r="S2216">
        <v>0</v>
      </c>
      <c r="T2216">
        <v>1</v>
      </c>
      <c r="U2216">
        <v>0</v>
      </c>
      <c r="V2216">
        <v>0</v>
      </c>
      <c r="W2216">
        <v>2</v>
      </c>
      <c r="X2216">
        <v>0</v>
      </c>
      <c r="Y2216">
        <v>0</v>
      </c>
      <c r="Z2216">
        <v>1</v>
      </c>
      <c r="AA2216">
        <v>0</v>
      </c>
      <c r="AB2216">
        <v>1</v>
      </c>
      <c r="AC2216">
        <v>0</v>
      </c>
      <c r="AD2216">
        <v>0</v>
      </c>
      <c r="AE2216">
        <v>1</v>
      </c>
      <c r="AF2216">
        <v>0</v>
      </c>
      <c r="AG2216">
        <v>3</v>
      </c>
      <c r="AH2216">
        <v>0</v>
      </c>
      <c r="AI2216">
        <v>1</v>
      </c>
      <c r="AJ2216">
        <v>1</v>
      </c>
      <c r="AK2216">
        <v>0</v>
      </c>
      <c r="AL2216">
        <v>1</v>
      </c>
      <c r="AM2216">
        <v>0</v>
      </c>
      <c r="AN2216">
        <v>0</v>
      </c>
      <c r="AO2216">
        <v>0</v>
      </c>
      <c r="AP2216">
        <v>0</v>
      </c>
      <c r="AQ2216">
        <v>2</v>
      </c>
      <c r="AR2216">
        <v>0</v>
      </c>
      <c r="AS2216">
        <v>0</v>
      </c>
      <c r="AT2216">
        <v>0</v>
      </c>
      <c r="AU2216">
        <v>0</v>
      </c>
      <c r="AV2216">
        <v>3</v>
      </c>
      <c r="AW2216">
        <v>0</v>
      </c>
      <c r="AX2216">
        <v>1</v>
      </c>
      <c r="AY2216">
        <v>1</v>
      </c>
      <c r="AZ2216">
        <v>0</v>
      </c>
      <c r="BA2216">
        <v>1</v>
      </c>
      <c r="BB2216">
        <v>0</v>
      </c>
      <c r="BC2216">
        <v>0</v>
      </c>
      <c r="BD2216">
        <v>0</v>
      </c>
      <c r="BE2216">
        <v>1</v>
      </c>
      <c r="BF2216">
        <v>1</v>
      </c>
      <c r="BG2216">
        <v>0</v>
      </c>
      <c r="BH2216">
        <v>0</v>
      </c>
      <c r="BI2216">
        <v>0</v>
      </c>
      <c r="BJ2216">
        <v>1</v>
      </c>
    </row>
    <row r="2217" spans="1:62" ht="17.100000000000001" customHeight="1" x14ac:dyDescent="0.25">
      <c r="A2217" t="s">
        <v>3117</v>
      </c>
      <c r="B2217" t="s">
        <v>6587</v>
      </c>
      <c r="C2217" t="s">
        <v>3218</v>
      </c>
      <c r="D2217" t="s">
        <v>3217</v>
      </c>
      <c r="E2217" t="s">
        <v>6651</v>
      </c>
      <c r="F2217" t="s">
        <v>3216</v>
      </c>
      <c r="G2217">
        <v>4</v>
      </c>
      <c r="H2217">
        <v>1</v>
      </c>
      <c r="I2217">
        <v>0</v>
      </c>
      <c r="J2217">
        <v>0</v>
      </c>
      <c r="K2217">
        <v>0</v>
      </c>
      <c r="L2217">
        <v>0</v>
      </c>
      <c r="M2217">
        <v>1</v>
      </c>
      <c r="N2217">
        <v>0</v>
      </c>
      <c r="O2217">
        <v>0</v>
      </c>
      <c r="P2217">
        <v>0</v>
      </c>
      <c r="Q2217">
        <v>1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</row>
    <row r="2218" spans="1:62" ht="17.100000000000001" customHeight="1" x14ac:dyDescent="0.25">
      <c r="A2218" t="s">
        <v>3117</v>
      </c>
      <c r="B2218" t="s">
        <v>6587</v>
      </c>
      <c r="C2218" t="s">
        <v>2766</v>
      </c>
      <c r="D2218" t="s">
        <v>3212</v>
      </c>
      <c r="E2218" t="s">
        <v>6652</v>
      </c>
      <c r="F2218" t="s">
        <v>3215</v>
      </c>
      <c r="G2218">
        <v>1</v>
      </c>
      <c r="H2218">
        <v>15</v>
      </c>
      <c r="I2218">
        <v>7</v>
      </c>
      <c r="J2218">
        <v>2.0000000000000004</v>
      </c>
      <c r="K2218">
        <v>0</v>
      </c>
      <c r="L2218">
        <v>0</v>
      </c>
      <c r="M2218">
        <v>22</v>
      </c>
      <c r="N2218">
        <v>8.9999999999999982</v>
      </c>
      <c r="O2218">
        <v>3.0000000000000004</v>
      </c>
      <c r="P2218">
        <v>0</v>
      </c>
      <c r="Q2218">
        <v>0</v>
      </c>
      <c r="R2218">
        <v>16</v>
      </c>
      <c r="S2218">
        <v>0</v>
      </c>
      <c r="T2218">
        <v>1</v>
      </c>
      <c r="U2218">
        <v>7</v>
      </c>
      <c r="V2218">
        <v>0</v>
      </c>
      <c r="W2218">
        <v>12</v>
      </c>
      <c r="X2218">
        <v>1</v>
      </c>
      <c r="Y2218">
        <v>0</v>
      </c>
      <c r="Z2218">
        <v>0</v>
      </c>
      <c r="AA2218">
        <v>0</v>
      </c>
      <c r="AB2218">
        <v>18</v>
      </c>
      <c r="AC2218">
        <v>6.9999999999999991</v>
      </c>
      <c r="AD2218">
        <v>6.9999999999999991</v>
      </c>
      <c r="AE2218">
        <v>0</v>
      </c>
      <c r="AF2218">
        <v>0</v>
      </c>
      <c r="AG2218">
        <v>13</v>
      </c>
      <c r="AH2218">
        <v>0</v>
      </c>
      <c r="AI2218">
        <v>4.0000000000000009</v>
      </c>
      <c r="AJ2218">
        <v>0</v>
      </c>
      <c r="AK2218">
        <v>0</v>
      </c>
      <c r="AL2218">
        <v>26</v>
      </c>
      <c r="AM2218">
        <v>14.999999999999998</v>
      </c>
      <c r="AN2218">
        <v>7</v>
      </c>
      <c r="AO2218">
        <v>0</v>
      </c>
      <c r="AP2218">
        <v>1</v>
      </c>
      <c r="AQ2218">
        <v>19</v>
      </c>
      <c r="AR2218">
        <v>5</v>
      </c>
      <c r="AS2218">
        <v>7.0000000000000009</v>
      </c>
      <c r="AT2218">
        <v>0</v>
      </c>
      <c r="AU2218">
        <v>0</v>
      </c>
      <c r="AV2218">
        <v>11</v>
      </c>
      <c r="AW2218">
        <v>0</v>
      </c>
      <c r="AX2218">
        <v>2.0000000000000004</v>
      </c>
      <c r="AY2218">
        <v>0</v>
      </c>
      <c r="AZ2218">
        <v>0</v>
      </c>
      <c r="BA2218">
        <v>11</v>
      </c>
      <c r="BB2218">
        <v>1.0000000000000002</v>
      </c>
      <c r="BC2218">
        <v>1</v>
      </c>
      <c r="BD2218">
        <v>0</v>
      </c>
      <c r="BE2218">
        <v>0</v>
      </c>
      <c r="BF2218">
        <v>17</v>
      </c>
      <c r="BG2218">
        <v>5</v>
      </c>
      <c r="BH2218">
        <v>5.0000000000000009</v>
      </c>
      <c r="BI2218">
        <v>4</v>
      </c>
      <c r="BJ2218">
        <v>0</v>
      </c>
    </row>
    <row r="2219" spans="1:62" ht="17.100000000000001" customHeight="1" x14ac:dyDescent="0.25">
      <c r="A2219" t="s">
        <v>3117</v>
      </c>
      <c r="B2219" t="s">
        <v>6587</v>
      </c>
      <c r="C2219" t="s">
        <v>2766</v>
      </c>
      <c r="D2219" t="s">
        <v>3212</v>
      </c>
      <c r="E2219" t="s">
        <v>6652</v>
      </c>
      <c r="F2219" t="s">
        <v>3214</v>
      </c>
      <c r="G2219">
        <v>2</v>
      </c>
      <c r="H2219">
        <v>6</v>
      </c>
      <c r="I2219">
        <v>0</v>
      </c>
      <c r="J2219">
        <v>0</v>
      </c>
      <c r="K2219">
        <v>0</v>
      </c>
      <c r="L2219">
        <v>0</v>
      </c>
      <c r="M2219">
        <v>4</v>
      </c>
      <c r="N2219">
        <v>0</v>
      </c>
      <c r="O2219">
        <v>0</v>
      </c>
      <c r="P2219">
        <v>0</v>
      </c>
      <c r="Q2219">
        <v>0</v>
      </c>
      <c r="R2219">
        <v>3</v>
      </c>
      <c r="S2219">
        <v>0</v>
      </c>
      <c r="T2219">
        <v>0</v>
      </c>
      <c r="U2219">
        <v>0</v>
      </c>
      <c r="V2219">
        <v>0</v>
      </c>
      <c r="W2219">
        <v>3</v>
      </c>
      <c r="X2219">
        <v>0</v>
      </c>
      <c r="Y2219">
        <v>0</v>
      </c>
      <c r="Z2219">
        <v>0</v>
      </c>
      <c r="AA2219">
        <v>0</v>
      </c>
      <c r="AB2219">
        <v>3</v>
      </c>
      <c r="AC2219">
        <v>0</v>
      </c>
      <c r="AD2219">
        <v>0</v>
      </c>
      <c r="AE2219">
        <v>0</v>
      </c>
      <c r="AF2219">
        <v>0</v>
      </c>
      <c r="AG2219">
        <v>4</v>
      </c>
      <c r="AH2219">
        <v>0</v>
      </c>
      <c r="AI2219">
        <v>0</v>
      </c>
      <c r="AJ2219">
        <v>0</v>
      </c>
      <c r="AK2219">
        <v>1</v>
      </c>
      <c r="AL2219">
        <v>3</v>
      </c>
      <c r="AM2219">
        <v>0</v>
      </c>
      <c r="AN2219">
        <v>0</v>
      </c>
      <c r="AO2219">
        <v>0</v>
      </c>
      <c r="AP2219">
        <v>0</v>
      </c>
      <c r="AQ2219">
        <v>6</v>
      </c>
      <c r="AR2219">
        <v>0</v>
      </c>
      <c r="AS2219">
        <v>0</v>
      </c>
      <c r="AT2219">
        <v>0</v>
      </c>
      <c r="AU2219">
        <v>0</v>
      </c>
      <c r="AV2219">
        <v>7</v>
      </c>
      <c r="AW2219">
        <v>0</v>
      </c>
      <c r="AX2219">
        <v>1.0000000000000002</v>
      </c>
      <c r="AY2219">
        <v>0</v>
      </c>
      <c r="AZ2219">
        <v>0</v>
      </c>
      <c r="BA2219">
        <v>5</v>
      </c>
      <c r="BB2219">
        <v>0</v>
      </c>
      <c r="BC2219">
        <v>0</v>
      </c>
      <c r="BD2219">
        <v>0</v>
      </c>
      <c r="BE2219">
        <v>0</v>
      </c>
      <c r="BF2219">
        <v>3</v>
      </c>
      <c r="BG2219">
        <v>1</v>
      </c>
      <c r="BH2219">
        <v>0</v>
      </c>
      <c r="BI2219">
        <v>0</v>
      </c>
      <c r="BJ2219">
        <v>0</v>
      </c>
    </row>
    <row r="2220" spans="1:62" ht="17.100000000000001" customHeight="1" x14ac:dyDescent="0.25">
      <c r="A2220" t="s">
        <v>3117</v>
      </c>
      <c r="B2220" t="s">
        <v>6587</v>
      </c>
      <c r="C2220" t="s">
        <v>2766</v>
      </c>
      <c r="D2220" t="s">
        <v>3212</v>
      </c>
      <c r="E2220" t="s">
        <v>6652</v>
      </c>
      <c r="F2220" t="s">
        <v>3213</v>
      </c>
      <c r="G2220">
        <v>3</v>
      </c>
      <c r="H2220">
        <v>1</v>
      </c>
      <c r="I2220">
        <v>0</v>
      </c>
      <c r="J2220">
        <v>0</v>
      </c>
      <c r="K2220">
        <v>0</v>
      </c>
      <c r="L2220">
        <v>0</v>
      </c>
      <c r="M2220">
        <v>2</v>
      </c>
      <c r="N2220">
        <v>0</v>
      </c>
      <c r="O2220">
        <v>1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0</v>
      </c>
      <c r="V2220">
        <v>0</v>
      </c>
      <c r="W2220">
        <v>1</v>
      </c>
      <c r="X2220">
        <v>0</v>
      </c>
      <c r="Y2220">
        <v>0</v>
      </c>
      <c r="Z2220">
        <v>0</v>
      </c>
      <c r="AA2220">
        <v>0</v>
      </c>
      <c r="AB2220">
        <v>2</v>
      </c>
      <c r="AC2220">
        <v>0</v>
      </c>
      <c r="AD2220">
        <v>0</v>
      </c>
      <c r="AE2220">
        <v>0</v>
      </c>
      <c r="AF2220">
        <v>0</v>
      </c>
      <c r="AG2220">
        <v>1</v>
      </c>
      <c r="AH2220">
        <v>0</v>
      </c>
      <c r="AI2220">
        <v>0</v>
      </c>
      <c r="AJ2220">
        <v>0</v>
      </c>
      <c r="AK2220">
        <v>0</v>
      </c>
      <c r="AL2220">
        <v>1</v>
      </c>
      <c r="AM2220">
        <v>0</v>
      </c>
      <c r="AN2220">
        <v>0</v>
      </c>
      <c r="AO2220">
        <v>0</v>
      </c>
      <c r="AP2220">
        <v>0</v>
      </c>
      <c r="AQ2220">
        <v>1</v>
      </c>
      <c r="AR2220">
        <v>0</v>
      </c>
      <c r="AS2220">
        <v>0</v>
      </c>
      <c r="AT2220">
        <v>0</v>
      </c>
      <c r="AU2220">
        <v>0</v>
      </c>
      <c r="AV2220">
        <v>1</v>
      </c>
      <c r="AW2220">
        <v>0</v>
      </c>
      <c r="AX2220">
        <v>1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</row>
    <row r="2221" spans="1:62" ht="17.100000000000001" customHeight="1" x14ac:dyDescent="0.25">
      <c r="A2221" t="s">
        <v>3117</v>
      </c>
      <c r="B2221" t="s">
        <v>6587</v>
      </c>
      <c r="C2221" t="s">
        <v>2766</v>
      </c>
      <c r="D2221" t="s">
        <v>3212</v>
      </c>
      <c r="E2221" t="s">
        <v>6652</v>
      </c>
      <c r="F2221" t="s">
        <v>3211</v>
      </c>
      <c r="G2221">
        <v>4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</row>
    <row r="2222" spans="1:62" ht="17.100000000000001" customHeight="1" x14ac:dyDescent="0.25">
      <c r="A2222" t="s">
        <v>3117</v>
      </c>
      <c r="B2222" t="s">
        <v>6587</v>
      </c>
      <c r="C2222" t="s">
        <v>3207</v>
      </c>
      <c r="D2222" t="s">
        <v>3206</v>
      </c>
      <c r="E2222" t="s">
        <v>6653</v>
      </c>
      <c r="F2222" t="s">
        <v>3210</v>
      </c>
      <c r="G2222">
        <v>1</v>
      </c>
      <c r="H2222">
        <v>297</v>
      </c>
      <c r="I2222">
        <v>42</v>
      </c>
      <c r="J2222">
        <v>31.000000000000004</v>
      </c>
      <c r="K2222">
        <v>5.0000000000000009</v>
      </c>
      <c r="L2222">
        <v>12.000000000000002</v>
      </c>
      <c r="M2222">
        <v>279</v>
      </c>
      <c r="N2222">
        <v>39.000000000000007</v>
      </c>
      <c r="O2222">
        <v>27.999999999999993</v>
      </c>
      <c r="P2222">
        <v>5.0000000000000009</v>
      </c>
      <c r="Q2222">
        <v>1.9999999999999998</v>
      </c>
      <c r="R2222">
        <v>284</v>
      </c>
      <c r="S2222">
        <v>39</v>
      </c>
      <c r="T2222">
        <v>43.999999999999986</v>
      </c>
      <c r="U2222">
        <v>11.000000000000007</v>
      </c>
      <c r="V2222">
        <v>19.999999999999996</v>
      </c>
      <c r="W2222">
        <v>372</v>
      </c>
      <c r="X2222">
        <v>12.999999999999993</v>
      </c>
      <c r="Y2222">
        <v>22.000000000000011</v>
      </c>
      <c r="Z2222">
        <v>8.9999999999999982</v>
      </c>
      <c r="AA2222">
        <v>98.000000000000014</v>
      </c>
      <c r="AB2222">
        <v>231</v>
      </c>
      <c r="AC2222">
        <v>19.000000000000007</v>
      </c>
      <c r="AD2222">
        <v>21.000000000000014</v>
      </c>
      <c r="AE2222">
        <v>6</v>
      </c>
      <c r="AF2222">
        <v>38.000000000000007</v>
      </c>
      <c r="AG2222">
        <v>245</v>
      </c>
      <c r="AH2222">
        <v>11.000000000000004</v>
      </c>
      <c r="AI2222">
        <v>13.000000000000004</v>
      </c>
      <c r="AJ2222">
        <v>6.0000000000000018</v>
      </c>
      <c r="AK2222">
        <v>34</v>
      </c>
      <c r="AL2222">
        <v>282</v>
      </c>
      <c r="AM2222">
        <v>20.000000000000014</v>
      </c>
      <c r="AN2222">
        <v>16.000000000000004</v>
      </c>
      <c r="AO2222">
        <v>6</v>
      </c>
      <c r="AP2222">
        <v>12</v>
      </c>
      <c r="AQ2222">
        <v>283</v>
      </c>
      <c r="AR2222">
        <v>26.000000000000004</v>
      </c>
      <c r="AS2222">
        <v>22</v>
      </c>
      <c r="AT2222">
        <v>9.0000000000000036</v>
      </c>
      <c r="AU2222">
        <v>10.999999999999996</v>
      </c>
      <c r="AV2222">
        <v>282</v>
      </c>
      <c r="AW2222">
        <v>30.000000000000011</v>
      </c>
      <c r="AX2222">
        <v>12.000000000000004</v>
      </c>
      <c r="AY2222">
        <v>0.99999999999999989</v>
      </c>
      <c r="AZ2222">
        <v>5.9999999999999982</v>
      </c>
      <c r="BA2222">
        <v>335</v>
      </c>
      <c r="BB2222">
        <v>52.000000000000007</v>
      </c>
      <c r="BC2222">
        <v>37.999999999999957</v>
      </c>
      <c r="BD2222">
        <v>4.0000000000000018</v>
      </c>
      <c r="BE2222">
        <v>9.9999999999999964</v>
      </c>
      <c r="BF2222">
        <v>297</v>
      </c>
      <c r="BG2222">
        <v>37.000000000000007</v>
      </c>
      <c r="BH2222">
        <v>22</v>
      </c>
      <c r="BI2222">
        <v>0.99999999999999956</v>
      </c>
      <c r="BJ2222">
        <v>14.000000000000012</v>
      </c>
    </row>
    <row r="2223" spans="1:62" ht="17.100000000000001" customHeight="1" x14ac:dyDescent="0.25">
      <c r="A2223" t="s">
        <v>3117</v>
      </c>
      <c r="B2223" t="s">
        <v>6587</v>
      </c>
      <c r="C2223" t="s">
        <v>3207</v>
      </c>
      <c r="D2223" t="s">
        <v>3206</v>
      </c>
      <c r="E2223" t="s">
        <v>6653</v>
      </c>
      <c r="F2223" t="s">
        <v>3209</v>
      </c>
      <c r="G2223">
        <v>2</v>
      </c>
      <c r="H2223">
        <v>158</v>
      </c>
      <c r="I2223">
        <v>4.0000000000000009</v>
      </c>
      <c r="J2223">
        <v>4.0000000000000009</v>
      </c>
      <c r="K2223">
        <v>2</v>
      </c>
      <c r="L2223">
        <v>3.0000000000000013</v>
      </c>
      <c r="M2223">
        <v>181</v>
      </c>
      <c r="N2223">
        <v>1.0000000000000013</v>
      </c>
      <c r="O2223">
        <v>12.000000000000009</v>
      </c>
      <c r="P2223">
        <v>4.0000000000000018</v>
      </c>
      <c r="Q2223">
        <v>2.0000000000000004</v>
      </c>
      <c r="R2223">
        <v>149</v>
      </c>
      <c r="S2223">
        <v>1.0000000000000004</v>
      </c>
      <c r="T2223">
        <v>9.9999999999999982</v>
      </c>
      <c r="U2223">
        <v>12.000000000000002</v>
      </c>
      <c r="V2223">
        <v>10.000000000000002</v>
      </c>
      <c r="W2223">
        <v>135</v>
      </c>
      <c r="X2223">
        <v>1</v>
      </c>
      <c r="Y2223">
        <v>14.000000000000005</v>
      </c>
      <c r="Z2223">
        <v>5.0000000000000018</v>
      </c>
      <c r="AA2223">
        <v>29.000000000000018</v>
      </c>
      <c r="AB2223">
        <v>205</v>
      </c>
      <c r="AC2223">
        <v>0.99999999999999978</v>
      </c>
      <c r="AD2223">
        <v>5.0000000000000009</v>
      </c>
      <c r="AE2223">
        <v>7.9999999999999982</v>
      </c>
      <c r="AF2223">
        <v>1.9999999999999996</v>
      </c>
      <c r="AG2223">
        <v>204</v>
      </c>
      <c r="AH2223">
        <v>1.9999999999999996</v>
      </c>
      <c r="AI2223">
        <v>7.9999999999999956</v>
      </c>
      <c r="AJ2223">
        <v>1.9999999999999996</v>
      </c>
      <c r="AK2223">
        <v>3.0000000000000027</v>
      </c>
      <c r="AL2223">
        <v>192</v>
      </c>
      <c r="AM2223">
        <v>3.0000000000000036</v>
      </c>
      <c r="AN2223">
        <v>2</v>
      </c>
      <c r="AO2223">
        <v>3.0000000000000018</v>
      </c>
      <c r="AP2223">
        <v>4.9999999999999982</v>
      </c>
      <c r="AQ2223">
        <v>201</v>
      </c>
      <c r="AR2223">
        <v>6.0000000000000018</v>
      </c>
      <c r="AS2223">
        <v>0.99999999999999978</v>
      </c>
      <c r="AT2223">
        <v>0.99999999999999978</v>
      </c>
      <c r="AU2223">
        <v>3.9999999999999991</v>
      </c>
      <c r="AV2223">
        <v>214</v>
      </c>
      <c r="AW2223">
        <v>4.0000000000000018</v>
      </c>
      <c r="AX2223">
        <v>0.99999999999999978</v>
      </c>
      <c r="AY2223">
        <v>1.9999999999999998</v>
      </c>
      <c r="AZ2223">
        <v>15.999999999999998</v>
      </c>
      <c r="BA2223">
        <v>216</v>
      </c>
      <c r="BB2223">
        <v>17.999999999999989</v>
      </c>
      <c r="BC2223">
        <v>4</v>
      </c>
      <c r="BD2223">
        <v>2.9999999999999987</v>
      </c>
      <c r="BE2223">
        <v>8.9999999999999964</v>
      </c>
      <c r="BF2223">
        <v>248</v>
      </c>
      <c r="BG2223">
        <v>6.0000000000000036</v>
      </c>
      <c r="BH2223">
        <v>4.0000000000000027</v>
      </c>
      <c r="BI2223">
        <v>5</v>
      </c>
      <c r="BJ2223">
        <v>9</v>
      </c>
    </row>
    <row r="2224" spans="1:62" ht="17.100000000000001" customHeight="1" x14ac:dyDescent="0.25">
      <c r="A2224" t="s">
        <v>3117</v>
      </c>
      <c r="B2224" t="s">
        <v>6587</v>
      </c>
      <c r="C2224" t="s">
        <v>3207</v>
      </c>
      <c r="D2224" t="s">
        <v>3206</v>
      </c>
      <c r="E2224" t="s">
        <v>6653</v>
      </c>
      <c r="F2224" t="s">
        <v>3208</v>
      </c>
      <c r="G2224">
        <v>3</v>
      </c>
      <c r="H2224">
        <v>20</v>
      </c>
      <c r="I2224">
        <v>0</v>
      </c>
      <c r="J2224">
        <v>0</v>
      </c>
      <c r="K2224">
        <v>0.99999999999999989</v>
      </c>
      <c r="L2224">
        <v>1.9999999999999998</v>
      </c>
      <c r="M2224">
        <v>16</v>
      </c>
      <c r="N2224">
        <v>0</v>
      </c>
      <c r="O2224">
        <v>1.0000000000000002</v>
      </c>
      <c r="P2224">
        <v>0</v>
      </c>
      <c r="Q2224">
        <v>2.0000000000000004</v>
      </c>
      <c r="R2224">
        <v>17</v>
      </c>
      <c r="S2224">
        <v>0</v>
      </c>
      <c r="T2224">
        <v>0</v>
      </c>
      <c r="U2224">
        <v>2.0000000000000004</v>
      </c>
      <c r="V2224">
        <v>0</v>
      </c>
      <c r="W2224">
        <v>22</v>
      </c>
      <c r="X2224">
        <v>0</v>
      </c>
      <c r="Y2224">
        <v>0</v>
      </c>
      <c r="Z2224">
        <v>1.9999999999999998</v>
      </c>
      <c r="AA2224">
        <v>0</v>
      </c>
      <c r="AB2224">
        <v>31</v>
      </c>
      <c r="AC2224">
        <v>0</v>
      </c>
      <c r="AD2224">
        <v>0</v>
      </c>
      <c r="AE2224">
        <v>1.0000000000000004</v>
      </c>
      <c r="AF2224">
        <v>0</v>
      </c>
      <c r="AG2224">
        <v>36</v>
      </c>
      <c r="AH2224">
        <v>0</v>
      </c>
      <c r="AI2224">
        <v>2</v>
      </c>
      <c r="AJ2224">
        <v>0</v>
      </c>
      <c r="AK2224">
        <v>0</v>
      </c>
      <c r="AL2224">
        <v>36</v>
      </c>
      <c r="AM2224">
        <v>1</v>
      </c>
      <c r="AN2224">
        <v>1</v>
      </c>
      <c r="AO2224">
        <v>0</v>
      </c>
      <c r="AP2224">
        <v>3.0000000000000004</v>
      </c>
      <c r="AQ2224">
        <v>33</v>
      </c>
      <c r="AR2224">
        <v>1.0000000000000004</v>
      </c>
      <c r="AS2224">
        <v>1</v>
      </c>
      <c r="AT2224">
        <v>0</v>
      </c>
      <c r="AU2224">
        <v>1.0000000000000002</v>
      </c>
      <c r="AV2224">
        <v>26</v>
      </c>
      <c r="AW2224">
        <v>0.99999999999999989</v>
      </c>
      <c r="AX2224">
        <v>0</v>
      </c>
      <c r="AY2224">
        <v>0</v>
      </c>
      <c r="AZ2224">
        <v>0</v>
      </c>
      <c r="BA2224">
        <v>34</v>
      </c>
      <c r="BB2224">
        <v>0</v>
      </c>
      <c r="BC2224">
        <v>1.0000000000000004</v>
      </c>
      <c r="BD2224">
        <v>0</v>
      </c>
      <c r="BE2224">
        <v>0</v>
      </c>
      <c r="BF2224">
        <v>35</v>
      </c>
      <c r="BG2224">
        <v>2</v>
      </c>
      <c r="BH2224">
        <v>0</v>
      </c>
      <c r="BI2224">
        <v>0</v>
      </c>
      <c r="BJ2224">
        <v>1</v>
      </c>
    </row>
    <row r="2225" spans="1:62" ht="17.100000000000001" customHeight="1" x14ac:dyDescent="0.25">
      <c r="A2225" t="s">
        <v>3117</v>
      </c>
      <c r="B2225" t="s">
        <v>6587</v>
      </c>
      <c r="C2225" t="s">
        <v>3207</v>
      </c>
      <c r="D2225" t="s">
        <v>3206</v>
      </c>
      <c r="E2225" t="s">
        <v>6653</v>
      </c>
      <c r="F2225" t="s">
        <v>3205</v>
      </c>
      <c r="G2225">
        <v>4</v>
      </c>
      <c r="H2225">
        <v>2</v>
      </c>
      <c r="I2225">
        <v>0</v>
      </c>
      <c r="J2225">
        <v>0</v>
      </c>
      <c r="K2225">
        <v>0</v>
      </c>
      <c r="L2225">
        <v>0</v>
      </c>
      <c r="M2225">
        <v>2</v>
      </c>
      <c r="N2225">
        <v>0</v>
      </c>
      <c r="O2225">
        <v>0</v>
      </c>
      <c r="P2225">
        <v>0</v>
      </c>
      <c r="Q2225">
        <v>0</v>
      </c>
      <c r="R2225">
        <v>3</v>
      </c>
      <c r="S2225">
        <v>0</v>
      </c>
      <c r="T2225">
        <v>0</v>
      </c>
      <c r="U2225">
        <v>0</v>
      </c>
      <c r="V2225">
        <v>0</v>
      </c>
      <c r="W2225">
        <v>5</v>
      </c>
      <c r="X2225">
        <v>0</v>
      </c>
      <c r="Y2225">
        <v>0</v>
      </c>
      <c r="Z2225">
        <v>0</v>
      </c>
      <c r="AA2225">
        <v>1</v>
      </c>
      <c r="AB2225">
        <v>4</v>
      </c>
      <c r="AC2225">
        <v>0</v>
      </c>
      <c r="AD2225">
        <v>0</v>
      </c>
      <c r="AE2225">
        <v>0</v>
      </c>
      <c r="AF2225">
        <v>0</v>
      </c>
      <c r="AG2225">
        <v>7</v>
      </c>
      <c r="AH2225">
        <v>0</v>
      </c>
      <c r="AI2225">
        <v>0</v>
      </c>
      <c r="AJ2225">
        <v>0</v>
      </c>
      <c r="AK2225">
        <v>0</v>
      </c>
      <c r="AL2225">
        <v>5</v>
      </c>
      <c r="AM2225">
        <v>0</v>
      </c>
      <c r="AN2225">
        <v>0</v>
      </c>
      <c r="AO2225">
        <v>0</v>
      </c>
      <c r="AP2225">
        <v>0</v>
      </c>
      <c r="AQ2225">
        <v>5</v>
      </c>
      <c r="AR2225">
        <v>0</v>
      </c>
      <c r="AS2225">
        <v>0</v>
      </c>
      <c r="AT2225">
        <v>0</v>
      </c>
      <c r="AU2225">
        <v>0</v>
      </c>
      <c r="AV2225">
        <v>8</v>
      </c>
      <c r="AW2225">
        <v>2.0000000000000004</v>
      </c>
      <c r="AX2225">
        <v>0</v>
      </c>
      <c r="AY2225">
        <v>0</v>
      </c>
      <c r="AZ2225">
        <v>0</v>
      </c>
      <c r="BA2225">
        <v>8</v>
      </c>
      <c r="BB2225">
        <v>0</v>
      </c>
      <c r="BC2225">
        <v>0</v>
      </c>
      <c r="BD2225">
        <v>0</v>
      </c>
      <c r="BE2225">
        <v>0</v>
      </c>
      <c r="BF2225">
        <v>8</v>
      </c>
      <c r="BG2225">
        <v>0</v>
      </c>
      <c r="BH2225">
        <v>0</v>
      </c>
      <c r="BI2225">
        <v>0</v>
      </c>
      <c r="BJ2225">
        <v>0</v>
      </c>
    </row>
    <row r="2226" spans="1:62" ht="17.100000000000001" customHeight="1" x14ac:dyDescent="0.25">
      <c r="A2226" t="s">
        <v>3117</v>
      </c>
      <c r="B2226" t="s">
        <v>6587</v>
      </c>
      <c r="C2226" t="s">
        <v>3201</v>
      </c>
      <c r="D2226" t="s">
        <v>3200</v>
      </c>
      <c r="E2226" t="s">
        <v>7219</v>
      </c>
      <c r="F2226" t="s">
        <v>3204</v>
      </c>
      <c r="G2226">
        <v>1</v>
      </c>
      <c r="H2226">
        <v>4144</v>
      </c>
      <c r="I2226">
        <v>1262.9999999999991</v>
      </c>
      <c r="J2226">
        <v>678</v>
      </c>
      <c r="K2226">
        <v>184.99999999999986</v>
      </c>
      <c r="L2226">
        <v>1108.0000000000036</v>
      </c>
      <c r="M2226">
        <v>3355</v>
      </c>
      <c r="N2226">
        <v>873.99999999999818</v>
      </c>
      <c r="O2226">
        <v>866.99999999999966</v>
      </c>
      <c r="P2226">
        <v>133.00000000000026</v>
      </c>
      <c r="Q2226">
        <v>248.99999999999972</v>
      </c>
      <c r="R2226">
        <v>4441</v>
      </c>
      <c r="S2226">
        <v>779.00000000000182</v>
      </c>
      <c r="T2226">
        <v>978.00000000000011</v>
      </c>
      <c r="U2226">
        <v>396</v>
      </c>
      <c r="V2226">
        <v>1860.9999999999989</v>
      </c>
      <c r="W2226">
        <v>4905</v>
      </c>
      <c r="X2226">
        <v>310.00000000000085</v>
      </c>
      <c r="Y2226">
        <v>498.99999999999915</v>
      </c>
      <c r="Z2226">
        <v>1401.9999999999989</v>
      </c>
      <c r="AA2226">
        <v>2943.9999999999964</v>
      </c>
      <c r="AB2226">
        <v>3088</v>
      </c>
      <c r="AC2226">
        <v>482.00000000000045</v>
      </c>
      <c r="AD2226">
        <v>425.0000000000004</v>
      </c>
      <c r="AE2226">
        <v>405.00000000000136</v>
      </c>
      <c r="AF2226">
        <v>585.99999999999966</v>
      </c>
      <c r="AG2226">
        <v>2998</v>
      </c>
      <c r="AH2226">
        <v>558.99999999999943</v>
      </c>
      <c r="AI2226">
        <v>472.00000000000091</v>
      </c>
      <c r="AJ2226">
        <v>271.00000000000017</v>
      </c>
      <c r="AK2226">
        <v>287.99999999999983</v>
      </c>
      <c r="AL2226">
        <v>3154</v>
      </c>
      <c r="AM2226">
        <v>732.00000000000034</v>
      </c>
      <c r="AN2226">
        <v>545.99999999999943</v>
      </c>
      <c r="AO2226">
        <v>268.00000000000063</v>
      </c>
      <c r="AP2226">
        <v>290</v>
      </c>
      <c r="AQ2226">
        <v>3055</v>
      </c>
      <c r="AR2226">
        <v>715.99999999999875</v>
      </c>
      <c r="AS2226">
        <v>625.00000000000034</v>
      </c>
      <c r="AT2226">
        <v>221.00000000000028</v>
      </c>
      <c r="AU2226">
        <v>208.00000000000051</v>
      </c>
      <c r="AV2226">
        <v>3157</v>
      </c>
      <c r="AW2226">
        <v>828.00000000000182</v>
      </c>
      <c r="AX2226">
        <v>691.99999999999966</v>
      </c>
      <c r="AY2226">
        <v>273.00000000000023</v>
      </c>
      <c r="AZ2226">
        <v>218.00000000000014</v>
      </c>
      <c r="BA2226">
        <v>2991</v>
      </c>
      <c r="BB2226">
        <v>845.00000000000136</v>
      </c>
      <c r="BC2226">
        <v>548.99999999999898</v>
      </c>
      <c r="BD2226">
        <v>155.00000000000006</v>
      </c>
      <c r="BE2226">
        <v>197.00000000000023</v>
      </c>
      <c r="BF2226">
        <v>3036</v>
      </c>
      <c r="BG2226">
        <v>908.99999999999727</v>
      </c>
      <c r="BH2226">
        <v>688.99999999999898</v>
      </c>
      <c r="BI2226">
        <v>157.00000000000037</v>
      </c>
      <c r="BJ2226">
        <v>174</v>
      </c>
    </row>
    <row r="2227" spans="1:62" ht="17.100000000000001" customHeight="1" x14ac:dyDescent="0.25">
      <c r="A2227" t="s">
        <v>3117</v>
      </c>
      <c r="B2227" t="s">
        <v>6587</v>
      </c>
      <c r="C2227" t="s">
        <v>3201</v>
      </c>
      <c r="D2227" t="s">
        <v>3200</v>
      </c>
      <c r="E2227" t="s">
        <v>7219</v>
      </c>
      <c r="F2227" t="s">
        <v>3203</v>
      </c>
      <c r="G2227">
        <v>2</v>
      </c>
      <c r="H2227">
        <v>5702</v>
      </c>
      <c r="I2227">
        <v>257.99999999999989</v>
      </c>
      <c r="J2227">
        <v>195.00000000000057</v>
      </c>
      <c r="K2227">
        <v>254.99999999999974</v>
      </c>
      <c r="L2227">
        <v>1076.9999999999993</v>
      </c>
      <c r="M2227">
        <v>6518</v>
      </c>
      <c r="N2227">
        <v>180.0000000000008</v>
      </c>
      <c r="O2227">
        <v>450.00000000000097</v>
      </c>
      <c r="P2227">
        <v>262</v>
      </c>
      <c r="Q2227">
        <v>377.99999999999955</v>
      </c>
      <c r="R2227">
        <v>5384</v>
      </c>
      <c r="S2227">
        <v>231.00000000000043</v>
      </c>
      <c r="T2227">
        <v>283.99999999999949</v>
      </c>
      <c r="U2227">
        <v>189.99999999999974</v>
      </c>
      <c r="V2227">
        <v>1359.9999999999982</v>
      </c>
      <c r="W2227">
        <v>4291</v>
      </c>
      <c r="X2227">
        <v>46.00000000000005</v>
      </c>
      <c r="Y2227">
        <v>71.999999999999801</v>
      </c>
      <c r="Z2227">
        <v>370.0000000000004</v>
      </c>
      <c r="AA2227">
        <v>1378.0000000000018</v>
      </c>
      <c r="AB2227">
        <v>5614</v>
      </c>
      <c r="AC2227">
        <v>42.000000000000021</v>
      </c>
      <c r="AD2227">
        <v>268.00000000000017</v>
      </c>
      <c r="AE2227">
        <v>666.00000000000102</v>
      </c>
      <c r="AF2227">
        <v>565.00000000000023</v>
      </c>
      <c r="AG2227">
        <v>5498</v>
      </c>
      <c r="AH2227">
        <v>65.999999999999929</v>
      </c>
      <c r="AI2227">
        <v>99.000000000000213</v>
      </c>
      <c r="AJ2227">
        <v>464.99999999999937</v>
      </c>
      <c r="AK2227">
        <v>295</v>
      </c>
      <c r="AL2227">
        <v>5345</v>
      </c>
      <c r="AM2227">
        <v>88.000000000000355</v>
      </c>
      <c r="AN2227">
        <v>121.99999999999953</v>
      </c>
      <c r="AO2227">
        <v>326.99999999999864</v>
      </c>
      <c r="AP2227">
        <v>202.99999999999983</v>
      </c>
      <c r="AQ2227">
        <v>5531</v>
      </c>
      <c r="AR2227">
        <v>147.99999999999989</v>
      </c>
      <c r="AS2227">
        <v>151.00000000000009</v>
      </c>
      <c r="AT2227">
        <v>296</v>
      </c>
      <c r="AU2227">
        <v>194.00000000000063</v>
      </c>
      <c r="AV2227">
        <v>5631</v>
      </c>
      <c r="AW2227">
        <v>142.00000000000014</v>
      </c>
      <c r="AX2227">
        <v>117.99999999999989</v>
      </c>
      <c r="AY2227">
        <v>190.00000000000014</v>
      </c>
      <c r="AZ2227">
        <v>195.00000000000023</v>
      </c>
      <c r="BA2227">
        <v>5828</v>
      </c>
      <c r="BB2227">
        <v>123.99999999999966</v>
      </c>
      <c r="BC2227">
        <v>134.00000000000034</v>
      </c>
      <c r="BD2227">
        <v>180.00000000000011</v>
      </c>
      <c r="BE2227">
        <v>232.99999999999892</v>
      </c>
      <c r="BF2227">
        <v>5942</v>
      </c>
      <c r="BG2227">
        <v>128.00000000000006</v>
      </c>
      <c r="BH2227">
        <v>145.00000000000011</v>
      </c>
      <c r="BI2227">
        <v>223.00000000000037</v>
      </c>
      <c r="BJ2227">
        <v>209.00000000000034</v>
      </c>
    </row>
    <row r="2228" spans="1:62" ht="17.100000000000001" customHeight="1" x14ac:dyDescent="0.25">
      <c r="A2228" t="s">
        <v>3117</v>
      </c>
      <c r="B2228" t="s">
        <v>6587</v>
      </c>
      <c r="C2228" t="s">
        <v>3201</v>
      </c>
      <c r="D2228" t="s">
        <v>3200</v>
      </c>
      <c r="E2228" t="s">
        <v>7219</v>
      </c>
      <c r="F2228" t="s">
        <v>3202</v>
      </c>
      <c r="G2228">
        <v>3</v>
      </c>
      <c r="H2228">
        <v>1894</v>
      </c>
      <c r="I2228">
        <v>14</v>
      </c>
      <c r="J2228">
        <v>54.000000000000071</v>
      </c>
      <c r="K2228">
        <v>98.000000000000099</v>
      </c>
      <c r="L2228">
        <v>608.00000000000068</v>
      </c>
      <c r="M2228">
        <v>1981</v>
      </c>
      <c r="N2228">
        <v>23.00000000000005</v>
      </c>
      <c r="O2228">
        <v>117.00000000000013</v>
      </c>
      <c r="P2228">
        <v>17</v>
      </c>
      <c r="Q2228">
        <v>117.00000000000011</v>
      </c>
      <c r="R2228">
        <v>1712</v>
      </c>
      <c r="S2228">
        <v>63.000000000000057</v>
      </c>
      <c r="T2228">
        <v>48.000000000000028</v>
      </c>
      <c r="U2228">
        <v>16.000000000000032</v>
      </c>
      <c r="V2228">
        <v>387.00000000000057</v>
      </c>
      <c r="W2228">
        <v>1448</v>
      </c>
      <c r="X2228">
        <v>4.0000000000000071</v>
      </c>
      <c r="Y2228">
        <v>12.999999999999984</v>
      </c>
      <c r="Z2228">
        <v>77.999999999999901</v>
      </c>
      <c r="AA2228">
        <v>427.00000000000028</v>
      </c>
      <c r="AB2228">
        <v>1702</v>
      </c>
      <c r="AC2228">
        <v>7.0000000000000036</v>
      </c>
      <c r="AD2228">
        <v>21.999999999999968</v>
      </c>
      <c r="AE2228">
        <v>85.999999999999929</v>
      </c>
      <c r="AF2228">
        <v>211.0000000000002</v>
      </c>
      <c r="AG2228">
        <v>1797</v>
      </c>
      <c r="AH2228">
        <v>18.000000000000007</v>
      </c>
      <c r="AI2228">
        <v>44.000000000000071</v>
      </c>
      <c r="AJ2228">
        <v>44.00000000000005</v>
      </c>
      <c r="AK2228">
        <v>133.99999999999997</v>
      </c>
      <c r="AL2228">
        <v>1944</v>
      </c>
      <c r="AM2228">
        <v>15.000000000000004</v>
      </c>
      <c r="AN2228">
        <v>57.000000000000057</v>
      </c>
      <c r="AO2228">
        <v>56</v>
      </c>
      <c r="AP2228">
        <v>93</v>
      </c>
      <c r="AQ2228">
        <v>2032</v>
      </c>
      <c r="AR2228">
        <v>28.999999999999982</v>
      </c>
      <c r="AS2228">
        <v>61</v>
      </c>
      <c r="AT2228">
        <v>45.000000000000007</v>
      </c>
      <c r="AU2228">
        <v>99.000000000000043</v>
      </c>
      <c r="AV2228">
        <v>1975</v>
      </c>
      <c r="AW2228">
        <v>23.000000000000046</v>
      </c>
      <c r="AX2228">
        <v>38.000000000000021</v>
      </c>
      <c r="AY2228">
        <v>12.999999999999993</v>
      </c>
      <c r="AZ2228">
        <v>91.999999999999972</v>
      </c>
      <c r="BA2228">
        <v>2043</v>
      </c>
      <c r="BB2228">
        <v>25.000000000000036</v>
      </c>
      <c r="BC2228">
        <v>34.999999999999964</v>
      </c>
      <c r="BD2228">
        <v>10.000000000000018</v>
      </c>
      <c r="BE2228">
        <v>103.99999999999979</v>
      </c>
      <c r="BF2228">
        <v>2092</v>
      </c>
      <c r="BG2228">
        <v>29.999999999999932</v>
      </c>
      <c r="BH2228">
        <v>37</v>
      </c>
      <c r="BI2228">
        <v>12.999999999999952</v>
      </c>
      <c r="BJ2228">
        <v>110.9999999999999</v>
      </c>
    </row>
    <row r="2229" spans="1:62" ht="17.100000000000001" customHeight="1" x14ac:dyDescent="0.25">
      <c r="A2229" t="s">
        <v>3117</v>
      </c>
      <c r="B2229" t="s">
        <v>6587</v>
      </c>
      <c r="C2229" t="s">
        <v>3201</v>
      </c>
      <c r="D2229" t="s">
        <v>3200</v>
      </c>
      <c r="E2229" t="s">
        <v>7219</v>
      </c>
      <c r="F2229" t="s">
        <v>3199</v>
      </c>
      <c r="G2229">
        <v>4</v>
      </c>
      <c r="H2229">
        <v>479</v>
      </c>
      <c r="I2229">
        <v>9.0000000000000018</v>
      </c>
      <c r="J2229">
        <v>20.999999999999996</v>
      </c>
      <c r="K2229">
        <v>2.9999999999999973</v>
      </c>
      <c r="L2229">
        <v>154.00000000000009</v>
      </c>
      <c r="M2229">
        <v>528</v>
      </c>
      <c r="N2229">
        <v>10.000000000000007</v>
      </c>
      <c r="O2229">
        <v>17.000000000000018</v>
      </c>
      <c r="P2229">
        <v>1.0000000000000004</v>
      </c>
      <c r="Q2229">
        <v>22.000000000000018</v>
      </c>
      <c r="R2229">
        <v>455</v>
      </c>
      <c r="S2229">
        <v>4.9999999999999991</v>
      </c>
      <c r="T2229">
        <v>8.0000000000000053</v>
      </c>
      <c r="U2229">
        <v>2.9999999999999969</v>
      </c>
      <c r="V2229">
        <v>66.000000000000043</v>
      </c>
      <c r="W2229">
        <v>384</v>
      </c>
      <c r="X2229">
        <v>0</v>
      </c>
      <c r="Y2229">
        <v>11.000000000000014</v>
      </c>
      <c r="Z2229">
        <v>13</v>
      </c>
      <c r="AA2229">
        <v>72.999999999999986</v>
      </c>
      <c r="AB2229">
        <v>421</v>
      </c>
      <c r="AC2229">
        <v>0</v>
      </c>
      <c r="AD2229">
        <v>0.99999999999999967</v>
      </c>
      <c r="AE2229">
        <v>4.9999999999999947</v>
      </c>
      <c r="AF2229">
        <v>37.999999999999986</v>
      </c>
      <c r="AG2229">
        <v>450</v>
      </c>
      <c r="AH2229">
        <v>2.0000000000000004</v>
      </c>
      <c r="AI2229">
        <v>13.000000000000016</v>
      </c>
      <c r="AJ2229">
        <v>4.9999999999999982</v>
      </c>
      <c r="AK2229">
        <v>19.000000000000014</v>
      </c>
      <c r="AL2229">
        <v>547</v>
      </c>
      <c r="AM2229">
        <v>0.99999999999999978</v>
      </c>
      <c r="AN2229">
        <v>38.000000000000014</v>
      </c>
      <c r="AO2229">
        <v>3.9999999999999956</v>
      </c>
      <c r="AP2229">
        <v>24.000000000000004</v>
      </c>
      <c r="AQ2229">
        <v>512</v>
      </c>
      <c r="AR2229">
        <v>6.0000000000000071</v>
      </c>
      <c r="AS2229">
        <v>16.999999999999996</v>
      </c>
      <c r="AT2229">
        <v>1.0000000000000007</v>
      </c>
      <c r="AU2229">
        <v>23.000000000000007</v>
      </c>
      <c r="AV2229">
        <v>528</v>
      </c>
      <c r="AW2229">
        <v>5.0000000000000009</v>
      </c>
      <c r="AX2229">
        <v>3.9999999999999996</v>
      </c>
      <c r="AY2229">
        <v>2.0000000000000022</v>
      </c>
      <c r="AZ2229">
        <v>20.000000000000021</v>
      </c>
      <c r="BA2229">
        <v>529</v>
      </c>
      <c r="BB2229">
        <v>2.9999999999999964</v>
      </c>
      <c r="BC2229">
        <v>7.9999999999999956</v>
      </c>
      <c r="BD2229">
        <v>0</v>
      </c>
      <c r="BE2229">
        <v>28.000000000000032</v>
      </c>
      <c r="BF2229">
        <v>637</v>
      </c>
      <c r="BG2229">
        <v>1.0000000000000004</v>
      </c>
      <c r="BH2229">
        <v>9.0000000000000018</v>
      </c>
      <c r="BI2229">
        <v>1</v>
      </c>
      <c r="BJ2229">
        <v>30.999999999999972</v>
      </c>
    </row>
    <row r="2230" spans="1:62" ht="17.100000000000001" customHeight="1" x14ac:dyDescent="0.25">
      <c r="A2230" t="s">
        <v>3117</v>
      </c>
      <c r="B2230" t="s">
        <v>6587</v>
      </c>
      <c r="C2230" t="s">
        <v>497</v>
      </c>
      <c r="D2230" t="s">
        <v>3195</v>
      </c>
      <c r="E2230" t="s">
        <v>7220</v>
      </c>
      <c r="F2230" t="s">
        <v>3198</v>
      </c>
      <c r="G2230">
        <v>1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18</v>
      </c>
      <c r="N2230">
        <v>18</v>
      </c>
      <c r="O2230">
        <v>0</v>
      </c>
      <c r="P2230">
        <v>0</v>
      </c>
      <c r="Q2230">
        <v>0</v>
      </c>
      <c r="R2230">
        <v>23</v>
      </c>
      <c r="S2230">
        <v>6.9999999999999991</v>
      </c>
      <c r="T2230">
        <v>14</v>
      </c>
      <c r="U2230">
        <v>0</v>
      </c>
      <c r="V2230">
        <v>0</v>
      </c>
      <c r="W2230">
        <v>10</v>
      </c>
      <c r="X2230">
        <v>0</v>
      </c>
      <c r="Y2230">
        <v>2.0000000000000004</v>
      </c>
      <c r="Z2230">
        <v>0</v>
      </c>
      <c r="AA2230">
        <v>0</v>
      </c>
      <c r="AB2230">
        <v>7</v>
      </c>
      <c r="AC2230">
        <v>0</v>
      </c>
      <c r="AD2230">
        <v>0</v>
      </c>
      <c r="AE2230">
        <v>0</v>
      </c>
      <c r="AF2230">
        <v>0</v>
      </c>
      <c r="AG2230">
        <v>8</v>
      </c>
      <c r="AH2230">
        <v>0</v>
      </c>
      <c r="AI2230">
        <v>0</v>
      </c>
      <c r="AJ2230">
        <v>0</v>
      </c>
      <c r="AK2230">
        <v>0</v>
      </c>
      <c r="AL2230">
        <v>8</v>
      </c>
      <c r="AM2230">
        <v>0</v>
      </c>
      <c r="AN2230">
        <v>1.0000000000000002</v>
      </c>
      <c r="AO2230">
        <v>0</v>
      </c>
      <c r="AP2230">
        <v>0</v>
      </c>
      <c r="AQ2230">
        <v>18</v>
      </c>
      <c r="AR2230">
        <v>11</v>
      </c>
      <c r="AS2230">
        <v>17</v>
      </c>
      <c r="AT2230">
        <v>0</v>
      </c>
      <c r="AU2230">
        <v>0</v>
      </c>
      <c r="AV2230">
        <v>4</v>
      </c>
      <c r="AW2230">
        <v>3</v>
      </c>
      <c r="AX2230">
        <v>0</v>
      </c>
      <c r="AY2230">
        <v>0</v>
      </c>
      <c r="AZ2230">
        <v>0</v>
      </c>
      <c r="BA2230">
        <v>4</v>
      </c>
      <c r="BB2230">
        <v>0</v>
      </c>
      <c r="BC2230">
        <v>0</v>
      </c>
      <c r="BD2230">
        <v>0</v>
      </c>
      <c r="BE2230">
        <v>0</v>
      </c>
      <c r="BF2230">
        <v>4</v>
      </c>
      <c r="BG2230">
        <v>1</v>
      </c>
      <c r="BH2230">
        <v>0</v>
      </c>
      <c r="BI2230">
        <v>0</v>
      </c>
      <c r="BJ2230">
        <v>0</v>
      </c>
    </row>
    <row r="2231" spans="1:62" ht="17.100000000000001" customHeight="1" x14ac:dyDescent="0.25">
      <c r="A2231" t="s">
        <v>3117</v>
      </c>
      <c r="B2231" t="s">
        <v>6587</v>
      </c>
      <c r="C2231" t="s">
        <v>497</v>
      </c>
      <c r="D2231" t="s">
        <v>3195</v>
      </c>
      <c r="E2231" t="s">
        <v>7220</v>
      </c>
      <c r="F2231" t="s">
        <v>3197</v>
      </c>
      <c r="G2231">
        <v>2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0</v>
      </c>
      <c r="V2231">
        <v>0</v>
      </c>
      <c r="W2231">
        <v>1</v>
      </c>
      <c r="X2231">
        <v>0</v>
      </c>
      <c r="Y2231">
        <v>0</v>
      </c>
      <c r="Z2231">
        <v>0</v>
      </c>
      <c r="AA2231">
        <v>0</v>
      </c>
      <c r="AB2231">
        <v>1</v>
      </c>
      <c r="AC2231">
        <v>0</v>
      </c>
      <c r="AD2231">
        <v>0</v>
      </c>
      <c r="AE2231">
        <v>0</v>
      </c>
      <c r="AF2231">
        <v>0</v>
      </c>
      <c r="AG2231">
        <v>1</v>
      </c>
      <c r="AH2231">
        <v>0</v>
      </c>
      <c r="AI2231">
        <v>0</v>
      </c>
      <c r="AJ2231">
        <v>0</v>
      </c>
      <c r="AK2231">
        <v>0</v>
      </c>
      <c r="AL2231">
        <v>1</v>
      </c>
      <c r="AM2231">
        <v>0</v>
      </c>
      <c r="AN2231">
        <v>0</v>
      </c>
      <c r="AO2231">
        <v>0</v>
      </c>
      <c r="AP2231">
        <v>0</v>
      </c>
      <c r="AQ2231">
        <v>1</v>
      </c>
      <c r="AR2231">
        <v>0</v>
      </c>
      <c r="AS2231">
        <v>0</v>
      </c>
      <c r="AT2231">
        <v>0</v>
      </c>
      <c r="AU2231">
        <v>0</v>
      </c>
      <c r="AV2231">
        <v>1</v>
      </c>
      <c r="AW2231">
        <v>0</v>
      </c>
      <c r="AX2231">
        <v>0</v>
      </c>
      <c r="AY2231">
        <v>0</v>
      </c>
      <c r="AZ2231">
        <v>0</v>
      </c>
      <c r="BA2231">
        <v>1</v>
      </c>
      <c r="BB2231">
        <v>0</v>
      </c>
      <c r="BC2231">
        <v>0</v>
      </c>
      <c r="BD2231">
        <v>0</v>
      </c>
      <c r="BE2231">
        <v>0</v>
      </c>
      <c r="BF2231">
        <v>1</v>
      </c>
      <c r="BG2231">
        <v>0</v>
      </c>
      <c r="BH2231">
        <v>0</v>
      </c>
      <c r="BI2231">
        <v>0</v>
      </c>
      <c r="BJ2231">
        <v>0</v>
      </c>
    </row>
    <row r="2232" spans="1:62" ht="17.100000000000001" customHeight="1" x14ac:dyDescent="0.25">
      <c r="A2232" t="s">
        <v>3117</v>
      </c>
      <c r="B2232" t="s">
        <v>6587</v>
      </c>
      <c r="C2232" t="s">
        <v>497</v>
      </c>
      <c r="D2232" t="s">
        <v>3195</v>
      </c>
      <c r="E2232" t="s">
        <v>7220</v>
      </c>
      <c r="F2232" t="s">
        <v>3196</v>
      </c>
      <c r="G2232">
        <v>3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</row>
    <row r="2233" spans="1:62" ht="17.100000000000001" customHeight="1" x14ac:dyDescent="0.25">
      <c r="A2233" t="s">
        <v>3117</v>
      </c>
      <c r="B2233" t="s">
        <v>6587</v>
      </c>
      <c r="C2233" t="s">
        <v>497</v>
      </c>
      <c r="D2233" t="s">
        <v>3195</v>
      </c>
      <c r="E2233" t="s">
        <v>7220</v>
      </c>
      <c r="F2233" t="s">
        <v>3194</v>
      </c>
      <c r="G2233">
        <v>4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</row>
    <row r="2234" spans="1:62" ht="17.100000000000001" customHeight="1" x14ac:dyDescent="0.25">
      <c r="A2234" t="s">
        <v>3117</v>
      </c>
      <c r="B2234" t="s">
        <v>6587</v>
      </c>
      <c r="C2234" t="s">
        <v>3190</v>
      </c>
      <c r="D2234" t="s">
        <v>3189</v>
      </c>
      <c r="E2234" t="s">
        <v>7221</v>
      </c>
      <c r="F2234" t="s">
        <v>3193</v>
      </c>
      <c r="G2234">
        <v>1</v>
      </c>
      <c r="H2234">
        <v>92</v>
      </c>
      <c r="I2234">
        <v>55.999999999999993</v>
      </c>
      <c r="J2234">
        <v>21</v>
      </c>
      <c r="K2234">
        <v>3</v>
      </c>
      <c r="L2234">
        <v>3.0000000000000013</v>
      </c>
      <c r="M2234">
        <v>79</v>
      </c>
      <c r="N2234">
        <v>39.999999999999993</v>
      </c>
      <c r="O2234">
        <v>10.999999999999996</v>
      </c>
      <c r="P2234">
        <v>0</v>
      </c>
      <c r="Q2234">
        <v>1.0000000000000002</v>
      </c>
      <c r="R2234">
        <v>89</v>
      </c>
      <c r="S2234">
        <v>26.000000000000004</v>
      </c>
      <c r="T2234">
        <v>24</v>
      </c>
      <c r="U2234">
        <v>2.0000000000000004</v>
      </c>
      <c r="V2234">
        <v>0</v>
      </c>
      <c r="W2234">
        <v>77</v>
      </c>
      <c r="X2234">
        <v>11.000000000000005</v>
      </c>
      <c r="Y2234">
        <v>10.000000000000005</v>
      </c>
      <c r="Z2234">
        <v>0</v>
      </c>
      <c r="AA2234">
        <v>1</v>
      </c>
      <c r="AB2234">
        <v>73</v>
      </c>
      <c r="AC2234">
        <v>9.0000000000000071</v>
      </c>
      <c r="AD2234">
        <v>15.000000000000004</v>
      </c>
      <c r="AE2234">
        <v>1.0000000000000002</v>
      </c>
      <c r="AF2234">
        <v>2.0000000000000004</v>
      </c>
      <c r="AG2234">
        <v>59</v>
      </c>
      <c r="AH2234">
        <v>3.0000000000000004</v>
      </c>
      <c r="AI2234">
        <v>3.0000000000000004</v>
      </c>
      <c r="AJ2234">
        <v>0</v>
      </c>
      <c r="AK2234">
        <v>2</v>
      </c>
      <c r="AL2234">
        <v>60</v>
      </c>
      <c r="AM2234">
        <v>4.0000000000000009</v>
      </c>
      <c r="AN2234">
        <v>16.999999999999996</v>
      </c>
      <c r="AO2234">
        <v>0</v>
      </c>
      <c r="AP2234">
        <v>0</v>
      </c>
      <c r="AQ2234">
        <v>66</v>
      </c>
      <c r="AR2234">
        <v>27</v>
      </c>
      <c r="AS2234">
        <v>5.0000000000000009</v>
      </c>
      <c r="AT2234">
        <v>0</v>
      </c>
      <c r="AU2234">
        <v>0</v>
      </c>
      <c r="AV2234">
        <v>110</v>
      </c>
      <c r="AW2234">
        <v>47</v>
      </c>
      <c r="AX2234">
        <v>15.000000000000002</v>
      </c>
      <c r="AY2234">
        <v>2</v>
      </c>
      <c r="AZ2234">
        <v>1</v>
      </c>
      <c r="BA2234">
        <v>94</v>
      </c>
      <c r="BB2234">
        <v>16.000000000000011</v>
      </c>
      <c r="BC2234">
        <v>36</v>
      </c>
      <c r="BD2234">
        <v>0</v>
      </c>
      <c r="BE2234">
        <v>0</v>
      </c>
      <c r="BF2234">
        <v>60</v>
      </c>
      <c r="BG2234">
        <v>5</v>
      </c>
      <c r="BH2234">
        <v>10.000000000000004</v>
      </c>
      <c r="BI2234">
        <v>0</v>
      </c>
      <c r="BJ2234">
        <v>3.0000000000000004</v>
      </c>
    </row>
    <row r="2235" spans="1:62" ht="17.100000000000001" customHeight="1" x14ac:dyDescent="0.25">
      <c r="A2235" t="s">
        <v>3117</v>
      </c>
      <c r="B2235" t="s">
        <v>6587</v>
      </c>
      <c r="C2235" t="s">
        <v>3190</v>
      </c>
      <c r="D2235" t="s">
        <v>3189</v>
      </c>
      <c r="E2235" t="s">
        <v>7221</v>
      </c>
      <c r="F2235" t="s">
        <v>3192</v>
      </c>
      <c r="G2235">
        <v>2</v>
      </c>
      <c r="H2235">
        <v>71</v>
      </c>
      <c r="I2235">
        <v>14.000000000000004</v>
      </c>
      <c r="J2235">
        <v>4.0000000000000009</v>
      </c>
      <c r="K2235">
        <v>1</v>
      </c>
      <c r="L2235">
        <v>16.000000000000007</v>
      </c>
      <c r="M2235">
        <v>90</v>
      </c>
      <c r="N2235">
        <v>7</v>
      </c>
      <c r="O2235">
        <v>3</v>
      </c>
      <c r="P2235">
        <v>2.0000000000000004</v>
      </c>
      <c r="Q2235">
        <v>2</v>
      </c>
      <c r="R2235">
        <v>108</v>
      </c>
      <c r="S2235">
        <v>2.0000000000000013</v>
      </c>
      <c r="T2235">
        <v>31.000000000000028</v>
      </c>
      <c r="U2235">
        <v>2.0000000000000004</v>
      </c>
      <c r="V2235">
        <v>0</v>
      </c>
      <c r="W2235">
        <v>71</v>
      </c>
      <c r="X2235">
        <v>1</v>
      </c>
      <c r="Y2235">
        <v>0</v>
      </c>
      <c r="Z2235">
        <v>0</v>
      </c>
      <c r="AA2235">
        <v>2.0000000000000013</v>
      </c>
      <c r="AB2235">
        <v>70</v>
      </c>
      <c r="AC2235">
        <v>3.0000000000000004</v>
      </c>
      <c r="AD2235">
        <v>2</v>
      </c>
      <c r="AE2235">
        <v>0</v>
      </c>
      <c r="AF2235">
        <v>2</v>
      </c>
      <c r="AG2235">
        <v>71</v>
      </c>
      <c r="AH2235">
        <v>1.9999999999999996</v>
      </c>
      <c r="AI2235">
        <v>1.0000000000000007</v>
      </c>
      <c r="AJ2235">
        <v>0</v>
      </c>
      <c r="AK2235">
        <v>1</v>
      </c>
      <c r="AL2235">
        <v>74</v>
      </c>
      <c r="AM2235">
        <v>2.9999999999999996</v>
      </c>
      <c r="AN2235">
        <v>0</v>
      </c>
      <c r="AO2235">
        <v>0</v>
      </c>
      <c r="AP2235">
        <v>3.0000000000000013</v>
      </c>
      <c r="AQ2235">
        <v>70</v>
      </c>
      <c r="AR2235">
        <v>2</v>
      </c>
      <c r="AS2235">
        <v>1</v>
      </c>
      <c r="AT2235">
        <v>0</v>
      </c>
      <c r="AU2235">
        <v>3</v>
      </c>
      <c r="AV2235">
        <v>80</v>
      </c>
      <c r="AW2235">
        <v>11.000000000000005</v>
      </c>
      <c r="AX2235">
        <v>1</v>
      </c>
      <c r="AY2235">
        <v>1</v>
      </c>
      <c r="AZ2235">
        <v>1</v>
      </c>
      <c r="BA2235">
        <v>97</v>
      </c>
      <c r="BB2235">
        <v>12.000000000000011</v>
      </c>
      <c r="BC2235">
        <v>1.0000000000000002</v>
      </c>
      <c r="BD2235">
        <v>4.9999999999999982</v>
      </c>
      <c r="BE2235">
        <v>2.0000000000000004</v>
      </c>
      <c r="BF2235">
        <v>86</v>
      </c>
      <c r="BG2235">
        <v>0</v>
      </c>
      <c r="BH2235">
        <v>2.0000000000000013</v>
      </c>
      <c r="BI2235">
        <v>2.0000000000000018</v>
      </c>
      <c r="BJ2235">
        <v>2.0000000000000004</v>
      </c>
    </row>
    <row r="2236" spans="1:62" ht="17.100000000000001" customHeight="1" x14ac:dyDescent="0.25">
      <c r="A2236" t="s">
        <v>3117</v>
      </c>
      <c r="B2236" t="s">
        <v>6587</v>
      </c>
      <c r="C2236" t="s">
        <v>3190</v>
      </c>
      <c r="D2236" t="s">
        <v>3189</v>
      </c>
      <c r="E2236" t="s">
        <v>7221</v>
      </c>
      <c r="F2236" t="s">
        <v>3191</v>
      </c>
      <c r="G2236">
        <v>3</v>
      </c>
      <c r="H2236">
        <v>22</v>
      </c>
      <c r="I2236">
        <v>5</v>
      </c>
      <c r="J2236">
        <v>0</v>
      </c>
      <c r="K2236">
        <v>0</v>
      </c>
      <c r="L2236">
        <v>10</v>
      </c>
      <c r="M2236">
        <v>39</v>
      </c>
      <c r="N2236">
        <v>2</v>
      </c>
      <c r="O2236">
        <v>5.9999999999999991</v>
      </c>
      <c r="P2236">
        <v>0</v>
      </c>
      <c r="Q2236">
        <v>0</v>
      </c>
      <c r="R2236">
        <v>42</v>
      </c>
      <c r="S2236">
        <v>2</v>
      </c>
      <c r="T2236">
        <v>32.999999999999993</v>
      </c>
      <c r="U2236">
        <v>0</v>
      </c>
      <c r="V2236">
        <v>0</v>
      </c>
      <c r="W2236">
        <v>13</v>
      </c>
      <c r="X2236">
        <v>0</v>
      </c>
      <c r="Y2236">
        <v>3</v>
      </c>
      <c r="Z2236">
        <v>0</v>
      </c>
      <c r="AA2236">
        <v>0</v>
      </c>
      <c r="AB2236">
        <v>11</v>
      </c>
      <c r="AC2236">
        <v>0</v>
      </c>
      <c r="AD2236">
        <v>0.99999999999999989</v>
      </c>
      <c r="AE2236">
        <v>0</v>
      </c>
      <c r="AF2236">
        <v>0</v>
      </c>
      <c r="AG2236">
        <v>13</v>
      </c>
      <c r="AH2236">
        <v>0</v>
      </c>
      <c r="AI2236">
        <v>0</v>
      </c>
      <c r="AJ2236">
        <v>0</v>
      </c>
      <c r="AK2236">
        <v>0</v>
      </c>
      <c r="AL2236">
        <v>11</v>
      </c>
      <c r="AM2236">
        <v>0</v>
      </c>
      <c r="AN2236">
        <v>0</v>
      </c>
      <c r="AO2236">
        <v>0</v>
      </c>
      <c r="AP2236">
        <v>0</v>
      </c>
      <c r="AQ2236">
        <v>12</v>
      </c>
      <c r="AR2236">
        <v>1</v>
      </c>
      <c r="AS2236">
        <v>1</v>
      </c>
      <c r="AT2236">
        <v>0</v>
      </c>
      <c r="AU2236">
        <v>1</v>
      </c>
      <c r="AV2236">
        <v>13</v>
      </c>
      <c r="AW2236">
        <v>2</v>
      </c>
      <c r="AX2236">
        <v>0</v>
      </c>
      <c r="AY2236">
        <v>0</v>
      </c>
      <c r="AZ2236">
        <v>0.99999999999999989</v>
      </c>
      <c r="BA2236">
        <v>29</v>
      </c>
      <c r="BB2236">
        <v>6</v>
      </c>
      <c r="BC2236">
        <v>1</v>
      </c>
      <c r="BD2236">
        <v>0</v>
      </c>
      <c r="BE2236">
        <v>0</v>
      </c>
      <c r="BF2236">
        <v>38</v>
      </c>
      <c r="BG2236">
        <v>0</v>
      </c>
      <c r="BH2236">
        <v>1</v>
      </c>
      <c r="BI2236">
        <v>2.0000000000000004</v>
      </c>
      <c r="BJ2236">
        <v>0</v>
      </c>
    </row>
    <row r="2237" spans="1:62" ht="17.100000000000001" customHeight="1" x14ac:dyDescent="0.25">
      <c r="A2237" t="s">
        <v>3117</v>
      </c>
      <c r="B2237" t="s">
        <v>6587</v>
      </c>
      <c r="C2237" t="s">
        <v>3190</v>
      </c>
      <c r="D2237" t="s">
        <v>3189</v>
      </c>
      <c r="E2237" t="s">
        <v>7221</v>
      </c>
      <c r="F2237" t="s">
        <v>3188</v>
      </c>
      <c r="G2237">
        <v>4</v>
      </c>
      <c r="H2237">
        <v>2</v>
      </c>
      <c r="I2237">
        <v>2</v>
      </c>
      <c r="J2237">
        <v>0</v>
      </c>
      <c r="K2237">
        <v>0</v>
      </c>
      <c r="L2237">
        <v>0</v>
      </c>
      <c r="M2237">
        <v>2</v>
      </c>
      <c r="N2237">
        <v>1</v>
      </c>
      <c r="O2237">
        <v>0</v>
      </c>
      <c r="P2237">
        <v>0</v>
      </c>
      <c r="Q2237">
        <v>0</v>
      </c>
      <c r="R2237">
        <v>7</v>
      </c>
      <c r="S2237">
        <v>0</v>
      </c>
      <c r="T2237">
        <v>7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1</v>
      </c>
      <c r="BB2237">
        <v>0</v>
      </c>
      <c r="BC2237">
        <v>0</v>
      </c>
      <c r="BD2237">
        <v>0</v>
      </c>
      <c r="BE2237">
        <v>0</v>
      </c>
      <c r="BF2237">
        <v>1</v>
      </c>
      <c r="BG2237">
        <v>0</v>
      </c>
      <c r="BH2237">
        <v>0</v>
      </c>
      <c r="BI2237">
        <v>0</v>
      </c>
      <c r="BJ2237">
        <v>0</v>
      </c>
    </row>
    <row r="2238" spans="1:62" ht="17.100000000000001" customHeight="1" x14ac:dyDescent="0.25">
      <c r="A2238" t="s">
        <v>3117</v>
      </c>
      <c r="B2238" t="s">
        <v>6587</v>
      </c>
      <c r="C2238" t="s">
        <v>3184</v>
      </c>
      <c r="D2238" t="s">
        <v>3183</v>
      </c>
      <c r="E2238" t="s">
        <v>6654</v>
      </c>
      <c r="F2238" t="s">
        <v>3187</v>
      </c>
      <c r="G2238">
        <v>1</v>
      </c>
      <c r="H2238">
        <v>136</v>
      </c>
      <c r="I2238">
        <v>24.000000000000007</v>
      </c>
      <c r="J2238">
        <v>9.9999999999999982</v>
      </c>
      <c r="K2238">
        <v>0</v>
      </c>
      <c r="L2238">
        <v>3.0000000000000013</v>
      </c>
      <c r="M2238">
        <v>150</v>
      </c>
      <c r="N2238">
        <v>26</v>
      </c>
      <c r="O2238">
        <v>19.999999999999996</v>
      </c>
      <c r="P2238">
        <v>0</v>
      </c>
      <c r="Q2238">
        <v>2.0000000000000004</v>
      </c>
      <c r="R2238">
        <v>149</v>
      </c>
      <c r="S2238">
        <v>25.000000000000014</v>
      </c>
      <c r="T2238">
        <v>9.9999999999999982</v>
      </c>
      <c r="U2238">
        <v>1.0000000000000004</v>
      </c>
      <c r="V2238">
        <v>1.0000000000000004</v>
      </c>
      <c r="W2238">
        <v>167</v>
      </c>
      <c r="X2238">
        <v>13.999999999999996</v>
      </c>
      <c r="Y2238">
        <v>6.0000000000000018</v>
      </c>
      <c r="Z2238">
        <v>8.9999999999999982</v>
      </c>
      <c r="AA2238">
        <v>7.9999999999999982</v>
      </c>
      <c r="AB2238">
        <v>160</v>
      </c>
      <c r="AC2238">
        <v>6</v>
      </c>
      <c r="AD2238">
        <v>1</v>
      </c>
      <c r="AE2238">
        <v>6.0000000000000018</v>
      </c>
      <c r="AF2238">
        <v>1</v>
      </c>
      <c r="AG2238">
        <v>153</v>
      </c>
      <c r="AH2238">
        <v>9.9999999999999982</v>
      </c>
      <c r="AI2238">
        <v>7.9999999999999982</v>
      </c>
      <c r="AJ2238">
        <v>4.0000000000000009</v>
      </c>
      <c r="AK2238">
        <v>2</v>
      </c>
      <c r="AL2238">
        <v>156</v>
      </c>
      <c r="AM2238">
        <v>10</v>
      </c>
      <c r="AN2238">
        <v>13.000000000000004</v>
      </c>
      <c r="AO2238">
        <v>3.0000000000000013</v>
      </c>
      <c r="AP2238">
        <v>3.0000000000000009</v>
      </c>
      <c r="AQ2238">
        <v>156</v>
      </c>
      <c r="AR2238">
        <v>14.999999999999996</v>
      </c>
      <c r="AS2238">
        <v>9.0000000000000036</v>
      </c>
      <c r="AT2238">
        <v>2</v>
      </c>
      <c r="AU2238">
        <v>3.0000000000000013</v>
      </c>
      <c r="AV2238">
        <v>185</v>
      </c>
      <c r="AW2238">
        <v>39.000000000000021</v>
      </c>
      <c r="AX2238">
        <v>30.000000000000018</v>
      </c>
      <c r="AY2238">
        <v>0</v>
      </c>
      <c r="AZ2238">
        <v>3.0000000000000027</v>
      </c>
      <c r="BA2238">
        <v>177</v>
      </c>
      <c r="BB2238">
        <v>20</v>
      </c>
      <c r="BC2238">
        <v>20.999999999999989</v>
      </c>
      <c r="BD2238">
        <v>0</v>
      </c>
      <c r="BE2238">
        <v>2.0000000000000004</v>
      </c>
      <c r="BF2238">
        <v>180</v>
      </c>
      <c r="BG2238">
        <v>24.000000000000004</v>
      </c>
      <c r="BH2238">
        <v>41.999999999999979</v>
      </c>
      <c r="BI2238">
        <v>1.0000000000000002</v>
      </c>
      <c r="BJ2238">
        <v>3.0000000000000027</v>
      </c>
    </row>
    <row r="2239" spans="1:62" ht="17.100000000000001" customHeight="1" x14ac:dyDescent="0.25">
      <c r="A2239" t="s">
        <v>3117</v>
      </c>
      <c r="B2239" t="s">
        <v>6587</v>
      </c>
      <c r="C2239" t="s">
        <v>3184</v>
      </c>
      <c r="D2239" t="s">
        <v>3183</v>
      </c>
      <c r="E2239" t="s">
        <v>6654</v>
      </c>
      <c r="F2239" t="s">
        <v>3186</v>
      </c>
      <c r="G2239">
        <v>2</v>
      </c>
      <c r="H2239">
        <v>47</v>
      </c>
      <c r="I2239">
        <v>0</v>
      </c>
      <c r="J2239">
        <v>2.0000000000000013</v>
      </c>
      <c r="K2239">
        <v>3.0000000000000004</v>
      </c>
      <c r="L2239">
        <v>1</v>
      </c>
      <c r="M2239">
        <v>42</v>
      </c>
      <c r="N2239">
        <v>1</v>
      </c>
      <c r="O2239">
        <v>1</v>
      </c>
      <c r="P2239">
        <v>0</v>
      </c>
      <c r="Q2239">
        <v>1.0000000000000004</v>
      </c>
      <c r="R2239">
        <v>46</v>
      </c>
      <c r="S2239">
        <v>0</v>
      </c>
      <c r="T2239">
        <v>4.0000000000000009</v>
      </c>
      <c r="U2239">
        <v>0</v>
      </c>
      <c r="V2239">
        <v>1</v>
      </c>
      <c r="W2239">
        <v>30</v>
      </c>
      <c r="X2239">
        <v>1.0000000000000004</v>
      </c>
      <c r="Y2239">
        <v>1.0000000000000004</v>
      </c>
      <c r="Z2239">
        <v>0</v>
      </c>
      <c r="AA2239">
        <v>3.0000000000000004</v>
      </c>
      <c r="AB2239">
        <v>37</v>
      </c>
      <c r="AC2239">
        <v>0</v>
      </c>
      <c r="AD2239">
        <v>1.0000000000000004</v>
      </c>
      <c r="AE2239">
        <v>0</v>
      </c>
      <c r="AF2239">
        <v>0</v>
      </c>
      <c r="AG2239">
        <v>39</v>
      </c>
      <c r="AH2239">
        <v>0</v>
      </c>
      <c r="AI2239">
        <v>1</v>
      </c>
      <c r="AJ2239">
        <v>0</v>
      </c>
      <c r="AK2239">
        <v>1</v>
      </c>
      <c r="AL2239">
        <v>40</v>
      </c>
      <c r="AM2239">
        <v>2.0000000000000004</v>
      </c>
      <c r="AN2239">
        <v>2.0000000000000009</v>
      </c>
      <c r="AO2239">
        <v>0.99999999999999989</v>
      </c>
      <c r="AP2239">
        <v>0.99999999999999989</v>
      </c>
      <c r="AQ2239">
        <v>41</v>
      </c>
      <c r="AR2239">
        <v>0.99999999999999989</v>
      </c>
      <c r="AS2239">
        <v>0</v>
      </c>
      <c r="AT2239">
        <v>0.99999999999999989</v>
      </c>
      <c r="AU2239">
        <v>0</v>
      </c>
      <c r="AV2239">
        <v>44</v>
      </c>
      <c r="AW2239">
        <v>1</v>
      </c>
      <c r="AX2239">
        <v>2.0000000000000009</v>
      </c>
      <c r="AY2239">
        <v>0</v>
      </c>
      <c r="AZ2239">
        <v>0</v>
      </c>
      <c r="BA2239">
        <v>44</v>
      </c>
      <c r="BB2239">
        <v>2</v>
      </c>
      <c r="BC2239">
        <v>2</v>
      </c>
      <c r="BD2239">
        <v>0</v>
      </c>
      <c r="BE2239">
        <v>1</v>
      </c>
      <c r="BF2239">
        <v>48</v>
      </c>
      <c r="BG2239">
        <v>2</v>
      </c>
      <c r="BH2239">
        <v>1</v>
      </c>
      <c r="BI2239">
        <v>0</v>
      </c>
      <c r="BJ2239">
        <v>0</v>
      </c>
    </row>
    <row r="2240" spans="1:62" ht="17.100000000000001" customHeight="1" x14ac:dyDescent="0.25">
      <c r="A2240" t="s">
        <v>3117</v>
      </c>
      <c r="B2240" t="s">
        <v>6587</v>
      </c>
      <c r="C2240" t="s">
        <v>3184</v>
      </c>
      <c r="D2240" t="s">
        <v>3183</v>
      </c>
      <c r="E2240" t="s">
        <v>6654</v>
      </c>
      <c r="F2240" t="s">
        <v>3185</v>
      </c>
      <c r="G2240">
        <v>3</v>
      </c>
      <c r="H2240">
        <v>8</v>
      </c>
      <c r="I2240">
        <v>0</v>
      </c>
      <c r="J2240">
        <v>1</v>
      </c>
      <c r="K2240">
        <v>2.0000000000000004</v>
      </c>
      <c r="L2240">
        <v>1</v>
      </c>
      <c r="M2240">
        <v>9</v>
      </c>
      <c r="N2240">
        <v>0</v>
      </c>
      <c r="O2240">
        <v>1</v>
      </c>
      <c r="P2240">
        <v>0</v>
      </c>
      <c r="Q2240">
        <v>1</v>
      </c>
      <c r="R2240">
        <v>7</v>
      </c>
      <c r="S2240">
        <v>1.0000000000000002</v>
      </c>
      <c r="T2240">
        <v>0</v>
      </c>
      <c r="U2240">
        <v>0</v>
      </c>
      <c r="V2240">
        <v>0</v>
      </c>
      <c r="W2240">
        <v>4</v>
      </c>
      <c r="X2240">
        <v>0</v>
      </c>
      <c r="Y2240">
        <v>0</v>
      </c>
      <c r="Z2240">
        <v>0</v>
      </c>
      <c r="AA2240">
        <v>0</v>
      </c>
      <c r="AB2240">
        <v>5</v>
      </c>
      <c r="AC2240">
        <v>0</v>
      </c>
      <c r="AD2240">
        <v>0</v>
      </c>
      <c r="AE2240">
        <v>0</v>
      </c>
      <c r="AF2240">
        <v>0</v>
      </c>
      <c r="AG2240">
        <v>7</v>
      </c>
      <c r="AH2240">
        <v>0</v>
      </c>
      <c r="AI2240">
        <v>0</v>
      </c>
      <c r="AJ2240">
        <v>0</v>
      </c>
      <c r="AK2240">
        <v>0</v>
      </c>
      <c r="AL2240">
        <v>6</v>
      </c>
      <c r="AM2240">
        <v>0</v>
      </c>
      <c r="AN2240">
        <v>0</v>
      </c>
      <c r="AO2240">
        <v>0</v>
      </c>
      <c r="AP2240">
        <v>0</v>
      </c>
      <c r="AQ2240">
        <v>8</v>
      </c>
      <c r="AR2240">
        <v>1</v>
      </c>
      <c r="AS2240">
        <v>0</v>
      </c>
      <c r="AT2240">
        <v>0</v>
      </c>
      <c r="AU2240">
        <v>0</v>
      </c>
      <c r="AV2240">
        <v>7</v>
      </c>
      <c r="AW2240">
        <v>0</v>
      </c>
      <c r="AX2240">
        <v>1.0000000000000002</v>
      </c>
      <c r="AY2240">
        <v>0</v>
      </c>
      <c r="AZ2240">
        <v>0</v>
      </c>
      <c r="BA2240">
        <v>4</v>
      </c>
      <c r="BB2240">
        <v>0</v>
      </c>
      <c r="BC2240">
        <v>0</v>
      </c>
      <c r="BD2240">
        <v>0</v>
      </c>
      <c r="BE2240">
        <v>0</v>
      </c>
      <c r="BF2240">
        <v>7</v>
      </c>
      <c r="BG2240">
        <v>0</v>
      </c>
      <c r="BH2240">
        <v>1.0000000000000002</v>
      </c>
      <c r="BI2240">
        <v>0</v>
      </c>
      <c r="BJ2240">
        <v>0</v>
      </c>
    </row>
    <row r="2241" spans="1:62" ht="17.100000000000001" customHeight="1" x14ac:dyDescent="0.25">
      <c r="A2241" t="s">
        <v>3117</v>
      </c>
      <c r="B2241" t="s">
        <v>6587</v>
      </c>
      <c r="C2241" t="s">
        <v>3184</v>
      </c>
      <c r="D2241" t="s">
        <v>3183</v>
      </c>
      <c r="E2241" t="s">
        <v>6654</v>
      </c>
      <c r="F2241" t="s">
        <v>3182</v>
      </c>
      <c r="G2241">
        <v>4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1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1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1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</row>
    <row r="2242" spans="1:62" ht="17.100000000000001" customHeight="1" x14ac:dyDescent="0.25">
      <c r="A2242" t="s">
        <v>3117</v>
      </c>
      <c r="B2242" t="s">
        <v>6587</v>
      </c>
      <c r="C2242" t="s">
        <v>3178</v>
      </c>
      <c r="D2242" t="s">
        <v>3177</v>
      </c>
      <c r="E2242" t="s">
        <v>6655</v>
      </c>
      <c r="F2242" t="s">
        <v>3181</v>
      </c>
      <c r="G2242">
        <v>1</v>
      </c>
      <c r="H2242">
        <v>3132</v>
      </c>
      <c r="I2242">
        <v>777.99999999999955</v>
      </c>
      <c r="J2242">
        <v>375.99999999999932</v>
      </c>
      <c r="K2242">
        <v>147</v>
      </c>
      <c r="L2242">
        <v>283.00000000000017</v>
      </c>
      <c r="M2242">
        <v>3077</v>
      </c>
      <c r="N2242">
        <v>622.99999999999852</v>
      </c>
      <c r="O2242">
        <v>376.00000000000074</v>
      </c>
      <c r="P2242">
        <v>68.999999999999986</v>
      </c>
      <c r="Q2242">
        <v>66.000000000000171</v>
      </c>
      <c r="R2242">
        <v>3105</v>
      </c>
      <c r="S2242">
        <v>408.99999999999937</v>
      </c>
      <c r="T2242">
        <v>411.99999999999983</v>
      </c>
      <c r="U2242">
        <v>87.999999999999844</v>
      </c>
      <c r="V2242">
        <v>284.00000000000023</v>
      </c>
      <c r="W2242">
        <v>2848</v>
      </c>
      <c r="X2242">
        <v>143.00000000000028</v>
      </c>
      <c r="Y2242">
        <v>280.00000000000023</v>
      </c>
      <c r="Z2242">
        <v>119.00000000000043</v>
      </c>
      <c r="AA2242">
        <v>461.99999999999977</v>
      </c>
      <c r="AB2242">
        <v>2727</v>
      </c>
      <c r="AC2242">
        <v>313</v>
      </c>
      <c r="AD2242">
        <v>223.00000000000011</v>
      </c>
      <c r="AE2242">
        <v>69.000000000000014</v>
      </c>
      <c r="AF2242">
        <v>167.99999999999974</v>
      </c>
      <c r="AG2242">
        <v>2961</v>
      </c>
      <c r="AH2242">
        <v>387.99999999999886</v>
      </c>
      <c r="AI2242">
        <v>323.99999999999966</v>
      </c>
      <c r="AJ2242">
        <v>56.000000000000021</v>
      </c>
      <c r="AK2242">
        <v>84.999999999999957</v>
      </c>
      <c r="AL2242">
        <v>3145</v>
      </c>
      <c r="AM2242">
        <v>465.99999999999994</v>
      </c>
      <c r="AN2242">
        <v>403.00000000000051</v>
      </c>
      <c r="AO2242">
        <v>59.000000000000185</v>
      </c>
      <c r="AP2242">
        <v>59.000000000000156</v>
      </c>
      <c r="AQ2242">
        <v>2834</v>
      </c>
      <c r="AR2242">
        <v>378.9999999999996</v>
      </c>
      <c r="AS2242">
        <v>296.99999999999989</v>
      </c>
      <c r="AT2242">
        <v>45.999999999999858</v>
      </c>
      <c r="AU2242">
        <v>63</v>
      </c>
      <c r="AV2242">
        <v>2863</v>
      </c>
      <c r="AW2242">
        <v>452.99999999999909</v>
      </c>
      <c r="AX2242">
        <v>313.00000000000028</v>
      </c>
      <c r="AY2242">
        <v>39.000000000000014</v>
      </c>
      <c r="AZ2242">
        <v>56.000000000000149</v>
      </c>
      <c r="BA2242">
        <v>3017</v>
      </c>
      <c r="BB2242">
        <v>479.99999999999994</v>
      </c>
      <c r="BC2242">
        <v>336.00000000000108</v>
      </c>
      <c r="BD2242">
        <v>29.000000000000075</v>
      </c>
      <c r="BE2242">
        <v>54.999999999999957</v>
      </c>
      <c r="BF2242">
        <v>2865</v>
      </c>
      <c r="BG2242">
        <v>386.00000000000097</v>
      </c>
      <c r="BH2242">
        <v>330.00000000000011</v>
      </c>
      <c r="BI2242">
        <v>40.000000000000028</v>
      </c>
      <c r="BJ2242">
        <v>57.000000000000085</v>
      </c>
    </row>
    <row r="2243" spans="1:62" ht="17.100000000000001" customHeight="1" x14ac:dyDescent="0.25">
      <c r="A2243" t="s">
        <v>3117</v>
      </c>
      <c r="B2243" t="s">
        <v>6587</v>
      </c>
      <c r="C2243" t="s">
        <v>3178</v>
      </c>
      <c r="D2243" t="s">
        <v>3177</v>
      </c>
      <c r="E2243" t="s">
        <v>6655</v>
      </c>
      <c r="F2243" t="s">
        <v>3180</v>
      </c>
      <c r="G2243">
        <v>2</v>
      </c>
      <c r="H2243">
        <v>1746</v>
      </c>
      <c r="I2243">
        <v>136.99999999999997</v>
      </c>
      <c r="J2243">
        <v>41.00000000000005</v>
      </c>
      <c r="K2243">
        <v>50</v>
      </c>
      <c r="L2243">
        <v>173.0000000000002</v>
      </c>
      <c r="M2243">
        <v>1860</v>
      </c>
      <c r="N2243">
        <v>79</v>
      </c>
      <c r="O2243">
        <v>48.999999999999972</v>
      </c>
      <c r="P2243">
        <v>31.00000000000005</v>
      </c>
      <c r="Q2243">
        <v>37.00000000000005</v>
      </c>
      <c r="R2243">
        <v>1797</v>
      </c>
      <c r="S2243">
        <v>42.000000000000071</v>
      </c>
      <c r="T2243">
        <v>38.000000000000092</v>
      </c>
      <c r="U2243">
        <v>34.999999999999986</v>
      </c>
      <c r="V2243">
        <v>148.00000000000003</v>
      </c>
      <c r="W2243">
        <v>1789</v>
      </c>
      <c r="X2243">
        <v>20.999999999999968</v>
      </c>
      <c r="Y2243">
        <v>28.000000000000025</v>
      </c>
      <c r="Z2243">
        <v>46</v>
      </c>
      <c r="AA2243">
        <v>233.99999999999977</v>
      </c>
      <c r="AB2243">
        <v>1831</v>
      </c>
      <c r="AC2243">
        <v>36.000000000000014</v>
      </c>
      <c r="AD2243">
        <v>34.000000000000036</v>
      </c>
      <c r="AE2243">
        <v>26.999999999999961</v>
      </c>
      <c r="AF2243">
        <v>111</v>
      </c>
      <c r="AG2243">
        <v>2004</v>
      </c>
      <c r="AH2243">
        <v>44.000000000000036</v>
      </c>
      <c r="AI2243">
        <v>34.000000000000114</v>
      </c>
      <c r="AJ2243">
        <v>28.000000000000071</v>
      </c>
      <c r="AK2243">
        <v>65.000000000000043</v>
      </c>
      <c r="AL2243">
        <v>1850</v>
      </c>
      <c r="AM2243">
        <v>57.000000000000085</v>
      </c>
      <c r="AN2243">
        <v>62.000000000000114</v>
      </c>
      <c r="AO2243">
        <v>18.00000000000006</v>
      </c>
      <c r="AP2243">
        <v>38.000000000000028</v>
      </c>
      <c r="AQ2243">
        <v>1884</v>
      </c>
      <c r="AR2243">
        <v>62.999999999999986</v>
      </c>
      <c r="AS2243">
        <v>53.999999999999922</v>
      </c>
      <c r="AT2243">
        <v>22</v>
      </c>
      <c r="AU2243">
        <v>54.999999999999986</v>
      </c>
      <c r="AV2243">
        <v>1930</v>
      </c>
      <c r="AW2243">
        <v>48.000000000000028</v>
      </c>
      <c r="AX2243">
        <v>59.00000000000005</v>
      </c>
      <c r="AY2243">
        <v>19.000000000000057</v>
      </c>
      <c r="AZ2243">
        <v>65.999999999999957</v>
      </c>
      <c r="BA2243">
        <v>1926</v>
      </c>
      <c r="BB2243">
        <v>64.999999999999915</v>
      </c>
      <c r="BC2243">
        <v>64.000000000000028</v>
      </c>
      <c r="BD2243">
        <v>26.999999999999989</v>
      </c>
      <c r="BE2243">
        <v>71.999999999999957</v>
      </c>
      <c r="BF2243">
        <v>1981</v>
      </c>
      <c r="BG2243">
        <v>43.000000000000057</v>
      </c>
      <c r="BH2243">
        <v>61.000000000000036</v>
      </c>
      <c r="BI2243">
        <v>17.000000000000021</v>
      </c>
      <c r="BJ2243">
        <v>39.000000000000057</v>
      </c>
    </row>
    <row r="2244" spans="1:62" ht="17.100000000000001" customHeight="1" x14ac:dyDescent="0.25">
      <c r="A2244" t="s">
        <v>3117</v>
      </c>
      <c r="B2244" t="s">
        <v>6587</v>
      </c>
      <c r="C2244" t="s">
        <v>3178</v>
      </c>
      <c r="D2244" t="s">
        <v>3177</v>
      </c>
      <c r="E2244" t="s">
        <v>6655</v>
      </c>
      <c r="F2244" t="s">
        <v>3179</v>
      </c>
      <c r="G2244">
        <v>3</v>
      </c>
      <c r="H2244">
        <v>550</v>
      </c>
      <c r="I2244">
        <v>31.999999999999996</v>
      </c>
      <c r="J2244">
        <v>23.00000000000005</v>
      </c>
      <c r="K2244">
        <v>8.0000000000000107</v>
      </c>
      <c r="L2244">
        <v>60.999999999999936</v>
      </c>
      <c r="M2244">
        <v>706</v>
      </c>
      <c r="N2244">
        <v>23</v>
      </c>
      <c r="O2244">
        <v>16.999999999999996</v>
      </c>
      <c r="P2244">
        <v>5.0000000000000018</v>
      </c>
      <c r="Q2244">
        <v>16.000000000000004</v>
      </c>
      <c r="R2244">
        <v>721</v>
      </c>
      <c r="S2244">
        <v>7.9999999999999964</v>
      </c>
      <c r="T2244">
        <v>9.0000000000000018</v>
      </c>
      <c r="U2244">
        <v>12.000000000000005</v>
      </c>
      <c r="V2244">
        <v>37.000000000000021</v>
      </c>
      <c r="W2244">
        <v>659</v>
      </c>
      <c r="X2244">
        <v>3.9999999999999996</v>
      </c>
      <c r="Y2244">
        <v>6</v>
      </c>
      <c r="Z2244">
        <v>15.000000000000004</v>
      </c>
      <c r="AA2244">
        <v>67.000000000000014</v>
      </c>
      <c r="AB2244">
        <v>753</v>
      </c>
      <c r="AC2244">
        <v>3.0000000000000004</v>
      </c>
      <c r="AD2244">
        <v>6.9999999999999964</v>
      </c>
      <c r="AE2244">
        <v>10.000000000000005</v>
      </c>
      <c r="AF2244">
        <v>20.000000000000007</v>
      </c>
      <c r="AG2244">
        <v>729</v>
      </c>
      <c r="AH2244">
        <v>7.9999999999999982</v>
      </c>
      <c r="AI2244">
        <v>11.000000000000011</v>
      </c>
      <c r="AJ2244">
        <v>11.000000000000014</v>
      </c>
      <c r="AK2244">
        <v>3.9999999999999982</v>
      </c>
      <c r="AL2244">
        <v>765</v>
      </c>
      <c r="AM2244">
        <v>4.9999999999999982</v>
      </c>
      <c r="AN2244">
        <v>17.999999999999972</v>
      </c>
      <c r="AO2244">
        <v>6.9999999999999938</v>
      </c>
      <c r="AP2244">
        <v>13.999999999999995</v>
      </c>
      <c r="AQ2244">
        <v>798</v>
      </c>
      <c r="AR2244">
        <v>8.0000000000000036</v>
      </c>
      <c r="AS2244">
        <v>12.000000000000011</v>
      </c>
      <c r="AT2244">
        <v>4.9999999999999973</v>
      </c>
      <c r="AU2244">
        <v>46.000000000000007</v>
      </c>
      <c r="AV2244">
        <v>718</v>
      </c>
      <c r="AW2244">
        <v>6.9999999999999956</v>
      </c>
      <c r="AX2244">
        <v>10.000000000000011</v>
      </c>
      <c r="AY2244">
        <v>9.9999999999999964</v>
      </c>
      <c r="AZ2244">
        <v>43</v>
      </c>
      <c r="BA2244">
        <v>718</v>
      </c>
      <c r="BB2244">
        <v>7.0000000000000018</v>
      </c>
      <c r="BC2244">
        <v>19.000000000000004</v>
      </c>
      <c r="BD2244">
        <v>5.0000000000000027</v>
      </c>
      <c r="BE2244">
        <v>27.000000000000046</v>
      </c>
      <c r="BF2244">
        <v>746</v>
      </c>
      <c r="BG2244">
        <v>3.0000000000000013</v>
      </c>
      <c r="BH2244">
        <v>12.000000000000005</v>
      </c>
      <c r="BI2244">
        <v>3.0000000000000031</v>
      </c>
      <c r="BJ2244">
        <v>7.0000000000000009</v>
      </c>
    </row>
    <row r="2245" spans="1:62" ht="17.100000000000001" customHeight="1" x14ac:dyDescent="0.25">
      <c r="A2245" t="s">
        <v>3117</v>
      </c>
      <c r="B2245" t="s">
        <v>6587</v>
      </c>
      <c r="C2245" t="s">
        <v>3178</v>
      </c>
      <c r="D2245" t="s">
        <v>3177</v>
      </c>
      <c r="E2245" t="s">
        <v>6655</v>
      </c>
      <c r="F2245" t="s">
        <v>3176</v>
      </c>
      <c r="G2245">
        <v>4</v>
      </c>
      <c r="H2245">
        <v>52</v>
      </c>
      <c r="I2245">
        <v>0.99999999999999989</v>
      </c>
      <c r="J2245">
        <v>1</v>
      </c>
      <c r="K2245">
        <v>1</v>
      </c>
      <c r="L2245">
        <v>5</v>
      </c>
      <c r="M2245">
        <v>61</v>
      </c>
      <c r="N2245">
        <v>1</v>
      </c>
      <c r="O2245">
        <v>1.0000000000000002</v>
      </c>
      <c r="P2245">
        <v>0</v>
      </c>
      <c r="Q2245">
        <v>1.0000000000000002</v>
      </c>
      <c r="R2245">
        <v>56</v>
      </c>
      <c r="S2245">
        <v>0</v>
      </c>
      <c r="T2245">
        <v>1.0000000000000002</v>
      </c>
      <c r="U2245">
        <v>0</v>
      </c>
      <c r="V2245">
        <v>2.0000000000000004</v>
      </c>
      <c r="W2245">
        <v>58</v>
      </c>
      <c r="X2245">
        <v>0</v>
      </c>
      <c r="Y2245">
        <v>1</v>
      </c>
      <c r="Z2245">
        <v>0</v>
      </c>
      <c r="AA2245">
        <v>5</v>
      </c>
      <c r="AB2245">
        <v>62</v>
      </c>
      <c r="AC2245">
        <v>0</v>
      </c>
      <c r="AD2245">
        <v>0</v>
      </c>
      <c r="AE2245">
        <v>0</v>
      </c>
      <c r="AF2245">
        <v>2</v>
      </c>
      <c r="AG2245">
        <v>63</v>
      </c>
      <c r="AH2245">
        <v>0</v>
      </c>
      <c r="AI2245">
        <v>2.0000000000000004</v>
      </c>
      <c r="AJ2245">
        <v>0</v>
      </c>
      <c r="AK2245">
        <v>2</v>
      </c>
      <c r="AL2245">
        <v>62</v>
      </c>
      <c r="AM2245">
        <v>0</v>
      </c>
      <c r="AN2245">
        <v>0</v>
      </c>
      <c r="AO2245">
        <v>0</v>
      </c>
      <c r="AP2245">
        <v>0</v>
      </c>
      <c r="AQ2245">
        <v>80</v>
      </c>
      <c r="AR2245">
        <v>1.0000000000000002</v>
      </c>
      <c r="AS2245">
        <v>2</v>
      </c>
      <c r="AT2245">
        <v>0</v>
      </c>
      <c r="AU2245">
        <v>1</v>
      </c>
      <c r="AV2245">
        <v>67</v>
      </c>
      <c r="AW2245">
        <v>1</v>
      </c>
      <c r="AX2245">
        <v>3.0000000000000004</v>
      </c>
      <c r="AY2245">
        <v>0</v>
      </c>
      <c r="AZ2245">
        <v>0</v>
      </c>
      <c r="BA2245">
        <v>69</v>
      </c>
      <c r="BB2245">
        <v>1</v>
      </c>
      <c r="BC2245">
        <v>1</v>
      </c>
      <c r="BD2245">
        <v>0</v>
      </c>
      <c r="BE2245">
        <v>2</v>
      </c>
      <c r="BF2245">
        <v>73</v>
      </c>
      <c r="BG2245">
        <v>0</v>
      </c>
      <c r="BH2245">
        <v>0</v>
      </c>
      <c r="BI2245">
        <v>0</v>
      </c>
      <c r="BJ2245">
        <v>2</v>
      </c>
    </row>
    <row r="2246" spans="1:62" ht="17.100000000000001" customHeight="1" x14ac:dyDescent="0.25">
      <c r="A2246" t="s">
        <v>3117</v>
      </c>
      <c r="B2246" t="s">
        <v>6587</v>
      </c>
      <c r="C2246" t="s">
        <v>479</v>
      </c>
      <c r="D2246" t="s">
        <v>3172</v>
      </c>
      <c r="E2246" t="s">
        <v>6656</v>
      </c>
      <c r="F2246" t="s">
        <v>3175</v>
      </c>
      <c r="G2246">
        <v>1</v>
      </c>
      <c r="H2246">
        <v>47</v>
      </c>
      <c r="I2246">
        <v>8.0000000000000018</v>
      </c>
      <c r="J2246">
        <v>4.0000000000000027</v>
      </c>
      <c r="K2246">
        <v>0</v>
      </c>
      <c r="L2246">
        <v>2.9999999999999996</v>
      </c>
      <c r="M2246">
        <v>54</v>
      </c>
      <c r="N2246">
        <v>11.999999999999995</v>
      </c>
      <c r="O2246">
        <v>2.0000000000000009</v>
      </c>
      <c r="P2246">
        <v>1</v>
      </c>
      <c r="Q2246">
        <v>1</v>
      </c>
      <c r="R2246">
        <v>83</v>
      </c>
      <c r="S2246">
        <v>2.0000000000000013</v>
      </c>
      <c r="T2246">
        <v>9.0000000000000036</v>
      </c>
      <c r="U2246">
        <v>0</v>
      </c>
      <c r="V2246">
        <v>33</v>
      </c>
      <c r="W2246">
        <v>99</v>
      </c>
      <c r="X2246">
        <v>7</v>
      </c>
      <c r="Y2246">
        <v>4.9999999999999982</v>
      </c>
      <c r="Z2246">
        <v>1.0000000000000002</v>
      </c>
      <c r="AA2246">
        <v>50</v>
      </c>
      <c r="AB2246">
        <v>56</v>
      </c>
      <c r="AC2246">
        <v>5.0000000000000009</v>
      </c>
      <c r="AD2246">
        <v>4.9999999999999991</v>
      </c>
      <c r="AE2246">
        <v>2</v>
      </c>
      <c r="AF2246">
        <v>1</v>
      </c>
      <c r="AG2246">
        <v>70</v>
      </c>
      <c r="AH2246">
        <v>1</v>
      </c>
      <c r="AI2246">
        <v>9</v>
      </c>
      <c r="AJ2246">
        <v>2.0000000000000013</v>
      </c>
      <c r="AK2246">
        <v>8</v>
      </c>
      <c r="AL2246">
        <v>54</v>
      </c>
      <c r="AM2246">
        <v>1</v>
      </c>
      <c r="AN2246">
        <v>9.0000000000000018</v>
      </c>
      <c r="AO2246">
        <v>1</v>
      </c>
      <c r="AP2246">
        <v>9.0000000000000018</v>
      </c>
      <c r="AQ2246">
        <v>40</v>
      </c>
      <c r="AR2246">
        <v>2.0000000000000009</v>
      </c>
      <c r="AS2246">
        <v>3.0000000000000004</v>
      </c>
      <c r="AT2246">
        <v>0</v>
      </c>
      <c r="AU2246">
        <v>0</v>
      </c>
      <c r="AV2246">
        <v>37</v>
      </c>
      <c r="AW2246">
        <v>1.9999999999999998</v>
      </c>
      <c r="AX2246">
        <v>3.9999999999999996</v>
      </c>
      <c r="AY2246">
        <v>0</v>
      </c>
      <c r="AZ2246">
        <v>1.0000000000000004</v>
      </c>
      <c r="BA2246">
        <v>38</v>
      </c>
      <c r="BB2246">
        <v>3.0000000000000004</v>
      </c>
      <c r="BC2246">
        <v>0</v>
      </c>
      <c r="BD2246">
        <v>0</v>
      </c>
      <c r="BE2246">
        <v>3.0000000000000009</v>
      </c>
      <c r="BF2246">
        <v>40</v>
      </c>
      <c r="BG2246">
        <v>4</v>
      </c>
      <c r="BH2246">
        <v>5.0000000000000009</v>
      </c>
      <c r="BI2246">
        <v>0</v>
      </c>
      <c r="BJ2246">
        <v>2.0000000000000004</v>
      </c>
    </row>
    <row r="2247" spans="1:62" ht="17.100000000000001" customHeight="1" x14ac:dyDescent="0.25">
      <c r="A2247" t="s">
        <v>3117</v>
      </c>
      <c r="B2247" t="s">
        <v>6587</v>
      </c>
      <c r="C2247" t="s">
        <v>479</v>
      </c>
      <c r="D2247" t="s">
        <v>3172</v>
      </c>
      <c r="E2247" t="s">
        <v>6656</v>
      </c>
      <c r="F2247" t="s">
        <v>3174</v>
      </c>
      <c r="G2247">
        <v>2</v>
      </c>
      <c r="H2247">
        <v>60</v>
      </c>
      <c r="I2247">
        <v>13</v>
      </c>
      <c r="J2247">
        <v>0</v>
      </c>
      <c r="K2247">
        <v>4</v>
      </c>
      <c r="L2247">
        <v>33.000000000000014</v>
      </c>
      <c r="M2247">
        <v>50</v>
      </c>
      <c r="N2247">
        <v>0.99999999999999989</v>
      </c>
      <c r="O2247">
        <v>0</v>
      </c>
      <c r="P2247">
        <v>0.99999999999999989</v>
      </c>
      <c r="Q2247">
        <v>1.9999999999999998</v>
      </c>
      <c r="R2247">
        <v>41</v>
      </c>
      <c r="S2247">
        <v>2.0000000000000009</v>
      </c>
      <c r="T2247">
        <v>1.0000000000000004</v>
      </c>
      <c r="U2247">
        <v>0.99999999999999989</v>
      </c>
      <c r="V2247">
        <v>33.000000000000007</v>
      </c>
      <c r="W2247">
        <v>28</v>
      </c>
      <c r="X2247">
        <v>0</v>
      </c>
      <c r="Y2247">
        <v>0</v>
      </c>
      <c r="Z2247">
        <v>1.0000000000000004</v>
      </c>
      <c r="AA2247">
        <v>22</v>
      </c>
      <c r="AB2247">
        <v>56</v>
      </c>
      <c r="AC2247">
        <v>0</v>
      </c>
      <c r="AD2247">
        <v>1.0000000000000002</v>
      </c>
      <c r="AE2247">
        <v>5.9999999999999991</v>
      </c>
      <c r="AF2247">
        <v>2.0000000000000004</v>
      </c>
      <c r="AG2247">
        <v>43</v>
      </c>
      <c r="AH2247">
        <v>0</v>
      </c>
      <c r="AI2247">
        <v>0</v>
      </c>
      <c r="AJ2247">
        <v>1.0000000000000002</v>
      </c>
      <c r="AK2247">
        <v>10</v>
      </c>
      <c r="AL2247">
        <v>49</v>
      </c>
      <c r="AM2247">
        <v>0</v>
      </c>
      <c r="AN2247">
        <v>1.0000000000000002</v>
      </c>
      <c r="AO2247">
        <v>0</v>
      </c>
      <c r="AP2247">
        <v>12.000000000000005</v>
      </c>
      <c r="AQ2247">
        <v>58</v>
      </c>
      <c r="AR2247">
        <v>1.0000000000000007</v>
      </c>
      <c r="AS2247">
        <v>1</v>
      </c>
      <c r="AT2247">
        <v>2.0000000000000013</v>
      </c>
      <c r="AU2247">
        <v>1</v>
      </c>
      <c r="AV2247">
        <v>24</v>
      </c>
      <c r="AW2247">
        <v>1</v>
      </c>
      <c r="AX2247">
        <v>0</v>
      </c>
      <c r="AY2247">
        <v>0.99999999999999978</v>
      </c>
      <c r="AZ2247">
        <v>0</v>
      </c>
      <c r="BA2247">
        <v>55</v>
      </c>
      <c r="BB2247">
        <v>0</v>
      </c>
      <c r="BC2247">
        <v>1</v>
      </c>
      <c r="BD2247">
        <v>2.0000000000000004</v>
      </c>
      <c r="BE2247">
        <v>0</v>
      </c>
      <c r="BF2247">
        <v>45</v>
      </c>
      <c r="BG2247">
        <v>2</v>
      </c>
      <c r="BH2247">
        <v>2</v>
      </c>
      <c r="BI2247">
        <v>4</v>
      </c>
      <c r="BJ2247">
        <v>0</v>
      </c>
    </row>
    <row r="2248" spans="1:62" ht="17.100000000000001" customHeight="1" x14ac:dyDescent="0.25">
      <c r="A2248" t="s">
        <v>3117</v>
      </c>
      <c r="B2248" t="s">
        <v>6587</v>
      </c>
      <c r="C2248" t="s">
        <v>479</v>
      </c>
      <c r="D2248" t="s">
        <v>3172</v>
      </c>
      <c r="E2248" t="s">
        <v>6656</v>
      </c>
      <c r="F2248" t="s">
        <v>3173</v>
      </c>
      <c r="G2248">
        <v>3</v>
      </c>
      <c r="H2248">
        <v>18</v>
      </c>
      <c r="I2248">
        <v>0</v>
      </c>
      <c r="J2248">
        <v>0</v>
      </c>
      <c r="K2248">
        <v>1.0000000000000002</v>
      </c>
      <c r="L2248">
        <v>13.999999999999998</v>
      </c>
      <c r="M2248">
        <v>26</v>
      </c>
      <c r="N2248">
        <v>0</v>
      </c>
      <c r="O2248">
        <v>0</v>
      </c>
      <c r="P2248">
        <v>3.0000000000000004</v>
      </c>
      <c r="Q2248">
        <v>0.99999999999999989</v>
      </c>
      <c r="R2248">
        <v>8</v>
      </c>
      <c r="S2248">
        <v>0</v>
      </c>
      <c r="T2248">
        <v>1.0000000000000002</v>
      </c>
      <c r="U2248">
        <v>0</v>
      </c>
      <c r="V2248">
        <v>7</v>
      </c>
      <c r="W2248">
        <v>4</v>
      </c>
      <c r="X2248">
        <v>0</v>
      </c>
      <c r="Y2248">
        <v>0</v>
      </c>
      <c r="Z2248">
        <v>0</v>
      </c>
      <c r="AA2248">
        <v>2</v>
      </c>
      <c r="AB2248">
        <v>18</v>
      </c>
      <c r="AC2248">
        <v>0</v>
      </c>
      <c r="AD2248">
        <v>1</v>
      </c>
      <c r="AE2248">
        <v>0</v>
      </c>
      <c r="AF2248">
        <v>0</v>
      </c>
      <c r="AG2248">
        <v>12</v>
      </c>
      <c r="AH2248">
        <v>0</v>
      </c>
      <c r="AI2248">
        <v>0</v>
      </c>
      <c r="AJ2248">
        <v>0</v>
      </c>
      <c r="AK2248">
        <v>0</v>
      </c>
      <c r="AL2248">
        <v>14</v>
      </c>
      <c r="AM2248">
        <v>0</v>
      </c>
      <c r="AN2248">
        <v>1</v>
      </c>
      <c r="AO2248">
        <v>0</v>
      </c>
      <c r="AP2248">
        <v>0</v>
      </c>
      <c r="AQ2248">
        <v>12</v>
      </c>
      <c r="AR2248">
        <v>0</v>
      </c>
      <c r="AS2248">
        <v>0</v>
      </c>
      <c r="AT2248">
        <v>1</v>
      </c>
      <c r="AU2248">
        <v>1</v>
      </c>
      <c r="AV2248">
        <v>3</v>
      </c>
      <c r="AW2248">
        <v>0</v>
      </c>
      <c r="AX2248">
        <v>0</v>
      </c>
      <c r="AY2248">
        <v>0</v>
      </c>
      <c r="AZ2248">
        <v>0</v>
      </c>
      <c r="BA2248">
        <v>16</v>
      </c>
      <c r="BB2248">
        <v>0</v>
      </c>
      <c r="BC2248">
        <v>0</v>
      </c>
      <c r="BD2248">
        <v>1.0000000000000002</v>
      </c>
      <c r="BE2248">
        <v>0</v>
      </c>
      <c r="BF2248">
        <v>24</v>
      </c>
      <c r="BG2248">
        <v>0</v>
      </c>
      <c r="BH2248">
        <v>0</v>
      </c>
      <c r="BI2248">
        <v>3.0000000000000013</v>
      </c>
      <c r="BJ2248">
        <v>0</v>
      </c>
    </row>
    <row r="2249" spans="1:62" ht="17.100000000000001" customHeight="1" x14ac:dyDescent="0.25">
      <c r="A2249" t="s">
        <v>3117</v>
      </c>
      <c r="B2249" t="s">
        <v>6587</v>
      </c>
      <c r="C2249" t="s">
        <v>479</v>
      </c>
      <c r="D2249" t="s">
        <v>3172</v>
      </c>
      <c r="E2249" t="s">
        <v>6656</v>
      </c>
      <c r="F2249" t="s">
        <v>3171</v>
      </c>
      <c r="G2249">
        <v>4</v>
      </c>
      <c r="H2249">
        <v>3</v>
      </c>
      <c r="I2249">
        <v>0</v>
      </c>
      <c r="J2249">
        <v>0</v>
      </c>
      <c r="K2249">
        <v>0</v>
      </c>
      <c r="L2249">
        <v>1</v>
      </c>
      <c r="M2249">
        <v>2</v>
      </c>
      <c r="N2249">
        <v>0</v>
      </c>
      <c r="O2249">
        <v>0</v>
      </c>
      <c r="P2249">
        <v>0</v>
      </c>
      <c r="Q2249">
        <v>0</v>
      </c>
      <c r="R2249">
        <v>4</v>
      </c>
      <c r="S2249">
        <v>0</v>
      </c>
      <c r="T2249">
        <v>0</v>
      </c>
      <c r="U2249">
        <v>0</v>
      </c>
      <c r="V2249">
        <v>0</v>
      </c>
      <c r="W2249">
        <v>3</v>
      </c>
      <c r="X2249">
        <v>0</v>
      </c>
      <c r="Y2249">
        <v>0</v>
      </c>
      <c r="Z2249">
        <v>0</v>
      </c>
      <c r="AA2249">
        <v>0</v>
      </c>
      <c r="AB2249">
        <v>3</v>
      </c>
      <c r="AC2249">
        <v>0</v>
      </c>
      <c r="AD2249">
        <v>0</v>
      </c>
      <c r="AE2249">
        <v>0</v>
      </c>
      <c r="AF2249">
        <v>0</v>
      </c>
      <c r="AG2249">
        <v>3</v>
      </c>
      <c r="AH2249">
        <v>0</v>
      </c>
      <c r="AI2249">
        <v>0</v>
      </c>
      <c r="AJ2249">
        <v>0</v>
      </c>
      <c r="AK2249">
        <v>1</v>
      </c>
      <c r="AL2249">
        <v>3</v>
      </c>
      <c r="AM2249">
        <v>0</v>
      </c>
      <c r="AN2249">
        <v>0</v>
      </c>
      <c r="AO2249">
        <v>0</v>
      </c>
      <c r="AP2249">
        <v>1</v>
      </c>
      <c r="AQ2249">
        <v>3</v>
      </c>
      <c r="AR2249">
        <v>0</v>
      </c>
      <c r="AS2249">
        <v>0</v>
      </c>
      <c r="AT2249">
        <v>0</v>
      </c>
      <c r="AU2249">
        <v>2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3</v>
      </c>
      <c r="BB2249">
        <v>0</v>
      </c>
      <c r="BC2249">
        <v>0</v>
      </c>
      <c r="BD2249">
        <v>0</v>
      </c>
      <c r="BE2249">
        <v>1</v>
      </c>
      <c r="BF2249">
        <v>4</v>
      </c>
      <c r="BG2249">
        <v>0</v>
      </c>
      <c r="BH2249">
        <v>0</v>
      </c>
      <c r="BI2249">
        <v>0</v>
      </c>
      <c r="BJ2249">
        <v>0</v>
      </c>
    </row>
    <row r="2250" spans="1:62" ht="17.100000000000001" customHeight="1" x14ac:dyDescent="0.25">
      <c r="A2250" t="s">
        <v>3117</v>
      </c>
      <c r="B2250" t="s">
        <v>6587</v>
      </c>
      <c r="C2250" t="s">
        <v>3167</v>
      </c>
      <c r="D2250" t="s">
        <v>3166</v>
      </c>
      <c r="E2250" t="s">
        <v>7222</v>
      </c>
      <c r="F2250" t="s">
        <v>3170</v>
      </c>
      <c r="G2250">
        <v>1</v>
      </c>
      <c r="H2250">
        <v>37</v>
      </c>
      <c r="I2250">
        <v>1.9999999999999998</v>
      </c>
      <c r="J2250">
        <v>3.0000000000000009</v>
      </c>
      <c r="K2250">
        <v>0</v>
      </c>
      <c r="L2250">
        <v>0</v>
      </c>
      <c r="M2250">
        <v>42</v>
      </c>
      <c r="N2250">
        <v>9</v>
      </c>
      <c r="O2250">
        <v>3</v>
      </c>
      <c r="P2250">
        <v>0</v>
      </c>
      <c r="Q2250">
        <v>0</v>
      </c>
      <c r="R2250">
        <v>58</v>
      </c>
      <c r="S2250">
        <v>16.000000000000007</v>
      </c>
      <c r="T2250">
        <v>9.0000000000000018</v>
      </c>
      <c r="U2250">
        <v>12.000000000000004</v>
      </c>
      <c r="V2250">
        <v>0</v>
      </c>
      <c r="W2250">
        <v>72</v>
      </c>
      <c r="X2250">
        <v>13.000000000000004</v>
      </c>
      <c r="Y2250">
        <v>1</v>
      </c>
      <c r="Z2250">
        <v>7</v>
      </c>
      <c r="AA2250">
        <v>0</v>
      </c>
      <c r="AB2250">
        <v>80</v>
      </c>
      <c r="AC2250">
        <v>6.0000000000000009</v>
      </c>
      <c r="AD2250">
        <v>1</v>
      </c>
      <c r="AE2250">
        <v>8.0000000000000018</v>
      </c>
      <c r="AF2250">
        <v>0</v>
      </c>
      <c r="AG2250">
        <v>83</v>
      </c>
      <c r="AH2250">
        <v>6.9999999999999991</v>
      </c>
      <c r="AI2250">
        <v>2</v>
      </c>
      <c r="AJ2250">
        <v>9.0000000000000089</v>
      </c>
      <c r="AK2250">
        <v>0</v>
      </c>
      <c r="AL2250">
        <v>84</v>
      </c>
      <c r="AM2250">
        <v>4.9999999999999982</v>
      </c>
      <c r="AN2250">
        <v>8.0000000000000018</v>
      </c>
      <c r="AO2250">
        <v>0</v>
      </c>
      <c r="AP2250">
        <v>2.0000000000000004</v>
      </c>
      <c r="AQ2250">
        <v>80</v>
      </c>
      <c r="AR2250">
        <v>7</v>
      </c>
      <c r="AS2250">
        <v>4.0000000000000009</v>
      </c>
      <c r="AT2250">
        <v>1</v>
      </c>
      <c r="AU2250">
        <v>0</v>
      </c>
      <c r="AV2250">
        <v>82</v>
      </c>
      <c r="AW2250">
        <v>4.0000000000000009</v>
      </c>
      <c r="AX2250">
        <v>7.9999999999999991</v>
      </c>
      <c r="AY2250">
        <v>1</v>
      </c>
      <c r="AZ2250">
        <v>0</v>
      </c>
      <c r="BA2250">
        <v>56</v>
      </c>
      <c r="BB2250">
        <v>3.0000000000000004</v>
      </c>
      <c r="BC2250">
        <v>13.999999999999998</v>
      </c>
      <c r="BD2250">
        <v>0</v>
      </c>
      <c r="BE2250">
        <v>0</v>
      </c>
      <c r="BF2250">
        <v>34</v>
      </c>
      <c r="BG2250">
        <v>1</v>
      </c>
      <c r="BH2250">
        <v>2</v>
      </c>
      <c r="BI2250">
        <v>0</v>
      </c>
      <c r="BJ2250">
        <v>1</v>
      </c>
    </row>
    <row r="2251" spans="1:62" ht="17.100000000000001" customHeight="1" x14ac:dyDescent="0.25">
      <c r="A2251" t="s">
        <v>3117</v>
      </c>
      <c r="B2251" t="s">
        <v>6587</v>
      </c>
      <c r="C2251" t="s">
        <v>3167</v>
      </c>
      <c r="D2251" t="s">
        <v>3166</v>
      </c>
      <c r="E2251" t="s">
        <v>7222</v>
      </c>
      <c r="F2251" t="s">
        <v>3169</v>
      </c>
      <c r="G2251">
        <v>2</v>
      </c>
      <c r="H2251">
        <v>27</v>
      </c>
      <c r="I2251">
        <v>0</v>
      </c>
      <c r="J2251">
        <v>1</v>
      </c>
      <c r="K2251">
        <v>0</v>
      </c>
      <c r="L2251">
        <v>0</v>
      </c>
      <c r="M2251">
        <v>33</v>
      </c>
      <c r="N2251">
        <v>7.9999999999999982</v>
      </c>
      <c r="O2251">
        <v>1.0000000000000002</v>
      </c>
      <c r="P2251">
        <v>0</v>
      </c>
      <c r="Q2251">
        <v>0</v>
      </c>
      <c r="R2251">
        <v>30</v>
      </c>
      <c r="S2251">
        <v>0</v>
      </c>
      <c r="T2251">
        <v>1.0000000000000004</v>
      </c>
      <c r="U2251">
        <v>1</v>
      </c>
      <c r="V2251">
        <v>0</v>
      </c>
      <c r="W2251">
        <v>21</v>
      </c>
      <c r="X2251">
        <v>1.0000000000000002</v>
      </c>
      <c r="Y2251">
        <v>0</v>
      </c>
      <c r="Z2251">
        <v>6.0000000000000009</v>
      </c>
      <c r="AA2251">
        <v>0</v>
      </c>
      <c r="AB2251">
        <v>19</v>
      </c>
      <c r="AC2251">
        <v>0</v>
      </c>
      <c r="AD2251">
        <v>0</v>
      </c>
      <c r="AE2251">
        <v>5</v>
      </c>
      <c r="AF2251">
        <v>0</v>
      </c>
      <c r="AG2251">
        <v>24</v>
      </c>
      <c r="AH2251">
        <v>0</v>
      </c>
      <c r="AI2251">
        <v>0</v>
      </c>
      <c r="AJ2251">
        <v>3.0000000000000013</v>
      </c>
      <c r="AK2251">
        <v>0.99999999999999978</v>
      </c>
      <c r="AL2251">
        <v>26</v>
      </c>
      <c r="AM2251">
        <v>0.99999999999999989</v>
      </c>
      <c r="AN2251">
        <v>0</v>
      </c>
      <c r="AO2251">
        <v>0</v>
      </c>
      <c r="AP2251">
        <v>0</v>
      </c>
      <c r="AQ2251">
        <v>28</v>
      </c>
      <c r="AR2251">
        <v>0</v>
      </c>
      <c r="AS2251">
        <v>0</v>
      </c>
      <c r="AT2251">
        <v>0</v>
      </c>
      <c r="AU2251">
        <v>1</v>
      </c>
      <c r="AV2251">
        <v>26</v>
      </c>
      <c r="AW2251">
        <v>0</v>
      </c>
      <c r="AX2251">
        <v>0</v>
      </c>
      <c r="AY2251">
        <v>0</v>
      </c>
      <c r="AZ2251">
        <v>0</v>
      </c>
      <c r="BA2251">
        <v>46</v>
      </c>
      <c r="BB2251">
        <v>0</v>
      </c>
      <c r="BC2251">
        <v>0</v>
      </c>
      <c r="BD2251">
        <v>0</v>
      </c>
      <c r="BE2251">
        <v>0</v>
      </c>
      <c r="BF2251">
        <v>31</v>
      </c>
      <c r="BG2251">
        <v>0</v>
      </c>
      <c r="BH2251">
        <v>0</v>
      </c>
      <c r="BI2251">
        <v>0</v>
      </c>
      <c r="BJ2251">
        <v>0</v>
      </c>
    </row>
    <row r="2252" spans="1:62" ht="17.100000000000001" customHeight="1" x14ac:dyDescent="0.25">
      <c r="A2252" t="s">
        <v>3117</v>
      </c>
      <c r="B2252" t="s">
        <v>6587</v>
      </c>
      <c r="C2252" t="s">
        <v>3167</v>
      </c>
      <c r="D2252" t="s">
        <v>3166</v>
      </c>
      <c r="E2252" t="s">
        <v>7222</v>
      </c>
      <c r="F2252" t="s">
        <v>3168</v>
      </c>
      <c r="G2252">
        <v>3</v>
      </c>
      <c r="H2252">
        <v>6</v>
      </c>
      <c r="I2252">
        <v>0</v>
      </c>
      <c r="J2252">
        <v>0</v>
      </c>
      <c r="K2252">
        <v>0</v>
      </c>
      <c r="L2252">
        <v>0</v>
      </c>
      <c r="M2252">
        <v>4</v>
      </c>
      <c r="N2252">
        <v>0</v>
      </c>
      <c r="O2252">
        <v>0</v>
      </c>
      <c r="P2252">
        <v>0</v>
      </c>
      <c r="Q2252">
        <v>0</v>
      </c>
      <c r="R2252">
        <v>5</v>
      </c>
      <c r="S2252">
        <v>1</v>
      </c>
      <c r="T2252">
        <v>0</v>
      </c>
      <c r="U2252">
        <v>0</v>
      </c>
      <c r="V2252">
        <v>0</v>
      </c>
      <c r="W2252">
        <v>3</v>
      </c>
      <c r="X2252">
        <v>0</v>
      </c>
      <c r="Y2252">
        <v>0</v>
      </c>
      <c r="Z2252">
        <v>0</v>
      </c>
      <c r="AA2252">
        <v>0</v>
      </c>
      <c r="AB2252">
        <v>3</v>
      </c>
      <c r="AC2252">
        <v>0</v>
      </c>
      <c r="AD2252">
        <v>0</v>
      </c>
      <c r="AE2252">
        <v>0</v>
      </c>
      <c r="AF2252">
        <v>0</v>
      </c>
      <c r="AG2252">
        <v>2</v>
      </c>
      <c r="AH2252">
        <v>0</v>
      </c>
      <c r="AI2252">
        <v>0</v>
      </c>
      <c r="AJ2252">
        <v>0</v>
      </c>
      <c r="AK2252">
        <v>0</v>
      </c>
      <c r="AL2252">
        <v>2</v>
      </c>
      <c r="AM2252">
        <v>0</v>
      </c>
      <c r="AN2252">
        <v>0</v>
      </c>
      <c r="AO2252">
        <v>0</v>
      </c>
      <c r="AP2252">
        <v>0</v>
      </c>
      <c r="AQ2252">
        <v>3</v>
      </c>
      <c r="AR2252">
        <v>0</v>
      </c>
      <c r="AS2252">
        <v>0</v>
      </c>
      <c r="AT2252">
        <v>0</v>
      </c>
      <c r="AU2252">
        <v>0</v>
      </c>
      <c r="AV2252">
        <v>3</v>
      </c>
      <c r="AW2252">
        <v>0</v>
      </c>
      <c r="AX2252">
        <v>0</v>
      </c>
      <c r="AY2252">
        <v>0</v>
      </c>
      <c r="AZ2252">
        <v>0</v>
      </c>
      <c r="BA2252">
        <v>4</v>
      </c>
      <c r="BB2252">
        <v>0</v>
      </c>
      <c r="BC2252">
        <v>0</v>
      </c>
      <c r="BD2252">
        <v>0</v>
      </c>
      <c r="BE2252">
        <v>0</v>
      </c>
      <c r="BF2252">
        <v>2</v>
      </c>
      <c r="BG2252">
        <v>0</v>
      </c>
      <c r="BH2252">
        <v>0</v>
      </c>
      <c r="BI2252">
        <v>0</v>
      </c>
      <c r="BJ2252">
        <v>0</v>
      </c>
    </row>
    <row r="2253" spans="1:62" ht="17.100000000000001" customHeight="1" x14ac:dyDescent="0.25">
      <c r="A2253" t="s">
        <v>3117</v>
      </c>
      <c r="B2253" t="s">
        <v>6587</v>
      </c>
      <c r="C2253" t="s">
        <v>3167</v>
      </c>
      <c r="D2253" t="s">
        <v>3166</v>
      </c>
      <c r="E2253" t="s">
        <v>7222</v>
      </c>
      <c r="F2253" t="s">
        <v>3165</v>
      </c>
      <c r="G2253">
        <v>4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</row>
    <row r="2254" spans="1:62" ht="17.100000000000001" customHeight="1" x14ac:dyDescent="0.25">
      <c r="A2254" t="s">
        <v>3117</v>
      </c>
      <c r="B2254" t="s">
        <v>6587</v>
      </c>
      <c r="C2254" t="s">
        <v>3161</v>
      </c>
      <c r="D2254" t="s">
        <v>3160</v>
      </c>
      <c r="E2254" t="s">
        <v>6657</v>
      </c>
      <c r="F2254" t="s">
        <v>3164</v>
      </c>
      <c r="G2254">
        <v>1</v>
      </c>
      <c r="H2254">
        <v>20</v>
      </c>
      <c r="I2254">
        <v>10</v>
      </c>
      <c r="J2254">
        <v>6.0000000000000009</v>
      </c>
      <c r="K2254">
        <v>0</v>
      </c>
      <c r="L2254">
        <v>0</v>
      </c>
      <c r="M2254">
        <v>33</v>
      </c>
      <c r="N2254">
        <v>19</v>
      </c>
      <c r="O2254">
        <v>9</v>
      </c>
      <c r="P2254">
        <v>0</v>
      </c>
      <c r="Q2254">
        <v>0</v>
      </c>
      <c r="R2254">
        <v>22</v>
      </c>
      <c r="S2254">
        <v>6</v>
      </c>
      <c r="T2254">
        <v>12.000000000000002</v>
      </c>
      <c r="U2254">
        <v>0</v>
      </c>
      <c r="V2254">
        <v>0.99999999999999989</v>
      </c>
      <c r="W2254">
        <v>17</v>
      </c>
      <c r="X2254">
        <v>2</v>
      </c>
      <c r="Y2254">
        <v>0</v>
      </c>
      <c r="Z2254">
        <v>0</v>
      </c>
      <c r="AA2254">
        <v>0</v>
      </c>
      <c r="AB2254">
        <v>25</v>
      </c>
      <c r="AC2254">
        <v>8</v>
      </c>
      <c r="AD2254">
        <v>5.0000000000000009</v>
      </c>
      <c r="AE2254">
        <v>0</v>
      </c>
      <c r="AF2254">
        <v>0.99999999999999989</v>
      </c>
      <c r="AG2254">
        <v>22</v>
      </c>
      <c r="AH2254">
        <v>5</v>
      </c>
      <c r="AI2254">
        <v>4</v>
      </c>
      <c r="AJ2254">
        <v>0</v>
      </c>
      <c r="AK2254">
        <v>0.99999999999999989</v>
      </c>
      <c r="AL2254">
        <v>30</v>
      </c>
      <c r="AM2254">
        <v>10.000000000000002</v>
      </c>
      <c r="AN2254">
        <v>7.0000000000000018</v>
      </c>
      <c r="AO2254">
        <v>0</v>
      </c>
      <c r="AP2254">
        <v>2</v>
      </c>
      <c r="AQ2254">
        <v>44</v>
      </c>
      <c r="AR2254">
        <v>20</v>
      </c>
      <c r="AS2254">
        <v>16.000000000000004</v>
      </c>
      <c r="AT2254">
        <v>0</v>
      </c>
      <c r="AU2254">
        <v>1</v>
      </c>
      <c r="AV2254">
        <v>30</v>
      </c>
      <c r="AW2254">
        <v>2.0000000000000004</v>
      </c>
      <c r="AX2254">
        <v>10.000000000000002</v>
      </c>
      <c r="AY2254">
        <v>0</v>
      </c>
      <c r="AZ2254">
        <v>2</v>
      </c>
      <c r="BA2254">
        <v>39</v>
      </c>
      <c r="BB2254">
        <v>20</v>
      </c>
      <c r="BC2254">
        <v>2</v>
      </c>
      <c r="BD2254">
        <v>1.0000000000000002</v>
      </c>
      <c r="BE2254">
        <v>1.0000000000000002</v>
      </c>
      <c r="BF2254">
        <v>49</v>
      </c>
      <c r="BG2254">
        <v>10</v>
      </c>
      <c r="BH2254">
        <v>16.000000000000004</v>
      </c>
      <c r="BI2254">
        <v>0</v>
      </c>
      <c r="BJ2254">
        <v>0.99999999999999989</v>
      </c>
    </row>
    <row r="2255" spans="1:62" ht="17.100000000000001" customHeight="1" x14ac:dyDescent="0.25">
      <c r="A2255" t="s">
        <v>3117</v>
      </c>
      <c r="B2255" t="s">
        <v>6587</v>
      </c>
      <c r="C2255" t="s">
        <v>3161</v>
      </c>
      <c r="D2255" t="s">
        <v>3160</v>
      </c>
      <c r="E2255" t="s">
        <v>6657</v>
      </c>
      <c r="F2255" t="s">
        <v>3163</v>
      </c>
      <c r="G2255">
        <v>2</v>
      </c>
      <c r="H2255">
        <v>4</v>
      </c>
      <c r="I2255">
        <v>0</v>
      </c>
      <c r="J2255">
        <v>0</v>
      </c>
      <c r="K2255">
        <v>0</v>
      </c>
      <c r="L2255">
        <v>0</v>
      </c>
      <c r="M2255">
        <v>3</v>
      </c>
      <c r="N2255">
        <v>0</v>
      </c>
      <c r="O2255">
        <v>0</v>
      </c>
      <c r="P2255">
        <v>0</v>
      </c>
      <c r="Q2255">
        <v>0</v>
      </c>
      <c r="R2255">
        <v>8</v>
      </c>
      <c r="S2255">
        <v>0</v>
      </c>
      <c r="T2255">
        <v>0</v>
      </c>
      <c r="U2255">
        <v>0</v>
      </c>
      <c r="V2255">
        <v>0</v>
      </c>
      <c r="W2255">
        <v>8</v>
      </c>
      <c r="X2255">
        <v>0</v>
      </c>
      <c r="Y2255">
        <v>0</v>
      </c>
      <c r="Z2255">
        <v>0</v>
      </c>
      <c r="AA2255">
        <v>0</v>
      </c>
      <c r="AB2255">
        <v>8</v>
      </c>
      <c r="AC2255">
        <v>0</v>
      </c>
      <c r="AD2255">
        <v>0</v>
      </c>
      <c r="AE2255">
        <v>0</v>
      </c>
      <c r="AF2255">
        <v>0</v>
      </c>
      <c r="AG2255">
        <v>11</v>
      </c>
      <c r="AH2255">
        <v>0</v>
      </c>
      <c r="AI2255">
        <v>0</v>
      </c>
      <c r="AJ2255">
        <v>0</v>
      </c>
      <c r="AK2255">
        <v>0</v>
      </c>
      <c r="AL2255">
        <v>7</v>
      </c>
      <c r="AM2255">
        <v>0</v>
      </c>
      <c r="AN2255">
        <v>0</v>
      </c>
      <c r="AO2255">
        <v>0</v>
      </c>
      <c r="AP2255">
        <v>0</v>
      </c>
      <c r="AQ2255">
        <v>9</v>
      </c>
      <c r="AR2255">
        <v>0</v>
      </c>
      <c r="AS2255">
        <v>0</v>
      </c>
      <c r="AT2255">
        <v>0</v>
      </c>
      <c r="AU2255">
        <v>2</v>
      </c>
      <c r="AV2255">
        <v>10</v>
      </c>
      <c r="AW2255">
        <v>0</v>
      </c>
      <c r="AX2255">
        <v>2.0000000000000004</v>
      </c>
      <c r="AY2255">
        <v>0</v>
      </c>
      <c r="AZ2255">
        <v>0</v>
      </c>
      <c r="BA2255">
        <v>9</v>
      </c>
      <c r="BB2255">
        <v>0</v>
      </c>
      <c r="BC2255">
        <v>0</v>
      </c>
      <c r="BD2255">
        <v>0</v>
      </c>
      <c r="BE2255">
        <v>0</v>
      </c>
      <c r="BF2255">
        <v>6</v>
      </c>
      <c r="BG2255">
        <v>0</v>
      </c>
      <c r="BH2255">
        <v>1</v>
      </c>
      <c r="BI2255">
        <v>0</v>
      </c>
      <c r="BJ2255">
        <v>0</v>
      </c>
    </row>
    <row r="2256" spans="1:62" ht="17.100000000000001" customHeight="1" x14ac:dyDescent="0.25">
      <c r="A2256" t="s">
        <v>3117</v>
      </c>
      <c r="B2256" t="s">
        <v>6587</v>
      </c>
      <c r="C2256" t="s">
        <v>3161</v>
      </c>
      <c r="D2256" t="s">
        <v>3160</v>
      </c>
      <c r="E2256" t="s">
        <v>6657</v>
      </c>
      <c r="F2256" t="s">
        <v>3162</v>
      </c>
      <c r="G2256">
        <v>3</v>
      </c>
      <c r="H2256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0</v>
      </c>
      <c r="V2256">
        <v>0</v>
      </c>
      <c r="W2256">
        <v>1</v>
      </c>
      <c r="X2256">
        <v>0</v>
      </c>
      <c r="Y2256">
        <v>0</v>
      </c>
      <c r="Z2256">
        <v>0</v>
      </c>
      <c r="AA2256">
        <v>0</v>
      </c>
      <c r="AB2256">
        <v>1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</row>
    <row r="2257" spans="1:62" ht="17.100000000000001" customHeight="1" x14ac:dyDescent="0.25">
      <c r="A2257" t="s">
        <v>3117</v>
      </c>
      <c r="B2257" t="s">
        <v>6587</v>
      </c>
      <c r="C2257" t="s">
        <v>3161</v>
      </c>
      <c r="D2257" t="s">
        <v>3160</v>
      </c>
      <c r="E2257" t="s">
        <v>6657</v>
      </c>
      <c r="F2257" t="s">
        <v>3159</v>
      </c>
      <c r="G2257">
        <v>4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1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</row>
    <row r="2258" spans="1:62" ht="17.100000000000001" customHeight="1" x14ac:dyDescent="0.25">
      <c r="A2258" t="s">
        <v>3117</v>
      </c>
      <c r="B2258" t="s">
        <v>6587</v>
      </c>
      <c r="C2258" t="s">
        <v>1133</v>
      </c>
      <c r="D2258" t="s">
        <v>3155</v>
      </c>
      <c r="E2258" t="s">
        <v>7223</v>
      </c>
      <c r="F2258" t="s">
        <v>3158</v>
      </c>
      <c r="G2258">
        <v>1</v>
      </c>
      <c r="H2258">
        <v>14</v>
      </c>
      <c r="I2258">
        <v>0</v>
      </c>
      <c r="J2258">
        <v>1.0000000000000002</v>
      </c>
      <c r="K2258">
        <v>0</v>
      </c>
      <c r="L2258">
        <v>0</v>
      </c>
      <c r="M2258">
        <v>28</v>
      </c>
      <c r="N2258">
        <v>14.000000000000004</v>
      </c>
      <c r="O2258">
        <v>2.0000000000000009</v>
      </c>
      <c r="P2258">
        <v>0</v>
      </c>
      <c r="Q2258">
        <v>0</v>
      </c>
      <c r="R2258">
        <v>26</v>
      </c>
      <c r="S2258">
        <v>7.0000000000000009</v>
      </c>
      <c r="T2258">
        <v>2</v>
      </c>
      <c r="U2258">
        <v>0</v>
      </c>
      <c r="V2258">
        <v>0</v>
      </c>
      <c r="W2258">
        <v>26</v>
      </c>
      <c r="X2258">
        <v>1</v>
      </c>
      <c r="Y2258">
        <v>3.0000000000000004</v>
      </c>
      <c r="Z2258">
        <v>0</v>
      </c>
      <c r="AA2258">
        <v>0</v>
      </c>
      <c r="AB2258">
        <v>27</v>
      </c>
      <c r="AC2258">
        <v>3</v>
      </c>
      <c r="AD2258">
        <v>2.0000000000000004</v>
      </c>
      <c r="AE2258">
        <v>0</v>
      </c>
      <c r="AF2258">
        <v>1</v>
      </c>
      <c r="AG2258">
        <v>22</v>
      </c>
      <c r="AH2258">
        <v>0</v>
      </c>
      <c r="AI2258">
        <v>0.99999999999999989</v>
      </c>
      <c r="AJ2258">
        <v>0</v>
      </c>
      <c r="AK2258">
        <v>0</v>
      </c>
      <c r="AL2258">
        <v>25</v>
      </c>
      <c r="AM2258">
        <v>2</v>
      </c>
      <c r="AN2258">
        <v>1.9999999999999998</v>
      </c>
      <c r="AO2258">
        <v>0</v>
      </c>
      <c r="AP2258">
        <v>0</v>
      </c>
      <c r="AQ2258">
        <v>25</v>
      </c>
      <c r="AR2258">
        <v>3</v>
      </c>
      <c r="AS2258">
        <v>1.9999999999999998</v>
      </c>
      <c r="AT2258">
        <v>0</v>
      </c>
      <c r="AU2258">
        <v>0</v>
      </c>
      <c r="AV2258">
        <v>22</v>
      </c>
      <c r="AW2258">
        <v>2.0000000000000004</v>
      </c>
      <c r="AX2258">
        <v>0.99999999999999989</v>
      </c>
      <c r="AY2258">
        <v>0</v>
      </c>
      <c r="AZ2258">
        <v>0</v>
      </c>
      <c r="BA2258">
        <v>23</v>
      </c>
      <c r="BB2258">
        <v>1.0000000000000002</v>
      </c>
      <c r="BC2258">
        <v>1.0000000000000002</v>
      </c>
      <c r="BD2258">
        <v>0</v>
      </c>
      <c r="BE2258">
        <v>0</v>
      </c>
      <c r="BF2258">
        <v>24</v>
      </c>
      <c r="BG2258">
        <v>2</v>
      </c>
      <c r="BH2258">
        <v>0</v>
      </c>
      <c r="BI2258">
        <v>0</v>
      </c>
      <c r="BJ2258">
        <v>0</v>
      </c>
    </row>
    <row r="2259" spans="1:62" ht="17.100000000000001" customHeight="1" x14ac:dyDescent="0.25">
      <c r="A2259" t="s">
        <v>3117</v>
      </c>
      <c r="B2259" t="s">
        <v>6587</v>
      </c>
      <c r="C2259" t="s">
        <v>1133</v>
      </c>
      <c r="D2259" t="s">
        <v>3155</v>
      </c>
      <c r="E2259" t="s">
        <v>7223</v>
      </c>
      <c r="F2259" t="s">
        <v>3157</v>
      </c>
      <c r="G2259">
        <v>2</v>
      </c>
      <c r="H2259">
        <v>7</v>
      </c>
      <c r="I2259">
        <v>1.0000000000000002</v>
      </c>
      <c r="J2259">
        <v>0</v>
      </c>
      <c r="K2259">
        <v>0</v>
      </c>
      <c r="L2259">
        <v>1</v>
      </c>
      <c r="M2259">
        <v>7</v>
      </c>
      <c r="N2259">
        <v>1</v>
      </c>
      <c r="O2259">
        <v>0</v>
      </c>
      <c r="P2259">
        <v>0</v>
      </c>
      <c r="Q2259">
        <v>0</v>
      </c>
      <c r="R2259">
        <v>14</v>
      </c>
      <c r="S2259">
        <v>0</v>
      </c>
      <c r="T2259">
        <v>1.0000000000000002</v>
      </c>
      <c r="U2259">
        <v>0</v>
      </c>
      <c r="V2259">
        <v>0</v>
      </c>
      <c r="W2259">
        <v>17</v>
      </c>
      <c r="X2259">
        <v>0</v>
      </c>
      <c r="Y2259">
        <v>1</v>
      </c>
      <c r="Z2259">
        <v>0</v>
      </c>
      <c r="AA2259">
        <v>1</v>
      </c>
      <c r="AB2259">
        <v>13</v>
      </c>
      <c r="AC2259">
        <v>0</v>
      </c>
      <c r="AD2259">
        <v>0</v>
      </c>
      <c r="AE2259">
        <v>0</v>
      </c>
      <c r="AF2259">
        <v>0</v>
      </c>
      <c r="AG2259">
        <v>17</v>
      </c>
      <c r="AH2259">
        <v>0</v>
      </c>
      <c r="AI2259">
        <v>0</v>
      </c>
      <c r="AJ2259">
        <v>0</v>
      </c>
      <c r="AK2259">
        <v>0</v>
      </c>
      <c r="AL2259">
        <v>15</v>
      </c>
      <c r="AM2259">
        <v>0</v>
      </c>
      <c r="AN2259">
        <v>1</v>
      </c>
      <c r="AO2259">
        <v>0</v>
      </c>
      <c r="AP2259">
        <v>1.0000000000000002</v>
      </c>
      <c r="AQ2259">
        <v>13</v>
      </c>
      <c r="AR2259">
        <v>0</v>
      </c>
      <c r="AS2259">
        <v>0</v>
      </c>
      <c r="AT2259">
        <v>0</v>
      </c>
      <c r="AU2259">
        <v>0</v>
      </c>
      <c r="AV2259">
        <v>20</v>
      </c>
      <c r="AW2259">
        <v>0</v>
      </c>
      <c r="AX2259">
        <v>0</v>
      </c>
      <c r="AY2259">
        <v>0</v>
      </c>
      <c r="AZ2259">
        <v>1.9999999999999998</v>
      </c>
      <c r="BA2259">
        <v>18</v>
      </c>
      <c r="BB2259">
        <v>0</v>
      </c>
      <c r="BC2259">
        <v>3.0000000000000009</v>
      </c>
      <c r="BD2259">
        <v>0</v>
      </c>
      <c r="BE2259">
        <v>0</v>
      </c>
      <c r="BF2259">
        <v>13</v>
      </c>
      <c r="BG2259">
        <v>0</v>
      </c>
      <c r="BH2259">
        <v>0</v>
      </c>
      <c r="BI2259">
        <v>0</v>
      </c>
      <c r="BJ2259">
        <v>0</v>
      </c>
    </row>
    <row r="2260" spans="1:62" ht="17.100000000000001" customHeight="1" x14ac:dyDescent="0.25">
      <c r="A2260" t="s">
        <v>3117</v>
      </c>
      <c r="B2260" t="s">
        <v>6587</v>
      </c>
      <c r="C2260" t="s">
        <v>1133</v>
      </c>
      <c r="D2260" t="s">
        <v>3155</v>
      </c>
      <c r="E2260" t="s">
        <v>7223</v>
      </c>
      <c r="F2260" t="s">
        <v>3156</v>
      </c>
      <c r="G2260">
        <v>3</v>
      </c>
      <c r="H2260">
        <v>2</v>
      </c>
      <c r="I2260">
        <v>0</v>
      </c>
      <c r="J2260">
        <v>0</v>
      </c>
      <c r="K2260">
        <v>0</v>
      </c>
      <c r="L2260">
        <v>1</v>
      </c>
      <c r="M2260">
        <v>2</v>
      </c>
      <c r="N2260">
        <v>0</v>
      </c>
      <c r="O2260">
        <v>0</v>
      </c>
      <c r="P2260">
        <v>0</v>
      </c>
      <c r="Q2260">
        <v>0</v>
      </c>
      <c r="R2260">
        <v>5</v>
      </c>
      <c r="S2260">
        <v>0</v>
      </c>
      <c r="T2260">
        <v>1</v>
      </c>
      <c r="U2260">
        <v>0</v>
      </c>
      <c r="V2260">
        <v>0</v>
      </c>
      <c r="W2260">
        <v>2</v>
      </c>
      <c r="X2260">
        <v>0</v>
      </c>
      <c r="Y2260">
        <v>0</v>
      </c>
      <c r="Z2260">
        <v>0</v>
      </c>
      <c r="AA2260">
        <v>0</v>
      </c>
      <c r="AB2260">
        <v>4</v>
      </c>
      <c r="AC2260">
        <v>0</v>
      </c>
      <c r="AD2260">
        <v>0</v>
      </c>
      <c r="AE2260">
        <v>0</v>
      </c>
      <c r="AF2260">
        <v>0</v>
      </c>
      <c r="AG2260">
        <v>3</v>
      </c>
      <c r="AH2260">
        <v>0</v>
      </c>
      <c r="AI2260">
        <v>0</v>
      </c>
      <c r="AJ2260">
        <v>0</v>
      </c>
      <c r="AK2260">
        <v>0</v>
      </c>
      <c r="AL2260">
        <v>3</v>
      </c>
      <c r="AM2260">
        <v>0</v>
      </c>
      <c r="AN2260">
        <v>0</v>
      </c>
      <c r="AO2260">
        <v>0</v>
      </c>
      <c r="AP2260">
        <v>0</v>
      </c>
      <c r="AQ2260">
        <v>5</v>
      </c>
      <c r="AR2260">
        <v>0</v>
      </c>
      <c r="AS2260">
        <v>0</v>
      </c>
      <c r="AT2260">
        <v>0</v>
      </c>
      <c r="AU2260">
        <v>1</v>
      </c>
      <c r="AV2260">
        <v>2</v>
      </c>
      <c r="AW2260">
        <v>0</v>
      </c>
      <c r="AX2260">
        <v>0</v>
      </c>
      <c r="AY2260">
        <v>0</v>
      </c>
      <c r="AZ2260">
        <v>0</v>
      </c>
      <c r="BA2260">
        <v>3</v>
      </c>
      <c r="BB2260">
        <v>0</v>
      </c>
      <c r="BC2260">
        <v>0</v>
      </c>
      <c r="BD2260">
        <v>0</v>
      </c>
      <c r="BE2260">
        <v>0</v>
      </c>
      <c r="BF2260">
        <v>5</v>
      </c>
      <c r="BG2260">
        <v>0</v>
      </c>
      <c r="BH2260">
        <v>0</v>
      </c>
      <c r="BI2260">
        <v>0</v>
      </c>
      <c r="BJ2260">
        <v>1</v>
      </c>
    </row>
    <row r="2261" spans="1:62" ht="17.100000000000001" customHeight="1" x14ac:dyDescent="0.25">
      <c r="A2261" t="s">
        <v>3117</v>
      </c>
      <c r="B2261" t="s">
        <v>6587</v>
      </c>
      <c r="C2261" t="s">
        <v>1133</v>
      </c>
      <c r="D2261" t="s">
        <v>3155</v>
      </c>
      <c r="E2261" t="s">
        <v>7223</v>
      </c>
      <c r="F2261" t="s">
        <v>3154</v>
      </c>
      <c r="G2261">
        <v>4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</row>
    <row r="2262" spans="1:62" ht="17.100000000000001" customHeight="1" x14ac:dyDescent="0.25">
      <c r="A2262" t="s">
        <v>3117</v>
      </c>
      <c r="B2262" t="s">
        <v>6587</v>
      </c>
      <c r="C2262" t="s">
        <v>1775</v>
      </c>
      <c r="D2262" t="s">
        <v>3150</v>
      </c>
      <c r="E2262" t="s">
        <v>7224</v>
      </c>
      <c r="F2262" t="s">
        <v>3153</v>
      </c>
      <c r="G2262">
        <v>1</v>
      </c>
      <c r="H2262">
        <v>2</v>
      </c>
      <c r="I2262">
        <v>0</v>
      </c>
      <c r="J2262">
        <v>1</v>
      </c>
      <c r="K2262">
        <v>0</v>
      </c>
      <c r="L2262">
        <v>0</v>
      </c>
      <c r="M2262">
        <v>5</v>
      </c>
      <c r="N2262">
        <v>4</v>
      </c>
      <c r="O2262">
        <v>0</v>
      </c>
      <c r="P2262">
        <v>0</v>
      </c>
      <c r="Q2262">
        <v>0</v>
      </c>
      <c r="R2262">
        <v>3</v>
      </c>
      <c r="S2262">
        <v>0</v>
      </c>
      <c r="T2262">
        <v>1</v>
      </c>
      <c r="U2262">
        <v>0</v>
      </c>
      <c r="V2262">
        <v>0</v>
      </c>
      <c r="W2262">
        <v>3</v>
      </c>
      <c r="X2262">
        <v>0</v>
      </c>
      <c r="Y2262">
        <v>0</v>
      </c>
      <c r="Z2262">
        <v>0</v>
      </c>
      <c r="AA2262">
        <v>0</v>
      </c>
      <c r="AB2262">
        <v>5</v>
      </c>
      <c r="AC2262">
        <v>1</v>
      </c>
      <c r="AD2262">
        <v>0</v>
      </c>
      <c r="AE2262">
        <v>0</v>
      </c>
      <c r="AF2262">
        <v>0</v>
      </c>
      <c r="AG2262">
        <v>13</v>
      </c>
      <c r="AH2262">
        <v>7.9999999999999991</v>
      </c>
      <c r="AI2262">
        <v>0</v>
      </c>
      <c r="AJ2262">
        <v>0</v>
      </c>
      <c r="AK2262">
        <v>0</v>
      </c>
      <c r="AL2262">
        <v>13</v>
      </c>
      <c r="AM2262">
        <v>1</v>
      </c>
      <c r="AN2262">
        <v>3</v>
      </c>
      <c r="AO2262">
        <v>0</v>
      </c>
      <c r="AP2262">
        <v>0</v>
      </c>
      <c r="AQ2262">
        <v>10</v>
      </c>
      <c r="AR2262">
        <v>0</v>
      </c>
      <c r="AS2262">
        <v>6</v>
      </c>
      <c r="AT2262">
        <v>0</v>
      </c>
      <c r="AU2262">
        <v>0</v>
      </c>
      <c r="AV2262">
        <v>13</v>
      </c>
      <c r="AW2262">
        <v>2</v>
      </c>
      <c r="AX2262">
        <v>0</v>
      </c>
      <c r="AY2262">
        <v>1</v>
      </c>
      <c r="AZ2262">
        <v>0</v>
      </c>
      <c r="BA2262">
        <v>5</v>
      </c>
      <c r="BB2262">
        <v>0</v>
      </c>
      <c r="BC2262">
        <v>0</v>
      </c>
      <c r="BD2262">
        <v>0</v>
      </c>
      <c r="BE2262">
        <v>0</v>
      </c>
      <c r="BF2262">
        <v>16</v>
      </c>
      <c r="BG2262">
        <v>1</v>
      </c>
      <c r="BH2262">
        <v>2.0000000000000004</v>
      </c>
      <c r="BI2262">
        <v>0</v>
      </c>
      <c r="BJ2262">
        <v>0</v>
      </c>
    </row>
    <row r="2263" spans="1:62" ht="17.100000000000001" customHeight="1" x14ac:dyDescent="0.25">
      <c r="A2263" t="s">
        <v>3117</v>
      </c>
      <c r="B2263" t="s">
        <v>6587</v>
      </c>
      <c r="C2263" t="s">
        <v>1775</v>
      </c>
      <c r="D2263" t="s">
        <v>3150</v>
      </c>
      <c r="E2263" t="s">
        <v>7224</v>
      </c>
      <c r="F2263" t="s">
        <v>3152</v>
      </c>
      <c r="G2263">
        <v>2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0</v>
      </c>
      <c r="V2263">
        <v>0</v>
      </c>
      <c r="W2263">
        <v>1</v>
      </c>
      <c r="X2263">
        <v>0</v>
      </c>
      <c r="Y2263">
        <v>0</v>
      </c>
      <c r="Z2263">
        <v>0</v>
      </c>
      <c r="AA2263">
        <v>0</v>
      </c>
      <c r="AB2263">
        <v>1</v>
      </c>
      <c r="AC2263">
        <v>0</v>
      </c>
      <c r="AD2263">
        <v>0</v>
      </c>
      <c r="AE2263">
        <v>0</v>
      </c>
      <c r="AF2263">
        <v>0</v>
      </c>
      <c r="AG2263">
        <v>1</v>
      </c>
      <c r="AH2263">
        <v>0</v>
      </c>
      <c r="AI2263">
        <v>0</v>
      </c>
      <c r="AJ2263">
        <v>0</v>
      </c>
      <c r="AK2263">
        <v>0</v>
      </c>
      <c r="AL2263">
        <v>2</v>
      </c>
      <c r="AM2263">
        <v>0</v>
      </c>
      <c r="AN2263">
        <v>0</v>
      </c>
      <c r="AO2263">
        <v>0</v>
      </c>
      <c r="AP2263">
        <v>0</v>
      </c>
      <c r="AQ2263">
        <v>1</v>
      </c>
      <c r="AR2263">
        <v>0</v>
      </c>
      <c r="AS2263">
        <v>0</v>
      </c>
      <c r="AT2263">
        <v>0</v>
      </c>
      <c r="AU2263">
        <v>0</v>
      </c>
      <c r="AV2263">
        <v>1</v>
      </c>
      <c r="AW2263">
        <v>0</v>
      </c>
      <c r="AX2263">
        <v>0</v>
      </c>
      <c r="AY2263">
        <v>0</v>
      </c>
      <c r="AZ2263">
        <v>0</v>
      </c>
      <c r="BA2263">
        <v>1</v>
      </c>
      <c r="BB2263">
        <v>0</v>
      </c>
      <c r="BC2263">
        <v>0</v>
      </c>
      <c r="BD2263">
        <v>0</v>
      </c>
      <c r="BE2263">
        <v>0</v>
      </c>
      <c r="BF2263">
        <v>1</v>
      </c>
      <c r="BG2263">
        <v>0</v>
      </c>
      <c r="BH2263">
        <v>0</v>
      </c>
      <c r="BI2263">
        <v>0</v>
      </c>
      <c r="BJ2263">
        <v>0</v>
      </c>
    </row>
    <row r="2264" spans="1:62" ht="17.100000000000001" customHeight="1" x14ac:dyDescent="0.25">
      <c r="A2264" t="s">
        <v>3117</v>
      </c>
      <c r="B2264" t="s">
        <v>6587</v>
      </c>
      <c r="C2264" t="s">
        <v>1775</v>
      </c>
      <c r="D2264" t="s">
        <v>3150</v>
      </c>
      <c r="E2264" t="s">
        <v>7224</v>
      </c>
      <c r="F2264" t="s">
        <v>3151</v>
      </c>
      <c r="G2264">
        <v>3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1</v>
      </c>
      <c r="AR2264">
        <v>0</v>
      </c>
      <c r="AS2264">
        <v>0</v>
      </c>
      <c r="AT2264">
        <v>0</v>
      </c>
      <c r="AU2264">
        <v>0</v>
      </c>
      <c r="AV2264">
        <v>2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</row>
    <row r="2265" spans="1:62" ht="17.100000000000001" customHeight="1" x14ac:dyDescent="0.25">
      <c r="A2265" t="s">
        <v>3117</v>
      </c>
      <c r="B2265" t="s">
        <v>6587</v>
      </c>
      <c r="C2265" t="s">
        <v>1775</v>
      </c>
      <c r="D2265" t="s">
        <v>3150</v>
      </c>
      <c r="E2265" t="s">
        <v>7224</v>
      </c>
      <c r="F2265" t="s">
        <v>3149</v>
      </c>
      <c r="G2265">
        <v>4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</row>
    <row r="2266" spans="1:62" ht="17.100000000000001" customHeight="1" x14ac:dyDescent="0.25">
      <c r="A2266" t="s">
        <v>3117</v>
      </c>
      <c r="B2266" t="s">
        <v>6587</v>
      </c>
      <c r="C2266" t="s">
        <v>697</v>
      </c>
      <c r="D2266" t="s">
        <v>3145</v>
      </c>
      <c r="E2266" t="s">
        <v>7225</v>
      </c>
      <c r="F2266" t="s">
        <v>3148</v>
      </c>
      <c r="G2266">
        <v>1</v>
      </c>
      <c r="H2266">
        <v>450</v>
      </c>
      <c r="I2266">
        <v>123.99999999999994</v>
      </c>
      <c r="J2266">
        <v>51.000000000000007</v>
      </c>
      <c r="K2266">
        <v>6.0000000000000062</v>
      </c>
      <c r="L2266">
        <v>20.000000000000011</v>
      </c>
      <c r="M2266">
        <v>454</v>
      </c>
      <c r="N2266">
        <v>99.999999999999929</v>
      </c>
      <c r="O2266">
        <v>25.000000000000007</v>
      </c>
      <c r="P2266">
        <v>1</v>
      </c>
      <c r="Q2266">
        <v>9.9999999999999947</v>
      </c>
      <c r="R2266">
        <v>468</v>
      </c>
      <c r="S2266">
        <v>40.000000000000021</v>
      </c>
      <c r="T2266">
        <v>38</v>
      </c>
      <c r="U2266">
        <v>8.9999999999999964</v>
      </c>
      <c r="V2266">
        <v>21.000000000000014</v>
      </c>
      <c r="W2266">
        <v>497</v>
      </c>
      <c r="X2266">
        <v>12.000000000000004</v>
      </c>
      <c r="Y2266">
        <v>31.999999999999961</v>
      </c>
      <c r="Z2266">
        <v>12.000000000000011</v>
      </c>
      <c r="AA2266">
        <v>84</v>
      </c>
      <c r="AB2266">
        <v>480</v>
      </c>
      <c r="AC2266">
        <v>45.00000000000005</v>
      </c>
      <c r="AD2266">
        <v>32.999999999999993</v>
      </c>
      <c r="AE2266">
        <v>12.000000000000011</v>
      </c>
      <c r="AF2266">
        <v>2.0000000000000009</v>
      </c>
      <c r="AG2266">
        <v>445</v>
      </c>
      <c r="AH2266">
        <v>27.999999999999979</v>
      </c>
      <c r="AI2266">
        <v>24.000000000000011</v>
      </c>
      <c r="AJ2266">
        <v>1.9999999999999998</v>
      </c>
      <c r="AK2266">
        <v>5.9999999999999929</v>
      </c>
      <c r="AL2266">
        <v>450</v>
      </c>
      <c r="AM2266">
        <v>27.999999999999964</v>
      </c>
      <c r="AN2266">
        <v>19.999999999999996</v>
      </c>
      <c r="AO2266">
        <v>3.9999999999999969</v>
      </c>
      <c r="AP2266">
        <v>1.0000000000000002</v>
      </c>
      <c r="AQ2266">
        <v>448</v>
      </c>
      <c r="AR2266">
        <v>26.999999999999964</v>
      </c>
      <c r="AS2266">
        <v>48.999999999999979</v>
      </c>
      <c r="AT2266">
        <v>5.9999999999999947</v>
      </c>
      <c r="AU2266">
        <v>3.9999999999999973</v>
      </c>
      <c r="AV2266">
        <v>460</v>
      </c>
      <c r="AW2266">
        <v>44.000000000000021</v>
      </c>
      <c r="AX2266">
        <v>31.000000000000018</v>
      </c>
      <c r="AY2266">
        <v>5.0000000000000036</v>
      </c>
      <c r="AZ2266">
        <v>0</v>
      </c>
      <c r="BA2266">
        <v>453</v>
      </c>
      <c r="BB2266">
        <v>42.000000000000014</v>
      </c>
      <c r="BC2266">
        <v>39.000000000000014</v>
      </c>
      <c r="BD2266">
        <v>5.0000000000000036</v>
      </c>
      <c r="BE2266">
        <v>3.9999999999999982</v>
      </c>
      <c r="BF2266">
        <v>435</v>
      </c>
      <c r="BG2266">
        <v>31.999999999999986</v>
      </c>
      <c r="BH2266">
        <v>39.999999999999986</v>
      </c>
      <c r="BI2266">
        <v>7.0000000000000027</v>
      </c>
      <c r="BJ2266">
        <v>3.9999999999999991</v>
      </c>
    </row>
    <row r="2267" spans="1:62" ht="17.100000000000001" customHeight="1" x14ac:dyDescent="0.25">
      <c r="A2267" t="s">
        <v>3117</v>
      </c>
      <c r="B2267" t="s">
        <v>6587</v>
      </c>
      <c r="C2267" t="s">
        <v>697</v>
      </c>
      <c r="D2267" t="s">
        <v>3145</v>
      </c>
      <c r="E2267" t="s">
        <v>7225</v>
      </c>
      <c r="F2267" t="s">
        <v>3147</v>
      </c>
      <c r="G2267">
        <v>2</v>
      </c>
      <c r="H2267">
        <v>188</v>
      </c>
      <c r="I2267">
        <v>8.0000000000000018</v>
      </c>
      <c r="J2267">
        <v>4.9999999999999991</v>
      </c>
      <c r="K2267">
        <v>6.9999999999999956</v>
      </c>
      <c r="L2267">
        <v>11</v>
      </c>
      <c r="M2267">
        <v>254</v>
      </c>
      <c r="N2267">
        <v>40.000000000000021</v>
      </c>
      <c r="O2267">
        <v>4.0000000000000018</v>
      </c>
      <c r="P2267">
        <v>6.0000000000000044</v>
      </c>
      <c r="Q2267">
        <v>3.0000000000000004</v>
      </c>
      <c r="R2267">
        <v>245</v>
      </c>
      <c r="S2267">
        <v>7.0000000000000018</v>
      </c>
      <c r="T2267">
        <v>1</v>
      </c>
      <c r="U2267">
        <v>0</v>
      </c>
      <c r="V2267">
        <v>9.0000000000000018</v>
      </c>
      <c r="W2267">
        <v>199</v>
      </c>
      <c r="X2267">
        <v>0</v>
      </c>
      <c r="Y2267">
        <v>6.0000000000000009</v>
      </c>
      <c r="Z2267">
        <v>1.9999999999999998</v>
      </c>
      <c r="AA2267">
        <v>5.0000000000000027</v>
      </c>
      <c r="AB2267">
        <v>241</v>
      </c>
      <c r="AC2267">
        <v>7.9999999999999982</v>
      </c>
      <c r="AD2267">
        <v>8.0000000000000018</v>
      </c>
      <c r="AE2267">
        <v>9</v>
      </c>
      <c r="AF2267">
        <v>0.99999999999999978</v>
      </c>
      <c r="AG2267">
        <v>247</v>
      </c>
      <c r="AH2267">
        <v>5.9999999999999991</v>
      </c>
      <c r="AI2267">
        <v>5.9999999999999991</v>
      </c>
      <c r="AJ2267">
        <v>0</v>
      </c>
      <c r="AK2267">
        <v>0</v>
      </c>
      <c r="AL2267">
        <v>251</v>
      </c>
      <c r="AM2267">
        <v>6.9999999999999991</v>
      </c>
      <c r="AN2267">
        <v>5.0000000000000018</v>
      </c>
      <c r="AO2267">
        <v>4.9999999999999991</v>
      </c>
      <c r="AP2267">
        <v>0</v>
      </c>
      <c r="AQ2267">
        <v>261</v>
      </c>
      <c r="AR2267">
        <v>4.9999999999999991</v>
      </c>
      <c r="AS2267">
        <v>3.0000000000000018</v>
      </c>
      <c r="AT2267">
        <v>6.0000000000000071</v>
      </c>
      <c r="AU2267">
        <v>0.99999999999999989</v>
      </c>
      <c r="AV2267">
        <v>243</v>
      </c>
      <c r="AW2267">
        <v>7.0000000000000053</v>
      </c>
      <c r="AX2267">
        <v>2</v>
      </c>
      <c r="AY2267">
        <v>3.0000000000000004</v>
      </c>
      <c r="AZ2267">
        <v>0</v>
      </c>
      <c r="BA2267">
        <v>262</v>
      </c>
      <c r="BB2267">
        <v>5.9999999999999991</v>
      </c>
      <c r="BC2267">
        <v>7.9999999999999991</v>
      </c>
      <c r="BD2267">
        <v>1.9999999999999998</v>
      </c>
      <c r="BE2267">
        <v>0.99999999999999989</v>
      </c>
      <c r="BF2267">
        <v>289</v>
      </c>
      <c r="BG2267">
        <v>4.0000000000000009</v>
      </c>
      <c r="BH2267">
        <v>18.000000000000025</v>
      </c>
      <c r="BI2267">
        <v>9.0000000000000053</v>
      </c>
      <c r="BJ2267">
        <v>3.9999999999999991</v>
      </c>
    </row>
    <row r="2268" spans="1:62" ht="17.100000000000001" customHeight="1" x14ac:dyDescent="0.25">
      <c r="A2268" t="s">
        <v>3117</v>
      </c>
      <c r="B2268" t="s">
        <v>6587</v>
      </c>
      <c r="C2268" t="s">
        <v>697</v>
      </c>
      <c r="D2268" t="s">
        <v>3145</v>
      </c>
      <c r="E2268" t="s">
        <v>7225</v>
      </c>
      <c r="F2268" t="s">
        <v>3146</v>
      </c>
      <c r="G2268">
        <v>3</v>
      </c>
      <c r="H2268">
        <v>36</v>
      </c>
      <c r="I2268">
        <v>2.0000000000000004</v>
      </c>
      <c r="J2268">
        <v>1.0000000000000002</v>
      </c>
      <c r="K2268">
        <v>0</v>
      </c>
      <c r="L2268">
        <v>2</v>
      </c>
      <c r="M2268">
        <v>49</v>
      </c>
      <c r="N2268">
        <v>8.0000000000000036</v>
      </c>
      <c r="O2268">
        <v>0</v>
      </c>
      <c r="P2268">
        <v>0</v>
      </c>
      <c r="Q2268">
        <v>0</v>
      </c>
      <c r="R2268">
        <v>67</v>
      </c>
      <c r="S2268">
        <v>4</v>
      </c>
      <c r="T2268">
        <v>1</v>
      </c>
      <c r="U2268">
        <v>0</v>
      </c>
      <c r="V2268">
        <v>0</v>
      </c>
      <c r="W2268">
        <v>60</v>
      </c>
      <c r="X2268">
        <v>0</v>
      </c>
      <c r="Y2268">
        <v>1.0000000000000007</v>
      </c>
      <c r="Z2268">
        <v>3.0000000000000009</v>
      </c>
      <c r="AA2268">
        <v>2.9999999999999996</v>
      </c>
      <c r="AB2268">
        <v>62</v>
      </c>
      <c r="AC2268">
        <v>1</v>
      </c>
      <c r="AD2268">
        <v>1</v>
      </c>
      <c r="AE2268">
        <v>2</v>
      </c>
      <c r="AF2268">
        <v>1.0000000000000002</v>
      </c>
      <c r="AG2268">
        <v>62</v>
      </c>
      <c r="AH2268">
        <v>2</v>
      </c>
      <c r="AI2268">
        <v>1.0000000000000002</v>
      </c>
      <c r="AJ2268">
        <v>1.0000000000000007</v>
      </c>
      <c r="AK2268">
        <v>0</v>
      </c>
      <c r="AL2268">
        <v>65</v>
      </c>
      <c r="AM2268">
        <v>1</v>
      </c>
      <c r="AN2268">
        <v>1</v>
      </c>
      <c r="AO2268">
        <v>3.0000000000000009</v>
      </c>
      <c r="AP2268">
        <v>0</v>
      </c>
      <c r="AQ2268">
        <v>52</v>
      </c>
      <c r="AR2268">
        <v>0</v>
      </c>
      <c r="AS2268">
        <v>1.0000000000000002</v>
      </c>
      <c r="AT2268">
        <v>0.99999999999999989</v>
      </c>
      <c r="AU2268">
        <v>0.99999999999999989</v>
      </c>
      <c r="AV2268">
        <v>64</v>
      </c>
      <c r="AW2268">
        <v>0</v>
      </c>
      <c r="AX2268">
        <v>0</v>
      </c>
      <c r="AY2268">
        <v>5.0000000000000009</v>
      </c>
      <c r="AZ2268">
        <v>2</v>
      </c>
      <c r="BA2268">
        <v>61</v>
      </c>
      <c r="BB2268">
        <v>3.0000000000000009</v>
      </c>
      <c r="BC2268">
        <v>0</v>
      </c>
      <c r="BD2268">
        <v>3</v>
      </c>
      <c r="BE2268">
        <v>1.0000000000000002</v>
      </c>
      <c r="BF2268">
        <v>39</v>
      </c>
      <c r="BG2268">
        <v>0</v>
      </c>
      <c r="BH2268">
        <v>1</v>
      </c>
      <c r="BI2268">
        <v>0</v>
      </c>
      <c r="BJ2268">
        <v>0</v>
      </c>
    </row>
    <row r="2269" spans="1:62" ht="17.100000000000001" customHeight="1" x14ac:dyDescent="0.25">
      <c r="A2269" t="s">
        <v>3117</v>
      </c>
      <c r="B2269" t="s">
        <v>6587</v>
      </c>
      <c r="C2269" t="s">
        <v>697</v>
      </c>
      <c r="D2269" t="s">
        <v>3145</v>
      </c>
      <c r="E2269" t="s">
        <v>7225</v>
      </c>
      <c r="F2269" t="s">
        <v>3144</v>
      </c>
      <c r="G2269">
        <v>4</v>
      </c>
      <c r="H2269">
        <v>4</v>
      </c>
      <c r="I2269">
        <v>0</v>
      </c>
      <c r="J2269">
        <v>0</v>
      </c>
      <c r="K2269">
        <v>0</v>
      </c>
      <c r="L2269">
        <v>0</v>
      </c>
      <c r="M2269">
        <v>5</v>
      </c>
      <c r="N2269">
        <v>0</v>
      </c>
      <c r="O2269">
        <v>0</v>
      </c>
      <c r="P2269">
        <v>0</v>
      </c>
      <c r="Q2269">
        <v>1</v>
      </c>
      <c r="R2269">
        <v>4</v>
      </c>
      <c r="S2269">
        <v>0</v>
      </c>
      <c r="T2269">
        <v>0</v>
      </c>
      <c r="U2269">
        <v>0</v>
      </c>
      <c r="V2269">
        <v>0</v>
      </c>
      <c r="W2269">
        <v>3</v>
      </c>
      <c r="X2269">
        <v>0</v>
      </c>
      <c r="Y2269">
        <v>0</v>
      </c>
      <c r="Z2269">
        <v>0</v>
      </c>
      <c r="AA2269">
        <v>0</v>
      </c>
      <c r="AB2269">
        <v>4</v>
      </c>
      <c r="AC2269">
        <v>0</v>
      </c>
      <c r="AD2269">
        <v>0</v>
      </c>
      <c r="AE2269">
        <v>0</v>
      </c>
      <c r="AF2269">
        <v>0</v>
      </c>
      <c r="AG2269">
        <v>3</v>
      </c>
      <c r="AH2269">
        <v>0</v>
      </c>
      <c r="AI2269">
        <v>0</v>
      </c>
      <c r="AJ2269">
        <v>0</v>
      </c>
      <c r="AK2269">
        <v>0</v>
      </c>
      <c r="AL2269">
        <v>3</v>
      </c>
      <c r="AM2269">
        <v>0</v>
      </c>
      <c r="AN2269">
        <v>0</v>
      </c>
      <c r="AO2269">
        <v>0</v>
      </c>
      <c r="AP2269">
        <v>0</v>
      </c>
      <c r="AQ2269">
        <v>5</v>
      </c>
      <c r="AR2269">
        <v>2</v>
      </c>
      <c r="AS2269">
        <v>0</v>
      </c>
      <c r="AT2269">
        <v>0</v>
      </c>
      <c r="AU2269">
        <v>0</v>
      </c>
      <c r="AV2269">
        <v>6</v>
      </c>
      <c r="AW2269">
        <v>0</v>
      </c>
      <c r="AX2269">
        <v>0</v>
      </c>
      <c r="AY2269">
        <v>0</v>
      </c>
      <c r="AZ2269">
        <v>0</v>
      </c>
      <c r="BA2269">
        <v>5</v>
      </c>
      <c r="BB2269">
        <v>0</v>
      </c>
      <c r="BC2269">
        <v>0</v>
      </c>
      <c r="BD2269">
        <v>0</v>
      </c>
      <c r="BE2269">
        <v>0</v>
      </c>
      <c r="BF2269">
        <v>5</v>
      </c>
      <c r="BG2269">
        <v>0</v>
      </c>
      <c r="BH2269">
        <v>0</v>
      </c>
      <c r="BI2269">
        <v>0</v>
      </c>
      <c r="BJ2269">
        <v>0</v>
      </c>
    </row>
    <row r="2270" spans="1:62" ht="17.100000000000001" customHeight="1" x14ac:dyDescent="0.25">
      <c r="A2270" t="s">
        <v>3117</v>
      </c>
      <c r="B2270" t="s">
        <v>6587</v>
      </c>
      <c r="C2270" t="s">
        <v>3140</v>
      </c>
      <c r="D2270" t="s">
        <v>3139</v>
      </c>
      <c r="E2270" t="s">
        <v>6658</v>
      </c>
      <c r="F2270" t="s">
        <v>3143</v>
      </c>
      <c r="G2270">
        <v>1</v>
      </c>
      <c r="H2270">
        <v>1252</v>
      </c>
      <c r="I2270">
        <v>311.99999999999966</v>
      </c>
      <c r="J2270">
        <v>202.00000000000011</v>
      </c>
      <c r="K2270">
        <v>1.0000000000000022</v>
      </c>
      <c r="L2270">
        <v>52.999999999999993</v>
      </c>
      <c r="M2270">
        <v>1247</v>
      </c>
      <c r="N2270">
        <v>235.99999999999997</v>
      </c>
      <c r="O2270">
        <v>153.99999999999991</v>
      </c>
      <c r="P2270">
        <v>3.0000000000000058</v>
      </c>
      <c r="Q2270">
        <v>35.000000000000036</v>
      </c>
      <c r="R2270">
        <v>1378</v>
      </c>
      <c r="S2270">
        <v>194.99999999999977</v>
      </c>
      <c r="T2270">
        <v>320.00000000000023</v>
      </c>
      <c r="U2270">
        <v>54.999999999999915</v>
      </c>
      <c r="V2270">
        <v>193.00000000000011</v>
      </c>
      <c r="W2270">
        <v>1174</v>
      </c>
      <c r="X2270">
        <v>63.000000000000057</v>
      </c>
      <c r="Y2270">
        <v>78.000000000000057</v>
      </c>
      <c r="Z2270">
        <v>49</v>
      </c>
      <c r="AA2270">
        <v>248.99999999999963</v>
      </c>
      <c r="AB2270">
        <v>1231</v>
      </c>
      <c r="AC2270">
        <v>211.00000000000014</v>
      </c>
      <c r="AD2270">
        <v>91.999999999999986</v>
      </c>
      <c r="AE2270">
        <v>42.00000000000005</v>
      </c>
      <c r="AF2270">
        <v>36.000000000000028</v>
      </c>
      <c r="AG2270">
        <v>1245</v>
      </c>
      <c r="AH2270">
        <v>167.00000000000028</v>
      </c>
      <c r="AI2270">
        <v>114.99999999999984</v>
      </c>
      <c r="AJ2270">
        <v>17.999999999999982</v>
      </c>
      <c r="AK2270">
        <v>17.999999999999972</v>
      </c>
      <c r="AL2270">
        <v>1255</v>
      </c>
      <c r="AM2270">
        <v>132.99999999999994</v>
      </c>
      <c r="AN2270">
        <v>145</v>
      </c>
      <c r="AO2270">
        <v>20.000000000000028</v>
      </c>
      <c r="AP2270">
        <v>19.000000000000007</v>
      </c>
      <c r="AQ2270">
        <v>1232</v>
      </c>
      <c r="AR2270">
        <v>145.00000000000003</v>
      </c>
      <c r="AS2270">
        <v>120.99999999999991</v>
      </c>
      <c r="AT2270">
        <v>8.999999999999984</v>
      </c>
      <c r="AU2270">
        <v>17.000000000000007</v>
      </c>
      <c r="AV2270">
        <v>1270</v>
      </c>
      <c r="AW2270">
        <v>158.00000000000003</v>
      </c>
      <c r="AX2270">
        <v>111.99999999999987</v>
      </c>
      <c r="AY2270">
        <v>12.000000000000007</v>
      </c>
      <c r="AZ2270">
        <v>27.999999999999989</v>
      </c>
      <c r="BA2270">
        <v>1376</v>
      </c>
      <c r="BB2270">
        <v>198.99999999999994</v>
      </c>
      <c r="BC2270">
        <v>189.00000000000011</v>
      </c>
      <c r="BD2270">
        <v>16.000000000000014</v>
      </c>
      <c r="BE2270">
        <v>29</v>
      </c>
      <c r="BF2270">
        <v>1360</v>
      </c>
      <c r="BG2270">
        <v>197.00000000000037</v>
      </c>
      <c r="BH2270">
        <v>207.99999999999983</v>
      </c>
      <c r="BI2270">
        <v>1.0000000000000011</v>
      </c>
      <c r="BJ2270">
        <v>21.000000000000014</v>
      </c>
    </row>
    <row r="2271" spans="1:62" ht="17.100000000000001" customHeight="1" x14ac:dyDescent="0.25">
      <c r="A2271" t="s">
        <v>3117</v>
      </c>
      <c r="B2271" t="s">
        <v>6587</v>
      </c>
      <c r="C2271" t="s">
        <v>3140</v>
      </c>
      <c r="D2271" t="s">
        <v>3139</v>
      </c>
      <c r="E2271" t="s">
        <v>6658</v>
      </c>
      <c r="F2271" t="s">
        <v>3142</v>
      </c>
      <c r="G2271">
        <v>2</v>
      </c>
      <c r="H2271">
        <v>673</v>
      </c>
      <c r="I2271">
        <v>14.000000000000004</v>
      </c>
      <c r="J2271">
        <v>26.999999999999996</v>
      </c>
      <c r="K2271">
        <v>4</v>
      </c>
      <c r="L2271">
        <v>35.000000000000014</v>
      </c>
      <c r="M2271">
        <v>685</v>
      </c>
      <c r="N2271">
        <v>26.000000000000014</v>
      </c>
      <c r="O2271">
        <v>26.99999999999995</v>
      </c>
      <c r="P2271">
        <v>10.000000000000012</v>
      </c>
      <c r="Q2271">
        <v>14.000000000000007</v>
      </c>
      <c r="R2271">
        <v>627</v>
      </c>
      <c r="S2271">
        <v>45.000000000000014</v>
      </c>
      <c r="T2271">
        <v>19.999999999999975</v>
      </c>
      <c r="U2271">
        <v>11.000000000000012</v>
      </c>
      <c r="V2271">
        <v>58.000000000000057</v>
      </c>
      <c r="W2271">
        <v>592</v>
      </c>
      <c r="X2271">
        <v>0.99999999999999989</v>
      </c>
      <c r="Y2271">
        <v>13.999999999999986</v>
      </c>
      <c r="Z2271">
        <v>8</v>
      </c>
      <c r="AA2271">
        <v>78.000000000000114</v>
      </c>
      <c r="AB2271">
        <v>657</v>
      </c>
      <c r="AC2271">
        <v>10.000000000000007</v>
      </c>
      <c r="AD2271">
        <v>13.000000000000009</v>
      </c>
      <c r="AE2271">
        <v>22.000000000000057</v>
      </c>
      <c r="AF2271">
        <v>44.000000000000036</v>
      </c>
      <c r="AG2271">
        <v>660</v>
      </c>
      <c r="AH2271">
        <v>14.000000000000011</v>
      </c>
      <c r="AI2271">
        <v>12</v>
      </c>
      <c r="AJ2271">
        <v>13.999999999999998</v>
      </c>
      <c r="AK2271">
        <v>22.000000000000036</v>
      </c>
      <c r="AL2271">
        <v>669</v>
      </c>
      <c r="AM2271">
        <v>14</v>
      </c>
      <c r="AN2271">
        <v>24.000000000000043</v>
      </c>
      <c r="AO2271">
        <v>7</v>
      </c>
      <c r="AP2271">
        <v>19.999999999999986</v>
      </c>
      <c r="AQ2271">
        <v>672</v>
      </c>
      <c r="AR2271">
        <v>10.000000000000007</v>
      </c>
      <c r="AS2271">
        <v>11</v>
      </c>
      <c r="AT2271">
        <v>4.0000000000000009</v>
      </c>
      <c r="AU2271">
        <v>17.999999999999993</v>
      </c>
      <c r="AV2271">
        <v>676</v>
      </c>
      <c r="AW2271">
        <v>10.999999999999995</v>
      </c>
      <c r="AX2271">
        <v>11.999999999999984</v>
      </c>
      <c r="AY2271">
        <v>5.9999999999999991</v>
      </c>
      <c r="AZ2271">
        <v>16.000000000000011</v>
      </c>
      <c r="BA2271">
        <v>686</v>
      </c>
      <c r="BB2271">
        <v>17</v>
      </c>
      <c r="BC2271">
        <v>9.9999999999999929</v>
      </c>
      <c r="BD2271">
        <v>5.0000000000000062</v>
      </c>
      <c r="BE2271">
        <v>12</v>
      </c>
      <c r="BF2271">
        <v>715</v>
      </c>
      <c r="BG2271">
        <v>26.000000000000018</v>
      </c>
      <c r="BH2271">
        <v>19.000000000000007</v>
      </c>
      <c r="BI2271">
        <v>9.9999999999999947</v>
      </c>
      <c r="BJ2271">
        <v>26</v>
      </c>
    </row>
    <row r="2272" spans="1:62" ht="17.100000000000001" customHeight="1" x14ac:dyDescent="0.25">
      <c r="A2272" t="s">
        <v>3117</v>
      </c>
      <c r="B2272" t="s">
        <v>6587</v>
      </c>
      <c r="C2272" t="s">
        <v>3140</v>
      </c>
      <c r="D2272" t="s">
        <v>3139</v>
      </c>
      <c r="E2272" t="s">
        <v>6658</v>
      </c>
      <c r="F2272" t="s">
        <v>3141</v>
      </c>
      <c r="G2272">
        <v>3</v>
      </c>
      <c r="H2272">
        <v>86</v>
      </c>
      <c r="I2272">
        <v>2.0000000000000004</v>
      </c>
      <c r="J2272">
        <v>2.0000000000000004</v>
      </c>
      <c r="K2272">
        <v>2.0000000000000004</v>
      </c>
      <c r="L2272">
        <v>11.999999999999998</v>
      </c>
      <c r="M2272">
        <v>82</v>
      </c>
      <c r="N2272">
        <v>0</v>
      </c>
      <c r="O2272">
        <v>4.9999999999999991</v>
      </c>
      <c r="P2272">
        <v>1</v>
      </c>
      <c r="Q2272">
        <v>0</v>
      </c>
      <c r="R2272">
        <v>74</v>
      </c>
      <c r="S2272">
        <v>6.9999999999999991</v>
      </c>
      <c r="T2272">
        <v>1</v>
      </c>
      <c r="U2272">
        <v>0</v>
      </c>
      <c r="V2272">
        <v>9</v>
      </c>
      <c r="W2272">
        <v>74</v>
      </c>
      <c r="X2272">
        <v>0</v>
      </c>
      <c r="Y2272">
        <v>1.0000000000000002</v>
      </c>
      <c r="Z2272">
        <v>3</v>
      </c>
      <c r="AA2272">
        <v>11.000000000000009</v>
      </c>
      <c r="AB2272">
        <v>64</v>
      </c>
      <c r="AC2272">
        <v>0</v>
      </c>
      <c r="AD2272">
        <v>1.0000000000000007</v>
      </c>
      <c r="AE2272">
        <v>4</v>
      </c>
      <c r="AF2272">
        <v>5.0000000000000027</v>
      </c>
      <c r="AG2272">
        <v>75</v>
      </c>
      <c r="AH2272">
        <v>1</v>
      </c>
      <c r="AI2272">
        <v>3.0000000000000009</v>
      </c>
      <c r="AJ2272">
        <v>2</v>
      </c>
      <c r="AK2272">
        <v>0</v>
      </c>
      <c r="AL2272">
        <v>78</v>
      </c>
      <c r="AM2272">
        <v>1.0000000000000002</v>
      </c>
      <c r="AN2272">
        <v>2</v>
      </c>
      <c r="AO2272">
        <v>2</v>
      </c>
      <c r="AP2272">
        <v>2.0000000000000009</v>
      </c>
      <c r="AQ2272">
        <v>73</v>
      </c>
      <c r="AR2272">
        <v>3.0000000000000004</v>
      </c>
      <c r="AS2272">
        <v>2</v>
      </c>
      <c r="AT2272">
        <v>0</v>
      </c>
      <c r="AU2272">
        <v>0</v>
      </c>
      <c r="AV2272">
        <v>76</v>
      </c>
      <c r="AW2272">
        <v>2</v>
      </c>
      <c r="AX2272">
        <v>0</v>
      </c>
      <c r="AY2272">
        <v>0</v>
      </c>
      <c r="AZ2272">
        <v>1</v>
      </c>
      <c r="BA2272">
        <v>81</v>
      </c>
      <c r="BB2272">
        <v>1</v>
      </c>
      <c r="BC2272">
        <v>6.9999999999999982</v>
      </c>
      <c r="BD2272">
        <v>0</v>
      </c>
      <c r="BE2272">
        <v>1</v>
      </c>
      <c r="BF2272">
        <v>79</v>
      </c>
      <c r="BG2272">
        <v>1.0000000000000002</v>
      </c>
      <c r="BH2272">
        <v>1.0000000000000002</v>
      </c>
      <c r="BI2272">
        <v>1.0000000000000002</v>
      </c>
      <c r="BJ2272">
        <v>4.0000000000000009</v>
      </c>
    </row>
    <row r="2273" spans="1:62" ht="17.100000000000001" customHeight="1" x14ac:dyDescent="0.25">
      <c r="A2273" t="s">
        <v>3117</v>
      </c>
      <c r="B2273" t="s">
        <v>6587</v>
      </c>
      <c r="C2273" t="s">
        <v>3140</v>
      </c>
      <c r="D2273" t="s">
        <v>3139</v>
      </c>
      <c r="E2273" t="s">
        <v>6658</v>
      </c>
      <c r="F2273" t="s">
        <v>3138</v>
      </c>
      <c r="G2273">
        <v>4</v>
      </c>
      <c r="H2273">
        <v>13</v>
      </c>
      <c r="I2273">
        <v>0</v>
      </c>
      <c r="J2273">
        <v>0</v>
      </c>
      <c r="K2273">
        <v>0</v>
      </c>
      <c r="L2273">
        <v>3</v>
      </c>
      <c r="M2273">
        <v>14</v>
      </c>
      <c r="N2273">
        <v>0</v>
      </c>
      <c r="O2273">
        <v>1.0000000000000002</v>
      </c>
      <c r="P2273">
        <v>0</v>
      </c>
      <c r="Q2273">
        <v>0</v>
      </c>
      <c r="R2273">
        <v>12</v>
      </c>
      <c r="S2273">
        <v>0</v>
      </c>
      <c r="T2273">
        <v>0</v>
      </c>
      <c r="U2273">
        <v>0</v>
      </c>
      <c r="V2273">
        <v>2</v>
      </c>
      <c r="W2273">
        <v>13</v>
      </c>
      <c r="X2273">
        <v>0</v>
      </c>
      <c r="Y2273">
        <v>1</v>
      </c>
      <c r="Z2273">
        <v>0</v>
      </c>
      <c r="AA2273">
        <v>1</v>
      </c>
      <c r="AB2273">
        <v>12</v>
      </c>
      <c r="AC2273">
        <v>0</v>
      </c>
      <c r="AD2273">
        <v>0</v>
      </c>
      <c r="AE2273">
        <v>0</v>
      </c>
      <c r="AF2273">
        <v>0</v>
      </c>
      <c r="AG2273">
        <v>17</v>
      </c>
      <c r="AH2273">
        <v>0</v>
      </c>
      <c r="AI2273">
        <v>1.0000000000000002</v>
      </c>
      <c r="AJ2273">
        <v>0</v>
      </c>
      <c r="AK2273">
        <v>1.0000000000000002</v>
      </c>
      <c r="AL2273">
        <v>12</v>
      </c>
      <c r="AM2273">
        <v>0</v>
      </c>
      <c r="AN2273">
        <v>0</v>
      </c>
      <c r="AO2273">
        <v>0</v>
      </c>
      <c r="AP2273">
        <v>0</v>
      </c>
      <c r="AQ2273">
        <v>12</v>
      </c>
      <c r="AR2273">
        <v>0</v>
      </c>
      <c r="AS2273">
        <v>0</v>
      </c>
      <c r="AT2273">
        <v>0</v>
      </c>
      <c r="AU2273">
        <v>0</v>
      </c>
      <c r="AV2273">
        <v>13</v>
      </c>
      <c r="AW2273">
        <v>0</v>
      </c>
      <c r="AX2273">
        <v>0</v>
      </c>
      <c r="AY2273">
        <v>0</v>
      </c>
      <c r="AZ2273">
        <v>0</v>
      </c>
      <c r="BA2273">
        <v>14</v>
      </c>
      <c r="BB2273">
        <v>0</v>
      </c>
      <c r="BC2273">
        <v>0</v>
      </c>
      <c r="BD2273">
        <v>0</v>
      </c>
      <c r="BE2273">
        <v>1.0000000000000002</v>
      </c>
      <c r="BF2273">
        <v>16</v>
      </c>
      <c r="BG2273">
        <v>0</v>
      </c>
      <c r="BH2273">
        <v>0</v>
      </c>
      <c r="BI2273">
        <v>0</v>
      </c>
      <c r="BJ2273">
        <v>2</v>
      </c>
    </row>
    <row r="2274" spans="1:62" ht="17.100000000000001" customHeight="1" x14ac:dyDescent="0.25">
      <c r="A2274" t="s">
        <v>3117</v>
      </c>
      <c r="B2274" t="s">
        <v>6587</v>
      </c>
      <c r="C2274" t="s">
        <v>3134</v>
      </c>
      <c r="D2274" t="s">
        <v>3133</v>
      </c>
      <c r="E2274" t="s">
        <v>7226</v>
      </c>
      <c r="F2274" t="s">
        <v>3137</v>
      </c>
      <c r="G2274">
        <v>1</v>
      </c>
      <c r="H2274">
        <v>111</v>
      </c>
      <c r="I2274">
        <v>9</v>
      </c>
      <c r="J2274">
        <v>8.9999999999999982</v>
      </c>
      <c r="K2274">
        <v>0</v>
      </c>
      <c r="L2274">
        <v>4.0000000000000009</v>
      </c>
      <c r="M2274">
        <v>140</v>
      </c>
      <c r="N2274">
        <v>38.999999999999993</v>
      </c>
      <c r="O2274">
        <v>17.999999999999989</v>
      </c>
      <c r="P2274">
        <v>7.0000000000000027</v>
      </c>
      <c r="Q2274">
        <v>0</v>
      </c>
      <c r="R2274">
        <v>140</v>
      </c>
      <c r="S2274">
        <v>13.000000000000004</v>
      </c>
      <c r="T2274">
        <v>28.000000000000007</v>
      </c>
      <c r="U2274">
        <v>13.999999999999998</v>
      </c>
      <c r="V2274">
        <v>0</v>
      </c>
      <c r="W2274">
        <v>113</v>
      </c>
      <c r="X2274">
        <v>0</v>
      </c>
      <c r="Y2274">
        <v>0</v>
      </c>
      <c r="Z2274">
        <v>24.999999999999996</v>
      </c>
      <c r="AA2274">
        <v>2</v>
      </c>
      <c r="AB2274">
        <v>133</v>
      </c>
      <c r="AC2274">
        <v>19.000000000000004</v>
      </c>
      <c r="AD2274">
        <v>29.000000000000014</v>
      </c>
      <c r="AE2274">
        <v>13.000000000000007</v>
      </c>
      <c r="AF2274">
        <v>0</v>
      </c>
      <c r="AG2274">
        <v>105</v>
      </c>
      <c r="AH2274">
        <v>2.0000000000000004</v>
      </c>
      <c r="AI2274">
        <v>8.9999999999999964</v>
      </c>
      <c r="AJ2274">
        <v>0</v>
      </c>
      <c r="AK2274">
        <v>1</v>
      </c>
      <c r="AL2274">
        <v>109</v>
      </c>
      <c r="AM2274">
        <v>19</v>
      </c>
      <c r="AN2274">
        <v>14.000000000000007</v>
      </c>
      <c r="AO2274">
        <v>2</v>
      </c>
      <c r="AP2274">
        <v>0</v>
      </c>
      <c r="AQ2274">
        <v>105</v>
      </c>
      <c r="AR2274">
        <v>1.9999999999999996</v>
      </c>
      <c r="AS2274">
        <v>8.9999999999999982</v>
      </c>
      <c r="AT2274">
        <v>4</v>
      </c>
      <c r="AU2274">
        <v>1.9999999999999998</v>
      </c>
      <c r="AV2274">
        <v>96</v>
      </c>
      <c r="AW2274">
        <v>7</v>
      </c>
      <c r="AX2274">
        <v>2.0000000000000004</v>
      </c>
      <c r="AY2274">
        <v>4</v>
      </c>
      <c r="AZ2274">
        <v>0</v>
      </c>
      <c r="BA2274">
        <v>97</v>
      </c>
      <c r="BB2274">
        <v>4.0000000000000018</v>
      </c>
      <c r="BC2274">
        <v>3</v>
      </c>
      <c r="BD2274">
        <v>4.0000000000000009</v>
      </c>
      <c r="BE2274">
        <v>0</v>
      </c>
      <c r="BF2274">
        <v>104</v>
      </c>
      <c r="BG2274">
        <v>9</v>
      </c>
      <c r="BH2274">
        <v>36.000000000000007</v>
      </c>
      <c r="BI2274">
        <v>2.0000000000000018</v>
      </c>
      <c r="BJ2274">
        <v>0.99999999999999967</v>
      </c>
    </row>
    <row r="2275" spans="1:62" ht="17.100000000000001" customHeight="1" x14ac:dyDescent="0.25">
      <c r="A2275" t="s">
        <v>3117</v>
      </c>
      <c r="B2275" t="s">
        <v>6587</v>
      </c>
      <c r="C2275" t="s">
        <v>3134</v>
      </c>
      <c r="D2275" t="s">
        <v>3133</v>
      </c>
      <c r="E2275" t="s">
        <v>7226</v>
      </c>
      <c r="F2275" t="s">
        <v>3136</v>
      </c>
      <c r="G2275">
        <v>2</v>
      </c>
      <c r="H2275">
        <v>32</v>
      </c>
      <c r="I2275">
        <v>3.0000000000000004</v>
      </c>
      <c r="J2275">
        <v>1.0000000000000002</v>
      </c>
      <c r="K2275">
        <v>0</v>
      </c>
      <c r="L2275">
        <v>1.0000000000000004</v>
      </c>
      <c r="M2275">
        <v>33</v>
      </c>
      <c r="N2275">
        <v>1.0000000000000002</v>
      </c>
      <c r="O2275">
        <v>1</v>
      </c>
      <c r="P2275">
        <v>0</v>
      </c>
      <c r="Q2275">
        <v>0</v>
      </c>
      <c r="R2275">
        <v>33</v>
      </c>
      <c r="S2275">
        <v>1</v>
      </c>
      <c r="T2275">
        <v>0</v>
      </c>
      <c r="U2275">
        <v>0</v>
      </c>
      <c r="V2275">
        <v>1</v>
      </c>
      <c r="W2275">
        <v>37</v>
      </c>
      <c r="X2275">
        <v>1.0000000000000004</v>
      </c>
      <c r="Y2275">
        <v>2.0000000000000004</v>
      </c>
      <c r="Z2275">
        <v>4</v>
      </c>
      <c r="AA2275">
        <v>0.99999999999999989</v>
      </c>
      <c r="AB2275">
        <v>34</v>
      </c>
      <c r="AC2275">
        <v>1.0000000000000004</v>
      </c>
      <c r="AD2275">
        <v>2</v>
      </c>
      <c r="AE2275">
        <v>3.0000000000000013</v>
      </c>
      <c r="AF2275">
        <v>0</v>
      </c>
      <c r="AG2275">
        <v>35</v>
      </c>
      <c r="AH2275">
        <v>0</v>
      </c>
      <c r="AI2275">
        <v>6.0000000000000018</v>
      </c>
      <c r="AJ2275">
        <v>0</v>
      </c>
      <c r="AK2275">
        <v>0</v>
      </c>
      <c r="AL2275">
        <v>27</v>
      </c>
      <c r="AM2275">
        <v>3</v>
      </c>
      <c r="AN2275">
        <v>0</v>
      </c>
      <c r="AO2275">
        <v>0</v>
      </c>
      <c r="AP2275">
        <v>0</v>
      </c>
      <c r="AQ2275">
        <v>26</v>
      </c>
      <c r="AR2275">
        <v>0</v>
      </c>
      <c r="AS2275">
        <v>1.9999999999999998</v>
      </c>
      <c r="AT2275">
        <v>0</v>
      </c>
      <c r="AU2275">
        <v>0</v>
      </c>
      <c r="AV2275">
        <v>23</v>
      </c>
      <c r="AW2275">
        <v>0</v>
      </c>
      <c r="AX2275">
        <v>0</v>
      </c>
      <c r="AY2275">
        <v>0</v>
      </c>
      <c r="AZ2275">
        <v>0</v>
      </c>
      <c r="BA2275">
        <v>24</v>
      </c>
      <c r="BB2275">
        <v>2</v>
      </c>
      <c r="BC2275">
        <v>1</v>
      </c>
      <c r="BD2275">
        <v>0</v>
      </c>
      <c r="BE2275">
        <v>0</v>
      </c>
      <c r="BF2275">
        <v>24</v>
      </c>
      <c r="BG2275">
        <v>0</v>
      </c>
      <c r="BH2275">
        <v>0</v>
      </c>
      <c r="BI2275">
        <v>0</v>
      </c>
      <c r="BJ2275">
        <v>0</v>
      </c>
    </row>
    <row r="2276" spans="1:62" ht="17.100000000000001" customHeight="1" x14ac:dyDescent="0.25">
      <c r="A2276" t="s">
        <v>3117</v>
      </c>
      <c r="B2276" t="s">
        <v>6587</v>
      </c>
      <c r="C2276" t="s">
        <v>3134</v>
      </c>
      <c r="D2276" t="s">
        <v>3133</v>
      </c>
      <c r="E2276" t="s">
        <v>7226</v>
      </c>
      <c r="F2276" t="s">
        <v>3135</v>
      </c>
      <c r="G2276">
        <v>3</v>
      </c>
      <c r="H2276">
        <v>7</v>
      </c>
      <c r="I2276">
        <v>0</v>
      </c>
      <c r="J2276">
        <v>0</v>
      </c>
      <c r="K2276">
        <v>0</v>
      </c>
      <c r="L2276">
        <v>0</v>
      </c>
      <c r="M2276">
        <v>7</v>
      </c>
      <c r="N2276">
        <v>0</v>
      </c>
      <c r="O2276">
        <v>0</v>
      </c>
      <c r="P2276">
        <v>0</v>
      </c>
      <c r="Q2276">
        <v>0</v>
      </c>
      <c r="R2276">
        <v>7</v>
      </c>
      <c r="S2276">
        <v>0</v>
      </c>
      <c r="T2276">
        <v>0</v>
      </c>
      <c r="U2276">
        <v>0</v>
      </c>
      <c r="V2276">
        <v>0</v>
      </c>
      <c r="W2276">
        <v>3</v>
      </c>
      <c r="X2276">
        <v>0</v>
      </c>
      <c r="Y2276">
        <v>0</v>
      </c>
      <c r="Z2276">
        <v>0</v>
      </c>
      <c r="AA2276">
        <v>0</v>
      </c>
      <c r="AB2276">
        <v>4</v>
      </c>
      <c r="AC2276">
        <v>0</v>
      </c>
      <c r="AD2276">
        <v>1</v>
      </c>
      <c r="AE2276">
        <v>1</v>
      </c>
      <c r="AF2276">
        <v>0</v>
      </c>
      <c r="AG2276">
        <v>2</v>
      </c>
      <c r="AH2276">
        <v>0</v>
      </c>
      <c r="AI2276">
        <v>2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1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</row>
    <row r="2277" spans="1:62" ht="17.100000000000001" customHeight="1" x14ac:dyDescent="0.25">
      <c r="A2277" t="s">
        <v>3117</v>
      </c>
      <c r="B2277" t="s">
        <v>6587</v>
      </c>
      <c r="C2277" t="s">
        <v>3134</v>
      </c>
      <c r="D2277" t="s">
        <v>3133</v>
      </c>
      <c r="E2277" t="s">
        <v>7226</v>
      </c>
      <c r="F2277" t="s">
        <v>3132</v>
      </c>
      <c r="G2277">
        <v>4</v>
      </c>
      <c r="H2277">
        <v>1</v>
      </c>
      <c r="I2277">
        <v>0</v>
      </c>
      <c r="J2277">
        <v>0</v>
      </c>
      <c r="K2277">
        <v>0</v>
      </c>
      <c r="L2277">
        <v>0</v>
      </c>
      <c r="M2277">
        <v>1</v>
      </c>
      <c r="N2277">
        <v>0</v>
      </c>
      <c r="O2277">
        <v>0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0</v>
      </c>
      <c r="V2277">
        <v>0</v>
      </c>
      <c r="W2277">
        <v>1</v>
      </c>
      <c r="X2277">
        <v>0</v>
      </c>
      <c r="Y2277">
        <v>0</v>
      </c>
      <c r="Z2277">
        <v>0</v>
      </c>
      <c r="AA2277">
        <v>0</v>
      </c>
      <c r="AB2277">
        <v>1</v>
      </c>
      <c r="AC2277">
        <v>0</v>
      </c>
      <c r="AD2277">
        <v>0</v>
      </c>
      <c r="AE2277">
        <v>0</v>
      </c>
      <c r="AF2277">
        <v>0</v>
      </c>
      <c r="AG2277">
        <v>1</v>
      </c>
      <c r="AH2277">
        <v>0</v>
      </c>
      <c r="AI2277">
        <v>1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</row>
    <row r="2278" spans="1:62" ht="17.100000000000001" customHeight="1" x14ac:dyDescent="0.25">
      <c r="A2278" t="s">
        <v>3117</v>
      </c>
      <c r="B2278" t="s">
        <v>6587</v>
      </c>
      <c r="C2278" t="s">
        <v>106</v>
      </c>
      <c r="D2278" t="s">
        <v>3128</v>
      </c>
      <c r="E2278" t="s">
        <v>7227</v>
      </c>
      <c r="F2278" t="s">
        <v>3131</v>
      </c>
      <c r="G2278">
        <v>1</v>
      </c>
      <c r="H2278">
        <v>12</v>
      </c>
      <c r="I2278">
        <v>1</v>
      </c>
      <c r="J2278">
        <v>0</v>
      </c>
      <c r="K2278">
        <v>0</v>
      </c>
      <c r="L2278">
        <v>2</v>
      </c>
      <c r="M2278">
        <v>13</v>
      </c>
      <c r="N2278">
        <v>1.9999999999999998</v>
      </c>
      <c r="O2278">
        <v>2</v>
      </c>
      <c r="P2278">
        <v>0</v>
      </c>
      <c r="Q2278">
        <v>0</v>
      </c>
      <c r="R2278">
        <v>11</v>
      </c>
      <c r="S2278">
        <v>2</v>
      </c>
      <c r="T2278">
        <v>0</v>
      </c>
      <c r="U2278">
        <v>0</v>
      </c>
      <c r="V2278">
        <v>0</v>
      </c>
      <c r="W2278">
        <v>13</v>
      </c>
      <c r="X2278">
        <v>3</v>
      </c>
      <c r="Y2278">
        <v>0</v>
      </c>
      <c r="Z2278">
        <v>0</v>
      </c>
      <c r="AA2278">
        <v>0</v>
      </c>
      <c r="AB2278">
        <v>13</v>
      </c>
      <c r="AC2278">
        <v>0</v>
      </c>
      <c r="AD2278">
        <v>0</v>
      </c>
      <c r="AE2278">
        <v>0</v>
      </c>
      <c r="AF2278">
        <v>0</v>
      </c>
      <c r="AG2278">
        <v>25</v>
      </c>
      <c r="AH2278">
        <v>12</v>
      </c>
      <c r="AI2278">
        <v>8.0000000000000018</v>
      </c>
      <c r="AJ2278">
        <v>0</v>
      </c>
      <c r="AK2278">
        <v>0</v>
      </c>
      <c r="AL2278">
        <v>17</v>
      </c>
      <c r="AM2278">
        <v>0</v>
      </c>
      <c r="AN2278">
        <v>4</v>
      </c>
      <c r="AO2278">
        <v>0</v>
      </c>
      <c r="AP2278">
        <v>0</v>
      </c>
      <c r="AQ2278">
        <v>13</v>
      </c>
      <c r="AR2278">
        <v>0</v>
      </c>
      <c r="AS2278">
        <v>0</v>
      </c>
      <c r="AT2278">
        <v>0</v>
      </c>
      <c r="AU2278">
        <v>1</v>
      </c>
      <c r="AV2278">
        <v>23</v>
      </c>
      <c r="AW2278">
        <v>9</v>
      </c>
      <c r="AX2278">
        <v>0</v>
      </c>
      <c r="AY2278">
        <v>0</v>
      </c>
      <c r="AZ2278">
        <v>2</v>
      </c>
      <c r="BA2278">
        <v>24</v>
      </c>
      <c r="BB2278">
        <v>3</v>
      </c>
      <c r="BC2278">
        <v>1.9999999999999996</v>
      </c>
      <c r="BD2278">
        <v>0</v>
      </c>
      <c r="BE2278">
        <v>0.99999999999999978</v>
      </c>
      <c r="BF2278">
        <v>28</v>
      </c>
      <c r="BG2278">
        <v>3</v>
      </c>
      <c r="BH2278">
        <v>6</v>
      </c>
      <c r="BI2278">
        <v>0</v>
      </c>
      <c r="BJ2278">
        <v>0</v>
      </c>
    </row>
    <row r="2279" spans="1:62" ht="17.100000000000001" customHeight="1" x14ac:dyDescent="0.25">
      <c r="A2279" t="s">
        <v>3117</v>
      </c>
      <c r="B2279" t="s">
        <v>6587</v>
      </c>
      <c r="C2279" t="s">
        <v>106</v>
      </c>
      <c r="D2279" t="s">
        <v>3128</v>
      </c>
      <c r="E2279" t="s">
        <v>7227</v>
      </c>
      <c r="F2279" t="s">
        <v>3130</v>
      </c>
      <c r="G2279">
        <v>2</v>
      </c>
      <c r="H2279">
        <v>10</v>
      </c>
      <c r="I2279">
        <v>0</v>
      </c>
      <c r="J2279">
        <v>0</v>
      </c>
      <c r="K2279">
        <v>1.9999999999999998</v>
      </c>
      <c r="L2279">
        <v>0</v>
      </c>
      <c r="M2279">
        <v>9</v>
      </c>
      <c r="N2279">
        <v>0</v>
      </c>
      <c r="O2279">
        <v>1.0000000000000002</v>
      </c>
      <c r="P2279">
        <v>0</v>
      </c>
      <c r="Q2279">
        <v>0</v>
      </c>
      <c r="R2279">
        <v>15</v>
      </c>
      <c r="S2279">
        <v>5.0000000000000009</v>
      </c>
      <c r="T2279">
        <v>0</v>
      </c>
      <c r="U2279">
        <v>0</v>
      </c>
      <c r="V2279">
        <v>0</v>
      </c>
      <c r="W2279">
        <v>10</v>
      </c>
      <c r="X2279">
        <v>0</v>
      </c>
      <c r="Y2279">
        <v>0</v>
      </c>
      <c r="Z2279">
        <v>0</v>
      </c>
      <c r="AA2279">
        <v>0</v>
      </c>
      <c r="AB2279">
        <v>11</v>
      </c>
      <c r="AC2279">
        <v>1.0000000000000002</v>
      </c>
      <c r="AD2279">
        <v>0</v>
      </c>
      <c r="AE2279">
        <v>0</v>
      </c>
      <c r="AF2279">
        <v>0</v>
      </c>
      <c r="AG2279">
        <v>11</v>
      </c>
      <c r="AH2279">
        <v>0</v>
      </c>
      <c r="AI2279">
        <v>0</v>
      </c>
      <c r="AJ2279">
        <v>0</v>
      </c>
      <c r="AK2279">
        <v>0</v>
      </c>
      <c r="AL2279">
        <v>11</v>
      </c>
      <c r="AM2279">
        <v>0</v>
      </c>
      <c r="AN2279">
        <v>0</v>
      </c>
      <c r="AO2279">
        <v>0</v>
      </c>
      <c r="AP2279">
        <v>0</v>
      </c>
      <c r="AQ2279">
        <v>11</v>
      </c>
      <c r="AR2279">
        <v>0</v>
      </c>
      <c r="AS2279">
        <v>0</v>
      </c>
      <c r="AT2279">
        <v>0</v>
      </c>
      <c r="AU2279">
        <v>1</v>
      </c>
      <c r="AV2279">
        <v>10</v>
      </c>
      <c r="AW2279">
        <v>0</v>
      </c>
      <c r="AX2279">
        <v>0</v>
      </c>
      <c r="AY2279">
        <v>0</v>
      </c>
      <c r="AZ2279">
        <v>0.99999999999999989</v>
      </c>
      <c r="BA2279">
        <v>11</v>
      </c>
      <c r="BB2279">
        <v>0</v>
      </c>
      <c r="BC2279">
        <v>0</v>
      </c>
      <c r="BD2279">
        <v>0</v>
      </c>
      <c r="BE2279">
        <v>0</v>
      </c>
      <c r="BF2279">
        <v>7</v>
      </c>
      <c r="BG2279">
        <v>0</v>
      </c>
      <c r="BH2279">
        <v>2.0000000000000004</v>
      </c>
      <c r="BI2279">
        <v>0</v>
      </c>
      <c r="BJ2279">
        <v>0</v>
      </c>
    </row>
    <row r="2280" spans="1:62" ht="17.100000000000001" customHeight="1" x14ac:dyDescent="0.25">
      <c r="A2280" t="s">
        <v>3117</v>
      </c>
      <c r="B2280" t="s">
        <v>6587</v>
      </c>
      <c r="C2280" t="s">
        <v>106</v>
      </c>
      <c r="D2280" t="s">
        <v>3128</v>
      </c>
      <c r="E2280" t="s">
        <v>7227</v>
      </c>
      <c r="F2280" t="s">
        <v>3129</v>
      </c>
      <c r="G2280">
        <v>3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</row>
    <row r="2281" spans="1:62" ht="17.100000000000001" customHeight="1" x14ac:dyDescent="0.25">
      <c r="A2281" t="s">
        <v>3117</v>
      </c>
      <c r="B2281" t="s">
        <v>6587</v>
      </c>
      <c r="C2281" t="s">
        <v>106</v>
      </c>
      <c r="D2281" t="s">
        <v>3128</v>
      </c>
      <c r="E2281" t="s">
        <v>7227</v>
      </c>
      <c r="F2281" t="s">
        <v>3127</v>
      </c>
      <c r="G2281">
        <v>4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</row>
    <row r="2282" spans="1:62" ht="17.100000000000001" customHeight="1" x14ac:dyDescent="0.25">
      <c r="A2282" t="s">
        <v>3117</v>
      </c>
      <c r="B2282" t="s">
        <v>6587</v>
      </c>
      <c r="C2282" t="s">
        <v>3123</v>
      </c>
      <c r="D2282" t="s">
        <v>3122</v>
      </c>
      <c r="E2282" t="s">
        <v>7228</v>
      </c>
      <c r="F2282" t="s">
        <v>3126</v>
      </c>
      <c r="G2282">
        <v>1</v>
      </c>
      <c r="H2282">
        <v>97</v>
      </c>
      <c r="I2282">
        <v>29</v>
      </c>
      <c r="J2282">
        <v>22.999999999999989</v>
      </c>
      <c r="K2282">
        <v>0</v>
      </c>
      <c r="L2282">
        <v>0</v>
      </c>
      <c r="M2282">
        <v>94</v>
      </c>
      <c r="N2282">
        <v>22.999999999999993</v>
      </c>
      <c r="O2282">
        <v>28.000000000000011</v>
      </c>
      <c r="P2282">
        <v>0</v>
      </c>
      <c r="Q2282">
        <v>2.9999999999999991</v>
      </c>
      <c r="R2282">
        <v>76</v>
      </c>
      <c r="S2282">
        <v>6.0000000000000009</v>
      </c>
      <c r="T2282">
        <v>7.0000000000000027</v>
      </c>
      <c r="U2282">
        <v>1</v>
      </c>
      <c r="V2282">
        <v>6.0000000000000009</v>
      </c>
      <c r="W2282">
        <v>69</v>
      </c>
      <c r="X2282">
        <v>4.0000000000000009</v>
      </c>
      <c r="Y2282">
        <v>4</v>
      </c>
      <c r="Z2282">
        <v>0</v>
      </c>
      <c r="AA2282">
        <v>2.0000000000000004</v>
      </c>
      <c r="AB2282">
        <v>71</v>
      </c>
      <c r="AC2282">
        <v>3</v>
      </c>
      <c r="AD2282">
        <v>4.9999999999999991</v>
      </c>
      <c r="AE2282">
        <v>1</v>
      </c>
      <c r="AF2282">
        <v>4.0000000000000009</v>
      </c>
      <c r="AG2282">
        <v>98</v>
      </c>
      <c r="AH2282">
        <v>15</v>
      </c>
      <c r="AI2282">
        <v>12.000000000000004</v>
      </c>
      <c r="AJ2282">
        <v>14</v>
      </c>
      <c r="AK2282">
        <v>3.0000000000000009</v>
      </c>
      <c r="AL2282">
        <v>98</v>
      </c>
      <c r="AM2282">
        <v>10</v>
      </c>
      <c r="AN2282">
        <v>9</v>
      </c>
      <c r="AO2282">
        <v>0</v>
      </c>
      <c r="AP2282">
        <v>1.0000000000000004</v>
      </c>
      <c r="AQ2282">
        <v>92</v>
      </c>
      <c r="AR2282">
        <v>12.000000000000005</v>
      </c>
      <c r="AS2282">
        <v>19.000000000000004</v>
      </c>
      <c r="AT2282">
        <v>0</v>
      </c>
      <c r="AU2282">
        <v>1.0000000000000002</v>
      </c>
      <c r="AV2282">
        <v>81</v>
      </c>
      <c r="AW2282">
        <v>9.0000000000000107</v>
      </c>
      <c r="AX2282">
        <v>9.0000000000000036</v>
      </c>
      <c r="AY2282">
        <v>0</v>
      </c>
      <c r="AZ2282">
        <v>0</v>
      </c>
      <c r="BA2282">
        <v>97</v>
      </c>
      <c r="BB2282">
        <v>25.000000000000004</v>
      </c>
      <c r="BC2282">
        <v>12.999999999999996</v>
      </c>
      <c r="BD2282">
        <v>1.0000000000000002</v>
      </c>
      <c r="BE2282">
        <v>2.0000000000000004</v>
      </c>
      <c r="BF2282">
        <v>106</v>
      </c>
      <c r="BG2282">
        <v>20</v>
      </c>
      <c r="BH2282">
        <v>19.000000000000004</v>
      </c>
      <c r="BI2282">
        <v>1.0000000000000002</v>
      </c>
      <c r="BJ2282">
        <v>0</v>
      </c>
    </row>
    <row r="2283" spans="1:62" ht="17.100000000000001" customHeight="1" x14ac:dyDescent="0.25">
      <c r="A2283" t="s">
        <v>3117</v>
      </c>
      <c r="B2283" t="s">
        <v>6587</v>
      </c>
      <c r="C2283" t="s">
        <v>3123</v>
      </c>
      <c r="D2283" t="s">
        <v>3122</v>
      </c>
      <c r="E2283" t="s">
        <v>7228</v>
      </c>
      <c r="F2283" t="s">
        <v>3125</v>
      </c>
      <c r="G2283">
        <v>2</v>
      </c>
      <c r="H2283">
        <v>37</v>
      </c>
      <c r="I2283">
        <v>0</v>
      </c>
      <c r="J2283">
        <v>5</v>
      </c>
      <c r="K2283">
        <v>0</v>
      </c>
      <c r="L2283">
        <v>1.9999999999999998</v>
      </c>
      <c r="M2283">
        <v>42</v>
      </c>
      <c r="N2283">
        <v>1</v>
      </c>
      <c r="O2283">
        <v>6</v>
      </c>
      <c r="P2283">
        <v>2.0000000000000009</v>
      </c>
      <c r="Q2283">
        <v>0</v>
      </c>
      <c r="R2283">
        <v>47</v>
      </c>
      <c r="S2283">
        <v>0</v>
      </c>
      <c r="T2283">
        <v>14.000000000000002</v>
      </c>
      <c r="U2283">
        <v>0</v>
      </c>
      <c r="V2283">
        <v>2</v>
      </c>
      <c r="W2283">
        <v>38</v>
      </c>
      <c r="X2283">
        <v>0</v>
      </c>
      <c r="Y2283">
        <v>6</v>
      </c>
      <c r="Z2283">
        <v>1</v>
      </c>
      <c r="AA2283">
        <v>3.0000000000000009</v>
      </c>
      <c r="AB2283">
        <v>39</v>
      </c>
      <c r="AC2283">
        <v>0</v>
      </c>
      <c r="AD2283">
        <v>9</v>
      </c>
      <c r="AE2283">
        <v>1</v>
      </c>
      <c r="AF2283">
        <v>3</v>
      </c>
      <c r="AG2283">
        <v>54</v>
      </c>
      <c r="AH2283">
        <v>2</v>
      </c>
      <c r="AI2283">
        <v>18</v>
      </c>
      <c r="AJ2283">
        <v>1</v>
      </c>
      <c r="AK2283">
        <v>1</v>
      </c>
      <c r="AL2283">
        <v>57</v>
      </c>
      <c r="AM2283">
        <v>1.0000000000000004</v>
      </c>
      <c r="AN2283">
        <v>21.999999999999996</v>
      </c>
      <c r="AO2283">
        <v>0</v>
      </c>
      <c r="AP2283">
        <v>2</v>
      </c>
      <c r="AQ2283">
        <v>67</v>
      </c>
      <c r="AR2283">
        <v>0</v>
      </c>
      <c r="AS2283">
        <v>23.000000000000007</v>
      </c>
      <c r="AT2283">
        <v>0</v>
      </c>
      <c r="AU2283">
        <v>1.0000000000000007</v>
      </c>
      <c r="AV2283">
        <v>51</v>
      </c>
      <c r="AW2283">
        <v>3.0000000000000009</v>
      </c>
      <c r="AX2283">
        <v>9.0000000000000018</v>
      </c>
      <c r="AY2283">
        <v>0.99999999999999978</v>
      </c>
      <c r="AZ2283">
        <v>0</v>
      </c>
      <c r="BA2283">
        <v>44</v>
      </c>
      <c r="BB2283">
        <v>0</v>
      </c>
      <c r="BC2283">
        <v>6.0000000000000009</v>
      </c>
      <c r="BD2283">
        <v>1</v>
      </c>
      <c r="BE2283">
        <v>1</v>
      </c>
      <c r="BF2283">
        <v>35</v>
      </c>
      <c r="BG2283">
        <v>0</v>
      </c>
      <c r="BH2283">
        <v>2</v>
      </c>
      <c r="BI2283">
        <v>0</v>
      </c>
      <c r="BJ2283">
        <v>0</v>
      </c>
    </row>
    <row r="2284" spans="1:62" ht="17.100000000000001" customHeight="1" x14ac:dyDescent="0.25">
      <c r="A2284" t="s">
        <v>3117</v>
      </c>
      <c r="B2284" t="s">
        <v>6587</v>
      </c>
      <c r="C2284" t="s">
        <v>3123</v>
      </c>
      <c r="D2284" t="s">
        <v>3122</v>
      </c>
      <c r="E2284" t="s">
        <v>7228</v>
      </c>
      <c r="F2284" t="s">
        <v>3124</v>
      </c>
      <c r="G2284">
        <v>3</v>
      </c>
      <c r="H2284">
        <v>6</v>
      </c>
      <c r="I2284">
        <v>0</v>
      </c>
      <c r="J2284">
        <v>1</v>
      </c>
      <c r="K2284">
        <v>0</v>
      </c>
      <c r="L2284">
        <v>1</v>
      </c>
      <c r="M2284">
        <v>4</v>
      </c>
      <c r="N2284">
        <v>0</v>
      </c>
      <c r="O2284">
        <v>0</v>
      </c>
      <c r="P2284">
        <v>0</v>
      </c>
      <c r="Q2284">
        <v>0</v>
      </c>
      <c r="R2284">
        <v>4</v>
      </c>
      <c r="S2284">
        <v>0</v>
      </c>
      <c r="T2284">
        <v>0</v>
      </c>
      <c r="U2284">
        <v>0</v>
      </c>
      <c r="V2284">
        <v>1</v>
      </c>
      <c r="W2284">
        <v>3</v>
      </c>
      <c r="X2284">
        <v>0</v>
      </c>
      <c r="Y2284">
        <v>0</v>
      </c>
      <c r="Z2284">
        <v>0</v>
      </c>
      <c r="AA2284">
        <v>1</v>
      </c>
      <c r="AB2284">
        <v>4</v>
      </c>
      <c r="AC2284">
        <v>0</v>
      </c>
      <c r="AD2284">
        <v>0</v>
      </c>
      <c r="AE2284">
        <v>0</v>
      </c>
      <c r="AF2284">
        <v>0</v>
      </c>
      <c r="AG2284">
        <v>5</v>
      </c>
      <c r="AH2284">
        <v>0</v>
      </c>
      <c r="AI2284">
        <v>0</v>
      </c>
      <c r="AJ2284">
        <v>0</v>
      </c>
      <c r="AK2284">
        <v>0</v>
      </c>
      <c r="AL2284">
        <v>4</v>
      </c>
      <c r="AM2284">
        <v>0</v>
      </c>
      <c r="AN2284">
        <v>0</v>
      </c>
      <c r="AO2284">
        <v>0</v>
      </c>
      <c r="AP2284">
        <v>0</v>
      </c>
      <c r="AQ2284">
        <v>6</v>
      </c>
      <c r="AR2284">
        <v>0</v>
      </c>
      <c r="AS2284">
        <v>1</v>
      </c>
      <c r="AT2284">
        <v>0</v>
      </c>
      <c r="AU2284">
        <v>1</v>
      </c>
      <c r="AV2284">
        <v>3</v>
      </c>
      <c r="AW2284">
        <v>0</v>
      </c>
      <c r="AX2284">
        <v>0</v>
      </c>
      <c r="AY2284">
        <v>0</v>
      </c>
      <c r="AZ2284">
        <v>1</v>
      </c>
      <c r="BA2284">
        <v>2</v>
      </c>
      <c r="BB2284">
        <v>0</v>
      </c>
      <c r="BC2284">
        <v>0</v>
      </c>
      <c r="BD2284">
        <v>0</v>
      </c>
      <c r="BE2284">
        <v>0</v>
      </c>
      <c r="BF2284">
        <v>5</v>
      </c>
      <c r="BG2284">
        <v>0</v>
      </c>
      <c r="BH2284">
        <v>0</v>
      </c>
      <c r="BI2284">
        <v>0</v>
      </c>
      <c r="BJ2284">
        <v>1</v>
      </c>
    </row>
    <row r="2285" spans="1:62" ht="17.100000000000001" customHeight="1" x14ac:dyDescent="0.25">
      <c r="A2285" t="s">
        <v>3117</v>
      </c>
      <c r="B2285" t="s">
        <v>6587</v>
      </c>
      <c r="C2285" t="s">
        <v>3123</v>
      </c>
      <c r="D2285" t="s">
        <v>3122</v>
      </c>
      <c r="E2285" t="s">
        <v>7228</v>
      </c>
      <c r="F2285" t="s">
        <v>3121</v>
      </c>
      <c r="G2285">
        <v>4</v>
      </c>
      <c r="H2285">
        <v>1</v>
      </c>
      <c r="I2285">
        <v>0</v>
      </c>
      <c r="J2285">
        <v>0</v>
      </c>
      <c r="K2285">
        <v>0</v>
      </c>
      <c r="L2285">
        <v>1</v>
      </c>
      <c r="M2285">
        <v>1</v>
      </c>
      <c r="N2285">
        <v>0</v>
      </c>
      <c r="O2285">
        <v>0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</row>
    <row r="2286" spans="1:62" ht="17.100000000000001" customHeight="1" x14ac:dyDescent="0.25">
      <c r="A2286" t="s">
        <v>3117</v>
      </c>
      <c r="B2286" t="s">
        <v>6587</v>
      </c>
      <c r="C2286" t="s">
        <v>3116</v>
      </c>
      <c r="D2286" t="s">
        <v>3115</v>
      </c>
      <c r="E2286" t="s">
        <v>7229</v>
      </c>
      <c r="F2286" t="s">
        <v>3120</v>
      </c>
      <c r="G2286">
        <v>1</v>
      </c>
      <c r="H2286">
        <v>9181</v>
      </c>
      <c r="I2286">
        <v>2194.0000000000041</v>
      </c>
      <c r="J2286">
        <v>1824.9999999999982</v>
      </c>
      <c r="K2286">
        <v>170.00000000000014</v>
      </c>
      <c r="L2286">
        <v>770.00000000000011</v>
      </c>
      <c r="M2286">
        <v>9130</v>
      </c>
      <c r="N2286">
        <v>1883.0000000000009</v>
      </c>
      <c r="O2286">
        <v>1769.000000000003</v>
      </c>
      <c r="P2286">
        <v>135.99999999999986</v>
      </c>
      <c r="Q2286">
        <v>258.00000000000097</v>
      </c>
      <c r="R2286">
        <v>9441</v>
      </c>
      <c r="S2286">
        <v>1151.0000000000036</v>
      </c>
      <c r="T2286">
        <v>1996.0000000000002</v>
      </c>
      <c r="U2286">
        <v>464.99999999999949</v>
      </c>
      <c r="V2286">
        <v>1220.9999999999932</v>
      </c>
      <c r="W2286">
        <v>8599</v>
      </c>
      <c r="X2286">
        <v>515.99999999999886</v>
      </c>
      <c r="Y2286">
        <v>941.99999999999841</v>
      </c>
      <c r="Z2286">
        <v>534.00000000000125</v>
      </c>
      <c r="AA2286">
        <v>1781.999999999997</v>
      </c>
      <c r="AB2286">
        <v>8281</v>
      </c>
      <c r="AC2286">
        <v>1057.999999999997</v>
      </c>
      <c r="AD2286">
        <v>949.99999999999943</v>
      </c>
      <c r="AE2286">
        <v>528.00000000000307</v>
      </c>
      <c r="AF2286">
        <v>446.00000000000006</v>
      </c>
      <c r="AG2286">
        <v>8332</v>
      </c>
      <c r="AH2286">
        <v>1102.9999999999941</v>
      </c>
      <c r="AI2286">
        <v>1177.0000000000036</v>
      </c>
      <c r="AJ2286">
        <v>280.99999999999994</v>
      </c>
      <c r="AK2286">
        <v>221.99999999999974</v>
      </c>
      <c r="AL2286">
        <v>8491</v>
      </c>
      <c r="AM2286">
        <v>1143.9999999999909</v>
      </c>
      <c r="AN2286">
        <v>1227.0000000000016</v>
      </c>
      <c r="AO2286">
        <v>210.00000000000011</v>
      </c>
      <c r="AP2286">
        <v>200.99999999999932</v>
      </c>
      <c r="AQ2286">
        <v>8431</v>
      </c>
      <c r="AR2286">
        <v>1124.9999999999959</v>
      </c>
      <c r="AS2286">
        <v>1188.9999999999977</v>
      </c>
      <c r="AT2286">
        <v>224.99999999999949</v>
      </c>
      <c r="AU2286">
        <v>206.00000000000043</v>
      </c>
      <c r="AV2286">
        <v>8569</v>
      </c>
      <c r="AW2286">
        <v>1277.999999999995</v>
      </c>
      <c r="AX2286">
        <v>1183.9999999999964</v>
      </c>
      <c r="AY2286">
        <v>160.00000000000148</v>
      </c>
      <c r="AZ2286">
        <v>211.99999999999955</v>
      </c>
      <c r="BA2286">
        <v>8797</v>
      </c>
      <c r="BB2286">
        <v>1300.9999999999934</v>
      </c>
      <c r="BC2286">
        <v>1207.0000000000007</v>
      </c>
      <c r="BD2286">
        <v>151.00000000000031</v>
      </c>
      <c r="BE2286">
        <v>244.00000000000063</v>
      </c>
      <c r="BF2286">
        <v>8589</v>
      </c>
      <c r="BG2286">
        <v>1154.9999999999968</v>
      </c>
      <c r="BH2286">
        <v>1289.0000000000032</v>
      </c>
      <c r="BI2286">
        <v>133.99999999999966</v>
      </c>
      <c r="BJ2286">
        <v>223.00000000000023</v>
      </c>
    </row>
    <row r="2287" spans="1:62" ht="17.100000000000001" customHeight="1" x14ac:dyDescent="0.25">
      <c r="A2287" t="s">
        <v>3117</v>
      </c>
      <c r="B2287" t="s">
        <v>6587</v>
      </c>
      <c r="C2287" t="s">
        <v>3116</v>
      </c>
      <c r="D2287" t="s">
        <v>3115</v>
      </c>
      <c r="E2287" t="s">
        <v>7229</v>
      </c>
      <c r="F2287" t="s">
        <v>3119</v>
      </c>
      <c r="G2287">
        <v>2</v>
      </c>
      <c r="H2287">
        <v>6301</v>
      </c>
      <c r="I2287">
        <v>285.99999999999949</v>
      </c>
      <c r="J2287">
        <v>502.99999999999989</v>
      </c>
      <c r="K2287">
        <v>130.99999999999986</v>
      </c>
      <c r="L2287">
        <v>665.99999999999966</v>
      </c>
      <c r="M2287">
        <v>6566</v>
      </c>
      <c r="N2287">
        <v>379.00000000000068</v>
      </c>
      <c r="O2287">
        <v>432.00000000000176</v>
      </c>
      <c r="P2287">
        <v>104.99999999999987</v>
      </c>
      <c r="Q2287">
        <v>129.99999999999972</v>
      </c>
      <c r="R2287">
        <v>6152</v>
      </c>
      <c r="S2287">
        <v>183.99999999999986</v>
      </c>
      <c r="T2287">
        <v>505.99999999999926</v>
      </c>
      <c r="U2287">
        <v>136.99999999999991</v>
      </c>
      <c r="V2287">
        <v>568.99999999999909</v>
      </c>
      <c r="W2287">
        <v>5911</v>
      </c>
      <c r="X2287">
        <v>88.999999999999673</v>
      </c>
      <c r="Y2287">
        <v>447.99999999999932</v>
      </c>
      <c r="Z2287">
        <v>170.00000000000031</v>
      </c>
      <c r="AA2287">
        <v>796.00000000000011</v>
      </c>
      <c r="AB2287">
        <v>6175</v>
      </c>
      <c r="AC2287">
        <v>105.99999999999962</v>
      </c>
      <c r="AD2287">
        <v>451.00000000000097</v>
      </c>
      <c r="AE2287">
        <v>117.99999999999986</v>
      </c>
      <c r="AF2287">
        <v>389.9999999999996</v>
      </c>
      <c r="AG2287">
        <v>6290</v>
      </c>
      <c r="AH2287">
        <v>133.00000000000011</v>
      </c>
      <c r="AI2287">
        <v>515.99999999999989</v>
      </c>
      <c r="AJ2287">
        <v>112.00000000000031</v>
      </c>
      <c r="AK2287">
        <v>303.00000000000017</v>
      </c>
      <c r="AL2287">
        <v>6366</v>
      </c>
      <c r="AM2287">
        <v>254.00000000000031</v>
      </c>
      <c r="AN2287">
        <v>553.99999999999841</v>
      </c>
      <c r="AO2287">
        <v>113.00000000000007</v>
      </c>
      <c r="AP2287">
        <v>221.99999999999972</v>
      </c>
      <c r="AQ2287">
        <v>6476</v>
      </c>
      <c r="AR2287">
        <v>227.99999999999943</v>
      </c>
      <c r="AS2287">
        <v>549.0000000000008</v>
      </c>
      <c r="AT2287">
        <v>110.00000000000065</v>
      </c>
      <c r="AU2287">
        <v>154.99999999999991</v>
      </c>
      <c r="AV2287">
        <v>6469</v>
      </c>
      <c r="AW2287">
        <v>202.99999999999929</v>
      </c>
      <c r="AX2287">
        <v>514.00000000000068</v>
      </c>
      <c r="AY2287">
        <v>119.99999999999963</v>
      </c>
      <c r="AZ2287">
        <v>157.99999999999949</v>
      </c>
      <c r="BA2287">
        <v>6534</v>
      </c>
      <c r="BB2287">
        <v>190.00000000000017</v>
      </c>
      <c r="BC2287">
        <v>487.99999999999841</v>
      </c>
      <c r="BD2287">
        <v>108.00000000000041</v>
      </c>
      <c r="BE2287">
        <v>201.99999999999983</v>
      </c>
      <c r="BF2287">
        <v>6545</v>
      </c>
      <c r="BG2287">
        <v>154.99999999999986</v>
      </c>
      <c r="BH2287">
        <v>544.00000000000034</v>
      </c>
      <c r="BI2287">
        <v>95.999999999999858</v>
      </c>
      <c r="BJ2287">
        <v>159.99999999999972</v>
      </c>
    </row>
    <row r="2288" spans="1:62" ht="17.100000000000001" customHeight="1" x14ac:dyDescent="0.25">
      <c r="A2288" t="s">
        <v>3117</v>
      </c>
      <c r="B2288" t="s">
        <v>6587</v>
      </c>
      <c r="C2288" t="s">
        <v>3116</v>
      </c>
      <c r="D2288" t="s">
        <v>3115</v>
      </c>
      <c r="E2288" t="s">
        <v>7229</v>
      </c>
      <c r="F2288" t="s">
        <v>3118</v>
      </c>
      <c r="G2288">
        <v>3</v>
      </c>
      <c r="H2288">
        <v>1291</v>
      </c>
      <c r="I2288">
        <v>31.999999999999986</v>
      </c>
      <c r="J2288">
        <v>60.999999999999957</v>
      </c>
      <c r="K2288">
        <v>15.000000000000002</v>
      </c>
      <c r="L2288">
        <v>237.00000000000011</v>
      </c>
      <c r="M2288">
        <v>1802</v>
      </c>
      <c r="N2288">
        <v>98.000000000000043</v>
      </c>
      <c r="O2288">
        <v>43.000000000000043</v>
      </c>
      <c r="P2288">
        <v>6.0000000000000062</v>
      </c>
      <c r="Q2288">
        <v>64.000000000000057</v>
      </c>
      <c r="R2288">
        <v>1664</v>
      </c>
      <c r="S2288">
        <v>46.000000000000064</v>
      </c>
      <c r="T2288">
        <v>25.000000000000011</v>
      </c>
      <c r="U2288">
        <v>14.999999999999996</v>
      </c>
      <c r="V2288">
        <v>231.99999999999977</v>
      </c>
      <c r="W2288">
        <v>1527</v>
      </c>
      <c r="X2288">
        <v>13</v>
      </c>
      <c r="Y2288">
        <v>34.000000000000007</v>
      </c>
      <c r="Z2288">
        <v>20.999999999999986</v>
      </c>
      <c r="AA2288">
        <v>236.00000000000017</v>
      </c>
      <c r="AB2288">
        <v>1743</v>
      </c>
      <c r="AC2288">
        <v>22.999999999999993</v>
      </c>
      <c r="AD2288">
        <v>13.99999999999998</v>
      </c>
      <c r="AE2288">
        <v>20.000000000000043</v>
      </c>
      <c r="AF2288">
        <v>120.99999999999997</v>
      </c>
      <c r="AG2288">
        <v>1386</v>
      </c>
      <c r="AH2288">
        <v>18.999999999999968</v>
      </c>
      <c r="AI2288">
        <v>23.999999999999975</v>
      </c>
      <c r="AJ2288">
        <v>11.000000000000014</v>
      </c>
      <c r="AK2288">
        <v>28.000000000000018</v>
      </c>
      <c r="AL2288">
        <v>1797</v>
      </c>
      <c r="AM2288">
        <v>40.000000000000064</v>
      </c>
      <c r="AN2288">
        <v>42.000000000000092</v>
      </c>
      <c r="AO2288">
        <v>9.0000000000000036</v>
      </c>
      <c r="AP2288">
        <v>41.000000000000014</v>
      </c>
      <c r="AQ2288">
        <v>1523</v>
      </c>
      <c r="AR2288">
        <v>42.00000000000005</v>
      </c>
      <c r="AS2288">
        <v>26.000000000000007</v>
      </c>
      <c r="AT2288">
        <v>7.000000000000008</v>
      </c>
      <c r="AU2288">
        <v>35.000000000000028</v>
      </c>
      <c r="AV2288">
        <v>1819</v>
      </c>
      <c r="AW2288">
        <v>11.999999999999998</v>
      </c>
      <c r="AX2288">
        <v>35.000000000000064</v>
      </c>
      <c r="AY2288">
        <v>11.000000000000025</v>
      </c>
      <c r="AZ2288">
        <v>52.000000000000021</v>
      </c>
      <c r="BA2288">
        <v>1795</v>
      </c>
      <c r="BB2288">
        <v>16.999999999999993</v>
      </c>
      <c r="BC2288">
        <v>21.000000000000007</v>
      </c>
      <c r="BD2288">
        <v>9.0000000000000249</v>
      </c>
      <c r="BE2288">
        <v>76</v>
      </c>
      <c r="BF2288">
        <v>1820</v>
      </c>
      <c r="BG2288">
        <v>18</v>
      </c>
      <c r="BH2288">
        <v>56.999999999999964</v>
      </c>
      <c r="BI2288">
        <v>7.0000000000000044</v>
      </c>
      <c r="BJ2288">
        <v>56.999999999999972</v>
      </c>
    </row>
    <row r="2289" spans="1:62" ht="17.100000000000001" customHeight="1" x14ac:dyDescent="0.25">
      <c r="A2289" t="s">
        <v>3117</v>
      </c>
      <c r="B2289" t="s">
        <v>6587</v>
      </c>
      <c r="C2289" t="s">
        <v>3116</v>
      </c>
      <c r="D2289" t="s">
        <v>3115</v>
      </c>
      <c r="E2289" t="s">
        <v>7229</v>
      </c>
      <c r="F2289" t="s">
        <v>3114</v>
      </c>
      <c r="G2289">
        <v>4</v>
      </c>
      <c r="H2289">
        <v>563</v>
      </c>
      <c r="I2289">
        <v>1.9999999999999998</v>
      </c>
      <c r="J2289">
        <v>22.000000000000018</v>
      </c>
      <c r="K2289">
        <v>0</v>
      </c>
      <c r="L2289">
        <v>90.000000000000171</v>
      </c>
      <c r="M2289">
        <v>343</v>
      </c>
      <c r="N2289">
        <v>5.0000000000000036</v>
      </c>
      <c r="O2289">
        <v>5.000000000000008</v>
      </c>
      <c r="P2289">
        <v>0</v>
      </c>
      <c r="Q2289">
        <v>52.000000000000014</v>
      </c>
      <c r="R2289">
        <v>446</v>
      </c>
      <c r="S2289">
        <v>0.99999999999999956</v>
      </c>
      <c r="T2289">
        <v>7.000000000000008</v>
      </c>
      <c r="U2289">
        <v>2</v>
      </c>
      <c r="V2289">
        <v>39.999999999999964</v>
      </c>
      <c r="W2289">
        <v>331</v>
      </c>
      <c r="X2289">
        <v>0.99999999999999944</v>
      </c>
      <c r="Y2289">
        <v>10.000000000000007</v>
      </c>
      <c r="Z2289">
        <v>0.99999999999999911</v>
      </c>
      <c r="AA2289">
        <v>42.000000000000028</v>
      </c>
      <c r="AB2289">
        <v>264</v>
      </c>
      <c r="AC2289">
        <v>0.99999999999999989</v>
      </c>
      <c r="AD2289">
        <v>7.0000000000000036</v>
      </c>
      <c r="AE2289">
        <v>0.99999999999999967</v>
      </c>
      <c r="AF2289">
        <v>11.000000000000007</v>
      </c>
      <c r="AG2289">
        <v>692</v>
      </c>
      <c r="AH2289">
        <v>0</v>
      </c>
      <c r="AI2289">
        <v>4.9999999999999973</v>
      </c>
      <c r="AJ2289">
        <v>0</v>
      </c>
      <c r="AK2289">
        <v>17.000000000000011</v>
      </c>
      <c r="AL2289">
        <v>358</v>
      </c>
      <c r="AM2289">
        <v>0.99999999999999967</v>
      </c>
      <c r="AN2289">
        <v>4.0000000000000009</v>
      </c>
      <c r="AO2289">
        <v>0</v>
      </c>
      <c r="AP2289">
        <v>8.0000000000000018</v>
      </c>
      <c r="AQ2289">
        <v>633</v>
      </c>
      <c r="AR2289">
        <v>2.0000000000000004</v>
      </c>
      <c r="AS2289">
        <v>5.9999999999999991</v>
      </c>
      <c r="AT2289">
        <v>1</v>
      </c>
      <c r="AU2289">
        <v>23.000000000000025</v>
      </c>
      <c r="AV2289">
        <v>366</v>
      </c>
      <c r="AW2289">
        <v>1.9999999999999987</v>
      </c>
      <c r="AX2289">
        <v>11.999999999999998</v>
      </c>
      <c r="AY2289">
        <v>1</v>
      </c>
      <c r="AZ2289">
        <v>38.000000000000014</v>
      </c>
      <c r="BA2289">
        <v>391</v>
      </c>
      <c r="BB2289">
        <v>2.9999999999999982</v>
      </c>
      <c r="BC2289">
        <v>5.0000000000000009</v>
      </c>
      <c r="BD2289">
        <v>0.99999999999999944</v>
      </c>
      <c r="BE2289">
        <v>53.000000000000021</v>
      </c>
      <c r="BF2289">
        <v>420</v>
      </c>
      <c r="BG2289">
        <v>0</v>
      </c>
      <c r="BH2289">
        <v>11.000000000000005</v>
      </c>
      <c r="BI2289">
        <v>0</v>
      </c>
      <c r="BJ2289">
        <v>73.000000000000028</v>
      </c>
    </row>
    <row r="2290" spans="1:62" ht="17.100000000000001" customHeight="1" x14ac:dyDescent="0.25">
      <c r="A2290" t="s">
        <v>2954</v>
      </c>
      <c r="B2290" t="s">
        <v>7230</v>
      </c>
      <c r="C2290" t="s">
        <v>21</v>
      </c>
      <c r="D2290" t="s">
        <v>3110</v>
      </c>
      <c r="E2290" t="s">
        <v>7231</v>
      </c>
      <c r="F2290" t="s">
        <v>3113</v>
      </c>
      <c r="G2290">
        <v>1</v>
      </c>
      <c r="H2290">
        <v>36915</v>
      </c>
      <c r="I2290">
        <v>5338.99999999997</v>
      </c>
      <c r="J2290">
        <v>6206.0000000000337</v>
      </c>
      <c r="K2290">
        <v>80.999999999999886</v>
      </c>
      <c r="L2290">
        <v>326.0000000000008</v>
      </c>
      <c r="M2290">
        <v>37329</v>
      </c>
      <c r="N2290">
        <v>5019.0000000000346</v>
      </c>
      <c r="O2290">
        <v>6665.0000000000073</v>
      </c>
      <c r="P2290">
        <v>59.000000000000057</v>
      </c>
      <c r="Q2290">
        <v>196.00000000000145</v>
      </c>
      <c r="R2290">
        <v>38391</v>
      </c>
      <c r="S2290">
        <v>4757.9999999999973</v>
      </c>
      <c r="T2290">
        <v>9501.0000000000491</v>
      </c>
      <c r="U2290">
        <v>160.00000000000111</v>
      </c>
      <c r="V2290">
        <v>721.0000000000025</v>
      </c>
      <c r="W2290">
        <v>34252</v>
      </c>
      <c r="X2290">
        <v>3140.0000000000091</v>
      </c>
      <c r="Y2290">
        <v>3941.0000000000177</v>
      </c>
      <c r="Z2290">
        <v>234.00000000000136</v>
      </c>
      <c r="AA2290">
        <v>1371.0000000000036</v>
      </c>
      <c r="AB2290">
        <v>35696</v>
      </c>
      <c r="AC2290">
        <v>4117.9999999999782</v>
      </c>
      <c r="AD2290">
        <v>4320.0000000000464</v>
      </c>
      <c r="AE2290">
        <v>192.00000000000131</v>
      </c>
      <c r="AF2290">
        <v>409.00000000000193</v>
      </c>
      <c r="AG2290">
        <v>37882</v>
      </c>
      <c r="AH2290">
        <v>4300.0000000000209</v>
      </c>
      <c r="AI2290">
        <v>5615.9999999999945</v>
      </c>
      <c r="AJ2290">
        <v>176.00000000000131</v>
      </c>
      <c r="AK2290">
        <v>289.99999999999864</v>
      </c>
      <c r="AL2290">
        <v>39802</v>
      </c>
      <c r="AM2290">
        <v>4722.99999999999</v>
      </c>
      <c r="AN2290">
        <v>5894.0000000000537</v>
      </c>
      <c r="AO2290">
        <v>246.99999999999937</v>
      </c>
      <c r="AP2290">
        <v>278.99999999999784</v>
      </c>
      <c r="AQ2290">
        <v>40754</v>
      </c>
      <c r="AR2290">
        <v>4361.9999999999955</v>
      </c>
      <c r="AS2290">
        <v>6103.9999999999627</v>
      </c>
      <c r="AT2290">
        <v>258.00000000000011</v>
      </c>
      <c r="AU2290">
        <v>152.99999999999781</v>
      </c>
      <c r="AV2290">
        <v>42830</v>
      </c>
      <c r="AW2290">
        <v>5043.0000000000482</v>
      </c>
      <c r="AX2290">
        <v>7243.0000000000045</v>
      </c>
      <c r="AY2290">
        <v>250.00000000000097</v>
      </c>
      <c r="AZ2290">
        <v>169.99999999999997</v>
      </c>
      <c r="BA2290">
        <v>43967</v>
      </c>
      <c r="BB2290">
        <v>5415.9999999999563</v>
      </c>
      <c r="BC2290">
        <v>6882.9999999999827</v>
      </c>
      <c r="BD2290">
        <v>219.00000000000199</v>
      </c>
      <c r="BE2290">
        <v>146.99999999999807</v>
      </c>
      <c r="BF2290">
        <v>42673</v>
      </c>
      <c r="BG2290">
        <v>4527.9999999999964</v>
      </c>
      <c r="BH2290">
        <v>7514.0000000000273</v>
      </c>
      <c r="BI2290">
        <v>203.99999999999915</v>
      </c>
      <c r="BJ2290">
        <v>102.99999999999986</v>
      </c>
    </row>
    <row r="2291" spans="1:62" ht="17.100000000000001" customHeight="1" x14ac:dyDescent="0.25">
      <c r="A2291" t="s">
        <v>2954</v>
      </c>
      <c r="B2291" t="s">
        <v>7230</v>
      </c>
      <c r="C2291" t="s">
        <v>21</v>
      </c>
      <c r="D2291" t="s">
        <v>3110</v>
      </c>
      <c r="E2291" t="s">
        <v>7231</v>
      </c>
      <c r="F2291" t="s">
        <v>3112</v>
      </c>
      <c r="G2291">
        <v>2</v>
      </c>
      <c r="H2291">
        <v>7152</v>
      </c>
      <c r="I2291">
        <v>515.99999999999989</v>
      </c>
      <c r="J2291">
        <v>151.00000000000011</v>
      </c>
      <c r="K2291">
        <v>60.999999999999801</v>
      </c>
      <c r="L2291">
        <v>350.00000000000023</v>
      </c>
      <c r="M2291">
        <v>7822</v>
      </c>
      <c r="N2291">
        <v>469.00000000000125</v>
      </c>
      <c r="O2291">
        <v>101.0000000000002</v>
      </c>
      <c r="P2291">
        <v>63.999999999999879</v>
      </c>
      <c r="Q2291">
        <v>224.00000000000014</v>
      </c>
      <c r="R2291">
        <v>7567</v>
      </c>
      <c r="S2291">
        <v>554.99999999999761</v>
      </c>
      <c r="T2291">
        <v>270.00000000000091</v>
      </c>
      <c r="U2291">
        <v>61.999999999999879</v>
      </c>
      <c r="V2291">
        <v>431.99999999999937</v>
      </c>
      <c r="W2291">
        <v>7113</v>
      </c>
      <c r="X2291">
        <v>245.99999999999991</v>
      </c>
      <c r="Y2291">
        <v>92.999999999999972</v>
      </c>
      <c r="Z2291">
        <v>72</v>
      </c>
      <c r="AA2291">
        <v>369.00000000000023</v>
      </c>
      <c r="AB2291">
        <v>7687</v>
      </c>
      <c r="AC2291">
        <v>326.00000000000171</v>
      </c>
      <c r="AD2291">
        <v>101.00000000000011</v>
      </c>
      <c r="AE2291">
        <v>96.000000000000085</v>
      </c>
      <c r="AF2291">
        <v>192.99999999999974</v>
      </c>
      <c r="AG2291">
        <v>7967</v>
      </c>
      <c r="AH2291">
        <v>326.0000000000004</v>
      </c>
      <c r="AI2291">
        <v>212.00000000000028</v>
      </c>
      <c r="AJ2291">
        <v>124.00000000000071</v>
      </c>
      <c r="AK2291">
        <v>133.99999999999926</v>
      </c>
      <c r="AL2291">
        <v>7899</v>
      </c>
      <c r="AM2291">
        <v>418.99999999999977</v>
      </c>
      <c r="AN2291">
        <v>156.00000000000051</v>
      </c>
      <c r="AO2291">
        <v>118.00000000000041</v>
      </c>
      <c r="AP2291">
        <v>144.0000000000002</v>
      </c>
      <c r="AQ2291">
        <v>8091</v>
      </c>
      <c r="AR2291">
        <v>374.00000000000119</v>
      </c>
      <c r="AS2291">
        <v>63.999999999999822</v>
      </c>
      <c r="AT2291">
        <v>83.000000000000085</v>
      </c>
      <c r="AU2291">
        <v>123.99999999999963</v>
      </c>
      <c r="AV2291">
        <v>8255</v>
      </c>
      <c r="AW2291">
        <v>423.00000000000011</v>
      </c>
      <c r="AX2291">
        <v>80.999999999999872</v>
      </c>
      <c r="AY2291">
        <v>78.999999999999886</v>
      </c>
      <c r="AZ2291">
        <v>148</v>
      </c>
      <c r="BA2291">
        <v>9627</v>
      </c>
      <c r="BB2291">
        <v>292.00000000000006</v>
      </c>
      <c r="BC2291">
        <v>90.000000000000142</v>
      </c>
      <c r="BD2291">
        <v>71.000000000000185</v>
      </c>
      <c r="BE2291">
        <v>130.99999999999957</v>
      </c>
      <c r="BF2291">
        <v>8530</v>
      </c>
      <c r="BG2291">
        <v>266</v>
      </c>
      <c r="BH2291">
        <v>220.00000000000028</v>
      </c>
      <c r="BI2291">
        <v>70.999999999999815</v>
      </c>
      <c r="BJ2291">
        <v>116.99999999999972</v>
      </c>
    </row>
    <row r="2292" spans="1:62" ht="17.100000000000001" customHeight="1" x14ac:dyDescent="0.25">
      <c r="A2292" t="s">
        <v>2954</v>
      </c>
      <c r="B2292" t="s">
        <v>7230</v>
      </c>
      <c r="C2292" t="s">
        <v>21</v>
      </c>
      <c r="D2292" t="s">
        <v>3110</v>
      </c>
      <c r="E2292" t="s">
        <v>7231</v>
      </c>
      <c r="F2292" t="s">
        <v>3111</v>
      </c>
      <c r="G2292">
        <v>3</v>
      </c>
      <c r="H2292">
        <v>1120</v>
      </c>
      <c r="I2292">
        <v>65.000000000000128</v>
      </c>
      <c r="J2292">
        <v>32</v>
      </c>
      <c r="K2292">
        <v>9.0000000000000124</v>
      </c>
      <c r="L2292">
        <v>184.00000000000003</v>
      </c>
      <c r="M2292">
        <v>1336</v>
      </c>
      <c r="N2292">
        <v>45.000000000000021</v>
      </c>
      <c r="O2292">
        <v>47.000000000000036</v>
      </c>
      <c r="P2292">
        <v>5.0000000000000062</v>
      </c>
      <c r="Q2292">
        <v>90.999999999999915</v>
      </c>
      <c r="R2292">
        <v>1253</v>
      </c>
      <c r="S2292">
        <v>28.000000000000014</v>
      </c>
      <c r="T2292">
        <v>106.99999999999993</v>
      </c>
      <c r="U2292">
        <v>9</v>
      </c>
      <c r="V2292">
        <v>97.000000000000114</v>
      </c>
      <c r="W2292">
        <v>1190</v>
      </c>
      <c r="X2292">
        <v>14.999999999999989</v>
      </c>
      <c r="Y2292">
        <v>11</v>
      </c>
      <c r="Z2292">
        <v>15.000000000000018</v>
      </c>
      <c r="AA2292">
        <v>108.00000000000001</v>
      </c>
      <c r="AB2292">
        <v>1243</v>
      </c>
      <c r="AC2292">
        <v>22.999999999999982</v>
      </c>
      <c r="AD2292">
        <v>26.000000000000014</v>
      </c>
      <c r="AE2292">
        <v>16.000000000000011</v>
      </c>
      <c r="AF2292">
        <v>41.000000000000057</v>
      </c>
      <c r="AG2292">
        <v>1222</v>
      </c>
      <c r="AH2292">
        <v>20.000000000000032</v>
      </c>
      <c r="AI2292">
        <v>20.000000000000028</v>
      </c>
      <c r="AJ2292">
        <v>20.000000000000036</v>
      </c>
      <c r="AK2292">
        <v>29.000000000000018</v>
      </c>
      <c r="AL2292">
        <v>1303</v>
      </c>
      <c r="AM2292">
        <v>45</v>
      </c>
      <c r="AN2292">
        <v>36.000000000000014</v>
      </c>
      <c r="AO2292">
        <v>13.000000000000005</v>
      </c>
      <c r="AP2292">
        <v>38.00000000000005</v>
      </c>
      <c r="AQ2292">
        <v>1334</v>
      </c>
      <c r="AR2292">
        <v>28.000000000000028</v>
      </c>
      <c r="AS2292">
        <v>23.00000000000005</v>
      </c>
      <c r="AT2292">
        <v>7.000000000000008</v>
      </c>
      <c r="AU2292">
        <v>41.000000000000007</v>
      </c>
      <c r="AV2292">
        <v>1358</v>
      </c>
      <c r="AW2292">
        <v>32.999999999999964</v>
      </c>
      <c r="AX2292">
        <v>21.000000000000028</v>
      </c>
      <c r="AY2292">
        <v>10.000000000000002</v>
      </c>
      <c r="AZ2292">
        <v>42.000000000000014</v>
      </c>
      <c r="BA2292">
        <v>1396</v>
      </c>
      <c r="BB2292">
        <v>39.000000000000085</v>
      </c>
      <c r="BC2292">
        <v>29.000000000000028</v>
      </c>
      <c r="BD2292">
        <v>9.0000000000000089</v>
      </c>
      <c r="BE2292">
        <v>38</v>
      </c>
      <c r="BF2292">
        <v>1464</v>
      </c>
      <c r="BG2292">
        <v>39.000000000000036</v>
      </c>
      <c r="BH2292">
        <v>41.999999999999986</v>
      </c>
      <c r="BI2292">
        <v>6.0000000000000027</v>
      </c>
      <c r="BJ2292">
        <v>42.000000000000064</v>
      </c>
    </row>
    <row r="2293" spans="1:62" ht="17.100000000000001" customHeight="1" x14ac:dyDescent="0.25">
      <c r="A2293" t="s">
        <v>2954</v>
      </c>
      <c r="B2293" t="s">
        <v>7230</v>
      </c>
      <c r="C2293" t="s">
        <v>21</v>
      </c>
      <c r="D2293" t="s">
        <v>3110</v>
      </c>
      <c r="E2293" t="s">
        <v>7231</v>
      </c>
      <c r="F2293" t="s">
        <v>3109</v>
      </c>
      <c r="G2293">
        <v>4</v>
      </c>
      <c r="H2293">
        <v>148</v>
      </c>
      <c r="I2293">
        <v>13.000000000000004</v>
      </c>
      <c r="J2293">
        <v>2.0000000000000004</v>
      </c>
      <c r="K2293">
        <v>1.0000000000000004</v>
      </c>
      <c r="L2293">
        <v>9.9999999999999947</v>
      </c>
      <c r="M2293">
        <v>166</v>
      </c>
      <c r="N2293">
        <v>6.9999999999999982</v>
      </c>
      <c r="O2293">
        <v>4</v>
      </c>
      <c r="P2293">
        <v>0</v>
      </c>
      <c r="Q2293">
        <v>9.0000000000000018</v>
      </c>
      <c r="R2293">
        <v>173</v>
      </c>
      <c r="S2293">
        <v>4</v>
      </c>
      <c r="T2293">
        <v>19.000000000000004</v>
      </c>
      <c r="U2293">
        <v>2.9999999999999996</v>
      </c>
      <c r="V2293">
        <v>13.999999999999995</v>
      </c>
      <c r="W2293">
        <v>139</v>
      </c>
      <c r="X2293">
        <v>2.0000000000000004</v>
      </c>
      <c r="Y2293">
        <v>3.0000000000000013</v>
      </c>
      <c r="Z2293">
        <v>2.0000000000000004</v>
      </c>
      <c r="AA2293">
        <v>8.0000000000000018</v>
      </c>
      <c r="AB2293">
        <v>145</v>
      </c>
      <c r="AC2293">
        <v>4.0000000000000018</v>
      </c>
      <c r="AD2293">
        <v>5.0000000000000027</v>
      </c>
      <c r="AE2293">
        <v>1</v>
      </c>
      <c r="AF2293">
        <v>8.0000000000000036</v>
      </c>
      <c r="AG2293">
        <v>186</v>
      </c>
      <c r="AH2293">
        <v>3.0000000000000018</v>
      </c>
      <c r="AI2293">
        <v>2</v>
      </c>
      <c r="AJ2293">
        <v>3</v>
      </c>
      <c r="AK2293">
        <v>8.9999999999999964</v>
      </c>
      <c r="AL2293">
        <v>154</v>
      </c>
      <c r="AM2293">
        <v>3.0000000000000009</v>
      </c>
      <c r="AN2293">
        <v>2.0000000000000004</v>
      </c>
      <c r="AO2293">
        <v>3.0000000000000004</v>
      </c>
      <c r="AP2293">
        <v>6.0000000000000009</v>
      </c>
      <c r="AQ2293">
        <v>174</v>
      </c>
      <c r="AR2293">
        <v>6.9999999999999964</v>
      </c>
      <c r="AS2293">
        <v>1.0000000000000002</v>
      </c>
      <c r="AT2293">
        <v>2.0000000000000004</v>
      </c>
      <c r="AU2293">
        <v>1.0000000000000002</v>
      </c>
      <c r="AV2293">
        <v>187</v>
      </c>
      <c r="AW2293">
        <v>2</v>
      </c>
      <c r="AX2293">
        <v>6.0000000000000062</v>
      </c>
      <c r="AY2293">
        <v>0</v>
      </c>
      <c r="AZ2293">
        <v>2</v>
      </c>
      <c r="BA2293">
        <v>188</v>
      </c>
      <c r="BB2293">
        <v>9</v>
      </c>
      <c r="BC2293">
        <v>1</v>
      </c>
      <c r="BD2293">
        <v>0</v>
      </c>
      <c r="BE2293">
        <v>1.0000000000000002</v>
      </c>
      <c r="BF2293">
        <v>200</v>
      </c>
      <c r="BG2293">
        <v>5.0000000000000027</v>
      </c>
      <c r="BH2293">
        <v>3.9999999999999996</v>
      </c>
      <c r="BI2293">
        <v>0</v>
      </c>
      <c r="BJ2293">
        <v>6.0000000000000036</v>
      </c>
    </row>
    <row r="2294" spans="1:62" ht="17.100000000000001" customHeight="1" x14ac:dyDescent="0.25">
      <c r="A2294" t="s">
        <v>2954</v>
      </c>
      <c r="B2294" t="s">
        <v>7230</v>
      </c>
      <c r="C2294" t="s">
        <v>2495</v>
      </c>
      <c r="D2294" t="s">
        <v>3105</v>
      </c>
      <c r="E2294" t="s">
        <v>7232</v>
      </c>
      <c r="F2294" t="s">
        <v>3108</v>
      </c>
      <c r="G2294">
        <v>1</v>
      </c>
      <c r="H2294">
        <v>3008</v>
      </c>
      <c r="I2294">
        <v>338.99999999999989</v>
      </c>
      <c r="J2294">
        <v>742.00000000000136</v>
      </c>
      <c r="K2294">
        <v>10.999999999999968</v>
      </c>
      <c r="L2294">
        <v>23.000000000000082</v>
      </c>
      <c r="M2294">
        <v>3275</v>
      </c>
      <c r="N2294">
        <v>307.00000000000006</v>
      </c>
      <c r="O2294">
        <v>1003.9999999999981</v>
      </c>
      <c r="P2294">
        <v>10.999999999999982</v>
      </c>
      <c r="Q2294">
        <v>55.999999999999901</v>
      </c>
      <c r="R2294">
        <v>2954</v>
      </c>
      <c r="S2294">
        <v>245.99999999999966</v>
      </c>
      <c r="T2294">
        <v>970.99999999999966</v>
      </c>
      <c r="U2294">
        <v>13.00000000000005</v>
      </c>
      <c r="V2294">
        <v>50.000000000000121</v>
      </c>
      <c r="W2294">
        <v>2565</v>
      </c>
      <c r="X2294">
        <v>202.9999999999998</v>
      </c>
      <c r="Y2294">
        <v>495.00000000000102</v>
      </c>
      <c r="Z2294">
        <v>7.0000000000000151</v>
      </c>
      <c r="AA2294">
        <v>94.000000000000199</v>
      </c>
      <c r="AB2294">
        <v>2735</v>
      </c>
      <c r="AC2294">
        <v>284.00000000000006</v>
      </c>
      <c r="AD2294">
        <v>479.00000000000017</v>
      </c>
      <c r="AE2294">
        <v>4.9999999999999973</v>
      </c>
      <c r="AF2294">
        <v>98.000000000000185</v>
      </c>
      <c r="AG2294">
        <v>2917</v>
      </c>
      <c r="AH2294">
        <v>361.00000000000045</v>
      </c>
      <c r="AI2294">
        <v>734.00000000000239</v>
      </c>
      <c r="AJ2294">
        <v>6.0000000000000062</v>
      </c>
      <c r="AK2294">
        <v>64.000000000000028</v>
      </c>
      <c r="AL2294">
        <v>3339</v>
      </c>
      <c r="AM2294">
        <v>551.99999999999977</v>
      </c>
      <c r="AN2294">
        <v>671.00000000000091</v>
      </c>
      <c r="AO2294">
        <v>4.0000000000000124</v>
      </c>
      <c r="AP2294">
        <v>1.0000000000000011</v>
      </c>
      <c r="AQ2294">
        <v>3235</v>
      </c>
      <c r="AR2294">
        <v>337.99999999999909</v>
      </c>
      <c r="AS2294">
        <v>705.00000000000011</v>
      </c>
      <c r="AT2294">
        <v>20.000000000000021</v>
      </c>
      <c r="AU2294">
        <v>25.000000000000053</v>
      </c>
      <c r="AV2294">
        <v>3500</v>
      </c>
      <c r="AW2294">
        <v>314.00000000000011</v>
      </c>
      <c r="AX2294">
        <v>782.0000000000008</v>
      </c>
      <c r="AY2294">
        <v>26.999999999999993</v>
      </c>
      <c r="AZ2294">
        <v>6.0000000000000195</v>
      </c>
      <c r="BA2294">
        <v>3375</v>
      </c>
      <c r="BB2294">
        <v>383.00000000000017</v>
      </c>
      <c r="BC2294">
        <v>699.99999999999977</v>
      </c>
      <c r="BD2294">
        <v>12.000000000000041</v>
      </c>
      <c r="BE2294">
        <v>6.0000000000000089</v>
      </c>
      <c r="BF2294">
        <v>4368</v>
      </c>
      <c r="BG2294">
        <v>453.00000000000159</v>
      </c>
      <c r="BH2294">
        <v>1027.9999999999991</v>
      </c>
      <c r="BI2294">
        <v>5.0000000000000053</v>
      </c>
      <c r="BJ2294">
        <v>1.0000000000000049</v>
      </c>
    </row>
    <row r="2295" spans="1:62" ht="17.100000000000001" customHeight="1" x14ac:dyDescent="0.25">
      <c r="A2295" t="s">
        <v>2954</v>
      </c>
      <c r="B2295" t="s">
        <v>7230</v>
      </c>
      <c r="C2295" t="s">
        <v>2495</v>
      </c>
      <c r="D2295" t="s">
        <v>3105</v>
      </c>
      <c r="E2295" t="s">
        <v>7232</v>
      </c>
      <c r="F2295" t="s">
        <v>3107</v>
      </c>
      <c r="G2295">
        <v>2</v>
      </c>
      <c r="H2295">
        <v>1221</v>
      </c>
      <c r="I2295">
        <v>17.999999999999968</v>
      </c>
      <c r="J2295">
        <v>3.9999999999999982</v>
      </c>
      <c r="K2295">
        <v>0</v>
      </c>
      <c r="L2295">
        <v>3.0000000000000027</v>
      </c>
      <c r="M2295">
        <v>1328</v>
      </c>
      <c r="N2295">
        <v>32.000000000000007</v>
      </c>
      <c r="O2295">
        <v>21.999999999999989</v>
      </c>
      <c r="P2295">
        <v>0</v>
      </c>
      <c r="Q2295">
        <v>0</v>
      </c>
      <c r="R2295">
        <v>1330</v>
      </c>
      <c r="S2295">
        <v>11.999999999999996</v>
      </c>
      <c r="T2295">
        <v>19.000000000000007</v>
      </c>
      <c r="U2295">
        <v>1.0000000000000027</v>
      </c>
      <c r="V2295">
        <v>2.0000000000000018</v>
      </c>
      <c r="W2295">
        <v>1274</v>
      </c>
      <c r="X2295">
        <v>35.999999999999915</v>
      </c>
      <c r="Y2295">
        <v>4.0000000000000027</v>
      </c>
      <c r="Z2295">
        <v>0</v>
      </c>
      <c r="AA2295">
        <v>0</v>
      </c>
      <c r="AB2295">
        <v>1083</v>
      </c>
      <c r="AC2295">
        <v>0</v>
      </c>
      <c r="AD2295">
        <v>5.0000000000000018</v>
      </c>
      <c r="AE2295">
        <v>0</v>
      </c>
      <c r="AF2295">
        <v>0</v>
      </c>
      <c r="AG2295">
        <v>1242</v>
      </c>
      <c r="AH2295">
        <v>18.000000000000025</v>
      </c>
      <c r="AI2295">
        <v>8.9999999999999876</v>
      </c>
      <c r="AJ2295">
        <v>0</v>
      </c>
      <c r="AK2295">
        <v>0</v>
      </c>
      <c r="AL2295">
        <v>1372</v>
      </c>
      <c r="AM2295">
        <v>15.000000000000028</v>
      </c>
      <c r="AN2295">
        <v>6.0000000000000124</v>
      </c>
      <c r="AO2295">
        <v>2.0000000000000036</v>
      </c>
      <c r="AP2295">
        <v>0</v>
      </c>
      <c r="AQ2295">
        <v>1375</v>
      </c>
      <c r="AR2295">
        <v>10.000000000000002</v>
      </c>
      <c r="AS2295">
        <v>5</v>
      </c>
      <c r="AT2295">
        <v>0</v>
      </c>
      <c r="AU2295">
        <v>0</v>
      </c>
      <c r="AV2295">
        <v>1284</v>
      </c>
      <c r="AW2295">
        <v>4.0000000000000053</v>
      </c>
      <c r="AX2295">
        <v>6.0000000000000098</v>
      </c>
      <c r="AY2295">
        <v>0</v>
      </c>
      <c r="AZ2295">
        <v>0</v>
      </c>
      <c r="BA2295">
        <v>1406</v>
      </c>
      <c r="BB2295">
        <v>21.000000000000018</v>
      </c>
      <c r="BC2295">
        <v>15.000000000000011</v>
      </c>
      <c r="BD2295">
        <v>0</v>
      </c>
      <c r="BE2295">
        <v>0</v>
      </c>
      <c r="BF2295">
        <v>1393</v>
      </c>
      <c r="BG2295">
        <v>11.000000000000007</v>
      </c>
      <c r="BH2295">
        <v>6.0000000000000062</v>
      </c>
      <c r="BI2295">
        <v>0</v>
      </c>
      <c r="BJ2295">
        <v>0</v>
      </c>
    </row>
    <row r="2296" spans="1:62" ht="17.100000000000001" customHeight="1" x14ac:dyDescent="0.25">
      <c r="A2296" t="s">
        <v>2954</v>
      </c>
      <c r="B2296" t="s">
        <v>7230</v>
      </c>
      <c r="C2296" t="s">
        <v>2495</v>
      </c>
      <c r="D2296" t="s">
        <v>3105</v>
      </c>
      <c r="E2296" t="s">
        <v>7232</v>
      </c>
      <c r="F2296" t="s">
        <v>3106</v>
      </c>
      <c r="G2296">
        <v>3</v>
      </c>
      <c r="H2296">
        <v>10</v>
      </c>
      <c r="I2296">
        <v>0</v>
      </c>
      <c r="J2296">
        <v>0</v>
      </c>
      <c r="K2296">
        <v>0</v>
      </c>
      <c r="L2296">
        <v>0</v>
      </c>
      <c r="M2296">
        <v>13</v>
      </c>
      <c r="N2296">
        <v>2</v>
      </c>
      <c r="O2296">
        <v>0</v>
      </c>
      <c r="P2296">
        <v>0</v>
      </c>
      <c r="Q2296">
        <v>0</v>
      </c>
      <c r="R2296">
        <v>13</v>
      </c>
      <c r="S2296">
        <v>3</v>
      </c>
      <c r="T2296">
        <v>0</v>
      </c>
      <c r="U2296">
        <v>0</v>
      </c>
      <c r="V2296">
        <v>0</v>
      </c>
      <c r="W2296">
        <v>22</v>
      </c>
      <c r="X2296">
        <v>5</v>
      </c>
      <c r="Y2296">
        <v>0</v>
      </c>
      <c r="Z2296">
        <v>0</v>
      </c>
      <c r="AA2296">
        <v>0</v>
      </c>
      <c r="AB2296">
        <v>24</v>
      </c>
      <c r="AC2296">
        <v>6.0000000000000027</v>
      </c>
      <c r="AD2296">
        <v>0</v>
      </c>
      <c r="AE2296">
        <v>0</v>
      </c>
      <c r="AF2296">
        <v>0</v>
      </c>
      <c r="AG2296">
        <v>25</v>
      </c>
      <c r="AH2296">
        <v>0</v>
      </c>
      <c r="AI2296">
        <v>0</v>
      </c>
      <c r="AJ2296">
        <v>0</v>
      </c>
      <c r="AK2296">
        <v>0</v>
      </c>
      <c r="AL2296">
        <v>23</v>
      </c>
      <c r="AM2296">
        <v>0</v>
      </c>
      <c r="AN2296">
        <v>0</v>
      </c>
      <c r="AO2296">
        <v>0</v>
      </c>
      <c r="AP2296">
        <v>0</v>
      </c>
      <c r="AQ2296">
        <v>28</v>
      </c>
      <c r="AR2296">
        <v>0</v>
      </c>
      <c r="AS2296">
        <v>0</v>
      </c>
      <c r="AT2296">
        <v>0</v>
      </c>
      <c r="AU2296">
        <v>0</v>
      </c>
      <c r="AV2296">
        <v>27</v>
      </c>
      <c r="AW2296">
        <v>2</v>
      </c>
      <c r="AX2296">
        <v>0</v>
      </c>
      <c r="AY2296">
        <v>0</v>
      </c>
      <c r="AZ2296">
        <v>0</v>
      </c>
      <c r="BA2296">
        <v>24</v>
      </c>
      <c r="BB2296">
        <v>0.99999999999999978</v>
      </c>
      <c r="BC2296">
        <v>0</v>
      </c>
      <c r="BD2296">
        <v>0</v>
      </c>
      <c r="BE2296">
        <v>0</v>
      </c>
      <c r="BF2296">
        <v>27</v>
      </c>
      <c r="BG2296">
        <v>0</v>
      </c>
      <c r="BH2296">
        <v>1.0000000000000002</v>
      </c>
      <c r="BI2296">
        <v>0</v>
      </c>
      <c r="BJ2296">
        <v>1.0000000000000002</v>
      </c>
    </row>
    <row r="2297" spans="1:62" ht="17.100000000000001" customHeight="1" x14ac:dyDescent="0.25">
      <c r="A2297" t="s">
        <v>2954</v>
      </c>
      <c r="B2297" t="s">
        <v>7230</v>
      </c>
      <c r="C2297" t="s">
        <v>2495</v>
      </c>
      <c r="D2297" t="s">
        <v>3105</v>
      </c>
      <c r="E2297" t="s">
        <v>7232</v>
      </c>
      <c r="F2297" t="s">
        <v>3104</v>
      </c>
      <c r="G2297">
        <v>4</v>
      </c>
      <c r="H2297">
        <v>11</v>
      </c>
      <c r="I2297">
        <v>0</v>
      </c>
      <c r="J2297">
        <v>1.0000000000000002</v>
      </c>
      <c r="K2297">
        <v>0</v>
      </c>
      <c r="L2297">
        <v>0</v>
      </c>
      <c r="M2297">
        <v>13</v>
      </c>
      <c r="N2297">
        <v>0</v>
      </c>
      <c r="O2297">
        <v>0</v>
      </c>
      <c r="P2297">
        <v>0</v>
      </c>
      <c r="Q2297">
        <v>0</v>
      </c>
      <c r="R2297">
        <v>31</v>
      </c>
      <c r="S2297">
        <v>0</v>
      </c>
      <c r="T2297">
        <v>0</v>
      </c>
      <c r="U2297">
        <v>0</v>
      </c>
      <c r="V2297">
        <v>0</v>
      </c>
      <c r="W2297">
        <v>15</v>
      </c>
      <c r="X2297">
        <v>0</v>
      </c>
      <c r="Y2297">
        <v>0</v>
      </c>
      <c r="Z2297">
        <v>0</v>
      </c>
      <c r="AA2297">
        <v>0</v>
      </c>
      <c r="AB2297">
        <v>10</v>
      </c>
      <c r="AC2297">
        <v>0.99999999999999989</v>
      </c>
      <c r="AD2297">
        <v>0</v>
      </c>
      <c r="AE2297">
        <v>0</v>
      </c>
      <c r="AF2297">
        <v>0</v>
      </c>
      <c r="AG2297">
        <v>13</v>
      </c>
      <c r="AH2297">
        <v>0</v>
      </c>
      <c r="AI2297">
        <v>0</v>
      </c>
      <c r="AJ2297">
        <v>0</v>
      </c>
      <c r="AK2297">
        <v>0</v>
      </c>
      <c r="AL2297">
        <v>25</v>
      </c>
      <c r="AM2297">
        <v>0</v>
      </c>
      <c r="AN2297">
        <v>0</v>
      </c>
      <c r="AO2297">
        <v>0</v>
      </c>
      <c r="AP2297">
        <v>0</v>
      </c>
      <c r="AQ2297">
        <v>21</v>
      </c>
      <c r="AR2297">
        <v>0</v>
      </c>
      <c r="AS2297">
        <v>0</v>
      </c>
      <c r="AT2297">
        <v>0</v>
      </c>
      <c r="AU2297">
        <v>0</v>
      </c>
      <c r="AV2297">
        <v>32</v>
      </c>
      <c r="AW2297">
        <v>0</v>
      </c>
      <c r="AX2297">
        <v>0</v>
      </c>
      <c r="AY2297">
        <v>0</v>
      </c>
      <c r="AZ2297">
        <v>0</v>
      </c>
      <c r="BA2297">
        <v>30</v>
      </c>
      <c r="BB2297">
        <v>1.0000000000000002</v>
      </c>
      <c r="BC2297">
        <v>0</v>
      </c>
      <c r="BD2297">
        <v>0</v>
      </c>
      <c r="BE2297">
        <v>0</v>
      </c>
      <c r="BF2297">
        <v>29</v>
      </c>
      <c r="BG2297">
        <v>0</v>
      </c>
      <c r="BH2297">
        <v>0</v>
      </c>
      <c r="BI2297">
        <v>0</v>
      </c>
      <c r="BJ2297">
        <v>0</v>
      </c>
    </row>
    <row r="2298" spans="1:62" ht="17.100000000000001" customHeight="1" x14ac:dyDescent="0.25">
      <c r="A2298" t="s">
        <v>2954</v>
      </c>
      <c r="B2298" t="s">
        <v>7230</v>
      </c>
      <c r="C2298" t="s">
        <v>70</v>
      </c>
      <c r="D2298" t="s">
        <v>3100</v>
      </c>
      <c r="E2298" t="s">
        <v>7233</v>
      </c>
      <c r="F2298" t="s">
        <v>3103</v>
      </c>
      <c r="G2298">
        <v>1</v>
      </c>
      <c r="H2298">
        <v>53</v>
      </c>
      <c r="I2298">
        <v>32.999999999999993</v>
      </c>
      <c r="J2298">
        <v>6.0000000000000009</v>
      </c>
      <c r="K2298">
        <v>0</v>
      </c>
      <c r="L2298">
        <v>0</v>
      </c>
      <c r="M2298">
        <v>100</v>
      </c>
      <c r="N2298">
        <v>18.000000000000004</v>
      </c>
      <c r="O2298">
        <v>31.000000000000007</v>
      </c>
      <c r="P2298">
        <v>0</v>
      </c>
      <c r="Q2298">
        <v>0</v>
      </c>
      <c r="R2298">
        <v>87</v>
      </c>
      <c r="S2298">
        <v>7</v>
      </c>
      <c r="T2298">
        <v>32.000000000000007</v>
      </c>
      <c r="U2298">
        <v>0</v>
      </c>
      <c r="V2298">
        <v>0</v>
      </c>
      <c r="W2298">
        <v>119</v>
      </c>
      <c r="X2298">
        <v>36.999999999999993</v>
      </c>
      <c r="Y2298">
        <v>4</v>
      </c>
      <c r="Z2298">
        <v>1</v>
      </c>
      <c r="AA2298">
        <v>3.0000000000000009</v>
      </c>
      <c r="AB2298">
        <v>152</v>
      </c>
      <c r="AC2298">
        <v>5.0000000000000009</v>
      </c>
      <c r="AD2298">
        <v>45.000000000000007</v>
      </c>
      <c r="AE2298">
        <v>1.0000000000000002</v>
      </c>
      <c r="AF2298">
        <v>1.0000000000000002</v>
      </c>
      <c r="AG2298">
        <v>147</v>
      </c>
      <c r="AH2298">
        <v>11.999999999999998</v>
      </c>
      <c r="AI2298">
        <v>36.000000000000043</v>
      </c>
      <c r="AJ2298">
        <v>0</v>
      </c>
      <c r="AK2298">
        <v>0</v>
      </c>
      <c r="AL2298">
        <v>110</v>
      </c>
      <c r="AM2298">
        <v>8</v>
      </c>
      <c r="AN2298">
        <v>32.000000000000014</v>
      </c>
      <c r="AO2298">
        <v>0</v>
      </c>
      <c r="AP2298">
        <v>0</v>
      </c>
      <c r="AQ2298">
        <v>113</v>
      </c>
      <c r="AR2298">
        <v>6.9999999999999991</v>
      </c>
      <c r="AS2298">
        <v>32.000000000000007</v>
      </c>
      <c r="AT2298">
        <v>0</v>
      </c>
      <c r="AU2298">
        <v>0</v>
      </c>
      <c r="AV2298">
        <v>160</v>
      </c>
      <c r="AW2298">
        <v>3.0000000000000022</v>
      </c>
      <c r="AX2298">
        <v>39.000000000000007</v>
      </c>
      <c r="AY2298">
        <v>1</v>
      </c>
      <c r="AZ2298">
        <v>1</v>
      </c>
      <c r="BA2298">
        <v>115</v>
      </c>
      <c r="BB2298">
        <v>6.0000000000000009</v>
      </c>
      <c r="BC2298">
        <v>25.000000000000014</v>
      </c>
      <c r="BD2298">
        <v>0</v>
      </c>
      <c r="BE2298">
        <v>0</v>
      </c>
      <c r="BF2298">
        <v>125</v>
      </c>
      <c r="BG2298">
        <v>10</v>
      </c>
      <c r="BH2298">
        <v>16.000000000000007</v>
      </c>
      <c r="BI2298">
        <v>0</v>
      </c>
      <c r="BJ2298">
        <v>0</v>
      </c>
    </row>
    <row r="2299" spans="1:62" ht="17.100000000000001" customHeight="1" x14ac:dyDescent="0.25">
      <c r="A2299" t="s">
        <v>2954</v>
      </c>
      <c r="B2299" t="s">
        <v>7230</v>
      </c>
      <c r="C2299" t="s">
        <v>70</v>
      </c>
      <c r="D2299" t="s">
        <v>3100</v>
      </c>
      <c r="E2299" t="s">
        <v>7233</v>
      </c>
      <c r="F2299" t="s">
        <v>3102</v>
      </c>
      <c r="G2299">
        <v>2</v>
      </c>
      <c r="H2299">
        <v>6</v>
      </c>
      <c r="I2299">
        <v>0</v>
      </c>
      <c r="J2299">
        <v>0</v>
      </c>
      <c r="K2299">
        <v>0</v>
      </c>
      <c r="L2299">
        <v>0</v>
      </c>
      <c r="M2299">
        <v>32</v>
      </c>
      <c r="N2299">
        <v>1.0000000000000004</v>
      </c>
      <c r="O2299">
        <v>0</v>
      </c>
      <c r="P2299">
        <v>0</v>
      </c>
      <c r="Q2299">
        <v>0</v>
      </c>
      <c r="R2299">
        <v>32</v>
      </c>
      <c r="S2299">
        <v>0</v>
      </c>
      <c r="T2299">
        <v>1</v>
      </c>
      <c r="U2299">
        <v>0</v>
      </c>
      <c r="V2299">
        <v>2</v>
      </c>
      <c r="W2299">
        <v>28</v>
      </c>
      <c r="X2299">
        <v>1.0000000000000002</v>
      </c>
      <c r="Y2299">
        <v>0</v>
      </c>
      <c r="Z2299">
        <v>0</v>
      </c>
      <c r="AA2299">
        <v>0</v>
      </c>
      <c r="AB2299">
        <v>39</v>
      </c>
      <c r="AC2299">
        <v>1</v>
      </c>
      <c r="AD2299">
        <v>0</v>
      </c>
      <c r="AE2299">
        <v>0</v>
      </c>
      <c r="AF2299">
        <v>0</v>
      </c>
      <c r="AG2299">
        <v>42</v>
      </c>
      <c r="AH2299">
        <v>0</v>
      </c>
      <c r="AI2299">
        <v>1</v>
      </c>
      <c r="AJ2299">
        <v>0</v>
      </c>
      <c r="AK2299">
        <v>0</v>
      </c>
      <c r="AL2299">
        <v>41</v>
      </c>
      <c r="AM2299">
        <v>0</v>
      </c>
      <c r="AN2299">
        <v>0</v>
      </c>
      <c r="AO2299">
        <v>0</v>
      </c>
      <c r="AP2299">
        <v>0</v>
      </c>
      <c r="AQ2299">
        <v>40</v>
      </c>
      <c r="AR2299">
        <v>0</v>
      </c>
      <c r="AS2299">
        <v>0.99999999999999989</v>
      </c>
      <c r="AT2299">
        <v>0</v>
      </c>
      <c r="AU2299">
        <v>0</v>
      </c>
      <c r="AV2299">
        <v>47</v>
      </c>
      <c r="AW2299">
        <v>2.9999999999999996</v>
      </c>
      <c r="AX2299">
        <v>0</v>
      </c>
      <c r="AY2299">
        <v>0</v>
      </c>
      <c r="AZ2299">
        <v>0</v>
      </c>
      <c r="BA2299">
        <v>41</v>
      </c>
      <c r="BB2299">
        <v>0</v>
      </c>
      <c r="BC2299">
        <v>0</v>
      </c>
      <c r="BD2299">
        <v>0</v>
      </c>
      <c r="BE2299">
        <v>0</v>
      </c>
      <c r="BF2299">
        <v>64</v>
      </c>
      <c r="BG2299">
        <v>0</v>
      </c>
      <c r="BH2299">
        <v>1.0000000000000007</v>
      </c>
      <c r="BI2299">
        <v>0</v>
      </c>
      <c r="BJ2299">
        <v>0</v>
      </c>
    </row>
    <row r="2300" spans="1:62" ht="17.100000000000001" customHeight="1" x14ac:dyDescent="0.25">
      <c r="A2300" t="s">
        <v>2954</v>
      </c>
      <c r="B2300" t="s">
        <v>7230</v>
      </c>
      <c r="C2300" t="s">
        <v>70</v>
      </c>
      <c r="D2300" t="s">
        <v>3100</v>
      </c>
      <c r="E2300" t="s">
        <v>7233</v>
      </c>
      <c r="F2300" t="s">
        <v>3101</v>
      </c>
      <c r="G2300">
        <v>3</v>
      </c>
      <c r="H2300">
        <v>1</v>
      </c>
      <c r="I2300">
        <v>0</v>
      </c>
      <c r="J2300">
        <v>0</v>
      </c>
      <c r="K2300">
        <v>0</v>
      </c>
      <c r="L2300">
        <v>0</v>
      </c>
      <c r="M2300">
        <v>9</v>
      </c>
      <c r="N2300">
        <v>2</v>
      </c>
      <c r="O2300">
        <v>0</v>
      </c>
      <c r="P2300">
        <v>0</v>
      </c>
      <c r="Q2300">
        <v>0</v>
      </c>
      <c r="R2300">
        <v>8</v>
      </c>
      <c r="S2300">
        <v>0</v>
      </c>
      <c r="T2300">
        <v>0</v>
      </c>
      <c r="U2300">
        <v>0</v>
      </c>
      <c r="V2300">
        <v>0</v>
      </c>
      <c r="W2300">
        <v>8</v>
      </c>
      <c r="X2300">
        <v>0</v>
      </c>
      <c r="Y2300">
        <v>0</v>
      </c>
      <c r="Z2300">
        <v>0</v>
      </c>
      <c r="AA2300">
        <v>0</v>
      </c>
      <c r="AB2300">
        <v>12</v>
      </c>
      <c r="AC2300">
        <v>0</v>
      </c>
      <c r="AD2300">
        <v>1</v>
      </c>
      <c r="AE2300">
        <v>0</v>
      </c>
      <c r="AF2300">
        <v>0</v>
      </c>
      <c r="AG2300">
        <v>12</v>
      </c>
      <c r="AH2300">
        <v>1</v>
      </c>
      <c r="AI2300">
        <v>0</v>
      </c>
      <c r="AJ2300">
        <v>0</v>
      </c>
      <c r="AK2300">
        <v>0</v>
      </c>
      <c r="AL2300">
        <v>13</v>
      </c>
      <c r="AM2300">
        <v>0.99999999999999989</v>
      </c>
      <c r="AN2300">
        <v>0</v>
      </c>
      <c r="AO2300">
        <v>0</v>
      </c>
      <c r="AP2300">
        <v>0</v>
      </c>
      <c r="AQ2300">
        <v>11</v>
      </c>
      <c r="AR2300">
        <v>0</v>
      </c>
      <c r="AS2300">
        <v>0</v>
      </c>
      <c r="AT2300">
        <v>0</v>
      </c>
      <c r="AU2300">
        <v>0</v>
      </c>
      <c r="AV2300">
        <v>11</v>
      </c>
      <c r="AW2300">
        <v>0</v>
      </c>
      <c r="AX2300">
        <v>0</v>
      </c>
      <c r="AY2300">
        <v>0</v>
      </c>
      <c r="AZ2300">
        <v>0</v>
      </c>
      <c r="BA2300">
        <v>12</v>
      </c>
      <c r="BB2300">
        <v>0</v>
      </c>
      <c r="BC2300">
        <v>1</v>
      </c>
      <c r="BD2300">
        <v>0</v>
      </c>
      <c r="BE2300">
        <v>0</v>
      </c>
      <c r="BF2300">
        <v>10</v>
      </c>
      <c r="BG2300">
        <v>0</v>
      </c>
      <c r="BH2300">
        <v>0</v>
      </c>
      <c r="BI2300">
        <v>0</v>
      </c>
      <c r="BJ2300">
        <v>0</v>
      </c>
    </row>
    <row r="2301" spans="1:62" ht="17.100000000000001" customHeight="1" x14ac:dyDescent="0.25">
      <c r="A2301" t="s">
        <v>2954</v>
      </c>
      <c r="B2301" t="s">
        <v>7230</v>
      </c>
      <c r="C2301" t="s">
        <v>70</v>
      </c>
      <c r="D2301" t="s">
        <v>3100</v>
      </c>
      <c r="E2301" t="s">
        <v>7233</v>
      </c>
      <c r="F2301" t="s">
        <v>3099</v>
      </c>
      <c r="G2301">
        <v>4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1</v>
      </c>
      <c r="AW2301">
        <v>0</v>
      </c>
      <c r="AX2301">
        <v>0</v>
      </c>
      <c r="AY2301">
        <v>0</v>
      </c>
      <c r="AZ2301">
        <v>0</v>
      </c>
      <c r="BA2301">
        <v>1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</row>
    <row r="2302" spans="1:62" ht="17.100000000000001" customHeight="1" x14ac:dyDescent="0.25">
      <c r="A2302" t="s">
        <v>2954</v>
      </c>
      <c r="B2302" t="s">
        <v>7230</v>
      </c>
      <c r="C2302" t="s">
        <v>3095</v>
      </c>
      <c r="D2302" t="s">
        <v>3094</v>
      </c>
      <c r="E2302" t="s">
        <v>6659</v>
      </c>
      <c r="F2302" t="s">
        <v>3098</v>
      </c>
      <c r="G2302">
        <v>1</v>
      </c>
      <c r="H2302">
        <v>85</v>
      </c>
      <c r="I2302">
        <v>20.000000000000011</v>
      </c>
      <c r="J2302">
        <v>21.000000000000007</v>
      </c>
      <c r="K2302">
        <v>0</v>
      </c>
      <c r="L2302">
        <v>0</v>
      </c>
      <c r="M2302">
        <v>118</v>
      </c>
      <c r="N2302">
        <v>49.000000000000021</v>
      </c>
      <c r="O2302">
        <v>34.000000000000007</v>
      </c>
      <c r="P2302">
        <v>0</v>
      </c>
      <c r="Q2302">
        <v>0</v>
      </c>
      <c r="R2302">
        <v>129</v>
      </c>
      <c r="S2302">
        <v>27.000000000000007</v>
      </c>
      <c r="T2302">
        <v>57.000000000000021</v>
      </c>
      <c r="U2302">
        <v>1.0000000000000013</v>
      </c>
      <c r="V2302">
        <v>0</v>
      </c>
      <c r="W2302">
        <v>140</v>
      </c>
      <c r="X2302">
        <v>5.9999999999999991</v>
      </c>
      <c r="Y2302">
        <v>70.000000000000028</v>
      </c>
      <c r="Z2302">
        <v>0</v>
      </c>
      <c r="AA2302">
        <v>0</v>
      </c>
      <c r="AB2302">
        <v>180</v>
      </c>
      <c r="AC2302">
        <v>18.999999999999996</v>
      </c>
      <c r="AD2302">
        <v>86.999999999999986</v>
      </c>
      <c r="AE2302">
        <v>1.0000000000000002</v>
      </c>
      <c r="AF2302">
        <v>0</v>
      </c>
      <c r="AG2302">
        <v>182</v>
      </c>
      <c r="AH2302">
        <v>45.000000000000007</v>
      </c>
      <c r="AI2302">
        <v>30.000000000000014</v>
      </c>
      <c r="AJ2302">
        <v>0</v>
      </c>
      <c r="AK2302">
        <v>1.0000000000000002</v>
      </c>
      <c r="AL2302">
        <v>117</v>
      </c>
      <c r="AM2302">
        <v>27.999999999999993</v>
      </c>
      <c r="AN2302">
        <v>33.999999999999986</v>
      </c>
      <c r="AO2302">
        <v>0</v>
      </c>
      <c r="AP2302">
        <v>1</v>
      </c>
      <c r="AQ2302">
        <v>195</v>
      </c>
      <c r="AR2302">
        <v>40.000000000000007</v>
      </c>
      <c r="AS2302">
        <v>57</v>
      </c>
      <c r="AT2302">
        <v>0</v>
      </c>
      <c r="AU2302">
        <v>0</v>
      </c>
      <c r="AV2302">
        <v>236</v>
      </c>
      <c r="AW2302">
        <v>121.99999999999996</v>
      </c>
      <c r="AX2302">
        <v>64.999999999999943</v>
      </c>
      <c r="AY2302">
        <v>0</v>
      </c>
      <c r="AZ2302">
        <v>0</v>
      </c>
      <c r="BA2302">
        <v>141</v>
      </c>
      <c r="BB2302">
        <v>35.000000000000007</v>
      </c>
      <c r="BC2302">
        <v>42.000000000000021</v>
      </c>
      <c r="BD2302">
        <v>1.0000000000000004</v>
      </c>
      <c r="BE2302">
        <v>0</v>
      </c>
      <c r="BF2302">
        <v>146</v>
      </c>
      <c r="BG2302">
        <v>18.000000000000004</v>
      </c>
      <c r="BH2302">
        <v>51.999999999999986</v>
      </c>
      <c r="BI2302">
        <v>1</v>
      </c>
      <c r="BJ2302">
        <v>0</v>
      </c>
    </row>
    <row r="2303" spans="1:62" ht="17.100000000000001" customHeight="1" x14ac:dyDescent="0.25">
      <c r="A2303" t="s">
        <v>2954</v>
      </c>
      <c r="B2303" t="s">
        <v>7230</v>
      </c>
      <c r="C2303" t="s">
        <v>3095</v>
      </c>
      <c r="D2303" t="s">
        <v>3094</v>
      </c>
      <c r="E2303" t="s">
        <v>6659</v>
      </c>
      <c r="F2303" t="s">
        <v>3097</v>
      </c>
      <c r="G2303">
        <v>2</v>
      </c>
      <c r="H2303">
        <v>5</v>
      </c>
      <c r="I2303">
        <v>2</v>
      </c>
      <c r="J2303">
        <v>0</v>
      </c>
      <c r="K2303">
        <v>0</v>
      </c>
      <c r="L2303">
        <v>0</v>
      </c>
      <c r="M2303">
        <v>22</v>
      </c>
      <c r="N2303">
        <v>4.0000000000000009</v>
      </c>
      <c r="O2303">
        <v>0</v>
      </c>
      <c r="P2303">
        <v>0</v>
      </c>
      <c r="Q2303">
        <v>0</v>
      </c>
      <c r="R2303">
        <v>24</v>
      </c>
      <c r="S2303">
        <v>6.0000000000000018</v>
      </c>
      <c r="T2303">
        <v>0</v>
      </c>
      <c r="U2303">
        <v>0</v>
      </c>
      <c r="V2303">
        <v>0</v>
      </c>
      <c r="W2303">
        <v>88</v>
      </c>
      <c r="X2303">
        <v>4.0000000000000009</v>
      </c>
      <c r="Y2303">
        <v>3</v>
      </c>
      <c r="Z2303">
        <v>0</v>
      </c>
      <c r="AA2303">
        <v>0</v>
      </c>
      <c r="AB2303">
        <v>10</v>
      </c>
      <c r="AC2303">
        <v>0</v>
      </c>
      <c r="AD2303">
        <v>0</v>
      </c>
      <c r="AE2303">
        <v>0</v>
      </c>
      <c r="AF2303">
        <v>0</v>
      </c>
      <c r="AG2303">
        <v>10</v>
      </c>
      <c r="AH2303">
        <v>1.0000000000000002</v>
      </c>
      <c r="AI2303">
        <v>0</v>
      </c>
      <c r="AJ2303">
        <v>0</v>
      </c>
      <c r="AK2303">
        <v>0</v>
      </c>
      <c r="AL2303">
        <v>29</v>
      </c>
      <c r="AM2303">
        <v>0</v>
      </c>
      <c r="AN2303">
        <v>0</v>
      </c>
      <c r="AO2303">
        <v>0</v>
      </c>
      <c r="AP2303">
        <v>0</v>
      </c>
      <c r="AQ2303">
        <v>22</v>
      </c>
      <c r="AR2303">
        <v>2.0000000000000004</v>
      </c>
      <c r="AS2303">
        <v>0</v>
      </c>
      <c r="AT2303">
        <v>0</v>
      </c>
      <c r="AU2303">
        <v>0</v>
      </c>
      <c r="AV2303">
        <v>36</v>
      </c>
      <c r="AW2303">
        <v>16</v>
      </c>
      <c r="AX2303">
        <v>0</v>
      </c>
      <c r="AY2303">
        <v>0</v>
      </c>
      <c r="AZ2303">
        <v>0</v>
      </c>
      <c r="BA2303">
        <v>23</v>
      </c>
      <c r="BB2303">
        <v>1.0000000000000002</v>
      </c>
      <c r="BC2303">
        <v>1.9999999999999996</v>
      </c>
      <c r="BD2303">
        <v>0</v>
      </c>
      <c r="BE2303">
        <v>0</v>
      </c>
      <c r="BF2303">
        <v>16</v>
      </c>
      <c r="BG2303">
        <v>0</v>
      </c>
      <c r="BH2303">
        <v>0</v>
      </c>
      <c r="BI2303">
        <v>0</v>
      </c>
      <c r="BJ2303">
        <v>0</v>
      </c>
    </row>
    <row r="2304" spans="1:62" ht="17.100000000000001" customHeight="1" x14ac:dyDescent="0.25">
      <c r="A2304" t="s">
        <v>2954</v>
      </c>
      <c r="B2304" t="s">
        <v>7230</v>
      </c>
      <c r="C2304" t="s">
        <v>3095</v>
      </c>
      <c r="D2304" t="s">
        <v>3094</v>
      </c>
      <c r="E2304" t="s">
        <v>6659</v>
      </c>
      <c r="F2304" t="s">
        <v>3096</v>
      </c>
      <c r="G2304">
        <v>3</v>
      </c>
      <c r="H2304">
        <v>1</v>
      </c>
      <c r="I2304">
        <v>0</v>
      </c>
      <c r="J2304">
        <v>0</v>
      </c>
      <c r="K2304">
        <v>0</v>
      </c>
      <c r="L2304">
        <v>0</v>
      </c>
      <c r="M2304">
        <v>1</v>
      </c>
      <c r="N2304">
        <v>0</v>
      </c>
      <c r="O2304">
        <v>0</v>
      </c>
      <c r="P2304">
        <v>0</v>
      </c>
      <c r="Q2304">
        <v>0</v>
      </c>
      <c r="R2304">
        <v>3</v>
      </c>
      <c r="S2304">
        <v>0</v>
      </c>
      <c r="T2304">
        <v>0</v>
      </c>
      <c r="U2304">
        <v>0</v>
      </c>
      <c r="V2304">
        <v>0</v>
      </c>
      <c r="W2304">
        <v>2</v>
      </c>
      <c r="X2304">
        <v>0</v>
      </c>
      <c r="Y2304">
        <v>0</v>
      </c>
      <c r="Z2304">
        <v>0</v>
      </c>
      <c r="AA2304">
        <v>0</v>
      </c>
      <c r="AB2304">
        <v>3</v>
      </c>
      <c r="AC2304">
        <v>0</v>
      </c>
      <c r="AD2304">
        <v>0</v>
      </c>
      <c r="AE2304">
        <v>0</v>
      </c>
      <c r="AF2304">
        <v>0</v>
      </c>
      <c r="AG2304">
        <v>2</v>
      </c>
      <c r="AH2304">
        <v>0</v>
      </c>
      <c r="AI2304">
        <v>0</v>
      </c>
      <c r="AJ2304">
        <v>0</v>
      </c>
      <c r="AK2304">
        <v>0</v>
      </c>
      <c r="AL2304">
        <v>2</v>
      </c>
      <c r="AM2304">
        <v>0</v>
      </c>
      <c r="AN2304">
        <v>0</v>
      </c>
      <c r="AO2304">
        <v>0</v>
      </c>
      <c r="AP2304">
        <v>0</v>
      </c>
      <c r="AQ2304">
        <v>2</v>
      </c>
      <c r="AR2304">
        <v>0</v>
      </c>
      <c r="AS2304">
        <v>0</v>
      </c>
      <c r="AT2304">
        <v>0</v>
      </c>
      <c r="AU2304">
        <v>0</v>
      </c>
      <c r="AV2304">
        <v>9</v>
      </c>
      <c r="AW2304">
        <v>2</v>
      </c>
      <c r="AX2304">
        <v>0</v>
      </c>
      <c r="AY2304">
        <v>0</v>
      </c>
      <c r="AZ2304">
        <v>0</v>
      </c>
      <c r="BA2304">
        <v>8</v>
      </c>
      <c r="BB2304">
        <v>0</v>
      </c>
      <c r="BC2304">
        <v>1.0000000000000002</v>
      </c>
      <c r="BD2304">
        <v>0</v>
      </c>
      <c r="BE2304">
        <v>0</v>
      </c>
      <c r="BF2304">
        <v>7</v>
      </c>
      <c r="BG2304">
        <v>0</v>
      </c>
      <c r="BH2304">
        <v>1.0000000000000002</v>
      </c>
      <c r="BI2304">
        <v>0</v>
      </c>
      <c r="BJ2304">
        <v>0</v>
      </c>
    </row>
    <row r="2305" spans="1:62" ht="17.100000000000001" customHeight="1" x14ac:dyDescent="0.25">
      <c r="A2305" t="s">
        <v>2954</v>
      </c>
      <c r="B2305" t="s">
        <v>7230</v>
      </c>
      <c r="C2305" t="s">
        <v>3095</v>
      </c>
      <c r="D2305" t="s">
        <v>3094</v>
      </c>
      <c r="E2305" t="s">
        <v>6659</v>
      </c>
      <c r="F2305" t="s">
        <v>3093</v>
      </c>
      <c r="G2305">
        <v>4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1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</row>
    <row r="2306" spans="1:62" ht="17.100000000000001" customHeight="1" x14ac:dyDescent="0.25">
      <c r="A2306" t="s">
        <v>2954</v>
      </c>
      <c r="B2306" t="s">
        <v>7230</v>
      </c>
      <c r="C2306" t="s">
        <v>3089</v>
      </c>
      <c r="D2306" t="s">
        <v>3088</v>
      </c>
      <c r="E2306" t="s">
        <v>7234</v>
      </c>
      <c r="F2306" t="s">
        <v>3092</v>
      </c>
      <c r="G2306">
        <v>1</v>
      </c>
      <c r="H2306">
        <v>1012</v>
      </c>
      <c r="I2306">
        <v>457.99999999999989</v>
      </c>
      <c r="J2306">
        <v>523.00000000000034</v>
      </c>
      <c r="K2306">
        <v>0.99999999999999989</v>
      </c>
      <c r="L2306">
        <v>1.0000000000000009</v>
      </c>
      <c r="M2306">
        <v>1222</v>
      </c>
      <c r="N2306">
        <v>451.00000000000006</v>
      </c>
      <c r="O2306">
        <v>712.0000000000008</v>
      </c>
      <c r="P2306">
        <v>0</v>
      </c>
      <c r="Q2306">
        <v>0</v>
      </c>
      <c r="R2306">
        <v>1193</v>
      </c>
      <c r="S2306">
        <v>282</v>
      </c>
      <c r="T2306">
        <v>518</v>
      </c>
      <c r="U2306">
        <v>0</v>
      </c>
      <c r="V2306">
        <v>2.0000000000000004</v>
      </c>
      <c r="W2306">
        <v>792</v>
      </c>
      <c r="X2306">
        <v>77.000000000000071</v>
      </c>
      <c r="Y2306">
        <v>297.00000000000006</v>
      </c>
      <c r="Z2306">
        <v>0</v>
      </c>
      <c r="AA2306">
        <v>4.0000000000000027</v>
      </c>
      <c r="AB2306">
        <v>1080</v>
      </c>
      <c r="AC2306">
        <v>448</v>
      </c>
      <c r="AD2306">
        <v>479.99999999999972</v>
      </c>
      <c r="AE2306">
        <v>0</v>
      </c>
      <c r="AF2306">
        <v>0</v>
      </c>
      <c r="AG2306">
        <v>1028</v>
      </c>
      <c r="AH2306">
        <v>343.00000000000011</v>
      </c>
      <c r="AI2306">
        <v>438.99999999999983</v>
      </c>
      <c r="AJ2306">
        <v>0</v>
      </c>
      <c r="AK2306">
        <v>0</v>
      </c>
      <c r="AL2306">
        <v>1328</v>
      </c>
      <c r="AM2306">
        <v>529.00000000000011</v>
      </c>
      <c r="AN2306">
        <v>662.99999999999989</v>
      </c>
      <c r="AO2306">
        <v>0</v>
      </c>
      <c r="AP2306">
        <v>0</v>
      </c>
      <c r="AQ2306">
        <v>1157</v>
      </c>
      <c r="AR2306">
        <v>290.99999999999972</v>
      </c>
      <c r="AS2306">
        <v>472.99999999999972</v>
      </c>
      <c r="AT2306">
        <v>0</v>
      </c>
      <c r="AU2306">
        <v>0</v>
      </c>
      <c r="AV2306">
        <v>1253</v>
      </c>
      <c r="AW2306">
        <v>308.00000000000028</v>
      </c>
      <c r="AX2306">
        <v>540.00000000000034</v>
      </c>
      <c r="AY2306">
        <v>1.0000000000000013</v>
      </c>
      <c r="AZ2306">
        <v>1.0000000000000018</v>
      </c>
      <c r="BA2306">
        <v>1220</v>
      </c>
      <c r="BB2306">
        <v>288.99999999999983</v>
      </c>
      <c r="BC2306">
        <v>617.00000000000057</v>
      </c>
      <c r="BD2306">
        <v>3.0000000000000031</v>
      </c>
      <c r="BE2306">
        <v>3.0000000000000013</v>
      </c>
      <c r="BF2306">
        <v>1258</v>
      </c>
      <c r="BG2306">
        <v>374.99999999999983</v>
      </c>
      <c r="BH2306">
        <v>617.00000000000068</v>
      </c>
      <c r="BI2306">
        <v>3.0000000000000018</v>
      </c>
      <c r="BJ2306">
        <v>1.0000000000000018</v>
      </c>
    </row>
    <row r="2307" spans="1:62" ht="17.100000000000001" customHeight="1" x14ac:dyDescent="0.25">
      <c r="A2307" t="s">
        <v>2954</v>
      </c>
      <c r="B2307" t="s">
        <v>7230</v>
      </c>
      <c r="C2307" t="s">
        <v>3089</v>
      </c>
      <c r="D2307" t="s">
        <v>3088</v>
      </c>
      <c r="E2307" t="s">
        <v>7234</v>
      </c>
      <c r="F2307" t="s">
        <v>3091</v>
      </c>
      <c r="G2307">
        <v>2</v>
      </c>
      <c r="H2307">
        <v>8</v>
      </c>
      <c r="I2307">
        <v>3</v>
      </c>
      <c r="J2307">
        <v>0</v>
      </c>
      <c r="K2307">
        <v>0</v>
      </c>
      <c r="L2307">
        <v>0</v>
      </c>
      <c r="M2307">
        <v>7</v>
      </c>
      <c r="N2307">
        <v>1.0000000000000002</v>
      </c>
      <c r="O2307">
        <v>0</v>
      </c>
      <c r="P2307">
        <v>1.0000000000000002</v>
      </c>
      <c r="Q2307">
        <v>0</v>
      </c>
      <c r="R2307">
        <v>12</v>
      </c>
      <c r="S2307">
        <v>1</v>
      </c>
      <c r="T2307">
        <v>7.0000000000000018</v>
      </c>
      <c r="U2307">
        <v>0</v>
      </c>
      <c r="V2307">
        <v>0</v>
      </c>
      <c r="W2307">
        <v>10</v>
      </c>
      <c r="X2307">
        <v>5.0000000000000009</v>
      </c>
      <c r="Y2307">
        <v>0</v>
      </c>
      <c r="Z2307">
        <v>0</v>
      </c>
      <c r="AA2307">
        <v>0</v>
      </c>
      <c r="AB2307">
        <v>10</v>
      </c>
      <c r="AC2307">
        <v>0</v>
      </c>
      <c r="AD2307">
        <v>0</v>
      </c>
      <c r="AE2307">
        <v>0</v>
      </c>
      <c r="AF2307">
        <v>0</v>
      </c>
      <c r="AG2307">
        <v>9</v>
      </c>
      <c r="AH2307">
        <v>1</v>
      </c>
      <c r="AI2307">
        <v>5.0000000000000009</v>
      </c>
      <c r="AJ2307">
        <v>1</v>
      </c>
      <c r="AK2307">
        <v>0</v>
      </c>
      <c r="AL2307">
        <v>9</v>
      </c>
      <c r="AM2307">
        <v>1.0000000000000002</v>
      </c>
      <c r="AN2307">
        <v>0</v>
      </c>
      <c r="AO2307">
        <v>0</v>
      </c>
      <c r="AP2307">
        <v>0</v>
      </c>
      <c r="AQ2307">
        <v>11</v>
      </c>
      <c r="AR2307">
        <v>2</v>
      </c>
      <c r="AS2307">
        <v>0</v>
      </c>
      <c r="AT2307">
        <v>0</v>
      </c>
      <c r="AU2307">
        <v>0</v>
      </c>
      <c r="AV2307">
        <v>25</v>
      </c>
      <c r="AW2307">
        <v>9</v>
      </c>
      <c r="AX2307">
        <v>0</v>
      </c>
      <c r="AY2307">
        <v>0.99999999999999989</v>
      </c>
      <c r="AZ2307">
        <v>0</v>
      </c>
      <c r="BA2307">
        <v>7</v>
      </c>
      <c r="BB2307">
        <v>1.0000000000000002</v>
      </c>
      <c r="BC2307">
        <v>0</v>
      </c>
      <c r="BD2307">
        <v>0</v>
      </c>
      <c r="BE2307">
        <v>0</v>
      </c>
      <c r="BF2307">
        <v>14</v>
      </c>
      <c r="BG2307">
        <v>1</v>
      </c>
      <c r="BH2307">
        <v>1.0000000000000002</v>
      </c>
      <c r="BI2307">
        <v>0</v>
      </c>
      <c r="BJ2307">
        <v>0</v>
      </c>
    </row>
    <row r="2308" spans="1:62" ht="17.100000000000001" customHeight="1" x14ac:dyDescent="0.25">
      <c r="A2308" t="s">
        <v>2954</v>
      </c>
      <c r="B2308" t="s">
        <v>7230</v>
      </c>
      <c r="C2308" t="s">
        <v>3089</v>
      </c>
      <c r="D2308" t="s">
        <v>3088</v>
      </c>
      <c r="E2308" t="s">
        <v>7234</v>
      </c>
      <c r="F2308" t="s">
        <v>3090</v>
      </c>
      <c r="G2308">
        <v>3</v>
      </c>
      <c r="H2308">
        <v>3</v>
      </c>
      <c r="I2308">
        <v>0</v>
      </c>
      <c r="J2308">
        <v>0</v>
      </c>
      <c r="K2308">
        <v>0</v>
      </c>
      <c r="L2308">
        <v>0</v>
      </c>
      <c r="M2308">
        <v>7</v>
      </c>
      <c r="N2308">
        <v>0</v>
      </c>
      <c r="O2308">
        <v>0</v>
      </c>
      <c r="P2308">
        <v>0</v>
      </c>
      <c r="Q2308">
        <v>0</v>
      </c>
      <c r="R2308">
        <v>3</v>
      </c>
      <c r="S2308">
        <v>1</v>
      </c>
      <c r="T2308">
        <v>0</v>
      </c>
      <c r="U2308">
        <v>0</v>
      </c>
      <c r="V2308">
        <v>0</v>
      </c>
      <c r="W2308">
        <v>5</v>
      </c>
      <c r="X2308">
        <v>1</v>
      </c>
      <c r="Y2308">
        <v>0</v>
      </c>
      <c r="Z2308">
        <v>0</v>
      </c>
      <c r="AA2308">
        <v>0</v>
      </c>
      <c r="AB2308">
        <v>5</v>
      </c>
      <c r="AC2308">
        <v>0</v>
      </c>
      <c r="AD2308">
        <v>0</v>
      </c>
      <c r="AE2308">
        <v>0</v>
      </c>
      <c r="AF2308">
        <v>0</v>
      </c>
      <c r="AG2308">
        <v>5</v>
      </c>
      <c r="AH2308">
        <v>1</v>
      </c>
      <c r="AI2308">
        <v>0</v>
      </c>
      <c r="AJ2308">
        <v>0</v>
      </c>
      <c r="AK2308">
        <v>0</v>
      </c>
      <c r="AL2308">
        <v>6</v>
      </c>
      <c r="AM2308">
        <v>0</v>
      </c>
      <c r="AN2308">
        <v>0</v>
      </c>
      <c r="AO2308">
        <v>0</v>
      </c>
      <c r="AP2308">
        <v>0</v>
      </c>
      <c r="AQ2308">
        <v>6</v>
      </c>
      <c r="AR2308">
        <v>0</v>
      </c>
      <c r="AS2308">
        <v>0</v>
      </c>
      <c r="AT2308">
        <v>0</v>
      </c>
      <c r="AU2308">
        <v>0</v>
      </c>
      <c r="AV2308">
        <v>6</v>
      </c>
      <c r="AW2308">
        <v>0</v>
      </c>
      <c r="AX2308">
        <v>0</v>
      </c>
      <c r="AY2308">
        <v>0</v>
      </c>
      <c r="AZ2308">
        <v>0</v>
      </c>
      <c r="BA2308">
        <v>7</v>
      </c>
      <c r="BB2308">
        <v>0</v>
      </c>
      <c r="BC2308">
        <v>0</v>
      </c>
      <c r="BD2308">
        <v>0</v>
      </c>
      <c r="BE2308">
        <v>0</v>
      </c>
      <c r="BF2308">
        <v>7</v>
      </c>
      <c r="BG2308">
        <v>0</v>
      </c>
      <c r="BH2308">
        <v>0</v>
      </c>
      <c r="BI2308">
        <v>0</v>
      </c>
      <c r="BJ2308">
        <v>0</v>
      </c>
    </row>
    <row r="2309" spans="1:62" ht="17.100000000000001" customHeight="1" x14ac:dyDescent="0.25">
      <c r="A2309" t="s">
        <v>2954</v>
      </c>
      <c r="B2309" t="s">
        <v>7230</v>
      </c>
      <c r="C2309" t="s">
        <v>3089</v>
      </c>
      <c r="D2309" t="s">
        <v>3088</v>
      </c>
      <c r="E2309" t="s">
        <v>7234</v>
      </c>
      <c r="F2309" t="s">
        <v>3087</v>
      </c>
      <c r="G2309">
        <v>4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1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</row>
    <row r="2310" spans="1:62" ht="17.100000000000001" customHeight="1" x14ac:dyDescent="0.25">
      <c r="A2310" t="s">
        <v>2954</v>
      </c>
      <c r="B2310" t="s">
        <v>7230</v>
      </c>
      <c r="C2310" t="s">
        <v>1683</v>
      </c>
      <c r="D2310" t="s">
        <v>3083</v>
      </c>
      <c r="E2310" t="s">
        <v>7235</v>
      </c>
      <c r="F2310" t="s">
        <v>3086</v>
      </c>
      <c r="G2310">
        <v>1</v>
      </c>
      <c r="H2310">
        <v>314</v>
      </c>
      <c r="I2310">
        <v>34.000000000000014</v>
      </c>
      <c r="J2310">
        <v>35.000000000000021</v>
      </c>
      <c r="K2310">
        <v>0</v>
      </c>
      <c r="L2310">
        <v>0.99999999999999967</v>
      </c>
      <c r="M2310">
        <v>171</v>
      </c>
      <c r="N2310">
        <v>32</v>
      </c>
      <c r="O2310">
        <v>66.000000000000014</v>
      </c>
      <c r="P2310">
        <v>0</v>
      </c>
      <c r="Q2310">
        <v>1</v>
      </c>
      <c r="R2310">
        <v>242</v>
      </c>
      <c r="S2310">
        <v>25.999999999999996</v>
      </c>
      <c r="T2310">
        <v>146.99999999999997</v>
      </c>
      <c r="U2310">
        <v>0</v>
      </c>
      <c r="V2310">
        <v>0</v>
      </c>
      <c r="W2310">
        <v>129</v>
      </c>
      <c r="X2310">
        <v>8.0000000000000036</v>
      </c>
      <c r="Y2310">
        <v>27</v>
      </c>
      <c r="Z2310">
        <v>1.0000000000000002</v>
      </c>
      <c r="AA2310">
        <v>6.0000000000000009</v>
      </c>
      <c r="AB2310">
        <v>135</v>
      </c>
      <c r="AC2310">
        <v>15.000000000000002</v>
      </c>
      <c r="AD2310">
        <v>15.000000000000002</v>
      </c>
      <c r="AE2310">
        <v>0</v>
      </c>
      <c r="AF2310">
        <v>1.0000000000000004</v>
      </c>
      <c r="AG2310">
        <v>133</v>
      </c>
      <c r="AH2310">
        <v>5.0000000000000018</v>
      </c>
      <c r="AI2310">
        <v>16.000000000000004</v>
      </c>
      <c r="AJ2310">
        <v>0</v>
      </c>
      <c r="AK2310">
        <v>0</v>
      </c>
      <c r="AL2310">
        <v>134</v>
      </c>
      <c r="AM2310">
        <v>9.9999999999999964</v>
      </c>
      <c r="AN2310">
        <v>22.000000000000007</v>
      </c>
      <c r="AO2310">
        <v>0</v>
      </c>
      <c r="AP2310">
        <v>0</v>
      </c>
      <c r="AQ2310">
        <v>134</v>
      </c>
      <c r="AR2310">
        <v>24</v>
      </c>
      <c r="AS2310">
        <v>13.000000000000002</v>
      </c>
      <c r="AT2310">
        <v>0</v>
      </c>
      <c r="AU2310">
        <v>0</v>
      </c>
      <c r="AV2310">
        <v>163</v>
      </c>
      <c r="AW2310">
        <v>13.000000000000004</v>
      </c>
      <c r="AX2310">
        <v>25.000000000000014</v>
      </c>
      <c r="AY2310">
        <v>0</v>
      </c>
      <c r="AZ2310">
        <v>0</v>
      </c>
      <c r="BA2310">
        <v>147</v>
      </c>
      <c r="BB2310">
        <v>12.999999999999998</v>
      </c>
      <c r="BC2310">
        <v>20.000000000000007</v>
      </c>
      <c r="BD2310">
        <v>2.0000000000000009</v>
      </c>
      <c r="BE2310">
        <v>2.0000000000000018</v>
      </c>
      <c r="BF2310">
        <v>125</v>
      </c>
      <c r="BG2310">
        <v>16</v>
      </c>
      <c r="BH2310">
        <v>16.999999999999993</v>
      </c>
      <c r="BI2310">
        <v>3.0000000000000004</v>
      </c>
      <c r="BJ2310">
        <v>0</v>
      </c>
    </row>
    <row r="2311" spans="1:62" ht="17.100000000000001" customHeight="1" x14ac:dyDescent="0.25">
      <c r="A2311" t="s">
        <v>2954</v>
      </c>
      <c r="B2311" t="s">
        <v>7230</v>
      </c>
      <c r="C2311" t="s">
        <v>1683</v>
      </c>
      <c r="D2311" t="s">
        <v>3083</v>
      </c>
      <c r="E2311" t="s">
        <v>7235</v>
      </c>
      <c r="F2311" t="s">
        <v>3085</v>
      </c>
      <c r="G2311">
        <v>2</v>
      </c>
      <c r="H2311">
        <v>25</v>
      </c>
      <c r="I2311">
        <v>0</v>
      </c>
      <c r="J2311">
        <v>0</v>
      </c>
      <c r="K2311">
        <v>0.99999999999999989</v>
      </c>
      <c r="L2311">
        <v>1</v>
      </c>
      <c r="M2311">
        <v>25</v>
      </c>
      <c r="N2311">
        <v>0</v>
      </c>
      <c r="O2311">
        <v>0</v>
      </c>
      <c r="P2311">
        <v>0</v>
      </c>
      <c r="Q2311">
        <v>0</v>
      </c>
      <c r="R2311">
        <v>34</v>
      </c>
      <c r="S2311">
        <v>2</v>
      </c>
      <c r="T2311">
        <v>2.0000000000000009</v>
      </c>
      <c r="U2311">
        <v>0</v>
      </c>
      <c r="V2311">
        <v>2.0000000000000009</v>
      </c>
      <c r="W2311">
        <v>31</v>
      </c>
      <c r="X2311">
        <v>1</v>
      </c>
      <c r="Y2311">
        <v>0</v>
      </c>
      <c r="Z2311">
        <v>2</v>
      </c>
      <c r="AA2311">
        <v>3</v>
      </c>
      <c r="AB2311">
        <v>30</v>
      </c>
      <c r="AC2311">
        <v>0</v>
      </c>
      <c r="AD2311">
        <v>1</v>
      </c>
      <c r="AE2311">
        <v>1</v>
      </c>
      <c r="AF2311">
        <v>0</v>
      </c>
      <c r="AG2311">
        <v>27</v>
      </c>
      <c r="AH2311">
        <v>0</v>
      </c>
      <c r="AI2311">
        <v>1</v>
      </c>
      <c r="AJ2311">
        <v>1</v>
      </c>
      <c r="AK2311">
        <v>0</v>
      </c>
      <c r="AL2311">
        <v>28</v>
      </c>
      <c r="AM2311">
        <v>0</v>
      </c>
      <c r="AN2311">
        <v>0</v>
      </c>
      <c r="AO2311">
        <v>1</v>
      </c>
      <c r="AP2311">
        <v>0</v>
      </c>
      <c r="AQ2311">
        <v>33</v>
      </c>
      <c r="AR2311">
        <v>3.0000000000000009</v>
      </c>
      <c r="AS2311">
        <v>2.0000000000000009</v>
      </c>
      <c r="AT2311">
        <v>1.0000000000000002</v>
      </c>
      <c r="AU2311">
        <v>0</v>
      </c>
      <c r="AV2311">
        <v>52</v>
      </c>
      <c r="AW2311">
        <v>17.999999999999996</v>
      </c>
      <c r="AX2311">
        <v>5.0000000000000009</v>
      </c>
      <c r="AY2311">
        <v>0.99999999999999989</v>
      </c>
      <c r="AZ2311">
        <v>1.9999999999999998</v>
      </c>
      <c r="BA2311">
        <v>38</v>
      </c>
      <c r="BB2311">
        <v>3</v>
      </c>
      <c r="BC2311">
        <v>0</v>
      </c>
      <c r="BD2311">
        <v>1.0000000000000002</v>
      </c>
      <c r="BE2311">
        <v>2.0000000000000004</v>
      </c>
      <c r="BF2311">
        <v>40</v>
      </c>
      <c r="BG2311">
        <v>1.0000000000000004</v>
      </c>
      <c r="BH2311">
        <v>2</v>
      </c>
      <c r="BI2311">
        <v>1.9999999999999998</v>
      </c>
      <c r="BJ2311">
        <v>0</v>
      </c>
    </row>
    <row r="2312" spans="1:62" ht="17.100000000000001" customHeight="1" x14ac:dyDescent="0.25">
      <c r="A2312" t="s">
        <v>2954</v>
      </c>
      <c r="B2312" t="s">
        <v>7230</v>
      </c>
      <c r="C2312" t="s">
        <v>1683</v>
      </c>
      <c r="D2312" t="s">
        <v>3083</v>
      </c>
      <c r="E2312" t="s">
        <v>7235</v>
      </c>
      <c r="F2312" t="s">
        <v>3084</v>
      </c>
      <c r="G2312">
        <v>3</v>
      </c>
      <c r="H2312">
        <v>7</v>
      </c>
      <c r="I2312">
        <v>1.0000000000000002</v>
      </c>
      <c r="J2312">
        <v>1.0000000000000002</v>
      </c>
      <c r="K2312">
        <v>0</v>
      </c>
      <c r="L2312">
        <v>2.0000000000000004</v>
      </c>
      <c r="M2312">
        <v>5</v>
      </c>
      <c r="N2312">
        <v>0</v>
      </c>
      <c r="O2312">
        <v>0</v>
      </c>
      <c r="P2312">
        <v>0</v>
      </c>
      <c r="Q2312">
        <v>0</v>
      </c>
      <c r="R2312">
        <v>3</v>
      </c>
      <c r="S2312">
        <v>0</v>
      </c>
      <c r="T2312">
        <v>0</v>
      </c>
      <c r="U2312">
        <v>0</v>
      </c>
      <c r="V2312">
        <v>0</v>
      </c>
      <c r="W2312">
        <v>4</v>
      </c>
      <c r="X2312">
        <v>0</v>
      </c>
      <c r="Y2312">
        <v>0</v>
      </c>
      <c r="Z2312">
        <v>0</v>
      </c>
      <c r="AA2312">
        <v>0</v>
      </c>
      <c r="AB2312">
        <v>6</v>
      </c>
      <c r="AC2312">
        <v>0</v>
      </c>
      <c r="AD2312">
        <v>0</v>
      </c>
      <c r="AE2312">
        <v>2</v>
      </c>
      <c r="AF2312">
        <v>0</v>
      </c>
      <c r="AG2312">
        <v>7</v>
      </c>
      <c r="AH2312">
        <v>0</v>
      </c>
      <c r="AI2312">
        <v>0</v>
      </c>
      <c r="AJ2312">
        <v>2</v>
      </c>
      <c r="AK2312">
        <v>0</v>
      </c>
      <c r="AL2312">
        <v>8</v>
      </c>
      <c r="AM2312">
        <v>0</v>
      </c>
      <c r="AN2312">
        <v>0</v>
      </c>
      <c r="AO2312">
        <v>2.0000000000000004</v>
      </c>
      <c r="AP2312">
        <v>0</v>
      </c>
      <c r="AQ2312">
        <v>8</v>
      </c>
      <c r="AR2312">
        <v>1</v>
      </c>
      <c r="AS2312">
        <v>1.0000000000000002</v>
      </c>
      <c r="AT2312">
        <v>2.0000000000000004</v>
      </c>
      <c r="AU2312">
        <v>0</v>
      </c>
      <c r="AV2312">
        <v>6</v>
      </c>
      <c r="AW2312">
        <v>0</v>
      </c>
      <c r="AX2312">
        <v>0</v>
      </c>
      <c r="AY2312">
        <v>2</v>
      </c>
      <c r="AZ2312">
        <v>0</v>
      </c>
      <c r="BA2312">
        <v>7</v>
      </c>
      <c r="BB2312">
        <v>0</v>
      </c>
      <c r="BC2312">
        <v>0</v>
      </c>
      <c r="BD2312">
        <v>2.0000000000000004</v>
      </c>
      <c r="BE2312">
        <v>0</v>
      </c>
      <c r="BF2312">
        <v>6</v>
      </c>
      <c r="BG2312">
        <v>0</v>
      </c>
      <c r="BH2312">
        <v>0</v>
      </c>
      <c r="BI2312">
        <v>2</v>
      </c>
      <c r="BJ2312">
        <v>0</v>
      </c>
    </row>
    <row r="2313" spans="1:62" ht="17.100000000000001" customHeight="1" x14ac:dyDescent="0.25">
      <c r="A2313" t="s">
        <v>2954</v>
      </c>
      <c r="B2313" t="s">
        <v>7230</v>
      </c>
      <c r="C2313" t="s">
        <v>1683</v>
      </c>
      <c r="D2313" t="s">
        <v>3083</v>
      </c>
      <c r="E2313" t="s">
        <v>7235</v>
      </c>
      <c r="F2313" t="s">
        <v>3082</v>
      </c>
      <c r="G2313">
        <v>4</v>
      </c>
      <c r="H2313">
        <v>1</v>
      </c>
      <c r="I2313">
        <v>0</v>
      </c>
      <c r="J2313">
        <v>0</v>
      </c>
      <c r="K2313">
        <v>0</v>
      </c>
      <c r="L2313">
        <v>1</v>
      </c>
      <c r="M2313">
        <v>1</v>
      </c>
      <c r="N2313">
        <v>0</v>
      </c>
      <c r="O2313">
        <v>0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0</v>
      </c>
      <c r="V2313">
        <v>0</v>
      </c>
      <c r="W2313">
        <v>1</v>
      </c>
      <c r="X2313">
        <v>0</v>
      </c>
      <c r="Y2313">
        <v>0</v>
      </c>
      <c r="Z2313">
        <v>0</v>
      </c>
      <c r="AA2313">
        <v>0</v>
      </c>
      <c r="AB2313">
        <v>1</v>
      </c>
      <c r="AC2313">
        <v>0</v>
      </c>
      <c r="AD2313">
        <v>0</v>
      </c>
      <c r="AE2313">
        <v>0</v>
      </c>
      <c r="AF2313">
        <v>0</v>
      </c>
      <c r="AG2313">
        <v>1</v>
      </c>
      <c r="AH2313">
        <v>0</v>
      </c>
      <c r="AI2313">
        <v>0</v>
      </c>
      <c r="AJ2313">
        <v>0</v>
      </c>
      <c r="AK2313">
        <v>0</v>
      </c>
      <c r="AL2313">
        <v>1</v>
      </c>
      <c r="AM2313">
        <v>0</v>
      </c>
      <c r="AN2313">
        <v>0</v>
      </c>
      <c r="AO2313">
        <v>0</v>
      </c>
      <c r="AP2313">
        <v>0</v>
      </c>
      <c r="AQ2313">
        <v>1</v>
      </c>
      <c r="AR2313">
        <v>0</v>
      </c>
      <c r="AS2313">
        <v>0</v>
      </c>
      <c r="AT2313">
        <v>0</v>
      </c>
      <c r="AU2313">
        <v>0</v>
      </c>
      <c r="AV2313">
        <v>1</v>
      </c>
      <c r="AW2313">
        <v>0</v>
      </c>
      <c r="AX2313">
        <v>0</v>
      </c>
      <c r="AY2313">
        <v>0</v>
      </c>
      <c r="AZ2313">
        <v>0</v>
      </c>
      <c r="BA2313">
        <v>1</v>
      </c>
      <c r="BB2313">
        <v>0</v>
      </c>
      <c r="BC2313">
        <v>1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</row>
    <row r="2314" spans="1:62" ht="17.100000000000001" customHeight="1" x14ac:dyDescent="0.25">
      <c r="A2314" t="s">
        <v>2954</v>
      </c>
      <c r="B2314" t="s">
        <v>7230</v>
      </c>
      <c r="C2314" t="s">
        <v>1593</v>
      </c>
      <c r="D2314" t="s">
        <v>3078</v>
      </c>
      <c r="E2314" t="s">
        <v>7236</v>
      </c>
      <c r="F2314" t="s">
        <v>3081</v>
      </c>
      <c r="G2314">
        <v>1</v>
      </c>
      <c r="H2314">
        <v>496</v>
      </c>
      <c r="I2314">
        <v>121.00000000000017</v>
      </c>
      <c r="J2314">
        <v>105</v>
      </c>
      <c r="K2314">
        <v>0</v>
      </c>
      <c r="L2314">
        <v>0</v>
      </c>
      <c r="M2314">
        <v>502</v>
      </c>
      <c r="N2314">
        <v>99.000000000000057</v>
      </c>
      <c r="O2314">
        <v>100.00000000000007</v>
      </c>
      <c r="P2314">
        <v>0</v>
      </c>
      <c r="Q2314">
        <v>0</v>
      </c>
      <c r="R2314">
        <v>510</v>
      </c>
      <c r="S2314">
        <v>113.00000000000009</v>
      </c>
      <c r="T2314">
        <v>165.99999999999994</v>
      </c>
      <c r="U2314">
        <v>0</v>
      </c>
      <c r="V2314">
        <v>0</v>
      </c>
      <c r="W2314">
        <v>445</v>
      </c>
      <c r="X2314">
        <v>48.999999999999986</v>
      </c>
      <c r="Y2314">
        <v>88.999999999999986</v>
      </c>
      <c r="Z2314">
        <v>0</v>
      </c>
      <c r="AA2314">
        <v>0</v>
      </c>
      <c r="AB2314">
        <v>457</v>
      </c>
      <c r="AC2314">
        <v>103.99999999999996</v>
      </c>
      <c r="AD2314">
        <v>75.000000000000057</v>
      </c>
      <c r="AE2314">
        <v>0</v>
      </c>
      <c r="AF2314">
        <v>0</v>
      </c>
      <c r="AG2314">
        <v>485</v>
      </c>
      <c r="AH2314">
        <v>83.000000000000057</v>
      </c>
      <c r="AI2314">
        <v>104.00000000000004</v>
      </c>
      <c r="AJ2314">
        <v>0</v>
      </c>
      <c r="AK2314">
        <v>0</v>
      </c>
      <c r="AL2314">
        <v>290</v>
      </c>
      <c r="AM2314">
        <v>65.999999999999986</v>
      </c>
      <c r="AN2314">
        <v>97.000000000000043</v>
      </c>
      <c r="AO2314">
        <v>0</v>
      </c>
      <c r="AP2314">
        <v>0</v>
      </c>
      <c r="AQ2314">
        <v>338</v>
      </c>
      <c r="AR2314">
        <v>59.000000000000028</v>
      </c>
      <c r="AS2314">
        <v>98</v>
      </c>
      <c r="AT2314">
        <v>0</v>
      </c>
      <c r="AU2314">
        <v>0.99999999999999978</v>
      </c>
      <c r="AV2314">
        <v>456</v>
      </c>
      <c r="AW2314">
        <v>102.00000000000003</v>
      </c>
      <c r="AX2314">
        <v>98.999999999999943</v>
      </c>
      <c r="AY2314">
        <v>0</v>
      </c>
      <c r="AZ2314">
        <v>1.0000000000000002</v>
      </c>
      <c r="BA2314">
        <v>454</v>
      </c>
      <c r="BB2314">
        <v>84.000000000000028</v>
      </c>
      <c r="BC2314">
        <v>110.00000000000003</v>
      </c>
      <c r="BD2314">
        <v>0</v>
      </c>
      <c r="BE2314">
        <v>0</v>
      </c>
      <c r="BF2314">
        <v>531</v>
      </c>
      <c r="BG2314">
        <v>73.999999999999929</v>
      </c>
      <c r="BH2314">
        <v>89.000000000000014</v>
      </c>
      <c r="BI2314">
        <v>1.0000000000000002</v>
      </c>
      <c r="BJ2314">
        <v>0</v>
      </c>
    </row>
    <row r="2315" spans="1:62" ht="17.100000000000001" customHeight="1" x14ac:dyDescent="0.25">
      <c r="A2315" t="s">
        <v>2954</v>
      </c>
      <c r="B2315" t="s">
        <v>7230</v>
      </c>
      <c r="C2315" t="s">
        <v>1593</v>
      </c>
      <c r="D2315" t="s">
        <v>3078</v>
      </c>
      <c r="E2315" t="s">
        <v>7236</v>
      </c>
      <c r="F2315" t="s">
        <v>3080</v>
      </c>
      <c r="G2315">
        <v>2</v>
      </c>
      <c r="H2315">
        <v>77</v>
      </c>
      <c r="I2315">
        <v>12.999999999999998</v>
      </c>
      <c r="J2315">
        <v>0</v>
      </c>
      <c r="K2315">
        <v>0</v>
      </c>
      <c r="L2315">
        <v>0</v>
      </c>
      <c r="M2315">
        <v>78</v>
      </c>
      <c r="N2315">
        <v>2</v>
      </c>
      <c r="O2315">
        <v>0</v>
      </c>
      <c r="P2315">
        <v>0</v>
      </c>
      <c r="Q2315">
        <v>0</v>
      </c>
      <c r="R2315">
        <v>85</v>
      </c>
      <c r="S2315">
        <v>0</v>
      </c>
      <c r="T2315">
        <v>4.0000000000000009</v>
      </c>
      <c r="U2315">
        <v>0</v>
      </c>
      <c r="V2315">
        <v>1.0000000000000002</v>
      </c>
      <c r="W2315">
        <v>85</v>
      </c>
      <c r="X2315">
        <v>4.0000000000000009</v>
      </c>
      <c r="Y2315">
        <v>0</v>
      </c>
      <c r="Z2315">
        <v>0</v>
      </c>
      <c r="AA2315">
        <v>0</v>
      </c>
      <c r="AB2315">
        <v>86</v>
      </c>
      <c r="AC2315">
        <v>2.0000000000000018</v>
      </c>
      <c r="AD2315">
        <v>0</v>
      </c>
      <c r="AE2315">
        <v>0</v>
      </c>
      <c r="AF2315">
        <v>0</v>
      </c>
      <c r="AG2315">
        <v>89</v>
      </c>
      <c r="AH2315">
        <v>2.0000000000000004</v>
      </c>
      <c r="AI2315">
        <v>3.0000000000000013</v>
      </c>
      <c r="AJ2315">
        <v>0</v>
      </c>
      <c r="AK2315">
        <v>0</v>
      </c>
      <c r="AL2315">
        <v>92</v>
      </c>
      <c r="AM2315">
        <v>7</v>
      </c>
      <c r="AN2315">
        <v>2.0000000000000004</v>
      </c>
      <c r="AO2315">
        <v>0</v>
      </c>
      <c r="AP2315">
        <v>0</v>
      </c>
      <c r="AQ2315">
        <v>90</v>
      </c>
      <c r="AR2315">
        <v>0</v>
      </c>
      <c r="AS2315">
        <v>2.0000000000000004</v>
      </c>
      <c r="AT2315">
        <v>0</v>
      </c>
      <c r="AU2315">
        <v>0</v>
      </c>
      <c r="AV2315">
        <v>98</v>
      </c>
      <c r="AW2315">
        <v>10.000000000000002</v>
      </c>
      <c r="AX2315">
        <v>0</v>
      </c>
      <c r="AY2315">
        <v>0</v>
      </c>
      <c r="AZ2315">
        <v>0</v>
      </c>
      <c r="BA2315">
        <v>85</v>
      </c>
      <c r="BB2315">
        <v>2.0000000000000018</v>
      </c>
      <c r="BC2315">
        <v>0</v>
      </c>
      <c r="BD2315">
        <v>0</v>
      </c>
      <c r="BE2315">
        <v>0</v>
      </c>
      <c r="BF2315">
        <v>88</v>
      </c>
      <c r="BG2315">
        <v>2</v>
      </c>
      <c r="BH2315">
        <v>1.0000000000000002</v>
      </c>
      <c r="BI2315">
        <v>0</v>
      </c>
      <c r="BJ2315">
        <v>0</v>
      </c>
    </row>
    <row r="2316" spans="1:62" ht="17.100000000000001" customHeight="1" x14ac:dyDescent="0.25">
      <c r="A2316" t="s">
        <v>2954</v>
      </c>
      <c r="B2316" t="s">
        <v>7230</v>
      </c>
      <c r="C2316" t="s">
        <v>1593</v>
      </c>
      <c r="D2316" t="s">
        <v>3078</v>
      </c>
      <c r="E2316" t="s">
        <v>7236</v>
      </c>
      <c r="F2316" t="s">
        <v>3079</v>
      </c>
      <c r="G2316">
        <v>3</v>
      </c>
      <c r="H2316">
        <v>17</v>
      </c>
      <c r="I2316">
        <v>4.0000000000000009</v>
      </c>
      <c r="J2316">
        <v>0</v>
      </c>
      <c r="K2316">
        <v>0</v>
      </c>
      <c r="L2316">
        <v>0</v>
      </c>
      <c r="M2316">
        <v>17</v>
      </c>
      <c r="N2316">
        <v>0</v>
      </c>
      <c r="O2316">
        <v>0</v>
      </c>
      <c r="P2316">
        <v>0</v>
      </c>
      <c r="Q2316">
        <v>0</v>
      </c>
      <c r="R2316">
        <v>17</v>
      </c>
      <c r="S2316">
        <v>0</v>
      </c>
      <c r="T2316">
        <v>0</v>
      </c>
      <c r="U2316">
        <v>0</v>
      </c>
      <c r="V2316">
        <v>1.0000000000000002</v>
      </c>
      <c r="W2316">
        <v>17</v>
      </c>
      <c r="X2316">
        <v>0</v>
      </c>
      <c r="Y2316">
        <v>0</v>
      </c>
      <c r="Z2316">
        <v>0</v>
      </c>
      <c r="AA2316">
        <v>0</v>
      </c>
      <c r="AB2316">
        <v>20</v>
      </c>
      <c r="AC2316">
        <v>0</v>
      </c>
      <c r="AD2316">
        <v>0</v>
      </c>
      <c r="AE2316">
        <v>0</v>
      </c>
      <c r="AF2316">
        <v>0</v>
      </c>
      <c r="AG2316">
        <v>22</v>
      </c>
      <c r="AH2316">
        <v>1.0000000000000002</v>
      </c>
      <c r="AI2316">
        <v>0</v>
      </c>
      <c r="AJ2316">
        <v>0</v>
      </c>
      <c r="AK2316">
        <v>0</v>
      </c>
      <c r="AL2316">
        <v>21</v>
      </c>
      <c r="AM2316">
        <v>2.0000000000000004</v>
      </c>
      <c r="AN2316">
        <v>1</v>
      </c>
      <c r="AO2316">
        <v>0</v>
      </c>
      <c r="AP2316">
        <v>0</v>
      </c>
      <c r="AQ2316">
        <v>20</v>
      </c>
      <c r="AR2316">
        <v>3</v>
      </c>
      <c r="AS2316">
        <v>0.99999999999999989</v>
      </c>
      <c r="AT2316">
        <v>0</v>
      </c>
      <c r="AU2316">
        <v>0</v>
      </c>
      <c r="AV2316">
        <v>22</v>
      </c>
      <c r="AW2316">
        <v>0.99999999999999989</v>
      </c>
      <c r="AX2316">
        <v>0</v>
      </c>
      <c r="AY2316">
        <v>0</v>
      </c>
      <c r="AZ2316">
        <v>0</v>
      </c>
      <c r="BA2316">
        <v>21</v>
      </c>
      <c r="BB2316">
        <v>0</v>
      </c>
      <c r="BC2316">
        <v>1.0000000000000002</v>
      </c>
      <c r="BD2316">
        <v>0</v>
      </c>
      <c r="BE2316">
        <v>0</v>
      </c>
      <c r="BF2316">
        <v>18</v>
      </c>
      <c r="BG2316">
        <v>0</v>
      </c>
      <c r="BH2316">
        <v>0</v>
      </c>
      <c r="BI2316">
        <v>0</v>
      </c>
      <c r="BJ2316">
        <v>0</v>
      </c>
    </row>
    <row r="2317" spans="1:62" ht="17.100000000000001" customHeight="1" x14ac:dyDescent="0.25">
      <c r="A2317" t="s">
        <v>2954</v>
      </c>
      <c r="B2317" t="s">
        <v>7230</v>
      </c>
      <c r="C2317" t="s">
        <v>1593</v>
      </c>
      <c r="D2317" t="s">
        <v>3078</v>
      </c>
      <c r="E2317" t="s">
        <v>7236</v>
      </c>
      <c r="F2317" t="s">
        <v>3077</v>
      </c>
      <c r="G2317">
        <v>4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</row>
    <row r="2318" spans="1:62" ht="17.100000000000001" customHeight="1" x14ac:dyDescent="0.25">
      <c r="A2318" t="s">
        <v>2954</v>
      </c>
      <c r="B2318" t="s">
        <v>7230</v>
      </c>
      <c r="C2318" t="s">
        <v>3730</v>
      </c>
      <c r="D2318" t="s">
        <v>7237</v>
      </c>
      <c r="E2318" t="s">
        <v>7238</v>
      </c>
      <c r="F2318" t="s">
        <v>7239</v>
      </c>
      <c r="G2318">
        <v>1</v>
      </c>
      <c r="H2318">
        <v>7</v>
      </c>
      <c r="I2318">
        <v>0</v>
      </c>
      <c r="J2318">
        <v>0</v>
      </c>
      <c r="K2318">
        <v>0</v>
      </c>
      <c r="L2318">
        <v>0</v>
      </c>
      <c r="M2318">
        <v>15</v>
      </c>
      <c r="N2318">
        <v>9.0000000000000018</v>
      </c>
      <c r="O2318">
        <v>1</v>
      </c>
      <c r="P2318">
        <v>0</v>
      </c>
      <c r="Q2318">
        <v>0</v>
      </c>
      <c r="R2318">
        <v>8</v>
      </c>
      <c r="S2318">
        <v>1.0000000000000002</v>
      </c>
      <c r="T2318">
        <v>3</v>
      </c>
      <c r="U2318">
        <v>0</v>
      </c>
      <c r="V2318">
        <v>0</v>
      </c>
      <c r="W2318">
        <v>11</v>
      </c>
      <c r="X2318">
        <v>3</v>
      </c>
      <c r="Y2318">
        <v>0</v>
      </c>
      <c r="Z2318">
        <v>0</v>
      </c>
      <c r="AA2318">
        <v>0</v>
      </c>
      <c r="AB2318">
        <v>6</v>
      </c>
      <c r="AC2318">
        <v>0</v>
      </c>
      <c r="AD2318">
        <v>1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1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2</v>
      </c>
      <c r="BB2318">
        <v>0</v>
      </c>
      <c r="BC2318">
        <v>1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</row>
    <row r="2319" spans="1:62" ht="17.100000000000001" customHeight="1" x14ac:dyDescent="0.25">
      <c r="A2319" t="s">
        <v>2954</v>
      </c>
      <c r="B2319" t="s">
        <v>7230</v>
      </c>
      <c r="C2319" t="s">
        <v>3730</v>
      </c>
      <c r="D2319" t="s">
        <v>7237</v>
      </c>
      <c r="E2319" t="s">
        <v>7238</v>
      </c>
      <c r="F2319" t="s">
        <v>7240</v>
      </c>
      <c r="G2319">
        <v>2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3</v>
      </c>
      <c r="N2319">
        <v>3</v>
      </c>
      <c r="O2319">
        <v>0</v>
      </c>
      <c r="P2319">
        <v>0</v>
      </c>
      <c r="Q2319">
        <v>0</v>
      </c>
      <c r="R2319">
        <v>9</v>
      </c>
      <c r="S2319">
        <v>0</v>
      </c>
      <c r="T2319">
        <v>6</v>
      </c>
      <c r="U2319">
        <v>0</v>
      </c>
      <c r="V2319">
        <v>0</v>
      </c>
      <c r="W2319">
        <v>8</v>
      </c>
      <c r="X2319">
        <v>6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</row>
    <row r="2320" spans="1:62" ht="17.100000000000001" customHeight="1" x14ac:dyDescent="0.25">
      <c r="A2320" t="s">
        <v>2954</v>
      </c>
      <c r="B2320" t="s">
        <v>7230</v>
      </c>
      <c r="C2320" t="s">
        <v>3730</v>
      </c>
      <c r="D2320" t="s">
        <v>7237</v>
      </c>
      <c r="E2320" t="s">
        <v>7238</v>
      </c>
      <c r="F2320" t="s">
        <v>7241</v>
      </c>
      <c r="G2320">
        <v>3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</row>
    <row r="2321" spans="1:62" ht="17.100000000000001" customHeight="1" x14ac:dyDescent="0.25">
      <c r="A2321" t="s">
        <v>2954</v>
      </c>
      <c r="B2321" t="s">
        <v>7230</v>
      </c>
      <c r="C2321" t="s">
        <v>3730</v>
      </c>
      <c r="D2321" t="s">
        <v>7237</v>
      </c>
      <c r="E2321" t="s">
        <v>7238</v>
      </c>
      <c r="F2321" t="s">
        <v>7242</v>
      </c>
      <c r="G2321">
        <v>4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</row>
    <row r="2322" spans="1:62" ht="17.100000000000001" customHeight="1" x14ac:dyDescent="0.25">
      <c r="A2322" t="s">
        <v>2954</v>
      </c>
      <c r="B2322" t="s">
        <v>7230</v>
      </c>
      <c r="C2322" t="s">
        <v>1969</v>
      </c>
      <c r="D2322" t="s">
        <v>3073</v>
      </c>
      <c r="E2322" t="s">
        <v>6660</v>
      </c>
      <c r="F2322" t="s">
        <v>3076</v>
      </c>
      <c r="G2322">
        <v>1</v>
      </c>
      <c r="H2322">
        <v>811</v>
      </c>
      <c r="I2322">
        <v>110.00000000000017</v>
      </c>
      <c r="J2322">
        <v>84.000000000000043</v>
      </c>
      <c r="K2322">
        <v>0</v>
      </c>
      <c r="L2322">
        <v>0</v>
      </c>
      <c r="M2322">
        <v>869</v>
      </c>
      <c r="N2322">
        <v>121.00000000000004</v>
      </c>
      <c r="O2322">
        <v>124.0000000000001</v>
      </c>
      <c r="P2322">
        <v>0</v>
      </c>
      <c r="Q2322">
        <v>0</v>
      </c>
      <c r="R2322">
        <v>806</v>
      </c>
      <c r="S2322">
        <v>93.999999999999943</v>
      </c>
      <c r="T2322">
        <v>150.99999999999986</v>
      </c>
      <c r="U2322">
        <v>0</v>
      </c>
      <c r="V2322">
        <v>40.000000000000064</v>
      </c>
      <c r="W2322">
        <v>920</v>
      </c>
      <c r="X2322">
        <v>111.99999999999987</v>
      </c>
      <c r="Y2322">
        <v>133.00000000000006</v>
      </c>
      <c r="Z2322">
        <v>0</v>
      </c>
      <c r="AA2322">
        <v>38.000000000000007</v>
      </c>
      <c r="AB2322">
        <v>921</v>
      </c>
      <c r="AC2322">
        <v>100.99999999999994</v>
      </c>
      <c r="AD2322">
        <v>155.99999999999997</v>
      </c>
      <c r="AE2322">
        <v>0</v>
      </c>
      <c r="AF2322">
        <v>5.9999999999999991</v>
      </c>
      <c r="AG2322">
        <v>831</v>
      </c>
      <c r="AH2322">
        <v>86.000000000000028</v>
      </c>
      <c r="AI2322">
        <v>113.99999999999973</v>
      </c>
      <c r="AJ2322">
        <v>0</v>
      </c>
      <c r="AK2322">
        <v>0</v>
      </c>
      <c r="AL2322">
        <v>718</v>
      </c>
      <c r="AM2322">
        <v>94.000000000000114</v>
      </c>
      <c r="AN2322">
        <v>84.000000000000043</v>
      </c>
      <c r="AO2322">
        <v>0</v>
      </c>
      <c r="AP2322">
        <v>0</v>
      </c>
      <c r="AQ2322">
        <v>858</v>
      </c>
      <c r="AR2322">
        <v>95.999999999999957</v>
      </c>
      <c r="AS2322">
        <v>116.99999999999999</v>
      </c>
      <c r="AT2322">
        <v>0</v>
      </c>
      <c r="AU2322">
        <v>0</v>
      </c>
      <c r="AV2322">
        <v>855</v>
      </c>
      <c r="AW2322">
        <v>88.000000000000014</v>
      </c>
      <c r="AX2322">
        <v>109</v>
      </c>
      <c r="AY2322">
        <v>0</v>
      </c>
      <c r="AZ2322">
        <v>0</v>
      </c>
      <c r="BA2322">
        <v>211</v>
      </c>
      <c r="BB2322">
        <v>22.000000000000011</v>
      </c>
      <c r="BC2322">
        <v>35.000000000000014</v>
      </c>
      <c r="BD2322">
        <v>0</v>
      </c>
      <c r="BE2322">
        <v>0</v>
      </c>
      <c r="BF2322">
        <v>85</v>
      </c>
      <c r="BG2322">
        <v>8.0000000000000018</v>
      </c>
      <c r="BH2322">
        <v>23.000000000000007</v>
      </c>
      <c r="BI2322">
        <v>0</v>
      </c>
      <c r="BJ2322">
        <v>0</v>
      </c>
    </row>
    <row r="2323" spans="1:62" ht="17.100000000000001" customHeight="1" x14ac:dyDescent="0.25">
      <c r="A2323" t="s">
        <v>2954</v>
      </c>
      <c r="B2323" t="s">
        <v>7230</v>
      </c>
      <c r="C2323" t="s">
        <v>1969</v>
      </c>
      <c r="D2323" t="s">
        <v>3073</v>
      </c>
      <c r="E2323" t="s">
        <v>6660</v>
      </c>
      <c r="F2323" t="s">
        <v>3075</v>
      </c>
      <c r="G2323">
        <v>2</v>
      </c>
      <c r="H2323">
        <v>2</v>
      </c>
      <c r="I2323">
        <v>0</v>
      </c>
      <c r="J2323">
        <v>0</v>
      </c>
      <c r="K2323">
        <v>0</v>
      </c>
      <c r="L2323">
        <v>0</v>
      </c>
      <c r="M2323">
        <v>11</v>
      </c>
      <c r="N2323">
        <v>9</v>
      </c>
      <c r="O2323">
        <v>0</v>
      </c>
      <c r="P2323">
        <v>0</v>
      </c>
      <c r="Q2323">
        <v>0</v>
      </c>
      <c r="R2323">
        <v>16</v>
      </c>
      <c r="S2323">
        <v>1</v>
      </c>
      <c r="T2323">
        <v>8.0000000000000018</v>
      </c>
      <c r="U2323">
        <v>0</v>
      </c>
      <c r="V2323">
        <v>0</v>
      </c>
      <c r="W2323">
        <v>15</v>
      </c>
      <c r="X2323">
        <v>8.0000000000000018</v>
      </c>
      <c r="Y2323">
        <v>0</v>
      </c>
      <c r="Z2323">
        <v>0</v>
      </c>
      <c r="AA2323">
        <v>0</v>
      </c>
      <c r="AB2323">
        <v>16</v>
      </c>
      <c r="AC2323">
        <v>0</v>
      </c>
      <c r="AD2323">
        <v>0</v>
      </c>
      <c r="AE2323">
        <v>0</v>
      </c>
      <c r="AF2323">
        <v>0</v>
      </c>
      <c r="AG2323">
        <v>16</v>
      </c>
      <c r="AH2323">
        <v>0</v>
      </c>
      <c r="AI2323">
        <v>8.0000000000000018</v>
      </c>
      <c r="AJ2323">
        <v>0</v>
      </c>
      <c r="AK2323">
        <v>0</v>
      </c>
      <c r="AL2323">
        <v>16</v>
      </c>
      <c r="AM2323">
        <v>0</v>
      </c>
      <c r="AN2323">
        <v>0</v>
      </c>
      <c r="AO2323">
        <v>0</v>
      </c>
      <c r="AP2323">
        <v>0</v>
      </c>
      <c r="AQ2323">
        <v>20</v>
      </c>
      <c r="AR2323">
        <v>3</v>
      </c>
      <c r="AS2323">
        <v>0.99999999999999989</v>
      </c>
      <c r="AT2323">
        <v>0</v>
      </c>
      <c r="AU2323">
        <v>0</v>
      </c>
      <c r="AV2323">
        <v>21</v>
      </c>
      <c r="AW2323">
        <v>1.0000000000000002</v>
      </c>
      <c r="AX2323">
        <v>0</v>
      </c>
      <c r="AY2323">
        <v>0</v>
      </c>
      <c r="AZ2323">
        <v>0</v>
      </c>
      <c r="BA2323">
        <v>7</v>
      </c>
      <c r="BB2323">
        <v>0</v>
      </c>
      <c r="BC2323">
        <v>0</v>
      </c>
      <c r="BD2323">
        <v>0</v>
      </c>
      <c r="BE2323">
        <v>0</v>
      </c>
      <c r="BF2323">
        <v>12</v>
      </c>
      <c r="BG2323">
        <v>0</v>
      </c>
      <c r="BH2323">
        <v>6</v>
      </c>
      <c r="BI2323">
        <v>0</v>
      </c>
      <c r="BJ2323">
        <v>0</v>
      </c>
    </row>
    <row r="2324" spans="1:62" ht="17.100000000000001" customHeight="1" x14ac:dyDescent="0.25">
      <c r="A2324" t="s">
        <v>2954</v>
      </c>
      <c r="B2324" t="s">
        <v>7230</v>
      </c>
      <c r="C2324" t="s">
        <v>1969</v>
      </c>
      <c r="D2324" t="s">
        <v>3073</v>
      </c>
      <c r="E2324" t="s">
        <v>6660</v>
      </c>
      <c r="F2324" t="s">
        <v>3074</v>
      </c>
      <c r="G2324">
        <v>3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6</v>
      </c>
      <c r="S2324">
        <v>0</v>
      </c>
      <c r="T2324">
        <v>0</v>
      </c>
      <c r="U2324">
        <v>0</v>
      </c>
      <c r="V2324">
        <v>0</v>
      </c>
      <c r="W2324">
        <v>6</v>
      </c>
      <c r="X2324">
        <v>0</v>
      </c>
      <c r="Y2324">
        <v>0</v>
      </c>
      <c r="Z2324">
        <v>0</v>
      </c>
      <c r="AA2324">
        <v>0</v>
      </c>
      <c r="AB2324">
        <v>5</v>
      </c>
      <c r="AC2324">
        <v>0</v>
      </c>
      <c r="AD2324">
        <v>0</v>
      </c>
      <c r="AE2324">
        <v>0</v>
      </c>
      <c r="AF2324">
        <v>0</v>
      </c>
      <c r="AG2324">
        <v>6</v>
      </c>
      <c r="AH2324">
        <v>0</v>
      </c>
      <c r="AI2324">
        <v>0</v>
      </c>
      <c r="AJ2324">
        <v>0</v>
      </c>
      <c r="AK2324">
        <v>0</v>
      </c>
      <c r="AL2324">
        <v>5</v>
      </c>
      <c r="AM2324">
        <v>0</v>
      </c>
      <c r="AN2324">
        <v>0</v>
      </c>
      <c r="AO2324">
        <v>0</v>
      </c>
      <c r="AP2324">
        <v>0</v>
      </c>
      <c r="AQ2324">
        <v>7</v>
      </c>
      <c r="AR2324">
        <v>1.0000000000000002</v>
      </c>
      <c r="AS2324">
        <v>0</v>
      </c>
      <c r="AT2324">
        <v>0</v>
      </c>
      <c r="AU2324">
        <v>0</v>
      </c>
      <c r="AV2324">
        <v>12</v>
      </c>
      <c r="AW2324">
        <v>2</v>
      </c>
      <c r="AX2324">
        <v>0</v>
      </c>
      <c r="AY2324">
        <v>0</v>
      </c>
      <c r="AZ2324">
        <v>0</v>
      </c>
      <c r="BA2324">
        <v>12</v>
      </c>
      <c r="BB2324">
        <v>0</v>
      </c>
      <c r="BC2324">
        <v>5</v>
      </c>
      <c r="BD2324">
        <v>0</v>
      </c>
      <c r="BE2324">
        <v>0</v>
      </c>
      <c r="BF2324">
        <v>13</v>
      </c>
      <c r="BG2324">
        <v>0.99999999999999989</v>
      </c>
      <c r="BH2324">
        <v>2</v>
      </c>
      <c r="BI2324">
        <v>0</v>
      </c>
      <c r="BJ2324">
        <v>0</v>
      </c>
    </row>
    <row r="2325" spans="1:62" ht="17.100000000000001" customHeight="1" x14ac:dyDescent="0.25">
      <c r="A2325" t="s">
        <v>2954</v>
      </c>
      <c r="B2325" t="s">
        <v>7230</v>
      </c>
      <c r="C2325" t="s">
        <v>1969</v>
      </c>
      <c r="D2325" t="s">
        <v>3073</v>
      </c>
      <c r="E2325" t="s">
        <v>6660</v>
      </c>
      <c r="F2325" t="s">
        <v>3072</v>
      </c>
      <c r="G2325">
        <v>4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</row>
    <row r="2326" spans="1:62" ht="17.100000000000001" customHeight="1" x14ac:dyDescent="0.25">
      <c r="A2326" t="s">
        <v>2954</v>
      </c>
      <c r="B2326" t="s">
        <v>7230</v>
      </c>
      <c r="C2326" t="s">
        <v>3068</v>
      </c>
      <c r="D2326" t="s">
        <v>3067</v>
      </c>
      <c r="E2326" t="s">
        <v>7243</v>
      </c>
      <c r="F2326" t="s">
        <v>3071</v>
      </c>
      <c r="G2326">
        <v>1</v>
      </c>
      <c r="H2326">
        <v>61</v>
      </c>
      <c r="I2326">
        <v>9.0000000000000036</v>
      </c>
      <c r="J2326">
        <v>5.0000000000000009</v>
      </c>
      <c r="K2326">
        <v>0</v>
      </c>
      <c r="L2326">
        <v>0</v>
      </c>
      <c r="M2326">
        <v>77</v>
      </c>
      <c r="N2326">
        <v>9.0000000000000053</v>
      </c>
      <c r="O2326">
        <v>12.000000000000002</v>
      </c>
      <c r="P2326">
        <v>0</v>
      </c>
      <c r="Q2326">
        <v>0</v>
      </c>
      <c r="R2326">
        <v>58</v>
      </c>
      <c r="S2326">
        <v>5</v>
      </c>
      <c r="T2326">
        <v>9.0000000000000018</v>
      </c>
      <c r="U2326">
        <v>0</v>
      </c>
      <c r="V2326">
        <v>0</v>
      </c>
      <c r="W2326">
        <v>90</v>
      </c>
      <c r="X2326">
        <v>2.9999999999999991</v>
      </c>
      <c r="Y2326">
        <v>11.000000000000002</v>
      </c>
      <c r="Z2326">
        <v>0</v>
      </c>
      <c r="AA2326">
        <v>0</v>
      </c>
      <c r="AB2326">
        <v>102</v>
      </c>
      <c r="AC2326">
        <v>7.9999999999999982</v>
      </c>
      <c r="AD2326">
        <v>12.000000000000009</v>
      </c>
      <c r="AE2326">
        <v>0</v>
      </c>
      <c r="AF2326">
        <v>1.0000000000000002</v>
      </c>
      <c r="AG2326">
        <v>86</v>
      </c>
      <c r="AH2326">
        <v>8</v>
      </c>
      <c r="AI2326">
        <v>10.999999999999998</v>
      </c>
      <c r="AJ2326">
        <v>0</v>
      </c>
      <c r="AK2326">
        <v>0</v>
      </c>
      <c r="AL2326">
        <v>89</v>
      </c>
      <c r="AM2326">
        <v>7</v>
      </c>
      <c r="AN2326">
        <v>8.9999999999999964</v>
      </c>
      <c r="AO2326">
        <v>0</v>
      </c>
      <c r="AP2326">
        <v>0</v>
      </c>
      <c r="AQ2326">
        <v>78</v>
      </c>
      <c r="AR2326">
        <v>6.9999999999999991</v>
      </c>
      <c r="AS2326">
        <v>8.0000000000000018</v>
      </c>
      <c r="AT2326">
        <v>0</v>
      </c>
      <c r="AU2326">
        <v>0</v>
      </c>
      <c r="AV2326">
        <v>70</v>
      </c>
      <c r="AW2326">
        <v>4.0000000000000018</v>
      </c>
      <c r="AX2326">
        <v>14.999999999999995</v>
      </c>
      <c r="AY2326">
        <v>0</v>
      </c>
      <c r="AZ2326">
        <v>0</v>
      </c>
      <c r="BA2326">
        <v>85</v>
      </c>
      <c r="BB2326">
        <v>7</v>
      </c>
      <c r="BC2326">
        <v>13.000000000000002</v>
      </c>
      <c r="BD2326">
        <v>0</v>
      </c>
      <c r="BE2326">
        <v>1.0000000000000009</v>
      </c>
      <c r="BF2326">
        <v>62</v>
      </c>
      <c r="BG2326">
        <v>8</v>
      </c>
      <c r="BH2326">
        <v>13</v>
      </c>
      <c r="BI2326">
        <v>0</v>
      </c>
      <c r="BJ2326">
        <v>1.0000000000000007</v>
      </c>
    </row>
    <row r="2327" spans="1:62" ht="17.100000000000001" customHeight="1" x14ac:dyDescent="0.25">
      <c r="A2327" t="s">
        <v>2954</v>
      </c>
      <c r="B2327" t="s">
        <v>7230</v>
      </c>
      <c r="C2327" t="s">
        <v>3068</v>
      </c>
      <c r="D2327" t="s">
        <v>3067</v>
      </c>
      <c r="E2327" t="s">
        <v>7243</v>
      </c>
      <c r="F2327" t="s">
        <v>3070</v>
      </c>
      <c r="G2327">
        <v>2</v>
      </c>
      <c r="H2327">
        <v>6</v>
      </c>
      <c r="I2327">
        <v>0</v>
      </c>
      <c r="J2327">
        <v>0</v>
      </c>
      <c r="K2327">
        <v>0</v>
      </c>
      <c r="L2327">
        <v>0</v>
      </c>
      <c r="M2327">
        <v>6</v>
      </c>
      <c r="N2327">
        <v>0</v>
      </c>
      <c r="O2327">
        <v>0</v>
      </c>
      <c r="P2327">
        <v>0</v>
      </c>
      <c r="Q2327">
        <v>0</v>
      </c>
      <c r="R2327">
        <v>7</v>
      </c>
      <c r="S2327">
        <v>0</v>
      </c>
      <c r="T2327">
        <v>3</v>
      </c>
      <c r="U2327">
        <v>0</v>
      </c>
      <c r="V2327">
        <v>0</v>
      </c>
      <c r="W2327">
        <v>6</v>
      </c>
      <c r="X2327">
        <v>3</v>
      </c>
      <c r="Y2327">
        <v>0</v>
      </c>
      <c r="Z2327">
        <v>0</v>
      </c>
      <c r="AA2327">
        <v>1</v>
      </c>
      <c r="AB2327">
        <v>5</v>
      </c>
      <c r="AC2327">
        <v>0</v>
      </c>
      <c r="AD2327">
        <v>0</v>
      </c>
      <c r="AE2327">
        <v>0</v>
      </c>
      <c r="AF2327">
        <v>0</v>
      </c>
      <c r="AG2327">
        <v>6</v>
      </c>
      <c r="AH2327">
        <v>0</v>
      </c>
      <c r="AI2327">
        <v>3</v>
      </c>
      <c r="AJ2327">
        <v>0</v>
      </c>
      <c r="AK2327">
        <v>0</v>
      </c>
      <c r="AL2327">
        <v>7</v>
      </c>
      <c r="AM2327">
        <v>0</v>
      </c>
      <c r="AN2327">
        <v>0</v>
      </c>
      <c r="AO2327">
        <v>0</v>
      </c>
      <c r="AP2327">
        <v>0</v>
      </c>
      <c r="AQ2327">
        <v>7</v>
      </c>
      <c r="AR2327">
        <v>0</v>
      </c>
      <c r="AS2327">
        <v>0</v>
      </c>
      <c r="AT2327">
        <v>0</v>
      </c>
      <c r="AU2327">
        <v>0</v>
      </c>
      <c r="AV2327">
        <v>8</v>
      </c>
      <c r="AW2327">
        <v>0</v>
      </c>
      <c r="AX2327">
        <v>0</v>
      </c>
      <c r="AY2327">
        <v>0</v>
      </c>
      <c r="AZ2327">
        <v>0</v>
      </c>
      <c r="BA2327">
        <v>4</v>
      </c>
      <c r="BB2327">
        <v>0</v>
      </c>
      <c r="BC2327">
        <v>0</v>
      </c>
      <c r="BD2327">
        <v>0</v>
      </c>
      <c r="BE2327">
        <v>0</v>
      </c>
      <c r="BF2327">
        <v>4</v>
      </c>
      <c r="BG2327">
        <v>0</v>
      </c>
      <c r="BH2327">
        <v>0</v>
      </c>
      <c r="BI2327">
        <v>0</v>
      </c>
      <c r="BJ2327">
        <v>0</v>
      </c>
    </row>
    <row r="2328" spans="1:62" ht="17.100000000000001" customHeight="1" x14ac:dyDescent="0.25">
      <c r="A2328" t="s">
        <v>2954</v>
      </c>
      <c r="B2328" t="s">
        <v>7230</v>
      </c>
      <c r="C2328" t="s">
        <v>3068</v>
      </c>
      <c r="D2328" t="s">
        <v>3067</v>
      </c>
      <c r="E2328" t="s">
        <v>7243</v>
      </c>
      <c r="F2328" t="s">
        <v>3069</v>
      </c>
      <c r="G2328">
        <v>3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</v>
      </c>
      <c r="AR2328">
        <v>0</v>
      </c>
      <c r="AS2328">
        <v>0</v>
      </c>
      <c r="AT2328">
        <v>0</v>
      </c>
      <c r="AU2328">
        <v>0</v>
      </c>
      <c r="AV2328">
        <v>1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2</v>
      </c>
      <c r="BG2328">
        <v>0</v>
      </c>
      <c r="BH2328">
        <v>0</v>
      </c>
      <c r="BI2328">
        <v>0</v>
      </c>
      <c r="BJ2328">
        <v>0</v>
      </c>
    </row>
    <row r="2329" spans="1:62" ht="17.100000000000001" customHeight="1" x14ac:dyDescent="0.25">
      <c r="A2329" t="s">
        <v>2954</v>
      </c>
      <c r="B2329" t="s">
        <v>7230</v>
      </c>
      <c r="C2329" t="s">
        <v>3068</v>
      </c>
      <c r="D2329" t="s">
        <v>3067</v>
      </c>
      <c r="E2329" t="s">
        <v>7243</v>
      </c>
      <c r="F2329" t="s">
        <v>3066</v>
      </c>
      <c r="G2329">
        <v>4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</row>
    <row r="2330" spans="1:62" ht="17.100000000000001" customHeight="1" x14ac:dyDescent="0.25">
      <c r="A2330" t="s">
        <v>2954</v>
      </c>
      <c r="B2330" t="s">
        <v>7230</v>
      </c>
      <c r="C2330" t="s">
        <v>2479</v>
      </c>
      <c r="D2330" t="s">
        <v>3062</v>
      </c>
      <c r="E2330" t="s">
        <v>6661</v>
      </c>
      <c r="F2330" t="s">
        <v>3065</v>
      </c>
      <c r="G2330">
        <v>1</v>
      </c>
      <c r="H2330">
        <v>57</v>
      </c>
      <c r="I2330">
        <v>26.000000000000004</v>
      </c>
      <c r="J2330">
        <v>6.0000000000000009</v>
      </c>
      <c r="K2330">
        <v>0</v>
      </c>
      <c r="L2330">
        <v>0</v>
      </c>
      <c r="M2330">
        <v>83</v>
      </c>
      <c r="N2330">
        <v>10</v>
      </c>
      <c r="O2330">
        <v>6.9999999999999982</v>
      </c>
      <c r="P2330">
        <v>0</v>
      </c>
      <c r="Q2330">
        <v>0</v>
      </c>
      <c r="R2330">
        <v>51</v>
      </c>
      <c r="S2330">
        <v>10.000000000000002</v>
      </c>
      <c r="T2330">
        <v>15</v>
      </c>
      <c r="U2330">
        <v>0</v>
      </c>
      <c r="V2330">
        <v>0</v>
      </c>
      <c r="W2330">
        <v>102</v>
      </c>
      <c r="X2330">
        <v>17.000000000000004</v>
      </c>
      <c r="Y2330">
        <v>16</v>
      </c>
      <c r="Z2330">
        <v>0</v>
      </c>
      <c r="AA2330">
        <v>1.0000000000000004</v>
      </c>
      <c r="AB2330">
        <v>61</v>
      </c>
      <c r="AC2330">
        <v>6</v>
      </c>
      <c r="AD2330">
        <v>9.0000000000000053</v>
      </c>
      <c r="AE2330">
        <v>0</v>
      </c>
      <c r="AF2330">
        <v>2.0000000000000013</v>
      </c>
      <c r="AG2330">
        <v>68</v>
      </c>
      <c r="AH2330">
        <v>4</v>
      </c>
      <c r="AI2330">
        <v>4</v>
      </c>
      <c r="AJ2330">
        <v>0</v>
      </c>
      <c r="AK2330">
        <v>1.0000000000000007</v>
      </c>
      <c r="AL2330">
        <v>88</v>
      </c>
      <c r="AM2330">
        <v>9</v>
      </c>
      <c r="AN2330">
        <v>8.0000000000000036</v>
      </c>
      <c r="AO2330">
        <v>1.0000000000000002</v>
      </c>
      <c r="AP2330">
        <v>0</v>
      </c>
      <c r="AQ2330">
        <v>74</v>
      </c>
      <c r="AR2330">
        <v>9.0000000000000053</v>
      </c>
      <c r="AS2330">
        <v>10</v>
      </c>
      <c r="AT2330">
        <v>0</v>
      </c>
      <c r="AU2330">
        <v>0</v>
      </c>
      <c r="AV2330">
        <v>60</v>
      </c>
      <c r="AW2330">
        <v>7.0000000000000018</v>
      </c>
      <c r="AX2330">
        <v>12</v>
      </c>
      <c r="AY2330">
        <v>0</v>
      </c>
      <c r="AZ2330">
        <v>0</v>
      </c>
      <c r="BA2330">
        <v>82</v>
      </c>
      <c r="BB2330">
        <v>12.999999999999998</v>
      </c>
      <c r="BC2330">
        <v>13.999999999999996</v>
      </c>
      <c r="BD2330">
        <v>0</v>
      </c>
      <c r="BE2330">
        <v>1</v>
      </c>
      <c r="BF2330">
        <v>84</v>
      </c>
      <c r="BG2330">
        <v>9.0000000000000018</v>
      </c>
      <c r="BH2330">
        <v>43.999999999999986</v>
      </c>
      <c r="BI2330">
        <v>0</v>
      </c>
      <c r="BJ2330">
        <v>0</v>
      </c>
    </row>
    <row r="2331" spans="1:62" ht="17.100000000000001" customHeight="1" x14ac:dyDescent="0.25">
      <c r="A2331" t="s">
        <v>2954</v>
      </c>
      <c r="B2331" t="s">
        <v>7230</v>
      </c>
      <c r="C2331" t="s">
        <v>2479</v>
      </c>
      <c r="D2331" t="s">
        <v>3062</v>
      </c>
      <c r="E2331" t="s">
        <v>6661</v>
      </c>
      <c r="F2331" t="s">
        <v>3064</v>
      </c>
      <c r="G2331">
        <v>2</v>
      </c>
      <c r="H2331">
        <v>14</v>
      </c>
      <c r="I2331">
        <v>6</v>
      </c>
      <c r="J2331">
        <v>0</v>
      </c>
      <c r="K2331">
        <v>0</v>
      </c>
      <c r="L2331">
        <v>0</v>
      </c>
      <c r="M2331">
        <v>28</v>
      </c>
      <c r="N2331">
        <v>5</v>
      </c>
      <c r="O2331">
        <v>1.0000000000000004</v>
      </c>
      <c r="P2331">
        <v>0</v>
      </c>
      <c r="Q2331">
        <v>0</v>
      </c>
      <c r="R2331">
        <v>21</v>
      </c>
      <c r="S2331">
        <v>0</v>
      </c>
      <c r="T2331">
        <v>3</v>
      </c>
      <c r="U2331">
        <v>0</v>
      </c>
      <c r="V2331">
        <v>0</v>
      </c>
      <c r="W2331">
        <v>29</v>
      </c>
      <c r="X2331">
        <v>3</v>
      </c>
      <c r="Y2331">
        <v>0</v>
      </c>
      <c r="Z2331">
        <v>0</v>
      </c>
      <c r="AA2331">
        <v>0</v>
      </c>
      <c r="AB2331">
        <v>28</v>
      </c>
      <c r="AC2331">
        <v>0</v>
      </c>
      <c r="AD2331">
        <v>0</v>
      </c>
      <c r="AE2331">
        <v>0</v>
      </c>
      <c r="AF2331">
        <v>0</v>
      </c>
      <c r="AG2331">
        <v>21</v>
      </c>
      <c r="AH2331">
        <v>0</v>
      </c>
      <c r="AI2331">
        <v>3</v>
      </c>
      <c r="AJ2331">
        <v>0</v>
      </c>
      <c r="AK2331">
        <v>0</v>
      </c>
      <c r="AL2331">
        <v>30</v>
      </c>
      <c r="AM2331">
        <v>0</v>
      </c>
      <c r="AN2331">
        <v>0</v>
      </c>
      <c r="AO2331">
        <v>0</v>
      </c>
      <c r="AP2331">
        <v>0</v>
      </c>
      <c r="AQ2331">
        <v>30</v>
      </c>
      <c r="AR2331">
        <v>0</v>
      </c>
      <c r="AS2331">
        <v>0</v>
      </c>
      <c r="AT2331">
        <v>0</v>
      </c>
      <c r="AU2331">
        <v>0</v>
      </c>
      <c r="AV2331">
        <v>30</v>
      </c>
      <c r="AW2331">
        <v>1</v>
      </c>
      <c r="AX2331">
        <v>0</v>
      </c>
      <c r="AY2331">
        <v>0</v>
      </c>
      <c r="AZ2331">
        <v>0</v>
      </c>
      <c r="BA2331">
        <v>25</v>
      </c>
      <c r="BB2331">
        <v>0</v>
      </c>
      <c r="BC2331">
        <v>0</v>
      </c>
      <c r="BD2331">
        <v>0</v>
      </c>
      <c r="BE2331">
        <v>0</v>
      </c>
      <c r="BF2331">
        <v>26</v>
      </c>
      <c r="BG2331">
        <v>0</v>
      </c>
      <c r="BH2331">
        <v>1.0000000000000002</v>
      </c>
      <c r="BI2331">
        <v>0</v>
      </c>
      <c r="BJ2331">
        <v>0</v>
      </c>
    </row>
    <row r="2332" spans="1:62" ht="17.100000000000001" customHeight="1" x14ac:dyDescent="0.25">
      <c r="A2332" t="s">
        <v>2954</v>
      </c>
      <c r="B2332" t="s">
        <v>7230</v>
      </c>
      <c r="C2332" t="s">
        <v>2479</v>
      </c>
      <c r="D2332" t="s">
        <v>3062</v>
      </c>
      <c r="E2332" t="s">
        <v>6661</v>
      </c>
      <c r="F2332" t="s">
        <v>3063</v>
      </c>
      <c r="G2332">
        <v>3</v>
      </c>
      <c r="H2332">
        <v>2</v>
      </c>
      <c r="I2332">
        <v>0</v>
      </c>
      <c r="J2332">
        <v>0</v>
      </c>
      <c r="K2332">
        <v>0</v>
      </c>
      <c r="L2332">
        <v>0</v>
      </c>
      <c r="M2332">
        <v>6</v>
      </c>
      <c r="N2332">
        <v>1</v>
      </c>
      <c r="O2332">
        <v>0</v>
      </c>
      <c r="P2332">
        <v>0</v>
      </c>
      <c r="Q2332">
        <v>0</v>
      </c>
      <c r="R2332">
        <v>6</v>
      </c>
      <c r="S2332">
        <v>0</v>
      </c>
      <c r="T2332">
        <v>0</v>
      </c>
      <c r="U2332">
        <v>0</v>
      </c>
      <c r="V2332">
        <v>0</v>
      </c>
      <c r="W2332">
        <v>7</v>
      </c>
      <c r="X2332">
        <v>0</v>
      </c>
      <c r="Y2332">
        <v>0</v>
      </c>
      <c r="Z2332">
        <v>0</v>
      </c>
      <c r="AA2332">
        <v>0</v>
      </c>
      <c r="AB2332">
        <v>8</v>
      </c>
      <c r="AC2332">
        <v>0</v>
      </c>
      <c r="AD2332">
        <v>0</v>
      </c>
      <c r="AE2332">
        <v>0</v>
      </c>
      <c r="AF2332">
        <v>0</v>
      </c>
      <c r="AG2332">
        <v>6</v>
      </c>
      <c r="AH2332">
        <v>0</v>
      </c>
      <c r="AI2332">
        <v>0</v>
      </c>
      <c r="AJ2332">
        <v>0</v>
      </c>
      <c r="AK2332">
        <v>0</v>
      </c>
      <c r="AL2332">
        <v>7</v>
      </c>
      <c r="AM2332">
        <v>0</v>
      </c>
      <c r="AN2332">
        <v>0</v>
      </c>
      <c r="AO2332">
        <v>0</v>
      </c>
      <c r="AP2332">
        <v>0</v>
      </c>
      <c r="AQ2332">
        <v>6</v>
      </c>
      <c r="AR2332">
        <v>0</v>
      </c>
      <c r="AS2332">
        <v>0</v>
      </c>
      <c r="AT2332">
        <v>0</v>
      </c>
      <c r="AU2332">
        <v>0</v>
      </c>
      <c r="AV2332">
        <v>6</v>
      </c>
      <c r="AW2332">
        <v>0</v>
      </c>
      <c r="AX2332">
        <v>0</v>
      </c>
      <c r="AY2332">
        <v>0</v>
      </c>
      <c r="AZ2332">
        <v>0</v>
      </c>
      <c r="BA2332">
        <v>6</v>
      </c>
      <c r="BB2332">
        <v>0</v>
      </c>
      <c r="BC2332">
        <v>2</v>
      </c>
      <c r="BD2332">
        <v>0</v>
      </c>
      <c r="BE2332">
        <v>0</v>
      </c>
      <c r="BF2332">
        <v>6</v>
      </c>
      <c r="BG2332">
        <v>0</v>
      </c>
      <c r="BH2332">
        <v>0</v>
      </c>
      <c r="BI2332">
        <v>0</v>
      </c>
      <c r="BJ2332">
        <v>0</v>
      </c>
    </row>
    <row r="2333" spans="1:62" ht="17.100000000000001" customHeight="1" x14ac:dyDescent="0.25">
      <c r="A2333" t="s">
        <v>2954</v>
      </c>
      <c r="B2333" t="s">
        <v>7230</v>
      </c>
      <c r="C2333" t="s">
        <v>2479</v>
      </c>
      <c r="D2333" t="s">
        <v>3062</v>
      </c>
      <c r="E2333" t="s">
        <v>6661</v>
      </c>
      <c r="F2333" t="s">
        <v>3061</v>
      </c>
      <c r="G2333">
        <v>4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1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</row>
    <row r="2334" spans="1:62" ht="17.100000000000001" customHeight="1" x14ac:dyDescent="0.25">
      <c r="A2334" t="s">
        <v>2954</v>
      </c>
      <c r="B2334" t="s">
        <v>7230</v>
      </c>
      <c r="C2334" t="s">
        <v>1541</v>
      </c>
      <c r="D2334" t="s">
        <v>3057</v>
      </c>
      <c r="E2334" t="s">
        <v>7244</v>
      </c>
      <c r="F2334" t="s">
        <v>3060</v>
      </c>
      <c r="G2334">
        <v>1</v>
      </c>
      <c r="H2334">
        <v>60</v>
      </c>
      <c r="I2334">
        <v>12.999999999999993</v>
      </c>
      <c r="J2334">
        <v>13.999999999999995</v>
      </c>
      <c r="K2334">
        <v>1</v>
      </c>
      <c r="L2334">
        <v>0</v>
      </c>
      <c r="M2334">
        <v>109</v>
      </c>
      <c r="N2334">
        <v>16.000000000000007</v>
      </c>
      <c r="O2334">
        <v>26.000000000000007</v>
      </c>
      <c r="P2334">
        <v>0</v>
      </c>
      <c r="Q2334">
        <v>1.0000000000000002</v>
      </c>
      <c r="R2334">
        <v>92</v>
      </c>
      <c r="S2334">
        <v>13.999999999999998</v>
      </c>
      <c r="T2334">
        <v>21.000000000000007</v>
      </c>
      <c r="U2334">
        <v>0</v>
      </c>
      <c r="V2334">
        <v>0</v>
      </c>
      <c r="W2334">
        <v>149</v>
      </c>
      <c r="X2334">
        <v>11</v>
      </c>
      <c r="Y2334">
        <v>27</v>
      </c>
      <c r="Z2334">
        <v>1.0000000000000004</v>
      </c>
      <c r="AA2334">
        <v>2.0000000000000009</v>
      </c>
      <c r="AB2334">
        <v>92</v>
      </c>
      <c r="AC2334">
        <v>12.000000000000005</v>
      </c>
      <c r="AD2334">
        <v>16.000000000000007</v>
      </c>
      <c r="AE2334">
        <v>0</v>
      </c>
      <c r="AF2334">
        <v>2.0000000000000004</v>
      </c>
      <c r="AG2334">
        <v>80</v>
      </c>
      <c r="AH2334">
        <v>4.9999999999999982</v>
      </c>
      <c r="AI2334">
        <v>15</v>
      </c>
      <c r="AJ2334">
        <v>0</v>
      </c>
      <c r="AK2334">
        <v>3</v>
      </c>
      <c r="AL2334">
        <v>85</v>
      </c>
      <c r="AM2334">
        <v>12.000000000000002</v>
      </c>
      <c r="AN2334">
        <v>14.000000000000002</v>
      </c>
      <c r="AO2334">
        <v>1.0000000000000009</v>
      </c>
      <c r="AP2334">
        <v>0</v>
      </c>
      <c r="AQ2334">
        <v>79</v>
      </c>
      <c r="AR2334">
        <v>13.000000000000007</v>
      </c>
      <c r="AS2334">
        <v>12.000000000000009</v>
      </c>
      <c r="AT2334">
        <v>0</v>
      </c>
      <c r="AU2334">
        <v>0</v>
      </c>
      <c r="AV2334">
        <v>72</v>
      </c>
      <c r="AW2334">
        <v>14.000000000000004</v>
      </c>
      <c r="AX2334">
        <v>21.000000000000014</v>
      </c>
      <c r="AY2334">
        <v>0</v>
      </c>
      <c r="AZ2334">
        <v>1</v>
      </c>
      <c r="BA2334">
        <v>183</v>
      </c>
      <c r="BB2334">
        <v>28.999999999999996</v>
      </c>
      <c r="BC2334">
        <v>42.000000000000014</v>
      </c>
      <c r="BD2334">
        <v>0</v>
      </c>
      <c r="BE2334">
        <v>0</v>
      </c>
      <c r="BF2334">
        <v>70</v>
      </c>
      <c r="BG2334">
        <v>8</v>
      </c>
      <c r="BH2334">
        <v>18.000000000000014</v>
      </c>
      <c r="BI2334">
        <v>0</v>
      </c>
      <c r="BJ2334">
        <v>0</v>
      </c>
    </row>
    <row r="2335" spans="1:62" ht="17.100000000000001" customHeight="1" x14ac:dyDescent="0.25">
      <c r="A2335" t="s">
        <v>2954</v>
      </c>
      <c r="B2335" t="s">
        <v>7230</v>
      </c>
      <c r="C2335" t="s">
        <v>1541</v>
      </c>
      <c r="D2335" t="s">
        <v>3057</v>
      </c>
      <c r="E2335" t="s">
        <v>7244</v>
      </c>
      <c r="F2335" t="s">
        <v>3059</v>
      </c>
      <c r="G2335">
        <v>2</v>
      </c>
      <c r="H2335">
        <v>1</v>
      </c>
      <c r="I2335">
        <v>0</v>
      </c>
      <c r="J2335">
        <v>0</v>
      </c>
      <c r="K2335">
        <v>0</v>
      </c>
      <c r="L2335">
        <v>0</v>
      </c>
      <c r="M2335">
        <v>4</v>
      </c>
      <c r="N2335">
        <v>2</v>
      </c>
      <c r="O2335">
        <v>0</v>
      </c>
      <c r="P2335">
        <v>0</v>
      </c>
      <c r="Q2335">
        <v>0</v>
      </c>
      <c r="R2335">
        <v>8</v>
      </c>
      <c r="S2335">
        <v>1</v>
      </c>
      <c r="T2335">
        <v>5</v>
      </c>
      <c r="U2335">
        <v>0</v>
      </c>
      <c r="V2335">
        <v>0</v>
      </c>
      <c r="W2335">
        <v>8</v>
      </c>
      <c r="X2335">
        <v>5</v>
      </c>
      <c r="Y2335">
        <v>0</v>
      </c>
      <c r="Z2335">
        <v>0</v>
      </c>
      <c r="AA2335">
        <v>0</v>
      </c>
      <c r="AB2335">
        <v>7</v>
      </c>
      <c r="AC2335">
        <v>0</v>
      </c>
      <c r="AD2335">
        <v>0</v>
      </c>
      <c r="AE2335">
        <v>0</v>
      </c>
      <c r="AF2335">
        <v>0</v>
      </c>
      <c r="AG2335">
        <v>7</v>
      </c>
      <c r="AH2335">
        <v>0</v>
      </c>
      <c r="AI2335">
        <v>5</v>
      </c>
      <c r="AJ2335">
        <v>0</v>
      </c>
      <c r="AK2335">
        <v>0</v>
      </c>
      <c r="AL2335">
        <v>8</v>
      </c>
      <c r="AM2335">
        <v>0</v>
      </c>
      <c r="AN2335">
        <v>0</v>
      </c>
      <c r="AO2335">
        <v>0</v>
      </c>
      <c r="AP2335">
        <v>0</v>
      </c>
      <c r="AQ2335">
        <v>8</v>
      </c>
      <c r="AR2335">
        <v>0</v>
      </c>
      <c r="AS2335">
        <v>0</v>
      </c>
      <c r="AT2335">
        <v>0</v>
      </c>
      <c r="AU2335">
        <v>0</v>
      </c>
      <c r="AV2335">
        <v>9</v>
      </c>
      <c r="AW2335">
        <v>1</v>
      </c>
      <c r="AX2335">
        <v>0</v>
      </c>
      <c r="AY2335">
        <v>0</v>
      </c>
      <c r="AZ2335">
        <v>0</v>
      </c>
      <c r="BA2335">
        <v>2</v>
      </c>
      <c r="BB2335">
        <v>0</v>
      </c>
      <c r="BC2335">
        <v>0</v>
      </c>
      <c r="BD2335">
        <v>0</v>
      </c>
      <c r="BE2335">
        <v>0</v>
      </c>
      <c r="BF2335">
        <v>4</v>
      </c>
      <c r="BG2335">
        <v>1</v>
      </c>
      <c r="BH2335">
        <v>0</v>
      </c>
      <c r="BI2335">
        <v>0</v>
      </c>
      <c r="BJ2335">
        <v>0</v>
      </c>
    </row>
    <row r="2336" spans="1:62" ht="17.100000000000001" customHeight="1" x14ac:dyDescent="0.25">
      <c r="A2336" t="s">
        <v>2954</v>
      </c>
      <c r="B2336" t="s">
        <v>7230</v>
      </c>
      <c r="C2336" t="s">
        <v>1541</v>
      </c>
      <c r="D2336" t="s">
        <v>3057</v>
      </c>
      <c r="E2336" t="s">
        <v>7244</v>
      </c>
      <c r="F2336" t="s">
        <v>3058</v>
      </c>
      <c r="G2336">
        <v>3</v>
      </c>
      <c r="H2336">
        <v>2</v>
      </c>
      <c r="I2336">
        <v>0</v>
      </c>
      <c r="J2336">
        <v>0</v>
      </c>
      <c r="K2336">
        <v>0</v>
      </c>
      <c r="L2336">
        <v>0</v>
      </c>
      <c r="M2336">
        <v>2</v>
      </c>
      <c r="N2336">
        <v>0</v>
      </c>
      <c r="O2336">
        <v>1</v>
      </c>
      <c r="P2336">
        <v>0</v>
      </c>
      <c r="Q2336">
        <v>0</v>
      </c>
      <c r="R2336">
        <v>3</v>
      </c>
      <c r="S2336">
        <v>1</v>
      </c>
      <c r="T2336">
        <v>0</v>
      </c>
      <c r="U2336">
        <v>0</v>
      </c>
      <c r="V2336">
        <v>0</v>
      </c>
      <c r="W2336">
        <v>4</v>
      </c>
      <c r="X2336">
        <v>0</v>
      </c>
      <c r="Y2336">
        <v>0</v>
      </c>
      <c r="Z2336">
        <v>0</v>
      </c>
      <c r="AA2336">
        <v>0</v>
      </c>
      <c r="AB2336">
        <v>3</v>
      </c>
      <c r="AC2336">
        <v>0</v>
      </c>
      <c r="AD2336">
        <v>0</v>
      </c>
      <c r="AE2336">
        <v>0</v>
      </c>
      <c r="AF2336">
        <v>0</v>
      </c>
      <c r="AG2336">
        <v>3</v>
      </c>
      <c r="AH2336">
        <v>0</v>
      </c>
      <c r="AI2336">
        <v>0</v>
      </c>
      <c r="AJ2336">
        <v>0</v>
      </c>
      <c r="AK2336">
        <v>0</v>
      </c>
      <c r="AL2336">
        <v>4</v>
      </c>
      <c r="AM2336">
        <v>0</v>
      </c>
      <c r="AN2336">
        <v>0</v>
      </c>
      <c r="AO2336">
        <v>0</v>
      </c>
      <c r="AP2336">
        <v>0</v>
      </c>
      <c r="AQ2336">
        <v>4</v>
      </c>
      <c r="AR2336">
        <v>0</v>
      </c>
      <c r="AS2336">
        <v>0</v>
      </c>
      <c r="AT2336">
        <v>0</v>
      </c>
      <c r="AU2336">
        <v>0</v>
      </c>
      <c r="AV2336">
        <v>3</v>
      </c>
      <c r="AW2336">
        <v>0</v>
      </c>
      <c r="AX2336">
        <v>0</v>
      </c>
      <c r="AY2336">
        <v>0</v>
      </c>
      <c r="AZ2336">
        <v>0</v>
      </c>
      <c r="BA2336">
        <v>5</v>
      </c>
      <c r="BB2336">
        <v>0</v>
      </c>
      <c r="BC2336">
        <v>1</v>
      </c>
      <c r="BD2336">
        <v>0</v>
      </c>
      <c r="BE2336">
        <v>0</v>
      </c>
      <c r="BF2336">
        <v>4</v>
      </c>
      <c r="BG2336">
        <v>0</v>
      </c>
      <c r="BH2336">
        <v>0</v>
      </c>
      <c r="BI2336">
        <v>0</v>
      </c>
      <c r="BJ2336">
        <v>0</v>
      </c>
    </row>
    <row r="2337" spans="1:62" ht="17.100000000000001" customHeight="1" x14ac:dyDescent="0.25">
      <c r="A2337" t="s">
        <v>2954</v>
      </c>
      <c r="B2337" t="s">
        <v>7230</v>
      </c>
      <c r="C2337" t="s">
        <v>1541</v>
      </c>
      <c r="D2337" t="s">
        <v>3057</v>
      </c>
      <c r="E2337" t="s">
        <v>7244</v>
      </c>
      <c r="F2337" t="s">
        <v>3056</v>
      </c>
      <c r="G2337">
        <v>4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</row>
    <row r="2338" spans="1:62" ht="17.100000000000001" customHeight="1" x14ac:dyDescent="0.25">
      <c r="A2338" t="s">
        <v>2954</v>
      </c>
      <c r="B2338" t="s">
        <v>7230</v>
      </c>
      <c r="C2338" t="s">
        <v>2628</v>
      </c>
      <c r="D2338" t="s">
        <v>3052</v>
      </c>
      <c r="E2338" t="s">
        <v>6662</v>
      </c>
      <c r="F2338" t="s">
        <v>3055</v>
      </c>
      <c r="G2338">
        <v>1</v>
      </c>
      <c r="H2338">
        <v>309</v>
      </c>
      <c r="I2338">
        <v>46.000000000000021</v>
      </c>
      <c r="J2338">
        <v>28.999999999999993</v>
      </c>
      <c r="K2338">
        <v>0</v>
      </c>
      <c r="L2338">
        <v>1.0000000000000002</v>
      </c>
      <c r="M2338">
        <v>342</v>
      </c>
      <c r="N2338">
        <v>47.999999999999979</v>
      </c>
      <c r="O2338">
        <v>63.000000000000057</v>
      </c>
      <c r="P2338">
        <v>0</v>
      </c>
      <c r="Q2338">
        <v>1.9999999999999987</v>
      </c>
      <c r="R2338">
        <v>325</v>
      </c>
      <c r="S2338">
        <v>27.999999999999993</v>
      </c>
      <c r="T2338">
        <v>99.000000000000071</v>
      </c>
      <c r="U2338">
        <v>0</v>
      </c>
      <c r="V2338">
        <v>3.9999999999999978</v>
      </c>
      <c r="W2338">
        <v>318</v>
      </c>
      <c r="X2338">
        <v>53.000000000000021</v>
      </c>
      <c r="Y2338">
        <v>41.000000000000014</v>
      </c>
      <c r="Z2338">
        <v>0</v>
      </c>
      <c r="AA2338">
        <v>4.0000000000000009</v>
      </c>
      <c r="AB2338">
        <v>348</v>
      </c>
      <c r="AC2338">
        <v>29.000000000000014</v>
      </c>
      <c r="AD2338">
        <v>45.999999999999993</v>
      </c>
      <c r="AE2338">
        <v>0</v>
      </c>
      <c r="AF2338">
        <v>1.9999999999999984</v>
      </c>
      <c r="AG2338">
        <v>337</v>
      </c>
      <c r="AH2338">
        <v>48.000000000000043</v>
      </c>
      <c r="AI2338">
        <v>41.999999999999993</v>
      </c>
      <c r="AJ2338">
        <v>0.99999999999999933</v>
      </c>
      <c r="AK2338">
        <v>2.9999999999999982</v>
      </c>
      <c r="AL2338">
        <v>402</v>
      </c>
      <c r="AM2338">
        <v>59.000000000000085</v>
      </c>
      <c r="AN2338">
        <v>64.999999999999972</v>
      </c>
      <c r="AO2338">
        <v>0</v>
      </c>
      <c r="AP2338">
        <v>1.9999999999999989</v>
      </c>
      <c r="AQ2338">
        <v>386</v>
      </c>
      <c r="AR2338">
        <v>78.000000000000043</v>
      </c>
      <c r="AS2338">
        <v>66.000000000000014</v>
      </c>
      <c r="AT2338">
        <v>0.99999999999999933</v>
      </c>
      <c r="AU2338">
        <v>0</v>
      </c>
      <c r="AV2338">
        <v>407</v>
      </c>
      <c r="AW2338">
        <v>61.000000000000007</v>
      </c>
      <c r="AX2338">
        <v>91</v>
      </c>
      <c r="AY2338">
        <v>0</v>
      </c>
      <c r="AZ2338">
        <v>2.9999999999999973</v>
      </c>
      <c r="BA2338">
        <v>366</v>
      </c>
      <c r="BB2338">
        <v>48.000000000000021</v>
      </c>
      <c r="BC2338">
        <v>62.999999999999979</v>
      </c>
      <c r="BD2338">
        <v>1.9999999999999987</v>
      </c>
      <c r="BE2338">
        <v>3.999999999999996</v>
      </c>
      <c r="BF2338">
        <v>405</v>
      </c>
      <c r="BG2338">
        <v>56.000000000000014</v>
      </c>
      <c r="BH2338">
        <v>77</v>
      </c>
      <c r="BI2338">
        <v>0</v>
      </c>
      <c r="BJ2338">
        <v>1.9999999999999989</v>
      </c>
    </row>
    <row r="2339" spans="1:62" ht="17.100000000000001" customHeight="1" x14ac:dyDescent="0.25">
      <c r="A2339" t="s">
        <v>2954</v>
      </c>
      <c r="B2339" t="s">
        <v>7230</v>
      </c>
      <c r="C2339" t="s">
        <v>2628</v>
      </c>
      <c r="D2339" t="s">
        <v>3052</v>
      </c>
      <c r="E2339" t="s">
        <v>6662</v>
      </c>
      <c r="F2339" t="s">
        <v>3054</v>
      </c>
      <c r="G2339">
        <v>2</v>
      </c>
      <c r="H2339">
        <v>25</v>
      </c>
      <c r="I2339">
        <v>4</v>
      </c>
      <c r="J2339">
        <v>0</v>
      </c>
      <c r="K2339">
        <v>0</v>
      </c>
      <c r="L2339">
        <v>0</v>
      </c>
      <c r="M2339">
        <v>21</v>
      </c>
      <c r="N2339">
        <v>3</v>
      </c>
      <c r="O2339">
        <v>0</v>
      </c>
      <c r="P2339">
        <v>0</v>
      </c>
      <c r="Q2339">
        <v>0</v>
      </c>
      <c r="R2339">
        <v>21</v>
      </c>
      <c r="S2339">
        <v>1</v>
      </c>
      <c r="T2339">
        <v>5</v>
      </c>
      <c r="U2339">
        <v>0</v>
      </c>
      <c r="V2339">
        <v>0</v>
      </c>
      <c r="W2339">
        <v>30</v>
      </c>
      <c r="X2339">
        <v>6</v>
      </c>
      <c r="Y2339">
        <v>6.0000000000000009</v>
      </c>
      <c r="Z2339">
        <v>0</v>
      </c>
      <c r="AA2339">
        <v>2</v>
      </c>
      <c r="AB2339">
        <v>30</v>
      </c>
      <c r="AC2339">
        <v>1.0000000000000004</v>
      </c>
      <c r="AD2339">
        <v>6.0000000000000009</v>
      </c>
      <c r="AE2339">
        <v>0</v>
      </c>
      <c r="AF2339">
        <v>4</v>
      </c>
      <c r="AG2339">
        <v>45</v>
      </c>
      <c r="AH2339">
        <v>23</v>
      </c>
      <c r="AI2339">
        <v>8.0000000000000036</v>
      </c>
      <c r="AJ2339">
        <v>0</v>
      </c>
      <c r="AK2339">
        <v>4.0000000000000009</v>
      </c>
      <c r="AL2339">
        <v>41</v>
      </c>
      <c r="AM2339">
        <v>0</v>
      </c>
      <c r="AN2339">
        <v>6.0000000000000009</v>
      </c>
      <c r="AO2339">
        <v>0</v>
      </c>
      <c r="AP2339">
        <v>1.9999999999999998</v>
      </c>
      <c r="AQ2339">
        <v>42</v>
      </c>
      <c r="AR2339">
        <v>0</v>
      </c>
      <c r="AS2339">
        <v>0</v>
      </c>
      <c r="AT2339">
        <v>0</v>
      </c>
      <c r="AU2339">
        <v>2</v>
      </c>
      <c r="AV2339">
        <v>46</v>
      </c>
      <c r="AW2339">
        <v>7.0000000000000018</v>
      </c>
      <c r="AX2339">
        <v>1</v>
      </c>
      <c r="AY2339">
        <v>0</v>
      </c>
      <c r="AZ2339">
        <v>0</v>
      </c>
      <c r="BA2339">
        <v>40</v>
      </c>
      <c r="BB2339">
        <v>1.9999999999999998</v>
      </c>
      <c r="BC2339">
        <v>1.0000000000000002</v>
      </c>
      <c r="BD2339">
        <v>0</v>
      </c>
      <c r="BE2339">
        <v>0</v>
      </c>
      <c r="BF2339">
        <v>44</v>
      </c>
      <c r="BG2339">
        <v>3.0000000000000004</v>
      </c>
      <c r="BH2339">
        <v>3</v>
      </c>
      <c r="BI2339">
        <v>0</v>
      </c>
      <c r="BJ2339">
        <v>0</v>
      </c>
    </row>
    <row r="2340" spans="1:62" ht="17.100000000000001" customHeight="1" x14ac:dyDescent="0.25">
      <c r="A2340" t="s">
        <v>2954</v>
      </c>
      <c r="B2340" t="s">
        <v>7230</v>
      </c>
      <c r="C2340" t="s">
        <v>2628</v>
      </c>
      <c r="D2340" t="s">
        <v>3052</v>
      </c>
      <c r="E2340" t="s">
        <v>6662</v>
      </c>
      <c r="F2340" t="s">
        <v>3053</v>
      </c>
      <c r="G2340">
        <v>3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0</v>
      </c>
      <c r="V2340">
        <v>0</v>
      </c>
      <c r="W2340">
        <v>3</v>
      </c>
      <c r="X2340">
        <v>1</v>
      </c>
      <c r="Y2340">
        <v>0</v>
      </c>
      <c r="Z2340">
        <v>0</v>
      </c>
      <c r="AA2340">
        <v>0</v>
      </c>
      <c r="AB2340">
        <v>4</v>
      </c>
      <c r="AC2340">
        <v>0</v>
      </c>
      <c r="AD2340">
        <v>3</v>
      </c>
      <c r="AE2340">
        <v>0</v>
      </c>
      <c r="AF2340">
        <v>0</v>
      </c>
      <c r="AG2340">
        <v>1</v>
      </c>
      <c r="AH2340">
        <v>0</v>
      </c>
      <c r="AI2340">
        <v>0</v>
      </c>
      <c r="AJ2340">
        <v>0</v>
      </c>
      <c r="AK2340">
        <v>0</v>
      </c>
      <c r="AL2340">
        <v>1</v>
      </c>
      <c r="AM2340">
        <v>0</v>
      </c>
      <c r="AN2340">
        <v>0</v>
      </c>
      <c r="AO2340">
        <v>0</v>
      </c>
      <c r="AP2340">
        <v>0</v>
      </c>
      <c r="AQ2340">
        <v>5</v>
      </c>
      <c r="AR2340">
        <v>2</v>
      </c>
      <c r="AS2340">
        <v>0</v>
      </c>
      <c r="AT2340">
        <v>0</v>
      </c>
      <c r="AU2340">
        <v>0</v>
      </c>
      <c r="AV2340">
        <v>6</v>
      </c>
      <c r="AW2340">
        <v>2</v>
      </c>
      <c r="AX2340">
        <v>0</v>
      </c>
      <c r="AY2340">
        <v>0</v>
      </c>
      <c r="AZ2340">
        <v>0</v>
      </c>
      <c r="BA2340">
        <v>8</v>
      </c>
      <c r="BB2340">
        <v>0</v>
      </c>
      <c r="BC2340">
        <v>1.0000000000000002</v>
      </c>
      <c r="BD2340">
        <v>0</v>
      </c>
      <c r="BE2340">
        <v>0</v>
      </c>
      <c r="BF2340">
        <v>10</v>
      </c>
      <c r="BG2340">
        <v>1.9999999999999998</v>
      </c>
      <c r="BH2340">
        <v>0</v>
      </c>
      <c r="BI2340">
        <v>0</v>
      </c>
      <c r="BJ2340">
        <v>0</v>
      </c>
    </row>
    <row r="2341" spans="1:62" ht="17.100000000000001" customHeight="1" x14ac:dyDescent="0.25">
      <c r="A2341" t="s">
        <v>2954</v>
      </c>
      <c r="B2341" t="s">
        <v>7230</v>
      </c>
      <c r="C2341" t="s">
        <v>2628</v>
      </c>
      <c r="D2341" t="s">
        <v>3052</v>
      </c>
      <c r="E2341" t="s">
        <v>6662</v>
      </c>
      <c r="F2341" t="s">
        <v>3051</v>
      </c>
      <c r="G2341">
        <v>4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</v>
      </c>
      <c r="AR2341">
        <v>2</v>
      </c>
      <c r="AS2341">
        <v>0</v>
      </c>
      <c r="AT2341">
        <v>0</v>
      </c>
      <c r="AU2341">
        <v>0</v>
      </c>
      <c r="AV2341">
        <v>3</v>
      </c>
      <c r="AW2341">
        <v>1</v>
      </c>
      <c r="AX2341">
        <v>0</v>
      </c>
      <c r="AY2341">
        <v>0</v>
      </c>
      <c r="AZ2341">
        <v>0</v>
      </c>
      <c r="BA2341">
        <v>3</v>
      </c>
      <c r="BB2341">
        <v>0</v>
      </c>
      <c r="BC2341">
        <v>0</v>
      </c>
      <c r="BD2341">
        <v>0</v>
      </c>
      <c r="BE2341">
        <v>0</v>
      </c>
      <c r="BF2341">
        <v>3</v>
      </c>
      <c r="BG2341">
        <v>0</v>
      </c>
      <c r="BH2341">
        <v>0</v>
      </c>
      <c r="BI2341">
        <v>0</v>
      </c>
      <c r="BJ2341">
        <v>0</v>
      </c>
    </row>
    <row r="2342" spans="1:62" ht="17.100000000000001" customHeight="1" x14ac:dyDescent="0.25">
      <c r="A2342" t="s">
        <v>2954</v>
      </c>
      <c r="B2342" t="s">
        <v>7230</v>
      </c>
      <c r="C2342" t="s">
        <v>1466</v>
      </c>
      <c r="D2342" t="s">
        <v>3047</v>
      </c>
      <c r="E2342" t="s">
        <v>6663</v>
      </c>
      <c r="F2342" t="s">
        <v>3050</v>
      </c>
      <c r="G2342">
        <v>1</v>
      </c>
      <c r="H2342">
        <v>196</v>
      </c>
      <c r="I2342">
        <v>50.999999999999993</v>
      </c>
      <c r="J2342">
        <v>33.000000000000014</v>
      </c>
      <c r="K2342">
        <v>0</v>
      </c>
      <c r="L2342">
        <v>0.99999999999999978</v>
      </c>
      <c r="M2342">
        <v>241</v>
      </c>
      <c r="N2342">
        <v>50</v>
      </c>
      <c r="O2342">
        <v>38.000000000000028</v>
      </c>
      <c r="P2342">
        <v>1</v>
      </c>
      <c r="Q2342">
        <v>1</v>
      </c>
      <c r="R2342">
        <v>250</v>
      </c>
      <c r="S2342">
        <v>26.000000000000004</v>
      </c>
      <c r="T2342">
        <v>79</v>
      </c>
      <c r="U2342">
        <v>14.000000000000007</v>
      </c>
      <c r="V2342">
        <v>1.9999999999999996</v>
      </c>
      <c r="W2342">
        <v>246</v>
      </c>
      <c r="X2342">
        <v>11</v>
      </c>
      <c r="Y2342">
        <v>25.000000000000004</v>
      </c>
      <c r="Z2342">
        <v>9</v>
      </c>
      <c r="AA2342">
        <v>1</v>
      </c>
      <c r="AB2342">
        <v>190</v>
      </c>
      <c r="AC2342">
        <v>44.000000000000007</v>
      </c>
      <c r="AD2342">
        <v>17.000000000000004</v>
      </c>
      <c r="AE2342">
        <v>0</v>
      </c>
      <c r="AF2342">
        <v>1.0000000000000002</v>
      </c>
      <c r="AG2342">
        <v>189</v>
      </c>
      <c r="AH2342">
        <v>26.000000000000004</v>
      </c>
      <c r="AI2342">
        <v>29.000000000000007</v>
      </c>
      <c r="AJ2342">
        <v>1</v>
      </c>
      <c r="AK2342">
        <v>1</v>
      </c>
      <c r="AL2342">
        <v>281</v>
      </c>
      <c r="AM2342">
        <v>43.000000000000014</v>
      </c>
      <c r="AN2342">
        <v>22.000000000000004</v>
      </c>
      <c r="AO2342">
        <v>0.99999999999999978</v>
      </c>
      <c r="AP2342">
        <v>0</v>
      </c>
      <c r="AQ2342">
        <v>212</v>
      </c>
      <c r="AR2342">
        <v>26.999999999999993</v>
      </c>
      <c r="AS2342">
        <v>31.000000000000021</v>
      </c>
      <c r="AT2342">
        <v>3.0000000000000022</v>
      </c>
      <c r="AU2342">
        <v>0</v>
      </c>
      <c r="AV2342">
        <v>217</v>
      </c>
      <c r="AW2342">
        <v>49.000000000000007</v>
      </c>
      <c r="AX2342">
        <v>34.999999999999986</v>
      </c>
      <c r="AY2342">
        <v>0</v>
      </c>
      <c r="AZ2342">
        <v>0</v>
      </c>
      <c r="BA2342">
        <v>217</v>
      </c>
      <c r="BB2342">
        <v>31.000000000000004</v>
      </c>
      <c r="BC2342">
        <v>43.999999999999993</v>
      </c>
      <c r="BD2342">
        <v>0</v>
      </c>
      <c r="BE2342">
        <v>0</v>
      </c>
      <c r="BF2342">
        <v>178</v>
      </c>
      <c r="BG2342">
        <v>21</v>
      </c>
      <c r="BH2342">
        <v>31</v>
      </c>
      <c r="BI2342">
        <v>0</v>
      </c>
      <c r="BJ2342">
        <v>0</v>
      </c>
    </row>
    <row r="2343" spans="1:62" ht="17.100000000000001" customHeight="1" x14ac:dyDescent="0.25">
      <c r="A2343" t="s">
        <v>2954</v>
      </c>
      <c r="B2343" t="s">
        <v>7230</v>
      </c>
      <c r="C2343" t="s">
        <v>1466</v>
      </c>
      <c r="D2343" t="s">
        <v>3047</v>
      </c>
      <c r="E2343" t="s">
        <v>6663</v>
      </c>
      <c r="F2343" t="s">
        <v>3049</v>
      </c>
      <c r="G2343">
        <v>2</v>
      </c>
      <c r="H2343">
        <v>24</v>
      </c>
      <c r="I2343">
        <v>2</v>
      </c>
      <c r="J2343">
        <v>0</v>
      </c>
      <c r="K2343">
        <v>0</v>
      </c>
      <c r="L2343">
        <v>0</v>
      </c>
      <c r="M2343">
        <v>26</v>
      </c>
      <c r="N2343">
        <v>0.99999999999999989</v>
      </c>
      <c r="O2343">
        <v>2</v>
      </c>
      <c r="P2343">
        <v>0</v>
      </c>
      <c r="Q2343">
        <v>0</v>
      </c>
      <c r="R2343">
        <v>31</v>
      </c>
      <c r="S2343">
        <v>0</v>
      </c>
      <c r="T2343">
        <v>8.0000000000000036</v>
      </c>
      <c r="U2343">
        <v>0</v>
      </c>
      <c r="V2343">
        <v>0</v>
      </c>
      <c r="W2343">
        <v>32</v>
      </c>
      <c r="X2343">
        <v>5</v>
      </c>
      <c r="Y2343">
        <v>0</v>
      </c>
      <c r="Z2343">
        <v>0</v>
      </c>
      <c r="AA2343">
        <v>0</v>
      </c>
      <c r="AB2343">
        <v>29</v>
      </c>
      <c r="AC2343">
        <v>2</v>
      </c>
      <c r="AD2343">
        <v>0</v>
      </c>
      <c r="AE2343">
        <v>0</v>
      </c>
      <c r="AF2343">
        <v>0</v>
      </c>
      <c r="AG2343">
        <v>34</v>
      </c>
      <c r="AH2343">
        <v>0</v>
      </c>
      <c r="AI2343">
        <v>5</v>
      </c>
      <c r="AJ2343">
        <v>0</v>
      </c>
      <c r="AK2343">
        <v>0</v>
      </c>
      <c r="AL2343">
        <v>28</v>
      </c>
      <c r="AM2343">
        <v>0</v>
      </c>
      <c r="AN2343">
        <v>0</v>
      </c>
      <c r="AO2343">
        <v>0</v>
      </c>
      <c r="AP2343">
        <v>0</v>
      </c>
      <c r="AQ2343">
        <v>38</v>
      </c>
      <c r="AR2343">
        <v>2</v>
      </c>
      <c r="AS2343">
        <v>1</v>
      </c>
      <c r="AT2343">
        <v>0</v>
      </c>
      <c r="AU2343">
        <v>0</v>
      </c>
      <c r="AV2343">
        <v>36</v>
      </c>
      <c r="AW2343">
        <v>0</v>
      </c>
      <c r="AX2343">
        <v>1</v>
      </c>
      <c r="AY2343">
        <v>0</v>
      </c>
      <c r="AZ2343">
        <v>0</v>
      </c>
      <c r="BA2343">
        <v>39</v>
      </c>
      <c r="BB2343">
        <v>1</v>
      </c>
      <c r="BC2343">
        <v>0</v>
      </c>
      <c r="BD2343">
        <v>0</v>
      </c>
      <c r="BE2343">
        <v>0</v>
      </c>
      <c r="BF2343">
        <v>41</v>
      </c>
      <c r="BG2343">
        <v>0</v>
      </c>
      <c r="BH2343">
        <v>0</v>
      </c>
      <c r="BI2343">
        <v>0</v>
      </c>
      <c r="BJ2343">
        <v>0</v>
      </c>
    </row>
    <row r="2344" spans="1:62" ht="17.100000000000001" customHeight="1" x14ac:dyDescent="0.25">
      <c r="A2344" t="s">
        <v>2954</v>
      </c>
      <c r="B2344" t="s">
        <v>7230</v>
      </c>
      <c r="C2344" t="s">
        <v>1466</v>
      </c>
      <c r="D2344" t="s">
        <v>3047</v>
      </c>
      <c r="E2344" t="s">
        <v>6663</v>
      </c>
      <c r="F2344" t="s">
        <v>3048</v>
      </c>
      <c r="G2344">
        <v>3</v>
      </c>
      <c r="H2344">
        <v>1</v>
      </c>
      <c r="I2344">
        <v>0</v>
      </c>
      <c r="J2344">
        <v>0</v>
      </c>
      <c r="K2344">
        <v>0</v>
      </c>
      <c r="L2344">
        <v>0</v>
      </c>
      <c r="M2344">
        <v>1</v>
      </c>
      <c r="N2344">
        <v>0</v>
      </c>
      <c r="O2344">
        <v>0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0</v>
      </c>
      <c r="V2344">
        <v>0</v>
      </c>
      <c r="W2344">
        <v>3</v>
      </c>
      <c r="X2344">
        <v>0</v>
      </c>
      <c r="Y2344">
        <v>0</v>
      </c>
      <c r="Z2344">
        <v>0</v>
      </c>
      <c r="AA2344">
        <v>0</v>
      </c>
      <c r="AB2344">
        <v>1</v>
      </c>
      <c r="AC2344">
        <v>0</v>
      </c>
      <c r="AD2344">
        <v>0</v>
      </c>
      <c r="AE2344">
        <v>0</v>
      </c>
      <c r="AF2344">
        <v>0</v>
      </c>
      <c r="AG2344">
        <v>1</v>
      </c>
      <c r="AH2344">
        <v>0</v>
      </c>
      <c r="AI2344">
        <v>0</v>
      </c>
      <c r="AJ2344">
        <v>0</v>
      </c>
      <c r="AK2344">
        <v>0</v>
      </c>
      <c r="AL2344">
        <v>1</v>
      </c>
      <c r="AM2344">
        <v>0</v>
      </c>
      <c r="AN2344">
        <v>0</v>
      </c>
      <c r="AO2344">
        <v>0</v>
      </c>
      <c r="AP2344">
        <v>0</v>
      </c>
      <c r="AQ2344">
        <v>2</v>
      </c>
      <c r="AR2344">
        <v>0</v>
      </c>
      <c r="AS2344">
        <v>0</v>
      </c>
      <c r="AT2344">
        <v>0</v>
      </c>
      <c r="AU2344">
        <v>0</v>
      </c>
      <c r="AV2344">
        <v>2</v>
      </c>
      <c r="AW2344">
        <v>0</v>
      </c>
      <c r="AX2344">
        <v>0</v>
      </c>
      <c r="AY2344">
        <v>0</v>
      </c>
      <c r="AZ2344">
        <v>0</v>
      </c>
      <c r="BA2344">
        <v>5</v>
      </c>
      <c r="BB2344">
        <v>0</v>
      </c>
      <c r="BC2344">
        <v>0</v>
      </c>
      <c r="BD2344">
        <v>0</v>
      </c>
      <c r="BE2344">
        <v>0</v>
      </c>
      <c r="BF2344">
        <v>5</v>
      </c>
      <c r="BG2344">
        <v>0</v>
      </c>
      <c r="BH2344">
        <v>0</v>
      </c>
      <c r="BI2344">
        <v>0</v>
      </c>
      <c r="BJ2344">
        <v>0</v>
      </c>
    </row>
    <row r="2345" spans="1:62" ht="17.100000000000001" customHeight="1" x14ac:dyDescent="0.25">
      <c r="A2345" t="s">
        <v>2954</v>
      </c>
      <c r="B2345" t="s">
        <v>7230</v>
      </c>
      <c r="C2345" t="s">
        <v>1466</v>
      </c>
      <c r="D2345" t="s">
        <v>3047</v>
      </c>
      <c r="E2345" t="s">
        <v>6663</v>
      </c>
      <c r="F2345" t="s">
        <v>3046</v>
      </c>
      <c r="G2345">
        <v>4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1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1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</row>
    <row r="2346" spans="1:62" ht="17.100000000000001" customHeight="1" x14ac:dyDescent="0.25">
      <c r="A2346" t="s">
        <v>2954</v>
      </c>
      <c r="B2346" t="s">
        <v>7230</v>
      </c>
      <c r="C2346" t="s">
        <v>349</v>
      </c>
      <c r="D2346" t="s">
        <v>3042</v>
      </c>
      <c r="E2346" t="s">
        <v>6664</v>
      </c>
      <c r="F2346" t="s">
        <v>3045</v>
      </c>
      <c r="G2346">
        <v>1</v>
      </c>
      <c r="H2346">
        <v>82</v>
      </c>
      <c r="I2346">
        <v>13.000000000000002</v>
      </c>
      <c r="J2346">
        <v>11.000000000000004</v>
      </c>
      <c r="K2346">
        <v>3.0000000000000009</v>
      </c>
      <c r="L2346">
        <v>0</v>
      </c>
      <c r="M2346">
        <v>95</v>
      </c>
      <c r="N2346">
        <v>12.000000000000004</v>
      </c>
      <c r="O2346">
        <v>15.000000000000007</v>
      </c>
      <c r="P2346">
        <v>0</v>
      </c>
      <c r="Q2346">
        <v>0</v>
      </c>
      <c r="R2346">
        <v>107</v>
      </c>
      <c r="S2346">
        <v>17.000000000000004</v>
      </c>
      <c r="T2346">
        <v>38.999999999999993</v>
      </c>
      <c r="U2346">
        <v>5.0000000000000009</v>
      </c>
      <c r="V2346">
        <v>0</v>
      </c>
      <c r="W2346">
        <v>111</v>
      </c>
      <c r="X2346">
        <v>23.999999999999993</v>
      </c>
      <c r="Y2346">
        <v>13.999999999999996</v>
      </c>
      <c r="Z2346">
        <v>15</v>
      </c>
      <c r="AA2346">
        <v>1.0000000000000002</v>
      </c>
      <c r="AB2346">
        <v>136</v>
      </c>
      <c r="AC2346">
        <v>5.0000000000000018</v>
      </c>
      <c r="AD2346">
        <v>26.000000000000007</v>
      </c>
      <c r="AE2346">
        <v>0</v>
      </c>
      <c r="AF2346">
        <v>0</v>
      </c>
      <c r="AG2346">
        <v>94</v>
      </c>
      <c r="AH2346">
        <v>10.000000000000002</v>
      </c>
      <c r="AI2346">
        <v>4.0000000000000018</v>
      </c>
      <c r="AJ2346">
        <v>0</v>
      </c>
      <c r="AK2346">
        <v>0</v>
      </c>
      <c r="AL2346">
        <v>85</v>
      </c>
      <c r="AM2346">
        <v>6</v>
      </c>
      <c r="AN2346">
        <v>12.000000000000002</v>
      </c>
      <c r="AO2346">
        <v>0</v>
      </c>
      <c r="AP2346">
        <v>0</v>
      </c>
      <c r="AQ2346">
        <v>98</v>
      </c>
      <c r="AR2346">
        <v>5.9999999999999991</v>
      </c>
      <c r="AS2346">
        <v>11.999999999999998</v>
      </c>
      <c r="AT2346">
        <v>0</v>
      </c>
      <c r="AU2346">
        <v>0</v>
      </c>
      <c r="AV2346">
        <v>93</v>
      </c>
      <c r="AW2346">
        <v>9.9999999999999982</v>
      </c>
      <c r="AX2346">
        <v>17.000000000000004</v>
      </c>
      <c r="AY2346">
        <v>1</v>
      </c>
      <c r="AZ2346">
        <v>0</v>
      </c>
      <c r="BA2346">
        <v>116</v>
      </c>
      <c r="BB2346">
        <v>14</v>
      </c>
      <c r="BC2346">
        <v>27.999999999999996</v>
      </c>
      <c r="BD2346">
        <v>1</v>
      </c>
      <c r="BE2346">
        <v>0</v>
      </c>
      <c r="BF2346">
        <v>67</v>
      </c>
      <c r="BG2346">
        <v>8</v>
      </c>
      <c r="BH2346">
        <v>19.000000000000014</v>
      </c>
      <c r="BI2346">
        <v>1</v>
      </c>
      <c r="BJ2346">
        <v>0</v>
      </c>
    </row>
    <row r="2347" spans="1:62" ht="17.100000000000001" customHeight="1" x14ac:dyDescent="0.25">
      <c r="A2347" t="s">
        <v>2954</v>
      </c>
      <c r="B2347" t="s">
        <v>7230</v>
      </c>
      <c r="C2347" t="s">
        <v>349</v>
      </c>
      <c r="D2347" t="s">
        <v>3042</v>
      </c>
      <c r="E2347" t="s">
        <v>6664</v>
      </c>
      <c r="F2347" t="s">
        <v>3044</v>
      </c>
      <c r="G2347">
        <v>2</v>
      </c>
      <c r="H2347">
        <v>5</v>
      </c>
      <c r="I2347">
        <v>3</v>
      </c>
      <c r="J2347">
        <v>0</v>
      </c>
      <c r="K2347">
        <v>0</v>
      </c>
      <c r="L2347">
        <v>0</v>
      </c>
      <c r="M2347">
        <v>6</v>
      </c>
      <c r="N2347">
        <v>2</v>
      </c>
      <c r="O2347">
        <v>0</v>
      </c>
      <c r="P2347">
        <v>0</v>
      </c>
      <c r="Q2347">
        <v>0</v>
      </c>
      <c r="R2347">
        <v>23</v>
      </c>
      <c r="S2347">
        <v>12.000000000000005</v>
      </c>
      <c r="T2347">
        <v>6</v>
      </c>
      <c r="U2347">
        <v>0</v>
      </c>
      <c r="V2347">
        <v>0</v>
      </c>
      <c r="W2347">
        <v>24</v>
      </c>
      <c r="X2347">
        <v>7.0000000000000018</v>
      </c>
      <c r="Y2347">
        <v>0</v>
      </c>
      <c r="Z2347">
        <v>0</v>
      </c>
      <c r="AA2347">
        <v>0</v>
      </c>
      <c r="AB2347">
        <v>25</v>
      </c>
      <c r="AC2347">
        <v>0.99999999999999989</v>
      </c>
      <c r="AD2347">
        <v>0</v>
      </c>
      <c r="AE2347">
        <v>0</v>
      </c>
      <c r="AF2347">
        <v>0</v>
      </c>
      <c r="AG2347">
        <v>25</v>
      </c>
      <c r="AH2347">
        <v>2.0000000000000004</v>
      </c>
      <c r="AI2347">
        <v>6</v>
      </c>
      <c r="AJ2347">
        <v>0</v>
      </c>
      <c r="AK2347">
        <v>0</v>
      </c>
      <c r="AL2347">
        <v>25</v>
      </c>
      <c r="AM2347">
        <v>0</v>
      </c>
      <c r="AN2347">
        <v>0</v>
      </c>
      <c r="AO2347">
        <v>0</v>
      </c>
      <c r="AP2347">
        <v>0</v>
      </c>
      <c r="AQ2347">
        <v>25</v>
      </c>
      <c r="AR2347">
        <v>1.0000000000000002</v>
      </c>
      <c r="AS2347">
        <v>0</v>
      </c>
      <c r="AT2347">
        <v>0</v>
      </c>
      <c r="AU2347">
        <v>0</v>
      </c>
      <c r="AV2347">
        <v>28</v>
      </c>
      <c r="AW2347">
        <v>2.0000000000000004</v>
      </c>
      <c r="AX2347">
        <v>0</v>
      </c>
      <c r="AY2347">
        <v>0</v>
      </c>
      <c r="AZ2347">
        <v>0</v>
      </c>
      <c r="BA2347">
        <v>18</v>
      </c>
      <c r="BB2347">
        <v>0</v>
      </c>
      <c r="BC2347">
        <v>0</v>
      </c>
      <c r="BD2347">
        <v>0</v>
      </c>
      <c r="BE2347">
        <v>0</v>
      </c>
      <c r="BF2347">
        <v>22</v>
      </c>
      <c r="BG2347">
        <v>3.0000000000000004</v>
      </c>
      <c r="BH2347">
        <v>13</v>
      </c>
      <c r="BI2347">
        <v>0</v>
      </c>
      <c r="BJ2347">
        <v>0</v>
      </c>
    </row>
    <row r="2348" spans="1:62" ht="17.100000000000001" customHeight="1" x14ac:dyDescent="0.25">
      <c r="A2348" t="s">
        <v>2954</v>
      </c>
      <c r="B2348" t="s">
        <v>7230</v>
      </c>
      <c r="C2348" t="s">
        <v>349</v>
      </c>
      <c r="D2348" t="s">
        <v>3042</v>
      </c>
      <c r="E2348" t="s">
        <v>6664</v>
      </c>
      <c r="F2348" t="s">
        <v>3043</v>
      </c>
      <c r="G2348">
        <v>3</v>
      </c>
      <c r="H2348">
        <v>6</v>
      </c>
      <c r="I2348">
        <v>0</v>
      </c>
      <c r="J2348">
        <v>2</v>
      </c>
      <c r="K2348">
        <v>0</v>
      </c>
      <c r="L2348">
        <v>0</v>
      </c>
      <c r="M2348">
        <v>7</v>
      </c>
      <c r="N2348">
        <v>3</v>
      </c>
      <c r="O2348">
        <v>0</v>
      </c>
      <c r="P2348">
        <v>0</v>
      </c>
      <c r="Q2348">
        <v>0</v>
      </c>
      <c r="R2348">
        <v>9</v>
      </c>
      <c r="S2348">
        <v>1.0000000000000002</v>
      </c>
      <c r="T2348">
        <v>0</v>
      </c>
      <c r="U2348">
        <v>0</v>
      </c>
      <c r="V2348">
        <v>0</v>
      </c>
      <c r="W2348">
        <v>8</v>
      </c>
      <c r="X2348">
        <v>1.0000000000000002</v>
      </c>
      <c r="Y2348">
        <v>0</v>
      </c>
      <c r="Z2348">
        <v>0</v>
      </c>
      <c r="AA2348">
        <v>0</v>
      </c>
      <c r="AB2348">
        <v>10</v>
      </c>
      <c r="AC2348">
        <v>1.0000000000000002</v>
      </c>
      <c r="AD2348">
        <v>0</v>
      </c>
      <c r="AE2348">
        <v>0</v>
      </c>
      <c r="AF2348">
        <v>0</v>
      </c>
      <c r="AG2348">
        <v>9</v>
      </c>
      <c r="AH2348">
        <v>1.0000000000000002</v>
      </c>
      <c r="AI2348">
        <v>0</v>
      </c>
      <c r="AJ2348">
        <v>0</v>
      </c>
      <c r="AK2348">
        <v>0</v>
      </c>
      <c r="AL2348">
        <v>9</v>
      </c>
      <c r="AM2348">
        <v>0</v>
      </c>
      <c r="AN2348">
        <v>1.0000000000000002</v>
      </c>
      <c r="AO2348">
        <v>0</v>
      </c>
      <c r="AP2348">
        <v>0</v>
      </c>
      <c r="AQ2348">
        <v>7</v>
      </c>
      <c r="AR2348">
        <v>1.0000000000000002</v>
      </c>
      <c r="AS2348">
        <v>0</v>
      </c>
      <c r="AT2348">
        <v>0</v>
      </c>
      <c r="AU2348">
        <v>0</v>
      </c>
      <c r="AV2348">
        <v>7</v>
      </c>
      <c r="AW2348">
        <v>0</v>
      </c>
      <c r="AX2348">
        <v>0</v>
      </c>
      <c r="AY2348">
        <v>0</v>
      </c>
      <c r="AZ2348">
        <v>0</v>
      </c>
      <c r="BA2348">
        <v>5</v>
      </c>
      <c r="BB2348">
        <v>0</v>
      </c>
      <c r="BC2348">
        <v>0</v>
      </c>
      <c r="BD2348">
        <v>0</v>
      </c>
      <c r="BE2348">
        <v>0</v>
      </c>
      <c r="BF2348">
        <v>10</v>
      </c>
      <c r="BG2348">
        <v>3</v>
      </c>
      <c r="BH2348">
        <v>0</v>
      </c>
      <c r="BI2348">
        <v>0</v>
      </c>
      <c r="BJ2348">
        <v>0</v>
      </c>
    </row>
    <row r="2349" spans="1:62" ht="17.100000000000001" customHeight="1" x14ac:dyDescent="0.25">
      <c r="A2349" t="s">
        <v>2954</v>
      </c>
      <c r="B2349" t="s">
        <v>7230</v>
      </c>
      <c r="C2349" t="s">
        <v>349</v>
      </c>
      <c r="D2349" t="s">
        <v>3042</v>
      </c>
      <c r="E2349" t="s">
        <v>6664</v>
      </c>
      <c r="F2349" t="s">
        <v>3041</v>
      </c>
      <c r="G2349">
        <v>4</v>
      </c>
      <c r="H2349">
        <v>1</v>
      </c>
      <c r="I2349">
        <v>0</v>
      </c>
      <c r="J2349">
        <v>0</v>
      </c>
      <c r="K2349">
        <v>0</v>
      </c>
      <c r="L2349">
        <v>0</v>
      </c>
      <c r="M2349">
        <v>1</v>
      </c>
      <c r="N2349">
        <v>0</v>
      </c>
      <c r="O2349">
        <v>0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0</v>
      </c>
      <c r="V2349">
        <v>0</v>
      </c>
      <c r="W2349">
        <v>2</v>
      </c>
      <c r="X2349">
        <v>0</v>
      </c>
      <c r="Y2349">
        <v>0</v>
      </c>
      <c r="Z2349">
        <v>0</v>
      </c>
      <c r="AA2349">
        <v>0</v>
      </c>
      <c r="AB2349">
        <v>1</v>
      </c>
      <c r="AC2349">
        <v>0</v>
      </c>
      <c r="AD2349">
        <v>0</v>
      </c>
      <c r="AE2349">
        <v>0</v>
      </c>
      <c r="AF2349">
        <v>0</v>
      </c>
      <c r="AG2349">
        <v>2</v>
      </c>
      <c r="AH2349">
        <v>0</v>
      </c>
      <c r="AI2349">
        <v>0</v>
      </c>
      <c r="AJ2349">
        <v>0</v>
      </c>
      <c r="AK2349">
        <v>0</v>
      </c>
      <c r="AL2349">
        <v>1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1</v>
      </c>
      <c r="BG2349">
        <v>0</v>
      </c>
      <c r="BH2349">
        <v>0</v>
      </c>
      <c r="BI2349">
        <v>0</v>
      </c>
      <c r="BJ2349">
        <v>0</v>
      </c>
    </row>
    <row r="2350" spans="1:62" ht="17.100000000000001" customHeight="1" x14ac:dyDescent="0.25">
      <c r="A2350" t="s">
        <v>2954</v>
      </c>
      <c r="B2350" t="s">
        <v>7230</v>
      </c>
      <c r="C2350" t="s">
        <v>3037</v>
      </c>
      <c r="D2350" t="s">
        <v>3036</v>
      </c>
      <c r="E2350" t="s">
        <v>6665</v>
      </c>
      <c r="F2350" t="s">
        <v>3040</v>
      </c>
      <c r="G2350">
        <v>1</v>
      </c>
      <c r="H2350">
        <v>1659</v>
      </c>
      <c r="I2350">
        <v>298.00000000000028</v>
      </c>
      <c r="J2350">
        <v>299.00000000000006</v>
      </c>
      <c r="K2350">
        <v>5.9999999999999991</v>
      </c>
      <c r="L2350">
        <v>30.000000000000046</v>
      </c>
      <c r="M2350">
        <v>1777</v>
      </c>
      <c r="N2350">
        <v>184.00000000000031</v>
      </c>
      <c r="O2350">
        <v>272.99999999999983</v>
      </c>
      <c r="P2350">
        <v>3.0000000000000036</v>
      </c>
      <c r="Q2350">
        <v>4.000000000000008</v>
      </c>
      <c r="R2350">
        <v>1867</v>
      </c>
      <c r="S2350">
        <v>226.99999999999997</v>
      </c>
      <c r="T2350">
        <v>310.99999999999966</v>
      </c>
      <c r="U2350">
        <v>18.000000000000014</v>
      </c>
      <c r="V2350">
        <v>84.999999999999915</v>
      </c>
      <c r="W2350">
        <v>1710</v>
      </c>
      <c r="X2350">
        <v>129.99999999999994</v>
      </c>
      <c r="Y2350">
        <v>143.99999999999983</v>
      </c>
      <c r="Z2350">
        <v>22.000000000000028</v>
      </c>
      <c r="AA2350">
        <v>141.99999999999991</v>
      </c>
      <c r="AB2350">
        <v>1774</v>
      </c>
      <c r="AC2350">
        <v>199.00000000000014</v>
      </c>
      <c r="AD2350">
        <v>212.00000000000006</v>
      </c>
      <c r="AE2350">
        <v>29.00000000000005</v>
      </c>
      <c r="AF2350">
        <v>19.000000000000004</v>
      </c>
      <c r="AG2350">
        <v>1771</v>
      </c>
      <c r="AH2350">
        <v>153.00000000000028</v>
      </c>
      <c r="AI2350">
        <v>179.99999999999991</v>
      </c>
      <c r="AJ2350">
        <v>33.000000000000028</v>
      </c>
      <c r="AK2350">
        <v>3.0000000000000022</v>
      </c>
      <c r="AL2350">
        <v>1818</v>
      </c>
      <c r="AM2350">
        <v>171.99999999999991</v>
      </c>
      <c r="AN2350">
        <v>187.99999999999972</v>
      </c>
      <c r="AO2350">
        <v>28.999999999999961</v>
      </c>
      <c r="AP2350">
        <v>2.9999999999999991</v>
      </c>
      <c r="AQ2350">
        <v>1855</v>
      </c>
      <c r="AR2350">
        <v>162.00000000000009</v>
      </c>
      <c r="AS2350">
        <v>252.9999999999998</v>
      </c>
      <c r="AT2350">
        <v>30.000000000000053</v>
      </c>
      <c r="AU2350">
        <v>5.000000000000016</v>
      </c>
      <c r="AV2350">
        <v>1868</v>
      </c>
      <c r="AW2350">
        <v>232</v>
      </c>
      <c r="AX2350">
        <v>264.00000000000045</v>
      </c>
      <c r="AY2350">
        <v>33.000000000000014</v>
      </c>
      <c r="AZ2350">
        <v>6.0000000000000053</v>
      </c>
      <c r="BA2350">
        <v>1788</v>
      </c>
      <c r="BB2350">
        <v>159.99999999999977</v>
      </c>
      <c r="BC2350">
        <v>221.00000000000003</v>
      </c>
      <c r="BD2350">
        <v>30.00000000000005</v>
      </c>
      <c r="BE2350">
        <v>5.0000000000000115</v>
      </c>
      <c r="BF2350">
        <v>1852</v>
      </c>
      <c r="BG2350">
        <v>251.00000000000026</v>
      </c>
      <c r="BH2350">
        <v>278.0000000000004</v>
      </c>
      <c r="BI2350">
        <v>72.000000000000028</v>
      </c>
      <c r="BJ2350">
        <v>5.9999999999999929</v>
      </c>
    </row>
    <row r="2351" spans="1:62" ht="17.100000000000001" customHeight="1" x14ac:dyDescent="0.25">
      <c r="A2351" t="s">
        <v>2954</v>
      </c>
      <c r="B2351" t="s">
        <v>7230</v>
      </c>
      <c r="C2351" t="s">
        <v>3037</v>
      </c>
      <c r="D2351" t="s">
        <v>3036</v>
      </c>
      <c r="E2351" t="s">
        <v>6665</v>
      </c>
      <c r="F2351" t="s">
        <v>3039</v>
      </c>
      <c r="G2351">
        <v>2</v>
      </c>
      <c r="H2351">
        <v>159</v>
      </c>
      <c r="I2351">
        <v>4</v>
      </c>
      <c r="J2351">
        <v>1</v>
      </c>
      <c r="K2351">
        <v>2</v>
      </c>
      <c r="L2351">
        <v>7.0000000000000018</v>
      </c>
      <c r="M2351">
        <v>232</v>
      </c>
      <c r="N2351">
        <v>66.999999999999986</v>
      </c>
      <c r="O2351">
        <v>7</v>
      </c>
      <c r="P2351">
        <v>0</v>
      </c>
      <c r="Q2351">
        <v>1.0000000000000002</v>
      </c>
      <c r="R2351">
        <v>219</v>
      </c>
      <c r="S2351">
        <v>16.000000000000004</v>
      </c>
      <c r="T2351">
        <v>11.999999999999998</v>
      </c>
      <c r="U2351">
        <v>0</v>
      </c>
      <c r="V2351">
        <v>19.999999999999996</v>
      </c>
      <c r="W2351">
        <v>197</v>
      </c>
      <c r="X2351">
        <v>9</v>
      </c>
      <c r="Y2351">
        <v>0</v>
      </c>
      <c r="Z2351">
        <v>0.99999999999999989</v>
      </c>
      <c r="AA2351">
        <v>7.0000000000000071</v>
      </c>
      <c r="AB2351">
        <v>226</v>
      </c>
      <c r="AC2351">
        <v>14.000000000000005</v>
      </c>
      <c r="AD2351">
        <v>4.0000000000000009</v>
      </c>
      <c r="AE2351">
        <v>1.0000000000000002</v>
      </c>
      <c r="AF2351">
        <v>4.9999999999999991</v>
      </c>
      <c r="AG2351">
        <v>276</v>
      </c>
      <c r="AH2351">
        <v>15.000000000000004</v>
      </c>
      <c r="AI2351">
        <v>10.000000000000005</v>
      </c>
      <c r="AJ2351">
        <v>2.9999999999999991</v>
      </c>
      <c r="AK2351">
        <v>1.0000000000000002</v>
      </c>
      <c r="AL2351">
        <v>278</v>
      </c>
      <c r="AM2351">
        <v>5.9999999999999964</v>
      </c>
      <c r="AN2351">
        <v>1.0000000000000002</v>
      </c>
      <c r="AO2351">
        <v>2.9999999999999991</v>
      </c>
      <c r="AP2351">
        <v>2.9999999999999978</v>
      </c>
      <c r="AQ2351">
        <v>294</v>
      </c>
      <c r="AR2351">
        <v>8.0000000000000053</v>
      </c>
      <c r="AS2351">
        <v>3.0000000000000013</v>
      </c>
      <c r="AT2351">
        <v>5.0000000000000018</v>
      </c>
      <c r="AU2351">
        <v>5.0000000000000062</v>
      </c>
      <c r="AV2351">
        <v>280</v>
      </c>
      <c r="AW2351">
        <v>3</v>
      </c>
      <c r="AX2351">
        <v>1.9999999999999998</v>
      </c>
      <c r="AY2351">
        <v>0.99999999999999989</v>
      </c>
      <c r="AZ2351">
        <v>0</v>
      </c>
      <c r="BA2351">
        <v>284</v>
      </c>
      <c r="BB2351">
        <v>11.999999999999998</v>
      </c>
      <c r="BC2351">
        <v>1.9999999999999998</v>
      </c>
      <c r="BD2351">
        <v>1.9999999999999998</v>
      </c>
      <c r="BE2351">
        <v>0</v>
      </c>
      <c r="BF2351">
        <v>315</v>
      </c>
      <c r="BG2351">
        <v>31.000000000000036</v>
      </c>
      <c r="BH2351">
        <v>22.000000000000004</v>
      </c>
      <c r="BI2351">
        <v>5.0000000000000027</v>
      </c>
      <c r="BJ2351">
        <v>0</v>
      </c>
    </row>
    <row r="2352" spans="1:62" ht="17.100000000000001" customHeight="1" x14ac:dyDescent="0.25">
      <c r="A2352" t="s">
        <v>2954</v>
      </c>
      <c r="B2352" t="s">
        <v>7230</v>
      </c>
      <c r="C2352" t="s">
        <v>3037</v>
      </c>
      <c r="D2352" t="s">
        <v>3036</v>
      </c>
      <c r="E2352" t="s">
        <v>6665</v>
      </c>
      <c r="F2352" t="s">
        <v>3038</v>
      </c>
      <c r="G2352">
        <v>3</v>
      </c>
      <c r="H2352">
        <v>27</v>
      </c>
      <c r="I2352">
        <v>0</v>
      </c>
      <c r="J2352">
        <v>1</v>
      </c>
      <c r="K2352">
        <v>0</v>
      </c>
      <c r="L2352">
        <v>1</v>
      </c>
      <c r="M2352">
        <v>39</v>
      </c>
      <c r="N2352">
        <v>7.0000000000000036</v>
      </c>
      <c r="O2352">
        <v>2.0000000000000004</v>
      </c>
      <c r="P2352">
        <v>0</v>
      </c>
      <c r="Q2352">
        <v>0</v>
      </c>
      <c r="R2352">
        <v>63</v>
      </c>
      <c r="S2352">
        <v>1</v>
      </c>
      <c r="T2352">
        <v>0</v>
      </c>
      <c r="U2352">
        <v>1.0000000000000002</v>
      </c>
      <c r="V2352">
        <v>2</v>
      </c>
      <c r="W2352">
        <v>63</v>
      </c>
      <c r="X2352">
        <v>0</v>
      </c>
      <c r="Y2352">
        <v>1</v>
      </c>
      <c r="Z2352">
        <v>0</v>
      </c>
      <c r="AA2352">
        <v>3.0000000000000013</v>
      </c>
      <c r="AB2352">
        <v>63</v>
      </c>
      <c r="AC2352">
        <v>1</v>
      </c>
      <c r="AD2352">
        <v>1</v>
      </c>
      <c r="AE2352">
        <v>0</v>
      </c>
      <c r="AF2352">
        <v>0</v>
      </c>
      <c r="AG2352">
        <v>65</v>
      </c>
      <c r="AH2352">
        <v>0</v>
      </c>
      <c r="AI2352">
        <v>2</v>
      </c>
      <c r="AJ2352">
        <v>1</v>
      </c>
      <c r="AK2352">
        <v>0</v>
      </c>
      <c r="AL2352">
        <v>70</v>
      </c>
      <c r="AM2352">
        <v>1</v>
      </c>
      <c r="AN2352">
        <v>1</v>
      </c>
      <c r="AO2352">
        <v>0</v>
      </c>
      <c r="AP2352">
        <v>0</v>
      </c>
      <c r="AQ2352">
        <v>71</v>
      </c>
      <c r="AR2352">
        <v>0</v>
      </c>
      <c r="AS2352">
        <v>1</v>
      </c>
      <c r="AT2352">
        <v>0</v>
      </c>
      <c r="AU2352">
        <v>2.0000000000000004</v>
      </c>
      <c r="AV2352">
        <v>68</v>
      </c>
      <c r="AW2352">
        <v>1</v>
      </c>
      <c r="AX2352">
        <v>0</v>
      </c>
      <c r="AY2352">
        <v>0</v>
      </c>
      <c r="AZ2352">
        <v>1</v>
      </c>
      <c r="BA2352">
        <v>77</v>
      </c>
      <c r="BB2352">
        <v>4</v>
      </c>
      <c r="BC2352">
        <v>3</v>
      </c>
      <c r="BD2352">
        <v>1.0000000000000007</v>
      </c>
      <c r="BE2352">
        <v>0</v>
      </c>
      <c r="BF2352">
        <v>85</v>
      </c>
      <c r="BG2352">
        <v>3.0000000000000004</v>
      </c>
      <c r="BH2352">
        <v>2.0000000000000004</v>
      </c>
      <c r="BI2352">
        <v>0</v>
      </c>
      <c r="BJ2352">
        <v>0</v>
      </c>
    </row>
    <row r="2353" spans="1:62" ht="17.100000000000001" customHeight="1" x14ac:dyDescent="0.25">
      <c r="A2353" t="s">
        <v>2954</v>
      </c>
      <c r="B2353" t="s">
        <v>7230</v>
      </c>
      <c r="C2353" t="s">
        <v>3037</v>
      </c>
      <c r="D2353" t="s">
        <v>3036</v>
      </c>
      <c r="E2353" t="s">
        <v>6665</v>
      </c>
      <c r="F2353" t="s">
        <v>3035</v>
      </c>
      <c r="G2353">
        <v>4</v>
      </c>
      <c r="H2353">
        <v>8</v>
      </c>
      <c r="I2353">
        <v>0</v>
      </c>
      <c r="J2353">
        <v>1.0000000000000002</v>
      </c>
      <c r="K2353">
        <v>0</v>
      </c>
      <c r="L2353">
        <v>0</v>
      </c>
      <c r="M2353">
        <v>9</v>
      </c>
      <c r="N2353">
        <v>1</v>
      </c>
      <c r="O2353">
        <v>2</v>
      </c>
      <c r="P2353">
        <v>0</v>
      </c>
      <c r="Q2353">
        <v>0</v>
      </c>
      <c r="R2353">
        <v>7</v>
      </c>
      <c r="S2353">
        <v>0</v>
      </c>
      <c r="T2353">
        <v>0</v>
      </c>
      <c r="U2353">
        <v>0</v>
      </c>
      <c r="V2353">
        <v>0</v>
      </c>
      <c r="W2353">
        <v>8</v>
      </c>
      <c r="X2353">
        <v>0</v>
      </c>
      <c r="Y2353">
        <v>0</v>
      </c>
      <c r="Z2353">
        <v>0</v>
      </c>
      <c r="AA2353">
        <v>0</v>
      </c>
      <c r="AB2353">
        <v>9</v>
      </c>
      <c r="AC2353">
        <v>0</v>
      </c>
      <c r="AD2353">
        <v>0</v>
      </c>
      <c r="AE2353">
        <v>0</v>
      </c>
      <c r="AF2353">
        <v>0</v>
      </c>
      <c r="AG2353">
        <v>9</v>
      </c>
      <c r="AH2353">
        <v>0</v>
      </c>
      <c r="AI2353">
        <v>0</v>
      </c>
      <c r="AJ2353">
        <v>0</v>
      </c>
      <c r="AK2353">
        <v>0</v>
      </c>
      <c r="AL2353">
        <v>8</v>
      </c>
      <c r="AM2353">
        <v>0</v>
      </c>
      <c r="AN2353">
        <v>0</v>
      </c>
      <c r="AO2353">
        <v>0</v>
      </c>
      <c r="AP2353">
        <v>0</v>
      </c>
      <c r="AQ2353">
        <v>9</v>
      </c>
      <c r="AR2353">
        <v>0</v>
      </c>
      <c r="AS2353">
        <v>0</v>
      </c>
      <c r="AT2353">
        <v>0</v>
      </c>
      <c r="AU2353">
        <v>0</v>
      </c>
      <c r="AV2353">
        <v>12</v>
      </c>
      <c r="AW2353">
        <v>0</v>
      </c>
      <c r="AX2353">
        <v>0</v>
      </c>
      <c r="AY2353">
        <v>0</v>
      </c>
      <c r="AZ2353">
        <v>0</v>
      </c>
      <c r="BA2353">
        <v>10</v>
      </c>
      <c r="BB2353">
        <v>0</v>
      </c>
      <c r="BC2353">
        <v>0</v>
      </c>
      <c r="BD2353">
        <v>0</v>
      </c>
      <c r="BE2353">
        <v>0</v>
      </c>
      <c r="BF2353">
        <v>10</v>
      </c>
      <c r="BG2353">
        <v>0</v>
      </c>
      <c r="BH2353">
        <v>0.99999999999999989</v>
      </c>
      <c r="BI2353">
        <v>1.0000000000000002</v>
      </c>
      <c r="BJ2353">
        <v>0</v>
      </c>
    </row>
    <row r="2354" spans="1:62" ht="17.100000000000001" customHeight="1" x14ac:dyDescent="0.25">
      <c r="A2354" t="s">
        <v>2954</v>
      </c>
      <c r="B2354" t="s">
        <v>7230</v>
      </c>
      <c r="C2354" t="s">
        <v>3031</v>
      </c>
      <c r="D2354" t="s">
        <v>3030</v>
      </c>
      <c r="E2354" t="s">
        <v>7245</v>
      </c>
      <c r="F2354" t="s">
        <v>3034</v>
      </c>
      <c r="G2354">
        <v>1</v>
      </c>
      <c r="H2354">
        <v>204</v>
      </c>
      <c r="I2354">
        <v>56.000000000000014</v>
      </c>
      <c r="J2354">
        <v>36</v>
      </c>
      <c r="K2354">
        <v>8</v>
      </c>
      <c r="L2354">
        <v>0.99999999999999978</v>
      </c>
      <c r="M2354">
        <v>223</v>
      </c>
      <c r="N2354">
        <v>30.000000000000032</v>
      </c>
      <c r="O2354">
        <v>33.000000000000007</v>
      </c>
      <c r="P2354">
        <v>7.0000000000000062</v>
      </c>
      <c r="Q2354">
        <v>2.0000000000000004</v>
      </c>
      <c r="R2354">
        <v>275</v>
      </c>
      <c r="S2354">
        <v>51.000000000000021</v>
      </c>
      <c r="T2354">
        <v>59.999999999999979</v>
      </c>
      <c r="U2354">
        <v>41</v>
      </c>
      <c r="V2354">
        <v>0.99999999999999989</v>
      </c>
      <c r="W2354">
        <v>129</v>
      </c>
      <c r="X2354">
        <v>8</v>
      </c>
      <c r="Y2354">
        <v>10.000000000000004</v>
      </c>
      <c r="Z2354">
        <v>32.000000000000014</v>
      </c>
      <c r="AA2354">
        <v>1.0000000000000004</v>
      </c>
      <c r="AB2354">
        <v>121</v>
      </c>
      <c r="AC2354">
        <v>11.999999999999993</v>
      </c>
      <c r="AD2354">
        <v>21.999999999999996</v>
      </c>
      <c r="AE2354">
        <v>0</v>
      </c>
      <c r="AF2354">
        <v>1.0000000000000002</v>
      </c>
      <c r="AG2354">
        <v>73</v>
      </c>
      <c r="AH2354">
        <v>4</v>
      </c>
      <c r="AI2354">
        <v>11.000000000000009</v>
      </c>
      <c r="AJ2354">
        <v>1</v>
      </c>
      <c r="AK2354">
        <v>1</v>
      </c>
      <c r="AL2354">
        <v>187</v>
      </c>
      <c r="AM2354">
        <v>27</v>
      </c>
      <c r="AN2354">
        <v>37</v>
      </c>
      <c r="AO2354">
        <v>1</v>
      </c>
      <c r="AP2354">
        <v>0</v>
      </c>
      <c r="AQ2354">
        <v>113</v>
      </c>
      <c r="AR2354">
        <v>25.000000000000004</v>
      </c>
      <c r="AS2354">
        <v>20.000000000000004</v>
      </c>
      <c r="AT2354">
        <v>1.0000000000000004</v>
      </c>
      <c r="AU2354">
        <v>0</v>
      </c>
      <c r="AV2354">
        <v>96</v>
      </c>
      <c r="AW2354">
        <v>8</v>
      </c>
      <c r="AX2354">
        <v>21</v>
      </c>
      <c r="AY2354">
        <v>1.0000000000000002</v>
      </c>
      <c r="AZ2354">
        <v>0</v>
      </c>
      <c r="BA2354">
        <v>130</v>
      </c>
      <c r="BB2354">
        <v>24.000000000000018</v>
      </c>
      <c r="BC2354">
        <v>30</v>
      </c>
      <c r="BD2354">
        <v>1.0000000000000004</v>
      </c>
      <c r="BE2354">
        <v>1.0000000000000004</v>
      </c>
      <c r="BF2354">
        <v>134</v>
      </c>
      <c r="BG2354">
        <v>14.999999999999998</v>
      </c>
      <c r="BH2354">
        <v>25.000000000000004</v>
      </c>
      <c r="BI2354">
        <v>2.0000000000000009</v>
      </c>
      <c r="BJ2354">
        <v>1.0000000000000013</v>
      </c>
    </row>
    <row r="2355" spans="1:62" ht="17.100000000000001" customHeight="1" x14ac:dyDescent="0.25">
      <c r="A2355" t="s">
        <v>2954</v>
      </c>
      <c r="B2355" t="s">
        <v>7230</v>
      </c>
      <c r="C2355" t="s">
        <v>3031</v>
      </c>
      <c r="D2355" t="s">
        <v>3030</v>
      </c>
      <c r="E2355" t="s">
        <v>7245</v>
      </c>
      <c r="F2355" t="s">
        <v>3033</v>
      </c>
      <c r="G2355">
        <v>2</v>
      </c>
      <c r="H2355">
        <v>5</v>
      </c>
      <c r="I2355">
        <v>0</v>
      </c>
      <c r="J2355">
        <v>1</v>
      </c>
      <c r="K2355">
        <v>0</v>
      </c>
      <c r="L2355">
        <v>0</v>
      </c>
      <c r="M2355">
        <v>23</v>
      </c>
      <c r="N2355">
        <v>4</v>
      </c>
      <c r="O2355">
        <v>0</v>
      </c>
      <c r="P2355">
        <v>0</v>
      </c>
      <c r="Q2355">
        <v>0</v>
      </c>
      <c r="R2355">
        <v>38</v>
      </c>
      <c r="S2355">
        <v>5.0000000000000009</v>
      </c>
      <c r="T2355">
        <v>9.0000000000000018</v>
      </c>
      <c r="U2355">
        <v>0</v>
      </c>
      <c r="V2355">
        <v>0</v>
      </c>
      <c r="W2355">
        <v>37</v>
      </c>
      <c r="X2355">
        <v>9.0000000000000018</v>
      </c>
      <c r="Y2355">
        <v>0</v>
      </c>
      <c r="Z2355">
        <v>0</v>
      </c>
      <c r="AA2355">
        <v>0</v>
      </c>
      <c r="AB2355">
        <v>37</v>
      </c>
      <c r="AC2355">
        <v>0</v>
      </c>
      <c r="AD2355">
        <v>0</v>
      </c>
      <c r="AE2355">
        <v>0</v>
      </c>
      <c r="AF2355">
        <v>0</v>
      </c>
      <c r="AG2355">
        <v>36</v>
      </c>
      <c r="AH2355">
        <v>0</v>
      </c>
      <c r="AI2355">
        <v>9.9999999999999982</v>
      </c>
      <c r="AJ2355">
        <v>0</v>
      </c>
      <c r="AK2355">
        <v>0</v>
      </c>
      <c r="AL2355">
        <v>36</v>
      </c>
      <c r="AM2355">
        <v>0</v>
      </c>
      <c r="AN2355">
        <v>0</v>
      </c>
      <c r="AO2355">
        <v>0</v>
      </c>
      <c r="AP2355">
        <v>0</v>
      </c>
      <c r="AQ2355">
        <v>41</v>
      </c>
      <c r="AR2355">
        <v>1.0000000000000002</v>
      </c>
      <c r="AS2355">
        <v>4</v>
      </c>
      <c r="AT2355">
        <v>0</v>
      </c>
      <c r="AU2355">
        <v>0</v>
      </c>
      <c r="AV2355">
        <v>45</v>
      </c>
      <c r="AW2355">
        <v>0</v>
      </c>
      <c r="AX2355">
        <v>0</v>
      </c>
      <c r="AY2355">
        <v>0</v>
      </c>
      <c r="AZ2355">
        <v>0</v>
      </c>
      <c r="BA2355">
        <v>35</v>
      </c>
      <c r="BB2355">
        <v>1</v>
      </c>
      <c r="BC2355">
        <v>0</v>
      </c>
      <c r="BD2355">
        <v>0</v>
      </c>
      <c r="BE2355">
        <v>0</v>
      </c>
      <c r="BF2355">
        <v>35</v>
      </c>
      <c r="BG2355">
        <v>0</v>
      </c>
      <c r="BH2355">
        <v>3.0000000000000004</v>
      </c>
      <c r="BI2355">
        <v>0</v>
      </c>
      <c r="BJ2355">
        <v>0</v>
      </c>
    </row>
    <row r="2356" spans="1:62" ht="17.100000000000001" customHeight="1" x14ac:dyDescent="0.25">
      <c r="A2356" t="s">
        <v>2954</v>
      </c>
      <c r="B2356" t="s">
        <v>7230</v>
      </c>
      <c r="C2356" t="s">
        <v>3031</v>
      </c>
      <c r="D2356" t="s">
        <v>3030</v>
      </c>
      <c r="E2356" t="s">
        <v>7245</v>
      </c>
      <c r="F2356" t="s">
        <v>3032</v>
      </c>
      <c r="G2356">
        <v>3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3</v>
      </c>
      <c r="N2356">
        <v>0</v>
      </c>
      <c r="O2356">
        <v>0</v>
      </c>
      <c r="P2356">
        <v>0</v>
      </c>
      <c r="Q2356">
        <v>0</v>
      </c>
      <c r="R2356">
        <v>4</v>
      </c>
      <c r="S2356">
        <v>0</v>
      </c>
      <c r="T2356">
        <v>0</v>
      </c>
      <c r="U2356">
        <v>0</v>
      </c>
      <c r="V2356">
        <v>0</v>
      </c>
      <c r="W2356">
        <v>4</v>
      </c>
      <c r="X2356">
        <v>0</v>
      </c>
      <c r="Y2356">
        <v>0</v>
      </c>
      <c r="Z2356">
        <v>0</v>
      </c>
      <c r="AA2356">
        <v>0</v>
      </c>
      <c r="AB2356">
        <v>3</v>
      </c>
      <c r="AC2356">
        <v>0</v>
      </c>
      <c r="AD2356">
        <v>0</v>
      </c>
      <c r="AE2356">
        <v>0</v>
      </c>
      <c r="AF2356">
        <v>0</v>
      </c>
      <c r="AG2356">
        <v>6</v>
      </c>
      <c r="AH2356">
        <v>0</v>
      </c>
      <c r="AI2356">
        <v>0</v>
      </c>
      <c r="AJ2356">
        <v>0</v>
      </c>
      <c r="AK2356">
        <v>0</v>
      </c>
      <c r="AL2356">
        <v>6</v>
      </c>
      <c r="AM2356">
        <v>0</v>
      </c>
      <c r="AN2356">
        <v>0</v>
      </c>
      <c r="AO2356">
        <v>0</v>
      </c>
      <c r="AP2356">
        <v>0</v>
      </c>
      <c r="AQ2356">
        <v>4</v>
      </c>
      <c r="AR2356">
        <v>0</v>
      </c>
      <c r="AS2356">
        <v>0</v>
      </c>
      <c r="AT2356">
        <v>0</v>
      </c>
      <c r="AU2356">
        <v>0</v>
      </c>
      <c r="AV2356">
        <v>4</v>
      </c>
      <c r="AW2356">
        <v>0</v>
      </c>
      <c r="AX2356">
        <v>0</v>
      </c>
      <c r="AY2356">
        <v>0</v>
      </c>
      <c r="AZ2356">
        <v>0</v>
      </c>
      <c r="BA2356">
        <v>6</v>
      </c>
      <c r="BB2356">
        <v>0</v>
      </c>
      <c r="BC2356">
        <v>0</v>
      </c>
      <c r="BD2356">
        <v>0</v>
      </c>
      <c r="BE2356">
        <v>0</v>
      </c>
      <c r="BF2356">
        <v>5</v>
      </c>
      <c r="BG2356">
        <v>0</v>
      </c>
      <c r="BH2356">
        <v>0</v>
      </c>
      <c r="BI2356">
        <v>0</v>
      </c>
      <c r="BJ2356">
        <v>0</v>
      </c>
    </row>
    <row r="2357" spans="1:62" ht="17.100000000000001" customHeight="1" x14ac:dyDescent="0.25">
      <c r="A2357" t="s">
        <v>2954</v>
      </c>
      <c r="B2357" t="s">
        <v>7230</v>
      </c>
      <c r="C2357" t="s">
        <v>3031</v>
      </c>
      <c r="D2357" t="s">
        <v>3030</v>
      </c>
      <c r="E2357" t="s">
        <v>7245</v>
      </c>
      <c r="F2357" t="s">
        <v>3029</v>
      </c>
      <c r="G2357">
        <v>4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1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1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</row>
    <row r="2358" spans="1:62" ht="17.100000000000001" customHeight="1" x14ac:dyDescent="0.25">
      <c r="A2358" t="s">
        <v>2954</v>
      </c>
      <c r="B2358" t="s">
        <v>7230</v>
      </c>
      <c r="C2358" t="s">
        <v>3025</v>
      </c>
      <c r="D2358" t="s">
        <v>3024</v>
      </c>
      <c r="E2358" t="s">
        <v>7246</v>
      </c>
      <c r="F2358" t="s">
        <v>3028</v>
      </c>
      <c r="G2358">
        <v>1</v>
      </c>
      <c r="H2358">
        <v>381</v>
      </c>
      <c r="I2358">
        <v>99.000000000000071</v>
      </c>
      <c r="J2358">
        <v>136.00000000000011</v>
      </c>
      <c r="K2358">
        <v>0</v>
      </c>
      <c r="L2358">
        <v>0</v>
      </c>
      <c r="M2358">
        <v>392</v>
      </c>
      <c r="N2358">
        <v>109.99999999999999</v>
      </c>
      <c r="O2358">
        <v>128.00000000000006</v>
      </c>
      <c r="P2358">
        <v>0</v>
      </c>
      <c r="Q2358">
        <v>0</v>
      </c>
      <c r="R2358">
        <v>420</v>
      </c>
      <c r="S2358">
        <v>110.00000000000007</v>
      </c>
      <c r="T2358">
        <v>114.00000000000001</v>
      </c>
      <c r="U2358">
        <v>0</v>
      </c>
      <c r="V2358">
        <v>32.000000000000021</v>
      </c>
      <c r="W2358">
        <v>323</v>
      </c>
      <c r="X2358">
        <v>35.999999999999993</v>
      </c>
      <c r="Y2358">
        <v>44.999999999999964</v>
      </c>
      <c r="Z2358">
        <v>1.9999999999999987</v>
      </c>
      <c r="AA2358">
        <v>25</v>
      </c>
      <c r="AB2358">
        <v>348</v>
      </c>
      <c r="AC2358">
        <v>40.999999999999986</v>
      </c>
      <c r="AD2358">
        <v>66.999999999999972</v>
      </c>
      <c r="AE2358">
        <v>0.99999999999999922</v>
      </c>
      <c r="AF2358">
        <v>33.000000000000014</v>
      </c>
      <c r="AG2358">
        <v>417</v>
      </c>
      <c r="AH2358">
        <v>77.999999999999972</v>
      </c>
      <c r="AI2358">
        <v>85.999999999999986</v>
      </c>
      <c r="AJ2358">
        <v>0.99999999999999956</v>
      </c>
      <c r="AK2358">
        <v>12.000000000000014</v>
      </c>
      <c r="AL2358">
        <v>346</v>
      </c>
      <c r="AM2358">
        <v>58.000000000000021</v>
      </c>
      <c r="AN2358">
        <v>55.000000000000028</v>
      </c>
      <c r="AO2358">
        <v>0</v>
      </c>
      <c r="AP2358">
        <v>30.000000000000011</v>
      </c>
      <c r="AQ2358">
        <v>367</v>
      </c>
      <c r="AR2358">
        <v>53.000000000000021</v>
      </c>
      <c r="AS2358">
        <v>54.999999999999979</v>
      </c>
      <c r="AT2358">
        <v>0</v>
      </c>
      <c r="AU2358">
        <v>28.999999999999996</v>
      </c>
      <c r="AV2358">
        <v>387</v>
      </c>
      <c r="AW2358">
        <v>61.999999999999993</v>
      </c>
      <c r="AX2358">
        <v>101.00000000000007</v>
      </c>
      <c r="AY2358">
        <v>0</v>
      </c>
      <c r="AZ2358">
        <v>26.000000000000007</v>
      </c>
      <c r="BA2358">
        <v>412</v>
      </c>
      <c r="BB2358">
        <v>73.000000000000043</v>
      </c>
      <c r="BC2358">
        <v>82.999999999999957</v>
      </c>
      <c r="BD2358">
        <v>0</v>
      </c>
      <c r="BE2358">
        <v>19.000000000000018</v>
      </c>
      <c r="BF2358">
        <v>419</v>
      </c>
      <c r="BG2358">
        <v>68.999999999999957</v>
      </c>
      <c r="BH2358">
        <v>56.99999999999995</v>
      </c>
      <c r="BI2358">
        <v>0</v>
      </c>
      <c r="BJ2358">
        <v>11.999999999999988</v>
      </c>
    </row>
    <row r="2359" spans="1:62" ht="17.100000000000001" customHeight="1" x14ac:dyDescent="0.25">
      <c r="A2359" t="s">
        <v>2954</v>
      </c>
      <c r="B2359" t="s">
        <v>7230</v>
      </c>
      <c r="C2359" t="s">
        <v>3025</v>
      </c>
      <c r="D2359" t="s">
        <v>3024</v>
      </c>
      <c r="E2359" t="s">
        <v>7246</v>
      </c>
      <c r="F2359" t="s">
        <v>3027</v>
      </c>
      <c r="G2359">
        <v>2</v>
      </c>
      <c r="H2359">
        <v>3</v>
      </c>
      <c r="I2359">
        <v>0</v>
      </c>
      <c r="J2359">
        <v>0</v>
      </c>
      <c r="K2359">
        <v>0</v>
      </c>
      <c r="L2359">
        <v>0</v>
      </c>
      <c r="M2359">
        <v>3</v>
      </c>
      <c r="N2359">
        <v>1</v>
      </c>
      <c r="O2359">
        <v>0</v>
      </c>
      <c r="P2359">
        <v>0</v>
      </c>
      <c r="Q2359">
        <v>0</v>
      </c>
      <c r="R2359">
        <v>20</v>
      </c>
      <c r="S2359">
        <v>7.9999999999999991</v>
      </c>
      <c r="T2359">
        <v>7.0000000000000009</v>
      </c>
      <c r="U2359">
        <v>0</v>
      </c>
      <c r="V2359">
        <v>0</v>
      </c>
      <c r="W2359">
        <v>12</v>
      </c>
      <c r="X2359">
        <v>7</v>
      </c>
      <c r="Y2359">
        <v>0</v>
      </c>
      <c r="Z2359">
        <v>0</v>
      </c>
      <c r="AA2359">
        <v>0</v>
      </c>
      <c r="AB2359">
        <v>14</v>
      </c>
      <c r="AC2359">
        <v>1</v>
      </c>
      <c r="AD2359">
        <v>0</v>
      </c>
      <c r="AE2359">
        <v>0</v>
      </c>
      <c r="AF2359">
        <v>0</v>
      </c>
      <c r="AG2359">
        <v>14</v>
      </c>
      <c r="AH2359">
        <v>2</v>
      </c>
      <c r="AI2359">
        <v>7.0000000000000018</v>
      </c>
      <c r="AJ2359">
        <v>0</v>
      </c>
      <c r="AK2359">
        <v>0</v>
      </c>
      <c r="AL2359">
        <v>12</v>
      </c>
      <c r="AM2359">
        <v>0</v>
      </c>
      <c r="AN2359">
        <v>1</v>
      </c>
      <c r="AO2359">
        <v>0</v>
      </c>
      <c r="AP2359">
        <v>0</v>
      </c>
      <c r="AQ2359">
        <v>13</v>
      </c>
      <c r="AR2359">
        <v>0.99999999999999989</v>
      </c>
      <c r="AS2359">
        <v>0</v>
      </c>
      <c r="AT2359">
        <v>0</v>
      </c>
      <c r="AU2359">
        <v>0</v>
      </c>
      <c r="AV2359">
        <v>17</v>
      </c>
      <c r="AW2359">
        <v>0</v>
      </c>
      <c r="AX2359">
        <v>0</v>
      </c>
      <c r="AY2359">
        <v>0</v>
      </c>
      <c r="AZ2359">
        <v>0</v>
      </c>
      <c r="BA2359">
        <v>11</v>
      </c>
      <c r="BB2359">
        <v>0</v>
      </c>
      <c r="BC2359">
        <v>0</v>
      </c>
      <c r="BD2359">
        <v>0</v>
      </c>
      <c r="BE2359">
        <v>0</v>
      </c>
      <c r="BF2359">
        <v>9</v>
      </c>
      <c r="BG2359">
        <v>0</v>
      </c>
      <c r="BH2359">
        <v>1.0000000000000002</v>
      </c>
      <c r="BI2359">
        <v>0</v>
      </c>
      <c r="BJ2359">
        <v>0</v>
      </c>
    </row>
    <row r="2360" spans="1:62" ht="17.100000000000001" customHeight="1" x14ac:dyDescent="0.25">
      <c r="A2360" t="s">
        <v>2954</v>
      </c>
      <c r="B2360" t="s">
        <v>7230</v>
      </c>
      <c r="C2360" t="s">
        <v>3025</v>
      </c>
      <c r="D2360" t="s">
        <v>3024</v>
      </c>
      <c r="E2360" t="s">
        <v>7246</v>
      </c>
      <c r="F2360" t="s">
        <v>3026</v>
      </c>
      <c r="G2360">
        <v>3</v>
      </c>
      <c r="H2360">
        <v>2</v>
      </c>
      <c r="I2360">
        <v>0</v>
      </c>
      <c r="J2360">
        <v>0</v>
      </c>
      <c r="K2360">
        <v>0</v>
      </c>
      <c r="L2360">
        <v>0</v>
      </c>
      <c r="M2360">
        <v>1</v>
      </c>
      <c r="N2360">
        <v>0</v>
      </c>
      <c r="O2360">
        <v>0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0</v>
      </c>
      <c r="V2360">
        <v>0</v>
      </c>
      <c r="W2360">
        <v>2</v>
      </c>
      <c r="X2360">
        <v>0</v>
      </c>
      <c r="Y2360">
        <v>0</v>
      </c>
      <c r="Z2360">
        <v>0</v>
      </c>
      <c r="AA2360">
        <v>0</v>
      </c>
      <c r="AB2360">
        <v>3</v>
      </c>
      <c r="AC2360">
        <v>0</v>
      </c>
      <c r="AD2360">
        <v>0</v>
      </c>
      <c r="AE2360">
        <v>0</v>
      </c>
      <c r="AF2360">
        <v>0</v>
      </c>
      <c r="AG2360">
        <v>2</v>
      </c>
      <c r="AH2360">
        <v>0</v>
      </c>
      <c r="AI2360">
        <v>0</v>
      </c>
      <c r="AJ2360">
        <v>0</v>
      </c>
      <c r="AK2360">
        <v>0</v>
      </c>
      <c r="AL2360">
        <v>1</v>
      </c>
      <c r="AM2360">
        <v>0</v>
      </c>
      <c r="AN2360">
        <v>0</v>
      </c>
      <c r="AO2360">
        <v>0</v>
      </c>
      <c r="AP2360">
        <v>0</v>
      </c>
      <c r="AQ2360">
        <v>3</v>
      </c>
      <c r="AR2360">
        <v>0</v>
      </c>
      <c r="AS2360">
        <v>0</v>
      </c>
      <c r="AT2360">
        <v>0</v>
      </c>
      <c r="AU2360">
        <v>0</v>
      </c>
      <c r="AV2360">
        <v>1</v>
      </c>
      <c r="AW2360">
        <v>0</v>
      </c>
      <c r="AX2360">
        <v>0</v>
      </c>
      <c r="AY2360">
        <v>0</v>
      </c>
      <c r="AZ2360">
        <v>0</v>
      </c>
      <c r="BA2360">
        <v>2</v>
      </c>
      <c r="BB2360">
        <v>0</v>
      </c>
      <c r="BC2360">
        <v>0</v>
      </c>
      <c r="BD2360">
        <v>0</v>
      </c>
      <c r="BE2360">
        <v>0</v>
      </c>
      <c r="BF2360">
        <v>1</v>
      </c>
      <c r="BG2360">
        <v>0</v>
      </c>
      <c r="BH2360">
        <v>0</v>
      </c>
      <c r="BI2360">
        <v>0</v>
      </c>
      <c r="BJ2360">
        <v>0</v>
      </c>
    </row>
    <row r="2361" spans="1:62" ht="17.100000000000001" customHeight="1" x14ac:dyDescent="0.25">
      <c r="A2361" t="s">
        <v>2954</v>
      </c>
      <c r="B2361" t="s">
        <v>7230</v>
      </c>
      <c r="C2361" t="s">
        <v>3025</v>
      </c>
      <c r="D2361" t="s">
        <v>3024</v>
      </c>
      <c r="E2361" t="s">
        <v>7246</v>
      </c>
      <c r="F2361" t="s">
        <v>3023</v>
      </c>
      <c r="G2361">
        <v>4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1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1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3</v>
      </c>
      <c r="BG2361">
        <v>0</v>
      </c>
      <c r="BH2361">
        <v>0</v>
      </c>
      <c r="BI2361">
        <v>0</v>
      </c>
      <c r="BJ2361">
        <v>0</v>
      </c>
    </row>
    <row r="2362" spans="1:62" ht="17.100000000000001" customHeight="1" x14ac:dyDescent="0.25">
      <c r="A2362" t="s">
        <v>2954</v>
      </c>
      <c r="B2362" t="s">
        <v>7230</v>
      </c>
      <c r="C2362" t="s">
        <v>1333</v>
      </c>
      <c r="D2362" t="s">
        <v>3019</v>
      </c>
      <c r="E2362" t="s">
        <v>6666</v>
      </c>
      <c r="F2362" t="s">
        <v>3022</v>
      </c>
      <c r="G2362">
        <v>1</v>
      </c>
      <c r="H2362">
        <v>131</v>
      </c>
      <c r="I2362">
        <v>10.999999999999998</v>
      </c>
      <c r="J2362">
        <v>15.000000000000004</v>
      </c>
      <c r="K2362">
        <v>0</v>
      </c>
      <c r="L2362">
        <v>0</v>
      </c>
      <c r="M2362">
        <v>229</v>
      </c>
      <c r="N2362">
        <v>89.000000000000028</v>
      </c>
      <c r="O2362">
        <v>43.000000000000021</v>
      </c>
      <c r="P2362">
        <v>0</v>
      </c>
      <c r="Q2362">
        <v>1.0000000000000002</v>
      </c>
      <c r="R2362">
        <v>252</v>
      </c>
      <c r="S2362">
        <v>94.999999999999943</v>
      </c>
      <c r="T2362">
        <v>68.999999999999972</v>
      </c>
      <c r="U2362">
        <v>0</v>
      </c>
      <c r="V2362">
        <v>67</v>
      </c>
      <c r="W2362">
        <v>210</v>
      </c>
      <c r="X2362">
        <v>75</v>
      </c>
      <c r="Y2362">
        <v>14</v>
      </c>
      <c r="Z2362">
        <v>0</v>
      </c>
      <c r="AA2362">
        <v>60.999999999999979</v>
      </c>
      <c r="AB2362">
        <v>123</v>
      </c>
      <c r="AC2362">
        <v>14.000000000000009</v>
      </c>
      <c r="AD2362">
        <v>13.000000000000004</v>
      </c>
      <c r="AE2362">
        <v>1</v>
      </c>
      <c r="AF2362">
        <v>1.0000000000000002</v>
      </c>
      <c r="AG2362">
        <v>160</v>
      </c>
      <c r="AH2362">
        <v>8.9999999999999982</v>
      </c>
      <c r="AI2362">
        <v>26.000000000000018</v>
      </c>
      <c r="AJ2362">
        <v>0</v>
      </c>
      <c r="AK2362">
        <v>1</v>
      </c>
      <c r="AL2362">
        <v>100</v>
      </c>
      <c r="AM2362">
        <v>0</v>
      </c>
      <c r="AN2362">
        <v>24.000000000000014</v>
      </c>
      <c r="AO2362">
        <v>0</v>
      </c>
      <c r="AP2362">
        <v>1.0000000000000002</v>
      </c>
      <c r="AQ2362">
        <v>134</v>
      </c>
      <c r="AR2362">
        <v>14.000000000000002</v>
      </c>
      <c r="AS2362">
        <v>19.000000000000004</v>
      </c>
      <c r="AT2362">
        <v>2.0000000000000004</v>
      </c>
      <c r="AU2362">
        <v>0</v>
      </c>
      <c r="AV2362">
        <v>103</v>
      </c>
      <c r="AW2362">
        <v>7</v>
      </c>
      <c r="AX2362">
        <v>19.999999999999993</v>
      </c>
      <c r="AY2362">
        <v>0</v>
      </c>
      <c r="AZ2362">
        <v>0</v>
      </c>
      <c r="BA2362">
        <v>115</v>
      </c>
      <c r="BB2362">
        <v>3.9999999999999991</v>
      </c>
      <c r="BC2362">
        <v>27.000000000000011</v>
      </c>
      <c r="BD2362">
        <v>0</v>
      </c>
      <c r="BE2362">
        <v>0</v>
      </c>
      <c r="BF2362">
        <v>106</v>
      </c>
      <c r="BG2362">
        <v>5</v>
      </c>
      <c r="BH2362">
        <v>16</v>
      </c>
      <c r="BI2362">
        <v>0</v>
      </c>
      <c r="BJ2362">
        <v>0</v>
      </c>
    </row>
    <row r="2363" spans="1:62" ht="17.100000000000001" customHeight="1" x14ac:dyDescent="0.25">
      <c r="A2363" t="s">
        <v>2954</v>
      </c>
      <c r="B2363" t="s">
        <v>7230</v>
      </c>
      <c r="C2363" t="s">
        <v>1333</v>
      </c>
      <c r="D2363" t="s">
        <v>3019</v>
      </c>
      <c r="E2363" t="s">
        <v>6666</v>
      </c>
      <c r="F2363" t="s">
        <v>3021</v>
      </c>
      <c r="G2363">
        <v>2</v>
      </c>
      <c r="H2363">
        <v>3</v>
      </c>
      <c r="I2363">
        <v>1</v>
      </c>
      <c r="J2363">
        <v>0</v>
      </c>
      <c r="K2363">
        <v>0</v>
      </c>
      <c r="L2363">
        <v>0</v>
      </c>
      <c r="M2363">
        <v>3</v>
      </c>
      <c r="N2363">
        <v>2</v>
      </c>
      <c r="O2363">
        <v>0</v>
      </c>
      <c r="P2363">
        <v>0</v>
      </c>
      <c r="Q2363">
        <v>0</v>
      </c>
      <c r="R2363">
        <v>6</v>
      </c>
      <c r="S2363">
        <v>0</v>
      </c>
      <c r="T2363">
        <v>3</v>
      </c>
      <c r="U2363">
        <v>0</v>
      </c>
      <c r="V2363">
        <v>0</v>
      </c>
      <c r="W2363">
        <v>6</v>
      </c>
      <c r="X2363">
        <v>3</v>
      </c>
      <c r="Y2363">
        <v>0</v>
      </c>
      <c r="Z2363">
        <v>0</v>
      </c>
      <c r="AA2363">
        <v>0</v>
      </c>
      <c r="AB2363">
        <v>6</v>
      </c>
      <c r="AC2363">
        <v>0</v>
      </c>
      <c r="AD2363">
        <v>0</v>
      </c>
      <c r="AE2363">
        <v>0</v>
      </c>
      <c r="AF2363">
        <v>0</v>
      </c>
      <c r="AG2363">
        <v>5</v>
      </c>
      <c r="AH2363">
        <v>0</v>
      </c>
      <c r="AI2363">
        <v>3</v>
      </c>
      <c r="AJ2363">
        <v>0</v>
      </c>
      <c r="AK2363">
        <v>0</v>
      </c>
      <c r="AL2363">
        <v>6</v>
      </c>
      <c r="AM2363">
        <v>0</v>
      </c>
      <c r="AN2363">
        <v>0</v>
      </c>
      <c r="AO2363">
        <v>0</v>
      </c>
      <c r="AP2363">
        <v>0</v>
      </c>
      <c r="AQ2363">
        <v>6</v>
      </c>
      <c r="AR2363">
        <v>0</v>
      </c>
      <c r="AS2363">
        <v>0</v>
      </c>
      <c r="AT2363">
        <v>0</v>
      </c>
      <c r="AU2363">
        <v>0</v>
      </c>
      <c r="AV2363">
        <v>6</v>
      </c>
      <c r="AW2363">
        <v>0</v>
      </c>
      <c r="AX2363">
        <v>0</v>
      </c>
      <c r="AY2363">
        <v>0</v>
      </c>
      <c r="AZ2363">
        <v>0</v>
      </c>
      <c r="BA2363">
        <v>4</v>
      </c>
      <c r="BB2363">
        <v>0</v>
      </c>
      <c r="BC2363">
        <v>0</v>
      </c>
      <c r="BD2363">
        <v>0</v>
      </c>
      <c r="BE2363">
        <v>0</v>
      </c>
      <c r="BF2363">
        <v>3</v>
      </c>
      <c r="BG2363">
        <v>0</v>
      </c>
      <c r="BH2363">
        <v>1</v>
      </c>
      <c r="BI2363">
        <v>0</v>
      </c>
      <c r="BJ2363">
        <v>0</v>
      </c>
    </row>
    <row r="2364" spans="1:62" ht="17.100000000000001" customHeight="1" x14ac:dyDescent="0.25">
      <c r="A2364" t="s">
        <v>2954</v>
      </c>
      <c r="B2364" t="s">
        <v>7230</v>
      </c>
      <c r="C2364" t="s">
        <v>1333</v>
      </c>
      <c r="D2364" t="s">
        <v>3019</v>
      </c>
      <c r="E2364" t="s">
        <v>6666</v>
      </c>
      <c r="F2364" t="s">
        <v>3020</v>
      </c>
      <c r="G2364">
        <v>3</v>
      </c>
      <c r="H2364">
        <v>1</v>
      </c>
      <c r="I2364">
        <v>0</v>
      </c>
      <c r="J2364">
        <v>0</v>
      </c>
      <c r="K2364">
        <v>0</v>
      </c>
      <c r="L2364">
        <v>0</v>
      </c>
      <c r="M2364">
        <v>1</v>
      </c>
      <c r="N2364">
        <v>0</v>
      </c>
      <c r="O2364">
        <v>0</v>
      </c>
      <c r="P2364">
        <v>0</v>
      </c>
      <c r="Q2364">
        <v>0</v>
      </c>
      <c r="R2364">
        <v>2</v>
      </c>
      <c r="S2364">
        <v>0</v>
      </c>
      <c r="T2364">
        <v>1</v>
      </c>
      <c r="U2364">
        <v>0</v>
      </c>
      <c r="V2364">
        <v>0</v>
      </c>
      <c r="W2364">
        <v>1</v>
      </c>
      <c r="X2364">
        <v>1</v>
      </c>
      <c r="Y2364">
        <v>0</v>
      </c>
      <c r="Z2364">
        <v>0</v>
      </c>
      <c r="AA2364">
        <v>0</v>
      </c>
      <c r="AB2364">
        <v>1</v>
      </c>
      <c r="AC2364">
        <v>0</v>
      </c>
      <c r="AD2364">
        <v>0</v>
      </c>
      <c r="AE2364">
        <v>0</v>
      </c>
      <c r="AF2364">
        <v>0</v>
      </c>
      <c r="AG2364">
        <v>2</v>
      </c>
      <c r="AH2364">
        <v>0</v>
      </c>
      <c r="AI2364">
        <v>0</v>
      </c>
      <c r="AJ2364">
        <v>0</v>
      </c>
      <c r="AK2364">
        <v>0</v>
      </c>
      <c r="AL2364">
        <v>1</v>
      </c>
      <c r="AM2364">
        <v>0</v>
      </c>
      <c r="AN2364">
        <v>0</v>
      </c>
      <c r="AO2364">
        <v>0</v>
      </c>
      <c r="AP2364">
        <v>0</v>
      </c>
      <c r="AQ2364">
        <v>2</v>
      </c>
      <c r="AR2364">
        <v>0</v>
      </c>
      <c r="AS2364">
        <v>0</v>
      </c>
      <c r="AT2364">
        <v>0</v>
      </c>
      <c r="AU2364">
        <v>0</v>
      </c>
      <c r="AV2364">
        <v>3</v>
      </c>
      <c r="AW2364">
        <v>0</v>
      </c>
      <c r="AX2364">
        <v>0</v>
      </c>
      <c r="AY2364">
        <v>0</v>
      </c>
      <c r="AZ2364">
        <v>0</v>
      </c>
      <c r="BA2364">
        <v>1</v>
      </c>
      <c r="BB2364">
        <v>0</v>
      </c>
      <c r="BC2364">
        <v>0</v>
      </c>
      <c r="BD2364">
        <v>0</v>
      </c>
      <c r="BE2364">
        <v>0</v>
      </c>
      <c r="BF2364">
        <v>3</v>
      </c>
      <c r="BG2364">
        <v>0</v>
      </c>
      <c r="BH2364">
        <v>1</v>
      </c>
      <c r="BI2364">
        <v>0</v>
      </c>
      <c r="BJ2364">
        <v>0</v>
      </c>
    </row>
    <row r="2365" spans="1:62" ht="17.100000000000001" customHeight="1" x14ac:dyDescent="0.25">
      <c r="A2365" t="s">
        <v>2954</v>
      </c>
      <c r="B2365" t="s">
        <v>7230</v>
      </c>
      <c r="C2365" t="s">
        <v>1333</v>
      </c>
      <c r="D2365" t="s">
        <v>3019</v>
      </c>
      <c r="E2365" t="s">
        <v>6666</v>
      </c>
      <c r="F2365" t="s">
        <v>3018</v>
      </c>
      <c r="G2365">
        <v>4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1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2</v>
      </c>
      <c r="BB2365">
        <v>0</v>
      </c>
      <c r="BC2365">
        <v>0</v>
      </c>
      <c r="BD2365">
        <v>0</v>
      </c>
      <c r="BE2365">
        <v>0</v>
      </c>
      <c r="BF2365">
        <v>1</v>
      </c>
      <c r="BG2365">
        <v>0</v>
      </c>
      <c r="BH2365">
        <v>0</v>
      </c>
      <c r="BI2365">
        <v>0</v>
      </c>
      <c r="BJ2365">
        <v>0</v>
      </c>
    </row>
    <row r="2366" spans="1:62" ht="17.100000000000001" customHeight="1" x14ac:dyDescent="0.25">
      <c r="A2366" t="s">
        <v>2954</v>
      </c>
      <c r="B2366" t="s">
        <v>7230</v>
      </c>
      <c r="C2366" t="s">
        <v>178</v>
      </c>
      <c r="D2366" t="s">
        <v>3014</v>
      </c>
      <c r="E2366" t="s">
        <v>7247</v>
      </c>
      <c r="F2366" t="s">
        <v>3017</v>
      </c>
      <c r="G2366">
        <v>1</v>
      </c>
      <c r="H2366">
        <v>100</v>
      </c>
      <c r="I2366">
        <v>11.000000000000002</v>
      </c>
      <c r="J2366">
        <v>11.000000000000005</v>
      </c>
      <c r="K2366">
        <v>0</v>
      </c>
      <c r="L2366">
        <v>0</v>
      </c>
      <c r="M2366">
        <v>118</v>
      </c>
      <c r="N2366">
        <v>21</v>
      </c>
      <c r="O2366">
        <v>26.000000000000007</v>
      </c>
      <c r="P2366">
        <v>0</v>
      </c>
      <c r="Q2366">
        <v>0</v>
      </c>
      <c r="R2366">
        <v>168</v>
      </c>
      <c r="S2366">
        <v>11.000000000000004</v>
      </c>
      <c r="T2366">
        <v>47.999999999999957</v>
      </c>
      <c r="U2366">
        <v>1</v>
      </c>
      <c r="V2366">
        <v>0</v>
      </c>
      <c r="W2366">
        <v>111</v>
      </c>
      <c r="X2366">
        <v>5.9999999999999991</v>
      </c>
      <c r="Y2366">
        <v>15</v>
      </c>
      <c r="Z2366">
        <v>1</v>
      </c>
      <c r="AA2366">
        <v>1.0000000000000002</v>
      </c>
      <c r="AB2366">
        <v>137</v>
      </c>
      <c r="AC2366">
        <v>56.000000000000021</v>
      </c>
      <c r="AD2366">
        <v>5.9999999999999982</v>
      </c>
      <c r="AE2366">
        <v>0</v>
      </c>
      <c r="AF2366">
        <v>1.0000000000000002</v>
      </c>
      <c r="AG2366">
        <v>149</v>
      </c>
      <c r="AH2366">
        <v>7.9999999999999973</v>
      </c>
      <c r="AI2366">
        <v>6.9999999999999964</v>
      </c>
      <c r="AJ2366">
        <v>0</v>
      </c>
      <c r="AK2366">
        <v>65.000000000000028</v>
      </c>
      <c r="AL2366">
        <v>84</v>
      </c>
      <c r="AM2366">
        <v>2</v>
      </c>
      <c r="AN2366">
        <v>7.9999999999999982</v>
      </c>
      <c r="AO2366">
        <v>0</v>
      </c>
      <c r="AP2366">
        <v>0</v>
      </c>
      <c r="AQ2366">
        <v>117</v>
      </c>
      <c r="AR2366">
        <v>26.000000000000004</v>
      </c>
      <c r="AS2366">
        <v>17.999999999999996</v>
      </c>
      <c r="AT2366">
        <v>0</v>
      </c>
      <c r="AU2366">
        <v>0</v>
      </c>
      <c r="AV2366">
        <v>180</v>
      </c>
      <c r="AW2366">
        <v>46.000000000000007</v>
      </c>
      <c r="AX2366">
        <v>64.000000000000028</v>
      </c>
      <c r="AY2366">
        <v>0</v>
      </c>
      <c r="AZ2366">
        <v>0</v>
      </c>
      <c r="BA2366">
        <v>184</v>
      </c>
      <c r="BB2366">
        <v>7.0000000000000018</v>
      </c>
      <c r="BC2366">
        <v>25</v>
      </c>
      <c r="BD2366">
        <v>0</v>
      </c>
      <c r="BE2366">
        <v>0</v>
      </c>
      <c r="BF2366">
        <v>188</v>
      </c>
      <c r="BG2366">
        <v>8.9999999999999964</v>
      </c>
      <c r="BH2366">
        <v>55.000000000000021</v>
      </c>
      <c r="BI2366">
        <v>0</v>
      </c>
      <c r="BJ2366">
        <v>0</v>
      </c>
    </row>
    <row r="2367" spans="1:62" ht="17.100000000000001" customHeight="1" x14ac:dyDescent="0.25">
      <c r="A2367" t="s">
        <v>2954</v>
      </c>
      <c r="B2367" t="s">
        <v>7230</v>
      </c>
      <c r="C2367" t="s">
        <v>178</v>
      </c>
      <c r="D2367" t="s">
        <v>3014</v>
      </c>
      <c r="E2367" t="s">
        <v>7247</v>
      </c>
      <c r="F2367" t="s">
        <v>3016</v>
      </c>
      <c r="G2367">
        <v>2</v>
      </c>
      <c r="H2367">
        <v>9</v>
      </c>
      <c r="I2367">
        <v>0</v>
      </c>
      <c r="J2367">
        <v>0</v>
      </c>
      <c r="K2367">
        <v>0</v>
      </c>
      <c r="L2367">
        <v>0</v>
      </c>
      <c r="M2367">
        <v>8</v>
      </c>
      <c r="N2367">
        <v>1.0000000000000002</v>
      </c>
      <c r="O2367">
        <v>0</v>
      </c>
      <c r="P2367">
        <v>0</v>
      </c>
      <c r="Q2367">
        <v>0</v>
      </c>
      <c r="R2367">
        <v>13</v>
      </c>
      <c r="S2367">
        <v>0</v>
      </c>
      <c r="T2367">
        <v>6</v>
      </c>
      <c r="U2367">
        <v>0</v>
      </c>
      <c r="V2367">
        <v>0</v>
      </c>
      <c r="W2367">
        <v>13</v>
      </c>
      <c r="X2367">
        <v>6</v>
      </c>
      <c r="Y2367">
        <v>0</v>
      </c>
      <c r="Z2367">
        <v>0</v>
      </c>
      <c r="AA2367">
        <v>0</v>
      </c>
      <c r="AB2367">
        <v>16</v>
      </c>
      <c r="AC2367">
        <v>2.9999999999999996</v>
      </c>
      <c r="AD2367">
        <v>0</v>
      </c>
      <c r="AE2367">
        <v>0</v>
      </c>
      <c r="AF2367">
        <v>0</v>
      </c>
      <c r="AG2367">
        <v>14</v>
      </c>
      <c r="AH2367">
        <v>0</v>
      </c>
      <c r="AI2367">
        <v>6</v>
      </c>
      <c r="AJ2367">
        <v>0</v>
      </c>
      <c r="AK2367">
        <v>0</v>
      </c>
      <c r="AL2367">
        <v>15</v>
      </c>
      <c r="AM2367">
        <v>0</v>
      </c>
      <c r="AN2367">
        <v>0</v>
      </c>
      <c r="AO2367">
        <v>0</v>
      </c>
      <c r="AP2367">
        <v>0</v>
      </c>
      <c r="AQ2367">
        <v>14</v>
      </c>
      <c r="AR2367">
        <v>0</v>
      </c>
      <c r="AS2367">
        <v>0</v>
      </c>
      <c r="AT2367">
        <v>0</v>
      </c>
      <c r="AU2367">
        <v>0</v>
      </c>
      <c r="AV2367">
        <v>14</v>
      </c>
      <c r="AW2367">
        <v>0</v>
      </c>
      <c r="AX2367">
        <v>0</v>
      </c>
      <c r="AY2367">
        <v>0</v>
      </c>
      <c r="AZ2367">
        <v>0</v>
      </c>
      <c r="BA2367">
        <v>8</v>
      </c>
      <c r="BB2367">
        <v>0</v>
      </c>
      <c r="BC2367">
        <v>0</v>
      </c>
      <c r="BD2367">
        <v>0</v>
      </c>
      <c r="BE2367">
        <v>0</v>
      </c>
      <c r="BF2367">
        <v>7</v>
      </c>
      <c r="BG2367">
        <v>0</v>
      </c>
      <c r="BH2367">
        <v>0</v>
      </c>
      <c r="BI2367">
        <v>0</v>
      </c>
      <c r="BJ2367">
        <v>0</v>
      </c>
    </row>
    <row r="2368" spans="1:62" ht="17.100000000000001" customHeight="1" x14ac:dyDescent="0.25">
      <c r="A2368" t="s">
        <v>2954</v>
      </c>
      <c r="B2368" t="s">
        <v>7230</v>
      </c>
      <c r="C2368" t="s">
        <v>178</v>
      </c>
      <c r="D2368" t="s">
        <v>3014</v>
      </c>
      <c r="E2368" t="s">
        <v>7247</v>
      </c>
      <c r="F2368" t="s">
        <v>3015</v>
      </c>
      <c r="G2368">
        <v>3</v>
      </c>
      <c r="H2368">
        <v>2</v>
      </c>
      <c r="I2368">
        <v>0</v>
      </c>
      <c r="J2368">
        <v>0</v>
      </c>
      <c r="K2368">
        <v>0</v>
      </c>
      <c r="L2368">
        <v>0</v>
      </c>
      <c r="M2368">
        <v>1</v>
      </c>
      <c r="N2368">
        <v>0</v>
      </c>
      <c r="O2368">
        <v>0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2</v>
      </c>
      <c r="X2368">
        <v>0</v>
      </c>
      <c r="Y2368">
        <v>0</v>
      </c>
      <c r="Z2368">
        <v>0</v>
      </c>
      <c r="AA2368">
        <v>0</v>
      </c>
      <c r="AB2368">
        <v>2</v>
      </c>
      <c r="AC2368">
        <v>0</v>
      </c>
      <c r="AD2368">
        <v>0</v>
      </c>
      <c r="AE2368">
        <v>0</v>
      </c>
      <c r="AF2368">
        <v>0</v>
      </c>
      <c r="AG2368">
        <v>2</v>
      </c>
      <c r="AH2368">
        <v>0</v>
      </c>
      <c r="AI2368">
        <v>0</v>
      </c>
      <c r="AJ2368">
        <v>0</v>
      </c>
      <c r="AK2368">
        <v>0</v>
      </c>
      <c r="AL2368">
        <v>3</v>
      </c>
      <c r="AM2368">
        <v>0</v>
      </c>
      <c r="AN2368">
        <v>0</v>
      </c>
      <c r="AO2368">
        <v>0</v>
      </c>
      <c r="AP2368">
        <v>0</v>
      </c>
      <c r="AQ2368">
        <v>3</v>
      </c>
      <c r="AR2368">
        <v>0</v>
      </c>
      <c r="AS2368">
        <v>0</v>
      </c>
      <c r="AT2368">
        <v>0</v>
      </c>
      <c r="AU2368">
        <v>0</v>
      </c>
      <c r="AV2368">
        <v>4</v>
      </c>
      <c r="AW2368">
        <v>0</v>
      </c>
      <c r="AX2368">
        <v>0</v>
      </c>
      <c r="AY2368">
        <v>0</v>
      </c>
      <c r="AZ2368">
        <v>0</v>
      </c>
      <c r="BA2368">
        <v>5</v>
      </c>
      <c r="BB2368">
        <v>1</v>
      </c>
      <c r="BC2368">
        <v>0</v>
      </c>
      <c r="BD2368">
        <v>0</v>
      </c>
      <c r="BE2368">
        <v>0</v>
      </c>
      <c r="BF2368">
        <v>3</v>
      </c>
      <c r="BG2368">
        <v>0</v>
      </c>
      <c r="BH2368">
        <v>0</v>
      </c>
      <c r="BI2368">
        <v>0</v>
      </c>
      <c r="BJ2368">
        <v>0</v>
      </c>
    </row>
    <row r="2369" spans="1:62" ht="17.100000000000001" customHeight="1" x14ac:dyDescent="0.25">
      <c r="A2369" t="s">
        <v>2954</v>
      </c>
      <c r="B2369" t="s">
        <v>7230</v>
      </c>
      <c r="C2369" t="s">
        <v>178</v>
      </c>
      <c r="D2369" t="s">
        <v>3014</v>
      </c>
      <c r="E2369" t="s">
        <v>7247</v>
      </c>
      <c r="F2369" t="s">
        <v>3013</v>
      </c>
      <c r="G2369">
        <v>4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1</v>
      </c>
      <c r="BG2369">
        <v>0</v>
      </c>
      <c r="BH2369">
        <v>0</v>
      </c>
      <c r="BI2369">
        <v>0</v>
      </c>
      <c r="BJ2369">
        <v>0</v>
      </c>
    </row>
    <row r="2370" spans="1:62" ht="17.100000000000001" customHeight="1" x14ac:dyDescent="0.25">
      <c r="A2370" t="s">
        <v>2954</v>
      </c>
      <c r="B2370" t="s">
        <v>7230</v>
      </c>
      <c r="C2370" t="s">
        <v>2405</v>
      </c>
      <c r="D2370" t="s">
        <v>3009</v>
      </c>
      <c r="E2370" t="s">
        <v>6667</v>
      </c>
      <c r="F2370" t="s">
        <v>3012</v>
      </c>
      <c r="G2370">
        <v>1</v>
      </c>
      <c r="H2370">
        <v>34</v>
      </c>
      <c r="I2370">
        <v>11</v>
      </c>
      <c r="J2370">
        <v>6.0000000000000027</v>
      </c>
      <c r="K2370">
        <v>0</v>
      </c>
      <c r="L2370">
        <v>0</v>
      </c>
      <c r="M2370">
        <v>68</v>
      </c>
      <c r="N2370">
        <v>11.000000000000007</v>
      </c>
      <c r="O2370">
        <v>23.000000000000007</v>
      </c>
      <c r="P2370">
        <v>0</v>
      </c>
      <c r="Q2370">
        <v>0</v>
      </c>
      <c r="R2370">
        <v>83</v>
      </c>
      <c r="S2370">
        <v>3.9999999999999996</v>
      </c>
      <c r="T2370">
        <v>36.000000000000007</v>
      </c>
      <c r="U2370">
        <v>0</v>
      </c>
      <c r="V2370">
        <v>0</v>
      </c>
      <c r="W2370">
        <v>44</v>
      </c>
      <c r="X2370">
        <v>7.0000000000000009</v>
      </c>
      <c r="Y2370">
        <v>6.0000000000000009</v>
      </c>
      <c r="Z2370">
        <v>0</v>
      </c>
      <c r="AA2370">
        <v>0</v>
      </c>
      <c r="AB2370">
        <v>33</v>
      </c>
      <c r="AC2370">
        <v>2</v>
      </c>
      <c r="AD2370">
        <v>9.0000000000000018</v>
      </c>
      <c r="AE2370">
        <v>0</v>
      </c>
      <c r="AF2370">
        <v>1</v>
      </c>
      <c r="AG2370">
        <v>41</v>
      </c>
      <c r="AH2370">
        <v>1</v>
      </c>
      <c r="AI2370">
        <v>5.0000000000000009</v>
      </c>
      <c r="AJ2370">
        <v>0</v>
      </c>
      <c r="AK2370">
        <v>0.99999999999999989</v>
      </c>
      <c r="AL2370">
        <v>73</v>
      </c>
      <c r="AM2370">
        <v>4.0000000000000009</v>
      </c>
      <c r="AN2370">
        <v>18</v>
      </c>
      <c r="AO2370">
        <v>0</v>
      </c>
      <c r="AP2370">
        <v>0</v>
      </c>
      <c r="AQ2370">
        <v>84</v>
      </c>
      <c r="AR2370">
        <v>4.9999999999999982</v>
      </c>
      <c r="AS2370">
        <v>21.999999999999996</v>
      </c>
      <c r="AT2370">
        <v>0</v>
      </c>
      <c r="AU2370">
        <v>1</v>
      </c>
      <c r="AV2370">
        <v>64</v>
      </c>
      <c r="AW2370">
        <v>4.0000000000000009</v>
      </c>
      <c r="AX2370">
        <v>18</v>
      </c>
      <c r="AY2370">
        <v>0</v>
      </c>
      <c r="AZ2370">
        <v>1</v>
      </c>
      <c r="BA2370">
        <v>104</v>
      </c>
      <c r="BB2370">
        <v>2.0000000000000013</v>
      </c>
      <c r="BC2370">
        <v>17.999999999999993</v>
      </c>
      <c r="BD2370">
        <v>0</v>
      </c>
      <c r="BE2370">
        <v>0</v>
      </c>
      <c r="BF2370">
        <v>93</v>
      </c>
      <c r="BG2370">
        <v>4.9999999999999991</v>
      </c>
      <c r="BH2370">
        <v>10.999999999999998</v>
      </c>
      <c r="BI2370">
        <v>0</v>
      </c>
      <c r="BJ2370">
        <v>1.0000000000000011</v>
      </c>
    </row>
    <row r="2371" spans="1:62" ht="17.100000000000001" customHeight="1" x14ac:dyDescent="0.25">
      <c r="A2371" t="s">
        <v>2954</v>
      </c>
      <c r="B2371" t="s">
        <v>7230</v>
      </c>
      <c r="C2371" t="s">
        <v>2405</v>
      </c>
      <c r="D2371" t="s">
        <v>3009</v>
      </c>
      <c r="E2371" t="s">
        <v>6667</v>
      </c>
      <c r="F2371" t="s">
        <v>3011</v>
      </c>
      <c r="G2371">
        <v>2</v>
      </c>
      <c r="H2371">
        <v>1</v>
      </c>
      <c r="I2371">
        <v>0</v>
      </c>
      <c r="J2371">
        <v>0</v>
      </c>
      <c r="K2371">
        <v>0</v>
      </c>
      <c r="L2371">
        <v>0</v>
      </c>
      <c r="M2371">
        <v>3</v>
      </c>
      <c r="N2371">
        <v>1</v>
      </c>
      <c r="O2371">
        <v>0</v>
      </c>
      <c r="P2371">
        <v>0</v>
      </c>
      <c r="Q2371">
        <v>0</v>
      </c>
      <c r="R2371">
        <v>5</v>
      </c>
      <c r="S2371">
        <v>0</v>
      </c>
      <c r="T2371">
        <v>2</v>
      </c>
      <c r="U2371">
        <v>0</v>
      </c>
      <c r="V2371">
        <v>0</v>
      </c>
      <c r="W2371">
        <v>5</v>
      </c>
      <c r="X2371">
        <v>2</v>
      </c>
      <c r="Y2371">
        <v>0</v>
      </c>
      <c r="Z2371">
        <v>0</v>
      </c>
      <c r="AA2371">
        <v>0</v>
      </c>
      <c r="AB2371">
        <v>4</v>
      </c>
      <c r="AC2371">
        <v>0</v>
      </c>
      <c r="AD2371">
        <v>0</v>
      </c>
      <c r="AE2371">
        <v>0</v>
      </c>
      <c r="AF2371">
        <v>0</v>
      </c>
      <c r="AG2371">
        <v>4</v>
      </c>
      <c r="AH2371">
        <v>0</v>
      </c>
      <c r="AI2371">
        <v>2</v>
      </c>
      <c r="AJ2371">
        <v>0</v>
      </c>
      <c r="AK2371">
        <v>0</v>
      </c>
      <c r="AL2371">
        <v>5</v>
      </c>
      <c r="AM2371">
        <v>0</v>
      </c>
      <c r="AN2371">
        <v>0</v>
      </c>
      <c r="AO2371">
        <v>0</v>
      </c>
      <c r="AP2371">
        <v>0</v>
      </c>
      <c r="AQ2371">
        <v>5</v>
      </c>
      <c r="AR2371">
        <v>0</v>
      </c>
      <c r="AS2371">
        <v>0</v>
      </c>
      <c r="AT2371">
        <v>0</v>
      </c>
      <c r="AU2371">
        <v>0</v>
      </c>
      <c r="AV2371">
        <v>5</v>
      </c>
      <c r="AW2371">
        <v>0</v>
      </c>
      <c r="AX2371">
        <v>0</v>
      </c>
      <c r="AY2371">
        <v>0</v>
      </c>
      <c r="AZ2371">
        <v>0</v>
      </c>
      <c r="BA2371">
        <v>2</v>
      </c>
      <c r="BB2371">
        <v>0</v>
      </c>
      <c r="BC2371">
        <v>0</v>
      </c>
      <c r="BD2371">
        <v>0</v>
      </c>
      <c r="BE2371">
        <v>0</v>
      </c>
      <c r="BF2371">
        <v>2</v>
      </c>
      <c r="BG2371">
        <v>0</v>
      </c>
      <c r="BH2371">
        <v>0</v>
      </c>
      <c r="BI2371">
        <v>0</v>
      </c>
      <c r="BJ2371">
        <v>0</v>
      </c>
    </row>
    <row r="2372" spans="1:62" ht="17.100000000000001" customHeight="1" x14ac:dyDescent="0.25">
      <c r="A2372" t="s">
        <v>2954</v>
      </c>
      <c r="B2372" t="s">
        <v>7230</v>
      </c>
      <c r="C2372" t="s">
        <v>2405</v>
      </c>
      <c r="D2372" t="s">
        <v>3009</v>
      </c>
      <c r="E2372" t="s">
        <v>6667</v>
      </c>
      <c r="F2372" t="s">
        <v>3010</v>
      </c>
      <c r="G2372">
        <v>3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2</v>
      </c>
      <c r="N2372">
        <v>1</v>
      </c>
      <c r="O2372">
        <v>0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0</v>
      </c>
      <c r="V2372">
        <v>0</v>
      </c>
      <c r="W2372">
        <v>1</v>
      </c>
      <c r="X2372">
        <v>0</v>
      </c>
      <c r="Y2372">
        <v>0</v>
      </c>
      <c r="Z2372">
        <v>0</v>
      </c>
      <c r="AA2372">
        <v>0</v>
      </c>
      <c r="AB2372">
        <v>1</v>
      </c>
      <c r="AC2372">
        <v>0</v>
      </c>
      <c r="AD2372">
        <v>0</v>
      </c>
      <c r="AE2372">
        <v>0</v>
      </c>
      <c r="AF2372">
        <v>0</v>
      </c>
      <c r="AG2372">
        <v>1</v>
      </c>
      <c r="AH2372">
        <v>0</v>
      </c>
      <c r="AI2372">
        <v>0</v>
      </c>
      <c r="AJ2372">
        <v>0</v>
      </c>
      <c r="AK2372">
        <v>0</v>
      </c>
      <c r="AL2372">
        <v>1</v>
      </c>
      <c r="AM2372">
        <v>0</v>
      </c>
      <c r="AN2372">
        <v>0</v>
      </c>
      <c r="AO2372">
        <v>0</v>
      </c>
      <c r="AP2372">
        <v>0</v>
      </c>
      <c r="AQ2372">
        <v>1</v>
      </c>
      <c r="AR2372">
        <v>0</v>
      </c>
      <c r="AS2372">
        <v>0</v>
      </c>
      <c r="AT2372">
        <v>0</v>
      </c>
      <c r="AU2372">
        <v>0</v>
      </c>
      <c r="AV2372">
        <v>2</v>
      </c>
      <c r="AW2372">
        <v>0</v>
      </c>
      <c r="AX2372">
        <v>0</v>
      </c>
      <c r="AY2372">
        <v>0</v>
      </c>
      <c r="AZ2372">
        <v>0</v>
      </c>
      <c r="BA2372">
        <v>2</v>
      </c>
      <c r="BB2372">
        <v>0</v>
      </c>
      <c r="BC2372">
        <v>0</v>
      </c>
      <c r="BD2372">
        <v>0</v>
      </c>
      <c r="BE2372">
        <v>0</v>
      </c>
      <c r="BF2372">
        <v>2</v>
      </c>
      <c r="BG2372">
        <v>0</v>
      </c>
      <c r="BH2372">
        <v>0</v>
      </c>
      <c r="BI2372">
        <v>0</v>
      </c>
      <c r="BJ2372">
        <v>0</v>
      </c>
    </row>
    <row r="2373" spans="1:62" ht="17.100000000000001" customHeight="1" x14ac:dyDescent="0.25">
      <c r="A2373" t="s">
        <v>2954</v>
      </c>
      <c r="B2373" t="s">
        <v>7230</v>
      </c>
      <c r="C2373" t="s">
        <v>2405</v>
      </c>
      <c r="D2373" t="s">
        <v>3009</v>
      </c>
      <c r="E2373" t="s">
        <v>6667</v>
      </c>
      <c r="F2373" t="s">
        <v>3008</v>
      </c>
      <c r="G2373">
        <v>4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1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</row>
    <row r="2374" spans="1:62" ht="17.100000000000001" customHeight="1" x14ac:dyDescent="0.25">
      <c r="A2374" t="s">
        <v>2954</v>
      </c>
      <c r="B2374" t="s">
        <v>7230</v>
      </c>
      <c r="C2374" t="s">
        <v>3004</v>
      </c>
      <c r="D2374" t="s">
        <v>3003</v>
      </c>
      <c r="E2374" t="s">
        <v>7248</v>
      </c>
      <c r="F2374" t="s">
        <v>3007</v>
      </c>
      <c r="G2374">
        <v>1</v>
      </c>
      <c r="H2374">
        <v>121</v>
      </c>
      <c r="I2374">
        <v>92.000000000000014</v>
      </c>
      <c r="J2374">
        <v>19.999999999999993</v>
      </c>
      <c r="K2374">
        <v>0</v>
      </c>
      <c r="L2374">
        <v>0</v>
      </c>
      <c r="M2374">
        <v>86</v>
      </c>
      <c r="N2374">
        <v>58.000000000000007</v>
      </c>
      <c r="O2374">
        <v>18.000000000000007</v>
      </c>
      <c r="P2374">
        <v>0</v>
      </c>
      <c r="Q2374">
        <v>0</v>
      </c>
      <c r="R2374">
        <v>37</v>
      </c>
      <c r="S2374">
        <v>4.0000000000000018</v>
      </c>
      <c r="T2374">
        <v>17</v>
      </c>
      <c r="U2374">
        <v>0</v>
      </c>
      <c r="V2374">
        <v>0</v>
      </c>
      <c r="W2374">
        <v>49</v>
      </c>
      <c r="X2374">
        <v>20.000000000000007</v>
      </c>
      <c r="Y2374">
        <v>3.0000000000000013</v>
      </c>
      <c r="Z2374">
        <v>0</v>
      </c>
      <c r="AA2374">
        <v>1</v>
      </c>
      <c r="AB2374">
        <v>103</v>
      </c>
      <c r="AC2374">
        <v>3</v>
      </c>
      <c r="AD2374">
        <v>3.9999999999999996</v>
      </c>
      <c r="AE2374">
        <v>0</v>
      </c>
      <c r="AF2374">
        <v>63.999999999999993</v>
      </c>
      <c r="AG2374">
        <v>45</v>
      </c>
      <c r="AH2374">
        <v>12.000000000000002</v>
      </c>
      <c r="AI2374">
        <v>2</v>
      </c>
      <c r="AJ2374">
        <v>0</v>
      </c>
      <c r="AK2374">
        <v>1.0000000000000007</v>
      </c>
      <c r="AL2374">
        <v>114</v>
      </c>
      <c r="AM2374">
        <v>2.0000000000000004</v>
      </c>
      <c r="AN2374">
        <v>8.9999999999999982</v>
      </c>
      <c r="AO2374">
        <v>0</v>
      </c>
      <c r="AP2374">
        <v>0</v>
      </c>
      <c r="AQ2374">
        <v>72</v>
      </c>
      <c r="AR2374">
        <v>6.0000000000000009</v>
      </c>
      <c r="AS2374">
        <v>13.000000000000004</v>
      </c>
      <c r="AT2374">
        <v>0</v>
      </c>
      <c r="AU2374">
        <v>0</v>
      </c>
      <c r="AV2374">
        <v>85</v>
      </c>
      <c r="AW2374">
        <v>7</v>
      </c>
      <c r="AX2374">
        <v>13.000000000000009</v>
      </c>
      <c r="AY2374">
        <v>0</v>
      </c>
      <c r="AZ2374">
        <v>0</v>
      </c>
      <c r="BA2374">
        <v>110</v>
      </c>
      <c r="BB2374">
        <v>6.0000000000000009</v>
      </c>
      <c r="BC2374">
        <v>15.000000000000011</v>
      </c>
      <c r="BD2374">
        <v>0</v>
      </c>
      <c r="BE2374">
        <v>0</v>
      </c>
      <c r="BF2374">
        <v>92</v>
      </c>
      <c r="BG2374">
        <v>22.000000000000011</v>
      </c>
      <c r="BH2374">
        <v>17.000000000000004</v>
      </c>
      <c r="BI2374">
        <v>1.0000000000000011</v>
      </c>
      <c r="BJ2374">
        <v>0</v>
      </c>
    </row>
    <row r="2375" spans="1:62" ht="17.100000000000001" customHeight="1" x14ac:dyDescent="0.25">
      <c r="A2375" t="s">
        <v>2954</v>
      </c>
      <c r="B2375" t="s">
        <v>7230</v>
      </c>
      <c r="C2375" t="s">
        <v>3004</v>
      </c>
      <c r="D2375" t="s">
        <v>3003</v>
      </c>
      <c r="E2375" t="s">
        <v>7248</v>
      </c>
      <c r="F2375" t="s">
        <v>3006</v>
      </c>
      <c r="G2375">
        <v>2</v>
      </c>
      <c r="H2375">
        <v>9</v>
      </c>
      <c r="I2375">
        <v>3</v>
      </c>
      <c r="J2375">
        <v>0</v>
      </c>
      <c r="K2375">
        <v>0</v>
      </c>
      <c r="L2375">
        <v>0</v>
      </c>
      <c r="M2375">
        <v>19</v>
      </c>
      <c r="N2375">
        <v>10</v>
      </c>
      <c r="O2375">
        <v>2.0000000000000004</v>
      </c>
      <c r="P2375">
        <v>0</v>
      </c>
      <c r="Q2375">
        <v>0</v>
      </c>
      <c r="R2375">
        <v>13</v>
      </c>
      <c r="S2375">
        <v>1.9999999999999998</v>
      </c>
      <c r="T2375">
        <v>3.9999999999999996</v>
      </c>
      <c r="U2375">
        <v>0</v>
      </c>
      <c r="V2375">
        <v>0</v>
      </c>
      <c r="W2375">
        <v>12</v>
      </c>
      <c r="X2375">
        <v>4</v>
      </c>
      <c r="Y2375">
        <v>2</v>
      </c>
      <c r="Z2375">
        <v>0</v>
      </c>
      <c r="AA2375">
        <v>1</v>
      </c>
      <c r="AB2375">
        <v>10</v>
      </c>
      <c r="AC2375">
        <v>1.9999999999999998</v>
      </c>
      <c r="AD2375">
        <v>0</v>
      </c>
      <c r="AE2375">
        <v>0</v>
      </c>
      <c r="AF2375">
        <v>0</v>
      </c>
      <c r="AG2375">
        <v>12</v>
      </c>
      <c r="AH2375">
        <v>0</v>
      </c>
      <c r="AI2375">
        <v>4</v>
      </c>
      <c r="AJ2375">
        <v>0</v>
      </c>
      <c r="AK2375">
        <v>0</v>
      </c>
      <c r="AL2375">
        <v>18</v>
      </c>
      <c r="AM2375">
        <v>0</v>
      </c>
      <c r="AN2375">
        <v>2.0000000000000004</v>
      </c>
      <c r="AO2375">
        <v>0</v>
      </c>
      <c r="AP2375">
        <v>0</v>
      </c>
      <c r="AQ2375">
        <v>11</v>
      </c>
      <c r="AR2375">
        <v>0.99999999999999989</v>
      </c>
      <c r="AS2375">
        <v>0</v>
      </c>
      <c r="AT2375">
        <v>0</v>
      </c>
      <c r="AU2375">
        <v>0</v>
      </c>
      <c r="AV2375">
        <v>12</v>
      </c>
      <c r="AW2375">
        <v>0</v>
      </c>
      <c r="AX2375">
        <v>0</v>
      </c>
      <c r="AY2375">
        <v>0</v>
      </c>
      <c r="AZ2375">
        <v>0</v>
      </c>
      <c r="BA2375">
        <v>9</v>
      </c>
      <c r="BB2375">
        <v>0</v>
      </c>
      <c r="BC2375">
        <v>0</v>
      </c>
      <c r="BD2375">
        <v>0</v>
      </c>
      <c r="BE2375">
        <v>0</v>
      </c>
      <c r="BF2375">
        <v>8</v>
      </c>
      <c r="BG2375">
        <v>0</v>
      </c>
      <c r="BH2375">
        <v>2.0000000000000004</v>
      </c>
      <c r="BI2375">
        <v>0</v>
      </c>
      <c r="BJ2375">
        <v>0</v>
      </c>
    </row>
    <row r="2376" spans="1:62" ht="17.100000000000001" customHeight="1" x14ac:dyDescent="0.25">
      <c r="A2376" t="s">
        <v>2954</v>
      </c>
      <c r="B2376" t="s">
        <v>7230</v>
      </c>
      <c r="C2376" t="s">
        <v>3004</v>
      </c>
      <c r="D2376" t="s">
        <v>3003</v>
      </c>
      <c r="E2376" t="s">
        <v>7248</v>
      </c>
      <c r="F2376" t="s">
        <v>3005</v>
      </c>
      <c r="G2376">
        <v>3</v>
      </c>
      <c r="H2376">
        <v>1</v>
      </c>
      <c r="I2376">
        <v>0</v>
      </c>
      <c r="J2376">
        <v>0</v>
      </c>
      <c r="K2376">
        <v>0</v>
      </c>
      <c r="L2376">
        <v>0</v>
      </c>
      <c r="M2376">
        <v>1</v>
      </c>
      <c r="N2376">
        <v>0</v>
      </c>
      <c r="O2376">
        <v>0</v>
      </c>
      <c r="P2376">
        <v>0</v>
      </c>
      <c r="Q2376">
        <v>0</v>
      </c>
      <c r="R2376">
        <v>2</v>
      </c>
      <c r="S2376">
        <v>0</v>
      </c>
      <c r="T2376">
        <v>0</v>
      </c>
      <c r="U2376">
        <v>0</v>
      </c>
      <c r="V2376">
        <v>0</v>
      </c>
      <c r="W2376">
        <v>2</v>
      </c>
      <c r="X2376">
        <v>0</v>
      </c>
      <c r="Y2376">
        <v>0</v>
      </c>
      <c r="Z2376">
        <v>0</v>
      </c>
      <c r="AA2376">
        <v>0</v>
      </c>
      <c r="AB2376">
        <v>2</v>
      </c>
      <c r="AC2376">
        <v>0</v>
      </c>
      <c r="AD2376">
        <v>0</v>
      </c>
      <c r="AE2376">
        <v>0</v>
      </c>
      <c r="AF2376">
        <v>0</v>
      </c>
      <c r="AG2376">
        <v>3</v>
      </c>
      <c r="AH2376">
        <v>0</v>
      </c>
      <c r="AI2376">
        <v>0</v>
      </c>
      <c r="AJ2376">
        <v>0</v>
      </c>
      <c r="AK2376">
        <v>0</v>
      </c>
      <c r="AL2376">
        <v>2</v>
      </c>
      <c r="AM2376">
        <v>0</v>
      </c>
      <c r="AN2376">
        <v>0</v>
      </c>
      <c r="AO2376">
        <v>0</v>
      </c>
      <c r="AP2376">
        <v>0</v>
      </c>
      <c r="AQ2376">
        <v>3</v>
      </c>
      <c r="AR2376">
        <v>0</v>
      </c>
      <c r="AS2376">
        <v>0</v>
      </c>
      <c r="AT2376">
        <v>0</v>
      </c>
      <c r="AU2376">
        <v>0</v>
      </c>
      <c r="AV2376">
        <v>2</v>
      </c>
      <c r="AW2376">
        <v>0</v>
      </c>
      <c r="AX2376">
        <v>0</v>
      </c>
      <c r="AY2376">
        <v>0</v>
      </c>
      <c r="AZ2376">
        <v>0</v>
      </c>
      <c r="BA2376">
        <v>2</v>
      </c>
      <c r="BB2376">
        <v>0</v>
      </c>
      <c r="BC2376">
        <v>1</v>
      </c>
      <c r="BD2376">
        <v>0</v>
      </c>
      <c r="BE2376">
        <v>0</v>
      </c>
      <c r="BF2376">
        <v>2</v>
      </c>
      <c r="BG2376">
        <v>0</v>
      </c>
      <c r="BH2376">
        <v>0</v>
      </c>
      <c r="BI2376">
        <v>0</v>
      </c>
      <c r="BJ2376">
        <v>0</v>
      </c>
    </row>
    <row r="2377" spans="1:62" ht="17.100000000000001" customHeight="1" x14ac:dyDescent="0.25">
      <c r="A2377" t="s">
        <v>2954</v>
      </c>
      <c r="B2377" t="s">
        <v>7230</v>
      </c>
      <c r="C2377" t="s">
        <v>3004</v>
      </c>
      <c r="D2377" t="s">
        <v>3003</v>
      </c>
      <c r="E2377" t="s">
        <v>7248</v>
      </c>
      <c r="F2377" t="s">
        <v>3002</v>
      </c>
      <c r="G2377">
        <v>4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1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</row>
    <row r="2378" spans="1:62" ht="17.100000000000001" customHeight="1" x14ac:dyDescent="0.25">
      <c r="A2378" t="s">
        <v>2954</v>
      </c>
      <c r="B2378" t="s">
        <v>7230</v>
      </c>
      <c r="C2378" t="s">
        <v>2998</v>
      </c>
      <c r="D2378" t="s">
        <v>2997</v>
      </c>
      <c r="E2378" t="s">
        <v>7249</v>
      </c>
      <c r="F2378" t="s">
        <v>3001</v>
      </c>
      <c r="G2378">
        <v>1</v>
      </c>
      <c r="H2378">
        <v>49</v>
      </c>
      <c r="I2378">
        <v>13.999999999999996</v>
      </c>
      <c r="J2378">
        <v>17.000000000000004</v>
      </c>
      <c r="K2378">
        <v>0</v>
      </c>
      <c r="L2378">
        <v>0</v>
      </c>
      <c r="M2378">
        <v>49</v>
      </c>
      <c r="N2378">
        <v>12.999999999999995</v>
      </c>
      <c r="O2378">
        <v>5.9999999999999991</v>
      </c>
      <c r="P2378">
        <v>0</v>
      </c>
      <c r="Q2378">
        <v>0</v>
      </c>
      <c r="R2378">
        <v>37</v>
      </c>
      <c r="S2378">
        <v>7.9999999999999991</v>
      </c>
      <c r="T2378">
        <v>4.0000000000000009</v>
      </c>
      <c r="U2378">
        <v>0</v>
      </c>
      <c r="V2378">
        <v>0.99999999999999989</v>
      </c>
      <c r="W2378">
        <v>38</v>
      </c>
      <c r="X2378">
        <v>0</v>
      </c>
      <c r="Y2378">
        <v>9.0000000000000018</v>
      </c>
      <c r="Z2378">
        <v>0</v>
      </c>
      <c r="AA2378">
        <v>2.0000000000000004</v>
      </c>
      <c r="AB2378">
        <v>33</v>
      </c>
      <c r="AC2378">
        <v>2</v>
      </c>
      <c r="AD2378">
        <v>6</v>
      </c>
      <c r="AE2378">
        <v>0</v>
      </c>
      <c r="AF2378">
        <v>0</v>
      </c>
      <c r="AG2378">
        <v>32</v>
      </c>
      <c r="AH2378">
        <v>2</v>
      </c>
      <c r="AI2378">
        <v>7.0000000000000009</v>
      </c>
      <c r="AJ2378">
        <v>0</v>
      </c>
      <c r="AK2378">
        <v>0</v>
      </c>
      <c r="AL2378">
        <v>30</v>
      </c>
      <c r="AM2378">
        <v>0</v>
      </c>
      <c r="AN2378">
        <v>2</v>
      </c>
      <c r="AO2378">
        <v>0</v>
      </c>
      <c r="AP2378">
        <v>0</v>
      </c>
      <c r="AQ2378">
        <v>38</v>
      </c>
      <c r="AR2378">
        <v>2</v>
      </c>
      <c r="AS2378">
        <v>6.0000000000000027</v>
      </c>
      <c r="AT2378">
        <v>0</v>
      </c>
      <c r="AU2378">
        <v>0</v>
      </c>
      <c r="AV2378">
        <v>28</v>
      </c>
      <c r="AW2378">
        <v>4</v>
      </c>
      <c r="AX2378">
        <v>4.0000000000000009</v>
      </c>
      <c r="AY2378">
        <v>0</v>
      </c>
      <c r="AZ2378">
        <v>0</v>
      </c>
      <c r="BA2378">
        <v>39</v>
      </c>
      <c r="BB2378">
        <v>0</v>
      </c>
      <c r="BC2378">
        <v>5.0000000000000009</v>
      </c>
      <c r="BD2378">
        <v>0</v>
      </c>
      <c r="BE2378">
        <v>1.0000000000000002</v>
      </c>
      <c r="BF2378">
        <v>70</v>
      </c>
      <c r="BG2378">
        <v>30.999999999999996</v>
      </c>
      <c r="BH2378">
        <v>6</v>
      </c>
      <c r="BI2378">
        <v>13.999999999999998</v>
      </c>
      <c r="BJ2378">
        <v>0</v>
      </c>
    </row>
    <row r="2379" spans="1:62" ht="17.100000000000001" customHeight="1" x14ac:dyDescent="0.25">
      <c r="A2379" t="s">
        <v>2954</v>
      </c>
      <c r="B2379" t="s">
        <v>7230</v>
      </c>
      <c r="C2379" t="s">
        <v>2998</v>
      </c>
      <c r="D2379" t="s">
        <v>2997</v>
      </c>
      <c r="E2379" t="s">
        <v>7249</v>
      </c>
      <c r="F2379" t="s">
        <v>3000</v>
      </c>
      <c r="G2379">
        <v>2</v>
      </c>
      <c r="H2379">
        <v>15</v>
      </c>
      <c r="I2379">
        <v>3</v>
      </c>
      <c r="J2379">
        <v>0</v>
      </c>
      <c r="K2379">
        <v>0</v>
      </c>
      <c r="L2379">
        <v>0</v>
      </c>
      <c r="M2379">
        <v>23</v>
      </c>
      <c r="N2379">
        <v>9</v>
      </c>
      <c r="O2379">
        <v>0</v>
      </c>
      <c r="P2379">
        <v>0</v>
      </c>
      <c r="Q2379">
        <v>0</v>
      </c>
      <c r="R2379">
        <v>26</v>
      </c>
      <c r="S2379">
        <v>4</v>
      </c>
      <c r="T2379">
        <v>1.0000000000000002</v>
      </c>
      <c r="U2379">
        <v>0</v>
      </c>
      <c r="V2379">
        <v>0.99999999999999989</v>
      </c>
      <c r="W2379">
        <v>25</v>
      </c>
      <c r="X2379">
        <v>0.99999999999999989</v>
      </c>
      <c r="Y2379">
        <v>0</v>
      </c>
      <c r="Z2379">
        <v>0</v>
      </c>
      <c r="AA2379">
        <v>1</v>
      </c>
      <c r="AB2379">
        <v>26</v>
      </c>
      <c r="AC2379">
        <v>0</v>
      </c>
      <c r="AD2379">
        <v>0</v>
      </c>
      <c r="AE2379">
        <v>0</v>
      </c>
      <c r="AF2379">
        <v>0</v>
      </c>
      <c r="AG2379">
        <v>28</v>
      </c>
      <c r="AH2379">
        <v>0</v>
      </c>
      <c r="AI2379">
        <v>1.0000000000000004</v>
      </c>
      <c r="AJ2379">
        <v>0</v>
      </c>
      <c r="AK2379">
        <v>0</v>
      </c>
      <c r="AL2379">
        <v>30</v>
      </c>
      <c r="AM2379">
        <v>0</v>
      </c>
      <c r="AN2379">
        <v>0</v>
      </c>
      <c r="AO2379">
        <v>0</v>
      </c>
      <c r="AP2379">
        <v>0</v>
      </c>
      <c r="AQ2379">
        <v>30</v>
      </c>
      <c r="AR2379">
        <v>0</v>
      </c>
      <c r="AS2379">
        <v>0</v>
      </c>
      <c r="AT2379">
        <v>0</v>
      </c>
      <c r="AU2379">
        <v>0</v>
      </c>
      <c r="AV2379">
        <v>29</v>
      </c>
      <c r="AW2379">
        <v>0</v>
      </c>
      <c r="AX2379">
        <v>1.0000000000000004</v>
      </c>
      <c r="AY2379">
        <v>0</v>
      </c>
      <c r="AZ2379">
        <v>0</v>
      </c>
      <c r="BA2379">
        <v>25</v>
      </c>
      <c r="BB2379">
        <v>1.0000000000000002</v>
      </c>
      <c r="BC2379">
        <v>1.0000000000000002</v>
      </c>
      <c r="BD2379">
        <v>0</v>
      </c>
      <c r="BE2379">
        <v>0</v>
      </c>
      <c r="BF2379">
        <v>30</v>
      </c>
      <c r="BG2379">
        <v>3</v>
      </c>
      <c r="BH2379">
        <v>2.9999999999999996</v>
      </c>
      <c r="BI2379">
        <v>0</v>
      </c>
      <c r="BJ2379">
        <v>0</v>
      </c>
    </row>
    <row r="2380" spans="1:62" ht="17.100000000000001" customHeight="1" x14ac:dyDescent="0.25">
      <c r="A2380" t="s">
        <v>2954</v>
      </c>
      <c r="B2380" t="s">
        <v>7230</v>
      </c>
      <c r="C2380" t="s">
        <v>2998</v>
      </c>
      <c r="D2380" t="s">
        <v>2997</v>
      </c>
      <c r="E2380" t="s">
        <v>7249</v>
      </c>
      <c r="F2380" t="s">
        <v>2999</v>
      </c>
      <c r="G2380">
        <v>3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1</v>
      </c>
      <c r="N2380">
        <v>0</v>
      </c>
      <c r="O2380">
        <v>0</v>
      </c>
      <c r="P2380">
        <v>0</v>
      </c>
      <c r="Q2380">
        <v>0</v>
      </c>
      <c r="R2380">
        <v>5</v>
      </c>
      <c r="S2380">
        <v>1</v>
      </c>
      <c r="T2380">
        <v>0</v>
      </c>
      <c r="U2380">
        <v>0</v>
      </c>
      <c r="V2380">
        <v>0</v>
      </c>
      <c r="W2380">
        <v>5</v>
      </c>
      <c r="X2380">
        <v>0</v>
      </c>
      <c r="Y2380">
        <v>0</v>
      </c>
      <c r="Z2380">
        <v>0</v>
      </c>
      <c r="AA2380">
        <v>0</v>
      </c>
      <c r="AB2380">
        <v>4</v>
      </c>
      <c r="AC2380">
        <v>0</v>
      </c>
      <c r="AD2380">
        <v>0</v>
      </c>
      <c r="AE2380">
        <v>0</v>
      </c>
      <c r="AF2380">
        <v>0</v>
      </c>
      <c r="AG2380">
        <v>4</v>
      </c>
      <c r="AH2380">
        <v>0</v>
      </c>
      <c r="AI2380">
        <v>0</v>
      </c>
      <c r="AJ2380">
        <v>0</v>
      </c>
      <c r="AK2380">
        <v>0</v>
      </c>
      <c r="AL2380">
        <v>4</v>
      </c>
      <c r="AM2380">
        <v>0</v>
      </c>
      <c r="AN2380">
        <v>0</v>
      </c>
      <c r="AO2380">
        <v>0</v>
      </c>
      <c r="AP2380">
        <v>0</v>
      </c>
      <c r="AQ2380">
        <v>4</v>
      </c>
      <c r="AR2380">
        <v>0</v>
      </c>
      <c r="AS2380">
        <v>0</v>
      </c>
      <c r="AT2380">
        <v>0</v>
      </c>
      <c r="AU2380">
        <v>0</v>
      </c>
      <c r="AV2380">
        <v>4</v>
      </c>
      <c r="AW2380">
        <v>0</v>
      </c>
      <c r="AX2380">
        <v>0</v>
      </c>
      <c r="AY2380">
        <v>0</v>
      </c>
      <c r="AZ2380">
        <v>0</v>
      </c>
      <c r="BA2380">
        <v>5</v>
      </c>
      <c r="BB2380">
        <v>0</v>
      </c>
      <c r="BC2380">
        <v>0</v>
      </c>
      <c r="BD2380">
        <v>0</v>
      </c>
      <c r="BE2380">
        <v>0</v>
      </c>
      <c r="BF2380">
        <v>4</v>
      </c>
      <c r="BG2380">
        <v>0</v>
      </c>
      <c r="BH2380">
        <v>0</v>
      </c>
      <c r="BI2380">
        <v>0</v>
      </c>
      <c r="BJ2380">
        <v>0</v>
      </c>
    </row>
    <row r="2381" spans="1:62" ht="17.100000000000001" customHeight="1" x14ac:dyDescent="0.25">
      <c r="A2381" t="s">
        <v>2954</v>
      </c>
      <c r="B2381" t="s">
        <v>7230</v>
      </c>
      <c r="C2381" t="s">
        <v>2998</v>
      </c>
      <c r="D2381" t="s">
        <v>2997</v>
      </c>
      <c r="E2381" t="s">
        <v>7249</v>
      </c>
      <c r="F2381" t="s">
        <v>2996</v>
      </c>
      <c r="G2381">
        <v>4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</row>
    <row r="2382" spans="1:62" ht="17.100000000000001" customHeight="1" x14ac:dyDescent="0.25">
      <c r="A2382" t="s">
        <v>2954</v>
      </c>
      <c r="B2382" t="s">
        <v>7230</v>
      </c>
      <c r="C2382" t="s">
        <v>2992</v>
      </c>
      <c r="D2382" t="s">
        <v>2991</v>
      </c>
      <c r="E2382" t="s">
        <v>7250</v>
      </c>
      <c r="F2382" t="s">
        <v>2995</v>
      </c>
      <c r="G2382">
        <v>1</v>
      </c>
      <c r="H2382">
        <v>45</v>
      </c>
      <c r="I2382">
        <v>2</v>
      </c>
      <c r="J2382">
        <v>3.0000000000000013</v>
      </c>
      <c r="K2382">
        <v>0</v>
      </c>
      <c r="L2382">
        <v>0</v>
      </c>
      <c r="M2382">
        <v>56</v>
      </c>
      <c r="N2382">
        <v>4.0000000000000009</v>
      </c>
      <c r="O2382">
        <v>4.9999999999999991</v>
      </c>
      <c r="P2382">
        <v>0</v>
      </c>
      <c r="Q2382">
        <v>0</v>
      </c>
      <c r="R2382">
        <v>37</v>
      </c>
      <c r="S2382">
        <v>1.0000000000000004</v>
      </c>
      <c r="T2382">
        <v>5.9999999999999991</v>
      </c>
      <c r="U2382">
        <v>0</v>
      </c>
      <c r="V2382">
        <v>0</v>
      </c>
      <c r="W2382">
        <v>39</v>
      </c>
      <c r="X2382">
        <v>1</v>
      </c>
      <c r="Y2382">
        <v>2</v>
      </c>
      <c r="Z2382">
        <v>0</v>
      </c>
      <c r="AA2382">
        <v>0</v>
      </c>
      <c r="AB2382">
        <v>40</v>
      </c>
      <c r="AC2382">
        <v>0.99999999999999989</v>
      </c>
      <c r="AD2382">
        <v>0</v>
      </c>
      <c r="AE2382">
        <v>0</v>
      </c>
      <c r="AF2382">
        <v>0</v>
      </c>
      <c r="AG2382">
        <v>42</v>
      </c>
      <c r="AH2382">
        <v>7.0000000000000009</v>
      </c>
      <c r="AI2382">
        <v>0</v>
      </c>
      <c r="AJ2382">
        <v>0</v>
      </c>
      <c r="AK2382">
        <v>0</v>
      </c>
      <c r="AL2382">
        <v>60</v>
      </c>
      <c r="AM2382">
        <v>11.000000000000002</v>
      </c>
      <c r="AN2382">
        <v>3.0000000000000004</v>
      </c>
      <c r="AO2382">
        <v>0</v>
      </c>
      <c r="AP2382">
        <v>0</v>
      </c>
      <c r="AQ2382">
        <v>56</v>
      </c>
      <c r="AR2382">
        <v>3.0000000000000004</v>
      </c>
      <c r="AS2382">
        <v>1</v>
      </c>
      <c r="AT2382">
        <v>1</v>
      </c>
      <c r="AU2382">
        <v>0</v>
      </c>
      <c r="AV2382">
        <v>65</v>
      </c>
      <c r="AW2382">
        <v>5.0000000000000009</v>
      </c>
      <c r="AX2382">
        <v>2</v>
      </c>
      <c r="AY2382">
        <v>0</v>
      </c>
      <c r="AZ2382">
        <v>0</v>
      </c>
      <c r="BA2382">
        <v>63</v>
      </c>
      <c r="BB2382">
        <v>5</v>
      </c>
      <c r="BC2382">
        <v>7.0000000000000027</v>
      </c>
      <c r="BD2382">
        <v>0</v>
      </c>
      <c r="BE2382">
        <v>0</v>
      </c>
      <c r="BF2382">
        <v>56</v>
      </c>
      <c r="BG2382">
        <v>4</v>
      </c>
      <c r="BH2382">
        <v>7.0000000000000018</v>
      </c>
      <c r="BI2382">
        <v>0</v>
      </c>
      <c r="BJ2382">
        <v>0</v>
      </c>
    </row>
    <row r="2383" spans="1:62" ht="17.100000000000001" customHeight="1" x14ac:dyDescent="0.25">
      <c r="A2383" t="s">
        <v>2954</v>
      </c>
      <c r="B2383" t="s">
        <v>7230</v>
      </c>
      <c r="C2383" t="s">
        <v>2992</v>
      </c>
      <c r="D2383" t="s">
        <v>2991</v>
      </c>
      <c r="E2383" t="s">
        <v>7250</v>
      </c>
      <c r="F2383" t="s">
        <v>2994</v>
      </c>
      <c r="G2383">
        <v>2</v>
      </c>
      <c r="H2383">
        <v>8</v>
      </c>
      <c r="I2383">
        <v>0</v>
      </c>
      <c r="J2383">
        <v>5</v>
      </c>
      <c r="K2383">
        <v>0</v>
      </c>
      <c r="L2383">
        <v>0</v>
      </c>
      <c r="M2383">
        <v>5</v>
      </c>
      <c r="N2383">
        <v>2</v>
      </c>
      <c r="O2383">
        <v>0</v>
      </c>
      <c r="P2383">
        <v>0</v>
      </c>
      <c r="Q2383">
        <v>0</v>
      </c>
      <c r="R2383">
        <v>6</v>
      </c>
      <c r="S2383">
        <v>0</v>
      </c>
      <c r="T2383">
        <v>4</v>
      </c>
      <c r="U2383">
        <v>0</v>
      </c>
      <c r="V2383">
        <v>0</v>
      </c>
      <c r="W2383">
        <v>8</v>
      </c>
      <c r="X2383">
        <v>5</v>
      </c>
      <c r="Y2383">
        <v>0</v>
      </c>
      <c r="Z2383">
        <v>0</v>
      </c>
      <c r="AA2383">
        <v>0</v>
      </c>
      <c r="AB2383">
        <v>7</v>
      </c>
      <c r="AC2383">
        <v>0</v>
      </c>
      <c r="AD2383">
        <v>0</v>
      </c>
      <c r="AE2383">
        <v>0</v>
      </c>
      <c r="AF2383">
        <v>0</v>
      </c>
      <c r="AG2383">
        <v>7</v>
      </c>
      <c r="AH2383">
        <v>0</v>
      </c>
      <c r="AI2383">
        <v>3</v>
      </c>
      <c r="AJ2383">
        <v>0</v>
      </c>
      <c r="AK2383">
        <v>0</v>
      </c>
      <c r="AL2383">
        <v>7</v>
      </c>
      <c r="AM2383">
        <v>0</v>
      </c>
      <c r="AN2383">
        <v>0</v>
      </c>
      <c r="AO2383">
        <v>0</v>
      </c>
      <c r="AP2383">
        <v>0</v>
      </c>
      <c r="AQ2383">
        <v>7</v>
      </c>
      <c r="AR2383">
        <v>0</v>
      </c>
      <c r="AS2383">
        <v>0</v>
      </c>
      <c r="AT2383">
        <v>0</v>
      </c>
      <c r="AU2383">
        <v>0</v>
      </c>
      <c r="AV2383">
        <v>7</v>
      </c>
      <c r="AW2383">
        <v>0</v>
      </c>
      <c r="AX2383">
        <v>0</v>
      </c>
      <c r="AY2383">
        <v>0</v>
      </c>
      <c r="AZ2383">
        <v>0</v>
      </c>
      <c r="BA2383">
        <v>3</v>
      </c>
      <c r="BB2383">
        <v>0</v>
      </c>
      <c r="BC2383">
        <v>0</v>
      </c>
      <c r="BD2383">
        <v>0</v>
      </c>
      <c r="BE2383">
        <v>0</v>
      </c>
      <c r="BF2383">
        <v>4</v>
      </c>
      <c r="BG2383">
        <v>0</v>
      </c>
      <c r="BH2383">
        <v>0</v>
      </c>
      <c r="BI2383">
        <v>0</v>
      </c>
      <c r="BJ2383">
        <v>0</v>
      </c>
    </row>
    <row r="2384" spans="1:62" ht="17.100000000000001" customHeight="1" x14ac:dyDescent="0.25">
      <c r="A2384" t="s">
        <v>2954</v>
      </c>
      <c r="B2384" t="s">
        <v>7230</v>
      </c>
      <c r="C2384" t="s">
        <v>2992</v>
      </c>
      <c r="D2384" t="s">
        <v>2991</v>
      </c>
      <c r="E2384" t="s">
        <v>7250</v>
      </c>
      <c r="F2384" t="s">
        <v>2993</v>
      </c>
      <c r="G2384">
        <v>3</v>
      </c>
      <c r="H2384">
        <v>1</v>
      </c>
      <c r="I2384">
        <v>0</v>
      </c>
      <c r="J2384">
        <v>0</v>
      </c>
      <c r="K2384">
        <v>0</v>
      </c>
      <c r="L2384">
        <v>0</v>
      </c>
      <c r="M2384">
        <v>1</v>
      </c>
      <c r="N2384">
        <v>0</v>
      </c>
      <c r="O2384">
        <v>0</v>
      </c>
      <c r="P2384">
        <v>0</v>
      </c>
      <c r="Q2384">
        <v>0</v>
      </c>
      <c r="R2384">
        <v>2</v>
      </c>
      <c r="S2384">
        <v>0</v>
      </c>
      <c r="T2384">
        <v>0</v>
      </c>
      <c r="U2384">
        <v>0</v>
      </c>
      <c r="V2384">
        <v>0</v>
      </c>
      <c r="W2384">
        <v>2</v>
      </c>
      <c r="X2384">
        <v>0</v>
      </c>
      <c r="Y2384">
        <v>0</v>
      </c>
      <c r="Z2384">
        <v>0</v>
      </c>
      <c r="AA2384">
        <v>0</v>
      </c>
      <c r="AB2384">
        <v>2</v>
      </c>
      <c r="AC2384">
        <v>0</v>
      </c>
      <c r="AD2384">
        <v>0</v>
      </c>
      <c r="AE2384">
        <v>0</v>
      </c>
      <c r="AF2384">
        <v>0</v>
      </c>
      <c r="AG2384">
        <v>2</v>
      </c>
      <c r="AH2384">
        <v>0</v>
      </c>
      <c r="AI2384">
        <v>0</v>
      </c>
      <c r="AJ2384">
        <v>0</v>
      </c>
      <c r="AK2384">
        <v>0</v>
      </c>
      <c r="AL2384">
        <v>2</v>
      </c>
      <c r="AM2384">
        <v>0</v>
      </c>
      <c r="AN2384">
        <v>0</v>
      </c>
      <c r="AO2384">
        <v>0</v>
      </c>
      <c r="AP2384">
        <v>0</v>
      </c>
      <c r="AQ2384">
        <v>2</v>
      </c>
      <c r="AR2384">
        <v>0</v>
      </c>
      <c r="AS2384">
        <v>0</v>
      </c>
      <c r="AT2384">
        <v>0</v>
      </c>
      <c r="AU2384">
        <v>0</v>
      </c>
      <c r="AV2384">
        <v>2</v>
      </c>
      <c r="AW2384">
        <v>0</v>
      </c>
      <c r="AX2384">
        <v>0</v>
      </c>
      <c r="AY2384">
        <v>0</v>
      </c>
      <c r="AZ2384">
        <v>0</v>
      </c>
      <c r="BA2384">
        <v>2</v>
      </c>
      <c r="BB2384">
        <v>0</v>
      </c>
      <c r="BC2384">
        <v>1</v>
      </c>
      <c r="BD2384">
        <v>0</v>
      </c>
      <c r="BE2384">
        <v>0</v>
      </c>
      <c r="BF2384">
        <v>2</v>
      </c>
      <c r="BG2384">
        <v>0</v>
      </c>
      <c r="BH2384">
        <v>0</v>
      </c>
      <c r="BI2384">
        <v>0</v>
      </c>
      <c r="BJ2384">
        <v>0</v>
      </c>
    </row>
    <row r="2385" spans="1:62" ht="17.100000000000001" customHeight="1" x14ac:dyDescent="0.25">
      <c r="A2385" t="s">
        <v>2954</v>
      </c>
      <c r="B2385" t="s">
        <v>7230</v>
      </c>
      <c r="C2385" t="s">
        <v>2992</v>
      </c>
      <c r="D2385" t="s">
        <v>2991</v>
      </c>
      <c r="E2385" t="s">
        <v>7250</v>
      </c>
      <c r="F2385" t="s">
        <v>2990</v>
      </c>
      <c r="G2385">
        <v>4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</row>
    <row r="2386" spans="1:62" ht="17.100000000000001" customHeight="1" x14ac:dyDescent="0.25">
      <c r="A2386" t="s">
        <v>2954</v>
      </c>
      <c r="B2386" t="s">
        <v>7230</v>
      </c>
      <c r="C2386" t="s">
        <v>2986</v>
      </c>
      <c r="D2386" t="s">
        <v>2985</v>
      </c>
      <c r="E2386" t="s">
        <v>7251</v>
      </c>
      <c r="F2386" t="s">
        <v>2989</v>
      </c>
      <c r="G2386">
        <v>1</v>
      </c>
      <c r="H2386">
        <v>31</v>
      </c>
      <c r="I2386">
        <v>7</v>
      </c>
      <c r="J2386">
        <v>1.0000000000000002</v>
      </c>
      <c r="K2386">
        <v>0</v>
      </c>
      <c r="L2386">
        <v>0</v>
      </c>
      <c r="M2386">
        <v>41</v>
      </c>
      <c r="N2386">
        <v>11.999999999999996</v>
      </c>
      <c r="O2386">
        <v>0.99999999999999989</v>
      </c>
      <c r="P2386">
        <v>0</v>
      </c>
      <c r="Q2386">
        <v>0</v>
      </c>
      <c r="R2386">
        <v>38</v>
      </c>
      <c r="S2386">
        <v>1</v>
      </c>
      <c r="T2386">
        <v>4</v>
      </c>
      <c r="U2386">
        <v>1.0000000000000004</v>
      </c>
      <c r="V2386">
        <v>0</v>
      </c>
      <c r="W2386">
        <v>35</v>
      </c>
      <c r="X2386">
        <v>1</v>
      </c>
      <c r="Y2386">
        <v>1.0000000000000004</v>
      </c>
      <c r="Z2386">
        <v>0</v>
      </c>
      <c r="AA2386">
        <v>0</v>
      </c>
      <c r="AB2386">
        <v>44</v>
      </c>
      <c r="AC2386">
        <v>8.0000000000000036</v>
      </c>
      <c r="AD2386">
        <v>1</v>
      </c>
      <c r="AE2386">
        <v>0</v>
      </c>
      <c r="AF2386">
        <v>0</v>
      </c>
      <c r="AG2386">
        <v>28</v>
      </c>
      <c r="AH2386">
        <v>1.0000000000000002</v>
      </c>
      <c r="AI2386">
        <v>3</v>
      </c>
      <c r="AJ2386">
        <v>0</v>
      </c>
      <c r="AK2386">
        <v>0</v>
      </c>
      <c r="AL2386">
        <v>30</v>
      </c>
      <c r="AM2386">
        <v>2</v>
      </c>
      <c r="AN2386">
        <v>1.0000000000000002</v>
      </c>
      <c r="AO2386">
        <v>0</v>
      </c>
      <c r="AP2386">
        <v>0</v>
      </c>
      <c r="AQ2386">
        <v>25</v>
      </c>
      <c r="AR2386">
        <v>2</v>
      </c>
      <c r="AS2386">
        <v>2</v>
      </c>
      <c r="AT2386">
        <v>0</v>
      </c>
      <c r="AU2386">
        <v>0</v>
      </c>
      <c r="AV2386">
        <v>25</v>
      </c>
      <c r="AW2386">
        <v>2</v>
      </c>
      <c r="AX2386">
        <v>0</v>
      </c>
      <c r="AY2386">
        <v>0</v>
      </c>
      <c r="AZ2386">
        <v>0</v>
      </c>
      <c r="BA2386">
        <v>24</v>
      </c>
      <c r="BB2386">
        <v>1</v>
      </c>
      <c r="BC2386">
        <v>0.99999999999999978</v>
      </c>
      <c r="BD2386">
        <v>0</v>
      </c>
      <c r="BE2386">
        <v>0</v>
      </c>
      <c r="BF2386">
        <v>23</v>
      </c>
      <c r="BG2386">
        <v>2.0000000000000004</v>
      </c>
      <c r="BH2386">
        <v>0.99999999999999978</v>
      </c>
      <c r="BI2386">
        <v>0</v>
      </c>
      <c r="BJ2386">
        <v>0</v>
      </c>
    </row>
    <row r="2387" spans="1:62" ht="17.100000000000001" customHeight="1" x14ac:dyDescent="0.25">
      <c r="A2387" t="s">
        <v>2954</v>
      </c>
      <c r="B2387" t="s">
        <v>7230</v>
      </c>
      <c r="C2387" t="s">
        <v>2986</v>
      </c>
      <c r="D2387" t="s">
        <v>2985</v>
      </c>
      <c r="E2387" t="s">
        <v>7251</v>
      </c>
      <c r="F2387" t="s">
        <v>2988</v>
      </c>
      <c r="G2387">
        <v>2</v>
      </c>
      <c r="H2387">
        <v>1</v>
      </c>
      <c r="I2387">
        <v>0</v>
      </c>
      <c r="J2387">
        <v>0</v>
      </c>
      <c r="K2387">
        <v>0</v>
      </c>
      <c r="L2387">
        <v>0</v>
      </c>
      <c r="M2387">
        <v>3</v>
      </c>
      <c r="N2387">
        <v>1</v>
      </c>
      <c r="O2387">
        <v>0</v>
      </c>
      <c r="P2387">
        <v>0</v>
      </c>
      <c r="Q2387">
        <v>0</v>
      </c>
      <c r="R2387">
        <v>6</v>
      </c>
      <c r="S2387">
        <v>0</v>
      </c>
      <c r="T2387">
        <v>1</v>
      </c>
      <c r="U2387">
        <v>1</v>
      </c>
      <c r="V2387">
        <v>0</v>
      </c>
      <c r="W2387">
        <v>4</v>
      </c>
      <c r="X2387">
        <v>2</v>
      </c>
      <c r="Y2387">
        <v>0</v>
      </c>
      <c r="Z2387">
        <v>0</v>
      </c>
      <c r="AA2387">
        <v>0</v>
      </c>
      <c r="AB2387">
        <v>4</v>
      </c>
      <c r="AC2387">
        <v>1</v>
      </c>
      <c r="AD2387">
        <v>0</v>
      </c>
      <c r="AE2387">
        <v>0</v>
      </c>
      <c r="AF2387">
        <v>0</v>
      </c>
      <c r="AG2387">
        <v>4</v>
      </c>
      <c r="AH2387">
        <v>0</v>
      </c>
      <c r="AI2387">
        <v>1</v>
      </c>
      <c r="AJ2387">
        <v>0</v>
      </c>
      <c r="AK2387">
        <v>0</v>
      </c>
      <c r="AL2387">
        <v>4</v>
      </c>
      <c r="AM2387">
        <v>0</v>
      </c>
      <c r="AN2387">
        <v>0</v>
      </c>
      <c r="AO2387">
        <v>0</v>
      </c>
      <c r="AP2387">
        <v>0</v>
      </c>
      <c r="AQ2387">
        <v>5</v>
      </c>
      <c r="AR2387">
        <v>0</v>
      </c>
      <c r="AS2387">
        <v>0</v>
      </c>
      <c r="AT2387">
        <v>0</v>
      </c>
      <c r="AU2387">
        <v>0</v>
      </c>
      <c r="AV2387">
        <v>5</v>
      </c>
      <c r="AW2387">
        <v>0</v>
      </c>
      <c r="AX2387">
        <v>0</v>
      </c>
      <c r="AY2387">
        <v>0</v>
      </c>
      <c r="AZ2387">
        <v>0</v>
      </c>
      <c r="BA2387">
        <v>4</v>
      </c>
      <c r="BB2387">
        <v>0</v>
      </c>
      <c r="BC2387">
        <v>0</v>
      </c>
      <c r="BD2387">
        <v>0</v>
      </c>
      <c r="BE2387">
        <v>0</v>
      </c>
      <c r="BF2387">
        <v>4</v>
      </c>
      <c r="BG2387">
        <v>0</v>
      </c>
      <c r="BH2387">
        <v>0</v>
      </c>
      <c r="BI2387">
        <v>0</v>
      </c>
      <c r="BJ2387">
        <v>0</v>
      </c>
    </row>
    <row r="2388" spans="1:62" ht="17.100000000000001" customHeight="1" x14ac:dyDescent="0.25">
      <c r="A2388" t="s">
        <v>2954</v>
      </c>
      <c r="B2388" t="s">
        <v>7230</v>
      </c>
      <c r="C2388" t="s">
        <v>2986</v>
      </c>
      <c r="D2388" t="s">
        <v>2985</v>
      </c>
      <c r="E2388" t="s">
        <v>7251</v>
      </c>
      <c r="F2388" t="s">
        <v>2987</v>
      </c>
      <c r="G2388">
        <v>3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1</v>
      </c>
      <c r="N2388">
        <v>0</v>
      </c>
      <c r="O2388">
        <v>0</v>
      </c>
      <c r="P2388">
        <v>0</v>
      </c>
      <c r="Q2388">
        <v>0</v>
      </c>
      <c r="R2388">
        <v>2</v>
      </c>
      <c r="S2388">
        <v>0</v>
      </c>
      <c r="T2388">
        <v>0</v>
      </c>
      <c r="U2388">
        <v>0</v>
      </c>
      <c r="V2388">
        <v>0</v>
      </c>
      <c r="W2388">
        <v>2</v>
      </c>
      <c r="X2388">
        <v>0</v>
      </c>
      <c r="Y2388">
        <v>0</v>
      </c>
      <c r="Z2388">
        <v>0</v>
      </c>
      <c r="AA2388">
        <v>0</v>
      </c>
      <c r="AB2388">
        <v>2</v>
      </c>
      <c r="AC2388">
        <v>0</v>
      </c>
      <c r="AD2388">
        <v>0</v>
      </c>
      <c r="AE2388">
        <v>0</v>
      </c>
      <c r="AF2388">
        <v>0</v>
      </c>
      <c r="AG2388">
        <v>2</v>
      </c>
      <c r="AH2388">
        <v>0</v>
      </c>
      <c r="AI2388">
        <v>0</v>
      </c>
      <c r="AJ2388">
        <v>0</v>
      </c>
      <c r="AK2388">
        <v>0</v>
      </c>
      <c r="AL2388">
        <v>2</v>
      </c>
      <c r="AM2388">
        <v>0</v>
      </c>
      <c r="AN2388">
        <v>0</v>
      </c>
      <c r="AO2388">
        <v>0</v>
      </c>
      <c r="AP2388">
        <v>0</v>
      </c>
      <c r="AQ2388">
        <v>2</v>
      </c>
      <c r="AR2388">
        <v>0</v>
      </c>
      <c r="AS2388">
        <v>0</v>
      </c>
      <c r="AT2388">
        <v>0</v>
      </c>
      <c r="AU2388">
        <v>0</v>
      </c>
      <c r="AV2388">
        <v>2</v>
      </c>
      <c r="AW2388">
        <v>0</v>
      </c>
      <c r="AX2388">
        <v>0</v>
      </c>
      <c r="AY2388">
        <v>0</v>
      </c>
      <c r="AZ2388">
        <v>0</v>
      </c>
      <c r="BA2388">
        <v>2</v>
      </c>
      <c r="BB2388">
        <v>0</v>
      </c>
      <c r="BC2388">
        <v>1</v>
      </c>
      <c r="BD2388">
        <v>0</v>
      </c>
      <c r="BE2388">
        <v>0</v>
      </c>
      <c r="BF2388">
        <v>1</v>
      </c>
      <c r="BG2388">
        <v>0</v>
      </c>
      <c r="BH2388">
        <v>0</v>
      </c>
      <c r="BI2388">
        <v>0</v>
      </c>
      <c r="BJ2388">
        <v>0</v>
      </c>
    </row>
    <row r="2389" spans="1:62" ht="17.100000000000001" customHeight="1" x14ac:dyDescent="0.25">
      <c r="A2389" t="s">
        <v>2954</v>
      </c>
      <c r="B2389" t="s">
        <v>7230</v>
      </c>
      <c r="C2389" t="s">
        <v>2986</v>
      </c>
      <c r="D2389" t="s">
        <v>2985</v>
      </c>
      <c r="E2389" t="s">
        <v>7251</v>
      </c>
      <c r="F2389" t="s">
        <v>2984</v>
      </c>
      <c r="G2389">
        <v>4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</row>
    <row r="2390" spans="1:62" ht="17.100000000000001" customHeight="1" x14ac:dyDescent="0.25">
      <c r="A2390" t="s">
        <v>2954</v>
      </c>
      <c r="B2390" t="s">
        <v>7230</v>
      </c>
      <c r="C2390" t="s">
        <v>1240</v>
      </c>
      <c r="D2390" t="s">
        <v>2980</v>
      </c>
      <c r="E2390" t="s">
        <v>6512</v>
      </c>
      <c r="F2390" t="s">
        <v>2983</v>
      </c>
      <c r="G2390">
        <v>1</v>
      </c>
      <c r="H2390">
        <v>41</v>
      </c>
      <c r="I2390">
        <v>17.999999999999993</v>
      </c>
      <c r="J2390">
        <v>0</v>
      </c>
      <c r="K2390">
        <v>0</v>
      </c>
      <c r="L2390">
        <v>6.9999999999999991</v>
      </c>
      <c r="M2390">
        <v>38</v>
      </c>
      <c r="N2390">
        <v>4</v>
      </c>
      <c r="O2390">
        <v>1.0000000000000004</v>
      </c>
      <c r="P2390">
        <v>0</v>
      </c>
      <c r="Q2390">
        <v>0</v>
      </c>
      <c r="R2390">
        <v>36</v>
      </c>
      <c r="S2390">
        <v>1.0000000000000004</v>
      </c>
      <c r="T2390">
        <v>1.0000000000000004</v>
      </c>
      <c r="U2390">
        <v>0</v>
      </c>
      <c r="V2390">
        <v>2.0000000000000009</v>
      </c>
      <c r="W2390">
        <v>39</v>
      </c>
      <c r="X2390">
        <v>5.9999999999999991</v>
      </c>
      <c r="Y2390">
        <v>3</v>
      </c>
      <c r="Z2390">
        <v>0</v>
      </c>
      <c r="AA2390">
        <v>4</v>
      </c>
      <c r="AB2390">
        <v>69</v>
      </c>
      <c r="AC2390">
        <v>27</v>
      </c>
      <c r="AD2390">
        <v>0</v>
      </c>
      <c r="AE2390">
        <v>0</v>
      </c>
      <c r="AF2390">
        <v>2</v>
      </c>
      <c r="AG2390">
        <v>145</v>
      </c>
      <c r="AH2390">
        <v>5.0000000000000009</v>
      </c>
      <c r="AI2390">
        <v>1.0000000000000004</v>
      </c>
      <c r="AJ2390">
        <v>0</v>
      </c>
      <c r="AK2390">
        <v>0</v>
      </c>
      <c r="AL2390">
        <v>120</v>
      </c>
      <c r="AM2390">
        <v>1.0000000000000002</v>
      </c>
      <c r="AN2390">
        <v>1</v>
      </c>
      <c r="AO2390">
        <v>0</v>
      </c>
      <c r="AP2390">
        <v>0</v>
      </c>
      <c r="AQ2390">
        <v>125</v>
      </c>
      <c r="AR2390">
        <v>6</v>
      </c>
      <c r="AS2390">
        <v>4.9999999999999973</v>
      </c>
      <c r="AT2390">
        <v>0</v>
      </c>
      <c r="AU2390">
        <v>3</v>
      </c>
      <c r="AV2390">
        <v>117</v>
      </c>
      <c r="AW2390">
        <v>2</v>
      </c>
      <c r="AX2390">
        <v>0</v>
      </c>
      <c r="AY2390">
        <v>0</v>
      </c>
      <c r="AZ2390">
        <v>0</v>
      </c>
      <c r="BA2390">
        <v>120</v>
      </c>
      <c r="BB2390">
        <v>4.0000000000000018</v>
      </c>
      <c r="BC2390">
        <v>6.0000000000000009</v>
      </c>
      <c r="BD2390">
        <v>0</v>
      </c>
      <c r="BE2390">
        <v>0</v>
      </c>
      <c r="BF2390">
        <v>115</v>
      </c>
      <c r="BG2390">
        <v>4</v>
      </c>
      <c r="BH2390">
        <v>84.000000000000014</v>
      </c>
      <c r="BI2390">
        <v>0</v>
      </c>
      <c r="BJ2390">
        <v>0</v>
      </c>
    </row>
    <row r="2391" spans="1:62" ht="17.100000000000001" customHeight="1" x14ac:dyDescent="0.25">
      <c r="A2391" t="s">
        <v>2954</v>
      </c>
      <c r="B2391" t="s">
        <v>7230</v>
      </c>
      <c r="C2391" t="s">
        <v>1240</v>
      </c>
      <c r="D2391" t="s">
        <v>2980</v>
      </c>
      <c r="E2391" t="s">
        <v>6512</v>
      </c>
      <c r="F2391" t="s">
        <v>2982</v>
      </c>
      <c r="G2391">
        <v>2</v>
      </c>
      <c r="H2391">
        <v>23</v>
      </c>
      <c r="I2391">
        <v>1</v>
      </c>
      <c r="J2391">
        <v>1</v>
      </c>
      <c r="K2391">
        <v>0</v>
      </c>
      <c r="L2391">
        <v>0</v>
      </c>
      <c r="M2391">
        <v>50</v>
      </c>
      <c r="N2391">
        <v>11.000000000000002</v>
      </c>
      <c r="O2391">
        <v>1.0000000000000004</v>
      </c>
      <c r="P2391">
        <v>0</v>
      </c>
      <c r="Q2391">
        <v>0</v>
      </c>
      <c r="R2391">
        <v>44</v>
      </c>
      <c r="S2391">
        <v>1.0000000000000002</v>
      </c>
      <c r="T2391">
        <v>1</v>
      </c>
      <c r="U2391">
        <v>0</v>
      </c>
      <c r="V2391">
        <v>0</v>
      </c>
      <c r="W2391">
        <v>43</v>
      </c>
      <c r="X2391">
        <v>2</v>
      </c>
      <c r="Y2391">
        <v>1</v>
      </c>
      <c r="Z2391">
        <v>0</v>
      </c>
      <c r="AA2391">
        <v>1</v>
      </c>
      <c r="AB2391">
        <v>48</v>
      </c>
      <c r="AC2391">
        <v>5</v>
      </c>
      <c r="AD2391">
        <v>0</v>
      </c>
      <c r="AE2391">
        <v>0</v>
      </c>
      <c r="AF2391">
        <v>0</v>
      </c>
      <c r="AG2391">
        <v>52</v>
      </c>
      <c r="AH2391">
        <v>0</v>
      </c>
      <c r="AI2391">
        <v>1.9999999999999998</v>
      </c>
      <c r="AJ2391">
        <v>0</v>
      </c>
      <c r="AK2391">
        <v>0</v>
      </c>
      <c r="AL2391">
        <v>55</v>
      </c>
      <c r="AM2391">
        <v>3.0000000000000004</v>
      </c>
      <c r="AN2391">
        <v>0</v>
      </c>
      <c r="AO2391">
        <v>0</v>
      </c>
      <c r="AP2391">
        <v>0</v>
      </c>
      <c r="AQ2391">
        <v>52</v>
      </c>
      <c r="AR2391">
        <v>2.0000000000000013</v>
      </c>
      <c r="AS2391">
        <v>0</v>
      </c>
      <c r="AT2391">
        <v>0</v>
      </c>
      <c r="AU2391">
        <v>0</v>
      </c>
      <c r="AV2391">
        <v>61</v>
      </c>
      <c r="AW2391">
        <v>0</v>
      </c>
      <c r="AX2391">
        <v>5</v>
      </c>
      <c r="AY2391">
        <v>0</v>
      </c>
      <c r="AZ2391">
        <v>0</v>
      </c>
      <c r="BA2391">
        <v>65</v>
      </c>
      <c r="BB2391">
        <v>11.000000000000002</v>
      </c>
      <c r="BC2391">
        <v>0</v>
      </c>
      <c r="BD2391">
        <v>0</v>
      </c>
      <c r="BE2391">
        <v>0</v>
      </c>
      <c r="BF2391">
        <v>69</v>
      </c>
      <c r="BG2391">
        <v>2</v>
      </c>
      <c r="BH2391">
        <v>1.0000000000000002</v>
      </c>
      <c r="BI2391">
        <v>1</v>
      </c>
      <c r="BJ2391">
        <v>0</v>
      </c>
    </row>
    <row r="2392" spans="1:62" ht="17.100000000000001" customHeight="1" x14ac:dyDescent="0.25">
      <c r="A2392" t="s">
        <v>2954</v>
      </c>
      <c r="B2392" t="s">
        <v>7230</v>
      </c>
      <c r="C2392" t="s">
        <v>1240</v>
      </c>
      <c r="D2392" t="s">
        <v>2980</v>
      </c>
      <c r="E2392" t="s">
        <v>6512</v>
      </c>
      <c r="F2392" t="s">
        <v>2981</v>
      </c>
      <c r="G2392">
        <v>3</v>
      </c>
      <c r="H2392">
        <v>12</v>
      </c>
      <c r="I2392">
        <v>0</v>
      </c>
      <c r="J2392">
        <v>1</v>
      </c>
      <c r="K2392">
        <v>0</v>
      </c>
      <c r="L2392">
        <v>0</v>
      </c>
      <c r="M2392">
        <v>11</v>
      </c>
      <c r="N2392">
        <v>0</v>
      </c>
      <c r="O2392">
        <v>0</v>
      </c>
      <c r="P2392">
        <v>0</v>
      </c>
      <c r="Q2392">
        <v>0</v>
      </c>
      <c r="R2392">
        <v>17</v>
      </c>
      <c r="S2392">
        <v>1.0000000000000002</v>
      </c>
      <c r="T2392">
        <v>0</v>
      </c>
      <c r="U2392">
        <v>0</v>
      </c>
      <c r="V2392">
        <v>0</v>
      </c>
      <c r="W2392">
        <v>18</v>
      </c>
      <c r="X2392">
        <v>1.0000000000000002</v>
      </c>
      <c r="Y2392">
        <v>0</v>
      </c>
      <c r="Z2392">
        <v>0</v>
      </c>
      <c r="AA2392">
        <v>0</v>
      </c>
      <c r="AB2392">
        <v>14</v>
      </c>
      <c r="AC2392">
        <v>0</v>
      </c>
      <c r="AD2392">
        <v>0</v>
      </c>
      <c r="AE2392">
        <v>0</v>
      </c>
      <c r="AF2392">
        <v>0</v>
      </c>
      <c r="AG2392">
        <v>19</v>
      </c>
      <c r="AH2392">
        <v>0</v>
      </c>
      <c r="AI2392">
        <v>0</v>
      </c>
      <c r="AJ2392">
        <v>0</v>
      </c>
      <c r="AK2392">
        <v>0</v>
      </c>
      <c r="AL2392">
        <v>18</v>
      </c>
      <c r="AM2392">
        <v>0</v>
      </c>
      <c r="AN2392">
        <v>2.0000000000000004</v>
      </c>
      <c r="AO2392">
        <v>0</v>
      </c>
      <c r="AP2392">
        <v>1</v>
      </c>
      <c r="AQ2392">
        <v>17</v>
      </c>
      <c r="AR2392">
        <v>1.0000000000000002</v>
      </c>
      <c r="AS2392">
        <v>1.0000000000000002</v>
      </c>
      <c r="AT2392">
        <v>0</v>
      </c>
      <c r="AU2392">
        <v>1</v>
      </c>
      <c r="AV2392">
        <v>16</v>
      </c>
      <c r="AW2392">
        <v>0</v>
      </c>
      <c r="AX2392">
        <v>0</v>
      </c>
      <c r="AY2392">
        <v>0</v>
      </c>
      <c r="AZ2392">
        <v>0</v>
      </c>
      <c r="BA2392">
        <v>21</v>
      </c>
      <c r="BB2392">
        <v>5</v>
      </c>
      <c r="BC2392">
        <v>0</v>
      </c>
      <c r="BD2392">
        <v>0</v>
      </c>
      <c r="BE2392">
        <v>0</v>
      </c>
      <c r="BF2392">
        <v>20</v>
      </c>
      <c r="BG2392">
        <v>0</v>
      </c>
      <c r="BH2392">
        <v>0</v>
      </c>
      <c r="BI2392">
        <v>0</v>
      </c>
      <c r="BJ2392">
        <v>0</v>
      </c>
    </row>
    <row r="2393" spans="1:62" ht="17.100000000000001" customHeight="1" x14ac:dyDescent="0.25">
      <c r="A2393" t="s">
        <v>2954</v>
      </c>
      <c r="B2393" t="s">
        <v>7230</v>
      </c>
      <c r="C2393" t="s">
        <v>1240</v>
      </c>
      <c r="D2393" t="s">
        <v>2980</v>
      </c>
      <c r="E2393" t="s">
        <v>6512</v>
      </c>
      <c r="F2393" t="s">
        <v>2979</v>
      </c>
      <c r="G2393">
        <v>4</v>
      </c>
      <c r="H2393">
        <v>2</v>
      </c>
      <c r="I2393">
        <v>0</v>
      </c>
      <c r="J2393">
        <v>0</v>
      </c>
      <c r="K2393">
        <v>0</v>
      </c>
      <c r="L2393">
        <v>0</v>
      </c>
      <c r="M2393">
        <v>2</v>
      </c>
      <c r="N2393">
        <v>0</v>
      </c>
      <c r="O2393">
        <v>0</v>
      </c>
      <c r="P2393">
        <v>0</v>
      </c>
      <c r="Q2393">
        <v>0</v>
      </c>
      <c r="R2393">
        <v>2</v>
      </c>
      <c r="S2393">
        <v>0</v>
      </c>
      <c r="T2393">
        <v>0</v>
      </c>
      <c r="U2393">
        <v>0</v>
      </c>
      <c r="V2393">
        <v>0</v>
      </c>
      <c r="W2393">
        <v>2</v>
      </c>
      <c r="X2393">
        <v>0</v>
      </c>
      <c r="Y2393">
        <v>0</v>
      </c>
      <c r="Z2393">
        <v>0</v>
      </c>
      <c r="AA2393">
        <v>0</v>
      </c>
      <c r="AB2393">
        <v>1</v>
      </c>
      <c r="AC2393">
        <v>0</v>
      </c>
      <c r="AD2393">
        <v>0</v>
      </c>
      <c r="AE2393">
        <v>0</v>
      </c>
      <c r="AF2393">
        <v>0</v>
      </c>
      <c r="AG2393">
        <v>2</v>
      </c>
      <c r="AH2393">
        <v>0</v>
      </c>
      <c r="AI2393">
        <v>1</v>
      </c>
      <c r="AJ2393">
        <v>0</v>
      </c>
      <c r="AK2393">
        <v>0</v>
      </c>
      <c r="AL2393">
        <v>2</v>
      </c>
      <c r="AM2393">
        <v>0</v>
      </c>
      <c r="AN2393">
        <v>0</v>
      </c>
      <c r="AO2393">
        <v>0</v>
      </c>
      <c r="AP2393">
        <v>0</v>
      </c>
      <c r="AQ2393">
        <v>2</v>
      </c>
      <c r="AR2393">
        <v>0</v>
      </c>
      <c r="AS2393">
        <v>0</v>
      </c>
      <c r="AT2393">
        <v>0</v>
      </c>
      <c r="AU2393">
        <v>0</v>
      </c>
      <c r="AV2393">
        <v>2</v>
      </c>
      <c r="AW2393">
        <v>0</v>
      </c>
      <c r="AX2393">
        <v>0</v>
      </c>
      <c r="AY2393">
        <v>0</v>
      </c>
      <c r="AZ2393">
        <v>0</v>
      </c>
      <c r="BA2393">
        <v>2</v>
      </c>
      <c r="BB2393">
        <v>0</v>
      </c>
      <c r="BC2393">
        <v>0</v>
      </c>
      <c r="BD2393">
        <v>0</v>
      </c>
      <c r="BE2393">
        <v>0</v>
      </c>
      <c r="BF2393">
        <v>2</v>
      </c>
      <c r="BG2393">
        <v>0</v>
      </c>
      <c r="BH2393">
        <v>0</v>
      </c>
      <c r="BI2393">
        <v>0</v>
      </c>
      <c r="BJ2393">
        <v>0</v>
      </c>
    </row>
    <row r="2394" spans="1:62" ht="17.100000000000001" customHeight="1" x14ac:dyDescent="0.25">
      <c r="A2394" t="s">
        <v>2954</v>
      </c>
      <c r="B2394" t="s">
        <v>7230</v>
      </c>
      <c r="C2394" t="s">
        <v>1825</v>
      </c>
      <c r="D2394" t="s">
        <v>2975</v>
      </c>
      <c r="E2394" t="s">
        <v>7252</v>
      </c>
      <c r="F2394" t="s">
        <v>2978</v>
      </c>
      <c r="G2394">
        <v>1</v>
      </c>
      <c r="H2394">
        <v>55</v>
      </c>
      <c r="I2394">
        <v>48.999999999999993</v>
      </c>
      <c r="J2394">
        <v>11.000000000000002</v>
      </c>
      <c r="K2394">
        <v>0</v>
      </c>
      <c r="L2394">
        <v>0</v>
      </c>
      <c r="M2394">
        <v>16</v>
      </c>
      <c r="N2394">
        <v>4</v>
      </c>
      <c r="O2394">
        <v>0</v>
      </c>
      <c r="P2394">
        <v>0</v>
      </c>
      <c r="Q2394">
        <v>0</v>
      </c>
      <c r="R2394">
        <v>14</v>
      </c>
      <c r="S2394">
        <v>2.0000000000000004</v>
      </c>
      <c r="T2394">
        <v>3</v>
      </c>
      <c r="U2394">
        <v>0</v>
      </c>
      <c r="V2394">
        <v>0</v>
      </c>
      <c r="W2394">
        <v>11</v>
      </c>
      <c r="X2394">
        <v>0</v>
      </c>
      <c r="Y2394">
        <v>2.0000000000000004</v>
      </c>
      <c r="Z2394">
        <v>0</v>
      </c>
      <c r="AA2394">
        <v>0</v>
      </c>
      <c r="AB2394">
        <v>19</v>
      </c>
      <c r="AC2394">
        <v>11</v>
      </c>
      <c r="AD2394">
        <v>0</v>
      </c>
      <c r="AE2394">
        <v>0</v>
      </c>
      <c r="AF2394">
        <v>0</v>
      </c>
      <c r="AG2394">
        <v>65</v>
      </c>
      <c r="AH2394">
        <v>37.000000000000007</v>
      </c>
      <c r="AI2394">
        <v>4</v>
      </c>
      <c r="AJ2394">
        <v>2</v>
      </c>
      <c r="AK2394">
        <v>1</v>
      </c>
      <c r="AL2394">
        <v>15</v>
      </c>
      <c r="AM2394">
        <v>0</v>
      </c>
      <c r="AN2394">
        <v>0</v>
      </c>
      <c r="AO2394">
        <v>3.0000000000000004</v>
      </c>
      <c r="AP2394">
        <v>1.0000000000000002</v>
      </c>
      <c r="AQ2394">
        <v>11</v>
      </c>
      <c r="AR2394">
        <v>0</v>
      </c>
      <c r="AS2394">
        <v>1</v>
      </c>
      <c r="AT2394">
        <v>1.0000000000000002</v>
      </c>
      <c r="AU2394">
        <v>0</v>
      </c>
      <c r="AV2394">
        <v>8</v>
      </c>
      <c r="AW2394">
        <v>0</v>
      </c>
      <c r="AX2394">
        <v>0</v>
      </c>
      <c r="AY2394">
        <v>0</v>
      </c>
      <c r="AZ2394">
        <v>0</v>
      </c>
      <c r="BA2394">
        <v>10</v>
      </c>
      <c r="BB2394">
        <v>0</v>
      </c>
      <c r="BC2394">
        <v>3.9999999999999996</v>
      </c>
      <c r="BD2394">
        <v>0</v>
      </c>
      <c r="BE2394">
        <v>0</v>
      </c>
      <c r="BF2394">
        <v>6</v>
      </c>
      <c r="BG2394">
        <v>0</v>
      </c>
      <c r="BH2394">
        <v>0</v>
      </c>
      <c r="BI2394">
        <v>0</v>
      </c>
      <c r="BJ2394">
        <v>0</v>
      </c>
    </row>
    <row r="2395" spans="1:62" ht="17.100000000000001" customHeight="1" x14ac:dyDescent="0.25">
      <c r="A2395" t="s">
        <v>2954</v>
      </c>
      <c r="B2395" t="s">
        <v>7230</v>
      </c>
      <c r="C2395" t="s">
        <v>1825</v>
      </c>
      <c r="D2395" t="s">
        <v>2975</v>
      </c>
      <c r="E2395" t="s">
        <v>7252</v>
      </c>
      <c r="F2395" t="s">
        <v>2977</v>
      </c>
      <c r="G2395">
        <v>2</v>
      </c>
      <c r="H2395">
        <v>9</v>
      </c>
      <c r="I2395">
        <v>8</v>
      </c>
      <c r="J2395">
        <v>0</v>
      </c>
      <c r="K2395">
        <v>0</v>
      </c>
      <c r="L2395">
        <v>0</v>
      </c>
      <c r="M2395">
        <v>2</v>
      </c>
      <c r="N2395">
        <v>1</v>
      </c>
      <c r="O2395">
        <v>0</v>
      </c>
      <c r="P2395">
        <v>0</v>
      </c>
      <c r="Q2395">
        <v>0</v>
      </c>
      <c r="R2395">
        <v>4</v>
      </c>
      <c r="S2395">
        <v>0</v>
      </c>
      <c r="T2395">
        <v>2</v>
      </c>
      <c r="U2395">
        <v>0</v>
      </c>
      <c r="V2395">
        <v>0</v>
      </c>
      <c r="W2395">
        <v>4</v>
      </c>
      <c r="X2395">
        <v>2</v>
      </c>
      <c r="Y2395">
        <v>0</v>
      </c>
      <c r="Z2395">
        <v>0</v>
      </c>
      <c r="AA2395">
        <v>0</v>
      </c>
      <c r="AB2395">
        <v>9</v>
      </c>
      <c r="AC2395">
        <v>5</v>
      </c>
      <c r="AD2395">
        <v>0</v>
      </c>
      <c r="AE2395">
        <v>0</v>
      </c>
      <c r="AF2395">
        <v>0</v>
      </c>
      <c r="AG2395">
        <v>8</v>
      </c>
      <c r="AH2395">
        <v>0</v>
      </c>
      <c r="AI2395">
        <v>2</v>
      </c>
      <c r="AJ2395">
        <v>0</v>
      </c>
      <c r="AK2395">
        <v>0</v>
      </c>
      <c r="AL2395">
        <v>3</v>
      </c>
      <c r="AM2395">
        <v>0</v>
      </c>
      <c r="AN2395">
        <v>0</v>
      </c>
      <c r="AO2395">
        <v>0</v>
      </c>
      <c r="AP2395">
        <v>0</v>
      </c>
      <c r="AQ2395">
        <v>4</v>
      </c>
      <c r="AR2395">
        <v>0</v>
      </c>
      <c r="AS2395">
        <v>0</v>
      </c>
      <c r="AT2395">
        <v>0</v>
      </c>
      <c r="AU2395">
        <v>0</v>
      </c>
      <c r="AV2395">
        <v>4</v>
      </c>
      <c r="AW2395">
        <v>0</v>
      </c>
      <c r="AX2395">
        <v>0</v>
      </c>
      <c r="AY2395">
        <v>0</v>
      </c>
      <c r="AZ2395">
        <v>0</v>
      </c>
      <c r="BA2395">
        <v>1</v>
      </c>
      <c r="BB2395">
        <v>0</v>
      </c>
      <c r="BC2395">
        <v>0</v>
      </c>
      <c r="BD2395">
        <v>0</v>
      </c>
      <c r="BE2395">
        <v>0</v>
      </c>
      <c r="BF2395">
        <v>2</v>
      </c>
      <c r="BG2395">
        <v>0</v>
      </c>
      <c r="BH2395">
        <v>0</v>
      </c>
      <c r="BI2395">
        <v>0</v>
      </c>
      <c r="BJ2395">
        <v>0</v>
      </c>
    </row>
    <row r="2396" spans="1:62" ht="17.100000000000001" customHeight="1" x14ac:dyDescent="0.25">
      <c r="A2396" t="s">
        <v>2954</v>
      </c>
      <c r="B2396" t="s">
        <v>7230</v>
      </c>
      <c r="C2396" t="s">
        <v>1825</v>
      </c>
      <c r="D2396" t="s">
        <v>2975</v>
      </c>
      <c r="E2396" t="s">
        <v>7252</v>
      </c>
      <c r="F2396" t="s">
        <v>2976</v>
      </c>
      <c r="G2396">
        <v>3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0</v>
      </c>
      <c r="V2396">
        <v>0</v>
      </c>
      <c r="W2396">
        <v>1</v>
      </c>
      <c r="X2396">
        <v>0</v>
      </c>
      <c r="Y2396">
        <v>0</v>
      </c>
      <c r="Z2396">
        <v>0</v>
      </c>
      <c r="AA2396">
        <v>0</v>
      </c>
      <c r="AB2396">
        <v>1</v>
      </c>
      <c r="AC2396">
        <v>0</v>
      </c>
      <c r="AD2396">
        <v>0</v>
      </c>
      <c r="AE2396">
        <v>0</v>
      </c>
      <c r="AF2396">
        <v>0</v>
      </c>
      <c r="AG2396">
        <v>1</v>
      </c>
      <c r="AH2396">
        <v>0</v>
      </c>
      <c r="AI2396">
        <v>0</v>
      </c>
      <c r="AJ2396">
        <v>0</v>
      </c>
      <c r="AK2396">
        <v>0</v>
      </c>
      <c r="AL2396">
        <v>2</v>
      </c>
      <c r="AM2396">
        <v>0</v>
      </c>
      <c r="AN2396">
        <v>0</v>
      </c>
      <c r="AO2396">
        <v>0</v>
      </c>
      <c r="AP2396">
        <v>0</v>
      </c>
      <c r="AQ2396">
        <v>1</v>
      </c>
      <c r="AR2396">
        <v>0</v>
      </c>
      <c r="AS2396">
        <v>0</v>
      </c>
      <c r="AT2396">
        <v>0</v>
      </c>
      <c r="AU2396">
        <v>0</v>
      </c>
      <c r="AV2396">
        <v>1</v>
      </c>
      <c r="AW2396">
        <v>0</v>
      </c>
      <c r="AX2396">
        <v>0</v>
      </c>
      <c r="AY2396">
        <v>0</v>
      </c>
      <c r="AZ2396">
        <v>0</v>
      </c>
      <c r="BA2396">
        <v>1</v>
      </c>
      <c r="BB2396">
        <v>0</v>
      </c>
      <c r="BC2396">
        <v>0</v>
      </c>
      <c r="BD2396">
        <v>0</v>
      </c>
      <c r="BE2396">
        <v>0</v>
      </c>
      <c r="BF2396">
        <v>1</v>
      </c>
      <c r="BG2396">
        <v>0</v>
      </c>
      <c r="BH2396">
        <v>0</v>
      </c>
      <c r="BI2396">
        <v>0</v>
      </c>
      <c r="BJ2396">
        <v>0</v>
      </c>
    </row>
    <row r="2397" spans="1:62" ht="17.100000000000001" customHeight="1" x14ac:dyDescent="0.25">
      <c r="A2397" t="s">
        <v>2954</v>
      </c>
      <c r="B2397" t="s">
        <v>7230</v>
      </c>
      <c r="C2397" t="s">
        <v>1825</v>
      </c>
      <c r="D2397" t="s">
        <v>2975</v>
      </c>
      <c r="E2397" t="s">
        <v>7252</v>
      </c>
      <c r="F2397" t="s">
        <v>2974</v>
      </c>
      <c r="G2397">
        <v>4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</row>
    <row r="2398" spans="1:62" ht="17.100000000000001" customHeight="1" x14ac:dyDescent="0.25">
      <c r="A2398" t="s">
        <v>2954</v>
      </c>
      <c r="B2398" t="s">
        <v>7230</v>
      </c>
      <c r="C2398" t="s">
        <v>1176</v>
      </c>
      <c r="D2398" t="s">
        <v>2970</v>
      </c>
      <c r="E2398" t="s">
        <v>7253</v>
      </c>
      <c r="F2398" t="s">
        <v>2973</v>
      </c>
      <c r="G2398">
        <v>1</v>
      </c>
      <c r="H2398">
        <v>2</v>
      </c>
      <c r="I2398">
        <v>0</v>
      </c>
      <c r="J2398">
        <v>1</v>
      </c>
      <c r="K2398">
        <v>0</v>
      </c>
      <c r="L2398">
        <v>0</v>
      </c>
      <c r="M2398">
        <v>15</v>
      </c>
      <c r="N2398">
        <v>3</v>
      </c>
      <c r="O2398">
        <v>4</v>
      </c>
      <c r="P2398">
        <v>0</v>
      </c>
      <c r="Q2398">
        <v>0</v>
      </c>
      <c r="R2398">
        <v>7</v>
      </c>
      <c r="S2398">
        <v>1.0000000000000002</v>
      </c>
      <c r="T2398">
        <v>1.0000000000000002</v>
      </c>
      <c r="U2398">
        <v>0</v>
      </c>
      <c r="V2398">
        <v>0</v>
      </c>
      <c r="W2398">
        <v>22</v>
      </c>
      <c r="X2398">
        <v>16.999999999999996</v>
      </c>
      <c r="Y2398">
        <v>0</v>
      </c>
      <c r="Z2398">
        <v>0</v>
      </c>
      <c r="AA2398">
        <v>0</v>
      </c>
      <c r="AB2398">
        <v>24</v>
      </c>
      <c r="AC2398">
        <v>1</v>
      </c>
      <c r="AD2398">
        <v>2</v>
      </c>
      <c r="AE2398">
        <v>0</v>
      </c>
      <c r="AF2398">
        <v>0</v>
      </c>
      <c r="AG2398">
        <v>30</v>
      </c>
      <c r="AH2398">
        <v>0</v>
      </c>
      <c r="AI2398">
        <v>2.0000000000000009</v>
      </c>
      <c r="AJ2398">
        <v>0</v>
      </c>
      <c r="AK2398">
        <v>0</v>
      </c>
      <c r="AL2398">
        <v>21</v>
      </c>
      <c r="AM2398">
        <v>0</v>
      </c>
      <c r="AN2398">
        <v>0</v>
      </c>
      <c r="AO2398">
        <v>0</v>
      </c>
      <c r="AP2398">
        <v>0</v>
      </c>
      <c r="AQ2398">
        <v>26</v>
      </c>
      <c r="AR2398">
        <v>3.0000000000000004</v>
      </c>
      <c r="AS2398">
        <v>1.0000000000000002</v>
      </c>
      <c r="AT2398">
        <v>0</v>
      </c>
      <c r="AU2398">
        <v>0</v>
      </c>
      <c r="AV2398">
        <v>28</v>
      </c>
      <c r="AW2398">
        <v>2.0000000000000009</v>
      </c>
      <c r="AX2398">
        <v>0</v>
      </c>
      <c r="AY2398">
        <v>0</v>
      </c>
      <c r="AZ2398">
        <v>0</v>
      </c>
      <c r="BA2398">
        <v>23</v>
      </c>
      <c r="BB2398">
        <v>0</v>
      </c>
      <c r="BC2398">
        <v>3.0000000000000004</v>
      </c>
      <c r="BD2398">
        <v>0</v>
      </c>
      <c r="BE2398">
        <v>0</v>
      </c>
      <c r="BF2398">
        <v>8</v>
      </c>
      <c r="BG2398">
        <v>7</v>
      </c>
      <c r="BH2398">
        <v>0</v>
      </c>
      <c r="BI2398">
        <v>0</v>
      </c>
      <c r="BJ2398">
        <v>0</v>
      </c>
    </row>
    <row r="2399" spans="1:62" ht="17.100000000000001" customHeight="1" x14ac:dyDescent="0.25">
      <c r="A2399" t="s">
        <v>2954</v>
      </c>
      <c r="B2399" t="s">
        <v>7230</v>
      </c>
      <c r="C2399" t="s">
        <v>1176</v>
      </c>
      <c r="D2399" t="s">
        <v>2970</v>
      </c>
      <c r="E2399" t="s">
        <v>7253</v>
      </c>
      <c r="F2399" t="s">
        <v>2972</v>
      </c>
      <c r="G2399">
        <v>2</v>
      </c>
      <c r="H2399">
        <v>5</v>
      </c>
      <c r="I2399">
        <v>1</v>
      </c>
      <c r="J2399">
        <v>0</v>
      </c>
      <c r="K2399">
        <v>0</v>
      </c>
      <c r="L2399">
        <v>0</v>
      </c>
      <c r="M2399">
        <v>7</v>
      </c>
      <c r="N2399">
        <v>2.0000000000000004</v>
      </c>
      <c r="O2399">
        <v>0</v>
      </c>
      <c r="P2399">
        <v>0</v>
      </c>
      <c r="Q2399">
        <v>0</v>
      </c>
      <c r="R2399">
        <v>8</v>
      </c>
      <c r="S2399">
        <v>1.0000000000000002</v>
      </c>
      <c r="T2399">
        <v>1.0000000000000002</v>
      </c>
      <c r="U2399">
        <v>0</v>
      </c>
      <c r="V2399">
        <v>0</v>
      </c>
      <c r="W2399">
        <v>8</v>
      </c>
      <c r="X2399">
        <v>1.0000000000000002</v>
      </c>
      <c r="Y2399">
        <v>0</v>
      </c>
      <c r="Z2399">
        <v>0</v>
      </c>
      <c r="AA2399">
        <v>0</v>
      </c>
      <c r="AB2399">
        <v>8</v>
      </c>
      <c r="AC2399">
        <v>0</v>
      </c>
      <c r="AD2399">
        <v>1.0000000000000002</v>
      </c>
      <c r="AE2399">
        <v>0</v>
      </c>
      <c r="AF2399">
        <v>0</v>
      </c>
      <c r="AG2399">
        <v>7</v>
      </c>
      <c r="AH2399">
        <v>0</v>
      </c>
      <c r="AI2399">
        <v>1.0000000000000002</v>
      </c>
      <c r="AJ2399">
        <v>0</v>
      </c>
      <c r="AK2399">
        <v>0</v>
      </c>
      <c r="AL2399">
        <v>7</v>
      </c>
      <c r="AM2399">
        <v>0</v>
      </c>
      <c r="AN2399">
        <v>0</v>
      </c>
      <c r="AO2399">
        <v>0</v>
      </c>
      <c r="AP2399">
        <v>0</v>
      </c>
      <c r="AQ2399">
        <v>7</v>
      </c>
      <c r="AR2399">
        <v>0</v>
      </c>
      <c r="AS2399">
        <v>0</v>
      </c>
      <c r="AT2399">
        <v>0</v>
      </c>
      <c r="AU2399">
        <v>0</v>
      </c>
      <c r="AV2399">
        <v>5</v>
      </c>
      <c r="AW2399">
        <v>0</v>
      </c>
      <c r="AX2399">
        <v>0</v>
      </c>
      <c r="AY2399">
        <v>0</v>
      </c>
      <c r="AZ2399">
        <v>0</v>
      </c>
      <c r="BA2399">
        <v>3</v>
      </c>
      <c r="BB2399">
        <v>0</v>
      </c>
      <c r="BC2399">
        <v>0</v>
      </c>
      <c r="BD2399">
        <v>0</v>
      </c>
      <c r="BE2399">
        <v>0</v>
      </c>
      <c r="BF2399">
        <v>4</v>
      </c>
      <c r="BG2399">
        <v>0</v>
      </c>
      <c r="BH2399">
        <v>0</v>
      </c>
      <c r="BI2399">
        <v>0</v>
      </c>
      <c r="BJ2399">
        <v>0</v>
      </c>
    </row>
    <row r="2400" spans="1:62" ht="17.100000000000001" customHeight="1" x14ac:dyDescent="0.25">
      <c r="A2400" t="s">
        <v>2954</v>
      </c>
      <c r="B2400" t="s">
        <v>7230</v>
      </c>
      <c r="C2400" t="s">
        <v>1176</v>
      </c>
      <c r="D2400" t="s">
        <v>2970</v>
      </c>
      <c r="E2400" t="s">
        <v>7253</v>
      </c>
      <c r="F2400" t="s">
        <v>2971</v>
      </c>
      <c r="G2400">
        <v>3</v>
      </c>
      <c r="H2400">
        <v>1</v>
      </c>
      <c r="I2400">
        <v>0</v>
      </c>
      <c r="J2400">
        <v>0</v>
      </c>
      <c r="K2400">
        <v>0</v>
      </c>
      <c r="L2400">
        <v>0</v>
      </c>
      <c r="M2400">
        <v>2</v>
      </c>
      <c r="N2400">
        <v>0</v>
      </c>
      <c r="O2400">
        <v>1</v>
      </c>
      <c r="P2400">
        <v>0</v>
      </c>
      <c r="Q2400">
        <v>0</v>
      </c>
      <c r="R2400">
        <v>3</v>
      </c>
      <c r="S2400">
        <v>1</v>
      </c>
      <c r="T2400">
        <v>1</v>
      </c>
      <c r="U2400">
        <v>0</v>
      </c>
      <c r="V2400">
        <v>0</v>
      </c>
      <c r="W2400">
        <v>3</v>
      </c>
      <c r="X2400">
        <v>1</v>
      </c>
      <c r="Y2400">
        <v>0</v>
      </c>
      <c r="Z2400">
        <v>0</v>
      </c>
      <c r="AA2400">
        <v>0</v>
      </c>
      <c r="AB2400">
        <v>3</v>
      </c>
      <c r="AC2400">
        <v>0</v>
      </c>
      <c r="AD2400">
        <v>0</v>
      </c>
      <c r="AE2400">
        <v>0</v>
      </c>
      <c r="AF2400">
        <v>0</v>
      </c>
      <c r="AG2400">
        <v>3</v>
      </c>
      <c r="AH2400">
        <v>0</v>
      </c>
      <c r="AI2400">
        <v>0</v>
      </c>
      <c r="AJ2400">
        <v>0</v>
      </c>
      <c r="AK2400">
        <v>0</v>
      </c>
      <c r="AL2400">
        <v>3</v>
      </c>
      <c r="AM2400">
        <v>0</v>
      </c>
      <c r="AN2400">
        <v>0</v>
      </c>
      <c r="AO2400">
        <v>0</v>
      </c>
      <c r="AP2400">
        <v>0</v>
      </c>
      <c r="AQ2400">
        <v>3</v>
      </c>
      <c r="AR2400">
        <v>0</v>
      </c>
      <c r="AS2400">
        <v>0</v>
      </c>
      <c r="AT2400">
        <v>0</v>
      </c>
      <c r="AU2400">
        <v>0</v>
      </c>
      <c r="AV2400">
        <v>3</v>
      </c>
      <c r="AW2400">
        <v>0</v>
      </c>
      <c r="AX2400">
        <v>0</v>
      </c>
      <c r="AY2400">
        <v>0</v>
      </c>
      <c r="AZ2400">
        <v>0</v>
      </c>
      <c r="BA2400">
        <v>3</v>
      </c>
      <c r="BB2400">
        <v>0</v>
      </c>
      <c r="BC2400">
        <v>1</v>
      </c>
      <c r="BD2400">
        <v>0</v>
      </c>
      <c r="BE2400">
        <v>0</v>
      </c>
      <c r="BF2400">
        <v>3</v>
      </c>
      <c r="BG2400">
        <v>0</v>
      </c>
      <c r="BH2400">
        <v>1</v>
      </c>
      <c r="BI2400">
        <v>0</v>
      </c>
      <c r="BJ2400">
        <v>0</v>
      </c>
    </row>
    <row r="2401" spans="1:62" ht="17.100000000000001" customHeight="1" x14ac:dyDescent="0.25">
      <c r="A2401" t="s">
        <v>2954</v>
      </c>
      <c r="B2401" t="s">
        <v>7230</v>
      </c>
      <c r="C2401" t="s">
        <v>1176</v>
      </c>
      <c r="D2401" t="s">
        <v>2970</v>
      </c>
      <c r="E2401" t="s">
        <v>7253</v>
      </c>
      <c r="F2401" t="s">
        <v>2969</v>
      </c>
      <c r="G2401">
        <v>4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</row>
    <row r="2402" spans="1:62" ht="17.100000000000001" customHeight="1" x14ac:dyDescent="0.25">
      <c r="A2402" t="s">
        <v>2954</v>
      </c>
      <c r="B2402" t="s">
        <v>7230</v>
      </c>
      <c r="C2402" t="s">
        <v>2965</v>
      </c>
      <c r="D2402" t="s">
        <v>2964</v>
      </c>
      <c r="E2402" t="s">
        <v>7254</v>
      </c>
      <c r="F2402" t="s">
        <v>2968</v>
      </c>
      <c r="G2402">
        <v>1</v>
      </c>
      <c r="H2402">
        <v>148</v>
      </c>
      <c r="I2402">
        <v>62.000000000000021</v>
      </c>
      <c r="J2402">
        <v>26</v>
      </c>
      <c r="K2402">
        <v>6.0000000000000018</v>
      </c>
      <c r="L2402">
        <v>17.999999999999996</v>
      </c>
      <c r="M2402">
        <v>212</v>
      </c>
      <c r="N2402">
        <v>84.000000000000014</v>
      </c>
      <c r="O2402">
        <v>57.99999999999995</v>
      </c>
      <c r="P2402">
        <v>8.9999999999999982</v>
      </c>
      <c r="Q2402">
        <v>1.9999999999999996</v>
      </c>
      <c r="R2402">
        <v>317</v>
      </c>
      <c r="S2402">
        <v>135</v>
      </c>
      <c r="T2402">
        <v>107.99999999999994</v>
      </c>
      <c r="U2402">
        <v>0.99999999999999944</v>
      </c>
      <c r="V2402">
        <v>26.000000000000014</v>
      </c>
      <c r="W2402">
        <v>321</v>
      </c>
      <c r="X2402">
        <v>97.000000000000028</v>
      </c>
      <c r="Y2402">
        <v>56.000000000000007</v>
      </c>
      <c r="Z2402">
        <v>0</v>
      </c>
      <c r="AA2402">
        <v>31.000000000000028</v>
      </c>
      <c r="AB2402">
        <v>418</v>
      </c>
      <c r="AC2402">
        <v>145</v>
      </c>
      <c r="AD2402">
        <v>76.000000000000043</v>
      </c>
      <c r="AE2402">
        <v>0</v>
      </c>
      <c r="AF2402">
        <v>15.000000000000014</v>
      </c>
      <c r="AG2402">
        <v>418</v>
      </c>
      <c r="AH2402">
        <v>100.99999999999994</v>
      </c>
      <c r="AI2402">
        <v>109.00000000000003</v>
      </c>
      <c r="AJ2402">
        <v>0</v>
      </c>
      <c r="AK2402">
        <v>0</v>
      </c>
      <c r="AL2402">
        <v>429</v>
      </c>
      <c r="AM2402">
        <v>124.99999999999996</v>
      </c>
      <c r="AN2402">
        <v>129.00000000000003</v>
      </c>
      <c r="AO2402">
        <v>0.99999999999999967</v>
      </c>
      <c r="AP2402">
        <v>0</v>
      </c>
      <c r="AQ2402">
        <v>473</v>
      </c>
      <c r="AR2402">
        <v>171</v>
      </c>
      <c r="AS2402">
        <v>120.00000000000007</v>
      </c>
      <c r="AT2402">
        <v>0</v>
      </c>
      <c r="AU2402">
        <v>1.0000000000000002</v>
      </c>
      <c r="AV2402">
        <v>528</v>
      </c>
      <c r="AW2402">
        <v>157.00000000000006</v>
      </c>
      <c r="AX2402">
        <v>155.99999999999994</v>
      </c>
      <c r="AY2402">
        <v>0</v>
      </c>
      <c r="AZ2402">
        <v>1.0000000000000011</v>
      </c>
      <c r="BA2402">
        <v>469</v>
      </c>
      <c r="BB2402">
        <v>110.00000000000003</v>
      </c>
      <c r="BC2402">
        <v>128.00000000000003</v>
      </c>
      <c r="BD2402">
        <v>0</v>
      </c>
      <c r="BE2402">
        <v>1.0000000000000009</v>
      </c>
      <c r="BF2402">
        <v>439</v>
      </c>
      <c r="BG2402">
        <v>145</v>
      </c>
      <c r="BH2402">
        <v>135.99999999999997</v>
      </c>
      <c r="BI2402">
        <v>2.9999999999999982</v>
      </c>
      <c r="BJ2402">
        <v>0</v>
      </c>
    </row>
    <row r="2403" spans="1:62" ht="17.100000000000001" customHeight="1" x14ac:dyDescent="0.25">
      <c r="A2403" t="s">
        <v>2954</v>
      </c>
      <c r="B2403" t="s">
        <v>7230</v>
      </c>
      <c r="C2403" t="s">
        <v>2965</v>
      </c>
      <c r="D2403" t="s">
        <v>2964</v>
      </c>
      <c r="E2403" t="s">
        <v>7254</v>
      </c>
      <c r="F2403" t="s">
        <v>2967</v>
      </c>
      <c r="G2403">
        <v>2</v>
      </c>
      <c r="H2403">
        <v>107</v>
      </c>
      <c r="I2403">
        <v>5.9999999999999991</v>
      </c>
      <c r="J2403">
        <v>3.0000000000000018</v>
      </c>
      <c r="K2403">
        <v>2</v>
      </c>
      <c r="L2403">
        <v>35.999999999999986</v>
      </c>
      <c r="M2403">
        <v>136</v>
      </c>
      <c r="N2403">
        <v>11</v>
      </c>
      <c r="O2403">
        <v>3.0000000000000018</v>
      </c>
      <c r="P2403">
        <v>0</v>
      </c>
      <c r="Q2403">
        <v>3.0000000000000018</v>
      </c>
      <c r="R2403">
        <v>135</v>
      </c>
      <c r="S2403">
        <v>17.000000000000004</v>
      </c>
      <c r="T2403">
        <v>3.0000000000000018</v>
      </c>
      <c r="U2403">
        <v>2.0000000000000004</v>
      </c>
      <c r="V2403">
        <v>3</v>
      </c>
      <c r="W2403">
        <v>136</v>
      </c>
      <c r="X2403">
        <v>1.0000000000000004</v>
      </c>
      <c r="Y2403">
        <v>1.0000000000000002</v>
      </c>
      <c r="Z2403">
        <v>2.0000000000000009</v>
      </c>
      <c r="AA2403">
        <v>3.0000000000000009</v>
      </c>
      <c r="AB2403">
        <v>130</v>
      </c>
      <c r="AC2403">
        <v>1.0000000000000013</v>
      </c>
      <c r="AD2403">
        <v>53.000000000000014</v>
      </c>
      <c r="AE2403">
        <v>0</v>
      </c>
      <c r="AF2403">
        <v>0</v>
      </c>
      <c r="AG2403">
        <v>153</v>
      </c>
      <c r="AH2403">
        <v>50.999999999999986</v>
      </c>
      <c r="AI2403">
        <v>1.0000000000000002</v>
      </c>
      <c r="AJ2403">
        <v>0</v>
      </c>
      <c r="AK2403">
        <v>0</v>
      </c>
      <c r="AL2403">
        <v>154</v>
      </c>
      <c r="AM2403">
        <v>2.0000000000000009</v>
      </c>
      <c r="AN2403">
        <v>0</v>
      </c>
      <c r="AO2403">
        <v>0</v>
      </c>
      <c r="AP2403">
        <v>1.0000000000000002</v>
      </c>
      <c r="AQ2403">
        <v>154</v>
      </c>
      <c r="AR2403">
        <v>3.0000000000000022</v>
      </c>
      <c r="AS2403">
        <v>5.0000000000000009</v>
      </c>
      <c r="AT2403">
        <v>1.0000000000000004</v>
      </c>
      <c r="AU2403">
        <v>2.0000000000000009</v>
      </c>
      <c r="AV2403">
        <v>151</v>
      </c>
      <c r="AW2403">
        <v>2.0000000000000009</v>
      </c>
      <c r="AX2403">
        <v>2.0000000000000013</v>
      </c>
      <c r="AY2403">
        <v>0</v>
      </c>
      <c r="AZ2403">
        <v>3.0000000000000013</v>
      </c>
      <c r="BA2403">
        <v>149</v>
      </c>
      <c r="BB2403">
        <v>3.0000000000000013</v>
      </c>
      <c r="BC2403">
        <v>17.000000000000014</v>
      </c>
      <c r="BD2403">
        <v>0</v>
      </c>
      <c r="BE2403">
        <v>1.0000000000000004</v>
      </c>
      <c r="BF2403">
        <v>136</v>
      </c>
      <c r="BG2403">
        <v>7.0000000000000018</v>
      </c>
      <c r="BH2403">
        <v>2</v>
      </c>
      <c r="BI2403">
        <v>4.0000000000000018</v>
      </c>
      <c r="BJ2403">
        <v>0</v>
      </c>
    </row>
    <row r="2404" spans="1:62" ht="17.100000000000001" customHeight="1" x14ac:dyDescent="0.25">
      <c r="A2404" t="s">
        <v>2954</v>
      </c>
      <c r="B2404" t="s">
        <v>7230</v>
      </c>
      <c r="C2404" t="s">
        <v>2965</v>
      </c>
      <c r="D2404" t="s">
        <v>2964</v>
      </c>
      <c r="E2404" t="s">
        <v>7254</v>
      </c>
      <c r="F2404" t="s">
        <v>2966</v>
      </c>
      <c r="G2404">
        <v>3</v>
      </c>
      <c r="H2404">
        <v>18</v>
      </c>
      <c r="I2404">
        <v>1.0000000000000002</v>
      </c>
      <c r="J2404">
        <v>0</v>
      </c>
      <c r="K2404">
        <v>0</v>
      </c>
      <c r="L2404">
        <v>7</v>
      </c>
      <c r="M2404">
        <v>22</v>
      </c>
      <c r="N2404">
        <v>1</v>
      </c>
      <c r="O2404">
        <v>0</v>
      </c>
      <c r="P2404">
        <v>0</v>
      </c>
      <c r="Q2404">
        <v>0.99999999999999989</v>
      </c>
      <c r="R2404">
        <v>22</v>
      </c>
      <c r="S2404">
        <v>0.99999999999999989</v>
      </c>
      <c r="T2404">
        <v>1</v>
      </c>
      <c r="U2404">
        <v>0</v>
      </c>
      <c r="V2404">
        <v>0.99999999999999989</v>
      </c>
      <c r="W2404">
        <v>17</v>
      </c>
      <c r="X2404">
        <v>0</v>
      </c>
      <c r="Y2404">
        <v>0</v>
      </c>
      <c r="Z2404">
        <v>0</v>
      </c>
      <c r="AA2404">
        <v>0</v>
      </c>
      <c r="AB2404">
        <v>24</v>
      </c>
      <c r="AC2404">
        <v>1</v>
      </c>
      <c r="AD2404">
        <v>9</v>
      </c>
      <c r="AE2404">
        <v>0</v>
      </c>
      <c r="AF2404">
        <v>0</v>
      </c>
      <c r="AG2404">
        <v>28</v>
      </c>
      <c r="AH2404">
        <v>9</v>
      </c>
      <c r="AI2404">
        <v>0</v>
      </c>
      <c r="AJ2404">
        <v>0</v>
      </c>
      <c r="AK2404">
        <v>0</v>
      </c>
      <c r="AL2404">
        <v>28</v>
      </c>
      <c r="AM2404">
        <v>1</v>
      </c>
      <c r="AN2404">
        <v>0</v>
      </c>
      <c r="AO2404">
        <v>0</v>
      </c>
      <c r="AP2404">
        <v>0</v>
      </c>
      <c r="AQ2404">
        <v>28</v>
      </c>
      <c r="AR2404">
        <v>0</v>
      </c>
      <c r="AS2404">
        <v>3</v>
      </c>
      <c r="AT2404">
        <v>0</v>
      </c>
      <c r="AU2404">
        <v>0</v>
      </c>
      <c r="AV2404">
        <v>33</v>
      </c>
      <c r="AW2404">
        <v>3.0000000000000009</v>
      </c>
      <c r="AX2404">
        <v>3</v>
      </c>
      <c r="AY2404">
        <v>0</v>
      </c>
      <c r="AZ2404">
        <v>0</v>
      </c>
      <c r="BA2404">
        <v>33</v>
      </c>
      <c r="BB2404">
        <v>0</v>
      </c>
      <c r="BC2404">
        <v>6.9999999999999991</v>
      </c>
      <c r="BD2404">
        <v>0</v>
      </c>
      <c r="BE2404">
        <v>0</v>
      </c>
      <c r="BF2404">
        <v>44</v>
      </c>
      <c r="BG2404">
        <v>2</v>
      </c>
      <c r="BH2404">
        <v>4</v>
      </c>
      <c r="BI2404">
        <v>0</v>
      </c>
      <c r="BJ2404">
        <v>0</v>
      </c>
    </row>
    <row r="2405" spans="1:62" ht="17.100000000000001" customHeight="1" x14ac:dyDescent="0.25">
      <c r="A2405" t="s">
        <v>2954</v>
      </c>
      <c r="B2405" t="s">
        <v>7230</v>
      </c>
      <c r="C2405" t="s">
        <v>2965</v>
      </c>
      <c r="D2405" t="s">
        <v>2964</v>
      </c>
      <c r="E2405" t="s">
        <v>7254</v>
      </c>
      <c r="F2405" t="s">
        <v>2963</v>
      </c>
      <c r="G2405">
        <v>4</v>
      </c>
      <c r="H2405">
        <v>2</v>
      </c>
      <c r="I2405">
        <v>0</v>
      </c>
      <c r="J2405">
        <v>0</v>
      </c>
      <c r="K2405">
        <v>0</v>
      </c>
      <c r="L2405">
        <v>0</v>
      </c>
      <c r="M2405">
        <v>2</v>
      </c>
      <c r="N2405">
        <v>0</v>
      </c>
      <c r="O2405">
        <v>0</v>
      </c>
      <c r="P2405">
        <v>0</v>
      </c>
      <c r="Q2405">
        <v>0</v>
      </c>
      <c r="R2405">
        <v>2</v>
      </c>
      <c r="S2405">
        <v>0</v>
      </c>
      <c r="T2405">
        <v>0</v>
      </c>
      <c r="U2405">
        <v>0</v>
      </c>
      <c r="V2405">
        <v>0</v>
      </c>
      <c r="W2405">
        <v>2</v>
      </c>
      <c r="X2405">
        <v>0</v>
      </c>
      <c r="Y2405">
        <v>0</v>
      </c>
      <c r="Z2405">
        <v>0</v>
      </c>
      <c r="AA2405">
        <v>0</v>
      </c>
      <c r="AB2405">
        <v>2</v>
      </c>
      <c r="AC2405">
        <v>0</v>
      </c>
      <c r="AD2405">
        <v>0</v>
      </c>
      <c r="AE2405">
        <v>0</v>
      </c>
      <c r="AF2405">
        <v>0</v>
      </c>
      <c r="AG2405">
        <v>2</v>
      </c>
      <c r="AH2405">
        <v>0</v>
      </c>
      <c r="AI2405">
        <v>0</v>
      </c>
      <c r="AJ2405">
        <v>0</v>
      </c>
      <c r="AK2405">
        <v>0</v>
      </c>
      <c r="AL2405">
        <v>2</v>
      </c>
      <c r="AM2405">
        <v>0</v>
      </c>
      <c r="AN2405">
        <v>0</v>
      </c>
      <c r="AO2405">
        <v>0</v>
      </c>
      <c r="AP2405">
        <v>0</v>
      </c>
      <c r="AQ2405">
        <v>5</v>
      </c>
      <c r="AR2405">
        <v>0</v>
      </c>
      <c r="AS2405">
        <v>0</v>
      </c>
      <c r="AT2405">
        <v>0</v>
      </c>
      <c r="AU2405">
        <v>0</v>
      </c>
      <c r="AV2405">
        <v>4</v>
      </c>
      <c r="AW2405">
        <v>1</v>
      </c>
      <c r="AX2405">
        <v>1</v>
      </c>
      <c r="AY2405">
        <v>0</v>
      </c>
      <c r="AZ2405">
        <v>0</v>
      </c>
      <c r="BA2405">
        <v>3</v>
      </c>
      <c r="BB2405">
        <v>0</v>
      </c>
      <c r="BC2405">
        <v>1</v>
      </c>
      <c r="BD2405">
        <v>0</v>
      </c>
      <c r="BE2405">
        <v>0</v>
      </c>
      <c r="BF2405">
        <v>2</v>
      </c>
      <c r="BG2405">
        <v>0</v>
      </c>
      <c r="BH2405">
        <v>0</v>
      </c>
      <c r="BI2405">
        <v>0</v>
      </c>
      <c r="BJ2405">
        <v>0</v>
      </c>
    </row>
    <row r="2406" spans="1:62" ht="17.100000000000001" customHeight="1" x14ac:dyDescent="0.25">
      <c r="A2406" t="s">
        <v>2954</v>
      </c>
      <c r="B2406" t="s">
        <v>7230</v>
      </c>
      <c r="C2406" t="s">
        <v>1792</v>
      </c>
      <c r="D2406" t="s">
        <v>2959</v>
      </c>
      <c r="E2406" t="s">
        <v>7255</v>
      </c>
      <c r="F2406" t="s">
        <v>2962</v>
      </c>
      <c r="G2406">
        <v>1</v>
      </c>
      <c r="H2406">
        <v>34</v>
      </c>
      <c r="I2406">
        <v>6</v>
      </c>
      <c r="J2406">
        <v>0</v>
      </c>
      <c r="K2406">
        <v>0</v>
      </c>
      <c r="L2406">
        <v>0</v>
      </c>
      <c r="M2406">
        <v>72</v>
      </c>
      <c r="N2406">
        <v>20.000000000000004</v>
      </c>
      <c r="O2406">
        <v>2</v>
      </c>
      <c r="P2406">
        <v>0</v>
      </c>
      <c r="Q2406">
        <v>1</v>
      </c>
      <c r="R2406">
        <v>60</v>
      </c>
      <c r="S2406">
        <v>15.999999999999996</v>
      </c>
      <c r="T2406">
        <v>3</v>
      </c>
      <c r="U2406">
        <v>0</v>
      </c>
      <c r="V2406">
        <v>0</v>
      </c>
      <c r="W2406">
        <v>131</v>
      </c>
      <c r="X2406">
        <v>5.0000000000000018</v>
      </c>
      <c r="Y2406">
        <v>7.0000000000000036</v>
      </c>
      <c r="Z2406">
        <v>0</v>
      </c>
      <c r="AA2406">
        <v>71.999999999999957</v>
      </c>
      <c r="AB2406">
        <v>74</v>
      </c>
      <c r="AC2406">
        <v>5.9999999999999991</v>
      </c>
      <c r="AD2406">
        <v>1</v>
      </c>
      <c r="AE2406">
        <v>0</v>
      </c>
      <c r="AF2406">
        <v>15.000000000000004</v>
      </c>
      <c r="AG2406">
        <v>62</v>
      </c>
      <c r="AH2406">
        <v>6</v>
      </c>
      <c r="AI2406">
        <v>3.0000000000000009</v>
      </c>
      <c r="AJ2406">
        <v>0</v>
      </c>
      <c r="AK2406">
        <v>11</v>
      </c>
      <c r="AL2406">
        <v>67</v>
      </c>
      <c r="AM2406">
        <v>16.000000000000004</v>
      </c>
      <c r="AN2406">
        <v>4</v>
      </c>
      <c r="AO2406">
        <v>0</v>
      </c>
      <c r="AP2406">
        <v>9</v>
      </c>
      <c r="AQ2406">
        <v>59</v>
      </c>
      <c r="AR2406">
        <v>7.0000000000000009</v>
      </c>
      <c r="AS2406">
        <v>4.0000000000000009</v>
      </c>
      <c r="AT2406">
        <v>0</v>
      </c>
      <c r="AU2406">
        <v>3.0000000000000004</v>
      </c>
      <c r="AV2406">
        <v>54</v>
      </c>
      <c r="AW2406">
        <v>5.0000000000000009</v>
      </c>
      <c r="AX2406">
        <v>6</v>
      </c>
      <c r="AY2406">
        <v>0</v>
      </c>
      <c r="AZ2406">
        <v>3.0000000000000004</v>
      </c>
      <c r="BA2406">
        <v>42</v>
      </c>
      <c r="BB2406">
        <v>0</v>
      </c>
      <c r="BC2406">
        <v>1.0000000000000004</v>
      </c>
      <c r="BD2406">
        <v>0</v>
      </c>
      <c r="BE2406">
        <v>5.0000000000000009</v>
      </c>
      <c r="BF2406">
        <v>41</v>
      </c>
      <c r="BG2406">
        <v>4.9999999999999991</v>
      </c>
      <c r="BH2406">
        <v>25.999999999999993</v>
      </c>
      <c r="BI2406">
        <v>0</v>
      </c>
      <c r="BJ2406">
        <v>0</v>
      </c>
    </row>
    <row r="2407" spans="1:62" ht="17.100000000000001" customHeight="1" x14ac:dyDescent="0.25">
      <c r="A2407" t="s">
        <v>2954</v>
      </c>
      <c r="B2407" t="s">
        <v>7230</v>
      </c>
      <c r="C2407" t="s">
        <v>1792</v>
      </c>
      <c r="D2407" t="s">
        <v>2959</v>
      </c>
      <c r="E2407" t="s">
        <v>7255</v>
      </c>
      <c r="F2407" t="s">
        <v>2961</v>
      </c>
      <c r="G2407">
        <v>2</v>
      </c>
      <c r="H2407">
        <v>201</v>
      </c>
      <c r="I2407">
        <v>0</v>
      </c>
      <c r="J2407">
        <v>0.99999999999999978</v>
      </c>
      <c r="K2407">
        <v>0</v>
      </c>
      <c r="L2407">
        <v>0</v>
      </c>
      <c r="M2407">
        <v>205</v>
      </c>
      <c r="N2407">
        <v>0</v>
      </c>
      <c r="O2407">
        <v>4.0000000000000036</v>
      </c>
      <c r="P2407">
        <v>0</v>
      </c>
      <c r="Q2407">
        <v>0</v>
      </c>
      <c r="R2407">
        <v>205</v>
      </c>
      <c r="S2407">
        <v>7.0000000000000009</v>
      </c>
      <c r="T2407">
        <v>0.99999999999999978</v>
      </c>
      <c r="U2407">
        <v>0</v>
      </c>
      <c r="V2407">
        <v>0</v>
      </c>
      <c r="W2407">
        <v>158</v>
      </c>
      <c r="X2407">
        <v>1.0000000000000002</v>
      </c>
      <c r="Y2407">
        <v>3.0000000000000004</v>
      </c>
      <c r="Z2407">
        <v>0</v>
      </c>
      <c r="AA2407">
        <v>30.999999999999993</v>
      </c>
      <c r="AB2407">
        <v>211</v>
      </c>
      <c r="AC2407">
        <v>0</v>
      </c>
      <c r="AD2407">
        <v>2</v>
      </c>
      <c r="AE2407">
        <v>0.99999999999999956</v>
      </c>
      <c r="AF2407">
        <v>13.000000000000011</v>
      </c>
      <c r="AG2407">
        <v>202</v>
      </c>
      <c r="AH2407">
        <v>0</v>
      </c>
      <c r="AI2407">
        <v>0.99999999999999989</v>
      </c>
      <c r="AJ2407">
        <v>0.99999999999999967</v>
      </c>
      <c r="AK2407">
        <v>6.0000000000000027</v>
      </c>
      <c r="AL2407">
        <v>216</v>
      </c>
      <c r="AM2407">
        <v>2.9999999999999996</v>
      </c>
      <c r="AN2407">
        <v>1</v>
      </c>
      <c r="AO2407">
        <v>0</v>
      </c>
      <c r="AP2407">
        <v>10.000000000000002</v>
      </c>
      <c r="AQ2407">
        <v>222</v>
      </c>
      <c r="AR2407">
        <v>1.0000000000000009</v>
      </c>
      <c r="AS2407">
        <v>0</v>
      </c>
      <c r="AT2407">
        <v>2.0000000000000004</v>
      </c>
      <c r="AU2407">
        <v>3.0000000000000022</v>
      </c>
      <c r="AV2407">
        <v>216</v>
      </c>
      <c r="AW2407">
        <v>0</v>
      </c>
      <c r="AX2407">
        <v>1</v>
      </c>
      <c r="AY2407">
        <v>0</v>
      </c>
      <c r="AZ2407">
        <v>5.0000000000000009</v>
      </c>
      <c r="BA2407">
        <v>219</v>
      </c>
      <c r="BB2407">
        <v>0</v>
      </c>
      <c r="BC2407">
        <v>2.0000000000000018</v>
      </c>
      <c r="BD2407">
        <v>0</v>
      </c>
      <c r="BE2407">
        <v>6</v>
      </c>
      <c r="BF2407">
        <v>212</v>
      </c>
      <c r="BG2407">
        <v>2</v>
      </c>
      <c r="BH2407">
        <v>0</v>
      </c>
      <c r="BI2407">
        <v>0</v>
      </c>
      <c r="BJ2407">
        <v>1</v>
      </c>
    </row>
    <row r="2408" spans="1:62" ht="17.100000000000001" customHeight="1" x14ac:dyDescent="0.25">
      <c r="A2408" t="s">
        <v>2954</v>
      </c>
      <c r="B2408" t="s">
        <v>7230</v>
      </c>
      <c r="C2408" t="s">
        <v>1792</v>
      </c>
      <c r="D2408" t="s">
        <v>2959</v>
      </c>
      <c r="E2408" t="s">
        <v>7255</v>
      </c>
      <c r="F2408" t="s">
        <v>2960</v>
      </c>
      <c r="G2408">
        <v>3</v>
      </c>
      <c r="H2408">
        <v>63</v>
      </c>
      <c r="I2408">
        <v>0</v>
      </c>
      <c r="J2408">
        <v>0</v>
      </c>
      <c r="K2408">
        <v>0</v>
      </c>
      <c r="L2408">
        <v>0</v>
      </c>
      <c r="M2408">
        <v>63</v>
      </c>
      <c r="N2408">
        <v>1.0000000000000007</v>
      </c>
      <c r="O2408">
        <v>3.0000000000000009</v>
      </c>
      <c r="P2408">
        <v>0</v>
      </c>
      <c r="Q2408">
        <v>0</v>
      </c>
      <c r="R2408">
        <v>65</v>
      </c>
      <c r="S2408">
        <v>0</v>
      </c>
      <c r="T2408">
        <v>0</v>
      </c>
      <c r="U2408">
        <v>0</v>
      </c>
      <c r="V2408">
        <v>0</v>
      </c>
      <c r="W2408">
        <v>48</v>
      </c>
      <c r="X2408">
        <v>0</v>
      </c>
      <c r="Y2408">
        <v>0</v>
      </c>
      <c r="Z2408">
        <v>0</v>
      </c>
      <c r="AA2408">
        <v>0</v>
      </c>
      <c r="AB2408">
        <v>50</v>
      </c>
      <c r="AC2408">
        <v>0.99999999999999989</v>
      </c>
      <c r="AD2408">
        <v>0</v>
      </c>
      <c r="AE2408">
        <v>0</v>
      </c>
      <c r="AF2408">
        <v>0.99999999999999989</v>
      </c>
      <c r="AG2408">
        <v>60</v>
      </c>
      <c r="AH2408">
        <v>0</v>
      </c>
      <c r="AI2408">
        <v>0</v>
      </c>
      <c r="AJ2408">
        <v>0</v>
      </c>
      <c r="AK2408">
        <v>5.0000000000000009</v>
      </c>
      <c r="AL2408">
        <v>53</v>
      </c>
      <c r="AM2408">
        <v>0</v>
      </c>
      <c r="AN2408">
        <v>0</v>
      </c>
      <c r="AO2408">
        <v>0</v>
      </c>
      <c r="AP2408">
        <v>1</v>
      </c>
      <c r="AQ2408">
        <v>58</v>
      </c>
      <c r="AR2408">
        <v>0</v>
      </c>
      <c r="AS2408">
        <v>0</v>
      </c>
      <c r="AT2408">
        <v>0</v>
      </c>
      <c r="AU2408">
        <v>0</v>
      </c>
      <c r="AV2408">
        <v>61</v>
      </c>
      <c r="AW2408">
        <v>1.0000000000000007</v>
      </c>
      <c r="AX2408">
        <v>0</v>
      </c>
      <c r="AY2408">
        <v>0</v>
      </c>
      <c r="AZ2408">
        <v>0</v>
      </c>
      <c r="BA2408">
        <v>57</v>
      </c>
      <c r="BB2408">
        <v>0</v>
      </c>
      <c r="BC2408">
        <v>0</v>
      </c>
      <c r="BD2408">
        <v>0</v>
      </c>
      <c r="BE2408">
        <v>0</v>
      </c>
      <c r="BF2408">
        <v>67</v>
      </c>
      <c r="BG2408">
        <v>1.0000000000000007</v>
      </c>
      <c r="BH2408">
        <v>0</v>
      </c>
      <c r="BI2408">
        <v>0</v>
      </c>
      <c r="BJ2408">
        <v>0</v>
      </c>
    </row>
    <row r="2409" spans="1:62" ht="17.100000000000001" customHeight="1" x14ac:dyDescent="0.25">
      <c r="A2409" t="s">
        <v>2954</v>
      </c>
      <c r="B2409" t="s">
        <v>7230</v>
      </c>
      <c r="C2409" t="s">
        <v>1792</v>
      </c>
      <c r="D2409" t="s">
        <v>2959</v>
      </c>
      <c r="E2409" t="s">
        <v>7255</v>
      </c>
      <c r="F2409" t="s">
        <v>2958</v>
      </c>
      <c r="G2409">
        <v>4</v>
      </c>
      <c r="H2409">
        <v>4</v>
      </c>
      <c r="I2409">
        <v>0</v>
      </c>
      <c r="J2409">
        <v>0</v>
      </c>
      <c r="K2409">
        <v>0</v>
      </c>
      <c r="L2409">
        <v>0</v>
      </c>
      <c r="M2409">
        <v>5</v>
      </c>
      <c r="N2409">
        <v>0</v>
      </c>
      <c r="O2409">
        <v>1</v>
      </c>
      <c r="P2409">
        <v>0</v>
      </c>
      <c r="Q2409">
        <v>0</v>
      </c>
      <c r="R2409">
        <v>4</v>
      </c>
      <c r="S2409">
        <v>0</v>
      </c>
      <c r="T2409">
        <v>0</v>
      </c>
      <c r="U2409">
        <v>0</v>
      </c>
      <c r="V2409">
        <v>0</v>
      </c>
      <c r="W2409">
        <v>4</v>
      </c>
      <c r="X2409">
        <v>0</v>
      </c>
      <c r="Y2409">
        <v>0</v>
      </c>
      <c r="Z2409">
        <v>0</v>
      </c>
      <c r="AA2409">
        <v>0</v>
      </c>
      <c r="AB2409">
        <v>4</v>
      </c>
      <c r="AC2409">
        <v>0</v>
      </c>
      <c r="AD2409">
        <v>0</v>
      </c>
      <c r="AE2409">
        <v>0</v>
      </c>
      <c r="AF2409">
        <v>0</v>
      </c>
      <c r="AG2409">
        <v>4</v>
      </c>
      <c r="AH2409">
        <v>0</v>
      </c>
      <c r="AI2409">
        <v>0</v>
      </c>
      <c r="AJ2409">
        <v>0</v>
      </c>
      <c r="AK2409">
        <v>0</v>
      </c>
      <c r="AL2409">
        <v>4</v>
      </c>
      <c r="AM2409">
        <v>0</v>
      </c>
      <c r="AN2409">
        <v>0</v>
      </c>
      <c r="AO2409">
        <v>0</v>
      </c>
      <c r="AP2409">
        <v>0</v>
      </c>
      <c r="AQ2409">
        <v>4</v>
      </c>
      <c r="AR2409">
        <v>0</v>
      </c>
      <c r="AS2409">
        <v>0</v>
      </c>
      <c r="AT2409">
        <v>0</v>
      </c>
      <c r="AU2409">
        <v>0</v>
      </c>
      <c r="AV2409">
        <v>4</v>
      </c>
      <c r="AW2409">
        <v>0</v>
      </c>
      <c r="AX2409">
        <v>0</v>
      </c>
      <c r="AY2409">
        <v>0</v>
      </c>
      <c r="AZ2409">
        <v>0</v>
      </c>
      <c r="BA2409">
        <v>5</v>
      </c>
      <c r="BB2409">
        <v>0</v>
      </c>
      <c r="BC2409">
        <v>1</v>
      </c>
      <c r="BD2409">
        <v>0</v>
      </c>
      <c r="BE2409">
        <v>0</v>
      </c>
      <c r="BF2409">
        <v>4</v>
      </c>
      <c r="BG2409">
        <v>0</v>
      </c>
      <c r="BH2409">
        <v>0</v>
      </c>
      <c r="BI2409">
        <v>0</v>
      </c>
      <c r="BJ2409">
        <v>0</v>
      </c>
    </row>
    <row r="2410" spans="1:62" ht="17.100000000000001" customHeight="1" x14ac:dyDescent="0.25">
      <c r="A2410" t="s">
        <v>2954</v>
      </c>
      <c r="B2410" t="s">
        <v>7230</v>
      </c>
      <c r="C2410" t="s">
        <v>1786</v>
      </c>
      <c r="D2410" t="s">
        <v>2953</v>
      </c>
      <c r="E2410" t="s">
        <v>7256</v>
      </c>
      <c r="F2410" t="s">
        <v>2957</v>
      </c>
      <c r="G2410">
        <v>1</v>
      </c>
      <c r="H2410">
        <v>75</v>
      </c>
      <c r="I2410">
        <v>12.000000000000004</v>
      </c>
      <c r="J2410">
        <v>2</v>
      </c>
      <c r="K2410">
        <v>0</v>
      </c>
      <c r="L2410">
        <v>0</v>
      </c>
      <c r="M2410">
        <v>121</v>
      </c>
      <c r="N2410">
        <v>61.999999999999993</v>
      </c>
      <c r="O2410">
        <v>79.000000000000014</v>
      </c>
      <c r="P2410">
        <v>0</v>
      </c>
      <c r="Q2410">
        <v>0</v>
      </c>
      <c r="R2410">
        <v>73</v>
      </c>
      <c r="S2410">
        <v>0</v>
      </c>
      <c r="T2410">
        <v>28</v>
      </c>
      <c r="U2410">
        <v>0</v>
      </c>
      <c r="V2410">
        <v>0</v>
      </c>
      <c r="W2410">
        <v>47</v>
      </c>
      <c r="X2410">
        <v>0</v>
      </c>
      <c r="Y2410">
        <v>2.0000000000000004</v>
      </c>
      <c r="Z2410">
        <v>0</v>
      </c>
      <c r="AA2410">
        <v>0</v>
      </c>
      <c r="AB2410">
        <v>53</v>
      </c>
      <c r="AC2410">
        <v>2</v>
      </c>
      <c r="AD2410">
        <v>5.0000000000000027</v>
      </c>
      <c r="AE2410">
        <v>0</v>
      </c>
      <c r="AF2410">
        <v>0</v>
      </c>
      <c r="AG2410">
        <v>53</v>
      </c>
      <c r="AH2410">
        <v>2.0000000000000009</v>
      </c>
      <c r="AI2410">
        <v>10.000000000000002</v>
      </c>
      <c r="AJ2410">
        <v>0</v>
      </c>
      <c r="AK2410">
        <v>0</v>
      </c>
      <c r="AL2410">
        <v>66</v>
      </c>
      <c r="AM2410">
        <v>4</v>
      </c>
      <c r="AN2410">
        <v>24.000000000000007</v>
      </c>
      <c r="AO2410">
        <v>0</v>
      </c>
      <c r="AP2410">
        <v>0</v>
      </c>
      <c r="AQ2410">
        <v>49</v>
      </c>
      <c r="AR2410">
        <v>7.0000000000000027</v>
      </c>
      <c r="AS2410">
        <v>4</v>
      </c>
      <c r="AT2410">
        <v>0</v>
      </c>
      <c r="AU2410">
        <v>0</v>
      </c>
      <c r="AV2410">
        <v>48</v>
      </c>
      <c r="AW2410">
        <v>2.0000000000000013</v>
      </c>
      <c r="AX2410">
        <v>0</v>
      </c>
      <c r="AY2410">
        <v>0</v>
      </c>
      <c r="AZ2410">
        <v>0</v>
      </c>
      <c r="BA2410">
        <v>52</v>
      </c>
      <c r="BB2410">
        <v>6.0000000000000009</v>
      </c>
      <c r="BC2410">
        <v>0</v>
      </c>
      <c r="BD2410">
        <v>0</v>
      </c>
      <c r="BE2410">
        <v>0</v>
      </c>
      <c r="BF2410">
        <v>54</v>
      </c>
      <c r="BG2410">
        <v>2.9999999999999996</v>
      </c>
      <c r="BH2410">
        <v>2</v>
      </c>
      <c r="BI2410">
        <v>1</v>
      </c>
      <c r="BJ2410">
        <v>0</v>
      </c>
    </row>
    <row r="2411" spans="1:62" ht="17.100000000000001" customHeight="1" x14ac:dyDescent="0.25">
      <c r="A2411" t="s">
        <v>2954</v>
      </c>
      <c r="B2411" t="s">
        <v>7230</v>
      </c>
      <c r="C2411" t="s">
        <v>1786</v>
      </c>
      <c r="D2411" t="s">
        <v>2953</v>
      </c>
      <c r="E2411" t="s">
        <v>7256</v>
      </c>
      <c r="F2411" t="s">
        <v>2956</v>
      </c>
      <c r="G2411">
        <v>2</v>
      </c>
      <c r="H2411">
        <v>44</v>
      </c>
      <c r="I2411">
        <v>0</v>
      </c>
      <c r="J2411">
        <v>1</v>
      </c>
      <c r="K2411">
        <v>0</v>
      </c>
      <c r="L2411">
        <v>0</v>
      </c>
      <c r="M2411">
        <v>3</v>
      </c>
      <c r="N2411">
        <v>0</v>
      </c>
      <c r="O2411">
        <v>1</v>
      </c>
      <c r="P2411">
        <v>0</v>
      </c>
      <c r="Q2411">
        <v>0</v>
      </c>
      <c r="R2411">
        <v>41</v>
      </c>
      <c r="S2411">
        <v>0</v>
      </c>
      <c r="T2411">
        <v>0</v>
      </c>
      <c r="U2411">
        <v>0</v>
      </c>
      <c r="V2411">
        <v>0</v>
      </c>
      <c r="W2411">
        <v>41</v>
      </c>
      <c r="X2411">
        <v>0</v>
      </c>
      <c r="Y2411">
        <v>0</v>
      </c>
      <c r="Z2411">
        <v>0</v>
      </c>
      <c r="AA2411">
        <v>0</v>
      </c>
      <c r="AB2411">
        <v>40</v>
      </c>
      <c r="AC2411">
        <v>1.0000000000000004</v>
      </c>
      <c r="AD2411">
        <v>0</v>
      </c>
      <c r="AE2411">
        <v>0</v>
      </c>
      <c r="AF2411">
        <v>0</v>
      </c>
      <c r="AG2411">
        <v>38</v>
      </c>
      <c r="AH2411">
        <v>1.0000000000000004</v>
      </c>
      <c r="AI2411">
        <v>0</v>
      </c>
      <c r="AJ2411">
        <v>0</v>
      </c>
      <c r="AK2411">
        <v>0</v>
      </c>
      <c r="AL2411">
        <v>39</v>
      </c>
      <c r="AM2411">
        <v>2.0000000000000004</v>
      </c>
      <c r="AN2411">
        <v>0</v>
      </c>
      <c r="AO2411">
        <v>0</v>
      </c>
      <c r="AP2411">
        <v>0</v>
      </c>
      <c r="AQ2411">
        <v>41</v>
      </c>
      <c r="AR2411">
        <v>1.9999999999999998</v>
      </c>
      <c r="AS2411">
        <v>0</v>
      </c>
      <c r="AT2411">
        <v>0</v>
      </c>
      <c r="AU2411">
        <v>0</v>
      </c>
      <c r="AV2411">
        <v>40</v>
      </c>
      <c r="AW2411">
        <v>0</v>
      </c>
      <c r="AX2411">
        <v>0</v>
      </c>
      <c r="AY2411">
        <v>0</v>
      </c>
      <c r="AZ2411">
        <v>0</v>
      </c>
      <c r="BA2411">
        <v>41</v>
      </c>
      <c r="BB2411">
        <v>0</v>
      </c>
      <c r="BC2411">
        <v>0</v>
      </c>
      <c r="BD2411">
        <v>0</v>
      </c>
      <c r="BE2411">
        <v>0</v>
      </c>
      <c r="BF2411">
        <v>43</v>
      </c>
      <c r="BG2411">
        <v>0</v>
      </c>
      <c r="BH2411">
        <v>3.0000000000000004</v>
      </c>
      <c r="BI2411">
        <v>0</v>
      </c>
      <c r="BJ2411">
        <v>0</v>
      </c>
    </row>
    <row r="2412" spans="1:62" ht="17.100000000000001" customHeight="1" x14ac:dyDescent="0.25">
      <c r="A2412" t="s">
        <v>2954</v>
      </c>
      <c r="B2412" t="s">
        <v>7230</v>
      </c>
      <c r="C2412" t="s">
        <v>1786</v>
      </c>
      <c r="D2412" t="s">
        <v>2953</v>
      </c>
      <c r="E2412" t="s">
        <v>7256</v>
      </c>
      <c r="F2412" t="s">
        <v>2955</v>
      </c>
      <c r="G2412">
        <v>3</v>
      </c>
      <c r="H2412">
        <v>7</v>
      </c>
      <c r="I2412">
        <v>0</v>
      </c>
      <c r="J2412">
        <v>0</v>
      </c>
      <c r="K2412">
        <v>0</v>
      </c>
      <c r="L2412">
        <v>0</v>
      </c>
      <c r="M2412">
        <v>7</v>
      </c>
      <c r="N2412">
        <v>3</v>
      </c>
      <c r="O2412">
        <v>1</v>
      </c>
      <c r="P2412">
        <v>0</v>
      </c>
      <c r="Q2412">
        <v>0</v>
      </c>
      <c r="R2412">
        <v>5</v>
      </c>
      <c r="S2412">
        <v>0</v>
      </c>
      <c r="T2412">
        <v>0</v>
      </c>
      <c r="U2412">
        <v>0</v>
      </c>
      <c r="V2412">
        <v>0</v>
      </c>
      <c r="W2412">
        <v>6</v>
      </c>
      <c r="X2412">
        <v>1</v>
      </c>
      <c r="Y2412">
        <v>0</v>
      </c>
      <c r="Z2412">
        <v>0</v>
      </c>
      <c r="AA2412">
        <v>0</v>
      </c>
      <c r="AB2412">
        <v>7</v>
      </c>
      <c r="AC2412">
        <v>2</v>
      </c>
      <c r="AD2412">
        <v>0</v>
      </c>
      <c r="AE2412">
        <v>0</v>
      </c>
      <c r="AF2412">
        <v>0</v>
      </c>
      <c r="AG2412">
        <v>8</v>
      </c>
      <c r="AH2412">
        <v>0</v>
      </c>
      <c r="AI2412">
        <v>0</v>
      </c>
      <c r="AJ2412">
        <v>0</v>
      </c>
      <c r="AK2412">
        <v>0</v>
      </c>
      <c r="AL2412">
        <v>9</v>
      </c>
      <c r="AM2412">
        <v>0</v>
      </c>
      <c r="AN2412">
        <v>2</v>
      </c>
      <c r="AO2412">
        <v>0</v>
      </c>
      <c r="AP2412">
        <v>0</v>
      </c>
      <c r="AQ2412">
        <v>7</v>
      </c>
      <c r="AR2412">
        <v>0</v>
      </c>
      <c r="AS2412">
        <v>0</v>
      </c>
      <c r="AT2412">
        <v>0</v>
      </c>
      <c r="AU2412">
        <v>0</v>
      </c>
      <c r="AV2412">
        <v>7</v>
      </c>
      <c r="AW2412">
        <v>0</v>
      </c>
      <c r="AX2412">
        <v>1</v>
      </c>
      <c r="AY2412">
        <v>0</v>
      </c>
      <c r="AZ2412">
        <v>0</v>
      </c>
      <c r="BA2412">
        <v>6</v>
      </c>
      <c r="BB2412">
        <v>0</v>
      </c>
      <c r="BC2412">
        <v>0</v>
      </c>
      <c r="BD2412">
        <v>0</v>
      </c>
      <c r="BE2412">
        <v>0</v>
      </c>
      <c r="BF2412">
        <v>6</v>
      </c>
      <c r="BG2412">
        <v>0</v>
      </c>
      <c r="BH2412">
        <v>0</v>
      </c>
      <c r="BI2412">
        <v>0</v>
      </c>
      <c r="BJ2412">
        <v>0</v>
      </c>
    </row>
    <row r="2413" spans="1:62" ht="17.100000000000001" customHeight="1" x14ac:dyDescent="0.25">
      <c r="A2413" t="s">
        <v>2954</v>
      </c>
      <c r="B2413" t="s">
        <v>7230</v>
      </c>
      <c r="C2413" t="s">
        <v>1786</v>
      </c>
      <c r="D2413" t="s">
        <v>2953</v>
      </c>
      <c r="E2413" t="s">
        <v>7256</v>
      </c>
      <c r="F2413" t="s">
        <v>2952</v>
      </c>
      <c r="G2413">
        <v>4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</row>
    <row r="2414" spans="1:62" ht="17.100000000000001" customHeight="1" x14ac:dyDescent="0.25">
      <c r="A2414" t="s">
        <v>2755</v>
      </c>
      <c r="B2414" t="s">
        <v>6668</v>
      </c>
      <c r="C2414" t="s">
        <v>21</v>
      </c>
      <c r="D2414" t="s">
        <v>2948</v>
      </c>
      <c r="E2414" t="s">
        <v>6669</v>
      </c>
      <c r="F2414" t="s">
        <v>2951</v>
      </c>
      <c r="G2414">
        <v>1</v>
      </c>
      <c r="H2414">
        <v>33144</v>
      </c>
      <c r="I2414">
        <v>7961.0000000000018</v>
      </c>
      <c r="J2414">
        <v>5134.0000000000255</v>
      </c>
      <c r="K2414">
        <v>575.99999999999693</v>
      </c>
      <c r="L2414">
        <v>2330.0000000000064</v>
      </c>
      <c r="M2414">
        <v>33915</v>
      </c>
      <c r="N2414">
        <v>7224.0000000000064</v>
      </c>
      <c r="O2414">
        <v>5621.0000000000127</v>
      </c>
      <c r="P2414">
        <v>452.99999999999812</v>
      </c>
      <c r="Q2414">
        <v>1215.0000000000005</v>
      </c>
      <c r="R2414">
        <v>35566</v>
      </c>
      <c r="S2414">
        <v>4724.0000000000118</v>
      </c>
      <c r="T2414">
        <v>8555.0000000000073</v>
      </c>
      <c r="U2414">
        <v>1170.0000000000068</v>
      </c>
      <c r="V2414">
        <v>5517.0000000000164</v>
      </c>
      <c r="W2414">
        <v>32668</v>
      </c>
      <c r="X2414">
        <v>2421.9999999999945</v>
      </c>
      <c r="Y2414">
        <v>3809.0000000000027</v>
      </c>
      <c r="Z2414">
        <v>2393.9999999999841</v>
      </c>
      <c r="AA2414">
        <v>9059.00000000002</v>
      </c>
      <c r="AB2414">
        <v>30211</v>
      </c>
      <c r="AC2414">
        <v>4260.0000000000045</v>
      </c>
      <c r="AD2414">
        <v>3546.9999999999986</v>
      </c>
      <c r="AE2414">
        <v>1701.0000000000064</v>
      </c>
      <c r="AF2414">
        <v>2555.0000000000132</v>
      </c>
      <c r="AG2414">
        <v>29786</v>
      </c>
      <c r="AH2414">
        <v>4040.0000000000105</v>
      </c>
      <c r="AI2414">
        <v>4161.0000000000064</v>
      </c>
      <c r="AJ2414">
        <v>1109.999999999998</v>
      </c>
      <c r="AK2414">
        <v>1122.0000000000048</v>
      </c>
      <c r="AL2414">
        <v>30476</v>
      </c>
      <c r="AM2414">
        <v>4971.00000000001</v>
      </c>
      <c r="AN2414">
        <v>4432.9999999999891</v>
      </c>
      <c r="AO2414">
        <v>791.0000000000008</v>
      </c>
      <c r="AP2414">
        <v>1055.0000000000025</v>
      </c>
      <c r="AQ2414">
        <v>30650</v>
      </c>
      <c r="AR2414">
        <v>4625.9999999999745</v>
      </c>
      <c r="AS2414">
        <v>4218.0000000000146</v>
      </c>
      <c r="AT2414">
        <v>777.00000000000591</v>
      </c>
      <c r="AU2414">
        <v>1025.9999999999925</v>
      </c>
      <c r="AV2414">
        <v>31532</v>
      </c>
      <c r="AW2414">
        <v>5497.9999999999754</v>
      </c>
      <c r="AX2414">
        <v>4355.9999999999882</v>
      </c>
      <c r="AY2414">
        <v>584.00000000000387</v>
      </c>
      <c r="AZ2414">
        <v>887.99999999999591</v>
      </c>
      <c r="BA2414">
        <v>32374</v>
      </c>
      <c r="BB2414">
        <v>5538.0000000000155</v>
      </c>
      <c r="BC2414">
        <v>4513.9999999999918</v>
      </c>
      <c r="BD2414">
        <v>607.00000000000739</v>
      </c>
      <c r="BE2414">
        <v>1047.999999999998</v>
      </c>
      <c r="BF2414">
        <v>31518</v>
      </c>
      <c r="BG2414">
        <v>5324.0000000000255</v>
      </c>
      <c r="BH2414">
        <v>5235.9999999999936</v>
      </c>
      <c r="BI2414">
        <v>524.99999999999852</v>
      </c>
      <c r="BJ2414">
        <v>973.99999999998829</v>
      </c>
    </row>
    <row r="2415" spans="1:62" ht="17.100000000000001" customHeight="1" x14ac:dyDescent="0.25">
      <c r="A2415" t="s">
        <v>2755</v>
      </c>
      <c r="B2415" t="s">
        <v>6668</v>
      </c>
      <c r="C2415" t="s">
        <v>21</v>
      </c>
      <c r="D2415" t="s">
        <v>2948</v>
      </c>
      <c r="E2415" t="s">
        <v>6669</v>
      </c>
      <c r="F2415" t="s">
        <v>2950</v>
      </c>
      <c r="G2415">
        <v>2</v>
      </c>
      <c r="H2415">
        <v>27971</v>
      </c>
      <c r="I2415">
        <v>1334.0000000000073</v>
      </c>
      <c r="J2415">
        <v>1343.000000000007</v>
      </c>
      <c r="K2415">
        <v>546.99999999999773</v>
      </c>
      <c r="L2415">
        <v>2549.0000000000118</v>
      </c>
      <c r="M2415">
        <v>28845</v>
      </c>
      <c r="N2415">
        <v>1626.9999999999989</v>
      </c>
      <c r="O2415">
        <v>1321.9999999999948</v>
      </c>
      <c r="P2415">
        <v>317.00000000000057</v>
      </c>
      <c r="Q2415">
        <v>951.00000000000102</v>
      </c>
      <c r="R2415">
        <v>26323</v>
      </c>
      <c r="S2415">
        <v>902.99999999999682</v>
      </c>
      <c r="T2415">
        <v>1318.999999999997</v>
      </c>
      <c r="U2415">
        <v>511.0000000000058</v>
      </c>
      <c r="V2415">
        <v>3477.9999999999764</v>
      </c>
      <c r="W2415">
        <v>23460</v>
      </c>
      <c r="X2415">
        <v>429.99999999999898</v>
      </c>
      <c r="Y2415">
        <v>727.00000000000455</v>
      </c>
      <c r="Z2415">
        <v>1055.0000000000043</v>
      </c>
      <c r="AA2415">
        <v>3915.0000000000082</v>
      </c>
      <c r="AB2415">
        <v>25690</v>
      </c>
      <c r="AC2415">
        <v>499.0000000000029</v>
      </c>
      <c r="AD2415">
        <v>742.99999999999886</v>
      </c>
      <c r="AE2415">
        <v>1017.9999999999978</v>
      </c>
      <c r="AF2415">
        <v>1621.0000000000011</v>
      </c>
      <c r="AG2415">
        <v>25829</v>
      </c>
      <c r="AH2415">
        <v>507.00000000000341</v>
      </c>
      <c r="AI2415">
        <v>720.00000000000375</v>
      </c>
      <c r="AJ2415">
        <v>665.00000000000045</v>
      </c>
      <c r="AK2415">
        <v>1034.9999999999995</v>
      </c>
      <c r="AL2415">
        <v>26215</v>
      </c>
      <c r="AM2415">
        <v>704.99999999999659</v>
      </c>
      <c r="AN2415">
        <v>780.99999999999613</v>
      </c>
      <c r="AO2415">
        <v>507.99999999999926</v>
      </c>
      <c r="AP2415">
        <v>866.00000000000057</v>
      </c>
      <c r="AQ2415">
        <v>26208</v>
      </c>
      <c r="AR2415">
        <v>960.00000000000318</v>
      </c>
      <c r="AS2415">
        <v>639.00000000000114</v>
      </c>
      <c r="AT2415">
        <v>468.99999999999523</v>
      </c>
      <c r="AU2415">
        <v>777.00000000000068</v>
      </c>
      <c r="AV2415">
        <v>26977</v>
      </c>
      <c r="AW2415">
        <v>829.99999999999716</v>
      </c>
      <c r="AX2415">
        <v>702.99999999999739</v>
      </c>
      <c r="AY2415">
        <v>390.99999999999955</v>
      </c>
      <c r="AZ2415">
        <v>762.00000000000261</v>
      </c>
      <c r="BA2415">
        <v>26902</v>
      </c>
      <c r="BB2415">
        <v>797.00000000000239</v>
      </c>
      <c r="BC2415">
        <v>709.99999999999886</v>
      </c>
      <c r="BD2415">
        <v>370.99999999999903</v>
      </c>
      <c r="BE2415">
        <v>895.99999999999682</v>
      </c>
      <c r="BF2415">
        <v>28154</v>
      </c>
      <c r="BG2415">
        <v>900.99999999999989</v>
      </c>
      <c r="BH2415">
        <v>1325.0000000000061</v>
      </c>
      <c r="BI2415">
        <v>335.99999999999875</v>
      </c>
      <c r="BJ2415">
        <v>981.00000000000387</v>
      </c>
    </row>
    <row r="2416" spans="1:62" ht="17.100000000000001" customHeight="1" x14ac:dyDescent="0.25">
      <c r="A2416" t="s">
        <v>2755</v>
      </c>
      <c r="B2416" t="s">
        <v>6668</v>
      </c>
      <c r="C2416" t="s">
        <v>21</v>
      </c>
      <c r="D2416" t="s">
        <v>2948</v>
      </c>
      <c r="E2416" t="s">
        <v>6669</v>
      </c>
      <c r="F2416" t="s">
        <v>2949</v>
      </c>
      <c r="G2416">
        <v>3</v>
      </c>
      <c r="H2416">
        <v>9844</v>
      </c>
      <c r="I2416">
        <v>342.00000000000011</v>
      </c>
      <c r="J2416">
        <v>486.00000000000034</v>
      </c>
      <c r="K2416">
        <v>94.999999999999574</v>
      </c>
      <c r="L2416">
        <v>1611.9999999999968</v>
      </c>
      <c r="M2416">
        <v>10549</v>
      </c>
      <c r="N2416">
        <v>549.99999999999943</v>
      </c>
      <c r="O2416">
        <v>534.00000000000273</v>
      </c>
      <c r="P2416">
        <v>67.000000000000028</v>
      </c>
      <c r="Q2416">
        <v>487.00000000000045</v>
      </c>
      <c r="R2416">
        <v>10125</v>
      </c>
      <c r="S2416">
        <v>265.00000000000034</v>
      </c>
      <c r="T2416">
        <v>419.99999999999994</v>
      </c>
      <c r="U2416">
        <v>200.00000000000097</v>
      </c>
      <c r="V2416">
        <v>1384.0000000000055</v>
      </c>
      <c r="W2416">
        <v>8807</v>
      </c>
      <c r="X2416">
        <v>58.999999999999737</v>
      </c>
      <c r="Y2416">
        <v>269.99999999999989</v>
      </c>
      <c r="Z2416">
        <v>419.99999999999926</v>
      </c>
      <c r="AA2416">
        <v>1946.9999999999948</v>
      </c>
      <c r="AB2416">
        <v>8932</v>
      </c>
      <c r="AC2416">
        <v>94.999999999999986</v>
      </c>
      <c r="AD2416">
        <v>351.00000000000188</v>
      </c>
      <c r="AE2416">
        <v>370.00000000000017</v>
      </c>
      <c r="AF2416">
        <v>732.00000000000387</v>
      </c>
      <c r="AG2416">
        <v>9455</v>
      </c>
      <c r="AH2416">
        <v>156.00000000000003</v>
      </c>
      <c r="AI2416">
        <v>264.00000000000051</v>
      </c>
      <c r="AJ2416">
        <v>247.00000000000051</v>
      </c>
      <c r="AK2416">
        <v>605.99999999999545</v>
      </c>
      <c r="AL2416">
        <v>9553</v>
      </c>
      <c r="AM2416">
        <v>202.99999999999929</v>
      </c>
      <c r="AN2416">
        <v>233.00000000000088</v>
      </c>
      <c r="AO2416">
        <v>178.00000000000003</v>
      </c>
      <c r="AP2416">
        <v>478.99999999999926</v>
      </c>
      <c r="AQ2416">
        <v>9904</v>
      </c>
      <c r="AR2416">
        <v>274.00000000000034</v>
      </c>
      <c r="AS2416">
        <v>340.00000000000102</v>
      </c>
      <c r="AT2416">
        <v>92.99999999999973</v>
      </c>
      <c r="AU2416">
        <v>332.00000000000171</v>
      </c>
      <c r="AV2416">
        <v>10043</v>
      </c>
      <c r="AW2416">
        <v>313.99999999999892</v>
      </c>
      <c r="AX2416">
        <v>220.00000000000085</v>
      </c>
      <c r="AY2416">
        <v>81.000000000000028</v>
      </c>
      <c r="AZ2416">
        <v>341.00000000000176</v>
      </c>
      <c r="BA2416">
        <v>10393</v>
      </c>
      <c r="BB2416">
        <v>186.99999999999974</v>
      </c>
      <c r="BC2416">
        <v>255.99999999999969</v>
      </c>
      <c r="BD2416">
        <v>83.000000000000199</v>
      </c>
      <c r="BE2416">
        <v>477.99999999999989</v>
      </c>
      <c r="BF2416">
        <v>10538</v>
      </c>
      <c r="BG2416">
        <v>252</v>
      </c>
      <c r="BH2416">
        <v>497.99999999999869</v>
      </c>
      <c r="BI2416">
        <v>78.99999999999973</v>
      </c>
      <c r="BJ2416">
        <v>533.0000000000025</v>
      </c>
    </row>
    <row r="2417" spans="1:62" ht="17.100000000000001" customHeight="1" x14ac:dyDescent="0.25">
      <c r="A2417" t="s">
        <v>2755</v>
      </c>
      <c r="B2417" t="s">
        <v>6668</v>
      </c>
      <c r="C2417" t="s">
        <v>21</v>
      </c>
      <c r="D2417" t="s">
        <v>2948</v>
      </c>
      <c r="E2417" t="s">
        <v>6669</v>
      </c>
      <c r="F2417" t="s">
        <v>2947</v>
      </c>
      <c r="G2417">
        <v>4</v>
      </c>
      <c r="H2417">
        <v>2461</v>
      </c>
      <c r="I2417">
        <v>78.000000000000284</v>
      </c>
      <c r="J2417">
        <v>110</v>
      </c>
      <c r="K2417">
        <v>10.000000000000027</v>
      </c>
      <c r="L2417">
        <v>428.00000000000011</v>
      </c>
      <c r="M2417">
        <v>2564</v>
      </c>
      <c r="N2417">
        <v>29.999999999999996</v>
      </c>
      <c r="O2417">
        <v>124.99999999999986</v>
      </c>
      <c r="P2417">
        <v>8.0000000000000178</v>
      </c>
      <c r="Q2417">
        <v>118.99999999999996</v>
      </c>
      <c r="R2417">
        <v>2611</v>
      </c>
      <c r="S2417">
        <v>15.999999999999966</v>
      </c>
      <c r="T2417">
        <v>225.00000000000063</v>
      </c>
      <c r="U2417">
        <v>23.000000000000004</v>
      </c>
      <c r="V2417">
        <v>318.00000000000011</v>
      </c>
      <c r="W2417">
        <v>2157</v>
      </c>
      <c r="X2417">
        <v>5.9999999999999973</v>
      </c>
      <c r="Y2417">
        <v>148.00000000000034</v>
      </c>
      <c r="Z2417">
        <v>56.000000000000028</v>
      </c>
      <c r="AA2417">
        <v>412.99999999999949</v>
      </c>
      <c r="AB2417">
        <v>2182</v>
      </c>
      <c r="AC2417">
        <v>9.0000000000000089</v>
      </c>
      <c r="AD2417">
        <v>73.000000000000057</v>
      </c>
      <c r="AE2417">
        <v>66.999999999999872</v>
      </c>
      <c r="AF2417">
        <v>159.00000000000003</v>
      </c>
      <c r="AG2417">
        <v>2293</v>
      </c>
      <c r="AH2417">
        <v>9.0000000000000142</v>
      </c>
      <c r="AI2417">
        <v>68.999999999999943</v>
      </c>
      <c r="AJ2417">
        <v>45.999999999999908</v>
      </c>
      <c r="AK2417">
        <v>190.0000000000002</v>
      </c>
      <c r="AL2417">
        <v>2044</v>
      </c>
      <c r="AM2417">
        <v>13.999999999999993</v>
      </c>
      <c r="AN2417">
        <v>47.000000000000114</v>
      </c>
      <c r="AO2417">
        <v>29.999999999999986</v>
      </c>
      <c r="AP2417">
        <v>97</v>
      </c>
      <c r="AQ2417">
        <v>2211</v>
      </c>
      <c r="AR2417">
        <v>17.000000000000028</v>
      </c>
      <c r="AS2417">
        <v>63.000000000000107</v>
      </c>
      <c r="AT2417">
        <v>11.999999999999984</v>
      </c>
      <c r="AU2417">
        <v>70.999999999999886</v>
      </c>
      <c r="AV2417">
        <v>2208</v>
      </c>
      <c r="AW2417">
        <v>16.000000000000007</v>
      </c>
      <c r="AX2417">
        <v>71.999999999999957</v>
      </c>
      <c r="AY2417">
        <v>9</v>
      </c>
      <c r="AZ2417">
        <v>62.999999999999972</v>
      </c>
      <c r="BA2417">
        <v>2329</v>
      </c>
      <c r="BB2417">
        <v>28.000000000000064</v>
      </c>
      <c r="BC2417">
        <v>86.000000000000014</v>
      </c>
      <c r="BD2417">
        <v>10.000000000000032</v>
      </c>
      <c r="BE2417">
        <v>101.99999999999997</v>
      </c>
      <c r="BF2417">
        <v>2781</v>
      </c>
      <c r="BG2417">
        <v>29.000000000000028</v>
      </c>
      <c r="BH2417">
        <v>48.999999999999943</v>
      </c>
      <c r="BI2417">
        <v>5.0000000000000062</v>
      </c>
      <c r="BJ2417">
        <v>106.00000000000017</v>
      </c>
    </row>
    <row r="2418" spans="1:62" ht="17.100000000000001" customHeight="1" x14ac:dyDescent="0.25">
      <c r="A2418" t="s">
        <v>2755</v>
      </c>
      <c r="B2418" t="s">
        <v>6668</v>
      </c>
      <c r="C2418" t="s">
        <v>2495</v>
      </c>
      <c r="D2418" t="s">
        <v>2943</v>
      </c>
      <c r="E2418" t="s">
        <v>6670</v>
      </c>
      <c r="F2418" t="s">
        <v>2946</v>
      </c>
      <c r="G2418">
        <v>1</v>
      </c>
      <c r="H2418">
        <v>1381</v>
      </c>
      <c r="I2418">
        <v>285.99999999999983</v>
      </c>
      <c r="J2418">
        <v>246.99999999999983</v>
      </c>
      <c r="K2418">
        <v>0</v>
      </c>
      <c r="L2418">
        <v>11.000000000000009</v>
      </c>
      <c r="M2418">
        <v>581</v>
      </c>
      <c r="N2418">
        <v>98</v>
      </c>
      <c r="O2418">
        <v>86.000000000000142</v>
      </c>
      <c r="P2418">
        <v>0.99999999999999967</v>
      </c>
      <c r="Q2418">
        <v>8.0000000000000071</v>
      </c>
      <c r="R2418">
        <v>595</v>
      </c>
      <c r="S2418">
        <v>77.000000000000028</v>
      </c>
      <c r="T2418">
        <v>161.99999999999991</v>
      </c>
      <c r="U2418">
        <v>35.000000000000014</v>
      </c>
      <c r="V2418">
        <v>20.999999999999986</v>
      </c>
      <c r="W2418">
        <v>483</v>
      </c>
      <c r="X2418">
        <v>33.999999999999993</v>
      </c>
      <c r="Y2418">
        <v>44.000000000000028</v>
      </c>
      <c r="Z2418">
        <v>30</v>
      </c>
      <c r="AA2418">
        <v>28.000000000000011</v>
      </c>
      <c r="AB2418">
        <v>589</v>
      </c>
      <c r="AC2418">
        <v>62.000000000000036</v>
      </c>
      <c r="AD2418">
        <v>73.000000000000071</v>
      </c>
      <c r="AE2418">
        <v>31.000000000000007</v>
      </c>
      <c r="AF2418">
        <v>5.9999999999999947</v>
      </c>
      <c r="AG2418">
        <v>543</v>
      </c>
      <c r="AH2418">
        <v>92.000000000000057</v>
      </c>
      <c r="AI2418">
        <v>51.000000000000036</v>
      </c>
      <c r="AJ2418">
        <v>8.9999999999999964</v>
      </c>
      <c r="AK2418">
        <v>0.99999999999999989</v>
      </c>
      <c r="AL2418">
        <v>559</v>
      </c>
      <c r="AM2418">
        <v>109.99999999999996</v>
      </c>
      <c r="AN2418">
        <v>61.999999999999964</v>
      </c>
      <c r="AO2418">
        <v>6.0000000000000044</v>
      </c>
      <c r="AP2418">
        <v>3.9999999999999996</v>
      </c>
      <c r="AQ2418">
        <v>578</v>
      </c>
      <c r="AR2418">
        <v>87.000000000000043</v>
      </c>
      <c r="AS2418">
        <v>74</v>
      </c>
      <c r="AT2418">
        <v>3.0000000000000009</v>
      </c>
      <c r="AU2418">
        <v>1.9999999999999998</v>
      </c>
      <c r="AV2418">
        <v>617</v>
      </c>
      <c r="AW2418">
        <v>103.99999999999999</v>
      </c>
      <c r="AX2418">
        <v>142.00000000000011</v>
      </c>
      <c r="AY2418">
        <v>5</v>
      </c>
      <c r="AZ2418">
        <v>1.0000000000000004</v>
      </c>
      <c r="BA2418">
        <v>577</v>
      </c>
      <c r="BB2418">
        <v>86.000000000000128</v>
      </c>
      <c r="BC2418">
        <v>91.999999999999957</v>
      </c>
      <c r="BD2418">
        <v>2.9999999999999978</v>
      </c>
      <c r="BE2418">
        <v>2</v>
      </c>
      <c r="BF2418">
        <v>505</v>
      </c>
      <c r="BG2418">
        <v>70.999999999999972</v>
      </c>
      <c r="BH2418">
        <v>107.99999999999997</v>
      </c>
      <c r="BI2418">
        <v>9.0000000000000018</v>
      </c>
      <c r="BJ2418">
        <v>4.0000000000000009</v>
      </c>
    </row>
    <row r="2419" spans="1:62" ht="17.100000000000001" customHeight="1" x14ac:dyDescent="0.25">
      <c r="A2419" t="s">
        <v>2755</v>
      </c>
      <c r="B2419" t="s">
        <v>6668</v>
      </c>
      <c r="C2419" t="s">
        <v>2495</v>
      </c>
      <c r="D2419" t="s">
        <v>2943</v>
      </c>
      <c r="E2419" t="s">
        <v>6670</v>
      </c>
      <c r="F2419" t="s">
        <v>2945</v>
      </c>
      <c r="G2419">
        <v>2</v>
      </c>
      <c r="H2419">
        <v>204</v>
      </c>
      <c r="I2419">
        <v>7.9999999999999973</v>
      </c>
      <c r="J2419">
        <v>8.9999999999999982</v>
      </c>
      <c r="K2419">
        <v>0.99999999999999978</v>
      </c>
      <c r="L2419">
        <v>15.000000000000004</v>
      </c>
      <c r="M2419">
        <v>173</v>
      </c>
      <c r="N2419">
        <v>11.000000000000004</v>
      </c>
      <c r="O2419">
        <v>15.000000000000005</v>
      </c>
      <c r="P2419">
        <v>0</v>
      </c>
      <c r="Q2419">
        <v>9.9999999999999964</v>
      </c>
      <c r="R2419">
        <v>157</v>
      </c>
      <c r="S2419">
        <v>8</v>
      </c>
      <c r="T2419">
        <v>4.0000000000000009</v>
      </c>
      <c r="U2419">
        <v>14.000000000000002</v>
      </c>
      <c r="V2419">
        <v>12.000000000000005</v>
      </c>
      <c r="W2419">
        <v>175</v>
      </c>
      <c r="X2419">
        <v>4.0000000000000009</v>
      </c>
      <c r="Y2419">
        <v>6.0000000000000018</v>
      </c>
      <c r="Z2419">
        <v>29.000000000000004</v>
      </c>
      <c r="AA2419">
        <v>26.999999999999993</v>
      </c>
      <c r="AB2419">
        <v>172</v>
      </c>
      <c r="AC2419">
        <v>5.0000000000000009</v>
      </c>
      <c r="AD2419">
        <v>0.99999999999999989</v>
      </c>
      <c r="AE2419">
        <v>9.9999999999999964</v>
      </c>
      <c r="AF2419">
        <v>27.999999999999989</v>
      </c>
      <c r="AG2419">
        <v>175</v>
      </c>
      <c r="AH2419">
        <v>4.0000000000000018</v>
      </c>
      <c r="AI2419">
        <v>4.0000000000000009</v>
      </c>
      <c r="AJ2419">
        <v>2.0000000000000009</v>
      </c>
      <c r="AK2419">
        <v>13.000000000000005</v>
      </c>
      <c r="AL2419">
        <v>169</v>
      </c>
      <c r="AM2419">
        <v>3.0000000000000013</v>
      </c>
      <c r="AN2419">
        <v>3.0000000000000004</v>
      </c>
      <c r="AO2419">
        <v>0</v>
      </c>
      <c r="AP2419">
        <v>4.0000000000000009</v>
      </c>
      <c r="AQ2419">
        <v>177</v>
      </c>
      <c r="AR2419">
        <v>5.0000000000000044</v>
      </c>
      <c r="AS2419">
        <v>5.0000000000000009</v>
      </c>
      <c r="AT2419">
        <v>0</v>
      </c>
      <c r="AU2419">
        <v>1.0000000000000002</v>
      </c>
      <c r="AV2419">
        <v>127</v>
      </c>
      <c r="AW2419">
        <v>6.0000000000000018</v>
      </c>
      <c r="AX2419">
        <v>5.0000000000000009</v>
      </c>
      <c r="AY2419">
        <v>0</v>
      </c>
      <c r="AZ2419">
        <v>4.0000000000000018</v>
      </c>
      <c r="BA2419">
        <v>128</v>
      </c>
      <c r="BB2419">
        <v>4.0000000000000009</v>
      </c>
      <c r="BC2419">
        <v>0</v>
      </c>
      <c r="BD2419">
        <v>1.0000000000000004</v>
      </c>
      <c r="BE2419">
        <v>7.0000000000000027</v>
      </c>
      <c r="BF2419">
        <v>163</v>
      </c>
      <c r="BG2419">
        <v>4</v>
      </c>
      <c r="BH2419">
        <v>5.0000000000000009</v>
      </c>
      <c r="BI2419">
        <v>1</v>
      </c>
      <c r="BJ2419">
        <v>3.0000000000000013</v>
      </c>
    </row>
    <row r="2420" spans="1:62" ht="17.100000000000001" customHeight="1" x14ac:dyDescent="0.25">
      <c r="A2420" t="s">
        <v>2755</v>
      </c>
      <c r="B2420" t="s">
        <v>6668</v>
      </c>
      <c r="C2420" t="s">
        <v>2495</v>
      </c>
      <c r="D2420" t="s">
        <v>2943</v>
      </c>
      <c r="E2420" t="s">
        <v>6670</v>
      </c>
      <c r="F2420" t="s">
        <v>2944</v>
      </c>
      <c r="G2420">
        <v>3</v>
      </c>
      <c r="H2420">
        <v>119</v>
      </c>
      <c r="I2420">
        <v>6</v>
      </c>
      <c r="J2420">
        <v>4.0000000000000009</v>
      </c>
      <c r="K2420">
        <v>0</v>
      </c>
      <c r="L2420">
        <v>11.000000000000004</v>
      </c>
      <c r="M2420">
        <v>169</v>
      </c>
      <c r="N2420">
        <v>2.0000000000000004</v>
      </c>
      <c r="O2420">
        <v>9.9999999999999982</v>
      </c>
      <c r="P2420">
        <v>0</v>
      </c>
      <c r="Q2420">
        <v>8.0000000000000018</v>
      </c>
      <c r="R2420">
        <v>143</v>
      </c>
      <c r="S2420">
        <v>0</v>
      </c>
      <c r="T2420">
        <v>1</v>
      </c>
      <c r="U2420">
        <v>4.0000000000000018</v>
      </c>
      <c r="V2420">
        <v>5.9999999999999982</v>
      </c>
      <c r="W2420">
        <v>134</v>
      </c>
      <c r="X2420">
        <v>0</v>
      </c>
      <c r="Y2420">
        <v>1.0000000000000004</v>
      </c>
      <c r="Z2420">
        <v>9</v>
      </c>
      <c r="AA2420">
        <v>35.999999999999993</v>
      </c>
      <c r="AB2420">
        <v>147</v>
      </c>
      <c r="AC2420">
        <v>2</v>
      </c>
      <c r="AD2420">
        <v>1.0000000000000004</v>
      </c>
      <c r="AE2420">
        <v>1.0000000000000004</v>
      </c>
      <c r="AF2420">
        <v>22.999999999999993</v>
      </c>
      <c r="AG2420">
        <v>156</v>
      </c>
      <c r="AH2420">
        <v>3.9999999999999991</v>
      </c>
      <c r="AI2420">
        <v>4</v>
      </c>
      <c r="AJ2420">
        <v>2</v>
      </c>
      <c r="AK2420">
        <v>18.000000000000007</v>
      </c>
      <c r="AL2420">
        <v>165</v>
      </c>
      <c r="AM2420">
        <v>4</v>
      </c>
      <c r="AN2420">
        <v>5.0000000000000009</v>
      </c>
      <c r="AO2420">
        <v>0</v>
      </c>
      <c r="AP2420">
        <v>6.0000000000000036</v>
      </c>
      <c r="AQ2420">
        <v>161</v>
      </c>
      <c r="AR2420">
        <v>7.9999999999999982</v>
      </c>
      <c r="AS2420">
        <v>3.0000000000000013</v>
      </c>
      <c r="AT2420">
        <v>0</v>
      </c>
      <c r="AU2420">
        <v>3.0000000000000013</v>
      </c>
      <c r="AV2420">
        <v>158</v>
      </c>
      <c r="AW2420">
        <v>2</v>
      </c>
      <c r="AX2420">
        <v>1.0000000000000002</v>
      </c>
      <c r="AY2420">
        <v>0</v>
      </c>
      <c r="AZ2420">
        <v>2.0000000000000004</v>
      </c>
      <c r="BA2420">
        <v>134</v>
      </c>
      <c r="BB2420">
        <v>1.0000000000000002</v>
      </c>
      <c r="BC2420">
        <v>4</v>
      </c>
      <c r="BD2420">
        <v>0</v>
      </c>
      <c r="BE2420">
        <v>4.0000000000000018</v>
      </c>
      <c r="BF2420">
        <v>129</v>
      </c>
      <c r="BG2420">
        <v>0</v>
      </c>
      <c r="BH2420">
        <v>3.0000000000000004</v>
      </c>
      <c r="BI2420">
        <v>0</v>
      </c>
      <c r="BJ2420">
        <v>5.0000000000000009</v>
      </c>
    </row>
    <row r="2421" spans="1:62" ht="17.100000000000001" customHeight="1" x14ac:dyDescent="0.25">
      <c r="A2421" t="s">
        <v>2755</v>
      </c>
      <c r="B2421" t="s">
        <v>6668</v>
      </c>
      <c r="C2421" t="s">
        <v>2495</v>
      </c>
      <c r="D2421" t="s">
        <v>2943</v>
      </c>
      <c r="E2421" t="s">
        <v>6670</v>
      </c>
      <c r="F2421" t="s">
        <v>2942</v>
      </c>
      <c r="G2421">
        <v>4</v>
      </c>
      <c r="H2421">
        <v>9</v>
      </c>
      <c r="I2421">
        <v>1</v>
      </c>
      <c r="J2421">
        <v>1.0000000000000002</v>
      </c>
      <c r="K2421">
        <v>0</v>
      </c>
      <c r="L2421">
        <v>1.0000000000000002</v>
      </c>
      <c r="M2421">
        <v>28</v>
      </c>
      <c r="N2421">
        <v>0</v>
      </c>
      <c r="O2421">
        <v>1.0000000000000004</v>
      </c>
      <c r="P2421">
        <v>0</v>
      </c>
      <c r="Q2421">
        <v>0</v>
      </c>
      <c r="R2421">
        <v>25</v>
      </c>
      <c r="S2421">
        <v>0</v>
      </c>
      <c r="T2421">
        <v>3.0000000000000004</v>
      </c>
      <c r="U2421">
        <v>0</v>
      </c>
      <c r="V2421">
        <v>0.99999999999999989</v>
      </c>
      <c r="W2421">
        <v>12</v>
      </c>
      <c r="X2421">
        <v>0</v>
      </c>
      <c r="Y2421">
        <v>0</v>
      </c>
      <c r="Z2421">
        <v>3.0000000000000009</v>
      </c>
      <c r="AA2421">
        <v>1</v>
      </c>
      <c r="AB2421">
        <v>13</v>
      </c>
      <c r="AC2421">
        <v>0</v>
      </c>
      <c r="AD2421">
        <v>0.99999999999999989</v>
      </c>
      <c r="AE2421">
        <v>2</v>
      </c>
      <c r="AF2421">
        <v>0</v>
      </c>
      <c r="AG2421">
        <v>14</v>
      </c>
      <c r="AH2421">
        <v>1.0000000000000002</v>
      </c>
      <c r="AI2421">
        <v>4.0000000000000009</v>
      </c>
      <c r="AJ2421">
        <v>0</v>
      </c>
      <c r="AK2421">
        <v>0</v>
      </c>
      <c r="AL2421">
        <v>14</v>
      </c>
      <c r="AM2421">
        <v>0</v>
      </c>
      <c r="AN2421">
        <v>1.0000000000000002</v>
      </c>
      <c r="AO2421">
        <v>0</v>
      </c>
      <c r="AP2421">
        <v>0</v>
      </c>
      <c r="AQ2421">
        <v>18</v>
      </c>
      <c r="AR2421">
        <v>1</v>
      </c>
      <c r="AS2421">
        <v>1</v>
      </c>
      <c r="AT2421">
        <v>0</v>
      </c>
      <c r="AU2421">
        <v>0</v>
      </c>
      <c r="AV2421">
        <v>19</v>
      </c>
      <c r="AW2421">
        <v>0</v>
      </c>
      <c r="AX2421">
        <v>0</v>
      </c>
      <c r="AY2421">
        <v>0</v>
      </c>
      <c r="AZ2421">
        <v>0</v>
      </c>
      <c r="BA2421">
        <v>29</v>
      </c>
      <c r="BB2421">
        <v>0</v>
      </c>
      <c r="BC2421">
        <v>0</v>
      </c>
      <c r="BD2421">
        <v>0</v>
      </c>
      <c r="BE2421">
        <v>0</v>
      </c>
      <c r="BF2421">
        <v>24</v>
      </c>
      <c r="BG2421">
        <v>0</v>
      </c>
      <c r="BH2421">
        <v>0</v>
      </c>
      <c r="BI2421">
        <v>0</v>
      </c>
      <c r="BJ2421">
        <v>0.99999999999999978</v>
      </c>
    </row>
    <row r="2422" spans="1:62" ht="17.100000000000001" customHeight="1" x14ac:dyDescent="0.25">
      <c r="A2422" t="s">
        <v>2755</v>
      </c>
      <c r="B2422" t="s">
        <v>6668</v>
      </c>
      <c r="C2422" t="s">
        <v>1610</v>
      </c>
      <c r="D2422" t="s">
        <v>2938</v>
      </c>
      <c r="E2422" t="s">
        <v>6671</v>
      </c>
      <c r="F2422" t="s">
        <v>2941</v>
      </c>
      <c r="G2422">
        <v>1</v>
      </c>
      <c r="H2422">
        <v>61</v>
      </c>
      <c r="I2422">
        <v>20.000000000000004</v>
      </c>
      <c r="J2422">
        <v>11.999999999999998</v>
      </c>
      <c r="K2422">
        <v>1.0000000000000007</v>
      </c>
      <c r="L2422">
        <v>2.0000000000000004</v>
      </c>
      <c r="M2422">
        <v>48</v>
      </c>
      <c r="N2422">
        <v>11.999999999999998</v>
      </c>
      <c r="O2422">
        <v>16.000000000000004</v>
      </c>
      <c r="P2422">
        <v>0</v>
      </c>
      <c r="Q2422">
        <v>0</v>
      </c>
      <c r="R2422">
        <v>236</v>
      </c>
      <c r="S2422">
        <v>59.000000000000028</v>
      </c>
      <c r="T2422">
        <v>62.000000000000028</v>
      </c>
      <c r="U2422">
        <v>6</v>
      </c>
      <c r="V2422">
        <v>0</v>
      </c>
      <c r="W2422">
        <v>62</v>
      </c>
      <c r="X2422">
        <v>19.000000000000004</v>
      </c>
      <c r="Y2422">
        <v>9.0000000000000036</v>
      </c>
      <c r="Z2422">
        <v>4.0000000000000009</v>
      </c>
      <c r="AA2422">
        <v>0</v>
      </c>
      <c r="AB2422">
        <v>59</v>
      </c>
      <c r="AC2422">
        <v>3</v>
      </c>
      <c r="AD2422">
        <v>6.0000000000000009</v>
      </c>
      <c r="AE2422">
        <v>7.0000000000000009</v>
      </c>
      <c r="AF2422">
        <v>0</v>
      </c>
      <c r="AG2422">
        <v>65</v>
      </c>
      <c r="AH2422">
        <v>8.0000000000000018</v>
      </c>
      <c r="AI2422">
        <v>5.0000000000000009</v>
      </c>
      <c r="AJ2422">
        <v>1</v>
      </c>
      <c r="AK2422">
        <v>1</v>
      </c>
      <c r="AL2422">
        <v>67</v>
      </c>
      <c r="AM2422">
        <v>9.0000000000000053</v>
      </c>
      <c r="AN2422">
        <v>2</v>
      </c>
      <c r="AO2422">
        <v>1</v>
      </c>
      <c r="AP2422">
        <v>0</v>
      </c>
      <c r="AQ2422">
        <v>76</v>
      </c>
      <c r="AR2422">
        <v>4.9999999999999982</v>
      </c>
      <c r="AS2422">
        <v>5.9999999999999982</v>
      </c>
      <c r="AT2422">
        <v>0</v>
      </c>
      <c r="AU2422">
        <v>0</v>
      </c>
      <c r="AV2422">
        <v>87</v>
      </c>
      <c r="AW2422">
        <v>17.000000000000007</v>
      </c>
      <c r="AX2422">
        <v>6</v>
      </c>
      <c r="AY2422">
        <v>0</v>
      </c>
      <c r="AZ2422">
        <v>0</v>
      </c>
      <c r="BA2422">
        <v>80</v>
      </c>
      <c r="BB2422">
        <v>11.000000000000005</v>
      </c>
      <c r="BC2422">
        <v>8</v>
      </c>
      <c r="BD2422">
        <v>0</v>
      </c>
      <c r="BE2422">
        <v>0</v>
      </c>
      <c r="BF2422">
        <v>123</v>
      </c>
      <c r="BG2422">
        <v>51.000000000000007</v>
      </c>
      <c r="BH2422">
        <v>34.000000000000014</v>
      </c>
      <c r="BI2422">
        <v>0</v>
      </c>
      <c r="BJ2422">
        <v>0</v>
      </c>
    </row>
    <row r="2423" spans="1:62" ht="17.100000000000001" customHeight="1" x14ac:dyDescent="0.25">
      <c r="A2423" t="s">
        <v>2755</v>
      </c>
      <c r="B2423" t="s">
        <v>6668</v>
      </c>
      <c r="C2423" t="s">
        <v>1610</v>
      </c>
      <c r="D2423" t="s">
        <v>2938</v>
      </c>
      <c r="E2423" t="s">
        <v>6671</v>
      </c>
      <c r="F2423" t="s">
        <v>2940</v>
      </c>
      <c r="G2423">
        <v>2</v>
      </c>
      <c r="H2423">
        <v>15</v>
      </c>
      <c r="I2423">
        <v>2</v>
      </c>
      <c r="J2423">
        <v>1.0000000000000002</v>
      </c>
      <c r="K2423">
        <v>0</v>
      </c>
      <c r="L2423">
        <v>0</v>
      </c>
      <c r="M2423">
        <v>26</v>
      </c>
      <c r="N2423">
        <v>1.0000000000000002</v>
      </c>
      <c r="O2423">
        <v>3.0000000000000004</v>
      </c>
      <c r="P2423">
        <v>0</v>
      </c>
      <c r="Q2423">
        <v>0</v>
      </c>
      <c r="R2423">
        <v>29</v>
      </c>
      <c r="S2423">
        <v>4.0000000000000018</v>
      </c>
      <c r="T2423">
        <v>6.0000000000000018</v>
      </c>
      <c r="U2423">
        <v>0</v>
      </c>
      <c r="V2423">
        <v>0</v>
      </c>
      <c r="W2423">
        <v>22</v>
      </c>
      <c r="X2423">
        <v>4</v>
      </c>
      <c r="Y2423">
        <v>1.0000000000000002</v>
      </c>
      <c r="Z2423">
        <v>1.0000000000000002</v>
      </c>
      <c r="AA2423">
        <v>1.0000000000000002</v>
      </c>
      <c r="AB2423">
        <v>21</v>
      </c>
      <c r="AC2423">
        <v>0</v>
      </c>
      <c r="AD2423">
        <v>1.0000000000000002</v>
      </c>
      <c r="AE2423">
        <v>0</v>
      </c>
      <c r="AF2423">
        <v>0</v>
      </c>
      <c r="AG2423">
        <v>18</v>
      </c>
      <c r="AH2423">
        <v>0</v>
      </c>
      <c r="AI2423">
        <v>0</v>
      </c>
      <c r="AJ2423">
        <v>0</v>
      </c>
      <c r="AK2423">
        <v>0</v>
      </c>
      <c r="AL2423">
        <v>17</v>
      </c>
      <c r="AM2423">
        <v>2.0000000000000004</v>
      </c>
      <c r="AN2423">
        <v>0</v>
      </c>
      <c r="AO2423">
        <v>0</v>
      </c>
      <c r="AP2423">
        <v>0</v>
      </c>
      <c r="AQ2423">
        <v>19</v>
      </c>
      <c r="AR2423">
        <v>0</v>
      </c>
      <c r="AS2423">
        <v>0</v>
      </c>
      <c r="AT2423">
        <v>0</v>
      </c>
      <c r="AU2423">
        <v>0</v>
      </c>
      <c r="AV2423">
        <v>18</v>
      </c>
      <c r="AW2423">
        <v>1</v>
      </c>
      <c r="AX2423">
        <v>0</v>
      </c>
      <c r="AY2423">
        <v>0</v>
      </c>
      <c r="AZ2423">
        <v>0</v>
      </c>
      <c r="BA2423">
        <v>21</v>
      </c>
      <c r="BB2423">
        <v>0</v>
      </c>
      <c r="BC2423">
        <v>1.0000000000000002</v>
      </c>
      <c r="BD2423">
        <v>0</v>
      </c>
      <c r="BE2423">
        <v>0</v>
      </c>
      <c r="BF2423">
        <v>19</v>
      </c>
      <c r="BG2423">
        <v>0</v>
      </c>
      <c r="BH2423">
        <v>0</v>
      </c>
      <c r="BI2423">
        <v>0</v>
      </c>
      <c r="BJ2423">
        <v>0</v>
      </c>
    </row>
    <row r="2424" spans="1:62" ht="17.100000000000001" customHeight="1" x14ac:dyDescent="0.25">
      <c r="A2424" t="s">
        <v>2755</v>
      </c>
      <c r="B2424" t="s">
        <v>6668</v>
      </c>
      <c r="C2424" t="s">
        <v>1610</v>
      </c>
      <c r="D2424" t="s">
        <v>2938</v>
      </c>
      <c r="E2424" t="s">
        <v>6671</v>
      </c>
      <c r="F2424" t="s">
        <v>2939</v>
      </c>
      <c r="G2424">
        <v>3</v>
      </c>
      <c r="H2424">
        <v>2</v>
      </c>
      <c r="I2424">
        <v>0</v>
      </c>
      <c r="J2424">
        <v>0</v>
      </c>
      <c r="K2424">
        <v>0</v>
      </c>
      <c r="L2424">
        <v>0</v>
      </c>
      <c r="M2424">
        <v>3</v>
      </c>
      <c r="N2424">
        <v>0</v>
      </c>
      <c r="O2424">
        <v>0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1</v>
      </c>
      <c r="AW2424">
        <v>1</v>
      </c>
      <c r="AX2424">
        <v>0</v>
      </c>
      <c r="AY2424">
        <v>0</v>
      </c>
      <c r="AZ2424">
        <v>0</v>
      </c>
      <c r="BA2424">
        <v>1</v>
      </c>
      <c r="BB2424">
        <v>0</v>
      </c>
      <c r="BC2424">
        <v>0</v>
      </c>
      <c r="BD2424">
        <v>0</v>
      </c>
      <c r="BE2424">
        <v>0</v>
      </c>
      <c r="BF2424">
        <v>1</v>
      </c>
      <c r="BG2424">
        <v>0</v>
      </c>
      <c r="BH2424">
        <v>0</v>
      </c>
      <c r="BI2424">
        <v>0</v>
      </c>
      <c r="BJ2424">
        <v>0</v>
      </c>
    </row>
    <row r="2425" spans="1:62" ht="17.100000000000001" customHeight="1" x14ac:dyDescent="0.25">
      <c r="A2425" t="s">
        <v>2755</v>
      </c>
      <c r="B2425" t="s">
        <v>6668</v>
      </c>
      <c r="C2425" t="s">
        <v>1610</v>
      </c>
      <c r="D2425" t="s">
        <v>2938</v>
      </c>
      <c r="E2425" t="s">
        <v>6671</v>
      </c>
      <c r="F2425" t="s">
        <v>2937</v>
      </c>
      <c r="G2425">
        <v>4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</row>
    <row r="2426" spans="1:62" ht="17.100000000000001" customHeight="1" x14ac:dyDescent="0.25">
      <c r="A2426" t="s">
        <v>2755</v>
      </c>
      <c r="B2426" t="s">
        <v>6668</v>
      </c>
      <c r="C2426" t="s">
        <v>2933</v>
      </c>
      <c r="D2426" t="s">
        <v>2932</v>
      </c>
      <c r="E2426" t="s">
        <v>6672</v>
      </c>
      <c r="F2426" t="s">
        <v>2936</v>
      </c>
      <c r="G2426">
        <v>1</v>
      </c>
      <c r="H2426">
        <v>492</v>
      </c>
      <c r="I2426">
        <v>130.00000000000014</v>
      </c>
      <c r="J2426">
        <v>67.000000000000043</v>
      </c>
      <c r="K2426">
        <v>8.0000000000000036</v>
      </c>
      <c r="L2426">
        <v>43.000000000000064</v>
      </c>
      <c r="M2426">
        <v>509</v>
      </c>
      <c r="N2426">
        <v>102.99999999999991</v>
      </c>
      <c r="O2426">
        <v>77.000000000000043</v>
      </c>
      <c r="P2426">
        <v>11.000000000000005</v>
      </c>
      <c r="Q2426">
        <v>11.000000000000014</v>
      </c>
      <c r="R2426">
        <v>425</v>
      </c>
      <c r="S2426">
        <v>49.000000000000007</v>
      </c>
      <c r="T2426">
        <v>117.00000000000001</v>
      </c>
      <c r="U2426">
        <v>13</v>
      </c>
      <c r="V2426">
        <v>89.999999999999986</v>
      </c>
      <c r="W2426">
        <v>383</v>
      </c>
      <c r="X2426">
        <v>26.000000000000014</v>
      </c>
      <c r="Y2426">
        <v>28.999999999999979</v>
      </c>
      <c r="Z2426">
        <v>111.00000000000013</v>
      </c>
      <c r="AA2426">
        <v>132.99999999999994</v>
      </c>
      <c r="AB2426">
        <v>288</v>
      </c>
      <c r="AC2426">
        <v>17.000000000000014</v>
      </c>
      <c r="AD2426">
        <v>28.000000000000014</v>
      </c>
      <c r="AE2426">
        <v>6.0000000000000027</v>
      </c>
      <c r="AF2426">
        <v>11.999999999999996</v>
      </c>
      <c r="AG2426">
        <v>295</v>
      </c>
      <c r="AH2426">
        <v>39.999999999999993</v>
      </c>
      <c r="AI2426">
        <v>16.999999999999996</v>
      </c>
      <c r="AJ2426">
        <v>9</v>
      </c>
      <c r="AK2426">
        <v>5.0000000000000018</v>
      </c>
      <c r="AL2426">
        <v>347</v>
      </c>
      <c r="AM2426">
        <v>56.999999999999986</v>
      </c>
      <c r="AN2426">
        <v>21.000000000000014</v>
      </c>
      <c r="AO2426">
        <v>1.9999999999999984</v>
      </c>
      <c r="AP2426">
        <v>10.999999999999998</v>
      </c>
      <c r="AQ2426">
        <v>288</v>
      </c>
      <c r="AR2426">
        <v>24</v>
      </c>
      <c r="AS2426">
        <v>30.000000000000014</v>
      </c>
      <c r="AT2426">
        <v>2</v>
      </c>
      <c r="AU2426">
        <v>6.0000000000000036</v>
      </c>
      <c r="AV2426">
        <v>443</v>
      </c>
      <c r="AW2426">
        <v>75.999999999999972</v>
      </c>
      <c r="AX2426">
        <v>45</v>
      </c>
      <c r="AY2426">
        <v>2.9999999999999991</v>
      </c>
      <c r="AZ2426">
        <v>11.999999999999993</v>
      </c>
      <c r="BA2426">
        <v>372</v>
      </c>
      <c r="BB2426">
        <v>111.00000000000004</v>
      </c>
      <c r="BC2426">
        <v>50.000000000000071</v>
      </c>
      <c r="BD2426">
        <v>3.9999999999999964</v>
      </c>
      <c r="BE2426">
        <v>12.000000000000011</v>
      </c>
      <c r="BF2426">
        <v>412</v>
      </c>
      <c r="BG2426">
        <v>79.000000000000043</v>
      </c>
      <c r="BH2426">
        <v>44.000000000000007</v>
      </c>
      <c r="BI2426">
        <v>12</v>
      </c>
      <c r="BJ2426">
        <v>8.0000000000000053</v>
      </c>
    </row>
    <row r="2427" spans="1:62" ht="17.100000000000001" customHeight="1" x14ac:dyDescent="0.25">
      <c r="A2427" t="s">
        <v>2755</v>
      </c>
      <c r="B2427" t="s">
        <v>6668</v>
      </c>
      <c r="C2427" t="s">
        <v>2933</v>
      </c>
      <c r="D2427" t="s">
        <v>2932</v>
      </c>
      <c r="E2427" t="s">
        <v>6672</v>
      </c>
      <c r="F2427" t="s">
        <v>2935</v>
      </c>
      <c r="G2427">
        <v>2</v>
      </c>
      <c r="H2427">
        <v>258</v>
      </c>
      <c r="I2427">
        <v>6</v>
      </c>
      <c r="J2427">
        <v>18</v>
      </c>
      <c r="K2427">
        <v>0.99999999999999978</v>
      </c>
      <c r="L2427">
        <v>34.000000000000028</v>
      </c>
      <c r="M2427">
        <v>287</v>
      </c>
      <c r="N2427">
        <v>6.0000000000000036</v>
      </c>
      <c r="O2427">
        <v>10.000000000000007</v>
      </c>
      <c r="P2427">
        <v>4.9999999999999991</v>
      </c>
      <c r="Q2427">
        <v>13.000000000000004</v>
      </c>
      <c r="R2427">
        <v>223</v>
      </c>
      <c r="S2427">
        <v>4.9999999999999991</v>
      </c>
      <c r="T2427">
        <v>16.000000000000011</v>
      </c>
      <c r="U2427">
        <v>3.0000000000000013</v>
      </c>
      <c r="V2427">
        <v>60</v>
      </c>
      <c r="W2427">
        <v>182</v>
      </c>
      <c r="X2427">
        <v>5.0000000000000009</v>
      </c>
      <c r="Y2427">
        <v>7.0000000000000027</v>
      </c>
      <c r="Z2427">
        <v>29.000000000000014</v>
      </c>
      <c r="AA2427">
        <v>37.999999999999986</v>
      </c>
      <c r="AB2427">
        <v>245</v>
      </c>
      <c r="AC2427">
        <v>2.9999999999999996</v>
      </c>
      <c r="AD2427">
        <v>1</v>
      </c>
      <c r="AE2427">
        <v>9</v>
      </c>
      <c r="AF2427">
        <v>7.0000000000000036</v>
      </c>
      <c r="AG2427">
        <v>237</v>
      </c>
      <c r="AH2427">
        <v>6</v>
      </c>
      <c r="AI2427">
        <v>1.0000000000000002</v>
      </c>
      <c r="AJ2427">
        <v>5.0000000000000018</v>
      </c>
      <c r="AK2427">
        <v>6.0000000000000036</v>
      </c>
      <c r="AL2427">
        <v>246</v>
      </c>
      <c r="AM2427">
        <v>8.0000000000000018</v>
      </c>
      <c r="AN2427">
        <v>8.0000000000000053</v>
      </c>
      <c r="AO2427">
        <v>1.9999999999999998</v>
      </c>
      <c r="AP2427">
        <v>3.0000000000000027</v>
      </c>
      <c r="AQ2427">
        <v>272</v>
      </c>
      <c r="AR2427">
        <v>16.000000000000011</v>
      </c>
      <c r="AS2427">
        <v>10.000000000000007</v>
      </c>
      <c r="AT2427">
        <v>5.9999999999999973</v>
      </c>
      <c r="AU2427">
        <v>4.9999999999999982</v>
      </c>
      <c r="AV2427">
        <v>289</v>
      </c>
      <c r="AW2427">
        <v>31.000000000000007</v>
      </c>
      <c r="AX2427">
        <v>3.9999999999999996</v>
      </c>
      <c r="AY2427">
        <v>20.999999999999996</v>
      </c>
      <c r="AZ2427">
        <v>11</v>
      </c>
      <c r="BA2427">
        <v>314</v>
      </c>
      <c r="BB2427">
        <v>14.000000000000002</v>
      </c>
      <c r="BC2427">
        <v>11.000000000000012</v>
      </c>
      <c r="BD2427">
        <v>5.9999999999999982</v>
      </c>
      <c r="BE2427">
        <v>9</v>
      </c>
      <c r="BF2427">
        <v>293</v>
      </c>
      <c r="BG2427">
        <v>28.000000000000014</v>
      </c>
      <c r="BH2427">
        <v>6.0000000000000009</v>
      </c>
      <c r="BI2427">
        <v>1.9999999999999993</v>
      </c>
      <c r="BJ2427">
        <v>5.0000000000000071</v>
      </c>
    </row>
    <row r="2428" spans="1:62" ht="17.100000000000001" customHeight="1" x14ac:dyDescent="0.25">
      <c r="A2428" t="s">
        <v>2755</v>
      </c>
      <c r="B2428" t="s">
        <v>6668</v>
      </c>
      <c r="C2428" t="s">
        <v>2933</v>
      </c>
      <c r="D2428" t="s">
        <v>2932</v>
      </c>
      <c r="E2428" t="s">
        <v>6672</v>
      </c>
      <c r="F2428" t="s">
        <v>2934</v>
      </c>
      <c r="G2428">
        <v>3</v>
      </c>
      <c r="H2428">
        <v>81</v>
      </c>
      <c r="I2428">
        <v>1</v>
      </c>
      <c r="J2428">
        <v>1</v>
      </c>
      <c r="K2428">
        <v>0</v>
      </c>
      <c r="L2428">
        <v>10</v>
      </c>
      <c r="M2428">
        <v>68</v>
      </c>
      <c r="N2428">
        <v>0</v>
      </c>
      <c r="O2428">
        <v>4</v>
      </c>
      <c r="P2428">
        <v>0</v>
      </c>
      <c r="Q2428">
        <v>3.0000000000000013</v>
      </c>
      <c r="R2428">
        <v>57</v>
      </c>
      <c r="S2428">
        <v>5.0000000000000009</v>
      </c>
      <c r="T2428">
        <v>18.000000000000007</v>
      </c>
      <c r="U2428">
        <v>1.0000000000000002</v>
      </c>
      <c r="V2428">
        <v>11.000000000000002</v>
      </c>
      <c r="W2428">
        <v>33</v>
      </c>
      <c r="X2428">
        <v>0</v>
      </c>
      <c r="Y2428">
        <v>2</v>
      </c>
      <c r="Z2428">
        <v>5.0000000000000009</v>
      </c>
      <c r="AA2428">
        <v>7.0000000000000009</v>
      </c>
      <c r="AB2428">
        <v>39</v>
      </c>
      <c r="AC2428">
        <v>0</v>
      </c>
      <c r="AD2428">
        <v>0</v>
      </c>
      <c r="AE2428">
        <v>2.0000000000000004</v>
      </c>
      <c r="AF2428">
        <v>2</v>
      </c>
      <c r="AG2428">
        <v>69</v>
      </c>
      <c r="AH2428">
        <v>7.0000000000000018</v>
      </c>
      <c r="AI2428">
        <v>3.0000000000000013</v>
      </c>
      <c r="AJ2428">
        <v>2</v>
      </c>
      <c r="AK2428">
        <v>0</v>
      </c>
      <c r="AL2428">
        <v>49</v>
      </c>
      <c r="AM2428">
        <v>3.0000000000000013</v>
      </c>
      <c r="AN2428">
        <v>1</v>
      </c>
      <c r="AO2428">
        <v>0.99999999999999989</v>
      </c>
      <c r="AP2428">
        <v>0.99999999999999989</v>
      </c>
      <c r="AQ2428">
        <v>77</v>
      </c>
      <c r="AR2428">
        <v>2.9999999999999996</v>
      </c>
      <c r="AS2428">
        <v>3.0000000000000009</v>
      </c>
      <c r="AT2428">
        <v>0</v>
      </c>
      <c r="AU2428">
        <v>1</v>
      </c>
      <c r="AV2428">
        <v>79</v>
      </c>
      <c r="AW2428">
        <v>2.0000000000000004</v>
      </c>
      <c r="AX2428">
        <v>2.9999999999999996</v>
      </c>
      <c r="AY2428">
        <v>0</v>
      </c>
      <c r="AZ2428">
        <v>0</v>
      </c>
      <c r="BA2428">
        <v>98</v>
      </c>
      <c r="BB2428">
        <v>1.0000000000000002</v>
      </c>
      <c r="BC2428">
        <v>1.0000000000000002</v>
      </c>
      <c r="BD2428">
        <v>1.0000000000000011</v>
      </c>
      <c r="BE2428">
        <v>1</v>
      </c>
      <c r="BF2428">
        <v>90</v>
      </c>
      <c r="BG2428">
        <v>4.0000000000000009</v>
      </c>
      <c r="BH2428">
        <v>5</v>
      </c>
      <c r="BI2428">
        <v>0</v>
      </c>
      <c r="BJ2428">
        <v>1.0000000000000002</v>
      </c>
    </row>
    <row r="2429" spans="1:62" ht="17.100000000000001" customHeight="1" x14ac:dyDescent="0.25">
      <c r="A2429" t="s">
        <v>2755</v>
      </c>
      <c r="B2429" t="s">
        <v>6668</v>
      </c>
      <c r="C2429" t="s">
        <v>2933</v>
      </c>
      <c r="D2429" t="s">
        <v>2932</v>
      </c>
      <c r="E2429" t="s">
        <v>6672</v>
      </c>
      <c r="F2429" t="s">
        <v>2931</v>
      </c>
      <c r="G2429">
        <v>4</v>
      </c>
      <c r="H2429">
        <v>5</v>
      </c>
      <c r="I2429">
        <v>0</v>
      </c>
      <c r="J2429">
        <v>0</v>
      </c>
      <c r="K2429">
        <v>0</v>
      </c>
      <c r="L2429">
        <v>1</v>
      </c>
      <c r="M2429">
        <v>7</v>
      </c>
      <c r="N2429">
        <v>0</v>
      </c>
      <c r="O2429">
        <v>2.0000000000000004</v>
      </c>
      <c r="P2429">
        <v>0</v>
      </c>
      <c r="Q2429">
        <v>0</v>
      </c>
      <c r="R2429">
        <v>26</v>
      </c>
      <c r="S2429">
        <v>0</v>
      </c>
      <c r="T2429">
        <v>21.999999999999996</v>
      </c>
      <c r="U2429">
        <v>0</v>
      </c>
      <c r="V2429">
        <v>0.99999999999999989</v>
      </c>
      <c r="W2429">
        <v>2</v>
      </c>
      <c r="X2429">
        <v>0</v>
      </c>
      <c r="Y2429">
        <v>0</v>
      </c>
      <c r="Z2429">
        <v>0</v>
      </c>
      <c r="AA2429">
        <v>1</v>
      </c>
      <c r="AB2429">
        <v>4</v>
      </c>
      <c r="AC2429">
        <v>0</v>
      </c>
      <c r="AD2429">
        <v>0</v>
      </c>
      <c r="AE2429">
        <v>0</v>
      </c>
      <c r="AF2429">
        <v>0</v>
      </c>
      <c r="AG2429">
        <v>3</v>
      </c>
      <c r="AH2429">
        <v>0</v>
      </c>
      <c r="AI2429">
        <v>0</v>
      </c>
      <c r="AJ2429">
        <v>0</v>
      </c>
      <c r="AK2429">
        <v>0</v>
      </c>
      <c r="AL2429">
        <v>4</v>
      </c>
      <c r="AM2429">
        <v>0</v>
      </c>
      <c r="AN2429">
        <v>0</v>
      </c>
      <c r="AO2429">
        <v>0</v>
      </c>
      <c r="AP2429">
        <v>0</v>
      </c>
      <c r="AQ2429">
        <v>4</v>
      </c>
      <c r="AR2429">
        <v>0</v>
      </c>
      <c r="AS2429">
        <v>0</v>
      </c>
      <c r="AT2429">
        <v>0</v>
      </c>
      <c r="AU2429">
        <v>0</v>
      </c>
      <c r="AV2429">
        <v>3</v>
      </c>
      <c r="AW2429">
        <v>0</v>
      </c>
      <c r="AX2429">
        <v>0</v>
      </c>
      <c r="AY2429">
        <v>0</v>
      </c>
      <c r="AZ2429">
        <v>0</v>
      </c>
      <c r="BA2429">
        <v>5</v>
      </c>
      <c r="BB2429">
        <v>0</v>
      </c>
      <c r="BC2429">
        <v>0</v>
      </c>
      <c r="BD2429">
        <v>0</v>
      </c>
      <c r="BE2429">
        <v>0</v>
      </c>
      <c r="BF2429">
        <v>3</v>
      </c>
      <c r="BG2429">
        <v>0</v>
      </c>
      <c r="BH2429">
        <v>0</v>
      </c>
      <c r="BI2429">
        <v>0</v>
      </c>
      <c r="BJ2429">
        <v>0</v>
      </c>
    </row>
    <row r="2430" spans="1:62" ht="17.100000000000001" customHeight="1" x14ac:dyDescent="0.25">
      <c r="A2430" t="s">
        <v>2755</v>
      </c>
      <c r="B2430" t="s">
        <v>6668</v>
      </c>
      <c r="C2430" t="s">
        <v>686</v>
      </c>
      <c r="D2430" t="s">
        <v>2927</v>
      </c>
      <c r="E2430" t="s">
        <v>6673</v>
      </c>
      <c r="F2430" t="s">
        <v>2930</v>
      </c>
      <c r="G2430">
        <v>1</v>
      </c>
      <c r="H2430">
        <v>117</v>
      </c>
      <c r="I2430">
        <v>22.000000000000007</v>
      </c>
      <c r="J2430">
        <v>15.000000000000002</v>
      </c>
      <c r="K2430">
        <v>0</v>
      </c>
      <c r="L2430">
        <v>2.0000000000000004</v>
      </c>
      <c r="M2430">
        <v>162</v>
      </c>
      <c r="N2430">
        <v>28</v>
      </c>
      <c r="O2430">
        <v>22.000000000000004</v>
      </c>
      <c r="P2430">
        <v>0</v>
      </c>
      <c r="Q2430">
        <v>2</v>
      </c>
      <c r="R2430">
        <v>108</v>
      </c>
      <c r="S2430">
        <v>16.000000000000004</v>
      </c>
      <c r="T2430">
        <v>59.999999999999964</v>
      </c>
      <c r="U2430">
        <v>0</v>
      </c>
      <c r="V2430">
        <v>3.0000000000000009</v>
      </c>
      <c r="W2430">
        <v>78</v>
      </c>
      <c r="X2430">
        <v>28.000000000000007</v>
      </c>
      <c r="Y2430">
        <v>4.9999999999999982</v>
      </c>
      <c r="Z2430">
        <v>1.0000000000000002</v>
      </c>
      <c r="AA2430">
        <v>3.0000000000000013</v>
      </c>
      <c r="AB2430">
        <v>70</v>
      </c>
      <c r="AC2430">
        <v>2</v>
      </c>
      <c r="AD2430">
        <v>3</v>
      </c>
      <c r="AE2430">
        <v>2</v>
      </c>
      <c r="AF2430">
        <v>1.0000000000000007</v>
      </c>
      <c r="AG2430">
        <v>88</v>
      </c>
      <c r="AH2430">
        <v>13.999999999999996</v>
      </c>
      <c r="AI2430">
        <v>5.9999999999999982</v>
      </c>
      <c r="AJ2430">
        <v>1.0000000000000002</v>
      </c>
      <c r="AK2430">
        <v>1.0000000000000002</v>
      </c>
      <c r="AL2430">
        <v>81</v>
      </c>
      <c r="AM2430">
        <v>6.9999999999999982</v>
      </c>
      <c r="AN2430">
        <v>6.9999999999999982</v>
      </c>
      <c r="AO2430">
        <v>0</v>
      </c>
      <c r="AP2430">
        <v>0</v>
      </c>
      <c r="AQ2430">
        <v>88</v>
      </c>
      <c r="AR2430">
        <v>10.000000000000005</v>
      </c>
      <c r="AS2430">
        <v>13</v>
      </c>
      <c r="AT2430">
        <v>0</v>
      </c>
      <c r="AU2430">
        <v>0</v>
      </c>
      <c r="AV2430">
        <v>86</v>
      </c>
      <c r="AW2430">
        <v>14.000000000000004</v>
      </c>
      <c r="AX2430">
        <v>6</v>
      </c>
      <c r="AY2430">
        <v>0</v>
      </c>
      <c r="AZ2430">
        <v>1.0000000000000002</v>
      </c>
      <c r="BA2430">
        <v>115</v>
      </c>
      <c r="BB2430">
        <v>40.999999999999993</v>
      </c>
      <c r="BC2430">
        <v>6.0000000000000009</v>
      </c>
      <c r="BD2430">
        <v>0</v>
      </c>
      <c r="BE2430">
        <v>1.0000000000000002</v>
      </c>
      <c r="BF2430">
        <v>91</v>
      </c>
      <c r="BG2430">
        <v>8.9999999999999982</v>
      </c>
      <c r="BH2430">
        <v>12.999999999999996</v>
      </c>
      <c r="BI2430">
        <v>0</v>
      </c>
      <c r="BJ2430">
        <v>0</v>
      </c>
    </row>
    <row r="2431" spans="1:62" ht="17.100000000000001" customHeight="1" x14ac:dyDescent="0.25">
      <c r="A2431" t="s">
        <v>2755</v>
      </c>
      <c r="B2431" t="s">
        <v>6668</v>
      </c>
      <c r="C2431" t="s">
        <v>686</v>
      </c>
      <c r="D2431" t="s">
        <v>2927</v>
      </c>
      <c r="E2431" t="s">
        <v>6673</v>
      </c>
      <c r="F2431" t="s">
        <v>2929</v>
      </c>
      <c r="G2431">
        <v>2</v>
      </c>
      <c r="H2431">
        <v>35</v>
      </c>
      <c r="I2431">
        <v>0</v>
      </c>
      <c r="J2431">
        <v>2.0000000000000004</v>
      </c>
      <c r="K2431">
        <v>0</v>
      </c>
      <c r="L2431">
        <v>1.0000000000000002</v>
      </c>
      <c r="M2431">
        <v>102</v>
      </c>
      <c r="N2431">
        <v>1.0000000000000002</v>
      </c>
      <c r="O2431">
        <v>1.0000000000000002</v>
      </c>
      <c r="P2431">
        <v>0</v>
      </c>
      <c r="Q2431">
        <v>2</v>
      </c>
      <c r="R2431">
        <v>47</v>
      </c>
      <c r="S2431">
        <v>5.0000000000000018</v>
      </c>
      <c r="T2431">
        <v>0</v>
      </c>
      <c r="U2431">
        <v>0</v>
      </c>
      <c r="V2431">
        <v>0</v>
      </c>
      <c r="W2431">
        <v>45</v>
      </c>
      <c r="X2431">
        <v>0</v>
      </c>
      <c r="Y2431">
        <v>1.0000000000000007</v>
      </c>
      <c r="Z2431">
        <v>0</v>
      </c>
      <c r="AA2431">
        <v>0</v>
      </c>
      <c r="AB2431">
        <v>47</v>
      </c>
      <c r="AC2431">
        <v>0</v>
      </c>
      <c r="AD2431">
        <v>0</v>
      </c>
      <c r="AE2431">
        <v>0</v>
      </c>
      <c r="AF2431">
        <v>0</v>
      </c>
      <c r="AG2431">
        <v>48</v>
      </c>
      <c r="AH2431">
        <v>0</v>
      </c>
      <c r="AI2431">
        <v>4.0000000000000009</v>
      </c>
      <c r="AJ2431">
        <v>0</v>
      </c>
      <c r="AK2431">
        <v>0</v>
      </c>
      <c r="AL2431">
        <v>43</v>
      </c>
      <c r="AM2431">
        <v>1</v>
      </c>
      <c r="AN2431">
        <v>0</v>
      </c>
      <c r="AO2431">
        <v>0</v>
      </c>
      <c r="AP2431">
        <v>0</v>
      </c>
      <c r="AQ2431">
        <v>45</v>
      </c>
      <c r="AR2431">
        <v>2.0000000000000013</v>
      </c>
      <c r="AS2431">
        <v>1</v>
      </c>
      <c r="AT2431">
        <v>0</v>
      </c>
      <c r="AU2431">
        <v>0</v>
      </c>
      <c r="AV2431">
        <v>50</v>
      </c>
      <c r="AW2431">
        <v>1.0000000000000004</v>
      </c>
      <c r="AX2431">
        <v>3.0000000000000004</v>
      </c>
      <c r="AY2431">
        <v>0</v>
      </c>
      <c r="AZ2431">
        <v>0</v>
      </c>
      <c r="BA2431">
        <v>47</v>
      </c>
      <c r="BB2431">
        <v>2.0000000000000013</v>
      </c>
      <c r="BC2431">
        <v>1.0000000000000007</v>
      </c>
      <c r="BD2431">
        <v>0</v>
      </c>
      <c r="BE2431">
        <v>0</v>
      </c>
      <c r="BF2431">
        <v>71</v>
      </c>
      <c r="BG2431">
        <v>1.0000000000000007</v>
      </c>
      <c r="BH2431">
        <v>0</v>
      </c>
      <c r="BI2431">
        <v>0</v>
      </c>
      <c r="BJ2431">
        <v>0</v>
      </c>
    </row>
    <row r="2432" spans="1:62" ht="17.100000000000001" customHeight="1" x14ac:dyDescent="0.25">
      <c r="A2432" t="s">
        <v>2755</v>
      </c>
      <c r="B2432" t="s">
        <v>6668</v>
      </c>
      <c r="C2432" t="s">
        <v>686</v>
      </c>
      <c r="D2432" t="s">
        <v>2927</v>
      </c>
      <c r="E2432" t="s">
        <v>6673</v>
      </c>
      <c r="F2432" t="s">
        <v>2928</v>
      </c>
      <c r="G2432">
        <v>3</v>
      </c>
      <c r="H2432">
        <v>3</v>
      </c>
      <c r="I2432">
        <v>0</v>
      </c>
      <c r="J2432">
        <v>0</v>
      </c>
      <c r="K2432">
        <v>0</v>
      </c>
      <c r="L2432">
        <v>0</v>
      </c>
      <c r="M2432">
        <v>3</v>
      </c>
      <c r="N2432">
        <v>0</v>
      </c>
      <c r="O2432">
        <v>0</v>
      </c>
      <c r="P2432">
        <v>0</v>
      </c>
      <c r="Q2432">
        <v>0</v>
      </c>
      <c r="R2432">
        <v>4</v>
      </c>
      <c r="S2432">
        <v>0</v>
      </c>
      <c r="T2432">
        <v>0</v>
      </c>
      <c r="U2432">
        <v>0</v>
      </c>
      <c r="V2432">
        <v>0</v>
      </c>
      <c r="W2432">
        <v>4</v>
      </c>
      <c r="X2432">
        <v>0</v>
      </c>
      <c r="Y2432">
        <v>0</v>
      </c>
      <c r="Z2432">
        <v>0</v>
      </c>
      <c r="AA2432">
        <v>0</v>
      </c>
      <c r="AB2432">
        <v>4</v>
      </c>
      <c r="AC2432">
        <v>0</v>
      </c>
      <c r="AD2432">
        <v>0</v>
      </c>
      <c r="AE2432">
        <v>0</v>
      </c>
      <c r="AF2432">
        <v>0</v>
      </c>
      <c r="AG2432">
        <v>4</v>
      </c>
      <c r="AH2432">
        <v>0</v>
      </c>
      <c r="AI2432">
        <v>0</v>
      </c>
      <c r="AJ2432">
        <v>0</v>
      </c>
      <c r="AK2432">
        <v>0</v>
      </c>
      <c r="AL2432">
        <v>5</v>
      </c>
      <c r="AM2432">
        <v>0</v>
      </c>
      <c r="AN2432">
        <v>0</v>
      </c>
      <c r="AO2432">
        <v>0</v>
      </c>
      <c r="AP2432">
        <v>0</v>
      </c>
      <c r="AQ2432">
        <v>5</v>
      </c>
      <c r="AR2432">
        <v>0</v>
      </c>
      <c r="AS2432">
        <v>0</v>
      </c>
      <c r="AT2432">
        <v>0</v>
      </c>
      <c r="AU2432">
        <v>0</v>
      </c>
      <c r="AV2432">
        <v>5</v>
      </c>
      <c r="AW2432">
        <v>0</v>
      </c>
      <c r="AX2432">
        <v>0</v>
      </c>
      <c r="AY2432">
        <v>0</v>
      </c>
      <c r="AZ2432">
        <v>0</v>
      </c>
      <c r="BA2432">
        <v>5</v>
      </c>
      <c r="BB2432">
        <v>0</v>
      </c>
      <c r="BC2432">
        <v>0</v>
      </c>
      <c r="BD2432">
        <v>0</v>
      </c>
      <c r="BE2432">
        <v>0</v>
      </c>
      <c r="BF2432">
        <v>6</v>
      </c>
      <c r="BG2432">
        <v>1</v>
      </c>
      <c r="BH2432">
        <v>0</v>
      </c>
      <c r="BI2432">
        <v>0</v>
      </c>
      <c r="BJ2432">
        <v>0</v>
      </c>
    </row>
    <row r="2433" spans="1:62" ht="17.100000000000001" customHeight="1" x14ac:dyDescent="0.25">
      <c r="A2433" t="s">
        <v>2755</v>
      </c>
      <c r="B2433" t="s">
        <v>6668</v>
      </c>
      <c r="C2433" t="s">
        <v>686</v>
      </c>
      <c r="D2433" t="s">
        <v>2927</v>
      </c>
      <c r="E2433" t="s">
        <v>6673</v>
      </c>
      <c r="F2433" t="s">
        <v>2926</v>
      </c>
      <c r="G2433">
        <v>4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1</v>
      </c>
      <c r="AM2433">
        <v>1</v>
      </c>
      <c r="AN2433">
        <v>0</v>
      </c>
      <c r="AO2433">
        <v>0</v>
      </c>
      <c r="AP2433">
        <v>0</v>
      </c>
      <c r="AQ2433">
        <v>2</v>
      </c>
      <c r="AR2433">
        <v>2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</row>
    <row r="2434" spans="1:62" ht="17.100000000000001" customHeight="1" x14ac:dyDescent="0.25">
      <c r="A2434" t="s">
        <v>2755</v>
      </c>
      <c r="B2434" t="s">
        <v>6668</v>
      </c>
      <c r="C2434" t="s">
        <v>955</v>
      </c>
      <c r="D2434" t="s">
        <v>2922</v>
      </c>
      <c r="E2434" t="s">
        <v>6674</v>
      </c>
      <c r="F2434" t="s">
        <v>2925</v>
      </c>
      <c r="G2434">
        <v>1</v>
      </c>
      <c r="H2434">
        <v>76</v>
      </c>
      <c r="I2434">
        <v>33.000000000000007</v>
      </c>
      <c r="J2434">
        <v>7</v>
      </c>
      <c r="K2434">
        <v>0</v>
      </c>
      <c r="L2434">
        <v>4.9999999999999982</v>
      </c>
      <c r="M2434">
        <v>66</v>
      </c>
      <c r="N2434">
        <v>13.000000000000004</v>
      </c>
      <c r="O2434">
        <v>6.0000000000000018</v>
      </c>
      <c r="P2434">
        <v>0</v>
      </c>
      <c r="Q2434">
        <v>0</v>
      </c>
      <c r="R2434">
        <v>85</v>
      </c>
      <c r="S2434">
        <v>3</v>
      </c>
      <c r="T2434">
        <v>17.000000000000004</v>
      </c>
      <c r="U2434">
        <v>2.0000000000000004</v>
      </c>
      <c r="V2434">
        <v>16.000000000000004</v>
      </c>
      <c r="W2434">
        <v>76</v>
      </c>
      <c r="X2434">
        <v>8</v>
      </c>
      <c r="Y2434">
        <v>9.0000000000000018</v>
      </c>
      <c r="Z2434">
        <v>21.000000000000011</v>
      </c>
      <c r="AA2434">
        <v>20.000000000000011</v>
      </c>
      <c r="AB2434">
        <v>56</v>
      </c>
      <c r="AC2434">
        <v>5.0000000000000009</v>
      </c>
      <c r="AD2434">
        <v>2.9999999999999996</v>
      </c>
      <c r="AE2434">
        <v>6.0000000000000009</v>
      </c>
      <c r="AF2434">
        <v>1</v>
      </c>
      <c r="AG2434">
        <v>67</v>
      </c>
      <c r="AH2434">
        <v>3.0000000000000004</v>
      </c>
      <c r="AI2434">
        <v>8.0000000000000018</v>
      </c>
      <c r="AJ2434">
        <v>4</v>
      </c>
      <c r="AK2434">
        <v>1</v>
      </c>
      <c r="AL2434">
        <v>51</v>
      </c>
      <c r="AM2434">
        <v>3</v>
      </c>
      <c r="AN2434">
        <v>7.0000000000000018</v>
      </c>
      <c r="AO2434">
        <v>2.0000000000000004</v>
      </c>
      <c r="AP2434">
        <v>0</v>
      </c>
      <c r="AQ2434">
        <v>64</v>
      </c>
      <c r="AR2434">
        <v>17.999999999999993</v>
      </c>
      <c r="AS2434">
        <v>15.000000000000004</v>
      </c>
      <c r="AT2434">
        <v>4</v>
      </c>
      <c r="AU2434">
        <v>0</v>
      </c>
      <c r="AV2434">
        <v>75</v>
      </c>
      <c r="AW2434">
        <v>31.000000000000004</v>
      </c>
      <c r="AX2434">
        <v>15.000000000000007</v>
      </c>
      <c r="AY2434">
        <v>2</v>
      </c>
      <c r="AZ2434">
        <v>0</v>
      </c>
      <c r="BA2434">
        <v>70</v>
      </c>
      <c r="BB2434">
        <v>11.000000000000007</v>
      </c>
      <c r="BC2434">
        <v>6.0000000000000018</v>
      </c>
      <c r="BD2434">
        <v>0</v>
      </c>
      <c r="BE2434">
        <v>0</v>
      </c>
      <c r="BF2434">
        <v>62</v>
      </c>
      <c r="BG2434">
        <v>3.0000000000000009</v>
      </c>
      <c r="BH2434">
        <v>10.000000000000002</v>
      </c>
      <c r="BI2434">
        <v>0</v>
      </c>
      <c r="BJ2434">
        <v>0</v>
      </c>
    </row>
    <row r="2435" spans="1:62" ht="17.100000000000001" customHeight="1" x14ac:dyDescent="0.25">
      <c r="A2435" t="s">
        <v>2755</v>
      </c>
      <c r="B2435" t="s">
        <v>6668</v>
      </c>
      <c r="C2435" t="s">
        <v>955</v>
      </c>
      <c r="D2435" t="s">
        <v>2922</v>
      </c>
      <c r="E2435" t="s">
        <v>6674</v>
      </c>
      <c r="F2435" t="s">
        <v>2924</v>
      </c>
      <c r="G2435">
        <v>2</v>
      </c>
      <c r="H2435">
        <v>11</v>
      </c>
      <c r="I2435">
        <v>4</v>
      </c>
      <c r="J2435">
        <v>1.0000000000000002</v>
      </c>
      <c r="K2435">
        <v>0</v>
      </c>
      <c r="L2435">
        <v>0</v>
      </c>
      <c r="M2435">
        <v>32</v>
      </c>
      <c r="N2435">
        <v>10.999999999999998</v>
      </c>
      <c r="O2435">
        <v>0</v>
      </c>
      <c r="P2435">
        <v>0</v>
      </c>
      <c r="Q2435">
        <v>0</v>
      </c>
      <c r="R2435">
        <v>19</v>
      </c>
      <c r="S2435">
        <v>1</v>
      </c>
      <c r="T2435">
        <v>2.0000000000000004</v>
      </c>
      <c r="U2435">
        <v>0</v>
      </c>
      <c r="V2435">
        <v>10</v>
      </c>
      <c r="W2435">
        <v>20</v>
      </c>
      <c r="X2435">
        <v>0.99999999999999989</v>
      </c>
      <c r="Y2435">
        <v>1.0000000000000002</v>
      </c>
      <c r="Z2435">
        <v>11</v>
      </c>
      <c r="AA2435">
        <v>12.000000000000002</v>
      </c>
      <c r="AB2435">
        <v>28</v>
      </c>
      <c r="AC2435">
        <v>0</v>
      </c>
      <c r="AD2435">
        <v>0</v>
      </c>
      <c r="AE2435">
        <v>17.999999999999993</v>
      </c>
      <c r="AF2435">
        <v>2.0000000000000004</v>
      </c>
      <c r="AG2435">
        <v>25</v>
      </c>
      <c r="AH2435">
        <v>0</v>
      </c>
      <c r="AI2435">
        <v>0</v>
      </c>
      <c r="AJ2435">
        <v>18.999999999999996</v>
      </c>
      <c r="AK2435">
        <v>0</v>
      </c>
      <c r="AL2435">
        <v>31</v>
      </c>
      <c r="AM2435">
        <v>0</v>
      </c>
      <c r="AN2435">
        <v>0</v>
      </c>
      <c r="AO2435">
        <v>18.999999999999989</v>
      </c>
      <c r="AP2435">
        <v>0</v>
      </c>
      <c r="AQ2435">
        <v>30</v>
      </c>
      <c r="AR2435">
        <v>0</v>
      </c>
      <c r="AS2435">
        <v>1</v>
      </c>
      <c r="AT2435">
        <v>18.999999999999993</v>
      </c>
      <c r="AU2435">
        <v>0</v>
      </c>
      <c r="AV2435">
        <v>31</v>
      </c>
      <c r="AW2435">
        <v>0</v>
      </c>
      <c r="AX2435">
        <v>21.999999999999996</v>
      </c>
      <c r="AY2435">
        <v>21.999999999999996</v>
      </c>
      <c r="AZ2435">
        <v>1</v>
      </c>
      <c r="BA2435">
        <v>10</v>
      </c>
      <c r="BB2435">
        <v>1.0000000000000002</v>
      </c>
      <c r="BC2435">
        <v>0</v>
      </c>
      <c r="BD2435">
        <v>0</v>
      </c>
      <c r="BE2435">
        <v>0.99999999999999989</v>
      </c>
      <c r="BF2435">
        <v>16</v>
      </c>
      <c r="BG2435">
        <v>2.0000000000000004</v>
      </c>
      <c r="BH2435">
        <v>0</v>
      </c>
      <c r="BI2435">
        <v>0</v>
      </c>
      <c r="BJ2435">
        <v>0</v>
      </c>
    </row>
    <row r="2436" spans="1:62" ht="17.100000000000001" customHeight="1" x14ac:dyDescent="0.25">
      <c r="A2436" t="s">
        <v>2755</v>
      </c>
      <c r="B2436" t="s">
        <v>6668</v>
      </c>
      <c r="C2436" t="s">
        <v>955</v>
      </c>
      <c r="D2436" t="s">
        <v>2922</v>
      </c>
      <c r="E2436" t="s">
        <v>6674</v>
      </c>
      <c r="F2436" t="s">
        <v>2923</v>
      </c>
      <c r="G2436">
        <v>3</v>
      </c>
      <c r="H2436">
        <v>8</v>
      </c>
      <c r="I2436">
        <v>1.0000000000000002</v>
      </c>
      <c r="J2436">
        <v>0</v>
      </c>
      <c r="K2436">
        <v>0</v>
      </c>
      <c r="L2436">
        <v>4</v>
      </c>
      <c r="M2436">
        <v>14</v>
      </c>
      <c r="N2436">
        <v>3</v>
      </c>
      <c r="O2436">
        <v>1</v>
      </c>
      <c r="P2436">
        <v>0</v>
      </c>
      <c r="Q2436">
        <v>0</v>
      </c>
      <c r="R2436">
        <v>13</v>
      </c>
      <c r="S2436">
        <v>0.99999999999999989</v>
      </c>
      <c r="T2436">
        <v>0</v>
      </c>
      <c r="U2436">
        <v>1</v>
      </c>
      <c r="V2436">
        <v>9</v>
      </c>
      <c r="W2436">
        <v>6</v>
      </c>
      <c r="X2436">
        <v>0</v>
      </c>
      <c r="Y2436">
        <v>0</v>
      </c>
      <c r="Z2436">
        <v>4</v>
      </c>
      <c r="AA2436">
        <v>5</v>
      </c>
      <c r="AB2436">
        <v>11</v>
      </c>
      <c r="AC2436">
        <v>0</v>
      </c>
      <c r="AD2436">
        <v>0</v>
      </c>
      <c r="AE2436">
        <v>9</v>
      </c>
      <c r="AF2436">
        <v>1.0000000000000002</v>
      </c>
      <c r="AG2436">
        <v>12</v>
      </c>
      <c r="AH2436">
        <v>0</v>
      </c>
      <c r="AI2436">
        <v>0</v>
      </c>
      <c r="AJ2436">
        <v>8.9999999999999982</v>
      </c>
      <c r="AK2436">
        <v>0</v>
      </c>
      <c r="AL2436">
        <v>10</v>
      </c>
      <c r="AM2436">
        <v>0</v>
      </c>
      <c r="AN2436">
        <v>1.0000000000000002</v>
      </c>
      <c r="AO2436">
        <v>9</v>
      </c>
      <c r="AP2436">
        <v>0</v>
      </c>
      <c r="AQ2436">
        <v>8</v>
      </c>
      <c r="AR2436">
        <v>0</v>
      </c>
      <c r="AS2436">
        <v>0</v>
      </c>
      <c r="AT2436">
        <v>6</v>
      </c>
      <c r="AU2436">
        <v>0</v>
      </c>
      <c r="AV2436">
        <v>6</v>
      </c>
      <c r="AW2436">
        <v>0</v>
      </c>
      <c r="AX2436">
        <v>4</v>
      </c>
      <c r="AY2436">
        <v>4</v>
      </c>
      <c r="AZ2436">
        <v>0</v>
      </c>
      <c r="BA2436">
        <v>2</v>
      </c>
      <c r="BB2436">
        <v>0</v>
      </c>
      <c r="BC2436">
        <v>0</v>
      </c>
      <c r="BD2436">
        <v>0</v>
      </c>
      <c r="BE2436">
        <v>0</v>
      </c>
      <c r="BF2436">
        <v>4</v>
      </c>
      <c r="BG2436">
        <v>1</v>
      </c>
      <c r="BH2436">
        <v>0</v>
      </c>
      <c r="BI2436">
        <v>0</v>
      </c>
      <c r="BJ2436">
        <v>0</v>
      </c>
    </row>
    <row r="2437" spans="1:62" ht="17.100000000000001" customHeight="1" x14ac:dyDescent="0.25">
      <c r="A2437" t="s">
        <v>2755</v>
      </c>
      <c r="B2437" t="s">
        <v>6668</v>
      </c>
      <c r="C2437" t="s">
        <v>955</v>
      </c>
      <c r="D2437" t="s">
        <v>2922</v>
      </c>
      <c r="E2437" t="s">
        <v>6674</v>
      </c>
      <c r="F2437" t="s">
        <v>2921</v>
      </c>
      <c r="G2437">
        <v>4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2</v>
      </c>
      <c r="N2437">
        <v>0</v>
      </c>
      <c r="O2437">
        <v>0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0</v>
      </c>
      <c r="V2437">
        <v>1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2</v>
      </c>
      <c r="AC2437">
        <v>0</v>
      </c>
      <c r="AD2437">
        <v>0</v>
      </c>
      <c r="AE2437">
        <v>2</v>
      </c>
      <c r="AF2437">
        <v>0</v>
      </c>
      <c r="AG2437">
        <v>2</v>
      </c>
      <c r="AH2437">
        <v>0</v>
      </c>
      <c r="AI2437">
        <v>0</v>
      </c>
      <c r="AJ2437">
        <v>2</v>
      </c>
      <c r="AK2437">
        <v>0</v>
      </c>
      <c r="AL2437">
        <v>2</v>
      </c>
      <c r="AM2437">
        <v>0</v>
      </c>
      <c r="AN2437">
        <v>0</v>
      </c>
      <c r="AO2437">
        <v>2</v>
      </c>
      <c r="AP2437">
        <v>0</v>
      </c>
      <c r="AQ2437">
        <v>2</v>
      </c>
      <c r="AR2437">
        <v>0</v>
      </c>
      <c r="AS2437">
        <v>0</v>
      </c>
      <c r="AT2437">
        <v>2</v>
      </c>
      <c r="AU2437">
        <v>0</v>
      </c>
      <c r="AV2437">
        <v>1</v>
      </c>
      <c r="AW2437">
        <v>0</v>
      </c>
      <c r="AX2437">
        <v>1</v>
      </c>
      <c r="AY2437">
        <v>1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2</v>
      </c>
      <c r="BG2437">
        <v>0</v>
      </c>
      <c r="BH2437">
        <v>0</v>
      </c>
      <c r="BI2437">
        <v>0</v>
      </c>
      <c r="BJ2437">
        <v>0</v>
      </c>
    </row>
    <row r="2438" spans="1:62" ht="17.100000000000001" customHeight="1" x14ac:dyDescent="0.25">
      <c r="A2438" t="s">
        <v>2755</v>
      </c>
      <c r="B2438" t="s">
        <v>6668</v>
      </c>
      <c r="C2438" t="s">
        <v>2738</v>
      </c>
      <c r="D2438" t="s">
        <v>2917</v>
      </c>
      <c r="E2438" t="s">
        <v>6675</v>
      </c>
      <c r="F2438" t="s">
        <v>2920</v>
      </c>
      <c r="G2438">
        <v>1</v>
      </c>
      <c r="H2438">
        <v>58</v>
      </c>
      <c r="I2438">
        <v>9.0000000000000036</v>
      </c>
      <c r="J2438">
        <v>6</v>
      </c>
      <c r="K2438">
        <v>0</v>
      </c>
      <c r="L2438">
        <v>2.9999999999999996</v>
      </c>
      <c r="M2438">
        <v>53</v>
      </c>
      <c r="N2438">
        <v>10</v>
      </c>
      <c r="O2438">
        <v>6.0000000000000027</v>
      </c>
      <c r="P2438">
        <v>0</v>
      </c>
      <c r="Q2438">
        <v>0</v>
      </c>
      <c r="R2438">
        <v>80</v>
      </c>
      <c r="S2438">
        <v>35.000000000000007</v>
      </c>
      <c r="T2438">
        <v>37</v>
      </c>
      <c r="U2438">
        <v>0</v>
      </c>
      <c r="V2438">
        <v>3</v>
      </c>
      <c r="W2438">
        <v>49</v>
      </c>
      <c r="X2438">
        <v>11</v>
      </c>
      <c r="Y2438">
        <v>1.9999999999999998</v>
      </c>
      <c r="Z2438">
        <v>3.9999999999999996</v>
      </c>
      <c r="AA2438">
        <v>4.0000000000000009</v>
      </c>
      <c r="AB2438">
        <v>66</v>
      </c>
      <c r="AC2438">
        <v>23.000000000000007</v>
      </c>
      <c r="AD2438">
        <v>4</v>
      </c>
      <c r="AE2438">
        <v>1</v>
      </c>
      <c r="AF2438">
        <v>0</v>
      </c>
      <c r="AG2438">
        <v>101</v>
      </c>
      <c r="AH2438">
        <v>27.999999999999996</v>
      </c>
      <c r="AI2438">
        <v>9</v>
      </c>
      <c r="AJ2438">
        <v>1.0000000000000002</v>
      </c>
      <c r="AK2438">
        <v>0</v>
      </c>
      <c r="AL2438">
        <v>98</v>
      </c>
      <c r="AM2438">
        <v>11</v>
      </c>
      <c r="AN2438">
        <v>10</v>
      </c>
      <c r="AO2438">
        <v>0</v>
      </c>
      <c r="AP2438">
        <v>0</v>
      </c>
      <c r="AQ2438">
        <v>96</v>
      </c>
      <c r="AR2438">
        <v>9.0000000000000036</v>
      </c>
      <c r="AS2438">
        <v>3.0000000000000009</v>
      </c>
      <c r="AT2438">
        <v>1.0000000000000002</v>
      </c>
      <c r="AU2438">
        <v>1.0000000000000002</v>
      </c>
      <c r="AV2438">
        <v>100</v>
      </c>
      <c r="AW2438">
        <v>7.0000000000000009</v>
      </c>
      <c r="AX2438">
        <v>5</v>
      </c>
      <c r="AY2438">
        <v>1.0000000000000002</v>
      </c>
      <c r="AZ2438">
        <v>1.0000000000000002</v>
      </c>
      <c r="BA2438">
        <v>117</v>
      </c>
      <c r="BB2438">
        <v>19.999999999999993</v>
      </c>
      <c r="BC2438">
        <v>20</v>
      </c>
      <c r="BD2438">
        <v>0</v>
      </c>
      <c r="BE2438">
        <v>0</v>
      </c>
      <c r="BF2438">
        <v>111</v>
      </c>
      <c r="BG2438">
        <v>23.000000000000007</v>
      </c>
      <c r="BH2438">
        <v>50.999999999999972</v>
      </c>
      <c r="BI2438">
        <v>0</v>
      </c>
      <c r="BJ2438">
        <v>2.0000000000000004</v>
      </c>
    </row>
    <row r="2439" spans="1:62" ht="17.100000000000001" customHeight="1" x14ac:dyDescent="0.25">
      <c r="A2439" t="s">
        <v>2755</v>
      </c>
      <c r="B2439" t="s">
        <v>6668</v>
      </c>
      <c r="C2439" t="s">
        <v>2738</v>
      </c>
      <c r="D2439" t="s">
        <v>2917</v>
      </c>
      <c r="E2439" t="s">
        <v>6675</v>
      </c>
      <c r="F2439" t="s">
        <v>2919</v>
      </c>
      <c r="G2439">
        <v>2</v>
      </c>
      <c r="H2439">
        <v>14</v>
      </c>
      <c r="I2439">
        <v>2</v>
      </c>
      <c r="J2439">
        <v>1</v>
      </c>
      <c r="K2439">
        <v>0</v>
      </c>
      <c r="L2439">
        <v>3</v>
      </c>
      <c r="M2439">
        <v>18</v>
      </c>
      <c r="N2439">
        <v>2</v>
      </c>
      <c r="O2439">
        <v>0</v>
      </c>
      <c r="P2439">
        <v>0</v>
      </c>
      <c r="Q2439">
        <v>2</v>
      </c>
      <c r="R2439">
        <v>34</v>
      </c>
      <c r="S2439">
        <v>1</v>
      </c>
      <c r="T2439">
        <v>20</v>
      </c>
      <c r="U2439">
        <v>0</v>
      </c>
      <c r="V2439">
        <v>1</v>
      </c>
      <c r="W2439">
        <v>20</v>
      </c>
      <c r="X2439">
        <v>1</v>
      </c>
      <c r="Y2439">
        <v>3.0000000000000004</v>
      </c>
      <c r="Z2439">
        <v>1.9999999999999998</v>
      </c>
      <c r="AA2439">
        <v>5.0000000000000009</v>
      </c>
      <c r="AB2439">
        <v>17</v>
      </c>
      <c r="AC2439">
        <v>0</v>
      </c>
      <c r="AD2439">
        <v>0</v>
      </c>
      <c r="AE2439">
        <v>2.9999999999999996</v>
      </c>
      <c r="AF2439">
        <v>0</v>
      </c>
      <c r="AG2439">
        <v>18</v>
      </c>
      <c r="AH2439">
        <v>2</v>
      </c>
      <c r="AI2439">
        <v>1</v>
      </c>
      <c r="AJ2439">
        <v>0</v>
      </c>
      <c r="AK2439">
        <v>0</v>
      </c>
      <c r="AL2439">
        <v>14</v>
      </c>
      <c r="AM2439">
        <v>0</v>
      </c>
      <c r="AN2439">
        <v>2.0000000000000004</v>
      </c>
      <c r="AO2439">
        <v>0</v>
      </c>
      <c r="AP2439">
        <v>0</v>
      </c>
      <c r="AQ2439">
        <v>18</v>
      </c>
      <c r="AR2439">
        <v>1.0000000000000002</v>
      </c>
      <c r="AS2439">
        <v>1.0000000000000002</v>
      </c>
      <c r="AT2439">
        <v>0</v>
      </c>
      <c r="AU2439">
        <v>0</v>
      </c>
      <c r="AV2439">
        <v>17</v>
      </c>
      <c r="AW2439">
        <v>2</v>
      </c>
      <c r="AX2439">
        <v>0</v>
      </c>
      <c r="AY2439">
        <v>1</v>
      </c>
      <c r="AZ2439">
        <v>0</v>
      </c>
      <c r="BA2439">
        <v>20</v>
      </c>
      <c r="BB2439">
        <v>2</v>
      </c>
      <c r="BC2439">
        <v>0</v>
      </c>
      <c r="BD2439">
        <v>0</v>
      </c>
      <c r="BE2439">
        <v>1.0000000000000002</v>
      </c>
      <c r="BF2439">
        <v>27</v>
      </c>
      <c r="BG2439">
        <v>0</v>
      </c>
      <c r="BH2439">
        <v>0</v>
      </c>
      <c r="BI2439">
        <v>0</v>
      </c>
      <c r="BJ2439">
        <v>0</v>
      </c>
    </row>
    <row r="2440" spans="1:62" ht="17.100000000000001" customHeight="1" x14ac:dyDescent="0.25">
      <c r="A2440" t="s">
        <v>2755</v>
      </c>
      <c r="B2440" t="s">
        <v>6668</v>
      </c>
      <c r="C2440" t="s">
        <v>2738</v>
      </c>
      <c r="D2440" t="s">
        <v>2917</v>
      </c>
      <c r="E2440" t="s">
        <v>6675</v>
      </c>
      <c r="F2440" t="s">
        <v>2918</v>
      </c>
      <c r="G2440">
        <v>3</v>
      </c>
      <c r="H2440">
        <v>13</v>
      </c>
      <c r="I2440">
        <v>0</v>
      </c>
      <c r="J2440">
        <v>0</v>
      </c>
      <c r="K2440">
        <v>0</v>
      </c>
      <c r="L2440">
        <v>2</v>
      </c>
      <c r="M2440">
        <v>16</v>
      </c>
      <c r="N2440">
        <v>0</v>
      </c>
      <c r="O2440">
        <v>0</v>
      </c>
      <c r="P2440">
        <v>0</v>
      </c>
      <c r="Q2440">
        <v>0</v>
      </c>
      <c r="R2440">
        <v>11</v>
      </c>
      <c r="S2440">
        <v>0</v>
      </c>
      <c r="T2440">
        <v>3.0000000000000004</v>
      </c>
      <c r="U2440">
        <v>0</v>
      </c>
      <c r="V2440">
        <v>1.9999999999999998</v>
      </c>
      <c r="W2440">
        <v>4</v>
      </c>
      <c r="X2440">
        <v>0</v>
      </c>
      <c r="Y2440">
        <v>0</v>
      </c>
      <c r="Z2440">
        <v>0</v>
      </c>
      <c r="AA2440">
        <v>2</v>
      </c>
      <c r="AB2440">
        <v>8</v>
      </c>
      <c r="AC2440">
        <v>0</v>
      </c>
      <c r="AD2440">
        <v>0</v>
      </c>
      <c r="AE2440">
        <v>1.0000000000000002</v>
      </c>
      <c r="AF2440">
        <v>0</v>
      </c>
      <c r="AG2440">
        <v>11</v>
      </c>
      <c r="AH2440">
        <v>2</v>
      </c>
      <c r="AI2440">
        <v>0</v>
      </c>
      <c r="AJ2440">
        <v>0</v>
      </c>
      <c r="AK2440">
        <v>0</v>
      </c>
      <c r="AL2440">
        <v>11</v>
      </c>
      <c r="AM2440">
        <v>0</v>
      </c>
      <c r="AN2440">
        <v>0</v>
      </c>
      <c r="AO2440">
        <v>0</v>
      </c>
      <c r="AP2440">
        <v>0</v>
      </c>
      <c r="AQ2440">
        <v>9</v>
      </c>
      <c r="AR2440">
        <v>0</v>
      </c>
      <c r="AS2440">
        <v>0</v>
      </c>
      <c r="AT2440">
        <v>0</v>
      </c>
      <c r="AU2440">
        <v>0</v>
      </c>
      <c r="AV2440">
        <v>11</v>
      </c>
      <c r="AW2440">
        <v>1.0000000000000002</v>
      </c>
      <c r="AX2440">
        <v>0</v>
      </c>
      <c r="AY2440">
        <v>0</v>
      </c>
      <c r="AZ2440">
        <v>0</v>
      </c>
      <c r="BA2440">
        <v>12</v>
      </c>
      <c r="BB2440">
        <v>1</v>
      </c>
      <c r="BC2440">
        <v>0</v>
      </c>
      <c r="BD2440">
        <v>0</v>
      </c>
      <c r="BE2440">
        <v>1</v>
      </c>
      <c r="BF2440">
        <v>10</v>
      </c>
      <c r="BG2440">
        <v>0</v>
      </c>
      <c r="BH2440">
        <v>1.0000000000000002</v>
      </c>
      <c r="BI2440">
        <v>0</v>
      </c>
      <c r="BJ2440">
        <v>0</v>
      </c>
    </row>
    <row r="2441" spans="1:62" ht="17.100000000000001" customHeight="1" x14ac:dyDescent="0.25">
      <c r="A2441" t="s">
        <v>2755</v>
      </c>
      <c r="B2441" t="s">
        <v>6668</v>
      </c>
      <c r="C2441" t="s">
        <v>2738</v>
      </c>
      <c r="D2441" t="s">
        <v>2917</v>
      </c>
      <c r="E2441" t="s">
        <v>6675</v>
      </c>
      <c r="F2441" t="s">
        <v>2916</v>
      </c>
      <c r="G2441">
        <v>4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1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1</v>
      </c>
      <c r="BB2441">
        <v>0</v>
      </c>
      <c r="BC2441">
        <v>1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</row>
    <row r="2442" spans="1:62" ht="17.100000000000001" customHeight="1" x14ac:dyDescent="0.25">
      <c r="A2442" t="s">
        <v>2755</v>
      </c>
      <c r="B2442" t="s">
        <v>6668</v>
      </c>
      <c r="C2442" t="s">
        <v>1557</v>
      </c>
      <c r="D2442" t="s">
        <v>2912</v>
      </c>
      <c r="E2442" t="s">
        <v>6676</v>
      </c>
      <c r="F2442" t="s">
        <v>2915</v>
      </c>
      <c r="G2442">
        <v>1</v>
      </c>
      <c r="H2442">
        <v>500</v>
      </c>
      <c r="I2442">
        <v>57.999999999999986</v>
      </c>
      <c r="J2442">
        <v>56.000000000000014</v>
      </c>
      <c r="K2442">
        <v>1.0000000000000007</v>
      </c>
      <c r="L2442">
        <v>22.999999999999989</v>
      </c>
      <c r="M2442">
        <v>534</v>
      </c>
      <c r="N2442">
        <v>93</v>
      </c>
      <c r="O2442">
        <v>49.000000000000021</v>
      </c>
      <c r="P2442">
        <v>3.0000000000000018</v>
      </c>
      <c r="Q2442">
        <v>22.000000000000007</v>
      </c>
      <c r="R2442">
        <v>477</v>
      </c>
      <c r="S2442">
        <v>43.999999999999957</v>
      </c>
      <c r="T2442">
        <v>84.999999999999972</v>
      </c>
      <c r="U2442">
        <v>2.9999999999999987</v>
      </c>
      <c r="V2442">
        <v>56</v>
      </c>
      <c r="W2442">
        <v>497</v>
      </c>
      <c r="X2442">
        <v>83.999999999999929</v>
      </c>
      <c r="Y2442">
        <v>25.000000000000011</v>
      </c>
      <c r="Z2442">
        <v>43.000000000000014</v>
      </c>
      <c r="AA2442">
        <v>86.999999999999915</v>
      </c>
      <c r="AB2442">
        <v>475</v>
      </c>
      <c r="AC2442">
        <v>36.999999999999943</v>
      </c>
      <c r="AD2442">
        <v>32.000000000000007</v>
      </c>
      <c r="AE2442">
        <v>10.999999999999991</v>
      </c>
      <c r="AF2442">
        <v>20.000000000000018</v>
      </c>
      <c r="AG2442">
        <v>467</v>
      </c>
      <c r="AH2442">
        <v>36</v>
      </c>
      <c r="AI2442">
        <v>26.99999999999995</v>
      </c>
      <c r="AJ2442">
        <v>9</v>
      </c>
      <c r="AK2442">
        <v>25.000000000000007</v>
      </c>
      <c r="AL2442">
        <v>510</v>
      </c>
      <c r="AM2442">
        <v>58.000000000000043</v>
      </c>
      <c r="AN2442">
        <v>36.000000000000007</v>
      </c>
      <c r="AO2442">
        <v>25.000000000000007</v>
      </c>
      <c r="AP2442">
        <v>16.999999999999996</v>
      </c>
      <c r="AQ2442">
        <v>487</v>
      </c>
      <c r="AR2442">
        <v>36.000000000000014</v>
      </c>
      <c r="AS2442">
        <v>21.999999999999993</v>
      </c>
      <c r="AT2442">
        <v>2.0000000000000009</v>
      </c>
      <c r="AU2442">
        <v>22.999999999999996</v>
      </c>
      <c r="AV2442">
        <v>518</v>
      </c>
      <c r="AW2442">
        <v>50.999999999999957</v>
      </c>
      <c r="AX2442">
        <v>42.000000000000028</v>
      </c>
      <c r="AY2442">
        <v>0</v>
      </c>
      <c r="AZ2442">
        <v>17.999999999999986</v>
      </c>
      <c r="BA2442">
        <v>500</v>
      </c>
      <c r="BB2442">
        <v>36.000000000000021</v>
      </c>
      <c r="BC2442">
        <v>35.000000000000043</v>
      </c>
      <c r="BD2442">
        <v>4.0000000000000044</v>
      </c>
      <c r="BE2442">
        <v>16.000000000000007</v>
      </c>
      <c r="BF2442">
        <v>429</v>
      </c>
      <c r="BG2442">
        <v>17.000000000000004</v>
      </c>
      <c r="BH2442">
        <v>56.000000000000021</v>
      </c>
      <c r="BI2442">
        <v>5.9999999999999938</v>
      </c>
      <c r="BJ2442">
        <v>18.000000000000004</v>
      </c>
    </row>
    <row r="2443" spans="1:62" ht="17.100000000000001" customHeight="1" x14ac:dyDescent="0.25">
      <c r="A2443" t="s">
        <v>2755</v>
      </c>
      <c r="B2443" t="s">
        <v>6668</v>
      </c>
      <c r="C2443" t="s">
        <v>1557</v>
      </c>
      <c r="D2443" t="s">
        <v>2912</v>
      </c>
      <c r="E2443" t="s">
        <v>6676</v>
      </c>
      <c r="F2443" t="s">
        <v>2914</v>
      </c>
      <c r="G2443">
        <v>2</v>
      </c>
      <c r="H2443">
        <v>288</v>
      </c>
      <c r="I2443">
        <v>5.9999999999999973</v>
      </c>
      <c r="J2443">
        <v>9.0000000000000053</v>
      </c>
      <c r="K2443">
        <v>1</v>
      </c>
      <c r="L2443">
        <v>22.000000000000007</v>
      </c>
      <c r="M2443">
        <v>308</v>
      </c>
      <c r="N2443">
        <v>21.000000000000004</v>
      </c>
      <c r="O2443">
        <v>5.9999999999999973</v>
      </c>
      <c r="P2443">
        <v>0</v>
      </c>
      <c r="Q2443">
        <v>8.0000000000000053</v>
      </c>
      <c r="R2443">
        <v>367</v>
      </c>
      <c r="S2443">
        <v>9.0000000000000036</v>
      </c>
      <c r="T2443">
        <v>51.999999999999972</v>
      </c>
      <c r="U2443">
        <v>2.9999999999999996</v>
      </c>
      <c r="V2443">
        <v>37.999999999999979</v>
      </c>
      <c r="W2443">
        <v>304</v>
      </c>
      <c r="X2443">
        <v>7</v>
      </c>
      <c r="Y2443">
        <v>2.9999999999999982</v>
      </c>
      <c r="Z2443">
        <v>3.9999999999999991</v>
      </c>
      <c r="AA2443">
        <v>23.000000000000014</v>
      </c>
      <c r="AB2443">
        <v>342</v>
      </c>
      <c r="AC2443">
        <v>8.0000000000000053</v>
      </c>
      <c r="AD2443">
        <v>5.0000000000000053</v>
      </c>
      <c r="AE2443">
        <v>1.9999999999999989</v>
      </c>
      <c r="AF2443">
        <v>12.000000000000002</v>
      </c>
      <c r="AG2443">
        <v>361</v>
      </c>
      <c r="AH2443">
        <v>6.9999999999999929</v>
      </c>
      <c r="AI2443">
        <v>6.9999999999999956</v>
      </c>
      <c r="AJ2443">
        <v>4.9999999999999973</v>
      </c>
      <c r="AK2443">
        <v>12.000000000000023</v>
      </c>
      <c r="AL2443">
        <v>337</v>
      </c>
      <c r="AM2443">
        <v>9.0000000000000053</v>
      </c>
      <c r="AN2443">
        <v>8.9999999999999982</v>
      </c>
      <c r="AO2443">
        <v>3.0000000000000009</v>
      </c>
      <c r="AP2443">
        <v>8.9999999999999982</v>
      </c>
      <c r="AQ2443">
        <v>356</v>
      </c>
      <c r="AR2443">
        <v>7.0000000000000036</v>
      </c>
      <c r="AS2443">
        <v>5.9999999999999982</v>
      </c>
      <c r="AT2443">
        <v>2.9999999999999991</v>
      </c>
      <c r="AU2443">
        <v>10.000000000000002</v>
      </c>
      <c r="AV2443">
        <v>346</v>
      </c>
      <c r="AW2443">
        <v>7.0000000000000071</v>
      </c>
      <c r="AX2443">
        <v>5.9999999999999982</v>
      </c>
      <c r="AY2443">
        <v>3.0000000000000009</v>
      </c>
      <c r="AZ2443">
        <v>11.000000000000004</v>
      </c>
      <c r="BA2443">
        <v>367</v>
      </c>
      <c r="BB2443">
        <v>12.999999999999988</v>
      </c>
      <c r="BC2443">
        <v>5.0000000000000053</v>
      </c>
      <c r="BD2443">
        <v>8.0000000000000018</v>
      </c>
      <c r="BE2443">
        <v>8.0000000000000036</v>
      </c>
      <c r="BF2443">
        <v>418</v>
      </c>
      <c r="BG2443">
        <v>1.0000000000000002</v>
      </c>
      <c r="BH2443">
        <v>64.000000000000014</v>
      </c>
      <c r="BI2443">
        <v>12.99999999999998</v>
      </c>
      <c r="BJ2443">
        <v>13</v>
      </c>
    </row>
    <row r="2444" spans="1:62" ht="17.100000000000001" customHeight="1" x14ac:dyDescent="0.25">
      <c r="A2444" t="s">
        <v>2755</v>
      </c>
      <c r="B2444" t="s">
        <v>6668</v>
      </c>
      <c r="C2444" t="s">
        <v>1557</v>
      </c>
      <c r="D2444" t="s">
        <v>2912</v>
      </c>
      <c r="E2444" t="s">
        <v>6676</v>
      </c>
      <c r="F2444" t="s">
        <v>2913</v>
      </c>
      <c r="G2444">
        <v>3</v>
      </c>
      <c r="H2444">
        <v>60</v>
      </c>
      <c r="I2444">
        <v>0</v>
      </c>
      <c r="J2444">
        <v>2</v>
      </c>
      <c r="K2444">
        <v>1.0000000000000002</v>
      </c>
      <c r="L2444">
        <v>5</v>
      </c>
      <c r="M2444">
        <v>50</v>
      </c>
      <c r="N2444">
        <v>2.0000000000000004</v>
      </c>
      <c r="O2444">
        <v>0</v>
      </c>
      <c r="P2444">
        <v>0</v>
      </c>
      <c r="Q2444">
        <v>4</v>
      </c>
      <c r="R2444">
        <v>49</v>
      </c>
      <c r="S2444">
        <v>0</v>
      </c>
      <c r="T2444">
        <v>0</v>
      </c>
      <c r="U2444">
        <v>0</v>
      </c>
      <c r="V2444">
        <v>13</v>
      </c>
      <c r="W2444">
        <v>49</v>
      </c>
      <c r="X2444">
        <v>0</v>
      </c>
      <c r="Y2444">
        <v>0</v>
      </c>
      <c r="Z2444">
        <v>5.0000000000000018</v>
      </c>
      <c r="AA2444">
        <v>13</v>
      </c>
      <c r="AB2444">
        <v>48</v>
      </c>
      <c r="AC2444">
        <v>0</v>
      </c>
      <c r="AD2444">
        <v>0</v>
      </c>
      <c r="AE2444">
        <v>1</v>
      </c>
      <c r="AF2444">
        <v>6.0000000000000018</v>
      </c>
      <c r="AG2444">
        <v>48</v>
      </c>
      <c r="AH2444">
        <v>0</v>
      </c>
      <c r="AI2444">
        <v>0</v>
      </c>
      <c r="AJ2444">
        <v>0</v>
      </c>
      <c r="AK2444">
        <v>1</v>
      </c>
      <c r="AL2444">
        <v>54</v>
      </c>
      <c r="AM2444">
        <v>1</v>
      </c>
      <c r="AN2444">
        <v>2</v>
      </c>
      <c r="AO2444">
        <v>0</v>
      </c>
      <c r="AP2444">
        <v>3.0000000000000004</v>
      </c>
      <c r="AQ2444">
        <v>55</v>
      </c>
      <c r="AR2444">
        <v>0</v>
      </c>
      <c r="AS2444">
        <v>2.0000000000000004</v>
      </c>
      <c r="AT2444">
        <v>0</v>
      </c>
      <c r="AU2444">
        <v>1</v>
      </c>
      <c r="AV2444">
        <v>56</v>
      </c>
      <c r="AW2444">
        <v>0</v>
      </c>
      <c r="AX2444">
        <v>1</v>
      </c>
      <c r="AY2444">
        <v>0</v>
      </c>
      <c r="AZ2444">
        <v>1</v>
      </c>
      <c r="BA2444">
        <v>51</v>
      </c>
      <c r="BB2444">
        <v>0</v>
      </c>
      <c r="BC2444">
        <v>0</v>
      </c>
      <c r="BD2444">
        <v>0</v>
      </c>
      <c r="BE2444">
        <v>1.9999999999999996</v>
      </c>
      <c r="BF2444">
        <v>45</v>
      </c>
      <c r="BG2444">
        <v>1.0000000000000007</v>
      </c>
      <c r="BH2444">
        <v>0</v>
      </c>
      <c r="BI2444">
        <v>0</v>
      </c>
      <c r="BJ2444">
        <v>1</v>
      </c>
    </row>
    <row r="2445" spans="1:62" ht="17.100000000000001" customHeight="1" x14ac:dyDescent="0.25">
      <c r="A2445" t="s">
        <v>2755</v>
      </c>
      <c r="B2445" t="s">
        <v>6668</v>
      </c>
      <c r="C2445" t="s">
        <v>1557</v>
      </c>
      <c r="D2445" t="s">
        <v>2912</v>
      </c>
      <c r="E2445" t="s">
        <v>6676</v>
      </c>
      <c r="F2445" t="s">
        <v>2911</v>
      </c>
      <c r="G2445">
        <v>4</v>
      </c>
      <c r="H2445">
        <v>4</v>
      </c>
      <c r="I2445">
        <v>0</v>
      </c>
      <c r="J2445">
        <v>0</v>
      </c>
      <c r="K2445">
        <v>0</v>
      </c>
      <c r="L2445">
        <v>1</v>
      </c>
      <c r="M2445">
        <v>4</v>
      </c>
      <c r="N2445">
        <v>0</v>
      </c>
      <c r="O2445">
        <v>0</v>
      </c>
      <c r="P2445">
        <v>0</v>
      </c>
      <c r="Q2445">
        <v>0</v>
      </c>
      <c r="R2445">
        <v>4</v>
      </c>
      <c r="S2445">
        <v>0</v>
      </c>
      <c r="T2445">
        <v>1</v>
      </c>
      <c r="U2445">
        <v>0</v>
      </c>
      <c r="V2445">
        <v>1</v>
      </c>
      <c r="W2445">
        <v>3</v>
      </c>
      <c r="X2445">
        <v>0</v>
      </c>
      <c r="Y2445">
        <v>0</v>
      </c>
      <c r="Z2445">
        <v>0</v>
      </c>
      <c r="AA2445">
        <v>1</v>
      </c>
      <c r="AB2445">
        <v>3</v>
      </c>
      <c r="AC2445">
        <v>0</v>
      </c>
      <c r="AD2445">
        <v>0</v>
      </c>
      <c r="AE2445">
        <v>0</v>
      </c>
      <c r="AF2445">
        <v>0</v>
      </c>
      <c r="AG2445">
        <v>3</v>
      </c>
      <c r="AH2445">
        <v>0</v>
      </c>
      <c r="AI2445">
        <v>0</v>
      </c>
      <c r="AJ2445">
        <v>0</v>
      </c>
      <c r="AK2445">
        <v>0</v>
      </c>
      <c r="AL2445">
        <v>3</v>
      </c>
      <c r="AM2445">
        <v>0</v>
      </c>
      <c r="AN2445">
        <v>0</v>
      </c>
      <c r="AO2445">
        <v>0</v>
      </c>
      <c r="AP2445">
        <v>0</v>
      </c>
      <c r="AQ2445">
        <v>3</v>
      </c>
      <c r="AR2445">
        <v>0</v>
      </c>
      <c r="AS2445">
        <v>0</v>
      </c>
      <c r="AT2445">
        <v>0</v>
      </c>
      <c r="AU2445">
        <v>0</v>
      </c>
      <c r="AV2445">
        <v>3</v>
      </c>
      <c r="AW2445">
        <v>0</v>
      </c>
      <c r="AX2445">
        <v>0</v>
      </c>
      <c r="AY2445">
        <v>0</v>
      </c>
      <c r="AZ2445">
        <v>0</v>
      </c>
      <c r="BA2445">
        <v>2</v>
      </c>
      <c r="BB2445">
        <v>0</v>
      </c>
      <c r="BC2445">
        <v>0</v>
      </c>
      <c r="BD2445">
        <v>0</v>
      </c>
      <c r="BE2445">
        <v>0</v>
      </c>
      <c r="BF2445">
        <v>4</v>
      </c>
      <c r="BG2445">
        <v>0</v>
      </c>
      <c r="BH2445">
        <v>0</v>
      </c>
      <c r="BI2445">
        <v>0</v>
      </c>
      <c r="BJ2445">
        <v>0</v>
      </c>
    </row>
    <row r="2446" spans="1:62" ht="17.100000000000001" customHeight="1" x14ac:dyDescent="0.25">
      <c r="A2446" t="s">
        <v>2755</v>
      </c>
      <c r="B2446" t="s">
        <v>6668</v>
      </c>
      <c r="C2446" t="s">
        <v>1935</v>
      </c>
      <c r="D2446" t="s">
        <v>2907</v>
      </c>
      <c r="E2446" t="s">
        <v>6677</v>
      </c>
      <c r="F2446" t="s">
        <v>2910</v>
      </c>
      <c r="G2446">
        <v>1</v>
      </c>
      <c r="H2446">
        <v>20</v>
      </c>
      <c r="I2446">
        <v>3.9999999999999996</v>
      </c>
      <c r="J2446">
        <v>1.0000000000000002</v>
      </c>
      <c r="K2446">
        <v>0</v>
      </c>
      <c r="L2446">
        <v>0</v>
      </c>
      <c r="M2446">
        <v>61</v>
      </c>
      <c r="N2446">
        <v>41.000000000000007</v>
      </c>
      <c r="O2446">
        <v>5.9999999999999982</v>
      </c>
      <c r="P2446">
        <v>0</v>
      </c>
      <c r="Q2446">
        <v>0</v>
      </c>
      <c r="R2446">
        <v>61</v>
      </c>
      <c r="S2446">
        <v>7</v>
      </c>
      <c r="T2446">
        <v>38</v>
      </c>
      <c r="U2446">
        <v>0</v>
      </c>
      <c r="V2446">
        <v>0</v>
      </c>
      <c r="W2446">
        <v>28</v>
      </c>
      <c r="X2446">
        <v>11.000000000000002</v>
      </c>
      <c r="Y2446">
        <v>4.0000000000000009</v>
      </c>
      <c r="Z2446">
        <v>0</v>
      </c>
      <c r="AA2446">
        <v>0</v>
      </c>
      <c r="AB2446">
        <v>32</v>
      </c>
      <c r="AC2446">
        <v>3.0000000000000004</v>
      </c>
      <c r="AD2446">
        <v>3</v>
      </c>
      <c r="AE2446">
        <v>0</v>
      </c>
      <c r="AF2446">
        <v>0</v>
      </c>
      <c r="AG2446">
        <v>72</v>
      </c>
      <c r="AH2446">
        <v>33.000000000000014</v>
      </c>
      <c r="AI2446">
        <v>14.999999999999998</v>
      </c>
      <c r="AJ2446">
        <v>2</v>
      </c>
      <c r="AK2446">
        <v>0</v>
      </c>
      <c r="AL2446">
        <v>62</v>
      </c>
      <c r="AM2446">
        <v>6.0000000000000009</v>
      </c>
      <c r="AN2446">
        <v>13.000000000000005</v>
      </c>
      <c r="AO2446">
        <v>0</v>
      </c>
      <c r="AP2446">
        <v>0</v>
      </c>
      <c r="AQ2446">
        <v>58</v>
      </c>
      <c r="AR2446">
        <v>19.000000000000011</v>
      </c>
      <c r="AS2446">
        <v>20.999999999999993</v>
      </c>
      <c r="AT2446">
        <v>0</v>
      </c>
      <c r="AU2446">
        <v>0</v>
      </c>
      <c r="AV2446">
        <v>49</v>
      </c>
      <c r="AW2446">
        <v>13.999999999999996</v>
      </c>
      <c r="AX2446">
        <v>16.000000000000004</v>
      </c>
      <c r="AY2446">
        <v>0</v>
      </c>
      <c r="AZ2446">
        <v>0</v>
      </c>
      <c r="BA2446">
        <v>58</v>
      </c>
      <c r="BB2446">
        <v>3.0000000000000018</v>
      </c>
      <c r="BC2446">
        <v>14.999999999999998</v>
      </c>
      <c r="BD2446">
        <v>0</v>
      </c>
      <c r="BE2446">
        <v>0</v>
      </c>
      <c r="BF2446">
        <v>32</v>
      </c>
      <c r="BG2446">
        <v>8</v>
      </c>
      <c r="BH2446">
        <v>1</v>
      </c>
      <c r="BI2446">
        <v>0</v>
      </c>
      <c r="BJ2446">
        <v>1.0000000000000004</v>
      </c>
    </row>
    <row r="2447" spans="1:62" ht="17.100000000000001" customHeight="1" x14ac:dyDescent="0.25">
      <c r="A2447" t="s">
        <v>2755</v>
      </c>
      <c r="B2447" t="s">
        <v>6668</v>
      </c>
      <c r="C2447" t="s">
        <v>1935</v>
      </c>
      <c r="D2447" t="s">
        <v>2907</v>
      </c>
      <c r="E2447" t="s">
        <v>6677</v>
      </c>
      <c r="F2447" t="s">
        <v>2909</v>
      </c>
      <c r="G2447">
        <v>2</v>
      </c>
      <c r="H2447">
        <v>13</v>
      </c>
      <c r="I2447">
        <v>0.99999999999999989</v>
      </c>
      <c r="J2447">
        <v>0</v>
      </c>
      <c r="K2447">
        <v>0</v>
      </c>
      <c r="L2447">
        <v>0</v>
      </c>
      <c r="M2447">
        <v>13</v>
      </c>
      <c r="N2447">
        <v>1</v>
      </c>
      <c r="O2447">
        <v>1.9999999999999998</v>
      </c>
      <c r="P2447">
        <v>0</v>
      </c>
      <c r="Q2447">
        <v>1</v>
      </c>
      <c r="R2447">
        <v>15</v>
      </c>
      <c r="S2447">
        <v>0</v>
      </c>
      <c r="T2447">
        <v>0</v>
      </c>
      <c r="U2447">
        <v>0</v>
      </c>
      <c r="V2447">
        <v>0</v>
      </c>
      <c r="W2447">
        <v>18</v>
      </c>
      <c r="X2447">
        <v>3.0000000000000004</v>
      </c>
      <c r="Y2447">
        <v>1.0000000000000002</v>
      </c>
      <c r="Z2447">
        <v>0</v>
      </c>
      <c r="AA2447">
        <v>0</v>
      </c>
      <c r="AB2447">
        <v>16</v>
      </c>
      <c r="AC2447">
        <v>0</v>
      </c>
      <c r="AD2447">
        <v>1</v>
      </c>
      <c r="AE2447">
        <v>0</v>
      </c>
      <c r="AF2447">
        <v>0</v>
      </c>
      <c r="AG2447">
        <v>16</v>
      </c>
      <c r="AH2447">
        <v>0</v>
      </c>
      <c r="AI2447">
        <v>1.0000000000000002</v>
      </c>
      <c r="AJ2447">
        <v>0</v>
      </c>
      <c r="AK2447">
        <v>0</v>
      </c>
      <c r="AL2447">
        <v>16</v>
      </c>
      <c r="AM2447">
        <v>1</v>
      </c>
      <c r="AN2447">
        <v>0</v>
      </c>
      <c r="AO2447">
        <v>0</v>
      </c>
      <c r="AP2447">
        <v>0</v>
      </c>
      <c r="AQ2447">
        <v>16</v>
      </c>
      <c r="AR2447">
        <v>0</v>
      </c>
      <c r="AS2447">
        <v>1</v>
      </c>
      <c r="AT2447">
        <v>0</v>
      </c>
      <c r="AU2447">
        <v>0</v>
      </c>
      <c r="AV2447">
        <v>15</v>
      </c>
      <c r="AW2447">
        <v>1.0000000000000002</v>
      </c>
      <c r="AX2447">
        <v>0</v>
      </c>
      <c r="AY2447">
        <v>0</v>
      </c>
      <c r="AZ2447">
        <v>0</v>
      </c>
      <c r="BA2447">
        <v>17</v>
      </c>
      <c r="BB2447">
        <v>0</v>
      </c>
      <c r="BC2447">
        <v>0</v>
      </c>
      <c r="BD2447">
        <v>0</v>
      </c>
      <c r="BE2447">
        <v>0</v>
      </c>
      <c r="BF2447">
        <v>14</v>
      </c>
      <c r="BG2447">
        <v>1</v>
      </c>
      <c r="BH2447">
        <v>1.0000000000000002</v>
      </c>
      <c r="BI2447">
        <v>0</v>
      </c>
      <c r="BJ2447">
        <v>0</v>
      </c>
    </row>
    <row r="2448" spans="1:62" ht="17.100000000000001" customHeight="1" x14ac:dyDescent="0.25">
      <c r="A2448" t="s">
        <v>2755</v>
      </c>
      <c r="B2448" t="s">
        <v>6668</v>
      </c>
      <c r="C2448" t="s">
        <v>1935</v>
      </c>
      <c r="D2448" t="s">
        <v>2907</v>
      </c>
      <c r="E2448" t="s">
        <v>6677</v>
      </c>
      <c r="F2448" t="s">
        <v>2908</v>
      </c>
      <c r="G2448">
        <v>3</v>
      </c>
      <c r="H2448">
        <v>3</v>
      </c>
      <c r="I2448">
        <v>0</v>
      </c>
      <c r="J2448">
        <v>0</v>
      </c>
      <c r="K2448">
        <v>0</v>
      </c>
      <c r="L2448">
        <v>2</v>
      </c>
      <c r="M2448">
        <v>2</v>
      </c>
      <c r="N2448">
        <v>0</v>
      </c>
      <c r="O2448">
        <v>0</v>
      </c>
      <c r="P2448">
        <v>0</v>
      </c>
      <c r="Q2448">
        <v>0</v>
      </c>
      <c r="R2448">
        <v>3</v>
      </c>
      <c r="S2448">
        <v>0</v>
      </c>
      <c r="T2448">
        <v>0</v>
      </c>
      <c r="U2448">
        <v>0</v>
      </c>
      <c r="V2448">
        <v>0</v>
      </c>
      <c r="W2448">
        <v>4</v>
      </c>
      <c r="X2448">
        <v>0</v>
      </c>
      <c r="Y2448">
        <v>0</v>
      </c>
      <c r="Z2448">
        <v>0</v>
      </c>
      <c r="AA2448">
        <v>1</v>
      </c>
      <c r="AB2448">
        <v>2</v>
      </c>
      <c r="AC2448">
        <v>0</v>
      </c>
      <c r="AD2448">
        <v>0</v>
      </c>
      <c r="AE2448">
        <v>0</v>
      </c>
      <c r="AF2448">
        <v>0</v>
      </c>
      <c r="AG2448">
        <v>3</v>
      </c>
      <c r="AH2448">
        <v>0</v>
      </c>
      <c r="AI2448">
        <v>0</v>
      </c>
      <c r="AJ2448">
        <v>0</v>
      </c>
      <c r="AK2448">
        <v>0</v>
      </c>
      <c r="AL2448">
        <v>2</v>
      </c>
      <c r="AM2448">
        <v>0</v>
      </c>
      <c r="AN2448">
        <v>1</v>
      </c>
      <c r="AO2448">
        <v>0</v>
      </c>
      <c r="AP2448">
        <v>0</v>
      </c>
      <c r="AQ2448">
        <v>2</v>
      </c>
      <c r="AR2448">
        <v>0</v>
      </c>
      <c r="AS2448">
        <v>0</v>
      </c>
      <c r="AT2448">
        <v>0</v>
      </c>
      <c r="AU2448">
        <v>0</v>
      </c>
      <c r="AV2448">
        <v>2</v>
      </c>
      <c r="AW2448">
        <v>0</v>
      </c>
      <c r="AX2448">
        <v>0</v>
      </c>
      <c r="AY2448">
        <v>0</v>
      </c>
      <c r="AZ2448">
        <v>0</v>
      </c>
      <c r="BA2448">
        <v>2</v>
      </c>
      <c r="BB2448">
        <v>1</v>
      </c>
      <c r="BC2448">
        <v>0</v>
      </c>
      <c r="BD2448">
        <v>0</v>
      </c>
      <c r="BE2448">
        <v>1</v>
      </c>
      <c r="BF2448">
        <v>2</v>
      </c>
      <c r="BG2448">
        <v>0</v>
      </c>
      <c r="BH2448">
        <v>0</v>
      </c>
      <c r="BI2448">
        <v>0</v>
      </c>
      <c r="BJ2448">
        <v>0</v>
      </c>
    </row>
    <row r="2449" spans="1:62" ht="17.100000000000001" customHeight="1" x14ac:dyDescent="0.25">
      <c r="A2449" t="s">
        <v>2755</v>
      </c>
      <c r="B2449" t="s">
        <v>6668</v>
      </c>
      <c r="C2449" t="s">
        <v>1935</v>
      </c>
      <c r="D2449" t="s">
        <v>2907</v>
      </c>
      <c r="E2449" t="s">
        <v>6677</v>
      </c>
      <c r="F2449" t="s">
        <v>2906</v>
      </c>
      <c r="G2449">
        <v>4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</row>
    <row r="2450" spans="1:62" ht="17.100000000000001" customHeight="1" x14ac:dyDescent="0.25">
      <c r="A2450" t="s">
        <v>2755</v>
      </c>
      <c r="B2450" t="s">
        <v>6668</v>
      </c>
      <c r="C2450" t="s">
        <v>2902</v>
      </c>
      <c r="D2450" t="s">
        <v>2901</v>
      </c>
      <c r="E2450" t="s">
        <v>7257</v>
      </c>
      <c r="F2450" t="s">
        <v>2905</v>
      </c>
      <c r="G2450">
        <v>1</v>
      </c>
      <c r="H2450">
        <v>24</v>
      </c>
      <c r="I2450">
        <v>6.9999999999999991</v>
      </c>
      <c r="J2450">
        <v>2</v>
      </c>
      <c r="K2450">
        <v>0</v>
      </c>
      <c r="L2450">
        <v>0</v>
      </c>
      <c r="M2450">
        <v>34</v>
      </c>
      <c r="N2450">
        <v>11.000000000000002</v>
      </c>
      <c r="O2450">
        <v>3</v>
      </c>
      <c r="P2450">
        <v>0</v>
      </c>
      <c r="Q2450">
        <v>0</v>
      </c>
      <c r="R2450">
        <v>35</v>
      </c>
      <c r="S2450">
        <v>1.0000000000000002</v>
      </c>
      <c r="T2450">
        <v>6.0000000000000018</v>
      </c>
      <c r="U2450">
        <v>2.0000000000000009</v>
      </c>
      <c r="V2450">
        <v>3</v>
      </c>
      <c r="W2450">
        <v>28</v>
      </c>
      <c r="X2450">
        <v>3</v>
      </c>
      <c r="Y2450">
        <v>2</v>
      </c>
      <c r="Z2450">
        <v>1</v>
      </c>
      <c r="AA2450">
        <v>3</v>
      </c>
      <c r="AB2450">
        <v>29</v>
      </c>
      <c r="AC2450">
        <v>1</v>
      </c>
      <c r="AD2450">
        <v>4</v>
      </c>
      <c r="AE2450">
        <v>1</v>
      </c>
      <c r="AF2450">
        <v>0</v>
      </c>
      <c r="AG2450">
        <v>47</v>
      </c>
      <c r="AH2450">
        <v>4.0000000000000009</v>
      </c>
      <c r="AI2450">
        <v>7.0000000000000027</v>
      </c>
      <c r="AJ2450">
        <v>1</v>
      </c>
      <c r="AK2450">
        <v>0</v>
      </c>
      <c r="AL2450">
        <v>28</v>
      </c>
      <c r="AM2450">
        <v>2</v>
      </c>
      <c r="AN2450">
        <v>1.0000000000000004</v>
      </c>
      <c r="AO2450">
        <v>1</v>
      </c>
      <c r="AP2450">
        <v>0</v>
      </c>
      <c r="AQ2450">
        <v>30</v>
      </c>
      <c r="AR2450">
        <v>2.0000000000000009</v>
      </c>
      <c r="AS2450">
        <v>2.0000000000000009</v>
      </c>
      <c r="AT2450">
        <v>0</v>
      </c>
      <c r="AU2450">
        <v>0</v>
      </c>
      <c r="AV2450">
        <v>40</v>
      </c>
      <c r="AW2450">
        <v>3.0000000000000004</v>
      </c>
      <c r="AX2450">
        <v>6.0000000000000036</v>
      </c>
      <c r="AY2450">
        <v>0</v>
      </c>
      <c r="AZ2450">
        <v>0</v>
      </c>
      <c r="BA2450">
        <v>28</v>
      </c>
      <c r="BB2450">
        <v>2.0000000000000004</v>
      </c>
      <c r="BC2450">
        <v>2.0000000000000009</v>
      </c>
      <c r="BD2450">
        <v>0</v>
      </c>
      <c r="BE2450">
        <v>0</v>
      </c>
      <c r="BF2450">
        <v>29</v>
      </c>
      <c r="BG2450">
        <v>5.0000000000000009</v>
      </c>
      <c r="BH2450">
        <v>6.0000000000000009</v>
      </c>
      <c r="BI2450">
        <v>0</v>
      </c>
      <c r="BJ2450">
        <v>0</v>
      </c>
    </row>
    <row r="2451" spans="1:62" ht="17.100000000000001" customHeight="1" x14ac:dyDescent="0.25">
      <c r="A2451" t="s">
        <v>2755</v>
      </c>
      <c r="B2451" t="s">
        <v>6668</v>
      </c>
      <c r="C2451" t="s">
        <v>2902</v>
      </c>
      <c r="D2451" t="s">
        <v>2901</v>
      </c>
      <c r="E2451" t="s">
        <v>7257</v>
      </c>
      <c r="F2451" t="s">
        <v>2904</v>
      </c>
      <c r="G2451">
        <v>2</v>
      </c>
      <c r="H2451">
        <v>5</v>
      </c>
      <c r="I2451">
        <v>0</v>
      </c>
      <c r="J2451">
        <v>1</v>
      </c>
      <c r="K2451">
        <v>0</v>
      </c>
      <c r="L2451">
        <v>1</v>
      </c>
      <c r="M2451">
        <v>5</v>
      </c>
      <c r="N2451">
        <v>0</v>
      </c>
      <c r="O2451">
        <v>0</v>
      </c>
      <c r="P2451">
        <v>0</v>
      </c>
      <c r="Q2451">
        <v>0</v>
      </c>
      <c r="R2451">
        <v>6</v>
      </c>
      <c r="S2451">
        <v>0</v>
      </c>
      <c r="T2451">
        <v>0</v>
      </c>
      <c r="U2451">
        <v>0</v>
      </c>
      <c r="V2451">
        <v>0</v>
      </c>
      <c r="W2451">
        <v>9</v>
      </c>
      <c r="X2451">
        <v>3.0000000000000004</v>
      </c>
      <c r="Y2451">
        <v>0</v>
      </c>
      <c r="Z2451">
        <v>0</v>
      </c>
      <c r="AA2451">
        <v>0</v>
      </c>
      <c r="AB2451">
        <v>9</v>
      </c>
      <c r="AC2451">
        <v>0</v>
      </c>
      <c r="AD2451">
        <v>1.0000000000000002</v>
      </c>
      <c r="AE2451">
        <v>0</v>
      </c>
      <c r="AF2451">
        <v>0</v>
      </c>
      <c r="AG2451">
        <v>10</v>
      </c>
      <c r="AH2451">
        <v>1.0000000000000002</v>
      </c>
      <c r="AI2451">
        <v>0</v>
      </c>
      <c r="AJ2451">
        <v>0</v>
      </c>
      <c r="AK2451">
        <v>0</v>
      </c>
      <c r="AL2451">
        <v>7</v>
      </c>
      <c r="AM2451">
        <v>0</v>
      </c>
      <c r="AN2451">
        <v>0</v>
      </c>
      <c r="AO2451">
        <v>0</v>
      </c>
      <c r="AP2451">
        <v>0</v>
      </c>
      <c r="AQ2451">
        <v>7</v>
      </c>
      <c r="AR2451">
        <v>0</v>
      </c>
      <c r="AS2451">
        <v>0</v>
      </c>
      <c r="AT2451">
        <v>0</v>
      </c>
      <c r="AU2451">
        <v>0</v>
      </c>
      <c r="AV2451">
        <v>7</v>
      </c>
      <c r="AW2451">
        <v>0</v>
      </c>
      <c r="AX2451">
        <v>0</v>
      </c>
      <c r="AY2451">
        <v>0</v>
      </c>
      <c r="AZ2451">
        <v>0</v>
      </c>
      <c r="BA2451">
        <v>7</v>
      </c>
      <c r="BB2451">
        <v>0</v>
      </c>
      <c r="BC2451">
        <v>1</v>
      </c>
      <c r="BD2451">
        <v>0</v>
      </c>
      <c r="BE2451">
        <v>0</v>
      </c>
      <c r="BF2451">
        <v>6</v>
      </c>
      <c r="BG2451">
        <v>0</v>
      </c>
      <c r="BH2451">
        <v>0</v>
      </c>
      <c r="BI2451">
        <v>0</v>
      </c>
      <c r="BJ2451">
        <v>0</v>
      </c>
    </row>
    <row r="2452" spans="1:62" ht="17.100000000000001" customHeight="1" x14ac:dyDescent="0.25">
      <c r="A2452" t="s">
        <v>2755</v>
      </c>
      <c r="B2452" t="s">
        <v>6668</v>
      </c>
      <c r="C2452" t="s">
        <v>2902</v>
      </c>
      <c r="D2452" t="s">
        <v>2901</v>
      </c>
      <c r="E2452" t="s">
        <v>7257</v>
      </c>
      <c r="F2452" t="s">
        <v>2903</v>
      </c>
      <c r="G2452">
        <v>3</v>
      </c>
      <c r="H2452">
        <v>1</v>
      </c>
      <c r="I2452">
        <v>0</v>
      </c>
      <c r="J2452">
        <v>0</v>
      </c>
      <c r="K2452">
        <v>0</v>
      </c>
      <c r="L2452">
        <v>1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0</v>
      </c>
      <c r="V2452">
        <v>1</v>
      </c>
      <c r="W2452">
        <v>1</v>
      </c>
      <c r="X2452">
        <v>0</v>
      </c>
      <c r="Y2452">
        <v>0</v>
      </c>
      <c r="Z2452">
        <v>0</v>
      </c>
      <c r="AA2452">
        <v>1</v>
      </c>
      <c r="AB2452">
        <v>1</v>
      </c>
      <c r="AC2452">
        <v>0</v>
      </c>
      <c r="AD2452">
        <v>0</v>
      </c>
      <c r="AE2452">
        <v>0</v>
      </c>
      <c r="AF2452">
        <v>0</v>
      </c>
      <c r="AG2452">
        <v>1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</v>
      </c>
      <c r="AR2452">
        <v>1</v>
      </c>
      <c r="AS2452">
        <v>0</v>
      </c>
      <c r="AT2452">
        <v>0</v>
      </c>
      <c r="AU2452">
        <v>0</v>
      </c>
      <c r="AV2452">
        <v>1</v>
      </c>
      <c r="AW2452">
        <v>0</v>
      </c>
      <c r="AX2452">
        <v>0</v>
      </c>
      <c r="AY2452">
        <v>0</v>
      </c>
      <c r="AZ2452">
        <v>0</v>
      </c>
      <c r="BA2452">
        <v>1</v>
      </c>
      <c r="BB2452">
        <v>0</v>
      </c>
      <c r="BC2452">
        <v>0</v>
      </c>
      <c r="BD2452">
        <v>0</v>
      </c>
      <c r="BE2452">
        <v>0</v>
      </c>
      <c r="BF2452">
        <v>1</v>
      </c>
      <c r="BG2452">
        <v>0</v>
      </c>
      <c r="BH2452">
        <v>0</v>
      </c>
      <c r="BI2452">
        <v>0</v>
      </c>
      <c r="BJ2452">
        <v>0</v>
      </c>
    </row>
    <row r="2453" spans="1:62" ht="17.100000000000001" customHeight="1" x14ac:dyDescent="0.25">
      <c r="A2453" t="s">
        <v>2755</v>
      </c>
      <c r="B2453" t="s">
        <v>6668</v>
      </c>
      <c r="C2453" t="s">
        <v>2902</v>
      </c>
      <c r="D2453" t="s">
        <v>2901</v>
      </c>
      <c r="E2453" t="s">
        <v>7257</v>
      </c>
      <c r="F2453" t="s">
        <v>2900</v>
      </c>
      <c r="G2453">
        <v>4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1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</row>
    <row r="2454" spans="1:62" ht="17.100000000000001" customHeight="1" x14ac:dyDescent="0.25">
      <c r="A2454" t="s">
        <v>2755</v>
      </c>
      <c r="B2454" t="s">
        <v>6668</v>
      </c>
      <c r="C2454" t="s">
        <v>1419</v>
      </c>
      <c r="D2454" t="s">
        <v>2896</v>
      </c>
      <c r="E2454" t="s">
        <v>7258</v>
      </c>
      <c r="F2454" t="s">
        <v>2899</v>
      </c>
      <c r="G2454">
        <v>1</v>
      </c>
      <c r="H2454">
        <v>1505</v>
      </c>
      <c r="I2454">
        <v>290.00000000000011</v>
      </c>
      <c r="J2454">
        <v>241.00000000000003</v>
      </c>
      <c r="K2454">
        <v>8.0000000000000142</v>
      </c>
      <c r="L2454">
        <v>82.000000000000114</v>
      </c>
      <c r="M2454">
        <v>1596</v>
      </c>
      <c r="N2454">
        <v>392.00000000000023</v>
      </c>
      <c r="O2454">
        <v>191.0000000000002</v>
      </c>
      <c r="P2454">
        <v>2.0000000000000075</v>
      </c>
      <c r="Q2454">
        <v>39.000000000000007</v>
      </c>
      <c r="R2454">
        <v>1634</v>
      </c>
      <c r="S2454">
        <v>171.99999999999986</v>
      </c>
      <c r="T2454">
        <v>368.00000000000006</v>
      </c>
      <c r="U2454">
        <v>36</v>
      </c>
      <c r="V2454">
        <v>203.99999999999955</v>
      </c>
      <c r="W2454">
        <v>1526</v>
      </c>
      <c r="X2454">
        <v>170.0000000000002</v>
      </c>
      <c r="Y2454">
        <v>148.00000000000009</v>
      </c>
      <c r="Z2454">
        <v>66.000000000000014</v>
      </c>
      <c r="AA2454">
        <v>234.99999999999989</v>
      </c>
      <c r="AB2454">
        <v>1533</v>
      </c>
      <c r="AC2454">
        <v>261</v>
      </c>
      <c r="AD2454">
        <v>108.00000000000006</v>
      </c>
      <c r="AE2454">
        <v>36.999999999999979</v>
      </c>
      <c r="AF2454">
        <v>46.999999999999979</v>
      </c>
      <c r="AG2454">
        <v>1575</v>
      </c>
      <c r="AH2454">
        <v>162.00000000000014</v>
      </c>
      <c r="AI2454">
        <v>119.99999999999989</v>
      </c>
      <c r="AJ2454">
        <v>21.000000000000039</v>
      </c>
      <c r="AK2454">
        <v>16.000000000000039</v>
      </c>
      <c r="AL2454">
        <v>1570</v>
      </c>
      <c r="AM2454">
        <v>189.00000000000048</v>
      </c>
      <c r="AN2454">
        <v>262.99999999999966</v>
      </c>
      <c r="AO2454">
        <v>17.999999999999982</v>
      </c>
      <c r="AP2454">
        <v>24.000000000000025</v>
      </c>
      <c r="AQ2454">
        <v>1533</v>
      </c>
      <c r="AR2454">
        <v>175.99999999999989</v>
      </c>
      <c r="AS2454">
        <v>134.00000000000017</v>
      </c>
      <c r="AT2454">
        <v>24.000000000000014</v>
      </c>
      <c r="AU2454">
        <v>30.000000000000071</v>
      </c>
      <c r="AV2454">
        <v>1539</v>
      </c>
      <c r="AW2454">
        <v>222.99999999999966</v>
      </c>
      <c r="AX2454">
        <v>140.00000000000009</v>
      </c>
      <c r="AY2454">
        <v>17.999999999999993</v>
      </c>
      <c r="AZ2454">
        <v>17.999999999999996</v>
      </c>
      <c r="BA2454">
        <v>1555</v>
      </c>
      <c r="BB2454">
        <v>195.00000000000011</v>
      </c>
      <c r="BC2454">
        <v>142.00000000000014</v>
      </c>
      <c r="BD2454">
        <v>9.9999999999999964</v>
      </c>
      <c r="BE2454">
        <v>43.000000000000078</v>
      </c>
      <c r="BF2454">
        <v>1616</v>
      </c>
      <c r="BG2454">
        <v>331</v>
      </c>
      <c r="BH2454">
        <v>190.99999999999963</v>
      </c>
      <c r="BI2454">
        <v>19.000000000000011</v>
      </c>
      <c r="BJ2454">
        <v>30.000000000000078</v>
      </c>
    </row>
    <row r="2455" spans="1:62" ht="17.100000000000001" customHeight="1" x14ac:dyDescent="0.25">
      <c r="A2455" t="s">
        <v>2755</v>
      </c>
      <c r="B2455" t="s">
        <v>6668</v>
      </c>
      <c r="C2455" t="s">
        <v>1419</v>
      </c>
      <c r="D2455" t="s">
        <v>2896</v>
      </c>
      <c r="E2455" t="s">
        <v>7258</v>
      </c>
      <c r="F2455" t="s">
        <v>2898</v>
      </c>
      <c r="G2455">
        <v>2</v>
      </c>
      <c r="H2455">
        <v>873</v>
      </c>
      <c r="I2455">
        <v>22.999999999999989</v>
      </c>
      <c r="J2455">
        <v>26.999999999999979</v>
      </c>
      <c r="K2455">
        <v>6.9999999999999991</v>
      </c>
      <c r="L2455">
        <v>76.000000000000057</v>
      </c>
      <c r="M2455">
        <v>936</v>
      </c>
      <c r="N2455">
        <v>36.99999999999995</v>
      </c>
      <c r="O2455">
        <v>40.000000000000007</v>
      </c>
      <c r="P2455">
        <v>12.000000000000007</v>
      </c>
      <c r="Q2455">
        <v>26.000000000000004</v>
      </c>
      <c r="R2455">
        <v>939</v>
      </c>
      <c r="S2455">
        <v>35.999999999999993</v>
      </c>
      <c r="T2455">
        <v>48.000000000000036</v>
      </c>
      <c r="U2455">
        <v>14.000000000000016</v>
      </c>
      <c r="V2455">
        <v>119.99999999999989</v>
      </c>
      <c r="W2455">
        <v>810</v>
      </c>
      <c r="X2455">
        <v>4.0000000000000044</v>
      </c>
      <c r="Y2455">
        <v>24.000000000000011</v>
      </c>
      <c r="Z2455">
        <v>26.000000000000004</v>
      </c>
      <c r="AA2455">
        <v>85.000000000000028</v>
      </c>
      <c r="AB2455">
        <v>891</v>
      </c>
      <c r="AC2455">
        <v>11.000000000000012</v>
      </c>
      <c r="AD2455">
        <v>9</v>
      </c>
      <c r="AE2455">
        <v>23.000000000000018</v>
      </c>
      <c r="AF2455">
        <v>42.999999999999993</v>
      </c>
      <c r="AG2455">
        <v>898</v>
      </c>
      <c r="AH2455">
        <v>16.999999999999993</v>
      </c>
      <c r="AI2455">
        <v>14.000000000000012</v>
      </c>
      <c r="AJ2455">
        <v>14.999999999999998</v>
      </c>
      <c r="AK2455">
        <v>25.999999999999982</v>
      </c>
      <c r="AL2455">
        <v>942</v>
      </c>
      <c r="AM2455">
        <v>19.000000000000007</v>
      </c>
      <c r="AN2455">
        <v>16.000000000000018</v>
      </c>
      <c r="AO2455">
        <v>11.000000000000004</v>
      </c>
      <c r="AP2455">
        <v>14.000000000000011</v>
      </c>
      <c r="AQ2455">
        <v>952</v>
      </c>
      <c r="AR2455">
        <v>23.000000000000032</v>
      </c>
      <c r="AS2455">
        <v>36.999999999999964</v>
      </c>
      <c r="AT2455">
        <v>13.000000000000009</v>
      </c>
      <c r="AU2455">
        <v>14.000000000000011</v>
      </c>
      <c r="AV2455">
        <v>991</v>
      </c>
      <c r="AW2455">
        <v>33.000000000000007</v>
      </c>
      <c r="AX2455">
        <v>30</v>
      </c>
      <c r="AY2455">
        <v>18.000000000000014</v>
      </c>
      <c r="AZ2455">
        <v>22.999999999999989</v>
      </c>
      <c r="BA2455">
        <v>984</v>
      </c>
      <c r="BB2455">
        <v>13.000000000000002</v>
      </c>
      <c r="BC2455">
        <v>15.000000000000009</v>
      </c>
      <c r="BD2455">
        <v>19.000000000000018</v>
      </c>
      <c r="BE2455">
        <v>23.000000000000011</v>
      </c>
      <c r="BF2455">
        <v>1072</v>
      </c>
      <c r="BG2455">
        <v>17.999999999999993</v>
      </c>
      <c r="BH2455">
        <v>113.00000000000009</v>
      </c>
      <c r="BI2455">
        <v>12</v>
      </c>
      <c r="BJ2455">
        <v>15.000000000000016</v>
      </c>
    </row>
    <row r="2456" spans="1:62" ht="17.100000000000001" customHeight="1" x14ac:dyDescent="0.25">
      <c r="A2456" t="s">
        <v>2755</v>
      </c>
      <c r="B2456" t="s">
        <v>6668</v>
      </c>
      <c r="C2456" t="s">
        <v>1419</v>
      </c>
      <c r="D2456" t="s">
        <v>2896</v>
      </c>
      <c r="E2456" t="s">
        <v>7258</v>
      </c>
      <c r="F2456" t="s">
        <v>2897</v>
      </c>
      <c r="G2456">
        <v>3</v>
      </c>
      <c r="H2456">
        <v>261</v>
      </c>
      <c r="I2456">
        <v>2.9999999999999978</v>
      </c>
      <c r="J2456">
        <v>9.0000000000000053</v>
      </c>
      <c r="K2456">
        <v>1.9999999999999998</v>
      </c>
      <c r="L2456">
        <v>42.999999999999986</v>
      </c>
      <c r="M2456">
        <v>284</v>
      </c>
      <c r="N2456">
        <v>4.0000000000000027</v>
      </c>
      <c r="O2456">
        <v>9.0000000000000018</v>
      </c>
      <c r="P2456">
        <v>0.99999999999999989</v>
      </c>
      <c r="Q2456">
        <v>10.000000000000007</v>
      </c>
      <c r="R2456">
        <v>254</v>
      </c>
      <c r="S2456">
        <v>9.0000000000000036</v>
      </c>
      <c r="T2456">
        <v>8.9999999999999982</v>
      </c>
      <c r="U2456">
        <v>4.0000000000000027</v>
      </c>
      <c r="V2456">
        <v>27.999999999999993</v>
      </c>
      <c r="W2456">
        <v>224</v>
      </c>
      <c r="X2456">
        <v>2.0000000000000004</v>
      </c>
      <c r="Y2456">
        <v>6</v>
      </c>
      <c r="Z2456">
        <v>7.0000000000000044</v>
      </c>
      <c r="AA2456">
        <v>28.999999999999996</v>
      </c>
      <c r="AB2456">
        <v>228</v>
      </c>
      <c r="AC2456">
        <v>1.0000000000000002</v>
      </c>
      <c r="AD2456">
        <v>2.0000000000000004</v>
      </c>
      <c r="AE2456">
        <v>3.0000000000000004</v>
      </c>
      <c r="AF2456">
        <v>21.000000000000004</v>
      </c>
      <c r="AG2456">
        <v>253</v>
      </c>
      <c r="AH2456">
        <v>1.9999999999999993</v>
      </c>
      <c r="AI2456">
        <v>0.99999999999999967</v>
      </c>
      <c r="AJ2456">
        <v>2.9999999999999996</v>
      </c>
      <c r="AK2456">
        <v>19.000000000000004</v>
      </c>
      <c r="AL2456">
        <v>258</v>
      </c>
      <c r="AM2456">
        <v>1.9999999999999996</v>
      </c>
      <c r="AN2456">
        <v>4.0000000000000018</v>
      </c>
      <c r="AO2456">
        <v>2.9999999999999991</v>
      </c>
      <c r="AP2456">
        <v>7.0000000000000053</v>
      </c>
      <c r="AQ2456">
        <v>264</v>
      </c>
      <c r="AR2456">
        <v>3.9999999999999996</v>
      </c>
      <c r="AS2456">
        <v>8.0000000000000053</v>
      </c>
      <c r="AT2456">
        <v>2.9999999999999991</v>
      </c>
      <c r="AU2456">
        <v>9.0000000000000053</v>
      </c>
      <c r="AV2456">
        <v>269</v>
      </c>
      <c r="AW2456">
        <v>17</v>
      </c>
      <c r="AX2456">
        <v>10.000000000000002</v>
      </c>
      <c r="AY2456">
        <v>1.9999999999999991</v>
      </c>
      <c r="AZ2456">
        <v>1.9999999999999998</v>
      </c>
      <c r="BA2456">
        <v>263</v>
      </c>
      <c r="BB2456">
        <v>3.0000000000000036</v>
      </c>
      <c r="BC2456">
        <v>8.0000000000000053</v>
      </c>
      <c r="BD2456">
        <v>0</v>
      </c>
      <c r="BE2456">
        <v>15.999999999999998</v>
      </c>
      <c r="BF2456">
        <v>273</v>
      </c>
      <c r="BG2456">
        <v>1.0000000000000002</v>
      </c>
      <c r="BH2456">
        <v>2.9999999999999982</v>
      </c>
      <c r="BI2456">
        <v>1.0000000000000002</v>
      </c>
      <c r="BJ2456">
        <v>5.0000000000000018</v>
      </c>
    </row>
    <row r="2457" spans="1:62" ht="17.100000000000001" customHeight="1" x14ac:dyDescent="0.25">
      <c r="A2457" t="s">
        <v>2755</v>
      </c>
      <c r="B2457" t="s">
        <v>6668</v>
      </c>
      <c r="C2457" t="s">
        <v>1419</v>
      </c>
      <c r="D2457" t="s">
        <v>2896</v>
      </c>
      <c r="E2457" t="s">
        <v>7258</v>
      </c>
      <c r="F2457" t="s">
        <v>2895</v>
      </c>
      <c r="G2457">
        <v>4</v>
      </c>
      <c r="H2457">
        <v>26</v>
      </c>
      <c r="I2457">
        <v>0</v>
      </c>
      <c r="J2457">
        <v>1.9999999999999998</v>
      </c>
      <c r="K2457">
        <v>1.0000000000000002</v>
      </c>
      <c r="L2457">
        <v>2</v>
      </c>
      <c r="M2457">
        <v>29</v>
      </c>
      <c r="N2457">
        <v>2.0000000000000004</v>
      </c>
      <c r="O2457">
        <v>0</v>
      </c>
      <c r="P2457">
        <v>0</v>
      </c>
      <c r="Q2457">
        <v>0</v>
      </c>
      <c r="R2457">
        <v>22</v>
      </c>
      <c r="S2457">
        <v>0</v>
      </c>
      <c r="T2457">
        <v>1.0000000000000002</v>
      </c>
      <c r="U2457">
        <v>0</v>
      </c>
      <c r="V2457">
        <v>0</v>
      </c>
      <c r="W2457">
        <v>20</v>
      </c>
      <c r="X2457">
        <v>0</v>
      </c>
      <c r="Y2457">
        <v>1.9999999999999998</v>
      </c>
      <c r="Z2457">
        <v>0</v>
      </c>
      <c r="AA2457">
        <v>2.0000000000000004</v>
      </c>
      <c r="AB2457">
        <v>14</v>
      </c>
      <c r="AC2457">
        <v>0</v>
      </c>
      <c r="AD2457">
        <v>1</v>
      </c>
      <c r="AE2457">
        <v>0</v>
      </c>
      <c r="AF2457">
        <v>0</v>
      </c>
      <c r="AG2457">
        <v>17</v>
      </c>
      <c r="AH2457">
        <v>0</v>
      </c>
      <c r="AI2457">
        <v>0</v>
      </c>
      <c r="AJ2457">
        <v>0</v>
      </c>
      <c r="AK2457">
        <v>0</v>
      </c>
      <c r="AL2457">
        <v>18</v>
      </c>
      <c r="AM2457">
        <v>0</v>
      </c>
      <c r="AN2457">
        <v>1</v>
      </c>
      <c r="AO2457">
        <v>0</v>
      </c>
      <c r="AP2457">
        <v>0</v>
      </c>
      <c r="AQ2457">
        <v>19</v>
      </c>
      <c r="AR2457">
        <v>0</v>
      </c>
      <c r="AS2457">
        <v>0</v>
      </c>
      <c r="AT2457">
        <v>0</v>
      </c>
      <c r="AU2457">
        <v>0</v>
      </c>
      <c r="AV2457">
        <v>17</v>
      </c>
      <c r="AW2457">
        <v>1</v>
      </c>
      <c r="AX2457">
        <v>0</v>
      </c>
      <c r="AY2457">
        <v>0</v>
      </c>
      <c r="AZ2457">
        <v>0</v>
      </c>
      <c r="BA2457">
        <v>26</v>
      </c>
      <c r="BB2457">
        <v>0</v>
      </c>
      <c r="BC2457">
        <v>0</v>
      </c>
      <c r="BD2457">
        <v>0</v>
      </c>
      <c r="BE2457">
        <v>2.0000000000000004</v>
      </c>
      <c r="BF2457">
        <v>17</v>
      </c>
      <c r="BG2457">
        <v>0</v>
      </c>
      <c r="BH2457">
        <v>0</v>
      </c>
      <c r="BI2457">
        <v>0</v>
      </c>
      <c r="BJ2457">
        <v>1</v>
      </c>
    </row>
    <row r="2458" spans="1:62" ht="17.100000000000001" customHeight="1" x14ac:dyDescent="0.25">
      <c r="A2458" t="s">
        <v>2755</v>
      </c>
      <c r="B2458" t="s">
        <v>6668</v>
      </c>
      <c r="C2458" t="s">
        <v>579</v>
      </c>
      <c r="D2458" t="s">
        <v>2891</v>
      </c>
      <c r="E2458" t="s">
        <v>6678</v>
      </c>
      <c r="F2458" t="s">
        <v>2894</v>
      </c>
      <c r="G2458">
        <v>1</v>
      </c>
      <c r="H2458">
        <v>344</v>
      </c>
      <c r="I2458">
        <v>66.000000000000057</v>
      </c>
      <c r="J2458">
        <v>33.000000000000007</v>
      </c>
      <c r="K2458">
        <v>0</v>
      </c>
      <c r="L2458">
        <v>6.9999999999999991</v>
      </c>
      <c r="M2458">
        <v>344</v>
      </c>
      <c r="N2458">
        <v>67.999999999999986</v>
      </c>
      <c r="O2458">
        <v>29.000000000000014</v>
      </c>
      <c r="P2458">
        <v>0</v>
      </c>
      <c r="Q2458">
        <v>0.99999999999999922</v>
      </c>
      <c r="R2458">
        <v>372</v>
      </c>
      <c r="S2458">
        <v>59.999999999999964</v>
      </c>
      <c r="T2458">
        <v>118.00000000000009</v>
      </c>
      <c r="U2458">
        <v>0.99999999999999911</v>
      </c>
      <c r="V2458">
        <v>10.000000000000005</v>
      </c>
      <c r="W2458">
        <v>346</v>
      </c>
      <c r="X2458">
        <v>80.000000000000014</v>
      </c>
      <c r="Y2458">
        <v>44.000000000000014</v>
      </c>
      <c r="Z2458">
        <v>3.0000000000000031</v>
      </c>
      <c r="AA2458">
        <v>5.0000000000000009</v>
      </c>
      <c r="AB2458">
        <v>325</v>
      </c>
      <c r="AC2458">
        <v>35.000000000000028</v>
      </c>
      <c r="AD2458">
        <v>42.999999999999993</v>
      </c>
      <c r="AE2458">
        <v>0.99999999999999944</v>
      </c>
      <c r="AF2458">
        <v>1.9999999999999989</v>
      </c>
      <c r="AG2458">
        <v>347</v>
      </c>
      <c r="AH2458">
        <v>40.000000000000028</v>
      </c>
      <c r="AI2458">
        <v>37.999999999999972</v>
      </c>
      <c r="AJ2458">
        <v>0</v>
      </c>
      <c r="AK2458">
        <v>1.9999999999999987</v>
      </c>
      <c r="AL2458">
        <v>362</v>
      </c>
      <c r="AM2458">
        <v>51.999999999999986</v>
      </c>
      <c r="AN2458">
        <v>56.000000000000007</v>
      </c>
      <c r="AO2458">
        <v>0</v>
      </c>
      <c r="AP2458">
        <v>1.9999999999999989</v>
      </c>
      <c r="AQ2458">
        <v>343</v>
      </c>
      <c r="AR2458">
        <v>63</v>
      </c>
      <c r="AS2458">
        <v>32.000000000000021</v>
      </c>
      <c r="AT2458">
        <v>1.9999999999999984</v>
      </c>
      <c r="AU2458">
        <v>1.9999999999999984</v>
      </c>
      <c r="AV2458">
        <v>383</v>
      </c>
      <c r="AW2458">
        <v>95.999999999999986</v>
      </c>
      <c r="AX2458">
        <v>65.000000000000014</v>
      </c>
      <c r="AY2458">
        <v>1.9999999999999993</v>
      </c>
      <c r="AZ2458">
        <v>0.99999999999999933</v>
      </c>
      <c r="BA2458">
        <v>401</v>
      </c>
      <c r="BB2458">
        <v>107.99999999999997</v>
      </c>
      <c r="BC2458">
        <v>53.999999999999986</v>
      </c>
      <c r="BD2458">
        <v>5.0000000000000062</v>
      </c>
      <c r="BE2458">
        <v>1.0000000000000002</v>
      </c>
      <c r="BF2458">
        <v>421</v>
      </c>
      <c r="BG2458">
        <v>94.000000000000014</v>
      </c>
      <c r="BH2458">
        <v>103.00000000000006</v>
      </c>
      <c r="BI2458">
        <v>25.999999999999986</v>
      </c>
      <c r="BJ2458">
        <v>0</v>
      </c>
    </row>
    <row r="2459" spans="1:62" ht="17.100000000000001" customHeight="1" x14ac:dyDescent="0.25">
      <c r="A2459" t="s">
        <v>2755</v>
      </c>
      <c r="B2459" t="s">
        <v>6668</v>
      </c>
      <c r="C2459" t="s">
        <v>579</v>
      </c>
      <c r="D2459" t="s">
        <v>2891</v>
      </c>
      <c r="E2459" t="s">
        <v>6678</v>
      </c>
      <c r="F2459" t="s">
        <v>2893</v>
      </c>
      <c r="G2459">
        <v>2</v>
      </c>
      <c r="H2459">
        <v>163</v>
      </c>
      <c r="I2459">
        <v>13</v>
      </c>
      <c r="J2459">
        <v>4.9999999999999991</v>
      </c>
      <c r="K2459">
        <v>0</v>
      </c>
      <c r="L2459">
        <v>0.99999999999999978</v>
      </c>
      <c r="M2459">
        <v>174</v>
      </c>
      <c r="N2459">
        <v>3.0000000000000018</v>
      </c>
      <c r="O2459">
        <v>9.9999999999999982</v>
      </c>
      <c r="P2459">
        <v>0</v>
      </c>
      <c r="Q2459">
        <v>4</v>
      </c>
      <c r="R2459">
        <v>180</v>
      </c>
      <c r="S2459">
        <v>7.9999999999999982</v>
      </c>
      <c r="T2459">
        <v>36</v>
      </c>
      <c r="U2459">
        <v>2.0000000000000004</v>
      </c>
      <c r="V2459">
        <v>6.0000000000000009</v>
      </c>
      <c r="W2459">
        <v>131</v>
      </c>
      <c r="X2459">
        <v>1.0000000000000004</v>
      </c>
      <c r="Y2459">
        <v>3.0000000000000018</v>
      </c>
      <c r="Z2459">
        <v>0</v>
      </c>
      <c r="AA2459">
        <v>3.0000000000000004</v>
      </c>
      <c r="AB2459">
        <v>133</v>
      </c>
      <c r="AC2459">
        <v>0</v>
      </c>
      <c r="AD2459">
        <v>9.0000000000000036</v>
      </c>
      <c r="AE2459">
        <v>0</v>
      </c>
      <c r="AF2459">
        <v>13.000000000000002</v>
      </c>
      <c r="AG2459">
        <v>146</v>
      </c>
      <c r="AH2459">
        <v>8</v>
      </c>
      <c r="AI2459">
        <v>10</v>
      </c>
      <c r="AJ2459">
        <v>0</v>
      </c>
      <c r="AK2459">
        <v>0</v>
      </c>
      <c r="AL2459">
        <v>132</v>
      </c>
      <c r="AM2459">
        <v>6</v>
      </c>
      <c r="AN2459">
        <v>3.0000000000000009</v>
      </c>
      <c r="AO2459">
        <v>0</v>
      </c>
      <c r="AP2459">
        <v>2.0000000000000009</v>
      </c>
      <c r="AQ2459">
        <v>142</v>
      </c>
      <c r="AR2459">
        <v>3.0000000000000004</v>
      </c>
      <c r="AS2459">
        <v>1.0000000000000004</v>
      </c>
      <c r="AT2459">
        <v>0</v>
      </c>
      <c r="AU2459">
        <v>0</v>
      </c>
      <c r="AV2459">
        <v>157</v>
      </c>
      <c r="AW2459">
        <v>10</v>
      </c>
      <c r="AX2459">
        <v>8.9999999999999982</v>
      </c>
      <c r="AY2459">
        <v>2.0000000000000004</v>
      </c>
      <c r="AZ2459">
        <v>1</v>
      </c>
      <c r="BA2459">
        <v>164</v>
      </c>
      <c r="BB2459">
        <v>4.9999999999999973</v>
      </c>
      <c r="BC2459">
        <v>5</v>
      </c>
      <c r="BD2459">
        <v>1</v>
      </c>
      <c r="BE2459">
        <v>1</v>
      </c>
      <c r="BF2459">
        <v>170</v>
      </c>
      <c r="BG2459">
        <v>9.9999999999999982</v>
      </c>
      <c r="BH2459">
        <v>5</v>
      </c>
      <c r="BI2459">
        <v>4.9999999999999991</v>
      </c>
      <c r="BJ2459">
        <v>3.0000000000000022</v>
      </c>
    </row>
    <row r="2460" spans="1:62" ht="17.100000000000001" customHeight="1" x14ac:dyDescent="0.25">
      <c r="A2460" t="s">
        <v>2755</v>
      </c>
      <c r="B2460" t="s">
        <v>6668</v>
      </c>
      <c r="C2460" t="s">
        <v>579</v>
      </c>
      <c r="D2460" t="s">
        <v>2891</v>
      </c>
      <c r="E2460" t="s">
        <v>6678</v>
      </c>
      <c r="F2460" t="s">
        <v>2892</v>
      </c>
      <c r="G2460">
        <v>3</v>
      </c>
      <c r="H2460">
        <v>10</v>
      </c>
      <c r="I2460">
        <v>0</v>
      </c>
      <c r="J2460">
        <v>0</v>
      </c>
      <c r="K2460">
        <v>0</v>
      </c>
      <c r="L2460">
        <v>0</v>
      </c>
      <c r="M2460">
        <v>19</v>
      </c>
      <c r="N2460">
        <v>0</v>
      </c>
      <c r="O2460">
        <v>0</v>
      </c>
      <c r="P2460">
        <v>0</v>
      </c>
      <c r="Q2460">
        <v>0</v>
      </c>
      <c r="R2460">
        <v>19</v>
      </c>
      <c r="S2460">
        <v>1</v>
      </c>
      <c r="T2460">
        <v>1</v>
      </c>
      <c r="U2460">
        <v>0</v>
      </c>
      <c r="V2460">
        <v>0</v>
      </c>
      <c r="W2460">
        <v>18</v>
      </c>
      <c r="X2460">
        <v>2</v>
      </c>
      <c r="Y2460">
        <v>1</v>
      </c>
      <c r="Z2460">
        <v>1</v>
      </c>
      <c r="AA2460">
        <v>1.0000000000000002</v>
      </c>
      <c r="AB2460">
        <v>25</v>
      </c>
      <c r="AC2460">
        <v>2.0000000000000004</v>
      </c>
      <c r="AD2460">
        <v>6</v>
      </c>
      <c r="AE2460">
        <v>0.99999999999999989</v>
      </c>
      <c r="AF2460">
        <v>3.0000000000000004</v>
      </c>
      <c r="AG2460">
        <v>22</v>
      </c>
      <c r="AH2460">
        <v>4.0000000000000018</v>
      </c>
      <c r="AI2460">
        <v>3.0000000000000004</v>
      </c>
      <c r="AJ2460">
        <v>1.0000000000000002</v>
      </c>
      <c r="AK2460">
        <v>0</v>
      </c>
      <c r="AL2460">
        <v>28</v>
      </c>
      <c r="AM2460">
        <v>0</v>
      </c>
      <c r="AN2460">
        <v>0</v>
      </c>
      <c r="AO2460">
        <v>0</v>
      </c>
      <c r="AP2460">
        <v>0</v>
      </c>
      <c r="AQ2460">
        <v>23</v>
      </c>
      <c r="AR2460">
        <v>2</v>
      </c>
      <c r="AS2460">
        <v>1.0000000000000002</v>
      </c>
      <c r="AT2460">
        <v>0</v>
      </c>
      <c r="AU2460">
        <v>0</v>
      </c>
      <c r="AV2460">
        <v>27</v>
      </c>
      <c r="AW2460">
        <v>0</v>
      </c>
      <c r="AX2460">
        <v>4.0000000000000009</v>
      </c>
      <c r="AY2460">
        <v>0</v>
      </c>
      <c r="AZ2460">
        <v>0</v>
      </c>
      <c r="BA2460">
        <v>26</v>
      </c>
      <c r="BB2460">
        <v>0</v>
      </c>
      <c r="BC2460">
        <v>3</v>
      </c>
      <c r="BD2460">
        <v>0.99999999999999989</v>
      </c>
      <c r="BE2460">
        <v>0</v>
      </c>
      <c r="BF2460">
        <v>31</v>
      </c>
      <c r="BG2460">
        <v>3.0000000000000004</v>
      </c>
      <c r="BH2460">
        <v>3.0000000000000009</v>
      </c>
      <c r="BI2460">
        <v>1</v>
      </c>
      <c r="BJ2460">
        <v>0</v>
      </c>
    </row>
    <row r="2461" spans="1:62" ht="17.100000000000001" customHeight="1" x14ac:dyDescent="0.25">
      <c r="A2461" t="s">
        <v>2755</v>
      </c>
      <c r="B2461" t="s">
        <v>6668</v>
      </c>
      <c r="C2461" t="s">
        <v>579</v>
      </c>
      <c r="D2461" t="s">
        <v>2891</v>
      </c>
      <c r="E2461" t="s">
        <v>6678</v>
      </c>
      <c r="F2461" t="s">
        <v>2890</v>
      </c>
      <c r="G2461">
        <v>4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4</v>
      </c>
      <c r="S2461">
        <v>4</v>
      </c>
      <c r="T2461">
        <v>0</v>
      </c>
      <c r="U2461">
        <v>0</v>
      </c>
      <c r="V2461">
        <v>0</v>
      </c>
      <c r="W2461">
        <v>4</v>
      </c>
      <c r="X2461">
        <v>0</v>
      </c>
      <c r="Y2461">
        <v>0</v>
      </c>
      <c r="Z2461">
        <v>0</v>
      </c>
      <c r="AA2461">
        <v>0</v>
      </c>
      <c r="AB2461">
        <v>4</v>
      </c>
      <c r="AC2461">
        <v>0</v>
      </c>
      <c r="AD2461">
        <v>0</v>
      </c>
      <c r="AE2461">
        <v>0</v>
      </c>
      <c r="AF2461">
        <v>0</v>
      </c>
      <c r="AG2461">
        <v>5</v>
      </c>
      <c r="AH2461">
        <v>0</v>
      </c>
      <c r="AI2461">
        <v>1</v>
      </c>
      <c r="AJ2461">
        <v>0</v>
      </c>
      <c r="AK2461">
        <v>0</v>
      </c>
      <c r="AL2461">
        <v>5</v>
      </c>
      <c r="AM2461">
        <v>1</v>
      </c>
      <c r="AN2461">
        <v>0</v>
      </c>
      <c r="AO2461">
        <v>0</v>
      </c>
      <c r="AP2461">
        <v>0</v>
      </c>
      <c r="AQ2461">
        <v>4</v>
      </c>
      <c r="AR2461">
        <v>0</v>
      </c>
      <c r="AS2461">
        <v>0</v>
      </c>
      <c r="AT2461">
        <v>0</v>
      </c>
      <c r="AU2461">
        <v>0</v>
      </c>
      <c r="AV2461">
        <v>5</v>
      </c>
      <c r="AW2461">
        <v>0</v>
      </c>
      <c r="AX2461">
        <v>1</v>
      </c>
      <c r="AY2461">
        <v>0</v>
      </c>
      <c r="AZ2461">
        <v>0</v>
      </c>
      <c r="BA2461">
        <v>5</v>
      </c>
      <c r="BB2461">
        <v>0</v>
      </c>
      <c r="BC2461">
        <v>0</v>
      </c>
      <c r="BD2461">
        <v>0</v>
      </c>
      <c r="BE2461">
        <v>0</v>
      </c>
      <c r="BF2461">
        <v>1</v>
      </c>
      <c r="BG2461">
        <v>0</v>
      </c>
      <c r="BH2461">
        <v>0</v>
      </c>
      <c r="BI2461">
        <v>0</v>
      </c>
      <c r="BJ2461">
        <v>0</v>
      </c>
    </row>
    <row r="2462" spans="1:62" ht="17.100000000000001" customHeight="1" x14ac:dyDescent="0.25">
      <c r="A2462" t="s">
        <v>2755</v>
      </c>
      <c r="B2462" t="s">
        <v>6668</v>
      </c>
      <c r="C2462" t="s">
        <v>855</v>
      </c>
      <c r="D2462" t="s">
        <v>2886</v>
      </c>
      <c r="E2462" t="s">
        <v>6327</v>
      </c>
      <c r="F2462" t="s">
        <v>2889</v>
      </c>
      <c r="G2462">
        <v>1</v>
      </c>
      <c r="H2462">
        <v>157</v>
      </c>
      <c r="I2462">
        <v>25.000000000000007</v>
      </c>
      <c r="J2462">
        <v>9.9999999999999929</v>
      </c>
      <c r="K2462">
        <v>0</v>
      </c>
      <c r="L2462">
        <v>0</v>
      </c>
      <c r="M2462">
        <v>152</v>
      </c>
      <c r="N2462">
        <v>7.0000000000000009</v>
      </c>
      <c r="O2462">
        <v>6.0000000000000027</v>
      </c>
      <c r="P2462">
        <v>0</v>
      </c>
      <c r="Q2462">
        <v>0</v>
      </c>
      <c r="R2462">
        <v>132</v>
      </c>
      <c r="S2462">
        <v>5.0000000000000009</v>
      </c>
      <c r="T2462">
        <v>44</v>
      </c>
      <c r="U2462">
        <v>9.0000000000000018</v>
      </c>
      <c r="V2462">
        <v>1.0000000000000002</v>
      </c>
      <c r="W2462">
        <v>162</v>
      </c>
      <c r="X2462">
        <v>72.999999999999986</v>
      </c>
      <c r="Y2462">
        <v>13.000000000000005</v>
      </c>
      <c r="Z2462">
        <v>12.000000000000002</v>
      </c>
      <c r="AA2462">
        <v>6.0000000000000018</v>
      </c>
      <c r="AB2462">
        <v>156</v>
      </c>
      <c r="AC2462">
        <v>5.0000000000000009</v>
      </c>
      <c r="AD2462">
        <v>54.999999999999993</v>
      </c>
      <c r="AE2462">
        <v>11.999999999999998</v>
      </c>
      <c r="AF2462">
        <v>4.0000000000000009</v>
      </c>
      <c r="AG2462">
        <v>126</v>
      </c>
      <c r="AH2462">
        <v>4.9999999999999973</v>
      </c>
      <c r="AI2462">
        <v>5.9999999999999973</v>
      </c>
      <c r="AJ2462">
        <v>4.9999999999999982</v>
      </c>
      <c r="AK2462">
        <v>1.0000000000000013</v>
      </c>
      <c r="AL2462">
        <v>120</v>
      </c>
      <c r="AM2462">
        <v>14.000000000000004</v>
      </c>
      <c r="AN2462">
        <v>4.9999999999999991</v>
      </c>
      <c r="AO2462">
        <v>1.0000000000000002</v>
      </c>
      <c r="AP2462">
        <v>0</v>
      </c>
      <c r="AQ2462">
        <v>119</v>
      </c>
      <c r="AR2462">
        <v>17.999999999999996</v>
      </c>
      <c r="AS2462">
        <v>6.9999999999999991</v>
      </c>
      <c r="AT2462">
        <v>1.0000000000000002</v>
      </c>
      <c r="AU2462">
        <v>0</v>
      </c>
      <c r="AV2462">
        <v>154</v>
      </c>
      <c r="AW2462">
        <v>20.000000000000011</v>
      </c>
      <c r="AX2462">
        <v>30.000000000000011</v>
      </c>
      <c r="AY2462">
        <v>1.0000000000000004</v>
      </c>
      <c r="AZ2462">
        <v>0</v>
      </c>
      <c r="BA2462">
        <v>134</v>
      </c>
      <c r="BB2462">
        <v>14.000000000000004</v>
      </c>
      <c r="BC2462">
        <v>23.000000000000004</v>
      </c>
      <c r="BD2462">
        <v>4.0000000000000018</v>
      </c>
      <c r="BE2462">
        <v>1.0000000000000004</v>
      </c>
      <c r="BF2462">
        <v>120</v>
      </c>
      <c r="BG2462">
        <v>12</v>
      </c>
      <c r="BH2462">
        <v>30</v>
      </c>
      <c r="BI2462">
        <v>13.000000000000005</v>
      </c>
      <c r="BJ2462">
        <v>0</v>
      </c>
    </row>
    <row r="2463" spans="1:62" ht="17.100000000000001" customHeight="1" x14ac:dyDescent="0.25">
      <c r="A2463" t="s">
        <v>2755</v>
      </c>
      <c r="B2463" t="s">
        <v>6668</v>
      </c>
      <c r="C2463" t="s">
        <v>855</v>
      </c>
      <c r="D2463" t="s">
        <v>2886</v>
      </c>
      <c r="E2463" t="s">
        <v>6327</v>
      </c>
      <c r="F2463" t="s">
        <v>2888</v>
      </c>
      <c r="G2463">
        <v>2</v>
      </c>
      <c r="H2463">
        <v>36</v>
      </c>
      <c r="I2463">
        <v>2</v>
      </c>
      <c r="J2463">
        <v>2.0000000000000004</v>
      </c>
      <c r="K2463">
        <v>0</v>
      </c>
      <c r="L2463">
        <v>1</v>
      </c>
      <c r="M2463">
        <v>39</v>
      </c>
      <c r="N2463">
        <v>1</v>
      </c>
      <c r="O2463">
        <v>1</v>
      </c>
      <c r="P2463">
        <v>0</v>
      </c>
      <c r="Q2463">
        <v>1</v>
      </c>
      <c r="R2463">
        <v>65</v>
      </c>
      <c r="S2463">
        <v>2.0000000000000004</v>
      </c>
      <c r="T2463">
        <v>30.999999999999996</v>
      </c>
      <c r="U2463">
        <v>0</v>
      </c>
      <c r="V2463">
        <v>2.9999999999999996</v>
      </c>
      <c r="W2463">
        <v>37</v>
      </c>
      <c r="X2463">
        <v>5</v>
      </c>
      <c r="Y2463">
        <v>2</v>
      </c>
      <c r="Z2463">
        <v>2.0000000000000004</v>
      </c>
      <c r="AA2463">
        <v>4.0000000000000009</v>
      </c>
      <c r="AB2463">
        <v>30</v>
      </c>
      <c r="AC2463">
        <v>0</v>
      </c>
      <c r="AD2463">
        <v>2.9999999999999996</v>
      </c>
      <c r="AE2463">
        <v>1.0000000000000004</v>
      </c>
      <c r="AF2463">
        <v>1</v>
      </c>
      <c r="AG2463">
        <v>32</v>
      </c>
      <c r="AH2463">
        <v>1.0000000000000002</v>
      </c>
      <c r="AI2463">
        <v>1</v>
      </c>
      <c r="AJ2463">
        <v>1</v>
      </c>
      <c r="AK2463">
        <v>0</v>
      </c>
      <c r="AL2463">
        <v>32</v>
      </c>
      <c r="AM2463">
        <v>1.0000000000000002</v>
      </c>
      <c r="AN2463">
        <v>1.0000000000000004</v>
      </c>
      <c r="AO2463">
        <v>0</v>
      </c>
      <c r="AP2463">
        <v>0</v>
      </c>
      <c r="AQ2463">
        <v>29</v>
      </c>
      <c r="AR2463">
        <v>0</v>
      </c>
      <c r="AS2463">
        <v>0</v>
      </c>
      <c r="AT2463">
        <v>0</v>
      </c>
      <c r="AU2463">
        <v>0</v>
      </c>
      <c r="AV2463">
        <v>32</v>
      </c>
      <c r="AW2463">
        <v>0</v>
      </c>
      <c r="AX2463">
        <v>1.0000000000000002</v>
      </c>
      <c r="AY2463">
        <v>0</v>
      </c>
      <c r="AZ2463">
        <v>0</v>
      </c>
      <c r="BA2463">
        <v>31</v>
      </c>
      <c r="BB2463">
        <v>1.0000000000000004</v>
      </c>
      <c r="BC2463">
        <v>0</v>
      </c>
      <c r="BD2463">
        <v>2.0000000000000004</v>
      </c>
      <c r="BE2463">
        <v>1</v>
      </c>
      <c r="BF2463">
        <v>31</v>
      </c>
      <c r="BG2463">
        <v>1</v>
      </c>
      <c r="BH2463">
        <v>2</v>
      </c>
      <c r="BI2463">
        <v>1.0000000000000002</v>
      </c>
      <c r="BJ2463">
        <v>3.0000000000000009</v>
      </c>
    </row>
    <row r="2464" spans="1:62" ht="17.100000000000001" customHeight="1" x14ac:dyDescent="0.25">
      <c r="A2464" t="s">
        <v>2755</v>
      </c>
      <c r="B2464" t="s">
        <v>6668</v>
      </c>
      <c r="C2464" t="s">
        <v>855</v>
      </c>
      <c r="D2464" t="s">
        <v>2886</v>
      </c>
      <c r="E2464" t="s">
        <v>6327</v>
      </c>
      <c r="F2464" t="s">
        <v>2887</v>
      </c>
      <c r="G2464">
        <v>3</v>
      </c>
      <c r="H2464">
        <v>8</v>
      </c>
      <c r="I2464">
        <v>0</v>
      </c>
      <c r="J2464">
        <v>0</v>
      </c>
      <c r="K2464">
        <v>0</v>
      </c>
      <c r="L2464">
        <v>0</v>
      </c>
      <c r="M2464">
        <v>9</v>
      </c>
      <c r="N2464">
        <v>0</v>
      </c>
      <c r="O2464">
        <v>0</v>
      </c>
      <c r="P2464">
        <v>0</v>
      </c>
      <c r="Q2464">
        <v>0</v>
      </c>
      <c r="R2464">
        <v>8</v>
      </c>
      <c r="S2464">
        <v>0</v>
      </c>
      <c r="T2464">
        <v>0</v>
      </c>
      <c r="U2464">
        <v>0</v>
      </c>
      <c r="V2464">
        <v>0</v>
      </c>
      <c r="W2464">
        <v>7</v>
      </c>
      <c r="X2464">
        <v>0</v>
      </c>
      <c r="Y2464">
        <v>0</v>
      </c>
      <c r="Z2464">
        <v>0</v>
      </c>
      <c r="AA2464">
        <v>1</v>
      </c>
      <c r="AB2464">
        <v>8</v>
      </c>
      <c r="AC2464">
        <v>0</v>
      </c>
      <c r="AD2464">
        <v>0</v>
      </c>
      <c r="AE2464">
        <v>2.0000000000000004</v>
      </c>
      <c r="AF2464">
        <v>0</v>
      </c>
      <c r="AG2464">
        <v>6</v>
      </c>
      <c r="AH2464">
        <v>0</v>
      </c>
      <c r="AI2464">
        <v>0</v>
      </c>
      <c r="AJ2464">
        <v>1</v>
      </c>
      <c r="AK2464">
        <v>0</v>
      </c>
      <c r="AL2464">
        <v>9</v>
      </c>
      <c r="AM2464">
        <v>0</v>
      </c>
      <c r="AN2464">
        <v>0</v>
      </c>
      <c r="AO2464">
        <v>0</v>
      </c>
      <c r="AP2464">
        <v>0</v>
      </c>
      <c r="AQ2464">
        <v>10</v>
      </c>
      <c r="AR2464">
        <v>0</v>
      </c>
      <c r="AS2464">
        <v>0.99999999999999989</v>
      </c>
      <c r="AT2464">
        <v>0</v>
      </c>
      <c r="AU2464">
        <v>0</v>
      </c>
      <c r="AV2464">
        <v>8</v>
      </c>
      <c r="AW2464">
        <v>1</v>
      </c>
      <c r="AX2464">
        <v>0</v>
      </c>
      <c r="AY2464">
        <v>0</v>
      </c>
      <c r="AZ2464">
        <v>0</v>
      </c>
      <c r="BA2464">
        <v>9</v>
      </c>
      <c r="BB2464">
        <v>0</v>
      </c>
      <c r="BC2464">
        <v>1.0000000000000002</v>
      </c>
      <c r="BD2464">
        <v>0</v>
      </c>
      <c r="BE2464">
        <v>1</v>
      </c>
      <c r="BF2464">
        <v>9</v>
      </c>
      <c r="BG2464">
        <v>0</v>
      </c>
      <c r="BH2464">
        <v>1.0000000000000002</v>
      </c>
      <c r="BI2464">
        <v>0</v>
      </c>
      <c r="BJ2464">
        <v>0</v>
      </c>
    </row>
    <row r="2465" spans="1:62" ht="17.100000000000001" customHeight="1" x14ac:dyDescent="0.25">
      <c r="A2465" t="s">
        <v>2755</v>
      </c>
      <c r="B2465" t="s">
        <v>6668</v>
      </c>
      <c r="C2465" t="s">
        <v>855</v>
      </c>
      <c r="D2465" t="s">
        <v>2886</v>
      </c>
      <c r="E2465" t="s">
        <v>6327</v>
      </c>
      <c r="F2465" t="s">
        <v>2885</v>
      </c>
      <c r="G2465">
        <v>4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1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</row>
    <row r="2466" spans="1:62" ht="17.100000000000001" customHeight="1" x14ac:dyDescent="0.25">
      <c r="A2466" t="s">
        <v>2755</v>
      </c>
      <c r="B2466" t="s">
        <v>6668</v>
      </c>
      <c r="C2466" t="s">
        <v>843</v>
      </c>
      <c r="D2466" t="s">
        <v>2881</v>
      </c>
      <c r="E2466" t="s">
        <v>6679</v>
      </c>
      <c r="F2466" t="s">
        <v>2884</v>
      </c>
      <c r="G2466">
        <v>1</v>
      </c>
      <c r="H2466">
        <v>190</v>
      </c>
      <c r="I2466">
        <v>51.999999999999986</v>
      </c>
      <c r="J2466">
        <v>25.000000000000011</v>
      </c>
      <c r="K2466">
        <v>0</v>
      </c>
      <c r="L2466">
        <v>13</v>
      </c>
      <c r="M2466">
        <v>187</v>
      </c>
      <c r="N2466">
        <v>55</v>
      </c>
      <c r="O2466">
        <v>31</v>
      </c>
      <c r="P2466">
        <v>0</v>
      </c>
      <c r="Q2466">
        <v>7.9999999999999973</v>
      </c>
      <c r="R2466">
        <v>230</v>
      </c>
      <c r="S2466">
        <v>31.999999999999993</v>
      </c>
      <c r="T2466">
        <v>90.000000000000043</v>
      </c>
      <c r="U2466">
        <v>0</v>
      </c>
      <c r="V2466">
        <v>8.0000000000000089</v>
      </c>
      <c r="W2466">
        <v>171</v>
      </c>
      <c r="X2466">
        <v>20.999999999999972</v>
      </c>
      <c r="Y2466">
        <v>26.000000000000007</v>
      </c>
      <c r="Z2466">
        <v>2</v>
      </c>
      <c r="AA2466">
        <v>7</v>
      </c>
      <c r="AB2466">
        <v>182</v>
      </c>
      <c r="AC2466">
        <v>40.000000000000043</v>
      </c>
      <c r="AD2466">
        <v>30</v>
      </c>
      <c r="AE2466">
        <v>0</v>
      </c>
      <c r="AF2466">
        <v>7.9999999999999991</v>
      </c>
      <c r="AG2466">
        <v>206</v>
      </c>
      <c r="AH2466">
        <v>46.999999999999986</v>
      </c>
      <c r="AI2466">
        <v>17.000000000000007</v>
      </c>
      <c r="AJ2466">
        <v>0</v>
      </c>
      <c r="AK2466">
        <v>7.0000000000000009</v>
      </c>
      <c r="AL2466">
        <v>169</v>
      </c>
      <c r="AM2466">
        <v>22.000000000000004</v>
      </c>
      <c r="AN2466">
        <v>15</v>
      </c>
      <c r="AO2466">
        <v>4.0000000000000009</v>
      </c>
      <c r="AP2466">
        <v>5</v>
      </c>
      <c r="AQ2466">
        <v>213</v>
      </c>
      <c r="AR2466">
        <v>49.000000000000021</v>
      </c>
      <c r="AS2466">
        <v>15.999999999999998</v>
      </c>
      <c r="AT2466">
        <v>19.999999999999993</v>
      </c>
      <c r="AU2466">
        <v>4.9999999999999991</v>
      </c>
      <c r="AV2466">
        <v>243</v>
      </c>
      <c r="AW2466">
        <v>57.000000000000014</v>
      </c>
      <c r="AX2466">
        <v>48.999999999999993</v>
      </c>
      <c r="AY2466">
        <v>23.000000000000007</v>
      </c>
      <c r="AZ2466">
        <v>11.000000000000005</v>
      </c>
      <c r="BA2466">
        <v>203</v>
      </c>
      <c r="BB2466">
        <v>53</v>
      </c>
      <c r="BC2466">
        <v>26.999999999999989</v>
      </c>
      <c r="BD2466">
        <v>8.9999999999999964</v>
      </c>
      <c r="BE2466">
        <v>7.0000000000000053</v>
      </c>
      <c r="BF2466">
        <v>204</v>
      </c>
      <c r="BG2466">
        <v>33.000000000000014</v>
      </c>
      <c r="BH2466">
        <v>48.000000000000021</v>
      </c>
      <c r="BI2466">
        <v>7.9999999999999973</v>
      </c>
      <c r="BJ2466">
        <v>6.0000000000000018</v>
      </c>
    </row>
    <row r="2467" spans="1:62" ht="17.100000000000001" customHeight="1" x14ac:dyDescent="0.25">
      <c r="A2467" t="s">
        <v>2755</v>
      </c>
      <c r="B2467" t="s">
        <v>6668</v>
      </c>
      <c r="C2467" t="s">
        <v>843</v>
      </c>
      <c r="D2467" t="s">
        <v>2881</v>
      </c>
      <c r="E2467" t="s">
        <v>6679</v>
      </c>
      <c r="F2467" t="s">
        <v>2883</v>
      </c>
      <c r="G2467">
        <v>2</v>
      </c>
      <c r="H2467">
        <v>228</v>
      </c>
      <c r="I2467">
        <v>9.9999999999999982</v>
      </c>
      <c r="J2467">
        <v>6.0000000000000018</v>
      </c>
      <c r="K2467">
        <v>6.0000000000000018</v>
      </c>
      <c r="L2467">
        <v>11.000000000000002</v>
      </c>
      <c r="M2467">
        <v>249</v>
      </c>
      <c r="N2467">
        <v>20.000000000000021</v>
      </c>
      <c r="O2467">
        <v>7.0000000000000053</v>
      </c>
      <c r="P2467">
        <v>0</v>
      </c>
      <c r="Q2467">
        <v>5.9999999999999956</v>
      </c>
      <c r="R2467">
        <v>277</v>
      </c>
      <c r="S2467">
        <v>9.0000000000000018</v>
      </c>
      <c r="T2467">
        <v>9.0000000000000018</v>
      </c>
      <c r="U2467">
        <v>0.99999999999999967</v>
      </c>
      <c r="V2467">
        <v>9.0000000000000089</v>
      </c>
      <c r="W2467">
        <v>292</v>
      </c>
      <c r="X2467">
        <v>16.000000000000011</v>
      </c>
      <c r="Y2467">
        <v>4</v>
      </c>
      <c r="Z2467">
        <v>0</v>
      </c>
      <c r="AA2467">
        <v>1.9999999999999993</v>
      </c>
      <c r="AB2467">
        <v>257</v>
      </c>
      <c r="AC2467">
        <v>1.9999999999999991</v>
      </c>
      <c r="AD2467">
        <v>9</v>
      </c>
      <c r="AE2467">
        <v>0</v>
      </c>
      <c r="AF2467">
        <v>2.9999999999999991</v>
      </c>
      <c r="AG2467">
        <v>277</v>
      </c>
      <c r="AH2467">
        <v>15</v>
      </c>
      <c r="AI2467">
        <v>9.0000000000000018</v>
      </c>
      <c r="AJ2467">
        <v>12.999999999999996</v>
      </c>
      <c r="AK2467">
        <v>4.0000000000000009</v>
      </c>
      <c r="AL2467">
        <v>285</v>
      </c>
      <c r="AM2467">
        <v>9</v>
      </c>
      <c r="AN2467">
        <v>7.0000000000000053</v>
      </c>
      <c r="AO2467">
        <v>20.999999999999986</v>
      </c>
      <c r="AP2467">
        <v>5.9999999999999991</v>
      </c>
      <c r="AQ2467">
        <v>265</v>
      </c>
      <c r="AR2467">
        <v>2.0000000000000004</v>
      </c>
      <c r="AS2467">
        <v>10.000000000000004</v>
      </c>
      <c r="AT2467">
        <v>21.000000000000014</v>
      </c>
      <c r="AU2467">
        <v>3</v>
      </c>
      <c r="AV2467">
        <v>291</v>
      </c>
      <c r="AW2467">
        <v>26.000000000000014</v>
      </c>
      <c r="AX2467">
        <v>7.0000000000000018</v>
      </c>
      <c r="AY2467">
        <v>39.000000000000014</v>
      </c>
      <c r="AZ2467">
        <v>2.9999999999999996</v>
      </c>
      <c r="BA2467">
        <v>328</v>
      </c>
      <c r="BB2467">
        <v>9.0000000000000036</v>
      </c>
      <c r="BC2467">
        <v>5.9999999999999964</v>
      </c>
      <c r="BD2467">
        <v>26.000000000000021</v>
      </c>
      <c r="BE2467">
        <v>3.9999999999999991</v>
      </c>
      <c r="BF2467">
        <v>326</v>
      </c>
      <c r="BG2467">
        <v>5.9999999999999947</v>
      </c>
      <c r="BH2467">
        <v>3.9999999999999978</v>
      </c>
      <c r="BI2467">
        <v>22</v>
      </c>
      <c r="BJ2467">
        <v>5.0000000000000053</v>
      </c>
    </row>
    <row r="2468" spans="1:62" ht="17.100000000000001" customHeight="1" x14ac:dyDescent="0.25">
      <c r="A2468" t="s">
        <v>2755</v>
      </c>
      <c r="B2468" t="s">
        <v>6668</v>
      </c>
      <c r="C2468" t="s">
        <v>843</v>
      </c>
      <c r="D2468" t="s">
        <v>2881</v>
      </c>
      <c r="E2468" t="s">
        <v>6679</v>
      </c>
      <c r="F2468" t="s">
        <v>2882</v>
      </c>
      <c r="G2468">
        <v>3</v>
      </c>
      <c r="H2468">
        <v>29</v>
      </c>
      <c r="I2468">
        <v>0</v>
      </c>
      <c r="J2468">
        <v>2</v>
      </c>
      <c r="K2468">
        <v>0</v>
      </c>
      <c r="L2468">
        <v>4.0000000000000009</v>
      </c>
      <c r="M2468">
        <v>27</v>
      </c>
      <c r="N2468">
        <v>1</v>
      </c>
      <c r="O2468">
        <v>1</v>
      </c>
      <c r="P2468">
        <v>0</v>
      </c>
      <c r="Q2468">
        <v>1</v>
      </c>
      <c r="R2468">
        <v>24</v>
      </c>
      <c r="S2468">
        <v>0</v>
      </c>
      <c r="T2468">
        <v>1</v>
      </c>
      <c r="U2468">
        <v>0</v>
      </c>
      <c r="V2468">
        <v>1</v>
      </c>
      <c r="W2468">
        <v>31</v>
      </c>
      <c r="X2468">
        <v>1</v>
      </c>
      <c r="Y2468">
        <v>0</v>
      </c>
      <c r="Z2468">
        <v>0</v>
      </c>
      <c r="AA2468">
        <v>3</v>
      </c>
      <c r="AB2468">
        <v>30</v>
      </c>
      <c r="AC2468">
        <v>0</v>
      </c>
      <c r="AD2468">
        <v>1</v>
      </c>
      <c r="AE2468">
        <v>0</v>
      </c>
      <c r="AF2468">
        <v>3</v>
      </c>
      <c r="AG2468">
        <v>32</v>
      </c>
      <c r="AH2468">
        <v>0</v>
      </c>
      <c r="AI2468">
        <v>0</v>
      </c>
      <c r="AJ2468">
        <v>0</v>
      </c>
      <c r="AK2468">
        <v>3.0000000000000009</v>
      </c>
      <c r="AL2468">
        <v>33</v>
      </c>
      <c r="AM2468">
        <v>0</v>
      </c>
      <c r="AN2468">
        <v>0</v>
      </c>
      <c r="AO2468">
        <v>0</v>
      </c>
      <c r="AP2468">
        <v>3.0000000000000009</v>
      </c>
      <c r="AQ2468">
        <v>36</v>
      </c>
      <c r="AR2468">
        <v>0</v>
      </c>
      <c r="AS2468">
        <v>0</v>
      </c>
      <c r="AT2468">
        <v>0</v>
      </c>
      <c r="AU2468">
        <v>1</v>
      </c>
      <c r="AV2468">
        <v>32</v>
      </c>
      <c r="AW2468">
        <v>0</v>
      </c>
      <c r="AX2468">
        <v>0</v>
      </c>
      <c r="AY2468">
        <v>0</v>
      </c>
      <c r="AZ2468">
        <v>1</v>
      </c>
      <c r="BA2468">
        <v>27</v>
      </c>
      <c r="BB2468">
        <v>0</v>
      </c>
      <c r="BC2468">
        <v>1.0000000000000002</v>
      </c>
      <c r="BD2468">
        <v>0</v>
      </c>
      <c r="BE2468">
        <v>1</v>
      </c>
      <c r="BF2468">
        <v>34</v>
      </c>
      <c r="BG2468">
        <v>1</v>
      </c>
      <c r="BH2468">
        <v>1.0000000000000002</v>
      </c>
      <c r="BI2468">
        <v>0</v>
      </c>
      <c r="BJ2468">
        <v>2.0000000000000004</v>
      </c>
    </row>
    <row r="2469" spans="1:62" ht="17.100000000000001" customHeight="1" x14ac:dyDescent="0.25">
      <c r="A2469" t="s">
        <v>2755</v>
      </c>
      <c r="B2469" t="s">
        <v>6668</v>
      </c>
      <c r="C2469" t="s">
        <v>843</v>
      </c>
      <c r="D2469" t="s">
        <v>2881</v>
      </c>
      <c r="E2469" t="s">
        <v>6679</v>
      </c>
      <c r="F2469" t="s">
        <v>2880</v>
      </c>
      <c r="G2469">
        <v>4</v>
      </c>
      <c r="H2469">
        <v>4</v>
      </c>
      <c r="I2469">
        <v>0</v>
      </c>
      <c r="J2469">
        <v>0</v>
      </c>
      <c r="K2469">
        <v>0</v>
      </c>
      <c r="L2469">
        <v>0</v>
      </c>
      <c r="M2469">
        <v>5</v>
      </c>
      <c r="N2469">
        <v>0</v>
      </c>
      <c r="O2469">
        <v>0</v>
      </c>
      <c r="P2469">
        <v>0</v>
      </c>
      <c r="Q2469">
        <v>0</v>
      </c>
      <c r="R2469">
        <v>7</v>
      </c>
      <c r="S2469">
        <v>0</v>
      </c>
      <c r="T2469">
        <v>1.0000000000000002</v>
      </c>
      <c r="U2469">
        <v>0</v>
      </c>
      <c r="V2469">
        <v>1.0000000000000002</v>
      </c>
      <c r="W2469">
        <v>6</v>
      </c>
      <c r="X2469">
        <v>0</v>
      </c>
      <c r="Y2469">
        <v>0</v>
      </c>
      <c r="Z2469">
        <v>0</v>
      </c>
      <c r="AA2469">
        <v>0</v>
      </c>
      <c r="AB2469">
        <v>4</v>
      </c>
      <c r="AC2469">
        <v>0</v>
      </c>
      <c r="AD2469">
        <v>0</v>
      </c>
      <c r="AE2469">
        <v>0</v>
      </c>
      <c r="AF2469">
        <v>0</v>
      </c>
      <c r="AG2469">
        <v>4</v>
      </c>
      <c r="AH2469">
        <v>0</v>
      </c>
      <c r="AI2469">
        <v>0</v>
      </c>
      <c r="AJ2469">
        <v>0</v>
      </c>
      <c r="AK2469">
        <v>0</v>
      </c>
      <c r="AL2469">
        <v>4</v>
      </c>
      <c r="AM2469">
        <v>0</v>
      </c>
      <c r="AN2469">
        <v>0</v>
      </c>
      <c r="AO2469">
        <v>0</v>
      </c>
      <c r="AP2469">
        <v>0</v>
      </c>
      <c r="AQ2469">
        <v>3</v>
      </c>
      <c r="AR2469">
        <v>0</v>
      </c>
      <c r="AS2469">
        <v>0</v>
      </c>
      <c r="AT2469">
        <v>0</v>
      </c>
      <c r="AU2469">
        <v>0</v>
      </c>
      <c r="AV2469">
        <v>3</v>
      </c>
      <c r="AW2469">
        <v>0</v>
      </c>
      <c r="AX2469">
        <v>0</v>
      </c>
      <c r="AY2469">
        <v>0</v>
      </c>
      <c r="AZ2469">
        <v>0</v>
      </c>
      <c r="BA2469">
        <v>4</v>
      </c>
      <c r="BB2469">
        <v>0</v>
      </c>
      <c r="BC2469">
        <v>0</v>
      </c>
      <c r="BD2469">
        <v>0</v>
      </c>
      <c r="BE2469">
        <v>0</v>
      </c>
      <c r="BF2469">
        <v>5</v>
      </c>
      <c r="BG2469">
        <v>0</v>
      </c>
      <c r="BH2469">
        <v>0</v>
      </c>
      <c r="BI2469">
        <v>0</v>
      </c>
      <c r="BJ2469">
        <v>1</v>
      </c>
    </row>
    <row r="2470" spans="1:62" ht="17.100000000000001" customHeight="1" x14ac:dyDescent="0.25">
      <c r="A2470" t="s">
        <v>2755</v>
      </c>
      <c r="B2470" t="s">
        <v>6668</v>
      </c>
      <c r="C2470" t="s">
        <v>2876</v>
      </c>
      <c r="D2470" t="s">
        <v>2875</v>
      </c>
      <c r="E2470" t="s">
        <v>6680</v>
      </c>
      <c r="F2470" t="s">
        <v>2879</v>
      </c>
      <c r="G2470">
        <v>1</v>
      </c>
      <c r="H2470">
        <v>132</v>
      </c>
      <c r="I2470">
        <v>16.000000000000007</v>
      </c>
      <c r="J2470">
        <v>17.999999999999996</v>
      </c>
      <c r="K2470">
        <v>6.9999999999999973</v>
      </c>
      <c r="L2470">
        <v>33.999999999999993</v>
      </c>
      <c r="M2470">
        <v>130</v>
      </c>
      <c r="N2470">
        <v>31.000000000000014</v>
      </c>
      <c r="O2470">
        <v>11</v>
      </c>
      <c r="P2470">
        <v>0</v>
      </c>
      <c r="Q2470">
        <v>1.0000000000000013</v>
      </c>
      <c r="R2470">
        <v>125</v>
      </c>
      <c r="S2470">
        <v>17.999999999999993</v>
      </c>
      <c r="T2470">
        <v>20.999999999999993</v>
      </c>
      <c r="U2470">
        <v>1.0000000000000002</v>
      </c>
      <c r="V2470">
        <v>59.999999999999972</v>
      </c>
      <c r="W2470">
        <v>125</v>
      </c>
      <c r="X2470">
        <v>13</v>
      </c>
      <c r="Y2470">
        <v>9.9999999999999982</v>
      </c>
      <c r="Z2470">
        <v>27.000000000000018</v>
      </c>
      <c r="AA2470">
        <v>65.999999999999972</v>
      </c>
      <c r="AB2470">
        <v>133</v>
      </c>
      <c r="AC2470">
        <v>16</v>
      </c>
      <c r="AD2470">
        <v>21.000000000000004</v>
      </c>
      <c r="AE2470">
        <v>21.000000000000007</v>
      </c>
      <c r="AF2470">
        <v>0</v>
      </c>
      <c r="AG2470">
        <v>152</v>
      </c>
      <c r="AH2470">
        <v>16</v>
      </c>
      <c r="AI2470">
        <v>9.9999999999999947</v>
      </c>
      <c r="AJ2470">
        <v>7.0000000000000009</v>
      </c>
      <c r="AK2470">
        <v>0</v>
      </c>
      <c r="AL2470">
        <v>144</v>
      </c>
      <c r="AM2470">
        <v>7.0000000000000018</v>
      </c>
      <c r="AN2470">
        <v>16.000000000000004</v>
      </c>
      <c r="AO2470">
        <v>7.0000000000000009</v>
      </c>
      <c r="AP2470">
        <v>0</v>
      </c>
      <c r="AQ2470">
        <v>146</v>
      </c>
      <c r="AR2470">
        <v>27.999999999999993</v>
      </c>
      <c r="AS2470">
        <v>21</v>
      </c>
      <c r="AT2470">
        <v>7.0000000000000018</v>
      </c>
      <c r="AU2470">
        <v>0</v>
      </c>
      <c r="AV2470">
        <v>161</v>
      </c>
      <c r="AW2470">
        <v>37</v>
      </c>
      <c r="AX2470">
        <v>12.000000000000002</v>
      </c>
      <c r="AY2470">
        <v>9.0000000000000053</v>
      </c>
      <c r="AZ2470">
        <v>0</v>
      </c>
      <c r="BA2470">
        <v>180</v>
      </c>
      <c r="BB2470">
        <v>25</v>
      </c>
      <c r="BC2470">
        <v>8.9999999999999982</v>
      </c>
      <c r="BD2470">
        <v>10.000000000000002</v>
      </c>
      <c r="BE2470">
        <v>0</v>
      </c>
      <c r="BF2470">
        <v>180</v>
      </c>
      <c r="BG2470">
        <v>42.999999999999979</v>
      </c>
      <c r="BH2470">
        <v>43.999999999999993</v>
      </c>
      <c r="BI2470">
        <v>9.9999999999999982</v>
      </c>
      <c r="BJ2470">
        <v>0</v>
      </c>
    </row>
    <row r="2471" spans="1:62" ht="17.100000000000001" customHeight="1" x14ac:dyDescent="0.25">
      <c r="A2471" t="s">
        <v>2755</v>
      </c>
      <c r="B2471" t="s">
        <v>6668</v>
      </c>
      <c r="C2471" t="s">
        <v>2876</v>
      </c>
      <c r="D2471" t="s">
        <v>2875</v>
      </c>
      <c r="E2471" t="s">
        <v>6680</v>
      </c>
      <c r="F2471" t="s">
        <v>2878</v>
      </c>
      <c r="G2471">
        <v>2</v>
      </c>
      <c r="H2471">
        <v>10</v>
      </c>
      <c r="I2471">
        <v>0</v>
      </c>
      <c r="J2471">
        <v>1.0000000000000002</v>
      </c>
      <c r="K2471">
        <v>1.0000000000000002</v>
      </c>
      <c r="L2471">
        <v>1.0000000000000002</v>
      </c>
      <c r="M2471">
        <v>20</v>
      </c>
      <c r="N2471">
        <v>0</v>
      </c>
      <c r="O2471">
        <v>0.99999999999999989</v>
      </c>
      <c r="P2471">
        <v>0</v>
      </c>
      <c r="Q2471">
        <v>0.99999999999999989</v>
      </c>
      <c r="R2471">
        <v>28</v>
      </c>
      <c r="S2471">
        <v>0</v>
      </c>
      <c r="T2471">
        <v>1</v>
      </c>
      <c r="U2471">
        <v>0</v>
      </c>
      <c r="V2471">
        <v>6</v>
      </c>
      <c r="W2471">
        <v>20</v>
      </c>
      <c r="X2471">
        <v>0.99999999999999989</v>
      </c>
      <c r="Y2471">
        <v>1.0000000000000002</v>
      </c>
      <c r="Z2471">
        <v>0</v>
      </c>
      <c r="AA2471">
        <v>0</v>
      </c>
      <c r="AB2471">
        <v>18</v>
      </c>
      <c r="AC2471">
        <v>0</v>
      </c>
      <c r="AD2471">
        <v>0</v>
      </c>
      <c r="AE2471">
        <v>0</v>
      </c>
      <c r="AF2471">
        <v>0</v>
      </c>
      <c r="AG2471">
        <v>19</v>
      </c>
      <c r="AH2471">
        <v>0</v>
      </c>
      <c r="AI2471">
        <v>0</v>
      </c>
      <c r="AJ2471">
        <v>0</v>
      </c>
      <c r="AK2471">
        <v>1</v>
      </c>
      <c r="AL2471">
        <v>25</v>
      </c>
      <c r="AM2471">
        <v>0</v>
      </c>
      <c r="AN2471">
        <v>0</v>
      </c>
      <c r="AO2471">
        <v>0</v>
      </c>
      <c r="AP2471">
        <v>2</v>
      </c>
      <c r="AQ2471">
        <v>21</v>
      </c>
      <c r="AR2471">
        <v>0</v>
      </c>
      <c r="AS2471">
        <v>0</v>
      </c>
      <c r="AT2471">
        <v>0</v>
      </c>
      <c r="AU2471">
        <v>0</v>
      </c>
      <c r="AV2471">
        <v>22</v>
      </c>
      <c r="AW2471">
        <v>0</v>
      </c>
      <c r="AX2471">
        <v>0.99999999999999989</v>
      </c>
      <c r="AY2471">
        <v>0</v>
      </c>
      <c r="AZ2471">
        <v>0</v>
      </c>
      <c r="BA2471">
        <v>22</v>
      </c>
      <c r="BB2471">
        <v>0</v>
      </c>
      <c r="BC2471">
        <v>0</v>
      </c>
      <c r="BD2471">
        <v>0</v>
      </c>
      <c r="BE2471">
        <v>0</v>
      </c>
      <c r="BF2471">
        <v>29</v>
      </c>
      <c r="BG2471">
        <v>2</v>
      </c>
      <c r="BH2471">
        <v>0</v>
      </c>
      <c r="BI2471">
        <v>0</v>
      </c>
      <c r="BJ2471">
        <v>1</v>
      </c>
    </row>
    <row r="2472" spans="1:62" ht="17.100000000000001" customHeight="1" x14ac:dyDescent="0.25">
      <c r="A2472" t="s">
        <v>2755</v>
      </c>
      <c r="B2472" t="s">
        <v>6668</v>
      </c>
      <c r="C2472" t="s">
        <v>2876</v>
      </c>
      <c r="D2472" t="s">
        <v>2875</v>
      </c>
      <c r="E2472" t="s">
        <v>6680</v>
      </c>
      <c r="F2472" t="s">
        <v>2877</v>
      </c>
      <c r="G2472">
        <v>3</v>
      </c>
      <c r="H2472">
        <v>5</v>
      </c>
      <c r="I2472">
        <v>1</v>
      </c>
      <c r="J2472">
        <v>0</v>
      </c>
      <c r="K2472">
        <v>1</v>
      </c>
      <c r="L2472">
        <v>0</v>
      </c>
      <c r="M2472">
        <v>4</v>
      </c>
      <c r="N2472">
        <v>0</v>
      </c>
      <c r="O2472">
        <v>0</v>
      </c>
      <c r="P2472">
        <v>0</v>
      </c>
      <c r="Q2472">
        <v>0</v>
      </c>
      <c r="R2472">
        <v>7</v>
      </c>
      <c r="S2472">
        <v>0</v>
      </c>
      <c r="T2472">
        <v>0</v>
      </c>
      <c r="U2472">
        <v>0</v>
      </c>
      <c r="V2472">
        <v>1.0000000000000002</v>
      </c>
      <c r="W2472">
        <v>11</v>
      </c>
      <c r="X2472">
        <v>0</v>
      </c>
      <c r="Y2472">
        <v>0</v>
      </c>
      <c r="Z2472">
        <v>5</v>
      </c>
      <c r="AA2472">
        <v>6</v>
      </c>
      <c r="AB2472">
        <v>7</v>
      </c>
      <c r="AC2472">
        <v>0</v>
      </c>
      <c r="AD2472">
        <v>0</v>
      </c>
      <c r="AE2472">
        <v>1.0000000000000002</v>
      </c>
      <c r="AF2472">
        <v>0</v>
      </c>
      <c r="AG2472">
        <v>6</v>
      </c>
      <c r="AH2472">
        <v>0</v>
      </c>
      <c r="AI2472">
        <v>1</v>
      </c>
      <c r="AJ2472">
        <v>0</v>
      </c>
      <c r="AK2472">
        <v>0</v>
      </c>
      <c r="AL2472">
        <v>5</v>
      </c>
      <c r="AM2472">
        <v>0</v>
      </c>
      <c r="AN2472">
        <v>0</v>
      </c>
      <c r="AO2472">
        <v>0</v>
      </c>
      <c r="AP2472">
        <v>0</v>
      </c>
      <c r="AQ2472">
        <v>7</v>
      </c>
      <c r="AR2472">
        <v>0</v>
      </c>
      <c r="AS2472">
        <v>0</v>
      </c>
      <c r="AT2472">
        <v>0</v>
      </c>
      <c r="AU2472">
        <v>0</v>
      </c>
      <c r="AV2472">
        <v>11</v>
      </c>
      <c r="AW2472">
        <v>0</v>
      </c>
      <c r="AX2472">
        <v>0</v>
      </c>
      <c r="AY2472">
        <v>0</v>
      </c>
      <c r="AZ2472">
        <v>0</v>
      </c>
      <c r="BA2472">
        <v>5</v>
      </c>
      <c r="BB2472">
        <v>0</v>
      </c>
      <c r="BC2472">
        <v>0</v>
      </c>
      <c r="BD2472">
        <v>0</v>
      </c>
      <c r="BE2472">
        <v>0</v>
      </c>
      <c r="BF2472">
        <v>5</v>
      </c>
      <c r="BG2472">
        <v>0</v>
      </c>
      <c r="BH2472">
        <v>0</v>
      </c>
      <c r="BI2472">
        <v>0</v>
      </c>
      <c r="BJ2472">
        <v>0</v>
      </c>
    </row>
    <row r="2473" spans="1:62" ht="17.100000000000001" customHeight="1" x14ac:dyDescent="0.25">
      <c r="A2473" t="s">
        <v>2755</v>
      </c>
      <c r="B2473" t="s">
        <v>6668</v>
      </c>
      <c r="C2473" t="s">
        <v>2876</v>
      </c>
      <c r="D2473" t="s">
        <v>2875</v>
      </c>
      <c r="E2473" t="s">
        <v>6680</v>
      </c>
      <c r="F2473" t="s">
        <v>2874</v>
      </c>
      <c r="G2473">
        <v>4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5</v>
      </c>
      <c r="N2473">
        <v>0</v>
      </c>
      <c r="O2473">
        <v>0</v>
      </c>
      <c r="P2473">
        <v>0</v>
      </c>
      <c r="Q2473">
        <v>0</v>
      </c>
      <c r="R2473">
        <v>3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3</v>
      </c>
      <c r="AC2473">
        <v>0</v>
      </c>
      <c r="AD2473">
        <v>0</v>
      </c>
      <c r="AE2473">
        <v>3</v>
      </c>
      <c r="AF2473">
        <v>0</v>
      </c>
      <c r="AG2473">
        <v>3</v>
      </c>
      <c r="AH2473">
        <v>0</v>
      </c>
      <c r="AI2473">
        <v>0</v>
      </c>
      <c r="AJ2473">
        <v>0</v>
      </c>
      <c r="AK2473">
        <v>0</v>
      </c>
      <c r="AL2473">
        <v>4</v>
      </c>
      <c r="AM2473">
        <v>0</v>
      </c>
      <c r="AN2473">
        <v>0</v>
      </c>
      <c r="AO2473">
        <v>0</v>
      </c>
      <c r="AP2473">
        <v>0</v>
      </c>
      <c r="AQ2473">
        <v>4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</row>
    <row r="2474" spans="1:62" ht="17.100000000000001" customHeight="1" x14ac:dyDescent="0.25">
      <c r="A2474" t="s">
        <v>2755</v>
      </c>
      <c r="B2474" t="s">
        <v>6668</v>
      </c>
      <c r="C2474" t="s">
        <v>2870</v>
      </c>
      <c r="D2474" t="s">
        <v>2869</v>
      </c>
      <c r="E2474" t="s">
        <v>6681</v>
      </c>
      <c r="F2474" t="s">
        <v>2873</v>
      </c>
      <c r="G2474">
        <v>1</v>
      </c>
      <c r="H2474">
        <v>304</v>
      </c>
      <c r="I2474">
        <v>134.00000000000009</v>
      </c>
      <c r="J2474">
        <v>33.000000000000028</v>
      </c>
      <c r="K2474">
        <v>0.99999999999999956</v>
      </c>
      <c r="L2474">
        <v>21.000000000000021</v>
      </c>
      <c r="M2474">
        <v>332</v>
      </c>
      <c r="N2474">
        <v>64.000000000000043</v>
      </c>
      <c r="O2474">
        <v>100.00000000000001</v>
      </c>
      <c r="P2474">
        <v>0</v>
      </c>
      <c r="Q2474">
        <v>0.99999999999999944</v>
      </c>
      <c r="R2474">
        <v>314</v>
      </c>
      <c r="S2474">
        <v>103</v>
      </c>
      <c r="T2474">
        <v>93.999999999999986</v>
      </c>
      <c r="U2474">
        <v>13.000000000000011</v>
      </c>
      <c r="V2474">
        <v>13.999999999999993</v>
      </c>
      <c r="W2474">
        <v>266</v>
      </c>
      <c r="X2474">
        <v>41.999999999999993</v>
      </c>
      <c r="Y2474">
        <v>25.000000000000007</v>
      </c>
      <c r="Z2474">
        <v>25.000000000000021</v>
      </c>
      <c r="AA2474">
        <v>53.999999999999986</v>
      </c>
      <c r="AB2474">
        <v>253</v>
      </c>
      <c r="AC2474">
        <v>18.000000000000007</v>
      </c>
      <c r="AD2474">
        <v>11.999999999999995</v>
      </c>
      <c r="AE2474">
        <v>19.999999999999996</v>
      </c>
      <c r="AF2474">
        <v>38.000000000000014</v>
      </c>
      <c r="AG2474">
        <v>285</v>
      </c>
      <c r="AH2474">
        <v>28.999999999999986</v>
      </c>
      <c r="AI2474">
        <v>39</v>
      </c>
      <c r="AJ2474">
        <v>7.9999999999999991</v>
      </c>
      <c r="AK2474">
        <v>23.999999999999996</v>
      </c>
      <c r="AL2474">
        <v>295</v>
      </c>
      <c r="AM2474">
        <v>42.000000000000007</v>
      </c>
      <c r="AN2474">
        <v>41.000000000000028</v>
      </c>
      <c r="AO2474">
        <v>0</v>
      </c>
      <c r="AP2474">
        <v>0</v>
      </c>
      <c r="AQ2474">
        <v>268</v>
      </c>
      <c r="AR2474">
        <v>23.000000000000004</v>
      </c>
      <c r="AS2474">
        <v>26.999999999999996</v>
      </c>
      <c r="AT2474">
        <v>1</v>
      </c>
      <c r="AU2474">
        <v>1</v>
      </c>
      <c r="AV2474">
        <v>261</v>
      </c>
      <c r="AW2474">
        <v>12.000000000000002</v>
      </c>
      <c r="AX2474">
        <v>36.000000000000021</v>
      </c>
      <c r="AY2474">
        <v>0</v>
      </c>
      <c r="AZ2474">
        <v>0</v>
      </c>
      <c r="BA2474">
        <v>276</v>
      </c>
      <c r="BB2474">
        <v>43</v>
      </c>
      <c r="BC2474">
        <v>30</v>
      </c>
      <c r="BD2474">
        <v>2.0000000000000004</v>
      </c>
      <c r="BE2474">
        <v>0</v>
      </c>
      <c r="BF2474">
        <v>202</v>
      </c>
      <c r="BG2474">
        <v>15.999999999999998</v>
      </c>
      <c r="BH2474">
        <v>40.000000000000007</v>
      </c>
      <c r="BI2474">
        <v>11.000000000000009</v>
      </c>
      <c r="BJ2474">
        <v>0.99999999999999989</v>
      </c>
    </row>
    <row r="2475" spans="1:62" ht="17.100000000000001" customHeight="1" x14ac:dyDescent="0.25">
      <c r="A2475" t="s">
        <v>2755</v>
      </c>
      <c r="B2475" t="s">
        <v>6668</v>
      </c>
      <c r="C2475" t="s">
        <v>2870</v>
      </c>
      <c r="D2475" t="s">
        <v>2869</v>
      </c>
      <c r="E2475" t="s">
        <v>6681</v>
      </c>
      <c r="F2475" t="s">
        <v>2872</v>
      </c>
      <c r="G2475">
        <v>2</v>
      </c>
      <c r="H2475">
        <v>47</v>
      </c>
      <c r="I2475">
        <v>17.999999999999996</v>
      </c>
      <c r="J2475">
        <v>2</v>
      </c>
      <c r="K2475">
        <v>0</v>
      </c>
      <c r="L2475">
        <v>5</v>
      </c>
      <c r="M2475">
        <v>58</v>
      </c>
      <c r="N2475">
        <v>10</v>
      </c>
      <c r="O2475">
        <v>11.000000000000004</v>
      </c>
      <c r="P2475">
        <v>0</v>
      </c>
      <c r="Q2475">
        <v>1</v>
      </c>
      <c r="R2475">
        <v>74</v>
      </c>
      <c r="S2475">
        <v>16.000000000000004</v>
      </c>
      <c r="T2475">
        <v>4.0000000000000009</v>
      </c>
      <c r="U2475">
        <v>1</v>
      </c>
      <c r="V2475">
        <v>1</v>
      </c>
      <c r="W2475">
        <v>70</v>
      </c>
      <c r="X2475">
        <v>5.0000000000000009</v>
      </c>
      <c r="Y2475">
        <v>2</v>
      </c>
      <c r="Z2475">
        <v>1.0000000000000007</v>
      </c>
      <c r="AA2475">
        <v>8</v>
      </c>
      <c r="AB2475">
        <v>77</v>
      </c>
      <c r="AC2475">
        <v>1.0000000000000007</v>
      </c>
      <c r="AD2475">
        <v>8.0000000000000018</v>
      </c>
      <c r="AE2475">
        <v>4</v>
      </c>
      <c r="AF2475">
        <v>11</v>
      </c>
      <c r="AG2475">
        <v>67</v>
      </c>
      <c r="AH2475">
        <v>8</v>
      </c>
      <c r="AI2475">
        <v>1</v>
      </c>
      <c r="AJ2475">
        <v>0</v>
      </c>
      <c r="AK2475">
        <v>5</v>
      </c>
      <c r="AL2475">
        <v>73</v>
      </c>
      <c r="AM2475">
        <v>3</v>
      </c>
      <c r="AN2475">
        <v>1</v>
      </c>
      <c r="AO2475">
        <v>0</v>
      </c>
      <c r="AP2475">
        <v>1.0000000000000002</v>
      </c>
      <c r="AQ2475">
        <v>82</v>
      </c>
      <c r="AR2475">
        <v>0</v>
      </c>
      <c r="AS2475">
        <v>9.0000000000000036</v>
      </c>
      <c r="AT2475">
        <v>0</v>
      </c>
      <c r="AU2475">
        <v>1</v>
      </c>
      <c r="AV2475">
        <v>80</v>
      </c>
      <c r="AW2475">
        <v>5.9999999999999982</v>
      </c>
      <c r="AX2475">
        <v>5</v>
      </c>
      <c r="AY2475">
        <v>0</v>
      </c>
      <c r="AZ2475">
        <v>0</v>
      </c>
      <c r="BA2475">
        <v>64</v>
      </c>
      <c r="BB2475">
        <v>3.0000000000000009</v>
      </c>
      <c r="BC2475">
        <v>0</v>
      </c>
      <c r="BD2475">
        <v>0</v>
      </c>
      <c r="BE2475">
        <v>0</v>
      </c>
      <c r="BF2475">
        <v>104</v>
      </c>
      <c r="BG2475">
        <v>0</v>
      </c>
      <c r="BH2475">
        <v>6.0000000000000018</v>
      </c>
      <c r="BI2475">
        <v>1</v>
      </c>
      <c r="BJ2475">
        <v>3.0000000000000009</v>
      </c>
    </row>
    <row r="2476" spans="1:62" ht="17.100000000000001" customHeight="1" x14ac:dyDescent="0.25">
      <c r="A2476" t="s">
        <v>2755</v>
      </c>
      <c r="B2476" t="s">
        <v>6668</v>
      </c>
      <c r="C2476" t="s">
        <v>2870</v>
      </c>
      <c r="D2476" t="s">
        <v>2869</v>
      </c>
      <c r="E2476" t="s">
        <v>6681</v>
      </c>
      <c r="F2476" t="s">
        <v>2871</v>
      </c>
      <c r="G2476">
        <v>3</v>
      </c>
      <c r="H2476">
        <v>25</v>
      </c>
      <c r="I2476">
        <v>8.9999999999999982</v>
      </c>
      <c r="J2476">
        <v>1</v>
      </c>
      <c r="K2476">
        <v>0</v>
      </c>
      <c r="L2476">
        <v>0</v>
      </c>
      <c r="M2476">
        <v>28</v>
      </c>
      <c r="N2476">
        <v>1</v>
      </c>
      <c r="O2476">
        <v>2</v>
      </c>
      <c r="P2476">
        <v>0</v>
      </c>
      <c r="Q2476">
        <v>0</v>
      </c>
      <c r="R2476">
        <v>28</v>
      </c>
      <c r="S2476">
        <v>2</v>
      </c>
      <c r="T2476">
        <v>1.0000000000000004</v>
      </c>
      <c r="U2476">
        <v>0</v>
      </c>
      <c r="V2476">
        <v>2.0000000000000004</v>
      </c>
      <c r="W2476">
        <v>26</v>
      </c>
      <c r="X2476">
        <v>0</v>
      </c>
      <c r="Y2476">
        <v>0</v>
      </c>
      <c r="Z2476">
        <v>0</v>
      </c>
      <c r="AA2476">
        <v>7</v>
      </c>
      <c r="AB2476">
        <v>24</v>
      </c>
      <c r="AC2476">
        <v>0</v>
      </c>
      <c r="AD2476">
        <v>0</v>
      </c>
      <c r="AE2476">
        <v>0</v>
      </c>
      <c r="AF2476">
        <v>0</v>
      </c>
      <c r="AG2476">
        <v>30</v>
      </c>
      <c r="AH2476">
        <v>1</v>
      </c>
      <c r="AI2476">
        <v>0</v>
      </c>
      <c r="AJ2476">
        <v>0</v>
      </c>
      <c r="AK2476">
        <v>1.0000000000000004</v>
      </c>
      <c r="AL2476">
        <v>26</v>
      </c>
      <c r="AM2476">
        <v>0</v>
      </c>
      <c r="AN2476">
        <v>1.0000000000000002</v>
      </c>
      <c r="AO2476">
        <v>0</v>
      </c>
      <c r="AP2476">
        <v>0</v>
      </c>
      <c r="AQ2476">
        <v>26</v>
      </c>
      <c r="AR2476">
        <v>0</v>
      </c>
      <c r="AS2476">
        <v>0</v>
      </c>
      <c r="AT2476">
        <v>0</v>
      </c>
      <c r="AU2476">
        <v>0</v>
      </c>
      <c r="AV2476">
        <v>26</v>
      </c>
      <c r="AW2476">
        <v>1.0000000000000002</v>
      </c>
      <c r="AX2476">
        <v>0.99999999999999989</v>
      </c>
      <c r="AY2476">
        <v>0</v>
      </c>
      <c r="AZ2476">
        <v>1.0000000000000002</v>
      </c>
      <c r="BA2476">
        <v>29</v>
      </c>
      <c r="BB2476">
        <v>3.0000000000000009</v>
      </c>
      <c r="BC2476">
        <v>0</v>
      </c>
      <c r="BD2476">
        <v>0</v>
      </c>
      <c r="BE2476">
        <v>2</v>
      </c>
      <c r="BF2476">
        <v>28</v>
      </c>
      <c r="BG2476">
        <v>1</v>
      </c>
      <c r="BH2476">
        <v>0</v>
      </c>
      <c r="BI2476">
        <v>0</v>
      </c>
      <c r="BJ2476">
        <v>2.0000000000000004</v>
      </c>
    </row>
    <row r="2477" spans="1:62" ht="17.100000000000001" customHeight="1" x14ac:dyDescent="0.25">
      <c r="A2477" t="s">
        <v>2755</v>
      </c>
      <c r="B2477" t="s">
        <v>6668</v>
      </c>
      <c r="C2477" t="s">
        <v>2870</v>
      </c>
      <c r="D2477" t="s">
        <v>2869</v>
      </c>
      <c r="E2477" t="s">
        <v>6681</v>
      </c>
      <c r="F2477" t="s">
        <v>2868</v>
      </c>
      <c r="G2477">
        <v>4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</row>
    <row r="2478" spans="1:62" ht="17.100000000000001" customHeight="1" x14ac:dyDescent="0.25">
      <c r="A2478" t="s">
        <v>2755</v>
      </c>
      <c r="B2478" t="s">
        <v>6668</v>
      </c>
      <c r="C2478" t="s">
        <v>2188</v>
      </c>
      <c r="D2478" t="s">
        <v>2864</v>
      </c>
      <c r="E2478" t="s">
        <v>6682</v>
      </c>
      <c r="F2478" t="s">
        <v>2867</v>
      </c>
      <c r="G2478">
        <v>1</v>
      </c>
      <c r="H2478">
        <v>108</v>
      </c>
      <c r="I2478">
        <v>53.000000000000007</v>
      </c>
      <c r="J2478">
        <v>33.999999999999979</v>
      </c>
      <c r="K2478">
        <v>0</v>
      </c>
      <c r="L2478">
        <v>0</v>
      </c>
      <c r="M2478">
        <v>77</v>
      </c>
      <c r="N2478">
        <v>12.000000000000004</v>
      </c>
      <c r="O2478">
        <v>27.999999999999996</v>
      </c>
      <c r="P2478">
        <v>0</v>
      </c>
      <c r="Q2478">
        <v>0</v>
      </c>
      <c r="R2478">
        <v>52</v>
      </c>
      <c r="S2478">
        <v>6.0000000000000009</v>
      </c>
      <c r="T2478">
        <v>14.999999999999998</v>
      </c>
      <c r="U2478">
        <v>2</v>
      </c>
      <c r="V2478">
        <v>0</v>
      </c>
      <c r="W2478">
        <v>48</v>
      </c>
      <c r="X2478">
        <v>2.9999999999999996</v>
      </c>
      <c r="Y2478">
        <v>8</v>
      </c>
      <c r="Z2478">
        <v>11</v>
      </c>
      <c r="AA2478">
        <v>11</v>
      </c>
      <c r="AB2478">
        <v>47</v>
      </c>
      <c r="AC2478">
        <v>10.000000000000004</v>
      </c>
      <c r="AD2478">
        <v>2.9999999999999996</v>
      </c>
      <c r="AE2478">
        <v>9.0000000000000018</v>
      </c>
      <c r="AF2478">
        <v>0</v>
      </c>
      <c r="AG2478">
        <v>68</v>
      </c>
      <c r="AH2478">
        <v>14.000000000000005</v>
      </c>
      <c r="AI2478">
        <v>4.0000000000000009</v>
      </c>
      <c r="AJ2478">
        <v>10.000000000000005</v>
      </c>
      <c r="AK2478">
        <v>0</v>
      </c>
      <c r="AL2478">
        <v>58</v>
      </c>
      <c r="AM2478">
        <v>9.0000000000000018</v>
      </c>
      <c r="AN2478">
        <v>12.000000000000004</v>
      </c>
      <c r="AO2478">
        <v>8</v>
      </c>
      <c r="AP2478">
        <v>0</v>
      </c>
      <c r="AQ2478">
        <v>87</v>
      </c>
      <c r="AR2478">
        <v>22.999999999999993</v>
      </c>
      <c r="AS2478">
        <v>14.000000000000005</v>
      </c>
      <c r="AT2478">
        <v>9.0000000000000018</v>
      </c>
      <c r="AU2478">
        <v>0</v>
      </c>
      <c r="AV2478">
        <v>73</v>
      </c>
      <c r="AW2478">
        <v>12.000000000000005</v>
      </c>
      <c r="AX2478">
        <v>14.000000000000002</v>
      </c>
      <c r="AY2478">
        <v>8</v>
      </c>
      <c r="AZ2478">
        <v>0</v>
      </c>
      <c r="BA2478">
        <v>64</v>
      </c>
      <c r="BB2478">
        <v>8.0000000000000036</v>
      </c>
      <c r="BC2478">
        <v>17.000000000000004</v>
      </c>
      <c r="BD2478">
        <v>7.0000000000000009</v>
      </c>
      <c r="BE2478">
        <v>0</v>
      </c>
      <c r="BF2478">
        <v>45</v>
      </c>
      <c r="BG2478">
        <v>2</v>
      </c>
      <c r="BH2478">
        <v>1</v>
      </c>
      <c r="BI2478">
        <v>8.9999999999999964</v>
      </c>
      <c r="BJ2478">
        <v>1</v>
      </c>
    </row>
    <row r="2479" spans="1:62" ht="17.100000000000001" customHeight="1" x14ac:dyDescent="0.25">
      <c r="A2479" t="s">
        <v>2755</v>
      </c>
      <c r="B2479" t="s">
        <v>6668</v>
      </c>
      <c r="C2479" t="s">
        <v>2188</v>
      </c>
      <c r="D2479" t="s">
        <v>2864</v>
      </c>
      <c r="E2479" t="s">
        <v>6682</v>
      </c>
      <c r="F2479" t="s">
        <v>2866</v>
      </c>
      <c r="G2479">
        <v>2</v>
      </c>
      <c r="H2479">
        <v>11</v>
      </c>
      <c r="I2479">
        <v>1.0000000000000002</v>
      </c>
      <c r="J2479">
        <v>0.99999999999999989</v>
      </c>
      <c r="K2479">
        <v>0</v>
      </c>
      <c r="L2479">
        <v>0.99999999999999989</v>
      </c>
      <c r="M2479">
        <v>9</v>
      </c>
      <c r="N2479">
        <v>0</v>
      </c>
      <c r="O2479">
        <v>0</v>
      </c>
      <c r="P2479">
        <v>0</v>
      </c>
      <c r="Q2479">
        <v>1.0000000000000002</v>
      </c>
      <c r="R2479">
        <v>19</v>
      </c>
      <c r="S2479">
        <v>0</v>
      </c>
      <c r="T2479">
        <v>0</v>
      </c>
      <c r="U2479">
        <v>0</v>
      </c>
      <c r="V2479">
        <v>7.0000000000000009</v>
      </c>
      <c r="W2479">
        <v>13</v>
      </c>
      <c r="X2479">
        <v>3</v>
      </c>
      <c r="Y2479">
        <v>1</v>
      </c>
      <c r="Z2479">
        <v>3</v>
      </c>
      <c r="AA2479">
        <v>3</v>
      </c>
      <c r="AB2479">
        <v>13</v>
      </c>
      <c r="AC2479">
        <v>0</v>
      </c>
      <c r="AD2479">
        <v>0</v>
      </c>
      <c r="AE2479">
        <v>2</v>
      </c>
      <c r="AF2479">
        <v>2</v>
      </c>
      <c r="AG2479">
        <v>12</v>
      </c>
      <c r="AH2479">
        <v>0</v>
      </c>
      <c r="AI2479">
        <v>0</v>
      </c>
      <c r="AJ2479">
        <v>1</v>
      </c>
      <c r="AK2479">
        <v>0</v>
      </c>
      <c r="AL2479">
        <v>21</v>
      </c>
      <c r="AM2479">
        <v>0</v>
      </c>
      <c r="AN2479">
        <v>0</v>
      </c>
      <c r="AO2479">
        <v>6.0000000000000009</v>
      </c>
      <c r="AP2479">
        <v>0</v>
      </c>
      <c r="AQ2479">
        <v>21</v>
      </c>
      <c r="AR2479">
        <v>0</v>
      </c>
      <c r="AS2479">
        <v>3.0000000000000009</v>
      </c>
      <c r="AT2479">
        <v>5</v>
      </c>
      <c r="AU2479">
        <v>0</v>
      </c>
      <c r="AV2479">
        <v>15</v>
      </c>
      <c r="AW2479">
        <v>0</v>
      </c>
      <c r="AX2479">
        <v>1.0000000000000002</v>
      </c>
      <c r="AY2479">
        <v>0</v>
      </c>
      <c r="AZ2479">
        <v>0</v>
      </c>
      <c r="BA2479">
        <v>17</v>
      </c>
      <c r="BB2479">
        <v>1</v>
      </c>
      <c r="BC2479">
        <v>0</v>
      </c>
      <c r="BD2479">
        <v>0</v>
      </c>
      <c r="BE2479">
        <v>0</v>
      </c>
      <c r="BF2479">
        <v>20</v>
      </c>
      <c r="BG2479">
        <v>0</v>
      </c>
      <c r="BH2479">
        <v>7.0000000000000009</v>
      </c>
      <c r="BI2479">
        <v>0</v>
      </c>
      <c r="BJ2479">
        <v>0</v>
      </c>
    </row>
    <row r="2480" spans="1:62" ht="17.100000000000001" customHeight="1" x14ac:dyDescent="0.25">
      <c r="A2480" t="s">
        <v>2755</v>
      </c>
      <c r="B2480" t="s">
        <v>6668</v>
      </c>
      <c r="C2480" t="s">
        <v>2188</v>
      </c>
      <c r="D2480" t="s">
        <v>2864</v>
      </c>
      <c r="E2480" t="s">
        <v>6682</v>
      </c>
      <c r="F2480" t="s">
        <v>2865</v>
      </c>
      <c r="G2480">
        <v>3</v>
      </c>
      <c r="H2480">
        <v>5</v>
      </c>
      <c r="I2480">
        <v>0</v>
      </c>
      <c r="J2480">
        <v>0</v>
      </c>
      <c r="K2480">
        <v>0</v>
      </c>
      <c r="L2480">
        <v>0</v>
      </c>
      <c r="M2480">
        <v>7</v>
      </c>
      <c r="N2480">
        <v>0</v>
      </c>
      <c r="O2480">
        <v>0</v>
      </c>
      <c r="P2480">
        <v>0</v>
      </c>
      <c r="Q2480">
        <v>0</v>
      </c>
      <c r="R2480">
        <v>6</v>
      </c>
      <c r="S2480">
        <v>0</v>
      </c>
      <c r="T2480">
        <v>1</v>
      </c>
      <c r="U2480">
        <v>0</v>
      </c>
      <c r="V2480">
        <v>0</v>
      </c>
      <c r="W2480">
        <v>3</v>
      </c>
      <c r="X2480">
        <v>0</v>
      </c>
      <c r="Y2480">
        <v>0</v>
      </c>
      <c r="Z2480">
        <v>0</v>
      </c>
      <c r="AA2480">
        <v>0</v>
      </c>
      <c r="AB2480">
        <v>6</v>
      </c>
      <c r="AC2480">
        <v>1</v>
      </c>
      <c r="AD2480">
        <v>0</v>
      </c>
      <c r="AE2480">
        <v>2</v>
      </c>
      <c r="AF2480">
        <v>0</v>
      </c>
      <c r="AG2480">
        <v>6</v>
      </c>
      <c r="AH2480">
        <v>0</v>
      </c>
      <c r="AI2480">
        <v>0</v>
      </c>
      <c r="AJ2480">
        <v>1</v>
      </c>
      <c r="AK2480">
        <v>0</v>
      </c>
      <c r="AL2480">
        <v>6</v>
      </c>
      <c r="AM2480">
        <v>0</v>
      </c>
      <c r="AN2480">
        <v>0</v>
      </c>
      <c r="AO2480">
        <v>0</v>
      </c>
      <c r="AP2480">
        <v>0</v>
      </c>
      <c r="AQ2480">
        <v>8</v>
      </c>
      <c r="AR2480">
        <v>0</v>
      </c>
      <c r="AS2480">
        <v>1.0000000000000002</v>
      </c>
      <c r="AT2480">
        <v>0</v>
      </c>
      <c r="AU2480">
        <v>0</v>
      </c>
      <c r="AV2480">
        <v>8</v>
      </c>
      <c r="AW2480">
        <v>0</v>
      </c>
      <c r="AX2480">
        <v>0</v>
      </c>
      <c r="AY2480">
        <v>1</v>
      </c>
      <c r="AZ2480">
        <v>0</v>
      </c>
      <c r="BA2480">
        <v>7</v>
      </c>
      <c r="BB2480">
        <v>0</v>
      </c>
      <c r="BC2480">
        <v>1</v>
      </c>
      <c r="BD2480">
        <v>0</v>
      </c>
      <c r="BE2480">
        <v>0</v>
      </c>
      <c r="BF2480">
        <v>5</v>
      </c>
      <c r="BG2480">
        <v>0</v>
      </c>
      <c r="BH2480">
        <v>2</v>
      </c>
      <c r="BI2480">
        <v>0</v>
      </c>
      <c r="BJ2480">
        <v>0</v>
      </c>
    </row>
    <row r="2481" spans="1:62" ht="17.100000000000001" customHeight="1" x14ac:dyDescent="0.25">
      <c r="A2481" t="s">
        <v>2755</v>
      </c>
      <c r="B2481" t="s">
        <v>6668</v>
      </c>
      <c r="C2481" t="s">
        <v>2188</v>
      </c>
      <c r="D2481" t="s">
        <v>2864</v>
      </c>
      <c r="E2481" t="s">
        <v>6682</v>
      </c>
      <c r="F2481" t="s">
        <v>2863</v>
      </c>
      <c r="G2481">
        <v>4</v>
      </c>
      <c r="H2481">
        <v>1</v>
      </c>
      <c r="I2481">
        <v>0</v>
      </c>
      <c r="J2481">
        <v>0</v>
      </c>
      <c r="K2481">
        <v>0</v>
      </c>
      <c r="L2481">
        <v>1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0</v>
      </c>
      <c r="V2481">
        <v>0</v>
      </c>
      <c r="W2481">
        <v>1</v>
      </c>
      <c r="X2481">
        <v>0</v>
      </c>
      <c r="Y2481">
        <v>0</v>
      </c>
      <c r="Z2481">
        <v>0</v>
      </c>
      <c r="AA2481">
        <v>0</v>
      </c>
      <c r="AB2481">
        <v>1</v>
      </c>
      <c r="AC2481">
        <v>0</v>
      </c>
      <c r="AD2481">
        <v>0</v>
      </c>
      <c r="AE2481">
        <v>0</v>
      </c>
      <c r="AF2481">
        <v>0</v>
      </c>
      <c r="AG2481">
        <v>1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1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1</v>
      </c>
      <c r="BG2481">
        <v>0</v>
      </c>
      <c r="BH2481">
        <v>0</v>
      </c>
      <c r="BI2481">
        <v>0</v>
      </c>
      <c r="BJ2481">
        <v>0</v>
      </c>
    </row>
    <row r="2482" spans="1:62" ht="17.100000000000001" customHeight="1" x14ac:dyDescent="0.25">
      <c r="A2482" t="s">
        <v>2755</v>
      </c>
      <c r="B2482" t="s">
        <v>6668</v>
      </c>
      <c r="C2482" t="s">
        <v>2859</v>
      </c>
      <c r="D2482" t="s">
        <v>2858</v>
      </c>
      <c r="E2482" t="s">
        <v>6683</v>
      </c>
      <c r="F2482" t="s">
        <v>2862</v>
      </c>
      <c r="G2482">
        <v>1</v>
      </c>
      <c r="H2482">
        <v>941</v>
      </c>
      <c r="I2482">
        <v>256.00000000000011</v>
      </c>
      <c r="J2482">
        <v>123.99999999999996</v>
      </c>
      <c r="K2482">
        <v>3.0000000000000049</v>
      </c>
      <c r="L2482">
        <v>36.999999999999993</v>
      </c>
      <c r="M2482">
        <v>928</v>
      </c>
      <c r="N2482">
        <v>148.00000000000017</v>
      </c>
      <c r="O2482">
        <v>137.00000000000009</v>
      </c>
      <c r="P2482">
        <v>3.0000000000000031</v>
      </c>
      <c r="Q2482">
        <v>13.000000000000004</v>
      </c>
      <c r="R2482">
        <v>874</v>
      </c>
      <c r="S2482">
        <v>106.00000000000009</v>
      </c>
      <c r="T2482">
        <v>148.99999999999994</v>
      </c>
      <c r="U2482">
        <v>9.9999999999999911</v>
      </c>
      <c r="V2482">
        <v>59.000000000000092</v>
      </c>
      <c r="W2482">
        <v>776</v>
      </c>
      <c r="X2482">
        <v>43.000000000000007</v>
      </c>
      <c r="Y2482">
        <v>64.000000000000043</v>
      </c>
      <c r="Z2482">
        <v>18.000000000000014</v>
      </c>
      <c r="AA2482">
        <v>88.999999999999929</v>
      </c>
      <c r="AB2482">
        <v>743</v>
      </c>
      <c r="AC2482">
        <v>65.000000000000028</v>
      </c>
      <c r="AD2482">
        <v>64.000000000000099</v>
      </c>
      <c r="AE2482">
        <v>15.000000000000002</v>
      </c>
      <c r="AF2482">
        <v>14.999999999999989</v>
      </c>
      <c r="AG2482">
        <v>792</v>
      </c>
      <c r="AH2482">
        <v>103.00000000000016</v>
      </c>
      <c r="AI2482">
        <v>65.999999999999957</v>
      </c>
      <c r="AJ2482">
        <v>4.0000000000000027</v>
      </c>
      <c r="AK2482">
        <v>2.9999999999999991</v>
      </c>
      <c r="AL2482">
        <v>922</v>
      </c>
      <c r="AM2482">
        <v>227.9999999999998</v>
      </c>
      <c r="AN2482">
        <v>70.999999999999943</v>
      </c>
      <c r="AO2482">
        <v>4.9999999999999973</v>
      </c>
      <c r="AP2482">
        <v>4.0000000000000027</v>
      </c>
      <c r="AQ2482">
        <v>1024</v>
      </c>
      <c r="AR2482">
        <v>164.99999999999989</v>
      </c>
      <c r="AS2482">
        <v>132.99999999999986</v>
      </c>
      <c r="AT2482">
        <v>2.0000000000000027</v>
      </c>
      <c r="AU2482">
        <v>8.9999999999999893</v>
      </c>
      <c r="AV2482">
        <v>1079</v>
      </c>
      <c r="AW2482">
        <v>213</v>
      </c>
      <c r="AX2482">
        <v>123.99999999999999</v>
      </c>
      <c r="AY2482">
        <v>1.0000000000000004</v>
      </c>
      <c r="AZ2482">
        <v>5.0000000000000053</v>
      </c>
      <c r="BA2482">
        <v>1101</v>
      </c>
      <c r="BB2482">
        <v>157</v>
      </c>
      <c r="BC2482">
        <v>192.00000000000003</v>
      </c>
      <c r="BD2482">
        <v>17.000000000000028</v>
      </c>
      <c r="BE2482">
        <v>10.999999999999991</v>
      </c>
      <c r="BF2482">
        <v>1026</v>
      </c>
      <c r="BG2482">
        <v>138.00000000000023</v>
      </c>
      <c r="BH2482">
        <v>106.99999999999996</v>
      </c>
      <c r="BI2482">
        <v>3.0000000000000044</v>
      </c>
      <c r="BJ2482">
        <v>7.0000000000000062</v>
      </c>
    </row>
    <row r="2483" spans="1:62" ht="17.100000000000001" customHeight="1" x14ac:dyDescent="0.25">
      <c r="A2483" t="s">
        <v>2755</v>
      </c>
      <c r="B2483" t="s">
        <v>6668</v>
      </c>
      <c r="C2483" t="s">
        <v>2859</v>
      </c>
      <c r="D2483" t="s">
        <v>2858</v>
      </c>
      <c r="E2483" t="s">
        <v>6683</v>
      </c>
      <c r="F2483" t="s">
        <v>2861</v>
      </c>
      <c r="G2483">
        <v>2</v>
      </c>
      <c r="H2483">
        <v>236</v>
      </c>
      <c r="I2483">
        <v>20.000000000000011</v>
      </c>
      <c r="J2483">
        <v>8</v>
      </c>
      <c r="K2483">
        <v>0</v>
      </c>
      <c r="L2483">
        <v>21.000000000000004</v>
      </c>
      <c r="M2483">
        <v>272</v>
      </c>
      <c r="N2483">
        <v>15.000000000000009</v>
      </c>
      <c r="O2483">
        <v>6.9999999999999991</v>
      </c>
      <c r="P2483">
        <v>1.9999999999999998</v>
      </c>
      <c r="Q2483">
        <v>5.0000000000000027</v>
      </c>
      <c r="R2483">
        <v>293</v>
      </c>
      <c r="S2483">
        <v>6.9999999999999956</v>
      </c>
      <c r="T2483">
        <v>17.000000000000011</v>
      </c>
      <c r="U2483">
        <v>1.9999999999999993</v>
      </c>
      <c r="V2483">
        <v>14.000000000000004</v>
      </c>
      <c r="W2483">
        <v>269</v>
      </c>
      <c r="X2483">
        <v>7.0000000000000036</v>
      </c>
      <c r="Y2483">
        <v>21.000000000000004</v>
      </c>
      <c r="Z2483">
        <v>5</v>
      </c>
      <c r="AA2483">
        <v>17.000000000000014</v>
      </c>
      <c r="AB2483">
        <v>270</v>
      </c>
      <c r="AC2483">
        <v>4.0000000000000009</v>
      </c>
      <c r="AD2483">
        <v>6.0000000000000009</v>
      </c>
      <c r="AE2483">
        <v>4.0000000000000009</v>
      </c>
      <c r="AF2483">
        <v>7.0000000000000036</v>
      </c>
      <c r="AG2483">
        <v>283</v>
      </c>
      <c r="AH2483">
        <v>15.000000000000005</v>
      </c>
      <c r="AI2483">
        <v>19.000000000000007</v>
      </c>
      <c r="AJ2483">
        <v>0.99999999999999989</v>
      </c>
      <c r="AK2483">
        <v>4</v>
      </c>
      <c r="AL2483">
        <v>284</v>
      </c>
      <c r="AM2483">
        <v>13.000000000000002</v>
      </c>
      <c r="AN2483">
        <v>24.000000000000011</v>
      </c>
      <c r="AO2483">
        <v>0</v>
      </c>
      <c r="AP2483">
        <v>5.0000000000000009</v>
      </c>
      <c r="AQ2483">
        <v>266</v>
      </c>
      <c r="AR2483">
        <v>10</v>
      </c>
      <c r="AS2483">
        <v>7.9999999999999956</v>
      </c>
      <c r="AT2483">
        <v>2</v>
      </c>
      <c r="AU2483">
        <v>4.0000000000000009</v>
      </c>
      <c r="AV2483">
        <v>300</v>
      </c>
      <c r="AW2483">
        <v>10.000000000000004</v>
      </c>
      <c r="AX2483">
        <v>5.9999999999999991</v>
      </c>
      <c r="AY2483">
        <v>0.99999999999999978</v>
      </c>
      <c r="AZ2483">
        <v>10.000000000000002</v>
      </c>
      <c r="BA2483">
        <v>303</v>
      </c>
      <c r="BB2483">
        <v>7</v>
      </c>
      <c r="BC2483">
        <v>11.000000000000009</v>
      </c>
      <c r="BD2483">
        <v>0.99999999999999944</v>
      </c>
      <c r="BE2483">
        <v>7.0000000000000071</v>
      </c>
      <c r="BF2483">
        <v>307</v>
      </c>
      <c r="BG2483">
        <v>8.0000000000000053</v>
      </c>
      <c r="BH2483">
        <v>5.9999999999999991</v>
      </c>
      <c r="BI2483">
        <v>0</v>
      </c>
      <c r="BJ2483">
        <v>7.0000000000000036</v>
      </c>
    </row>
    <row r="2484" spans="1:62" ht="17.100000000000001" customHeight="1" x14ac:dyDescent="0.25">
      <c r="A2484" t="s">
        <v>2755</v>
      </c>
      <c r="B2484" t="s">
        <v>6668</v>
      </c>
      <c r="C2484" t="s">
        <v>2859</v>
      </c>
      <c r="D2484" t="s">
        <v>2858</v>
      </c>
      <c r="E2484" t="s">
        <v>6683</v>
      </c>
      <c r="F2484" t="s">
        <v>2860</v>
      </c>
      <c r="G2484">
        <v>3</v>
      </c>
      <c r="H2484">
        <v>61</v>
      </c>
      <c r="I2484">
        <v>2.0000000000000013</v>
      </c>
      <c r="J2484">
        <v>3.0000000000000004</v>
      </c>
      <c r="K2484">
        <v>0</v>
      </c>
      <c r="L2484">
        <v>5.0000000000000009</v>
      </c>
      <c r="M2484">
        <v>68</v>
      </c>
      <c r="N2484">
        <v>0</v>
      </c>
      <c r="O2484">
        <v>1.9999999999999996</v>
      </c>
      <c r="P2484">
        <v>0</v>
      </c>
      <c r="Q2484">
        <v>1.0000000000000007</v>
      </c>
      <c r="R2484">
        <v>68</v>
      </c>
      <c r="S2484">
        <v>1</v>
      </c>
      <c r="T2484">
        <v>0</v>
      </c>
      <c r="U2484">
        <v>1</v>
      </c>
      <c r="V2484">
        <v>6</v>
      </c>
      <c r="W2484">
        <v>72</v>
      </c>
      <c r="X2484">
        <v>0</v>
      </c>
      <c r="Y2484">
        <v>2.0000000000000009</v>
      </c>
      <c r="Z2484">
        <v>2</v>
      </c>
      <c r="AA2484">
        <v>20</v>
      </c>
      <c r="AB2484">
        <v>80</v>
      </c>
      <c r="AC2484">
        <v>1</v>
      </c>
      <c r="AD2484">
        <v>4.9999999999999991</v>
      </c>
      <c r="AE2484">
        <v>2.0000000000000004</v>
      </c>
      <c r="AF2484">
        <v>7.9999999999999991</v>
      </c>
      <c r="AG2484">
        <v>71</v>
      </c>
      <c r="AH2484">
        <v>2</v>
      </c>
      <c r="AI2484">
        <v>1.0000000000000007</v>
      </c>
      <c r="AJ2484">
        <v>1</v>
      </c>
      <c r="AK2484">
        <v>2</v>
      </c>
      <c r="AL2484">
        <v>80</v>
      </c>
      <c r="AM2484">
        <v>0.99999999999999989</v>
      </c>
      <c r="AN2484">
        <v>3.9999999999999991</v>
      </c>
      <c r="AO2484">
        <v>0</v>
      </c>
      <c r="AP2484">
        <v>2</v>
      </c>
      <c r="AQ2484">
        <v>79</v>
      </c>
      <c r="AR2484">
        <v>4</v>
      </c>
      <c r="AS2484">
        <v>1.0000000000000002</v>
      </c>
      <c r="AT2484">
        <v>0</v>
      </c>
      <c r="AU2484">
        <v>3.0000000000000004</v>
      </c>
      <c r="AV2484">
        <v>72</v>
      </c>
      <c r="AW2484">
        <v>0</v>
      </c>
      <c r="AX2484">
        <v>4</v>
      </c>
      <c r="AY2484">
        <v>1</v>
      </c>
      <c r="AZ2484">
        <v>1</v>
      </c>
      <c r="BA2484">
        <v>72</v>
      </c>
      <c r="BB2484">
        <v>0</v>
      </c>
      <c r="BC2484">
        <v>2</v>
      </c>
      <c r="BD2484">
        <v>0</v>
      </c>
      <c r="BE2484">
        <v>7</v>
      </c>
      <c r="BF2484">
        <v>73</v>
      </c>
      <c r="BG2484">
        <v>2</v>
      </c>
      <c r="BH2484">
        <v>0</v>
      </c>
      <c r="BI2484">
        <v>0</v>
      </c>
      <c r="BJ2484">
        <v>4.0000000000000009</v>
      </c>
    </row>
    <row r="2485" spans="1:62" ht="17.100000000000001" customHeight="1" x14ac:dyDescent="0.25">
      <c r="A2485" t="s">
        <v>2755</v>
      </c>
      <c r="B2485" t="s">
        <v>6668</v>
      </c>
      <c r="C2485" t="s">
        <v>2859</v>
      </c>
      <c r="D2485" t="s">
        <v>2858</v>
      </c>
      <c r="E2485" t="s">
        <v>6683</v>
      </c>
      <c r="F2485" t="s">
        <v>2857</v>
      </c>
      <c r="G2485">
        <v>4</v>
      </c>
      <c r="H2485">
        <v>15</v>
      </c>
      <c r="I2485">
        <v>4.0000000000000009</v>
      </c>
      <c r="J2485">
        <v>0</v>
      </c>
      <c r="K2485">
        <v>0</v>
      </c>
      <c r="L2485">
        <v>1.0000000000000002</v>
      </c>
      <c r="M2485">
        <v>10</v>
      </c>
      <c r="N2485">
        <v>0</v>
      </c>
      <c r="O2485">
        <v>0</v>
      </c>
      <c r="P2485">
        <v>0</v>
      </c>
      <c r="Q2485">
        <v>0</v>
      </c>
      <c r="R2485">
        <v>9</v>
      </c>
      <c r="S2485">
        <v>0</v>
      </c>
      <c r="T2485">
        <v>1</v>
      </c>
      <c r="U2485">
        <v>0</v>
      </c>
      <c r="V2485">
        <v>1.0000000000000002</v>
      </c>
      <c r="W2485">
        <v>6</v>
      </c>
      <c r="X2485">
        <v>0</v>
      </c>
      <c r="Y2485">
        <v>0</v>
      </c>
      <c r="Z2485">
        <v>0</v>
      </c>
      <c r="AA2485">
        <v>0</v>
      </c>
      <c r="AB2485">
        <v>6</v>
      </c>
      <c r="AC2485">
        <v>0</v>
      </c>
      <c r="AD2485">
        <v>0</v>
      </c>
      <c r="AE2485">
        <v>0</v>
      </c>
      <c r="AF2485">
        <v>0</v>
      </c>
      <c r="AG2485">
        <v>7</v>
      </c>
      <c r="AH2485">
        <v>0</v>
      </c>
      <c r="AI2485">
        <v>0</v>
      </c>
      <c r="AJ2485">
        <v>0</v>
      </c>
      <c r="AK2485">
        <v>2.0000000000000004</v>
      </c>
      <c r="AL2485">
        <v>7</v>
      </c>
      <c r="AM2485">
        <v>0</v>
      </c>
      <c r="AN2485">
        <v>0</v>
      </c>
      <c r="AO2485">
        <v>0</v>
      </c>
      <c r="AP2485">
        <v>0</v>
      </c>
      <c r="AQ2485">
        <v>7</v>
      </c>
      <c r="AR2485">
        <v>0</v>
      </c>
      <c r="AS2485">
        <v>0</v>
      </c>
      <c r="AT2485">
        <v>0</v>
      </c>
      <c r="AU2485">
        <v>0</v>
      </c>
      <c r="AV2485">
        <v>9</v>
      </c>
      <c r="AW2485">
        <v>0</v>
      </c>
      <c r="AX2485">
        <v>0</v>
      </c>
      <c r="AY2485">
        <v>0</v>
      </c>
      <c r="AZ2485">
        <v>0</v>
      </c>
      <c r="BA2485">
        <v>12</v>
      </c>
      <c r="BB2485">
        <v>0</v>
      </c>
      <c r="BC2485">
        <v>0</v>
      </c>
      <c r="BD2485">
        <v>0</v>
      </c>
      <c r="BE2485">
        <v>0</v>
      </c>
      <c r="BF2485">
        <v>8</v>
      </c>
      <c r="BG2485">
        <v>0</v>
      </c>
      <c r="BH2485">
        <v>0</v>
      </c>
      <c r="BI2485">
        <v>0</v>
      </c>
      <c r="BJ2485">
        <v>0</v>
      </c>
    </row>
    <row r="2486" spans="1:62" ht="17.100000000000001" customHeight="1" x14ac:dyDescent="0.25">
      <c r="A2486" t="s">
        <v>2755</v>
      </c>
      <c r="B2486" t="s">
        <v>6668</v>
      </c>
      <c r="C2486" t="s">
        <v>801</v>
      </c>
      <c r="D2486" t="s">
        <v>2853</v>
      </c>
      <c r="E2486" t="s">
        <v>7259</v>
      </c>
      <c r="F2486" t="s">
        <v>2856</v>
      </c>
      <c r="G2486">
        <v>1</v>
      </c>
      <c r="H2486">
        <v>67</v>
      </c>
      <c r="I2486">
        <v>6</v>
      </c>
      <c r="J2486">
        <v>8</v>
      </c>
      <c r="K2486">
        <v>0</v>
      </c>
      <c r="L2486">
        <v>0</v>
      </c>
      <c r="M2486">
        <v>80</v>
      </c>
      <c r="N2486">
        <v>9.9999999999999964</v>
      </c>
      <c r="O2486">
        <v>9.0000000000000018</v>
      </c>
      <c r="P2486">
        <v>0</v>
      </c>
      <c r="Q2486">
        <v>1.0000000000000007</v>
      </c>
      <c r="R2486">
        <v>115</v>
      </c>
      <c r="S2486">
        <v>18.000000000000004</v>
      </c>
      <c r="T2486">
        <v>41.999999999999972</v>
      </c>
      <c r="U2486">
        <v>2.0000000000000009</v>
      </c>
      <c r="V2486">
        <v>1.0000000000000002</v>
      </c>
      <c r="W2486">
        <v>96</v>
      </c>
      <c r="X2486">
        <v>2.0000000000000009</v>
      </c>
      <c r="Y2486">
        <v>13.000000000000004</v>
      </c>
      <c r="Z2486">
        <v>5.0000000000000009</v>
      </c>
      <c r="AA2486">
        <v>5.0000000000000018</v>
      </c>
      <c r="AB2486">
        <v>113</v>
      </c>
      <c r="AC2486">
        <v>13.000000000000002</v>
      </c>
      <c r="AD2486">
        <v>12.000000000000002</v>
      </c>
      <c r="AE2486">
        <v>2.0000000000000004</v>
      </c>
      <c r="AF2486">
        <v>0</v>
      </c>
      <c r="AG2486">
        <v>143</v>
      </c>
      <c r="AH2486">
        <v>8.9999999999999964</v>
      </c>
      <c r="AI2486">
        <v>26</v>
      </c>
      <c r="AJ2486">
        <v>1.0000000000000002</v>
      </c>
      <c r="AK2486">
        <v>0</v>
      </c>
      <c r="AL2486">
        <v>141</v>
      </c>
      <c r="AM2486">
        <v>12.000000000000002</v>
      </c>
      <c r="AN2486">
        <v>21.999999999999996</v>
      </c>
      <c r="AO2486">
        <v>2</v>
      </c>
      <c r="AP2486">
        <v>0</v>
      </c>
      <c r="AQ2486">
        <v>212</v>
      </c>
      <c r="AR2486">
        <v>41.000000000000028</v>
      </c>
      <c r="AS2486">
        <v>85.999999999999957</v>
      </c>
      <c r="AT2486">
        <v>1</v>
      </c>
      <c r="AU2486">
        <v>0</v>
      </c>
      <c r="AV2486">
        <v>219</v>
      </c>
      <c r="AW2486">
        <v>65.000000000000028</v>
      </c>
      <c r="AX2486">
        <v>52</v>
      </c>
      <c r="AY2486">
        <v>2.0000000000000004</v>
      </c>
      <c r="AZ2486">
        <v>0</v>
      </c>
      <c r="BA2486">
        <v>303</v>
      </c>
      <c r="BB2486">
        <v>103.00000000000001</v>
      </c>
      <c r="BC2486">
        <v>84.000000000000043</v>
      </c>
      <c r="BD2486">
        <v>1.9999999999999996</v>
      </c>
      <c r="BE2486">
        <v>0.99999999999999978</v>
      </c>
      <c r="BF2486">
        <v>275</v>
      </c>
      <c r="BG2486">
        <v>44.000000000000007</v>
      </c>
      <c r="BH2486">
        <v>65.000000000000014</v>
      </c>
      <c r="BI2486">
        <v>0.99999999999999989</v>
      </c>
      <c r="BJ2486">
        <v>1.9999999999999993</v>
      </c>
    </row>
    <row r="2487" spans="1:62" ht="17.100000000000001" customHeight="1" x14ac:dyDescent="0.25">
      <c r="A2487" t="s">
        <v>2755</v>
      </c>
      <c r="B2487" t="s">
        <v>6668</v>
      </c>
      <c r="C2487" t="s">
        <v>801</v>
      </c>
      <c r="D2487" t="s">
        <v>2853</v>
      </c>
      <c r="E2487" t="s">
        <v>7259</v>
      </c>
      <c r="F2487" t="s">
        <v>2855</v>
      </c>
      <c r="G2487">
        <v>2</v>
      </c>
      <c r="H2487">
        <v>6</v>
      </c>
      <c r="I2487">
        <v>1</v>
      </c>
      <c r="J2487">
        <v>2</v>
      </c>
      <c r="K2487">
        <v>0</v>
      </c>
      <c r="L2487">
        <v>0</v>
      </c>
      <c r="M2487">
        <v>7</v>
      </c>
      <c r="N2487">
        <v>0</v>
      </c>
      <c r="O2487">
        <v>1.0000000000000002</v>
      </c>
      <c r="P2487">
        <v>0</v>
      </c>
      <c r="Q2487">
        <v>1.0000000000000002</v>
      </c>
      <c r="R2487">
        <v>8</v>
      </c>
      <c r="S2487">
        <v>0</v>
      </c>
      <c r="T2487">
        <v>0</v>
      </c>
      <c r="U2487">
        <v>0</v>
      </c>
      <c r="V2487">
        <v>2</v>
      </c>
      <c r="W2487">
        <v>6</v>
      </c>
      <c r="X2487">
        <v>0</v>
      </c>
      <c r="Y2487">
        <v>2</v>
      </c>
      <c r="Z2487">
        <v>0</v>
      </c>
      <c r="AA2487">
        <v>0</v>
      </c>
      <c r="AB2487">
        <v>7</v>
      </c>
      <c r="AC2487">
        <v>0</v>
      </c>
      <c r="AD2487">
        <v>0</v>
      </c>
      <c r="AE2487">
        <v>0</v>
      </c>
      <c r="AF2487">
        <v>0</v>
      </c>
      <c r="AG2487">
        <v>7</v>
      </c>
      <c r="AH2487">
        <v>0</v>
      </c>
      <c r="AI2487">
        <v>0</v>
      </c>
      <c r="AJ2487">
        <v>0</v>
      </c>
      <c r="AK2487">
        <v>0</v>
      </c>
      <c r="AL2487">
        <v>7</v>
      </c>
      <c r="AM2487">
        <v>0</v>
      </c>
      <c r="AN2487">
        <v>0</v>
      </c>
      <c r="AO2487">
        <v>0</v>
      </c>
      <c r="AP2487">
        <v>0</v>
      </c>
      <c r="AQ2487">
        <v>9</v>
      </c>
      <c r="AR2487">
        <v>0</v>
      </c>
      <c r="AS2487">
        <v>0</v>
      </c>
      <c r="AT2487">
        <v>0</v>
      </c>
      <c r="AU2487">
        <v>0</v>
      </c>
      <c r="AV2487">
        <v>9</v>
      </c>
      <c r="AW2487">
        <v>1.0000000000000002</v>
      </c>
      <c r="AX2487">
        <v>0</v>
      </c>
      <c r="AY2487">
        <v>0</v>
      </c>
      <c r="AZ2487">
        <v>0</v>
      </c>
      <c r="BA2487">
        <v>10</v>
      </c>
      <c r="BB2487">
        <v>0</v>
      </c>
      <c r="BC2487">
        <v>1.0000000000000002</v>
      </c>
      <c r="BD2487">
        <v>0</v>
      </c>
      <c r="BE2487">
        <v>0</v>
      </c>
      <c r="BF2487">
        <v>21</v>
      </c>
      <c r="BG2487">
        <v>1</v>
      </c>
      <c r="BH2487">
        <v>1.0000000000000002</v>
      </c>
      <c r="BI2487">
        <v>0</v>
      </c>
      <c r="BJ2487">
        <v>0</v>
      </c>
    </row>
    <row r="2488" spans="1:62" ht="17.100000000000001" customHeight="1" x14ac:dyDescent="0.25">
      <c r="A2488" t="s">
        <v>2755</v>
      </c>
      <c r="B2488" t="s">
        <v>6668</v>
      </c>
      <c r="C2488" t="s">
        <v>801</v>
      </c>
      <c r="D2488" t="s">
        <v>2853</v>
      </c>
      <c r="E2488" t="s">
        <v>7259</v>
      </c>
      <c r="F2488" t="s">
        <v>2854</v>
      </c>
      <c r="G2488">
        <v>3</v>
      </c>
      <c r="H2488">
        <v>2</v>
      </c>
      <c r="I2488">
        <v>0</v>
      </c>
      <c r="J2488">
        <v>1</v>
      </c>
      <c r="K2488">
        <v>0</v>
      </c>
      <c r="L2488">
        <v>0</v>
      </c>
      <c r="M2488">
        <v>1</v>
      </c>
      <c r="N2488">
        <v>0</v>
      </c>
      <c r="O2488">
        <v>0</v>
      </c>
      <c r="P2488">
        <v>0</v>
      </c>
      <c r="Q2488">
        <v>0</v>
      </c>
      <c r="R2488">
        <v>1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2</v>
      </c>
      <c r="BB2488">
        <v>1</v>
      </c>
      <c r="BC2488">
        <v>0</v>
      </c>
      <c r="BD2488">
        <v>0</v>
      </c>
      <c r="BE2488">
        <v>0</v>
      </c>
      <c r="BF2488">
        <v>1</v>
      </c>
      <c r="BG2488">
        <v>0</v>
      </c>
      <c r="BH2488">
        <v>0</v>
      </c>
      <c r="BI2488">
        <v>0</v>
      </c>
      <c r="BJ2488">
        <v>0</v>
      </c>
    </row>
    <row r="2489" spans="1:62" ht="17.100000000000001" customHeight="1" x14ac:dyDescent="0.25">
      <c r="A2489" t="s">
        <v>2755</v>
      </c>
      <c r="B2489" t="s">
        <v>6668</v>
      </c>
      <c r="C2489" t="s">
        <v>801</v>
      </c>
      <c r="D2489" t="s">
        <v>2853</v>
      </c>
      <c r="E2489" t="s">
        <v>7259</v>
      </c>
      <c r="F2489" t="s">
        <v>2852</v>
      </c>
      <c r="G2489">
        <v>4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</row>
    <row r="2490" spans="1:62" ht="17.100000000000001" customHeight="1" x14ac:dyDescent="0.25">
      <c r="A2490" t="s">
        <v>2755</v>
      </c>
      <c r="B2490" t="s">
        <v>6668</v>
      </c>
      <c r="C2490" t="s">
        <v>2848</v>
      </c>
      <c r="D2490" t="s">
        <v>2847</v>
      </c>
      <c r="E2490" t="s">
        <v>6684</v>
      </c>
      <c r="F2490" t="s">
        <v>2851</v>
      </c>
      <c r="G2490">
        <v>1</v>
      </c>
      <c r="H2490">
        <v>47</v>
      </c>
      <c r="I2490">
        <v>4</v>
      </c>
      <c r="J2490">
        <v>1</v>
      </c>
      <c r="K2490">
        <v>0</v>
      </c>
      <c r="L2490">
        <v>1.0000000000000007</v>
      </c>
      <c r="M2490">
        <v>53</v>
      </c>
      <c r="N2490">
        <v>4.0000000000000009</v>
      </c>
      <c r="O2490">
        <v>12.000000000000004</v>
      </c>
      <c r="P2490">
        <v>0</v>
      </c>
      <c r="Q2490">
        <v>4.0000000000000009</v>
      </c>
      <c r="R2490">
        <v>43</v>
      </c>
      <c r="S2490">
        <v>1</v>
      </c>
      <c r="T2490">
        <v>21.999999999999996</v>
      </c>
      <c r="U2490">
        <v>0</v>
      </c>
      <c r="V2490">
        <v>1</v>
      </c>
      <c r="W2490">
        <v>49</v>
      </c>
      <c r="X2490">
        <v>24</v>
      </c>
      <c r="Y2490">
        <v>5.0000000000000018</v>
      </c>
      <c r="Z2490">
        <v>0</v>
      </c>
      <c r="AA2490">
        <v>2.0000000000000013</v>
      </c>
      <c r="AB2490">
        <v>56</v>
      </c>
      <c r="AC2490">
        <v>5.0000000000000009</v>
      </c>
      <c r="AD2490">
        <v>12</v>
      </c>
      <c r="AE2490">
        <v>1.0000000000000004</v>
      </c>
      <c r="AF2490">
        <v>1.0000000000000004</v>
      </c>
      <c r="AG2490">
        <v>50</v>
      </c>
      <c r="AH2490">
        <v>0.99999999999999989</v>
      </c>
      <c r="AI2490">
        <v>3.0000000000000004</v>
      </c>
      <c r="AJ2490">
        <v>1.0000000000000004</v>
      </c>
      <c r="AK2490">
        <v>0</v>
      </c>
      <c r="AL2490">
        <v>45</v>
      </c>
      <c r="AM2490">
        <v>3.9999999999999996</v>
      </c>
      <c r="AN2490">
        <v>2</v>
      </c>
      <c r="AO2490">
        <v>0</v>
      </c>
      <c r="AP2490">
        <v>1</v>
      </c>
      <c r="AQ2490">
        <v>45</v>
      </c>
      <c r="AR2490">
        <v>3</v>
      </c>
      <c r="AS2490">
        <v>2</v>
      </c>
      <c r="AT2490">
        <v>0</v>
      </c>
      <c r="AU2490">
        <v>1.0000000000000002</v>
      </c>
      <c r="AV2490">
        <v>44</v>
      </c>
      <c r="AW2490">
        <v>3.0000000000000004</v>
      </c>
      <c r="AX2490">
        <v>3.0000000000000009</v>
      </c>
      <c r="AY2490">
        <v>0</v>
      </c>
      <c r="AZ2490">
        <v>0</v>
      </c>
      <c r="BA2490">
        <v>53</v>
      </c>
      <c r="BB2490">
        <v>8.0000000000000018</v>
      </c>
      <c r="BC2490">
        <v>6.0000000000000009</v>
      </c>
      <c r="BD2490">
        <v>0</v>
      </c>
      <c r="BE2490">
        <v>0</v>
      </c>
      <c r="BF2490">
        <v>27</v>
      </c>
      <c r="BG2490">
        <v>2.0000000000000004</v>
      </c>
      <c r="BH2490">
        <v>4</v>
      </c>
      <c r="BI2490">
        <v>0</v>
      </c>
      <c r="BJ2490">
        <v>0</v>
      </c>
    </row>
    <row r="2491" spans="1:62" ht="17.100000000000001" customHeight="1" x14ac:dyDescent="0.25">
      <c r="A2491" t="s">
        <v>2755</v>
      </c>
      <c r="B2491" t="s">
        <v>6668</v>
      </c>
      <c r="C2491" t="s">
        <v>2848</v>
      </c>
      <c r="D2491" t="s">
        <v>2847</v>
      </c>
      <c r="E2491" t="s">
        <v>6684</v>
      </c>
      <c r="F2491" t="s">
        <v>2850</v>
      </c>
      <c r="G2491">
        <v>2</v>
      </c>
      <c r="H2491">
        <v>13</v>
      </c>
      <c r="I2491">
        <v>0.99999999999999989</v>
      </c>
      <c r="J2491">
        <v>1</v>
      </c>
      <c r="K2491">
        <v>0</v>
      </c>
      <c r="L2491">
        <v>0</v>
      </c>
      <c r="M2491">
        <v>9</v>
      </c>
      <c r="N2491">
        <v>0</v>
      </c>
      <c r="O2491">
        <v>0</v>
      </c>
      <c r="P2491">
        <v>0</v>
      </c>
      <c r="Q2491">
        <v>0</v>
      </c>
      <c r="R2491">
        <v>11</v>
      </c>
      <c r="S2491">
        <v>0</v>
      </c>
      <c r="T2491">
        <v>0</v>
      </c>
      <c r="U2491">
        <v>0</v>
      </c>
      <c r="V2491">
        <v>0</v>
      </c>
      <c r="W2491">
        <v>12</v>
      </c>
      <c r="X2491">
        <v>2</v>
      </c>
      <c r="Y2491">
        <v>0</v>
      </c>
      <c r="Z2491">
        <v>0</v>
      </c>
      <c r="AA2491">
        <v>0</v>
      </c>
      <c r="AB2491">
        <v>11</v>
      </c>
      <c r="AC2491">
        <v>0</v>
      </c>
      <c r="AD2491">
        <v>0</v>
      </c>
      <c r="AE2491">
        <v>0</v>
      </c>
      <c r="AF2491">
        <v>1.0000000000000002</v>
      </c>
      <c r="AG2491">
        <v>13</v>
      </c>
      <c r="AH2491">
        <v>0</v>
      </c>
      <c r="AI2491">
        <v>1.9999999999999998</v>
      </c>
      <c r="AJ2491">
        <v>0</v>
      </c>
      <c r="AK2491">
        <v>0</v>
      </c>
      <c r="AL2491">
        <v>11</v>
      </c>
      <c r="AM2491">
        <v>0</v>
      </c>
      <c r="AN2491">
        <v>1.0000000000000002</v>
      </c>
      <c r="AO2491">
        <v>0</v>
      </c>
      <c r="AP2491">
        <v>0</v>
      </c>
      <c r="AQ2491">
        <v>12</v>
      </c>
      <c r="AR2491">
        <v>0</v>
      </c>
      <c r="AS2491">
        <v>0</v>
      </c>
      <c r="AT2491">
        <v>0</v>
      </c>
      <c r="AU2491">
        <v>1</v>
      </c>
      <c r="AV2491">
        <v>13</v>
      </c>
      <c r="AW2491">
        <v>0</v>
      </c>
      <c r="AX2491">
        <v>0</v>
      </c>
      <c r="AY2491">
        <v>0</v>
      </c>
      <c r="AZ2491">
        <v>0</v>
      </c>
      <c r="BA2491">
        <v>13</v>
      </c>
      <c r="BB2491">
        <v>0.99999999999999989</v>
      </c>
      <c r="BC2491">
        <v>0</v>
      </c>
      <c r="BD2491">
        <v>0</v>
      </c>
      <c r="BE2491">
        <v>0</v>
      </c>
      <c r="BF2491">
        <v>30</v>
      </c>
      <c r="BG2491">
        <v>0</v>
      </c>
      <c r="BH2491">
        <v>1</v>
      </c>
      <c r="BI2491">
        <v>0</v>
      </c>
      <c r="BJ2491">
        <v>0</v>
      </c>
    </row>
    <row r="2492" spans="1:62" ht="17.100000000000001" customHeight="1" x14ac:dyDescent="0.25">
      <c r="A2492" t="s">
        <v>2755</v>
      </c>
      <c r="B2492" t="s">
        <v>6668</v>
      </c>
      <c r="C2492" t="s">
        <v>2848</v>
      </c>
      <c r="D2492" t="s">
        <v>2847</v>
      </c>
      <c r="E2492" t="s">
        <v>6684</v>
      </c>
      <c r="F2492" t="s">
        <v>2849</v>
      </c>
      <c r="G2492">
        <v>3</v>
      </c>
      <c r="H2492">
        <v>4</v>
      </c>
      <c r="I2492">
        <v>0</v>
      </c>
      <c r="J2492">
        <v>1</v>
      </c>
      <c r="K2492">
        <v>0</v>
      </c>
      <c r="L2492">
        <v>0</v>
      </c>
      <c r="M2492">
        <v>4</v>
      </c>
      <c r="N2492">
        <v>0</v>
      </c>
      <c r="O2492">
        <v>0</v>
      </c>
      <c r="P2492">
        <v>0</v>
      </c>
      <c r="Q2492">
        <v>0</v>
      </c>
      <c r="R2492">
        <v>4</v>
      </c>
      <c r="S2492">
        <v>0</v>
      </c>
      <c r="T2492">
        <v>0</v>
      </c>
      <c r="U2492">
        <v>0</v>
      </c>
      <c r="V2492">
        <v>0</v>
      </c>
      <c r="W2492">
        <v>4</v>
      </c>
      <c r="X2492">
        <v>0</v>
      </c>
      <c r="Y2492">
        <v>0</v>
      </c>
      <c r="Z2492">
        <v>0</v>
      </c>
      <c r="AA2492">
        <v>1</v>
      </c>
      <c r="AB2492">
        <v>2</v>
      </c>
      <c r="AC2492">
        <v>0</v>
      </c>
      <c r="AD2492">
        <v>0</v>
      </c>
      <c r="AE2492">
        <v>0</v>
      </c>
      <c r="AF2492">
        <v>0</v>
      </c>
      <c r="AG2492">
        <v>1</v>
      </c>
      <c r="AH2492">
        <v>0</v>
      </c>
      <c r="AI2492">
        <v>0</v>
      </c>
      <c r="AJ2492">
        <v>0</v>
      </c>
      <c r="AK2492">
        <v>0</v>
      </c>
      <c r="AL2492">
        <v>1</v>
      </c>
      <c r="AM2492">
        <v>0</v>
      </c>
      <c r="AN2492">
        <v>0</v>
      </c>
      <c r="AO2492">
        <v>0</v>
      </c>
      <c r="AP2492">
        <v>0</v>
      </c>
      <c r="AQ2492">
        <v>1</v>
      </c>
      <c r="AR2492">
        <v>0</v>
      </c>
      <c r="AS2492">
        <v>0</v>
      </c>
      <c r="AT2492">
        <v>0</v>
      </c>
      <c r="AU2492">
        <v>0</v>
      </c>
      <c r="AV2492">
        <v>1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2</v>
      </c>
      <c r="BG2492">
        <v>0</v>
      </c>
      <c r="BH2492">
        <v>0</v>
      </c>
      <c r="BI2492">
        <v>0</v>
      </c>
      <c r="BJ2492">
        <v>0</v>
      </c>
    </row>
    <row r="2493" spans="1:62" ht="17.100000000000001" customHeight="1" x14ac:dyDescent="0.25">
      <c r="A2493" t="s">
        <v>2755</v>
      </c>
      <c r="B2493" t="s">
        <v>6668</v>
      </c>
      <c r="C2493" t="s">
        <v>2848</v>
      </c>
      <c r="D2493" t="s">
        <v>2847</v>
      </c>
      <c r="E2493" t="s">
        <v>6684</v>
      </c>
      <c r="F2493" t="s">
        <v>2846</v>
      </c>
      <c r="G2493">
        <v>4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1</v>
      </c>
      <c r="BB2493">
        <v>0</v>
      </c>
      <c r="BC2493">
        <v>1</v>
      </c>
      <c r="BD2493">
        <v>1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</row>
    <row r="2494" spans="1:62" ht="17.100000000000001" customHeight="1" x14ac:dyDescent="0.25">
      <c r="A2494" t="s">
        <v>2755</v>
      </c>
      <c r="B2494" t="s">
        <v>6668</v>
      </c>
      <c r="C2494" t="s">
        <v>1848</v>
      </c>
      <c r="D2494" t="s">
        <v>2842</v>
      </c>
      <c r="E2494" t="s">
        <v>6685</v>
      </c>
      <c r="F2494" t="s">
        <v>2845</v>
      </c>
      <c r="G2494">
        <v>1</v>
      </c>
      <c r="H2494">
        <v>104</v>
      </c>
      <c r="I2494">
        <v>50.999999999999986</v>
      </c>
      <c r="J2494">
        <v>25.999999999999993</v>
      </c>
      <c r="K2494">
        <v>0.99999999999999989</v>
      </c>
      <c r="L2494">
        <v>0</v>
      </c>
      <c r="M2494">
        <v>136</v>
      </c>
      <c r="N2494">
        <v>62.000000000000021</v>
      </c>
      <c r="O2494">
        <v>73.000000000000014</v>
      </c>
      <c r="P2494">
        <v>1</v>
      </c>
      <c r="Q2494">
        <v>0</v>
      </c>
      <c r="R2494">
        <v>101</v>
      </c>
      <c r="S2494">
        <v>32</v>
      </c>
      <c r="T2494">
        <v>48.999999999999993</v>
      </c>
      <c r="U2494">
        <v>1</v>
      </c>
      <c r="V2494">
        <v>0</v>
      </c>
      <c r="W2494">
        <v>82</v>
      </c>
      <c r="X2494">
        <v>31.000000000000011</v>
      </c>
      <c r="Y2494">
        <v>8</v>
      </c>
      <c r="Z2494">
        <v>2</v>
      </c>
      <c r="AA2494">
        <v>0</v>
      </c>
      <c r="AB2494">
        <v>105</v>
      </c>
      <c r="AC2494">
        <v>27.999999999999993</v>
      </c>
      <c r="AD2494">
        <v>41</v>
      </c>
      <c r="AE2494">
        <v>1</v>
      </c>
      <c r="AF2494">
        <v>0</v>
      </c>
      <c r="AG2494">
        <v>77</v>
      </c>
      <c r="AH2494">
        <v>12.000000000000004</v>
      </c>
      <c r="AI2494">
        <v>14</v>
      </c>
      <c r="AJ2494">
        <v>0.99999999999999989</v>
      </c>
      <c r="AK2494">
        <v>0</v>
      </c>
      <c r="AL2494">
        <v>70</v>
      </c>
      <c r="AM2494">
        <v>11.000000000000005</v>
      </c>
      <c r="AN2494">
        <v>11.000000000000005</v>
      </c>
      <c r="AO2494">
        <v>1</v>
      </c>
      <c r="AP2494">
        <v>0</v>
      </c>
      <c r="AQ2494">
        <v>95</v>
      </c>
      <c r="AR2494">
        <v>34.999999999999993</v>
      </c>
      <c r="AS2494">
        <v>11.999999999999998</v>
      </c>
      <c r="AT2494">
        <v>2.0000000000000004</v>
      </c>
      <c r="AU2494">
        <v>1.0000000000000002</v>
      </c>
      <c r="AV2494">
        <v>91</v>
      </c>
      <c r="AW2494">
        <v>17.000000000000004</v>
      </c>
      <c r="AX2494">
        <v>26.000000000000018</v>
      </c>
      <c r="AY2494">
        <v>1</v>
      </c>
      <c r="AZ2494">
        <v>3.0000000000000013</v>
      </c>
      <c r="BA2494">
        <v>96</v>
      </c>
      <c r="BB2494">
        <v>27.999999999999996</v>
      </c>
      <c r="BC2494">
        <v>27</v>
      </c>
      <c r="BD2494">
        <v>1</v>
      </c>
      <c r="BE2494">
        <v>0</v>
      </c>
      <c r="BF2494">
        <v>112</v>
      </c>
      <c r="BG2494">
        <v>39.000000000000021</v>
      </c>
      <c r="BH2494">
        <v>26</v>
      </c>
      <c r="BI2494">
        <v>1.0000000000000002</v>
      </c>
      <c r="BJ2494">
        <v>2.0000000000000009</v>
      </c>
    </row>
    <row r="2495" spans="1:62" ht="17.100000000000001" customHeight="1" x14ac:dyDescent="0.25">
      <c r="A2495" t="s">
        <v>2755</v>
      </c>
      <c r="B2495" t="s">
        <v>6668</v>
      </c>
      <c r="C2495" t="s">
        <v>1848</v>
      </c>
      <c r="D2495" t="s">
        <v>2842</v>
      </c>
      <c r="E2495" t="s">
        <v>6685</v>
      </c>
      <c r="F2495" t="s">
        <v>2844</v>
      </c>
      <c r="G2495">
        <v>2</v>
      </c>
      <c r="H2495">
        <v>24</v>
      </c>
      <c r="I2495">
        <v>1</v>
      </c>
      <c r="J2495">
        <v>11.000000000000004</v>
      </c>
      <c r="K2495">
        <v>1</v>
      </c>
      <c r="L2495">
        <v>0</v>
      </c>
      <c r="M2495">
        <v>18</v>
      </c>
      <c r="N2495">
        <v>1</v>
      </c>
      <c r="O2495">
        <v>4</v>
      </c>
      <c r="P2495">
        <v>0</v>
      </c>
      <c r="Q2495">
        <v>0</v>
      </c>
      <c r="R2495">
        <v>13</v>
      </c>
      <c r="S2495">
        <v>1</v>
      </c>
      <c r="T2495">
        <v>2</v>
      </c>
      <c r="U2495">
        <v>0</v>
      </c>
      <c r="V2495">
        <v>0</v>
      </c>
      <c r="W2495">
        <v>17</v>
      </c>
      <c r="X2495">
        <v>3.0000000000000009</v>
      </c>
      <c r="Y2495">
        <v>2.0000000000000004</v>
      </c>
      <c r="Z2495">
        <v>1</v>
      </c>
      <c r="AA2495">
        <v>0</v>
      </c>
      <c r="AB2495">
        <v>14</v>
      </c>
      <c r="AC2495">
        <v>2.0000000000000004</v>
      </c>
      <c r="AD2495">
        <v>0</v>
      </c>
      <c r="AE2495">
        <v>0</v>
      </c>
      <c r="AF2495">
        <v>0</v>
      </c>
      <c r="AG2495">
        <v>14</v>
      </c>
      <c r="AH2495">
        <v>0</v>
      </c>
      <c r="AI2495">
        <v>2</v>
      </c>
      <c r="AJ2495">
        <v>0</v>
      </c>
      <c r="AK2495">
        <v>0</v>
      </c>
      <c r="AL2495">
        <v>13</v>
      </c>
      <c r="AM2495">
        <v>0</v>
      </c>
      <c r="AN2495">
        <v>0</v>
      </c>
      <c r="AO2495">
        <v>0</v>
      </c>
      <c r="AP2495">
        <v>0</v>
      </c>
      <c r="AQ2495">
        <v>15</v>
      </c>
      <c r="AR2495">
        <v>1</v>
      </c>
      <c r="AS2495">
        <v>1</v>
      </c>
      <c r="AT2495">
        <v>1</v>
      </c>
      <c r="AU2495">
        <v>0</v>
      </c>
      <c r="AV2495">
        <v>14</v>
      </c>
      <c r="AW2495">
        <v>0</v>
      </c>
      <c r="AX2495">
        <v>1.0000000000000002</v>
      </c>
      <c r="AY2495">
        <v>0</v>
      </c>
      <c r="AZ2495">
        <v>1.0000000000000002</v>
      </c>
      <c r="BA2495">
        <v>14</v>
      </c>
      <c r="BB2495">
        <v>2.0000000000000004</v>
      </c>
      <c r="BC2495">
        <v>0</v>
      </c>
      <c r="BD2495">
        <v>0</v>
      </c>
      <c r="BE2495">
        <v>0</v>
      </c>
      <c r="BF2495">
        <v>12</v>
      </c>
      <c r="BG2495">
        <v>2</v>
      </c>
      <c r="BH2495">
        <v>2.9999999999999996</v>
      </c>
      <c r="BI2495">
        <v>0</v>
      </c>
      <c r="BJ2495">
        <v>0</v>
      </c>
    </row>
    <row r="2496" spans="1:62" ht="17.100000000000001" customHeight="1" x14ac:dyDescent="0.25">
      <c r="A2496" t="s">
        <v>2755</v>
      </c>
      <c r="B2496" t="s">
        <v>6668</v>
      </c>
      <c r="C2496" t="s">
        <v>1848</v>
      </c>
      <c r="D2496" t="s">
        <v>2842</v>
      </c>
      <c r="E2496" t="s">
        <v>6685</v>
      </c>
      <c r="F2496" t="s">
        <v>2843</v>
      </c>
      <c r="G2496">
        <v>3</v>
      </c>
      <c r="H2496">
        <v>18</v>
      </c>
      <c r="I2496">
        <v>0</v>
      </c>
      <c r="J2496">
        <v>12.000000000000002</v>
      </c>
      <c r="K2496">
        <v>0</v>
      </c>
      <c r="L2496">
        <v>0</v>
      </c>
      <c r="M2496">
        <v>3</v>
      </c>
      <c r="N2496">
        <v>0</v>
      </c>
      <c r="O2496">
        <v>1</v>
      </c>
      <c r="P2496">
        <v>0</v>
      </c>
      <c r="Q2496">
        <v>0</v>
      </c>
      <c r="R2496">
        <v>2</v>
      </c>
      <c r="S2496">
        <v>0</v>
      </c>
      <c r="T2496">
        <v>1</v>
      </c>
      <c r="U2496">
        <v>0</v>
      </c>
      <c r="V2496">
        <v>0</v>
      </c>
      <c r="W2496">
        <v>1</v>
      </c>
      <c r="X2496">
        <v>0</v>
      </c>
      <c r="Y2496">
        <v>0</v>
      </c>
      <c r="Z2496">
        <v>0</v>
      </c>
      <c r="AA2496">
        <v>0</v>
      </c>
      <c r="AB2496">
        <v>3</v>
      </c>
      <c r="AC2496">
        <v>1</v>
      </c>
      <c r="AD2496">
        <v>0</v>
      </c>
      <c r="AE2496">
        <v>0</v>
      </c>
      <c r="AF2496">
        <v>0</v>
      </c>
      <c r="AG2496">
        <v>4</v>
      </c>
      <c r="AH2496">
        <v>0</v>
      </c>
      <c r="AI2496">
        <v>0</v>
      </c>
      <c r="AJ2496">
        <v>0</v>
      </c>
      <c r="AK2496">
        <v>0</v>
      </c>
      <c r="AL2496">
        <v>5</v>
      </c>
      <c r="AM2496">
        <v>0</v>
      </c>
      <c r="AN2496">
        <v>0</v>
      </c>
      <c r="AO2496">
        <v>0</v>
      </c>
      <c r="AP2496">
        <v>0</v>
      </c>
      <c r="AQ2496">
        <v>4</v>
      </c>
      <c r="AR2496">
        <v>0</v>
      </c>
      <c r="AS2496">
        <v>0</v>
      </c>
      <c r="AT2496">
        <v>0</v>
      </c>
      <c r="AU2496">
        <v>0</v>
      </c>
      <c r="AV2496">
        <v>6</v>
      </c>
      <c r="AW2496">
        <v>0</v>
      </c>
      <c r="AX2496">
        <v>0</v>
      </c>
      <c r="AY2496">
        <v>0</v>
      </c>
      <c r="AZ2496">
        <v>0</v>
      </c>
      <c r="BA2496">
        <v>5</v>
      </c>
      <c r="BB2496">
        <v>0</v>
      </c>
      <c r="BC2496">
        <v>0</v>
      </c>
      <c r="BD2496">
        <v>0</v>
      </c>
      <c r="BE2496">
        <v>1</v>
      </c>
      <c r="BF2496">
        <v>13</v>
      </c>
      <c r="BG2496">
        <v>1</v>
      </c>
      <c r="BH2496">
        <v>10</v>
      </c>
      <c r="BI2496">
        <v>0</v>
      </c>
      <c r="BJ2496">
        <v>0</v>
      </c>
    </row>
    <row r="2497" spans="1:62" ht="17.100000000000001" customHeight="1" x14ac:dyDescent="0.25">
      <c r="A2497" t="s">
        <v>2755</v>
      </c>
      <c r="B2497" t="s">
        <v>6668</v>
      </c>
      <c r="C2497" t="s">
        <v>1848</v>
      </c>
      <c r="D2497" t="s">
        <v>2842</v>
      </c>
      <c r="E2497" t="s">
        <v>6685</v>
      </c>
      <c r="F2497" t="s">
        <v>2841</v>
      </c>
      <c r="G2497">
        <v>4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5</v>
      </c>
      <c r="AW2497">
        <v>0</v>
      </c>
      <c r="AX2497">
        <v>0</v>
      </c>
      <c r="AY2497">
        <v>0</v>
      </c>
      <c r="AZ2497">
        <v>0</v>
      </c>
      <c r="BA2497">
        <v>8</v>
      </c>
      <c r="BB2497">
        <v>0</v>
      </c>
      <c r="BC2497">
        <v>0</v>
      </c>
      <c r="BD2497">
        <v>0</v>
      </c>
      <c r="BE2497">
        <v>8</v>
      </c>
      <c r="BF2497">
        <v>1</v>
      </c>
      <c r="BG2497">
        <v>0</v>
      </c>
      <c r="BH2497">
        <v>1</v>
      </c>
      <c r="BI2497">
        <v>0</v>
      </c>
      <c r="BJ2497">
        <v>0</v>
      </c>
    </row>
    <row r="2498" spans="1:62" ht="17.100000000000001" customHeight="1" x14ac:dyDescent="0.25">
      <c r="A2498" t="s">
        <v>2755</v>
      </c>
      <c r="B2498" t="s">
        <v>6668</v>
      </c>
      <c r="C2498" t="s">
        <v>15</v>
      </c>
      <c r="D2498" t="s">
        <v>2837</v>
      </c>
      <c r="E2498" t="s">
        <v>6686</v>
      </c>
      <c r="F2498" t="s">
        <v>2840</v>
      </c>
      <c r="G2498">
        <v>1</v>
      </c>
      <c r="H2498">
        <v>754</v>
      </c>
      <c r="I2498">
        <v>200.99999999999986</v>
      </c>
      <c r="J2498">
        <v>110.00000000000009</v>
      </c>
      <c r="K2498">
        <v>5</v>
      </c>
      <c r="L2498">
        <v>37.999999999999986</v>
      </c>
      <c r="M2498">
        <v>753</v>
      </c>
      <c r="N2498">
        <v>138.99999999999991</v>
      </c>
      <c r="O2498">
        <v>86.999999999999957</v>
      </c>
      <c r="P2498">
        <v>7.9999999999999964</v>
      </c>
      <c r="Q2498">
        <v>19.000000000000004</v>
      </c>
      <c r="R2498">
        <v>805</v>
      </c>
      <c r="S2498">
        <v>70.999999999999858</v>
      </c>
      <c r="T2498">
        <v>124.99999999999979</v>
      </c>
      <c r="U2498">
        <v>8</v>
      </c>
      <c r="V2498">
        <v>136.0000000000002</v>
      </c>
      <c r="W2498">
        <v>783</v>
      </c>
      <c r="X2498">
        <v>58.000000000000071</v>
      </c>
      <c r="Y2498">
        <v>83.000000000000057</v>
      </c>
      <c r="Z2498">
        <v>54</v>
      </c>
      <c r="AA2498">
        <v>195.00000000000034</v>
      </c>
      <c r="AB2498">
        <v>710</v>
      </c>
      <c r="AC2498">
        <v>61.000000000000028</v>
      </c>
      <c r="AD2498">
        <v>95.000000000000028</v>
      </c>
      <c r="AE2498">
        <v>21.999999999999982</v>
      </c>
      <c r="AF2498">
        <v>44.999999999999972</v>
      </c>
      <c r="AG2498">
        <v>678</v>
      </c>
      <c r="AH2498">
        <v>83.000000000000071</v>
      </c>
      <c r="AI2498">
        <v>82.000000000000014</v>
      </c>
      <c r="AJ2498">
        <v>13.999999999999998</v>
      </c>
      <c r="AK2498">
        <v>21.999999999999989</v>
      </c>
      <c r="AL2498">
        <v>676</v>
      </c>
      <c r="AM2498">
        <v>92.000000000000071</v>
      </c>
      <c r="AN2498">
        <v>65.000000000000014</v>
      </c>
      <c r="AO2498">
        <v>18.000000000000011</v>
      </c>
      <c r="AP2498">
        <v>29.000000000000018</v>
      </c>
      <c r="AQ2498">
        <v>680</v>
      </c>
      <c r="AR2498">
        <v>104.99999999999999</v>
      </c>
      <c r="AS2498">
        <v>59.999999999999936</v>
      </c>
      <c r="AT2498">
        <v>3.9999999999999969</v>
      </c>
      <c r="AU2498">
        <v>17.000000000000004</v>
      </c>
      <c r="AV2498">
        <v>751</v>
      </c>
      <c r="AW2498">
        <v>139.99999999999994</v>
      </c>
      <c r="AX2498">
        <v>61.999999999999957</v>
      </c>
      <c r="AY2498">
        <v>12.000000000000005</v>
      </c>
      <c r="AZ2498">
        <v>19.000000000000007</v>
      </c>
      <c r="BA2498">
        <v>773</v>
      </c>
      <c r="BB2498">
        <v>131.00000000000003</v>
      </c>
      <c r="BC2498">
        <v>78</v>
      </c>
      <c r="BD2498">
        <v>2.0000000000000013</v>
      </c>
      <c r="BE2498">
        <v>19</v>
      </c>
      <c r="BF2498">
        <v>729</v>
      </c>
      <c r="BG2498">
        <v>83</v>
      </c>
      <c r="BH2498">
        <v>61.999999999999957</v>
      </c>
      <c r="BI2498">
        <v>7.0000000000000036</v>
      </c>
      <c r="BJ2498">
        <v>18</v>
      </c>
    </row>
    <row r="2499" spans="1:62" ht="17.100000000000001" customHeight="1" x14ac:dyDescent="0.25">
      <c r="A2499" t="s">
        <v>2755</v>
      </c>
      <c r="B2499" t="s">
        <v>6668</v>
      </c>
      <c r="C2499" t="s">
        <v>15</v>
      </c>
      <c r="D2499" t="s">
        <v>2837</v>
      </c>
      <c r="E2499" t="s">
        <v>6686</v>
      </c>
      <c r="F2499" t="s">
        <v>2839</v>
      </c>
      <c r="G2499">
        <v>2</v>
      </c>
      <c r="H2499">
        <v>595</v>
      </c>
      <c r="I2499">
        <v>44.000000000000036</v>
      </c>
      <c r="J2499">
        <v>19.999999999999986</v>
      </c>
      <c r="K2499">
        <v>4.9999999999999947</v>
      </c>
      <c r="L2499">
        <v>63.000000000000021</v>
      </c>
      <c r="M2499">
        <v>668</v>
      </c>
      <c r="N2499">
        <v>27.000000000000014</v>
      </c>
      <c r="O2499">
        <v>18.999999999999979</v>
      </c>
      <c r="P2499">
        <v>5</v>
      </c>
      <c r="Q2499">
        <v>17.000000000000014</v>
      </c>
      <c r="R2499">
        <v>585</v>
      </c>
      <c r="S2499">
        <v>19.999999999999996</v>
      </c>
      <c r="T2499">
        <v>26</v>
      </c>
      <c r="U2499">
        <v>7.9999999999999938</v>
      </c>
      <c r="V2499">
        <v>82.000000000000128</v>
      </c>
      <c r="W2499">
        <v>592</v>
      </c>
      <c r="X2499">
        <v>12.000000000000004</v>
      </c>
      <c r="Y2499">
        <v>29</v>
      </c>
      <c r="Z2499">
        <v>47.000000000000007</v>
      </c>
      <c r="AA2499">
        <v>134.00000000000003</v>
      </c>
      <c r="AB2499">
        <v>629</v>
      </c>
      <c r="AC2499">
        <v>10.999999999999996</v>
      </c>
      <c r="AD2499">
        <v>36.000000000000036</v>
      </c>
      <c r="AE2499">
        <v>52.000000000000028</v>
      </c>
      <c r="AF2499">
        <v>45.999999999999986</v>
      </c>
      <c r="AG2499">
        <v>594</v>
      </c>
      <c r="AH2499">
        <v>12.999999999999993</v>
      </c>
      <c r="AI2499">
        <v>19.000000000000014</v>
      </c>
      <c r="AJ2499">
        <v>37.000000000000007</v>
      </c>
      <c r="AK2499">
        <v>23.999999999999986</v>
      </c>
      <c r="AL2499">
        <v>593</v>
      </c>
      <c r="AM2499">
        <v>23</v>
      </c>
      <c r="AN2499">
        <v>7.0000000000000098</v>
      </c>
      <c r="AO2499">
        <v>21.999999999999996</v>
      </c>
      <c r="AP2499">
        <v>18.999999999999993</v>
      </c>
      <c r="AQ2499">
        <v>610</v>
      </c>
      <c r="AR2499">
        <v>5.0000000000000036</v>
      </c>
      <c r="AS2499">
        <v>8.9999999999999964</v>
      </c>
      <c r="AT2499">
        <v>20.999999999999979</v>
      </c>
      <c r="AU2499">
        <v>13.999999999999998</v>
      </c>
      <c r="AV2499">
        <v>624</v>
      </c>
      <c r="AW2499">
        <v>16.000000000000007</v>
      </c>
      <c r="AX2499">
        <v>9.9999999999999911</v>
      </c>
      <c r="AY2499">
        <v>7.0000000000000018</v>
      </c>
      <c r="AZ2499">
        <v>11.999999999999998</v>
      </c>
      <c r="BA2499">
        <v>657</v>
      </c>
      <c r="BB2499">
        <v>16.000000000000004</v>
      </c>
      <c r="BC2499">
        <v>21.999999999999972</v>
      </c>
      <c r="BD2499">
        <v>6.0000000000000009</v>
      </c>
      <c r="BE2499">
        <v>12.000000000000002</v>
      </c>
      <c r="BF2499">
        <v>613</v>
      </c>
      <c r="BG2499">
        <v>14.999999999999989</v>
      </c>
      <c r="BH2499">
        <v>13.000000000000002</v>
      </c>
      <c r="BI2499">
        <v>0.99999999999999978</v>
      </c>
      <c r="BJ2499">
        <v>12.999999999999993</v>
      </c>
    </row>
    <row r="2500" spans="1:62" ht="17.100000000000001" customHeight="1" x14ac:dyDescent="0.25">
      <c r="A2500" t="s">
        <v>2755</v>
      </c>
      <c r="B2500" t="s">
        <v>6668</v>
      </c>
      <c r="C2500" t="s">
        <v>15</v>
      </c>
      <c r="D2500" t="s">
        <v>2837</v>
      </c>
      <c r="E2500" t="s">
        <v>6686</v>
      </c>
      <c r="F2500" t="s">
        <v>2838</v>
      </c>
      <c r="G2500">
        <v>3</v>
      </c>
      <c r="H2500">
        <v>297</v>
      </c>
      <c r="I2500">
        <v>19.000000000000004</v>
      </c>
      <c r="J2500">
        <v>17.000000000000004</v>
      </c>
      <c r="K2500">
        <v>0</v>
      </c>
      <c r="L2500">
        <v>41.999999999999943</v>
      </c>
      <c r="M2500">
        <v>344</v>
      </c>
      <c r="N2500">
        <v>2.9999999999999982</v>
      </c>
      <c r="O2500">
        <v>2.9999999999999982</v>
      </c>
      <c r="P2500">
        <v>0</v>
      </c>
      <c r="Q2500">
        <v>12.999999999999988</v>
      </c>
      <c r="R2500">
        <v>302</v>
      </c>
      <c r="S2500">
        <v>4.9999999999999964</v>
      </c>
      <c r="T2500">
        <v>33</v>
      </c>
      <c r="U2500">
        <v>7</v>
      </c>
      <c r="V2500">
        <v>34.999999999999993</v>
      </c>
      <c r="W2500">
        <v>239</v>
      </c>
      <c r="X2500">
        <v>2.9999999999999996</v>
      </c>
      <c r="Y2500">
        <v>13</v>
      </c>
      <c r="Z2500">
        <v>50.000000000000014</v>
      </c>
      <c r="AA2500">
        <v>79.000000000000057</v>
      </c>
      <c r="AB2500">
        <v>244</v>
      </c>
      <c r="AC2500">
        <v>2.0000000000000004</v>
      </c>
      <c r="AD2500">
        <v>16</v>
      </c>
      <c r="AE2500">
        <v>60.999999999999993</v>
      </c>
      <c r="AF2500">
        <v>12.999999999999995</v>
      </c>
      <c r="AG2500">
        <v>225</v>
      </c>
      <c r="AH2500">
        <v>2.9999999999999987</v>
      </c>
      <c r="AI2500">
        <v>4.0000000000000036</v>
      </c>
      <c r="AJ2500">
        <v>47.000000000000007</v>
      </c>
      <c r="AK2500">
        <v>5.9999999999999991</v>
      </c>
      <c r="AL2500">
        <v>229</v>
      </c>
      <c r="AM2500">
        <v>2.0000000000000004</v>
      </c>
      <c r="AN2500">
        <v>6.0000000000000009</v>
      </c>
      <c r="AO2500">
        <v>28</v>
      </c>
      <c r="AP2500">
        <v>8.0000000000000036</v>
      </c>
      <c r="AQ2500">
        <v>243</v>
      </c>
      <c r="AR2500">
        <v>4.0000000000000018</v>
      </c>
      <c r="AS2500">
        <v>4.9999999999999991</v>
      </c>
      <c r="AT2500">
        <v>21.000000000000014</v>
      </c>
      <c r="AU2500">
        <v>2</v>
      </c>
      <c r="AV2500">
        <v>225</v>
      </c>
      <c r="AW2500">
        <v>2</v>
      </c>
      <c r="AX2500">
        <v>4.0000000000000027</v>
      </c>
      <c r="AY2500">
        <v>4.9999999999999982</v>
      </c>
      <c r="AZ2500">
        <v>2.9999999999999987</v>
      </c>
      <c r="BA2500">
        <v>225</v>
      </c>
      <c r="BB2500">
        <v>5.0000000000000036</v>
      </c>
      <c r="BC2500">
        <v>4.0000000000000036</v>
      </c>
      <c r="BD2500">
        <v>1.0000000000000002</v>
      </c>
      <c r="BE2500">
        <v>5.9999999999999956</v>
      </c>
      <c r="BF2500">
        <v>140</v>
      </c>
      <c r="BG2500">
        <v>5</v>
      </c>
      <c r="BH2500">
        <v>1.0000000000000004</v>
      </c>
      <c r="BI2500">
        <v>0</v>
      </c>
      <c r="BJ2500">
        <v>3.0000000000000004</v>
      </c>
    </row>
    <row r="2501" spans="1:62" ht="17.100000000000001" customHeight="1" x14ac:dyDescent="0.25">
      <c r="A2501" t="s">
        <v>2755</v>
      </c>
      <c r="B2501" t="s">
        <v>6668</v>
      </c>
      <c r="C2501" t="s">
        <v>15</v>
      </c>
      <c r="D2501" t="s">
        <v>2837</v>
      </c>
      <c r="E2501" t="s">
        <v>6686</v>
      </c>
      <c r="F2501" t="s">
        <v>2836</v>
      </c>
      <c r="G2501">
        <v>4</v>
      </c>
      <c r="H2501">
        <v>117</v>
      </c>
      <c r="I2501">
        <v>2.0000000000000004</v>
      </c>
      <c r="J2501">
        <v>3</v>
      </c>
      <c r="K2501">
        <v>0</v>
      </c>
      <c r="L2501">
        <v>6.9999999999999973</v>
      </c>
      <c r="M2501">
        <v>94</v>
      </c>
      <c r="N2501">
        <v>0</v>
      </c>
      <c r="O2501">
        <v>0</v>
      </c>
      <c r="P2501">
        <v>0</v>
      </c>
      <c r="Q2501">
        <v>2.0000000000000004</v>
      </c>
      <c r="R2501">
        <v>91</v>
      </c>
      <c r="S2501">
        <v>0</v>
      </c>
      <c r="T2501">
        <v>9</v>
      </c>
      <c r="U2501">
        <v>1.0000000000000004</v>
      </c>
      <c r="V2501">
        <v>9</v>
      </c>
      <c r="W2501">
        <v>38</v>
      </c>
      <c r="X2501">
        <v>0</v>
      </c>
      <c r="Y2501">
        <v>4.0000000000000009</v>
      </c>
      <c r="Z2501">
        <v>7.0000000000000018</v>
      </c>
      <c r="AA2501">
        <v>6.0000000000000027</v>
      </c>
      <c r="AB2501">
        <v>36</v>
      </c>
      <c r="AC2501">
        <v>0</v>
      </c>
      <c r="AD2501">
        <v>9.9999999999999964</v>
      </c>
      <c r="AE2501">
        <v>3.0000000000000004</v>
      </c>
      <c r="AF2501">
        <v>3.0000000000000004</v>
      </c>
      <c r="AG2501">
        <v>50</v>
      </c>
      <c r="AH2501">
        <v>1.0000000000000002</v>
      </c>
      <c r="AI2501">
        <v>5.9999999999999991</v>
      </c>
      <c r="AJ2501">
        <v>5.9999999999999991</v>
      </c>
      <c r="AK2501">
        <v>0</v>
      </c>
      <c r="AL2501">
        <v>52</v>
      </c>
      <c r="AM2501">
        <v>0</v>
      </c>
      <c r="AN2501">
        <v>1.0000000000000007</v>
      </c>
      <c r="AO2501">
        <v>7</v>
      </c>
      <c r="AP2501">
        <v>0</v>
      </c>
      <c r="AQ2501">
        <v>50</v>
      </c>
      <c r="AR2501">
        <v>0</v>
      </c>
      <c r="AS2501">
        <v>0</v>
      </c>
      <c r="AT2501">
        <v>1.0000000000000002</v>
      </c>
      <c r="AU2501">
        <v>0</v>
      </c>
      <c r="AV2501">
        <v>32</v>
      </c>
      <c r="AW2501">
        <v>0</v>
      </c>
      <c r="AX2501">
        <v>1.0000000000000002</v>
      </c>
      <c r="AY2501">
        <v>0</v>
      </c>
      <c r="AZ2501">
        <v>1</v>
      </c>
      <c r="BA2501">
        <v>56</v>
      </c>
      <c r="BB2501">
        <v>0</v>
      </c>
      <c r="BC2501">
        <v>1</v>
      </c>
      <c r="BD2501">
        <v>0</v>
      </c>
      <c r="BE2501">
        <v>0</v>
      </c>
      <c r="BF2501">
        <v>14</v>
      </c>
      <c r="BG2501">
        <v>0</v>
      </c>
      <c r="BH2501">
        <v>0</v>
      </c>
      <c r="BI2501">
        <v>0</v>
      </c>
      <c r="BJ2501">
        <v>2.0000000000000004</v>
      </c>
    </row>
    <row r="2502" spans="1:62" ht="17.100000000000001" customHeight="1" x14ac:dyDescent="0.25">
      <c r="A2502" t="s">
        <v>2755</v>
      </c>
      <c r="B2502" t="s">
        <v>6668</v>
      </c>
      <c r="C2502" t="s">
        <v>166</v>
      </c>
      <c r="D2502" t="s">
        <v>2832</v>
      </c>
      <c r="E2502" t="s">
        <v>6510</v>
      </c>
      <c r="F2502" t="s">
        <v>2835</v>
      </c>
      <c r="G2502">
        <v>1</v>
      </c>
      <c r="H2502">
        <v>27</v>
      </c>
      <c r="I2502">
        <v>6</v>
      </c>
      <c r="J2502">
        <v>3</v>
      </c>
      <c r="K2502">
        <v>0</v>
      </c>
      <c r="L2502">
        <v>1.0000000000000002</v>
      </c>
      <c r="M2502">
        <v>49</v>
      </c>
      <c r="N2502">
        <v>24.999999999999989</v>
      </c>
      <c r="O2502">
        <v>3.9999999999999996</v>
      </c>
      <c r="P2502">
        <v>0</v>
      </c>
      <c r="Q2502">
        <v>0</v>
      </c>
      <c r="R2502">
        <v>42</v>
      </c>
      <c r="S2502">
        <v>9.0000000000000036</v>
      </c>
      <c r="T2502">
        <v>6.0000000000000009</v>
      </c>
      <c r="U2502">
        <v>0</v>
      </c>
      <c r="V2502">
        <v>1</v>
      </c>
      <c r="W2502">
        <v>35</v>
      </c>
      <c r="X2502">
        <v>1</v>
      </c>
      <c r="Y2502">
        <v>4.0000000000000009</v>
      </c>
      <c r="Z2502">
        <v>0</v>
      </c>
      <c r="AA2502">
        <v>1</v>
      </c>
      <c r="AB2502">
        <v>50</v>
      </c>
      <c r="AC2502">
        <v>19.000000000000007</v>
      </c>
      <c r="AD2502">
        <v>5.0000000000000018</v>
      </c>
      <c r="AE2502">
        <v>0</v>
      </c>
      <c r="AF2502">
        <v>0</v>
      </c>
      <c r="AG2502">
        <v>80</v>
      </c>
      <c r="AH2502">
        <v>25.000000000000004</v>
      </c>
      <c r="AI2502">
        <v>12.000000000000002</v>
      </c>
      <c r="AJ2502">
        <v>0</v>
      </c>
      <c r="AK2502">
        <v>0</v>
      </c>
      <c r="AL2502">
        <v>90</v>
      </c>
      <c r="AM2502">
        <v>24.999999999999993</v>
      </c>
      <c r="AN2502">
        <v>13.000000000000007</v>
      </c>
      <c r="AO2502">
        <v>0</v>
      </c>
      <c r="AP2502">
        <v>0</v>
      </c>
      <c r="AQ2502">
        <v>86</v>
      </c>
      <c r="AR2502">
        <v>13</v>
      </c>
      <c r="AS2502">
        <v>11.999999999999998</v>
      </c>
      <c r="AT2502">
        <v>0</v>
      </c>
      <c r="AU2502">
        <v>0</v>
      </c>
      <c r="AV2502">
        <v>94</v>
      </c>
      <c r="AW2502">
        <v>21.000000000000011</v>
      </c>
      <c r="AX2502">
        <v>10.000000000000004</v>
      </c>
      <c r="AY2502">
        <v>0</v>
      </c>
      <c r="AZ2502">
        <v>0</v>
      </c>
      <c r="BA2502">
        <v>111</v>
      </c>
      <c r="BB2502">
        <v>27.000000000000007</v>
      </c>
      <c r="BC2502">
        <v>18</v>
      </c>
      <c r="BD2502">
        <v>0</v>
      </c>
      <c r="BE2502">
        <v>0</v>
      </c>
      <c r="BF2502">
        <v>104</v>
      </c>
      <c r="BG2502">
        <v>12.000000000000005</v>
      </c>
      <c r="BH2502">
        <v>24.000000000000007</v>
      </c>
      <c r="BI2502">
        <v>0</v>
      </c>
      <c r="BJ2502">
        <v>0</v>
      </c>
    </row>
    <row r="2503" spans="1:62" ht="17.100000000000001" customHeight="1" x14ac:dyDescent="0.25">
      <c r="A2503" t="s">
        <v>2755</v>
      </c>
      <c r="B2503" t="s">
        <v>6668</v>
      </c>
      <c r="C2503" t="s">
        <v>166</v>
      </c>
      <c r="D2503" t="s">
        <v>2832</v>
      </c>
      <c r="E2503" t="s">
        <v>6510</v>
      </c>
      <c r="F2503" t="s">
        <v>2834</v>
      </c>
      <c r="G2503">
        <v>2</v>
      </c>
      <c r="H2503">
        <v>6</v>
      </c>
      <c r="I2503">
        <v>0</v>
      </c>
      <c r="J2503">
        <v>0</v>
      </c>
      <c r="K2503">
        <v>0</v>
      </c>
      <c r="L2503">
        <v>0</v>
      </c>
      <c r="M2503">
        <v>6</v>
      </c>
      <c r="N2503">
        <v>0</v>
      </c>
      <c r="O2503">
        <v>1</v>
      </c>
      <c r="P2503">
        <v>0</v>
      </c>
      <c r="Q2503">
        <v>0</v>
      </c>
      <c r="R2503">
        <v>17</v>
      </c>
      <c r="S2503">
        <v>0</v>
      </c>
      <c r="T2503">
        <v>1.0000000000000002</v>
      </c>
      <c r="U2503">
        <v>0</v>
      </c>
      <c r="V2503">
        <v>0</v>
      </c>
      <c r="W2503">
        <v>19</v>
      </c>
      <c r="X2503">
        <v>2</v>
      </c>
      <c r="Y2503">
        <v>2</v>
      </c>
      <c r="Z2503">
        <v>0</v>
      </c>
      <c r="AA2503">
        <v>0</v>
      </c>
      <c r="AB2503">
        <v>16</v>
      </c>
      <c r="AC2503">
        <v>0</v>
      </c>
      <c r="AD2503">
        <v>0</v>
      </c>
      <c r="AE2503">
        <v>0</v>
      </c>
      <c r="AF2503">
        <v>0</v>
      </c>
      <c r="AG2503">
        <v>16</v>
      </c>
      <c r="AH2503">
        <v>0</v>
      </c>
      <c r="AI2503">
        <v>0</v>
      </c>
      <c r="AJ2503">
        <v>0</v>
      </c>
      <c r="AK2503">
        <v>0</v>
      </c>
      <c r="AL2503">
        <v>16</v>
      </c>
      <c r="AM2503">
        <v>0</v>
      </c>
      <c r="AN2503">
        <v>0</v>
      </c>
      <c r="AO2503">
        <v>0</v>
      </c>
      <c r="AP2503">
        <v>0</v>
      </c>
      <c r="AQ2503">
        <v>15</v>
      </c>
      <c r="AR2503">
        <v>0</v>
      </c>
      <c r="AS2503">
        <v>0</v>
      </c>
      <c r="AT2503">
        <v>0</v>
      </c>
      <c r="AU2503">
        <v>0</v>
      </c>
      <c r="AV2503">
        <v>16</v>
      </c>
      <c r="AW2503">
        <v>0</v>
      </c>
      <c r="AX2503">
        <v>0</v>
      </c>
      <c r="AY2503">
        <v>0</v>
      </c>
      <c r="AZ2503">
        <v>0</v>
      </c>
      <c r="BA2503">
        <v>20</v>
      </c>
      <c r="BB2503">
        <v>0.99999999999999989</v>
      </c>
      <c r="BC2503">
        <v>1.0000000000000002</v>
      </c>
      <c r="BD2503">
        <v>0</v>
      </c>
      <c r="BE2503">
        <v>0</v>
      </c>
      <c r="BF2503">
        <v>18</v>
      </c>
      <c r="BG2503">
        <v>0</v>
      </c>
      <c r="BH2503">
        <v>0</v>
      </c>
      <c r="BI2503">
        <v>0</v>
      </c>
      <c r="BJ2503">
        <v>0</v>
      </c>
    </row>
    <row r="2504" spans="1:62" ht="17.100000000000001" customHeight="1" x14ac:dyDescent="0.25">
      <c r="A2504" t="s">
        <v>2755</v>
      </c>
      <c r="B2504" t="s">
        <v>6668</v>
      </c>
      <c r="C2504" t="s">
        <v>166</v>
      </c>
      <c r="D2504" t="s">
        <v>2832</v>
      </c>
      <c r="E2504" t="s">
        <v>6510</v>
      </c>
      <c r="F2504" t="s">
        <v>2833</v>
      </c>
      <c r="G2504">
        <v>3</v>
      </c>
      <c r="H2504">
        <v>1</v>
      </c>
      <c r="I2504">
        <v>0</v>
      </c>
      <c r="J2504">
        <v>0</v>
      </c>
      <c r="K2504">
        <v>0</v>
      </c>
      <c r="L2504">
        <v>0</v>
      </c>
      <c r="M2504">
        <v>1</v>
      </c>
      <c r="N2504">
        <v>0</v>
      </c>
      <c r="O2504">
        <v>0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0</v>
      </c>
      <c r="V2504">
        <v>0</v>
      </c>
      <c r="W2504">
        <v>1</v>
      </c>
      <c r="X2504">
        <v>0</v>
      </c>
      <c r="Y2504">
        <v>0</v>
      </c>
      <c r="Z2504">
        <v>0</v>
      </c>
      <c r="AA2504">
        <v>0</v>
      </c>
      <c r="AB2504">
        <v>1</v>
      </c>
      <c r="AC2504">
        <v>0</v>
      </c>
      <c r="AD2504">
        <v>0</v>
      </c>
      <c r="AE2504">
        <v>0</v>
      </c>
      <c r="AF2504">
        <v>0</v>
      </c>
      <c r="AG2504">
        <v>1</v>
      </c>
      <c r="AH2504">
        <v>0</v>
      </c>
      <c r="AI2504">
        <v>0</v>
      </c>
      <c r="AJ2504">
        <v>0</v>
      </c>
      <c r="AK2504">
        <v>0</v>
      </c>
      <c r="AL2504">
        <v>1</v>
      </c>
      <c r="AM2504">
        <v>0</v>
      </c>
      <c r="AN2504">
        <v>0</v>
      </c>
      <c r="AO2504">
        <v>0</v>
      </c>
      <c r="AP2504">
        <v>0</v>
      </c>
      <c r="AQ2504">
        <v>1</v>
      </c>
      <c r="AR2504">
        <v>0</v>
      </c>
      <c r="AS2504">
        <v>0</v>
      </c>
      <c r="AT2504">
        <v>0</v>
      </c>
      <c r="AU2504">
        <v>0</v>
      </c>
      <c r="AV2504">
        <v>1</v>
      </c>
      <c r="AW2504">
        <v>0</v>
      </c>
      <c r="AX2504">
        <v>0</v>
      </c>
      <c r="AY2504">
        <v>0</v>
      </c>
      <c r="AZ2504">
        <v>0</v>
      </c>
      <c r="BA2504">
        <v>1</v>
      </c>
      <c r="BB2504">
        <v>0</v>
      </c>
      <c r="BC2504">
        <v>0</v>
      </c>
      <c r="BD2504">
        <v>0</v>
      </c>
      <c r="BE2504">
        <v>0</v>
      </c>
      <c r="BF2504">
        <v>1</v>
      </c>
      <c r="BG2504">
        <v>0</v>
      </c>
      <c r="BH2504">
        <v>0</v>
      </c>
      <c r="BI2504">
        <v>0</v>
      </c>
      <c r="BJ2504">
        <v>0</v>
      </c>
    </row>
    <row r="2505" spans="1:62" ht="17.100000000000001" customHeight="1" x14ac:dyDescent="0.25">
      <c r="A2505" t="s">
        <v>2755</v>
      </c>
      <c r="B2505" t="s">
        <v>6668</v>
      </c>
      <c r="C2505" t="s">
        <v>166</v>
      </c>
      <c r="D2505" t="s">
        <v>2832</v>
      </c>
      <c r="E2505" t="s">
        <v>6510</v>
      </c>
      <c r="F2505" t="s">
        <v>2831</v>
      </c>
      <c r="G2505">
        <v>4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1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</row>
    <row r="2506" spans="1:62" ht="17.100000000000001" customHeight="1" x14ac:dyDescent="0.25">
      <c r="A2506" t="s">
        <v>2755</v>
      </c>
      <c r="B2506" t="s">
        <v>6668</v>
      </c>
      <c r="C2506" t="s">
        <v>1712</v>
      </c>
      <c r="D2506" t="s">
        <v>2827</v>
      </c>
      <c r="E2506" t="s">
        <v>6687</v>
      </c>
      <c r="F2506" t="s">
        <v>2830</v>
      </c>
      <c r="G2506">
        <v>1</v>
      </c>
      <c r="H2506">
        <v>166</v>
      </c>
      <c r="I2506">
        <v>27.000000000000004</v>
      </c>
      <c r="J2506">
        <v>9</v>
      </c>
      <c r="K2506">
        <v>0</v>
      </c>
      <c r="L2506">
        <v>2</v>
      </c>
      <c r="M2506">
        <v>199</v>
      </c>
      <c r="N2506">
        <v>39.000000000000014</v>
      </c>
      <c r="O2506">
        <v>23.999999999999996</v>
      </c>
      <c r="P2506">
        <v>0</v>
      </c>
      <c r="Q2506">
        <v>0</v>
      </c>
      <c r="R2506">
        <v>168</v>
      </c>
      <c r="S2506">
        <v>21.000000000000014</v>
      </c>
      <c r="T2506">
        <v>95.000000000000014</v>
      </c>
      <c r="U2506">
        <v>0</v>
      </c>
      <c r="V2506">
        <v>2</v>
      </c>
      <c r="W2506">
        <v>99</v>
      </c>
      <c r="X2506">
        <v>27.000000000000004</v>
      </c>
      <c r="Y2506">
        <v>24.999999999999979</v>
      </c>
      <c r="Z2506">
        <v>2.0000000000000004</v>
      </c>
      <c r="AA2506">
        <v>10.000000000000002</v>
      </c>
      <c r="AB2506">
        <v>101</v>
      </c>
      <c r="AC2506">
        <v>30</v>
      </c>
      <c r="AD2506">
        <v>11.000000000000002</v>
      </c>
      <c r="AE2506">
        <v>0</v>
      </c>
      <c r="AF2506">
        <v>0.99999999999999989</v>
      </c>
      <c r="AG2506">
        <v>94</v>
      </c>
      <c r="AH2506">
        <v>4.0000000000000009</v>
      </c>
      <c r="AI2506">
        <v>13</v>
      </c>
      <c r="AJ2506">
        <v>0</v>
      </c>
      <c r="AK2506">
        <v>1.0000000000000002</v>
      </c>
      <c r="AL2506">
        <v>90</v>
      </c>
      <c r="AM2506">
        <v>7</v>
      </c>
      <c r="AN2506">
        <v>6.0000000000000009</v>
      </c>
      <c r="AO2506">
        <v>0</v>
      </c>
      <c r="AP2506">
        <v>0</v>
      </c>
      <c r="AQ2506">
        <v>93</v>
      </c>
      <c r="AR2506">
        <v>10.000000000000002</v>
      </c>
      <c r="AS2506">
        <v>5.9999999999999982</v>
      </c>
      <c r="AT2506">
        <v>4.0000000000000018</v>
      </c>
      <c r="AU2506">
        <v>0</v>
      </c>
      <c r="AV2506">
        <v>96</v>
      </c>
      <c r="AW2506">
        <v>14</v>
      </c>
      <c r="AX2506">
        <v>10</v>
      </c>
      <c r="AY2506">
        <v>3.0000000000000009</v>
      </c>
      <c r="AZ2506">
        <v>1.0000000000000002</v>
      </c>
      <c r="BA2506">
        <v>91</v>
      </c>
      <c r="BB2506">
        <v>10</v>
      </c>
      <c r="BC2506">
        <v>3.9999999999999996</v>
      </c>
      <c r="BD2506">
        <v>2.0000000000000009</v>
      </c>
      <c r="BE2506">
        <v>1.0000000000000002</v>
      </c>
      <c r="BF2506">
        <v>102</v>
      </c>
      <c r="BG2506">
        <v>15.000000000000005</v>
      </c>
      <c r="BH2506">
        <v>30.999999999999996</v>
      </c>
      <c r="BI2506">
        <v>0</v>
      </c>
      <c r="BJ2506">
        <v>2.0000000000000004</v>
      </c>
    </row>
    <row r="2507" spans="1:62" ht="17.100000000000001" customHeight="1" x14ac:dyDescent="0.25">
      <c r="A2507" t="s">
        <v>2755</v>
      </c>
      <c r="B2507" t="s">
        <v>6668</v>
      </c>
      <c r="C2507" t="s">
        <v>1712</v>
      </c>
      <c r="D2507" t="s">
        <v>2827</v>
      </c>
      <c r="E2507" t="s">
        <v>6687</v>
      </c>
      <c r="F2507" t="s">
        <v>2829</v>
      </c>
      <c r="G2507">
        <v>2</v>
      </c>
      <c r="H2507">
        <v>40</v>
      </c>
      <c r="I2507">
        <v>2.0000000000000009</v>
      </c>
      <c r="J2507">
        <v>0</v>
      </c>
      <c r="K2507">
        <v>0</v>
      </c>
      <c r="L2507">
        <v>0.99999999999999989</v>
      </c>
      <c r="M2507">
        <v>36</v>
      </c>
      <c r="N2507">
        <v>2</v>
      </c>
      <c r="O2507">
        <v>2.0000000000000004</v>
      </c>
      <c r="P2507">
        <v>0</v>
      </c>
      <c r="Q2507">
        <v>0</v>
      </c>
      <c r="R2507">
        <v>67</v>
      </c>
      <c r="S2507">
        <v>0</v>
      </c>
      <c r="T2507">
        <v>24.000000000000004</v>
      </c>
      <c r="U2507">
        <v>0</v>
      </c>
      <c r="V2507">
        <v>8</v>
      </c>
      <c r="W2507">
        <v>49</v>
      </c>
      <c r="X2507">
        <v>0.99999999999999989</v>
      </c>
      <c r="Y2507">
        <v>2.0000000000000004</v>
      </c>
      <c r="Z2507">
        <v>0</v>
      </c>
      <c r="AA2507">
        <v>3.0000000000000004</v>
      </c>
      <c r="AB2507">
        <v>49</v>
      </c>
      <c r="AC2507">
        <v>0</v>
      </c>
      <c r="AD2507">
        <v>1.9999999999999998</v>
      </c>
      <c r="AE2507">
        <v>0</v>
      </c>
      <c r="AF2507">
        <v>0</v>
      </c>
      <c r="AG2507">
        <v>38</v>
      </c>
      <c r="AH2507">
        <v>0</v>
      </c>
      <c r="AI2507">
        <v>0</v>
      </c>
      <c r="AJ2507">
        <v>0</v>
      </c>
      <c r="AK2507">
        <v>1.0000000000000004</v>
      </c>
      <c r="AL2507">
        <v>36</v>
      </c>
      <c r="AM2507">
        <v>0</v>
      </c>
      <c r="AN2507">
        <v>0</v>
      </c>
      <c r="AO2507">
        <v>0</v>
      </c>
      <c r="AP2507">
        <v>0</v>
      </c>
      <c r="AQ2507">
        <v>37</v>
      </c>
      <c r="AR2507">
        <v>0</v>
      </c>
      <c r="AS2507">
        <v>1</v>
      </c>
      <c r="AT2507">
        <v>0</v>
      </c>
      <c r="AU2507">
        <v>2.0000000000000004</v>
      </c>
      <c r="AV2507">
        <v>38</v>
      </c>
      <c r="AW2507">
        <v>0</v>
      </c>
      <c r="AX2507">
        <v>0</v>
      </c>
      <c r="AY2507">
        <v>0</v>
      </c>
      <c r="AZ2507">
        <v>1</v>
      </c>
      <c r="BA2507">
        <v>39</v>
      </c>
      <c r="BB2507">
        <v>0</v>
      </c>
      <c r="BC2507">
        <v>0</v>
      </c>
      <c r="BD2507">
        <v>0</v>
      </c>
      <c r="BE2507">
        <v>1.0000000000000002</v>
      </c>
      <c r="BF2507">
        <v>38</v>
      </c>
      <c r="BG2507">
        <v>0</v>
      </c>
      <c r="BH2507">
        <v>1</v>
      </c>
      <c r="BI2507">
        <v>0</v>
      </c>
      <c r="BJ2507">
        <v>0</v>
      </c>
    </row>
    <row r="2508" spans="1:62" ht="17.100000000000001" customHeight="1" x14ac:dyDescent="0.25">
      <c r="A2508" t="s">
        <v>2755</v>
      </c>
      <c r="B2508" t="s">
        <v>6668</v>
      </c>
      <c r="C2508" t="s">
        <v>1712</v>
      </c>
      <c r="D2508" t="s">
        <v>2827</v>
      </c>
      <c r="E2508" t="s">
        <v>6687</v>
      </c>
      <c r="F2508" t="s">
        <v>2828</v>
      </c>
      <c r="G2508">
        <v>3</v>
      </c>
      <c r="H2508">
        <v>8</v>
      </c>
      <c r="I2508">
        <v>0</v>
      </c>
      <c r="J2508">
        <v>0</v>
      </c>
      <c r="K2508">
        <v>0</v>
      </c>
      <c r="L2508">
        <v>2</v>
      </c>
      <c r="M2508">
        <v>9</v>
      </c>
      <c r="N2508">
        <v>0</v>
      </c>
      <c r="O2508">
        <v>0</v>
      </c>
      <c r="P2508">
        <v>0</v>
      </c>
      <c r="Q2508">
        <v>0</v>
      </c>
      <c r="R2508">
        <v>7</v>
      </c>
      <c r="S2508">
        <v>1</v>
      </c>
      <c r="T2508">
        <v>0</v>
      </c>
      <c r="U2508">
        <v>0</v>
      </c>
      <c r="V2508">
        <v>1.0000000000000002</v>
      </c>
      <c r="W2508">
        <v>5</v>
      </c>
      <c r="X2508">
        <v>0</v>
      </c>
      <c r="Y2508">
        <v>0</v>
      </c>
      <c r="Z2508">
        <v>0</v>
      </c>
      <c r="AA2508">
        <v>0</v>
      </c>
      <c r="AB2508">
        <v>5</v>
      </c>
      <c r="AC2508">
        <v>0</v>
      </c>
      <c r="AD2508">
        <v>1</v>
      </c>
      <c r="AE2508">
        <v>0</v>
      </c>
      <c r="AF2508">
        <v>0</v>
      </c>
      <c r="AG2508">
        <v>4</v>
      </c>
      <c r="AH2508">
        <v>0</v>
      </c>
      <c r="AI2508">
        <v>0</v>
      </c>
      <c r="AJ2508">
        <v>0</v>
      </c>
      <c r="AK2508">
        <v>0</v>
      </c>
      <c r="AL2508">
        <v>5</v>
      </c>
      <c r="AM2508">
        <v>0</v>
      </c>
      <c r="AN2508">
        <v>0</v>
      </c>
      <c r="AO2508">
        <v>0</v>
      </c>
      <c r="AP2508">
        <v>0</v>
      </c>
      <c r="AQ2508">
        <v>5</v>
      </c>
      <c r="AR2508">
        <v>0</v>
      </c>
      <c r="AS2508">
        <v>0</v>
      </c>
      <c r="AT2508">
        <v>0</v>
      </c>
      <c r="AU2508">
        <v>1</v>
      </c>
      <c r="AV2508">
        <v>5</v>
      </c>
      <c r="AW2508">
        <v>0</v>
      </c>
      <c r="AX2508">
        <v>0</v>
      </c>
      <c r="AY2508">
        <v>0</v>
      </c>
      <c r="AZ2508">
        <v>1</v>
      </c>
      <c r="BA2508">
        <v>3</v>
      </c>
      <c r="BB2508">
        <v>0</v>
      </c>
      <c r="BC2508">
        <v>0</v>
      </c>
      <c r="BD2508">
        <v>0</v>
      </c>
      <c r="BE2508">
        <v>0</v>
      </c>
      <c r="BF2508">
        <v>6</v>
      </c>
      <c r="BG2508">
        <v>0</v>
      </c>
      <c r="BH2508">
        <v>0</v>
      </c>
      <c r="BI2508">
        <v>0</v>
      </c>
      <c r="BJ2508">
        <v>0</v>
      </c>
    </row>
    <row r="2509" spans="1:62" ht="17.100000000000001" customHeight="1" x14ac:dyDescent="0.25">
      <c r="A2509" t="s">
        <v>2755</v>
      </c>
      <c r="B2509" t="s">
        <v>6668</v>
      </c>
      <c r="C2509" t="s">
        <v>1712</v>
      </c>
      <c r="D2509" t="s">
        <v>2827</v>
      </c>
      <c r="E2509" t="s">
        <v>6687</v>
      </c>
      <c r="F2509" t="s">
        <v>2826</v>
      </c>
      <c r="G2509">
        <v>4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1</v>
      </c>
      <c r="N2509">
        <v>0</v>
      </c>
      <c r="O2509">
        <v>0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0</v>
      </c>
      <c r="V2509">
        <v>0</v>
      </c>
      <c r="W2509">
        <v>1</v>
      </c>
      <c r="X2509">
        <v>0</v>
      </c>
      <c r="Y2509">
        <v>0</v>
      </c>
      <c r="Z2509">
        <v>0</v>
      </c>
      <c r="AA2509">
        <v>0</v>
      </c>
      <c r="AB2509">
        <v>1</v>
      </c>
      <c r="AC2509">
        <v>0</v>
      </c>
      <c r="AD2509">
        <v>0</v>
      </c>
      <c r="AE2509">
        <v>0</v>
      </c>
      <c r="AF2509">
        <v>0</v>
      </c>
      <c r="AG2509">
        <v>1</v>
      </c>
      <c r="AH2509">
        <v>0</v>
      </c>
      <c r="AI2509">
        <v>0</v>
      </c>
      <c r="AJ2509">
        <v>0</v>
      </c>
      <c r="AK2509">
        <v>0</v>
      </c>
      <c r="AL2509">
        <v>1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1</v>
      </c>
      <c r="BB2509">
        <v>0</v>
      </c>
      <c r="BC2509">
        <v>0</v>
      </c>
      <c r="BD2509">
        <v>0</v>
      </c>
      <c r="BE2509">
        <v>0</v>
      </c>
      <c r="BF2509">
        <v>1</v>
      </c>
      <c r="BG2509">
        <v>0</v>
      </c>
      <c r="BH2509">
        <v>0</v>
      </c>
      <c r="BI2509">
        <v>0</v>
      </c>
      <c r="BJ2509">
        <v>0</v>
      </c>
    </row>
    <row r="2510" spans="1:62" ht="17.100000000000001" customHeight="1" x14ac:dyDescent="0.25">
      <c r="A2510" t="s">
        <v>2755</v>
      </c>
      <c r="B2510" t="s">
        <v>6668</v>
      </c>
      <c r="C2510" t="s">
        <v>2579</v>
      </c>
      <c r="D2510" t="s">
        <v>2822</v>
      </c>
      <c r="E2510" t="s">
        <v>6688</v>
      </c>
      <c r="F2510" t="s">
        <v>2825</v>
      </c>
      <c r="G2510">
        <v>1</v>
      </c>
      <c r="H2510">
        <v>4523</v>
      </c>
      <c r="I2510">
        <v>802.99999999999852</v>
      </c>
      <c r="J2510">
        <v>512.00000000000102</v>
      </c>
      <c r="K2510">
        <v>57.000000000000071</v>
      </c>
      <c r="L2510">
        <v>219.00000000000006</v>
      </c>
      <c r="M2510">
        <v>4891</v>
      </c>
      <c r="N2510">
        <v>964.99999999999977</v>
      </c>
      <c r="O2510">
        <v>637.99999999999864</v>
      </c>
      <c r="P2510">
        <v>20.999999999999961</v>
      </c>
      <c r="Q2510">
        <v>140.99999999999972</v>
      </c>
      <c r="R2510">
        <v>5035</v>
      </c>
      <c r="S2510">
        <v>536.99999999999943</v>
      </c>
      <c r="T2510">
        <v>1136.9999999999989</v>
      </c>
      <c r="U2510">
        <v>324.00000000000045</v>
      </c>
      <c r="V2510">
        <v>685.00000000000068</v>
      </c>
      <c r="W2510">
        <v>4535</v>
      </c>
      <c r="X2510">
        <v>399.00000000000006</v>
      </c>
      <c r="Y2510">
        <v>298.00000000000034</v>
      </c>
      <c r="Z2510">
        <v>555.00000000000034</v>
      </c>
      <c r="AA2510">
        <v>967.00000000000193</v>
      </c>
      <c r="AB2510">
        <v>4375</v>
      </c>
      <c r="AC2510">
        <v>437.99999999999983</v>
      </c>
      <c r="AD2510">
        <v>406.99999999999972</v>
      </c>
      <c r="AE2510">
        <v>331.00000000000023</v>
      </c>
      <c r="AF2510">
        <v>200.99999999999989</v>
      </c>
      <c r="AG2510">
        <v>4337</v>
      </c>
      <c r="AH2510">
        <v>572.00000000000057</v>
      </c>
      <c r="AI2510">
        <v>435.99999999999909</v>
      </c>
      <c r="AJ2510">
        <v>213.00000000000006</v>
      </c>
      <c r="AK2510">
        <v>117.99999999999993</v>
      </c>
      <c r="AL2510">
        <v>4442</v>
      </c>
      <c r="AM2510">
        <v>609.9999999999992</v>
      </c>
      <c r="AN2510">
        <v>479.99999999999977</v>
      </c>
      <c r="AO2510">
        <v>135.00000000000011</v>
      </c>
      <c r="AP2510">
        <v>65.999999999999943</v>
      </c>
      <c r="AQ2510">
        <v>4675</v>
      </c>
      <c r="AR2510">
        <v>722.0000000000008</v>
      </c>
      <c r="AS2510">
        <v>520.99999999999898</v>
      </c>
      <c r="AT2510">
        <v>119.00000000000009</v>
      </c>
      <c r="AU2510">
        <v>107.9999999999998</v>
      </c>
      <c r="AV2510">
        <v>4838</v>
      </c>
      <c r="AW2510">
        <v>703.00000000000068</v>
      </c>
      <c r="AX2510">
        <v>636.00000000000171</v>
      </c>
      <c r="AY2510">
        <v>97.000000000000099</v>
      </c>
      <c r="AZ2510">
        <v>93.000000000000057</v>
      </c>
      <c r="BA2510">
        <v>4787</v>
      </c>
      <c r="BB2510">
        <v>754.99999999999977</v>
      </c>
      <c r="BC2510">
        <v>622.00000000000068</v>
      </c>
      <c r="BD2510">
        <v>25.000000000000078</v>
      </c>
      <c r="BE2510">
        <v>67.000000000000043</v>
      </c>
      <c r="BF2510">
        <v>4622</v>
      </c>
      <c r="BG2510">
        <v>675.00000000000102</v>
      </c>
      <c r="BH2510">
        <v>674.00000000000114</v>
      </c>
      <c r="BI2510">
        <v>31.000000000000046</v>
      </c>
      <c r="BJ2510">
        <v>77.999999999999872</v>
      </c>
    </row>
    <row r="2511" spans="1:62" ht="17.100000000000001" customHeight="1" x14ac:dyDescent="0.25">
      <c r="A2511" t="s">
        <v>2755</v>
      </c>
      <c r="B2511" t="s">
        <v>6668</v>
      </c>
      <c r="C2511" t="s">
        <v>2579</v>
      </c>
      <c r="D2511" t="s">
        <v>2822</v>
      </c>
      <c r="E2511" t="s">
        <v>6688</v>
      </c>
      <c r="F2511" t="s">
        <v>2824</v>
      </c>
      <c r="G2511">
        <v>2</v>
      </c>
      <c r="H2511">
        <v>1886</v>
      </c>
      <c r="I2511">
        <v>107.99999999999996</v>
      </c>
      <c r="J2511">
        <v>66.000000000000057</v>
      </c>
      <c r="K2511">
        <v>17.00000000000006</v>
      </c>
      <c r="L2511">
        <v>150.00000000000023</v>
      </c>
      <c r="M2511">
        <v>1948</v>
      </c>
      <c r="N2511">
        <v>90.000000000000071</v>
      </c>
      <c r="O2511">
        <v>111.99999999999993</v>
      </c>
      <c r="P2511">
        <v>18.000000000000068</v>
      </c>
      <c r="Q2511">
        <v>50.999999999999993</v>
      </c>
      <c r="R2511">
        <v>1855</v>
      </c>
      <c r="S2511">
        <v>74.000000000000057</v>
      </c>
      <c r="T2511">
        <v>61.000000000000099</v>
      </c>
      <c r="U2511">
        <v>36.000000000000078</v>
      </c>
      <c r="V2511">
        <v>179.00000000000017</v>
      </c>
      <c r="W2511">
        <v>1620</v>
      </c>
      <c r="X2511">
        <v>11</v>
      </c>
      <c r="Y2511">
        <v>42.000000000000007</v>
      </c>
      <c r="Z2511">
        <v>44.000000000000071</v>
      </c>
      <c r="AA2511">
        <v>200.99999999999912</v>
      </c>
      <c r="AB2511">
        <v>1718</v>
      </c>
      <c r="AC2511">
        <v>31.000000000000075</v>
      </c>
      <c r="AD2511">
        <v>17.00000000000005</v>
      </c>
      <c r="AE2511">
        <v>67.000000000000099</v>
      </c>
      <c r="AF2511">
        <v>71.000000000000014</v>
      </c>
      <c r="AG2511">
        <v>1911</v>
      </c>
      <c r="AH2511">
        <v>66.999999999999957</v>
      </c>
      <c r="AI2511">
        <v>56.999999999999858</v>
      </c>
      <c r="AJ2511">
        <v>45.000000000000014</v>
      </c>
      <c r="AK2511">
        <v>36.000000000000085</v>
      </c>
      <c r="AL2511">
        <v>1933</v>
      </c>
      <c r="AM2511">
        <v>38.000000000000078</v>
      </c>
      <c r="AN2511">
        <v>41.000000000000192</v>
      </c>
      <c r="AO2511">
        <v>27.999999999999954</v>
      </c>
      <c r="AP2511">
        <v>35.000000000000057</v>
      </c>
      <c r="AQ2511">
        <v>1913</v>
      </c>
      <c r="AR2511">
        <v>38.00000000000005</v>
      </c>
      <c r="AS2511">
        <v>36.000000000000071</v>
      </c>
      <c r="AT2511">
        <v>26</v>
      </c>
      <c r="AU2511">
        <v>44.00000000000005</v>
      </c>
      <c r="AV2511">
        <v>1897</v>
      </c>
      <c r="AW2511">
        <v>36.000000000000085</v>
      </c>
      <c r="AX2511">
        <v>49.000000000000007</v>
      </c>
      <c r="AY2511">
        <v>24.999999999999979</v>
      </c>
      <c r="AZ2511">
        <v>33.00000000000005</v>
      </c>
      <c r="BA2511">
        <v>2009</v>
      </c>
      <c r="BB2511">
        <v>45.000000000000036</v>
      </c>
      <c r="BC2511">
        <v>52.999999999999915</v>
      </c>
      <c r="BD2511">
        <v>15.999999999999972</v>
      </c>
      <c r="BE2511">
        <v>70.000000000000156</v>
      </c>
      <c r="BF2511">
        <v>2119</v>
      </c>
      <c r="BG2511">
        <v>47.000000000000071</v>
      </c>
      <c r="BH2511">
        <v>81.000000000000028</v>
      </c>
      <c r="BI2511">
        <v>11.999999999999991</v>
      </c>
      <c r="BJ2511">
        <v>47.000000000000071</v>
      </c>
    </row>
    <row r="2512" spans="1:62" ht="17.100000000000001" customHeight="1" x14ac:dyDescent="0.25">
      <c r="A2512" t="s">
        <v>2755</v>
      </c>
      <c r="B2512" t="s">
        <v>6668</v>
      </c>
      <c r="C2512" t="s">
        <v>2579</v>
      </c>
      <c r="D2512" t="s">
        <v>2822</v>
      </c>
      <c r="E2512" t="s">
        <v>6688</v>
      </c>
      <c r="F2512" t="s">
        <v>2823</v>
      </c>
      <c r="G2512">
        <v>3</v>
      </c>
      <c r="H2512">
        <v>385</v>
      </c>
      <c r="I2512">
        <v>9.0000000000000053</v>
      </c>
      <c r="J2512">
        <v>12.999999999999993</v>
      </c>
      <c r="K2512">
        <v>0</v>
      </c>
      <c r="L2512">
        <v>46.999999999999986</v>
      </c>
      <c r="M2512">
        <v>433</v>
      </c>
      <c r="N2512">
        <v>5.9999999999999938</v>
      </c>
      <c r="O2512">
        <v>12.000000000000009</v>
      </c>
      <c r="P2512">
        <v>2.9999999999999991</v>
      </c>
      <c r="Q2512">
        <v>13.000000000000005</v>
      </c>
      <c r="R2512">
        <v>424</v>
      </c>
      <c r="S2512">
        <v>4.0000000000000009</v>
      </c>
      <c r="T2512">
        <v>9.9999999999999947</v>
      </c>
      <c r="U2512">
        <v>4.0000000000000036</v>
      </c>
      <c r="V2512">
        <v>43.999999999999993</v>
      </c>
      <c r="W2512">
        <v>339</v>
      </c>
      <c r="X2512">
        <v>2.9999999999999987</v>
      </c>
      <c r="Y2512">
        <v>1.9999999999999984</v>
      </c>
      <c r="Z2512">
        <v>1.999999999999998</v>
      </c>
      <c r="AA2512">
        <v>43.000000000000043</v>
      </c>
      <c r="AB2512">
        <v>381</v>
      </c>
      <c r="AC2512">
        <v>5.9999999999999973</v>
      </c>
      <c r="AD2512">
        <v>0.99999999999999933</v>
      </c>
      <c r="AE2512">
        <v>2.9999999999999987</v>
      </c>
      <c r="AF2512">
        <v>15.000000000000023</v>
      </c>
      <c r="AG2512">
        <v>429</v>
      </c>
      <c r="AH2512">
        <v>6.0000000000000036</v>
      </c>
      <c r="AI2512">
        <v>19.000000000000007</v>
      </c>
      <c r="AJ2512">
        <v>1.9999999999999984</v>
      </c>
      <c r="AK2512">
        <v>8.9999999999999982</v>
      </c>
      <c r="AL2512">
        <v>448</v>
      </c>
      <c r="AM2512">
        <v>5.9999999999999964</v>
      </c>
      <c r="AN2512">
        <v>5.9999999999999938</v>
      </c>
      <c r="AO2512">
        <v>0</v>
      </c>
      <c r="AP2512">
        <v>14.000000000000007</v>
      </c>
      <c r="AQ2512">
        <v>447</v>
      </c>
      <c r="AR2512">
        <v>8</v>
      </c>
      <c r="AS2512">
        <v>7.0000000000000053</v>
      </c>
      <c r="AT2512">
        <v>0</v>
      </c>
      <c r="AU2512">
        <v>9.0000000000000071</v>
      </c>
      <c r="AV2512">
        <v>474</v>
      </c>
      <c r="AW2512">
        <v>4.9999999999999991</v>
      </c>
      <c r="AX2512">
        <v>4.9999999999999956</v>
      </c>
      <c r="AY2512">
        <v>1.0000000000000002</v>
      </c>
      <c r="AZ2512">
        <v>6.9999999999999982</v>
      </c>
      <c r="BA2512">
        <v>458</v>
      </c>
      <c r="BB2512">
        <v>14.000000000000011</v>
      </c>
      <c r="BC2512">
        <v>13.000000000000016</v>
      </c>
      <c r="BD2512">
        <v>0</v>
      </c>
      <c r="BE2512">
        <v>20.000000000000014</v>
      </c>
      <c r="BF2512">
        <v>493</v>
      </c>
      <c r="BG2512">
        <v>6.0000000000000044</v>
      </c>
      <c r="BH2512">
        <v>20.999999999999989</v>
      </c>
      <c r="BI2512">
        <v>2.0000000000000013</v>
      </c>
      <c r="BJ2512">
        <v>12.000000000000009</v>
      </c>
    </row>
    <row r="2513" spans="1:62" ht="17.100000000000001" customHeight="1" x14ac:dyDescent="0.25">
      <c r="A2513" t="s">
        <v>2755</v>
      </c>
      <c r="B2513" t="s">
        <v>6668</v>
      </c>
      <c r="C2513" t="s">
        <v>2579</v>
      </c>
      <c r="D2513" t="s">
        <v>2822</v>
      </c>
      <c r="E2513" t="s">
        <v>6688</v>
      </c>
      <c r="F2513" t="s">
        <v>2821</v>
      </c>
      <c r="G2513">
        <v>4</v>
      </c>
      <c r="H2513">
        <v>34</v>
      </c>
      <c r="I2513">
        <v>0</v>
      </c>
      <c r="J2513">
        <v>0</v>
      </c>
      <c r="K2513">
        <v>0</v>
      </c>
      <c r="L2513">
        <v>4</v>
      </c>
      <c r="M2513">
        <v>39</v>
      </c>
      <c r="N2513">
        <v>1</v>
      </c>
      <c r="O2513">
        <v>2</v>
      </c>
      <c r="P2513">
        <v>0</v>
      </c>
      <c r="Q2513">
        <v>3</v>
      </c>
      <c r="R2513">
        <v>34</v>
      </c>
      <c r="S2513">
        <v>3.0000000000000009</v>
      </c>
      <c r="T2513">
        <v>0</v>
      </c>
      <c r="U2513">
        <v>0</v>
      </c>
      <c r="V2513">
        <v>5</v>
      </c>
      <c r="W2513">
        <v>35</v>
      </c>
      <c r="X2513">
        <v>1</v>
      </c>
      <c r="Y2513">
        <v>2.0000000000000009</v>
      </c>
      <c r="Z2513">
        <v>0</v>
      </c>
      <c r="AA2513">
        <v>3.0000000000000009</v>
      </c>
      <c r="AB2513">
        <v>30</v>
      </c>
      <c r="AC2513">
        <v>0</v>
      </c>
      <c r="AD2513">
        <v>0</v>
      </c>
      <c r="AE2513">
        <v>0</v>
      </c>
      <c r="AF2513">
        <v>2</v>
      </c>
      <c r="AG2513">
        <v>45</v>
      </c>
      <c r="AH2513">
        <v>0</v>
      </c>
      <c r="AI2513">
        <v>1.0000000000000007</v>
      </c>
      <c r="AJ2513">
        <v>0</v>
      </c>
      <c r="AK2513">
        <v>2</v>
      </c>
      <c r="AL2513">
        <v>45</v>
      </c>
      <c r="AM2513">
        <v>0</v>
      </c>
      <c r="AN2513">
        <v>1</v>
      </c>
      <c r="AO2513">
        <v>0</v>
      </c>
      <c r="AP2513">
        <v>2.0000000000000009</v>
      </c>
      <c r="AQ2513">
        <v>50</v>
      </c>
      <c r="AR2513">
        <v>0.99999999999999989</v>
      </c>
      <c r="AS2513">
        <v>0</v>
      </c>
      <c r="AT2513">
        <v>0</v>
      </c>
      <c r="AU2513">
        <v>1.0000000000000002</v>
      </c>
      <c r="AV2513">
        <v>48</v>
      </c>
      <c r="AW2513">
        <v>0</v>
      </c>
      <c r="AX2513">
        <v>2.0000000000000004</v>
      </c>
      <c r="AY2513">
        <v>1.0000000000000007</v>
      </c>
      <c r="AZ2513">
        <v>4</v>
      </c>
      <c r="BA2513">
        <v>54</v>
      </c>
      <c r="BB2513">
        <v>0</v>
      </c>
      <c r="BC2513">
        <v>2</v>
      </c>
      <c r="BD2513">
        <v>0</v>
      </c>
      <c r="BE2513">
        <v>1</v>
      </c>
      <c r="BF2513">
        <v>56</v>
      </c>
      <c r="BG2513">
        <v>1.0000000000000002</v>
      </c>
      <c r="BH2513">
        <v>1</v>
      </c>
      <c r="BI2513">
        <v>1.0000000000000002</v>
      </c>
      <c r="BJ2513">
        <v>0</v>
      </c>
    </row>
    <row r="2514" spans="1:62" ht="17.100000000000001" customHeight="1" x14ac:dyDescent="0.25">
      <c r="A2514" t="s">
        <v>2755</v>
      </c>
      <c r="B2514" t="s">
        <v>6668</v>
      </c>
      <c r="C2514" t="s">
        <v>1240</v>
      </c>
      <c r="D2514" t="s">
        <v>2817</v>
      </c>
      <c r="E2514" t="s">
        <v>6689</v>
      </c>
      <c r="F2514" t="s">
        <v>2820</v>
      </c>
      <c r="G2514">
        <v>1</v>
      </c>
      <c r="H2514">
        <v>378</v>
      </c>
      <c r="I2514">
        <v>58.999999999999979</v>
      </c>
      <c r="J2514">
        <v>49.000000000000007</v>
      </c>
      <c r="K2514">
        <v>17.000000000000011</v>
      </c>
      <c r="L2514">
        <v>26.000000000000011</v>
      </c>
      <c r="M2514">
        <v>413</v>
      </c>
      <c r="N2514">
        <v>92.000000000000014</v>
      </c>
      <c r="O2514">
        <v>59.000000000000007</v>
      </c>
      <c r="P2514">
        <v>9.0000000000000089</v>
      </c>
      <c r="Q2514">
        <v>18.999999999999989</v>
      </c>
      <c r="R2514">
        <v>472</v>
      </c>
      <c r="S2514">
        <v>94.999999999999858</v>
      </c>
      <c r="T2514">
        <v>110.00000000000003</v>
      </c>
      <c r="U2514">
        <v>2.9999999999999964</v>
      </c>
      <c r="V2514">
        <v>72.000000000000071</v>
      </c>
      <c r="W2514">
        <v>449</v>
      </c>
      <c r="X2514">
        <v>43.999999999999993</v>
      </c>
      <c r="Y2514">
        <v>46.000000000000014</v>
      </c>
      <c r="Z2514">
        <v>36</v>
      </c>
      <c r="AA2514">
        <v>114.00000000000001</v>
      </c>
      <c r="AB2514">
        <v>442</v>
      </c>
      <c r="AC2514">
        <v>38.000000000000021</v>
      </c>
      <c r="AD2514">
        <v>35.99999999999995</v>
      </c>
      <c r="AE2514">
        <v>21.000000000000007</v>
      </c>
      <c r="AF2514">
        <v>62.000000000000014</v>
      </c>
      <c r="AG2514">
        <v>449</v>
      </c>
      <c r="AH2514">
        <v>73.000000000000057</v>
      </c>
      <c r="AI2514">
        <v>64.999999999999943</v>
      </c>
      <c r="AJ2514">
        <v>14.000000000000004</v>
      </c>
      <c r="AK2514">
        <v>13.000000000000004</v>
      </c>
      <c r="AL2514">
        <v>440</v>
      </c>
      <c r="AM2514">
        <v>70.999999999999957</v>
      </c>
      <c r="AN2514">
        <v>71.999999999999943</v>
      </c>
      <c r="AO2514">
        <v>8.0000000000000053</v>
      </c>
      <c r="AP2514">
        <v>13.000000000000009</v>
      </c>
      <c r="AQ2514">
        <v>432</v>
      </c>
      <c r="AR2514">
        <v>84</v>
      </c>
      <c r="AS2514">
        <v>50.000000000000021</v>
      </c>
      <c r="AT2514">
        <v>5.9999999999999991</v>
      </c>
      <c r="AU2514">
        <v>12.999999999999995</v>
      </c>
      <c r="AV2514">
        <v>455</v>
      </c>
      <c r="AW2514">
        <v>75.999999999999972</v>
      </c>
      <c r="AX2514">
        <v>62.000000000000036</v>
      </c>
      <c r="AY2514">
        <v>10.999999999999996</v>
      </c>
      <c r="AZ2514">
        <v>28.000000000000007</v>
      </c>
      <c r="BA2514">
        <v>491</v>
      </c>
      <c r="BB2514">
        <v>113.00000000000001</v>
      </c>
      <c r="BC2514">
        <v>86.999999999999943</v>
      </c>
      <c r="BD2514">
        <v>7.0000000000000089</v>
      </c>
      <c r="BE2514">
        <v>22.999999999999986</v>
      </c>
      <c r="BF2514">
        <v>400</v>
      </c>
      <c r="BG2514">
        <v>72</v>
      </c>
      <c r="BH2514">
        <v>92</v>
      </c>
      <c r="BI2514">
        <v>6.9999999999999991</v>
      </c>
      <c r="BJ2514">
        <v>9.0000000000000036</v>
      </c>
    </row>
    <row r="2515" spans="1:62" ht="17.100000000000001" customHeight="1" x14ac:dyDescent="0.25">
      <c r="A2515" t="s">
        <v>2755</v>
      </c>
      <c r="B2515" t="s">
        <v>6668</v>
      </c>
      <c r="C2515" t="s">
        <v>1240</v>
      </c>
      <c r="D2515" t="s">
        <v>2817</v>
      </c>
      <c r="E2515" t="s">
        <v>6689</v>
      </c>
      <c r="F2515" t="s">
        <v>2819</v>
      </c>
      <c r="G2515">
        <v>2</v>
      </c>
      <c r="H2515">
        <v>513</v>
      </c>
      <c r="I2515">
        <v>71.000000000000028</v>
      </c>
      <c r="J2515">
        <v>12.000000000000011</v>
      </c>
      <c r="K2515">
        <v>1.0000000000000004</v>
      </c>
      <c r="L2515">
        <v>11.999999999999996</v>
      </c>
      <c r="M2515">
        <v>516</v>
      </c>
      <c r="N2515">
        <v>39.999999999999986</v>
      </c>
      <c r="O2515">
        <v>13.000000000000002</v>
      </c>
      <c r="P2515">
        <v>2.0000000000000004</v>
      </c>
      <c r="Q2515">
        <v>6.9999999999999973</v>
      </c>
      <c r="R2515">
        <v>529</v>
      </c>
      <c r="S2515">
        <v>24.999999999999986</v>
      </c>
      <c r="T2515">
        <v>29</v>
      </c>
      <c r="U2515">
        <v>1.0000000000000004</v>
      </c>
      <c r="V2515">
        <v>76.999999999999972</v>
      </c>
      <c r="W2515">
        <v>488</v>
      </c>
      <c r="X2515">
        <v>3.9999999999999978</v>
      </c>
      <c r="Y2515">
        <v>7.0000000000000098</v>
      </c>
      <c r="Z2515">
        <v>29.000000000000014</v>
      </c>
      <c r="AA2515">
        <v>86.000000000000085</v>
      </c>
      <c r="AB2515">
        <v>435</v>
      </c>
      <c r="AC2515">
        <v>4.9999999999999991</v>
      </c>
      <c r="AD2515">
        <v>23.000000000000007</v>
      </c>
      <c r="AE2515">
        <v>35.000000000000014</v>
      </c>
      <c r="AF2515">
        <v>8.9999999999999982</v>
      </c>
      <c r="AG2515">
        <v>456</v>
      </c>
      <c r="AH2515">
        <v>9.0000000000000053</v>
      </c>
      <c r="AI2515">
        <v>7.0000000000000053</v>
      </c>
      <c r="AJ2515">
        <v>29.999999999999986</v>
      </c>
      <c r="AK2515">
        <v>16.000000000000007</v>
      </c>
      <c r="AL2515">
        <v>463</v>
      </c>
      <c r="AM2515">
        <v>7.9999999999999956</v>
      </c>
      <c r="AN2515">
        <v>3</v>
      </c>
      <c r="AO2515">
        <v>28</v>
      </c>
      <c r="AP2515">
        <v>9.0000000000000018</v>
      </c>
      <c r="AQ2515">
        <v>502</v>
      </c>
      <c r="AR2515">
        <v>26.000000000000021</v>
      </c>
      <c r="AS2515">
        <v>7.0000000000000062</v>
      </c>
      <c r="AT2515">
        <v>24.000000000000004</v>
      </c>
      <c r="AU2515">
        <v>6</v>
      </c>
      <c r="AV2515">
        <v>503</v>
      </c>
      <c r="AW2515">
        <v>18.000000000000011</v>
      </c>
      <c r="AX2515">
        <v>28.999999999999989</v>
      </c>
      <c r="AY2515">
        <v>19</v>
      </c>
      <c r="AZ2515">
        <v>7.999999999999992</v>
      </c>
      <c r="BA2515">
        <v>545</v>
      </c>
      <c r="BB2515">
        <v>23.999999999999996</v>
      </c>
      <c r="BC2515">
        <v>13.999999999999991</v>
      </c>
      <c r="BD2515">
        <v>2.0000000000000009</v>
      </c>
      <c r="BE2515">
        <v>46.999999999999986</v>
      </c>
      <c r="BF2515">
        <v>579</v>
      </c>
      <c r="BG2515">
        <v>11.000000000000004</v>
      </c>
      <c r="BH2515">
        <v>70.000000000000156</v>
      </c>
      <c r="BI2515">
        <v>1</v>
      </c>
      <c r="BJ2515">
        <v>17.999999999999996</v>
      </c>
    </row>
    <row r="2516" spans="1:62" ht="17.100000000000001" customHeight="1" x14ac:dyDescent="0.25">
      <c r="A2516" t="s">
        <v>2755</v>
      </c>
      <c r="B2516" t="s">
        <v>6668</v>
      </c>
      <c r="C2516" t="s">
        <v>1240</v>
      </c>
      <c r="D2516" t="s">
        <v>2817</v>
      </c>
      <c r="E2516" t="s">
        <v>6689</v>
      </c>
      <c r="F2516" t="s">
        <v>2818</v>
      </c>
      <c r="G2516">
        <v>3</v>
      </c>
      <c r="H2516">
        <v>63</v>
      </c>
      <c r="I2516">
        <v>8.0000000000000036</v>
      </c>
      <c r="J2516">
        <v>5.0000000000000009</v>
      </c>
      <c r="K2516">
        <v>1</v>
      </c>
      <c r="L2516">
        <v>6</v>
      </c>
      <c r="M2516">
        <v>144</v>
      </c>
      <c r="N2516">
        <v>27.999999999999996</v>
      </c>
      <c r="O2516">
        <v>3</v>
      </c>
      <c r="P2516">
        <v>0</v>
      </c>
      <c r="Q2516">
        <v>2.0000000000000004</v>
      </c>
      <c r="R2516">
        <v>116</v>
      </c>
      <c r="S2516">
        <v>0</v>
      </c>
      <c r="T2516">
        <v>1.0000000000000002</v>
      </c>
      <c r="U2516">
        <v>1.0000000000000002</v>
      </c>
      <c r="V2516">
        <v>19.999999999999996</v>
      </c>
      <c r="W2516">
        <v>93</v>
      </c>
      <c r="X2516">
        <v>0</v>
      </c>
      <c r="Y2516">
        <v>0</v>
      </c>
      <c r="Z2516">
        <v>4.0000000000000009</v>
      </c>
      <c r="AA2516">
        <v>13.000000000000004</v>
      </c>
      <c r="AB2516">
        <v>142</v>
      </c>
      <c r="AC2516">
        <v>0</v>
      </c>
      <c r="AD2516">
        <v>17.000000000000004</v>
      </c>
      <c r="AE2516">
        <v>5.0000000000000009</v>
      </c>
      <c r="AF2516">
        <v>0</v>
      </c>
      <c r="AG2516">
        <v>116</v>
      </c>
      <c r="AH2516">
        <v>0</v>
      </c>
      <c r="AI2516">
        <v>0</v>
      </c>
      <c r="AJ2516">
        <v>3</v>
      </c>
      <c r="AK2516">
        <v>1.0000000000000011</v>
      </c>
      <c r="AL2516">
        <v>121</v>
      </c>
      <c r="AM2516">
        <v>1</v>
      </c>
      <c r="AN2516">
        <v>1</v>
      </c>
      <c r="AO2516">
        <v>2.0000000000000004</v>
      </c>
      <c r="AP2516">
        <v>43.999999999999993</v>
      </c>
      <c r="AQ2516">
        <v>147</v>
      </c>
      <c r="AR2516">
        <v>23.000000000000011</v>
      </c>
      <c r="AS2516">
        <v>1</v>
      </c>
      <c r="AT2516">
        <v>3.0000000000000004</v>
      </c>
      <c r="AU2516">
        <v>0</v>
      </c>
      <c r="AV2516">
        <v>140</v>
      </c>
      <c r="AW2516">
        <v>0</v>
      </c>
      <c r="AX2516">
        <v>3.0000000000000009</v>
      </c>
      <c r="AY2516">
        <v>2</v>
      </c>
      <c r="AZ2516">
        <v>0</v>
      </c>
      <c r="BA2516">
        <v>104</v>
      </c>
      <c r="BB2516">
        <v>0</v>
      </c>
      <c r="BC2516">
        <v>2.0000000000000004</v>
      </c>
      <c r="BD2516">
        <v>0</v>
      </c>
      <c r="BE2516">
        <v>20</v>
      </c>
      <c r="BF2516">
        <v>146</v>
      </c>
      <c r="BG2516">
        <v>1.0000000000000004</v>
      </c>
      <c r="BH2516">
        <v>22.000000000000021</v>
      </c>
      <c r="BI2516">
        <v>0</v>
      </c>
      <c r="BJ2516">
        <v>3</v>
      </c>
    </row>
    <row r="2517" spans="1:62" ht="17.100000000000001" customHeight="1" x14ac:dyDescent="0.25">
      <c r="A2517" t="s">
        <v>2755</v>
      </c>
      <c r="B2517" t="s">
        <v>6668</v>
      </c>
      <c r="C2517" t="s">
        <v>1240</v>
      </c>
      <c r="D2517" t="s">
        <v>2817</v>
      </c>
      <c r="E2517" t="s">
        <v>6689</v>
      </c>
      <c r="F2517" t="s">
        <v>2816</v>
      </c>
      <c r="G2517">
        <v>4</v>
      </c>
      <c r="H2517">
        <v>12</v>
      </c>
      <c r="I2517">
        <v>0</v>
      </c>
      <c r="J2517">
        <v>1</v>
      </c>
      <c r="K2517">
        <v>0</v>
      </c>
      <c r="L2517">
        <v>2</v>
      </c>
      <c r="M2517">
        <v>16</v>
      </c>
      <c r="N2517">
        <v>1.0000000000000002</v>
      </c>
      <c r="O2517">
        <v>0</v>
      </c>
      <c r="P2517">
        <v>0</v>
      </c>
      <c r="Q2517">
        <v>0</v>
      </c>
      <c r="R2517">
        <v>14</v>
      </c>
      <c r="S2517">
        <v>0</v>
      </c>
      <c r="T2517">
        <v>0</v>
      </c>
      <c r="U2517">
        <v>0</v>
      </c>
      <c r="V2517">
        <v>0</v>
      </c>
      <c r="W2517">
        <v>15</v>
      </c>
      <c r="X2517">
        <v>0</v>
      </c>
      <c r="Y2517">
        <v>0</v>
      </c>
      <c r="Z2517">
        <v>1</v>
      </c>
      <c r="AA2517">
        <v>1</v>
      </c>
      <c r="AB2517">
        <v>16</v>
      </c>
      <c r="AC2517">
        <v>0</v>
      </c>
      <c r="AD2517">
        <v>0</v>
      </c>
      <c r="AE2517">
        <v>1.0000000000000002</v>
      </c>
      <c r="AF2517">
        <v>0</v>
      </c>
      <c r="AG2517">
        <v>18</v>
      </c>
      <c r="AH2517">
        <v>0</v>
      </c>
      <c r="AI2517">
        <v>0</v>
      </c>
      <c r="AJ2517">
        <v>1</v>
      </c>
      <c r="AK2517">
        <v>1.0000000000000002</v>
      </c>
      <c r="AL2517">
        <v>17</v>
      </c>
      <c r="AM2517">
        <v>0</v>
      </c>
      <c r="AN2517">
        <v>0</v>
      </c>
      <c r="AO2517">
        <v>2.0000000000000004</v>
      </c>
      <c r="AP2517">
        <v>0</v>
      </c>
      <c r="AQ2517">
        <v>17</v>
      </c>
      <c r="AR2517">
        <v>0</v>
      </c>
      <c r="AS2517">
        <v>1</v>
      </c>
      <c r="AT2517">
        <v>0</v>
      </c>
      <c r="AU2517">
        <v>0</v>
      </c>
      <c r="AV2517">
        <v>15</v>
      </c>
      <c r="AW2517">
        <v>0</v>
      </c>
      <c r="AX2517">
        <v>0</v>
      </c>
      <c r="AY2517">
        <v>0</v>
      </c>
      <c r="AZ2517">
        <v>0</v>
      </c>
      <c r="BA2517">
        <v>14</v>
      </c>
      <c r="BB2517">
        <v>0</v>
      </c>
      <c r="BC2517">
        <v>0</v>
      </c>
      <c r="BD2517">
        <v>0</v>
      </c>
      <c r="BE2517">
        <v>3</v>
      </c>
      <c r="BF2517">
        <v>16</v>
      </c>
      <c r="BG2517">
        <v>0</v>
      </c>
      <c r="BH2517">
        <v>0</v>
      </c>
      <c r="BI2517">
        <v>0</v>
      </c>
      <c r="BJ2517">
        <v>2.9999999999999996</v>
      </c>
    </row>
    <row r="2518" spans="1:62" ht="17.100000000000001" customHeight="1" x14ac:dyDescent="0.25">
      <c r="A2518" t="s">
        <v>2755</v>
      </c>
      <c r="B2518" t="s">
        <v>6668</v>
      </c>
      <c r="C2518" t="s">
        <v>1825</v>
      </c>
      <c r="D2518" t="s">
        <v>2812</v>
      </c>
      <c r="E2518" t="s">
        <v>6690</v>
      </c>
      <c r="F2518" t="s">
        <v>2815</v>
      </c>
      <c r="G2518">
        <v>1</v>
      </c>
      <c r="H2518">
        <v>45</v>
      </c>
      <c r="I2518">
        <v>32</v>
      </c>
      <c r="J2518">
        <v>5.0000000000000009</v>
      </c>
      <c r="K2518">
        <v>0</v>
      </c>
      <c r="L2518">
        <v>1.0000000000000004</v>
      </c>
      <c r="M2518">
        <v>51</v>
      </c>
      <c r="N2518">
        <v>35.999999999999993</v>
      </c>
      <c r="O2518">
        <v>12.999999999999996</v>
      </c>
      <c r="P2518">
        <v>0</v>
      </c>
      <c r="Q2518">
        <v>0.99999999999999978</v>
      </c>
      <c r="R2518">
        <v>26</v>
      </c>
      <c r="S2518">
        <v>6.0000000000000009</v>
      </c>
      <c r="T2518">
        <v>8.0000000000000018</v>
      </c>
      <c r="U2518">
        <v>0</v>
      </c>
      <c r="V2518">
        <v>2.0000000000000004</v>
      </c>
      <c r="W2518">
        <v>60</v>
      </c>
      <c r="X2518">
        <v>39.000000000000007</v>
      </c>
      <c r="Y2518">
        <v>11.000000000000004</v>
      </c>
      <c r="Z2518">
        <v>0</v>
      </c>
      <c r="AA2518">
        <v>2.9999999999999991</v>
      </c>
      <c r="AB2518">
        <v>67</v>
      </c>
      <c r="AC2518">
        <v>15</v>
      </c>
      <c r="AD2518">
        <v>5.0000000000000009</v>
      </c>
      <c r="AE2518">
        <v>1.0000000000000007</v>
      </c>
      <c r="AF2518">
        <v>0</v>
      </c>
      <c r="AG2518">
        <v>70</v>
      </c>
      <c r="AH2518">
        <v>6.0000000000000018</v>
      </c>
      <c r="AI2518">
        <v>6.0000000000000027</v>
      </c>
      <c r="AJ2518">
        <v>1.0000000000000007</v>
      </c>
      <c r="AK2518">
        <v>0</v>
      </c>
      <c r="AL2518">
        <v>48</v>
      </c>
      <c r="AM2518">
        <v>8.9999999999999929</v>
      </c>
      <c r="AN2518">
        <v>1.0000000000000007</v>
      </c>
      <c r="AO2518">
        <v>1.0000000000000007</v>
      </c>
      <c r="AP2518">
        <v>0</v>
      </c>
      <c r="AQ2518">
        <v>61</v>
      </c>
      <c r="AR2518">
        <v>13</v>
      </c>
      <c r="AS2518">
        <v>11</v>
      </c>
      <c r="AT2518">
        <v>2.0000000000000004</v>
      </c>
      <c r="AU2518">
        <v>0</v>
      </c>
      <c r="AV2518">
        <v>71</v>
      </c>
      <c r="AW2518">
        <v>23.000000000000018</v>
      </c>
      <c r="AX2518">
        <v>20</v>
      </c>
      <c r="AY2518">
        <v>1.0000000000000007</v>
      </c>
      <c r="AZ2518">
        <v>0</v>
      </c>
      <c r="BA2518">
        <v>60</v>
      </c>
      <c r="BB2518">
        <v>12.000000000000004</v>
      </c>
      <c r="BC2518">
        <v>13.000000000000002</v>
      </c>
      <c r="BD2518">
        <v>1.0000000000000007</v>
      </c>
      <c r="BE2518">
        <v>0</v>
      </c>
      <c r="BF2518">
        <v>37</v>
      </c>
      <c r="BG2518">
        <v>11.000000000000004</v>
      </c>
      <c r="BH2518">
        <v>9.9999999999999964</v>
      </c>
      <c r="BI2518">
        <v>0</v>
      </c>
      <c r="BJ2518">
        <v>0</v>
      </c>
    </row>
    <row r="2519" spans="1:62" ht="17.100000000000001" customHeight="1" x14ac:dyDescent="0.25">
      <c r="A2519" t="s">
        <v>2755</v>
      </c>
      <c r="B2519" t="s">
        <v>6668</v>
      </c>
      <c r="C2519" t="s">
        <v>1825</v>
      </c>
      <c r="D2519" t="s">
        <v>2812</v>
      </c>
      <c r="E2519" t="s">
        <v>6690</v>
      </c>
      <c r="F2519" t="s">
        <v>2814</v>
      </c>
      <c r="G2519">
        <v>2</v>
      </c>
      <c r="H2519">
        <v>7</v>
      </c>
      <c r="I2519">
        <v>0</v>
      </c>
      <c r="J2519">
        <v>0</v>
      </c>
      <c r="K2519">
        <v>0</v>
      </c>
      <c r="L2519">
        <v>0</v>
      </c>
      <c r="M2519">
        <v>7</v>
      </c>
      <c r="N2519">
        <v>0</v>
      </c>
      <c r="O2519">
        <v>0</v>
      </c>
      <c r="P2519">
        <v>0</v>
      </c>
      <c r="Q2519">
        <v>1</v>
      </c>
      <c r="R2519">
        <v>24</v>
      </c>
      <c r="S2519">
        <v>1</v>
      </c>
      <c r="T2519">
        <v>0</v>
      </c>
      <c r="U2519">
        <v>0</v>
      </c>
      <c r="V2519">
        <v>0.99999999999999978</v>
      </c>
      <c r="W2519">
        <v>25</v>
      </c>
      <c r="X2519">
        <v>2.9999999999999996</v>
      </c>
      <c r="Y2519">
        <v>1.0000000000000002</v>
      </c>
      <c r="Z2519">
        <v>1.0000000000000002</v>
      </c>
      <c r="AA2519">
        <v>0</v>
      </c>
      <c r="AB2519">
        <v>25</v>
      </c>
      <c r="AC2519">
        <v>0</v>
      </c>
      <c r="AD2519">
        <v>0</v>
      </c>
      <c r="AE2519">
        <v>1.0000000000000002</v>
      </c>
      <c r="AF2519">
        <v>0</v>
      </c>
      <c r="AG2519">
        <v>29</v>
      </c>
      <c r="AH2519">
        <v>0</v>
      </c>
      <c r="AI2519">
        <v>2.0000000000000009</v>
      </c>
      <c r="AJ2519">
        <v>0</v>
      </c>
      <c r="AK2519">
        <v>1</v>
      </c>
      <c r="AL2519">
        <v>31</v>
      </c>
      <c r="AM2519">
        <v>3.0000000000000013</v>
      </c>
      <c r="AN2519">
        <v>1.0000000000000004</v>
      </c>
      <c r="AO2519">
        <v>0</v>
      </c>
      <c r="AP2519">
        <v>0</v>
      </c>
      <c r="AQ2519">
        <v>28</v>
      </c>
      <c r="AR2519">
        <v>0</v>
      </c>
      <c r="AS2519">
        <v>0</v>
      </c>
      <c r="AT2519">
        <v>1</v>
      </c>
      <c r="AU2519">
        <v>0</v>
      </c>
      <c r="AV2519">
        <v>31</v>
      </c>
      <c r="AW2519">
        <v>0</v>
      </c>
      <c r="AX2519">
        <v>2.0000000000000009</v>
      </c>
      <c r="AY2519">
        <v>0</v>
      </c>
      <c r="AZ2519">
        <v>0</v>
      </c>
      <c r="BA2519">
        <v>29</v>
      </c>
      <c r="BB2519">
        <v>0</v>
      </c>
      <c r="BC2519">
        <v>2.0000000000000009</v>
      </c>
      <c r="BD2519">
        <v>0</v>
      </c>
      <c r="BE2519">
        <v>1</v>
      </c>
      <c r="BF2519">
        <v>46</v>
      </c>
      <c r="BG2519">
        <v>1</v>
      </c>
      <c r="BH2519">
        <v>0</v>
      </c>
      <c r="BI2519">
        <v>0</v>
      </c>
      <c r="BJ2519">
        <v>0</v>
      </c>
    </row>
    <row r="2520" spans="1:62" ht="17.100000000000001" customHeight="1" x14ac:dyDescent="0.25">
      <c r="A2520" t="s">
        <v>2755</v>
      </c>
      <c r="B2520" t="s">
        <v>6668</v>
      </c>
      <c r="C2520" t="s">
        <v>1825</v>
      </c>
      <c r="D2520" t="s">
        <v>2812</v>
      </c>
      <c r="E2520" t="s">
        <v>6690</v>
      </c>
      <c r="F2520" t="s">
        <v>2813</v>
      </c>
      <c r="G2520">
        <v>3</v>
      </c>
      <c r="H2520">
        <v>5</v>
      </c>
      <c r="I2520">
        <v>0</v>
      </c>
      <c r="J2520">
        <v>0</v>
      </c>
      <c r="K2520">
        <v>0</v>
      </c>
      <c r="L2520">
        <v>2</v>
      </c>
      <c r="M2520">
        <v>4</v>
      </c>
      <c r="N2520">
        <v>1</v>
      </c>
      <c r="O2520">
        <v>1</v>
      </c>
      <c r="P2520">
        <v>0</v>
      </c>
      <c r="Q2520">
        <v>0</v>
      </c>
      <c r="R2520">
        <v>3</v>
      </c>
      <c r="S2520">
        <v>0</v>
      </c>
      <c r="T2520">
        <v>0</v>
      </c>
      <c r="U2520">
        <v>0</v>
      </c>
      <c r="V2520">
        <v>0</v>
      </c>
      <c r="W2520">
        <v>3</v>
      </c>
      <c r="X2520">
        <v>0</v>
      </c>
      <c r="Y2520">
        <v>0</v>
      </c>
      <c r="Z2520">
        <v>1</v>
      </c>
      <c r="AA2520">
        <v>0</v>
      </c>
      <c r="AB2520">
        <v>3</v>
      </c>
      <c r="AC2520">
        <v>0</v>
      </c>
      <c r="AD2520">
        <v>0</v>
      </c>
      <c r="AE2520">
        <v>0</v>
      </c>
      <c r="AF2520">
        <v>0</v>
      </c>
      <c r="AG2520">
        <v>5</v>
      </c>
      <c r="AH2520">
        <v>1</v>
      </c>
      <c r="AI2520">
        <v>0</v>
      </c>
      <c r="AJ2520">
        <v>0</v>
      </c>
      <c r="AK2520">
        <v>0</v>
      </c>
      <c r="AL2520">
        <v>6</v>
      </c>
      <c r="AM2520">
        <v>0</v>
      </c>
      <c r="AN2520">
        <v>0</v>
      </c>
      <c r="AO2520">
        <v>0</v>
      </c>
      <c r="AP2520">
        <v>0</v>
      </c>
      <c r="AQ2520">
        <v>8</v>
      </c>
      <c r="AR2520">
        <v>1.0000000000000002</v>
      </c>
      <c r="AS2520">
        <v>2.0000000000000004</v>
      </c>
      <c r="AT2520">
        <v>0</v>
      </c>
      <c r="AU2520">
        <v>0</v>
      </c>
      <c r="AV2520">
        <v>5</v>
      </c>
      <c r="AW2520">
        <v>0</v>
      </c>
      <c r="AX2520">
        <v>0</v>
      </c>
      <c r="AY2520">
        <v>0</v>
      </c>
      <c r="AZ2520">
        <v>0</v>
      </c>
      <c r="BA2520">
        <v>5</v>
      </c>
      <c r="BB2520">
        <v>0</v>
      </c>
      <c r="BC2520">
        <v>1</v>
      </c>
      <c r="BD2520">
        <v>0</v>
      </c>
      <c r="BE2520">
        <v>0</v>
      </c>
      <c r="BF2520">
        <v>5</v>
      </c>
      <c r="BG2520">
        <v>0</v>
      </c>
      <c r="BH2520">
        <v>0</v>
      </c>
      <c r="BI2520">
        <v>0</v>
      </c>
      <c r="BJ2520">
        <v>0</v>
      </c>
    </row>
    <row r="2521" spans="1:62" ht="17.100000000000001" customHeight="1" x14ac:dyDescent="0.25">
      <c r="A2521" t="s">
        <v>2755</v>
      </c>
      <c r="B2521" t="s">
        <v>6668</v>
      </c>
      <c r="C2521" t="s">
        <v>1825</v>
      </c>
      <c r="D2521" t="s">
        <v>2812</v>
      </c>
      <c r="E2521" t="s">
        <v>6690</v>
      </c>
      <c r="F2521" t="s">
        <v>2811</v>
      </c>
      <c r="G2521">
        <v>4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1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</row>
    <row r="2522" spans="1:62" ht="17.100000000000001" customHeight="1" x14ac:dyDescent="0.25">
      <c r="A2522" t="s">
        <v>2755</v>
      </c>
      <c r="B2522" t="s">
        <v>6668</v>
      </c>
      <c r="C2522" t="s">
        <v>2807</v>
      </c>
      <c r="D2522" t="s">
        <v>2806</v>
      </c>
      <c r="E2522" t="s">
        <v>7260</v>
      </c>
      <c r="F2522" t="s">
        <v>2810</v>
      </c>
      <c r="G2522">
        <v>1</v>
      </c>
      <c r="H2522">
        <v>325</v>
      </c>
      <c r="I2522">
        <v>90</v>
      </c>
      <c r="J2522">
        <v>34.000000000000014</v>
      </c>
      <c r="K2522">
        <v>0</v>
      </c>
      <c r="L2522">
        <v>11.999999999999993</v>
      </c>
      <c r="M2522">
        <v>369</v>
      </c>
      <c r="N2522">
        <v>79.000000000000057</v>
      </c>
      <c r="O2522">
        <v>46.000000000000007</v>
      </c>
      <c r="P2522">
        <v>0</v>
      </c>
      <c r="Q2522">
        <v>5.000000000000008</v>
      </c>
      <c r="R2522">
        <v>279</v>
      </c>
      <c r="S2522">
        <v>22.000000000000014</v>
      </c>
      <c r="T2522">
        <v>54.999999999999993</v>
      </c>
      <c r="U2522">
        <v>4.0000000000000018</v>
      </c>
      <c r="V2522">
        <v>15.000000000000012</v>
      </c>
      <c r="W2522">
        <v>465</v>
      </c>
      <c r="X2522">
        <v>22.000000000000014</v>
      </c>
      <c r="Y2522">
        <v>23.999999999999986</v>
      </c>
      <c r="Z2522">
        <v>25.999999999999996</v>
      </c>
      <c r="AA2522">
        <v>41.999999999999979</v>
      </c>
      <c r="AB2522">
        <v>320</v>
      </c>
      <c r="AC2522">
        <v>28.000000000000007</v>
      </c>
      <c r="AD2522">
        <v>18.000000000000004</v>
      </c>
      <c r="AE2522">
        <v>26.999999999999989</v>
      </c>
      <c r="AF2522">
        <v>12.000000000000009</v>
      </c>
      <c r="AG2522">
        <v>341</v>
      </c>
      <c r="AH2522">
        <v>47.999999999999964</v>
      </c>
      <c r="AI2522">
        <v>45.000000000000036</v>
      </c>
      <c r="AJ2522">
        <v>28.000000000000014</v>
      </c>
      <c r="AK2522">
        <v>2.9999999999999987</v>
      </c>
      <c r="AL2522">
        <v>306</v>
      </c>
      <c r="AM2522">
        <v>23.000000000000021</v>
      </c>
      <c r="AN2522">
        <v>22.000000000000018</v>
      </c>
      <c r="AO2522">
        <v>6</v>
      </c>
      <c r="AP2522">
        <v>0</v>
      </c>
      <c r="AQ2522">
        <v>306</v>
      </c>
      <c r="AR2522">
        <v>25.000000000000007</v>
      </c>
      <c r="AS2522">
        <v>32</v>
      </c>
      <c r="AT2522">
        <v>9.0000000000000036</v>
      </c>
      <c r="AU2522">
        <v>0.99999999999999967</v>
      </c>
      <c r="AV2522">
        <v>294</v>
      </c>
      <c r="AW2522">
        <v>24.000000000000018</v>
      </c>
      <c r="AX2522">
        <v>20.000000000000011</v>
      </c>
      <c r="AY2522">
        <v>0</v>
      </c>
      <c r="AZ2522">
        <v>0</v>
      </c>
      <c r="BA2522">
        <v>299</v>
      </c>
      <c r="BB2522">
        <v>26.000000000000004</v>
      </c>
      <c r="BC2522">
        <v>7.9999999999999964</v>
      </c>
      <c r="BD2522">
        <v>0</v>
      </c>
      <c r="BE2522">
        <v>3.0000000000000013</v>
      </c>
      <c r="BF2522">
        <v>281</v>
      </c>
      <c r="BG2522">
        <v>41</v>
      </c>
      <c r="BH2522">
        <v>28.999999999999993</v>
      </c>
      <c r="BI2522">
        <v>0</v>
      </c>
      <c r="BJ2522">
        <v>0</v>
      </c>
    </row>
    <row r="2523" spans="1:62" ht="17.100000000000001" customHeight="1" x14ac:dyDescent="0.25">
      <c r="A2523" t="s">
        <v>2755</v>
      </c>
      <c r="B2523" t="s">
        <v>6668</v>
      </c>
      <c r="C2523" t="s">
        <v>2807</v>
      </c>
      <c r="D2523" t="s">
        <v>2806</v>
      </c>
      <c r="E2523" t="s">
        <v>7260</v>
      </c>
      <c r="F2523" t="s">
        <v>2809</v>
      </c>
      <c r="G2523">
        <v>2</v>
      </c>
      <c r="H2523">
        <v>80</v>
      </c>
      <c r="I2523">
        <v>11.000000000000005</v>
      </c>
      <c r="J2523">
        <v>5</v>
      </c>
      <c r="K2523">
        <v>0</v>
      </c>
      <c r="L2523">
        <v>6.9999999999999982</v>
      </c>
      <c r="M2523">
        <v>93</v>
      </c>
      <c r="N2523">
        <v>19</v>
      </c>
      <c r="O2523">
        <v>2.0000000000000004</v>
      </c>
      <c r="P2523">
        <v>0</v>
      </c>
      <c r="Q2523">
        <v>4.0000000000000027</v>
      </c>
      <c r="R2523">
        <v>160</v>
      </c>
      <c r="S2523">
        <v>1</v>
      </c>
      <c r="T2523">
        <v>6.0000000000000018</v>
      </c>
      <c r="U2523">
        <v>2.0000000000000009</v>
      </c>
      <c r="V2523">
        <v>25.000000000000007</v>
      </c>
      <c r="W2523">
        <v>92</v>
      </c>
      <c r="X2523">
        <v>4.9999999999999982</v>
      </c>
      <c r="Y2523">
        <v>2.0000000000000004</v>
      </c>
      <c r="Z2523">
        <v>2.0000000000000022</v>
      </c>
      <c r="AA2523">
        <v>4.0000000000000018</v>
      </c>
      <c r="AB2523">
        <v>93</v>
      </c>
      <c r="AC2523">
        <v>1</v>
      </c>
      <c r="AD2523">
        <v>0</v>
      </c>
      <c r="AE2523">
        <v>2.0000000000000013</v>
      </c>
      <c r="AF2523">
        <v>3.0000000000000004</v>
      </c>
      <c r="AG2523">
        <v>93</v>
      </c>
      <c r="AH2523">
        <v>1.9999999999999998</v>
      </c>
      <c r="AI2523">
        <v>5.0000000000000009</v>
      </c>
      <c r="AJ2523">
        <v>0</v>
      </c>
      <c r="AK2523">
        <v>0</v>
      </c>
      <c r="AL2523">
        <v>90</v>
      </c>
      <c r="AM2523">
        <v>2.9999999999999991</v>
      </c>
      <c r="AN2523">
        <v>2.0000000000000004</v>
      </c>
      <c r="AO2523">
        <v>0</v>
      </c>
      <c r="AP2523">
        <v>0</v>
      </c>
      <c r="AQ2523">
        <v>91</v>
      </c>
      <c r="AR2523">
        <v>2.0000000000000009</v>
      </c>
      <c r="AS2523">
        <v>1.0000000000000011</v>
      </c>
      <c r="AT2523">
        <v>0</v>
      </c>
      <c r="AU2523">
        <v>0</v>
      </c>
      <c r="AV2523">
        <v>91</v>
      </c>
      <c r="AW2523">
        <v>1.0000000000000002</v>
      </c>
      <c r="AX2523">
        <v>0</v>
      </c>
      <c r="AY2523">
        <v>0</v>
      </c>
      <c r="AZ2523">
        <v>0</v>
      </c>
      <c r="BA2523">
        <v>96</v>
      </c>
      <c r="BB2523">
        <v>4.9999999999999982</v>
      </c>
      <c r="BC2523">
        <v>1.0000000000000004</v>
      </c>
      <c r="BD2523">
        <v>0</v>
      </c>
      <c r="BE2523">
        <v>1.0000000000000002</v>
      </c>
      <c r="BF2523">
        <v>156</v>
      </c>
      <c r="BG2523">
        <v>6</v>
      </c>
      <c r="BH2523">
        <v>15.999999999999996</v>
      </c>
      <c r="BI2523">
        <v>0</v>
      </c>
      <c r="BJ2523">
        <v>0</v>
      </c>
    </row>
    <row r="2524" spans="1:62" ht="17.100000000000001" customHeight="1" x14ac:dyDescent="0.25">
      <c r="A2524" t="s">
        <v>2755</v>
      </c>
      <c r="B2524" t="s">
        <v>6668</v>
      </c>
      <c r="C2524" t="s">
        <v>2807</v>
      </c>
      <c r="D2524" t="s">
        <v>2806</v>
      </c>
      <c r="E2524" t="s">
        <v>7260</v>
      </c>
      <c r="F2524" t="s">
        <v>2808</v>
      </c>
      <c r="G2524">
        <v>3</v>
      </c>
      <c r="H2524">
        <v>18</v>
      </c>
      <c r="I2524">
        <v>1</v>
      </c>
      <c r="J2524">
        <v>1</v>
      </c>
      <c r="K2524">
        <v>0</v>
      </c>
      <c r="L2524">
        <v>3</v>
      </c>
      <c r="M2524">
        <v>18</v>
      </c>
      <c r="N2524">
        <v>2</v>
      </c>
      <c r="O2524">
        <v>0</v>
      </c>
      <c r="P2524">
        <v>0</v>
      </c>
      <c r="Q2524">
        <v>0</v>
      </c>
      <c r="R2524">
        <v>18</v>
      </c>
      <c r="S2524">
        <v>0</v>
      </c>
      <c r="T2524">
        <v>1</v>
      </c>
      <c r="U2524">
        <v>2</v>
      </c>
      <c r="V2524">
        <v>0</v>
      </c>
      <c r="W2524">
        <v>20</v>
      </c>
      <c r="X2524">
        <v>1.0000000000000002</v>
      </c>
      <c r="Y2524">
        <v>0</v>
      </c>
      <c r="Z2524">
        <v>1.9999999999999998</v>
      </c>
      <c r="AA2524">
        <v>3.9999999999999991</v>
      </c>
      <c r="AB2524">
        <v>17</v>
      </c>
      <c r="AC2524">
        <v>1</v>
      </c>
      <c r="AD2524">
        <v>0</v>
      </c>
      <c r="AE2524">
        <v>2</v>
      </c>
      <c r="AF2524">
        <v>1.0000000000000002</v>
      </c>
      <c r="AG2524">
        <v>22</v>
      </c>
      <c r="AH2524">
        <v>0</v>
      </c>
      <c r="AI2524">
        <v>5</v>
      </c>
      <c r="AJ2524">
        <v>1</v>
      </c>
      <c r="AK2524">
        <v>0</v>
      </c>
      <c r="AL2524">
        <v>15</v>
      </c>
      <c r="AM2524">
        <v>0</v>
      </c>
      <c r="AN2524">
        <v>0</v>
      </c>
      <c r="AO2524">
        <v>1</v>
      </c>
      <c r="AP2524">
        <v>0</v>
      </c>
      <c r="AQ2524">
        <v>15</v>
      </c>
      <c r="AR2524">
        <v>0</v>
      </c>
      <c r="AS2524">
        <v>0</v>
      </c>
      <c r="AT2524">
        <v>1</v>
      </c>
      <c r="AU2524">
        <v>1</v>
      </c>
      <c r="AV2524">
        <v>18</v>
      </c>
      <c r="AW2524">
        <v>2.0000000000000004</v>
      </c>
      <c r="AX2524">
        <v>1.0000000000000002</v>
      </c>
      <c r="AY2524">
        <v>1</v>
      </c>
      <c r="AZ2524">
        <v>0</v>
      </c>
      <c r="BA2524">
        <v>19</v>
      </c>
      <c r="BB2524">
        <v>0</v>
      </c>
      <c r="BC2524">
        <v>0</v>
      </c>
      <c r="BD2524">
        <v>1</v>
      </c>
      <c r="BE2524">
        <v>1</v>
      </c>
      <c r="BF2524">
        <v>19</v>
      </c>
      <c r="BG2524">
        <v>1</v>
      </c>
      <c r="BH2524">
        <v>0</v>
      </c>
      <c r="BI2524">
        <v>1</v>
      </c>
      <c r="BJ2524">
        <v>1</v>
      </c>
    </row>
    <row r="2525" spans="1:62" ht="17.100000000000001" customHeight="1" x14ac:dyDescent="0.25">
      <c r="A2525" t="s">
        <v>2755</v>
      </c>
      <c r="B2525" t="s">
        <v>6668</v>
      </c>
      <c r="C2525" t="s">
        <v>2807</v>
      </c>
      <c r="D2525" t="s">
        <v>2806</v>
      </c>
      <c r="E2525" t="s">
        <v>7260</v>
      </c>
      <c r="F2525" t="s">
        <v>2805</v>
      </c>
      <c r="G2525">
        <v>4</v>
      </c>
      <c r="H2525">
        <v>1</v>
      </c>
      <c r="I2525">
        <v>0</v>
      </c>
      <c r="J2525">
        <v>0</v>
      </c>
      <c r="K2525">
        <v>0</v>
      </c>
      <c r="L2525">
        <v>0</v>
      </c>
      <c r="M2525">
        <v>3</v>
      </c>
      <c r="N2525">
        <v>1</v>
      </c>
      <c r="O2525">
        <v>0</v>
      </c>
      <c r="P2525">
        <v>0</v>
      </c>
      <c r="Q2525">
        <v>0</v>
      </c>
      <c r="R2525">
        <v>2</v>
      </c>
      <c r="S2525">
        <v>0</v>
      </c>
      <c r="T2525">
        <v>0</v>
      </c>
      <c r="U2525">
        <v>0</v>
      </c>
      <c r="V2525">
        <v>1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2</v>
      </c>
      <c r="AH2525">
        <v>0</v>
      </c>
      <c r="AI2525">
        <v>1</v>
      </c>
      <c r="AJ2525">
        <v>0</v>
      </c>
      <c r="AK2525">
        <v>0</v>
      </c>
      <c r="AL2525">
        <v>1</v>
      </c>
      <c r="AM2525">
        <v>0</v>
      </c>
      <c r="AN2525">
        <v>0</v>
      </c>
      <c r="AO2525">
        <v>0</v>
      </c>
      <c r="AP2525">
        <v>0</v>
      </c>
      <c r="AQ2525">
        <v>1</v>
      </c>
      <c r="AR2525">
        <v>0</v>
      </c>
      <c r="AS2525">
        <v>0</v>
      </c>
      <c r="AT2525">
        <v>0</v>
      </c>
      <c r="AU2525">
        <v>0</v>
      </c>
      <c r="AV2525">
        <v>1</v>
      </c>
      <c r="AW2525">
        <v>0</v>
      </c>
      <c r="AX2525">
        <v>0</v>
      </c>
      <c r="AY2525">
        <v>0</v>
      </c>
      <c r="AZ2525">
        <v>0</v>
      </c>
      <c r="BA2525">
        <v>1</v>
      </c>
      <c r="BB2525">
        <v>0</v>
      </c>
      <c r="BC2525">
        <v>0</v>
      </c>
      <c r="BD2525">
        <v>0</v>
      </c>
      <c r="BE2525">
        <v>0</v>
      </c>
      <c r="BF2525">
        <v>1</v>
      </c>
      <c r="BG2525">
        <v>0</v>
      </c>
      <c r="BH2525">
        <v>0</v>
      </c>
      <c r="BI2525">
        <v>0</v>
      </c>
      <c r="BJ2525">
        <v>0</v>
      </c>
    </row>
    <row r="2526" spans="1:62" ht="17.100000000000001" customHeight="1" x14ac:dyDescent="0.25">
      <c r="A2526" t="s">
        <v>2755</v>
      </c>
      <c r="B2526" t="s">
        <v>6668</v>
      </c>
      <c r="C2526" t="s">
        <v>2801</v>
      </c>
      <c r="D2526" t="s">
        <v>2800</v>
      </c>
      <c r="E2526" t="s">
        <v>7132</v>
      </c>
      <c r="F2526" t="s">
        <v>2804</v>
      </c>
      <c r="G2526">
        <v>1</v>
      </c>
      <c r="H2526">
        <v>96</v>
      </c>
      <c r="I2526">
        <v>11.000000000000002</v>
      </c>
      <c r="J2526">
        <v>10</v>
      </c>
      <c r="K2526">
        <v>4.0000000000000018</v>
      </c>
      <c r="L2526">
        <v>0</v>
      </c>
      <c r="M2526">
        <v>94</v>
      </c>
      <c r="N2526">
        <v>16.000000000000014</v>
      </c>
      <c r="O2526">
        <v>8.0000000000000053</v>
      </c>
      <c r="P2526">
        <v>0</v>
      </c>
      <c r="Q2526">
        <v>1.0000000000000002</v>
      </c>
      <c r="R2526">
        <v>113</v>
      </c>
      <c r="S2526">
        <v>9.9999999999999947</v>
      </c>
      <c r="T2526">
        <v>88.999999999999972</v>
      </c>
      <c r="U2526">
        <v>0</v>
      </c>
      <c r="V2526">
        <v>4.0000000000000018</v>
      </c>
      <c r="W2526">
        <v>43</v>
      </c>
      <c r="X2526">
        <v>20.999999999999993</v>
      </c>
      <c r="Y2526">
        <v>2.0000000000000004</v>
      </c>
      <c r="Z2526">
        <v>0</v>
      </c>
      <c r="AA2526">
        <v>5</v>
      </c>
      <c r="AB2526">
        <v>39</v>
      </c>
      <c r="AC2526">
        <v>1.0000000000000004</v>
      </c>
      <c r="AD2526">
        <v>2.0000000000000004</v>
      </c>
      <c r="AE2526">
        <v>0</v>
      </c>
      <c r="AF2526">
        <v>0</v>
      </c>
      <c r="AG2526">
        <v>87</v>
      </c>
      <c r="AH2526">
        <v>47.000000000000007</v>
      </c>
      <c r="AI2526">
        <v>14</v>
      </c>
      <c r="AJ2526">
        <v>0</v>
      </c>
      <c r="AK2526">
        <v>1.0000000000000009</v>
      </c>
      <c r="AL2526">
        <v>86</v>
      </c>
      <c r="AM2526">
        <v>17</v>
      </c>
      <c r="AN2526">
        <v>2</v>
      </c>
      <c r="AO2526">
        <v>3</v>
      </c>
      <c r="AP2526">
        <v>9.0000000000000036</v>
      </c>
      <c r="AQ2526">
        <v>103</v>
      </c>
      <c r="AR2526">
        <v>20.000000000000007</v>
      </c>
      <c r="AS2526">
        <v>15.999999999999998</v>
      </c>
      <c r="AT2526">
        <v>0</v>
      </c>
      <c r="AU2526">
        <v>1.9999999999999998</v>
      </c>
      <c r="AV2526">
        <v>98</v>
      </c>
      <c r="AW2526">
        <v>17.000000000000004</v>
      </c>
      <c r="AX2526">
        <v>14.999999999999993</v>
      </c>
      <c r="AY2526">
        <v>1.0000000000000002</v>
      </c>
      <c r="AZ2526">
        <v>1.0000000000000002</v>
      </c>
      <c r="BA2526">
        <v>103</v>
      </c>
      <c r="BB2526">
        <v>20</v>
      </c>
      <c r="BC2526">
        <v>23.000000000000014</v>
      </c>
      <c r="BD2526">
        <v>0</v>
      </c>
      <c r="BE2526">
        <v>0</v>
      </c>
      <c r="BF2526">
        <v>105</v>
      </c>
      <c r="BG2526">
        <v>33.000000000000014</v>
      </c>
      <c r="BH2526">
        <v>25</v>
      </c>
      <c r="BI2526">
        <v>0</v>
      </c>
      <c r="BJ2526">
        <v>0</v>
      </c>
    </row>
    <row r="2527" spans="1:62" ht="17.100000000000001" customHeight="1" x14ac:dyDescent="0.25">
      <c r="A2527" t="s">
        <v>2755</v>
      </c>
      <c r="B2527" t="s">
        <v>6668</v>
      </c>
      <c r="C2527" t="s">
        <v>2801</v>
      </c>
      <c r="D2527" t="s">
        <v>2800</v>
      </c>
      <c r="E2527" t="s">
        <v>7132</v>
      </c>
      <c r="F2527" t="s">
        <v>2803</v>
      </c>
      <c r="G2527">
        <v>2</v>
      </c>
      <c r="H2527">
        <v>19</v>
      </c>
      <c r="I2527">
        <v>0</v>
      </c>
      <c r="J2527">
        <v>0</v>
      </c>
      <c r="K2527">
        <v>0</v>
      </c>
      <c r="L2527">
        <v>0</v>
      </c>
      <c r="M2527">
        <v>29</v>
      </c>
      <c r="N2527">
        <v>0</v>
      </c>
      <c r="O2527">
        <v>1.0000000000000004</v>
      </c>
      <c r="P2527">
        <v>0</v>
      </c>
      <c r="Q2527">
        <v>1.0000000000000004</v>
      </c>
      <c r="R2527">
        <v>10</v>
      </c>
      <c r="S2527">
        <v>0</v>
      </c>
      <c r="T2527">
        <v>1.0000000000000002</v>
      </c>
      <c r="U2527">
        <v>0</v>
      </c>
      <c r="V2527">
        <v>0</v>
      </c>
      <c r="W2527">
        <v>10</v>
      </c>
      <c r="X2527">
        <v>0</v>
      </c>
      <c r="Y2527">
        <v>1.0000000000000002</v>
      </c>
      <c r="Z2527">
        <v>0</v>
      </c>
      <c r="AA2527">
        <v>3</v>
      </c>
      <c r="AB2527">
        <v>11</v>
      </c>
      <c r="AC2527">
        <v>1.0000000000000002</v>
      </c>
      <c r="AD2527">
        <v>0</v>
      </c>
      <c r="AE2527">
        <v>0</v>
      </c>
      <c r="AF2527">
        <v>2.0000000000000004</v>
      </c>
      <c r="AG2527">
        <v>10</v>
      </c>
      <c r="AH2527">
        <v>0</v>
      </c>
      <c r="AI2527">
        <v>0</v>
      </c>
      <c r="AJ2527">
        <v>0</v>
      </c>
      <c r="AK2527">
        <v>0</v>
      </c>
      <c r="AL2527">
        <v>14</v>
      </c>
      <c r="AM2527">
        <v>1.0000000000000002</v>
      </c>
      <c r="AN2527">
        <v>0</v>
      </c>
      <c r="AO2527">
        <v>0</v>
      </c>
      <c r="AP2527">
        <v>0</v>
      </c>
      <c r="AQ2527">
        <v>15</v>
      </c>
      <c r="AR2527">
        <v>0</v>
      </c>
      <c r="AS2527">
        <v>1.0000000000000002</v>
      </c>
      <c r="AT2527">
        <v>0</v>
      </c>
      <c r="AU2527">
        <v>0</v>
      </c>
      <c r="AV2527">
        <v>14</v>
      </c>
      <c r="AW2527">
        <v>0</v>
      </c>
      <c r="AX2527">
        <v>0</v>
      </c>
      <c r="AY2527">
        <v>0</v>
      </c>
      <c r="AZ2527">
        <v>0</v>
      </c>
      <c r="BA2527">
        <v>16</v>
      </c>
      <c r="BB2527">
        <v>1.0000000000000002</v>
      </c>
      <c r="BC2527">
        <v>0</v>
      </c>
      <c r="BD2527">
        <v>0</v>
      </c>
      <c r="BE2527">
        <v>0</v>
      </c>
      <c r="BF2527">
        <v>18</v>
      </c>
      <c r="BG2527">
        <v>1</v>
      </c>
      <c r="BH2527">
        <v>0</v>
      </c>
      <c r="BI2527">
        <v>0</v>
      </c>
      <c r="BJ2527">
        <v>0</v>
      </c>
    </row>
    <row r="2528" spans="1:62" ht="17.100000000000001" customHeight="1" x14ac:dyDescent="0.25">
      <c r="A2528" t="s">
        <v>2755</v>
      </c>
      <c r="B2528" t="s">
        <v>6668</v>
      </c>
      <c r="C2528" t="s">
        <v>2801</v>
      </c>
      <c r="D2528" t="s">
        <v>2800</v>
      </c>
      <c r="E2528" t="s">
        <v>7132</v>
      </c>
      <c r="F2528" t="s">
        <v>2802</v>
      </c>
      <c r="G2528">
        <v>3</v>
      </c>
      <c r="H2528">
        <v>5</v>
      </c>
      <c r="I2528">
        <v>0</v>
      </c>
      <c r="J2528">
        <v>2</v>
      </c>
      <c r="K2528">
        <v>0</v>
      </c>
      <c r="L2528">
        <v>0</v>
      </c>
      <c r="M2528">
        <v>3</v>
      </c>
      <c r="N2528">
        <v>0</v>
      </c>
      <c r="O2528">
        <v>0</v>
      </c>
      <c r="P2528">
        <v>0</v>
      </c>
      <c r="Q2528">
        <v>0</v>
      </c>
      <c r="R2528">
        <v>3</v>
      </c>
      <c r="S2528">
        <v>0</v>
      </c>
      <c r="T2528">
        <v>0</v>
      </c>
      <c r="U2528">
        <v>0</v>
      </c>
      <c r="V2528">
        <v>0</v>
      </c>
      <c r="W2528">
        <v>2</v>
      </c>
      <c r="X2528">
        <v>0</v>
      </c>
      <c r="Y2528">
        <v>0</v>
      </c>
      <c r="Z2528">
        <v>0</v>
      </c>
      <c r="AA2528">
        <v>0</v>
      </c>
      <c r="AB2528">
        <v>3</v>
      </c>
      <c r="AC2528">
        <v>0</v>
      </c>
      <c r="AD2528">
        <v>0</v>
      </c>
      <c r="AE2528">
        <v>0</v>
      </c>
      <c r="AF2528">
        <v>1</v>
      </c>
      <c r="AG2528">
        <v>3</v>
      </c>
      <c r="AH2528">
        <v>0</v>
      </c>
      <c r="AI2528">
        <v>0</v>
      </c>
      <c r="AJ2528">
        <v>0</v>
      </c>
      <c r="AK2528">
        <v>0</v>
      </c>
      <c r="AL2528">
        <v>3</v>
      </c>
      <c r="AM2528">
        <v>0</v>
      </c>
      <c r="AN2528">
        <v>0</v>
      </c>
      <c r="AO2528">
        <v>0</v>
      </c>
      <c r="AP2528">
        <v>0</v>
      </c>
      <c r="AQ2528">
        <v>3</v>
      </c>
      <c r="AR2528">
        <v>0</v>
      </c>
      <c r="AS2528">
        <v>0</v>
      </c>
      <c r="AT2528">
        <v>0</v>
      </c>
      <c r="AU2528">
        <v>0</v>
      </c>
      <c r="AV2528">
        <v>4</v>
      </c>
      <c r="AW2528">
        <v>0</v>
      </c>
      <c r="AX2528">
        <v>0</v>
      </c>
      <c r="AY2528">
        <v>0</v>
      </c>
      <c r="AZ2528">
        <v>0</v>
      </c>
      <c r="BA2528">
        <v>3</v>
      </c>
      <c r="BB2528">
        <v>0</v>
      </c>
      <c r="BC2528">
        <v>0</v>
      </c>
      <c r="BD2528">
        <v>0</v>
      </c>
      <c r="BE2528">
        <v>0</v>
      </c>
      <c r="BF2528">
        <v>3</v>
      </c>
      <c r="BG2528">
        <v>0</v>
      </c>
      <c r="BH2528">
        <v>0</v>
      </c>
      <c r="BI2528">
        <v>0</v>
      </c>
      <c r="BJ2528">
        <v>0</v>
      </c>
    </row>
    <row r="2529" spans="1:62" ht="17.100000000000001" customHeight="1" x14ac:dyDescent="0.25">
      <c r="A2529" t="s">
        <v>2755</v>
      </c>
      <c r="B2529" t="s">
        <v>6668</v>
      </c>
      <c r="C2529" t="s">
        <v>2801</v>
      </c>
      <c r="D2529" t="s">
        <v>2800</v>
      </c>
      <c r="E2529" t="s">
        <v>7132</v>
      </c>
      <c r="F2529" t="s">
        <v>2799</v>
      </c>
      <c r="G2529">
        <v>4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</row>
    <row r="2530" spans="1:62" ht="17.100000000000001" customHeight="1" x14ac:dyDescent="0.25">
      <c r="A2530" t="s">
        <v>2755</v>
      </c>
      <c r="B2530" t="s">
        <v>6668</v>
      </c>
      <c r="C2530" t="s">
        <v>722</v>
      </c>
      <c r="D2530" t="s">
        <v>2795</v>
      </c>
      <c r="E2530" t="s">
        <v>6691</v>
      </c>
      <c r="F2530" t="s">
        <v>2798</v>
      </c>
      <c r="G2530">
        <v>1</v>
      </c>
      <c r="H2530">
        <v>94</v>
      </c>
      <c r="I2530">
        <v>19.000000000000004</v>
      </c>
      <c r="J2530">
        <v>21.000000000000004</v>
      </c>
      <c r="K2530">
        <v>0</v>
      </c>
      <c r="L2530">
        <v>4.0000000000000018</v>
      </c>
      <c r="M2530">
        <v>92</v>
      </c>
      <c r="N2530">
        <v>19.000000000000004</v>
      </c>
      <c r="O2530">
        <v>15.000000000000005</v>
      </c>
      <c r="P2530">
        <v>0</v>
      </c>
      <c r="Q2530">
        <v>2.0000000000000004</v>
      </c>
      <c r="R2530">
        <v>107</v>
      </c>
      <c r="S2530">
        <v>31.999999999999996</v>
      </c>
      <c r="T2530">
        <v>50.999999999999979</v>
      </c>
      <c r="U2530">
        <v>3.0000000000000018</v>
      </c>
      <c r="V2530">
        <v>2</v>
      </c>
      <c r="W2530">
        <v>89</v>
      </c>
      <c r="X2530">
        <v>32.000000000000007</v>
      </c>
      <c r="Y2530">
        <v>19.000000000000004</v>
      </c>
      <c r="Z2530">
        <v>4.0000000000000009</v>
      </c>
      <c r="AA2530">
        <v>3.0000000000000004</v>
      </c>
      <c r="AB2530">
        <v>85</v>
      </c>
      <c r="AC2530">
        <v>13.000000000000004</v>
      </c>
      <c r="AD2530">
        <v>9.0000000000000053</v>
      </c>
      <c r="AE2530">
        <v>4</v>
      </c>
      <c r="AF2530">
        <v>2</v>
      </c>
      <c r="AG2530">
        <v>86</v>
      </c>
      <c r="AH2530">
        <v>4.9999999999999991</v>
      </c>
      <c r="AI2530">
        <v>7.0000000000000009</v>
      </c>
      <c r="AJ2530">
        <v>4.0000000000000009</v>
      </c>
      <c r="AK2530">
        <v>0</v>
      </c>
      <c r="AL2530">
        <v>77</v>
      </c>
      <c r="AM2530">
        <v>6.9999999999999991</v>
      </c>
      <c r="AN2530">
        <v>2.9999999999999996</v>
      </c>
      <c r="AO2530">
        <v>3.9999999999999996</v>
      </c>
      <c r="AP2530">
        <v>0</v>
      </c>
      <c r="AQ2530">
        <v>76</v>
      </c>
      <c r="AR2530">
        <v>4.0000000000000009</v>
      </c>
      <c r="AS2530">
        <v>5</v>
      </c>
      <c r="AT2530">
        <v>2</v>
      </c>
      <c r="AU2530">
        <v>1.0000000000000002</v>
      </c>
      <c r="AV2530">
        <v>75</v>
      </c>
      <c r="AW2530">
        <v>8.0000000000000036</v>
      </c>
      <c r="AX2530">
        <v>3.9999999999999996</v>
      </c>
      <c r="AY2530">
        <v>0</v>
      </c>
      <c r="AZ2530">
        <v>0</v>
      </c>
      <c r="BA2530">
        <v>84</v>
      </c>
      <c r="BB2530">
        <v>10.000000000000004</v>
      </c>
      <c r="BC2530">
        <v>4</v>
      </c>
      <c r="BD2530">
        <v>0</v>
      </c>
      <c r="BE2530">
        <v>1</v>
      </c>
      <c r="BF2530">
        <v>84</v>
      </c>
      <c r="BG2530">
        <v>6.9999999999999982</v>
      </c>
      <c r="BH2530">
        <v>22.999999999999996</v>
      </c>
      <c r="BI2530">
        <v>0</v>
      </c>
      <c r="BJ2530">
        <v>0</v>
      </c>
    </row>
    <row r="2531" spans="1:62" ht="17.100000000000001" customHeight="1" x14ac:dyDescent="0.25">
      <c r="A2531" t="s">
        <v>2755</v>
      </c>
      <c r="B2531" t="s">
        <v>6668</v>
      </c>
      <c r="C2531" t="s">
        <v>722</v>
      </c>
      <c r="D2531" t="s">
        <v>2795</v>
      </c>
      <c r="E2531" t="s">
        <v>6691</v>
      </c>
      <c r="F2531" t="s">
        <v>2797</v>
      </c>
      <c r="G2531">
        <v>2</v>
      </c>
      <c r="H2531">
        <v>30</v>
      </c>
      <c r="I2531">
        <v>2.0000000000000004</v>
      </c>
      <c r="J2531">
        <v>3.0000000000000004</v>
      </c>
      <c r="K2531">
        <v>0</v>
      </c>
      <c r="L2531">
        <v>1.0000000000000004</v>
      </c>
      <c r="M2531">
        <v>33</v>
      </c>
      <c r="N2531">
        <v>6</v>
      </c>
      <c r="O2531">
        <v>1.0000000000000004</v>
      </c>
      <c r="P2531">
        <v>0</v>
      </c>
      <c r="Q2531">
        <v>1.0000000000000002</v>
      </c>
      <c r="R2531">
        <v>34</v>
      </c>
      <c r="S2531">
        <v>0</v>
      </c>
      <c r="T2531">
        <v>5.0000000000000009</v>
      </c>
      <c r="U2531">
        <v>0</v>
      </c>
      <c r="V2531">
        <v>5</v>
      </c>
      <c r="W2531">
        <v>31</v>
      </c>
      <c r="X2531">
        <v>3.0000000000000004</v>
      </c>
      <c r="Y2531">
        <v>1.0000000000000002</v>
      </c>
      <c r="Z2531">
        <v>0</v>
      </c>
      <c r="AA2531">
        <v>5.0000000000000009</v>
      </c>
      <c r="AB2531">
        <v>30</v>
      </c>
      <c r="AC2531">
        <v>0</v>
      </c>
      <c r="AD2531">
        <v>0</v>
      </c>
      <c r="AE2531">
        <v>0</v>
      </c>
      <c r="AF2531">
        <v>1</v>
      </c>
      <c r="AG2531">
        <v>29</v>
      </c>
      <c r="AH2531">
        <v>0</v>
      </c>
      <c r="AI2531">
        <v>1</v>
      </c>
      <c r="AJ2531">
        <v>0</v>
      </c>
      <c r="AK2531">
        <v>0</v>
      </c>
      <c r="AL2531">
        <v>31</v>
      </c>
      <c r="AM2531">
        <v>1</v>
      </c>
      <c r="AN2531">
        <v>1.0000000000000004</v>
      </c>
      <c r="AO2531">
        <v>0</v>
      </c>
      <c r="AP2531">
        <v>1.0000000000000002</v>
      </c>
      <c r="AQ2531">
        <v>30</v>
      </c>
      <c r="AR2531">
        <v>0</v>
      </c>
      <c r="AS2531">
        <v>3.0000000000000009</v>
      </c>
      <c r="AT2531">
        <v>0</v>
      </c>
      <c r="AU2531">
        <v>0</v>
      </c>
      <c r="AV2531">
        <v>27</v>
      </c>
      <c r="AW2531">
        <v>0</v>
      </c>
      <c r="AX2531">
        <v>0</v>
      </c>
      <c r="AY2531">
        <v>0</v>
      </c>
      <c r="AZ2531">
        <v>1</v>
      </c>
      <c r="BA2531">
        <v>27</v>
      </c>
      <c r="BB2531">
        <v>0</v>
      </c>
      <c r="BC2531">
        <v>0</v>
      </c>
      <c r="BD2531">
        <v>0</v>
      </c>
      <c r="BE2531">
        <v>1</v>
      </c>
      <c r="BF2531">
        <v>32</v>
      </c>
      <c r="BG2531">
        <v>3.0000000000000004</v>
      </c>
      <c r="BH2531">
        <v>4</v>
      </c>
      <c r="BI2531">
        <v>0</v>
      </c>
      <c r="BJ2531">
        <v>0</v>
      </c>
    </row>
    <row r="2532" spans="1:62" ht="17.100000000000001" customHeight="1" x14ac:dyDescent="0.25">
      <c r="A2532" t="s">
        <v>2755</v>
      </c>
      <c r="B2532" t="s">
        <v>6668</v>
      </c>
      <c r="C2532" t="s">
        <v>722</v>
      </c>
      <c r="D2532" t="s">
        <v>2795</v>
      </c>
      <c r="E2532" t="s">
        <v>6691</v>
      </c>
      <c r="F2532" t="s">
        <v>2796</v>
      </c>
      <c r="G2532">
        <v>3</v>
      </c>
      <c r="H2532">
        <v>5</v>
      </c>
      <c r="I2532">
        <v>1</v>
      </c>
      <c r="J2532">
        <v>1</v>
      </c>
      <c r="K2532">
        <v>0</v>
      </c>
      <c r="L2532">
        <v>0</v>
      </c>
      <c r="M2532">
        <v>4</v>
      </c>
      <c r="N2532">
        <v>0</v>
      </c>
      <c r="O2532">
        <v>0</v>
      </c>
      <c r="P2532">
        <v>0</v>
      </c>
      <c r="Q2532">
        <v>0</v>
      </c>
      <c r="R2532">
        <v>3</v>
      </c>
      <c r="S2532">
        <v>0</v>
      </c>
      <c r="T2532">
        <v>0</v>
      </c>
      <c r="U2532">
        <v>0</v>
      </c>
      <c r="V2532">
        <v>0</v>
      </c>
      <c r="W2532">
        <v>3</v>
      </c>
      <c r="X2532">
        <v>0</v>
      </c>
      <c r="Y2532">
        <v>0</v>
      </c>
      <c r="Z2532">
        <v>0</v>
      </c>
      <c r="AA2532">
        <v>2</v>
      </c>
      <c r="AB2532">
        <v>3</v>
      </c>
      <c r="AC2532">
        <v>0</v>
      </c>
      <c r="AD2532">
        <v>0</v>
      </c>
      <c r="AE2532">
        <v>0</v>
      </c>
      <c r="AF2532">
        <v>0</v>
      </c>
      <c r="AG2532">
        <v>4</v>
      </c>
      <c r="AH2532">
        <v>0</v>
      </c>
      <c r="AI2532">
        <v>0</v>
      </c>
      <c r="AJ2532">
        <v>0</v>
      </c>
      <c r="AK2532">
        <v>0</v>
      </c>
      <c r="AL2532">
        <v>5</v>
      </c>
      <c r="AM2532">
        <v>0</v>
      </c>
      <c r="AN2532">
        <v>0</v>
      </c>
      <c r="AO2532">
        <v>0</v>
      </c>
      <c r="AP2532">
        <v>0</v>
      </c>
      <c r="AQ2532">
        <v>5</v>
      </c>
      <c r="AR2532">
        <v>0</v>
      </c>
      <c r="AS2532">
        <v>0</v>
      </c>
      <c r="AT2532">
        <v>0</v>
      </c>
      <c r="AU2532">
        <v>0</v>
      </c>
      <c r="AV2532">
        <v>5</v>
      </c>
      <c r="AW2532">
        <v>0</v>
      </c>
      <c r="AX2532">
        <v>1</v>
      </c>
      <c r="AY2532">
        <v>0</v>
      </c>
      <c r="AZ2532">
        <v>0</v>
      </c>
      <c r="BA2532">
        <v>3</v>
      </c>
      <c r="BB2532">
        <v>0</v>
      </c>
      <c r="BC2532">
        <v>0</v>
      </c>
      <c r="BD2532">
        <v>0</v>
      </c>
      <c r="BE2532">
        <v>0</v>
      </c>
      <c r="BF2532">
        <v>4</v>
      </c>
      <c r="BG2532">
        <v>0</v>
      </c>
      <c r="BH2532">
        <v>2</v>
      </c>
      <c r="BI2532">
        <v>0</v>
      </c>
      <c r="BJ2532">
        <v>0</v>
      </c>
    </row>
    <row r="2533" spans="1:62" ht="17.100000000000001" customHeight="1" x14ac:dyDescent="0.25">
      <c r="A2533" t="s">
        <v>2755</v>
      </c>
      <c r="B2533" t="s">
        <v>6668</v>
      </c>
      <c r="C2533" t="s">
        <v>722</v>
      </c>
      <c r="D2533" t="s">
        <v>2795</v>
      </c>
      <c r="E2533" t="s">
        <v>6691</v>
      </c>
      <c r="F2533" t="s">
        <v>2794</v>
      </c>
      <c r="G2533">
        <v>4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</row>
    <row r="2534" spans="1:62" ht="17.100000000000001" customHeight="1" x14ac:dyDescent="0.25">
      <c r="A2534" t="s">
        <v>2755</v>
      </c>
      <c r="B2534" t="s">
        <v>6668</v>
      </c>
      <c r="C2534" t="s">
        <v>2790</v>
      </c>
      <c r="D2534" t="s">
        <v>2789</v>
      </c>
      <c r="E2534" t="s">
        <v>6692</v>
      </c>
      <c r="F2534" t="s">
        <v>2793</v>
      </c>
      <c r="G2534">
        <v>1</v>
      </c>
      <c r="H2534">
        <v>92</v>
      </c>
      <c r="I2534">
        <v>8.0000000000000018</v>
      </c>
      <c r="J2534">
        <v>7</v>
      </c>
      <c r="K2534">
        <v>0</v>
      </c>
      <c r="L2534">
        <v>2.0000000000000004</v>
      </c>
      <c r="M2534">
        <v>100</v>
      </c>
      <c r="N2534">
        <v>13</v>
      </c>
      <c r="O2534">
        <v>4</v>
      </c>
      <c r="P2534">
        <v>2.0000000000000004</v>
      </c>
      <c r="Q2534">
        <v>1.0000000000000002</v>
      </c>
      <c r="R2534">
        <v>103</v>
      </c>
      <c r="S2534">
        <v>7.0000000000000027</v>
      </c>
      <c r="T2534">
        <v>40.000000000000014</v>
      </c>
      <c r="U2534">
        <v>2.0000000000000009</v>
      </c>
      <c r="V2534">
        <v>4.9999999999999982</v>
      </c>
      <c r="W2534">
        <v>100</v>
      </c>
      <c r="X2534">
        <v>41.000000000000007</v>
      </c>
      <c r="Y2534">
        <v>4.0000000000000018</v>
      </c>
      <c r="Z2534">
        <v>6.0000000000000009</v>
      </c>
      <c r="AA2534">
        <v>6.9999999999999991</v>
      </c>
      <c r="AB2534">
        <v>122</v>
      </c>
      <c r="AC2534">
        <v>24.000000000000004</v>
      </c>
      <c r="AD2534">
        <v>7.9999999999999991</v>
      </c>
      <c r="AE2534">
        <v>6</v>
      </c>
      <c r="AF2534">
        <v>1.0000000000000002</v>
      </c>
      <c r="AG2534">
        <v>154</v>
      </c>
      <c r="AH2534">
        <v>36.000000000000014</v>
      </c>
      <c r="AI2534">
        <v>18</v>
      </c>
      <c r="AJ2534">
        <v>0</v>
      </c>
      <c r="AK2534">
        <v>0</v>
      </c>
      <c r="AL2534">
        <v>169</v>
      </c>
      <c r="AM2534">
        <v>40</v>
      </c>
      <c r="AN2534">
        <v>26.000000000000021</v>
      </c>
      <c r="AO2534">
        <v>0</v>
      </c>
      <c r="AP2534">
        <v>0</v>
      </c>
      <c r="AQ2534">
        <v>181</v>
      </c>
      <c r="AR2534">
        <v>43</v>
      </c>
      <c r="AS2534">
        <v>35.000000000000028</v>
      </c>
      <c r="AT2534">
        <v>0</v>
      </c>
      <c r="AU2534">
        <v>0</v>
      </c>
      <c r="AV2534">
        <v>222</v>
      </c>
      <c r="AW2534">
        <v>75</v>
      </c>
      <c r="AX2534">
        <v>49</v>
      </c>
      <c r="AY2534">
        <v>0</v>
      </c>
      <c r="AZ2534">
        <v>0</v>
      </c>
      <c r="BA2534">
        <v>248</v>
      </c>
      <c r="BB2534">
        <v>76.000000000000014</v>
      </c>
      <c r="BC2534">
        <v>52</v>
      </c>
      <c r="BD2534">
        <v>0</v>
      </c>
      <c r="BE2534">
        <v>0</v>
      </c>
      <c r="BF2534">
        <v>240</v>
      </c>
      <c r="BG2534">
        <v>41.999999999999993</v>
      </c>
      <c r="BH2534">
        <v>102.00000000000001</v>
      </c>
      <c r="BI2534">
        <v>0</v>
      </c>
      <c r="BJ2534">
        <v>0</v>
      </c>
    </row>
    <row r="2535" spans="1:62" ht="17.100000000000001" customHeight="1" x14ac:dyDescent="0.25">
      <c r="A2535" t="s">
        <v>2755</v>
      </c>
      <c r="B2535" t="s">
        <v>6668</v>
      </c>
      <c r="C2535" t="s">
        <v>2790</v>
      </c>
      <c r="D2535" t="s">
        <v>2789</v>
      </c>
      <c r="E2535" t="s">
        <v>6692</v>
      </c>
      <c r="F2535" t="s">
        <v>2792</v>
      </c>
      <c r="G2535">
        <v>2</v>
      </c>
      <c r="H2535">
        <v>16</v>
      </c>
      <c r="I2535">
        <v>0</v>
      </c>
      <c r="J2535">
        <v>2.0000000000000004</v>
      </c>
      <c r="K2535">
        <v>0</v>
      </c>
      <c r="L2535">
        <v>2.0000000000000004</v>
      </c>
      <c r="M2535">
        <v>15</v>
      </c>
      <c r="N2535">
        <v>0</v>
      </c>
      <c r="O2535">
        <v>0</v>
      </c>
      <c r="P2535">
        <v>0</v>
      </c>
      <c r="Q2535">
        <v>1</v>
      </c>
      <c r="R2535">
        <v>19</v>
      </c>
      <c r="S2535">
        <v>1.0000000000000002</v>
      </c>
      <c r="T2535">
        <v>0</v>
      </c>
      <c r="U2535">
        <v>0</v>
      </c>
      <c r="V2535">
        <v>3.0000000000000004</v>
      </c>
      <c r="W2535">
        <v>22</v>
      </c>
      <c r="X2535">
        <v>2</v>
      </c>
      <c r="Y2535">
        <v>0.99999999999999989</v>
      </c>
      <c r="Z2535">
        <v>0</v>
      </c>
      <c r="AA2535">
        <v>3.0000000000000009</v>
      </c>
      <c r="AB2535">
        <v>22</v>
      </c>
      <c r="AC2535">
        <v>3.0000000000000004</v>
      </c>
      <c r="AD2535">
        <v>0</v>
      </c>
      <c r="AE2535">
        <v>0</v>
      </c>
      <c r="AF2535">
        <v>1.0000000000000002</v>
      </c>
      <c r="AG2535">
        <v>27</v>
      </c>
      <c r="AH2535">
        <v>2.0000000000000004</v>
      </c>
      <c r="AI2535">
        <v>0</v>
      </c>
      <c r="AJ2535">
        <v>0</v>
      </c>
      <c r="AK2535">
        <v>0</v>
      </c>
      <c r="AL2535">
        <v>26</v>
      </c>
      <c r="AM2535">
        <v>0</v>
      </c>
      <c r="AN2535">
        <v>0</v>
      </c>
      <c r="AO2535">
        <v>0</v>
      </c>
      <c r="AP2535">
        <v>0</v>
      </c>
      <c r="AQ2535">
        <v>31</v>
      </c>
      <c r="AR2535">
        <v>1</v>
      </c>
      <c r="AS2535">
        <v>0</v>
      </c>
      <c r="AT2535">
        <v>0</v>
      </c>
      <c r="AU2535">
        <v>0</v>
      </c>
      <c r="AV2535">
        <v>29</v>
      </c>
      <c r="AW2535">
        <v>0</v>
      </c>
      <c r="AX2535">
        <v>0</v>
      </c>
      <c r="AY2535">
        <v>0</v>
      </c>
      <c r="AZ2535">
        <v>0</v>
      </c>
      <c r="BA2535">
        <v>31</v>
      </c>
      <c r="BB2535">
        <v>2</v>
      </c>
      <c r="BC2535">
        <v>1.0000000000000004</v>
      </c>
      <c r="BD2535">
        <v>0</v>
      </c>
      <c r="BE2535">
        <v>1</v>
      </c>
      <c r="BF2535">
        <v>29</v>
      </c>
      <c r="BG2535">
        <v>1.0000000000000004</v>
      </c>
      <c r="BH2535">
        <v>0</v>
      </c>
      <c r="BI2535">
        <v>0</v>
      </c>
      <c r="BJ2535">
        <v>0</v>
      </c>
    </row>
    <row r="2536" spans="1:62" ht="17.100000000000001" customHeight="1" x14ac:dyDescent="0.25">
      <c r="A2536" t="s">
        <v>2755</v>
      </c>
      <c r="B2536" t="s">
        <v>6668</v>
      </c>
      <c r="C2536" t="s">
        <v>2790</v>
      </c>
      <c r="D2536" t="s">
        <v>2789</v>
      </c>
      <c r="E2536" t="s">
        <v>6692</v>
      </c>
      <c r="F2536" t="s">
        <v>2791</v>
      </c>
      <c r="G2536">
        <v>3</v>
      </c>
      <c r="H2536">
        <v>3</v>
      </c>
      <c r="I2536">
        <v>0</v>
      </c>
      <c r="J2536">
        <v>0</v>
      </c>
      <c r="K2536">
        <v>0</v>
      </c>
      <c r="L2536">
        <v>1</v>
      </c>
      <c r="M2536">
        <v>3</v>
      </c>
      <c r="N2536">
        <v>0</v>
      </c>
      <c r="O2536">
        <v>0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0</v>
      </c>
      <c r="V2536">
        <v>0</v>
      </c>
      <c r="W2536">
        <v>1</v>
      </c>
      <c r="X2536">
        <v>0</v>
      </c>
      <c r="Y2536">
        <v>0</v>
      </c>
      <c r="Z2536">
        <v>0</v>
      </c>
      <c r="AA2536">
        <v>0</v>
      </c>
      <c r="AB2536">
        <v>4</v>
      </c>
      <c r="AC2536">
        <v>0</v>
      </c>
      <c r="AD2536">
        <v>0</v>
      </c>
      <c r="AE2536">
        <v>0</v>
      </c>
      <c r="AF2536">
        <v>0</v>
      </c>
      <c r="AG2536">
        <v>4</v>
      </c>
      <c r="AH2536">
        <v>0</v>
      </c>
      <c r="AI2536">
        <v>0</v>
      </c>
      <c r="AJ2536">
        <v>0</v>
      </c>
      <c r="AK2536">
        <v>0</v>
      </c>
      <c r="AL2536">
        <v>4</v>
      </c>
      <c r="AM2536">
        <v>0</v>
      </c>
      <c r="AN2536">
        <v>0</v>
      </c>
      <c r="AO2536">
        <v>0</v>
      </c>
      <c r="AP2536">
        <v>0</v>
      </c>
      <c r="AQ2536">
        <v>4</v>
      </c>
      <c r="AR2536">
        <v>0</v>
      </c>
      <c r="AS2536">
        <v>0</v>
      </c>
      <c r="AT2536">
        <v>0</v>
      </c>
      <c r="AU2536">
        <v>0</v>
      </c>
      <c r="AV2536">
        <v>4</v>
      </c>
      <c r="AW2536">
        <v>0</v>
      </c>
      <c r="AX2536">
        <v>0</v>
      </c>
      <c r="AY2536">
        <v>0</v>
      </c>
      <c r="AZ2536">
        <v>0</v>
      </c>
      <c r="BA2536">
        <v>4</v>
      </c>
      <c r="BB2536">
        <v>0</v>
      </c>
      <c r="BC2536">
        <v>0</v>
      </c>
      <c r="BD2536">
        <v>0</v>
      </c>
      <c r="BE2536">
        <v>0</v>
      </c>
      <c r="BF2536">
        <v>4</v>
      </c>
      <c r="BG2536">
        <v>0</v>
      </c>
      <c r="BH2536">
        <v>0</v>
      </c>
      <c r="BI2536">
        <v>0</v>
      </c>
      <c r="BJ2536">
        <v>0</v>
      </c>
    </row>
    <row r="2537" spans="1:62" ht="17.100000000000001" customHeight="1" x14ac:dyDescent="0.25">
      <c r="A2537" t="s">
        <v>2755</v>
      </c>
      <c r="B2537" t="s">
        <v>6668</v>
      </c>
      <c r="C2537" t="s">
        <v>2790</v>
      </c>
      <c r="D2537" t="s">
        <v>2789</v>
      </c>
      <c r="E2537" t="s">
        <v>6692</v>
      </c>
      <c r="F2537" t="s">
        <v>2788</v>
      </c>
      <c r="G2537">
        <v>4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</row>
    <row r="2538" spans="1:62" ht="17.100000000000001" customHeight="1" x14ac:dyDescent="0.25">
      <c r="A2538" t="s">
        <v>2755</v>
      </c>
      <c r="B2538" t="s">
        <v>6668</v>
      </c>
      <c r="C2538" t="s">
        <v>2784</v>
      </c>
      <c r="D2538" t="s">
        <v>2783</v>
      </c>
      <c r="E2538" t="s">
        <v>6693</v>
      </c>
      <c r="F2538" t="s">
        <v>2787</v>
      </c>
      <c r="G2538">
        <v>1</v>
      </c>
      <c r="H2538">
        <v>179</v>
      </c>
      <c r="I2538">
        <v>65.999999999999986</v>
      </c>
      <c r="J2538">
        <v>16.000000000000004</v>
      </c>
      <c r="K2538">
        <v>0</v>
      </c>
      <c r="L2538">
        <v>5.0000000000000009</v>
      </c>
      <c r="M2538">
        <v>193</v>
      </c>
      <c r="N2538">
        <v>36.999999999999979</v>
      </c>
      <c r="O2538">
        <v>24.000000000000011</v>
      </c>
      <c r="P2538">
        <v>0</v>
      </c>
      <c r="Q2538">
        <v>6</v>
      </c>
      <c r="R2538">
        <v>207</v>
      </c>
      <c r="S2538">
        <v>36.000000000000007</v>
      </c>
      <c r="T2538">
        <v>55.000000000000028</v>
      </c>
      <c r="U2538">
        <v>7.0000000000000009</v>
      </c>
      <c r="V2538">
        <v>43.000000000000028</v>
      </c>
      <c r="W2538">
        <v>161</v>
      </c>
      <c r="X2538">
        <v>6.0000000000000036</v>
      </c>
      <c r="Y2538">
        <v>12.999999999999998</v>
      </c>
      <c r="Z2538">
        <v>35.999999999999986</v>
      </c>
      <c r="AA2538">
        <v>42.000000000000007</v>
      </c>
      <c r="AB2538">
        <v>150</v>
      </c>
      <c r="AC2538">
        <v>13.999999999999996</v>
      </c>
      <c r="AD2538">
        <v>16.999999999999996</v>
      </c>
      <c r="AE2538">
        <v>7.0000000000000027</v>
      </c>
      <c r="AF2538">
        <v>1.0000000000000004</v>
      </c>
      <c r="AG2538">
        <v>159</v>
      </c>
      <c r="AH2538">
        <v>15.999999999999996</v>
      </c>
      <c r="AI2538">
        <v>18.000000000000004</v>
      </c>
      <c r="AJ2538">
        <v>4.0000000000000018</v>
      </c>
      <c r="AK2538">
        <v>0</v>
      </c>
      <c r="AL2538">
        <v>161</v>
      </c>
      <c r="AM2538">
        <v>34</v>
      </c>
      <c r="AN2538">
        <v>31.000000000000014</v>
      </c>
      <c r="AO2538">
        <v>0</v>
      </c>
      <c r="AP2538">
        <v>1</v>
      </c>
      <c r="AQ2538">
        <v>145</v>
      </c>
      <c r="AR2538">
        <v>28</v>
      </c>
      <c r="AS2538">
        <v>12.999999999999996</v>
      </c>
      <c r="AT2538">
        <v>0</v>
      </c>
      <c r="AU2538">
        <v>0</v>
      </c>
      <c r="AV2538">
        <v>180</v>
      </c>
      <c r="AW2538">
        <v>34</v>
      </c>
      <c r="AX2538">
        <v>36.000000000000007</v>
      </c>
      <c r="AY2538">
        <v>0</v>
      </c>
      <c r="AZ2538">
        <v>4.0000000000000018</v>
      </c>
      <c r="BA2538">
        <v>165</v>
      </c>
      <c r="BB2538">
        <v>27.999999999999993</v>
      </c>
      <c r="BC2538">
        <v>26.000000000000011</v>
      </c>
      <c r="BD2538">
        <v>0</v>
      </c>
      <c r="BE2538">
        <v>0</v>
      </c>
      <c r="BF2538">
        <v>152</v>
      </c>
      <c r="BG2538">
        <v>22.000000000000004</v>
      </c>
      <c r="BH2538">
        <v>6.0000000000000018</v>
      </c>
      <c r="BI2538">
        <v>0</v>
      </c>
      <c r="BJ2538">
        <v>1.0000000000000004</v>
      </c>
    </row>
    <row r="2539" spans="1:62" ht="17.100000000000001" customHeight="1" x14ac:dyDescent="0.25">
      <c r="A2539" t="s">
        <v>2755</v>
      </c>
      <c r="B2539" t="s">
        <v>6668</v>
      </c>
      <c r="C2539" t="s">
        <v>2784</v>
      </c>
      <c r="D2539" t="s">
        <v>2783</v>
      </c>
      <c r="E2539" t="s">
        <v>6693</v>
      </c>
      <c r="F2539" t="s">
        <v>2786</v>
      </c>
      <c r="G2539">
        <v>2</v>
      </c>
      <c r="H2539">
        <v>51</v>
      </c>
      <c r="I2539">
        <v>0</v>
      </c>
      <c r="J2539">
        <v>0.99999999999999978</v>
      </c>
      <c r="K2539">
        <v>0</v>
      </c>
      <c r="L2539">
        <v>0.99999999999999978</v>
      </c>
      <c r="M2539">
        <v>61</v>
      </c>
      <c r="N2539">
        <v>1.0000000000000002</v>
      </c>
      <c r="O2539">
        <v>0</v>
      </c>
      <c r="P2539">
        <v>0</v>
      </c>
      <c r="Q2539">
        <v>1</v>
      </c>
      <c r="R2539">
        <v>58</v>
      </c>
      <c r="S2539">
        <v>0</v>
      </c>
      <c r="T2539">
        <v>13</v>
      </c>
      <c r="U2539">
        <v>2.0000000000000004</v>
      </c>
      <c r="V2539">
        <v>1.0000000000000007</v>
      </c>
      <c r="W2539">
        <v>45</v>
      </c>
      <c r="X2539">
        <v>0</v>
      </c>
      <c r="Y2539">
        <v>1</v>
      </c>
      <c r="Z2539">
        <v>2.0000000000000009</v>
      </c>
      <c r="AA2539">
        <v>4.0000000000000027</v>
      </c>
      <c r="AB2539">
        <v>58</v>
      </c>
      <c r="AC2539">
        <v>2</v>
      </c>
      <c r="AD2539">
        <v>0</v>
      </c>
      <c r="AE2539">
        <v>2</v>
      </c>
      <c r="AF2539">
        <v>1</v>
      </c>
      <c r="AG2539">
        <v>57</v>
      </c>
      <c r="AH2539">
        <v>0</v>
      </c>
      <c r="AI2539">
        <v>0</v>
      </c>
      <c r="AJ2539">
        <v>0</v>
      </c>
      <c r="AK2539">
        <v>0</v>
      </c>
      <c r="AL2539">
        <v>64</v>
      </c>
      <c r="AM2539">
        <v>4</v>
      </c>
      <c r="AN2539">
        <v>0</v>
      </c>
      <c r="AO2539">
        <v>0</v>
      </c>
      <c r="AP2539">
        <v>0</v>
      </c>
      <c r="AQ2539">
        <v>75</v>
      </c>
      <c r="AR2539">
        <v>2</v>
      </c>
      <c r="AS2539">
        <v>0</v>
      </c>
      <c r="AT2539">
        <v>0</v>
      </c>
      <c r="AU2539">
        <v>1</v>
      </c>
      <c r="AV2539">
        <v>64</v>
      </c>
      <c r="AW2539">
        <v>5.0000000000000009</v>
      </c>
      <c r="AX2539">
        <v>1.0000000000000007</v>
      </c>
      <c r="AY2539">
        <v>0</v>
      </c>
      <c r="AZ2539">
        <v>0</v>
      </c>
      <c r="BA2539">
        <v>74</v>
      </c>
      <c r="BB2539">
        <v>4.0000000000000009</v>
      </c>
      <c r="BC2539">
        <v>4.0000000000000009</v>
      </c>
      <c r="BD2539">
        <v>0</v>
      </c>
      <c r="BE2539">
        <v>1</v>
      </c>
      <c r="BF2539">
        <v>75</v>
      </c>
      <c r="BG2539">
        <v>2.9999999999999996</v>
      </c>
      <c r="BH2539">
        <v>2</v>
      </c>
      <c r="BI2539">
        <v>0</v>
      </c>
      <c r="BJ2539">
        <v>1</v>
      </c>
    </row>
    <row r="2540" spans="1:62" ht="17.100000000000001" customHeight="1" x14ac:dyDescent="0.25">
      <c r="A2540" t="s">
        <v>2755</v>
      </c>
      <c r="B2540" t="s">
        <v>6668</v>
      </c>
      <c r="C2540" t="s">
        <v>2784</v>
      </c>
      <c r="D2540" t="s">
        <v>2783</v>
      </c>
      <c r="E2540" t="s">
        <v>6693</v>
      </c>
      <c r="F2540" t="s">
        <v>2785</v>
      </c>
      <c r="G2540">
        <v>3</v>
      </c>
      <c r="H2540">
        <v>13</v>
      </c>
      <c r="I2540">
        <v>0</v>
      </c>
      <c r="J2540">
        <v>0.99999999999999989</v>
      </c>
      <c r="K2540">
        <v>1</v>
      </c>
      <c r="L2540">
        <v>1</v>
      </c>
      <c r="M2540">
        <v>11</v>
      </c>
      <c r="N2540">
        <v>1.0000000000000002</v>
      </c>
      <c r="O2540">
        <v>0</v>
      </c>
      <c r="P2540">
        <v>1.0000000000000002</v>
      </c>
      <c r="Q2540">
        <v>0</v>
      </c>
      <c r="R2540">
        <v>12</v>
      </c>
      <c r="S2540">
        <v>0</v>
      </c>
      <c r="T2540">
        <v>3</v>
      </c>
      <c r="U2540">
        <v>0</v>
      </c>
      <c r="V2540">
        <v>2</v>
      </c>
      <c r="W2540">
        <v>6</v>
      </c>
      <c r="X2540">
        <v>0</v>
      </c>
      <c r="Y2540">
        <v>1</v>
      </c>
      <c r="Z2540">
        <v>2</v>
      </c>
      <c r="AA2540">
        <v>1</v>
      </c>
      <c r="AB2540">
        <v>4</v>
      </c>
      <c r="AC2540">
        <v>0</v>
      </c>
      <c r="AD2540">
        <v>0</v>
      </c>
      <c r="AE2540">
        <v>1</v>
      </c>
      <c r="AF2540">
        <v>0</v>
      </c>
      <c r="AG2540">
        <v>11</v>
      </c>
      <c r="AH2540">
        <v>0</v>
      </c>
      <c r="AI2540">
        <v>0</v>
      </c>
      <c r="AJ2540">
        <v>0</v>
      </c>
      <c r="AK2540">
        <v>0</v>
      </c>
      <c r="AL2540">
        <v>9</v>
      </c>
      <c r="AM2540">
        <v>0</v>
      </c>
      <c r="AN2540">
        <v>0</v>
      </c>
      <c r="AO2540">
        <v>0</v>
      </c>
      <c r="AP2540">
        <v>0</v>
      </c>
      <c r="AQ2540">
        <v>10</v>
      </c>
      <c r="AR2540">
        <v>0</v>
      </c>
      <c r="AS2540">
        <v>0</v>
      </c>
      <c r="AT2540">
        <v>0</v>
      </c>
      <c r="AU2540">
        <v>0.99999999999999989</v>
      </c>
      <c r="AV2540">
        <v>14</v>
      </c>
      <c r="AW2540">
        <v>3</v>
      </c>
      <c r="AX2540">
        <v>0</v>
      </c>
      <c r="AY2540">
        <v>0</v>
      </c>
      <c r="AZ2540">
        <v>0</v>
      </c>
      <c r="BA2540">
        <v>13</v>
      </c>
      <c r="BB2540">
        <v>0</v>
      </c>
      <c r="BC2540">
        <v>3</v>
      </c>
      <c r="BD2540">
        <v>0</v>
      </c>
      <c r="BE2540">
        <v>3.9999999999999996</v>
      </c>
      <c r="BF2540">
        <v>13</v>
      </c>
      <c r="BG2540">
        <v>0.99999999999999989</v>
      </c>
      <c r="BH2540">
        <v>1</v>
      </c>
      <c r="BI2540">
        <v>0</v>
      </c>
      <c r="BJ2540">
        <v>0</v>
      </c>
    </row>
    <row r="2541" spans="1:62" ht="17.100000000000001" customHeight="1" x14ac:dyDescent="0.25">
      <c r="A2541" t="s">
        <v>2755</v>
      </c>
      <c r="B2541" t="s">
        <v>6668</v>
      </c>
      <c r="C2541" t="s">
        <v>2784</v>
      </c>
      <c r="D2541" t="s">
        <v>2783</v>
      </c>
      <c r="E2541" t="s">
        <v>6693</v>
      </c>
      <c r="F2541" t="s">
        <v>2782</v>
      </c>
      <c r="G2541">
        <v>4</v>
      </c>
      <c r="H2541">
        <v>3</v>
      </c>
      <c r="I2541">
        <v>0</v>
      </c>
      <c r="J2541">
        <v>1</v>
      </c>
      <c r="K2541">
        <v>0</v>
      </c>
      <c r="L2541">
        <v>0</v>
      </c>
      <c r="M2541">
        <v>2</v>
      </c>
      <c r="N2541">
        <v>0</v>
      </c>
      <c r="O2541">
        <v>0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0</v>
      </c>
      <c r="V2541">
        <v>0</v>
      </c>
      <c r="W2541">
        <v>1</v>
      </c>
      <c r="X2541">
        <v>0</v>
      </c>
      <c r="Y2541">
        <v>0</v>
      </c>
      <c r="Z2541">
        <v>1</v>
      </c>
      <c r="AA2541">
        <v>0</v>
      </c>
      <c r="AB2541">
        <v>1</v>
      </c>
      <c r="AC2541">
        <v>0</v>
      </c>
      <c r="AD2541">
        <v>0</v>
      </c>
      <c r="AE2541">
        <v>0</v>
      </c>
      <c r="AF2541">
        <v>0</v>
      </c>
      <c r="AG2541">
        <v>1</v>
      </c>
      <c r="AH2541">
        <v>0</v>
      </c>
      <c r="AI2541">
        <v>0</v>
      </c>
      <c r="AJ2541">
        <v>0</v>
      </c>
      <c r="AK2541">
        <v>0</v>
      </c>
      <c r="AL2541">
        <v>1</v>
      </c>
      <c r="AM2541">
        <v>0</v>
      </c>
      <c r="AN2541">
        <v>0</v>
      </c>
      <c r="AO2541">
        <v>0</v>
      </c>
      <c r="AP2541">
        <v>0</v>
      </c>
      <c r="AQ2541">
        <v>1</v>
      </c>
      <c r="AR2541">
        <v>0</v>
      </c>
      <c r="AS2541">
        <v>0</v>
      </c>
      <c r="AT2541">
        <v>0</v>
      </c>
      <c r="AU2541">
        <v>0</v>
      </c>
      <c r="AV2541">
        <v>3</v>
      </c>
      <c r="AW2541">
        <v>2</v>
      </c>
      <c r="AX2541">
        <v>0</v>
      </c>
      <c r="AY2541">
        <v>0</v>
      </c>
      <c r="AZ2541">
        <v>0</v>
      </c>
      <c r="BA2541">
        <v>3</v>
      </c>
      <c r="BB2541">
        <v>0</v>
      </c>
      <c r="BC2541">
        <v>0</v>
      </c>
      <c r="BD2541">
        <v>0</v>
      </c>
      <c r="BE2541">
        <v>0</v>
      </c>
      <c r="BF2541">
        <v>3</v>
      </c>
      <c r="BG2541">
        <v>0</v>
      </c>
      <c r="BH2541">
        <v>0</v>
      </c>
      <c r="BI2541">
        <v>0</v>
      </c>
      <c r="BJ2541">
        <v>0</v>
      </c>
    </row>
    <row r="2542" spans="1:62" ht="17.100000000000001" customHeight="1" x14ac:dyDescent="0.25">
      <c r="A2542" t="s">
        <v>2755</v>
      </c>
      <c r="B2542" t="s">
        <v>6668</v>
      </c>
      <c r="C2542" t="s">
        <v>2778</v>
      </c>
      <c r="D2542" t="s">
        <v>2777</v>
      </c>
      <c r="E2542" t="s">
        <v>6694</v>
      </c>
      <c r="F2542" t="s">
        <v>2781</v>
      </c>
      <c r="G2542">
        <v>1</v>
      </c>
      <c r="H2542">
        <v>58</v>
      </c>
      <c r="I2542">
        <v>8.0000000000000018</v>
      </c>
      <c r="J2542">
        <v>6.0000000000000009</v>
      </c>
      <c r="K2542">
        <v>0</v>
      </c>
      <c r="L2542">
        <v>4.9999999999999991</v>
      </c>
      <c r="M2542">
        <v>68</v>
      </c>
      <c r="N2542">
        <v>15.000000000000007</v>
      </c>
      <c r="O2542">
        <v>2</v>
      </c>
      <c r="P2542">
        <v>0</v>
      </c>
      <c r="Q2542">
        <v>3</v>
      </c>
      <c r="R2542">
        <v>63</v>
      </c>
      <c r="S2542">
        <v>7.0000000000000009</v>
      </c>
      <c r="T2542">
        <v>5.0000000000000009</v>
      </c>
      <c r="U2542">
        <v>1</v>
      </c>
      <c r="V2542">
        <v>1</v>
      </c>
      <c r="W2542">
        <v>69</v>
      </c>
      <c r="X2542">
        <v>12.000000000000005</v>
      </c>
      <c r="Y2542">
        <v>13.000000000000004</v>
      </c>
      <c r="Z2542">
        <v>2</v>
      </c>
      <c r="AA2542">
        <v>2</v>
      </c>
      <c r="AB2542">
        <v>62</v>
      </c>
      <c r="AC2542">
        <v>5</v>
      </c>
      <c r="AD2542">
        <v>7.0000000000000009</v>
      </c>
      <c r="AE2542">
        <v>0</v>
      </c>
      <c r="AF2542">
        <v>0</v>
      </c>
      <c r="AG2542">
        <v>64</v>
      </c>
      <c r="AH2542">
        <v>6.0000000000000009</v>
      </c>
      <c r="AI2542">
        <v>9.0000000000000053</v>
      </c>
      <c r="AJ2542">
        <v>0</v>
      </c>
      <c r="AK2542">
        <v>3</v>
      </c>
      <c r="AL2542">
        <v>57</v>
      </c>
      <c r="AM2542">
        <v>6.0000000000000009</v>
      </c>
      <c r="AN2542">
        <v>4.0000000000000009</v>
      </c>
      <c r="AO2542">
        <v>0</v>
      </c>
      <c r="AP2542">
        <v>1</v>
      </c>
      <c r="AQ2542">
        <v>64</v>
      </c>
      <c r="AR2542">
        <v>9.0000000000000053</v>
      </c>
      <c r="AS2542">
        <v>8.0000000000000018</v>
      </c>
      <c r="AT2542">
        <v>0</v>
      </c>
      <c r="AU2542">
        <v>2</v>
      </c>
      <c r="AV2542">
        <v>61</v>
      </c>
      <c r="AW2542">
        <v>6.9999999999999991</v>
      </c>
      <c r="AX2542">
        <v>5.9999999999999991</v>
      </c>
      <c r="AY2542">
        <v>0</v>
      </c>
      <c r="AZ2542">
        <v>1</v>
      </c>
      <c r="BA2542">
        <v>78</v>
      </c>
      <c r="BB2542">
        <v>25.000000000000007</v>
      </c>
      <c r="BC2542">
        <v>7.0000000000000009</v>
      </c>
      <c r="BD2542">
        <v>0</v>
      </c>
      <c r="BE2542">
        <v>1.0000000000000009</v>
      </c>
      <c r="BF2542">
        <v>73</v>
      </c>
      <c r="BG2542">
        <v>10</v>
      </c>
      <c r="BH2542">
        <v>5</v>
      </c>
      <c r="BI2542">
        <v>0</v>
      </c>
      <c r="BJ2542">
        <v>1</v>
      </c>
    </row>
    <row r="2543" spans="1:62" ht="17.100000000000001" customHeight="1" x14ac:dyDescent="0.25">
      <c r="A2543" t="s">
        <v>2755</v>
      </c>
      <c r="B2543" t="s">
        <v>6668</v>
      </c>
      <c r="C2543" t="s">
        <v>2778</v>
      </c>
      <c r="D2543" t="s">
        <v>2777</v>
      </c>
      <c r="E2543" t="s">
        <v>6694</v>
      </c>
      <c r="F2543" t="s">
        <v>2780</v>
      </c>
      <c r="G2543">
        <v>2</v>
      </c>
      <c r="H2543">
        <v>40</v>
      </c>
      <c r="I2543">
        <v>1.0000000000000002</v>
      </c>
      <c r="J2543">
        <v>1.0000000000000004</v>
      </c>
      <c r="K2543">
        <v>1.0000000000000004</v>
      </c>
      <c r="L2543">
        <v>1.9999999999999998</v>
      </c>
      <c r="M2543">
        <v>45</v>
      </c>
      <c r="N2543">
        <v>0</v>
      </c>
      <c r="O2543">
        <v>2.0000000000000009</v>
      </c>
      <c r="P2543">
        <v>0</v>
      </c>
      <c r="Q2543">
        <v>0</v>
      </c>
      <c r="R2543">
        <v>54</v>
      </c>
      <c r="S2543">
        <v>2</v>
      </c>
      <c r="T2543">
        <v>1</v>
      </c>
      <c r="U2543">
        <v>0</v>
      </c>
      <c r="V2543">
        <v>1.0000000000000002</v>
      </c>
      <c r="W2543">
        <v>55</v>
      </c>
      <c r="X2543">
        <v>6.0000000000000009</v>
      </c>
      <c r="Y2543">
        <v>2.9999999999999996</v>
      </c>
      <c r="Z2543">
        <v>0</v>
      </c>
      <c r="AA2543">
        <v>2</v>
      </c>
      <c r="AB2543">
        <v>49</v>
      </c>
      <c r="AC2543">
        <v>0</v>
      </c>
      <c r="AD2543">
        <v>1</v>
      </c>
      <c r="AE2543">
        <v>0</v>
      </c>
      <c r="AF2543">
        <v>0.99999999999999989</v>
      </c>
      <c r="AG2543">
        <v>47</v>
      </c>
      <c r="AH2543">
        <v>1.0000000000000007</v>
      </c>
      <c r="AI2543">
        <v>1</v>
      </c>
      <c r="AJ2543">
        <v>0</v>
      </c>
      <c r="AK2543">
        <v>1.0000000000000007</v>
      </c>
      <c r="AL2543">
        <v>48</v>
      </c>
      <c r="AM2543">
        <v>1.0000000000000007</v>
      </c>
      <c r="AN2543">
        <v>1.0000000000000007</v>
      </c>
      <c r="AO2543">
        <v>0</v>
      </c>
      <c r="AP2543">
        <v>0</v>
      </c>
      <c r="AQ2543">
        <v>44</v>
      </c>
      <c r="AR2543">
        <v>1</v>
      </c>
      <c r="AS2543">
        <v>1</v>
      </c>
      <c r="AT2543">
        <v>0</v>
      </c>
      <c r="AU2543">
        <v>1.0000000000000007</v>
      </c>
      <c r="AV2543">
        <v>43</v>
      </c>
      <c r="AW2543">
        <v>0</v>
      </c>
      <c r="AX2543">
        <v>1.0000000000000007</v>
      </c>
      <c r="AY2543">
        <v>1</v>
      </c>
      <c r="AZ2543">
        <v>0</v>
      </c>
      <c r="BA2543">
        <v>44</v>
      </c>
      <c r="BB2543">
        <v>0</v>
      </c>
      <c r="BC2543">
        <v>0</v>
      </c>
      <c r="BD2543">
        <v>0</v>
      </c>
      <c r="BE2543">
        <v>0</v>
      </c>
      <c r="BF2543">
        <v>55</v>
      </c>
      <c r="BG2543">
        <v>1</v>
      </c>
      <c r="BH2543">
        <v>0</v>
      </c>
      <c r="BI2543">
        <v>0</v>
      </c>
      <c r="BJ2543">
        <v>2</v>
      </c>
    </row>
    <row r="2544" spans="1:62" ht="17.100000000000001" customHeight="1" x14ac:dyDescent="0.25">
      <c r="A2544" t="s">
        <v>2755</v>
      </c>
      <c r="B2544" t="s">
        <v>6668</v>
      </c>
      <c r="C2544" t="s">
        <v>2778</v>
      </c>
      <c r="D2544" t="s">
        <v>2777</v>
      </c>
      <c r="E2544" t="s">
        <v>6694</v>
      </c>
      <c r="F2544" t="s">
        <v>2779</v>
      </c>
      <c r="G2544">
        <v>3</v>
      </c>
      <c r="H2544">
        <v>4</v>
      </c>
      <c r="I2544">
        <v>0</v>
      </c>
      <c r="J2544">
        <v>0</v>
      </c>
      <c r="K2544">
        <v>0</v>
      </c>
      <c r="L2544">
        <v>0</v>
      </c>
      <c r="M2544">
        <v>4</v>
      </c>
      <c r="N2544">
        <v>0</v>
      </c>
      <c r="O2544">
        <v>0</v>
      </c>
      <c r="P2544">
        <v>0</v>
      </c>
      <c r="Q2544">
        <v>0</v>
      </c>
      <c r="R2544">
        <v>5</v>
      </c>
      <c r="S2544">
        <v>1</v>
      </c>
      <c r="T2544">
        <v>0</v>
      </c>
      <c r="U2544">
        <v>0</v>
      </c>
      <c r="V2544">
        <v>0</v>
      </c>
      <c r="W2544">
        <v>4</v>
      </c>
      <c r="X2544">
        <v>0</v>
      </c>
      <c r="Y2544">
        <v>0</v>
      </c>
      <c r="Z2544">
        <v>0</v>
      </c>
      <c r="AA2544">
        <v>1</v>
      </c>
      <c r="AB2544">
        <v>6</v>
      </c>
      <c r="AC2544">
        <v>0</v>
      </c>
      <c r="AD2544">
        <v>0</v>
      </c>
      <c r="AE2544">
        <v>0</v>
      </c>
      <c r="AF2544">
        <v>1</v>
      </c>
      <c r="AG2544">
        <v>6</v>
      </c>
      <c r="AH2544">
        <v>0</v>
      </c>
      <c r="AI2544">
        <v>0</v>
      </c>
      <c r="AJ2544">
        <v>0</v>
      </c>
      <c r="AK2544">
        <v>0</v>
      </c>
      <c r="AL2544">
        <v>5</v>
      </c>
      <c r="AM2544">
        <v>0</v>
      </c>
      <c r="AN2544">
        <v>0</v>
      </c>
      <c r="AO2544">
        <v>0</v>
      </c>
      <c r="AP2544">
        <v>0</v>
      </c>
      <c r="AQ2544">
        <v>6</v>
      </c>
      <c r="AR2544">
        <v>0</v>
      </c>
      <c r="AS2544">
        <v>0</v>
      </c>
      <c r="AT2544">
        <v>0</v>
      </c>
      <c r="AU2544">
        <v>0</v>
      </c>
      <c r="AV2544">
        <v>8</v>
      </c>
      <c r="AW2544">
        <v>0</v>
      </c>
      <c r="AX2544">
        <v>0</v>
      </c>
      <c r="AY2544">
        <v>0</v>
      </c>
      <c r="AZ2544">
        <v>0</v>
      </c>
      <c r="BA2544">
        <v>8</v>
      </c>
      <c r="BB2544">
        <v>0</v>
      </c>
      <c r="BC2544">
        <v>0</v>
      </c>
      <c r="BD2544">
        <v>0</v>
      </c>
      <c r="BE2544">
        <v>1</v>
      </c>
      <c r="BF2544">
        <v>6</v>
      </c>
      <c r="BG2544">
        <v>0</v>
      </c>
      <c r="BH2544">
        <v>1</v>
      </c>
      <c r="BI2544">
        <v>0</v>
      </c>
      <c r="BJ2544">
        <v>0</v>
      </c>
    </row>
    <row r="2545" spans="1:62" ht="17.100000000000001" customHeight="1" x14ac:dyDescent="0.25">
      <c r="A2545" t="s">
        <v>2755</v>
      </c>
      <c r="B2545" t="s">
        <v>6668</v>
      </c>
      <c r="C2545" t="s">
        <v>2778</v>
      </c>
      <c r="D2545" t="s">
        <v>2777</v>
      </c>
      <c r="E2545" t="s">
        <v>6694</v>
      </c>
      <c r="F2545" t="s">
        <v>2776</v>
      </c>
      <c r="G2545">
        <v>4</v>
      </c>
      <c r="H2545">
        <v>1</v>
      </c>
      <c r="I2545">
        <v>0</v>
      </c>
      <c r="J2545">
        <v>0</v>
      </c>
      <c r="K2545">
        <v>0</v>
      </c>
      <c r="L2545">
        <v>0</v>
      </c>
      <c r="M2545">
        <v>1</v>
      </c>
      <c r="N2545">
        <v>0</v>
      </c>
      <c r="O2545">
        <v>0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0</v>
      </c>
      <c r="V2545">
        <v>0</v>
      </c>
      <c r="W2545">
        <v>1</v>
      </c>
      <c r="X2545">
        <v>0</v>
      </c>
      <c r="Y2545">
        <v>0</v>
      </c>
      <c r="Z2545">
        <v>0</v>
      </c>
      <c r="AA2545">
        <v>0</v>
      </c>
      <c r="AB2545">
        <v>1</v>
      </c>
      <c r="AC2545">
        <v>0</v>
      </c>
      <c r="AD2545">
        <v>0</v>
      </c>
      <c r="AE2545">
        <v>0</v>
      </c>
      <c r="AF2545">
        <v>0</v>
      </c>
      <c r="AG2545">
        <v>1</v>
      </c>
      <c r="AH2545">
        <v>0</v>
      </c>
      <c r="AI2545">
        <v>0</v>
      </c>
      <c r="AJ2545">
        <v>0</v>
      </c>
      <c r="AK2545">
        <v>0</v>
      </c>
      <c r="AL2545">
        <v>1</v>
      </c>
      <c r="AM2545">
        <v>0</v>
      </c>
      <c r="AN2545">
        <v>0</v>
      </c>
      <c r="AO2545">
        <v>0</v>
      </c>
      <c r="AP2545">
        <v>0</v>
      </c>
      <c r="AQ2545">
        <v>1</v>
      </c>
      <c r="AR2545">
        <v>0</v>
      </c>
      <c r="AS2545">
        <v>0</v>
      </c>
      <c r="AT2545">
        <v>0</v>
      </c>
      <c r="AU2545">
        <v>0</v>
      </c>
      <c r="AV2545">
        <v>1</v>
      </c>
      <c r="AW2545">
        <v>0</v>
      </c>
      <c r="AX2545">
        <v>0</v>
      </c>
      <c r="AY2545">
        <v>0</v>
      </c>
      <c r="AZ2545">
        <v>0</v>
      </c>
      <c r="BA2545">
        <v>1</v>
      </c>
      <c r="BB2545">
        <v>0</v>
      </c>
      <c r="BC2545">
        <v>0</v>
      </c>
      <c r="BD2545">
        <v>0</v>
      </c>
      <c r="BE2545">
        <v>0</v>
      </c>
      <c r="BF2545">
        <v>1</v>
      </c>
      <c r="BG2545">
        <v>0</v>
      </c>
      <c r="BH2545">
        <v>0</v>
      </c>
      <c r="BI2545">
        <v>0</v>
      </c>
      <c r="BJ2545">
        <v>0</v>
      </c>
    </row>
    <row r="2546" spans="1:62" ht="17.100000000000001" customHeight="1" x14ac:dyDescent="0.25">
      <c r="A2546" t="s">
        <v>2755</v>
      </c>
      <c r="B2546" t="s">
        <v>6668</v>
      </c>
      <c r="C2546" t="s">
        <v>2772</v>
      </c>
      <c r="D2546" t="s">
        <v>2771</v>
      </c>
      <c r="E2546" t="s">
        <v>6695</v>
      </c>
      <c r="F2546" t="s">
        <v>2775</v>
      </c>
      <c r="G2546">
        <v>1</v>
      </c>
      <c r="H2546">
        <v>50</v>
      </c>
      <c r="I2546">
        <v>11.000000000000002</v>
      </c>
      <c r="J2546">
        <v>2.9999999999999996</v>
      </c>
      <c r="K2546">
        <v>0</v>
      </c>
      <c r="L2546">
        <v>1.0000000000000004</v>
      </c>
      <c r="M2546">
        <v>60</v>
      </c>
      <c r="N2546">
        <v>17.000000000000004</v>
      </c>
      <c r="O2546">
        <v>8.0000000000000036</v>
      </c>
      <c r="P2546">
        <v>0</v>
      </c>
      <c r="Q2546">
        <v>0</v>
      </c>
      <c r="R2546">
        <v>58</v>
      </c>
      <c r="S2546">
        <v>6.0000000000000018</v>
      </c>
      <c r="T2546">
        <v>10</v>
      </c>
      <c r="U2546">
        <v>0</v>
      </c>
      <c r="V2546">
        <v>4.9999999999999991</v>
      </c>
      <c r="W2546">
        <v>50</v>
      </c>
      <c r="X2546">
        <v>5.0000000000000018</v>
      </c>
      <c r="Y2546">
        <v>9.0000000000000018</v>
      </c>
      <c r="Z2546">
        <v>0.99999999999999989</v>
      </c>
      <c r="AA2546">
        <v>3.0000000000000004</v>
      </c>
      <c r="AB2546">
        <v>57</v>
      </c>
      <c r="AC2546">
        <v>15</v>
      </c>
      <c r="AD2546">
        <v>11.000000000000002</v>
      </c>
      <c r="AE2546">
        <v>0</v>
      </c>
      <c r="AF2546">
        <v>0</v>
      </c>
      <c r="AG2546">
        <v>63</v>
      </c>
      <c r="AH2546">
        <v>12.000000000000004</v>
      </c>
      <c r="AI2546">
        <v>8.0000000000000036</v>
      </c>
      <c r="AJ2546">
        <v>0</v>
      </c>
      <c r="AK2546">
        <v>0</v>
      </c>
      <c r="AL2546">
        <v>83</v>
      </c>
      <c r="AM2546">
        <v>38.000000000000007</v>
      </c>
      <c r="AN2546">
        <v>13.000000000000005</v>
      </c>
      <c r="AO2546">
        <v>0</v>
      </c>
      <c r="AP2546">
        <v>0</v>
      </c>
      <c r="AQ2546">
        <v>111</v>
      </c>
      <c r="AR2546">
        <v>34.000000000000014</v>
      </c>
      <c r="AS2546">
        <v>6.0000000000000036</v>
      </c>
      <c r="AT2546">
        <v>0</v>
      </c>
      <c r="AU2546">
        <v>0</v>
      </c>
      <c r="AV2546">
        <v>135</v>
      </c>
      <c r="AW2546">
        <v>34.000000000000007</v>
      </c>
      <c r="AX2546">
        <v>28.000000000000007</v>
      </c>
      <c r="AY2546">
        <v>1.0000000000000004</v>
      </c>
      <c r="AZ2546">
        <v>0</v>
      </c>
      <c r="BA2546">
        <v>130</v>
      </c>
      <c r="BB2546">
        <v>20.000000000000004</v>
      </c>
      <c r="BC2546">
        <v>33.999999999999979</v>
      </c>
      <c r="BD2546">
        <v>0</v>
      </c>
      <c r="BE2546">
        <v>0</v>
      </c>
      <c r="BF2546">
        <v>102</v>
      </c>
      <c r="BG2546">
        <v>6</v>
      </c>
      <c r="BH2546">
        <v>15.000000000000009</v>
      </c>
      <c r="BI2546">
        <v>0</v>
      </c>
      <c r="BJ2546">
        <v>0</v>
      </c>
    </row>
    <row r="2547" spans="1:62" ht="17.100000000000001" customHeight="1" x14ac:dyDescent="0.25">
      <c r="A2547" t="s">
        <v>2755</v>
      </c>
      <c r="B2547" t="s">
        <v>6668</v>
      </c>
      <c r="C2547" t="s">
        <v>2772</v>
      </c>
      <c r="D2547" t="s">
        <v>2771</v>
      </c>
      <c r="E2547" t="s">
        <v>6695</v>
      </c>
      <c r="F2547" t="s">
        <v>2774</v>
      </c>
      <c r="G2547">
        <v>2</v>
      </c>
      <c r="H2547">
        <v>20</v>
      </c>
      <c r="I2547">
        <v>1.0000000000000002</v>
      </c>
      <c r="J2547">
        <v>0</v>
      </c>
      <c r="K2547">
        <v>0</v>
      </c>
      <c r="L2547">
        <v>0</v>
      </c>
      <c r="M2547">
        <v>20</v>
      </c>
      <c r="N2547">
        <v>0.99999999999999989</v>
      </c>
      <c r="O2547">
        <v>0</v>
      </c>
      <c r="P2547">
        <v>0</v>
      </c>
      <c r="Q2547">
        <v>0</v>
      </c>
      <c r="R2547">
        <v>19</v>
      </c>
      <c r="S2547">
        <v>0</v>
      </c>
      <c r="T2547">
        <v>0</v>
      </c>
      <c r="U2547">
        <v>0</v>
      </c>
      <c r="V2547">
        <v>1.0000000000000002</v>
      </c>
      <c r="W2547">
        <v>23</v>
      </c>
      <c r="X2547">
        <v>0</v>
      </c>
      <c r="Y2547">
        <v>1.0000000000000002</v>
      </c>
      <c r="Z2547">
        <v>0</v>
      </c>
      <c r="AA2547">
        <v>0</v>
      </c>
      <c r="AB2547">
        <v>21</v>
      </c>
      <c r="AC2547">
        <v>0</v>
      </c>
      <c r="AD2547">
        <v>0</v>
      </c>
      <c r="AE2547">
        <v>0</v>
      </c>
      <c r="AF2547">
        <v>0</v>
      </c>
      <c r="AG2547">
        <v>21</v>
      </c>
      <c r="AH2547">
        <v>0</v>
      </c>
      <c r="AI2547">
        <v>0</v>
      </c>
      <c r="AJ2547">
        <v>0</v>
      </c>
      <c r="AK2547">
        <v>0</v>
      </c>
      <c r="AL2547">
        <v>27</v>
      </c>
      <c r="AM2547">
        <v>0</v>
      </c>
      <c r="AN2547">
        <v>0</v>
      </c>
      <c r="AO2547">
        <v>0</v>
      </c>
      <c r="AP2547">
        <v>0</v>
      </c>
      <c r="AQ2547">
        <v>19</v>
      </c>
      <c r="AR2547">
        <v>0</v>
      </c>
      <c r="AS2547">
        <v>0</v>
      </c>
      <c r="AT2547">
        <v>0</v>
      </c>
      <c r="AU2547">
        <v>0</v>
      </c>
      <c r="AV2547">
        <v>20</v>
      </c>
      <c r="AW2547">
        <v>0</v>
      </c>
      <c r="AX2547">
        <v>0</v>
      </c>
      <c r="AY2547">
        <v>0</v>
      </c>
      <c r="AZ2547">
        <v>0</v>
      </c>
      <c r="BA2547">
        <v>21</v>
      </c>
      <c r="BB2547">
        <v>0</v>
      </c>
      <c r="BC2547">
        <v>1.0000000000000002</v>
      </c>
      <c r="BD2547">
        <v>0</v>
      </c>
      <c r="BE2547">
        <v>0</v>
      </c>
      <c r="BF2547">
        <v>23</v>
      </c>
      <c r="BG2547">
        <v>4</v>
      </c>
      <c r="BH2547">
        <v>0.99999999999999978</v>
      </c>
      <c r="BI2547">
        <v>0</v>
      </c>
      <c r="BJ2547">
        <v>0</v>
      </c>
    </row>
    <row r="2548" spans="1:62" ht="17.100000000000001" customHeight="1" x14ac:dyDescent="0.25">
      <c r="A2548" t="s">
        <v>2755</v>
      </c>
      <c r="B2548" t="s">
        <v>6668</v>
      </c>
      <c r="C2548" t="s">
        <v>2772</v>
      </c>
      <c r="D2548" t="s">
        <v>2771</v>
      </c>
      <c r="E2548" t="s">
        <v>6695</v>
      </c>
      <c r="F2548" t="s">
        <v>2773</v>
      </c>
      <c r="G2548">
        <v>3</v>
      </c>
      <c r="H2548">
        <v>1</v>
      </c>
      <c r="I2548">
        <v>0</v>
      </c>
      <c r="J2548">
        <v>0</v>
      </c>
      <c r="K2548">
        <v>0</v>
      </c>
      <c r="L2548">
        <v>0</v>
      </c>
      <c r="M2548">
        <v>1</v>
      </c>
      <c r="N2548">
        <v>0</v>
      </c>
      <c r="O2548">
        <v>0</v>
      </c>
      <c r="P2548">
        <v>0</v>
      </c>
      <c r="Q2548">
        <v>0</v>
      </c>
      <c r="R2548">
        <v>2</v>
      </c>
      <c r="S2548">
        <v>0</v>
      </c>
      <c r="T2548">
        <v>0</v>
      </c>
      <c r="U2548">
        <v>0</v>
      </c>
      <c r="V2548">
        <v>0</v>
      </c>
      <c r="W2548">
        <v>2</v>
      </c>
      <c r="X2548">
        <v>0</v>
      </c>
      <c r="Y2548">
        <v>0</v>
      </c>
      <c r="Z2548">
        <v>0</v>
      </c>
      <c r="AA2548">
        <v>0</v>
      </c>
      <c r="AB2548">
        <v>2</v>
      </c>
      <c r="AC2548">
        <v>0</v>
      </c>
      <c r="AD2548">
        <v>0</v>
      </c>
      <c r="AE2548">
        <v>0</v>
      </c>
      <c r="AF2548">
        <v>0</v>
      </c>
      <c r="AG2548">
        <v>1</v>
      </c>
      <c r="AH2548">
        <v>0</v>
      </c>
      <c r="AI2548">
        <v>0</v>
      </c>
      <c r="AJ2548">
        <v>0</v>
      </c>
      <c r="AK2548">
        <v>0</v>
      </c>
      <c r="AL2548">
        <v>2</v>
      </c>
      <c r="AM2548">
        <v>0</v>
      </c>
      <c r="AN2548">
        <v>0</v>
      </c>
      <c r="AO2548">
        <v>0</v>
      </c>
      <c r="AP2548">
        <v>0</v>
      </c>
      <c r="AQ2548">
        <v>2</v>
      </c>
      <c r="AR2548">
        <v>0</v>
      </c>
      <c r="AS2548">
        <v>0</v>
      </c>
      <c r="AT2548">
        <v>0</v>
      </c>
      <c r="AU2548">
        <v>0</v>
      </c>
      <c r="AV2548">
        <v>2</v>
      </c>
      <c r="AW2548">
        <v>0</v>
      </c>
      <c r="AX2548">
        <v>0</v>
      </c>
      <c r="AY2548">
        <v>0</v>
      </c>
      <c r="AZ2548">
        <v>0</v>
      </c>
      <c r="BA2548">
        <v>3</v>
      </c>
      <c r="BB2548">
        <v>0</v>
      </c>
      <c r="BC2548">
        <v>0</v>
      </c>
      <c r="BD2548">
        <v>0</v>
      </c>
      <c r="BE2548">
        <v>0</v>
      </c>
      <c r="BF2548">
        <v>5</v>
      </c>
      <c r="BG2548">
        <v>3</v>
      </c>
      <c r="BH2548">
        <v>0</v>
      </c>
      <c r="BI2548">
        <v>0</v>
      </c>
      <c r="BJ2548">
        <v>0</v>
      </c>
    </row>
    <row r="2549" spans="1:62" ht="17.100000000000001" customHeight="1" x14ac:dyDescent="0.25">
      <c r="A2549" t="s">
        <v>2755</v>
      </c>
      <c r="B2549" t="s">
        <v>6668</v>
      </c>
      <c r="C2549" t="s">
        <v>2772</v>
      </c>
      <c r="D2549" t="s">
        <v>2771</v>
      </c>
      <c r="E2549" t="s">
        <v>6695</v>
      </c>
      <c r="F2549" t="s">
        <v>2770</v>
      </c>
      <c r="G2549">
        <v>4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1</v>
      </c>
      <c r="BB2549">
        <v>0</v>
      </c>
      <c r="BC2549">
        <v>0</v>
      </c>
      <c r="BD2549">
        <v>0</v>
      </c>
      <c r="BE2549">
        <v>0</v>
      </c>
      <c r="BF2549">
        <v>1</v>
      </c>
      <c r="BG2549">
        <v>1</v>
      </c>
      <c r="BH2549">
        <v>0</v>
      </c>
      <c r="BI2549">
        <v>0</v>
      </c>
      <c r="BJ2549">
        <v>0</v>
      </c>
    </row>
    <row r="2550" spans="1:62" ht="17.100000000000001" customHeight="1" x14ac:dyDescent="0.25">
      <c r="A2550" t="s">
        <v>2755</v>
      </c>
      <c r="B2550" t="s">
        <v>6668</v>
      </c>
      <c r="C2550" t="s">
        <v>2766</v>
      </c>
      <c r="D2550" t="s">
        <v>2765</v>
      </c>
      <c r="E2550" t="s">
        <v>7261</v>
      </c>
      <c r="F2550" t="s">
        <v>2769</v>
      </c>
      <c r="G2550">
        <v>1</v>
      </c>
      <c r="H2550">
        <v>208</v>
      </c>
      <c r="I2550">
        <v>50</v>
      </c>
      <c r="J2550">
        <v>15.999999999999998</v>
      </c>
      <c r="K2550">
        <v>0</v>
      </c>
      <c r="L2550">
        <v>4.0000000000000009</v>
      </c>
      <c r="M2550">
        <v>269</v>
      </c>
      <c r="N2550">
        <v>84.000000000000057</v>
      </c>
      <c r="O2550">
        <v>25.000000000000011</v>
      </c>
      <c r="P2550">
        <v>0</v>
      </c>
      <c r="Q2550">
        <v>2.9999999999999991</v>
      </c>
      <c r="R2550">
        <v>296</v>
      </c>
      <c r="S2550">
        <v>63.999999999999979</v>
      </c>
      <c r="T2550">
        <v>123.00000000000004</v>
      </c>
      <c r="U2550">
        <v>0</v>
      </c>
      <c r="V2550">
        <v>10.999999999999998</v>
      </c>
      <c r="W2550">
        <v>202</v>
      </c>
      <c r="X2550">
        <v>24.000000000000021</v>
      </c>
      <c r="Y2550">
        <v>37.000000000000007</v>
      </c>
      <c r="Z2550">
        <v>0</v>
      </c>
      <c r="AA2550">
        <v>11.000000000000007</v>
      </c>
      <c r="AB2550">
        <v>181</v>
      </c>
      <c r="AC2550">
        <v>23.000000000000011</v>
      </c>
      <c r="AD2550">
        <v>14.000000000000002</v>
      </c>
      <c r="AE2550">
        <v>0</v>
      </c>
      <c r="AF2550">
        <v>1.0000000000000002</v>
      </c>
      <c r="AG2550">
        <v>249</v>
      </c>
      <c r="AH2550">
        <v>84</v>
      </c>
      <c r="AI2550">
        <v>39.000000000000043</v>
      </c>
      <c r="AJ2550">
        <v>0</v>
      </c>
      <c r="AK2550">
        <v>0</v>
      </c>
      <c r="AL2550">
        <v>239</v>
      </c>
      <c r="AM2550">
        <v>38.000000000000021</v>
      </c>
      <c r="AN2550">
        <v>22.000000000000007</v>
      </c>
      <c r="AO2550">
        <v>0</v>
      </c>
      <c r="AP2550">
        <v>1.0000000000000007</v>
      </c>
      <c r="AQ2550">
        <v>257</v>
      </c>
      <c r="AR2550">
        <v>38</v>
      </c>
      <c r="AS2550">
        <v>47.000000000000021</v>
      </c>
      <c r="AT2550">
        <v>0</v>
      </c>
      <c r="AU2550">
        <v>0.99999999999999978</v>
      </c>
      <c r="AV2550">
        <v>240</v>
      </c>
      <c r="AW2550">
        <v>42.000000000000007</v>
      </c>
      <c r="AX2550">
        <v>38.000000000000007</v>
      </c>
      <c r="AY2550">
        <v>0</v>
      </c>
      <c r="AZ2550">
        <v>0</v>
      </c>
      <c r="BA2550">
        <v>234</v>
      </c>
      <c r="BB2550">
        <v>26.999999999999996</v>
      </c>
      <c r="BC2550">
        <v>26.000000000000007</v>
      </c>
      <c r="BD2550">
        <v>0</v>
      </c>
      <c r="BE2550">
        <v>0</v>
      </c>
      <c r="BF2550">
        <v>221</v>
      </c>
      <c r="BG2550">
        <v>13.000000000000002</v>
      </c>
      <c r="BH2550">
        <v>27.000000000000004</v>
      </c>
      <c r="BI2550">
        <v>0</v>
      </c>
      <c r="BJ2550">
        <v>2</v>
      </c>
    </row>
    <row r="2551" spans="1:62" ht="17.100000000000001" customHeight="1" x14ac:dyDescent="0.25">
      <c r="A2551" t="s">
        <v>2755</v>
      </c>
      <c r="B2551" t="s">
        <v>6668</v>
      </c>
      <c r="C2551" t="s">
        <v>2766</v>
      </c>
      <c r="D2551" t="s">
        <v>2765</v>
      </c>
      <c r="E2551" t="s">
        <v>7261</v>
      </c>
      <c r="F2551" t="s">
        <v>2768</v>
      </c>
      <c r="G2551">
        <v>2</v>
      </c>
      <c r="H2551">
        <v>61</v>
      </c>
      <c r="I2551">
        <v>3</v>
      </c>
      <c r="J2551">
        <v>1</v>
      </c>
      <c r="K2551">
        <v>0</v>
      </c>
      <c r="L2551">
        <v>1.0000000000000002</v>
      </c>
      <c r="M2551">
        <v>81</v>
      </c>
      <c r="N2551">
        <v>8.0000000000000018</v>
      </c>
      <c r="O2551">
        <v>1</v>
      </c>
      <c r="P2551">
        <v>0</v>
      </c>
      <c r="Q2551">
        <v>0</v>
      </c>
      <c r="R2551">
        <v>92</v>
      </c>
      <c r="S2551">
        <v>2.0000000000000009</v>
      </c>
      <c r="T2551">
        <v>4.0000000000000044</v>
      </c>
      <c r="U2551">
        <v>0</v>
      </c>
      <c r="V2551">
        <v>2.0000000000000009</v>
      </c>
      <c r="W2551">
        <v>91</v>
      </c>
      <c r="X2551">
        <v>7</v>
      </c>
      <c r="Y2551">
        <v>2.0000000000000004</v>
      </c>
      <c r="Z2551">
        <v>0</v>
      </c>
      <c r="AA2551">
        <v>1.0000000000000002</v>
      </c>
      <c r="AB2551">
        <v>93</v>
      </c>
      <c r="AC2551">
        <v>2.0000000000000004</v>
      </c>
      <c r="AD2551">
        <v>0</v>
      </c>
      <c r="AE2551">
        <v>0</v>
      </c>
      <c r="AF2551">
        <v>1.0000000000000002</v>
      </c>
      <c r="AG2551">
        <v>110</v>
      </c>
      <c r="AH2551">
        <v>3.0000000000000004</v>
      </c>
      <c r="AI2551">
        <v>2.0000000000000009</v>
      </c>
      <c r="AJ2551">
        <v>0</v>
      </c>
      <c r="AK2551">
        <v>0</v>
      </c>
      <c r="AL2551">
        <v>111</v>
      </c>
      <c r="AM2551">
        <v>0</v>
      </c>
      <c r="AN2551">
        <v>1</v>
      </c>
      <c r="AO2551">
        <v>0</v>
      </c>
      <c r="AP2551">
        <v>0</v>
      </c>
      <c r="AQ2551">
        <v>112</v>
      </c>
      <c r="AR2551">
        <v>1.0000000000000011</v>
      </c>
      <c r="AS2551">
        <v>4.0000000000000018</v>
      </c>
      <c r="AT2551">
        <v>0</v>
      </c>
      <c r="AU2551">
        <v>0.99999999999999978</v>
      </c>
      <c r="AV2551">
        <v>113</v>
      </c>
      <c r="AW2551">
        <v>2</v>
      </c>
      <c r="AX2551">
        <v>2</v>
      </c>
      <c r="AY2551">
        <v>0</v>
      </c>
      <c r="AZ2551">
        <v>0</v>
      </c>
      <c r="BA2551">
        <v>106</v>
      </c>
      <c r="BB2551">
        <v>1</v>
      </c>
      <c r="BC2551">
        <v>3.0000000000000013</v>
      </c>
      <c r="BD2551">
        <v>0</v>
      </c>
      <c r="BE2551">
        <v>0</v>
      </c>
      <c r="BF2551">
        <v>104</v>
      </c>
      <c r="BG2551">
        <v>3.0000000000000009</v>
      </c>
      <c r="BH2551">
        <v>6.0000000000000036</v>
      </c>
      <c r="BI2551">
        <v>0</v>
      </c>
      <c r="BJ2551">
        <v>0</v>
      </c>
    </row>
    <row r="2552" spans="1:62" ht="17.100000000000001" customHeight="1" x14ac:dyDescent="0.25">
      <c r="A2552" t="s">
        <v>2755</v>
      </c>
      <c r="B2552" t="s">
        <v>6668</v>
      </c>
      <c r="C2552" t="s">
        <v>2766</v>
      </c>
      <c r="D2552" t="s">
        <v>2765</v>
      </c>
      <c r="E2552" t="s">
        <v>7261</v>
      </c>
      <c r="F2552" t="s">
        <v>2767</v>
      </c>
      <c r="G2552">
        <v>3</v>
      </c>
      <c r="H2552">
        <v>1</v>
      </c>
      <c r="I2552">
        <v>0</v>
      </c>
      <c r="J2552">
        <v>0</v>
      </c>
      <c r="K2552">
        <v>0</v>
      </c>
      <c r="L2552">
        <v>0</v>
      </c>
      <c r="M2552">
        <v>3</v>
      </c>
      <c r="N2552">
        <v>1</v>
      </c>
      <c r="O2552">
        <v>0</v>
      </c>
      <c r="P2552">
        <v>0</v>
      </c>
      <c r="Q2552">
        <v>0</v>
      </c>
      <c r="R2552">
        <v>4</v>
      </c>
      <c r="S2552">
        <v>1</v>
      </c>
      <c r="T2552">
        <v>2</v>
      </c>
      <c r="U2552">
        <v>0</v>
      </c>
      <c r="V2552">
        <v>0</v>
      </c>
      <c r="W2552">
        <v>1</v>
      </c>
      <c r="X2552">
        <v>1</v>
      </c>
      <c r="Y2552">
        <v>0</v>
      </c>
      <c r="Z2552">
        <v>0</v>
      </c>
      <c r="AA2552">
        <v>0</v>
      </c>
      <c r="AB2552">
        <v>5</v>
      </c>
      <c r="AC2552">
        <v>1</v>
      </c>
      <c r="AD2552">
        <v>0</v>
      </c>
      <c r="AE2552">
        <v>0</v>
      </c>
      <c r="AF2552">
        <v>0</v>
      </c>
      <c r="AG2552">
        <v>4</v>
      </c>
      <c r="AH2552">
        <v>0</v>
      </c>
      <c r="AI2552">
        <v>0</v>
      </c>
      <c r="AJ2552">
        <v>0</v>
      </c>
      <c r="AK2552">
        <v>0</v>
      </c>
      <c r="AL2552">
        <v>6</v>
      </c>
      <c r="AM2552">
        <v>0</v>
      </c>
      <c r="AN2552">
        <v>1</v>
      </c>
      <c r="AO2552">
        <v>0</v>
      </c>
      <c r="AP2552">
        <v>0</v>
      </c>
      <c r="AQ2552">
        <v>3</v>
      </c>
      <c r="AR2552">
        <v>0</v>
      </c>
      <c r="AS2552">
        <v>0</v>
      </c>
      <c r="AT2552">
        <v>0</v>
      </c>
      <c r="AU2552">
        <v>0</v>
      </c>
      <c r="AV2552">
        <v>4</v>
      </c>
      <c r="AW2552">
        <v>0</v>
      </c>
      <c r="AX2552">
        <v>0</v>
      </c>
      <c r="AY2552">
        <v>0</v>
      </c>
      <c r="AZ2552">
        <v>0</v>
      </c>
      <c r="BA2552">
        <v>6</v>
      </c>
      <c r="BB2552">
        <v>1</v>
      </c>
      <c r="BC2552">
        <v>0</v>
      </c>
      <c r="BD2552">
        <v>0</v>
      </c>
      <c r="BE2552">
        <v>1</v>
      </c>
      <c r="BF2552">
        <v>5</v>
      </c>
      <c r="BG2552">
        <v>0</v>
      </c>
      <c r="BH2552">
        <v>0</v>
      </c>
      <c r="BI2552">
        <v>0</v>
      </c>
      <c r="BJ2552">
        <v>0</v>
      </c>
    </row>
    <row r="2553" spans="1:62" ht="17.100000000000001" customHeight="1" x14ac:dyDescent="0.25">
      <c r="A2553" t="s">
        <v>2755</v>
      </c>
      <c r="B2553" t="s">
        <v>6668</v>
      </c>
      <c r="C2553" t="s">
        <v>2766</v>
      </c>
      <c r="D2553" t="s">
        <v>2765</v>
      </c>
      <c r="E2553" t="s">
        <v>7261</v>
      </c>
      <c r="F2553" t="s">
        <v>2764</v>
      </c>
      <c r="G2553">
        <v>4</v>
      </c>
      <c r="H2553">
        <v>1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</row>
    <row r="2554" spans="1:62" ht="17.100000000000001" customHeight="1" x14ac:dyDescent="0.25">
      <c r="A2554" t="s">
        <v>2755</v>
      </c>
      <c r="B2554" t="s">
        <v>6668</v>
      </c>
      <c r="C2554" t="s">
        <v>1127</v>
      </c>
      <c r="D2554" t="s">
        <v>2760</v>
      </c>
      <c r="E2554" t="s">
        <v>6696</v>
      </c>
      <c r="F2554" t="s">
        <v>2763</v>
      </c>
      <c r="G2554">
        <v>1</v>
      </c>
      <c r="H2554">
        <v>103</v>
      </c>
      <c r="I2554">
        <v>17.000000000000004</v>
      </c>
      <c r="J2554">
        <v>6.0000000000000018</v>
      </c>
      <c r="K2554">
        <v>0.99999999999999989</v>
      </c>
      <c r="L2554">
        <v>6</v>
      </c>
      <c r="M2554">
        <v>77</v>
      </c>
      <c r="N2554">
        <v>24.000000000000007</v>
      </c>
      <c r="O2554">
        <v>11</v>
      </c>
      <c r="P2554">
        <v>1.0000000000000002</v>
      </c>
      <c r="Q2554">
        <v>0</v>
      </c>
      <c r="R2554">
        <v>66</v>
      </c>
      <c r="S2554">
        <v>9.9999999999999982</v>
      </c>
      <c r="T2554">
        <v>16.000000000000004</v>
      </c>
      <c r="U2554">
        <v>1.0000000000000007</v>
      </c>
      <c r="V2554">
        <v>1</v>
      </c>
      <c r="W2554">
        <v>94</v>
      </c>
      <c r="X2554">
        <v>25.000000000000011</v>
      </c>
      <c r="Y2554">
        <v>37</v>
      </c>
      <c r="Z2554">
        <v>0</v>
      </c>
      <c r="AA2554">
        <v>0</v>
      </c>
      <c r="AB2554">
        <v>69</v>
      </c>
      <c r="AC2554">
        <v>6.0000000000000018</v>
      </c>
      <c r="AD2554">
        <v>5.0000000000000009</v>
      </c>
      <c r="AE2554">
        <v>0</v>
      </c>
      <c r="AF2554">
        <v>1</v>
      </c>
      <c r="AG2554">
        <v>71</v>
      </c>
      <c r="AH2554">
        <v>8.0000000000000018</v>
      </c>
      <c r="AI2554">
        <v>8.0000000000000053</v>
      </c>
      <c r="AJ2554">
        <v>0</v>
      </c>
      <c r="AK2554">
        <v>0</v>
      </c>
      <c r="AL2554">
        <v>70</v>
      </c>
      <c r="AM2554">
        <v>15</v>
      </c>
      <c r="AN2554">
        <v>9.0000000000000036</v>
      </c>
      <c r="AO2554">
        <v>0</v>
      </c>
      <c r="AP2554">
        <v>0</v>
      </c>
      <c r="AQ2554">
        <v>91</v>
      </c>
      <c r="AR2554">
        <v>21</v>
      </c>
      <c r="AS2554">
        <v>20.000000000000007</v>
      </c>
      <c r="AT2554">
        <v>0</v>
      </c>
      <c r="AU2554">
        <v>1.0000000000000002</v>
      </c>
      <c r="AV2554">
        <v>65</v>
      </c>
      <c r="AW2554">
        <v>10.000000000000007</v>
      </c>
      <c r="AX2554">
        <v>19.999999999999993</v>
      </c>
      <c r="AY2554">
        <v>0</v>
      </c>
      <c r="AZ2554">
        <v>0</v>
      </c>
      <c r="BA2554">
        <v>63</v>
      </c>
      <c r="BB2554">
        <v>9</v>
      </c>
      <c r="BC2554">
        <v>7.0000000000000009</v>
      </c>
      <c r="BD2554">
        <v>0</v>
      </c>
      <c r="BE2554">
        <v>0</v>
      </c>
      <c r="BF2554">
        <v>58</v>
      </c>
      <c r="BG2554">
        <v>5</v>
      </c>
      <c r="BH2554">
        <v>2</v>
      </c>
      <c r="BI2554">
        <v>0</v>
      </c>
      <c r="BJ2554">
        <v>0</v>
      </c>
    </row>
    <row r="2555" spans="1:62" ht="17.100000000000001" customHeight="1" x14ac:dyDescent="0.25">
      <c r="A2555" t="s">
        <v>2755</v>
      </c>
      <c r="B2555" t="s">
        <v>6668</v>
      </c>
      <c r="C2555" t="s">
        <v>1127</v>
      </c>
      <c r="D2555" t="s">
        <v>2760</v>
      </c>
      <c r="E2555" t="s">
        <v>6696</v>
      </c>
      <c r="F2555" t="s">
        <v>2762</v>
      </c>
      <c r="G2555">
        <v>2</v>
      </c>
      <c r="H2555">
        <v>44</v>
      </c>
      <c r="I2555">
        <v>4.0000000000000018</v>
      </c>
      <c r="J2555">
        <v>0</v>
      </c>
      <c r="K2555">
        <v>0</v>
      </c>
      <c r="L2555">
        <v>0</v>
      </c>
      <c r="M2555">
        <v>51</v>
      </c>
      <c r="N2555">
        <v>3.0000000000000013</v>
      </c>
      <c r="O2555">
        <v>0.99999999999999978</v>
      </c>
      <c r="P2555">
        <v>0</v>
      </c>
      <c r="Q2555">
        <v>0</v>
      </c>
      <c r="R2555">
        <v>55</v>
      </c>
      <c r="S2555">
        <v>1</v>
      </c>
      <c r="T2555">
        <v>1.0000000000000002</v>
      </c>
      <c r="U2555">
        <v>0</v>
      </c>
      <c r="V2555">
        <v>0</v>
      </c>
      <c r="W2555">
        <v>48</v>
      </c>
      <c r="X2555">
        <v>2</v>
      </c>
      <c r="Y2555">
        <v>1</v>
      </c>
      <c r="Z2555">
        <v>0</v>
      </c>
      <c r="AA2555">
        <v>0</v>
      </c>
      <c r="AB2555">
        <v>48</v>
      </c>
      <c r="AC2555">
        <v>1.0000000000000002</v>
      </c>
      <c r="AD2555">
        <v>1.0000000000000002</v>
      </c>
      <c r="AE2555">
        <v>0</v>
      </c>
      <c r="AF2555">
        <v>0</v>
      </c>
      <c r="AG2555">
        <v>55</v>
      </c>
      <c r="AH2555">
        <v>4.0000000000000009</v>
      </c>
      <c r="AI2555">
        <v>3.0000000000000004</v>
      </c>
      <c r="AJ2555">
        <v>0</v>
      </c>
      <c r="AK2555">
        <v>0</v>
      </c>
      <c r="AL2555">
        <v>56</v>
      </c>
      <c r="AM2555">
        <v>6</v>
      </c>
      <c r="AN2555">
        <v>0</v>
      </c>
      <c r="AO2555">
        <v>0</v>
      </c>
      <c r="AP2555">
        <v>0</v>
      </c>
      <c r="AQ2555">
        <v>61</v>
      </c>
      <c r="AR2555">
        <v>1</v>
      </c>
      <c r="AS2555">
        <v>1</v>
      </c>
      <c r="AT2555">
        <v>0</v>
      </c>
      <c r="AU2555">
        <v>0</v>
      </c>
      <c r="AV2555">
        <v>61</v>
      </c>
      <c r="AW2555">
        <v>1</v>
      </c>
      <c r="AX2555">
        <v>1</v>
      </c>
      <c r="AY2555">
        <v>0</v>
      </c>
      <c r="AZ2555">
        <v>0</v>
      </c>
      <c r="BA2555">
        <v>64</v>
      </c>
      <c r="BB2555">
        <v>6.0000000000000018</v>
      </c>
      <c r="BC2555">
        <v>2</v>
      </c>
      <c r="BD2555">
        <v>0</v>
      </c>
      <c r="BE2555">
        <v>0</v>
      </c>
      <c r="BF2555">
        <v>66</v>
      </c>
      <c r="BG2555">
        <v>1.0000000000000002</v>
      </c>
      <c r="BH2555">
        <v>1</v>
      </c>
      <c r="BI2555">
        <v>0</v>
      </c>
      <c r="BJ2555">
        <v>0</v>
      </c>
    </row>
    <row r="2556" spans="1:62" ht="17.100000000000001" customHeight="1" x14ac:dyDescent="0.25">
      <c r="A2556" t="s">
        <v>2755</v>
      </c>
      <c r="B2556" t="s">
        <v>6668</v>
      </c>
      <c r="C2556" t="s">
        <v>1127</v>
      </c>
      <c r="D2556" t="s">
        <v>2760</v>
      </c>
      <c r="E2556" t="s">
        <v>6696</v>
      </c>
      <c r="F2556" t="s">
        <v>2761</v>
      </c>
      <c r="G2556">
        <v>3</v>
      </c>
      <c r="H2556">
        <v>4</v>
      </c>
      <c r="I2556">
        <v>0</v>
      </c>
      <c r="J2556">
        <v>1</v>
      </c>
      <c r="K2556">
        <v>0</v>
      </c>
      <c r="L2556">
        <v>0</v>
      </c>
      <c r="M2556">
        <v>6</v>
      </c>
      <c r="N2556">
        <v>1</v>
      </c>
      <c r="O2556">
        <v>0</v>
      </c>
      <c r="P2556">
        <v>0</v>
      </c>
      <c r="Q2556">
        <v>0</v>
      </c>
      <c r="R2556">
        <v>9</v>
      </c>
      <c r="S2556">
        <v>0</v>
      </c>
      <c r="T2556">
        <v>1.0000000000000002</v>
      </c>
      <c r="U2556">
        <v>0</v>
      </c>
      <c r="V2556">
        <v>0</v>
      </c>
      <c r="W2556">
        <v>7</v>
      </c>
      <c r="X2556">
        <v>0</v>
      </c>
      <c r="Y2556">
        <v>1.0000000000000002</v>
      </c>
      <c r="Z2556">
        <v>1.0000000000000002</v>
      </c>
      <c r="AA2556">
        <v>0</v>
      </c>
      <c r="AB2556">
        <v>7</v>
      </c>
      <c r="AC2556">
        <v>1.0000000000000002</v>
      </c>
      <c r="AD2556">
        <v>0</v>
      </c>
      <c r="AE2556">
        <v>0</v>
      </c>
      <c r="AF2556">
        <v>0</v>
      </c>
      <c r="AG2556">
        <v>8</v>
      </c>
      <c r="AH2556">
        <v>0</v>
      </c>
      <c r="AI2556">
        <v>1.0000000000000002</v>
      </c>
      <c r="AJ2556">
        <v>0</v>
      </c>
      <c r="AK2556">
        <v>0</v>
      </c>
      <c r="AL2556">
        <v>10</v>
      </c>
      <c r="AM2556">
        <v>0</v>
      </c>
      <c r="AN2556">
        <v>0</v>
      </c>
      <c r="AO2556">
        <v>0</v>
      </c>
      <c r="AP2556">
        <v>0</v>
      </c>
      <c r="AQ2556">
        <v>8</v>
      </c>
      <c r="AR2556">
        <v>0</v>
      </c>
      <c r="AS2556">
        <v>0</v>
      </c>
      <c r="AT2556">
        <v>0</v>
      </c>
      <c r="AU2556">
        <v>0</v>
      </c>
      <c r="AV2556">
        <v>9</v>
      </c>
      <c r="AW2556">
        <v>0</v>
      </c>
      <c r="AX2556">
        <v>0</v>
      </c>
      <c r="AY2556">
        <v>0</v>
      </c>
      <c r="AZ2556">
        <v>0</v>
      </c>
      <c r="BA2556">
        <v>7</v>
      </c>
      <c r="BB2556">
        <v>0</v>
      </c>
      <c r="BC2556">
        <v>0</v>
      </c>
      <c r="BD2556">
        <v>0</v>
      </c>
      <c r="BE2556">
        <v>0</v>
      </c>
      <c r="BF2556">
        <v>10</v>
      </c>
      <c r="BG2556">
        <v>1.9999999999999998</v>
      </c>
      <c r="BH2556">
        <v>0</v>
      </c>
      <c r="BI2556">
        <v>0</v>
      </c>
      <c r="BJ2556">
        <v>0</v>
      </c>
    </row>
    <row r="2557" spans="1:62" ht="17.100000000000001" customHeight="1" x14ac:dyDescent="0.25">
      <c r="A2557" t="s">
        <v>2755</v>
      </c>
      <c r="B2557" t="s">
        <v>6668</v>
      </c>
      <c r="C2557" t="s">
        <v>1127</v>
      </c>
      <c r="D2557" t="s">
        <v>2760</v>
      </c>
      <c r="E2557" t="s">
        <v>6696</v>
      </c>
      <c r="F2557" t="s">
        <v>2759</v>
      </c>
      <c r="G2557">
        <v>4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</row>
    <row r="2558" spans="1:62" ht="17.100000000000001" customHeight="1" x14ac:dyDescent="0.25">
      <c r="A2558" t="s">
        <v>2755</v>
      </c>
      <c r="B2558" t="s">
        <v>6668</v>
      </c>
      <c r="C2558" t="s">
        <v>106</v>
      </c>
      <c r="D2558" t="s">
        <v>2754</v>
      </c>
      <c r="E2558" t="s">
        <v>7262</v>
      </c>
      <c r="F2558" t="s">
        <v>2758</v>
      </c>
      <c r="G2558">
        <v>1</v>
      </c>
      <c r="H2558">
        <v>215</v>
      </c>
      <c r="I2558">
        <v>48.000000000000014</v>
      </c>
      <c r="J2558">
        <v>24.999999999999993</v>
      </c>
      <c r="K2558">
        <v>1</v>
      </c>
      <c r="L2558">
        <v>5.9999999999999938</v>
      </c>
      <c r="M2558">
        <v>252</v>
      </c>
      <c r="N2558">
        <v>53</v>
      </c>
      <c r="O2558">
        <v>34</v>
      </c>
      <c r="P2558">
        <v>0</v>
      </c>
      <c r="Q2558">
        <v>7.9999999999999982</v>
      </c>
      <c r="R2558">
        <v>226</v>
      </c>
      <c r="S2558">
        <v>34.000000000000007</v>
      </c>
      <c r="T2558">
        <v>47.000000000000014</v>
      </c>
      <c r="U2558">
        <v>1</v>
      </c>
      <c r="V2558">
        <v>4.0000000000000027</v>
      </c>
      <c r="W2558">
        <v>203</v>
      </c>
      <c r="X2558">
        <v>30.999999999999989</v>
      </c>
      <c r="Y2558">
        <v>11</v>
      </c>
      <c r="Z2558">
        <v>1.9999999999999998</v>
      </c>
      <c r="AA2558">
        <v>10.999999999999996</v>
      </c>
      <c r="AB2558">
        <v>220</v>
      </c>
      <c r="AC2558">
        <v>18.000000000000007</v>
      </c>
      <c r="AD2558">
        <v>38.000000000000007</v>
      </c>
      <c r="AE2558">
        <v>1.0000000000000002</v>
      </c>
      <c r="AF2558">
        <v>8.0000000000000036</v>
      </c>
      <c r="AG2558">
        <v>206</v>
      </c>
      <c r="AH2558">
        <v>13.000000000000005</v>
      </c>
      <c r="AI2558">
        <v>23.000000000000007</v>
      </c>
      <c r="AJ2558">
        <v>0.99999999999999978</v>
      </c>
      <c r="AK2558">
        <v>6.0000000000000027</v>
      </c>
      <c r="AL2558">
        <v>217</v>
      </c>
      <c r="AM2558">
        <v>32.000000000000007</v>
      </c>
      <c r="AN2558">
        <v>28</v>
      </c>
      <c r="AO2558">
        <v>1</v>
      </c>
      <c r="AP2558">
        <v>8.0000000000000053</v>
      </c>
      <c r="AQ2558">
        <v>235</v>
      </c>
      <c r="AR2558">
        <v>49.999999999999993</v>
      </c>
      <c r="AS2558">
        <v>25.000000000000004</v>
      </c>
      <c r="AT2558">
        <v>0</v>
      </c>
      <c r="AU2558">
        <v>4</v>
      </c>
      <c r="AV2558">
        <v>318</v>
      </c>
      <c r="AW2558">
        <v>95.000000000000028</v>
      </c>
      <c r="AX2558">
        <v>45</v>
      </c>
      <c r="AY2558">
        <v>18.000000000000004</v>
      </c>
      <c r="AZ2558">
        <v>6.0000000000000018</v>
      </c>
      <c r="BA2558">
        <v>346</v>
      </c>
      <c r="BB2558">
        <v>49.999999999999993</v>
      </c>
      <c r="BC2558">
        <v>60.999999999999986</v>
      </c>
      <c r="BD2558">
        <v>20.000000000000004</v>
      </c>
      <c r="BE2558">
        <v>11.000000000000009</v>
      </c>
      <c r="BF2558">
        <v>241</v>
      </c>
      <c r="BG2558">
        <v>19</v>
      </c>
      <c r="BH2558">
        <v>41.999999999999986</v>
      </c>
      <c r="BI2558">
        <v>3.0000000000000027</v>
      </c>
      <c r="BJ2558">
        <v>6.0000000000000053</v>
      </c>
    </row>
    <row r="2559" spans="1:62" ht="17.100000000000001" customHeight="1" x14ac:dyDescent="0.25">
      <c r="A2559" t="s">
        <v>2755</v>
      </c>
      <c r="B2559" t="s">
        <v>6668</v>
      </c>
      <c r="C2559" t="s">
        <v>106</v>
      </c>
      <c r="D2559" t="s">
        <v>2754</v>
      </c>
      <c r="E2559" t="s">
        <v>7262</v>
      </c>
      <c r="F2559" t="s">
        <v>2757</v>
      </c>
      <c r="G2559">
        <v>2</v>
      </c>
      <c r="H2559">
        <v>167</v>
      </c>
      <c r="I2559">
        <v>6.0000000000000053</v>
      </c>
      <c r="J2559">
        <v>13.000000000000004</v>
      </c>
      <c r="K2559">
        <v>0</v>
      </c>
      <c r="L2559">
        <v>5.0000000000000009</v>
      </c>
      <c r="M2559">
        <v>161</v>
      </c>
      <c r="N2559">
        <v>13.000000000000002</v>
      </c>
      <c r="O2559">
        <v>10.999999999999998</v>
      </c>
      <c r="P2559">
        <v>0</v>
      </c>
      <c r="Q2559">
        <v>3.0000000000000018</v>
      </c>
      <c r="R2559">
        <v>172</v>
      </c>
      <c r="S2559">
        <v>5.0000000000000009</v>
      </c>
      <c r="T2559">
        <v>7.0000000000000018</v>
      </c>
      <c r="U2559">
        <v>1</v>
      </c>
      <c r="V2559">
        <v>4.0000000000000009</v>
      </c>
      <c r="W2559">
        <v>163</v>
      </c>
      <c r="X2559">
        <v>4.0000000000000009</v>
      </c>
      <c r="Y2559">
        <v>9.0000000000000018</v>
      </c>
      <c r="Z2559">
        <v>0</v>
      </c>
      <c r="AA2559">
        <v>3.0000000000000009</v>
      </c>
      <c r="AB2559">
        <v>156</v>
      </c>
      <c r="AC2559">
        <v>12.000000000000004</v>
      </c>
      <c r="AD2559">
        <v>3.0000000000000018</v>
      </c>
      <c r="AE2559">
        <v>1</v>
      </c>
      <c r="AF2559">
        <v>1.0000000000000002</v>
      </c>
      <c r="AG2559">
        <v>160</v>
      </c>
      <c r="AH2559">
        <v>2.0000000000000009</v>
      </c>
      <c r="AI2559">
        <v>3.0000000000000018</v>
      </c>
      <c r="AJ2559">
        <v>0</v>
      </c>
      <c r="AK2559">
        <v>2</v>
      </c>
      <c r="AL2559">
        <v>159</v>
      </c>
      <c r="AM2559">
        <v>0</v>
      </c>
      <c r="AN2559">
        <v>0</v>
      </c>
      <c r="AO2559">
        <v>0</v>
      </c>
      <c r="AP2559">
        <v>2</v>
      </c>
      <c r="AQ2559">
        <v>167</v>
      </c>
      <c r="AR2559">
        <v>0</v>
      </c>
      <c r="AS2559">
        <v>4</v>
      </c>
      <c r="AT2559">
        <v>1</v>
      </c>
      <c r="AU2559">
        <v>1</v>
      </c>
      <c r="AV2559">
        <v>152</v>
      </c>
      <c r="AW2559">
        <v>17.999999999999996</v>
      </c>
      <c r="AX2559">
        <v>9.0000000000000018</v>
      </c>
      <c r="AY2559">
        <v>6.9999999999999982</v>
      </c>
      <c r="AZ2559">
        <v>1.0000000000000002</v>
      </c>
      <c r="BA2559">
        <v>169</v>
      </c>
      <c r="BB2559">
        <v>6.0000000000000027</v>
      </c>
      <c r="BC2559">
        <v>10.000000000000002</v>
      </c>
      <c r="BD2559">
        <v>13.000000000000007</v>
      </c>
      <c r="BE2559">
        <v>1.0000000000000002</v>
      </c>
      <c r="BF2559">
        <v>167</v>
      </c>
      <c r="BG2559">
        <v>6</v>
      </c>
      <c r="BH2559">
        <v>13</v>
      </c>
      <c r="BI2559">
        <v>4.9999999999999956</v>
      </c>
      <c r="BJ2559">
        <v>3.0000000000000022</v>
      </c>
    </row>
    <row r="2560" spans="1:62" ht="17.100000000000001" customHeight="1" x14ac:dyDescent="0.25">
      <c r="A2560" t="s">
        <v>2755</v>
      </c>
      <c r="B2560" t="s">
        <v>6668</v>
      </c>
      <c r="C2560" t="s">
        <v>106</v>
      </c>
      <c r="D2560" t="s">
        <v>2754</v>
      </c>
      <c r="E2560" t="s">
        <v>7262</v>
      </c>
      <c r="F2560" t="s">
        <v>2756</v>
      </c>
      <c r="G2560">
        <v>3</v>
      </c>
      <c r="H2560">
        <v>23</v>
      </c>
      <c r="I2560">
        <v>0</v>
      </c>
      <c r="J2560">
        <v>0.99999999999999978</v>
      </c>
      <c r="K2560">
        <v>0</v>
      </c>
      <c r="L2560">
        <v>0</v>
      </c>
      <c r="M2560">
        <v>26</v>
      </c>
      <c r="N2560">
        <v>12</v>
      </c>
      <c r="O2560">
        <v>0.99999999999999989</v>
      </c>
      <c r="P2560">
        <v>0</v>
      </c>
      <c r="Q2560">
        <v>0.99999999999999989</v>
      </c>
      <c r="R2560">
        <v>28</v>
      </c>
      <c r="S2560">
        <v>0</v>
      </c>
      <c r="T2560">
        <v>0</v>
      </c>
      <c r="U2560">
        <v>0</v>
      </c>
      <c r="V2560">
        <v>11</v>
      </c>
      <c r="W2560">
        <v>37</v>
      </c>
      <c r="X2560">
        <v>1.0000000000000004</v>
      </c>
      <c r="Y2560">
        <v>3.0000000000000013</v>
      </c>
      <c r="Z2560">
        <v>0</v>
      </c>
      <c r="AA2560">
        <v>18.000000000000004</v>
      </c>
      <c r="AB2560">
        <v>13</v>
      </c>
      <c r="AC2560">
        <v>0</v>
      </c>
      <c r="AD2560">
        <v>0</v>
      </c>
      <c r="AE2560">
        <v>0</v>
      </c>
      <c r="AF2560">
        <v>0</v>
      </c>
      <c r="AG2560">
        <v>16</v>
      </c>
      <c r="AH2560">
        <v>1.0000000000000002</v>
      </c>
      <c r="AI2560">
        <v>1</v>
      </c>
      <c r="AJ2560">
        <v>0</v>
      </c>
      <c r="AK2560">
        <v>1.0000000000000002</v>
      </c>
      <c r="AL2560">
        <v>9</v>
      </c>
      <c r="AM2560">
        <v>0</v>
      </c>
      <c r="AN2560">
        <v>0</v>
      </c>
      <c r="AO2560">
        <v>0</v>
      </c>
      <c r="AP2560">
        <v>0</v>
      </c>
      <c r="AQ2560">
        <v>11</v>
      </c>
      <c r="AR2560">
        <v>0</v>
      </c>
      <c r="AS2560">
        <v>0</v>
      </c>
      <c r="AT2560">
        <v>0</v>
      </c>
      <c r="AU2560">
        <v>1.0000000000000002</v>
      </c>
      <c r="AV2560">
        <v>17</v>
      </c>
      <c r="AW2560">
        <v>3.9999999999999996</v>
      </c>
      <c r="AX2560">
        <v>2</v>
      </c>
      <c r="AY2560">
        <v>2.9999999999999996</v>
      </c>
      <c r="AZ2560">
        <v>1</v>
      </c>
      <c r="BA2560">
        <v>22</v>
      </c>
      <c r="BB2560">
        <v>0</v>
      </c>
      <c r="BC2560">
        <v>1.0000000000000002</v>
      </c>
      <c r="BD2560">
        <v>1.0000000000000002</v>
      </c>
      <c r="BE2560">
        <v>0</v>
      </c>
      <c r="BF2560">
        <v>21</v>
      </c>
      <c r="BG2560">
        <v>0</v>
      </c>
      <c r="BH2560">
        <v>1.0000000000000002</v>
      </c>
      <c r="BI2560">
        <v>1.0000000000000002</v>
      </c>
      <c r="BJ2560">
        <v>0</v>
      </c>
    </row>
    <row r="2561" spans="1:62" ht="17.100000000000001" customHeight="1" x14ac:dyDescent="0.25">
      <c r="A2561" t="s">
        <v>2755</v>
      </c>
      <c r="B2561" t="s">
        <v>6668</v>
      </c>
      <c r="C2561" t="s">
        <v>106</v>
      </c>
      <c r="D2561" t="s">
        <v>2754</v>
      </c>
      <c r="E2561" t="s">
        <v>7262</v>
      </c>
      <c r="F2561" t="s">
        <v>2753</v>
      </c>
      <c r="G2561">
        <v>4</v>
      </c>
      <c r="H2561">
        <v>5</v>
      </c>
      <c r="I2561">
        <v>0</v>
      </c>
      <c r="J2561">
        <v>1</v>
      </c>
      <c r="K2561">
        <v>0</v>
      </c>
      <c r="L2561">
        <v>0</v>
      </c>
      <c r="M2561">
        <v>4</v>
      </c>
      <c r="N2561">
        <v>0</v>
      </c>
      <c r="O2561">
        <v>1</v>
      </c>
      <c r="P2561">
        <v>0</v>
      </c>
      <c r="Q2561">
        <v>1</v>
      </c>
      <c r="R2561">
        <v>8</v>
      </c>
      <c r="S2561">
        <v>0</v>
      </c>
      <c r="T2561">
        <v>1.0000000000000002</v>
      </c>
      <c r="U2561">
        <v>0</v>
      </c>
      <c r="V2561">
        <v>4</v>
      </c>
      <c r="W2561">
        <v>4</v>
      </c>
      <c r="X2561">
        <v>0</v>
      </c>
      <c r="Y2561">
        <v>1</v>
      </c>
      <c r="Z2561">
        <v>0</v>
      </c>
      <c r="AA2561">
        <v>3</v>
      </c>
      <c r="AB2561">
        <v>22</v>
      </c>
      <c r="AC2561">
        <v>0</v>
      </c>
      <c r="AD2561">
        <v>16</v>
      </c>
      <c r="AE2561">
        <v>1.0000000000000002</v>
      </c>
      <c r="AF2561">
        <v>0</v>
      </c>
      <c r="AG2561">
        <v>2</v>
      </c>
      <c r="AH2561">
        <v>0</v>
      </c>
      <c r="AI2561">
        <v>0</v>
      </c>
      <c r="AJ2561">
        <v>1</v>
      </c>
      <c r="AK2561">
        <v>0</v>
      </c>
      <c r="AL2561">
        <v>3</v>
      </c>
      <c r="AM2561">
        <v>0</v>
      </c>
      <c r="AN2561">
        <v>1</v>
      </c>
      <c r="AO2561">
        <v>1</v>
      </c>
      <c r="AP2561">
        <v>0</v>
      </c>
      <c r="AQ2561">
        <v>2</v>
      </c>
      <c r="AR2561">
        <v>0</v>
      </c>
      <c r="AS2561">
        <v>0</v>
      </c>
      <c r="AT2561">
        <v>1</v>
      </c>
      <c r="AU2561">
        <v>0</v>
      </c>
      <c r="AV2561">
        <v>2</v>
      </c>
      <c r="AW2561">
        <v>0</v>
      </c>
      <c r="AX2561">
        <v>0</v>
      </c>
      <c r="AY2561">
        <v>0</v>
      </c>
      <c r="AZ2561">
        <v>0</v>
      </c>
      <c r="BA2561">
        <v>3</v>
      </c>
      <c r="BB2561">
        <v>0</v>
      </c>
      <c r="BC2561">
        <v>0</v>
      </c>
      <c r="BD2561">
        <v>0</v>
      </c>
      <c r="BE2561">
        <v>0</v>
      </c>
      <c r="BF2561">
        <v>3</v>
      </c>
      <c r="BG2561">
        <v>0</v>
      </c>
      <c r="BH2561">
        <v>1</v>
      </c>
      <c r="BI2561">
        <v>0</v>
      </c>
      <c r="BJ2561">
        <v>0</v>
      </c>
    </row>
    <row r="2562" spans="1:62" ht="17.100000000000001" customHeight="1" x14ac:dyDescent="0.25">
      <c r="A2562" t="s">
        <v>2672</v>
      </c>
      <c r="B2562" t="s">
        <v>6697</v>
      </c>
      <c r="C2562" t="s">
        <v>21</v>
      </c>
      <c r="D2562" t="s">
        <v>2749</v>
      </c>
      <c r="E2562" t="s">
        <v>6698</v>
      </c>
      <c r="F2562" t="s">
        <v>2752</v>
      </c>
      <c r="G2562">
        <v>1</v>
      </c>
      <c r="H2562">
        <v>11100</v>
      </c>
      <c r="I2562">
        <v>2284.0000000000146</v>
      </c>
      <c r="J2562">
        <v>1818.9999999999952</v>
      </c>
      <c r="K2562">
        <v>279.99999999999875</v>
      </c>
      <c r="L2562">
        <v>946.99999999999977</v>
      </c>
      <c r="M2562">
        <v>12664</v>
      </c>
      <c r="N2562">
        <v>3303.9999999999968</v>
      </c>
      <c r="O2562">
        <v>1916.9999999999986</v>
      </c>
      <c r="P2562">
        <v>219.99999999999781</v>
      </c>
      <c r="Q2562">
        <v>637.00000000000193</v>
      </c>
      <c r="R2562">
        <v>12697</v>
      </c>
      <c r="S2562">
        <v>1557.9999999999955</v>
      </c>
      <c r="T2562">
        <v>3395.999999999985</v>
      </c>
      <c r="U2562">
        <v>428.00000000000318</v>
      </c>
      <c r="V2562">
        <v>1811.9999999999939</v>
      </c>
      <c r="W2562">
        <v>13030</v>
      </c>
      <c r="X2562">
        <v>682.00000000000239</v>
      </c>
      <c r="Y2562">
        <v>1443.0000000000014</v>
      </c>
      <c r="Z2562">
        <v>1075.9999999999984</v>
      </c>
      <c r="AA2562">
        <v>3902.9999999999782</v>
      </c>
      <c r="AB2562">
        <v>12749</v>
      </c>
      <c r="AC2562">
        <v>1382.999999999998</v>
      </c>
      <c r="AD2562">
        <v>1255.0000000000045</v>
      </c>
      <c r="AE2562">
        <v>1101.0000000000034</v>
      </c>
      <c r="AF2562">
        <v>1305.0000000000034</v>
      </c>
      <c r="AG2562">
        <v>12269</v>
      </c>
      <c r="AH2562">
        <v>1305.0000000000016</v>
      </c>
      <c r="AI2562">
        <v>1744.000000000003</v>
      </c>
      <c r="AJ2562">
        <v>662.00000000000102</v>
      </c>
      <c r="AK2562">
        <v>552.99999999999932</v>
      </c>
      <c r="AL2562">
        <v>12138</v>
      </c>
      <c r="AM2562">
        <v>1456.0000000000011</v>
      </c>
      <c r="AN2562">
        <v>1799.999999999995</v>
      </c>
      <c r="AO2562">
        <v>597.99999999999909</v>
      </c>
      <c r="AP2562">
        <v>425.00000000000119</v>
      </c>
      <c r="AQ2562">
        <v>11779</v>
      </c>
      <c r="AR2562">
        <v>1810.0000000000143</v>
      </c>
      <c r="AS2562">
        <v>1671.9999999999961</v>
      </c>
      <c r="AT2562">
        <v>460.99999999999898</v>
      </c>
      <c r="AU2562">
        <v>437.00000000000432</v>
      </c>
      <c r="AV2562">
        <v>13251</v>
      </c>
      <c r="AW2562">
        <v>2111.0000000000055</v>
      </c>
      <c r="AX2562">
        <v>2119.999999999995</v>
      </c>
      <c r="AY2562">
        <v>1222.0000000000025</v>
      </c>
      <c r="AZ2562">
        <v>512.99999999999864</v>
      </c>
      <c r="BA2562">
        <v>12525</v>
      </c>
      <c r="BB2562">
        <v>2116.9999999999995</v>
      </c>
      <c r="BC2562">
        <v>1679.9999999999941</v>
      </c>
      <c r="BD2562">
        <v>1109.0000000000007</v>
      </c>
      <c r="BE2562">
        <v>441</v>
      </c>
      <c r="BF2562">
        <v>12556</v>
      </c>
      <c r="BG2562">
        <v>2094.9999999999932</v>
      </c>
      <c r="BH2562">
        <v>1977.0000000000007</v>
      </c>
      <c r="BI2562">
        <v>1094.9999999999964</v>
      </c>
      <c r="BJ2562">
        <v>367.00000000000017</v>
      </c>
    </row>
    <row r="2563" spans="1:62" ht="17.100000000000001" customHeight="1" x14ac:dyDescent="0.25">
      <c r="A2563" t="s">
        <v>2672</v>
      </c>
      <c r="B2563" t="s">
        <v>6697</v>
      </c>
      <c r="C2563" t="s">
        <v>21</v>
      </c>
      <c r="D2563" t="s">
        <v>2749</v>
      </c>
      <c r="E2563" t="s">
        <v>6698</v>
      </c>
      <c r="F2563" t="s">
        <v>2751</v>
      </c>
      <c r="G2563">
        <v>2</v>
      </c>
      <c r="H2563">
        <v>11620</v>
      </c>
      <c r="I2563">
        <v>424.00000000000034</v>
      </c>
      <c r="J2563">
        <v>313.00000000000153</v>
      </c>
      <c r="K2563">
        <v>340.00000000000023</v>
      </c>
      <c r="L2563">
        <v>1048.0000000000023</v>
      </c>
      <c r="M2563">
        <v>12206</v>
      </c>
      <c r="N2563">
        <v>759.99999999999727</v>
      </c>
      <c r="O2563">
        <v>366.99999999999932</v>
      </c>
      <c r="P2563">
        <v>274.0000000000008</v>
      </c>
      <c r="Q2563">
        <v>625.00000000000057</v>
      </c>
      <c r="R2563">
        <v>12430</v>
      </c>
      <c r="S2563">
        <v>401</v>
      </c>
      <c r="T2563">
        <v>492.00000000000006</v>
      </c>
      <c r="U2563">
        <v>561.00000000000068</v>
      </c>
      <c r="V2563">
        <v>2302.0000000000082</v>
      </c>
      <c r="W2563">
        <v>11130</v>
      </c>
      <c r="X2563">
        <v>92.000000000000057</v>
      </c>
      <c r="Y2563">
        <v>224.99999999999963</v>
      </c>
      <c r="Z2563">
        <v>947.9999999999942</v>
      </c>
      <c r="AA2563">
        <v>2490.9999999999968</v>
      </c>
      <c r="AB2563">
        <v>11423</v>
      </c>
      <c r="AC2563">
        <v>123.00000000000004</v>
      </c>
      <c r="AD2563">
        <v>305.00000000000074</v>
      </c>
      <c r="AE2563">
        <v>1553.0000000000007</v>
      </c>
      <c r="AF2563">
        <v>1061.0000000000048</v>
      </c>
      <c r="AG2563">
        <v>11801</v>
      </c>
      <c r="AH2563">
        <v>161.99999999999963</v>
      </c>
      <c r="AI2563">
        <v>324.00000000000034</v>
      </c>
      <c r="AJ2563">
        <v>908.99999999999852</v>
      </c>
      <c r="AK2563">
        <v>381.99999999999807</v>
      </c>
      <c r="AL2563">
        <v>11595</v>
      </c>
      <c r="AM2563">
        <v>248.00000000000188</v>
      </c>
      <c r="AN2563">
        <v>351.00000000000011</v>
      </c>
      <c r="AO2563">
        <v>682.00000000000034</v>
      </c>
      <c r="AP2563">
        <v>414.00000000000057</v>
      </c>
      <c r="AQ2563">
        <v>11463</v>
      </c>
      <c r="AR2563">
        <v>272.99999999999977</v>
      </c>
      <c r="AS2563">
        <v>243.99999999999997</v>
      </c>
      <c r="AT2563">
        <v>505.99999999999909</v>
      </c>
      <c r="AU2563">
        <v>347.9999999999996</v>
      </c>
      <c r="AV2563">
        <v>12312</v>
      </c>
      <c r="AW2563">
        <v>465.00000000000153</v>
      </c>
      <c r="AX2563">
        <v>234.9999999999996</v>
      </c>
      <c r="AY2563">
        <v>1353.9999999999986</v>
      </c>
      <c r="AZ2563">
        <v>465.00000000000034</v>
      </c>
      <c r="BA2563">
        <v>11187</v>
      </c>
      <c r="BB2563">
        <v>250.00000000000048</v>
      </c>
      <c r="BC2563">
        <v>340.00000000000006</v>
      </c>
      <c r="BD2563">
        <v>1384.9999999999966</v>
      </c>
      <c r="BE2563">
        <v>303.00000000000114</v>
      </c>
      <c r="BF2563">
        <v>11258</v>
      </c>
      <c r="BG2563">
        <v>232.99999999999983</v>
      </c>
      <c r="BH2563">
        <v>333.99999999999932</v>
      </c>
      <c r="BI2563">
        <v>1265.9999999999995</v>
      </c>
      <c r="BJ2563">
        <v>332.99999999999994</v>
      </c>
    </row>
    <row r="2564" spans="1:62" ht="17.100000000000001" customHeight="1" x14ac:dyDescent="0.25">
      <c r="A2564" t="s">
        <v>2672</v>
      </c>
      <c r="B2564" t="s">
        <v>6697</v>
      </c>
      <c r="C2564" t="s">
        <v>21</v>
      </c>
      <c r="D2564" t="s">
        <v>2749</v>
      </c>
      <c r="E2564" t="s">
        <v>6698</v>
      </c>
      <c r="F2564" t="s">
        <v>2750</v>
      </c>
      <c r="G2564">
        <v>3</v>
      </c>
      <c r="H2564">
        <v>4216</v>
      </c>
      <c r="I2564">
        <v>131.00000000000011</v>
      </c>
      <c r="J2564">
        <v>143</v>
      </c>
      <c r="K2564">
        <v>158.00000000000028</v>
      </c>
      <c r="L2564">
        <v>748.00000000000045</v>
      </c>
      <c r="M2564">
        <v>4703</v>
      </c>
      <c r="N2564">
        <v>161.00000000000057</v>
      </c>
      <c r="O2564">
        <v>163.99999999999991</v>
      </c>
      <c r="P2564">
        <v>145.9999999999998</v>
      </c>
      <c r="Q2564">
        <v>324.99999999999943</v>
      </c>
      <c r="R2564">
        <v>4394</v>
      </c>
      <c r="S2564">
        <v>162.00000000000026</v>
      </c>
      <c r="T2564">
        <v>344.99999999999898</v>
      </c>
      <c r="U2564">
        <v>286.99999999999977</v>
      </c>
      <c r="V2564">
        <v>880.9999999999992</v>
      </c>
      <c r="W2564">
        <v>3245</v>
      </c>
      <c r="X2564">
        <v>24.999999999999996</v>
      </c>
      <c r="Y2564">
        <v>60.000000000000064</v>
      </c>
      <c r="Z2564">
        <v>375.99999999999989</v>
      </c>
      <c r="AA2564">
        <v>998.00000000000023</v>
      </c>
      <c r="AB2564">
        <v>3650</v>
      </c>
      <c r="AC2564">
        <v>44.000000000000014</v>
      </c>
      <c r="AD2564">
        <v>112.00000000000016</v>
      </c>
      <c r="AE2564">
        <v>370.99999999999966</v>
      </c>
      <c r="AF2564">
        <v>445.99999999999972</v>
      </c>
      <c r="AG2564">
        <v>4002</v>
      </c>
      <c r="AH2564">
        <v>68.000000000000227</v>
      </c>
      <c r="AI2564">
        <v>122.00000000000058</v>
      </c>
      <c r="AJ2564">
        <v>259.99999999999977</v>
      </c>
      <c r="AK2564">
        <v>191.99999999999989</v>
      </c>
      <c r="AL2564">
        <v>4336</v>
      </c>
      <c r="AM2564">
        <v>81.000000000000043</v>
      </c>
      <c r="AN2564">
        <v>118.00000000000027</v>
      </c>
      <c r="AO2564">
        <v>173.00000000000034</v>
      </c>
      <c r="AP2564">
        <v>188.00000000000014</v>
      </c>
      <c r="AQ2564">
        <v>4390</v>
      </c>
      <c r="AR2564">
        <v>76.999999999999986</v>
      </c>
      <c r="AS2564">
        <v>205.99999999999972</v>
      </c>
      <c r="AT2564">
        <v>89.999999999999957</v>
      </c>
      <c r="AU2564">
        <v>179.00000000000003</v>
      </c>
      <c r="AV2564">
        <v>3884</v>
      </c>
      <c r="AW2564">
        <v>106.99999999999993</v>
      </c>
      <c r="AX2564">
        <v>217.00000000000011</v>
      </c>
      <c r="AY2564">
        <v>485.00000000000063</v>
      </c>
      <c r="AZ2564">
        <v>229.00000000000037</v>
      </c>
      <c r="BA2564">
        <v>3849</v>
      </c>
      <c r="BB2564">
        <v>109.00000000000001</v>
      </c>
      <c r="BC2564">
        <v>163.99999999999986</v>
      </c>
      <c r="BD2564">
        <v>484.99999999999892</v>
      </c>
      <c r="BE2564">
        <v>174.99999999999991</v>
      </c>
      <c r="BF2564">
        <v>3824</v>
      </c>
      <c r="BG2564">
        <v>67.000000000000199</v>
      </c>
      <c r="BH2564">
        <v>135.00000000000026</v>
      </c>
      <c r="BI2564">
        <v>476.99999999999915</v>
      </c>
      <c r="BJ2564">
        <v>161.00000000000017</v>
      </c>
    </row>
    <row r="2565" spans="1:62" ht="17.100000000000001" customHeight="1" x14ac:dyDescent="0.25">
      <c r="A2565" t="s">
        <v>2672</v>
      </c>
      <c r="B2565" t="s">
        <v>6697</v>
      </c>
      <c r="C2565" t="s">
        <v>21</v>
      </c>
      <c r="D2565" t="s">
        <v>2749</v>
      </c>
      <c r="E2565" t="s">
        <v>6698</v>
      </c>
      <c r="F2565" t="s">
        <v>2748</v>
      </c>
      <c r="G2565">
        <v>4</v>
      </c>
      <c r="H2565">
        <v>635</v>
      </c>
      <c r="I2565">
        <v>17.000000000000014</v>
      </c>
      <c r="J2565">
        <v>35.000000000000028</v>
      </c>
      <c r="K2565">
        <v>4.9999999999999956</v>
      </c>
      <c r="L2565">
        <v>122.99999999999996</v>
      </c>
      <c r="M2565">
        <v>681</v>
      </c>
      <c r="N2565">
        <v>9.0000000000000107</v>
      </c>
      <c r="O2565">
        <v>14.999999999999998</v>
      </c>
      <c r="P2565">
        <v>1.9999999999999993</v>
      </c>
      <c r="Q2565">
        <v>33</v>
      </c>
      <c r="R2565">
        <v>615</v>
      </c>
      <c r="S2565">
        <v>3.9999999999999996</v>
      </c>
      <c r="T2565">
        <v>15.999999999999998</v>
      </c>
      <c r="U2565">
        <v>10.000000000000014</v>
      </c>
      <c r="V2565">
        <v>67.000000000000014</v>
      </c>
      <c r="W2565">
        <v>550</v>
      </c>
      <c r="X2565">
        <v>2.0000000000000009</v>
      </c>
      <c r="Y2565">
        <v>55.999999999999993</v>
      </c>
      <c r="Z2565">
        <v>26.999999999999989</v>
      </c>
      <c r="AA2565">
        <v>123.99999999999996</v>
      </c>
      <c r="AB2565">
        <v>561</v>
      </c>
      <c r="AC2565">
        <v>36.000000000000036</v>
      </c>
      <c r="AD2565">
        <v>10.999999999999982</v>
      </c>
      <c r="AE2565">
        <v>20</v>
      </c>
      <c r="AF2565">
        <v>47.000000000000007</v>
      </c>
      <c r="AG2565">
        <v>738</v>
      </c>
      <c r="AH2565">
        <v>1.0000000000000002</v>
      </c>
      <c r="AI2565">
        <v>13.000000000000004</v>
      </c>
      <c r="AJ2565">
        <v>17.000000000000021</v>
      </c>
      <c r="AK2565">
        <v>42.000000000000007</v>
      </c>
      <c r="AL2565">
        <v>635</v>
      </c>
      <c r="AM2565">
        <v>8.9999999999999929</v>
      </c>
      <c r="AN2565">
        <v>23.999999999999964</v>
      </c>
      <c r="AO2565">
        <v>7.9999999999999956</v>
      </c>
      <c r="AP2565">
        <v>26.000000000000032</v>
      </c>
      <c r="AQ2565">
        <v>654</v>
      </c>
      <c r="AR2565">
        <v>3.9999999999999996</v>
      </c>
      <c r="AS2565">
        <v>43.999999999999979</v>
      </c>
      <c r="AT2565">
        <v>11.999999999999996</v>
      </c>
      <c r="AU2565">
        <v>19.999999999999989</v>
      </c>
      <c r="AV2565">
        <v>610</v>
      </c>
      <c r="AW2565">
        <v>8.0000000000000018</v>
      </c>
      <c r="AX2565">
        <v>39.999999999999979</v>
      </c>
      <c r="AY2565">
        <v>43.000000000000036</v>
      </c>
      <c r="AZ2565">
        <v>39.000000000000007</v>
      </c>
      <c r="BA2565">
        <v>671</v>
      </c>
      <c r="BB2565">
        <v>7.0000000000000018</v>
      </c>
      <c r="BC2565">
        <v>34</v>
      </c>
      <c r="BD2565">
        <v>58.999999999999957</v>
      </c>
      <c r="BE2565">
        <v>32.000000000000021</v>
      </c>
      <c r="BF2565">
        <v>645</v>
      </c>
      <c r="BG2565">
        <v>5.0000000000000027</v>
      </c>
      <c r="BH2565">
        <v>40.000000000000043</v>
      </c>
      <c r="BI2565">
        <v>59.000000000000043</v>
      </c>
      <c r="BJ2565">
        <v>34.000000000000021</v>
      </c>
    </row>
    <row r="2566" spans="1:62" ht="17.100000000000001" customHeight="1" x14ac:dyDescent="0.25">
      <c r="A2566" t="s">
        <v>2672</v>
      </c>
      <c r="B2566" t="s">
        <v>6697</v>
      </c>
      <c r="C2566" t="s">
        <v>2744</v>
      </c>
      <c r="D2566" t="s">
        <v>2743</v>
      </c>
      <c r="E2566" t="s">
        <v>6518</v>
      </c>
      <c r="F2566" t="s">
        <v>2747</v>
      </c>
      <c r="G2566">
        <v>1</v>
      </c>
      <c r="H2566">
        <v>1234</v>
      </c>
      <c r="I2566">
        <v>299.99999999999989</v>
      </c>
      <c r="J2566">
        <v>180.00000000000026</v>
      </c>
      <c r="K2566">
        <v>13.999999999999989</v>
      </c>
      <c r="L2566">
        <v>72</v>
      </c>
      <c r="M2566">
        <v>1037</v>
      </c>
      <c r="N2566">
        <v>226.99999999999997</v>
      </c>
      <c r="O2566">
        <v>212.99999999999986</v>
      </c>
      <c r="P2566">
        <v>6</v>
      </c>
      <c r="Q2566">
        <v>61.999999999999972</v>
      </c>
      <c r="R2566">
        <v>1308</v>
      </c>
      <c r="S2566">
        <v>234.99999999999966</v>
      </c>
      <c r="T2566">
        <v>308</v>
      </c>
      <c r="U2566">
        <v>47.000000000000036</v>
      </c>
      <c r="V2566">
        <v>300.00000000000028</v>
      </c>
      <c r="W2566">
        <v>1721</v>
      </c>
      <c r="X2566">
        <v>400.99999999999949</v>
      </c>
      <c r="Y2566">
        <v>253.9999999999994</v>
      </c>
      <c r="Z2566">
        <v>237.00000000000028</v>
      </c>
      <c r="AA2566">
        <v>485.00000000000057</v>
      </c>
      <c r="AB2566">
        <v>1686</v>
      </c>
      <c r="AC2566">
        <v>267.00000000000006</v>
      </c>
      <c r="AD2566">
        <v>309.00000000000023</v>
      </c>
      <c r="AE2566">
        <v>208.99999999999974</v>
      </c>
      <c r="AF2566">
        <v>130.99999999999991</v>
      </c>
      <c r="AG2566">
        <v>1643</v>
      </c>
      <c r="AH2566">
        <v>380.99999999999994</v>
      </c>
      <c r="AI2566">
        <v>302.99999999999983</v>
      </c>
      <c r="AJ2566">
        <v>132.99999999999974</v>
      </c>
      <c r="AK2566">
        <v>42.999999999999964</v>
      </c>
      <c r="AL2566">
        <v>1482</v>
      </c>
      <c r="AM2566">
        <v>274.00000000000011</v>
      </c>
      <c r="AN2566">
        <v>168.00000000000006</v>
      </c>
      <c r="AO2566">
        <v>111.99999999999983</v>
      </c>
      <c r="AP2566">
        <v>39.000000000000014</v>
      </c>
      <c r="AQ2566">
        <v>1700</v>
      </c>
      <c r="AR2566">
        <v>299</v>
      </c>
      <c r="AS2566">
        <v>264.00000000000034</v>
      </c>
      <c r="AT2566">
        <v>105.00000000000006</v>
      </c>
      <c r="AU2566">
        <v>29.999999999999993</v>
      </c>
      <c r="AV2566">
        <v>1832</v>
      </c>
      <c r="AW2566">
        <v>285.99999999999955</v>
      </c>
      <c r="AX2566">
        <v>369.99999999999972</v>
      </c>
      <c r="AY2566">
        <v>155.99999999999966</v>
      </c>
      <c r="AZ2566">
        <v>30.000000000000014</v>
      </c>
      <c r="BA2566">
        <v>1725</v>
      </c>
      <c r="BB2566">
        <v>199.00000000000037</v>
      </c>
      <c r="BC2566">
        <v>202.00000000000003</v>
      </c>
      <c r="BD2566">
        <v>133.00000000000006</v>
      </c>
      <c r="BE2566">
        <v>34.000000000000064</v>
      </c>
      <c r="BF2566">
        <v>1666</v>
      </c>
      <c r="BG2566">
        <v>167.0000000000002</v>
      </c>
      <c r="BH2566">
        <v>206.00000000000023</v>
      </c>
      <c r="BI2566">
        <v>118.99999999999994</v>
      </c>
      <c r="BJ2566">
        <v>53.000000000000057</v>
      </c>
    </row>
    <row r="2567" spans="1:62" ht="17.100000000000001" customHeight="1" x14ac:dyDescent="0.25">
      <c r="A2567" t="s">
        <v>2672</v>
      </c>
      <c r="B2567" t="s">
        <v>6697</v>
      </c>
      <c r="C2567" t="s">
        <v>2744</v>
      </c>
      <c r="D2567" t="s">
        <v>2743</v>
      </c>
      <c r="E2567" t="s">
        <v>6518</v>
      </c>
      <c r="F2567" t="s">
        <v>2746</v>
      </c>
      <c r="G2567">
        <v>2</v>
      </c>
      <c r="H2567">
        <v>779</v>
      </c>
      <c r="I2567">
        <v>38.999999999999979</v>
      </c>
      <c r="J2567">
        <v>19.999999999999979</v>
      </c>
      <c r="K2567">
        <v>12.000000000000012</v>
      </c>
      <c r="L2567">
        <v>85.000000000000014</v>
      </c>
      <c r="M2567">
        <v>831</v>
      </c>
      <c r="N2567">
        <v>36.000000000000007</v>
      </c>
      <c r="O2567">
        <v>18.000000000000014</v>
      </c>
      <c r="P2567">
        <v>3</v>
      </c>
      <c r="Q2567">
        <v>43.000000000000007</v>
      </c>
      <c r="R2567">
        <v>807</v>
      </c>
      <c r="S2567">
        <v>19.000000000000025</v>
      </c>
      <c r="T2567">
        <v>51.999999999999964</v>
      </c>
      <c r="U2567">
        <v>43.999999999999964</v>
      </c>
      <c r="V2567">
        <v>420.00000000000028</v>
      </c>
      <c r="W2567">
        <v>462</v>
      </c>
      <c r="X2567">
        <v>5.0000000000000018</v>
      </c>
      <c r="Y2567">
        <v>16.999999999999996</v>
      </c>
      <c r="Z2567">
        <v>82.000000000000071</v>
      </c>
      <c r="AA2567">
        <v>238.00000000000014</v>
      </c>
      <c r="AB2567">
        <v>686</v>
      </c>
      <c r="AC2567">
        <v>0.99999999999999989</v>
      </c>
      <c r="AD2567">
        <v>46.000000000000064</v>
      </c>
      <c r="AE2567">
        <v>136</v>
      </c>
      <c r="AF2567">
        <v>80.999999999999943</v>
      </c>
      <c r="AG2567">
        <v>732</v>
      </c>
      <c r="AH2567">
        <v>14.000000000000011</v>
      </c>
      <c r="AI2567">
        <v>14.000000000000021</v>
      </c>
      <c r="AJ2567">
        <v>136.00000000000009</v>
      </c>
      <c r="AK2567">
        <v>25.000000000000018</v>
      </c>
      <c r="AL2567">
        <v>775</v>
      </c>
      <c r="AM2567">
        <v>31.000000000000018</v>
      </c>
      <c r="AN2567">
        <v>14.000000000000014</v>
      </c>
      <c r="AO2567">
        <v>106.00000000000009</v>
      </c>
      <c r="AP2567">
        <v>12.000000000000016</v>
      </c>
      <c r="AQ2567">
        <v>774</v>
      </c>
      <c r="AR2567">
        <v>32</v>
      </c>
      <c r="AS2567">
        <v>21.999999999999986</v>
      </c>
      <c r="AT2567">
        <v>76.000000000000043</v>
      </c>
      <c r="AU2567">
        <v>12.000000000000007</v>
      </c>
      <c r="AV2567">
        <v>716</v>
      </c>
      <c r="AW2567">
        <v>30.000000000000043</v>
      </c>
      <c r="AX2567">
        <v>9.9999999999999964</v>
      </c>
      <c r="AY2567">
        <v>276.99999999999983</v>
      </c>
      <c r="AZ2567">
        <v>27.000000000000011</v>
      </c>
      <c r="BA2567">
        <v>709</v>
      </c>
      <c r="BB2567">
        <v>1.0000000000000002</v>
      </c>
      <c r="BC2567">
        <v>10.000000000000004</v>
      </c>
      <c r="BD2567">
        <v>298.00000000000017</v>
      </c>
      <c r="BE2567">
        <v>9.0000000000000053</v>
      </c>
      <c r="BF2567">
        <v>654</v>
      </c>
      <c r="BG2567">
        <v>6</v>
      </c>
      <c r="BH2567">
        <v>21.999999999999986</v>
      </c>
      <c r="BI2567">
        <v>401.0000000000004</v>
      </c>
      <c r="BJ2567">
        <v>12</v>
      </c>
    </row>
    <row r="2568" spans="1:62" ht="17.100000000000001" customHeight="1" x14ac:dyDescent="0.25">
      <c r="A2568" t="s">
        <v>2672</v>
      </c>
      <c r="B2568" t="s">
        <v>6697</v>
      </c>
      <c r="C2568" t="s">
        <v>2744</v>
      </c>
      <c r="D2568" t="s">
        <v>2743</v>
      </c>
      <c r="E2568" t="s">
        <v>6518</v>
      </c>
      <c r="F2568" t="s">
        <v>2745</v>
      </c>
      <c r="G2568">
        <v>3</v>
      </c>
      <c r="H2568">
        <v>1629</v>
      </c>
      <c r="I2568">
        <v>10</v>
      </c>
      <c r="J2568">
        <v>13.999999999999973</v>
      </c>
      <c r="K2568">
        <v>37.00000000000005</v>
      </c>
      <c r="L2568">
        <v>180.99999999999997</v>
      </c>
      <c r="M2568">
        <v>2045</v>
      </c>
      <c r="N2568">
        <v>6.9999999999999947</v>
      </c>
      <c r="O2568">
        <v>10.00000000000002</v>
      </c>
      <c r="P2568">
        <v>28.000000000000007</v>
      </c>
      <c r="Q2568">
        <v>94.999999999999929</v>
      </c>
      <c r="R2568">
        <v>2077</v>
      </c>
      <c r="S2568">
        <v>6.0000000000000053</v>
      </c>
      <c r="T2568">
        <v>24.999999999999982</v>
      </c>
      <c r="U2568">
        <v>49.000000000000028</v>
      </c>
      <c r="V2568">
        <v>1637.9999999999964</v>
      </c>
      <c r="W2568">
        <v>363</v>
      </c>
      <c r="X2568">
        <v>1.9999999999999989</v>
      </c>
      <c r="Y2568">
        <v>15.000000000000012</v>
      </c>
      <c r="Z2568">
        <v>43.999999999999979</v>
      </c>
      <c r="AA2568">
        <v>138.99999999999997</v>
      </c>
      <c r="AB2568">
        <v>1912</v>
      </c>
      <c r="AC2568">
        <v>1.0000000000000009</v>
      </c>
      <c r="AD2568">
        <v>25.999999999999986</v>
      </c>
      <c r="AE2568">
        <v>44.000000000000078</v>
      </c>
      <c r="AF2568">
        <v>1468.0000000000025</v>
      </c>
      <c r="AG2568">
        <v>1131</v>
      </c>
      <c r="AH2568">
        <v>2.0000000000000022</v>
      </c>
      <c r="AI2568">
        <v>21.000000000000014</v>
      </c>
      <c r="AJ2568">
        <v>29.000000000000018</v>
      </c>
      <c r="AK2568">
        <v>268.00000000000006</v>
      </c>
      <c r="AL2568">
        <v>1334</v>
      </c>
      <c r="AM2568">
        <v>23.999999999999996</v>
      </c>
      <c r="AN2568">
        <v>14.000000000000009</v>
      </c>
      <c r="AO2568">
        <v>25.000000000000014</v>
      </c>
      <c r="AP2568">
        <v>289</v>
      </c>
      <c r="AQ2568">
        <v>1662</v>
      </c>
      <c r="AR2568">
        <v>16.000000000000028</v>
      </c>
      <c r="AS2568">
        <v>13.999999999999984</v>
      </c>
      <c r="AT2568">
        <v>21.000000000000014</v>
      </c>
      <c r="AU2568">
        <v>348.00000000000017</v>
      </c>
      <c r="AV2568">
        <v>2550</v>
      </c>
      <c r="AW2568">
        <v>2.0000000000000053</v>
      </c>
      <c r="AX2568">
        <v>38.999999999999979</v>
      </c>
      <c r="AY2568">
        <v>2365.9999999999986</v>
      </c>
      <c r="AZ2568">
        <v>15.999999999999996</v>
      </c>
      <c r="BA2568">
        <v>2289</v>
      </c>
      <c r="BB2568">
        <v>9.0000000000000355</v>
      </c>
      <c r="BC2568">
        <v>43.999999999999993</v>
      </c>
      <c r="BD2568">
        <v>2094.0000000000027</v>
      </c>
      <c r="BE2568">
        <v>7</v>
      </c>
      <c r="BF2568">
        <v>2150</v>
      </c>
      <c r="BG2568">
        <v>0</v>
      </c>
      <c r="BH2568">
        <v>46.000000000000043</v>
      </c>
      <c r="BI2568">
        <v>2000.0000000000011</v>
      </c>
      <c r="BJ2568">
        <v>21.000000000000011</v>
      </c>
    </row>
    <row r="2569" spans="1:62" ht="17.100000000000001" customHeight="1" x14ac:dyDescent="0.25">
      <c r="A2569" t="s">
        <v>2672</v>
      </c>
      <c r="B2569" t="s">
        <v>6697</v>
      </c>
      <c r="C2569" t="s">
        <v>2744</v>
      </c>
      <c r="D2569" t="s">
        <v>2743</v>
      </c>
      <c r="E2569" t="s">
        <v>6518</v>
      </c>
      <c r="F2569" t="s">
        <v>2742</v>
      </c>
      <c r="G2569">
        <v>4</v>
      </c>
      <c r="H2569">
        <v>4227</v>
      </c>
      <c r="I2569">
        <v>0</v>
      </c>
      <c r="J2569">
        <v>13.000000000000009</v>
      </c>
      <c r="K2569">
        <v>37.000000000000064</v>
      </c>
      <c r="L2569">
        <v>1153.9999999999975</v>
      </c>
      <c r="M2569">
        <v>3784</v>
      </c>
      <c r="N2569">
        <v>0</v>
      </c>
      <c r="O2569">
        <v>12.000000000000039</v>
      </c>
      <c r="P2569">
        <v>32.000000000000036</v>
      </c>
      <c r="Q2569">
        <v>556.00000000000102</v>
      </c>
      <c r="R2569">
        <v>3699</v>
      </c>
      <c r="S2569">
        <v>0</v>
      </c>
      <c r="T2569">
        <v>94.999999999999943</v>
      </c>
      <c r="U2569">
        <v>19.000000000000057</v>
      </c>
      <c r="V2569">
        <v>3005.9999999999982</v>
      </c>
      <c r="W2569">
        <v>5245</v>
      </c>
      <c r="X2569">
        <v>0</v>
      </c>
      <c r="Y2569">
        <v>102.00000000000001</v>
      </c>
      <c r="Z2569">
        <v>11.000000000000012</v>
      </c>
      <c r="AA2569">
        <v>4610.9999999999955</v>
      </c>
      <c r="AB2569">
        <v>3586</v>
      </c>
      <c r="AC2569">
        <v>0</v>
      </c>
      <c r="AD2569">
        <v>17</v>
      </c>
      <c r="AE2569">
        <v>8.0000000000000355</v>
      </c>
      <c r="AF2569">
        <v>2701.999999999995</v>
      </c>
      <c r="AG2569">
        <v>4360</v>
      </c>
      <c r="AH2569">
        <v>2.0000000000000031</v>
      </c>
      <c r="AI2569">
        <v>32.000000000000028</v>
      </c>
      <c r="AJ2569">
        <v>19.999999999999975</v>
      </c>
      <c r="AK2569">
        <v>1885.9999999999975</v>
      </c>
      <c r="AL2569">
        <v>4146</v>
      </c>
      <c r="AM2569">
        <v>1.0000000000000051</v>
      </c>
      <c r="AN2569">
        <v>25.000000000000025</v>
      </c>
      <c r="AO2569">
        <v>21.000000000000004</v>
      </c>
      <c r="AP2569">
        <v>1365.9999999999995</v>
      </c>
      <c r="AQ2569">
        <v>3828</v>
      </c>
      <c r="AR2569">
        <v>1.0000000000000056</v>
      </c>
      <c r="AS2569">
        <v>115.99999999999997</v>
      </c>
      <c r="AT2569">
        <v>8.0000000000000089</v>
      </c>
      <c r="AU2569">
        <v>1177.9999999999993</v>
      </c>
      <c r="AV2569">
        <v>2770</v>
      </c>
      <c r="AW2569">
        <v>0</v>
      </c>
      <c r="AX2569">
        <v>33.000000000000092</v>
      </c>
      <c r="AY2569">
        <v>2519.0000000000009</v>
      </c>
      <c r="AZ2569">
        <v>8.0000000000000195</v>
      </c>
      <c r="BA2569">
        <v>2970</v>
      </c>
      <c r="BB2569">
        <v>0</v>
      </c>
      <c r="BC2569">
        <v>24.000000000000025</v>
      </c>
      <c r="BD2569">
        <v>2689.0000000000018</v>
      </c>
      <c r="BE2569">
        <v>1</v>
      </c>
      <c r="BF2569">
        <v>3031</v>
      </c>
      <c r="BG2569">
        <v>1</v>
      </c>
      <c r="BH2569">
        <v>18.000000000000089</v>
      </c>
      <c r="BI2569">
        <v>2635.9999999999982</v>
      </c>
      <c r="BJ2569">
        <v>0</v>
      </c>
    </row>
    <row r="2570" spans="1:62" ht="17.100000000000001" customHeight="1" x14ac:dyDescent="0.25">
      <c r="A2570" t="s">
        <v>2672</v>
      </c>
      <c r="B2570" t="s">
        <v>6697</v>
      </c>
      <c r="C2570" t="s">
        <v>2738</v>
      </c>
      <c r="D2570" t="s">
        <v>2737</v>
      </c>
      <c r="E2570" t="s">
        <v>6699</v>
      </c>
      <c r="F2570" t="s">
        <v>2741</v>
      </c>
      <c r="G2570">
        <v>1</v>
      </c>
      <c r="H2570">
        <v>535</v>
      </c>
      <c r="I2570">
        <v>43.000000000000014</v>
      </c>
      <c r="J2570">
        <v>94.000000000000043</v>
      </c>
      <c r="K2570">
        <v>7.9999999999999938</v>
      </c>
      <c r="L2570">
        <v>52.999999999999979</v>
      </c>
      <c r="M2570">
        <v>674</v>
      </c>
      <c r="N2570">
        <v>201.00000000000009</v>
      </c>
      <c r="O2570">
        <v>68.000000000000085</v>
      </c>
      <c r="P2570">
        <v>5.0000000000000027</v>
      </c>
      <c r="Q2570">
        <v>53.999999999999957</v>
      </c>
      <c r="R2570">
        <v>565</v>
      </c>
      <c r="S2570">
        <v>47.000000000000028</v>
      </c>
      <c r="T2570">
        <v>207.00000000000003</v>
      </c>
      <c r="U2570">
        <v>16.999999999999993</v>
      </c>
      <c r="V2570">
        <v>57.000000000000036</v>
      </c>
      <c r="W2570">
        <v>532</v>
      </c>
      <c r="X2570">
        <v>165</v>
      </c>
      <c r="Y2570">
        <v>46.000000000000043</v>
      </c>
      <c r="Z2570">
        <v>26.999999999999982</v>
      </c>
      <c r="AA2570">
        <v>39.000000000000014</v>
      </c>
      <c r="AB2570">
        <v>546</v>
      </c>
      <c r="AC2570">
        <v>31.000000000000018</v>
      </c>
      <c r="AD2570">
        <v>26</v>
      </c>
      <c r="AE2570">
        <v>27.000000000000014</v>
      </c>
      <c r="AF2570">
        <v>36.000000000000021</v>
      </c>
      <c r="AG2570">
        <v>559</v>
      </c>
      <c r="AH2570">
        <v>41.000000000000007</v>
      </c>
      <c r="AI2570">
        <v>25.999999999999993</v>
      </c>
      <c r="AJ2570">
        <v>27.000000000000032</v>
      </c>
      <c r="AK2570">
        <v>48.999999999999993</v>
      </c>
      <c r="AL2570">
        <v>609</v>
      </c>
      <c r="AM2570">
        <v>64</v>
      </c>
      <c r="AN2570">
        <v>21.000000000000004</v>
      </c>
      <c r="AO2570">
        <v>25.999999999999972</v>
      </c>
      <c r="AP2570">
        <v>52.999999999999979</v>
      </c>
      <c r="AQ2570">
        <v>638</v>
      </c>
      <c r="AR2570">
        <v>56.000000000000036</v>
      </c>
      <c r="AS2570">
        <v>52.000000000000014</v>
      </c>
      <c r="AT2570">
        <v>7</v>
      </c>
      <c r="AU2570">
        <v>15.999999999999995</v>
      </c>
      <c r="AV2570">
        <v>678</v>
      </c>
      <c r="AW2570">
        <v>100.00000000000006</v>
      </c>
      <c r="AX2570">
        <v>114.00000000000007</v>
      </c>
      <c r="AY2570">
        <v>2</v>
      </c>
      <c r="AZ2570">
        <v>19</v>
      </c>
      <c r="BA2570">
        <v>592</v>
      </c>
      <c r="BB2570">
        <v>47.000000000000007</v>
      </c>
      <c r="BC2570">
        <v>103.00000000000009</v>
      </c>
      <c r="BD2570">
        <v>1.9999999999999998</v>
      </c>
      <c r="BE2570">
        <v>20.000000000000011</v>
      </c>
      <c r="BF2570">
        <v>557</v>
      </c>
      <c r="BG2570">
        <v>82.000000000000028</v>
      </c>
      <c r="BH2570">
        <v>236.99999999999991</v>
      </c>
      <c r="BI2570">
        <v>4</v>
      </c>
      <c r="BJ2570">
        <v>23.999999999999972</v>
      </c>
    </row>
    <row r="2571" spans="1:62" ht="17.100000000000001" customHeight="1" x14ac:dyDescent="0.25">
      <c r="A2571" t="s">
        <v>2672</v>
      </c>
      <c r="B2571" t="s">
        <v>6697</v>
      </c>
      <c r="C2571" t="s">
        <v>2738</v>
      </c>
      <c r="D2571" t="s">
        <v>2737</v>
      </c>
      <c r="E2571" t="s">
        <v>6699</v>
      </c>
      <c r="F2571" t="s">
        <v>2740</v>
      </c>
      <c r="G2571">
        <v>2</v>
      </c>
      <c r="H2571">
        <v>500</v>
      </c>
      <c r="I2571">
        <v>12.000000000000002</v>
      </c>
      <c r="J2571">
        <v>77.000000000000028</v>
      </c>
      <c r="K2571">
        <v>15.000000000000012</v>
      </c>
      <c r="L2571">
        <v>44</v>
      </c>
      <c r="M2571">
        <v>426</v>
      </c>
      <c r="N2571">
        <v>31.000000000000032</v>
      </c>
      <c r="O2571">
        <v>7.000000000000008</v>
      </c>
      <c r="P2571">
        <v>5.0000000000000009</v>
      </c>
      <c r="Q2571">
        <v>22</v>
      </c>
      <c r="R2571">
        <v>512</v>
      </c>
      <c r="S2571">
        <v>7.0000000000000009</v>
      </c>
      <c r="T2571">
        <v>4.0000000000000036</v>
      </c>
      <c r="U2571">
        <v>9.000000000000016</v>
      </c>
      <c r="V2571">
        <v>63.000000000000014</v>
      </c>
      <c r="W2571">
        <v>513</v>
      </c>
      <c r="X2571">
        <v>2.0000000000000009</v>
      </c>
      <c r="Y2571">
        <v>11.999999999999993</v>
      </c>
      <c r="Z2571">
        <v>21.000000000000014</v>
      </c>
      <c r="AA2571">
        <v>62</v>
      </c>
      <c r="AB2571">
        <v>510</v>
      </c>
      <c r="AC2571">
        <v>9.0000000000000195</v>
      </c>
      <c r="AD2571">
        <v>6.0000000000000062</v>
      </c>
      <c r="AE2571">
        <v>17.000000000000011</v>
      </c>
      <c r="AF2571">
        <v>33.999999999999957</v>
      </c>
      <c r="AG2571">
        <v>496</v>
      </c>
      <c r="AH2571">
        <v>1.0000000000000002</v>
      </c>
      <c r="AI2571">
        <v>2.0000000000000018</v>
      </c>
      <c r="AJ2571">
        <v>13.000000000000002</v>
      </c>
      <c r="AK2571">
        <v>35</v>
      </c>
      <c r="AL2571">
        <v>503</v>
      </c>
      <c r="AM2571">
        <v>9.9999999999999947</v>
      </c>
      <c r="AN2571">
        <v>1.0000000000000004</v>
      </c>
      <c r="AO2571">
        <v>12.999999999999984</v>
      </c>
      <c r="AP2571">
        <v>36.999999999999986</v>
      </c>
      <c r="AQ2571">
        <v>491</v>
      </c>
      <c r="AR2571">
        <v>5</v>
      </c>
      <c r="AS2571">
        <v>2.0000000000000009</v>
      </c>
      <c r="AT2571">
        <v>5.0000000000000027</v>
      </c>
      <c r="AU2571">
        <v>24.000000000000018</v>
      </c>
      <c r="AV2571">
        <v>491</v>
      </c>
      <c r="AW2571">
        <v>4.0000000000000018</v>
      </c>
      <c r="AX2571">
        <v>2.0000000000000004</v>
      </c>
      <c r="AY2571">
        <v>5</v>
      </c>
      <c r="AZ2571">
        <v>21.000000000000004</v>
      </c>
      <c r="BA2571">
        <v>470</v>
      </c>
      <c r="BB2571">
        <v>0</v>
      </c>
      <c r="BC2571">
        <v>14.000000000000005</v>
      </c>
      <c r="BD2571">
        <v>10.999999999999998</v>
      </c>
      <c r="BE2571">
        <v>21.000000000000011</v>
      </c>
      <c r="BF2571">
        <v>438</v>
      </c>
      <c r="BG2571">
        <v>4.0000000000000009</v>
      </c>
      <c r="BH2571">
        <v>13.999999999999996</v>
      </c>
      <c r="BI2571">
        <v>5.9999999999999982</v>
      </c>
      <c r="BJ2571">
        <v>19.999999999999993</v>
      </c>
    </row>
    <row r="2572" spans="1:62" ht="17.100000000000001" customHeight="1" x14ac:dyDescent="0.25">
      <c r="A2572" t="s">
        <v>2672</v>
      </c>
      <c r="B2572" t="s">
        <v>6697</v>
      </c>
      <c r="C2572" t="s">
        <v>2738</v>
      </c>
      <c r="D2572" t="s">
        <v>2737</v>
      </c>
      <c r="E2572" t="s">
        <v>6699</v>
      </c>
      <c r="F2572" t="s">
        <v>2739</v>
      </c>
      <c r="G2572">
        <v>3</v>
      </c>
      <c r="H2572">
        <v>81</v>
      </c>
      <c r="I2572">
        <v>2</v>
      </c>
      <c r="J2572">
        <v>4.9999999999999982</v>
      </c>
      <c r="K2572">
        <v>0</v>
      </c>
      <c r="L2572">
        <v>9.0000000000000089</v>
      </c>
      <c r="M2572">
        <v>74</v>
      </c>
      <c r="N2572">
        <v>0</v>
      </c>
      <c r="O2572">
        <v>0</v>
      </c>
      <c r="P2572">
        <v>0</v>
      </c>
      <c r="Q2572">
        <v>4</v>
      </c>
      <c r="R2572">
        <v>63</v>
      </c>
      <c r="S2572">
        <v>0</v>
      </c>
      <c r="T2572">
        <v>1</v>
      </c>
      <c r="U2572">
        <v>2.0000000000000004</v>
      </c>
      <c r="V2572">
        <v>8.0000000000000018</v>
      </c>
      <c r="W2572">
        <v>56</v>
      </c>
      <c r="X2572">
        <v>0</v>
      </c>
      <c r="Y2572">
        <v>6.0000000000000009</v>
      </c>
      <c r="Z2572">
        <v>5</v>
      </c>
      <c r="AA2572">
        <v>7.0000000000000018</v>
      </c>
      <c r="AB2572">
        <v>53</v>
      </c>
      <c r="AC2572">
        <v>0</v>
      </c>
      <c r="AD2572">
        <v>2</v>
      </c>
      <c r="AE2572">
        <v>4.0000000000000009</v>
      </c>
      <c r="AF2572">
        <v>5.0000000000000009</v>
      </c>
      <c r="AG2572">
        <v>57</v>
      </c>
      <c r="AH2572">
        <v>0</v>
      </c>
      <c r="AI2572">
        <v>2.0000000000000004</v>
      </c>
      <c r="AJ2572">
        <v>5</v>
      </c>
      <c r="AK2572">
        <v>2.9999999999999996</v>
      </c>
      <c r="AL2572">
        <v>58</v>
      </c>
      <c r="AM2572">
        <v>1</v>
      </c>
      <c r="AN2572">
        <v>1</v>
      </c>
      <c r="AO2572">
        <v>4.0000000000000009</v>
      </c>
      <c r="AP2572">
        <v>2.0000000000000004</v>
      </c>
      <c r="AQ2572">
        <v>66</v>
      </c>
      <c r="AR2572">
        <v>0</v>
      </c>
      <c r="AS2572">
        <v>8.0000000000000018</v>
      </c>
      <c r="AT2572">
        <v>5.0000000000000009</v>
      </c>
      <c r="AU2572">
        <v>0</v>
      </c>
      <c r="AV2572">
        <v>64</v>
      </c>
      <c r="AW2572">
        <v>0</v>
      </c>
      <c r="AX2572">
        <v>1.0000000000000007</v>
      </c>
      <c r="AY2572">
        <v>2.0000000000000004</v>
      </c>
      <c r="AZ2572">
        <v>2</v>
      </c>
      <c r="BA2572">
        <v>68</v>
      </c>
      <c r="BB2572">
        <v>0</v>
      </c>
      <c r="BC2572">
        <v>3.9999999999999991</v>
      </c>
      <c r="BD2572">
        <v>4.9999999999999991</v>
      </c>
      <c r="BE2572">
        <v>2</v>
      </c>
      <c r="BF2572">
        <v>63</v>
      </c>
      <c r="BG2572">
        <v>1</v>
      </c>
      <c r="BH2572">
        <v>3.0000000000000009</v>
      </c>
      <c r="BI2572">
        <v>2.0000000000000013</v>
      </c>
      <c r="BJ2572">
        <v>1</v>
      </c>
    </row>
    <row r="2573" spans="1:62" ht="17.100000000000001" customHeight="1" x14ac:dyDescent="0.25">
      <c r="A2573" t="s">
        <v>2672</v>
      </c>
      <c r="B2573" t="s">
        <v>6697</v>
      </c>
      <c r="C2573" t="s">
        <v>2738</v>
      </c>
      <c r="D2573" t="s">
        <v>2737</v>
      </c>
      <c r="E2573" t="s">
        <v>6699</v>
      </c>
      <c r="F2573" t="s">
        <v>2736</v>
      </c>
      <c r="G2573">
        <v>4</v>
      </c>
      <c r="H2573">
        <v>8</v>
      </c>
      <c r="I2573">
        <v>3</v>
      </c>
      <c r="J2573">
        <v>0</v>
      </c>
      <c r="K2573">
        <v>0</v>
      </c>
      <c r="L2573">
        <v>1.0000000000000002</v>
      </c>
      <c r="M2573">
        <v>9</v>
      </c>
      <c r="N2573">
        <v>0</v>
      </c>
      <c r="O2573">
        <v>1</v>
      </c>
      <c r="P2573">
        <v>0</v>
      </c>
      <c r="Q2573">
        <v>0</v>
      </c>
      <c r="R2573">
        <v>7</v>
      </c>
      <c r="S2573">
        <v>0</v>
      </c>
      <c r="T2573">
        <v>1.0000000000000002</v>
      </c>
      <c r="U2573">
        <v>0</v>
      </c>
      <c r="V2573">
        <v>0</v>
      </c>
      <c r="W2573">
        <v>7</v>
      </c>
      <c r="X2573">
        <v>0</v>
      </c>
      <c r="Y2573">
        <v>0</v>
      </c>
      <c r="Z2573">
        <v>1.0000000000000002</v>
      </c>
      <c r="AA2573">
        <v>1.0000000000000002</v>
      </c>
      <c r="AB2573">
        <v>6</v>
      </c>
      <c r="AC2573">
        <v>0</v>
      </c>
      <c r="AD2573">
        <v>0</v>
      </c>
      <c r="AE2573">
        <v>1</v>
      </c>
      <c r="AF2573">
        <v>0</v>
      </c>
      <c r="AG2573">
        <v>9</v>
      </c>
      <c r="AH2573">
        <v>0</v>
      </c>
      <c r="AI2573">
        <v>1</v>
      </c>
      <c r="AJ2573">
        <v>1.0000000000000002</v>
      </c>
      <c r="AK2573">
        <v>0</v>
      </c>
      <c r="AL2573">
        <v>8</v>
      </c>
      <c r="AM2573">
        <v>0</v>
      </c>
      <c r="AN2573">
        <v>1.0000000000000002</v>
      </c>
      <c r="AO2573">
        <v>2.0000000000000004</v>
      </c>
      <c r="AP2573">
        <v>0</v>
      </c>
      <c r="AQ2573">
        <v>7</v>
      </c>
      <c r="AR2573">
        <v>0</v>
      </c>
      <c r="AS2573">
        <v>1.0000000000000002</v>
      </c>
      <c r="AT2573">
        <v>1.0000000000000002</v>
      </c>
      <c r="AU2573">
        <v>0</v>
      </c>
      <c r="AV2573">
        <v>8</v>
      </c>
      <c r="AW2573">
        <v>0</v>
      </c>
      <c r="AX2573">
        <v>0</v>
      </c>
      <c r="AY2573">
        <v>0</v>
      </c>
      <c r="AZ2573">
        <v>0</v>
      </c>
      <c r="BA2573">
        <v>4</v>
      </c>
      <c r="BB2573">
        <v>0</v>
      </c>
      <c r="BC2573">
        <v>0</v>
      </c>
      <c r="BD2573">
        <v>0</v>
      </c>
      <c r="BE2573">
        <v>0</v>
      </c>
      <c r="BF2573">
        <v>5</v>
      </c>
      <c r="BG2573">
        <v>0</v>
      </c>
      <c r="BH2573">
        <v>0</v>
      </c>
      <c r="BI2573">
        <v>0</v>
      </c>
      <c r="BJ2573">
        <v>0</v>
      </c>
    </row>
    <row r="2574" spans="1:62" ht="17.100000000000001" customHeight="1" x14ac:dyDescent="0.25">
      <c r="A2574" t="s">
        <v>2672</v>
      </c>
      <c r="B2574" t="s">
        <v>6697</v>
      </c>
      <c r="C2574" t="s">
        <v>2732</v>
      </c>
      <c r="D2574" t="s">
        <v>2731</v>
      </c>
      <c r="E2574" t="s">
        <v>6700</v>
      </c>
      <c r="F2574" t="s">
        <v>2735</v>
      </c>
      <c r="G2574">
        <v>1</v>
      </c>
      <c r="H2574">
        <v>240</v>
      </c>
      <c r="I2574">
        <v>66</v>
      </c>
      <c r="J2574">
        <v>32.000000000000036</v>
      </c>
      <c r="K2574">
        <v>12.000000000000002</v>
      </c>
      <c r="L2574">
        <v>20.000000000000011</v>
      </c>
      <c r="M2574">
        <v>251</v>
      </c>
      <c r="N2574">
        <v>22</v>
      </c>
      <c r="O2574">
        <v>27.000000000000032</v>
      </c>
      <c r="P2574">
        <v>44.999999999999993</v>
      </c>
      <c r="Q2574">
        <v>15.999999999999993</v>
      </c>
      <c r="R2574">
        <v>266</v>
      </c>
      <c r="S2574">
        <v>20.999999999999996</v>
      </c>
      <c r="T2574">
        <v>28</v>
      </c>
      <c r="U2574">
        <v>44.000000000000014</v>
      </c>
      <c r="V2574">
        <v>38.999999999999957</v>
      </c>
      <c r="W2574">
        <v>284</v>
      </c>
      <c r="X2574">
        <v>9.0000000000000036</v>
      </c>
      <c r="Y2574">
        <v>30.000000000000014</v>
      </c>
      <c r="Z2574">
        <v>50.000000000000064</v>
      </c>
      <c r="AA2574">
        <v>58.000000000000007</v>
      </c>
      <c r="AB2574">
        <v>278</v>
      </c>
      <c r="AC2574">
        <v>8.0000000000000053</v>
      </c>
      <c r="AD2574">
        <v>60.000000000000036</v>
      </c>
      <c r="AE2574">
        <v>64.999999999999972</v>
      </c>
      <c r="AF2574">
        <v>15.999999999999998</v>
      </c>
      <c r="AG2574">
        <v>225</v>
      </c>
      <c r="AH2574">
        <v>15.000000000000012</v>
      </c>
      <c r="AI2574">
        <v>24.000000000000014</v>
      </c>
      <c r="AJ2574">
        <v>35.000000000000021</v>
      </c>
      <c r="AK2574">
        <v>28</v>
      </c>
      <c r="AL2574">
        <v>241</v>
      </c>
      <c r="AM2574">
        <v>47.000000000000021</v>
      </c>
      <c r="AN2574">
        <v>22.000000000000007</v>
      </c>
      <c r="AO2574">
        <v>32.999999999999993</v>
      </c>
      <c r="AP2574">
        <v>19.000000000000004</v>
      </c>
      <c r="AQ2574">
        <v>172</v>
      </c>
      <c r="AR2574">
        <v>15.000000000000005</v>
      </c>
      <c r="AS2574">
        <v>17.000000000000004</v>
      </c>
      <c r="AT2574">
        <v>24.000000000000018</v>
      </c>
      <c r="AU2574">
        <v>0</v>
      </c>
      <c r="AV2574">
        <v>197</v>
      </c>
      <c r="AW2574">
        <v>25.000000000000014</v>
      </c>
      <c r="AX2574">
        <v>17</v>
      </c>
      <c r="AY2574">
        <v>33.000000000000007</v>
      </c>
      <c r="AZ2574">
        <v>3.0000000000000004</v>
      </c>
      <c r="BA2574">
        <v>225</v>
      </c>
      <c r="BB2574">
        <v>65.000000000000071</v>
      </c>
      <c r="BC2574">
        <v>44.000000000000021</v>
      </c>
      <c r="BD2574">
        <v>33.000000000000021</v>
      </c>
      <c r="BE2574">
        <v>2</v>
      </c>
      <c r="BF2574">
        <v>174</v>
      </c>
      <c r="BG2574">
        <v>60.000000000000007</v>
      </c>
      <c r="BH2574">
        <v>49</v>
      </c>
      <c r="BI2574">
        <v>6.9999999999999991</v>
      </c>
      <c r="BJ2574">
        <v>3.0000000000000018</v>
      </c>
    </row>
    <row r="2575" spans="1:62" ht="17.100000000000001" customHeight="1" x14ac:dyDescent="0.25">
      <c r="A2575" t="s">
        <v>2672</v>
      </c>
      <c r="B2575" t="s">
        <v>6697</v>
      </c>
      <c r="C2575" t="s">
        <v>2732</v>
      </c>
      <c r="D2575" t="s">
        <v>2731</v>
      </c>
      <c r="E2575" t="s">
        <v>6700</v>
      </c>
      <c r="F2575" t="s">
        <v>2734</v>
      </c>
      <c r="G2575">
        <v>2</v>
      </c>
      <c r="H2575">
        <v>306</v>
      </c>
      <c r="I2575">
        <v>0.99999999999999967</v>
      </c>
      <c r="J2575">
        <v>3.0000000000000013</v>
      </c>
      <c r="K2575">
        <v>5.9999999999999982</v>
      </c>
      <c r="L2575">
        <v>23.000000000000021</v>
      </c>
      <c r="M2575">
        <v>294</v>
      </c>
      <c r="N2575">
        <v>5.9999999999999991</v>
      </c>
      <c r="O2575">
        <v>4.0000000000000018</v>
      </c>
      <c r="P2575">
        <v>2.9999999999999987</v>
      </c>
      <c r="Q2575">
        <v>5.9999999999999991</v>
      </c>
      <c r="R2575">
        <v>271</v>
      </c>
      <c r="S2575">
        <v>11</v>
      </c>
      <c r="T2575">
        <v>0</v>
      </c>
      <c r="U2575">
        <v>5</v>
      </c>
      <c r="V2575">
        <v>29.000000000000014</v>
      </c>
      <c r="W2575">
        <v>258</v>
      </c>
      <c r="X2575">
        <v>1.9999999999999996</v>
      </c>
      <c r="Y2575">
        <v>0.99999999999999978</v>
      </c>
      <c r="Z2575">
        <v>27.000000000000004</v>
      </c>
      <c r="AA2575">
        <v>29.000000000000004</v>
      </c>
      <c r="AB2575">
        <v>254</v>
      </c>
      <c r="AC2575">
        <v>5.0000000000000009</v>
      </c>
      <c r="AD2575">
        <v>1.9999999999999991</v>
      </c>
      <c r="AE2575">
        <v>7.0000000000000053</v>
      </c>
      <c r="AF2575">
        <v>14</v>
      </c>
      <c r="AG2575">
        <v>256</v>
      </c>
      <c r="AH2575">
        <v>7.0000000000000018</v>
      </c>
      <c r="AI2575">
        <v>0.99999999999999956</v>
      </c>
      <c r="AJ2575">
        <v>3.0000000000000013</v>
      </c>
      <c r="AK2575">
        <v>15.999999999999989</v>
      </c>
      <c r="AL2575">
        <v>264</v>
      </c>
      <c r="AM2575">
        <v>1.9999999999999998</v>
      </c>
      <c r="AN2575">
        <v>13.999999999999993</v>
      </c>
      <c r="AO2575">
        <v>3.9999999999999996</v>
      </c>
      <c r="AP2575">
        <v>5.9999999999999991</v>
      </c>
      <c r="AQ2575">
        <v>284</v>
      </c>
      <c r="AR2575">
        <v>6.9999999999999982</v>
      </c>
      <c r="AS2575">
        <v>7.0000000000000062</v>
      </c>
      <c r="AT2575">
        <v>3.9999999999999996</v>
      </c>
      <c r="AU2575">
        <v>2.0000000000000004</v>
      </c>
      <c r="AV2575">
        <v>284</v>
      </c>
      <c r="AW2575">
        <v>1</v>
      </c>
      <c r="AX2575">
        <v>0.99999999999999989</v>
      </c>
      <c r="AY2575">
        <v>3.9999999999999996</v>
      </c>
      <c r="AZ2575">
        <v>0.99999999999999989</v>
      </c>
      <c r="BA2575">
        <v>294</v>
      </c>
      <c r="BB2575">
        <v>4</v>
      </c>
      <c r="BC2575">
        <v>4.0000000000000027</v>
      </c>
      <c r="BD2575">
        <v>3.0000000000000036</v>
      </c>
      <c r="BE2575">
        <v>0</v>
      </c>
      <c r="BF2575">
        <v>314</v>
      </c>
      <c r="BG2575">
        <v>17.000000000000004</v>
      </c>
      <c r="BH2575">
        <v>11</v>
      </c>
      <c r="BI2575">
        <v>3.9999999999999996</v>
      </c>
      <c r="BJ2575">
        <v>1.9999999999999996</v>
      </c>
    </row>
    <row r="2576" spans="1:62" ht="17.100000000000001" customHeight="1" x14ac:dyDescent="0.25">
      <c r="A2576" t="s">
        <v>2672</v>
      </c>
      <c r="B2576" t="s">
        <v>6697</v>
      </c>
      <c r="C2576" t="s">
        <v>2732</v>
      </c>
      <c r="D2576" t="s">
        <v>2731</v>
      </c>
      <c r="E2576" t="s">
        <v>6700</v>
      </c>
      <c r="F2576" t="s">
        <v>2733</v>
      </c>
      <c r="G2576">
        <v>3</v>
      </c>
      <c r="H2576">
        <v>66</v>
      </c>
      <c r="I2576">
        <v>0</v>
      </c>
      <c r="J2576">
        <v>0</v>
      </c>
      <c r="K2576">
        <v>0</v>
      </c>
      <c r="L2576">
        <v>6</v>
      </c>
      <c r="M2576">
        <v>60</v>
      </c>
      <c r="N2576">
        <v>1.0000000000000002</v>
      </c>
      <c r="O2576">
        <v>0</v>
      </c>
      <c r="P2576">
        <v>0</v>
      </c>
      <c r="Q2576">
        <v>2</v>
      </c>
      <c r="R2576">
        <v>68</v>
      </c>
      <c r="S2576">
        <v>1</v>
      </c>
      <c r="T2576">
        <v>1</v>
      </c>
      <c r="U2576">
        <v>0</v>
      </c>
      <c r="V2576">
        <v>8.0000000000000018</v>
      </c>
      <c r="W2576">
        <v>54</v>
      </c>
      <c r="X2576">
        <v>0</v>
      </c>
      <c r="Y2576">
        <v>0</v>
      </c>
      <c r="Z2576">
        <v>2.0000000000000004</v>
      </c>
      <c r="AA2576">
        <v>5.0000000000000009</v>
      </c>
      <c r="AB2576">
        <v>53</v>
      </c>
      <c r="AC2576">
        <v>0</v>
      </c>
      <c r="AD2576">
        <v>0</v>
      </c>
      <c r="AE2576">
        <v>0</v>
      </c>
      <c r="AF2576">
        <v>4.0000000000000009</v>
      </c>
      <c r="AG2576">
        <v>53</v>
      </c>
      <c r="AH2576">
        <v>0</v>
      </c>
      <c r="AI2576">
        <v>0</v>
      </c>
      <c r="AJ2576">
        <v>0</v>
      </c>
      <c r="AK2576">
        <v>2</v>
      </c>
      <c r="AL2576">
        <v>44</v>
      </c>
      <c r="AM2576">
        <v>0</v>
      </c>
      <c r="AN2576">
        <v>1</v>
      </c>
      <c r="AO2576">
        <v>0</v>
      </c>
      <c r="AP2576">
        <v>1.0000000000000007</v>
      </c>
      <c r="AQ2576">
        <v>61</v>
      </c>
      <c r="AR2576">
        <v>0</v>
      </c>
      <c r="AS2576">
        <v>1</v>
      </c>
      <c r="AT2576">
        <v>0</v>
      </c>
      <c r="AU2576">
        <v>0</v>
      </c>
      <c r="AV2576">
        <v>52</v>
      </c>
      <c r="AW2576">
        <v>0</v>
      </c>
      <c r="AX2576">
        <v>1.9999999999999998</v>
      </c>
      <c r="AY2576">
        <v>0</v>
      </c>
      <c r="AZ2576">
        <v>0</v>
      </c>
      <c r="BA2576">
        <v>58</v>
      </c>
      <c r="BB2576">
        <v>0</v>
      </c>
      <c r="BC2576">
        <v>0</v>
      </c>
      <c r="BD2576">
        <v>0</v>
      </c>
      <c r="BE2576">
        <v>1</v>
      </c>
      <c r="BF2576">
        <v>81</v>
      </c>
      <c r="BG2576">
        <v>3.0000000000000009</v>
      </c>
      <c r="BH2576">
        <v>4.0000000000000009</v>
      </c>
      <c r="BI2576">
        <v>1</v>
      </c>
      <c r="BJ2576">
        <v>0</v>
      </c>
    </row>
    <row r="2577" spans="1:62" ht="17.100000000000001" customHeight="1" x14ac:dyDescent="0.25">
      <c r="A2577" t="s">
        <v>2672</v>
      </c>
      <c r="B2577" t="s">
        <v>6697</v>
      </c>
      <c r="C2577" t="s">
        <v>2732</v>
      </c>
      <c r="D2577" t="s">
        <v>2731</v>
      </c>
      <c r="E2577" t="s">
        <v>6700</v>
      </c>
      <c r="F2577" t="s">
        <v>2730</v>
      </c>
      <c r="G2577">
        <v>4</v>
      </c>
      <c r="H2577">
        <v>18</v>
      </c>
      <c r="I2577">
        <v>1</v>
      </c>
      <c r="J2577">
        <v>0</v>
      </c>
      <c r="K2577">
        <v>0</v>
      </c>
      <c r="L2577">
        <v>4</v>
      </c>
      <c r="M2577">
        <v>14</v>
      </c>
      <c r="N2577">
        <v>0</v>
      </c>
      <c r="O2577">
        <v>0</v>
      </c>
      <c r="P2577">
        <v>0</v>
      </c>
      <c r="Q2577">
        <v>0</v>
      </c>
      <c r="R2577">
        <v>14</v>
      </c>
      <c r="S2577">
        <v>0</v>
      </c>
      <c r="T2577">
        <v>0</v>
      </c>
      <c r="U2577">
        <v>0</v>
      </c>
      <c r="V2577">
        <v>4.0000000000000009</v>
      </c>
      <c r="W2577">
        <v>10</v>
      </c>
      <c r="X2577">
        <v>0</v>
      </c>
      <c r="Y2577">
        <v>0</v>
      </c>
      <c r="Z2577">
        <v>0</v>
      </c>
      <c r="AA2577">
        <v>0</v>
      </c>
      <c r="AB2577">
        <v>12</v>
      </c>
      <c r="AC2577">
        <v>0</v>
      </c>
      <c r="AD2577">
        <v>0</v>
      </c>
      <c r="AE2577">
        <v>0</v>
      </c>
      <c r="AF2577">
        <v>0</v>
      </c>
      <c r="AG2577">
        <v>9</v>
      </c>
      <c r="AH2577">
        <v>0</v>
      </c>
      <c r="AI2577">
        <v>0</v>
      </c>
      <c r="AJ2577">
        <v>0</v>
      </c>
      <c r="AK2577">
        <v>0</v>
      </c>
      <c r="AL2577">
        <v>10</v>
      </c>
      <c r="AM2577">
        <v>0</v>
      </c>
      <c r="AN2577">
        <v>0</v>
      </c>
      <c r="AO2577">
        <v>0</v>
      </c>
      <c r="AP2577">
        <v>0.99999999999999989</v>
      </c>
      <c r="AQ2577">
        <v>10</v>
      </c>
      <c r="AR2577">
        <v>0</v>
      </c>
      <c r="AS2577">
        <v>0</v>
      </c>
      <c r="AT2577">
        <v>0</v>
      </c>
      <c r="AU2577">
        <v>0</v>
      </c>
      <c r="AV2577">
        <v>10</v>
      </c>
      <c r="AW2577">
        <v>0</v>
      </c>
      <c r="AX2577">
        <v>0</v>
      </c>
      <c r="AY2577">
        <v>0</v>
      </c>
      <c r="AZ2577">
        <v>1.0000000000000002</v>
      </c>
      <c r="BA2577">
        <v>10</v>
      </c>
      <c r="BB2577">
        <v>0</v>
      </c>
      <c r="BC2577">
        <v>0</v>
      </c>
      <c r="BD2577">
        <v>0</v>
      </c>
      <c r="BE2577">
        <v>1.0000000000000002</v>
      </c>
      <c r="BF2577">
        <v>14</v>
      </c>
      <c r="BG2577">
        <v>0</v>
      </c>
      <c r="BH2577">
        <v>0</v>
      </c>
      <c r="BI2577">
        <v>0</v>
      </c>
      <c r="BJ2577">
        <v>1</v>
      </c>
    </row>
    <row r="2578" spans="1:62" ht="17.100000000000001" customHeight="1" x14ac:dyDescent="0.25">
      <c r="A2578" t="s">
        <v>2672</v>
      </c>
      <c r="B2578" t="s">
        <v>6697</v>
      </c>
      <c r="C2578" t="s">
        <v>2726</v>
      </c>
      <c r="D2578" t="s">
        <v>2725</v>
      </c>
      <c r="E2578" t="s">
        <v>7263</v>
      </c>
      <c r="F2578" t="s">
        <v>2729</v>
      </c>
      <c r="G2578">
        <v>1</v>
      </c>
      <c r="H2578">
        <v>27</v>
      </c>
      <c r="I2578">
        <v>6.0000000000000027</v>
      </c>
      <c r="J2578">
        <v>2.0000000000000004</v>
      </c>
      <c r="K2578">
        <v>0</v>
      </c>
      <c r="L2578">
        <v>0</v>
      </c>
      <c r="M2578">
        <v>46</v>
      </c>
      <c r="N2578">
        <v>18.999999999999996</v>
      </c>
      <c r="O2578">
        <v>10.000000000000002</v>
      </c>
      <c r="P2578">
        <v>0</v>
      </c>
      <c r="Q2578">
        <v>4.9999999999999991</v>
      </c>
      <c r="R2578">
        <v>60</v>
      </c>
      <c r="S2578">
        <v>29</v>
      </c>
      <c r="T2578">
        <v>8.0000000000000018</v>
      </c>
      <c r="U2578">
        <v>1</v>
      </c>
      <c r="V2578">
        <v>2.0000000000000004</v>
      </c>
      <c r="W2578">
        <v>54</v>
      </c>
      <c r="X2578">
        <v>2.0000000000000009</v>
      </c>
      <c r="Y2578">
        <v>1</v>
      </c>
      <c r="Z2578">
        <v>0</v>
      </c>
      <c r="AA2578">
        <v>0</v>
      </c>
      <c r="AB2578">
        <v>62</v>
      </c>
      <c r="AC2578">
        <v>8.0000000000000018</v>
      </c>
      <c r="AD2578">
        <v>2.0000000000000004</v>
      </c>
      <c r="AE2578">
        <v>0</v>
      </c>
      <c r="AF2578">
        <v>1.0000000000000002</v>
      </c>
      <c r="AG2578">
        <v>70</v>
      </c>
      <c r="AH2578">
        <v>8</v>
      </c>
      <c r="AI2578">
        <v>16.000000000000004</v>
      </c>
      <c r="AJ2578">
        <v>0</v>
      </c>
      <c r="AK2578">
        <v>2</v>
      </c>
      <c r="AL2578">
        <v>77</v>
      </c>
      <c r="AM2578">
        <v>14.000000000000002</v>
      </c>
      <c r="AN2578">
        <v>17.999999999999996</v>
      </c>
      <c r="AO2578">
        <v>0</v>
      </c>
      <c r="AP2578">
        <v>3.0000000000000009</v>
      </c>
      <c r="AQ2578">
        <v>61</v>
      </c>
      <c r="AR2578">
        <v>5.0000000000000009</v>
      </c>
      <c r="AS2578">
        <v>12.000000000000004</v>
      </c>
      <c r="AT2578">
        <v>0</v>
      </c>
      <c r="AU2578">
        <v>5.0000000000000009</v>
      </c>
      <c r="AV2578">
        <v>70</v>
      </c>
      <c r="AW2578">
        <v>20.000000000000014</v>
      </c>
      <c r="AX2578">
        <v>7</v>
      </c>
      <c r="AY2578">
        <v>1</v>
      </c>
      <c r="AZ2578">
        <v>5</v>
      </c>
      <c r="BA2578">
        <v>101</v>
      </c>
      <c r="BB2578">
        <v>33.999999999999986</v>
      </c>
      <c r="BC2578">
        <v>12.999999999999998</v>
      </c>
      <c r="BD2578">
        <v>1</v>
      </c>
      <c r="BE2578">
        <v>1.0000000000000002</v>
      </c>
      <c r="BF2578">
        <v>65</v>
      </c>
      <c r="BG2578">
        <v>4.0000000000000009</v>
      </c>
      <c r="BH2578">
        <v>7.0000000000000027</v>
      </c>
      <c r="BI2578">
        <v>4.0000000000000009</v>
      </c>
      <c r="BJ2578">
        <v>0</v>
      </c>
    </row>
    <row r="2579" spans="1:62" ht="17.100000000000001" customHeight="1" x14ac:dyDescent="0.25">
      <c r="A2579" t="s">
        <v>2672</v>
      </c>
      <c r="B2579" t="s">
        <v>6697</v>
      </c>
      <c r="C2579" t="s">
        <v>2726</v>
      </c>
      <c r="D2579" t="s">
        <v>2725</v>
      </c>
      <c r="E2579" t="s">
        <v>7263</v>
      </c>
      <c r="F2579" t="s">
        <v>2728</v>
      </c>
      <c r="G2579">
        <v>2</v>
      </c>
      <c r="H2579">
        <v>20</v>
      </c>
      <c r="I2579">
        <v>0</v>
      </c>
      <c r="J2579">
        <v>0</v>
      </c>
      <c r="K2579">
        <v>0</v>
      </c>
      <c r="L2579">
        <v>3.0000000000000004</v>
      </c>
      <c r="M2579">
        <v>16</v>
      </c>
      <c r="N2579">
        <v>1</v>
      </c>
      <c r="O2579">
        <v>4</v>
      </c>
      <c r="P2579">
        <v>0</v>
      </c>
      <c r="Q2579">
        <v>1.0000000000000002</v>
      </c>
      <c r="R2579">
        <v>31</v>
      </c>
      <c r="S2579">
        <v>12.000000000000002</v>
      </c>
      <c r="T2579">
        <v>1.0000000000000004</v>
      </c>
      <c r="U2579">
        <v>0</v>
      </c>
      <c r="V2579">
        <v>3.0000000000000013</v>
      </c>
      <c r="W2579">
        <v>36</v>
      </c>
      <c r="X2579">
        <v>1.0000000000000004</v>
      </c>
      <c r="Y2579">
        <v>0</v>
      </c>
      <c r="Z2579">
        <v>0</v>
      </c>
      <c r="AA2579">
        <v>4</v>
      </c>
      <c r="AB2579">
        <v>31</v>
      </c>
      <c r="AC2579">
        <v>0</v>
      </c>
      <c r="AD2579">
        <v>0</v>
      </c>
      <c r="AE2579">
        <v>0</v>
      </c>
      <c r="AF2579">
        <v>0</v>
      </c>
      <c r="AG2579">
        <v>137</v>
      </c>
      <c r="AH2579">
        <v>0</v>
      </c>
      <c r="AI2579">
        <v>0</v>
      </c>
      <c r="AJ2579">
        <v>0</v>
      </c>
      <c r="AK2579">
        <v>1.0000000000000002</v>
      </c>
      <c r="AL2579">
        <v>34</v>
      </c>
      <c r="AM2579">
        <v>1.0000000000000004</v>
      </c>
      <c r="AN2579">
        <v>0</v>
      </c>
      <c r="AO2579">
        <v>0</v>
      </c>
      <c r="AP2579">
        <v>0</v>
      </c>
      <c r="AQ2579">
        <v>33</v>
      </c>
      <c r="AR2579">
        <v>0</v>
      </c>
      <c r="AS2579">
        <v>1</v>
      </c>
      <c r="AT2579">
        <v>0</v>
      </c>
      <c r="AU2579">
        <v>0</v>
      </c>
      <c r="AV2579">
        <v>32</v>
      </c>
      <c r="AW2579">
        <v>1</v>
      </c>
      <c r="AX2579">
        <v>0</v>
      </c>
      <c r="AY2579">
        <v>0</v>
      </c>
      <c r="AZ2579">
        <v>1</v>
      </c>
      <c r="BA2579">
        <v>40</v>
      </c>
      <c r="BB2579">
        <v>7.0000000000000009</v>
      </c>
      <c r="BC2579">
        <v>4.0000000000000009</v>
      </c>
      <c r="BD2579">
        <v>0</v>
      </c>
      <c r="BE2579">
        <v>0</v>
      </c>
      <c r="BF2579">
        <v>46</v>
      </c>
      <c r="BG2579">
        <v>2</v>
      </c>
      <c r="BH2579">
        <v>2.0000000000000004</v>
      </c>
      <c r="BI2579">
        <v>1</v>
      </c>
      <c r="BJ2579">
        <v>0</v>
      </c>
    </row>
    <row r="2580" spans="1:62" ht="17.100000000000001" customHeight="1" x14ac:dyDescent="0.25">
      <c r="A2580" t="s">
        <v>2672</v>
      </c>
      <c r="B2580" t="s">
        <v>6697</v>
      </c>
      <c r="C2580" t="s">
        <v>2726</v>
      </c>
      <c r="D2580" t="s">
        <v>2725</v>
      </c>
      <c r="E2580" t="s">
        <v>7263</v>
      </c>
      <c r="F2580" t="s">
        <v>2727</v>
      </c>
      <c r="G2580">
        <v>3</v>
      </c>
      <c r="H2580">
        <v>3</v>
      </c>
      <c r="I2580">
        <v>0</v>
      </c>
      <c r="J2580">
        <v>0</v>
      </c>
      <c r="K2580">
        <v>0</v>
      </c>
      <c r="L2580">
        <v>0</v>
      </c>
      <c r="M2580">
        <v>5</v>
      </c>
      <c r="N2580">
        <v>0</v>
      </c>
      <c r="O2580">
        <v>1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0</v>
      </c>
      <c r="V2580">
        <v>0</v>
      </c>
      <c r="W2580">
        <v>2</v>
      </c>
      <c r="X2580">
        <v>0</v>
      </c>
      <c r="Y2580">
        <v>0</v>
      </c>
      <c r="Z2580">
        <v>0</v>
      </c>
      <c r="AA2580">
        <v>1</v>
      </c>
      <c r="AB2580">
        <v>5</v>
      </c>
      <c r="AC2580">
        <v>0</v>
      </c>
      <c r="AD2580">
        <v>0</v>
      </c>
      <c r="AE2580">
        <v>0</v>
      </c>
      <c r="AF2580">
        <v>3</v>
      </c>
      <c r="AG2580">
        <v>8</v>
      </c>
      <c r="AH2580">
        <v>0</v>
      </c>
      <c r="AI2580">
        <v>0</v>
      </c>
      <c r="AJ2580">
        <v>0</v>
      </c>
      <c r="AK2580">
        <v>0</v>
      </c>
      <c r="AL2580">
        <v>8</v>
      </c>
      <c r="AM2580">
        <v>0</v>
      </c>
      <c r="AN2580">
        <v>1.0000000000000002</v>
      </c>
      <c r="AO2580">
        <v>0</v>
      </c>
      <c r="AP2580">
        <v>0</v>
      </c>
      <c r="AQ2580">
        <v>11</v>
      </c>
      <c r="AR2580">
        <v>3.0000000000000004</v>
      </c>
      <c r="AS2580">
        <v>0</v>
      </c>
      <c r="AT2580">
        <v>1.0000000000000002</v>
      </c>
      <c r="AU2580">
        <v>0</v>
      </c>
      <c r="AV2580">
        <v>9</v>
      </c>
      <c r="AW2580">
        <v>0</v>
      </c>
      <c r="AX2580">
        <v>0</v>
      </c>
      <c r="AY2580">
        <v>1</v>
      </c>
      <c r="AZ2580">
        <v>1</v>
      </c>
      <c r="BA2580">
        <v>21</v>
      </c>
      <c r="BB2580">
        <v>11</v>
      </c>
      <c r="BC2580">
        <v>3</v>
      </c>
      <c r="BD2580">
        <v>1.0000000000000002</v>
      </c>
      <c r="BE2580">
        <v>0</v>
      </c>
      <c r="BF2580">
        <v>18</v>
      </c>
      <c r="BG2580">
        <v>3</v>
      </c>
      <c r="BH2580">
        <v>1</v>
      </c>
      <c r="BI2580">
        <v>1.0000000000000002</v>
      </c>
      <c r="BJ2580">
        <v>0</v>
      </c>
    </row>
    <row r="2581" spans="1:62" ht="17.100000000000001" customHeight="1" x14ac:dyDescent="0.25">
      <c r="A2581" t="s">
        <v>2672</v>
      </c>
      <c r="B2581" t="s">
        <v>6697</v>
      </c>
      <c r="C2581" t="s">
        <v>2726</v>
      </c>
      <c r="D2581" t="s">
        <v>2725</v>
      </c>
      <c r="E2581" t="s">
        <v>7263</v>
      </c>
      <c r="F2581" t="s">
        <v>2724</v>
      </c>
      <c r="G2581">
        <v>4</v>
      </c>
      <c r="H2581">
        <v>4</v>
      </c>
      <c r="I2581">
        <v>0</v>
      </c>
      <c r="J2581">
        <v>0</v>
      </c>
      <c r="K2581">
        <v>0</v>
      </c>
      <c r="L2581">
        <v>0</v>
      </c>
      <c r="M2581">
        <v>3</v>
      </c>
      <c r="N2581">
        <v>0</v>
      </c>
      <c r="O2581">
        <v>0</v>
      </c>
      <c r="P2581">
        <v>0</v>
      </c>
      <c r="Q2581">
        <v>0</v>
      </c>
      <c r="R2581">
        <v>4</v>
      </c>
      <c r="S2581">
        <v>0</v>
      </c>
      <c r="T2581">
        <v>0</v>
      </c>
      <c r="U2581">
        <v>0</v>
      </c>
      <c r="V2581">
        <v>0</v>
      </c>
      <c r="W2581">
        <v>3</v>
      </c>
      <c r="X2581">
        <v>0</v>
      </c>
      <c r="Y2581">
        <v>0</v>
      </c>
      <c r="Z2581">
        <v>0</v>
      </c>
      <c r="AA2581">
        <v>0</v>
      </c>
      <c r="AB2581">
        <v>3</v>
      </c>
      <c r="AC2581">
        <v>0</v>
      </c>
      <c r="AD2581">
        <v>0</v>
      </c>
      <c r="AE2581">
        <v>0</v>
      </c>
      <c r="AF2581">
        <v>0</v>
      </c>
      <c r="AG2581">
        <v>4</v>
      </c>
      <c r="AH2581">
        <v>0</v>
      </c>
      <c r="AI2581">
        <v>0</v>
      </c>
      <c r="AJ2581">
        <v>0</v>
      </c>
      <c r="AK2581">
        <v>0</v>
      </c>
      <c r="AL2581">
        <v>5</v>
      </c>
      <c r="AM2581">
        <v>0</v>
      </c>
      <c r="AN2581">
        <v>0</v>
      </c>
      <c r="AO2581">
        <v>0</v>
      </c>
      <c r="AP2581">
        <v>0</v>
      </c>
      <c r="AQ2581">
        <v>4</v>
      </c>
      <c r="AR2581">
        <v>0</v>
      </c>
      <c r="AS2581">
        <v>0</v>
      </c>
      <c r="AT2581">
        <v>0</v>
      </c>
      <c r="AU2581">
        <v>0</v>
      </c>
      <c r="AV2581">
        <v>4</v>
      </c>
      <c r="AW2581">
        <v>0</v>
      </c>
      <c r="AX2581">
        <v>0</v>
      </c>
      <c r="AY2581">
        <v>0</v>
      </c>
      <c r="AZ2581">
        <v>0</v>
      </c>
      <c r="BA2581">
        <v>3</v>
      </c>
      <c r="BB2581">
        <v>0</v>
      </c>
      <c r="BC2581">
        <v>0</v>
      </c>
      <c r="BD2581">
        <v>1</v>
      </c>
      <c r="BE2581">
        <v>0</v>
      </c>
      <c r="BF2581">
        <v>8</v>
      </c>
      <c r="BG2581">
        <v>0</v>
      </c>
      <c r="BH2581">
        <v>0</v>
      </c>
      <c r="BI2581">
        <v>1.0000000000000002</v>
      </c>
      <c r="BJ2581">
        <v>0</v>
      </c>
    </row>
    <row r="2582" spans="1:62" ht="17.100000000000001" customHeight="1" x14ac:dyDescent="0.25">
      <c r="A2582" t="s">
        <v>2672</v>
      </c>
      <c r="B2582" t="s">
        <v>6697</v>
      </c>
      <c r="C2582" t="s">
        <v>1110</v>
      </c>
      <c r="D2582" t="s">
        <v>2720</v>
      </c>
      <c r="E2582" t="s">
        <v>6701</v>
      </c>
      <c r="F2582" t="s">
        <v>2723</v>
      </c>
      <c r="G2582">
        <v>1</v>
      </c>
      <c r="H2582">
        <v>39</v>
      </c>
      <c r="I2582">
        <v>25.999999999999989</v>
      </c>
      <c r="J2582">
        <v>2</v>
      </c>
      <c r="K2582">
        <v>0</v>
      </c>
      <c r="L2582">
        <v>0</v>
      </c>
      <c r="M2582">
        <v>55</v>
      </c>
      <c r="N2582">
        <v>17.000000000000004</v>
      </c>
      <c r="O2582">
        <v>7.0000000000000009</v>
      </c>
      <c r="P2582">
        <v>0</v>
      </c>
      <c r="Q2582">
        <v>0</v>
      </c>
      <c r="R2582">
        <v>38</v>
      </c>
      <c r="S2582">
        <v>3.0000000000000004</v>
      </c>
      <c r="T2582">
        <v>26.999999999999996</v>
      </c>
      <c r="U2582">
        <v>0</v>
      </c>
      <c r="V2582">
        <v>1.0000000000000004</v>
      </c>
      <c r="W2582">
        <v>36</v>
      </c>
      <c r="X2582">
        <v>10.999999999999996</v>
      </c>
      <c r="Y2582">
        <v>0</v>
      </c>
      <c r="Z2582">
        <v>0</v>
      </c>
      <c r="AA2582">
        <v>6.0000000000000009</v>
      </c>
      <c r="AB2582">
        <v>54</v>
      </c>
      <c r="AC2582">
        <v>3.0000000000000004</v>
      </c>
      <c r="AD2582">
        <v>8.0000000000000018</v>
      </c>
      <c r="AE2582">
        <v>0</v>
      </c>
      <c r="AF2582">
        <v>6.0000000000000009</v>
      </c>
      <c r="AG2582">
        <v>42</v>
      </c>
      <c r="AH2582">
        <v>3.0000000000000004</v>
      </c>
      <c r="AI2582">
        <v>5.0000000000000009</v>
      </c>
      <c r="AJ2582">
        <v>0</v>
      </c>
      <c r="AK2582">
        <v>3.0000000000000004</v>
      </c>
      <c r="AL2582">
        <v>31</v>
      </c>
      <c r="AM2582">
        <v>2.0000000000000004</v>
      </c>
      <c r="AN2582">
        <v>6</v>
      </c>
      <c r="AO2582">
        <v>0</v>
      </c>
      <c r="AP2582">
        <v>0</v>
      </c>
      <c r="AQ2582">
        <v>37</v>
      </c>
      <c r="AR2582">
        <v>5.0000000000000009</v>
      </c>
      <c r="AS2582">
        <v>8.9999999999999982</v>
      </c>
      <c r="AT2582">
        <v>0</v>
      </c>
      <c r="AU2582">
        <v>1.0000000000000002</v>
      </c>
      <c r="AV2582">
        <v>44</v>
      </c>
      <c r="AW2582">
        <v>3.0000000000000004</v>
      </c>
      <c r="AX2582">
        <v>2</v>
      </c>
      <c r="AY2582">
        <v>7.0000000000000009</v>
      </c>
      <c r="AZ2582">
        <v>1</v>
      </c>
      <c r="BA2582">
        <v>47</v>
      </c>
      <c r="BB2582">
        <v>11</v>
      </c>
      <c r="BC2582">
        <v>6.0000000000000009</v>
      </c>
      <c r="BD2582">
        <v>5.9999999999999991</v>
      </c>
      <c r="BE2582">
        <v>0</v>
      </c>
      <c r="BF2582">
        <v>38</v>
      </c>
      <c r="BG2582">
        <v>2</v>
      </c>
      <c r="BH2582">
        <v>11</v>
      </c>
      <c r="BI2582">
        <v>5.0000000000000009</v>
      </c>
      <c r="BJ2582">
        <v>0</v>
      </c>
    </row>
    <row r="2583" spans="1:62" ht="17.100000000000001" customHeight="1" x14ac:dyDescent="0.25">
      <c r="A2583" t="s">
        <v>2672</v>
      </c>
      <c r="B2583" t="s">
        <v>6697</v>
      </c>
      <c r="C2583" t="s">
        <v>1110</v>
      </c>
      <c r="D2583" t="s">
        <v>2720</v>
      </c>
      <c r="E2583" t="s">
        <v>6701</v>
      </c>
      <c r="F2583" t="s">
        <v>2722</v>
      </c>
      <c r="G2583">
        <v>2</v>
      </c>
      <c r="H2583">
        <v>15</v>
      </c>
      <c r="I2583">
        <v>0</v>
      </c>
      <c r="J2583">
        <v>0</v>
      </c>
      <c r="K2583">
        <v>0</v>
      </c>
      <c r="L2583">
        <v>0</v>
      </c>
      <c r="M2583">
        <v>13</v>
      </c>
      <c r="N2583">
        <v>0</v>
      </c>
      <c r="O2583">
        <v>5</v>
      </c>
      <c r="P2583">
        <v>0</v>
      </c>
      <c r="Q2583">
        <v>0</v>
      </c>
      <c r="R2583">
        <v>20</v>
      </c>
      <c r="S2583">
        <v>0</v>
      </c>
      <c r="T2583">
        <v>0</v>
      </c>
      <c r="U2583">
        <v>0</v>
      </c>
      <c r="V2583">
        <v>0</v>
      </c>
      <c r="W2583">
        <v>18</v>
      </c>
      <c r="X2583">
        <v>0</v>
      </c>
      <c r="Y2583">
        <v>0</v>
      </c>
      <c r="Z2583">
        <v>0</v>
      </c>
      <c r="AA2583">
        <v>2.0000000000000004</v>
      </c>
      <c r="AB2583">
        <v>18</v>
      </c>
      <c r="AC2583">
        <v>3.0000000000000009</v>
      </c>
      <c r="AD2583">
        <v>0</v>
      </c>
      <c r="AE2583">
        <v>0</v>
      </c>
      <c r="AF2583">
        <v>0</v>
      </c>
      <c r="AG2583">
        <v>25</v>
      </c>
      <c r="AH2583">
        <v>0.99999999999999989</v>
      </c>
      <c r="AI2583">
        <v>0</v>
      </c>
      <c r="AJ2583">
        <v>0</v>
      </c>
      <c r="AK2583">
        <v>0</v>
      </c>
      <c r="AL2583">
        <v>25</v>
      </c>
      <c r="AM2583">
        <v>0</v>
      </c>
      <c r="AN2583">
        <v>1.0000000000000002</v>
      </c>
      <c r="AO2583">
        <v>0</v>
      </c>
      <c r="AP2583">
        <v>0</v>
      </c>
      <c r="AQ2583">
        <v>26</v>
      </c>
      <c r="AR2583">
        <v>0</v>
      </c>
      <c r="AS2583">
        <v>0</v>
      </c>
      <c r="AT2583">
        <v>0</v>
      </c>
      <c r="AU2583">
        <v>1.0000000000000002</v>
      </c>
      <c r="AV2583">
        <v>19</v>
      </c>
      <c r="AW2583">
        <v>1</v>
      </c>
      <c r="AX2583">
        <v>0</v>
      </c>
      <c r="AY2583">
        <v>1</v>
      </c>
      <c r="AZ2583">
        <v>2</v>
      </c>
      <c r="BA2583">
        <v>25</v>
      </c>
      <c r="BB2583">
        <v>2</v>
      </c>
      <c r="BC2583">
        <v>5</v>
      </c>
      <c r="BD2583">
        <v>1</v>
      </c>
      <c r="BE2583">
        <v>2</v>
      </c>
      <c r="BF2583">
        <v>22</v>
      </c>
      <c r="BG2583">
        <v>1</v>
      </c>
      <c r="BH2583">
        <v>2.0000000000000004</v>
      </c>
      <c r="BI2583">
        <v>1.0000000000000002</v>
      </c>
      <c r="BJ2583">
        <v>0</v>
      </c>
    </row>
    <row r="2584" spans="1:62" ht="17.100000000000001" customHeight="1" x14ac:dyDescent="0.25">
      <c r="A2584" t="s">
        <v>2672</v>
      </c>
      <c r="B2584" t="s">
        <v>6697</v>
      </c>
      <c r="C2584" t="s">
        <v>1110</v>
      </c>
      <c r="D2584" t="s">
        <v>2720</v>
      </c>
      <c r="E2584" t="s">
        <v>6701</v>
      </c>
      <c r="F2584" t="s">
        <v>2721</v>
      </c>
      <c r="G2584">
        <v>3</v>
      </c>
      <c r="H2584">
        <v>1</v>
      </c>
      <c r="I2584">
        <v>0</v>
      </c>
      <c r="J2584">
        <v>0</v>
      </c>
      <c r="K2584">
        <v>0</v>
      </c>
      <c r="L2584">
        <v>0</v>
      </c>
      <c r="M2584">
        <v>1</v>
      </c>
      <c r="N2584">
        <v>0</v>
      </c>
      <c r="O2584">
        <v>0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0</v>
      </c>
      <c r="V2584">
        <v>0</v>
      </c>
      <c r="W2584">
        <v>1</v>
      </c>
      <c r="X2584">
        <v>0</v>
      </c>
      <c r="Y2584">
        <v>0</v>
      </c>
      <c r="Z2584">
        <v>0</v>
      </c>
      <c r="AA2584">
        <v>1</v>
      </c>
      <c r="AB2584">
        <v>1</v>
      </c>
      <c r="AC2584">
        <v>0</v>
      </c>
      <c r="AD2584">
        <v>0</v>
      </c>
      <c r="AE2584">
        <v>0</v>
      </c>
      <c r="AF2584">
        <v>1</v>
      </c>
      <c r="AG2584">
        <v>1</v>
      </c>
      <c r="AH2584">
        <v>0</v>
      </c>
      <c r="AI2584">
        <v>0</v>
      </c>
      <c r="AJ2584">
        <v>0</v>
      </c>
      <c r="AK2584">
        <v>1</v>
      </c>
      <c r="AL2584">
        <v>2</v>
      </c>
      <c r="AM2584">
        <v>0</v>
      </c>
      <c r="AN2584">
        <v>0</v>
      </c>
      <c r="AO2584">
        <v>0</v>
      </c>
      <c r="AP2584">
        <v>0</v>
      </c>
      <c r="AQ2584">
        <v>2</v>
      </c>
      <c r="AR2584">
        <v>0</v>
      </c>
      <c r="AS2584">
        <v>0</v>
      </c>
      <c r="AT2584">
        <v>0</v>
      </c>
      <c r="AU2584">
        <v>0</v>
      </c>
      <c r="AV2584">
        <v>1</v>
      </c>
      <c r="AW2584">
        <v>0</v>
      </c>
      <c r="AX2584">
        <v>0</v>
      </c>
      <c r="AY2584">
        <v>0</v>
      </c>
      <c r="AZ2584">
        <v>0</v>
      </c>
      <c r="BA2584">
        <v>1</v>
      </c>
      <c r="BB2584">
        <v>0</v>
      </c>
      <c r="BC2584">
        <v>0</v>
      </c>
      <c r="BD2584">
        <v>0</v>
      </c>
      <c r="BE2584">
        <v>0</v>
      </c>
      <c r="BF2584">
        <v>3</v>
      </c>
      <c r="BG2584">
        <v>0</v>
      </c>
      <c r="BH2584">
        <v>0</v>
      </c>
      <c r="BI2584">
        <v>1</v>
      </c>
      <c r="BJ2584">
        <v>0</v>
      </c>
    </row>
    <row r="2585" spans="1:62" ht="17.100000000000001" customHeight="1" x14ac:dyDescent="0.25">
      <c r="A2585" t="s">
        <v>2672</v>
      </c>
      <c r="B2585" t="s">
        <v>6697</v>
      </c>
      <c r="C2585" t="s">
        <v>1110</v>
      </c>
      <c r="D2585" t="s">
        <v>2720</v>
      </c>
      <c r="E2585" t="s">
        <v>6701</v>
      </c>
      <c r="F2585" t="s">
        <v>2719</v>
      </c>
      <c r="G2585">
        <v>4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</row>
    <row r="2586" spans="1:62" ht="17.100000000000001" customHeight="1" x14ac:dyDescent="0.25">
      <c r="A2586" t="s">
        <v>2672</v>
      </c>
      <c r="B2586" t="s">
        <v>6697</v>
      </c>
      <c r="C2586" t="s">
        <v>338</v>
      </c>
      <c r="D2586" t="s">
        <v>2715</v>
      </c>
      <c r="E2586" t="s">
        <v>6702</v>
      </c>
      <c r="F2586" t="s">
        <v>2718</v>
      </c>
      <c r="G2586">
        <v>1</v>
      </c>
      <c r="H2586">
        <v>541</v>
      </c>
      <c r="I2586">
        <v>94.999999999999986</v>
      </c>
      <c r="J2586">
        <v>83.000000000000128</v>
      </c>
      <c r="K2586">
        <v>22.999999999999986</v>
      </c>
      <c r="L2586">
        <v>14.999999999999993</v>
      </c>
      <c r="M2586">
        <v>539</v>
      </c>
      <c r="N2586">
        <v>89.000000000000057</v>
      </c>
      <c r="O2586">
        <v>117.99999999999997</v>
      </c>
      <c r="P2586">
        <v>2.0000000000000009</v>
      </c>
      <c r="Q2586">
        <v>19.000000000000021</v>
      </c>
      <c r="R2586">
        <v>498</v>
      </c>
      <c r="S2586">
        <v>85.999999999999986</v>
      </c>
      <c r="T2586">
        <v>96.000000000000071</v>
      </c>
      <c r="U2586">
        <v>3.9999999999999987</v>
      </c>
      <c r="V2586">
        <v>40.000000000000057</v>
      </c>
      <c r="W2586">
        <v>508</v>
      </c>
      <c r="X2586">
        <v>49.000000000000007</v>
      </c>
      <c r="Y2586">
        <v>25.000000000000007</v>
      </c>
      <c r="Z2586">
        <v>27.000000000000007</v>
      </c>
      <c r="AA2586">
        <v>63.999999999999957</v>
      </c>
      <c r="AB2586">
        <v>504</v>
      </c>
      <c r="AC2586">
        <v>30.000000000000018</v>
      </c>
      <c r="AD2586">
        <v>35.000000000000043</v>
      </c>
      <c r="AE2586">
        <v>14.000000000000007</v>
      </c>
      <c r="AF2586">
        <v>48.999999999999915</v>
      </c>
      <c r="AG2586">
        <v>484</v>
      </c>
      <c r="AH2586">
        <v>58.000000000000036</v>
      </c>
      <c r="AI2586">
        <v>41.000000000000043</v>
      </c>
      <c r="AJ2586">
        <v>2.0000000000000009</v>
      </c>
      <c r="AK2586">
        <v>28.000000000000028</v>
      </c>
      <c r="AL2586">
        <v>521</v>
      </c>
      <c r="AM2586">
        <v>84.999999999999943</v>
      </c>
      <c r="AN2586">
        <v>30.000000000000014</v>
      </c>
      <c r="AO2586">
        <v>2.9999999999999978</v>
      </c>
      <c r="AP2586">
        <v>24.999999999999979</v>
      </c>
      <c r="AQ2586">
        <v>538</v>
      </c>
      <c r="AR2586">
        <v>36.000000000000021</v>
      </c>
      <c r="AS2586">
        <v>71.000000000000071</v>
      </c>
      <c r="AT2586">
        <v>2.0000000000000009</v>
      </c>
      <c r="AU2586">
        <v>10.000000000000007</v>
      </c>
      <c r="AV2586">
        <v>500</v>
      </c>
      <c r="AW2586">
        <v>44.999999999999972</v>
      </c>
      <c r="AX2586">
        <v>29.000000000000004</v>
      </c>
      <c r="AY2586">
        <v>4</v>
      </c>
      <c r="AZ2586">
        <v>22.999999999999986</v>
      </c>
      <c r="BA2586">
        <v>499</v>
      </c>
      <c r="BB2586">
        <v>58.000000000000007</v>
      </c>
      <c r="BC2586">
        <v>22.999999999999989</v>
      </c>
      <c r="BD2586">
        <v>2.0000000000000013</v>
      </c>
      <c r="BE2586">
        <v>8.0000000000000124</v>
      </c>
      <c r="BF2586">
        <v>479</v>
      </c>
      <c r="BG2586">
        <v>41.000000000000007</v>
      </c>
      <c r="BH2586">
        <v>50.999999999999986</v>
      </c>
      <c r="BI2586">
        <v>2.9999999999999973</v>
      </c>
      <c r="BJ2586">
        <v>19.999999999999996</v>
      </c>
    </row>
    <row r="2587" spans="1:62" ht="17.100000000000001" customHeight="1" x14ac:dyDescent="0.25">
      <c r="A2587" t="s">
        <v>2672</v>
      </c>
      <c r="B2587" t="s">
        <v>6697</v>
      </c>
      <c r="C2587" t="s">
        <v>338</v>
      </c>
      <c r="D2587" t="s">
        <v>2715</v>
      </c>
      <c r="E2587" t="s">
        <v>6702</v>
      </c>
      <c r="F2587" t="s">
        <v>2717</v>
      </c>
      <c r="G2587">
        <v>2</v>
      </c>
      <c r="H2587">
        <v>348</v>
      </c>
      <c r="I2587">
        <v>1.9999999999999991</v>
      </c>
      <c r="J2587">
        <v>6.0000000000000036</v>
      </c>
      <c r="K2587">
        <v>1.0000000000000002</v>
      </c>
      <c r="L2587">
        <v>24.999999999999989</v>
      </c>
      <c r="M2587">
        <v>361</v>
      </c>
      <c r="N2587">
        <v>26.999999999999957</v>
      </c>
      <c r="O2587">
        <v>14.999999999999995</v>
      </c>
      <c r="P2587">
        <v>0</v>
      </c>
      <c r="Q2587">
        <v>23.000000000000032</v>
      </c>
      <c r="R2587">
        <v>399</v>
      </c>
      <c r="S2587">
        <v>43.000000000000014</v>
      </c>
      <c r="T2587">
        <v>15.999999999999996</v>
      </c>
      <c r="U2587">
        <v>0.99999999999999944</v>
      </c>
      <c r="V2587">
        <v>59.000000000000007</v>
      </c>
      <c r="W2587">
        <v>369</v>
      </c>
      <c r="X2587">
        <v>6.9999999999999947</v>
      </c>
      <c r="Y2587">
        <v>1.9999999999999987</v>
      </c>
      <c r="Z2587">
        <v>4.0000000000000009</v>
      </c>
      <c r="AA2587">
        <v>66.000000000000057</v>
      </c>
      <c r="AB2587">
        <v>365</v>
      </c>
      <c r="AC2587">
        <v>0.99999999999999933</v>
      </c>
      <c r="AD2587">
        <v>2.9999999999999996</v>
      </c>
      <c r="AE2587">
        <v>0</v>
      </c>
      <c r="AF2587">
        <v>24.000000000000007</v>
      </c>
      <c r="AG2587">
        <v>389</v>
      </c>
      <c r="AH2587">
        <v>1.9999999999999991</v>
      </c>
      <c r="AI2587">
        <v>3.9999999999999978</v>
      </c>
      <c r="AJ2587">
        <v>1.9999999999999991</v>
      </c>
      <c r="AK2587">
        <v>21.000000000000007</v>
      </c>
      <c r="AL2587">
        <v>395</v>
      </c>
      <c r="AM2587">
        <v>7.9999999999999973</v>
      </c>
      <c r="AN2587">
        <v>8.0000000000000036</v>
      </c>
      <c r="AO2587">
        <v>0.99999999999999933</v>
      </c>
      <c r="AP2587">
        <v>12.000000000000018</v>
      </c>
      <c r="AQ2587">
        <v>389</v>
      </c>
      <c r="AR2587">
        <v>3.9999999999999996</v>
      </c>
      <c r="AS2587">
        <v>7</v>
      </c>
      <c r="AT2587">
        <v>2.9999999999999978</v>
      </c>
      <c r="AU2587">
        <v>22.000000000000004</v>
      </c>
      <c r="AV2587">
        <v>382</v>
      </c>
      <c r="AW2587">
        <v>4</v>
      </c>
      <c r="AX2587">
        <v>2.9999999999999987</v>
      </c>
      <c r="AY2587">
        <v>10</v>
      </c>
      <c r="AZ2587">
        <v>33.999999999999986</v>
      </c>
      <c r="BA2587">
        <v>412</v>
      </c>
      <c r="BB2587">
        <v>5.9999999999999973</v>
      </c>
      <c r="BC2587">
        <v>9.0000000000000053</v>
      </c>
      <c r="BD2587">
        <v>0.99999999999999922</v>
      </c>
      <c r="BE2587">
        <v>24</v>
      </c>
      <c r="BF2587">
        <v>414</v>
      </c>
      <c r="BG2587">
        <v>7.0000000000000027</v>
      </c>
      <c r="BH2587">
        <v>7.9999999999999964</v>
      </c>
      <c r="BI2587">
        <v>5.9999999999999938</v>
      </c>
      <c r="BJ2587">
        <v>22</v>
      </c>
    </row>
    <row r="2588" spans="1:62" ht="17.100000000000001" customHeight="1" x14ac:dyDescent="0.25">
      <c r="A2588" t="s">
        <v>2672</v>
      </c>
      <c r="B2588" t="s">
        <v>6697</v>
      </c>
      <c r="C2588" t="s">
        <v>338</v>
      </c>
      <c r="D2588" t="s">
        <v>2715</v>
      </c>
      <c r="E2588" t="s">
        <v>6702</v>
      </c>
      <c r="F2588" t="s">
        <v>2716</v>
      </c>
      <c r="G2588">
        <v>3</v>
      </c>
      <c r="H2588">
        <v>70</v>
      </c>
      <c r="I2588">
        <v>0</v>
      </c>
      <c r="J2588">
        <v>2</v>
      </c>
      <c r="K2588">
        <v>0</v>
      </c>
      <c r="L2588">
        <v>9</v>
      </c>
      <c r="M2588">
        <v>76</v>
      </c>
      <c r="N2588">
        <v>0</v>
      </c>
      <c r="O2588">
        <v>3.0000000000000009</v>
      </c>
      <c r="P2588">
        <v>1.0000000000000002</v>
      </c>
      <c r="Q2588">
        <v>2.9999999999999991</v>
      </c>
      <c r="R2588">
        <v>54</v>
      </c>
      <c r="S2588">
        <v>5.0000000000000009</v>
      </c>
      <c r="T2588">
        <v>1</v>
      </c>
      <c r="U2588">
        <v>0</v>
      </c>
      <c r="V2588">
        <v>8.0000000000000018</v>
      </c>
      <c r="W2588">
        <v>54</v>
      </c>
      <c r="X2588">
        <v>2.9999999999999996</v>
      </c>
      <c r="Y2588">
        <v>1.0000000000000004</v>
      </c>
      <c r="Z2588">
        <v>2</v>
      </c>
      <c r="AA2588">
        <v>9.0000000000000018</v>
      </c>
      <c r="AB2588">
        <v>66</v>
      </c>
      <c r="AC2588">
        <v>2</v>
      </c>
      <c r="AD2588">
        <v>1.0000000000000007</v>
      </c>
      <c r="AE2588">
        <v>0</v>
      </c>
      <c r="AF2588">
        <v>3.0000000000000009</v>
      </c>
      <c r="AG2588">
        <v>69</v>
      </c>
      <c r="AH2588">
        <v>0</v>
      </c>
      <c r="AI2588">
        <v>1</v>
      </c>
      <c r="AJ2588">
        <v>0</v>
      </c>
      <c r="AK2588">
        <v>2</v>
      </c>
      <c r="AL2588">
        <v>67</v>
      </c>
      <c r="AM2588">
        <v>0</v>
      </c>
      <c r="AN2588">
        <v>2</v>
      </c>
      <c r="AO2588">
        <v>0</v>
      </c>
      <c r="AP2588">
        <v>2</v>
      </c>
      <c r="AQ2588">
        <v>70</v>
      </c>
      <c r="AR2588">
        <v>2</v>
      </c>
      <c r="AS2588">
        <v>0</v>
      </c>
      <c r="AT2588">
        <v>0</v>
      </c>
      <c r="AU2588">
        <v>3.0000000000000009</v>
      </c>
      <c r="AV2588">
        <v>77</v>
      </c>
      <c r="AW2588">
        <v>0</v>
      </c>
      <c r="AX2588">
        <v>0</v>
      </c>
      <c r="AY2588">
        <v>0</v>
      </c>
      <c r="AZ2588">
        <v>16.000000000000004</v>
      </c>
      <c r="BA2588">
        <v>76</v>
      </c>
      <c r="BB2588">
        <v>0</v>
      </c>
      <c r="BC2588">
        <v>3.0000000000000004</v>
      </c>
      <c r="BD2588">
        <v>4.9999999999999982</v>
      </c>
      <c r="BE2588">
        <v>4.9999999999999982</v>
      </c>
      <c r="BF2588">
        <v>79</v>
      </c>
      <c r="BG2588">
        <v>0</v>
      </c>
      <c r="BH2588">
        <v>1.0000000000000002</v>
      </c>
      <c r="BI2588">
        <v>4.0000000000000009</v>
      </c>
      <c r="BJ2588">
        <v>3.9999999999999996</v>
      </c>
    </row>
    <row r="2589" spans="1:62" ht="17.100000000000001" customHeight="1" x14ac:dyDescent="0.25">
      <c r="A2589" t="s">
        <v>2672</v>
      </c>
      <c r="B2589" t="s">
        <v>6697</v>
      </c>
      <c r="C2589" t="s">
        <v>338</v>
      </c>
      <c r="D2589" t="s">
        <v>2715</v>
      </c>
      <c r="E2589" t="s">
        <v>6702</v>
      </c>
      <c r="F2589" t="s">
        <v>2714</v>
      </c>
      <c r="G2589">
        <v>4</v>
      </c>
      <c r="H2589">
        <v>6</v>
      </c>
      <c r="I2589">
        <v>0</v>
      </c>
      <c r="J2589">
        <v>0</v>
      </c>
      <c r="K2589">
        <v>0</v>
      </c>
      <c r="L2589">
        <v>0</v>
      </c>
      <c r="M2589">
        <v>6</v>
      </c>
      <c r="N2589">
        <v>0</v>
      </c>
      <c r="O2589">
        <v>0</v>
      </c>
      <c r="P2589">
        <v>0</v>
      </c>
      <c r="Q2589">
        <v>1</v>
      </c>
      <c r="R2589">
        <v>8</v>
      </c>
      <c r="S2589">
        <v>1.0000000000000002</v>
      </c>
      <c r="T2589">
        <v>0</v>
      </c>
      <c r="U2589">
        <v>0</v>
      </c>
      <c r="V2589">
        <v>2.0000000000000004</v>
      </c>
      <c r="W2589">
        <v>5</v>
      </c>
      <c r="X2589">
        <v>0</v>
      </c>
      <c r="Y2589">
        <v>0</v>
      </c>
      <c r="Z2589">
        <v>1</v>
      </c>
      <c r="AA2589">
        <v>1</v>
      </c>
      <c r="AB2589">
        <v>7</v>
      </c>
      <c r="AC2589">
        <v>0</v>
      </c>
      <c r="AD2589">
        <v>0</v>
      </c>
      <c r="AE2589">
        <v>0</v>
      </c>
      <c r="AF2589">
        <v>0</v>
      </c>
      <c r="AG2589">
        <v>6</v>
      </c>
      <c r="AH2589">
        <v>0</v>
      </c>
      <c r="AI2589">
        <v>0</v>
      </c>
      <c r="AJ2589">
        <v>0</v>
      </c>
      <c r="AK2589">
        <v>0</v>
      </c>
      <c r="AL2589">
        <v>8</v>
      </c>
      <c r="AM2589">
        <v>0</v>
      </c>
      <c r="AN2589">
        <v>0</v>
      </c>
      <c r="AO2589">
        <v>0</v>
      </c>
      <c r="AP2589">
        <v>1.0000000000000002</v>
      </c>
      <c r="AQ2589">
        <v>9</v>
      </c>
      <c r="AR2589">
        <v>0</v>
      </c>
      <c r="AS2589">
        <v>1</v>
      </c>
      <c r="AT2589">
        <v>0</v>
      </c>
      <c r="AU2589">
        <v>0</v>
      </c>
      <c r="AV2589">
        <v>7</v>
      </c>
      <c r="AW2589">
        <v>0</v>
      </c>
      <c r="AX2589">
        <v>0</v>
      </c>
      <c r="AY2589">
        <v>0</v>
      </c>
      <c r="AZ2589">
        <v>0</v>
      </c>
      <c r="BA2589">
        <v>8</v>
      </c>
      <c r="BB2589">
        <v>0</v>
      </c>
      <c r="BC2589">
        <v>0</v>
      </c>
      <c r="BD2589">
        <v>0</v>
      </c>
      <c r="BE2589">
        <v>0</v>
      </c>
      <c r="BF2589">
        <v>5</v>
      </c>
      <c r="BG2589">
        <v>0</v>
      </c>
      <c r="BH2589">
        <v>0</v>
      </c>
      <c r="BI2589">
        <v>0</v>
      </c>
      <c r="BJ2589">
        <v>0</v>
      </c>
    </row>
    <row r="2590" spans="1:62" ht="17.100000000000001" customHeight="1" x14ac:dyDescent="0.25">
      <c r="A2590" t="s">
        <v>2672</v>
      </c>
      <c r="B2590" t="s">
        <v>6697</v>
      </c>
      <c r="C2590" t="s">
        <v>2188</v>
      </c>
      <c r="D2590" t="s">
        <v>2710</v>
      </c>
      <c r="E2590" t="s">
        <v>7264</v>
      </c>
      <c r="F2590" t="s">
        <v>2713</v>
      </c>
      <c r="G2590">
        <v>1</v>
      </c>
      <c r="H2590">
        <v>82</v>
      </c>
      <c r="I2590">
        <v>4.0000000000000009</v>
      </c>
      <c r="J2590">
        <v>7.9999999999999982</v>
      </c>
      <c r="K2590">
        <v>0</v>
      </c>
      <c r="L2590">
        <v>7.9999999999999982</v>
      </c>
      <c r="M2590">
        <v>113</v>
      </c>
      <c r="N2590">
        <v>45.999999999999993</v>
      </c>
      <c r="O2590">
        <v>21.000000000000004</v>
      </c>
      <c r="P2590">
        <v>0</v>
      </c>
      <c r="Q2590">
        <v>0</v>
      </c>
      <c r="R2590">
        <v>383</v>
      </c>
      <c r="S2590">
        <v>296</v>
      </c>
      <c r="T2590">
        <v>65.000000000000043</v>
      </c>
      <c r="U2590">
        <v>2.9999999999999982</v>
      </c>
      <c r="V2590">
        <v>2.9999999999999978</v>
      </c>
      <c r="W2590">
        <v>234</v>
      </c>
      <c r="X2590">
        <v>18.000000000000014</v>
      </c>
      <c r="Y2590">
        <v>9.9999999999999982</v>
      </c>
      <c r="Z2590">
        <v>4.9999999999999991</v>
      </c>
      <c r="AA2590">
        <v>7.9999999999999947</v>
      </c>
      <c r="AB2590">
        <v>290</v>
      </c>
      <c r="AC2590">
        <v>40.000000000000021</v>
      </c>
      <c r="AD2590">
        <v>23</v>
      </c>
      <c r="AE2590">
        <v>6.9999999999999991</v>
      </c>
      <c r="AF2590">
        <v>5.0000000000000009</v>
      </c>
      <c r="AG2590">
        <v>260</v>
      </c>
      <c r="AH2590">
        <v>31.000000000000014</v>
      </c>
      <c r="AI2590">
        <v>16.999999999999996</v>
      </c>
      <c r="AJ2590">
        <v>2</v>
      </c>
      <c r="AK2590">
        <v>0</v>
      </c>
      <c r="AL2590">
        <v>239</v>
      </c>
      <c r="AM2590">
        <v>15</v>
      </c>
      <c r="AN2590">
        <v>16.000000000000004</v>
      </c>
      <c r="AO2590">
        <v>3.0000000000000004</v>
      </c>
      <c r="AP2590">
        <v>0.99999999999999989</v>
      </c>
      <c r="AQ2590">
        <v>273</v>
      </c>
      <c r="AR2590">
        <v>38.000000000000021</v>
      </c>
      <c r="AS2590">
        <v>26.000000000000004</v>
      </c>
      <c r="AT2590">
        <v>5</v>
      </c>
      <c r="AU2590">
        <v>2.9999999999999991</v>
      </c>
      <c r="AV2590">
        <v>364</v>
      </c>
      <c r="AW2590">
        <v>16.000000000000014</v>
      </c>
      <c r="AX2590">
        <v>32.000000000000028</v>
      </c>
      <c r="AY2590">
        <v>2</v>
      </c>
      <c r="AZ2590">
        <v>5.0000000000000018</v>
      </c>
      <c r="BA2590">
        <v>389</v>
      </c>
      <c r="BB2590">
        <v>44.999999999999986</v>
      </c>
      <c r="BC2590">
        <v>28.000000000000021</v>
      </c>
      <c r="BD2590">
        <v>2.9999999999999991</v>
      </c>
      <c r="BE2590">
        <v>4.9999999999999964</v>
      </c>
      <c r="BF2590">
        <v>377</v>
      </c>
      <c r="BG2590">
        <v>17.000000000000004</v>
      </c>
      <c r="BH2590">
        <v>24.999999999999996</v>
      </c>
      <c r="BI2590">
        <v>11.000000000000014</v>
      </c>
      <c r="BJ2590">
        <v>0.99999999999999933</v>
      </c>
    </row>
    <row r="2591" spans="1:62" ht="17.100000000000001" customHeight="1" x14ac:dyDescent="0.25">
      <c r="A2591" t="s">
        <v>2672</v>
      </c>
      <c r="B2591" t="s">
        <v>6697</v>
      </c>
      <c r="C2591" t="s">
        <v>2188</v>
      </c>
      <c r="D2591" t="s">
        <v>2710</v>
      </c>
      <c r="E2591" t="s">
        <v>7264</v>
      </c>
      <c r="F2591" t="s">
        <v>2712</v>
      </c>
      <c r="G2591">
        <v>2</v>
      </c>
      <c r="H2591">
        <v>84</v>
      </c>
      <c r="I2591">
        <v>3</v>
      </c>
      <c r="J2591">
        <v>3</v>
      </c>
      <c r="K2591">
        <v>0</v>
      </c>
      <c r="L2591">
        <v>6</v>
      </c>
      <c r="M2591">
        <v>89</v>
      </c>
      <c r="N2591">
        <v>10.000000000000002</v>
      </c>
      <c r="O2591">
        <v>7.9999999999999982</v>
      </c>
      <c r="P2591">
        <v>0</v>
      </c>
      <c r="Q2591">
        <v>2.0000000000000004</v>
      </c>
      <c r="R2591">
        <v>119</v>
      </c>
      <c r="S2591">
        <v>25.000000000000011</v>
      </c>
      <c r="T2591">
        <v>1.0000000000000002</v>
      </c>
      <c r="U2591">
        <v>1</v>
      </c>
      <c r="V2591">
        <v>13.999999999999996</v>
      </c>
      <c r="W2591">
        <v>219</v>
      </c>
      <c r="X2591">
        <v>0</v>
      </c>
      <c r="Y2591">
        <v>3</v>
      </c>
      <c r="Z2591">
        <v>1.0000000000000002</v>
      </c>
      <c r="AA2591">
        <v>11.000000000000004</v>
      </c>
      <c r="AB2591">
        <v>223</v>
      </c>
      <c r="AC2591">
        <v>1.0000000000000002</v>
      </c>
      <c r="AD2591">
        <v>1</v>
      </c>
      <c r="AE2591">
        <v>10.000000000000002</v>
      </c>
      <c r="AF2591">
        <v>2.9999999999999996</v>
      </c>
      <c r="AG2591">
        <v>259</v>
      </c>
      <c r="AH2591">
        <v>17.000000000000018</v>
      </c>
      <c r="AI2591">
        <v>0.99999999999999978</v>
      </c>
      <c r="AJ2591">
        <v>17.000000000000007</v>
      </c>
      <c r="AK2591">
        <v>4</v>
      </c>
      <c r="AL2591">
        <v>248</v>
      </c>
      <c r="AM2591">
        <v>0</v>
      </c>
      <c r="AN2591">
        <v>1</v>
      </c>
      <c r="AO2591">
        <v>5.9999999999999964</v>
      </c>
      <c r="AP2591">
        <v>0.99999999999999978</v>
      </c>
      <c r="AQ2591">
        <v>244</v>
      </c>
      <c r="AR2591">
        <v>6.0000000000000036</v>
      </c>
      <c r="AS2591">
        <v>12.000000000000002</v>
      </c>
      <c r="AT2591">
        <v>4.0000000000000027</v>
      </c>
      <c r="AU2591">
        <v>0</v>
      </c>
      <c r="AV2591">
        <v>144</v>
      </c>
      <c r="AW2591">
        <v>15</v>
      </c>
      <c r="AX2591">
        <v>0</v>
      </c>
      <c r="AY2591">
        <v>7.0000000000000018</v>
      </c>
      <c r="AZ2591">
        <v>6.0000000000000009</v>
      </c>
      <c r="BA2591">
        <v>157</v>
      </c>
      <c r="BB2591">
        <v>3.0000000000000022</v>
      </c>
      <c r="BC2591">
        <v>3.0000000000000013</v>
      </c>
      <c r="BD2591">
        <v>18.999999999999996</v>
      </c>
      <c r="BE2591">
        <v>2.0000000000000004</v>
      </c>
      <c r="BF2591">
        <v>147</v>
      </c>
      <c r="BG2591">
        <v>5.9999999999999991</v>
      </c>
      <c r="BH2591">
        <v>1.0000000000000004</v>
      </c>
      <c r="BI2591">
        <v>12.000000000000004</v>
      </c>
      <c r="BJ2591">
        <v>3.0000000000000009</v>
      </c>
    </row>
    <row r="2592" spans="1:62" ht="17.100000000000001" customHeight="1" x14ac:dyDescent="0.25">
      <c r="A2592" t="s">
        <v>2672</v>
      </c>
      <c r="B2592" t="s">
        <v>6697</v>
      </c>
      <c r="C2592" t="s">
        <v>2188</v>
      </c>
      <c r="D2592" t="s">
        <v>2710</v>
      </c>
      <c r="E2592" t="s">
        <v>7264</v>
      </c>
      <c r="F2592" t="s">
        <v>2711</v>
      </c>
      <c r="G2592">
        <v>3</v>
      </c>
      <c r="H2592">
        <v>18</v>
      </c>
      <c r="I2592">
        <v>0</v>
      </c>
      <c r="J2592">
        <v>1.0000000000000002</v>
      </c>
      <c r="K2592">
        <v>0</v>
      </c>
      <c r="L2592">
        <v>2</v>
      </c>
      <c r="M2592">
        <v>22</v>
      </c>
      <c r="N2592">
        <v>1.0000000000000002</v>
      </c>
      <c r="O2592">
        <v>0.99999999999999989</v>
      </c>
      <c r="P2592">
        <v>0</v>
      </c>
      <c r="Q2592">
        <v>1.0000000000000002</v>
      </c>
      <c r="R2592">
        <v>12</v>
      </c>
      <c r="S2592">
        <v>0</v>
      </c>
      <c r="T2592">
        <v>0</v>
      </c>
      <c r="U2592">
        <v>0</v>
      </c>
      <c r="V2592">
        <v>0</v>
      </c>
      <c r="W2592">
        <v>12</v>
      </c>
      <c r="X2592">
        <v>0</v>
      </c>
      <c r="Y2592">
        <v>1</v>
      </c>
      <c r="Z2592">
        <v>1</v>
      </c>
      <c r="AA2592">
        <v>0</v>
      </c>
      <c r="AB2592">
        <v>23</v>
      </c>
      <c r="AC2592">
        <v>0</v>
      </c>
      <c r="AD2592">
        <v>1.0000000000000002</v>
      </c>
      <c r="AE2592">
        <v>5.0000000000000009</v>
      </c>
      <c r="AF2592">
        <v>6.9999999999999991</v>
      </c>
      <c r="AG2592">
        <v>25</v>
      </c>
      <c r="AH2592">
        <v>0</v>
      </c>
      <c r="AI2592">
        <v>0</v>
      </c>
      <c r="AJ2592">
        <v>5.0000000000000009</v>
      </c>
      <c r="AK2592">
        <v>0</v>
      </c>
      <c r="AL2592">
        <v>20</v>
      </c>
      <c r="AM2592">
        <v>0</v>
      </c>
      <c r="AN2592">
        <v>0</v>
      </c>
      <c r="AO2592">
        <v>0</v>
      </c>
      <c r="AP2592">
        <v>1.9999999999999998</v>
      </c>
      <c r="AQ2592">
        <v>23</v>
      </c>
      <c r="AR2592">
        <v>2.0000000000000004</v>
      </c>
      <c r="AS2592">
        <v>0</v>
      </c>
      <c r="AT2592">
        <v>1.0000000000000002</v>
      </c>
      <c r="AU2592">
        <v>2</v>
      </c>
      <c r="AV2592">
        <v>22</v>
      </c>
      <c r="AW2592">
        <v>0.99999999999999989</v>
      </c>
      <c r="AX2592">
        <v>0</v>
      </c>
      <c r="AY2592">
        <v>7.0000000000000009</v>
      </c>
      <c r="AZ2592">
        <v>6.0000000000000009</v>
      </c>
      <c r="BA2592">
        <v>23</v>
      </c>
      <c r="BB2592">
        <v>1.9999999999999996</v>
      </c>
      <c r="BC2592">
        <v>1.0000000000000002</v>
      </c>
      <c r="BD2592">
        <v>13.000000000000002</v>
      </c>
      <c r="BE2592">
        <v>0</v>
      </c>
      <c r="BF2592">
        <v>25</v>
      </c>
      <c r="BG2592">
        <v>0</v>
      </c>
      <c r="BH2592">
        <v>1.0000000000000002</v>
      </c>
      <c r="BI2592">
        <v>10</v>
      </c>
      <c r="BJ2592">
        <v>0</v>
      </c>
    </row>
    <row r="2593" spans="1:62" ht="17.100000000000001" customHeight="1" x14ac:dyDescent="0.25">
      <c r="A2593" t="s">
        <v>2672</v>
      </c>
      <c r="B2593" t="s">
        <v>6697</v>
      </c>
      <c r="C2593" t="s">
        <v>2188</v>
      </c>
      <c r="D2593" t="s">
        <v>2710</v>
      </c>
      <c r="E2593" t="s">
        <v>7264</v>
      </c>
      <c r="F2593" t="s">
        <v>2709</v>
      </c>
      <c r="G2593">
        <v>4</v>
      </c>
      <c r="H2593">
        <v>2</v>
      </c>
      <c r="I2593">
        <v>0</v>
      </c>
      <c r="J2593">
        <v>0</v>
      </c>
      <c r="K2593">
        <v>0</v>
      </c>
      <c r="L2593">
        <v>0</v>
      </c>
      <c r="M2593">
        <v>2</v>
      </c>
      <c r="N2593">
        <v>0</v>
      </c>
      <c r="O2593">
        <v>0</v>
      </c>
      <c r="P2593">
        <v>0</v>
      </c>
      <c r="Q2593">
        <v>0</v>
      </c>
      <c r="R2593">
        <v>2</v>
      </c>
      <c r="S2593">
        <v>0</v>
      </c>
      <c r="T2593">
        <v>0</v>
      </c>
      <c r="U2593">
        <v>0</v>
      </c>
      <c r="V2593">
        <v>0</v>
      </c>
      <c r="W2593">
        <v>3</v>
      </c>
      <c r="X2593">
        <v>0</v>
      </c>
      <c r="Y2593">
        <v>0</v>
      </c>
      <c r="Z2593">
        <v>0</v>
      </c>
      <c r="AA2593">
        <v>0</v>
      </c>
      <c r="AB2593">
        <v>2</v>
      </c>
      <c r="AC2593">
        <v>0</v>
      </c>
      <c r="AD2593">
        <v>0</v>
      </c>
      <c r="AE2593">
        <v>0</v>
      </c>
      <c r="AF2593">
        <v>0</v>
      </c>
      <c r="AG2593">
        <v>2</v>
      </c>
      <c r="AH2593">
        <v>0</v>
      </c>
      <c r="AI2593">
        <v>0</v>
      </c>
      <c r="AJ2593">
        <v>0</v>
      </c>
      <c r="AK2593">
        <v>0</v>
      </c>
      <c r="AL2593">
        <v>2</v>
      </c>
      <c r="AM2593">
        <v>0</v>
      </c>
      <c r="AN2593">
        <v>0</v>
      </c>
      <c r="AO2593">
        <v>0</v>
      </c>
      <c r="AP2593">
        <v>0</v>
      </c>
      <c r="AQ2593">
        <v>2</v>
      </c>
      <c r="AR2593">
        <v>0</v>
      </c>
      <c r="AS2593">
        <v>0</v>
      </c>
      <c r="AT2593">
        <v>0</v>
      </c>
      <c r="AU2593">
        <v>0</v>
      </c>
      <c r="AV2593">
        <v>2</v>
      </c>
      <c r="AW2593">
        <v>0</v>
      </c>
      <c r="AX2593">
        <v>0</v>
      </c>
      <c r="AY2593">
        <v>0</v>
      </c>
      <c r="AZ2593">
        <v>0</v>
      </c>
      <c r="BA2593">
        <v>2</v>
      </c>
      <c r="BB2593">
        <v>0</v>
      </c>
      <c r="BC2593">
        <v>0</v>
      </c>
      <c r="BD2593">
        <v>0</v>
      </c>
      <c r="BE2593">
        <v>0</v>
      </c>
      <c r="BF2593">
        <v>1</v>
      </c>
      <c r="BG2593">
        <v>0</v>
      </c>
      <c r="BH2593">
        <v>0</v>
      </c>
      <c r="BI2593">
        <v>0</v>
      </c>
      <c r="BJ2593">
        <v>0</v>
      </c>
    </row>
    <row r="2594" spans="1:62" ht="17.100000000000001" customHeight="1" x14ac:dyDescent="0.25">
      <c r="A2594" t="s">
        <v>2672</v>
      </c>
      <c r="B2594" t="s">
        <v>6697</v>
      </c>
      <c r="C2594" t="s">
        <v>2705</v>
      </c>
      <c r="D2594" t="s">
        <v>2704</v>
      </c>
      <c r="E2594" t="s">
        <v>6703</v>
      </c>
      <c r="F2594" t="s">
        <v>2708</v>
      </c>
      <c r="G2594">
        <v>1</v>
      </c>
      <c r="H2594">
        <v>7</v>
      </c>
      <c r="I2594">
        <v>0</v>
      </c>
      <c r="J2594">
        <v>1</v>
      </c>
      <c r="K2594">
        <v>0</v>
      </c>
      <c r="L2594">
        <v>0</v>
      </c>
      <c r="M2594">
        <v>7</v>
      </c>
      <c r="N2594">
        <v>1.0000000000000002</v>
      </c>
      <c r="O2594">
        <v>0</v>
      </c>
      <c r="P2594">
        <v>0</v>
      </c>
      <c r="Q2594">
        <v>0</v>
      </c>
      <c r="R2594">
        <v>20</v>
      </c>
      <c r="S2594">
        <v>6.0000000000000009</v>
      </c>
      <c r="T2594">
        <v>3.9999999999999996</v>
      </c>
      <c r="U2594">
        <v>0</v>
      </c>
      <c r="V2594">
        <v>1</v>
      </c>
      <c r="W2594">
        <v>18</v>
      </c>
      <c r="X2594">
        <v>1.0000000000000002</v>
      </c>
      <c r="Y2594">
        <v>3</v>
      </c>
      <c r="Z2594">
        <v>0</v>
      </c>
      <c r="AA2594">
        <v>2</v>
      </c>
      <c r="AB2594">
        <v>41</v>
      </c>
      <c r="AC2594">
        <v>0</v>
      </c>
      <c r="AD2594">
        <v>5.0000000000000009</v>
      </c>
      <c r="AE2594">
        <v>0</v>
      </c>
      <c r="AF2594">
        <v>3.9999999999999996</v>
      </c>
      <c r="AG2594">
        <v>16</v>
      </c>
      <c r="AH2594">
        <v>3</v>
      </c>
      <c r="AI2594">
        <v>0</v>
      </c>
      <c r="AJ2594">
        <v>0</v>
      </c>
      <c r="AK2594">
        <v>2</v>
      </c>
      <c r="AL2594">
        <v>26</v>
      </c>
      <c r="AM2594">
        <v>2</v>
      </c>
      <c r="AN2594">
        <v>2.0000000000000004</v>
      </c>
      <c r="AO2594">
        <v>0</v>
      </c>
      <c r="AP2594">
        <v>0.99999999999999989</v>
      </c>
      <c r="AQ2594">
        <v>17</v>
      </c>
      <c r="AR2594">
        <v>2</v>
      </c>
      <c r="AS2594">
        <v>2</v>
      </c>
      <c r="AT2594">
        <v>0</v>
      </c>
      <c r="AU2594">
        <v>0</v>
      </c>
      <c r="AV2594">
        <v>26</v>
      </c>
      <c r="AW2594">
        <v>3.9999999999999996</v>
      </c>
      <c r="AX2594">
        <v>5</v>
      </c>
      <c r="AY2594">
        <v>1</v>
      </c>
      <c r="AZ2594">
        <v>0.99999999999999989</v>
      </c>
      <c r="BA2594">
        <v>71</v>
      </c>
      <c r="BB2594">
        <v>49.000000000000014</v>
      </c>
      <c r="BC2594">
        <v>6.0000000000000009</v>
      </c>
      <c r="BD2594">
        <v>1.0000000000000007</v>
      </c>
      <c r="BE2594">
        <v>1.0000000000000002</v>
      </c>
      <c r="BF2594">
        <v>81</v>
      </c>
      <c r="BG2594">
        <v>21</v>
      </c>
      <c r="BH2594">
        <v>8.0000000000000036</v>
      </c>
      <c r="BI2594">
        <v>0</v>
      </c>
      <c r="BJ2594">
        <v>0</v>
      </c>
    </row>
    <row r="2595" spans="1:62" ht="17.100000000000001" customHeight="1" x14ac:dyDescent="0.25">
      <c r="A2595" t="s">
        <v>2672</v>
      </c>
      <c r="B2595" t="s">
        <v>6697</v>
      </c>
      <c r="C2595" t="s">
        <v>2705</v>
      </c>
      <c r="D2595" t="s">
        <v>2704</v>
      </c>
      <c r="E2595" t="s">
        <v>6703</v>
      </c>
      <c r="F2595" t="s">
        <v>2707</v>
      </c>
      <c r="G2595">
        <v>2</v>
      </c>
      <c r="H2595">
        <v>11</v>
      </c>
      <c r="I2595">
        <v>0</v>
      </c>
      <c r="J2595">
        <v>0</v>
      </c>
      <c r="K2595">
        <v>0</v>
      </c>
      <c r="L2595">
        <v>0</v>
      </c>
      <c r="M2595">
        <v>10</v>
      </c>
      <c r="N2595">
        <v>0</v>
      </c>
      <c r="O2595">
        <v>0</v>
      </c>
      <c r="P2595">
        <v>0</v>
      </c>
      <c r="Q2595">
        <v>0</v>
      </c>
      <c r="R2595">
        <v>12</v>
      </c>
      <c r="S2595">
        <v>2.9999999999999996</v>
      </c>
      <c r="T2595">
        <v>1</v>
      </c>
      <c r="U2595">
        <v>0</v>
      </c>
      <c r="V2595">
        <v>0</v>
      </c>
      <c r="W2595">
        <v>11</v>
      </c>
      <c r="X2595">
        <v>0</v>
      </c>
      <c r="Y2595">
        <v>0</v>
      </c>
      <c r="Z2595">
        <v>1.0000000000000002</v>
      </c>
      <c r="AA2595">
        <v>4</v>
      </c>
      <c r="AB2595">
        <v>9</v>
      </c>
      <c r="AC2595">
        <v>0</v>
      </c>
      <c r="AD2595">
        <v>0</v>
      </c>
      <c r="AE2595">
        <v>1.0000000000000002</v>
      </c>
      <c r="AF2595">
        <v>0</v>
      </c>
      <c r="AG2595">
        <v>11</v>
      </c>
      <c r="AH2595">
        <v>0</v>
      </c>
      <c r="AI2595">
        <v>0</v>
      </c>
      <c r="AJ2595">
        <v>0</v>
      </c>
      <c r="AK2595">
        <v>1</v>
      </c>
      <c r="AL2595">
        <v>13</v>
      </c>
      <c r="AM2595">
        <v>0</v>
      </c>
      <c r="AN2595">
        <v>6</v>
      </c>
      <c r="AO2595">
        <v>0</v>
      </c>
      <c r="AP2595">
        <v>0</v>
      </c>
      <c r="AQ2595">
        <v>8</v>
      </c>
      <c r="AR2595">
        <v>0</v>
      </c>
      <c r="AS2595">
        <v>0</v>
      </c>
      <c r="AT2595">
        <v>0</v>
      </c>
      <c r="AU2595">
        <v>0</v>
      </c>
      <c r="AV2595">
        <v>8</v>
      </c>
      <c r="AW2595">
        <v>0</v>
      </c>
      <c r="AX2595">
        <v>0</v>
      </c>
      <c r="AY2595">
        <v>0</v>
      </c>
      <c r="AZ2595">
        <v>0</v>
      </c>
      <c r="BA2595">
        <v>7</v>
      </c>
      <c r="BB2595">
        <v>0</v>
      </c>
      <c r="BC2595">
        <v>0</v>
      </c>
      <c r="BD2595">
        <v>0</v>
      </c>
      <c r="BE2595">
        <v>0</v>
      </c>
      <c r="BF2595">
        <v>9</v>
      </c>
      <c r="BG2595">
        <v>0</v>
      </c>
      <c r="BH2595">
        <v>1</v>
      </c>
      <c r="BI2595">
        <v>0</v>
      </c>
      <c r="BJ2595">
        <v>1.0000000000000002</v>
      </c>
    </row>
    <row r="2596" spans="1:62" ht="17.100000000000001" customHeight="1" x14ac:dyDescent="0.25">
      <c r="A2596" t="s">
        <v>2672</v>
      </c>
      <c r="B2596" t="s">
        <v>6697</v>
      </c>
      <c r="C2596" t="s">
        <v>2705</v>
      </c>
      <c r="D2596" t="s">
        <v>2704</v>
      </c>
      <c r="E2596" t="s">
        <v>6703</v>
      </c>
      <c r="F2596" t="s">
        <v>2706</v>
      </c>
      <c r="G2596">
        <v>3</v>
      </c>
      <c r="H2596">
        <v>1</v>
      </c>
      <c r="I2596">
        <v>0</v>
      </c>
      <c r="J2596">
        <v>0</v>
      </c>
      <c r="K2596">
        <v>0</v>
      </c>
      <c r="L2596">
        <v>0</v>
      </c>
      <c r="M2596">
        <v>1</v>
      </c>
      <c r="N2596">
        <v>0</v>
      </c>
      <c r="O2596">
        <v>0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0</v>
      </c>
      <c r="V2596">
        <v>0</v>
      </c>
      <c r="W2596">
        <v>1</v>
      </c>
      <c r="X2596">
        <v>0</v>
      </c>
      <c r="Y2596">
        <v>0</v>
      </c>
      <c r="Z2596">
        <v>1</v>
      </c>
      <c r="AA2596">
        <v>1</v>
      </c>
      <c r="AB2596">
        <v>1</v>
      </c>
      <c r="AC2596">
        <v>0</v>
      </c>
      <c r="AD2596">
        <v>0</v>
      </c>
      <c r="AE2596">
        <v>1</v>
      </c>
      <c r="AF2596">
        <v>0</v>
      </c>
      <c r="AG2596">
        <v>1</v>
      </c>
      <c r="AH2596">
        <v>0</v>
      </c>
      <c r="AI2596">
        <v>0</v>
      </c>
      <c r="AJ2596">
        <v>0</v>
      </c>
      <c r="AK2596">
        <v>0</v>
      </c>
      <c r="AL2596">
        <v>1</v>
      </c>
      <c r="AM2596">
        <v>0</v>
      </c>
      <c r="AN2596">
        <v>0</v>
      </c>
      <c r="AO2596">
        <v>0</v>
      </c>
      <c r="AP2596">
        <v>0</v>
      </c>
      <c r="AQ2596">
        <v>1</v>
      </c>
      <c r="AR2596">
        <v>0</v>
      </c>
      <c r="AS2596">
        <v>0</v>
      </c>
      <c r="AT2596">
        <v>0</v>
      </c>
      <c r="AU2596">
        <v>0</v>
      </c>
      <c r="AV2596">
        <v>1</v>
      </c>
      <c r="AW2596">
        <v>0</v>
      </c>
      <c r="AX2596">
        <v>0</v>
      </c>
      <c r="AY2596">
        <v>0</v>
      </c>
      <c r="AZ2596">
        <v>0</v>
      </c>
      <c r="BA2596">
        <v>2</v>
      </c>
      <c r="BB2596">
        <v>0</v>
      </c>
      <c r="BC2596">
        <v>0</v>
      </c>
      <c r="BD2596">
        <v>0</v>
      </c>
      <c r="BE2596">
        <v>0</v>
      </c>
      <c r="BF2596">
        <v>1</v>
      </c>
      <c r="BG2596">
        <v>0</v>
      </c>
      <c r="BH2596">
        <v>0</v>
      </c>
      <c r="BI2596">
        <v>0</v>
      </c>
      <c r="BJ2596">
        <v>0</v>
      </c>
    </row>
    <row r="2597" spans="1:62" ht="17.100000000000001" customHeight="1" x14ac:dyDescent="0.25">
      <c r="A2597" t="s">
        <v>2672</v>
      </c>
      <c r="B2597" t="s">
        <v>6697</v>
      </c>
      <c r="C2597" t="s">
        <v>2705</v>
      </c>
      <c r="D2597" t="s">
        <v>2704</v>
      </c>
      <c r="E2597" t="s">
        <v>6703</v>
      </c>
      <c r="F2597" t="s">
        <v>2703</v>
      </c>
      <c r="G2597">
        <v>4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</row>
    <row r="2598" spans="1:62" ht="17.100000000000001" customHeight="1" x14ac:dyDescent="0.25">
      <c r="A2598" t="s">
        <v>2672</v>
      </c>
      <c r="B2598" t="s">
        <v>6697</v>
      </c>
      <c r="C2598" t="s">
        <v>178</v>
      </c>
      <c r="D2598" t="s">
        <v>2699</v>
      </c>
      <c r="E2598" t="s">
        <v>6704</v>
      </c>
      <c r="F2598" t="s">
        <v>2702</v>
      </c>
      <c r="G2598">
        <v>1</v>
      </c>
      <c r="H2598">
        <v>2319</v>
      </c>
      <c r="I2598">
        <v>265.99999999999994</v>
      </c>
      <c r="J2598">
        <v>187.00000000000011</v>
      </c>
      <c r="K2598">
        <v>15.000000000000027</v>
      </c>
      <c r="L2598">
        <v>153.99999999999989</v>
      </c>
      <c r="M2598">
        <v>2639</v>
      </c>
      <c r="N2598">
        <v>507.00000000000034</v>
      </c>
      <c r="O2598">
        <v>206.00000000000068</v>
      </c>
      <c r="P2598">
        <v>6.0000000000000107</v>
      </c>
      <c r="Q2598">
        <v>92.999999999999929</v>
      </c>
      <c r="R2598">
        <v>2750</v>
      </c>
      <c r="S2598">
        <v>306.00000000000017</v>
      </c>
      <c r="T2598">
        <v>223.00000000000011</v>
      </c>
      <c r="U2598">
        <v>10.000000000000005</v>
      </c>
      <c r="V2598">
        <v>308.00000000000017</v>
      </c>
      <c r="W2598">
        <v>2809</v>
      </c>
      <c r="X2598">
        <v>211.00000000000045</v>
      </c>
      <c r="Y2598">
        <v>129.99999999999997</v>
      </c>
      <c r="Z2598">
        <v>79.000000000000028</v>
      </c>
      <c r="AA2598">
        <v>441.00000000000017</v>
      </c>
      <c r="AB2598">
        <v>2741</v>
      </c>
      <c r="AC2598">
        <v>258.00000000000017</v>
      </c>
      <c r="AD2598">
        <v>149.00000000000003</v>
      </c>
      <c r="AE2598">
        <v>76.000000000000071</v>
      </c>
      <c r="AF2598">
        <v>105.99999999999999</v>
      </c>
      <c r="AG2598">
        <v>2723</v>
      </c>
      <c r="AH2598">
        <v>213.0000000000006</v>
      </c>
      <c r="AI2598">
        <v>158.00000000000017</v>
      </c>
      <c r="AJ2598">
        <v>78.000000000000213</v>
      </c>
      <c r="AK2598">
        <v>70.999999999999957</v>
      </c>
      <c r="AL2598">
        <v>2784</v>
      </c>
      <c r="AM2598">
        <v>163.00000000000028</v>
      </c>
      <c r="AN2598">
        <v>174.00000000000051</v>
      </c>
      <c r="AO2598">
        <v>87.000000000000156</v>
      </c>
      <c r="AP2598">
        <v>67.000000000000085</v>
      </c>
      <c r="AQ2598">
        <v>2764</v>
      </c>
      <c r="AR2598">
        <v>139.00000000000026</v>
      </c>
      <c r="AS2598">
        <v>206.99999999999986</v>
      </c>
      <c r="AT2598">
        <v>36.999999999999986</v>
      </c>
      <c r="AU2598">
        <v>79.999999999999943</v>
      </c>
      <c r="AV2598">
        <v>2788</v>
      </c>
      <c r="AW2598">
        <v>207.99999999999991</v>
      </c>
      <c r="AX2598">
        <v>179.00000000000043</v>
      </c>
      <c r="AY2598">
        <v>19.000000000000028</v>
      </c>
      <c r="AZ2598">
        <v>82.000000000000057</v>
      </c>
      <c r="BA2598">
        <v>2676</v>
      </c>
      <c r="BB2598">
        <v>155</v>
      </c>
      <c r="BC2598">
        <v>145.9999999999998</v>
      </c>
      <c r="BD2598">
        <v>13.000000000000027</v>
      </c>
      <c r="BE2598">
        <v>74.000000000000128</v>
      </c>
      <c r="BF2598">
        <v>2635</v>
      </c>
      <c r="BG2598">
        <v>178.99999999999997</v>
      </c>
      <c r="BH2598">
        <v>397.00000000000057</v>
      </c>
      <c r="BI2598">
        <v>22.000000000000057</v>
      </c>
      <c r="BJ2598">
        <v>79.000000000000085</v>
      </c>
    </row>
    <row r="2599" spans="1:62" ht="17.100000000000001" customHeight="1" x14ac:dyDescent="0.25">
      <c r="A2599" t="s">
        <v>2672</v>
      </c>
      <c r="B2599" t="s">
        <v>6697</v>
      </c>
      <c r="C2599" t="s">
        <v>178</v>
      </c>
      <c r="D2599" t="s">
        <v>2699</v>
      </c>
      <c r="E2599" t="s">
        <v>6704</v>
      </c>
      <c r="F2599" t="s">
        <v>2701</v>
      </c>
      <c r="G2599">
        <v>2</v>
      </c>
      <c r="H2599">
        <v>895</v>
      </c>
      <c r="I2599">
        <v>31.000000000000004</v>
      </c>
      <c r="J2599">
        <v>11.999999999999998</v>
      </c>
      <c r="K2599">
        <v>13.000000000000009</v>
      </c>
      <c r="L2599">
        <v>104.00000000000011</v>
      </c>
      <c r="M2599">
        <v>985</v>
      </c>
      <c r="N2599">
        <v>128.99999999999986</v>
      </c>
      <c r="O2599">
        <v>49.999999999999943</v>
      </c>
      <c r="P2599">
        <v>6.0000000000000027</v>
      </c>
      <c r="Q2599">
        <v>23</v>
      </c>
      <c r="R2599">
        <v>1086</v>
      </c>
      <c r="S2599">
        <v>161.99999999999986</v>
      </c>
      <c r="T2599">
        <v>17.000000000000004</v>
      </c>
      <c r="U2599">
        <v>6.0000000000000009</v>
      </c>
      <c r="V2599">
        <v>230.99999999999983</v>
      </c>
      <c r="W2599">
        <v>1061</v>
      </c>
      <c r="X2599">
        <v>12.999999999999989</v>
      </c>
      <c r="Y2599">
        <v>16.000000000000004</v>
      </c>
      <c r="Z2599">
        <v>6.0000000000000027</v>
      </c>
      <c r="AA2599">
        <v>139.99999999999997</v>
      </c>
      <c r="AB2599">
        <v>1204</v>
      </c>
      <c r="AC2599">
        <v>12.999999999999993</v>
      </c>
      <c r="AD2599">
        <v>17.000000000000004</v>
      </c>
      <c r="AE2599">
        <v>5.0000000000000089</v>
      </c>
      <c r="AF2599">
        <v>27.999999999999993</v>
      </c>
      <c r="AG2599">
        <v>1219</v>
      </c>
      <c r="AH2599">
        <v>5.9999999999999991</v>
      </c>
      <c r="AI2599">
        <v>12.999999999999995</v>
      </c>
      <c r="AJ2599">
        <v>23.999999999999996</v>
      </c>
      <c r="AK2599">
        <v>25.000000000000007</v>
      </c>
      <c r="AL2599">
        <v>1218</v>
      </c>
      <c r="AM2599">
        <v>62.00000000000005</v>
      </c>
      <c r="AN2599">
        <v>9.0000000000000071</v>
      </c>
      <c r="AO2599">
        <v>18.000000000000011</v>
      </c>
      <c r="AP2599">
        <v>24.999999999999964</v>
      </c>
      <c r="AQ2599">
        <v>1278</v>
      </c>
      <c r="AR2599">
        <v>21.999999999999993</v>
      </c>
      <c r="AS2599">
        <v>45.999999999999943</v>
      </c>
      <c r="AT2599">
        <v>16</v>
      </c>
      <c r="AU2599">
        <v>24.999999999999993</v>
      </c>
      <c r="AV2599">
        <v>1324</v>
      </c>
      <c r="AW2599">
        <v>96.999999999999943</v>
      </c>
      <c r="AX2599">
        <v>5.9999999999999982</v>
      </c>
      <c r="AY2599">
        <v>3.0000000000000031</v>
      </c>
      <c r="AZ2599">
        <v>12.000000000000014</v>
      </c>
      <c r="BA2599">
        <v>1380</v>
      </c>
      <c r="BB2599">
        <v>21.999999999999993</v>
      </c>
      <c r="BC2599">
        <v>48.999999999999943</v>
      </c>
      <c r="BD2599">
        <v>6.0000000000000071</v>
      </c>
      <c r="BE2599">
        <v>28.000000000000004</v>
      </c>
      <c r="BF2599">
        <v>1412</v>
      </c>
      <c r="BG2599">
        <v>28.000000000000018</v>
      </c>
      <c r="BH2599">
        <v>33.999999999999922</v>
      </c>
      <c r="BI2599">
        <v>17</v>
      </c>
      <c r="BJ2599">
        <v>25.000000000000025</v>
      </c>
    </row>
    <row r="2600" spans="1:62" ht="17.100000000000001" customHeight="1" x14ac:dyDescent="0.25">
      <c r="A2600" t="s">
        <v>2672</v>
      </c>
      <c r="B2600" t="s">
        <v>6697</v>
      </c>
      <c r="C2600" t="s">
        <v>178</v>
      </c>
      <c r="D2600" t="s">
        <v>2699</v>
      </c>
      <c r="E2600" t="s">
        <v>6704</v>
      </c>
      <c r="F2600" t="s">
        <v>2700</v>
      </c>
      <c r="G2600">
        <v>3</v>
      </c>
      <c r="H2600">
        <v>284</v>
      </c>
      <c r="I2600">
        <v>9.0000000000000018</v>
      </c>
      <c r="J2600">
        <v>10.000000000000009</v>
      </c>
      <c r="K2600">
        <v>4.0000000000000027</v>
      </c>
      <c r="L2600">
        <v>29.000000000000007</v>
      </c>
      <c r="M2600">
        <v>335</v>
      </c>
      <c r="N2600">
        <v>23.000000000000014</v>
      </c>
      <c r="O2600">
        <v>14.999999999999986</v>
      </c>
      <c r="P2600">
        <v>0.99999999999999911</v>
      </c>
      <c r="Q2600">
        <v>15.000000000000011</v>
      </c>
      <c r="R2600">
        <v>302</v>
      </c>
      <c r="S2600">
        <v>7.0000000000000071</v>
      </c>
      <c r="T2600">
        <v>13</v>
      </c>
      <c r="U2600">
        <v>0</v>
      </c>
      <c r="V2600">
        <v>36.999999999999986</v>
      </c>
      <c r="W2600">
        <v>284</v>
      </c>
      <c r="X2600">
        <v>4.0000000000000009</v>
      </c>
      <c r="Y2600">
        <v>4.0000000000000027</v>
      </c>
      <c r="Z2600">
        <v>1.9999999999999998</v>
      </c>
      <c r="AA2600">
        <v>69.000000000000014</v>
      </c>
      <c r="AB2600">
        <v>345</v>
      </c>
      <c r="AC2600">
        <v>5.0000000000000027</v>
      </c>
      <c r="AD2600">
        <v>4.0000000000000027</v>
      </c>
      <c r="AE2600">
        <v>0.99999999999999922</v>
      </c>
      <c r="AF2600">
        <v>10.000000000000002</v>
      </c>
      <c r="AG2600">
        <v>351</v>
      </c>
      <c r="AH2600">
        <v>3.0000000000000004</v>
      </c>
      <c r="AI2600">
        <v>6.9999999999999991</v>
      </c>
      <c r="AJ2600">
        <v>0.99999999999999933</v>
      </c>
      <c r="AK2600">
        <v>7.999999999999992</v>
      </c>
      <c r="AL2600">
        <v>351</v>
      </c>
      <c r="AM2600">
        <v>10</v>
      </c>
      <c r="AN2600">
        <v>5.9999999999999991</v>
      </c>
      <c r="AO2600">
        <v>1.0000000000000004</v>
      </c>
      <c r="AP2600">
        <v>7.9999999999999929</v>
      </c>
      <c r="AQ2600">
        <v>366</v>
      </c>
      <c r="AR2600">
        <v>4.9999999999999982</v>
      </c>
      <c r="AS2600">
        <v>19.999999999999996</v>
      </c>
      <c r="AT2600">
        <v>1.9999999999999987</v>
      </c>
      <c r="AU2600">
        <v>10</v>
      </c>
      <c r="AV2600">
        <v>365</v>
      </c>
      <c r="AW2600">
        <v>19.000000000000011</v>
      </c>
      <c r="AX2600">
        <v>7.0000000000000018</v>
      </c>
      <c r="AY2600">
        <v>0.99999999999999989</v>
      </c>
      <c r="AZ2600">
        <v>12.999999999999996</v>
      </c>
      <c r="BA2600">
        <v>402</v>
      </c>
      <c r="BB2600">
        <v>10.000000000000009</v>
      </c>
      <c r="BC2600">
        <v>15.000000000000004</v>
      </c>
      <c r="BD2600">
        <v>0</v>
      </c>
      <c r="BE2600">
        <v>11.999999999999996</v>
      </c>
      <c r="BF2600">
        <v>418</v>
      </c>
      <c r="BG2600">
        <v>4.0000000000000009</v>
      </c>
      <c r="BH2600">
        <v>10</v>
      </c>
      <c r="BI2600">
        <v>1.9999999999999991</v>
      </c>
      <c r="BJ2600">
        <v>11.000000000000007</v>
      </c>
    </row>
    <row r="2601" spans="1:62" ht="17.100000000000001" customHeight="1" x14ac:dyDescent="0.25">
      <c r="A2601" t="s">
        <v>2672</v>
      </c>
      <c r="B2601" t="s">
        <v>6697</v>
      </c>
      <c r="C2601" t="s">
        <v>178</v>
      </c>
      <c r="D2601" t="s">
        <v>2699</v>
      </c>
      <c r="E2601" t="s">
        <v>6704</v>
      </c>
      <c r="F2601" t="s">
        <v>2698</v>
      </c>
      <c r="G2601">
        <v>4</v>
      </c>
      <c r="H2601">
        <v>30</v>
      </c>
      <c r="I2601">
        <v>1</v>
      </c>
      <c r="J2601">
        <v>1.0000000000000004</v>
      </c>
      <c r="K2601">
        <v>0</v>
      </c>
      <c r="L2601">
        <v>3</v>
      </c>
      <c r="M2601">
        <v>34</v>
      </c>
      <c r="N2601">
        <v>0</v>
      </c>
      <c r="O2601">
        <v>0</v>
      </c>
      <c r="P2601">
        <v>0</v>
      </c>
      <c r="Q2601">
        <v>0</v>
      </c>
      <c r="R2601">
        <v>32</v>
      </c>
      <c r="S2601">
        <v>0</v>
      </c>
      <c r="T2601">
        <v>1.0000000000000002</v>
      </c>
      <c r="U2601">
        <v>0</v>
      </c>
      <c r="V2601">
        <v>2.0000000000000004</v>
      </c>
      <c r="W2601">
        <v>27</v>
      </c>
      <c r="X2601">
        <v>0</v>
      </c>
      <c r="Y2601">
        <v>0</v>
      </c>
      <c r="Z2601">
        <v>0</v>
      </c>
      <c r="AA2601">
        <v>6.0000000000000009</v>
      </c>
      <c r="AB2601">
        <v>34</v>
      </c>
      <c r="AC2601">
        <v>4</v>
      </c>
      <c r="AD2601">
        <v>2.0000000000000004</v>
      </c>
      <c r="AE2601">
        <v>0</v>
      </c>
      <c r="AF2601">
        <v>0</v>
      </c>
      <c r="AG2601">
        <v>33</v>
      </c>
      <c r="AH2601">
        <v>0</v>
      </c>
      <c r="AI2601">
        <v>0</v>
      </c>
      <c r="AJ2601">
        <v>0</v>
      </c>
      <c r="AK2601">
        <v>1.0000000000000004</v>
      </c>
      <c r="AL2601">
        <v>33</v>
      </c>
      <c r="AM2601">
        <v>1.0000000000000002</v>
      </c>
      <c r="AN2601">
        <v>0</v>
      </c>
      <c r="AO2601">
        <v>0</v>
      </c>
      <c r="AP2601">
        <v>2.0000000000000009</v>
      </c>
      <c r="AQ2601">
        <v>42</v>
      </c>
      <c r="AR2601">
        <v>1</v>
      </c>
      <c r="AS2601">
        <v>4.0000000000000009</v>
      </c>
      <c r="AT2601">
        <v>0</v>
      </c>
      <c r="AU2601">
        <v>1.0000000000000004</v>
      </c>
      <c r="AV2601">
        <v>38</v>
      </c>
      <c r="AW2601">
        <v>0</v>
      </c>
      <c r="AX2601">
        <v>0</v>
      </c>
      <c r="AY2601">
        <v>0</v>
      </c>
      <c r="AZ2601">
        <v>1</v>
      </c>
      <c r="BA2601">
        <v>45</v>
      </c>
      <c r="BB2601">
        <v>2.0000000000000009</v>
      </c>
      <c r="BC2601">
        <v>0</v>
      </c>
      <c r="BD2601">
        <v>0</v>
      </c>
      <c r="BE2601">
        <v>1</v>
      </c>
      <c r="BF2601">
        <v>46</v>
      </c>
      <c r="BG2601">
        <v>2.0000000000000004</v>
      </c>
      <c r="BH2601">
        <v>0</v>
      </c>
      <c r="BI2601">
        <v>0</v>
      </c>
      <c r="BJ2601">
        <v>0</v>
      </c>
    </row>
    <row r="2602" spans="1:62" ht="17.100000000000001" customHeight="1" x14ac:dyDescent="0.25">
      <c r="A2602" t="s">
        <v>2672</v>
      </c>
      <c r="B2602" t="s">
        <v>6697</v>
      </c>
      <c r="C2602" t="s">
        <v>2100</v>
      </c>
      <c r="D2602" t="s">
        <v>2694</v>
      </c>
      <c r="E2602" t="s">
        <v>6562</v>
      </c>
      <c r="F2602" t="s">
        <v>2697</v>
      </c>
      <c r="G2602">
        <v>1</v>
      </c>
      <c r="H2602">
        <v>47</v>
      </c>
      <c r="I2602">
        <v>22.999999999999996</v>
      </c>
      <c r="J2602">
        <v>7.0000000000000027</v>
      </c>
      <c r="K2602">
        <v>5.0000000000000009</v>
      </c>
      <c r="L2602">
        <v>1</v>
      </c>
      <c r="M2602">
        <v>64</v>
      </c>
      <c r="N2602">
        <v>34</v>
      </c>
      <c r="O2602">
        <v>7</v>
      </c>
      <c r="P2602">
        <v>0</v>
      </c>
      <c r="Q2602">
        <v>2</v>
      </c>
      <c r="R2602">
        <v>125</v>
      </c>
      <c r="S2602">
        <v>63.999999999999986</v>
      </c>
      <c r="T2602">
        <v>26.000000000000004</v>
      </c>
      <c r="U2602">
        <v>0</v>
      </c>
      <c r="V2602">
        <v>4</v>
      </c>
      <c r="W2602">
        <v>125</v>
      </c>
      <c r="X2602">
        <v>24</v>
      </c>
      <c r="Y2602">
        <v>9</v>
      </c>
      <c r="Z2602">
        <v>6.0000000000000009</v>
      </c>
      <c r="AA2602">
        <v>9</v>
      </c>
      <c r="AB2602">
        <v>195</v>
      </c>
      <c r="AC2602">
        <v>5.0000000000000036</v>
      </c>
      <c r="AD2602">
        <v>73.999999999999972</v>
      </c>
      <c r="AE2602">
        <v>0</v>
      </c>
      <c r="AF2602">
        <v>2</v>
      </c>
      <c r="AG2602">
        <v>129</v>
      </c>
      <c r="AH2602">
        <v>39</v>
      </c>
      <c r="AI2602">
        <v>10</v>
      </c>
      <c r="AJ2602">
        <v>1</v>
      </c>
      <c r="AK2602">
        <v>1.0000000000000002</v>
      </c>
      <c r="AL2602">
        <v>151</v>
      </c>
      <c r="AM2602">
        <v>46.999999999999986</v>
      </c>
      <c r="AN2602">
        <v>9.9999999999999964</v>
      </c>
      <c r="AO2602">
        <v>0</v>
      </c>
      <c r="AP2602">
        <v>2.0000000000000004</v>
      </c>
      <c r="AQ2602">
        <v>250</v>
      </c>
      <c r="AR2602">
        <v>36.999999999999993</v>
      </c>
      <c r="AS2602">
        <v>66.999999999999986</v>
      </c>
      <c r="AT2602">
        <v>0</v>
      </c>
      <c r="AU2602">
        <v>1.9999999999999996</v>
      </c>
      <c r="AV2602">
        <v>133</v>
      </c>
      <c r="AW2602">
        <v>13.000000000000002</v>
      </c>
      <c r="AX2602">
        <v>15</v>
      </c>
      <c r="AY2602">
        <v>0</v>
      </c>
      <c r="AZ2602">
        <v>0</v>
      </c>
      <c r="BA2602">
        <v>127</v>
      </c>
      <c r="BB2602">
        <v>15.000000000000011</v>
      </c>
      <c r="BC2602">
        <v>18.000000000000014</v>
      </c>
      <c r="BD2602">
        <v>0</v>
      </c>
      <c r="BE2602">
        <v>0</v>
      </c>
      <c r="BF2602">
        <v>212</v>
      </c>
      <c r="BG2602">
        <v>24.999999999999989</v>
      </c>
      <c r="BH2602">
        <v>147.00000000000003</v>
      </c>
      <c r="BI2602">
        <v>0</v>
      </c>
      <c r="BJ2602">
        <v>0</v>
      </c>
    </row>
    <row r="2603" spans="1:62" ht="17.100000000000001" customHeight="1" x14ac:dyDescent="0.25">
      <c r="A2603" t="s">
        <v>2672</v>
      </c>
      <c r="B2603" t="s">
        <v>6697</v>
      </c>
      <c r="C2603" t="s">
        <v>2100</v>
      </c>
      <c r="D2603" t="s">
        <v>2694</v>
      </c>
      <c r="E2603" t="s">
        <v>6562</v>
      </c>
      <c r="F2603" t="s">
        <v>2696</v>
      </c>
      <c r="G2603">
        <v>2</v>
      </c>
      <c r="H2603">
        <v>92</v>
      </c>
      <c r="I2603">
        <v>2.0000000000000009</v>
      </c>
      <c r="J2603">
        <v>12.000000000000002</v>
      </c>
      <c r="K2603">
        <v>1.0000000000000004</v>
      </c>
      <c r="L2603">
        <v>4.0000000000000009</v>
      </c>
      <c r="M2603">
        <v>155</v>
      </c>
      <c r="N2603">
        <v>69.999999999999986</v>
      </c>
      <c r="O2603">
        <v>1.0000000000000013</v>
      </c>
      <c r="P2603">
        <v>0</v>
      </c>
      <c r="Q2603">
        <v>48.999999999999986</v>
      </c>
      <c r="R2603">
        <v>208</v>
      </c>
      <c r="S2603">
        <v>47.000000000000007</v>
      </c>
      <c r="T2603">
        <v>0.99999999999999967</v>
      </c>
      <c r="U2603">
        <v>0.99999999999999967</v>
      </c>
      <c r="V2603">
        <v>58.000000000000014</v>
      </c>
      <c r="W2603">
        <v>211</v>
      </c>
      <c r="X2603">
        <v>0</v>
      </c>
      <c r="Y2603">
        <v>3.9999999999999987</v>
      </c>
      <c r="Z2603">
        <v>1.0000000000000009</v>
      </c>
      <c r="AA2603">
        <v>63.000000000000007</v>
      </c>
      <c r="AB2603">
        <v>264</v>
      </c>
      <c r="AC2603">
        <v>0</v>
      </c>
      <c r="AD2603">
        <v>58</v>
      </c>
      <c r="AE2603">
        <v>0.99999999999999967</v>
      </c>
      <c r="AF2603">
        <v>50.000000000000007</v>
      </c>
      <c r="AG2603">
        <v>263</v>
      </c>
      <c r="AH2603">
        <v>110.99999999999999</v>
      </c>
      <c r="AI2603">
        <v>2.9999999999999991</v>
      </c>
      <c r="AJ2603">
        <v>1</v>
      </c>
      <c r="AK2603">
        <v>0</v>
      </c>
      <c r="AL2603">
        <v>164</v>
      </c>
      <c r="AM2603">
        <v>5.0000000000000018</v>
      </c>
      <c r="AN2603">
        <v>5.9999999999999982</v>
      </c>
      <c r="AO2603">
        <v>6.0000000000000027</v>
      </c>
      <c r="AP2603">
        <v>0</v>
      </c>
      <c r="AQ2603">
        <v>159</v>
      </c>
      <c r="AR2603">
        <v>1</v>
      </c>
      <c r="AS2603">
        <v>2</v>
      </c>
      <c r="AT2603">
        <v>0</v>
      </c>
      <c r="AU2603">
        <v>0</v>
      </c>
      <c r="AV2603">
        <v>158</v>
      </c>
      <c r="AW2603">
        <v>1.0000000000000002</v>
      </c>
      <c r="AX2603">
        <v>0</v>
      </c>
      <c r="AY2603">
        <v>0</v>
      </c>
      <c r="AZ2603">
        <v>0</v>
      </c>
      <c r="BA2603">
        <v>164</v>
      </c>
      <c r="BB2603">
        <v>2</v>
      </c>
      <c r="BC2603">
        <v>1.0000000000000011</v>
      </c>
      <c r="BD2603">
        <v>0</v>
      </c>
      <c r="BE2603">
        <v>1</v>
      </c>
      <c r="BF2603">
        <v>74</v>
      </c>
      <c r="BG2603">
        <v>0</v>
      </c>
      <c r="BH2603">
        <v>0.99999999999999989</v>
      </c>
      <c r="BI2603">
        <v>0</v>
      </c>
      <c r="BJ2603">
        <v>0</v>
      </c>
    </row>
    <row r="2604" spans="1:62" ht="17.100000000000001" customHeight="1" x14ac:dyDescent="0.25">
      <c r="A2604" t="s">
        <v>2672</v>
      </c>
      <c r="B2604" t="s">
        <v>6697</v>
      </c>
      <c r="C2604" t="s">
        <v>2100</v>
      </c>
      <c r="D2604" t="s">
        <v>2694</v>
      </c>
      <c r="E2604" t="s">
        <v>6562</v>
      </c>
      <c r="F2604" t="s">
        <v>2695</v>
      </c>
      <c r="G2604">
        <v>3</v>
      </c>
      <c r="H2604">
        <v>48</v>
      </c>
      <c r="I2604">
        <v>1</v>
      </c>
      <c r="J2604">
        <v>0</v>
      </c>
      <c r="K2604">
        <v>0</v>
      </c>
      <c r="L2604">
        <v>2</v>
      </c>
      <c r="M2604">
        <v>51</v>
      </c>
      <c r="N2604">
        <v>4</v>
      </c>
      <c r="O2604">
        <v>0</v>
      </c>
      <c r="P2604">
        <v>0</v>
      </c>
      <c r="Q2604">
        <v>31.999999999999989</v>
      </c>
      <c r="R2604">
        <v>50</v>
      </c>
      <c r="S2604">
        <v>1.0000000000000004</v>
      </c>
      <c r="T2604">
        <v>0</v>
      </c>
      <c r="U2604">
        <v>1.0000000000000004</v>
      </c>
      <c r="V2604">
        <v>41</v>
      </c>
      <c r="W2604">
        <v>47</v>
      </c>
      <c r="X2604">
        <v>0</v>
      </c>
      <c r="Y2604">
        <v>2.9999999999999996</v>
      </c>
      <c r="Z2604">
        <v>0</v>
      </c>
      <c r="AA2604">
        <v>40.999999999999993</v>
      </c>
      <c r="AB2604">
        <v>56</v>
      </c>
      <c r="AC2604">
        <v>0</v>
      </c>
      <c r="AD2604">
        <v>4</v>
      </c>
      <c r="AE2604">
        <v>0</v>
      </c>
      <c r="AF2604">
        <v>35</v>
      </c>
      <c r="AG2604">
        <v>25</v>
      </c>
      <c r="AH2604">
        <v>4.0000000000000009</v>
      </c>
      <c r="AI2604">
        <v>0</v>
      </c>
      <c r="AJ2604">
        <v>0</v>
      </c>
      <c r="AK2604">
        <v>1</v>
      </c>
      <c r="AL2604">
        <v>22</v>
      </c>
      <c r="AM2604">
        <v>0</v>
      </c>
      <c r="AN2604">
        <v>0.99999999999999989</v>
      </c>
      <c r="AO2604">
        <v>0.99999999999999989</v>
      </c>
      <c r="AP2604">
        <v>0.99999999999999989</v>
      </c>
      <c r="AQ2604">
        <v>17</v>
      </c>
      <c r="AR2604">
        <v>0</v>
      </c>
      <c r="AS2604">
        <v>0</v>
      </c>
      <c r="AT2604">
        <v>0</v>
      </c>
      <c r="AU2604">
        <v>0</v>
      </c>
      <c r="AV2604">
        <v>24</v>
      </c>
      <c r="AW2604">
        <v>0.99999999999999978</v>
      </c>
      <c r="AX2604">
        <v>0</v>
      </c>
      <c r="AY2604">
        <v>0</v>
      </c>
      <c r="AZ2604">
        <v>0</v>
      </c>
      <c r="BA2604">
        <v>21</v>
      </c>
      <c r="BB2604">
        <v>0</v>
      </c>
      <c r="BC2604">
        <v>0</v>
      </c>
      <c r="BD2604">
        <v>0</v>
      </c>
      <c r="BE2604">
        <v>1</v>
      </c>
      <c r="BF2604">
        <v>31</v>
      </c>
      <c r="BG2604">
        <v>0</v>
      </c>
      <c r="BH2604">
        <v>10</v>
      </c>
      <c r="BI2604">
        <v>0</v>
      </c>
      <c r="BJ2604">
        <v>1.0000000000000002</v>
      </c>
    </row>
    <row r="2605" spans="1:62" ht="17.100000000000001" customHeight="1" x14ac:dyDescent="0.25">
      <c r="A2605" t="s">
        <v>2672</v>
      </c>
      <c r="B2605" t="s">
        <v>6697</v>
      </c>
      <c r="C2605" t="s">
        <v>2100</v>
      </c>
      <c r="D2605" t="s">
        <v>2694</v>
      </c>
      <c r="E2605" t="s">
        <v>6562</v>
      </c>
      <c r="F2605" t="s">
        <v>2693</v>
      </c>
      <c r="G2605">
        <v>4</v>
      </c>
      <c r="H2605">
        <v>5</v>
      </c>
      <c r="I2605">
        <v>0</v>
      </c>
      <c r="J2605">
        <v>0</v>
      </c>
      <c r="K2605">
        <v>0</v>
      </c>
      <c r="L2605">
        <v>0</v>
      </c>
      <c r="M2605">
        <v>7</v>
      </c>
      <c r="N2605">
        <v>0</v>
      </c>
      <c r="O2605">
        <v>0</v>
      </c>
      <c r="P2605">
        <v>0</v>
      </c>
      <c r="Q2605">
        <v>5</v>
      </c>
      <c r="R2605">
        <v>5</v>
      </c>
      <c r="S2605">
        <v>0</v>
      </c>
      <c r="T2605">
        <v>0</v>
      </c>
      <c r="U2605">
        <v>0</v>
      </c>
      <c r="V2605">
        <v>5</v>
      </c>
      <c r="W2605">
        <v>2</v>
      </c>
      <c r="X2605">
        <v>0</v>
      </c>
      <c r="Y2605">
        <v>0</v>
      </c>
      <c r="Z2605">
        <v>0</v>
      </c>
      <c r="AA2605">
        <v>2</v>
      </c>
      <c r="AB2605">
        <v>4</v>
      </c>
      <c r="AC2605">
        <v>0</v>
      </c>
      <c r="AD2605">
        <v>0</v>
      </c>
      <c r="AE2605">
        <v>0</v>
      </c>
      <c r="AF2605">
        <v>2</v>
      </c>
      <c r="AG2605">
        <v>3</v>
      </c>
      <c r="AH2605">
        <v>0</v>
      </c>
      <c r="AI2605">
        <v>0</v>
      </c>
      <c r="AJ2605">
        <v>0</v>
      </c>
      <c r="AK2605">
        <v>0</v>
      </c>
      <c r="AL2605">
        <v>3</v>
      </c>
      <c r="AM2605">
        <v>0</v>
      </c>
      <c r="AN2605">
        <v>0</v>
      </c>
      <c r="AO2605">
        <v>0</v>
      </c>
      <c r="AP2605">
        <v>0</v>
      </c>
      <c r="AQ2605">
        <v>2</v>
      </c>
      <c r="AR2605">
        <v>0</v>
      </c>
      <c r="AS2605">
        <v>0</v>
      </c>
      <c r="AT2605">
        <v>0</v>
      </c>
      <c r="AU2605">
        <v>0</v>
      </c>
      <c r="AV2605">
        <v>2</v>
      </c>
      <c r="AW2605">
        <v>0</v>
      </c>
      <c r="AX2605">
        <v>0</v>
      </c>
      <c r="AY2605">
        <v>0</v>
      </c>
      <c r="AZ2605">
        <v>0</v>
      </c>
      <c r="BA2605">
        <v>3</v>
      </c>
      <c r="BB2605">
        <v>0</v>
      </c>
      <c r="BC2605">
        <v>1</v>
      </c>
      <c r="BD2605">
        <v>0</v>
      </c>
      <c r="BE2605">
        <v>0</v>
      </c>
      <c r="BF2605">
        <v>2</v>
      </c>
      <c r="BG2605">
        <v>0</v>
      </c>
      <c r="BH2605">
        <v>0</v>
      </c>
      <c r="BI2605">
        <v>0</v>
      </c>
      <c r="BJ2605">
        <v>0</v>
      </c>
    </row>
    <row r="2606" spans="1:62" ht="17.100000000000001" customHeight="1" x14ac:dyDescent="0.25">
      <c r="A2606" t="s">
        <v>2672</v>
      </c>
      <c r="B2606" t="s">
        <v>6697</v>
      </c>
      <c r="C2606" t="s">
        <v>2689</v>
      </c>
      <c r="D2606" t="s">
        <v>2688</v>
      </c>
      <c r="E2606" t="s">
        <v>6705</v>
      </c>
      <c r="F2606" t="s">
        <v>2692</v>
      </c>
      <c r="G2606">
        <v>1</v>
      </c>
      <c r="H2606">
        <v>633</v>
      </c>
      <c r="I2606">
        <v>78.000000000000043</v>
      </c>
      <c r="J2606">
        <v>41.99999999999995</v>
      </c>
      <c r="K2606">
        <v>33.000000000000007</v>
      </c>
      <c r="L2606">
        <v>149.99999999999991</v>
      </c>
      <c r="M2606">
        <v>705</v>
      </c>
      <c r="N2606">
        <v>124.00000000000011</v>
      </c>
      <c r="O2606">
        <v>33.000000000000028</v>
      </c>
      <c r="P2606">
        <v>18.000000000000011</v>
      </c>
      <c r="Q2606">
        <v>161.00000000000014</v>
      </c>
      <c r="R2606">
        <v>754</v>
      </c>
      <c r="S2606">
        <v>66.000000000000057</v>
      </c>
      <c r="T2606">
        <v>107.00000000000011</v>
      </c>
      <c r="U2606">
        <v>21.999999999999996</v>
      </c>
      <c r="V2606">
        <v>208.99999999999969</v>
      </c>
      <c r="W2606">
        <v>783</v>
      </c>
      <c r="X2606">
        <v>45.99999999999995</v>
      </c>
      <c r="Y2606">
        <v>28.000000000000011</v>
      </c>
      <c r="Z2606">
        <v>76.000000000000014</v>
      </c>
      <c r="AA2606">
        <v>275.00000000000017</v>
      </c>
      <c r="AB2606">
        <v>693</v>
      </c>
      <c r="AC2606">
        <v>25.000000000000021</v>
      </c>
      <c r="AD2606">
        <v>51.999999999999957</v>
      </c>
      <c r="AE2606">
        <v>49.000000000000057</v>
      </c>
      <c r="AF2606">
        <v>104.9999999999999</v>
      </c>
      <c r="AG2606">
        <v>616</v>
      </c>
      <c r="AH2606">
        <v>49.999999999999993</v>
      </c>
      <c r="AI2606">
        <v>60.000000000000036</v>
      </c>
      <c r="AJ2606">
        <v>44.000000000000014</v>
      </c>
      <c r="AK2606">
        <v>64.999999999999957</v>
      </c>
      <c r="AL2606">
        <v>637</v>
      </c>
      <c r="AM2606">
        <v>98</v>
      </c>
      <c r="AN2606">
        <v>32.999999999999972</v>
      </c>
      <c r="AO2606">
        <v>39.999999999999986</v>
      </c>
      <c r="AP2606">
        <v>60.000000000000007</v>
      </c>
      <c r="AQ2606">
        <v>658</v>
      </c>
      <c r="AR2606">
        <v>45.000000000000021</v>
      </c>
      <c r="AS2606">
        <v>55.000000000000007</v>
      </c>
      <c r="AT2606">
        <v>20.000000000000014</v>
      </c>
      <c r="AU2606">
        <v>35.999999999999972</v>
      </c>
      <c r="AV2606">
        <v>788</v>
      </c>
      <c r="AW2606">
        <v>88.000000000000099</v>
      </c>
      <c r="AX2606">
        <v>135.99999999999983</v>
      </c>
      <c r="AY2606">
        <v>18</v>
      </c>
      <c r="AZ2606">
        <v>41.999999999999979</v>
      </c>
      <c r="BA2606">
        <v>730</v>
      </c>
      <c r="BB2606">
        <v>153.00000000000003</v>
      </c>
      <c r="BC2606">
        <v>91.000000000000099</v>
      </c>
      <c r="BD2606">
        <v>18.999999999999989</v>
      </c>
      <c r="BE2606">
        <v>34.999999999999986</v>
      </c>
      <c r="BF2606">
        <v>659</v>
      </c>
      <c r="BG2606">
        <v>77.999999999999929</v>
      </c>
      <c r="BH2606">
        <v>55.000000000000014</v>
      </c>
      <c r="BI2606">
        <v>27.999999999999979</v>
      </c>
      <c r="BJ2606">
        <v>33</v>
      </c>
    </row>
    <row r="2607" spans="1:62" ht="17.100000000000001" customHeight="1" x14ac:dyDescent="0.25">
      <c r="A2607" t="s">
        <v>2672</v>
      </c>
      <c r="B2607" t="s">
        <v>6697</v>
      </c>
      <c r="C2607" t="s">
        <v>2689</v>
      </c>
      <c r="D2607" t="s">
        <v>2688</v>
      </c>
      <c r="E2607" t="s">
        <v>6705</v>
      </c>
      <c r="F2607" t="s">
        <v>2691</v>
      </c>
      <c r="G2607">
        <v>2</v>
      </c>
      <c r="H2607">
        <v>787</v>
      </c>
      <c r="I2607">
        <v>8.0000000000000053</v>
      </c>
      <c r="J2607">
        <v>16.000000000000028</v>
      </c>
      <c r="K2607">
        <v>46.999999999999986</v>
      </c>
      <c r="L2607">
        <v>102.99999999999993</v>
      </c>
      <c r="M2607">
        <v>758</v>
      </c>
      <c r="N2607">
        <v>36.000000000000021</v>
      </c>
      <c r="O2607">
        <v>18</v>
      </c>
      <c r="P2607">
        <v>25.999999999999993</v>
      </c>
      <c r="Q2607">
        <v>50</v>
      </c>
      <c r="R2607">
        <v>771</v>
      </c>
      <c r="S2607">
        <v>32.000000000000036</v>
      </c>
      <c r="T2607">
        <v>11.000000000000007</v>
      </c>
      <c r="U2607">
        <v>24.000000000000021</v>
      </c>
      <c r="V2607">
        <v>116.9999999999998</v>
      </c>
      <c r="W2607">
        <v>864</v>
      </c>
      <c r="X2607">
        <v>5.0000000000000036</v>
      </c>
      <c r="Y2607">
        <v>6.9999999999999964</v>
      </c>
      <c r="Z2607">
        <v>27.000000000000007</v>
      </c>
      <c r="AA2607">
        <v>239.99999999999997</v>
      </c>
      <c r="AB2607">
        <v>850</v>
      </c>
      <c r="AC2607">
        <v>4.0000000000000053</v>
      </c>
      <c r="AD2607">
        <v>1.0000000000000022</v>
      </c>
      <c r="AE2607">
        <v>22.000000000000014</v>
      </c>
      <c r="AF2607">
        <v>39.00000000000005</v>
      </c>
      <c r="AG2607">
        <v>849</v>
      </c>
      <c r="AH2607">
        <v>3.0000000000000022</v>
      </c>
      <c r="AI2607">
        <v>12.000000000000025</v>
      </c>
      <c r="AJ2607">
        <v>86.000000000000099</v>
      </c>
      <c r="AK2607">
        <v>36.000000000000064</v>
      </c>
      <c r="AL2607">
        <v>819</v>
      </c>
      <c r="AM2607">
        <v>12.000000000000014</v>
      </c>
      <c r="AN2607">
        <v>11.000000000000014</v>
      </c>
      <c r="AO2607">
        <v>52.999999999999993</v>
      </c>
      <c r="AP2607">
        <v>35.999999999999979</v>
      </c>
      <c r="AQ2607">
        <v>800</v>
      </c>
      <c r="AR2607">
        <v>14.999999999999996</v>
      </c>
      <c r="AS2607">
        <v>21.000000000000014</v>
      </c>
      <c r="AT2607">
        <v>46.999999999999972</v>
      </c>
      <c r="AU2607">
        <v>28.999999999999972</v>
      </c>
      <c r="AV2607">
        <v>849</v>
      </c>
      <c r="AW2607">
        <v>16.000000000000004</v>
      </c>
      <c r="AX2607">
        <v>7.0000000000000009</v>
      </c>
      <c r="AY2607">
        <v>147.00000000000009</v>
      </c>
      <c r="AZ2607">
        <v>26.999999999999975</v>
      </c>
      <c r="BA2607">
        <v>917</v>
      </c>
      <c r="BB2607">
        <v>30.000000000000004</v>
      </c>
      <c r="BC2607">
        <v>41.999999999999986</v>
      </c>
      <c r="BD2607">
        <v>131.99999999999994</v>
      </c>
      <c r="BE2607">
        <v>32.999999999999972</v>
      </c>
      <c r="BF2607">
        <v>975</v>
      </c>
      <c r="BG2607">
        <v>84.000000000000043</v>
      </c>
      <c r="BH2607">
        <v>24.999999999999982</v>
      </c>
      <c r="BI2607">
        <v>143.00000000000014</v>
      </c>
      <c r="BJ2607">
        <v>34.000000000000028</v>
      </c>
    </row>
    <row r="2608" spans="1:62" ht="17.100000000000001" customHeight="1" x14ac:dyDescent="0.25">
      <c r="A2608" t="s">
        <v>2672</v>
      </c>
      <c r="B2608" t="s">
        <v>6697</v>
      </c>
      <c r="C2608" t="s">
        <v>2689</v>
      </c>
      <c r="D2608" t="s">
        <v>2688</v>
      </c>
      <c r="E2608" t="s">
        <v>6705</v>
      </c>
      <c r="F2608" t="s">
        <v>2690</v>
      </c>
      <c r="G2608">
        <v>3</v>
      </c>
      <c r="H2608">
        <v>315</v>
      </c>
      <c r="I2608">
        <v>9.0000000000000036</v>
      </c>
      <c r="J2608">
        <v>2.9999999999999982</v>
      </c>
      <c r="K2608">
        <v>6.9999999999999991</v>
      </c>
      <c r="L2608">
        <v>52.000000000000028</v>
      </c>
      <c r="M2608">
        <v>356</v>
      </c>
      <c r="N2608">
        <v>12.999999999999996</v>
      </c>
      <c r="O2608">
        <v>8.9999999999999893</v>
      </c>
      <c r="P2608">
        <v>4</v>
      </c>
      <c r="Q2608">
        <v>31.000000000000032</v>
      </c>
      <c r="R2608">
        <v>344</v>
      </c>
      <c r="S2608">
        <v>2.9999999999999982</v>
      </c>
      <c r="T2608">
        <v>4.0000000000000009</v>
      </c>
      <c r="U2608">
        <v>6.9999999999999991</v>
      </c>
      <c r="V2608">
        <v>39.999999999999964</v>
      </c>
      <c r="W2608">
        <v>149</v>
      </c>
      <c r="X2608">
        <v>0</v>
      </c>
      <c r="Y2608">
        <v>2</v>
      </c>
      <c r="Z2608">
        <v>2.0000000000000009</v>
      </c>
      <c r="AA2608">
        <v>42.000000000000021</v>
      </c>
      <c r="AB2608">
        <v>264</v>
      </c>
      <c r="AC2608">
        <v>4.0000000000000027</v>
      </c>
      <c r="AD2608">
        <v>3.9999999999999991</v>
      </c>
      <c r="AE2608">
        <v>1.0000000000000002</v>
      </c>
      <c r="AF2608">
        <v>19.999999999999996</v>
      </c>
      <c r="AG2608">
        <v>311</v>
      </c>
      <c r="AH2608">
        <v>2.9999999999999982</v>
      </c>
      <c r="AI2608">
        <v>1.9999999999999991</v>
      </c>
      <c r="AJ2608">
        <v>10.000000000000011</v>
      </c>
      <c r="AK2608">
        <v>12.000000000000009</v>
      </c>
      <c r="AL2608">
        <v>318</v>
      </c>
      <c r="AM2608">
        <v>1.9999999999999982</v>
      </c>
      <c r="AN2608">
        <v>3.0000000000000031</v>
      </c>
      <c r="AO2608">
        <v>22.000000000000007</v>
      </c>
      <c r="AP2608">
        <v>13.999999999999996</v>
      </c>
      <c r="AQ2608">
        <v>346</v>
      </c>
      <c r="AR2608">
        <v>7.0000000000000071</v>
      </c>
      <c r="AS2608">
        <v>7.0000000000000071</v>
      </c>
      <c r="AT2608">
        <v>17.999999999999996</v>
      </c>
      <c r="AU2608">
        <v>15.000000000000007</v>
      </c>
      <c r="AV2608">
        <v>260</v>
      </c>
      <c r="AW2608">
        <v>5</v>
      </c>
      <c r="AX2608">
        <v>1.9999999999999996</v>
      </c>
      <c r="AY2608">
        <v>57</v>
      </c>
      <c r="AZ2608">
        <v>18.999999999999993</v>
      </c>
      <c r="BA2608">
        <v>276</v>
      </c>
      <c r="BB2608">
        <v>5.9999999999999991</v>
      </c>
      <c r="BC2608">
        <v>15.000000000000002</v>
      </c>
      <c r="BD2608">
        <v>77</v>
      </c>
      <c r="BE2608">
        <v>8</v>
      </c>
      <c r="BF2608">
        <v>285</v>
      </c>
      <c r="BG2608">
        <v>1.9999999999999998</v>
      </c>
      <c r="BH2608">
        <v>9</v>
      </c>
      <c r="BI2608">
        <v>74.000000000000028</v>
      </c>
      <c r="BJ2608">
        <v>5.9999999999999956</v>
      </c>
    </row>
    <row r="2609" spans="1:62" ht="17.100000000000001" customHeight="1" x14ac:dyDescent="0.25">
      <c r="A2609" t="s">
        <v>2672</v>
      </c>
      <c r="B2609" t="s">
        <v>6697</v>
      </c>
      <c r="C2609" t="s">
        <v>2689</v>
      </c>
      <c r="D2609" t="s">
        <v>2688</v>
      </c>
      <c r="E2609" t="s">
        <v>6705</v>
      </c>
      <c r="F2609" t="s">
        <v>2687</v>
      </c>
      <c r="G2609">
        <v>4</v>
      </c>
      <c r="H2609">
        <v>20</v>
      </c>
      <c r="I2609">
        <v>0</v>
      </c>
      <c r="J2609">
        <v>3.0000000000000009</v>
      </c>
      <c r="K2609">
        <v>0</v>
      </c>
      <c r="L2609">
        <v>3.9999999999999996</v>
      </c>
      <c r="M2609">
        <v>20</v>
      </c>
      <c r="N2609">
        <v>0.99999999999999989</v>
      </c>
      <c r="O2609">
        <v>1.9999999999999998</v>
      </c>
      <c r="P2609">
        <v>0</v>
      </c>
      <c r="Q2609">
        <v>2.0000000000000004</v>
      </c>
      <c r="R2609">
        <v>23</v>
      </c>
      <c r="S2609">
        <v>0</v>
      </c>
      <c r="T2609">
        <v>1.0000000000000002</v>
      </c>
      <c r="U2609">
        <v>0</v>
      </c>
      <c r="V2609">
        <v>0</v>
      </c>
      <c r="W2609">
        <v>11</v>
      </c>
      <c r="X2609">
        <v>1.0000000000000002</v>
      </c>
      <c r="Y2609">
        <v>0</v>
      </c>
      <c r="Z2609">
        <v>0</v>
      </c>
      <c r="AA2609">
        <v>2.0000000000000004</v>
      </c>
      <c r="AB2609">
        <v>13</v>
      </c>
      <c r="AC2609">
        <v>0</v>
      </c>
      <c r="AD2609">
        <v>0</v>
      </c>
      <c r="AE2609">
        <v>0</v>
      </c>
      <c r="AF2609">
        <v>0</v>
      </c>
      <c r="AG2609">
        <v>17</v>
      </c>
      <c r="AH2609">
        <v>0</v>
      </c>
      <c r="AI2609">
        <v>0</v>
      </c>
      <c r="AJ2609">
        <v>0</v>
      </c>
      <c r="AK2609">
        <v>0</v>
      </c>
      <c r="AL2609">
        <v>19</v>
      </c>
      <c r="AM2609">
        <v>0</v>
      </c>
      <c r="AN2609">
        <v>1</v>
      </c>
      <c r="AO2609">
        <v>0</v>
      </c>
      <c r="AP2609">
        <v>0</v>
      </c>
      <c r="AQ2609">
        <v>20</v>
      </c>
      <c r="AR2609">
        <v>4.0000000000000009</v>
      </c>
      <c r="AS2609">
        <v>0</v>
      </c>
      <c r="AT2609">
        <v>0</v>
      </c>
      <c r="AU2609">
        <v>0.99999999999999989</v>
      </c>
      <c r="AV2609">
        <v>18</v>
      </c>
      <c r="AW2609">
        <v>0</v>
      </c>
      <c r="AX2609">
        <v>2</v>
      </c>
      <c r="AY2609">
        <v>2</v>
      </c>
      <c r="AZ2609">
        <v>0</v>
      </c>
      <c r="BA2609">
        <v>29</v>
      </c>
      <c r="BB2609">
        <v>2</v>
      </c>
      <c r="BC2609">
        <v>8.9999999999999982</v>
      </c>
      <c r="BD2609">
        <v>8.9999999999999982</v>
      </c>
      <c r="BE2609">
        <v>0</v>
      </c>
      <c r="BF2609">
        <v>23</v>
      </c>
      <c r="BG2609">
        <v>0</v>
      </c>
      <c r="BH2609">
        <v>0.99999999999999978</v>
      </c>
      <c r="BI2609">
        <v>5</v>
      </c>
      <c r="BJ2609">
        <v>0</v>
      </c>
    </row>
    <row r="2610" spans="1:62" ht="17.100000000000001" customHeight="1" x14ac:dyDescent="0.25">
      <c r="A2610" t="s">
        <v>2672</v>
      </c>
      <c r="B2610" t="s">
        <v>6697</v>
      </c>
      <c r="C2610" t="s">
        <v>2683</v>
      </c>
      <c r="D2610" t="s">
        <v>2682</v>
      </c>
      <c r="E2610" t="s">
        <v>6706</v>
      </c>
      <c r="F2610" t="s">
        <v>2686</v>
      </c>
      <c r="G2610">
        <v>1</v>
      </c>
      <c r="H2610">
        <v>524</v>
      </c>
      <c r="I2610">
        <v>99.999999999999886</v>
      </c>
      <c r="J2610">
        <v>57.999999999999993</v>
      </c>
      <c r="K2610">
        <v>32.000000000000007</v>
      </c>
      <c r="L2610">
        <v>42.000000000000028</v>
      </c>
      <c r="M2610">
        <v>560</v>
      </c>
      <c r="N2610">
        <v>124.99999999999996</v>
      </c>
      <c r="O2610">
        <v>56.000000000000036</v>
      </c>
      <c r="P2610">
        <v>14.000000000000007</v>
      </c>
      <c r="Q2610">
        <v>27.000000000000014</v>
      </c>
      <c r="R2610">
        <v>702</v>
      </c>
      <c r="S2610">
        <v>149.99999999999994</v>
      </c>
      <c r="T2610">
        <v>62.000000000000043</v>
      </c>
      <c r="U2610">
        <v>22.000000000000018</v>
      </c>
      <c r="V2610">
        <v>162.99999999999986</v>
      </c>
      <c r="W2610">
        <v>799</v>
      </c>
      <c r="X2610">
        <v>165.00000000000003</v>
      </c>
      <c r="Y2610">
        <v>77</v>
      </c>
      <c r="Z2610">
        <v>163.00000000000014</v>
      </c>
      <c r="AA2610">
        <v>329</v>
      </c>
      <c r="AB2610">
        <v>665</v>
      </c>
      <c r="AC2610">
        <v>34.999999999999993</v>
      </c>
      <c r="AD2610">
        <v>38.999999999999929</v>
      </c>
      <c r="AE2610">
        <v>119.00000000000004</v>
      </c>
      <c r="AF2610">
        <v>95.999999999999957</v>
      </c>
      <c r="AG2610">
        <v>580</v>
      </c>
      <c r="AH2610">
        <v>32.999999999999972</v>
      </c>
      <c r="AI2610">
        <v>48.000000000000057</v>
      </c>
      <c r="AJ2610">
        <v>74.000000000000057</v>
      </c>
      <c r="AK2610">
        <v>32.999999999999993</v>
      </c>
      <c r="AL2610">
        <v>490</v>
      </c>
      <c r="AM2610">
        <v>29.000000000000018</v>
      </c>
      <c r="AN2610">
        <v>31.000000000000004</v>
      </c>
      <c r="AO2610">
        <v>83.000000000000099</v>
      </c>
      <c r="AP2610">
        <v>29.000000000000004</v>
      </c>
      <c r="AQ2610">
        <v>471</v>
      </c>
      <c r="AR2610">
        <v>18.000000000000014</v>
      </c>
      <c r="AS2610">
        <v>37.000000000000021</v>
      </c>
      <c r="AT2610">
        <v>75.000000000000071</v>
      </c>
      <c r="AU2610">
        <v>24</v>
      </c>
      <c r="AV2610">
        <v>639</v>
      </c>
      <c r="AW2610">
        <v>12.999999999999995</v>
      </c>
      <c r="AX2610">
        <v>96.999999999999844</v>
      </c>
      <c r="AY2610">
        <v>188.99999999999991</v>
      </c>
      <c r="AZ2610">
        <v>12.000000000000002</v>
      </c>
      <c r="BA2610">
        <v>611</v>
      </c>
      <c r="BB2610">
        <v>46.999999999999972</v>
      </c>
      <c r="BC2610">
        <v>48.000000000000028</v>
      </c>
      <c r="BD2610">
        <v>171</v>
      </c>
      <c r="BE2610">
        <v>4.9999999999999911</v>
      </c>
      <c r="BF2610">
        <v>526</v>
      </c>
      <c r="BG2610">
        <v>49.99999999999995</v>
      </c>
      <c r="BH2610">
        <v>152.00000000000009</v>
      </c>
      <c r="BI2610">
        <v>130.99999999999991</v>
      </c>
      <c r="BJ2610">
        <v>30.000000000000039</v>
      </c>
    </row>
    <row r="2611" spans="1:62" ht="17.100000000000001" customHeight="1" x14ac:dyDescent="0.25">
      <c r="A2611" t="s">
        <v>2672</v>
      </c>
      <c r="B2611" t="s">
        <v>6697</v>
      </c>
      <c r="C2611" t="s">
        <v>2683</v>
      </c>
      <c r="D2611" t="s">
        <v>2682</v>
      </c>
      <c r="E2611" t="s">
        <v>6706</v>
      </c>
      <c r="F2611" t="s">
        <v>2685</v>
      </c>
      <c r="G2611">
        <v>2</v>
      </c>
      <c r="H2611">
        <v>540</v>
      </c>
      <c r="I2611">
        <v>15.999999999999986</v>
      </c>
      <c r="J2611">
        <v>6.9999999999999973</v>
      </c>
      <c r="K2611">
        <v>11.999999999999996</v>
      </c>
      <c r="L2611">
        <v>132.99999999999994</v>
      </c>
      <c r="M2611">
        <v>1385</v>
      </c>
      <c r="N2611">
        <v>849.00000000000193</v>
      </c>
      <c r="O2611">
        <v>2.0000000000000049</v>
      </c>
      <c r="P2611">
        <v>4.0000000000000018</v>
      </c>
      <c r="Q2611">
        <v>40.000000000000036</v>
      </c>
      <c r="R2611">
        <v>1397</v>
      </c>
      <c r="S2611">
        <v>81.999999999999844</v>
      </c>
      <c r="T2611">
        <v>43</v>
      </c>
      <c r="U2611">
        <v>23.000000000000025</v>
      </c>
      <c r="V2611">
        <v>133.00000000000006</v>
      </c>
      <c r="W2611">
        <v>1319</v>
      </c>
      <c r="X2611">
        <v>8.0000000000000053</v>
      </c>
      <c r="Y2611">
        <v>4.0000000000000053</v>
      </c>
      <c r="Z2611">
        <v>54.999999999999964</v>
      </c>
      <c r="AA2611">
        <v>151.00000000000003</v>
      </c>
      <c r="AB2611">
        <v>1413</v>
      </c>
      <c r="AC2611">
        <v>12.000000000000012</v>
      </c>
      <c r="AD2611">
        <v>2.0000000000000036</v>
      </c>
      <c r="AE2611">
        <v>71.000000000000043</v>
      </c>
      <c r="AF2611">
        <v>44.000000000000014</v>
      </c>
      <c r="AG2611">
        <v>1488</v>
      </c>
      <c r="AH2611">
        <v>18.000000000000043</v>
      </c>
      <c r="AI2611">
        <v>9.0000000000000124</v>
      </c>
      <c r="AJ2611">
        <v>120.99999999999993</v>
      </c>
      <c r="AK2611">
        <v>34.00000000000005</v>
      </c>
      <c r="AL2611">
        <v>1485</v>
      </c>
      <c r="AM2611">
        <v>22.999999999999982</v>
      </c>
      <c r="AN2611">
        <v>11.000000000000007</v>
      </c>
      <c r="AO2611">
        <v>106.99999999999996</v>
      </c>
      <c r="AP2611">
        <v>18.000000000000039</v>
      </c>
      <c r="AQ2611">
        <v>1481</v>
      </c>
      <c r="AR2611">
        <v>9.0000000000000107</v>
      </c>
      <c r="AS2611">
        <v>11.999999999999977</v>
      </c>
      <c r="AT2611">
        <v>89.999999999999972</v>
      </c>
      <c r="AU2611">
        <v>19.000000000000007</v>
      </c>
      <c r="AV2611">
        <v>1359</v>
      </c>
      <c r="AW2611">
        <v>19</v>
      </c>
      <c r="AX2611">
        <v>5.0000000000000018</v>
      </c>
      <c r="AY2611">
        <v>147</v>
      </c>
      <c r="AZ2611">
        <v>19</v>
      </c>
      <c r="BA2611">
        <v>1388</v>
      </c>
      <c r="BB2611">
        <v>13.000000000000023</v>
      </c>
      <c r="BC2611">
        <v>2.0000000000000049</v>
      </c>
      <c r="BD2611">
        <v>153.00000000000023</v>
      </c>
      <c r="BE2611">
        <v>18.000000000000004</v>
      </c>
      <c r="BF2611">
        <v>1421</v>
      </c>
      <c r="BG2611">
        <v>43.999999999999964</v>
      </c>
      <c r="BH2611">
        <v>16.999999999999961</v>
      </c>
      <c r="BI2611">
        <v>127.00000000000001</v>
      </c>
      <c r="BJ2611">
        <v>21.000000000000021</v>
      </c>
    </row>
    <row r="2612" spans="1:62" ht="17.100000000000001" customHeight="1" x14ac:dyDescent="0.25">
      <c r="A2612" t="s">
        <v>2672</v>
      </c>
      <c r="B2612" t="s">
        <v>6697</v>
      </c>
      <c r="C2612" t="s">
        <v>2683</v>
      </c>
      <c r="D2612" t="s">
        <v>2682</v>
      </c>
      <c r="E2612" t="s">
        <v>6706</v>
      </c>
      <c r="F2612" t="s">
        <v>2684</v>
      </c>
      <c r="G2612">
        <v>3</v>
      </c>
      <c r="H2612">
        <v>144</v>
      </c>
      <c r="I2612">
        <v>1.0000000000000004</v>
      </c>
      <c r="J2612">
        <v>4.9999999999999991</v>
      </c>
      <c r="K2612">
        <v>4.0000000000000009</v>
      </c>
      <c r="L2612">
        <v>16.000000000000004</v>
      </c>
      <c r="M2612">
        <v>457</v>
      </c>
      <c r="N2612">
        <v>314</v>
      </c>
      <c r="O2612">
        <v>2</v>
      </c>
      <c r="P2612">
        <v>2.9999999999999969</v>
      </c>
      <c r="Q2612">
        <v>4</v>
      </c>
      <c r="R2612">
        <v>484</v>
      </c>
      <c r="S2612">
        <v>8.0000000000000036</v>
      </c>
      <c r="T2612">
        <v>7.9999999999999956</v>
      </c>
      <c r="U2612">
        <v>11.000000000000005</v>
      </c>
      <c r="V2612">
        <v>15.999999999999991</v>
      </c>
      <c r="W2612">
        <v>410</v>
      </c>
      <c r="X2612">
        <v>1.0000000000000002</v>
      </c>
      <c r="Y2612">
        <v>0</v>
      </c>
      <c r="Z2612">
        <v>9</v>
      </c>
      <c r="AA2612">
        <v>12.999999999999995</v>
      </c>
      <c r="AB2612">
        <v>472</v>
      </c>
      <c r="AC2612">
        <v>2</v>
      </c>
      <c r="AD2612">
        <v>1.0000000000000007</v>
      </c>
      <c r="AE2612">
        <v>9.9999999999999964</v>
      </c>
      <c r="AF2612">
        <v>4.9999999999999982</v>
      </c>
      <c r="AG2612">
        <v>475</v>
      </c>
      <c r="AH2612">
        <v>4.0000000000000009</v>
      </c>
      <c r="AI2612">
        <v>0.99999999999999978</v>
      </c>
      <c r="AJ2612">
        <v>8.9999999999999982</v>
      </c>
      <c r="AK2612">
        <v>2.999999999999996</v>
      </c>
      <c r="AL2612">
        <v>474</v>
      </c>
      <c r="AM2612">
        <v>6.0000000000000018</v>
      </c>
      <c r="AN2612">
        <v>0</v>
      </c>
      <c r="AO2612">
        <v>10.000000000000005</v>
      </c>
      <c r="AP2612">
        <v>1.0000000000000002</v>
      </c>
      <c r="AQ2612">
        <v>478</v>
      </c>
      <c r="AR2612">
        <v>2.0000000000000004</v>
      </c>
      <c r="AS2612">
        <v>5.9999999999999956</v>
      </c>
      <c r="AT2612">
        <v>6.9999999999999964</v>
      </c>
      <c r="AU2612">
        <v>5.0000000000000018</v>
      </c>
      <c r="AV2612">
        <v>436</v>
      </c>
      <c r="AW2612">
        <v>2</v>
      </c>
      <c r="AX2612">
        <v>0</v>
      </c>
      <c r="AY2612">
        <v>11.999999999999991</v>
      </c>
      <c r="AZ2612">
        <v>3.9999999999999996</v>
      </c>
      <c r="BA2612">
        <v>444</v>
      </c>
      <c r="BB2612">
        <v>0</v>
      </c>
      <c r="BC2612">
        <v>1.0000000000000007</v>
      </c>
      <c r="BD2612">
        <v>17.000000000000011</v>
      </c>
      <c r="BE2612">
        <v>4.9999999999999982</v>
      </c>
      <c r="BF2612">
        <v>446</v>
      </c>
      <c r="BG2612">
        <v>10.999999999999998</v>
      </c>
      <c r="BH2612">
        <v>0.99999999999999956</v>
      </c>
      <c r="BI2612">
        <v>15.000000000000009</v>
      </c>
      <c r="BJ2612">
        <v>2</v>
      </c>
    </row>
    <row r="2613" spans="1:62" ht="17.100000000000001" customHeight="1" x14ac:dyDescent="0.25">
      <c r="A2613" t="s">
        <v>2672</v>
      </c>
      <c r="B2613" t="s">
        <v>6697</v>
      </c>
      <c r="C2613" t="s">
        <v>2683</v>
      </c>
      <c r="D2613" t="s">
        <v>2682</v>
      </c>
      <c r="E2613" t="s">
        <v>6706</v>
      </c>
      <c r="F2613" t="s">
        <v>2681</v>
      </c>
      <c r="G2613">
        <v>4</v>
      </c>
      <c r="H2613">
        <v>11</v>
      </c>
      <c r="I2613">
        <v>0</v>
      </c>
      <c r="J2613">
        <v>1.0000000000000002</v>
      </c>
      <c r="K2613">
        <v>0</v>
      </c>
      <c r="L2613">
        <v>0</v>
      </c>
      <c r="M2613">
        <v>4</v>
      </c>
      <c r="N2613">
        <v>0</v>
      </c>
      <c r="O2613">
        <v>0</v>
      </c>
      <c r="P2613">
        <v>0</v>
      </c>
      <c r="Q2613">
        <v>0</v>
      </c>
      <c r="R2613">
        <v>7</v>
      </c>
      <c r="S2613">
        <v>0</v>
      </c>
      <c r="T2613">
        <v>0</v>
      </c>
      <c r="U2613">
        <v>0</v>
      </c>
      <c r="V2613">
        <v>0</v>
      </c>
      <c r="W2613">
        <v>9</v>
      </c>
      <c r="X2613">
        <v>0</v>
      </c>
      <c r="Y2613">
        <v>0</v>
      </c>
      <c r="Z2613">
        <v>0</v>
      </c>
      <c r="AA2613">
        <v>0</v>
      </c>
      <c r="AB2613">
        <v>6</v>
      </c>
      <c r="AC2613">
        <v>0</v>
      </c>
      <c r="AD2613">
        <v>0</v>
      </c>
      <c r="AE2613">
        <v>0</v>
      </c>
      <c r="AF2613">
        <v>0</v>
      </c>
      <c r="AG2613">
        <v>8</v>
      </c>
      <c r="AH2613">
        <v>0</v>
      </c>
      <c r="AI2613">
        <v>0</v>
      </c>
      <c r="AJ2613">
        <v>0</v>
      </c>
      <c r="AK2613">
        <v>0</v>
      </c>
      <c r="AL2613">
        <v>7</v>
      </c>
      <c r="AM2613">
        <v>0</v>
      </c>
      <c r="AN2613">
        <v>0</v>
      </c>
      <c r="AO2613">
        <v>0</v>
      </c>
      <c r="AP2613">
        <v>0</v>
      </c>
      <c r="AQ2613">
        <v>7</v>
      </c>
      <c r="AR2613">
        <v>0</v>
      </c>
      <c r="AS2613">
        <v>0</v>
      </c>
      <c r="AT2613">
        <v>0</v>
      </c>
      <c r="AU2613">
        <v>0</v>
      </c>
      <c r="AV2613">
        <v>1</v>
      </c>
      <c r="AW2613">
        <v>0</v>
      </c>
      <c r="AX2613">
        <v>0</v>
      </c>
      <c r="AY2613">
        <v>0</v>
      </c>
      <c r="AZ2613">
        <v>0</v>
      </c>
      <c r="BA2613">
        <v>8</v>
      </c>
      <c r="BB2613">
        <v>0</v>
      </c>
      <c r="BC2613">
        <v>0</v>
      </c>
      <c r="BD2613">
        <v>1</v>
      </c>
      <c r="BE2613">
        <v>1.0000000000000002</v>
      </c>
      <c r="BF2613">
        <v>7</v>
      </c>
      <c r="BG2613">
        <v>0</v>
      </c>
      <c r="BH2613">
        <v>0</v>
      </c>
      <c r="BI2613">
        <v>1.0000000000000002</v>
      </c>
      <c r="BJ2613">
        <v>0</v>
      </c>
    </row>
    <row r="2614" spans="1:62" ht="17.100000000000001" customHeight="1" x14ac:dyDescent="0.25">
      <c r="A2614" t="s">
        <v>2672</v>
      </c>
      <c r="B2614" t="s">
        <v>6697</v>
      </c>
      <c r="C2614" t="s">
        <v>1144</v>
      </c>
      <c r="D2614" t="s">
        <v>2677</v>
      </c>
      <c r="E2614" t="s">
        <v>6707</v>
      </c>
      <c r="F2614" t="s">
        <v>2680</v>
      </c>
      <c r="G2614">
        <v>1</v>
      </c>
      <c r="H2614">
        <v>48</v>
      </c>
      <c r="I2614">
        <v>2</v>
      </c>
      <c r="J2614">
        <v>15</v>
      </c>
      <c r="K2614">
        <v>0</v>
      </c>
      <c r="L2614">
        <v>0</v>
      </c>
      <c r="M2614">
        <v>31</v>
      </c>
      <c r="N2614">
        <v>0</v>
      </c>
      <c r="O2614">
        <v>4</v>
      </c>
      <c r="P2614">
        <v>0</v>
      </c>
      <c r="Q2614">
        <v>0</v>
      </c>
      <c r="R2614">
        <v>66</v>
      </c>
      <c r="S2614">
        <v>15.000000000000004</v>
      </c>
      <c r="T2614">
        <v>26.000000000000011</v>
      </c>
      <c r="U2614">
        <v>1</v>
      </c>
      <c r="V2614">
        <v>3</v>
      </c>
      <c r="W2614">
        <v>46</v>
      </c>
      <c r="X2614">
        <v>9</v>
      </c>
      <c r="Y2614">
        <v>3.0000000000000004</v>
      </c>
      <c r="Z2614">
        <v>0</v>
      </c>
      <c r="AA2614">
        <v>4.0000000000000009</v>
      </c>
      <c r="AB2614">
        <v>71</v>
      </c>
      <c r="AC2614">
        <v>7.0000000000000009</v>
      </c>
      <c r="AD2614">
        <v>10</v>
      </c>
      <c r="AE2614">
        <v>0</v>
      </c>
      <c r="AF2614">
        <v>2.0000000000000004</v>
      </c>
      <c r="AG2614">
        <v>164</v>
      </c>
      <c r="AH2614">
        <v>19.000000000000007</v>
      </c>
      <c r="AI2614">
        <v>24</v>
      </c>
      <c r="AJ2614">
        <v>0</v>
      </c>
      <c r="AK2614">
        <v>1</v>
      </c>
      <c r="AL2614">
        <v>44</v>
      </c>
      <c r="AM2614">
        <v>2.0000000000000009</v>
      </c>
      <c r="AN2614">
        <v>3.0000000000000004</v>
      </c>
      <c r="AO2614">
        <v>0</v>
      </c>
      <c r="AP2614">
        <v>1</v>
      </c>
      <c r="AQ2614">
        <v>41</v>
      </c>
      <c r="AR2614">
        <v>0.99999999999999989</v>
      </c>
      <c r="AS2614">
        <v>2.0000000000000004</v>
      </c>
      <c r="AT2614">
        <v>0</v>
      </c>
      <c r="AU2614">
        <v>0</v>
      </c>
      <c r="AV2614">
        <v>73</v>
      </c>
      <c r="AW2614">
        <v>1.0000000000000002</v>
      </c>
      <c r="AX2614">
        <v>9</v>
      </c>
      <c r="AY2614">
        <v>0</v>
      </c>
      <c r="AZ2614">
        <v>2.0000000000000004</v>
      </c>
      <c r="BA2614">
        <v>48</v>
      </c>
      <c r="BB2614">
        <v>2.9999999999999996</v>
      </c>
      <c r="BC2614">
        <v>6.0000000000000018</v>
      </c>
      <c r="BD2614">
        <v>0</v>
      </c>
      <c r="BE2614">
        <v>0</v>
      </c>
      <c r="BF2614">
        <v>47</v>
      </c>
      <c r="BG2614">
        <v>9.0000000000000018</v>
      </c>
      <c r="BH2614">
        <v>12.000000000000002</v>
      </c>
      <c r="BI2614">
        <v>0</v>
      </c>
      <c r="BJ2614">
        <v>0</v>
      </c>
    </row>
    <row r="2615" spans="1:62" ht="17.100000000000001" customHeight="1" x14ac:dyDescent="0.25">
      <c r="A2615" t="s">
        <v>2672</v>
      </c>
      <c r="B2615" t="s">
        <v>6697</v>
      </c>
      <c r="C2615" t="s">
        <v>1144</v>
      </c>
      <c r="D2615" t="s">
        <v>2677</v>
      </c>
      <c r="E2615" t="s">
        <v>6707</v>
      </c>
      <c r="F2615" t="s">
        <v>2679</v>
      </c>
      <c r="G2615">
        <v>2</v>
      </c>
      <c r="H2615">
        <v>28</v>
      </c>
      <c r="I2615">
        <v>6</v>
      </c>
      <c r="J2615">
        <v>6</v>
      </c>
      <c r="K2615">
        <v>0</v>
      </c>
      <c r="L2615">
        <v>1</v>
      </c>
      <c r="M2615">
        <v>20</v>
      </c>
      <c r="N2615">
        <v>1.0000000000000002</v>
      </c>
      <c r="O2615">
        <v>1</v>
      </c>
      <c r="P2615">
        <v>0</v>
      </c>
      <c r="Q2615">
        <v>0</v>
      </c>
      <c r="R2615">
        <v>33</v>
      </c>
      <c r="S2615">
        <v>15</v>
      </c>
      <c r="T2615">
        <v>3.0000000000000004</v>
      </c>
      <c r="U2615">
        <v>0</v>
      </c>
      <c r="V2615">
        <v>2.0000000000000004</v>
      </c>
      <c r="W2615">
        <v>27</v>
      </c>
      <c r="X2615">
        <v>0</v>
      </c>
      <c r="Y2615">
        <v>0</v>
      </c>
      <c r="Z2615">
        <v>1.0000000000000002</v>
      </c>
      <c r="AA2615">
        <v>1</v>
      </c>
      <c r="AB2615">
        <v>27</v>
      </c>
      <c r="AC2615">
        <v>0</v>
      </c>
      <c r="AD2615">
        <v>0</v>
      </c>
      <c r="AE2615">
        <v>0</v>
      </c>
      <c r="AF2615">
        <v>1.0000000000000002</v>
      </c>
      <c r="AG2615">
        <v>26</v>
      </c>
      <c r="AH2615">
        <v>0</v>
      </c>
      <c r="AI2615">
        <v>2.0000000000000004</v>
      </c>
      <c r="AJ2615">
        <v>0</v>
      </c>
      <c r="AK2615">
        <v>0</v>
      </c>
      <c r="AL2615">
        <v>27</v>
      </c>
      <c r="AM2615">
        <v>0</v>
      </c>
      <c r="AN2615">
        <v>0</v>
      </c>
      <c r="AO2615">
        <v>0</v>
      </c>
      <c r="AP2615">
        <v>1.0000000000000002</v>
      </c>
      <c r="AQ2615">
        <v>30</v>
      </c>
      <c r="AR2615">
        <v>1</v>
      </c>
      <c r="AS2615">
        <v>1</v>
      </c>
      <c r="AT2615">
        <v>0</v>
      </c>
      <c r="AU2615">
        <v>0</v>
      </c>
      <c r="AV2615">
        <v>24</v>
      </c>
      <c r="AW2615">
        <v>0</v>
      </c>
      <c r="AX2615">
        <v>0</v>
      </c>
      <c r="AY2615">
        <v>0</v>
      </c>
      <c r="AZ2615">
        <v>0</v>
      </c>
      <c r="BA2615">
        <v>27</v>
      </c>
      <c r="BB2615">
        <v>1</v>
      </c>
      <c r="BC2615">
        <v>0</v>
      </c>
      <c r="BD2615">
        <v>0</v>
      </c>
      <c r="BE2615">
        <v>1</v>
      </c>
      <c r="BF2615">
        <v>28</v>
      </c>
      <c r="BG2615">
        <v>0</v>
      </c>
      <c r="BH2615">
        <v>1</v>
      </c>
      <c r="BI2615">
        <v>0</v>
      </c>
      <c r="BJ2615">
        <v>0</v>
      </c>
    </row>
    <row r="2616" spans="1:62" ht="17.100000000000001" customHeight="1" x14ac:dyDescent="0.25">
      <c r="A2616" t="s">
        <v>2672</v>
      </c>
      <c r="B2616" t="s">
        <v>6697</v>
      </c>
      <c r="C2616" t="s">
        <v>1144</v>
      </c>
      <c r="D2616" t="s">
        <v>2677</v>
      </c>
      <c r="E2616" t="s">
        <v>6707</v>
      </c>
      <c r="F2616" t="s">
        <v>2678</v>
      </c>
      <c r="G2616">
        <v>3</v>
      </c>
      <c r="H2616">
        <v>8</v>
      </c>
      <c r="I2616">
        <v>2</v>
      </c>
      <c r="J2616">
        <v>4</v>
      </c>
      <c r="K2616">
        <v>0</v>
      </c>
      <c r="L2616">
        <v>0</v>
      </c>
      <c r="M2616">
        <v>7</v>
      </c>
      <c r="N2616">
        <v>1</v>
      </c>
      <c r="O2616">
        <v>1</v>
      </c>
      <c r="P2616">
        <v>0</v>
      </c>
      <c r="Q2616">
        <v>0</v>
      </c>
      <c r="R2616">
        <v>5</v>
      </c>
      <c r="S2616">
        <v>1</v>
      </c>
      <c r="T2616">
        <v>1</v>
      </c>
      <c r="U2616">
        <v>0</v>
      </c>
      <c r="V2616">
        <v>0</v>
      </c>
      <c r="W2616">
        <v>4</v>
      </c>
      <c r="X2616">
        <v>0</v>
      </c>
      <c r="Y2616">
        <v>0</v>
      </c>
      <c r="Z2616">
        <v>1</v>
      </c>
      <c r="AA2616">
        <v>1</v>
      </c>
      <c r="AB2616">
        <v>7</v>
      </c>
      <c r="AC2616">
        <v>0</v>
      </c>
      <c r="AD2616">
        <v>0</v>
      </c>
      <c r="AE2616">
        <v>0</v>
      </c>
      <c r="AF2616">
        <v>2.0000000000000004</v>
      </c>
      <c r="AG2616">
        <v>6</v>
      </c>
      <c r="AH2616">
        <v>0</v>
      </c>
      <c r="AI2616">
        <v>0</v>
      </c>
      <c r="AJ2616">
        <v>0</v>
      </c>
      <c r="AK2616">
        <v>1</v>
      </c>
      <c r="AL2616">
        <v>6</v>
      </c>
      <c r="AM2616">
        <v>1</v>
      </c>
      <c r="AN2616">
        <v>0</v>
      </c>
      <c r="AO2616">
        <v>0</v>
      </c>
      <c r="AP2616">
        <v>1</v>
      </c>
      <c r="AQ2616">
        <v>5</v>
      </c>
      <c r="AR2616">
        <v>0</v>
      </c>
      <c r="AS2616">
        <v>0</v>
      </c>
      <c r="AT2616">
        <v>0</v>
      </c>
      <c r="AU2616">
        <v>0</v>
      </c>
      <c r="AV2616">
        <v>5</v>
      </c>
      <c r="AW2616">
        <v>2</v>
      </c>
      <c r="AX2616">
        <v>0</v>
      </c>
      <c r="AY2616">
        <v>0</v>
      </c>
      <c r="AZ2616">
        <v>1</v>
      </c>
      <c r="BA2616">
        <v>5</v>
      </c>
      <c r="BB2616">
        <v>0</v>
      </c>
      <c r="BC2616">
        <v>0</v>
      </c>
      <c r="BD2616">
        <v>1</v>
      </c>
      <c r="BE2616">
        <v>0</v>
      </c>
      <c r="BF2616">
        <v>5</v>
      </c>
      <c r="BG2616">
        <v>0</v>
      </c>
      <c r="BH2616">
        <v>0</v>
      </c>
      <c r="BI2616">
        <v>1</v>
      </c>
      <c r="BJ2616">
        <v>0</v>
      </c>
    </row>
    <row r="2617" spans="1:62" ht="17.100000000000001" customHeight="1" x14ac:dyDescent="0.25">
      <c r="A2617" t="s">
        <v>2672</v>
      </c>
      <c r="B2617" t="s">
        <v>6697</v>
      </c>
      <c r="C2617" t="s">
        <v>1144</v>
      </c>
      <c r="D2617" t="s">
        <v>2677</v>
      </c>
      <c r="E2617" t="s">
        <v>6707</v>
      </c>
      <c r="F2617" t="s">
        <v>2676</v>
      </c>
      <c r="G2617">
        <v>4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</row>
    <row r="2618" spans="1:62" ht="17.100000000000001" customHeight="1" x14ac:dyDescent="0.25">
      <c r="A2618" t="s">
        <v>2672</v>
      </c>
      <c r="B2618" t="s">
        <v>6697</v>
      </c>
      <c r="C2618" t="s">
        <v>1768</v>
      </c>
      <c r="D2618" t="s">
        <v>2671</v>
      </c>
      <c r="E2618" t="s">
        <v>6421</v>
      </c>
      <c r="F2618" t="s">
        <v>2675</v>
      </c>
      <c r="G2618">
        <v>1</v>
      </c>
      <c r="H2618">
        <v>174</v>
      </c>
      <c r="I2618">
        <v>12.999999999999998</v>
      </c>
      <c r="J2618">
        <v>18.000000000000004</v>
      </c>
      <c r="K2618">
        <v>0</v>
      </c>
      <c r="L2618">
        <v>2.0000000000000004</v>
      </c>
      <c r="M2618">
        <v>198</v>
      </c>
      <c r="N2618">
        <v>39.000000000000007</v>
      </c>
      <c r="O2618">
        <v>23.000000000000011</v>
      </c>
      <c r="P2618">
        <v>1.9999999999999996</v>
      </c>
      <c r="Q2618">
        <v>5.0000000000000009</v>
      </c>
      <c r="R2618">
        <v>216</v>
      </c>
      <c r="S2618">
        <v>36</v>
      </c>
      <c r="T2618">
        <v>64</v>
      </c>
      <c r="U2618">
        <v>4.0000000000000009</v>
      </c>
      <c r="V2618">
        <v>12</v>
      </c>
      <c r="W2618">
        <v>234</v>
      </c>
      <c r="X2618">
        <v>49.999999999999993</v>
      </c>
      <c r="Y2618">
        <v>33.999999999999993</v>
      </c>
      <c r="Z2618">
        <v>3.0000000000000027</v>
      </c>
      <c r="AA2618">
        <v>23.000000000000004</v>
      </c>
      <c r="AB2618">
        <v>239</v>
      </c>
      <c r="AC2618">
        <v>47.999999999999986</v>
      </c>
      <c r="AD2618">
        <v>34.999999999999993</v>
      </c>
      <c r="AE2618">
        <v>3.0000000000000036</v>
      </c>
      <c r="AF2618">
        <v>14</v>
      </c>
      <c r="AG2618">
        <v>267</v>
      </c>
      <c r="AH2618">
        <v>48.00000000000005</v>
      </c>
      <c r="AI2618">
        <v>38.000000000000021</v>
      </c>
      <c r="AJ2618">
        <v>3.0000000000000022</v>
      </c>
      <c r="AK2618">
        <v>8.0000000000000018</v>
      </c>
      <c r="AL2618">
        <v>589</v>
      </c>
      <c r="AM2618">
        <v>65.999999999999929</v>
      </c>
      <c r="AN2618">
        <v>229.00000000000017</v>
      </c>
      <c r="AO2618">
        <v>2</v>
      </c>
      <c r="AP2618">
        <v>7.0000000000000009</v>
      </c>
      <c r="AQ2618">
        <v>263</v>
      </c>
      <c r="AR2618">
        <v>25.999999999999996</v>
      </c>
      <c r="AS2618">
        <v>32.000000000000014</v>
      </c>
      <c r="AT2618">
        <v>0.99999999999999989</v>
      </c>
      <c r="AU2618">
        <v>5.9999999999999964</v>
      </c>
      <c r="AV2618">
        <v>297</v>
      </c>
      <c r="AW2618">
        <v>23.000000000000004</v>
      </c>
      <c r="AX2618">
        <v>43.999999999999972</v>
      </c>
      <c r="AY2618">
        <v>0.99999999999999956</v>
      </c>
      <c r="AZ2618">
        <v>3.0000000000000022</v>
      </c>
      <c r="BA2618">
        <v>306</v>
      </c>
      <c r="BB2618">
        <v>54.999999999999993</v>
      </c>
      <c r="BC2618">
        <v>27.999999999999996</v>
      </c>
      <c r="BD2618">
        <v>0</v>
      </c>
      <c r="BE2618">
        <v>2.9999999999999978</v>
      </c>
      <c r="BF2618">
        <v>339</v>
      </c>
      <c r="BG2618">
        <v>32.000000000000007</v>
      </c>
      <c r="BH2618">
        <v>93.999999999999986</v>
      </c>
      <c r="BI2618">
        <v>5.0000000000000027</v>
      </c>
      <c r="BJ2618">
        <v>0</v>
      </c>
    </row>
    <row r="2619" spans="1:62" ht="17.100000000000001" customHeight="1" x14ac:dyDescent="0.25">
      <c r="A2619" t="s">
        <v>2672</v>
      </c>
      <c r="B2619" t="s">
        <v>6697</v>
      </c>
      <c r="C2619" t="s">
        <v>1768</v>
      </c>
      <c r="D2619" t="s">
        <v>2671</v>
      </c>
      <c r="E2619" t="s">
        <v>6421</v>
      </c>
      <c r="F2619" t="s">
        <v>2674</v>
      </c>
      <c r="G2619">
        <v>2</v>
      </c>
      <c r="H2619">
        <v>97</v>
      </c>
      <c r="I2619">
        <v>2.0000000000000009</v>
      </c>
      <c r="J2619">
        <v>1.0000000000000004</v>
      </c>
      <c r="K2619">
        <v>1.0000000000000002</v>
      </c>
      <c r="L2619">
        <v>2.9999999999999996</v>
      </c>
      <c r="M2619">
        <v>90</v>
      </c>
      <c r="N2619">
        <v>5.9999999999999982</v>
      </c>
      <c r="O2619">
        <v>10.000000000000002</v>
      </c>
      <c r="P2619">
        <v>0</v>
      </c>
      <c r="Q2619">
        <v>2.0000000000000004</v>
      </c>
      <c r="R2619">
        <v>116</v>
      </c>
      <c r="S2619">
        <v>25.000000000000004</v>
      </c>
      <c r="T2619">
        <v>1</v>
      </c>
      <c r="U2619">
        <v>0</v>
      </c>
      <c r="V2619">
        <v>9</v>
      </c>
      <c r="W2619">
        <v>98</v>
      </c>
      <c r="X2619">
        <v>0</v>
      </c>
      <c r="Y2619">
        <v>1.0000000000000002</v>
      </c>
      <c r="Z2619">
        <v>4.9999999999999982</v>
      </c>
      <c r="AA2619">
        <v>9.0000000000000036</v>
      </c>
      <c r="AB2619">
        <v>111</v>
      </c>
      <c r="AC2619">
        <v>9.9999999999999964</v>
      </c>
      <c r="AD2619">
        <v>0</v>
      </c>
      <c r="AE2619">
        <v>3</v>
      </c>
      <c r="AF2619">
        <v>5.0000000000000009</v>
      </c>
      <c r="AG2619">
        <v>116</v>
      </c>
      <c r="AH2619">
        <v>0</v>
      </c>
      <c r="AI2619">
        <v>2.0000000000000009</v>
      </c>
      <c r="AJ2619">
        <v>1.0000000000000002</v>
      </c>
      <c r="AK2619">
        <v>1.0000000000000002</v>
      </c>
      <c r="AL2619">
        <v>111</v>
      </c>
      <c r="AM2619">
        <v>2.0000000000000009</v>
      </c>
      <c r="AN2619">
        <v>0</v>
      </c>
      <c r="AO2619">
        <v>0</v>
      </c>
      <c r="AP2619">
        <v>1.0000000000000002</v>
      </c>
      <c r="AQ2619">
        <v>122</v>
      </c>
      <c r="AR2619">
        <v>2.0000000000000004</v>
      </c>
      <c r="AS2619">
        <v>0</v>
      </c>
      <c r="AT2619">
        <v>0</v>
      </c>
      <c r="AU2619">
        <v>2.0000000000000004</v>
      </c>
      <c r="AV2619">
        <v>121</v>
      </c>
      <c r="AW2619">
        <v>2</v>
      </c>
      <c r="AX2619">
        <v>1.0000000000000002</v>
      </c>
      <c r="AY2619">
        <v>3</v>
      </c>
      <c r="AZ2619">
        <v>4.0000000000000009</v>
      </c>
      <c r="BA2619">
        <v>115</v>
      </c>
      <c r="BB2619">
        <v>2.0000000000000009</v>
      </c>
      <c r="BC2619">
        <v>2.0000000000000004</v>
      </c>
      <c r="BD2619">
        <v>4.0000000000000036</v>
      </c>
      <c r="BE2619">
        <v>0</v>
      </c>
      <c r="BF2619">
        <v>118</v>
      </c>
      <c r="BG2619">
        <v>2.0000000000000009</v>
      </c>
      <c r="BH2619">
        <v>6</v>
      </c>
      <c r="BI2619">
        <v>0</v>
      </c>
      <c r="BJ2619">
        <v>1</v>
      </c>
    </row>
    <row r="2620" spans="1:62" ht="17.100000000000001" customHeight="1" x14ac:dyDescent="0.25">
      <c r="A2620" t="s">
        <v>2672</v>
      </c>
      <c r="B2620" t="s">
        <v>6697</v>
      </c>
      <c r="C2620" t="s">
        <v>1768</v>
      </c>
      <c r="D2620" t="s">
        <v>2671</v>
      </c>
      <c r="E2620" t="s">
        <v>6421</v>
      </c>
      <c r="F2620" t="s">
        <v>2673</v>
      </c>
      <c r="G2620">
        <v>3</v>
      </c>
      <c r="H2620">
        <v>30</v>
      </c>
      <c r="I2620">
        <v>1.0000000000000002</v>
      </c>
      <c r="J2620">
        <v>1</v>
      </c>
      <c r="K2620">
        <v>0</v>
      </c>
      <c r="L2620">
        <v>1</v>
      </c>
      <c r="M2620">
        <v>32</v>
      </c>
      <c r="N2620">
        <v>0</v>
      </c>
      <c r="O2620">
        <v>0</v>
      </c>
      <c r="P2620">
        <v>0</v>
      </c>
      <c r="Q2620">
        <v>0</v>
      </c>
      <c r="R2620">
        <v>22</v>
      </c>
      <c r="S2620">
        <v>0</v>
      </c>
      <c r="T2620">
        <v>0.99999999999999989</v>
      </c>
      <c r="U2620">
        <v>0</v>
      </c>
      <c r="V2620">
        <v>1.0000000000000002</v>
      </c>
      <c r="W2620">
        <v>25</v>
      </c>
      <c r="X2620">
        <v>0.99999999999999989</v>
      </c>
      <c r="Y2620">
        <v>1</v>
      </c>
      <c r="Z2620">
        <v>3</v>
      </c>
      <c r="AA2620">
        <v>11.000000000000002</v>
      </c>
      <c r="AB2620">
        <v>27</v>
      </c>
      <c r="AC2620">
        <v>0</v>
      </c>
      <c r="AD2620">
        <v>1</v>
      </c>
      <c r="AE2620">
        <v>4.0000000000000009</v>
      </c>
      <c r="AF2620">
        <v>3.0000000000000004</v>
      </c>
      <c r="AG2620">
        <v>27</v>
      </c>
      <c r="AH2620">
        <v>0</v>
      </c>
      <c r="AI2620">
        <v>4.9999999999999982</v>
      </c>
      <c r="AJ2620">
        <v>4.0000000000000009</v>
      </c>
      <c r="AK2620">
        <v>1</v>
      </c>
      <c r="AL2620">
        <v>26</v>
      </c>
      <c r="AM2620">
        <v>1.9999999999999998</v>
      </c>
      <c r="AN2620">
        <v>0</v>
      </c>
      <c r="AO2620">
        <v>1.0000000000000002</v>
      </c>
      <c r="AP2620">
        <v>2</v>
      </c>
      <c r="AQ2620">
        <v>26</v>
      </c>
      <c r="AR2620">
        <v>0</v>
      </c>
      <c r="AS2620">
        <v>0.99999999999999989</v>
      </c>
      <c r="AT2620">
        <v>1.0000000000000002</v>
      </c>
      <c r="AU2620">
        <v>0</v>
      </c>
      <c r="AV2620">
        <v>23</v>
      </c>
      <c r="AW2620">
        <v>0</v>
      </c>
      <c r="AX2620">
        <v>0</v>
      </c>
      <c r="AY2620">
        <v>2.0000000000000004</v>
      </c>
      <c r="AZ2620">
        <v>3.0000000000000004</v>
      </c>
      <c r="BA2620">
        <v>25</v>
      </c>
      <c r="BB2620">
        <v>0</v>
      </c>
      <c r="BC2620">
        <v>0</v>
      </c>
      <c r="BD2620">
        <v>4.0000000000000009</v>
      </c>
      <c r="BE2620">
        <v>1.0000000000000002</v>
      </c>
      <c r="BF2620">
        <v>26</v>
      </c>
      <c r="BG2620">
        <v>0</v>
      </c>
      <c r="BH2620">
        <v>0</v>
      </c>
      <c r="BI2620">
        <v>2.0000000000000004</v>
      </c>
      <c r="BJ2620">
        <v>0</v>
      </c>
    </row>
    <row r="2621" spans="1:62" ht="17.100000000000001" customHeight="1" x14ac:dyDescent="0.25">
      <c r="A2621" t="s">
        <v>2672</v>
      </c>
      <c r="B2621" t="s">
        <v>6697</v>
      </c>
      <c r="C2621" t="s">
        <v>1768</v>
      </c>
      <c r="D2621" t="s">
        <v>2671</v>
      </c>
      <c r="E2621" t="s">
        <v>6421</v>
      </c>
      <c r="F2621" t="s">
        <v>2670</v>
      </c>
      <c r="G2621">
        <v>4</v>
      </c>
      <c r="H2621">
        <v>6</v>
      </c>
      <c r="I2621">
        <v>0</v>
      </c>
      <c r="J2621">
        <v>0</v>
      </c>
      <c r="K2621">
        <v>0</v>
      </c>
      <c r="L2621">
        <v>0</v>
      </c>
      <c r="M2621">
        <v>5</v>
      </c>
      <c r="N2621">
        <v>0</v>
      </c>
      <c r="O2621">
        <v>0</v>
      </c>
      <c r="P2621">
        <v>0</v>
      </c>
      <c r="Q2621">
        <v>0</v>
      </c>
      <c r="R2621">
        <v>5</v>
      </c>
      <c r="S2621">
        <v>0</v>
      </c>
      <c r="T2621">
        <v>0</v>
      </c>
      <c r="U2621">
        <v>0</v>
      </c>
      <c r="V2621">
        <v>0</v>
      </c>
      <c r="W2621">
        <v>3</v>
      </c>
      <c r="X2621">
        <v>0</v>
      </c>
      <c r="Y2621">
        <v>0</v>
      </c>
      <c r="Z2621">
        <v>1</v>
      </c>
      <c r="AA2621">
        <v>0</v>
      </c>
      <c r="AB2621">
        <v>1</v>
      </c>
      <c r="AC2621">
        <v>0</v>
      </c>
      <c r="AD2621">
        <v>0</v>
      </c>
      <c r="AE2621">
        <v>0</v>
      </c>
      <c r="AF2621">
        <v>0</v>
      </c>
      <c r="AG2621">
        <v>2</v>
      </c>
      <c r="AH2621">
        <v>0</v>
      </c>
      <c r="AI2621">
        <v>0</v>
      </c>
      <c r="AJ2621">
        <v>0</v>
      </c>
      <c r="AK2621">
        <v>0</v>
      </c>
      <c r="AL2621">
        <v>2</v>
      </c>
      <c r="AM2621">
        <v>0</v>
      </c>
      <c r="AN2621">
        <v>0</v>
      </c>
      <c r="AO2621">
        <v>0</v>
      </c>
      <c r="AP2621">
        <v>0</v>
      </c>
      <c r="AQ2621">
        <v>4</v>
      </c>
      <c r="AR2621">
        <v>0</v>
      </c>
      <c r="AS2621">
        <v>0</v>
      </c>
      <c r="AT2621">
        <v>0</v>
      </c>
      <c r="AU2621">
        <v>0</v>
      </c>
      <c r="AV2621">
        <v>4</v>
      </c>
      <c r="AW2621">
        <v>0</v>
      </c>
      <c r="AX2621">
        <v>0</v>
      </c>
      <c r="AY2621">
        <v>0</v>
      </c>
      <c r="AZ2621">
        <v>0</v>
      </c>
      <c r="BA2621">
        <v>5</v>
      </c>
      <c r="BB2621">
        <v>0</v>
      </c>
      <c r="BC2621">
        <v>0</v>
      </c>
      <c r="BD2621">
        <v>0</v>
      </c>
      <c r="BE2621">
        <v>0</v>
      </c>
      <c r="BF2621">
        <v>4</v>
      </c>
      <c r="BG2621">
        <v>0</v>
      </c>
      <c r="BH2621">
        <v>0</v>
      </c>
      <c r="BI2621">
        <v>0</v>
      </c>
      <c r="BJ2621">
        <v>0</v>
      </c>
    </row>
    <row r="2622" spans="1:62" ht="17.100000000000001" customHeight="1" x14ac:dyDescent="0.25">
      <c r="A2622" t="s">
        <v>2507</v>
      </c>
      <c r="B2622" t="s">
        <v>6708</v>
      </c>
      <c r="C2622" t="s">
        <v>21</v>
      </c>
      <c r="D2622" t="s">
        <v>2666</v>
      </c>
      <c r="E2622" t="s">
        <v>6709</v>
      </c>
      <c r="F2622" t="s">
        <v>2669</v>
      </c>
      <c r="G2622">
        <v>1</v>
      </c>
      <c r="H2622">
        <v>33931</v>
      </c>
      <c r="I2622">
        <v>6856.0000000000437</v>
      </c>
      <c r="J2622">
        <v>5236.00000000002</v>
      </c>
      <c r="K2622">
        <v>945.99999999999511</v>
      </c>
      <c r="L2622">
        <v>3342.9999999999868</v>
      </c>
      <c r="M2622">
        <v>34177</v>
      </c>
      <c r="N2622">
        <v>6105.0000000000246</v>
      </c>
      <c r="O2622">
        <v>4824.9999999999973</v>
      </c>
      <c r="P2622">
        <v>884.00000000000455</v>
      </c>
      <c r="Q2622">
        <v>2321.0000000000186</v>
      </c>
      <c r="R2622">
        <v>35806</v>
      </c>
      <c r="S2622">
        <v>4532.0000000000036</v>
      </c>
      <c r="T2622">
        <v>7422.0000000000327</v>
      </c>
      <c r="U2622">
        <v>1772.0000000000139</v>
      </c>
      <c r="V2622">
        <v>7147.9999999999709</v>
      </c>
      <c r="W2622">
        <v>35310</v>
      </c>
      <c r="X2622">
        <v>2291.9999999999882</v>
      </c>
      <c r="Y2622">
        <v>3525.9999999999845</v>
      </c>
      <c r="Z2622">
        <v>2996.9999999999745</v>
      </c>
      <c r="AA2622">
        <v>11599.999999999891</v>
      </c>
      <c r="AB2622">
        <v>32399</v>
      </c>
      <c r="AC2622">
        <v>3410.0000000000041</v>
      </c>
      <c r="AD2622">
        <v>3176.0000000000009</v>
      </c>
      <c r="AE2622">
        <v>2351.0000000000182</v>
      </c>
      <c r="AF2622">
        <v>4085.0000000000455</v>
      </c>
      <c r="AG2622">
        <v>31689</v>
      </c>
      <c r="AH2622">
        <v>3441.9999999999841</v>
      </c>
      <c r="AI2622">
        <v>3771.0000000000418</v>
      </c>
      <c r="AJ2622">
        <v>1878.9999999999939</v>
      </c>
      <c r="AK2622">
        <v>2522.9999999999932</v>
      </c>
      <c r="AL2622">
        <v>31692</v>
      </c>
      <c r="AM2622">
        <v>3692.0000000000032</v>
      </c>
      <c r="AN2622">
        <v>3671.9999999999918</v>
      </c>
      <c r="AO2622">
        <v>1945.9999999999986</v>
      </c>
      <c r="AP2622">
        <v>2561.9999999999868</v>
      </c>
      <c r="AQ2622">
        <v>30084</v>
      </c>
      <c r="AR2622">
        <v>3504.0000000000291</v>
      </c>
      <c r="AS2622">
        <v>3243.0000000000018</v>
      </c>
      <c r="AT2622">
        <v>1547.9999999999916</v>
      </c>
      <c r="AU2622">
        <v>2174.0000000000059</v>
      </c>
      <c r="AV2622">
        <v>31688</v>
      </c>
      <c r="AW2622">
        <v>5023.0000000000518</v>
      </c>
      <c r="AX2622">
        <v>3700.0000000000068</v>
      </c>
      <c r="AY2622">
        <v>1526.9999999999945</v>
      </c>
      <c r="AZ2622">
        <v>1885.0000000000075</v>
      </c>
      <c r="BA2622">
        <v>32097</v>
      </c>
      <c r="BB2622">
        <v>5905</v>
      </c>
      <c r="BC2622">
        <v>3735.9999999999995</v>
      </c>
      <c r="BD2622">
        <v>1127.9999999999827</v>
      </c>
      <c r="BE2622">
        <v>1810.0000000000025</v>
      </c>
      <c r="BF2622">
        <v>31317</v>
      </c>
      <c r="BG2622">
        <v>5375.9999999999764</v>
      </c>
      <c r="BH2622">
        <v>4977.99999999996</v>
      </c>
      <c r="BI2622">
        <v>1006.000000000002</v>
      </c>
      <c r="BJ2622">
        <v>1650.9999999999825</v>
      </c>
    </row>
    <row r="2623" spans="1:62" ht="17.100000000000001" customHeight="1" x14ac:dyDescent="0.25">
      <c r="A2623" t="s">
        <v>2507</v>
      </c>
      <c r="B2623" t="s">
        <v>6708</v>
      </c>
      <c r="C2623" t="s">
        <v>21</v>
      </c>
      <c r="D2623" t="s">
        <v>2666</v>
      </c>
      <c r="E2623" t="s">
        <v>6709</v>
      </c>
      <c r="F2623" t="s">
        <v>2668</v>
      </c>
      <c r="G2623">
        <v>2</v>
      </c>
      <c r="H2623">
        <v>41690</v>
      </c>
      <c r="I2623">
        <v>969.00000000001387</v>
      </c>
      <c r="J2623">
        <v>1403.9999999999891</v>
      </c>
      <c r="K2623">
        <v>1046.0000000000011</v>
      </c>
      <c r="L2623">
        <v>2946.0000000000073</v>
      </c>
      <c r="M2623">
        <v>41639</v>
      </c>
      <c r="N2623">
        <v>1184.9999999999966</v>
      </c>
      <c r="O2623">
        <v>999.9999999999942</v>
      </c>
      <c r="P2623">
        <v>752.99999999999761</v>
      </c>
      <c r="Q2623">
        <v>1444.9999999999764</v>
      </c>
      <c r="R2623">
        <v>39258</v>
      </c>
      <c r="S2623">
        <v>752.99999999999557</v>
      </c>
      <c r="T2623">
        <v>1310.9999999999984</v>
      </c>
      <c r="U2623">
        <v>1110.9999999999877</v>
      </c>
      <c r="V2623">
        <v>4536.0000000000146</v>
      </c>
      <c r="W2623">
        <v>34838</v>
      </c>
      <c r="X2623">
        <v>461.99999999999807</v>
      </c>
      <c r="Y2623">
        <v>779.00000000000591</v>
      </c>
      <c r="Z2623">
        <v>1514.0000000000002</v>
      </c>
      <c r="AA2623">
        <v>4369.9999999999754</v>
      </c>
      <c r="AB2623">
        <v>36768</v>
      </c>
      <c r="AC2623">
        <v>319.99999999999756</v>
      </c>
      <c r="AD2623">
        <v>641.99999999999579</v>
      </c>
      <c r="AE2623">
        <v>1632.9999999999977</v>
      </c>
      <c r="AF2623">
        <v>2489.000000000015</v>
      </c>
      <c r="AG2623">
        <v>37026</v>
      </c>
      <c r="AH2623">
        <v>555.99999999999761</v>
      </c>
      <c r="AI2623">
        <v>776.99999999999784</v>
      </c>
      <c r="AJ2623">
        <v>1358.9999999999948</v>
      </c>
      <c r="AK2623">
        <v>1731.9999999999977</v>
      </c>
      <c r="AL2623">
        <v>36815</v>
      </c>
      <c r="AM2623">
        <v>568.00000000000398</v>
      </c>
      <c r="AN2623">
        <v>693.99999999999761</v>
      </c>
      <c r="AO2623">
        <v>1315.0000000000077</v>
      </c>
      <c r="AP2623">
        <v>1473.0000000000014</v>
      </c>
      <c r="AQ2623">
        <v>37462</v>
      </c>
      <c r="AR2623">
        <v>687.00000000000011</v>
      </c>
      <c r="AS2623">
        <v>878.99999999999807</v>
      </c>
      <c r="AT2623">
        <v>1268.9999999999995</v>
      </c>
      <c r="AU2623">
        <v>1515.9999999999973</v>
      </c>
      <c r="AV2623">
        <v>37419</v>
      </c>
      <c r="AW2623">
        <v>651.99999999999864</v>
      </c>
      <c r="AX2623">
        <v>691.00000000000443</v>
      </c>
      <c r="AY2623">
        <v>1092.9999999999961</v>
      </c>
      <c r="AZ2623">
        <v>1185.0000000000075</v>
      </c>
      <c r="BA2623">
        <v>39745</v>
      </c>
      <c r="BB2623">
        <v>1213.0000000000034</v>
      </c>
      <c r="BC2623">
        <v>787.00000000000557</v>
      </c>
      <c r="BD2623">
        <v>985.99999999999977</v>
      </c>
      <c r="BE2623">
        <v>1197.0000000000002</v>
      </c>
      <c r="BF2623">
        <v>40275</v>
      </c>
      <c r="BG2623">
        <v>822.00000000000466</v>
      </c>
      <c r="BH2623">
        <v>1330.0000000000048</v>
      </c>
      <c r="BI2623">
        <v>988.00000000000375</v>
      </c>
      <c r="BJ2623">
        <v>1195.9999999999952</v>
      </c>
    </row>
    <row r="2624" spans="1:62" ht="17.100000000000001" customHeight="1" x14ac:dyDescent="0.25">
      <c r="A2624" t="s">
        <v>2507</v>
      </c>
      <c r="B2624" t="s">
        <v>6708</v>
      </c>
      <c r="C2624" t="s">
        <v>21</v>
      </c>
      <c r="D2624" t="s">
        <v>2666</v>
      </c>
      <c r="E2624" t="s">
        <v>6709</v>
      </c>
      <c r="F2624" t="s">
        <v>2667</v>
      </c>
      <c r="G2624">
        <v>3</v>
      </c>
      <c r="H2624">
        <v>11103</v>
      </c>
      <c r="I2624">
        <v>203.99999999999997</v>
      </c>
      <c r="J2624">
        <v>396.99999999999932</v>
      </c>
      <c r="K2624">
        <v>180.00000000000031</v>
      </c>
      <c r="L2624">
        <v>1598.0000000000011</v>
      </c>
      <c r="M2624">
        <v>11279</v>
      </c>
      <c r="N2624">
        <v>388.99999999999727</v>
      </c>
      <c r="O2624">
        <v>332.99999999999932</v>
      </c>
      <c r="P2624">
        <v>87.999999999999616</v>
      </c>
      <c r="Q2624">
        <v>633.00000000000091</v>
      </c>
      <c r="R2624">
        <v>11031</v>
      </c>
      <c r="S2624">
        <v>283.99999999999983</v>
      </c>
      <c r="T2624">
        <v>403.00000000000142</v>
      </c>
      <c r="U2624">
        <v>180.99999999999915</v>
      </c>
      <c r="V2624">
        <v>1203.9999999999986</v>
      </c>
      <c r="W2624">
        <v>9983</v>
      </c>
      <c r="X2624">
        <v>59.000000000000057</v>
      </c>
      <c r="Y2624">
        <v>179.00000000000043</v>
      </c>
      <c r="Z2624">
        <v>288.00000000000091</v>
      </c>
      <c r="AA2624">
        <v>1697.9999999999989</v>
      </c>
      <c r="AB2624">
        <v>10227</v>
      </c>
      <c r="AC2624">
        <v>70</v>
      </c>
      <c r="AD2624">
        <v>224.00000000000017</v>
      </c>
      <c r="AE2624">
        <v>244.00000000000014</v>
      </c>
      <c r="AF2624">
        <v>985.99999999999829</v>
      </c>
      <c r="AG2624">
        <v>10015</v>
      </c>
      <c r="AH2624">
        <v>98.000000000000142</v>
      </c>
      <c r="AI2624">
        <v>229.99999999999952</v>
      </c>
      <c r="AJ2624">
        <v>211.0000000000004</v>
      </c>
      <c r="AK2624">
        <v>682.00000000000023</v>
      </c>
      <c r="AL2624">
        <v>10341</v>
      </c>
      <c r="AM2624">
        <v>124.00000000000009</v>
      </c>
      <c r="AN2624">
        <v>351.0000000000004</v>
      </c>
      <c r="AO2624">
        <v>191.0000000000002</v>
      </c>
      <c r="AP2624">
        <v>827.99999999999955</v>
      </c>
      <c r="AQ2624">
        <v>10607</v>
      </c>
      <c r="AR2624">
        <v>232.99999999999974</v>
      </c>
      <c r="AS2624">
        <v>452.00000000000057</v>
      </c>
      <c r="AT2624">
        <v>178.9999999999996</v>
      </c>
      <c r="AU2624">
        <v>632.00000000000114</v>
      </c>
      <c r="AV2624">
        <v>10391</v>
      </c>
      <c r="AW2624">
        <v>187.00000000000045</v>
      </c>
      <c r="AX2624">
        <v>246.00000000000205</v>
      </c>
      <c r="AY2624">
        <v>137.00000000000009</v>
      </c>
      <c r="AZ2624">
        <v>584.00000000000023</v>
      </c>
      <c r="BA2624">
        <v>10893</v>
      </c>
      <c r="BB2624">
        <v>199.99999999999932</v>
      </c>
      <c r="BC2624">
        <v>331.00000000000193</v>
      </c>
      <c r="BD2624">
        <v>116.99999999999987</v>
      </c>
      <c r="BE2624">
        <v>579.00000000000102</v>
      </c>
      <c r="BF2624">
        <v>11599</v>
      </c>
      <c r="BG2624">
        <v>148.99999999999895</v>
      </c>
      <c r="BH2624">
        <v>357.99999999999847</v>
      </c>
      <c r="BI2624">
        <v>90.999999999999986</v>
      </c>
      <c r="BJ2624">
        <v>680.00000000000443</v>
      </c>
    </row>
    <row r="2625" spans="1:62" ht="17.100000000000001" customHeight="1" x14ac:dyDescent="0.25">
      <c r="A2625" t="s">
        <v>2507</v>
      </c>
      <c r="B2625" t="s">
        <v>6708</v>
      </c>
      <c r="C2625" t="s">
        <v>21</v>
      </c>
      <c r="D2625" t="s">
        <v>2666</v>
      </c>
      <c r="E2625" t="s">
        <v>6709</v>
      </c>
      <c r="F2625" t="s">
        <v>2665</v>
      </c>
      <c r="G2625">
        <v>4</v>
      </c>
      <c r="H2625">
        <v>3093</v>
      </c>
      <c r="I2625">
        <v>44.999999999999957</v>
      </c>
      <c r="J2625">
        <v>124.00000000000014</v>
      </c>
      <c r="K2625">
        <v>65.000000000000114</v>
      </c>
      <c r="L2625">
        <v>607.99999999999955</v>
      </c>
      <c r="M2625">
        <v>3280</v>
      </c>
      <c r="N2625">
        <v>72.000000000000043</v>
      </c>
      <c r="O2625">
        <v>86.000000000000128</v>
      </c>
      <c r="P2625">
        <v>56.00000000000005</v>
      </c>
      <c r="Q2625">
        <v>240.99999999999963</v>
      </c>
      <c r="R2625">
        <v>3240</v>
      </c>
      <c r="S2625">
        <v>12.000000000000012</v>
      </c>
      <c r="T2625">
        <v>56.000000000000071</v>
      </c>
      <c r="U2625">
        <v>72.000000000000085</v>
      </c>
      <c r="V2625">
        <v>348.00000000000017</v>
      </c>
      <c r="W2625">
        <v>2930</v>
      </c>
      <c r="X2625">
        <v>8.0000000000000195</v>
      </c>
      <c r="Y2625">
        <v>44.000000000000036</v>
      </c>
      <c r="Z2625">
        <v>70.000000000000028</v>
      </c>
      <c r="AA2625">
        <v>571.00000000000023</v>
      </c>
      <c r="AB2625">
        <v>2915</v>
      </c>
      <c r="AC2625">
        <v>11.999999999999988</v>
      </c>
      <c r="AD2625">
        <v>49.00000000000005</v>
      </c>
      <c r="AE2625">
        <v>34.000000000000036</v>
      </c>
      <c r="AF2625">
        <v>581.9999999999992</v>
      </c>
      <c r="AG2625">
        <v>3419</v>
      </c>
      <c r="AH2625">
        <v>15.000000000000027</v>
      </c>
      <c r="AI2625">
        <v>98.00000000000027</v>
      </c>
      <c r="AJ2625">
        <v>43.999999999999879</v>
      </c>
      <c r="AK2625">
        <v>435.99999999999983</v>
      </c>
      <c r="AL2625">
        <v>2930</v>
      </c>
      <c r="AM2625">
        <v>27.000000000000068</v>
      </c>
      <c r="AN2625">
        <v>72.000000000000071</v>
      </c>
      <c r="AO2625">
        <v>45.999999999999879</v>
      </c>
      <c r="AP2625">
        <v>403.00000000000068</v>
      </c>
      <c r="AQ2625">
        <v>2978</v>
      </c>
      <c r="AR2625">
        <v>26.000000000000085</v>
      </c>
      <c r="AS2625">
        <v>113.99999999999987</v>
      </c>
      <c r="AT2625">
        <v>42.000000000000021</v>
      </c>
      <c r="AU2625">
        <v>346.00000000000006</v>
      </c>
      <c r="AV2625">
        <v>2964</v>
      </c>
      <c r="AW2625">
        <v>15.000000000000021</v>
      </c>
      <c r="AX2625">
        <v>50.000000000000078</v>
      </c>
      <c r="AY2625">
        <v>37.000000000000121</v>
      </c>
      <c r="AZ2625">
        <v>272.00000000000023</v>
      </c>
      <c r="BA2625">
        <v>2974</v>
      </c>
      <c r="BB2625">
        <v>23.999999999999936</v>
      </c>
      <c r="BC2625">
        <v>94.000000000000142</v>
      </c>
      <c r="BD2625">
        <v>39.999999999999993</v>
      </c>
      <c r="BE2625">
        <v>294.00000000000063</v>
      </c>
      <c r="BF2625">
        <v>3009</v>
      </c>
      <c r="BG2625">
        <v>9.0000000000000266</v>
      </c>
      <c r="BH2625">
        <v>43.000000000000007</v>
      </c>
      <c r="BI2625">
        <v>39.000000000000071</v>
      </c>
      <c r="BJ2625">
        <v>322.99999999999989</v>
      </c>
    </row>
    <row r="2626" spans="1:62" ht="17.100000000000001" customHeight="1" x14ac:dyDescent="0.25">
      <c r="A2626" t="s">
        <v>2507</v>
      </c>
      <c r="B2626" t="s">
        <v>6708</v>
      </c>
      <c r="C2626" t="s">
        <v>949</v>
      </c>
      <c r="D2626" t="s">
        <v>2661</v>
      </c>
      <c r="E2626" t="s">
        <v>6710</v>
      </c>
      <c r="F2626" t="s">
        <v>2664</v>
      </c>
      <c r="G2626">
        <v>1</v>
      </c>
      <c r="H2626">
        <v>267</v>
      </c>
      <c r="I2626">
        <v>77.999999999999986</v>
      </c>
      <c r="J2626">
        <v>46.000000000000007</v>
      </c>
      <c r="K2626">
        <v>14.000000000000005</v>
      </c>
      <c r="L2626">
        <v>16.000000000000004</v>
      </c>
      <c r="M2626">
        <v>356</v>
      </c>
      <c r="N2626">
        <v>53.999999999999986</v>
      </c>
      <c r="O2626">
        <v>49.000000000000014</v>
      </c>
      <c r="P2626">
        <v>21.999999999999993</v>
      </c>
      <c r="Q2626">
        <v>9.0000000000000036</v>
      </c>
      <c r="R2626">
        <v>331</v>
      </c>
      <c r="S2626">
        <v>113.99999999999999</v>
      </c>
      <c r="T2626">
        <v>82.000000000000014</v>
      </c>
      <c r="U2626">
        <v>18.000000000000004</v>
      </c>
      <c r="V2626">
        <v>18.999999999999993</v>
      </c>
      <c r="W2626">
        <v>299</v>
      </c>
      <c r="X2626">
        <v>28.999999999999972</v>
      </c>
      <c r="Y2626">
        <v>26.999999999999993</v>
      </c>
      <c r="Z2626">
        <v>18.000000000000007</v>
      </c>
      <c r="AA2626">
        <v>31.000000000000014</v>
      </c>
      <c r="AB2626">
        <v>297</v>
      </c>
      <c r="AC2626">
        <v>28.000000000000014</v>
      </c>
      <c r="AD2626">
        <v>31.000000000000004</v>
      </c>
      <c r="AE2626">
        <v>33</v>
      </c>
      <c r="AF2626">
        <v>26.000000000000014</v>
      </c>
      <c r="AG2626">
        <v>381</v>
      </c>
      <c r="AH2626">
        <v>80.999999999999986</v>
      </c>
      <c r="AI2626">
        <v>40.000000000000007</v>
      </c>
      <c r="AJ2626">
        <v>32.000000000000007</v>
      </c>
      <c r="AK2626">
        <v>28.000000000000032</v>
      </c>
      <c r="AL2626">
        <v>422</v>
      </c>
      <c r="AM2626">
        <v>79.000000000000043</v>
      </c>
      <c r="AN2626">
        <v>94.000000000000014</v>
      </c>
      <c r="AO2626">
        <v>24.999999999999968</v>
      </c>
      <c r="AP2626">
        <v>27.000000000000021</v>
      </c>
      <c r="AQ2626">
        <v>352</v>
      </c>
      <c r="AR2626">
        <v>42.999999999999993</v>
      </c>
      <c r="AS2626">
        <v>62</v>
      </c>
      <c r="AT2626">
        <v>34.000000000000021</v>
      </c>
      <c r="AU2626">
        <v>41.000000000000014</v>
      </c>
      <c r="AV2626">
        <v>360</v>
      </c>
      <c r="AW2626">
        <v>11.999999999999996</v>
      </c>
      <c r="AX2626">
        <v>68.999999999999929</v>
      </c>
      <c r="AY2626">
        <v>31</v>
      </c>
      <c r="AZ2626">
        <v>35.999999999999979</v>
      </c>
      <c r="BA2626">
        <v>327</v>
      </c>
      <c r="BB2626">
        <v>47.999999999999993</v>
      </c>
      <c r="BC2626">
        <v>57.00000000000005</v>
      </c>
      <c r="BD2626">
        <v>17.000000000000014</v>
      </c>
      <c r="BE2626">
        <v>32</v>
      </c>
      <c r="BF2626">
        <v>313</v>
      </c>
      <c r="BG2626">
        <v>15.000000000000004</v>
      </c>
      <c r="BH2626">
        <v>42</v>
      </c>
      <c r="BI2626">
        <v>23.999999999999979</v>
      </c>
      <c r="BJ2626">
        <v>20.000000000000004</v>
      </c>
    </row>
    <row r="2627" spans="1:62" ht="17.100000000000001" customHeight="1" x14ac:dyDescent="0.25">
      <c r="A2627" t="s">
        <v>2507</v>
      </c>
      <c r="B2627" t="s">
        <v>6708</v>
      </c>
      <c r="C2627" t="s">
        <v>949</v>
      </c>
      <c r="D2627" t="s">
        <v>2661</v>
      </c>
      <c r="E2627" t="s">
        <v>6710</v>
      </c>
      <c r="F2627" t="s">
        <v>2663</v>
      </c>
      <c r="G2627">
        <v>2</v>
      </c>
      <c r="H2627">
        <v>249</v>
      </c>
      <c r="I2627">
        <v>4.0000000000000027</v>
      </c>
      <c r="J2627">
        <v>2.9999999999999987</v>
      </c>
      <c r="K2627">
        <v>23.999999999999996</v>
      </c>
      <c r="L2627">
        <v>4.0000000000000009</v>
      </c>
      <c r="M2627">
        <v>204</v>
      </c>
      <c r="N2627">
        <v>3.0000000000000058</v>
      </c>
      <c r="O2627">
        <v>0.99999999999999978</v>
      </c>
      <c r="P2627">
        <v>10.000000000000005</v>
      </c>
      <c r="Q2627">
        <v>5.0000000000000009</v>
      </c>
      <c r="R2627">
        <v>271</v>
      </c>
      <c r="S2627">
        <v>3.9999999999999996</v>
      </c>
      <c r="T2627">
        <v>2</v>
      </c>
      <c r="U2627">
        <v>12.000000000000005</v>
      </c>
      <c r="V2627">
        <v>4.0000000000000027</v>
      </c>
      <c r="W2627">
        <v>243</v>
      </c>
      <c r="X2627">
        <v>1</v>
      </c>
      <c r="Y2627">
        <v>7.0000000000000009</v>
      </c>
      <c r="Z2627">
        <v>8.9999999999999947</v>
      </c>
      <c r="AA2627">
        <v>7.0000000000000053</v>
      </c>
      <c r="AB2627">
        <v>248</v>
      </c>
      <c r="AC2627">
        <v>0</v>
      </c>
      <c r="AD2627">
        <v>1</v>
      </c>
      <c r="AE2627">
        <v>16.000000000000004</v>
      </c>
      <c r="AF2627">
        <v>4.0000000000000018</v>
      </c>
      <c r="AG2627">
        <v>211</v>
      </c>
      <c r="AH2627">
        <v>0.99999999999999967</v>
      </c>
      <c r="AI2627">
        <v>0</v>
      </c>
      <c r="AJ2627">
        <v>4</v>
      </c>
      <c r="AK2627">
        <v>1.9999999999999993</v>
      </c>
      <c r="AL2627">
        <v>288</v>
      </c>
      <c r="AM2627">
        <v>0.99999999999999978</v>
      </c>
      <c r="AN2627">
        <v>0</v>
      </c>
      <c r="AO2627">
        <v>5.9999999999999982</v>
      </c>
      <c r="AP2627">
        <v>3.9999999999999987</v>
      </c>
      <c r="AQ2627">
        <v>303</v>
      </c>
      <c r="AR2627">
        <v>6.0000000000000009</v>
      </c>
      <c r="AS2627">
        <v>0.99999999999999944</v>
      </c>
      <c r="AT2627">
        <v>14.000000000000007</v>
      </c>
      <c r="AU2627">
        <v>3.0000000000000018</v>
      </c>
      <c r="AV2627">
        <v>218</v>
      </c>
      <c r="AW2627">
        <v>1</v>
      </c>
      <c r="AX2627">
        <v>0</v>
      </c>
      <c r="AY2627">
        <v>10.999999999999996</v>
      </c>
      <c r="AZ2627">
        <v>1</v>
      </c>
      <c r="BA2627">
        <v>240</v>
      </c>
      <c r="BB2627">
        <v>2</v>
      </c>
      <c r="BC2627">
        <v>1</v>
      </c>
      <c r="BD2627">
        <v>8.0000000000000089</v>
      </c>
      <c r="BE2627">
        <v>1.0000000000000002</v>
      </c>
      <c r="BF2627">
        <v>223</v>
      </c>
      <c r="BG2627">
        <v>0</v>
      </c>
      <c r="BH2627">
        <v>1.0000000000000002</v>
      </c>
      <c r="BI2627">
        <v>16.000000000000007</v>
      </c>
      <c r="BJ2627">
        <v>4.0000000000000009</v>
      </c>
    </row>
    <row r="2628" spans="1:62" ht="17.100000000000001" customHeight="1" x14ac:dyDescent="0.25">
      <c r="A2628" t="s">
        <v>2507</v>
      </c>
      <c r="B2628" t="s">
        <v>6708</v>
      </c>
      <c r="C2628" t="s">
        <v>949</v>
      </c>
      <c r="D2628" t="s">
        <v>2661</v>
      </c>
      <c r="E2628" t="s">
        <v>6710</v>
      </c>
      <c r="F2628" t="s">
        <v>2662</v>
      </c>
      <c r="G2628">
        <v>3</v>
      </c>
      <c r="H2628">
        <v>8</v>
      </c>
      <c r="I2628">
        <v>0</v>
      </c>
      <c r="J2628">
        <v>0</v>
      </c>
      <c r="K2628">
        <v>0</v>
      </c>
      <c r="L2628">
        <v>0</v>
      </c>
      <c r="M2628">
        <v>3</v>
      </c>
      <c r="N2628">
        <v>0</v>
      </c>
      <c r="O2628">
        <v>0</v>
      </c>
      <c r="P2628">
        <v>0</v>
      </c>
      <c r="Q2628">
        <v>0</v>
      </c>
      <c r="R2628">
        <v>3</v>
      </c>
      <c r="S2628">
        <v>0</v>
      </c>
      <c r="T2628">
        <v>0</v>
      </c>
      <c r="U2628">
        <v>0</v>
      </c>
      <c r="V2628">
        <v>0</v>
      </c>
      <c r="W2628">
        <v>5</v>
      </c>
      <c r="X2628">
        <v>0</v>
      </c>
      <c r="Y2628">
        <v>0</v>
      </c>
      <c r="Z2628">
        <v>0</v>
      </c>
      <c r="AA2628">
        <v>0</v>
      </c>
      <c r="AB2628">
        <v>7</v>
      </c>
      <c r="AC2628">
        <v>0</v>
      </c>
      <c r="AD2628">
        <v>0</v>
      </c>
      <c r="AE2628">
        <v>0</v>
      </c>
      <c r="AF2628">
        <v>0</v>
      </c>
      <c r="AG2628">
        <v>8</v>
      </c>
      <c r="AH2628">
        <v>0</v>
      </c>
      <c r="AI2628">
        <v>0</v>
      </c>
      <c r="AJ2628">
        <v>0</v>
      </c>
      <c r="AK2628">
        <v>0</v>
      </c>
      <c r="AL2628">
        <v>9</v>
      </c>
      <c r="AM2628">
        <v>0</v>
      </c>
      <c r="AN2628">
        <v>0</v>
      </c>
      <c r="AO2628">
        <v>0</v>
      </c>
      <c r="AP2628">
        <v>0</v>
      </c>
      <c r="AQ2628">
        <v>8</v>
      </c>
      <c r="AR2628">
        <v>0</v>
      </c>
      <c r="AS2628">
        <v>0</v>
      </c>
      <c r="AT2628">
        <v>0</v>
      </c>
      <c r="AU2628">
        <v>0</v>
      </c>
      <c r="AV2628">
        <v>10</v>
      </c>
      <c r="AW2628">
        <v>0</v>
      </c>
      <c r="AX2628">
        <v>1.0000000000000002</v>
      </c>
      <c r="AY2628">
        <v>0</v>
      </c>
      <c r="AZ2628">
        <v>0</v>
      </c>
      <c r="BA2628">
        <v>10</v>
      </c>
      <c r="BB2628">
        <v>1.0000000000000002</v>
      </c>
      <c r="BC2628">
        <v>0.99999999999999989</v>
      </c>
      <c r="BD2628">
        <v>0</v>
      </c>
      <c r="BE2628">
        <v>0</v>
      </c>
      <c r="BF2628">
        <v>10</v>
      </c>
      <c r="BG2628">
        <v>0</v>
      </c>
      <c r="BH2628">
        <v>0</v>
      </c>
      <c r="BI2628">
        <v>0</v>
      </c>
      <c r="BJ2628">
        <v>0</v>
      </c>
    </row>
    <row r="2629" spans="1:62" ht="17.100000000000001" customHeight="1" x14ac:dyDescent="0.25">
      <c r="A2629" t="s">
        <v>2507</v>
      </c>
      <c r="B2629" t="s">
        <v>6708</v>
      </c>
      <c r="C2629" t="s">
        <v>949</v>
      </c>
      <c r="D2629" t="s">
        <v>2661</v>
      </c>
      <c r="E2629" t="s">
        <v>6710</v>
      </c>
      <c r="F2629" t="s">
        <v>2660</v>
      </c>
      <c r="G2629">
        <v>4</v>
      </c>
      <c r="H2629">
        <v>2</v>
      </c>
      <c r="I2629">
        <v>0</v>
      </c>
      <c r="J2629">
        <v>0</v>
      </c>
      <c r="K2629">
        <v>0</v>
      </c>
      <c r="L2629">
        <v>1</v>
      </c>
      <c r="M2629">
        <v>3</v>
      </c>
      <c r="N2629">
        <v>0</v>
      </c>
      <c r="O2629">
        <v>0</v>
      </c>
      <c r="P2629">
        <v>0</v>
      </c>
      <c r="Q2629">
        <v>0</v>
      </c>
      <c r="R2629">
        <v>3</v>
      </c>
      <c r="S2629">
        <v>0</v>
      </c>
      <c r="T2629">
        <v>0</v>
      </c>
      <c r="U2629">
        <v>0</v>
      </c>
      <c r="V2629">
        <v>0</v>
      </c>
      <c r="W2629">
        <v>3</v>
      </c>
      <c r="X2629">
        <v>0</v>
      </c>
      <c r="Y2629">
        <v>0</v>
      </c>
      <c r="Z2629">
        <v>0</v>
      </c>
      <c r="AA2629">
        <v>0</v>
      </c>
      <c r="AB2629">
        <v>2</v>
      </c>
      <c r="AC2629">
        <v>0</v>
      </c>
      <c r="AD2629">
        <v>0</v>
      </c>
      <c r="AE2629">
        <v>0</v>
      </c>
      <c r="AF2629">
        <v>1</v>
      </c>
      <c r="AG2629">
        <v>3</v>
      </c>
      <c r="AH2629">
        <v>0</v>
      </c>
      <c r="AI2629">
        <v>0</v>
      </c>
      <c r="AJ2629">
        <v>0</v>
      </c>
      <c r="AK2629">
        <v>0</v>
      </c>
      <c r="AL2629">
        <v>2</v>
      </c>
      <c r="AM2629">
        <v>0</v>
      </c>
      <c r="AN2629">
        <v>0</v>
      </c>
      <c r="AO2629">
        <v>0</v>
      </c>
      <c r="AP2629">
        <v>0</v>
      </c>
      <c r="AQ2629">
        <v>3</v>
      </c>
      <c r="AR2629">
        <v>0</v>
      </c>
      <c r="AS2629">
        <v>0</v>
      </c>
      <c r="AT2629">
        <v>0</v>
      </c>
      <c r="AU2629">
        <v>0</v>
      </c>
      <c r="AV2629">
        <v>3</v>
      </c>
      <c r="AW2629">
        <v>0</v>
      </c>
      <c r="AX2629">
        <v>0</v>
      </c>
      <c r="AY2629">
        <v>0</v>
      </c>
      <c r="AZ2629">
        <v>0</v>
      </c>
      <c r="BA2629">
        <v>4</v>
      </c>
      <c r="BB2629">
        <v>0</v>
      </c>
      <c r="BC2629">
        <v>0</v>
      </c>
      <c r="BD2629">
        <v>0</v>
      </c>
      <c r="BE2629">
        <v>0</v>
      </c>
      <c r="BF2629">
        <v>3</v>
      </c>
      <c r="BG2629">
        <v>0</v>
      </c>
      <c r="BH2629">
        <v>0</v>
      </c>
      <c r="BI2629">
        <v>0</v>
      </c>
      <c r="BJ2629">
        <v>0</v>
      </c>
    </row>
    <row r="2630" spans="1:62" ht="17.100000000000001" customHeight="1" x14ac:dyDescent="0.25">
      <c r="A2630" t="s">
        <v>2507</v>
      </c>
      <c r="B2630" t="s">
        <v>6708</v>
      </c>
      <c r="C2630" t="s">
        <v>2656</v>
      </c>
      <c r="D2630" t="s">
        <v>2655</v>
      </c>
      <c r="E2630" t="s">
        <v>6711</v>
      </c>
      <c r="F2630" t="s">
        <v>2659</v>
      </c>
      <c r="G2630">
        <v>1</v>
      </c>
      <c r="H2630">
        <v>428</v>
      </c>
      <c r="I2630">
        <v>120.99999999999996</v>
      </c>
      <c r="J2630">
        <v>85.999999999999929</v>
      </c>
      <c r="K2630">
        <v>71.000000000000043</v>
      </c>
      <c r="L2630">
        <v>6.9999999999999982</v>
      </c>
      <c r="M2630">
        <v>575</v>
      </c>
      <c r="N2630">
        <v>191.99999999999986</v>
      </c>
      <c r="O2630">
        <v>112.00000000000003</v>
      </c>
      <c r="P2630">
        <v>95.999999999999915</v>
      </c>
      <c r="Q2630">
        <v>14.000000000000002</v>
      </c>
      <c r="R2630">
        <v>504</v>
      </c>
      <c r="S2630">
        <v>101.00000000000003</v>
      </c>
      <c r="T2630">
        <v>151.00000000000011</v>
      </c>
      <c r="U2630">
        <v>78.000000000000057</v>
      </c>
      <c r="V2630">
        <v>16.000000000000014</v>
      </c>
      <c r="W2630">
        <v>493</v>
      </c>
      <c r="X2630">
        <v>140.00000000000006</v>
      </c>
      <c r="Y2630">
        <v>31.999999999999964</v>
      </c>
      <c r="Z2630">
        <v>46.000000000000071</v>
      </c>
      <c r="AA2630">
        <v>15.000000000000011</v>
      </c>
      <c r="AB2630">
        <v>544</v>
      </c>
      <c r="AC2630">
        <v>95.999999999999858</v>
      </c>
      <c r="AD2630">
        <v>76.000000000000071</v>
      </c>
      <c r="AE2630">
        <v>48.000000000000014</v>
      </c>
      <c r="AF2630">
        <v>19.999999999999996</v>
      </c>
      <c r="AG2630">
        <v>633</v>
      </c>
      <c r="AH2630">
        <v>127.99999999999993</v>
      </c>
      <c r="AI2630">
        <v>94.999999999999972</v>
      </c>
      <c r="AJ2630">
        <v>37.000000000000043</v>
      </c>
      <c r="AK2630">
        <v>18.999999999999972</v>
      </c>
      <c r="AL2630">
        <v>660</v>
      </c>
      <c r="AM2630">
        <v>159.00000000000006</v>
      </c>
      <c r="AN2630">
        <v>139.00000000000003</v>
      </c>
      <c r="AO2630">
        <v>40.000000000000021</v>
      </c>
      <c r="AP2630">
        <v>18.999999999999979</v>
      </c>
      <c r="AQ2630">
        <v>584</v>
      </c>
      <c r="AR2630">
        <v>89.000000000000014</v>
      </c>
      <c r="AS2630">
        <v>89.000000000000099</v>
      </c>
      <c r="AT2630">
        <v>38.999999999999972</v>
      </c>
      <c r="AU2630">
        <v>8.9999999999999982</v>
      </c>
      <c r="AV2630">
        <v>686</v>
      </c>
      <c r="AW2630">
        <v>93.000000000000028</v>
      </c>
      <c r="AX2630">
        <v>176.0000000000002</v>
      </c>
      <c r="AY2630">
        <v>28.000000000000004</v>
      </c>
      <c r="AZ2630">
        <v>17.000000000000018</v>
      </c>
      <c r="BA2630">
        <v>601</v>
      </c>
      <c r="BB2630">
        <v>105.00000000000009</v>
      </c>
      <c r="BC2630">
        <v>114.9999999999999</v>
      </c>
      <c r="BD2630">
        <v>29.000000000000036</v>
      </c>
      <c r="BE2630">
        <v>15.000000000000004</v>
      </c>
      <c r="BF2630">
        <v>579</v>
      </c>
      <c r="BG2630">
        <v>52.000000000000021</v>
      </c>
      <c r="BH2630">
        <v>171.00000000000017</v>
      </c>
      <c r="BI2630">
        <v>28.999999999999993</v>
      </c>
      <c r="BJ2630">
        <v>21.000000000000007</v>
      </c>
    </row>
    <row r="2631" spans="1:62" ht="17.100000000000001" customHeight="1" x14ac:dyDescent="0.25">
      <c r="A2631" t="s">
        <v>2507</v>
      </c>
      <c r="B2631" t="s">
        <v>6708</v>
      </c>
      <c r="C2631" t="s">
        <v>2656</v>
      </c>
      <c r="D2631" t="s">
        <v>2655</v>
      </c>
      <c r="E2631" t="s">
        <v>6711</v>
      </c>
      <c r="F2631" t="s">
        <v>2658</v>
      </c>
      <c r="G2631">
        <v>2</v>
      </c>
      <c r="H2631">
        <v>252</v>
      </c>
      <c r="I2631">
        <v>2.9999999999999987</v>
      </c>
      <c r="J2631">
        <v>8.0000000000000018</v>
      </c>
      <c r="K2631">
        <v>6.0000000000000027</v>
      </c>
      <c r="L2631">
        <v>9.0000000000000036</v>
      </c>
      <c r="M2631">
        <v>205</v>
      </c>
      <c r="N2631">
        <v>1.9999999999999996</v>
      </c>
      <c r="O2631">
        <v>0.99999999999999967</v>
      </c>
      <c r="P2631">
        <v>4.9999999999999991</v>
      </c>
      <c r="Q2631">
        <v>9</v>
      </c>
      <c r="R2631">
        <v>261</v>
      </c>
      <c r="S2631">
        <v>6.9999999999999991</v>
      </c>
      <c r="T2631">
        <v>1.9999999999999998</v>
      </c>
      <c r="U2631">
        <v>10.000000000000002</v>
      </c>
      <c r="V2631">
        <v>25.000000000000004</v>
      </c>
      <c r="W2631">
        <v>231</v>
      </c>
      <c r="X2631">
        <v>2.9999999999999996</v>
      </c>
      <c r="Y2631">
        <v>2.0000000000000009</v>
      </c>
      <c r="Z2631">
        <v>10.000000000000002</v>
      </c>
      <c r="AA2631">
        <v>22.999999999999993</v>
      </c>
      <c r="AB2631">
        <v>248</v>
      </c>
      <c r="AC2631">
        <v>1</v>
      </c>
      <c r="AD2631">
        <v>4.9999999999999991</v>
      </c>
      <c r="AE2631">
        <v>10</v>
      </c>
      <c r="AF2631">
        <v>12.000000000000005</v>
      </c>
      <c r="AG2631">
        <v>222</v>
      </c>
      <c r="AH2631">
        <v>9.9999999999999929</v>
      </c>
      <c r="AI2631">
        <v>9.0000000000000036</v>
      </c>
      <c r="AJ2631">
        <v>6.0000000000000044</v>
      </c>
      <c r="AK2631">
        <v>12.999999999999996</v>
      </c>
      <c r="AL2631">
        <v>263</v>
      </c>
      <c r="AM2631">
        <v>2.9999999999999987</v>
      </c>
      <c r="AN2631">
        <v>0.99999999999999989</v>
      </c>
      <c r="AO2631">
        <v>2.9999999999999991</v>
      </c>
      <c r="AP2631">
        <v>7.0000000000000027</v>
      </c>
      <c r="AQ2631">
        <v>281</v>
      </c>
      <c r="AR2631">
        <v>0.99999999999999956</v>
      </c>
      <c r="AS2631">
        <v>5.0000000000000027</v>
      </c>
      <c r="AT2631">
        <v>6.0000000000000018</v>
      </c>
      <c r="AU2631">
        <v>12.000000000000002</v>
      </c>
      <c r="AV2631">
        <v>239</v>
      </c>
      <c r="AW2631">
        <v>4.9999999999999991</v>
      </c>
      <c r="AX2631">
        <v>3.9999999999999996</v>
      </c>
      <c r="AY2631">
        <v>6.0000000000000009</v>
      </c>
      <c r="AZ2631">
        <v>6.9999999999999982</v>
      </c>
      <c r="BA2631">
        <v>260</v>
      </c>
      <c r="BB2631">
        <v>2.9999999999999987</v>
      </c>
      <c r="BC2631">
        <v>2.9999999999999996</v>
      </c>
      <c r="BD2631">
        <v>5.9999999999999982</v>
      </c>
      <c r="BE2631">
        <v>9.9999999999999982</v>
      </c>
      <c r="BF2631">
        <v>197</v>
      </c>
      <c r="BG2631">
        <v>1.9999999999999996</v>
      </c>
      <c r="BH2631">
        <v>3</v>
      </c>
      <c r="BI2631">
        <v>15.000000000000002</v>
      </c>
      <c r="BJ2631">
        <v>6.9999999999999947</v>
      </c>
    </row>
    <row r="2632" spans="1:62" ht="17.100000000000001" customHeight="1" x14ac:dyDescent="0.25">
      <c r="A2632" t="s">
        <v>2507</v>
      </c>
      <c r="B2632" t="s">
        <v>6708</v>
      </c>
      <c r="C2632" t="s">
        <v>2656</v>
      </c>
      <c r="D2632" t="s">
        <v>2655</v>
      </c>
      <c r="E2632" t="s">
        <v>6711</v>
      </c>
      <c r="F2632" t="s">
        <v>2657</v>
      </c>
      <c r="G2632">
        <v>3</v>
      </c>
      <c r="H2632">
        <v>20</v>
      </c>
      <c r="I2632">
        <v>0</v>
      </c>
      <c r="J2632">
        <v>3.9999999999999996</v>
      </c>
      <c r="K2632">
        <v>0</v>
      </c>
      <c r="L2632">
        <v>1.9999999999999998</v>
      </c>
      <c r="M2632">
        <v>24</v>
      </c>
      <c r="N2632">
        <v>2</v>
      </c>
      <c r="O2632">
        <v>0.99999999999999978</v>
      </c>
      <c r="P2632">
        <v>0</v>
      </c>
      <c r="Q2632">
        <v>1</v>
      </c>
      <c r="R2632">
        <v>26</v>
      </c>
      <c r="S2632">
        <v>0</v>
      </c>
      <c r="T2632">
        <v>0.99999999999999989</v>
      </c>
      <c r="U2632">
        <v>0</v>
      </c>
      <c r="V2632">
        <v>2.0000000000000004</v>
      </c>
      <c r="W2632">
        <v>32</v>
      </c>
      <c r="X2632">
        <v>0</v>
      </c>
      <c r="Y2632">
        <v>3.0000000000000004</v>
      </c>
      <c r="Z2632">
        <v>1</v>
      </c>
      <c r="AA2632">
        <v>2.0000000000000009</v>
      </c>
      <c r="AB2632">
        <v>24</v>
      </c>
      <c r="AC2632">
        <v>0</v>
      </c>
      <c r="AD2632">
        <v>1</v>
      </c>
      <c r="AE2632">
        <v>0.99999999999999978</v>
      </c>
      <c r="AF2632">
        <v>0.99999999999999978</v>
      </c>
      <c r="AG2632">
        <v>21</v>
      </c>
      <c r="AH2632">
        <v>0</v>
      </c>
      <c r="AI2632">
        <v>2</v>
      </c>
      <c r="AJ2632">
        <v>0</v>
      </c>
      <c r="AK2632">
        <v>0</v>
      </c>
      <c r="AL2632">
        <v>21</v>
      </c>
      <c r="AM2632">
        <v>1.0000000000000002</v>
      </c>
      <c r="AN2632">
        <v>0</v>
      </c>
      <c r="AO2632">
        <v>0</v>
      </c>
      <c r="AP2632">
        <v>1</v>
      </c>
      <c r="AQ2632">
        <v>25</v>
      </c>
      <c r="AR2632">
        <v>2</v>
      </c>
      <c r="AS2632">
        <v>0</v>
      </c>
      <c r="AT2632">
        <v>0</v>
      </c>
      <c r="AU2632">
        <v>0</v>
      </c>
      <c r="AV2632">
        <v>32</v>
      </c>
      <c r="AW2632">
        <v>2.0000000000000004</v>
      </c>
      <c r="AX2632">
        <v>1.0000000000000004</v>
      </c>
      <c r="AY2632">
        <v>0</v>
      </c>
      <c r="AZ2632">
        <v>3.0000000000000004</v>
      </c>
      <c r="BA2632">
        <v>29</v>
      </c>
      <c r="BB2632">
        <v>0</v>
      </c>
      <c r="BC2632">
        <v>4.9999999999999991</v>
      </c>
      <c r="BD2632">
        <v>0</v>
      </c>
      <c r="BE2632">
        <v>0</v>
      </c>
      <c r="BF2632">
        <v>28</v>
      </c>
      <c r="BG2632">
        <v>0</v>
      </c>
      <c r="BH2632">
        <v>3.0000000000000013</v>
      </c>
      <c r="BI2632">
        <v>1.0000000000000002</v>
      </c>
      <c r="BJ2632">
        <v>2.0000000000000004</v>
      </c>
    </row>
    <row r="2633" spans="1:62" ht="17.100000000000001" customHeight="1" x14ac:dyDescent="0.25">
      <c r="A2633" t="s">
        <v>2507</v>
      </c>
      <c r="B2633" t="s">
        <v>6708</v>
      </c>
      <c r="C2633" t="s">
        <v>2656</v>
      </c>
      <c r="D2633" t="s">
        <v>2655</v>
      </c>
      <c r="E2633" t="s">
        <v>6711</v>
      </c>
      <c r="F2633" t="s">
        <v>2654</v>
      </c>
      <c r="G2633">
        <v>4</v>
      </c>
      <c r="H2633">
        <v>2</v>
      </c>
      <c r="I2633">
        <v>0</v>
      </c>
      <c r="J2633">
        <v>0</v>
      </c>
      <c r="K2633">
        <v>0</v>
      </c>
      <c r="L2633">
        <v>0</v>
      </c>
      <c r="M2633">
        <v>2</v>
      </c>
      <c r="N2633">
        <v>0</v>
      </c>
      <c r="O2633">
        <v>0</v>
      </c>
      <c r="P2633">
        <v>0</v>
      </c>
      <c r="Q2633">
        <v>0</v>
      </c>
      <c r="R2633">
        <v>2</v>
      </c>
      <c r="S2633">
        <v>0</v>
      </c>
      <c r="T2633">
        <v>0</v>
      </c>
      <c r="U2633">
        <v>0</v>
      </c>
      <c r="V2633">
        <v>1</v>
      </c>
      <c r="W2633">
        <v>2</v>
      </c>
      <c r="X2633">
        <v>0</v>
      </c>
      <c r="Y2633">
        <v>1</v>
      </c>
      <c r="Z2633">
        <v>0</v>
      </c>
      <c r="AA2633">
        <v>0</v>
      </c>
      <c r="AB2633">
        <v>1</v>
      </c>
      <c r="AC2633">
        <v>0</v>
      </c>
      <c r="AD2633">
        <v>0</v>
      </c>
      <c r="AE2633">
        <v>0</v>
      </c>
      <c r="AF2633">
        <v>0</v>
      </c>
      <c r="AG2633">
        <v>1</v>
      </c>
      <c r="AH2633">
        <v>0</v>
      </c>
      <c r="AI2633">
        <v>0</v>
      </c>
      <c r="AJ2633">
        <v>0</v>
      </c>
      <c r="AK2633">
        <v>0</v>
      </c>
      <c r="AL2633">
        <v>1</v>
      </c>
      <c r="AM2633">
        <v>0</v>
      </c>
      <c r="AN2633">
        <v>0</v>
      </c>
      <c r="AO2633">
        <v>0</v>
      </c>
      <c r="AP2633">
        <v>0</v>
      </c>
      <c r="AQ2633">
        <v>1</v>
      </c>
      <c r="AR2633">
        <v>0</v>
      </c>
      <c r="AS2633">
        <v>0</v>
      </c>
      <c r="AT2633">
        <v>0</v>
      </c>
      <c r="AU2633">
        <v>0</v>
      </c>
      <c r="AV2633">
        <v>1</v>
      </c>
      <c r="AW2633">
        <v>0</v>
      </c>
      <c r="AX2633">
        <v>0</v>
      </c>
      <c r="AY2633">
        <v>0</v>
      </c>
      <c r="AZ2633">
        <v>0</v>
      </c>
      <c r="BA2633">
        <v>1</v>
      </c>
      <c r="BB2633">
        <v>0</v>
      </c>
      <c r="BC2633">
        <v>0</v>
      </c>
      <c r="BD2633">
        <v>0</v>
      </c>
      <c r="BE2633">
        <v>0</v>
      </c>
      <c r="BF2633">
        <v>1</v>
      </c>
      <c r="BG2633">
        <v>0</v>
      </c>
      <c r="BH2633">
        <v>0</v>
      </c>
      <c r="BI2633">
        <v>0</v>
      </c>
      <c r="BJ2633">
        <v>0</v>
      </c>
    </row>
    <row r="2634" spans="1:62" ht="17.100000000000001" customHeight="1" x14ac:dyDescent="0.25">
      <c r="A2634" t="s">
        <v>2507</v>
      </c>
      <c r="B2634" t="s">
        <v>6708</v>
      </c>
      <c r="C2634" t="s">
        <v>2650</v>
      </c>
      <c r="D2634" t="s">
        <v>2649</v>
      </c>
      <c r="E2634" t="s">
        <v>7265</v>
      </c>
      <c r="F2634" t="s">
        <v>2653</v>
      </c>
      <c r="G2634">
        <v>1</v>
      </c>
      <c r="H2634">
        <v>237</v>
      </c>
      <c r="I2634">
        <v>5.0000000000000027</v>
      </c>
      <c r="J2634">
        <v>20.000000000000007</v>
      </c>
      <c r="K2634">
        <v>0</v>
      </c>
      <c r="L2634">
        <v>0.99999999999999989</v>
      </c>
      <c r="M2634">
        <v>308</v>
      </c>
      <c r="N2634">
        <v>91.999999999999957</v>
      </c>
      <c r="O2634">
        <v>21.000000000000014</v>
      </c>
      <c r="P2634">
        <v>0</v>
      </c>
      <c r="Q2634">
        <v>0</v>
      </c>
      <c r="R2634">
        <v>362</v>
      </c>
      <c r="S2634">
        <v>47.000000000000007</v>
      </c>
      <c r="T2634">
        <v>107.99999999999994</v>
      </c>
      <c r="U2634">
        <v>0</v>
      </c>
      <c r="V2634">
        <v>1.9999999999999993</v>
      </c>
      <c r="W2634">
        <v>240</v>
      </c>
      <c r="X2634">
        <v>5.0000000000000018</v>
      </c>
      <c r="Y2634">
        <v>3.0000000000000044</v>
      </c>
      <c r="Z2634">
        <v>1</v>
      </c>
      <c r="AA2634">
        <v>2.9999999999999996</v>
      </c>
      <c r="AB2634">
        <v>343</v>
      </c>
      <c r="AC2634">
        <v>37.999999999999972</v>
      </c>
      <c r="AD2634">
        <v>12.999999999999991</v>
      </c>
      <c r="AE2634">
        <v>1.9999999999999984</v>
      </c>
      <c r="AF2634">
        <v>0.99999999999999989</v>
      </c>
      <c r="AG2634">
        <v>384</v>
      </c>
      <c r="AH2634">
        <v>51.000000000000043</v>
      </c>
      <c r="AI2634">
        <v>58.000000000000007</v>
      </c>
      <c r="AJ2634">
        <v>0.99999999999999933</v>
      </c>
      <c r="AK2634">
        <v>0</v>
      </c>
      <c r="AL2634">
        <v>352</v>
      </c>
      <c r="AM2634">
        <v>22.999999999999993</v>
      </c>
      <c r="AN2634">
        <v>18.000000000000014</v>
      </c>
      <c r="AO2634">
        <v>0</v>
      </c>
      <c r="AP2634">
        <v>0</v>
      </c>
      <c r="AQ2634">
        <v>359</v>
      </c>
      <c r="AR2634">
        <v>28.000000000000011</v>
      </c>
      <c r="AS2634">
        <v>21.000000000000032</v>
      </c>
      <c r="AT2634">
        <v>0</v>
      </c>
      <c r="AU2634">
        <v>4.0000000000000009</v>
      </c>
      <c r="AV2634">
        <v>338</v>
      </c>
      <c r="AW2634">
        <v>12.000000000000007</v>
      </c>
      <c r="AX2634">
        <v>9.0000000000000018</v>
      </c>
      <c r="AY2634">
        <v>0</v>
      </c>
      <c r="AZ2634">
        <v>3.0000000000000004</v>
      </c>
      <c r="BA2634">
        <v>342</v>
      </c>
      <c r="BB2634">
        <v>14.000000000000011</v>
      </c>
      <c r="BC2634">
        <v>33</v>
      </c>
      <c r="BD2634">
        <v>0</v>
      </c>
      <c r="BE2634">
        <v>12.000000000000007</v>
      </c>
      <c r="BF2634">
        <v>314</v>
      </c>
      <c r="BG2634">
        <v>10.000000000000009</v>
      </c>
      <c r="BH2634">
        <v>84.000000000000014</v>
      </c>
      <c r="BI2634">
        <v>0</v>
      </c>
      <c r="BJ2634">
        <v>5</v>
      </c>
    </row>
    <row r="2635" spans="1:62" ht="17.100000000000001" customHeight="1" x14ac:dyDescent="0.25">
      <c r="A2635" t="s">
        <v>2507</v>
      </c>
      <c r="B2635" t="s">
        <v>6708</v>
      </c>
      <c r="C2635" t="s">
        <v>2650</v>
      </c>
      <c r="D2635" t="s">
        <v>2649</v>
      </c>
      <c r="E2635" t="s">
        <v>7265</v>
      </c>
      <c r="F2635" t="s">
        <v>2652</v>
      </c>
      <c r="G2635">
        <v>2</v>
      </c>
      <c r="H2635">
        <v>23</v>
      </c>
      <c r="I2635">
        <v>3.0000000000000013</v>
      </c>
      <c r="J2635">
        <v>5</v>
      </c>
      <c r="K2635">
        <v>0</v>
      </c>
      <c r="L2635">
        <v>1</v>
      </c>
      <c r="M2635">
        <v>36</v>
      </c>
      <c r="N2635">
        <v>24</v>
      </c>
      <c r="O2635">
        <v>0</v>
      </c>
      <c r="P2635">
        <v>0</v>
      </c>
      <c r="Q2635">
        <v>0</v>
      </c>
      <c r="R2635">
        <v>39</v>
      </c>
      <c r="S2635">
        <v>21</v>
      </c>
      <c r="T2635">
        <v>9</v>
      </c>
      <c r="U2635">
        <v>0</v>
      </c>
      <c r="V2635">
        <v>1</v>
      </c>
      <c r="W2635">
        <v>40</v>
      </c>
      <c r="X2635">
        <v>0</v>
      </c>
      <c r="Y2635">
        <v>0</v>
      </c>
      <c r="Z2635">
        <v>1.0000000000000004</v>
      </c>
      <c r="AA2635">
        <v>0.99999999999999989</v>
      </c>
      <c r="AB2635">
        <v>43</v>
      </c>
      <c r="AC2635">
        <v>2</v>
      </c>
      <c r="AD2635">
        <v>0</v>
      </c>
      <c r="AE2635">
        <v>12.000000000000002</v>
      </c>
      <c r="AF2635">
        <v>1</v>
      </c>
      <c r="AG2635">
        <v>41</v>
      </c>
      <c r="AH2635">
        <v>0</v>
      </c>
      <c r="AI2635">
        <v>1.0000000000000004</v>
      </c>
      <c r="AJ2635">
        <v>0</v>
      </c>
      <c r="AK2635">
        <v>1.9999999999999998</v>
      </c>
      <c r="AL2635">
        <v>39</v>
      </c>
      <c r="AM2635">
        <v>0</v>
      </c>
      <c r="AN2635">
        <v>5.9999999999999991</v>
      </c>
      <c r="AO2635">
        <v>0</v>
      </c>
      <c r="AP2635">
        <v>1</v>
      </c>
      <c r="AQ2635">
        <v>37</v>
      </c>
      <c r="AR2635">
        <v>6.9999999999999991</v>
      </c>
      <c r="AS2635">
        <v>0</v>
      </c>
      <c r="AT2635">
        <v>0</v>
      </c>
      <c r="AU2635">
        <v>0</v>
      </c>
      <c r="AV2635">
        <v>44</v>
      </c>
      <c r="AW2635">
        <v>0</v>
      </c>
      <c r="AX2635">
        <v>0</v>
      </c>
      <c r="AY2635">
        <v>0</v>
      </c>
      <c r="AZ2635">
        <v>0</v>
      </c>
      <c r="BA2635">
        <v>48</v>
      </c>
      <c r="BB2635">
        <v>0</v>
      </c>
      <c r="BC2635">
        <v>17.999999999999989</v>
      </c>
      <c r="BD2635">
        <v>0</v>
      </c>
      <c r="BE2635">
        <v>0</v>
      </c>
      <c r="BF2635">
        <v>32</v>
      </c>
      <c r="BG2635">
        <v>1</v>
      </c>
      <c r="BH2635">
        <v>0</v>
      </c>
      <c r="BI2635">
        <v>0</v>
      </c>
      <c r="BJ2635">
        <v>0</v>
      </c>
    </row>
    <row r="2636" spans="1:62" ht="17.100000000000001" customHeight="1" x14ac:dyDescent="0.25">
      <c r="A2636" t="s">
        <v>2507</v>
      </c>
      <c r="B2636" t="s">
        <v>6708</v>
      </c>
      <c r="C2636" t="s">
        <v>2650</v>
      </c>
      <c r="D2636" t="s">
        <v>2649</v>
      </c>
      <c r="E2636" t="s">
        <v>7265</v>
      </c>
      <c r="F2636" t="s">
        <v>2651</v>
      </c>
      <c r="G2636">
        <v>3</v>
      </c>
      <c r="H2636">
        <v>4</v>
      </c>
      <c r="I2636">
        <v>1</v>
      </c>
      <c r="J2636">
        <v>2</v>
      </c>
      <c r="K2636">
        <v>0</v>
      </c>
      <c r="L2636">
        <v>0</v>
      </c>
      <c r="M2636">
        <v>5</v>
      </c>
      <c r="N2636">
        <v>3</v>
      </c>
      <c r="O2636">
        <v>0</v>
      </c>
      <c r="P2636">
        <v>0</v>
      </c>
      <c r="Q2636">
        <v>0</v>
      </c>
      <c r="R2636">
        <v>2</v>
      </c>
      <c r="S2636">
        <v>0</v>
      </c>
      <c r="T2636">
        <v>0</v>
      </c>
      <c r="U2636">
        <v>0</v>
      </c>
      <c r="V2636">
        <v>0</v>
      </c>
      <c r="W2636">
        <v>4</v>
      </c>
      <c r="X2636">
        <v>0</v>
      </c>
      <c r="Y2636">
        <v>0</v>
      </c>
      <c r="Z2636">
        <v>1</v>
      </c>
      <c r="AA2636">
        <v>1</v>
      </c>
      <c r="AB2636">
        <v>3</v>
      </c>
      <c r="AC2636">
        <v>0</v>
      </c>
      <c r="AD2636">
        <v>0</v>
      </c>
      <c r="AE2636">
        <v>0</v>
      </c>
      <c r="AF2636">
        <v>0</v>
      </c>
      <c r="AG2636">
        <v>3</v>
      </c>
      <c r="AH2636">
        <v>0</v>
      </c>
      <c r="AI2636">
        <v>0</v>
      </c>
      <c r="AJ2636">
        <v>0</v>
      </c>
      <c r="AK2636">
        <v>0</v>
      </c>
      <c r="AL2636">
        <v>3</v>
      </c>
      <c r="AM2636">
        <v>0</v>
      </c>
      <c r="AN2636">
        <v>0</v>
      </c>
      <c r="AO2636">
        <v>0</v>
      </c>
      <c r="AP2636">
        <v>0</v>
      </c>
      <c r="AQ2636">
        <v>4</v>
      </c>
      <c r="AR2636">
        <v>0</v>
      </c>
      <c r="AS2636">
        <v>0</v>
      </c>
      <c r="AT2636">
        <v>0</v>
      </c>
      <c r="AU2636">
        <v>0</v>
      </c>
      <c r="AV2636">
        <v>6</v>
      </c>
      <c r="AW2636">
        <v>1</v>
      </c>
      <c r="AX2636">
        <v>1</v>
      </c>
      <c r="AY2636">
        <v>0</v>
      </c>
      <c r="AZ2636">
        <v>0</v>
      </c>
      <c r="BA2636">
        <v>4</v>
      </c>
      <c r="BB2636">
        <v>0</v>
      </c>
      <c r="BC2636">
        <v>1</v>
      </c>
      <c r="BD2636">
        <v>0</v>
      </c>
      <c r="BE2636">
        <v>0</v>
      </c>
      <c r="BF2636">
        <v>3</v>
      </c>
      <c r="BG2636">
        <v>0</v>
      </c>
      <c r="BH2636">
        <v>0</v>
      </c>
      <c r="BI2636">
        <v>0</v>
      </c>
      <c r="BJ2636">
        <v>0</v>
      </c>
    </row>
    <row r="2637" spans="1:62" ht="17.100000000000001" customHeight="1" x14ac:dyDescent="0.25">
      <c r="A2637" t="s">
        <v>2507</v>
      </c>
      <c r="B2637" t="s">
        <v>6708</v>
      </c>
      <c r="C2637" t="s">
        <v>2650</v>
      </c>
      <c r="D2637" t="s">
        <v>2649</v>
      </c>
      <c r="E2637" t="s">
        <v>7265</v>
      </c>
      <c r="F2637" t="s">
        <v>2648</v>
      </c>
      <c r="G2637">
        <v>4</v>
      </c>
      <c r="H2637">
        <v>8</v>
      </c>
      <c r="I2637">
        <v>0</v>
      </c>
      <c r="J2637">
        <v>1.0000000000000002</v>
      </c>
      <c r="K2637">
        <v>0</v>
      </c>
      <c r="L2637">
        <v>0</v>
      </c>
      <c r="M2637">
        <v>7</v>
      </c>
      <c r="N2637">
        <v>0</v>
      </c>
      <c r="O2637">
        <v>0</v>
      </c>
      <c r="P2637">
        <v>0</v>
      </c>
      <c r="Q2637">
        <v>0</v>
      </c>
      <c r="R2637">
        <v>6</v>
      </c>
      <c r="S2637">
        <v>0</v>
      </c>
      <c r="T2637">
        <v>0</v>
      </c>
      <c r="U2637">
        <v>0</v>
      </c>
      <c r="V2637">
        <v>1</v>
      </c>
      <c r="W2637">
        <v>5</v>
      </c>
      <c r="X2637">
        <v>0</v>
      </c>
      <c r="Y2637">
        <v>1</v>
      </c>
      <c r="Z2637">
        <v>0</v>
      </c>
      <c r="AA2637">
        <v>2</v>
      </c>
      <c r="AB2637">
        <v>5</v>
      </c>
      <c r="AC2637">
        <v>0</v>
      </c>
      <c r="AD2637">
        <v>1</v>
      </c>
      <c r="AE2637">
        <v>0</v>
      </c>
      <c r="AF2637">
        <v>1</v>
      </c>
      <c r="AG2637">
        <v>4</v>
      </c>
      <c r="AH2637">
        <v>0</v>
      </c>
      <c r="AI2637">
        <v>1</v>
      </c>
      <c r="AJ2637">
        <v>0</v>
      </c>
      <c r="AK2637">
        <v>0</v>
      </c>
      <c r="AL2637">
        <v>3</v>
      </c>
      <c r="AM2637">
        <v>0</v>
      </c>
      <c r="AN2637">
        <v>0</v>
      </c>
      <c r="AO2637">
        <v>0</v>
      </c>
      <c r="AP2637">
        <v>0</v>
      </c>
      <c r="AQ2637">
        <v>3</v>
      </c>
      <c r="AR2637">
        <v>0</v>
      </c>
      <c r="AS2637">
        <v>0</v>
      </c>
      <c r="AT2637">
        <v>0</v>
      </c>
      <c r="AU2637">
        <v>0</v>
      </c>
      <c r="AV2637">
        <v>3</v>
      </c>
      <c r="AW2637">
        <v>0</v>
      </c>
      <c r="AX2637">
        <v>0</v>
      </c>
      <c r="AY2637">
        <v>0</v>
      </c>
      <c r="AZ2637">
        <v>0</v>
      </c>
      <c r="BA2637">
        <v>4</v>
      </c>
      <c r="BB2637">
        <v>0</v>
      </c>
      <c r="BC2637">
        <v>0</v>
      </c>
      <c r="BD2637">
        <v>0</v>
      </c>
      <c r="BE2637">
        <v>0</v>
      </c>
      <c r="BF2637">
        <v>4</v>
      </c>
      <c r="BG2637">
        <v>0</v>
      </c>
      <c r="BH2637">
        <v>0</v>
      </c>
      <c r="BI2637">
        <v>0</v>
      </c>
      <c r="BJ2637">
        <v>0</v>
      </c>
    </row>
    <row r="2638" spans="1:62" ht="17.100000000000001" customHeight="1" x14ac:dyDescent="0.25">
      <c r="A2638" t="s">
        <v>2507</v>
      </c>
      <c r="B2638" t="s">
        <v>6708</v>
      </c>
      <c r="C2638" t="s">
        <v>52</v>
      </c>
      <c r="D2638" t="s">
        <v>2644</v>
      </c>
      <c r="E2638" t="s">
        <v>6712</v>
      </c>
      <c r="F2638" t="s">
        <v>2647</v>
      </c>
      <c r="G2638">
        <v>1</v>
      </c>
      <c r="H2638">
        <v>29</v>
      </c>
      <c r="I2638">
        <v>19</v>
      </c>
      <c r="J2638">
        <v>4</v>
      </c>
      <c r="K2638">
        <v>0</v>
      </c>
      <c r="L2638">
        <v>0</v>
      </c>
      <c r="M2638">
        <v>27</v>
      </c>
      <c r="N2638">
        <v>6.0000000000000009</v>
      </c>
      <c r="O2638">
        <v>10</v>
      </c>
      <c r="P2638">
        <v>0</v>
      </c>
      <c r="Q2638">
        <v>0</v>
      </c>
      <c r="R2638">
        <v>29</v>
      </c>
      <c r="S2638">
        <v>6</v>
      </c>
      <c r="T2638">
        <v>15.000000000000002</v>
      </c>
      <c r="U2638">
        <v>0</v>
      </c>
      <c r="V2638">
        <v>0</v>
      </c>
      <c r="W2638">
        <v>8</v>
      </c>
      <c r="X2638">
        <v>1.0000000000000002</v>
      </c>
      <c r="Y2638">
        <v>1.0000000000000002</v>
      </c>
      <c r="Z2638">
        <v>0</v>
      </c>
      <c r="AA2638">
        <v>0</v>
      </c>
      <c r="AB2638">
        <v>10</v>
      </c>
      <c r="AC2638">
        <v>4</v>
      </c>
      <c r="AD2638">
        <v>4</v>
      </c>
      <c r="AE2638">
        <v>0</v>
      </c>
      <c r="AF2638">
        <v>0</v>
      </c>
      <c r="AG2638">
        <v>12</v>
      </c>
      <c r="AH2638">
        <v>5</v>
      </c>
      <c r="AI2638">
        <v>3</v>
      </c>
      <c r="AJ2638">
        <v>0</v>
      </c>
      <c r="AK2638">
        <v>0</v>
      </c>
      <c r="AL2638">
        <v>27</v>
      </c>
      <c r="AM2638">
        <v>9.0000000000000018</v>
      </c>
      <c r="AN2638">
        <v>3.0000000000000004</v>
      </c>
      <c r="AO2638">
        <v>0</v>
      </c>
      <c r="AP2638">
        <v>0</v>
      </c>
      <c r="AQ2638">
        <v>26</v>
      </c>
      <c r="AR2638">
        <v>18.000000000000007</v>
      </c>
      <c r="AS2638">
        <v>1.9999999999999998</v>
      </c>
      <c r="AT2638">
        <v>0.99999999999999989</v>
      </c>
      <c r="AU2638">
        <v>0</v>
      </c>
      <c r="AV2638">
        <v>32</v>
      </c>
      <c r="AW2638">
        <v>11.999999999999998</v>
      </c>
      <c r="AX2638">
        <v>3.0000000000000004</v>
      </c>
      <c r="AY2638">
        <v>0</v>
      </c>
      <c r="AZ2638">
        <v>0</v>
      </c>
      <c r="BA2638">
        <v>37</v>
      </c>
      <c r="BB2638">
        <v>8.0000000000000036</v>
      </c>
      <c r="BC2638">
        <v>3</v>
      </c>
      <c r="BD2638">
        <v>0</v>
      </c>
      <c r="BE2638">
        <v>0</v>
      </c>
      <c r="BF2638">
        <v>33</v>
      </c>
      <c r="BG2638">
        <v>4.0000000000000009</v>
      </c>
      <c r="BH2638">
        <v>3.0000000000000009</v>
      </c>
      <c r="BI2638">
        <v>0</v>
      </c>
      <c r="BJ2638">
        <v>0</v>
      </c>
    </row>
    <row r="2639" spans="1:62" ht="17.100000000000001" customHeight="1" x14ac:dyDescent="0.25">
      <c r="A2639" t="s">
        <v>2507</v>
      </c>
      <c r="B2639" t="s">
        <v>6708</v>
      </c>
      <c r="C2639" t="s">
        <v>52</v>
      </c>
      <c r="D2639" t="s">
        <v>2644</v>
      </c>
      <c r="E2639" t="s">
        <v>6712</v>
      </c>
      <c r="F2639" t="s">
        <v>2646</v>
      </c>
      <c r="G2639">
        <v>2</v>
      </c>
      <c r="H2639">
        <v>4</v>
      </c>
      <c r="I2639">
        <v>2</v>
      </c>
      <c r="J2639">
        <v>0</v>
      </c>
      <c r="K2639">
        <v>0</v>
      </c>
      <c r="L2639">
        <v>0</v>
      </c>
      <c r="M2639">
        <v>8</v>
      </c>
      <c r="N2639">
        <v>2.0000000000000004</v>
      </c>
      <c r="O2639">
        <v>1</v>
      </c>
      <c r="P2639">
        <v>0</v>
      </c>
      <c r="Q2639">
        <v>0</v>
      </c>
      <c r="R2639">
        <v>10</v>
      </c>
      <c r="S2639">
        <v>1</v>
      </c>
      <c r="T2639">
        <v>6.0000000000000009</v>
      </c>
      <c r="U2639">
        <v>0.99999999999999989</v>
      </c>
      <c r="V2639">
        <v>0</v>
      </c>
      <c r="W2639">
        <v>3</v>
      </c>
      <c r="X2639">
        <v>0</v>
      </c>
      <c r="Y2639">
        <v>0</v>
      </c>
      <c r="Z2639">
        <v>1</v>
      </c>
      <c r="AA2639">
        <v>0</v>
      </c>
      <c r="AB2639">
        <v>4</v>
      </c>
      <c r="AC2639">
        <v>1</v>
      </c>
      <c r="AD2639">
        <v>0</v>
      </c>
      <c r="AE2639">
        <v>1</v>
      </c>
      <c r="AF2639">
        <v>0</v>
      </c>
      <c r="AG2639">
        <v>2</v>
      </c>
      <c r="AH2639">
        <v>0</v>
      </c>
      <c r="AI2639">
        <v>0</v>
      </c>
      <c r="AJ2639">
        <v>1</v>
      </c>
      <c r="AK2639">
        <v>0</v>
      </c>
      <c r="AL2639">
        <v>4</v>
      </c>
      <c r="AM2639">
        <v>0</v>
      </c>
      <c r="AN2639">
        <v>1</v>
      </c>
      <c r="AO2639">
        <v>0</v>
      </c>
      <c r="AP2639">
        <v>0</v>
      </c>
      <c r="AQ2639">
        <v>3</v>
      </c>
      <c r="AR2639">
        <v>1</v>
      </c>
      <c r="AS2639">
        <v>1</v>
      </c>
      <c r="AT2639">
        <v>0</v>
      </c>
      <c r="AU2639">
        <v>0</v>
      </c>
      <c r="AV2639">
        <v>3</v>
      </c>
      <c r="AW2639">
        <v>0</v>
      </c>
      <c r="AX2639">
        <v>0</v>
      </c>
      <c r="AY2639">
        <v>2</v>
      </c>
      <c r="AZ2639">
        <v>0</v>
      </c>
      <c r="BA2639">
        <v>4</v>
      </c>
      <c r="BB2639">
        <v>2</v>
      </c>
      <c r="BC2639">
        <v>1</v>
      </c>
      <c r="BD2639">
        <v>0</v>
      </c>
      <c r="BE2639">
        <v>0</v>
      </c>
      <c r="BF2639">
        <v>5</v>
      </c>
      <c r="BG2639">
        <v>2</v>
      </c>
      <c r="BH2639">
        <v>1</v>
      </c>
      <c r="BI2639">
        <v>0</v>
      </c>
      <c r="BJ2639">
        <v>0</v>
      </c>
    </row>
    <row r="2640" spans="1:62" ht="17.100000000000001" customHeight="1" x14ac:dyDescent="0.25">
      <c r="A2640" t="s">
        <v>2507</v>
      </c>
      <c r="B2640" t="s">
        <v>6708</v>
      </c>
      <c r="C2640" t="s">
        <v>52</v>
      </c>
      <c r="D2640" t="s">
        <v>2644</v>
      </c>
      <c r="E2640" t="s">
        <v>6712</v>
      </c>
      <c r="F2640" t="s">
        <v>2645</v>
      </c>
      <c r="G2640">
        <v>3</v>
      </c>
      <c r="H2640">
        <v>1</v>
      </c>
      <c r="I2640">
        <v>0</v>
      </c>
      <c r="J2640">
        <v>0</v>
      </c>
      <c r="K2640">
        <v>0</v>
      </c>
      <c r="L2640">
        <v>0</v>
      </c>
      <c r="M2640">
        <v>3</v>
      </c>
      <c r="N2640">
        <v>0</v>
      </c>
      <c r="O2640">
        <v>1</v>
      </c>
      <c r="P2640">
        <v>0</v>
      </c>
      <c r="Q2640">
        <v>0</v>
      </c>
      <c r="R2640">
        <v>3</v>
      </c>
      <c r="S2640">
        <v>0</v>
      </c>
      <c r="T2640">
        <v>2</v>
      </c>
      <c r="U2640">
        <v>1</v>
      </c>
      <c r="V2640">
        <v>0</v>
      </c>
      <c r="W2640">
        <v>1</v>
      </c>
      <c r="X2640">
        <v>0</v>
      </c>
      <c r="Y2640">
        <v>0</v>
      </c>
      <c r="Z2640">
        <v>1</v>
      </c>
      <c r="AA2640">
        <v>0</v>
      </c>
      <c r="AB2640">
        <v>1</v>
      </c>
      <c r="AC2640">
        <v>0</v>
      </c>
      <c r="AD2640">
        <v>0</v>
      </c>
      <c r="AE2640">
        <v>1</v>
      </c>
      <c r="AF2640">
        <v>0</v>
      </c>
      <c r="AG2640">
        <v>2</v>
      </c>
      <c r="AH2640">
        <v>0</v>
      </c>
      <c r="AI2640">
        <v>0</v>
      </c>
      <c r="AJ2640">
        <v>1</v>
      </c>
      <c r="AK2640">
        <v>0</v>
      </c>
      <c r="AL2640">
        <v>1</v>
      </c>
      <c r="AM2640">
        <v>0</v>
      </c>
      <c r="AN2640">
        <v>0</v>
      </c>
      <c r="AO2640">
        <v>0</v>
      </c>
      <c r="AP2640">
        <v>0</v>
      </c>
      <c r="AQ2640">
        <v>2</v>
      </c>
      <c r="AR2640">
        <v>0</v>
      </c>
      <c r="AS2640">
        <v>0</v>
      </c>
      <c r="AT2640">
        <v>1</v>
      </c>
      <c r="AU2640">
        <v>0</v>
      </c>
      <c r="AV2640">
        <v>2</v>
      </c>
      <c r="AW2640">
        <v>0</v>
      </c>
      <c r="AX2640">
        <v>0</v>
      </c>
      <c r="AY2640">
        <v>1</v>
      </c>
      <c r="AZ2640">
        <v>0</v>
      </c>
      <c r="BA2640">
        <v>2</v>
      </c>
      <c r="BB2640">
        <v>0</v>
      </c>
      <c r="BC2640">
        <v>0</v>
      </c>
      <c r="BD2640">
        <v>0</v>
      </c>
      <c r="BE2640">
        <v>0</v>
      </c>
      <c r="BF2640">
        <v>2</v>
      </c>
      <c r="BG2640">
        <v>0</v>
      </c>
      <c r="BH2640">
        <v>1</v>
      </c>
      <c r="BI2640">
        <v>0</v>
      </c>
      <c r="BJ2640">
        <v>0</v>
      </c>
    </row>
    <row r="2641" spans="1:62" ht="17.100000000000001" customHeight="1" x14ac:dyDescent="0.25">
      <c r="A2641" t="s">
        <v>2507</v>
      </c>
      <c r="B2641" t="s">
        <v>6708</v>
      </c>
      <c r="C2641" t="s">
        <v>52</v>
      </c>
      <c r="D2641" t="s">
        <v>2644</v>
      </c>
      <c r="E2641" t="s">
        <v>6712</v>
      </c>
      <c r="F2641" t="s">
        <v>2643</v>
      </c>
      <c r="G2641">
        <v>4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</row>
    <row r="2642" spans="1:62" ht="17.100000000000001" customHeight="1" x14ac:dyDescent="0.25">
      <c r="A2642" t="s">
        <v>2507</v>
      </c>
      <c r="B2642" t="s">
        <v>6708</v>
      </c>
      <c r="C2642" t="s">
        <v>1671</v>
      </c>
      <c r="D2642" t="s">
        <v>2639</v>
      </c>
      <c r="E2642" t="s">
        <v>6713</v>
      </c>
      <c r="F2642" t="s">
        <v>2642</v>
      </c>
      <c r="G2642">
        <v>1</v>
      </c>
      <c r="H2642">
        <v>148</v>
      </c>
      <c r="I2642">
        <v>31.999999999999993</v>
      </c>
      <c r="J2642">
        <v>36.000000000000007</v>
      </c>
      <c r="K2642">
        <v>0</v>
      </c>
      <c r="L2642">
        <v>3.0000000000000009</v>
      </c>
      <c r="M2642">
        <v>125</v>
      </c>
      <c r="N2642">
        <v>8.0000000000000036</v>
      </c>
      <c r="O2642">
        <v>4.0000000000000027</v>
      </c>
      <c r="P2642">
        <v>0</v>
      </c>
      <c r="Q2642">
        <v>5.9999999999999964</v>
      </c>
      <c r="R2642">
        <v>133</v>
      </c>
      <c r="S2642">
        <v>11</v>
      </c>
      <c r="T2642">
        <v>68.000000000000028</v>
      </c>
      <c r="U2642">
        <v>0</v>
      </c>
      <c r="V2642">
        <v>2.0000000000000009</v>
      </c>
      <c r="W2642">
        <v>125</v>
      </c>
      <c r="X2642">
        <v>64.999999999999986</v>
      </c>
      <c r="Y2642">
        <v>1.0000000000000004</v>
      </c>
      <c r="Z2642">
        <v>0</v>
      </c>
      <c r="AA2642">
        <v>1.0000000000000004</v>
      </c>
      <c r="AB2642">
        <v>125</v>
      </c>
      <c r="AC2642">
        <v>3.0000000000000004</v>
      </c>
      <c r="AD2642">
        <v>3.0000000000000018</v>
      </c>
      <c r="AE2642">
        <v>0</v>
      </c>
      <c r="AF2642">
        <v>1.0000000000000002</v>
      </c>
      <c r="AG2642">
        <v>129</v>
      </c>
      <c r="AH2642">
        <v>1.0000000000000004</v>
      </c>
      <c r="AI2642">
        <v>5.9999999999999973</v>
      </c>
      <c r="AJ2642">
        <v>0</v>
      </c>
      <c r="AK2642">
        <v>5.9999999999999973</v>
      </c>
      <c r="AL2642">
        <v>171</v>
      </c>
      <c r="AM2642">
        <v>29.000000000000018</v>
      </c>
      <c r="AN2642">
        <v>8</v>
      </c>
      <c r="AO2642">
        <v>0</v>
      </c>
      <c r="AP2642">
        <v>2</v>
      </c>
      <c r="AQ2642">
        <v>137</v>
      </c>
      <c r="AR2642">
        <v>6.0000000000000009</v>
      </c>
      <c r="AS2642">
        <v>11.999999999999996</v>
      </c>
      <c r="AT2642">
        <v>0</v>
      </c>
      <c r="AU2642">
        <v>5.0000000000000027</v>
      </c>
      <c r="AV2642">
        <v>125</v>
      </c>
      <c r="AW2642">
        <v>5.0000000000000018</v>
      </c>
      <c r="AX2642">
        <v>1.0000000000000004</v>
      </c>
      <c r="AY2642">
        <v>0</v>
      </c>
      <c r="AZ2642">
        <v>4.0000000000000018</v>
      </c>
      <c r="BA2642">
        <v>133</v>
      </c>
      <c r="BB2642">
        <v>8.0000000000000053</v>
      </c>
      <c r="BC2642">
        <v>5.9999999999999982</v>
      </c>
      <c r="BD2642">
        <v>1.0000000000000002</v>
      </c>
      <c r="BE2642">
        <v>3.0000000000000022</v>
      </c>
      <c r="BF2642">
        <v>164</v>
      </c>
      <c r="BG2642">
        <v>42</v>
      </c>
      <c r="BH2642">
        <v>95</v>
      </c>
      <c r="BI2642">
        <v>0</v>
      </c>
      <c r="BJ2642">
        <v>3.0000000000000027</v>
      </c>
    </row>
    <row r="2643" spans="1:62" ht="17.100000000000001" customHeight="1" x14ac:dyDescent="0.25">
      <c r="A2643" t="s">
        <v>2507</v>
      </c>
      <c r="B2643" t="s">
        <v>6708</v>
      </c>
      <c r="C2643" t="s">
        <v>1671</v>
      </c>
      <c r="D2643" t="s">
        <v>2639</v>
      </c>
      <c r="E2643" t="s">
        <v>6713</v>
      </c>
      <c r="F2643" t="s">
        <v>2641</v>
      </c>
      <c r="G2643">
        <v>2</v>
      </c>
      <c r="H2643">
        <v>9</v>
      </c>
      <c r="I2643">
        <v>0</v>
      </c>
      <c r="J2643">
        <v>0</v>
      </c>
      <c r="K2643">
        <v>0</v>
      </c>
      <c r="L2643">
        <v>0</v>
      </c>
      <c r="M2643">
        <v>14</v>
      </c>
      <c r="N2643">
        <v>9</v>
      </c>
      <c r="O2643">
        <v>0</v>
      </c>
      <c r="P2643">
        <v>0</v>
      </c>
      <c r="Q2643">
        <v>0</v>
      </c>
      <c r="R2643">
        <v>20</v>
      </c>
      <c r="S2643">
        <v>0</v>
      </c>
      <c r="T2643">
        <v>0</v>
      </c>
      <c r="U2643">
        <v>0</v>
      </c>
      <c r="V2643">
        <v>2.0000000000000004</v>
      </c>
      <c r="W2643">
        <v>18</v>
      </c>
      <c r="X2643">
        <v>0</v>
      </c>
      <c r="Y2643">
        <v>1.0000000000000002</v>
      </c>
      <c r="Z2643">
        <v>0</v>
      </c>
      <c r="AA2643">
        <v>2.0000000000000004</v>
      </c>
      <c r="AB2643">
        <v>19</v>
      </c>
      <c r="AC2643">
        <v>0</v>
      </c>
      <c r="AD2643">
        <v>0</v>
      </c>
      <c r="AE2643">
        <v>0</v>
      </c>
      <c r="AF2643">
        <v>0</v>
      </c>
      <c r="AG2643">
        <v>20</v>
      </c>
      <c r="AH2643">
        <v>1.0000000000000002</v>
      </c>
      <c r="AI2643">
        <v>0</v>
      </c>
      <c r="AJ2643">
        <v>0</v>
      </c>
      <c r="AK2643">
        <v>0</v>
      </c>
      <c r="AL2643">
        <v>18</v>
      </c>
      <c r="AM2643">
        <v>0</v>
      </c>
      <c r="AN2643">
        <v>0</v>
      </c>
      <c r="AO2643">
        <v>0</v>
      </c>
      <c r="AP2643">
        <v>0</v>
      </c>
      <c r="AQ2643">
        <v>129</v>
      </c>
      <c r="AR2643">
        <v>2.0000000000000004</v>
      </c>
      <c r="AS2643">
        <v>13.000000000000002</v>
      </c>
      <c r="AT2643">
        <v>0</v>
      </c>
      <c r="AU2643">
        <v>0</v>
      </c>
      <c r="AV2643">
        <v>17</v>
      </c>
      <c r="AW2643">
        <v>0</v>
      </c>
      <c r="AX2643">
        <v>2</v>
      </c>
      <c r="AY2643">
        <v>0</v>
      </c>
      <c r="AZ2643">
        <v>0</v>
      </c>
      <c r="BA2643">
        <v>19</v>
      </c>
      <c r="BB2643">
        <v>0</v>
      </c>
      <c r="BC2643">
        <v>0</v>
      </c>
      <c r="BD2643">
        <v>0</v>
      </c>
      <c r="BE2643">
        <v>1.0000000000000002</v>
      </c>
      <c r="BF2643">
        <v>18</v>
      </c>
      <c r="BG2643">
        <v>0</v>
      </c>
      <c r="BH2643">
        <v>0</v>
      </c>
      <c r="BI2643">
        <v>0</v>
      </c>
      <c r="BJ2643">
        <v>0</v>
      </c>
    </row>
    <row r="2644" spans="1:62" ht="17.100000000000001" customHeight="1" x14ac:dyDescent="0.25">
      <c r="A2644" t="s">
        <v>2507</v>
      </c>
      <c r="B2644" t="s">
        <v>6708</v>
      </c>
      <c r="C2644" t="s">
        <v>1671</v>
      </c>
      <c r="D2644" t="s">
        <v>2639</v>
      </c>
      <c r="E2644" t="s">
        <v>6713</v>
      </c>
      <c r="F2644" t="s">
        <v>2640</v>
      </c>
      <c r="G2644">
        <v>3</v>
      </c>
      <c r="H2644">
        <v>1</v>
      </c>
      <c r="I2644">
        <v>0</v>
      </c>
      <c r="J2644">
        <v>0</v>
      </c>
      <c r="K2644">
        <v>0</v>
      </c>
      <c r="L2644">
        <v>0</v>
      </c>
      <c r="M2644">
        <v>1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1</v>
      </c>
      <c r="AH2644">
        <v>0</v>
      </c>
      <c r="AI2644">
        <v>0</v>
      </c>
      <c r="AJ2644">
        <v>0</v>
      </c>
      <c r="AK2644">
        <v>0</v>
      </c>
      <c r="AL2644">
        <v>3</v>
      </c>
      <c r="AM2644">
        <v>1</v>
      </c>
      <c r="AN2644">
        <v>0</v>
      </c>
      <c r="AO2644">
        <v>0</v>
      </c>
      <c r="AP2644">
        <v>0</v>
      </c>
      <c r="AQ2644">
        <v>3</v>
      </c>
      <c r="AR2644">
        <v>0</v>
      </c>
      <c r="AS2644">
        <v>0</v>
      </c>
      <c r="AT2644">
        <v>0</v>
      </c>
      <c r="AU2644">
        <v>0</v>
      </c>
      <c r="AV2644">
        <v>4</v>
      </c>
      <c r="AW2644">
        <v>0</v>
      </c>
      <c r="AX2644">
        <v>0</v>
      </c>
      <c r="AY2644">
        <v>0</v>
      </c>
      <c r="AZ2644">
        <v>0</v>
      </c>
      <c r="BA2644">
        <v>4</v>
      </c>
      <c r="BB2644">
        <v>0</v>
      </c>
      <c r="BC2644">
        <v>0</v>
      </c>
      <c r="BD2644">
        <v>0</v>
      </c>
      <c r="BE2644">
        <v>0</v>
      </c>
      <c r="BF2644">
        <v>5</v>
      </c>
      <c r="BG2644">
        <v>1</v>
      </c>
      <c r="BH2644">
        <v>1</v>
      </c>
      <c r="BI2644">
        <v>0</v>
      </c>
      <c r="BJ2644">
        <v>0</v>
      </c>
    </row>
    <row r="2645" spans="1:62" ht="17.100000000000001" customHeight="1" x14ac:dyDescent="0.25">
      <c r="A2645" t="s">
        <v>2507</v>
      </c>
      <c r="B2645" t="s">
        <v>6708</v>
      </c>
      <c r="C2645" t="s">
        <v>1671</v>
      </c>
      <c r="D2645" t="s">
        <v>2639</v>
      </c>
      <c r="E2645" t="s">
        <v>6713</v>
      </c>
      <c r="F2645" t="s">
        <v>2638</v>
      </c>
      <c r="G2645">
        <v>4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</row>
    <row r="2646" spans="1:62" ht="17.100000000000001" customHeight="1" x14ac:dyDescent="0.25">
      <c r="A2646" t="s">
        <v>2507</v>
      </c>
      <c r="B2646" t="s">
        <v>6708</v>
      </c>
      <c r="C2646" t="s">
        <v>2634</v>
      </c>
      <c r="D2646" t="s">
        <v>2633</v>
      </c>
      <c r="E2646" t="s">
        <v>7266</v>
      </c>
      <c r="F2646" t="s">
        <v>2637</v>
      </c>
      <c r="G2646">
        <v>1</v>
      </c>
      <c r="H2646">
        <v>2253</v>
      </c>
      <c r="I2646">
        <v>251.99999999999983</v>
      </c>
      <c r="J2646">
        <v>160.0000000000002</v>
      </c>
      <c r="K2646">
        <v>32</v>
      </c>
      <c r="L2646">
        <v>96</v>
      </c>
      <c r="M2646">
        <v>2386</v>
      </c>
      <c r="N2646">
        <v>219.0000000000002</v>
      </c>
      <c r="O2646">
        <v>149.0000000000002</v>
      </c>
      <c r="P2646">
        <v>34.999999999999993</v>
      </c>
      <c r="Q2646">
        <v>103.99999999999986</v>
      </c>
      <c r="R2646">
        <v>2696</v>
      </c>
      <c r="S2646">
        <v>321.99999999999926</v>
      </c>
      <c r="T2646">
        <v>692.00000000000023</v>
      </c>
      <c r="U2646">
        <v>53.000000000000021</v>
      </c>
      <c r="V2646">
        <v>269.00000000000074</v>
      </c>
      <c r="W2646">
        <v>2685</v>
      </c>
      <c r="X2646">
        <v>540</v>
      </c>
      <c r="Y2646">
        <v>120.00000000000016</v>
      </c>
      <c r="Z2646">
        <v>178.99999999999966</v>
      </c>
      <c r="AA2646">
        <v>426.9999999999996</v>
      </c>
      <c r="AB2646">
        <v>2561</v>
      </c>
      <c r="AC2646">
        <v>155.00000000000009</v>
      </c>
      <c r="AD2646">
        <v>142.99999999999974</v>
      </c>
      <c r="AE2646">
        <v>64.999999999999872</v>
      </c>
      <c r="AF2646">
        <v>230.99999999999983</v>
      </c>
      <c r="AG2646">
        <v>2518</v>
      </c>
      <c r="AH2646">
        <v>150.00000000000045</v>
      </c>
      <c r="AI2646">
        <v>170.00000000000026</v>
      </c>
      <c r="AJ2646">
        <v>45.000000000000085</v>
      </c>
      <c r="AK2646">
        <v>112.99999999999993</v>
      </c>
      <c r="AL2646">
        <v>2569</v>
      </c>
      <c r="AM2646">
        <v>172.00000000000043</v>
      </c>
      <c r="AN2646">
        <v>178.00000000000017</v>
      </c>
      <c r="AO2646">
        <v>56.00000000000005</v>
      </c>
      <c r="AP2646">
        <v>123.99999999999993</v>
      </c>
      <c r="AQ2646">
        <v>2433</v>
      </c>
      <c r="AR2646">
        <v>152.00000000000026</v>
      </c>
      <c r="AS2646">
        <v>161.00000000000031</v>
      </c>
      <c r="AT2646">
        <v>51.000000000000007</v>
      </c>
      <c r="AU2646">
        <v>94</v>
      </c>
      <c r="AV2646">
        <v>2450</v>
      </c>
      <c r="AW2646">
        <v>177.99999999999983</v>
      </c>
      <c r="AX2646">
        <v>148.00000000000028</v>
      </c>
      <c r="AY2646">
        <v>43.000000000000099</v>
      </c>
      <c r="AZ2646">
        <v>103.99999999999999</v>
      </c>
      <c r="BA2646">
        <v>2365</v>
      </c>
      <c r="BB2646">
        <v>122.00000000000001</v>
      </c>
      <c r="BC2646">
        <v>181.99999999999977</v>
      </c>
      <c r="BD2646">
        <v>31.000000000000053</v>
      </c>
      <c r="BE2646">
        <v>91.999999999999943</v>
      </c>
      <c r="BF2646">
        <v>2348</v>
      </c>
      <c r="BG2646">
        <v>199.00000000000026</v>
      </c>
      <c r="BH2646">
        <v>543.99999999999989</v>
      </c>
      <c r="BI2646">
        <v>29.000000000000046</v>
      </c>
      <c r="BJ2646">
        <v>80.000000000000043</v>
      </c>
    </row>
    <row r="2647" spans="1:62" ht="17.100000000000001" customHeight="1" x14ac:dyDescent="0.25">
      <c r="A2647" t="s">
        <v>2507</v>
      </c>
      <c r="B2647" t="s">
        <v>6708</v>
      </c>
      <c r="C2647" t="s">
        <v>2634</v>
      </c>
      <c r="D2647" t="s">
        <v>2633</v>
      </c>
      <c r="E2647" t="s">
        <v>7266</v>
      </c>
      <c r="F2647" t="s">
        <v>2636</v>
      </c>
      <c r="G2647">
        <v>2</v>
      </c>
      <c r="H2647">
        <v>1687</v>
      </c>
      <c r="I2647">
        <v>33.000000000000071</v>
      </c>
      <c r="J2647">
        <v>60</v>
      </c>
      <c r="K2647">
        <v>46.999999999999979</v>
      </c>
      <c r="L2647">
        <v>107.00000000000009</v>
      </c>
      <c r="M2647">
        <v>1662</v>
      </c>
      <c r="N2647">
        <v>42.000000000000036</v>
      </c>
      <c r="O2647">
        <v>28.000000000000004</v>
      </c>
      <c r="P2647">
        <v>59.999999999999929</v>
      </c>
      <c r="Q2647">
        <v>75.999999999999972</v>
      </c>
      <c r="R2647">
        <v>1653</v>
      </c>
      <c r="S2647">
        <v>68.000000000000085</v>
      </c>
      <c r="T2647">
        <v>19.999999999999957</v>
      </c>
      <c r="U2647">
        <v>57.999999999999908</v>
      </c>
      <c r="V2647">
        <v>227.0000000000004</v>
      </c>
      <c r="W2647">
        <v>1542</v>
      </c>
      <c r="X2647">
        <v>30.000000000000032</v>
      </c>
      <c r="Y2647">
        <v>12.999999999999996</v>
      </c>
      <c r="Z2647">
        <v>54.000000000000043</v>
      </c>
      <c r="AA2647">
        <v>215.00000000000031</v>
      </c>
      <c r="AB2647">
        <v>1623</v>
      </c>
      <c r="AC2647">
        <v>20.999999999999993</v>
      </c>
      <c r="AD2647">
        <v>24.999999999999986</v>
      </c>
      <c r="AE2647">
        <v>68.000000000000043</v>
      </c>
      <c r="AF2647">
        <v>134.00000000000011</v>
      </c>
      <c r="AG2647">
        <v>1642</v>
      </c>
      <c r="AH2647">
        <v>18.000000000000036</v>
      </c>
      <c r="AI2647">
        <v>9.0000000000000249</v>
      </c>
      <c r="AJ2647">
        <v>82.000000000000085</v>
      </c>
      <c r="AK2647">
        <v>110</v>
      </c>
      <c r="AL2647">
        <v>1661</v>
      </c>
      <c r="AM2647">
        <v>16.000000000000021</v>
      </c>
      <c r="AN2647">
        <v>19</v>
      </c>
      <c r="AO2647">
        <v>73.999999999999929</v>
      </c>
      <c r="AP2647">
        <v>105.00000000000009</v>
      </c>
      <c r="AQ2647">
        <v>1715</v>
      </c>
      <c r="AR2647">
        <v>34.999999999999979</v>
      </c>
      <c r="AS2647">
        <v>37.000000000000043</v>
      </c>
      <c r="AT2647">
        <v>72.000000000000014</v>
      </c>
      <c r="AU2647">
        <v>97.999999999999886</v>
      </c>
      <c r="AV2647">
        <v>1760</v>
      </c>
      <c r="AW2647">
        <v>23.999999999999986</v>
      </c>
      <c r="AX2647">
        <v>32.000000000000064</v>
      </c>
      <c r="AY2647">
        <v>69.000000000000227</v>
      </c>
      <c r="AZ2647">
        <v>84.000000000000114</v>
      </c>
      <c r="BA2647">
        <v>1788</v>
      </c>
      <c r="BB2647">
        <v>15.000000000000009</v>
      </c>
      <c r="BC2647">
        <v>55</v>
      </c>
      <c r="BD2647">
        <v>53.000000000000128</v>
      </c>
      <c r="BE2647">
        <v>91.000000000000085</v>
      </c>
      <c r="BF2647">
        <v>1743</v>
      </c>
      <c r="BG2647">
        <v>18.000000000000028</v>
      </c>
      <c r="BH2647">
        <v>49.000000000000043</v>
      </c>
      <c r="BI2647">
        <v>45.000000000000028</v>
      </c>
      <c r="BJ2647">
        <v>92.000000000000128</v>
      </c>
    </row>
    <row r="2648" spans="1:62" ht="17.100000000000001" customHeight="1" x14ac:dyDescent="0.25">
      <c r="A2648" t="s">
        <v>2507</v>
      </c>
      <c r="B2648" t="s">
        <v>6708</v>
      </c>
      <c r="C2648" t="s">
        <v>2634</v>
      </c>
      <c r="D2648" t="s">
        <v>2633</v>
      </c>
      <c r="E2648" t="s">
        <v>7266</v>
      </c>
      <c r="F2648" t="s">
        <v>2635</v>
      </c>
      <c r="G2648">
        <v>3</v>
      </c>
      <c r="H2648">
        <v>335</v>
      </c>
      <c r="I2648">
        <v>6.0000000000000036</v>
      </c>
      <c r="J2648">
        <v>12.000000000000011</v>
      </c>
      <c r="K2648">
        <v>2.9999999999999978</v>
      </c>
      <c r="L2648">
        <v>35.999999999999986</v>
      </c>
      <c r="M2648">
        <v>302</v>
      </c>
      <c r="N2648">
        <v>6.0000000000000009</v>
      </c>
      <c r="O2648">
        <v>6.9999999999999982</v>
      </c>
      <c r="P2648">
        <v>1.9999999999999989</v>
      </c>
      <c r="Q2648">
        <v>17.000000000000025</v>
      </c>
      <c r="R2648">
        <v>281</v>
      </c>
      <c r="S2648">
        <v>4.0000000000000044</v>
      </c>
      <c r="T2648">
        <v>1.9999999999999996</v>
      </c>
      <c r="U2648">
        <v>0.99999999999999978</v>
      </c>
      <c r="V2648">
        <v>42.000000000000007</v>
      </c>
      <c r="W2648">
        <v>257</v>
      </c>
      <c r="X2648">
        <v>1.9999999999999996</v>
      </c>
      <c r="Y2648">
        <v>5.0000000000000018</v>
      </c>
      <c r="Z2648">
        <v>5.9999999999999991</v>
      </c>
      <c r="AA2648">
        <v>48.000000000000021</v>
      </c>
      <c r="AB2648">
        <v>292</v>
      </c>
      <c r="AC2648">
        <v>1</v>
      </c>
      <c r="AD2648">
        <v>1.9999999999999989</v>
      </c>
      <c r="AE2648">
        <v>0.99999999999999944</v>
      </c>
      <c r="AF2648">
        <v>31.000000000000004</v>
      </c>
      <c r="AG2648">
        <v>309</v>
      </c>
      <c r="AH2648">
        <v>4.0000000000000018</v>
      </c>
      <c r="AI2648">
        <v>7.9999999999999991</v>
      </c>
      <c r="AJ2648">
        <v>0</v>
      </c>
      <c r="AK2648">
        <v>17</v>
      </c>
      <c r="AL2648">
        <v>314</v>
      </c>
      <c r="AM2648">
        <v>8.0000000000000018</v>
      </c>
      <c r="AN2648">
        <v>2.9999999999999987</v>
      </c>
      <c r="AO2648">
        <v>1.9999999999999991</v>
      </c>
      <c r="AP2648">
        <v>22.000000000000014</v>
      </c>
      <c r="AQ2648">
        <v>365</v>
      </c>
      <c r="AR2648">
        <v>5.0000000000000044</v>
      </c>
      <c r="AS2648">
        <v>25.000000000000007</v>
      </c>
      <c r="AT2648">
        <v>9.0000000000000089</v>
      </c>
      <c r="AU2648">
        <v>11.000000000000009</v>
      </c>
      <c r="AV2648">
        <v>299</v>
      </c>
      <c r="AW2648">
        <v>0.99999999999999956</v>
      </c>
      <c r="AX2648">
        <v>5.0000000000000018</v>
      </c>
      <c r="AY2648">
        <v>1.9999999999999991</v>
      </c>
      <c r="AZ2648">
        <v>12.000000000000005</v>
      </c>
      <c r="BA2648">
        <v>294</v>
      </c>
      <c r="BB2648">
        <v>3.9999999999999982</v>
      </c>
      <c r="BC2648">
        <v>6.9999999999999982</v>
      </c>
      <c r="BD2648">
        <v>2.9999999999999996</v>
      </c>
      <c r="BE2648">
        <v>9.0000000000000053</v>
      </c>
      <c r="BF2648">
        <v>306</v>
      </c>
      <c r="BG2648">
        <v>0.99999999999999967</v>
      </c>
      <c r="BH2648">
        <v>14.000000000000004</v>
      </c>
      <c r="BI2648">
        <v>5.9999999999999991</v>
      </c>
      <c r="BJ2648">
        <v>10.000000000000011</v>
      </c>
    </row>
    <row r="2649" spans="1:62" ht="17.100000000000001" customHeight="1" x14ac:dyDescent="0.25">
      <c r="A2649" t="s">
        <v>2507</v>
      </c>
      <c r="B2649" t="s">
        <v>6708</v>
      </c>
      <c r="C2649" t="s">
        <v>2634</v>
      </c>
      <c r="D2649" t="s">
        <v>2633</v>
      </c>
      <c r="E2649" t="s">
        <v>7266</v>
      </c>
      <c r="F2649" t="s">
        <v>2632</v>
      </c>
      <c r="G2649">
        <v>4</v>
      </c>
      <c r="H2649">
        <v>54</v>
      </c>
      <c r="I2649">
        <v>1</v>
      </c>
      <c r="J2649">
        <v>0</v>
      </c>
      <c r="K2649">
        <v>0</v>
      </c>
      <c r="L2649">
        <v>4.0000000000000009</v>
      </c>
      <c r="M2649">
        <v>53</v>
      </c>
      <c r="N2649">
        <v>1</v>
      </c>
      <c r="O2649">
        <v>1.0000000000000004</v>
      </c>
      <c r="P2649">
        <v>0</v>
      </c>
      <c r="Q2649">
        <v>1</v>
      </c>
      <c r="R2649">
        <v>51</v>
      </c>
      <c r="S2649">
        <v>0</v>
      </c>
      <c r="T2649">
        <v>0</v>
      </c>
      <c r="U2649">
        <v>0</v>
      </c>
      <c r="V2649">
        <v>6.0000000000000018</v>
      </c>
      <c r="W2649">
        <v>42</v>
      </c>
      <c r="X2649">
        <v>0</v>
      </c>
      <c r="Y2649">
        <v>0</v>
      </c>
      <c r="Z2649">
        <v>0</v>
      </c>
      <c r="AA2649">
        <v>6.0000000000000009</v>
      </c>
      <c r="AB2649">
        <v>38</v>
      </c>
      <c r="AC2649">
        <v>0</v>
      </c>
      <c r="AD2649">
        <v>0</v>
      </c>
      <c r="AE2649">
        <v>0</v>
      </c>
      <c r="AF2649">
        <v>2</v>
      </c>
      <c r="AG2649">
        <v>53</v>
      </c>
      <c r="AH2649">
        <v>0</v>
      </c>
      <c r="AI2649">
        <v>1.0000000000000004</v>
      </c>
      <c r="AJ2649">
        <v>0</v>
      </c>
      <c r="AK2649">
        <v>1</v>
      </c>
      <c r="AL2649">
        <v>44</v>
      </c>
      <c r="AM2649">
        <v>0</v>
      </c>
      <c r="AN2649">
        <v>0</v>
      </c>
      <c r="AO2649">
        <v>0</v>
      </c>
      <c r="AP2649">
        <v>0</v>
      </c>
      <c r="AQ2649">
        <v>57</v>
      </c>
      <c r="AR2649">
        <v>0</v>
      </c>
      <c r="AS2649">
        <v>2</v>
      </c>
      <c r="AT2649">
        <v>0</v>
      </c>
      <c r="AU2649">
        <v>2.9999999999999996</v>
      </c>
      <c r="AV2649">
        <v>41</v>
      </c>
      <c r="AW2649">
        <v>0</v>
      </c>
      <c r="AX2649">
        <v>0</v>
      </c>
      <c r="AY2649">
        <v>0</v>
      </c>
      <c r="AZ2649">
        <v>2.0000000000000004</v>
      </c>
      <c r="BA2649">
        <v>47</v>
      </c>
      <c r="BB2649">
        <v>0</v>
      </c>
      <c r="BC2649">
        <v>2</v>
      </c>
      <c r="BD2649">
        <v>0</v>
      </c>
      <c r="BE2649">
        <v>2</v>
      </c>
      <c r="BF2649">
        <v>48</v>
      </c>
      <c r="BG2649">
        <v>0</v>
      </c>
      <c r="BH2649">
        <v>1</v>
      </c>
      <c r="BI2649">
        <v>0</v>
      </c>
      <c r="BJ2649">
        <v>0</v>
      </c>
    </row>
    <row r="2650" spans="1:62" ht="17.100000000000001" customHeight="1" x14ac:dyDescent="0.25">
      <c r="A2650" t="s">
        <v>2507</v>
      </c>
      <c r="B2650" t="s">
        <v>6708</v>
      </c>
      <c r="C2650" t="s">
        <v>2628</v>
      </c>
      <c r="D2650" t="s">
        <v>2627</v>
      </c>
      <c r="E2650" t="s">
        <v>6316</v>
      </c>
      <c r="F2650" t="s">
        <v>2631</v>
      </c>
      <c r="G2650">
        <v>1</v>
      </c>
      <c r="H2650">
        <v>51</v>
      </c>
      <c r="I2650">
        <v>1.0000000000000004</v>
      </c>
      <c r="J2650">
        <v>0</v>
      </c>
      <c r="K2650">
        <v>0</v>
      </c>
      <c r="L2650">
        <v>0</v>
      </c>
      <c r="M2650">
        <v>58</v>
      </c>
      <c r="N2650">
        <v>8.0000000000000018</v>
      </c>
      <c r="O2650">
        <v>1.0000000000000007</v>
      </c>
      <c r="P2650">
        <v>0</v>
      </c>
      <c r="Q2650">
        <v>0</v>
      </c>
      <c r="R2650">
        <v>61</v>
      </c>
      <c r="S2650">
        <v>2.0000000000000013</v>
      </c>
      <c r="T2650">
        <v>50</v>
      </c>
      <c r="U2650">
        <v>0</v>
      </c>
      <c r="V2650">
        <v>0</v>
      </c>
      <c r="W2650">
        <v>9</v>
      </c>
      <c r="X2650">
        <v>0</v>
      </c>
      <c r="Y2650">
        <v>0</v>
      </c>
      <c r="Z2650">
        <v>0</v>
      </c>
      <c r="AA2650">
        <v>0</v>
      </c>
      <c r="AB2650">
        <v>13</v>
      </c>
      <c r="AC2650">
        <v>3</v>
      </c>
      <c r="AD2650">
        <v>1</v>
      </c>
      <c r="AE2650">
        <v>0</v>
      </c>
      <c r="AF2650">
        <v>0</v>
      </c>
      <c r="AG2650">
        <v>12</v>
      </c>
      <c r="AH2650">
        <v>0</v>
      </c>
      <c r="AI2650">
        <v>2</v>
      </c>
      <c r="AJ2650">
        <v>0</v>
      </c>
      <c r="AK2650">
        <v>0</v>
      </c>
      <c r="AL2650">
        <v>28</v>
      </c>
      <c r="AM2650">
        <v>3.0000000000000013</v>
      </c>
      <c r="AN2650">
        <v>2.0000000000000004</v>
      </c>
      <c r="AO2650">
        <v>0</v>
      </c>
      <c r="AP2650">
        <v>0</v>
      </c>
      <c r="AQ2650">
        <v>10</v>
      </c>
      <c r="AR2650">
        <v>1.0000000000000002</v>
      </c>
      <c r="AS2650">
        <v>0</v>
      </c>
      <c r="AT2650">
        <v>0</v>
      </c>
      <c r="AU2650">
        <v>0</v>
      </c>
      <c r="AV2650">
        <v>13</v>
      </c>
      <c r="AW2650">
        <v>3</v>
      </c>
      <c r="AX2650">
        <v>0</v>
      </c>
      <c r="AY2650">
        <v>1</v>
      </c>
      <c r="AZ2650">
        <v>1</v>
      </c>
      <c r="BA2650">
        <v>11</v>
      </c>
      <c r="BB2650">
        <v>1</v>
      </c>
      <c r="BC2650">
        <v>0</v>
      </c>
      <c r="BD2650">
        <v>0</v>
      </c>
      <c r="BE2650">
        <v>1.0000000000000002</v>
      </c>
      <c r="BF2650">
        <v>10</v>
      </c>
      <c r="BG2650">
        <v>0</v>
      </c>
      <c r="BH2650">
        <v>1.0000000000000002</v>
      </c>
      <c r="BI2650">
        <v>0</v>
      </c>
      <c r="BJ2650">
        <v>1.0000000000000002</v>
      </c>
    </row>
    <row r="2651" spans="1:62" ht="17.100000000000001" customHeight="1" x14ac:dyDescent="0.25">
      <c r="A2651" t="s">
        <v>2507</v>
      </c>
      <c r="B2651" t="s">
        <v>6708</v>
      </c>
      <c r="C2651" t="s">
        <v>2628</v>
      </c>
      <c r="D2651" t="s">
        <v>2627</v>
      </c>
      <c r="E2651" t="s">
        <v>6316</v>
      </c>
      <c r="F2651" t="s">
        <v>2630</v>
      </c>
      <c r="G2651">
        <v>2</v>
      </c>
      <c r="H2651">
        <v>2</v>
      </c>
      <c r="I2651">
        <v>0</v>
      </c>
      <c r="J2651">
        <v>0</v>
      </c>
      <c r="K2651">
        <v>0</v>
      </c>
      <c r="L2651">
        <v>1</v>
      </c>
      <c r="M2651">
        <v>9</v>
      </c>
      <c r="N2651">
        <v>6</v>
      </c>
      <c r="O2651">
        <v>0</v>
      </c>
      <c r="P2651">
        <v>0</v>
      </c>
      <c r="Q2651">
        <v>0</v>
      </c>
      <c r="R2651">
        <v>9</v>
      </c>
      <c r="S2651">
        <v>0</v>
      </c>
      <c r="T2651">
        <v>0</v>
      </c>
      <c r="U2651">
        <v>0</v>
      </c>
      <c r="V2651">
        <v>0</v>
      </c>
      <c r="W2651">
        <v>9</v>
      </c>
      <c r="X2651">
        <v>0</v>
      </c>
      <c r="Y2651">
        <v>0</v>
      </c>
      <c r="Z2651">
        <v>0</v>
      </c>
      <c r="AA2651">
        <v>0</v>
      </c>
      <c r="AB2651">
        <v>10</v>
      </c>
      <c r="AC2651">
        <v>1.0000000000000002</v>
      </c>
      <c r="AD2651">
        <v>0</v>
      </c>
      <c r="AE2651">
        <v>0</v>
      </c>
      <c r="AF2651">
        <v>0</v>
      </c>
      <c r="AG2651">
        <v>8</v>
      </c>
      <c r="AH2651">
        <v>0</v>
      </c>
      <c r="AI2651">
        <v>0</v>
      </c>
      <c r="AJ2651">
        <v>0</v>
      </c>
      <c r="AK2651">
        <v>0</v>
      </c>
      <c r="AL2651">
        <v>9</v>
      </c>
      <c r="AM2651">
        <v>0</v>
      </c>
      <c r="AN2651">
        <v>1.0000000000000002</v>
      </c>
      <c r="AO2651">
        <v>0</v>
      </c>
      <c r="AP2651">
        <v>0</v>
      </c>
      <c r="AQ2651">
        <v>8</v>
      </c>
      <c r="AR2651">
        <v>0</v>
      </c>
      <c r="AS2651">
        <v>0</v>
      </c>
      <c r="AT2651">
        <v>0</v>
      </c>
      <c r="AU2651">
        <v>0</v>
      </c>
      <c r="AV2651">
        <v>7</v>
      </c>
      <c r="AW2651">
        <v>0</v>
      </c>
      <c r="AX2651">
        <v>0</v>
      </c>
      <c r="AY2651">
        <v>0</v>
      </c>
      <c r="AZ2651">
        <v>0</v>
      </c>
      <c r="BA2651">
        <v>8</v>
      </c>
      <c r="BB2651">
        <v>0</v>
      </c>
      <c r="BC2651">
        <v>0</v>
      </c>
      <c r="BD2651">
        <v>0</v>
      </c>
      <c r="BE2651">
        <v>0</v>
      </c>
      <c r="BF2651">
        <v>7</v>
      </c>
      <c r="BG2651">
        <v>0</v>
      </c>
      <c r="BH2651">
        <v>0</v>
      </c>
      <c r="BI2651">
        <v>0</v>
      </c>
      <c r="BJ2651">
        <v>0</v>
      </c>
    </row>
    <row r="2652" spans="1:62" ht="17.100000000000001" customHeight="1" x14ac:dyDescent="0.25">
      <c r="A2652" t="s">
        <v>2507</v>
      </c>
      <c r="B2652" t="s">
        <v>6708</v>
      </c>
      <c r="C2652" t="s">
        <v>2628</v>
      </c>
      <c r="D2652" t="s">
        <v>2627</v>
      </c>
      <c r="E2652" t="s">
        <v>6316</v>
      </c>
      <c r="F2652" t="s">
        <v>2629</v>
      </c>
      <c r="G2652">
        <v>3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1</v>
      </c>
      <c r="AH2652">
        <v>0</v>
      </c>
      <c r="AI2652">
        <v>0</v>
      </c>
      <c r="AJ2652">
        <v>0</v>
      </c>
      <c r="AK2652">
        <v>0</v>
      </c>
      <c r="AL2652">
        <v>1</v>
      </c>
      <c r="AM2652">
        <v>0</v>
      </c>
      <c r="AN2652">
        <v>0</v>
      </c>
      <c r="AO2652">
        <v>0</v>
      </c>
      <c r="AP2652">
        <v>0</v>
      </c>
      <c r="AQ2652">
        <v>1</v>
      </c>
      <c r="AR2652">
        <v>0</v>
      </c>
      <c r="AS2652">
        <v>0</v>
      </c>
      <c r="AT2652">
        <v>0</v>
      </c>
      <c r="AU2652">
        <v>0</v>
      </c>
      <c r="AV2652">
        <v>1</v>
      </c>
      <c r="AW2652">
        <v>0</v>
      </c>
      <c r="AX2652">
        <v>0</v>
      </c>
      <c r="AY2652">
        <v>0</v>
      </c>
      <c r="AZ2652">
        <v>0</v>
      </c>
      <c r="BA2652">
        <v>1</v>
      </c>
      <c r="BB2652">
        <v>0</v>
      </c>
      <c r="BC2652">
        <v>0</v>
      </c>
      <c r="BD2652">
        <v>0</v>
      </c>
      <c r="BE2652">
        <v>0</v>
      </c>
      <c r="BF2652">
        <v>1</v>
      </c>
      <c r="BG2652">
        <v>0</v>
      </c>
      <c r="BH2652">
        <v>0</v>
      </c>
      <c r="BI2652">
        <v>0</v>
      </c>
      <c r="BJ2652">
        <v>0</v>
      </c>
    </row>
    <row r="2653" spans="1:62" ht="17.100000000000001" customHeight="1" x14ac:dyDescent="0.25">
      <c r="A2653" t="s">
        <v>2507</v>
      </c>
      <c r="B2653" t="s">
        <v>6708</v>
      </c>
      <c r="C2653" t="s">
        <v>2628</v>
      </c>
      <c r="D2653" t="s">
        <v>2627</v>
      </c>
      <c r="E2653" t="s">
        <v>6316</v>
      </c>
      <c r="F2653" t="s">
        <v>2626</v>
      </c>
      <c r="G2653">
        <v>4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</row>
    <row r="2654" spans="1:62" ht="17.100000000000001" customHeight="1" x14ac:dyDescent="0.25">
      <c r="A2654" t="s">
        <v>2507</v>
      </c>
      <c r="B2654" t="s">
        <v>6708</v>
      </c>
      <c r="C2654" t="s">
        <v>1466</v>
      </c>
      <c r="D2654" t="s">
        <v>2622</v>
      </c>
      <c r="E2654" t="s">
        <v>6714</v>
      </c>
      <c r="F2654" t="s">
        <v>2625</v>
      </c>
      <c r="G2654">
        <v>1</v>
      </c>
      <c r="H2654">
        <v>925</v>
      </c>
      <c r="I2654">
        <v>172.99999999999994</v>
      </c>
      <c r="J2654">
        <v>185.00000000000014</v>
      </c>
      <c r="K2654">
        <v>7</v>
      </c>
      <c r="L2654">
        <v>26</v>
      </c>
      <c r="M2654">
        <v>842</v>
      </c>
      <c r="N2654">
        <v>109.00000000000017</v>
      </c>
      <c r="O2654">
        <v>75.000000000000071</v>
      </c>
      <c r="P2654">
        <v>7.0000000000000027</v>
      </c>
      <c r="Q2654">
        <v>22</v>
      </c>
      <c r="R2654">
        <v>1166</v>
      </c>
      <c r="S2654">
        <v>210.99999999999977</v>
      </c>
      <c r="T2654">
        <v>301.99999999999983</v>
      </c>
      <c r="U2654">
        <v>26.000000000000004</v>
      </c>
      <c r="V2654">
        <v>91.999999999999901</v>
      </c>
      <c r="W2654">
        <v>1251</v>
      </c>
      <c r="X2654">
        <v>233</v>
      </c>
      <c r="Y2654">
        <v>54.000000000000014</v>
      </c>
      <c r="Z2654">
        <v>53.000000000000028</v>
      </c>
      <c r="AA2654">
        <v>260.99999999999977</v>
      </c>
      <c r="AB2654">
        <v>1110</v>
      </c>
      <c r="AC2654">
        <v>67.000000000000014</v>
      </c>
      <c r="AD2654">
        <v>36.999999999999972</v>
      </c>
      <c r="AE2654">
        <v>21.000000000000025</v>
      </c>
      <c r="AF2654">
        <v>34.000000000000028</v>
      </c>
      <c r="AG2654">
        <v>1140</v>
      </c>
      <c r="AH2654">
        <v>122.99999999999999</v>
      </c>
      <c r="AI2654">
        <v>54.000000000000007</v>
      </c>
      <c r="AJ2654">
        <v>6.0000000000000089</v>
      </c>
      <c r="AK2654">
        <v>15.000000000000011</v>
      </c>
      <c r="AL2654">
        <v>1188</v>
      </c>
      <c r="AM2654">
        <v>120.00000000000001</v>
      </c>
      <c r="AN2654">
        <v>48.000000000000043</v>
      </c>
      <c r="AO2654">
        <v>8.0000000000000071</v>
      </c>
      <c r="AP2654">
        <v>13.000000000000002</v>
      </c>
      <c r="AQ2654">
        <v>1191</v>
      </c>
      <c r="AR2654">
        <v>111.99999999999983</v>
      </c>
      <c r="AS2654">
        <v>86.000000000000142</v>
      </c>
      <c r="AT2654">
        <v>11.000000000000004</v>
      </c>
      <c r="AU2654">
        <v>18</v>
      </c>
      <c r="AV2654">
        <v>1144</v>
      </c>
      <c r="AW2654">
        <v>98</v>
      </c>
      <c r="AX2654">
        <v>42.000000000000007</v>
      </c>
      <c r="AY2654">
        <v>15.000000000000018</v>
      </c>
      <c r="AZ2654">
        <v>18.000000000000014</v>
      </c>
      <c r="BA2654">
        <v>1130</v>
      </c>
      <c r="BB2654">
        <v>100.99999999999994</v>
      </c>
      <c r="BC2654">
        <v>97.000000000000128</v>
      </c>
      <c r="BD2654">
        <v>6.0000000000000009</v>
      </c>
      <c r="BE2654">
        <v>16.000000000000014</v>
      </c>
      <c r="BF2654">
        <v>1006</v>
      </c>
      <c r="BG2654">
        <v>73.999999999999986</v>
      </c>
      <c r="BH2654">
        <v>221.99999999999997</v>
      </c>
      <c r="BI2654">
        <v>5.0000000000000053</v>
      </c>
      <c r="BJ2654">
        <v>11.000000000000002</v>
      </c>
    </row>
    <row r="2655" spans="1:62" ht="17.100000000000001" customHeight="1" x14ac:dyDescent="0.25">
      <c r="A2655" t="s">
        <v>2507</v>
      </c>
      <c r="B2655" t="s">
        <v>6708</v>
      </c>
      <c r="C2655" t="s">
        <v>1466</v>
      </c>
      <c r="D2655" t="s">
        <v>2622</v>
      </c>
      <c r="E2655" t="s">
        <v>6714</v>
      </c>
      <c r="F2655" t="s">
        <v>2624</v>
      </c>
      <c r="G2655">
        <v>2</v>
      </c>
      <c r="H2655">
        <v>418</v>
      </c>
      <c r="I2655">
        <v>11.999999999999988</v>
      </c>
      <c r="J2655">
        <v>5.9999999999999938</v>
      </c>
      <c r="K2655">
        <v>2.9999999999999982</v>
      </c>
      <c r="L2655">
        <v>21.000000000000004</v>
      </c>
      <c r="M2655">
        <v>415</v>
      </c>
      <c r="N2655">
        <v>7.0000000000000044</v>
      </c>
      <c r="O2655">
        <v>7.0000000000000089</v>
      </c>
      <c r="P2655">
        <v>1.9999999999999998</v>
      </c>
      <c r="Q2655">
        <v>10.999999999999998</v>
      </c>
      <c r="R2655">
        <v>370</v>
      </c>
      <c r="S2655">
        <v>5.9999999999999991</v>
      </c>
      <c r="T2655">
        <v>8</v>
      </c>
      <c r="U2655">
        <v>2.9999999999999996</v>
      </c>
      <c r="V2655">
        <v>133.00000000000006</v>
      </c>
      <c r="W2655">
        <v>263</v>
      </c>
      <c r="X2655">
        <v>3.0000000000000027</v>
      </c>
      <c r="Y2655">
        <v>3</v>
      </c>
      <c r="Z2655">
        <v>1.9999999999999998</v>
      </c>
      <c r="AA2655">
        <v>56.000000000000014</v>
      </c>
      <c r="AB2655">
        <v>419</v>
      </c>
      <c r="AC2655">
        <v>4.0000000000000009</v>
      </c>
      <c r="AD2655">
        <v>4.0000000000000009</v>
      </c>
      <c r="AE2655">
        <v>4.0000000000000009</v>
      </c>
      <c r="AF2655">
        <v>33.000000000000007</v>
      </c>
      <c r="AG2655">
        <v>427</v>
      </c>
      <c r="AH2655">
        <v>14.000000000000004</v>
      </c>
      <c r="AI2655">
        <v>5.9999999999999956</v>
      </c>
      <c r="AJ2655">
        <v>8.9999999999999964</v>
      </c>
      <c r="AK2655">
        <v>6.0000000000000062</v>
      </c>
      <c r="AL2655">
        <v>429</v>
      </c>
      <c r="AM2655">
        <v>13.000000000000005</v>
      </c>
      <c r="AN2655">
        <v>8</v>
      </c>
      <c r="AO2655">
        <v>2</v>
      </c>
      <c r="AP2655">
        <v>7.0000000000000027</v>
      </c>
      <c r="AQ2655">
        <v>423</v>
      </c>
      <c r="AR2655">
        <v>7.0000000000000053</v>
      </c>
      <c r="AS2655">
        <v>2.9999999999999969</v>
      </c>
      <c r="AT2655">
        <v>7.9999999999999982</v>
      </c>
      <c r="AU2655">
        <v>3.9999999999999982</v>
      </c>
      <c r="AV2655">
        <v>410</v>
      </c>
      <c r="AW2655">
        <v>7.0000000000000089</v>
      </c>
      <c r="AX2655">
        <v>8.0000000000000071</v>
      </c>
      <c r="AY2655">
        <v>2.9999999999999991</v>
      </c>
      <c r="AZ2655">
        <v>9</v>
      </c>
      <c r="BA2655">
        <v>448</v>
      </c>
      <c r="BB2655">
        <v>4.0000000000000018</v>
      </c>
      <c r="BC2655">
        <v>3.9999999999999982</v>
      </c>
      <c r="BD2655">
        <v>1</v>
      </c>
      <c r="BE2655">
        <v>9.0000000000000018</v>
      </c>
      <c r="BF2655">
        <v>344</v>
      </c>
      <c r="BG2655">
        <v>3.9999999999999964</v>
      </c>
      <c r="BH2655">
        <v>5.0000000000000027</v>
      </c>
      <c r="BI2655">
        <v>2.9999999999999987</v>
      </c>
      <c r="BJ2655">
        <v>8.9999999999999929</v>
      </c>
    </row>
    <row r="2656" spans="1:62" ht="17.100000000000001" customHeight="1" x14ac:dyDescent="0.25">
      <c r="A2656" t="s">
        <v>2507</v>
      </c>
      <c r="B2656" t="s">
        <v>6708</v>
      </c>
      <c r="C2656" t="s">
        <v>1466</v>
      </c>
      <c r="D2656" t="s">
        <v>2622</v>
      </c>
      <c r="E2656" t="s">
        <v>6714</v>
      </c>
      <c r="F2656" t="s">
        <v>2623</v>
      </c>
      <c r="G2656">
        <v>3</v>
      </c>
      <c r="H2656">
        <v>96</v>
      </c>
      <c r="I2656">
        <v>4.0000000000000018</v>
      </c>
      <c r="J2656">
        <v>2.0000000000000004</v>
      </c>
      <c r="K2656">
        <v>3.0000000000000009</v>
      </c>
      <c r="L2656">
        <v>6.9999999999999991</v>
      </c>
      <c r="M2656">
        <v>91</v>
      </c>
      <c r="N2656">
        <v>1.0000000000000002</v>
      </c>
      <c r="O2656">
        <v>2.0000000000000004</v>
      </c>
      <c r="P2656">
        <v>0</v>
      </c>
      <c r="Q2656">
        <v>4.0000000000000009</v>
      </c>
      <c r="R2656">
        <v>101</v>
      </c>
      <c r="S2656">
        <v>1.0000000000000002</v>
      </c>
      <c r="T2656">
        <v>0</v>
      </c>
      <c r="U2656">
        <v>2</v>
      </c>
      <c r="V2656">
        <v>46.000000000000007</v>
      </c>
      <c r="W2656">
        <v>59</v>
      </c>
      <c r="X2656">
        <v>0</v>
      </c>
      <c r="Y2656">
        <v>0</v>
      </c>
      <c r="Z2656">
        <v>3</v>
      </c>
      <c r="AA2656">
        <v>14.000000000000002</v>
      </c>
      <c r="AB2656">
        <v>76</v>
      </c>
      <c r="AC2656">
        <v>0</v>
      </c>
      <c r="AD2656">
        <v>0</v>
      </c>
      <c r="AE2656">
        <v>1</v>
      </c>
      <c r="AF2656">
        <v>7</v>
      </c>
      <c r="AG2656">
        <v>92</v>
      </c>
      <c r="AH2656">
        <v>1.0000000000000011</v>
      </c>
      <c r="AI2656">
        <v>0</v>
      </c>
      <c r="AJ2656">
        <v>1.0000000000000002</v>
      </c>
      <c r="AK2656">
        <v>2.0000000000000009</v>
      </c>
      <c r="AL2656">
        <v>84</v>
      </c>
      <c r="AM2656">
        <v>1.0000000000000009</v>
      </c>
      <c r="AN2656">
        <v>1.0000000000000009</v>
      </c>
      <c r="AO2656">
        <v>2</v>
      </c>
      <c r="AP2656">
        <v>2.0000000000000004</v>
      </c>
      <c r="AQ2656">
        <v>89</v>
      </c>
      <c r="AR2656">
        <v>0</v>
      </c>
      <c r="AS2656">
        <v>4.0000000000000009</v>
      </c>
      <c r="AT2656">
        <v>0</v>
      </c>
      <c r="AU2656">
        <v>2.0000000000000004</v>
      </c>
      <c r="AV2656">
        <v>131</v>
      </c>
      <c r="AW2656">
        <v>0</v>
      </c>
      <c r="AX2656">
        <v>0</v>
      </c>
      <c r="AY2656">
        <v>0</v>
      </c>
      <c r="AZ2656">
        <v>2</v>
      </c>
      <c r="BA2656">
        <v>102</v>
      </c>
      <c r="BB2656">
        <v>2.0000000000000004</v>
      </c>
      <c r="BC2656">
        <v>3</v>
      </c>
      <c r="BD2656">
        <v>1.0000000000000002</v>
      </c>
      <c r="BE2656">
        <v>3</v>
      </c>
      <c r="BF2656">
        <v>60</v>
      </c>
      <c r="BG2656">
        <v>3.0000000000000004</v>
      </c>
      <c r="BH2656">
        <v>4</v>
      </c>
      <c r="BI2656">
        <v>1</v>
      </c>
      <c r="BJ2656">
        <v>2</v>
      </c>
    </row>
    <row r="2657" spans="1:62" ht="17.100000000000001" customHeight="1" x14ac:dyDescent="0.25">
      <c r="A2657" t="s">
        <v>2507</v>
      </c>
      <c r="B2657" t="s">
        <v>6708</v>
      </c>
      <c r="C2657" t="s">
        <v>1466</v>
      </c>
      <c r="D2657" t="s">
        <v>2622</v>
      </c>
      <c r="E2657" t="s">
        <v>6714</v>
      </c>
      <c r="F2657" t="s">
        <v>2621</v>
      </c>
      <c r="G2657">
        <v>4</v>
      </c>
      <c r="H2657">
        <v>7</v>
      </c>
      <c r="I2657">
        <v>0</v>
      </c>
      <c r="J2657">
        <v>0</v>
      </c>
      <c r="K2657">
        <v>0</v>
      </c>
      <c r="L2657">
        <v>1</v>
      </c>
      <c r="M2657">
        <v>5</v>
      </c>
      <c r="N2657">
        <v>0</v>
      </c>
      <c r="O2657">
        <v>0</v>
      </c>
      <c r="P2657">
        <v>0</v>
      </c>
      <c r="Q2657">
        <v>0</v>
      </c>
      <c r="R2657">
        <v>6</v>
      </c>
      <c r="S2657">
        <v>0</v>
      </c>
      <c r="T2657">
        <v>0</v>
      </c>
      <c r="U2657">
        <v>0</v>
      </c>
      <c r="V2657">
        <v>1</v>
      </c>
      <c r="W2657">
        <v>2</v>
      </c>
      <c r="X2657">
        <v>0</v>
      </c>
      <c r="Y2657">
        <v>0</v>
      </c>
      <c r="Z2657">
        <v>0</v>
      </c>
      <c r="AA2657">
        <v>0</v>
      </c>
      <c r="AB2657">
        <v>4</v>
      </c>
      <c r="AC2657">
        <v>0</v>
      </c>
      <c r="AD2657">
        <v>1</v>
      </c>
      <c r="AE2657">
        <v>0</v>
      </c>
      <c r="AF2657">
        <v>0</v>
      </c>
      <c r="AG2657">
        <v>4</v>
      </c>
      <c r="AH2657">
        <v>0</v>
      </c>
      <c r="AI2657">
        <v>0</v>
      </c>
      <c r="AJ2657">
        <v>0</v>
      </c>
      <c r="AK2657">
        <v>0</v>
      </c>
      <c r="AL2657">
        <v>5</v>
      </c>
      <c r="AM2657">
        <v>0</v>
      </c>
      <c r="AN2657">
        <v>0</v>
      </c>
      <c r="AO2657">
        <v>0</v>
      </c>
      <c r="AP2657">
        <v>0</v>
      </c>
      <c r="AQ2657">
        <v>4</v>
      </c>
      <c r="AR2657">
        <v>0</v>
      </c>
      <c r="AS2657">
        <v>0</v>
      </c>
      <c r="AT2657">
        <v>0</v>
      </c>
      <c r="AU2657">
        <v>0</v>
      </c>
      <c r="AV2657">
        <v>4</v>
      </c>
      <c r="AW2657">
        <v>0</v>
      </c>
      <c r="AX2657">
        <v>0</v>
      </c>
      <c r="AY2657">
        <v>0</v>
      </c>
      <c r="AZ2657">
        <v>0</v>
      </c>
      <c r="BA2657">
        <v>7</v>
      </c>
      <c r="BB2657">
        <v>0</v>
      </c>
      <c r="BC2657">
        <v>0</v>
      </c>
      <c r="BD2657">
        <v>0</v>
      </c>
      <c r="BE2657">
        <v>0</v>
      </c>
      <c r="BF2657">
        <v>7</v>
      </c>
      <c r="BG2657">
        <v>0</v>
      </c>
      <c r="BH2657">
        <v>1.0000000000000002</v>
      </c>
      <c r="BI2657">
        <v>0</v>
      </c>
      <c r="BJ2657">
        <v>0</v>
      </c>
    </row>
    <row r="2658" spans="1:62" ht="17.100000000000001" customHeight="1" x14ac:dyDescent="0.25">
      <c r="A2658" t="s">
        <v>2507</v>
      </c>
      <c r="B2658" t="s">
        <v>6708</v>
      </c>
      <c r="C2658" t="s">
        <v>2240</v>
      </c>
      <c r="D2658" t="s">
        <v>2617</v>
      </c>
      <c r="E2658" t="s">
        <v>6715</v>
      </c>
      <c r="F2658" t="s">
        <v>2620</v>
      </c>
      <c r="G2658">
        <v>1</v>
      </c>
      <c r="H2658">
        <v>72</v>
      </c>
      <c r="I2658">
        <v>1</v>
      </c>
      <c r="J2658">
        <v>2</v>
      </c>
      <c r="K2658">
        <v>1.0000000000000002</v>
      </c>
      <c r="L2658">
        <v>1</v>
      </c>
      <c r="M2658">
        <v>80</v>
      </c>
      <c r="N2658">
        <v>9.9999999999999964</v>
      </c>
      <c r="O2658">
        <v>1</v>
      </c>
      <c r="P2658">
        <v>0</v>
      </c>
      <c r="Q2658">
        <v>1</v>
      </c>
      <c r="R2658">
        <v>34</v>
      </c>
      <c r="S2658">
        <v>10.999999999999998</v>
      </c>
      <c r="T2658">
        <v>0</v>
      </c>
      <c r="U2658">
        <v>0</v>
      </c>
      <c r="V2658">
        <v>1</v>
      </c>
      <c r="W2658">
        <v>92</v>
      </c>
      <c r="X2658">
        <v>56.999999999999979</v>
      </c>
      <c r="Y2658">
        <v>2.0000000000000004</v>
      </c>
      <c r="Z2658">
        <v>0</v>
      </c>
      <c r="AA2658">
        <v>1.0000000000000002</v>
      </c>
      <c r="AB2658">
        <v>90</v>
      </c>
      <c r="AC2658">
        <v>2.9999999999999991</v>
      </c>
      <c r="AD2658">
        <v>1.0000000000000009</v>
      </c>
      <c r="AE2658">
        <v>0</v>
      </c>
      <c r="AF2658">
        <v>1.0000000000000009</v>
      </c>
      <c r="AG2658">
        <v>90</v>
      </c>
      <c r="AH2658">
        <v>1.0000000000000002</v>
      </c>
      <c r="AI2658">
        <v>3.0000000000000013</v>
      </c>
      <c r="AJ2658">
        <v>0</v>
      </c>
      <c r="AK2658">
        <v>0</v>
      </c>
      <c r="AL2658">
        <v>118</v>
      </c>
      <c r="AM2658">
        <v>4.0000000000000009</v>
      </c>
      <c r="AN2658">
        <v>8.0000000000000018</v>
      </c>
      <c r="AO2658">
        <v>0</v>
      </c>
      <c r="AP2658">
        <v>0</v>
      </c>
      <c r="AQ2658">
        <v>92</v>
      </c>
      <c r="AR2658">
        <v>4.9999999999999982</v>
      </c>
      <c r="AS2658">
        <v>2.0000000000000004</v>
      </c>
      <c r="AT2658">
        <v>0</v>
      </c>
      <c r="AU2658">
        <v>0</v>
      </c>
      <c r="AV2658">
        <v>91</v>
      </c>
      <c r="AW2658">
        <v>2.0000000000000022</v>
      </c>
      <c r="AX2658">
        <v>1.0000000000000011</v>
      </c>
      <c r="AY2658">
        <v>0</v>
      </c>
      <c r="AZ2658">
        <v>0</v>
      </c>
      <c r="BA2658">
        <v>88</v>
      </c>
      <c r="BB2658">
        <v>1.0000000000000009</v>
      </c>
      <c r="BC2658">
        <v>2</v>
      </c>
      <c r="BD2658">
        <v>0</v>
      </c>
      <c r="BE2658">
        <v>0</v>
      </c>
      <c r="BF2658">
        <v>87</v>
      </c>
      <c r="BG2658">
        <v>2</v>
      </c>
      <c r="BH2658">
        <v>55.999999999999993</v>
      </c>
      <c r="BI2658">
        <v>0</v>
      </c>
      <c r="BJ2658">
        <v>0</v>
      </c>
    </row>
    <row r="2659" spans="1:62" ht="17.100000000000001" customHeight="1" x14ac:dyDescent="0.25">
      <c r="A2659" t="s">
        <v>2507</v>
      </c>
      <c r="B2659" t="s">
        <v>6708</v>
      </c>
      <c r="C2659" t="s">
        <v>2240</v>
      </c>
      <c r="D2659" t="s">
        <v>2617</v>
      </c>
      <c r="E2659" t="s">
        <v>6715</v>
      </c>
      <c r="F2659" t="s">
        <v>2619</v>
      </c>
      <c r="G2659">
        <v>2</v>
      </c>
      <c r="H2659">
        <v>12</v>
      </c>
      <c r="I2659">
        <v>0</v>
      </c>
      <c r="J2659">
        <v>0</v>
      </c>
      <c r="K2659">
        <v>0</v>
      </c>
      <c r="L2659">
        <v>0</v>
      </c>
      <c r="M2659">
        <v>32</v>
      </c>
      <c r="N2659">
        <v>20</v>
      </c>
      <c r="O2659">
        <v>0</v>
      </c>
      <c r="P2659">
        <v>0</v>
      </c>
      <c r="Q2659">
        <v>0</v>
      </c>
      <c r="R2659">
        <v>22</v>
      </c>
      <c r="S2659">
        <v>0</v>
      </c>
      <c r="T2659">
        <v>0</v>
      </c>
      <c r="U2659">
        <v>1.0000000000000002</v>
      </c>
      <c r="V2659">
        <v>0</v>
      </c>
      <c r="W2659">
        <v>23</v>
      </c>
      <c r="X2659">
        <v>0</v>
      </c>
      <c r="Y2659">
        <v>0</v>
      </c>
      <c r="Z2659">
        <v>1.0000000000000002</v>
      </c>
      <c r="AA2659">
        <v>1.0000000000000002</v>
      </c>
      <c r="AB2659">
        <v>22</v>
      </c>
      <c r="AC2659">
        <v>1.9999999999999998</v>
      </c>
      <c r="AD2659">
        <v>0</v>
      </c>
      <c r="AE2659">
        <v>1.0000000000000002</v>
      </c>
      <c r="AF2659">
        <v>0</v>
      </c>
      <c r="AG2659">
        <v>22</v>
      </c>
      <c r="AH2659">
        <v>0</v>
      </c>
      <c r="AI2659">
        <v>0</v>
      </c>
      <c r="AJ2659">
        <v>1.0000000000000002</v>
      </c>
      <c r="AK2659">
        <v>0</v>
      </c>
      <c r="AL2659">
        <v>24</v>
      </c>
      <c r="AM2659">
        <v>0</v>
      </c>
      <c r="AN2659">
        <v>0</v>
      </c>
      <c r="AO2659">
        <v>0</v>
      </c>
      <c r="AP2659">
        <v>0</v>
      </c>
      <c r="AQ2659">
        <v>24</v>
      </c>
      <c r="AR2659">
        <v>0</v>
      </c>
      <c r="AS2659">
        <v>0</v>
      </c>
      <c r="AT2659">
        <v>0</v>
      </c>
      <c r="AU2659">
        <v>0</v>
      </c>
      <c r="AV2659">
        <v>25</v>
      </c>
      <c r="AW2659">
        <v>0</v>
      </c>
      <c r="AX2659">
        <v>1.0000000000000002</v>
      </c>
      <c r="AY2659">
        <v>1.0000000000000002</v>
      </c>
      <c r="AZ2659">
        <v>0</v>
      </c>
      <c r="BA2659">
        <v>24</v>
      </c>
      <c r="BB2659">
        <v>0</v>
      </c>
      <c r="BC2659">
        <v>0</v>
      </c>
      <c r="BD2659">
        <v>0</v>
      </c>
      <c r="BE2659">
        <v>0</v>
      </c>
      <c r="BF2659">
        <v>24</v>
      </c>
      <c r="BG2659">
        <v>0</v>
      </c>
      <c r="BH2659">
        <v>1</v>
      </c>
      <c r="BI2659">
        <v>1</v>
      </c>
      <c r="BJ2659">
        <v>0</v>
      </c>
    </row>
    <row r="2660" spans="1:62" ht="17.100000000000001" customHeight="1" x14ac:dyDescent="0.25">
      <c r="A2660" t="s">
        <v>2507</v>
      </c>
      <c r="B2660" t="s">
        <v>6708</v>
      </c>
      <c r="C2660" t="s">
        <v>2240</v>
      </c>
      <c r="D2660" t="s">
        <v>2617</v>
      </c>
      <c r="E2660" t="s">
        <v>6715</v>
      </c>
      <c r="F2660" t="s">
        <v>2618</v>
      </c>
      <c r="G2660">
        <v>3</v>
      </c>
      <c r="H2660">
        <v>1</v>
      </c>
      <c r="I2660">
        <v>0</v>
      </c>
      <c r="J2660">
        <v>0</v>
      </c>
      <c r="K2660">
        <v>0</v>
      </c>
      <c r="L2660">
        <v>0</v>
      </c>
      <c r="M2660">
        <v>1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2</v>
      </c>
      <c r="AH2660">
        <v>1</v>
      </c>
      <c r="AI2660">
        <v>0</v>
      </c>
      <c r="AJ2660">
        <v>0</v>
      </c>
      <c r="AK2660">
        <v>0</v>
      </c>
      <c r="AL2660">
        <v>2</v>
      </c>
      <c r="AM2660">
        <v>0</v>
      </c>
      <c r="AN2660">
        <v>0</v>
      </c>
      <c r="AO2660">
        <v>0</v>
      </c>
      <c r="AP2660">
        <v>0</v>
      </c>
      <c r="AQ2660">
        <v>2</v>
      </c>
      <c r="AR2660">
        <v>0</v>
      </c>
      <c r="AS2660">
        <v>0</v>
      </c>
      <c r="AT2660">
        <v>0</v>
      </c>
      <c r="AU2660">
        <v>0</v>
      </c>
      <c r="AV2660">
        <v>2</v>
      </c>
      <c r="AW2660">
        <v>0</v>
      </c>
      <c r="AX2660">
        <v>0</v>
      </c>
      <c r="AY2660">
        <v>1</v>
      </c>
      <c r="AZ2660">
        <v>0</v>
      </c>
      <c r="BA2660">
        <v>2</v>
      </c>
      <c r="BB2660">
        <v>0</v>
      </c>
      <c r="BC2660">
        <v>0</v>
      </c>
      <c r="BD2660">
        <v>0</v>
      </c>
      <c r="BE2660">
        <v>0</v>
      </c>
      <c r="BF2660">
        <v>2</v>
      </c>
      <c r="BG2660">
        <v>0</v>
      </c>
      <c r="BH2660">
        <v>0</v>
      </c>
      <c r="BI2660">
        <v>0</v>
      </c>
      <c r="BJ2660">
        <v>0</v>
      </c>
    </row>
    <row r="2661" spans="1:62" ht="17.100000000000001" customHeight="1" x14ac:dyDescent="0.25">
      <c r="A2661" t="s">
        <v>2507</v>
      </c>
      <c r="B2661" t="s">
        <v>6708</v>
      </c>
      <c r="C2661" t="s">
        <v>2240</v>
      </c>
      <c r="D2661" t="s">
        <v>2617</v>
      </c>
      <c r="E2661" t="s">
        <v>6715</v>
      </c>
      <c r="F2661" t="s">
        <v>2616</v>
      </c>
      <c r="G2661">
        <v>4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</row>
    <row r="2662" spans="1:62" ht="17.100000000000001" customHeight="1" x14ac:dyDescent="0.25">
      <c r="A2662" t="s">
        <v>2507</v>
      </c>
      <c r="B2662" t="s">
        <v>6708</v>
      </c>
      <c r="C2662" t="s">
        <v>878</v>
      </c>
      <c r="D2662" t="s">
        <v>2612</v>
      </c>
      <c r="E2662" t="s">
        <v>7267</v>
      </c>
      <c r="F2662" t="s">
        <v>2615</v>
      </c>
      <c r="G2662">
        <v>1</v>
      </c>
      <c r="H2662">
        <v>300</v>
      </c>
      <c r="I2662">
        <v>5.0000000000000018</v>
      </c>
      <c r="J2662">
        <v>7.0000000000000062</v>
      </c>
      <c r="K2662">
        <v>7.0000000000000089</v>
      </c>
      <c r="L2662">
        <v>18.000000000000011</v>
      </c>
      <c r="M2662">
        <v>296</v>
      </c>
      <c r="N2662">
        <v>10.000000000000005</v>
      </c>
      <c r="O2662">
        <v>6.0000000000000027</v>
      </c>
      <c r="P2662">
        <v>10.000000000000011</v>
      </c>
      <c r="Q2662">
        <v>15.999999999999996</v>
      </c>
      <c r="R2662">
        <v>293</v>
      </c>
      <c r="S2662">
        <v>18.000000000000011</v>
      </c>
      <c r="T2662">
        <v>56.000000000000007</v>
      </c>
      <c r="U2662">
        <v>12.000000000000002</v>
      </c>
      <c r="V2662">
        <v>16.999999999999986</v>
      </c>
      <c r="W2662">
        <v>320</v>
      </c>
      <c r="X2662">
        <v>47.000000000000028</v>
      </c>
      <c r="Y2662">
        <v>16</v>
      </c>
      <c r="Z2662">
        <v>7.9999999999999973</v>
      </c>
      <c r="AA2662">
        <v>26</v>
      </c>
      <c r="AB2662">
        <v>292</v>
      </c>
      <c r="AC2662">
        <v>14.000000000000004</v>
      </c>
      <c r="AD2662">
        <v>4.9999999999999973</v>
      </c>
      <c r="AE2662">
        <v>3.0000000000000013</v>
      </c>
      <c r="AF2662">
        <v>17.000000000000014</v>
      </c>
      <c r="AG2662">
        <v>349</v>
      </c>
      <c r="AH2662">
        <v>24.000000000000021</v>
      </c>
      <c r="AI2662">
        <v>23.000000000000018</v>
      </c>
      <c r="AJ2662">
        <v>5.9999999999999964</v>
      </c>
      <c r="AK2662">
        <v>25.000000000000018</v>
      </c>
      <c r="AL2662">
        <v>336</v>
      </c>
      <c r="AM2662">
        <v>40.000000000000028</v>
      </c>
      <c r="AN2662">
        <v>9.9999999999999929</v>
      </c>
      <c r="AO2662">
        <v>3.9999999999999982</v>
      </c>
      <c r="AP2662">
        <v>28.000000000000007</v>
      </c>
      <c r="AQ2662">
        <v>318</v>
      </c>
      <c r="AR2662">
        <v>16.999999999999996</v>
      </c>
      <c r="AS2662">
        <v>22.000000000000018</v>
      </c>
      <c r="AT2662">
        <v>7.9999999999999947</v>
      </c>
      <c r="AU2662">
        <v>25</v>
      </c>
      <c r="AV2662">
        <v>325</v>
      </c>
      <c r="AW2662">
        <v>21.000000000000011</v>
      </c>
      <c r="AX2662">
        <v>38.000000000000021</v>
      </c>
      <c r="AY2662">
        <v>5.000000000000008</v>
      </c>
      <c r="AZ2662">
        <v>22.000000000000007</v>
      </c>
      <c r="BA2662">
        <v>281</v>
      </c>
      <c r="BB2662">
        <v>15.000000000000011</v>
      </c>
      <c r="BC2662">
        <v>10.000000000000007</v>
      </c>
      <c r="BD2662">
        <v>4.0000000000000027</v>
      </c>
      <c r="BE2662">
        <v>19.999999999999996</v>
      </c>
      <c r="BF2662">
        <v>305</v>
      </c>
      <c r="BG2662">
        <v>19.000000000000004</v>
      </c>
      <c r="BH2662">
        <v>102</v>
      </c>
      <c r="BI2662">
        <v>15.999999999999989</v>
      </c>
      <c r="BJ2662">
        <v>36.000000000000028</v>
      </c>
    </row>
    <row r="2663" spans="1:62" ht="17.100000000000001" customHeight="1" x14ac:dyDescent="0.25">
      <c r="A2663" t="s">
        <v>2507</v>
      </c>
      <c r="B2663" t="s">
        <v>6708</v>
      </c>
      <c r="C2663" t="s">
        <v>878</v>
      </c>
      <c r="D2663" t="s">
        <v>2612</v>
      </c>
      <c r="E2663" t="s">
        <v>7267</v>
      </c>
      <c r="F2663" t="s">
        <v>2614</v>
      </c>
      <c r="G2663">
        <v>2</v>
      </c>
      <c r="H2663">
        <v>363</v>
      </c>
      <c r="I2663">
        <v>0.99999999999999911</v>
      </c>
      <c r="J2663">
        <v>5.9999999999999964</v>
      </c>
      <c r="K2663">
        <v>3.0000000000000018</v>
      </c>
      <c r="L2663">
        <v>9.9999999999999929</v>
      </c>
      <c r="M2663">
        <v>367</v>
      </c>
      <c r="N2663">
        <v>0</v>
      </c>
      <c r="O2663">
        <v>3.0000000000000022</v>
      </c>
      <c r="P2663">
        <v>5.0000000000000044</v>
      </c>
      <c r="Q2663">
        <v>9.0000000000000053</v>
      </c>
      <c r="R2663">
        <v>378</v>
      </c>
      <c r="S2663">
        <v>3.0000000000000018</v>
      </c>
      <c r="T2663">
        <v>114</v>
      </c>
      <c r="U2663">
        <v>5.0000000000000009</v>
      </c>
      <c r="V2663">
        <v>18.999999999999982</v>
      </c>
      <c r="W2663">
        <v>243</v>
      </c>
      <c r="X2663">
        <v>0</v>
      </c>
      <c r="Y2663">
        <v>1</v>
      </c>
      <c r="Z2663">
        <v>3.0000000000000009</v>
      </c>
      <c r="AA2663">
        <v>10.000000000000004</v>
      </c>
      <c r="AB2663">
        <v>255</v>
      </c>
      <c r="AC2663">
        <v>1.9999999999999996</v>
      </c>
      <c r="AD2663">
        <v>1.9999999999999991</v>
      </c>
      <c r="AE2663">
        <v>3.9999999999999991</v>
      </c>
      <c r="AF2663">
        <v>12.000000000000004</v>
      </c>
      <c r="AG2663">
        <v>238</v>
      </c>
      <c r="AH2663">
        <v>2</v>
      </c>
      <c r="AI2663">
        <v>0</v>
      </c>
      <c r="AJ2663">
        <v>2</v>
      </c>
      <c r="AK2663">
        <v>5.9999999999999991</v>
      </c>
      <c r="AL2663">
        <v>265</v>
      </c>
      <c r="AM2663">
        <v>3.000000000000004</v>
      </c>
      <c r="AN2663">
        <v>3.000000000000004</v>
      </c>
      <c r="AO2663">
        <v>1.9999999999999998</v>
      </c>
      <c r="AP2663">
        <v>7.0000000000000036</v>
      </c>
      <c r="AQ2663">
        <v>282</v>
      </c>
      <c r="AR2663">
        <v>0.99999999999999989</v>
      </c>
      <c r="AS2663">
        <v>1.9999999999999998</v>
      </c>
      <c r="AT2663">
        <v>1.9999999999999998</v>
      </c>
      <c r="AU2663">
        <v>14.000000000000011</v>
      </c>
      <c r="AV2663">
        <v>280</v>
      </c>
      <c r="AW2663">
        <v>0</v>
      </c>
      <c r="AX2663">
        <v>0.99999999999999989</v>
      </c>
      <c r="AY2663">
        <v>3.9999999999999996</v>
      </c>
      <c r="AZ2663">
        <v>14.000000000000007</v>
      </c>
      <c r="BA2663">
        <v>294</v>
      </c>
      <c r="BB2663">
        <v>0</v>
      </c>
      <c r="BC2663">
        <v>4</v>
      </c>
      <c r="BD2663">
        <v>1.9999999999999991</v>
      </c>
      <c r="BE2663">
        <v>11.000000000000004</v>
      </c>
      <c r="BF2663">
        <v>270</v>
      </c>
      <c r="BG2663">
        <v>2.0000000000000004</v>
      </c>
      <c r="BH2663">
        <v>105</v>
      </c>
      <c r="BI2663">
        <v>15.999999999999993</v>
      </c>
      <c r="BJ2663">
        <v>28.999999999999972</v>
      </c>
    </row>
    <row r="2664" spans="1:62" ht="17.100000000000001" customHeight="1" x14ac:dyDescent="0.25">
      <c r="A2664" t="s">
        <v>2507</v>
      </c>
      <c r="B2664" t="s">
        <v>6708</v>
      </c>
      <c r="C2664" t="s">
        <v>878</v>
      </c>
      <c r="D2664" t="s">
        <v>2612</v>
      </c>
      <c r="E2664" t="s">
        <v>7267</v>
      </c>
      <c r="F2664" t="s">
        <v>2613</v>
      </c>
      <c r="G2664">
        <v>3</v>
      </c>
      <c r="H2664">
        <v>19</v>
      </c>
      <c r="I2664">
        <v>1.0000000000000002</v>
      </c>
      <c r="J2664">
        <v>2.0000000000000004</v>
      </c>
      <c r="K2664">
        <v>0</v>
      </c>
      <c r="L2664">
        <v>1</v>
      </c>
      <c r="M2664">
        <v>17</v>
      </c>
      <c r="N2664">
        <v>0</v>
      </c>
      <c r="O2664">
        <v>1</v>
      </c>
      <c r="P2664">
        <v>0</v>
      </c>
      <c r="Q2664">
        <v>0</v>
      </c>
      <c r="R2664">
        <v>17</v>
      </c>
      <c r="S2664">
        <v>0</v>
      </c>
      <c r="T2664">
        <v>0</v>
      </c>
      <c r="U2664">
        <v>0</v>
      </c>
      <c r="V2664">
        <v>1</v>
      </c>
      <c r="W2664">
        <v>11</v>
      </c>
      <c r="X2664">
        <v>0</v>
      </c>
      <c r="Y2664">
        <v>0</v>
      </c>
      <c r="Z2664">
        <v>0</v>
      </c>
      <c r="AA2664">
        <v>0</v>
      </c>
      <c r="AB2664">
        <v>17</v>
      </c>
      <c r="AC2664">
        <v>0</v>
      </c>
      <c r="AD2664">
        <v>0</v>
      </c>
      <c r="AE2664">
        <v>1</v>
      </c>
      <c r="AF2664">
        <v>0</v>
      </c>
      <c r="AG2664">
        <v>11</v>
      </c>
      <c r="AH2664">
        <v>0</v>
      </c>
      <c r="AI2664">
        <v>0</v>
      </c>
      <c r="AJ2664">
        <v>0</v>
      </c>
      <c r="AK2664">
        <v>0</v>
      </c>
      <c r="AL2664">
        <v>13</v>
      </c>
      <c r="AM2664">
        <v>0</v>
      </c>
      <c r="AN2664">
        <v>0</v>
      </c>
      <c r="AO2664">
        <v>0</v>
      </c>
      <c r="AP2664">
        <v>0</v>
      </c>
      <c r="AQ2664">
        <v>14</v>
      </c>
      <c r="AR2664">
        <v>0</v>
      </c>
      <c r="AS2664">
        <v>0</v>
      </c>
      <c r="AT2664">
        <v>0</v>
      </c>
      <c r="AU2664">
        <v>1.0000000000000002</v>
      </c>
      <c r="AV2664">
        <v>9</v>
      </c>
      <c r="AW2664">
        <v>0</v>
      </c>
      <c r="AX2664">
        <v>0</v>
      </c>
      <c r="AY2664">
        <v>0</v>
      </c>
      <c r="AZ2664">
        <v>0</v>
      </c>
      <c r="BA2664">
        <v>12</v>
      </c>
      <c r="BB2664">
        <v>0</v>
      </c>
      <c r="BC2664">
        <v>0</v>
      </c>
      <c r="BD2664">
        <v>0</v>
      </c>
      <c r="BE2664">
        <v>2</v>
      </c>
      <c r="BF2664">
        <v>9</v>
      </c>
      <c r="BG2664">
        <v>0</v>
      </c>
      <c r="BH2664">
        <v>0</v>
      </c>
      <c r="BI2664">
        <v>0</v>
      </c>
      <c r="BJ2664">
        <v>1.0000000000000002</v>
      </c>
    </row>
    <row r="2665" spans="1:62" ht="17.100000000000001" customHeight="1" x14ac:dyDescent="0.25">
      <c r="A2665" t="s">
        <v>2507</v>
      </c>
      <c r="B2665" t="s">
        <v>6708</v>
      </c>
      <c r="C2665" t="s">
        <v>878</v>
      </c>
      <c r="D2665" t="s">
        <v>2612</v>
      </c>
      <c r="E2665" t="s">
        <v>7267</v>
      </c>
      <c r="F2665" t="s">
        <v>2611</v>
      </c>
      <c r="G2665">
        <v>4</v>
      </c>
      <c r="H2665">
        <v>2</v>
      </c>
      <c r="I2665">
        <v>0</v>
      </c>
      <c r="J2665">
        <v>0</v>
      </c>
      <c r="K2665">
        <v>0</v>
      </c>
      <c r="L2665">
        <v>0</v>
      </c>
      <c r="M2665">
        <v>2</v>
      </c>
      <c r="N2665">
        <v>0</v>
      </c>
      <c r="O2665">
        <v>0</v>
      </c>
      <c r="P2665">
        <v>0</v>
      </c>
      <c r="Q2665">
        <v>0</v>
      </c>
      <c r="R2665">
        <v>2</v>
      </c>
      <c r="S2665">
        <v>0</v>
      </c>
      <c r="T2665">
        <v>0</v>
      </c>
      <c r="U2665">
        <v>0</v>
      </c>
      <c r="V2665">
        <v>0</v>
      </c>
      <c r="W2665">
        <v>2</v>
      </c>
      <c r="X2665">
        <v>0</v>
      </c>
      <c r="Y2665">
        <v>0</v>
      </c>
      <c r="Z2665">
        <v>1</v>
      </c>
      <c r="AA2665">
        <v>0</v>
      </c>
      <c r="AB2665">
        <v>2</v>
      </c>
      <c r="AC2665">
        <v>0</v>
      </c>
      <c r="AD2665">
        <v>0</v>
      </c>
      <c r="AE2665">
        <v>1</v>
      </c>
      <c r="AF2665">
        <v>0</v>
      </c>
      <c r="AG2665">
        <v>1</v>
      </c>
      <c r="AH2665">
        <v>0</v>
      </c>
      <c r="AI2665">
        <v>0</v>
      </c>
      <c r="AJ2665">
        <v>0</v>
      </c>
      <c r="AK2665">
        <v>0</v>
      </c>
      <c r="AL2665">
        <v>1</v>
      </c>
      <c r="AM2665">
        <v>0</v>
      </c>
      <c r="AN2665">
        <v>0</v>
      </c>
      <c r="AO2665">
        <v>0</v>
      </c>
      <c r="AP2665">
        <v>0</v>
      </c>
      <c r="AQ2665">
        <v>1</v>
      </c>
      <c r="AR2665">
        <v>0</v>
      </c>
      <c r="AS2665">
        <v>0</v>
      </c>
      <c r="AT2665">
        <v>0</v>
      </c>
      <c r="AU2665">
        <v>0</v>
      </c>
      <c r="AV2665">
        <v>1</v>
      </c>
      <c r="AW2665">
        <v>0</v>
      </c>
      <c r="AX2665">
        <v>0</v>
      </c>
      <c r="AY2665">
        <v>0</v>
      </c>
      <c r="AZ2665">
        <v>0</v>
      </c>
      <c r="BA2665">
        <v>1</v>
      </c>
      <c r="BB2665">
        <v>0</v>
      </c>
      <c r="BC2665">
        <v>0</v>
      </c>
      <c r="BD2665">
        <v>0</v>
      </c>
      <c r="BE2665">
        <v>0</v>
      </c>
      <c r="BF2665">
        <v>1</v>
      </c>
      <c r="BG2665">
        <v>0</v>
      </c>
      <c r="BH2665">
        <v>0</v>
      </c>
      <c r="BI2665">
        <v>0</v>
      </c>
      <c r="BJ2665">
        <v>0</v>
      </c>
    </row>
    <row r="2666" spans="1:62" ht="17.100000000000001" customHeight="1" x14ac:dyDescent="0.25">
      <c r="A2666" t="s">
        <v>2507</v>
      </c>
      <c r="B2666" t="s">
        <v>6708</v>
      </c>
      <c r="C2666" t="s">
        <v>2607</v>
      </c>
      <c r="D2666" t="s">
        <v>2606</v>
      </c>
      <c r="E2666" t="s">
        <v>7268</v>
      </c>
      <c r="F2666" t="s">
        <v>2610</v>
      </c>
      <c r="G2666">
        <v>1</v>
      </c>
      <c r="H2666">
        <v>1283</v>
      </c>
      <c r="I2666">
        <v>186.00000000000017</v>
      </c>
      <c r="J2666">
        <v>148.00000000000009</v>
      </c>
      <c r="K2666">
        <v>38.000000000000043</v>
      </c>
      <c r="L2666">
        <v>71.999999999999986</v>
      </c>
      <c r="M2666">
        <v>1243</v>
      </c>
      <c r="N2666">
        <v>153.99999999999991</v>
      </c>
      <c r="O2666">
        <v>121.00000000000016</v>
      </c>
      <c r="P2666">
        <v>14.000000000000007</v>
      </c>
      <c r="Q2666">
        <v>48.999999999999957</v>
      </c>
      <c r="R2666">
        <v>1399</v>
      </c>
      <c r="S2666">
        <v>292.99999999999989</v>
      </c>
      <c r="T2666">
        <v>259.00000000000045</v>
      </c>
      <c r="U2666">
        <v>11.000000000000004</v>
      </c>
      <c r="V2666">
        <v>107.99999999999994</v>
      </c>
      <c r="W2666">
        <v>1208</v>
      </c>
      <c r="X2666">
        <v>67.000000000000071</v>
      </c>
      <c r="Y2666">
        <v>76.000000000000043</v>
      </c>
      <c r="Z2666">
        <v>29.000000000000018</v>
      </c>
      <c r="AA2666">
        <v>124</v>
      </c>
      <c r="AB2666">
        <v>1186</v>
      </c>
      <c r="AC2666">
        <v>102</v>
      </c>
      <c r="AD2666">
        <v>49.999999999999879</v>
      </c>
      <c r="AE2666">
        <v>8.9999999999999876</v>
      </c>
      <c r="AF2666">
        <v>38.000000000000007</v>
      </c>
      <c r="AG2666">
        <v>1305</v>
      </c>
      <c r="AH2666">
        <v>106.00000000000007</v>
      </c>
      <c r="AI2666">
        <v>184.00000000000037</v>
      </c>
      <c r="AJ2666">
        <v>12.000000000000009</v>
      </c>
      <c r="AK2666">
        <v>23.000000000000018</v>
      </c>
      <c r="AL2666">
        <v>1298</v>
      </c>
      <c r="AM2666">
        <v>114.99999999999991</v>
      </c>
      <c r="AN2666">
        <v>142.99999999999994</v>
      </c>
      <c r="AO2666">
        <v>8.9999999999999964</v>
      </c>
      <c r="AP2666">
        <v>33</v>
      </c>
      <c r="AQ2666">
        <v>1269</v>
      </c>
      <c r="AR2666">
        <v>159.99999999999994</v>
      </c>
      <c r="AS2666">
        <v>86.000000000000043</v>
      </c>
      <c r="AT2666">
        <v>2.0000000000000036</v>
      </c>
      <c r="AU2666">
        <v>35.000000000000014</v>
      </c>
      <c r="AV2666">
        <v>1325</v>
      </c>
      <c r="AW2666">
        <v>160.00000000000017</v>
      </c>
      <c r="AX2666">
        <v>125.00000000000001</v>
      </c>
      <c r="AY2666">
        <v>32.000000000000014</v>
      </c>
      <c r="AZ2666">
        <v>46.000000000000014</v>
      </c>
      <c r="BA2666">
        <v>1279</v>
      </c>
      <c r="BB2666">
        <v>125.99999999999994</v>
      </c>
      <c r="BC2666">
        <v>128.99999999999997</v>
      </c>
      <c r="BD2666">
        <v>11.000000000000007</v>
      </c>
      <c r="BE2666">
        <v>31.000000000000011</v>
      </c>
      <c r="BF2666">
        <v>1270</v>
      </c>
      <c r="BG2666">
        <v>134.00000000000006</v>
      </c>
      <c r="BH2666">
        <v>116.99999999999989</v>
      </c>
      <c r="BI2666">
        <v>6.0000000000000036</v>
      </c>
      <c r="BJ2666">
        <v>33.000000000000043</v>
      </c>
    </row>
    <row r="2667" spans="1:62" ht="17.100000000000001" customHeight="1" x14ac:dyDescent="0.25">
      <c r="A2667" t="s">
        <v>2507</v>
      </c>
      <c r="B2667" t="s">
        <v>6708</v>
      </c>
      <c r="C2667" t="s">
        <v>2607</v>
      </c>
      <c r="D2667" t="s">
        <v>2606</v>
      </c>
      <c r="E2667" t="s">
        <v>7268</v>
      </c>
      <c r="F2667" t="s">
        <v>2609</v>
      </c>
      <c r="G2667">
        <v>2</v>
      </c>
      <c r="H2667">
        <v>800</v>
      </c>
      <c r="I2667">
        <v>13.00000000000002</v>
      </c>
      <c r="J2667">
        <v>13.999999999999998</v>
      </c>
      <c r="K2667">
        <v>29.000000000000004</v>
      </c>
      <c r="L2667">
        <v>49.000000000000036</v>
      </c>
      <c r="M2667">
        <v>778</v>
      </c>
      <c r="N2667">
        <v>16.000000000000021</v>
      </c>
      <c r="O2667">
        <v>9.9999999999999964</v>
      </c>
      <c r="P2667">
        <v>32.000000000000021</v>
      </c>
      <c r="Q2667">
        <v>33.000000000000021</v>
      </c>
      <c r="R2667">
        <v>821</v>
      </c>
      <c r="S2667">
        <v>45.999999999999957</v>
      </c>
      <c r="T2667">
        <v>12.00000000000002</v>
      </c>
      <c r="U2667">
        <v>49.000000000000092</v>
      </c>
      <c r="V2667">
        <v>77</v>
      </c>
      <c r="W2667">
        <v>826</v>
      </c>
      <c r="X2667">
        <v>12.000000000000021</v>
      </c>
      <c r="Y2667">
        <v>7.0000000000000018</v>
      </c>
      <c r="Z2667">
        <v>14.000000000000011</v>
      </c>
      <c r="AA2667">
        <v>71.999999999999986</v>
      </c>
      <c r="AB2667">
        <v>864</v>
      </c>
      <c r="AC2667">
        <v>4.0000000000000027</v>
      </c>
      <c r="AD2667">
        <v>7.0000000000000027</v>
      </c>
      <c r="AE2667">
        <v>19.999999999999975</v>
      </c>
      <c r="AF2667">
        <v>47.000000000000028</v>
      </c>
      <c r="AG2667">
        <v>786</v>
      </c>
      <c r="AH2667">
        <v>7.0000000000000009</v>
      </c>
      <c r="AI2667">
        <v>9</v>
      </c>
      <c r="AJ2667">
        <v>4</v>
      </c>
      <c r="AK2667">
        <v>11.000000000000023</v>
      </c>
      <c r="AL2667">
        <v>770</v>
      </c>
      <c r="AM2667">
        <v>6</v>
      </c>
      <c r="AN2667">
        <v>5</v>
      </c>
      <c r="AO2667">
        <v>29.000000000000036</v>
      </c>
      <c r="AP2667">
        <v>18.999999999999996</v>
      </c>
      <c r="AQ2667">
        <v>771</v>
      </c>
      <c r="AR2667">
        <v>11</v>
      </c>
      <c r="AS2667">
        <v>5</v>
      </c>
      <c r="AT2667">
        <v>17.000000000000011</v>
      </c>
      <c r="AU2667">
        <v>23.000000000000007</v>
      </c>
      <c r="AV2667">
        <v>757</v>
      </c>
      <c r="AW2667">
        <v>2.0000000000000009</v>
      </c>
      <c r="AX2667">
        <v>2.0000000000000009</v>
      </c>
      <c r="AY2667">
        <v>9</v>
      </c>
      <c r="AZ2667">
        <v>30.000000000000004</v>
      </c>
      <c r="BA2667">
        <v>757</v>
      </c>
      <c r="BB2667">
        <v>7.0000000000000071</v>
      </c>
      <c r="BC2667">
        <v>11.000000000000005</v>
      </c>
      <c r="BD2667">
        <v>23.000000000000021</v>
      </c>
      <c r="BE2667">
        <v>11.000000000000004</v>
      </c>
      <c r="BF2667">
        <v>755</v>
      </c>
      <c r="BG2667">
        <v>5.0000000000000009</v>
      </c>
      <c r="BH2667">
        <v>17.000000000000004</v>
      </c>
      <c r="BI2667">
        <v>17.000000000000032</v>
      </c>
      <c r="BJ2667">
        <v>17.000000000000011</v>
      </c>
    </row>
    <row r="2668" spans="1:62" ht="17.100000000000001" customHeight="1" x14ac:dyDescent="0.25">
      <c r="A2668" t="s">
        <v>2507</v>
      </c>
      <c r="B2668" t="s">
        <v>6708</v>
      </c>
      <c r="C2668" t="s">
        <v>2607</v>
      </c>
      <c r="D2668" t="s">
        <v>2606</v>
      </c>
      <c r="E2668" t="s">
        <v>7268</v>
      </c>
      <c r="F2668" t="s">
        <v>2608</v>
      </c>
      <c r="G2668">
        <v>3</v>
      </c>
      <c r="H2668">
        <v>157</v>
      </c>
      <c r="I2668">
        <v>1</v>
      </c>
      <c r="J2668">
        <v>7.0000000000000009</v>
      </c>
      <c r="K2668">
        <v>4.9999999999999982</v>
      </c>
      <c r="L2668">
        <v>23</v>
      </c>
      <c r="M2668">
        <v>189</v>
      </c>
      <c r="N2668">
        <v>4.9999999999999991</v>
      </c>
      <c r="O2668">
        <v>4.0000000000000009</v>
      </c>
      <c r="P2668">
        <v>4</v>
      </c>
      <c r="Q2668">
        <v>13</v>
      </c>
      <c r="R2668">
        <v>177</v>
      </c>
      <c r="S2668">
        <v>0</v>
      </c>
      <c r="T2668">
        <v>1.0000000000000002</v>
      </c>
      <c r="U2668">
        <v>4.0000000000000018</v>
      </c>
      <c r="V2668">
        <v>19</v>
      </c>
      <c r="W2668">
        <v>163</v>
      </c>
      <c r="X2668">
        <v>1</v>
      </c>
      <c r="Y2668">
        <v>0</v>
      </c>
      <c r="Z2668">
        <v>0.99999999999999978</v>
      </c>
      <c r="AA2668">
        <v>25.000000000000028</v>
      </c>
      <c r="AB2668">
        <v>162</v>
      </c>
      <c r="AC2668">
        <v>0</v>
      </c>
      <c r="AD2668">
        <v>3.0000000000000009</v>
      </c>
      <c r="AE2668">
        <v>0</v>
      </c>
      <c r="AF2668">
        <v>32.999999999999993</v>
      </c>
      <c r="AG2668">
        <v>170</v>
      </c>
      <c r="AH2668">
        <v>0</v>
      </c>
      <c r="AI2668">
        <v>0</v>
      </c>
      <c r="AJ2668">
        <v>2.0000000000000013</v>
      </c>
      <c r="AK2668">
        <v>7.0000000000000027</v>
      </c>
      <c r="AL2668">
        <v>173</v>
      </c>
      <c r="AM2668">
        <v>2</v>
      </c>
      <c r="AN2668">
        <v>0</v>
      </c>
      <c r="AO2668">
        <v>0</v>
      </c>
      <c r="AP2668">
        <v>6.0000000000000053</v>
      </c>
      <c r="AQ2668">
        <v>166</v>
      </c>
      <c r="AR2668">
        <v>0</v>
      </c>
      <c r="AS2668">
        <v>2.9999999999999991</v>
      </c>
      <c r="AT2668">
        <v>0</v>
      </c>
      <c r="AU2668">
        <v>13.000000000000005</v>
      </c>
      <c r="AV2668">
        <v>164</v>
      </c>
      <c r="AW2668">
        <v>0</v>
      </c>
      <c r="AX2668">
        <v>0</v>
      </c>
      <c r="AY2668">
        <v>0</v>
      </c>
      <c r="AZ2668">
        <v>6.9999999999999982</v>
      </c>
      <c r="BA2668">
        <v>183</v>
      </c>
      <c r="BB2668">
        <v>0</v>
      </c>
      <c r="BC2668">
        <v>4.0000000000000009</v>
      </c>
      <c r="BD2668">
        <v>2.0000000000000004</v>
      </c>
      <c r="BE2668">
        <v>8.0000000000000018</v>
      </c>
      <c r="BF2668">
        <v>239</v>
      </c>
      <c r="BG2668">
        <v>0.99999999999999989</v>
      </c>
      <c r="BH2668">
        <v>3.0000000000000004</v>
      </c>
      <c r="BI2668">
        <v>0</v>
      </c>
      <c r="BJ2668">
        <v>10.999999999999996</v>
      </c>
    </row>
    <row r="2669" spans="1:62" ht="17.100000000000001" customHeight="1" x14ac:dyDescent="0.25">
      <c r="A2669" t="s">
        <v>2507</v>
      </c>
      <c r="B2669" t="s">
        <v>6708</v>
      </c>
      <c r="C2669" t="s">
        <v>2607</v>
      </c>
      <c r="D2669" t="s">
        <v>2606</v>
      </c>
      <c r="E2669" t="s">
        <v>7268</v>
      </c>
      <c r="F2669" t="s">
        <v>2605</v>
      </c>
      <c r="G2669">
        <v>4</v>
      </c>
      <c r="H2669">
        <v>21</v>
      </c>
      <c r="I2669">
        <v>0</v>
      </c>
      <c r="J2669">
        <v>0</v>
      </c>
      <c r="K2669">
        <v>0</v>
      </c>
      <c r="L2669">
        <v>2.0000000000000004</v>
      </c>
      <c r="M2669">
        <v>31</v>
      </c>
      <c r="N2669">
        <v>1.0000000000000004</v>
      </c>
      <c r="O2669">
        <v>1.0000000000000004</v>
      </c>
      <c r="P2669">
        <v>0</v>
      </c>
      <c r="Q2669">
        <v>2.0000000000000004</v>
      </c>
      <c r="R2669">
        <v>24</v>
      </c>
      <c r="S2669">
        <v>0</v>
      </c>
      <c r="T2669">
        <v>0.99999999999999978</v>
      </c>
      <c r="U2669">
        <v>0</v>
      </c>
      <c r="V2669">
        <v>4</v>
      </c>
      <c r="W2669">
        <v>20</v>
      </c>
      <c r="X2669">
        <v>0</v>
      </c>
      <c r="Y2669">
        <v>1.0000000000000002</v>
      </c>
      <c r="Z2669">
        <v>0</v>
      </c>
      <c r="AA2669">
        <v>3.9999999999999996</v>
      </c>
      <c r="AB2669">
        <v>14</v>
      </c>
      <c r="AC2669">
        <v>0</v>
      </c>
      <c r="AD2669">
        <v>0</v>
      </c>
      <c r="AE2669">
        <v>0</v>
      </c>
      <c r="AF2669">
        <v>2.0000000000000004</v>
      </c>
      <c r="AG2669">
        <v>24</v>
      </c>
      <c r="AH2669">
        <v>0</v>
      </c>
      <c r="AI2669">
        <v>0</v>
      </c>
      <c r="AJ2669">
        <v>0</v>
      </c>
      <c r="AK2669">
        <v>1.9999999999999996</v>
      </c>
      <c r="AL2669">
        <v>26</v>
      </c>
      <c r="AM2669">
        <v>0</v>
      </c>
      <c r="AN2669">
        <v>0</v>
      </c>
      <c r="AO2669">
        <v>0</v>
      </c>
      <c r="AP2669">
        <v>0</v>
      </c>
      <c r="AQ2669">
        <v>26</v>
      </c>
      <c r="AR2669">
        <v>0</v>
      </c>
      <c r="AS2669">
        <v>0</v>
      </c>
      <c r="AT2669">
        <v>0</v>
      </c>
      <c r="AU2669">
        <v>0</v>
      </c>
      <c r="AV2669">
        <v>26</v>
      </c>
      <c r="AW2669">
        <v>0</v>
      </c>
      <c r="AX2669">
        <v>0</v>
      </c>
      <c r="AY2669">
        <v>0</v>
      </c>
      <c r="AZ2669">
        <v>5</v>
      </c>
      <c r="BA2669">
        <v>27</v>
      </c>
      <c r="BB2669">
        <v>0</v>
      </c>
      <c r="BC2669">
        <v>0</v>
      </c>
      <c r="BD2669">
        <v>0</v>
      </c>
      <c r="BE2669">
        <v>3.0000000000000004</v>
      </c>
      <c r="BF2669">
        <v>29</v>
      </c>
      <c r="BG2669">
        <v>1</v>
      </c>
      <c r="BH2669">
        <v>1.0000000000000002</v>
      </c>
      <c r="BI2669">
        <v>0</v>
      </c>
      <c r="BJ2669">
        <v>1</v>
      </c>
    </row>
    <row r="2670" spans="1:62" ht="17.100000000000001" customHeight="1" x14ac:dyDescent="0.25">
      <c r="A2670" t="s">
        <v>2507</v>
      </c>
      <c r="B2670" t="s">
        <v>6708</v>
      </c>
      <c r="C2670" t="s">
        <v>573</v>
      </c>
      <c r="D2670" t="s">
        <v>2601</v>
      </c>
      <c r="E2670" t="s">
        <v>6716</v>
      </c>
      <c r="F2670" t="s">
        <v>2604</v>
      </c>
      <c r="G2670">
        <v>1</v>
      </c>
      <c r="H2670">
        <v>63</v>
      </c>
      <c r="I2670">
        <v>8.0000000000000018</v>
      </c>
      <c r="J2670">
        <v>10.000000000000004</v>
      </c>
      <c r="K2670">
        <v>0</v>
      </c>
      <c r="L2670">
        <v>3</v>
      </c>
      <c r="M2670">
        <v>50</v>
      </c>
      <c r="N2670">
        <v>0.99999999999999989</v>
      </c>
      <c r="O2670">
        <v>1.9999999999999998</v>
      </c>
      <c r="P2670">
        <v>0</v>
      </c>
      <c r="Q2670">
        <v>0</v>
      </c>
      <c r="R2670">
        <v>100</v>
      </c>
      <c r="S2670">
        <v>52.000000000000021</v>
      </c>
      <c r="T2670">
        <v>4.0000000000000018</v>
      </c>
      <c r="U2670">
        <v>0</v>
      </c>
      <c r="V2670">
        <v>5</v>
      </c>
      <c r="W2670">
        <v>101</v>
      </c>
      <c r="X2670">
        <v>3.0000000000000013</v>
      </c>
      <c r="Y2670">
        <v>1.0000000000000002</v>
      </c>
      <c r="Z2670">
        <v>1.0000000000000002</v>
      </c>
      <c r="AA2670">
        <v>5.9999999999999991</v>
      </c>
      <c r="AB2670">
        <v>101</v>
      </c>
      <c r="AC2670">
        <v>2.0000000000000004</v>
      </c>
      <c r="AD2670">
        <v>3.0000000000000004</v>
      </c>
      <c r="AE2670">
        <v>1.0000000000000002</v>
      </c>
      <c r="AF2670">
        <v>3.9999999999999987</v>
      </c>
      <c r="AG2670">
        <v>111</v>
      </c>
      <c r="AH2670">
        <v>5</v>
      </c>
      <c r="AI2670">
        <v>5.0000000000000009</v>
      </c>
      <c r="AJ2670">
        <v>0</v>
      </c>
      <c r="AK2670">
        <v>4.9999999999999991</v>
      </c>
      <c r="AL2670">
        <v>135</v>
      </c>
      <c r="AM2670">
        <v>6.9999999999999991</v>
      </c>
      <c r="AN2670">
        <v>8</v>
      </c>
      <c r="AO2670">
        <v>0</v>
      </c>
      <c r="AP2670">
        <v>4.0000000000000009</v>
      </c>
      <c r="AQ2670">
        <v>104</v>
      </c>
      <c r="AR2670">
        <v>5</v>
      </c>
      <c r="AS2670">
        <v>2</v>
      </c>
      <c r="AT2670">
        <v>0</v>
      </c>
      <c r="AU2670">
        <v>6.0000000000000009</v>
      </c>
      <c r="AV2670">
        <v>103</v>
      </c>
      <c r="AW2670">
        <v>4</v>
      </c>
      <c r="AX2670">
        <v>2.0000000000000013</v>
      </c>
      <c r="AY2670">
        <v>0</v>
      </c>
      <c r="AZ2670">
        <v>3.9999999999999991</v>
      </c>
      <c r="BA2670">
        <v>111</v>
      </c>
      <c r="BB2670">
        <v>7.0000000000000009</v>
      </c>
      <c r="BC2670">
        <v>3.0000000000000009</v>
      </c>
      <c r="BD2670">
        <v>0</v>
      </c>
      <c r="BE2670">
        <v>4.0000000000000009</v>
      </c>
      <c r="BF2670">
        <v>58</v>
      </c>
      <c r="BG2670">
        <v>2.0000000000000004</v>
      </c>
      <c r="BH2670">
        <v>2</v>
      </c>
      <c r="BI2670">
        <v>0</v>
      </c>
      <c r="BJ2670">
        <v>0</v>
      </c>
    </row>
    <row r="2671" spans="1:62" ht="17.100000000000001" customHeight="1" x14ac:dyDescent="0.25">
      <c r="A2671" t="s">
        <v>2507</v>
      </c>
      <c r="B2671" t="s">
        <v>6708</v>
      </c>
      <c r="C2671" t="s">
        <v>573</v>
      </c>
      <c r="D2671" t="s">
        <v>2601</v>
      </c>
      <c r="E2671" t="s">
        <v>6716</v>
      </c>
      <c r="F2671" t="s">
        <v>2603</v>
      </c>
      <c r="G2671">
        <v>2</v>
      </c>
      <c r="H2671">
        <v>13</v>
      </c>
      <c r="I2671">
        <v>2</v>
      </c>
      <c r="J2671">
        <v>1</v>
      </c>
      <c r="K2671">
        <v>0</v>
      </c>
      <c r="L2671">
        <v>1</v>
      </c>
      <c r="M2671">
        <v>15</v>
      </c>
      <c r="N2671">
        <v>0</v>
      </c>
      <c r="O2671">
        <v>2</v>
      </c>
      <c r="P2671">
        <v>0</v>
      </c>
      <c r="Q2671">
        <v>0</v>
      </c>
      <c r="R2671">
        <v>48</v>
      </c>
      <c r="S2671">
        <v>37</v>
      </c>
      <c r="T2671">
        <v>0</v>
      </c>
      <c r="U2671">
        <v>0</v>
      </c>
      <c r="V2671">
        <v>1.0000000000000007</v>
      </c>
      <c r="W2671">
        <v>48</v>
      </c>
      <c r="X2671">
        <v>0</v>
      </c>
      <c r="Y2671">
        <v>0</v>
      </c>
      <c r="Z2671">
        <v>0</v>
      </c>
      <c r="AA2671">
        <v>1.0000000000000007</v>
      </c>
      <c r="AB2671">
        <v>51</v>
      </c>
      <c r="AC2671">
        <v>0</v>
      </c>
      <c r="AD2671">
        <v>0</v>
      </c>
      <c r="AE2671">
        <v>0.99999999999999978</v>
      </c>
      <c r="AF2671">
        <v>0.99999999999999978</v>
      </c>
      <c r="AG2671">
        <v>51</v>
      </c>
      <c r="AH2671">
        <v>0.99999999999999978</v>
      </c>
      <c r="AI2671">
        <v>0</v>
      </c>
      <c r="AJ2671">
        <v>0</v>
      </c>
      <c r="AK2671">
        <v>0</v>
      </c>
      <c r="AL2671">
        <v>50</v>
      </c>
      <c r="AM2671">
        <v>0</v>
      </c>
      <c r="AN2671">
        <v>0</v>
      </c>
      <c r="AO2671">
        <v>0</v>
      </c>
      <c r="AP2671">
        <v>1.0000000000000002</v>
      </c>
      <c r="AQ2671">
        <v>49</v>
      </c>
      <c r="AR2671">
        <v>0</v>
      </c>
      <c r="AS2671">
        <v>0</v>
      </c>
      <c r="AT2671">
        <v>0</v>
      </c>
      <c r="AU2671">
        <v>0</v>
      </c>
      <c r="AV2671">
        <v>51</v>
      </c>
      <c r="AW2671">
        <v>0.99999999999999978</v>
      </c>
      <c r="AX2671">
        <v>3</v>
      </c>
      <c r="AY2671">
        <v>0</v>
      </c>
      <c r="AZ2671">
        <v>0</v>
      </c>
      <c r="BA2671">
        <v>49</v>
      </c>
      <c r="BB2671">
        <v>0.99999999999999989</v>
      </c>
      <c r="BC2671">
        <v>0</v>
      </c>
      <c r="BD2671">
        <v>0</v>
      </c>
      <c r="BE2671">
        <v>0</v>
      </c>
      <c r="BF2671">
        <v>97</v>
      </c>
      <c r="BG2671">
        <v>0</v>
      </c>
      <c r="BH2671">
        <v>1.0000000000000002</v>
      </c>
      <c r="BI2671">
        <v>0</v>
      </c>
      <c r="BJ2671">
        <v>0</v>
      </c>
    </row>
    <row r="2672" spans="1:62" ht="17.100000000000001" customHeight="1" x14ac:dyDescent="0.25">
      <c r="A2672" t="s">
        <v>2507</v>
      </c>
      <c r="B2672" t="s">
        <v>6708</v>
      </c>
      <c r="C2672" t="s">
        <v>573</v>
      </c>
      <c r="D2672" t="s">
        <v>2601</v>
      </c>
      <c r="E2672" t="s">
        <v>6716</v>
      </c>
      <c r="F2672" t="s">
        <v>2602</v>
      </c>
      <c r="G2672">
        <v>3</v>
      </c>
      <c r="H2672">
        <v>3</v>
      </c>
      <c r="I2672">
        <v>0</v>
      </c>
      <c r="J2672">
        <v>1</v>
      </c>
      <c r="K2672">
        <v>0</v>
      </c>
      <c r="L2672">
        <v>1</v>
      </c>
      <c r="M2672">
        <v>2</v>
      </c>
      <c r="N2672">
        <v>0</v>
      </c>
      <c r="O2672">
        <v>0</v>
      </c>
      <c r="P2672">
        <v>0</v>
      </c>
      <c r="Q2672">
        <v>0</v>
      </c>
      <c r="R2672">
        <v>2</v>
      </c>
      <c r="S2672">
        <v>0</v>
      </c>
      <c r="T2672">
        <v>0</v>
      </c>
      <c r="U2672">
        <v>0</v>
      </c>
      <c r="V2672">
        <v>1</v>
      </c>
      <c r="W2672">
        <v>3</v>
      </c>
      <c r="X2672">
        <v>0</v>
      </c>
      <c r="Y2672">
        <v>0</v>
      </c>
      <c r="Z2672">
        <v>0</v>
      </c>
      <c r="AA2672">
        <v>0</v>
      </c>
      <c r="AB2672">
        <v>2</v>
      </c>
      <c r="AC2672">
        <v>0</v>
      </c>
      <c r="AD2672">
        <v>0</v>
      </c>
      <c r="AE2672">
        <v>0</v>
      </c>
      <c r="AF2672">
        <v>0</v>
      </c>
      <c r="AG2672">
        <v>2</v>
      </c>
      <c r="AH2672">
        <v>0</v>
      </c>
      <c r="AI2672">
        <v>0</v>
      </c>
      <c r="AJ2672">
        <v>0</v>
      </c>
      <c r="AK2672">
        <v>0</v>
      </c>
      <c r="AL2672">
        <v>3</v>
      </c>
      <c r="AM2672">
        <v>0</v>
      </c>
      <c r="AN2672">
        <v>0</v>
      </c>
      <c r="AO2672">
        <v>0</v>
      </c>
      <c r="AP2672">
        <v>0</v>
      </c>
      <c r="AQ2672">
        <v>3</v>
      </c>
      <c r="AR2672">
        <v>0</v>
      </c>
      <c r="AS2672">
        <v>0</v>
      </c>
      <c r="AT2672">
        <v>0</v>
      </c>
      <c r="AU2672">
        <v>0</v>
      </c>
      <c r="AV2672">
        <v>3</v>
      </c>
      <c r="AW2672">
        <v>0</v>
      </c>
      <c r="AX2672">
        <v>0</v>
      </c>
      <c r="AY2672">
        <v>0</v>
      </c>
      <c r="AZ2672">
        <v>0</v>
      </c>
      <c r="BA2672">
        <v>2</v>
      </c>
      <c r="BB2672">
        <v>0</v>
      </c>
      <c r="BC2672">
        <v>0</v>
      </c>
      <c r="BD2672">
        <v>0</v>
      </c>
      <c r="BE2672">
        <v>0</v>
      </c>
      <c r="BF2672">
        <v>2</v>
      </c>
      <c r="BG2672">
        <v>0</v>
      </c>
      <c r="BH2672">
        <v>0</v>
      </c>
      <c r="BI2672">
        <v>0</v>
      </c>
      <c r="BJ2672">
        <v>0</v>
      </c>
    </row>
    <row r="2673" spans="1:62" ht="17.100000000000001" customHeight="1" x14ac:dyDescent="0.25">
      <c r="A2673" t="s">
        <v>2507</v>
      </c>
      <c r="B2673" t="s">
        <v>6708</v>
      </c>
      <c r="C2673" t="s">
        <v>573</v>
      </c>
      <c r="D2673" t="s">
        <v>2601</v>
      </c>
      <c r="E2673" t="s">
        <v>6716</v>
      </c>
      <c r="F2673" t="s">
        <v>2600</v>
      </c>
      <c r="G2673">
        <v>4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</row>
    <row r="2674" spans="1:62" ht="17.100000000000001" customHeight="1" x14ac:dyDescent="0.25">
      <c r="A2674" t="s">
        <v>2507</v>
      </c>
      <c r="B2674" t="s">
        <v>6708</v>
      </c>
      <c r="C2674" t="s">
        <v>172</v>
      </c>
      <c r="D2674" t="s">
        <v>2596</v>
      </c>
      <c r="E2674" t="s">
        <v>6717</v>
      </c>
      <c r="F2674" t="s">
        <v>2599</v>
      </c>
      <c r="G2674">
        <v>1</v>
      </c>
      <c r="H2674">
        <v>136</v>
      </c>
      <c r="I2674">
        <v>30.000000000000021</v>
      </c>
      <c r="J2674">
        <v>70.000000000000028</v>
      </c>
      <c r="K2674">
        <v>22.000000000000004</v>
      </c>
      <c r="L2674">
        <v>2.0000000000000004</v>
      </c>
      <c r="M2674">
        <v>99</v>
      </c>
      <c r="N2674">
        <v>31</v>
      </c>
      <c r="O2674">
        <v>2.9999999999999996</v>
      </c>
      <c r="P2674">
        <v>1</v>
      </c>
      <c r="Q2674">
        <v>1.0000000000000004</v>
      </c>
      <c r="R2674">
        <v>97</v>
      </c>
      <c r="S2674">
        <v>4.9999999999999982</v>
      </c>
      <c r="T2674">
        <v>14.000000000000007</v>
      </c>
      <c r="U2674">
        <v>52.999999999999986</v>
      </c>
      <c r="V2674">
        <v>2.0000000000000004</v>
      </c>
      <c r="W2674">
        <v>89</v>
      </c>
      <c r="X2674">
        <v>2.0000000000000004</v>
      </c>
      <c r="Y2674">
        <v>3.0000000000000004</v>
      </c>
      <c r="Z2674">
        <v>49.999999999999986</v>
      </c>
      <c r="AA2674">
        <v>3</v>
      </c>
      <c r="AB2674">
        <v>107</v>
      </c>
      <c r="AC2674">
        <v>22.000000000000007</v>
      </c>
      <c r="AD2674">
        <v>20.000000000000007</v>
      </c>
      <c r="AE2674">
        <v>0</v>
      </c>
      <c r="AF2674">
        <v>0</v>
      </c>
      <c r="AG2674">
        <v>139</v>
      </c>
      <c r="AH2674">
        <v>28.000000000000032</v>
      </c>
      <c r="AI2674">
        <v>37</v>
      </c>
      <c r="AJ2674">
        <v>0</v>
      </c>
      <c r="AK2674">
        <v>2.0000000000000004</v>
      </c>
      <c r="AL2674">
        <v>137</v>
      </c>
      <c r="AM2674">
        <v>14.999999999999998</v>
      </c>
      <c r="AN2674">
        <v>55.999999999999972</v>
      </c>
      <c r="AO2674">
        <v>6.0000000000000044</v>
      </c>
      <c r="AP2674">
        <v>3.0000000000000009</v>
      </c>
      <c r="AQ2674">
        <v>85</v>
      </c>
      <c r="AR2674">
        <v>21.999999999999996</v>
      </c>
      <c r="AS2674">
        <v>16.000000000000007</v>
      </c>
      <c r="AT2674">
        <v>6.0000000000000027</v>
      </c>
      <c r="AU2674">
        <v>1.0000000000000002</v>
      </c>
      <c r="AV2674">
        <v>110</v>
      </c>
      <c r="AW2674">
        <v>33</v>
      </c>
      <c r="AX2674">
        <v>15.000000000000009</v>
      </c>
      <c r="AY2674">
        <v>0</v>
      </c>
      <c r="AZ2674">
        <v>0.99999999999999978</v>
      </c>
      <c r="BA2674">
        <v>87</v>
      </c>
      <c r="BB2674">
        <v>51.000000000000007</v>
      </c>
      <c r="BC2674">
        <v>4.0000000000000009</v>
      </c>
      <c r="BD2674">
        <v>0</v>
      </c>
      <c r="BE2674">
        <v>1</v>
      </c>
      <c r="BF2674">
        <v>77</v>
      </c>
      <c r="BG2674">
        <v>14</v>
      </c>
      <c r="BH2674">
        <v>8.0000000000000018</v>
      </c>
      <c r="BI2674">
        <v>0</v>
      </c>
      <c r="BJ2674">
        <v>1.0000000000000007</v>
      </c>
    </row>
    <row r="2675" spans="1:62" ht="17.100000000000001" customHeight="1" x14ac:dyDescent="0.25">
      <c r="A2675" t="s">
        <v>2507</v>
      </c>
      <c r="B2675" t="s">
        <v>6708</v>
      </c>
      <c r="C2675" t="s">
        <v>172</v>
      </c>
      <c r="D2675" t="s">
        <v>2596</v>
      </c>
      <c r="E2675" t="s">
        <v>6717</v>
      </c>
      <c r="F2675" t="s">
        <v>2598</v>
      </c>
      <c r="G2675">
        <v>2</v>
      </c>
      <c r="H2675">
        <v>121</v>
      </c>
      <c r="I2675">
        <v>25.000000000000011</v>
      </c>
      <c r="J2675">
        <v>99.999999999999972</v>
      </c>
      <c r="K2675">
        <v>1</v>
      </c>
      <c r="L2675">
        <v>2</v>
      </c>
      <c r="M2675">
        <v>28</v>
      </c>
      <c r="N2675">
        <v>0</v>
      </c>
      <c r="O2675">
        <v>3</v>
      </c>
      <c r="P2675">
        <v>0</v>
      </c>
      <c r="Q2675">
        <v>1</v>
      </c>
      <c r="R2675">
        <v>28</v>
      </c>
      <c r="S2675">
        <v>1.0000000000000004</v>
      </c>
      <c r="T2675">
        <v>1.0000000000000004</v>
      </c>
      <c r="U2675">
        <v>3</v>
      </c>
      <c r="V2675">
        <v>2</v>
      </c>
      <c r="W2675">
        <v>25</v>
      </c>
      <c r="X2675">
        <v>0</v>
      </c>
      <c r="Y2675">
        <v>1</v>
      </c>
      <c r="Z2675">
        <v>3</v>
      </c>
      <c r="AA2675">
        <v>1.9999999999999998</v>
      </c>
      <c r="AB2675">
        <v>23</v>
      </c>
      <c r="AC2675">
        <v>0</v>
      </c>
      <c r="AD2675">
        <v>0</v>
      </c>
      <c r="AE2675">
        <v>3</v>
      </c>
      <c r="AF2675">
        <v>0</v>
      </c>
      <c r="AG2675">
        <v>28</v>
      </c>
      <c r="AH2675">
        <v>4.9999999999999991</v>
      </c>
      <c r="AI2675">
        <v>6.0000000000000027</v>
      </c>
      <c r="AJ2675">
        <v>0</v>
      </c>
      <c r="AK2675">
        <v>1</v>
      </c>
      <c r="AL2675">
        <v>23</v>
      </c>
      <c r="AM2675">
        <v>0</v>
      </c>
      <c r="AN2675">
        <v>1</v>
      </c>
      <c r="AO2675">
        <v>0</v>
      </c>
      <c r="AP2675">
        <v>1.0000000000000002</v>
      </c>
      <c r="AQ2675">
        <v>31</v>
      </c>
      <c r="AR2675">
        <v>1</v>
      </c>
      <c r="AS2675">
        <v>2</v>
      </c>
      <c r="AT2675">
        <v>0</v>
      </c>
      <c r="AU2675">
        <v>0</v>
      </c>
      <c r="AV2675">
        <v>35</v>
      </c>
      <c r="AW2675">
        <v>9.0000000000000018</v>
      </c>
      <c r="AX2675">
        <v>1</v>
      </c>
      <c r="AY2675">
        <v>0</v>
      </c>
      <c r="AZ2675">
        <v>0</v>
      </c>
      <c r="BA2675">
        <v>19</v>
      </c>
      <c r="BB2675">
        <v>0</v>
      </c>
      <c r="BC2675">
        <v>0</v>
      </c>
      <c r="BD2675">
        <v>0</v>
      </c>
      <c r="BE2675">
        <v>0</v>
      </c>
      <c r="BF2675">
        <v>39</v>
      </c>
      <c r="BG2675">
        <v>6</v>
      </c>
      <c r="BH2675">
        <v>12.999999999999995</v>
      </c>
      <c r="BI2675">
        <v>0</v>
      </c>
      <c r="BJ2675">
        <v>0</v>
      </c>
    </row>
    <row r="2676" spans="1:62" ht="17.100000000000001" customHeight="1" x14ac:dyDescent="0.25">
      <c r="A2676" t="s">
        <v>2507</v>
      </c>
      <c r="B2676" t="s">
        <v>6708</v>
      </c>
      <c r="C2676" t="s">
        <v>172</v>
      </c>
      <c r="D2676" t="s">
        <v>2596</v>
      </c>
      <c r="E2676" t="s">
        <v>6717</v>
      </c>
      <c r="F2676" t="s">
        <v>2597</v>
      </c>
      <c r="G2676">
        <v>3</v>
      </c>
      <c r="H2676">
        <v>62</v>
      </c>
      <c r="I2676">
        <v>1.9999999999999996</v>
      </c>
      <c r="J2676">
        <v>41</v>
      </c>
      <c r="K2676">
        <v>0</v>
      </c>
      <c r="L2676">
        <v>0</v>
      </c>
      <c r="M2676">
        <v>13</v>
      </c>
      <c r="N2676">
        <v>0</v>
      </c>
      <c r="O2676">
        <v>7</v>
      </c>
      <c r="P2676">
        <v>0</v>
      </c>
      <c r="Q2676">
        <v>0</v>
      </c>
      <c r="R2676">
        <v>10</v>
      </c>
      <c r="S2676">
        <v>0</v>
      </c>
      <c r="T2676">
        <v>3.9999999999999996</v>
      </c>
      <c r="U2676">
        <v>0.99999999999999989</v>
      </c>
      <c r="V2676">
        <v>1.0000000000000002</v>
      </c>
      <c r="W2676">
        <v>3</v>
      </c>
      <c r="X2676">
        <v>0</v>
      </c>
      <c r="Y2676">
        <v>0</v>
      </c>
      <c r="Z2676">
        <v>2</v>
      </c>
      <c r="AA2676">
        <v>0</v>
      </c>
      <c r="AB2676">
        <v>5</v>
      </c>
      <c r="AC2676">
        <v>0</v>
      </c>
      <c r="AD2676">
        <v>0</v>
      </c>
      <c r="AE2676">
        <v>1</v>
      </c>
      <c r="AF2676">
        <v>0</v>
      </c>
      <c r="AG2676">
        <v>7</v>
      </c>
      <c r="AH2676">
        <v>0</v>
      </c>
      <c r="AI2676">
        <v>2.0000000000000004</v>
      </c>
      <c r="AJ2676">
        <v>0</v>
      </c>
      <c r="AK2676">
        <v>0</v>
      </c>
      <c r="AL2676">
        <v>5</v>
      </c>
      <c r="AM2676">
        <v>0</v>
      </c>
      <c r="AN2676">
        <v>0</v>
      </c>
      <c r="AO2676">
        <v>0</v>
      </c>
      <c r="AP2676">
        <v>0</v>
      </c>
      <c r="AQ2676">
        <v>7</v>
      </c>
      <c r="AR2676">
        <v>0</v>
      </c>
      <c r="AS2676">
        <v>0</v>
      </c>
      <c r="AT2676">
        <v>0</v>
      </c>
      <c r="AU2676">
        <v>0</v>
      </c>
      <c r="AV2676">
        <v>8</v>
      </c>
      <c r="AW2676">
        <v>1</v>
      </c>
      <c r="AX2676">
        <v>0</v>
      </c>
      <c r="AY2676">
        <v>0</v>
      </c>
      <c r="AZ2676">
        <v>0</v>
      </c>
      <c r="BA2676">
        <v>5</v>
      </c>
      <c r="BB2676">
        <v>0</v>
      </c>
      <c r="BC2676">
        <v>0</v>
      </c>
      <c r="BD2676">
        <v>0</v>
      </c>
      <c r="BE2676">
        <v>0</v>
      </c>
      <c r="BF2676">
        <v>13</v>
      </c>
      <c r="BG2676">
        <v>5</v>
      </c>
      <c r="BH2676">
        <v>3</v>
      </c>
      <c r="BI2676">
        <v>2</v>
      </c>
      <c r="BJ2676">
        <v>0</v>
      </c>
    </row>
    <row r="2677" spans="1:62" ht="17.100000000000001" customHeight="1" x14ac:dyDescent="0.25">
      <c r="A2677" t="s">
        <v>2507</v>
      </c>
      <c r="B2677" t="s">
        <v>6708</v>
      </c>
      <c r="C2677" t="s">
        <v>172</v>
      </c>
      <c r="D2677" t="s">
        <v>2596</v>
      </c>
      <c r="E2677" t="s">
        <v>6717</v>
      </c>
      <c r="F2677" t="s">
        <v>2595</v>
      </c>
      <c r="G2677">
        <v>4</v>
      </c>
      <c r="H2677">
        <v>4</v>
      </c>
      <c r="I2677">
        <v>0</v>
      </c>
      <c r="J2677">
        <v>3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1</v>
      </c>
      <c r="BG2677">
        <v>1</v>
      </c>
      <c r="BH2677">
        <v>0</v>
      </c>
      <c r="BI2677">
        <v>0</v>
      </c>
      <c r="BJ2677">
        <v>0</v>
      </c>
    </row>
    <row r="2678" spans="1:62" ht="17.100000000000001" customHeight="1" x14ac:dyDescent="0.25">
      <c r="A2678" t="s">
        <v>2507</v>
      </c>
      <c r="B2678" t="s">
        <v>6708</v>
      </c>
      <c r="C2678" t="s">
        <v>2591</v>
      </c>
      <c r="D2678" t="s">
        <v>2590</v>
      </c>
      <c r="E2678" t="s">
        <v>6718</v>
      </c>
      <c r="F2678" t="s">
        <v>2594</v>
      </c>
      <c r="G2678">
        <v>1</v>
      </c>
      <c r="H2678">
        <v>6</v>
      </c>
      <c r="I2678">
        <v>1</v>
      </c>
      <c r="J2678">
        <v>1</v>
      </c>
      <c r="K2678">
        <v>0</v>
      </c>
      <c r="L2678">
        <v>0</v>
      </c>
      <c r="M2678">
        <v>6</v>
      </c>
      <c r="N2678">
        <v>0</v>
      </c>
      <c r="O2678">
        <v>2</v>
      </c>
      <c r="P2678">
        <v>0</v>
      </c>
      <c r="Q2678">
        <v>0</v>
      </c>
      <c r="R2678">
        <v>6</v>
      </c>
      <c r="S2678">
        <v>2</v>
      </c>
      <c r="T2678">
        <v>1</v>
      </c>
      <c r="U2678">
        <v>0</v>
      </c>
      <c r="V2678">
        <v>1</v>
      </c>
      <c r="W2678">
        <v>6</v>
      </c>
      <c r="X2678">
        <v>0</v>
      </c>
      <c r="Y2678">
        <v>0</v>
      </c>
      <c r="Z2678">
        <v>0</v>
      </c>
      <c r="AA2678">
        <v>1</v>
      </c>
      <c r="AB2678">
        <v>5</v>
      </c>
      <c r="AC2678">
        <v>0</v>
      </c>
      <c r="AD2678">
        <v>1</v>
      </c>
      <c r="AE2678">
        <v>0</v>
      </c>
      <c r="AF2678">
        <v>1</v>
      </c>
      <c r="AG2678">
        <v>9</v>
      </c>
      <c r="AH2678">
        <v>1.0000000000000002</v>
      </c>
      <c r="AI2678">
        <v>1.0000000000000002</v>
      </c>
      <c r="AJ2678">
        <v>0</v>
      </c>
      <c r="AK2678">
        <v>0</v>
      </c>
      <c r="AL2678">
        <v>21</v>
      </c>
      <c r="AM2678">
        <v>3.0000000000000004</v>
      </c>
      <c r="AN2678">
        <v>4</v>
      </c>
      <c r="AO2678">
        <v>0</v>
      </c>
      <c r="AP2678">
        <v>0</v>
      </c>
      <c r="AQ2678">
        <v>7</v>
      </c>
      <c r="AR2678">
        <v>2</v>
      </c>
      <c r="AS2678">
        <v>0</v>
      </c>
      <c r="AT2678">
        <v>0</v>
      </c>
      <c r="AU2678">
        <v>1.0000000000000002</v>
      </c>
      <c r="AV2678">
        <v>9</v>
      </c>
      <c r="AW2678">
        <v>1</v>
      </c>
      <c r="AX2678">
        <v>1.0000000000000002</v>
      </c>
      <c r="AY2678">
        <v>0</v>
      </c>
      <c r="AZ2678">
        <v>2.0000000000000004</v>
      </c>
      <c r="BA2678">
        <v>6</v>
      </c>
      <c r="BB2678">
        <v>1</v>
      </c>
      <c r="BC2678">
        <v>0</v>
      </c>
      <c r="BD2678">
        <v>0</v>
      </c>
      <c r="BE2678">
        <v>0</v>
      </c>
      <c r="BF2678">
        <v>11</v>
      </c>
      <c r="BG2678">
        <v>1.0000000000000002</v>
      </c>
      <c r="BH2678">
        <v>1.0000000000000002</v>
      </c>
      <c r="BI2678">
        <v>0</v>
      </c>
      <c r="BJ2678">
        <v>0</v>
      </c>
    </row>
    <row r="2679" spans="1:62" ht="17.100000000000001" customHeight="1" x14ac:dyDescent="0.25">
      <c r="A2679" t="s">
        <v>2507</v>
      </c>
      <c r="B2679" t="s">
        <v>6708</v>
      </c>
      <c r="C2679" t="s">
        <v>2591</v>
      </c>
      <c r="D2679" t="s">
        <v>2590</v>
      </c>
      <c r="E2679" t="s">
        <v>6718</v>
      </c>
      <c r="F2679" t="s">
        <v>2593</v>
      </c>
      <c r="G2679">
        <v>2</v>
      </c>
      <c r="H2679">
        <v>4</v>
      </c>
      <c r="I2679">
        <v>0</v>
      </c>
      <c r="J2679">
        <v>0</v>
      </c>
      <c r="K2679">
        <v>0</v>
      </c>
      <c r="L2679">
        <v>0</v>
      </c>
      <c r="M2679">
        <v>6</v>
      </c>
      <c r="N2679">
        <v>0</v>
      </c>
      <c r="O2679">
        <v>1</v>
      </c>
      <c r="P2679">
        <v>0</v>
      </c>
      <c r="Q2679">
        <v>0</v>
      </c>
      <c r="R2679">
        <v>4</v>
      </c>
      <c r="S2679">
        <v>0</v>
      </c>
      <c r="T2679">
        <v>0</v>
      </c>
      <c r="U2679">
        <v>0</v>
      </c>
      <c r="V2679">
        <v>0</v>
      </c>
      <c r="W2679">
        <v>4</v>
      </c>
      <c r="X2679">
        <v>0</v>
      </c>
      <c r="Y2679">
        <v>0</v>
      </c>
      <c r="Z2679">
        <v>0</v>
      </c>
      <c r="AA2679">
        <v>0</v>
      </c>
      <c r="AB2679">
        <v>4</v>
      </c>
      <c r="AC2679">
        <v>0</v>
      </c>
      <c r="AD2679">
        <v>0</v>
      </c>
      <c r="AE2679">
        <v>0</v>
      </c>
      <c r="AF2679">
        <v>1</v>
      </c>
      <c r="AG2679">
        <v>3</v>
      </c>
      <c r="AH2679">
        <v>0</v>
      </c>
      <c r="AI2679">
        <v>0</v>
      </c>
      <c r="AJ2679">
        <v>0</v>
      </c>
      <c r="AK2679">
        <v>0</v>
      </c>
      <c r="AL2679">
        <v>4</v>
      </c>
      <c r="AM2679">
        <v>1</v>
      </c>
      <c r="AN2679">
        <v>0</v>
      </c>
      <c r="AO2679">
        <v>0</v>
      </c>
      <c r="AP2679">
        <v>0</v>
      </c>
      <c r="AQ2679">
        <v>3</v>
      </c>
      <c r="AR2679">
        <v>0</v>
      </c>
      <c r="AS2679">
        <v>0</v>
      </c>
      <c r="AT2679">
        <v>0</v>
      </c>
      <c r="AU2679">
        <v>0</v>
      </c>
      <c r="AV2679">
        <v>2</v>
      </c>
      <c r="AW2679">
        <v>0</v>
      </c>
      <c r="AX2679">
        <v>0</v>
      </c>
      <c r="AY2679">
        <v>0</v>
      </c>
      <c r="AZ2679">
        <v>0</v>
      </c>
      <c r="BA2679">
        <v>6</v>
      </c>
      <c r="BB2679">
        <v>2</v>
      </c>
      <c r="BC2679">
        <v>0</v>
      </c>
      <c r="BD2679">
        <v>0</v>
      </c>
      <c r="BE2679">
        <v>0</v>
      </c>
      <c r="BF2679">
        <v>4</v>
      </c>
      <c r="BG2679">
        <v>0</v>
      </c>
      <c r="BH2679">
        <v>0</v>
      </c>
      <c r="BI2679">
        <v>0</v>
      </c>
      <c r="BJ2679">
        <v>0</v>
      </c>
    </row>
    <row r="2680" spans="1:62" ht="17.100000000000001" customHeight="1" x14ac:dyDescent="0.25">
      <c r="A2680" t="s">
        <v>2507</v>
      </c>
      <c r="B2680" t="s">
        <v>6708</v>
      </c>
      <c r="C2680" t="s">
        <v>2591</v>
      </c>
      <c r="D2680" t="s">
        <v>2590</v>
      </c>
      <c r="E2680" t="s">
        <v>6718</v>
      </c>
      <c r="F2680" t="s">
        <v>2592</v>
      </c>
      <c r="G2680">
        <v>3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2</v>
      </c>
      <c r="AH2680">
        <v>0</v>
      </c>
      <c r="AI2680">
        <v>0</v>
      </c>
      <c r="AJ2680">
        <v>0</v>
      </c>
      <c r="AK2680">
        <v>0</v>
      </c>
      <c r="AL2680">
        <v>4</v>
      </c>
      <c r="AM2680">
        <v>2</v>
      </c>
      <c r="AN2680">
        <v>0</v>
      </c>
      <c r="AO2680">
        <v>0</v>
      </c>
      <c r="AP2680">
        <v>0</v>
      </c>
      <c r="AQ2680">
        <v>4</v>
      </c>
      <c r="AR2680">
        <v>0</v>
      </c>
      <c r="AS2680">
        <v>1</v>
      </c>
      <c r="AT2680">
        <v>0</v>
      </c>
      <c r="AU2680">
        <v>0</v>
      </c>
      <c r="AV2680">
        <v>3</v>
      </c>
      <c r="AW2680">
        <v>0</v>
      </c>
      <c r="AX2680">
        <v>0</v>
      </c>
      <c r="AY2680">
        <v>0</v>
      </c>
      <c r="AZ2680">
        <v>0</v>
      </c>
      <c r="BA2680">
        <v>2</v>
      </c>
      <c r="BB2680">
        <v>0</v>
      </c>
      <c r="BC2680">
        <v>0</v>
      </c>
      <c r="BD2680">
        <v>0</v>
      </c>
      <c r="BE2680">
        <v>0</v>
      </c>
      <c r="BF2680">
        <v>2</v>
      </c>
      <c r="BG2680">
        <v>0</v>
      </c>
      <c r="BH2680">
        <v>0</v>
      </c>
      <c r="BI2680">
        <v>0</v>
      </c>
      <c r="BJ2680">
        <v>0</v>
      </c>
    </row>
    <row r="2681" spans="1:62" ht="17.100000000000001" customHeight="1" x14ac:dyDescent="0.25">
      <c r="A2681" t="s">
        <v>2507</v>
      </c>
      <c r="B2681" t="s">
        <v>6708</v>
      </c>
      <c r="C2681" t="s">
        <v>2591</v>
      </c>
      <c r="D2681" t="s">
        <v>2590</v>
      </c>
      <c r="E2681" t="s">
        <v>6718</v>
      </c>
      <c r="F2681" t="s">
        <v>2589</v>
      </c>
      <c r="G2681">
        <v>4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</row>
    <row r="2682" spans="1:62" ht="17.100000000000001" customHeight="1" x14ac:dyDescent="0.25">
      <c r="A2682" t="s">
        <v>2507</v>
      </c>
      <c r="B2682" t="s">
        <v>6708</v>
      </c>
      <c r="C2682" t="s">
        <v>2585</v>
      </c>
      <c r="D2682" t="s">
        <v>2584</v>
      </c>
      <c r="E2682" t="s">
        <v>6719</v>
      </c>
      <c r="F2682" t="s">
        <v>2588</v>
      </c>
      <c r="G2682">
        <v>1</v>
      </c>
      <c r="H2682">
        <v>164</v>
      </c>
      <c r="I2682">
        <v>27.000000000000011</v>
      </c>
      <c r="J2682">
        <v>47.000000000000007</v>
      </c>
      <c r="K2682">
        <v>0</v>
      </c>
      <c r="L2682">
        <v>1</v>
      </c>
      <c r="M2682">
        <v>200</v>
      </c>
      <c r="N2682">
        <v>65.999999999999986</v>
      </c>
      <c r="O2682">
        <v>47.000000000000014</v>
      </c>
      <c r="P2682">
        <v>0</v>
      </c>
      <c r="Q2682">
        <v>0</v>
      </c>
      <c r="R2682">
        <v>237</v>
      </c>
      <c r="S2682">
        <v>61.999999999999964</v>
      </c>
      <c r="T2682">
        <v>133.00000000000006</v>
      </c>
      <c r="U2682">
        <v>0</v>
      </c>
      <c r="V2682">
        <v>0.99999999999999989</v>
      </c>
      <c r="W2682">
        <v>114</v>
      </c>
      <c r="X2682">
        <v>6</v>
      </c>
      <c r="Y2682">
        <v>12.000000000000002</v>
      </c>
      <c r="Z2682">
        <v>0</v>
      </c>
      <c r="AA2682">
        <v>2.0000000000000004</v>
      </c>
      <c r="AB2682">
        <v>162</v>
      </c>
      <c r="AC2682">
        <v>50.999999999999964</v>
      </c>
      <c r="AD2682">
        <v>19.999999999999996</v>
      </c>
      <c r="AE2682">
        <v>0</v>
      </c>
      <c r="AF2682">
        <v>0</v>
      </c>
      <c r="AG2682">
        <v>209</v>
      </c>
      <c r="AH2682">
        <v>56.999999999999986</v>
      </c>
      <c r="AI2682">
        <v>33.999999999999993</v>
      </c>
      <c r="AJ2682">
        <v>1.0000000000000009</v>
      </c>
      <c r="AK2682">
        <v>0</v>
      </c>
      <c r="AL2682">
        <v>185</v>
      </c>
      <c r="AM2682">
        <v>29.999999999999993</v>
      </c>
      <c r="AN2682">
        <v>39</v>
      </c>
      <c r="AO2682">
        <v>0</v>
      </c>
      <c r="AP2682">
        <v>1.0000000000000011</v>
      </c>
      <c r="AQ2682">
        <v>182</v>
      </c>
      <c r="AR2682">
        <v>41.000000000000014</v>
      </c>
      <c r="AS2682">
        <v>28</v>
      </c>
      <c r="AT2682">
        <v>0</v>
      </c>
      <c r="AU2682">
        <v>1.0000000000000002</v>
      </c>
      <c r="AV2682">
        <v>235</v>
      </c>
      <c r="AW2682">
        <v>42</v>
      </c>
      <c r="AX2682">
        <v>74.000000000000028</v>
      </c>
      <c r="AY2682">
        <v>0</v>
      </c>
      <c r="AZ2682">
        <v>0</v>
      </c>
      <c r="BA2682">
        <v>208</v>
      </c>
      <c r="BB2682">
        <v>33.000000000000014</v>
      </c>
      <c r="BC2682">
        <v>64.999999999999972</v>
      </c>
      <c r="BD2682">
        <v>0</v>
      </c>
      <c r="BE2682">
        <v>0</v>
      </c>
      <c r="BF2682">
        <v>203</v>
      </c>
      <c r="BG2682">
        <v>50.999999999999957</v>
      </c>
      <c r="BH2682">
        <v>73.000000000000028</v>
      </c>
      <c r="BI2682">
        <v>0</v>
      </c>
      <c r="BJ2682">
        <v>0</v>
      </c>
    </row>
    <row r="2683" spans="1:62" ht="17.100000000000001" customHeight="1" x14ac:dyDescent="0.25">
      <c r="A2683" t="s">
        <v>2507</v>
      </c>
      <c r="B2683" t="s">
        <v>6708</v>
      </c>
      <c r="C2683" t="s">
        <v>2585</v>
      </c>
      <c r="D2683" t="s">
        <v>2584</v>
      </c>
      <c r="E2683" t="s">
        <v>6719</v>
      </c>
      <c r="F2683" t="s">
        <v>2587</v>
      </c>
      <c r="G2683">
        <v>2</v>
      </c>
      <c r="H2683">
        <v>13</v>
      </c>
      <c r="I2683">
        <v>0</v>
      </c>
      <c r="J2683">
        <v>0</v>
      </c>
      <c r="K2683">
        <v>0</v>
      </c>
      <c r="L2683">
        <v>0.99999999999999989</v>
      </c>
      <c r="M2683">
        <v>29</v>
      </c>
      <c r="N2683">
        <v>19.000000000000004</v>
      </c>
      <c r="O2683">
        <v>0</v>
      </c>
      <c r="P2683">
        <v>0</v>
      </c>
      <c r="Q2683">
        <v>1</v>
      </c>
      <c r="R2683">
        <v>26</v>
      </c>
      <c r="S2683">
        <v>0</v>
      </c>
      <c r="T2683">
        <v>0</v>
      </c>
      <c r="U2683">
        <v>0</v>
      </c>
      <c r="V2683">
        <v>0</v>
      </c>
      <c r="W2683">
        <v>27</v>
      </c>
      <c r="X2683">
        <v>0</v>
      </c>
      <c r="Y2683">
        <v>0</v>
      </c>
      <c r="Z2683">
        <v>0</v>
      </c>
      <c r="AA2683">
        <v>0</v>
      </c>
      <c r="AB2683">
        <v>27</v>
      </c>
      <c r="AC2683">
        <v>0</v>
      </c>
      <c r="AD2683">
        <v>0</v>
      </c>
      <c r="AE2683">
        <v>0</v>
      </c>
      <c r="AF2683">
        <v>0</v>
      </c>
      <c r="AG2683">
        <v>32</v>
      </c>
      <c r="AH2683">
        <v>1</v>
      </c>
      <c r="AI2683">
        <v>0</v>
      </c>
      <c r="AJ2683">
        <v>0</v>
      </c>
      <c r="AK2683">
        <v>0</v>
      </c>
      <c r="AL2683">
        <v>63</v>
      </c>
      <c r="AM2683">
        <v>2</v>
      </c>
      <c r="AN2683">
        <v>1</v>
      </c>
      <c r="AO2683">
        <v>0</v>
      </c>
      <c r="AP2683">
        <v>0</v>
      </c>
      <c r="AQ2683">
        <v>69</v>
      </c>
      <c r="AR2683">
        <v>3.0000000000000013</v>
      </c>
      <c r="AS2683">
        <v>0</v>
      </c>
      <c r="AT2683">
        <v>0</v>
      </c>
      <c r="AU2683">
        <v>0</v>
      </c>
      <c r="AV2683">
        <v>77</v>
      </c>
      <c r="AW2683">
        <v>1</v>
      </c>
      <c r="AX2683">
        <v>1</v>
      </c>
      <c r="AY2683">
        <v>0</v>
      </c>
      <c r="AZ2683">
        <v>0</v>
      </c>
      <c r="BA2683">
        <v>79</v>
      </c>
      <c r="BB2683">
        <v>0</v>
      </c>
      <c r="BC2683">
        <v>5</v>
      </c>
      <c r="BD2683">
        <v>1.0000000000000009</v>
      </c>
      <c r="BE2683">
        <v>1.0000000000000002</v>
      </c>
      <c r="BF2683">
        <v>70</v>
      </c>
      <c r="BG2683">
        <v>0</v>
      </c>
      <c r="BH2683">
        <v>1</v>
      </c>
      <c r="BI2683">
        <v>2</v>
      </c>
      <c r="BJ2683">
        <v>3.0000000000000004</v>
      </c>
    </row>
    <row r="2684" spans="1:62" ht="17.100000000000001" customHeight="1" x14ac:dyDescent="0.25">
      <c r="A2684" t="s">
        <v>2507</v>
      </c>
      <c r="B2684" t="s">
        <v>6708</v>
      </c>
      <c r="C2684" t="s">
        <v>2585</v>
      </c>
      <c r="D2684" t="s">
        <v>2584</v>
      </c>
      <c r="E2684" t="s">
        <v>6719</v>
      </c>
      <c r="F2684" t="s">
        <v>2586</v>
      </c>
      <c r="G2684">
        <v>3</v>
      </c>
      <c r="H2684">
        <v>2</v>
      </c>
      <c r="I2684">
        <v>0</v>
      </c>
      <c r="J2684">
        <v>0</v>
      </c>
      <c r="K2684">
        <v>0</v>
      </c>
      <c r="L2684">
        <v>0</v>
      </c>
      <c r="M2684">
        <v>2</v>
      </c>
      <c r="N2684">
        <v>0</v>
      </c>
      <c r="O2684">
        <v>0</v>
      </c>
      <c r="P2684">
        <v>0</v>
      </c>
      <c r="Q2684">
        <v>0</v>
      </c>
      <c r="R2684">
        <v>2</v>
      </c>
      <c r="S2684">
        <v>0</v>
      </c>
      <c r="T2684">
        <v>0</v>
      </c>
      <c r="U2684">
        <v>0</v>
      </c>
      <c r="V2684">
        <v>0</v>
      </c>
      <c r="W2684">
        <v>2</v>
      </c>
      <c r="X2684">
        <v>0</v>
      </c>
      <c r="Y2684">
        <v>0</v>
      </c>
      <c r="Z2684">
        <v>0</v>
      </c>
      <c r="AA2684">
        <v>0</v>
      </c>
      <c r="AB2684">
        <v>2</v>
      </c>
      <c r="AC2684">
        <v>0</v>
      </c>
      <c r="AD2684">
        <v>0</v>
      </c>
      <c r="AE2684">
        <v>0</v>
      </c>
      <c r="AF2684">
        <v>0</v>
      </c>
      <c r="AG2684">
        <v>3</v>
      </c>
      <c r="AH2684">
        <v>0</v>
      </c>
      <c r="AI2684">
        <v>0</v>
      </c>
      <c r="AJ2684">
        <v>0</v>
      </c>
      <c r="AK2684">
        <v>0</v>
      </c>
      <c r="AL2684">
        <v>3</v>
      </c>
      <c r="AM2684">
        <v>0</v>
      </c>
      <c r="AN2684">
        <v>0</v>
      </c>
      <c r="AO2684">
        <v>0</v>
      </c>
      <c r="AP2684">
        <v>0</v>
      </c>
      <c r="AQ2684">
        <v>2</v>
      </c>
      <c r="AR2684">
        <v>0</v>
      </c>
      <c r="AS2684">
        <v>0</v>
      </c>
      <c r="AT2684">
        <v>0</v>
      </c>
      <c r="AU2684">
        <v>0</v>
      </c>
      <c r="AV2684">
        <v>4</v>
      </c>
      <c r="AW2684">
        <v>0</v>
      </c>
      <c r="AX2684">
        <v>0</v>
      </c>
      <c r="AY2684">
        <v>0</v>
      </c>
      <c r="AZ2684">
        <v>0</v>
      </c>
      <c r="BA2684">
        <v>3</v>
      </c>
      <c r="BB2684">
        <v>0</v>
      </c>
      <c r="BC2684">
        <v>0</v>
      </c>
      <c r="BD2684">
        <v>0</v>
      </c>
      <c r="BE2684">
        <v>1</v>
      </c>
      <c r="BF2684">
        <v>3</v>
      </c>
      <c r="BG2684">
        <v>0</v>
      </c>
      <c r="BH2684">
        <v>0</v>
      </c>
      <c r="BI2684">
        <v>0</v>
      </c>
      <c r="BJ2684">
        <v>0</v>
      </c>
    </row>
    <row r="2685" spans="1:62" ht="17.100000000000001" customHeight="1" x14ac:dyDescent="0.25">
      <c r="A2685" t="s">
        <v>2507</v>
      </c>
      <c r="B2685" t="s">
        <v>6708</v>
      </c>
      <c r="C2685" t="s">
        <v>2585</v>
      </c>
      <c r="D2685" t="s">
        <v>2584</v>
      </c>
      <c r="E2685" t="s">
        <v>6719</v>
      </c>
      <c r="F2685" t="s">
        <v>2583</v>
      </c>
      <c r="G2685">
        <v>4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</row>
    <row r="2686" spans="1:62" ht="17.100000000000001" customHeight="1" x14ac:dyDescent="0.25">
      <c r="A2686" t="s">
        <v>2507</v>
      </c>
      <c r="B2686" t="s">
        <v>6708</v>
      </c>
      <c r="C2686" t="s">
        <v>2579</v>
      </c>
      <c r="D2686" t="s">
        <v>2578</v>
      </c>
      <c r="E2686" t="s">
        <v>6720</v>
      </c>
      <c r="F2686" t="s">
        <v>2582</v>
      </c>
      <c r="G2686">
        <v>1</v>
      </c>
      <c r="H2686">
        <v>228</v>
      </c>
      <c r="I2686">
        <v>12.000000000000002</v>
      </c>
      <c r="J2686">
        <v>7</v>
      </c>
      <c r="K2686">
        <v>0</v>
      </c>
      <c r="L2686">
        <v>3.0000000000000004</v>
      </c>
      <c r="M2686">
        <v>269</v>
      </c>
      <c r="N2686">
        <v>44</v>
      </c>
      <c r="O2686">
        <v>17.000000000000011</v>
      </c>
      <c r="P2686">
        <v>0</v>
      </c>
      <c r="Q2686">
        <v>2.9999999999999996</v>
      </c>
      <c r="R2686">
        <v>321</v>
      </c>
      <c r="S2686">
        <v>73.999999999999943</v>
      </c>
      <c r="T2686">
        <v>85.000000000000057</v>
      </c>
      <c r="U2686">
        <v>6.0000000000000009</v>
      </c>
      <c r="V2686">
        <v>11.000000000000011</v>
      </c>
      <c r="W2686">
        <v>241</v>
      </c>
      <c r="X2686">
        <v>14.00000000000002</v>
      </c>
      <c r="Y2686">
        <v>0.99999999999999978</v>
      </c>
      <c r="Z2686">
        <v>15.999999999999996</v>
      </c>
      <c r="AA2686">
        <v>20.000000000000011</v>
      </c>
      <c r="AB2686">
        <v>234</v>
      </c>
      <c r="AC2686">
        <v>9.0000000000000036</v>
      </c>
      <c r="AD2686">
        <v>15.000000000000002</v>
      </c>
      <c r="AE2686">
        <v>1</v>
      </c>
      <c r="AF2686">
        <v>1</v>
      </c>
      <c r="AG2686">
        <v>227</v>
      </c>
      <c r="AH2686">
        <v>16.000000000000004</v>
      </c>
      <c r="AI2686">
        <v>4.9999999999999991</v>
      </c>
      <c r="AJ2686">
        <v>0</v>
      </c>
      <c r="AK2686">
        <v>0</v>
      </c>
      <c r="AL2686">
        <v>245</v>
      </c>
      <c r="AM2686">
        <v>22.000000000000011</v>
      </c>
      <c r="AN2686">
        <v>6.0000000000000053</v>
      </c>
      <c r="AO2686">
        <v>1</v>
      </c>
      <c r="AP2686">
        <v>2</v>
      </c>
      <c r="AQ2686">
        <v>238</v>
      </c>
      <c r="AR2686">
        <v>9.0000000000000018</v>
      </c>
      <c r="AS2686">
        <v>1</v>
      </c>
      <c r="AT2686">
        <v>1</v>
      </c>
      <c r="AU2686">
        <v>6.0000000000000009</v>
      </c>
      <c r="AV2686">
        <v>229</v>
      </c>
      <c r="AW2686">
        <v>3.9999999999999991</v>
      </c>
      <c r="AX2686">
        <v>2.0000000000000004</v>
      </c>
      <c r="AY2686">
        <v>1</v>
      </c>
      <c r="AZ2686">
        <v>3.0000000000000036</v>
      </c>
      <c r="BA2686">
        <v>236</v>
      </c>
      <c r="BB2686">
        <v>18.000000000000018</v>
      </c>
      <c r="BC2686">
        <v>3.0000000000000044</v>
      </c>
      <c r="BD2686">
        <v>0</v>
      </c>
      <c r="BE2686">
        <v>2</v>
      </c>
      <c r="BF2686">
        <v>247</v>
      </c>
      <c r="BG2686">
        <v>24.999999999999996</v>
      </c>
      <c r="BH2686">
        <v>19.000000000000007</v>
      </c>
      <c r="BI2686">
        <v>1</v>
      </c>
      <c r="BJ2686">
        <v>1</v>
      </c>
    </row>
    <row r="2687" spans="1:62" ht="17.100000000000001" customHeight="1" x14ac:dyDescent="0.25">
      <c r="A2687" t="s">
        <v>2507</v>
      </c>
      <c r="B2687" t="s">
        <v>6708</v>
      </c>
      <c r="C2687" t="s">
        <v>2579</v>
      </c>
      <c r="D2687" t="s">
        <v>2578</v>
      </c>
      <c r="E2687" t="s">
        <v>6720</v>
      </c>
      <c r="F2687" t="s">
        <v>2581</v>
      </c>
      <c r="G2687">
        <v>2</v>
      </c>
      <c r="H2687">
        <v>58</v>
      </c>
      <c r="I2687">
        <v>1.0000000000000002</v>
      </c>
      <c r="J2687">
        <v>1</v>
      </c>
      <c r="K2687">
        <v>1</v>
      </c>
      <c r="L2687">
        <v>4</v>
      </c>
      <c r="M2687">
        <v>60</v>
      </c>
      <c r="N2687">
        <v>11.000000000000004</v>
      </c>
      <c r="O2687">
        <v>2.0000000000000009</v>
      </c>
      <c r="P2687">
        <v>0</v>
      </c>
      <c r="Q2687">
        <v>2.9999999999999991</v>
      </c>
      <c r="R2687">
        <v>113</v>
      </c>
      <c r="S2687">
        <v>48.000000000000021</v>
      </c>
      <c r="T2687">
        <v>0</v>
      </c>
      <c r="U2687">
        <v>0</v>
      </c>
      <c r="V2687">
        <v>9.9999999999999982</v>
      </c>
      <c r="W2687">
        <v>120</v>
      </c>
      <c r="X2687">
        <v>2.0000000000000004</v>
      </c>
      <c r="Y2687">
        <v>5.9999999999999973</v>
      </c>
      <c r="Z2687">
        <v>0</v>
      </c>
      <c r="AA2687">
        <v>1.0000000000000002</v>
      </c>
      <c r="AB2687">
        <v>120</v>
      </c>
      <c r="AC2687">
        <v>0</v>
      </c>
      <c r="AD2687">
        <v>7.0000000000000009</v>
      </c>
      <c r="AE2687">
        <v>0</v>
      </c>
      <c r="AF2687">
        <v>0.99999999999999978</v>
      </c>
      <c r="AG2687">
        <v>122</v>
      </c>
      <c r="AH2687">
        <v>4.9999999999999991</v>
      </c>
      <c r="AI2687">
        <v>2.0000000000000004</v>
      </c>
      <c r="AJ2687">
        <v>1.0000000000000002</v>
      </c>
      <c r="AK2687">
        <v>3</v>
      </c>
      <c r="AL2687">
        <v>126</v>
      </c>
      <c r="AM2687">
        <v>0</v>
      </c>
      <c r="AN2687">
        <v>3.0000000000000004</v>
      </c>
      <c r="AO2687">
        <v>0</v>
      </c>
      <c r="AP2687">
        <v>1.0000000000000002</v>
      </c>
      <c r="AQ2687">
        <v>125</v>
      </c>
      <c r="AR2687">
        <v>2.0000000000000009</v>
      </c>
      <c r="AS2687">
        <v>5.0000000000000018</v>
      </c>
      <c r="AT2687">
        <v>0</v>
      </c>
      <c r="AU2687">
        <v>1.0000000000000004</v>
      </c>
      <c r="AV2687">
        <v>119</v>
      </c>
      <c r="AW2687">
        <v>1.0000000000000002</v>
      </c>
      <c r="AX2687">
        <v>2.0000000000000004</v>
      </c>
      <c r="AY2687">
        <v>0</v>
      </c>
      <c r="AZ2687">
        <v>2.9999999999999996</v>
      </c>
      <c r="BA2687">
        <v>126</v>
      </c>
      <c r="BB2687">
        <v>2.0000000000000004</v>
      </c>
      <c r="BC2687">
        <v>8.0000000000000036</v>
      </c>
      <c r="BD2687">
        <v>1</v>
      </c>
      <c r="BE2687">
        <v>3</v>
      </c>
      <c r="BF2687">
        <v>123</v>
      </c>
      <c r="BG2687">
        <v>3</v>
      </c>
      <c r="BH2687">
        <v>2.0000000000000004</v>
      </c>
      <c r="BI2687">
        <v>0</v>
      </c>
      <c r="BJ2687">
        <v>0</v>
      </c>
    </row>
    <row r="2688" spans="1:62" ht="17.100000000000001" customHeight="1" x14ac:dyDescent="0.25">
      <c r="A2688" t="s">
        <v>2507</v>
      </c>
      <c r="B2688" t="s">
        <v>6708</v>
      </c>
      <c r="C2688" t="s">
        <v>2579</v>
      </c>
      <c r="D2688" t="s">
        <v>2578</v>
      </c>
      <c r="E2688" t="s">
        <v>6720</v>
      </c>
      <c r="F2688" t="s">
        <v>2580</v>
      </c>
      <c r="G2688">
        <v>3</v>
      </c>
      <c r="H2688">
        <v>11</v>
      </c>
      <c r="I2688">
        <v>0</v>
      </c>
      <c r="J2688">
        <v>0</v>
      </c>
      <c r="K2688">
        <v>0</v>
      </c>
      <c r="L2688">
        <v>0</v>
      </c>
      <c r="M2688">
        <v>11</v>
      </c>
      <c r="N2688">
        <v>0</v>
      </c>
      <c r="O2688">
        <v>0</v>
      </c>
      <c r="P2688">
        <v>0</v>
      </c>
      <c r="Q2688">
        <v>0.99999999999999989</v>
      </c>
      <c r="R2688">
        <v>14</v>
      </c>
      <c r="S2688">
        <v>3</v>
      </c>
      <c r="T2688">
        <v>0</v>
      </c>
      <c r="U2688">
        <v>0</v>
      </c>
      <c r="V2688">
        <v>4.0000000000000009</v>
      </c>
      <c r="W2688">
        <v>13</v>
      </c>
      <c r="X2688">
        <v>0</v>
      </c>
      <c r="Y2688">
        <v>0</v>
      </c>
      <c r="Z2688">
        <v>0</v>
      </c>
      <c r="AA2688">
        <v>2</v>
      </c>
      <c r="AB2688">
        <v>19</v>
      </c>
      <c r="AC2688">
        <v>0</v>
      </c>
      <c r="AD2688">
        <v>4</v>
      </c>
      <c r="AE2688">
        <v>0</v>
      </c>
      <c r="AF2688">
        <v>1.0000000000000002</v>
      </c>
      <c r="AG2688">
        <v>19</v>
      </c>
      <c r="AH2688">
        <v>1</v>
      </c>
      <c r="AI2688">
        <v>1.0000000000000002</v>
      </c>
      <c r="AJ2688">
        <v>0</v>
      </c>
      <c r="AK2688">
        <v>0</v>
      </c>
      <c r="AL2688">
        <v>20</v>
      </c>
      <c r="AM2688">
        <v>0</v>
      </c>
      <c r="AN2688">
        <v>0</v>
      </c>
      <c r="AO2688">
        <v>0</v>
      </c>
      <c r="AP2688">
        <v>0</v>
      </c>
      <c r="AQ2688">
        <v>21</v>
      </c>
      <c r="AR2688">
        <v>0</v>
      </c>
      <c r="AS2688">
        <v>0</v>
      </c>
      <c r="AT2688">
        <v>0</v>
      </c>
      <c r="AU2688">
        <v>0</v>
      </c>
      <c r="AV2688">
        <v>19</v>
      </c>
      <c r="AW2688">
        <v>0</v>
      </c>
      <c r="AX2688">
        <v>1</v>
      </c>
      <c r="AY2688">
        <v>0</v>
      </c>
      <c r="AZ2688">
        <v>0</v>
      </c>
      <c r="BA2688">
        <v>21</v>
      </c>
      <c r="BB2688">
        <v>0</v>
      </c>
      <c r="BC2688">
        <v>1.0000000000000002</v>
      </c>
      <c r="BD2688">
        <v>0</v>
      </c>
      <c r="BE2688">
        <v>0</v>
      </c>
      <c r="BF2688">
        <v>20</v>
      </c>
      <c r="BG2688">
        <v>0</v>
      </c>
      <c r="BH2688">
        <v>1.0000000000000002</v>
      </c>
      <c r="BI2688">
        <v>0</v>
      </c>
      <c r="BJ2688">
        <v>1.0000000000000002</v>
      </c>
    </row>
    <row r="2689" spans="1:62" ht="17.100000000000001" customHeight="1" x14ac:dyDescent="0.25">
      <c r="A2689" t="s">
        <v>2507</v>
      </c>
      <c r="B2689" t="s">
        <v>6708</v>
      </c>
      <c r="C2689" t="s">
        <v>2579</v>
      </c>
      <c r="D2689" t="s">
        <v>2578</v>
      </c>
      <c r="E2689" t="s">
        <v>6720</v>
      </c>
      <c r="F2689" t="s">
        <v>2577</v>
      </c>
      <c r="G2689">
        <v>4</v>
      </c>
      <c r="H2689">
        <v>2</v>
      </c>
      <c r="I2689">
        <v>0</v>
      </c>
      <c r="J2689">
        <v>0</v>
      </c>
      <c r="K2689">
        <v>0</v>
      </c>
      <c r="L2689">
        <v>0</v>
      </c>
      <c r="M2689">
        <v>1</v>
      </c>
      <c r="N2689">
        <v>0</v>
      </c>
      <c r="O2689">
        <v>0</v>
      </c>
      <c r="P2689">
        <v>0</v>
      </c>
      <c r="Q2689">
        <v>1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2</v>
      </c>
      <c r="X2689">
        <v>0</v>
      </c>
      <c r="Y2689">
        <v>0</v>
      </c>
      <c r="Z2689">
        <v>0</v>
      </c>
      <c r="AA2689">
        <v>0</v>
      </c>
      <c r="AB2689">
        <v>2</v>
      </c>
      <c r="AC2689">
        <v>0</v>
      </c>
      <c r="AD2689">
        <v>0</v>
      </c>
      <c r="AE2689">
        <v>0</v>
      </c>
      <c r="AF2689">
        <v>1</v>
      </c>
      <c r="AG2689">
        <v>1</v>
      </c>
      <c r="AH2689">
        <v>0</v>
      </c>
      <c r="AI2689">
        <v>0</v>
      </c>
      <c r="AJ2689">
        <v>0</v>
      </c>
      <c r="AK2689">
        <v>0</v>
      </c>
      <c r="AL2689">
        <v>2</v>
      </c>
      <c r="AM2689">
        <v>0</v>
      </c>
      <c r="AN2689">
        <v>0</v>
      </c>
      <c r="AO2689">
        <v>0</v>
      </c>
      <c r="AP2689">
        <v>0</v>
      </c>
      <c r="AQ2689">
        <v>2</v>
      </c>
      <c r="AR2689">
        <v>0</v>
      </c>
      <c r="AS2689">
        <v>0</v>
      </c>
      <c r="AT2689">
        <v>0</v>
      </c>
      <c r="AU2689">
        <v>0</v>
      </c>
      <c r="AV2689">
        <v>2</v>
      </c>
      <c r="AW2689">
        <v>0</v>
      </c>
      <c r="AX2689">
        <v>0</v>
      </c>
      <c r="AY2689">
        <v>0</v>
      </c>
      <c r="AZ2689">
        <v>0</v>
      </c>
      <c r="BA2689">
        <v>1</v>
      </c>
      <c r="BB2689">
        <v>0</v>
      </c>
      <c r="BC2689">
        <v>0</v>
      </c>
      <c r="BD2689">
        <v>0</v>
      </c>
      <c r="BE2689">
        <v>0</v>
      </c>
      <c r="BF2689">
        <v>1</v>
      </c>
      <c r="BG2689">
        <v>0</v>
      </c>
      <c r="BH2689">
        <v>0</v>
      </c>
      <c r="BI2689">
        <v>0</v>
      </c>
      <c r="BJ2689">
        <v>0</v>
      </c>
    </row>
    <row r="2690" spans="1:62" ht="17.100000000000001" customHeight="1" x14ac:dyDescent="0.25">
      <c r="A2690" t="s">
        <v>2507</v>
      </c>
      <c r="B2690" t="s">
        <v>6708</v>
      </c>
      <c r="C2690" t="s">
        <v>778</v>
      </c>
      <c r="D2690" t="s">
        <v>2573</v>
      </c>
      <c r="E2690" t="s">
        <v>6721</v>
      </c>
      <c r="F2690" t="s">
        <v>2576</v>
      </c>
      <c r="G2690">
        <v>1</v>
      </c>
      <c r="H2690">
        <v>808</v>
      </c>
      <c r="I2690">
        <v>137.00000000000009</v>
      </c>
      <c r="J2690">
        <v>167.99999999999989</v>
      </c>
      <c r="K2690">
        <v>1.0000000000000007</v>
      </c>
      <c r="L2690">
        <v>2.0000000000000013</v>
      </c>
      <c r="M2690">
        <v>711</v>
      </c>
      <c r="N2690">
        <v>157.99999999999997</v>
      </c>
      <c r="O2690">
        <v>103.00000000000036</v>
      </c>
      <c r="P2690">
        <v>4.9999999999999982</v>
      </c>
      <c r="Q2690">
        <v>4.0000000000000009</v>
      </c>
      <c r="R2690">
        <v>898</v>
      </c>
      <c r="S2690">
        <v>299.99999999999989</v>
      </c>
      <c r="T2690">
        <v>378.99999999999994</v>
      </c>
      <c r="U2690">
        <v>57</v>
      </c>
      <c r="V2690">
        <v>17.000000000000032</v>
      </c>
      <c r="W2690">
        <v>796</v>
      </c>
      <c r="X2690">
        <v>313.00000000000023</v>
      </c>
      <c r="Y2690">
        <v>15.999999999999998</v>
      </c>
      <c r="Z2690">
        <v>19.999999999999986</v>
      </c>
      <c r="AA2690">
        <v>47.000000000000043</v>
      </c>
      <c r="AB2690">
        <v>834</v>
      </c>
      <c r="AC2690">
        <v>76</v>
      </c>
      <c r="AD2690">
        <v>53.000000000000014</v>
      </c>
      <c r="AE2690">
        <v>2.0000000000000022</v>
      </c>
      <c r="AF2690">
        <v>28.999999999999986</v>
      </c>
      <c r="AG2690">
        <v>901</v>
      </c>
      <c r="AH2690">
        <v>123.00000000000011</v>
      </c>
      <c r="AI2690">
        <v>129.99999999999983</v>
      </c>
      <c r="AJ2690">
        <v>1.0000000000000016</v>
      </c>
      <c r="AK2690">
        <v>5.0000000000000027</v>
      </c>
      <c r="AL2690">
        <v>888</v>
      </c>
      <c r="AM2690">
        <v>75.000000000000014</v>
      </c>
      <c r="AN2690">
        <v>105.00000000000007</v>
      </c>
      <c r="AO2690">
        <v>13.000000000000009</v>
      </c>
      <c r="AP2690">
        <v>23.000000000000014</v>
      </c>
      <c r="AQ2690">
        <v>909</v>
      </c>
      <c r="AR2690">
        <v>139.00000000000014</v>
      </c>
      <c r="AS2690">
        <v>131</v>
      </c>
      <c r="AT2690">
        <v>0</v>
      </c>
      <c r="AU2690">
        <v>10.999999999999989</v>
      </c>
      <c r="AV2690">
        <v>872</v>
      </c>
      <c r="AW2690">
        <v>57.000000000000085</v>
      </c>
      <c r="AX2690">
        <v>127.99999999999999</v>
      </c>
      <c r="AY2690">
        <v>2.0000000000000022</v>
      </c>
      <c r="AZ2690">
        <v>9.0000000000000053</v>
      </c>
      <c r="BA2690">
        <v>774</v>
      </c>
      <c r="BB2690">
        <v>52.000000000000036</v>
      </c>
      <c r="BC2690">
        <v>83.000000000000071</v>
      </c>
      <c r="BD2690">
        <v>13.000000000000005</v>
      </c>
      <c r="BE2690">
        <v>12.000000000000011</v>
      </c>
      <c r="BF2690">
        <v>760</v>
      </c>
      <c r="BG2690">
        <v>60.999999999999936</v>
      </c>
      <c r="BH2690">
        <v>310</v>
      </c>
      <c r="BI2690">
        <v>1.0000000000000002</v>
      </c>
      <c r="BJ2690">
        <v>12.00000000000002</v>
      </c>
    </row>
    <row r="2691" spans="1:62" ht="17.100000000000001" customHeight="1" x14ac:dyDescent="0.25">
      <c r="A2691" t="s">
        <v>2507</v>
      </c>
      <c r="B2691" t="s">
        <v>6708</v>
      </c>
      <c r="C2691" t="s">
        <v>778</v>
      </c>
      <c r="D2691" t="s">
        <v>2573</v>
      </c>
      <c r="E2691" t="s">
        <v>6721</v>
      </c>
      <c r="F2691" t="s">
        <v>2575</v>
      </c>
      <c r="G2691">
        <v>2</v>
      </c>
      <c r="H2691">
        <v>217</v>
      </c>
      <c r="I2691">
        <v>10.000000000000002</v>
      </c>
      <c r="J2691">
        <v>64.999999999999986</v>
      </c>
      <c r="K2691">
        <v>4.0000000000000009</v>
      </c>
      <c r="L2691">
        <v>8.0000000000000018</v>
      </c>
      <c r="M2691">
        <v>150</v>
      </c>
      <c r="N2691">
        <v>9.0000000000000036</v>
      </c>
      <c r="O2691">
        <v>4.0000000000000018</v>
      </c>
      <c r="P2691">
        <v>4.9999999999999982</v>
      </c>
      <c r="Q2691">
        <v>2.0000000000000009</v>
      </c>
      <c r="R2691">
        <v>267</v>
      </c>
      <c r="S2691">
        <v>86</v>
      </c>
      <c r="T2691">
        <v>4.9999999999999982</v>
      </c>
      <c r="U2691">
        <v>3</v>
      </c>
      <c r="V2691">
        <v>11.000000000000004</v>
      </c>
      <c r="W2691">
        <v>266</v>
      </c>
      <c r="X2691">
        <v>9.0000000000000018</v>
      </c>
      <c r="Y2691">
        <v>2.0000000000000004</v>
      </c>
      <c r="Z2691">
        <v>2</v>
      </c>
      <c r="AA2691">
        <v>10.000000000000002</v>
      </c>
      <c r="AB2691">
        <v>289</v>
      </c>
      <c r="AC2691">
        <v>3.0000000000000044</v>
      </c>
      <c r="AD2691">
        <v>4.9999999999999991</v>
      </c>
      <c r="AE2691">
        <v>0.99999999999999978</v>
      </c>
      <c r="AF2691">
        <v>11.000000000000009</v>
      </c>
      <c r="AG2691">
        <v>274</v>
      </c>
      <c r="AH2691">
        <v>5.9999999999999973</v>
      </c>
      <c r="AI2691">
        <v>8</v>
      </c>
      <c r="AJ2691">
        <v>0.99999999999999989</v>
      </c>
      <c r="AK2691">
        <v>9.0000000000000036</v>
      </c>
      <c r="AL2691">
        <v>278</v>
      </c>
      <c r="AM2691">
        <v>16</v>
      </c>
      <c r="AN2691">
        <v>12.999999999999996</v>
      </c>
      <c r="AO2691">
        <v>1.9999999999999998</v>
      </c>
      <c r="AP2691">
        <v>10</v>
      </c>
      <c r="AQ2691">
        <v>287</v>
      </c>
      <c r="AR2691">
        <v>12.000000000000002</v>
      </c>
      <c r="AS2691">
        <v>5.9999999999999964</v>
      </c>
      <c r="AT2691">
        <v>1.9999999999999998</v>
      </c>
      <c r="AU2691">
        <v>9.0000000000000053</v>
      </c>
      <c r="AV2691">
        <v>264</v>
      </c>
      <c r="AW2691">
        <v>3.0000000000000018</v>
      </c>
      <c r="AX2691">
        <v>10.000000000000005</v>
      </c>
      <c r="AY2691">
        <v>1.9999999999999998</v>
      </c>
      <c r="AZ2691">
        <v>8.0000000000000036</v>
      </c>
      <c r="BA2691">
        <v>272</v>
      </c>
      <c r="BB2691">
        <v>2.9999999999999987</v>
      </c>
      <c r="BC2691">
        <v>6.9999999999999964</v>
      </c>
      <c r="BD2691">
        <v>0</v>
      </c>
      <c r="BE2691">
        <v>5.0000000000000009</v>
      </c>
      <c r="BF2691">
        <v>264</v>
      </c>
      <c r="BG2691">
        <v>5.9999999999999991</v>
      </c>
      <c r="BH2691">
        <v>5.9999999999999991</v>
      </c>
      <c r="BI2691">
        <v>1.0000000000000004</v>
      </c>
      <c r="BJ2691">
        <v>5.9999999999999982</v>
      </c>
    </row>
    <row r="2692" spans="1:62" ht="17.100000000000001" customHeight="1" x14ac:dyDescent="0.25">
      <c r="A2692" t="s">
        <v>2507</v>
      </c>
      <c r="B2692" t="s">
        <v>6708</v>
      </c>
      <c r="C2692" t="s">
        <v>778</v>
      </c>
      <c r="D2692" t="s">
        <v>2573</v>
      </c>
      <c r="E2692" t="s">
        <v>6721</v>
      </c>
      <c r="F2692" t="s">
        <v>2574</v>
      </c>
      <c r="G2692">
        <v>3</v>
      </c>
      <c r="H2692">
        <v>65</v>
      </c>
      <c r="I2692">
        <v>13.999999999999998</v>
      </c>
      <c r="J2692">
        <v>25.000000000000004</v>
      </c>
      <c r="K2692">
        <v>3</v>
      </c>
      <c r="L2692">
        <v>2</v>
      </c>
      <c r="M2692">
        <v>45</v>
      </c>
      <c r="N2692">
        <v>2.0000000000000004</v>
      </c>
      <c r="O2692">
        <v>3.0000000000000013</v>
      </c>
      <c r="P2692">
        <v>0</v>
      </c>
      <c r="Q2692">
        <v>2.0000000000000004</v>
      </c>
      <c r="R2692">
        <v>40</v>
      </c>
      <c r="S2692">
        <v>0.99999999999999989</v>
      </c>
      <c r="T2692">
        <v>0</v>
      </c>
      <c r="U2692">
        <v>5.0000000000000009</v>
      </c>
      <c r="V2692">
        <v>3.0000000000000004</v>
      </c>
      <c r="W2692">
        <v>37</v>
      </c>
      <c r="X2692">
        <v>1.0000000000000002</v>
      </c>
      <c r="Y2692">
        <v>5</v>
      </c>
      <c r="Z2692">
        <v>0</v>
      </c>
      <c r="AA2692">
        <v>1.9999999999999998</v>
      </c>
      <c r="AB2692">
        <v>46</v>
      </c>
      <c r="AC2692">
        <v>1.0000000000000002</v>
      </c>
      <c r="AD2692">
        <v>2</v>
      </c>
      <c r="AE2692">
        <v>1.0000000000000007</v>
      </c>
      <c r="AF2692">
        <v>2.0000000000000013</v>
      </c>
      <c r="AG2692">
        <v>61</v>
      </c>
      <c r="AH2692">
        <v>1</v>
      </c>
      <c r="AI2692">
        <v>5.0000000000000009</v>
      </c>
      <c r="AJ2692">
        <v>1</v>
      </c>
      <c r="AK2692">
        <v>1</v>
      </c>
      <c r="AL2692">
        <v>56</v>
      </c>
      <c r="AM2692">
        <v>0</v>
      </c>
      <c r="AN2692">
        <v>12</v>
      </c>
      <c r="AO2692">
        <v>0</v>
      </c>
      <c r="AP2692">
        <v>0</v>
      </c>
      <c r="AQ2692">
        <v>44</v>
      </c>
      <c r="AR2692">
        <v>1</v>
      </c>
      <c r="AS2692">
        <v>5.0000000000000009</v>
      </c>
      <c r="AT2692">
        <v>0</v>
      </c>
      <c r="AU2692">
        <v>1</v>
      </c>
      <c r="AV2692">
        <v>34</v>
      </c>
      <c r="AW2692">
        <v>0</v>
      </c>
      <c r="AX2692">
        <v>3.0000000000000009</v>
      </c>
      <c r="AY2692">
        <v>1</v>
      </c>
      <c r="AZ2692">
        <v>0</v>
      </c>
      <c r="BA2692">
        <v>32</v>
      </c>
      <c r="BB2692">
        <v>0</v>
      </c>
      <c r="BC2692">
        <v>0</v>
      </c>
      <c r="BD2692">
        <v>0</v>
      </c>
      <c r="BE2692">
        <v>6.0000000000000009</v>
      </c>
      <c r="BF2692">
        <v>39</v>
      </c>
      <c r="BG2692">
        <v>0</v>
      </c>
      <c r="BH2692">
        <v>1</v>
      </c>
      <c r="BI2692">
        <v>1</v>
      </c>
      <c r="BJ2692">
        <v>1</v>
      </c>
    </row>
    <row r="2693" spans="1:62" ht="17.100000000000001" customHeight="1" x14ac:dyDescent="0.25">
      <c r="A2693" t="s">
        <v>2507</v>
      </c>
      <c r="B2693" t="s">
        <v>6708</v>
      </c>
      <c r="C2693" t="s">
        <v>778</v>
      </c>
      <c r="D2693" t="s">
        <v>2573</v>
      </c>
      <c r="E2693" t="s">
        <v>6721</v>
      </c>
      <c r="F2693" t="s">
        <v>2572</v>
      </c>
      <c r="G2693">
        <v>4</v>
      </c>
      <c r="H2693">
        <v>5</v>
      </c>
      <c r="I2693">
        <v>5</v>
      </c>
      <c r="J2693">
        <v>4</v>
      </c>
      <c r="K2693">
        <v>0</v>
      </c>
      <c r="L2693">
        <v>0</v>
      </c>
      <c r="M2693">
        <v>2</v>
      </c>
      <c r="N2693">
        <v>0</v>
      </c>
      <c r="O2693">
        <v>1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1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1</v>
      </c>
      <c r="AW2693">
        <v>0</v>
      </c>
      <c r="AX2693">
        <v>0</v>
      </c>
      <c r="AY2693">
        <v>0</v>
      </c>
      <c r="AZ2693">
        <v>0</v>
      </c>
      <c r="BA2693">
        <v>1</v>
      </c>
      <c r="BB2693">
        <v>0</v>
      </c>
      <c r="BC2693">
        <v>0</v>
      </c>
      <c r="BD2693">
        <v>0</v>
      </c>
      <c r="BE2693">
        <v>0</v>
      </c>
      <c r="BF2693">
        <v>1</v>
      </c>
      <c r="BG2693">
        <v>0</v>
      </c>
      <c r="BH2693">
        <v>0</v>
      </c>
      <c r="BI2693">
        <v>0</v>
      </c>
      <c r="BJ2693">
        <v>0</v>
      </c>
    </row>
    <row r="2694" spans="1:62" ht="17.100000000000001" customHeight="1" x14ac:dyDescent="0.25">
      <c r="A2694" t="s">
        <v>2507</v>
      </c>
      <c r="B2694" t="s">
        <v>6708</v>
      </c>
      <c r="C2694" t="s">
        <v>2568</v>
      </c>
      <c r="D2694" t="s">
        <v>2567</v>
      </c>
      <c r="E2694" t="s">
        <v>6722</v>
      </c>
      <c r="F2694" t="s">
        <v>2571</v>
      </c>
      <c r="G2694">
        <v>1</v>
      </c>
      <c r="H2694">
        <v>89</v>
      </c>
      <c r="I2694">
        <v>9.0000000000000018</v>
      </c>
      <c r="J2694">
        <v>13.000000000000007</v>
      </c>
      <c r="K2694">
        <v>0</v>
      </c>
      <c r="L2694">
        <v>2.0000000000000004</v>
      </c>
      <c r="M2694">
        <v>86</v>
      </c>
      <c r="N2694">
        <v>6.0000000000000009</v>
      </c>
      <c r="O2694">
        <v>2.0000000000000004</v>
      </c>
      <c r="P2694">
        <v>0</v>
      </c>
      <c r="Q2694">
        <v>3</v>
      </c>
      <c r="R2694">
        <v>91</v>
      </c>
      <c r="S2694">
        <v>12</v>
      </c>
      <c r="T2694">
        <v>1.0000000000000002</v>
      </c>
      <c r="U2694">
        <v>2</v>
      </c>
      <c r="V2694">
        <v>10.999999999999998</v>
      </c>
      <c r="W2694">
        <v>103</v>
      </c>
      <c r="X2694">
        <v>5.0000000000000009</v>
      </c>
      <c r="Y2694">
        <v>12</v>
      </c>
      <c r="Z2694">
        <v>0</v>
      </c>
      <c r="AA2694">
        <v>11</v>
      </c>
      <c r="AB2694">
        <v>144</v>
      </c>
      <c r="AC2694">
        <v>6</v>
      </c>
      <c r="AD2694">
        <v>5.9999999999999982</v>
      </c>
      <c r="AE2694">
        <v>0</v>
      </c>
      <c r="AF2694">
        <v>10.000000000000002</v>
      </c>
      <c r="AG2694">
        <v>141</v>
      </c>
      <c r="AH2694">
        <v>4.0000000000000018</v>
      </c>
      <c r="AI2694">
        <v>7.9999999999999991</v>
      </c>
      <c r="AJ2694">
        <v>1</v>
      </c>
      <c r="AK2694">
        <v>1</v>
      </c>
      <c r="AL2694">
        <v>95</v>
      </c>
      <c r="AM2694">
        <v>8</v>
      </c>
      <c r="AN2694">
        <v>2.9999999999999996</v>
      </c>
      <c r="AO2694">
        <v>0</v>
      </c>
      <c r="AP2694">
        <v>0</v>
      </c>
      <c r="AQ2694">
        <v>96</v>
      </c>
      <c r="AR2694">
        <v>9.0000000000000018</v>
      </c>
      <c r="AS2694">
        <v>2</v>
      </c>
      <c r="AT2694">
        <v>0</v>
      </c>
      <c r="AU2694">
        <v>3.0000000000000009</v>
      </c>
      <c r="AV2694">
        <v>88</v>
      </c>
      <c r="AW2694">
        <v>5.9999999999999982</v>
      </c>
      <c r="AX2694">
        <v>4.9999999999999982</v>
      </c>
      <c r="AY2694">
        <v>0</v>
      </c>
      <c r="AZ2694">
        <v>1.0000000000000002</v>
      </c>
      <c r="BA2694">
        <v>89</v>
      </c>
      <c r="BB2694">
        <v>9.0000000000000018</v>
      </c>
      <c r="BC2694">
        <v>3.0000000000000013</v>
      </c>
      <c r="BD2694">
        <v>0</v>
      </c>
      <c r="BE2694">
        <v>1.0000000000000002</v>
      </c>
      <c r="BF2694">
        <v>95</v>
      </c>
      <c r="BG2694">
        <v>6.9999999999999982</v>
      </c>
      <c r="BH2694">
        <v>9.0000000000000018</v>
      </c>
      <c r="BI2694">
        <v>0</v>
      </c>
      <c r="BJ2694">
        <v>4.0000000000000009</v>
      </c>
    </row>
    <row r="2695" spans="1:62" ht="17.100000000000001" customHeight="1" x14ac:dyDescent="0.25">
      <c r="A2695" t="s">
        <v>2507</v>
      </c>
      <c r="B2695" t="s">
        <v>6708</v>
      </c>
      <c r="C2695" t="s">
        <v>2568</v>
      </c>
      <c r="D2695" t="s">
        <v>2567</v>
      </c>
      <c r="E2695" t="s">
        <v>6722</v>
      </c>
      <c r="F2695" t="s">
        <v>2570</v>
      </c>
      <c r="G2695">
        <v>2</v>
      </c>
      <c r="H2695">
        <v>28</v>
      </c>
      <c r="I2695">
        <v>0</v>
      </c>
      <c r="J2695">
        <v>2</v>
      </c>
      <c r="K2695">
        <v>0</v>
      </c>
      <c r="L2695">
        <v>1</v>
      </c>
      <c r="M2695">
        <v>25</v>
      </c>
      <c r="N2695">
        <v>0</v>
      </c>
      <c r="O2695">
        <v>0</v>
      </c>
      <c r="P2695">
        <v>0</v>
      </c>
      <c r="Q2695">
        <v>0</v>
      </c>
      <c r="R2695">
        <v>28</v>
      </c>
      <c r="S2695">
        <v>0</v>
      </c>
      <c r="T2695">
        <v>0</v>
      </c>
      <c r="U2695">
        <v>0</v>
      </c>
      <c r="V2695">
        <v>0</v>
      </c>
      <c r="W2695">
        <v>27</v>
      </c>
      <c r="X2695">
        <v>0</v>
      </c>
      <c r="Y2695">
        <v>0</v>
      </c>
      <c r="Z2695">
        <v>1</v>
      </c>
      <c r="AA2695">
        <v>0</v>
      </c>
      <c r="AB2695">
        <v>32</v>
      </c>
      <c r="AC2695">
        <v>3.0000000000000009</v>
      </c>
      <c r="AD2695">
        <v>1</v>
      </c>
      <c r="AE2695">
        <v>0</v>
      </c>
      <c r="AF2695">
        <v>0</v>
      </c>
      <c r="AG2695">
        <v>30</v>
      </c>
      <c r="AH2695">
        <v>0</v>
      </c>
      <c r="AI2695">
        <v>0</v>
      </c>
      <c r="AJ2695">
        <v>0</v>
      </c>
      <c r="AK2695">
        <v>0</v>
      </c>
      <c r="AL2695">
        <v>32</v>
      </c>
      <c r="AM2695">
        <v>1.0000000000000004</v>
      </c>
      <c r="AN2695">
        <v>0</v>
      </c>
      <c r="AO2695">
        <v>0</v>
      </c>
      <c r="AP2695">
        <v>0</v>
      </c>
      <c r="AQ2695">
        <v>30</v>
      </c>
      <c r="AR2695">
        <v>0</v>
      </c>
      <c r="AS2695">
        <v>0</v>
      </c>
      <c r="AT2695">
        <v>0</v>
      </c>
      <c r="AU2695">
        <v>1</v>
      </c>
      <c r="AV2695">
        <v>36</v>
      </c>
      <c r="AW2695">
        <v>0</v>
      </c>
      <c r="AX2695">
        <v>1</v>
      </c>
      <c r="AY2695">
        <v>0</v>
      </c>
      <c r="AZ2695">
        <v>1</v>
      </c>
      <c r="BA2695">
        <v>37</v>
      </c>
      <c r="BB2695">
        <v>3</v>
      </c>
      <c r="BC2695">
        <v>1.0000000000000002</v>
      </c>
      <c r="BD2695">
        <v>0</v>
      </c>
      <c r="BE2695">
        <v>0.99999999999999989</v>
      </c>
      <c r="BF2695">
        <v>30</v>
      </c>
      <c r="BG2695">
        <v>0</v>
      </c>
      <c r="BH2695">
        <v>1.0000000000000002</v>
      </c>
      <c r="BI2695">
        <v>0</v>
      </c>
      <c r="BJ2695">
        <v>0</v>
      </c>
    </row>
    <row r="2696" spans="1:62" ht="17.100000000000001" customHeight="1" x14ac:dyDescent="0.25">
      <c r="A2696" t="s">
        <v>2507</v>
      </c>
      <c r="B2696" t="s">
        <v>6708</v>
      </c>
      <c r="C2696" t="s">
        <v>2568</v>
      </c>
      <c r="D2696" t="s">
        <v>2567</v>
      </c>
      <c r="E2696" t="s">
        <v>6722</v>
      </c>
      <c r="F2696" t="s">
        <v>2569</v>
      </c>
      <c r="G2696">
        <v>3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1</v>
      </c>
      <c r="N2696">
        <v>1</v>
      </c>
      <c r="O2696">
        <v>0</v>
      </c>
      <c r="P2696">
        <v>0</v>
      </c>
      <c r="Q2696">
        <v>0</v>
      </c>
      <c r="R2696">
        <v>2</v>
      </c>
      <c r="S2696">
        <v>0</v>
      </c>
      <c r="T2696">
        <v>0</v>
      </c>
      <c r="U2696">
        <v>0</v>
      </c>
      <c r="V2696">
        <v>0</v>
      </c>
      <c r="W2696">
        <v>1</v>
      </c>
      <c r="X2696">
        <v>0</v>
      </c>
      <c r="Y2696">
        <v>0</v>
      </c>
      <c r="Z2696">
        <v>0</v>
      </c>
      <c r="AA2696">
        <v>0</v>
      </c>
      <c r="AB2696">
        <v>2</v>
      </c>
      <c r="AC2696">
        <v>0</v>
      </c>
      <c r="AD2696">
        <v>0</v>
      </c>
      <c r="AE2696">
        <v>0</v>
      </c>
      <c r="AF2696">
        <v>0</v>
      </c>
      <c r="AG2696">
        <v>3</v>
      </c>
      <c r="AH2696">
        <v>0</v>
      </c>
      <c r="AI2696">
        <v>0</v>
      </c>
      <c r="AJ2696">
        <v>0</v>
      </c>
      <c r="AK2696">
        <v>0</v>
      </c>
      <c r="AL2696">
        <v>3</v>
      </c>
      <c r="AM2696">
        <v>0</v>
      </c>
      <c r="AN2696">
        <v>1</v>
      </c>
      <c r="AO2696">
        <v>0</v>
      </c>
      <c r="AP2696">
        <v>0</v>
      </c>
      <c r="AQ2696">
        <v>3</v>
      </c>
      <c r="AR2696">
        <v>0</v>
      </c>
      <c r="AS2696">
        <v>0</v>
      </c>
      <c r="AT2696">
        <v>0</v>
      </c>
      <c r="AU2696">
        <v>0</v>
      </c>
      <c r="AV2696">
        <v>2</v>
      </c>
      <c r="AW2696">
        <v>0</v>
      </c>
      <c r="AX2696">
        <v>0</v>
      </c>
      <c r="AY2696">
        <v>0</v>
      </c>
      <c r="AZ2696">
        <v>0</v>
      </c>
      <c r="BA2696">
        <v>3</v>
      </c>
      <c r="BB2696">
        <v>1</v>
      </c>
      <c r="BC2696">
        <v>0</v>
      </c>
      <c r="BD2696">
        <v>0</v>
      </c>
      <c r="BE2696">
        <v>0</v>
      </c>
      <c r="BF2696">
        <v>4</v>
      </c>
      <c r="BG2696">
        <v>0</v>
      </c>
      <c r="BH2696">
        <v>0</v>
      </c>
      <c r="BI2696">
        <v>0</v>
      </c>
      <c r="BJ2696">
        <v>0</v>
      </c>
    </row>
    <row r="2697" spans="1:62" ht="17.100000000000001" customHeight="1" x14ac:dyDescent="0.25">
      <c r="A2697" t="s">
        <v>2507</v>
      </c>
      <c r="B2697" t="s">
        <v>6708</v>
      </c>
      <c r="C2697" t="s">
        <v>2568</v>
      </c>
      <c r="D2697" t="s">
        <v>2567</v>
      </c>
      <c r="E2697" t="s">
        <v>6722</v>
      </c>
      <c r="F2697" t="s">
        <v>2566</v>
      </c>
      <c r="G2697">
        <v>4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2</v>
      </c>
      <c r="BG2697">
        <v>0</v>
      </c>
      <c r="BH2697">
        <v>0</v>
      </c>
      <c r="BI2697">
        <v>0</v>
      </c>
      <c r="BJ2697">
        <v>0</v>
      </c>
    </row>
    <row r="2698" spans="1:62" ht="17.100000000000001" customHeight="1" x14ac:dyDescent="0.25">
      <c r="A2698" t="s">
        <v>2507</v>
      </c>
      <c r="B2698" t="s">
        <v>6708</v>
      </c>
      <c r="C2698" t="s">
        <v>2562</v>
      </c>
      <c r="D2698" t="s">
        <v>2561</v>
      </c>
      <c r="E2698" t="s">
        <v>6723</v>
      </c>
      <c r="F2698" t="s">
        <v>2565</v>
      </c>
      <c r="G2698">
        <v>1</v>
      </c>
      <c r="H2698">
        <v>12</v>
      </c>
      <c r="I2698">
        <v>4</v>
      </c>
      <c r="J2698">
        <v>3.0000000000000009</v>
      </c>
      <c r="K2698">
        <v>0</v>
      </c>
      <c r="L2698">
        <v>0</v>
      </c>
      <c r="M2698">
        <v>7</v>
      </c>
      <c r="N2698">
        <v>1</v>
      </c>
      <c r="O2698">
        <v>1</v>
      </c>
      <c r="P2698">
        <v>0</v>
      </c>
      <c r="Q2698">
        <v>0</v>
      </c>
      <c r="R2698">
        <v>5</v>
      </c>
      <c r="S2698">
        <v>0</v>
      </c>
      <c r="T2698">
        <v>0</v>
      </c>
      <c r="U2698">
        <v>0</v>
      </c>
      <c r="V2698">
        <v>0</v>
      </c>
      <c r="W2698">
        <v>34</v>
      </c>
      <c r="X2698">
        <v>3</v>
      </c>
      <c r="Y2698">
        <v>1</v>
      </c>
      <c r="Z2698">
        <v>0</v>
      </c>
      <c r="AA2698">
        <v>1.0000000000000004</v>
      </c>
      <c r="AB2698">
        <v>11</v>
      </c>
      <c r="AC2698">
        <v>3.0000000000000004</v>
      </c>
      <c r="AD2698">
        <v>3.0000000000000004</v>
      </c>
      <c r="AE2698">
        <v>0</v>
      </c>
      <c r="AF2698">
        <v>0</v>
      </c>
      <c r="AG2698">
        <v>9</v>
      </c>
      <c r="AH2698">
        <v>2</v>
      </c>
      <c r="AI2698">
        <v>1</v>
      </c>
      <c r="AJ2698">
        <v>0</v>
      </c>
      <c r="AK2698">
        <v>0</v>
      </c>
      <c r="AL2698">
        <v>11</v>
      </c>
      <c r="AM2698">
        <v>1</v>
      </c>
      <c r="AN2698">
        <v>1.0000000000000002</v>
      </c>
      <c r="AO2698">
        <v>0</v>
      </c>
      <c r="AP2698">
        <v>0.99999999999999989</v>
      </c>
      <c r="AQ2698">
        <v>3</v>
      </c>
      <c r="AR2698">
        <v>1</v>
      </c>
      <c r="AS2698">
        <v>0</v>
      </c>
      <c r="AT2698">
        <v>0</v>
      </c>
      <c r="AU2698">
        <v>0</v>
      </c>
      <c r="AV2698">
        <v>12</v>
      </c>
      <c r="AW2698">
        <v>5</v>
      </c>
      <c r="AX2698">
        <v>0</v>
      </c>
      <c r="AY2698">
        <v>0</v>
      </c>
      <c r="AZ2698">
        <v>0</v>
      </c>
      <c r="BA2698">
        <v>210</v>
      </c>
      <c r="BB2698">
        <v>1.9999999999999998</v>
      </c>
      <c r="BC2698">
        <v>1.9999999999999998</v>
      </c>
      <c r="BD2698">
        <v>0</v>
      </c>
      <c r="BE2698">
        <v>0</v>
      </c>
      <c r="BF2698">
        <v>15</v>
      </c>
      <c r="BG2698">
        <v>4</v>
      </c>
      <c r="BH2698">
        <v>8</v>
      </c>
      <c r="BI2698">
        <v>0</v>
      </c>
      <c r="BJ2698">
        <v>0</v>
      </c>
    </row>
    <row r="2699" spans="1:62" ht="17.100000000000001" customHeight="1" x14ac:dyDescent="0.25">
      <c r="A2699" t="s">
        <v>2507</v>
      </c>
      <c r="B2699" t="s">
        <v>6708</v>
      </c>
      <c r="C2699" t="s">
        <v>2562</v>
      </c>
      <c r="D2699" t="s">
        <v>2561</v>
      </c>
      <c r="E2699" t="s">
        <v>6723</v>
      </c>
      <c r="F2699" t="s">
        <v>2564</v>
      </c>
      <c r="G2699">
        <v>2</v>
      </c>
      <c r="H2699">
        <v>2</v>
      </c>
      <c r="I2699">
        <v>0</v>
      </c>
      <c r="J2699">
        <v>0</v>
      </c>
      <c r="K2699">
        <v>0</v>
      </c>
      <c r="L2699">
        <v>0</v>
      </c>
      <c r="M2699">
        <v>3</v>
      </c>
      <c r="N2699">
        <v>0</v>
      </c>
      <c r="O2699">
        <v>0</v>
      </c>
      <c r="P2699">
        <v>0</v>
      </c>
      <c r="Q2699">
        <v>0</v>
      </c>
      <c r="R2699">
        <v>4</v>
      </c>
      <c r="S2699">
        <v>0</v>
      </c>
      <c r="T2699">
        <v>0</v>
      </c>
      <c r="U2699">
        <v>1</v>
      </c>
      <c r="V2699">
        <v>0</v>
      </c>
      <c r="W2699">
        <v>4</v>
      </c>
      <c r="X2699">
        <v>0</v>
      </c>
      <c r="Y2699">
        <v>0</v>
      </c>
      <c r="Z2699">
        <v>0</v>
      </c>
      <c r="AA2699">
        <v>0</v>
      </c>
      <c r="AB2699">
        <v>5</v>
      </c>
      <c r="AC2699">
        <v>0</v>
      </c>
      <c r="AD2699">
        <v>0</v>
      </c>
      <c r="AE2699">
        <v>0</v>
      </c>
      <c r="AF2699">
        <v>0</v>
      </c>
      <c r="AG2699">
        <v>7</v>
      </c>
      <c r="AH2699">
        <v>3</v>
      </c>
      <c r="AI2699">
        <v>0</v>
      </c>
      <c r="AJ2699">
        <v>0</v>
      </c>
      <c r="AK2699">
        <v>1</v>
      </c>
      <c r="AL2699">
        <v>7</v>
      </c>
      <c r="AM2699">
        <v>2</v>
      </c>
      <c r="AN2699">
        <v>0</v>
      </c>
      <c r="AO2699">
        <v>0</v>
      </c>
      <c r="AP2699">
        <v>0</v>
      </c>
      <c r="AQ2699">
        <v>10</v>
      </c>
      <c r="AR2699">
        <v>1</v>
      </c>
      <c r="AS2699">
        <v>1.0000000000000002</v>
      </c>
      <c r="AT2699">
        <v>0</v>
      </c>
      <c r="AU2699">
        <v>0</v>
      </c>
      <c r="AV2699">
        <v>8</v>
      </c>
      <c r="AW2699">
        <v>0</v>
      </c>
      <c r="AX2699">
        <v>0</v>
      </c>
      <c r="AY2699">
        <v>0</v>
      </c>
      <c r="AZ2699">
        <v>0</v>
      </c>
      <c r="BA2699">
        <v>19</v>
      </c>
      <c r="BB2699">
        <v>2.0000000000000004</v>
      </c>
      <c r="BC2699">
        <v>1.0000000000000002</v>
      </c>
      <c r="BD2699">
        <v>0</v>
      </c>
      <c r="BE2699">
        <v>0</v>
      </c>
      <c r="BF2699">
        <v>8</v>
      </c>
      <c r="BG2699">
        <v>0</v>
      </c>
      <c r="BH2699">
        <v>0</v>
      </c>
      <c r="BI2699">
        <v>0</v>
      </c>
      <c r="BJ2699">
        <v>0</v>
      </c>
    </row>
    <row r="2700" spans="1:62" ht="17.100000000000001" customHeight="1" x14ac:dyDescent="0.25">
      <c r="A2700" t="s">
        <v>2507</v>
      </c>
      <c r="B2700" t="s">
        <v>6708</v>
      </c>
      <c r="C2700" t="s">
        <v>2562</v>
      </c>
      <c r="D2700" t="s">
        <v>2561</v>
      </c>
      <c r="E2700" t="s">
        <v>6723</v>
      </c>
      <c r="F2700" t="s">
        <v>2563</v>
      </c>
      <c r="G2700">
        <v>3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1</v>
      </c>
      <c r="AH2700">
        <v>0</v>
      </c>
      <c r="AI2700">
        <v>0</v>
      </c>
      <c r="AJ2700">
        <v>0</v>
      </c>
      <c r="AK2700">
        <v>0</v>
      </c>
      <c r="AL2700">
        <v>3</v>
      </c>
      <c r="AM2700">
        <v>0</v>
      </c>
      <c r="AN2700">
        <v>1</v>
      </c>
      <c r="AO2700">
        <v>0</v>
      </c>
      <c r="AP2700">
        <v>0</v>
      </c>
      <c r="AQ2700">
        <v>2</v>
      </c>
      <c r="AR2700">
        <v>0</v>
      </c>
      <c r="AS2700">
        <v>0</v>
      </c>
      <c r="AT2700">
        <v>0</v>
      </c>
      <c r="AU2700">
        <v>0</v>
      </c>
      <c r="AV2700">
        <v>4</v>
      </c>
      <c r="AW2700">
        <v>2</v>
      </c>
      <c r="AX2700">
        <v>0</v>
      </c>
      <c r="AY2700">
        <v>0</v>
      </c>
      <c r="AZ2700">
        <v>0</v>
      </c>
      <c r="BA2700">
        <v>4</v>
      </c>
      <c r="BB2700">
        <v>0</v>
      </c>
      <c r="BC2700">
        <v>1</v>
      </c>
      <c r="BD2700">
        <v>0</v>
      </c>
      <c r="BE2700">
        <v>0</v>
      </c>
      <c r="BF2700">
        <v>3</v>
      </c>
      <c r="BG2700">
        <v>0</v>
      </c>
      <c r="BH2700">
        <v>0</v>
      </c>
      <c r="BI2700">
        <v>0</v>
      </c>
      <c r="BJ2700">
        <v>0</v>
      </c>
    </row>
    <row r="2701" spans="1:62" ht="17.100000000000001" customHeight="1" x14ac:dyDescent="0.25">
      <c r="A2701" t="s">
        <v>2507</v>
      </c>
      <c r="B2701" t="s">
        <v>6708</v>
      </c>
      <c r="C2701" t="s">
        <v>2562</v>
      </c>
      <c r="D2701" t="s">
        <v>2561</v>
      </c>
      <c r="E2701" t="s">
        <v>6723</v>
      </c>
      <c r="F2701" t="s">
        <v>2560</v>
      </c>
      <c r="G2701">
        <v>4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1</v>
      </c>
      <c r="AW2701">
        <v>0</v>
      </c>
      <c r="AX2701">
        <v>0</v>
      </c>
      <c r="AY2701">
        <v>0</v>
      </c>
      <c r="AZ2701">
        <v>0</v>
      </c>
      <c r="BA2701">
        <v>1</v>
      </c>
      <c r="BB2701">
        <v>0</v>
      </c>
      <c r="BC2701">
        <v>0</v>
      </c>
      <c r="BD2701">
        <v>0</v>
      </c>
      <c r="BE2701">
        <v>0</v>
      </c>
      <c r="BF2701">
        <v>1</v>
      </c>
      <c r="BG2701">
        <v>0</v>
      </c>
      <c r="BH2701">
        <v>0</v>
      </c>
      <c r="BI2701">
        <v>0</v>
      </c>
      <c r="BJ2701">
        <v>0</v>
      </c>
    </row>
    <row r="2702" spans="1:62" ht="17.100000000000001" customHeight="1" x14ac:dyDescent="0.25">
      <c r="A2702" t="s">
        <v>2507</v>
      </c>
      <c r="B2702" t="s">
        <v>6708</v>
      </c>
      <c r="C2702" t="s">
        <v>1825</v>
      </c>
      <c r="D2702" t="s">
        <v>2556</v>
      </c>
      <c r="E2702" t="s">
        <v>6724</v>
      </c>
      <c r="F2702" t="s">
        <v>2559</v>
      </c>
      <c r="G2702">
        <v>1</v>
      </c>
      <c r="H2702">
        <v>34</v>
      </c>
      <c r="I2702">
        <v>6.0000000000000018</v>
      </c>
      <c r="J2702">
        <v>1</v>
      </c>
      <c r="K2702">
        <v>0</v>
      </c>
      <c r="L2702">
        <v>2.0000000000000009</v>
      </c>
      <c r="M2702">
        <v>41</v>
      </c>
      <c r="N2702">
        <v>10.999999999999996</v>
      </c>
      <c r="O2702">
        <v>3</v>
      </c>
      <c r="P2702">
        <v>0</v>
      </c>
      <c r="Q2702">
        <v>2.0000000000000004</v>
      </c>
      <c r="R2702">
        <v>49</v>
      </c>
      <c r="S2702">
        <v>9.0000000000000018</v>
      </c>
      <c r="T2702">
        <v>15.000000000000005</v>
      </c>
      <c r="U2702">
        <v>0</v>
      </c>
      <c r="V2702">
        <v>0.99999999999999989</v>
      </c>
      <c r="W2702">
        <v>41</v>
      </c>
      <c r="X2702">
        <v>10.000000000000002</v>
      </c>
      <c r="Y2702">
        <v>0</v>
      </c>
      <c r="Z2702">
        <v>0</v>
      </c>
      <c r="AA2702">
        <v>1.0000000000000002</v>
      </c>
      <c r="AB2702">
        <v>50</v>
      </c>
      <c r="AC2702">
        <v>2.9999999999999996</v>
      </c>
      <c r="AD2702">
        <v>8.0000000000000018</v>
      </c>
      <c r="AE2702">
        <v>0</v>
      </c>
      <c r="AF2702">
        <v>0</v>
      </c>
      <c r="AG2702">
        <v>47</v>
      </c>
      <c r="AH2702">
        <v>7.0000000000000027</v>
      </c>
      <c r="AI2702">
        <v>15.000000000000004</v>
      </c>
      <c r="AJ2702">
        <v>0</v>
      </c>
      <c r="AK2702">
        <v>0</v>
      </c>
      <c r="AL2702">
        <v>47</v>
      </c>
      <c r="AM2702">
        <v>10.999999999999998</v>
      </c>
      <c r="AN2702">
        <v>3.0000000000000004</v>
      </c>
      <c r="AO2702">
        <v>0</v>
      </c>
      <c r="AP2702">
        <v>0</v>
      </c>
      <c r="AQ2702">
        <v>56</v>
      </c>
      <c r="AR2702">
        <v>15.000000000000004</v>
      </c>
      <c r="AS2702">
        <v>9</v>
      </c>
      <c r="AT2702">
        <v>0</v>
      </c>
      <c r="AU2702">
        <v>0</v>
      </c>
      <c r="AV2702">
        <v>428</v>
      </c>
      <c r="AW2702">
        <v>50.000000000000014</v>
      </c>
      <c r="AX2702">
        <v>151.99999999999989</v>
      </c>
      <c r="AY2702">
        <v>0</v>
      </c>
      <c r="AZ2702">
        <v>0</v>
      </c>
      <c r="BA2702">
        <v>85</v>
      </c>
      <c r="BB2702">
        <v>40.999999999999993</v>
      </c>
      <c r="BC2702">
        <v>12.999999999999998</v>
      </c>
      <c r="BD2702">
        <v>12.000000000000005</v>
      </c>
      <c r="BE2702">
        <v>2.0000000000000004</v>
      </c>
      <c r="BF2702">
        <v>85</v>
      </c>
      <c r="BG2702">
        <v>20.000000000000007</v>
      </c>
      <c r="BH2702">
        <v>33.000000000000021</v>
      </c>
      <c r="BI2702">
        <v>3.0000000000000013</v>
      </c>
      <c r="BJ2702">
        <v>4.9999999999999991</v>
      </c>
    </row>
    <row r="2703" spans="1:62" ht="17.100000000000001" customHeight="1" x14ac:dyDescent="0.25">
      <c r="A2703" t="s">
        <v>2507</v>
      </c>
      <c r="B2703" t="s">
        <v>6708</v>
      </c>
      <c r="C2703" t="s">
        <v>1825</v>
      </c>
      <c r="D2703" t="s">
        <v>2556</v>
      </c>
      <c r="E2703" t="s">
        <v>6724</v>
      </c>
      <c r="F2703" t="s">
        <v>2558</v>
      </c>
      <c r="G2703">
        <v>2</v>
      </c>
      <c r="H2703">
        <v>6</v>
      </c>
      <c r="I2703">
        <v>0</v>
      </c>
      <c r="J2703">
        <v>0</v>
      </c>
      <c r="K2703">
        <v>0</v>
      </c>
      <c r="L2703">
        <v>0</v>
      </c>
      <c r="M2703">
        <v>6</v>
      </c>
      <c r="N2703">
        <v>0</v>
      </c>
      <c r="O2703">
        <v>0</v>
      </c>
      <c r="P2703">
        <v>0</v>
      </c>
      <c r="Q2703">
        <v>0</v>
      </c>
      <c r="R2703">
        <v>7</v>
      </c>
      <c r="S2703">
        <v>1</v>
      </c>
      <c r="T2703">
        <v>0</v>
      </c>
      <c r="U2703">
        <v>0</v>
      </c>
      <c r="V2703">
        <v>0</v>
      </c>
      <c r="W2703">
        <v>9</v>
      </c>
      <c r="X2703">
        <v>2.0000000000000004</v>
      </c>
      <c r="Y2703">
        <v>1</v>
      </c>
      <c r="Z2703">
        <v>0</v>
      </c>
      <c r="AA2703">
        <v>0</v>
      </c>
      <c r="AB2703">
        <v>5</v>
      </c>
      <c r="AC2703">
        <v>0</v>
      </c>
      <c r="AD2703">
        <v>0</v>
      </c>
      <c r="AE2703">
        <v>0</v>
      </c>
      <c r="AF2703">
        <v>0</v>
      </c>
      <c r="AG2703">
        <v>6</v>
      </c>
      <c r="AH2703">
        <v>0</v>
      </c>
      <c r="AI2703">
        <v>0</v>
      </c>
      <c r="AJ2703">
        <v>0</v>
      </c>
      <c r="AK2703">
        <v>0</v>
      </c>
      <c r="AL2703">
        <v>8</v>
      </c>
      <c r="AM2703">
        <v>2</v>
      </c>
      <c r="AN2703">
        <v>0</v>
      </c>
      <c r="AO2703">
        <v>0</v>
      </c>
      <c r="AP2703">
        <v>0</v>
      </c>
      <c r="AQ2703">
        <v>8</v>
      </c>
      <c r="AR2703">
        <v>1</v>
      </c>
      <c r="AS2703">
        <v>0</v>
      </c>
      <c r="AT2703">
        <v>0</v>
      </c>
      <c r="AU2703">
        <v>0</v>
      </c>
      <c r="AV2703">
        <v>13</v>
      </c>
      <c r="AW2703">
        <v>3.0000000000000004</v>
      </c>
      <c r="AX2703">
        <v>0</v>
      </c>
      <c r="AY2703">
        <v>0</v>
      </c>
      <c r="AZ2703">
        <v>0</v>
      </c>
      <c r="BA2703">
        <v>20</v>
      </c>
      <c r="BB2703">
        <v>5</v>
      </c>
      <c r="BC2703">
        <v>0.99999999999999989</v>
      </c>
      <c r="BD2703">
        <v>0</v>
      </c>
      <c r="BE2703">
        <v>0</v>
      </c>
      <c r="BF2703">
        <v>103</v>
      </c>
      <c r="BG2703">
        <v>1</v>
      </c>
      <c r="BH2703">
        <v>0</v>
      </c>
      <c r="BI2703">
        <v>0</v>
      </c>
      <c r="BJ2703">
        <v>7</v>
      </c>
    </row>
    <row r="2704" spans="1:62" ht="17.100000000000001" customHeight="1" x14ac:dyDescent="0.25">
      <c r="A2704" t="s">
        <v>2507</v>
      </c>
      <c r="B2704" t="s">
        <v>6708</v>
      </c>
      <c r="C2704" t="s">
        <v>1825</v>
      </c>
      <c r="D2704" t="s">
        <v>2556</v>
      </c>
      <c r="E2704" t="s">
        <v>6724</v>
      </c>
      <c r="F2704" t="s">
        <v>2557</v>
      </c>
      <c r="G2704">
        <v>3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1</v>
      </c>
      <c r="AM2704">
        <v>1</v>
      </c>
      <c r="AN2704">
        <v>0</v>
      </c>
      <c r="AO2704">
        <v>0</v>
      </c>
      <c r="AP2704">
        <v>0</v>
      </c>
      <c r="AQ2704">
        <v>2</v>
      </c>
      <c r="AR2704">
        <v>0</v>
      </c>
      <c r="AS2704">
        <v>0</v>
      </c>
      <c r="AT2704">
        <v>0</v>
      </c>
      <c r="AU2704">
        <v>0</v>
      </c>
      <c r="AV2704">
        <v>5</v>
      </c>
      <c r="AW2704">
        <v>3</v>
      </c>
      <c r="AX2704">
        <v>0</v>
      </c>
      <c r="AY2704">
        <v>0</v>
      </c>
      <c r="AZ2704">
        <v>0</v>
      </c>
      <c r="BA2704">
        <v>7</v>
      </c>
      <c r="BB2704">
        <v>1.0000000000000002</v>
      </c>
      <c r="BC2704">
        <v>0</v>
      </c>
      <c r="BD2704">
        <v>0</v>
      </c>
      <c r="BE2704">
        <v>0</v>
      </c>
      <c r="BF2704">
        <v>13</v>
      </c>
      <c r="BG2704">
        <v>0</v>
      </c>
      <c r="BH2704">
        <v>1</v>
      </c>
      <c r="BI2704">
        <v>0</v>
      </c>
      <c r="BJ2704">
        <v>0</v>
      </c>
    </row>
    <row r="2705" spans="1:62" ht="17.100000000000001" customHeight="1" x14ac:dyDescent="0.25">
      <c r="A2705" t="s">
        <v>2507</v>
      </c>
      <c r="B2705" t="s">
        <v>6708</v>
      </c>
      <c r="C2705" t="s">
        <v>1825</v>
      </c>
      <c r="D2705" t="s">
        <v>2556</v>
      </c>
      <c r="E2705" t="s">
        <v>6724</v>
      </c>
      <c r="F2705" t="s">
        <v>2555</v>
      </c>
      <c r="G2705">
        <v>4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1</v>
      </c>
      <c r="AW2705">
        <v>1</v>
      </c>
      <c r="AX2705">
        <v>0</v>
      </c>
      <c r="AY2705">
        <v>0</v>
      </c>
      <c r="AZ2705">
        <v>0</v>
      </c>
      <c r="BA2705">
        <v>1</v>
      </c>
      <c r="BB2705">
        <v>0</v>
      </c>
      <c r="BC2705">
        <v>0</v>
      </c>
      <c r="BD2705">
        <v>0</v>
      </c>
      <c r="BE2705">
        <v>0</v>
      </c>
      <c r="BF2705">
        <v>2</v>
      </c>
      <c r="BG2705">
        <v>0</v>
      </c>
      <c r="BH2705">
        <v>0</v>
      </c>
      <c r="BI2705">
        <v>0</v>
      </c>
      <c r="BJ2705">
        <v>0</v>
      </c>
    </row>
    <row r="2706" spans="1:62" ht="17.100000000000001" customHeight="1" x14ac:dyDescent="0.25">
      <c r="A2706" t="s">
        <v>2507</v>
      </c>
      <c r="B2706" t="s">
        <v>6708</v>
      </c>
      <c r="C2706" t="s">
        <v>740</v>
      </c>
      <c r="D2706" t="s">
        <v>2551</v>
      </c>
      <c r="E2706" t="s">
        <v>6514</v>
      </c>
      <c r="F2706" t="s">
        <v>2554</v>
      </c>
      <c r="G2706">
        <v>1</v>
      </c>
      <c r="H2706">
        <v>25</v>
      </c>
      <c r="I2706">
        <v>13.000000000000004</v>
      </c>
      <c r="J2706">
        <v>2</v>
      </c>
      <c r="K2706">
        <v>0</v>
      </c>
      <c r="L2706">
        <v>0</v>
      </c>
      <c r="M2706">
        <v>30</v>
      </c>
      <c r="N2706">
        <v>21.999999999999996</v>
      </c>
      <c r="O2706">
        <v>0</v>
      </c>
      <c r="P2706">
        <v>0</v>
      </c>
      <c r="Q2706">
        <v>0</v>
      </c>
      <c r="R2706">
        <v>19</v>
      </c>
      <c r="S2706">
        <v>0</v>
      </c>
      <c r="T2706">
        <v>0</v>
      </c>
      <c r="U2706">
        <v>0</v>
      </c>
      <c r="V2706">
        <v>0</v>
      </c>
      <c r="W2706">
        <v>21</v>
      </c>
      <c r="X2706">
        <v>1</v>
      </c>
      <c r="Y2706">
        <v>1.0000000000000002</v>
      </c>
      <c r="Z2706">
        <v>0</v>
      </c>
      <c r="AA2706">
        <v>0</v>
      </c>
      <c r="AB2706">
        <v>26</v>
      </c>
      <c r="AC2706">
        <v>0</v>
      </c>
      <c r="AD2706">
        <v>4</v>
      </c>
      <c r="AE2706">
        <v>0</v>
      </c>
      <c r="AF2706">
        <v>1.0000000000000002</v>
      </c>
      <c r="AG2706">
        <v>25</v>
      </c>
      <c r="AH2706">
        <v>3.0000000000000004</v>
      </c>
      <c r="AI2706">
        <v>2.0000000000000004</v>
      </c>
      <c r="AJ2706">
        <v>0</v>
      </c>
      <c r="AK2706">
        <v>0</v>
      </c>
      <c r="AL2706">
        <v>33</v>
      </c>
      <c r="AM2706">
        <v>3.0000000000000009</v>
      </c>
      <c r="AN2706">
        <v>0</v>
      </c>
      <c r="AO2706">
        <v>0</v>
      </c>
      <c r="AP2706">
        <v>0</v>
      </c>
      <c r="AQ2706">
        <v>32</v>
      </c>
      <c r="AR2706">
        <v>8.9999999999999964</v>
      </c>
      <c r="AS2706">
        <v>2.0000000000000009</v>
      </c>
      <c r="AT2706">
        <v>0</v>
      </c>
      <c r="AU2706">
        <v>0</v>
      </c>
      <c r="AV2706">
        <v>48</v>
      </c>
      <c r="AW2706">
        <v>18.000000000000004</v>
      </c>
      <c r="AX2706">
        <v>5.9999999999999991</v>
      </c>
      <c r="AY2706">
        <v>0</v>
      </c>
      <c r="AZ2706">
        <v>0</v>
      </c>
      <c r="BA2706">
        <v>325</v>
      </c>
      <c r="BB2706">
        <v>71.999999999999915</v>
      </c>
      <c r="BC2706">
        <v>73.999999999999957</v>
      </c>
      <c r="BD2706">
        <v>0</v>
      </c>
      <c r="BE2706">
        <v>0</v>
      </c>
      <c r="BF2706">
        <v>73</v>
      </c>
      <c r="BG2706">
        <v>37.999999999999993</v>
      </c>
      <c r="BH2706">
        <v>11.000000000000007</v>
      </c>
      <c r="BI2706">
        <v>1</v>
      </c>
      <c r="BJ2706">
        <v>0</v>
      </c>
    </row>
    <row r="2707" spans="1:62" ht="17.100000000000001" customHeight="1" x14ac:dyDescent="0.25">
      <c r="A2707" t="s">
        <v>2507</v>
      </c>
      <c r="B2707" t="s">
        <v>6708</v>
      </c>
      <c r="C2707" t="s">
        <v>740</v>
      </c>
      <c r="D2707" t="s">
        <v>2551</v>
      </c>
      <c r="E2707" t="s">
        <v>6514</v>
      </c>
      <c r="F2707" t="s">
        <v>2553</v>
      </c>
      <c r="G2707">
        <v>2</v>
      </c>
      <c r="H2707">
        <v>30</v>
      </c>
      <c r="I2707">
        <v>1</v>
      </c>
      <c r="J2707">
        <v>0</v>
      </c>
      <c r="K2707">
        <v>0</v>
      </c>
      <c r="L2707">
        <v>0</v>
      </c>
      <c r="M2707">
        <v>43</v>
      </c>
      <c r="N2707">
        <v>13</v>
      </c>
      <c r="O2707">
        <v>0</v>
      </c>
      <c r="P2707">
        <v>0</v>
      </c>
      <c r="Q2707">
        <v>0</v>
      </c>
      <c r="R2707">
        <v>17</v>
      </c>
      <c r="S2707">
        <v>0</v>
      </c>
      <c r="T2707">
        <v>0</v>
      </c>
      <c r="U2707">
        <v>0</v>
      </c>
      <c r="V2707">
        <v>0</v>
      </c>
      <c r="W2707">
        <v>16</v>
      </c>
      <c r="X2707">
        <v>0</v>
      </c>
      <c r="Y2707">
        <v>0</v>
      </c>
      <c r="Z2707">
        <v>0</v>
      </c>
      <c r="AA2707">
        <v>0</v>
      </c>
      <c r="AB2707">
        <v>17</v>
      </c>
      <c r="AC2707">
        <v>2.0000000000000004</v>
      </c>
      <c r="AD2707">
        <v>0</v>
      </c>
      <c r="AE2707">
        <v>0</v>
      </c>
      <c r="AF2707">
        <v>0</v>
      </c>
      <c r="AG2707">
        <v>14</v>
      </c>
      <c r="AH2707">
        <v>0</v>
      </c>
      <c r="AI2707">
        <v>0</v>
      </c>
      <c r="AJ2707">
        <v>0</v>
      </c>
      <c r="AK2707">
        <v>0</v>
      </c>
      <c r="AL2707">
        <v>13</v>
      </c>
      <c r="AM2707">
        <v>0</v>
      </c>
      <c r="AN2707">
        <v>0</v>
      </c>
      <c r="AO2707">
        <v>0</v>
      </c>
      <c r="AP2707">
        <v>0</v>
      </c>
      <c r="AQ2707">
        <v>15</v>
      </c>
      <c r="AR2707">
        <v>1</v>
      </c>
      <c r="AS2707">
        <v>0</v>
      </c>
      <c r="AT2707">
        <v>0</v>
      </c>
      <c r="AU2707">
        <v>0</v>
      </c>
      <c r="AV2707">
        <v>14</v>
      </c>
      <c r="AW2707">
        <v>0</v>
      </c>
      <c r="AX2707">
        <v>0</v>
      </c>
      <c r="AY2707">
        <v>0</v>
      </c>
      <c r="AZ2707">
        <v>0</v>
      </c>
      <c r="BA2707">
        <v>14</v>
      </c>
      <c r="BB2707">
        <v>0</v>
      </c>
      <c r="BC2707">
        <v>0</v>
      </c>
      <c r="BD2707">
        <v>0</v>
      </c>
      <c r="BE2707">
        <v>0</v>
      </c>
      <c r="BF2707">
        <v>14</v>
      </c>
      <c r="BG2707">
        <v>0</v>
      </c>
      <c r="BH2707">
        <v>0</v>
      </c>
      <c r="BI2707">
        <v>0</v>
      </c>
      <c r="BJ2707">
        <v>0</v>
      </c>
    </row>
    <row r="2708" spans="1:62" ht="17.100000000000001" customHeight="1" x14ac:dyDescent="0.25">
      <c r="A2708" t="s">
        <v>2507</v>
      </c>
      <c r="B2708" t="s">
        <v>6708</v>
      </c>
      <c r="C2708" t="s">
        <v>740</v>
      </c>
      <c r="D2708" t="s">
        <v>2551</v>
      </c>
      <c r="E2708" t="s">
        <v>6514</v>
      </c>
      <c r="F2708" t="s">
        <v>2552</v>
      </c>
      <c r="G2708">
        <v>3</v>
      </c>
      <c r="H2708">
        <v>4</v>
      </c>
      <c r="I2708">
        <v>1</v>
      </c>
      <c r="J2708">
        <v>0</v>
      </c>
      <c r="K2708">
        <v>0</v>
      </c>
      <c r="L2708">
        <v>0</v>
      </c>
      <c r="M2708">
        <v>4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2</v>
      </c>
      <c r="AH2708">
        <v>0</v>
      </c>
      <c r="AI2708">
        <v>0</v>
      </c>
      <c r="AJ2708">
        <v>0</v>
      </c>
      <c r="AK2708">
        <v>0</v>
      </c>
      <c r="AL2708">
        <v>2</v>
      </c>
      <c r="AM2708">
        <v>0</v>
      </c>
      <c r="AN2708">
        <v>0</v>
      </c>
      <c r="AO2708">
        <v>0</v>
      </c>
      <c r="AP2708">
        <v>0</v>
      </c>
      <c r="AQ2708">
        <v>2</v>
      </c>
      <c r="AR2708">
        <v>0</v>
      </c>
      <c r="AS2708">
        <v>0</v>
      </c>
      <c r="AT2708">
        <v>0</v>
      </c>
      <c r="AU2708">
        <v>0</v>
      </c>
      <c r="AV2708">
        <v>2</v>
      </c>
      <c r="AW2708">
        <v>0</v>
      </c>
      <c r="AX2708">
        <v>0</v>
      </c>
      <c r="AY2708">
        <v>0</v>
      </c>
      <c r="AZ2708">
        <v>0</v>
      </c>
      <c r="BA2708">
        <v>2</v>
      </c>
      <c r="BB2708">
        <v>0</v>
      </c>
      <c r="BC2708">
        <v>0</v>
      </c>
      <c r="BD2708">
        <v>0</v>
      </c>
      <c r="BE2708">
        <v>0</v>
      </c>
      <c r="BF2708">
        <v>3</v>
      </c>
      <c r="BG2708">
        <v>0</v>
      </c>
      <c r="BH2708">
        <v>0</v>
      </c>
      <c r="BI2708">
        <v>0</v>
      </c>
      <c r="BJ2708">
        <v>0</v>
      </c>
    </row>
    <row r="2709" spans="1:62" ht="17.100000000000001" customHeight="1" x14ac:dyDescent="0.25">
      <c r="A2709" t="s">
        <v>2507</v>
      </c>
      <c r="B2709" t="s">
        <v>6708</v>
      </c>
      <c r="C2709" t="s">
        <v>740</v>
      </c>
      <c r="D2709" t="s">
        <v>2551</v>
      </c>
      <c r="E2709" t="s">
        <v>6514</v>
      </c>
      <c r="F2709" t="s">
        <v>2550</v>
      </c>
      <c r="G2709">
        <v>4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</row>
    <row r="2710" spans="1:62" ht="17.100000000000001" customHeight="1" x14ac:dyDescent="0.25">
      <c r="A2710" t="s">
        <v>2507</v>
      </c>
      <c r="B2710" t="s">
        <v>6708</v>
      </c>
      <c r="C2710" t="s">
        <v>2546</v>
      </c>
      <c r="D2710" t="s">
        <v>2545</v>
      </c>
      <c r="E2710" t="s">
        <v>7269</v>
      </c>
      <c r="F2710" t="s">
        <v>2549</v>
      </c>
      <c r="G2710">
        <v>1</v>
      </c>
      <c r="H2710">
        <v>39</v>
      </c>
      <c r="I2710">
        <v>3</v>
      </c>
      <c r="J2710">
        <v>1</v>
      </c>
      <c r="K2710">
        <v>0</v>
      </c>
      <c r="L2710">
        <v>2.0000000000000009</v>
      </c>
      <c r="M2710">
        <v>49</v>
      </c>
      <c r="N2710">
        <v>11.000000000000002</v>
      </c>
      <c r="O2710">
        <v>5.0000000000000009</v>
      </c>
      <c r="P2710">
        <v>4</v>
      </c>
      <c r="Q2710">
        <v>1.9999999999999998</v>
      </c>
      <c r="R2710">
        <v>49</v>
      </c>
      <c r="S2710">
        <v>8.9999999999999982</v>
      </c>
      <c r="T2710">
        <v>8.9999999999999964</v>
      </c>
      <c r="U2710">
        <v>0.99999999999999989</v>
      </c>
      <c r="V2710">
        <v>1.9999999999999998</v>
      </c>
      <c r="W2710">
        <v>59</v>
      </c>
      <c r="X2710">
        <v>13</v>
      </c>
      <c r="Y2710">
        <v>10</v>
      </c>
      <c r="Z2710">
        <v>4.0000000000000009</v>
      </c>
      <c r="AA2710">
        <v>2</v>
      </c>
      <c r="AB2710">
        <v>53</v>
      </c>
      <c r="AC2710">
        <v>2.9999999999999991</v>
      </c>
      <c r="AD2710">
        <v>6.0000000000000018</v>
      </c>
      <c r="AE2710">
        <v>1</v>
      </c>
      <c r="AF2710">
        <v>1</v>
      </c>
      <c r="AG2710">
        <v>47</v>
      </c>
      <c r="AH2710">
        <v>2</v>
      </c>
      <c r="AI2710">
        <v>2.0000000000000013</v>
      </c>
      <c r="AJ2710">
        <v>0</v>
      </c>
      <c r="AK2710">
        <v>1</v>
      </c>
      <c r="AL2710">
        <v>49</v>
      </c>
      <c r="AM2710">
        <v>5.0000000000000018</v>
      </c>
      <c r="AN2710">
        <v>2.9999999999999996</v>
      </c>
      <c r="AO2710">
        <v>0</v>
      </c>
      <c r="AP2710">
        <v>0</v>
      </c>
      <c r="AQ2710">
        <v>53</v>
      </c>
      <c r="AR2710">
        <v>9</v>
      </c>
      <c r="AS2710">
        <v>5.0000000000000009</v>
      </c>
      <c r="AT2710">
        <v>0</v>
      </c>
      <c r="AU2710">
        <v>0</v>
      </c>
      <c r="AV2710">
        <v>60</v>
      </c>
      <c r="AW2710">
        <v>11.000000000000004</v>
      </c>
      <c r="AX2710">
        <v>7.0000000000000009</v>
      </c>
      <c r="AY2710">
        <v>0</v>
      </c>
      <c r="AZ2710">
        <v>0</v>
      </c>
      <c r="BA2710">
        <v>68</v>
      </c>
      <c r="BB2710">
        <v>17</v>
      </c>
      <c r="BC2710">
        <v>2</v>
      </c>
      <c r="BD2710">
        <v>0</v>
      </c>
      <c r="BE2710">
        <v>0</v>
      </c>
      <c r="BF2710">
        <v>60</v>
      </c>
      <c r="BG2710">
        <v>1</v>
      </c>
      <c r="BH2710">
        <v>2.9999999999999996</v>
      </c>
      <c r="BI2710">
        <v>0</v>
      </c>
      <c r="BJ2710">
        <v>0</v>
      </c>
    </row>
    <row r="2711" spans="1:62" ht="17.100000000000001" customHeight="1" x14ac:dyDescent="0.25">
      <c r="A2711" t="s">
        <v>2507</v>
      </c>
      <c r="B2711" t="s">
        <v>6708</v>
      </c>
      <c r="C2711" t="s">
        <v>2546</v>
      </c>
      <c r="D2711" t="s">
        <v>2545</v>
      </c>
      <c r="E2711" t="s">
        <v>7269</v>
      </c>
      <c r="F2711" t="s">
        <v>2548</v>
      </c>
      <c r="G2711">
        <v>2</v>
      </c>
      <c r="H2711">
        <v>15</v>
      </c>
      <c r="I2711">
        <v>2.0000000000000004</v>
      </c>
      <c r="J2711">
        <v>1.0000000000000002</v>
      </c>
      <c r="K2711">
        <v>0</v>
      </c>
      <c r="L2711">
        <v>1</v>
      </c>
      <c r="M2711">
        <v>13</v>
      </c>
      <c r="N2711">
        <v>0</v>
      </c>
      <c r="O2711">
        <v>0</v>
      </c>
      <c r="P2711">
        <v>0</v>
      </c>
      <c r="Q2711">
        <v>0</v>
      </c>
      <c r="R2711">
        <v>9</v>
      </c>
      <c r="S2711">
        <v>3</v>
      </c>
      <c r="T2711">
        <v>0</v>
      </c>
      <c r="U2711">
        <v>0</v>
      </c>
      <c r="V2711">
        <v>0</v>
      </c>
      <c r="W2711">
        <v>15</v>
      </c>
      <c r="X2711">
        <v>0</v>
      </c>
      <c r="Y2711">
        <v>0</v>
      </c>
      <c r="Z2711">
        <v>1.0000000000000002</v>
      </c>
      <c r="AA2711">
        <v>0</v>
      </c>
      <c r="AB2711">
        <v>13</v>
      </c>
      <c r="AC2711">
        <v>0.99999999999999989</v>
      </c>
      <c r="AD2711">
        <v>1</v>
      </c>
      <c r="AE2711">
        <v>0</v>
      </c>
      <c r="AF2711">
        <v>0</v>
      </c>
      <c r="AG2711">
        <v>12</v>
      </c>
      <c r="AH2711">
        <v>0</v>
      </c>
      <c r="AI2711">
        <v>0</v>
      </c>
      <c r="AJ2711">
        <v>0</v>
      </c>
      <c r="AK2711">
        <v>0</v>
      </c>
      <c r="AL2711">
        <v>14</v>
      </c>
      <c r="AM2711">
        <v>1.0000000000000002</v>
      </c>
      <c r="AN2711">
        <v>1.0000000000000002</v>
      </c>
      <c r="AO2711">
        <v>0</v>
      </c>
      <c r="AP2711">
        <v>0</v>
      </c>
      <c r="AQ2711">
        <v>12</v>
      </c>
      <c r="AR2711">
        <v>2</v>
      </c>
      <c r="AS2711">
        <v>0</v>
      </c>
      <c r="AT2711">
        <v>0</v>
      </c>
      <c r="AU2711">
        <v>0</v>
      </c>
      <c r="AV2711">
        <v>9</v>
      </c>
      <c r="AW2711">
        <v>1.0000000000000002</v>
      </c>
      <c r="AX2711">
        <v>0</v>
      </c>
      <c r="AY2711">
        <v>0</v>
      </c>
      <c r="AZ2711">
        <v>0</v>
      </c>
      <c r="BA2711">
        <v>14</v>
      </c>
      <c r="BB2711">
        <v>0</v>
      </c>
      <c r="BC2711">
        <v>0</v>
      </c>
      <c r="BD2711">
        <v>0</v>
      </c>
      <c r="BE2711">
        <v>0</v>
      </c>
      <c r="BF2711">
        <v>13</v>
      </c>
      <c r="BG2711">
        <v>0</v>
      </c>
      <c r="BH2711">
        <v>0</v>
      </c>
      <c r="BI2711">
        <v>0</v>
      </c>
      <c r="BJ2711">
        <v>0</v>
      </c>
    </row>
    <row r="2712" spans="1:62" ht="17.100000000000001" customHeight="1" x14ac:dyDescent="0.25">
      <c r="A2712" t="s">
        <v>2507</v>
      </c>
      <c r="B2712" t="s">
        <v>6708</v>
      </c>
      <c r="C2712" t="s">
        <v>2546</v>
      </c>
      <c r="D2712" t="s">
        <v>2545</v>
      </c>
      <c r="E2712" t="s">
        <v>7269</v>
      </c>
      <c r="F2712" t="s">
        <v>2547</v>
      </c>
      <c r="G2712">
        <v>3</v>
      </c>
      <c r="H2712">
        <v>2</v>
      </c>
      <c r="I2712">
        <v>1</v>
      </c>
      <c r="J2712">
        <v>0</v>
      </c>
      <c r="K2712">
        <v>0</v>
      </c>
      <c r="L2712">
        <v>1</v>
      </c>
      <c r="M2712">
        <v>4</v>
      </c>
      <c r="N2712">
        <v>0</v>
      </c>
      <c r="O2712">
        <v>0</v>
      </c>
      <c r="P2712">
        <v>0</v>
      </c>
      <c r="Q2712">
        <v>0</v>
      </c>
      <c r="R2712">
        <v>3</v>
      </c>
      <c r="S2712">
        <v>0</v>
      </c>
      <c r="T2712">
        <v>0</v>
      </c>
      <c r="U2712">
        <v>0</v>
      </c>
      <c r="V2712">
        <v>0</v>
      </c>
      <c r="W2712">
        <v>4</v>
      </c>
      <c r="X2712">
        <v>0</v>
      </c>
      <c r="Y2712">
        <v>0</v>
      </c>
      <c r="Z2712">
        <v>0</v>
      </c>
      <c r="AA2712">
        <v>0</v>
      </c>
      <c r="AB2712">
        <v>4</v>
      </c>
      <c r="AC2712">
        <v>0</v>
      </c>
      <c r="AD2712">
        <v>0</v>
      </c>
      <c r="AE2712">
        <v>0</v>
      </c>
      <c r="AF2712">
        <v>0</v>
      </c>
      <c r="AG2712">
        <v>5</v>
      </c>
      <c r="AH2712">
        <v>0</v>
      </c>
      <c r="AI2712">
        <v>0</v>
      </c>
      <c r="AJ2712">
        <v>0</v>
      </c>
      <c r="AK2712">
        <v>0</v>
      </c>
      <c r="AL2712">
        <v>5</v>
      </c>
      <c r="AM2712">
        <v>0</v>
      </c>
      <c r="AN2712">
        <v>0</v>
      </c>
      <c r="AO2712">
        <v>0</v>
      </c>
      <c r="AP2712">
        <v>0</v>
      </c>
      <c r="AQ2712">
        <v>6</v>
      </c>
      <c r="AR2712">
        <v>0</v>
      </c>
      <c r="AS2712">
        <v>0</v>
      </c>
      <c r="AT2712">
        <v>0</v>
      </c>
      <c r="AU2712">
        <v>0</v>
      </c>
      <c r="AV2712">
        <v>7</v>
      </c>
      <c r="AW2712">
        <v>1</v>
      </c>
      <c r="AX2712">
        <v>0</v>
      </c>
      <c r="AY2712">
        <v>0</v>
      </c>
      <c r="AZ2712">
        <v>0</v>
      </c>
      <c r="BA2712">
        <v>7</v>
      </c>
      <c r="BB2712">
        <v>0</v>
      </c>
      <c r="BC2712">
        <v>0</v>
      </c>
      <c r="BD2712">
        <v>0</v>
      </c>
      <c r="BE2712">
        <v>0</v>
      </c>
      <c r="BF2712">
        <v>6</v>
      </c>
      <c r="BG2712">
        <v>0</v>
      </c>
      <c r="BH2712">
        <v>0</v>
      </c>
      <c r="BI2712">
        <v>0</v>
      </c>
      <c r="BJ2712">
        <v>0</v>
      </c>
    </row>
    <row r="2713" spans="1:62" ht="17.100000000000001" customHeight="1" x14ac:dyDescent="0.25">
      <c r="A2713" t="s">
        <v>2507</v>
      </c>
      <c r="B2713" t="s">
        <v>6708</v>
      </c>
      <c r="C2713" t="s">
        <v>2546</v>
      </c>
      <c r="D2713" t="s">
        <v>2545</v>
      </c>
      <c r="E2713" t="s">
        <v>7269</v>
      </c>
      <c r="F2713" t="s">
        <v>2544</v>
      </c>
      <c r="G2713">
        <v>4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</row>
    <row r="2714" spans="1:62" ht="17.100000000000001" customHeight="1" x14ac:dyDescent="0.25">
      <c r="A2714" t="s">
        <v>2507</v>
      </c>
      <c r="B2714" t="s">
        <v>6708</v>
      </c>
      <c r="C2714" t="s">
        <v>2540</v>
      </c>
      <c r="D2714" t="s">
        <v>2539</v>
      </c>
      <c r="E2714" t="s">
        <v>7270</v>
      </c>
      <c r="F2714" t="s">
        <v>2543</v>
      </c>
      <c r="G2714">
        <v>1</v>
      </c>
      <c r="H2714">
        <v>50</v>
      </c>
      <c r="I2714">
        <v>0.99999999999999989</v>
      </c>
      <c r="J2714">
        <v>0.99999999999999989</v>
      </c>
      <c r="K2714">
        <v>0</v>
      </c>
      <c r="L2714">
        <v>1.0000000000000004</v>
      </c>
      <c r="M2714">
        <v>69</v>
      </c>
      <c r="N2714">
        <v>23.000000000000007</v>
      </c>
      <c r="O2714">
        <v>0</v>
      </c>
      <c r="P2714">
        <v>0</v>
      </c>
      <c r="Q2714">
        <v>0</v>
      </c>
      <c r="R2714">
        <v>73</v>
      </c>
      <c r="S2714">
        <v>8</v>
      </c>
      <c r="T2714">
        <v>51.999999999999986</v>
      </c>
      <c r="U2714">
        <v>0</v>
      </c>
      <c r="V2714">
        <v>1.0000000000000002</v>
      </c>
      <c r="W2714">
        <v>47</v>
      </c>
      <c r="X2714">
        <v>25.999999999999996</v>
      </c>
      <c r="Y2714">
        <v>0</v>
      </c>
      <c r="Z2714">
        <v>0</v>
      </c>
      <c r="AA2714">
        <v>1</v>
      </c>
      <c r="AB2714">
        <v>30</v>
      </c>
      <c r="AC2714">
        <v>10.000000000000002</v>
      </c>
      <c r="AD2714">
        <v>0</v>
      </c>
      <c r="AE2714">
        <v>0</v>
      </c>
      <c r="AF2714">
        <v>0</v>
      </c>
      <c r="AG2714">
        <v>28</v>
      </c>
      <c r="AH2714">
        <v>3.0000000000000013</v>
      </c>
      <c r="AI2714">
        <v>0</v>
      </c>
      <c r="AJ2714">
        <v>0</v>
      </c>
      <c r="AK2714">
        <v>0</v>
      </c>
      <c r="AL2714">
        <v>33</v>
      </c>
      <c r="AM2714">
        <v>1.0000000000000004</v>
      </c>
      <c r="AN2714">
        <v>3.0000000000000009</v>
      </c>
      <c r="AO2714">
        <v>0</v>
      </c>
      <c r="AP2714">
        <v>0</v>
      </c>
      <c r="AQ2714">
        <v>26</v>
      </c>
      <c r="AR2714">
        <v>3</v>
      </c>
      <c r="AS2714">
        <v>1.0000000000000002</v>
      </c>
      <c r="AT2714">
        <v>0</v>
      </c>
      <c r="AU2714">
        <v>0.99999999999999989</v>
      </c>
      <c r="AV2714">
        <v>34</v>
      </c>
      <c r="AW2714">
        <v>3.0000000000000009</v>
      </c>
      <c r="AX2714">
        <v>3.0000000000000009</v>
      </c>
      <c r="AY2714">
        <v>0</v>
      </c>
      <c r="AZ2714">
        <v>1.0000000000000004</v>
      </c>
      <c r="BA2714">
        <v>22</v>
      </c>
      <c r="BB2714">
        <v>0</v>
      </c>
      <c r="BC2714">
        <v>0</v>
      </c>
      <c r="BD2714">
        <v>0</v>
      </c>
      <c r="BE2714">
        <v>0</v>
      </c>
      <c r="BF2714">
        <v>25</v>
      </c>
      <c r="BG2714">
        <v>0</v>
      </c>
      <c r="BH2714">
        <v>0.99999999999999989</v>
      </c>
      <c r="BI2714">
        <v>0</v>
      </c>
      <c r="BJ2714">
        <v>1</v>
      </c>
    </row>
    <row r="2715" spans="1:62" ht="17.100000000000001" customHeight="1" x14ac:dyDescent="0.25">
      <c r="A2715" t="s">
        <v>2507</v>
      </c>
      <c r="B2715" t="s">
        <v>6708</v>
      </c>
      <c r="C2715" t="s">
        <v>2540</v>
      </c>
      <c r="D2715" t="s">
        <v>2539</v>
      </c>
      <c r="E2715" t="s">
        <v>7270</v>
      </c>
      <c r="F2715" t="s">
        <v>2542</v>
      </c>
      <c r="G2715">
        <v>2</v>
      </c>
      <c r="H2715">
        <v>4</v>
      </c>
      <c r="I2715">
        <v>1</v>
      </c>
      <c r="J2715">
        <v>0</v>
      </c>
      <c r="K2715">
        <v>0</v>
      </c>
      <c r="L2715">
        <v>0</v>
      </c>
      <c r="M2715">
        <v>18</v>
      </c>
      <c r="N2715">
        <v>13.999999999999998</v>
      </c>
      <c r="O2715">
        <v>1.0000000000000002</v>
      </c>
      <c r="P2715">
        <v>0</v>
      </c>
      <c r="Q2715">
        <v>0</v>
      </c>
      <c r="R2715">
        <v>22</v>
      </c>
      <c r="S2715">
        <v>2.0000000000000004</v>
      </c>
      <c r="T2715">
        <v>0</v>
      </c>
      <c r="U2715">
        <v>0</v>
      </c>
      <c r="V2715">
        <v>1.9999999999999998</v>
      </c>
      <c r="W2715">
        <v>22</v>
      </c>
      <c r="X2715">
        <v>0</v>
      </c>
      <c r="Y2715">
        <v>0</v>
      </c>
      <c r="Z2715">
        <v>0</v>
      </c>
      <c r="AA2715">
        <v>4</v>
      </c>
      <c r="AB2715">
        <v>23</v>
      </c>
      <c r="AC2715">
        <v>0</v>
      </c>
      <c r="AD2715">
        <v>0</v>
      </c>
      <c r="AE2715">
        <v>0</v>
      </c>
      <c r="AF2715">
        <v>4</v>
      </c>
      <c r="AG2715">
        <v>32</v>
      </c>
      <c r="AH2715">
        <v>4.0000000000000009</v>
      </c>
      <c r="AI2715">
        <v>0</v>
      </c>
      <c r="AJ2715">
        <v>0</v>
      </c>
      <c r="AK2715">
        <v>0</v>
      </c>
      <c r="AL2715">
        <v>36</v>
      </c>
      <c r="AM2715">
        <v>0</v>
      </c>
      <c r="AN2715">
        <v>0</v>
      </c>
      <c r="AO2715">
        <v>0</v>
      </c>
      <c r="AP2715">
        <v>0</v>
      </c>
      <c r="AQ2715">
        <v>36</v>
      </c>
      <c r="AR2715">
        <v>1.0000000000000004</v>
      </c>
      <c r="AS2715">
        <v>0</v>
      </c>
      <c r="AT2715">
        <v>0</v>
      </c>
      <c r="AU2715">
        <v>0</v>
      </c>
      <c r="AV2715">
        <v>30</v>
      </c>
      <c r="AW2715">
        <v>0</v>
      </c>
      <c r="AX2715">
        <v>2</v>
      </c>
      <c r="AY2715">
        <v>0</v>
      </c>
      <c r="AZ2715">
        <v>0</v>
      </c>
      <c r="BA2715">
        <v>29</v>
      </c>
      <c r="BB2715">
        <v>0</v>
      </c>
      <c r="BC2715">
        <v>0</v>
      </c>
      <c r="BD2715">
        <v>0</v>
      </c>
      <c r="BE2715">
        <v>0</v>
      </c>
      <c r="BF2715">
        <v>28</v>
      </c>
      <c r="BG2715">
        <v>0</v>
      </c>
      <c r="BH2715">
        <v>0</v>
      </c>
      <c r="BI2715">
        <v>0</v>
      </c>
      <c r="BJ2715">
        <v>3</v>
      </c>
    </row>
    <row r="2716" spans="1:62" ht="17.100000000000001" customHeight="1" x14ac:dyDescent="0.25">
      <c r="A2716" t="s">
        <v>2507</v>
      </c>
      <c r="B2716" t="s">
        <v>6708</v>
      </c>
      <c r="C2716" t="s">
        <v>2540</v>
      </c>
      <c r="D2716" t="s">
        <v>2539</v>
      </c>
      <c r="E2716" t="s">
        <v>7270</v>
      </c>
      <c r="F2716" t="s">
        <v>2541</v>
      </c>
      <c r="G2716">
        <v>3</v>
      </c>
      <c r="H2716">
        <v>1</v>
      </c>
      <c r="I2716">
        <v>0</v>
      </c>
      <c r="J2716">
        <v>0</v>
      </c>
      <c r="K2716">
        <v>0</v>
      </c>
      <c r="L2716">
        <v>0</v>
      </c>
      <c r="M2716">
        <v>3</v>
      </c>
      <c r="N2716">
        <v>0</v>
      </c>
      <c r="O2716">
        <v>0</v>
      </c>
      <c r="P2716">
        <v>0</v>
      </c>
      <c r="Q2716">
        <v>0</v>
      </c>
      <c r="R2716">
        <v>4</v>
      </c>
      <c r="S2716">
        <v>0</v>
      </c>
      <c r="T2716">
        <v>1</v>
      </c>
      <c r="U2716">
        <v>0</v>
      </c>
      <c r="V2716">
        <v>0</v>
      </c>
      <c r="W2716">
        <v>3</v>
      </c>
      <c r="X2716">
        <v>0</v>
      </c>
      <c r="Y2716">
        <v>0</v>
      </c>
      <c r="Z2716">
        <v>0</v>
      </c>
      <c r="AA2716">
        <v>3</v>
      </c>
      <c r="AB2716">
        <v>4</v>
      </c>
      <c r="AC2716">
        <v>0</v>
      </c>
      <c r="AD2716">
        <v>0</v>
      </c>
      <c r="AE2716">
        <v>0</v>
      </c>
      <c r="AF2716">
        <v>3</v>
      </c>
      <c r="AG2716">
        <v>4</v>
      </c>
      <c r="AH2716">
        <v>0</v>
      </c>
      <c r="AI2716">
        <v>0</v>
      </c>
      <c r="AJ2716">
        <v>0</v>
      </c>
      <c r="AK2716">
        <v>0</v>
      </c>
      <c r="AL2716">
        <v>4</v>
      </c>
      <c r="AM2716">
        <v>0</v>
      </c>
      <c r="AN2716">
        <v>0</v>
      </c>
      <c r="AO2716">
        <v>0</v>
      </c>
      <c r="AP2716">
        <v>0</v>
      </c>
      <c r="AQ2716">
        <v>5</v>
      </c>
      <c r="AR2716">
        <v>0</v>
      </c>
      <c r="AS2716">
        <v>0</v>
      </c>
      <c r="AT2716">
        <v>0</v>
      </c>
      <c r="AU2716">
        <v>0</v>
      </c>
      <c r="AV2716">
        <v>3</v>
      </c>
      <c r="AW2716">
        <v>0</v>
      </c>
      <c r="AX2716">
        <v>0</v>
      </c>
      <c r="AY2716">
        <v>0</v>
      </c>
      <c r="AZ2716">
        <v>0</v>
      </c>
      <c r="BA2716">
        <v>3</v>
      </c>
      <c r="BB2716">
        <v>0</v>
      </c>
      <c r="BC2716">
        <v>0</v>
      </c>
      <c r="BD2716">
        <v>0</v>
      </c>
      <c r="BE2716">
        <v>1</v>
      </c>
      <c r="BF2716">
        <v>3</v>
      </c>
      <c r="BG2716">
        <v>0</v>
      </c>
      <c r="BH2716">
        <v>0</v>
      </c>
      <c r="BI2716">
        <v>0</v>
      </c>
      <c r="BJ2716">
        <v>0</v>
      </c>
    </row>
    <row r="2717" spans="1:62" ht="17.100000000000001" customHeight="1" x14ac:dyDescent="0.25">
      <c r="A2717" t="s">
        <v>2507</v>
      </c>
      <c r="B2717" t="s">
        <v>6708</v>
      </c>
      <c r="C2717" t="s">
        <v>2540</v>
      </c>
      <c r="D2717" t="s">
        <v>2539</v>
      </c>
      <c r="E2717" t="s">
        <v>7270</v>
      </c>
      <c r="F2717" t="s">
        <v>2538</v>
      </c>
      <c r="G2717">
        <v>4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</row>
    <row r="2718" spans="1:62" ht="17.100000000000001" customHeight="1" x14ac:dyDescent="0.25">
      <c r="A2718" t="s">
        <v>2507</v>
      </c>
      <c r="B2718" t="s">
        <v>6708</v>
      </c>
      <c r="C2718" t="s">
        <v>2534</v>
      </c>
      <c r="D2718" t="s">
        <v>2533</v>
      </c>
      <c r="E2718" t="s">
        <v>6725</v>
      </c>
      <c r="F2718" t="s">
        <v>2537</v>
      </c>
      <c r="G2718">
        <v>1</v>
      </c>
      <c r="H2718">
        <v>87</v>
      </c>
      <c r="I2718">
        <v>25</v>
      </c>
      <c r="J2718">
        <v>3</v>
      </c>
      <c r="K2718">
        <v>0</v>
      </c>
      <c r="L2718">
        <v>4.0000000000000018</v>
      </c>
      <c r="M2718">
        <v>100</v>
      </c>
      <c r="N2718">
        <v>34.000000000000007</v>
      </c>
      <c r="O2718">
        <v>10.999999999999996</v>
      </c>
      <c r="P2718">
        <v>0</v>
      </c>
      <c r="Q2718">
        <v>2</v>
      </c>
      <c r="R2718">
        <v>148</v>
      </c>
      <c r="S2718">
        <v>45</v>
      </c>
      <c r="T2718">
        <v>48.999999999999964</v>
      </c>
      <c r="U2718">
        <v>9.9999999999999982</v>
      </c>
      <c r="V2718">
        <v>8</v>
      </c>
      <c r="W2718">
        <v>147</v>
      </c>
      <c r="X2718">
        <v>45.999999999999979</v>
      </c>
      <c r="Y2718">
        <v>5.0000000000000036</v>
      </c>
      <c r="Z2718">
        <v>7.9999999999999973</v>
      </c>
      <c r="AA2718">
        <v>13.999999999999996</v>
      </c>
      <c r="AB2718">
        <v>102</v>
      </c>
      <c r="AC2718">
        <v>7.0000000000000009</v>
      </c>
      <c r="AD2718">
        <v>4.0000000000000009</v>
      </c>
      <c r="AE2718">
        <v>7.9999999999999973</v>
      </c>
      <c r="AF2718">
        <v>3</v>
      </c>
      <c r="AG2718">
        <v>101</v>
      </c>
      <c r="AH2718">
        <v>3.0000000000000013</v>
      </c>
      <c r="AI2718">
        <v>8</v>
      </c>
      <c r="AJ2718">
        <v>7.9999999999999991</v>
      </c>
      <c r="AK2718">
        <v>3.0000000000000004</v>
      </c>
      <c r="AL2718">
        <v>113</v>
      </c>
      <c r="AM2718">
        <v>5.0000000000000009</v>
      </c>
      <c r="AN2718">
        <v>16.999999999999993</v>
      </c>
      <c r="AO2718">
        <v>11.999999999999998</v>
      </c>
      <c r="AP2718">
        <v>1.0000000000000011</v>
      </c>
      <c r="AQ2718">
        <v>110</v>
      </c>
      <c r="AR2718">
        <v>20.000000000000004</v>
      </c>
      <c r="AS2718">
        <v>4</v>
      </c>
      <c r="AT2718">
        <v>1.0000000000000002</v>
      </c>
      <c r="AU2718">
        <v>1</v>
      </c>
      <c r="AV2718">
        <v>110</v>
      </c>
      <c r="AW2718">
        <v>13.000000000000002</v>
      </c>
      <c r="AX2718">
        <v>7.9999999999999982</v>
      </c>
      <c r="AY2718">
        <v>0</v>
      </c>
      <c r="AZ2718">
        <v>0</v>
      </c>
      <c r="BA2718">
        <v>102</v>
      </c>
      <c r="BB2718">
        <v>2.0000000000000004</v>
      </c>
      <c r="BC2718">
        <v>2.0000000000000009</v>
      </c>
      <c r="BD2718">
        <v>0</v>
      </c>
      <c r="BE2718">
        <v>1.0000000000000002</v>
      </c>
      <c r="BF2718">
        <v>108</v>
      </c>
      <c r="BG2718">
        <v>7.0000000000000027</v>
      </c>
      <c r="BH2718">
        <v>9</v>
      </c>
      <c r="BI2718">
        <v>0</v>
      </c>
      <c r="BJ2718">
        <v>4.9999999999999991</v>
      </c>
    </row>
    <row r="2719" spans="1:62" ht="17.100000000000001" customHeight="1" x14ac:dyDescent="0.25">
      <c r="A2719" t="s">
        <v>2507</v>
      </c>
      <c r="B2719" t="s">
        <v>6708</v>
      </c>
      <c r="C2719" t="s">
        <v>2534</v>
      </c>
      <c r="D2719" t="s">
        <v>2533</v>
      </c>
      <c r="E2719" t="s">
        <v>6725</v>
      </c>
      <c r="F2719" t="s">
        <v>2536</v>
      </c>
      <c r="G2719">
        <v>2</v>
      </c>
      <c r="H2719">
        <v>37</v>
      </c>
      <c r="I2719">
        <v>1.0000000000000002</v>
      </c>
      <c r="J2719">
        <v>0.99999999999999989</v>
      </c>
      <c r="K2719">
        <v>0</v>
      </c>
      <c r="L2719">
        <v>0.99999999999999989</v>
      </c>
      <c r="M2719">
        <v>71</v>
      </c>
      <c r="N2719">
        <v>37</v>
      </c>
      <c r="O2719">
        <v>2.0000000000000004</v>
      </c>
      <c r="P2719">
        <v>0</v>
      </c>
      <c r="Q2719">
        <v>0</v>
      </c>
      <c r="R2719">
        <v>71</v>
      </c>
      <c r="S2719">
        <v>1</v>
      </c>
      <c r="T2719">
        <v>5</v>
      </c>
      <c r="U2719">
        <v>2.0000000000000004</v>
      </c>
      <c r="V2719">
        <v>1</v>
      </c>
      <c r="W2719">
        <v>60</v>
      </c>
      <c r="X2719">
        <v>0</v>
      </c>
      <c r="Y2719">
        <v>0</v>
      </c>
      <c r="Z2719">
        <v>3.0000000000000013</v>
      </c>
      <c r="AA2719">
        <v>1</v>
      </c>
      <c r="AB2719">
        <v>65</v>
      </c>
      <c r="AC2719">
        <v>1.0000000000000007</v>
      </c>
      <c r="AD2719">
        <v>0</v>
      </c>
      <c r="AE2719">
        <v>3.0000000000000009</v>
      </c>
      <c r="AF2719">
        <v>0</v>
      </c>
      <c r="AG2719">
        <v>67</v>
      </c>
      <c r="AH2719">
        <v>0</v>
      </c>
      <c r="AI2719">
        <v>0</v>
      </c>
      <c r="AJ2719">
        <v>3.0000000000000013</v>
      </c>
      <c r="AK2719">
        <v>0</v>
      </c>
      <c r="AL2719">
        <v>67</v>
      </c>
      <c r="AM2719">
        <v>3.0000000000000009</v>
      </c>
      <c r="AN2719">
        <v>0</v>
      </c>
      <c r="AO2719">
        <v>0</v>
      </c>
      <c r="AP2719">
        <v>0</v>
      </c>
      <c r="AQ2719">
        <v>70</v>
      </c>
      <c r="AR2719">
        <v>1</v>
      </c>
      <c r="AS2719">
        <v>0</v>
      </c>
      <c r="AT2719">
        <v>1</v>
      </c>
      <c r="AU2719">
        <v>1</v>
      </c>
      <c r="AV2719">
        <v>78</v>
      </c>
      <c r="AW2719">
        <v>2</v>
      </c>
      <c r="AX2719">
        <v>2</v>
      </c>
      <c r="AY2719">
        <v>0</v>
      </c>
      <c r="AZ2719">
        <v>1</v>
      </c>
      <c r="BA2719">
        <v>78</v>
      </c>
      <c r="BB2719">
        <v>2</v>
      </c>
      <c r="BC2719">
        <v>0</v>
      </c>
      <c r="BD2719">
        <v>0</v>
      </c>
      <c r="BE2719">
        <v>0</v>
      </c>
      <c r="BF2719">
        <v>78</v>
      </c>
      <c r="BG2719">
        <v>2</v>
      </c>
      <c r="BH2719">
        <v>2.0000000000000004</v>
      </c>
      <c r="BI2719">
        <v>0</v>
      </c>
      <c r="BJ2719">
        <v>0</v>
      </c>
    </row>
    <row r="2720" spans="1:62" ht="17.100000000000001" customHeight="1" x14ac:dyDescent="0.25">
      <c r="A2720" t="s">
        <v>2507</v>
      </c>
      <c r="B2720" t="s">
        <v>6708</v>
      </c>
      <c r="C2720" t="s">
        <v>2534</v>
      </c>
      <c r="D2720" t="s">
        <v>2533</v>
      </c>
      <c r="E2720" t="s">
        <v>6725</v>
      </c>
      <c r="F2720" t="s">
        <v>2535</v>
      </c>
      <c r="G2720">
        <v>3</v>
      </c>
      <c r="H2720">
        <v>4</v>
      </c>
      <c r="I2720">
        <v>0</v>
      </c>
      <c r="J2720">
        <v>0</v>
      </c>
      <c r="K2720">
        <v>0</v>
      </c>
      <c r="L2720">
        <v>0</v>
      </c>
      <c r="M2720">
        <v>25</v>
      </c>
      <c r="N2720">
        <v>4</v>
      </c>
      <c r="O2720">
        <v>0</v>
      </c>
      <c r="P2720">
        <v>0</v>
      </c>
      <c r="Q2720">
        <v>0</v>
      </c>
      <c r="R2720">
        <v>9</v>
      </c>
      <c r="S2720">
        <v>1</v>
      </c>
      <c r="T2720">
        <v>2.0000000000000004</v>
      </c>
      <c r="U2720">
        <v>1</v>
      </c>
      <c r="V2720">
        <v>0</v>
      </c>
      <c r="W2720">
        <v>8</v>
      </c>
      <c r="X2720">
        <v>0</v>
      </c>
      <c r="Y2720">
        <v>1</v>
      </c>
      <c r="Z2720">
        <v>2</v>
      </c>
      <c r="AA2720">
        <v>1</v>
      </c>
      <c r="AB2720">
        <v>5</v>
      </c>
      <c r="AC2720">
        <v>0</v>
      </c>
      <c r="AD2720">
        <v>0</v>
      </c>
      <c r="AE2720">
        <v>2</v>
      </c>
      <c r="AF2720">
        <v>0</v>
      </c>
      <c r="AG2720">
        <v>6</v>
      </c>
      <c r="AH2720">
        <v>0</v>
      </c>
      <c r="AI2720">
        <v>0</v>
      </c>
      <c r="AJ2720">
        <v>2</v>
      </c>
      <c r="AK2720">
        <v>0</v>
      </c>
      <c r="AL2720">
        <v>5</v>
      </c>
      <c r="AM2720">
        <v>0</v>
      </c>
      <c r="AN2720">
        <v>0</v>
      </c>
      <c r="AO2720">
        <v>1</v>
      </c>
      <c r="AP2720">
        <v>0</v>
      </c>
      <c r="AQ2720">
        <v>4</v>
      </c>
      <c r="AR2720">
        <v>0</v>
      </c>
      <c r="AS2720">
        <v>0</v>
      </c>
      <c r="AT2720">
        <v>0</v>
      </c>
      <c r="AU2720">
        <v>1</v>
      </c>
      <c r="AV2720">
        <v>6</v>
      </c>
      <c r="AW2720">
        <v>0</v>
      </c>
      <c r="AX2720">
        <v>0</v>
      </c>
      <c r="AY2720">
        <v>0</v>
      </c>
      <c r="AZ2720">
        <v>0</v>
      </c>
      <c r="BA2720">
        <v>6</v>
      </c>
      <c r="BB2720">
        <v>0</v>
      </c>
      <c r="BC2720">
        <v>0</v>
      </c>
      <c r="BD2720">
        <v>0</v>
      </c>
      <c r="BE2720">
        <v>0</v>
      </c>
      <c r="BF2720">
        <v>5</v>
      </c>
      <c r="BG2720">
        <v>0</v>
      </c>
      <c r="BH2720">
        <v>0</v>
      </c>
      <c r="BI2720">
        <v>0</v>
      </c>
      <c r="BJ2720">
        <v>0</v>
      </c>
    </row>
    <row r="2721" spans="1:62" ht="17.100000000000001" customHeight="1" x14ac:dyDescent="0.25">
      <c r="A2721" t="s">
        <v>2507</v>
      </c>
      <c r="B2721" t="s">
        <v>6708</v>
      </c>
      <c r="C2721" t="s">
        <v>2534</v>
      </c>
      <c r="D2721" t="s">
        <v>2533</v>
      </c>
      <c r="E2721" t="s">
        <v>6725</v>
      </c>
      <c r="F2721" t="s">
        <v>2532</v>
      </c>
      <c r="G2721">
        <v>4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1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</row>
    <row r="2722" spans="1:62" ht="17.100000000000001" customHeight="1" x14ac:dyDescent="0.25">
      <c r="A2722" t="s">
        <v>2507</v>
      </c>
      <c r="B2722" t="s">
        <v>6708</v>
      </c>
      <c r="C2722" t="s">
        <v>1182</v>
      </c>
      <c r="D2722" t="s">
        <v>2528</v>
      </c>
      <c r="E2722" t="s">
        <v>7271</v>
      </c>
      <c r="F2722" t="s">
        <v>2531</v>
      </c>
      <c r="G2722">
        <v>1</v>
      </c>
      <c r="H2722">
        <v>36</v>
      </c>
      <c r="I2722">
        <v>2</v>
      </c>
      <c r="J2722">
        <v>16.000000000000004</v>
      </c>
      <c r="K2722">
        <v>2.0000000000000009</v>
      </c>
      <c r="L2722">
        <v>0</v>
      </c>
      <c r="M2722">
        <v>39</v>
      </c>
      <c r="N2722">
        <v>20.999999999999993</v>
      </c>
      <c r="O2722">
        <v>12</v>
      </c>
      <c r="P2722">
        <v>0</v>
      </c>
      <c r="Q2722">
        <v>0</v>
      </c>
      <c r="R2722">
        <v>31</v>
      </c>
      <c r="S2722">
        <v>10.000000000000004</v>
      </c>
      <c r="T2722">
        <v>1</v>
      </c>
      <c r="U2722">
        <v>0</v>
      </c>
      <c r="V2722">
        <v>0</v>
      </c>
      <c r="W2722">
        <v>31</v>
      </c>
      <c r="X2722">
        <v>0</v>
      </c>
      <c r="Y2722">
        <v>1.0000000000000004</v>
      </c>
      <c r="Z2722">
        <v>2</v>
      </c>
      <c r="AA2722">
        <v>1</v>
      </c>
      <c r="AB2722">
        <v>37</v>
      </c>
      <c r="AC2722">
        <v>0</v>
      </c>
      <c r="AD2722">
        <v>8.0000000000000018</v>
      </c>
      <c r="AE2722">
        <v>0.99999999999999989</v>
      </c>
      <c r="AF2722">
        <v>1.0000000000000004</v>
      </c>
      <c r="AG2722">
        <v>32</v>
      </c>
      <c r="AH2722">
        <v>2.0000000000000004</v>
      </c>
      <c r="AI2722">
        <v>2</v>
      </c>
      <c r="AJ2722">
        <v>0</v>
      </c>
      <c r="AK2722">
        <v>0</v>
      </c>
      <c r="AL2722">
        <v>33</v>
      </c>
      <c r="AM2722">
        <v>2</v>
      </c>
      <c r="AN2722">
        <v>5</v>
      </c>
      <c r="AO2722">
        <v>0</v>
      </c>
      <c r="AP2722">
        <v>0</v>
      </c>
      <c r="AQ2722">
        <v>31</v>
      </c>
      <c r="AR2722">
        <v>3</v>
      </c>
      <c r="AS2722">
        <v>3</v>
      </c>
      <c r="AT2722">
        <v>0</v>
      </c>
      <c r="AU2722">
        <v>0</v>
      </c>
      <c r="AV2722">
        <v>27</v>
      </c>
      <c r="AW2722">
        <v>1.0000000000000002</v>
      </c>
      <c r="AX2722">
        <v>1.0000000000000002</v>
      </c>
      <c r="AY2722">
        <v>0</v>
      </c>
      <c r="AZ2722">
        <v>0</v>
      </c>
      <c r="BA2722">
        <v>28</v>
      </c>
      <c r="BB2722">
        <v>1</v>
      </c>
      <c r="BC2722">
        <v>1.0000000000000004</v>
      </c>
      <c r="BD2722">
        <v>0</v>
      </c>
      <c r="BE2722">
        <v>1.0000000000000004</v>
      </c>
      <c r="BF2722">
        <v>29</v>
      </c>
      <c r="BG2722">
        <v>0</v>
      </c>
      <c r="BH2722">
        <v>1</v>
      </c>
      <c r="BI2722">
        <v>0</v>
      </c>
      <c r="BJ2722">
        <v>1</v>
      </c>
    </row>
    <row r="2723" spans="1:62" ht="17.100000000000001" customHeight="1" x14ac:dyDescent="0.25">
      <c r="A2723" t="s">
        <v>2507</v>
      </c>
      <c r="B2723" t="s">
        <v>6708</v>
      </c>
      <c r="C2723" t="s">
        <v>1182</v>
      </c>
      <c r="D2723" t="s">
        <v>2528</v>
      </c>
      <c r="E2723" t="s">
        <v>7271</v>
      </c>
      <c r="F2723" t="s">
        <v>2530</v>
      </c>
      <c r="G2723">
        <v>2</v>
      </c>
      <c r="H2723">
        <v>9</v>
      </c>
      <c r="I2723">
        <v>0</v>
      </c>
      <c r="J2723">
        <v>5</v>
      </c>
      <c r="K2723">
        <v>0</v>
      </c>
      <c r="L2723">
        <v>1.0000000000000002</v>
      </c>
      <c r="M2723">
        <v>25</v>
      </c>
      <c r="N2723">
        <v>20</v>
      </c>
      <c r="O2723">
        <v>0</v>
      </c>
      <c r="P2723">
        <v>0</v>
      </c>
      <c r="Q2723">
        <v>0</v>
      </c>
      <c r="R2723">
        <v>32</v>
      </c>
      <c r="S2723">
        <v>2.0000000000000009</v>
      </c>
      <c r="T2723">
        <v>0</v>
      </c>
      <c r="U2723">
        <v>8</v>
      </c>
      <c r="V2723">
        <v>0</v>
      </c>
      <c r="W2723">
        <v>32</v>
      </c>
      <c r="X2723">
        <v>0</v>
      </c>
      <c r="Y2723">
        <v>0</v>
      </c>
      <c r="Z2723">
        <v>9</v>
      </c>
      <c r="AA2723">
        <v>0</v>
      </c>
      <c r="AB2723">
        <v>26</v>
      </c>
      <c r="AC2723">
        <v>1</v>
      </c>
      <c r="AD2723">
        <v>3</v>
      </c>
      <c r="AE2723">
        <v>0</v>
      </c>
      <c r="AF2723">
        <v>0</v>
      </c>
      <c r="AG2723">
        <v>23</v>
      </c>
      <c r="AH2723">
        <v>0</v>
      </c>
      <c r="AI2723">
        <v>0</v>
      </c>
      <c r="AJ2723">
        <v>0</v>
      </c>
      <c r="AK2723">
        <v>0</v>
      </c>
      <c r="AL2723">
        <v>23</v>
      </c>
      <c r="AM2723">
        <v>0</v>
      </c>
      <c r="AN2723">
        <v>0</v>
      </c>
      <c r="AO2723">
        <v>0</v>
      </c>
      <c r="AP2723">
        <v>0</v>
      </c>
      <c r="AQ2723">
        <v>25</v>
      </c>
      <c r="AR2723">
        <v>0</v>
      </c>
      <c r="AS2723">
        <v>0</v>
      </c>
      <c r="AT2723">
        <v>0</v>
      </c>
      <c r="AU2723">
        <v>0</v>
      </c>
      <c r="AV2723">
        <v>26</v>
      </c>
      <c r="AW2723">
        <v>2.0000000000000004</v>
      </c>
      <c r="AX2723">
        <v>0.99999999999999989</v>
      </c>
      <c r="AY2723">
        <v>0</v>
      </c>
      <c r="AZ2723">
        <v>0</v>
      </c>
      <c r="BA2723">
        <v>23</v>
      </c>
      <c r="BB2723">
        <v>0</v>
      </c>
      <c r="BC2723">
        <v>0</v>
      </c>
      <c r="BD2723">
        <v>0</v>
      </c>
      <c r="BE2723">
        <v>0</v>
      </c>
      <c r="BF2723">
        <v>23</v>
      </c>
      <c r="BG2723">
        <v>0</v>
      </c>
      <c r="BH2723">
        <v>1</v>
      </c>
      <c r="BI2723">
        <v>0</v>
      </c>
      <c r="BJ2723">
        <v>0</v>
      </c>
    </row>
    <row r="2724" spans="1:62" ht="17.100000000000001" customHeight="1" x14ac:dyDescent="0.25">
      <c r="A2724" t="s">
        <v>2507</v>
      </c>
      <c r="B2724" t="s">
        <v>6708</v>
      </c>
      <c r="C2724" t="s">
        <v>1182</v>
      </c>
      <c r="D2724" t="s">
        <v>2528</v>
      </c>
      <c r="E2724" t="s">
        <v>7271</v>
      </c>
      <c r="F2724" t="s">
        <v>2529</v>
      </c>
      <c r="G2724">
        <v>3</v>
      </c>
      <c r="H2724">
        <v>4</v>
      </c>
      <c r="I2724">
        <v>0</v>
      </c>
      <c r="J2724">
        <v>1</v>
      </c>
      <c r="K2724">
        <v>0</v>
      </c>
      <c r="L2724">
        <v>0</v>
      </c>
      <c r="M2724">
        <v>3</v>
      </c>
      <c r="N2724">
        <v>1</v>
      </c>
      <c r="O2724">
        <v>1</v>
      </c>
      <c r="P2724">
        <v>0</v>
      </c>
      <c r="Q2724">
        <v>0</v>
      </c>
      <c r="R2724">
        <v>7</v>
      </c>
      <c r="S2724">
        <v>1.0000000000000002</v>
      </c>
      <c r="T2724">
        <v>0</v>
      </c>
      <c r="U2724">
        <v>5</v>
      </c>
      <c r="V2724">
        <v>0</v>
      </c>
      <c r="W2724">
        <v>5</v>
      </c>
      <c r="X2724">
        <v>0</v>
      </c>
      <c r="Y2724">
        <v>0</v>
      </c>
      <c r="Z2724">
        <v>3</v>
      </c>
      <c r="AA2724">
        <v>0</v>
      </c>
      <c r="AB2724">
        <v>4</v>
      </c>
      <c r="AC2724">
        <v>0</v>
      </c>
      <c r="AD2724">
        <v>2</v>
      </c>
      <c r="AE2724">
        <v>0</v>
      </c>
      <c r="AF2724">
        <v>0</v>
      </c>
      <c r="AG2724">
        <v>4</v>
      </c>
      <c r="AH2724">
        <v>0</v>
      </c>
      <c r="AI2724">
        <v>0</v>
      </c>
      <c r="AJ2724">
        <v>0</v>
      </c>
      <c r="AK2724">
        <v>0</v>
      </c>
      <c r="AL2724">
        <v>4</v>
      </c>
      <c r="AM2724">
        <v>0</v>
      </c>
      <c r="AN2724">
        <v>0</v>
      </c>
      <c r="AO2724">
        <v>0</v>
      </c>
      <c r="AP2724">
        <v>0</v>
      </c>
      <c r="AQ2724">
        <v>3</v>
      </c>
      <c r="AR2724">
        <v>0</v>
      </c>
      <c r="AS2724">
        <v>1</v>
      </c>
      <c r="AT2724">
        <v>0</v>
      </c>
      <c r="AU2724">
        <v>0</v>
      </c>
      <c r="AV2724">
        <v>3</v>
      </c>
      <c r="AW2724">
        <v>0</v>
      </c>
      <c r="AX2724">
        <v>1</v>
      </c>
      <c r="AY2724">
        <v>0</v>
      </c>
      <c r="AZ2724">
        <v>0</v>
      </c>
      <c r="BA2724">
        <v>3</v>
      </c>
      <c r="BB2724">
        <v>0</v>
      </c>
      <c r="BC2724">
        <v>0</v>
      </c>
      <c r="BD2724">
        <v>0</v>
      </c>
      <c r="BE2724">
        <v>0</v>
      </c>
      <c r="BF2724">
        <v>2</v>
      </c>
      <c r="BG2724">
        <v>0</v>
      </c>
      <c r="BH2724">
        <v>0</v>
      </c>
      <c r="BI2724">
        <v>0</v>
      </c>
      <c r="BJ2724">
        <v>0</v>
      </c>
    </row>
    <row r="2725" spans="1:62" ht="17.100000000000001" customHeight="1" x14ac:dyDescent="0.25">
      <c r="A2725" t="s">
        <v>2507</v>
      </c>
      <c r="B2725" t="s">
        <v>6708</v>
      </c>
      <c r="C2725" t="s">
        <v>1182</v>
      </c>
      <c r="D2725" t="s">
        <v>2528</v>
      </c>
      <c r="E2725" t="s">
        <v>7271</v>
      </c>
      <c r="F2725" t="s">
        <v>2527</v>
      </c>
      <c r="G2725">
        <v>4</v>
      </c>
      <c r="H2725">
        <v>1</v>
      </c>
      <c r="I2725">
        <v>0</v>
      </c>
      <c r="J2725">
        <v>0</v>
      </c>
      <c r="K2725">
        <v>0</v>
      </c>
      <c r="L2725">
        <v>0</v>
      </c>
      <c r="M2725">
        <v>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1</v>
      </c>
      <c r="AC2725">
        <v>0</v>
      </c>
      <c r="AD2725">
        <v>0</v>
      </c>
      <c r="AE2725">
        <v>1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</row>
    <row r="2726" spans="1:62" ht="17.100000000000001" customHeight="1" x14ac:dyDescent="0.25">
      <c r="A2726" t="s">
        <v>2507</v>
      </c>
      <c r="B2726" t="s">
        <v>6708</v>
      </c>
      <c r="C2726" t="s">
        <v>1176</v>
      </c>
      <c r="D2726" t="s">
        <v>2523</v>
      </c>
      <c r="E2726" t="s">
        <v>6726</v>
      </c>
      <c r="F2726" t="s">
        <v>2526</v>
      </c>
      <c r="G2726">
        <v>1</v>
      </c>
      <c r="H2726">
        <v>10</v>
      </c>
      <c r="I2726">
        <v>1.0000000000000002</v>
      </c>
      <c r="J2726">
        <v>1.0000000000000002</v>
      </c>
      <c r="K2726">
        <v>1.0000000000000002</v>
      </c>
      <c r="L2726">
        <v>0</v>
      </c>
      <c r="M2726">
        <v>5</v>
      </c>
      <c r="N2726">
        <v>1</v>
      </c>
      <c r="O2726">
        <v>1</v>
      </c>
      <c r="P2726">
        <v>0</v>
      </c>
      <c r="Q2726">
        <v>0</v>
      </c>
      <c r="R2726">
        <v>24</v>
      </c>
      <c r="S2726">
        <v>6.9999999999999991</v>
      </c>
      <c r="T2726">
        <v>8.9999999999999964</v>
      </c>
      <c r="U2726">
        <v>0</v>
      </c>
      <c r="V2726">
        <v>1</v>
      </c>
      <c r="W2726">
        <v>15</v>
      </c>
      <c r="X2726">
        <v>0</v>
      </c>
      <c r="Y2726">
        <v>0</v>
      </c>
      <c r="Z2726">
        <v>0</v>
      </c>
      <c r="AA2726">
        <v>1</v>
      </c>
      <c r="AB2726">
        <v>24</v>
      </c>
      <c r="AC2726">
        <v>8</v>
      </c>
      <c r="AD2726">
        <v>7.0000000000000018</v>
      </c>
      <c r="AE2726">
        <v>0</v>
      </c>
      <c r="AF2726">
        <v>1.9999999999999996</v>
      </c>
      <c r="AG2726">
        <v>48</v>
      </c>
      <c r="AH2726">
        <v>30.999999999999996</v>
      </c>
      <c r="AI2726">
        <v>6.0000000000000018</v>
      </c>
      <c r="AJ2726">
        <v>0</v>
      </c>
      <c r="AK2726">
        <v>0</v>
      </c>
      <c r="AL2726">
        <v>70</v>
      </c>
      <c r="AM2726">
        <v>13.999999999999998</v>
      </c>
      <c r="AN2726">
        <v>10</v>
      </c>
      <c r="AO2726">
        <v>0</v>
      </c>
      <c r="AP2726">
        <v>0</v>
      </c>
      <c r="AQ2726">
        <v>50</v>
      </c>
      <c r="AR2726">
        <v>0.99999999999999989</v>
      </c>
      <c r="AS2726">
        <v>2</v>
      </c>
      <c r="AT2726">
        <v>0</v>
      </c>
      <c r="AU2726">
        <v>0</v>
      </c>
      <c r="AV2726">
        <v>39</v>
      </c>
      <c r="AW2726">
        <v>0</v>
      </c>
      <c r="AX2726">
        <v>4.0000000000000009</v>
      </c>
      <c r="AY2726">
        <v>0</v>
      </c>
      <c r="AZ2726">
        <v>0</v>
      </c>
      <c r="BA2726">
        <v>49</v>
      </c>
      <c r="BB2726">
        <v>3.0000000000000004</v>
      </c>
      <c r="BC2726">
        <v>2.0000000000000004</v>
      </c>
      <c r="BD2726">
        <v>0</v>
      </c>
      <c r="BE2726">
        <v>0</v>
      </c>
      <c r="BF2726">
        <v>44</v>
      </c>
      <c r="BG2726">
        <v>3.0000000000000004</v>
      </c>
      <c r="BH2726">
        <v>5.0000000000000009</v>
      </c>
      <c r="BI2726">
        <v>0</v>
      </c>
      <c r="BJ2726">
        <v>0</v>
      </c>
    </row>
    <row r="2727" spans="1:62" ht="17.100000000000001" customHeight="1" x14ac:dyDescent="0.25">
      <c r="A2727" t="s">
        <v>2507</v>
      </c>
      <c r="B2727" t="s">
        <v>6708</v>
      </c>
      <c r="C2727" t="s">
        <v>1176</v>
      </c>
      <c r="D2727" t="s">
        <v>2523</v>
      </c>
      <c r="E2727" t="s">
        <v>6726</v>
      </c>
      <c r="F2727" t="s">
        <v>2525</v>
      </c>
      <c r="G2727">
        <v>2</v>
      </c>
      <c r="H2727">
        <v>9</v>
      </c>
      <c r="I2727">
        <v>0</v>
      </c>
      <c r="J2727">
        <v>1.0000000000000002</v>
      </c>
      <c r="K2727">
        <v>0</v>
      </c>
      <c r="L2727">
        <v>2.0000000000000004</v>
      </c>
      <c r="M2727">
        <v>12</v>
      </c>
      <c r="N2727">
        <v>0</v>
      </c>
      <c r="O2727">
        <v>0</v>
      </c>
      <c r="P2727">
        <v>0</v>
      </c>
      <c r="Q2727">
        <v>2</v>
      </c>
      <c r="R2727">
        <v>9</v>
      </c>
      <c r="S2727">
        <v>0</v>
      </c>
      <c r="T2727">
        <v>0</v>
      </c>
      <c r="U2727">
        <v>0</v>
      </c>
      <c r="V2727">
        <v>0</v>
      </c>
      <c r="W2727">
        <v>8</v>
      </c>
      <c r="X2727">
        <v>0</v>
      </c>
      <c r="Y2727">
        <v>0</v>
      </c>
      <c r="Z2727">
        <v>0</v>
      </c>
      <c r="AA2727">
        <v>0</v>
      </c>
      <c r="AB2727">
        <v>9</v>
      </c>
      <c r="AC2727">
        <v>0</v>
      </c>
      <c r="AD2727">
        <v>0</v>
      </c>
      <c r="AE2727">
        <v>0</v>
      </c>
      <c r="AF2727">
        <v>0</v>
      </c>
      <c r="AG2727">
        <v>10</v>
      </c>
      <c r="AH2727">
        <v>0</v>
      </c>
      <c r="AI2727">
        <v>0</v>
      </c>
      <c r="AJ2727">
        <v>0</v>
      </c>
      <c r="AK2727">
        <v>1.0000000000000002</v>
      </c>
      <c r="AL2727">
        <v>10</v>
      </c>
      <c r="AM2727">
        <v>0</v>
      </c>
      <c r="AN2727">
        <v>0</v>
      </c>
      <c r="AO2727">
        <v>0</v>
      </c>
      <c r="AP2727">
        <v>0</v>
      </c>
      <c r="AQ2727">
        <v>9</v>
      </c>
      <c r="AR2727">
        <v>0</v>
      </c>
      <c r="AS2727">
        <v>0</v>
      </c>
      <c r="AT2727">
        <v>0</v>
      </c>
      <c r="AU2727">
        <v>0</v>
      </c>
      <c r="AV2727">
        <v>11</v>
      </c>
      <c r="AW2727">
        <v>0</v>
      </c>
      <c r="AX2727">
        <v>2.0000000000000004</v>
      </c>
      <c r="AY2727">
        <v>0</v>
      </c>
      <c r="AZ2727">
        <v>0</v>
      </c>
      <c r="BA2727">
        <v>10</v>
      </c>
      <c r="BB2727">
        <v>1.9999999999999998</v>
      </c>
      <c r="BC2727">
        <v>2.0000000000000004</v>
      </c>
      <c r="BD2727">
        <v>0</v>
      </c>
      <c r="BE2727">
        <v>0</v>
      </c>
      <c r="BF2727">
        <v>6</v>
      </c>
      <c r="BG2727">
        <v>0</v>
      </c>
      <c r="BH2727">
        <v>0</v>
      </c>
      <c r="BI2727">
        <v>0</v>
      </c>
      <c r="BJ2727">
        <v>0</v>
      </c>
    </row>
    <row r="2728" spans="1:62" ht="17.100000000000001" customHeight="1" x14ac:dyDescent="0.25">
      <c r="A2728" t="s">
        <v>2507</v>
      </c>
      <c r="B2728" t="s">
        <v>6708</v>
      </c>
      <c r="C2728" t="s">
        <v>1176</v>
      </c>
      <c r="D2728" t="s">
        <v>2523</v>
      </c>
      <c r="E2728" t="s">
        <v>6726</v>
      </c>
      <c r="F2728" t="s">
        <v>2524</v>
      </c>
      <c r="G2728">
        <v>3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1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1</v>
      </c>
      <c r="AH2728">
        <v>0</v>
      </c>
      <c r="AI2728">
        <v>0</v>
      </c>
      <c r="AJ2728">
        <v>0</v>
      </c>
      <c r="AK2728">
        <v>0</v>
      </c>
      <c r="AL2728">
        <v>2</v>
      </c>
      <c r="AM2728">
        <v>0</v>
      </c>
      <c r="AN2728">
        <v>0</v>
      </c>
      <c r="AO2728">
        <v>0</v>
      </c>
      <c r="AP2728">
        <v>0</v>
      </c>
      <c r="AQ2728">
        <v>7</v>
      </c>
      <c r="AR2728">
        <v>1</v>
      </c>
      <c r="AS2728">
        <v>1.0000000000000002</v>
      </c>
      <c r="AT2728">
        <v>0</v>
      </c>
      <c r="AU2728">
        <v>0</v>
      </c>
      <c r="AV2728">
        <v>5</v>
      </c>
      <c r="AW2728">
        <v>0</v>
      </c>
      <c r="AX2728">
        <v>0</v>
      </c>
      <c r="AY2728">
        <v>0</v>
      </c>
      <c r="AZ2728">
        <v>0</v>
      </c>
      <c r="BA2728">
        <v>5</v>
      </c>
      <c r="BB2728">
        <v>0</v>
      </c>
      <c r="BC2728">
        <v>0</v>
      </c>
      <c r="BD2728">
        <v>0</v>
      </c>
      <c r="BE2728">
        <v>0</v>
      </c>
      <c r="BF2728">
        <v>7</v>
      </c>
      <c r="BG2728">
        <v>1.0000000000000002</v>
      </c>
      <c r="BH2728">
        <v>0</v>
      </c>
      <c r="BI2728">
        <v>0</v>
      </c>
      <c r="BJ2728">
        <v>0</v>
      </c>
    </row>
    <row r="2729" spans="1:62" ht="17.100000000000001" customHeight="1" x14ac:dyDescent="0.25">
      <c r="A2729" t="s">
        <v>2507</v>
      </c>
      <c r="B2729" t="s">
        <v>6708</v>
      </c>
      <c r="C2729" t="s">
        <v>1176</v>
      </c>
      <c r="D2729" t="s">
        <v>2523</v>
      </c>
      <c r="E2729" t="s">
        <v>6726</v>
      </c>
      <c r="F2729" t="s">
        <v>2522</v>
      </c>
      <c r="G2729">
        <v>4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3</v>
      </c>
      <c r="AR2729">
        <v>0</v>
      </c>
      <c r="AS2729">
        <v>0</v>
      </c>
      <c r="AT2729">
        <v>0</v>
      </c>
      <c r="AU2729">
        <v>0</v>
      </c>
      <c r="AV2729">
        <v>3</v>
      </c>
      <c r="AW2729">
        <v>0</v>
      </c>
      <c r="AX2729">
        <v>0</v>
      </c>
      <c r="AY2729">
        <v>0</v>
      </c>
      <c r="AZ2729">
        <v>0</v>
      </c>
      <c r="BA2729">
        <v>3</v>
      </c>
      <c r="BB2729">
        <v>0</v>
      </c>
      <c r="BC2729">
        <v>0</v>
      </c>
      <c r="BD2729">
        <v>0</v>
      </c>
      <c r="BE2729">
        <v>0</v>
      </c>
      <c r="BF2729">
        <v>3</v>
      </c>
      <c r="BG2729">
        <v>0</v>
      </c>
      <c r="BH2729">
        <v>0</v>
      </c>
      <c r="BI2729">
        <v>0</v>
      </c>
      <c r="BJ2729">
        <v>0</v>
      </c>
    </row>
    <row r="2730" spans="1:62" ht="17.100000000000001" customHeight="1" x14ac:dyDescent="0.25">
      <c r="A2730" t="s">
        <v>2507</v>
      </c>
      <c r="B2730" t="s">
        <v>6708</v>
      </c>
      <c r="C2730" t="s">
        <v>141</v>
      </c>
      <c r="D2730" t="s">
        <v>2518</v>
      </c>
      <c r="E2730" t="s">
        <v>6727</v>
      </c>
      <c r="F2730" t="s">
        <v>2521</v>
      </c>
      <c r="G2730">
        <v>1</v>
      </c>
      <c r="H2730">
        <v>71</v>
      </c>
      <c r="I2730">
        <v>21.999999999999993</v>
      </c>
      <c r="J2730">
        <v>11.000000000000007</v>
      </c>
      <c r="K2730">
        <v>0</v>
      </c>
      <c r="L2730">
        <v>0</v>
      </c>
      <c r="M2730">
        <v>197</v>
      </c>
      <c r="N2730">
        <v>145.00000000000003</v>
      </c>
      <c r="O2730">
        <v>20.999999999999996</v>
      </c>
      <c r="P2730">
        <v>0</v>
      </c>
      <c r="Q2730">
        <v>0</v>
      </c>
      <c r="R2730">
        <v>228</v>
      </c>
      <c r="S2730">
        <v>59.999999999999972</v>
      </c>
      <c r="T2730">
        <v>196.99999999999994</v>
      </c>
      <c r="U2730">
        <v>0</v>
      </c>
      <c r="V2730">
        <v>1</v>
      </c>
      <c r="W2730">
        <v>31</v>
      </c>
      <c r="X2730">
        <v>0</v>
      </c>
      <c r="Y2730">
        <v>1</v>
      </c>
      <c r="Z2730">
        <v>0</v>
      </c>
      <c r="AA2730">
        <v>1</v>
      </c>
      <c r="AB2730">
        <v>78</v>
      </c>
      <c r="AC2730">
        <v>49.999999999999979</v>
      </c>
      <c r="AD2730">
        <v>11.000000000000004</v>
      </c>
      <c r="AE2730">
        <v>2</v>
      </c>
      <c r="AF2730">
        <v>0</v>
      </c>
      <c r="AG2730">
        <v>147</v>
      </c>
      <c r="AH2730">
        <v>78</v>
      </c>
      <c r="AI2730">
        <v>59.000000000000036</v>
      </c>
      <c r="AJ2730">
        <v>1.0000000000000004</v>
      </c>
      <c r="AK2730">
        <v>0</v>
      </c>
      <c r="AL2730">
        <v>167</v>
      </c>
      <c r="AM2730">
        <v>57.999999999999993</v>
      </c>
      <c r="AN2730">
        <v>54.999999999999979</v>
      </c>
      <c r="AO2730">
        <v>0</v>
      </c>
      <c r="AP2730">
        <v>0</v>
      </c>
      <c r="AQ2730">
        <v>244</v>
      </c>
      <c r="AR2730">
        <v>145.99999999999991</v>
      </c>
      <c r="AS2730">
        <v>42.999999999999972</v>
      </c>
      <c r="AT2730">
        <v>1</v>
      </c>
      <c r="AU2730">
        <v>0</v>
      </c>
      <c r="AV2730">
        <v>269</v>
      </c>
      <c r="AW2730">
        <v>64.999999999999972</v>
      </c>
      <c r="AX2730">
        <v>130.99999999999997</v>
      </c>
      <c r="AY2730">
        <v>0.99999999999999989</v>
      </c>
      <c r="AZ2730">
        <v>0</v>
      </c>
      <c r="BA2730">
        <v>145</v>
      </c>
      <c r="BB2730">
        <v>11</v>
      </c>
      <c r="BC2730">
        <v>43.999999999999993</v>
      </c>
      <c r="BD2730">
        <v>1.0000000000000004</v>
      </c>
      <c r="BE2730">
        <v>0</v>
      </c>
      <c r="BF2730">
        <v>167</v>
      </c>
      <c r="BG2730">
        <v>64.999999999999972</v>
      </c>
      <c r="BH2730">
        <v>16.999999999999996</v>
      </c>
      <c r="BI2730">
        <v>1</v>
      </c>
      <c r="BJ2730">
        <v>1</v>
      </c>
    </row>
    <row r="2731" spans="1:62" ht="17.100000000000001" customHeight="1" x14ac:dyDescent="0.25">
      <c r="A2731" t="s">
        <v>2507</v>
      </c>
      <c r="B2731" t="s">
        <v>6708</v>
      </c>
      <c r="C2731" t="s">
        <v>141</v>
      </c>
      <c r="D2731" t="s">
        <v>2518</v>
      </c>
      <c r="E2731" t="s">
        <v>6727</v>
      </c>
      <c r="F2731" t="s">
        <v>2520</v>
      </c>
      <c r="G2731">
        <v>2</v>
      </c>
      <c r="H2731">
        <v>10</v>
      </c>
      <c r="I2731">
        <v>1.0000000000000002</v>
      </c>
      <c r="J2731">
        <v>0.99999999999999989</v>
      </c>
      <c r="K2731">
        <v>0</v>
      </c>
      <c r="L2731">
        <v>0</v>
      </c>
      <c r="M2731">
        <v>18</v>
      </c>
      <c r="N2731">
        <v>1</v>
      </c>
      <c r="O2731">
        <v>0</v>
      </c>
      <c r="P2731">
        <v>0</v>
      </c>
      <c r="Q2731">
        <v>0</v>
      </c>
      <c r="R2731">
        <v>26</v>
      </c>
      <c r="S2731">
        <v>0</v>
      </c>
      <c r="T2731">
        <v>0</v>
      </c>
      <c r="U2731">
        <v>0</v>
      </c>
      <c r="V2731">
        <v>0</v>
      </c>
      <c r="W2731">
        <v>27</v>
      </c>
      <c r="X2731">
        <v>0</v>
      </c>
      <c r="Y2731">
        <v>0</v>
      </c>
      <c r="Z2731">
        <v>1.0000000000000002</v>
      </c>
      <c r="AA2731">
        <v>0</v>
      </c>
      <c r="AB2731">
        <v>28</v>
      </c>
      <c r="AC2731">
        <v>0</v>
      </c>
      <c r="AD2731">
        <v>0</v>
      </c>
      <c r="AE2731">
        <v>1.0000000000000004</v>
      </c>
      <c r="AF2731">
        <v>0</v>
      </c>
      <c r="AG2731">
        <v>28</v>
      </c>
      <c r="AH2731">
        <v>0</v>
      </c>
      <c r="AI2731">
        <v>0</v>
      </c>
      <c r="AJ2731">
        <v>0</v>
      </c>
      <c r="AK2731">
        <v>0</v>
      </c>
      <c r="AL2731">
        <v>29</v>
      </c>
      <c r="AM2731">
        <v>2.0000000000000009</v>
      </c>
      <c r="AN2731">
        <v>0</v>
      </c>
      <c r="AO2731">
        <v>0</v>
      </c>
      <c r="AP2731">
        <v>0</v>
      </c>
      <c r="AQ2731">
        <v>33</v>
      </c>
      <c r="AR2731">
        <v>9</v>
      </c>
      <c r="AS2731">
        <v>8.0000000000000018</v>
      </c>
      <c r="AT2731">
        <v>0</v>
      </c>
      <c r="AU2731">
        <v>0</v>
      </c>
      <c r="AV2731">
        <v>25</v>
      </c>
      <c r="AW2731">
        <v>4</v>
      </c>
      <c r="AX2731">
        <v>0</v>
      </c>
      <c r="AY2731">
        <v>0</v>
      </c>
      <c r="AZ2731">
        <v>0</v>
      </c>
      <c r="BA2731">
        <v>29</v>
      </c>
      <c r="BB2731">
        <v>1</v>
      </c>
      <c r="BC2731">
        <v>0</v>
      </c>
      <c r="BD2731">
        <v>0</v>
      </c>
      <c r="BE2731">
        <v>0</v>
      </c>
      <c r="BF2731">
        <v>27</v>
      </c>
      <c r="BG2731">
        <v>0</v>
      </c>
      <c r="BH2731">
        <v>0</v>
      </c>
      <c r="BI2731">
        <v>0</v>
      </c>
      <c r="BJ2731">
        <v>0</v>
      </c>
    </row>
    <row r="2732" spans="1:62" ht="17.100000000000001" customHeight="1" x14ac:dyDescent="0.25">
      <c r="A2732" t="s">
        <v>2507</v>
      </c>
      <c r="B2732" t="s">
        <v>6708</v>
      </c>
      <c r="C2732" t="s">
        <v>141</v>
      </c>
      <c r="D2732" t="s">
        <v>2518</v>
      </c>
      <c r="E2732" t="s">
        <v>6727</v>
      </c>
      <c r="F2732" t="s">
        <v>2519</v>
      </c>
      <c r="G2732">
        <v>3</v>
      </c>
      <c r="H2732">
        <v>3</v>
      </c>
      <c r="I2732">
        <v>0</v>
      </c>
      <c r="J2732">
        <v>3</v>
      </c>
      <c r="K2732">
        <v>0</v>
      </c>
      <c r="L2732">
        <v>0</v>
      </c>
      <c r="M2732">
        <v>1</v>
      </c>
      <c r="N2732">
        <v>0</v>
      </c>
      <c r="O2732">
        <v>0</v>
      </c>
      <c r="P2732">
        <v>0</v>
      </c>
      <c r="Q2732">
        <v>1</v>
      </c>
      <c r="R2732">
        <v>1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1</v>
      </c>
      <c r="AH2732">
        <v>0</v>
      </c>
      <c r="AI2732">
        <v>0</v>
      </c>
      <c r="AJ2732">
        <v>0</v>
      </c>
      <c r="AK2732">
        <v>0</v>
      </c>
      <c r="AL2732">
        <v>1</v>
      </c>
      <c r="AM2732">
        <v>0</v>
      </c>
      <c r="AN2732">
        <v>0</v>
      </c>
      <c r="AO2732">
        <v>0</v>
      </c>
      <c r="AP2732">
        <v>0</v>
      </c>
      <c r="AQ2732">
        <v>5</v>
      </c>
      <c r="AR2732">
        <v>0</v>
      </c>
      <c r="AS2732">
        <v>1</v>
      </c>
      <c r="AT2732">
        <v>0</v>
      </c>
      <c r="AU2732">
        <v>0</v>
      </c>
      <c r="AV2732">
        <v>5</v>
      </c>
      <c r="AW2732">
        <v>0</v>
      </c>
      <c r="AX2732">
        <v>3</v>
      </c>
      <c r="AY2732">
        <v>0</v>
      </c>
      <c r="AZ2732">
        <v>0</v>
      </c>
      <c r="BA2732">
        <v>3</v>
      </c>
      <c r="BB2732">
        <v>0</v>
      </c>
      <c r="BC2732">
        <v>0</v>
      </c>
      <c r="BD2732">
        <v>0</v>
      </c>
      <c r="BE2732">
        <v>0</v>
      </c>
      <c r="BF2732">
        <v>3</v>
      </c>
      <c r="BG2732">
        <v>0</v>
      </c>
      <c r="BH2732">
        <v>0</v>
      </c>
      <c r="BI2732">
        <v>0</v>
      </c>
      <c r="BJ2732">
        <v>0</v>
      </c>
    </row>
    <row r="2733" spans="1:62" ht="17.100000000000001" customHeight="1" x14ac:dyDescent="0.25">
      <c r="A2733" t="s">
        <v>2507</v>
      </c>
      <c r="B2733" t="s">
        <v>6708</v>
      </c>
      <c r="C2733" t="s">
        <v>141</v>
      </c>
      <c r="D2733" t="s">
        <v>2518</v>
      </c>
      <c r="E2733" t="s">
        <v>6727</v>
      </c>
      <c r="F2733" t="s">
        <v>2517</v>
      </c>
      <c r="G2733">
        <v>4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</row>
    <row r="2734" spans="1:62" ht="17.100000000000001" customHeight="1" x14ac:dyDescent="0.25">
      <c r="A2734" t="s">
        <v>2507</v>
      </c>
      <c r="B2734" t="s">
        <v>6708</v>
      </c>
      <c r="C2734" t="s">
        <v>2513</v>
      </c>
      <c r="D2734" t="s">
        <v>2512</v>
      </c>
      <c r="E2734" t="s">
        <v>7272</v>
      </c>
      <c r="F2734" t="s">
        <v>2516</v>
      </c>
      <c r="G2734">
        <v>1</v>
      </c>
      <c r="H2734">
        <v>15</v>
      </c>
      <c r="I2734">
        <v>0</v>
      </c>
      <c r="J2734">
        <v>1</v>
      </c>
      <c r="K2734">
        <v>0</v>
      </c>
      <c r="L2734">
        <v>1.0000000000000002</v>
      </c>
      <c r="M2734">
        <v>14</v>
      </c>
      <c r="N2734">
        <v>4</v>
      </c>
      <c r="O2734">
        <v>0</v>
      </c>
      <c r="P2734">
        <v>0</v>
      </c>
      <c r="Q2734">
        <v>0</v>
      </c>
      <c r="R2734">
        <v>26</v>
      </c>
      <c r="S2734">
        <v>1.0000000000000002</v>
      </c>
      <c r="T2734">
        <v>22</v>
      </c>
      <c r="U2734">
        <v>0</v>
      </c>
      <c r="V2734">
        <v>0</v>
      </c>
      <c r="W2734">
        <v>35</v>
      </c>
      <c r="X2734">
        <v>31</v>
      </c>
      <c r="Y2734">
        <v>0</v>
      </c>
      <c r="Z2734">
        <v>0</v>
      </c>
      <c r="AA2734">
        <v>0</v>
      </c>
      <c r="AB2734">
        <v>35</v>
      </c>
      <c r="AC2734">
        <v>0</v>
      </c>
      <c r="AD2734">
        <v>0</v>
      </c>
      <c r="AE2734">
        <v>0</v>
      </c>
      <c r="AF2734">
        <v>0</v>
      </c>
      <c r="AG2734">
        <v>36</v>
      </c>
      <c r="AH2734">
        <v>1.0000000000000004</v>
      </c>
      <c r="AI2734">
        <v>1</v>
      </c>
      <c r="AJ2734">
        <v>0</v>
      </c>
      <c r="AK2734">
        <v>0</v>
      </c>
      <c r="AL2734">
        <v>47</v>
      </c>
      <c r="AM2734">
        <v>0</v>
      </c>
      <c r="AN2734">
        <v>4</v>
      </c>
      <c r="AO2734">
        <v>0</v>
      </c>
      <c r="AP2734">
        <v>0</v>
      </c>
      <c r="AQ2734">
        <v>37</v>
      </c>
      <c r="AR2734">
        <v>3.0000000000000013</v>
      </c>
      <c r="AS2734">
        <v>1.0000000000000004</v>
      </c>
      <c r="AT2734">
        <v>0</v>
      </c>
      <c r="AU2734">
        <v>0</v>
      </c>
      <c r="AV2734">
        <v>36</v>
      </c>
      <c r="AW2734">
        <v>0</v>
      </c>
      <c r="AX2734">
        <v>1.0000000000000004</v>
      </c>
      <c r="AY2734">
        <v>0</v>
      </c>
      <c r="AZ2734">
        <v>0</v>
      </c>
      <c r="BA2734">
        <v>36</v>
      </c>
      <c r="BB2734">
        <v>1.0000000000000004</v>
      </c>
      <c r="BC2734">
        <v>0</v>
      </c>
      <c r="BD2734">
        <v>0</v>
      </c>
      <c r="BE2734">
        <v>0</v>
      </c>
      <c r="BF2734">
        <v>44</v>
      </c>
      <c r="BG2734">
        <v>0</v>
      </c>
      <c r="BH2734">
        <v>37.999999999999993</v>
      </c>
      <c r="BI2734">
        <v>0</v>
      </c>
      <c r="BJ2734">
        <v>1</v>
      </c>
    </row>
    <row r="2735" spans="1:62" ht="17.100000000000001" customHeight="1" x14ac:dyDescent="0.25">
      <c r="A2735" t="s">
        <v>2507</v>
      </c>
      <c r="B2735" t="s">
        <v>6708</v>
      </c>
      <c r="C2735" t="s">
        <v>2513</v>
      </c>
      <c r="D2735" t="s">
        <v>2512</v>
      </c>
      <c r="E2735" t="s">
        <v>7272</v>
      </c>
      <c r="F2735" t="s">
        <v>2515</v>
      </c>
      <c r="G2735">
        <v>2</v>
      </c>
      <c r="H2735">
        <v>1</v>
      </c>
      <c r="I2735">
        <v>0</v>
      </c>
      <c r="J2735">
        <v>0</v>
      </c>
      <c r="K2735">
        <v>0</v>
      </c>
      <c r="L2735">
        <v>0</v>
      </c>
      <c r="M2735">
        <v>10</v>
      </c>
      <c r="N2735">
        <v>6</v>
      </c>
      <c r="O2735">
        <v>0</v>
      </c>
      <c r="P2735">
        <v>0</v>
      </c>
      <c r="Q2735">
        <v>0</v>
      </c>
      <c r="R2735">
        <v>10</v>
      </c>
      <c r="S2735">
        <v>0</v>
      </c>
      <c r="T2735">
        <v>0</v>
      </c>
      <c r="U2735">
        <v>0</v>
      </c>
      <c r="V2735">
        <v>0</v>
      </c>
      <c r="W2735">
        <v>10</v>
      </c>
      <c r="X2735">
        <v>0</v>
      </c>
      <c r="Y2735">
        <v>0</v>
      </c>
      <c r="Z2735">
        <v>0</v>
      </c>
      <c r="AA2735">
        <v>0</v>
      </c>
      <c r="AB2735">
        <v>11</v>
      </c>
      <c r="AC2735">
        <v>1</v>
      </c>
      <c r="AD2735">
        <v>0</v>
      </c>
      <c r="AE2735">
        <v>0</v>
      </c>
      <c r="AF2735">
        <v>0</v>
      </c>
      <c r="AG2735">
        <v>11</v>
      </c>
      <c r="AH2735">
        <v>0</v>
      </c>
      <c r="AI2735">
        <v>0</v>
      </c>
      <c r="AJ2735">
        <v>0</v>
      </c>
      <c r="AK2735">
        <v>0</v>
      </c>
      <c r="AL2735">
        <v>12</v>
      </c>
      <c r="AM2735">
        <v>0</v>
      </c>
      <c r="AN2735">
        <v>0</v>
      </c>
      <c r="AO2735">
        <v>0</v>
      </c>
      <c r="AP2735">
        <v>0</v>
      </c>
      <c r="AQ2735">
        <v>13</v>
      </c>
      <c r="AR2735">
        <v>1</v>
      </c>
      <c r="AS2735">
        <v>1</v>
      </c>
      <c r="AT2735">
        <v>0</v>
      </c>
      <c r="AU2735">
        <v>0</v>
      </c>
      <c r="AV2735">
        <v>12</v>
      </c>
      <c r="AW2735">
        <v>0</v>
      </c>
      <c r="AX2735">
        <v>1</v>
      </c>
      <c r="AY2735">
        <v>0</v>
      </c>
      <c r="AZ2735">
        <v>0</v>
      </c>
      <c r="BA2735">
        <v>9</v>
      </c>
      <c r="BB2735">
        <v>0</v>
      </c>
      <c r="BC2735">
        <v>0</v>
      </c>
      <c r="BD2735">
        <v>0</v>
      </c>
      <c r="BE2735">
        <v>0</v>
      </c>
      <c r="BF2735">
        <v>8</v>
      </c>
      <c r="BG2735">
        <v>0</v>
      </c>
      <c r="BH2735">
        <v>2.0000000000000004</v>
      </c>
      <c r="BI2735">
        <v>0</v>
      </c>
      <c r="BJ2735">
        <v>0</v>
      </c>
    </row>
    <row r="2736" spans="1:62" ht="17.100000000000001" customHeight="1" x14ac:dyDescent="0.25">
      <c r="A2736" t="s">
        <v>2507</v>
      </c>
      <c r="B2736" t="s">
        <v>6708</v>
      </c>
      <c r="C2736" t="s">
        <v>2513</v>
      </c>
      <c r="D2736" t="s">
        <v>2512</v>
      </c>
      <c r="E2736" t="s">
        <v>7272</v>
      </c>
      <c r="F2736" t="s">
        <v>2514</v>
      </c>
      <c r="G2736">
        <v>3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1</v>
      </c>
      <c r="AH2736">
        <v>0</v>
      </c>
      <c r="AI2736">
        <v>0</v>
      </c>
      <c r="AJ2736">
        <v>0</v>
      </c>
      <c r="AK2736">
        <v>0</v>
      </c>
      <c r="AL2736">
        <v>1</v>
      </c>
      <c r="AM2736">
        <v>0</v>
      </c>
      <c r="AN2736">
        <v>0</v>
      </c>
      <c r="AO2736">
        <v>0</v>
      </c>
      <c r="AP2736">
        <v>0</v>
      </c>
      <c r="AQ2736">
        <v>1</v>
      </c>
      <c r="AR2736">
        <v>0</v>
      </c>
      <c r="AS2736">
        <v>0</v>
      </c>
      <c r="AT2736">
        <v>0</v>
      </c>
      <c r="AU2736">
        <v>0</v>
      </c>
      <c r="AV2736">
        <v>1</v>
      </c>
      <c r="AW2736">
        <v>0</v>
      </c>
      <c r="AX2736">
        <v>0</v>
      </c>
      <c r="AY2736">
        <v>0</v>
      </c>
      <c r="AZ2736">
        <v>0</v>
      </c>
      <c r="BA2736">
        <v>1</v>
      </c>
      <c r="BB2736">
        <v>0</v>
      </c>
      <c r="BC2736">
        <v>0</v>
      </c>
      <c r="BD2736">
        <v>0</v>
      </c>
      <c r="BE2736">
        <v>0</v>
      </c>
      <c r="BF2736">
        <v>2</v>
      </c>
      <c r="BG2736">
        <v>0</v>
      </c>
      <c r="BH2736">
        <v>0</v>
      </c>
      <c r="BI2736">
        <v>0</v>
      </c>
      <c r="BJ2736">
        <v>0</v>
      </c>
    </row>
    <row r="2737" spans="1:62" ht="17.100000000000001" customHeight="1" x14ac:dyDescent="0.25">
      <c r="A2737" t="s">
        <v>2507</v>
      </c>
      <c r="B2737" t="s">
        <v>6708</v>
      </c>
      <c r="C2737" t="s">
        <v>2513</v>
      </c>
      <c r="D2737" t="s">
        <v>2512</v>
      </c>
      <c r="E2737" t="s">
        <v>7272</v>
      </c>
      <c r="F2737" t="s">
        <v>2511</v>
      </c>
      <c r="G2737">
        <v>4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</row>
    <row r="2738" spans="1:62" ht="17.100000000000001" customHeight="1" x14ac:dyDescent="0.25">
      <c r="A2738" t="s">
        <v>2507</v>
      </c>
      <c r="B2738" t="s">
        <v>6708</v>
      </c>
      <c r="C2738" t="s">
        <v>2506</v>
      </c>
      <c r="D2738" t="s">
        <v>2505</v>
      </c>
      <c r="E2738" t="s">
        <v>6728</v>
      </c>
      <c r="F2738" t="s">
        <v>2510</v>
      </c>
      <c r="G2738">
        <v>1</v>
      </c>
      <c r="H2738">
        <v>741</v>
      </c>
      <c r="I2738">
        <v>143</v>
      </c>
      <c r="J2738">
        <v>116</v>
      </c>
      <c r="K2738">
        <v>13.000000000000002</v>
      </c>
      <c r="L2738">
        <v>71</v>
      </c>
      <c r="M2738">
        <v>838</v>
      </c>
      <c r="N2738">
        <v>126.00000000000013</v>
      </c>
      <c r="O2738">
        <v>53.999999999999972</v>
      </c>
      <c r="P2738">
        <v>46.999999999999943</v>
      </c>
      <c r="Q2738">
        <v>106.00000000000034</v>
      </c>
      <c r="R2738">
        <v>773</v>
      </c>
      <c r="S2738">
        <v>148.99999999999991</v>
      </c>
      <c r="T2738">
        <v>65.000000000000043</v>
      </c>
      <c r="U2738">
        <v>29.000000000000007</v>
      </c>
      <c r="V2738">
        <v>84.000000000000043</v>
      </c>
      <c r="W2738">
        <v>734</v>
      </c>
      <c r="X2738">
        <v>42</v>
      </c>
      <c r="Y2738">
        <v>56.000000000000036</v>
      </c>
      <c r="Z2738">
        <v>15.00000000000002</v>
      </c>
      <c r="AA2738">
        <v>87.000000000000071</v>
      </c>
      <c r="AB2738">
        <v>731</v>
      </c>
      <c r="AC2738">
        <v>78.000000000000014</v>
      </c>
      <c r="AD2738">
        <v>66.000000000000028</v>
      </c>
      <c r="AE2738">
        <v>24.000000000000025</v>
      </c>
      <c r="AF2738">
        <v>67.000000000000057</v>
      </c>
      <c r="AG2738">
        <v>745</v>
      </c>
      <c r="AH2738">
        <v>78.000000000000028</v>
      </c>
      <c r="AI2738">
        <v>55.000000000000021</v>
      </c>
      <c r="AJ2738">
        <v>22.999999999999986</v>
      </c>
      <c r="AK2738">
        <v>76.000000000000114</v>
      </c>
      <c r="AL2738">
        <v>839</v>
      </c>
      <c r="AM2738">
        <v>129.99999999999997</v>
      </c>
      <c r="AN2738">
        <v>74.999999999999943</v>
      </c>
      <c r="AO2738">
        <v>41.000000000000014</v>
      </c>
      <c r="AP2738">
        <v>89.999999999999972</v>
      </c>
      <c r="AQ2738">
        <v>797</v>
      </c>
      <c r="AR2738">
        <v>97.000000000000057</v>
      </c>
      <c r="AS2738">
        <v>91.000000000000085</v>
      </c>
      <c r="AT2738">
        <v>48.000000000000078</v>
      </c>
      <c r="AU2738">
        <v>87.000000000000057</v>
      </c>
      <c r="AV2738">
        <v>826</v>
      </c>
      <c r="AW2738">
        <v>90.000000000000028</v>
      </c>
      <c r="AX2738">
        <v>80.000000000000014</v>
      </c>
      <c r="AY2738">
        <v>50.000000000000021</v>
      </c>
      <c r="AZ2738">
        <v>83.000000000000057</v>
      </c>
      <c r="BA2738">
        <v>839</v>
      </c>
      <c r="BB2738">
        <v>91.999999999999844</v>
      </c>
      <c r="BC2738">
        <v>113.0000000000001</v>
      </c>
      <c r="BD2738">
        <v>35.000000000000007</v>
      </c>
      <c r="BE2738">
        <v>99.999999999999972</v>
      </c>
      <c r="BF2738">
        <v>810</v>
      </c>
      <c r="BG2738">
        <v>76.999999999999972</v>
      </c>
      <c r="BH2738">
        <v>90.000000000000014</v>
      </c>
      <c r="BI2738">
        <v>38.000000000000028</v>
      </c>
      <c r="BJ2738">
        <v>92.000000000000028</v>
      </c>
    </row>
    <row r="2739" spans="1:62" ht="17.100000000000001" customHeight="1" x14ac:dyDescent="0.25">
      <c r="A2739" t="s">
        <v>2507</v>
      </c>
      <c r="B2739" t="s">
        <v>6708</v>
      </c>
      <c r="C2739" t="s">
        <v>2506</v>
      </c>
      <c r="D2739" t="s">
        <v>2505</v>
      </c>
      <c r="E2739" t="s">
        <v>6728</v>
      </c>
      <c r="F2739" t="s">
        <v>2509</v>
      </c>
      <c r="G2739">
        <v>2</v>
      </c>
      <c r="H2739">
        <v>1123</v>
      </c>
      <c r="I2739">
        <v>18.000000000000004</v>
      </c>
      <c r="J2739">
        <v>34.00000000000005</v>
      </c>
      <c r="K2739">
        <v>61.999999999999993</v>
      </c>
      <c r="L2739">
        <v>34.000000000000021</v>
      </c>
      <c r="M2739">
        <v>1034</v>
      </c>
      <c r="N2739">
        <v>18.999999999999989</v>
      </c>
      <c r="O2739">
        <v>19.000000000000028</v>
      </c>
      <c r="P2739">
        <v>35.999999999999972</v>
      </c>
      <c r="Q2739">
        <v>30.000000000000025</v>
      </c>
      <c r="R2739">
        <v>1121</v>
      </c>
      <c r="S2739">
        <v>11.999999999999989</v>
      </c>
      <c r="T2739">
        <v>18.000000000000018</v>
      </c>
      <c r="U2739">
        <v>62.000000000000043</v>
      </c>
      <c r="V2739">
        <v>66</v>
      </c>
      <c r="W2739">
        <v>1103</v>
      </c>
      <c r="X2739">
        <v>7.0000000000000071</v>
      </c>
      <c r="Y2739">
        <v>11.000000000000004</v>
      </c>
      <c r="Z2739">
        <v>52.000000000000036</v>
      </c>
      <c r="AA2739">
        <v>43.000000000000078</v>
      </c>
      <c r="AB2739">
        <v>1110</v>
      </c>
      <c r="AC2739">
        <v>17.999999999999972</v>
      </c>
      <c r="AD2739">
        <v>11</v>
      </c>
      <c r="AE2739">
        <v>64.000000000000014</v>
      </c>
      <c r="AF2739">
        <v>29.000000000000053</v>
      </c>
      <c r="AG2739">
        <v>1108</v>
      </c>
      <c r="AH2739">
        <v>16</v>
      </c>
      <c r="AI2739">
        <v>5.9999999999999956</v>
      </c>
      <c r="AJ2739">
        <v>50.000000000000014</v>
      </c>
      <c r="AK2739">
        <v>48.999999999999865</v>
      </c>
      <c r="AL2739">
        <v>1137</v>
      </c>
      <c r="AM2739">
        <v>16.999999999999975</v>
      </c>
      <c r="AN2739">
        <v>5.0000000000000062</v>
      </c>
      <c r="AO2739">
        <v>49.999999999999986</v>
      </c>
      <c r="AP2739">
        <v>35.999999999999986</v>
      </c>
      <c r="AQ2739">
        <v>1139</v>
      </c>
      <c r="AR2739">
        <v>10.999999999999996</v>
      </c>
      <c r="AS2739">
        <v>14.000000000000005</v>
      </c>
      <c r="AT2739">
        <v>68.000000000000114</v>
      </c>
      <c r="AU2739">
        <v>52.999999999999986</v>
      </c>
      <c r="AV2739">
        <v>1143</v>
      </c>
      <c r="AW2739">
        <v>8</v>
      </c>
      <c r="AX2739">
        <v>19.999999999999996</v>
      </c>
      <c r="AY2739">
        <v>63.000000000000135</v>
      </c>
      <c r="AZ2739">
        <v>46.999999999999901</v>
      </c>
      <c r="BA2739">
        <v>1122</v>
      </c>
      <c r="BB2739">
        <v>25.999999999999993</v>
      </c>
      <c r="BC2739">
        <v>11</v>
      </c>
      <c r="BD2739">
        <v>79.000000000000128</v>
      </c>
      <c r="BE2739">
        <v>48.999999999999986</v>
      </c>
      <c r="BF2739">
        <v>1106</v>
      </c>
      <c r="BG2739">
        <v>5.9999999999999991</v>
      </c>
      <c r="BH2739">
        <v>4.0000000000000053</v>
      </c>
      <c r="BI2739">
        <v>68.000000000000043</v>
      </c>
      <c r="BJ2739">
        <v>49.999999999999986</v>
      </c>
    </row>
    <row r="2740" spans="1:62" ht="17.100000000000001" customHeight="1" x14ac:dyDescent="0.25">
      <c r="A2740" t="s">
        <v>2507</v>
      </c>
      <c r="B2740" t="s">
        <v>6708</v>
      </c>
      <c r="C2740" t="s">
        <v>2506</v>
      </c>
      <c r="D2740" t="s">
        <v>2505</v>
      </c>
      <c r="E2740" t="s">
        <v>6728</v>
      </c>
      <c r="F2740" t="s">
        <v>2508</v>
      </c>
      <c r="G2740">
        <v>3</v>
      </c>
      <c r="H2740">
        <v>72</v>
      </c>
      <c r="I2740">
        <v>3.0000000000000013</v>
      </c>
      <c r="J2740">
        <v>4.9999999999999991</v>
      </c>
      <c r="K2740">
        <v>2.0000000000000013</v>
      </c>
      <c r="L2740">
        <v>6.0000000000000018</v>
      </c>
      <c r="M2740">
        <v>61</v>
      </c>
      <c r="N2740">
        <v>3.0000000000000004</v>
      </c>
      <c r="O2740">
        <v>5.0000000000000009</v>
      </c>
      <c r="P2740">
        <v>2.0000000000000004</v>
      </c>
      <c r="Q2740">
        <v>4</v>
      </c>
      <c r="R2740">
        <v>94</v>
      </c>
      <c r="S2740">
        <v>0</v>
      </c>
      <c r="T2740">
        <v>5.9999999999999982</v>
      </c>
      <c r="U2740">
        <v>1.0000000000000002</v>
      </c>
      <c r="V2740">
        <v>4.9999999999999991</v>
      </c>
      <c r="W2740">
        <v>79</v>
      </c>
      <c r="X2740">
        <v>0</v>
      </c>
      <c r="Y2740">
        <v>1.0000000000000002</v>
      </c>
      <c r="Z2740">
        <v>0</v>
      </c>
      <c r="AA2740">
        <v>2.0000000000000004</v>
      </c>
      <c r="AB2740">
        <v>86</v>
      </c>
      <c r="AC2740">
        <v>1.0000000000000002</v>
      </c>
      <c r="AD2740">
        <v>3</v>
      </c>
      <c r="AE2740">
        <v>0</v>
      </c>
      <c r="AF2740">
        <v>1.0000000000000002</v>
      </c>
      <c r="AG2740">
        <v>85</v>
      </c>
      <c r="AH2740">
        <v>1.0000000000000002</v>
      </c>
      <c r="AI2740">
        <v>2.0000000000000004</v>
      </c>
      <c r="AJ2740">
        <v>0</v>
      </c>
      <c r="AK2740">
        <v>1.0000000000000002</v>
      </c>
      <c r="AL2740">
        <v>71</v>
      </c>
      <c r="AM2740">
        <v>0</v>
      </c>
      <c r="AN2740">
        <v>2</v>
      </c>
      <c r="AO2740">
        <v>3.0000000000000013</v>
      </c>
      <c r="AP2740">
        <v>5</v>
      </c>
      <c r="AQ2740">
        <v>90</v>
      </c>
      <c r="AR2740">
        <v>1</v>
      </c>
      <c r="AS2740">
        <v>2.0000000000000009</v>
      </c>
      <c r="AT2740">
        <v>1.0000000000000002</v>
      </c>
      <c r="AU2740">
        <v>4.0000000000000009</v>
      </c>
      <c r="AV2740">
        <v>56</v>
      </c>
      <c r="AW2740">
        <v>1.0000000000000004</v>
      </c>
      <c r="AX2740">
        <v>2</v>
      </c>
      <c r="AY2740">
        <v>4.0000000000000009</v>
      </c>
      <c r="AZ2740">
        <v>1</v>
      </c>
      <c r="BA2740">
        <v>66</v>
      </c>
      <c r="BB2740">
        <v>0</v>
      </c>
      <c r="BC2740">
        <v>2</v>
      </c>
      <c r="BD2740">
        <v>1</v>
      </c>
      <c r="BE2740">
        <v>1</v>
      </c>
      <c r="BF2740">
        <v>67</v>
      </c>
      <c r="BG2740">
        <v>1</v>
      </c>
      <c r="BH2740">
        <v>0</v>
      </c>
      <c r="BI2740">
        <v>1.0000000000000007</v>
      </c>
      <c r="BJ2740">
        <v>2</v>
      </c>
    </row>
    <row r="2741" spans="1:62" ht="17.100000000000001" customHeight="1" x14ac:dyDescent="0.25">
      <c r="A2741" t="s">
        <v>2507</v>
      </c>
      <c r="B2741" t="s">
        <v>6708</v>
      </c>
      <c r="C2741" t="s">
        <v>2506</v>
      </c>
      <c r="D2741" t="s">
        <v>2505</v>
      </c>
      <c r="E2741" t="s">
        <v>6728</v>
      </c>
      <c r="F2741" t="s">
        <v>2504</v>
      </c>
      <c r="G2741">
        <v>4</v>
      </c>
      <c r="H2741">
        <v>11</v>
      </c>
      <c r="I2741">
        <v>0</v>
      </c>
      <c r="J2741">
        <v>0</v>
      </c>
      <c r="K2741">
        <v>0</v>
      </c>
      <c r="L2741">
        <v>0</v>
      </c>
      <c r="M2741">
        <v>12</v>
      </c>
      <c r="N2741">
        <v>0</v>
      </c>
      <c r="O2741">
        <v>2</v>
      </c>
      <c r="P2741">
        <v>0</v>
      </c>
      <c r="Q2741">
        <v>0</v>
      </c>
      <c r="R2741">
        <v>9</v>
      </c>
      <c r="S2741">
        <v>0</v>
      </c>
      <c r="T2741">
        <v>0</v>
      </c>
      <c r="U2741">
        <v>0</v>
      </c>
      <c r="V2741">
        <v>0</v>
      </c>
      <c r="W2741">
        <v>10</v>
      </c>
      <c r="X2741">
        <v>0</v>
      </c>
      <c r="Y2741">
        <v>0</v>
      </c>
      <c r="Z2741">
        <v>0</v>
      </c>
      <c r="AA2741">
        <v>0</v>
      </c>
      <c r="AB2741">
        <v>9</v>
      </c>
      <c r="AC2741">
        <v>0</v>
      </c>
      <c r="AD2741">
        <v>1</v>
      </c>
      <c r="AE2741">
        <v>0</v>
      </c>
      <c r="AF2741">
        <v>0</v>
      </c>
      <c r="AG2741">
        <v>7</v>
      </c>
      <c r="AH2741">
        <v>0</v>
      </c>
      <c r="AI2741">
        <v>0</v>
      </c>
      <c r="AJ2741">
        <v>0</v>
      </c>
      <c r="AK2741">
        <v>0</v>
      </c>
      <c r="AL2741">
        <v>7</v>
      </c>
      <c r="AM2741">
        <v>0</v>
      </c>
      <c r="AN2741">
        <v>1.0000000000000002</v>
      </c>
      <c r="AO2741">
        <v>0</v>
      </c>
      <c r="AP2741">
        <v>0</v>
      </c>
      <c r="AQ2741">
        <v>7</v>
      </c>
      <c r="AR2741">
        <v>0</v>
      </c>
      <c r="AS2741">
        <v>0</v>
      </c>
      <c r="AT2741">
        <v>0</v>
      </c>
      <c r="AU2741">
        <v>0</v>
      </c>
      <c r="AV2741">
        <v>6</v>
      </c>
      <c r="AW2741">
        <v>0</v>
      </c>
      <c r="AX2741">
        <v>0</v>
      </c>
      <c r="AY2741">
        <v>0</v>
      </c>
      <c r="AZ2741">
        <v>0</v>
      </c>
      <c r="BA2741">
        <v>7</v>
      </c>
      <c r="BB2741">
        <v>0</v>
      </c>
      <c r="BC2741">
        <v>0</v>
      </c>
      <c r="BD2741">
        <v>0</v>
      </c>
      <c r="BE2741">
        <v>0</v>
      </c>
      <c r="BF2741">
        <v>6</v>
      </c>
      <c r="BG2741">
        <v>0</v>
      </c>
      <c r="BH2741">
        <v>0</v>
      </c>
      <c r="BI2741">
        <v>0</v>
      </c>
      <c r="BJ2741">
        <v>0</v>
      </c>
    </row>
    <row r="2742" spans="1:62" ht="17.100000000000001" customHeight="1" x14ac:dyDescent="0.25">
      <c r="A2742" t="s">
        <v>2352</v>
      </c>
      <c r="B2742" t="s">
        <v>6729</v>
      </c>
      <c r="C2742" t="s">
        <v>21</v>
      </c>
      <c r="D2742" t="s">
        <v>2500</v>
      </c>
      <c r="E2742" t="s">
        <v>6730</v>
      </c>
      <c r="F2742" t="s">
        <v>2503</v>
      </c>
      <c r="G2742">
        <v>1</v>
      </c>
      <c r="H2742">
        <v>49670</v>
      </c>
      <c r="I2742">
        <v>13058.000000000156</v>
      </c>
      <c r="J2742">
        <v>8649.9999999999927</v>
      </c>
      <c r="K2742">
        <v>1239.9999999999909</v>
      </c>
      <c r="L2742">
        <v>4044.9999999999791</v>
      </c>
      <c r="M2742">
        <v>49198</v>
      </c>
      <c r="N2742">
        <v>12603.999999999874</v>
      </c>
      <c r="O2742">
        <v>8749.9999999999491</v>
      </c>
      <c r="P2742">
        <v>976.00000000000125</v>
      </c>
      <c r="Q2742">
        <v>1760</v>
      </c>
      <c r="R2742">
        <v>50622</v>
      </c>
      <c r="S2742">
        <v>7895.9999999999654</v>
      </c>
      <c r="T2742">
        <v>13225.999999999955</v>
      </c>
      <c r="U2742">
        <v>3119.9999999999768</v>
      </c>
      <c r="V2742">
        <v>8218.0000000000091</v>
      </c>
      <c r="W2742">
        <v>45458</v>
      </c>
      <c r="X2742">
        <v>3176.9999999999968</v>
      </c>
      <c r="Y2742">
        <v>6131.0000000001028</v>
      </c>
      <c r="Z2742">
        <v>4524.9999999999718</v>
      </c>
      <c r="AA2742">
        <v>13370.999999999973</v>
      </c>
      <c r="AB2742">
        <v>40530</v>
      </c>
      <c r="AC2742">
        <v>5507.00000000002</v>
      </c>
      <c r="AD2742">
        <v>5159.0000000000236</v>
      </c>
      <c r="AE2742">
        <v>2993.9999999999968</v>
      </c>
      <c r="AF2742">
        <v>4071.9999999999964</v>
      </c>
      <c r="AG2742">
        <v>40324</v>
      </c>
      <c r="AH2742">
        <v>6332.99999999992</v>
      </c>
      <c r="AI2742">
        <v>6128.0000000000045</v>
      </c>
      <c r="AJ2742">
        <v>2310.9999999999791</v>
      </c>
      <c r="AK2742">
        <v>1661.0000000000161</v>
      </c>
      <c r="AL2742">
        <v>41557</v>
      </c>
      <c r="AM2742">
        <v>7273.9999999999945</v>
      </c>
      <c r="AN2742">
        <v>7466.9999999999791</v>
      </c>
      <c r="AO2742">
        <v>1699.0000000000061</v>
      </c>
      <c r="AP2742">
        <v>1362.9999999999914</v>
      </c>
      <c r="AQ2742">
        <v>41426</v>
      </c>
      <c r="AR2742">
        <v>6975.0000000000364</v>
      </c>
      <c r="AS2742">
        <v>6749.0000000000118</v>
      </c>
      <c r="AT2742">
        <v>1683.000000000008</v>
      </c>
      <c r="AU2742">
        <v>1651.00000000001</v>
      </c>
      <c r="AV2742">
        <v>42057</v>
      </c>
      <c r="AW2742">
        <v>7840.0000000000791</v>
      </c>
      <c r="AX2742">
        <v>6909.0000000000164</v>
      </c>
      <c r="AY2742">
        <v>1372.0000000000159</v>
      </c>
      <c r="AZ2742">
        <v>1539.0000000000045</v>
      </c>
      <c r="BA2742">
        <v>41875</v>
      </c>
      <c r="BB2742">
        <v>7988.9999999999882</v>
      </c>
      <c r="BC2742">
        <v>7096.0000000000191</v>
      </c>
      <c r="BD2742">
        <v>1066.9999999999975</v>
      </c>
      <c r="BE2742">
        <v>1315.9999999999952</v>
      </c>
      <c r="BF2742">
        <v>42883</v>
      </c>
      <c r="BG2742">
        <v>8186.9999999999845</v>
      </c>
      <c r="BH2742">
        <v>7495.9999999999536</v>
      </c>
      <c r="BI2742">
        <v>1083.0000000000014</v>
      </c>
      <c r="BJ2742">
        <v>1260.0000000000068</v>
      </c>
    </row>
    <row r="2743" spans="1:62" ht="17.100000000000001" customHeight="1" x14ac:dyDescent="0.25">
      <c r="A2743" t="s">
        <v>2352</v>
      </c>
      <c r="B2743" t="s">
        <v>6729</v>
      </c>
      <c r="C2743" t="s">
        <v>21</v>
      </c>
      <c r="D2743" t="s">
        <v>2500</v>
      </c>
      <c r="E2743" t="s">
        <v>6730</v>
      </c>
      <c r="F2743" t="s">
        <v>2502</v>
      </c>
      <c r="G2743">
        <v>2</v>
      </c>
      <c r="H2743">
        <v>41414</v>
      </c>
      <c r="I2743">
        <v>2434.0000000000023</v>
      </c>
      <c r="J2743">
        <v>2213.9999999999977</v>
      </c>
      <c r="K2743">
        <v>1257.9999999999932</v>
      </c>
      <c r="L2743">
        <v>4457.0000000000255</v>
      </c>
      <c r="M2743">
        <v>44763</v>
      </c>
      <c r="N2743">
        <v>2676.0000000000191</v>
      </c>
      <c r="O2743">
        <v>1573.0000000000164</v>
      </c>
      <c r="P2743">
        <v>967.99999999999557</v>
      </c>
      <c r="Q2743">
        <v>1617.9999999999895</v>
      </c>
      <c r="R2743">
        <v>42955</v>
      </c>
      <c r="S2743">
        <v>1452.9999999999966</v>
      </c>
      <c r="T2743">
        <v>1941.9999999999923</v>
      </c>
      <c r="U2743">
        <v>1286.9999999999911</v>
      </c>
      <c r="V2743">
        <v>6576.0000000000045</v>
      </c>
      <c r="W2743">
        <v>39261</v>
      </c>
      <c r="X2743">
        <v>614.99999999999557</v>
      </c>
      <c r="Y2743">
        <v>1181.0000000000086</v>
      </c>
      <c r="Z2743">
        <v>1710.0000000000157</v>
      </c>
      <c r="AA2743">
        <v>7280.0000000000236</v>
      </c>
      <c r="AB2743">
        <v>41573</v>
      </c>
      <c r="AC2743">
        <v>705.00000000000682</v>
      </c>
      <c r="AD2743">
        <v>1270.9999999999945</v>
      </c>
      <c r="AE2743">
        <v>1936.0000000000034</v>
      </c>
      <c r="AF2743">
        <v>3599.0000000000018</v>
      </c>
      <c r="AG2743">
        <v>42441</v>
      </c>
      <c r="AH2743">
        <v>1088.9999999999986</v>
      </c>
      <c r="AI2743">
        <v>1301.999999999995</v>
      </c>
      <c r="AJ2743">
        <v>1526.9999999999984</v>
      </c>
      <c r="AK2743">
        <v>2111.99999999998</v>
      </c>
      <c r="AL2743">
        <v>42956</v>
      </c>
      <c r="AM2743">
        <v>1254.9999999999957</v>
      </c>
      <c r="AN2743">
        <v>1385.0000000000014</v>
      </c>
      <c r="AO2743">
        <v>1344.9999999999882</v>
      </c>
      <c r="AP2743">
        <v>1970.9999999999943</v>
      </c>
      <c r="AQ2743">
        <v>42778</v>
      </c>
      <c r="AR2743">
        <v>1684.999999999992</v>
      </c>
      <c r="AS2743">
        <v>1144.000000000003</v>
      </c>
      <c r="AT2743">
        <v>1408.9999999999859</v>
      </c>
      <c r="AU2743">
        <v>1638.0000000000232</v>
      </c>
      <c r="AV2743">
        <v>43808</v>
      </c>
      <c r="AW2743">
        <v>1625.9999999999977</v>
      </c>
      <c r="AX2743">
        <v>1808.9999999999975</v>
      </c>
      <c r="AY2743">
        <v>1471.9999999999989</v>
      </c>
      <c r="AZ2743">
        <v>1590.9999999999989</v>
      </c>
      <c r="BA2743">
        <v>44481</v>
      </c>
      <c r="BB2743">
        <v>1983.000000000018</v>
      </c>
      <c r="BC2743">
        <v>1321.0000000000066</v>
      </c>
      <c r="BD2743">
        <v>1261.0000000000121</v>
      </c>
      <c r="BE2743">
        <v>1793.9999999999861</v>
      </c>
      <c r="BF2743">
        <v>44059</v>
      </c>
      <c r="BG2743">
        <v>1230.9999999999895</v>
      </c>
      <c r="BH2743">
        <v>1576.9999999999866</v>
      </c>
      <c r="BI2743">
        <v>1162.999999999993</v>
      </c>
      <c r="BJ2743">
        <v>1547.999999999995</v>
      </c>
    </row>
    <row r="2744" spans="1:62" ht="17.100000000000001" customHeight="1" x14ac:dyDescent="0.25">
      <c r="A2744" t="s">
        <v>2352</v>
      </c>
      <c r="B2744" t="s">
        <v>6729</v>
      </c>
      <c r="C2744" t="s">
        <v>21</v>
      </c>
      <c r="D2744" t="s">
        <v>2500</v>
      </c>
      <c r="E2744" t="s">
        <v>6730</v>
      </c>
      <c r="F2744" t="s">
        <v>2501</v>
      </c>
      <c r="G2744">
        <v>3</v>
      </c>
      <c r="H2744">
        <v>20139</v>
      </c>
      <c r="I2744">
        <v>831.99999999999784</v>
      </c>
      <c r="J2744">
        <v>1238.9999999999998</v>
      </c>
      <c r="K2744">
        <v>445.00000000000239</v>
      </c>
      <c r="L2744">
        <v>3485.9999999999927</v>
      </c>
      <c r="M2744">
        <v>21670</v>
      </c>
      <c r="N2744">
        <v>1012.0000000000049</v>
      </c>
      <c r="O2744">
        <v>863.00000000000148</v>
      </c>
      <c r="P2744">
        <v>294.99999999999784</v>
      </c>
      <c r="Q2744">
        <v>987.00000000000136</v>
      </c>
      <c r="R2744">
        <v>20703</v>
      </c>
      <c r="S2744">
        <v>701.9999999999975</v>
      </c>
      <c r="T2744">
        <v>1764.0000000000077</v>
      </c>
      <c r="U2744">
        <v>514.0000000000008</v>
      </c>
      <c r="V2744">
        <v>3345.999999999965</v>
      </c>
      <c r="W2744">
        <v>17060</v>
      </c>
      <c r="X2744">
        <v>122.00000000000043</v>
      </c>
      <c r="Y2744">
        <v>718.00000000000057</v>
      </c>
      <c r="Z2744">
        <v>1107.0000000000023</v>
      </c>
      <c r="AA2744">
        <v>4040.000000000005</v>
      </c>
      <c r="AB2744">
        <v>16574</v>
      </c>
      <c r="AC2744">
        <v>226.99999999999923</v>
      </c>
      <c r="AD2744">
        <v>864.00000000000136</v>
      </c>
      <c r="AE2744">
        <v>1242.000000000005</v>
      </c>
      <c r="AF2744">
        <v>1648.0000000000059</v>
      </c>
      <c r="AG2744">
        <v>16912</v>
      </c>
      <c r="AH2744">
        <v>400.99999999999983</v>
      </c>
      <c r="AI2744">
        <v>576.99999999999898</v>
      </c>
      <c r="AJ2744">
        <v>737.99999999999602</v>
      </c>
      <c r="AK2744">
        <v>1307.0000000000018</v>
      </c>
      <c r="AL2744">
        <v>17572</v>
      </c>
      <c r="AM2744">
        <v>369.99999999999966</v>
      </c>
      <c r="AN2744">
        <v>600.99999999999602</v>
      </c>
      <c r="AO2744">
        <v>697.00000000000011</v>
      </c>
      <c r="AP2744">
        <v>1194.0000000000011</v>
      </c>
      <c r="AQ2744">
        <v>17880</v>
      </c>
      <c r="AR2744">
        <v>491.99999999999727</v>
      </c>
      <c r="AS2744">
        <v>693.99999999999739</v>
      </c>
      <c r="AT2744">
        <v>503.99999999999727</v>
      </c>
      <c r="AU2744">
        <v>820.00000000000193</v>
      </c>
      <c r="AV2744">
        <v>17833</v>
      </c>
      <c r="AW2744">
        <v>773.99999999999795</v>
      </c>
      <c r="AX2744">
        <v>1120.0000000000025</v>
      </c>
      <c r="AY2744">
        <v>257.00000000000011</v>
      </c>
      <c r="AZ2744">
        <v>677.00000000000011</v>
      </c>
      <c r="BA2744">
        <v>18406</v>
      </c>
      <c r="BB2744">
        <v>1088.0000000000007</v>
      </c>
      <c r="BC2744">
        <v>561.99999999999852</v>
      </c>
      <c r="BD2744">
        <v>239.99999999999949</v>
      </c>
      <c r="BE2744">
        <v>922.00000000000091</v>
      </c>
      <c r="BF2744">
        <v>17678</v>
      </c>
      <c r="BG2744">
        <v>564.999999999995</v>
      </c>
      <c r="BH2744">
        <v>784.00000000000091</v>
      </c>
      <c r="BI2744">
        <v>256.00000000000017</v>
      </c>
      <c r="BJ2744">
        <v>965.00000000000114</v>
      </c>
    </row>
    <row r="2745" spans="1:62" ht="17.100000000000001" customHeight="1" x14ac:dyDescent="0.25">
      <c r="A2745" t="s">
        <v>2352</v>
      </c>
      <c r="B2745" t="s">
        <v>6729</v>
      </c>
      <c r="C2745" t="s">
        <v>21</v>
      </c>
      <c r="D2745" t="s">
        <v>2500</v>
      </c>
      <c r="E2745" t="s">
        <v>6730</v>
      </c>
      <c r="F2745" t="s">
        <v>2499</v>
      </c>
      <c r="G2745">
        <v>4</v>
      </c>
      <c r="H2745">
        <v>6343</v>
      </c>
      <c r="I2745">
        <v>309.00000000000068</v>
      </c>
      <c r="J2745">
        <v>667.99999999999977</v>
      </c>
      <c r="K2745">
        <v>50.000000000000021</v>
      </c>
      <c r="L2745">
        <v>852.99999999999943</v>
      </c>
      <c r="M2745">
        <v>6049</v>
      </c>
      <c r="N2745">
        <v>82.99999999999973</v>
      </c>
      <c r="O2745">
        <v>287.99999999999972</v>
      </c>
      <c r="P2745">
        <v>26.999999999999972</v>
      </c>
      <c r="Q2745">
        <v>306.99999999999966</v>
      </c>
      <c r="R2745">
        <v>6427</v>
      </c>
      <c r="S2745">
        <v>86.999999999999872</v>
      </c>
      <c r="T2745">
        <v>610.99999999999989</v>
      </c>
      <c r="U2745">
        <v>80.999999999999929</v>
      </c>
      <c r="V2745">
        <v>720.00000000000239</v>
      </c>
      <c r="W2745">
        <v>5549</v>
      </c>
      <c r="X2745">
        <v>13.00000000000006</v>
      </c>
      <c r="Y2745">
        <v>633.99999999999955</v>
      </c>
      <c r="Z2745">
        <v>201.00000000000011</v>
      </c>
      <c r="AA2745">
        <v>1189.0000000000007</v>
      </c>
      <c r="AB2745">
        <v>5841</v>
      </c>
      <c r="AC2745">
        <v>82.999999999999901</v>
      </c>
      <c r="AD2745">
        <v>496.99999999999937</v>
      </c>
      <c r="AE2745">
        <v>410.99999999999835</v>
      </c>
      <c r="AF2745">
        <v>528.00000000000136</v>
      </c>
      <c r="AG2745">
        <v>5393</v>
      </c>
      <c r="AH2745">
        <v>69.000000000000327</v>
      </c>
      <c r="AI2745">
        <v>307.00000000000045</v>
      </c>
      <c r="AJ2745">
        <v>285.99999999999966</v>
      </c>
      <c r="AK2745">
        <v>491.99999999999955</v>
      </c>
      <c r="AL2745">
        <v>4695</v>
      </c>
      <c r="AM2745">
        <v>26.000000000000004</v>
      </c>
      <c r="AN2745">
        <v>154.00000000000037</v>
      </c>
      <c r="AO2745">
        <v>151.99999999999972</v>
      </c>
      <c r="AP2745">
        <v>234.99999999999986</v>
      </c>
      <c r="AQ2745">
        <v>4940</v>
      </c>
      <c r="AR2745">
        <v>35.999999999999972</v>
      </c>
      <c r="AS2745">
        <v>261.00000000000006</v>
      </c>
      <c r="AT2745">
        <v>122.00000000000026</v>
      </c>
      <c r="AU2745">
        <v>269.99999999999983</v>
      </c>
      <c r="AV2745">
        <v>4983</v>
      </c>
      <c r="AW2745">
        <v>50.000000000000092</v>
      </c>
      <c r="AX2745">
        <v>315.99999999999898</v>
      </c>
      <c r="AY2745">
        <v>53.999999999999922</v>
      </c>
      <c r="AZ2745">
        <v>252.9999999999996</v>
      </c>
      <c r="BA2745">
        <v>5171</v>
      </c>
      <c r="BB2745">
        <v>120.00000000000013</v>
      </c>
      <c r="BC2745">
        <v>193.9999999999998</v>
      </c>
      <c r="BD2745">
        <v>47.000000000000014</v>
      </c>
      <c r="BE2745">
        <v>211.99999999999983</v>
      </c>
      <c r="BF2745">
        <v>6948</v>
      </c>
      <c r="BG2745">
        <v>93.999999999999972</v>
      </c>
      <c r="BH2745">
        <v>278.99999999999994</v>
      </c>
      <c r="BI2745">
        <v>40.000000000000021</v>
      </c>
      <c r="BJ2745">
        <v>296.99999999999983</v>
      </c>
    </row>
    <row r="2746" spans="1:62" ht="17.100000000000001" customHeight="1" x14ac:dyDescent="0.25">
      <c r="A2746" t="s">
        <v>2352</v>
      </c>
      <c r="B2746" t="s">
        <v>6729</v>
      </c>
      <c r="C2746" t="s">
        <v>2495</v>
      </c>
      <c r="D2746" t="s">
        <v>2494</v>
      </c>
      <c r="E2746" t="s">
        <v>7273</v>
      </c>
      <c r="F2746" t="s">
        <v>2498</v>
      </c>
      <c r="G2746">
        <v>1</v>
      </c>
      <c r="H2746">
        <v>5754</v>
      </c>
      <c r="I2746">
        <v>1683.0000000000043</v>
      </c>
      <c r="J2746">
        <v>1392.0000000000014</v>
      </c>
      <c r="K2746">
        <v>135.00000000000034</v>
      </c>
      <c r="L2746">
        <v>187.0000000000004</v>
      </c>
      <c r="M2746">
        <v>5909</v>
      </c>
      <c r="N2746">
        <v>1726.0000000000002</v>
      </c>
      <c r="O2746">
        <v>1330.9999999999975</v>
      </c>
      <c r="P2746">
        <v>62.000000000000099</v>
      </c>
      <c r="Q2746">
        <v>83.000000000000185</v>
      </c>
      <c r="R2746">
        <v>5980</v>
      </c>
      <c r="S2746">
        <v>1207.9999999999975</v>
      </c>
      <c r="T2746">
        <v>1760.9999999999955</v>
      </c>
      <c r="U2746">
        <v>127.00000000000009</v>
      </c>
      <c r="V2746">
        <v>407.00000000000176</v>
      </c>
      <c r="W2746">
        <v>5595</v>
      </c>
      <c r="X2746">
        <v>619.99999999999841</v>
      </c>
      <c r="Y2746">
        <v>833.00000000000114</v>
      </c>
      <c r="Z2746">
        <v>286.00000000000023</v>
      </c>
      <c r="AA2746">
        <v>669.00000000000102</v>
      </c>
      <c r="AB2746">
        <v>5421</v>
      </c>
      <c r="AC2746">
        <v>932.99999999999909</v>
      </c>
      <c r="AD2746">
        <v>989.99999999999977</v>
      </c>
      <c r="AE2746">
        <v>114.00000000000033</v>
      </c>
      <c r="AF2746">
        <v>173.99999999999986</v>
      </c>
      <c r="AG2746">
        <v>5472</v>
      </c>
      <c r="AH2746">
        <v>1170.0000000000002</v>
      </c>
      <c r="AI2746">
        <v>1002.0000000000019</v>
      </c>
      <c r="AJ2746">
        <v>112.00000000000009</v>
      </c>
      <c r="AK2746">
        <v>78.000000000000014</v>
      </c>
      <c r="AL2746">
        <v>5445</v>
      </c>
      <c r="AM2746">
        <v>1035.0000000000023</v>
      </c>
      <c r="AN2746">
        <v>1153.0000000000005</v>
      </c>
      <c r="AO2746">
        <v>71.999999999999886</v>
      </c>
      <c r="AP2746">
        <v>78.000000000000114</v>
      </c>
      <c r="AQ2746">
        <v>5302</v>
      </c>
      <c r="AR2746">
        <v>921.99999999999977</v>
      </c>
      <c r="AS2746">
        <v>903.00000000000102</v>
      </c>
      <c r="AT2746">
        <v>81.000000000000071</v>
      </c>
      <c r="AU2746">
        <v>113.0000000000003</v>
      </c>
      <c r="AV2746">
        <v>5308</v>
      </c>
      <c r="AW2746">
        <v>921.99999999999795</v>
      </c>
      <c r="AX2746">
        <v>777.00000000000171</v>
      </c>
      <c r="AY2746">
        <v>52.000000000000036</v>
      </c>
      <c r="AZ2746">
        <v>120.00000000000004</v>
      </c>
      <c r="BA2746">
        <v>5692</v>
      </c>
      <c r="BB2746">
        <v>940.00000000000239</v>
      </c>
      <c r="BC2746">
        <v>848.00000000000011</v>
      </c>
      <c r="BD2746">
        <v>80.999999999999758</v>
      </c>
      <c r="BE2746">
        <v>149.00000000000003</v>
      </c>
      <c r="BF2746">
        <v>5531</v>
      </c>
      <c r="BG2746">
        <v>970.9999999999992</v>
      </c>
      <c r="BH2746">
        <v>1010.0000000000019</v>
      </c>
      <c r="BI2746">
        <v>45.000000000000114</v>
      </c>
      <c r="BJ2746">
        <v>63.999999999999886</v>
      </c>
    </row>
    <row r="2747" spans="1:62" ht="17.100000000000001" customHeight="1" x14ac:dyDescent="0.25">
      <c r="A2747" t="s">
        <v>2352</v>
      </c>
      <c r="B2747" t="s">
        <v>6729</v>
      </c>
      <c r="C2747" t="s">
        <v>2495</v>
      </c>
      <c r="D2747" t="s">
        <v>2494</v>
      </c>
      <c r="E2747" t="s">
        <v>7273</v>
      </c>
      <c r="F2747" t="s">
        <v>2497</v>
      </c>
      <c r="G2747">
        <v>2</v>
      </c>
      <c r="H2747">
        <v>2803</v>
      </c>
      <c r="I2747">
        <v>246.99999999999977</v>
      </c>
      <c r="J2747">
        <v>215.00000000000009</v>
      </c>
      <c r="K2747">
        <v>130.99999999999989</v>
      </c>
      <c r="L2747">
        <v>243.00000000000026</v>
      </c>
      <c r="M2747">
        <v>2898</v>
      </c>
      <c r="N2747">
        <v>278.99999999999943</v>
      </c>
      <c r="O2747">
        <v>198.00000000000057</v>
      </c>
      <c r="P2747">
        <v>91.999999999999716</v>
      </c>
      <c r="Q2747">
        <v>75.999999999999957</v>
      </c>
      <c r="R2747">
        <v>2791</v>
      </c>
      <c r="S2747">
        <v>183.00000000000034</v>
      </c>
      <c r="T2747">
        <v>229.00000000000048</v>
      </c>
      <c r="U2747">
        <v>239.99999999999983</v>
      </c>
      <c r="V2747">
        <v>359.0000000000004</v>
      </c>
      <c r="W2747">
        <v>2750</v>
      </c>
      <c r="X2747">
        <v>41.99999999999995</v>
      </c>
      <c r="Y2747">
        <v>123.00000000000007</v>
      </c>
      <c r="Z2747">
        <v>385.99999999999989</v>
      </c>
      <c r="AA2747">
        <v>490.00000000000148</v>
      </c>
      <c r="AB2747">
        <v>2925</v>
      </c>
      <c r="AC2747">
        <v>66.000000000000028</v>
      </c>
      <c r="AD2747">
        <v>135.00000000000031</v>
      </c>
      <c r="AE2747">
        <v>370.00000000000142</v>
      </c>
      <c r="AF2747">
        <v>108.00000000000006</v>
      </c>
      <c r="AG2747">
        <v>2696</v>
      </c>
      <c r="AH2747">
        <v>108.00000000000017</v>
      </c>
      <c r="AI2747">
        <v>137.00000000000009</v>
      </c>
      <c r="AJ2747">
        <v>118.00000000000017</v>
      </c>
      <c r="AK2747">
        <v>77.999999999999986</v>
      </c>
      <c r="AL2747">
        <v>2786</v>
      </c>
      <c r="AM2747">
        <v>163.00000000000014</v>
      </c>
      <c r="AN2747">
        <v>293.00000000000074</v>
      </c>
      <c r="AO2747">
        <v>113.0000000000002</v>
      </c>
      <c r="AP2747">
        <v>117.0000000000002</v>
      </c>
      <c r="AQ2747">
        <v>2685</v>
      </c>
      <c r="AR2747">
        <v>168.99999999999977</v>
      </c>
      <c r="AS2747">
        <v>113.00000000000001</v>
      </c>
      <c r="AT2747">
        <v>141.0000000000002</v>
      </c>
      <c r="AU2747">
        <v>145.00000000000003</v>
      </c>
      <c r="AV2747">
        <v>2707</v>
      </c>
      <c r="AW2747">
        <v>156.99999999999994</v>
      </c>
      <c r="AX2747">
        <v>103.00000000000007</v>
      </c>
      <c r="AY2747">
        <v>60.999999999999993</v>
      </c>
      <c r="AZ2747">
        <v>108.00000000000017</v>
      </c>
      <c r="BA2747">
        <v>2622</v>
      </c>
      <c r="BB2747">
        <v>124.99999999999974</v>
      </c>
      <c r="BC2747">
        <v>105.00000000000024</v>
      </c>
      <c r="BD2747">
        <v>69.000000000000142</v>
      </c>
      <c r="BE2747">
        <v>134.99999999999986</v>
      </c>
      <c r="BF2747">
        <v>2579</v>
      </c>
      <c r="BG2747">
        <v>106.00000000000007</v>
      </c>
      <c r="BH2747">
        <v>134</v>
      </c>
      <c r="BI2747">
        <v>57.000000000000156</v>
      </c>
      <c r="BJ2747">
        <v>90.999999999999901</v>
      </c>
    </row>
    <row r="2748" spans="1:62" ht="17.100000000000001" customHeight="1" x14ac:dyDescent="0.25">
      <c r="A2748" t="s">
        <v>2352</v>
      </c>
      <c r="B2748" t="s">
        <v>6729</v>
      </c>
      <c r="C2748" t="s">
        <v>2495</v>
      </c>
      <c r="D2748" t="s">
        <v>2494</v>
      </c>
      <c r="E2748" t="s">
        <v>7273</v>
      </c>
      <c r="F2748" t="s">
        <v>2496</v>
      </c>
      <c r="G2748">
        <v>3</v>
      </c>
      <c r="H2748">
        <v>3156</v>
      </c>
      <c r="I2748">
        <v>154.99999999999957</v>
      </c>
      <c r="J2748">
        <v>358.00000000000074</v>
      </c>
      <c r="K2748">
        <v>123.99999999999966</v>
      </c>
      <c r="L2748">
        <v>182.99999999999983</v>
      </c>
      <c r="M2748">
        <v>3150</v>
      </c>
      <c r="N2748">
        <v>120.99999999999993</v>
      </c>
      <c r="O2748">
        <v>252.00000000000017</v>
      </c>
      <c r="P2748">
        <v>528.00000000000011</v>
      </c>
      <c r="Q2748">
        <v>99.000000000000071</v>
      </c>
      <c r="R2748">
        <v>2714</v>
      </c>
      <c r="S2748">
        <v>99.999999999999929</v>
      </c>
      <c r="T2748">
        <v>271.99999999999983</v>
      </c>
      <c r="U2748">
        <v>717.00000000000034</v>
      </c>
      <c r="V2748">
        <v>666.99999999999977</v>
      </c>
      <c r="W2748">
        <v>2338</v>
      </c>
      <c r="X2748">
        <v>11.000000000000018</v>
      </c>
      <c r="Y2748">
        <v>130.00000000000026</v>
      </c>
      <c r="Z2748">
        <v>1035</v>
      </c>
      <c r="AA2748">
        <v>754.00000000000045</v>
      </c>
      <c r="AB2748">
        <v>2130</v>
      </c>
      <c r="AC2748">
        <v>20.000000000000092</v>
      </c>
      <c r="AD2748">
        <v>145.00000000000009</v>
      </c>
      <c r="AE2748">
        <v>994.00000000000023</v>
      </c>
      <c r="AF2748">
        <v>188.9999999999996</v>
      </c>
      <c r="AG2748">
        <v>2170</v>
      </c>
      <c r="AH2748">
        <v>104.99999999999999</v>
      </c>
      <c r="AI2748">
        <v>130.99999999999972</v>
      </c>
      <c r="AJ2748">
        <v>137.0000000000002</v>
      </c>
      <c r="AK2748">
        <v>77.999999999999986</v>
      </c>
      <c r="AL2748">
        <v>1966</v>
      </c>
      <c r="AM2748">
        <v>82.999999999999943</v>
      </c>
      <c r="AN2748">
        <v>190.99999999999989</v>
      </c>
      <c r="AO2748">
        <v>108.99999999999994</v>
      </c>
      <c r="AP2748">
        <v>59</v>
      </c>
      <c r="AQ2748">
        <v>1739</v>
      </c>
      <c r="AR2748">
        <v>59.999999999999986</v>
      </c>
      <c r="AS2748">
        <v>80.000000000000028</v>
      </c>
      <c r="AT2748">
        <v>356.99999999999977</v>
      </c>
      <c r="AU2748">
        <v>52.00000000000005</v>
      </c>
      <c r="AV2748">
        <v>1791</v>
      </c>
      <c r="AW2748">
        <v>115.00000000000013</v>
      </c>
      <c r="AX2748">
        <v>79.000000000000142</v>
      </c>
      <c r="AY2748">
        <v>62.000000000000057</v>
      </c>
      <c r="AZ2748">
        <v>68.000000000000085</v>
      </c>
      <c r="BA2748">
        <v>1857</v>
      </c>
      <c r="BB2748">
        <v>103.99999999999983</v>
      </c>
      <c r="BC2748">
        <v>84.999999999999972</v>
      </c>
      <c r="BD2748">
        <v>50.000000000000021</v>
      </c>
      <c r="BE2748">
        <v>70.999999999999986</v>
      </c>
      <c r="BF2748">
        <v>1480</v>
      </c>
      <c r="BG2748">
        <v>122</v>
      </c>
      <c r="BH2748">
        <v>70.000000000000128</v>
      </c>
      <c r="BI2748">
        <v>47.999999999999943</v>
      </c>
      <c r="BJ2748">
        <v>47.000000000000064</v>
      </c>
    </row>
    <row r="2749" spans="1:62" ht="17.100000000000001" customHeight="1" x14ac:dyDescent="0.25">
      <c r="A2749" t="s">
        <v>2352</v>
      </c>
      <c r="B2749" t="s">
        <v>6729</v>
      </c>
      <c r="C2749" t="s">
        <v>2495</v>
      </c>
      <c r="D2749" t="s">
        <v>2494</v>
      </c>
      <c r="E2749" t="s">
        <v>7273</v>
      </c>
      <c r="F2749" t="s">
        <v>2493</v>
      </c>
      <c r="G2749">
        <v>4</v>
      </c>
      <c r="H2749">
        <v>908</v>
      </c>
      <c r="I2749">
        <v>6.0000000000000009</v>
      </c>
      <c r="J2749">
        <v>205.9999999999998</v>
      </c>
      <c r="K2749">
        <v>12.000000000000004</v>
      </c>
      <c r="L2749">
        <v>55.000000000000014</v>
      </c>
      <c r="M2749">
        <v>774</v>
      </c>
      <c r="N2749">
        <v>3.0000000000000004</v>
      </c>
      <c r="O2749">
        <v>170.00000000000028</v>
      </c>
      <c r="P2749">
        <v>81.999999999999943</v>
      </c>
      <c r="Q2749">
        <v>48.999999999999979</v>
      </c>
      <c r="R2749">
        <v>899</v>
      </c>
      <c r="S2749">
        <v>6.9999999999999956</v>
      </c>
      <c r="T2749">
        <v>331.99999999999972</v>
      </c>
      <c r="U2749">
        <v>160.99999999999989</v>
      </c>
      <c r="V2749">
        <v>199.00000000000003</v>
      </c>
      <c r="W2749">
        <v>349</v>
      </c>
      <c r="X2749">
        <v>1.9999999999999984</v>
      </c>
      <c r="Y2749">
        <v>82</v>
      </c>
      <c r="Z2749">
        <v>74.999999999999972</v>
      </c>
      <c r="AA2749">
        <v>115.99999999999996</v>
      </c>
      <c r="AB2749">
        <v>468</v>
      </c>
      <c r="AC2749">
        <v>0</v>
      </c>
      <c r="AD2749">
        <v>71.000000000000014</v>
      </c>
      <c r="AE2749">
        <v>65.999999999999972</v>
      </c>
      <c r="AF2749">
        <v>42.000000000000043</v>
      </c>
      <c r="AG2749">
        <v>376</v>
      </c>
      <c r="AH2749">
        <v>2.9999999999999991</v>
      </c>
      <c r="AI2749">
        <v>85.999999999999972</v>
      </c>
      <c r="AJ2749">
        <v>9.9999999999999893</v>
      </c>
      <c r="AK2749">
        <v>20.999999999999986</v>
      </c>
      <c r="AL2749">
        <v>399</v>
      </c>
      <c r="AM2749">
        <v>2.9999999999999964</v>
      </c>
      <c r="AN2749">
        <v>110.00000000000004</v>
      </c>
      <c r="AO2749">
        <v>9</v>
      </c>
      <c r="AP2749">
        <v>21.000000000000004</v>
      </c>
      <c r="AQ2749">
        <v>347</v>
      </c>
      <c r="AR2749">
        <v>6.0000000000000062</v>
      </c>
      <c r="AS2749">
        <v>43</v>
      </c>
      <c r="AT2749">
        <v>9.0000000000000018</v>
      </c>
      <c r="AU2749">
        <v>9</v>
      </c>
      <c r="AV2749">
        <v>383</v>
      </c>
      <c r="AW2749">
        <v>17.000000000000014</v>
      </c>
      <c r="AX2749">
        <v>46.000000000000014</v>
      </c>
      <c r="AY2749">
        <v>13.999999999999989</v>
      </c>
      <c r="AZ2749">
        <v>6.0000000000000009</v>
      </c>
      <c r="BA2749">
        <v>496</v>
      </c>
      <c r="BB2749">
        <v>9.9999999999999947</v>
      </c>
      <c r="BC2749">
        <v>79</v>
      </c>
      <c r="BD2749">
        <v>7.0000000000000053</v>
      </c>
      <c r="BE2749">
        <v>3.9999999999999982</v>
      </c>
      <c r="BF2749">
        <v>1025</v>
      </c>
      <c r="BG2749">
        <v>8.9999999999999929</v>
      </c>
      <c r="BH2749">
        <v>57.000000000000043</v>
      </c>
      <c r="BI2749">
        <v>29.000000000000046</v>
      </c>
      <c r="BJ2749">
        <v>33.000000000000057</v>
      </c>
    </row>
    <row r="2750" spans="1:62" ht="17.100000000000001" customHeight="1" x14ac:dyDescent="0.25">
      <c r="A2750" t="s">
        <v>2352</v>
      </c>
      <c r="B2750" t="s">
        <v>6729</v>
      </c>
      <c r="C2750" t="s">
        <v>1110</v>
      </c>
      <c r="D2750" t="s">
        <v>2489</v>
      </c>
      <c r="E2750" t="s">
        <v>7274</v>
      </c>
      <c r="F2750" t="s">
        <v>2492</v>
      </c>
      <c r="G2750">
        <v>1</v>
      </c>
      <c r="H2750">
        <v>651</v>
      </c>
      <c r="I2750">
        <v>297.99999999999994</v>
      </c>
      <c r="J2750">
        <v>172</v>
      </c>
      <c r="K2750">
        <v>1.9999999999999998</v>
      </c>
      <c r="L2750">
        <v>13.000000000000016</v>
      </c>
      <c r="M2750">
        <v>790</v>
      </c>
      <c r="N2750">
        <v>268.99999999999989</v>
      </c>
      <c r="O2750">
        <v>163.00000000000006</v>
      </c>
      <c r="P2750">
        <v>11.999999999999996</v>
      </c>
      <c r="Q2750">
        <v>1.0000000000000007</v>
      </c>
      <c r="R2750">
        <v>717</v>
      </c>
      <c r="S2750">
        <v>207.00000000000003</v>
      </c>
      <c r="T2750">
        <v>184.00000000000011</v>
      </c>
      <c r="U2750">
        <v>65.000000000000057</v>
      </c>
      <c r="V2750">
        <v>57.000000000000028</v>
      </c>
      <c r="W2750">
        <v>547</v>
      </c>
      <c r="X2750">
        <v>82.999999999999986</v>
      </c>
      <c r="Y2750">
        <v>117.00000000000006</v>
      </c>
      <c r="Z2750">
        <v>50.999999999999943</v>
      </c>
      <c r="AA2750">
        <v>70.999999999999986</v>
      </c>
      <c r="AB2750">
        <v>571</v>
      </c>
      <c r="AC2750">
        <v>53.999999999999922</v>
      </c>
      <c r="AD2750">
        <v>79.000000000000028</v>
      </c>
      <c r="AE2750">
        <v>94.000000000000099</v>
      </c>
      <c r="AF2750">
        <v>4.9999999999999973</v>
      </c>
      <c r="AG2750">
        <v>560</v>
      </c>
      <c r="AH2750">
        <v>117.0000000000001</v>
      </c>
      <c r="AI2750">
        <v>83.000000000000057</v>
      </c>
      <c r="AJ2750">
        <v>11.000000000000002</v>
      </c>
      <c r="AK2750">
        <v>7.9999999999999911</v>
      </c>
      <c r="AL2750">
        <v>550</v>
      </c>
      <c r="AM2750">
        <v>126.00000000000016</v>
      </c>
      <c r="AN2750">
        <v>170</v>
      </c>
      <c r="AO2750">
        <v>6.0000000000000036</v>
      </c>
      <c r="AP2750">
        <v>6.9999999999999973</v>
      </c>
      <c r="AQ2750">
        <v>585</v>
      </c>
      <c r="AR2750">
        <v>97</v>
      </c>
      <c r="AS2750">
        <v>122.99999999999996</v>
      </c>
      <c r="AT2750">
        <v>3.9999999999999987</v>
      </c>
      <c r="AU2750">
        <v>9.000000000000016</v>
      </c>
      <c r="AV2750">
        <v>607</v>
      </c>
      <c r="AW2750">
        <v>171.00000000000009</v>
      </c>
      <c r="AX2750">
        <v>121.99999999999997</v>
      </c>
      <c r="AY2750">
        <v>11.999999999999984</v>
      </c>
      <c r="AZ2750">
        <v>27.999999999999993</v>
      </c>
      <c r="BA2750">
        <v>724</v>
      </c>
      <c r="BB2750">
        <v>273.00000000000011</v>
      </c>
      <c r="BC2750">
        <v>218.99999999999991</v>
      </c>
      <c r="BD2750">
        <v>14.000000000000004</v>
      </c>
      <c r="BE2750">
        <v>8.0000000000000071</v>
      </c>
      <c r="BF2750">
        <v>613</v>
      </c>
      <c r="BG2750">
        <v>168.00000000000006</v>
      </c>
      <c r="BH2750">
        <v>155</v>
      </c>
      <c r="BI2750">
        <v>4.0000000000000009</v>
      </c>
      <c r="BJ2750">
        <v>12.999999999999995</v>
      </c>
    </row>
    <row r="2751" spans="1:62" ht="17.100000000000001" customHeight="1" x14ac:dyDescent="0.25">
      <c r="A2751" t="s">
        <v>2352</v>
      </c>
      <c r="B2751" t="s">
        <v>6729</v>
      </c>
      <c r="C2751" t="s">
        <v>1110</v>
      </c>
      <c r="D2751" t="s">
        <v>2489</v>
      </c>
      <c r="E2751" t="s">
        <v>7274</v>
      </c>
      <c r="F2751" t="s">
        <v>2491</v>
      </c>
      <c r="G2751">
        <v>2</v>
      </c>
      <c r="H2751">
        <v>419</v>
      </c>
      <c r="I2751">
        <v>8.9999999999999964</v>
      </c>
      <c r="J2751">
        <v>14.000000000000009</v>
      </c>
      <c r="K2751">
        <v>25.000000000000007</v>
      </c>
      <c r="L2751">
        <v>19.000000000000007</v>
      </c>
      <c r="M2751">
        <v>426</v>
      </c>
      <c r="N2751">
        <v>16.000000000000018</v>
      </c>
      <c r="O2751">
        <v>25.000000000000011</v>
      </c>
      <c r="P2751">
        <v>10.000000000000005</v>
      </c>
      <c r="Q2751">
        <v>1.9999999999999987</v>
      </c>
      <c r="R2751">
        <v>484</v>
      </c>
      <c r="S2751">
        <v>22.000000000000014</v>
      </c>
      <c r="T2751">
        <v>37.000000000000021</v>
      </c>
      <c r="U2751">
        <v>20.000000000000021</v>
      </c>
      <c r="V2751">
        <v>92.000000000000085</v>
      </c>
      <c r="W2751">
        <v>521</v>
      </c>
      <c r="X2751">
        <v>4.0000000000000009</v>
      </c>
      <c r="Y2751">
        <v>5.0000000000000009</v>
      </c>
      <c r="Z2751">
        <v>124.00000000000006</v>
      </c>
      <c r="AA2751">
        <v>72.999999999999957</v>
      </c>
      <c r="AB2751">
        <v>458</v>
      </c>
      <c r="AC2751">
        <v>10.000000000000004</v>
      </c>
      <c r="AD2751">
        <v>14.000000000000002</v>
      </c>
      <c r="AE2751">
        <v>55.000000000000014</v>
      </c>
      <c r="AF2751">
        <v>4.9999999999999973</v>
      </c>
      <c r="AG2751">
        <v>460</v>
      </c>
      <c r="AH2751">
        <v>6.9999999999999938</v>
      </c>
      <c r="AI2751">
        <v>9</v>
      </c>
      <c r="AJ2751">
        <v>0.99999999999999978</v>
      </c>
      <c r="AK2751">
        <v>11.999999999999993</v>
      </c>
      <c r="AL2751">
        <v>484</v>
      </c>
      <c r="AM2751">
        <v>16.000000000000007</v>
      </c>
      <c r="AN2751">
        <v>12.000000000000002</v>
      </c>
      <c r="AO2751">
        <v>8.9999999999999947</v>
      </c>
      <c r="AP2751">
        <v>2.0000000000000018</v>
      </c>
      <c r="AQ2751">
        <v>378</v>
      </c>
      <c r="AR2751">
        <v>3.9999999999999987</v>
      </c>
      <c r="AS2751">
        <v>11</v>
      </c>
      <c r="AT2751">
        <v>0.99999999999999933</v>
      </c>
      <c r="AU2751">
        <v>4.9999999999999956</v>
      </c>
      <c r="AV2751">
        <v>417</v>
      </c>
      <c r="AW2751">
        <v>11.999999999999993</v>
      </c>
      <c r="AX2751">
        <v>18.000000000000011</v>
      </c>
      <c r="AY2751">
        <v>6.0000000000000027</v>
      </c>
      <c r="AZ2751">
        <v>7.0000000000000053</v>
      </c>
      <c r="BA2751">
        <v>444</v>
      </c>
      <c r="BB2751">
        <v>5.0000000000000009</v>
      </c>
      <c r="BC2751">
        <v>22.000000000000007</v>
      </c>
      <c r="BD2751">
        <v>2.9999999999999982</v>
      </c>
      <c r="BE2751">
        <v>5.0000000000000027</v>
      </c>
      <c r="BF2751">
        <v>481</v>
      </c>
      <c r="BG2751">
        <v>14.000000000000014</v>
      </c>
      <c r="BH2751">
        <v>12.999999999999998</v>
      </c>
      <c r="BI2751">
        <v>7.9999999999999973</v>
      </c>
      <c r="BJ2751">
        <v>14.000000000000009</v>
      </c>
    </row>
    <row r="2752" spans="1:62" ht="17.100000000000001" customHeight="1" x14ac:dyDescent="0.25">
      <c r="A2752" t="s">
        <v>2352</v>
      </c>
      <c r="B2752" t="s">
        <v>6729</v>
      </c>
      <c r="C2752" t="s">
        <v>1110</v>
      </c>
      <c r="D2752" t="s">
        <v>2489</v>
      </c>
      <c r="E2752" t="s">
        <v>7274</v>
      </c>
      <c r="F2752" t="s">
        <v>2490</v>
      </c>
      <c r="G2752">
        <v>3</v>
      </c>
      <c r="H2752">
        <v>107</v>
      </c>
      <c r="I2752">
        <v>0</v>
      </c>
      <c r="J2752">
        <v>12.000000000000004</v>
      </c>
      <c r="K2752">
        <v>2.9999999999999996</v>
      </c>
      <c r="L2752">
        <v>8.9999999999999964</v>
      </c>
      <c r="M2752">
        <v>134</v>
      </c>
      <c r="N2752">
        <v>21</v>
      </c>
      <c r="O2752">
        <v>5.0000000000000009</v>
      </c>
      <c r="P2752">
        <v>29.999999999999996</v>
      </c>
      <c r="Q2752">
        <v>1.0000000000000004</v>
      </c>
      <c r="R2752">
        <v>124</v>
      </c>
      <c r="S2752">
        <v>35</v>
      </c>
      <c r="T2752">
        <v>24.000000000000011</v>
      </c>
      <c r="U2752">
        <v>2.0000000000000004</v>
      </c>
      <c r="V2752">
        <v>30.999999999999996</v>
      </c>
      <c r="W2752">
        <v>126</v>
      </c>
      <c r="X2752">
        <v>0</v>
      </c>
      <c r="Y2752">
        <v>17.000000000000011</v>
      </c>
      <c r="Z2752">
        <v>13.999999999999998</v>
      </c>
      <c r="AA2752">
        <v>19</v>
      </c>
      <c r="AB2752">
        <v>109</v>
      </c>
      <c r="AC2752">
        <v>6.9999999999999991</v>
      </c>
      <c r="AD2752">
        <v>8</v>
      </c>
      <c r="AE2752">
        <v>13.000000000000002</v>
      </c>
      <c r="AF2752">
        <v>1.0000000000000002</v>
      </c>
      <c r="AG2752">
        <v>85</v>
      </c>
      <c r="AH2752">
        <v>0</v>
      </c>
      <c r="AI2752">
        <v>6.9999999999999991</v>
      </c>
      <c r="AJ2752">
        <v>1.0000000000000002</v>
      </c>
      <c r="AK2752">
        <v>0</v>
      </c>
      <c r="AL2752">
        <v>114</v>
      </c>
      <c r="AM2752">
        <v>2</v>
      </c>
      <c r="AN2752">
        <v>4.0000000000000009</v>
      </c>
      <c r="AO2752">
        <v>1</v>
      </c>
      <c r="AP2752">
        <v>0</v>
      </c>
      <c r="AQ2752">
        <v>87</v>
      </c>
      <c r="AR2752">
        <v>1.0000000000000002</v>
      </c>
      <c r="AS2752">
        <v>1.0000000000000002</v>
      </c>
      <c r="AT2752">
        <v>0</v>
      </c>
      <c r="AU2752">
        <v>0</v>
      </c>
      <c r="AV2752">
        <v>80</v>
      </c>
      <c r="AW2752">
        <v>8.0000000000000018</v>
      </c>
      <c r="AX2752">
        <v>0</v>
      </c>
      <c r="AY2752">
        <v>0</v>
      </c>
      <c r="AZ2752">
        <v>1</v>
      </c>
      <c r="BA2752">
        <v>115</v>
      </c>
      <c r="BB2752">
        <v>0</v>
      </c>
      <c r="BC2752">
        <v>10.000000000000002</v>
      </c>
      <c r="BD2752">
        <v>3.0000000000000004</v>
      </c>
      <c r="BE2752">
        <v>2.0000000000000004</v>
      </c>
      <c r="BF2752">
        <v>90</v>
      </c>
      <c r="BG2752">
        <v>7</v>
      </c>
      <c r="BH2752">
        <v>0</v>
      </c>
      <c r="BI2752">
        <v>0</v>
      </c>
      <c r="BJ2752">
        <v>2.0000000000000004</v>
      </c>
    </row>
    <row r="2753" spans="1:62" ht="17.100000000000001" customHeight="1" x14ac:dyDescent="0.25">
      <c r="A2753" t="s">
        <v>2352</v>
      </c>
      <c r="B2753" t="s">
        <v>6729</v>
      </c>
      <c r="C2753" t="s">
        <v>1110</v>
      </c>
      <c r="D2753" t="s">
        <v>2489</v>
      </c>
      <c r="E2753" t="s">
        <v>7274</v>
      </c>
      <c r="F2753" t="s">
        <v>2488</v>
      </c>
      <c r="G2753">
        <v>4</v>
      </c>
      <c r="H2753">
        <v>3</v>
      </c>
      <c r="I2753">
        <v>0</v>
      </c>
      <c r="J2753">
        <v>0</v>
      </c>
      <c r="K2753">
        <v>0</v>
      </c>
      <c r="L2753">
        <v>1</v>
      </c>
      <c r="M2753">
        <v>6</v>
      </c>
      <c r="N2753">
        <v>0</v>
      </c>
      <c r="O2753">
        <v>0</v>
      </c>
      <c r="P2753">
        <v>0</v>
      </c>
      <c r="Q2753">
        <v>0</v>
      </c>
      <c r="R2753">
        <v>7</v>
      </c>
      <c r="S2753">
        <v>0</v>
      </c>
      <c r="T2753">
        <v>0</v>
      </c>
      <c r="U2753">
        <v>0</v>
      </c>
      <c r="V2753">
        <v>2.0000000000000004</v>
      </c>
      <c r="W2753">
        <v>18</v>
      </c>
      <c r="X2753">
        <v>1</v>
      </c>
      <c r="Y2753">
        <v>3.0000000000000004</v>
      </c>
      <c r="Z2753">
        <v>0</v>
      </c>
      <c r="AA2753">
        <v>1</v>
      </c>
      <c r="AB2753">
        <v>3</v>
      </c>
      <c r="AC2753">
        <v>1</v>
      </c>
      <c r="AD2753">
        <v>0</v>
      </c>
      <c r="AE2753">
        <v>0</v>
      </c>
      <c r="AF2753">
        <v>0</v>
      </c>
      <c r="AG2753">
        <v>6</v>
      </c>
      <c r="AH2753">
        <v>0</v>
      </c>
      <c r="AI2753">
        <v>0</v>
      </c>
      <c r="AJ2753">
        <v>0</v>
      </c>
      <c r="AK2753">
        <v>0</v>
      </c>
      <c r="AL2753">
        <v>5</v>
      </c>
      <c r="AM2753">
        <v>0</v>
      </c>
      <c r="AN2753">
        <v>0</v>
      </c>
      <c r="AO2753">
        <v>0</v>
      </c>
      <c r="AP2753">
        <v>1</v>
      </c>
      <c r="AQ2753">
        <v>6</v>
      </c>
      <c r="AR2753">
        <v>0</v>
      </c>
      <c r="AS2753">
        <v>0</v>
      </c>
      <c r="AT2753">
        <v>0</v>
      </c>
      <c r="AU2753">
        <v>1</v>
      </c>
      <c r="AV2753">
        <v>7</v>
      </c>
      <c r="AW2753">
        <v>0</v>
      </c>
      <c r="AX2753">
        <v>0</v>
      </c>
      <c r="AY2753">
        <v>0</v>
      </c>
      <c r="AZ2753">
        <v>0</v>
      </c>
      <c r="BA2753">
        <v>6</v>
      </c>
      <c r="BB2753">
        <v>0</v>
      </c>
      <c r="BC2753">
        <v>0</v>
      </c>
      <c r="BD2753">
        <v>0</v>
      </c>
      <c r="BE2753">
        <v>0</v>
      </c>
      <c r="BF2753">
        <v>6</v>
      </c>
      <c r="BG2753">
        <v>0</v>
      </c>
      <c r="BH2753">
        <v>0</v>
      </c>
      <c r="BI2753">
        <v>0</v>
      </c>
      <c r="BJ2753">
        <v>0</v>
      </c>
    </row>
    <row r="2754" spans="1:62" ht="17.100000000000001" customHeight="1" x14ac:dyDescent="0.25">
      <c r="A2754" t="s">
        <v>2352</v>
      </c>
      <c r="B2754" t="s">
        <v>6729</v>
      </c>
      <c r="C2754" t="s">
        <v>925</v>
      </c>
      <c r="D2754" t="s">
        <v>2484</v>
      </c>
      <c r="E2754" t="s">
        <v>6731</v>
      </c>
      <c r="F2754" t="s">
        <v>2487</v>
      </c>
      <c r="G2754">
        <v>1</v>
      </c>
      <c r="H2754">
        <v>453</v>
      </c>
      <c r="I2754">
        <v>197</v>
      </c>
      <c r="J2754">
        <v>96.000000000000099</v>
      </c>
      <c r="K2754">
        <v>43.000000000000007</v>
      </c>
      <c r="L2754">
        <v>33.999999999999993</v>
      </c>
      <c r="M2754">
        <v>324</v>
      </c>
      <c r="N2754">
        <v>79.000000000000085</v>
      </c>
      <c r="O2754">
        <v>88</v>
      </c>
      <c r="P2754">
        <v>15.000000000000002</v>
      </c>
      <c r="Q2754">
        <v>12.000000000000002</v>
      </c>
      <c r="R2754">
        <v>356</v>
      </c>
      <c r="S2754">
        <v>108.00000000000003</v>
      </c>
      <c r="T2754">
        <v>82.000000000000014</v>
      </c>
      <c r="U2754">
        <v>27.999999999999989</v>
      </c>
      <c r="V2754">
        <v>16.000000000000018</v>
      </c>
      <c r="W2754">
        <v>281</v>
      </c>
      <c r="X2754">
        <v>19.000000000000018</v>
      </c>
      <c r="Y2754">
        <v>44.000000000000014</v>
      </c>
      <c r="Z2754">
        <v>11.000000000000002</v>
      </c>
      <c r="AA2754">
        <v>28.000000000000011</v>
      </c>
      <c r="AB2754">
        <v>308</v>
      </c>
      <c r="AC2754">
        <v>82.999999999999972</v>
      </c>
      <c r="AD2754">
        <v>63.000000000000007</v>
      </c>
      <c r="AE2754">
        <v>10.000000000000005</v>
      </c>
      <c r="AF2754">
        <v>10.000000000000007</v>
      </c>
      <c r="AG2754">
        <v>336</v>
      </c>
      <c r="AH2754">
        <v>79.000000000000028</v>
      </c>
      <c r="AI2754">
        <v>53</v>
      </c>
      <c r="AJ2754">
        <v>11.999999999999993</v>
      </c>
      <c r="AK2754">
        <v>3.9999999999999969</v>
      </c>
      <c r="AL2754">
        <v>435</v>
      </c>
      <c r="AM2754">
        <v>90.999999999999986</v>
      </c>
      <c r="AN2754">
        <v>90.000000000000014</v>
      </c>
      <c r="AO2754">
        <v>37.999999999999993</v>
      </c>
      <c r="AP2754">
        <v>9.9999999999999964</v>
      </c>
      <c r="AQ2754">
        <v>368</v>
      </c>
      <c r="AR2754">
        <v>75.999999999999972</v>
      </c>
      <c r="AS2754">
        <v>89.000000000000057</v>
      </c>
      <c r="AT2754">
        <v>36</v>
      </c>
      <c r="AU2754">
        <v>8.9999999999999929</v>
      </c>
      <c r="AV2754">
        <v>376</v>
      </c>
      <c r="AW2754">
        <v>83.000000000000028</v>
      </c>
      <c r="AX2754">
        <v>98.000000000000043</v>
      </c>
      <c r="AY2754">
        <v>47.000000000000071</v>
      </c>
      <c r="AZ2754">
        <v>17.999999999999986</v>
      </c>
      <c r="BA2754">
        <v>372</v>
      </c>
      <c r="BB2754">
        <v>106.00000000000003</v>
      </c>
      <c r="BC2754">
        <v>85.999999999999972</v>
      </c>
      <c r="BD2754">
        <v>26.000000000000007</v>
      </c>
      <c r="BE2754">
        <v>14</v>
      </c>
      <c r="BF2754">
        <v>344</v>
      </c>
      <c r="BG2754">
        <v>74.000000000000014</v>
      </c>
      <c r="BH2754">
        <v>105.99999999999996</v>
      </c>
      <c r="BI2754">
        <v>13.000000000000018</v>
      </c>
      <c r="BJ2754">
        <v>11.000000000000007</v>
      </c>
    </row>
    <row r="2755" spans="1:62" ht="17.100000000000001" customHeight="1" x14ac:dyDescent="0.25">
      <c r="A2755" t="s">
        <v>2352</v>
      </c>
      <c r="B2755" t="s">
        <v>6729</v>
      </c>
      <c r="C2755" t="s">
        <v>925</v>
      </c>
      <c r="D2755" t="s">
        <v>2484</v>
      </c>
      <c r="E2755" t="s">
        <v>6731</v>
      </c>
      <c r="F2755" t="s">
        <v>2486</v>
      </c>
      <c r="G2755">
        <v>2</v>
      </c>
      <c r="H2755">
        <v>241</v>
      </c>
      <c r="I2755">
        <v>23.999999999999986</v>
      </c>
      <c r="J2755">
        <v>11.000000000000004</v>
      </c>
      <c r="K2755">
        <v>19.000000000000011</v>
      </c>
      <c r="L2755">
        <v>27</v>
      </c>
      <c r="M2755">
        <v>348</v>
      </c>
      <c r="N2755">
        <v>38</v>
      </c>
      <c r="O2755">
        <v>27.000000000000014</v>
      </c>
      <c r="P2755">
        <v>19.999999999999996</v>
      </c>
      <c r="Q2755">
        <v>2.9999999999999987</v>
      </c>
      <c r="R2755">
        <v>294</v>
      </c>
      <c r="S2755">
        <v>15.000000000000004</v>
      </c>
      <c r="T2755">
        <v>17.000000000000021</v>
      </c>
      <c r="U2755">
        <v>11.000000000000002</v>
      </c>
      <c r="V2755">
        <v>16</v>
      </c>
      <c r="W2755">
        <v>281</v>
      </c>
      <c r="X2755">
        <v>11.999999999999995</v>
      </c>
      <c r="Y2755">
        <v>3.9999999999999991</v>
      </c>
      <c r="Z2755">
        <v>7.0000000000000018</v>
      </c>
      <c r="AA2755">
        <v>58.999999999999979</v>
      </c>
      <c r="AB2755">
        <v>358</v>
      </c>
      <c r="AC2755">
        <v>35.999999999999986</v>
      </c>
      <c r="AD2755">
        <v>25.999999999999982</v>
      </c>
      <c r="AE2755">
        <v>12.999999999999998</v>
      </c>
      <c r="AF2755">
        <v>4.9999999999999982</v>
      </c>
      <c r="AG2755">
        <v>340</v>
      </c>
      <c r="AH2755">
        <v>1.9999999999999998</v>
      </c>
      <c r="AI2755">
        <v>7.9999999999999956</v>
      </c>
      <c r="AJ2755">
        <v>14.999999999999998</v>
      </c>
      <c r="AK2755">
        <v>7.0000000000000036</v>
      </c>
      <c r="AL2755">
        <v>336</v>
      </c>
      <c r="AM2755">
        <v>42.000000000000007</v>
      </c>
      <c r="AN2755">
        <v>36</v>
      </c>
      <c r="AO2755">
        <v>15.000000000000012</v>
      </c>
      <c r="AP2755">
        <v>9.0000000000000053</v>
      </c>
      <c r="AQ2755">
        <v>327</v>
      </c>
      <c r="AR2755">
        <v>11.999999999999995</v>
      </c>
      <c r="AS2755">
        <v>5.9999999999999947</v>
      </c>
      <c r="AT2755">
        <v>17</v>
      </c>
      <c r="AU2755">
        <v>5.0000000000000071</v>
      </c>
      <c r="AV2755">
        <v>336</v>
      </c>
      <c r="AW2755">
        <v>14.000000000000009</v>
      </c>
      <c r="AX2755">
        <v>32.999999999999986</v>
      </c>
      <c r="AY2755">
        <v>21.000000000000018</v>
      </c>
      <c r="AZ2755">
        <v>6.0000000000000009</v>
      </c>
      <c r="BA2755">
        <v>325</v>
      </c>
      <c r="BB2755">
        <v>18.000000000000004</v>
      </c>
      <c r="BC2755">
        <v>14.000000000000004</v>
      </c>
      <c r="BD2755">
        <v>17.000000000000007</v>
      </c>
      <c r="BE2755">
        <v>7.9999999999999956</v>
      </c>
      <c r="BF2755">
        <v>346</v>
      </c>
      <c r="BG2755">
        <v>10.999999999999996</v>
      </c>
      <c r="BH2755">
        <v>5.9999999999999991</v>
      </c>
      <c r="BI2755">
        <v>18.000000000000007</v>
      </c>
      <c r="BJ2755">
        <v>8</v>
      </c>
    </row>
    <row r="2756" spans="1:62" ht="17.100000000000001" customHeight="1" x14ac:dyDescent="0.25">
      <c r="A2756" t="s">
        <v>2352</v>
      </c>
      <c r="B2756" t="s">
        <v>6729</v>
      </c>
      <c r="C2756" t="s">
        <v>925</v>
      </c>
      <c r="D2756" t="s">
        <v>2484</v>
      </c>
      <c r="E2756" t="s">
        <v>6731</v>
      </c>
      <c r="F2756" t="s">
        <v>2485</v>
      </c>
      <c r="G2756">
        <v>3</v>
      </c>
      <c r="H2756">
        <v>120</v>
      </c>
      <c r="I2756">
        <v>10.000000000000002</v>
      </c>
      <c r="J2756">
        <v>14.000000000000004</v>
      </c>
      <c r="K2756">
        <v>0</v>
      </c>
      <c r="L2756">
        <v>8.0000000000000036</v>
      </c>
      <c r="M2756">
        <v>136</v>
      </c>
      <c r="N2756">
        <v>6</v>
      </c>
      <c r="O2756">
        <v>7.0000000000000018</v>
      </c>
      <c r="P2756">
        <v>1.0000000000000002</v>
      </c>
      <c r="Q2756">
        <v>1.0000000000000002</v>
      </c>
      <c r="R2756">
        <v>163</v>
      </c>
      <c r="S2756">
        <v>4.9999999999999973</v>
      </c>
      <c r="T2756">
        <v>16</v>
      </c>
      <c r="U2756">
        <v>1</v>
      </c>
      <c r="V2756">
        <v>8</v>
      </c>
      <c r="W2756">
        <v>163</v>
      </c>
      <c r="X2756">
        <v>3.0000000000000013</v>
      </c>
      <c r="Y2756">
        <v>11</v>
      </c>
      <c r="Z2756">
        <v>3.0000000000000013</v>
      </c>
      <c r="AA2756">
        <v>26.000000000000014</v>
      </c>
      <c r="AB2756">
        <v>128</v>
      </c>
      <c r="AC2756">
        <v>0</v>
      </c>
      <c r="AD2756">
        <v>4.0000000000000018</v>
      </c>
      <c r="AE2756">
        <v>0</v>
      </c>
      <c r="AF2756">
        <v>1.0000000000000004</v>
      </c>
      <c r="AG2756">
        <v>112</v>
      </c>
      <c r="AH2756">
        <v>0</v>
      </c>
      <c r="AI2756">
        <v>1.0000000000000004</v>
      </c>
      <c r="AJ2756">
        <v>0.99999999999999978</v>
      </c>
      <c r="AK2756">
        <v>1.0000000000000002</v>
      </c>
      <c r="AL2756">
        <v>92</v>
      </c>
      <c r="AM2756">
        <v>3</v>
      </c>
      <c r="AN2756">
        <v>5</v>
      </c>
      <c r="AO2756">
        <v>2.0000000000000004</v>
      </c>
      <c r="AP2756">
        <v>0</v>
      </c>
      <c r="AQ2756">
        <v>83</v>
      </c>
      <c r="AR2756">
        <v>8.0000000000000018</v>
      </c>
      <c r="AS2756">
        <v>2</v>
      </c>
      <c r="AT2756">
        <v>0</v>
      </c>
      <c r="AU2756">
        <v>1</v>
      </c>
      <c r="AV2756">
        <v>63</v>
      </c>
      <c r="AW2756">
        <v>7.0000000000000009</v>
      </c>
      <c r="AX2756">
        <v>11.000000000000004</v>
      </c>
      <c r="AY2756">
        <v>0</v>
      </c>
      <c r="AZ2756">
        <v>0</v>
      </c>
      <c r="BA2756">
        <v>78</v>
      </c>
      <c r="BB2756">
        <v>4</v>
      </c>
      <c r="BC2756">
        <v>7</v>
      </c>
      <c r="BD2756">
        <v>2</v>
      </c>
      <c r="BE2756">
        <v>1</v>
      </c>
      <c r="BF2756">
        <v>72</v>
      </c>
      <c r="BG2756">
        <v>9.9999999999999982</v>
      </c>
      <c r="BH2756">
        <v>6.0000000000000009</v>
      </c>
      <c r="BI2756">
        <v>2.0000000000000004</v>
      </c>
      <c r="BJ2756">
        <v>2</v>
      </c>
    </row>
    <row r="2757" spans="1:62" ht="17.100000000000001" customHeight="1" x14ac:dyDescent="0.25">
      <c r="A2757" t="s">
        <v>2352</v>
      </c>
      <c r="B2757" t="s">
        <v>6729</v>
      </c>
      <c r="C2757" t="s">
        <v>925</v>
      </c>
      <c r="D2757" t="s">
        <v>2484</v>
      </c>
      <c r="E2757" t="s">
        <v>6731</v>
      </c>
      <c r="F2757" t="s">
        <v>2483</v>
      </c>
      <c r="G2757">
        <v>4</v>
      </c>
      <c r="H2757">
        <v>32</v>
      </c>
      <c r="I2757">
        <v>0</v>
      </c>
      <c r="J2757">
        <v>1.0000000000000002</v>
      </c>
      <c r="K2757">
        <v>0</v>
      </c>
      <c r="L2757">
        <v>0</v>
      </c>
      <c r="M2757">
        <v>26</v>
      </c>
      <c r="N2757">
        <v>0</v>
      </c>
      <c r="O2757">
        <v>0.99999999999999989</v>
      </c>
      <c r="P2757">
        <v>0</v>
      </c>
      <c r="Q2757">
        <v>0.99999999999999989</v>
      </c>
      <c r="R2757">
        <v>35</v>
      </c>
      <c r="S2757">
        <v>1</v>
      </c>
      <c r="T2757">
        <v>3</v>
      </c>
      <c r="U2757">
        <v>0</v>
      </c>
      <c r="V2757">
        <v>1.0000000000000002</v>
      </c>
      <c r="W2757">
        <v>33</v>
      </c>
      <c r="X2757">
        <v>0</v>
      </c>
      <c r="Y2757">
        <v>27</v>
      </c>
      <c r="Z2757">
        <v>0</v>
      </c>
      <c r="AA2757">
        <v>0</v>
      </c>
      <c r="AB2757">
        <v>8</v>
      </c>
      <c r="AC2757">
        <v>0</v>
      </c>
      <c r="AD2757">
        <v>2.0000000000000004</v>
      </c>
      <c r="AE2757">
        <v>0</v>
      </c>
      <c r="AF2757">
        <v>1.0000000000000002</v>
      </c>
      <c r="AG2757">
        <v>6</v>
      </c>
      <c r="AH2757">
        <v>1</v>
      </c>
      <c r="AI2757">
        <v>0</v>
      </c>
      <c r="AJ2757">
        <v>0</v>
      </c>
      <c r="AK2757">
        <v>0</v>
      </c>
      <c r="AL2757">
        <v>6</v>
      </c>
      <c r="AM2757">
        <v>1</v>
      </c>
      <c r="AN2757">
        <v>1</v>
      </c>
      <c r="AO2757">
        <v>0</v>
      </c>
      <c r="AP2757">
        <v>0</v>
      </c>
      <c r="AQ2757">
        <v>16</v>
      </c>
      <c r="AR2757">
        <v>1.0000000000000002</v>
      </c>
      <c r="AS2757">
        <v>0</v>
      </c>
      <c r="AT2757">
        <v>2</v>
      </c>
      <c r="AU2757">
        <v>0</v>
      </c>
      <c r="AV2757">
        <v>21</v>
      </c>
      <c r="AW2757">
        <v>0</v>
      </c>
      <c r="AX2757">
        <v>5</v>
      </c>
      <c r="AY2757">
        <v>0</v>
      </c>
      <c r="AZ2757">
        <v>0</v>
      </c>
      <c r="BA2757">
        <v>9</v>
      </c>
      <c r="BB2757">
        <v>2</v>
      </c>
      <c r="BC2757">
        <v>5</v>
      </c>
      <c r="BD2757">
        <v>0</v>
      </c>
      <c r="BE2757">
        <v>0</v>
      </c>
      <c r="BF2757">
        <v>4</v>
      </c>
      <c r="BG2757">
        <v>0</v>
      </c>
      <c r="BH2757">
        <v>0</v>
      </c>
      <c r="BI2757">
        <v>0</v>
      </c>
      <c r="BJ2757">
        <v>0</v>
      </c>
    </row>
    <row r="2758" spans="1:62" ht="17.100000000000001" customHeight="1" x14ac:dyDescent="0.25">
      <c r="A2758" t="s">
        <v>2352</v>
      </c>
      <c r="B2758" t="s">
        <v>6729</v>
      </c>
      <c r="C2758" t="s">
        <v>2479</v>
      </c>
      <c r="D2758" t="s">
        <v>2478</v>
      </c>
      <c r="E2758" t="s">
        <v>6732</v>
      </c>
      <c r="F2758" t="s">
        <v>2482</v>
      </c>
      <c r="G2758">
        <v>1</v>
      </c>
      <c r="H2758">
        <v>463</v>
      </c>
      <c r="I2758">
        <v>123.99999999999996</v>
      </c>
      <c r="J2758">
        <v>123.99999999999999</v>
      </c>
      <c r="K2758">
        <v>10.999999999999993</v>
      </c>
      <c r="L2758">
        <v>37.000000000000014</v>
      </c>
      <c r="M2758">
        <v>555</v>
      </c>
      <c r="N2758">
        <v>257.99999999999994</v>
      </c>
      <c r="O2758">
        <v>124.99999999999994</v>
      </c>
      <c r="P2758">
        <v>23.000000000000018</v>
      </c>
      <c r="Q2758">
        <v>10.999999999999995</v>
      </c>
      <c r="R2758">
        <v>567</v>
      </c>
      <c r="S2758">
        <v>146.00000000000009</v>
      </c>
      <c r="T2758">
        <v>163.99999999999977</v>
      </c>
      <c r="U2758">
        <v>80.000000000000057</v>
      </c>
      <c r="V2758">
        <v>53.000000000000021</v>
      </c>
      <c r="W2758">
        <v>473</v>
      </c>
      <c r="X2758">
        <v>34.000000000000028</v>
      </c>
      <c r="Y2758">
        <v>41.000000000000036</v>
      </c>
      <c r="Z2758">
        <v>128.99999999999994</v>
      </c>
      <c r="AA2758">
        <v>97.999999999999986</v>
      </c>
      <c r="AB2758">
        <v>500</v>
      </c>
      <c r="AC2758">
        <v>70.000000000000014</v>
      </c>
      <c r="AD2758">
        <v>67.000000000000057</v>
      </c>
      <c r="AE2758">
        <v>131.0000000000002</v>
      </c>
      <c r="AF2758">
        <v>11.999999999999995</v>
      </c>
      <c r="AG2758">
        <v>501</v>
      </c>
      <c r="AH2758">
        <v>107.00000000000011</v>
      </c>
      <c r="AI2758">
        <v>84.000000000000057</v>
      </c>
      <c r="AJ2758">
        <v>91.000000000000085</v>
      </c>
      <c r="AK2758">
        <v>8.0000000000000195</v>
      </c>
      <c r="AL2758">
        <v>502</v>
      </c>
      <c r="AM2758">
        <v>99.999999999999915</v>
      </c>
      <c r="AN2758">
        <v>147.00000000000006</v>
      </c>
      <c r="AO2758">
        <v>37.999999999999993</v>
      </c>
      <c r="AP2758">
        <v>10.000000000000007</v>
      </c>
      <c r="AQ2758">
        <v>499</v>
      </c>
      <c r="AR2758">
        <v>148.00000000000006</v>
      </c>
      <c r="AS2758">
        <v>73.000000000000043</v>
      </c>
      <c r="AT2758">
        <v>69.999999999999929</v>
      </c>
      <c r="AU2758">
        <v>26.999999999999996</v>
      </c>
      <c r="AV2758">
        <v>574</v>
      </c>
      <c r="AW2758">
        <v>198.00000000000011</v>
      </c>
      <c r="AX2758">
        <v>118.00000000000006</v>
      </c>
      <c r="AY2758">
        <v>26.999999999999982</v>
      </c>
      <c r="AZ2758">
        <v>2.0000000000000004</v>
      </c>
      <c r="BA2758">
        <v>595</v>
      </c>
      <c r="BB2758">
        <v>180.00000000000003</v>
      </c>
      <c r="BC2758">
        <v>118.99999999999989</v>
      </c>
      <c r="BD2758">
        <v>39.999999999999964</v>
      </c>
      <c r="BE2758">
        <v>4.9999999999999973</v>
      </c>
      <c r="BF2758">
        <v>584</v>
      </c>
      <c r="BG2758">
        <v>157.00000000000006</v>
      </c>
      <c r="BH2758">
        <v>137.0000000000002</v>
      </c>
      <c r="BI2758">
        <v>42.000000000000036</v>
      </c>
      <c r="BJ2758">
        <v>8</v>
      </c>
    </row>
    <row r="2759" spans="1:62" ht="17.100000000000001" customHeight="1" x14ac:dyDescent="0.25">
      <c r="A2759" t="s">
        <v>2352</v>
      </c>
      <c r="B2759" t="s">
        <v>6729</v>
      </c>
      <c r="C2759" t="s">
        <v>2479</v>
      </c>
      <c r="D2759" t="s">
        <v>2478</v>
      </c>
      <c r="E2759" t="s">
        <v>6732</v>
      </c>
      <c r="F2759" t="s">
        <v>2481</v>
      </c>
      <c r="G2759">
        <v>2</v>
      </c>
      <c r="H2759">
        <v>426</v>
      </c>
      <c r="I2759">
        <v>27.999999999999986</v>
      </c>
      <c r="J2759">
        <v>52.999999999999972</v>
      </c>
      <c r="K2759">
        <v>9.0000000000000053</v>
      </c>
      <c r="L2759">
        <v>60.999999999999993</v>
      </c>
      <c r="M2759">
        <v>443</v>
      </c>
      <c r="N2759">
        <v>46.000000000000007</v>
      </c>
      <c r="O2759">
        <v>28.000000000000025</v>
      </c>
      <c r="P2759">
        <v>16</v>
      </c>
      <c r="Q2759">
        <v>8.9999999999999964</v>
      </c>
      <c r="R2759">
        <v>528</v>
      </c>
      <c r="S2759">
        <v>63.999999999999979</v>
      </c>
      <c r="T2759">
        <v>51.999999999999993</v>
      </c>
      <c r="U2759">
        <v>119.00000000000006</v>
      </c>
      <c r="V2759">
        <v>109.00000000000003</v>
      </c>
      <c r="W2759">
        <v>507</v>
      </c>
      <c r="X2759">
        <v>19.000000000000028</v>
      </c>
      <c r="Y2759">
        <v>35.999999999999993</v>
      </c>
      <c r="Z2759">
        <v>139.99999999999997</v>
      </c>
      <c r="AA2759">
        <v>64.999999999999986</v>
      </c>
      <c r="AB2759">
        <v>462</v>
      </c>
      <c r="AC2759">
        <v>34.000000000000021</v>
      </c>
      <c r="AD2759">
        <v>39.999999999999986</v>
      </c>
      <c r="AE2759">
        <v>103</v>
      </c>
      <c r="AF2759">
        <v>16.000000000000018</v>
      </c>
      <c r="AG2759">
        <v>445</v>
      </c>
      <c r="AH2759">
        <v>66</v>
      </c>
      <c r="AI2759">
        <v>27.000000000000004</v>
      </c>
      <c r="AJ2759">
        <v>38.000000000000007</v>
      </c>
      <c r="AK2759">
        <v>2.999999999999996</v>
      </c>
      <c r="AL2759">
        <v>419</v>
      </c>
      <c r="AM2759">
        <v>28.000000000000018</v>
      </c>
      <c r="AN2759">
        <v>25.999999999999986</v>
      </c>
      <c r="AO2759">
        <v>35.000000000000036</v>
      </c>
      <c r="AP2759">
        <v>8.0000000000000071</v>
      </c>
      <c r="AQ2759">
        <v>449</v>
      </c>
      <c r="AR2759">
        <v>39.999999999999986</v>
      </c>
      <c r="AS2759">
        <v>21.000000000000011</v>
      </c>
      <c r="AT2759">
        <v>84.000000000000014</v>
      </c>
      <c r="AU2759">
        <v>15.000000000000007</v>
      </c>
      <c r="AV2759">
        <v>459</v>
      </c>
      <c r="AW2759">
        <v>46.999999999999986</v>
      </c>
      <c r="AX2759">
        <v>34.999999999999972</v>
      </c>
      <c r="AY2759">
        <v>23</v>
      </c>
      <c r="AZ2759">
        <v>11.999999999999996</v>
      </c>
      <c r="BA2759">
        <v>483</v>
      </c>
      <c r="BB2759">
        <v>64.000000000000028</v>
      </c>
      <c r="BC2759">
        <v>30.999999999999982</v>
      </c>
      <c r="BD2759">
        <v>25.000000000000014</v>
      </c>
      <c r="BE2759">
        <v>7.0000000000000009</v>
      </c>
      <c r="BF2759">
        <v>503</v>
      </c>
      <c r="BG2759">
        <v>76</v>
      </c>
      <c r="BH2759">
        <v>39.999999999999972</v>
      </c>
      <c r="BI2759">
        <v>12.000000000000005</v>
      </c>
      <c r="BJ2759">
        <v>7.0000000000000044</v>
      </c>
    </row>
    <row r="2760" spans="1:62" ht="17.100000000000001" customHeight="1" x14ac:dyDescent="0.25">
      <c r="A2760" t="s">
        <v>2352</v>
      </c>
      <c r="B2760" t="s">
        <v>6729</v>
      </c>
      <c r="C2760" t="s">
        <v>2479</v>
      </c>
      <c r="D2760" t="s">
        <v>2478</v>
      </c>
      <c r="E2760" t="s">
        <v>6732</v>
      </c>
      <c r="F2760" t="s">
        <v>2480</v>
      </c>
      <c r="G2760">
        <v>3</v>
      </c>
      <c r="H2760">
        <v>594</v>
      </c>
      <c r="I2760">
        <v>19.999999999999993</v>
      </c>
      <c r="J2760">
        <v>53.999999999999993</v>
      </c>
      <c r="K2760">
        <v>6.0000000000000009</v>
      </c>
      <c r="L2760">
        <v>44.999999999999957</v>
      </c>
      <c r="M2760">
        <v>581</v>
      </c>
      <c r="N2760">
        <v>25.999999999999986</v>
      </c>
      <c r="O2760">
        <v>31</v>
      </c>
      <c r="P2760">
        <v>68.000000000000014</v>
      </c>
      <c r="Q2760">
        <v>27.999999999999993</v>
      </c>
      <c r="R2760">
        <v>487</v>
      </c>
      <c r="S2760">
        <v>40.000000000000028</v>
      </c>
      <c r="T2760">
        <v>42.000000000000007</v>
      </c>
      <c r="U2760">
        <v>91.999999999999915</v>
      </c>
      <c r="V2760">
        <v>88.999999999999929</v>
      </c>
      <c r="W2760">
        <v>447</v>
      </c>
      <c r="X2760">
        <v>0.99999999999999956</v>
      </c>
      <c r="Y2760">
        <v>36</v>
      </c>
      <c r="Z2760">
        <v>215.00000000000003</v>
      </c>
      <c r="AA2760">
        <v>129.99999999999994</v>
      </c>
      <c r="AB2760">
        <v>395</v>
      </c>
      <c r="AC2760">
        <v>10.000000000000002</v>
      </c>
      <c r="AD2760">
        <v>13.000000000000012</v>
      </c>
      <c r="AE2760">
        <v>162.99999999999983</v>
      </c>
      <c r="AF2760">
        <v>21</v>
      </c>
      <c r="AG2760">
        <v>537</v>
      </c>
      <c r="AH2760">
        <v>52.00000000000005</v>
      </c>
      <c r="AI2760">
        <v>37</v>
      </c>
      <c r="AJ2760">
        <v>89.000000000000057</v>
      </c>
      <c r="AK2760">
        <v>14.000000000000002</v>
      </c>
      <c r="AL2760">
        <v>530</v>
      </c>
      <c r="AM2760">
        <v>60.999999999999957</v>
      </c>
      <c r="AN2760">
        <v>31.999999999999982</v>
      </c>
      <c r="AO2760">
        <v>23.999999999999986</v>
      </c>
      <c r="AP2760">
        <v>19</v>
      </c>
      <c r="AQ2760">
        <v>440</v>
      </c>
      <c r="AR2760">
        <v>15.000000000000011</v>
      </c>
      <c r="AS2760">
        <v>19</v>
      </c>
      <c r="AT2760">
        <v>59.000000000000028</v>
      </c>
      <c r="AU2760">
        <v>9.9999999999999982</v>
      </c>
      <c r="AV2760">
        <v>543</v>
      </c>
      <c r="AW2760">
        <v>48.000000000000028</v>
      </c>
      <c r="AX2760">
        <v>45.000000000000021</v>
      </c>
      <c r="AY2760">
        <v>13.999999999999996</v>
      </c>
      <c r="AZ2760">
        <v>25.000000000000007</v>
      </c>
      <c r="BA2760">
        <v>605</v>
      </c>
      <c r="BB2760">
        <v>74.999999999999829</v>
      </c>
      <c r="BC2760">
        <v>35.999999999999986</v>
      </c>
      <c r="BD2760">
        <v>12.000000000000007</v>
      </c>
      <c r="BE2760">
        <v>7.0000000000000044</v>
      </c>
      <c r="BF2760">
        <v>562</v>
      </c>
      <c r="BG2760">
        <v>55.000000000000021</v>
      </c>
      <c r="BH2760">
        <v>15.999999999999995</v>
      </c>
      <c r="BI2760">
        <v>20.000000000000004</v>
      </c>
      <c r="BJ2760">
        <v>3.0000000000000013</v>
      </c>
    </row>
    <row r="2761" spans="1:62" ht="17.100000000000001" customHeight="1" x14ac:dyDescent="0.25">
      <c r="A2761" t="s">
        <v>2352</v>
      </c>
      <c r="B2761" t="s">
        <v>6729</v>
      </c>
      <c r="C2761" t="s">
        <v>2479</v>
      </c>
      <c r="D2761" t="s">
        <v>2478</v>
      </c>
      <c r="E2761" t="s">
        <v>6732</v>
      </c>
      <c r="F2761" t="s">
        <v>2477</v>
      </c>
      <c r="G2761">
        <v>4</v>
      </c>
      <c r="H2761">
        <v>329</v>
      </c>
      <c r="I2761">
        <v>6.0000000000000009</v>
      </c>
      <c r="J2761">
        <v>56.999999999999979</v>
      </c>
      <c r="K2761">
        <v>1.9999999999999989</v>
      </c>
      <c r="L2761">
        <v>9.0000000000000036</v>
      </c>
      <c r="M2761">
        <v>295</v>
      </c>
      <c r="N2761">
        <v>1.9999999999999991</v>
      </c>
      <c r="O2761">
        <v>32.999999999999993</v>
      </c>
      <c r="P2761">
        <v>13.000000000000005</v>
      </c>
      <c r="Q2761">
        <v>8.9999999999999947</v>
      </c>
      <c r="R2761">
        <v>334</v>
      </c>
      <c r="S2761">
        <v>5.0000000000000062</v>
      </c>
      <c r="T2761">
        <v>126.00000000000003</v>
      </c>
      <c r="U2761">
        <v>46.00000000000005</v>
      </c>
      <c r="V2761">
        <v>18</v>
      </c>
      <c r="W2761">
        <v>153</v>
      </c>
      <c r="X2761">
        <v>5.0000000000000027</v>
      </c>
      <c r="Y2761">
        <v>39.999999999999986</v>
      </c>
      <c r="Z2761">
        <v>37.999999999999986</v>
      </c>
      <c r="AA2761">
        <v>47.000000000000014</v>
      </c>
      <c r="AB2761">
        <v>186</v>
      </c>
      <c r="AC2761">
        <v>3.0000000000000027</v>
      </c>
      <c r="AD2761">
        <v>38.999999999999993</v>
      </c>
      <c r="AE2761">
        <v>14</v>
      </c>
      <c r="AF2761">
        <v>7.0000000000000027</v>
      </c>
      <c r="AG2761">
        <v>139</v>
      </c>
      <c r="AH2761">
        <v>0</v>
      </c>
      <c r="AI2761">
        <v>20.000000000000004</v>
      </c>
      <c r="AJ2761">
        <v>2.0000000000000004</v>
      </c>
      <c r="AK2761">
        <v>1.0000000000000004</v>
      </c>
      <c r="AL2761">
        <v>182</v>
      </c>
      <c r="AM2761">
        <v>3.0000000000000027</v>
      </c>
      <c r="AN2761">
        <v>12</v>
      </c>
      <c r="AO2761">
        <v>1</v>
      </c>
      <c r="AP2761">
        <v>2.0000000000000009</v>
      </c>
      <c r="AQ2761">
        <v>234</v>
      </c>
      <c r="AR2761">
        <v>4.0000000000000009</v>
      </c>
      <c r="AS2761">
        <v>20.999999999999993</v>
      </c>
      <c r="AT2761">
        <v>16</v>
      </c>
      <c r="AU2761">
        <v>6.0000000000000071</v>
      </c>
      <c r="AV2761">
        <v>216</v>
      </c>
      <c r="AW2761">
        <v>17</v>
      </c>
      <c r="AX2761">
        <v>16.999999999999996</v>
      </c>
      <c r="AY2761">
        <v>4</v>
      </c>
      <c r="AZ2761">
        <v>2</v>
      </c>
      <c r="BA2761">
        <v>232</v>
      </c>
      <c r="BB2761">
        <v>9.0000000000000071</v>
      </c>
      <c r="BC2761">
        <v>29.000000000000014</v>
      </c>
      <c r="BD2761">
        <v>2.0000000000000004</v>
      </c>
      <c r="BE2761">
        <v>4.9999999999999991</v>
      </c>
      <c r="BF2761">
        <v>358</v>
      </c>
      <c r="BG2761">
        <v>8.9999999999999982</v>
      </c>
      <c r="BH2761">
        <v>2.9999999999999991</v>
      </c>
      <c r="BI2761">
        <v>11.999999999999995</v>
      </c>
      <c r="BJ2761">
        <v>1.9999999999999989</v>
      </c>
    </row>
    <row r="2762" spans="1:62" ht="17.100000000000001" customHeight="1" x14ac:dyDescent="0.25">
      <c r="A2762" t="s">
        <v>2352</v>
      </c>
      <c r="B2762" t="s">
        <v>6729</v>
      </c>
      <c r="C2762" t="s">
        <v>1929</v>
      </c>
      <c r="D2762" t="s">
        <v>2473</v>
      </c>
      <c r="E2762" t="s">
        <v>6733</v>
      </c>
      <c r="F2762" t="s">
        <v>2476</v>
      </c>
      <c r="G2762">
        <v>1</v>
      </c>
      <c r="H2762">
        <v>96</v>
      </c>
      <c r="I2762">
        <v>16</v>
      </c>
      <c r="J2762">
        <v>17.999999999999996</v>
      </c>
      <c r="K2762">
        <v>2.0000000000000013</v>
      </c>
      <c r="L2762">
        <v>1.0000000000000002</v>
      </c>
      <c r="M2762">
        <v>132</v>
      </c>
      <c r="N2762">
        <v>56.000000000000021</v>
      </c>
      <c r="O2762">
        <v>10.999999999999996</v>
      </c>
      <c r="P2762">
        <v>1.0000000000000004</v>
      </c>
      <c r="Q2762">
        <v>2.0000000000000009</v>
      </c>
      <c r="R2762">
        <v>131</v>
      </c>
      <c r="S2762">
        <v>31.000000000000004</v>
      </c>
      <c r="T2762">
        <v>20.000000000000007</v>
      </c>
      <c r="U2762">
        <v>3.0000000000000009</v>
      </c>
      <c r="V2762">
        <v>11.000000000000002</v>
      </c>
      <c r="W2762">
        <v>118</v>
      </c>
      <c r="X2762">
        <v>8</v>
      </c>
      <c r="Y2762">
        <v>10.999999999999998</v>
      </c>
      <c r="Z2762">
        <v>14.000000000000005</v>
      </c>
      <c r="AA2762">
        <v>10</v>
      </c>
      <c r="AB2762">
        <v>111</v>
      </c>
      <c r="AC2762">
        <v>12.000000000000005</v>
      </c>
      <c r="AD2762">
        <v>7.9999999999999982</v>
      </c>
      <c r="AE2762">
        <v>2.0000000000000004</v>
      </c>
      <c r="AF2762">
        <v>0</v>
      </c>
      <c r="AG2762">
        <v>118</v>
      </c>
      <c r="AH2762">
        <v>15.000000000000005</v>
      </c>
      <c r="AI2762">
        <v>8.0000000000000018</v>
      </c>
      <c r="AJ2762">
        <v>2.0000000000000004</v>
      </c>
      <c r="AK2762">
        <v>0</v>
      </c>
      <c r="AL2762">
        <v>116</v>
      </c>
      <c r="AM2762">
        <v>10.999999999999998</v>
      </c>
      <c r="AN2762">
        <v>16.000000000000011</v>
      </c>
      <c r="AO2762">
        <v>0</v>
      </c>
      <c r="AP2762">
        <v>0</v>
      </c>
      <c r="AQ2762">
        <v>106</v>
      </c>
      <c r="AR2762">
        <v>6.0000000000000027</v>
      </c>
      <c r="AS2762">
        <v>12.999999999999998</v>
      </c>
      <c r="AT2762">
        <v>1</v>
      </c>
      <c r="AU2762">
        <v>2.0000000000000004</v>
      </c>
      <c r="AV2762">
        <v>109</v>
      </c>
      <c r="AW2762">
        <v>15.999999999999998</v>
      </c>
      <c r="AX2762">
        <v>15</v>
      </c>
      <c r="AY2762">
        <v>3</v>
      </c>
      <c r="AZ2762">
        <v>0</v>
      </c>
      <c r="BA2762">
        <v>130</v>
      </c>
      <c r="BB2762">
        <v>35.000000000000007</v>
      </c>
      <c r="BC2762">
        <v>17.999999999999993</v>
      </c>
      <c r="BD2762">
        <v>0</v>
      </c>
      <c r="BE2762">
        <v>2.0000000000000009</v>
      </c>
      <c r="BF2762">
        <v>114</v>
      </c>
      <c r="BG2762">
        <v>7.9999999999999982</v>
      </c>
      <c r="BH2762">
        <v>7.9999999999999982</v>
      </c>
      <c r="BI2762">
        <v>0</v>
      </c>
      <c r="BJ2762">
        <v>2</v>
      </c>
    </row>
    <row r="2763" spans="1:62" ht="17.100000000000001" customHeight="1" x14ac:dyDescent="0.25">
      <c r="A2763" t="s">
        <v>2352</v>
      </c>
      <c r="B2763" t="s">
        <v>6729</v>
      </c>
      <c r="C2763" t="s">
        <v>1929</v>
      </c>
      <c r="D2763" t="s">
        <v>2473</v>
      </c>
      <c r="E2763" t="s">
        <v>6733</v>
      </c>
      <c r="F2763" t="s">
        <v>2475</v>
      </c>
      <c r="G2763">
        <v>2</v>
      </c>
      <c r="H2763">
        <v>45</v>
      </c>
      <c r="I2763">
        <v>1</v>
      </c>
      <c r="J2763">
        <v>2</v>
      </c>
      <c r="K2763">
        <v>0</v>
      </c>
      <c r="L2763">
        <v>0</v>
      </c>
      <c r="M2763">
        <v>41</v>
      </c>
      <c r="N2763">
        <v>3.0000000000000004</v>
      </c>
      <c r="O2763">
        <v>2</v>
      </c>
      <c r="P2763">
        <v>0</v>
      </c>
      <c r="Q2763">
        <v>1.9999999999999998</v>
      </c>
      <c r="R2763">
        <v>66</v>
      </c>
      <c r="S2763">
        <v>6.0000000000000018</v>
      </c>
      <c r="T2763">
        <v>1.0000000000000007</v>
      </c>
      <c r="U2763">
        <v>0</v>
      </c>
      <c r="V2763">
        <v>17.000000000000007</v>
      </c>
      <c r="W2763">
        <v>67</v>
      </c>
      <c r="X2763">
        <v>0</v>
      </c>
      <c r="Y2763">
        <v>2</v>
      </c>
      <c r="Z2763">
        <v>7.0000000000000009</v>
      </c>
      <c r="AA2763">
        <v>8</v>
      </c>
      <c r="AB2763">
        <v>74</v>
      </c>
      <c r="AC2763">
        <v>2.0000000000000004</v>
      </c>
      <c r="AD2763">
        <v>0</v>
      </c>
      <c r="AE2763">
        <v>3</v>
      </c>
      <c r="AF2763">
        <v>0</v>
      </c>
      <c r="AG2763">
        <v>81</v>
      </c>
      <c r="AH2763">
        <v>0</v>
      </c>
      <c r="AI2763">
        <v>1</v>
      </c>
      <c r="AJ2763">
        <v>0</v>
      </c>
      <c r="AK2763">
        <v>0</v>
      </c>
      <c r="AL2763">
        <v>83</v>
      </c>
      <c r="AM2763">
        <v>1</v>
      </c>
      <c r="AN2763">
        <v>0.99999999999999989</v>
      </c>
      <c r="AO2763">
        <v>0</v>
      </c>
      <c r="AP2763">
        <v>0</v>
      </c>
      <c r="AQ2763">
        <v>77</v>
      </c>
      <c r="AR2763">
        <v>0</v>
      </c>
      <c r="AS2763">
        <v>3</v>
      </c>
      <c r="AT2763">
        <v>1.9999999999999996</v>
      </c>
      <c r="AU2763">
        <v>1</v>
      </c>
      <c r="AV2763">
        <v>75</v>
      </c>
      <c r="AW2763">
        <v>0</v>
      </c>
      <c r="AX2763">
        <v>4.0000000000000009</v>
      </c>
      <c r="AY2763">
        <v>0</v>
      </c>
      <c r="AZ2763">
        <v>0</v>
      </c>
      <c r="BA2763">
        <v>77</v>
      </c>
      <c r="BB2763">
        <v>2.0000000000000009</v>
      </c>
      <c r="BC2763">
        <v>1</v>
      </c>
      <c r="BD2763">
        <v>2</v>
      </c>
      <c r="BE2763">
        <v>0</v>
      </c>
      <c r="BF2763">
        <v>75</v>
      </c>
      <c r="BG2763">
        <v>4</v>
      </c>
      <c r="BH2763">
        <v>6.9999999999999991</v>
      </c>
      <c r="BI2763">
        <v>1.0000000000000002</v>
      </c>
      <c r="BJ2763">
        <v>0</v>
      </c>
    </row>
    <row r="2764" spans="1:62" ht="17.100000000000001" customHeight="1" x14ac:dyDescent="0.25">
      <c r="A2764" t="s">
        <v>2352</v>
      </c>
      <c r="B2764" t="s">
        <v>6729</v>
      </c>
      <c r="C2764" t="s">
        <v>1929</v>
      </c>
      <c r="D2764" t="s">
        <v>2473</v>
      </c>
      <c r="E2764" t="s">
        <v>6733</v>
      </c>
      <c r="F2764" t="s">
        <v>2474</v>
      </c>
      <c r="G2764">
        <v>3</v>
      </c>
      <c r="H2764">
        <v>12</v>
      </c>
      <c r="I2764">
        <v>0</v>
      </c>
      <c r="J2764">
        <v>0</v>
      </c>
      <c r="K2764">
        <v>0</v>
      </c>
      <c r="L2764">
        <v>0</v>
      </c>
      <c r="M2764">
        <v>13</v>
      </c>
      <c r="N2764">
        <v>0</v>
      </c>
      <c r="O2764">
        <v>0</v>
      </c>
      <c r="P2764">
        <v>0</v>
      </c>
      <c r="Q2764">
        <v>0</v>
      </c>
      <c r="R2764">
        <v>8</v>
      </c>
      <c r="S2764">
        <v>0</v>
      </c>
      <c r="T2764">
        <v>0</v>
      </c>
      <c r="U2764">
        <v>0</v>
      </c>
      <c r="V2764">
        <v>4</v>
      </c>
      <c r="W2764">
        <v>5</v>
      </c>
      <c r="X2764">
        <v>0</v>
      </c>
      <c r="Y2764">
        <v>0</v>
      </c>
      <c r="Z2764">
        <v>1</v>
      </c>
      <c r="AA2764">
        <v>1</v>
      </c>
      <c r="AB2764">
        <v>9</v>
      </c>
      <c r="AC2764">
        <v>0</v>
      </c>
      <c r="AD2764">
        <v>0</v>
      </c>
      <c r="AE2764">
        <v>1.0000000000000002</v>
      </c>
      <c r="AF2764">
        <v>0</v>
      </c>
      <c r="AG2764">
        <v>8</v>
      </c>
      <c r="AH2764">
        <v>0</v>
      </c>
      <c r="AI2764">
        <v>0</v>
      </c>
      <c r="AJ2764">
        <v>0</v>
      </c>
      <c r="AK2764">
        <v>0</v>
      </c>
      <c r="AL2764">
        <v>10</v>
      </c>
      <c r="AM2764">
        <v>0</v>
      </c>
      <c r="AN2764">
        <v>0</v>
      </c>
      <c r="AO2764">
        <v>0</v>
      </c>
      <c r="AP2764">
        <v>0</v>
      </c>
      <c r="AQ2764">
        <v>14</v>
      </c>
      <c r="AR2764">
        <v>0</v>
      </c>
      <c r="AS2764">
        <v>0</v>
      </c>
      <c r="AT2764">
        <v>0</v>
      </c>
      <c r="AU2764">
        <v>0</v>
      </c>
      <c r="AV2764">
        <v>15</v>
      </c>
      <c r="AW2764">
        <v>1.0000000000000002</v>
      </c>
      <c r="AX2764">
        <v>1.0000000000000002</v>
      </c>
      <c r="AY2764">
        <v>0</v>
      </c>
      <c r="AZ2764">
        <v>1</v>
      </c>
      <c r="BA2764">
        <v>12</v>
      </c>
      <c r="BB2764">
        <v>0</v>
      </c>
      <c r="BC2764">
        <v>0</v>
      </c>
      <c r="BD2764">
        <v>0</v>
      </c>
      <c r="BE2764">
        <v>1</v>
      </c>
      <c r="BF2764">
        <v>15</v>
      </c>
      <c r="BG2764">
        <v>0</v>
      </c>
      <c r="BH2764">
        <v>2</v>
      </c>
      <c r="BI2764">
        <v>0</v>
      </c>
      <c r="BJ2764">
        <v>0</v>
      </c>
    </row>
    <row r="2765" spans="1:62" ht="17.100000000000001" customHeight="1" x14ac:dyDescent="0.25">
      <c r="A2765" t="s">
        <v>2352</v>
      </c>
      <c r="B2765" t="s">
        <v>6729</v>
      </c>
      <c r="C2765" t="s">
        <v>1929</v>
      </c>
      <c r="D2765" t="s">
        <v>2473</v>
      </c>
      <c r="E2765" t="s">
        <v>6733</v>
      </c>
      <c r="F2765" t="s">
        <v>2472</v>
      </c>
      <c r="G2765">
        <v>4</v>
      </c>
      <c r="H2765">
        <v>1</v>
      </c>
      <c r="I2765">
        <v>0</v>
      </c>
      <c r="J2765">
        <v>0</v>
      </c>
      <c r="K2765">
        <v>0</v>
      </c>
      <c r="L2765">
        <v>0</v>
      </c>
      <c r="M2765">
        <v>1</v>
      </c>
      <c r="N2765">
        <v>0</v>
      </c>
      <c r="O2765">
        <v>0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0</v>
      </c>
      <c r="V2765">
        <v>0</v>
      </c>
      <c r="W2765">
        <v>1</v>
      </c>
      <c r="X2765">
        <v>0</v>
      </c>
      <c r="Y2765">
        <v>0</v>
      </c>
      <c r="Z2765">
        <v>0</v>
      </c>
      <c r="AA2765">
        <v>0</v>
      </c>
      <c r="AB2765">
        <v>1</v>
      </c>
      <c r="AC2765">
        <v>0</v>
      </c>
      <c r="AD2765">
        <v>0</v>
      </c>
      <c r="AE2765">
        <v>0</v>
      </c>
      <c r="AF2765">
        <v>0</v>
      </c>
      <c r="AG2765">
        <v>1</v>
      </c>
      <c r="AH2765">
        <v>0</v>
      </c>
      <c r="AI2765">
        <v>0</v>
      </c>
      <c r="AJ2765">
        <v>0</v>
      </c>
      <c r="AK2765">
        <v>0</v>
      </c>
      <c r="AL2765">
        <v>1</v>
      </c>
      <c r="AM2765">
        <v>0</v>
      </c>
      <c r="AN2765">
        <v>0</v>
      </c>
      <c r="AO2765">
        <v>0</v>
      </c>
      <c r="AP2765">
        <v>0</v>
      </c>
      <c r="AQ2765">
        <v>1</v>
      </c>
      <c r="AR2765">
        <v>0</v>
      </c>
      <c r="AS2765">
        <v>0</v>
      </c>
      <c r="AT2765">
        <v>0</v>
      </c>
      <c r="AU2765">
        <v>0</v>
      </c>
      <c r="AV2765">
        <v>1</v>
      </c>
      <c r="AW2765">
        <v>0</v>
      </c>
      <c r="AX2765">
        <v>1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</row>
    <row r="2766" spans="1:62" ht="17.100000000000001" customHeight="1" x14ac:dyDescent="0.25">
      <c r="A2766" t="s">
        <v>2352</v>
      </c>
      <c r="B2766" t="s">
        <v>6729</v>
      </c>
      <c r="C2766" t="s">
        <v>890</v>
      </c>
      <c r="D2766" t="s">
        <v>2468</v>
      </c>
      <c r="E2766" t="s">
        <v>6734</v>
      </c>
      <c r="F2766" t="s">
        <v>2471</v>
      </c>
      <c r="G2766">
        <v>1</v>
      </c>
      <c r="H2766">
        <v>1859</v>
      </c>
      <c r="I2766">
        <v>867.00000000000102</v>
      </c>
      <c r="J2766">
        <v>620.99999999999932</v>
      </c>
      <c r="K2766">
        <v>33</v>
      </c>
      <c r="L2766">
        <v>83.999999999999972</v>
      </c>
      <c r="M2766">
        <v>1609</v>
      </c>
      <c r="N2766">
        <v>496.99999999999949</v>
      </c>
      <c r="O2766">
        <v>379.99999999999977</v>
      </c>
      <c r="P2766">
        <v>16.000000000000018</v>
      </c>
      <c r="Q2766">
        <v>27.999999999999996</v>
      </c>
      <c r="R2766">
        <v>1677</v>
      </c>
      <c r="S2766">
        <v>349.9999999999996</v>
      </c>
      <c r="T2766">
        <v>340.00000000000023</v>
      </c>
      <c r="U2766">
        <v>40.999999999999972</v>
      </c>
      <c r="V2766">
        <v>92</v>
      </c>
      <c r="W2766">
        <v>1647</v>
      </c>
      <c r="X2766">
        <v>249.00000000000011</v>
      </c>
      <c r="Y2766">
        <v>187.00000000000023</v>
      </c>
      <c r="Z2766">
        <v>33.000000000000057</v>
      </c>
      <c r="AA2766">
        <v>168.99999999999977</v>
      </c>
      <c r="AB2766">
        <v>1634</v>
      </c>
      <c r="AC2766">
        <v>325.9999999999996</v>
      </c>
      <c r="AD2766">
        <v>240.99999999999991</v>
      </c>
      <c r="AE2766">
        <v>39.999999999999979</v>
      </c>
      <c r="AF2766">
        <v>38.999999999999986</v>
      </c>
      <c r="AG2766">
        <v>1610</v>
      </c>
      <c r="AH2766">
        <v>247.00000000000014</v>
      </c>
      <c r="AI2766">
        <v>303.99999999999932</v>
      </c>
      <c r="AJ2766">
        <v>17.000000000000011</v>
      </c>
      <c r="AK2766">
        <v>10.999999999999998</v>
      </c>
      <c r="AL2766">
        <v>1620</v>
      </c>
      <c r="AM2766">
        <v>353.00000000000068</v>
      </c>
      <c r="AN2766">
        <v>410.00000000000091</v>
      </c>
      <c r="AO2766">
        <v>21.999999999999979</v>
      </c>
      <c r="AP2766">
        <v>17.000000000000039</v>
      </c>
      <c r="AQ2766">
        <v>1471</v>
      </c>
      <c r="AR2766">
        <v>279.00000000000011</v>
      </c>
      <c r="AS2766">
        <v>261.00000000000017</v>
      </c>
      <c r="AT2766">
        <v>41.000000000000043</v>
      </c>
      <c r="AU2766">
        <v>24.000000000000057</v>
      </c>
      <c r="AV2766">
        <v>1475</v>
      </c>
      <c r="AW2766">
        <v>237.99999999999994</v>
      </c>
      <c r="AX2766">
        <v>276.00000000000006</v>
      </c>
      <c r="AY2766">
        <v>49.000000000000057</v>
      </c>
      <c r="AZ2766">
        <v>24.000000000000025</v>
      </c>
      <c r="BA2766">
        <v>1590</v>
      </c>
      <c r="BB2766">
        <v>292.0000000000008</v>
      </c>
      <c r="BC2766">
        <v>277.0000000000004</v>
      </c>
      <c r="BD2766">
        <v>28.000000000000032</v>
      </c>
      <c r="BE2766">
        <v>28.00000000000005</v>
      </c>
      <c r="BF2766">
        <v>1624</v>
      </c>
      <c r="BG2766">
        <v>256.00000000000034</v>
      </c>
      <c r="BH2766">
        <v>313.99999999999943</v>
      </c>
      <c r="BI2766">
        <v>35.000000000000021</v>
      </c>
      <c r="BJ2766">
        <v>19.999999999999996</v>
      </c>
    </row>
    <row r="2767" spans="1:62" ht="17.100000000000001" customHeight="1" x14ac:dyDescent="0.25">
      <c r="A2767" t="s">
        <v>2352</v>
      </c>
      <c r="B2767" t="s">
        <v>6729</v>
      </c>
      <c r="C2767" t="s">
        <v>890</v>
      </c>
      <c r="D2767" t="s">
        <v>2468</v>
      </c>
      <c r="E2767" t="s">
        <v>6734</v>
      </c>
      <c r="F2767" t="s">
        <v>2470</v>
      </c>
      <c r="G2767">
        <v>2</v>
      </c>
      <c r="H2767">
        <v>870</v>
      </c>
      <c r="I2767">
        <v>31.000000000000043</v>
      </c>
      <c r="J2767">
        <v>28.000000000000007</v>
      </c>
      <c r="K2767">
        <v>21.000000000000014</v>
      </c>
      <c r="L2767">
        <v>37.999999999999986</v>
      </c>
      <c r="M2767">
        <v>988</v>
      </c>
      <c r="N2767">
        <v>23.999999999999982</v>
      </c>
      <c r="O2767">
        <v>11.999999999999989</v>
      </c>
      <c r="P2767">
        <v>8.0000000000000018</v>
      </c>
      <c r="Q2767">
        <v>29.999999999999975</v>
      </c>
      <c r="R2767">
        <v>899</v>
      </c>
      <c r="S2767">
        <v>19.000000000000028</v>
      </c>
      <c r="T2767">
        <v>24.999999999999989</v>
      </c>
      <c r="U2767">
        <v>17.000000000000014</v>
      </c>
      <c r="V2767">
        <v>90.999999999999943</v>
      </c>
      <c r="W2767">
        <v>811</v>
      </c>
      <c r="X2767">
        <v>10.999999999999996</v>
      </c>
      <c r="Y2767">
        <v>8.0000000000000036</v>
      </c>
      <c r="Z2767">
        <v>9.9999999999999964</v>
      </c>
      <c r="AA2767">
        <v>233.9999999999998</v>
      </c>
      <c r="AB2767">
        <v>956</v>
      </c>
      <c r="AC2767">
        <v>15.000000000000016</v>
      </c>
      <c r="AD2767">
        <v>15.999999999999986</v>
      </c>
      <c r="AE2767">
        <v>13.000000000000025</v>
      </c>
      <c r="AF2767">
        <v>39.999999999999972</v>
      </c>
      <c r="AG2767">
        <v>996</v>
      </c>
      <c r="AH2767">
        <v>29.999999999999989</v>
      </c>
      <c r="AI2767">
        <v>11.999999999999982</v>
      </c>
      <c r="AJ2767">
        <v>18</v>
      </c>
      <c r="AK2767">
        <v>16.000000000000028</v>
      </c>
      <c r="AL2767">
        <v>1098</v>
      </c>
      <c r="AM2767">
        <v>15.000000000000011</v>
      </c>
      <c r="AN2767">
        <v>15.000000000000018</v>
      </c>
      <c r="AO2767">
        <v>21.000000000000007</v>
      </c>
      <c r="AP2767">
        <v>19.000000000000004</v>
      </c>
      <c r="AQ2767">
        <v>1108</v>
      </c>
      <c r="AR2767">
        <v>18.000000000000007</v>
      </c>
      <c r="AS2767">
        <v>14.999999999999993</v>
      </c>
      <c r="AT2767">
        <v>26.999999999999975</v>
      </c>
      <c r="AU2767">
        <v>20.999999999999982</v>
      </c>
      <c r="AV2767">
        <v>1066</v>
      </c>
      <c r="AW2767">
        <v>10.999999999999995</v>
      </c>
      <c r="AX2767">
        <v>23.999999999999975</v>
      </c>
      <c r="AY2767">
        <v>28.999999999999993</v>
      </c>
      <c r="AZ2767">
        <v>55.999999999999993</v>
      </c>
      <c r="BA2767">
        <v>965</v>
      </c>
      <c r="BB2767">
        <v>16.000000000000011</v>
      </c>
      <c r="BC2767">
        <v>19.000000000000018</v>
      </c>
      <c r="BD2767">
        <v>29.000000000000025</v>
      </c>
      <c r="BE2767">
        <v>24.000000000000018</v>
      </c>
      <c r="BF2767">
        <v>906</v>
      </c>
      <c r="BG2767">
        <v>16.000000000000014</v>
      </c>
      <c r="BH2767">
        <v>16.999999999999993</v>
      </c>
      <c r="BI2767">
        <v>41.000000000000021</v>
      </c>
      <c r="BJ2767">
        <v>24.000000000000018</v>
      </c>
    </row>
    <row r="2768" spans="1:62" ht="17.100000000000001" customHeight="1" x14ac:dyDescent="0.25">
      <c r="A2768" t="s">
        <v>2352</v>
      </c>
      <c r="B2768" t="s">
        <v>6729</v>
      </c>
      <c r="C2768" t="s">
        <v>890</v>
      </c>
      <c r="D2768" t="s">
        <v>2468</v>
      </c>
      <c r="E2768" t="s">
        <v>6734</v>
      </c>
      <c r="F2768" t="s">
        <v>2469</v>
      </c>
      <c r="G2768">
        <v>3</v>
      </c>
      <c r="H2768">
        <v>116</v>
      </c>
      <c r="I2768">
        <v>0</v>
      </c>
      <c r="J2768">
        <v>1</v>
      </c>
      <c r="K2768">
        <v>1.0000000000000002</v>
      </c>
      <c r="L2768">
        <v>7.9999999999999982</v>
      </c>
      <c r="M2768">
        <v>128</v>
      </c>
      <c r="N2768">
        <v>1.0000000000000004</v>
      </c>
      <c r="O2768">
        <v>3.0000000000000004</v>
      </c>
      <c r="P2768">
        <v>0</v>
      </c>
      <c r="Q2768">
        <v>10.000000000000002</v>
      </c>
      <c r="R2768">
        <v>145</v>
      </c>
      <c r="S2768">
        <v>0</v>
      </c>
      <c r="T2768">
        <v>1.0000000000000004</v>
      </c>
      <c r="U2768">
        <v>1.0000000000000004</v>
      </c>
      <c r="V2768">
        <v>7.9999999999999991</v>
      </c>
      <c r="W2768">
        <v>151</v>
      </c>
      <c r="X2768">
        <v>1.0000000000000004</v>
      </c>
      <c r="Y2768">
        <v>4.0000000000000018</v>
      </c>
      <c r="Z2768">
        <v>1.0000000000000013</v>
      </c>
      <c r="AA2768">
        <v>60.999999999999993</v>
      </c>
      <c r="AB2768">
        <v>150</v>
      </c>
      <c r="AC2768">
        <v>0</v>
      </c>
      <c r="AD2768">
        <v>2.0000000000000009</v>
      </c>
      <c r="AE2768">
        <v>1.0000000000000004</v>
      </c>
      <c r="AF2768">
        <v>9.9999999999999982</v>
      </c>
      <c r="AG2768">
        <v>181</v>
      </c>
      <c r="AH2768">
        <v>3.0000000000000013</v>
      </c>
      <c r="AI2768">
        <v>1.0000000000000002</v>
      </c>
      <c r="AJ2768">
        <v>1.0000000000000002</v>
      </c>
      <c r="AK2768">
        <v>6.0000000000000044</v>
      </c>
      <c r="AL2768">
        <v>122</v>
      </c>
      <c r="AM2768">
        <v>1.0000000000000002</v>
      </c>
      <c r="AN2768">
        <v>1.0000000000000002</v>
      </c>
      <c r="AO2768">
        <v>1.0000000000000002</v>
      </c>
      <c r="AP2768">
        <v>6</v>
      </c>
      <c r="AQ2768">
        <v>123</v>
      </c>
      <c r="AR2768">
        <v>1.0000000000000011</v>
      </c>
      <c r="AS2768">
        <v>2.0000000000000004</v>
      </c>
      <c r="AT2768">
        <v>2.0000000000000004</v>
      </c>
      <c r="AU2768">
        <v>5</v>
      </c>
      <c r="AV2768">
        <v>116</v>
      </c>
      <c r="AW2768">
        <v>0</v>
      </c>
      <c r="AX2768">
        <v>3.0000000000000013</v>
      </c>
      <c r="AY2768">
        <v>0</v>
      </c>
      <c r="AZ2768">
        <v>14.999999999999998</v>
      </c>
      <c r="BA2768">
        <v>117</v>
      </c>
      <c r="BB2768">
        <v>0</v>
      </c>
      <c r="BC2768">
        <v>3.0000000000000004</v>
      </c>
      <c r="BD2768">
        <v>1</v>
      </c>
      <c r="BE2768">
        <v>7.0000000000000009</v>
      </c>
      <c r="BF2768">
        <v>122</v>
      </c>
      <c r="BG2768">
        <v>5.0000000000000009</v>
      </c>
      <c r="BH2768">
        <v>0</v>
      </c>
      <c r="BI2768">
        <v>1</v>
      </c>
      <c r="BJ2768">
        <v>3</v>
      </c>
    </row>
    <row r="2769" spans="1:62" ht="17.100000000000001" customHeight="1" x14ac:dyDescent="0.25">
      <c r="A2769" t="s">
        <v>2352</v>
      </c>
      <c r="B2769" t="s">
        <v>6729</v>
      </c>
      <c r="C2769" t="s">
        <v>890</v>
      </c>
      <c r="D2769" t="s">
        <v>2468</v>
      </c>
      <c r="E2769" t="s">
        <v>6734</v>
      </c>
      <c r="F2769" t="s">
        <v>2467</v>
      </c>
      <c r="G2769">
        <v>4</v>
      </c>
      <c r="H2769">
        <v>20</v>
      </c>
      <c r="I2769">
        <v>0</v>
      </c>
      <c r="J2769">
        <v>0</v>
      </c>
      <c r="K2769">
        <v>0</v>
      </c>
      <c r="L2769">
        <v>3.0000000000000004</v>
      </c>
      <c r="M2769">
        <v>18</v>
      </c>
      <c r="N2769">
        <v>0</v>
      </c>
      <c r="O2769">
        <v>0</v>
      </c>
      <c r="P2769">
        <v>1.0000000000000002</v>
      </c>
      <c r="Q2769">
        <v>0</v>
      </c>
      <c r="R2769">
        <v>22</v>
      </c>
      <c r="S2769">
        <v>0</v>
      </c>
      <c r="T2769">
        <v>0.99999999999999989</v>
      </c>
      <c r="U2769">
        <v>0</v>
      </c>
      <c r="V2769">
        <v>0.99999999999999989</v>
      </c>
      <c r="W2769">
        <v>21</v>
      </c>
      <c r="X2769">
        <v>0</v>
      </c>
      <c r="Y2769">
        <v>0</v>
      </c>
      <c r="Z2769">
        <v>0</v>
      </c>
      <c r="AA2769">
        <v>10.999999999999998</v>
      </c>
      <c r="AB2769">
        <v>23</v>
      </c>
      <c r="AC2769">
        <v>0</v>
      </c>
      <c r="AD2769">
        <v>0</v>
      </c>
      <c r="AE2769">
        <v>0</v>
      </c>
      <c r="AF2769">
        <v>0</v>
      </c>
      <c r="AG2769">
        <v>23</v>
      </c>
      <c r="AH2769">
        <v>0</v>
      </c>
      <c r="AI2769">
        <v>0</v>
      </c>
      <c r="AJ2769">
        <v>0</v>
      </c>
      <c r="AK2769">
        <v>2</v>
      </c>
      <c r="AL2769">
        <v>22</v>
      </c>
      <c r="AM2769">
        <v>0</v>
      </c>
      <c r="AN2769">
        <v>0</v>
      </c>
      <c r="AO2769">
        <v>0</v>
      </c>
      <c r="AP2769">
        <v>0</v>
      </c>
      <c r="AQ2769">
        <v>21</v>
      </c>
      <c r="AR2769">
        <v>0</v>
      </c>
      <c r="AS2769">
        <v>0</v>
      </c>
      <c r="AT2769">
        <v>0</v>
      </c>
      <c r="AU2769">
        <v>1</v>
      </c>
      <c r="AV2769">
        <v>20</v>
      </c>
      <c r="AW2769">
        <v>0</v>
      </c>
      <c r="AX2769">
        <v>0</v>
      </c>
      <c r="AY2769">
        <v>0</v>
      </c>
      <c r="AZ2769">
        <v>3.9999999999999996</v>
      </c>
      <c r="BA2769">
        <v>18</v>
      </c>
      <c r="BB2769">
        <v>0</v>
      </c>
      <c r="BC2769">
        <v>2.0000000000000004</v>
      </c>
      <c r="BD2769">
        <v>0</v>
      </c>
      <c r="BE2769">
        <v>1</v>
      </c>
      <c r="BF2769">
        <v>19</v>
      </c>
      <c r="BG2769">
        <v>1</v>
      </c>
      <c r="BH2769">
        <v>2.0000000000000004</v>
      </c>
      <c r="BI2769">
        <v>0</v>
      </c>
      <c r="BJ2769">
        <v>0</v>
      </c>
    </row>
    <row r="2770" spans="1:62" ht="17.100000000000001" customHeight="1" x14ac:dyDescent="0.25">
      <c r="A2770" t="s">
        <v>2352</v>
      </c>
      <c r="B2770" t="s">
        <v>6729</v>
      </c>
      <c r="C2770" t="s">
        <v>1466</v>
      </c>
      <c r="D2770" t="s">
        <v>2463</v>
      </c>
      <c r="E2770" t="s">
        <v>6735</v>
      </c>
      <c r="F2770" t="s">
        <v>2466</v>
      </c>
      <c r="G2770">
        <v>1</v>
      </c>
      <c r="H2770">
        <v>2</v>
      </c>
      <c r="I2770">
        <v>1</v>
      </c>
      <c r="J2770">
        <v>0</v>
      </c>
      <c r="K2770">
        <v>0</v>
      </c>
      <c r="L2770">
        <v>0</v>
      </c>
      <c r="M2770">
        <v>7</v>
      </c>
      <c r="N2770">
        <v>5</v>
      </c>
      <c r="O2770">
        <v>5</v>
      </c>
      <c r="P2770">
        <v>0</v>
      </c>
      <c r="Q2770">
        <v>0</v>
      </c>
      <c r="R2770">
        <v>4</v>
      </c>
      <c r="S2770">
        <v>2</v>
      </c>
      <c r="T2770">
        <v>3</v>
      </c>
      <c r="U2770">
        <v>0</v>
      </c>
      <c r="V2770">
        <v>0</v>
      </c>
      <c r="W2770">
        <v>3</v>
      </c>
      <c r="X2770">
        <v>2</v>
      </c>
      <c r="Y2770">
        <v>0</v>
      </c>
      <c r="Z2770">
        <v>0</v>
      </c>
      <c r="AA2770">
        <v>0</v>
      </c>
      <c r="AB2770">
        <v>4</v>
      </c>
      <c r="AC2770">
        <v>0</v>
      </c>
      <c r="AD2770">
        <v>0</v>
      </c>
      <c r="AE2770">
        <v>0</v>
      </c>
      <c r="AF2770">
        <v>0</v>
      </c>
      <c r="AG2770">
        <v>5</v>
      </c>
      <c r="AH2770">
        <v>1</v>
      </c>
      <c r="AI2770">
        <v>0</v>
      </c>
      <c r="AJ2770">
        <v>0</v>
      </c>
      <c r="AK2770">
        <v>0</v>
      </c>
      <c r="AL2770">
        <v>5</v>
      </c>
      <c r="AM2770">
        <v>1</v>
      </c>
      <c r="AN2770">
        <v>0</v>
      </c>
      <c r="AO2770">
        <v>0</v>
      </c>
      <c r="AP2770">
        <v>0</v>
      </c>
      <c r="AQ2770">
        <v>7</v>
      </c>
      <c r="AR2770">
        <v>2.0000000000000004</v>
      </c>
      <c r="AS2770">
        <v>1.0000000000000002</v>
      </c>
      <c r="AT2770">
        <v>0</v>
      </c>
      <c r="AU2770">
        <v>0</v>
      </c>
      <c r="AV2770">
        <v>3</v>
      </c>
      <c r="AW2770">
        <v>0</v>
      </c>
      <c r="AX2770">
        <v>0</v>
      </c>
      <c r="AY2770">
        <v>0</v>
      </c>
      <c r="AZ2770">
        <v>0</v>
      </c>
      <c r="BA2770">
        <v>4</v>
      </c>
      <c r="BB2770">
        <v>0</v>
      </c>
      <c r="BC2770">
        <v>0</v>
      </c>
      <c r="BD2770">
        <v>0</v>
      </c>
      <c r="BE2770">
        <v>0</v>
      </c>
      <c r="BF2770">
        <v>3</v>
      </c>
      <c r="BG2770">
        <v>0</v>
      </c>
      <c r="BH2770">
        <v>2</v>
      </c>
      <c r="BI2770">
        <v>0</v>
      </c>
      <c r="BJ2770">
        <v>0</v>
      </c>
    </row>
    <row r="2771" spans="1:62" ht="17.100000000000001" customHeight="1" x14ac:dyDescent="0.25">
      <c r="A2771" t="s">
        <v>2352</v>
      </c>
      <c r="B2771" t="s">
        <v>6729</v>
      </c>
      <c r="C2771" t="s">
        <v>1466</v>
      </c>
      <c r="D2771" t="s">
        <v>2463</v>
      </c>
      <c r="E2771" t="s">
        <v>6735</v>
      </c>
      <c r="F2771" t="s">
        <v>2465</v>
      </c>
      <c r="G2771">
        <v>2</v>
      </c>
      <c r="H2771">
        <v>2</v>
      </c>
      <c r="I2771">
        <v>0</v>
      </c>
      <c r="J2771">
        <v>0</v>
      </c>
      <c r="K2771">
        <v>0</v>
      </c>
      <c r="L2771">
        <v>0</v>
      </c>
      <c r="M2771">
        <v>2</v>
      </c>
      <c r="N2771">
        <v>0</v>
      </c>
      <c r="O2771">
        <v>0</v>
      </c>
      <c r="P2771">
        <v>0</v>
      </c>
      <c r="Q2771">
        <v>0</v>
      </c>
      <c r="R2771">
        <v>2</v>
      </c>
      <c r="S2771">
        <v>0</v>
      </c>
      <c r="T2771">
        <v>0</v>
      </c>
      <c r="U2771">
        <v>0</v>
      </c>
      <c r="V2771">
        <v>0</v>
      </c>
      <c r="W2771">
        <v>2</v>
      </c>
      <c r="X2771">
        <v>0</v>
      </c>
      <c r="Y2771">
        <v>0</v>
      </c>
      <c r="Z2771">
        <v>0</v>
      </c>
      <c r="AA2771">
        <v>0</v>
      </c>
      <c r="AB2771">
        <v>2</v>
      </c>
      <c r="AC2771">
        <v>0</v>
      </c>
      <c r="AD2771">
        <v>0</v>
      </c>
      <c r="AE2771">
        <v>0</v>
      </c>
      <c r="AF2771">
        <v>0</v>
      </c>
      <c r="AG2771">
        <v>2</v>
      </c>
      <c r="AH2771">
        <v>0</v>
      </c>
      <c r="AI2771">
        <v>0</v>
      </c>
      <c r="AJ2771">
        <v>0</v>
      </c>
      <c r="AK2771">
        <v>0</v>
      </c>
      <c r="AL2771">
        <v>4</v>
      </c>
      <c r="AM2771">
        <v>1</v>
      </c>
      <c r="AN2771">
        <v>0</v>
      </c>
      <c r="AO2771">
        <v>0</v>
      </c>
      <c r="AP2771">
        <v>0</v>
      </c>
      <c r="AQ2771">
        <v>3</v>
      </c>
      <c r="AR2771">
        <v>0</v>
      </c>
      <c r="AS2771">
        <v>0</v>
      </c>
      <c r="AT2771">
        <v>0</v>
      </c>
      <c r="AU2771">
        <v>0</v>
      </c>
      <c r="AV2771">
        <v>3</v>
      </c>
      <c r="AW2771">
        <v>0</v>
      </c>
      <c r="AX2771">
        <v>0</v>
      </c>
      <c r="AY2771">
        <v>0</v>
      </c>
      <c r="AZ2771">
        <v>0</v>
      </c>
      <c r="BA2771">
        <v>3</v>
      </c>
      <c r="BB2771">
        <v>0</v>
      </c>
      <c r="BC2771">
        <v>0</v>
      </c>
      <c r="BD2771">
        <v>0</v>
      </c>
      <c r="BE2771">
        <v>0</v>
      </c>
      <c r="BF2771">
        <v>3</v>
      </c>
      <c r="BG2771">
        <v>0</v>
      </c>
      <c r="BH2771">
        <v>0</v>
      </c>
      <c r="BI2771">
        <v>0</v>
      </c>
      <c r="BJ2771">
        <v>0</v>
      </c>
    </row>
    <row r="2772" spans="1:62" ht="17.100000000000001" customHeight="1" x14ac:dyDescent="0.25">
      <c r="A2772" t="s">
        <v>2352</v>
      </c>
      <c r="B2772" t="s">
        <v>6729</v>
      </c>
      <c r="C2772" t="s">
        <v>1466</v>
      </c>
      <c r="D2772" t="s">
        <v>2463</v>
      </c>
      <c r="E2772" t="s">
        <v>6735</v>
      </c>
      <c r="F2772" t="s">
        <v>2464</v>
      </c>
      <c r="G2772">
        <v>3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</row>
    <row r="2773" spans="1:62" ht="17.100000000000001" customHeight="1" x14ac:dyDescent="0.25">
      <c r="A2773" t="s">
        <v>2352</v>
      </c>
      <c r="B2773" t="s">
        <v>6729</v>
      </c>
      <c r="C2773" t="s">
        <v>1466</v>
      </c>
      <c r="D2773" t="s">
        <v>2463</v>
      </c>
      <c r="E2773" t="s">
        <v>6735</v>
      </c>
      <c r="F2773" t="s">
        <v>2462</v>
      </c>
      <c r="G2773">
        <v>4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</row>
    <row r="2774" spans="1:62" ht="17.100000000000001" customHeight="1" x14ac:dyDescent="0.25">
      <c r="A2774" t="s">
        <v>2352</v>
      </c>
      <c r="B2774" t="s">
        <v>6729</v>
      </c>
      <c r="C2774" t="s">
        <v>2458</v>
      </c>
      <c r="D2774" t="s">
        <v>2457</v>
      </c>
      <c r="E2774" t="s">
        <v>6736</v>
      </c>
      <c r="F2774" t="s">
        <v>2461</v>
      </c>
      <c r="G2774">
        <v>1</v>
      </c>
      <c r="H2774">
        <v>54</v>
      </c>
      <c r="I2774">
        <v>20.000000000000004</v>
      </c>
      <c r="J2774">
        <v>11</v>
      </c>
      <c r="K2774">
        <v>0</v>
      </c>
      <c r="L2774">
        <v>2.0000000000000004</v>
      </c>
      <c r="M2774">
        <v>55</v>
      </c>
      <c r="N2774">
        <v>13.000000000000002</v>
      </c>
      <c r="O2774">
        <v>8.0000000000000018</v>
      </c>
      <c r="P2774">
        <v>1</v>
      </c>
      <c r="Q2774">
        <v>0</v>
      </c>
      <c r="R2774">
        <v>59</v>
      </c>
      <c r="S2774">
        <v>12.000000000000004</v>
      </c>
      <c r="T2774">
        <v>18.000000000000007</v>
      </c>
      <c r="U2774">
        <v>1</v>
      </c>
      <c r="V2774">
        <v>6.0000000000000009</v>
      </c>
      <c r="W2774">
        <v>46</v>
      </c>
      <c r="X2774">
        <v>4</v>
      </c>
      <c r="Y2774">
        <v>3.0000000000000013</v>
      </c>
      <c r="Z2774">
        <v>0</v>
      </c>
      <c r="AA2774">
        <v>5.0000000000000009</v>
      </c>
      <c r="AB2774">
        <v>40</v>
      </c>
      <c r="AC2774">
        <v>2.0000000000000004</v>
      </c>
      <c r="AD2774">
        <v>2.0000000000000004</v>
      </c>
      <c r="AE2774">
        <v>0</v>
      </c>
      <c r="AF2774">
        <v>0.99999999999999989</v>
      </c>
      <c r="AG2774">
        <v>36</v>
      </c>
      <c r="AH2774">
        <v>1</v>
      </c>
      <c r="AI2774">
        <v>2</v>
      </c>
      <c r="AJ2774">
        <v>0</v>
      </c>
      <c r="AK2774">
        <v>0</v>
      </c>
      <c r="AL2774">
        <v>58</v>
      </c>
      <c r="AM2774">
        <v>19.000000000000004</v>
      </c>
      <c r="AN2774">
        <v>11.000000000000002</v>
      </c>
      <c r="AO2774">
        <v>1</v>
      </c>
      <c r="AP2774">
        <v>0</v>
      </c>
      <c r="AQ2774">
        <v>74</v>
      </c>
      <c r="AR2774">
        <v>18.000000000000004</v>
      </c>
      <c r="AS2774">
        <v>18.000000000000004</v>
      </c>
      <c r="AT2774">
        <v>0</v>
      </c>
      <c r="AU2774">
        <v>0</v>
      </c>
      <c r="AV2774">
        <v>38</v>
      </c>
      <c r="AW2774">
        <v>5.0000000000000009</v>
      </c>
      <c r="AX2774">
        <v>12.000000000000002</v>
      </c>
      <c r="AY2774">
        <v>0</v>
      </c>
      <c r="AZ2774">
        <v>1</v>
      </c>
      <c r="BA2774">
        <v>37</v>
      </c>
      <c r="BB2774">
        <v>7.9999999999999991</v>
      </c>
      <c r="BC2774">
        <v>13</v>
      </c>
      <c r="BD2774">
        <v>0.99999999999999989</v>
      </c>
      <c r="BE2774">
        <v>0.99999999999999989</v>
      </c>
      <c r="BF2774">
        <v>30</v>
      </c>
      <c r="BG2774">
        <v>3</v>
      </c>
      <c r="BH2774">
        <v>2.9999999999999996</v>
      </c>
      <c r="BI2774">
        <v>0</v>
      </c>
      <c r="BJ2774">
        <v>2.0000000000000004</v>
      </c>
    </row>
    <row r="2775" spans="1:62" ht="17.100000000000001" customHeight="1" x14ac:dyDescent="0.25">
      <c r="A2775" t="s">
        <v>2352</v>
      </c>
      <c r="B2775" t="s">
        <v>6729</v>
      </c>
      <c r="C2775" t="s">
        <v>2458</v>
      </c>
      <c r="D2775" t="s">
        <v>2457</v>
      </c>
      <c r="E2775" t="s">
        <v>6736</v>
      </c>
      <c r="F2775" t="s">
        <v>2460</v>
      </c>
      <c r="G2775">
        <v>2</v>
      </c>
      <c r="H2775">
        <v>9</v>
      </c>
      <c r="I2775">
        <v>0</v>
      </c>
      <c r="J2775">
        <v>0</v>
      </c>
      <c r="K2775">
        <v>0</v>
      </c>
      <c r="L2775">
        <v>0</v>
      </c>
      <c r="M2775">
        <v>8</v>
      </c>
      <c r="N2775">
        <v>0</v>
      </c>
      <c r="O2775">
        <v>0</v>
      </c>
      <c r="P2775">
        <v>1</v>
      </c>
      <c r="Q2775">
        <v>0</v>
      </c>
      <c r="R2775">
        <v>10</v>
      </c>
      <c r="S2775">
        <v>0</v>
      </c>
      <c r="T2775">
        <v>0</v>
      </c>
      <c r="U2775">
        <v>0</v>
      </c>
      <c r="V2775">
        <v>1.0000000000000002</v>
      </c>
      <c r="W2775">
        <v>10</v>
      </c>
      <c r="X2775">
        <v>0</v>
      </c>
      <c r="Y2775">
        <v>1.0000000000000002</v>
      </c>
      <c r="Z2775">
        <v>0</v>
      </c>
      <c r="AA2775">
        <v>3.0000000000000004</v>
      </c>
      <c r="AB2775">
        <v>12</v>
      </c>
      <c r="AC2775">
        <v>1</v>
      </c>
      <c r="AD2775">
        <v>0</v>
      </c>
      <c r="AE2775">
        <v>0</v>
      </c>
      <c r="AF2775">
        <v>1</v>
      </c>
      <c r="AG2775">
        <v>16</v>
      </c>
      <c r="AH2775">
        <v>2</v>
      </c>
      <c r="AI2775">
        <v>1</v>
      </c>
      <c r="AJ2775">
        <v>1.0000000000000002</v>
      </c>
      <c r="AK2775">
        <v>0</v>
      </c>
      <c r="AL2775">
        <v>14</v>
      </c>
      <c r="AM2775">
        <v>1</v>
      </c>
      <c r="AN2775">
        <v>1.0000000000000002</v>
      </c>
      <c r="AO2775">
        <v>0</v>
      </c>
      <c r="AP2775">
        <v>0</v>
      </c>
      <c r="AQ2775">
        <v>13</v>
      </c>
      <c r="AR2775">
        <v>0</v>
      </c>
      <c r="AS2775">
        <v>0</v>
      </c>
      <c r="AT2775">
        <v>0</v>
      </c>
      <c r="AU2775">
        <v>1</v>
      </c>
      <c r="AV2775">
        <v>22</v>
      </c>
      <c r="AW2775">
        <v>0</v>
      </c>
      <c r="AX2775">
        <v>0</v>
      </c>
      <c r="AY2775">
        <v>0</v>
      </c>
      <c r="AZ2775">
        <v>0</v>
      </c>
      <c r="BA2775">
        <v>24</v>
      </c>
      <c r="BB2775">
        <v>3</v>
      </c>
      <c r="BC2775">
        <v>0</v>
      </c>
      <c r="BD2775">
        <v>0</v>
      </c>
      <c r="BE2775">
        <v>1</v>
      </c>
      <c r="BF2775">
        <v>24</v>
      </c>
      <c r="BG2775">
        <v>0</v>
      </c>
      <c r="BH2775">
        <v>2</v>
      </c>
      <c r="BI2775">
        <v>0.99999999999999978</v>
      </c>
      <c r="BJ2775">
        <v>0</v>
      </c>
    </row>
    <row r="2776" spans="1:62" ht="17.100000000000001" customHeight="1" x14ac:dyDescent="0.25">
      <c r="A2776" t="s">
        <v>2352</v>
      </c>
      <c r="B2776" t="s">
        <v>6729</v>
      </c>
      <c r="C2776" t="s">
        <v>2458</v>
      </c>
      <c r="D2776" t="s">
        <v>2457</v>
      </c>
      <c r="E2776" t="s">
        <v>6736</v>
      </c>
      <c r="F2776" t="s">
        <v>2459</v>
      </c>
      <c r="G2776">
        <v>3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1</v>
      </c>
      <c r="S2776">
        <v>1</v>
      </c>
      <c r="T2776">
        <v>1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2</v>
      </c>
      <c r="AC2776">
        <v>0</v>
      </c>
      <c r="AD2776">
        <v>0</v>
      </c>
      <c r="AE2776">
        <v>0</v>
      </c>
      <c r="AF2776">
        <v>0</v>
      </c>
      <c r="AG2776">
        <v>3</v>
      </c>
      <c r="AH2776">
        <v>1</v>
      </c>
      <c r="AI2776">
        <v>0</v>
      </c>
      <c r="AJ2776">
        <v>0</v>
      </c>
      <c r="AK2776">
        <v>0</v>
      </c>
      <c r="AL2776">
        <v>5</v>
      </c>
      <c r="AM2776">
        <v>0</v>
      </c>
      <c r="AN2776">
        <v>0</v>
      </c>
      <c r="AO2776">
        <v>0</v>
      </c>
      <c r="AP2776">
        <v>0</v>
      </c>
      <c r="AQ2776">
        <v>6</v>
      </c>
      <c r="AR2776">
        <v>0</v>
      </c>
      <c r="AS2776">
        <v>2</v>
      </c>
      <c r="AT2776">
        <v>0</v>
      </c>
      <c r="AU2776">
        <v>0</v>
      </c>
      <c r="AV2776">
        <v>5</v>
      </c>
      <c r="AW2776">
        <v>0</v>
      </c>
      <c r="AX2776">
        <v>0</v>
      </c>
      <c r="AY2776">
        <v>0</v>
      </c>
      <c r="AZ2776">
        <v>0</v>
      </c>
      <c r="BA2776">
        <v>4</v>
      </c>
      <c r="BB2776">
        <v>0</v>
      </c>
      <c r="BC2776">
        <v>0</v>
      </c>
      <c r="BD2776">
        <v>0</v>
      </c>
      <c r="BE2776">
        <v>0</v>
      </c>
      <c r="BF2776">
        <v>2</v>
      </c>
      <c r="BG2776">
        <v>0</v>
      </c>
      <c r="BH2776">
        <v>2</v>
      </c>
      <c r="BI2776">
        <v>0</v>
      </c>
      <c r="BJ2776">
        <v>0</v>
      </c>
    </row>
    <row r="2777" spans="1:62" ht="17.100000000000001" customHeight="1" x14ac:dyDescent="0.25">
      <c r="A2777" t="s">
        <v>2352</v>
      </c>
      <c r="B2777" t="s">
        <v>6729</v>
      </c>
      <c r="C2777" t="s">
        <v>2458</v>
      </c>
      <c r="D2777" t="s">
        <v>2457</v>
      </c>
      <c r="E2777" t="s">
        <v>6736</v>
      </c>
      <c r="F2777" t="s">
        <v>2456</v>
      </c>
      <c r="G2777">
        <v>4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</row>
    <row r="2778" spans="1:62" ht="17.100000000000001" customHeight="1" x14ac:dyDescent="0.25">
      <c r="A2778" t="s">
        <v>2352</v>
      </c>
      <c r="B2778" t="s">
        <v>6729</v>
      </c>
      <c r="C2778" t="s">
        <v>872</v>
      </c>
      <c r="D2778" t="s">
        <v>2452</v>
      </c>
      <c r="E2778" t="s">
        <v>6737</v>
      </c>
      <c r="F2778" t="s">
        <v>2455</v>
      </c>
      <c r="G2778">
        <v>1</v>
      </c>
      <c r="H2778">
        <v>16</v>
      </c>
      <c r="I2778">
        <v>0</v>
      </c>
      <c r="J2778">
        <v>1</v>
      </c>
      <c r="K2778">
        <v>0</v>
      </c>
      <c r="L2778">
        <v>1</v>
      </c>
      <c r="M2778">
        <v>6</v>
      </c>
      <c r="N2778">
        <v>0</v>
      </c>
      <c r="O2778">
        <v>0</v>
      </c>
      <c r="P2778">
        <v>0</v>
      </c>
      <c r="Q2778">
        <v>0</v>
      </c>
      <c r="R2778">
        <v>8</v>
      </c>
      <c r="S2778">
        <v>0</v>
      </c>
      <c r="T2778">
        <v>2</v>
      </c>
      <c r="U2778">
        <v>0</v>
      </c>
      <c r="V2778">
        <v>2.0000000000000004</v>
      </c>
      <c r="W2778">
        <v>10</v>
      </c>
      <c r="X2778">
        <v>0</v>
      </c>
      <c r="Y2778">
        <v>1.0000000000000002</v>
      </c>
      <c r="Z2778">
        <v>0</v>
      </c>
      <c r="AA2778">
        <v>2.0000000000000004</v>
      </c>
      <c r="AB2778">
        <v>11</v>
      </c>
      <c r="AC2778">
        <v>0.99999999999999989</v>
      </c>
      <c r="AD2778">
        <v>1.0000000000000002</v>
      </c>
      <c r="AE2778">
        <v>0</v>
      </c>
      <c r="AF2778">
        <v>1.0000000000000002</v>
      </c>
      <c r="AG2778">
        <v>11</v>
      </c>
      <c r="AH2778">
        <v>0</v>
      </c>
      <c r="AI2778">
        <v>1.0000000000000002</v>
      </c>
      <c r="AJ2778">
        <v>0</v>
      </c>
      <c r="AK2778">
        <v>0</v>
      </c>
      <c r="AL2778">
        <v>31</v>
      </c>
      <c r="AM2778">
        <v>2.0000000000000004</v>
      </c>
      <c r="AN2778">
        <v>14</v>
      </c>
      <c r="AO2778">
        <v>0</v>
      </c>
      <c r="AP2778">
        <v>0</v>
      </c>
      <c r="AQ2778">
        <v>32</v>
      </c>
      <c r="AR2778">
        <v>3.0000000000000004</v>
      </c>
      <c r="AS2778">
        <v>0</v>
      </c>
      <c r="AT2778">
        <v>0</v>
      </c>
      <c r="AU2778">
        <v>0</v>
      </c>
      <c r="AV2778">
        <v>15</v>
      </c>
      <c r="AW2778">
        <v>4.0000000000000009</v>
      </c>
      <c r="AX2778">
        <v>0</v>
      </c>
      <c r="AY2778">
        <v>0</v>
      </c>
      <c r="AZ2778">
        <v>0</v>
      </c>
      <c r="BA2778">
        <v>35</v>
      </c>
      <c r="BB2778">
        <v>16</v>
      </c>
      <c r="BC2778">
        <v>10.000000000000002</v>
      </c>
      <c r="BD2778">
        <v>0</v>
      </c>
      <c r="BE2778">
        <v>0</v>
      </c>
      <c r="BF2778">
        <v>96</v>
      </c>
      <c r="BG2778">
        <v>70.999999999999986</v>
      </c>
      <c r="BH2778">
        <v>13.000000000000004</v>
      </c>
      <c r="BI2778">
        <v>0</v>
      </c>
      <c r="BJ2778">
        <v>0</v>
      </c>
    </row>
    <row r="2779" spans="1:62" ht="17.100000000000001" customHeight="1" x14ac:dyDescent="0.25">
      <c r="A2779" t="s">
        <v>2352</v>
      </c>
      <c r="B2779" t="s">
        <v>6729</v>
      </c>
      <c r="C2779" t="s">
        <v>872</v>
      </c>
      <c r="D2779" t="s">
        <v>2452</v>
      </c>
      <c r="E2779" t="s">
        <v>6737</v>
      </c>
      <c r="F2779" t="s">
        <v>2454</v>
      </c>
      <c r="G2779">
        <v>2</v>
      </c>
      <c r="H2779">
        <v>11</v>
      </c>
      <c r="I2779">
        <v>0</v>
      </c>
      <c r="J2779">
        <v>1.0000000000000002</v>
      </c>
      <c r="K2779">
        <v>0</v>
      </c>
      <c r="L2779">
        <v>0</v>
      </c>
      <c r="M2779">
        <v>13</v>
      </c>
      <c r="N2779">
        <v>1</v>
      </c>
      <c r="O2779">
        <v>0</v>
      </c>
      <c r="P2779">
        <v>0</v>
      </c>
      <c r="Q2779">
        <v>0</v>
      </c>
      <c r="R2779">
        <v>11</v>
      </c>
      <c r="S2779">
        <v>1.0000000000000002</v>
      </c>
      <c r="T2779">
        <v>0</v>
      </c>
      <c r="U2779">
        <v>0</v>
      </c>
      <c r="V2779">
        <v>0</v>
      </c>
      <c r="W2779">
        <v>9</v>
      </c>
      <c r="X2779">
        <v>0</v>
      </c>
      <c r="Y2779">
        <v>0</v>
      </c>
      <c r="Z2779">
        <v>0</v>
      </c>
      <c r="AA2779">
        <v>0</v>
      </c>
      <c r="AB2779">
        <v>7</v>
      </c>
      <c r="AC2779">
        <v>0</v>
      </c>
      <c r="AD2779">
        <v>0</v>
      </c>
      <c r="AE2779">
        <v>0</v>
      </c>
      <c r="AF2779">
        <v>0</v>
      </c>
      <c r="AG2779">
        <v>11</v>
      </c>
      <c r="AH2779">
        <v>0</v>
      </c>
      <c r="AI2779">
        <v>1.0000000000000002</v>
      </c>
      <c r="AJ2779">
        <v>0</v>
      </c>
      <c r="AK2779">
        <v>0</v>
      </c>
      <c r="AL2779">
        <v>12</v>
      </c>
      <c r="AM2779">
        <v>1</v>
      </c>
      <c r="AN2779">
        <v>0</v>
      </c>
      <c r="AO2779">
        <v>0</v>
      </c>
      <c r="AP2779">
        <v>0</v>
      </c>
      <c r="AQ2779">
        <v>9</v>
      </c>
      <c r="AR2779">
        <v>0</v>
      </c>
      <c r="AS2779">
        <v>1.0000000000000002</v>
      </c>
      <c r="AT2779">
        <v>0</v>
      </c>
      <c r="AU2779">
        <v>0</v>
      </c>
      <c r="AV2779">
        <v>8</v>
      </c>
      <c r="AW2779">
        <v>0</v>
      </c>
      <c r="AX2779">
        <v>1.0000000000000002</v>
      </c>
      <c r="AY2779">
        <v>0</v>
      </c>
      <c r="AZ2779">
        <v>1.0000000000000002</v>
      </c>
      <c r="BA2779">
        <v>14</v>
      </c>
      <c r="BB2779">
        <v>7</v>
      </c>
      <c r="BC2779">
        <v>0</v>
      </c>
      <c r="BD2779">
        <v>0</v>
      </c>
      <c r="BE2779">
        <v>0</v>
      </c>
      <c r="BF2779">
        <v>13</v>
      </c>
      <c r="BG2779">
        <v>1</v>
      </c>
      <c r="BH2779">
        <v>0</v>
      </c>
      <c r="BI2779">
        <v>0</v>
      </c>
      <c r="BJ2779">
        <v>0</v>
      </c>
    </row>
    <row r="2780" spans="1:62" ht="17.100000000000001" customHeight="1" x14ac:dyDescent="0.25">
      <c r="A2780" t="s">
        <v>2352</v>
      </c>
      <c r="B2780" t="s">
        <v>6729</v>
      </c>
      <c r="C2780" t="s">
        <v>872</v>
      </c>
      <c r="D2780" t="s">
        <v>2452</v>
      </c>
      <c r="E2780" t="s">
        <v>6737</v>
      </c>
      <c r="F2780" t="s">
        <v>2453</v>
      </c>
      <c r="G2780">
        <v>3</v>
      </c>
      <c r="H2780">
        <v>1</v>
      </c>
      <c r="I2780">
        <v>0</v>
      </c>
      <c r="J2780">
        <v>0</v>
      </c>
      <c r="K2780">
        <v>0</v>
      </c>
      <c r="L2780">
        <v>0</v>
      </c>
      <c r="M2780">
        <v>2</v>
      </c>
      <c r="N2780">
        <v>0</v>
      </c>
      <c r="O2780">
        <v>0</v>
      </c>
      <c r="P2780">
        <v>0</v>
      </c>
      <c r="Q2780">
        <v>0</v>
      </c>
      <c r="R2780">
        <v>2</v>
      </c>
      <c r="S2780">
        <v>0</v>
      </c>
      <c r="T2780">
        <v>0</v>
      </c>
      <c r="U2780">
        <v>0</v>
      </c>
      <c r="V2780">
        <v>0</v>
      </c>
      <c r="W2780">
        <v>2</v>
      </c>
      <c r="X2780">
        <v>0</v>
      </c>
      <c r="Y2780">
        <v>0</v>
      </c>
      <c r="Z2780">
        <v>0</v>
      </c>
      <c r="AA2780">
        <v>0</v>
      </c>
      <c r="AB2780">
        <v>2</v>
      </c>
      <c r="AC2780">
        <v>0</v>
      </c>
      <c r="AD2780">
        <v>0</v>
      </c>
      <c r="AE2780">
        <v>0</v>
      </c>
      <c r="AF2780">
        <v>0</v>
      </c>
      <c r="AG2780">
        <v>2</v>
      </c>
      <c r="AH2780">
        <v>0</v>
      </c>
      <c r="AI2780">
        <v>0</v>
      </c>
      <c r="AJ2780">
        <v>0</v>
      </c>
      <c r="AK2780">
        <v>0</v>
      </c>
      <c r="AL2780">
        <v>2</v>
      </c>
      <c r="AM2780">
        <v>0</v>
      </c>
      <c r="AN2780">
        <v>0</v>
      </c>
      <c r="AO2780">
        <v>0</v>
      </c>
      <c r="AP2780">
        <v>0</v>
      </c>
      <c r="AQ2780">
        <v>1</v>
      </c>
      <c r="AR2780">
        <v>0</v>
      </c>
      <c r="AS2780">
        <v>0</v>
      </c>
      <c r="AT2780">
        <v>0</v>
      </c>
      <c r="AU2780">
        <v>0</v>
      </c>
      <c r="AV2780">
        <v>1</v>
      </c>
      <c r="AW2780">
        <v>0</v>
      </c>
      <c r="AX2780">
        <v>0</v>
      </c>
      <c r="AY2780">
        <v>0</v>
      </c>
      <c r="AZ2780">
        <v>0</v>
      </c>
      <c r="BA2780">
        <v>3</v>
      </c>
      <c r="BB2780">
        <v>1</v>
      </c>
      <c r="BC2780">
        <v>0</v>
      </c>
      <c r="BD2780">
        <v>0</v>
      </c>
      <c r="BE2780">
        <v>1</v>
      </c>
      <c r="BF2780">
        <v>4</v>
      </c>
      <c r="BG2780">
        <v>1</v>
      </c>
      <c r="BH2780">
        <v>0</v>
      </c>
      <c r="BI2780">
        <v>0</v>
      </c>
      <c r="BJ2780">
        <v>0</v>
      </c>
    </row>
    <row r="2781" spans="1:62" ht="17.100000000000001" customHeight="1" x14ac:dyDescent="0.25">
      <c r="A2781" t="s">
        <v>2352</v>
      </c>
      <c r="B2781" t="s">
        <v>6729</v>
      </c>
      <c r="C2781" t="s">
        <v>872</v>
      </c>
      <c r="D2781" t="s">
        <v>2452</v>
      </c>
      <c r="E2781" t="s">
        <v>6737</v>
      </c>
      <c r="F2781" t="s">
        <v>2451</v>
      </c>
      <c r="G2781">
        <v>4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1</v>
      </c>
      <c r="BG2781">
        <v>0</v>
      </c>
      <c r="BH2781">
        <v>0</v>
      </c>
      <c r="BI2781">
        <v>0</v>
      </c>
      <c r="BJ2781">
        <v>0</v>
      </c>
    </row>
    <row r="2782" spans="1:62" ht="17.100000000000001" customHeight="1" x14ac:dyDescent="0.25">
      <c r="A2782" t="s">
        <v>2352</v>
      </c>
      <c r="B2782" t="s">
        <v>6729</v>
      </c>
      <c r="C2782" t="s">
        <v>2228</v>
      </c>
      <c r="D2782" t="s">
        <v>2447</v>
      </c>
      <c r="E2782" t="s">
        <v>6738</v>
      </c>
      <c r="F2782" t="s">
        <v>2450</v>
      </c>
      <c r="G2782">
        <v>1</v>
      </c>
      <c r="H2782">
        <v>121</v>
      </c>
      <c r="I2782">
        <v>16.000000000000007</v>
      </c>
      <c r="J2782">
        <v>25.000000000000007</v>
      </c>
      <c r="K2782">
        <v>3.0000000000000009</v>
      </c>
      <c r="L2782">
        <v>9</v>
      </c>
      <c r="M2782">
        <v>147</v>
      </c>
      <c r="N2782">
        <v>48.000000000000007</v>
      </c>
      <c r="O2782">
        <v>20.999999999999996</v>
      </c>
      <c r="P2782">
        <v>1.0000000000000004</v>
      </c>
      <c r="Q2782">
        <v>3.0000000000000013</v>
      </c>
      <c r="R2782">
        <v>151</v>
      </c>
      <c r="S2782">
        <v>49.999999999999964</v>
      </c>
      <c r="T2782">
        <v>27.000000000000007</v>
      </c>
      <c r="U2782">
        <v>1.0000000000000004</v>
      </c>
      <c r="V2782">
        <v>4.0000000000000009</v>
      </c>
      <c r="W2782">
        <v>146</v>
      </c>
      <c r="X2782">
        <v>16.000000000000007</v>
      </c>
      <c r="Y2782">
        <v>14.000000000000002</v>
      </c>
      <c r="Z2782">
        <v>2.0000000000000009</v>
      </c>
      <c r="AA2782">
        <v>9.9999999999999911</v>
      </c>
      <c r="AB2782">
        <v>155</v>
      </c>
      <c r="AC2782">
        <v>23.000000000000004</v>
      </c>
      <c r="AD2782">
        <v>17.999999999999996</v>
      </c>
      <c r="AE2782">
        <v>1.0000000000000002</v>
      </c>
      <c r="AF2782">
        <v>6.0000000000000018</v>
      </c>
      <c r="AG2782">
        <v>136</v>
      </c>
      <c r="AH2782">
        <v>14.999999999999998</v>
      </c>
      <c r="AI2782">
        <v>22.000000000000014</v>
      </c>
      <c r="AJ2782">
        <v>1.0000000000000004</v>
      </c>
      <c r="AK2782">
        <v>2.0000000000000009</v>
      </c>
      <c r="AL2782">
        <v>134</v>
      </c>
      <c r="AM2782">
        <v>20.000000000000004</v>
      </c>
      <c r="AN2782">
        <v>13.000000000000002</v>
      </c>
      <c r="AO2782">
        <v>3.0000000000000009</v>
      </c>
      <c r="AP2782">
        <v>6</v>
      </c>
      <c r="AQ2782">
        <v>149</v>
      </c>
      <c r="AR2782">
        <v>26.000000000000004</v>
      </c>
      <c r="AS2782">
        <v>14</v>
      </c>
      <c r="AT2782">
        <v>4.0000000000000018</v>
      </c>
      <c r="AU2782">
        <v>6.9999999999999973</v>
      </c>
      <c r="AV2782">
        <v>156</v>
      </c>
      <c r="AW2782">
        <v>32.000000000000028</v>
      </c>
      <c r="AX2782">
        <v>13.000000000000004</v>
      </c>
      <c r="AY2782">
        <v>4.9999999999999982</v>
      </c>
      <c r="AZ2782">
        <v>2</v>
      </c>
      <c r="BA2782">
        <v>171</v>
      </c>
      <c r="BB2782">
        <v>36.999999999999986</v>
      </c>
      <c r="BC2782">
        <v>33.000000000000007</v>
      </c>
      <c r="BD2782">
        <v>5.0000000000000018</v>
      </c>
      <c r="BE2782">
        <v>2</v>
      </c>
      <c r="BF2782">
        <v>150</v>
      </c>
      <c r="BG2782">
        <v>9.0000000000000018</v>
      </c>
      <c r="BH2782">
        <v>20.000000000000004</v>
      </c>
      <c r="BI2782">
        <v>2</v>
      </c>
      <c r="BJ2782">
        <v>1.0000000000000004</v>
      </c>
    </row>
    <row r="2783" spans="1:62" ht="17.100000000000001" customHeight="1" x14ac:dyDescent="0.25">
      <c r="A2783" t="s">
        <v>2352</v>
      </c>
      <c r="B2783" t="s">
        <v>6729</v>
      </c>
      <c r="C2783" t="s">
        <v>2228</v>
      </c>
      <c r="D2783" t="s">
        <v>2447</v>
      </c>
      <c r="E2783" t="s">
        <v>6738</v>
      </c>
      <c r="F2783" t="s">
        <v>2449</v>
      </c>
      <c r="G2783">
        <v>2</v>
      </c>
      <c r="H2783">
        <v>110</v>
      </c>
      <c r="I2783">
        <v>0</v>
      </c>
      <c r="J2783">
        <v>3.0000000000000004</v>
      </c>
      <c r="K2783">
        <v>1.0000000000000002</v>
      </c>
      <c r="L2783">
        <v>4.9999999999999991</v>
      </c>
      <c r="M2783">
        <v>119</v>
      </c>
      <c r="N2783">
        <v>4.9999999999999982</v>
      </c>
      <c r="O2783">
        <v>6.9999999999999964</v>
      </c>
      <c r="P2783">
        <v>1.0000000000000002</v>
      </c>
      <c r="Q2783">
        <v>0</v>
      </c>
      <c r="R2783">
        <v>116</v>
      </c>
      <c r="S2783">
        <v>8</v>
      </c>
      <c r="T2783">
        <v>2.0000000000000013</v>
      </c>
      <c r="U2783">
        <v>3.0000000000000013</v>
      </c>
      <c r="V2783">
        <v>5.0000000000000018</v>
      </c>
      <c r="W2783">
        <v>108</v>
      </c>
      <c r="X2783">
        <v>0</v>
      </c>
      <c r="Y2783">
        <v>0</v>
      </c>
      <c r="Z2783">
        <v>1.0000000000000002</v>
      </c>
      <c r="AA2783">
        <v>1</v>
      </c>
      <c r="AB2783">
        <v>108</v>
      </c>
      <c r="AC2783">
        <v>2.0000000000000004</v>
      </c>
      <c r="AD2783">
        <v>1.0000000000000002</v>
      </c>
      <c r="AE2783">
        <v>1</v>
      </c>
      <c r="AF2783">
        <v>1.0000000000000002</v>
      </c>
      <c r="AG2783">
        <v>141</v>
      </c>
      <c r="AH2783">
        <v>1.0000000000000004</v>
      </c>
      <c r="AI2783">
        <v>0</v>
      </c>
      <c r="AJ2783">
        <v>1.0000000000000004</v>
      </c>
      <c r="AK2783">
        <v>1.0000000000000004</v>
      </c>
      <c r="AL2783">
        <v>141</v>
      </c>
      <c r="AM2783">
        <v>5.0000000000000018</v>
      </c>
      <c r="AN2783">
        <v>1.0000000000000004</v>
      </c>
      <c r="AO2783">
        <v>2.0000000000000009</v>
      </c>
      <c r="AP2783">
        <v>1.0000000000000004</v>
      </c>
      <c r="AQ2783">
        <v>122</v>
      </c>
      <c r="AR2783">
        <v>4</v>
      </c>
      <c r="AS2783">
        <v>1.0000000000000002</v>
      </c>
      <c r="AT2783">
        <v>1.0000000000000002</v>
      </c>
      <c r="AU2783">
        <v>0</v>
      </c>
      <c r="AV2783">
        <v>129</v>
      </c>
      <c r="AW2783">
        <v>2.0000000000000009</v>
      </c>
      <c r="AX2783">
        <v>3.0000000000000004</v>
      </c>
      <c r="AY2783">
        <v>3.0000000000000018</v>
      </c>
      <c r="AZ2783">
        <v>0</v>
      </c>
      <c r="BA2783">
        <v>144</v>
      </c>
      <c r="BB2783">
        <v>6.9999999999999973</v>
      </c>
      <c r="BC2783">
        <v>6.0000000000000027</v>
      </c>
      <c r="BD2783">
        <v>3.0000000000000009</v>
      </c>
      <c r="BE2783">
        <v>2.0000000000000009</v>
      </c>
      <c r="BF2783">
        <v>134</v>
      </c>
      <c r="BG2783">
        <v>1</v>
      </c>
      <c r="BH2783">
        <v>7.0000000000000027</v>
      </c>
      <c r="BI2783">
        <v>3.0000000000000013</v>
      </c>
      <c r="BJ2783">
        <v>2.0000000000000009</v>
      </c>
    </row>
    <row r="2784" spans="1:62" ht="17.100000000000001" customHeight="1" x14ac:dyDescent="0.25">
      <c r="A2784" t="s">
        <v>2352</v>
      </c>
      <c r="B2784" t="s">
        <v>6729</v>
      </c>
      <c r="C2784" t="s">
        <v>2228</v>
      </c>
      <c r="D2784" t="s">
        <v>2447</v>
      </c>
      <c r="E2784" t="s">
        <v>6738</v>
      </c>
      <c r="F2784" t="s">
        <v>2448</v>
      </c>
      <c r="G2784">
        <v>3</v>
      </c>
      <c r="H2784">
        <v>11</v>
      </c>
      <c r="I2784">
        <v>1.0000000000000002</v>
      </c>
      <c r="J2784">
        <v>0</v>
      </c>
      <c r="K2784">
        <v>0</v>
      </c>
      <c r="L2784">
        <v>2</v>
      </c>
      <c r="M2784">
        <v>17</v>
      </c>
      <c r="N2784">
        <v>0</v>
      </c>
      <c r="O2784">
        <v>1.0000000000000002</v>
      </c>
      <c r="P2784">
        <v>1</v>
      </c>
      <c r="Q2784">
        <v>0</v>
      </c>
      <c r="R2784">
        <v>16</v>
      </c>
      <c r="S2784">
        <v>0</v>
      </c>
      <c r="T2784">
        <v>0</v>
      </c>
      <c r="U2784">
        <v>0</v>
      </c>
      <c r="V2784">
        <v>3</v>
      </c>
      <c r="W2784">
        <v>18</v>
      </c>
      <c r="X2784">
        <v>0</v>
      </c>
      <c r="Y2784">
        <v>0</v>
      </c>
      <c r="Z2784">
        <v>0</v>
      </c>
      <c r="AA2784">
        <v>6.0000000000000027</v>
      </c>
      <c r="AB2784">
        <v>19</v>
      </c>
      <c r="AC2784">
        <v>0</v>
      </c>
      <c r="AD2784">
        <v>2.0000000000000004</v>
      </c>
      <c r="AE2784">
        <v>0</v>
      </c>
      <c r="AF2784">
        <v>1</v>
      </c>
      <c r="AG2784">
        <v>18</v>
      </c>
      <c r="AH2784">
        <v>0</v>
      </c>
      <c r="AI2784">
        <v>0</v>
      </c>
      <c r="AJ2784">
        <v>0</v>
      </c>
      <c r="AK2784">
        <v>0</v>
      </c>
      <c r="AL2784">
        <v>21</v>
      </c>
      <c r="AM2784">
        <v>2</v>
      </c>
      <c r="AN2784">
        <v>0</v>
      </c>
      <c r="AO2784">
        <v>0</v>
      </c>
      <c r="AP2784">
        <v>0</v>
      </c>
      <c r="AQ2784">
        <v>14</v>
      </c>
      <c r="AR2784">
        <v>0</v>
      </c>
      <c r="AS2784">
        <v>0</v>
      </c>
      <c r="AT2784">
        <v>0</v>
      </c>
      <c r="AU2784">
        <v>0</v>
      </c>
      <c r="AV2784">
        <v>19</v>
      </c>
      <c r="AW2784">
        <v>0</v>
      </c>
      <c r="AX2784">
        <v>1</v>
      </c>
      <c r="AY2784">
        <v>0</v>
      </c>
      <c r="AZ2784">
        <v>0</v>
      </c>
      <c r="BA2784">
        <v>24</v>
      </c>
      <c r="BB2784">
        <v>0.99999999999999978</v>
      </c>
      <c r="BC2784">
        <v>1.9999999999999996</v>
      </c>
      <c r="BD2784">
        <v>0</v>
      </c>
      <c r="BE2784">
        <v>0</v>
      </c>
      <c r="BF2784">
        <v>19</v>
      </c>
      <c r="BG2784">
        <v>0</v>
      </c>
      <c r="BH2784">
        <v>0</v>
      </c>
      <c r="BI2784">
        <v>0</v>
      </c>
      <c r="BJ2784">
        <v>0</v>
      </c>
    </row>
    <row r="2785" spans="1:62" ht="17.100000000000001" customHeight="1" x14ac:dyDescent="0.25">
      <c r="A2785" t="s">
        <v>2352</v>
      </c>
      <c r="B2785" t="s">
        <v>6729</v>
      </c>
      <c r="C2785" t="s">
        <v>2228</v>
      </c>
      <c r="D2785" t="s">
        <v>2447</v>
      </c>
      <c r="E2785" t="s">
        <v>6738</v>
      </c>
      <c r="F2785" t="s">
        <v>2446</v>
      </c>
      <c r="G2785">
        <v>4</v>
      </c>
      <c r="H2785">
        <v>5</v>
      </c>
      <c r="I2785">
        <v>0</v>
      </c>
      <c r="J2785">
        <v>0</v>
      </c>
      <c r="K2785">
        <v>0</v>
      </c>
      <c r="L2785">
        <v>0</v>
      </c>
      <c r="M2785">
        <v>5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3</v>
      </c>
      <c r="AH2785">
        <v>0</v>
      </c>
      <c r="AI2785">
        <v>0</v>
      </c>
      <c r="AJ2785">
        <v>0</v>
      </c>
      <c r="AK2785">
        <v>0</v>
      </c>
      <c r="AL2785">
        <v>3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</row>
    <row r="2786" spans="1:62" ht="17.100000000000001" customHeight="1" x14ac:dyDescent="0.25">
      <c r="A2786" t="s">
        <v>2352</v>
      </c>
      <c r="B2786" t="s">
        <v>6729</v>
      </c>
      <c r="C2786" t="s">
        <v>1901</v>
      </c>
      <c r="D2786" t="s">
        <v>2442</v>
      </c>
      <c r="E2786" t="s">
        <v>6326</v>
      </c>
      <c r="F2786" t="s">
        <v>2445</v>
      </c>
      <c r="G2786">
        <v>1</v>
      </c>
      <c r="H2786">
        <v>2343</v>
      </c>
      <c r="I2786">
        <v>494.99999999999949</v>
      </c>
      <c r="J2786">
        <v>341.99999999999955</v>
      </c>
      <c r="K2786">
        <v>28.000000000000025</v>
      </c>
      <c r="L2786">
        <v>151.00000000000026</v>
      </c>
      <c r="M2786">
        <v>2472</v>
      </c>
      <c r="N2786">
        <v>501.99999999999943</v>
      </c>
      <c r="O2786">
        <v>395.00000000000057</v>
      </c>
      <c r="P2786">
        <v>19.000000000000082</v>
      </c>
      <c r="Q2786">
        <v>54.000000000000078</v>
      </c>
      <c r="R2786">
        <v>2477</v>
      </c>
      <c r="S2786">
        <v>315.00000000000011</v>
      </c>
      <c r="T2786">
        <v>699.0000000000008</v>
      </c>
      <c r="U2786">
        <v>67.999999999999972</v>
      </c>
      <c r="V2786">
        <v>334.00000000000176</v>
      </c>
      <c r="W2786">
        <v>2147</v>
      </c>
      <c r="X2786">
        <v>268.99999999999983</v>
      </c>
      <c r="Y2786">
        <v>279.99999999999926</v>
      </c>
      <c r="Z2786">
        <v>97.000000000000114</v>
      </c>
      <c r="AA2786">
        <v>423</v>
      </c>
      <c r="AB2786">
        <v>1988</v>
      </c>
      <c r="AC2786">
        <v>241.00000000000003</v>
      </c>
      <c r="AD2786">
        <v>179.99999999999974</v>
      </c>
      <c r="AE2786">
        <v>94.000000000000057</v>
      </c>
      <c r="AF2786">
        <v>59.000000000000085</v>
      </c>
      <c r="AG2786">
        <v>2102</v>
      </c>
      <c r="AH2786">
        <v>273.00000000000028</v>
      </c>
      <c r="AI2786">
        <v>235.00000000000009</v>
      </c>
      <c r="AJ2786">
        <v>45.000000000000128</v>
      </c>
      <c r="AK2786">
        <v>42.000000000000064</v>
      </c>
      <c r="AL2786">
        <v>2101</v>
      </c>
      <c r="AM2786">
        <v>273.00000000000068</v>
      </c>
      <c r="AN2786">
        <v>241.00000000000009</v>
      </c>
      <c r="AO2786">
        <v>40.000000000000021</v>
      </c>
      <c r="AP2786">
        <v>39.000000000000007</v>
      </c>
      <c r="AQ2786">
        <v>2066</v>
      </c>
      <c r="AR2786">
        <v>211.99999999999977</v>
      </c>
      <c r="AS2786">
        <v>187.99999999999946</v>
      </c>
      <c r="AT2786">
        <v>18.00000000000005</v>
      </c>
      <c r="AU2786">
        <v>51.999999999999957</v>
      </c>
      <c r="AV2786">
        <v>2135</v>
      </c>
      <c r="AW2786">
        <v>255</v>
      </c>
      <c r="AX2786">
        <v>209.99999999999983</v>
      </c>
      <c r="AY2786">
        <v>10.000000000000025</v>
      </c>
      <c r="AZ2786">
        <v>30.000000000000085</v>
      </c>
      <c r="BA2786">
        <v>2158</v>
      </c>
      <c r="BB2786">
        <v>206.99999999999974</v>
      </c>
      <c r="BC2786">
        <v>208.00000000000011</v>
      </c>
      <c r="BD2786">
        <v>15.999999999999991</v>
      </c>
      <c r="BE2786">
        <v>59.999999999999922</v>
      </c>
      <c r="BF2786">
        <v>2071</v>
      </c>
      <c r="BG2786">
        <v>235.00000000000014</v>
      </c>
      <c r="BH2786">
        <v>241.00000000000017</v>
      </c>
      <c r="BI2786">
        <v>13.999999999999989</v>
      </c>
      <c r="BJ2786">
        <v>23.999999999999989</v>
      </c>
    </row>
    <row r="2787" spans="1:62" ht="17.100000000000001" customHeight="1" x14ac:dyDescent="0.25">
      <c r="A2787" t="s">
        <v>2352</v>
      </c>
      <c r="B2787" t="s">
        <v>6729</v>
      </c>
      <c r="C2787" t="s">
        <v>1901</v>
      </c>
      <c r="D2787" t="s">
        <v>2442</v>
      </c>
      <c r="E2787" t="s">
        <v>6326</v>
      </c>
      <c r="F2787" t="s">
        <v>2444</v>
      </c>
      <c r="G2787">
        <v>2</v>
      </c>
      <c r="H2787">
        <v>1118</v>
      </c>
      <c r="I2787">
        <v>37.000000000000007</v>
      </c>
      <c r="J2787">
        <v>32.000000000000014</v>
      </c>
      <c r="K2787">
        <v>20</v>
      </c>
      <c r="L2787">
        <v>71.999999999999929</v>
      </c>
      <c r="M2787">
        <v>1362</v>
      </c>
      <c r="N2787">
        <v>269.0000000000008</v>
      </c>
      <c r="O2787">
        <v>28.000000000000039</v>
      </c>
      <c r="P2787">
        <v>17.999999999999996</v>
      </c>
      <c r="Q2787">
        <v>33.000000000000014</v>
      </c>
      <c r="R2787">
        <v>1332</v>
      </c>
      <c r="S2787">
        <v>86.000000000000071</v>
      </c>
      <c r="T2787">
        <v>116.99999999999986</v>
      </c>
      <c r="U2787">
        <v>17.000000000000018</v>
      </c>
      <c r="V2787">
        <v>322.99999999999972</v>
      </c>
      <c r="W2787">
        <v>1208</v>
      </c>
      <c r="X2787">
        <v>37.000000000000014</v>
      </c>
      <c r="Y2787">
        <v>22.000000000000007</v>
      </c>
      <c r="Z2787">
        <v>23.999999999999975</v>
      </c>
      <c r="AA2787">
        <v>278.9999999999996</v>
      </c>
      <c r="AB2787">
        <v>1269</v>
      </c>
      <c r="AC2787">
        <v>21.000000000000018</v>
      </c>
      <c r="AD2787">
        <v>58.999999999999986</v>
      </c>
      <c r="AE2787">
        <v>51.999999999999943</v>
      </c>
      <c r="AF2787">
        <v>67.000000000000057</v>
      </c>
      <c r="AG2787">
        <v>1308</v>
      </c>
      <c r="AH2787">
        <v>32.99999999999995</v>
      </c>
      <c r="AI2787">
        <v>26.999999999999993</v>
      </c>
      <c r="AJ2787">
        <v>13.000000000000014</v>
      </c>
      <c r="AK2787">
        <v>34.999999999999957</v>
      </c>
      <c r="AL2787">
        <v>1318</v>
      </c>
      <c r="AM2787">
        <v>49.000000000000021</v>
      </c>
      <c r="AN2787">
        <v>44.000000000000064</v>
      </c>
      <c r="AO2787">
        <v>16.000000000000018</v>
      </c>
      <c r="AP2787">
        <v>25.000000000000014</v>
      </c>
      <c r="AQ2787">
        <v>1294</v>
      </c>
      <c r="AR2787">
        <v>28.999999999999979</v>
      </c>
      <c r="AS2787">
        <v>37.000000000000064</v>
      </c>
      <c r="AT2787">
        <v>15.999999999999998</v>
      </c>
      <c r="AU2787">
        <v>44.999999999999908</v>
      </c>
      <c r="AV2787">
        <v>1342</v>
      </c>
      <c r="AW2787">
        <v>43.000000000000057</v>
      </c>
      <c r="AX2787">
        <v>38.999999999999993</v>
      </c>
      <c r="AY2787">
        <v>17.999999999999986</v>
      </c>
      <c r="AZ2787">
        <v>27.000000000000046</v>
      </c>
      <c r="BA2787">
        <v>1330</v>
      </c>
      <c r="BB2787">
        <v>32.000000000000014</v>
      </c>
      <c r="BC2787">
        <v>42</v>
      </c>
      <c r="BD2787">
        <v>13.000000000000002</v>
      </c>
      <c r="BE2787">
        <v>61.999999999999979</v>
      </c>
      <c r="BF2787">
        <v>1348</v>
      </c>
      <c r="BG2787">
        <v>21.000000000000018</v>
      </c>
      <c r="BH2787">
        <v>72.999999999999972</v>
      </c>
      <c r="BI2787">
        <v>14.000000000000039</v>
      </c>
      <c r="BJ2787">
        <v>41.000000000000071</v>
      </c>
    </row>
    <row r="2788" spans="1:62" ht="17.100000000000001" customHeight="1" x14ac:dyDescent="0.25">
      <c r="A2788" t="s">
        <v>2352</v>
      </c>
      <c r="B2788" t="s">
        <v>6729</v>
      </c>
      <c r="C2788" t="s">
        <v>1901</v>
      </c>
      <c r="D2788" t="s">
        <v>2442</v>
      </c>
      <c r="E2788" t="s">
        <v>6326</v>
      </c>
      <c r="F2788" t="s">
        <v>2443</v>
      </c>
      <c r="G2788">
        <v>3</v>
      </c>
      <c r="H2788">
        <v>255</v>
      </c>
      <c r="I2788">
        <v>9.0000000000000036</v>
      </c>
      <c r="J2788">
        <v>12.000000000000002</v>
      </c>
      <c r="K2788">
        <v>4.9999999999999982</v>
      </c>
      <c r="L2788">
        <v>62.999999999999986</v>
      </c>
      <c r="M2788">
        <v>360</v>
      </c>
      <c r="N2788">
        <v>80.999999999999957</v>
      </c>
      <c r="O2788">
        <v>5.0000000000000036</v>
      </c>
      <c r="P2788">
        <v>2.9999999999999991</v>
      </c>
      <c r="Q2788">
        <v>30.000000000000004</v>
      </c>
      <c r="R2788">
        <v>356</v>
      </c>
      <c r="S2788">
        <v>17.999999999999986</v>
      </c>
      <c r="T2788">
        <v>4.9999999999999982</v>
      </c>
      <c r="U2788">
        <v>1.9999999999999987</v>
      </c>
      <c r="V2788">
        <v>105.00000000000004</v>
      </c>
      <c r="W2788">
        <v>258</v>
      </c>
      <c r="X2788">
        <v>1</v>
      </c>
      <c r="Y2788">
        <v>3.9999999999999991</v>
      </c>
      <c r="Z2788">
        <v>8</v>
      </c>
      <c r="AA2788">
        <v>38.000000000000028</v>
      </c>
      <c r="AB2788">
        <v>341</v>
      </c>
      <c r="AC2788">
        <v>3.9999999999999969</v>
      </c>
      <c r="AD2788">
        <v>4.0000000000000009</v>
      </c>
      <c r="AE2788">
        <v>8.0000000000000071</v>
      </c>
      <c r="AF2788">
        <v>9.0000000000000071</v>
      </c>
      <c r="AG2788">
        <v>309</v>
      </c>
      <c r="AH2788">
        <v>2.9999999999999991</v>
      </c>
      <c r="AI2788">
        <v>0.99999999999999967</v>
      </c>
      <c r="AJ2788">
        <v>1.9999999999999996</v>
      </c>
      <c r="AK2788">
        <v>4.9999999999999973</v>
      </c>
      <c r="AL2788">
        <v>343</v>
      </c>
      <c r="AM2788">
        <v>0.99999999999999922</v>
      </c>
      <c r="AN2788">
        <v>8.9999999999999911</v>
      </c>
      <c r="AO2788">
        <v>0</v>
      </c>
      <c r="AP2788">
        <v>12.000000000000011</v>
      </c>
      <c r="AQ2788">
        <v>379</v>
      </c>
      <c r="AR2788">
        <v>1.9999999999999987</v>
      </c>
      <c r="AS2788">
        <v>8.0000000000000071</v>
      </c>
      <c r="AT2788">
        <v>1</v>
      </c>
      <c r="AU2788">
        <v>9.9999999999999929</v>
      </c>
      <c r="AV2788">
        <v>330</v>
      </c>
      <c r="AW2788">
        <v>0</v>
      </c>
      <c r="AX2788">
        <v>2.9999999999999978</v>
      </c>
      <c r="AY2788">
        <v>0</v>
      </c>
      <c r="AZ2788">
        <v>1.9999999999999989</v>
      </c>
      <c r="BA2788">
        <v>304</v>
      </c>
      <c r="BB2788">
        <v>2.9999999999999987</v>
      </c>
      <c r="BC2788">
        <v>4</v>
      </c>
      <c r="BD2788">
        <v>0</v>
      </c>
      <c r="BE2788">
        <v>17.000000000000007</v>
      </c>
      <c r="BF2788">
        <v>324</v>
      </c>
      <c r="BG2788">
        <v>1</v>
      </c>
      <c r="BH2788">
        <v>7.9999999999999973</v>
      </c>
      <c r="BI2788">
        <v>0</v>
      </c>
      <c r="BJ2788">
        <v>24</v>
      </c>
    </row>
    <row r="2789" spans="1:62" ht="17.100000000000001" customHeight="1" x14ac:dyDescent="0.25">
      <c r="A2789" t="s">
        <v>2352</v>
      </c>
      <c r="B2789" t="s">
        <v>6729</v>
      </c>
      <c r="C2789" t="s">
        <v>1901</v>
      </c>
      <c r="D2789" t="s">
        <v>2442</v>
      </c>
      <c r="E2789" t="s">
        <v>6326</v>
      </c>
      <c r="F2789" t="s">
        <v>2441</v>
      </c>
      <c r="G2789">
        <v>4</v>
      </c>
      <c r="H2789">
        <v>31</v>
      </c>
      <c r="I2789">
        <v>3.0000000000000004</v>
      </c>
      <c r="J2789">
        <v>2</v>
      </c>
      <c r="K2789">
        <v>0</v>
      </c>
      <c r="L2789">
        <v>5.0000000000000009</v>
      </c>
      <c r="M2789">
        <v>37</v>
      </c>
      <c r="N2789">
        <v>0.99999999999999989</v>
      </c>
      <c r="O2789">
        <v>2.0000000000000009</v>
      </c>
      <c r="P2789">
        <v>0</v>
      </c>
      <c r="Q2789">
        <v>0.99999999999999989</v>
      </c>
      <c r="R2789">
        <v>29</v>
      </c>
      <c r="S2789">
        <v>0</v>
      </c>
      <c r="T2789">
        <v>0</v>
      </c>
      <c r="U2789">
        <v>0</v>
      </c>
      <c r="V2789">
        <v>4.0000000000000009</v>
      </c>
      <c r="W2789">
        <v>27</v>
      </c>
      <c r="X2789">
        <v>0</v>
      </c>
      <c r="Y2789">
        <v>0</v>
      </c>
      <c r="Z2789">
        <v>0</v>
      </c>
      <c r="AA2789">
        <v>8.0000000000000018</v>
      </c>
      <c r="AB2789">
        <v>27</v>
      </c>
      <c r="AC2789">
        <v>0</v>
      </c>
      <c r="AD2789">
        <v>0</v>
      </c>
      <c r="AE2789">
        <v>0</v>
      </c>
      <c r="AF2789">
        <v>0</v>
      </c>
      <c r="AG2789">
        <v>31</v>
      </c>
      <c r="AH2789">
        <v>0</v>
      </c>
      <c r="AI2789">
        <v>0</v>
      </c>
      <c r="AJ2789">
        <v>0</v>
      </c>
      <c r="AK2789">
        <v>1.0000000000000002</v>
      </c>
      <c r="AL2789">
        <v>30</v>
      </c>
      <c r="AM2789">
        <v>0</v>
      </c>
      <c r="AN2789">
        <v>1.0000000000000004</v>
      </c>
      <c r="AO2789">
        <v>0</v>
      </c>
      <c r="AP2789">
        <v>2</v>
      </c>
      <c r="AQ2789">
        <v>31</v>
      </c>
      <c r="AR2789">
        <v>0</v>
      </c>
      <c r="AS2789">
        <v>0</v>
      </c>
      <c r="AT2789">
        <v>0</v>
      </c>
      <c r="AU2789">
        <v>0</v>
      </c>
      <c r="AV2789">
        <v>40</v>
      </c>
      <c r="AW2789">
        <v>2.0000000000000004</v>
      </c>
      <c r="AX2789">
        <v>0</v>
      </c>
      <c r="AY2789">
        <v>0</v>
      </c>
      <c r="AZ2789">
        <v>4</v>
      </c>
      <c r="BA2789">
        <v>37</v>
      </c>
      <c r="BB2789">
        <v>0</v>
      </c>
      <c r="BC2789">
        <v>0</v>
      </c>
      <c r="BD2789">
        <v>0</v>
      </c>
      <c r="BE2789">
        <v>3.0000000000000009</v>
      </c>
      <c r="BF2789">
        <v>38</v>
      </c>
      <c r="BG2789">
        <v>0</v>
      </c>
      <c r="BH2789">
        <v>0</v>
      </c>
      <c r="BI2789">
        <v>0</v>
      </c>
      <c r="BJ2789">
        <v>4</v>
      </c>
    </row>
    <row r="2790" spans="1:62" ht="17.100000000000001" customHeight="1" x14ac:dyDescent="0.25">
      <c r="A2790" t="s">
        <v>2352</v>
      </c>
      <c r="B2790" t="s">
        <v>6729</v>
      </c>
      <c r="C2790" t="s">
        <v>573</v>
      </c>
      <c r="D2790" t="s">
        <v>2437</v>
      </c>
      <c r="E2790" t="s">
        <v>6716</v>
      </c>
      <c r="F2790" t="s">
        <v>2440</v>
      </c>
      <c r="G2790">
        <v>1</v>
      </c>
      <c r="H2790">
        <v>604</v>
      </c>
      <c r="I2790">
        <v>233.99999999999994</v>
      </c>
      <c r="J2790">
        <v>134.00000000000009</v>
      </c>
      <c r="K2790">
        <v>16.999999999999986</v>
      </c>
      <c r="L2790">
        <v>44.99999999999995</v>
      </c>
      <c r="M2790">
        <v>706</v>
      </c>
      <c r="N2790">
        <v>247.0000000000002</v>
      </c>
      <c r="O2790">
        <v>175.00000000000009</v>
      </c>
      <c r="P2790">
        <v>11.999999999999991</v>
      </c>
      <c r="Q2790">
        <v>13.000000000000014</v>
      </c>
      <c r="R2790">
        <v>684</v>
      </c>
      <c r="S2790">
        <v>168.99999999999991</v>
      </c>
      <c r="T2790">
        <v>193.00000000000003</v>
      </c>
      <c r="U2790">
        <v>22.999999999999979</v>
      </c>
      <c r="V2790">
        <v>38.000000000000014</v>
      </c>
      <c r="W2790">
        <v>585</v>
      </c>
      <c r="X2790">
        <v>34.999999999999972</v>
      </c>
      <c r="Y2790">
        <v>74.999999999999957</v>
      </c>
      <c r="Z2790">
        <v>41</v>
      </c>
      <c r="AA2790">
        <v>66.000000000000014</v>
      </c>
      <c r="AB2790">
        <v>630</v>
      </c>
      <c r="AC2790">
        <v>130.00000000000006</v>
      </c>
      <c r="AD2790">
        <v>95.000000000000185</v>
      </c>
      <c r="AE2790">
        <v>22.999999999999972</v>
      </c>
      <c r="AF2790">
        <v>28.000000000000028</v>
      </c>
      <c r="AG2790">
        <v>626</v>
      </c>
      <c r="AH2790">
        <v>119.99999999999993</v>
      </c>
      <c r="AI2790">
        <v>109.0000000000001</v>
      </c>
      <c r="AJ2790">
        <v>4.9999999999999991</v>
      </c>
      <c r="AK2790">
        <v>17.000000000000007</v>
      </c>
      <c r="AL2790">
        <v>586</v>
      </c>
      <c r="AM2790">
        <v>91.999999999999886</v>
      </c>
      <c r="AN2790">
        <v>106.99999999999989</v>
      </c>
      <c r="AO2790">
        <v>18.000000000000032</v>
      </c>
      <c r="AP2790">
        <v>18.999999999999996</v>
      </c>
      <c r="AQ2790">
        <v>602</v>
      </c>
      <c r="AR2790">
        <v>115.99999999999994</v>
      </c>
      <c r="AS2790">
        <v>111.99999999999993</v>
      </c>
      <c r="AT2790">
        <v>20.999999999999986</v>
      </c>
      <c r="AU2790">
        <v>16.000000000000004</v>
      </c>
      <c r="AV2790">
        <v>629</v>
      </c>
      <c r="AW2790">
        <v>154.00000000000006</v>
      </c>
      <c r="AX2790">
        <v>152.99999999999997</v>
      </c>
      <c r="AY2790">
        <v>14.999999999999998</v>
      </c>
      <c r="AZ2790">
        <v>10.000000000000009</v>
      </c>
      <c r="BA2790">
        <v>648</v>
      </c>
      <c r="BB2790">
        <v>180.00000000000006</v>
      </c>
      <c r="BC2790">
        <v>149.00000000000006</v>
      </c>
      <c r="BD2790">
        <v>6.0000000000000009</v>
      </c>
      <c r="BE2790">
        <v>10.000000000000005</v>
      </c>
      <c r="BF2790">
        <v>634</v>
      </c>
      <c r="BG2790">
        <v>178.99999999999989</v>
      </c>
      <c r="BH2790">
        <v>171.99999999999991</v>
      </c>
      <c r="BI2790">
        <v>7.0000000000000009</v>
      </c>
      <c r="BJ2790">
        <v>12.999999999999998</v>
      </c>
    </row>
    <row r="2791" spans="1:62" ht="17.100000000000001" customHeight="1" x14ac:dyDescent="0.25">
      <c r="A2791" t="s">
        <v>2352</v>
      </c>
      <c r="B2791" t="s">
        <v>6729</v>
      </c>
      <c r="C2791" t="s">
        <v>573</v>
      </c>
      <c r="D2791" t="s">
        <v>2437</v>
      </c>
      <c r="E2791" t="s">
        <v>6716</v>
      </c>
      <c r="F2791" t="s">
        <v>2439</v>
      </c>
      <c r="G2791">
        <v>2</v>
      </c>
      <c r="H2791">
        <v>417</v>
      </c>
      <c r="I2791">
        <v>67.000000000000028</v>
      </c>
      <c r="J2791">
        <v>75.000000000000014</v>
      </c>
      <c r="K2791">
        <v>14.000000000000002</v>
      </c>
      <c r="L2791">
        <v>34</v>
      </c>
      <c r="M2791">
        <v>390</v>
      </c>
      <c r="N2791">
        <v>26.000000000000014</v>
      </c>
      <c r="O2791">
        <v>35</v>
      </c>
      <c r="P2791">
        <v>17.000000000000007</v>
      </c>
      <c r="Q2791">
        <v>4.9999999999999982</v>
      </c>
      <c r="R2791">
        <v>428</v>
      </c>
      <c r="S2791">
        <v>36.000000000000036</v>
      </c>
      <c r="T2791">
        <v>58.000000000000007</v>
      </c>
      <c r="U2791">
        <v>42.000000000000007</v>
      </c>
      <c r="V2791">
        <v>42.000000000000028</v>
      </c>
      <c r="W2791">
        <v>328</v>
      </c>
      <c r="X2791">
        <v>10.000000000000011</v>
      </c>
      <c r="Y2791">
        <v>1.9999999999999984</v>
      </c>
      <c r="Z2791">
        <v>37.000000000000021</v>
      </c>
      <c r="AA2791">
        <v>17</v>
      </c>
      <c r="AB2791">
        <v>339</v>
      </c>
      <c r="AC2791">
        <v>9.9999999999999947</v>
      </c>
      <c r="AD2791">
        <v>9.0000000000000018</v>
      </c>
      <c r="AE2791">
        <v>28.000000000000018</v>
      </c>
      <c r="AF2791">
        <v>6.0000000000000027</v>
      </c>
      <c r="AG2791">
        <v>375</v>
      </c>
      <c r="AH2791">
        <v>19.000000000000014</v>
      </c>
      <c r="AI2791">
        <v>15.000000000000004</v>
      </c>
      <c r="AJ2791">
        <v>9.9999999999999947</v>
      </c>
      <c r="AK2791">
        <v>2.9999999999999996</v>
      </c>
      <c r="AL2791">
        <v>365</v>
      </c>
      <c r="AM2791">
        <v>24.000000000000032</v>
      </c>
      <c r="AN2791">
        <v>20.000000000000007</v>
      </c>
      <c r="AO2791">
        <v>30.000000000000004</v>
      </c>
      <c r="AP2791">
        <v>10.999999999999995</v>
      </c>
      <c r="AQ2791">
        <v>378</v>
      </c>
      <c r="AR2791">
        <v>18</v>
      </c>
      <c r="AS2791">
        <v>11.000000000000005</v>
      </c>
      <c r="AT2791">
        <v>43.000000000000007</v>
      </c>
      <c r="AU2791">
        <v>8.9999999999999964</v>
      </c>
      <c r="AV2791">
        <v>371</v>
      </c>
      <c r="AW2791">
        <v>17.000000000000011</v>
      </c>
      <c r="AX2791">
        <v>10</v>
      </c>
      <c r="AY2791">
        <v>9.9999999999999911</v>
      </c>
      <c r="AZ2791">
        <v>6.0000000000000053</v>
      </c>
      <c r="BA2791">
        <v>386</v>
      </c>
      <c r="BB2791">
        <v>29</v>
      </c>
      <c r="BC2791">
        <v>9.0000000000000018</v>
      </c>
      <c r="BD2791">
        <v>14.000000000000012</v>
      </c>
      <c r="BE2791">
        <v>1.9999999999999987</v>
      </c>
      <c r="BF2791">
        <v>408</v>
      </c>
      <c r="BG2791">
        <v>26.999999999999989</v>
      </c>
      <c r="BH2791">
        <v>12.999999999999991</v>
      </c>
      <c r="BI2791">
        <v>5.9999999999999947</v>
      </c>
      <c r="BJ2791">
        <v>10.000000000000004</v>
      </c>
    </row>
    <row r="2792" spans="1:62" ht="17.100000000000001" customHeight="1" x14ac:dyDescent="0.25">
      <c r="A2792" t="s">
        <v>2352</v>
      </c>
      <c r="B2792" t="s">
        <v>6729</v>
      </c>
      <c r="C2792" t="s">
        <v>573</v>
      </c>
      <c r="D2792" t="s">
        <v>2437</v>
      </c>
      <c r="E2792" t="s">
        <v>6716</v>
      </c>
      <c r="F2792" t="s">
        <v>2438</v>
      </c>
      <c r="G2792">
        <v>3</v>
      </c>
      <c r="H2792">
        <v>250</v>
      </c>
      <c r="I2792">
        <v>13.999999999999995</v>
      </c>
      <c r="J2792">
        <v>17.000000000000004</v>
      </c>
      <c r="K2792">
        <v>17.999999999999996</v>
      </c>
      <c r="L2792">
        <v>26.999999999999993</v>
      </c>
      <c r="M2792">
        <v>264</v>
      </c>
      <c r="N2792">
        <v>7.0000000000000018</v>
      </c>
      <c r="O2792">
        <v>49.999999999999979</v>
      </c>
      <c r="P2792">
        <v>85.999999999999986</v>
      </c>
      <c r="Q2792">
        <v>18.000000000000007</v>
      </c>
      <c r="R2792">
        <v>203</v>
      </c>
      <c r="S2792">
        <v>6</v>
      </c>
      <c r="T2792">
        <v>49.999999999999993</v>
      </c>
      <c r="U2792">
        <v>79.000000000000057</v>
      </c>
      <c r="V2792">
        <v>33.000000000000007</v>
      </c>
      <c r="W2792">
        <v>153</v>
      </c>
      <c r="X2792">
        <v>0</v>
      </c>
      <c r="Y2792">
        <v>3.0000000000000004</v>
      </c>
      <c r="Z2792">
        <v>67.999999999999957</v>
      </c>
      <c r="AA2792">
        <v>20.000000000000021</v>
      </c>
      <c r="AB2792">
        <v>158</v>
      </c>
      <c r="AC2792">
        <v>6.0000000000000027</v>
      </c>
      <c r="AD2792">
        <v>13.000000000000004</v>
      </c>
      <c r="AE2792">
        <v>55.000000000000014</v>
      </c>
      <c r="AF2792">
        <v>1.0000000000000002</v>
      </c>
      <c r="AG2792">
        <v>154</v>
      </c>
      <c r="AH2792">
        <v>6.9999999999999982</v>
      </c>
      <c r="AI2792">
        <v>15.000000000000004</v>
      </c>
      <c r="AJ2792">
        <v>8.0000000000000018</v>
      </c>
      <c r="AK2792">
        <v>6.0000000000000018</v>
      </c>
      <c r="AL2792">
        <v>155</v>
      </c>
      <c r="AM2792">
        <v>2.0000000000000004</v>
      </c>
      <c r="AN2792">
        <v>13.000000000000005</v>
      </c>
      <c r="AO2792">
        <v>6.0000000000000027</v>
      </c>
      <c r="AP2792">
        <v>16.000000000000004</v>
      </c>
      <c r="AQ2792">
        <v>128</v>
      </c>
      <c r="AR2792">
        <v>3.0000000000000013</v>
      </c>
      <c r="AS2792">
        <v>1.0000000000000004</v>
      </c>
      <c r="AT2792">
        <v>5.9999999999999991</v>
      </c>
      <c r="AU2792">
        <v>8.0000000000000036</v>
      </c>
      <c r="AV2792">
        <v>142</v>
      </c>
      <c r="AW2792">
        <v>9</v>
      </c>
      <c r="AX2792">
        <v>4.0000000000000027</v>
      </c>
      <c r="AY2792">
        <v>2.0000000000000009</v>
      </c>
      <c r="AZ2792">
        <v>2.0000000000000009</v>
      </c>
      <c r="BA2792">
        <v>158</v>
      </c>
      <c r="BB2792">
        <v>11.000000000000002</v>
      </c>
      <c r="BC2792">
        <v>4</v>
      </c>
      <c r="BD2792">
        <v>3.0000000000000018</v>
      </c>
      <c r="BE2792">
        <v>4.9999999999999982</v>
      </c>
      <c r="BF2792">
        <v>168</v>
      </c>
      <c r="BG2792">
        <v>14.000000000000007</v>
      </c>
      <c r="BH2792">
        <v>5</v>
      </c>
      <c r="BI2792">
        <v>1</v>
      </c>
      <c r="BJ2792">
        <v>5.0000000000000009</v>
      </c>
    </row>
    <row r="2793" spans="1:62" ht="17.100000000000001" customHeight="1" x14ac:dyDescent="0.25">
      <c r="A2793" t="s">
        <v>2352</v>
      </c>
      <c r="B2793" t="s">
        <v>6729</v>
      </c>
      <c r="C2793" t="s">
        <v>573</v>
      </c>
      <c r="D2793" t="s">
        <v>2437</v>
      </c>
      <c r="E2793" t="s">
        <v>6716</v>
      </c>
      <c r="F2793" t="s">
        <v>2436</v>
      </c>
      <c r="G2793">
        <v>4</v>
      </c>
      <c r="H2793">
        <v>33</v>
      </c>
      <c r="I2793">
        <v>1.0000000000000002</v>
      </c>
      <c r="J2793">
        <v>3.0000000000000004</v>
      </c>
      <c r="K2793">
        <v>1.0000000000000004</v>
      </c>
      <c r="L2793">
        <v>3.0000000000000004</v>
      </c>
      <c r="M2793">
        <v>26</v>
      </c>
      <c r="N2793">
        <v>0.99999999999999989</v>
      </c>
      <c r="O2793">
        <v>12</v>
      </c>
      <c r="P2793">
        <v>7.9999999999999991</v>
      </c>
      <c r="Q2793">
        <v>0</v>
      </c>
      <c r="R2793">
        <v>10</v>
      </c>
      <c r="S2793">
        <v>0</v>
      </c>
      <c r="T2793">
        <v>9</v>
      </c>
      <c r="U2793">
        <v>5</v>
      </c>
      <c r="V2793">
        <v>2.0000000000000004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11</v>
      </c>
      <c r="AC2793">
        <v>0</v>
      </c>
      <c r="AD2793">
        <v>6</v>
      </c>
      <c r="AE2793">
        <v>7.9999999999999991</v>
      </c>
      <c r="AF2793">
        <v>0</v>
      </c>
      <c r="AG2793">
        <v>13</v>
      </c>
      <c r="AH2793">
        <v>0</v>
      </c>
      <c r="AI2793">
        <v>10</v>
      </c>
      <c r="AJ2793">
        <v>0</v>
      </c>
      <c r="AK2793">
        <v>0</v>
      </c>
      <c r="AL2793">
        <v>9</v>
      </c>
      <c r="AM2793">
        <v>0</v>
      </c>
      <c r="AN2793">
        <v>6.0000000000000009</v>
      </c>
      <c r="AO2793">
        <v>0</v>
      </c>
      <c r="AP2793">
        <v>0</v>
      </c>
      <c r="AQ2793">
        <v>4</v>
      </c>
      <c r="AR2793">
        <v>1</v>
      </c>
      <c r="AS2793">
        <v>0</v>
      </c>
      <c r="AT2793">
        <v>0</v>
      </c>
      <c r="AU2793">
        <v>0</v>
      </c>
      <c r="AV2793">
        <v>6</v>
      </c>
      <c r="AW2793">
        <v>0</v>
      </c>
      <c r="AX2793">
        <v>1</v>
      </c>
      <c r="AY2793">
        <v>1</v>
      </c>
      <c r="AZ2793">
        <v>1</v>
      </c>
      <c r="BA2793">
        <v>6</v>
      </c>
      <c r="BB2793">
        <v>0</v>
      </c>
      <c r="BC2793">
        <v>1</v>
      </c>
      <c r="BD2793">
        <v>1</v>
      </c>
      <c r="BE2793">
        <v>0</v>
      </c>
      <c r="BF2793">
        <v>17</v>
      </c>
      <c r="BG2793">
        <v>1</v>
      </c>
      <c r="BH2793">
        <v>1.0000000000000002</v>
      </c>
      <c r="BI2793">
        <v>1.0000000000000002</v>
      </c>
      <c r="BJ2793">
        <v>0</v>
      </c>
    </row>
    <row r="2794" spans="1:62" ht="17.100000000000001" customHeight="1" x14ac:dyDescent="0.25">
      <c r="A2794" t="s">
        <v>2352</v>
      </c>
      <c r="B2794" t="s">
        <v>6729</v>
      </c>
      <c r="C2794" t="s">
        <v>320</v>
      </c>
      <c r="D2794" t="s">
        <v>2432</v>
      </c>
      <c r="E2794" t="s">
        <v>7275</v>
      </c>
      <c r="F2794" t="s">
        <v>2435</v>
      </c>
      <c r="G2794">
        <v>1</v>
      </c>
      <c r="H2794">
        <v>386</v>
      </c>
      <c r="I2794">
        <v>153.00000000000003</v>
      </c>
      <c r="J2794">
        <v>29.000000000000018</v>
      </c>
      <c r="K2794">
        <v>183.99999999999994</v>
      </c>
      <c r="L2794">
        <v>47.000000000000028</v>
      </c>
      <c r="M2794">
        <v>444</v>
      </c>
      <c r="N2794">
        <v>142.99999999999989</v>
      </c>
      <c r="O2794">
        <v>38.000000000000021</v>
      </c>
      <c r="P2794">
        <v>251.99999999999983</v>
      </c>
      <c r="Q2794">
        <v>18.000000000000011</v>
      </c>
      <c r="R2794">
        <v>535</v>
      </c>
      <c r="S2794">
        <v>70.000000000000043</v>
      </c>
      <c r="T2794">
        <v>69</v>
      </c>
      <c r="U2794">
        <v>296.00000000000011</v>
      </c>
      <c r="V2794">
        <v>395.00000000000006</v>
      </c>
      <c r="W2794">
        <v>393</v>
      </c>
      <c r="X2794">
        <v>10.000000000000009</v>
      </c>
      <c r="Y2794">
        <v>23</v>
      </c>
      <c r="Z2794">
        <v>117</v>
      </c>
      <c r="AA2794">
        <v>236.99999999999977</v>
      </c>
      <c r="AB2794">
        <v>330</v>
      </c>
      <c r="AC2794">
        <v>48.000000000000014</v>
      </c>
      <c r="AD2794">
        <v>27.000000000000011</v>
      </c>
      <c r="AE2794">
        <v>113</v>
      </c>
      <c r="AF2794">
        <v>104.00000000000007</v>
      </c>
      <c r="AG2794">
        <v>323</v>
      </c>
      <c r="AH2794">
        <v>46.000000000000014</v>
      </c>
      <c r="AI2794">
        <v>82.999999999999986</v>
      </c>
      <c r="AJ2794">
        <v>80.999999999999943</v>
      </c>
      <c r="AK2794">
        <v>88</v>
      </c>
      <c r="AL2794">
        <v>284</v>
      </c>
      <c r="AM2794">
        <v>43.000000000000007</v>
      </c>
      <c r="AN2794">
        <v>78.000000000000028</v>
      </c>
      <c r="AO2794">
        <v>91.999999999999972</v>
      </c>
      <c r="AP2794">
        <v>68.000000000000014</v>
      </c>
      <c r="AQ2794">
        <v>337</v>
      </c>
      <c r="AR2794">
        <v>161.00000000000003</v>
      </c>
      <c r="AS2794">
        <v>95.999999999999929</v>
      </c>
      <c r="AT2794">
        <v>111</v>
      </c>
      <c r="AU2794">
        <v>17.999999999999996</v>
      </c>
      <c r="AV2794">
        <v>334</v>
      </c>
      <c r="AW2794">
        <v>90.999999999999943</v>
      </c>
      <c r="AX2794">
        <v>57.000000000000036</v>
      </c>
      <c r="AY2794">
        <v>151.99999999999997</v>
      </c>
      <c r="AZ2794">
        <v>21.000000000000007</v>
      </c>
      <c r="BA2794">
        <v>331</v>
      </c>
      <c r="BB2794">
        <v>63.000000000000036</v>
      </c>
      <c r="BC2794">
        <v>85.999999999999986</v>
      </c>
      <c r="BD2794">
        <v>133.00000000000006</v>
      </c>
      <c r="BE2794">
        <v>10.000000000000012</v>
      </c>
      <c r="BF2794">
        <v>337</v>
      </c>
      <c r="BG2794">
        <v>50.999999999999957</v>
      </c>
      <c r="BH2794">
        <v>61.99999999999995</v>
      </c>
      <c r="BI2794">
        <v>185</v>
      </c>
      <c r="BJ2794">
        <v>11.000000000000009</v>
      </c>
    </row>
    <row r="2795" spans="1:62" ht="17.100000000000001" customHeight="1" x14ac:dyDescent="0.25">
      <c r="A2795" t="s">
        <v>2352</v>
      </c>
      <c r="B2795" t="s">
        <v>6729</v>
      </c>
      <c r="C2795" t="s">
        <v>320</v>
      </c>
      <c r="D2795" t="s">
        <v>2432</v>
      </c>
      <c r="E2795" t="s">
        <v>7275</v>
      </c>
      <c r="F2795" t="s">
        <v>2434</v>
      </c>
      <c r="G2795">
        <v>2</v>
      </c>
      <c r="H2795">
        <v>225</v>
      </c>
      <c r="I2795">
        <v>2.0000000000000009</v>
      </c>
      <c r="J2795">
        <v>4.0000000000000027</v>
      </c>
      <c r="K2795">
        <v>61.999999999999964</v>
      </c>
      <c r="L2795">
        <v>34.000000000000021</v>
      </c>
      <c r="M2795">
        <v>286</v>
      </c>
      <c r="N2795">
        <v>20</v>
      </c>
      <c r="O2795">
        <v>10.000000000000007</v>
      </c>
      <c r="P2795">
        <v>66.999999999999986</v>
      </c>
      <c r="Q2795">
        <v>19.000000000000014</v>
      </c>
      <c r="R2795">
        <v>229</v>
      </c>
      <c r="S2795">
        <v>7.0000000000000053</v>
      </c>
      <c r="T2795">
        <v>36.000000000000007</v>
      </c>
      <c r="U2795">
        <v>49.999999999999993</v>
      </c>
      <c r="V2795">
        <v>141</v>
      </c>
      <c r="W2795">
        <v>274</v>
      </c>
      <c r="X2795">
        <v>1</v>
      </c>
      <c r="Y2795">
        <v>7</v>
      </c>
      <c r="Z2795">
        <v>77.000000000000043</v>
      </c>
      <c r="AA2795">
        <v>54.000000000000007</v>
      </c>
      <c r="AB2795">
        <v>344</v>
      </c>
      <c r="AC2795">
        <v>1.9999999999999987</v>
      </c>
      <c r="AD2795">
        <v>14.000000000000002</v>
      </c>
      <c r="AE2795">
        <v>95.000000000000213</v>
      </c>
      <c r="AF2795">
        <v>19.000000000000004</v>
      </c>
      <c r="AG2795">
        <v>369</v>
      </c>
      <c r="AH2795">
        <v>3.9999999999999973</v>
      </c>
      <c r="AI2795">
        <v>10.000000000000005</v>
      </c>
      <c r="AJ2795">
        <v>71.000000000000028</v>
      </c>
      <c r="AK2795">
        <v>55.999999999999979</v>
      </c>
      <c r="AL2795">
        <v>366</v>
      </c>
      <c r="AM2795">
        <v>9.0000000000000036</v>
      </c>
      <c r="AN2795">
        <v>17</v>
      </c>
      <c r="AO2795">
        <v>76.999999999999957</v>
      </c>
      <c r="AP2795">
        <v>43.00000000000005</v>
      </c>
      <c r="AQ2795">
        <v>379</v>
      </c>
      <c r="AR2795">
        <v>4</v>
      </c>
      <c r="AS2795">
        <v>14</v>
      </c>
      <c r="AT2795">
        <v>94.000000000000043</v>
      </c>
      <c r="AU2795">
        <v>17.000000000000004</v>
      </c>
      <c r="AV2795">
        <v>371</v>
      </c>
      <c r="AW2795">
        <v>15.000000000000007</v>
      </c>
      <c r="AX2795">
        <v>16.000000000000004</v>
      </c>
      <c r="AY2795">
        <v>89</v>
      </c>
      <c r="AZ2795">
        <v>18.000000000000004</v>
      </c>
      <c r="BA2795">
        <v>377</v>
      </c>
      <c r="BB2795">
        <v>12.000000000000016</v>
      </c>
      <c r="BC2795">
        <v>4.9999999999999991</v>
      </c>
      <c r="BD2795">
        <v>100.99999999999993</v>
      </c>
      <c r="BE2795">
        <v>20.999999999999996</v>
      </c>
      <c r="BF2795">
        <v>344</v>
      </c>
      <c r="BG2795">
        <v>1.9999999999999991</v>
      </c>
      <c r="BH2795">
        <v>19</v>
      </c>
      <c r="BI2795">
        <v>62.999999999999972</v>
      </c>
      <c r="BJ2795">
        <v>13.000000000000002</v>
      </c>
    </row>
    <row r="2796" spans="1:62" ht="17.100000000000001" customHeight="1" x14ac:dyDescent="0.25">
      <c r="A2796" t="s">
        <v>2352</v>
      </c>
      <c r="B2796" t="s">
        <v>6729</v>
      </c>
      <c r="C2796" t="s">
        <v>320</v>
      </c>
      <c r="D2796" t="s">
        <v>2432</v>
      </c>
      <c r="E2796" t="s">
        <v>7275</v>
      </c>
      <c r="F2796" t="s">
        <v>2433</v>
      </c>
      <c r="G2796">
        <v>3</v>
      </c>
      <c r="H2796">
        <v>24</v>
      </c>
      <c r="I2796">
        <v>1</v>
      </c>
      <c r="J2796">
        <v>0.99999999999999978</v>
      </c>
      <c r="K2796">
        <v>4</v>
      </c>
      <c r="L2796">
        <v>5</v>
      </c>
      <c r="M2796">
        <v>34</v>
      </c>
      <c r="N2796">
        <v>0</v>
      </c>
      <c r="O2796">
        <v>1</v>
      </c>
      <c r="P2796">
        <v>2.0000000000000009</v>
      </c>
      <c r="Q2796">
        <v>8.0000000000000018</v>
      </c>
      <c r="R2796">
        <v>36</v>
      </c>
      <c r="S2796">
        <v>1.0000000000000002</v>
      </c>
      <c r="T2796">
        <v>3.0000000000000004</v>
      </c>
      <c r="U2796">
        <v>2</v>
      </c>
      <c r="V2796">
        <v>15</v>
      </c>
      <c r="W2796">
        <v>31</v>
      </c>
      <c r="X2796">
        <v>0</v>
      </c>
      <c r="Y2796">
        <v>2.0000000000000009</v>
      </c>
      <c r="Z2796">
        <v>1</v>
      </c>
      <c r="AA2796">
        <v>5.0000000000000009</v>
      </c>
      <c r="AB2796">
        <v>40</v>
      </c>
      <c r="AC2796">
        <v>0</v>
      </c>
      <c r="AD2796">
        <v>0</v>
      </c>
      <c r="AE2796">
        <v>2.0000000000000004</v>
      </c>
      <c r="AF2796">
        <v>5.0000000000000009</v>
      </c>
      <c r="AG2796">
        <v>34</v>
      </c>
      <c r="AH2796">
        <v>0</v>
      </c>
      <c r="AI2796">
        <v>0</v>
      </c>
      <c r="AJ2796">
        <v>1.0000000000000004</v>
      </c>
      <c r="AK2796">
        <v>5.0000000000000009</v>
      </c>
      <c r="AL2796">
        <v>33</v>
      </c>
      <c r="AM2796">
        <v>0</v>
      </c>
      <c r="AN2796">
        <v>1</v>
      </c>
      <c r="AO2796">
        <v>2</v>
      </c>
      <c r="AP2796">
        <v>3</v>
      </c>
      <c r="AQ2796">
        <v>34</v>
      </c>
      <c r="AR2796">
        <v>0</v>
      </c>
      <c r="AS2796">
        <v>0</v>
      </c>
      <c r="AT2796">
        <v>1</v>
      </c>
      <c r="AU2796">
        <v>1</v>
      </c>
      <c r="AV2796">
        <v>40</v>
      </c>
      <c r="AW2796">
        <v>2.0000000000000004</v>
      </c>
      <c r="AX2796">
        <v>0</v>
      </c>
      <c r="AY2796">
        <v>3.0000000000000009</v>
      </c>
      <c r="AZ2796">
        <v>4</v>
      </c>
      <c r="BA2796">
        <v>44</v>
      </c>
      <c r="BB2796">
        <v>3.0000000000000004</v>
      </c>
      <c r="BC2796">
        <v>2</v>
      </c>
      <c r="BD2796">
        <v>2</v>
      </c>
      <c r="BE2796">
        <v>4</v>
      </c>
      <c r="BF2796">
        <v>42</v>
      </c>
      <c r="BG2796">
        <v>0</v>
      </c>
      <c r="BH2796">
        <v>1.0000000000000002</v>
      </c>
      <c r="BI2796">
        <v>1.0000000000000002</v>
      </c>
      <c r="BJ2796">
        <v>3.0000000000000009</v>
      </c>
    </row>
    <row r="2797" spans="1:62" ht="17.100000000000001" customHeight="1" x14ac:dyDescent="0.25">
      <c r="A2797" t="s">
        <v>2352</v>
      </c>
      <c r="B2797" t="s">
        <v>6729</v>
      </c>
      <c r="C2797" t="s">
        <v>320</v>
      </c>
      <c r="D2797" t="s">
        <v>2432</v>
      </c>
      <c r="E2797" t="s">
        <v>7275</v>
      </c>
      <c r="F2797" t="s">
        <v>2431</v>
      </c>
      <c r="G2797">
        <v>4</v>
      </c>
      <c r="H2797">
        <v>7</v>
      </c>
      <c r="I2797">
        <v>1</v>
      </c>
      <c r="J2797">
        <v>1.0000000000000002</v>
      </c>
      <c r="K2797">
        <v>0</v>
      </c>
      <c r="L2797">
        <v>1</v>
      </c>
      <c r="M2797">
        <v>5</v>
      </c>
      <c r="N2797">
        <v>0</v>
      </c>
      <c r="O2797">
        <v>0</v>
      </c>
      <c r="P2797">
        <v>0</v>
      </c>
      <c r="Q2797">
        <v>0</v>
      </c>
      <c r="R2797">
        <v>5</v>
      </c>
      <c r="S2797">
        <v>0</v>
      </c>
      <c r="T2797">
        <v>0</v>
      </c>
      <c r="U2797">
        <v>0</v>
      </c>
      <c r="V2797">
        <v>0</v>
      </c>
      <c r="W2797">
        <v>4</v>
      </c>
      <c r="X2797">
        <v>0</v>
      </c>
      <c r="Y2797">
        <v>0</v>
      </c>
      <c r="Z2797">
        <v>0</v>
      </c>
      <c r="AA2797">
        <v>0</v>
      </c>
      <c r="AB2797">
        <v>5</v>
      </c>
      <c r="AC2797">
        <v>0</v>
      </c>
      <c r="AD2797">
        <v>0</v>
      </c>
      <c r="AE2797">
        <v>0</v>
      </c>
      <c r="AF2797">
        <v>0</v>
      </c>
      <c r="AG2797">
        <v>3</v>
      </c>
      <c r="AH2797">
        <v>0</v>
      </c>
      <c r="AI2797">
        <v>0</v>
      </c>
      <c r="AJ2797">
        <v>0</v>
      </c>
      <c r="AK2797">
        <v>0</v>
      </c>
      <c r="AL2797">
        <v>3</v>
      </c>
      <c r="AM2797">
        <v>0</v>
      </c>
      <c r="AN2797">
        <v>0</v>
      </c>
      <c r="AO2797">
        <v>0</v>
      </c>
      <c r="AP2797">
        <v>0</v>
      </c>
      <c r="AQ2797">
        <v>3</v>
      </c>
      <c r="AR2797">
        <v>0</v>
      </c>
      <c r="AS2797">
        <v>0</v>
      </c>
      <c r="AT2797">
        <v>0</v>
      </c>
      <c r="AU2797">
        <v>0</v>
      </c>
      <c r="AV2797">
        <v>5</v>
      </c>
      <c r="AW2797">
        <v>0</v>
      </c>
      <c r="AX2797">
        <v>1</v>
      </c>
      <c r="AY2797">
        <v>0</v>
      </c>
      <c r="AZ2797">
        <v>0</v>
      </c>
      <c r="BA2797">
        <v>3</v>
      </c>
      <c r="BB2797">
        <v>0</v>
      </c>
      <c r="BC2797">
        <v>0</v>
      </c>
      <c r="BD2797">
        <v>0</v>
      </c>
      <c r="BE2797">
        <v>0</v>
      </c>
      <c r="BF2797">
        <v>4</v>
      </c>
      <c r="BG2797">
        <v>0</v>
      </c>
      <c r="BH2797">
        <v>0</v>
      </c>
      <c r="BI2797">
        <v>0</v>
      </c>
      <c r="BJ2797">
        <v>0</v>
      </c>
    </row>
    <row r="2798" spans="1:62" ht="17.100000000000001" customHeight="1" x14ac:dyDescent="0.25">
      <c r="A2798" t="s">
        <v>2352</v>
      </c>
      <c r="B2798" t="s">
        <v>6729</v>
      </c>
      <c r="C2798" t="s">
        <v>2427</v>
      </c>
      <c r="D2798" t="s">
        <v>2426</v>
      </c>
      <c r="E2798" t="s">
        <v>6739</v>
      </c>
      <c r="F2798" t="s">
        <v>2430</v>
      </c>
      <c r="G2798">
        <v>1</v>
      </c>
      <c r="H2798">
        <v>56</v>
      </c>
      <c r="I2798">
        <v>18.999999999999996</v>
      </c>
      <c r="J2798">
        <v>13.999999999999998</v>
      </c>
      <c r="K2798">
        <v>0</v>
      </c>
      <c r="L2798">
        <v>0</v>
      </c>
      <c r="M2798">
        <v>127</v>
      </c>
      <c r="N2798">
        <v>70.999999999999957</v>
      </c>
      <c r="O2798">
        <v>20.000000000000014</v>
      </c>
      <c r="P2798">
        <v>0</v>
      </c>
      <c r="Q2798">
        <v>1.0000000000000002</v>
      </c>
      <c r="R2798">
        <v>111</v>
      </c>
      <c r="S2798">
        <v>28.000000000000011</v>
      </c>
      <c r="T2798">
        <v>77</v>
      </c>
      <c r="U2798">
        <v>1.0000000000000002</v>
      </c>
      <c r="V2798">
        <v>4</v>
      </c>
      <c r="W2798">
        <v>37</v>
      </c>
      <c r="X2798">
        <v>0.99999999999999989</v>
      </c>
      <c r="Y2798">
        <v>1.0000000000000004</v>
      </c>
      <c r="Z2798">
        <v>0.99999999999999989</v>
      </c>
      <c r="AA2798">
        <v>6</v>
      </c>
      <c r="AB2798">
        <v>92</v>
      </c>
      <c r="AC2798">
        <v>49</v>
      </c>
      <c r="AD2798">
        <v>13.000000000000004</v>
      </c>
      <c r="AE2798">
        <v>9.0000000000000036</v>
      </c>
      <c r="AF2798">
        <v>2.0000000000000004</v>
      </c>
      <c r="AG2798">
        <v>118</v>
      </c>
      <c r="AH2798">
        <v>35.000000000000021</v>
      </c>
      <c r="AI2798">
        <v>30</v>
      </c>
      <c r="AJ2798">
        <v>0</v>
      </c>
      <c r="AK2798">
        <v>1.0000000000000002</v>
      </c>
      <c r="AL2798">
        <v>130</v>
      </c>
      <c r="AM2798">
        <v>37.999999999999993</v>
      </c>
      <c r="AN2798">
        <v>38.000000000000007</v>
      </c>
      <c r="AO2798">
        <v>0</v>
      </c>
      <c r="AP2798">
        <v>1.0000000000000004</v>
      </c>
      <c r="AQ2798">
        <v>100</v>
      </c>
      <c r="AR2798">
        <v>12.999999999999998</v>
      </c>
      <c r="AS2798">
        <v>51</v>
      </c>
      <c r="AT2798">
        <v>0</v>
      </c>
      <c r="AU2798">
        <v>0</v>
      </c>
      <c r="AV2798">
        <v>93</v>
      </c>
      <c r="AW2798">
        <v>19</v>
      </c>
      <c r="AX2798">
        <v>28.000000000000018</v>
      </c>
      <c r="AY2798">
        <v>0</v>
      </c>
      <c r="AZ2798">
        <v>2.0000000000000009</v>
      </c>
      <c r="BA2798">
        <v>67</v>
      </c>
      <c r="BB2798">
        <v>13.000000000000004</v>
      </c>
      <c r="BC2798">
        <v>10.000000000000007</v>
      </c>
      <c r="BD2798">
        <v>1</v>
      </c>
      <c r="BE2798">
        <v>3.0000000000000013</v>
      </c>
      <c r="BF2798">
        <v>60</v>
      </c>
      <c r="BG2798">
        <v>9.0000000000000018</v>
      </c>
      <c r="BH2798">
        <v>19.000000000000004</v>
      </c>
      <c r="BI2798">
        <v>0</v>
      </c>
      <c r="BJ2798">
        <v>2.9999999999999996</v>
      </c>
    </row>
    <row r="2799" spans="1:62" ht="17.100000000000001" customHeight="1" x14ac:dyDescent="0.25">
      <c r="A2799" t="s">
        <v>2352</v>
      </c>
      <c r="B2799" t="s">
        <v>6729</v>
      </c>
      <c r="C2799" t="s">
        <v>2427</v>
      </c>
      <c r="D2799" t="s">
        <v>2426</v>
      </c>
      <c r="E2799" t="s">
        <v>6739</v>
      </c>
      <c r="F2799" t="s">
        <v>2429</v>
      </c>
      <c r="G2799">
        <v>2</v>
      </c>
      <c r="H2799">
        <v>50</v>
      </c>
      <c r="I2799">
        <v>3.9999999999999996</v>
      </c>
      <c r="J2799">
        <v>2.0000000000000009</v>
      </c>
      <c r="K2799">
        <v>0</v>
      </c>
      <c r="L2799">
        <v>1</v>
      </c>
      <c r="M2799">
        <v>40</v>
      </c>
      <c r="N2799">
        <v>6.0000000000000009</v>
      </c>
      <c r="O2799">
        <v>0.99999999999999989</v>
      </c>
      <c r="P2799">
        <v>0</v>
      </c>
      <c r="Q2799">
        <v>0</v>
      </c>
      <c r="R2799">
        <v>62</v>
      </c>
      <c r="S2799">
        <v>6.9999999999999991</v>
      </c>
      <c r="T2799">
        <v>8.0000000000000018</v>
      </c>
      <c r="U2799">
        <v>0</v>
      </c>
      <c r="V2799">
        <v>0</v>
      </c>
      <c r="W2799">
        <v>55</v>
      </c>
      <c r="X2799">
        <v>1.0000000000000002</v>
      </c>
      <c r="Y2799">
        <v>0</v>
      </c>
      <c r="Z2799">
        <v>1</v>
      </c>
      <c r="AA2799">
        <v>0</v>
      </c>
      <c r="AB2799">
        <v>69</v>
      </c>
      <c r="AC2799">
        <v>12</v>
      </c>
      <c r="AD2799">
        <v>1</v>
      </c>
      <c r="AE2799">
        <v>0</v>
      </c>
      <c r="AF2799">
        <v>1.0000000000000002</v>
      </c>
      <c r="AG2799">
        <v>71</v>
      </c>
      <c r="AH2799">
        <v>4.0000000000000009</v>
      </c>
      <c r="AI2799">
        <v>0</v>
      </c>
      <c r="AJ2799">
        <v>0</v>
      </c>
      <c r="AK2799">
        <v>1.0000000000000002</v>
      </c>
      <c r="AL2799">
        <v>64</v>
      </c>
      <c r="AM2799">
        <v>0</v>
      </c>
      <c r="AN2799">
        <v>0</v>
      </c>
      <c r="AO2799">
        <v>0</v>
      </c>
      <c r="AP2799">
        <v>0</v>
      </c>
      <c r="AQ2799">
        <v>67</v>
      </c>
      <c r="AR2799">
        <v>1</v>
      </c>
      <c r="AS2799">
        <v>8</v>
      </c>
      <c r="AT2799">
        <v>0</v>
      </c>
      <c r="AU2799">
        <v>0</v>
      </c>
      <c r="AV2799">
        <v>42</v>
      </c>
      <c r="AW2799">
        <v>3</v>
      </c>
      <c r="AX2799">
        <v>0</v>
      </c>
      <c r="AY2799">
        <v>0</v>
      </c>
      <c r="AZ2799">
        <v>1</v>
      </c>
      <c r="BA2799">
        <v>55</v>
      </c>
      <c r="BB2799">
        <v>1</v>
      </c>
      <c r="BC2799">
        <v>0</v>
      </c>
      <c r="BD2799">
        <v>0</v>
      </c>
      <c r="BE2799">
        <v>1</v>
      </c>
      <c r="BF2799">
        <v>60</v>
      </c>
      <c r="BG2799">
        <v>1.0000000000000002</v>
      </c>
      <c r="BH2799">
        <v>1</v>
      </c>
      <c r="BI2799">
        <v>1</v>
      </c>
      <c r="BJ2799">
        <v>1</v>
      </c>
    </row>
    <row r="2800" spans="1:62" ht="17.100000000000001" customHeight="1" x14ac:dyDescent="0.25">
      <c r="A2800" t="s">
        <v>2352</v>
      </c>
      <c r="B2800" t="s">
        <v>6729</v>
      </c>
      <c r="C2800" t="s">
        <v>2427</v>
      </c>
      <c r="D2800" t="s">
        <v>2426</v>
      </c>
      <c r="E2800" t="s">
        <v>6739</v>
      </c>
      <c r="F2800" t="s">
        <v>2428</v>
      </c>
      <c r="G2800">
        <v>3</v>
      </c>
      <c r="H2800">
        <v>4</v>
      </c>
      <c r="I2800">
        <v>0</v>
      </c>
      <c r="J2800">
        <v>1</v>
      </c>
      <c r="K2800">
        <v>0</v>
      </c>
      <c r="L2800">
        <v>1</v>
      </c>
      <c r="M2800">
        <v>5</v>
      </c>
      <c r="N2800">
        <v>3</v>
      </c>
      <c r="O2800">
        <v>0</v>
      </c>
      <c r="P2800">
        <v>0</v>
      </c>
      <c r="Q2800">
        <v>0</v>
      </c>
      <c r="R2800">
        <v>8</v>
      </c>
      <c r="S2800">
        <v>0</v>
      </c>
      <c r="T2800">
        <v>5</v>
      </c>
      <c r="U2800">
        <v>0</v>
      </c>
      <c r="V2800">
        <v>1</v>
      </c>
      <c r="W2800">
        <v>2</v>
      </c>
      <c r="X2800">
        <v>0</v>
      </c>
      <c r="Y2800">
        <v>0</v>
      </c>
      <c r="Z2800">
        <v>0</v>
      </c>
      <c r="AA2800">
        <v>0</v>
      </c>
      <c r="AB2800">
        <v>4</v>
      </c>
      <c r="AC2800">
        <v>2</v>
      </c>
      <c r="AD2800">
        <v>0</v>
      </c>
      <c r="AE2800">
        <v>0</v>
      </c>
      <c r="AF2800">
        <v>0</v>
      </c>
      <c r="AG2800">
        <v>5</v>
      </c>
      <c r="AH2800">
        <v>0</v>
      </c>
      <c r="AI2800">
        <v>0</v>
      </c>
      <c r="AJ2800">
        <v>0</v>
      </c>
      <c r="AK2800">
        <v>0</v>
      </c>
      <c r="AL2800">
        <v>6</v>
      </c>
      <c r="AM2800">
        <v>0</v>
      </c>
      <c r="AN2800">
        <v>0</v>
      </c>
      <c r="AO2800">
        <v>0</v>
      </c>
      <c r="AP2800">
        <v>0</v>
      </c>
      <c r="AQ2800">
        <v>6</v>
      </c>
      <c r="AR2800">
        <v>1</v>
      </c>
      <c r="AS2800">
        <v>1</v>
      </c>
      <c r="AT2800">
        <v>0</v>
      </c>
      <c r="AU2800">
        <v>0</v>
      </c>
      <c r="AV2800">
        <v>5</v>
      </c>
      <c r="AW2800">
        <v>0</v>
      </c>
      <c r="AX2800">
        <v>0</v>
      </c>
      <c r="AY2800">
        <v>0</v>
      </c>
      <c r="AZ2800">
        <v>0</v>
      </c>
      <c r="BA2800">
        <v>3</v>
      </c>
      <c r="BB2800">
        <v>0</v>
      </c>
      <c r="BC2800">
        <v>0</v>
      </c>
      <c r="BD2800">
        <v>0</v>
      </c>
      <c r="BE2800">
        <v>0</v>
      </c>
      <c r="BF2800">
        <v>6</v>
      </c>
      <c r="BG2800">
        <v>0</v>
      </c>
      <c r="BH2800">
        <v>1</v>
      </c>
      <c r="BI2800">
        <v>0</v>
      </c>
      <c r="BJ2800">
        <v>0</v>
      </c>
    </row>
    <row r="2801" spans="1:62" ht="17.100000000000001" customHeight="1" x14ac:dyDescent="0.25">
      <c r="A2801" t="s">
        <v>2352</v>
      </c>
      <c r="B2801" t="s">
        <v>6729</v>
      </c>
      <c r="C2801" t="s">
        <v>2427</v>
      </c>
      <c r="D2801" t="s">
        <v>2426</v>
      </c>
      <c r="E2801" t="s">
        <v>6739</v>
      </c>
      <c r="F2801" t="s">
        <v>2425</v>
      </c>
      <c r="G2801">
        <v>4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1</v>
      </c>
      <c r="N2801">
        <v>0</v>
      </c>
      <c r="O2801">
        <v>0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0</v>
      </c>
      <c r="V2801">
        <v>0</v>
      </c>
      <c r="W2801">
        <v>1</v>
      </c>
      <c r="X2801">
        <v>0</v>
      </c>
      <c r="Y2801">
        <v>0</v>
      </c>
      <c r="Z2801">
        <v>0</v>
      </c>
      <c r="AA2801">
        <v>0</v>
      </c>
      <c r="AB2801">
        <v>1</v>
      </c>
      <c r="AC2801">
        <v>0</v>
      </c>
      <c r="AD2801">
        <v>0</v>
      </c>
      <c r="AE2801">
        <v>0</v>
      </c>
      <c r="AF2801">
        <v>0</v>
      </c>
      <c r="AG2801">
        <v>2</v>
      </c>
      <c r="AH2801">
        <v>0</v>
      </c>
      <c r="AI2801">
        <v>0</v>
      </c>
      <c r="AJ2801">
        <v>0</v>
      </c>
      <c r="AK2801">
        <v>0</v>
      </c>
      <c r="AL2801">
        <v>2</v>
      </c>
      <c r="AM2801">
        <v>0</v>
      </c>
      <c r="AN2801">
        <v>0</v>
      </c>
      <c r="AO2801">
        <v>0</v>
      </c>
      <c r="AP2801">
        <v>0</v>
      </c>
      <c r="AQ2801">
        <v>2</v>
      </c>
      <c r="AR2801">
        <v>0</v>
      </c>
      <c r="AS2801">
        <v>1</v>
      </c>
      <c r="AT2801">
        <v>0</v>
      </c>
      <c r="AU2801">
        <v>0</v>
      </c>
      <c r="AV2801">
        <v>2</v>
      </c>
      <c r="AW2801">
        <v>0</v>
      </c>
      <c r="AX2801">
        <v>0</v>
      </c>
      <c r="AY2801">
        <v>0</v>
      </c>
      <c r="AZ2801">
        <v>0</v>
      </c>
      <c r="BA2801">
        <v>1</v>
      </c>
      <c r="BB2801">
        <v>0</v>
      </c>
      <c r="BC2801">
        <v>0</v>
      </c>
      <c r="BD2801">
        <v>0</v>
      </c>
      <c r="BE2801">
        <v>0</v>
      </c>
      <c r="BF2801">
        <v>1</v>
      </c>
      <c r="BG2801">
        <v>0</v>
      </c>
      <c r="BH2801">
        <v>0</v>
      </c>
      <c r="BI2801">
        <v>0</v>
      </c>
      <c r="BJ2801">
        <v>0</v>
      </c>
    </row>
    <row r="2802" spans="1:62" ht="17.100000000000001" customHeight="1" x14ac:dyDescent="0.25">
      <c r="A2802" t="s">
        <v>2352</v>
      </c>
      <c r="B2802" t="s">
        <v>6729</v>
      </c>
      <c r="C2802" t="s">
        <v>2421</v>
      </c>
      <c r="D2802" t="s">
        <v>2420</v>
      </c>
      <c r="E2802" t="s">
        <v>6740</v>
      </c>
      <c r="F2802" t="s">
        <v>2424</v>
      </c>
      <c r="G2802">
        <v>1</v>
      </c>
      <c r="H2802">
        <v>90</v>
      </c>
      <c r="I2802">
        <v>21.000000000000014</v>
      </c>
      <c r="J2802">
        <v>15</v>
      </c>
      <c r="K2802">
        <v>0</v>
      </c>
      <c r="L2802">
        <v>2</v>
      </c>
      <c r="M2802">
        <v>74</v>
      </c>
      <c r="N2802">
        <v>8.0000000000000018</v>
      </c>
      <c r="O2802">
        <v>15.999999999999996</v>
      </c>
      <c r="P2802">
        <v>0</v>
      </c>
      <c r="Q2802">
        <v>0</v>
      </c>
      <c r="R2802">
        <v>68</v>
      </c>
      <c r="S2802">
        <v>7.0000000000000009</v>
      </c>
      <c r="T2802">
        <v>9.0000000000000036</v>
      </c>
      <c r="U2802">
        <v>0</v>
      </c>
      <c r="V2802">
        <v>3.0000000000000009</v>
      </c>
      <c r="W2802">
        <v>80</v>
      </c>
      <c r="X2802">
        <v>14.000000000000002</v>
      </c>
      <c r="Y2802">
        <v>8</v>
      </c>
      <c r="Z2802">
        <v>0</v>
      </c>
      <c r="AA2802">
        <v>3.0000000000000009</v>
      </c>
      <c r="AB2802">
        <v>71</v>
      </c>
      <c r="AC2802">
        <v>8.0000000000000018</v>
      </c>
      <c r="AD2802">
        <v>4.9999999999999991</v>
      </c>
      <c r="AE2802">
        <v>0</v>
      </c>
      <c r="AF2802">
        <v>0</v>
      </c>
      <c r="AG2802">
        <v>94</v>
      </c>
      <c r="AH2802">
        <v>10</v>
      </c>
      <c r="AI2802">
        <v>7</v>
      </c>
      <c r="AJ2802">
        <v>3.0000000000000004</v>
      </c>
      <c r="AK2802">
        <v>0</v>
      </c>
      <c r="AL2802">
        <v>77</v>
      </c>
      <c r="AM2802">
        <v>4.9999999999999982</v>
      </c>
      <c r="AN2802">
        <v>6.0000000000000018</v>
      </c>
      <c r="AO2802">
        <v>0</v>
      </c>
      <c r="AP2802">
        <v>0</v>
      </c>
      <c r="AQ2802">
        <v>97</v>
      </c>
      <c r="AR2802">
        <v>25.000000000000004</v>
      </c>
      <c r="AS2802">
        <v>12.999999999999995</v>
      </c>
      <c r="AT2802">
        <v>0</v>
      </c>
      <c r="AU2802">
        <v>1.0000000000000004</v>
      </c>
      <c r="AV2802">
        <v>149</v>
      </c>
      <c r="AW2802">
        <v>43.000000000000007</v>
      </c>
      <c r="AX2802">
        <v>12.000000000000004</v>
      </c>
      <c r="AY2802">
        <v>1.0000000000000004</v>
      </c>
      <c r="AZ2802">
        <v>0</v>
      </c>
      <c r="BA2802">
        <v>143</v>
      </c>
      <c r="BB2802">
        <v>13</v>
      </c>
      <c r="BC2802">
        <v>43.000000000000014</v>
      </c>
      <c r="BD2802">
        <v>3.0000000000000004</v>
      </c>
      <c r="BE2802">
        <v>0</v>
      </c>
      <c r="BF2802">
        <v>98</v>
      </c>
      <c r="BG2802">
        <v>14</v>
      </c>
      <c r="BH2802">
        <v>19.000000000000018</v>
      </c>
      <c r="BI2802">
        <v>0</v>
      </c>
      <c r="BJ2802">
        <v>0</v>
      </c>
    </row>
    <row r="2803" spans="1:62" ht="17.100000000000001" customHeight="1" x14ac:dyDescent="0.25">
      <c r="A2803" t="s">
        <v>2352</v>
      </c>
      <c r="B2803" t="s">
        <v>6729</v>
      </c>
      <c r="C2803" t="s">
        <v>2421</v>
      </c>
      <c r="D2803" t="s">
        <v>2420</v>
      </c>
      <c r="E2803" t="s">
        <v>6740</v>
      </c>
      <c r="F2803" t="s">
        <v>2423</v>
      </c>
      <c r="G2803">
        <v>2</v>
      </c>
      <c r="H2803">
        <v>12</v>
      </c>
      <c r="I2803">
        <v>1</v>
      </c>
      <c r="J2803">
        <v>0</v>
      </c>
      <c r="K2803">
        <v>1</v>
      </c>
      <c r="L2803">
        <v>0</v>
      </c>
      <c r="M2803">
        <v>17</v>
      </c>
      <c r="N2803">
        <v>1.0000000000000002</v>
      </c>
      <c r="O2803">
        <v>1</v>
      </c>
      <c r="P2803">
        <v>0</v>
      </c>
      <c r="Q2803">
        <v>1</v>
      </c>
      <c r="R2803">
        <v>20</v>
      </c>
      <c r="S2803">
        <v>2.0000000000000004</v>
      </c>
      <c r="T2803">
        <v>0</v>
      </c>
      <c r="U2803">
        <v>0.99999999999999989</v>
      </c>
      <c r="V2803">
        <v>1.0000000000000002</v>
      </c>
      <c r="W2803">
        <v>18</v>
      </c>
      <c r="X2803">
        <v>0</v>
      </c>
      <c r="Y2803">
        <v>0</v>
      </c>
      <c r="Z2803">
        <v>0</v>
      </c>
      <c r="AA2803">
        <v>0</v>
      </c>
      <c r="AB2803">
        <v>19</v>
      </c>
      <c r="AC2803">
        <v>0</v>
      </c>
      <c r="AD2803">
        <v>0</v>
      </c>
      <c r="AE2803">
        <v>0</v>
      </c>
      <c r="AF2803">
        <v>1</v>
      </c>
      <c r="AG2803">
        <v>18</v>
      </c>
      <c r="AH2803">
        <v>1.0000000000000002</v>
      </c>
      <c r="AI2803">
        <v>0</v>
      </c>
      <c r="AJ2803">
        <v>2</v>
      </c>
      <c r="AK2803">
        <v>1</v>
      </c>
      <c r="AL2803">
        <v>20</v>
      </c>
      <c r="AM2803">
        <v>0</v>
      </c>
      <c r="AN2803">
        <v>0</v>
      </c>
      <c r="AO2803">
        <v>0</v>
      </c>
      <c r="AP2803">
        <v>0</v>
      </c>
      <c r="AQ2803">
        <v>19</v>
      </c>
      <c r="AR2803">
        <v>2</v>
      </c>
      <c r="AS2803">
        <v>0</v>
      </c>
      <c r="AT2803">
        <v>0</v>
      </c>
      <c r="AU2803">
        <v>1.0000000000000002</v>
      </c>
      <c r="AV2803">
        <v>29</v>
      </c>
      <c r="AW2803">
        <v>10</v>
      </c>
      <c r="AX2803">
        <v>1</v>
      </c>
      <c r="AY2803">
        <v>0</v>
      </c>
      <c r="AZ2803">
        <v>0</v>
      </c>
      <c r="BA2803">
        <v>25</v>
      </c>
      <c r="BB2803">
        <v>0</v>
      </c>
      <c r="BC2803">
        <v>0.99999999999999989</v>
      </c>
      <c r="BD2803">
        <v>1.9999999999999998</v>
      </c>
      <c r="BE2803">
        <v>0</v>
      </c>
      <c r="BF2803">
        <v>28</v>
      </c>
      <c r="BG2803">
        <v>0</v>
      </c>
      <c r="BH2803">
        <v>0</v>
      </c>
      <c r="BI2803">
        <v>0</v>
      </c>
      <c r="BJ2803">
        <v>0</v>
      </c>
    </row>
    <row r="2804" spans="1:62" ht="17.100000000000001" customHeight="1" x14ac:dyDescent="0.25">
      <c r="A2804" t="s">
        <v>2352</v>
      </c>
      <c r="B2804" t="s">
        <v>6729</v>
      </c>
      <c r="C2804" t="s">
        <v>2421</v>
      </c>
      <c r="D2804" t="s">
        <v>2420</v>
      </c>
      <c r="E2804" t="s">
        <v>6740</v>
      </c>
      <c r="F2804" t="s">
        <v>2422</v>
      </c>
      <c r="G2804">
        <v>3</v>
      </c>
      <c r="H2804">
        <v>3</v>
      </c>
      <c r="I2804">
        <v>0</v>
      </c>
      <c r="J2804">
        <v>0</v>
      </c>
      <c r="K2804">
        <v>0</v>
      </c>
      <c r="L2804">
        <v>0</v>
      </c>
      <c r="M2804">
        <v>3</v>
      </c>
      <c r="N2804">
        <v>0</v>
      </c>
      <c r="O2804">
        <v>0</v>
      </c>
      <c r="P2804">
        <v>0</v>
      </c>
      <c r="Q2804">
        <v>0</v>
      </c>
      <c r="R2804">
        <v>3</v>
      </c>
      <c r="S2804">
        <v>0</v>
      </c>
      <c r="T2804">
        <v>0</v>
      </c>
      <c r="U2804">
        <v>0</v>
      </c>
      <c r="V2804">
        <v>0</v>
      </c>
      <c r="W2804">
        <v>3</v>
      </c>
      <c r="X2804">
        <v>0</v>
      </c>
      <c r="Y2804">
        <v>0</v>
      </c>
      <c r="Z2804">
        <v>0</v>
      </c>
      <c r="AA2804">
        <v>0</v>
      </c>
      <c r="AB2804">
        <v>3</v>
      </c>
      <c r="AC2804">
        <v>0</v>
      </c>
      <c r="AD2804">
        <v>0</v>
      </c>
      <c r="AE2804">
        <v>0</v>
      </c>
      <c r="AF2804">
        <v>0</v>
      </c>
      <c r="AG2804">
        <v>3</v>
      </c>
      <c r="AH2804">
        <v>0</v>
      </c>
      <c r="AI2804">
        <v>1</v>
      </c>
      <c r="AJ2804">
        <v>1</v>
      </c>
      <c r="AK2804">
        <v>0</v>
      </c>
      <c r="AL2804">
        <v>3</v>
      </c>
      <c r="AM2804">
        <v>1</v>
      </c>
      <c r="AN2804">
        <v>0</v>
      </c>
      <c r="AO2804">
        <v>0</v>
      </c>
      <c r="AP2804">
        <v>0</v>
      </c>
      <c r="AQ2804">
        <v>3</v>
      </c>
      <c r="AR2804">
        <v>0</v>
      </c>
      <c r="AS2804">
        <v>0</v>
      </c>
      <c r="AT2804">
        <v>0</v>
      </c>
      <c r="AU2804">
        <v>1</v>
      </c>
      <c r="AV2804">
        <v>5</v>
      </c>
      <c r="AW2804">
        <v>1</v>
      </c>
      <c r="AX2804">
        <v>0</v>
      </c>
      <c r="AY2804">
        <v>0</v>
      </c>
      <c r="AZ2804">
        <v>0</v>
      </c>
      <c r="BA2804">
        <v>5</v>
      </c>
      <c r="BB2804">
        <v>0</v>
      </c>
      <c r="BC2804">
        <v>1</v>
      </c>
      <c r="BD2804">
        <v>1</v>
      </c>
      <c r="BE2804">
        <v>0</v>
      </c>
      <c r="BF2804">
        <v>5</v>
      </c>
      <c r="BG2804">
        <v>0</v>
      </c>
      <c r="BH2804">
        <v>0</v>
      </c>
      <c r="BI2804">
        <v>0</v>
      </c>
      <c r="BJ2804">
        <v>0</v>
      </c>
    </row>
    <row r="2805" spans="1:62" ht="17.100000000000001" customHeight="1" x14ac:dyDescent="0.25">
      <c r="A2805" t="s">
        <v>2352</v>
      </c>
      <c r="B2805" t="s">
        <v>6729</v>
      </c>
      <c r="C2805" t="s">
        <v>2421</v>
      </c>
      <c r="D2805" t="s">
        <v>2420</v>
      </c>
      <c r="E2805" t="s">
        <v>6740</v>
      </c>
      <c r="F2805" t="s">
        <v>2419</v>
      </c>
      <c r="G2805">
        <v>4</v>
      </c>
      <c r="H2805">
        <v>1</v>
      </c>
      <c r="I2805">
        <v>0</v>
      </c>
      <c r="J2805">
        <v>0</v>
      </c>
      <c r="K2805">
        <v>0</v>
      </c>
      <c r="L2805">
        <v>0</v>
      </c>
      <c r="M2805">
        <v>2</v>
      </c>
      <c r="N2805">
        <v>0</v>
      </c>
      <c r="O2805">
        <v>0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0</v>
      </c>
      <c r="V2805">
        <v>0</v>
      </c>
      <c r="W2805">
        <v>1</v>
      </c>
      <c r="X2805">
        <v>0</v>
      </c>
      <c r="Y2805">
        <v>0</v>
      </c>
      <c r="Z2805">
        <v>0</v>
      </c>
      <c r="AA2805">
        <v>0</v>
      </c>
      <c r="AB2805">
        <v>1</v>
      </c>
      <c r="AC2805">
        <v>0</v>
      </c>
      <c r="AD2805">
        <v>0</v>
      </c>
      <c r="AE2805">
        <v>0</v>
      </c>
      <c r="AF2805">
        <v>0</v>
      </c>
      <c r="AG2805">
        <v>1</v>
      </c>
      <c r="AH2805">
        <v>0</v>
      </c>
      <c r="AI2805">
        <v>1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0</v>
      </c>
    </row>
    <row r="2806" spans="1:62" ht="17.100000000000001" customHeight="1" x14ac:dyDescent="0.25">
      <c r="A2806" t="s">
        <v>2352</v>
      </c>
      <c r="B2806" t="s">
        <v>6729</v>
      </c>
      <c r="C2806" t="s">
        <v>1367</v>
      </c>
      <c r="D2806" t="s">
        <v>2415</v>
      </c>
      <c r="E2806" t="s">
        <v>6741</v>
      </c>
      <c r="F2806" t="s">
        <v>2418</v>
      </c>
      <c r="G2806">
        <v>1</v>
      </c>
      <c r="H2806">
        <v>78</v>
      </c>
      <c r="I2806">
        <v>40</v>
      </c>
      <c r="J2806">
        <v>31.000000000000007</v>
      </c>
      <c r="K2806">
        <v>1</v>
      </c>
      <c r="L2806">
        <v>0</v>
      </c>
      <c r="M2806">
        <v>50</v>
      </c>
      <c r="N2806">
        <v>11.999999999999996</v>
      </c>
      <c r="O2806">
        <v>9.0000000000000018</v>
      </c>
      <c r="P2806">
        <v>0.99999999999999989</v>
      </c>
      <c r="Q2806">
        <v>0</v>
      </c>
      <c r="R2806">
        <v>47</v>
      </c>
      <c r="S2806">
        <v>9.0000000000000018</v>
      </c>
      <c r="T2806">
        <v>13.999999999999995</v>
      </c>
      <c r="U2806">
        <v>8.0000000000000018</v>
      </c>
      <c r="V2806">
        <v>2.9999999999999996</v>
      </c>
      <c r="W2806">
        <v>38</v>
      </c>
      <c r="X2806">
        <v>5.0000000000000009</v>
      </c>
      <c r="Y2806">
        <v>4</v>
      </c>
      <c r="Z2806">
        <v>2.0000000000000009</v>
      </c>
      <c r="AA2806">
        <v>5.0000000000000009</v>
      </c>
      <c r="AB2806">
        <v>47</v>
      </c>
      <c r="AC2806">
        <v>10.000000000000004</v>
      </c>
      <c r="AD2806">
        <v>22.000000000000004</v>
      </c>
      <c r="AE2806">
        <v>2</v>
      </c>
      <c r="AF2806">
        <v>1.0000000000000007</v>
      </c>
      <c r="AG2806">
        <v>49</v>
      </c>
      <c r="AH2806">
        <v>18</v>
      </c>
      <c r="AI2806">
        <v>19.000000000000004</v>
      </c>
      <c r="AJ2806">
        <v>0</v>
      </c>
      <c r="AK2806">
        <v>0</v>
      </c>
      <c r="AL2806">
        <v>64</v>
      </c>
      <c r="AM2806">
        <v>39.999999999999993</v>
      </c>
      <c r="AN2806">
        <v>4</v>
      </c>
      <c r="AO2806">
        <v>5.0000000000000009</v>
      </c>
      <c r="AP2806">
        <v>2</v>
      </c>
      <c r="AQ2806">
        <v>87</v>
      </c>
      <c r="AR2806">
        <v>33.000000000000007</v>
      </c>
      <c r="AS2806">
        <v>11.999999999999998</v>
      </c>
      <c r="AT2806">
        <v>2.0000000000000004</v>
      </c>
      <c r="AU2806">
        <v>0</v>
      </c>
      <c r="AV2806">
        <v>100</v>
      </c>
      <c r="AW2806">
        <v>12</v>
      </c>
      <c r="AX2806">
        <v>17</v>
      </c>
      <c r="AY2806">
        <v>0</v>
      </c>
      <c r="AZ2806">
        <v>0</v>
      </c>
      <c r="BA2806">
        <v>92</v>
      </c>
      <c r="BB2806">
        <v>16.000000000000004</v>
      </c>
      <c r="BC2806">
        <v>23.000000000000004</v>
      </c>
      <c r="BD2806">
        <v>3.0000000000000013</v>
      </c>
      <c r="BE2806">
        <v>0</v>
      </c>
      <c r="BF2806">
        <v>88</v>
      </c>
      <c r="BG2806">
        <v>17.000000000000011</v>
      </c>
      <c r="BH2806">
        <v>18.000000000000007</v>
      </c>
      <c r="BI2806">
        <v>4.9999999999999982</v>
      </c>
      <c r="BJ2806">
        <v>2.0000000000000004</v>
      </c>
    </row>
    <row r="2807" spans="1:62" ht="17.100000000000001" customHeight="1" x14ac:dyDescent="0.25">
      <c r="A2807" t="s">
        <v>2352</v>
      </c>
      <c r="B2807" t="s">
        <v>6729</v>
      </c>
      <c r="C2807" t="s">
        <v>1367</v>
      </c>
      <c r="D2807" t="s">
        <v>2415</v>
      </c>
      <c r="E2807" t="s">
        <v>6741</v>
      </c>
      <c r="F2807" t="s">
        <v>2417</v>
      </c>
      <c r="G2807">
        <v>2</v>
      </c>
      <c r="H2807">
        <v>30</v>
      </c>
      <c r="I2807">
        <v>2</v>
      </c>
      <c r="J2807">
        <v>0</v>
      </c>
      <c r="K2807">
        <v>0</v>
      </c>
      <c r="L2807">
        <v>1.0000000000000004</v>
      </c>
      <c r="M2807">
        <v>36</v>
      </c>
      <c r="N2807">
        <v>3.0000000000000004</v>
      </c>
      <c r="O2807">
        <v>0</v>
      </c>
      <c r="P2807">
        <v>1.0000000000000004</v>
      </c>
      <c r="Q2807">
        <v>0</v>
      </c>
      <c r="R2807">
        <v>36</v>
      </c>
      <c r="S2807">
        <v>2.0000000000000009</v>
      </c>
      <c r="T2807">
        <v>1</v>
      </c>
      <c r="U2807">
        <v>0</v>
      </c>
      <c r="V2807">
        <v>1.0000000000000002</v>
      </c>
      <c r="W2807">
        <v>32</v>
      </c>
      <c r="X2807">
        <v>1.0000000000000004</v>
      </c>
      <c r="Y2807">
        <v>2</v>
      </c>
      <c r="Z2807">
        <v>0</v>
      </c>
      <c r="AA2807">
        <v>3.0000000000000009</v>
      </c>
      <c r="AB2807">
        <v>33</v>
      </c>
      <c r="AC2807">
        <v>4.0000000000000009</v>
      </c>
      <c r="AD2807">
        <v>5.0000000000000009</v>
      </c>
      <c r="AE2807">
        <v>0</v>
      </c>
      <c r="AF2807">
        <v>0</v>
      </c>
      <c r="AG2807">
        <v>31</v>
      </c>
      <c r="AH2807">
        <v>4.0000000000000009</v>
      </c>
      <c r="AI2807">
        <v>1.0000000000000004</v>
      </c>
      <c r="AJ2807">
        <v>0</v>
      </c>
      <c r="AK2807">
        <v>0</v>
      </c>
      <c r="AL2807">
        <v>34</v>
      </c>
      <c r="AM2807">
        <v>1.0000000000000004</v>
      </c>
      <c r="AN2807">
        <v>0</v>
      </c>
      <c r="AO2807">
        <v>0</v>
      </c>
      <c r="AP2807">
        <v>0</v>
      </c>
      <c r="AQ2807">
        <v>48</v>
      </c>
      <c r="AR2807">
        <v>2</v>
      </c>
      <c r="AS2807">
        <v>1</v>
      </c>
      <c r="AT2807">
        <v>0</v>
      </c>
      <c r="AU2807">
        <v>2.0000000000000013</v>
      </c>
      <c r="AV2807">
        <v>49</v>
      </c>
      <c r="AW2807">
        <v>0</v>
      </c>
      <c r="AX2807">
        <v>2.0000000000000004</v>
      </c>
      <c r="AY2807">
        <v>0</v>
      </c>
      <c r="AZ2807">
        <v>0</v>
      </c>
      <c r="BA2807">
        <v>50</v>
      </c>
      <c r="BB2807">
        <v>0.99999999999999989</v>
      </c>
      <c r="BC2807">
        <v>1.9999999999999998</v>
      </c>
      <c r="BD2807">
        <v>1.0000000000000004</v>
      </c>
      <c r="BE2807">
        <v>0</v>
      </c>
      <c r="BF2807">
        <v>46</v>
      </c>
      <c r="BG2807">
        <v>0</v>
      </c>
      <c r="BH2807">
        <v>0</v>
      </c>
      <c r="BI2807">
        <v>2</v>
      </c>
      <c r="BJ2807">
        <v>0</v>
      </c>
    </row>
    <row r="2808" spans="1:62" ht="17.100000000000001" customHeight="1" x14ac:dyDescent="0.25">
      <c r="A2808" t="s">
        <v>2352</v>
      </c>
      <c r="B2808" t="s">
        <v>6729</v>
      </c>
      <c r="C2808" t="s">
        <v>1367</v>
      </c>
      <c r="D2808" t="s">
        <v>2415</v>
      </c>
      <c r="E2808" t="s">
        <v>6741</v>
      </c>
      <c r="F2808" t="s">
        <v>2416</v>
      </c>
      <c r="G2808">
        <v>3</v>
      </c>
      <c r="H2808">
        <v>3</v>
      </c>
      <c r="I2808">
        <v>1</v>
      </c>
      <c r="J2808">
        <v>0</v>
      </c>
      <c r="K2808">
        <v>0</v>
      </c>
      <c r="L2808">
        <v>1</v>
      </c>
      <c r="M2808">
        <v>5</v>
      </c>
      <c r="N2808">
        <v>0</v>
      </c>
      <c r="O2808">
        <v>0</v>
      </c>
      <c r="P2808">
        <v>0</v>
      </c>
      <c r="Q2808">
        <v>0</v>
      </c>
      <c r="R2808">
        <v>6</v>
      </c>
      <c r="S2808">
        <v>0</v>
      </c>
      <c r="T2808">
        <v>0</v>
      </c>
      <c r="U2808">
        <v>1</v>
      </c>
      <c r="V2808">
        <v>0</v>
      </c>
      <c r="W2808">
        <v>4</v>
      </c>
      <c r="X2808">
        <v>0</v>
      </c>
      <c r="Y2808">
        <v>0</v>
      </c>
      <c r="Z2808">
        <v>0</v>
      </c>
      <c r="AA2808">
        <v>1</v>
      </c>
      <c r="AB2808">
        <v>5</v>
      </c>
      <c r="AC2808">
        <v>0</v>
      </c>
      <c r="AD2808">
        <v>1</v>
      </c>
      <c r="AE2808">
        <v>0</v>
      </c>
      <c r="AF2808">
        <v>0</v>
      </c>
      <c r="AG2808">
        <v>7</v>
      </c>
      <c r="AH2808">
        <v>2.0000000000000004</v>
      </c>
      <c r="AI2808">
        <v>2</v>
      </c>
      <c r="AJ2808">
        <v>0</v>
      </c>
      <c r="AK2808">
        <v>0</v>
      </c>
      <c r="AL2808">
        <v>7</v>
      </c>
      <c r="AM2808">
        <v>1.0000000000000002</v>
      </c>
      <c r="AN2808">
        <v>0</v>
      </c>
      <c r="AO2808">
        <v>0</v>
      </c>
      <c r="AP2808">
        <v>0</v>
      </c>
      <c r="AQ2808">
        <v>8</v>
      </c>
      <c r="AR2808">
        <v>0</v>
      </c>
      <c r="AS2808">
        <v>1.0000000000000002</v>
      </c>
      <c r="AT2808">
        <v>0</v>
      </c>
      <c r="AU2808">
        <v>0</v>
      </c>
      <c r="AV2808">
        <v>7</v>
      </c>
      <c r="AW2808">
        <v>0</v>
      </c>
      <c r="AX2808">
        <v>0</v>
      </c>
      <c r="AY2808">
        <v>0</v>
      </c>
      <c r="AZ2808">
        <v>0</v>
      </c>
      <c r="BA2808">
        <v>9</v>
      </c>
      <c r="BB2808">
        <v>0</v>
      </c>
      <c r="BC2808">
        <v>0</v>
      </c>
      <c r="BD2808">
        <v>0</v>
      </c>
      <c r="BE2808">
        <v>0</v>
      </c>
      <c r="BF2808">
        <v>11</v>
      </c>
      <c r="BG2808">
        <v>0.99999999999999989</v>
      </c>
      <c r="BH2808">
        <v>0</v>
      </c>
      <c r="BI2808">
        <v>0</v>
      </c>
      <c r="BJ2808">
        <v>0</v>
      </c>
    </row>
    <row r="2809" spans="1:62" ht="17.100000000000001" customHeight="1" x14ac:dyDescent="0.25">
      <c r="A2809" t="s">
        <v>2352</v>
      </c>
      <c r="B2809" t="s">
        <v>6729</v>
      </c>
      <c r="C2809" t="s">
        <v>1367</v>
      </c>
      <c r="D2809" t="s">
        <v>2415</v>
      </c>
      <c r="E2809" t="s">
        <v>6741</v>
      </c>
      <c r="F2809" t="s">
        <v>2414</v>
      </c>
      <c r="G2809">
        <v>4</v>
      </c>
      <c r="H2809">
        <v>1</v>
      </c>
      <c r="I2809">
        <v>0</v>
      </c>
      <c r="J2809">
        <v>0</v>
      </c>
      <c r="K2809">
        <v>0</v>
      </c>
      <c r="L2809">
        <v>0</v>
      </c>
      <c r="M2809">
        <v>1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1</v>
      </c>
      <c r="X2809">
        <v>0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1</v>
      </c>
      <c r="AH2809">
        <v>1</v>
      </c>
      <c r="AI2809">
        <v>0</v>
      </c>
      <c r="AJ2809">
        <v>0</v>
      </c>
      <c r="AK2809">
        <v>0</v>
      </c>
      <c r="AL2809">
        <v>3</v>
      </c>
      <c r="AM2809">
        <v>1</v>
      </c>
      <c r="AN2809">
        <v>0</v>
      </c>
      <c r="AO2809">
        <v>0</v>
      </c>
      <c r="AP2809">
        <v>0</v>
      </c>
      <c r="AQ2809">
        <v>3</v>
      </c>
      <c r="AR2809">
        <v>0</v>
      </c>
      <c r="AS2809">
        <v>0</v>
      </c>
      <c r="AT2809">
        <v>0</v>
      </c>
      <c r="AU2809">
        <v>0</v>
      </c>
      <c r="AV2809">
        <v>3</v>
      </c>
      <c r="AW2809">
        <v>0</v>
      </c>
      <c r="AX2809">
        <v>0</v>
      </c>
      <c r="AY2809">
        <v>0</v>
      </c>
      <c r="AZ2809">
        <v>0</v>
      </c>
      <c r="BA2809">
        <v>3</v>
      </c>
      <c r="BB2809">
        <v>0</v>
      </c>
      <c r="BC2809">
        <v>0</v>
      </c>
      <c r="BD2809">
        <v>0</v>
      </c>
      <c r="BE2809">
        <v>0</v>
      </c>
      <c r="BF2809">
        <v>2</v>
      </c>
      <c r="BG2809">
        <v>0</v>
      </c>
      <c r="BH2809">
        <v>0</v>
      </c>
      <c r="BI2809">
        <v>0</v>
      </c>
      <c r="BJ2809">
        <v>0</v>
      </c>
    </row>
    <row r="2810" spans="1:62" ht="17.100000000000001" customHeight="1" x14ac:dyDescent="0.25">
      <c r="A2810" t="s">
        <v>2352</v>
      </c>
      <c r="B2810" t="s">
        <v>6729</v>
      </c>
      <c r="C2810" t="s">
        <v>314</v>
      </c>
      <c r="D2810" t="s">
        <v>2410</v>
      </c>
      <c r="E2810" t="s">
        <v>7276</v>
      </c>
      <c r="F2810" t="s">
        <v>2413</v>
      </c>
      <c r="G2810">
        <v>1</v>
      </c>
      <c r="H2810">
        <v>71</v>
      </c>
      <c r="I2810">
        <v>20.000000000000007</v>
      </c>
      <c r="J2810">
        <v>10.000000000000007</v>
      </c>
      <c r="K2810">
        <v>0</v>
      </c>
      <c r="L2810">
        <v>1</v>
      </c>
      <c r="M2810">
        <v>91</v>
      </c>
      <c r="N2810">
        <v>34.000000000000007</v>
      </c>
      <c r="O2810">
        <v>15</v>
      </c>
      <c r="P2810">
        <v>2.0000000000000009</v>
      </c>
      <c r="Q2810">
        <v>1.0000000000000002</v>
      </c>
      <c r="R2810">
        <v>98</v>
      </c>
      <c r="S2810">
        <v>22.000000000000004</v>
      </c>
      <c r="T2810">
        <v>34.999999999999993</v>
      </c>
      <c r="U2810">
        <v>0</v>
      </c>
      <c r="V2810">
        <v>36.000000000000007</v>
      </c>
      <c r="W2810">
        <v>80</v>
      </c>
      <c r="X2810">
        <v>6.9999999999999982</v>
      </c>
      <c r="Y2810">
        <v>5.9999999999999982</v>
      </c>
      <c r="Z2810">
        <v>40.999999999999979</v>
      </c>
      <c r="AA2810">
        <v>2.0000000000000004</v>
      </c>
      <c r="AB2810">
        <v>66</v>
      </c>
      <c r="AC2810">
        <v>8</v>
      </c>
      <c r="AD2810">
        <v>7.0000000000000018</v>
      </c>
      <c r="AE2810">
        <v>13.000000000000004</v>
      </c>
      <c r="AF2810">
        <v>0</v>
      </c>
      <c r="AG2810">
        <v>73</v>
      </c>
      <c r="AH2810">
        <v>13.000000000000004</v>
      </c>
      <c r="AI2810">
        <v>18.000000000000004</v>
      </c>
      <c r="AJ2810">
        <v>9.0000000000000036</v>
      </c>
      <c r="AK2810">
        <v>1</v>
      </c>
      <c r="AL2810">
        <v>76</v>
      </c>
      <c r="AM2810">
        <v>10.999999999999998</v>
      </c>
      <c r="AN2810">
        <v>17.000000000000007</v>
      </c>
      <c r="AO2810">
        <v>20.000000000000004</v>
      </c>
      <c r="AP2810">
        <v>1.0000000000000002</v>
      </c>
      <c r="AQ2810">
        <v>53</v>
      </c>
      <c r="AR2810">
        <v>0</v>
      </c>
      <c r="AS2810">
        <v>12</v>
      </c>
      <c r="AT2810">
        <v>0</v>
      </c>
      <c r="AU2810">
        <v>1</v>
      </c>
      <c r="AV2810">
        <v>57</v>
      </c>
      <c r="AW2810">
        <v>0</v>
      </c>
      <c r="AX2810">
        <v>12.000000000000002</v>
      </c>
      <c r="AY2810">
        <v>0</v>
      </c>
      <c r="AZ2810">
        <v>0</v>
      </c>
      <c r="BA2810">
        <v>34</v>
      </c>
      <c r="BB2810">
        <v>1</v>
      </c>
      <c r="BC2810">
        <v>1.0000000000000002</v>
      </c>
      <c r="BD2810">
        <v>0</v>
      </c>
      <c r="BE2810">
        <v>0</v>
      </c>
      <c r="BF2810">
        <v>48</v>
      </c>
      <c r="BG2810">
        <v>8</v>
      </c>
      <c r="BH2810">
        <v>8</v>
      </c>
      <c r="BI2810">
        <v>0</v>
      </c>
      <c r="BJ2810">
        <v>0</v>
      </c>
    </row>
    <row r="2811" spans="1:62" ht="17.100000000000001" customHeight="1" x14ac:dyDescent="0.25">
      <c r="A2811" t="s">
        <v>2352</v>
      </c>
      <c r="B2811" t="s">
        <v>6729</v>
      </c>
      <c r="C2811" t="s">
        <v>314</v>
      </c>
      <c r="D2811" t="s">
        <v>2410</v>
      </c>
      <c r="E2811" t="s">
        <v>7276</v>
      </c>
      <c r="F2811" t="s">
        <v>2412</v>
      </c>
      <c r="G2811">
        <v>2</v>
      </c>
      <c r="H2811">
        <v>21</v>
      </c>
      <c r="I2811">
        <v>3</v>
      </c>
      <c r="J2811">
        <v>0</v>
      </c>
      <c r="K2811">
        <v>0</v>
      </c>
      <c r="L2811">
        <v>6</v>
      </c>
      <c r="M2811">
        <v>22</v>
      </c>
      <c r="N2811">
        <v>0.99999999999999989</v>
      </c>
      <c r="O2811">
        <v>2</v>
      </c>
      <c r="P2811">
        <v>0</v>
      </c>
      <c r="Q2811">
        <v>1.9999999999999998</v>
      </c>
      <c r="R2811">
        <v>32</v>
      </c>
      <c r="S2811">
        <v>7.0000000000000018</v>
      </c>
      <c r="T2811">
        <v>0</v>
      </c>
      <c r="U2811">
        <v>0</v>
      </c>
      <c r="V2811">
        <v>17</v>
      </c>
      <c r="W2811">
        <v>23</v>
      </c>
      <c r="X2811">
        <v>0</v>
      </c>
      <c r="Y2811">
        <v>0</v>
      </c>
      <c r="Z2811">
        <v>4</v>
      </c>
      <c r="AA2811">
        <v>3.0000000000000004</v>
      </c>
      <c r="AB2811">
        <v>38</v>
      </c>
      <c r="AC2811">
        <v>0</v>
      </c>
      <c r="AD2811">
        <v>0</v>
      </c>
      <c r="AE2811">
        <v>5.0000000000000018</v>
      </c>
      <c r="AF2811">
        <v>1</v>
      </c>
      <c r="AG2811">
        <v>39</v>
      </c>
      <c r="AH2811">
        <v>0</v>
      </c>
      <c r="AI2811">
        <v>0</v>
      </c>
      <c r="AJ2811">
        <v>3</v>
      </c>
      <c r="AK2811">
        <v>1</v>
      </c>
      <c r="AL2811">
        <v>30</v>
      </c>
      <c r="AM2811">
        <v>0</v>
      </c>
      <c r="AN2811">
        <v>2</v>
      </c>
      <c r="AO2811">
        <v>4</v>
      </c>
      <c r="AP2811">
        <v>0</v>
      </c>
      <c r="AQ2811">
        <v>38</v>
      </c>
      <c r="AR2811">
        <v>0</v>
      </c>
      <c r="AS2811">
        <v>14</v>
      </c>
      <c r="AT2811">
        <v>0</v>
      </c>
      <c r="AU2811">
        <v>2.0000000000000004</v>
      </c>
      <c r="AV2811">
        <v>25</v>
      </c>
      <c r="AW2811">
        <v>0.99999999999999989</v>
      </c>
      <c r="AX2811">
        <v>3.0000000000000004</v>
      </c>
      <c r="AY2811">
        <v>0</v>
      </c>
      <c r="AZ2811">
        <v>0</v>
      </c>
      <c r="BA2811">
        <v>19</v>
      </c>
      <c r="BB2811">
        <v>0</v>
      </c>
      <c r="BC2811">
        <v>0</v>
      </c>
      <c r="BD2811">
        <v>0</v>
      </c>
      <c r="BE2811">
        <v>0</v>
      </c>
      <c r="BF2811">
        <v>19</v>
      </c>
      <c r="BG2811">
        <v>1</v>
      </c>
      <c r="BH2811">
        <v>0</v>
      </c>
      <c r="BI2811">
        <v>0</v>
      </c>
      <c r="BJ2811">
        <v>0</v>
      </c>
    </row>
    <row r="2812" spans="1:62" ht="17.100000000000001" customHeight="1" x14ac:dyDescent="0.25">
      <c r="A2812" t="s">
        <v>2352</v>
      </c>
      <c r="B2812" t="s">
        <v>6729</v>
      </c>
      <c r="C2812" t="s">
        <v>314</v>
      </c>
      <c r="D2812" t="s">
        <v>2410</v>
      </c>
      <c r="E2812" t="s">
        <v>7276</v>
      </c>
      <c r="F2812" t="s">
        <v>2411</v>
      </c>
      <c r="G2812">
        <v>3</v>
      </c>
      <c r="H2812">
        <v>3</v>
      </c>
      <c r="I2812">
        <v>0</v>
      </c>
      <c r="J2812">
        <v>0</v>
      </c>
      <c r="K2812">
        <v>0</v>
      </c>
      <c r="L2812">
        <v>1</v>
      </c>
      <c r="M2812">
        <v>6</v>
      </c>
      <c r="N2812">
        <v>2</v>
      </c>
      <c r="O2812">
        <v>0</v>
      </c>
      <c r="P2812">
        <v>0</v>
      </c>
      <c r="Q2812">
        <v>0</v>
      </c>
      <c r="R2812">
        <v>4</v>
      </c>
      <c r="S2812">
        <v>0</v>
      </c>
      <c r="T2812">
        <v>0</v>
      </c>
      <c r="U2812">
        <v>0</v>
      </c>
      <c r="V2812">
        <v>1</v>
      </c>
      <c r="W2812">
        <v>3</v>
      </c>
      <c r="X2812">
        <v>0</v>
      </c>
      <c r="Y2812">
        <v>0</v>
      </c>
      <c r="Z2812">
        <v>0</v>
      </c>
      <c r="AA2812">
        <v>0</v>
      </c>
      <c r="AB2812">
        <v>7</v>
      </c>
      <c r="AC2812">
        <v>1.0000000000000002</v>
      </c>
      <c r="AD2812">
        <v>1.0000000000000002</v>
      </c>
      <c r="AE2812">
        <v>1.0000000000000002</v>
      </c>
      <c r="AF2812">
        <v>0</v>
      </c>
      <c r="AG2812">
        <v>7</v>
      </c>
      <c r="AH2812">
        <v>1.0000000000000002</v>
      </c>
      <c r="AI2812">
        <v>1.0000000000000002</v>
      </c>
      <c r="AJ2812">
        <v>0</v>
      </c>
      <c r="AK2812">
        <v>0</v>
      </c>
      <c r="AL2812">
        <v>5</v>
      </c>
      <c r="AM2812">
        <v>0</v>
      </c>
      <c r="AN2812">
        <v>0</v>
      </c>
      <c r="AO2812">
        <v>0</v>
      </c>
      <c r="AP2812">
        <v>0</v>
      </c>
      <c r="AQ2812">
        <v>7</v>
      </c>
      <c r="AR2812">
        <v>0</v>
      </c>
      <c r="AS2812">
        <v>0</v>
      </c>
      <c r="AT2812">
        <v>0</v>
      </c>
      <c r="AU2812">
        <v>0</v>
      </c>
      <c r="AV2812">
        <v>5</v>
      </c>
      <c r="AW2812">
        <v>0</v>
      </c>
      <c r="AX2812">
        <v>2</v>
      </c>
      <c r="AY2812">
        <v>0</v>
      </c>
      <c r="AZ2812">
        <v>0</v>
      </c>
      <c r="BA2812">
        <v>3</v>
      </c>
      <c r="BB2812">
        <v>0</v>
      </c>
      <c r="BC2812">
        <v>0</v>
      </c>
      <c r="BD2812">
        <v>0</v>
      </c>
      <c r="BE2812">
        <v>0</v>
      </c>
      <c r="BF2812">
        <v>4</v>
      </c>
      <c r="BG2812">
        <v>0</v>
      </c>
      <c r="BH2812">
        <v>0</v>
      </c>
      <c r="BI2812">
        <v>0</v>
      </c>
      <c r="BJ2812">
        <v>0</v>
      </c>
    </row>
    <row r="2813" spans="1:62" ht="17.100000000000001" customHeight="1" x14ac:dyDescent="0.25">
      <c r="A2813" t="s">
        <v>2352</v>
      </c>
      <c r="B2813" t="s">
        <v>6729</v>
      </c>
      <c r="C2813" t="s">
        <v>314</v>
      </c>
      <c r="D2813" t="s">
        <v>2410</v>
      </c>
      <c r="E2813" t="s">
        <v>7276</v>
      </c>
      <c r="F2813" t="s">
        <v>2409</v>
      </c>
      <c r="G2813">
        <v>4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1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</row>
    <row r="2814" spans="1:62" ht="17.100000000000001" customHeight="1" x14ac:dyDescent="0.25">
      <c r="A2814" t="s">
        <v>2352</v>
      </c>
      <c r="B2814" t="s">
        <v>6729</v>
      </c>
      <c r="C2814" t="s">
        <v>2405</v>
      </c>
      <c r="D2814" t="s">
        <v>2404</v>
      </c>
      <c r="E2814" t="s">
        <v>6742</v>
      </c>
      <c r="F2814" t="s">
        <v>2408</v>
      </c>
      <c r="G2814">
        <v>1</v>
      </c>
      <c r="H2814">
        <v>137</v>
      </c>
      <c r="I2814">
        <v>26.999999999999996</v>
      </c>
      <c r="J2814">
        <v>38.000000000000014</v>
      </c>
      <c r="K2814">
        <v>0</v>
      </c>
      <c r="L2814">
        <v>7.9999999999999982</v>
      </c>
      <c r="M2814">
        <v>130</v>
      </c>
      <c r="N2814">
        <v>47.999999999999986</v>
      </c>
      <c r="O2814">
        <v>49.000000000000007</v>
      </c>
      <c r="P2814">
        <v>0</v>
      </c>
      <c r="Q2814">
        <v>0</v>
      </c>
      <c r="R2814">
        <v>110</v>
      </c>
      <c r="S2814">
        <v>26.999999999999989</v>
      </c>
      <c r="T2814">
        <v>29.999999999999979</v>
      </c>
      <c r="U2814">
        <v>0</v>
      </c>
      <c r="V2814">
        <v>0</v>
      </c>
      <c r="W2814">
        <v>94</v>
      </c>
      <c r="X2814">
        <v>16.000000000000011</v>
      </c>
      <c r="Y2814">
        <v>10</v>
      </c>
      <c r="Z2814">
        <v>0</v>
      </c>
      <c r="AA2814">
        <v>2.0000000000000004</v>
      </c>
      <c r="AB2814">
        <v>97</v>
      </c>
      <c r="AC2814">
        <v>12.999999999999996</v>
      </c>
      <c r="AD2814">
        <v>1.0000000000000002</v>
      </c>
      <c r="AE2814">
        <v>0</v>
      </c>
      <c r="AF2814">
        <v>2.0000000000000004</v>
      </c>
      <c r="AG2814">
        <v>134</v>
      </c>
      <c r="AH2814">
        <v>24.000000000000007</v>
      </c>
      <c r="AI2814">
        <v>31.000000000000007</v>
      </c>
      <c r="AJ2814">
        <v>0</v>
      </c>
      <c r="AK2814">
        <v>6.0000000000000018</v>
      </c>
      <c r="AL2814">
        <v>183</v>
      </c>
      <c r="AM2814">
        <v>84.999999999999943</v>
      </c>
      <c r="AN2814">
        <v>23</v>
      </c>
      <c r="AO2814">
        <v>0</v>
      </c>
      <c r="AP2814">
        <v>3.0000000000000022</v>
      </c>
      <c r="AQ2814">
        <v>214</v>
      </c>
      <c r="AR2814">
        <v>44.999999999999986</v>
      </c>
      <c r="AS2814">
        <v>50</v>
      </c>
      <c r="AT2814">
        <v>0</v>
      </c>
      <c r="AU2814">
        <v>0.99999999999999989</v>
      </c>
      <c r="AV2814">
        <v>194</v>
      </c>
      <c r="AW2814">
        <v>28.999999999999993</v>
      </c>
      <c r="AX2814">
        <v>49.999999999999993</v>
      </c>
      <c r="AY2814">
        <v>0</v>
      </c>
      <c r="AZ2814">
        <v>1</v>
      </c>
      <c r="BA2814">
        <v>170</v>
      </c>
      <c r="BB2814">
        <v>11.000000000000002</v>
      </c>
      <c r="BC2814">
        <v>50.999999999999979</v>
      </c>
      <c r="BD2814">
        <v>0</v>
      </c>
      <c r="BE2814">
        <v>14.999999999999998</v>
      </c>
      <c r="BF2814">
        <v>140</v>
      </c>
      <c r="BG2814">
        <v>44.000000000000007</v>
      </c>
      <c r="BH2814">
        <v>42</v>
      </c>
      <c r="BI2814">
        <v>0</v>
      </c>
      <c r="BJ2814">
        <v>0</v>
      </c>
    </row>
    <row r="2815" spans="1:62" ht="17.100000000000001" customHeight="1" x14ac:dyDescent="0.25">
      <c r="A2815" t="s">
        <v>2352</v>
      </c>
      <c r="B2815" t="s">
        <v>6729</v>
      </c>
      <c r="C2815" t="s">
        <v>2405</v>
      </c>
      <c r="D2815" t="s">
        <v>2404</v>
      </c>
      <c r="E2815" t="s">
        <v>6742</v>
      </c>
      <c r="F2815" t="s">
        <v>2407</v>
      </c>
      <c r="G2815">
        <v>2</v>
      </c>
      <c r="H2815">
        <v>45</v>
      </c>
      <c r="I2815">
        <v>0</v>
      </c>
      <c r="J2815">
        <v>1</v>
      </c>
      <c r="K2815">
        <v>0</v>
      </c>
      <c r="L2815">
        <v>2</v>
      </c>
      <c r="M2815">
        <v>63</v>
      </c>
      <c r="N2815">
        <v>1</v>
      </c>
      <c r="O2815">
        <v>0</v>
      </c>
      <c r="P2815">
        <v>0</v>
      </c>
      <c r="Q2815">
        <v>0</v>
      </c>
      <c r="R2815">
        <v>69</v>
      </c>
      <c r="S2815">
        <v>3.0000000000000013</v>
      </c>
      <c r="T2815">
        <v>1</v>
      </c>
      <c r="U2815">
        <v>1</v>
      </c>
      <c r="V2815">
        <v>0</v>
      </c>
      <c r="W2815">
        <v>69</v>
      </c>
      <c r="X2815">
        <v>1</v>
      </c>
      <c r="Y2815">
        <v>1.0000000000000007</v>
      </c>
      <c r="Z2815">
        <v>0</v>
      </c>
      <c r="AA2815">
        <v>0</v>
      </c>
      <c r="AB2815">
        <v>67</v>
      </c>
      <c r="AC2815">
        <v>0</v>
      </c>
      <c r="AD2815">
        <v>0</v>
      </c>
      <c r="AE2815">
        <v>0</v>
      </c>
      <c r="AF2815">
        <v>0</v>
      </c>
      <c r="AG2815">
        <v>63</v>
      </c>
      <c r="AH2815">
        <v>0</v>
      </c>
      <c r="AI2815">
        <v>0</v>
      </c>
      <c r="AJ2815">
        <v>0</v>
      </c>
      <c r="AK2815">
        <v>3.0000000000000004</v>
      </c>
      <c r="AL2815">
        <v>67</v>
      </c>
      <c r="AM2815">
        <v>0</v>
      </c>
      <c r="AN2815">
        <v>0</v>
      </c>
      <c r="AO2815">
        <v>0</v>
      </c>
      <c r="AP2815">
        <v>2</v>
      </c>
      <c r="AQ2815">
        <v>69</v>
      </c>
      <c r="AR2815">
        <v>2</v>
      </c>
      <c r="AS2815">
        <v>0</v>
      </c>
      <c r="AT2815">
        <v>0</v>
      </c>
      <c r="AU2815">
        <v>0</v>
      </c>
      <c r="AV2815">
        <v>74</v>
      </c>
      <c r="AW2815">
        <v>1</v>
      </c>
      <c r="AX2815">
        <v>0</v>
      </c>
      <c r="AY2815">
        <v>0</v>
      </c>
      <c r="AZ2815">
        <v>1</v>
      </c>
      <c r="BA2815">
        <v>55</v>
      </c>
      <c r="BB2815">
        <v>1.0000000000000002</v>
      </c>
      <c r="BC2815">
        <v>0</v>
      </c>
      <c r="BD2815">
        <v>0</v>
      </c>
      <c r="BE2815">
        <v>0</v>
      </c>
      <c r="BF2815">
        <v>76</v>
      </c>
      <c r="BG2815">
        <v>0</v>
      </c>
      <c r="BH2815">
        <v>1</v>
      </c>
      <c r="BI2815">
        <v>2.0000000000000004</v>
      </c>
      <c r="BJ2815">
        <v>0</v>
      </c>
    </row>
    <row r="2816" spans="1:62" ht="17.100000000000001" customHeight="1" x14ac:dyDescent="0.25">
      <c r="A2816" t="s">
        <v>2352</v>
      </c>
      <c r="B2816" t="s">
        <v>6729</v>
      </c>
      <c r="C2816" t="s">
        <v>2405</v>
      </c>
      <c r="D2816" t="s">
        <v>2404</v>
      </c>
      <c r="E2816" t="s">
        <v>6742</v>
      </c>
      <c r="F2816" t="s">
        <v>2406</v>
      </c>
      <c r="G2816">
        <v>3</v>
      </c>
      <c r="H2816">
        <v>1</v>
      </c>
      <c r="I2816">
        <v>0</v>
      </c>
      <c r="J2816">
        <v>0</v>
      </c>
      <c r="K2816">
        <v>0</v>
      </c>
      <c r="L2816">
        <v>0</v>
      </c>
      <c r="M2816">
        <v>2</v>
      </c>
      <c r="N2816">
        <v>0</v>
      </c>
      <c r="O2816">
        <v>0</v>
      </c>
      <c r="P2816">
        <v>0</v>
      </c>
      <c r="Q2816">
        <v>0</v>
      </c>
      <c r="R2816">
        <v>3</v>
      </c>
      <c r="S2816">
        <v>0</v>
      </c>
      <c r="T2816">
        <v>0</v>
      </c>
      <c r="U2816">
        <v>0</v>
      </c>
      <c r="V2816">
        <v>0</v>
      </c>
      <c r="W2816">
        <v>3</v>
      </c>
      <c r="X2816">
        <v>0</v>
      </c>
      <c r="Y2816">
        <v>0</v>
      </c>
      <c r="Z2816">
        <v>0</v>
      </c>
      <c r="AA2816">
        <v>0</v>
      </c>
      <c r="AB2816">
        <v>5</v>
      </c>
      <c r="AC2816">
        <v>0</v>
      </c>
      <c r="AD2816">
        <v>1</v>
      </c>
      <c r="AE2816">
        <v>0</v>
      </c>
      <c r="AF2816">
        <v>0</v>
      </c>
      <c r="AG2816">
        <v>6</v>
      </c>
      <c r="AH2816">
        <v>0</v>
      </c>
      <c r="AI2816">
        <v>1</v>
      </c>
      <c r="AJ2816">
        <v>0</v>
      </c>
      <c r="AK2816">
        <v>0</v>
      </c>
      <c r="AL2816">
        <v>5</v>
      </c>
      <c r="AM2816">
        <v>0</v>
      </c>
      <c r="AN2816">
        <v>0</v>
      </c>
      <c r="AO2816">
        <v>0</v>
      </c>
      <c r="AP2816">
        <v>0</v>
      </c>
      <c r="AQ2816">
        <v>4</v>
      </c>
      <c r="AR2816">
        <v>0</v>
      </c>
      <c r="AS2816">
        <v>0</v>
      </c>
      <c r="AT2816">
        <v>0</v>
      </c>
      <c r="AU2816">
        <v>0</v>
      </c>
      <c r="AV2816">
        <v>5</v>
      </c>
      <c r="AW2816">
        <v>0</v>
      </c>
      <c r="AX2816">
        <v>0</v>
      </c>
      <c r="AY2816">
        <v>0</v>
      </c>
      <c r="AZ2816">
        <v>0</v>
      </c>
      <c r="BA2816">
        <v>6</v>
      </c>
      <c r="BB2816">
        <v>0</v>
      </c>
      <c r="BC2816">
        <v>0</v>
      </c>
      <c r="BD2816">
        <v>0</v>
      </c>
      <c r="BE2816">
        <v>0</v>
      </c>
      <c r="BF2816">
        <v>6</v>
      </c>
      <c r="BG2816">
        <v>0</v>
      </c>
      <c r="BH2816">
        <v>0</v>
      </c>
      <c r="BI2816">
        <v>0</v>
      </c>
      <c r="BJ2816">
        <v>0</v>
      </c>
    </row>
    <row r="2817" spans="1:62" ht="17.100000000000001" customHeight="1" x14ac:dyDescent="0.25">
      <c r="A2817" t="s">
        <v>2352</v>
      </c>
      <c r="B2817" t="s">
        <v>6729</v>
      </c>
      <c r="C2817" t="s">
        <v>2405</v>
      </c>
      <c r="D2817" t="s">
        <v>2404</v>
      </c>
      <c r="E2817" t="s">
        <v>6742</v>
      </c>
      <c r="F2817" t="s">
        <v>2403</v>
      </c>
      <c r="G2817">
        <v>4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1</v>
      </c>
      <c r="BG2817">
        <v>0</v>
      </c>
      <c r="BH2817">
        <v>0</v>
      </c>
      <c r="BI2817">
        <v>0</v>
      </c>
      <c r="BJ2817">
        <v>0</v>
      </c>
    </row>
    <row r="2818" spans="1:62" ht="17.100000000000001" customHeight="1" x14ac:dyDescent="0.25">
      <c r="A2818" t="s">
        <v>2352</v>
      </c>
      <c r="B2818" t="s">
        <v>6729</v>
      </c>
      <c r="C2818" t="s">
        <v>273</v>
      </c>
      <c r="D2818" t="s">
        <v>2399</v>
      </c>
      <c r="E2818" t="s">
        <v>7277</v>
      </c>
      <c r="F2818" t="s">
        <v>2402</v>
      </c>
      <c r="G2818">
        <v>1</v>
      </c>
      <c r="H2818">
        <v>2241</v>
      </c>
      <c r="I2818">
        <v>1022.0000000000026</v>
      </c>
      <c r="J2818">
        <v>615.99999999999852</v>
      </c>
      <c r="K2818">
        <v>153.0000000000004</v>
      </c>
      <c r="L2818">
        <v>103.0000000000001</v>
      </c>
      <c r="M2818">
        <v>2198</v>
      </c>
      <c r="N2818">
        <v>879.0000000000008</v>
      </c>
      <c r="O2818">
        <v>513.99999999999966</v>
      </c>
      <c r="P2818">
        <v>67.000000000000099</v>
      </c>
      <c r="Q2818">
        <v>41.000000000000028</v>
      </c>
      <c r="R2818">
        <v>2184</v>
      </c>
      <c r="S2818">
        <v>537.99999999999989</v>
      </c>
      <c r="T2818">
        <v>777.99999999999886</v>
      </c>
      <c r="U2818">
        <v>110.00000000000021</v>
      </c>
      <c r="V2818">
        <v>237.9999999999996</v>
      </c>
      <c r="W2818">
        <v>1978</v>
      </c>
      <c r="X2818">
        <v>248.00000000000091</v>
      </c>
      <c r="Y2818">
        <v>471.0000000000004</v>
      </c>
      <c r="Z2818">
        <v>207</v>
      </c>
      <c r="AA2818">
        <v>407.00000000000034</v>
      </c>
      <c r="AB2818">
        <v>1805</v>
      </c>
      <c r="AC2818">
        <v>399.00000000000085</v>
      </c>
      <c r="AD2818">
        <v>379.99999999999989</v>
      </c>
      <c r="AE2818">
        <v>88.000000000000028</v>
      </c>
      <c r="AF2818">
        <v>209.99999999999989</v>
      </c>
      <c r="AG2818">
        <v>1794</v>
      </c>
      <c r="AH2818">
        <v>393.99999999999966</v>
      </c>
      <c r="AI2818">
        <v>355.99999999999989</v>
      </c>
      <c r="AJ2818">
        <v>54.000000000000185</v>
      </c>
      <c r="AK2818">
        <v>36.000000000000021</v>
      </c>
      <c r="AL2818">
        <v>1803</v>
      </c>
      <c r="AM2818">
        <v>378.00000000000023</v>
      </c>
      <c r="AN2818">
        <v>422</v>
      </c>
      <c r="AO2818">
        <v>54.99999999999995</v>
      </c>
      <c r="AP2818">
        <v>30.000000000000028</v>
      </c>
      <c r="AQ2818">
        <v>1889</v>
      </c>
      <c r="AR2818">
        <v>536.99999999999977</v>
      </c>
      <c r="AS2818">
        <v>338.00000000000051</v>
      </c>
      <c r="AT2818">
        <v>60.000000000000043</v>
      </c>
      <c r="AU2818">
        <v>29</v>
      </c>
      <c r="AV2818">
        <v>2000</v>
      </c>
      <c r="AW2818">
        <v>537.00000000000011</v>
      </c>
      <c r="AX2818">
        <v>456.9999999999996</v>
      </c>
      <c r="AY2818">
        <v>53.999999999999957</v>
      </c>
      <c r="AZ2818">
        <v>40.000000000000121</v>
      </c>
      <c r="BA2818">
        <v>1906</v>
      </c>
      <c r="BB2818">
        <v>478</v>
      </c>
      <c r="BC2818">
        <v>404.99999999999977</v>
      </c>
      <c r="BD2818">
        <v>54.999999999999993</v>
      </c>
      <c r="BE2818">
        <v>28.999999999999989</v>
      </c>
      <c r="BF2818">
        <v>1887</v>
      </c>
      <c r="BG2818">
        <v>425.99999999999983</v>
      </c>
      <c r="BH2818">
        <v>446.99999999999926</v>
      </c>
      <c r="BI2818">
        <v>48.000000000000007</v>
      </c>
      <c r="BJ2818">
        <v>22.999999999999972</v>
      </c>
    </row>
    <row r="2819" spans="1:62" ht="17.100000000000001" customHeight="1" x14ac:dyDescent="0.25">
      <c r="A2819" t="s">
        <v>2352</v>
      </c>
      <c r="B2819" t="s">
        <v>6729</v>
      </c>
      <c r="C2819" t="s">
        <v>273</v>
      </c>
      <c r="D2819" t="s">
        <v>2399</v>
      </c>
      <c r="E2819" t="s">
        <v>7277</v>
      </c>
      <c r="F2819" t="s">
        <v>2401</v>
      </c>
      <c r="G2819">
        <v>2</v>
      </c>
      <c r="H2819">
        <v>1478</v>
      </c>
      <c r="I2819">
        <v>211.99999999999986</v>
      </c>
      <c r="J2819">
        <v>229.00000000000037</v>
      </c>
      <c r="K2819">
        <v>87.999999999999886</v>
      </c>
      <c r="L2819">
        <v>108.99999999999983</v>
      </c>
      <c r="M2819">
        <v>1696</v>
      </c>
      <c r="N2819">
        <v>260.00000000000074</v>
      </c>
      <c r="O2819">
        <v>154.99999999999983</v>
      </c>
      <c r="P2819">
        <v>98.999999999999972</v>
      </c>
      <c r="Q2819">
        <v>60.999999999999972</v>
      </c>
      <c r="R2819">
        <v>1786</v>
      </c>
      <c r="S2819">
        <v>193.00000000000009</v>
      </c>
      <c r="T2819">
        <v>321.00000000000034</v>
      </c>
      <c r="U2819">
        <v>173.00000000000017</v>
      </c>
      <c r="V2819">
        <v>214.00000000000037</v>
      </c>
      <c r="W2819">
        <v>1744</v>
      </c>
      <c r="X2819">
        <v>72.999999999999957</v>
      </c>
      <c r="Y2819">
        <v>365.99999999999989</v>
      </c>
      <c r="Z2819">
        <v>455.99999999999909</v>
      </c>
      <c r="AA2819">
        <v>468.00000000000085</v>
      </c>
      <c r="AB2819">
        <v>1385</v>
      </c>
      <c r="AC2819">
        <v>82.000000000000057</v>
      </c>
      <c r="AD2819">
        <v>147.99999999999994</v>
      </c>
      <c r="AE2819">
        <v>150.99999999999986</v>
      </c>
      <c r="AF2819">
        <v>108.99999999999984</v>
      </c>
      <c r="AG2819">
        <v>1369</v>
      </c>
      <c r="AH2819">
        <v>92.999999999999943</v>
      </c>
      <c r="AI2819">
        <v>110.00000000000004</v>
      </c>
      <c r="AJ2819">
        <v>92.000000000000057</v>
      </c>
      <c r="AK2819">
        <v>79.000000000000043</v>
      </c>
      <c r="AL2819">
        <v>1361</v>
      </c>
      <c r="AM2819">
        <v>64.000000000000028</v>
      </c>
      <c r="AN2819">
        <v>88.999999999999844</v>
      </c>
      <c r="AO2819">
        <v>136</v>
      </c>
      <c r="AP2819">
        <v>76.000000000000071</v>
      </c>
      <c r="AQ2819">
        <v>1451</v>
      </c>
      <c r="AR2819">
        <v>168.00000000000017</v>
      </c>
      <c r="AS2819">
        <v>80.999999999999844</v>
      </c>
      <c r="AT2819">
        <v>160.99999999999997</v>
      </c>
      <c r="AU2819">
        <v>60.000000000000021</v>
      </c>
      <c r="AV2819">
        <v>1501</v>
      </c>
      <c r="AW2819">
        <v>182.99999999999977</v>
      </c>
      <c r="AX2819">
        <v>105.99999999999983</v>
      </c>
      <c r="AY2819">
        <v>170.99999999999983</v>
      </c>
      <c r="AZ2819">
        <v>54.999999999999972</v>
      </c>
      <c r="BA2819">
        <v>1372</v>
      </c>
      <c r="BB2819">
        <v>113.0000000000002</v>
      </c>
      <c r="BC2819">
        <v>135.00000000000003</v>
      </c>
      <c r="BD2819">
        <v>112.00000000000016</v>
      </c>
      <c r="BE2819">
        <v>43.000000000000014</v>
      </c>
      <c r="BF2819">
        <v>1249</v>
      </c>
      <c r="BG2819">
        <v>138.99999999999991</v>
      </c>
      <c r="BH2819">
        <v>134</v>
      </c>
      <c r="BI2819">
        <v>68.000000000000014</v>
      </c>
      <c r="BJ2819">
        <v>40.000000000000043</v>
      </c>
    </row>
    <row r="2820" spans="1:62" ht="17.100000000000001" customHeight="1" x14ac:dyDescent="0.25">
      <c r="A2820" t="s">
        <v>2352</v>
      </c>
      <c r="B2820" t="s">
        <v>6729</v>
      </c>
      <c r="C2820" t="s">
        <v>273</v>
      </c>
      <c r="D2820" t="s">
        <v>2399</v>
      </c>
      <c r="E2820" t="s">
        <v>7277</v>
      </c>
      <c r="F2820" t="s">
        <v>2400</v>
      </c>
      <c r="G2820">
        <v>3</v>
      </c>
      <c r="H2820">
        <v>3055</v>
      </c>
      <c r="I2820">
        <v>214.00000000000034</v>
      </c>
      <c r="J2820">
        <v>231.00000000000011</v>
      </c>
      <c r="K2820">
        <v>117.00000000000026</v>
      </c>
      <c r="L2820">
        <v>189.99999999999986</v>
      </c>
      <c r="M2820">
        <v>3116</v>
      </c>
      <c r="N2820">
        <v>109.99999999999993</v>
      </c>
      <c r="O2820">
        <v>161.99999999999983</v>
      </c>
      <c r="P2820">
        <v>100.0000000000001</v>
      </c>
      <c r="Q2820">
        <v>100.00000000000013</v>
      </c>
      <c r="R2820">
        <v>3023</v>
      </c>
      <c r="S2820">
        <v>165.99999999999994</v>
      </c>
      <c r="T2820">
        <v>500.00000000000006</v>
      </c>
      <c r="U2820">
        <v>436.00000000000142</v>
      </c>
      <c r="V2820">
        <v>192.99999999999983</v>
      </c>
      <c r="W2820">
        <v>1880</v>
      </c>
      <c r="X2820">
        <v>40.000000000000007</v>
      </c>
      <c r="Y2820">
        <v>319.00000000000017</v>
      </c>
      <c r="Z2820">
        <v>316.00000000000017</v>
      </c>
      <c r="AA2820">
        <v>287.99999999999943</v>
      </c>
      <c r="AB2820">
        <v>1506</v>
      </c>
      <c r="AC2820">
        <v>60.000000000000092</v>
      </c>
      <c r="AD2820">
        <v>129.99999999999997</v>
      </c>
      <c r="AE2820">
        <v>196.99999999999994</v>
      </c>
      <c r="AF2820">
        <v>93.999999999999986</v>
      </c>
      <c r="AG2820">
        <v>1528</v>
      </c>
      <c r="AH2820">
        <v>52.999999999999993</v>
      </c>
      <c r="AI2820">
        <v>111.00000000000003</v>
      </c>
      <c r="AJ2820">
        <v>86.000000000000128</v>
      </c>
      <c r="AK2820">
        <v>87.000000000000071</v>
      </c>
      <c r="AL2820">
        <v>1624</v>
      </c>
      <c r="AM2820">
        <v>95</v>
      </c>
      <c r="AN2820">
        <v>70.000000000000171</v>
      </c>
      <c r="AO2820">
        <v>183</v>
      </c>
      <c r="AP2820">
        <v>65.999999999999986</v>
      </c>
      <c r="AQ2820">
        <v>1564</v>
      </c>
      <c r="AR2820">
        <v>99.999999999999986</v>
      </c>
      <c r="AS2820">
        <v>104.99999999999996</v>
      </c>
      <c r="AT2820">
        <v>252.9999999999998</v>
      </c>
      <c r="AU2820">
        <v>39</v>
      </c>
      <c r="AV2820">
        <v>1546</v>
      </c>
      <c r="AW2820">
        <v>91.000000000000014</v>
      </c>
      <c r="AX2820">
        <v>96.999999999999957</v>
      </c>
      <c r="AY2820">
        <v>89.999999999999943</v>
      </c>
      <c r="AZ2820">
        <v>40.000000000000014</v>
      </c>
      <c r="BA2820">
        <v>1709</v>
      </c>
      <c r="BB2820">
        <v>85.999999999999915</v>
      </c>
      <c r="BC2820">
        <v>39.999999999999957</v>
      </c>
      <c r="BD2820">
        <v>54.000000000000043</v>
      </c>
      <c r="BE2820">
        <v>38.000000000000057</v>
      </c>
      <c r="BF2820">
        <v>1478</v>
      </c>
      <c r="BG2820">
        <v>92.000000000000185</v>
      </c>
      <c r="BH2820">
        <v>58.000000000000021</v>
      </c>
      <c r="BI2820">
        <v>43.000000000000036</v>
      </c>
      <c r="BJ2820">
        <v>31.999999999999982</v>
      </c>
    </row>
    <row r="2821" spans="1:62" ht="17.100000000000001" customHeight="1" x14ac:dyDescent="0.25">
      <c r="A2821" t="s">
        <v>2352</v>
      </c>
      <c r="B2821" t="s">
        <v>6729</v>
      </c>
      <c r="C2821" t="s">
        <v>273</v>
      </c>
      <c r="D2821" t="s">
        <v>2399</v>
      </c>
      <c r="E2821" t="s">
        <v>7277</v>
      </c>
      <c r="F2821" t="s">
        <v>2398</v>
      </c>
      <c r="G2821">
        <v>4</v>
      </c>
      <c r="H2821">
        <v>658</v>
      </c>
      <c r="I2821">
        <v>5.9999999999999982</v>
      </c>
      <c r="J2821">
        <v>94.000000000000085</v>
      </c>
      <c r="K2821">
        <v>3.0000000000000004</v>
      </c>
      <c r="L2821">
        <v>22</v>
      </c>
      <c r="M2821">
        <v>506</v>
      </c>
      <c r="N2821">
        <v>9</v>
      </c>
      <c r="O2821">
        <v>37.999999999999993</v>
      </c>
      <c r="P2821">
        <v>5.9999999999999991</v>
      </c>
      <c r="Q2821">
        <v>16.000000000000004</v>
      </c>
      <c r="R2821">
        <v>677</v>
      </c>
      <c r="S2821">
        <v>11.000000000000002</v>
      </c>
      <c r="T2821">
        <v>105.99999999999983</v>
      </c>
      <c r="U2821">
        <v>11.999999999999993</v>
      </c>
      <c r="V2821">
        <v>43</v>
      </c>
      <c r="W2821">
        <v>717</v>
      </c>
      <c r="X2821">
        <v>4.0000000000000009</v>
      </c>
      <c r="Y2821">
        <v>129.00000000000003</v>
      </c>
      <c r="Z2821">
        <v>22.000000000000021</v>
      </c>
      <c r="AA2821">
        <v>50.999999999999964</v>
      </c>
      <c r="AB2821">
        <v>727</v>
      </c>
      <c r="AC2821">
        <v>1.0000000000000007</v>
      </c>
      <c r="AD2821">
        <v>103.00000000000001</v>
      </c>
      <c r="AE2821">
        <v>32.000000000000028</v>
      </c>
      <c r="AF2821">
        <v>27.999999999999996</v>
      </c>
      <c r="AG2821">
        <v>558</v>
      </c>
      <c r="AH2821">
        <v>6.0000000000000009</v>
      </c>
      <c r="AI2821">
        <v>58.000000000000036</v>
      </c>
      <c r="AJ2821">
        <v>1</v>
      </c>
      <c r="AK2821">
        <v>18.000000000000039</v>
      </c>
      <c r="AL2821">
        <v>308</v>
      </c>
      <c r="AM2821">
        <v>1.9999999999999993</v>
      </c>
      <c r="AN2821">
        <v>27.999999999999993</v>
      </c>
      <c r="AO2821">
        <v>5.9999999999999956</v>
      </c>
      <c r="AP2821">
        <v>17.000000000000011</v>
      </c>
      <c r="AQ2821">
        <v>381</v>
      </c>
      <c r="AR2821">
        <v>7</v>
      </c>
      <c r="AS2821">
        <v>68.000000000000014</v>
      </c>
      <c r="AT2821">
        <v>1.9999999999999987</v>
      </c>
      <c r="AU2821">
        <v>12.000000000000005</v>
      </c>
      <c r="AV2821">
        <v>468</v>
      </c>
      <c r="AW2821">
        <v>4.9999999999999973</v>
      </c>
      <c r="AX2821">
        <v>19.999999999999989</v>
      </c>
      <c r="AY2821">
        <v>1.9999999999999998</v>
      </c>
      <c r="AZ2821">
        <v>10.999999999999995</v>
      </c>
      <c r="BA2821">
        <v>493</v>
      </c>
      <c r="BB2821">
        <v>10.000000000000004</v>
      </c>
      <c r="BC2821">
        <v>19.000000000000014</v>
      </c>
      <c r="BD2821">
        <v>2.0000000000000013</v>
      </c>
      <c r="BE2821">
        <v>10</v>
      </c>
      <c r="BF2821">
        <v>892</v>
      </c>
      <c r="BG2821">
        <v>1.0000000000000013</v>
      </c>
      <c r="BH2821">
        <v>39.999999999999993</v>
      </c>
      <c r="BI2821">
        <v>4.0000000000000053</v>
      </c>
      <c r="BJ2821">
        <v>11.999999999999998</v>
      </c>
    </row>
    <row r="2822" spans="1:62" ht="17.100000000000001" customHeight="1" x14ac:dyDescent="0.25">
      <c r="A2822" t="s">
        <v>2352</v>
      </c>
      <c r="B2822" t="s">
        <v>6729</v>
      </c>
      <c r="C2822" t="s">
        <v>255</v>
      </c>
      <c r="D2822" t="s">
        <v>2394</v>
      </c>
      <c r="E2822" t="s">
        <v>7278</v>
      </c>
      <c r="F2822" t="s">
        <v>2397</v>
      </c>
      <c r="G2822">
        <v>1</v>
      </c>
      <c r="H2822">
        <v>1101</v>
      </c>
      <c r="I2822">
        <v>276.99999999999989</v>
      </c>
      <c r="J2822">
        <v>179.00000000000014</v>
      </c>
      <c r="K2822">
        <v>52.999999999999979</v>
      </c>
      <c r="L2822">
        <v>39.999999999999922</v>
      </c>
      <c r="M2822">
        <v>1164</v>
      </c>
      <c r="N2822">
        <v>302.99999999999966</v>
      </c>
      <c r="O2822">
        <v>185.00000000000017</v>
      </c>
      <c r="P2822">
        <v>51.999999999999922</v>
      </c>
      <c r="Q2822">
        <v>18.999999999999996</v>
      </c>
      <c r="R2822">
        <v>1202</v>
      </c>
      <c r="S2822">
        <v>186.99999999999974</v>
      </c>
      <c r="T2822">
        <v>207.00000000000034</v>
      </c>
      <c r="U2822">
        <v>11.000000000000005</v>
      </c>
      <c r="V2822">
        <v>81.999999999999915</v>
      </c>
      <c r="W2822">
        <v>1142</v>
      </c>
      <c r="X2822">
        <v>114.99999999999991</v>
      </c>
      <c r="Y2822">
        <v>163.99999999999997</v>
      </c>
      <c r="Z2822">
        <v>57.999999999999943</v>
      </c>
      <c r="AA2822">
        <v>102.00000000000009</v>
      </c>
      <c r="AB2822">
        <v>1084</v>
      </c>
      <c r="AC2822">
        <v>125.00000000000003</v>
      </c>
      <c r="AD2822">
        <v>88.000000000000028</v>
      </c>
      <c r="AE2822">
        <v>38.999999999999943</v>
      </c>
      <c r="AF2822">
        <v>14.000000000000018</v>
      </c>
      <c r="AG2822">
        <v>1176</v>
      </c>
      <c r="AH2822">
        <v>173.00000000000009</v>
      </c>
      <c r="AI2822">
        <v>282.00000000000045</v>
      </c>
      <c r="AJ2822">
        <v>25.000000000000043</v>
      </c>
      <c r="AK2822">
        <v>5.0000000000000018</v>
      </c>
      <c r="AL2822">
        <v>1028</v>
      </c>
      <c r="AM2822">
        <v>178.99999999999969</v>
      </c>
      <c r="AN2822">
        <v>116.0000000000001</v>
      </c>
      <c r="AO2822">
        <v>4.9999999999999991</v>
      </c>
      <c r="AP2822">
        <v>10.999999999999995</v>
      </c>
      <c r="AQ2822">
        <v>1084</v>
      </c>
      <c r="AR2822">
        <v>178.99999999999986</v>
      </c>
      <c r="AS2822">
        <v>165.99999999999983</v>
      </c>
      <c r="AT2822">
        <v>13.999999999999998</v>
      </c>
      <c r="AU2822">
        <v>14.000000000000025</v>
      </c>
      <c r="AV2822">
        <v>1127</v>
      </c>
      <c r="AW2822">
        <v>208.99999999999969</v>
      </c>
      <c r="AX2822">
        <v>206.99999999999991</v>
      </c>
      <c r="AY2822">
        <v>10.999999999999991</v>
      </c>
      <c r="AZ2822">
        <v>14.000000000000004</v>
      </c>
      <c r="BA2822">
        <v>1169</v>
      </c>
      <c r="BB2822">
        <v>283.99999999999972</v>
      </c>
      <c r="BC2822">
        <v>178.99999999999966</v>
      </c>
      <c r="BD2822">
        <v>12.000000000000002</v>
      </c>
      <c r="BE2822">
        <v>9.0000000000000124</v>
      </c>
      <c r="BF2822">
        <v>1179</v>
      </c>
      <c r="BG2822">
        <v>331.9999999999996</v>
      </c>
      <c r="BH2822">
        <v>245</v>
      </c>
      <c r="BI2822">
        <v>5.0000000000000036</v>
      </c>
      <c r="BJ2822">
        <v>14.000000000000014</v>
      </c>
    </row>
    <row r="2823" spans="1:62" ht="17.100000000000001" customHeight="1" x14ac:dyDescent="0.25">
      <c r="A2823" t="s">
        <v>2352</v>
      </c>
      <c r="B2823" t="s">
        <v>6729</v>
      </c>
      <c r="C2823" t="s">
        <v>255</v>
      </c>
      <c r="D2823" t="s">
        <v>2394</v>
      </c>
      <c r="E2823" t="s">
        <v>7278</v>
      </c>
      <c r="F2823" t="s">
        <v>2396</v>
      </c>
      <c r="G2823">
        <v>2</v>
      </c>
      <c r="H2823">
        <v>715</v>
      </c>
      <c r="I2823">
        <v>73.999999999999972</v>
      </c>
      <c r="J2823">
        <v>57.999999999999972</v>
      </c>
      <c r="K2823">
        <v>10.999999999999995</v>
      </c>
      <c r="L2823">
        <v>37.999999999999979</v>
      </c>
      <c r="M2823">
        <v>817</v>
      </c>
      <c r="N2823">
        <v>108.00000000000001</v>
      </c>
      <c r="O2823">
        <v>38.999999999999993</v>
      </c>
      <c r="P2823">
        <v>15.000000000000004</v>
      </c>
      <c r="Q2823">
        <v>7.0000000000000036</v>
      </c>
      <c r="R2823">
        <v>780</v>
      </c>
      <c r="S2823">
        <v>58.999999999999964</v>
      </c>
      <c r="T2823">
        <v>42.000000000000036</v>
      </c>
      <c r="U2823">
        <v>42.999999999999957</v>
      </c>
      <c r="V2823">
        <v>27.000000000000036</v>
      </c>
      <c r="W2823">
        <v>716</v>
      </c>
      <c r="X2823">
        <v>16.000000000000004</v>
      </c>
      <c r="Y2823">
        <v>19.999999999999996</v>
      </c>
      <c r="Z2823">
        <v>22.000000000000011</v>
      </c>
      <c r="AA2823">
        <v>9</v>
      </c>
      <c r="AB2823">
        <v>723</v>
      </c>
      <c r="AC2823">
        <v>15.999999999999991</v>
      </c>
      <c r="AD2823">
        <v>20.000000000000011</v>
      </c>
      <c r="AE2823">
        <v>23.000000000000032</v>
      </c>
      <c r="AF2823">
        <v>11.000000000000018</v>
      </c>
      <c r="AG2823">
        <v>767</v>
      </c>
      <c r="AH2823">
        <v>14.000000000000018</v>
      </c>
      <c r="AI2823">
        <v>32.000000000000014</v>
      </c>
      <c r="AJ2823">
        <v>40.000000000000014</v>
      </c>
      <c r="AK2823">
        <v>2.0000000000000009</v>
      </c>
      <c r="AL2823">
        <v>743</v>
      </c>
      <c r="AM2823">
        <v>17.999999999999979</v>
      </c>
      <c r="AN2823">
        <v>33.000000000000014</v>
      </c>
      <c r="AO2823">
        <v>4.0000000000000009</v>
      </c>
      <c r="AP2823">
        <v>9.0000000000000018</v>
      </c>
      <c r="AQ2823">
        <v>741</v>
      </c>
      <c r="AR2823">
        <v>23</v>
      </c>
      <c r="AS2823">
        <v>43.000000000000028</v>
      </c>
      <c r="AT2823">
        <v>20.999999999999986</v>
      </c>
      <c r="AU2823">
        <v>6.0000000000000018</v>
      </c>
      <c r="AV2823">
        <v>707</v>
      </c>
      <c r="AW2823">
        <v>17.999999999999989</v>
      </c>
      <c r="AX2823">
        <v>44.999999999999972</v>
      </c>
      <c r="AY2823">
        <v>9.9999999999999964</v>
      </c>
      <c r="AZ2823">
        <v>6.0000000000000036</v>
      </c>
      <c r="BA2823">
        <v>717</v>
      </c>
      <c r="BB2823">
        <v>36.999999999999986</v>
      </c>
      <c r="BC2823">
        <v>21.999999999999986</v>
      </c>
      <c r="BD2823">
        <v>7.0000000000000009</v>
      </c>
      <c r="BE2823">
        <v>19.000000000000004</v>
      </c>
      <c r="BF2823">
        <v>794</v>
      </c>
      <c r="BG2823">
        <v>41.000000000000014</v>
      </c>
      <c r="BH2823">
        <v>78</v>
      </c>
      <c r="BI2823">
        <v>8.0000000000000053</v>
      </c>
      <c r="BJ2823">
        <v>4.9999999999999991</v>
      </c>
    </row>
    <row r="2824" spans="1:62" ht="17.100000000000001" customHeight="1" x14ac:dyDescent="0.25">
      <c r="A2824" t="s">
        <v>2352</v>
      </c>
      <c r="B2824" t="s">
        <v>6729</v>
      </c>
      <c r="C2824" t="s">
        <v>255</v>
      </c>
      <c r="D2824" t="s">
        <v>2394</v>
      </c>
      <c r="E2824" t="s">
        <v>7278</v>
      </c>
      <c r="F2824" t="s">
        <v>2395</v>
      </c>
      <c r="G2824">
        <v>3</v>
      </c>
      <c r="H2824">
        <v>302</v>
      </c>
      <c r="I2824">
        <v>7.9999999999999947</v>
      </c>
      <c r="J2824">
        <v>26.999999999999993</v>
      </c>
      <c r="K2824">
        <v>20.000000000000007</v>
      </c>
      <c r="L2824">
        <v>14.000000000000004</v>
      </c>
      <c r="M2824">
        <v>338</v>
      </c>
      <c r="N2824">
        <v>45.000000000000071</v>
      </c>
      <c r="O2824">
        <v>39</v>
      </c>
      <c r="P2824">
        <v>20.000000000000028</v>
      </c>
      <c r="Q2824">
        <v>1.9999999999999984</v>
      </c>
      <c r="R2824">
        <v>266</v>
      </c>
      <c r="S2824">
        <v>20</v>
      </c>
      <c r="T2824">
        <v>67</v>
      </c>
      <c r="U2824">
        <v>20</v>
      </c>
      <c r="V2824">
        <v>17.000000000000014</v>
      </c>
      <c r="W2824">
        <v>216</v>
      </c>
      <c r="X2824">
        <v>1</v>
      </c>
      <c r="Y2824">
        <v>7</v>
      </c>
      <c r="Z2824">
        <v>40.999999999999993</v>
      </c>
      <c r="AA2824">
        <v>52.000000000000021</v>
      </c>
      <c r="AB2824">
        <v>219</v>
      </c>
      <c r="AC2824">
        <v>2.0000000000000004</v>
      </c>
      <c r="AD2824">
        <v>3.0000000000000027</v>
      </c>
      <c r="AE2824">
        <v>42.999999999999993</v>
      </c>
      <c r="AF2824">
        <v>10.000000000000002</v>
      </c>
      <c r="AG2824">
        <v>173</v>
      </c>
      <c r="AH2824">
        <v>7.0000000000000027</v>
      </c>
      <c r="AI2824">
        <v>2</v>
      </c>
      <c r="AJ2824">
        <v>20.000000000000011</v>
      </c>
      <c r="AK2824">
        <v>7.0000000000000027</v>
      </c>
      <c r="AL2824">
        <v>220</v>
      </c>
      <c r="AM2824">
        <v>15.000000000000009</v>
      </c>
      <c r="AN2824">
        <v>10.999999999999998</v>
      </c>
      <c r="AO2824">
        <v>5.9999999999999991</v>
      </c>
      <c r="AP2824">
        <v>4.0000000000000036</v>
      </c>
      <c r="AQ2824">
        <v>196</v>
      </c>
      <c r="AR2824">
        <v>8.0000000000000018</v>
      </c>
      <c r="AS2824">
        <v>24.999999999999989</v>
      </c>
      <c r="AT2824">
        <v>3.0000000000000027</v>
      </c>
      <c r="AU2824">
        <v>0.99999999999999989</v>
      </c>
      <c r="AV2824">
        <v>183</v>
      </c>
      <c r="AW2824">
        <v>4.0000000000000009</v>
      </c>
      <c r="AX2824">
        <v>6</v>
      </c>
      <c r="AY2824">
        <v>5.0000000000000009</v>
      </c>
      <c r="AZ2824">
        <v>3.0000000000000013</v>
      </c>
      <c r="BA2824">
        <v>175</v>
      </c>
      <c r="BB2824">
        <v>3.0000000000000009</v>
      </c>
      <c r="BC2824">
        <v>5</v>
      </c>
      <c r="BD2824">
        <v>5.0000000000000009</v>
      </c>
      <c r="BE2824">
        <v>3.0000000000000009</v>
      </c>
      <c r="BF2824">
        <v>240</v>
      </c>
      <c r="BG2824">
        <v>22.000000000000018</v>
      </c>
      <c r="BH2824">
        <v>26.000000000000014</v>
      </c>
      <c r="BI2824">
        <v>4.0000000000000027</v>
      </c>
      <c r="BJ2824">
        <v>1.9999999999999996</v>
      </c>
    </row>
    <row r="2825" spans="1:62" ht="17.100000000000001" customHeight="1" x14ac:dyDescent="0.25">
      <c r="A2825" t="s">
        <v>2352</v>
      </c>
      <c r="B2825" t="s">
        <v>6729</v>
      </c>
      <c r="C2825" t="s">
        <v>255</v>
      </c>
      <c r="D2825" t="s">
        <v>2394</v>
      </c>
      <c r="E2825" t="s">
        <v>7278</v>
      </c>
      <c r="F2825" t="s">
        <v>2393</v>
      </c>
      <c r="G2825">
        <v>4</v>
      </c>
      <c r="H2825">
        <v>142</v>
      </c>
      <c r="I2825">
        <v>1.0000000000000004</v>
      </c>
      <c r="J2825">
        <v>55</v>
      </c>
      <c r="K2825">
        <v>7.0000000000000018</v>
      </c>
      <c r="L2825">
        <v>2.0000000000000009</v>
      </c>
      <c r="M2825">
        <v>121</v>
      </c>
      <c r="N2825">
        <v>14.999999999999993</v>
      </c>
      <c r="O2825">
        <v>60.999999999999986</v>
      </c>
      <c r="P2825">
        <v>8.0000000000000018</v>
      </c>
      <c r="Q2825">
        <v>0</v>
      </c>
      <c r="R2825">
        <v>146</v>
      </c>
      <c r="S2825">
        <v>2.0000000000000004</v>
      </c>
      <c r="T2825">
        <v>125.99999999999991</v>
      </c>
      <c r="U2825">
        <v>8.9999999999999964</v>
      </c>
      <c r="V2825">
        <v>2.0000000000000009</v>
      </c>
      <c r="W2825">
        <v>32</v>
      </c>
      <c r="X2825">
        <v>0</v>
      </c>
      <c r="Y2825">
        <v>16.000000000000004</v>
      </c>
      <c r="Z2825">
        <v>1</v>
      </c>
      <c r="AA2825">
        <v>15</v>
      </c>
      <c r="AB2825">
        <v>16</v>
      </c>
      <c r="AC2825">
        <v>0</v>
      </c>
      <c r="AD2825">
        <v>7</v>
      </c>
      <c r="AE2825">
        <v>0</v>
      </c>
      <c r="AF2825">
        <v>4</v>
      </c>
      <c r="AG2825">
        <v>13</v>
      </c>
      <c r="AH2825">
        <v>0</v>
      </c>
      <c r="AI2825">
        <v>1</v>
      </c>
      <c r="AJ2825">
        <v>0</v>
      </c>
      <c r="AK2825">
        <v>0</v>
      </c>
      <c r="AL2825">
        <v>14</v>
      </c>
      <c r="AM2825">
        <v>0</v>
      </c>
      <c r="AN2825">
        <v>0</v>
      </c>
      <c r="AO2825">
        <v>0</v>
      </c>
      <c r="AP2825">
        <v>0</v>
      </c>
      <c r="AQ2825">
        <v>19</v>
      </c>
      <c r="AR2825">
        <v>0</v>
      </c>
      <c r="AS2825">
        <v>7.0000000000000009</v>
      </c>
      <c r="AT2825">
        <v>0</v>
      </c>
      <c r="AU2825">
        <v>0</v>
      </c>
      <c r="AV2825">
        <v>16</v>
      </c>
      <c r="AW2825">
        <v>0</v>
      </c>
      <c r="AX2825">
        <v>2</v>
      </c>
      <c r="AY2825">
        <v>0</v>
      </c>
      <c r="AZ2825">
        <v>0</v>
      </c>
      <c r="BA2825">
        <v>21</v>
      </c>
      <c r="BB2825">
        <v>0</v>
      </c>
      <c r="BC2825">
        <v>4.0000000000000009</v>
      </c>
      <c r="BD2825">
        <v>0</v>
      </c>
      <c r="BE2825">
        <v>0</v>
      </c>
      <c r="BF2825">
        <v>25</v>
      </c>
      <c r="BG2825">
        <v>3</v>
      </c>
      <c r="BH2825">
        <v>3</v>
      </c>
      <c r="BI2825">
        <v>0.99999999999999989</v>
      </c>
      <c r="BJ2825">
        <v>1</v>
      </c>
    </row>
    <row r="2826" spans="1:62" ht="17.100000000000001" customHeight="1" x14ac:dyDescent="0.25">
      <c r="A2826" t="s">
        <v>2352</v>
      </c>
      <c r="B2826" t="s">
        <v>6729</v>
      </c>
      <c r="C2826" t="s">
        <v>2389</v>
      </c>
      <c r="D2826" t="s">
        <v>2388</v>
      </c>
      <c r="E2826" t="s">
        <v>6743</v>
      </c>
      <c r="F2826" t="s">
        <v>2392</v>
      </c>
      <c r="G2826">
        <v>1</v>
      </c>
      <c r="H2826">
        <v>125</v>
      </c>
      <c r="I2826">
        <v>26.000000000000018</v>
      </c>
      <c r="J2826">
        <v>14.000000000000005</v>
      </c>
      <c r="K2826">
        <v>0</v>
      </c>
      <c r="L2826">
        <v>4</v>
      </c>
      <c r="M2826">
        <v>128</v>
      </c>
      <c r="N2826">
        <v>30</v>
      </c>
      <c r="O2826">
        <v>8.0000000000000036</v>
      </c>
      <c r="P2826">
        <v>0</v>
      </c>
      <c r="Q2826">
        <v>0</v>
      </c>
      <c r="R2826">
        <v>120</v>
      </c>
      <c r="S2826">
        <v>8</v>
      </c>
      <c r="T2826">
        <v>8.0000000000000018</v>
      </c>
      <c r="U2826">
        <v>0</v>
      </c>
      <c r="V2826">
        <v>0</v>
      </c>
      <c r="W2826">
        <v>115</v>
      </c>
      <c r="X2826">
        <v>4.9999999999999991</v>
      </c>
      <c r="Y2826">
        <v>2.0000000000000004</v>
      </c>
      <c r="Z2826">
        <v>1.0000000000000002</v>
      </c>
      <c r="AA2826">
        <v>1</v>
      </c>
      <c r="AB2826">
        <v>129</v>
      </c>
      <c r="AC2826">
        <v>14</v>
      </c>
      <c r="AD2826">
        <v>5.0000000000000018</v>
      </c>
      <c r="AE2826">
        <v>1.0000000000000004</v>
      </c>
      <c r="AF2826">
        <v>1.0000000000000004</v>
      </c>
      <c r="AG2826">
        <v>126</v>
      </c>
      <c r="AH2826">
        <v>12</v>
      </c>
      <c r="AI2826">
        <v>14.000000000000007</v>
      </c>
      <c r="AJ2826">
        <v>0</v>
      </c>
      <c r="AK2826">
        <v>2.0000000000000004</v>
      </c>
      <c r="AL2826">
        <v>125</v>
      </c>
      <c r="AM2826">
        <v>14.000000000000004</v>
      </c>
      <c r="AN2826">
        <v>6.9999999999999991</v>
      </c>
      <c r="AO2826">
        <v>0</v>
      </c>
      <c r="AP2826">
        <v>2.0000000000000009</v>
      </c>
      <c r="AQ2826">
        <v>136</v>
      </c>
      <c r="AR2826">
        <v>14.000000000000005</v>
      </c>
      <c r="AS2826">
        <v>11.999999999999996</v>
      </c>
      <c r="AT2826">
        <v>0</v>
      </c>
      <c r="AU2826">
        <v>1.0000000000000004</v>
      </c>
      <c r="AV2826">
        <v>137</v>
      </c>
      <c r="AW2826">
        <v>12.000000000000004</v>
      </c>
      <c r="AX2826">
        <v>14.000000000000005</v>
      </c>
      <c r="AY2826">
        <v>0</v>
      </c>
      <c r="AZ2826">
        <v>2.0000000000000004</v>
      </c>
      <c r="BA2826">
        <v>145</v>
      </c>
      <c r="BB2826">
        <v>20.999999999999996</v>
      </c>
      <c r="BC2826">
        <v>18</v>
      </c>
      <c r="BD2826">
        <v>1.0000000000000004</v>
      </c>
      <c r="BE2826">
        <v>2.0000000000000009</v>
      </c>
      <c r="BF2826">
        <v>139</v>
      </c>
      <c r="BG2826">
        <v>14.000000000000007</v>
      </c>
      <c r="BH2826">
        <v>6.0000000000000027</v>
      </c>
      <c r="BI2826">
        <v>1.0000000000000004</v>
      </c>
      <c r="BJ2826">
        <v>1.0000000000000004</v>
      </c>
    </row>
    <row r="2827" spans="1:62" ht="17.100000000000001" customHeight="1" x14ac:dyDescent="0.25">
      <c r="A2827" t="s">
        <v>2352</v>
      </c>
      <c r="B2827" t="s">
        <v>6729</v>
      </c>
      <c r="C2827" t="s">
        <v>2389</v>
      </c>
      <c r="D2827" t="s">
        <v>2388</v>
      </c>
      <c r="E2827" t="s">
        <v>6743</v>
      </c>
      <c r="F2827" t="s">
        <v>2391</v>
      </c>
      <c r="G2827">
        <v>2</v>
      </c>
      <c r="H2827">
        <v>29</v>
      </c>
      <c r="I2827">
        <v>2</v>
      </c>
      <c r="J2827">
        <v>2</v>
      </c>
      <c r="K2827">
        <v>0</v>
      </c>
      <c r="L2827">
        <v>1.0000000000000002</v>
      </c>
      <c r="M2827">
        <v>37</v>
      </c>
      <c r="N2827">
        <v>0.99999999999999989</v>
      </c>
      <c r="O2827">
        <v>0.99999999999999989</v>
      </c>
      <c r="P2827">
        <v>0</v>
      </c>
      <c r="Q2827">
        <v>1.0000000000000002</v>
      </c>
      <c r="R2827">
        <v>48</v>
      </c>
      <c r="S2827">
        <v>4</v>
      </c>
      <c r="T2827">
        <v>0</v>
      </c>
      <c r="U2827">
        <v>0</v>
      </c>
      <c r="V2827">
        <v>0</v>
      </c>
      <c r="W2827">
        <v>51</v>
      </c>
      <c r="X2827">
        <v>0</v>
      </c>
      <c r="Y2827">
        <v>1.9999999999999996</v>
      </c>
      <c r="Z2827">
        <v>0</v>
      </c>
      <c r="AA2827">
        <v>0</v>
      </c>
      <c r="AB2827">
        <v>46</v>
      </c>
      <c r="AC2827">
        <v>0</v>
      </c>
      <c r="AD2827">
        <v>0</v>
      </c>
      <c r="AE2827">
        <v>0</v>
      </c>
      <c r="AF2827">
        <v>1</v>
      </c>
      <c r="AG2827">
        <v>51</v>
      </c>
      <c r="AH2827">
        <v>1.0000000000000004</v>
      </c>
      <c r="AI2827">
        <v>0</v>
      </c>
      <c r="AJ2827">
        <v>0</v>
      </c>
      <c r="AK2827">
        <v>0</v>
      </c>
      <c r="AL2827">
        <v>54</v>
      </c>
      <c r="AM2827">
        <v>3.0000000000000013</v>
      </c>
      <c r="AN2827">
        <v>1</v>
      </c>
      <c r="AO2827">
        <v>0</v>
      </c>
      <c r="AP2827">
        <v>0</v>
      </c>
      <c r="AQ2827">
        <v>51</v>
      </c>
      <c r="AR2827">
        <v>0.99999999999999978</v>
      </c>
      <c r="AS2827">
        <v>0</v>
      </c>
      <c r="AT2827">
        <v>0</v>
      </c>
      <c r="AU2827">
        <v>0</v>
      </c>
      <c r="AV2827">
        <v>51</v>
      </c>
      <c r="AW2827">
        <v>0.99999999999999978</v>
      </c>
      <c r="AX2827">
        <v>0</v>
      </c>
      <c r="AY2827">
        <v>0.99999999999999978</v>
      </c>
      <c r="AZ2827">
        <v>1</v>
      </c>
      <c r="BA2827">
        <v>53</v>
      </c>
      <c r="BB2827">
        <v>5.0000000000000009</v>
      </c>
      <c r="BC2827">
        <v>7</v>
      </c>
      <c r="BD2827">
        <v>5.0000000000000009</v>
      </c>
      <c r="BE2827">
        <v>0</v>
      </c>
      <c r="BF2827">
        <v>52</v>
      </c>
      <c r="BG2827">
        <v>5</v>
      </c>
      <c r="BH2827">
        <v>0</v>
      </c>
      <c r="BI2827">
        <v>1.0000000000000002</v>
      </c>
      <c r="BJ2827">
        <v>0</v>
      </c>
    </row>
    <row r="2828" spans="1:62" ht="17.100000000000001" customHeight="1" x14ac:dyDescent="0.25">
      <c r="A2828" t="s">
        <v>2352</v>
      </c>
      <c r="B2828" t="s">
        <v>6729</v>
      </c>
      <c r="C2828" t="s">
        <v>2389</v>
      </c>
      <c r="D2828" t="s">
        <v>2388</v>
      </c>
      <c r="E2828" t="s">
        <v>6743</v>
      </c>
      <c r="F2828" t="s">
        <v>2390</v>
      </c>
      <c r="G2828">
        <v>3</v>
      </c>
      <c r="H2828">
        <v>2</v>
      </c>
      <c r="I2828">
        <v>0</v>
      </c>
      <c r="J2828">
        <v>0</v>
      </c>
      <c r="K2828">
        <v>0</v>
      </c>
      <c r="L2828">
        <v>0</v>
      </c>
      <c r="M2828">
        <v>3</v>
      </c>
      <c r="N2828">
        <v>0</v>
      </c>
      <c r="O2828">
        <v>1</v>
      </c>
      <c r="P2828">
        <v>0</v>
      </c>
      <c r="Q2828">
        <v>0</v>
      </c>
      <c r="R2828">
        <v>4</v>
      </c>
      <c r="S2828">
        <v>0</v>
      </c>
      <c r="T2828">
        <v>0</v>
      </c>
      <c r="U2828">
        <v>0</v>
      </c>
      <c r="V2828">
        <v>0</v>
      </c>
      <c r="W2828">
        <v>4</v>
      </c>
      <c r="X2828">
        <v>0</v>
      </c>
      <c r="Y2828">
        <v>1</v>
      </c>
      <c r="Z2828">
        <v>0</v>
      </c>
      <c r="AA2828">
        <v>0</v>
      </c>
      <c r="AB2828">
        <v>3</v>
      </c>
      <c r="AC2828">
        <v>0</v>
      </c>
      <c r="AD2828">
        <v>0</v>
      </c>
      <c r="AE2828">
        <v>0</v>
      </c>
      <c r="AF2828">
        <v>0</v>
      </c>
      <c r="AG2828">
        <v>4</v>
      </c>
      <c r="AH2828">
        <v>0</v>
      </c>
      <c r="AI2828">
        <v>0</v>
      </c>
      <c r="AJ2828">
        <v>0</v>
      </c>
      <c r="AK2828">
        <v>0</v>
      </c>
      <c r="AL2828">
        <v>6</v>
      </c>
      <c r="AM2828">
        <v>0</v>
      </c>
      <c r="AN2828">
        <v>0</v>
      </c>
      <c r="AO2828">
        <v>0</v>
      </c>
      <c r="AP2828">
        <v>0</v>
      </c>
      <c r="AQ2828">
        <v>7</v>
      </c>
      <c r="AR2828">
        <v>0</v>
      </c>
      <c r="AS2828">
        <v>0</v>
      </c>
      <c r="AT2828">
        <v>0</v>
      </c>
      <c r="AU2828">
        <v>0</v>
      </c>
      <c r="AV2828">
        <v>6</v>
      </c>
      <c r="AW2828">
        <v>1</v>
      </c>
      <c r="AX2828">
        <v>0</v>
      </c>
      <c r="AY2828">
        <v>0</v>
      </c>
      <c r="AZ2828">
        <v>0</v>
      </c>
      <c r="BA2828">
        <v>11</v>
      </c>
      <c r="BB2828">
        <v>6</v>
      </c>
      <c r="BC2828">
        <v>6</v>
      </c>
      <c r="BD2828">
        <v>6</v>
      </c>
      <c r="BE2828">
        <v>0</v>
      </c>
      <c r="BF2828">
        <v>10</v>
      </c>
      <c r="BG2828">
        <v>3</v>
      </c>
      <c r="BH2828">
        <v>1.0000000000000002</v>
      </c>
      <c r="BI2828">
        <v>0</v>
      </c>
      <c r="BJ2828">
        <v>0</v>
      </c>
    </row>
    <row r="2829" spans="1:62" ht="17.100000000000001" customHeight="1" x14ac:dyDescent="0.25">
      <c r="A2829" t="s">
        <v>2352</v>
      </c>
      <c r="B2829" t="s">
        <v>6729</v>
      </c>
      <c r="C2829" t="s">
        <v>2389</v>
      </c>
      <c r="D2829" t="s">
        <v>2388</v>
      </c>
      <c r="E2829" t="s">
        <v>6743</v>
      </c>
      <c r="F2829" t="s">
        <v>2387</v>
      </c>
      <c r="G2829">
        <v>4</v>
      </c>
      <c r="H2829">
        <v>2</v>
      </c>
      <c r="I2829">
        <v>0</v>
      </c>
      <c r="J2829">
        <v>0</v>
      </c>
      <c r="K2829">
        <v>0</v>
      </c>
      <c r="L2829">
        <v>0</v>
      </c>
      <c r="M2829">
        <v>1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2</v>
      </c>
      <c r="BB2829">
        <v>2</v>
      </c>
      <c r="BC2829">
        <v>1</v>
      </c>
      <c r="BD2829">
        <v>1</v>
      </c>
      <c r="BE2829">
        <v>0</v>
      </c>
      <c r="BF2829">
        <v>2</v>
      </c>
      <c r="BG2829">
        <v>2</v>
      </c>
      <c r="BH2829">
        <v>0</v>
      </c>
      <c r="BI2829">
        <v>0</v>
      </c>
      <c r="BJ2829">
        <v>0</v>
      </c>
    </row>
    <row r="2830" spans="1:62" ht="17.100000000000001" customHeight="1" x14ac:dyDescent="0.25">
      <c r="A2830" t="s">
        <v>2352</v>
      </c>
      <c r="B2830" t="s">
        <v>6729</v>
      </c>
      <c r="C2830" t="s">
        <v>2383</v>
      </c>
      <c r="D2830" t="s">
        <v>2382</v>
      </c>
      <c r="E2830" t="s">
        <v>6524</v>
      </c>
      <c r="F2830" t="s">
        <v>2386</v>
      </c>
      <c r="G2830">
        <v>1</v>
      </c>
      <c r="H2830">
        <v>221</v>
      </c>
      <c r="I2830">
        <v>73.999999999999957</v>
      </c>
      <c r="J2830">
        <v>36.000000000000007</v>
      </c>
      <c r="K2830">
        <v>19.000000000000004</v>
      </c>
      <c r="L2830">
        <v>64.999999999999972</v>
      </c>
      <c r="M2830">
        <v>195</v>
      </c>
      <c r="N2830">
        <v>74.999999999999972</v>
      </c>
      <c r="O2830">
        <v>33.999999999999993</v>
      </c>
      <c r="P2830">
        <v>10</v>
      </c>
      <c r="Q2830">
        <v>8.9999999999999982</v>
      </c>
      <c r="R2830">
        <v>186</v>
      </c>
      <c r="S2830">
        <v>51.999999999999972</v>
      </c>
      <c r="T2830">
        <v>40.000000000000014</v>
      </c>
      <c r="U2830">
        <v>8</v>
      </c>
      <c r="V2830">
        <v>9.0000000000000018</v>
      </c>
      <c r="W2830">
        <v>207</v>
      </c>
      <c r="X2830">
        <v>54.999999999999972</v>
      </c>
      <c r="Y2830">
        <v>38.000000000000021</v>
      </c>
      <c r="Z2830">
        <v>12.000000000000002</v>
      </c>
      <c r="AA2830">
        <v>8</v>
      </c>
      <c r="AB2830">
        <v>210</v>
      </c>
      <c r="AC2830">
        <v>48.999999999999979</v>
      </c>
      <c r="AD2830">
        <v>65.000000000000043</v>
      </c>
      <c r="AE2830">
        <v>7.0000000000000018</v>
      </c>
      <c r="AF2830">
        <v>3.9999999999999996</v>
      </c>
      <c r="AG2830">
        <v>184</v>
      </c>
      <c r="AH2830">
        <v>27.000000000000014</v>
      </c>
      <c r="AI2830">
        <v>47.000000000000014</v>
      </c>
      <c r="AJ2830">
        <v>12.999999999999998</v>
      </c>
      <c r="AK2830">
        <v>6.9999999999999982</v>
      </c>
      <c r="AL2830">
        <v>172</v>
      </c>
      <c r="AM2830">
        <v>28.000000000000007</v>
      </c>
      <c r="AN2830">
        <v>34.000000000000007</v>
      </c>
      <c r="AO2830">
        <v>27.000000000000014</v>
      </c>
      <c r="AP2830">
        <v>16.000000000000004</v>
      </c>
      <c r="AQ2830">
        <v>147</v>
      </c>
      <c r="AR2830">
        <v>19.000000000000018</v>
      </c>
      <c r="AS2830">
        <v>22.000000000000004</v>
      </c>
      <c r="AT2830">
        <v>25.000000000000014</v>
      </c>
      <c r="AU2830">
        <v>8.0000000000000018</v>
      </c>
      <c r="AV2830">
        <v>137</v>
      </c>
      <c r="AW2830">
        <v>18.000000000000011</v>
      </c>
      <c r="AX2830">
        <v>13.999999999999998</v>
      </c>
      <c r="AY2830">
        <v>24.000000000000014</v>
      </c>
      <c r="AZ2830">
        <v>14</v>
      </c>
      <c r="BA2830">
        <v>171</v>
      </c>
      <c r="BB2830">
        <v>38.999999999999993</v>
      </c>
      <c r="BC2830">
        <v>35.999999999999993</v>
      </c>
      <c r="BD2830">
        <v>23.999999999999993</v>
      </c>
      <c r="BE2830">
        <v>18.999999999999989</v>
      </c>
      <c r="BF2830">
        <v>166</v>
      </c>
      <c r="BG2830">
        <v>43.999999999999993</v>
      </c>
      <c r="BH2830">
        <v>39.000000000000007</v>
      </c>
      <c r="BI2830">
        <v>12.000000000000004</v>
      </c>
      <c r="BJ2830">
        <v>12.000000000000004</v>
      </c>
    </row>
    <row r="2831" spans="1:62" ht="17.100000000000001" customHeight="1" x14ac:dyDescent="0.25">
      <c r="A2831" t="s">
        <v>2352</v>
      </c>
      <c r="B2831" t="s">
        <v>6729</v>
      </c>
      <c r="C2831" t="s">
        <v>2383</v>
      </c>
      <c r="D2831" t="s">
        <v>2382</v>
      </c>
      <c r="E2831" t="s">
        <v>6524</v>
      </c>
      <c r="F2831" t="s">
        <v>2385</v>
      </c>
      <c r="G2831">
        <v>2</v>
      </c>
      <c r="H2831">
        <v>142</v>
      </c>
      <c r="I2831">
        <v>2.9999999999999996</v>
      </c>
      <c r="J2831">
        <v>5.9999999999999982</v>
      </c>
      <c r="K2831">
        <v>22.000000000000004</v>
      </c>
      <c r="L2831">
        <v>80</v>
      </c>
      <c r="M2831">
        <v>184</v>
      </c>
      <c r="N2831">
        <v>6</v>
      </c>
      <c r="O2831">
        <v>8</v>
      </c>
      <c r="P2831">
        <v>17</v>
      </c>
      <c r="Q2831">
        <v>9.0000000000000036</v>
      </c>
      <c r="R2831">
        <v>196</v>
      </c>
      <c r="S2831">
        <v>9.9999999999999982</v>
      </c>
      <c r="T2831">
        <v>7.0000000000000027</v>
      </c>
      <c r="U2831">
        <v>24.999999999999989</v>
      </c>
      <c r="V2831">
        <v>10</v>
      </c>
      <c r="W2831">
        <v>172</v>
      </c>
      <c r="X2831">
        <v>0</v>
      </c>
      <c r="Y2831">
        <v>12.000000000000007</v>
      </c>
      <c r="Z2831">
        <v>9.9999999999999982</v>
      </c>
      <c r="AA2831">
        <v>5</v>
      </c>
      <c r="AB2831">
        <v>218</v>
      </c>
      <c r="AC2831">
        <v>5</v>
      </c>
      <c r="AD2831">
        <v>7.0000000000000036</v>
      </c>
      <c r="AE2831">
        <v>10.999999999999995</v>
      </c>
      <c r="AF2831">
        <v>4.0000000000000009</v>
      </c>
      <c r="AG2831">
        <v>209</v>
      </c>
      <c r="AH2831">
        <v>1.9999999999999996</v>
      </c>
      <c r="AI2831">
        <v>6.0000000000000009</v>
      </c>
      <c r="AJ2831">
        <v>14.000000000000009</v>
      </c>
      <c r="AK2831">
        <v>8.0000000000000053</v>
      </c>
      <c r="AL2831">
        <v>197</v>
      </c>
      <c r="AM2831">
        <v>3.0000000000000018</v>
      </c>
      <c r="AN2831">
        <v>0.99999999999999989</v>
      </c>
      <c r="AO2831">
        <v>11.999999999999998</v>
      </c>
      <c r="AP2831">
        <v>4</v>
      </c>
      <c r="AQ2831">
        <v>206</v>
      </c>
      <c r="AR2831">
        <v>0</v>
      </c>
      <c r="AS2831">
        <v>5.9999999999999964</v>
      </c>
      <c r="AT2831">
        <v>9.0000000000000036</v>
      </c>
      <c r="AU2831">
        <v>5.9999999999999991</v>
      </c>
      <c r="AV2831">
        <v>204</v>
      </c>
      <c r="AW2831">
        <v>1.9999999999999996</v>
      </c>
      <c r="AX2831">
        <v>4</v>
      </c>
      <c r="AY2831">
        <v>14.000000000000002</v>
      </c>
      <c r="AZ2831">
        <v>6.0000000000000009</v>
      </c>
      <c r="BA2831">
        <v>184</v>
      </c>
      <c r="BB2831">
        <v>1.0000000000000002</v>
      </c>
      <c r="BC2831">
        <v>6.9999999999999964</v>
      </c>
      <c r="BD2831">
        <v>16.999999999999996</v>
      </c>
      <c r="BE2831">
        <v>15.999999999999996</v>
      </c>
      <c r="BF2831">
        <v>194</v>
      </c>
      <c r="BG2831">
        <v>1</v>
      </c>
      <c r="BH2831">
        <v>7.9999999999999982</v>
      </c>
      <c r="BI2831">
        <v>11</v>
      </c>
      <c r="BJ2831">
        <v>11.000000000000004</v>
      </c>
    </row>
    <row r="2832" spans="1:62" ht="17.100000000000001" customHeight="1" x14ac:dyDescent="0.25">
      <c r="A2832" t="s">
        <v>2352</v>
      </c>
      <c r="B2832" t="s">
        <v>6729</v>
      </c>
      <c r="C2832" t="s">
        <v>2383</v>
      </c>
      <c r="D2832" t="s">
        <v>2382</v>
      </c>
      <c r="E2832" t="s">
        <v>6524</v>
      </c>
      <c r="F2832" t="s">
        <v>2384</v>
      </c>
      <c r="G2832">
        <v>3</v>
      </c>
      <c r="H2832">
        <v>14</v>
      </c>
      <c r="I2832">
        <v>0</v>
      </c>
      <c r="J2832">
        <v>0</v>
      </c>
      <c r="K2832">
        <v>1</v>
      </c>
      <c r="L2832">
        <v>11.999999999999998</v>
      </c>
      <c r="M2832">
        <v>29</v>
      </c>
      <c r="N2832">
        <v>0</v>
      </c>
      <c r="O2832">
        <v>2</v>
      </c>
      <c r="P2832">
        <v>2.0000000000000004</v>
      </c>
      <c r="Q2832">
        <v>5.0000000000000009</v>
      </c>
      <c r="R2832">
        <v>48</v>
      </c>
      <c r="S2832">
        <v>0</v>
      </c>
      <c r="T2832">
        <v>0</v>
      </c>
      <c r="U2832">
        <v>3</v>
      </c>
      <c r="V2832">
        <v>4</v>
      </c>
      <c r="W2832">
        <v>59</v>
      </c>
      <c r="X2832">
        <v>1</v>
      </c>
      <c r="Y2832">
        <v>0</v>
      </c>
      <c r="Z2832">
        <v>13.000000000000002</v>
      </c>
      <c r="AA2832">
        <v>1</v>
      </c>
      <c r="AB2832">
        <v>28</v>
      </c>
      <c r="AC2832">
        <v>0</v>
      </c>
      <c r="AD2832">
        <v>0</v>
      </c>
      <c r="AE2832">
        <v>1.0000000000000002</v>
      </c>
      <c r="AF2832">
        <v>1.0000000000000004</v>
      </c>
      <c r="AG2832">
        <v>19</v>
      </c>
      <c r="AH2832">
        <v>1.0000000000000002</v>
      </c>
      <c r="AI2832">
        <v>0</v>
      </c>
      <c r="AJ2832">
        <v>0</v>
      </c>
      <c r="AK2832">
        <v>0</v>
      </c>
      <c r="AL2832">
        <v>20</v>
      </c>
      <c r="AM2832">
        <v>0</v>
      </c>
      <c r="AN2832">
        <v>3.0000000000000004</v>
      </c>
      <c r="AO2832">
        <v>2.0000000000000004</v>
      </c>
      <c r="AP2832">
        <v>0</v>
      </c>
      <c r="AQ2832">
        <v>17</v>
      </c>
      <c r="AR2832">
        <v>0</v>
      </c>
      <c r="AS2832">
        <v>0</v>
      </c>
      <c r="AT2832">
        <v>0</v>
      </c>
      <c r="AU2832">
        <v>1.0000000000000002</v>
      </c>
      <c r="AV2832">
        <v>20</v>
      </c>
      <c r="AW2832">
        <v>0</v>
      </c>
      <c r="AX2832">
        <v>0</v>
      </c>
      <c r="AY2832">
        <v>0</v>
      </c>
      <c r="AZ2832">
        <v>2</v>
      </c>
      <c r="BA2832">
        <v>18</v>
      </c>
      <c r="BB2832">
        <v>0</v>
      </c>
      <c r="BC2832">
        <v>1</v>
      </c>
      <c r="BD2832">
        <v>0</v>
      </c>
      <c r="BE2832">
        <v>2</v>
      </c>
      <c r="BF2832">
        <v>17</v>
      </c>
      <c r="BG2832">
        <v>0</v>
      </c>
      <c r="BH2832">
        <v>2.0000000000000004</v>
      </c>
      <c r="BI2832">
        <v>1</v>
      </c>
      <c r="BJ2832">
        <v>2.0000000000000004</v>
      </c>
    </row>
    <row r="2833" spans="1:62" ht="17.100000000000001" customHeight="1" x14ac:dyDescent="0.25">
      <c r="A2833" t="s">
        <v>2352</v>
      </c>
      <c r="B2833" t="s">
        <v>6729</v>
      </c>
      <c r="C2833" t="s">
        <v>2383</v>
      </c>
      <c r="D2833" t="s">
        <v>2382</v>
      </c>
      <c r="E2833" t="s">
        <v>6524</v>
      </c>
      <c r="F2833" t="s">
        <v>2381</v>
      </c>
      <c r="G2833">
        <v>4</v>
      </c>
      <c r="H2833">
        <v>1</v>
      </c>
      <c r="I2833">
        <v>0</v>
      </c>
      <c r="J2833">
        <v>0</v>
      </c>
      <c r="K2833">
        <v>0</v>
      </c>
      <c r="L2833">
        <v>0</v>
      </c>
      <c r="M2833">
        <v>2</v>
      </c>
      <c r="N2833">
        <v>0</v>
      </c>
      <c r="O2833">
        <v>0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0</v>
      </c>
      <c r="V2833">
        <v>0</v>
      </c>
      <c r="W2833">
        <v>2</v>
      </c>
      <c r="X2833">
        <v>0</v>
      </c>
      <c r="Y2833">
        <v>0</v>
      </c>
      <c r="Z2833">
        <v>0</v>
      </c>
      <c r="AA2833">
        <v>0</v>
      </c>
      <c r="AB2833">
        <v>2</v>
      </c>
      <c r="AC2833">
        <v>0</v>
      </c>
      <c r="AD2833">
        <v>0</v>
      </c>
      <c r="AE2833">
        <v>0</v>
      </c>
      <c r="AF2833">
        <v>1</v>
      </c>
      <c r="AG2833">
        <v>3</v>
      </c>
      <c r="AH2833">
        <v>0</v>
      </c>
      <c r="AI2833">
        <v>1</v>
      </c>
      <c r="AJ2833">
        <v>0</v>
      </c>
      <c r="AK2833">
        <v>1</v>
      </c>
      <c r="AL2833">
        <v>2</v>
      </c>
      <c r="AM2833">
        <v>0</v>
      </c>
      <c r="AN2833">
        <v>0</v>
      </c>
      <c r="AO2833">
        <v>0</v>
      </c>
      <c r="AP2833">
        <v>0</v>
      </c>
      <c r="AQ2833">
        <v>2</v>
      </c>
      <c r="AR2833">
        <v>0</v>
      </c>
      <c r="AS2833">
        <v>0</v>
      </c>
      <c r="AT2833">
        <v>0</v>
      </c>
      <c r="AU2833">
        <v>0</v>
      </c>
      <c r="AV2833">
        <v>3</v>
      </c>
      <c r="AW2833">
        <v>0</v>
      </c>
      <c r="AX2833">
        <v>1</v>
      </c>
      <c r="AY2833">
        <v>0</v>
      </c>
      <c r="AZ2833">
        <v>0</v>
      </c>
      <c r="BA2833">
        <v>3</v>
      </c>
      <c r="BB2833">
        <v>0</v>
      </c>
      <c r="BC2833">
        <v>0</v>
      </c>
      <c r="BD2833">
        <v>0</v>
      </c>
      <c r="BE2833">
        <v>0</v>
      </c>
      <c r="BF2833">
        <v>3</v>
      </c>
      <c r="BG2833">
        <v>0</v>
      </c>
      <c r="BH2833">
        <v>0</v>
      </c>
      <c r="BI2833">
        <v>0</v>
      </c>
      <c r="BJ2833">
        <v>0</v>
      </c>
    </row>
    <row r="2834" spans="1:62" ht="17.100000000000001" customHeight="1" x14ac:dyDescent="0.25">
      <c r="A2834" t="s">
        <v>2352</v>
      </c>
      <c r="B2834" t="s">
        <v>6729</v>
      </c>
      <c r="C2834" t="s">
        <v>526</v>
      </c>
      <c r="D2834" t="s">
        <v>2377</v>
      </c>
      <c r="E2834" t="s">
        <v>6744</v>
      </c>
      <c r="F2834" t="s">
        <v>2380</v>
      </c>
      <c r="G2834">
        <v>1</v>
      </c>
      <c r="H2834">
        <v>521</v>
      </c>
      <c r="I2834">
        <v>149.00000000000006</v>
      </c>
      <c r="J2834">
        <v>69</v>
      </c>
      <c r="K2834">
        <v>2.0000000000000009</v>
      </c>
      <c r="L2834">
        <v>31.999999999999968</v>
      </c>
      <c r="M2834">
        <v>551</v>
      </c>
      <c r="N2834">
        <v>118.00000000000006</v>
      </c>
      <c r="O2834">
        <v>103.00000000000001</v>
      </c>
      <c r="P2834">
        <v>2.0000000000000004</v>
      </c>
      <c r="Q2834">
        <v>17.000000000000004</v>
      </c>
      <c r="R2834">
        <v>549</v>
      </c>
      <c r="S2834">
        <v>67.999999999999986</v>
      </c>
      <c r="T2834">
        <v>105.99999999999993</v>
      </c>
      <c r="U2834">
        <v>27.000000000000011</v>
      </c>
      <c r="V2834">
        <v>77</v>
      </c>
      <c r="W2834">
        <v>501</v>
      </c>
      <c r="X2834">
        <v>35.00000000000005</v>
      </c>
      <c r="Y2834">
        <v>55.999999999999993</v>
      </c>
      <c r="Z2834">
        <v>44.999999999999943</v>
      </c>
      <c r="AA2834">
        <v>99</v>
      </c>
      <c r="AB2834">
        <v>485</v>
      </c>
      <c r="AC2834">
        <v>69.000000000000057</v>
      </c>
      <c r="AD2834">
        <v>47.000000000000007</v>
      </c>
      <c r="AE2834">
        <v>50</v>
      </c>
      <c r="AF2834">
        <v>24.000000000000004</v>
      </c>
      <c r="AG2834">
        <v>495</v>
      </c>
      <c r="AH2834">
        <v>56.000000000000021</v>
      </c>
      <c r="AI2834">
        <v>55.000000000000014</v>
      </c>
      <c r="AJ2834">
        <v>24.000000000000004</v>
      </c>
      <c r="AK2834">
        <v>9.9999999999999982</v>
      </c>
      <c r="AL2834">
        <v>519</v>
      </c>
      <c r="AM2834">
        <v>77.999999999999943</v>
      </c>
      <c r="AN2834">
        <v>60.000000000000028</v>
      </c>
      <c r="AO2834">
        <v>17.000000000000004</v>
      </c>
      <c r="AP2834">
        <v>10.000000000000012</v>
      </c>
      <c r="AQ2834">
        <v>515</v>
      </c>
      <c r="AR2834">
        <v>81.000000000000057</v>
      </c>
      <c r="AS2834">
        <v>42.000000000000036</v>
      </c>
      <c r="AT2834">
        <v>10.999999999999995</v>
      </c>
      <c r="AU2834">
        <v>9.9999999999999876</v>
      </c>
      <c r="AV2834">
        <v>501</v>
      </c>
      <c r="AW2834">
        <v>64.000000000000057</v>
      </c>
      <c r="AX2834">
        <v>68.000000000000028</v>
      </c>
      <c r="AY2834">
        <v>9</v>
      </c>
      <c r="AZ2834">
        <v>9.9999999999999929</v>
      </c>
      <c r="BA2834">
        <v>530</v>
      </c>
      <c r="BB2834">
        <v>95.000000000000057</v>
      </c>
      <c r="BC2834">
        <v>65.999999999999929</v>
      </c>
      <c r="BD2834">
        <v>8.9999999999999964</v>
      </c>
      <c r="BE2834">
        <v>23.000000000000007</v>
      </c>
      <c r="BF2834">
        <v>519</v>
      </c>
      <c r="BG2834">
        <v>83.000000000000014</v>
      </c>
      <c r="BH2834">
        <v>71</v>
      </c>
      <c r="BI2834">
        <v>1.0000000000000002</v>
      </c>
      <c r="BJ2834">
        <v>24.000000000000011</v>
      </c>
    </row>
    <row r="2835" spans="1:62" ht="17.100000000000001" customHeight="1" x14ac:dyDescent="0.25">
      <c r="A2835" t="s">
        <v>2352</v>
      </c>
      <c r="B2835" t="s">
        <v>6729</v>
      </c>
      <c r="C2835" t="s">
        <v>526</v>
      </c>
      <c r="D2835" t="s">
        <v>2377</v>
      </c>
      <c r="E2835" t="s">
        <v>6744</v>
      </c>
      <c r="F2835" t="s">
        <v>2379</v>
      </c>
      <c r="G2835">
        <v>2</v>
      </c>
      <c r="H2835">
        <v>362</v>
      </c>
      <c r="I2835">
        <v>22.000000000000011</v>
      </c>
      <c r="J2835">
        <v>13.999999999999982</v>
      </c>
      <c r="K2835">
        <v>2.9999999999999991</v>
      </c>
      <c r="L2835">
        <v>10</v>
      </c>
      <c r="M2835">
        <v>375</v>
      </c>
      <c r="N2835">
        <v>9.0000000000000018</v>
      </c>
      <c r="O2835">
        <v>3.9999999999999991</v>
      </c>
      <c r="P2835">
        <v>4.9999999999999991</v>
      </c>
      <c r="Q2835">
        <v>7.9999999999999956</v>
      </c>
      <c r="R2835">
        <v>358</v>
      </c>
      <c r="S2835">
        <v>7.0000000000000009</v>
      </c>
      <c r="T2835">
        <v>9.0000000000000018</v>
      </c>
      <c r="U2835">
        <v>6.0000000000000036</v>
      </c>
      <c r="V2835">
        <v>20</v>
      </c>
      <c r="W2835">
        <v>326</v>
      </c>
      <c r="X2835">
        <v>2.9999999999999973</v>
      </c>
      <c r="Y2835">
        <v>2.9999999999999978</v>
      </c>
      <c r="Z2835">
        <v>19</v>
      </c>
      <c r="AA2835">
        <v>20.000000000000011</v>
      </c>
      <c r="AB2835">
        <v>357</v>
      </c>
      <c r="AC2835">
        <v>8.9999999999999947</v>
      </c>
      <c r="AD2835">
        <v>3.9999999999999969</v>
      </c>
      <c r="AE2835">
        <v>20.000000000000014</v>
      </c>
      <c r="AF2835">
        <v>6.9999999999999973</v>
      </c>
      <c r="AG2835">
        <v>370</v>
      </c>
      <c r="AH2835">
        <v>10.999999999999998</v>
      </c>
      <c r="AI2835">
        <v>7</v>
      </c>
      <c r="AJ2835">
        <v>12.000000000000014</v>
      </c>
      <c r="AK2835">
        <v>1</v>
      </c>
      <c r="AL2835">
        <v>365</v>
      </c>
      <c r="AM2835">
        <v>12.000000000000021</v>
      </c>
      <c r="AN2835">
        <v>17.999999999999986</v>
      </c>
      <c r="AO2835">
        <v>6.9999999999999929</v>
      </c>
      <c r="AP2835">
        <v>1</v>
      </c>
      <c r="AQ2835">
        <v>364</v>
      </c>
      <c r="AR2835">
        <v>10.999999999999998</v>
      </c>
      <c r="AS2835">
        <v>9</v>
      </c>
      <c r="AT2835">
        <v>3</v>
      </c>
      <c r="AU2835">
        <v>6.0000000000000018</v>
      </c>
      <c r="AV2835">
        <v>384</v>
      </c>
      <c r="AW2835">
        <v>2.9999999999999982</v>
      </c>
      <c r="AX2835">
        <v>14.000000000000014</v>
      </c>
      <c r="AY2835">
        <v>2.9999999999999982</v>
      </c>
      <c r="AZ2835">
        <v>3.9999999999999973</v>
      </c>
      <c r="BA2835">
        <v>384</v>
      </c>
      <c r="BB2835">
        <v>15.999999999999996</v>
      </c>
      <c r="BC2835">
        <v>9.0000000000000036</v>
      </c>
      <c r="BD2835">
        <v>5.9999999999999991</v>
      </c>
      <c r="BE2835">
        <v>8</v>
      </c>
      <c r="BF2835">
        <v>401</v>
      </c>
      <c r="BG2835">
        <v>24.000000000000004</v>
      </c>
      <c r="BH2835">
        <v>29.000000000000018</v>
      </c>
      <c r="BI2835">
        <v>5.9999999999999964</v>
      </c>
      <c r="BJ2835">
        <v>11.999999999999995</v>
      </c>
    </row>
    <row r="2836" spans="1:62" ht="17.100000000000001" customHeight="1" x14ac:dyDescent="0.25">
      <c r="A2836" t="s">
        <v>2352</v>
      </c>
      <c r="B2836" t="s">
        <v>6729</v>
      </c>
      <c r="C2836" t="s">
        <v>526</v>
      </c>
      <c r="D2836" t="s">
        <v>2377</v>
      </c>
      <c r="E2836" t="s">
        <v>6744</v>
      </c>
      <c r="F2836" t="s">
        <v>2378</v>
      </c>
      <c r="G2836">
        <v>3</v>
      </c>
      <c r="H2836">
        <v>53</v>
      </c>
      <c r="I2836">
        <v>5.0000000000000009</v>
      </c>
      <c r="J2836">
        <v>1</v>
      </c>
      <c r="K2836">
        <v>1</v>
      </c>
      <c r="L2836">
        <v>6</v>
      </c>
      <c r="M2836">
        <v>59</v>
      </c>
      <c r="N2836">
        <v>1.0000000000000002</v>
      </c>
      <c r="O2836">
        <v>0</v>
      </c>
      <c r="P2836">
        <v>0</v>
      </c>
      <c r="Q2836">
        <v>2.9999999999999996</v>
      </c>
      <c r="R2836">
        <v>53</v>
      </c>
      <c r="S2836">
        <v>2.9999999999999996</v>
      </c>
      <c r="T2836">
        <v>0</v>
      </c>
      <c r="U2836">
        <v>1</v>
      </c>
      <c r="V2836">
        <v>10.000000000000002</v>
      </c>
      <c r="W2836">
        <v>53</v>
      </c>
      <c r="X2836">
        <v>0</v>
      </c>
      <c r="Y2836">
        <v>0</v>
      </c>
      <c r="Z2836">
        <v>4.0000000000000009</v>
      </c>
      <c r="AA2836">
        <v>13.000000000000004</v>
      </c>
      <c r="AB2836">
        <v>53</v>
      </c>
      <c r="AC2836">
        <v>1.0000000000000002</v>
      </c>
      <c r="AD2836">
        <v>0</v>
      </c>
      <c r="AE2836">
        <v>4</v>
      </c>
      <c r="AF2836">
        <v>1</v>
      </c>
      <c r="AG2836">
        <v>56</v>
      </c>
      <c r="AH2836">
        <v>1</v>
      </c>
      <c r="AI2836">
        <v>2.0000000000000009</v>
      </c>
      <c r="AJ2836">
        <v>3.0000000000000013</v>
      </c>
      <c r="AK2836">
        <v>0</v>
      </c>
      <c r="AL2836">
        <v>60</v>
      </c>
      <c r="AM2836">
        <v>1</v>
      </c>
      <c r="AN2836">
        <v>7.0000000000000009</v>
      </c>
      <c r="AO2836">
        <v>3.0000000000000009</v>
      </c>
      <c r="AP2836">
        <v>0</v>
      </c>
      <c r="AQ2836">
        <v>56</v>
      </c>
      <c r="AR2836">
        <v>0</v>
      </c>
      <c r="AS2836">
        <v>10.000000000000002</v>
      </c>
      <c r="AT2836">
        <v>1.0000000000000004</v>
      </c>
      <c r="AU2836">
        <v>0</v>
      </c>
      <c r="AV2836">
        <v>47</v>
      </c>
      <c r="AW2836">
        <v>1.0000000000000007</v>
      </c>
      <c r="AX2836">
        <v>0</v>
      </c>
      <c r="AY2836">
        <v>1</v>
      </c>
      <c r="AZ2836">
        <v>1</v>
      </c>
      <c r="BA2836">
        <v>46</v>
      </c>
      <c r="BB2836">
        <v>0</v>
      </c>
      <c r="BC2836">
        <v>1</v>
      </c>
      <c r="BD2836">
        <v>0</v>
      </c>
      <c r="BE2836">
        <v>1</v>
      </c>
      <c r="BF2836">
        <v>52</v>
      </c>
      <c r="BG2836">
        <v>0</v>
      </c>
      <c r="BH2836">
        <v>3.0000000000000004</v>
      </c>
      <c r="BI2836">
        <v>0</v>
      </c>
      <c r="BJ2836">
        <v>0.99999999999999989</v>
      </c>
    </row>
    <row r="2837" spans="1:62" ht="17.100000000000001" customHeight="1" x14ac:dyDescent="0.25">
      <c r="A2837" t="s">
        <v>2352</v>
      </c>
      <c r="B2837" t="s">
        <v>6729</v>
      </c>
      <c r="C2837" t="s">
        <v>526</v>
      </c>
      <c r="D2837" t="s">
        <v>2377</v>
      </c>
      <c r="E2837" t="s">
        <v>6744</v>
      </c>
      <c r="F2837" t="s">
        <v>2376</v>
      </c>
      <c r="G2837">
        <v>4</v>
      </c>
      <c r="H2837">
        <v>14</v>
      </c>
      <c r="I2837">
        <v>0</v>
      </c>
      <c r="J2837">
        <v>0</v>
      </c>
      <c r="K2837">
        <v>0</v>
      </c>
      <c r="L2837">
        <v>2.0000000000000004</v>
      </c>
      <c r="M2837">
        <v>16</v>
      </c>
      <c r="N2837">
        <v>0</v>
      </c>
      <c r="O2837">
        <v>0</v>
      </c>
      <c r="P2837">
        <v>0</v>
      </c>
      <c r="Q2837">
        <v>0</v>
      </c>
      <c r="R2837">
        <v>13</v>
      </c>
      <c r="S2837">
        <v>0</v>
      </c>
      <c r="T2837">
        <v>0</v>
      </c>
      <c r="U2837">
        <v>0</v>
      </c>
      <c r="V2837">
        <v>4</v>
      </c>
      <c r="W2837">
        <v>11</v>
      </c>
      <c r="X2837">
        <v>0</v>
      </c>
      <c r="Y2837">
        <v>0</v>
      </c>
      <c r="Z2837">
        <v>1</v>
      </c>
      <c r="AA2837">
        <v>0.99999999999999989</v>
      </c>
      <c r="AB2837">
        <v>13</v>
      </c>
      <c r="AC2837">
        <v>0</v>
      </c>
      <c r="AD2837">
        <v>0</v>
      </c>
      <c r="AE2837">
        <v>0</v>
      </c>
      <c r="AF2837">
        <v>0</v>
      </c>
      <c r="AG2837">
        <v>13</v>
      </c>
      <c r="AH2837">
        <v>0</v>
      </c>
      <c r="AI2837">
        <v>1</v>
      </c>
      <c r="AJ2837">
        <v>0</v>
      </c>
      <c r="AK2837">
        <v>0</v>
      </c>
      <c r="AL2837">
        <v>12</v>
      </c>
      <c r="AM2837">
        <v>0</v>
      </c>
      <c r="AN2837">
        <v>0</v>
      </c>
      <c r="AO2837">
        <v>0</v>
      </c>
      <c r="AP2837">
        <v>2</v>
      </c>
      <c r="AQ2837">
        <v>13</v>
      </c>
      <c r="AR2837">
        <v>0</v>
      </c>
      <c r="AS2837">
        <v>0</v>
      </c>
      <c r="AT2837">
        <v>0</v>
      </c>
      <c r="AU2837">
        <v>1.9999999999999998</v>
      </c>
      <c r="AV2837">
        <v>11</v>
      </c>
      <c r="AW2837">
        <v>0</v>
      </c>
      <c r="AX2837">
        <v>0</v>
      </c>
      <c r="AY2837">
        <v>0</v>
      </c>
      <c r="AZ2837">
        <v>0</v>
      </c>
      <c r="BA2837">
        <v>14</v>
      </c>
      <c r="BB2837">
        <v>0</v>
      </c>
      <c r="BC2837">
        <v>0</v>
      </c>
      <c r="BD2837">
        <v>0</v>
      </c>
      <c r="BE2837">
        <v>0</v>
      </c>
      <c r="BF2837">
        <v>11</v>
      </c>
      <c r="BG2837">
        <v>0</v>
      </c>
      <c r="BH2837">
        <v>0</v>
      </c>
      <c r="BI2837">
        <v>0</v>
      </c>
      <c r="BJ2837">
        <v>0.99999999999999989</v>
      </c>
    </row>
    <row r="2838" spans="1:62" ht="17.100000000000001" customHeight="1" x14ac:dyDescent="0.25">
      <c r="A2838" t="s">
        <v>2352</v>
      </c>
      <c r="B2838" t="s">
        <v>6729</v>
      </c>
      <c r="C2838" t="s">
        <v>1809</v>
      </c>
      <c r="D2838" t="s">
        <v>2372</v>
      </c>
      <c r="E2838" t="s">
        <v>6745</v>
      </c>
      <c r="F2838" t="s">
        <v>2375</v>
      </c>
      <c r="G2838">
        <v>1</v>
      </c>
      <c r="H2838">
        <v>544</v>
      </c>
      <c r="I2838">
        <v>218.99999999999983</v>
      </c>
      <c r="J2838">
        <v>128.00000000000003</v>
      </c>
      <c r="K2838">
        <v>1.0000000000000002</v>
      </c>
      <c r="L2838">
        <v>40.000000000000014</v>
      </c>
      <c r="M2838">
        <v>586</v>
      </c>
      <c r="N2838">
        <v>236.00000000000006</v>
      </c>
      <c r="O2838">
        <v>119</v>
      </c>
      <c r="P2838">
        <v>1.0000000000000002</v>
      </c>
      <c r="Q2838">
        <v>3.9999999999999996</v>
      </c>
      <c r="R2838">
        <v>629</v>
      </c>
      <c r="S2838">
        <v>194.99999999999991</v>
      </c>
      <c r="T2838">
        <v>212.99999999999997</v>
      </c>
      <c r="U2838">
        <v>1</v>
      </c>
      <c r="V2838">
        <v>11.000000000000007</v>
      </c>
      <c r="W2838">
        <v>487</v>
      </c>
      <c r="X2838">
        <v>102.00000000000009</v>
      </c>
      <c r="Y2838">
        <v>81.000000000000043</v>
      </c>
      <c r="Z2838">
        <v>4.9999999999999947</v>
      </c>
      <c r="AA2838">
        <v>20.000000000000007</v>
      </c>
      <c r="AB2838">
        <v>533</v>
      </c>
      <c r="AC2838">
        <v>128.00000000000003</v>
      </c>
      <c r="AD2838">
        <v>111.99999999999997</v>
      </c>
      <c r="AE2838">
        <v>12.000000000000007</v>
      </c>
      <c r="AF2838">
        <v>4.0000000000000009</v>
      </c>
      <c r="AG2838">
        <v>588</v>
      </c>
      <c r="AH2838">
        <v>156.00000000000034</v>
      </c>
      <c r="AI2838">
        <v>150.99999999999997</v>
      </c>
      <c r="AJ2838">
        <v>4.9999999999999982</v>
      </c>
      <c r="AK2838">
        <v>9.0000000000000053</v>
      </c>
      <c r="AL2838">
        <v>687</v>
      </c>
      <c r="AM2838">
        <v>186.00000000000006</v>
      </c>
      <c r="AN2838">
        <v>192.00000000000011</v>
      </c>
      <c r="AO2838">
        <v>24.999999999999982</v>
      </c>
      <c r="AP2838">
        <v>15.999999999999998</v>
      </c>
      <c r="AQ2838">
        <v>561</v>
      </c>
      <c r="AR2838">
        <v>86.000000000000014</v>
      </c>
      <c r="AS2838">
        <v>100.99999999999994</v>
      </c>
      <c r="AT2838">
        <v>21.999999999999989</v>
      </c>
      <c r="AU2838">
        <v>15.999999999999995</v>
      </c>
      <c r="AV2838">
        <v>523</v>
      </c>
      <c r="AW2838">
        <v>90.000000000000057</v>
      </c>
      <c r="AX2838">
        <v>114.99999999999993</v>
      </c>
      <c r="AY2838">
        <v>8.9999999999999982</v>
      </c>
      <c r="AZ2838">
        <v>16.999999999999996</v>
      </c>
      <c r="BA2838">
        <v>461</v>
      </c>
      <c r="BB2838">
        <v>81.000000000000028</v>
      </c>
      <c r="BC2838">
        <v>81.000000000000071</v>
      </c>
      <c r="BD2838">
        <v>13.000000000000005</v>
      </c>
      <c r="BE2838">
        <v>9.9999999999999911</v>
      </c>
      <c r="BF2838">
        <v>507</v>
      </c>
      <c r="BG2838">
        <v>119.00000000000003</v>
      </c>
      <c r="BH2838">
        <v>103.99999999999999</v>
      </c>
      <c r="BI2838">
        <v>12.999999999999989</v>
      </c>
      <c r="BJ2838">
        <v>21.000000000000021</v>
      </c>
    </row>
    <row r="2839" spans="1:62" ht="17.100000000000001" customHeight="1" x14ac:dyDescent="0.25">
      <c r="A2839" t="s">
        <v>2352</v>
      </c>
      <c r="B2839" t="s">
        <v>6729</v>
      </c>
      <c r="C2839" t="s">
        <v>1809</v>
      </c>
      <c r="D2839" t="s">
        <v>2372</v>
      </c>
      <c r="E2839" t="s">
        <v>6745</v>
      </c>
      <c r="F2839" t="s">
        <v>2374</v>
      </c>
      <c r="G2839">
        <v>2</v>
      </c>
      <c r="H2839">
        <v>234</v>
      </c>
      <c r="I2839">
        <v>17.000000000000011</v>
      </c>
      <c r="J2839">
        <v>8.0000000000000036</v>
      </c>
      <c r="K2839">
        <v>8.0000000000000036</v>
      </c>
      <c r="L2839">
        <v>17</v>
      </c>
      <c r="M2839">
        <v>291</v>
      </c>
      <c r="N2839">
        <v>13</v>
      </c>
      <c r="O2839">
        <v>14.000000000000014</v>
      </c>
      <c r="P2839">
        <v>1.9999999999999998</v>
      </c>
      <c r="Q2839">
        <v>11.000000000000007</v>
      </c>
      <c r="R2839">
        <v>305</v>
      </c>
      <c r="S2839">
        <v>26.999999999999993</v>
      </c>
      <c r="T2839">
        <v>7.0000000000000071</v>
      </c>
      <c r="U2839">
        <v>1.9999999999999998</v>
      </c>
      <c r="V2839">
        <v>10.000000000000005</v>
      </c>
      <c r="W2839">
        <v>348</v>
      </c>
      <c r="X2839">
        <v>11.000000000000016</v>
      </c>
      <c r="Y2839">
        <v>13.000000000000009</v>
      </c>
      <c r="Z2839">
        <v>5.9999999999999991</v>
      </c>
      <c r="AA2839">
        <v>11.000000000000016</v>
      </c>
      <c r="AB2839">
        <v>360</v>
      </c>
      <c r="AC2839">
        <v>14.000000000000007</v>
      </c>
      <c r="AD2839">
        <v>6.0000000000000062</v>
      </c>
      <c r="AE2839">
        <v>6.9999999999999964</v>
      </c>
      <c r="AF2839">
        <v>4.9999999999999982</v>
      </c>
      <c r="AG2839">
        <v>367</v>
      </c>
      <c r="AH2839">
        <v>4.9999999999999964</v>
      </c>
      <c r="AI2839">
        <v>44</v>
      </c>
      <c r="AJ2839">
        <v>2.9999999999999996</v>
      </c>
      <c r="AK2839">
        <v>2.9999999999999991</v>
      </c>
      <c r="AL2839">
        <v>286</v>
      </c>
      <c r="AM2839">
        <v>19.000000000000007</v>
      </c>
      <c r="AN2839">
        <v>6</v>
      </c>
      <c r="AO2839">
        <v>0</v>
      </c>
      <c r="AP2839">
        <v>6</v>
      </c>
      <c r="AQ2839">
        <v>310</v>
      </c>
      <c r="AR2839">
        <v>3.9999999999999996</v>
      </c>
      <c r="AS2839">
        <v>8.0000000000000018</v>
      </c>
      <c r="AT2839">
        <v>2.9999999999999987</v>
      </c>
      <c r="AU2839">
        <v>14.000000000000016</v>
      </c>
      <c r="AV2839">
        <v>337</v>
      </c>
      <c r="AW2839">
        <v>7.9999999999999964</v>
      </c>
      <c r="AX2839">
        <v>11.000000000000005</v>
      </c>
      <c r="AY2839">
        <v>2.9999999999999982</v>
      </c>
      <c r="AZ2839">
        <v>18.000000000000011</v>
      </c>
      <c r="BA2839">
        <v>348</v>
      </c>
      <c r="BB2839">
        <v>11.000000000000002</v>
      </c>
      <c r="BC2839">
        <v>15.000000000000011</v>
      </c>
      <c r="BD2839">
        <v>17.000000000000025</v>
      </c>
      <c r="BE2839">
        <v>25.000000000000007</v>
      </c>
      <c r="BF2839">
        <v>322</v>
      </c>
      <c r="BG2839">
        <v>8</v>
      </c>
      <c r="BH2839">
        <v>10.000000000000009</v>
      </c>
      <c r="BI2839">
        <v>5.9999999999999947</v>
      </c>
      <c r="BJ2839">
        <v>21.000000000000018</v>
      </c>
    </row>
    <row r="2840" spans="1:62" ht="17.100000000000001" customHeight="1" x14ac:dyDescent="0.25">
      <c r="A2840" t="s">
        <v>2352</v>
      </c>
      <c r="B2840" t="s">
        <v>6729</v>
      </c>
      <c r="C2840" t="s">
        <v>1809</v>
      </c>
      <c r="D2840" t="s">
        <v>2372</v>
      </c>
      <c r="E2840" t="s">
        <v>6745</v>
      </c>
      <c r="F2840" t="s">
        <v>2373</v>
      </c>
      <c r="G2840">
        <v>3</v>
      </c>
      <c r="H2840">
        <v>100</v>
      </c>
      <c r="I2840">
        <v>1.0000000000000002</v>
      </c>
      <c r="J2840">
        <v>3</v>
      </c>
      <c r="K2840">
        <v>5.0000000000000009</v>
      </c>
      <c r="L2840">
        <v>6.9999999999999991</v>
      </c>
      <c r="M2840">
        <v>96</v>
      </c>
      <c r="N2840">
        <v>1.0000000000000004</v>
      </c>
      <c r="O2840">
        <v>10.999999999999998</v>
      </c>
      <c r="P2840">
        <v>0</v>
      </c>
      <c r="Q2840">
        <v>0</v>
      </c>
      <c r="R2840">
        <v>118</v>
      </c>
      <c r="S2840">
        <v>2.0000000000000004</v>
      </c>
      <c r="T2840">
        <v>8.0000000000000018</v>
      </c>
      <c r="U2840">
        <v>1</v>
      </c>
      <c r="V2840">
        <v>16.000000000000004</v>
      </c>
      <c r="W2840">
        <v>110</v>
      </c>
      <c r="X2840">
        <v>0</v>
      </c>
      <c r="Y2840">
        <v>2.0000000000000009</v>
      </c>
      <c r="Z2840">
        <v>8</v>
      </c>
      <c r="AA2840">
        <v>5.0000000000000009</v>
      </c>
      <c r="AB2840">
        <v>89</v>
      </c>
      <c r="AC2840">
        <v>0</v>
      </c>
      <c r="AD2840">
        <v>1.0000000000000002</v>
      </c>
      <c r="AE2840">
        <v>4.0000000000000027</v>
      </c>
      <c r="AF2840">
        <v>2.0000000000000004</v>
      </c>
      <c r="AG2840">
        <v>75</v>
      </c>
      <c r="AH2840">
        <v>0</v>
      </c>
      <c r="AI2840">
        <v>8.0000000000000018</v>
      </c>
      <c r="AJ2840">
        <v>1</v>
      </c>
      <c r="AK2840">
        <v>0</v>
      </c>
      <c r="AL2840">
        <v>59</v>
      </c>
      <c r="AM2840">
        <v>0</v>
      </c>
      <c r="AN2840">
        <v>3</v>
      </c>
      <c r="AO2840">
        <v>0</v>
      </c>
      <c r="AP2840">
        <v>2</v>
      </c>
      <c r="AQ2840">
        <v>43</v>
      </c>
      <c r="AR2840">
        <v>0</v>
      </c>
      <c r="AS2840">
        <v>1.0000000000000002</v>
      </c>
      <c r="AT2840">
        <v>0</v>
      </c>
      <c r="AU2840">
        <v>2</v>
      </c>
      <c r="AV2840">
        <v>46</v>
      </c>
      <c r="AW2840">
        <v>1</v>
      </c>
      <c r="AX2840">
        <v>1</v>
      </c>
      <c r="AY2840">
        <v>0</v>
      </c>
      <c r="AZ2840">
        <v>2</v>
      </c>
      <c r="BA2840">
        <v>52</v>
      </c>
      <c r="BB2840">
        <v>0</v>
      </c>
      <c r="BC2840">
        <v>0</v>
      </c>
      <c r="BD2840">
        <v>0</v>
      </c>
      <c r="BE2840">
        <v>3.9999999999999996</v>
      </c>
      <c r="BF2840">
        <v>52</v>
      </c>
      <c r="BG2840">
        <v>0</v>
      </c>
      <c r="BH2840">
        <v>0.99999999999999989</v>
      </c>
      <c r="BI2840">
        <v>0</v>
      </c>
      <c r="BJ2840">
        <v>1</v>
      </c>
    </row>
    <row r="2841" spans="1:62" ht="17.100000000000001" customHeight="1" x14ac:dyDescent="0.25">
      <c r="A2841" t="s">
        <v>2352</v>
      </c>
      <c r="B2841" t="s">
        <v>6729</v>
      </c>
      <c r="C2841" t="s">
        <v>1809</v>
      </c>
      <c r="D2841" t="s">
        <v>2372</v>
      </c>
      <c r="E2841" t="s">
        <v>6745</v>
      </c>
      <c r="F2841" t="s">
        <v>2371</v>
      </c>
      <c r="G2841">
        <v>4</v>
      </c>
      <c r="H2841">
        <v>4</v>
      </c>
      <c r="I2841">
        <v>0</v>
      </c>
      <c r="J2841">
        <v>1</v>
      </c>
      <c r="K2841">
        <v>0</v>
      </c>
      <c r="L2841">
        <v>1</v>
      </c>
      <c r="M2841">
        <v>4</v>
      </c>
      <c r="N2841">
        <v>0</v>
      </c>
      <c r="O2841">
        <v>0</v>
      </c>
      <c r="P2841">
        <v>0</v>
      </c>
      <c r="Q2841">
        <v>0</v>
      </c>
      <c r="R2841">
        <v>4</v>
      </c>
      <c r="S2841">
        <v>0</v>
      </c>
      <c r="T2841">
        <v>0</v>
      </c>
      <c r="U2841">
        <v>0</v>
      </c>
      <c r="V2841">
        <v>0</v>
      </c>
      <c r="W2841">
        <v>1</v>
      </c>
      <c r="X2841">
        <v>0</v>
      </c>
      <c r="Y2841">
        <v>0</v>
      </c>
      <c r="Z2841">
        <v>0</v>
      </c>
      <c r="AA2841">
        <v>0</v>
      </c>
      <c r="AB2841">
        <v>5</v>
      </c>
      <c r="AC2841">
        <v>0</v>
      </c>
      <c r="AD2841">
        <v>1</v>
      </c>
      <c r="AE2841">
        <v>3</v>
      </c>
      <c r="AF2841">
        <v>0</v>
      </c>
      <c r="AG2841">
        <v>1</v>
      </c>
      <c r="AH2841">
        <v>0</v>
      </c>
      <c r="AI2841">
        <v>0</v>
      </c>
      <c r="AJ2841">
        <v>0</v>
      </c>
      <c r="AK2841">
        <v>0</v>
      </c>
      <c r="AL2841">
        <v>1</v>
      </c>
      <c r="AM2841">
        <v>0</v>
      </c>
      <c r="AN2841">
        <v>0</v>
      </c>
      <c r="AO2841">
        <v>0</v>
      </c>
      <c r="AP2841">
        <v>0</v>
      </c>
      <c r="AQ2841">
        <v>1</v>
      </c>
      <c r="AR2841">
        <v>0</v>
      </c>
      <c r="AS2841">
        <v>0</v>
      </c>
      <c r="AT2841">
        <v>0</v>
      </c>
      <c r="AU2841">
        <v>0</v>
      </c>
      <c r="AV2841">
        <v>1</v>
      </c>
      <c r="AW2841">
        <v>0</v>
      </c>
      <c r="AX2841">
        <v>0</v>
      </c>
      <c r="AY2841">
        <v>0</v>
      </c>
      <c r="AZ2841">
        <v>0</v>
      </c>
      <c r="BA2841">
        <v>1</v>
      </c>
      <c r="BB2841">
        <v>0</v>
      </c>
      <c r="BC2841">
        <v>0</v>
      </c>
      <c r="BD2841">
        <v>0</v>
      </c>
      <c r="BE2841">
        <v>0</v>
      </c>
      <c r="BF2841">
        <v>1</v>
      </c>
      <c r="BG2841">
        <v>0</v>
      </c>
      <c r="BH2841">
        <v>0</v>
      </c>
      <c r="BI2841">
        <v>0</v>
      </c>
      <c r="BJ2841">
        <v>0</v>
      </c>
    </row>
    <row r="2842" spans="1:62" ht="17.100000000000001" customHeight="1" x14ac:dyDescent="0.25">
      <c r="A2842" t="s">
        <v>2352</v>
      </c>
      <c r="B2842" t="s">
        <v>6729</v>
      </c>
      <c r="C2842" t="s">
        <v>2061</v>
      </c>
      <c r="D2842" t="s">
        <v>2367</v>
      </c>
      <c r="E2842" t="s">
        <v>6746</v>
      </c>
      <c r="F2842" t="s">
        <v>2370</v>
      </c>
      <c r="G2842">
        <v>1</v>
      </c>
      <c r="H2842">
        <v>77</v>
      </c>
      <c r="I2842">
        <v>21.000000000000004</v>
      </c>
      <c r="J2842">
        <v>18</v>
      </c>
      <c r="K2842">
        <v>1.0000000000000007</v>
      </c>
      <c r="L2842">
        <v>0</v>
      </c>
      <c r="M2842">
        <v>125</v>
      </c>
      <c r="N2842">
        <v>66.999999999999986</v>
      </c>
      <c r="O2842">
        <v>5.0000000000000009</v>
      </c>
      <c r="P2842">
        <v>2.0000000000000004</v>
      </c>
      <c r="Q2842">
        <v>1</v>
      </c>
      <c r="R2842">
        <v>124</v>
      </c>
      <c r="S2842">
        <v>33.000000000000007</v>
      </c>
      <c r="T2842">
        <v>16.000000000000014</v>
      </c>
      <c r="U2842">
        <v>0</v>
      </c>
      <c r="V2842">
        <v>2.0000000000000009</v>
      </c>
      <c r="W2842">
        <v>108</v>
      </c>
      <c r="X2842">
        <v>7</v>
      </c>
      <c r="Y2842">
        <v>6</v>
      </c>
      <c r="Z2842">
        <v>1.0000000000000002</v>
      </c>
      <c r="AA2842">
        <v>2</v>
      </c>
      <c r="AB2842">
        <v>104</v>
      </c>
      <c r="AC2842">
        <v>3</v>
      </c>
      <c r="AD2842">
        <v>4.9999999999999973</v>
      </c>
      <c r="AE2842">
        <v>0</v>
      </c>
      <c r="AF2842">
        <v>3.0000000000000004</v>
      </c>
      <c r="AG2842">
        <v>103</v>
      </c>
      <c r="AH2842">
        <v>6.0000000000000027</v>
      </c>
      <c r="AI2842">
        <v>10.000000000000002</v>
      </c>
      <c r="AJ2842">
        <v>0</v>
      </c>
      <c r="AK2842">
        <v>1.9999999999999996</v>
      </c>
      <c r="AL2842">
        <v>106</v>
      </c>
      <c r="AM2842">
        <v>10.000000000000004</v>
      </c>
      <c r="AN2842">
        <v>8.0000000000000018</v>
      </c>
      <c r="AO2842">
        <v>0</v>
      </c>
      <c r="AP2842">
        <v>1</v>
      </c>
      <c r="AQ2842">
        <v>109</v>
      </c>
      <c r="AR2842">
        <v>12</v>
      </c>
      <c r="AS2842">
        <v>18.999999999999996</v>
      </c>
      <c r="AT2842">
        <v>0</v>
      </c>
      <c r="AU2842">
        <v>0</v>
      </c>
      <c r="AV2842">
        <v>123</v>
      </c>
      <c r="AW2842">
        <v>34.000000000000007</v>
      </c>
      <c r="AX2842">
        <v>22.000000000000004</v>
      </c>
      <c r="AY2842">
        <v>0</v>
      </c>
      <c r="AZ2842">
        <v>1</v>
      </c>
      <c r="BA2842">
        <v>125</v>
      </c>
      <c r="BB2842">
        <v>29.000000000000004</v>
      </c>
      <c r="BC2842">
        <v>16.000000000000007</v>
      </c>
      <c r="BD2842">
        <v>0</v>
      </c>
      <c r="BE2842">
        <v>1.0000000000000002</v>
      </c>
      <c r="BF2842">
        <v>127</v>
      </c>
      <c r="BG2842">
        <v>22.000000000000007</v>
      </c>
      <c r="BH2842">
        <v>16.999999999999989</v>
      </c>
      <c r="BI2842">
        <v>0</v>
      </c>
      <c r="BJ2842">
        <v>4.0000000000000009</v>
      </c>
    </row>
    <row r="2843" spans="1:62" ht="17.100000000000001" customHeight="1" x14ac:dyDescent="0.25">
      <c r="A2843" t="s">
        <v>2352</v>
      </c>
      <c r="B2843" t="s">
        <v>6729</v>
      </c>
      <c r="C2843" t="s">
        <v>2061</v>
      </c>
      <c r="D2843" t="s">
        <v>2367</v>
      </c>
      <c r="E2843" t="s">
        <v>6746</v>
      </c>
      <c r="F2843" t="s">
        <v>2369</v>
      </c>
      <c r="G2843">
        <v>2</v>
      </c>
      <c r="H2843">
        <v>39</v>
      </c>
      <c r="I2843">
        <v>1.0000000000000002</v>
      </c>
      <c r="J2843">
        <v>4.0000000000000018</v>
      </c>
      <c r="K2843">
        <v>0</v>
      </c>
      <c r="L2843">
        <v>0</v>
      </c>
      <c r="M2843">
        <v>34</v>
      </c>
      <c r="N2843">
        <v>1</v>
      </c>
      <c r="O2843">
        <v>1</v>
      </c>
      <c r="P2843">
        <v>1</v>
      </c>
      <c r="Q2843">
        <v>0</v>
      </c>
      <c r="R2843">
        <v>67</v>
      </c>
      <c r="S2843">
        <v>2</v>
      </c>
      <c r="T2843">
        <v>0</v>
      </c>
      <c r="U2843">
        <v>1</v>
      </c>
      <c r="V2843">
        <v>0</v>
      </c>
      <c r="W2843">
        <v>68</v>
      </c>
      <c r="X2843">
        <v>0</v>
      </c>
      <c r="Y2843">
        <v>1</v>
      </c>
      <c r="Z2843">
        <v>0</v>
      </c>
      <c r="AA2843">
        <v>1</v>
      </c>
      <c r="AB2843">
        <v>69</v>
      </c>
      <c r="AC2843">
        <v>0</v>
      </c>
      <c r="AD2843">
        <v>0</v>
      </c>
      <c r="AE2843">
        <v>0</v>
      </c>
      <c r="AF2843">
        <v>0</v>
      </c>
      <c r="AG2843">
        <v>72</v>
      </c>
      <c r="AH2843">
        <v>0</v>
      </c>
      <c r="AI2843">
        <v>4.0000000000000009</v>
      </c>
      <c r="AJ2843">
        <v>0</v>
      </c>
      <c r="AK2843">
        <v>0</v>
      </c>
      <c r="AL2843">
        <v>71</v>
      </c>
      <c r="AM2843">
        <v>2</v>
      </c>
      <c r="AN2843">
        <v>4.9999999999999991</v>
      </c>
      <c r="AO2843">
        <v>0</v>
      </c>
      <c r="AP2843">
        <v>0</v>
      </c>
      <c r="AQ2843">
        <v>67</v>
      </c>
      <c r="AR2843">
        <v>0</v>
      </c>
      <c r="AS2843">
        <v>3.0000000000000004</v>
      </c>
      <c r="AT2843">
        <v>1</v>
      </c>
      <c r="AU2843">
        <v>1</v>
      </c>
      <c r="AV2843">
        <v>70</v>
      </c>
      <c r="AW2843">
        <v>6</v>
      </c>
      <c r="AX2843">
        <v>0</v>
      </c>
      <c r="AY2843">
        <v>0</v>
      </c>
      <c r="AZ2843">
        <v>2.0000000000000013</v>
      </c>
      <c r="BA2843">
        <v>65</v>
      </c>
      <c r="BB2843">
        <v>0</v>
      </c>
      <c r="BC2843">
        <v>0</v>
      </c>
      <c r="BD2843">
        <v>0</v>
      </c>
      <c r="BE2843">
        <v>0</v>
      </c>
      <c r="BF2843">
        <v>66</v>
      </c>
      <c r="BG2843">
        <v>0</v>
      </c>
      <c r="BH2843">
        <v>2</v>
      </c>
      <c r="BI2843">
        <v>2</v>
      </c>
      <c r="BJ2843">
        <v>0</v>
      </c>
    </row>
    <row r="2844" spans="1:62" ht="17.100000000000001" customHeight="1" x14ac:dyDescent="0.25">
      <c r="A2844" t="s">
        <v>2352</v>
      </c>
      <c r="B2844" t="s">
        <v>6729</v>
      </c>
      <c r="C2844" t="s">
        <v>2061</v>
      </c>
      <c r="D2844" t="s">
        <v>2367</v>
      </c>
      <c r="E2844" t="s">
        <v>6746</v>
      </c>
      <c r="F2844" t="s">
        <v>2368</v>
      </c>
      <c r="G2844">
        <v>3</v>
      </c>
      <c r="H2844">
        <v>3</v>
      </c>
      <c r="I2844">
        <v>0</v>
      </c>
      <c r="J2844">
        <v>0</v>
      </c>
      <c r="K2844">
        <v>0</v>
      </c>
      <c r="L2844">
        <v>0</v>
      </c>
      <c r="M2844">
        <v>3</v>
      </c>
      <c r="N2844">
        <v>0</v>
      </c>
      <c r="O2844">
        <v>0</v>
      </c>
      <c r="P2844">
        <v>0</v>
      </c>
      <c r="Q2844">
        <v>0</v>
      </c>
      <c r="R2844">
        <v>2</v>
      </c>
      <c r="S2844">
        <v>0</v>
      </c>
      <c r="T2844">
        <v>0</v>
      </c>
      <c r="U2844">
        <v>0</v>
      </c>
      <c r="V2844">
        <v>0</v>
      </c>
      <c r="W2844">
        <v>3</v>
      </c>
      <c r="X2844">
        <v>0</v>
      </c>
      <c r="Y2844">
        <v>0</v>
      </c>
      <c r="Z2844">
        <v>0</v>
      </c>
      <c r="AA2844">
        <v>0</v>
      </c>
      <c r="AB2844">
        <v>2</v>
      </c>
      <c r="AC2844">
        <v>0</v>
      </c>
      <c r="AD2844">
        <v>0</v>
      </c>
      <c r="AE2844">
        <v>0</v>
      </c>
      <c r="AF2844">
        <v>0</v>
      </c>
      <c r="AG2844">
        <v>2</v>
      </c>
      <c r="AH2844">
        <v>0</v>
      </c>
      <c r="AI2844">
        <v>0</v>
      </c>
      <c r="AJ2844">
        <v>0</v>
      </c>
      <c r="AK2844">
        <v>0</v>
      </c>
      <c r="AL2844">
        <v>2</v>
      </c>
      <c r="AM2844">
        <v>0</v>
      </c>
      <c r="AN2844">
        <v>0</v>
      </c>
      <c r="AO2844">
        <v>0</v>
      </c>
      <c r="AP2844">
        <v>0</v>
      </c>
      <c r="AQ2844">
        <v>2</v>
      </c>
      <c r="AR2844">
        <v>0</v>
      </c>
      <c r="AS2844">
        <v>1</v>
      </c>
      <c r="AT2844">
        <v>0</v>
      </c>
      <c r="AU2844">
        <v>0</v>
      </c>
      <c r="AV2844">
        <v>2</v>
      </c>
      <c r="AW2844">
        <v>1</v>
      </c>
      <c r="AX2844">
        <v>0</v>
      </c>
      <c r="AY2844">
        <v>0</v>
      </c>
      <c r="AZ2844">
        <v>0</v>
      </c>
      <c r="BA2844">
        <v>3</v>
      </c>
      <c r="BB2844">
        <v>0</v>
      </c>
      <c r="BC2844">
        <v>1</v>
      </c>
      <c r="BD2844">
        <v>0</v>
      </c>
      <c r="BE2844">
        <v>0</v>
      </c>
      <c r="BF2844">
        <v>3</v>
      </c>
      <c r="BG2844">
        <v>0</v>
      </c>
      <c r="BH2844">
        <v>0</v>
      </c>
      <c r="BI2844">
        <v>0</v>
      </c>
      <c r="BJ2844">
        <v>0</v>
      </c>
    </row>
    <row r="2845" spans="1:62" ht="17.100000000000001" customHeight="1" x14ac:dyDescent="0.25">
      <c r="A2845" t="s">
        <v>2352</v>
      </c>
      <c r="B2845" t="s">
        <v>6729</v>
      </c>
      <c r="C2845" t="s">
        <v>2061</v>
      </c>
      <c r="D2845" t="s">
        <v>2367</v>
      </c>
      <c r="E2845" t="s">
        <v>6746</v>
      </c>
      <c r="F2845" t="s">
        <v>2366</v>
      </c>
      <c r="G2845">
        <v>4</v>
      </c>
      <c r="H2845">
        <v>1</v>
      </c>
      <c r="I2845">
        <v>0</v>
      </c>
      <c r="J2845">
        <v>1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1</v>
      </c>
      <c r="AW2845">
        <v>0</v>
      </c>
      <c r="AX2845">
        <v>0</v>
      </c>
      <c r="AY2845">
        <v>0</v>
      </c>
      <c r="AZ2845">
        <v>0</v>
      </c>
      <c r="BA2845">
        <v>1</v>
      </c>
      <c r="BB2845">
        <v>0</v>
      </c>
      <c r="BC2845">
        <v>0</v>
      </c>
      <c r="BD2845">
        <v>0</v>
      </c>
      <c r="BE2845">
        <v>0</v>
      </c>
      <c r="BF2845">
        <v>1</v>
      </c>
      <c r="BG2845">
        <v>0</v>
      </c>
      <c r="BH2845">
        <v>0</v>
      </c>
      <c r="BI2845">
        <v>0</v>
      </c>
      <c r="BJ2845">
        <v>0</v>
      </c>
    </row>
    <row r="2846" spans="1:62" ht="17.100000000000001" customHeight="1" x14ac:dyDescent="0.25">
      <c r="A2846" t="s">
        <v>2352</v>
      </c>
      <c r="B2846" t="s">
        <v>6729</v>
      </c>
      <c r="C2846" t="s">
        <v>728</v>
      </c>
      <c r="D2846" t="s">
        <v>2362</v>
      </c>
      <c r="E2846" t="s">
        <v>6747</v>
      </c>
      <c r="F2846" t="s">
        <v>2365</v>
      </c>
      <c r="G2846">
        <v>1</v>
      </c>
      <c r="H2846">
        <v>5</v>
      </c>
      <c r="I2846">
        <v>2</v>
      </c>
      <c r="J2846">
        <v>2</v>
      </c>
      <c r="K2846">
        <v>0</v>
      </c>
      <c r="L2846">
        <v>0</v>
      </c>
      <c r="M2846">
        <v>112</v>
      </c>
      <c r="N2846">
        <v>12.999999999999996</v>
      </c>
      <c r="O2846">
        <v>15</v>
      </c>
      <c r="P2846">
        <v>0</v>
      </c>
      <c r="Q2846">
        <v>0</v>
      </c>
      <c r="R2846">
        <v>4</v>
      </c>
      <c r="S2846">
        <v>2</v>
      </c>
      <c r="T2846">
        <v>0</v>
      </c>
      <c r="U2846">
        <v>0</v>
      </c>
      <c r="V2846">
        <v>0</v>
      </c>
      <c r="W2846">
        <v>8</v>
      </c>
      <c r="X2846">
        <v>3</v>
      </c>
      <c r="Y2846">
        <v>1.0000000000000002</v>
      </c>
      <c r="Z2846">
        <v>0</v>
      </c>
      <c r="AA2846">
        <v>0</v>
      </c>
      <c r="AB2846">
        <v>14</v>
      </c>
      <c r="AC2846">
        <v>6</v>
      </c>
      <c r="AD2846">
        <v>3</v>
      </c>
      <c r="AE2846">
        <v>0</v>
      </c>
      <c r="AF2846">
        <v>0</v>
      </c>
      <c r="AG2846">
        <v>12</v>
      </c>
      <c r="AH2846">
        <v>0</v>
      </c>
      <c r="AI2846">
        <v>2.9999999999999996</v>
      </c>
      <c r="AJ2846">
        <v>0</v>
      </c>
      <c r="AK2846">
        <v>0</v>
      </c>
      <c r="AL2846">
        <v>9</v>
      </c>
      <c r="AM2846">
        <v>2</v>
      </c>
      <c r="AN2846">
        <v>1.0000000000000002</v>
      </c>
      <c r="AO2846">
        <v>0</v>
      </c>
      <c r="AP2846">
        <v>0</v>
      </c>
      <c r="AQ2846">
        <v>15</v>
      </c>
      <c r="AR2846">
        <v>8</v>
      </c>
      <c r="AS2846">
        <v>0</v>
      </c>
      <c r="AT2846">
        <v>0</v>
      </c>
      <c r="AU2846">
        <v>0</v>
      </c>
      <c r="AV2846">
        <v>20</v>
      </c>
      <c r="AW2846">
        <v>5</v>
      </c>
      <c r="AX2846">
        <v>4.0000000000000018</v>
      </c>
      <c r="AY2846">
        <v>0</v>
      </c>
      <c r="AZ2846">
        <v>0</v>
      </c>
      <c r="BA2846">
        <v>30</v>
      </c>
      <c r="BB2846">
        <v>12</v>
      </c>
      <c r="BC2846">
        <v>3</v>
      </c>
      <c r="BD2846">
        <v>0</v>
      </c>
      <c r="BE2846">
        <v>0</v>
      </c>
      <c r="BF2846">
        <v>31</v>
      </c>
      <c r="BG2846">
        <v>4.0000000000000009</v>
      </c>
      <c r="BH2846">
        <v>5</v>
      </c>
      <c r="BI2846">
        <v>0</v>
      </c>
      <c r="BJ2846">
        <v>0</v>
      </c>
    </row>
    <row r="2847" spans="1:62" ht="17.100000000000001" customHeight="1" x14ac:dyDescent="0.25">
      <c r="A2847" t="s">
        <v>2352</v>
      </c>
      <c r="B2847" t="s">
        <v>6729</v>
      </c>
      <c r="C2847" t="s">
        <v>728</v>
      </c>
      <c r="D2847" t="s">
        <v>2362</v>
      </c>
      <c r="E2847" t="s">
        <v>6747</v>
      </c>
      <c r="F2847" t="s">
        <v>2364</v>
      </c>
      <c r="G2847">
        <v>2</v>
      </c>
      <c r="H2847">
        <v>3</v>
      </c>
      <c r="I2847">
        <v>0</v>
      </c>
      <c r="J2847">
        <v>0</v>
      </c>
      <c r="K2847">
        <v>0</v>
      </c>
      <c r="L2847">
        <v>0</v>
      </c>
      <c r="M2847">
        <v>3</v>
      </c>
      <c r="N2847">
        <v>0</v>
      </c>
      <c r="O2847">
        <v>0</v>
      </c>
      <c r="P2847">
        <v>0</v>
      </c>
      <c r="Q2847">
        <v>0</v>
      </c>
      <c r="R2847">
        <v>3</v>
      </c>
      <c r="S2847">
        <v>0</v>
      </c>
      <c r="T2847">
        <v>0</v>
      </c>
      <c r="U2847">
        <v>0</v>
      </c>
      <c r="V2847">
        <v>0</v>
      </c>
      <c r="W2847">
        <v>4</v>
      </c>
      <c r="X2847">
        <v>0</v>
      </c>
      <c r="Y2847">
        <v>0</v>
      </c>
      <c r="Z2847">
        <v>0</v>
      </c>
      <c r="AA2847">
        <v>0</v>
      </c>
      <c r="AB2847">
        <v>6</v>
      </c>
      <c r="AC2847">
        <v>2</v>
      </c>
      <c r="AD2847">
        <v>0</v>
      </c>
      <c r="AE2847">
        <v>0</v>
      </c>
      <c r="AF2847">
        <v>0</v>
      </c>
      <c r="AG2847">
        <v>8</v>
      </c>
      <c r="AH2847">
        <v>1.0000000000000002</v>
      </c>
      <c r="AI2847">
        <v>0</v>
      </c>
      <c r="AJ2847">
        <v>0</v>
      </c>
      <c r="AK2847">
        <v>0</v>
      </c>
      <c r="AL2847">
        <v>7</v>
      </c>
      <c r="AM2847">
        <v>0</v>
      </c>
      <c r="AN2847">
        <v>1.0000000000000002</v>
      </c>
      <c r="AO2847">
        <v>0</v>
      </c>
      <c r="AP2847">
        <v>0</v>
      </c>
      <c r="AQ2847">
        <v>7</v>
      </c>
      <c r="AR2847">
        <v>1.0000000000000002</v>
      </c>
      <c r="AS2847">
        <v>0</v>
      </c>
      <c r="AT2847">
        <v>0</v>
      </c>
      <c r="AU2847">
        <v>0</v>
      </c>
      <c r="AV2847">
        <v>8</v>
      </c>
      <c r="AW2847">
        <v>1.0000000000000002</v>
      </c>
      <c r="AX2847">
        <v>0</v>
      </c>
      <c r="AY2847">
        <v>1.0000000000000002</v>
      </c>
      <c r="AZ2847">
        <v>0</v>
      </c>
      <c r="BA2847">
        <v>9</v>
      </c>
      <c r="BB2847">
        <v>0</v>
      </c>
      <c r="BC2847">
        <v>0</v>
      </c>
      <c r="BD2847">
        <v>1.0000000000000002</v>
      </c>
      <c r="BE2847">
        <v>0</v>
      </c>
      <c r="BF2847">
        <v>7</v>
      </c>
      <c r="BG2847">
        <v>0</v>
      </c>
      <c r="BH2847">
        <v>1</v>
      </c>
      <c r="BI2847">
        <v>0</v>
      </c>
      <c r="BJ2847">
        <v>0</v>
      </c>
    </row>
    <row r="2848" spans="1:62" ht="17.100000000000001" customHeight="1" x14ac:dyDescent="0.25">
      <c r="A2848" t="s">
        <v>2352</v>
      </c>
      <c r="B2848" t="s">
        <v>6729</v>
      </c>
      <c r="C2848" t="s">
        <v>728</v>
      </c>
      <c r="D2848" t="s">
        <v>2362</v>
      </c>
      <c r="E2848" t="s">
        <v>6747</v>
      </c>
      <c r="F2848" t="s">
        <v>2363</v>
      </c>
      <c r="G2848">
        <v>3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1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1</v>
      </c>
      <c r="AR2848">
        <v>1</v>
      </c>
      <c r="AS2848">
        <v>0</v>
      </c>
      <c r="AT2848">
        <v>0</v>
      </c>
      <c r="AU2848">
        <v>0</v>
      </c>
      <c r="AV2848">
        <v>1</v>
      </c>
      <c r="AW2848">
        <v>0</v>
      </c>
      <c r="AX2848">
        <v>0</v>
      </c>
      <c r="AY2848">
        <v>0</v>
      </c>
      <c r="AZ2848">
        <v>0</v>
      </c>
      <c r="BA2848">
        <v>1</v>
      </c>
      <c r="BB2848">
        <v>0</v>
      </c>
      <c r="BC2848">
        <v>0</v>
      </c>
      <c r="BD2848">
        <v>0</v>
      </c>
      <c r="BE2848">
        <v>0</v>
      </c>
      <c r="BF2848">
        <v>1</v>
      </c>
      <c r="BG2848">
        <v>0</v>
      </c>
      <c r="BH2848">
        <v>0</v>
      </c>
      <c r="BI2848">
        <v>0</v>
      </c>
      <c r="BJ2848">
        <v>0</v>
      </c>
    </row>
    <row r="2849" spans="1:62" ht="17.100000000000001" customHeight="1" x14ac:dyDescent="0.25">
      <c r="A2849" t="s">
        <v>2352</v>
      </c>
      <c r="B2849" t="s">
        <v>6729</v>
      </c>
      <c r="C2849" t="s">
        <v>728</v>
      </c>
      <c r="D2849" t="s">
        <v>2362</v>
      </c>
      <c r="E2849" t="s">
        <v>6747</v>
      </c>
      <c r="F2849" t="s">
        <v>2361</v>
      </c>
      <c r="G2849">
        <v>4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1</v>
      </c>
      <c r="AW2849">
        <v>0</v>
      </c>
      <c r="AX2849">
        <v>0</v>
      </c>
      <c r="AY2849">
        <v>0</v>
      </c>
      <c r="AZ2849">
        <v>0</v>
      </c>
      <c r="BA2849">
        <v>1</v>
      </c>
      <c r="BB2849">
        <v>0</v>
      </c>
      <c r="BC2849">
        <v>0</v>
      </c>
      <c r="BD2849">
        <v>0</v>
      </c>
      <c r="BE2849">
        <v>0</v>
      </c>
      <c r="BF2849">
        <v>1</v>
      </c>
      <c r="BG2849">
        <v>0</v>
      </c>
      <c r="BH2849">
        <v>0</v>
      </c>
      <c r="BI2849">
        <v>0</v>
      </c>
      <c r="BJ2849">
        <v>0</v>
      </c>
    </row>
    <row r="2850" spans="1:62" ht="17.100000000000001" customHeight="1" x14ac:dyDescent="0.25">
      <c r="A2850" t="s">
        <v>2352</v>
      </c>
      <c r="B2850" t="s">
        <v>6729</v>
      </c>
      <c r="C2850" t="s">
        <v>1194</v>
      </c>
      <c r="D2850" t="s">
        <v>2357</v>
      </c>
      <c r="E2850" t="s">
        <v>7180</v>
      </c>
      <c r="F2850" t="s">
        <v>2360</v>
      </c>
      <c r="G2850">
        <v>1</v>
      </c>
      <c r="H2850">
        <v>1085</v>
      </c>
      <c r="I2850">
        <v>233.99999999999986</v>
      </c>
      <c r="J2850">
        <v>162.99999999999986</v>
      </c>
      <c r="K2850">
        <v>31.000000000000032</v>
      </c>
      <c r="L2850">
        <v>65.000000000000028</v>
      </c>
      <c r="M2850">
        <v>1078</v>
      </c>
      <c r="N2850">
        <v>206.99999999999997</v>
      </c>
      <c r="O2850">
        <v>166.00000000000023</v>
      </c>
      <c r="P2850">
        <v>32.000000000000028</v>
      </c>
      <c r="Q2850">
        <v>21.999999999999989</v>
      </c>
      <c r="R2850">
        <v>1105</v>
      </c>
      <c r="S2850">
        <v>215.99999999999983</v>
      </c>
      <c r="T2850">
        <v>203.99999999999994</v>
      </c>
      <c r="U2850">
        <v>40.000000000000014</v>
      </c>
      <c r="V2850">
        <v>57.999999999999993</v>
      </c>
      <c r="W2850">
        <v>1066</v>
      </c>
      <c r="X2850">
        <v>203.99999999999997</v>
      </c>
      <c r="Y2850">
        <v>166.99999999999983</v>
      </c>
      <c r="Z2850">
        <v>22.999999999999996</v>
      </c>
      <c r="AA2850">
        <v>34.99999999999995</v>
      </c>
      <c r="AB2850">
        <v>997</v>
      </c>
      <c r="AC2850">
        <v>128.99999999999983</v>
      </c>
      <c r="AD2850">
        <v>204.00000000000017</v>
      </c>
      <c r="AE2850">
        <v>20</v>
      </c>
      <c r="AF2850">
        <v>27.999999999999996</v>
      </c>
      <c r="AG2850">
        <v>1030</v>
      </c>
      <c r="AH2850">
        <v>199.99999999999997</v>
      </c>
      <c r="AI2850">
        <v>162.00000000000011</v>
      </c>
      <c r="AJ2850">
        <v>39.000000000000036</v>
      </c>
      <c r="AK2850">
        <v>37.000000000000043</v>
      </c>
      <c r="AL2850">
        <v>1031</v>
      </c>
      <c r="AM2850">
        <v>192.00000000000031</v>
      </c>
      <c r="AN2850">
        <v>171.00000000000028</v>
      </c>
      <c r="AO2850">
        <v>23.000000000000004</v>
      </c>
      <c r="AP2850">
        <v>45.999999999999972</v>
      </c>
      <c r="AQ2850">
        <v>1004</v>
      </c>
      <c r="AR2850">
        <v>139</v>
      </c>
      <c r="AS2850">
        <v>140.00000000000006</v>
      </c>
      <c r="AT2850">
        <v>30.999999999999979</v>
      </c>
      <c r="AU2850">
        <v>36.999999999999922</v>
      </c>
      <c r="AV2850">
        <v>966</v>
      </c>
      <c r="AW2850">
        <v>129.99999999999994</v>
      </c>
      <c r="AX2850">
        <v>143.99999999999983</v>
      </c>
      <c r="AY2850">
        <v>31.000000000000036</v>
      </c>
      <c r="AZ2850">
        <v>27.000000000000014</v>
      </c>
      <c r="BA2850">
        <v>937</v>
      </c>
      <c r="BB2850">
        <v>127.00000000000004</v>
      </c>
      <c r="BC2850">
        <v>98.999999999999986</v>
      </c>
      <c r="BD2850">
        <v>28</v>
      </c>
      <c r="BE2850">
        <v>26.999999999999982</v>
      </c>
      <c r="BF2850">
        <v>1207</v>
      </c>
      <c r="BG2850">
        <v>227.00000000000011</v>
      </c>
      <c r="BH2850">
        <v>127.00000000000001</v>
      </c>
      <c r="BI2850">
        <v>33.000000000000036</v>
      </c>
      <c r="BJ2850">
        <v>26.999999999999986</v>
      </c>
    </row>
    <row r="2851" spans="1:62" ht="17.100000000000001" customHeight="1" x14ac:dyDescent="0.25">
      <c r="A2851" t="s">
        <v>2352</v>
      </c>
      <c r="B2851" t="s">
        <v>6729</v>
      </c>
      <c r="C2851" t="s">
        <v>1194</v>
      </c>
      <c r="D2851" t="s">
        <v>2357</v>
      </c>
      <c r="E2851" t="s">
        <v>7180</v>
      </c>
      <c r="F2851" t="s">
        <v>2359</v>
      </c>
      <c r="G2851">
        <v>2</v>
      </c>
      <c r="H2851">
        <v>696</v>
      </c>
      <c r="I2851">
        <v>41.999999999999993</v>
      </c>
      <c r="J2851">
        <v>46.000000000000014</v>
      </c>
      <c r="K2851">
        <v>25</v>
      </c>
      <c r="L2851">
        <v>92</v>
      </c>
      <c r="M2851">
        <v>709</v>
      </c>
      <c r="N2851">
        <v>20.000000000000014</v>
      </c>
      <c r="O2851">
        <v>15.999999999999995</v>
      </c>
      <c r="P2851">
        <v>26.999999999999957</v>
      </c>
      <c r="Q2851">
        <v>14.000000000000025</v>
      </c>
      <c r="R2851">
        <v>723</v>
      </c>
      <c r="S2851">
        <v>21.999999999999996</v>
      </c>
      <c r="T2851">
        <v>26.000000000000007</v>
      </c>
      <c r="U2851">
        <v>37.000000000000014</v>
      </c>
      <c r="V2851">
        <v>14.000000000000007</v>
      </c>
      <c r="W2851">
        <v>720</v>
      </c>
      <c r="X2851">
        <v>12.999999999999993</v>
      </c>
      <c r="Y2851">
        <v>8</v>
      </c>
      <c r="Z2851">
        <v>25</v>
      </c>
      <c r="AA2851">
        <v>14.000000000000011</v>
      </c>
      <c r="AB2851">
        <v>776</v>
      </c>
      <c r="AC2851">
        <v>12.00000000000002</v>
      </c>
      <c r="AD2851">
        <v>27</v>
      </c>
      <c r="AE2851">
        <v>26.000000000000043</v>
      </c>
      <c r="AF2851">
        <v>19.000000000000014</v>
      </c>
      <c r="AG2851">
        <v>792</v>
      </c>
      <c r="AH2851">
        <v>24</v>
      </c>
      <c r="AI2851">
        <v>34.000000000000014</v>
      </c>
      <c r="AJ2851">
        <v>16.000000000000025</v>
      </c>
      <c r="AK2851">
        <v>17.999999999999996</v>
      </c>
      <c r="AL2851">
        <v>825</v>
      </c>
      <c r="AM2851">
        <v>37.000000000000057</v>
      </c>
      <c r="AN2851">
        <v>13.999999999999998</v>
      </c>
      <c r="AO2851">
        <v>30.000000000000028</v>
      </c>
      <c r="AP2851">
        <v>28.000000000000021</v>
      </c>
      <c r="AQ2851">
        <v>733</v>
      </c>
      <c r="AR2851">
        <v>35.999999999999929</v>
      </c>
      <c r="AS2851">
        <v>29.999999999999996</v>
      </c>
      <c r="AT2851">
        <v>14.999999999999996</v>
      </c>
      <c r="AU2851">
        <v>21.999999999999989</v>
      </c>
      <c r="AV2851">
        <v>757</v>
      </c>
      <c r="AW2851">
        <v>22.999999999999989</v>
      </c>
      <c r="AX2851">
        <v>19.999999999999989</v>
      </c>
      <c r="AY2851">
        <v>25.999999999999979</v>
      </c>
      <c r="AZ2851">
        <v>17.999999999999989</v>
      </c>
      <c r="BA2851">
        <v>738</v>
      </c>
      <c r="BB2851">
        <v>12.999999999999995</v>
      </c>
      <c r="BC2851">
        <v>14.000000000000018</v>
      </c>
      <c r="BD2851">
        <v>19.999999999999996</v>
      </c>
      <c r="BE2851">
        <v>16.000000000000004</v>
      </c>
      <c r="BF2851">
        <v>766</v>
      </c>
      <c r="BG2851">
        <v>16.000000000000018</v>
      </c>
      <c r="BH2851">
        <v>11</v>
      </c>
      <c r="BI2851">
        <v>23.000000000000007</v>
      </c>
      <c r="BJ2851">
        <v>19</v>
      </c>
    </row>
    <row r="2852" spans="1:62" ht="17.100000000000001" customHeight="1" x14ac:dyDescent="0.25">
      <c r="A2852" t="s">
        <v>2352</v>
      </c>
      <c r="B2852" t="s">
        <v>6729</v>
      </c>
      <c r="C2852" t="s">
        <v>1194</v>
      </c>
      <c r="D2852" t="s">
        <v>2357</v>
      </c>
      <c r="E2852" t="s">
        <v>7180</v>
      </c>
      <c r="F2852" t="s">
        <v>2358</v>
      </c>
      <c r="G2852">
        <v>3</v>
      </c>
      <c r="H2852">
        <v>61</v>
      </c>
      <c r="I2852">
        <v>2.0000000000000009</v>
      </c>
      <c r="J2852">
        <v>6.9999999999999991</v>
      </c>
      <c r="K2852">
        <v>3.9999999999999996</v>
      </c>
      <c r="L2852">
        <v>16.000000000000004</v>
      </c>
      <c r="M2852">
        <v>83</v>
      </c>
      <c r="N2852">
        <v>3</v>
      </c>
      <c r="O2852">
        <v>2</v>
      </c>
      <c r="P2852">
        <v>0</v>
      </c>
      <c r="Q2852">
        <v>3</v>
      </c>
      <c r="R2852">
        <v>96</v>
      </c>
      <c r="S2852">
        <v>2.0000000000000004</v>
      </c>
      <c r="T2852">
        <v>2.0000000000000013</v>
      </c>
      <c r="U2852">
        <v>5.9999999999999982</v>
      </c>
      <c r="V2852">
        <v>1.0000000000000002</v>
      </c>
      <c r="W2852">
        <v>109</v>
      </c>
      <c r="X2852">
        <v>0</v>
      </c>
      <c r="Y2852">
        <v>0</v>
      </c>
      <c r="Z2852">
        <v>6.0000000000000044</v>
      </c>
      <c r="AA2852">
        <v>1</v>
      </c>
      <c r="AB2852">
        <v>155</v>
      </c>
      <c r="AC2852">
        <v>0</v>
      </c>
      <c r="AD2852">
        <v>3.0000000000000018</v>
      </c>
      <c r="AE2852">
        <v>5.0000000000000009</v>
      </c>
      <c r="AF2852">
        <v>1.0000000000000002</v>
      </c>
      <c r="AG2852">
        <v>142</v>
      </c>
      <c r="AH2852">
        <v>3.0000000000000004</v>
      </c>
      <c r="AI2852">
        <v>6.9999999999999973</v>
      </c>
      <c r="AJ2852">
        <v>4.0000000000000009</v>
      </c>
      <c r="AK2852">
        <v>4.9999999999999982</v>
      </c>
      <c r="AL2852">
        <v>119</v>
      </c>
      <c r="AM2852">
        <v>4.9999999999999982</v>
      </c>
      <c r="AN2852">
        <v>4.9999999999999982</v>
      </c>
      <c r="AO2852">
        <v>1.0000000000000002</v>
      </c>
      <c r="AP2852">
        <v>4.0000000000000009</v>
      </c>
      <c r="AQ2852">
        <v>76</v>
      </c>
      <c r="AR2852">
        <v>1</v>
      </c>
      <c r="AS2852">
        <v>3</v>
      </c>
      <c r="AT2852">
        <v>2.0000000000000004</v>
      </c>
      <c r="AU2852">
        <v>1.0000000000000002</v>
      </c>
      <c r="AV2852">
        <v>75</v>
      </c>
      <c r="AW2852">
        <v>2</v>
      </c>
      <c r="AX2852">
        <v>4.0000000000000009</v>
      </c>
      <c r="AY2852">
        <v>0</v>
      </c>
      <c r="AZ2852">
        <v>2</v>
      </c>
      <c r="BA2852">
        <v>77</v>
      </c>
      <c r="BB2852">
        <v>1</v>
      </c>
      <c r="BC2852">
        <v>0.99999999999999989</v>
      </c>
      <c r="BD2852">
        <v>1.0000000000000002</v>
      </c>
      <c r="BE2852">
        <v>1</v>
      </c>
      <c r="BF2852">
        <v>89</v>
      </c>
      <c r="BG2852">
        <v>2.0000000000000004</v>
      </c>
      <c r="BH2852">
        <v>2.0000000000000004</v>
      </c>
      <c r="BI2852">
        <v>1</v>
      </c>
      <c r="BJ2852">
        <v>0</v>
      </c>
    </row>
    <row r="2853" spans="1:62" ht="17.100000000000001" customHeight="1" x14ac:dyDescent="0.25">
      <c r="A2853" t="s">
        <v>2352</v>
      </c>
      <c r="B2853" t="s">
        <v>6729</v>
      </c>
      <c r="C2853" t="s">
        <v>1194</v>
      </c>
      <c r="D2853" t="s">
        <v>2357</v>
      </c>
      <c r="E2853" t="s">
        <v>7180</v>
      </c>
      <c r="F2853" t="s">
        <v>2356</v>
      </c>
      <c r="G2853">
        <v>4</v>
      </c>
      <c r="H2853">
        <v>6</v>
      </c>
      <c r="I2853">
        <v>0</v>
      </c>
      <c r="J2853">
        <v>0</v>
      </c>
      <c r="K2853">
        <v>0</v>
      </c>
      <c r="L2853">
        <v>2</v>
      </c>
      <c r="M2853">
        <v>8</v>
      </c>
      <c r="N2853">
        <v>0</v>
      </c>
      <c r="O2853">
        <v>0</v>
      </c>
      <c r="P2853">
        <v>0</v>
      </c>
      <c r="Q2853">
        <v>0</v>
      </c>
      <c r="R2853">
        <v>6</v>
      </c>
      <c r="S2853">
        <v>0</v>
      </c>
      <c r="T2853">
        <v>0</v>
      </c>
      <c r="U2853">
        <v>0</v>
      </c>
      <c r="V2853">
        <v>0</v>
      </c>
      <c r="W2853">
        <v>9</v>
      </c>
      <c r="X2853">
        <v>0</v>
      </c>
      <c r="Y2853">
        <v>0</v>
      </c>
      <c r="Z2853">
        <v>0</v>
      </c>
      <c r="AA2853">
        <v>0</v>
      </c>
      <c r="AB2853">
        <v>10</v>
      </c>
      <c r="AC2853">
        <v>0</v>
      </c>
      <c r="AD2853">
        <v>0</v>
      </c>
      <c r="AE2853">
        <v>0</v>
      </c>
      <c r="AF2853">
        <v>0</v>
      </c>
      <c r="AG2853">
        <v>10</v>
      </c>
      <c r="AH2853">
        <v>0</v>
      </c>
      <c r="AI2853">
        <v>0</v>
      </c>
      <c r="AJ2853">
        <v>0</v>
      </c>
      <c r="AK2853">
        <v>0</v>
      </c>
      <c r="AL2853">
        <v>9</v>
      </c>
      <c r="AM2853">
        <v>0</v>
      </c>
      <c r="AN2853">
        <v>0</v>
      </c>
      <c r="AO2853">
        <v>0</v>
      </c>
      <c r="AP2853">
        <v>0</v>
      </c>
      <c r="AQ2853">
        <v>12</v>
      </c>
      <c r="AR2853">
        <v>0</v>
      </c>
      <c r="AS2853">
        <v>1</v>
      </c>
      <c r="AT2853">
        <v>0</v>
      </c>
      <c r="AU2853">
        <v>0</v>
      </c>
      <c r="AV2853">
        <v>9</v>
      </c>
      <c r="AW2853">
        <v>0</v>
      </c>
      <c r="AX2853">
        <v>0</v>
      </c>
      <c r="AY2853">
        <v>0</v>
      </c>
      <c r="AZ2853">
        <v>0</v>
      </c>
      <c r="BA2853">
        <v>10</v>
      </c>
      <c r="BB2853">
        <v>1.0000000000000002</v>
      </c>
      <c r="BC2853">
        <v>1</v>
      </c>
      <c r="BD2853">
        <v>0</v>
      </c>
      <c r="BE2853">
        <v>0.99999999999999989</v>
      </c>
      <c r="BF2853">
        <v>10</v>
      </c>
      <c r="BG2853">
        <v>0</v>
      </c>
      <c r="BH2853">
        <v>0</v>
      </c>
      <c r="BI2853">
        <v>0</v>
      </c>
      <c r="BJ2853">
        <v>0</v>
      </c>
    </row>
    <row r="2854" spans="1:62" ht="17.100000000000001" customHeight="1" x14ac:dyDescent="0.25">
      <c r="A2854" t="s">
        <v>2352</v>
      </c>
      <c r="B2854" t="s">
        <v>6729</v>
      </c>
      <c r="C2854" t="s">
        <v>2351</v>
      </c>
      <c r="D2854" t="s">
        <v>2350</v>
      </c>
      <c r="E2854" t="s">
        <v>7279</v>
      </c>
      <c r="F2854" t="s">
        <v>2355</v>
      </c>
      <c r="G2854">
        <v>1</v>
      </c>
      <c r="H2854">
        <v>175</v>
      </c>
      <c r="I2854">
        <v>46.000000000000014</v>
      </c>
      <c r="J2854">
        <v>20.000000000000004</v>
      </c>
      <c r="K2854">
        <v>1.0000000000000002</v>
      </c>
      <c r="L2854">
        <v>22.999999999999986</v>
      </c>
      <c r="M2854">
        <v>168</v>
      </c>
      <c r="N2854">
        <v>36.000000000000028</v>
      </c>
      <c r="O2854">
        <v>32</v>
      </c>
      <c r="P2854">
        <v>0</v>
      </c>
      <c r="Q2854">
        <v>4</v>
      </c>
      <c r="R2854">
        <v>141</v>
      </c>
      <c r="S2854">
        <v>13.000000000000004</v>
      </c>
      <c r="T2854">
        <v>15.000000000000002</v>
      </c>
      <c r="U2854">
        <v>2.9999999999999996</v>
      </c>
      <c r="V2854">
        <v>4.0000000000000018</v>
      </c>
      <c r="W2854">
        <v>141</v>
      </c>
      <c r="X2854">
        <v>10.999999999999998</v>
      </c>
      <c r="Y2854">
        <v>17.000000000000007</v>
      </c>
      <c r="Z2854">
        <v>8.9999999999999964</v>
      </c>
      <c r="AA2854">
        <v>13</v>
      </c>
      <c r="AB2854">
        <v>122</v>
      </c>
      <c r="AC2854">
        <v>5.0000000000000009</v>
      </c>
      <c r="AD2854">
        <v>6.9999999999999991</v>
      </c>
      <c r="AE2854">
        <v>4.0000000000000009</v>
      </c>
      <c r="AF2854">
        <v>3.0000000000000018</v>
      </c>
      <c r="AG2854">
        <v>151</v>
      </c>
      <c r="AH2854">
        <v>7</v>
      </c>
      <c r="AI2854">
        <v>35.000000000000014</v>
      </c>
      <c r="AJ2854">
        <v>1.0000000000000002</v>
      </c>
      <c r="AK2854">
        <v>2.0000000000000004</v>
      </c>
      <c r="AL2854">
        <v>111</v>
      </c>
      <c r="AM2854">
        <v>10.999999999999996</v>
      </c>
      <c r="AN2854">
        <v>10</v>
      </c>
      <c r="AO2854">
        <v>0</v>
      </c>
      <c r="AP2854">
        <v>3.0000000000000009</v>
      </c>
      <c r="AQ2854">
        <v>156</v>
      </c>
      <c r="AR2854">
        <v>48.999999999999964</v>
      </c>
      <c r="AS2854">
        <v>18.999999999999996</v>
      </c>
      <c r="AT2854">
        <v>1</v>
      </c>
      <c r="AU2854">
        <v>3.0000000000000013</v>
      </c>
      <c r="AV2854">
        <v>139</v>
      </c>
      <c r="AW2854">
        <v>20.000000000000004</v>
      </c>
      <c r="AX2854">
        <v>51.000000000000014</v>
      </c>
      <c r="AY2854">
        <v>3.0000000000000004</v>
      </c>
      <c r="AZ2854">
        <v>1.0000000000000004</v>
      </c>
      <c r="BA2854">
        <v>106</v>
      </c>
      <c r="BB2854">
        <v>14</v>
      </c>
      <c r="BC2854">
        <v>7</v>
      </c>
      <c r="BD2854">
        <v>4.0000000000000009</v>
      </c>
      <c r="BE2854">
        <v>1</v>
      </c>
      <c r="BF2854">
        <v>140</v>
      </c>
      <c r="BG2854">
        <v>28</v>
      </c>
      <c r="BH2854">
        <v>26</v>
      </c>
      <c r="BI2854">
        <v>8.0000000000000036</v>
      </c>
      <c r="BJ2854">
        <v>4.0000000000000018</v>
      </c>
    </row>
    <row r="2855" spans="1:62" ht="17.100000000000001" customHeight="1" x14ac:dyDescent="0.25">
      <c r="A2855" t="s">
        <v>2352</v>
      </c>
      <c r="B2855" t="s">
        <v>6729</v>
      </c>
      <c r="C2855" t="s">
        <v>2351</v>
      </c>
      <c r="D2855" t="s">
        <v>2350</v>
      </c>
      <c r="E2855" t="s">
        <v>7279</v>
      </c>
      <c r="F2855" t="s">
        <v>2354</v>
      </c>
      <c r="G2855">
        <v>2</v>
      </c>
      <c r="H2855">
        <v>80</v>
      </c>
      <c r="I2855">
        <v>1</v>
      </c>
      <c r="J2855">
        <v>1.0000000000000002</v>
      </c>
      <c r="K2855">
        <v>2.0000000000000004</v>
      </c>
      <c r="L2855">
        <v>31.999999999999993</v>
      </c>
      <c r="M2855">
        <v>94</v>
      </c>
      <c r="N2855">
        <v>2.0000000000000004</v>
      </c>
      <c r="O2855">
        <v>1.0000000000000002</v>
      </c>
      <c r="P2855">
        <v>2.0000000000000009</v>
      </c>
      <c r="Q2855">
        <v>5.0000000000000018</v>
      </c>
      <c r="R2855">
        <v>106</v>
      </c>
      <c r="S2855">
        <v>10.000000000000005</v>
      </c>
      <c r="T2855">
        <v>2.0000000000000004</v>
      </c>
      <c r="U2855">
        <v>1.0000000000000002</v>
      </c>
      <c r="V2855">
        <v>4.0000000000000009</v>
      </c>
      <c r="W2855">
        <v>94</v>
      </c>
      <c r="X2855">
        <v>0</v>
      </c>
      <c r="Y2855">
        <v>5</v>
      </c>
      <c r="Z2855">
        <v>1.0000000000000002</v>
      </c>
      <c r="AA2855">
        <v>3.0000000000000009</v>
      </c>
      <c r="AB2855">
        <v>97</v>
      </c>
      <c r="AC2855">
        <v>2.0000000000000004</v>
      </c>
      <c r="AD2855">
        <v>1.0000000000000002</v>
      </c>
      <c r="AE2855">
        <v>1.0000000000000011</v>
      </c>
      <c r="AF2855">
        <v>0</v>
      </c>
      <c r="AG2855">
        <v>91</v>
      </c>
      <c r="AH2855">
        <v>0</v>
      </c>
      <c r="AI2855">
        <v>2.0000000000000009</v>
      </c>
      <c r="AJ2855">
        <v>1.0000000000000002</v>
      </c>
      <c r="AK2855">
        <v>1.0000000000000002</v>
      </c>
      <c r="AL2855">
        <v>91</v>
      </c>
      <c r="AM2855">
        <v>3.0000000000000013</v>
      </c>
      <c r="AN2855">
        <v>1.0000000000000002</v>
      </c>
      <c r="AO2855">
        <v>1.0000000000000004</v>
      </c>
      <c r="AP2855">
        <v>2.0000000000000004</v>
      </c>
      <c r="AQ2855">
        <v>96</v>
      </c>
      <c r="AR2855">
        <v>10.000000000000002</v>
      </c>
      <c r="AS2855">
        <v>2.9999999999999991</v>
      </c>
      <c r="AT2855">
        <v>1.0000000000000002</v>
      </c>
      <c r="AU2855">
        <v>1.0000000000000002</v>
      </c>
      <c r="AV2855">
        <v>109</v>
      </c>
      <c r="AW2855">
        <v>2.0000000000000013</v>
      </c>
      <c r="AX2855">
        <v>4</v>
      </c>
      <c r="AY2855">
        <v>1.0000000000000002</v>
      </c>
      <c r="AZ2855">
        <v>0</v>
      </c>
      <c r="BA2855">
        <v>109</v>
      </c>
      <c r="BB2855">
        <v>4</v>
      </c>
      <c r="BC2855">
        <v>0</v>
      </c>
      <c r="BD2855">
        <v>0</v>
      </c>
      <c r="BE2855">
        <v>1</v>
      </c>
      <c r="BF2855">
        <v>97</v>
      </c>
      <c r="BG2855">
        <v>1</v>
      </c>
      <c r="BH2855">
        <v>0</v>
      </c>
      <c r="BI2855">
        <v>2.0000000000000004</v>
      </c>
      <c r="BJ2855">
        <v>1.0000000000000002</v>
      </c>
    </row>
    <row r="2856" spans="1:62" ht="17.100000000000001" customHeight="1" x14ac:dyDescent="0.25">
      <c r="A2856" t="s">
        <v>2352</v>
      </c>
      <c r="B2856" t="s">
        <v>6729</v>
      </c>
      <c r="C2856" t="s">
        <v>2351</v>
      </c>
      <c r="D2856" t="s">
        <v>2350</v>
      </c>
      <c r="E2856" t="s">
        <v>7279</v>
      </c>
      <c r="F2856" t="s">
        <v>2353</v>
      </c>
      <c r="G2856">
        <v>3</v>
      </c>
      <c r="H2856">
        <v>28</v>
      </c>
      <c r="I2856">
        <v>1</v>
      </c>
      <c r="J2856">
        <v>1</v>
      </c>
      <c r="K2856">
        <v>0</v>
      </c>
      <c r="L2856">
        <v>18.999999999999996</v>
      </c>
      <c r="M2856">
        <v>43</v>
      </c>
      <c r="N2856">
        <v>0</v>
      </c>
      <c r="O2856">
        <v>3.0000000000000004</v>
      </c>
      <c r="P2856">
        <v>0</v>
      </c>
      <c r="Q2856">
        <v>2.0000000000000004</v>
      </c>
      <c r="R2856">
        <v>39</v>
      </c>
      <c r="S2856">
        <v>0</v>
      </c>
      <c r="T2856">
        <v>10.000000000000002</v>
      </c>
      <c r="U2856">
        <v>0</v>
      </c>
      <c r="V2856">
        <v>11.999999999999996</v>
      </c>
      <c r="W2856">
        <v>26</v>
      </c>
      <c r="X2856">
        <v>0.99999999999999989</v>
      </c>
      <c r="Y2856">
        <v>5</v>
      </c>
      <c r="Z2856">
        <v>0</v>
      </c>
      <c r="AA2856">
        <v>5</v>
      </c>
      <c r="AB2856">
        <v>22</v>
      </c>
      <c r="AC2856">
        <v>0</v>
      </c>
      <c r="AD2856">
        <v>0</v>
      </c>
      <c r="AE2856">
        <v>0</v>
      </c>
      <c r="AF2856">
        <v>0</v>
      </c>
      <c r="AG2856">
        <v>19</v>
      </c>
      <c r="AH2856">
        <v>0</v>
      </c>
      <c r="AI2856">
        <v>0</v>
      </c>
      <c r="AJ2856">
        <v>0</v>
      </c>
      <c r="AK2856">
        <v>0</v>
      </c>
      <c r="AL2856">
        <v>18</v>
      </c>
      <c r="AM2856">
        <v>1.0000000000000002</v>
      </c>
      <c r="AN2856">
        <v>1.0000000000000002</v>
      </c>
      <c r="AO2856">
        <v>0</v>
      </c>
      <c r="AP2856">
        <v>0</v>
      </c>
      <c r="AQ2856">
        <v>17</v>
      </c>
      <c r="AR2856">
        <v>0</v>
      </c>
      <c r="AS2856">
        <v>2.9999999999999996</v>
      </c>
      <c r="AT2856">
        <v>0</v>
      </c>
      <c r="AU2856">
        <v>0</v>
      </c>
      <c r="AV2856">
        <v>14</v>
      </c>
      <c r="AW2856">
        <v>1.0000000000000002</v>
      </c>
      <c r="AX2856">
        <v>0</v>
      </c>
      <c r="AY2856">
        <v>0</v>
      </c>
      <c r="AZ2856">
        <v>0</v>
      </c>
      <c r="BA2856">
        <v>14</v>
      </c>
      <c r="BB2856">
        <v>0</v>
      </c>
      <c r="BC2856">
        <v>0</v>
      </c>
      <c r="BD2856">
        <v>0</v>
      </c>
      <c r="BE2856">
        <v>0</v>
      </c>
      <c r="BF2856">
        <v>16</v>
      </c>
      <c r="BG2856">
        <v>0</v>
      </c>
      <c r="BH2856">
        <v>1</v>
      </c>
      <c r="BI2856">
        <v>0</v>
      </c>
      <c r="BJ2856">
        <v>0</v>
      </c>
    </row>
    <row r="2857" spans="1:62" ht="17.100000000000001" customHeight="1" x14ac:dyDescent="0.25">
      <c r="A2857" t="s">
        <v>2352</v>
      </c>
      <c r="B2857" t="s">
        <v>6729</v>
      </c>
      <c r="C2857" t="s">
        <v>2351</v>
      </c>
      <c r="D2857" t="s">
        <v>2350</v>
      </c>
      <c r="E2857" t="s">
        <v>7279</v>
      </c>
      <c r="F2857" t="s">
        <v>2349</v>
      </c>
      <c r="G2857">
        <v>4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1</v>
      </c>
      <c r="N2857">
        <v>1</v>
      </c>
      <c r="O2857">
        <v>0</v>
      </c>
      <c r="P2857">
        <v>0</v>
      </c>
      <c r="Q2857">
        <v>0</v>
      </c>
      <c r="R2857">
        <v>10</v>
      </c>
      <c r="S2857">
        <v>0</v>
      </c>
      <c r="T2857">
        <v>9</v>
      </c>
      <c r="U2857">
        <v>0</v>
      </c>
      <c r="V2857">
        <v>7</v>
      </c>
      <c r="W2857">
        <v>10</v>
      </c>
      <c r="X2857">
        <v>0</v>
      </c>
      <c r="Y2857">
        <v>7</v>
      </c>
      <c r="Z2857">
        <v>0</v>
      </c>
      <c r="AA2857">
        <v>8</v>
      </c>
      <c r="AB2857">
        <v>4</v>
      </c>
      <c r="AC2857">
        <v>0</v>
      </c>
      <c r="AD2857">
        <v>2</v>
      </c>
      <c r="AE2857">
        <v>0</v>
      </c>
      <c r="AF2857">
        <v>1</v>
      </c>
      <c r="AG2857">
        <v>2</v>
      </c>
      <c r="AH2857">
        <v>0</v>
      </c>
      <c r="AI2857">
        <v>1</v>
      </c>
      <c r="AJ2857">
        <v>0</v>
      </c>
      <c r="AK2857">
        <v>0</v>
      </c>
      <c r="AL2857">
        <v>4</v>
      </c>
      <c r="AM2857">
        <v>0</v>
      </c>
      <c r="AN2857">
        <v>3</v>
      </c>
      <c r="AO2857">
        <v>0</v>
      </c>
      <c r="AP2857">
        <v>0</v>
      </c>
      <c r="AQ2857">
        <v>2</v>
      </c>
      <c r="AR2857">
        <v>0</v>
      </c>
      <c r="AS2857">
        <v>1</v>
      </c>
      <c r="AT2857">
        <v>0</v>
      </c>
      <c r="AU2857">
        <v>0</v>
      </c>
      <c r="AV2857">
        <v>1</v>
      </c>
      <c r="AW2857">
        <v>0</v>
      </c>
      <c r="AX2857">
        <v>0</v>
      </c>
      <c r="AY2857">
        <v>0</v>
      </c>
      <c r="AZ2857">
        <v>0</v>
      </c>
      <c r="BA2857">
        <v>1</v>
      </c>
      <c r="BB2857">
        <v>0</v>
      </c>
      <c r="BC2857">
        <v>0</v>
      </c>
      <c r="BD2857">
        <v>0</v>
      </c>
      <c r="BE2857">
        <v>0</v>
      </c>
      <c r="BF2857">
        <v>1</v>
      </c>
      <c r="BG2857">
        <v>0</v>
      </c>
      <c r="BH2857">
        <v>0</v>
      </c>
      <c r="BI2857">
        <v>0</v>
      </c>
      <c r="BJ2857">
        <v>0</v>
      </c>
    </row>
    <row r="2858" spans="1:62" ht="17.100000000000001" customHeight="1" x14ac:dyDescent="0.25">
      <c r="A2858" t="s">
        <v>1991</v>
      </c>
      <c r="B2858" t="s">
        <v>6341</v>
      </c>
      <c r="C2858" t="s">
        <v>21</v>
      </c>
      <c r="D2858" t="s">
        <v>2345</v>
      </c>
      <c r="E2858" t="s">
        <v>6748</v>
      </c>
      <c r="F2858" t="s">
        <v>2348</v>
      </c>
      <c r="G2858">
        <v>1</v>
      </c>
      <c r="H2858">
        <v>33376</v>
      </c>
      <c r="I2858">
        <v>8334.9999999999964</v>
      </c>
      <c r="J2858">
        <v>4776.0000000000082</v>
      </c>
      <c r="K2858">
        <v>1061.9999999999991</v>
      </c>
      <c r="L2858">
        <v>5007.9999999999854</v>
      </c>
      <c r="M2858">
        <v>31818</v>
      </c>
      <c r="N2858">
        <v>6637.9999999999891</v>
      </c>
      <c r="O2858">
        <v>4533.9999999999645</v>
      </c>
      <c r="P2858">
        <v>575.00000000000216</v>
      </c>
      <c r="Q2858">
        <v>1175.0000000000059</v>
      </c>
      <c r="R2858">
        <v>34790</v>
      </c>
      <c r="S2858">
        <v>4011.0000000000296</v>
      </c>
      <c r="T2858">
        <v>6427.9999999999891</v>
      </c>
      <c r="U2858">
        <v>2069.0000000000209</v>
      </c>
      <c r="V2858">
        <v>7948.0000000000009</v>
      </c>
      <c r="W2858">
        <v>34497</v>
      </c>
      <c r="X2858">
        <v>2240.0000000000032</v>
      </c>
      <c r="Y2858">
        <v>3263.000000000015</v>
      </c>
      <c r="Z2858">
        <v>4761.9999999999627</v>
      </c>
      <c r="AA2858">
        <v>12441.000000000065</v>
      </c>
      <c r="AB2858">
        <v>30990</v>
      </c>
      <c r="AC2858">
        <v>3464.0000000000068</v>
      </c>
      <c r="AD2858">
        <v>2909.9999999999977</v>
      </c>
      <c r="AE2858">
        <v>2988.9999999999895</v>
      </c>
      <c r="AF2858">
        <v>3131.00000000002</v>
      </c>
      <c r="AG2858">
        <v>29890</v>
      </c>
      <c r="AH2858">
        <v>3649.9999999999641</v>
      </c>
      <c r="AI2858">
        <v>3679.0000000000214</v>
      </c>
      <c r="AJ2858">
        <v>1638.0000000000091</v>
      </c>
      <c r="AK2858">
        <v>1207.0000000000009</v>
      </c>
      <c r="AL2858">
        <v>30267</v>
      </c>
      <c r="AM2858">
        <v>4516.9999999999563</v>
      </c>
      <c r="AN2858">
        <v>3719.9999999999895</v>
      </c>
      <c r="AO2858">
        <v>1231.0000000000039</v>
      </c>
      <c r="AP2858">
        <v>1175.0000000000009</v>
      </c>
      <c r="AQ2858">
        <v>30303</v>
      </c>
      <c r="AR2858">
        <v>4293</v>
      </c>
      <c r="AS2858">
        <v>3639.9999999999827</v>
      </c>
      <c r="AT2858">
        <v>1177.9999999999964</v>
      </c>
      <c r="AU2858">
        <v>1047.9999999999905</v>
      </c>
      <c r="AV2858">
        <v>30550</v>
      </c>
      <c r="AW2858">
        <v>4887.99999999998</v>
      </c>
      <c r="AX2858">
        <v>3824.9999999999613</v>
      </c>
      <c r="AY2858">
        <v>942.00000000000864</v>
      </c>
      <c r="AZ2858">
        <v>881.99999999999955</v>
      </c>
      <c r="BA2858">
        <v>29863</v>
      </c>
      <c r="BB2858">
        <v>4835.0000000000018</v>
      </c>
      <c r="BC2858">
        <v>3589.0000000000246</v>
      </c>
      <c r="BD2858">
        <v>573.99999999999113</v>
      </c>
      <c r="BE2858">
        <v>804.99999999999886</v>
      </c>
      <c r="BF2858">
        <v>29850</v>
      </c>
      <c r="BG2858">
        <v>4961.0000000000109</v>
      </c>
      <c r="BH2858">
        <v>4551.9999999999945</v>
      </c>
      <c r="BI2858">
        <v>537.99999999999852</v>
      </c>
      <c r="BJ2858">
        <v>726.99999999999329</v>
      </c>
    </row>
    <row r="2859" spans="1:62" ht="17.100000000000001" customHeight="1" x14ac:dyDescent="0.25">
      <c r="A2859" t="s">
        <v>1991</v>
      </c>
      <c r="B2859" t="s">
        <v>6341</v>
      </c>
      <c r="C2859" t="s">
        <v>21</v>
      </c>
      <c r="D2859" t="s">
        <v>2345</v>
      </c>
      <c r="E2859" t="s">
        <v>6748</v>
      </c>
      <c r="F2859" t="s">
        <v>2347</v>
      </c>
      <c r="G2859">
        <v>2</v>
      </c>
      <c r="H2859">
        <v>26034</v>
      </c>
      <c r="I2859">
        <v>1192.9999999999989</v>
      </c>
      <c r="J2859">
        <v>938.99999999999704</v>
      </c>
      <c r="K2859">
        <v>469.0000000000008</v>
      </c>
      <c r="L2859">
        <v>4137.9999999999718</v>
      </c>
      <c r="M2859">
        <v>28462</v>
      </c>
      <c r="N2859">
        <v>1627.9999999999905</v>
      </c>
      <c r="O2859">
        <v>807.99999999999943</v>
      </c>
      <c r="P2859">
        <v>411.00000000000284</v>
      </c>
      <c r="Q2859">
        <v>758.99999999999773</v>
      </c>
      <c r="R2859">
        <v>25101</v>
      </c>
      <c r="S2859">
        <v>763.99999999999568</v>
      </c>
      <c r="T2859">
        <v>885.00000000000921</v>
      </c>
      <c r="U2859">
        <v>511.00000000000313</v>
      </c>
      <c r="V2859">
        <v>3723.9999999999891</v>
      </c>
      <c r="W2859">
        <v>22669</v>
      </c>
      <c r="X2859">
        <v>563.99999999999784</v>
      </c>
      <c r="Y2859">
        <v>717.0000000000008</v>
      </c>
      <c r="Z2859">
        <v>1581.0000000000086</v>
      </c>
      <c r="AA2859">
        <v>4720.99999999999</v>
      </c>
      <c r="AB2859">
        <v>25204</v>
      </c>
      <c r="AC2859">
        <v>438.00000000000438</v>
      </c>
      <c r="AD2859">
        <v>698.99999999999739</v>
      </c>
      <c r="AE2859">
        <v>1991.9999999999927</v>
      </c>
      <c r="AF2859">
        <v>1784.999999999997</v>
      </c>
      <c r="AG2859">
        <v>25822</v>
      </c>
      <c r="AH2859">
        <v>580.99999999999989</v>
      </c>
      <c r="AI2859">
        <v>1124.9999999999941</v>
      </c>
      <c r="AJ2859">
        <v>1141.9999999999866</v>
      </c>
      <c r="AK2859">
        <v>1150.00000000001</v>
      </c>
      <c r="AL2859">
        <v>25701</v>
      </c>
      <c r="AM2859">
        <v>743.99999999999704</v>
      </c>
      <c r="AN2859">
        <v>606.99999999999761</v>
      </c>
      <c r="AO2859">
        <v>900.99999999998897</v>
      </c>
      <c r="AP2859">
        <v>1157.9999999999941</v>
      </c>
      <c r="AQ2859">
        <v>25862</v>
      </c>
      <c r="AR2859">
        <v>845.00000000000307</v>
      </c>
      <c r="AS2859">
        <v>540.99999999999352</v>
      </c>
      <c r="AT2859">
        <v>863.9999999999992</v>
      </c>
      <c r="AU2859">
        <v>928.99999999999704</v>
      </c>
      <c r="AV2859">
        <v>26404</v>
      </c>
      <c r="AW2859">
        <v>654.99999999999625</v>
      </c>
      <c r="AX2859">
        <v>565.99999999999704</v>
      </c>
      <c r="AY2859">
        <v>617.0000000000025</v>
      </c>
      <c r="AZ2859">
        <v>829.99999999999932</v>
      </c>
      <c r="BA2859">
        <v>27513</v>
      </c>
      <c r="BB2859">
        <v>709.99999999999898</v>
      </c>
      <c r="BC2859">
        <v>750.99999999999693</v>
      </c>
      <c r="BD2859">
        <v>550.00000000000205</v>
      </c>
      <c r="BE2859">
        <v>1019.9999999999992</v>
      </c>
      <c r="BF2859">
        <v>28292</v>
      </c>
      <c r="BG2859">
        <v>571.99999999999625</v>
      </c>
      <c r="BH2859">
        <v>1037.9999999999941</v>
      </c>
      <c r="BI2859">
        <v>401.99999999999886</v>
      </c>
      <c r="BJ2859">
        <v>1012.0000000000048</v>
      </c>
    </row>
    <row r="2860" spans="1:62" ht="17.100000000000001" customHeight="1" x14ac:dyDescent="0.25">
      <c r="A2860" t="s">
        <v>1991</v>
      </c>
      <c r="B2860" t="s">
        <v>6341</v>
      </c>
      <c r="C2860" t="s">
        <v>21</v>
      </c>
      <c r="D2860" t="s">
        <v>2345</v>
      </c>
      <c r="E2860" t="s">
        <v>6748</v>
      </c>
      <c r="F2860" t="s">
        <v>2346</v>
      </c>
      <c r="G2860">
        <v>3</v>
      </c>
      <c r="H2860">
        <v>9409</v>
      </c>
      <c r="I2860">
        <v>382.99999999999898</v>
      </c>
      <c r="J2860">
        <v>386.99999999999943</v>
      </c>
      <c r="K2860">
        <v>80.999999999999858</v>
      </c>
      <c r="L2860">
        <v>2389.9999999999909</v>
      </c>
      <c r="M2860">
        <v>10944</v>
      </c>
      <c r="N2860">
        <v>470.99999999999864</v>
      </c>
      <c r="O2860">
        <v>243.99999999999835</v>
      </c>
      <c r="P2860">
        <v>60.000000000000149</v>
      </c>
      <c r="Q2860">
        <v>313.9999999999996</v>
      </c>
      <c r="R2860">
        <v>10556</v>
      </c>
      <c r="S2860">
        <v>118.00000000000055</v>
      </c>
      <c r="T2860">
        <v>270.99999999999966</v>
      </c>
      <c r="U2860">
        <v>77.000000000000028</v>
      </c>
      <c r="V2860">
        <v>1063.9999999999982</v>
      </c>
      <c r="W2860">
        <v>8837</v>
      </c>
      <c r="X2860">
        <v>72.99999999999973</v>
      </c>
      <c r="Y2860">
        <v>118.00000000000006</v>
      </c>
      <c r="Z2860">
        <v>392.99999999999915</v>
      </c>
      <c r="AA2860">
        <v>1760.0000000000002</v>
      </c>
      <c r="AB2860">
        <v>9712</v>
      </c>
      <c r="AC2860">
        <v>105.9999999999997</v>
      </c>
      <c r="AD2860">
        <v>237.00000000000097</v>
      </c>
      <c r="AE2860">
        <v>317.99999999999966</v>
      </c>
      <c r="AF2860">
        <v>702.00000000000091</v>
      </c>
      <c r="AG2860">
        <v>10247</v>
      </c>
      <c r="AH2860">
        <v>111.99999999999982</v>
      </c>
      <c r="AI2860">
        <v>417.00000000000233</v>
      </c>
      <c r="AJ2860">
        <v>134.99999999999983</v>
      </c>
      <c r="AK2860">
        <v>653.00000000000023</v>
      </c>
      <c r="AL2860">
        <v>10504</v>
      </c>
      <c r="AM2860">
        <v>258.9999999999996</v>
      </c>
      <c r="AN2860">
        <v>214.0000000000004</v>
      </c>
      <c r="AO2860">
        <v>102.00000000000007</v>
      </c>
      <c r="AP2860">
        <v>618.00000000000136</v>
      </c>
      <c r="AQ2860">
        <v>11014</v>
      </c>
      <c r="AR2860">
        <v>240.99999999999977</v>
      </c>
      <c r="AS2860">
        <v>201.00000000000088</v>
      </c>
      <c r="AT2860">
        <v>109.99999999999984</v>
      </c>
      <c r="AU2860">
        <v>381.00000000000114</v>
      </c>
      <c r="AV2860">
        <v>11375</v>
      </c>
      <c r="AW2860">
        <v>165.99999999999986</v>
      </c>
      <c r="AX2860">
        <v>190.00000000000125</v>
      </c>
      <c r="AY2860">
        <v>114.00000000000013</v>
      </c>
      <c r="AZ2860">
        <v>396.00000000000159</v>
      </c>
      <c r="BA2860">
        <v>11443</v>
      </c>
      <c r="BB2860">
        <v>171</v>
      </c>
      <c r="BC2860">
        <v>220.99999999999994</v>
      </c>
      <c r="BD2860">
        <v>97.999999999999915</v>
      </c>
      <c r="BE2860">
        <v>509.00000000000011</v>
      </c>
      <c r="BF2860">
        <v>11517</v>
      </c>
      <c r="BG2860">
        <v>119.99999999999984</v>
      </c>
      <c r="BH2860">
        <v>280.99999999999983</v>
      </c>
      <c r="BI2860">
        <v>98.000000000000483</v>
      </c>
      <c r="BJ2860">
        <v>493.99999999999932</v>
      </c>
    </row>
    <row r="2861" spans="1:62" ht="17.100000000000001" customHeight="1" x14ac:dyDescent="0.25">
      <c r="A2861" t="s">
        <v>1991</v>
      </c>
      <c r="B2861" t="s">
        <v>6341</v>
      </c>
      <c r="C2861" t="s">
        <v>21</v>
      </c>
      <c r="D2861" t="s">
        <v>2345</v>
      </c>
      <c r="E2861" t="s">
        <v>6748</v>
      </c>
      <c r="F2861" t="s">
        <v>2344</v>
      </c>
      <c r="G2861">
        <v>4</v>
      </c>
      <c r="H2861">
        <v>1674</v>
      </c>
      <c r="I2861">
        <v>54.999999999999936</v>
      </c>
      <c r="J2861">
        <v>42.999999999999993</v>
      </c>
      <c r="K2861">
        <v>11.999999999999995</v>
      </c>
      <c r="L2861">
        <v>440.00000000000023</v>
      </c>
      <c r="M2861">
        <v>1962</v>
      </c>
      <c r="N2861">
        <v>22</v>
      </c>
      <c r="O2861">
        <v>28.000000000000021</v>
      </c>
      <c r="P2861">
        <v>7.0000000000000027</v>
      </c>
      <c r="Q2861">
        <v>57.999999999999936</v>
      </c>
      <c r="R2861">
        <v>1912</v>
      </c>
      <c r="S2861">
        <v>10.00000000000002</v>
      </c>
      <c r="T2861">
        <v>42.999999999999979</v>
      </c>
      <c r="U2861">
        <v>5.0000000000000009</v>
      </c>
      <c r="V2861">
        <v>170.00000000000034</v>
      </c>
      <c r="W2861">
        <v>1681</v>
      </c>
      <c r="X2861">
        <v>8.0000000000000124</v>
      </c>
      <c r="Y2861">
        <v>23.999999999999986</v>
      </c>
      <c r="Z2861">
        <v>19.000000000000039</v>
      </c>
      <c r="AA2861">
        <v>275.00000000000028</v>
      </c>
      <c r="AB2861">
        <v>1742</v>
      </c>
      <c r="AC2861">
        <v>6.0000000000000036</v>
      </c>
      <c r="AD2861">
        <v>42.00000000000005</v>
      </c>
      <c r="AE2861">
        <v>49.999999999999936</v>
      </c>
      <c r="AF2861">
        <v>99.000000000000071</v>
      </c>
      <c r="AG2861">
        <v>2081</v>
      </c>
      <c r="AH2861">
        <v>7.0000000000000053</v>
      </c>
      <c r="AI2861">
        <v>62.999999999999979</v>
      </c>
      <c r="AJ2861">
        <v>44.000000000000014</v>
      </c>
      <c r="AK2861">
        <v>136.99999999999997</v>
      </c>
      <c r="AL2861">
        <v>1890</v>
      </c>
      <c r="AM2861">
        <v>40.000000000000036</v>
      </c>
      <c r="AN2861">
        <v>45.000000000000057</v>
      </c>
      <c r="AO2861">
        <v>40.000000000000021</v>
      </c>
      <c r="AP2861">
        <v>108.00000000000007</v>
      </c>
      <c r="AQ2861">
        <v>1933</v>
      </c>
      <c r="AR2861">
        <v>22.000000000000064</v>
      </c>
      <c r="AS2861">
        <v>29.999999999999968</v>
      </c>
      <c r="AT2861">
        <v>40.000000000000107</v>
      </c>
      <c r="AU2861">
        <v>92.999999999999929</v>
      </c>
      <c r="AV2861">
        <v>2003</v>
      </c>
      <c r="AW2861">
        <v>13.999999999999991</v>
      </c>
      <c r="AX2861">
        <v>39.000000000000043</v>
      </c>
      <c r="AY2861">
        <v>32.000000000000071</v>
      </c>
      <c r="AZ2861">
        <v>64.999999999999972</v>
      </c>
      <c r="BA2861">
        <v>2094</v>
      </c>
      <c r="BB2861">
        <v>11</v>
      </c>
      <c r="BC2861">
        <v>37.000000000000057</v>
      </c>
      <c r="BD2861">
        <v>11.000000000000004</v>
      </c>
      <c r="BE2861">
        <v>105.99999999999991</v>
      </c>
      <c r="BF2861">
        <v>2223</v>
      </c>
      <c r="BG2861">
        <v>8.0000000000000107</v>
      </c>
      <c r="BH2861">
        <v>54.000000000000071</v>
      </c>
      <c r="BI2861">
        <v>7.0000000000000089</v>
      </c>
      <c r="BJ2861">
        <v>110.00000000000026</v>
      </c>
    </row>
    <row r="2862" spans="1:62" ht="17.100000000000001" customHeight="1" x14ac:dyDescent="0.25">
      <c r="A2862" t="s">
        <v>1991</v>
      </c>
      <c r="B2862" t="s">
        <v>6341</v>
      </c>
      <c r="C2862" t="s">
        <v>2340</v>
      </c>
      <c r="D2862" t="s">
        <v>2339</v>
      </c>
      <c r="E2862" t="s">
        <v>7191</v>
      </c>
      <c r="F2862" t="s">
        <v>2343</v>
      </c>
      <c r="G2862">
        <v>1</v>
      </c>
      <c r="H2862">
        <v>403</v>
      </c>
      <c r="I2862">
        <v>69.000000000000014</v>
      </c>
      <c r="J2862">
        <v>52.000000000000021</v>
      </c>
      <c r="K2862">
        <v>0</v>
      </c>
      <c r="L2862">
        <v>1.9999999999999996</v>
      </c>
      <c r="M2862">
        <v>450</v>
      </c>
      <c r="N2862">
        <v>78.999999999999957</v>
      </c>
      <c r="O2862">
        <v>98</v>
      </c>
      <c r="P2862">
        <v>0</v>
      </c>
      <c r="Q2862">
        <v>0</v>
      </c>
      <c r="R2862">
        <v>425</v>
      </c>
      <c r="S2862">
        <v>119.00000000000009</v>
      </c>
      <c r="T2862">
        <v>85.999999999999972</v>
      </c>
      <c r="U2862">
        <v>8.0000000000000089</v>
      </c>
      <c r="V2862">
        <v>6.9999999999999991</v>
      </c>
      <c r="W2862">
        <v>305</v>
      </c>
      <c r="X2862">
        <v>47.00000000000005</v>
      </c>
      <c r="Y2862">
        <v>23.000000000000018</v>
      </c>
      <c r="Z2862">
        <v>7.0000000000000115</v>
      </c>
      <c r="AA2862">
        <v>13.000000000000004</v>
      </c>
      <c r="AB2862">
        <v>300</v>
      </c>
      <c r="AC2862">
        <v>36.999999999999979</v>
      </c>
      <c r="AD2862">
        <v>44.000000000000007</v>
      </c>
      <c r="AE2862">
        <v>2.9999999999999978</v>
      </c>
      <c r="AF2862">
        <v>2.9999999999999991</v>
      </c>
      <c r="AG2862">
        <v>319</v>
      </c>
      <c r="AH2862">
        <v>57.999999999999986</v>
      </c>
      <c r="AI2862">
        <v>30.000000000000018</v>
      </c>
      <c r="AJ2862">
        <v>0.99999999999999944</v>
      </c>
      <c r="AK2862">
        <v>0</v>
      </c>
      <c r="AL2862">
        <v>330</v>
      </c>
      <c r="AM2862">
        <v>55</v>
      </c>
      <c r="AN2862">
        <v>36.999999999999993</v>
      </c>
      <c r="AO2862">
        <v>0.99999999999999944</v>
      </c>
      <c r="AP2862">
        <v>0.99999999999999967</v>
      </c>
      <c r="AQ2862">
        <v>413</v>
      </c>
      <c r="AR2862">
        <v>62.000000000000007</v>
      </c>
      <c r="AS2862">
        <v>43.999999999999993</v>
      </c>
      <c r="AT2862">
        <v>0.99999999999999911</v>
      </c>
      <c r="AU2862">
        <v>0</v>
      </c>
      <c r="AV2862">
        <v>1343</v>
      </c>
      <c r="AW2862">
        <v>284.99999999999983</v>
      </c>
      <c r="AX2862">
        <v>246.00000000000045</v>
      </c>
      <c r="AY2862">
        <v>1.0000000000000022</v>
      </c>
      <c r="AZ2862">
        <v>0</v>
      </c>
      <c r="BA2862">
        <v>402</v>
      </c>
      <c r="BB2862">
        <v>56.000000000000021</v>
      </c>
      <c r="BC2862">
        <v>52.000000000000007</v>
      </c>
      <c r="BD2862">
        <v>0</v>
      </c>
      <c r="BE2862">
        <v>0</v>
      </c>
      <c r="BF2862">
        <v>409</v>
      </c>
      <c r="BG2862">
        <v>60.000000000000007</v>
      </c>
      <c r="BH2862">
        <v>42.999999999999986</v>
      </c>
      <c r="BI2862">
        <v>0.99999999999999944</v>
      </c>
      <c r="BJ2862">
        <v>1.9999999999999989</v>
      </c>
    </row>
    <row r="2863" spans="1:62" ht="17.100000000000001" customHeight="1" x14ac:dyDescent="0.25">
      <c r="A2863" t="s">
        <v>1991</v>
      </c>
      <c r="B2863" t="s">
        <v>6341</v>
      </c>
      <c r="C2863" t="s">
        <v>2340</v>
      </c>
      <c r="D2863" t="s">
        <v>2339</v>
      </c>
      <c r="E2863" t="s">
        <v>7191</v>
      </c>
      <c r="F2863" t="s">
        <v>2342</v>
      </c>
      <c r="G2863">
        <v>2</v>
      </c>
      <c r="H2863">
        <v>28</v>
      </c>
      <c r="I2863">
        <v>2</v>
      </c>
      <c r="J2863">
        <v>3.0000000000000004</v>
      </c>
      <c r="K2863">
        <v>1</v>
      </c>
      <c r="L2863">
        <v>0</v>
      </c>
      <c r="M2863">
        <v>29</v>
      </c>
      <c r="N2863">
        <v>1</v>
      </c>
      <c r="O2863">
        <v>1.0000000000000002</v>
      </c>
      <c r="P2863">
        <v>0</v>
      </c>
      <c r="Q2863">
        <v>0</v>
      </c>
      <c r="R2863">
        <v>30</v>
      </c>
      <c r="S2863">
        <v>4</v>
      </c>
      <c r="T2863">
        <v>2.0000000000000009</v>
      </c>
      <c r="U2863">
        <v>0</v>
      </c>
      <c r="V2863">
        <v>2.0000000000000004</v>
      </c>
      <c r="W2863">
        <v>114</v>
      </c>
      <c r="X2863">
        <v>2.0000000000000009</v>
      </c>
      <c r="Y2863">
        <v>0</v>
      </c>
      <c r="Z2863">
        <v>0</v>
      </c>
      <c r="AA2863">
        <v>0</v>
      </c>
      <c r="AB2863">
        <v>31</v>
      </c>
      <c r="AC2863">
        <v>1.0000000000000002</v>
      </c>
      <c r="AD2863">
        <v>1.0000000000000002</v>
      </c>
      <c r="AE2863">
        <v>1</v>
      </c>
      <c r="AF2863">
        <v>1.0000000000000002</v>
      </c>
      <c r="AG2863">
        <v>43</v>
      </c>
      <c r="AH2863">
        <v>9</v>
      </c>
      <c r="AI2863">
        <v>0</v>
      </c>
      <c r="AJ2863">
        <v>0</v>
      </c>
      <c r="AK2863">
        <v>0</v>
      </c>
      <c r="AL2863">
        <v>35</v>
      </c>
      <c r="AM2863">
        <v>2</v>
      </c>
      <c r="AN2863">
        <v>0</v>
      </c>
      <c r="AO2863">
        <v>0</v>
      </c>
      <c r="AP2863">
        <v>0</v>
      </c>
      <c r="AQ2863">
        <v>33</v>
      </c>
      <c r="AR2863">
        <v>0</v>
      </c>
      <c r="AS2863">
        <v>1</v>
      </c>
      <c r="AT2863">
        <v>0</v>
      </c>
      <c r="AU2863">
        <v>1</v>
      </c>
      <c r="AV2863">
        <v>35</v>
      </c>
      <c r="AW2863">
        <v>1</v>
      </c>
      <c r="AX2863">
        <v>0</v>
      </c>
      <c r="AY2863">
        <v>0</v>
      </c>
      <c r="AZ2863">
        <v>1</v>
      </c>
      <c r="BA2863">
        <v>35</v>
      </c>
      <c r="BB2863">
        <v>1</v>
      </c>
      <c r="BC2863">
        <v>0</v>
      </c>
      <c r="BD2863">
        <v>0</v>
      </c>
      <c r="BE2863">
        <v>0</v>
      </c>
      <c r="BF2863">
        <v>34</v>
      </c>
      <c r="BG2863">
        <v>1</v>
      </c>
      <c r="BH2863">
        <v>1.0000000000000004</v>
      </c>
      <c r="BI2863">
        <v>0</v>
      </c>
      <c r="BJ2863">
        <v>0</v>
      </c>
    </row>
    <row r="2864" spans="1:62" ht="17.100000000000001" customHeight="1" x14ac:dyDescent="0.25">
      <c r="A2864" t="s">
        <v>1991</v>
      </c>
      <c r="B2864" t="s">
        <v>6341</v>
      </c>
      <c r="C2864" t="s">
        <v>2340</v>
      </c>
      <c r="D2864" t="s">
        <v>2339</v>
      </c>
      <c r="E2864" t="s">
        <v>7191</v>
      </c>
      <c r="F2864" t="s">
        <v>2341</v>
      </c>
      <c r="G2864">
        <v>3</v>
      </c>
      <c r="H2864">
        <v>3</v>
      </c>
      <c r="I2864">
        <v>0</v>
      </c>
      <c r="J2864">
        <v>0</v>
      </c>
      <c r="K2864">
        <v>0</v>
      </c>
      <c r="L2864">
        <v>0</v>
      </c>
      <c r="M2864">
        <v>4</v>
      </c>
      <c r="N2864">
        <v>2</v>
      </c>
      <c r="O2864">
        <v>1</v>
      </c>
      <c r="P2864">
        <v>0</v>
      </c>
      <c r="Q2864">
        <v>0</v>
      </c>
      <c r="R2864">
        <v>3</v>
      </c>
      <c r="S2864">
        <v>0</v>
      </c>
      <c r="T2864">
        <v>0</v>
      </c>
      <c r="U2864">
        <v>0</v>
      </c>
      <c r="V2864">
        <v>0</v>
      </c>
      <c r="W2864">
        <v>5</v>
      </c>
      <c r="X2864">
        <v>0</v>
      </c>
      <c r="Y2864">
        <v>0</v>
      </c>
      <c r="Z2864">
        <v>0</v>
      </c>
      <c r="AA2864">
        <v>0</v>
      </c>
      <c r="AB2864">
        <v>5</v>
      </c>
      <c r="AC2864">
        <v>0</v>
      </c>
      <c r="AD2864">
        <v>0</v>
      </c>
      <c r="AE2864">
        <v>0</v>
      </c>
      <c r="AF2864">
        <v>0</v>
      </c>
      <c r="AG2864">
        <v>8</v>
      </c>
      <c r="AH2864">
        <v>2.0000000000000004</v>
      </c>
      <c r="AI2864">
        <v>0</v>
      </c>
      <c r="AJ2864">
        <v>0</v>
      </c>
      <c r="AK2864">
        <v>0</v>
      </c>
      <c r="AL2864">
        <v>12</v>
      </c>
      <c r="AM2864">
        <v>1</v>
      </c>
      <c r="AN2864">
        <v>0</v>
      </c>
      <c r="AO2864">
        <v>0</v>
      </c>
      <c r="AP2864">
        <v>0</v>
      </c>
      <c r="AQ2864">
        <v>12</v>
      </c>
      <c r="AR2864">
        <v>0</v>
      </c>
      <c r="AS2864">
        <v>0</v>
      </c>
      <c r="AT2864">
        <v>0</v>
      </c>
      <c r="AU2864">
        <v>1</v>
      </c>
      <c r="AV2864">
        <v>11</v>
      </c>
      <c r="AW2864">
        <v>0</v>
      </c>
      <c r="AX2864">
        <v>0</v>
      </c>
      <c r="AY2864">
        <v>0</v>
      </c>
      <c r="AZ2864">
        <v>1.0000000000000002</v>
      </c>
      <c r="BA2864">
        <v>10</v>
      </c>
      <c r="BB2864">
        <v>0</v>
      </c>
      <c r="BC2864">
        <v>0</v>
      </c>
      <c r="BD2864">
        <v>0</v>
      </c>
      <c r="BE2864">
        <v>0</v>
      </c>
      <c r="BF2864">
        <v>10</v>
      </c>
      <c r="BG2864">
        <v>0</v>
      </c>
      <c r="BH2864">
        <v>0</v>
      </c>
      <c r="BI2864">
        <v>0</v>
      </c>
      <c r="BJ2864">
        <v>0</v>
      </c>
    </row>
    <row r="2865" spans="1:62" ht="17.100000000000001" customHeight="1" x14ac:dyDescent="0.25">
      <c r="A2865" t="s">
        <v>1991</v>
      </c>
      <c r="B2865" t="s">
        <v>6341</v>
      </c>
      <c r="C2865" t="s">
        <v>2340</v>
      </c>
      <c r="D2865" t="s">
        <v>2339</v>
      </c>
      <c r="E2865" t="s">
        <v>7191</v>
      </c>
      <c r="F2865" t="s">
        <v>2338</v>
      </c>
      <c r="G2865">
        <v>4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1</v>
      </c>
      <c r="N2865">
        <v>0</v>
      </c>
      <c r="O2865">
        <v>0</v>
      </c>
      <c r="P2865">
        <v>0</v>
      </c>
      <c r="Q2865">
        <v>1</v>
      </c>
      <c r="R2865">
        <v>1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1</v>
      </c>
      <c r="AW2865">
        <v>1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</row>
    <row r="2866" spans="1:62" ht="17.100000000000001" customHeight="1" x14ac:dyDescent="0.25">
      <c r="A2866" t="s">
        <v>1991</v>
      </c>
      <c r="B2866" t="s">
        <v>6341</v>
      </c>
      <c r="C2866" t="s">
        <v>2334</v>
      </c>
      <c r="D2866" t="s">
        <v>2333</v>
      </c>
      <c r="E2866" t="s">
        <v>6749</v>
      </c>
      <c r="F2866" t="s">
        <v>2337</v>
      </c>
      <c r="G2866">
        <v>1</v>
      </c>
      <c r="H2866">
        <v>29</v>
      </c>
      <c r="I2866">
        <v>4.0000000000000009</v>
      </c>
      <c r="J2866">
        <v>2.0000000000000004</v>
      </c>
      <c r="K2866">
        <v>0</v>
      </c>
      <c r="L2866">
        <v>1.0000000000000002</v>
      </c>
      <c r="M2866">
        <v>59</v>
      </c>
      <c r="N2866">
        <v>25</v>
      </c>
      <c r="O2866">
        <v>5.0000000000000009</v>
      </c>
      <c r="P2866">
        <v>0</v>
      </c>
      <c r="Q2866">
        <v>0</v>
      </c>
      <c r="R2866">
        <v>48</v>
      </c>
      <c r="S2866">
        <v>6.0000000000000018</v>
      </c>
      <c r="T2866">
        <v>4</v>
      </c>
      <c r="U2866">
        <v>0</v>
      </c>
      <c r="V2866">
        <v>2</v>
      </c>
      <c r="W2866">
        <v>34</v>
      </c>
      <c r="X2866">
        <v>1.0000000000000004</v>
      </c>
      <c r="Y2866">
        <v>0</v>
      </c>
      <c r="Z2866">
        <v>1</v>
      </c>
      <c r="AA2866">
        <v>3.0000000000000009</v>
      </c>
      <c r="AB2866">
        <v>34</v>
      </c>
      <c r="AC2866">
        <v>1.0000000000000004</v>
      </c>
      <c r="AD2866">
        <v>1.0000000000000002</v>
      </c>
      <c r="AE2866">
        <v>0</v>
      </c>
      <c r="AF2866">
        <v>1</v>
      </c>
      <c r="AG2866">
        <v>32</v>
      </c>
      <c r="AH2866">
        <v>1.0000000000000004</v>
      </c>
      <c r="AI2866">
        <v>1.0000000000000004</v>
      </c>
      <c r="AJ2866">
        <v>0</v>
      </c>
      <c r="AK2866">
        <v>1</v>
      </c>
      <c r="AL2866">
        <v>30</v>
      </c>
      <c r="AM2866">
        <v>0</v>
      </c>
      <c r="AN2866">
        <v>0</v>
      </c>
      <c r="AO2866">
        <v>0</v>
      </c>
      <c r="AP2866">
        <v>0</v>
      </c>
      <c r="AQ2866">
        <v>56</v>
      </c>
      <c r="AR2866">
        <v>28.999999999999986</v>
      </c>
      <c r="AS2866">
        <v>1.0000000000000002</v>
      </c>
      <c r="AT2866">
        <v>0</v>
      </c>
      <c r="AU2866">
        <v>0</v>
      </c>
      <c r="AV2866">
        <v>83</v>
      </c>
      <c r="AW2866">
        <v>4.9999999999999991</v>
      </c>
      <c r="AX2866">
        <v>34</v>
      </c>
      <c r="AY2866">
        <v>0</v>
      </c>
      <c r="AZ2866">
        <v>0</v>
      </c>
      <c r="BA2866">
        <v>59</v>
      </c>
      <c r="BB2866">
        <v>13.000000000000002</v>
      </c>
      <c r="BC2866">
        <v>19.000000000000004</v>
      </c>
      <c r="BD2866">
        <v>0</v>
      </c>
      <c r="BE2866">
        <v>0</v>
      </c>
      <c r="BF2866">
        <v>55</v>
      </c>
      <c r="BG2866">
        <v>12.000000000000002</v>
      </c>
      <c r="BH2866">
        <v>15.999999999999993</v>
      </c>
      <c r="BI2866">
        <v>0</v>
      </c>
      <c r="BJ2866">
        <v>0</v>
      </c>
    </row>
    <row r="2867" spans="1:62" ht="17.100000000000001" customHeight="1" x14ac:dyDescent="0.25">
      <c r="A2867" t="s">
        <v>1991</v>
      </c>
      <c r="B2867" t="s">
        <v>6341</v>
      </c>
      <c r="C2867" t="s">
        <v>2334</v>
      </c>
      <c r="D2867" t="s">
        <v>2333</v>
      </c>
      <c r="E2867" t="s">
        <v>6749</v>
      </c>
      <c r="F2867" t="s">
        <v>2336</v>
      </c>
      <c r="G2867">
        <v>2</v>
      </c>
      <c r="H2867">
        <v>5</v>
      </c>
      <c r="I2867">
        <v>0</v>
      </c>
      <c r="J2867">
        <v>0</v>
      </c>
      <c r="K2867">
        <v>0</v>
      </c>
      <c r="L2867">
        <v>1</v>
      </c>
      <c r="M2867">
        <v>4</v>
      </c>
      <c r="N2867">
        <v>0</v>
      </c>
      <c r="O2867">
        <v>0</v>
      </c>
      <c r="P2867">
        <v>0</v>
      </c>
      <c r="Q2867">
        <v>0</v>
      </c>
      <c r="R2867">
        <v>10</v>
      </c>
      <c r="S2867">
        <v>1.0000000000000002</v>
      </c>
      <c r="T2867">
        <v>0</v>
      </c>
      <c r="U2867">
        <v>0</v>
      </c>
      <c r="V2867">
        <v>0</v>
      </c>
      <c r="W2867">
        <v>12</v>
      </c>
      <c r="X2867">
        <v>0</v>
      </c>
      <c r="Y2867">
        <v>0</v>
      </c>
      <c r="Z2867">
        <v>0</v>
      </c>
      <c r="AA2867">
        <v>1</v>
      </c>
      <c r="AB2867">
        <v>28</v>
      </c>
      <c r="AC2867">
        <v>6</v>
      </c>
      <c r="AD2867">
        <v>0</v>
      </c>
      <c r="AE2867">
        <v>0</v>
      </c>
      <c r="AF2867">
        <v>1.0000000000000002</v>
      </c>
      <c r="AG2867">
        <v>13</v>
      </c>
      <c r="AH2867">
        <v>0</v>
      </c>
      <c r="AI2867">
        <v>0</v>
      </c>
      <c r="AJ2867">
        <v>0</v>
      </c>
      <c r="AK2867">
        <v>0</v>
      </c>
      <c r="AL2867">
        <v>12</v>
      </c>
      <c r="AM2867">
        <v>0</v>
      </c>
      <c r="AN2867">
        <v>0</v>
      </c>
      <c r="AO2867">
        <v>0</v>
      </c>
      <c r="AP2867">
        <v>0</v>
      </c>
      <c r="AQ2867">
        <v>7</v>
      </c>
      <c r="AR2867">
        <v>1.0000000000000002</v>
      </c>
      <c r="AS2867">
        <v>0</v>
      </c>
      <c r="AT2867">
        <v>0</v>
      </c>
      <c r="AU2867">
        <v>0</v>
      </c>
      <c r="AV2867">
        <v>12</v>
      </c>
      <c r="AW2867">
        <v>0</v>
      </c>
      <c r="AX2867">
        <v>0</v>
      </c>
      <c r="AY2867">
        <v>0</v>
      </c>
      <c r="AZ2867">
        <v>0</v>
      </c>
      <c r="BA2867">
        <v>9</v>
      </c>
      <c r="BB2867">
        <v>0</v>
      </c>
      <c r="BC2867">
        <v>1.0000000000000002</v>
      </c>
      <c r="BD2867">
        <v>0</v>
      </c>
      <c r="BE2867">
        <v>0</v>
      </c>
      <c r="BF2867">
        <v>9</v>
      </c>
      <c r="BG2867">
        <v>0</v>
      </c>
      <c r="BH2867">
        <v>0</v>
      </c>
      <c r="BI2867">
        <v>0</v>
      </c>
      <c r="BJ2867">
        <v>0</v>
      </c>
    </row>
    <row r="2868" spans="1:62" ht="17.100000000000001" customHeight="1" x14ac:dyDescent="0.25">
      <c r="A2868" t="s">
        <v>1991</v>
      </c>
      <c r="B2868" t="s">
        <v>6341</v>
      </c>
      <c r="C2868" t="s">
        <v>2334</v>
      </c>
      <c r="D2868" t="s">
        <v>2333</v>
      </c>
      <c r="E2868" t="s">
        <v>6749</v>
      </c>
      <c r="F2868" t="s">
        <v>2335</v>
      </c>
      <c r="G2868">
        <v>3</v>
      </c>
      <c r="H2868">
        <v>2</v>
      </c>
      <c r="I2868">
        <v>0</v>
      </c>
      <c r="J2868">
        <v>0</v>
      </c>
      <c r="K2868">
        <v>0</v>
      </c>
      <c r="L2868">
        <v>1</v>
      </c>
      <c r="M2868">
        <v>3</v>
      </c>
      <c r="N2868">
        <v>0</v>
      </c>
      <c r="O2868">
        <v>0</v>
      </c>
      <c r="P2868">
        <v>0</v>
      </c>
      <c r="Q2868">
        <v>0</v>
      </c>
      <c r="R2868">
        <v>3</v>
      </c>
      <c r="S2868">
        <v>0</v>
      </c>
      <c r="T2868">
        <v>0</v>
      </c>
      <c r="U2868">
        <v>0</v>
      </c>
      <c r="V2868">
        <v>0</v>
      </c>
      <c r="W2868">
        <v>2</v>
      </c>
      <c r="X2868">
        <v>0</v>
      </c>
      <c r="Y2868">
        <v>0</v>
      </c>
      <c r="Z2868">
        <v>0</v>
      </c>
      <c r="AA2868">
        <v>1</v>
      </c>
      <c r="AB2868">
        <v>2</v>
      </c>
      <c r="AC2868">
        <v>0</v>
      </c>
      <c r="AD2868">
        <v>0</v>
      </c>
      <c r="AE2868">
        <v>0</v>
      </c>
      <c r="AF2868">
        <v>1</v>
      </c>
      <c r="AG2868">
        <v>3</v>
      </c>
      <c r="AH2868">
        <v>0</v>
      </c>
      <c r="AI2868">
        <v>0</v>
      </c>
      <c r="AJ2868">
        <v>0</v>
      </c>
      <c r="AK2868">
        <v>0</v>
      </c>
      <c r="AL2868">
        <v>3</v>
      </c>
      <c r="AM2868">
        <v>0</v>
      </c>
      <c r="AN2868">
        <v>0</v>
      </c>
      <c r="AO2868">
        <v>0</v>
      </c>
      <c r="AP2868">
        <v>0</v>
      </c>
      <c r="AQ2868">
        <v>4</v>
      </c>
      <c r="AR2868">
        <v>0</v>
      </c>
      <c r="AS2868">
        <v>0</v>
      </c>
      <c r="AT2868">
        <v>0</v>
      </c>
      <c r="AU2868">
        <v>0</v>
      </c>
      <c r="AV2868">
        <v>9</v>
      </c>
      <c r="AW2868">
        <v>0</v>
      </c>
      <c r="AX2868">
        <v>0</v>
      </c>
      <c r="AY2868">
        <v>0</v>
      </c>
      <c r="AZ2868">
        <v>0</v>
      </c>
      <c r="BA2868">
        <v>3</v>
      </c>
      <c r="BB2868">
        <v>0</v>
      </c>
      <c r="BC2868">
        <v>0</v>
      </c>
      <c r="BD2868">
        <v>0</v>
      </c>
      <c r="BE2868">
        <v>0</v>
      </c>
      <c r="BF2868">
        <v>5</v>
      </c>
      <c r="BG2868">
        <v>0</v>
      </c>
      <c r="BH2868">
        <v>0</v>
      </c>
      <c r="BI2868">
        <v>0</v>
      </c>
      <c r="BJ2868">
        <v>0</v>
      </c>
    </row>
    <row r="2869" spans="1:62" ht="17.100000000000001" customHeight="1" x14ac:dyDescent="0.25">
      <c r="A2869" t="s">
        <v>1991</v>
      </c>
      <c r="B2869" t="s">
        <v>6341</v>
      </c>
      <c r="C2869" t="s">
        <v>2334</v>
      </c>
      <c r="D2869" t="s">
        <v>2333</v>
      </c>
      <c r="E2869" t="s">
        <v>6749</v>
      </c>
      <c r="F2869" t="s">
        <v>2332</v>
      </c>
      <c r="G2869">
        <v>4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</row>
    <row r="2870" spans="1:62" ht="17.100000000000001" customHeight="1" x14ac:dyDescent="0.25">
      <c r="A2870" t="s">
        <v>1991</v>
      </c>
      <c r="B2870" t="s">
        <v>6341</v>
      </c>
      <c r="C2870" t="s">
        <v>680</v>
      </c>
      <c r="D2870" t="s">
        <v>2328</v>
      </c>
      <c r="E2870" t="s">
        <v>7280</v>
      </c>
      <c r="F2870" t="s">
        <v>2331</v>
      </c>
      <c r="G2870">
        <v>1</v>
      </c>
      <c r="H2870">
        <v>8</v>
      </c>
      <c r="I2870">
        <v>6</v>
      </c>
      <c r="J2870">
        <v>2.0000000000000004</v>
      </c>
      <c r="K2870">
        <v>0</v>
      </c>
      <c r="L2870">
        <v>1</v>
      </c>
      <c r="M2870">
        <v>20</v>
      </c>
      <c r="N2870">
        <v>10</v>
      </c>
      <c r="O2870">
        <v>2.0000000000000004</v>
      </c>
      <c r="P2870">
        <v>0</v>
      </c>
      <c r="Q2870">
        <v>0</v>
      </c>
      <c r="R2870">
        <v>17</v>
      </c>
      <c r="S2870">
        <v>3.0000000000000009</v>
      </c>
      <c r="T2870">
        <v>3.0000000000000009</v>
      </c>
      <c r="U2870">
        <v>0</v>
      </c>
      <c r="V2870">
        <v>0</v>
      </c>
      <c r="W2870">
        <v>13</v>
      </c>
      <c r="X2870">
        <v>0</v>
      </c>
      <c r="Y2870">
        <v>2</v>
      </c>
      <c r="Z2870">
        <v>7</v>
      </c>
      <c r="AA2870">
        <v>0</v>
      </c>
      <c r="AB2870">
        <v>15</v>
      </c>
      <c r="AC2870">
        <v>1</v>
      </c>
      <c r="AD2870">
        <v>0</v>
      </c>
      <c r="AE2870">
        <v>5.9999999999999991</v>
      </c>
      <c r="AF2870">
        <v>0</v>
      </c>
      <c r="AG2870">
        <v>15</v>
      </c>
      <c r="AH2870">
        <v>3.0000000000000004</v>
      </c>
      <c r="AI2870">
        <v>0</v>
      </c>
      <c r="AJ2870">
        <v>1</v>
      </c>
      <c r="AK2870">
        <v>0</v>
      </c>
      <c r="AL2870">
        <v>21</v>
      </c>
      <c r="AM2870">
        <v>6.0000000000000009</v>
      </c>
      <c r="AN2870">
        <v>1.0000000000000002</v>
      </c>
      <c r="AO2870">
        <v>0</v>
      </c>
      <c r="AP2870">
        <v>0</v>
      </c>
      <c r="AQ2870">
        <v>38</v>
      </c>
      <c r="AR2870">
        <v>9</v>
      </c>
      <c r="AS2870">
        <v>2</v>
      </c>
      <c r="AT2870">
        <v>0</v>
      </c>
      <c r="AU2870">
        <v>0</v>
      </c>
      <c r="AV2870">
        <v>31</v>
      </c>
      <c r="AW2870">
        <v>3.0000000000000004</v>
      </c>
      <c r="AX2870">
        <v>7</v>
      </c>
      <c r="AY2870">
        <v>0</v>
      </c>
      <c r="AZ2870">
        <v>0</v>
      </c>
      <c r="BA2870">
        <v>41</v>
      </c>
      <c r="BB2870">
        <v>11.000000000000005</v>
      </c>
      <c r="BC2870">
        <v>5.0000000000000009</v>
      </c>
      <c r="BD2870">
        <v>0</v>
      </c>
      <c r="BE2870">
        <v>0</v>
      </c>
      <c r="BF2870">
        <v>44</v>
      </c>
      <c r="BG2870">
        <v>10.000000000000002</v>
      </c>
      <c r="BH2870">
        <v>7</v>
      </c>
      <c r="BI2870">
        <v>0</v>
      </c>
      <c r="BJ2870">
        <v>0</v>
      </c>
    </row>
    <row r="2871" spans="1:62" ht="17.100000000000001" customHeight="1" x14ac:dyDescent="0.25">
      <c r="A2871" t="s">
        <v>1991</v>
      </c>
      <c r="B2871" t="s">
        <v>6341</v>
      </c>
      <c r="C2871" t="s">
        <v>680</v>
      </c>
      <c r="D2871" t="s">
        <v>2328</v>
      </c>
      <c r="E2871" t="s">
        <v>7280</v>
      </c>
      <c r="F2871" t="s">
        <v>2330</v>
      </c>
      <c r="G2871">
        <v>2</v>
      </c>
      <c r="H2871">
        <v>4</v>
      </c>
      <c r="I2871">
        <v>0</v>
      </c>
      <c r="J2871">
        <v>0</v>
      </c>
      <c r="K2871">
        <v>0</v>
      </c>
      <c r="L2871">
        <v>0</v>
      </c>
      <c r="M2871">
        <v>5</v>
      </c>
      <c r="N2871">
        <v>0</v>
      </c>
      <c r="O2871">
        <v>0</v>
      </c>
      <c r="P2871">
        <v>0</v>
      </c>
      <c r="Q2871">
        <v>0</v>
      </c>
      <c r="R2871">
        <v>5</v>
      </c>
      <c r="S2871">
        <v>0</v>
      </c>
      <c r="T2871">
        <v>0</v>
      </c>
      <c r="U2871">
        <v>0</v>
      </c>
      <c r="V2871">
        <v>0</v>
      </c>
      <c r="W2871">
        <v>4</v>
      </c>
      <c r="X2871">
        <v>0</v>
      </c>
      <c r="Y2871">
        <v>0</v>
      </c>
      <c r="Z2871">
        <v>0</v>
      </c>
      <c r="AA2871">
        <v>0</v>
      </c>
      <c r="AB2871">
        <v>4</v>
      </c>
      <c r="AC2871">
        <v>0</v>
      </c>
      <c r="AD2871">
        <v>0</v>
      </c>
      <c r="AE2871">
        <v>0</v>
      </c>
      <c r="AF2871">
        <v>1</v>
      </c>
      <c r="AG2871">
        <v>6</v>
      </c>
      <c r="AH2871">
        <v>0</v>
      </c>
      <c r="AI2871">
        <v>1</v>
      </c>
      <c r="AJ2871">
        <v>0</v>
      </c>
      <c r="AK2871">
        <v>1</v>
      </c>
      <c r="AL2871">
        <v>5</v>
      </c>
      <c r="AM2871">
        <v>0</v>
      </c>
      <c r="AN2871">
        <v>0</v>
      </c>
      <c r="AO2871">
        <v>0</v>
      </c>
      <c r="AP2871">
        <v>0</v>
      </c>
      <c r="AQ2871">
        <v>5</v>
      </c>
      <c r="AR2871">
        <v>0</v>
      </c>
      <c r="AS2871">
        <v>0</v>
      </c>
      <c r="AT2871">
        <v>0</v>
      </c>
      <c r="AU2871">
        <v>0</v>
      </c>
      <c r="AV2871">
        <v>5</v>
      </c>
      <c r="AW2871">
        <v>0</v>
      </c>
      <c r="AX2871">
        <v>0</v>
      </c>
      <c r="AY2871">
        <v>0</v>
      </c>
      <c r="AZ2871">
        <v>0</v>
      </c>
      <c r="BA2871">
        <v>6</v>
      </c>
      <c r="BB2871">
        <v>0</v>
      </c>
      <c r="BC2871">
        <v>0</v>
      </c>
      <c r="BD2871">
        <v>0</v>
      </c>
      <c r="BE2871">
        <v>0</v>
      </c>
      <c r="BF2871">
        <v>7</v>
      </c>
      <c r="BG2871">
        <v>0</v>
      </c>
      <c r="BH2871">
        <v>0</v>
      </c>
      <c r="BI2871">
        <v>0</v>
      </c>
      <c r="BJ2871">
        <v>1.0000000000000002</v>
      </c>
    </row>
    <row r="2872" spans="1:62" ht="17.100000000000001" customHeight="1" x14ac:dyDescent="0.25">
      <c r="A2872" t="s">
        <v>1991</v>
      </c>
      <c r="B2872" t="s">
        <v>6341</v>
      </c>
      <c r="C2872" t="s">
        <v>680</v>
      </c>
      <c r="D2872" t="s">
        <v>2328</v>
      </c>
      <c r="E2872" t="s">
        <v>7280</v>
      </c>
      <c r="F2872" t="s">
        <v>2329</v>
      </c>
      <c r="G2872">
        <v>3</v>
      </c>
      <c r="H2872">
        <v>2</v>
      </c>
      <c r="I2872">
        <v>0</v>
      </c>
      <c r="J2872">
        <v>0</v>
      </c>
      <c r="K2872">
        <v>0</v>
      </c>
      <c r="L2872">
        <v>1</v>
      </c>
      <c r="M2872">
        <v>2</v>
      </c>
      <c r="N2872">
        <v>0</v>
      </c>
      <c r="O2872">
        <v>0</v>
      </c>
      <c r="P2872">
        <v>0</v>
      </c>
      <c r="Q2872">
        <v>0</v>
      </c>
      <c r="R2872">
        <v>2</v>
      </c>
      <c r="S2872">
        <v>0</v>
      </c>
      <c r="T2872">
        <v>0</v>
      </c>
      <c r="U2872">
        <v>0</v>
      </c>
      <c r="V2872">
        <v>0</v>
      </c>
      <c r="W2872">
        <v>2</v>
      </c>
      <c r="X2872">
        <v>0</v>
      </c>
      <c r="Y2872">
        <v>0</v>
      </c>
      <c r="Z2872">
        <v>0</v>
      </c>
      <c r="AA2872">
        <v>0</v>
      </c>
      <c r="AB2872">
        <v>2</v>
      </c>
      <c r="AC2872">
        <v>0</v>
      </c>
      <c r="AD2872">
        <v>0</v>
      </c>
      <c r="AE2872">
        <v>0</v>
      </c>
      <c r="AF2872">
        <v>0</v>
      </c>
      <c r="AG2872">
        <v>2</v>
      </c>
      <c r="AH2872">
        <v>0</v>
      </c>
      <c r="AI2872">
        <v>0</v>
      </c>
      <c r="AJ2872">
        <v>0</v>
      </c>
      <c r="AK2872">
        <v>0</v>
      </c>
      <c r="AL2872">
        <v>2</v>
      </c>
      <c r="AM2872">
        <v>0</v>
      </c>
      <c r="AN2872">
        <v>0</v>
      </c>
      <c r="AO2872">
        <v>0</v>
      </c>
      <c r="AP2872">
        <v>0</v>
      </c>
      <c r="AQ2872">
        <v>2</v>
      </c>
      <c r="AR2872">
        <v>0</v>
      </c>
      <c r="AS2872">
        <v>2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1</v>
      </c>
      <c r="BB2872">
        <v>1</v>
      </c>
      <c r="BC2872">
        <v>0</v>
      </c>
      <c r="BD2872">
        <v>0</v>
      </c>
      <c r="BE2872">
        <v>0</v>
      </c>
      <c r="BF2872">
        <v>1</v>
      </c>
      <c r="BG2872">
        <v>0</v>
      </c>
      <c r="BH2872">
        <v>0</v>
      </c>
      <c r="BI2872">
        <v>0</v>
      </c>
      <c r="BJ2872">
        <v>0</v>
      </c>
    </row>
    <row r="2873" spans="1:62" ht="17.100000000000001" customHeight="1" x14ac:dyDescent="0.25">
      <c r="A2873" t="s">
        <v>1991</v>
      </c>
      <c r="B2873" t="s">
        <v>6341</v>
      </c>
      <c r="C2873" t="s">
        <v>680</v>
      </c>
      <c r="D2873" t="s">
        <v>2328</v>
      </c>
      <c r="E2873" t="s">
        <v>7280</v>
      </c>
      <c r="F2873" t="s">
        <v>2327</v>
      </c>
      <c r="G2873">
        <v>4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</row>
    <row r="2874" spans="1:62" ht="17.100000000000001" customHeight="1" x14ac:dyDescent="0.25">
      <c r="A2874" t="s">
        <v>1991</v>
      </c>
      <c r="B2874" t="s">
        <v>6341</v>
      </c>
      <c r="C2874" t="s">
        <v>1599</v>
      </c>
      <c r="D2874" t="s">
        <v>2323</v>
      </c>
      <c r="E2874" t="s">
        <v>6750</v>
      </c>
      <c r="F2874" t="s">
        <v>2326</v>
      </c>
      <c r="G2874">
        <v>1</v>
      </c>
      <c r="H2874">
        <v>7</v>
      </c>
      <c r="I2874">
        <v>1.0000000000000002</v>
      </c>
      <c r="J2874">
        <v>0</v>
      </c>
      <c r="K2874">
        <v>0</v>
      </c>
      <c r="L2874">
        <v>0</v>
      </c>
      <c r="M2874">
        <v>7</v>
      </c>
      <c r="N2874">
        <v>0</v>
      </c>
      <c r="O2874">
        <v>0</v>
      </c>
      <c r="P2874">
        <v>0</v>
      </c>
      <c r="Q2874">
        <v>0</v>
      </c>
      <c r="R2874">
        <v>8</v>
      </c>
      <c r="S2874">
        <v>0</v>
      </c>
      <c r="T2874">
        <v>2</v>
      </c>
      <c r="U2874">
        <v>0</v>
      </c>
      <c r="V2874">
        <v>1.0000000000000002</v>
      </c>
      <c r="W2874">
        <v>8</v>
      </c>
      <c r="X2874">
        <v>0</v>
      </c>
      <c r="Y2874">
        <v>3</v>
      </c>
      <c r="Z2874">
        <v>1.0000000000000002</v>
      </c>
      <c r="AA2874">
        <v>0</v>
      </c>
      <c r="AB2874">
        <v>6</v>
      </c>
      <c r="AC2874">
        <v>1</v>
      </c>
      <c r="AD2874">
        <v>0</v>
      </c>
      <c r="AE2874">
        <v>0</v>
      </c>
      <c r="AF2874">
        <v>0</v>
      </c>
      <c r="AG2874">
        <v>5</v>
      </c>
      <c r="AH2874">
        <v>0</v>
      </c>
      <c r="AI2874">
        <v>0</v>
      </c>
      <c r="AJ2874">
        <v>0</v>
      </c>
      <c r="AK2874">
        <v>0</v>
      </c>
      <c r="AL2874">
        <v>8</v>
      </c>
      <c r="AM2874">
        <v>0</v>
      </c>
      <c r="AN2874">
        <v>0</v>
      </c>
      <c r="AO2874">
        <v>0</v>
      </c>
      <c r="AP2874">
        <v>0</v>
      </c>
      <c r="AQ2874">
        <v>9</v>
      </c>
      <c r="AR2874">
        <v>1</v>
      </c>
      <c r="AS2874">
        <v>1</v>
      </c>
      <c r="AT2874">
        <v>0</v>
      </c>
      <c r="AU2874">
        <v>0</v>
      </c>
      <c r="AV2874">
        <v>6</v>
      </c>
      <c r="AW2874">
        <v>1</v>
      </c>
      <c r="AX2874">
        <v>0</v>
      </c>
      <c r="AY2874">
        <v>0</v>
      </c>
      <c r="AZ2874">
        <v>0</v>
      </c>
      <c r="BA2874">
        <v>6</v>
      </c>
      <c r="BB2874">
        <v>0</v>
      </c>
      <c r="BC2874">
        <v>1</v>
      </c>
      <c r="BD2874">
        <v>0</v>
      </c>
      <c r="BE2874">
        <v>0</v>
      </c>
      <c r="BF2874">
        <v>8</v>
      </c>
      <c r="BG2874">
        <v>1.0000000000000002</v>
      </c>
      <c r="BH2874">
        <v>2</v>
      </c>
      <c r="BI2874">
        <v>0</v>
      </c>
      <c r="BJ2874">
        <v>1.0000000000000002</v>
      </c>
    </row>
    <row r="2875" spans="1:62" ht="17.100000000000001" customHeight="1" x14ac:dyDescent="0.25">
      <c r="A2875" t="s">
        <v>1991</v>
      </c>
      <c r="B2875" t="s">
        <v>6341</v>
      </c>
      <c r="C2875" t="s">
        <v>1599</v>
      </c>
      <c r="D2875" t="s">
        <v>2323</v>
      </c>
      <c r="E2875" t="s">
        <v>6750</v>
      </c>
      <c r="F2875" t="s">
        <v>2325</v>
      </c>
      <c r="G2875">
        <v>2</v>
      </c>
      <c r="H2875">
        <v>2</v>
      </c>
      <c r="I2875">
        <v>0</v>
      </c>
      <c r="J2875">
        <v>1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1</v>
      </c>
      <c r="AM2875">
        <v>1</v>
      </c>
      <c r="AN2875">
        <v>0</v>
      </c>
      <c r="AO2875">
        <v>0</v>
      </c>
      <c r="AP2875">
        <v>0</v>
      </c>
      <c r="AQ2875">
        <v>1</v>
      </c>
      <c r="AR2875">
        <v>0</v>
      </c>
      <c r="AS2875">
        <v>0</v>
      </c>
      <c r="AT2875">
        <v>0</v>
      </c>
      <c r="AU2875">
        <v>0</v>
      </c>
      <c r="AV2875">
        <v>1</v>
      </c>
      <c r="AW2875">
        <v>0</v>
      </c>
      <c r="AX2875">
        <v>0</v>
      </c>
      <c r="AY2875">
        <v>0</v>
      </c>
      <c r="AZ2875">
        <v>0</v>
      </c>
      <c r="BA2875">
        <v>1</v>
      </c>
      <c r="BB2875">
        <v>0</v>
      </c>
      <c r="BC2875">
        <v>0</v>
      </c>
      <c r="BD2875">
        <v>0</v>
      </c>
      <c r="BE2875">
        <v>0</v>
      </c>
      <c r="BF2875">
        <v>1</v>
      </c>
      <c r="BG2875">
        <v>0</v>
      </c>
      <c r="BH2875">
        <v>0</v>
      </c>
      <c r="BI2875">
        <v>0</v>
      </c>
      <c r="BJ2875">
        <v>0</v>
      </c>
    </row>
    <row r="2876" spans="1:62" ht="17.100000000000001" customHeight="1" x14ac:dyDescent="0.25">
      <c r="A2876" t="s">
        <v>1991</v>
      </c>
      <c r="B2876" t="s">
        <v>6341</v>
      </c>
      <c r="C2876" t="s">
        <v>1599</v>
      </c>
      <c r="D2876" t="s">
        <v>2323</v>
      </c>
      <c r="E2876" t="s">
        <v>6750</v>
      </c>
      <c r="F2876" t="s">
        <v>2324</v>
      </c>
      <c r="G2876">
        <v>3</v>
      </c>
      <c r="H2876">
        <v>1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</row>
    <row r="2877" spans="1:62" ht="17.100000000000001" customHeight="1" x14ac:dyDescent="0.25">
      <c r="A2877" t="s">
        <v>1991</v>
      </c>
      <c r="B2877" t="s">
        <v>6341</v>
      </c>
      <c r="C2877" t="s">
        <v>1599</v>
      </c>
      <c r="D2877" t="s">
        <v>2323</v>
      </c>
      <c r="E2877" t="s">
        <v>6750</v>
      </c>
      <c r="F2877" t="s">
        <v>2322</v>
      </c>
      <c r="G2877">
        <v>4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</row>
    <row r="2878" spans="1:62" ht="17.100000000000001" customHeight="1" x14ac:dyDescent="0.25">
      <c r="A2878" t="s">
        <v>1991</v>
      </c>
      <c r="B2878" t="s">
        <v>6341</v>
      </c>
      <c r="C2878" t="s">
        <v>1587</v>
      </c>
      <c r="D2878" t="s">
        <v>2318</v>
      </c>
      <c r="E2878" t="s">
        <v>6751</v>
      </c>
      <c r="F2878" t="s">
        <v>2321</v>
      </c>
      <c r="G2878">
        <v>1</v>
      </c>
      <c r="H2878">
        <v>82</v>
      </c>
      <c r="I2878">
        <v>12.000000000000002</v>
      </c>
      <c r="J2878">
        <v>11.000000000000005</v>
      </c>
      <c r="K2878">
        <v>5.9999999999999982</v>
      </c>
      <c r="L2878">
        <v>0</v>
      </c>
      <c r="M2878">
        <v>157</v>
      </c>
      <c r="N2878">
        <v>86.999999999999943</v>
      </c>
      <c r="O2878">
        <v>9</v>
      </c>
      <c r="P2878">
        <v>3.0000000000000004</v>
      </c>
      <c r="Q2878">
        <v>2.0000000000000004</v>
      </c>
      <c r="R2878">
        <v>111</v>
      </c>
      <c r="S2878">
        <v>4.0000000000000027</v>
      </c>
      <c r="T2878">
        <v>16.999999999999996</v>
      </c>
      <c r="U2878">
        <v>0</v>
      </c>
      <c r="V2878">
        <v>10</v>
      </c>
      <c r="W2878">
        <v>117</v>
      </c>
      <c r="X2878">
        <v>16.999999999999996</v>
      </c>
      <c r="Y2878">
        <v>16.999999999999996</v>
      </c>
      <c r="Z2878">
        <v>3.0000000000000004</v>
      </c>
      <c r="AA2878">
        <v>9.9999999999999964</v>
      </c>
      <c r="AB2878">
        <v>115</v>
      </c>
      <c r="AC2878">
        <v>20.000000000000004</v>
      </c>
      <c r="AD2878">
        <v>12.999999999999996</v>
      </c>
      <c r="AE2878">
        <v>0</v>
      </c>
      <c r="AF2878">
        <v>3.9999999999999991</v>
      </c>
      <c r="AG2878">
        <v>116</v>
      </c>
      <c r="AH2878">
        <v>12.000000000000007</v>
      </c>
      <c r="AI2878">
        <v>6.9999999999999991</v>
      </c>
      <c r="AJ2878">
        <v>1</v>
      </c>
      <c r="AK2878">
        <v>1.0000000000000011</v>
      </c>
      <c r="AL2878">
        <v>120</v>
      </c>
      <c r="AM2878">
        <v>6.9999999999999982</v>
      </c>
      <c r="AN2878">
        <v>7.0000000000000018</v>
      </c>
      <c r="AO2878">
        <v>4.0000000000000009</v>
      </c>
      <c r="AP2878">
        <v>0</v>
      </c>
      <c r="AQ2878">
        <v>160</v>
      </c>
      <c r="AR2878">
        <v>29.999999999999993</v>
      </c>
      <c r="AS2878">
        <v>39.000000000000007</v>
      </c>
      <c r="AT2878">
        <v>0</v>
      </c>
      <c r="AU2878">
        <v>0</v>
      </c>
      <c r="AV2878">
        <v>105</v>
      </c>
      <c r="AW2878">
        <v>9</v>
      </c>
      <c r="AX2878">
        <v>4.9999999999999991</v>
      </c>
      <c r="AY2878">
        <v>0</v>
      </c>
      <c r="AZ2878">
        <v>1</v>
      </c>
      <c r="BA2878">
        <v>119</v>
      </c>
      <c r="BB2878">
        <v>4.9999999999999964</v>
      </c>
      <c r="BC2878">
        <v>14.000000000000002</v>
      </c>
      <c r="BD2878">
        <v>1.0000000000000009</v>
      </c>
      <c r="BE2878">
        <v>1.0000000000000002</v>
      </c>
      <c r="BF2878">
        <v>101</v>
      </c>
      <c r="BG2878">
        <v>4.9999999999999991</v>
      </c>
      <c r="BH2878">
        <v>7.0000000000000018</v>
      </c>
      <c r="BI2878">
        <v>0</v>
      </c>
      <c r="BJ2878">
        <v>2.0000000000000004</v>
      </c>
    </row>
    <row r="2879" spans="1:62" ht="17.100000000000001" customHeight="1" x14ac:dyDescent="0.25">
      <c r="A2879" t="s">
        <v>1991</v>
      </c>
      <c r="B2879" t="s">
        <v>6341</v>
      </c>
      <c r="C2879" t="s">
        <v>1587</v>
      </c>
      <c r="D2879" t="s">
        <v>2318</v>
      </c>
      <c r="E2879" t="s">
        <v>6751</v>
      </c>
      <c r="F2879" t="s">
        <v>2320</v>
      </c>
      <c r="G2879">
        <v>2</v>
      </c>
      <c r="H2879">
        <v>35</v>
      </c>
      <c r="I2879">
        <v>0</v>
      </c>
      <c r="J2879">
        <v>0</v>
      </c>
      <c r="K2879">
        <v>0</v>
      </c>
      <c r="L2879">
        <v>0</v>
      </c>
      <c r="M2879">
        <v>35</v>
      </c>
      <c r="N2879">
        <v>4.0000000000000009</v>
      </c>
      <c r="O2879">
        <v>0</v>
      </c>
      <c r="P2879">
        <v>0</v>
      </c>
      <c r="Q2879">
        <v>1</v>
      </c>
      <c r="R2879">
        <v>75</v>
      </c>
      <c r="S2879">
        <v>1</v>
      </c>
      <c r="T2879">
        <v>1</v>
      </c>
      <c r="U2879">
        <v>0</v>
      </c>
      <c r="V2879">
        <v>4</v>
      </c>
      <c r="W2879">
        <v>72</v>
      </c>
      <c r="X2879">
        <v>0</v>
      </c>
      <c r="Y2879">
        <v>2</v>
      </c>
      <c r="Z2879">
        <v>0</v>
      </c>
      <c r="AA2879">
        <v>1</v>
      </c>
      <c r="AB2879">
        <v>75</v>
      </c>
      <c r="AC2879">
        <v>1</v>
      </c>
      <c r="AD2879">
        <v>1</v>
      </c>
      <c r="AE2879">
        <v>0</v>
      </c>
      <c r="AF2879">
        <v>0</v>
      </c>
      <c r="AG2879">
        <v>82</v>
      </c>
      <c r="AH2879">
        <v>0</v>
      </c>
      <c r="AI2879">
        <v>1</v>
      </c>
      <c r="AJ2879">
        <v>0</v>
      </c>
      <c r="AK2879">
        <v>0</v>
      </c>
      <c r="AL2879">
        <v>82</v>
      </c>
      <c r="AM2879">
        <v>3</v>
      </c>
      <c r="AN2879">
        <v>0</v>
      </c>
      <c r="AO2879">
        <v>0</v>
      </c>
      <c r="AP2879">
        <v>1.0000000000000007</v>
      </c>
      <c r="AQ2879">
        <v>80</v>
      </c>
      <c r="AR2879">
        <v>6.0000000000000009</v>
      </c>
      <c r="AS2879">
        <v>1.0000000000000007</v>
      </c>
      <c r="AT2879">
        <v>1</v>
      </c>
      <c r="AU2879">
        <v>2.0000000000000004</v>
      </c>
      <c r="AV2879">
        <v>87</v>
      </c>
      <c r="AW2879">
        <v>1.0000000000000002</v>
      </c>
      <c r="AX2879">
        <v>1.0000000000000002</v>
      </c>
      <c r="AY2879">
        <v>0</v>
      </c>
      <c r="AZ2879">
        <v>2.0000000000000013</v>
      </c>
      <c r="BA2879">
        <v>89</v>
      </c>
      <c r="BB2879">
        <v>0</v>
      </c>
      <c r="BC2879">
        <v>3</v>
      </c>
      <c r="BD2879">
        <v>0</v>
      </c>
      <c r="BE2879">
        <v>2.0000000000000009</v>
      </c>
      <c r="BF2879">
        <v>85</v>
      </c>
      <c r="BG2879">
        <v>2.0000000000000004</v>
      </c>
      <c r="BH2879">
        <v>2.0000000000000004</v>
      </c>
      <c r="BI2879">
        <v>0</v>
      </c>
      <c r="BJ2879">
        <v>0</v>
      </c>
    </row>
    <row r="2880" spans="1:62" ht="17.100000000000001" customHeight="1" x14ac:dyDescent="0.25">
      <c r="A2880" t="s">
        <v>1991</v>
      </c>
      <c r="B2880" t="s">
        <v>6341</v>
      </c>
      <c r="C2880" t="s">
        <v>1587</v>
      </c>
      <c r="D2880" t="s">
        <v>2318</v>
      </c>
      <c r="E2880" t="s">
        <v>6751</v>
      </c>
      <c r="F2880" t="s">
        <v>2319</v>
      </c>
      <c r="G2880">
        <v>3</v>
      </c>
      <c r="H2880">
        <v>1</v>
      </c>
      <c r="I2880">
        <v>0</v>
      </c>
      <c r="J2880">
        <v>0</v>
      </c>
      <c r="K2880">
        <v>0</v>
      </c>
      <c r="L2880">
        <v>0</v>
      </c>
      <c r="M2880">
        <v>2</v>
      </c>
      <c r="N2880">
        <v>0</v>
      </c>
      <c r="O2880">
        <v>0</v>
      </c>
      <c r="P2880">
        <v>0</v>
      </c>
      <c r="Q2880">
        <v>1</v>
      </c>
      <c r="R2880">
        <v>2</v>
      </c>
      <c r="S2880">
        <v>0</v>
      </c>
      <c r="T2880">
        <v>0</v>
      </c>
      <c r="U2880">
        <v>0</v>
      </c>
      <c r="V2880">
        <v>0</v>
      </c>
      <c r="W2880">
        <v>2</v>
      </c>
      <c r="X2880">
        <v>0</v>
      </c>
      <c r="Y2880">
        <v>1</v>
      </c>
      <c r="Z2880">
        <v>0</v>
      </c>
      <c r="AA2880">
        <v>0</v>
      </c>
      <c r="AB2880">
        <v>2</v>
      </c>
      <c r="AC2880">
        <v>0</v>
      </c>
      <c r="AD2880">
        <v>0</v>
      </c>
      <c r="AE2880">
        <v>0</v>
      </c>
      <c r="AF2880">
        <v>0</v>
      </c>
      <c r="AG2880">
        <v>3</v>
      </c>
      <c r="AH2880">
        <v>1</v>
      </c>
      <c r="AI2880">
        <v>0</v>
      </c>
      <c r="AJ2880">
        <v>0</v>
      </c>
      <c r="AK2880">
        <v>0</v>
      </c>
      <c r="AL2880">
        <v>4</v>
      </c>
      <c r="AM2880">
        <v>0</v>
      </c>
      <c r="AN2880">
        <v>0</v>
      </c>
      <c r="AO2880">
        <v>0</v>
      </c>
      <c r="AP2880">
        <v>0</v>
      </c>
      <c r="AQ2880">
        <v>4</v>
      </c>
      <c r="AR2880">
        <v>0</v>
      </c>
      <c r="AS2880">
        <v>0</v>
      </c>
      <c r="AT2880">
        <v>0</v>
      </c>
      <c r="AU2880">
        <v>0</v>
      </c>
      <c r="AV2880">
        <v>8</v>
      </c>
      <c r="AW2880">
        <v>0</v>
      </c>
      <c r="AX2880">
        <v>0</v>
      </c>
      <c r="AY2880">
        <v>0</v>
      </c>
      <c r="AZ2880">
        <v>0</v>
      </c>
      <c r="BA2880">
        <v>6</v>
      </c>
      <c r="BB2880">
        <v>0</v>
      </c>
      <c r="BC2880">
        <v>2</v>
      </c>
      <c r="BD2880">
        <v>0</v>
      </c>
      <c r="BE2880">
        <v>0</v>
      </c>
      <c r="BF2880">
        <v>4</v>
      </c>
      <c r="BG2880">
        <v>0</v>
      </c>
      <c r="BH2880">
        <v>1</v>
      </c>
      <c r="BI2880">
        <v>0</v>
      </c>
      <c r="BJ2880">
        <v>0</v>
      </c>
    </row>
    <row r="2881" spans="1:62" ht="17.100000000000001" customHeight="1" x14ac:dyDescent="0.25">
      <c r="A2881" t="s">
        <v>1991</v>
      </c>
      <c r="B2881" t="s">
        <v>6341</v>
      </c>
      <c r="C2881" t="s">
        <v>1587</v>
      </c>
      <c r="D2881" t="s">
        <v>2318</v>
      </c>
      <c r="E2881" t="s">
        <v>6751</v>
      </c>
      <c r="F2881" t="s">
        <v>2317</v>
      </c>
      <c r="G2881">
        <v>4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</row>
    <row r="2882" spans="1:62" ht="17.100000000000001" customHeight="1" x14ac:dyDescent="0.25">
      <c r="A2882" t="s">
        <v>1991</v>
      </c>
      <c r="B2882" t="s">
        <v>6341</v>
      </c>
      <c r="C2882" t="s">
        <v>2313</v>
      </c>
      <c r="D2882" t="s">
        <v>2312</v>
      </c>
      <c r="E2882" t="s">
        <v>7102</v>
      </c>
      <c r="F2882" t="s">
        <v>2316</v>
      </c>
      <c r="G2882">
        <v>1</v>
      </c>
      <c r="H2882">
        <v>17</v>
      </c>
      <c r="I2882">
        <v>6</v>
      </c>
      <c r="J2882">
        <v>9</v>
      </c>
      <c r="K2882">
        <v>0</v>
      </c>
      <c r="L2882">
        <v>2.0000000000000004</v>
      </c>
      <c r="M2882">
        <v>14</v>
      </c>
      <c r="N2882">
        <v>4.9999999999999991</v>
      </c>
      <c r="O2882">
        <v>1.0000000000000002</v>
      </c>
      <c r="P2882">
        <v>0</v>
      </c>
      <c r="Q2882">
        <v>0</v>
      </c>
      <c r="R2882">
        <v>17</v>
      </c>
      <c r="S2882">
        <v>2.0000000000000004</v>
      </c>
      <c r="T2882">
        <v>7</v>
      </c>
      <c r="U2882">
        <v>0</v>
      </c>
      <c r="V2882">
        <v>1</v>
      </c>
      <c r="W2882">
        <v>16</v>
      </c>
      <c r="X2882">
        <v>2</v>
      </c>
      <c r="Y2882">
        <v>0</v>
      </c>
      <c r="Z2882">
        <v>1</v>
      </c>
      <c r="AA2882">
        <v>2.0000000000000004</v>
      </c>
      <c r="AB2882">
        <v>55</v>
      </c>
      <c r="AC2882">
        <v>4</v>
      </c>
      <c r="AD2882">
        <v>3.0000000000000013</v>
      </c>
      <c r="AE2882">
        <v>0</v>
      </c>
      <c r="AF2882">
        <v>1.0000000000000002</v>
      </c>
      <c r="AG2882">
        <v>22</v>
      </c>
      <c r="AH2882">
        <v>12.999999999999998</v>
      </c>
      <c r="AI2882">
        <v>0</v>
      </c>
      <c r="AJ2882">
        <v>0</v>
      </c>
      <c r="AK2882">
        <v>0</v>
      </c>
      <c r="AL2882">
        <v>34</v>
      </c>
      <c r="AM2882">
        <v>11</v>
      </c>
      <c r="AN2882">
        <v>9.9999999999999982</v>
      </c>
      <c r="AO2882">
        <v>0</v>
      </c>
      <c r="AP2882">
        <v>0</v>
      </c>
      <c r="AQ2882">
        <v>53</v>
      </c>
      <c r="AR2882">
        <v>15</v>
      </c>
      <c r="AS2882">
        <v>23</v>
      </c>
      <c r="AT2882">
        <v>1.0000000000000004</v>
      </c>
      <c r="AU2882">
        <v>0</v>
      </c>
      <c r="AV2882">
        <v>52</v>
      </c>
      <c r="AW2882">
        <v>12.000000000000002</v>
      </c>
      <c r="AX2882">
        <v>29.999999999999996</v>
      </c>
      <c r="AY2882">
        <v>0</v>
      </c>
      <c r="AZ2882">
        <v>0</v>
      </c>
      <c r="BA2882">
        <v>11</v>
      </c>
      <c r="BB2882">
        <v>0</v>
      </c>
      <c r="BC2882">
        <v>4</v>
      </c>
      <c r="BD2882">
        <v>0</v>
      </c>
      <c r="BE2882">
        <v>0</v>
      </c>
      <c r="BF2882">
        <v>27</v>
      </c>
      <c r="BG2882">
        <v>4</v>
      </c>
      <c r="BH2882">
        <v>3</v>
      </c>
      <c r="BI2882">
        <v>0</v>
      </c>
      <c r="BJ2882">
        <v>0</v>
      </c>
    </row>
    <row r="2883" spans="1:62" ht="17.100000000000001" customHeight="1" x14ac:dyDescent="0.25">
      <c r="A2883" t="s">
        <v>1991</v>
      </c>
      <c r="B2883" t="s">
        <v>6341</v>
      </c>
      <c r="C2883" t="s">
        <v>2313</v>
      </c>
      <c r="D2883" t="s">
        <v>2312</v>
      </c>
      <c r="E2883" t="s">
        <v>7102</v>
      </c>
      <c r="F2883" t="s">
        <v>2315</v>
      </c>
      <c r="G2883">
        <v>2</v>
      </c>
      <c r="H2883">
        <v>5</v>
      </c>
      <c r="I2883">
        <v>0</v>
      </c>
      <c r="J2883">
        <v>0</v>
      </c>
      <c r="K2883">
        <v>0</v>
      </c>
      <c r="L2883">
        <v>1</v>
      </c>
      <c r="M2883">
        <v>5</v>
      </c>
      <c r="N2883">
        <v>0</v>
      </c>
      <c r="O2883">
        <v>1</v>
      </c>
      <c r="P2883">
        <v>0</v>
      </c>
      <c r="Q2883">
        <v>0</v>
      </c>
      <c r="R2883">
        <v>3</v>
      </c>
      <c r="S2883">
        <v>0</v>
      </c>
      <c r="T2883">
        <v>0</v>
      </c>
      <c r="U2883">
        <v>0</v>
      </c>
      <c r="V2883">
        <v>0</v>
      </c>
      <c r="W2883">
        <v>2</v>
      </c>
      <c r="X2883">
        <v>0</v>
      </c>
      <c r="Y2883">
        <v>0</v>
      </c>
      <c r="Z2883">
        <v>0</v>
      </c>
      <c r="AA2883">
        <v>1</v>
      </c>
      <c r="AB2883">
        <v>3</v>
      </c>
      <c r="AC2883">
        <v>0</v>
      </c>
      <c r="AD2883">
        <v>0</v>
      </c>
      <c r="AE2883">
        <v>0</v>
      </c>
      <c r="AF2883">
        <v>0</v>
      </c>
      <c r="AG2883">
        <v>4</v>
      </c>
      <c r="AH2883">
        <v>0</v>
      </c>
      <c r="AI2883">
        <v>0</v>
      </c>
      <c r="AJ2883">
        <v>0</v>
      </c>
      <c r="AK2883">
        <v>0</v>
      </c>
      <c r="AL2883">
        <v>6</v>
      </c>
      <c r="AM2883">
        <v>1</v>
      </c>
      <c r="AN2883">
        <v>0</v>
      </c>
      <c r="AO2883">
        <v>0</v>
      </c>
      <c r="AP2883">
        <v>0</v>
      </c>
      <c r="AQ2883">
        <v>7</v>
      </c>
      <c r="AR2883">
        <v>0</v>
      </c>
      <c r="AS2883">
        <v>0</v>
      </c>
      <c r="AT2883">
        <v>0</v>
      </c>
      <c r="AU2883">
        <v>0</v>
      </c>
      <c r="AV2883">
        <v>5</v>
      </c>
      <c r="AW2883">
        <v>0</v>
      </c>
      <c r="AX2883">
        <v>0</v>
      </c>
      <c r="AY2883">
        <v>0</v>
      </c>
      <c r="AZ2883">
        <v>0</v>
      </c>
      <c r="BA2883">
        <v>5</v>
      </c>
      <c r="BB2883">
        <v>0</v>
      </c>
      <c r="BC2883">
        <v>0</v>
      </c>
      <c r="BD2883">
        <v>0</v>
      </c>
      <c r="BE2883">
        <v>0</v>
      </c>
      <c r="BF2883">
        <v>5</v>
      </c>
      <c r="BG2883">
        <v>0</v>
      </c>
      <c r="BH2883">
        <v>0</v>
      </c>
      <c r="BI2883">
        <v>0</v>
      </c>
      <c r="BJ2883">
        <v>0</v>
      </c>
    </row>
    <row r="2884" spans="1:62" ht="17.100000000000001" customHeight="1" x14ac:dyDescent="0.25">
      <c r="A2884" t="s">
        <v>1991</v>
      </c>
      <c r="B2884" t="s">
        <v>6341</v>
      </c>
      <c r="C2884" t="s">
        <v>2313</v>
      </c>
      <c r="D2884" t="s">
        <v>2312</v>
      </c>
      <c r="E2884" t="s">
        <v>7102</v>
      </c>
      <c r="F2884" t="s">
        <v>2314</v>
      </c>
      <c r="G2884">
        <v>3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1</v>
      </c>
      <c r="AM2884">
        <v>1</v>
      </c>
      <c r="AN2884">
        <v>0</v>
      </c>
      <c r="AO2884">
        <v>0</v>
      </c>
      <c r="AP2884">
        <v>0</v>
      </c>
      <c r="AQ2884">
        <v>2</v>
      </c>
      <c r="AR2884">
        <v>0</v>
      </c>
      <c r="AS2884">
        <v>0</v>
      </c>
      <c r="AT2884">
        <v>0</v>
      </c>
      <c r="AU2884">
        <v>0</v>
      </c>
      <c r="AV2884">
        <v>1</v>
      </c>
      <c r="AW2884">
        <v>0</v>
      </c>
      <c r="AX2884">
        <v>0</v>
      </c>
      <c r="AY2884">
        <v>0</v>
      </c>
      <c r="AZ2884">
        <v>0</v>
      </c>
      <c r="BA2884">
        <v>1</v>
      </c>
      <c r="BB2884">
        <v>0</v>
      </c>
      <c r="BC2884">
        <v>0</v>
      </c>
      <c r="BD2884">
        <v>0</v>
      </c>
      <c r="BE2884">
        <v>0</v>
      </c>
      <c r="BF2884">
        <v>1</v>
      </c>
      <c r="BG2884">
        <v>0</v>
      </c>
      <c r="BH2884">
        <v>0</v>
      </c>
      <c r="BI2884">
        <v>0</v>
      </c>
      <c r="BJ2884">
        <v>0</v>
      </c>
    </row>
    <row r="2885" spans="1:62" ht="17.100000000000001" customHeight="1" x14ac:dyDescent="0.25">
      <c r="A2885" t="s">
        <v>1991</v>
      </c>
      <c r="B2885" t="s">
        <v>6341</v>
      </c>
      <c r="C2885" t="s">
        <v>2313</v>
      </c>
      <c r="D2885" t="s">
        <v>2312</v>
      </c>
      <c r="E2885" t="s">
        <v>7102</v>
      </c>
      <c r="F2885" t="s">
        <v>2311</v>
      </c>
      <c r="G2885">
        <v>4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1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</row>
    <row r="2886" spans="1:62" ht="17.100000000000001" customHeight="1" x14ac:dyDescent="0.25">
      <c r="A2886" t="s">
        <v>1991</v>
      </c>
      <c r="B2886" t="s">
        <v>6341</v>
      </c>
      <c r="C2886" t="s">
        <v>1110</v>
      </c>
      <c r="D2886" t="s">
        <v>2307</v>
      </c>
      <c r="E2886" t="s">
        <v>6752</v>
      </c>
      <c r="F2886" t="s">
        <v>2310</v>
      </c>
      <c r="G2886">
        <v>1</v>
      </c>
      <c r="H2886">
        <v>107</v>
      </c>
      <c r="I2886">
        <v>3.0000000000000022</v>
      </c>
      <c r="J2886">
        <v>4.0000000000000009</v>
      </c>
      <c r="K2886">
        <v>1</v>
      </c>
      <c r="L2886">
        <v>1.9999999999999998</v>
      </c>
      <c r="M2886">
        <v>129</v>
      </c>
      <c r="N2886">
        <v>29.000000000000014</v>
      </c>
      <c r="O2886">
        <v>1.0000000000000004</v>
      </c>
      <c r="P2886">
        <v>1.0000000000000004</v>
      </c>
      <c r="Q2886">
        <v>3.0000000000000009</v>
      </c>
      <c r="R2886">
        <v>124</v>
      </c>
      <c r="S2886">
        <v>2.0000000000000009</v>
      </c>
      <c r="T2886">
        <v>51</v>
      </c>
      <c r="U2886">
        <v>24</v>
      </c>
      <c r="V2886">
        <v>17.000000000000007</v>
      </c>
      <c r="W2886">
        <v>98</v>
      </c>
      <c r="X2886">
        <v>23.000000000000007</v>
      </c>
      <c r="Y2886">
        <v>5.0000000000000018</v>
      </c>
      <c r="Z2886">
        <v>35</v>
      </c>
      <c r="AA2886">
        <v>15.000000000000004</v>
      </c>
      <c r="AB2886">
        <v>117</v>
      </c>
      <c r="AC2886">
        <v>23.000000000000007</v>
      </c>
      <c r="AD2886">
        <v>3.0000000000000004</v>
      </c>
      <c r="AE2886">
        <v>34.000000000000014</v>
      </c>
      <c r="AF2886">
        <v>3.0000000000000013</v>
      </c>
      <c r="AG2886">
        <v>128</v>
      </c>
      <c r="AH2886">
        <v>8.9999999999999982</v>
      </c>
      <c r="AI2886">
        <v>27.000000000000004</v>
      </c>
      <c r="AJ2886">
        <v>34.999999999999979</v>
      </c>
      <c r="AK2886">
        <v>0</v>
      </c>
      <c r="AL2886">
        <v>107</v>
      </c>
      <c r="AM2886">
        <v>7.0000000000000036</v>
      </c>
      <c r="AN2886">
        <v>6.0000000000000009</v>
      </c>
      <c r="AO2886">
        <v>13.000000000000004</v>
      </c>
      <c r="AP2886">
        <v>0</v>
      </c>
      <c r="AQ2886">
        <v>122</v>
      </c>
      <c r="AR2886">
        <v>4.9999999999999991</v>
      </c>
      <c r="AS2886">
        <v>16.000000000000014</v>
      </c>
      <c r="AT2886">
        <v>15.000000000000007</v>
      </c>
      <c r="AU2886">
        <v>0</v>
      </c>
      <c r="AV2886">
        <v>117</v>
      </c>
      <c r="AW2886">
        <v>22.000000000000004</v>
      </c>
      <c r="AX2886">
        <v>9</v>
      </c>
      <c r="AY2886">
        <v>29.999999999999996</v>
      </c>
      <c r="AZ2886">
        <v>0.99999999999999989</v>
      </c>
      <c r="BA2886">
        <v>122</v>
      </c>
      <c r="BB2886">
        <v>14.000000000000007</v>
      </c>
      <c r="BC2886">
        <v>10.000000000000002</v>
      </c>
      <c r="BD2886">
        <v>32.000000000000007</v>
      </c>
      <c r="BE2886">
        <v>0</v>
      </c>
      <c r="BF2886">
        <v>139</v>
      </c>
      <c r="BG2886">
        <v>31.999999999999989</v>
      </c>
      <c r="BH2886">
        <v>33.000000000000021</v>
      </c>
      <c r="BI2886">
        <v>5.9999999999999991</v>
      </c>
      <c r="BJ2886">
        <v>0</v>
      </c>
    </row>
    <row r="2887" spans="1:62" ht="17.100000000000001" customHeight="1" x14ac:dyDescent="0.25">
      <c r="A2887" t="s">
        <v>1991</v>
      </c>
      <c r="B2887" t="s">
        <v>6341</v>
      </c>
      <c r="C2887" t="s">
        <v>1110</v>
      </c>
      <c r="D2887" t="s">
        <v>2307</v>
      </c>
      <c r="E2887" t="s">
        <v>6752</v>
      </c>
      <c r="F2887" t="s">
        <v>2309</v>
      </c>
      <c r="G2887">
        <v>2</v>
      </c>
      <c r="H2887">
        <v>19</v>
      </c>
      <c r="I2887">
        <v>3</v>
      </c>
      <c r="J2887">
        <v>4</v>
      </c>
      <c r="K2887">
        <v>0</v>
      </c>
      <c r="L2887">
        <v>1</v>
      </c>
      <c r="M2887">
        <v>17</v>
      </c>
      <c r="N2887">
        <v>2</v>
      </c>
      <c r="O2887">
        <v>1</v>
      </c>
      <c r="P2887">
        <v>0</v>
      </c>
      <c r="Q2887">
        <v>0</v>
      </c>
      <c r="R2887">
        <v>23</v>
      </c>
      <c r="S2887">
        <v>0</v>
      </c>
      <c r="T2887">
        <v>1</v>
      </c>
      <c r="U2887">
        <v>0</v>
      </c>
      <c r="V2887">
        <v>1.0000000000000002</v>
      </c>
      <c r="W2887">
        <v>23</v>
      </c>
      <c r="X2887">
        <v>0</v>
      </c>
      <c r="Y2887">
        <v>0.99999999999999978</v>
      </c>
      <c r="Z2887">
        <v>0</v>
      </c>
      <c r="AA2887">
        <v>2</v>
      </c>
      <c r="AB2887">
        <v>21</v>
      </c>
      <c r="AC2887">
        <v>0</v>
      </c>
      <c r="AD2887">
        <v>0</v>
      </c>
      <c r="AE2887">
        <v>0</v>
      </c>
      <c r="AF2887">
        <v>1</v>
      </c>
      <c r="AG2887">
        <v>21</v>
      </c>
      <c r="AH2887">
        <v>2.0000000000000004</v>
      </c>
      <c r="AI2887">
        <v>1</v>
      </c>
      <c r="AJ2887">
        <v>0</v>
      </c>
      <c r="AK2887">
        <v>1</v>
      </c>
      <c r="AL2887">
        <v>19</v>
      </c>
      <c r="AM2887">
        <v>0</v>
      </c>
      <c r="AN2887">
        <v>0</v>
      </c>
      <c r="AO2887">
        <v>0</v>
      </c>
      <c r="AP2887">
        <v>0</v>
      </c>
      <c r="AQ2887">
        <v>23</v>
      </c>
      <c r="AR2887">
        <v>3</v>
      </c>
      <c r="AS2887">
        <v>1.9999999999999996</v>
      </c>
      <c r="AT2887">
        <v>0</v>
      </c>
      <c r="AU2887">
        <v>0</v>
      </c>
      <c r="AV2887">
        <v>20</v>
      </c>
      <c r="AW2887">
        <v>0.99999999999999989</v>
      </c>
      <c r="AX2887">
        <v>2.0000000000000004</v>
      </c>
      <c r="AY2887">
        <v>0</v>
      </c>
      <c r="AZ2887">
        <v>0</v>
      </c>
      <c r="BA2887">
        <v>18</v>
      </c>
      <c r="BB2887">
        <v>1</v>
      </c>
      <c r="BC2887">
        <v>0</v>
      </c>
      <c r="BD2887">
        <v>1.0000000000000002</v>
      </c>
      <c r="BE2887">
        <v>0</v>
      </c>
      <c r="BF2887">
        <v>21</v>
      </c>
      <c r="BG2887">
        <v>0</v>
      </c>
      <c r="BH2887">
        <v>1</v>
      </c>
      <c r="BI2887">
        <v>0</v>
      </c>
      <c r="BJ2887">
        <v>0</v>
      </c>
    </row>
    <row r="2888" spans="1:62" ht="17.100000000000001" customHeight="1" x14ac:dyDescent="0.25">
      <c r="A2888" t="s">
        <v>1991</v>
      </c>
      <c r="B2888" t="s">
        <v>6341</v>
      </c>
      <c r="C2888" t="s">
        <v>1110</v>
      </c>
      <c r="D2888" t="s">
        <v>2307</v>
      </c>
      <c r="E2888" t="s">
        <v>6752</v>
      </c>
      <c r="F2888" t="s">
        <v>2308</v>
      </c>
      <c r="G2888">
        <v>3</v>
      </c>
      <c r="H2888">
        <v>5</v>
      </c>
      <c r="I2888">
        <v>0</v>
      </c>
      <c r="J2888">
        <v>1</v>
      </c>
      <c r="K2888">
        <v>1</v>
      </c>
      <c r="L2888">
        <v>0</v>
      </c>
      <c r="M2888">
        <v>4</v>
      </c>
      <c r="N2888">
        <v>0</v>
      </c>
      <c r="O2888">
        <v>0</v>
      </c>
      <c r="P2888">
        <v>0</v>
      </c>
      <c r="Q2888">
        <v>0</v>
      </c>
      <c r="R2888">
        <v>5</v>
      </c>
      <c r="S2888">
        <v>0</v>
      </c>
      <c r="T2888">
        <v>0</v>
      </c>
      <c r="U2888">
        <v>0</v>
      </c>
      <c r="V2888">
        <v>2</v>
      </c>
      <c r="W2888">
        <v>3</v>
      </c>
      <c r="X2888">
        <v>0</v>
      </c>
      <c r="Y2888">
        <v>0</v>
      </c>
      <c r="Z2888">
        <v>0</v>
      </c>
      <c r="AA2888">
        <v>0</v>
      </c>
      <c r="AB2888">
        <v>3</v>
      </c>
      <c r="AC2888">
        <v>0</v>
      </c>
      <c r="AD2888">
        <v>0</v>
      </c>
      <c r="AE2888">
        <v>0</v>
      </c>
      <c r="AF2888">
        <v>0</v>
      </c>
      <c r="AG2888">
        <v>4</v>
      </c>
      <c r="AH2888">
        <v>0</v>
      </c>
      <c r="AI2888">
        <v>0</v>
      </c>
      <c r="AJ2888">
        <v>0</v>
      </c>
      <c r="AK2888">
        <v>0</v>
      </c>
      <c r="AL2888">
        <v>3</v>
      </c>
      <c r="AM2888">
        <v>0</v>
      </c>
      <c r="AN2888">
        <v>0</v>
      </c>
      <c r="AO2888">
        <v>0</v>
      </c>
      <c r="AP2888">
        <v>0</v>
      </c>
      <c r="AQ2888">
        <v>4</v>
      </c>
      <c r="AR2888">
        <v>0</v>
      </c>
      <c r="AS2888">
        <v>0</v>
      </c>
      <c r="AT2888">
        <v>0</v>
      </c>
      <c r="AU2888">
        <v>0</v>
      </c>
      <c r="AV2888">
        <v>4</v>
      </c>
      <c r="AW2888">
        <v>0</v>
      </c>
      <c r="AX2888">
        <v>0</v>
      </c>
      <c r="AY2888">
        <v>0</v>
      </c>
      <c r="AZ2888">
        <v>0</v>
      </c>
      <c r="BA2888">
        <v>4</v>
      </c>
      <c r="BB2888">
        <v>0</v>
      </c>
      <c r="BC2888">
        <v>0</v>
      </c>
      <c r="BD2888">
        <v>0</v>
      </c>
      <c r="BE2888">
        <v>0</v>
      </c>
      <c r="BF2888">
        <v>3</v>
      </c>
      <c r="BG2888">
        <v>0</v>
      </c>
      <c r="BH2888">
        <v>0</v>
      </c>
      <c r="BI2888">
        <v>0</v>
      </c>
      <c r="BJ2888">
        <v>0</v>
      </c>
    </row>
    <row r="2889" spans="1:62" ht="17.100000000000001" customHeight="1" x14ac:dyDescent="0.25">
      <c r="A2889" t="s">
        <v>1991</v>
      </c>
      <c r="B2889" t="s">
        <v>6341</v>
      </c>
      <c r="C2889" t="s">
        <v>1110</v>
      </c>
      <c r="D2889" t="s">
        <v>2307</v>
      </c>
      <c r="E2889" t="s">
        <v>6752</v>
      </c>
      <c r="F2889" t="s">
        <v>2306</v>
      </c>
      <c r="G2889">
        <v>4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</row>
    <row r="2890" spans="1:62" ht="17.100000000000001" customHeight="1" x14ac:dyDescent="0.25">
      <c r="A2890" t="s">
        <v>1991</v>
      </c>
      <c r="B2890" t="s">
        <v>6341</v>
      </c>
      <c r="C2890" t="s">
        <v>2302</v>
      </c>
      <c r="D2890" t="s">
        <v>2301</v>
      </c>
      <c r="E2890" t="s">
        <v>7281</v>
      </c>
      <c r="F2890" t="s">
        <v>2305</v>
      </c>
      <c r="G2890">
        <v>1</v>
      </c>
      <c r="H2890">
        <v>3</v>
      </c>
      <c r="I2890">
        <v>1</v>
      </c>
      <c r="J2890">
        <v>1</v>
      </c>
      <c r="K2890">
        <v>0</v>
      </c>
      <c r="L2890">
        <v>0</v>
      </c>
      <c r="M2890">
        <v>2</v>
      </c>
      <c r="N2890">
        <v>0</v>
      </c>
      <c r="O2890">
        <v>0</v>
      </c>
      <c r="P2890">
        <v>0</v>
      </c>
      <c r="Q2890">
        <v>0</v>
      </c>
      <c r="R2890">
        <v>5</v>
      </c>
      <c r="S2890">
        <v>3</v>
      </c>
      <c r="T2890">
        <v>3</v>
      </c>
      <c r="U2890">
        <v>0</v>
      </c>
      <c r="V2890">
        <v>0</v>
      </c>
      <c r="W2890">
        <v>4</v>
      </c>
      <c r="X2890">
        <v>0</v>
      </c>
      <c r="Y2890">
        <v>0</v>
      </c>
      <c r="Z2890">
        <v>1</v>
      </c>
      <c r="AA2890">
        <v>0</v>
      </c>
      <c r="AB2890">
        <v>5</v>
      </c>
      <c r="AC2890">
        <v>0</v>
      </c>
      <c r="AD2890">
        <v>0</v>
      </c>
      <c r="AE2890">
        <v>0</v>
      </c>
      <c r="AF2890">
        <v>0</v>
      </c>
      <c r="AG2890">
        <v>4</v>
      </c>
      <c r="AH2890">
        <v>0</v>
      </c>
      <c r="AI2890">
        <v>1</v>
      </c>
      <c r="AJ2890">
        <v>0</v>
      </c>
      <c r="AK2890">
        <v>0</v>
      </c>
      <c r="AL2890">
        <v>12</v>
      </c>
      <c r="AM2890">
        <v>8.9999999999999982</v>
      </c>
      <c r="AN2890">
        <v>1</v>
      </c>
      <c r="AO2890">
        <v>0</v>
      </c>
      <c r="AP2890">
        <v>0</v>
      </c>
      <c r="AQ2890">
        <v>80</v>
      </c>
      <c r="AR2890">
        <v>46.000000000000007</v>
      </c>
      <c r="AS2890">
        <v>23</v>
      </c>
      <c r="AT2890">
        <v>0</v>
      </c>
      <c r="AU2890">
        <v>0</v>
      </c>
      <c r="AV2890">
        <v>56</v>
      </c>
      <c r="AW2890">
        <v>26.999999999999993</v>
      </c>
      <c r="AX2890">
        <v>14.000000000000007</v>
      </c>
      <c r="AY2890">
        <v>14</v>
      </c>
      <c r="AZ2890">
        <v>0</v>
      </c>
      <c r="BA2890">
        <v>56</v>
      </c>
      <c r="BB2890">
        <v>16.000000000000004</v>
      </c>
      <c r="BC2890">
        <v>21.000000000000004</v>
      </c>
      <c r="BD2890">
        <v>20.000000000000004</v>
      </c>
      <c r="BE2890">
        <v>0</v>
      </c>
      <c r="BF2890">
        <v>48</v>
      </c>
      <c r="BG2890">
        <v>14.000000000000004</v>
      </c>
      <c r="BH2890">
        <v>20.000000000000004</v>
      </c>
      <c r="BI2890">
        <v>1</v>
      </c>
      <c r="BJ2890">
        <v>0</v>
      </c>
    </row>
    <row r="2891" spans="1:62" ht="17.100000000000001" customHeight="1" x14ac:dyDescent="0.25">
      <c r="A2891" t="s">
        <v>1991</v>
      </c>
      <c r="B2891" t="s">
        <v>6341</v>
      </c>
      <c r="C2891" t="s">
        <v>2302</v>
      </c>
      <c r="D2891" t="s">
        <v>2301</v>
      </c>
      <c r="E2891" t="s">
        <v>7281</v>
      </c>
      <c r="F2891" t="s">
        <v>2304</v>
      </c>
      <c r="G2891">
        <v>2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1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1</v>
      </c>
      <c r="AM2891">
        <v>1</v>
      </c>
      <c r="AN2891">
        <v>0</v>
      </c>
      <c r="AO2891">
        <v>0</v>
      </c>
      <c r="AP2891">
        <v>0</v>
      </c>
      <c r="AQ2891">
        <v>2</v>
      </c>
      <c r="AR2891">
        <v>0</v>
      </c>
      <c r="AS2891">
        <v>0</v>
      </c>
      <c r="AT2891">
        <v>0</v>
      </c>
      <c r="AU2891">
        <v>0</v>
      </c>
      <c r="AV2891">
        <v>4</v>
      </c>
      <c r="AW2891">
        <v>1</v>
      </c>
      <c r="AX2891">
        <v>0</v>
      </c>
      <c r="AY2891">
        <v>0</v>
      </c>
      <c r="AZ2891">
        <v>0</v>
      </c>
      <c r="BA2891">
        <v>4</v>
      </c>
      <c r="BB2891">
        <v>0</v>
      </c>
      <c r="BC2891">
        <v>0</v>
      </c>
      <c r="BD2891">
        <v>0</v>
      </c>
      <c r="BE2891">
        <v>0</v>
      </c>
      <c r="BF2891">
        <v>4</v>
      </c>
      <c r="BG2891">
        <v>0</v>
      </c>
      <c r="BH2891">
        <v>0</v>
      </c>
      <c r="BI2891">
        <v>0</v>
      </c>
      <c r="BJ2891">
        <v>0</v>
      </c>
    </row>
    <row r="2892" spans="1:62" ht="17.100000000000001" customHeight="1" x14ac:dyDescent="0.25">
      <c r="A2892" t="s">
        <v>1991</v>
      </c>
      <c r="B2892" t="s">
        <v>6341</v>
      </c>
      <c r="C2892" t="s">
        <v>2302</v>
      </c>
      <c r="D2892" t="s">
        <v>2301</v>
      </c>
      <c r="E2892" t="s">
        <v>7281</v>
      </c>
      <c r="F2892" t="s">
        <v>2303</v>
      </c>
      <c r="G2892">
        <v>3</v>
      </c>
      <c r="H2892">
        <v>3</v>
      </c>
      <c r="I2892">
        <v>0</v>
      </c>
      <c r="J2892">
        <v>1</v>
      </c>
      <c r="K2892">
        <v>0</v>
      </c>
      <c r="L2892">
        <v>0</v>
      </c>
      <c r="M2892">
        <v>2</v>
      </c>
      <c r="N2892">
        <v>0</v>
      </c>
      <c r="O2892">
        <v>0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0</v>
      </c>
      <c r="V2892">
        <v>0</v>
      </c>
      <c r="W2892">
        <v>1</v>
      </c>
      <c r="X2892">
        <v>0</v>
      </c>
      <c r="Y2892">
        <v>0</v>
      </c>
      <c r="Z2892">
        <v>0</v>
      </c>
      <c r="AA2892">
        <v>1</v>
      </c>
      <c r="AB2892">
        <v>1</v>
      </c>
      <c r="AC2892">
        <v>0</v>
      </c>
      <c r="AD2892">
        <v>0</v>
      </c>
      <c r="AE2892">
        <v>0</v>
      </c>
      <c r="AF2892">
        <v>0</v>
      </c>
      <c r="AG2892">
        <v>1</v>
      </c>
      <c r="AH2892">
        <v>0</v>
      </c>
      <c r="AI2892">
        <v>0</v>
      </c>
      <c r="AJ2892">
        <v>0</v>
      </c>
      <c r="AK2892">
        <v>0</v>
      </c>
      <c r="AL2892">
        <v>1</v>
      </c>
      <c r="AM2892">
        <v>0</v>
      </c>
      <c r="AN2892">
        <v>0</v>
      </c>
      <c r="AO2892">
        <v>0</v>
      </c>
      <c r="AP2892">
        <v>0</v>
      </c>
      <c r="AQ2892">
        <v>2</v>
      </c>
      <c r="AR2892">
        <v>0</v>
      </c>
      <c r="AS2892">
        <v>1</v>
      </c>
      <c r="AT2892">
        <v>0</v>
      </c>
      <c r="AU2892">
        <v>0</v>
      </c>
      <c r="AV2892">
        <v>2</v>
      </c>
      <c r="AW2892">
        <v>0</v>
      </c>
      <c r="AX2892">
        <v>0</v>
      </c>
      <c r="AY2892">
        <v>0</v>
      </c>
      <c r="AZ2892">
        <v>0</v>
      </c>
      <c r="BA2892">
        <v>2</v>
      </c>
      <c r="BB2892">
        <v>0</v>
      </c>
      <c r="BC2892">
        <v>0</v>
      </c>
      <c r="BD2892">
        <v>0</v>
      </c>
      <c r="BE2892">
        <v>0</v>
      </c>
      <c r="BF2892">
        <v>2</v>
      </c>
      <c r="BG2892">
        <v>0</v>
      </c>
      <c r="BH2892">
        <v>0</v>
      </c>
      <c r="BI2892">
        <v>0</v>
      </c>
      <c r="BJ2892">
        <v>0</v>
      </c>
    </row>
    <row r="2893" spans="1:62" ht="17.100000000000001" customHeight="1" x14ac:dyDescent="0.25">
      <c r="A2893" t="s">
        <v>1991</v>
      </c>
      <c r="B2893" t="s">
        <v>6341</v>
      </c>
      <c r="C2893" t="s">
        <v>2302</v>
      </c>
      <c r="D2893" t="s">
        <v>2301</v>
      </c>
      <c r="E2893" t="s">
        <v>7281</v>
      </c>
      <c r="F2893" t="s">
        <v>2300</v>
      </c>
      <c r="G2893">
        <v>4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</row>
    <row r="2894" spans="1:62" ht="17.100000000000001" customHeight="1" x14ac:dyDescent="0.25">
      <c r="A2894" t="s">
        <v>1991</v>
      </c>
      <c r="B2894" t="s">
        <v>6341</v>
      </c>
      <c r="C2894" t="s">
        <v>1500</v>
      </c>
      <c r="D2894" t="s">
        <v>2296</v>
      </c>
      <c r="E2894" t="s">
        <v>6753</v>
      </c>
      <c r="F2894" t="s">
        <v>2299</v>
      </c>
      <c r="G2894">
        <v>1</v>
      </c>
      <c r="H2894">
        <v>19</v>
      </c>
      <c r="I2894">
        <v>2</v>
      </c>
      <c r="J2894">
        <v>1.0000000000000002</v>
      </c>
      <c r="K2894">
        <v>0</v>
      </c>
      <c r="L2894">
        <v>0</v>
      </c>
      <c r="M2894">
        <v>43</v>
      </c>
      <c r="N2894">
        <v>26</v>
      </c>
      <c r="O2894">
        <v>19.000000000000004</v>
      </c>
      <c r="P2894">
        <v>0</v>
      </c>
      <c r="Q2894">
        <v>0</v>
      </c>
      <c r="R2894">
        <v>29</v>
      </c>
      <c r="S2894">
        <v>5.0000000000000009</v>
      </c>
      <c r="T2894">
        <v>0</v>
      </c>
      <c r="U2894">
        <v>0</v>
      </c>
      <c r="V2894">
        <v>2</v>
      </c>
      <c r="W2894">
        <v>74</v>
      </c>
      <c r="X2894">
        <v>46.000000000000014</v>
      </c>
      <c r="Y2894">
        <v>5.9999999999999991</v>
      </c>
      <c r="Z2894">
        <v>1</v>
      </c>
      <c r="AA2894">
        <v>0</v>
      </c>
      <c r="AB2894">
        <v>89</v>
      </c>
      <c r="AC2894">
        <v>14.000000000000002</v>
      </c>
      <c r="AD2894">
        <v>4.0000000000000009</v>
      </c>
      <c r="AE2894">
        <v>0</v>
      </c>
      <c r="AF2894">
        <v>0</v>
      </c>
      <c r="AG2894">
        <v>97</v>
      </c>
      <c r="AH2894">
        <v>6.0000000000000018</v>
      </c>
      <c r="AI2894">
        <v>2.0000000000000013</v>
      </c>
      <c r="AJ2894">
        <v>0</v>
      </c>
      <c r="AK2894">
        <v>1.0000000000000002</v>
      </c>
      <c r="AL2894">
        <v>86</v>
      </c>
      <c r="AM2894">
        <v>1.0000000000000002</v>
      </c>
      <c r="AN2894">
        <v>5.0000000000000009</v>
      </c>
      <c r="AO2894">
        <v>0</v>
      </c>
      <c r="AP2894">
        <v>1.0000000000000009</v>
      </c>
      <c r="AQ2894">
        <v>117</v>
      </c>
      <c r="AR2894">
        <v>3.0000000000000018</v>
      </c>
      <c r="AS2894">
        <v>9.9999999999999947</v>
      </c>
      <c r="AT2894">
        <v>0</v>
      </c>
      <c r="AU2894">
        <v>0</v>
      </c>
      <c r="AV2894">
        <v>88</v>
      </c>
      <c r="AW2894">
        <v>7.0000000000000027</v>
      </c>
      <c r="AX2894">
        <v>12</v>
      </c>
      <c r="AY2894">
        <v>0</v>
      </c>
      <c r="AZ2894">
        <v>0</v>
      </c>
      <c r="BA2894">
        <v>78</v>
      </c>
      <c r="BB2894">
        <v>5.9999999999999982</v>
      </c>
      <c r="BC2894">
        <v>4</v>
      </c>
      <c r="BD2894">
        <v>0</v>
      </c>
      <c r="BE2894">
        <v>0</v>
      </c>
      <c r="BF2894">
        <v>78</v>
      </c>
      <c r="BG2894">
        <v>4.9999999999999982</v>
      </c>
      <c r="BH2894">
        <v>48.000000000000014</v>
      </c>
      <c r="BI2894">
        <v>0</v>
      </c>
      <c r="BJ2894">
        <v>0</v>
      </c>
    </row>
    <row r="2895" spans="1:62" ht="17.100000000000001" customHeight="1" x14ac:dyDescent="0.25">
      <c r="A2895" t="s">
        <v>1991</v>
      </c>
      <c r="B2895" t="s">
        <v>6341</v>
      </c>
      <c r="C2895" t="s">
        <v>1500</v>
      </c>
      <c r="D2895" t="s">
        <v>2296</v>
      </c>
      <c r="E2895" t="s">
        <v>6753</v>
      </c>
      <c r="F2895" t="s">
        <v>2298</v>
      </c>
      <c r="G2895">
        <v>2</v>
      </c>
      <c r="H2895">
        <v>13</v>
      </c>
      <c r="I2895">
        <v>0</v>
      </c>
      <c r="J2895">
        <v>1</v>
      </c>
      <c r="K2895">
        <v>0</v>
      </c>
      <c r="L2895">
        <v>3</v>
      </c>
      <c r="M2895">
        <v>11</v>
      </c>
      <c r="N2895">
        <v>0</v>
      </c>
      <c r="O2895">
        <v>0.99999999999999989</v>
      </c>
      <c r="P2895">
        <v>0</v>
      </c>
      <c r="Q2895">
        <v>1.0000000000000002</v>
      </c>
      <c r="R2895">
        <v>10</v>
      </c>
      <c r="S2895">
        <v>0</v>
      </c>
      <c r="T2895">
        <v>0</v>
      </c>
      <c r="U2895">
        <v>0</v>
      </c>
      <c r="V2895">
        <v>0</v>
      </c>
      <c r="W2895">
        <v>11</v>
      </c>
      <c r="X2895">
        <v>0</v>
      </c>
      <c r="Y2895">
        <v>0</v>
      </c>
      <c r="Z2895">
        <v>0</v>
      </c>
      <c r="AA2895">
        <v>0</v>
      </c>
      <c r="AB2895">
        <v>11</v>
      </c>
      <c r="AC2895">
        <v>0</v>
      </c>
      <c r="AD2895">
        <v>0</v>
      </c>
      <c r="AE2895">
        <v>0</v>
      </c>
      <c r="AF2895">
        <v>0</v>
      </c>
      <c r="AG2895">
        <v>12</v>
      </c>
      <c r="AH2895">
        <v>1</v>
      </c>
      <c r="AI2895">
        <v>0</v>
      </c>
      <c r="AJ2895">
        <v>0</v>
      </c>
      <c r="AK2895">
        <v>1</v>
      </c>
      <c r="AL2895">
        <v>12</v>
      </c>
      <c r="AM2895">
        <v>0</v>
      </c>
      <c r="AN2895">
        <v>0</v>
      </c>
      <c r="AO2895">
        <v>0</v>
      </c>
      <c r="AP2895">
        <v>1</v>
      </c>
      <c r="AQ2895">
        <v>11</v>
      </c>
      <c r="AR2895">
        <v>0</v>
      </c>
      <c r="AS2895">
        <v>0</v>
      </c>
      <c r="AT2895">
        <v>0</v>
      </c>
      <c r="AU2895">
        <v>1.0000000000000002</v>
      </c>
      <c r="AV2895">
        <v>12</v>
      </c>
      <c r="AW2895">
        <v>0</v>
      </c>
      <c r="AX2895">
        <v>0</v>
      </c>
      <c r="AY2895">
        <v>0</v>
      </c>
      <c r="AZ2895">
        <v>0</v>
      </c>
      <c r="BA2895">
        <v>15</v>
      </c>
      <c r="BB2895">
        <v>0</v>
      </c>
      <c r="BC2895">
        <v>0</v>
      </c>
      <c r="BD2895">
        <v>1</v>
      </c>
      <c r="BE2895">
        <v>1</v>
      </c>
      <c r="BF2895">
        <v>14</v>
      </c>
      <c r="BG2895">
        <v>0</v>
      </c>
      <c r="BH2895">
        <v>0</v>
      </c>
      <c r="BI2895">
        <v>0</v>
      </c>
      <c r="BJ2895">
        <v>0</v>
      </c>
    </row>
    <row r="2896" spans="1:62" ht="17.100000000000001" customHeight="1" x14ac:dyDescent="0.25">
      <c r="A2896" t="s">
        <v>1991</v>
      </c>
      <c r="B2896" t="s">
        <v>6341</v>
      </c>
      <c r="C2896" t="s">
        <v>1500</v>
      </c>
      <c r="D2896" t="s">
        <v>2296</v>
      </c>
      <c r="E2896" t="s">
        <v>6753</v>
      </c>
      <c r="F2896" t="s">
        <v>2297</v>
      </c>
      <c r="G2896">
        <v>3</v>
      </c>
      <c r="H2896">
        <v>2</v>
      </c>
      <c r="I2896">
        <v>0</v>
      </c>
      <c r="J2896">
        <v>0</v>
      </c>
      <c r="K2896">
        <v>0</v>
      </c>
      <c r="L2896">
        <v>0</v>
      </c>
      <c r="M2896">
        <v>2</v>
      </c>
      <c r="N2896">
        <v>0</v>
      </c>
      <c r="O2896">
        <v>0</v>
      </c>
      <c r="P2896">
        <v>0</v>
      </c>
      <c r="Q2896">
        <v>0</v>
      </c>
      <c r="R2896">
        <v>2</v>
      </c>
      <c r="S2896">
        <v>0</v>
      </c>
      <c r="T2896">
        <v>0</v>
      </c>
      <c r="U2896">
        <v>0</v>
      </c>
      <c r="V2896">
        <v>0</v>
      </c>
      <c r="W2896">
        <v>2</v>
      </c>
      <c r="X2896">
        <v>0</v>
      </c>
      <c r="Y2896">
        <v>0</v>
      </c>
      <c r="Z2896">
        <v>0</v>
      </c>
      <c r="AA2896">
        <v>0</v>
      </c>
      <c r="AB2896">
        <v>2</v>
      </c>
      <c r="AC2896">
        <v>0</v>
      </c>
      <c r="AD2896">
        <v>0</v>
      </c>
      <c r="AE2896">
        <v>0</v>
      </c>
      <c r="AF2896">
        <v>0</v>
      </c>
      <c r="AG2896">
        <v>2</v>
      </c>
      <c r="AH2896">
        <v>0</v>
      </c>
      <c r="AI2896">
        <v>0</v>
      </c>
      <c r="AJ2896">
        <v>0</v>
      </c>
      <c r="AK2896">
        <v>0</v>
      </c>
      <c r="AL2896">
        <v>2</v>
      </c>
      <c r="AM2896">
        <v>0</v>
      </c>
      <c r="AN2896">
        <v>0</v>
      </c>
      <c r="AO2896">
        <v>0</v>
      </c>
      <c r="AP2896">
        <v>0</v>
      </c>
      <c r="AQ2896">
        <v>3</v>
      </c>
      <c r="AR2896">
        <v>0</v>
      </c>
      <c r="AS2896">
        <v>0</v>
      </c>
      <c r="AT2896">
        <v>0</v>
      </c>
      <c r="AU2896">
        <v>0</v>
      </c>
      <c r="AV2896">
        <v>2</v>
      </c>
      <c r="AW2896">
        <v>0</v>
      </c>
      <c r="AX2896">
        <v>0</v>
      </c>
      <c r="AY2896">
        <v>0</v>
      </c>
      <c r="AZ2896">
        <v>0</v>
      </c>
      <c r="BA2896">
        <v>1</v>
      </c>
      <c r="BB2896">
        <v>0</v>
      </c>
      <c r="BC2896">
        <v>0</v>
      </c>
      <c r="BD2896">
        <v>0</v>
      </c>
      <c r="BE2896">
        <v>0</v>
      </c>
      <c r="BF2896">
        <v>2</v>
      </c>
      <c r="BG2896">
        <v>0</v>
      </c>
      <c r="BH2896">
        <v>0</v>
      </c>
      <c r="BI2896">
        <v>0</v>
      </c>
      <c r="BJ2896">
        <v>1</v>
      </c>
    </row>
    <row r="2897" spans="1:62" ht="17.100000000000001" customHeight="1" x14ac:dyDescent="0.25">
      <c r="A2897" t="s">
        <v>1991</v>
      </c>
      <c r="B2897" t="s">
        <v>6341</v>
      </c>
      <c r="C2897" t="s">
        <v>1500</v>
      </c>
      <c r="D2897" t="s">
        <v>2296</v>
      </c>
      <c r="E2897" t="s">
        <v>6753</v>
      </c>
      <c r="F2897" t="s">
        <v>2295</v>
      </c>
      <c r="G2897">
        <v>4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</row>
    <row r="2898" spans="1:62" ht="17.100000000000001" customHeight="1" x14ac:dyDescent="0.25">
      <c r="A2898" t="s">
        <v>1991</v>
      </c>
      <c r="B2898" t="s">
        <v>6341</v>
      </c>
      <c r="C2898" t="s">
        <v>2291</v>
      </c>
      <c r="D2898" t="s">
        <v>2290</v>
      </c>
      <c r="E2898" t="s">
        <v>6754</v>
      </c>
      <c r="F2898" t="s">
        <v>2294</v>
      </c>
      <c r="G2898">
        <v>1</v>
      </c>
      <c r="H2898">
        <v>29</v>
      </c>
      <c r="I2898">
        <v>10.999999999999998</v>
      </c>
      <c r="J2898">
        <v>1.0000000000000004</v>
      </c>
      <c r="K2898">
        <v>0</v>
      </c>
      <c r="L2898">
        <v>0</v>
      </c>
      <c r="M2898">
        <v>30</v>
      </c>
      <c r="N2898">
        <v>1.0000000000000002</v>
      </c>
      <c r="O2898">
        <v>9</v>
      </c>
      <c r="P2898">
        <v>0</v>
      </c>
      <c r="Q2898">
        <v>0</v>
      </c>
      <c r="R2898">
        <v>25</v>
      </c>
      <c r="S2898">
        <v>3</v>
      </c>
      <c r="T2898">
        <v>5</v>
      </c>
      <c r="U2898">
        <v>0</v>
      </c>
      <c r="V2898">
        <v>0.99999999999999989</v>
      </c>
      <c r="W2898">
        <v>22</v>
      </c>
      <c r="X2898">
        <v>0.99999999999999989</v>
      </c>
      <c r="Y2898">
        <v>0</v>
      </c>
      <c r="Z2898">
        <v>2.0000000000000004</v>
      </c>
      <c r="AA2898">
        <v>2.0000000000000004</v>
      </c>
      <c r="AB2898">
        <v>45</v>
      </c>
      <c r="AC2898">
        <v>2</v>
      </c>
      <c r="AD2898">
        <v>3.0000000000000004</v>
      </c>
      <c r="AE2898">
        <v>1.0000000000000007</v>
      </c>
      <c r="AF2898">
        <v>0</v>
      </c>
      <c r="AG2898">
        <v>23</v>
      </c>
      <c r="AH2898">
        <v>3</v>
      </c>
      <c r="AI2898">
        <v>1.9999999999999996</v>
      </c>
      <c r="AJ2898">
        <v>1.0000000000000002</v>
      </c>
      <c r="AK2898">
        <v>7.0000000000000018</v>
      </c>
      <c r="AL2898">
        <v>29</v>
      </c>
      <c r="AM2898">
        <v>7</v>
      </c>
      <c r="AN2898">
        <v>3.0000000000000018</v>
      </c>
      <c r="AO2898">
        <v>0</v>
      </c>
      <c r="AP2898">
        <v>0</v>
      </c>
      <c r="AQ2898">
        <v>58</v>
      </c>
      <c r="AR2898">
        <v>8.0000000000000018</v>
      </c>
      <c r="AS2898">
        <v>17</v>
      </c>
      <c r="AT2898">
        <v>0</v>
      </c>
      <c r="AU2898">
        <v>0</v>
      </c>
      <c r="AV2898">
        <v>26</v>
      </c>
      <c r="AW2898">
        <v>8.0000000000000018</v>
      </c>
      <c r="AX2898">
        <v>2.0000000000000004</v>
      </c>
      <c r="AY2898">
        <v>0</v>
      </c>
      <c r="AZ2898">
        <v>0</v>
      </c>
      <c r="BA2898">
        <v>20</v>
      </c>
      <c r="BB2898">
        <v>0</v>
      </c>
      <c r="BC2898">
        <v>1.9999999999999998</v>
      </c>
      <c r="BD2898">
        <v>0</v>
      </c>
      <c r="BE2898">
        <v>0</v>
      </c>
      <c r="BF2898">
        <v>21</v>
      </c>
      <c r="BG2898">
        <v>2</v>
      </c>
      <c r="BH2898">
        <v>3</v>
      </c>
      <c r="BI2898">
        <v>0</v>
      </c>
      <c r="BJ2898">
        <v>0</v>
      </c>
    </row>
    <row r="2899" spans="1:62" ht="17.100000000000001" customHeight="1" x14ac:dyDescent="0.25">
      <c r="A2899" t="s">
        <v>1991</v>
      </c>
      <c r="B2899" t="s">
        <v>6341</v>
      </c>
      <c r="C2899" t="s">
        <v>2291</v>
      </c>
      <c r="D2899" t="s">
        <v>2290</v>
      </c>
      <c r="E2899" t="s">
        <v>6754</v>
      </c>
      <c r="F2899" t="s">
        <v>2293</v>
      </c>
      <c r="G2899">
        <v>2</v>
      </c>
      <c r="H2899">
        <v>4</v>
      </c>
      <c r="I2899">
        <v>0</v>
      </c>
      <c r="J2899">
        <v>1</v>
      </c>
      <c r="K2899">
        <v>0</v>
      </c>
      <c r="L2899">
        <v>1</v>
      </c>
      <c r="M2899">
        <v>2</v>
      </c>
      <c r="N2899">
        <v>0</v>
      </c>
      <c r="O2899">
        <v>0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0</v>
      </c>
      <c r="V2899">
        <v>0</v>
      </c>
      <c r="W2899">
        <v>2</v>
      </c>
      <c r="X2899">
        <v>0</v>
      </c>
      <c r="Y2899">
        <v>0</v>
      </c>
      <c r="Z2899">
        <v>0</v>
      </c>
      <c r="AA2899">
        <v>1</v>
      </c>
      <c r="AB2899">
        <v>4</v>
      </c>
      <c r="AC2899">
        <v>0</v>
      </c>
      <c r="AD2899">
        <v>1</v>
      </c>
      <c r="AE2899">
        <v>0</v>
      </c>
      <c r="AF2899">
        <v>0</v>
      </c>
      <c r="AG2899">
        <v>5</v>
      </c>
      <c r="AH2899">
        <v>2</v>
      </c>
      <c r="AI2899">
        <v>1</v>
      </c>
      <c r="AJ2899">
        <v>0</v>
      </c>
      <c r="AK2899">
        <v>0</v>
      </c>
      <c r="AL2899">
        <v>4</v>
      </c>
      <c r="AM2899">
        <v>0</v>
      </c>
      <c r="AN2899">
        <v>0</v>
      </c>
      <c r="AO2899">
        <v>0</v>
      </c>
      <c r="AP2899">
        <v>0</v>
      </c>
      <c r="AQ2899">
        <v>4</v>
      </c>
      <c r="AR2899">
        <v>0</v>
      </c>
      <c r="AS2899">
        <v>0</v>
      </c>
      <c r="AT2899">
        <v>0</v>
      </c>
      <c r="AU2899">
        <v>0</v>
      </c>
      <c r="AV2899">
        <v>6</v>
      </c>
      <c r="AW2899">
        <v>0</v>
      </c>
      <c r="AX2899">
        <v>2</v>
      </c>
      <c r="AY2899">
        <v>0</v>
      </c>
      <c r="AZ2899">
        <v>0</v>
      </c>
      <c r="BA2899">
        <v>3</v>
      </c>
      <c r="BB2899">
        <v>0</v>
      </c>
      <c r="BC2899">
        <v>1</v>
      </c>
      <c r="BD2899">
        <v>0</v>
      </c>
      <c r="BE2899">
        <v>0</v>
      </c>
      <c r="BF2899">
        <v>2</v>
      </c>
      <c r="BG2899">
        <v>0</v>
      </c>
      <c r="BH2899">
        <v>0</v>
      </c>
      <c r="BI2899">
        <v>0</v>
      </c>
      <c r="BJ2899">
        <v>0</v>
      </c>
    </row>
    <row r="2900" spans="1:62" ht="17.100000000000001" customHeight="1" x14ac:dyDescent="0.25">
      <c r="A2900" t="s">
        <v>1991</v>
      </c>
      <c r="B2900" t="s">
        <v>6341</v>
      </c>
      <c r="C2900" t="s">
        <v>2291</v>
      </c>
      <c r="D2900" t="s">
        <v>2290</v>
      </c>
      <c r="E2900" t="s">
        <v>6754</v>
      </c>
      <c r="F2900" t="s">
        <v>2292</v>
      </c>
      <c r="G2900">
        <v>3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1</v>
      </c>
      <c r="N2900">
        <v>0</v>
      </c>
      <c r="O2900">
        <v>0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1</v>
      </c>
      <c r="AC2900">
        <v>0</v>
      </c>
      <c r="AD2900">
        <v>0</v>
      </c>
      <c r="AE2900">
        <v>0</v>
      </c>
      <c r="AF2900">
        <v>0</v>
      </c>
      <c r="AG2900">
        <v>1</v>
      </c>
      <c r="AH2900">
        <v>0</v>
      </c>
      <c r="AI2900">
        <v>0</v>
      </c>
      <c r="AJ2900">
        <v>0</v>
      </c>
      <c r="AK2900">
        <v>0</v>
      </c>
      <c r="AL2900">
        <v>1</v>
      </c>
      <c r="AM2900">
        <v>0</v>
      </c>
      <c r="AN2900">
        <v>0</v>
      </c>
      <c r="AO2900">
        <v>0</v>
      </c>
      <c r="AP2900">
        <v>0</v>
      </c>
      <c r="AQ2900">
        <v>1</v>
      </c>
      <c r="AR2900">
        <v>0</v>
      </c>
      <c r="AS2900">
        <v>0</v>
      </c>
      <c r="AT2900">
        <v>0</v>
      </c>
      <c r="AU2900">
        <v>0</v>
      </c>
      <c r="AV2900">
        <v>1</v>
      </c>
      <c r="AW2900">
        <v>0</v>
      </c>
      <c r="AX2900">
        <v>0</v>
      </c>
      <c r="AY2900">
        <v>0</v>
      </c>
      <c r="AZ2900">
        <v>1</v>
      </c>
      <c r="BA2900">
        <v>2</v>
      </c>
      <c r="BB2900">
        <v>1</v>
      </c>
      <c r="BC2900">
        <v>0</v>
      </c>
      <c r="BD2900">
        <v>0</v>
      </c>
      <c r="BE2900">
        <v>0</v>
      </c>
      <c r="BF2900">
        <v>1</v>
      </c>
      <c r="BG2900">
        <v>0</v>
      </c>
      <c r="BH2900">
        <v>0</v>
      </c>
      <c r="BI2900">
        <v>0</v>
      </c>
      <c r="BJ2900">
        <v>0</v>
      </c>
    </row>
    <row r="2901" spans="1:62" ht="17.100000000000001" customHeight="1" x14ac:dyDescent="0.25">
      <c r="A2901" t="s">
        <v>1991</v>
      </c>
      <c r="B2901" t="s">
        <v>6341</v>
      </c>
      <c r="C2901" t="s">
        <v>2291</v>
      </c>
      <c r="D2901" t="s">
        <v>2290</v>
      </c>
      <c r="E2901" t="s">
        <v>6754</v>
      </c>
      <c r="F2901" t="s">
        <v>2289</v>
      </c>
      <c r="G2901">
        <v>4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1</v>
      </c>
      <c r="BG2901">
        <v>0</v>
      </c>
      <c r="BH2901">
        <v>0</v>
      </c>
      <c r="BI2901">
        <v>0</v>
      </c>
      <c r="BJ2901">
        <v>0</v>
      </c>
    </row>
    <row r="2902" spans="1:62" ht="17.100000000000001" customHeight="1" x14ac:dyDescent="0.25">
      <c r="A2902" t="s">
        <v>1991</v>
      </c>
      <c r="B2902" t="s">
        <v>6341</v>
      </c>
      <c r="C2902" t="s">
        <v>1093</v>
      </c>
      <c r="D2902" t="s">
        <v>2285</v>
      </c>
      <c r="E2902" t="s">
        <v>7090</v>
      </c>
      <c r="F2902" t="s">
        <v>2288</v>
      </c>
      <c r="G2902">
        <v>1</v>
      </c>
      <c r="H2902">
        <v>36</v>
      </c>
      <c r="I2902">
        <v>7.0000000000000009</v>
      </c>
      <c r="J2902">
        <v>4.0000000000000018</v>
      </c>
      <c r="K2902">
        <v>2.0000000000000004</v>
      </c>
      <c r="L2902">
        <v>0</v>
      </c>
      <c r="M2902">
        <v>53</v>
      </c>
      <c r="N2902">
        <v>21.000000000000004</v>
      </c>
      <c r="O2902">
        <v>6.0000000000000018</v>
      </c>
      <c r="P2902">
        <v>0</v>
      </c>
      <c r="Q2902">
        <v>0</v>
      </c>
      <c r="R2902">
        <v>44</v>
      </c>
      <c r="S2902">
        <v>4.0000000000000009</v>
      </c>
      <c r="T2902">
        <v>8.0000000000000018</v>
      </c>
      <c r="U2902">
        <v>1</v>
      </c>
      <c r="V2902">
        <v>1</v>
      </c>
      <c r="W2902">
        <v>37</v>
      </c>
      <c r="X2902">
        <v>1.0000000000000004</v>
      </c>
      <c r="Y2902">
        <v>2.0000000000000009</v>
      </c>
      <c r="Z2902">
        <v>1.0000000000000002</v>
      </c>
      <c r="AA2902">
        <v>0.99999999999999989</v>
      </c>
      <c r="AB2902">
        <v>65</v>
      </c>
      <c r="AC2902">
        <v>16.000000000000007</v>
      </c>
      <c r="AD2902">
        <v>6.0000000000000009</v>
      </c>
      <c r="AE2902">
        <v>0</v>
      </c>
      <c r="AF2902">
        <v>1</v>
      </c>
      <c r="AG2902">
        <v>40</v>
      </c>
      <c r="AH2902">
        <v>0</v>
      </c>
      <c r="AI2902">
        <v>0</v>
      </c>
      <c r="AJ2902">
        <v>0</v>
      </c>
      <c r="AK2902">
        <v>1.0000000000000004</v>
      </c>
      <c r="AL2902">
        <v>40</v>
      </c>
      <c r="AM2902">
        <v>0</v>
      </c>
      <c r="AN2902">
        <v>0</v>
      </c>
      <c r="AO2902">
        <v>0</v>
      </c>
      <c r="AP2902">
        <v>2.0000000000000004</v>
      </c>
      <c r="AQ2902">
        <v>75</v>
      </c>
      <c r="AR2902">
        <v>4</v>
      </c>
      <c r="AS2902">
        <v>7.9999999999999991</v>
      </c>
      <c r="AT2902">
        <v>0</v>
      </c>
      <c r="AU2902">
        <v>2.0000000000000009</v>
      </c>
      <c r="AV2902">
        <v>59</v>
      </c>
      <c r="AW2902">
        <v>11</v>
      </c>
      <c r="AX2902">
        <v>2</v>
      </c>
      <c r="AY2902">
        <v>0</v>
      </c>
      <c r="AZ2902">
        <v>0</v>
      </c>
      <c r="BA2902">
        <v>50</v>
      </c>
      <c r="BB2902">
        <v>1.0000000000000004</v>
      </c>
      <c r="BC2902">
        <v>3.0000000000000004</v>
      </c>
      <c r="BD2902">
        <v>0</v>
      </c>
      <c r="BE2902">
        <v>0</v>
      </c>
      <c r="BF2902">
        <v>40</v>
      </c>
      <c r="BG2902">
        <v>3.0000000000000004</v>
      </c>
      <c r="BH2902">
        <v>2</v>
      </c>
      <c r="BI2902">
        <v>0</v>
      </c>
      <c r="BJ2902">
        <v>0</v>
      </c>
    </row>
    <row r="2903" spans="1:62" ht="17.100000000000001" customHeight="1" x14ac:dyDescent="0.25">
      <c r="A2903" t="s">
        <v>1991</v>
      </c>
      <c r="B2903" t="s">
        <v>6341</v>
      </c>
      <c r="C2903" t="s">
        <v>1093</v>
      </c>
      <c r="D2903" t="s">
        <v>2285</v>
      </c>
      <c r="E2903" t="s">
        <v>7090</v>
      </c>
      <c r="F2903" t="s">
        <v>2287</v>
      </c>
      <c r="G2903">
        <v>2</v>
      </c>
      <c r="H2903">
        <v>13</v>
      </c>
      <c r="I2903">
        <v>0</v>
      </c>
      <c r="J2903">
        <v>0</v>
      </c>
      <c r="K2903">
        <v>1</v>
      </c>
      <c r="L2903">
        <v>0</v>
      </c>
      <c r="M2903">
        <v>19</v>
      </c>
      <c r="N2903">
        <v>2.0000000000000004</v>
      </c>
      <c r="O2903">
        <v>7.0000000000000009</v>
      </c>
      <c r="P2903">
        <v>0</v>
      </c>
      <c r="Q2903">
        <v>2</v>
      </c>
      <c r="R2903">
        <v>17</v>
      </c>
      <c r="S2903">
        <v>0</v>
      </c>
      <c r="T2903">
        <v>0</v>
      </c>
      <c r="U2903">
        <v>0</v>
      </c>
      <c r="V2903">
        <v>2.0000000000000004</v>
      </c>
      <c r="W2903">
        <v>21</v>
      </c>
      <c r="X2903">
        <v>1</v>
      </c>
      <c r="Y2903">
        <v>0</v>
      </c>
      <c r="Z2903">
        <v>0</v>
      </c>
      <c r="AA2903">
        <v>3.0000000000000004</v>
      </c>
      <c r="AB2903">
        <v>17</v>
      </c>
      <c r="AC2903">
        <v>0</v>
      </c>
      <c r="AD2903">
        <v>1.0000000000000002</v>
      </c>
      <c r="AE2903">
        <v>0</v>
      </c>
      <c r="AF2903">
        <v>1.0000000000000002</v>
      </c>
      <c r="AG2903">
        <v>25</v>
      </c>
      <c r="AH2903">
        <v>0.99999999999999989</v>
      </c>
      <c r="AI2903">
        <v>0</v>
      </c>
      <c r="AJ2903">
        <v>0</v>
      </c>
      <c r="AK2903">
        <v>1.9999999999999998</v>
      </c>
      <c r="AL2903">
        <v>23</v>
      </c>
      <c r="AM2903">
        <v>0</v>
      </c>
      <c r="AN2903">
        <v>0</v>
      </c>
      <c r="AO2903">
        <v>0</v>
      </c>
      <c r="AP2903">
        <v>3.0000000000000004</v>
      </c>
      <c r="AQ2903">
        <v>30</v>
      </c>
      <c r="AR2903">
        <v>2.0000000000000004</v>
      </c>
      <c r="AS2903">
        <v>2</v>
      </c>
      <c r="AT2903">
        <v>0</v>
      </c>
      <c r="AU2903">
        <v>3</v>
      </c>
      <c r="AV2903">
        <v>31</v>
      </c>
      <c r="AW2903">
        <v>0</v>
      </c>
      <c r="AX2903">
        <v>2.0000000000000004</v>
      </c>
      <c r="AY2903">
        <v>0</v>
      </c>
      <c r="AZ2903">
        <v>4</v>
      </c>
      <c r="BA2903">
        <v>37</v>
      </c>
      <c r="BB2903">
        <v>0.99999999999999989</v>
      </c>
      <c r="BC2903">
        <v>2.0000000000000009</v>
      </c>
      <c r="BD2903">
        <v>0</v>
      </c>
      <c r="BE2903">
        <v>1.9999999999999998</v>
      </c>
      <c r="BF2903">
        <v>32</v>
      </c>
      <c r="BG2903">
        <v>0</v>
      </c>
      <c r="BH2903">
        <v>1.0000000000000004</v>
      </c>
      <c r="BI2903">
        <v>0</v>
      </c>
      <c r="BJ2903">
        <v>1.0000000000000004</v>
      </c>
    </row>
    <row r="2904" spans="1:62" ht="17.100000000000001" customHeight="1" x14ac:dyDescent="0.25">
      <c r="A2904" t="s">
        <v>1991</v>
      </c>
      <c r="B2904" t="s">
        <v>6341</v>
      </c>
      <c r="C2904" t="s">
        <v>1093</v>
      </c>
      <c r="D2904" t="s">
        <v>2285</v>
      </c>
      <c r="E2904" t="s">
        <v>7090</v>
      </c>
      <c r="F2904" t="s">
        <v>2286</v>
      </c>
      <c r="G2904">
        <v>3</v>
      </c>
      <c r="H2904">
        <v>7</v>
      </c>
      <c r="I2904">
        <v>0</v>
      </c>
      <c r="J2904">
        <v>0</v>
      </c>
      <c r="K2904">
        <v>0</v>
      </c>
      <c r="L2904">
        <v>2</v>
      </c>
      <c r="M2904">
        <v>3</v>
      </c>
      <c r="N2904">
        <v>0</v>
      </c>
      <c r="O2904">
        <v>0</v>
      </c>
      <c r="P2904">
        <v>0</v>
      </c>
      <c r="Q2904">
        <v>0</v>
      </c>
      <c r="R2904">
        <v>5</v>
      </c>
      <c r="S2904">
        <v>0</v>
      </c>
      <c r="T2904">
        <v>0</v>
      </c>
      <c r="U2904">
        <v>0</v>
      </c>
      <c r="V2904">
        <v>1</v>
      </c>
      <c r="W2904">
        <v>5</v>
      </c>
      <c r="X2904">
        <v>0</v>
      </c>
      <c r="Y2904">
        <v>0</v>
      </c>
      <c r="Z2904">
        <v>0</v>
      </c>
      <c r="AA2904">
        <v>2</v>
      </c>
      <c r="AB2904">
        <v>4</v>
      </c>
      <c r="AC2904">
        <v>0</v>
      </c>
      <c r="AD2904">
        <v>0</v>
      </c>
      <c r="AE2904">
        <v>0</v>
      </c>
      <c r="AF2904">
        <v>0</v>
      </c>
      <c r="AG2904">
        <v>4</v>
      </c>
      <c r="AH2904">
        <v>0</v>
      </c>
      <c r="AI2904">
        <v>0</v>
      </c>
      <c r="AJ2904">
        <v>0</v>
      </c>
      <c r="AK2904">
        <v>0</v>
      </c>
      <c r="AL2904">
        <v>5</v>
      </c>
      <c r="AM2904">
        <v>0</v>
      </c>
      <c r="AN2904">
        <v>0</v>
      </c>
      <c r="AO2904">
        <v>0</v>
      </c>
      <c r="AP2904">
        <v>0</v>
      </c>
      <c r="AQ2904">
        <v>4</v>
      </c>
      <c r="AR2904">
        <v>0</v>
      </c>
      <c r="AS2904">
        <v>0</v>
      </c>
      <c r="AT2904">
        <v>0</v>
      </c>
      <c r="AU2904">
        <v>0</v>
      </c>
      <c r="AV2904">
        <v>5</v>
      </c>
      <c r="AW2904">
        <v>0</v>
      </c>
      <c r="AX2904">
        <v>0</v>
      </c>
      <c r="AY2904">
        <v>0</v>
      </c>
      <c r="AZ2904">
        <v>0</v>
      </c>
      <c r="BA2904">
        <v>5</v>
      </c>
      <c r="BB2904">
        <v>0</v>
      </c>
      <c r="BC2904">
        <v>0</v>
      </c>
      <c r="BD2904">
        <v>0</v>
      </c>
      <c r="BE2904">
        <v>1</v>
      </c>
      <c r="BF2904">
        <v>8</v>
      </c>
      <c r="BG2904">
        <v>0</v>
      </c>
      <c r="BH2904">
        <v>0</v>
      </c>
      <c r="BI2904">
        <v>0</v>
      </c>
      <c r="BJ2904">
        <v>2.0000000000000004</v>
      </c>
    </row>
    <row r="2905" spans="1:62" ht="17.100000000000001" customHeight="1" x14ac:dyDescent="0.25">
      <c r="A2905" t="s">
        <v>1991</v>
      </c>
      <c r="B2905" t="s">
        <v>6341</v>
      </c>
      <c r="C2905" t="s">
        <v>1093</v>
      </c>
      <c r="D2905" t="s">
        <v>2285</v>
      </c>
      <c r="E2905" t="s">
        <v>7090</v>
      </c>
      <c r="F2905" t="s">
        <v>2284</v>
      </c>
      <c r="G2905">
        <v>4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</row>
    <row r="2906" spans="1:62" ht="17.100000000000001" customHeight="1" x14ac:dyDescent="0.25">
      <c r="A2906" t="s">
        <v>1991</v>
      </c>
      <c r="B2906" t="s">
        <v>6341</v>
      </c>
      <c r="C2906" t="s">
        <v>2280</v>
      </c>
      <c r="D2906" t="s">
        <v>2279</v>
      </c>
      <c r="E2906" t="s">
        <v>6755</v>
      </c>
      <c r="F2906" t="s">
        <v>2283</v>
      </c>
      <c r="G2906">
        <v>1</v>
      </c>
      <c r="H2906">
        <v>8</v>
      </c>
      <c r="I2906">
        <v>1</v>
      </c>
      <c r="J2906">
        <v>1</v>
      </c>
      <c r="K2906">
        <v>0</v>
      </c>
      <c r="L2906">
        <v>1</v>
      </c>
      <c r="M2906">
        <v>5</v>
      </c>
      <c r="N2906">
        <v>0</v>
      </c>
      <c r="O2906">
        <v>0</v>
      </c>
      <c r="P2906">
        <v>0</v>
      </c>
      <c r="Q2906">
        <v>0</v>
      </c>
      <c r="R2906">
        <v>6</v>
      </c>
      <c r="S2906">
        <v>0</v>
      </c>
      <c r="T2906">
        <v>0</v>
      </c>
      <c r="U2906">
        <v>0</v>
      </c>
      <c r="V2906">
        <v>0</v>
      </c>
      <c r="W2906">
        <v>5</v>
      </c>
      <c r="X2906">
        <v>0</v>
      </c>
      <c r="Y2906">
        <v>1</v>
      </c>
      <c r="Z2906">
        <v>1</v>
      </c>
      <c r="AA2906">
        <v>0</v>
      </c>
      <c r="AB2906">
        <v>9</v>
      </c>
      <c r="AC2906">
        <v>2.0000000000000004</v>
      </c>
      <c r="AD2906">
        <v>1.0000000000000002</v>
      </c>
      <c r="AE2906">
        <v>0</v>
      </c>
      <c r="AF2906">
        <v>0</v>
      </c>
      <c r="AG2906">
        <v>9</v>
      </c>
      <c r="AH2906">
        <v>4</v>
      </c>
      <c r="AI2906">
        <v>3</v>
      </c>
      <c r="AJ2906">
        <v>0</v>
      </c>
      <c r="AK2906">
        <v>0</v>
      </c>
      <c r="AL2906">
        <v>7</v>
      </c>
      <c r="AM2906">
        <v>2.0000000000000004</v>
      </c>
      <c r="AN2906">
        <v>2.0000000000000004</v>
      </c>
      <c r="AO2906">
        <v>0</v>
      </c>
      <c r="AP2906">
        <v>0</v>
      </c>
      <c r="AQ2906">
        <v>20</v>
      </c>
      <c r="AR2906">
        <v>3</v>
      </c>
      <c r="AS2906">
        <v>0</v>
      </c>
      <c r="AT2906">
        <v>0</v>
      </c>
      <c r="AU2906">
        <v>0</v>
      </c>
      <c r="AV2906">
        <v>7</v>
      </c>
      <c r="AW2906">
        <v>0</v>
      </c>
      <c r="AX2906">
        <v>0</v>
      </c>
      <c r="AY2906">
        <v>0</v>
      </c>
      <c r="AZ2906">
        <v>0</v>
      </c>
      <c r="BA2906">
        <v>27</v>
      </c>
      <c r="BB2906">
        <v>23.000000000000004</v>
      </c>
      <c r="BC2906">
        <v>2.0000000000000004</v>
      </c>
      <c r="BD2906">
        <v>0</v>
      </c>
      <c r="BE2906">
        <v>0</v>
      </c>
      <c r="BF2906">
        <v>51</v>
      </c>
      <c r="BG2906">
        <v>22</v>
      </c>
      <c r="BH2906">
        <v>14.000000000000002</v>
      </c>
      <c r="BI2906">
        <v>0</v>
      </c>
      <c r="BJ2906">
        <v>0</v>
      </c>
    </row>
    <row r="2907" spans="1:62" ht="17.100000000000001" customHeight="1" x14ac:dyDescent="0.25">
      <c r="A2907" t="s">
        <v>1991</v>
      </c>
      <c r="B2907" t="s">
        <v>6341</v>
      </c>
      <c r="C2907" t="s">
        <v>2280</v>
      </c>
      <c r="D2907" t="s">
        <v>2279</v>
      </c>
      <c r="E2907" t="s">
        <v>6755</v>
      </c>
      <c r="F2907" t="s">
        <v>2282</v>
      </c>
      <c r="G2907">
        <v>2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1</v>
      </c>
      <c r="AM2907">
        <v>1</v>
      </c>
      <c r="AN2907">
        <v>1</v>
      </c>
      <c r="AO2907">
        <v>0</v>
      </c>
      <c r="AP2907">
        <v>0</v>
      </c>
      <c r="AQ2907">
        <v>1</v>
      </c>
      <c r="AR2907">
        <v>0</v>
      </c>
      <c r="AS2907">
        <v>1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1</v>
      </c>
      <c r="BB2907">
        <v>1</v>
      </c>
      <c r="BC2907">
        <v>0</v>
      </c>
      <c r="BD2907">
        <v>0</v>
      </c>
      <c r="BE2907">
        <v>0</v>
      </c>
      <c r="BF2907">
        <v>1</v>
      </c>
      <c r="BG2907">
        <v>0</v>
      </c>
      <c r="BH2907">
        <v>0</v>
      </c>
      <c r="BI2907">
        <v>0</v>
      </c>
      <c r="BJ2907">
        <v>0</v>
      </c>
    </row>
    <row r="2908" spans="1:62" ht="17.100000000000001" customHeight="1" x14ac:dyDescent="0.25">
      <c r="A2908" t="s">
        <v>1991</v>
      </c>
      <c r="B2908" t="s">
        <v>6341</v>
      </c>
      <c r="C2908" t="s">
        <v>2280</v>
      </c>
      <c r="D2908" t="s">
        <v>2279</v>
      </c>
      <c r="E2908" t="s">
        <v>6755</v>
      </c>
      <c r="F2908" t="s">
        <v>2281</v>
      </c>
      <c r="G2908">
        <v>3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1</v>
      </c>
      <c r="BG2908">
        <v>0</v>
      </c>
      <c r="BH2908">
        <v>0</v>
      </c>
      <c r="BI2908">
        <v>0</v>
      </c>
      <c r="BJ2908">
        <v>0</v>
      </c>
    </row>
    <row r="2909" spans="1:62" ht="17.100000000000001" customHeight="1" x14ac:dyDescent="0.25">
      <c r="A2909" t="s">
        <v>1991</v>
      </c>
      <c r="B2909" t="s">
        <v>6341</v>
      </c>
      <c r="C2909" t="s">
        <v>2280</v>
      </c>
      <c r="D2909" t="s">
        <v>2279</v>
      </c>
      <c r="E2909" t="s">
        <v>6755</v>
      </c>
      <c r="F2909" t="s">
        <v>2278</v>
      </c>
      <c r="G2909">
        <v>4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</row>
    <row r="2910" spans="1:62" ht="17.100000000000001" customHeight="1" x14ac:dyDescent="0.25">
      <c r="A2910" t="s">
        <v>1991</v>
      </c>
      <c r="B2910" t="s">
        <v>6341</v>
      </c>
      <c r="C2910" t="s">
        <v>2274</v>
      </c>
      <c r="D2910" t="s">
        <v>2273</v>
      </c>
      <c r="E2910" t="s">
        <v>6756</v>
      </c>
      <c r="F2910" t="s">
        <v>2277</v>
      </c>
      <c r="G2910">
        <v>1</v>
      </c>
      <c r="H2910">
        <v>230</v>
      </c>
      <c r="I2910">
        <v>207.99999999999991</v>
      </c>
      <c r="J2910">
        <v>196.99999999999991</v>
      </c>
      <c r="K2910">
        <v>0</v>
      </c>
      <c r="L2910">
        <v>2.0000000000000004</v>
      </c>
      <c r="M2910">
        <v>223</v>
      </c>
      <c r="N2910">
        <v>202</v>
      </c>
      <c r="O2910">
        <v>192.99999999999986</v>
      </c>
      <c r="P2910">
        <v>0</v>
      </c>
      <c r="Q2910">
        <v>1.0000000000000002</v>
      </c>
      <c r="R2910">
        <v>209</v>
      </c>
      <c r="S2910">
        <v>187.00000000000006</v>
      </c>
      <c r="T2910">
        <v>188.00000000000009</v>
      </c>
      <c r="U2910">
        <v>1.0000000000000009</v>
      </c>
      <c r="V2910">
        <v>2</v>
      </c>
      <c r="W2910">
        <v>165</v>
      </c>
      <c r="X2910">
        <v>140.99999999999997</v>
      </c>
      <c r="Y2910">
        <v>141</v>
      </c>
      <c r="Z2910">
        <v>1</v>
      </c>
      <c r="AA2910">
        <v>4</v>
      </c>
      <c r="AB2910">
        <v>192</v>
      </c>
      <c r="AC2910">
        <v>164.99999999999994</v>
      </c>
      <c r="AD2910">
        <v>164.99999999999994</v>
      </c>
      <c r="AE2910">
        <v>0</v>
      </c>
      <c r="AF2910">
        <v>3.0000000000000027</v>
      </c>
      <c r="AG2910">
        <v>192</v>
      </c>
      <c r="AH2910">
        <v>173.99999999999997</v>
      </c>
      <c r="AI2910">
        <v>166.99999999999991</v>
      </c>
      <c r="AJ2910">
        <v>0</v>
      </c>
      <c r="AK2910">
        <v>2</v>
      </c>
      <c r="AL2910">
        <v>210</v>
      </c>
      <c r="AM2910">
        <v>188.99999999999997</v>
      </c>
      <c r="AN2910">
        <v>186.00000000000003</v>
      </c>
      <c r="AO2910">
        <v>0</v>
      </c>
      <c r="AP2910">
        <v>0.99999999999999956</v>
      </c>
      <c r="AQ2910">
        <v>230</v>
      </c>
      <c r="AR2910">
        <v>195.99999999999989</v>
      </c>
      <c r="AS2910">
        <v>192.99999999999977</v>
      </c>
      <c r="AT2910">
        <v>0</v>
      </c>
      <c r="AU2910">
        <v>1.0000000000000004</v>
      </c>
      <c r="AV2910">
        <v>241</v>
      </c>
      <c r="AW2910">
        <v>217</v>
      </c>
      <c r="AX2910">
        <v>215.00000000000006</v>
      </c>
      <c r="AY2910">
        <v>0</v>
      </c>
      <c r="AZ2910">
        <v>1</v>
      </c>
      <c r="BA2910">
        <v>296</v>
      </c>
      <c r="BB2910">
        <v>273</v>
      </c>
      <c r="BC2910">
        <v>245.00000000000011</v>
      </c>
      <c r="BD2910">
        <v>0</v>
      </c>
      <c r="BE2910">
        <v>0.99999999999999933</v>
      </c>
      <c r="BF2910">
        <v>74</v>
      </c>
      <c r="BG2910">
        <v>31.000000000000007</v>
      </c>
      <c r="BH2910">
        <v>27.999999999999996</v>
      </c>
      <c r="BI2910">
        <v>0</v>
      </c>
      <c r="BJ2910">
        <v>0</v>
      </c>
    </row>
    <row r="2911" spans="1:62" ht="17.100000000000001" customHeight="1" x14ac:dyDescent="0.25">
      <c r="A2911" t="s">
        <v>1991</v>
      </c>
      <c r="B2911" t="s">
        <v>6341</v>
      </c>
      <c r="C2911" t="s">
        <v>2274</v>
      </c>
      <c r="D2911" t="s">
        <v>2273</v>
      </c>
      <c r="E2911" t="s">
        <v>6756</v>
      </c>
      <c r="F2911" t="s">
        <v>2276</v>
      </c>
      <c r="G2911">
        <v>2</v>
      </c>
      <c r="H2911">
        <v>35</v>
      </c>
      <c r="I2911">
        <v>0</v>
      </c>
      <c r="J2911">
        <v>0</v>
      </c>
      <c r="K2911">
        <v>0</v>
      </c>
      <c r="L2911">
        <v>5.0000000000000009</v>
      </c>
      <c r="M2911">
        <v>34</v>
      </c>
      <c r="N2911">
        <v>0</v>
      </c>
      <c r="O2911">
        <v>0</v>
      </c>
      <c r="P2911">
        <v>0</v>
      </c>
      <c r="Q2911">
        <v>2</v>
      </c>
      <c r="R2911">
        <v>34</v>
      </c>
      <c r="S2911">
        <v>1.0000000000000002</v>
      </c>
      <c r="T2911">
        <v>0</v>
      </c>
      <c r="U2911">
        <v>1.0000000000000004</v>
      </c>
      <c r="V2911">
        <v>3</v>
      </c>
      <c r="W2911">
        <v>27</v>
      </c>
      <c r="X2911">
        <v>1.0000000000000002</v>
      </c>
      <c r="Y2911">
        <v>0</v>
      </c>
      <c r="Z2911">
        <v>1</v>
      </c>
      <c r="AA2911">
        <v>3</v>
      </c>
      <c r="AB2911">
        <v>27</v>
      </c>
      <c r="AC2911">
        <v>0</v>
      </c>
      <c r="AD2911">
        <v>0</v>
      </c>
      <c r="AE2911">
        <v>0</v>
      </c>
      <c r="AF2911">
        <v>2</v>
      </c>
      <c r="AG2911">
        <v>31</v>
      </c>
      <c r="AH2911">
        <v>0</v>
      </c>
      <c r="AI2911">
        <v>1.0000000000000002</v>
      </c>
      <c r="AJ2911">
        <v>0</v>
      </c>
      <c r="AK2911">
        <v>0</v>
      </c>
      <c r="AL2911">
        <v>36</v>
      </c>
      <c r="AM2911">
        <v>4.0000000000000018</v>
      </c>
      <c r="AN2911">
        <v>3.0000000000000004</v>
      </c>
      <c r="AO2911">
        <v>0</v>
      </c>
      <c r="AP2911">
        <v>2</v>
      </c>
      <c r="AQ2911">
        <v>36</v>
      </c>
      <c r="AR2911">
        <v>1</v>
      </c>
      <c r="AS2911">
        <v>0</v>
      </c>
      <c r="AT2911">
        <v>0</v>
      </c>
      <c r="AU2911">
        <v>0</v>
      </c>
      <c r="AV2911">
        <v>37</v>
      </c>
      <c r="AW2911">
        <v>0</v>
      </c>
      <c r="AX2911">
        <v>1.0000000000000004</v>
      </c>
      <c r="AY2911">
        <v>0</v>
      </c>
      <c r="AZ2911">
        <v>0</v>
      </c>
      <c r="BA2911">
        <v>43</v>
      </c>
      <c r="BB2911">
        <v>3</v>
      </c>
      <c r="BC2911">
        <v>0</v>
      </c>
      <c r="BD2911">
        <v>0</v>
      </c>
      <c r="BE2911">
        <v>2.0000000000000013</v>
      </c>
      <c r="BF2911">
        <v>42</v>
      </c>
      <c r="BG2911">
        <v>1</v>
      </c>
      <c r="BH2911">
        <v>0</v>
      </c>
      <c r="BI2911">
        <v>0</v>
      </c>
      <c r="BJ2911">
        <v>0</v>
      </c>
    </row>
    <row r="2912" spans="1:62" ht="17.100000000000001" customHeight="1" x14ac:dyDescent="0.25">
      <c r="A2912" t="s">
        <v>1991</v>
      </c>
      <c r="B2912" t="s">
        <v>6341</v>
      </c>
      <c r="C2912" t="s">
        <v>2274</v>
      </c>
      <c r="D2912" t="s">
        <v>2273</v>
      </c>
      <c r="E2912" t="s">
        <v>6756</v>
      </c>
      <c r="F2912" t="s">
        <v>2275</v>
      </c>
      <c r="G2912">
        <v>3</v>
      </c>
      <c r="H2912">
        <v>7</v>
      </c>
      <c r="I2912">
        <v>0</v>
      </c>
      <c r="J2912">
        <v>0</v>
      </c>
      <c r="K2912">
        <v>0</v>
      </c>
      <c r="L2912">
        <v>1.0000000000000002</v>
      </c>
      <c r="M2912">
        <v>10</v>
      </c>
      <c r="N2912">
        <v>0</v>
      </c>
      <c r="O2912">
        <v>0</v>
      </c>
      <c r="P2912">
        <v>0</v>
      </c>
      <c r="Q2912">
        <v>0</v>
      </c>
      <c r="R2912">
        <v>10</v>
      </c>
      <c r="S2912">
        <v>0</v>
      </c>
      <c r="T2912">
        <v>0</v>
      </c>
      <c r="U2912">
        <v>0</v>
      </c>
      <c r="V2912">
        <v>1</v>
      </c>
      <c r="W2912">
        <v>13</v>
      </c>
      <c r="X2912">
        <v>0</v>
      </c>
      <c r="Y2912">
        <v>0</v>
      </c>
      <c r="Z2912">
        <v>1</v>
      </c>
      <c r="AA2912">
        <v>2</v>
      </c>
      <c r="AB2912">
        <v>14</v>
      </c>
      <c r="AC2912">
        <v>0</v>
      </c>
      <c r="AD2912">
        <v>0</v>
      </c>
      <c r="AE2912">
        <v>1.0000000000000002</v>
      </c>
      <c r="AF2912">
        <v>0</v>
      </c>
      <c r="AG2912">
        <v>13</v>
      </c>
      <c r="AH2912">
        <v>0</v>
      </c>
      <c r="AI2912">
        <v>0</v>
      </c>
      <c r="AJ2912">
        <v>1</v>
      </c>
      <c r="AK2912">
        <v>0.99999999999999989</v>
      </c>
      <c r="AL2912">
        <v>12</v>
      </c>
      <c r="AM2912">
        <v>0</v>
      </c>
      <c r="AN2912">
        <v>0</v>
      </c>
      <c r="AO2912">
        <v>0</v>
      </c>
      <c r="AP2912">
        <v>1</v>
      </c>
      <c r="AQ2912">
        <v>12</v>
      </c>
      <c r="AR2912">
        <v>0</v>
      </c>
      <c r="AS2912">
        <v>0</v>
      </c>
      <c r="AT2912">
        <v>0</v>
      </c>
      <c r="AU2912">
        <v>1</v>
      </c>
      <c r="AV2912">
        <v>14</v>
      </c>
      <c r="AW2912">
        <v>0</v>
      </c>
      <c r="AX2912">
        <v>0</v>
      </c>
      <c r="AY2912">
        <v>0</v>
      </c>
      <c r="AZ2912">
        <v>1.0000000000000002</v>
      </c>
      <c r="BA2912">
        <v>12</v>
      </c>
      <c r="BB2912">
        <v>0</v>
      </c>
      <c r="BC2912">
        <v>0</v>
      </c>
      <c r="BD2912">
        <v>0</v>
      </c>
      <c r="BE2912">
        <v>0</v>
      </c>
      <c r="BF2912">
        <v>16</v>
      </c>
      <c r="BG2912">
        <v>0</v>
      </c>
      <c r="BH2912">
        <v>0</v>
      </c>
      <c r="BI2912">
        <v>0</v>
      </c>
      <c r="BJ2912">
        <v>2.0000000000000004</v>
      </c>
    </row>
    <row r="2913" spans="1:62" ht="17.100000000000001" customHeight="1" x14ac:dyDescent="0.25">
      <c r="A2913" t="s">
        <v>1991</v>
      </c>
      <c r="B2913" t="s">
        <v>6341</v>
      </c>
      <c r="C2913" t="s">
        <v>2274</v>
      </c>
      <c r="D2913" t="s">
        <v>2273</v>
      </c>
      <c r="E2913" t="s">
        <v>6756</v>
      </c>
      <c r="F2913" t="s">
        <v>2272</v>
      </c>
      <c r="G2913">
        <v>4</v>
      </c>
      <c r="H2913">
        <v>1</v>
      </c>
      <c r="I2913">
        <v>0</v>
      </c>
      <c r="J2913">
        <v>0</v>
      </c>
      <c r="K2913">
        <v>0</v>
      </c>
      <c r="L2913">
        <v>0</v>
      </c>
      <c r="M2913">
        <v>1</v>
      </c>
      <c r="N2913">
        <v>0</v>
      </c>
      <c r="O2913">
        <v>0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0</v>
      </c>
      <c r="V2913">
        <v>0</v>
      </c>
      <c r="W2913">
        <v>1</v>
      </c>
      <c r="X2913">
        <v>0</v>
      </c>
      <c r="Y2913">
        <v>0</v>
      </c>
      <c r="Z2913">
        <v>0</v>
      </c>
      <c r="AA2913">
        <v>0</v>
      </c>
      <c r="AB2913">
        <v>1</v>
      </c>
      <c r="AC2913">
        <v>0</v>
      </c>
      <c r="AD2913">
        <v>0</v>
      </c>
      <c r="AE2913">
        <v>0</v>
      </c>
      <c r="AF2913">
        <v>0</v>
      </c>
      <c r="AG2913">
        <v>1</v>
      </c>
      <c r="AH2913">
        <v>0</v>
      </c>
      <c r="AI2913">
        <v>0</v>
      </c>
      <c r="AJ2913">
        <v>0</v>
      </c>
      <c r="AK2913">
        <v>0</v>
      </c>
      <c r="AL2913">
        <v>1</v>
      </c>
      <c r="AM2913">
        <v>0</v>
      </c>
      <c r="AN2913">
        <v>0</v>
      </c>
      <c r="AO2913">
        <v>0</v>
      </c>
      <c r="AP2913">
        <v>0</v>
      </c>
      <c r="AQ2913">
        <v>1</v>
      </c>
      <c r="AR2913">
        <v>0</v>
      </c>
      <c r="AS2913">
        <v>0</v>
      </c>
      <c r="AT2913">
        <v>0</v>
      </c>
      <c r="AU2913">
        <v>0</v>
      </c>
      <c r="AV2913">
        <v>1</v>
      </c>
      <c r="AW2913">
        <v>0</v>
      </c>
      <c r="AX2913">
        <v>0</v>
      </c>
      <c r="AY2913">
        <v>0</v>
      </c>
      <c r="AZ2913">
        <v>0</v>
      </c>
      <c r="BA2913">
        <v>1</v>
      </c>
      <c r="BB2913">
        <v>0</v>
      </c>
      <c r="BC2913">
        <v>0</v>
      </c>
      <c r="BD2913">
        <v>0</v>
      </c>
      <c r="BE2913">
        <v>0</v>
      </c>
      <c r="BF2913">
        <v>1</v>
      </c>
      <c r="BG2913">
        <v>0</v>
      </c>
      <c r="BH2913">
        <v>0</v>
      </c>
      <c r="BI2913">
        <v>0</v>
      </c>
      <c r="BJ2913">
        <v>0</v>
      </c>
    </row>
    <row r="2914" spans="1:62" ht="17.100000000000001" customHeight="1" x14ac:dyDescent="0.25">
      <c r="A2914" t="s">
        <v>1991</v>
      </c>
      <c r="B2914" t="s">
        <v>6341</v>
      </c>
      <c r="C2914" t="s">
        <v>614</v>
      </c>
      <c r="D2914" t="s">
        <v>2268</v>
      </c>
      <c r="E2914" t="s">
        <v>6757</v>
      </c>
      <c r="F2914" t="s">
        <v>2271</v>
      </c>
      <c r="G2914">
        <v>1</v>
      </c>
      <c r="H2914">
        <v>5</v>
      </c>
      <c r="I2914">
        <v>4</v>
      </c>
      <c r="J2914">
        <v>0</v>
      </c>
      <c r="K2914">
        <v>0</v>
      </c>
      <c r="L2914">
        <v>0</v>
      </c>
      <c r="M2914">
        <v>7</v>
      </c>
      <c r="N2914">
        <v>1</v>
      </c>
      <c r="O2914">
        <v>1</v>
      </c>
      <c r="P2914">
        <v>0</v>
      </c>
      <c r="Q2914">
        <v>0</v>
      </c>
      <c r="R2914">
        <v>5</v>
      </c>
      <c r="S2914">
        <v>2</v>
      </c>
      <c r="T2914">
        <v>1</v>
      </c>
      <c r="U2914">
        <v>0</v>
      </c>
      <c r="V2914">
        <v>0</v>
      </c>
      <c r="W2914">
        <v>5</v>
      </c>
      <c r="X2914">
        <v>0</v>
      </c>
      <c r="Y2914">
        <v>0</v>
      </c>
      <c r="Z2914">
        <v>1</v>
      </c>
      <c r="AA2914">
        <v>0</v>
      </c>
      <c r="AB2914">
        <v>14</v>
      </c>
      <c r="AC2914">
        <v>0</v>
      </c>
      <c r="AD2914">
        <v>1.0000000000000002</v>
      </c>
      <c r="AE2914">
        <v>0</v>
      </c>
      <c r="AF2914">
        <v>0</v>
      </c>
      <c r="AG2914">
        <v>6</v>
      </c>
      <c r="AH2914">
        <v>0</v>
      </c>
      <c r="AI2914">
        <v>2</v>
      </c>
      <c r="AJ2914">
        <v>0</v>
      </c>
      <c r="AK2914">
        <v>0</v>
      </c>
      <c r="AL2914">
        <v>5</v>
      </c>
      <c r="AM2914">
        <v>0</v>
      </c>
      <c r="AN2914">
        <v>0</v>
      </c>
      <c r="AO2914">
        <v>0</v>
      </c>
      <c r="AP2914">
        <v>0</v>
      </c>
      <c r="AQ2914">
        <v>28</v>
      </c>
      <c r="AR2914">
        <v>2.0000000000000009</v>
      </c>
      <c r="AS2914">
        <v>4</v>
      </c>
      <c r="AT2914">
        <v>0</v>
      </c>
      <c r="AU2914">
        <v>0</v>
      </c>
      <c r="AV2914">
        <v>6</v>
      </c>
      <c r="AW2914">
        <v>0</v>
      </c>
      <c r="AX2914">
        <v>1</v>
      </c>
      <c r="AY2914">
        <v>0</v>
      </c>
      <c r="AZ2914">
        <v>0</v>
      </c>
      <c r="BA2914">
        <v>8</v>
      </c>
      <c r="BB2914">
        <v>3</v>
      </c>
      <c r="BC2914">
        <v>0</v>
      </c>
      <c r="BD2914">
        <v>0</v>
      </c>
      <c r="BE2914">
        <v>0</v>
      </c>
      <c r="BF2914">
        <v>17</v>
      </c>
      <c r="BG2914">
        <v>8</v>
      </c>
      <c r="BH2914">
        <v>2</v>
      </c>
      <c r="BI2914">
        <v>0</v>
      </c>
      <c r="BJ2914">
        <v>0</v>
      </c>
    </row>
    <row r="2915" spans="1:62" ht="17.100000000000001" customHeight="1" x14ac:dyDescent="0.25">
      <c r="A2915" t="s">
        <v>1991</v>
      </c>
      <c r="B2915" t="s">
        <v>6341</v>
      </c>
      <c r="C2915" t="s">
        <v>614</v>
      </c>
      <c r="D2915" t="s">
        <v>2268</v>
      </c>
      <c r="E2915" t="s">
        <v>6757</v>
      </c>
      <c r="F2915" t="s">
        <v>2270</v>
      </c>
      <c r="G2915">
        <v>2</v>
      </c>
      <c r="H2915">
        <v>2</v>
      </c>
      <c r="I2915">
        <v>0</v>
      </c>
      <c r="J2915">
        <v>0</v>
      </c>
      <c r="K2915">
        <v>0</v>
      </c>
      <c r="L2915">
        <v>0</v>
      </c>
      <c r="M2915">
        <v>4</v>
      </c>
      <c r="N2915">
        <v>0</v>
      </c>
      <c r="O2915">
        <v>1</v>
      </c>
      <c r="P2915">
        <v>0</v>
      </c>
      <c r="Q2915">
        <v>0</v>
      </c>
      <c r="R2915">
        <v>3</v>
      </c>
      <c r="S2915">
        <v>0</v>
      </c>
      <c r="T2915">
        <v>0</v>
      </c>
      <c r="U2915">
        <v>0</v>
      </c>
      <c r="V2915">
        <v>0</v>
      </c>
      <c r="W2915">
        <v>3</v>
      </c>
      <c r="X2915">
        <v>0</v>
      </c>
      <c r="Y2915">
        <v>0</v>
      </c>
      <c r="Z2915">
        <v>0</v>
      </c>
      <c r="AA2915">
        <v>0</v>
      </c>
      <c r="AB2915">
        <v>4</v>
      </c>
      <c r="AC2915">
        <v>0</v>
      </c>
      <c r="AD2915">
        <v>0</v>
      </c>
      <c r="AE2915">
        <v>0</v>
      </c>
      <c r="AF2915">
        <v>0</v>
      </c>
      <c r="AG2915">
        <v>1</v>
      </c>
      <c r="AH2915">
        <v>0</v>
      </c>
      <c r="AI2915">
        <v>0</v>
      </c>
      <c r="AJ2915">
        <v>0</v>
      </c>
      <c r="AK2915">
        <v>0</v>
      </c>
      <c r="AL2915">
        <v>1</v>
      </c>
      <c r="AM2915">
        <v>0</v>
      </c>
      <c r="AN2915">
        <v>0</v>
      </c>
      <c r="AO2915">
        <v>0</v>
      </c>
      <c r="AP2915">
        <v>0</v>
      </c>
      <c r="AQ2915">
        <v>2</v>
      </c>
      <c r="AR2915">
        <v>0</v>
      </c>
      <c r="AS2915">
        <v>1</v>
      </c>
      <c r="AT2915">
        <v>0</v>
      </c>
      <c r="AU2915">
        <v>0</v>
      </c>
      <c r="AV2915">
        <v>2</v>
      </c>
      <c r="AW2915">
        <v>0</v>
      </c>
      <c r="AX2915">
        <v>0</v>
      </c>
      <c r="AY2915">
        <v>0</v>
      </c>
      <c r="AZ2915">
        <v>0</v>
      </c>
      <c r="BA2915">
        <v>2</v>
      </c>
      <c r="BB2915">
        <v>0</v>
      </c>
      <c r="BC2915">
        <v>0</v>
      </c>
      <c r="BD2915">
        <v>0</v>
      </c>
      <c r="BE2915">
        <v>0</v>
      </c>
      <c r="BF2915">
        <v>3</v>
      </c>
      <c r="BG2915">
        <v>0</v>
      </c>
      <c r="BH2915">
        <v>1</v>
      </c>
      <c r="BI2915">
        <v>0</v>
      </c>
      <c r="BJ2915">
        <v>0</v>
      </c>
    </row>
    <row r="2916" spans="1:62" ht="17.100000000000001" customHeight="1" x14ac:dyDescent="0.25">
      <c r="A2916" t="s">
        <v>1991</v>
      </c>
      <c r="B2916" t="s">
        <v>6341</v>
      </c>
      <c r="C2916" t="s">
        <v>614</v>
      </c>
      <c r="D2916" t="s">
        <v>2268</v>
      </c>
      <c r="E2916" t="s">
        <v>6757</v>
      </c>
      <c r="F2916" t="s">
        <v>2269</v>
      </c>
      <c r="G2916">
        <v>3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</row>
    <row r="2917" spans="1:62" ht="17.100000000000001" customHeight="1" x14ac:dyDescent="0.25">
      <c r="A2917" t="s">
        <v>1991</v>
      </c>
      <c r="B2917" t="s">
        <v>6341</v>
      </c>
      <c r="C2917" t="s">
        <v>614</v>
      </c>
      <c r="D2917" t="s">
        <v>2268</v>
      </c>
      <c r="E2917" t="s">
        <v>6757</v>
      </c>
      <c r="F2917" t="s">
        <v>2267</v>
      </c>
      <c r="G2917">
        <v>4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</row>
    <row r="2918" spans="1:62" ht="17.100000000000001" customHeight="1" x14ac:dyDescent="0.25">
      <c r="A2918" t="s">
        <v>1991</v>
      </c>
      <c r="B2918" t="s">
        <v>6341</v>
      </c>
      <c r="C2918" t="s">
        <v>2263</v>
      </c>
      <c r="D2918" t="s">
        <v>2262</v>
      </c>
      <c r="E2918" t="s">
        <v>7282</v>
      </c>
      <c r="F2918" t="s">
        <v>2266</v>
      </c>
      <c r="G2918">
        <v>1</v>
      </c>
      <c r="H2918">
        <v>191</v>
      </c>
      <c r="I2918">
        <v>50.999999999999993</v>
      </c>
      <c r="J2918">
        <v>47.999999999999979</v>
      </c>
      <c r="K2918">
        <v>24</v>
      </c>
      <c r="L2918">
        <v>2</v>
      </c>
      <c r="M2918">
        <v>188</v>
      </c>
      <c r="N2918">
        <v>41.999999999999993</v>
      </c>
      <c r="O2918">
        <v>28.000000000000011</v>
      </c>
      <c r="P2918">
        <v>0</v>
      </c>
      <c r="Q2918">
        <v>1.0000000000000002</v>
      </c>
      <c r="R2918">
        <v>170</v>
      </c>
      <c r="S2918">
        <v>11.000000000000009</v>
      </c>
      <c r="T2918">
        <v>60.000000000000014</v>
      </c>
      <c r="U2918">
        <v>2.0000000000000004</v>
      </c>
      <c r="V2918">
        <v>21.000000000000007</v>
      </c>
      <c r="W2918">
        <v>143</v>
      </c>
      <c r="X2918">
        <v>28</v>
      </c>
      <c r="Y2918">
        <v>7.0000000000000009</v>
      </c>
      <c r="Z2918">
        <v>1.0000000000000004</v>
      </c>
      <c r="AA2918">
        <v>29.000000000000014</v>
      </c>
      <c r="AB2918">
        <v>156</v>
      </c>
      <c r="AC2918">
        <v>21.000000000000004</v>
      </c>
      <c r="AD2918">
        <v>8</v>
      </c>
      <c r="AE2918">
        <v>0</v>
      </c>
      <c r="AF2918">
        <v>7.9999999999999982</v>
      </c>
      <c r="AG2918">
        <v>172</v>
      </c>
      <c r="AH2918">
        <v>21.000000000000004</v>
      </c>
      <c r="AI2918">
        <v>19.999999999999996</v>
      </c>
      <c r="AJ2918">
        <v>0</v>
      </c>
      <c r="AK2918">
        <v>2.0000000000000004</v>
      </c>
      <c r="AL2918">
        <v>176</v>
      </c>
      <c r="AM2918">
        <v>29.999999999999996</v>
      </c>
      <c r="AN2918">
        <v>9.9999999999999982</v>
      </c>
      <c r="AO2918">
        <v>1.0000000000000002</v>
      </c>
      <c r="AP2918">
        <v>1.0000000000000002</v>
      </c>
      <c r="AQ2918">
        <v>233</v>
      </c>
      <c r="AR2918">
        <v>41.000000000000007</v>
      </c>
      <c r="AS2918">
        <v>45.000000000000007</v>
      </c>
      <c r="AT2918">
        <v>6.0000000000000018</v>
      </c>
      <c r="AU2918">
        <v>3.0000000000000004</v>
      </c>
      <c r="AV2918">
        <v>206</v>
      </c>
      <c r="AW2918">
        <v>49.999999999999986</v>
      </c>
      <c r="AX2918">
        <v>26.999999999999972</v>
      </c>
      <c r="AY2918">
        <v>0</v>
      </c>
      <c r="AZ2918">
        <v>0</v>
      </c>
      <c r="BA2918">
        <v>225</v>
      </c>
      <c r="BB2918">
        <v>48</v>
      </c>
      <c r="BC2918">
        <v>50.999999999999986</v>
      </c>
      <c r="BD2918">
        <v>0</v>
      </c>
      <c r="BE2918">
        <v>0</v>
      </c>
      <c r="BF2918">
        <v>169</v>
      </c>
      <c r="BG2918">
        <v>30.999999999999993</v>
      </c>
      <c r="BH2918">
        <v>50.000000000000014</v>
      </c>
      <c r="BI2918">
        <v>0</v>
      </c>
      <c r="BJ2918">
        <v>1.0000000000000002</v>
      </c>
    </row>
    <row r="2919" spans="1:62" ht="17.100000000000001" customHeight="1" x14ac:dyDescent="0.25">
      <c r="A2919" t="s">
        <v>1991</v>
      </c>
      <c r="B2919" t="s">
        <v>6341</v>
      </c>
      <c r="C2919" t="s">
        <v>2263</v>
      </c>
      <c r="D2919" t="s">
        <v>2262</v>
      </c>
      <c r="E2919" t="s">
        <v>7282</v>
      </c>
      <c r="F2919" t="s">
        <v>2265</v>
      </c>
      <c r="G2919">
        <v>2</v>
      </c>
      <c r="H2919">
        <v>41</v>
      </c>
      <c r="I2919">
        <v>5.0000000000000009</v>
      </c>
      <c r="J2919">
        <v>6.9999999999999991</v>
      </c>
      <c r="K2919">
        <v>0</v>
      </c>
      <c r="L2919">
        <v>0</v>
      </c>
      <c r="M2919">
        <v>30</v>
      </c>
      <c r="N2919">
        <v>3.0000000000000004</v>
      </c>
      <c r="O2919">
        <v>0</v>
      </c>
      <c r="P2919">
        <v>0</v>
      </c>
      <c r="Q2919">
        <v>0</v>
      </c>
      <c r="R2919">
        <v>32</v>
      </c>
      <c r="S2919">
        <v>0</v>
      </c>
      <c r="T2919">
        <v>1.0000000000000004</v>
      </c>
      <c r="U2919">
        <v>1</v>
      </c>
      <c r="V2919">
        <v>1.0000000000000002</v>
      </c>
      <c r="W2919">
        <v>28</v>
      </c>
      <c r="X2919">
        <v>0</v>
      </c>
      <c r="Y2919">
        <v>0</v>
      </c>
      <c r="Z2919">
        <v>0</v>
      </c>
      <c r="AA2919">
        <v>2.0000000000000009</v>
      </c>
      <c r="AB2919">
        <v>28</v>
      </c>
      <c r="AC2919">
        <v>0</v>
      </c>
      <c r="AD2919">
        <v>1.0000000000000004</v>
      </c>
      <c r="AE2919">
        <v>0</v>
      </c>
      <c r="AF2919">
        <v>1.0000000000000004</v>
      </c>
      <c r="AG2919">
        <v>27</v>
      </c>
      <c r="AH2919">
        <v>0</v>
      </c>
      <c r="AI2919">
        <v>0</v>
      </c>
      <c r="AJ2919">
        <v>0</v>
      </c>
      <c r="AK2919">
        <v>0</v>
      </c>
      <c r="AL2919">
        <v>28</v>
      </c>
      <c r="AM2919">
        <v>1.0000000000000004</v>
      </c>
      <c r="AN2919">
        <v>0</v>
      </c>
      <c r="AO2919">
        <v>1</v>
      </c>
      <c r="AP2919">
        <v>0</v>
      </c>
      <c r="AQ2919">
        <v>27</v>
      </c>
      <c r="AR2919">
        <v>1</v>
      </c>
      <c r="AS2919">
        <v>0</v>
      </c>
      <c r="AT2919">
        <v>0</v>
      </c>
      <c r="AU2919">
        <v>0</v>
      </c>
      <c r="AV2919">
        <v>40</v>
      </c>
      <c r="AW2919">
        <v>5.0000000000000009</v>
      </c>
      <c r="AX2919">
        <v>1.0000000000000002</v>
      </c>
      <c r="AY2919">
        <v>2.0000000000000009</v>
      </c>
      <c r="AZ2919">
        <v>0</v>
      </c>
      <c r="BA2919">
        <v>47</v>
      </c>
      <c r="BB2919">
        <v>3.0000000000000009</v>
      </c>
      <c r="BC2919">
        <v>0</v>
      </c>
      <c r="BD2919">
        <v>0</v>
      </c>
      <c r="BE2919">
        <v>1</v>
      </c>
      <c r="BF2919">
        <v>46</v>
      </c>
      <c r="BG2919">
        <v>2</v>
      </c>
      <c r="BH2919">
        <v>0</v>
      </c>
      <c r="BI2919">
        <v>0</v>
      </c>
      <c r="BJ2919">
        <v>1.0000000000000002</v>
      </c>
    </row>
    <row r="2920" spans="1:62" ht="17.100000000000001" customHeight="1" x14ac:dyDescent="0.25">
      <c r="A2920" t="s">
        <v>1991</v>
      </c>
      <c r="B2920" t="s">
        <v>6341</v>
      </c>
      <c r="C2920" t="s">
        <v>2263</v>
      </c>
      <c r="D2920" t="s">
        <v>2262</v>
      </c>
      <c r="E2920" t="s">
        <v>7282</v>
      </c>
      <c r="F2920" t="s">
        <v>2264</v>
      </c>
      <c r="G2920">
        <v>3</v>
      </c>
      <c r="H2920">
        <v>16</v>
      </c>
      <c r="I2920">
        <v>3.0000000000000004</v>
      </c>
      <c r="J2920">
        <v>5.9999999999999991</v>
      </c>
      <c r="K2920">
        <v>0</v>
      </c>
      <c r="L2920">
        <v>0</v>
      </c>
      <c r="M2920">
        <v>11</v>
      </c>
      <c r="N2920">
        <v>0</v>
      </c>
      <c r="O2920">
        <v>0</v>
      </c>
      <c r="P2920">
        <v>1</v>
      </c>
      <c r="Q2920">
        <v>0</v>
      </c>
      <c r="R2920">
        <v>9</v>
      </c>
      <c r="S2920">
        <v>0</v>
      </c>
      <c r="T2920">
        <v>0</v>
      </c>
      <c r="U2920">
        <v>0</v>
      </c>
      <c r="V2920">
        <v>1.0000000000000002</v>
      </c>
      <c r="W2920">
        <v>9</v>
      </c>
      <c r="X2920">
        <v>0</v>
      </c>
      <c r="Y2920">
        <v>0</v>
      </c>
      <c r="Z2920">
        <v>0</v>
      </c>
      <c r="AA2920">
        <v>0</v>
      </c>
      <c r="AB2920">
        <v>9</v>
      </c>
      <c r="AC2920">
        <v>0</v>
      </c>
      <c r="AD2920">
        <v>0</v>
      </c>
      <c r="AE2920">
        <v>0</v>
      </c>
      <c r="AF2920">
        <v>0</v>
      </c>
      <c r="AG2920">
        <v>10</v>
      </c>
      <c r="AH2920">
        <v>0</v>
      </c>
      <c r="AI2920">
        <v>0</v>
      </c>
      <c r="AJ2920">
        <v>0</v>
      </c>
      <c r="AK2920">
        <v>0</v>
      </c>
      <c r="AL2920">
        <v>11</v>
      </c>
      <c r="AM2920">
        <v>1.0000000000000002</v>
      </c>
      <c r="AN2920">
        <v>0</v>
      </c>
      <c r="AO2920">
        <v>0</v>
      </c>
      <c r="AP2920">
        <v>0</v>
      </c>
      <c r="AQ2920">
        <v>12</v>
      </c>
      <c r="AR2920">
        <v>0</v>
      </c>
      <c r="AS2920">
        <v>0</v>
      </c>
      <c r="AT2920">
        <v>0</v>
      </c>
      <c r="AU2920">
        <v>0</v>
      </c>
      <c r="AV2920">
        <v>13</v>
      </c>
      <c r="AW2920">
        <v>0</v>
      </c>
      <c r="AX2920">
        <v>0</v>
      </c>
      <c r="AY2920">
        <v>0</v>
      </c>
      <c r="AZ2920">
        <v>0</v>
      </c>
      <c r="BA2920">
        <v>12</v>
      </c>
      <c r="BB2920">
        <v>0</v>
      </c>
      <c r="BC2920">
        <v>0</v>
      </c>
      <c r="BD2920">
        <v>1</v>
      </c>
      <c r="BE2920">
        <v>0</v>
      </c>
      <c r="BF2920">
        <v>10</v>
      </c>
      <c r="BG2920">
        <v>0</v>
      </c>
      <c r="BH2920">
        <v>0</v>
      </c>
      <c r="BI2920">
        <v>0</v>
      </c>
      <c r="BJ2920">
        <v>0</v>
      </c>
    </row>
    <row r="2921" spans="1:62" ht="17.100000000000001" customHeight="1" x14ac:dyDescent="0.25">
      <c r="A2921" t="s">
        <v>1991</v>
      </c>
      <c r="B2921" t="s">
        <v>6341</v>
      </c>
      <c r="C2921" t="s">
        <v>2263</v>
      </c>
      <c r="D2921" t="s">
        <v>2262</v>
      </c>
      <c r="E2921" t="s">
        <v>7282</v>
      </c>
      <c r="F2921" t="s">
        <v>2261</v>
      </c>
      <c r="G2921">
        <v>4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</row>
    <row r="2922" spans="1:62" ht="17.100000000000001" customHeight="1" x14ac:dyDescent="0.25">
      <c r="A2922" t="s">
        <v>1991</v>
      </c>
      <c r="B2922" t="s">
        <v>6341</v>
      </c>
      <c r="C2922" t="s">
        <v>349</v>
      </c>
      <c r="D2922" t="s">
        <v>2257</v>
      </c>
      <c r="E2922" t="s">
        <v>6758</v>
      </c>
      <c r="F2922" t="s">
        <v>2260</v>
      </c>
      <c r="G2922">
        <v>1</v>
      </c>
      <c r="H2922">
        <v>9</v>
      </c>
      <c r="I2922">
        <v>3</v>
      </c>
      <c r="J2922">
        <v>0</v>
      </c>
      <c r="K2922">
        <v>0</v>
      </c>
      <c r="L2922">
        <v>0</v>
      </c>
      <c r="M2922">
        <v>28</v>
      </c>
      <c r="N2922">
        <v>4.9999999999999991</v>
      </c>
      <c r="O2922">
        <v>1</v>
      </c>
      <c r="P2922">
        <v>0</v>
      </c>
      <c r="Q2922">
        <v>1</v>
      </c>
      <c r="R2922">
        <v>135</v>
      </c>
      <c r="S2922">
        <v>11.000000000000005</v>
      </c>
      <c r="T2922">
        <v>30.999999999999986</v>
      </c>
      <c r="U2922">
        <v>0</v>
      </c>
      <c r="V2922">
        <v>2.0000000000000009</v>
      </c>
      <c r="W2922">
        <v>156</v>
      </c>
      <c r="X2922">
        <v>108.99999999999993</v>
      </c>
      <c r="Y2922">
        <v>5</v>
      </c>
      <c r="Z2922">
        <v>1</v>
      </c>
      <c r="AA2922">
        <v>6.0000000000000018</v>
      </c>
      <c r="AB2922">
        <v>141</v>
      </c>
      <c r="AC2922">
        <v>2.0000000000000009</v>
      </c>
      <c r="AD2922">
        <v>2.0000000000000004</v>
      </c>
      <c r="AE2922">
        <v>0</v>
      </c>
      <c r="AF2922">
        <v>7.0000000000000062</v>
      </c>
      <c r="AG2922">
        <v>160</v>
      </c>
      <c r="AH2922">
        <v>8.0000000000000053</v>
      </c>
      <c r="AI2922">
        <v>10.000000000000002</v>
      </c>
      <c r="AJ2922">
        <v>0</v>
      </c>
      <c r="AK2922">
        <v>0</v>
      </c>
      <c r="AL2922">
        <v>189</v>
      </c>
      <c r="AM2922">
        <v>8</v>
      </c>
      <c r="AN2922">
        <v>23.000000000000014</v>
      </c>
      <c r="AO2922">
        <v>0</v>
      </c>
      <c r="AP2922">
        <v>2</v>
      </c>
      <c r="AQ2922">
        <v>158</v>
      </c>
      <c r="AR2922">
        <v>12.000000000000005</v>
      </c>
      <c r="AS2922">
        <v>5.9999999999999956</v>
      </c>
      <c r="AT2922">
        <v>0</v>
      </c>
      <c r="AU2922">
        <v>1.0000000000000002</v>
      </c>
      <c r="AV2922">
        <v>120</v>
      </c>
      <c r="AW2922">
        <v>6</v>
      </c>
      <c r="AX2922">
        <v>5.9999999999999964</v>
      </c>
      <c r="AY2922">
        <v>0</v>
      </c>
      <c r="AZ2922">
        <v>2</v>
      </c>
      <c r="BA2922">
        <v>116</v>
      </c>
      <c r="BB2922">
        <v>2</v>
      </c>
      <c r="BC2922">
        <v>6.0000000000000036</v>
      </c>
      <c r="BD2922">
        <v>0</v>
      </c>
      <c r="BE2922">
        <v>0</v>
      </c>
      <c r="BF2922">
        <v>109</v>
      </c>
      <c r="BG2922">
        <v>4</v>
      </c>
      <c r="BH2922">
        <v>99.000000000000028</v>
      </c>
      <c r="BI2922">
        <v>0</v>
      </c>
      <c r="BJ2922">
        <v>0</v>
      </c>
    </row>
    <row r="2923" spans="1:62" ht="17.100000000000001" customHeight="1" x14ac:dyDescent="0.25">
      <c r="A2923" t="s">
        <v>1991</v>
      </c>
      <c r="B2923" t="s">
        <v>6341</v>
      </c>
      <c r="C2923" t="s">
        <v>349</v>
      </c>
      <c r="D2923" t="s">
        <v>2257</v>
      </c>
      <c r="E2923" t="s">
        <v>6758</v>
      </c>
      <c r="F2923" t="s">
        <v>2259</v>
      </c>
      <c r="G2923">
        <v>2</v>
      </c>
      <c r="H2923">
        <v>29</v>
      </c>
      <c r="I2923">
        <v>12.999999999999998</v>
      </c>
      <c r="J2923">
        <v>1</v>
      </c>
      <c r="K2923">
        <v>0</v>
      </c>
      <c r="L2923">
        <v>1</v>
      </c>
      <c r="M2923">
        <v>21</v>
      </c>
      <c r="N2923">
        <v>4</v>
      </c>
      <c r="O2923">
        <v>0</v>
      </c>
      <c r="P2923">
        <v>0</v>
      </c>
      <c r="Q2923">
        <v>0</v>
      </c>
      <c r="R2923">
        <v>30</v>
      </c>
      <c r="S2923">
        <v>9</v>
      </c>
      <c r="T2923">
        <v>0</v>
      </c>
      <c r="U2923">
        <v>0</v>
      </c>
      <c r="V2923">
        <v>5.0000000000000009</v>
      </c>
      <c r="W2923">
        <v>32</v>
      </c>
      <c r="X2923">
        <v>0</v>
      </c>
      <c r="Y2923">
        <v>0</v>
      </c>
      <c r="Z2923">
        <v>0</v>
      </c>
      <c r="AA2923">
        <v>19.000000000000004</v>
      </c>
      <c r="AB2923">
        <v>21</v>
      </c>
      <c r="AC2923">
        <v>0</v>
      </c>
      <c r="AD2923">
        <v>0</v>
      </c>
      <c r="AE2923">
        <v>0</v>
      </c>
      <c r="AF2923">
        <v>0</v>
      </c>
      <c r="AG2923">
        <v>30</v>
      </c>
      <c r="AH2923">
        <v>1.0000000000000004</v>
      </c>
      <c r="AI2923">
        <v>1</v>
      </c>
      <c r="AJ2923">
        <v>0</v>
      </c>
      <c r="AK2923">
        <v>0</v>
      </c>
      <c r="AL2923">
        <v>28</v>
      </c>
      <c r="AM2923">
        <v>2.0000000000000004</v>
      </c>
      <c r="AN2923">
        <v>0</v>
      </c>
      <c r="AO2923">
        <v>0</v>
      </c>
      <c r="AP2923">
        <v>1.0000000000000004</v>
      </c>
      <c r="AQ2923">
        <v>27</v>
      </c>
      <c r="AR2923">
        <v>0</v>
      </c>
      <c r="AS2923">
        <v>0</v>
      </c>
      <c r="AT2923">
        <v>0</v>
      </c>
      <c r="AU2923">
        <v>0</v>
      </c>
      <c r="AV2923">
        <v>38</v>
      </c>
      <c r="AW2923">
        <v>5.0000000000000009</v>
      </c>
      <c r="AX2923">
        <v>1.0000000000000004</v>
      </c>
      <c r="AY2923">
        <v>0</v>
      </c>
      <c r="AZ2923">
        <v>11.999999999999996</v>
      </c>
      <c r="BA2923">
        <v>35</v>
      </c>
      <c r="BB2923">
        <v>0</v>
      </c>
      <c r="BC2923">
        <v>1</v>
      </c>
      <c r="BD2923">
        <v>1</v>
      </c>
      <c r="BE2923">
        <v>1</v>
      </c>
      <c r="BF2923">
        <v>36</v>
      </c>
      <c r="BG2923">
        <v>0</v>
      </c>
      <c r="BH2923">
        <v>0</v>
      </c>
      <c r="BI2923">
        <v>0</v>
      </c>
      <c r="BJ2923">
        <v>1.0000000000000004</v>
      </c>
    </row>
    <row r="2924" spans="1:62" ht="17.100000000000001" customHeight="1" x14ac:dyDescent="0.25">
      <c r="A2924" t="s">
        <v>1991</v>
      </c>
      <c r="B2924" t="s">
        <v>6341</v>
      </c>
      <c r="C2924" t="s">
        <v>349</v>
      </c>
      <c r="D2924" t="s">
        <v>2257</v>
      </c>
      <c r="E2924" t="s">
        <v>6758</v>
      </c>
      <c r="F2924" t="s">
        <v>2258</v>
      </c>
      <c r="G2924">
        <v>3</v>
      </c>
      <c r="H2924">
        <v>8</v>
      </c>
      <c r="I2924">
        <v>1</v>
      </c>
      <c r="J2924">
        <v>0</v>
      </c>
      <c r="K2924">
        <v>0</v>
      </c>
      <c r="L2924">
        <v>2.0000000000000004</v>
      </c>
      <c r="M2924">
        <v>19</v>
      </c>
      <c r="N2924">
        <v>0</v>
      </c>
      <c r="O2924">
        <v>0</v>
      </c>
      <c r="P2924">
        <v>0</v>
      </c>
      <c r="Q2924">
        <v>0</v>
      </c>
      <c r="R2924">
        <v>18</v>
      </c>
      <c r="S2924">
        <v>0</v>
      </c>
      <c r="T2924">
        <v>1</v>
      </c>
      <c r="U2924">
        <v>0</v>
      </c>
      <c r="V2924">
        <v>0</v>
      </c>
      <c r="W2924">
        <v>9</v>
      </c>
      <c r="X2924">
        <v>0</v>
      </c>
      <c r="Y2924">
        <v>0</v>
      </c>
      <c r="Z2924">
        <v>0</v>
      </c>
      <c r="AA2924">
        <v>5</v>
      </c>
      <c r="AB2924">
        <v>20</v>
      </c>
      <c r="AC2924">
        <v>0</v>
      </c>
      <c r="AD2924">
        <v>0</v>
      </c>
      <c r="AE2924">
        <v>0</v>
      </c>
      <c r="AF2924">
        <v>0</v>
      </c>
      <c r="AG2924">
        <v>18</v>
      </c>
      <c r="AH2924">
        <v>0</v>
      </c>
      <c r="AI2924">
        <v>0</v>
      </c>
      <c r="AJ2924">
        <v>0</v>
      </c>
      <c r="AK2924">
        <v>0</v>
      </c>
      <c r="AL2924">
        <v>19</v>
      </c>
      <c r="AM2924">
        <v>0</v>
      </c>
      <c r="AN2924">
        <v>0</v>
      </c>
      <c r="AO2924">
        <v>0</v>
      </c>
      <c r="AP2924">
        <v>0</v>
      </c>
      <c r="AQ2924">
        <v>22</v>
      </c>
      <c r="AR2924">
        <v>0</v>
      </c>
      <c r="AS2924">
        <v>6</v>
      </c>
      <c r="AT2924">
        <v>0</v>
      </c>
      <c r="AU2924">
        <v>1.9999999999999998</v>
      </c>
      <c r="AV2924">
        <v>10</v>
      </c>
      <c r="AW2924">
        <v>0</v>
      </c>
      <c r="AX2924">
        <v>0</v>
      </c>
      <c r="AY2924">
        <v>0</v>
      </c>
      <c r="AZ2924">
        <v>3.9999999999999996</v>
      </c>
      <c r="BA2924">
        <v>14</v>
      </c>
      <c r="BB2924">
        <v>0</v>
      </c>
      <c r="BC2924">
        <v>1.0000000000000002</v>
      </c>
      <c r="BD2924">
        <v>0</v>
      </c>
      <c r="BE2924">
        <v>3</v>
      </c>
      <c r="BF2924">
        <v>12</v>
      </c>
      <c r="BG2924">
        <v>0</v>
      </c>
      <c r="BH2924">
        <v>0</v>
      </c>
      <c r="BI2924">
        <v>1</v>
      </c>
      <c r="BJ2924">
        <v>0</v>
      </c>
    </row>
    <row r="2925" spans="1:62" ht="17.100000000000001" customHeight="1" x14ac:dyDescent="0.25">
      <c r="A2925" t="s">
        <v>1991</v>
      </c>
      <c r="B2925" t="s">
        <v>6341</v>
      </c>
      <c r="C2925" t="s">
        <v>349</v>
      </c>
      <c r="D2925" t="s">
        <v>2257</v>
      </c>
      <c r="E2925" t="s">
        <v>6758</v>
      </c>
      <c r="F2925" t="s">
        <v>2256</v>
      </c>
      <c r="G2925">
        <v>4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</row>
    <row r="2926" spans="1:62" ht="17.100000000000001" customHeight="1" x14ac:dyDescent="0.25">
      <c r="A2926" t="s">
        <v>1991</v>
      </c>
      <c r="B2926" t="s">
        <v>6341</v>
      </c>
      <c r="C2926" t="s">
        <v>2252</v>
      </c>
      <c r="D2926" t="s">
        <v>2251</v>
      </c>
      <c r="E2926" t="s">
        <v>6759</v>
      </c>
      <c r="F2926" t="s">
        <v>2255</v>
      </c>
      <c r="G2926">
        <v>1</v>
      </c>
      <c r="H2926">
        <v>9</v>
      </c>
      <c r="I2926">
        <v>7</v>
      </c>
      <c r="J2926">
        <v>2.0000000000000004</v>
      </c>
      <c r="K2926">
        <v>0</v>
      </c>
      <c r="L2926">
        <v>0</v>
      </c>
      <c r="M2926">
        <v>17</v>
      </c>
      <c r="N2926">
        <v>6</v>
      </c>
      <c r="O2926">
        <v>2</v>
      </c>
      <c r="P2926">
        <v>0</v>
      </c>
      <c r="Q2926">
        <v>0</v>
      </c>
      <c r="R2926">
        <v>36</v>
      </c>
      <c r="S2926">
        <v>13</v>
      </c>
      <c r="T2926">
        <v>16.999999999999996</v>
      </c>
      <c r="U2926">
        <v>0</v>
      </c>
      <c r="V2926">
        <v>0</v>
      </c>
      <c r="W2926">
        <v>75</v>
      </c>
      <c r="X2926">
        <v>7.0000000000000018</v>
      </c>
      <c r="Y2926">
        <v>5</v>
      </c>
      <c r="Z2926">
        <v>7</v>
      </c>
      <c r="AA2926">
        <v>0</v>
      </c>
      <c r="AB2926">
        <v>49</v>
      </c>
      <c r="AC2926">
        <v>4.0000000000000009</v>
      </c>
      <c r="AD2926">
        <v>0.99999999999999989</v>
      </c>
      <c r="AE2926">
        <v>0</v>
      </c>
      <c r="AF2926">
        <v>0</v>
      </c>
      <c r="AG2926">
        <v>60</v>
      </c>
      <c r="AH2926">
        <v>8.0000000000000018</v>
      </c>
      <c r="AI2926">
        <v>14.999999999999995</v>
      </c>
      <c r="AJ2926">
        <v>0</v>
      </c>
      <c r="AK2926">
        <v>0</v>
      </c>
      <c r="AL2926">
        <v>123</v>
      </c>
      <c r="AM2926">
        <v>18.000000000000004</v>
      </c>
      <c r="AN2926">
        <v>39</v>
      </c>
      <c r="AO2926">
        <v>0</v>
      </c>
      <c r="AP2926">
        <v>0</v>
      </c>
      <c r="AQ2926">
        <v>76</v>
      </c>
      <c r="AR2926">
        <v>16.000000000000007</v>
      </c>
      <c r="AS2926">
        <v>5.9999999999999982</v>
      </c>
      <c r="AT2926">
        <v>0</v>
      </c>
      <c r="AU2926">
        <v>0</v>
      </c>
      <c r="AV2926">
        <v>38</v>
      </c>
      <c r="AW2926">
        <v>16.000000000000004</v>
      </c>
      <c r="AX2926">
        <v>2.0000000000000004</v>
      </c>
      <c r="AY2926">
        <v>0</v>
      </c>
      <c r="AZ2926">
        <v>0</v>
      </c>
      <c r="BA2926">
        <v>48</v>
      </c>
      <c r="BB2926">
        <v>13.000000000000002</v>
      </c>
      <c r="BC2926">
        <v>10.999999999999998</v>
      </c>
      <c r="BD2926">
        <v>0</v>
      </c>
      <c r="BE2926">
        <v>1.0000000000000002</v>
      </c>
      <c r="BF2926">
        <v>37</v>
      </c>
      <c r="BG2926">
        <v>7.9999999999999991</v>
      </c>
      <c r="BH2926">
        <v>7.9999999999999991</v>
      </c>
      <c r="BI2926">
        <v>0</v>
      </c>
      <c r="BJ2926">
        <v>0</v>
      </c>
    </row>
    <row r="2927" spans="1:62" ht="17.100000000000001" customHeight="1" x14ac:dyDescent="0.25">
      <c r="A2927" t="s">
        <v>1991</v>
      </c>
      <c r="B2927" t="s">
        <v>6341</v>
      </c>
      <c r="C2927" t="s">
        <v>2252</v>
      </c>
      <c r="D2927" t="s">
        <v>2251</v>
      </c>
      <c r="E2927" t="s">
        <v>6759</v>
      </c>
      <c r="F2927" t="s">
        <v>2254</v>
      </c>
      <c r="G2927">
        <v>2</v>
      </c>
      <c r="H2927">
        <v>5</v>
      </c>
      <c r="I2927">
        <v>0</v>
      </c>
      <c r="J2927">
        <v>0</v>
      </c>
      <c r="K2927">
        <v>0</v>
      </c>
      <c r="L2927">
        <v>0</v>
      </c>
      <c r="M2927">
        <v>6</v>
      </c>
      <c r="N2927">
        <v>0</v>
      </c>
      <c r="O2927">
        <v>0</v>
      </c>
      <c r="P2927">
        <v>0</v>
      </c>
      <c r="Q2927">
        <v>0</v>
      </c>
      <c r="R2927">
        <v>6</v>
      </c>
      <c r="S2927">
        <v>0</v>
      </c>
      <c r="T2927">
        <v>0</v>
      </c>
      <c r="U2927">
        <v>0</v>
      </c>
      <c r="V2927">
        <v>0</v>
      </c>
      <c r="W2927">
        <v>8</v>
      </c>
      <c r="X2927">
        <v>0</v>
      </c>
      <c r="Y2927">
        <v>0</v>
      </c>
      <c r="Z2927">
        <v>1</v>
      </c>
      <c r="AA2927">
        <v>0</v>
      </c>
      <c r="AB2927">
        <v>6</v>
      </c>
      <c r="AC2927">
        <v>0</v>
      </c>
      <c r="AD2927">
        <v>0</v>
      </c>
      <c r="AE2927">
        <v>1</v>
      </c>
      <c r="AF2927">
        <v>0</v>
      </c>
      <c r="AG2927">
        <v>6</v>
      </c>
      <c r="AH2927">
        <v>0</v>
      </c>
      <c r="AI2927">
        <v>2</v>
      </c>
      <c r="AJ2927">
        <v>0</v>
      </c>
      <c r="AK2927">
        <v>0</v>
      </c>
      <c r="AL2927">
        <v>4</v>
      </c>
      <c r="AM2927">
        <v>0</v>
      </c>
      <c r="AN2927">
        <v>0</v>
      </c>
      <c r="AO2927">
        <v>0</v>
      </c>
      <c r="AP2927">
        <v>0</v>
      </c>
      <c r="AQ2927">
        <v>4</v>
      </c>
      <c r="AR2927">
        <v>0</v>
      </c>
      <c r="AS2927">
        <v>0</v>
      </c>
      <c r="AT2927">
        <v>0</v>
      </c>
      <c r="AU2927">
        <v>0</v>
      </c>
      <c r="AV2927">
        <v>6</v>
      </c>
      <c r="AW2927">
        <v>0</v>
      </c>
      <c r="AX2927">
        <v>0</v>
      </c>
      <c r="AY2927">
        <v>0</v>
      </c>
      <c r="AZ2927">
        <v>0</v>
      </c>
      <c r="BA2927">
        <v>9</v>
      </c>
      <c r="BB2927">
        <v>0</v>
      </c>
      <c r="BC2927">
        <v>1.0000000000000002</v>
      </c>
      <c r="BD2927">
        <v>0</v>
      </c>
      <c r="BE2927">
        <v>0</v>
      </c>
      <c r="BF2927">
        <v>9</v>
      </c>
      <c r="BG2927">
        <v>0</v>
      </c>
      <c r="BH2927">
        <v>0</v>
      </c>
      <c r="BI2927">
        <v>0</v>
      </c>
      <c r="BJ2927">
        <v>0</v>
      </c>
    </row>
    <row r="2928" spans="1:62" ht="17.100000000000001" customHeight="1" x14ac:dyDescent="0.25">
      <c r="A2928" t="s">
        <v>1991</v>
      </c>
      <c r="B2928" t="s">
        <v>6341</v>
      </c>
      <c r="C2928" t="s">
        <v>2252</v>
      </c>
      <c r="D2928" t="s">
        <v>2251</v>
      </c>
      <c r="E2928" t="s">
        <v>6759</v>
      </c>
      <c r="F2928" t="s">
        <v>2253</v>
      </c>
      <c r="G2928">
        <v>3</v>
      </c>
      <c r="H2928">
        <v>1</v>
      </c>
      <c r="I2928">
        <v>0</v>
      </c>
      <c r="J2928">
        <v>0</v>
      </c>
      <c r="K2928">
        <v>0</v>
      </c>
      <c r="L2928">
        <v>1</v>
      </c>
      <c r="M2928">
        <v>1</v>
      </c>
      <c r="N2928">
        <v>0</v>
      </c>
      <c r="O2928">
        <v>0</v>
      </c>
      <c r="P2928">
        <v>0</v>
      </c>
      <c r="Q2928">
        <v>0</v>
      </c>
      <c r="R2928">
        <v>2</v>
      </c>
      <c r="S2928">
        <v>0</v>
      </c>
      <c r="T2928">
        <v>0</v>
      </c>
      <c r="U2928">
        <v>0</v>
      </c>
      <c r="V2928">
        <v>0</v>
      </c>
      <c r="W2928">
        <v>1</v>
      </c>
      <c r="X2928">
        <v>0</v>
      </c>
      <c r="Y2928">
        <v>0</v>
      </c>
      <c r="Z2928">
        <v>1</v>
      </c>
      <c r="AA2928">
        <v>0</v>
      </c>
      <c r="AB2928">
        <v>2</v>
      </c>
      <c r="AC2928">
        <v>0</v>
      </c>
      <c r="AD2928">
        <v>0</v>
      </c>
      <c r="AE2928">
        <v>0</v>
      </c>
      <c r="AF2928">
        <v>0</v>
      </c>
      <c r="AG2928">
        <v>1</v>
      </c>
      <c r="AH2928">
        <v>0</v>
      </c>
      <c r="AI2928">
        <v>0</v>
      </c>
      <c r="AJ2928">
        <v>0</v>
      </c>
      <c r="AK2928">
        <v>0</v>
      </c>
      <c r="AL2928">
        <v>1</v>
      </c>
      <c r="AM2928">
        <v>0</v>
      </c>
      <c r="AN2928">
        <v>0</v>
      </c>
      <c r="AO2928">
        <v>0</v>
      </c>
      <c r="AP2928">
        <v>0</v>
      </c>
      <c r="AQ2928">
        <v>1</v>
      </c>
      <c r="AR2928">
        <v>0</v>
      </c>
      <c r="AS2928">
        <v>0</v>
      </c>
      <c r="AT2928">
        <v>0</v>
      </c>
      <c r="AU2928">
        <v>0</v>
      </c>
      <c r="AV2928">
        <v>1</v>
      </c>
      <c r="AW2928">
        <v>0</v>
      </c>
      <c r="AX2928">
        <v>0</v>
      </c>
      <c r="AY2928">
        <v>0</v>
      </c>
      <c r="AZ2928">
        <v>0</v>
      </c>
      <c r="BA2928">
        <v>1</v>
      </c>
      <c r="BB2928">
        <v>0</v>
      </c>
      <c r="BC2928">
        <v>0</v>
      </c>
      <c r="BD2928">
        <v>0</v>
      </c>
      <c r="BE2928">
        <v>0</v>
      </c>
      <c r="BF2928">
        <v>1</v>
      </c>
      <c r="BG2928">
        <v>0</v>
      </c>
      <c r="BH2928">
        <v>0</v>
      </c>
      <c r="BI2928">
        <v>0</v>
      </c>
      <c r="BJ2928">
        <v>0</v>
      </c>
    </row>
    <row r="2929" spans="1:62" ht="17.100000000000001" customHeight="1" x14ac:dyDescent="0.25">
      <c r="A2929" t="s">
        <v>1991</v>
      </c>
      <c r="B2929" t="s">
        <v>6341</v>
      </c>
      <c r="C2929" t="s">
        <v>2252</v>
      </c>
      <c r="D2929" t="s">
        <v>2251</v>
      </c>
      <c r="E2929" t="s">
        <v>6759</v>
      </c>
      <c r="F2929" t="s">
        <v>2250</v>
      </c>
      <c r="G2929">
        <v>4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</row>
    <row r="2930" spans="1:62" ht="17.100000000000001" customHeight="1" x14ac:dyDescent="0.25">
      <c r="A2930" t="s">
        <v>1991</v>
      </c>
      <c r="B2930" t="s">
        <v>6341</v>
      </c>
      <c r="C2930" t="s">
        <v>2246</v>
      </c>
      <c r="D2930" t="s">
        <v>2245</v>
      </c>
      <c r="E2930" t="s">
        <v>6760</v>
      </c>
      <c r="F2930" t="s">
        <v>2249</v>
      </c>
      <c r="G2930">
        <v>1</v>
      </c>
      <c r="H2930">
        <v>5</v>
      </c>
      <c r="I2930">
        <v>4</v>
      </c>
      <c r="J2930">
        <v>1</v>
      </c>
      <c r="K2930">
        <v>0</v>
      </c>
      <c r="L2930">
        <v>0</v>
      </c>
      <c r="M2930">
        <v>13</v>
      </c>
      <c r="N2930">
        <v>4</v>
      </c>
      <c r="O2930">
        <v>2</v>
      </c>
      <c r="P2930">
        <v>0</v>
      </c>
      <c r="Q2930">
        <v>0</v>
      </c>
      <c r="R2930">
        <v>7</v>
      </c>
      <c r="S2930">
        <v>0</v>
      </c>
      <c r="T2930">
        <v>3</v>
      </c>
      <c r="U2930">
        <v>0</v>
      </c>
      <c r="V2930">
        <v>0</v>
      </c>
      <c r="W2930">
        <v>3</v>
      </c>
      <c r="X2930">
        <v>0</v>
      </c>
      <c r="Y2930">
        <v>0</v>
      </c>
      <c r="Z2930">
        <v>2</v>
      </c>
      <c r="AA2930">
        <v>0</v>
      </c>
      <c r="AB2930">
        <v>5</v>
      </c>
      <c r="AC2930">
        <v>0</v>
      </c>
      <c r="AD2930">
        <v>0</v>
      </c>
      <c r="AE2930">
        <v>0</v>
      </c>
      <c r="AF2930">
        <v>0</v>
      </c>
      <c r="AG2930">
        <v>7</v>
      </c>
      <c r="AH2930">
        <v>1.0000000000000002</v>
      </c>
      <c r="AI2930">
        <v>2.0000000000000004</v>
      </c>
      <c r="AJ2930">
        <v>1</v>
      </c>
      <c r="AK2930">
        <v>0</v>
      </c>
      <c r="AL2930">
        <v>8</v>
      </c>
      <c r="AM2930">
        <v>1</v>
      </c>
      <c r="AN2930">
        <v>0</v>
      </c>
      <c r="AO2930">
        <v>0</v>
      </c>
      <c r="AP2930">
        <v>0</v>
      </c>
      <c r="AQ2930">
        <v>11</v>
      </c>
      <c r="AR2930">
        <v>0</v>
      </c>
      <c r="AS2930">
        <v>0</v>
      </c>
      <c r="AT2930">
        <v>0</v>
      </c>
      <c r="AU2930">
        <v>0</v>
      </c>
      <c r="AV2930">
        <v>5</v>
      </c>
      <c r="AW2930">
        <v>1</v>
      </c>
      <c r="AX2930">
        <v>1</v>
      </c>
      <c r="AY2930">
        <v>0</v>
      </c>
      <c r="AZ2930">
        <v>0</v>
      </c>
      <c r="BA2930">
        <v>11</v>
      </c>
      <c r="BB2930">
        <v>7</v>
      </c>
      <c r="BC2930">
        <v>0.99999999999999989</v>
      </c>
      <c r="BD2930">
        <v>0</v>
      </c>
      <c r="BE2930">
        <v>0</v>
      </c>
      <c r="BF2930">
        <v>11</v>
      </c>
      <c r="BG2930">
        <v>0.99999999999999989</v>
      </c>
      <c r="BH2930">
        <v>1.9999999999999998</v>
      </c>
      <c r="BI2930">
        <v>0</v>
      </c>
      <c r="BJ2930">
        <v>0</v>
      </c>
    </row>
    <row r="2931" spans="1:62" ht="17.100000000000001" customHeight="1" x14ac:dyDescent="0.25">
      <c r="A2931" t="s">
        <v>1991</v>
      </c>
      <c r="B2931" t="s">
        <v>6341</v>
      </c>
      <c r="C2931" t="s">
        <v>2246</v>
      </c>
      <c r="D2931" t="s">
        <v>2245</v>
      </c>
      <c r="E2931" t="s">
        <v>6760</v>
      </c>
      <c r="F2931" t="s">
        <v>2248</v>
      </c>
      <c r="G2931">
        <v>2</v>
      </c>
      <c r="H2931">
        <v>1</v>
      </c>
      <c r="I2931">
        <v>0</v>
      </c>
      <c r="J2931">
        <v>0</v>
      </c>
      <c r="K2931">
        <v>0</v>
      </c>
      <c r="L2931">
        <v>0</v>
      </c>
      <c r="M2931">
        <v>1</v>
      </c>
      <c r="N2931">
        <v>0</v>
      </c>
      <c r="O2931">
        <v>0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0</v>
      </c>
      <c r="V2931">
        <v>0</v>
      </c>
      <c r="W2931">
        <v>1</v>
      </c>
      <c r="X2931">
        <v>0</v>
      </c>
      <c r="Y2931">
        <v>0</v>
      </c>
      <c r="Z2931">
        <v>0</v>
      </c>
      <c r="AA2931">
        <v>0</v>
      </c>
      <c r="AB2931">
        <v>1</v>
      </c>
      <c r="AC2931">
        <v>0</v>
      </c>
      <c r="AD2931">
        <v>0</v>
      </c>
      <c r="AE2931">
        <v>0</v>
      </c>
      <c r="AF2931">
        <v>0</v>
      </c>
      <c r="AG2931">
        <v>1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1</v>
      </c>
      <c r="AW2931">
        <v>0</v>
      </c>
      <c r="AX2931">
        <v>0</v>
      </c>
      <c r="AY2931">
        <v>0</v>
      </c>
      <c r="AZ2931">
        <v>0</v>
      </c>
      <c r="BA2931">
        <v>1</v>
      </c>
      <c r="BB2931">
        <v>0</v>
      </c>
      <c r="BC2931">
        <v>0</v>
      </c>
      <c r="BD2931">
        <v>0</v>
      </c>
      <c r="BE2931">
        <v>0</v>
      </c>
      <c r="BF2931">
        <v>1</v>
      </c>
      <c r="BG2931">
        <v>0</v>
      </c>
      <c r="BH2931">
        <v>0</v>
      </c>
      <c r="BI2931">
        <v>0</v>
      </c>
      <c r="BJ2931">
        <v>0</v>
      </c>
    </row>
    <row r="2932" spans="1:62" ht="17.100000000000001" customHeight="1" x14ac:dyDescent="0.25">
      <c r="A2932" t="s">
        <v>1991</v>
      </c>
      <c r="B2932" t="s">
        <v>6341</v>
      </c>
      <c r="C2932" t="s">
        <v>2246</v>
      </c>
      <c r="D2932" t="s">
        <v>2245</v>
      </c>
      <c r="E2932" t="s">
        <v>6760</v>
      </c>
      <c r="F2932" t="s">
        <v>2247</v>
      </c>
      <c r="G2932">
        <v>3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1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</row>
    <row r="2933" spans="1:62" ht="17.100000000000001" customHeight="1" x14ac:dyDescent="0.25">
      <c r="A2933" t="s">
        <v>1991</v>
      </c>
      <c r="B2933" t="s">
        <v>6341</v>
      </c>
      <c r="C2933" t="s">
        <v>2246</v>
      </c>
      <c r="D2933" t="s">
        <v>2245</v>
      </c>
      <c r="E2933" t="s">
        <v>6760</v>
      </c>
      <c r="F2933" t="s">
        <v>2244</v>
      </c>
      <c r="G2933">
        <v>4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</row>
    <row r="2934" spans="1:62" ht="17.100000000000001" customHeight="1" x14ac:dyDescent="0.25">
      <c r="A2934" t="s">
        <v>1991</v>
      </c>
      <c r="B2934" t="s">
        <v>6341</v>
      </c>
      <c r="C2934" t="s">
        <v>2240</v>
      </c>
      <c r="D2934" t="s">
        <v>2239</v>
      </c>
      <c r="E2934" t="s">
        <v>7283</v>
      </c>
      <c r="F2934" t="s">
        <v>2243</v>
      </c>
      <c r="G2934">
        <v>1</v>
      </c>
      <c r="H2934">
        <v>106</v>
      </c>
      <c r="I2934">
        <v>17.999999999999989</v>
      </c>
      <c r="J2934">
        <v>5.0000000000000044</v>
      </c>
      <c r="K2934">
        <v>1.0000000000000002</v>
      </c>
      <c r="L2934">
        <v>0</v>
      </c>
      <c r="M2934">
        <v>104</v>
      </c>
      <c r="N2934">
        <v>4</v>
      </c>
      <c r="O2934">
        <v>4</v>
      </c>
      <c r="P2934">
        <v>2</v>
      </c>
      <c r="Q2934">
        <v>0</v>
      </c>
      <c r="R2934">
        <v>98</v>
      </c>
      <c r="S2934">
        <v>1.0000000000000002</v>
      </c>
      <c r="T2934">
        <v>92.000000000000014</v>
      </c>
      <c r="U2934">
        <v>0</v>
      </c>
      <c r="V2934">
        <v>0</v>
      </c>
      <c r="W2934">
        <v>8</v>
      </c>
      <c r="X2934">
        <v>1</v>
      </c>
      <c r="Y2934">
        <v>1.0000000000000002</v>
      </c>
      <c r="Z2934">
        <v>1.0000000000000002</v>
      </c>
      <c r="AA2934">
        <v>0</v>
      </c>
      <c r="AB2934">
        <v>7</v>
      </c>
      <c r="AC2934">
        <v>1.0000000000000002</v>
      </c>
      <c r="AD2934">
        <v>1.0000000000000002</v>
      </c>
      <c r="AE2934">
        <v>0</v>
      </c>
      <c r="AF2934">
        <v>0</v>
      </c>
      <c r="AG2934">
        <v>27</v>
      </c>
      <c r="AH2934">
        <v>21.999999999999996</v>
      </c>
      <c r="AI2934">
        <v>9.9999999999999982</v>
      </c>
      <c r="AJ2934">
        <v>0</v>
      </c>
      <c r="AK2934">
        <v>0</v>
      </c>
      <c r="AL2934">
        <v>15</v>
      </c>
      <c r="AM2934">
        <v>0</v>
      </c>
      <c r="AN2934">
        <v>5</v>
      </c>
      <c r="AO2934">
        <v>0</v>
      </c>
      <c r="AP2934">
        <v>0</v>
      </c>
      <c r="AQ2934">
        <v>11</v>
      </c>
      <c r="AR2934">
        <v>0</v>
      </c>
      <c r="AS2934">
        <v>3</v>
      </c>
      <c r="AT2934">
        <v>0</v>
      </c>
      <c r="AU2934">
        <v>0</v>
      </c>
      <c r="AV2934">
        <v>20</v>
      </c>
      <c r="AW2934">
        <v>13</v>
      </c>
      <c r="AX2934">
        <v>10</v>
      </c>
      <c r="AY2934">
        <v>0</v>
      </c>
      <c r="AZ2934">
        <v>0</v>
      </c>
      <c r="BA2934">
        <v>31</v>
      </c>
      <c r="BB2934">
        <v>21.999999999999996</v>
      </c>
      <c r="BC2934">
        <v>7</v>
      </c>
      <c r="BD2934">
        <v>0</v>
      </c>
      <c r="BE2934">
        <v>0</v>
      </c>
      <c r="BF2934">
        <v>42</v>
      </c>
      <c r="BG2934">
        <v>19</v>
      </c>
      <c r="BH2934">
        <v>7.0000000000000009</v>
      </c>
      <c r="BI2934">
        <v>0</v>
      </c>
      <c r="BJ2934">
        <v>0</v>
      </c>
    </row>
    <row r="2935" spans="1:62" ht="17.100000000000001" customHeight="1" x14ac:dyDescent="0.25">
      <c r="A2935" t="s">
        <v>1991</v>
      </c>
      <c r="B2935" t="s">
        <v>6341</v>
      </c>
      <c r="C2935" t="s">
        <v>2240</v>
      </c>
      <c r="D2935" t="s">
        <v>2239</v>
      </c>
      <c r="E2935" t="s">
        <v>7283</v>
      </c>
      <c r="F2935" t="s">
        <v>2242</v>
      </c>
      <c r="G2935">
        <v>2</v>
      </c>
      <c r="H2935">
        <v>1</v>
      </c>
      <c r="I2935">
        <v>1</v>
      </c>
      <c r="J2935">
        <v>0</v>
      </c>
      <c r="K2935">
        <v>0</v>
      </c>
      <c r="L2935">
        <v>0</v>
      </c>
      <c r="M2935">
        <v>1</v>
      </c>
      <c r="N2935">
        <v>0</v>
      </c>
      <c r="O2935">
        <v>0</v>
      </c>
      <c r="P2935">
        <v>0</v>
      </c>
      <c r="Q2935">
        <v>0</v>
      </c>
      <c r="R2935">
        <v>4</v>
      </c>
      <c r="S2935">
        <v>1</v>
      </c>
      <c r="T2935">
        <v>1</v>
      </c>
      <c r="U2935">
        <v>0</v>
      </c>
      <c r="V2935">
        <v>0</v>
      </c>
      <c r="W2935">
        <v>3</v>
      </c>
      <c r="X2935">
        <v>0</v>
      </c>
      <c r="Y2935">
        <v>0</v>
      </c>
      <c r="Z2935">
        <v>0</v>
      </c>
      <c r="AA2935">
        <v>0</v>
      </c>
      <c r="AB2935">
        <v>3</v>
      </c>
      <c r="AC2935">
        <v>0</v>
      </c>
      <c r="AD2935">
        <v>0</v>
      </c>
      <c r="AE2935">
        <v>0</v>
      </c>
      <c r="AF2935">
        <v>0</v>
      </c>
      <c r="AG2935">
        <v>3</v>
      </c>
      <c r="AH2935">
        <v>0</v>
      </c>
      <c r="AI2935">
        <v>0</v>
      </c>
      <c r="AJ2935">
        <v>0</v>
      </c>
      <c r="AK2935">
        <v>0</v>
      </c>
      <c r="AL2935">
        <v>3</v>
      </c>
      <c r="AM2935">
        <v>0</v>
      </c>
      <c r="AN2935">
        <v>0</v>
      </c>
      <c r="AO2935">
        <v>0</v>
      </c>
      <c r="AP2935">
        <v>0</v>
      </c>
      <c r="AQ2935">
        <v>3</v>
      </c>
      <c r="AR2935">
        <v>0</v>
      </c>
      <c r="AS2935">
        <v>0</v>
      </c>
      <c r="AT2935">
        <v>0</v>
      </c>
      <c r="AU2935">
        <v>0</v>
      </c>
      <c r="AV2935">
        <v>3</v>
      </c>
      <c r="AW2935">
        <v>0</v>
      </c>
      <c r="AX2935">
        <v>0</v>
      </c>
      <c r="AY2935">
        <v>0</v>
      </c>
      <c r="AZ2935">
        <v>0</v>
      </c>
      <c r="BA2935">
        <v>4</v>
      </c>
      <c r="BB2935">
        <v>0</v>
      </c>
      <c r="BC2935">
        <v>1</v>
      </c>
      <c r="BD2935">
        <v>0</v>
      </c>
      <c r="BE2935">
        <v>0</v>
      </c>
      <c r="BF2935">
        <v>3</v>
      </c>
      <c r="BG2935">
        <v>0</v>
      </c>
      <c r="BH2935">
        <v>0</v>
      </c>
      <c r="BI2935">
        <v>0</v>
      </c>
      <c r="BJ2935">
        <v>0</v>
      </c>
    </row>
    <row r="2936" spans="1:62" ht="17.100000000000001" customHeight="1" x14ac:dyDescent="0.25">
      <c r="A2936" t="s">
        <v>1991</v>
      </c>
      <c r="B2936" t="s">
        <v>6341</v>
      </c>
      <c r="C2936" t="s">
        <v>2240</v>
      </c>
      <c r="D2936" t="s">
        <v>2239</v>
      </c>
      <c r="E2936" t="s">
        <v>7283</v>
      </c>
      <c r="F2936" t="s">
        <v>2241</v>
      </c>
      <c r="G2936">
        <v>3</v>
      </c>
      <c r="H2936">
        <v>2</v>
      </c>
      <c r="I2936">
        <v>0</v>
      </c>
      <c r="J2936">
        <v>0</v>
      </c>
      <c r="K2936">
        <v>0</v>
      </c>
      <c r="L2936">
        <v>0</v>
      </c>
      <c r="M2936">
        <v>2</v>
      </c>
      <c r="N2936">
        <v>0</v>
      </c>
      <c r="O2936">
        <v>0</v>
      </c>
      <c r="P2936">
        <v>0</v>
      </c>
      <c r="Q2936">
        <v>0</v>
      </c>
      <c r="R2936">
        <v>2</v>
      </c>
      <c r="S2936">
        <v>0</v>
      </c>
      <c r="T2936">
        <v>0</v>
      </c>
      <c r="U2936">
        <v>0</v>
      </c>
      <c r="V2936">
        <v>0</v>
      </c>
      <c r="W2936">
        <v>2</v>
      </c>
      <c r="X2936">
        <v>0</v>
      </c>
      <c r="Y2936">
        <v>0</v>
      </c>
      <c r="Z2936">
        <v>0</v>
      </c>
      <c r="AA2936">
        <v>0</v>
      </c>
      <c r="AB2936">
        <v>2</v>
      </c>
      <c r="AC2936">
        <v>0</v>
      </c>
      <c r="AD2936">
        <v>0</v>
      </c>
      <c r="AE2936">
        <v>0</v>
      </c>
      <c r="AF2936">
        <v>0</v>
      </c>
      <c r="AG2936">
        <v>2</v>
      </c>
      <c r="AH2936">
        <v>0</v>
      </c>
      <c r="AI2936">
        <v>0</v>
      </c>
      <c r="AJ2936">
        <v>0</v>
      </c>
      <c r="AK2936">
        <v>0</v>
      </c>
      <c r="AL2936">
        <v>2</v>
      </c>
      <c r="AM2936">
        <v>0</v>
      </c>
      <c r="AN2936">
        <v>1</v>
      </c>
      <c r="AO2936">
        <v>0</v>
      </c>
      <c r="AP2936">
        <v>0</v>
      </c>
      <c r="AQ2936">
        <v>2</v>
      </c>
      <c r="AR2936">
        <v>1</v>
      </c>
      <c r="AS2936">
        <v>0</v>
      </c>
      <c r="AT2936">
        <v>0</v>
      </c>
      <c r="AU2936">
        <v>0</v>
      </c>
      <c r="AV2936">
        <v>2</v>
      </c>
      <c r="AW2936">
        <v>0</v>
      </c>
      <c r="AX2936">
        <v>1</v>
      </c>
      <c r="AY2936">
        <v>0</v>
      </c>
      <c r="AZ2936">
        <v>0</v>
      </c>
      <c r="BA2936">
        <v>2</v>
      </c>
      <c r="BB2936">
        <v>1</v>
      </c>
      <c r="BC2936">
        <v>0</v>
      </c>
      <c r="BD2936">
        <v>0</v>
      </c>
      <c r="BE2936">
        <v>0</v>
      </c>
      <c r="BF2936">
        <v>2</v>
      </c>
      <c r="BG2936">
        <v>0</v>
      </c>
      <c r="BH2936">
        <v>0</v>
      </c>
      <c r="BI2936">
        <v>0</v>
      </c>
      <c r="BJ2936">
        <v>0</v>
      </c>
    </row>
    <row r="2937" spans="1:62" ht="17.100000000000001" customHeight="1" x14ac:dyDescent="0.25">
      <c r="A2937" t="s">
        <v>1991</v>
      </c>
      <c r="B2937" t="s">
        <v>6341</v>
      </c>
      <c r="C2937" t="s">
        <v>2240</v>
      </c>
      <c r="D2937" t="s">
        <v>2239</v>
      </c>
      <c r="E2937" t="s">
        <v>7283</v>
      </c>
      <c r="F2937" t="s">
        <v>2238</v>
      </c>
      <c r="G2937">
        <v>4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</row>
    <row r="2938" spans="1:62" ht="17.100000000000001" customHeight="1" x14ac:dyDescent="0.25">
      <c r="A2938" t="s">
        <v>1991</v>
      </c>
      <c r="B2938" t="s">
        <v>6341</v>
      </c>
      <c r="C2938" t="s">
        <v>2234</v>
      </c>
      <c r="D2938" t="s">
        <v>2233</v>
      </c>
      <c r="E2938" t="s">
        <v>6534</v>
      </c>
      <c r="F2938" t="s">
        <v>2237</v>
      </c>
      <c r="G2938">
        <v>1</v>
      </c>
      <c r="H2938">
        <v>243</v>
      </c>
      <c r="I2938">
        <v>14.000000000000009</v>
      </c>
      <c r="J2938">
        <v>5.0000000000000009</v>
      </c>
      <c r="K2938">
        <v>0.99999999999999989</v>
      </c>
      <c r="L2938">
        <v>5.0000000000000009</v>
      </c>
      <c r="M2938">
        <v>238</v>
      </c>
      <c r="N2938">
        <v>2</v>
      </c>
      <c r="O2938">
        <v>12</v>
      </c>
      <c r="P2938">
        <v>0</v>
      </c>
      <c r="Q2938">
        <v>0</v>
      </c>
      <c r="R2938">
        <v>231</v>
      </c>
      <c r="S2938">
        <v>4.0000000000000009</v>
      </c>
      <c r="T2938">
        <v>175.99999999999997</v>
      </c>
      <c r="U2938">
        <v>3.0000000000000027</v>
      </c>
      <c r="V2938">
        <v>2.0000000000000004</v>
      </c>
      <c r="W2938">
        <v>54</v>
      </c>
      <c r="X2938">
        <v>0</v>
      </c>
      <c r="Y2938">
        <v>8.0000000000000018</v>
      </c>
      <c r="Z2938">
        <v>5.0000000000000009</v>
      </c>
      <c r="AA2938">
        <v>1.0000000000000004</v>
      </c>
      <c r="AB2938">
        <v>56</v>
      </c>
      <c r="AC2938">
        <v>9.0000000000000018</v>
      </c>
      <c r="AD2938">
        <v>6</v>
      </c>
      <c r="AE2938">
        <v>1</v>
      </c>
      <c r="AF2938">
        <v>1</v>
      </c>
      <c r="AG2938">
        <v>49</v>
      </c>
      <c r="AH2938">
        <v>0</v>
      </c>
      <c r="AI2938">
        <v>0</v>
      </c>
      <c r="AJ2938">
        <v>3.0000000000000013</v>
      </c>
      <c r="AK2938">
        <v>1</v>
      </c>
      <c r="AL2938">
        <v>48</v>
      </c>
      <c r="AM2938">
        <v>2</v>
      </c>
      <c r="AN2938">
        <v>1</v>
      </c>
      <c r="AO2938">
        <v>0</v>
      </c>
      <c r="AP2938">
        <v>0</v>
      </c>
      <c r="AQ2938">
        <v>57</v>
      </c>
      <c r="AR2938">
        <v>6.0000000000000009</v>
      </c>
      <c r="AS2938">
        <v>7.0000000000000027</v>
      </c>
      <c r="AT2938">
        <v>0</v>
      </c>
      <c r="AU2938">
        <v>0</v>
      </c>
      <c r="AV2938">
        <v>62</v>
      </c>
      <c r="AW2938">
        <v>12.000000000000004</v>
      </c>
      <c r="AX2938">
        <v>3.0000000000000013</v>
      </c>
      <c r="AY2938">
        <v>1</v>
      </c>
      <c r="AZ2938">
        <v>0</v>
      </c>
      <c r="BA2938">
        <v>62</v>
      </c>
      <c r="BB2938">
        <v>8.0000000000000018</v>
      </c>
      <c r="BC2938">
        <v>4.0000000000000009</v>
      </c>
      <c r="BD2938">
        <v>1.0000000000000002</v>
      </c>
      <c r="BE2938">
        <v>0</v>
      </c>
      <c r="BF2938">
        <v>75</v>
      </c>
      <c r="BG2938">
        <v>13.999999999999998</v>
      </c>
      <c r="BH2938">
        <v>21.000000000000011</v>
      </c>
      <c r="BI2938">
        <v>2</v>
      </c>
      <c r="BJ2938">
        <v>0</v>
      </c>
    </row>
    <row r="2939" spans="1:62" ht="17.100000000000001" customHeight="1" x14ac:dyDescent="0.25">
      <c r="A2939" t="s">
        <v>1991</v>
      </c>
      <c r="B2939" t="s">
        <v>6341</v>
      </c>
      <c r="C2939" t="s">
        <v>2234</v>
      </c>
      <c r="D2939" t="s">
        <v>2233</v>
      </c>
      <c r="E2939" t="s">
        <v>6534</v>
      </c>
      <c r="F2939" t="s">
        <v>2236</v>
      </c>
      <c r="G2939">
        <v>2</v>
      </c>
      <c r="H2939">
        <v>10</v>
      </c>
      <c r="I2939">
        <v>0</v>
      </c>
      <c r="J2939">
        <v>0.99999999999999989</v>
      </c>
      <c r="K2939">
        <v>0</v>
      </c>
      <c r="L2939">
        <v>1</v>
      </c>
      <c r="M2939">
        <v>9</v>
      </c>
      <c r="N2939">
        <v>0</v>
      </c>
      <c r="O2939">
        <v>0</v>
      </c>
      <c r="P2939">
        <v>0</v>
      </c>
      <c r="Q2939">
        <v>0</v>
      </c>
      <c r="R2939">
        <v>9</v>
      </c>
      <c r="S2939">
        <v>0</v>
      </c>
      <c r="T2939">
        <v>0</v>
      </c>
      <c r="U2939">
        <v>0</v>
      </c>
      <c r="V2939">
        <v>1.0000000000000002</v>
      </c>
      <c r="W2939">
        <v>10</v>
      </c>
      <c r="X2939">
        <v>1.0000000000000002</v>
      </c>
      <c r="Y2939">
        <v>0</v>
      </c>
      <c r="Z2939">
        <v>0</v>
      </c>
      <c r="AA2939">
        <v>0.99999999999999989</v>
      </c>
      <c r="AB2939">
        <v>8</v>
      </c>
      <c r="AC2939">
        <v>0</v>
      </c>
      <c r="AD2939">
        <v>0</v>
      </c>
      <c r="AE2939">
        <v>0</v>
      </c>
      <c r="AF2939">
        <v>1</v>
      </c>
      <c r="AG2939">
        <v>9</v>
      </c>
      <c r="AH2939">
        <v>0</v>
      </c>
      <c r="AI2939">
        <v>1.0000000000000002</v>
      </c>
      <c r="AJ2939">
        <v>0</v>
      </c>
      <c r="AK2939">
        <v>0</v>
      </c>
      <c r="AL2939">
        <v>11</v>
      </c>
      <c r="AM2939">
        <v>0.99999999999999989</v>
      </c>
      <c r="AN2939">
        <v>0</v>
      </c>
      <c r="AO2939">
        <v>0</v>
      </c>
      <c r="AP2939">
        <v>0</v>
      </c>
      <c r="AQ2939">
        <v>11</v>
      </c>
      <c r="AR2939">
        <v>0</v>
      </c>
      <c r="AS2939">
        <v>0</v>
      </c>
      <c r="AT2939">
        <v>0</v>
      </c>
      <c r="AU2939">
        <v>1.0000000000000002</v>
      </c>
      <c r="AV2939">
        <v>10</v>
      </c>
      <c r="AW2939">
        <v>0</v>
      </c>
      <c r="AX2939">
        <v>0</v>
      </c>
      <c r="AY2939">
        <v>1.0000000000000002</v>
      </c>
      <c r="AZ2939">
        <v>0</v>
      </c>
      <c r="BA2939">
        <v>14</v>
      </c>
      <c r="BB2939">
        <v>2.0000000000000004</v>
      </c>
      <c r="BC2939">
        <v>1.0000000000000002</v>
      </c>
      <c r="BD2939">
        <v>1</v>
      </c>
      <c r="BE2939">
        <v>1.0000000000000002</v>
      </c>
      <c r="BF2939">
        <v>13</v>
      </c>
      <c r="BG2939">
        <v>0</v>
      </c>
      <c r="BH2939">
        <v>0</v>
      </c>
      <c r="BI2939">
        <v>0</v>
      </c>
      <c r="BJ2939">
        <v>0</v>
      </c>
    </row>
    <row r="2940" spans="1:62" ht="17.100000000000001" customHeight="1" x14ac:dyDescent="0.25">
      <c r="A2940" t="s">
        <v>1991</v>
      </c>
      <c r="B2940" t="s">
        <v>6341</v>
      </c>
      <c r="C2940" t="s">
        <v>2234</v>
      </c>
      <c r="D2940" t="s">
        <v>2233</v>
      </c>
      <c r="E2940" t="s">
        <v>6534</v>
      </c>
      <c r="F2940" t="s">
        <v>2235</v>
      </c>
      <c r="G2940">
        <v>3</v>
      </c>
      <c r="H2940">
        <v>3</v>
      </c>
      <c r="I2940">
        <v>0</v>
      </c>
      <c r="J2940">
        <v>0</v>
      </c>
      <c r="K2940">
        <v>0</v>
      </c>
      <c r="L2940">
        <v>0</v>
      </c>
      <c r="M2940">
        <v>4</v>
      </c>
      <c r="N2940">
        <v>0</v>
      </c>
      <c r="O2940">
        <v>0</v>
      </c>
      <c r="P2940">
        <v>0</v>
      </c>
      <c r="Q2940">
        <v>0</v>
      </c>
      <c r="R2940">
        <v>3</v>
      </c>
      <c r="S2940">
        <v>0</v>
      </c>
      <c r="T2940">
        <v>0</v>
      </c>
      <c r="U2940">
        <v>0</v>
      </c>
      <c r="V2940">
        <v>0</v>
      </c>
      <c r="W2940">
        <v>4</v>
      </c>
      <c r="X2940">
        <v>0</v>
      </c>
      <c r="Y2940">
        <v>0</v>
      </c>
      <c r="Z2940">
        <v>0</v>
      </c>
      <c r="AA2940">
        <v>0</v>
      </c>
      <c r="AB2940">
        <v>5</v>
      </c>
      <c r="AC2940">
        <v>0</v>
      </c>
      <c r="AD2940">
        <v>0</v>
      </c>
      <c r="AE2940">
        <v>0</v>
      </c>
      <c r="AF2940">
        <v>0</v>
      </c>
      <c r="AG2940">
        <v>4</v>
      </c>
      <c r="AH2940">
        <v>0</v>
      </c>
      <c r="AI2940">
        <v>0</v>
      </c>
      <c r="AJ2940">
        <v>0</v>
      </c>
      <c r="AK2940">
        <v>0</v>
      </c>
      <c r="AL2940">
        <v>4</v>
      </c>
      <c r="AM2940">
        <v>0</v>
      </c>
      <c r="AN2940">
        <v>0</v>
      </c>
      <c r="AO2940">
        <v>0</v>
      </c>
      <c r="AP2940">
        <v>0</v>
      </c>
      <c r="AQ2940">
        <v>3</v>
      </c>
      <c r="AR2940">
        <v>0</v>
      </c>
      <c r="AS2940">
        <v>0</v>
      </c>
      <c r="AT2940">
        <v>0</v>
      </c>
      <c r="AU2940">
        <v>0</v>
      </c>
      <c r="AV2940">
        <v>4</v>
      </c>
      <c r="AW2940">
        <v>0</v>
      </c>
      <c r="AX2940">
        <v>0</v>
      </c>
      <c r="AY2940">
        <v>0</v>
      </c>
      <c r="AZ2940">
        <v>0</v>
      </c>
      <c r="BA2940">
        <v>5</v>
      </c>
      <c r="BB2940">
        <v>0</v>
      </c>
      <c r="BC2940">
        <v>0</v>
      </c>
      <c r="BD2940">
        <v>0</v>
      </c>
      <c r="BE2940">
        <v>0</v>
      </c>
      <c r="BF2940">
        <v>4</v>
      </c>
      <c r="BG2940">
        <v>0</v>
      </c>
      <c r="BH2940">
        <v>0</v>
      </c>
      <c r="BI2940">
        <v>0</v>
      </c>
      <c r="BJ2940">
        <v>1</v>
      </c>
    </row>
    <row r="2941" spans="1:62" ht="17.100000000000001" customHeight="1" x14ac:dyDescent="0.25">
      <c r="A2941" t="s">
        <v>1991</v>
      </c>
      <c r="B2941" t="s">
        <v>6341</v>
      </c>
      <c r="C2941" t="s">
        <v>2234</v>
      </c>
      <c r="D2941" t="s">
        <v>2233</v>
      </c>
      <c r="E2941" t="s">
        <v>6534</v>
      </c>
      <c r="F2941" t="s">
        <v>2232</v>
      </c>
      <c r="G2941">
        <v>4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</row>
    <row r="2942" spans="1:62" ht="17.100000000000001" customHeight="1" x14ac:dyDescent="0.25">
      <c r="A2942" t="s">
        <v>1991</v>
      </c>
      <c r="B2942" t="s">
        <v>6341</v>
      </c>
      <c r="C2942" t="s">
        <v>2228</v>
      </c>
      <c r="D2942" t="s">
        <v>2227</v>
      </c>
      <c r="E2942" t="s">
        <v>6761</v>
      </c>
      <c r="F2942" t="s">
        <v>2231</v>
      </c>
      <c r="G2942">
        <v>1</v>
      </c>
      <c r="H2942">
        <v>36</v>
      </c>
      <c r="I2942">
        <v>6.0000000000000018</v>
      </c>
      <c r="J2942">
        <v>7.0000000000000018</v>
      </c>
      <c r="K2942">
        <v>1</v>
      </c>
      <c r="L2942">
        <v>16</v>
      </c>
      <c r="M2942">
        <v>49</v>
      </c>
      <c r="N2942">
        <v>26.999999999999993</v>
      </c>
      <c r="O2942">
        <v>24.999999999999996</v>
      </c>
      <c r="P2942">
        <v>2.0000000000000004</v>
      </c>
      <c r="Q2942">
        <v>2.9999999999999996</v>
      </c>
      <c r="R2942">
        <v>52</v>
      </c>
      <c r="S2942">
        <v>15.000000000000004</v>
      </c>
      <c r="T2942">
        <v>23</v>
      </c>
      <c r="U2942">
        <v>0</v>
      </c>
      <c r="V2942">
        <v>14.999999999999996</v>
      </c>
      <c r="W2942">
        <v>27</v>
      </c>
      <c r="X2942">
        <v>4.0000000000000009</v>
      </c>
      <c r="Y2942">
        <v>8.0000000000000018</v>
      </c>
      <c r="Z2942">
        <v>1.0000000000000002</v>
      </c>
      <c r="AA2942">
        <v>5.0000000000000009</v>
      </c>
      <c r="AB2942">
        <v>34</v>
      </c>
      <c r="AC2942">
        <v>18</v>
      </c>
      <c r="AD2942">
        <v>5.0000000000000009</v>
      </c>
      <c r="AE2942">
        <v>0</v>
      </c>
      <c r="AF2942">
        <v>1</v>
      </c>
      <c r="AG2942">
        <v>39</v>
      </c>
      <c r="AH2942">
        <v>10.000000000000004</v>
      </c>
      <c r="AI2942">
        <v>18</v>
      </c>
      <c r="AJ2942">
        <v>0</v>
      </c>
      <c r="AK2942">
        <v>0</v>
      </c>
      <c r="AL2942">
        <v>27</v>
      </c>
      <c r="AM2942">
        <v>8.0000000000000018</v>
      </c>
      <c r="AN2942">
        <v>3</v>
      </c>
      <c r="AO2942">
        <v>1</v>
      </c>
      <c r="AP2942">
        <v>0</v>
      </c>
      <c r="AQ2942">
        <v>26</v>
      </c>
      <c r="AR2942">
        <v>3.9999999999999996</v>
      </c>
      <c r="AS2942">
        <v>4.0000000000000018</v>
      </c>
      <c r="AT2942">
        <v>0</v>
      </c>
      <c r="AU2942">
        <v>0</v>
      </c>
      <c r="AV2942">
        <v>27</v>
      </c>
      <c r="AW2942">
        <v>2.0000000000000004</v>
      </c>
      <c r="AX2942">
        <v>9.9999999999999982</v>
      </c>
      <c r="AY2942">
        <v>0</v>
      </c>
      <c r="AZ2942">
        <v>1.0000000000000002</v>
      </c>
      <c r="BA2942">
        <v>16</v>
      </c>
      <c r="BB2942">
        <v>3</v>
      </c>
      <c r="BC2942">
        <v>2.0000000000000004</v>
      </c>
      <c r="BD2942">
        <v>2</v>
      </c>
      <c r="BE2942">
        <v>0</v>
      </c>
      <c r="BF2942">
        <v>14</v>
      </c>
      <c r="BG2942">
        <v>1.0000000000000002</v>
      </c>
      <c r="BH2942">
        <v>2</v>
      </c>
      <c r="BI2942">
        <v>0</v>
      </c>
      <c r="BJ2942">
        <v>0</v>
      </c>
    </row>
    <row r="2943" spans="1:62" ht="17.100000000000001" customHeight="1" x14ac:dyDescent="0.25">
      <c r="A2943" t="s">
        <v>1991</v>
      </c>
      <c r="B2943" t="s">
        <v>6341</v>
      </c>
      <c r="C2943" t="s">
        <v>2228</v>
      </c>
      <c r="D2943" t="s">
        <v>2227</v>
      </c>
      <c r="E2943" t="s">
        <v>6761</v>
      </c>
      <c r="F2943" t="s">
        <v>2230</v>
      </c>
      <c r="G2943">
        <v>2</v>
      </c>
      <c r="H2943">
        <v>31</v>
      </c>
      <c r="I2943">
        <v>0</v>
      </c>
      <c r="J2943">
        <v>1.0000000000000004</v>
      </c>
      <c r="K2943">
        <v>0</v>
      </c>
      <c r="L2943">
        <v>27.999999999999993</v>
      </c>
      <c r="M2943">
        <v>36</v>
      </c>
      <c r="N2943">
        <v>0</v>
      </c>
      <c r="O2943">
        <v>0</v>
      </c>
      <c r="P2943">
        <v>0</v>
      </c>
      <c r="Q2943">
        <v>2</v>
      </c>
      <c r="R2943">
        <v>25</v>
      </c>
      <c r="S2943">
        <v>0</v>
      </c>
      <c r="T2943">
        <v>0</v>
      </c>
      <c r="U2943">
        <v>0</v>
      </c>
      <c r="V2943">
        <v>8.0000000000000018</v>
      </c>
      <c r="W2943">
        <v>31</v>
      </c>
      <c r="X2943">
        <v>0</v>
      </c>
      <c r="Y2943">
        <v>4.0000000000000018</v>
      </c>
      <c r="Z2943">
        <v>0</v>
      </c>
      <c r="AA2943">
        <v>10.000000000000004</v>
      </c>
      <c r="AB2943">
        <v>23</v>
      </c>
      <c r="AC2943">
        <v>0</v>
      </c>
      <c r="AD2943">
        <v>0</v>
      </c>
      <c r="AE2943">
        <v>0</v>
      </c>
      <c r="AF2943">
        <v>2.0000000000000004</v>
      </c>
      <c r="AG2943">
        <v>26</v>
      </c>
      <c r="AH2943">
        <v>0</v>
      </c>
      <c r="AI2943">
        <v>0</v>
      </c>
      <c r="AJ2943">
        <v>0</v>
      </c>
      <c r="AK2943">
        <v>0</v>
      </c>
      <c r="AL2943">
        <v>33</v>
      </c>
      <c r="AM2943">
        <v>0</v>
      </c>
      <c r="AN2943">
        <v>2</v>
      </c>
      <c r="AO2943">
        <v>0</v>
      </c>
      <c r="AP2943">
        <v>0</v>
      </c>
      <c r="AQ2943">
        <v>35</v>
      </c>
      <c r="AR2943">
        <v>5</v>
      </c>
      <c r="AS2943">
        <v>1</v>
      </c>
      <c r="AT2943">
        <v>0</v>
      </c>
      <c r="AU2943">
        <v>0</v>
      </c>
      <c r="AV2943">
        <v>33</v>
      </c>
      <c r="AW2943">
        <v>0</v>
      </c>
      <c r="AX2943">
        <v>0</v>
      </c>
      <c r="AY2943">
        <v>0</v>
      </c>
      <c r="AZ2943">
        <v>0</v>
      </c>
      <c r="BA2943">
        <v>36</v>
      </c>
      <c r="BB2943">
        <v>1.0000000000000002</v>
      </c>
      <c r="BC2943">
        <v>0</v>
      </c>
      <c r="BD2943">
        <v>0</v>
      </c>
      <c r="BE2943">
        <v>0</v>
      </c>
      <c r="BF2943">
        <v>38</v>
      </c>
      <c r="BG2943">
        <v>0</v>
      </c>
      <c r="BH2943">
        <v>0</v>
      </c>
      <c r="BI2943">
        <v>0</v>
      </c>
      <c r="BJ2943">
        <v>1</v>
      </c>
    </row>
    <row r="2944" spans="1:62" ht="17.100000000000001" customHeight="1" x14ac:dyDescent="0.25">
      <c r="A2944" t="s">
        <v>1991</v>
      </c>
      <c r="B2944" t="s">
        <v>6341</v>
      </c>
      <c r="C2944" t="s">
        <v>2228</v>
      </c>
      <c r="D2944" t="s">
        <v>2227</v>
      </c>
      <c r="E2944" t="s">
        <v>6761</v>
      </c>
      <c r="F2944" t="s">
        <v>2229</v>
      </c>
      <c r="G2944">
        <v>3</v>
      </c>
      <c r="H2944">
        <v>4</v>
      </c>
      <c r="I2944">
        <v>0</v>
      </c>
      <c r="J2944">
        <v>1</v>
      </c>
      <c r="K2944">
        <v>0</v>
      </c>
      <c r="L2944">
        <v>3</v>
      </c>
      <c r="M2944">
        <v>6</v>
      </c>
      <c r="N2944">
        <v>0</v>
      </c>
      <c r="O2944">
        <v>0</v>
      </c>
      <c r="P2944">
        <v>0</v>
      </c>
      <c r="Q2944">
        <v>0</v>
      </c>
      <c r="R2944">
        <v>4</v>
      </c>
      <c r="S2944">
        <v>0</v>
      </c>
      <c r="T2944">
        <v>0</v>
      </c>
      <c r="U2944">
        <v>0</v>
      </c>
      <c r="V2944">
        <v>0</v>
      </c>
      <c r="W2944">
        <v>5</v>
      </c>
      <c r="X2944">
        <v>0</v>
      </c>
      <c r="Y2944">
        <v>0</v>
      </c>
      <c r="Z2944">
        <v>0</v>
      </c>
      <c r="AA2944">
        <v>2</v>
      </c>
      <c r="AB2944">
        <v>10</v>
      </c>
      <c r="AC2944">
        <v>0</v>
      </c>
      <c r="AD2944">
        <v>1.0000000000000002</v>
      </c>
      <c r="AE2944">
        <v>0</v>
      </c>
      <c r="AF2944">
        <v>0</v>
      </c>
      <c r="AG2944">
        <v>6</v>
      </c>
      <c r="AH2944">
        <v>0</v>
      </c>
      <c r="AI2944">
        <v>0</v>
      </c>
      <c r="AJ2944">
        <v>0</v>
      </c>
      <c r="AK2944">
        <v>1</v>
      </c>
      <c r="AL2944">
        <v>5</v>
      </c>
      <c r="AM2944">
        <v>0</v>
      </c>
      <c r="AN2944">
        <v>0</v>
      </c>
      <c r="AO2944">
        <v>0</v>
      </c>
      <c r="AP2944">
        <v>1</v>
      </c>
      <c r="AQ2944">
        <v>9</v>
      </c>
      <c r="AR2944">
        <v>1.0000000000000002</v>
      </c>
      <c r="AS2944">
        <v>0</v>
      </c>
      <c r="AT2944">
        <v>0</v>
      </c>
      <c r="AU2944">
        <v>0</v>
      </c>
      <c r="AV2944">
        <v>8</v>
      </c>
      <c r="AW2944">
        <v>0</v>
      </c>
      <c r="AX2944">
        <v>0</v>
      </c>
      <c r="AY2944">
        <v>0</v>
      </c>
      <c r="AZ2944">
        <v>0</v>
      </c>
      <c r="BA2944">
        <v>9</v>
      </c>
      <c r="BB2944">
        <v>0</v>
      </c>
      <c r="BC2944">
        <v>0</v>
      </c>
      <c r="BD2944">
        <v>0</v>
      </c>
      <c r="BE2944">
        <v>0</v>
      </c>
      <c r="BF2944">
        <v>9</v>
      </c>
      <c r="BG2944">
        <v>0</v>
      </c>
      <c r="BH2944">
        <v>0</v>
      </c>
      <c r="BI2944">
        <v>0</v>
      </c>
      <c r="BJ2944">
        <v>0</v>
      </c>
    </row>
    <row r="2945" spans="1:62" ht="17.100000000000001" customHeight="1" x14ac:dyDescent="0.25">
      <c r="A2945" t="s">
        <v>1991</v>
      </c>
      <c r="B2945" t="s">
        <v>6341</v>
      </c>
      <c r="C2945" t="s">
        <v>2228</v>
      </c>
      <c r="D2945" t="s">
        <v>2227</v>
      </c>
      <c r="E2945" t="s">
        <v>6761</v>
      </c>
      <c r="F2945" t="s">
        <v>2226</v>
      </c>
      <c r="G2945">
        <v>4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</row>
    <row r="2946" spans="1:62" ht="17.100000000000001" customHeight="1" x14ac:dyDescent="0.25">
      <c r="A2946" t="s">
        <v>1991</v>
      </c>
      <c r="B2946" t="s">
        <v>6341</v>
      </c>
      <c r="C2946" t="s">
        <v>2222</v>
      </c>
      <c r="D2946" t="s">
        <v>2221</v>
      </c>
      <c r="E2946" t="s">
        <v>6762</v>
      </c>
      <c r="F2946" t="s">
        <v>2225</v>
      </c>
      <c r="G2946">
        <v>1</v>
      </c>
      <c r="H2946">
        <v>233</v>
      </c>
      <c r="I2946">
        <v>127.00000000000003</v>
      </c>
      <c r="J2946">
        <v>19.000000000000007</v>
      </c>
      <c r="K2946">
        <v>0</v>
      </c>
      <c r="L2946">
        <v>15.000000000000009</v>
      </c>
      <c r="M2946">
        <v>231</v>
      </c>
      <c r="N2946">
        <v>42.000000000000014</v>
      </c>
      <c r="O2946">
        <v>105</v>
      </c>
      <c r="P2946">
        <v>0</v>
      </c>
      <c r="Q2946">
        <v>8.0000000000000053</v>
      </c>
      <c r="R2946">
        <v>145</v>
      </c>
      <c r="S2946">
        <v>12.000000000000007</v>
      </c>
      <c r="T2946">
        <v>36.000000000000014</v>
      </c>
      <c r="U2946">
        <v>1.0000000000000004</v>
      </c>
      <c r="V2946">
        <v>13.000000000000004</v>
      </c>
      <c r="W2946">
        <v>141</v>
      </c>
      <c r="X2946">
        <v>5.9999999999999991</v>
      </c>
      <c r="Y2946">
        <v>8</v>
      </c>
      <c r="Z2946">
        <v>38.999999999999993</v>
      </c>
      <c r="AA2946">
        <v>18.000000000000014</v>
      </c>
      <c r="AB2946">
        <v>175</v>
      </c>
      <c r="AC2946">
        <v>55.999999999999993</v>
      </c>
      <c r="AD2946">
        <v>23.000000000000014</v>
      </c>
      <c r="AE2946">
        <v>18.000000000000007</v>
      </c>
      <c r="AF2946">
        <v>11.999999999999996</v>
      </c>
      <c r="AG2946">
        <v>198</v>
      </c>
      <c r="AH2946">
        <v>43</v>
      </c>
      <c r="AI2946">
        <v>23.000000000000004</v>
      </c>
      <c r="AJ2946">
        <v>9</v>
      </c>
      <c r="AK2946">
        <v>12.000000000000002</v>
      </c>
      <c r="AL2946">
        <v>154</v>
      </c>
      <c r="AM2946">
        <v>11.000000000000002</v>
      </c>
      <c r="AN2946">
        <v>60.999999999999986</v>
      </c>
      <c r="AO2946">
        <v>4.0000000000000009</v>
      </c>
      <c r="AP2946">
        <v>5.9999999999999991</v>
      </c>
      <c r="AQ2946">
        <v>113</v>
      </c>
      <c r="AR2946">
        <v>22.000000000000004</v>
      </c>
      <c r="AS2946">
        <v>6.9999999999999991</v>
      </c>
      <c r="AT2946">
        <v>3.0000000000000013</v>
      </c>
      <c r="AU2946">
        <v>6.9999999999999973</v>
      </c>
      <c r="AV2946">
        <v>120</v>
      </c>
      <c r="AW2946">
        <v>12</v>
      </c>
      <c r="AX2946">
        <v>8.0000000000000018</v>
      </c>
      <c r="AY2946">
        <v>4.0000000000000009</v>
      </c>
      <c r="AZ2946">
        <v>10.999999999999996</v>
      </c>
      <c r="BA2946">
        <v>183</v>
      </c>
      <c r="BB2946">
        <v>66.999999999999986</v>
      </c>
      <c r="BC2946">
        <v>44.000000000000028</v>
      </c>
      <c r="BD2946">
        <v>7.0000000000000053</v>
      </c>
      <c r="BE2946">
        <v>6.0000000000000053</v>
      </c>
      <c r="BF2946">
        <v>271</v>
      </c>
      <c r="BG2946">
        <v>131.99999999999994</v>
      </c>
      <c r="BH2946">
        <v>66.000000000000014</v>
      </c>
      <c r="BI2946">
        <v>5</v>
      </c>
      <c r="BJ2946">
        <v>10</v>
      </c>
    </row>
    <row r="2947" spans="1:62" ht="17.100000000000001" customHeight="1" x14ac:dyDescent="0.25">
      <c r="A2947" t="s">
        <v>1991</v>
      </c>
      <c r="B2947" t="s">
        <v>6341</v>
      </c>
      <c r="C2947" t="s">
        <v>2222</v>
      </c>
      <c r="D2947" t="s">
        <v>2221</v>
      </c>
      <c r="E2947" t="s">
        <v>6762</v>
      </c>
      <c r="F2947" t="s">
        <v>2224</v>
      </c>
      <c r="G2947">
        <v>2</v>
      </c>
      <c r="H2947">
        <v>111</v>
      </c>
      <c r="I2947">
        <v>0</v>
      </c>
      <c r="J2947">
        <v>3.0000000000000018</v>
      </c>
      <c r="K2947">
        <v>0</v>
      </c>
      <c r="L2947">
        <v>5.0000000000000009</v>
      </c>
      <c r="M2947">
        <v>115</v>
      </c>
      <c r="N2947">
        <v>0</v>
      </c>
      <c r="O2947">
        <v>3.0000000000000004</v>
      </c>
      <c r="P2947">
        <v>0</v>
      </c>
      <c r="Q2947">
        <v>0</v>
      </c>
      <c r="R2947">
        <v>90</v>
      </c>
      <c r="S2947">
        <v>1</v>
      </c>
      <c r="T2947">
        <v>1</v>
      </c>
      <c r="U2947">
        <v>1.0000000000000009</v>
      </c>
      <c r="V2947">
        <v>3.9999999999999996</v>
      </c>
      <c r="W2947">
        <v>97</v>
      </c>
      <c r="X2947">
        <v>0</v>
      </c>
      <c r="Y2947">
        <v>0</v>
      </c>
      <c r="Z2947">
        <v>2.0000000000000013</v>
      </c>
      <c r="AA2947">
        <v>4</v>
      </c>
      <c r="AB2947">
        <v>111</v>
      </c>
      <c r="AC2947">
        <v>0</v>
      </c>
      <c r="AD2947">
        <v>0</v>
      </c>
      <c r="AE2947">
        <v>1.0000000000000011</v>
      </c>
      <c r="AF2947">
        <v>2.0000000000000004</v>
      </c>
      <c r="AG2947">
        <v>109</v>
      </c>
      <c r="AH2947">
        <v>1</v>
      </c>
      <c r="AI2947">
        <v>1</v>
      </c>
      <c r="AJ2947">
        <v>1.0000000000000011</v>
      </c>
      <c r="AK2947">
        <v>3</v>
      </c>
      <c r="AL2947">
        <v>117</v>
      </c>
      <c r="AM2947">
        <v>0</v>
      </c>
      <c r="AN2947">
        <v>2.0000000000000009</v>
      </c>
      <c r="AO2947">
        <v>1.0000000000000011</v>
      </c>
      <c r="AP2947">
        <v>3.0000000000000018</v>
      </c>
      <c r="AQ2947">
        <v>119</v>
      </c>
      <c r="AR2947">
        <v>0</v>
      </c>
      <c r="AS2947">
        <v>0</v>
      </c>
      <c r="AT2947">
        <v>2.0000000000000013</v>
      </c>
      <c r="AU2947">
        <v>2</v>
      </c>
      <c r="AV2947">
        <v>117</v>
      </c>
      <c r="AW2947">
        <v>0.99999999999999989</v>
      </c>
      <c r="AX2947">
        <v>2</v>
      </c>
      <c r="AY2947">
        <v>2.0000000000000009</v>
      </c>
      <c r="AZ2947">
        <v>1.0000000000000002</v>
      </c>
      <c r="BA2947">
        <v>112</v>
      </c>
      <c r="BB2947">
        <v>1.0000000000000002</v>
      </c>
      <c r="BC2947">
        <v>1.0000000000000002</v>
      </c>
      <c r="BD2947">
        <v>0</v>
      </c>
      <c r="BE2947">
        <v>0</v>
      </c>
      <c r="BF2947">
        <v>110</v>
      </c>
      <c r="BG2947">
        <v>0</v>
      </c>
      <c r="BH2947">
        <v>0</v>
      </c>
      <c r="BI2947">
        <v>1.0000000000000002</v>
      </c>
      <c r="BJ2947">
        <v>0</v>
      </c>
    </row>
    <row r="2948" spans="1:62" ht="17.100000000000001" customHeight="1" x14ac:dyDescent="0.25">
      <c r="A2948" t="s">
        <v>1991</v>
      </c>
      <c r="B2948" t="s">
        <v>6341</v>
      </c>
      <c r="C2948" t="s">
        <v>2222</v>
      </c>
      <c r="D2948" t="s">
        <v>2221</v>
      </c>
      <c r="E2948" t="s">
        <v>6762</v>
      </c>
      <c r="F2948" t="s">
        <v>2223</v>
      </c>
      <c r="G2948">
        <v>3</v>
      </c>
      <c r="H2948">
        <v>10</v>
      </c>
      <c r="I2948">
        <v>0</v>
      </c>
      <c r="J2948">
        <v>0</v>
      </c>
      <c r="K2948">
        <v>0</v>
      </c>
      <c r="L2948">
        <v>1.9999999999999998</v>
      </c>
      <c r="M2948">
        <v>12</v>
      </c>
      <c r="N2948">
        <v>0</v>
      </c>
      <c r="O2948">
        <v>1</v>
      </c>
      <c r="P2948">
        <v>0</v>
      </c>
      <c r="Q2948">
        <v>0</v>
      </c>
      <c r="R2948">
        <v>11</v>
      </c>
      <c r="S2948">
        <v>0</v>
      </c>
      <c r="T2948">
        <v>0</v>
      </c>
      <c r="U2948">
        <v>1</v>
      </c>
      <c r="V2948">
        <v>0</v>
      </c>
      <c r="W2948">
        <v>11</v>
      </c>
      <c r="X2948">
        <v>0</v>
      </c>
      <c r="Y2948">
        <v>0</v>
      </c>
      <c r="Z2948">
        <v>1</v>
      </c>
      <c r="AA2948">
        <v>0</v>
      </c>
      <c r="AB2948">
        <v>10</v>
      </c>
      <c r="AC2948">
        <v>0</v>
      </c>
      <c r="AD2948">
        <v>0</v>
      </c>
      <c r="AE2948">
        <v>1</v>
      </c>
      <c r="AF2948">
        <v>0</v>
      </c>
      <c r="AG2948">
        <v>11</v>
      </c>
      <c r="AH2948">
        <v>0</v>
      </c>
      <c r="AI2948">
        <v>0</v>
      </c>
      <c r="AJ2948">
        <v>1</v>
      </c>
      <c r="AK2948">
        <v>0.99999999999999989</v>
      </c>
      <c r="AL2948">
        <v>12</v>
      </c>
      <c r="AM2948">
        <v>0</v>
      </c>
      <c r="AN2948">
        <v>0</v>
      </c>
      <c r="AO2948">
        <v>2</v>
      </c>
      <c r="AP2948">
        <v>1</v>
      </c>
      <c r="AQ2948">
        <v>12</v>
      </c>
      <c r="AR2948">
        <v>0</v>
      </c>
      <c r="AS2948">
        <v>0</v>
      </c>
      <c r="AT2948">
        <v>2</v>
      </c>
      <c r="AU2948">
        <v>1</v>
      </c>
      <c r="AV2948">
        <v>10</v>
      </c>
      <c r="AW2948">
        <v>0</v>
      </c>
      <c r="AX2948">
        <v>0</v>
      </c>
      <c r="AY2948">
        <v>1</v>
      </c>
      <c r="AZ2948">
        <v>0</v>
      </c>
      <c r="BA2948">
        <v>17</v>
      </c>
      <c r="BB2948">
        <v>1</v>
      </c>
      <c r="BC2948">
        <v>1</v>
      </c>
      <c r="BD2948">
        <v>2</v>
      </c>
      <c r="BE2948">
        <v>0</v>
      </c>
      <c r="BF2948">
        <v>15</v>
      </c>
      <c r="BG2948">
        <v>0</v>
      </c>
      <c r="BH2948">
        <v>0</v>
      </c>
      <c r="BI2948">
        <v>0</v>
      </c>
      <c r="BJ2948">
        <v>0</v>
      </c>
    </row>
    <row r="2949" spans="1:62" ht="17.100000000000001" customHeight="1" x14ac:dyDescent="0.25">
      <c r="A2949" t="s">
        <v>1991</v>
      </c>
      <c r="B2949" t="s">
        <v>6341</v>
      </c>
      <c r="C2949" t="s">
        <v>2222</v>
      </c>
      <c r="D2949" t="s">
        <v>2221</v>
      </c>
      <c r="E2949" t="s">
        <v>6762</v>
      </c>
      <c r="F2949" t="s">
        <v>2220</v>
      </c>
      <c r="G2949">
        <v>4</v>
      </c>
      <c r="H2949">
        <v>1</v>
      </c>
      <c r="I2949">
        <v>0</v>
      </c>
      <c r="J2949">
        <v>1</v>
      </c>
      <c r="K2949">
        <v>0</v>
      </c>
      <c r="L2949">
        <v>0</v>
      </c>
      <c r="M2949">
        <v>1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1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1</v>
      </c>
      <c r="AM2949">
        <v>0</v>
      </c>
      <c r="AN2949">
        <v>0</v>
      </c>
      <c r="AO2949">
        <v>0</v>
      </c>
      <c r="AP2949">
        <v>0</v>
      </c>
      <c r="AQ2949">
        <v>1</v>
      </c>
      <c r="AR2949">
        <v>0</v>
      </c>
      <c r="AS2949">
        <v>0</v>
      </c>
      <c r="AT2949">
        <v>0</v>
      </c>
      <c r="AU2949">
        <v>0</v>
      </c>
      <c r="AV2949">
        <v>2</v>
      </c>
      <c r="AW2949">
        <v>0</v>
      </c>
      <c r="AX2949">
        <v>0</v>
      </c>
      <c r="AY2949">
        <v>0</v>
      </c>
      <c r="AZ2949">
        <v>0</v>
      </c>
      <c r="BA2949">
        <v>2</v>
      </c>
      <c r="BB2949">
        <v>0</v>
      </c>
      <c r="BC2949">
        <v>0</v>
      </c>
      <c r="BD2949">
        <v>0</v>
      </c>
      <c r="BE2949">
        <v>0</v>
      </c>
      <c r="BF2949">
        <v>1</v>
      </c>
      <c r="BG2949">
        <v>0</v>
      </c>
      <c r="BH2949">
        <v>0</v>
      </c>
      <c r="BI2949">
        <v>0</v>
      </c>
      <c r="BJ2949">
        <v>0</v>
      </c>
    </row>
    <row r="2950" spans="1:62" ht="17.100000000000001" customHeight="1" x14ac:dyDescent="0.25">
      <c r="A2950" t="s">
        <v>1991</v>
      </c>
      <c r="B2950" t="s">
        <v>6341</v>
      </c>
      <c r="C2950" t="s">
        <v>279</v>
      </c>
      <c r="D2950" t="s">
        <v>2216</v>
      </c>
      <c r="E2950" t="s">
        <v>6763</v>
      </c>
      <c r="F2950" t="s">
        <v>2219</v>
      </c>
      <c r="G2950">
        <v>1</v>
      </c>
      <c r="H2950">
        <v>37</v>
      </c>
      <c r="I2950">
        <v>16.999999999999996</v>
      </c>
      <c r="J2950">
        <v>2.9999999999999996</v>
      </c>
      <c r="K2950">
        <v>1.0000000000000004</v>
      </c>
      <c r="L2950">
        <v>0</v>
      </c>
      <c r="M2950">
        <v>33</v>
      </c>
      <c r="N2950">
        <v>3.0000000000000004</v>
      </c>
      <c r="O2950">
        <v>11</v>
      </c>
      <c r="P2950">
        <v>0</v>
      </c>
      <c r="Q2950">
        <v>0</v>
      </c>
      <c r="R2950">
        <v>26</v>
      </c>
      <c r="S2950">
        <v>0</v>
      </c>
      <c r="T2950">
        <v>20</v>
      </c>
      <c r="U2950">
        <v>0</v>
      </c>
      <c r="V2950">
        <v>3</v>
      </c>
      <c r="W2950">
        <v>4</v>
      </c>
      <c r="X2950">
        <v>0</v>
      </c>
      <c r="Y2950">
        <v>0</v>
      </c>
      <c r="Z2950">
        <v>1</v>
      </c>
      <c r="AA2950">
        <v>1</v>
      </c>
      <c r="AB2950">
        <v>4</v>
      </c>
      <c r="AC2950">
        <v>0</v>
      </c>
      <c r="AD2950">
        <v>0</v>
      </c>
      <c r="AE2950">
        <v>0</v>
      </c>
      <c r="AF2950">
        <v>0</v>
      </c>
      <c r="AG2950">
        <v>4</v>
      </c>
      <c r="AH2950">
        <v>0</v>
      </c>
      <c r="AI2950">
        <v>0</v>
      </c>
      <c r="AJ2950">
        <v>0</v>
      </c>
      <c r="AK2950">
        <v>0</v>
      </c>
      <c r="AL2950">
        <v>5</v>
      </c>
      <c r="AM2950">
        <v>1</v>
      </c>
      <c r="AN2950">
        <v>1</v>
      </c>
      <c r="AO2950">
        <v>0</v>
      </c>
      <c r="AP2950">
        <v>0</v>
      </c>
      <c r="AQ2950">
        <v>7</v>
      </c>
      <c r="AR2950">
        <v>1.0000000000000002</v>
      </c>
      <c r="AS2950">
        <v>1.0000000000000002</v>
      </c>
      <c r="AT2950">
        <v>0</v>
      </c>
      <c r="AU2950">
        <v>0</v>
      </c>
      <c r="AV2950">
        <v>7</v>
      </c>
      <c r="AW2950">
        <v>3</v>
      </c>
      <c r="AX2950">
        <v>2.0000000000000004</v>
      </c>
      <c r="AY2950">
        <v>0</v>
      </c>
      <c r="AZ2950">
        <v>0</v>
      </c>
      <c r="BA2950">
        <v>4</v>
      </c>
      <c r="BB2950">
        <v>0</v>
      </c>
      <c r="BC2950">
        <v>0</v>
      </c>
      <c r="BD2950">
        <v>0</v>
      </c>
      <c r="BE2950">
        <v>0</v>
      </c>
      <c r="BF2950">
        <v>6</v>
      </c>
      <c r="BG2950">
        <v>2</v>
      </c>
      <c r="BH2950">
        <v>2</v>
      </c>
      <c r="BI2950">
        <v>0</v>
      </c>
      <c r="BJ2950">
        <v>0</v>
      </c>
    </row>
    <row r="2951" spans="1:62" ht="17.100000000000001" customHeight="1" x14ac:dyDescent="0.25">
      <c r="A2951" t="s">
        <v>1991</v>
      </c>
      <c r="B2951" t="s">
        <v>6341</v>
      </c>
      <c r="C2951" t="s">
        <v>279</v>
      </c>
      <c r="D2951" t="s">
        <v>2216</v>
      </c>
      <c r="E2951" t="s">
        <v>6763</v>
      </c>
      <c r="F2951" t="s">
        <v>2218</v>
      </c>
      <c r="G2951">
        <v>2</v>
      </c>
      <c r="H2951">
        <v>1</v>
      </c>
      <c r="I2951">
        <v>0</v>
      </c>
      <c r="J2951">
        <v>0</v>
      </c>
      <c r="K2951">
        <v>0</v>
      </c>
      <c r="L2951">
        <v>0</v>
      </c>
      <c r="M2951">
        <v>5</v>
      </c>
      <c r="N2951">
        <v>0</v>
      </c>
      <c r="O2951">
        <v>0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0</v>
      </c>
      <c r="V2951">
        <v>0</v>
      </c>
      <c r="W2951">
        <v>1</v>
      </c>
      <c r="X2951">
        <v>0</v>
      </c>
      <c r="Y2951">
        <v>0</v>
      </c>
      <c r="Z2951">
        <v>0</v>
      </c>
      <c r="AA2951">
        <v>0</v>
      </c>
      <c r="AB2951">
        <v>1</v>
      </c>
      <c r="AC2951">
        <v>0</v>
      </c>
      <c r="AD2951">
        <v>0</v>
      </c>
      <c r="AE2951">
        <v>0</v>
      </c>
      <c r="AF2951">
        <v>0</v>
      </c>
      <c r="AG2951">
        <v>1</v>
      </c>
      <c r="AH2951">
        <v>0</v>
      </c>
      <c r="AI2951">
        <v>0</v>
      </c>
      <c r="AJ2951">
        <v>0</v>
      </c>
      <c r="AK2951">
        <v>0</v>
      </c>
      <c r="AL2951">
        <v>1</v>
      </c>
      <c r="AM2951">
        <v>0</v>
      </c>
      <c r="AN2951">
        <v>0</v>
      </c>
      <c r="AO2951">
        <v>0</v>
      </c>
      <c r="AP2951">
        <v>0</v>
      </c>
      <c r="AQ2951">
        <v>1</v>
      </c>
      <c r="AR2951">
        <v>0</v>
      </c>
      <c r="AS2951">
        <v>0</v>
      </c>
      <c r="AT2951">
        <v>0</v>
      </c>
      <c r="AU2951">
        <v>0</v>
      </c>
      <c r="AV2951">
        <v>2</v>
      </c>
      <c r="AW2951">
        <v>1</v>
      </c>
      <c r="AX2951">
        <v>1</v>
      </c>
      <c r="AY2951">
        <v>0</v>
      </c>
      <c r="AZ2951">
        <v>0</v>
      </c>
      <c r="BA2951">
        <v>4</v>
      </c>
      <c r="BB2951">
        <v>1</v>
      </c>
      <c r="BC2951">
        <v>1</v>
      </c>
      <c r="BD2951">
        <v>0</v>
      </c>
      <c r="BE2951">
        <v>0</v>
      </c>
      <c r="BF2951">
        <v>2</v>
      </c>
      <c r="BG2951">
        <v>1</v>
      </c>
      <c r="BH2951">
        <v>0</v>
      </c>
      <c r="BI2951">
        <v>0</v>
      </c>
      <c r="BJ2951">
        <v>0</v>
      </c>
    </row>
    <row r="2952" spans="1:62" ht="17.100000000000001" customHeight="1" x14ac:dyDescent="0.25">
      <c r="A2952" t="s">
        <v>1991</v>
      </c>
      <c r="B2952" t="s">
        <v>6341</v>
      </c>
      <c r="C2952" t="s">
        <v>279</v>
      </c>
      <c r="D2952" t="s">
        <v>2216</v>
      </c>
      <c r="E2952" t="s">
        <v>6763</v>
      </c>
      <c r="F2952" t="s">
        <v>2217</v>
      </c>
      <c r="G2952">
        <v>3</v>
      </c>
      <c r="H2952">
        <v>1</v>
      </c>
      <c r="I2952">
        <v>0</v>
      </c>
      <c r="J2952">
        <v>0</v>
      </c>
      <c r="K2952">
        <v>0</v>
      </c>
      <c r="L2952">
        <v>0</v>
      </c>
      <c r="M2952">
        <v>1</v>
      </c>
      <c r="N2952">
        <v>0</v>
      </c>
      <c r="O2952">
        <v>0</v>
      </c>
      <c r="P2952">
        <v>0</v>
      </c>
      <c r="Q2952">
        <v>0</v>
      </c>
      <c r="R2952">
        <v>1</v>
      </c>
      <c r="S2952">
        <v>0</v>
      </c>
      <c r="T2952">
        <v>1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1</v>
      </c>
      <c r="BB2952">
        <v>1</v>
      </c>
      <c r="BC2952">
        <v>1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</row>
    <row r="2953" spans="1:62" ht="17.100000000000001" customHeight="1" x14ac:dyDescent="0.25">
      <c r="A2953" t="s">
        <v>1991</v>
      </c>
      <c r="B2953" t="s">
        <v>6341</v>
      </c>
      <c r="C2953" t="s">
        <v>279</v>
      </c>
      <c r="D2953" t="s">
        <v>2216</v>
      </c>
      <c r="E2953" t="s">
        <v>6763</v>
      </c>
      <c r="F2953" t="s">
        <v>2215</v>
      </c>
      <c r="G2953">
        <v>4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</row>
    <row r="2954" spans="1:62" ht="17.100000000000001" customHeight="1" x14ac:dyDescent="0.25">
      <c r="A2954" t="s">
        <v>1991</v>
      </c>
      <c r="B2954" t="s">
        <v>6341</v>
      </c>
      <c r="C2954" t="s">
        <v>2211</v>
      </c>
      <c r="D2954" t="s">
        <v>2210</v>
      </c>
      <c r="E2954" t="s">
        <v>7284</v>
      </c>
      <c r="F2954" t="s">
        <v>2214</v>
      </c>
      <c r="G2954">
        <v>1</v>
      </c>
      <c r="H2954">
        <v>9</v>
      </c>
      <c r="I2954">
        <v>3</v>
      </c>
      <c r="J2954">
        <v>0</v>
      </c>
      <c r="K2954">
        <v>0</v>
      </c>
      <c r="L2954">
        <v>3.0000000000000004</v>
      </c>
      <c r="M2954">
        <v>35</v>
      </c>
      <c r="N2954">
        <v>24.000000000000004</v>
      </c>
      <c r="O2954">
        <v>0</v>
      </c>
      <c r="P2954">
        <v>0</v>
      </c>
      <c r="Q2954">
        <v>0</v>
      </c>
      <c r="R2954">
        <v>26</v>
      </c>
      <c r="S2954">
        <v>1.9999999999999998</v>
      </c>
      <c r="T2954">
        <v>0</v>
      </c>
      <c r="U2954">
        <v>0</v>
      </c>
      <c r="V2954">
        <v>0</v>
      </c>
      <c r="W2954">
        <v>27</v>
      </c>
      <c r="X2954">
        <v>0</v>
      </c>
      <c r="Y2954">
        <v>1</v>
      </c>
      <c r="Z2954">
        <v>1</v>
      </c>
      <c r="AA2954">
        <v>0</v>
      </c>
      <c r="AB2954">
        <v>38</v>
      </c>
      <c r="AC2954">
        <v>7</v>
      </c>
      <c r="AD2954">
        <v>1.0000000000000002</v>
      </c>
      <c r="AE2954">
        <v>0</v>
      </c>
      <c r="AF2954">
        <v>1.0000000000000004</v>
      </c>
      <c r="AG2954">
        <v>26</v>
      </c>
      <c r="AH2954">
        <v>0</v>
      </c>
      <c r="AI2954">
        <v>0</v>
      </c>
      <c r="AJ2954">
        <v>0</v>
      </c>
      <c r="AK2954">
        <v>0</v>
      </c>
      <c r="AL2954">
        <v>30</v>
      </c>
      <c r="AM2954">
        <v>2</v>
      </c>
      <c r="AN2954">
        <v>2</v>
      </c>
      <c r="AO2954">
        <v>0</v>
      </c>
      <c r="AP2954">
        <v>1.0000000000000004</v>
      </c>
      <c r="AQ2954">
        <v>32</v>
      </c>
      <c r="AR2954">
        <v>1</v>
      </c>
      <c r="AS2954">
        <v>3</v>
      </c>
      <c r="AT2954">
        <v>0</v>
      </c>
      <c r="AU2954">
        <v>0</v>
      </c>
      <c r="AV2954">
        <v>25</v>
      </c>
      <c r="AW2954">
        <v>0</v>
      </c>
      <c r="AX2954">
        <v>0</v>
      </c>
      <c r="AY2954">
        <v>0</v>
      </c>
      <c r="AZ2954">
        <v>0</v>
      </c>
      <c r="BA2954">
        <v>24</v>
      </c>
      <c r="BB2954">
        <v>0</v>
      </c>
      <c r="BC2954">
        <v>0</v>
      </c>
      <c r="BD2954">
        <v>0</v>
      </c>
      <c r="BE2954">
        <v>0</v>
      </c>
      <c r="BF2954">
        <v>28</v>
      </c>
      <c r="BG2954">
        <v>2</v>
      </c>
      <c r="BH2954">
        <v>1.0000000000000002</v>
      </c>
      <c r="BI2954">
        <v>0</v>
      </c>
      <c r="BJ2954">
        <v>1</v>
      </c>
    </row>
    <row r="2955" spans="1:62" ht="17.100000000000001" customHeight="1" x14ac:dyDescent="0.25">
      <c r="A2955" t="s">
        <v>1991</v>
      </c>
      <c r="B2955" t="s">
        <v>6341</v>
      </c>
      <c r="C2955" t="s">
        <v>2211</v>
      </c>
      <c r="D2955" t="s">
        <v>2210</v>
      </c>
      <c r="E2955" t="s">
        <v>7284</v>
      </c>
      <c r="F2955" t="s">
        <v>2213</v>
      </c>
      <c r="G2955">
        <v>2</v>
      </c>
      <c r="H2955">
        <v>15</v>
      </c>
      <c r="I2955">
        <v>0</v>
      </c>
      <c r="J2955">
        <v>1.0000000000000002</v>
      </c>
      <c r="K2955">
        <v>0</v>
      </c>
      <c r="L2955">
        <v>0</v>
      </c>
      <c r="M2955">
        <v>15</v>
      </c>
      <c r="N2955">
        <v>0</v>
      </c>
      <c r="O2955">
        <v>0</v>
      </c>
      <c r="P2955">
        <v>0</v>
      </c>
      <c r="Q2955">
        <v>2.0000000000000004</v>
      </c>
      <c r="R2955">
        <v>24</v>
      </c>
      <c r="S2955">
        <v>0</v>
      </c>
      <c r="T2955">
        <v>1.9999999999999996</v>
      </c>
      <c r="U2955">
        <v>2</v>
      </c>
      <c r="V2955">
        <v>1</v>
      </c>
      <c r="W2955">
        <v>21</v>
      </c>
      <c r="X2955">
        <v>0</v>
      </c>
      <c r="Y2955">
        <v>0</v>
      </c>
      <c r="Z2955">
        <v>0</v>
      </c>
      <c r="AA2955">
        <v>0</v>
      </c>
      <c r="AB2955">
        <v>21</v>
      </c>
      <c r="AC2955">
        <v>0</v>
      </c>
      <c r="AD2955">
        <v>0</v>
      </c>
      <c r="AE2955">
        <v>0</v>
      </c>
      <c r="AF2955">
        <v>0</v>
      </c>
      <c r="AG2955">
        <v>21</v>
      </c>
      <c r="AH2955">
        <v>0</v>
      </c>
      <c r="AI2955">
        <v>0</v>
      </c>
      <c r="AJ2955">
        <v>0</v>
      </c>
      <c r="AK2955">
        <v>0</v>
      </c>
      <c r="AL2955">
        <v>21</v>
      </c>
      <c r="AM2955">
        <v>1</v>
      </c>
      <c r="AN2955">
        <v>0</v>
      </c>
      <c r="AO2955">
        <v>0</v>
      </c>
      <c r="AP2955">
        <v>1.0000000000000002</v>
      </c>
      <c r="AQ2955">
        <v>20</v>
      </c>
      <c r="AR2955">
        <v>0</v>
      </c>
      <c r="AS2955">
        <v>1.0000000000000002</v>
      </c>
      <c r="AT2955">
        <v>0</v>
      </c>
      <c r="AU2955">
        <v>1.0000000000000002</v>
      </c>
      <c r="AV2955">
        <v>18</v>
      </c>
      <c r="AW2955">
        <v>0</v>
      </c>
      <c r="AX2955">
        <v>0</v>
      </c>
      <c r="AY2955">
        <v>0</v>
      </c>
      <c r="AZ2955">
        <v>1.0000000000000002</v>
      </c>
      <c r="BA2955">
        <v>20</v>
      </c>
      <c r="BB2955">
        <v>1</v>
      </c>
      <c r="BC2955">
        <v>0</v>
      </c>
      <c r="BD2955">
        <v>0</v>
      </c>
      <c r="BE2955">
        <v>0</v>
      </c>
      <c r="BF2955">
        <v>19</v>
      </c>
      <c r="BG2955">
        <v>1.0000000000000002</v>
      </c>
      <c r="BH2955">
        <v>0</v>
      </c>
      <c r="BI2955">
        <v>0</v>
      </c>
      <c r="BJ2955">
        <v>0</v>
      </c>
    </row>
    <row r="2956" spans="1:62" ht="17.100000000000001" customHeight="1" x14ac:dyDescent="0.25">
      <c r="A2956" t="s">
        <v>1991</v>
      </c>
      <c r="B2956" t="s">
        <v>6341</v>
      </c>
      <c r="C2956" t="s">
        <v>2211</v>
      </c>
      <c r="D2956" t="s">
        <v>2210</v>
      </c>
      <c r="E2956" t="s">
        <v>7284</v>
      </c>
      <c r="F2956" t="s">
        <v>2212</v>
      </c>
      <c r="G2956">
        <v>3</v>
      </c>
      <c r="H2956">
        <v>13</v>
      </c>
      <c r="I2956">
        <v>0.99999999999999989</v>
      </c>
      <c r="J2956">
        <v>0</v>
      </c>
      <c r="K2956">
        <v>0</v>
      </c>
      <c r="L2956">
        <v>0</v>
      </c>
      <c r="M2956">
        <v>10</v>
      </c>
      <c r="N2956">
        <v>0</v>
      </c>
      <c r="O2956">
        <v>0</v>
      </c>
      <c r="P2956">
        <v>0</v>
      </c>
      <c r="Q2956">
        <v>0</v>
      </c>
      <c r="R2956">
        <v>11</v>
      </c>
      <c r="S2956">
        <v>0</v>
      </c>
      <c r="T2956">
        <v>0</v>
      </c>
      <c r="U2956">
        <v>0</v>
      </c>
      <c r="V2956">
        <v>0</v>
      </c>
      <c r="W2956">
        <v>13</v>
      </c>
      <c r="X2956">
        <v>0</v>
      </c>
      <c r="Y2956">
        <v>0</v>
      </c>
      <c r="Z2956">
        <v>0</v>
      </c>
      <c r="AA2956">
        <v>0.99999999999999989</v>
      </c>
      <c r="AB2956">
        <v>13</v>
      </c>
      <c r="AC2956">
        <v>0</v>
      </c>
      <c r="AD2956">
        <v>0</v>
      </c>
      <c r="AE2956">
        <v>0</v>
      </c>
      <c r="AF2956">
        <v>1</v>
      </c>
      <c r="AG2956">
        <v>13</v>
      </c>
      <c r="AH2956">
        <v>0</v>
      </c>
      <c r="AI2956">
        <v>0</v>
      </c>
      <c r="AJ2956">
        <v>0</v>
      </c>
      <c r="AK2956">
        <v>2</v>
      </c>
      <c r="AL2956">
        <v>12</v>
      </c>
      <c r="AM2956">
        <v>0</v>
      </c>
      <c r="AN2956">
        <v>0</v>
      </c>
      <c r="AO2956">
        <v>0</v>
      </c>
      <c r="AP2956">
        <v>0</v>
      </c>
      <c r="AQ2956">
        <v>12</v>
      </c>
      <c r="AR2956">
        <v>0</v>
      </c>
      <c r="AS2956">
        <v>0</v>
      </c>
      <c r="AT2956">
        <v>0</v>
      </c>
      <c r="AU2956">
        <v>0</v>
      </c>
      <c r="AV2956">
        <v>14</v>
      </c>
      <c r="AW2956">
        <v>0</v>
      </c>
      <c r="AX2956">
        <v>0</v>
      </c>
      <c r="AY2956">
        <v>0</v>
      </c>
      <c r="AZ2956">
        <v>0</v>
      </c>
      <c r="BA2956">
        <v>13</v>
      </c>
      <c r="BB2956">
        <v>0</v>
      </c>
      <c r="BC2956">
        <v>0</v>
      </c>
      <c r="BD2956">
        <v>0</v>
      </c>
      <c r="BE2956">
        <v>1</v>
      </c>
      <c r="BF2956">
        <v>14</v>
      </c>
      <c r="BG2956">
        <v>0</v>
      </c>
      <c r="BH2956">
        <v>0</v>
      </c>
      <c r="BI2956">
        <v>0</v>
      </c>
      <c r="BJ2956">
        <v>0</v>
      </c>
    </row>
    <row r="2957" spans="1:62" ht="17.100000000000001" customHeight="1" x14ac:dyDescent="0.25">
      <c r="A2957" t="s">
        <v>1991</v>
      </c>
      <c r="B2957" t="s">
        <v>6341</v>
      </c>
      <c r="C2957" t="s">
        <v>2211</v>
      </c>
      <c r="D2957" t="s">
        <v>2210</v>
      </c>
      <c r="E2957" t="s">
        <v>7284</v>
      </c>
      <c r="F2957" t="s">
        <v>2209</v>
      </c>
      <c r="G2957">
        <v>4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</row>
    <row r="2958" spans="1:62" ht="17.100000000000001" customHeight="1" x14ac:dyDescent="0.25">
      <c r="A2958" t="s">
        <v>1991</v>
      </c>
      <c r="B2958" t="s">
        <v>6341</v>
      </c>
      <c r="C2958" t="s">
        <v>837</v>
      </c>
      <c r="D2958" t="s">
        <v>2205</v>
      </c>
      <c r="E2958" t="s">
        <v>6764</v>
      </c>
      <c r="F2958" t="s">
        <v>2208</v>
      </c>
      <c r="G2958">
        <v>1</v>
      </c>
      <c r="H2958">
        <v>31</v>
      </c>
      <c r="I2958">
        <v>13</v>
      </c>
      <c r="J2958">
        <v>4.9999999999999991</v>
      </c>
      <c r="K2958">
        <v>1</v>
      </c>
      <c r="L2958">
        <v>0</v>
      </c>
      <c r="M2958">
        <v>35</v>
      </c>
      <c r="N2958">
        <v>7.9999999999999991</v>
      </c>
      <c r="O2958">
        <v>4</v>
      </c>
      <c r="P2958">
        <v>0</v>
      </c>
      <c r="Q2958">
        <v>0</v>
      </c>
      <c r="R2958">
        <v>33</v>
      </c>
      <c r="S2958">
        <v>0</v>
      </c>
      <c r="T2958">
        <v>15.000000000000002</v>
      </c>
      <c r="U2958">
        <v>0</v>
      </c>
      <c r="V2958">
        <v>2</v>
      </c>
      <c r="W2958">
        <v>161</v>
      </c>
      <c r="X2958">
        <v>143.99999999999989</v>
      </c>
      <c r="Y2958">
        <v>0</v>
      </c>
      <c r="Z2958">
        <v>1</v>
      </c>
      <c r="AA2958">
        <v>1</v>
      </c>
      <c r="AB2958">
        <v>164</v>
      </c>
      <c r="AC2958">
        <v>5.0000000000000018</v>
      </c>
      <c r="AD2958">
        <v>1.0000000000000011</v>
      </c>
      <c r="AE2958">
        <v>0</v>
      </c>
      <c r="AF2958">
        <v>0</v>
      </c>
      <c r="AG2958">
        <v>161</v>
      </c>
      <c r="AH2958">
        <v>1</v>
      </c>
      <c r="AI2958">
        <v>0</v>
      </c>
      <c r="AJ2958">
        <v>0</v>
      </c>
      <c r="AK2958">
        <v>0</v>
      </c>
      <c r="AL2958">
        <v>169</v>
      </c>
      <c r="AM2958">
        <v>6.0000000000000044</v>
      </c>
      <c r="AN2958">
        <v>1.0000000000000002</v>
      </c>
      <c r="AO2958">
        <v>0</v>
      </c>
      <c r="AP2958">
        <v>0</v>
      </c>
      <c r="AQ2958">
        <v>186</v>
      </c>
      <c r="AR2958">
        <v>16.999999999999996</v>
      </c>
      <c r="AS2958">
        <v>5</v>
      </c>
      <c r="AT2958">
        <v>0</v>
      </c>
      <c r="AU2958">
        <v>0</v>
      </c>
      <c r="AV2958">
        <v>187</v>
      </c>
      <c r="AW2958">
        <v>7.9999999999999947</v>
      </c>
      <c r="AX2958">
        <v>7.9999999999999991</v>
      </c>
      <c r="AY2958">
        <v>0</v>
      </c>
      <c r="AZ2958">
        <v>0</v>
      </c>
      <c r="BA2958">
        <v>182</v>
      </c>
      <c r="BB2958">
        <v>2.0000000000000027</v>
      </c>
      <c r="BC2958">
        <v>10.999999999999998</v>
      </c>
      <c r="BD2958">
        <v>0</v>
      </c>
      <c r="BE2958">
        <v>0</v>
      </c>
      <c r="BF2958">
        <v>45</v>
      </c>
      <c r="BG2958">
        <v>20.999999999999996</v>
      </c>
      <c r="BH2958">
        <v>9.0000000000000018</v>
      </c>
      <c r="BI2958">
        <v>0</v>
      </c>
      <c r="BJ2958">
        <v>0</v>
      </c>
    </row>
    <row r="2959" spans="1:62" ht="17.100000000000001" customHeight="1" x14ac:dyDescent="0.25">
      <c r="A2959" t="s">
        <v>1991</v>
      </c>
      <c r="B2959" t="s">
        <v>6341</v>
      </c>
      <c r="C2959" t="s">
        <v>837</v>
      </c>
      <c r="D2959" t="s">
        <v>2205</v>
      </c>
      <c r="E2959" t="s">
        <v>6764</v>
      </c>
      <c r="F2959" t="s">
        <v>2207</v>
      </c>
      <c r="G2959">
        <v>2</v>
      </c>
      <c r="H2959">
        <v>3</v>
      </c>
      <c r="I2959">
        <v>0</v>
      </c>
      <c r="J2959">
        <v>0</v>
      </c>
      <c r="K2959">
        <v>0</v>
      </c>
      <c r="L2959">
        <v>1</v>
      </c>
      <c r="M2959">
        <v>4</v>
      </c>
      <c r="N2959">
        <v>0</v>
      </c>
      <c r="O2959">
        <v>3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4</v>
      </c>
      <c r="AC2959">
        <v>3</v>
      </c>
      <c r="AD2959">
        <v>1</v>
      </c>
      <c r="AE2959">
        <v>0</v>
      </c>
      <c r="AF2959">
        <v>0</v>
      </c>
      <c r="AG2959">
        <v>6</v>
      </c>
      <c r="AH2959">
        <v>0</v>
      </c>
      <c r="AI2959">
        <v>0</v>
      </c>
      <c r="AJ2959">
        <v>0</v>
      </c>
      <c r="AK2959">
        <v>0</v>
      </c>
      <c r="AL2959">
        <v>6</v>
      </c>
      <c r="AM2959">
        <v>0</v>
      </c>
      <c r="AN2959">
        <v>0</v>
      </c>
      <c r="AO2959">
        <v>0</v>
      </c>
      <c r="AP2959">
        <v>0</v>
      </c>
      <c r="AQ2959">
        <v>6</v>
      </c>
      <c r="AR2959">
        <v>0</v>
      </c>
      <c r="AS2959">
        <v>1</v>
      </c>
      <c r="AT2959">
        <v>0</v>
      </c>
      <c r="AU2959">
        <v>0</v>
      </c>
      <c r="AV2959">
        <v>5</v>
      </c>
      <c r="AW2959">
        <v>0</v>
      </c>
      <c r="AX2959">
        <v>0</v>
      </c>
      <c r="AY2959">
        <v>0</v>
      </c>
      <c r="AZ2959">
        <v>0</v>
      </c>
      <c r="BA2959">
        <v>5</v>
      </c>
      <c r="BB2959">
        <v>0</v>
      </c>
      <c r="BC2959">
        <v>0</v>
      </c>
      <c r="BD2959">
        <v>0</v>
      </c>
      <c r="BE2959">
        <v>0</v>
      </c>
      <c r="BF2959">
        <v>145</v>
      </c>
      <c r="BG2959">
        <v>0</v>
      </c>
      <c r="BH2959">
        <v>142</v>
      </c>
      <c r="BI2959">
        <v>0</v>
      </c>
      <c r="BJ2959">
        <v>0</v>
      </c>
    </row>
    <row r="2960" spans="1:62" ht="17.100000000000001" customHeight="1" x14ac:dyDescent="0.25">
      <c r="A2960" t="s">
        <v>1991</v>
      </c>
      <c r="B2960" t="s">
        <v>6341</v>
      </c>
      <c r="C2960" t="s">
        <v>837</v>
      </c>
      <c r="D2960" t="s">
        <v>2205</v>
      </c>
      <c r="E2960" t="s">
        <v>6764</v>
      </c>
      <c r="F2960" t="s">
        <v>2206</v>
      </c>
      <c r="G2960">
        <v>3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0</v>
      </c>
      <c r="V2960">
        <v>0</v>
      </c>
      <c r="W2960">
        <v>1</v>
      </c>
      <c r="X2960">
        <v>0</v>
      </c>
      <c r="Y2960">
        <v>0</v>
      </c>
      <c r="Z2960">
        <v>0</v>
      </c>
      <c r="AA2960">
        <v>0</v>
      </c>
      <c r="AB2960">
        <v>1</v>
      </c>
      <c r="AC2960">
        <v>0</v>
      </c>
      <c r="AD2960">
        <v>0</v>
      </c>
      <c r="AE2960">
        <v>0</v>
      </c>
      <c r="AF2960">
        <v>0</v>
      </c>
      <c r="AG2960">
        <v>1</v>
      </c>
      <c r="AH2960">
        <v>0</v>
      </c>
      <c r="AI2960">
        <v>0</v>
      </c>
      <c r="AJ2960">
        <v>0</v>
      </c>
      <c r="AK2960">
        <v>0</v>
      </c>
      <c r="AL2960">
        <v>1</v>
      </c>
      <c r="AM2960">
        <v>0</v>
      </c>
      <c r="AN2960">
        <v>0</v>
      </c>
      <c r="AO2960">
        <v>0</v>
      </c>
      <c r="AP2960">
        <v>0</v>
      </c>
      <c r="AQ2960">
        <v>1</v>
      </c>
      <c r="AR2960">
        <v>0</v>
      </c>
      <c r="AS2960">
        <v>0</v>
      </c>
      <c r="AT2960">
        <v>0</v>
      </c>
      <c r="AU2960">
        <v>0</v>
      </c>
      <c r="AV2960">
        <v>1</v>
      </c>
      <c r="AW2960">
        <v>0</v>
      </c>
      <c r="AX2960">
        <v>0</v>
      </c>
      <c r="AY2960">
        <v>0</v>
      </c>
      <c r="AZ2960">
        <v>0</v>
      </c>
      <c r="BA2960">
        <v>1</v>
      </c>
      <c r="BB2960">
        <v>0</v>
      </c>
      <c r="BC2960">
        <v>0</v>
      </c>
      <c r="BD2960">
        <v>0</v>
      </c>
      <c r="BE2960">
        <v>0</v>
      </c>
      <c r="BF2960">
        <v>1</v>
      </c>
      <c r="BG2960">
        <v>0</v>
      </c>
      <c r="BH2960">
        <v>0</v>
      </c>
      <c r="BI2960">
        <v>0</v>
      </c>
      <c r="BJ2960">
        <v>0</v>
      </c>
    </row>
    <row r="2961" spans="1:62" ht="17.100000000000001" customHeight="1" x14ac:dyDescent="0.25">
      <c r="A2961" t="s">
        <v>1991</v>
      </c>
      <c r="B2961" t="s">
        <v>6341</v>
      </c>
      <c r="C2961" t="s">
        <v>837</v>
      </c>
      <c r="D2961" t="s">
        <v>2205</v>
      </c>
      <c r="E2961" t="s">
        <v>6764</v>
      </c>
      <c r="F2961" t="s">
        <v>2204</v>
      </c>
      <c r="G2961">
        <v>4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</row>
    <row r="2962" spans="1:62" ht="17.100000000000001" customHeight="1" x14ac:dyDescent="0.25">
      <c r="A2962" t="s">
        <v>1991</v>
      </c>
      <c r="B2962" t="s">
        <v>6341</v>
      </c>
      <c r="C2962" t="s">
        <v>2200</v>
      </c>
      <c r="D2962" t="s">
        <v>2199</v>
      </c>
      <c r="E2962" t="s">
        <v>7285</v>
      </c>
      <c r="F2962" t="s">
        <v>2203</v>
      </c>
      <c r="G2962">
        <v>1</v>
      </c>
      <c r="H2962">
        <v>81</v>
      </c>
      <c r="I2962">
        <v>13.000000000000005</v>
      </c>
      <c r="J2962">
        <v>8.0000000000000018</v>
      </c>
      <c r="K2962">
        <v>0</v>
      </c>
      <c r="L2962">
        <v>0</v>
      </c>
      <c r="M2962">
        <v>82</v>
      </c>
      <c r="N2962">
        <v>15.999999999999998</v>
      </c>
      <c r="O2962">
        <v>5.9999999999999982</v>
      </c>
      <c r="P2962">
        <v>0</v>
      </c>
      <c r="Q2962">
        <v>0</v>
      </c>
      <c r="R2962">
        <v>88</v>
      </c>
      <c r="S2962">
        <v>10.999999999999998</v>
      </c>
      <c r="T2962">
        <v>33.000000000000007</v>
      </c>
      <c r="U2962">
        <v>0</v>
      </c>
      <c r="V2962">
        <v>21.000000000000011</v>
      </c>
      <c r="W2962">
        <v>70</v>
      </c>
      <c r="X2962">
        <v>15.999999999999998</v>
      </c>
      <c r="Y2962">
        <v>3.0000000000000009</v>
      </c>
      <c r="Z2962">
        <v>2</v>
      </c>
      <c r="AA2962">
        <v>28</v>
      </c>
      <c r="AB2962">
        <v>128</v>
      </c>
      <c r="AC2962">
        <v>63.000000000000007</v>
      </c>
      <c r="AD2962">
        <v>2.0000000000000009</v>
      </c>
      <c r="AE2962">
        <v>0</v>
      </c>
      <c r="AF2962">
        <v>2.0000000000000009</v>
      </c>
      <c r="AG2962">
        <v>134</v>
      </c>
      <c r="AH2962">
        <v>12.000000000000007</v>
      </c>
      <c r="AI2962">
        <v>10.999999999999996</v>
      </c>
      <c r="AJ2962">
        <v>0</v>
      </c>
      <c r="AK2962">
        <v>1.0000000000000004</v>
      </c>
      <c r="AL2962">
        <v>106</v>
      </c>
      <c r="AM2962">
        <v>10.999999999999998</v>
      </c>
      <c r="AN2962">
        <v>17.000000000000007</v>
      </c>
      <c r="AO2962">
        <v>0</v>
      </c>
      <c r="AP2962">
        <v>0</v>
      </c>
      <c r="AQ2962">
        <v>90</v>
      </c>
      <c r="AR2962">
        <v>18</v>
      </c>
      <c r="AS2962">
        <v>19.000000000000007</v>
      </c>
      <c r="AT2962">
        <v>0</v>
      </c>
      <c r="AU2962">
        <v>0</v>
      </c>
      <c r="AV2962">
        <v>57</v>
      </c>
      <c r="AW2962">
        <v>0</v>
      </c>
      <c r="AX2962">
        <v>9.0000000000000018</v>
      </c>
      <c r="AY2962">
        <v>0</v>
      </c>
      <c r="AZ2962">
        <v>1</v>
      </c>
      <c r="BA2962">
        <v>48</v>
      </c>
      <c r="BB2962">
        <v>2.0000000000000004</v>
      </c>
      <c r="BC2962">
        <v>3.0000000000000009</v>
      </c>
      <c r="BD2962">
        <v>0</v>
      </c>
      <c r="BE2962">
        <v>0</v>
      </c>
      <c r="BF2962">
        <v>46</v>
      </c>
      <c r="BG2962">
        <v>0</v>
      </c>
      <c r="BH2962">
        <v>6</v>
      </c>
      <c r="BI2962">
        <v>0</v>
      </c>
      <c r="BJ2962">
        <v>0</v>
      </c>
    </row>
    <row r="2963" spans="1:62" ht="17.100000000000001" customHeight="1" x14ac:dyDescent="0.25">
      <c r="A2963" t="s">
        <v>1991</v>
      </c>
      <c r="B2963" t="s">
        <v>6341</v>
      </c>
      <c r="C2963" t="s">
        <v>2200</v>
      </c>
      <c r="D2963" t="s">
        <v>2199</v>
      </c>
      <c r="E2963" t="s">
        <v>7285</v>
      </c>
      <c r="F2963" t="s">
        <v>2202</v>
      </c>
      <c r="G2963">
        <v>2</v>
      </c>
      <c r="H2963">
        <v>25</v>
      </c>
      <c r="I2963">
        <v>0.99999999999999989</v>
      </c>
      <c r="J2963">
        <v>15.000000000000002</v>
      </c>
      <c r="K2963">
        <v>0</v>
      </c>
      <c r="L2963">
        <v>0</v>
      </c>
      <c r="M2963">
        <v>17</v>
      </c>
      <c r="N2963">
        <v>0</v>
      </c>
      <c r="O2963">
        <v>1</v>
      </c>
      <c r="P2963">
        <v>0</v>
      </c>
      <c r="Q2963">
        <v>0</v>
      </c>
      <c r="R2963">
        <v>15</v>
      </c>
      <c r="S2963">
        <v>1.0000000000000002</v>
      </c>
      <c r="T2963">
        <v>1</v>
      </c>
      <c r="U2963">
        <v>0</v>
      </c>
      <c r="V2963">
        <v>0</v>
      </c>
      <c r="W2963">
        <v>17</v>
      </c>
      <c r="X2963">
        <v>0</v>
      </c>
      <c r="Y2963">
        <v>1</v>
      </c>
      <c r="Z2963">
        <v>0</v>
      </c>
      <c r="AA2963">
        <v>1.0000000000000002</v>
      </c>
      <c r="AB2963">
        <v>19</v>
      </c>
      <c r="AC2963">
        <v>1</v>
      </c>
      <c r="AD2963">
        <v>0</v>
      </c>
      <c r="AE2963">
        <v>0</v>
      </c>
      <c r="AF2963">
        <v>0</v>
      </c>
      <c r="AG2963">
        <v>23</v>
      </c>
      <c r="AH2963">
        <v>0.99999999999999978</v>
      </c>
      <c r="AI2963">
        <v>1.0000000000000002</v>
      </c>
      <c r="AJ2963">
        <v>0</v>
      </c>
      <c r="AK2963">
        <v>0</v>
      </c>
      <c r="AL2963">
        <v>54</v>
      </c>
      <c r="AM2963">
        <v>4</v>
      </c>
      <c r="AN2963">
        <v>22.999999999999996</v>
      </c>
      <c r="AO2963">
        <v>0</v>
      </c>
      <c r="AP2963">
        <v>0</v>
      </c>
      <c r="AQ2963">
        <v>28</v>
      </c>
      <c r="AR2963">
        <v>0</v>
      </c>
      <c r="AS2963">
        <v>4.0000000000000009</v>
      </c>
      <c r="AT2963">
        <v>1.0000000000000004</v>
      </c>
      <c r="AU2963">
        <v>0</v>
      </c>
      <c r="AV2963">
        <v>24</v>
      </c>
      <c r="AW2963">
        <v>0</v>
      </c>
      <c r="AX2963">
        <v>1.9999999999999996</v>
      </c>
      <c r="AY2963">
        <v>0</v>
      </c>
      <c r="AZ2963">
        <v>0</v>
      </c>
      <c r="BA2963">
        <v>23</v>
      </c>
      <c r="BB2963">
        <v>0</v>
      </c>
      <c r="BC2963">
        <v>1.9999999999999996</v>
      </c>
      <c r="BD2963">
        <v>0</v>
      </c>
      <c r="BE2963">
        <v>0</v>
      </c>
      <c r="BF2963">
        <v>21</v>
      </c>
      <c r="BG2963">
        <v>0</v>
      </c>
      <c r="BH2963">
        <v>2</v>
      </c>
      <c r="BI2963">
        <v>0</v>
      </c>
      <c r="BJ2963">
        <v>0</v>
      </c>
    </row>
    <row r="2964" spans="1:62" ht="17.100000000000001" customHeight="1" x14ac:dyDescent="0.25">
      <c r="A2964" t="s">
        <v>1991</v>
      </c>
      <c r="B2964" t="s">
        <v>6341</v>
      </c>
      <c r="C2964" t="s">
        <v>2200</v>
      </c>
      <c r="D2964" t="s">
        <v>2199</v>
      </c>
      <c r="E2964" t="s">
        <v>7285</v>
      </c>
      <c r="F2964" t="s">
        <v>2201</v>
      </c>
      <c r="G2964">
        <v>3</v>
      </c>
      <c r="H2964">
        <v>6</v>
      </c>
      <c r="I2964">
        <v>0</v>
      </c>
      <c r="J2964">
        <v>0</v>
      </c>
      <c r="K2964">
        <v>0</v>
      </c>
      <c r="L2964">
        <v>0</v>
      </c>
      <c r="M2964">
        <v>6</v>
      </c>
      <c r="N2964">
        <v>0</v>
      </c>
      <c r="O2964">
        <v>0</v>
      </c>
      <c r="P2964">
        <v>0</v>
      </c>
      <c r="Q2964">
        <v>0</v>
      </c>
      <c r="R2964">
        <v>7</v>
      </c>
      <c r="S2964">
        <v>0</v>
      </c>
      <c r="T2964">
        <v>0</v>
      </c>
      <c r="U2964">
        <v>0</v>
      </c>
      <c r="V2964">
        <v>1.0000000000000002</v>
      </c>
      <c r="W2964">
        <v>5</v>
      </c>
      <c r="X2964">
        <v>0</v>
      </c>
      <c r="Y2964">
        <v>0</v>
      </c>
      <c r="Z2964">
        <v>0</v>
      </c>
      <c r="AA2964">
        <v>0</v>
      </c>
      <c r="AB2964">
        <v>5</v>
      </c>
      <c r="AC2964">
        <v>0</v>
      </c>
      <c r="AD2964">
        <v>0</v>
      </c>
      <c r="AE2964">
        <v>0</v>
      </c>
      <c r="AF2964">
        <v>0</v>
      </c>
      <c r="AG2964">
        <v>5</v>
      </c>
      <c r="AH2964">
        <v>0</v>
      </c>
      <c r="AI2964">
        <v>0</v>
      </c>
      <c r="AJ2964">
        <v>0</v>
      </c>
      <c r="AK2964">
        <v>0</v>
      </c>
      <c r="AL2964">
        <v>5</v>
      </c>
      <c r="AM2964">
        <v>0</v>
      </c>
      <c r="AN2964">
        <v>0</v>
      </c>
      <c r="AO2964">
        <v>0</v>
      </c>
      <c r="AP2964">
        <v>0</v>
      </c>
      <c r="AQ2964">
        <v>5</v>
      </c>
      <c r="AR2964">
        <v>0</v>
      </c>
      <c r="AS2964">
        <v>0</v>
      </c>
      <c r="AT2964">
        <v>0</v>
      </c>
      <c r="AU2964">
        <v>0</v>
      </c>
      <c r="AV2964">
        <v>5</v>
      </c>
      <c r="AW2964">
        <v>0</v>
      </c>
      <c r="AX2964">
        <v>0</v>
      </c>
      <c r="AY2964">
        <v>0</v>
      </c>
      <c r="AZ2964">
        <v>0</v>
      </c>
      <c r="BA2964">
        <v>5</v>
      </c>
      <c r="BB2964">
        <v>0</v>
      </c>
      <c r="BC2964">
        <v>0</v>
      </c>
      <c r="BD2964">
        <v>0</v>
      </c>
      <c r="BE2964">
        <v>0</v>
      </c>
      <c r="BF2964">
        <v>5</v>
      </c>
      <c r="BG2964">
        <v>0</v>
      </c>
      <c r="BH2964">
        <v>0</v>
      </c>
      <c r="BI2964">
        <v>0</v>
      </c>
      <c r="BJ2964">
        <v>0</v>
      </c>
    </row>
    <row r="2965" spans="1:62" ht="17.100000000000001" customHeight="1" x14ac:dyDescent="0.25">
      <c r="A2965" t="s">
        <v>1991</v>
      </c>
      <c r="B2965" t="s">
        <v>6341</v>
      </c>
      <c r="C2965" t="s">
        <v>2200</v>
      </c>
      <c r="D2965" t="s">
        <v>2199</v>
      </c>
      <c r="E2965" t="s">
        <v>7285</v>
      </c>
      <c r="F2965" t="s">
        <v>2198</v>
      </c>
      <c r="G2965">
        <v>4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</row>
    <row r="2966" spans="1:62" ht="17.100000000000001" customHeight="1" x14ac:dyDescent="0.25">
      <c r="A2966" t="s">
        <v>1991</v>
      </c>
      <c r="B2966" t="s">
        <v>6341</v>
      </c>
      <c r="C2966" t="s">
        <v>2194</v>
      </c>
      <c r="D2966" t="s">
        <v>2193</v>
      </c>
      <c r="E2966" t="s">
        <v>6765</v>
      </c>
      <c r="F2966" t="s">
        <v>2197</v>
      </c>
      <c r="G2966">
        <v>1</v>
      </c>
      <c r="H2966">
        <v>5134</v>
      </c>
      <c r="I2966">
        <v>699.99999999999955</v>
      </c>
      <c r="J2966">
        <v>497.9999999999996</v>
      </c>
      <c r="K2966">
        <v>58.000000000000021</v>
      </c>
      <c r="L2966">
        <v>457.00000000000068</v>
      </c>
      <c r="M2966">
        <v>5648</v>
      </c>
      <c r="N2966">
        <v>1070.9999999999986</v>
      </c>
      <c r="O2966">
        <v>591.99999999999886</v>
      </c>
      <c r="P2966">
        <v>15.00000000000003</v>
      </c>
      <c r="Q2966">
        <v>112.00000000000023</v>
      </c>
      <c r="R2966">
        <v>5334</v>
      </c>
      <c r="S2966">
        <v>355.99999999999858</v>
      </c>
      <c r="T2966">
        <v>1229.0000000000011</v>
      </c>
      <c r="U2966">
        <v>171.99999999999937</v>
      </c>
      <c r="V2966">
        <v>934.00000000000023</v>
      </c>
      <c r="W2966">
        <v>4605</v>
      </c>
      <c r="X2966">
        <v>96.999999999999716</v>
      </c>
      <c r="Y2966">
        <v>393.99999999999972</v>
      </c>
      <c r="Z2966">
        <v>378.99999999999943</v>
      </c>
      <c r="AA2966">
        <v>1351.9999999999973</v>
      </c>
      <c r="AB2966">
        <v>4345</v>
      </c>
      <c r="AC2966">
        <v>369.00000000000028</v>
      </c>
      <c r="AD2966">
        <v>287.00000000000091</v>
      </c>
      <c r="AE2966">
        <v>367.00000000000023</v>
      </c>
      <c r="AF2966">
        <v>204.00000000000017</v>
      </c>
      <c r="AG2966">
        <v>4391</v>
      </c>
      <c r="AH2966">
        <v>414.00000000000028</v>
      </c>
      <c r="AI2966">
        <v>406.99999999999989</v>
      </c>
      <c r="AJ2966">
        <v>231.00000000000003</v>
      </c>
      <c r="AK2966">
        <v>69.999999999999929</v>
      </c>
      <c r="AL2966">
        <v>4222</v>
      </c>
      <c r="AM2966">
        <v>359.00000000000023</v>
      </c>
      <c r="AN2966">
        <v>331.99999999999937</v>
      </c>
      <c r="AO2966">
        <v>179.00000000000031</v>
      </c>
      <c r="AP2966">
        <v>56.999999999999922</v>
      </c>
      <c r="AQ2966">
        <v>4210</v>
      </c>
      <c r="AR2966">
        <v>347.00000000000102</v>
      </c>
      <c r="AS2966">
        <v>292.99999999999983</v>
      </c>
      <c r="AT2966">
        <v>164.99999999999994</v>
      </c>
      <c r="AU2966">
        <v>52.999999999999964</v>
      </c>
      <c r="AV2966">
        <v>4368</v>
      </c>
      <c r="AW2966">
        <v>492.99999999999989</v>
      </c>
      <c r="AX2966">
        <v>358</v>
      </c>
      <c r="AY2966">
        <v>72.000000000000298</v>
      </c>
      <c r="AZ2966">
        <v>54.999999999999929</v>
      </c>
      <c r="BA2966">
        <v>4301</v>
      </c>
      <c r="BB2966">
        <v>463.00000000000045</v>
      </c>
      <c r="BC2966">
        <v>307.00000000000011</v>
      </c>
      <c r="BD2966">
        <v>51.999999999999979</v>
      </c>
      <c r="BE2966">
        <v>66.999999999999844</v>
      </c>
      <c r="BF2966">
        <v>4207</v>
      </c>
      <c r="BG2966">
        <v>456.00000000000125</v>
      </c>
      <c r="BH2966">
        <v>365.0000000000004</v>
      </c>
      <c r="BI2966">
        <v>43.000000000000107</v>
      </c>
      <c r="BJ2966">
        <v>60.000000000000107</v>
      </c>
    </row>
    <row r="2967" spans="1:62" ht="17.100000000000001" customHeight="1" x14ac:dyDescent="0.25">
      <c r="A2967" t="s">
        <v>1991</v>
      </c>
      <c r="B2967" t="s">
        <v>6341</v>
      </c>
      <c r="C2967" t="s">
        <v>2194</v>
      </c>
      <c r="D2967" t="s">
        <v>2193</v>
      </c>
      <c r="E2967" t="s">
        <v>6765</v>
      </c>
      <c r="F2967" t="s">
        <v>2196</v>
      </c>
      <c r="G2967">
        <v>2</v>
      </c>
      <c r="H2967">
        <v>1927</v>
      </c>
      <c r="I2967">
        <v>97.000000000000043</v>
      </c>
      <c r="J2967">
        <v>86.000000000000085</v>
      </c>
      <c r="K2967">
        <v>20.000000000000018</v>
      </c>
      <c r="L2967">
        <v>214.99999999999972</v>
      </c>
      <c r="M2967">
        <v>1950</v>
      </c>
      <c r="N2967">
        <v>98.999999999999758</v>
      </c>
      <c r="O2967">
        <v>115.00000000000018</v>
      </c>
      <c r="P2967">
        <v>12.999999999999979</v>
      </c>
      <c r="Q2967">
        <v>39.000000000000007</v>
      </c>
      <c r="R2967">
        <v>2040</v>
      </c>
      <c r="S2967">
        <v>109.9999999999998</v>
      </c>
      <c r="T2967">
        <v>194.99999999999997</v>
      </c>
      <c r="U2967">
        <v>30.000000000000068</v>
      </c>
      <c r="V2967">
        <v>296.99999999999972</v>
      </c>
      <c r="W2967">
        <v>1560</v>
      </c>
      <c r="X2967">
        <v>12.99999999999997</v>
      </c>
      <c r="Y2967">
        <v>27.000000000000036</v>
      </c>
      <c r="Z2967">
        <v>89.000000000000199</v>
      </c>
      <c r="AA2967">
        <v>299.99999999999977</v>
      </c>
      <c r="AB2967">
        <v>1684</v>
      </c>
      <c r="AC2967">
        <v>19.000000000000032</v>
      </c>
      <c r="AD2967">
        <v>33.00000000000005</v>
      </c>
      <c r="AE2967">
        <v>64.999999999999943</v>
      </c>
      <c r="AF2967">
        <v>90.999999999999901</v>
      </c>
      <c r="AG2967">
        <v>1787</v>
      </c>
      <c r="AH2967">
        <v>76.999999999999901</v>
      </c>
      <c r="AI2967">
        <v>50</v>
      </c>
      <c r="AJ2967">
        <v>38.000000000000057</v>
      </c>
      <c r="AK2967">
        <v>38.000000000000036</v>
      </c>
      <c r="AL2967">
        <v>1896</v>
      </c>
      <c r="AM2967">
        <v>55.999999999999901</v>
      </c>
      <c r="AN2967">
        <v>43.999999999999979</v>
      </c>
      <c r="AO2967">
        <v>35.999999999999986</v>
      </c>
      <c r="AP2967">
        <v>58.000000000000021</v>
      </c>
      <c r="AQ2967">
        <v>1867</v>
      </c>
      <c r="AR2967">
        <v>49.000000000000078</v>
      </c>
      <c r="AS2967">
        <v>68.999999999999972</v>
      </c>
      <c r="AT2967">
        <v>32.999999999999993</v>
      </c>
      <c r="AU2967">
        <v>34.000000000000057</v>
      </c>
      <c r="AV2967">
        <v>1825</v>
      </c>
      <c r="AW2967">
        <v>38.000000000000043</v>
      </c>
      <c r="AX2967">
        <v>37.000000000000092</v>
      </c>
      <c r="AY2967">
        <v>23.99999999999994</v>
      </c>
      <c r="AZ2967">
        <v>44.000000000000028</v>
      </c>
      <c r="BA2967">
        <v>1989</v>
      </c>
      <c r="BB2967">
        <v>40.000000000000078</v>
      </c>
      <c r="BC2967">
        <v>47.000000000000114</v>
      </c>
      <c r="BD2967">
        <v>23.000000000000078</v>
      </c>
      <c r="BE2967">
        <v>94.999999999999858</v>
      </c>
      <c r="BF2967">
        <v>2125</v>
      </c>
      <c r="BG2967">
        <v>86.000000000000057</v>
      </c>
      <c r="BH2967">
        <v>155.99999999999994</v>
      </c>
      <c r="BI2967">
        <v>15.999999999999993</v>
      </c>
      <c r="BJ2967">
        <v>84.999999999999986</v>
      </c>
    </row>
    <row r="2968" spans="1:62" ht="17.100000000000001" customHeight="1" x14ac:dyDescent="0.25">
      <c r="A2968" t="s">
        <v>1991</v>
      </c>
      <c r="B2968" t="s">
        <v>6341</v>
      </c>
      <c r="C2968" t="s">
        <v>2194</v>
      </c>
      <c r="D2968" t="s">
        <v>2193</v>
      </c>
      <c r="E2968" t="s">
        <v>6765</v>
      </c>
      <c r="F2968" t="s">
        <v>2195</v>
      </c>
      <c r="G2968">
        <v>3</v>
      </c>
      <c r="H2968">
        <v>509</v>
      </c>
      <c r="I2968">
        <v>8.0000000000000124</v>
      </c>
      <c r="J2968">
        <v>20.000000000000011</v>
      </c>
      <c r="K2968">
        <v>4.0000000000000018</v>
      </c>
      <c r="L2968">
        <v>81.000000000000028</v>
      </c>
      <c r="M2968">
        <v>534</v>
      </c>
      <c r="N2968">
        <v>21.000000000000018</v>
      </c>
      <c r="O2968">
        <v>17.999999999999982</v>
      </c>
      <c r="P2968">
        <v>0</v>
      </c>
      <c r="Q2968">
        <v>12.999999999999995</v>
      </c>
      <c r="R2968">
        <v>495</v>
      </c>
      <c r="S2968">
        <v>3.0000000000000013</v>
      </c>
      <c r="T2968">
        <v>10</v>
      </c>
      <c r="U2968">
        <v>5.0000000000000027</v>
      </c>
      <c r="V2968">
        <v>70.000000000000028</v>
      </c>
      <c r="W2968">
        <v>413</v>
      </c>
      <c r="X2968">
        <v>1.9999999999999993</v>
      </c>
      <c r="Y2968">
        <v>12.000000000000007</v>
      </c>
      <c r="Z2968">
        <v>28.000000000000007</v>
      </c>
      <c r="AA2968">
        <v>69.999999999999957</v>
      </c>
      <c r="AB2968">
        <v>436</v>
      </c>
      <c r="AC2968">
        <v>0</v>
      </c>
      <c r="AD2968">
        <v>10</v>
      </c>
      <c r="AE2968">
        <v>24.000000000000007</v>
      </c>
      <c r="AF2968">
        <v>21.999999999999996</v>
      </c>
      <c r="AG2968">
        <v>451</v>
      </c>
      <c r="AH2968">
        <v>2.9999999999999969</v>
      </c>
      <c r="AI2968">
        <v>17.000000000000032</v>
      </c>
      <c r="AJ2968">
        <v>20.000000000000011</v>
      </c>
      <c r="AK2968">
        <v>14.000000000000011</v>
      </c>
      <c r="AL2968">
        <v>458</v>
      </c>
      <c r="AM2968">
        <v>21.999999999999993</v>
      </c>
      <c r="AN2968">
        <v>15.999999999999986</v>
      </c>
      <c r="AO2968">
        <v>17.000000000000018</v>
      </c>
      <c r="AP2968">
        <v>17.000000000000004</v>
      </c>
      <c r="AQ2968">
        <v>461</v>
      </c>
      <c r="AR2968">
        <v>2.9999999999999982</v>
      </c>
      <c r="AS2968">
        <v>4.9999999999999982</v>
      </c>
      <c r="AT2968">
        <v>15.000000000000005</v>
      </c>
      <c r="AU2968">
        <v>11.999999999999995</v>
      </c>
      <c r="AV2968">
        <v>499</v>
      </c>
      <c r="AW2968">
        <v>7.9999999999999956</v>
      </c>
      <c r="AX2968">
        <v>21.000000000000014</v>
      </c>
      <c r="AY2968">
        <v>14.000000000000007</v>
      </c>
      <c r="AZ2968">
        <v>7.0000000000000071</v>
      </c>
      <c r="BA2968">
        <v>483</v>
      </c>
      <c r="BB2968">
        <v>14.999999999999996</v>
      </c>
      <c r="BC2968">
        <v>6</v>
      </c>
      <c r="BD2968">
        <v>11.999999999999998</v>
      </c>
      <c r="BE2968">
        <v>25.999999999999993</v>
      </c>
      <c r="BF2968">
        <v>523</v>
      </c>
      <c r="BG2968">
        <v>22.000000000000011</v>
      </c>
      <c r="BH2968">
        <v>10</v>
      </c>
      <c r="BI2968">
        <v>8.9999999999999947</v>
      </c>
      <c r="BJ2968">
        <v>21.000000000000021</v>
      </c>
    </row>
    <row r="2969" spans="1:62" ht="17.100000000000001" customHeight="1" x14ac:dyDescent="0.25">
      <c r="A2969" t="s">
        <v>1991</v>
      </c>
      <c r="B2969" t="s">
        <v>6341</v>
      </c>
      <c r="C2969" t="s">
        <v>2194</v>
      </c>
      <c r="D2969" t="s">
        <v>2193</v>
      </c>
      <c r="E2969" t="s">
        <v>6765</v>
      </c>
      <c r="F2969" t="s">
        <v>2192</v>
      </c>
      <c r="G2969">
        <v>4</v>
      </c>
      <c r="H2969">
        <v>64</v>
      </c>
      <c r="I2969">
        <v>1</v>
      </c>
      <c r="J2969">
        <v>2</v>
      </c>
      <c r="K2969">
        <v>0</v>
      </c>
      <c r="L2969">
        <v>12.000000000000004</v>
      </c>
      <c r="M2969">
        <v>70</v>
      </c>
      <c r="N2969">
        <v>2</v>
      </c>
      <c r="O2969">
        <v>2</v>
      </c>
      <c r="P2969">
        <v>0</v>
      </c>
      <c r="Q2969">
        <v>3</v>
      </c>
      <c r="R2969">
        <v>69</v>
      </c>
      <c r="S2969">
        <v>0</v>
      </c>
      <c r="T2969">
        <v>2.0000000000000004</v>
      </c>
      <c r="U2969">
        <v>0</v>
      </c>
      <c r="V2969">
        <v>6.9999999999999991</v>
      </c>
      <c r="W2969">
        <v>56</v>
      </c>
      <c r="X2969">
        <v>0</v>
      </c>
      <c r="Y2969">
        <v>1.0000000000000004</v>
      </c>
      <c r="Z2969">
        <v>2</v>
      </c>
      <c r="AA2969">
        <v>11.000000000000004</v>
      </c>
      <c r="AB2969">
        <v>49</v>
      </c>
      <c r="AC2969">
        <v>0</v>
      </c>
      <c r="AD2969">
        <v>2.9999999999999996</v>
      </c>
      <c r="AE2969">
        <v>0</v>
      </c>
      <c r="AF2969">
        <v>0.99999999999999989</v>
      </c>
      <c r="AG2969">
        <v>64</v>
      </c>
      <c r="AH2969">
        <v>0</v>
      </c>
      <c r="AI2969">
        <v>1</v>
      </c>
      <c r="AJ2969">
        <v>1.0000000000000007</v>
      </c>
      <c r="AK2969">
        <v>1</v>
      </c>
      <c r="AL2969">
        <v>68</v>
      </c>
      <c r="AM2969">
        <v>1</v>
      </c>
      <c r="AN2969">
        <v>1</v>
      </c>
      <c r="AO2969">
        <v>1.0000000000000007</v>
      </c>
      <c r="AP2969">
        <v>2</v>
      </c>
      <c r="AQ2969">
        <v>64</v>
      </c>
      <c r="AR2969">
        <v>0</v>
      </c>
      <c r="AS2969">
        <v>3</v>
      </c>
      <c r="AT2969">
        <v>0</v>
      </c>
      <c r="AU2969">
        <v>3.0000000000000009</v>
      </c>
      <c r="AV2969">
        <v>65</v>
      </c>
      <c r="AW2969">
        <v>0</v>
      </c>
      <c r="AX2969">
        <v>6.0000000000000018</v>
      </c>
      <c r="AY2969">
        <v>0</v>
      </c>
      <c r="AZ2969">
        <v>2.0000000000000004</v>
      </c>
      <c r="BA2969">
        <v>65</v>
      </c>
      <c r="BB2969">
        <v>0</v>
      </c>
      <c r="BC2969">
        <v>1</v>
      </c>
      <c r="BD2969">
        <v>0</v>
      </c>
      <c r="BE2969">
        <v>6.0000000000000009</v>
      </c>
      <c r="BF2969">
        <v>70</v>
      </c>
      <c r="BG2969">
        <v>1.0000000000000007</v>
      </c>
      <c r="BH2969">
        <v>1</v>
      </c>
      <c r="BI2969">
        <v>0</v>
      </c>
      <c r="BJ2969">
        <v>3.0000000000000013</v>
      </c>
    </row>
    <row r="2970" spans="1:62" ht="17.100000000000001" customHeight="1" x14ac:dyDescent="0.25">
      <c r="A2970" t="s">
        <v>1991</v>
      </c>
      <c r="B2970" t="s">
        <v>6341</v>
      </c>
      <c r="C2970" t="s">
        <v>2188</v>
      </c>
      <c r="D2970" t="s">
        <v>2187</v>
      </c>
      <c r="E2970" t="s">
        <v>6766</v>
      </c>
      <c r="F2970" t="s">
        <v>2191</v>
      </c>
      <c r="G2970">
        <v>1</v>
      </c>
      <c r="H2970">
        <v>22</v>
      </c>
      <c r="I2970">
        <v>1.9999999999999998</v>
      </c>
      <c r="J2970">
        <v>3.0000000000000004</v>
      </c>
      <c r="K2970">
        <v>0</v>
      </c>
      <c r="L2970">
        <v>1.9999999999999998</v>
      </c>
      <c r="M2970">
        <v>20</v>
      </c>
      <c r="N2970">
        <v>1.9999999999999998</v>
      </c>
      <c r="O2970">
        <v>0</v>
      </c>
      <c r="P2970">
        <v>0</v>
      </c>
      <c r="Q2970">
        <v>0</v>
      </c>
      <c r="R2970">
        <v>22</v>
      </c>
      <c r="S2970">
        <v>3.0000000000000009</v>
      </c>
      <c r="T2970">
        <v>1.0000000000000002</v>
      </c>
      <c r="U2970">
        <v>0</v>
      </c>
      <c r="V2970">
        <v>3.9999999999999991</v>
      </c>
      <c r="W2970">
        <v>23</v>
      </c>
      <c r="X2970">
        <v>0</v>
      </c>
      <c r="Y2970">
        <v>2.0000000000000004</v>
      </c>
      <c r="Z2970">
        <v>0</v>
      </c>
      <c r="AA2970">
        <v>12.999999999999998</v>
      </c>
      <c r="AB2970">
        <v>23</v>
      </c>
      <c r="AC2970">
        <v>0.99999999999999978</v>
      </c>
      <c r="AD2970">
        <v>0</v>
      </c>
      <c r="AE2970">
        <v>0</v>
      </c>
      <c r="AF2970">
        <v>3</v>
      </c>
      <c r="AG2970">
        <v>33</v>
      </c>
      <c r="AH2970">
        <v>12</v>
      </c>
      <c r="AI2970">
        <v>0</v>
      </c>
      <c r="AJ2970">
        <v>0</v>
      </c>
      <c r="AK2970">
        <v>1</v>
      </c>
      <c r="AL2970">
        <v>36</v>
      </c>
      <c r="AM2970">
        <v>3.0000000000000004</v>
      </c>
      <c r="AN2970">
        <v>10</v>
      </c>
      <c r="AO2970">
        <v>0</v>
      </c>
      <c r="AP2970">
        <v>0</v>
      </c>
      <c r="AQ2970">
        <v>45</v>
      </c>
      <c r="AR2970">
        <v>23.000000000000007</v>
      </c>
      <c r="AS2970">
        <v>9.0000000000000036</v>
      </c>
      <c r="AT2970">
        <v>1</v>
      </c>
      <c r="AU2970">
        <v>0</v>
      </c>
      <c r="AV2970">
        <v>53</v>
      </c>
      <c r="AW2970">
        <v>13.999999999999996</v>
      </c>
      <c r="AX2970">
        <v>2</v>
      </c>
      <c r="AY2970">
        <v>1</v>
      </c>
      <c r="AZ2970">
        <v>5.0000000000000009</v>
      </c>
      <c r="BA2970">
        <v>66</v>
      </c>
      <c r="BB2970">
        <v>19.000000000000004</v>
      </c>
      <c r="BC2970">
        <v>2.0000000000000004</v>
      </c>
      <c r="BD2970">
        <v>25.000000000000007</v>
      </c>
      <c r="BE2970">
        <v>1</v>
      </c>
      <c r="BF2970">
        <v>56</v>
      </c>
      <c r="BG2970">
        <v>2.0000000000000004</v>
      </c>
      <c r="BH2970">
        <v>3.0000000000000004</v>
      </c>
      <c r="BI2970">
        <v>1</v>
      </c>
      <c r="BJ2970">
        <v>1</v>
      </c>
    </row>
    <row r="2971" spans="1:62" ht="17.100000000000001" customHeight="1" x14ac:dyDescent="0.25">
      <c r="A2971" t="s">
        <v>1991</v>
      </c>
      <c r="B2971" t="s">
        <v>6341</v>
      </c>
      <c r="C2971" t="s">
        <v>2188</v>
      </c>
      <c r="D2971" t="s">
        <v>2187</v>
      </c>
      <c r="E2971" t="s">
        <v>6766</v>
      </c>
      <c r="F2971" t="s">
        <v>2190</v>
      </c>
      <c r="G2971">
        <v>2</v>
      </c>
      <c r="H2971">
        <v>11</v>
      </c>
      <c r="I2971">
        <v>2</v>
      </c>
      <c r="J2971">
        <v>2</v>
      </c>
      <c r="K2971">
        <v>0</v>
      </c>
      <c r="L2971">
        <v>0</v>
      </c>
      <c r="M2971">
        <v>11</v>
      </c>
      <c r="N2971">
        <v>1.0000000000000002</v>
      </c>
      <c r="O2971">
        <v>0</v>
      </c>
      <c r="P2971">
        <v>0</v>
      </c>
      <c r="Q2971">
        <v>1</v>
      </c>
      <c r="R2971">
        <v>12</v>
      </c>
      <c r="S2971">
        <v>1</v>
      </c>
      <c r="T2971">
        <v>0</v>
      </c>
      <c r="U2971">
        <v>0</v>
      </c>
      <c r="V2971">
        <v>3</v>
      </c>
      <c r="W2971">
        <v>10</v>
      </c>
      <c r="X2971">
        <v>0</v>
      </c>
      <c r="Y2971">
        <v>3</v>
      </c>
      <c r="Z2971">
        <v>0</v>
      </c>
      <c r="AA2971">
        <v>1.9999999999999998</v>
      </c>
      <c r="AB2971">
        <v>7</v>
      </c>
      <c r="AC2971">
        <v>0</v>
      </c>
      <c r="AD2971">
        <v>0</v>
      </c>
      <c r="AE2971">
        <v>0</v>
      </c>
      <c r="AF2971">
        <v>1</v>
      </c>
      <c r="AG2971">
        <v>9</v>
      </c>
      <c r="AH2971">
        <v>0</v>
      </c>
      <c r="AI2971">
        <v>0</v>
      </c>
      <c r="AJ2971">
        <v>0</v>
      </c>
      <c r="AK2971">
        <v>0</v>
      </c>
      <c r="AL2971">
        <v>10</v>
      </c>
      <c r="AM2971">
        <v>0</v>
      </c>
      <c r="AN2971">
        <v>0.99999999999999989</v>
      </c>
      <c r="AO2971">
        <v>0</v>
      </c>
      <c r="AP2971">
        <v>0</v>
      </c>
      <c r="AQ2971">
        <v>8</v>
      </c>
      <c r="AR2971">
        <v>0</v>
      </c>
      <c r="AS2971">
        <v>0</v>
      </c>
      <c r="AT2971">
        <v>0</v>
      </c>
      <c r="AU2971">
        <v>0</v>
      </c>
      <c r="AV2971">
        <v>7</v>
      </c>
      <c r="AW2971">
        <v>0</v>
      </c>
      <c r="AX2971">
        <v>0</v>
      </c>
      <c r="AY2971">
        <v>0</v>
      </c>
      <c r="AZ2971">
        <v>0</v>
      </c>
      <c r="BA2971">
        <v>10</v>
      </c>
      <c r="BB2971">
        <v>0</v>
      </c>
      <c r="BC2971">
        <v>2.0000000000000004</v>
      </c>
      <c r="BD2971">
        <v>0</v>
      </c>
      <c r="BE2971">
        <v>0</v>
      </c>
      <c r="BF2971">
        <v>7</v>
      </c>
      <c r="BG2971">
        <v>0</v>
      </c>
      <c r="BH2971">
        <v>0</v>
      </c>
      <c r="BI2971">
        <v>1.0000000000000002</v>
      </c>
      <c r="BJ2971">
        <v>0</v>
      </c>
    </row>
    <row r="2972" spans="1:62" ht="17.100000000000001" customHeight="1" x14ac:dyDescent="0.25">
      <c r="A2972" t="s">
        <v>1991</v>
      </c>
      <c r="B2972" t="s">
        <v>6341</v>
      </c>
      <c r="C2972" t="s">
        <v>2188</v>
      </c>
      <c r="D2972" t="s">
        <v>2187</v>
      </c>
      <c r="E2972" t="s">
        <v>6766</v>
      </c>
      <c r="F2972" t="s">
        <v>2189</v>
      </c>
      <c r="G2972">
        <v>3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</row>
    <row r="2973" spans="1:62" ht="17.100000000000001" customHeight="1" x14ac:dyDescent="0.25">
      <c r="A2973" t="s">
        <v>1991</v>
      </c>
      <c r="B2973" t="s">
        <v>6341</v>
      </c>
      <c r="C2973" t="s">
        <v>2188</v>
      </c>
      <c r="D2973" t="s">
        <v>2187</v>
      </c>
      <c r="E2973" t="s">
        <v>6766</v>
      </c>
      <c r="F2973" t="s">
        <v>2186</v>
      </c>
      <c r="G2973">
        <v>4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</row>
    <row r="2974" spans="1:62" ht="17.100000000000001" customHeight="1" x14ac:dyDescent="0.25">
      <c r="A2974" t="s">
        <v>1991</v>
      </c>
      <c r="B2974" t="s">
        <v>6341</v>
      </c>
      <c r="C2974" t="s">
        <v>2182</v>
      </c>
      <c r="D2974" t="s">
        <v>2181</v>
      </c>
      <c r="E2974" t="s">
        <v>6767</v>
      </c>
      <c r="F2974" t="s">
        <v>2185</v>
      </c>
      <c r="G2974">
        <v>1</v>
      </c>
      <c r="H2974">
        <v>17</v>
      </c>
      <c r="I2974">
        <v>4</v>
      </c>
      <c r="J2974">
        <v>1.0000000000000002</v>
      </c>
      <c r="K2974">
        <v>0</v>
      </c>
      <c r="L2974">
        <v>0</v>
      </c>
      <c r="M2974">
        <v>13</v>
      </c>
      <c r="N2974">
        <v>0</v>
      </c>
      <c r="O2974">
        <v>1</v>
      </c>
      <c r="P2974">
        <v>0</v>
      </c>
      <c r="Q2974">
        <v>0</v>
      </c>
      <c r="R2974">
        <v>19</v>
      </c>
      <c r="S2974">
        <v>8</v>
      </c>
      <c r="T2974">
        <v>11</v>
      </c>
      <c r="U2974">
        <v>0</v>
      </c>
      <c r="V2974">
        <v>0</v>
      </c>
      <c r="W2974">
        <v>12</v>
      </c>
      <c r="X2974">
        <v>0</v>
      </c>
      <c r="Y2974">
        <v>2</v>
      </c>
      <c r="Z2974">
        <v>1</v>
      </c>
      <c r="AA2974">
        <v>0</v>
      </c>
      <c r="AB2974">
        <v>9</v>
      </c>
      <c r="AC2974">
        <v>0</v>
      </c>
      <c r="AD2974">
        <v>0</v>
      </c>
      <c r="AE2974">
        <v>0</v>
      </c>
      <c r="AF2974">
        <v>1</v>
      </c>
      <c r="AG2974">
        <v>14</v>
      </c>
      <c r="AH2974">
        <v>4.9999999999999991</v>
      </c>
      <c r="AI2974">
        <v>0</v>
      </c>
      <c r="AJ2974">
        <v>0</v>
      </c>
      <c r="AK2974">
        <v>1.0000000000000002</v>
      </c>
      <c r="AL2974">
        <v>14</v>
      </c>
      <c r="AM2974">
        <v>0</v>
      </c>
      <c r="AN2974">
        <v>1.0000000000000002</v>
      </c>
      <c r="AO2974">
        <v>0</v>
      </c>
      <c r="AP2974">
        <v>1</v>
      </c>
      <c r="AQ2974">
        <v>14</v>
      </c>
      <c r="AR2974">
        <v>0</v>
      </c>
      <c r="AS2974">
        <v>4.9999999999999991</v>
      </c>
      <c r="AT2974">
        <v>0</v>
      </c>
      <c r="AU2974">
        <v>0</v>
      </c>
      <c r="AV2974">
        <v>11</v>
      </c>
      <c r="AW2974">
        <v>1.0000000000000002</v>
      </c>
      <c r="AX2974">
        <v>0</v>
      </c>
      <c r="AY2974">
        <v>0</v>
      </c>
      <c r="AZ2974">
        <v>0</v>
      </c>
      <c r="BA2974">
        <v>11</v>
      </c>
      <c r="BB2974">
        <v>0</v>
      </c>
      <c r="BC2974">
        <v>1.0000000000000002</v>
      </c>
      <c r="BD2974">
        <v>0</v>
      </c>
      <c r="BE2974">
        <v>1</v>
      </c>
      <c r="BF2974">
        <v>11</v>
      </c>
      <c r="BG2974">
        <v>1.9999999999999998</v>
      </c>
      <c r="BH2974">
        <v>3</v>
      </c>
      <c r="BI2974">
        <v>0</v>
      </c>
      <c r="BJ2974">
        <v>0</v>
      </c>
    </row>
    <row r="2975" spans="1:62" ht="17.100000000000001" customHeight="1" x14ac:dyDescent="0.25">
      <c r="A2975" t="s">
        <v>1991</v>
      </c>
      <c r="B2975" t="s">
        <v>6341</v>
      </c>
      <c r="C2975" t="s">
        <v>2182</v>
      </c>
      <c r="D2975" t="s">
        <v>2181</v>
      </c>
      <c r="E2975" t="s">
        <v>6767</v>
      </c>
      <c r="F2975" t="s">
        <v>2184</v>
      </c>
      <c r="G2975">
        <v>2</v>
      </c>
      <c r="H2975">
        <v>6</v>
      </c>
      <c r="I2975">
        <v>1</v>
      </c>
      <c r="J2975">
        <v>0</v>
      </c>
      <c r="K2975">
        <v>0</v>
      </c>
      <c r="L2975">
        <v>0</v>
      </c>
      <c r="M2975">
        <v>7</v>
      </c>
      <c r="N2975">
        <v>0</v>
      </c>
      <c r="O2975">
        <v>0</v>
      </c>
      <c r="P2975">
        <v>0</v>
      </c>
      <c r="Q2975">
        <v>0</v>
      </c>
      <c r="R2975">
        <v>8</v>
      </c>
      <c r="S2975">
        <v>0</v>
      </c>
      <c r="T2975">
        <v>0</v>
      </c>
      <c r="U2975">
        <v>0</v>
      </c>
      <c r="V2975">
        <v>0</v>
      </c>
      <c r="W2975">
        <v>10</v>
      </c>
      <c r="X2975">
        <v>0</v>
      </c>
      <c r="Y2975">
        <v>0</v>
      </c>
      <c r="Z2975">
        <v>0</v>
      </c>
      <c r="AA2975">
        <v>0</v>
      </c>
      <c r="AB2975">
        <v>10</v>
      </c>
      <c r="AC2975">
        <v>0</v>
      </c>
      <c r="AD2975">
        <v>1.9999999999999998</v>
      </c>
      <c r="AE2975">
        <v>0</v>
      </c>
      <c r="AF2975">
        <v>0</v>
      </c>
      <c r="AG2975">
        <v>8</v>
      </c>
      <c r="AH2975">
        <v>1.0000000000000002</v>
      </c>
      <c r="AI2975">
        <v>0</v>
      </c>
      <c r="AJ2975">
        <v>0</v>
      </c>
      <c r="AK2975">
        <v>0</v>
      </c>
      <c r="AL2975">
        <v>8</v>
      </c>
      <c r="AM2975">
        <v>0</v>
      </c>
      <c r="AN2975">
        <v>0</v>
      </c>
      <c r="AO2975">
        <v>0</v>
      </c>
      <c r="AP2975">
        <v>0</v>
      </c>
      <c r="AQ2975">
        <v>8</v>
      </c>
      <c r="AR2975">
        <v>0</v>
      </c>
      <c r="AS2975">
        <v>0</v>
      </c>
      <c r="AT2975">
        <v>0</v>
      </c>
      <c r="AU2975">
        <v>1.0000000000000002</v>
      </c>
      <c r="AV2975">
        <v>7</v>
      </c>
      <c r="AW2975">
        <v>0</v>
      </c>
      <c r="AX2975">
        <v>0</v>
      </c>
      <c r="AY2975">
        <v>1.0000000000000002</v>
      </c>
      <c r="AZ2975">
        <v>0</v>
      </c>
      <c r="BA2975">
        <v>7</v>
      </c>
      <c r="BB2975">
        <v>0</v>
      </c>
      <c r="BC2975">
        <v>0</v>
      </c>
      <c r="BD2975">
        <v>0</v>
      </c>
      <c r="BE2975">
        <v>0</v>
      </c>
      <c r="BF2975">
        <v>8</v>
      </c>
      <c r="BG2975">
        <v>1.0000000000000002</v>
      </c>
      <c r="BH2975">
        <v>0</v>
      </c>
      <c r="BI2975">
        <v>0</v>
      </c>
      <c r="BJ2975">
        <v>0</v>
      </c>
    </row>
    <row r="2976" spans="1:62" ht="17.100000000000001" customHeight="1" x14ac:dyDescent="0.25">
      <c r="A2976" t="s">
        <v>1991</v>
      </c>
      <c r="B2976" t="s">
        <v>6341</v>
      </c>
      <c r="C2976" t="s">
        <v>2182</v>
      </c>
      <c r="D2976" t="s">
        <v>2181</v>
      </c>
      <c r="E2976" t="s">
        <v>6767</v>
      </c>
      <c r="F2976" t="s">
        <v>2183</v>
      </c>
      <c r="G2976">
        <v>3</v>
      </c>
      <c r="H2976">
        <v>3</v>
      </c>
      <c r="I2976">
        <v>0</v>
      </c>
      <c r="J2976">
        <v>0</v>
      </c>
      <c r="K2976">
        <v>0</v>
      </c>
      <c r="L2976">
        <v>0</v>
      </c>
      <c r="M2976">
        <v>1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</row>
    <row r="2977" spans="1:62" ht="17.100000000000001" customHeight="1" x14ac:dyDescent="0.25">
      <c r="A2977" t="s">
        <v>1991</v>
      </c>
      <c r="B2977" t="s">
        <v>6341</v>
      </c>
      <c r="C2977" t="s">
        <v>2182</v>
      </c>
      <c r="D2977" t="s">
        <v>2181</v>
      </c>
      <c r="E2977" t="s">
        <v>6767</v>
      </c>
      <c r="F2977" t="s">
        <v>2180</v>
      </c>
      <c r="G2977">
        <v>4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</row>
    <row r="2978" spans="1:62" ht="17.100000000000001" customHeight="1" x14ac:dyDescent="0.25">
      <c r="A2978" t="s">
        <v>1991</v>
      </c>
      <c r="B2978" t="s">
        <v>6341</v>
      </c>
      <c r="C2978" t="s">
        <v>1356</v>
      </c>
      <c r="D2978" t="s">
        <v>2176</v>
      </c>
      <c r="E2978" t="s">
        <v>6768</v>
      </c>
      <c r="F2978" t="s">
        <v>2179</v>
      </c>
      <c r="G2978">
        <v>1</v>
      </c>
      <c r="H2978">
        <v>34</v>
      </c>
      <c r="I2978">
        <v>3.0000000000000013</v>
      </c>
      <c r="J2978">
        <v>1.0000000000000004</v>
      </c>
      <c r="K2978">
        <v>0</v>
      </c>
      <c r="L2978">
        <v>0</v>
      </c>
      <c r="M2978">
        <v>41</v>
      </c>
      <c r="N2978">
        <v>8</v>
      </c>
      <c r="O2978">
        <v>3.0000000000000004</v>
      </c>
      <c r="P2978">
        <v>0</v>
      </c>
      <c r="Q2978">
        <v>0</v>
      </c>
      <c r="R2978">
        <v>40</v>
      </c>
      <c r="S2978">
        <v>1.9999999999999998</v>
      </c>
      <c r="T2978">
        <v>21.999999999999996</v>
      </c>
      <c r="U2978">
        <v>0</v>
      </c>
      <c r="V2978">
        <v>0</v>
      </c>
      <c r="W2978">
        <v>26</v>
      </c>
      <c r="X2978">
        <v>8</v>
      </c>
      <c r="Y2978">
        <v>0.99999999999999989</v>
      </c>
      <c r="Z2978">
        <v>5</v>
      </c>
      <c r="AA2978">
        <v>0</v>
      </c>
      <c r="AB2978">
        <v>25</v>
      </c>
      <c r="AC2978">
        <v>0</v>
      </c>
      <c r="AD2978">
        <v>0</v>
      </c>
      <c r="AE2978">
        <v>0</v>
      </c>
      <c r="AF2978">
        <v>0</v>
      </c>
      <c r="AG2978">
        <v>24</v>
      </c>
      <c r="AH2978">
        <v>7</v>
      </c>
      <c r="AI2978">
        <v>5.0000000000000009</v>
      </c>
      <c r="AJ2978">
        <v>0</v>
      </c>
      <c r="AK2978">
        <v>0</v>
      </c>
      <c r="AL2978">
        <v>26</v>
      </c>
      <c r="AM2978">
        <v>7</v>
      </c>
      <c r="AN2978">
        <v>3</v>
      </c>
      <c r="AO2978">
        <v>0</v>
      </c>
      <c r="AP2978">
        <v>0</v>
      </c>
      <c r="AQ2978">
        <v>30</v>
      </c>
      <c r="AR2978">
        <v>2</v>
      </c>
      <c r="AS2978">
        <v>1.0000000000000004</v>
      </c>
      <c r="AT2978">
        <v>0</v>
      </c>
      <c r="AU2978">
        <v>3.0000000000000004</v>
      </c>
      <c r="AV2978">
        <v>36</v>
      </c>
      <c r="AW2978">
        <v>10</v>
      </c>
      <c r="AX2978">
        <v>10.999999999999996</v>
      </c>
      <c r="AY2978">
        <v>0</v>
      </c>
      <c r="AZ2978">
        <v>2</v>
      </c>
      <c r="BA2978">
        <v>29</v>
      </c>
      <c r="BB2978">
        <v>9.9999999999999982</v>
      </c>
      <c r="BC2978">
        <v>1</v>
      </c>
      <c r="BD2978">
        <v>1.0000000000000004</v>
      </c>
      <c r="BE2978">
        <v>1.0000000000000002</v>
      </c>
      <c r="BF2978">
        <v>27</v>
      </c>
      <c r="BG2978">
        <v>1.0000000000000002</v>
      </c>
      <c r="BH2978">
        <v>2.0000000000000004</v>
      </c>
      <c r="BI2978">
        <v>0</v>
      </c>
      <c r="BJ2978">
        <v>0</v>
      </c>
    </row>
    <row r="2979" spans="1:62" ht="17.100000000000001" customHeight="1" x14ac:dyDescent="0.25">
      <c r="A2979" t="s">
        <v>1991</v>
      </c>
      <c r="B2979" t="s">
        <v>6341</v>
      </c>
      <c r="C2979" t="s">
        <v>1356</v>
      </c>
      <c r="D2979" t="s">
        <v>2176</v>
      </c>
      <c r="E2979" t="s">
        <v>6768</v>
      </c>
      <c r="F2979" t="s">
        <v>2178</v>
      </c>
      <c r="G2979">
        <v>2</v>
      </c>
      <c r="H2979">
        <v>8</v>
      </c>
      <c r="I2979">
        <v>1.0000000000000002</v>
      </c>
      <c r="J2979">
        <v>1.0000000000000002</v>
      </c>
      <c r="K2979">
        <v>0</v>
      </c>
      <c r="L2979">
        <v>0</v>
      </c>
      <c r="M2979">
        <v>7</v>
      </c>
      <c r="N2979">
        <v>0</v>
      </c>
      <c r="O2979">
        <v>0</v>
      </c>
      <c r="P2979">
        <v>0</v>
      </c>
      <c r="Q2979">
        <v>0</v>
      </c>
      <c r="R2979">
        <v>7</v>
      </c>
      <c r="S2979">
        <v>0</v>
      </c>
      <c r="T2979">
        <v>1</v>
      </c>
      <c r="U2979">
        <v>0</v>
      </c>
      <c r="V2979">
        <v>0</v>
      </c>
      <c r="W2979">
        <v>6</v>
      </c>
      <c r="X2979">
        <v>0</v>
      </c>
      <c r="Y2979">
        <v>0</v>
      </c>
      <c r="Z2979">
        <v>0</v>
      </c>
      <c r="AA2979">
        <v>0</v>
      </c>
      <c r="AB2979">
        <v>6</v>
      </c>
      <c r="AC2979">
        <v>0</v>
      </c>
      <c r="AD2979">
        <v>0</v>
      </c>
      <c r="AE2979">
        <v>0</v>
      </c>
      <c r="AF2979">
        <v>1</v>
      </c>
      <c r="AG2979">
        <v>6</v>
      </c>
      <c r="AH2979">
        <v>0</v>
      </c>
      <c r="AI2979">
        <v>1</v>
      </c>
      <c r="AJ2979">
        <v>0</v>
      </c>
      <c r="AK2979">
        <v>0</v>
      </c>
      <c r="AL2979">
        <v>5</v>
      </c>
      <c r="AM2979">
        <v>0</v>
      </c>
      <c r="AN2979">
        <v>0</v>
      </c>
      <c r="AO2979">
        <v>0</v>
      </c>
      <c r="AP2979">
        <v>0</v>
      </c>
      <c r="AQ2979">
        <v>5</v>
      </c>
      <c r="AR2979">
        <v>0</v>
      </c>
      <c r="AS2979">
        <v>0</v>
      </c>
      <c r="AT2979">
        <v>0</v>
      </c>
      <c r="AU2979">
        <v>0</v>
      </c>
      <c r="AV2979">
        <v>5</v>
      </c>
      <c r="AW2979">
        <v>1</v>
      </c>
      <c r="AX2979">
        <v>0</v>
      </c>
      <c r="AY2979">
        <v>0</v>
      </c>
      <c r="AZ2979">
        <v>0</v>
      </c>
      <c r="BA2979">
        <v>6</v>
      </c>
      <c r="BB2979">
        <v>0</v>
      </c>
      <c r="BC2979">
        <v>0</v>
      </c>
      <c r="BD2979">
        <v>0</v>
      </c>
      <c r="BE2979">
        <v>0</v>
      </c>
      <c r="BF2979">
        <v>8</v>
      </c>
      <c r="BG2979">
        <v>0</v>
      </c>
      <c r="BH2979">
        <v>1.0000000000000002</v>
      </c>
      <c r="BI2979">
        <v>1.0000000000000002</v>
      </c>
      <c r="BJ2979">
        <v>0</v>
      </c>
    </row>
    <row r="2980" spans="1:62" ht="17.100000000000001" customHeight="1" x14ac:dyDescent="0.25">
      <c r="A2980" t="s">
        <v>1991</v>
      </c>
      <c r="B2980" t="s">
        <v>6341</v>
      </c>
      <c r="C2980" t="s">
        <v>1356</v>
      </c>
      <c r="D2980" t="s">
        <v>2176</v>
      </c>
      <c r="E2980" t="s">
        <v>6768</v>
      </c>
      <c r="F2980" t="s">
        <v>2177</v>
      </c>
      <c r="G2980">
        <v>3</v>
      </c>
      <c r="H2980">
        <v>1</v>
      </c>
      <c r="I2980">
        <v>0</v>
      </c>
      <c r="J2980">
        <v>0</v>
      </c>
      <c r="K2980">
        <v>0</v>
      </c>
      <c r="L2980">
        <v>0</v>
      </c>
      <c r="M2980">
        <v>1</v>
      </c>
      <c r="N2980">
        <v>0</v>
      </c>
      <c r="O2980">
        <v>0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0</v>
      </c>
      <c r="V2980">
        <v>0</v>
      </c>
      <c r="W2980">
        <v>1</v>
      </c>
      <c r="X2980">
        <v>0</v>
      </c>
      <c r="Y2980">
        <v>0</v>
      </c>
      <c r="Z2980">
        <v>0</v>
      </c>
      <c r="AA2980">
        <v>0</v>
      </c>
      <c r="AB2980">
        <v>1</v>
      </c>
      <c r="AC2980">
        <v>0</v>
      </c>
      <c r="AD2980">
        <v>0</v>
      </c>
      <c r="AE2980">
        <v>0</v>
      </c>
      <c r="AF2980">
        <v>0</v>
      </c>
      <c r="AG2980">
        <v>1</v>
      </c>
      <c r="AH2980">
        <v>0</v>
      </c>
      <c r="AI2980">
        <v>0</v>
      </c>
      <c r="AJ2980">
        <v>0</v>
      </c>
      <c r="AK2980">
        <v>0</v>
      </c>
      <c r="AL2980">
        <v>1</v>
      </c>
      <c r="AM2980">
        <v>0</v>
      </c>
      <c r="AN2980">
        <v>0</v>
      </c>
      <c r="AO2980">
        <v>0</v>
      </c>
      <c r="AP2980">
        <v>0</v>
      </c>
      <c r="AQ2980">
        <v>1</v>
      </c>
      <c r="AR2980">
        <v>0</v>
      </c>
      <c r="AS2980">
        <v>0</v>
      </c>
      <c r="AT2980">
        <v>0</v>
      </c>
      <c r="AU2980">
        <v>0</v>
      </c>
      <c r="AV2980">
        <v>1</v>
      </c>
      <c r="AW2980">
        <v>0</v>
      </c>
      <c r="AX2980">
        <v>0</v>
      </c>
      <c r="AY2980">
        <v>0</v>
      </c>
      <c r="AZ2980">
        <v>0</v>
      </c>
      <c r="BA2980">
        <v>1</v>
      </c>
      <c r="BB2980">
        <v>0</v>
      </c>
      <c r="BC2980">
        <v>0</v>
      </c>
      <c r="BD2980">
        <v>0</v>
      </c>
      <c r="BE2980">
        <v>0</v>
      </c>
      <c r="BF2980">
        <v>1</v>
      </c>
      <c r="BG2980">
        <v>0</v>
      </c>
      <c r="BH2980">
        <v>0</v>
      </c>
      <c r="BI2980">
        <v>0</v>
      </c>
      <c r="BJ2980">
        <v>0</v>
      </c>
    </row>
    <row r="2981" spans="1:62" ht="17.100000000000001" customHeight="1" x14ac:dyDescent="0.25">
      <c r="A2981" t="s">
        <v>1991</v>
      </c>
      <c r="B2981" t="s">
        <v>6341</v>
      </c>
      <c r="C2981" t="s">
        <v>1356</v>
      </c>
      <c r="D2981" t="s">
        <v>2176</v>
      </c>
      <c r="E2981" t="s">
        <v>6768</v>
      </c>
      <c r="F2981" t="s">
        <v>2175</v>
      </c>
      <c r="G2981">
        <v>4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</row>
    <row r="2982" spans="1:62" ht="17.100000000000001" customHeight="1" x14ac:dyDescent="0.25">
      <c r="A2982" t="s">
        <v>1991</v>
      </c>
      <c r="B2982" t="s">
        <v>6341</v>
      </c>
      <c r="C2982" t="s">
        <v>2171</v>
      </c>
      <c r="D2982" t="s">
        <v>2170</v>
      </c>
      <c r="E2982" t="s">
        <v>6769</v>
      </c>
      <c r="F2982" t="s">
        <v>2174</v>
      </c>
      <c r="G2982">
        <v>1</v>
      </c>
      <c r="H2982">
        <v>3</v>
      </c>
      <c r="I2982">
        <v>1</v>
      </c>
      <c r="J2982">
        <v>1</v>
      </c>
      <c r="K2982">
        <v>0</v>
      </c>
      <c r="L2982">
        <v>0</v>
      </c>
      <c r="M2982">
        <v>11</v>
      </c>
      <c r="N2982">
        <v>9</v>
      </c>
      <c r="O2982">
        <v>0</v>
      </c>
      <c r="P2982">
        <v>0</v>
      </c>
      <c r="Q2982">
        <v>0</v>
      </c>
      <c r="R2982">
        <v>7</v>
      </c>
      <c r="S2982">
        <v>0</v>
      </c>
      <c r="T2982">
        <v>0</v>
      </c>
      <c r="U2982">
        <v>0</v>
      </c>
      <c r="V2982">
        <v>0</v>
      </c>
      <c r="W2982">
        <v>7</v>
      </c>
      <c r="X2982">
        <v>0</v>
      </c>
      <c r="Y2982">
        <v>0</v>
      </c>
      <c r="Z2982">
        <v>1</v>
      </c>
      <c r="AA2982">
        <v>0</v>
      </c>
      <c r="AB2982">
        <v>8</v>
      </c>
      <c r="AC2982">
        <v>0</v>
      </c>
      <c r="AD2982">
        <v>0</v>
      </c>
      <c r="AE2982">
        <v>0</v>
      </c>
      <c r="AF2982">
        <v>1</v>
      </c>
      <c r="AG2982">
        <v>14</v>
      </c>
      <c r="AH2982">
        <v>4</v>
      </c>
      <c r="AI2982">
        <v>1.0000000000000002</v>
      </c>
      <c r="AJ2982">
        <v>0</v>
      </c>
      <c r="AK2982">
        <v>2</v>
      </c>
      <c r="AL2982">
        <v>13</v>
      </c>
      <c r="AM2982">
        <v>0</v>
      </c>
      <c r="AN2982">
        <v>4</v>
      </c>
      <c r="AO2982">
        <v>0</v>
      </c>
      <c r="AP2982">
        <v>2</v>
      </c>
      <c r="AQ2982">
        <v>11</v>
      </c>
      <c r="AR2982">
        <v>0</v>
      </c>
      <c r="AS2982">
        <v>0</v>
      </c>
      <c r="AT2982">
        <v>0</v>
      </c>
      <c r="AU2982">
        <v>0.99999999999999989</v>
      </c>
      <c r="AV2982">
        <v>8</v>
      </c>
      <c r="AW2982">
        <v>1.0000000000000002</v>
      </c>
      <c r="AX2982">
        <v>0</v>
      </c>
      <c r="AY2982">
        <v>0</v>
      </c>
      <c r="AZ2982">
        <v>0</v>
      </c>
      <c r="BA2982">
        <v>7</v>
      </c>
      <c r="BB2982">
        <v>0</v>
      </c>
      <c r="BC2982">
        <v>0</v>
      </c>
      <c r="BD2982">
        <v>0</v>
      </c>
      <c r="BE2982">
        <v>0</v>
      </c>
      <c r="BF2982">
        <v>8</v>
      </c>
      <c r="BG2982">
        <v>0</v>
      </c>
      <c r="BH2982">
        <v>1</v>
      </c>
      <c r="BI2982">
        <v>0</v>
      </c>
      <c r="BJ2982">
        <v>1.0000000000000002</v>
      </c>
    </row>
    <row r="2983" spans="1:62" ht="17.100000000000001" customHeight="1" x14ac:dyDescent="0.25">
      <c r="A2983" t="s">
        <v>1991</v>
      </c>
      <c r="B2983" t="s">
        <v>6341</v>
      </c>
      <c r="C2983" t="s">
        <v>2171</v>
      </c>
      <c r="D2983" t="s">
        <v>2170</v>
      </c>
      <c r="E2983" t="s">
        <v>6769</v>
      </c>
      <c r="F2983" t="s">
        <v>2173</v>
      </c>
      <c r="G2983">
        <v>2</v>
      </c>
      <c r="H2983">
        <v>7</v>
      </c>
      <c r="I2983">
        <v>0</v>
      </c>
      <c r="J2983">
        <v>0</v>
      </c>
      <c r="K2983">
        <v>0</v>
      </c>
      <c r="L2983">
        <v>0</v>
      </c>
      <c r="M2983">
        <v>8</v>
      </c>
      <c r="N2983">
        <v>1.0000000000000002</v>
      </c>
      <c r="O2983">
        <v>0</v>
      </c>
      <c r="P2983">
        <v>0</v>
      </c>
      <c r="Q2983">
        <v>0</v>
      </c>
      <c r="R2983">
        <v>12</v>
      </c>
      <c r="S2983">
        <v>0</v>
      </c>
      <c r="T2983">
        <v>0</v>
      </c>
      <c r="U2983">
        <v>0</v>
      </c>
      <c r="V2983">
        <v>0</v>
      </c>
      <c r="W2983">
        <v>12</v>
      </c>
      <c r="X2983">
        <v>0</v>
      </c>
      <c r="Y2983">
        <v>1</v>
      </c>
      <c r="Z2983">
        <v>0</v>
      </c>
      <c r="AA2983">
        <v>0</v>
      </c>
      <c r="AB2983">
        <v>11</v>
      </c>
      <c r="AC2983">
        <v>1.0000000000000002</v>
      </c>
      <c r="AD2983">
        <v>0</v>
      </c>
      <c r="AE2983">
        <v>0</v>
      </c>
      <c r="AF2983">
        <v>0</v>
      </c>
      <c r="AG2983">
        <v>10</v>
      </c>
      <c r="AH2983">
        <v>1.0000000000000002</v>
      </c>
      <c r="AI2983">
        <v>0</v>
      </c>
      <c r="AJ2983">
        <v>0</v>
      </c>
      <c r="AK2983">
        <v>0</v>
      </c>
      <c r="AL2983">
        <v>10</v>
      </c>
      <c r="AM2983">
        <v>0</v>
      </c>
      <c r="AN2983">
        <v>0</v>
      </c>
      <c r="AO2983">
        <v>0</v>
      </c>
      <c r="AP2983">
        <v>0</v>
      </c>
      <c r="AQ2983">
        <v>11</v>
      </c>
      <c r="AR2983">
        <v>0</v>
      </c>
      <c r="AS2983">
        <v>0</v>
      </c>
      <c r="AT2983">
        <v>0</v>
      </c>
      <c r="AU2983">
        <v>0</v>
      </c>
      <c r="AV2983">
        <v>12</v>
      </c>
      <c r="AW2983">
        <v>0</v>
      </c>
      <c r="AX2983">
        <v>0</v>
      </c>
      <c r="AY2983">
        <v>0</v>
      </c>
      <c r="AZ2983">
        <v>0</v>
      </c>
      <c r="BA2983">
        <v>12</v>
      </c>
      <c r="BB2983">
        <v>0</v>
      </c>
      <c r="BC2983">
        <v>0</v>
      </c>
      <c r="BD2983">
        <v>0</v>
      </c>
      <c r="BE2983">
        <v>0</v>
      </c>
      <c r="BF2983">
        <v>13</v>
      </c>
      <c r="BG2983">
        <v>0</v>
      </c>
      <c r="BH2983">
        <v>0</v>
      </c>
      <c r="BI2983">
        <v>0</v>
      </c>
      <c r="BJ2983">
        <v>1</v>
      </c>
    </row>
    <row r="2984" spans="1:62" ht="17.100000000000001" customHeight="1" x14ac:dyDescent="0.25">
      <c r="A2984" t="s">
        <v>1991</v>
      </c>
      <c r="B2984" t="s">
        <v>6341</v>
      </c>
      <c r="C2984" t="s">
        <v>2171</v>
      </c>
      <c r="D2984" t="s">
        <v>2170</v>
      </c>
      <c r="E2984" t="s">
        <v>6769</v>
      </c>
      <c r="F2984" t="s">
        <v>2172</v>
      </c>
      <c r="G2984">
        <v>3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1</v>
      </c>
      <c r="BB2984">
        <v>0</v>
      </c>
      <c r="BC2984">
        <v>0</v>
      </c>
      <c r="BD2984">
        <v>0</v>
      </c>
      <c r="BE2984">
        <v>1</v>
      </c>
      <c r="BF2984">
        <v>0</v>
      </c>
      <c r="BG2984">
        <v>0</v>
      </c>
      <c r="BH2984">
        <v>0</v>
      </c>
      <c r="BI2984">
        <v>0</v>
      </c>
      <c r="BJ2984">
        <v>0</v>
      </c>
    </row>
    <row r="2985" spans="1:62" ht="17.100000000000001" customHeight="1" x14ac:dyDescent="0.25">
      <c r="A2985" t="s">
        <v>1991</v>
      </c>
      <c r="B2985" t="s">
        <v>6341</v>
      </c>
      <c r="C2985" t="s">
        <v>2171</v>
      </c>
      <c r="D2985" t="s">
        <v>2170</v>
      </c>
      <c r="E2985" t="s">
        <v>6769</v>
      </c>
      <c r="F2985" t="s">
        <v>2169</v>
      </c>
      <c r="G2985">
        <v>4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</row>
    <row r="2986" spans="1:62" ht="17.100000000000001" customHeight="1" x14ac:dyDescent="0.25">
      <c r="A2986" t="s">
        <v>1991</v>
      </c>
      <c r="B2986" t="s">
        <v>6341</v>
      </c>
      <c r="C2986" t="s">
        <v>2165</v>
      </c>
      <c r="D2986" t="s">
        <v>2164</v>
      </c>
      <c r="E2986" t="s">
        <v>7056</v>
      </c>
      <c r="F2986" t="s">
        <v>2168</v>
      </c>
      <c r="G2986">
        <v>1</v>
      </c>
      <c r="H2986">
        <v>468</v>
      </c>
      <c r="I2986">
        <v>28.000000000000014</v>
      </c>
      <c r="J2986">
        <v>14.000000000000014</v>
      </c>
      <c r="K2986">
        <v>14.000000000000004</v>
      </c>
      <c r="L2986">
        <v>14.999999999999989</v>
      </c>
      <c r="M2986">
        <v>477</v>
      </c>
      <c r="N2986">
        <v>50.000000000000043</v>
      </c>
      <c r="O2986">
        <v>35</v>
      </c>
      <c r="P2986">
        <v>1.0000000000000002</v>
      </c>
      <c r="Q2986">
        <v>3</v>
      </c>
      <c r="R2986">
        <v>466</v>
      </c>
      <c r="S2986">
        <v>14.000000000000004</v>
      </c>
      <c r="T2986">
        <v>232.99999999999963</v>
      </c>
      <c r="U2986">
        <v>1.9999999999999996</v>
      </c>
      <c r="V2986">
        <v>32.999999999999986</v>
      </c>
      <c r="W2986">
        <v>453</v>
      </c>
      <c r="X2986">
        <v>220.99999999999997</v>
      </c>
      <c r="Y2986">
        <v>18</v>
      </c>
      <c r="Z2986">
        <v>12.000000000000004</v>
      </c>
      <c r="AA2986">
        <v>47.000000000000014</v>
      </c>
      <c r="AB2986">
        <v>462</v>
      </c>
      <c r="AC2986">
        <v>26.999999999999993</v>
      </c>
      <c r="AD2986">
        <v>9.0000000000000036</v>
      </c>
      <c r="AE2986">
        <v>3.999999999999996</v>
      </c>
      <c r="AF2986">
        <v>9.0000000000000089</v>
      </c>
      <c r="AG2986">
        <v>475</v>
      </c>
      <c r="AH2986">
        <v>22.999999999999989</v>
      </c>
      <c r="AI2986">
        <v>8.0000000000000053</v>
      </c>
      <c r="AJ2986">
        <v>6.9999999999999964</v>
      </c>
      <c r="AK2986">
        <v>7.0000000000000044</v>
      </c>
      <c r="AL2986">
        <v>493</v>
      </c>
      <c r="AM2986">
        <v>38.999999999999957</v>
      </c>
      <c r="AN2986">
        <v>11.000000000000007</v>
      </c>
      <c r="AO2986">
        <v>5.0000000000000009</v>
      </c>
      <c r="AP2986">
        <v>2.0000000000000013</v>
      </c>
      <c r="AQ2986">
        <v>507</v>
      </c>
      <c r="AR2986">
        <v>20.000000000000011</v>
      </c>
      <c r="AS2986">
        <v>29.000000000000011</v>
      </c>
      <c r="AT2986">
        <v>0</v>
      </c>
      <c r="AU2986">
        <v>9.0000000000000107</v>
      </c>
      <c r="AV2986">
        <v>500</v>
      </c>
      <c r="AW2986">
        <v>40.000000000000021</v>
      </c>
      <c r="AX2986">
        <v>39.000000000000021</v>
      </c>
      <c r="AY2986">
        <v>1.0000000000000007</v>
      </c>
      <c r="AZ2986">
        <v>5</v>
      </c>
      <c r="BA2986">
        <v>495</v>
      </c>
      <c r="BB2986">
        <v>33.000000000000021</v>
      </c>
      <c r="BC2986">
        <v>19.999999999999993</v>
      </c>
      <c r="BD2986">
        <v>1.0000000000000007</v>
      </c>
      <c r="BE2986">
        <v>14.999999999999991</v>
      </c>
      <c r="BF2986">
        <v>505</v>
      </c>
      <c r="BG2986">
        <v>31.000000000000004</v>
      </c>
      <c r="BH2986">
        <v>218</v>
      </c>
      <c r="BI2986">
        <v>1.0000000000000002</v>
      </c>
      <c r="BJ2986">
        <v>6.999999999999992</v>
      </c>
    </row>
    <row r="2987" spans="1:62" ht="17.100000000000001" customHeight="1" x14ac:dyDescent="0.25">
      <c r="A2987" t="s">
        <v>1991</v>
      </c>
      <c r="B2987" t="s">
        <v>6341</v>
      </c>
      <c r="C2987" t="s">
        <v>2165</v>
      </c>
      <c r="D2987" t="s">
        <v>2164</v>
      </c>
      <c r="E2987" t="s">
        <v>7056</v>
      </c>
      <c r="F2987" t="s">
        <v>2167</v>
      </c>
      <c r="G2987">
        <v>2</v>
      </c>
      <c r="H2987">
        <v>138</v>
      </c>
      <c r="I2987">
        <v>5</v>
      </c>
      <c r="J2987">
        <v>4.0000000000000018</v>
      </c>
      <c r="K2987">
        <v>0</v>
      </c>
      <c r="L2987">
        <v>7.0000000000000018</v>
      </c>
      <c r="M2987">
        <v>157</v>
      </c>
      <c r="N2987">
        <v>10.000000000000002</v>
      </c>
      <c r="O2987">
        <v>3.0000000000000022</v>
      </c>
      <c r="P2987">
        <v>0</v>
      </c>
      <c r="Q2987">
        <v>4.9999999999999991</v>
      </c>
      <c r="R2987">
        <v>154</v>
      </c>
      <c r="S2987">
        <v>5.9999999999999991</v>
      </c>
      <c r="T2987">
        <v>3.0000000000000022</v>
      </c>
      <c r="U2987">
        <v>0</v>
      </c>
      <c r="V2987">
        <v>8.9999999999999982</v>
      </c>
      <c r="W2987">
        <v>152</v>
      </c>
      <c r="X2987">
        <v>1.0000000000000013</v>
      </c>
      <c r="Y2987">
        <v>6.0000000000000009</v>
      </c>
      <c r="Z2987">
        <v>1</v>
      </c>
      <c r="AA2987">
        <v>11</v>
      </c>
      <c r="AB2987">
        <v>151</v>
      </c>
      <c r="AC2987">
        <v>2.0000000000000009</v>
      </c>
      <c r="AD2987">
        <v>2.0000000000000004</v>
      </c>
      <c r="AE2987">
        <v>1.0000000000000004</v>
      </c>
      <c r="AF2987">
        <v>6.0000000000000009</v>
      </c>
      <c r="AG2987">
        <v>157</v>
      </c>
      <c r="AH2987">
        <v>6.0000000000000018</v>
      </c>
      <c r="AI2987">
        <v>3.0000000000000013</v>
      </c>
      <c r="AJ2987">
        <v>0</v>
      </c>
      <c r="AK2987">
        <v>7.0000000000000009</v>
      </c>
      <c r="AL2987">
        <v>171</v>
      </c>
      <c r="AM2987">
        <v>5.0000000000000018</v>
      </c>
      <c r="AN2987">
        <v>2</v>
      </c>
      <c r="AO2987">
        <v>0</v>
      </c>
      <c r="AP2987">
        <v>4</v>
      </c>
      <c r="AQ2987">
        <v>165</v>
      </c>
      <c r="AR2987">
        <v>4.0000000000000009</v>
      </c>
      <c r="AS2987">
        <v>11.000000000000002</v>
      </c>
      <c r="AT2987">
        <v>0</v>
      </c>
      <c r="AU2987">
        <v>3.0000000000000018</v>
      </c>
      <c r="AV2987">
        <v>175</v>
      </c>
      <c r="AW2987">
        <v>3.0000000000000018</v>
      </c>
      <c r="AX2987">
        <v>8.9999999999999982</v>
      </c>
      <c r="AY2987">
        <v>0</v>
      </c>
      <c r="AZ2987">
        <v>6.0000000000000027</v>
      </c>
      <c r="BA2987">
        <v>165</v>
      </c>
      <c r="BB2987">
        <v>0</v>
      </c>
      <c r="BC2987">
        <v>5.0000000000000009</v>
      </c>
      <c r="BD2987">
        <v>1</v>
      </c>
      <c r="BE2987">
        <v>10</v>
      </c>
      <c r="BF2987">
        <v>165</v>
      </c>
      <c r="BG2987">
        <v>4</v>
      </c>
      <c r="BH2987">
        <v>2</v>
      </c>
      <c r="BI2987">
        <v>1</v>
      </c>
      <c r="BJ2987">
        <v>6.9999999999999991</v>
      </c>
    </row>
    <row r="2988" spans="1:62" ht="17.100000000000001" customHeight="1" x14ac:dyDescent="0.25">
      <c r="A2988" t="s">
        <v>1991</v>
      </c>
      <c r="B2988" t="s">
        <v>6341</v>
      </c>
      <c r="C2988" t="s">
        <v>2165</v>
      </c>
      <c r="D2988" t="s">
        <v>2164</v>
      </c>
      <c r="E2988" t="s">
        <v>7056</v>
      </c>
      <c r="F2988" t="s">
        <v>2166</v>
      </c>
      <c r="G2988">
        <v>3</v>
      </c>
      <c r="H2988">
        <v>51</v>
      </c>
      <c r="I2988">
        <v>0</v>
      </c>
      <c r="J2988">
        <v>1.0000000000000004</v>
      </c>
      <c r="K2988">
        <v>0</v>
      </c>
      <c r="L2988">
        <v>3.0000000000000009</v>
      </c>
      <c r="M2988">
        <v>51</v>
      </c>
      <c r="N2988">
        <v>0</v>
      </c>
      <c r="O2988">
        <v>0</v>
      </c>
      <c r="P2988">
        <v>0</v>
      </c>
      <c r="Q2988">
        <v>1.9999999999999996</v>
      </c>
      <c r="R2988">
        <v>50</v>
      </c>
      <c r="S2988">
        <v>0</v>
      </c>
      <c r="T2988">
        <v>1.0000000000000004</v>
      </c>
      <c r="U2988">
        <v>0</v>
      </c>
      <c r="V2988">
        <v>0.99999999999999989</v>
      </c>
      <c r="W2988">
        <v>47</v>
      </c>
      <c r="X2988">
        <v>0</v>
      </c>
      <c r="Y2988">
        <v>0</v>
      </c>
      <c r="Z2988">
        <v>0</v>
      </c>
      <c r="AA2988">
        <v>3.0000000000000004</v>
      </c>
      <c r="AB2988">
        <v>51</v>
      </c>
      <c r="AC2988">
        <v>0</v>
      </c>
      <c r="AD2988">
        <v>0</v>
      </c>
      <c r="AE2988">
        <v>0</v>
      </c>
      <c r="AF2988">
        <v>3.0000000000000009</v>
      </c>
      <c r="AG2988">
        <v>48</v>
      </c>
      <c r="AH2988">
        <v>0</v>
      </c>
      <c r="AI2988">
        <v>0</v>
      </c>
      <c r="AJ2988">
        <v>0</v>
      </c>
      <c r="AK2988">
        <v>0</v>
      </c>
      <c r="AL2988">
        <v>53</v>
      </c>
      <c r="AM2988">
        <v>0</v>
      </c>
      <c r="AN2988">
        <v>2.0000000000000004</v>
      </c>
      <c r="AO2988">
        <v>0</v>
      </c>
      <c r="AP2988">
        <v>1.0000000000000004</v>
      </c>
      <c r="AQ2988">
        <v>53</v>
      </c>
      <c r="AR2988">
        <v>1.0000000000000002</v>
      </c>
      <c r="AS2988">
        <v>0</v>
      </c>
      <c r="AT2988">
        <v>1</v>
      </c>
      <c r="AU2988">
        <v>1</v>
      </c>
      <c r="AV2988">
        <v>53</v>
      </c>
      <c r="AW2988">
        <v>1</v>
      </c>
      <c r="AX2988">
        <v>1</v>
      </c>
      <c r="AY2988">
        <v>1</v>
      </c>
      <c r="AZ2988">
        <v>2.9999999999999996</v>
      </c>
      <c r="BA2988">
        <v>53</v>
      </c>
      <c r="BB2988">
        <v>1.0000000000000004</v>
      </c>
      <c r="BC2988">
        <v>0</v>
      </c>
      <c r="BD2988">
        <v>0</v>
      </c>
      <c r="BE2988">
        <v>6.0000000000000009</v>
      </c>
      <c r="BF2988">
        <v>53</v>
      </c>
      <c r="BG2988">
        <v>1.0000000000000004</v>
      </c>
      <c r="BH2988">
        <v>0</v>
      </c>
      <c r="BI2988">
        <v>0</v>
      </c>
      <c r="BJ2988">
        <v>4.0000000000000009</v>
      </c>
    </row>
    <row r="2989" spans="1:62" ht="17.100000000000001" customHeight="1" x14ac:dyDescent="0.25">
      <c r="A2989" t="s">
        <v>1991</v>
      </c>
      <c r="B2989" t="s">
        <v>6341</v>
      </c>
      <c r="C2989" t="s">
        <v>2165</v>
      </c>
      <c r="D2989" t="s">
        <v>2164</v>
      </c>
      <c r="E2989" t="s">
        <v>7056</v>
      </c>
      <c r="F2989" t="s">
        <v>2163</v>
      </c>
      <c r="G2989">
        <v>4</v>
      </c>
      <c r="H2989">
        <v>5</v>
      </c>
      <c r="I2989">
        <v>0</v>
      </c>
      <c r="J2989">
        <v>0</v>
      </c>
      <c r="K2989">
        <v>0</v>
      </c>
      <c r="L2989">
        <v>0</v>
      </c>
      <c r="M2989">
        <v>5</v>
      </c>
      <c r="N2989">
        <v>0</v>
      </c>
      <c r="O2989">
        <v>0</v>
      </c>
      <c r="P2989">
        <v>0</v>
      </c>
      <c r="Q2989">
        <v>0</v>
      </c>
      <c r="R2989">
        <v>5</v>
      </c>
      <c r="S2989">
        <v>0</v>
      </c>
      <c r="T2989">
        <v>0</v>
      </c>
      <c r="U2989">
        <v>0</v>
      </c>
      <c r="V2989">
        <v>0</v>
      </c>
      <c r="W2989">
        <v>7</v>
      </c>
      <c r="X2989">
        <v>0</v>
      </c>
      <c r="Y2989">
        <v>0</v>
      </c>
      <c r="Z2989">
        <v>0</v>
      </c>
      <c r="AA2989">
        <v>1.0000000000000002</v>
      </c>
      <c r="AB2989">
        <v>5</v>
      </c>
      <c r="AC2989">
        <v>0</v>
      </c>
      <c r="AD2989">
        <v>0</v>
      </c>
      <c r="AE2989">
        <v>0</v>
      </c>
      <c r="AF2989">
        <v>0</v>
      </c>
      <c r="AG2989">
        <v>7</v>
      </c>
      <c r="AH2989">
        <v>0</v>
      </c>
      <c r="AI2989">
        <v>0</v>
      </c>
      <c r="AJ2989">
        <v>0</v>
      </c>
      <c r="AK2989">
        <v>0</v>
      </c>
      <c r="AL2989">
        <v>5</v>
      </c>
      <c r="AM2989">
        <v>0</v>
      </c>
      <c r="AN2989">
        <v>0</v>
      </c>
      <c r="AO2989">
        <v>0</v>
      </c>
      <c r="AP2989">
        <v>1</v>
      </c>
      <c r="AQ2989">
        <v>5</v>
      </c>
      <c r="AR2989">
        <v>0</v>
      </c>
      <c r="AS2989">
        <v>0</v>
      </c>
      <c r="AT2989">
        <v>0</v>
      </c>
      <c r="AU2989">
        <v>1</v>
      </c>
      <c r="AV2989">
        <v>5</v>
      </c>
      <c r="AW2989">
        <v>0</v>
      </c>
      <c r="AX2989">
        <v>0</v>
      </c>
      <c r="AY2989">
        <v>0</v>
      </c>
      <c r="AZ2989">
        <v>0</v>
      </c>
      <c r="BA2989">
        <v>6</v>
      </c>
      <c r="BB2989">
        <v>0</v>
      </c>
      <c r="BC2989">
        <v>0</v>
      </c>
      <c r="BD2989">
        <v>0</v>
      </c>
      <c r="BE2989">
        <v>1</v>
      </c>
      <c r="BF2989">
        <v>5</v>
      </c>
      <c r="BG2989">
        <v>0</v>
      </c>
      <c r="BH2989">
        <v>0</v>
      </c>
      <c r="BI2989">
        <v>0</v>
      </c>
      <c r="BJ2989">
        <v>0</v>
      </c>
    </row>
    <row r="2990" spans="1:62" ht="17.100000000000001" customHeight="1" x14ac:dyDescent="0.25">
      <c r="A2990" t="s">
        <v>1991</v>
      </c>
      <c r="B2990" t="s">
        <v>6341</v>
      </c>
      <c r="C2990" t="s">
        <v>190</v>
      </c>
      <c r="D2990" t="s">
        <v>2159</v>
      </c>
      <c r="E2990" t="s">
        <v>6770</v>
      </c>
      <c r="F2990" t="s">
        <v>2162</v>
      </c>
      <c r="G2990">
        <v>1</v>
      </c>
      <c r="H2990">
        <v>36</v>
      </c>
      <c r="I2990">
        <v>20.999999999999996</v>
      </c>
      <c r="J2990">
        <v>4.0000000000000018</v>
      </c>
      <c r="K2990">
        <v>0</v>
      </c>
      <c r="L2990">
        <v>0</v>
      </c>
      <c r="M2990">
        <v>33</v>
      </c>
      <c r="N2990">
        <v>2.0000000000000009</v>
      </c>
      <c r="O2990">
        <v>20</v>
      </c>
      <c r="P2990">
        <v>0</v>
      </c>
      <c r="Q2990">
        <v>0</v>
      </c>
      <c r="R2990">
        <v>23</v>
      </c>
      <c r="S2990">
        <v>6</v>
      </c>
      <c r="T2990">
        <v>15.000000000000004</v>
      </c>
      <c r="U2990">
        <v>0</v>
      </c>
      <c r="V2990">
        <v>0.99999999999999978</v>
      </c>
      <c r="W2990">
        <v>9</v>
      </c>
      <c r="X2990">
        <v>0</v>
      </c>
      <c r="Y2990">
        <v>0</v>
      </c>
      <c r="Z2990">
        <v>1</v>
      </c>
      <c r="AA2990">
        <v>1</v>
      </c>
      <c r="AB2990">
        <v>9</v>
      </c>
      <c r="AC2990">
        <v>0</v>
      </c>
      <c r="AD2990">
        <v>2.0000000000000004</v>
      </c>
      <c r="AE2990">
        <v>0</v>
      </c>
      <c r="AF2990">
        <v>0</v>
      </c>
      <c r="AG2990">
        <v>7</v>
      </c>
      <c r="AH2990">
        <v>0</v>
      </c>
      <c r="AI2990">
        <v>1.0000000000000002</v>
      </c>
      <c r="AJ2990">
        <v>0</v>
      </c>
      <c r="AK2990">
        <v>0</v>
      </c>
      <c r="AL2990">
        <v>12</v>
      </c>
      <c r="AM2990">
        <v>5.9999999999999991</v>
      </c>
      <c r="AN2990">
        <v>0</v>
      </c>
      <c r="AO2990">
        <v>0</v>
      </c>
      <c r="AP2990">
        <v>0</v>
      </c>
      <c r="AQ2990">
        <v>18</v>
      </c>
      <c r="AR2990">
        <v>5</v>
      </c>
      <c r="AS2990">
        <v>4</v>
      </c>
      <c r="AT2990">
        <v>0</v>
      </c>
      <c r="AU2990">
        <v>0</v>
      </c>
      <c r="AV2990">
        <v>16</v>
      </c>
      <c r="AW2990">
        <v>2</v>
      </c>
      <c r="AX2990">
        <v>0</v>
      </c>
      <c r="AY2990">
        <v>0</v>
      </c>
      <c r="AZ2990">
        <v>0</v>
      </c>
      <c r="BA2990">
        <v>20</v>
      </c>
      <c r="BB2990">
        <v>5</v>
      </c>
      <c r="BC2990">
        <v>6.0000000000000009</v>
      </c>
      <c r="BD2990">
        <v>0</v>
      </c>
      <c r="BE2990">
        <v>0</v>
      </c>
      <c r="BF2990">
        <v>18</v>
      </c>
      <c r="BG2990">
        <v>4.0000000000000018</v>
      </c>
      <c r="BH2990">
        <v>2.0000000000000004</v>
      </c>
      <c r="BI2990">
        <v>0</v>
      </c>
      <c r="BJ2990">
        <v>0</v>
      </c>
    </row>
    <row r="2991" spans="1:62" ht="17.100000000000001" customHeight="1" x14ac:dyDescent="0.25">
      <c r="A2991" t="s">
        <v>1991</v>
      </c>
      <c r="B2991" t="s">
        <v>6341</v>
      </c>
      <c r="C2991" t="s">
        <v>190</v>
      </c>
      <c r="D2991" t="s">
        <v>2159</v>
      </c>
      <c r="E2991" t="s">
        <v>6770</v>
      </c>
      <c r="F2991" t="s">
        <v>2161</v>
      </c>
      <c r="G2991">
        <v>2</v>
      </c>
      <c r="H2991">
        <v>2</v>
      </c>
      <c r="I2991">
        <v>1</v>
      </c>
      <c r="J2991">
        <v>0</v>
      </c>
      <c r="K2991">
        <v>0</v>
      </c>
      <c r="L2991">
        <v>0</v>
      </c>
      <c r="M2991">
        <v>4</v>
      </c>
      <c r="N2991">
        <v>1</v>
      </c>
      <c r="O2991">
        <v>0</v>
      </c>
      <c r="P2991">
        <v>0</v>
      </c>
      <c r="Q2991">
        <v>0</v>
      </c>
      <c r="R2991">
        <v>3</v>
      </c>
      <c r="S2991">
        <v>0</v>
      </c>
      <c r="T2991">
        <v>0</v>
      </c>
      <c r="U2991">
        <v>0</v>
      </c>
      <c r="V2991">
        <v>1</v>
      </c>
      <c r="W2991">
        <v>2</v>
      </c>
      <c r="X2991">
        <v>0</v>
      </c>
      <c r="Y2991">
        <v>0</v>
      </c>
      <c r="Z2991">
        <v>1</v>
      </c>
      <c r="AA2991">
        <v>0</v>
      </c>
      <c r="AB2991">
        <v>2</v>
      </c>
      <c r="AC2991">
        <v>0</v>
      </c>
      <c r="AD2991">
        <v>0</v>
      </c>
      <c r="AE2991">
        <v>0</v>
      </c>
      <c r="AF2991">
        <v>0</v>
      </c>
      <c r="AG2991">
        <v>2</v>
      </c>
      <c r="AH2991">
        <v>0</v>
      </c>
      <c r="AI2991">
        <v>0</v>
      </c>
      <c r="AJ2991">
        <v>0</v>
      </c>
      <c r="AK2991">
        <v>0</v>
      </c>
      <c r="AL2991">
        <v>2</v>
      </c>
      <c r="AM2991">
        <v>0</v>
      </c>
      <c r="AN2991">
        <v>0</v>
      </c>
      <c r="AO2991">
        <v>0</v>
      </c>
      <c r="AP2991">
        <v>0</v>
      </c>
      <c r="AQ2991">
        <v>2</v>
      </c>
      <c r="AR2991">
        <v>0</v>
      </c>
      <c r="AS2991">
        <v>0</v>
      </c>
      <c r="AT2991">
        <v>0</v>
      </c>
      <c r="AU2991">
        <v>0</v>
      </c>
      <c r="AV2991">
        <v>2</v>
      </c>
      <c r="AW2991">
        <v>0</v>
      </c>
      <c r="AX2991">
        <v>0</v>
      </c>
      <c r="AY2991">
        <v>0</v>
      </c>
      <c r="AZ2991">
        <v>0</v>
      </c>
      <c r="BA2991">
        <v>1</v>
      </c>
      <c r="BB2991">
        <v>0</v>
      </c>
      <c r="BC2991">
        <v>0</v>
      </c>
      <c r="BD2991">
        <v>0</v>
      </c>
      <c r="BE2991">
        <v>0</v>
      </c>
      <c r="BF2991">
        <v>1</v>
      </c>
      <c r="BG2991">
        <v>0</v>
      </c>
      <c r="BH2991">
        <v>0</v>
      </c>
      <c r="BI2991">
        <v>0</v>
      </c>
      <c r="BJ2991">
        <v>0</v>
      </c>
    </row>
    <row r="2992" spans="1:62" ht="17.100000000000001" customHeight="1" x14ac:dyDescent="0.25">
      <c r="A2992" t="s">
        <v>1991</v>
      </c>
      <c r="B2992" t="s">
        <v>6341</v>
      </c>
      <c r="C2992" t="s">
        <v>190</v>
      </c>
      <c r="D2992" t="s">
        <v>2159</v>
      </c>
      <c r="E2992" t="s">
        <v>6770</v>
      </c>
      <c r="F2992" t="s">
        <v>2160</v>
      </c>
      <c r="G2992">
        <v>3</v>
      </c>
      <c r="H2992">
        <v>1</v>
      </c>
      <c r="I2992">
        <v>0</v>
      </c>
      <c r="J2992">
        <v>0</v>
      </c>
      <c r="K2992">
        <v>0</v>
      </c>
      <c r="L2992">
        <v>0</v>
      </c>
      <c r="M2992">
        <v>2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1</v>
      </c>
      <c r="BB2992">
        <v>0</v>
      </c>
      <c r="BC2992">
        <v>0</v>
      </c>
      <c r="BD2992">
        <v>0</v>
      </c>
      <c r="BE2992">
        <v>0</v>
      </c>
      <c r="BF2992">
        <v>1</v>
      </c>
      <c r="BG2992">
        <v>0</v>
      </c>
      <c r="BH2992">
        <v>0</v>
      </c>
      <c r="BI2992">
        <v>0</v>
      </c>
      <c r="BJ2992">
        <v>0</v>
      </c>
    </row>
    <row r="2993" spans="1:62" ht="17.100000000000001" customHeight="1" x14ac:dyDescent="0.25">
      <c r="A2993" t="s">
        <v>1991</v>
      </c>
      <c r="B2993" t="s">
        <v>6341</v>
      </c>
      <c r="C2993" t="s">
        <v>190</v>
      </c>
      <c r="D2993" t="s">
        <v>2159</v>
      </c>
      <c r="E2993" t="s">
        <v>6770</v>
      </c>
      <c r="F2993" t="s">
        <v>2158</v>
      </c>
      <c r="G2993">
        <v>4</v>
      </c>
      <c r="H2993">
        <v>1</v>
      </c>
      <c r="I2993">
        <v>0</v>
      </c>
      <c r="J2993">
        <v>0</v>
      </c>
      <c r="K2993">
        <v>0</v>
      </c>
      <c r="L2993">
        <v>1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</row>
    <row r="2994" spans="1:62" ht="17.100000000000001" customHeight="1" x14ac:dyDescent="0.25">
      <c r="A2994" t="s">
        <v>1991</v>
      </c>
      <c r="B2994" t="s">
        <v>6341</v>
      </c>
      <c r="C2994" t="s">
        <v>825</v>
      </c>
      <c r="D2994" t="s">
        <v>2154</v>
      </c>
      <c r="E2994" t="s">
        <v>6771</v>
      </c>
      <c r="F2994" t="s">
        <v>2157</v>
      </c>
      <c r="G2994">
        <v>1</v>
      </c>
      <c r="H2994">
        <v>39</v>
      </c>
      <c r="I2994">
        <v>7.0000000000000009</v>
      </c>
      <c r="J2994">
        <v>2.0000000000000004</v>
      </c>
      <c r="K2994">
        <v>0</v>
      </c>
      <c r="L2994">
        <v>0</v>
      </c>
      <c r="M2994">
        <v>48</v>
      </c>
      <c r="N2994">
        <v>8.0000000000000036</v>
      </c>
      <c r="O2994">
        <v>7</v>
      </c>
      <c r="P2994">
        <v>0</v>
      </c>
      <c r="Q2994">
        <v>0</v>
      </c>
      <c r="R2994">
        <v>49</v>
      </c>
      <c r="S2994">
        <v>7</v>
      </c>
      <c r="T2994">
        <v>5.0000000000000018</v>
      </c>
      <c r="U2994">
        <v>22.000000000000007</v>
      </c>
      <c r="V2994">
        <v>0.99999999999999989</v>
      </c>
      <c r="W2994">
        <v>45</v>
      </c>
      <c r="X2994">
        <v>1.0000000000000007</v>
      </c>
      <c r="Y2994">
        <v>2.0000000000000013</v>
      </c>
      <c r="Z2994">
        <v>20.999999999999996</v>
      </c>
      <c r="AA2994">
        <v>1</v>
      </c>
      <c r="AB2994">
        <v>44</v>
      </c>
      <c r="AC2994">
        <v>2</v>
      </c>
      <c r="AD2994">
        <v>0</v>
      </c>
      <c r="AE2994">
        <v>10</v>
      </c>
      <c r="AF2994">
        <v>0</v>
      </c>
      <c r="AG2994">
        <v>42</v>
      </c>
      <c r="AH2994">
        <v>2.0000000000000009</v>
      </c>
      <c r="AI2994">
        <v>4.0000000000000009</v>
      </c>
      <c r="AJ2994">
        <v>9</v>
      </c>
      <c r="AK2994">
        <v>0</v>
      </c>
      <c r="AL2994">
        <v>51</v>
      </c>
      <c r="AM2994">
        <v>8.0000000000000018</v>
      </c>
      <c r="AN2994">
        <v>2.9999999999999996</v>
      </c>
      <c r="AO2994">
        <v>4.9999999999999991</v>
      </c>
      <c r="AP2994">
        <v>0.99999999999999978</v>
      </c>
      <c r="AQ2994">
        <v>49</v>
      </c>
      <c r="AR2994">
        <v>0</v>
      </c>
      <c r="AS2994">
        <v>0.99999999999999989</v>
      </c>
      <c r="AT2994">
        <v>0.99999999999999989</v>
      </c>
      <c r="AU2994">
        <v>0</v>
      </c>
      <c r="AV2994">
        <v>50</v>
      </c>
      <c r="AW2994">
        <v>3.0000000000000004</v>
      </c>
      <c r="AX2994">
        <v>10.999999999999996</v>
      </c>
      <c r="AY2994">
        <v>0</v>
      </c>
      <c r="AZ2994">
        <v>0</v>
      </c>
      <c r="BA2994">
        <v>74</v>
      </c>
      <c r="BB2994">
        <v>19.999999999999996</v>
      </c>
      <c r="BC2994">
        <v>18.000000000000004</v>
      </c>
      <c r="BD2994">
        <v>0</v>
      </c>
      <c r="BE2994">
        <v>0.99999999999999989</v>
      </c>
      <c r="BF2994">
        <v>82</v>
      </c>
      <c r="BG2994">
        <v>27.999999999999993</v>
      </c>
      <c r="BH2994">
        <v>12.999999999999998</v>
      </c>
      <c r="BI2994">
        <v>0</v>
      </c>
      <c r="BJ2994">
        <v>1</v>
      </c>
    </row>
    <row r="2995" spans="1:62" ht="17.100000000000001" customHeight="1" x14ac:dyDescent="0.25">
      <c r="A2995" t="s">
        <v>1991</v>
      </c>
      <c r="B2995" t="s">
        <v>6341</v>
      </c>
      <c r="C2995" t="s">
        <v>825</v>
      </c>
      <c r="D2995" t="s">
        <v>2154</v>
      </c>
      <c r="E2995" t="s">
        <v>6771</v>
      </c>
      <c r="F2995" t="s">
        <v>2156</v>
      </c>
      <c r="G2995">
        <v>2</v>
      </c>
      <c r="H2995">
        <v>9</v>
      </c>
      <c r="I2995">
        <v>0</v>
      </c>
      <c r="J2995">
        <v>1.0000000000000002</v>
      </c>
      <c r="K2995">
        <v>0</v>
      </c>
      <c r="L2995">
        <v>0</v>
      </c>
      <c r="M2995">
        <v>9</v>
      </c>
      <c r="N2995">
        <v>0</v>
      </c>
      <c r="O2995">
        <v>0</v>
      </c>
      <c r="P2995">
        <v>0</v>
      </c>
      <c r="Q2995">
        <v>1</v>
      </c>
      <c r="R2995">
        <v>9</v>
      </c>
      <c r="S2995">
        <v>1.0000000000000002</v>
      </c>
      <c r="T2995">
        <v>0</v>
      </c>
      <c r="U2995">
        <v>2</v>
      </c>
      <c r="V2995">
        <v>0</v>
      </c>
      <c r="W2995">
        <v>8</v>
      </c>
      <c r="X2995">
        <v>0</v>
      </c>
      <c r="Y2995">
        <v>0</v>
      </c>
      <c r="Z2995">
        <v>0</v>
      </c>
      <c r="AA2995">
        <v>0</v>
      </c>
      <c r="AB2995">
        <v>9</v>
      </c>
      <c r="AC2995">
        <v>0</v>
      </c>
      <c r="AD2995">
        <v>0</v>
      </c>
      <c r="AE2995">
        <v>1.0000000000000002</v>
      </c>
      <c r="AF2995">
        <v>1.0000000000000002</v>
      </c>
      <c r="AG2995">
        <v>11</v>
      </c>
      <c r="AH2995">
        <v>0</v>
      </c>
      <c r="AI2995">
        <v>3</v>
      </c>
      <c r="AJ2995">
        <v>1.0000000000000002</v>
      </c>
      <c r="AK2995">
        <v>0</v>
      </c>
      <c r="AL2995">
        <v>7</v>
      </c>
      <c r="AM2995">
        <v>0</v>
      </c>
      <c r="AN2995">
        <v>0</v>
      </c>
      <c r="AO2995">
        <v>0</v>
      </c>
      <c r="AP2995">
        <v>1.0000000000000002</v>
      </c>
      <c r="AQ2995">
        <v>9</v>
      </c>
      <c r="AR2995">
        <v>0</v>
      </c>
      <c r="AS2995">
        <v>0</v>
      </c>
      <c r="AT2995">
        <v>0</v>
      </c>
      <c r="AU2995">
        <v>0</v>
      </c>
      <c r="AV2995">
        <v>8</v>
      </c>
      <c r="AW2995">
        <v>0</v>
      </c>
      <c r="AX2995">
        <v>0</v>
      </c>
      <c r="AY2995">
        <v>0</v>
      </c>
      <c r="AZ2995">
        <v>0</v>
      </c>
      <c r="BA2995">
        <v>7</v>
      </c>
      <c r="BB2995">
        <v>0</v>
      </c>
      <c r="BC2995">
        <v>1</v>
      </c>
      <c r="BD2995">
        <v>1.0000000000000002</v>
      </c>
      <c r="BE2995">
        <v>0</v>
      </c>
      <c r="BF2995">
        <v>7</v>
      </c>
      <c r="BG2995">
        <v>0</v>
      </c>
      <c r="BH2995">
        <v>0</v>
      </c>
      <c r="BI2995">
        <v>0</v>
      </c>
      <c r="BJ2995">
        <v>0</v>
      </c>
    </row>
    <row r="2996" spans="1:62" ht="17.100000000000001" customHeight="1" x14ac:dyDescent="0.25">
      <c r="A2996" t="s">
        <v>1991</v>
      </c>
      <c r="B2996" t="s">
        <v>6341</v>
      </c>
      <c r="C2996" t="s">
        <v>825</v>
      </c>
      <c r="D2996" t="s">
        <v>2154</v>
      </c>
      <c r="E2996" t="s">
        <v>6771</v>
      </c>
      <c r="F2996" t="s">
        <v>2155</v>
      </c>
      <c r="G2996">
        <v>3</v>
      </c>
      <c r="H2996">
        <v>3</v>
      </c>
      <c r="I2996">
        <v>0</v>
      </c>
      <c r="J2996">
        <v>0</v>
      </c>
      <c r="K2996">
        <v>0</v>
      </c>
      <c r="L2996">
        <v>0</v>
      </c>
      <c r="M2996">
        <v>2</v>
      </c>
      <c r="N2996">
        <v>0</v>
      </c>
      <c r="O2996">
        <v>0</v>
      </c>
      <c r="P2996">
        <v>0</v>
      </c>
      <c r="Q2996">
        <v>0</v>
      </c>
      <c r="R2996">
        <v>2</v>
      </c>
      <c r="S2996">
        <v>0</v>
      </c>
      <c r="T2996">
        <v>0</v>
      </c>
      <c r="U2996">
        <v>0</v>
      </c>
      <c r="V2996">
        <v>0</v>
      </c>
      <c r="W2996">
        <v>3</v>
      </c>
      <c r="X2996">
        <v>0</v>
      </c>
      <c r="Y2996">
        <v>0</v>
      </c>
      <c r="Z2996">
        <v>0</v>
      </c>
      <c r="AA2996">
        <v>0</v>
      </c>
      <c r="AB2996">
        <v>3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0</v>
      </c>
      <c r="AI2996">
        <v>0</v>
      </c>
      <c r="AJ2996">
        <v>0</v>
      </c>
      <c r="AK2996">
        <v>0</v>
      </c>
      <c r="AL2996">
        <v>1</v>
      </c>
      <c r="AM2996">
        <v>0</v>
      </c>
      <c r="AN2996">
        <v>0</v>
      </c>
      <c r="AO2996">
        <v>0</v>
      </c>
      <c r="AP2996">
        <v>0</v>
      </c>
      <c r="AQ2996">
        <v>1</v>
      </c>
      <c r="AR2996">
        <v>0</v>
      </c>
      <c r="AS2996">
        <v>0</v>
      </c>
      <c r="AT2996">
        <v>0</v>
      </c>
      <c r="AU2996">
        <v>0</v>
      </c>
      <c r="AV2996">
        <v>1</v>
      </c>
      <c r="AW2996">
        <v>0</v>
      </c>
      <c r="AX2996">
        <v>0</v>
      </c>
      <c r="AY2996">
        <v>0</v>
      </c>
      <c r="AZ2996">
        <v>0</v>
      </c>
      <c r="BA2996">
        <v>1</v>
      </c>
      <c r="BB2996">
        <v>0</v>
      </c>
      <c r="BC2996">
        <v>0</v>
      </c>
      <c r="BD2996">
        <v>0</v>
      </c>
      <c r="BE2996">
        <v>0</v>
      </c>
      <c r="BF2996">
        <v>1</v>
      </c>
      <c r="BG2996">
        <v>0</v>
      </c>
      <c r="BH2996">
        <v>0</v>
      </c>
      <c r="BI2996">
        <v>0</v>
      </c>
      <c r="BJ2996">
        <v>0</v>
      </c>
    </row>
    <row r="2997" spans="1:62" ht="17.100000000000001" customHeight="1" x14ac:dyDescent="0.25">
      <c r="A2997" t="s">
        <v>1991</v>
      </c>
      <c r="B2997" t="s">
        <v>6341</v>
      </c>
      <c r="C2997" t="s">
        <v>825</v>
      </c>
      <c r="D2997" t="s">
        <v>2154</v>
      </c>
      <c r="E2997" t="s">
        <v>6771</v>
      </c>
      <c r="F2997" t="s">
        <v>2153</v>
      </c>
      <c r="G2997">
        <v>4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</row>
    <row r="2998" spans="1:62" ht="17.100000000000001" customHeight="1" x14ac:dyDescent="0.25">
      <c r="A2998" t="s">
        <v>1991</v>
      </c>
      <c r="B2998" t="s">
        <v>6341</v>
      </c>
      <c r="C2998" t="s">
        <v>1054</v>
      </c>
      <c r="D2998" t="s">
        <v>2149</v>
      </c>
      <c r="E2998" t="s">
        <v>6772</v>
      </c>
      <c r="F2998" t="s">
        <v>2152</v>
      </c>
      <c r="G2998">
        <v>1</v>
      </c>
      <c r="H2998">
        <v>42</v>
      </c>
      <c r="I2998">
        <v>8.9999999999999982</v>
      </c>
      <c r="J2998">
        <v>2</v>
      </c>
      <c r="K2998">
        <v>0</v>
      </c>
      <c r="L2998">
        <v>1.0000000000000004</v>
      </c>
      <c r="M2998">
        <v>51</v>
      </c>
      <c r="N2998">
        <v>11.999999999999996</v>
      </c>
      <c r="O2998">
        <v>3.9999999999999991</v>
      </c>
      <c r="P2998">
        <v>0</v>
      </c>
      <c r="Q2998">
        <v>0</v>
      </c>
      <c r="R2998">
        <v>54</v>
      </c>
      <c r="S2998">
        <v>6.0000000000000018</v>
      </c>
      <c r="T2998">
        <v>18.999999999999993</v>
      </c>
      <c r="U2998">
        <v>0</v>
      </c>
      <c r="V2998">
        <v>1</v>
      </c>
      <c r="W2998">
        <v>41</v>
      </c>
      <c r="X2998">
        <v>4.0000000000000009</v>
      </c>
      <c r="Y2998">
        <v>2.0000000000000004</v>
      </c>
      <c r="Z2998">
        <v>3.0000000000000004</v>
      </c>
      <c r="AA2998">
        <v>5.0000000000000009</v>
      </c>
      <c r="AB2998">
        <v>36</v>
      </c>
      <c r="AC2998">
        <v>1.0000000000000004</v>
      </c>
      <c r="AD2998">
        <v>0</v>
      </c>
      <c r="AE2998">
        <v>2</v>
      </c>
      <c r="AF2998">
        <v>0</v>
      </c>
      <c r="AG2998">
        <v>37</v>
      </c>
      <c r="AH2998">
        <v>1.9999999999999998</v>
      </c>
      <c r="AI2998">
        <v>5.0000000000000009</v>
      </c>
      <c r="AJ2998">
        <v>2.9999999999999996</v>
      </c>
      <c r="AK2998">
        <v>0</v>
      </c>
      <c r="AL2998">
        <v>38</v>
      </c>
      <c r="AM2998">
        <v>6.0000000000000009</v>
      </c>
      <c r="AN2998">
        <v>3</v>
      </c>
      <c r="AO2998">
        <v>1</v>
      </c>
      <c r="AP2998">
        <v>0</v>
      </c>
      <c r="AQ2998">
        <v>37</v>
      </c>
      <c r="AR2998">
        <v>0</v>
      </c>
      <c r="AS2998">
        <v>1.0000000000000004</v>
      </c>
      <c r="AT2998">
        <v>0.99999999999999989</v>
      </c>
      <c r="AU2998">
        <v>0.99999999999999989</v>
      </c>
      <c r="AV2998">
        <v>45</v>
      </c>
      <c r="AW2998">
        <v>9</v>
      </c>
      <c r="AX2998">
        <v>6.0000000000000009</v>
      </c>
      <c r="AY2998">
        <v>1</v>
      </c>
      <c r="AZ2998">
        <v>0</v>
      </c>
      <c r="BA2998">
        <v>54</v>
      </c>
      <c r="BB2998">
        <v>19</v>
      </c>
      <c r="BC2998">
        <v>1</v>
      </c>
      <c r="BD2998">
        <v>1.0000000000000002</v>
      </c>
      <c r="BE2998">
        <v>0</v>
      </c>
      <c r="BF2998">
        <v>52</v>
      </c>
      <c r="BG2998">
        <v>0.99999999999999989</v>
      </c>
      <c r="BH2998">
        <v>13</v>
      </c>
      <c r="BI2998">
        <v>0</v>
      </c>
      <c r="BJ2998">
        <v>0</v>
      </c>
    </row>
    <row r="2999" spans="1:62" ht="17.100000000000001" customHeight="1" x14ac:dyDescent="0.25">
      <c r="A2999" t="s">
        <v>1991</v>
      </c>
      <c r="B2999" t="s">
        <v>6341</v>
      </c>
      <c r="C2999" t="s">
        <v>1054</v>
      </c>
      <c r="D2999" t="s">
        <v>2149</v>
      </c>
      <c r="E2999" t="s">
        <v>6772</v>
      </c>
      <c r="F2999" t="s">
        <v>2151</v>
      </c>
      <c r="G2999">
        <v>2</v>
      </c>
      <c r="H2999">
        <v>18</v>
      </c>
      <c r="I2999">
        <v>0</v>
      </c>
      <c r="J2999">
        <v>0</v>
      </c>
      <c r="K2999">
        <v>0</v>
      </c>
      <c r="L2999">
        <v>0</v>
      </c>
      <c r="M2999">
        <v>18</v>
      </c>
      <c r="N2999">
        <v>0</v>
      </c>
      <c r="O2999">
        <v>0</v>
      </c>
      <c r="P2999">
        <v>0</v>
      </c>
      <c r="Q2999">
        <v>0</v>
      </c>
      <c r="R2999">
        <v>18</v>
      </c>
      <c r="S2999">
        <v>0</v>
      </c>
      <c r="T2999">
        <v>0</v>
      </c>
      <c r="U2999">
        <v>0</v>
      </c>
      <c r="V2999">
        <v>9</v>
      </c>
      <c r="W2999">
        <v>16</v>
      </c>
      <c r="X2999">
        <v>0</v>
      </c>
      <c r="Y2999">
        <v>0</v>
      </c>
      <c r="Z2999">
        <v>0</v>
      </c>
      <c r="AA2999">
        <v>6</v>
      </c>
      <c r="AB2999">
        <v>16</v>
      </c>
      <c r="AC2999">
        <v>0</v>
      </c>
      <c r="AD2999">
        <v>1.0000000000000002</v>
      </c>
      <c r="AE2999">
        <v>0</v>
      </c>
      <c r="AF2999">
        <v>0</v>
      </c>
      <c r="AG2999">
        <v>15</v>
      </c>
      <c r="AH2999">
        <v>0</v>
      </c>
      <c r="AI2999">
        <v>0</v>
      </c>
      <c r="AJ2999">
        <v>0</v>
      </c>
      <c r="AK2999">
        <v>0</v>
      </c>
      <c r="AL2999">
        <v>15</v>
      </c>
      <c r="AM2999">
        <v>0</v>
      </c>
      <c r="AN2999">
        <v>0</v>
      </c>
      <c r="AO2999">
        <v>0</v>
      </c>
      <c r="AP2999">
        <v>0</v>
      </c>
      <c r="AQ2999">
        <v>14</v>
      </c>
      <c r="AR2999">
        <v>0</v>
      </c>
      <c r="AS2999">
        <v>1.0000000000000002</v>
      </c>
      <c r="AT2999">
        <v>0</v>
      </c>
      <c r="AU2999">
        <v>0</v>
      </c>
      <c r="AV2999">
        <v>12</v>
      </c>
      <c r="AW2999">
        <v>0</v>
      </c>
      <c r="AX2999">
        <v>1</v>
      </c>
      <c r="AY2999">
        <v>0</v>
      </c>
      <c r="AZ2999">
        <v>0</v>
      </c>
      <c r="BA2999">
        <v>16</v>
      </c>
      <c r="BB2999">
        <v>1.0000000000000002</v>
      </c>
      <c r="BC2999">
        <v>0</v>
      </c>
      <c r="BD2999">
        <v>0</v>
      </c>
      <c r="BE2999">
        <v>0</v>
      </c>
      <c r="BF2999">
        <v>17</v>
      </c>
      <c r="BG2999">
        <v>0</v>
      </c>
      <c r="BH2999">
        <v>1</v>
      </c>
      <c r="BI2999">
        <v>0</v>
      </c>
      <c r="BJ2999">
        <v>2.0000000000000004</v>
      </c>
    </row>
    <row r="3000" spans="1:62" ht="17.100000000000001" customHeight="1" x14ac:dyDescent="0.25">
      <c r="A3000" t="s">
        <v>1991</v>
      </c>
      <c r="B3000" t="s">
        <v>6341</v>
      </c>
      <c r="C3000" t="s">
        <v>1054</v>
      </c>
      <c r="D3000" t="s">
        <v>2149</v>
      </c>
      <c r="E3000" t="s">
        <v>6772</v>
      </c>
      <c r="F3000" t="s">
        <v>2150</v>
      </c>
      <c r="G3000">
        <v>3</v>
      </c>
      <c r="H3000">
        <v>3</v>
      </c>
      <c r="I3000">
        <v>0</v>
      </c>
      <c r="J3000">
        <v>0</v>
      </c>
      <c r="K3000">
        <v>0</v>
      </c>
      <c r="L3000">
        <v>0</v>
      </c>
      <c r="M3000">
        <v>3</v>
      </c>
      <c r="N3000">
        <v>0</v>
      </c>
      <c r="O3000">
        <v>0</v>
      </c>
      <c r="P3000">
        <v>0</v>
      </c>
      <c r="Q3000">
        <v>0</v>
      </c>
      <c r="R3000">
        <v>2</v>
      </c>
      <c r="S3000">
        <v>0</v>
      </c>
      <c r="T3000">
        <v>0</v>
      </c>
      <c r="U3000">
        <v>0</v>
      </c>
      <c r="V3000">
        <v>1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5</v>
      </c>
      <c r="AC3000">
        <v>0</v>
      </c>
      <c r="AD3000">
        <v>0</v>
      </c>
      <c r="AE3000">
        <v>0</v>
      </c>
      <c r="AF3000">
        <v>0</v>
      </c>
      <c r="AG3000">
        <v>5</v>
      </c>
      <c r="AH3000">
        <v>0</v>
      </c>
      <c r="AI3000">
        <v>0</v>
      </c>
      <c r="AJ3000">
        <v>0</v>
      </c>
      <c r="AK3000">
        <v>0</v>
      </c>
      <c r="AL3000">
        <v>5</v>
      </c>
      <c r="AM3000">
        <v>0</v>
      </c>
      <c r="AN3000">
        <v>0</v>
      </c>
      <c r="AO3000">
        <v>0</v>
      </c>
      <c r="AP3000">
        <v>0</v>
      </c>
      <c r="AQ3000">
        <v>6</v>
      </c>
      <c r="AR3000">
        <v>0</v>
      </c>
      <c r="AS3000">
        <v>0</v>
      </c>
      <c r="AT3000">
        <v>0</v>
      </c>
      <c r="AU3000">
        <v>0</v>
      </c>
      <c r="AV3000">
        <v>5</v>
      </c>
      <c r="AW3000">
        <v>0</v>
      </c>
      <c r="AX3000">
        <v>0</v>
      </c>
      <c r="AY3000">
        <v>0</v>
      </c>
      <c r="AZ3000">
        <v>0</v>
      </c>
      <c r="BA3000">
        <v>4</v>
      </c>
      <c r="BB3000">
        <v>0</v>
      </c>
      <c r="BC3000">
        <v>0</v>
      </c>
      <c r="BD3000">
        <v>0</v>
      </c>
      <c r="BE3000">
        <v>0</v>
      </c>
      <c r="BF3000">
        <v>4</v>
      </c>
      <c r="BG3000">
        <v>0</v>
      </c>
      <c r="BH3000">
        <v>0</v>
      </c>
      <c r="BI3000">
        <v>0</v>
      </c>
      <c r="BJ3000">
        <v>1</v>
      </c>
    </row>
    <row r="3001" spans="1:62" ht="17.100000000000001" customHeight="1" x14ac:dyDescent="0.25">
      <c r="A3001" t="s">
        <v>1991</v>
      </c>
      <c r="B3001" t="s">
        <v>6341</v>
      </c>
      <c r="C3001" t="s">
        <v>1054</v>
      </c>
      <c r="D3001" t="s">
        <v>2149</v>
      </c>
      <c r="E3001" t="s">
        <v>6772</v>
      </c>
      <c r="F3001" t="s">
        <v>2148</v>
      </c>
      <c r="G3001">
        <v>4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1</v>
      </c>
      <c r="BB3001">
        <v>0</v>
      </c>
      <c r="BC3001">
        <v>1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</row>
    <row r="3002" spans="1:62" ht="17.100000000000001" customHeight="1" x14ac:dyDescent="0.25">
      <c r="A3002" t="s">
        <v>1991</v>
      </c>
      <c r="B3002" t="s">
        <v>6341</v>
      </c>
      <c r="C3002" t="s">
        <v>2144</v>
      </c>
      <c r="D3002" t="s">
        <v>2143</v>
      </c>
      <c r="E3002" t="s">
        <v>7286</v>
      </c>
      <c r="F3002" t="s">
        <v>2147</v>
      </c>
      <c r="G3002">
        <v>1</v>
      </c>
      <c r="H3002">
        <v>24</v>
      </c>
      <c r="I3002">
        <v>8.0000000000000018</v>
      </c>
      <c r="J3002">
        <v>1</v>
      </c>
      <c r="K3002">
        <v>0</v>
      </c>
      <c r="L3002">
        <v>0</v>
      </c>
      <c r="M3002">
        <v>6</v>
      </c>
      <c r="N3002">
        <v>2</v>
      </c>
      <c r="O3002">
        <v>0</v>
      </c>
      <c r="P3002">
        <v>0</v>
      </c>
      <c r="Q3002">
        <v>1</v>
      </c>
      <c r="R3002">
        <v>4</v>
      </c>
      <c r="S3002">
        <v>0</v>
      </c>
      <c r="T3002">
        <v>0</v>
      </c>
      <c r="U3002">
        <v>0</v>
      </c>
      <c r="V3002">
        <v>0</v>
      </c>
      <c r="W3002">
        <v>7</v>
      </c>
      <c r="X3002">
        <v>0</v>
      </c>
      <c r="Y3002">
        <v>1.0000000000000002</v>
      </c>
      <c r="Z3002">
        <v>1</v>
      </c>
      <c r="AA3002">
        <v>0</v>
      </c>
      <c r="AB3002">
        <v>6</v>
      </c>
      <c r="AC3002">
        <v>0</v>
      </c>
      <c r="AD3002">
        <v>0</v>
      </c>
      <c r="AE3002">
        <v>0</v>
      </c>
      <c r="AF3002">
        <v>0</v>
      </c>
      <c r="AG3002">
        <v>6</v>
      </c>
      <c r="AH3002">
        <v>0</v>
      </c>
      <c r="AI3002">
        <v>0</v>
      </c>
      <c r="AJ3002">
        <v>0</v>
      </c>
      <c r="AK3002">
        <v>0</v>
      </c>
      <c r="AL3002">
        <v>7</v>
      </c>
      <c r="AM3002">
        <v>1</v>
      </c>
      <c r="AN3002">
        <v>0</v>
      </c>
      <c r="AO3002">
        <v>0</v>
      </c>
      <c r="AP3002">
        <v>0</v>
      </c>
      <c r="AQ3002">
        <v>7</v>
      </c>
      <c r="AR3002">
        <v>0</v>
      </c>
      <c r="AS3002">
        <v>1.0000000000000002</v>
      </c>
      <c r="AT3002">
        <v>0</v>
      </c>
      <c r="AU3002">
        <v>0</v>
      </c>
      <c r="AV3002">
        <v>5</v>
      </c>
      <c r="AW3002">
        <v>0</v>
      </c>
      <c r="AX3002">
        <v>1</v>
      </c>
      <c r="AY3002">
        <v>0</v>
      </c>
      <c r="AZ3002">
        <v>0</v>
      </c>
      <c r="BA3002">
        <v>4</v>
      </c>
      <c r="BB3002">
        <v>0</v>
      </c>
      <c r="BC3002">
        <v>1</v>
      </c>
      <c r="BD3002">
        <v>0</v>
      </c>
      <c r="BE3002">
        <v>1</v>
      </c>
      <c r="BF3002">
        <v>3</v>
      </c>
      <c r="BG3002">
        <v>0</v>
      </c>
      <c r="BH3002">
        <v>1</v>
      </c>
      <c r="BI3002">
        <v>0</v>
      </c>
      <c r="BJ3002">
        <v>0</v>
      </c>
    </row>
    <row r="3003" spans="1:62" ht="17.100000000000001" customHeight="1" x14ac:dyDescent="0.25">
      <c r="A3003" t="s">
        <v>1991</v>
      </c>
      <c r="B3003" t="s">
        <v>6341</v>
      </c>
      <c r="C3003" t="s">
        <v>2144</v>
      </c>
      <c r="D3003" t="s">
        <v>2143</v>
      </c>
      <c r="E3003" t="s">
        <v>7286</v>
      </c>
      <c r="F3003" t="s">
        <v>2146</v>
      </c>
      <c r="G3003">
        <v>2</v>
      </c>
      <c r="H3003">
        <v>3</v>
      </c>
      <c r="I3003">
        <v>1</v>
      </c>
      <c r="J3003">
        <v>0</v>
      </c>
      <c r="K3003">
        <v>0</v>
      </c>
      <c r="L3003">
        <v>0</v>
      </c>
      <c r="M3003">
        <v>2</v>
      </c>
      <c r="N3003">
        <v>1</v>
      </c>
      <c r="O3003">
        <v>0</v>
      </c>
      <c r="P3003">
        <v>0</v>
      </c>
      <c r="Q3003">
        <v>0</v>
      </c>
      <c r="R3003">
        <v>13</v>
      </c>
      <c r="S3003">
        <v>4.0000000000000009</v>
      </c>
      <c r="T3003">
        <v>0</v>
      </c>
      <c r="U3003">
        <v>0</v>
      </c>
      <c r="V3003">
        <v>0</v>
      </c>
      <c r="W3003">
        <v>3</v>
      </c>
      <c r="X3003">
        <v>0</v>
      </c>
      <c r="Y3003">
        <v>0</v>
      </c>
      <c r="Z3003">
        <v>0</v>
      </c>
      <c r="AA3003">
        <v>0</v>
      </c>
      <c r="AB3003">
        <v>3</v>
      </c>
      <c r="AC3003">
        <v>0</v>
      </c>
      <c r="AD3003">
        <v>0</v>
      </c>
      <c r="AE3003">
        <v>0</v>
      </c>
      <c r="AF3003">
        <v>0</v>
      </c>
      <c r="AG3003">
        <v>3</v>
      </c>
      <c r="AH3003">
        <v>0</v>
      </c>
      <c r="AI3003">
        <v>0</v>
      </c>
      <c r="AJ3003">
        <v>0</v>
      </c>
      <c r="AK3003">
        <v>0</v>
      </c>
      <c r="AL3003">
        <v>3</v>
      </c>
      <c r="AM3003">
        <v>0</v>
      </c>
      <c r="AN3003">
        <v>0</v>
      </c>
      <c r="AO3003">
        <v>0</v>
      </c>
      <c r="AP3003">
        <v>0</v>
      </c>
      <c r="AQ3003">
        <v>3</v>
      </c>
      <c r="AR3003">
        <v>0</v>
      </c>
      <c r="AS3003">
        <v>1</v>
      </c>
      <c r="AT3003">
        <v>0</v>
      </c>
      <c r="AU3003">
        <v>0</v>
      </c>
      <c r="AV3003">
        <v>2</v>
      </c>
      <c r="AW3003">
        <v>0</v>
      </c>
      <c r="AX3003">
        <v>0</v>
      </c>
      <c r="AY3003">
        <v>0</v>
      </c>
      <c r="AZ3003">
        <v>0</v>
      </c>
      <c r="BA3003">
        <v>1</v>
      </c>
      <c r="BB3003">
        <v>0</v>
      </c>
      <c r="BC3003">
        <v>0</v>
      </c>
      <c r="BD3003">
        <v>0</v>
      </c>
      <c r="BE3003">
        <v>0</v>
      </c>
      <c r="BF3003">
        <v>1</v>
      </c>
      <c r="BG3003">
        <v>0</v>
      </c>
      <c r="BH3003">
        <v>0</v>
      </c>
      <c r="BI3003">
        <v>0</v>
      </c>
      <c r="BJ3003">
        <v>0</v>
      </c>
    </row>
    <row r="3004" spans="1:62" ht="17.100000000000001" customHeight="1" x14ac:dyDescent="0.25">
      <c r="A3004" t="s">
        <v>1991</v>
      </c>
      <c r="B3004" t="s">
        <v>6341</v>
      </c>
      <c r="C3004" t="s">
        <v>2144</v>
      </c>
      <c r="D3004" t="s">
        <v>2143</v>
      </c>
      <c r="E3004" t="s">
        <v>7286</v>
      </c>
      <c r="F3004" t="s">
        <v>2145</v>
      </c>
      <c r="G3004">
        <v>3</v>
      </c>
      <c r="H3004">
        <v>2</v>
      </c>
      <c r="I3004">
        <v>0</v>
      </c>
      <c r="J3004">
        <v>0</v>
      </c>
      <c r="K3004">
        <v>0</v>
      </c>
      <c r="L3004">
        <v>0</v>
      </c>
      <c r="M3004">
        <v>1</v>
      </c>
      <c r="N3004">
        <v>0</v>
      </c>
      <c r="O3004">
        <v>0</v>
      </c>
      <c r="P3004">
        <v>0</v>
      </c>
      <c r="Q3004">
        <v>0</v>
      </c>
      <c r="R3004">
        <v>1</v>
      </c>
      <c r="S3004">
        <v>0</v>
      </c>
      <c r="T3004">
        <v>1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</row>
    <row r="3005" spans="1:62" ht="17.100000000000001" customHeight="1" x14ac:dyDescent="0.25">
      <c r="A3005" t="s">
        <v>1991</v>
      </c>
      <c r="B3005" t="s">
        <v>6341</v>
      </c>
      <c r="C3005" t="s">
        <v>2144</v>
      </c>
      <c r="D3005" t="s">
        <v>2143</v>
      </c>
      <c r="E3005" t="s">
        <v>7286</v>
      </c>
      <c r="F3005" t="s">
        <v>2142</v>
      </c>
      <c r="G3005">
        <v>4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</row>
    <row r="3006" spans="1:62" ht="17.100000000000001" customHeight="1" x14ac:dyDescent="0.25">
      <c r="A3006" t="s">
        <v>1991</v>
      </c>
      <c r="B3006" t="s">
        <v>6341</v>
      </c>
      <c r="C3006" t="s">
        <v>2138</v>
      </c>
      <c r="D3006" t="s">
        <v>2137</v>
      </c>
      <c r="E3006" t="s">
        <v>6773</v>
      </c>
      <c r="F3006" t="s">
        <v>2141</v>
      </c>
      <c r="G3006">
        <v>1</v>
      </c>
      <c r="H3006">
        <v>37</v>
      </c>
      <c r="I3006">
        <v>4.0000000000000009</v>
      </c>
      <c r="J3006">
        <v>3.9999999999999996</v>
      </c>
      <c r="K3006">
        <v>0</v>
      </c>
      <c r="L3006">
        <v>0</v>
      </c>
      <c r="M3006">
        <v>38</v>
      </c>
      <c r="N3006">
        <v>5.0000000000000009</v>
      </c>
      <c r="O3006">
        <v>29.000000000000007</v>
      </c>
      <c r="P3006">
        <v>0</v>
      </c>
      <c r="Q3006">
        <v>0</v>
      </c>
      <c r="R3006">
        <v>9</v>
      </c>
      <c r="S3006">
        <v>1.0000000000000002</v>
      </c>
      <c r="T3006">
        <v>6</v>
      </c>
      <c r="U3006">
        <v>0</v>
      </c>
      <c r="V3006">
        <v>0</v>
      </c>
      <c r="W3006">
        <v>29</v>
      </c>
      <c r="X3006">
        <v>25.999999999999989</v>
      </c>
      <c r="Y3006">
        <v>0</v>
      </c>
      <c r="Z3006">
        <v>0</v>
      </c>
      <c r="AA3006">
        <v>1.0000000000000004</v>
      </c>
      <c r="AB3006">
        <v>44</v>
      </c>
      <c r="AC3006">
        <v>15.000000000000002</v>
      </c>
      <c r="AD3006">
        <v>5.0000000000000009</v>
      </c>
      <c r="AE3006">
        <v>0</v>
      </c>
      <c r="AF3006">
        <v>0</v>
      </c>
      <c r="AG3006">
        <v>40</v>
      </c>
      <c r="AH3006">
        <v>2.0000000000000004</v>
      </c>
      <c r="AI3006">
        <v>10.000000000000004</v>
      </c>
      <c r="AJ3006">
        <v>0</v>
      </c>
      <c r="AK3006">
        <v>0</v>
      </c>
      <c r="AL3006">
        <v>35</v>
      </c>
      <c r="AM3006">
        <v>6.0000000000000009</v>
      </c>
      <c r="AN3006">
        <v>4</v>
      </c>
      <c r="AO3006">
        <v>0</v>
      </c>
      <c r="AP3006">
        <v>0</v>
      </c>
      <c r="AQ3006">
        <v>40</v>
      </c>
      <c r="AR3006">
        <v>7.9999999999999991</v>
      </c>
      <c r="AS3006">
        <v>3.9999999999999996</v>
      </c>
      <c r="AT3006">
        <v>0</v>
      </c>
      <c r="AU3006">
        <v>0</v>
      </c>
      <c r="AV3006">
        <v>37</v>
      </c>
      <c r="AW3006">
        <v>3</v>
      </c>
      <c r="AX3006">
        <v>2.0000000000000004</v>
      </c>
      <c r="AY3006">
        <v>0</v>
      </c>
      <c r="AZ3006">
        <v>0</v>
      </c>
      <c r="BA3006">
        <v>41</v>
      </c>
      <c r="BB3006">
        <v>5.0000000000000009</v>
      </c>
      <c r="BC3006">
        <v>7.0000000000000009</v>
      </c>
      <c r="BD3006">
        <v>0</v>
      </c>
      <c r="BE3006">
        <v>0</v>
      </c>
      <c r="BF3006">
        <v>55</v>
      </c>
      <c r="BG3006">
        <v>20.999999999999996</v>
      </c>
      <c r="BH3006">
        <v>5.0000000000000027</v>
      </c>
      <c r="BI3006">
        <v>0</v>
      </c>
      <c r="BJ3006">
        <v>0</v>
      </c>
    </row>
    <row r="3007" spans="1:62" ht="17.100000000000001" customHeight="1" x14ac:dyDescent="0.25">
      <c r="A3007" t="s">
        <v>1991</v>
      </c>
      <c r="B3007" t="s">
        <v>6341</v>
      </c>
      <c r="C3007" t="s">
        <v>2138</v>
      </c>
      <c r="D3007" t="s">
        <v>2137</v>
      </c>
      <c r="E3007" t="s">
        <v>6773</v>
      </c>
      <c r="F3007" t="s">
        <v>2140</v>
      </c>
      <c r="G3007">
        <v>2</v>
      </c>
      <c r="H3007">
        <v>1</v>
      </c>
      <c r="I3007">
        <v>0</v>
      </c>
      <c r="J3007">
        <v>1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0</v>
      </c>
      <c r="V3007">
        <v>0</v>
      </c>
      <c r="W3007">
        <v>1</v>
      </c>
      <c r="X3007">
        <v>0</v>
      </c>
      <c r="Y3007">
        <v>0</v>
      </c>
      <c r="Z3007">
        <v>0</v>
      </c>
      <c r="AA3007">
        <v>0</v>
      </c>
      <c r="AB3007">
        <v>1</v>
      </c>
      <c r="AC3007">
        <v>0</v>
      </c>
      <c r="AD3007">
        <v>0</v>
      </c>
      <c r="AE3007">
        <v>0</v>
      </c>
      <c r="AF3007">
        <v>0</v>
      </c>
      <c r="AG3007">
        <v>1</v>
      </c>
      <c r="AH3007">
        <v>0</v>
      </c>
      <c r="AI3007">
        <v>0</v>
      </c>
      <c r="AJ3007">
        <v>0</v>
      </c>
      <c r="AK3007">
        <v>0</v>
      </c>
      <c r="AL3007">
        <v>1</v>
      </c>
      <c r="AM3007">
        <v>0</v>
      </c>
      <c r="AN3007">
        <v>0</v>
      </c>
      <c r="AO3007">
        <v>0</v>
      </c>
      <c r="AP3007">
        <v>0</v>
      </c>
      <c r="AQ3007">
        <v>1</v>
      </c>
      <c r="AR3007">
        <v>0</v>
      </c>
      <c r="AS3007">
        <v>0</v>
      </c>
      <c r="AT3007">
        <v>0</v>
      </c>
      <c r="AU3007">
        <v>0</v>
      </c>
      <c r="AV3007">
        <v>2</v>
      </c>
      <c r="AW3007">
        <v>0</v>
      </c>
      <c r="AX3007">
        <v>0</v>
      </c>
      <c r="AY3007">
        <v>0</v>
      </c>
      <c r="AZ3007">
        <v>0</v>
      </c>
      <c r="BA3007">
        <v>1</v>
      </c>
      <c r="BB3007">
        <v>0</v>
      </c>
      <c r="BC3007">
        <v>0</v>
      </c>
      <c r="BD3007">
        <v>0</v>
      </c>
      <c r="BE3007">
        <v>0</v>
      </c>
      <c r="BF3007">
        <v>1</v>
      </c>
      <c r="BG3007">
        <v>0</v>
      </c>
      <c r="BH3007">
        <v>0</v>
      </c>
      <c r="BI3007">
        <v>0</v>
      </c>
      <c r="BJ3007">
        <v>0</v>
      </c>
    </row>
    <row r="3008" spans="1:62" ht="17.100000000000001" customHeight="1" x14ac:dyDescent="0.25">
      <c r="A3008" t="s">
        <v>1991</v>
      </c>
      <c r="B3008" t="s">
        <v>6341</v>
      </c>
      <c r="C3008" t="s">
        <v>2138</v>
      </c>
      <c r="D3008" t="s">
        <v>2137</v>
      </c>
      <c r="E3008" t="s">
        <v>6773</v>
      </c>
      <c r="F3008" t="s">
        <v>2139</v>
      </c>
      <c r="G3008">
        <v>3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</row>
    <row r="3009" spans="1:62" ht="17.100000000000001" customHeight="1" x14ac:dyDescent="0.25">
      <c r="A3009" t="s">
        <v>1991</v>
      </c>
      <c r="B3009" t="s">
        <v>6341</v>
      </c>
      <c r="C3009" t="s">
        <v>2138</v>
      </c>
      <c r="D3009" t="s">
        <v>2137</v>
      </c>
      <c r="E3009" t="s">
        <v>6773</v>
      </c>
      <c r="F3009" t="s">
        <v>2136</v>
      </c>
      <c r="G3009">
        <v>4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</row>
    <row r="3010" spans="1:62" ht="17.100000000000001" customHeight="1" x14ac:dyDescent="0.25">
      <c r="A3010" t="s">
        <v>1991</v>
      </c>
      <c r="B3010" t="s">
        <v>6341</v>
      </c>
      <c r="C3010" t="s">
        <v>1042</v>
      </c>
      <c r="D3010" t="s">
        <v>2132</v>
      </c>
      <c r="E3010" t="s">
        <v>6621</v>
      </c>
      <c r="F3010" t="s">
        <v>2135</v>
      </c>
      <c r="G3010">
        <v>1</v>
      </c>
      <c r="H3010">
        <v>6</v>
      </c>
      <c r="I3010">
        <v>2</v>
      </c>
      <c r="J3010">
        <v>0</v>
      </c>
      <c r="K3010">
        <v>0</v>
      </c>
      <c r="L3010">
        <v>0</v>
      </c>
      <c r="M3010">
        <v>10</v>
      </c>
      <c r="N3010">
        <v>3.9999999999999996</v>
      </c>
      <c r="O3010">
        <v>0</v>
      </c>
      <c r="P3010">
        <v>0</v>
      </c>
      <c r="Q3010">
        <v>0</v>
      </c>
      <c r="R3010">
        <v>9</v>
      </c>
      <c r="S3010">
        <v>1</v>
      </c>
      <c r="T3010">
        <v>3</v>
      </c>
      <c r="U3010">
        <v>0</v>
      </c>
      <c r="V3010">
        <v>0</v>
      </c>
      <c r="W3010">
        <v>7</v>
      </c>
      <c r="X3010">
        <v>0</v>
      </c>
      <c r="Y3010">
        <v>1</v>
      </c>
      <c r="Z3010">
        <v>2.0000000000000004</v>
      </c>
      <c r="AA3010">
        <v>0</v>
      </c>
      <c r="AB3010">
        <v>7</v>
      </c>
      <c r="AC3010">
        <v>0</v>
      </c>
      <c r="AD3010">
        <v>1.0000000000000002</v>
      </c>
      <c r="AE3010">
        <v>0</v>
      </c>
      <c r="AF3010">
        <v>1</v>
      </c>
      <c r="AG3010">
        <v>5</v>
      </c>
      <c r="AH3010">
        <v>0</v>
      </c>
      <c r="AI3010">
        <v>0</v>
      </c>
      <c r="AJ3010">
        <v>0</v>
      </c>
      <c r="AK3010">
        <v>1</v>
      </c>
      <c r="AL3010">
        <v>8</v>
      </c>
      <c r="AM3010">
        <v>3</v>
      </c>
      <c r="AN3010">
        <v>2</v>
      </c>
      <c r="AO3010">
        <v>2</v>
      </c>
      <c r="AP3010">
        <v>1.0000000000000002</v>
      </c>
      <c r="AQ3010">
        <v>9</v>
      </c>
      <c r="AR3010">
        <v>3</v>
      </c>
      <c r="AS3010">
        <v>1</v>
      </c>
      <c r="AT3010">
        <v>0</v>
      </c>
      <c r="AU3010">
        <v>1</v>
      </c>
      <c r="AV3010">
        <v>14</v>
      </c>
      <c r="AW3010">
        <v>9</v>
      </c>
      <c r="AX3010">
        <v>1</v>
      </c>
      <c r="AY3010">
        <v>0</v>
      </c>
      <c r="AZ3010">
        <v>0</v>
      </c>
      <c r="BA3010">
        <v>5</v>
      </c>
      <c r="BB3010">
        <v>0</v>
      </c>
      <c r="BC3010">
        <v>0</v>
      </c>
      <c r="BD3010">
        <v>0</v>
      </c>
      <c r="BE3010">
        <v>1</v>
      </c>
      <c r="BF3010">
        <v>6</v>
      </c>
      <c r="BG3010">
        <v>1</v>
      </c>
      <c r="BH3010">
        <v>3</v>
      </c>
      <c r="BI3010">
        <v>0</v>
      </c>
      <c r="BJ3010">
        <v>1</v>
      </c>
    </row>
    <row r="3011" spans="1:62" ht="17.100000000000001" customHeight="1" x14ac:dyDescent="0.25">
      <c r="A3011" t="s">
        <v>1991</v>
      </c>
      <c r="B3011" t="s">
        <v>6341</v>
      </c>
      <c r="C3011" t="s">
        <v>1042</v>
      </c>
      <c r="D3011" t="s">
        <v>2132</v>
      </c>
      <c r="E3011" t="s">
        <v>6621</v>
      </c>
      <c r="F3011" t="s">
        <v>2134</v>
      </c>
      <c r="G3011">
        <v>2</v>
      </c>
      <c r="H3011">
        <v>11</v>
      </c>
      <c r="I3011">
        <v>7</v>
      </c>
      <c r="J3011">
        <v>1.0000000000000002</v>
      </c>
      <c r="K3011">
        <v>0</v>
      </c>
      <c r="L3011">
        <v>0</v>
      </c>
      <c r="M3011">
        <v>9</v>
      </c>
      <c r="N3011">
        <v>5</v>
      </c>
      <c r="O3011">
        <v>4</v>
      </c>
      <c r="P3011">
        <v>0</v>
      </c>
      <c r="Q3011">
        <v>0</v>
      </c>
      <c r="R3011">
        <v>9</v>
      </c>
      <c r="S3011">
        <v>1.0000000000000002</v>
      </c>
      <c r="T3011">
        <v>0</v>
      </c>
      <c r="U3011">
        <v>0</v>
      </c>
      <c r="V3011">
        <v>0</v>
      </c>
      <c r="W3011">
        <v>10</v>
      </c>
      <c r="X3011">
        <v>0</v>
      </c>
      <c r="Y3011">
        <v>0</v>
      </c>
      <c r="Z3011">
        <v>0</v>
      </c>
      <c r="AA3011">
        <v>1.0000000000000002</v>
      </c>
      <c r="AB3011">
        <v>9</v>
      </c>
      <c r="AC3011">
        <v>0</v>
      </c>
      <c r="AD3011">
        <v>0</v>
      </c>
      <c r="AE3011">
        <v>0</v>
      </c>
      <c r="AF3011">
        <v>0</v>
      </c>
      <c r="AG3011">
        <v>9</v>
      </c>
      <c r="AH3011">
        <v>1.0000000000000002</v>
      </c>
      <c r="AI3011">
        <v>0</v>
      </c>
      <c r="AJ3011">
        <v>0</v>
      </c>
      <c r="AK3011">
        <v>0</v>
      </c>
      <c r="AL3011">
        <v>7</v>
      </c>
      <c r="AM3011">
        <v>0</v>
      </c>
      <c r="AN3011">
        <v>0</v>
      </c>
      <c r="AO3011">
        <v>0</v>
      </c>
      <c r="AP3011">
        <v>0</v>
      </c>
      <c r="AQ3011">
        <v>7</v>
      </c>
      <c r="AR3011">
        <v>0</v>
      </c>
      <c r="AS3011">
        <v>0</v>
      </c>
      <c r="AT3011">
        <v>0</v>
      </c>
      <c r="AU3011">
        <v>0</v>
      </c>
      <c r="AV3011">
        <v>11</v>
      </c>
      <c r="AW3011">
        <v>0</v>
      </c>
      <c r="AX3011">
        <v>0</v>
      </c>
      <c r="AY3011">
        <v>0</v>
      </c>
      <c r="AZ3011">
        <v>0.99999999999999989</v>
      </c>
      <c r="BA3011">
        <v>15</v>
      </c>
      <c r="BB3011">
        <v>0</v>
      </c>
      <c r="BC3011">
        <v>0</v>
      </c>
      <c r="BD3011">
        <v>0</v>
      </c>
      <c r="BE3011">
        <v>1.0000000000000002</v>
      </c>
      <c r="BF3011">
        <v>15</v>
      </c>
      <c r="BG3011">
        <v>0</v>
      </c>
      <c r="BH3011">
        <v>0</v>
      </c>
      <c r="BI3011">
        <v>0</v>
      </c>
      <c r="BJ3011">
        <v>2.0000000000000004</v>
      </c>
    </row>
    <row r="3012" spans="1:62" ht="17.100000000000001" customHeight="1" x14ac:dyDescent="0.25">
      <c r="A3012" t="s">
        <v>1991</v>
      </c>
      <c r="B3012" t="s">
        <v>6341</v>
      </c>
      <c r="C3012" t="s">
        <v>1042</v>
      </c>
      <c r="D3012" t="s">
        <v>2132</v>
      </c>
      <c r="E3012" t="s">
        <v>6621</v>
      </c>
      <c r="F3012" t="s">
        <v>2133</v>
      </c>
      <c r="G3012">
        <v>3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6</v>
      </c>
      <c r="N3012">
        <v>0</v>
      </c>
      <c r="O3012">
        <v>0</v>
      </c>
      <c r="P3012">
        <v>0</v>
      </c>
      <c r="Q3012">
        <v>0</v>
      </c>
      <c r="R3012">
        <v>5</v>
      </c>
      <c r="S3012">
        <v>0</v>
      </c>
      <c r="T3012">
        <v>0</v>
      </c>
      <c r="U3012">
        <v>0</v>
      </c>
      <c r="V3012">
        <v>0</v>
      </c>
      <c r="W3012">
        <v>4</v>
      </c>
      <c r="X3012">
        <v>0</v>
      </c>
      <c r="Y3012">
        <v>1</v>
      </c>
      <c r="Z3012">
        <v>0</v>
      </c>
      <c r="AA3012">
        <v>1</v>
      </c>
      <c r="AB3012">
        <v>3</v>
      </c>
      <c r="AC3012">
        <v>0</v>
      </c>
      <c r="AD3012">
        <v>0</v>
      </c>
      <c r="AE3012">
        <v>0</v>
      </c>
      <c r="AF3012">
        <v>0</v>
      </c>
      <c r="AG3012">
        <v>4</v>
      </c>
      <c r="AH3012">
        <v>0</v>
      </c>
      <c r="AI3012">
        <v>1</v>
      </c>
      <c r="AJ3012">
        <v>0</v>
      </c>
      <c r="AK3012">
        <v>0</v>
      </c>
      <c r="AL3012">
        <v>6</v>
      </c>
      <c r="AM3012">
        <v>0</v>
      </c>
      <c r="AN3012">
        <v>1</v>
      </c>
      <c r="AO3012">
        <v>0</v>
      </c>
      <c r="AP3012">
        <v>0</v>
      </c>
      <c r="AQ3012">
        <v>5</v>
      </c>
      <c r="AR3012">
        <v>0</v>
      </c>
      <c r="AS3012">
        <v>0</v>
      </c>
      <c r="AT3012">
        <v>0</v>
      </c>
      <c r="AU3012">
        <v>0</v>
      </c>
      <c r="AV3012">
        <v>4</v>
      </c>
      <c r="AW3012">
        <v>0</v>
      </c>
      <c r="AX3012">
        <v>0</v>
      </c>
      <c r="AY3012">
        <v>0</v>
      </c>
      <c r="AZ3012">
        <v>0</v>
      </c>
      <c r="BA3012">
        <v>8</v>
      </c>
      <c r="BB3012">
        <v>0</v>
      </c>
      <c r="BC3012">
        <v>1</v>
      </c>
      <c r="BD3012">
        <v>1</v>
      </c>
      <c r="BE3012">
        <v>0</v>
      </c>
      <c r="BF3012">
        <v>7</v>
      </c>
      <c r="BG3012">
        <v>0</v>
      </c>
      <c r="BH3012">
        <v>0</v>
      </c>
      <c r="BI3012">
        <v>0</v>
      </c>
      <c r="BJ3012">
        <v>0</v>
      </c>
    </row>
    <row r="3013" spans="1:62" ht="17.100000000000001" customHeight="1" x14ac:dyDescent="0.25">
      <c r="A3013" t="s">
        <v>1991</v>
      </c>
      <c r="B3013" t="s">
        <v>6341</v>
      </c>
      <c r="C3013" t="s">
        <v>1042</v>
      </c>
      <c r="D3013" t="s">
        <v>2132</v>
      </c>
      <c r="E3013" t="s">
        <v>6621</v>
      </c>
      <c r="F3013" t="s">
        <v>2131</v>
      </c>
      <c r="G3013">
        <v>4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0</v>
      </c>
      <c r="V3013">
        <v>0</v>
      </c>
      <c r="W3013">
        <v>1</v>
      </c>
      <c r="X3013">
        <v>0</v>
      </c>
      <c r="Y3013">
        <v>0</v>
      </c>
      <c r="Z3013">
        <v>0</v>
      </c>
      <c r="AA3013">
        <v>0</v>
      </c>
      <c r="AB3013">
        <v>1</v>
      </c>
      <c r="AC3013">
        <v>0</v>
      </c>
      <c r="AD3013">
        <v>0</v>
      </c>
      <c r="AE3013">
        <v>0</v>
      </c>
      <c r="AF3013">
        <v>0</v>
      </c>
      <c r="AG3013">
        <v>1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</row>
    <row r="3014" spans="1:62" ht="17.100000000000001" customHeight="1" x14ac:dyDescent="0.25">
      <c r="A3014" t="s">
        <v>1991</v>
      </c>
      <c r="B3014" t="s">
        <v>6341</v>
      </c>
      <c r="C3014" t="s">
        <v>1859</v>
      </c>
      <c r="D3014" t="s">
        <v>2127</v>
      </c>
      <c r="E3014" t="s">
        <v>6341</v>
      </c>
      <c r="F3014" t="s">
        <v>2130</v>
      </c>
      <c r="G3014">
        <v>1</v>
      </c>
      <c r="H3014">
        <v>414</v>
      </c>
      <c r="I3014">
        <v>134.99999999999983</v>
      </c>
      <c r="J3014">
        <v>84.000000000000057</v>
      </c>
      <c r="K3014">
        <v>7.9999999999999964</v>
      </c>
      <c r="L3014">
        <v>38.999999999999986</v>
      </c>
      <c r="M3014">
        <v>416</v>
      </c>
      <c r="N3014">
        <v>103.99999999999994</v>
      </c>
      <c r="O3014">
        <v>70.000000000000028</v>
      </c>
      <c r="P3014">
        <v>8.0000000000000071</v>
      </c>
      <c r="Q3014">
        <v>16.000000000000014</v>
      </c>
      <c r="R3014">
        <v>393</v>
      </c>
      <c r="S3014">
        <v>55.999999999999964</v>
      </c>
      <c r="T3014">
        <v>126.99999999999993</v>
      </c>
      <c r="U3014">
        <v>43</v>
      </c>
      <c r="V3014">
        <v>52.000000000000028</v>
      </c>
      <c r="W3014">
        <v>338</v>
      </c>
      <c r="X3014">
        <v>14.000000000000005</v>
      </c>
      <c r="Y3014">
        <v>25.999999999999996</v>
      </c>
      <c r="Z3014">
        <v>62.999999999999986</v>
      </c>
      <c r="AA3014">
        <v>119.00000000000001</v>
      </c>
      <c r="AB3014">
        <v>334</v>
      </c>
      <c r="AC3014">
        <v>69.999999999999972</v>
      </c>
      <c r="AD3014">
        <v>39.000000000000007</v>
      </c>
      <c r="AE3014">
        <v>27.000000000000018</v>
      </c>
      <c r="AF3014">
        <v>36.000000000000007</v>
      </c>
      <c r="AG3014">
        <v>369</v>
      </c>
      <c r="AH3014">
        <v>76.999999999999972</v>
      </c>
      <c r="AI3014">
        <v>49.000000000000028</v>
      </c>
      <c r="AJ3014">
        <v>47.00000000000005</v>
      </c>
      <c r="AK3014">
        <v>14.000000000000002</v>
      </c>
      <c r="AL3014">
        <v>375</v>
      </c>
      <c r="AM3014">
        <v>77.999999999999943</v>
      </c>
      <c r="AN3014">
        <v>86.999999999999872</v>
      </c>
      <c r="AO3014">
        <v>17.000000000000011</v>
      </c>
      <c r="AP3014">
        <v>10.999999999999991</v>
      </c>
      <c r="AQ3014">
        <v>449</v>
      </c>
      <c r="AR3014">
        <v>123.99999999999999</v>
      </c>
      <c r="AS3014">
        <v>100.00000000000004</v>
      </c>
      <c r="AT3014">
        <v>7.0000000000000053</v>
      </c>
      <c r="AU3014">
        <v>9.0000000000000089</v>
      </c>
      <c r="AV3014">
        <v>461</v>
      </c>
      <c r="AW3014">
        <v>122.99999999999991</v>
      </c>
      <c r="AX3014">
        <v>80.000000000000043</v>
      </c>
      <c r="AY3014">
        <v>13.999999999999991</v>
      </c>
      <c r="AZ3014">
        <v>5.0000000000000009</v>
      </c>
      <c r="BA3014">
        <v>429</v>
      </c>
      <c r="BB3014">
        <v>83.000000000000057</v>
      </c>
      <c r="BC3014">
        <v>65.999999999999986</v>
      </c>
      <c r="BD3014">
        <v>28.999999999999954</v>
      </c>
      <c r="BE3014">
        <v>4.9999999999999956</v>
      </c>
      <c r="BF3014">
        <v>470</v>
      </c>
      <c r="BG3014">
        <v>140.00000000000009</v>
      </c>
      <c r="BH3014">
        <v>85.000000000000014</v>
      </c>
      <c r="BI3014">
        <v>27.999999999999979</v>
      </c>
      <c r="BJ3014">
        <v>2</v>
      </c>
    </row>
    <row r="3015" spans="1:62" ht="17.100000000000001" customHeight="1" x14ac:dyDescent="0.25">
      <c r="A3015" t="s">
        <v>1991</v>
      </c>
      <c r="B3015" t="s">
        <v>6341</v>
      </c>
      <c r="C3015" t="s">
        <v>1859</v>
      </c>
      <c r="D3015" t="s">
        <v>2127</v>
      </c>
      <c r="E3015" t="s">
        <v>6341</v>
      </c>
      <c r="F3015" t="s">
        <v>2129</v>
      </c>
      <c r="G3015">
        <v>2</v>
      </c>
      <c r="H3015">
        <v>218</v>
      </c>
      <c r="I3015">
        <v>14.000000000000004</v>
      </c>
      <c r="J3015">
        <v>7.0000000000000053</v>
      </c>
      <c r="K3015">
        <v>4.0000000000000027</v>
      </c>
      <c r="L3015">
        <v>31.999999999999982</v>
      </c>
      <c r="M3015">
        <v>241</v>
      </c>
      <c r="N3015">
        <v>20.999999999999996</v>
      </c>
      <c r="O3015">
        <v>5.9999999999999991</v>
      </c>
      <c r="P3015">
        <v>1.9999999999999996</v>
      </c>
      <c r="Q3015">
        <v>6</v>
      </c>
      <c r="R3015">
        <v>252</v>
      </c>
      <c r="S3015">
        <v>11</v>
      </c>
      <c r="T3015">
        <v>15.000000000000005</v>
      </c>
      <c r="U3015">
        <v>30.999999999999986</v>
      </c>
      <c r="V3015">
        <v>53.999999999999993</v>
      </c>
      <c r="W3015">
        <v>197</v>
      </c>
      <c r="X3015">
        <v>0</v>
      </c>
      <c r="Y3015">
        <v>3.9999999999999996</v>
      </c>
      <c r="Z3015">
        <v>52</v>
      </c>
      <c r="AA3015">
        <v>26.000000000000011</v>
      </c>
      <c r="AB3015">
        <v>244</v>
      </c>
      <c r="AC3015">
        <v>6.9999999999999991</v>
      </c>
      <c r="AD3015">
        <v>3.0000000000000004</v>
      </c>
      <c r="AE3015">
        <v>54.000000000000021</v>
      </c>
      <c r="AF3015">
        <v>14.000000000000002</v>
      </c>
      <c r="AG3015">
        <v>256</v>
      </c>
      <c r="AH3015">
        <v>5.9999999999999991</v>
      </c>
      <c r="AI3015">
        <v>9.9999999999999982</v>
      </c>
      <c r="AJ3015">
        <v>25</v>
      </c>
      <c r="AK3015">
        <v>1.9999999999999996</v>
      </c>
      <c r="AL3015">
        <v>267</v>
      </c>
      <c r="AM3015">
        <v>8.0000000000000053</v>
      </c>
      <c r="AN3015">
        <v>5.9999999999999991</v>
      </c>
      <c r="AO3015">
        <v>6.9999999999999982</v>
      </c>
      <c r="AP3015">
        <v>6</v>
      </c>
      <c r="AQ3015">
        <v>246</v>
      </c>
      <c r="AR3015">
        <v>4</v>
      </c>
      <c r="AS3015">
        <v>8.0000000000000036</v>
      </c>
      <c r="AT3015">
        <v>5.0000000000000009</v>
      </c>
      <c r="AU3015">
        <v>3</v>
      </c>
      <c r="AV3015">
        <v>264</v>
      </c>
      <c r="AW3015">
        <v>3.9999999999999996</v>
      </c>
      <c r="AX3015">
        <v>6.9999999999999991</v>
      </c>
      <c r="AY3015">
        <v>5</v>
      </c>
      <c r="AZ3015">
        <v>2.0000000000000004</v>
      </c>
      <c r="BA3015">
        <v>271</v>
      </c>
      <c r="BB3015">
        <v>5.0000000000000027</v>
      </c>
      <c r="BC3015">
        <v>9.0000000000000036</v>
      </c>
      <c r="BD3015">
        <v>5.0000000000000018</v>
      </c>
      <c r="BE3015">
        <v>4.0000000000000009</v>
      </c>
      <c r="BF3015">
        <v>366</v>
      </c>
      <c r="BG3015">
        <v>94.000000000000028</v>
      </c>
      <c r="BH3015">
        <v>25.999999999999993</v>
      </c>
      <c r="BI3015">
        <v>6.0000000000000018</v>
      </c>
      <c r="BJ3015">
        <v>1.9999999999999987</v>
      </c>
    </row>
    <row r="3016" spans="1:62" ht="17.100000000000001" customHeight="1" x14ac:dyDescent="0.25">
      <c r="A3016" t="s">
        <v>1991</v>
      </c>
      <c r="B3016" t="s">
        <v>6341</v>
      </c>
      <c r="C3016" t="s">
        <v>1859</v>
      </c>
      <c r="D3016" t="s">
        <v>2127</v>
      </c>
      <c r="E3016" t="s">
        <v>6341</v>
      </c>
      <c r="F3016" t="s">
        <v>2128</v>
      </c>
      <c r="G3016">
        <v>3</v>
      </c>
      <c r="H3016">
        <v>59</v>
      </c>
      <c r="I3016">
        <v>4.9999999999999991</v>
      </c>
      <c r="J3016">
        <v>4</v>
      </c>
      <c r="K3016">
        <v>0</v>
      </c>
      <c r="L3016">
        <v>20.000000000000004</v>
      </c>
      <c r="M3016">
        <v>67</v>
      </c>
      <c r="N3016">
        <v>1</v>
      </c>
      <c r="O3016">
        <v>7.0000000000000009</v>
      </c>
      <c r="P3016">
        <v>0</v>
      </c>
      <c r="Q3016">
        <v>1</v>
      </c>
      <c r="R3016">
        <v>65</v>
      </c>
      <c r="S3016">
        <v>2</v>
      </c>
      <c r="T3016">
        <v>3</v>
      </c>
      <c r="U3016">
        <v>7.0000000000000018</v>
      </c>
      <c r="V3016">
        <v>19.000000000000011</v>
      </c>
      <c r="W3016">
        <v>59</v>
      </c>
      <c r="X3016">
        <v>0</v>
      </c>
      <c r="Y3016">
        <v>2.0000000000000004</v>
      </c>
      <c r="Z3016">
        <v>12.000000000000002</v>
      </c>
      <c r="AA3016">
        <v>15.000000000000005</v>
      </c>
      <c r="AB3016">
        <v>60</v>
      </c>
      <c r="AC3016">
        <v>4.0000000000000027</v>
      </c>
      <c r="AD3016">
        <v>0</v>
      </c>
      <c r="AE3016">
        <v>11.000000000000004</v>
      </c>
      <c r="AF3016">
        <v>1.0000000000000002</v>
      </c>
      <c r="AG3016">
        <v>49</v>
      </c>
      <c r="AH3016">
        <v>2.0000000000000004</v>
      </c>
      <c r="AI3016">
        <v>0.99999999999999989</v>
      </c>
      <c r="AJ3016">
        <v>0</v>
      </c>
      <c r="AK3016">
        <v>0</v>
      </c>
      <c r="AL3016">
        <v>66</v>
      </c>
      <c r="AM3016">
        <v>2</v>
      </c>
      <c r="AN3016">
        <v>2</v>
      </c>
      <c r="AO3016">
        <v>1.0000000000000007</v>
      </c>
      <c r="AP3016">
        <v>0</v>
      </c>
      <c r="AQ3016">
        <v>65</v>
      </c>
      <c r="AR3016">
        <v>6.0000000000000018</v>
      </c>
      <c r="AS3016">
        <v>1</v>
      </c>
      <c r="AT3016">
        <v>4</v>
      </c>
      <c r="AU3016">
        <v>0</v>
      </c>
      <c r="AV3016">
        <v>62</v>
      </c>
      <c r="AW3016">
        <v>2.9999999999999996</v>
      </c>
      <c r="AX3016">
        <v>1.0000000000000002</v>
      </c>
      <c r="AY3016">
        <v>0</v>
      </c>
      <c r="AZ3016">
        <v>0</v>
      </c>
      <c r="BA3016">
        <v>64</v>
      </c>
      <c r="BB3016">
        <v>1</v>
      </c>
      <c r="BC3016">
        <v>3</v>
      </c>
      <c r="BD3016">
        <v>0</v>
      </c>
      <c r="BE3016">
        <v>0</v>
      </c>
      <c r="BF3016">
        <v>77</v>
      </c>
      <c r="BG3016">
        <v>1.0000000000000007</v>
      </c>
      <c r="BH3016">
        <v>5.9999999999999991</v>
      </c>
      <c r="BI3016">
        <v>0</v>
      </c>
      <c r="BJ3016">
        <v>0</v>
      </c>
    </row>
    <row r="3017" spans="1:62" ht="17.100000000000001" customHeight="1" x14ac:dyDescent="0.25">
      <c r="A3017" t="s">
        <v>1991</v>
      </c>
      <c r="B3017" t="s">
        <v>6341</v>
      </c>
      <c r="C3017" t="s">
        <v>1859</v>
      </c>
      <c r="D3017" t="s">
        <v>2127</v>
      </c>
      <c r="E3017" t="s">
        <v>6341</v>
      </c>
      <c r="F3017" t="s">
        <v>2126</v>
      </c>
      <c r="G3017">
        <v>4</v>
      </c>
      <c r="H3017">
        <v>5</v>
      </c>
      <c r="I3017">
        <v>0</v>
      </c>
      <c r="J3017">
        <v>0</v>
      </c>
      <c r="K3017">
        <v>0</v>
      </c>
      <c r="L3017">
        <v>1</v>
      </c>
      <c r="M3017">
        <v>6</v>
      </c>
      <c r="N3017">
        <v>0</v>
      </c>
      <c r="O3017">
        <v>0</v>
      </c>
      <c r="P3017">
        <v>0</v>
      </c>
      <c r="Q3017">
        <v>0</v>
      </c>
      <c r="R3017">
        <v>7</v>
      </c>
      <c r="S3017">
        <v>0</v>
      </c>
      <c r="T3017">
        <v>0</v>
      </c>
      <c r="U3017">
        <v>0</v>
      </c>
      <c r="V3017">
        <v>1.0000000000000002</v>
      </c>
      <c r="W3017">
        <v>3</v>
      </c>
      <c r="X3017">
        <v>0</v>
      </c>
      <c r="Y3017">
        <v>0</v>
      </c>
      <c r="Z3017">
        <v>0</v>
      </c>
      <c r="AA3017">
        <v>0</v>
      </c>
      <c r="AB3017">
        <v>4</v>
      </c>
      <c r="AC3017">
        <v>0</v>
      </c>
      <c r="AD3017">
        <v>0</v>
      </c>
      <c r="AE3017">
        <v>0</v>
      </c>
      <c r="AF3017">
        <v>0</v>
      </c>
      <c r="AG3017">
        <v>6</v>
      </c>
      <c r="AH3017">
        <v>0</v>
      </c>
      <c r="AI3017">
        <v>0</v>
      </c>
      <c r="AJ3017">
        <v>0</v>
      </c>
      <c r="AK3017">
        <v>1</v>
      </c>
      <c r="AL3017">
        <v>5</v>
      </c>
      <c r="AM3017">
        <v>0</v>
      </c>
      <c r="AN3017">
        <v>0</v>
      </c>
      <c r="AO3017">
        <v>0</v>
      </c>
      <c r="AP3017">
        <v>0</v>
      </c>
      <c r="AQ3017">
        <v>8</v>
      </c>
      <c r="AR3017">
        <v>0</v>
      </c>
      <c r="AS3017">
        <v>0</v>
      </c>
      <c r="AT3017">
        <v>0</v>
      </c>
      <c r="AU3017">
        <v>0</v>
      </c>
      <c r="AV3017">
        <v>8</v>
      </c>
      <c r="AW3017">
        <v>0</v>
      </c>
      <c r="AX3017">
        <v>0</v>
      </c>
      <c r="AY3017">
        <v>0</v>
      </c>
      <c r="AZ3017">
        <v>0</v>
      </c>
      <c r="BA3017">
        <v>10</v>
      </c>
      <c r="BB3017">
        <v>0</v>
      </c>
      <c r="BC3017">
        <v>1.9999999999999998</v>
      </c>
      <c r="BD3017">
        <v>0</v>
      </c>
      <c r="BE3017">
        <v>0</v>
      </c>
      <c r="BF3017">
        <v>12</v>
      </c>
      <c r="BG3017">
        <v>0</v>
      </c>
      <c r="BH3017">
        <v>0</v>
      </c>
      <c r="BI3017">
        <v>0</v>
      </c>
      <c r="BJ3017">
        <v>1</v>
      </c>
    </row>
    <row r="3018" spans="1:62" ht="17.100000000000001" customHeight="1" x14ac:dyDescent="0.25">
      <c r="A3018" t="s">
        <v>1991</v>
      </c>
      <c r="B3018" t="s">
        <v>6341</v>
      </c>
      <c r="C3018" t="s">
        <v>2122</v>
      </c>
      <c r="D3018" t="s">
        <v>2121</v>
      </c>
      <c r="E3018" t="s">
        <v>6774</v>
      </c>
      <c r="F3018" t="s">
        <v>2125</v>
      </c>
      <c r="G3018">
        <v>1</v>
      </c>
      <c r="H3018">
        <v>7</v>
      </c>
      <c r="I3018">
        <v>1.0000000000000002</v>
      </c>
      <c r="J3018">
        <v>1.0000000000000002</v>
      </c>
      <c r="K3018">
        <v>0</v>
      </c>
      <c r="L3018">
        <v>0</v>
      </c>
      <c r="M3018">
        <v>39</v>
      </c>
      <c r="N3018">
        <v>32.999999999999993</v>
      </c>
      <c r="O3018">
        <v>6</v>
      </c>
      <c r="P3018">
        <v>0</v>
      </c>
      <c r="Q3018">
        <v>0</v>
      </c>
      <c r="R3018">
        <v>34</v>
      </c>
      <c r="S3018">
        <v>10.999999999999998</v>
      </c>
      <c r="T3018">
        <v>9.0000000000000036</v>
      </c>
      <c r="U3018">
        <v>4</v>
      </c>
      <c r="V3018">
        <v>3.0000000000000013</v>
      </c>
      <c r="W3018">
        <v>29</v>
      </c>
      <c r="X3018">
        <v>3.0000000000000009</v>
      </c>
      <c r="Y3018">
        <v>2.0000000000000009</v>
      </c>
      <c r="Z3018">
        <v>4.0000000000000009</v>
      </c>
      <c r="AA3018">
        <v>4</v>
      </c>
      <c r="AB3018">
        <v>34</v>
      </c>
      <c r="AC3018">
        <v>9.0000000000000018</v>
      </c>
      <c r="AD3018">
        <v>0</v>
      </c>
      <c r="AE3018">
        <v>0</v>
      </c>
      <c r="AF3018">
        <v>1</v>
      </c>
      <c r="AG3018">
        <v>27</v>
      </c>
      <c r="AH3018">
        <v>1</v>
      </c>
      <c r="AI3018">
        <v>4.0000000000000009</v>
      </c>
      <c r="AJ3018">
        <v>1.0000000000000002</v>
      </c>
      <c r="AK3018">
        <v>1.0000000000000002</v>
      </c>
      <c r="AL3018">
        <v>33</v>
      </c>
      <c r="AM3018">
        <v>14</v>
      </c>
      <c r="AN3018">
        <v>1</v>
      </c>
      <c r="AO3018">
        <v>0</v>
      </c>
      <c r="AP3018">
        <v>1</v>
      </c>
      <c r="AQ3018">
        <v>61</v>
      </c>
      <c r="AR3018">
        <v>30.000000000000004</v>
      </c>
      <c r="AS3018">
        <v>28.999999999999993</v>
      </c>
      <c r="AT3018">
        <v>1</v>
      </c>
      <c r="AU3018">
        <v>0</v>
      </c>
      <c r="AV3018">
        <v>41</v>
      </c>
      <c r="AW3018">
        <v>8.0000000000000018</v>
      </c>
      <c r="AX3018">
        <v>21.000000000000004</v>
      </c>
      <c r="AY3018">
        <v>0</v>
      </c>
      <c r="AZ3018">
        <v>0</v>
      </c>
      <c r="BA3018">
        <v>22</v>
      </c>
      <c r="BB3018">
        <v>2</v>
      </c>
      <c r="BC3018">
        <v>1.9999999999999998</v>
      </c>
      <c r="BD3018">
        <v>0</v>
      </c>
      <c r="BE3018">
        <v>1.0000000000000002</v>
      </c>
      <c r="BF3018">
        <v>22</v>
      </c>
      <c r="BG3018">
        <v>0</v>
      </c>
      <c r="BH3018">
        <v>5</v>
      </c>
      <c r="BI3018">
        <v>0</v>
      </c>
      <c r="BJ3018">
        <v>1</v>
      </c>
    </row>
    <row r="3019" spans="1:62" ht="17.100000000000001" customHeight="1" x14ac:dyDescent="0.25">
      <c r="A3019" t="s">
        <v>1991</v>
      </c>
      <c r="B3019" t="s">
        <v>6341</v>
      </c>
      <c r="C3019" t="s">
        <v>2122</v>
      </c>
      <c r="D3019" t="s">
        <v>2121</v>
      </c>
      <c r="E3019" t="s">
        <v>6774</v>
      </c>
      <c r="F3019" t="s">
        <v>2124</v>
      </c>
      <c r="G3019">
        <v>2</v>
      </c>
      <c r="H3019">
        <v>30</v>
      </c>
      <c r="I3019">
        <v>2.0000000000000004</v>
      </c>
      <c r="J3019">
        <v>0</v>
      </c>
      <c r="K3019">
        <v>0</v>
      </c>
      <c r="L3019">
        <v>0</v>
      </c>
      <c r="M3019">
        <v>28</v>
      </c>
      <c r="N3019">
        <v>0</v>
      </c>
      <c r="O3019">
        <v>0</v>
      </c>
      <c r="P3019">
        <v>0</v>
      </c>
      <c r="Q3019">
        <v>0</v>
      </c>
      <c r="R3019">
        <v>51</v>
      </c>
      <c r="S3019">
        <v>8.0000000000000018</v>
      </c>
      <c r="T3019">
        <v>1.9999999999999996</v>
      </c>
      <c r="U3019">
        <v>0</v>
      </c>
      <c r="V3019">
        <v>0.99999999999999978</v>
      </c>
      <c r="W3019">
        <v>46</v>
      </c>
      <c r="X3019">
        <v>0</v>
      </c>
      <c r="Y3019">
        <v>0</v>
      </c>
      <c r="Z3019">
        <v>0</v>
      </c>
      <c r="AA3019">
        <v>0</v>
      </c>
      <c r="AB3019">
        <v>48</v>
      </c>
      <c r="AC3019">
        <v>0</v>
      </c>
      <c r="AD3019">
        <v>0</v>
      </c>
      <c r="AE3019">
        <v>0</v>
      </c>
      <c r="AF3019">
        <v>2.0000000000000009</v>
      </c>
      <c r="AG3019">
        <v>58</v>
      </c>
      <c r="AH3019">
        <v>0</v>
      </c>
      <c r="AI3019">
        <v>1.0000000000000007</v>
      </c>
      <c r="AJ3019">
        <v>1.0000000000000002</v>
      </c>
      <c r="AK3019">
        <v>1.0000000000000007</v>
      </c>
      <c r="AL3019">
        <v>62</v>
      </c>
      <c r="AM3019">
        <v>6.0000000000000018</v>
      </c>
      <c r="AN3019">
        <v>2</v>
      </c>
      <c r="AO3019">
        <v>1</v>
      </c>
      <c r="AP3019">
        <v>0</v>
      </c>
      <c r="AQ3019">
        <v>62</v>
      </c>
      <c r="AR3019">
        <v>2.0000000000000004</v>
      </c>
      <c r="AS3019">
        <v>0</v>
      </c>
      <c r="AT3019">
        <v>0</v>
      </c>
      <c r="AU3019">
        <v>0</v>
      </c>
      <c r="AV3019">
        <v>65</v>
      </c>
      <c r="AW3019">
        <v>1</v>
      </c>
      <c r="AX3019">
        <v>3.0000000000000009</v>
      </c>
      <c r="AY3019">
        <v>0</v>
      </c>
      <c r="AZ3019">
        <v>1</v>
      </c>
      <c r="BA3019">
        <v>63</v>
      </c>
      <c r="BB3019">
        <v>0</v>
      </c>
      <c r="BC3019">
        <v>1.0000000000000007</v>
      </c>
      <c r="BD3019">
        <v>0</v>
      </c>
      <c r="BE3019">
        <v>0</v>
      </c>
      <c r="BF3019">
        <v>60</v>
      </c>
      <c r="BG3019">
        <v>1</v>
      </c>
      <c r="BH3019">
        <v>0</v>
      </c>
      <c r="BI3019">
        <v>0</v>
      </c>
      <c r="BJ3019">
        <v>1</v>
      </c>
    </row>
    <row r="3020" spans="1:62" ht="17.100000000000001" customHeight="1" x14ac:dyDescent="0.25">
      <c r="A3020" t="s">
        <v>1991</v>
      </c>
      <c r="B3020" t="s">
        <v>6341</v>
      </c>
      <c r="C3020" t="s">
        <v>2122</v>
      </c>
      <c r="D3020" t="s">
        <v>2121</v>
      </c>
      <c r="E3020" t="s">
        <v>6774</v>
      </c>
      <c r="F3020" t="s">
        <v>2123</v>
      </c>
      <c r="G3020">
        <v>3</v>
      </c>
      <c r="H3020">
        <v>6</v>
      </c>
      <c r="I3020">
        <v>0</v>
      </c>
      <c r="J3020">
        <v>0</v>
      </c>
      <c r="K3020">
        <v>0</v>
      </c>
      <c r="L3020">
        <v>1</v>
      </c>
      <c r="M3020">
        <v>8</v>
      </c>
      <c r="N3020">
        <v>0</v>
      </c>
      <c r="O3020">
        <v>0</v>
      </c>
      <c r="P3020">
        <v>0</v>
      </c>
      <c r="Q3020">
        <v>0</v>
      </c>
      <c r="R3020">
        <v>9</v>
      </c>
      <c r="S3020">
        <v>1.0000000000000002</v>
      </c>
      <c r="T3020">
        <v>0</v>
      </c>
      <c r="U3020">
        <v>0</v>
      </c>
      <c r="V3020">
        <v>0</v>
      </c>
      <c r="W3020">
        <v>12</v>
      </c>
      <c r="X3020">
        <v>0</v>
      </c>
      <c r="Y3020">
        <v>0</v>
      </c>
      <c r="Z3020">
        <v>0</v>
      </c>
      <c r="AA3020">
        <v>0</v>
      </c>
      <c r="AB3020">
        <v>12</v>
      </c>
      <c r="AC3020">
        <v>0</v>
      </c>
      <c r="AD3020">
        <v>1</v>
      </c>
      <c r="AE3020">
        <v>0</v>
      </c>
      <c r="AF3020">
        <v>0</v>
      </c>
      <c r="AG3020">
        <v>10</v>
      </c>
      <c r="AH3020">
        <v>1.0000000000000002</v>
      </c>
      <c r="AI3020">
        <v>0</v>
      </c>
      <c r="AJ3020">
        <v>1.0000000000000002</v>
      </c>
      <c r="AK3020">
        <v>0</v>
      </c>
      <c r="AL3020">
        <v>12</v>
      </c>
      <c r="AM3020">
        <v>0</v>
      </c>
      <c r="AN3020">
        <v>0</v>
      </c>
      <c r="AO3020">
        <v>0</v>
      </c>
      <c r="AP3020">
        <v>0</v>
      </c>
      <c r="AQ3020">
        <v>13</v>
      </c>
      <c r="AR3020">
        <v>0</v>
      </c>
      <c r="AS3020">
        <v>0.99999999999999989</v>
      </c>
      <c r="AT3020">
        <v>0</v>
      </c>
      <c r="AU3020">
        <v>0</v>
      </c>
      <c r="AV3020">
        <v>12</v>
      </c>
      <c r="AW3020">
        <v>2</v>
      </c>
      <c r="AX3020">
        <v>0</v>
      </c>
      <c r="AY3020">
        <v>0</v>
      </c>
      <c r="AZ3020">
        <v>0</v>
      </c>
      <c r="BA3020">
        <v>11</v>
      </c>
      <c r="BB3020">
        <v>0</v>
      </c>
      <c r="BC3020">
        <v>0</v>
      </c>
      <c r="BD3020">
        <v>0</v>
      </c>
      <c r="BE3020">
        <v>0</v>
      </c>
      <c r="BF3020">
        <v>12</v>
      </c>
      <c r="BG3020">
        <v>0</v>
      </c>
      <c r="BH3020">
        <v>1</v>
      </c>
      <c r="BI3020">
        <v>0</v>
      </c>
      <c r="BJ3020">
        <v>0</v>
      </c>
    </row>
    <row r="3021" spans="1:62" ht="17.100000000000001" customHeight="1" x14ac:dyDescent="0.25">
      <c r="A3021" t="s">
        <v>1991</v>
      </c>
      <c r="B3021" t="s">
        <v>6341</v>
      </c>
      <c r="C3021" t="s">
        <v>2122</v>
      </c>
      <c r="D3021" t="s">
        <v>2121</v>
      </c>
      <c r="E3021" t="s">
        <v>6774</v>
      </c>
      <c r="F3021" t="s">
        <v>2120</v>
      </c>
      <c r="G3021">
        <v>4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</row>
    <row r="3022" spans="1:62" ht="17.100000000000001" customHeight="1" x14ac:dyDescent="0.25">
      <c r="A3022" t="s">
        <v>1991</v>
      </c>
      <c r="B3022" t="s">
        <v>6341</v>
      </c>
      <c r="C3022" t="s">
        <v>2116</v>
      </c>
      <c r="D3022" t="s">
        <v>2115</v>
      </c>
      <c r="E3022" t="s">
        <v>6775</v>
      </c>
      <c r="F3022" t="s">
        <v>2119</v>
      </c>
      <c r="G3022">
        <v>1</v>
      </c>
      <c r="H3022">
        <v>32</v>
      </c>
      <c r="I3022">
        <v>1.0000000000000004</v>
      </c>
      <c r="J3022">
        <v>0</v>
      </c>
      <c r="K3022">
        <v>0</v>
      </c>
      <c r="L3022">
        <v>0</v>
      </c>
      <c r="M3022">
        <v>36</v>
      </c>
      <c r="N3022">
        <v>5.0000000000000009</v>
      </c>
      <c r="O3022">
        <v>1</v>
      </c>
      <c r="P3022">
        <v>0</v>
      </c>
      <c r="Q3022">
        <v>0</v>
      </c>
      <c r="R3022">
        <v>37</v>
      </c>
      <c r="S3022">
        <v>1.9999999999999998</v>
      </c>
      <c r="T3022">
        <v>2.0000000000000004</v>
      </c>
      <c r="U3022">
        <v>0</v>
      </c>
      <c r="V3022">
        <v>1.0000000000000002</v>
      </c>
      <c r="W3022">
        <v>33</v>
      </c>
      <c r="X3022">
        <v>0</v>
      </c>
      <c r="Y3022">
        <v>0</v>
      </c>
      <c r="Z3022">
        <v>1.0000000000000004</v>
      </c>
      <c r="AA3022">
        <v>0</v>
      </c>
      <c r="AB3022">
        <v>33</v>
      </c>
      <c r="AC3022">
        <v>1.0000000000000004</v>
      </c>
      <c r="AD3022">
        <v>1.0000000000000004</v>
      </c>
      <c r="AE3022">
        <v>0</v>
      </c>
      <c r="AF3022">
        <v>0</v>
      </c>
      <c r="AG3022">
        <v>35</v>
      </c>
      <c r="AH3022">
        <v>2.0000000000000009</v>
      </c>
      <c r="AI3022">
        <v>1</v>
      </c>
      <c r="AJ3022">
        <v>0</v>
      </c>
      <c r="AK3022">
        <v>0</v>
      </c>
      <c r="AL3022">
        <v>37</v>
      </c>
      <c r="AM3022">
        <v>3.9999999999999996</v>
      </c>
      <c r="AN3022">
        <v>3</v>
      </c>
      <c r="AO3022">
        <v>0</v>
      </c>
      <c r="AP3022">
        <v>0</v>
      </c>
      <c r="AQ3022">
        <v>37</v>
      </c>
      <c r="AR3022">
        <v>0</v>
      </c>
      <c r="AS3022">
        <v>1.9999999999999998</v>
      </c>
      <c r="AT3022">
        <v>0</v>
      </c>
      <c r="AU3022">
        <v>0</v>
      </c>
      <c r="AV3022">
        <v>36</v>
      </c>
      <c r="AW3022">
        <v>2</v>
      </c>
      <c r="AX3022">
        <v>0</v>
      </c>
      <c r="AY3022">
        <v>0</v>
      </c>
      <c r="AZ3022">
        <v>0</v>
      </c>
      <c r="BA3022">
        <v>43</v>
      </c>
      <c r="BB3022">
        <v>8.0000000000000018</v>
      </c>
      <c r="BC3022">
        <v>1</v>
      </c>
      <c r="BD3022">
        <v>0</v>
      </c>
      <c r="BE3022">
        <v>0</v>
      </c>
      <c r="BF3022">
        <v>48</v>
      </c>
      <c r="BG3022">
        <v>6.0000000000000018</v>
      </c>
      <c r="BH3022">
        <v>2</v>
      </c>
      <c r="BI3022">
        <v>0</v>
      </c>
      <c r="BJ3022">
        <v>0</v>
      </c>
    </row>
    <row r="3023" spans="1:62" ht="17.100000000000001" customHeight="1" x14ac:dyDescent="0.25">
      <c r="A3023" t="s">
        <v>1991</v>
      </c>
      <c r="B3023" t="s">
        <v>6341</v>
      </c>
      <c r="C3023" t="s">
        <v>2116</v>
      </c>
      <c r="D3023" t="s">
        <v>2115</v>
      </c>
      <c r="E3023" t="s">
        <v>6775</v>
      </c>
      <c r="F3023" t="s">
        <v>2118</v>
      </c>
      <c r="G3023">
        <v>2</v>
      </c>
      <c r="H3023">
        <v>4</v>
      </c>
      <c r="I3023">
        <v>0</v>
      </c>
      <c r="J3023">
        <v>2</v>
      </c>
      <c r="K3023">
        <v>0</v>
      </c>
      <c r="L3023">
        <v>0</v>
      </c>
      <c r="M3023">
        <v>2</v>
      </c>
      <c r="N3023">
        <v>0</v>
      </c>
      <c r="O3023">
        <v>0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0</v>
      </c>
      <c r="V3023">
        <v>0</v>
      </c>
      <c r="W3023">
        <v>2</v>
      </c>
      <c r="X3023">
        <v>0</v>
      </c>
      <c r="Y3023">
        <v>0</v>
      </c>
      <c r="Z3023">
        <v>0</v>
      </c>
      <c r="AA3023">
        <v>0</v>
      </c>
      <c r="AB3023">
        <v>2</v>
      </c>
      <c r="AC3023">
        <v>0</v>
      </c>
      <c r="AD3023">
        <v>1</v>
      </c>
      <c r="AE3023">
        <v>1</v>
      </c>
      <c r="AF3023">
        <v>0</v>
      </c>
      <c r="AG3023">
        <v>1</v>
      </c>
      <c r="AH3023">
        <v>0</v>
      </c>
      <c r="AI3023">
        <v>0</v>
      </c>
      <c r="AJ3023">
        <v>1</v>
      </c>
      <c r="AK3023">
        <v>0</v>
      </c>
      <c r="AL3023">
        <v>1</v>
      </c>
      <c r="AM3023">
        <v>0</v>
      </c>
      <c r="AN3023">
        <v>0</v>
      </c>
      <c r="AO3023">
        <v>1</v>
      </c>
      <c r="AP3023">
        <v>0</v>
      </c>
      <c r="AQ3023">
        <v>1</v>
      </c>
      <c r="AR3023">
        <v>0</v>
      </c>
      <c r="AS3023">
        <v>0</v>
      </c>
      <c r="AT3023">
        <v>1</v>
      </c>
      <c r="AU3023">
        <v>0</v>
      </c>
      <c r="AV3023">
        <v>1</v>
      </c>
      <c r="AW3023">
        <v>0</v>
      </c>
      <c r="AX3023">
        <v>0</v>
      </c>
      <c r="AY3023">
        <v>1</v>
      </c>
      <c r="AZ3023">
        <v>0</v>
      </c>
      <c r="BA3023">
        <v>2</v>
      </c>
      <c r="BB3023">
        <v>0</v>
      </c>
      <c r="BC3023">
        <v>1</v>
      </c>
      <c r="BD3023">
        <v>1</v>
      </c>
      <c r="BE3023">
        <v>0</v>
      </c>
      <c r="BF3023">
        <v>1</v>
      </c>
      <c r="BG3023">
        <v>0</v>
      </c>
      <c r="BH3023">
        <v>0</v>
      </c>
      <c r="BI3023">
        <v>1</v>
      </c>
      <c r="BJ3023">
        <v>0</v>
      </c>
    </row>
    <row r="3024" spans="1:62" ht="17.100000000000001" customHeight="1" x14ac:dyDescent="0.25">
      <c r="A3024" t="s">
        <v>1991</v>
      </c>
      <c r="B3024" t="s">
        <v>6341</v>
      </c>
      <c r="C3024" t="s">
        <v>2116</v>
      </c>
      <c r="D3024" t="s">
        <v>2115</v>
      </c>
      <c r="E3024" t="s">
        <v>6775</v>
      </c>
      <c r="F3024" t="s">
        <v>2117</v>
      </c>
      <c r="G3024">
        <v>3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0</v>
      </c>
      <c r="V3024">
        <v>0</v>
      </c>
      <c r="W3024">
        <v>2</v>
      </c>
      <c r="X3024">
        <v>0</v>
      </c>
      <c r="Y3024">
        <v>0</v>
      </c>
      <c r="Z3024">
        <v>0</v>
      </c>
      <c r="AA3024">
        <v>1</v>
      </c>
      <c r="AB3024">
        <v>2</v>
      </c>
      <c r="AC3024">
        <v>0</v>
      </c>
      <c r="AD3024">
        <v>0</v>
      </c>
      <c r="AE3024">
        <v>0</v>
      </c>
      <c r="AF3024">
        <v>1</v>
      </c>
      <c r="AG3024">
        <v>2</v>
      </c>
      <c r="AH3024">
        <v>0</v>
      </c>
      <c r="AI3024">
        <v>0</v>
      </c>
      <c r="AJ3024">
        <v>0</v>
      </c>
      <c r="AK3024">
        <v>0</v>
      </c>
      <c r="AL3024">
        <v>2</v>
      </c>
      <c r="AM3024">
        <v>1</v>
      </c>
      <c r="AN3024">
        <v>0</v>
      </c>
      <c r="AO3024">
        <v>0</v>
      </c>
      <c r="AP3024">
        <v>0</v>
      </c>
      <c r="AQ3024">
        <v>1</v>
      </c>
      <c r="AR3024">
        <v>0</v>
      </c>
      <c r="AS3024">
        <v>0</v>
      </c>
      <c r="AT3024">
        <v>0</v>
      </c>
      <c r="AU3024">
        <v>0</v>
      </c>
      <c r="AV3024">
        <v>1</v>
      </c>
      <c r="AW3024">
        <v>0</v>
      </c>
      <c r="AX3024">
        <v>0</v>
      </c>
      <c r="AY3024">
        <v>0</v>
      </c>
      <c r="AZ3024">
        <v>0</v>
      </c>
      <c r="BA3024">
        <v>1</v>
      </c>
      <c r="BB3024">
        <v>0</v>
      </c>
      <c r="BC3024">
        <v>0</v>
      </c>
      <c r="BD3024">
        <v>0</v>
      </c>
      <c r="BE3024">
        <v>0</v>
      </c>
      <c r="BF3024">
        <v>2</v>
      </c>
      <c r="BG3024">
        <v>0</v>
      </c>
      <c r="BH3024">
        <v>0</v>
      </c>
      <c r="BI3024">
        <v>0</v>
      </c>
      <c r="BJ3024">
        <v>0</v>
      </c>
    </row>
    <row r="3025" spans="1:62" ht="17.100000000000001" customHeight="1" x14ac:dyDescent="0.25">
      <c r="A3025" t="s">
        <v>1991</v>
      </c>
      <c r="B3025" t="s">
        <v>6341</v>
      </c>
      <c r="C3025" t="s">
        <v>2116</v>
      </c>
      <c r="D3025" t="s">
        <v>2115</v>
      </c>
      <c r="E3025" t="s">
        <v>6775</v>
      </c>
      <c r="F3025" t="s">
        <v>2114</v>
      </c>
      <c r="G3025">
        <v>4</v>
      </c>
      <c r="H3025">
        <v>1</v>
      </c>
      <c r="I3025">
        <v>0</v>
      </c>
      <c r="J3025">
        <v>0</v>
      </c>
      <c r="K3025">
        <v>0</v>
      </c>
      <c r="L3025">
        <v>0</v>
      </c>
      <c r="M3025">
        <v>1</v>
      </c>
      <c r="N3025">
        <v>0</v>
      </c>
      <c r="O3025">
        <v>0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1</v>
      </c>
      <c r="AH3025">
        <v>0</v>
      </c>
      <c r="AI3025">
        <v>0</v>
      </c>
      <c r="AJ3025">
        <v>0</v>
      </c>
      <c r="AK3025">
        <v>1</v>
      </c>
      <c r="AL3025">
        <v>1</v>
      </c>
      <c r="AM3025">
        <v>0</v>
      </c>
      <c r="AN3025">
        <v>0</v>
      </c>
      <c r="AO3025">
        <v>0</v>
      </c>
      <c r="AP3025">
        <v>0</v>
      </c>
      <c r="AQ3025">
        <v>2</v>
      </c>
      <c r="AR3025">
        <v>0</v>
      </c>
      <c r="AS3025">
        <v>0</v>
      </c>
      <c r="AT3025">
        <v>0</v>
      </c>
      <c r="AU3025">
        <v>0</v>
      </c>
      <c r="AV3025">
        <v>2</v>
      </c>
      <c r="AW3025">
        <v>0</v>
      </c>
      <c r="AX3025">
        <v>0</v>
      </c>
      <c r="AY3025">
        <v>0</v>
      </c>
      <c r="AZ3025">
        <v>0</v>
      </c>
      <c r="BA3025">
        <v>2</v>
      </c>
      <c r="BB3025">
        <v>0</v>
      </c>
      <c r="BC3025">
        <v>0</v>
      </c>
      <c r="BD3025">
        <v>0</v>
      </c>
      <c r="BE3025">
        <v>0</v>
      </c>
      <c r="BF3025">
        <v>1</v>
      </c>
      <c r="BG3025">
        <v>0</v>
      </c>
      <c r="BH3025">
        <v>0</v>
      </c>
      <c r="BI3025">
        <v>0</v>
      </c>
      <c r="BJ3025">
        <v>0</v>
      </c>
    </row>
    <row r="3026" spans="1:62" ht="17.100000000000001" customHeight="1" x14ac:dyDescent="0.25">
      <c r="A3026" t="s">
        <v>1991</v>
      </c>
      <c r="B3026" t="s">
        <v>6341</v>
      </c>
      <c r="C3026" t="s">
        <v>538</v>
      </c>
      <c r="D3026" t="s">
        <v>2110</v>
      </c>
      <c r="E3026" t="s">
        <v>6776</v>
      </c>
      <c r="F3026" t="s">
        <v>2113</v>
      </c>
      <c r="G3026">
        <v>1</v>
      </c>
      <c r="H3026">
        <v>15</v>
      </c>
      <c r="I3026">
        <v>1</v>
      </c>
      <c r="J3026">
        <v>0</v>
      </c>
      <c r="K3026">
        <v>0</v>
      </c>
      <c r="L3026">
        <v>1</v>
      </c>
      <c r="M3026">
        <v>6</v>
      </c>
      <c r="N3026">
        <v>0</v>
      </c>
      <c r="O3026">
        <v>1</v>
      </c>
      <c r="P3026">
        <v>0</v>
      </c>
      <c r="Q3026">
        <v>0</v>
      </c>
      <c r="R3026">
        <v>6</v>
      </c>
      <c r="S3026">
        <v>0</v>
      </c>
      <c r="T3026">
        <v>1</v>
      </c>
      <c r="U3026">
        <v>0</v>
      </c>
      <c r="V3026">
        <v>0</v>
      </c>
      <c r="W3026">
        <v>5</v>
      </c>
      <c r="X3026">
        <v>0</v>
      </c>
      <c r="Y3026">
        <v>0</v>
      </c>
      <c r="Z3026">
        <v>1</v>
      </c>
      <c r="AA3026">
        <v>0</v>
      </c>
      <c r="AB3026">
        <v>5</v>
      </c>
      <c r="AC3026">
        <v>0</v>
      </c>
      <c r="AD3026">
        <v>0</v>
      </c>
      <c r="AE3026">
        <v>0</v>
      </c>
      <c r="AF3026">
        <v>0</v>
      </c>
      <c r="AG3026">
        <v>6</v>
      </c>
      <c r="AH3026">
        <v>0</v>
      </c>
      <c r="AI3026">
        <v>0</v>
      </c>
      <c r="AJ3026">
        <v>0</v>
      </c>
      <c r="AK3026">
        <v>0</v>
      </c>
      <c r="AL3026">
        <v>5</v>
      </c>
      <c r="AM3026">
        <v>0</v>
      </c>
      <c r="AN3026">
        <v>0</v>
      </c>
      <c r="AO3026">
        <v>0</v>
      </c>
      <c r="AP3026">
        <v>0</v>
      </c>
      <c r="AQ3026">
        <v>13</v>
      </c>
      <c r="AR3026">
        <v>7.9999999999999991</v>
      </c>
      <c r="AS3026">
        <v>0</v>
      </c>
      <c r="AT3026">
        <v>0</v>
      </c>
      <c r="AU3026">
        <v>0</v>
      </c>
      <c r="AV3026">
        <v>14</v>
      </c>
      <c r="AW3026">
        <v>1.0000000000000002</v>
      </c>
      <c r="AX3026">
        <v>7</v>
      </c>
      <c r="AY3026">
        <v>0</v>
      </c>
      <c r="AZ3026">
        <v>0</v>
      </c>
      <c r="BA3026">
        <v>10</v>
      </c>
      <c r="BB3026">
        <v>3.9999999999999996</v>
      </c>
      <c r="BC3026">
        <v>2.0000000000000004</v>
      </c>
      <c r="BD3026">
        <v>0</v>
      </c>
      <c r="BE3026">
        <v>0</v>
      </c>
      <c r="BF3026">
        <v>9</v>
      </c>
      <c r="BG3026">
        <v>1</v>
      </c>
      <c r="BH3026">
        <v>1</v>
      </c>
      <c r="BI3026">
        <v>0</v>
      </c>
      <c r="BJ3026">
        <v>1.0000000000000002</v>
      </c>
    </row>
    <row r="3027" spans="1:62" ht="17.100000000000001" customHeight="1" x14ac:dyDescent="0.25">
      <c r="A3027" t="s">
        <v>1991</v>
      </c>
      <c r="B3027" t="s">
        <v>6341</v>
      </c>
      <c r="C3027" t="s">
        <v>538</v>
      </c>
      <c r="D3027" t="s">
        <v>2110</v>
      </c>
      <c r="E3027" t="s">
        <v>6776</v>
      </c>
      <c r="F3027" t="s">
        <v>2112</v>
      </c>
      <c r="G3027">
        <v>2</v>
      </c>
      <c r="H3027">
        <v>6</v>
      </c>
      <c r="I3027">
        <v>0</v>
      </c>
      <c r="J3027">
        <v>0</v>
      </c>
      <c r="K3027">
        <v>0</v>
      </c>
      <c r="L3027">
        <v>0</v>
      </c>
      <c r="M3027">
        <v>7</v>
      </c>
      <c r="N3027">
        <v>1</v>
      </c>
      <c r="O3027">
        <v>3</v>
      </c>
      <c r="P3027">
        <v>0</v>
      </c>
      <c r="Q3027">
        <v>0</v>
      </c>
      <c r="R3027">
        <v>7</v>
      </c>
      <c r="S3027">
        <v>2.0000000000000004</v>
      </c>
      <c r="T3027">
        <v>0</v>
      </c>
      <c r="U3027">
        <v>0</v>
      </c>
      <c r="V3027">
        <v>1</v>
      </c>
      <c r="W3027">
        <v>7</v>
      </c>
      <c r="X3027">
        <v>0</v>
      </c>
      <c r="Y3027">
        <v>0</v>
      </c>
      <c r="Z3027">
        <v>0</v>
      </c>
      <c r="AA3027">
        <v>1</v>
      </c>
      <c r="AB3027">
        <v>7</v>
      </c>
      <c r="AC3027">
        <v>0</v>
      </c>
      <c r="AD3027">
        <v>0</v>
      </c>
      <c r="AE3027">
        <v>0</v>
      </c>
      <c r="AF3027">
        <v>0</v>
      </c>
      <c r="AG3027">
        <v>6</v>
      </c>
      <c r="AH3027">
        <v>0</v>
      </c>
      <c r="AI3027">
        <v>0</v>
      </c>
      <c r="AJ3027">
        <v>0</v>
      </c>
      <c r="AK3027">
        <v>0</v>
      </c>
      <c r="AL3027">
        <v>7</v>
      </c>
      <c r="AM3027">
        <v>0</v>
      </c>
      <c r="AN3027">
        <v>0</v>
      </c>
      <c r="AO3027">
        <v>0</v>
      </c>
      <c r="AP3027">
        <v>0</v>
      </c>
      <c r="AQ3027">
        <v>7</v>
      </c>
      <c r="AR3027">
        <v>0</v>
      </c>
      <c r="AS3027">
        <v>0</v>
      </c>
      <c r="AT3027">
        <v>0</v>
      </c>
      <c r="AU3027">
        <v>0</v>
      </c>
      <c r="AV3027">
        <v>6</v>
      </c>
      <c r="AW3027">
        <v>0</v>
      </c>
      <c r="AX3027">
        <v>0</v>
      </c>
      <c r="AY3027">
        <v>0</v>
      </c>
      <c r="AZ3027">
        <v>0</v>
      </c>
      <c r="BA3027">
        <v>14</v>
      </c>
      <c r="BB3027">
        <v>8.0000000000000018</v>
      </c>
      <c r="BC3027">
        <v>0</v>
      </c>
      <c r="BD3027">
        <v>0</v>
      </c>
      <c r="BE3027">
        <v>0</v>
      </c>
      <c r="BF3027">
        <v>14</v>
      </c>
      <c r="BG3027">
        <v>0</v>
      </c>
      <c r="BH3027">
        <v>0</v>
      </c>
      <c r="BI3027">
        <v>0</v>
      </c>
      <c r="BJ3027">
        <v>0</v>
      </c>
    </row>
    <row r="3028" spans="1:62" ht="17.100000000000001" customHeight="1" x14ac:dyDescent="0.25">
      <c r="A3028" t="s">
        <v>1991</v>
      </c>
      <c r="B3028" t="s">
        <v>6341</v>
      </c>
      <c r="C3028" t="s">
        <v>538</v>
      </c>
      <c r="D3028" t="s">
        <v>2110</v>
      </c>
      <c r="E3028" t="s">
        <v>6776</v>
      </c>
      <c r="F3028" t="s">
        <v>2111</v>
      </c>
      <c r="G3028">
        <v>3</v>
      </c>
      <c r="H3028">
        <v>1</v>
      </c>
      <c r="I3028">
        <v>0</v>
      </c>
      <c r="J3028">
        <v>0</v>
      </c>
      <c r="K3028">
        <v>0</v>
      </c>
      <c r="L3028">
        <v>0</v>
      </c>
      <c r="M3028">
        <v>2</v>
      </c>
      <c r="N3028">
        <v>0</v>
      </c>
      <c r="O3028">
        <v>1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1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1</v>
      </c>
      <c r="BG3028">
        <v>0</v>
      </c>
      <c r="BH3028">
        <v>0</v>
      </c>
      <c r="BI3028">
        <v>0</v>
      </c>
      <c r="BJ3028">
        <v>0</v>
      </c>
    </row>
    <row r="3029" spans="1:62" ht="17.100000000000001" customHeight="1" x14ac:dyDescent="0.25">
      <c r="A3029" t="s">
        <v>1991</v>
      </c>
      <c r="B3029" t="s">
        <v>6341</v>
      </c>
      <c r="C3029" t="s">
        <v>538</v>
      </c>
      <c r="D3029" t="s">
        <v>2110</v>
      </c>
      <c r="E3029" t="s">
        <v>6776</v>
      </c>
      <c r="F3029" t="s">
        <v>2109</v>
      </c>
      <c r="G3029">
        <v>4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</row>
    <row r="3030" spans="1:62" ht="17.100000000000001" customHeight="1" x14ac:dyDescent="0.25">
      <c r="A3030" t="s">
        <v>1991</v>
      </c>
      <c r="B3030" t="s">
        <v>6341</v>
      </c>
      <c r="C3030" t="s">
        <v>154</v>
      </c>
      <c r="D3030" t="s">
        <v>2105</v>
      </c>
      <c r="E3030" t="s">
        <v>6777</v>
      </c>
      <c r="F3030" t="s">
        <v>2108</v>
      </c>
      <c r="G3030">
        <v>1</v>
      </c>
      <c r="H3030">
        <v>26</v>
      </c>
      <c r="I3030">
        <v>11</v>
      </c>
      <c r="J3030">
        <v>8</v>
      </c>
      <c r="K3030">
        <v>0</v>
      </c>
      <c r="L3030">
        <v>0</v>
      </c>
      <c r="M3030">
        <v>67</v>
      </c>
      <c r="N3030">
        <v>50.000000000000007</v>
      </c>
      <c r="O3030">
        <v>1.0000000000000007</v>
      </c>
      <c r="P3030">
        <v>0</v>
      </c>
      <c r="Q3030">
        <v>0</v>
      </c>
      <c r="R3030">
        <v>48</v>
      </c>
      <c r="S3030">
        <v>5.0000000000000009</v>
      </c>
      <c r="T3030">
        <v>5</v>
      </c>
      <c r="U3030">
        <v>0</v>
      </c>
      <c r="V3030">
        <v>0</v>
      </c>
      <c r="W3030">
        <v>46</v>
      </c>
      <c r="X3030">
        <v>2</v>
      </c>
      <c r="Y3030">
        <v>7</v>
      </c>
      <c r="Z3030">
        <v>1.0000000000000007</v>
      </c>
      <c r="AA3030">
        <v>7</v>
      </c>
      <c r="AB3030">
        <v>39</v>
      </c>
      <c r="AC3030">
        <v>2</v>
      </c>
      <c r="AD3030">
        <v>3</v>
      </c>
      <c r="AE3030">
        <v>0</v>
      </c>
      <c r="AF3030">
        <v>0</v>
      </c>
      <c r="AG3030">
        <v>38</v>
      </c>
      <c r="AH3030">
        <v>2.0000000000000009</v>
      </c>
      <c r="AI3030">
        <v>3.0000000000000004</v>
      </c>
      <c r="AJ3030">
        <v>0</v>
      </c>
      <c r="AK3030">
        <v>0</v>
      </c>
      <c r="AL3030">
        <v>39</v>
      </c>
      <c r="AM3030">
        <v>2.9999999999999996</v>
      </c>
      <c r="AN3030">
        <v>2.0000000000000009</v>
      </c>
      <c r="AO3030">
        <v>0</v>
      </c>
      <c r="AP3030">
        <v>0</v>
      </c>
      <c r="AQ3030">
        <v>40</v>
      </c>
      <c r="AR3030">
        <v>2.0000000000000004</v>
      </c>
      <c r="AS3030">
        <v>1.9999999999999998</v>
      </c>
      <c r="AT3030">
        <v>0</v>
      </c>
      <c r="AU3030">
        <v>0</v>
      </c>
      <c r="AV3030">
        <v>40</v>
      </c>
      <c r="AW3030">
        <v>0.99999999999999989</v>
      </c>
      <c r="AX3030">
        <v>1.9999999999999998</v>
      </c>
      <c r="AY3030">
        <v>0</v>
      </c>
      <c r="AZ3030">
        <v>0</v>
      </c>
      <c r="BA3030">
        <v>41</v>
      </c>
      <c r="BB3030">
        <v>3.0000000000000004</v>
      </c>
      <c r="BC3030">
        <v>3.0000000000000004</v>
      </c>
      <c r="BD3030">
        <v>0</v>
      </c>
      <c r="BE3030">
        <v>0</v>
      </c>
      <c r="BF3030">
        <v>40</v>
      </c>
      <c r="BG3030">
        <v>2.0000000000000009</v>
      </c>
      <c r="BH3030">
        <v>3.0000000000000004</v>
      </c>
      <c r="BI3030">
        <v>0</v>
      </c>
      <c r="BJ3030">
        <v>0</v>
      </c>
    </row>
    <row r="3031" spans="1:62" ht="17.100000000000001" customHeight="1" x14ac:dyDescent="0.25">
      <c r="A3031" t="s">
        <v>1991</v>
      </c>
      <c r="B3031" t="s">
        <v>6341</v>
      </c>
      <c r="C3031" t="s">
        <v>154</v>
      </c>
      <c r="D3031" t="s">
        <v>2105</v>
      </c>
      <c r="E3031" t="s">
        <v>6777</v>
      </c>
      <c r="F3031" t="s">
        <v>2107</v>
      </c>
      <c r="G3031">
        <v>2</v>
      </c>
      <c r="H3031">
        <v>3</v>
      </c>
      <c r="I3031">
        <v>0</v>
      </c>
      <c r="J3031">
        <v>0</v>
      </c>
      <c r="K3031">
        <v>0</v>
      </c>
      <c r="L3031">
        <v>0</v>
      </c>
      <c r="M3031">
        <v>4</v>
      </c>
      <c r="N3031">
        <v>1</v>
      </c>
      <c r="O3031">
        <v>0</v>
      </c>
      <c r="P3031">
        <v>0</v>
      </c>
      <c r="Q3031">
        <v>0</v>
      </c>
      <c r="R3031">
        <v>28</v>
      </c>
      <c r="S3031">
        <v>1</v>
      </c>
      <c r="T3031">
        <v>0</v>
      </c>
      <c r="U3031">
        <v>0</v>
      </c>
      <c r="V3031">
        <v>0</v>
      </c>
      <c r="W3031">
        <v>26</v>
      </c>
      <c r="X3031">
        <v>0</v>
      </c>
      <c r="Y3031">
        <v>0</v>
      </c>
      <c r="Z3031">
        <v>0</v>
      </c>
      <c r="AA3031">
        <v>1</v>
      </c>
      <c r="AB3031">
        <v>28</v>
      </c>
      <c r="AC3031">
        <v>1</v>
      </c>
      <c r="AD3031">
        <v>1.0000000000000004</v>
      </c>
      <c r="AE3031">
        <v>0</v>
      </c>
      <c r="AF3031">
        <v>0</v>
      </c>
      <c r="AG3031">
        <v>28</v>
      </c>
      <c r="AH3031">
        <v>0</v>
      </c>
      <c r="AI3031">
        <v>0</v>
      </c>
      <c r="AJ3031">
        <v>0</v>
      </c>
      <c r="AK3031">
        <v>0</v>
      </c>
      <c r="AL3031">
        <v>29</v>
      </c>
      <c r="AM3031">
        <v>0</v>
      </c>
      <c r="AN3031">
        <v>0</v>
      </c>
      <c r="AO3031">
        <v>1.0000000000000002</v>
      </c>
      <c r="AP3031">
        <v>0</v>
      </c>
      <c r="AQ3031">
        <v>29</v>
      </c>
      <c r="AR3031">
        <v>1</v>
      </c>
      <c r="AS3031">
        <v>1.0000000000000002</v>
      </c>
      <c r="AT3031">
        <v>0</v>
      </c>
      <c r="AU3031">
        <v>0</v>
      </c>
      <c r="AV3031">
        <v>28</v>
      </c>
      <c r="AW3031">
        <v>1.0000000000000004</v>
      </c>
      <c r="AX3031">
        <v>1.0000000000000002</v>
      </c>
      <c r="AY3031">
        <v>0</v>
      </c>
      <c r="AZ3031">
        <v>0</v>
      </c>
      <c r="BA3031">
        <v>26</v>
      </c>
      <c r="BB3031">
        <v>0</v>
      </c>
      <c r="BC3031">
        <v>0</v>
      </c>
      <c r="BD3031">
        <v>0</v>
      </c>
      <c r="BE3031">
        <v>0</v>
      </c>
      <c r="BF3031">
        <v>26</v>
      </c>
      <c r="BG3031">
        <v>1.0000000000000002</v>
      </c>
      <c r="BH3031">
        <v>1.0000000000000002</v>
      </c>
      <c r="BI3031">
        <v>0</v>
      </c>
      <c r="BJ3031">
        <v>0</v>
      </c>
    </row>
    <row r="3032" spans="1:62" ht="17.100000000000001" customHeight="1" x14ac:dyDescent="0.25">
      <c r="A3032" t="s">
        <v>1991</v>
      </c>
      <c r="B3032" t="s">
        <v>6341</v>
      </c>
      <c r="C3032" t="s">
        <v>154</v>
      </c>
      <c r="D3032" t="s">
        <v>2105</v>
      </c>
      <c r="E3032" t="s">
        <v>6777</v>
      </c>
      <c r="F3032" t="s">
        <v>2106</v>
      </c>
      <c r="G3032">
        <v>3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1</v>
      </c>
      <c r="AC3032">
        <v>0</v>
      </c>
      <c r="AD3032">
        <v>0</v>
      </c>
      <c r="AE3032">
        <v>0</v>
      </c>
      <c r="AF3032">
        <v>0</v>
      </c>
      <c r="AG3032">
        <v>1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1</v>
      </c>
      <c r="AW3032">
        <v>0</v>
      </c>
      <c r="AX3032">
        <v>0</v>
      </c>
      <c r="AY3032">
        <v>0</v>
      </c>
      <c r="AZ3032">
        <v>0</v>
      </c>
      <c r="BA3032">
        <v>2</v>
      </c>
      <c r="BB3032">
        <v>0</v>
      </c>
      <c r="BC3032">
        <v>0</v>
      </c>
      <c r="BD3032">
        <v>0</v>
      </c>
      <c r="BE3032">
        <v>0</v>
      </c>
      <c r="BF3032">
        <v>3</v>
      </c>
      <c r="BG3032">
        <v>1</v>
      </c>
      <c r="BH3032">
        <v>0</v>
      </c>
      <c r="BI3032">
        <v>0</v>
      </c>
      <c r="BJ3032">
        <v>0</v>
      </c>
    </row>
    <row r="3033" spans="1:62" ht="17.100000000000001" customHeight="1" x14ac:dyDescent="0.25">
      <c r="A3033" t="s">
        <v>1991</v>
      </c>
      <c r="B3033" t="s">
        <v>6341</v>
      </c>
      <c r="C3033" t="s">
        <v>154</v>
      </c>
      <c r="D3033" t="s">
        <v>2105</v>
      </c>
      <c r="E3033" t="s">
        <v>6777</v>
      </c>
      <c r="F3033" t="s">
        <v>2104</v>
      </c>
      <c r="G3033">
        <v>4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0</v>
      </c>
    </row>
    <row r="3034" spans="1:62" ht="17.100000000000001" customHeight="1" x14ac:dyDescent="0.25">
      <c r="A3034" t="s">
        <v>1991</v>
      </c>
      <c r="B3034" t="s">
        <v>6341</v>
      </c>
      <c r="C3034" t="s">
        <v>2100</v>
      </c>
      <c r="D3034" t="s">
        <v>2099</v>
      </c>
      <c r="E3034" t="s">
        <v>7287</v>
      </c>
      <c r="F3034" t="s">
        <v>2103</v>
      </c>
      <c r="G3034">
        <v>1</v>
      </c>
      <c r="H3034">
        <v>49</v>
      </c>
      <c r="I3034">
        <v>2.0000000000000004</v>
      </c>
      <c r="J3034">
        <v>1.9999999999999998</v>
      </c>
      <c r="K3034">
        <v>0.99999999999999989</v>
      </c>
      <c r="L3034">
        <v>1.9999999999999998</v>
      </c>
      <c r="M3034">
        <v>49</v>
      </c>
      <c r="N3034">
        <v>1.9999999999999998</v>
      </c>
      <c r="O3034">
        <v>1.0000000000000007</v>
      </c>
      <c r="P3034">
        <v>0.99999999999999989</v>
      </c>
      <c r="Q3034">
        <v>0</v>
      </c>
      <c r="R3034">
        <v>30</v>
      </c>
      <c r="S3034">
        <v>0</v>
      </c>
      <c r="T3034">
        <v>2</v>
      </c>
      <c r="U3034">
        <v>2</v>
      </c>
      <c r="V3034">
        <v>0</v>
      </c>
      <c r="W3034">
        <v>36</v>
      </c>
      <c r="X3034">
        <v>0</v>
      </c>
      <c r="Y3034">
        <v>1</v>
      </c>
      <c r="Z3034">
        <v>3.0000000000000004</v>
      </c>
      <c r="AA3034">
        <v>0</v>
      </c>
      <c r="AB3034">
        <v>52</v>
      </c>
      <c r="AC3034">
        <v>0</v>
      </c>
      <c r="AD3034">
        <v>0.99999999999999989</v>
      </c>
      <c r="AE3034">
        <v>0</v>
      </c>
      <c r="AF3034">
        <v>0</v>
      </c>
      <c r="AG3034">
        <v>52</v>
      </c>
      <c r="AH3034">
        <v>0.99999999999999989</v>
      </c>
      <c r="AI3034">
        <v>17</v>
      </c>
      <c r="AJ3034">
        <v>0</v>
      </c>
      <c r="AK3034">
        <v>0</v>
      </c>
      <c r="AL3034">
        <v>37</v>
      </c>
      <c r="AM3034">
        <v>0</v>
      </c>
      <c r="AN3034">
        <v>2.0000000000000009</v>
      </c>
      <c r="AO3034">
        <v>0</v>
      </c>
      <c r="AP3034">
        <v>0</v>
      </c>
      <c r="AQ3034">
        <v>49</v>
      </c>
      <c r="AR3034">
        <v>4.0000000000000009</v>
      </c>
      <c r="AS3034">
        <v>0.99999999999999989</v>
      </c>
      <c r="AT3034">
        <v>0</v>
      </c>
      <c r="AU3034">
        <v>0</v>
      </c>
      <c r="AV3034">
        <v>54</v>
      </c>
      <c r="AW3034">
        <v>4.0000000000000009</v>
      </c>
      <c r="AX3034">
        <v>0</v>
      </c>
      <c r="AY3034">
        <v>0</v>
      </c>
      <c r="AZ3034">
        <v>0</v>
      </c>
      <c r="BA3034">
        <v>54</v>
      </c>
      <c r="BB3034">
        <v>0</v>
      </c>
      <c r="BC3034">
        <v>7.0000000000000009</v>
      </c>
      <c r="BD3034">
        <v>0</v>
      </c>
      <c r="BE3034">
        <v>0</v>
      </c>
      <c r="BF3034">
        <v>32</v>
      </c>
      <c r="BG3034">
        <v>2.0000000000000004</v>
      </c>
      <c r="BH3034">
        <v>8.9999999999999964</v>
      </c>
      <c r="BI3034">
        <v>0</v>
      </c>
      <c r="BJ3034">
        <v>0</v>
      </c>
    </row>
    <row r="3035" spans="1:62" ht="17.100000000000001" customHeight="1" x14ac:dyDescent="0.25">
      <c r="A3035" t="s">
        <v>1991</v>
      </c>
      <c r="B3035" t="s">
        <v>6341</v>
      </c>
      <c r="C3035" t="s">
        <v>2100</v>
      </c>
      <c r="D3035" t="s">
        <v>2099</v>
      </c>
      <c r="E3035" t="s">
        <v>7287</v>
      </c>
      <c r="F3035" t="s">
        <v>2102</v>
      </c>
      <c r="G3035">
        <v>2</v>
      </c>
      <c r="H3035">
        <v>6</v>
      </c>
      <c r="I3035">
        <v>1</v>
      </c>
      <c r="J3035">
        <v>0</v>
      </c>
      <c r="K3035">
        <v>0</v>
      </c>
      <c r="L3035">
        <v>1</v>
      </c>
      <c r="M3035">
        <v>4</v>
      </c>
      <c r="N3035">
        <v>0</v>
      </c>
      <c r="O3035">
        <v>0</v>
      </c>
      <c r="P3035">
        <v>0</v>
      </c>
      <c r="Q3035">
        <v>0</v>
      </c>
      <c r="R3035">
        <v>22</v>
      </c>
      <c r="S3035">
        <v>0</v>
      </c>
      <c r="T3035">
        <v>0</v>
      </c>
      <c r="U3035">
        <v>0</v>
      </c>
      <c r="V3035">
        <v>0</v>
      </c>
      <c r="W3035">
        <v>6</v>
      </c>
      <c r="X3035">
        <v>0</v>
      </c>
      <c r="Y3035">
        <v>0</v>
      </c>
      <c r="Z3035">
        <v>0</v>
      </c>
      <c r="AA3035">
        <v>1</v>
      </c>
      <c r="AB3035">
        <v>5</v>
      </c>
      <c r="AC3035">
        <v>0</v>
      </c>
      <c r="AD3035">
        <v>0</v>
      </c>
      <c r="AE3035">
        <v>0</v>
      </c>
      <c r="AF3035">
        <v>0</v>
      </c>
      <c r="AG3035">
        <v>5</v>
      </c>
      <c r="AH3035">
        <v>0</v>
      </c>
      <c r="AI3035">
        <v>0</v>
      </c>
      <c r="AJ3035">
        <v>0</v>
      </c>
      <c r="AK3035">
        <v>0</v>
      </c>
      <c r="AL3035">
        <v>5</v>
      </c>
      <c r="AM3035">
        <v>0</v>
      </c>
      <c r="AN3035">
        <v>0</v>
      </c>
      <c r="AO3035">
        <v>0</v>
      </c>
      <c r="AP3035">
        <v>0</v>
      </c>
      <c r="AQ3035">
        <v>12</v>
      </c>
      <c r="AR3035">
        <v>0</v>
      </c>
      <c r="AS3035">
        <v>0</v>
      </c>
      <c r="AT3035">
        <v>0</v>
      </c>
      <c r="AU3035">
        <v>0</v>
      </c>
      <c r="AV3035">
        <v>12</v>
      </c>
      <c r="AW3035">
        <v>0</v>
      </c>
      <c r="AX3035">
        <v>0</v>
      </c>
      <c r="AY3035">
        <v>0</v>
      </c>
      <c r="AZ3035">
        <v>0</v>
      </c>
      <c r="BA3035">
        <v>12</v>
      </c>
      <c r="BB3035">
        <v>0</v>
      </c>
      <c r="BC3035">
        <v>0</v>
      </c>
      <c r="BD3035">
        <v>0</v>
      </c>
      <c r="BE3035">
        <v>0</v>
      </c>
      <c r="BF3035">
        <v>27</v>
      </c>
      <c r="BG3035">
        <v>0</v>
      </c>
      <c r="BH3035">
        <v>18.000000000000004</v>
      </c>
      <c r="BI3035">
        <v>0</v>
      </c>
      <c r="BJ3035">
        <v>0</v>
      </c>
    </row>
    <row r="3036" spans="1:62" ht="17.100000000000001" customHeight="1" x14ac:dyDescent="0.25">
      <c r="A3036" t="s">
        <v>1991</v>
      </c>
      <c r="B3036" t="s">
        <v>6341</v>
      </c>
      <c r="C3036" t="s">
        <v>2100</v>
      </c>
      <c r="D3036" t="s">
        <v>2099</v>
      </c>
      <c r="E3036" t="s">
        <v>7287</v>
      </c>
      <c r="F3036" t="s">
        <v>2101</v>
      </c>
      <c r="G3036">
        <v>3</v>
      </c>
      <c r="H3036">
        <v>1</v>
      </c>
      <c r="I3036">
        <v>0</v>
      </c>
      <c r="J3036">
        <v>0</v>
      </c>
      <c r="K3036">
        <v>0</v>
      </c>
      <c r="L3036">
        <v>0</v>
      </c>
      <c r="M3036">
        <v>2</v>
      </c>
      <c r="N3036">
        <v>0</v>
      </c>
      <c r="O3036">
        <v>0</v>
      </c>
      <c r="P3036">
        <v>0</v>
      </c>
      <c r="Q3036">
        <v>0</v>
      </c>
      <c r="R3036">
        <v>3</v>
      </c>
      <c r="S3036">
        <v>0</v>
      </c>
      <c r="T3036">
        <v>0</v>
      </c>
      <c r="U3036">
        <v>0</v>
      </c>
      <c r="V3036">
        <v>1</v>
      </c>
      <c r="W3036">
        <v>2</v>
      </c>
      <c r="X3036">
        <v>0</v>
      </c>
      <c r="Y3036">
        <v>0</v>
      </c>
      <c r="Z3036">
        <v>0</v>
      </c>
      <c r="AA3036">
        <v>0</v>
      </c>
      <c r="AB3036">
        <v>3</v>
      </c>
      <c r="AC3036">
        <v>0</v>
      </c>
      <c r="AD3036">
        <v>0</v>
      </c>
      <c r="AE3036">
        <v>0</v>
      </c>
      <c r="AF3036">
        <v>0</v>
      </c>
      <c r="AG3036">
        <v>3</v>
      </c>
      <c r="AH3036">
        <v>0</v>
      </c>
      <c r="AI3036">
        <v>0</v>
      </c>
      <c r="AJ3036">
        <v>0</v>
      </c>
      <c r="AK3036">
        <v>0</v>
      </c>
      <c r="AL3036">
        <v>2</v>
      </c>
      <c r="AM3036">
        <v>0</v>
      </c>
      <c r="AN3036">
        <v>0</v>
      </c>
      <c r="AO3036">
        <v>0</v>
      </c>
      <c r="AP3036">
        <v>0</v>
      </c>
      <c r="AQ3036">
        <v>3</v>
      </c>
      <c r="AR3036">
        <v>0</v>
      </c>
      <c r="AS3036">
        <v>0</v>
      </c>
      <c r="AT3036">
        <v>0</v>
      </c>
      <c r="AU3036">
        <v>0</v>
      </c>
      <c r="AV3036">
        <v>3</v>
      </c>
      <c r="AW3036">
        <v>0</v>
      </c>
      <c r="AX3036">
        <v>0</v>
      </c>
      <c r="AY3036">
        <v>0</v>
      </c>
      <c r="AZ3036">
        <v>0</v>
      </c>
      <c r="BA3036">
        <v>3</v>
      </c>
      <c r="BB3036">
        <v>0</v>
      </c>
      <c r="BC3036">
        <v>0</v>
      </c>
      <c r="BD3036">
        <v>0</v>
      </c>
      <c r="BE3036">
        <v>0</v>
      </c>
      <c r="BF3036">
        <v>4</v>
      </c>
      <c r="BG3036">
        <v>1</v>
      </c>
      <c r="BH3036">
        <v>0</v>
      </c>
      <c r="BI3036">
        <v>0</v>
      </c>
      <c r="BJ3036">
        <v>0</v>
      </c>
    </row>
    <row r="3037" spans="1:62" ht="17.100000000000001" customHeight="1" x14ac:dyDescent="0.25">
      <c r="A3037" t="s">
        <v>1991</v>
      </c>
      <c r="B3037" t="s">
        <v>6341</v>
      </c>
      <c r="C3037" t="s">
        <v>2100</v>
      </c>
      <c r="D3037" t="s">
        <v>2099</v>
      </c>
      <c r="E3037" t="s">
        <v>7287</v>
      </c>
      <c r="F3037" t="s">
        <v>2098</v>
      </c>
      <c r="G3037">
        <v>4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1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1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</row>
    <row r="3038" spans="1:62" ht="17.100000000000001" customHeight="1" x14ac:dyDescent="0.25">
      <c r="A3038" t="s">
        <v>1991</v>
      </c>
      <c r="B3038" t="s">
        <v>6341</v>
      </c>
      <c r="C3038" t="s">
        <v>2094</v>
      </c>
      <c r="D3038" t="s">
        <v>2093</v>
      </c>
      <c r="E3038" t="s">
        <v>6778</v>
      </c>
      <c r="F3038" t="s">
        <v>2097</v>
      </c>
      <c r="G3038">
        <v>1</v>
      </c>
      <c r="H3038">
        <v>23</v>
      </c>
      <c r="I3038">
        <v>2.0000000000000004</v>
      </c>
      <c r="J3038">
        <v>0</v>
      </c>
      <c r="K3038">
        <v>0</v>
      </c>
      <c r="L3038">
        <v>0</v>
      </c>
      <c r="M3038">
        <v>22</v>
      </c>
      <c r="N3038">
        <v>0</v>
      </c>
      <c r="O3038">
        <v>0</v>
      </c>
      <c r="P3038">
        <v>0</v>
      </c>
      <c r="Q3038">
        <v>0</v>
      </c>
      <c r="R3038">
        <v>21</v>
      </c>
      <c r="S3038">
        <v>0</v>
      </c>
      <c r="T3038">
        <v>18.999999999999996</v>
      </c>
      <c r="U3038">
        <v>0</v>
      </c>
      <c r="V3038">
        <v>0</v>
      </c>
      <c r="W3038">
        <v>2</v>
      </c>
      <c r="X3038">
        <v>0</v>
      </c>
      <c r="Y3038">
        <v>0</v>
      </c>
      <c r="Z3038">
        <v>1</v>
      </c>
      <c r="AA3038">
        <v>0</v>
      </c>
      <c r="AB3038">
        <v>2</v>
      </c>
      <c r="AC3038">
        <v>0</v>
      </c>
      <c r="AD3038">
        <v>0</v>
      </c>
      <c r="AE3038">
        <v>0</v>
      </c>
      <c r="AF3038">
        <v>0</v>
      </c>
      <c r="AG3038">
        <v>2</v>
      </c>
      <c r="AH3038">
        <v>0</v>
      </c>
      <c r="AI3038">
        <v>0</v>
      </c>
      <c r="AJ3038">
        <v>0</v>
      </c>
      <c r="AK3038">
        <v>0</v>
      </c>
      <c r="AL3038">
        <v>11</v>
      </c>
      <c r="AM3038">
        <v>7.9999999999999991</v>
      </c>
      <c r="AN3038">
        <v>0</v>
      </c>
      <c r="AO3038">
        <v>0</v>
      </c>
      <c r="AP3038">
        <v>0</v>
      </c>
      <c r="AQ3038">
        <v>22</v>
      </c>
      <c r="AR3038">
        <v>11</v>
      </c>
      <c r="AS3038">
        <v>6.0000000000000009</v>
      </c>
      <c r="AT3038">
        <v>0</v>
      </c>
      <c r="AU3038">
        <v>0</v>
      </c>
      <c r="AV3038">
        <v>33</v>
      </c>
      <c r="AW3038">
        <v>17</v>
      </c>
      <c r="AX3038">
        <v>7.0000000000000018</v>
      </c>
      <c r="AY3038">
        <v>0</v>
      </c>
      <c r="AZ3038">
        <v>0</v>
      </c>
      <c r="BA3038">
        <v>30</v>
      </c>
      <c r="BB3038">
        <v>4</v>
      </c>
      <c r="BC3038">
        <v>7.0000000000000027</v>
      </c>
      <c r="BD3038">
        <v>0</v>
      </c>
      <c r="BE3038">
        <v>0</v>
      </c>
      <c r="BF3038">
        <v>3</v>
      </c>
      <c r="BG3038">
        <v>1</v>
      </c>
      <c r="BH3038">
        <v>2</v>
      </c>
      <c r="BI3038">
        <v>0</v>
      </c>
      <c r="BJ3038">
        <v>0</v>
      </c>
    </row>
    <row r="3039" spans="1:62" ht="17.100000000000001" customHeight="1" x14ac:dyDescent="0.25">
      <c r="A3039" t="s">
        <v>1991</v>
      </c>
      <c r="B3039" t="s">
        <v>6341</v>
      </c>
      <c r="C3039" t="s">
        <v>2094</v>
      </c>
      <c r="D3039" t="s">
        <v>2093</v>
      </c>
      <c r="E3039" t="s">
        <v>6778</v>
      </c>
      <c r="F3039" t="s">
        <v>2096</v>
      </c>
      <c r="G3039">
        <v>2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1</v>
      </c>
      <c r="N3039">
        <v>0</v>
      </c>
      <c r="O3039">
        <v>0</v>
      </c>
      <c r="P3039">
        <v>0</v>
      </c>
      <c r="Q3039">
        <v>0</v>
      </c>
      <c r="R3039">
        <v>2</v>
      </c>
      <c r="S3039">
        <v>0</v>
      </c>
      <c r="T3039">
        <v>1</v>
      </c>
      <c r="U3039">
        <v>0</v>
      </c>
      <c r="V3039">
        <v>0</v>
      </c>
      <c r="W3039">
        <v>1</v>
      </c>
      <c r="X3039">
        <v>0</v>
      </c>
      <c r="Y3039">
        <v>0</v>
      </c>
      <c r="Z3039">
        <v>0</v>
      </c>
      <c r="AA3039">
        <v>0</v>
      </c>
      <c r="AB3039">
        <v>1</v>
      </c>
      <c r="AC3039">
        <v>0</v>
      </c>
      <c r="AD3039">
        <v>0</v>
      </c>
      <c r="AE3039">
        <v>0</v>
      </c>
      <c r="AF3039">
        <v>0</v>
      </c>
      <c r="AG3039">
        <v>1</v>
      </c>
      <c r="AH3039">
        <v>0</v>
      </c>
      <c r="AI3039">
        <v>0</v>
      </c>
      <c r="AJ3039">
        <v>0</v>
      </c>
      <c r="AK3039">
        <v>0</v>
      </c>
      <c r="AL3039">
        <v>1</v>
      </c>
      <c r="AM3039">
        <v>0</v>
      </c>
      <c r="AN3039">
        <v>0</v>
      </c>
      <c r="AO3039">
        <v>1</v>
      </c>
      <c r="AP3039">
        <v>0</v>
      </c>
      <c r="AQ3039">
        <v>1</v>
      </c>
      <c r="AR3039">
        <v>0</v>
      </c>
      <c r="AS3039">
        <v>0</v>
      </c>
      <c r="AT3039">
        <v>0</v>
      </c>
      <c r="AU3039">
        <v>0</v>
      </c>
      <c r="AV3039">
        <v>1</v>
      </c>
      <c r="AW3039">
        <v>0</v>
      </c>
      <c r="AX3039">
        <v>1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</row>
    <row r="3040" spans="1:62" ht="17.100000000000001" customHeight="1" x14ac:dyDescent="0.25">
      <c r="A3040" t="s">
        <v>1991</v>
      </c>
      <c r="B3040" t="s">
        <v>6341</v>
      </c>
      <c r="C3040" t="s">
        <v>2094</v>
      </c>
      <c r="D3040" t="s">
        <v>2093</v>
      </c>
      <c r="E3040" t="s">
        <v>6778</v>
      </c>
      <c r="F3040" t="s">
        <v>2095</v>
      </c>
      <c r="G3040">
        <v>3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</row>
    <row r="3041" spans="1:62" ht="17.100000000000001" customHeight="1" x14ac:dyDescent="0.25">
      <c r="A3041" t="s">
        <v>1991</v>
      </c>
      <c r="B3041" t="s">
        <v>6341</v>
      </c>
      <c r="C3041" t="s">
        <v>2094</v>
      </c>
      <c r="D3041" t="s">
        <v>2093</v>
      </c>
      <c r="E3041" t="s">
        <v>6778</v>
      </c>
      <c r="F3041" t="s">
        <v>2092</v>
      </c>
      <c r="G3041">
        <v>4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</row>
    <row r="3042" spans="1:62" ht="17.100000000000001" customHeight="1" x14ac:dyDescent="0.25">
      <c r="A3042" t="s">
        <v>1991</v>
      </c>
      <c r="B3042" t="s">
        <v>6341</v>
      </c>
      <c r="C3042" t="s">
        <v>255</v>
      </c>
      <c r="D3042" t="s">
        <v>2088</v>
      </c>
      <c r="E3042" t="s">
        <v>6779</v>
      </c>
      <c r="F3042" t="s">
        <v>2091</v>
      </c>
      <c r="G3042">
        <v>1</v>
      </c>
      <c r="H3042">
        <v>58</v>
      </c>
      <c r="I3042">
        <v>37</v>
      </c>
      <c r="J3042">
        <v>33.000000000000007</v>
      </c>
      <c r="K3042">
        <v>0</v>
      </c>
      <c r="L3042">
        <v>2</v>
      </c>
      <c r="M3042">
        <v>79</v>
      </c>
      <c r="N3042">
        <v>55.999999999999993</v>
      </c>
      <c r="O3042">
        <v>34.999999999999986</v>
      </c>
      <c r="P3042">
        <v>0</v>
      </c>
      <c r="Q3042">
        <v>0</v>
      </c>
      <c r="R3042">
        <v>69</v>
      </c>
      <c r="S3042">
        <v>36.000000000000014</v>
      </c>
      <c r="T3042">
        <v>7</v>
      </c>
      <c r="U3042">
        <v>1.0000000000000002</v>
      </c>
      <c r="V3042">
        <v>0</v>
      </c>
      <c r="W3042">
        <v>66</v>
      </c>
      <c r="X3042">
        <v>1.0000000000000007</v>
      </c>
      <c r="Y3042">
        <v>31.999999999999989</v>
      </c>
      <c r="Z3042">
        <v>1.0000000000000002</v>
      </c>
      <c r="AA3042">
        <v>5.0000000000000009</v>
      </c>
      <c r="AB3042">
        <v>72</v>
      </c>
      <c r="AC3042">
        <v>40</v>
      </c>
      <c r="AD3042">
        <v>6.0000000000000009</v>
      </c>
      <c r="AE3042">
        <v>0</v>
      </c>
      <c r="AF3042">
        <v>3.0000000000000013</v>
      </c>
      <c r="AG3042">
        <v>80</v>
      </c>
      <c r="AH3042">
        <v>49.999999999999993</v>
      </c>
      <c r="AI3042">
        <v>31.000000000000007</v>
      </c>
      <c r="AJ3042">
        <v>0</v>
      </c>
      <c r="AK3042">
        <v>0</v>
      </c>
      <c r="AL3042">
        <v>84</v>
      </c>
      <c r="AM3042">
        <v>34.000000000000007</v>
      </c>
      <c r="AN3042">
        <v>35</v>
      </c>
      <c r="AO3042">
        <v>0</v>
      </c>
      <c r="AP3042">
        <v>0</v>
      </c>
      <c r="AQ3042">
        <v>87</v>
      </c>
      <c r="AR3042">
        <v>35.000000000000007</v>
      </c>
      <c r="AS3042">
        <v>16</v>
      </c>
      <c r="AT3042">
        <v>0</v>
      </c>
      <c r="AU3042">
        <v>0</v>
      </c>
      <c r="AV3042">
        <v>84</v>
      </c>
      <c r="AW3042">
        <v>15.000000000000004</v>
      </c>
      <c r="AX3042">
        <v>29.000000000000004</v>
      </c>
      <c r="AY3042">
        <v>0</v>
      </c>
      <c r="AZ3042">
        <v>0</v>
      </c>
      <c r="BA3042">
        <v>87</v>
      </c>
      <c r="BB3042">
        <v>36.000000000000007</v>
      </c>
      <c r="BC3042">
        <v>10.000000000000002</v>
      </c>
      <c r="BD3042">
        <v>0</v>
      </c>
      <c r="BE3042">
        <v>2.0000000000000004</v>
      </c>
      <c r="BF3042">
        <v>98</v>
      </c>
      <c r="BG3042">
        <v>25</v>
      </c>
      <c r="BH3042">
        <v>46.999999999999964</v>
      </c>
      <c r="BI3042">
        <v>0</v>
      </c>
      <c r="BJ3042">
        <v>0</v>
      </c>
    </row>
    <row r="3043" spans="1:62" ht="17.100000000000001" customHeight="1" x14ac:dyDescent="0.25">
      <c r="A3043" t="s">
        <v>1991</v>
      </c>
      <c r="B3043" t="s">
        <v>6341</v>
      </c>
      <c r="C3043" t="s">
        <v>255</v>
      </c>
      <c r="D3043" t="s">
        <v>2088</v>
      </c>
      <c r="E3043" t="s">
        <v>6779</v>
      </c>
      <c r="F3043" t="s">
        <v>2090</v>
      </c>
      <c r="G3043">
        <v>2</v>
      </c>
      <c r="H3043">
        <v>14</v>
      </c>
      <c r="I3043">
        <v>0</v>
      </c>
      <c r="J3043">
        <v>0</v>
      </c>
      <c r="K3043">
        <v>1.0000000000000002</v>
      </c>
      <c r="L3043">
        <v>4.9999999999999991</v>
      </c>
      <c r="M3043">
        <v>18</v>
      </c>
      <c r="N3043">
        <v>1.0000000000000002</v>
      </c>
      <c r="O3043">
        <v>0</v>
      </c>
      <c r="P3043">
        <v>1</v>
      </c>
      <c r="Q3043">
        <v>0</v>
      </c>
      <c r="R3043">
        <v>22</v>
      </c>
      <c r="S3043">
        <v>0</v>
      </c>
      <c r="T3043">
        <v>0.99999999999999989</v>
      </c>
      <c r="U3043">
        <v>2</v>
      </c>
      <c r="V3043">
        <v>1.0000000000000002</v>
      </c>
      <c r="W3043">
        <v>18</v>
      </c>
      <c r="X3043">
        <v>0</v>
      </c>
      <c r="Y3043">
        <v>0</v>
      </c>
      <c r="Z3043">
        <v>0</v>
      </c>
      <c r="AA3043">
        <v>0</v>
      </c>
      <c r="AB3043">
        <v>21</v>
      </c>
      <c r="AC3043">
        <v>1</v>
      </c>
      <c r="AD3043">
        <v>0</v>
      </c>
      <c r="AE3043">
        <v>0</v>
      </c>
      <c r="AF3043">
        <v>2.0000000000000004</v>
      </c>
      <c r="AG3043">
        <v>26</v>
      </c>
      <c r="AH3043">
        <v>0</v>
      </c>
      <c r="AI3043">
        <v>0</v>
      </c>
      <c r="AJ3043">
        <v>0</v>
      </c>
      <c r="AK3043">
        <v>0.99999999999999989</v>
      </c>
      <c r="AL3043">
        <v>23</v>
      </c>
      <c r="AM3043">
        <v>1.9999999999999996</v>
      </c>
      <c r="AN3043">
        <v>0.99999999999999978</v>
      </c>
      <c r="AO3043">
        <v>0</v>
      </c>
      <c r="AP3043">
        <v>0</v>
      </c>
      <c r="AQ3043">
        <v>22</v>
      </c>
      <c r="AR3043">
        <v>0</v>
      </c>
      <c r="AS3043">
        <v>1.9999999999999998</v>
      </c>
      <c r="AT3043">
        <v>0</v>
      </c>
      <c r="AU3043">
        <v>0</v>
      </c>
      <c r="AV3043">
        <v>24</v>
      </c>
      <c r="AW3043">
        <v>3</v>
      </c>
      <c r="AX3043">
        <v>0</v>
      </c>
      <c r="AY3043">
        <v>0</v>
      </c>
      <c r="AZ3043">
        <v>0.99999999999999978</v>
      </c>
      <c r="BA3043">
        <v>24</v>
      </c>
      <c r="BB3043">
        <v>1.9999999999999996</v>
      </c>
      <c r="BC3043">
        <v>0.99999999999999978</v>
      </c>
      <c r="BD3043">
        <v>0</v>
      </c>
      <c r="BE3043">
        <v>0</v>
      </c>
      <c r="BF3043">
        <v>35</v>
      </c>
      <c r="BG3043">
        <v>7</v>
      </c>
      <c r="BH3043">
        <v>1.0000000000000002</v>
      </c>
      <c r="BI3043">
        <v>1</v>
      </c>
      <c r="BJ3043">
        <v>1.0000000000000002</v>
      </c>
    </row>
    <row r="3044" spans="1:62" ht="17.100000000000001" customHeight="1" x14ac:dyDescent="0.25">
      <c r="A3044" t="s">
        <v>1991</v>
      </c>
      <c r="B3044" t="s">
        <v>6341</v>
      </c>
      <c r="C3044" t="s">
        <v>255</v>
      </c>
      <c r="D3044" t="s">
        <v>2088</v>
      </c>
      <c r="E3044" t="s">
        <v>6779</v>
      </c>
      <c r="F3044" t="s">
        <v>2089</v>
      </c>
      <c r="G3044">
        <v>3</v>
      </c>
      <c r="H3044">
        <v>13</v>
      </c>
      <c r="I3044">
        <v>0</v>
      </c>
      <c r="J3044">
        <v>0</v>
      </c>
      <c r="K3044">
        <v>0</v>
      </c>
      <c r="L3044">
        <v>4</v>
      </c>
      <c r="M3044">
        <v>12</v>
      </c>
      <c r="N3044">
        <v>0</v>
      </c>
      <c r="O3044">
        <v>0</v>
      </c>
      <c r="P3044">
        <v>0</v>
      </c>
      <c r="Q3044">
        <v>0</v>
      </c>
      <c r="R3044">
        <v>14</v>
      </c>
      <c r="S3044">
        <v>0</v>
      </c>
      <c r="T3044">
        <v>1</v>
      </c>
      <c r="U3044">
        <v>0</v>
      </c>
      <c r="V3044">
        <v>0</v>
      </c>
      <c r="W3044">
        <v>14</v>
      </c>
      <c r="X3044">
        <v>0</v>
      </c>
      <c r="Y3044">
        <v>0</v>
      </c>
      <c r="Z3044">
        <v>0</v>
      </c>
      <c r="AA3044">
        <v>1.0000000000000002</v>
      </c>
      <c r="AB3044">
        <v>14</v>
      </c>
      <c r="AC3044">
        <v>0</v>
      </c>
      <c r="AD3044">
        <v>0</v>
      </c>
      <c r="AE3044">
        <v>0</v>
      </c>
      <c r="AF3044">
        <v>0</v>
      </c>
      <c r="AG3044">
        <v>12</v>
      </c>
      <c r="AH3044">
        <v>0</v>
      </c>
      <c r="AI3044">
        <v>0</v>
      </c>
      <c r="AJ3044">
        <v>0</v>
      </c>
      <c r="AK3044">
        <v>1</v>
      </c>
      <c r="AL3044">
        <v>11</v>
      </c>
      <c r="AM3044">
        <v>0</v>
      </c>
      <c r="AN3044">
        <v>0</v>
      </c>
      <c r="AO3044">
        <v>0</v>
      </c>
      <c r="AP3044">
        <v>1.0000000000000002</v>
      </c>
      <c r="AQ3044">
        <v>10</v>
      </c>
      <c r="AR3044">
        <v>0</v>
      </c>
      <c r="AS3044">
        <v>0.99999999999999989</v>
      </c>
      <c r="AT3044">
        <v>0</v>
      </c>
      <c r="AU3044">
        <v>0</v>
      </c>
      <c r="AV3044">
        <v>8</v>
      </c>
      <c r="AW3044">
        <v>0</v>
      </c>
      <c r="AX3044">
        <v>1</v>
      </c>
      <c r="AY3044">
        <v>0</v>
      </c>
      <c r="AZ3044">
        <v>0</v>
      </c>
      <c r="BA3044">
        <v>13</v>
      </c>
      <c r="BB3044">
        <v>0</v>
      </c>
      <c r="BC3044">
        <v>0</v>
      </c>
      <c r="BD3044">
        <v>0</v>
      </c>
      <c r="BE3044">
        <v>0</v>
      </c>
      <c r="BF3044">
        <v>13</v>
      </c>
      <c r="BG3044">
        <v>1</v>
      </c>
      <c r="BH3044">
        <v>0</v>
      </c>
      <c r="BI3044">
        <v>0</v>
      </c>
      <c r="BJ3044">
        <v>0.99999999999999989</v>
      </c>
    </row>
    <row r="3045" spans="1:62" ht="17.100000000000001" customHeight="1" x14ac:dyDescent="0.25">
      <c r="A3045" t="s">
        <v>1991</v>
      </c>
      <c r="B3045" t="s">
        <v>6341</v>
      </c>
      <c r="C3045" t="s">
        <v>255</v>
      </c>
      <c r="D3045" t="s">
        <v>2088</v>
      </c>
      <c r="E3045" t="s">
        <v>6779</v>
      </c>
      <c r="F3045" t="s">
        <v>2087</v>
      </c>
      <c r="G3045">
        <v>4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</row>
    <row r="3046" spans="1:62" ht="17.100000000000001" customHeight="1" x14ac:dyDescent="0.25">
      <c r="A3046" t="s">
        <v>1991</v>
      </c>
      <c r="B3046" t="s">
        <v>6341</v>
      </c>
      <c r="C3046" t="s">
        <v>767</v>
      </c>
      <c r="D3046" t="s">
        <v>2083</v>
      </c>
      <c r="E3046" t="s">
        <v>6780</v>
      </c>
      <c r="F3046" t="s">
        <v>2086</v>
      </c>
      <c r="G3046">
        <v>1</v>
      </c>
      <c r="H3046">
        <v>183</v>
      </c>
      <c r="I3046">
        <v>9.0000000000000018</v>
      </c>
      <c r="J3046">
        <v>6.0000000000000053</v>
      </c>
      <c r="K3046">
        <v>3.0000000000000009</v>
      </c>
      <c r="L3046">
        <v>6.9999999999999973</v>
      </c>
      <c r="M3046">
        <v>188</v>
      </c>
      <c r="N3046">
        <v>6.9999999999999973</v>
      </c>
      <c r="O3046">
        <v>13.000000000000004</v>
      </c>
      <c r="P3046">
        <v>0</v>
      </c>
      <c r="Q3046">
        <v>7</v>
      </c>
      <c r="R3046">
        <v>172</v>
      </c>
      <c r="S3046">
        <v>7.9999999999999973</v>
      </c>
      <c r="T3046">
        <v>8.0000000000000071</v>
      </c>
      <c r="U3046">
        <v>52.999999999999986</v>
      </c>
      <c r="V3046">
        <v>18.999999999999996</v>
      </c>
      <c r="W3046">
        <v>170</v>
      </c>
      <c r="X3046">
        <v>2.0000000000000004</v>
      </c>
      <c r="Y3046">
        <v>5.0000000000000009</v>
      </c>
      <c r="Z3046">
        <v>53</v>
      </c>
      <c r="AA3046">
        <v>21.000000000000014</v>
      </c>
      <c r="AB3046">
        <v>171</v>
      </c>
      <c r="AC3046">
        <v>8.9999999999999982</v>
      </c>
      <c r="AD3046">
        <v>4</v>
      </c>
      <c r="AE3046">
        <v>49</v>
      </c>
      <c r="AF3046">
        <v>12.000000000000004</v>
      </c>
      <c r="AG3046">
        <v>177</v>
      </c>
      <c r="AH3046">
        <v>18.000000000000004</v>
      </c>
      <c r="AI3046">
        <v>13.999999999999995</v>
      </c>
      <c r="AJ3046">
        <v>48.000000000000028</v>
      </c>
      <c r="AK3046">
        <v>4.0000000000000009</v>
      </c>
      <c r="AL3046">
        <v>168</v>
      </c>
      <c r="AM3046">
        <v>12.000000000000011</v>
      </c>
      <c r="AN3046">
        <v>8.9999999999999964</v>
      </c>
      <c r="AO3046">
        <v>48.999999999999993</v>
      </c>
      <c r="AP3046">
        <v>3.0000000000000022</v>
      </c>
      <c r="AQ3046">
        <v>172</v>
      </c>
      <c r="AR3046">
        <v>9.0000000000000018</v>
      </c>
      <c r="AS3046">
        <v>11.000000000000004</v>
      </c>
      <c r="AT3046">
        <v>50.999999999999993</v>
      </c>
      <c r="AU3046">
        <v>4.0000000000000009</v>
      </c>
      <c r="AV3046">
        <v>164</v>
      </c>
      <c r="AW3046">
        <v>7.0000000000000009</v>
      </c>
      <c r="AX3046">
        <v>8</v>
      </c>
      <c r="AY3046">
        <v>22.000000000000011</v>
      </c>
      <c r="AZ3046">
        <v>1</v>
      </c>
      <c r="BA3046">
        <v>161</v>
      </c>
      <c r="BB3046">
        <v>8</v>
      </c>
      <c r="BC3046">
        <v>6</v>
      </c>
      <c r="BD3046">
        <v>20.000000000000004</v>
      </c>
      <c r="BE3046">
        <v>7.9999999999999982</v>
      </c>
      <c r="BF3046">
        <v>159</v>
      </c>
      <c r="BG3046">
        <v>14.000000000000004</v>
      </c>
      <c r="BH3046">
        <v>10</v>
      </c>
      <c r="BI3046">
        <v>9.9999999999999982</v>
      </c>
      <c r="BJ3046">
        <v>8</v>
      </c>
    </row>
    <row r="3047" spans="1:62" ht="17.100000000000001" customHeight="1" x14ac:dyDescent="0.25">
      <c r="A3047" t="s">
        <v>1991</v>
      </c>
      <c r="B3047" t="s">
        <v>6341</v>
      </c>
      <c r="C3047" t="s">
        <v>767</v>
      </c>
      <c r="D3047" t="s">
        <v>2083</v>
      </c>
      <c r="E3047" t="s">
        <v>6780</v>
      </c>
      <c r="F3047" t="s">
        <v>2085</v>
      </c>
      <c r="G3047">
        <v>2</v>
      </c>
      <c r="H3047">
        <v>84</v>
      </c>
      <c r="I3047">
        <v>0</v>
      </c>
      <c r="J3047">
        <v>0</v>
      </c>
      <c r="K3047">
        <v>1</v>
      </c>
      <c r="L3047">
        <v>2.0000000000000018</v>
      </c>
      <c r="M3047">
        <v>82</v>
      </c>
      <c r="N3047">
        <v>1</v>
      </c>
      <c r="O3047">
        <v>4.0000000000000009</v>
      </c>
      <c r="P3047">
        <v>0</v>
      </c>
      <c r="Q3047">
        <v>0</v>
      </c>
      <c r="R3047">
        <v>89</v>
      </c>
      <c r="S3047">
        <v>0</v>
      </c>
      <c r="T3047">
        <v>0</v>
      </c>
      <c r="U3047">
        <v>1.0000000000000002</v>
      </c>
      <c r="V3047">
        <v>1.0000000000000002</v>
      </c>
      <c r="W3047">
        <v>76</v>
      </c>
      <c r="X3047">
        <v>1</v>
      </c>
      <c r="Y3047">
        <v>2.0000000000000004</v>
      </c>
      <c r="Z3047">
        <v>1.0000000000000002</v>
      </c>
      <c r="AA3047">
        <v>2.0000000000000004</v>
      </c>
      <c r="AB3047">
        <v>83</v>
      </c>
      <c r="AC3047">
        <v>1.0000000000000002</v>
      </c>
      <c r="AD3047">
        <v>2</v>
      </c>
      <c r="AE3047">
        <v>1</v>
      </c>
      <c r="AF3047">
        <v>0</v>
      </c>
      <c r="AG3047">
        <v>90</v>
      </c>
      <c r="AH3047">
        <v>3</v>
      </c>
      <c r="AI3047">
        <v>1.0000000000000002</v>
      </c>
      <c r="AJ3047">
        <v>0</v>
      </c>
      <c r="AK3047">
        <v>1.0000000000000002</v>
      </c>
      <c r="AL3047">
        <v>87</v>
      </c>
      <c r="AM3047">
        <v>2.0000000000000004</v>
      </c>
      <c r="AN3047">
        <v>0</v>
      </c>
      <c r="AO3047">
        <v>0</v>
      </c>
      <c r="AP3047">
        <v>0</v>
      </c>
      <c r="AQ3047">
        <v>78</v>
      </c>
      <c r="AR3047">
        <v>1.0000000000000002</v>
      </c>
      <c r="AS3047">
        <v>2</v>
      </c>
      <c r="AT3047">
        <v>0</v>
      </c>
      <c r="AU3047">
        <v>1.0000000000000009</v>
      </c>
      <c r="AV3047">
        <v>81</v>
      </c>
      <c r="AW3047">
        <v>1</v>
      </c>
      <c r="AX3047">
        <v>0</v>
      </c>
      <c r="AY3047">
        <v>0</v>
      </c>
      <c r="AZ3047">
        <v>2</v>
      </c>
      <c r="BA3047">
        <v>85</v>
      </c>
      <c r="BB3047">
        <v>2</v>
      </c>
      <c r="BC3047">
        <v>2.0000000000000004</v>
      </c>
      <c r="BD3047">
        <v>0</v>
      </c>
      <c r="BE3047">
        <v>1.0000000000000002</v>
      </c>
      <c r="BF3047">
        <v>91</v>
      </c>
      <c r="BG3047">
        <v>1.0000000000000002</v>
      </c>
      <c r="BH3047">
        <v>12.000000000000005</v>
      </c>
      <c r="BI3047">
        <v>0</v>
      </c>
      <c r="BJ3047">
        <v>2.0000000000000004</v>
      </c>
    </row>
    <row r="3048" spans="1:62" ht="17.100000000000001" customHeight="1" x14ac:dyDescent="0.25">
      <c r="A3048" t="s">
        <v>1991</v>
      </c>
      <c r="B3048" t="s">
        <v>6341</v>
      </c>
      <c r="C3048" t="s">
        <v>767</v>
      </c>
      <c r="D3048" t="s">
        <v>2083</v>
      </c>
      <c r="E3048" t="s">
        <v>6780</v>
      </c>
      <c r="F3048" t="s">
        <v>2084</v>
      </c>
      <c r="G3048">
        <v>3</v>
      </c>
      <c r="H3048">
        <v>15</v>
      </c>
      <c r="I3048">
        <v>0</v>
      </c>
      <c r="J3048">
        <v>0</v>
      </c>
      <c r="K3048">
        <v>0</v>
      </c>
      <c r="L3048">
        <v>2.0000000000000004</v>
      </c>
      <c r="M3048">
        <v>16</v>
      </c>
      <c r="N3048">
        <v>0</v>
      </c>
      <c r="O3048">
        <v>0</v>
      </c>
      <c r="P3048">
        <v>0</v>
      </c>
      <c r="Q3048">
        <v>0</v>
      </c>
      <c r="R3048">
        <v>16</v>
      </c>
      <c r="S3048">
        <v>0</v>
      </c>
      <c r="T3048">
        <v>1</v>
      </c>
      <c r="U3048">
        <v>0</v>
      </c>
      <c r="V3048">
        <v>0</v>
      </c>
      <c r="W3048">
        <v>15</v>
      </c>
      <c r="X3048">
        <v>1.0000000000000002</v>
      </c>
      <c r="Y3048">
        <v>0</v>
      </c>
      <c r="Z3048">
        <v>0</v>
      </c>
      <c r="AA3048">
        <v>3</v>
      </c>
      <c r="AB3048">
        <v>17</v>
      </c>
      <c r="AC3048">
        <v>0</v>
      </c>
      <c r="AD3048">
        <v>0</v>
      </c>
      <c r="AE3048">
        <v>0</v>
      </c>
      <c r="AF3048">
        <v>1</v>
      </c>
      <c r="AG3048">
        <v>15</v>
      </c>
      <c r="AH3048">
        <v>0</v>
      </c>
      <c r="AI3048">
        <v>0</v>
      </c>
      <c r="AJ3048">
        <v>0</v>
      </c>
      <c r="AK3048">
        <v>0</v>
      </c>
      <c r="AL3048">
        <v>15</v>
      </c>
      <c r="AM3048">
        <v>0</v>
      </c>
      <c r="AN3048">
        <v>0</v>
      </c>
      <c r="AO3048">
        <v>0</v>
      </c>
      <c r="AP3048">
        <v>0</v>
      </c>
      <c r="AQ3048">
        <v>15</v>
      </c>
      <c r="AR3048">
        <v>0</v>
      </c>
      <c r="AS3048">
        <v>0</v>
      </c>
      <c r="AT3048">
        <v>0</v>
      </c>
      <c r="AU3048">
        <v>0</v>
      </c>
      <c r="AV3048">
        <v>16</v>
      </c>
      <c r="AW3048">
        <v>0</v>
      </c>
      <c r="AX3048">
        <v>1.0000000000000002</v>
      </c>
      <c r="AY3048">
        <v>0</v>
      </c>
      <c r="AZ3048">
        <v>1.0000000000000002</v>
      </c>
      <c r="BA3048">
        <v>12</v>
      </c>
      <c r="BB3048">
        <v>0</v>
      </c>
      <c r="BC3048">
        <v>1</v>
      </c>
      <c r="BD3048">
        <v>0</v>
      </c>
      <c r="BE3048">
        <v>0</v>
      </c>
      <c r="BF3048">
        <v>12</v>
      </c>
      <c r="BG3048">
        <v>0</v>
      </c>
      <c r="BH3048">
        <v>0</v>
      </c>
      <c r="BI3048">
        <v>0</v>
      </c>
      <c r="BJ3048">
        <v>1</v>
      </c>
    </row>
    <row r="3049" spans="1:62" ht="17.100000000000001" customHeight="1" x14ac:dyDescent="0.25">
      <c r="A3049" t="s">
        <v>1991</v>
      </c>
      <c r="B3049" t="s">
        <v>6341</v>
      </c>
      <c r="C3049" t="s">
        <v>767</v>
      </c>
      <c r="D3049" t="s">
        <v>2083</v>
      </c>
      <c r="E3049" t="s">
        <v>6780</v>
      </c>
      <c r="F3049" t="s">
        <v>2082</v>
      </c>
      <c r="G3049">
        <v>4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1</v>
      </c>
      <c r="X3049">
        <v>1</v>
      </c>
      <c r="Y3049">
        <v>0</v>
      </c>
      <c r="Z3049">
        <v>0</v>
      </c>
      <c r="AA3049">
        <v>0</v>
      </c>
      <c r="AB3049">
        <v>1</v>
      </c>
      <c r="AC3049">
        <v>0</v>
      </c>
      <c r="AD3049">
        <v>0</v>
      </c>
      <c r="AE3049">
        <v>0</v>
      </c>
      <c r="AF3049">
        <v>0</v>
      </c>
      <c r="AG3049">
        <v>1</v>
      </c>
      <c r="AH3049">
        <v>0</v>
      </c>
      <c r="AI3049">
        <v>0</v>
      </c>
      <c r="AJ3049">
        <v>0</v>
      </c>
      <c r="AK3049">
        <v>0</v>
      </c>
      <c r="AL3049">
        <v>1</v>
      </c>
      <c r="AM3049">
        <v>0</v>
      </c>
      <c r="AN3049">
        <v>0</v>
      </c>
      <c r="AO3049">
        <v>0</v>
      </c>
      <c r="AP3049">
        <v>0</v>
      </c>
      <c r="AQ3049">
        <v>2</v>
      </c>
      <c r="AR3049">
        <v>0</v>
      </c>
      <c r="AS3049">
        <v>0</v>
      </c>
      <c r="AT3049">
        <v>0</v>
      </c>
      <c r="AU3049">
        <v>0</v>
      </c>
      <c r="AV3049">
        <v>1</v>
      </c>
      <c r="AW3049">
        <v>0</v>
      </c>
      <c r="AX3049">
        <v>0</v>
      </c>
      <c r="AY3049">
        <v>0</v>
      </c>
      <c r="AZ3049">
        <v>0</v>
      </c>
      <c r="BA3049">
        <v>2</v>
      </c>
      <c r="BB3049">
        <v>0</v>
      </c>
      <c r="BC3049">
        <v>0</v>
      </c>
      <c r="BD3049">
        <v>0</v>
      </c>
      <c r="BE3049">
        <v>0</v>
      </c>
      <c r="BF3049">
        <v>2</v>
      </c>
      <c r="BG3049">
        <v>0</v>
      </c>
      <c r="BH3049">
        <v>0</v>
      </c>
      <c r="BI3049">
        <v>0</v>
      </c>
      <c r="BJ3049">
        <v>0</v>
      </c>
    </row>
    <row r="3050" spans="1:62" ht="17.100000000000001" customHeight="1" x14ac:dyDescent="0.25">
      <c r="A3050" t="s">
        <v>1991</v>
      </c>
      <c r="B3050" t="s">
        <v>6341</v>
      </c>
      <c r="C3050" t="s">
        <v>2078</v>
      </c>
      <c r="D3050" t="s">
        <v>2077</v>
      </c>
      <c r="E3050" t="s">
        <v>6635</v>
      </c>
      <c r="F3050" t="s">
        <v>2081</v>
      </c>
      <c r="G3050">
        <v>1</v>
      </c>
      <c r="H3050">
        <v>109</v>
      </c>
      <c r="I3050">
        <v>15</v>
      </c>
      <c r="J3050">
        <v>16.999999999999996</v>
      </c>
      <c r="K3050">
        <v>7.0000000000000036</v>
      </c>
      <c r="L3050">
        <v>3</v>
      </c>
      <c r="M3050">
        <v>102</v>
      </c>
      <c r="N3050">
        <v>17.000000000000007</v>
      </c>
      <c r="O3050">
        <v>3.0000000000000009</v>
      </c>
      <c r="P3050">
        <v>3.0000000000000009</v>
      </c>
      <c r="Q3050">
        <v>6.9999999999999991</v>
      </c>
      <c r="R3050">
        <v>109</v>
      </c>
      <c r="S3050">
        <v>4.9999999999999991</v>
      </c>
      <c r="T3050">
        <v>56</v>
      </c>
      <c r="U3050">
        <v>1</v>
      </c>
      <c r="V3050">
        <v>9.9999999999999982</v>
      </c>
      <c r="W3050">
        <v>73</v>
      </c>
      <c r="X3050">
        <v>7.0000000000000018</v>
      </c>
      <c r="Y3050">
        <v>17.000000000000004</v>
      </c>
      <c r="Z3050">
        <v>2.0000000000000004</v>
      </c>
      <c r="AA3050">
        <v>20.000000000000004</v>
      </c>
      <c r="AB3050">
        <v>70</v>
      </c>
      <c r="AC3050">
        <v>19.000000000000004</v>
      </c>
      <c r="AD3050">
        <v>1</v>
      </c>
      <c r="AE3050">
        <v>0</v>
      </c>
      <c r="AF3050">
        <v>0</v>
      </c>
      <c r="AG3050">
        <v>85</v>
      </c>
      <c r="AH3050">
        <v>17.000000000000004</v>
      </c>
      <c r="AI3050">
        <v>5.9999999999999973</v>
      </c>
      <c r="AJ3050">
        <v>0</v>
      </c>
      <c r="AK3050">
        <v>17.999999999999996</v>
      </c>
      <c r="AL3050">
        <v>55</v>
      </c>
      <c r="AM3050">
        <v>2.0000000000000004</v>
      </c>
      <c r="AN3050">
        <v>5.0000000000000009</v>
      </c>
      <c r="AO3050">
        <v>0</v>
      </c>
      <c r="AP3050">
        <v>0</v>
      </c>
      <c r="AQ3050">
        <v>87</v>
      </c>
      <c r="AR3050">
        <v>37</v>
      </c>
      <c r="AS3050">
        <v>5.9999999999999991</v>
      </c>
      <c r="AT3050">
        <v>1.0000000000000002</v>
      </c>
      <c r="AU3050">
        <v>2.0000000000000004</v>
      </c>
      <c r="AV3050">
        <v>108</v>
      </c>
      <c r="AW3050">
        <v>26.000000000000007</v>
      </c>
      <c r="AX3050">
        <v>5</v>
      </c>
      <c r="AY3050">
        <v>0</v>
      </c>
      <c r="AZ3050">
        <v>2.0000000000000004</v>
      </c>
      <c r="BA3050">
        <v>120</v>
      </c>
      <c r="BB3050">
        <v>26.000000000000007</v>
      </c>
      <c r="BC3050">
        <v>14</v>
      </c>
      <c r="BD3050">
        <v>0</v>
      </c>
      <c r="BE3050">
        <v>3</v>
      </c>
      <c r="BF3050">
        <v>127</v>
      </c>
      <c r="BG3050">
        <v>27.000000000000011</v>
      </c>
      <c r="BH3050">
        <v>8.9999999999999964</v>
      </c>
      <c r="BI3050">
        <v>0</v>
      </c>
      <c r="BJ3050">
        <v>1.0000000000000004</v>
      </c>
    </row>
    <row r="3051" spans="1:62" ht="17.100000000000001" customHeight="1" x14ac:dyDescent="0.25">
      <c r="A3051" t="s">
        <v>1991</v>
      </c>
      <c r="B3051" t="s">
        <v>6341</v>
      </c>
      <c r="C3051" t="s">
        <v>2078</v>
      </c>
      <c r="D3051" t="s">
        <v>2077</v>
      </c>
      <c r="E3051" t="s">
        <v>6635</v>
      </c>
      <c r="F3051" t="s">
        <v>2080</v>
      </c>
      <c r="G3051">
        <v>2</v>
      </c>
      <c r="H3051">
        <v>33</v>
      </c>
      <c r="I3051">
        <v>1</v>
      </c>
      <c r="J3051">
        <v>2</v>
      </c>
      <c r="K3051">
        <v>13.999999999999998</v>
      </c>
      <c r="L3051">
        <v>0</v>
      </c>
      <c r="M3051">
        <v>39</v>
      </c>
      <c r="N3051">
        <v>8.0000000000000018</v>
      </c>
      <c r="O3051">
        <v>0</v>
      </c>
      <c r="P3051">
        <v>2.9999999999999996</v>
      </c>
      <c r="Q3051">
        <v>18.000000000000004</v>
      </c>
      <c r="R3051">
        <v>40</v>
      </c>
      <c r="S3051">
        <v>5.0000000000000009</v>
      </c>
      <c r="T3051">
        <v>7.9999999999999991</v>
      </c>
      <c r="U3051">
        <v>1.0000000000000004</v>
      </c>
      <c r="V3051">
        <v>19.000000000000004</v>
      </c>
      <c r="W3051">
        <v>20</v>
      </c>
      <c r="X3051">
        <v>0</v>
      </c>
      <c r="Y3051">
        <v>1.0000000000000002</v>
      </c>
      <c r="Z3051">
        <v>0.99999999999999989</v>
      </c>
      <c r="AA3051">
        <v>3.9999999999999996</v>
      </c>
      <c r="AB3051">
        <v>25</v>
      </c>
      <c r="AC3051">
        <v>0</v>
      </c>
      <c r="AD3051">
        <v>0.99999999999999989</v>
      </c>
      <c r="AE3051">
        <v>1.9999999999999998</v>
      </c>
      <c r="AF3051">
        <v>0</v>
      </c>
      <c r="AG3051">
        <v>23</v>
      </c>
      <c r="AH3051">
        <v>1.9999999999999996</v>
      </c>
      <c r="AI3051">
        <v>0</v>
      </c>
      <c r="AJ3051">
        <v>1.9999999999999996</v>
      </c>
      <c r="AK3051">
        <v>3</v>
      </c>
      <c r="AL3051">
        <v>16</v>
      </c>
      <c r="AM3051">
        <v>0</v>
      </c>
      <c r="AN3051">
        <v>1</v>
      </c>
      <c r="AO3051">
        <v>0</v>
      </c>
      <c r="AP3051">
        <v>0</v>
      </c>
      <c r="AQ3051">
        <v>40</v>
      </c>
      <c r="AR3051">
        <v>2.0000000000000009</v>
      </c>
      <c r="AS3051">
        <v>0</v>
      </c>
      <c r="AT3051">
        <v>1.9999999999999998</v>
      </c>
      <c r="AU3051">
        <v>1.0000000000000002</v>
      </c>
      <c r="AV3051">
        <v>62</v>
      </c>
      <c r="AW3051">
        <v>9.0000000000000036</v>
      </c>
      <c r="AX3051">
        <v>1</v>
      </c>
      <c r="AY3051">
        <v>1</v>
      </c>
      <c r="AZ3051">
        <v>7.0000000000000009</v>
      </c>
      <c r="BA3051">
        <v>64</v>
      </c>
      <c r="BB3051">
        <v>0</v>
      </c>
      <c r="BC3051">
        <v>1</v>
      </c>
      <c r="BD3051">
        <v>2</v>
      </c>
      <c r="BE3051">
        <v>10.000000000000004</v>
      </c>
      <c r="BF3051">
        <v>59</v>
      </c>
      <c r="BG3051">
        <v>5</v>
      </c>
      <c r="BH3051">
        <v>2</v>
      </c>
      <c r="BI3051">
        <v>0</v>
      </c>
      <c r="BJ3051">
        <v>8.0000000000000018</v>
      </c>
    </row>
    <row r="3052" spans="1:62" ht="17.100000000000001" customHeight="1" x14ac:dyDescent="0.25">
      <c r="A3052" t="s">
        <v>1991</v>
      </c>
      <c r="B3052" t="s">
        <v>6341</v>
      </c>
      <c r="C3052" t="s">
        <v>2078</v>
      </c>
      <c r="D3052" t="s">
        <v>2077</v>
      </c>
      <c r="E3052" t="s">
        <v>6635</v>
      </c>
      <c r="F3052" t="s">
        <v>2079</v>
      </c>
      <c r="G3052">
        <v>3</v>
      </c>
      <c r="H3052">
        <v>2</v>
      </c>
      <c r="I3052">
        <v>0</v>
      </c>
      <c r="J3052">
        <v>0</v>
      </c>
      <c r="K3052">
        <v>0</v>
      </c>
      <c r="L3052">
        <v>0</v>
      </c>
      <c r="M3052">
        <v>9</v>
      </c>
      <c r="N3052">
        <v>1.0000000000000002</v>
      </c>
      <c r="O3052">
        <v>0</v>
      </c>
      <c r="P3052">
        <v>1.0000000000000002</v>
      </c>
      <c r="Q3052">
        <v>7</v>
      </c>
      <c r="R3052">
        <v>8</v>
      </c>
      <c r="S3052">
        <v>0</v>
      </c>
      <c r="T3052">
        <v>4</v>
      </c>
      <c r="U3052">
        <v>0</v>
      </c>
      <c r="V3052">
        <v>5</v>
      </c>
      <c r="W3052">
        <v>3</v>
      </c>
      <c r="X3052">
        <v>0</v>
      </c>
      <c r="Y3052">
        <v>1</v>
      </c>
      <c r="Z3052">
        <v>0</v>
      </c>
      <c r="AA3052">
        <v>1</v>
      </c>
      <c r="AB3052">
        <v>2</v>
      </c>
      <c r="AC3052">
        <v>0</v>
      </c>
      <c r="AD3052">
        <v>0</v>
      </c>
      <c r="AE3052">
        <v>0</v>
      </c>
      <c r="AF3052">
        <v>0</v>
      </c>
      <c r="AG3052">
        <v>3</v>
      </c>
      <c r="AH3052">
        <v>0</v>
      </c>
      <c r="AI3052">
        <v>0</v>
      </c>
      <c r="AJ3052">
        <v>0</v>
      </c>
      <c r="AK3052">
        <v>1</v>
      </c>
      <c r="AL3052">
        <v>2</v>
      </c>
      <c r="AM3052">
        <v>0</v>
      </c>
      <c r="AN3052">
        <v>0</v>
      </c>
      <c r="AO3052">
        <v>0</v>
      </c>
      <c r="AP3052">
        <v>0</v>
      </c>
      <c r="AQ3052">
        <v>15</v>
      </c>
      <c r="AR3052">
        <v>1.0000000000000002</v>
      </c>
      <c r="AS3052">
        <v>0</v>
      </c>
      <c r="AT3052">
        <v>0</v>
      </c>
      <c r="AU3052">
        <v>0</v>
      </c>
      <c r="AV3052">
        <v>18</v>
      </c>
      <c r="AW3052">
        <v>1.0000000000000002</v>
      </c>
      <c r="AX3052">
        <v>0</v>
      </c>
      <c r="AY3052">
        <v>0</v>
      </c>
      <c r="AZ3052">
        <v>3.0000000000000004</v>
      </c>
      <c r="BA3052">
        <v>28</v>
      </c>
      <c r="BB3052">
        <v>1.0000000000000004</v>
      </c>
      <c r="BC3052">
        <v>2.0000000000000004</v>
      </c>
      <c r="BD3052">
        <v>0</v>
      </c>
      <c r="BE3052">
        <v>3.0000000000000004</v>
      </c>
      <c r="BF3052">
        <v>45</v>
      </c>
      <c r="BG3052">
        <v>4</v>
      </c>
      <c r="BH3052">
        <v>1</v>
      </c>
      <c r="BI3052">
        <v>0</v>
      </c>
      <c r="BJ3052">
        <v>8.0000000000000018</v>
      </c>
    </row>
    <row r="3053" spans="1:62" ht="17.100000000000001" customHeight="1" x14ac:dyDescent="0.25">
      <c r="A3053" t="s">
        <v>1991</v>
      </c>
      <c r="B3053" t="s">
        <v>6341</v>
      </c>
      <c r="C3053" t="s">
        <v>2078</v>
      </c>
      <c r="D3053" t="s">
        <v>2077</v>
      </c>
      <c r="E3053" t="s">
        <v>6635</v>
      </c>
      <c r="F3053" t="s">
        <v>2076</v>
      </c>
      <c r="G3053">
        <v>4</v>
      </c>
      <c r="H3053">
        <v>1</v>
      </c>
      <c r="I3053">
        <v>0</v>
      </c>
      <c r="J3053">
        <v>0</v>
      </c>
      <c r="K3053">
        <v>1</v>
      </c>
      <c r="L3053">
        <v>0</v>
      </c>
      <c r="M3053">
        <v>1</v>
      </c>
      <c r="N3053">
        <v>0</v>
      </c>
      <c r="O3053">
        <v>0</v>
      </c>
      <c r="P3053">
        <v>0</v>
      </c>
      <c r="Q3053">
        <v>1</v>
      </c>
      <c r="R3053">
        <v>1</v>
      </c>
      <c r="S3053">
        <v>0</v>
      </c>
      <c r="T3053">
        <v>0</v>
      </c>
      <c r="U3053">
        <v>0</v>
      </c>
      <c r="V3053">
        <v>1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1</v>
      </c>
      <c r="AR3053">
        <v>0</v>
      </c>
      <c r="AS3053">
        <v>0</v>
      </c>
      <c r="AT3053">
        <v>0</v>
      </c>
      <c r="AU3053">
        <v>0</v>
      </c>
      <c r="AV3053">
        <v>1</v>
      </c>
      <c r="AW3053">
        <v>0</v>
      </c>
      <c r="AX3053">
        <v>0</v>
      </c>
      <c r="AY3053">
        <v>0</v>
      </c>
      <c r="AZ3053">
        <v>0</v>
      </c>
      <c r="BA3053">
        <v>1</v>
      </c>
      <c r="BB3053">
        <v>0</v>
      </c>
      <c r="BC3053">
        <v>0</v>
      </c>
      <c r="BD3053">
        <v>0</v>
      </c>
      <c r="BE3053">
        <v>1</v>
      </c>
      <c r="BF3053">
        <v>1</v>
      </c>
      <c r="BG3053">
        <v>0</v>
      </c>
      <c r="BH3053">
        <v>0</v>
      </c>
      <c r="BI3053">
        <v>0</v>
      </c>
      <c r="BJ3053">
        <v>0</v>
      </c>
    </row>
    <row r="3054" spans="1:62" ht="17.100000000000001" customHeight="1" x14ac:dyDescent="0.25">
      <c r="A3054" t="s">
        <v>1991</v>
      </c>
      <c r="B3054" t="s">
        <v>6341</v>
      </c>
      <c r="C3054" t="s">
        <v>2072</v>
      </c>
      <c r="D3054" t="s">
        <v>2071</v>
      </c>
      <c r="E3054" t="s">
        <v>7288</v>
      </c>
      <c r="F3054" t="s">
        <v>2075</v>
      </c>
      <c r="G3054">
        <v>1</v>
      </c>
      <c r="H3054">
        <v>5</v>
      </c>
      <c r="I3054">
        <v>1</v>
      </c>
      <c r="J3054">
        <v>0</v>
      </c>
      <c r="K3054">
        <v>1</v>
      </c>
      <c r="L3054">
        <v>0</v>
      </c>
      <c r="M3054">
        <v>7</v>
      </c>
      <c r="N3054">
        <v>3</v>
      </c>
      <c r="O3054">
        <v>2.0000000000000004</v>
      </c>
      <c r="P3054">
        <v>0</v>
      </c>
      <c r="Q3054">
        <v>0</v>
      </c>
      <c r="R3054">
        <v>4</v>
      </c>
      <c r="S3054">
        <v>0</v>
      </c>
      <c r="T3054">
        <v>0</v>
      </c>
      <c r="U3054">
        <v>0</v>
      </c>
      <c r="V3054">
        <v>0</v>
      </c>
      <c r="W3054">
        <v>4</v>
      </c>
      <c r="X3054">
        <v>0</v>
      </c>
      <c r="Y3054">
        <v>0</v>
      </c>
      <c r="Z3054">
        <v>1</v>
      </c>
      <c r="AA3054">
        <v>0</v>
      </c>
      <c r="AB3054">
        <v>4</v>
      </c>
      <c r="AC3054">
        <v>0</v>
      </c>
      <c r="AD3054">
        <v>0</v>
      </c>
      <c r="AE3054">
        <v>0</v>
      </c>
      <c r="AF3054">
        <v>0</v>
      </c>
      <c r="AG3054">
        <v>5</v>
      </c>
      <c r="AH3054">
        <v>0</v>
      </c>
      <c r="AI3054">
        <v>0</v>
      </c>
      <c r="AJ3054">
        <v>0</v>
      </c>
      <c r="AK3054">
        <v>0</v>
      </c>
      <c r="AL3054">
        <v>10</v>
      </c>
      <c r="AM3054">
        <v>3.9999999999999996</v>
      </c>
      <c r="AN3054">
        <v>0</v>
      </c>
      <c r="AO3054">
        <v>6</v>
      </c>
      <c r="AP3054">
        <v>0</v>
      </c>
      <c r="AQ3054">
        <v>5</v>
      </c>
      <c r="AR3054">
        <v>0</v>
      </c>
      <c r="AS3054">
        <v>3</v>
      </c>
      <c r="AT3054">
        <v>0</v>
      </c>
      <c r="AU3054">
        <v>0</v>
      </c>
      <c r="AV3054">
        <v>9</v>
      </c>
      <c r="AW3054">
        <v>1</v>
      </c>
      <c r="AX3054">
        <v>4</v>
      </c>
      <c r="AY3054">
        <v>0</v>
      </c>
      <c r="AZ3054">
        <v>0</v>
      </c>
      <c r="BA3054">
        <v>5</v>
      </c>
      <c r="BB3054">
        <v>1</v>
      </c>
      <c r="BC3054">
        <v>0</v>
      </c>
      <c r="BD3054">
        <v>0</v>
      </c>
      <c r="BE3054">
        <v>0</v>
      </c>
      <c r="BF3054">
        <v>9</v>
      </c>
      <c r="BG3054">
        <v>3</v>
      </c>
      <c r="BH3054">
        <v>1</v>
      </c>
      <c r="BI3054">
        <v>0</v>
      </c>
      <c r="BJ3054">
        <v>0</v>
      </c>
    </row>
    <row r="3055" spans="1:62" ht="17.100000000000001" customHeight="1" x14ac:dyDescent="0.25">
      <c r="A3055" t="s">
        <v>1991</v>
      </c>
      <c r="B3055" t="s">
        <v>6341</v>
      </c>
      <c r="C3055" t="s">
        <v>2072</v>
      </c>
      <c r="D3055" t="s">
        <v>2071</v>
      </c>
      <c r="E3055" t="s">
        <v>7288</v>
      </c>
      <c r="F3055" t="s">
        <v>2074</v>
      </c>
      <c r="G3055">
        <v>2</v>
      </c>
      <c r="H3055">
        <v>1</v>
      </c>
      <c r="I3055">
        <v>0</v>
      </c>
      <c r="J3055">
        <v>0</v>
      </c>
      <c r="K3055">
        <v>1</v>
      </c>
      <c r="L3055">
        <v>0</v>
      </c>
      <c r="M3055">
        <v>3</v>
      </c>
      <c r="N3055">
        <v>1</v>
      </c>
      <c r="O3055">
        <v>0</v>
      </c>
      <c r="P3055">
        <v>0</v>
      </c>
      <c r="Q3055">
        <v>0</v>
      </c>
      <c r="R3055">
        <v>4</v>
      </c>
      <c r="S3055">
        <v>0</v>
      </c>
      <c r="T3055">
        <v>0</v>
      </c>
      <c r="U3055">
        <v>0</v>
      </c>
      <c r="V3055">
        <v>0</v>
      </c>
      <c r="W3055">
        <v>4</v>
      </c>
      <c r="X3055">
        <v>0</v>
      </c>
      <c r="Y3055">
        <v>0</v>
      </c>
      <c r="Z3055">
        <v>0</v>
      </c>
      <c r="AA3055">
        <v>0</v>
      </c>
      <c r="AB3055">
        <v>4</v>
      </c>
      <c r="AC3055">
        <v>0</v>
      </c>
      <c r="AD3055">
        <v>0</v>
      </c>
      <c r="AE3055">
        <v>0</v>
      </c>
      <c r="AF3055">
        <v>0</v>
      </c>
      <c r="AG3055">
        <v>3</v>
      </c>
      <c r="AH3055">
        <v>0</v>
      </c>
      <c r="AI3055">
        <v>0</v>
      </c>
      <c r="AJ3055">
        <v>0</v>
      </c>
      <c r="AK3055">
        <v>0</v>
      </c>
      <c r="AL3055">
        <v>2</v>
      </c>
      <c r="AM3055">
        <v>0</v>
      </c>
      <c r="AN3055">
        <v>0</v>
      </c>
      <c r="AO3055">
        <v>1</v>
      </c>
      <c r="AP3055">
        <v>0</v>
      </c>
      <c r="AQ3055">
        <v>7</v>
      </c>
      <c r="AR3055">
        <v>0</v>
      </c>
      <c r="AS3055">
        <v>0</v>
      </c>
      <c r="AT3055">
        <v>1.0000000000000002</v>
      </c>
      <c r="AU3055">
        <v>0</v>
      </c>
      <c r="AV3055">
        <v>4</v>
      </c>
      <c r="AW3055">
        <v>0</v>
      </c>
      <c r="AX3055">
        <v>0</v>
      </c>
      <c r="AY3055">
        <v>0</v>
      </c>
      <c r="AZ3055">
        <v>0</v>
      </c>
      <c r="BA3055">
        <v>5</v>
      </c>
      <c r="BB3055">
        <v>0</v>
      </c>
      <c r="BC3055">
        <v>0</v>
      </c>
      <c r="BD3055">
        <v>0</v>
      </c>
      <c r="BE3055">
        <v>0</v>
      </c>
      <c r="BF3055">
        <v>4</v>
      </c>
      <c r="BG3055">
        <v>0</v>
      </c>
      <c r="BH3055">
        <v>0</v>
      </c>
      <c r="BI3055">
        <v>0</v>
      </c>
      <c r="BJ3055">
        <v>0</v>
      </c>
    </row>
    <row r="3056" spans="1:62" ht="17.100000000000001" customHeight="1" x14ac:dyDescent="0.25">
      <c r="A3056" t="s">
        <v>1991</v>
      </c>
      <c r="B3056" t="s">
        <v>6341</v>
      </c>
      <c r="C3056" t="s">
        <v>2072</v>
      </c>
      <c r="D3056" t="s">
        <v>2071</v>
      </c>
      <c r="E3056" t="s">
        <v>7288</v>
      </c>
      <c r="F3056" t="s">
        <v>2073</v>
      </c>
      <c r="G3056">
        <v>3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</row>
    <row r="3057" spans="1:62" ht="17.100000000000001" customHeight="1" x14ac:dyDescent="0.25">
      <c r="A3057" t="s">
        <v>1991</v>
      </c>
      <c r="B3057" t="s">
        <v>6341</v>
      </c>
      <c r="C3057" t="s">
        <v>2072</v>
      </c>
      <c r="D3057" t="s">
        <v>2071</v>
      </c>
      <c r="E3057" t="s">
        <v>7288</v>
      </c>
      <c r="F3057" t="s">
        <v>2070</v>
      </c>
      <c r="G3057">
        <v>4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</row>
    <row r="3058" spans="1:62" ht="17.100000000000001" customHeight="1" x14ac:dyDescent="0.25">
      <c r="A3058" t="s">
        <v>1991</v>
      </c>
      <c r="B3058" t="s">
        <v>6341</v>
      </c>
      <c r="C3058" t="s">
        <v>734</v>
      </c>
      <c r="D3058" t="s">
        <v>2066</v>
      </c>
      <c r="E3058" t="s">
        <v>6781</v>
      </c>
      <c r="F3058" t="s">
        <v>2069</v>
      </c>
      <c r="G3058">
        <v>1</v>
      </c>
      <c r="H3058">
        <v>139</v>
      </c>
      <c r="I3058">
        <v>11</v>
      </c>
      <c r="J3058">
        <v>15.999999999999998</v>
      </c>
      <c r="K3058">
        <v>0</v>
      </c>
      <c r="L3058">
        <v>0</v>
      </c>
      <c r="M3058">
        <v>159</v>
      </c>
      <c r="N3058">
        <v>42.000000000000007</v>
      </c>
      <c r="O3058">
        <v>7.9999999999999982</v>
      </c>
      <c r="P3058">
        <v>0</v>
      </c>
      <c r="Q3058">
        <v>0</v>
      </c>
      <c r="R3058">
        <v>143</v>
      </c>
      <c r="S3058">
        <v>11.000000000000007</v>
      </c>
      <c r="T3058">
        <v>55.000000000000014</v>
      </c>
      <c r="U3058">
        <v>10</v>
      </c>
      <c r="V3058">
        <v>6.0000000000000027</v>
      </c>
      <c r="W3058">
        <v>99</v>
      </c>
      <c r="X3058">
        <v>2.0000000000000004</v>
      </c>
      <c r="Y3058">
        <v>6.0000000000000009</v>
      </c>
      <c r="Z3058">
        <v>11.000000000000002</v>
      </c>
      <c r="AA3058">
        <v>10</v>
      </c>
      <c r="AB3058">
        <v>93</v>
      </c>
      <c r="AC3058">
        <v>7.0000000000000018</v>
      </c>
      <c r="AD3058">
        <v>5.9999999999999982</v>
      </c>
      <c r="AE3058">
        <v>10.000000000000005</v>
      </c>
      <c r="AF3058">
        <v>3</v>
      </c>
      <c r="AG3058">
        <v>92</v>
      </c>
      <c r="AH3058">
        <v>5.0000000000000009</v>
      </c>
      <c r="AI3058">
        <v>7.0000000000000027</v>
      </c>
      <c r="AJ3058">
        <v>11.000000000000004</v>
      </c>
      <c r="AK3058">
        <v>1.0000000000000002</v>
      </c>
      <c r="AL3058">
        <v>86</v>
      </c>
      <c r="AM3058">
        <v>3.0000000000000004</v>
      </c>
      <c r="AN3058">
        <v>3</v>
      </c>
      <c r="AO3058">
        <v>0</v>
      </c>
      <c r="AP3058">
        <v>1</v>
      </c>
      <c r="AQ3058">
        <v>97</v>
      </c>
      <c r="AR3058">
        <v>5.9999999999999991</v>
      </c>
      <c r="AS3058">
        <v>8.0000000000000036</v>
      </c>
      <c r="AT3058">
        <v>0</v>
      </c>
      <c r="AU3058">
        <v>0</v>
      </c>
      <c r="AV3058">
        <v>99</v>
      </c>
      <c r="AW3058">
        <v>11</v>
      </c>
      <c r="AX3058">
        <v>11.999999999999996</v>
      </c>
      <c r="AY3058">
        <v>0</v>
      </c>
      <c r="AZ3058">
        <v>0</v>
      </c>
      <c r="BA3058">
        <v>104</v>
      </c>
      <c r="BB3058">
        <v>21.000000000000007</v>
      </c>
      <c r="BC3058">
        <v>10</v>
      </c>
      <c r="BD3058">
        <v>2.0000000000000004</v>
      </c>
      <c r="BE3058">
        <v>0</v>
      </c>
      <c r="BF3058">
        <v>102</v>
      </c>
      <c r="BG3058">
        <v>7.0000000000000009</v>
      </c>
      <c r="BH3058">
        <v>11.000000000000002</v>
      </c>
      <c r="BI3058">
        <v>0</v>
      </c>
      <c r="BJ3058">
        <v>2.0000000000000004</v>
      </c>
    </row>
    <row r="3059" spans="1:62" ht="17.100000000000001" customHeight="1" x14ac:dyDescent="0.25">
      <c r="A3059" t="s">
        <v>1991</v>
      </c>
      <c r="B3059" t="s">
        <v>6341</v>
      </c>
      <c r="C3059" t="s">
        <v>734</v>
      </c>
      <c r="D3059" t="s">
        <v>2066</v>
      </c>
      <c r="E3059" t="s">
        <v>6781</v>
      </c>
      <c r="F3059" t="s">
        <v>2068</v>
      </c>
      <c r="G3059">
        <v>2</v>
      </c>
      <c r="H3059">
        <v>42</v>
      </c>
      <c r="I3059">
        <v>0</v>
      </c>
      <c r="J3059">
        <v>8</v>
      </c>
      <c r="K3059">
        <v>0</v>
      </c>
      <c r="L3059">
        <v>3.0000000000000004</v>
      </c>
      <c r="M3059">
        <v>42</v>
      </c>
      <c r="N3059">
        <v>9</v>
      </c>
      <c r="O3059">
        <v>1</v>
      </c>
      <c r="P3059">
        <v>0</v>
      </c>
      <c r="Q3059">
        <v>0</v>
      </c>
      <c r="R3059">
        <v>61</v>
      </c>
      <c r="S3059">
        <v>3</v>
      </c>
      <c r="T3059">
        <v>1</v>
      </c>
      <c r="U3059">
        <v>0</v>
      </c>
      <c r="V3059">
        <v>0</v>
      </c>
      <c r="W3059">
        <v>54</v>
      </c>
      <c r="X3059">
        <v>0</v>
      </c>
      <c r="Y3059">
        <v>1.0000000000000002</v>
      </c>
      <c r="Z3059">
        <v>0</v>
      </c>
      <c r="AA3059">
        <v>2.0000000000000004</v>
      </c>
      <c r="AB3059">
        <v>58</v>
      </c>
      <c r="AC3059">
        <v>2.0000000000000004</v>
      </c>
      <c r="AD3059">
        <v>2.0000000000000004</v>
      </c>
      <c r="AE3059">
        <v>0</v>
      </c>
      <c r="AF3059">
        <v>0</v>
      </c>
      <c r="AG3059">
        <v>61</v>
      </c>
      <c r="AH3059">
        <v>0</v>
      </c>
      <c r="AI3059">
        <v>0</v>
      </c>
      <c r="AJ3059">
        <v>0</v>
      </c>
      <c r="AK3059">
        <v>2</v>
      </c>
      <c r="AL3059">
        <v>60</v>
      </c>
      <c r="AM3059">
        <v>1</v>
      </c>
      <c r="AN3059">
        <v>0</v>
      </c>
      <c r="AO3059">
        <v>0</v>
      </c>
      <c r="AP3059">
        <v>1.0000000000000002</v>
      </c>
      <c r="AQ3059">
        <v>54</v>
      </c>
      <c r="AR3059">
        <v>0</v>
      </c>
      <c r="AS3059">
        <v>0</v>
      </c>
      <c r="AT3059">
        <v>0</v>
      </c>
      <c r="AU3059">
        <v>0</v>
      </c>
      <c r="AV3059">
        <v>53</v>
      </c>
      <c r="AW3059">
        <v>0</v>
      </c>
      <c r="AX3059">
        <v>3.0000000000000004</v>
      </c>
      <c r="AY3059">
        <v>0</v>
      </c>
      <c r="AZ3059">
        <v>0</v>
      </c>
      <c r="BA3059">
        <v>52</v>
      </c>
      <c r="BB3059">
        <v>0</v>
      </c>
      <c r="BC3059">
        <v>1.0000000000000007</v>
      </c>
      <c r="BD3059">
        <v>0</v>
      </c>
      <c r="BE3059">
        <v>1.0000000000000007</v>
      </c>
      <c r="BF3059">
        <v>54</v>
      </c>
      <c r="BG3059">
        <v>1.0000000000000004</v>
      </c>
      <c r="BH3059">
        <v>2.0000000000000009</v>
      </c>
      <c r="BI3059">
        <v>0</v>
      </c>
      <c r="BJ3059">
        <v>0</v>
      </c>
    </row>
    <row r="3060" spans="1:62" ht="17.100000000000001" customHeight="1" x14ac:dyDescent="0.25">
      <c r="A3060" t="s">
        <v>1991</v>
      </c>
      <c r="B3060" t="s">
        <v>6341</v>
      </c>
      <c r="C3060" t="s">
        <v>734</v>
      </c>
      <c r="D3060" t="s">
        <v>2066</v>
      </c>
      <c r="E3060" t="s">
        <v>6781</v>
      </c>
      <c r="F3060" t="s">
        <v>2067</v>
      </c>
      <c r="G3060">
        <v>3</v>
      </c>
      <c r="H3060">
        <v>4</v>
      </c>
      <c r="I3060">
        <v>0</v>
      </c>
      <c r="J3060">
        <v>1</v>
      </c>
      <c r="K3060">
        <v>0</v>
      </c>
      <c r="L3060">
        <v>0</v>
      </c>
      <c r="M3060">
        <v>4</v>
      </c>
      <c r="N3060">
        <v>0</v>
      </c>
      <c r="O3060">
        <v>0</v>
      </c>
      <c r="P3060">
        <v>0</v>
      </c>
      <c r="Q3060">
        <v>0</v>
      </c>
      <c r="R3060">
        <v>7</v>
      </c>
      <c r="S3060">
        <v>0</v>
      </c>
      <c r="T3060">
        <v>0</v>
      </c>
      <c r="U3060">
        <v>0</v>
      </c>
      <c r="V3060">
        <v>0</v>
      </c>
      <c r="W3060">
        <v>7</v>
      </c>
      <c r="X3060">
        <v>0</v>
      </c>
      <c r="Y3060">
        <v>0</v>
      </c>
      <c r="Z3060">
        <v>0</v>
      </c>
      <c r="AA3060">
        <v>0</v>
      </c>
      <c r="AB3060">
        <v>9</v>
      </c>
      <c r="AC3060">
        <v>0</v>
      </c>
      <c r="AD3060">
        <v>0</v>
      </c>
      <c r="AE3060">
        <v>0</v>
      </c>
      <c r="AF3060">
        <v>0</v>
      </c>
      <c r="AG3060">
        <v>9</v>
      </c>
      <c r="AH3060">
        <v>0</v>
      </c>
      <c r="AI3060">
        <v>0</v>
      </c>
      <c r="AJ3060">
        <v>0</v>
      </c>
      <c r="AK3060">
        <v>0</v>
      </c>
      <c r="AL3060">
        <v>9</v>
      </c>
      <c r="AM3060">
        <v>0</v>
      </c>
      <c r="AN3060">
        <v>0</v>
      </c>
      <c r="AO3060">
        <v>0</v>
      </c>
      <c r="AP3060">
        <v>0</v>
      </c>
      <c r="AQ3060">
        <v>9</v>
      </c>
      <c r="AR3060">
        <v>0</v>
      </c>
      <c r="AS3060">
        <v>0</v>
      </c>
      <c r="AT3060">
        <v>0</v>
      </c>
      <c r="AU3060">
        <v>0</v>
      </c>
      <c r="AV3060">
        <v>8</v>
      </c>
      <c r="AW3060">
        <v>0</v>
      </c>
      <c r="AX3060">
        <v>0</v>
      </c>
      <c r="AY3060">
        <v>0</v>
      </c>
      <c r="AZ3060">
        <v>0</v>
      </c>
      <c r="BA3060">
        <v>9</v>
      </c>
      <c r="BB3060">
        <v>0</v>
      </c>
      <c r="BC3060">
        <v>0</v>
      </c>
      <c r="BD3060">
        <v>0</v>
      </c>
      <c r="BE3060">
        <v>0</v>
      </c>
      <c r="BF3060">
        <v>7</v>
      </c>
      <c r="BG3060">
        <v>0</v>
      </c>
      <c r="BH3060">
        <v>0</v>
      </c>
      <c r="BI3060">
        <v>0</v>
      </c>
      <c r="BJ3060">
        <v>1.0000000000000002</v>
      </c>
    </row>
    <row r="3061" spans="1:62" ht="17.100000000000001" customHeight="1" x14ac:dyDescent="0.25">
      <c r="A3061" t="s">
        <v>1991</v>
      </c>
      <c r="B3061" t="s">
        <v>6341</v>
      </c>
      <c r="C3061" t="s">
        <v>734</v>
      </c>
      <c r="D3061" t="s">
        <v>2066</v>
      </c>
      <c r="E3061" t="s">
        <v>6781</v>
      </c>
      <c r="F3061" t="s">
        <v>2065</v>
      </c>
      <c r="G3061">
        <v>4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</row>
    <row r="3062" spans="1:62" ht="17.100000000000001" customHeight="1" x14ac:dyDescent="0.25">
      <c r="A3062" t="s">
        <v>1991</v>
      </c>
      <c r="B3062" t="s">
        <v>6341</v>
      </c>
      <c r="C3062" t="s">
        <v>2061</v>
      </c>
      <c r="D3062" t="s">
        <v>2060</v>
      </c>
      <c r="E3062" t="s">
        <v>7289</v>
      </c>
      <c r="F3062" t="s">
        <v>2064</v>
      </c>
      <c r="G3062">
        <v>1</v>
      </c>
      <c r="H3062">
        <v>115</v>
      </c>
      <c r="I3062">
        <v>51</v>
      </c>
      <c r="J3062">
        <v>50.999999999999986</v>
      </c>
      <c r="K3062">
        <v>3.0000000000000004</v>
      </c>
      <c r="L3062">
        <v>4.0000000000000009</v>
      </c>
      <c r="M3062">
        <v>76</v>
      </c>
      <c r="N3062">
        <v>14.999999999999998</v>
      </c>
      <c r="O3062">
        <v>13.000000000000005</v>
      </c>
      <c r="P3062">
        <v>4</v>
      </c>
      <c r="Q3062">
        <v>1</v>
      </c>
      <c r="R3062">
        <v>90</v>
      </c>
      <c r="S3062">
        <v>20</v>
      </c>
      <c r="T3062">
        <v>38</v>
      </c>
      <c r="U3062">
        <v>0</v>
      </c>
      <c r="V3062">
        <v>5.9999999999999982</v>
      </c>
      <c r="W3062">
        <v>58</v>
      </c>
      <c r="X3062">
        <v>4</v>
      </c>
      <c r="Y3062">
        <v>14.000000000000002</v>
      </c>
      <c r="Z3062">
        <v>1</v>
      </c>
      <c r="AA3062">
        <v>6.0000000000000018</v>
      </c>
      <c r="AB3062">
        <v>59</v>
      </c>
      <c r="AC3062">
        <v>20.000000000000004</v>
      </c>
      <c r="AD3062">
        <v>4.0000000000000009</v>
      </c>
      <c r="AE3062">
        <v>0</v>
      </c>
      <c r="AF3062">
        <v>0</v>
      </c>
      <c r="AG3062">
        <v>62</v>
      </c>
      <c r="AH3062">
        <v>2</v>
      </c>
      <c r="AI3062">
        <v>4.0000000000000009</v>
      </c>
      <c r="AJ3062">
        <v>9.0000000000000036</v>
      </c>
      <c r="AK3062">
        <v>1</v>
      </c>
      <c r="AL3062">
        <v>78</v>
      </c>
      <c r="AM3062">
        <v>18.000000000000007</v>
      </c>
      <c r="AN3062">
        <v>9.0000000000000018</v>
      </c>
      <c r="AO3062">
        <v>11.000000000000002</v>
      </c>
      <c r="AP3062">
        <v>2</v>
      </c>
      <c r="AQ3062">
        <v>113</v>
      </c>
      <c r="AR3062">
        <v>29</v>
      </c>
      <c r="AS3062">
        <v>26.000000000000007</v>
      </c>
      <c r="AT3062">
        <v>8.9999999999999982</v>
      </c>
      <c r="AU3062">
        <v>2</v>
      </c>
      <c r="AV3062">
        <v>93</v>
      </c>
      <c r="AW3062">
        <v>11</v>
      </c>
      <c r="AX3062">
        <v>11.999999999999996</v>
      </c>
      <c r="AY3062">
        <v>8.9999999999999982</v>
      </c>
      <c r="AZ3062">
        <v>3.0000000000000004</v>
      </c>
      <c r="BA3062">
        <v>90</v>
      </c>
      <c r="BB3062">
        <v>14.000000000000004</v>
      </c>
      <c r="BC3062">
        <v>8.0000000000000018</v>
      </c>
      <c r="BD3062">
        <v>4</v>
      </c>
      <c r="BE3062">
        <v>1.0000000000000002</v>
      </c>
      <c r="BF3062">
        <v>94</v>
      </c>
      <c r="BG3062">
        <v>15</v>
      </c>
      <c r="BH3062">
        <v>15</v>
      </c>
      <c r="BI3062">
        <v>0</v>
      </c>
      <c r="BJ3062">
        <v>1.0000000000000002</v>
      </c>
    </row>
    <row r="3063" spans="1:62" ht="17.100000000000001" customHeight="1" x14ac:dyDescent="0.25">
      <c r="A3063" t="s">
        <v>1991</v>
      </c>
      <c r="B3063" t="s">
        <v>6341</v>
      </c>
      <c r="C3063" t="s">
        <v>2061</v>
      </c>
      <c r="D3063" t="s">
        <v>2060</v>
      </c>
      <c r="E3063" t="s">
        <v>7289</v>
      </c>
      <c r="F3063" t="s">
        <v>2063</v>
      </c>
      <c r="G3063">
        <v>2</v>
      </c>
      <c r="H3063">
        <v>52</v>
      </c>
      <c r="I3063">
        <v>2.0000000000000004</v>
      </c>
      <c r="J3063">
        <v>0</v>
      </c>
      <c r="K3063">
        <v>0</v>
      </c>
      <c r="L3063">
        <v>0</v>
      </c>
      <c r="M3063">
        <v>55</v>
      </c>
      <c r="N3063">
        <v>1</v>
      </c>
      <c r="O3063">
        <v>1</v>
      </c>
      <c r="P3063">
        <v>0</v>
      </c>
      <c r="Q3063">
        <v>2</v>
      </c>
      <c r="R3063">
        <v>56</v>
      </c>
      <c r="S3063">
        <v>5.0000000000000009</v>
      </c>
      <c r="T3063">
        <v>0</v>
      </c>
      <c r="U3063">
        <v>0</v>
      </c>
      <c r="V3063">
        <v>4.0000000000000036</v>
      </c>
      <c r="W3063">
        <v>51</v>
      </c>
      <c r="X3063">
        <v>1.0000000000000002</v>
      </c>
      <c r="Y3063">
        <v>1.9999999999999996</v>
      </c>
      <c r="Z3063">
        <v>0</v>
      </c>
      <c r="AA3063">
        <v>2.0000000000000009</v>
      </c>
      <c r="AB3063">
        <v>58</v>
      </c>
      <c r="AC3063">
        <v>6.0000000000000009</v>
      </c>
      <c r="AD3063">
        <v>0</v>
      </c>
      <c r="AE3063">
        <v>0</v>
      </c>
      <c r="AF3063">
        <v>4.0000000000000018</v>
      </c>
      <c r="AG3063">
        <v>57</v>
      </c>
      <c r="AH3063">
        <v>3.0000000000000004</v>
      </c>
      <c r="AI3063">
        <v>0</v>
      </c>
      <c r="AJ3063">
        <v>0</v>
      </c>
      <c r="AK3063">
        <v>0</v>
      </c>
      <c r="AL3063">
        <v>50</v>
      </c>
      <c r="AM3063">
        <v>1.9999999999999998</v>
      </c>
      <c r="AN3063">
        <v>0</v>
      </c>
      <c r="AO3063">
        <v>0</v>
      </c>
      <c r="AP3063">
        <v>0.99999999999999989</v>
      </c>
      <c r="AQ3063">
        <v>53</v>
      </c>
      <c r="AR3063">
        <v>2.0000000000000009</v>
      </c>
      <c r="AS3063">
        <v>4.0000000000000009</v>
      </c>
      <c r="AT3063">
        <v>0</v>
      </c>
      <c r="AU3063">
        <v>3.0000000000000013</v>
      </c>
      <c r="AV3063">
        <v>50</v>
      </c>
      <c r="AW3063">
        <v>0</v>
      </c>
      <c r="AX3063">
        <v>0</v>
      </c>
      <c r="AY3063">
        <v>2.0000000000000009</v>
      </c>
      <c r="AZ3063">
        <v>1.9999999999999998</v>
      </c>
      <c r="BA3063">
        <v>55</v>
      </c>
      <c r="BB3063">
        <v>0</v>
      </c>
      <c r="BC3063">
        <v>0</v>
      </c>
      <c r="BD3063">
        <v>0</v>
      </c>
      <c r="BE3063">
        <v>3.0000000000000004</v>
      </c>
      <c r="BF3063">
        <v>54</v>
      </c>
      <c r="BG3063">
        <v>1.0000000000000002</v>
      </c>
      <c r="BH3063">
        <v>0</v>
      </c>
      <c r="BI3063">
        <v>0</v>
      </c>
      <c r="BJ3063">
        <v>1</v>
      </c>
    </row>
    <row r="3064" spans="1:62" ht="17.100000000000001" customHeight="1" x14ac:dyDescent="0.25">
      <c r="A3064" t="s">
        <v>1991</v>
      </c>
      <c r="B3064" t="s">
        <v>6341</v>
      </c>
      <c r="C3064" t="s">
        <v>2061</v>
      </c>
      <c r="D3064" t="s">
        <v>2060</v>
      </c>
      <c r="E3064" t="s">
        <v>7289</v>
      </c>
      <c r="F3064" t="s">
        <v>2062</v>
      </c>
      <c r="G3064">
        <v>3</v>
      </c>
      <c r="H3064">
        <v>9</v>
      </c>
      <c r="I3064">
        <v>0</v>
      </c>
      <c r="J3064">
        <v>0</v>
      </c>
      <c r="K3064">
        <v>0</v>
      </c>
      <c r="L3064">
        <v>0</v>
      </c>
      <c r="M3064">
        <v>8</v>
      </c>
      <c r="N3064">
        <v>0</v>
      </c>
      <c r="O3064">
        <v>0</v>
      </c>
      <c r="P3064">
        <v>0</v>
      </c>
      <c r="Q3064">
        <v>0</v>
      </c>
      <c r="R3064">
        <v>10</v>
      </c>
      <c r="S3064">
        <v>0</v>
      </c>
      <c r="T3064">
        <v>1.0000000000000002</v>
      </c>
      <c r="U3064">
        <v>0</v>
      </c>
      <c r="V3064">
        <v>0</v>
      </c>
      <c r="W3064">
        <v>7</v>
      </c>
      <c r="X3064">
        <v>0</v>
      </c>
      <c r="Y3064">
        <v>0</v>
      </c>
      <c r="Z3064">
        <v>0</v>
      </c>
      <c r="AA3064">
        <v>1.0000000000000002</v>
      </c>
      <c r="AB3064">
        <v>8</v>
      </c>
      <c r="AC3064">
        <v>0</v>
      </c>
      <c r="AD3064">
        <v>0</v>
      </c>
      <c r="AE3064">
        <v>0</v>
      </c>
      <c r="AF3064">
        <v>0</v>
      </c>
      <c r="AG3064">
        <v>10</v>
      </c>
      <c r="AH3064">
        <v>0</v>
      </c>
      <c r="AI3064">
        <v>0</v>
      </c>
      <c r="AJ3064">
        <v>0</v>
      </c>
      <c r="AK3064">
        <v>0</v>
      </c>
      <c r="AL3064">
        <v>10</v>
      </c>
      <c r="AM3064">
        <v>0</v>
      </c>
      <c r="AN3064">
        <v>0</v>
      </c>
      <c r="AO3064">
        <v>0</v>
      </c>
      <c r="AP3064">
        <v>0</v>
      </c>
      <c r="AQ3064">
        <v>10</v>
      </c>
      <c r="AR3064">
        <v>0</v>
      </c>
      <c r="AS3064">
        <v>0</v>
      </c>
      <c r="AT3064">
        <v>0</v>
      </c>
      <c r="AU3064">
        <v>1</v>
      </c>
      <c r="AV3064">
        <v>10</v>
      </c>
      <c r="AW3064">
        <v>0</v>
      </c>
      <c r="AX3064">
        <v>0</v>
      </c>
      <c r="AY3064">
        <v>0</v>
      </c>
      <c r="AZ3064">
        <v>0.99999999999999989</v>
      </c>
      <c r="BA3064">
        <v>9</v>
      </c>
      <c r="BB3064">
        <v>0</v>
      </c>
      <c r="BC3064">
        <v>0</v>
      </c>
      <c r="BD3064">
        <v>0</v>
      </c>
      <c r="BE3064">
        <v>2</v>
      </c>
      <c r="BF3064">
        <v>10</v>
      </c>
      <c r="BG3064">
        <v>0</v>
      </c>
      <c r="BH3064">
        <v>0</v>
      </c>
      <c r="BI3064">
        <v>0</v>
      </c>
      <c r="BJ3064">
        <v>0</v>
      </c>
    </row>
    <row r="3065" spans="1:62" ht="17.100000000000001" customHeight="1" x14ac:dyDescent="0.25">
      <c r="A3065" t="s">
        <v>1991</v>
      </c>
      <c r="B3065" t="s">
        <v>6341</v>
      </c>
      <c r="C3065" t="s">
        <v>2061</v>
      </c>
      <c r="D3065" t="s">
        <v>2060</v>
      </c>
      <c r="E3065" t="s">
        <v>7289</v>
      </c>
      <c r="F3065" t="s">
        <v>2059</v>
      </c>
      <c r="G3065">
        <v>4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</row>
    <row r="3066" spans="1:62" ht="17.100000000000001" customHeight="1" x14ac:dyDescent="0.25">
      <c r="A3066" t="s">
        <v>1991</v>
      </c>
      <c r="B3066" t="s">
        <v>6341</v>
      </c>
      <c r="C3066" t="s">
        <v>2055</v>
      </c>
      <c r="D3066" t="s">
        <v>2054</v>
      </c>
      <c r="E3066" t="s">
        <v>6637</v>
      </c>
      <c r="F3066" t="s">
        <v>2058</v>
      </c>
      <c r="G3066">
        <v>1</v>
      </c>
      <c r="H3066">
        <v>24</v>
      </c>
      <c r="I3066">
        <v>1</v>
      </c>
      <c r="J3066">
        <v>0</v>
      </c>
      <c r="K3066">
        <v>0</v>
      </c>
      <c r="L3066">
        <v>1</v>
      </c>
      <c r="M3066">
        <v>31</v>
      </c>
      <c r="N3066">
        <v>7</v>
      </c>
      <c r="O3066">
        <v>1</v>
      </c>
      <c r="P3066">
        <v>0</v>
      </c>
      <c r="Q3066">
        <v>0</v>
      </c>
      <c r="R3066">
        <v>28</v>
      </c>
      <c r="S3066">
        <v>0</v>
      </c>
      <c r="T3066">
        <v>22.000000000000004</v>
      </c>
      <c r="U3066">
        <v>0</v>
      </c>
      <c r="V3066">
        <v>0</v>
      </c>
      <c r="W3066">
        <v>30</v>
      </c>
      <c r="X3066">
        <v>23.000000000000004</v>
      </c>
      <c r="Y3066">
        <v>0</v>
      </c>
      <c r="Z3066">
        <v>1</v>
      </c>
      <c r="AA3066">
        <v>1</v>
      </c>
      <c r="AB3066">
        <v>28</v>
      </c>
      <c r="AC3066">
        <v>0</v>
      </c>
      <c r="AD3066">
        <v>0</v>
      </c>
      <c r="AE3066">
        <v>0</v>
      </c>
      <c r="AF3066">
        <v>0</v>
      </c>
      <c r="AG3066">
        <v>28</v>
      </c>
      <c r="AH3066">
        <v>0</v>
      </c>
      <c r="AI3066">
        <v>0</v>
      </c>
      <c r="AJ3066">
        <v>0</v>
      </c>
      <c r="AK3066">
        <v>0</v>
      </c>
      <c r="AL3066">
        <v>28</v>
      </c>
      <c r="AM3066">
        <v>0</v>
      </c>
      <c r="AN3066">
        <v>0</v>
      </c>
      <c r="AO3066">
        <v>0</v>
      </c>
      <c r="AP3066">
        <v>0</v>
      </c>
      <c r="AQ3066">
        <v>31</v>
      </c>
      <c r="AR3066">
        <v>0</v>
      </c>
      <c r="AS3066">
        <v>0</v>
      </c>
      <c r="AT3066">
        <v>0</v>
      </c>
      <c r="AU3066">
        <v>0</v>
      </c>
      <c r="AV3066">
        <v>28</v>
      </c>
      <c r="AW3066">
        <v>0</v>
      </c>
      <c r="AX3066">
        <v>0</v>
      </c>
      <c r="AY3066">
        <v>0</v>
      </c>
      <c r="AZ3066">
        <v>0</v>
      </c>
      <c r="BA3066">
        <v>35</v>
      </c>
      <c r="BB3066">
        <v>6.0000000000000018</v>
      </c>
      <c r="BC3066">
        <v>0</v>
      </c>
      <c r="BD3066">
        <v>1</v>
      </c>
      <c r="BE3066">
        <v>0</v>
      </c>
      <c r="BF3066">
        <v>30</v>
      </c>
      <c r="BG3066">
        <v>0</v>
      </c>
      <c r="BH3066">
        <v>23.999999999999996</v>
      </c>
      <c r="BI3066">
        <v>0</v>
      </c>
      <c r="BJ3066">
        <v>1.0000000000000004</v>
      </c>
    </row>
    <row r="3067" spans="1:62" ht="17.100000000000001" customHeight="1" x14ac:dyDescent="0.25">
      <c r="A3067" t="s">
        <v>1991</v>
      </c>
      <c r="B3067" t="s">
        <v>6341</v>
      </c>
      <c r="C3067" t="s">
        <v>2055</v>
      </c>
      <c r="D3067" t="s">
        <v>2054</v>
      </c>
      <c r="E3067" t="s">
        <v>6637</v>
      </c>
      <c r="F3067" t="s">
        <v>2057</v>
      </c>
      <c r="G3067">
        <v>2</v>
      </c>
      <c r="H3067">
        <v>2</v>
      </c>
      <c r="I3067">
        <v>0</v>
      </c>
      <c r="J3067">
        <v>0</v>
      </c>
      <c r="K3067">
        <v>0</v>
      </c>
      <c r="L3067">
        <v>0</v>
      </c>
      <c r="M3067">
        <v>2</v>
      </c>
      <c r="N3067">
        <v>0</v>
      </c>
      <c r="O3067">
        <v>0</v>
      </c>
      <c r="P3067">
        <v>0</v>
      </c>
      <c r="Q3067">
        <v>0</v>
      </c>
      <c r="R3067">
        <v>4</v>
      </c>
      <c r="S3067">
        <v>0</v>
      </c>
      <c r="T3067">
        <v>0</v>
      </c>
      <c r="U3067">
        <v>0</v>
      </c>
      <c r="V3067">
        <v>0</v>
      </c>
      <c r="W3067">
        <v>3</v>
      </c>
      <c r="X3067">
        <v>0</v>
      </c>
      <c r="Y3067">
        <v>0</v>
      </c>
      <c r="Z3067">
        <v>0</v>
      </c>
      <c r="AA3067">
        <v>0</v>
      </c>
      <c r="AB3067">
        <v>5</v>
      </c>
      <c r="AC3067">
        <v>0</v>
      </c>
      <c r="AD3067">
        <v>1</v>
      </c>
      <c r="AE3067">
        <v>0</v>
      </c>
      <c r="AF3067">
        <v>0</v>
      </c>
      <c r="AG3067">
        <v>4</v>
      </c>
      <c r="AH3067">
        <v>0</v>
      </c>
      <c r="AI3067">
        <v>0</v>
      </c>
      <c r="AJ3067">
        <v>0</v>
      </c>
      <c r="AK3067">
        <v>0</v>
      </c>
      <c r="AL3067">
        <v>4</v>
      </c>
      <c r="AM3067">
        <v>0</v>
      </c>
      <c r="AN3067">
        <v>0</v>
      </c>
      <c r="AO3067">
        <v>0</v>
      </c>
      <c r="AP3067">
        <v>0</v>
      </c>
      <c r="AQ3067">
        <v>4</v>
      </c>
      <c r="AR3067">
        <v>0</v>
      </c>
      <c r="AS3067">
        <v>0</v>
      </c>
      <c r="AT3067">
        <v>0</v>
      </c>
      <c r="AU3067">
        <v>0</v>
      </c>
      <c r="AV3067">
        <v>4</v>
      </c>
      <c r="AW3067">
        <v>0</v>
      </c>
      <c r="AX3067">
        <v>0</v>
      </c>
      <c r="AY3067">
        <v>0</v>
      </c>
      <c r="AZ3067">
        <v>0</v>
      </c>
      <c r="BA3067">
        <v>3</v>
      </c>
      <c r="BB3067">
        <v>0</v>
      </c>
      <c r="BC3067">
        <v>0</v>
      </c>
      <c r="BD3067">
        <v>0</v>
      </c>
      <c r="BE3067">
        <v>0</v>
      </c>
      <c r="BF3067">
        <v>6</v>
      </c>
      <c r="BG3067">
        <v>0</v>
      </c>
      <c r="BH3067">
        <v>0</v>
      </c>
      <c r="BI3067">
        <v>0</v>
      </c>
      <c r="BJ3067">
        <v>0</v>
      </c>
    </row>
    <row r="3068" spans="1:62" ht="17.100000000000001" customHeight="1" x14ac:dyDescent="0.25">
      <c r="A3068" t="s">
        <v>1991</v>
      </c>
      <c r="B3068" t="s">
        <v>6341</v>
      </c>
      <c r="C3068" t="s">
        <v>2055</v>
      </c>
      <c r="D3068" t="s">
        <v>2054</v>
      </c>
      <c r="E3068" t="s">
        <v>6637</v>
      </c>
      <c r="F3068" t="s">
        <v>2056</v>
      </c>
      <c r="G3068">
        <v>3</v>
      </c>
      <c r="H3068">
        <v>1</v>
      </c>
      <c r="I3068">
        <v>0</v>
      </c>
      <c r="J3068">
        <v>0</v>
      </c>
      <c r="K3068">
        <v>0</v>
      </c>
      <c r="L3068">
        <v>0</v>
      </c>
      <c r="M3068">
        <v>1</v>
      </c>
      <c r="N3068">
        <v>0</v>
      </c>
      <c r="O3068">
        <v>0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0</v>
      </c>
      <c r="V3068">
        <v>0</v>
      </c>
      <c r="W3068">
        <v>1</v>
      </c>
      <c r="X3068">
        <v>0</v>
      </c>
      <c r="Y3068">
        <v>0</v>
      </c>
      <c r="Z3068">
        <v>0</v>
      </c>
      <c r="AA3068">
        <v>0</v>
      </c>
      <c r="AB3068">
        <v>1</v>
      </c>
      <c r="AC3068">
        <v>0</v>
      </c>
      <c r="AD3068">
        <v>0</v>
      </c>
      <c r="AE3068">
        <v>0</v>
      </c>
      <c r="AF3068">
        <v>0</v>
      </c>
      <c r="AG3068">
        <v>1</v>
      </c>
      <c r="AH3068">
        <v>0</v>
      </c>
      <c r="AI3068">
        <v>0</v>
      </c>
      <c r="AJ3068">
        <v>0</v>
      </c>
      <c r="AK3068">
        <v>0</v>
      </c>
      <c r="AL3068">
        <v>1</v>
      </c>
      <c r="AM3068">
        <v>0</v>
      </c>
      <c r="AN3068">
        <v>0</v>
      </c>
      <c r="AO3068">
        <v>0</v>
      </c>
      <c r="AP3068">
        <v>0</v>
      </c>
      <c r="AQ3068">
        <v>1</v>
      </c>
      <c r="AR3068">
        <v>0</v>
      </c>
      <c r="AS3068">
        <v>0</v>
      </c>
      <c r="AT3068">
        <v>0</v>
      </c>
      <c r="AU3068">
        <v>0</v>
      </c>
      <c r="AV3068">
        <v>1</v>
      </c>
      <c r="AW3068">
        <v>0</v>
      </c>
      <c r="AX3068">
        <v>0</v>
      </c>
      <c r="AY3068">
        <v>0</v>
      </c>
      <c r="AZ3068">
        <v>0</v>
      </c>
      <c r="BA3068">
        <v>1</v>
      </c>
      <c r="BB3068">
        <v>0</v>
      </c>
      <c r="BC3068">
        <v>0</v>
      </c>
      <c r="BD3068">
        <v>0</v>
      </c>
      <c r="BE3068">
        <v>0</v>
      </c>
      <c r="BF3068">
        <v>3</v>
      </c>
      <c r="BG3068">
        <v>0</v>
      </c>
      <c r="BH3068">
        <v>0</v>
      </c>
      <c r="BI3068">
        <v>0</v>
      </c>
      <c r="BJ3068">
        <v>0</v>
      </c>
    </row>
    <row r="3069" spans="1:62" ht="17.100000000000001" customHeight="1" x14ac:dyDescent="0.25">
      <c r="A3069" t="s">
        <v>1991</v>
      </c>
      <c r="B3069" t="s">
        <v>6341</v>
      </c>
      <c r="C3069" t="s">
        <v>2055</v>
      </c>
      <c r="D3069" t="s">
        <v>2054</v>
      </c>
      <c r="E3069" t="s">
        <v>6637</v>
      </c>
      <c r="F3069" t="s">
        <v>2053</v>
      </c>
      <c r="G3069">
        <v>4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</row>
    <row r="3070" spans="1:62" ht="17.100000000000001" customHeight="1" x14ac:dyDescent="0.25">
      <c r="A3070" t="s">
        <v>1991</v>
      </c>
      <c r="B3070" t="s">
        <v>6341</v>
      </c>
      <c r="C3070" t="s">
        <v>1621</v>
      </c>
      <c r="D3070" t="s">
        <v>2049</v>
      </c>
      <c r="E3070" t="s">
        <v>6782</v>
      </c>
      <c r="F3070" t="s">
        <v>2052</v>
      </c>
      <c r="G3070">
        <v>1</v>
      </c>
      <c r="H3070">
        <v>17</v>
      </c>
      <c r="I3070">
        <v>1</v>
      </c>
      <c r="J3070">
        <v>1</v>
      </c>
      <c r="K3070">
        <v>0</v>
      </c>
      <c r="L3070">
        <v>0</v>
      </c>
      <c r="M3070">
        <v>21</v>
      </c>
      <c r="N3070">
        <v>6</v>
      </c>
      <c r="O3070">
        <v>4</v>
      </c>
      <c r="P3070">
        <v>0</v>
      </c>
      <c r="Q3070">
        <v>0</v>
      </c>
      <c r="R3070">
        <v>17</v>
      </c>
      <c r="S3070">
        <v>0</v>
      </c>
      <c r="T3070">
        <v>7</v>
      </c>
      <c r="U3070">
        <v>0</v>
      </c>
      <c r="V3070">
        <v>0</v>
      </c>
      <c r="W3070">
        <v>11</v>
      </c>
      <c r="X3070">
        <v>0</v>
      </c>
      <c r="Y3070">
        <v>1.9999999999999998</v>
      </c>
      <c r="Z3070">
        <v>0</v>
      </c>
      <c r="AA3070">
        <v>0</v>
      </c>
      <c r="AB3070">
        <v>7</v>
      </c>
      <c r="AC3070">
        <v>0</v>
      </c>
      <c r="AD3070">
        <v>0</v>
      </c>
      <c r="AE3070">
        <v>0</v>
      </c>
      <c r="AF3070">
        <v>0</v>
      </c>
      <c r="AG3070">
        <v>8</v>
      </c>
      <c r="AH3070">
        <v>1.0000000000000002</v>
      </c>
      <c r="AI3070">
        <v>1.0000000000000002</v>
      </c>
      <c r="AJ3070">
        <v>0</v>
      </c>
      <c r="AK3070">
        <v>0</v>
      </c>
      <c r="AL3070">
        <v>13</v>
      </c>
      <c r="AM3070">
        <v>6</v>
      </c>
      <c r="AN3070">
        <v>0.99999999999999989</v>
      </c>
      <c r="AO3070">
        <v>0</v>
      </c>
      <c r="AP3070">
        <v>0</v>
      </c>
      <c r="AQ3070">
        <v>21</v>
      </c>
      <c r="AR3070">
        <v>6.0000000000000009</v>
      </c>
      <c r="AS3070">
        <v>2</v>
      </c>
      <c r="AT3070">
        <v>1</v>
      </c>
      <c r="AU3070">
        <v>0</v>
      </c>
      <c r="AV3070">
        <v>20</v>
      </c>
      <c r="AW3070">
        <v>1.0000000000000002</v>
      </c>
      <c r="AX3070">
        <v>3.9999999999999996</v>
      </c>
      <c r="AY3070">
        <v>1</v>
      </c>
      <c r="AZ3070">
        <v>0</v>
      </c>
      <c r="BA3070">
        <v>20</v>
      </c>
      <c r="BB3070">
        <v>6</v>
      </c>
      <c r="BC3070">
        <v>7.0000000000000009</v>
      </c>
      <c r="BD3070">
        <v>0</v>
      </c>
      <c r="BE3070">
        <v>0</v>
      </c>
      <c r="BF3070">
        <v>14</v>
      </c>
      <c r="BG3070">
        <v>1</v>
      </c>
      <c r="BH3070">
        <v>0</v>
      </c>
      <c r="BI3070">
        <v>0</v>
      </c>
      <c r="BJ3070">
        <v>0</v>
      </c>
    </row>
    <row r="3071" spans="1:62" ht="17.100000000000001" customHeight="1" x14ac:dyDescent="0.25">
      <c r="A3071" t="s">
        <v>1991</v>
      </c>
      <c r="B3071" t="s">
        <v>6341</v>
      </c>
      <c r="C3071" t="s">
        <v>1621</v>
      </c>
      <c r="D3071" t="s">
        <v>2049</v>
      </c>
      <c r="E3071" t="s">
        <v>6782</v>
      </c>
      <c r="F3071" t="s">
        <v>2051</v>
      </c>
      <c r="G3071">
        <v>2</v>
      </c>
      <c r="H3071">
        <v>3</v>
      </c>
      <c r="I3071">
        <v>0</v>
      </c>
      <c r="J3071">
        <v>0</v>
      </c>
      <c r="K3071">
        <v>0</v>
      </c>
      <c r="L3071">
        <v>0</v>
      </c>
      <c r="M3071">
        <v>4</v>
      </c>
      <c r="N3071">
        <v>0</v>
      </c>
      <c r="O3071">
        <v>0</v>
      </c>
      <c r="P3071">
        <v>0</v>
      </c>
      <c r="Q3071">
        <v>0</v>
      </c>
      <c r="R3071">
        <v>5</v>
      </c>
      <c r="S3071">
        <v>0</v>
      </c>
      <c r="T3071">
        <v>0</v>
      </c>
      <c r="U3071">
        <v>0</v>
      </c>
      <c r="V3071">
        <v>1</v>
      </c>
      <c r="W3071">
        <v>5</v>
      </c>
      <c r="X3071">
        <v>0</v>
      </c>
      <c r="Y3071">
        <v>1</v>
      </c>
      <c r="Z3071">
        <v>0</v>
      </c>
      <c r="AA3071">
        <v>0</v>
      </c>
      <c r="AB3071">
        <v>4</v>
      </c>
      <c r="AC3071">
        <v>0</v>
      </c>
      <c r="AD3071">
        <v>0</v>
      </c>
      <c r="AE3071">
        <v>0</v>
      </c>
      <c r="AF3071">
        <v>0</v>
      </c>
      <c r="AG3071">
        <v>4</v>
      </c>
      <c r="AH3071">
        <v>0</v>
      </c>
      <c r="AI3071">
        <v>0</v>
      </c>
      <c r="AJ3071">
        <v>0</v>
      </c>
      <c r="AK3071">
        <v>0</v>
      </c>
      <c r="AL3071">
        <v>4</v>
      </c>
      <c r="AM3071">
        <v>0</v>
      </c>
      <c r="AN3071">
        <v>0</v>
      </c>
      <c r="AO3071">
        <v>0</v>
      </c>
      <c r="AP3071">
        <v>0</v>
      </c>
      <c r="AQ3071">
        <v>5</v>
      </c>
      <c r="AR3071">
        <v>0</v>
      </c>
      <c r="AS3071">
        <v>0</v>
      </c>
      <c r="AT3071">
        <v>0</v>
      </c>
      <c r="AU3071">
        <v>0</v>
      </c>
      <c r="AV3071">
        <v>5</v>
      </c>
      <c r="AW3071">
        <v>1</v>
      </c>
      <c r="AX3071">
        <v>0</v>
      </c>
      <c r="AY3071">
        <v>0</v>
      </c>
      <c r="AZ3071">
        <v>0</v>
      </c>
      <c r="BA3071">
        <v>7</v>
      </c>
      <c r="BB3071">
        <v>0</v>
      </c>
      <c r="BC3071">
        <v>1.0000000000000002</v>
      </c>
      <c r="BD3071">
        <v>0</v>
      </c>
      <c r="BE3071">
        <v>0</v>
      </c>
      <c r="BF3071">
        <v>6</v>
      </c>
      <c r="BG3071">
        <v>0</v>
      </c>
      <c r="BH3071">
        <v>0</v>
      </c>
      <c r="BI3071">
        <v>0</v>
      </c>
      <c r="BJ3071">
        <v>0</v>
      </c>
    </row>
    <row r="3072" spans="1:62" ht="17.100000000000001" customHeight="1" x14ac:dyDescent="0.25">
      <c r="A3072" t="s">
        <v>1991</v>
      </c>
      <c r="B3072" t="s">
        <v>6341</v>
      </c>
      <c r="C3072" t="s">
        <v>1621</v>
      </c>
      <c r="D3072" t="s">
        <v>2049</v>
      </c>
      <c r="E3072" t="s">
        <v>6782</v>
      </c>
      <c r="F3072" t="s">
        <v>2050</v>
      </c>
      <c r="G3072">
        <v>3</v>
      </c>
      <c r="H3072">
        <v>2</v>
      </c>
      <c r="I3072">
        <v>0</v>
      </c>
      <c r="J3072">
        <v>0</v>
      </c>
      <c r="K3072">
        <v>0</v>
      </c>
      <c r="L3072">
        <v>0</v>
      </c>
      <c r="M3072">
        <v>2</v>
      </c>
      <c r="N3072">
        <v>0</v>
      </c>
      <c r="O3072">
        <v>0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0</v>
      </c>
      <c r="V3072">
        <v>0</v>
      </c>
      <c r="W3072">
        <v>2</v>
      </c>
      <c r="X3072">
        <v>0</v>
      </c>
      <c r="Y3072">
        <v>0</v>
      </c>
      <c r="Z3072">
        <v>0</v>
      </c>
      <c r="AA3072">
        <v>0</v>
      </c>
      <c r="AB3072">
        <v>2</v>
      </c>
      <c r="AC3072">
        <v>0</v>
      </c>
      <c r="AD3072">
        <v>0</v>
      </c>
      <c r="AE3072">
        <v>0</v>
      </c>
      <c r="AF3072">
        <v>0</v>
      </c>
      <c r="AG3072">
        <v>2</v>
      </c>
      <c r="AH3072">
        <v>0</v>
      </c>
      <c r="AI3072">
        <v>0</v>
      </c>
      <c r="AJ3072">
        <v>0</v>
      </c>
      <c r="AK3072">
        <v>0</v>
      </c>
      <c r="AL3072">
        <v>2</v>
      </c>
      <c r="AM3072">
        <v>0</v>
      </c>
      <c r="AN3072">
        <v>0</v>
      </c>
      <c r="AO3072">
        <v>0</v>
      </c>
      <c r="AP3072">
        <v>0</v>
      </c>
      <c r="AQ3072">
        <v>1</v>
      </c>
      <c r="AR3072">
        <v>0</v>
      </c>
      <c r="AS3072">
        <v>0</v>
      </c>
      <c r="AT3072">
        <v>0</v>
      </c>
      <c r="AU3072">
        <v>0</v>
      </c>
      <c r="AV3072">
        <v>1</v>
      </c>
      <c r="AW3072">
        <v>0</v>
      </c>
      <c r="AX3072">
        <v>0</v>
      </c>
      <c r="AY3072">
        <v>0</v>
      </c>
      <c r="AZ3072">
        <v>0</v>
      </c>
      <c r="BA3072">
        <v>1</v>
      </c>
      <c r="BB3072">
        <v>0</v>
      </c>
      <c r="BC3072">
        <v>0</v>
      </c>
      <c r="BD3072">
        <v>0</v>
      </c>
      <c r="BE3072">
        <v>0</v>
      </c>
      <c r="BF3072">
        <v>1</v>
      </c>
      <c r="BG3072">
        <v>0</v>
      </c>
      <c r="BH3072">
        <v>0</v>
      </c>
      <c r="BI3072">
        <v>0</v>
      </c>
      <c r="BJ3072">
        <v>0</v>
      </c>
    </row>
    <row r="3073" spans="1:62" ht="17.100000000000001" customHeight="1" x14ac:dyDescent="0.25">
      <c r="A3073" t="s">
        <v>1991</v>
      </c>
      <c r="B3073" t="s">
        <v>6341</v>
      </c>
      <c r="C3073" t="s">
        <v>1621</v>
      </c>
      <c r="D3073" t="s">
        <v>2049</v>
      </c>
      <c r="E3073" t="s">
        <v>6782</v>
      </c>
      <c r="F3073" t="s">
        <v>2048</v>
      </c>
      <c r="G3073">
        <v>4</v>
      </c>
      <c r="H3073">
        <v>1</v>
      </c>
      <c r="I3073">
        <v>0</v>
      </c>
      <c r="J3073">
        <v>0</v>
      </c>
      <c r="K3073">
        <v>0</v>
      </c>
      <c r="L3073">
        <v>0</v>
      </c>
      <c r="M3073">
        <v>1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</row>
    <row r="3074" spans="1:62" ht="17.100000000000001" customHeight="1" x14ac:dyDescent="0.25">
      <c r="A3074" t="s">
        <v>1991</v>
      </c>
      <c r="B3074" t="s">
        <v>6341</v>
      </c>
      <c r="C3074" t="s">
        <v>2044</v>
      </c>
      <c r="D3074" t="s">
        <v>2043</v>
      </c>
      <c r="E3074" t="s">
        <v>6413</v>
      </c>
      <c r="F3074" t="s">
        <v>2047</v>
      </c>
      <c r="G3074">
        <v>1</v>
      </c>
      <c r="H3074">
        <v>18</v>
      </c>
      <c r="I3074">
        <v>5.0000000000000018</v>
      </c>
      <c r="J3074">
        <v>7</v>
      </c>
      <c r="K3074">
        <v>0</v>
      </c>
      <c r="L3074">
        <v>0</v>
      </c>
      <c r="M3074">
        <v>13</v>
      </c>
      <c r="N3074">
        <v>4</v>
      </c>
      <c r="O3074">
        <v>0</v>
      </c>
      <c r="P3074">
        <v>0</v>
      </c>
      <c r="Q3074">
        <v>0</v>
      </c>
      <c r="R3074">
        <v>14</v>
      </c>
      <c r="S3074">
        <v>0</v>
      </c>
      <c r="T3074">
        <v>2.0000000000000004</v>
      </c>
      <c r="U3074">
        <v>0</v>
      </c>
      <c r="V3074">
        <v>0</v>
      </c>
      <c r="W3074">
        <v>12</v>
      </c>
      <c r="X3074">
        <v>0</v>
      </c>
      <c r="Y3074">
        <v>2</v>
      </c>
      <c r="Z3074">
        <v>1</v>
      </c>
      <c r="AA3074">
        <v>0</v>
      </c>
      <c r="AB3074">
        <v>11</v>
      </c>
      <c r="AC3074">
        <v>0.99999999999999989</v>
      </c>
      <c r="AD3074">
        <v>0</v>
      </c>
      <c r="AE3074">
        <v>0</v>
      </c>
      <c r="AF3074">
        <v>0.99999999999999989</v>
      </c>
      <c r="AG3074">
        <v>11</v>
      </c>
      <c r="AH3074">
        <v>0.99999999999999989</v>
      </c>
      <c r="AI3074">
        <v>1.0000000000000002</v>
      </c>
      <c r="AJ3074">
        <v>0</v>
      </c>
      <c r="AK3074">
        <v>1.0000000000000002</v>
      </c>
      <c r="AL3074">
        <v>33</v>
      </c>
      <c r="AM3074">
        <v>12.999999999999998</v>
      </c>
      <c r="AN3074">
        <v>1.0000000000000002</v>
      </c>
      <c r="AO3074">
        <v>0</v>
      </c>
      <c r="AP3074">
        <v>1</v>
      </c>
      <c r="AQ3074">
        <v>55</v>
      </c>
      <c r="AR3074">
        <v>16.999999999999993</v>
      </c>
      <c r="AS3074">
        <v>10.000000000000002</v>
      </c>
      <c r="AT3074">
        <v>1</v>
      </c>
      <c r="AU3074">
        <v>2.9999999999999996</v>
      </c>
      <c r="AV3074">
        <v>60</v>
      </c>
      <c r="AW3074">
        <v>18.000000000000007</v>
      </c>
      <c r="AX3074">
        <v>12.999999999999996</v>
      </c>
      <c r="AY3074">
        <v>0</v>
      </c>
      <c r="AZ3074">
        <v>0</v>
      </c>
      <c r="BA3074">
        <v>56</v>
      </c>
      <c r="BB3074">
        <v>11.000000000000004</v>
      </c>
      <c r="BC3074">
        <v>16.000000000000007</v>
      </c>
      <c r="BD3074">
        <v>0</v>
      </c>
      <c r="BE3074">
        <v>0</v>
      </c>
      <c r="BF3074">
        <v>62</v>
      </c>
      <c r="BG3074">
        <v>18.999999999999996</v>
      </c>
      <c r="BH3074">
        <v>17.000000000000004</v>
      </c>
      <c r="BI3074">
        <v>1</v>
      </c>
      <c r="BJ3074">
        <v>1</v>
      </c>
    </row>
    <row r="3075" spans="1:62" ht="17.100000000000001" customHeight="1" x14ac:dyDescent="0.25">
      <c r="A3075" t="s">
        <v>1991</v>
      </c>
      <c r="B3075" t="s">
        <v>6341</v>
      </c>
      <c r="C3075" t="s">
        <v>2044</v>
      </c>
      <c r="D3075" t="s">
        <v>2043</v>
      </c>
      <c r="E3075" t="s">
        <v>6413</v>
      </c>
      <c r="F3075" t="s">
        <v>2046</v>
      </c>
      <c r="G3075">
        <v>2</v>
      </c>
      <c r="H3075">
        <v>12</v>
      </c>
      <c r="I3075">
        <v>0</v>
      </c>
      <c r="J3075">
        <v>1</v>
      </c>
      <c r="K3075">
        <v>0</v>
      </c>
      <c r="L3075">
        <v>0</v>
      </c>
      <c r="M3075">
        <v>16</v>
      </c>
      <c r="N3075">
        <v>2.9999999999999996</v>
      </c>
      <c r="O3075">
        <v>0</v>
      </c>
      <c r="P3075">
        <v>0</v>
      </c>
      <c r="Q3075">
        <v>0</v>
      </c>
      <c r="R3075">
        <v>17</v>
      </c>
      <c r="S3075">
        <v>0</v>
      </c>
      <c r="T3075">
        <v>0</v>
      </c>
      <c r="U3075">
        <v>1</v>
      </c>
      <c r="V3075">
        <v>1</v>
      </c>
      <c r="W3075">
        <v>17</v>
      </c>
      <c r="X3075">
        <v>0</v>
      </c>
      <c r="Y3075">
        <v>0</v>
      </c>
      <c r="Z3075">
        <v>0</v>
      </c>
      <c r="AA3075">
        <v>1.0000000000000002</v>
      </c>
      <c r="AB3075">
        <v>15</v>
      </c>
      <c r="AC3075">
        <v>0</v>
      </c>
      <c r="AD3075">
        <v>1</v>
      </c>
      <c r="AE3075">
        <v>0</v>
      </c>
      <c r="AF3075">
        <v>3</v>
      </c>
      <c r="AG3075">
        <v>15</v>
      </c>
      <c r="AH3075">
        <v>0</v>
      </c>
      <c r="AI3075">
        <v>0</v>
      </c>
      <c r="AJ3075">
        <v>0</v>
      </c>
      <c r="AK3075">
        <v>2.0000000000000004</v>
      </c>
      <c r="AL3075">
        <v>20</v>
      </c>
      <c r="AM3075">
        <v>1.0000000000000002</v>
      </c>
      <c r="AN3075">
        <v>0</v>
      </c>
      <c r="AO3075">
        <v>0</v>
      </c>
      <c r="AP3075">
        <v>0</v>
      </c>
      <c r="AQ3075">
        <v>18</v>
      </c>
      <c r="AR3075">
        <v>1.0000000000000002</v>
      </c>
      <c r="AS3075">
        <v>1.0000000000000002</v>
      </c>
      <c r="AT3075">
        <v>0</v>
      </c>
      <c r="AU3075">
        <v>1</v>
      </c>
      <c r="AV3075">
        <v>23</v>
      </c>
      <c r="AW3075">
        <v>0</v>
      </c>
      <c r="AX3075">
        <v>1.9999999999999996</v>
      </c>
      <c r="AY3075">
        <v>0.99999999999999978</v>
      </c>
      <c r="AZ3075">
        <v>2.0000000000000004</v>
      </c>
      <c r="BA3075">
        <v>21</v>
      </c>
      <c r="BB3075">
        <v>0</v>
      </c>
      <c r="BC3075">
        <v>1.0000000000000002</v>
      </c>
      <c r="BD3075">
        <v>0</v>
      </c>
      <c r="BE3075">
        <v>0</v>
      </c>
      <c r="BF3075">
        <v>17</v>
      </c>
      <c r="BG3075">
        <v>0</v>
      </c>
      <c r="BH3075">
        <v>0</v>
      </c>
      <c r="BI3075">
        <v>0</v>
      </c>
      <c r="BJ3075">
        <v>0</v>
      </c>
    </row>
    <row r="3076" spans="1:62" ht="17.100000000000001" customHeight="1" x14ac:dyDescent="0.25">
      <c r="A3076" t="s">
        <v>1991</v>
      </c>
      <c r="B3076" t="s">
        <v>6341</v>
      </c>
      <c r="C3076" t="s">
        <v>2044</v>
      </c>
      <c r="D3076" t="s">
        <v>2043</v>
      </c>
      <c r="E3076" t="s">
        <v>6413</v>
      </c>
      <c r="F3076" t="s">
        <v>2045</v>
      </c>
      <c r="G3076">
        <v>3</v>
      </c>
      <c r="H3076">
        <v>10</v>
      </c>
      <c r="I3076">
        <v>1</v>
      </c>
      <c r="J3076">
        <v>0.99999999999999989</v>
      </c>
      <c r="K3076">
        <v>0</v>
      </c>
      <c r="L3076">
        <v>1.0000000000000002</v>
      </c>
      <c r="M3076">
        <v>9</v>
      </c>
      <c r="N3076">
        <v>0</v>
      </c>
      <c r="O3076">
        <v>0</v>
      </c>
      <c r="P3076">
        <v>0</v>
      </c>
      <c r="Q3076">
        <v>0</v>
      </c>
      <c r="R3076">
        <v>8</v>
      </c>
      <c r="S3076">
        <v>0</v>
      </c>
      <c r="T3076">
        <v>0</v>
      </c>
      <c r="U3076">
        <v>0</v>
      </c>
      <c r="V3076">
        <v>0</v>
      </c>
      <c r="W3076">
        <v>8</v>
      </c>
      <c r="X3076">
        <v>0</v>
      </c>
      <c r="Y3076">
        <v>0</v>
      </c>
      <c r="Z3076">
        <v>0</v>
      </c>
      <c r="AA3076">
        <v>2</v>
      </c>
      <c r="AB3076">
        <v>9</v>
      </c>
      <c r="AC3076">
        <v>0</v>
      </c>
      <c r="AD3076">
        <v>0</v>
      </c>
      <c r="AE3076">
        <v>0</v>
      </c>
      <c r="AF3076">
        <v>1.0000000000000002</v>
      </c>
      <c r="AG3076">
        <v>10</v>
      </c>
      <c r="AH3076">
        <v>0</v>
      </c>
      <c r="AI3076">
        <v>0</v>
      </c>
      <c r="AJ3076">
        <v>0</v>
      </c>
      <c r="AK3076">
        <v>0</v>
      </c>
      <c r="AL3076">
        <v>11</v>
      </c>
      <c r="AM3076">
        <v>0</v>
      </c>
      <c r="AN3076">
        <v>0</v>
      </c>
      <c r="AO3076">
        <v>0</v>
      </c>
      <c r="AP3076">
        <v>1.0000000000000002</v>
      </c>
      <c r="AQ3076">
        <v>13</v>
      </c>
      <c r="AR3076">
        <v>0.99999999999999989</v>
      </c>
      <c r="AS3076">
        <v>1</v>
      </c>
      <c r="AT3076">
        <v>0</v>
      </c>
      <c r="AU3076">
        <v>0</v>
      </c>
      <c r="AV3076">
        <v>11</v>
      </c>
      <c r="AW3076">
        <v>0</v>
      </c>
      <c r="AX3076">
        <v>0</v>
      </c>
      <c r="AY3076">
        <v>0</v>
      </c>
      <c r="AZ3076">
        <v>0</v>
      </c>
      <c r="BA3076">
        <v>13</v>
      </c>
      <c r="BB3076">
        <v>0</v>
      </c>
      <c r="BC3076">
        <v>0</v>
      </c>
      <c r="BD3076">
        <v>0</v>
      </c>
      <c r="BE3076">
        <v>0</v>
      </c>
      <c r="BF3076">
        <v>13</v>
      </c>
      <c r="BG3076">
        <v>0</v>
      </c>
      <c r="BH3076">
        <v>0</v>
      </c>
      <c r="BI3076">
        <v>0</v>
      </c>
      <c r="BJ3076">
        <v>1</v>
      </c>
    </row>
    <row r="3077" spans="1:62" ht="17.100000000000001" customHeight="1" x14ac:dyDescent="0.25">
      <c r="A3077" t="s">
        <v>1991</v>
      </c>
      <c r="B3077" t="s">
        <v>6341</v>
      </c>
      <c r="C3077" t="s">
        <v>2044</v>
      </c>
      <c r="D3077" t="s">
        <v>2043</v>
      </c>
      <c r="E3077" t="s">
        <v>6413</v>
      </c>
      <c r="F3077" t="s">
        <v>2042</v>
      </c>
      <c r="G3077">
        <v>4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</row>
    <row r="3078" spans="1:62" ht="17.100000000000001" customHeight="1" x14ac:dyDescent="0.25">
      <c r="A3078" t="s">
        <v>1991</v>
      </c>
      <c r="B3078" t="s">
        <v>6341</v>
      </c>
      <c r="C3078" t="s">
        <v>2038</v>
      </c>
      <c r="D3078" t="s">
        <v>2037</v>
      </c>
      <c r="E3078" t="s">
        <v>6783</v>
      </c>
      <c r="F3078" t="s">
        <v>2041</v>
      </c>
      <c r="G3078">
        <v>1</v>
      </c>
      <c r="H3078">
        <v>4</v>
      </c>
      <c r="I3078">
        <v>2</v>
      </c>
      <c r="J3078">
        <v>0</v>
      </c>
      <c r="K3078">
        <v>0</v>
      </c>
      <c r="L3078">
        <v>0</v>
      </c>
      <c r="M3078">
        <v>10</v>
      </c>
      <c r="N3078">
        <v>6</v>
      </c>
      <c r="O3078">
        <v>0</v>
      </c>
      <c r="P3078">
        <v>0</v>
      </c>
      <c r="Q3078">
        <v>0</v>
      </c>
      <c r="R3078">
        <v>10</v>
      </c>
      <c r="S3078">
        <v>0</v>
      </c>
      <c r="T3078">
        <v>8</v>
      </c>
      <c r="U3078">
        <v>0</v>
      </c>
      <c r="V3078">
        <v>0</v>
      </c>
      <c r="W3078">
        <v>2</v>
      </c>
      <c r="X3078">
        <v>0</v>
      </c>
      <c r="Y3078">
        <v>0</v>
      </c>
      <c r="Z3078">
        <v>1</v>
      </c>
      <c r="AA3078">
        <v>0</v>
      </c>
      <c r="AB3078">
        <v>6</v>
      </c>
      <c r="AC3078">
        <v>4</v>
      </c>
      <c r="AD3078">
        <v>0</v>
      </c>
      <c r="AE3078">
        <v>0</v>
      </c>
      <c r="AF3078">
        <v>0</v>
      </c>
      <c r="AG3078">
        <v>10</v>
      </c>
      <c r="AH3078">
        <v>3.9999999999999996</v>
      </c>
      <c r="AI3078">
        <v>0</v>
      </c>
      <c r="AJ3078">
        <v>0</v>
      </c>
      <c r="AK3078">
        <v>0</v>
      </c>
      <c r="AL3078">
        <v>23</v>
      </c>
      <c r="AM3078">
        <v>13.000000000000002</v>
      </c>
      <c r="AN3078">
        <v>17</v>
      </c>
      <c r="AO3078">
        <v>0</v>
      </c>
      <c r="AP3078">
        <v>0</v>
      </c>
      <c r="AQ3078">
        <v>8</v>
      </c>
      <c r="AR3078">
        <v>2</v>
      </c>
      <c r="AS3078">
        <v>1.0000000000000002</v>
      </c>
      <c r="AT3078">
        <v>0</v>
      </c>
      <c r="AU3078">
        <v>0</v>
      </c>
      <c r="AV3078">
        <v>8</v>
      </c>
      <c r="AW3078">
        <v>1.0000000000000002</v>
      </c>
      <c r="AX3078">
        <v>0</v>
      </c>
      <c r="AY3078">
        <v>0</v>
      </c>
      <c r="AZ3078">
        <v>0</v>
      </c>
      <c r="BA3078">
        <v>10</v>
      </c>
      <c r="BB3078">
        <v>2.0000000000000004</v>
      </c>
      <c r="BC3078">
        <v>0</v>
      </c>
      <c r="BD3078">
        <v>0</v>
      </c>
      <c r="BE3078">
        <v>0</v>
      </c>
      <c r="BF3078">
        <v>14</v>
      </c>
      <c r="BG3078">
        <v>3</v>
      </c>
      <c r="BH3078">
        <v>4.9999999999999991</v>
      </c>
      <c r="BI3078">
        <v>0</v>
      </c>
      <c r="BJ3078">
        <v>0</v>
      </c>
    </row>
    <row r="3079" spans="1:62" ht="17.100000000000001" customHeight="1" x14ac:dyDescent="0.25">
      <c r="A3079" t="s">
        <v>1991</v>
      </c>
      <c r="B3079" t="s">
        <v>6341</v>
      </c>
      <c r="C3079" t="s">
        <v>2038</v>
      </c>
      <c r="D3079" t="s">
        <v>2037</v>
      </c>
      <c r="E3079" t="s">
        <v>6783</v>
      </c>
      <c r="F3079" t="s">
        <v>2040</v>
      </c>
      <c r="G3079">
        <v>2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</row>
    <row r="3080" spans="1:62" ht="17.100000000000001" customHeight="1" x14ac:dyDescent="0.25">
      <c r="A3080" t="s">
        <v>1991</v>
      </c>
      <c r="B3080" t="s">
        <v>6341</v>
      </c>
      <c r="C3080" t="s">
        <v>2038</v>
      </c>
      <c r="D3080" t="s">
        <v>2037</v>
      </c>
      <c r="E3080" t="s">
        <v>6783</v>
      </c>
      <c r="F3080" t="s">
        <v>2039</v>
      </c>
      <c r="G3080">
        <v>3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</row>
    <row r="3081" spans="1:62" ht="17.100000000000001" customHeight="1" x14ac:dyDescent="0.25">
      <c r="A3081" t="s">
        <v>1991</v>
      </c>
      <c r="B3081" t="s">
        <v>6341</v>
      </c>
      <c r="C3081" t="s">
        <v>2038</v>
      </c>
      <c r="D3081" t="s">
        <v>2037</v>
      </c>
      <c r="E3081" t="s">
        <v>6783</v>
      </c>
      <c r="F3081" t="s">
        <v>2036</v>
      </c>
      <c r="G3081">
        <v>4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</row>
    <row r="3082" spans="1:62" ht="17.100000000000001" customHeight="1" x14ac:dyDescent="0.25">
      <c r="A3082" t="s">
        <v>1991</v>
      </c>
      <c r="B3082" t="s">
        <v>6341</v>
      </c>
      <c r="C3082" t="s">
        <v>2032</v>
      </c>
      <c r="D3082" t="s">
        <v>2031</v>
      </c>
      <c r="E3082" t="s">
        <v>7068</v>
      </c>
      <c r="F3082" t="s">
        <v>2035</v>
      </c>
      <c r="G3082">
        <v>1</v>
      </c>
      <c r="H3082">
        <v>14</v>
      </c>
      <c r="I3082">
        <v>3.0000000000000004</v>
      </c>
      <c r="J3082">
        <v>2.0000000000000004</v>
      </c>
      <c r="K3082">
        <v>0</v>
      </c>
      <c r="L3082">
        <v>0</v>
      </c>
      <c r="M3082">
        <v>18</v>
      </c>
      <c r="N3082">
        <v>6.0000000000000009</v>
      </c>
      <c r="O3082">
        <v>5</v>
      </c>
      <c r="P3082">
        <v>0</v>
      </c>
      <c r="Q3082">
        <v>0</v>
      </c>
      <c r="R3082">
        <v>20</v>
      </c>
      <c r="S3082">
        <v>5</v>
      </c>
      <c r="T3082">
        <v>0</v>
      </c>
      <c r="U3082">
        <v>0</v>
      </c>
      <c r="V3082">
        <v>15.999999999999998</v>
      </c>
      <c r="W3082">
        <v>20</v>
      </c>
      <c r="X3082">
        <v>0.99999999999999989</v>
      </c>
      <c r="Y3082">
        <v>3.0000000000000004</v>
      </c>
      <c r="Z3082">
        <v>12</v>
      </c>
      <c r="AA3082">
        <v>0.99999999999999989</v>
      </c>
      <c r="AB3082">
        <v>17</v>
      </c>
      <c r="AC3082">
        <v>2.0000000000000004</v>
      </c>
      <c r="AD3082">
        <v>0</v>
      </c>
      <c r="AE3082">
        <v>10.000000000000002</v>
      </c>
      <c r="AF3082">
        <v>0</v>
      </c>
      <c r="AG3082">
        <v>19</v>
      </c>
      <c r="AH3082">
        <v>1.0000000000000002</v>
      </c>
      <c r="AI3082">
        <v>10</v>
      </c>
      <c r="AJ3082">
        <v>1</v>
      </c>
      <c r="AK3082">
        <v>0</v>
      </c>
      <c r="AL3082">
        <v>8</v>
      </c>
      <c r="AM3082">
        <v>1</v>
      </c>
      <c r="AN3082">
        <v>0</v>
      </c>
      <c r="AO3082">
        <v>3</v>
      </c>
      <c r="AP3082">
        <v>0</v>
      </c>
      <c r="AQ3082">
        <v>27</v>
      </c>
      <c r="AR3082">
        <v>13.000000000000005</v>
      </c>
      <c r="AS3082">
        <v>5</v>
      </c>
      <c r="AT3082">
        <v>2.0000000000000004</v>
      </c>
      <c r="AU3082">
        <v>0</v>
      </c>
      <c r="AV3082">
        <v>26</v>
      </c>
      <c r="AW3082">
        <v>8</v>
      </c>
      <c r="AX3082">
        <v>3.0000000000000004</v>
      </c>
      <c r="AY3082">
        <v>2</v>
      </c>
      <c r="AZ3082">
        <v>0</v>
      </c>
      <c r="BA3082">
        <v>23</v>
      </c>
      <c r="BB3082">
        <v>3</v>
      </c>
      <c r="BC3082">
        <v>3.9999999999999991</v>
      </c>
      <c r="BD3082">
        <v>1</v>
      </c>
      <c r="BE3082">
        <v>0</v>
      </c>
      <c r="BF3082">
        <v>4</v>
      </c>
      <c r="BG3082">
        <v>0</v>
      </c>
      <c r="BH3082">
        <v>1</v>
      </c>
      <c r="BI3082">
        <v>0</v>
      </c>
      <c r="BJ3082">
        <v>0</v>
      </c>
    </row>
    <row r="3083" spans="1:62" ht="17.100000000000001" customHeight="1" x14ac:dyDescent="0.25">
      <c r="A3083" t="s">
        <v>1991</v>
      </c>
      <c r="B3083" t="s">
        <v>6341</v>
      </c>
      <c r="C3083" t="s">
        <v>2032</v>
      </c>
      <c r="D3083" t="s">
        <v>2031</v>
      </c>
      <c r="E3083" t="s">
        <v>7068</v>
      </c>
      <c r="F3083" t="s">
        <v>2034</v>
      </c>
      <c r="G3083">
        <v>2</v>
      </c>
      <c r="H3083">
        <v>2</v>
      </c>
      <c r="I3083">
        <v>1</v>
      </c>
      <c r="J3083">
        <v>0</v>
      </c>
      <c r="K3083">
        <v>0</v>
      </c>
      <c r="L3083">
        <v>0</v>
      </c>
      <c r="M3083">
        <v>3</v>
      </c>
      <c r="N3083">
        <v>2</v>
      </c>
      <c r="O3083">
        <v>1</v>
      </c>
      <c r="P3083">
        <v>0</v>
      </c>
      <c r="Q3083">
        <v>0</v>
      </c>
      <c r="R3083">
        <v>2</v>
      </c>
      <c r="S3083">
        <v>0</v>
      </c>
      <c r="T3083">
        <v>0</v>
      </c>
      <c r="U3083">
        <v>0</v>
      </c>
      <c r="V3083">
        <v>0</v>
      </c>
      <c r="W3083">
        <v>2</v>
      </c>
      <c r="X3083">
        <v>0</v>
      </c>
      <c r="Y3083">
        <v>0</v>
      </c>
      <c r="Z3083">
        <v>0</v>
      </c>
      <c r="AA3083">
        <v>0</v>
      </c>
      <c r="AB3083">
        <v>1</v>
      </c>
      <c r="AC3083">
        <v>0</v>
      </c>
      <c r="AD3083">
        <v>0</v>
      </c>
      <c r="AE3083">
        <v>0</v>
      </c>
      <c r="AF3083">
        <v>0</v>
      </c>
      <c r="AG3083">
        <v>3</v>
      </c>
      <c r="AH3083">
        <v>0</v>
      </c>
      <c r="AI3083">
        <v>2</v>
      </c>
      <c r="AJ3083">
        <v>0</v>
      </c>
      <c r="AK3083">
        <v>0</v>
      </c>
      <c r="AL3083">
        <v>2</v>
      </c>
      <c r="AM3083">
        <v>0</v>
      </c>
      <c r="AN3083">
        <v>0</v>
      </c>
      <c r="AO3083">
        <v>0</v>
      </c>
      <c r="AP3083">
        <v>0</v>
      </c>
      <c r="AQ3083">
        <v>2</v>
      </c>
      <c r="AR3083">
        <v>0</v>
      </c>
      <c r="AS3083">
        <v>0</v>
      </c>
      <c r="AT3083">
        <v>0</v>
      </c>
      <c r="AU3083">
        <v>0</v>
      </c>
      <c r="AV3083">
        <v>4</v>
      </c>
      <c r="AW3083">
        <v>1</v>
      </c>
      <c r="AX3083">
        <v>0</v>
      </c>
      <c r="AY3083">
        <v>0</v>
      </c>
      <c r="AZ3083">
        <v>0</v>
      </c>
      <c r="BA3083">
        <v>4</v>
      </c>
      <c r="BB3083">
        <v>0</v>
      </c>
      <c r="BC3083">
        <v>0</v>
      </c>
      <c r="BD3083">
        <v>0</v>
      </c>
      <c r="BE3083">
        <v>0</v>
      </c>
      <c r="BF3083">
        <v>4</v>
      </c>
      <c r="BG3083">
        <v>0</v>
      </c>
      <c r="BH3083">
        <v>0</v>
      </c>
      <c r="BI3083">
        <v>0</v>
      </c>
      <c r="BJ3083">
        <v>0</v>
      </c>
    </row>
    <row r="3084" spans="1:62" ht="17.100000000000001" customHeight="1" x14ac:dyDescent="0.25">
      <c r="A3084" t="s">
        <v>1991</v>
      </c>
      <c r="B3084" t="s">
        <v>6341</v>
      </c>
      <c r="C3084" t="s">
        <v>2032</v>
      </c>
      <c r="D3084" t="s">
        <v>2031</v>
      </c>
      <c r="E3084" t="s">
        <v>7068</v>
      </c>
      <c r="F3084" t="s">
        <v>2033</v>
      </c>
      <c r="G3084">
        <v>3</v>
      </c>
      <c r="H3084">
        <v>2</v>
      </c>
      <c r="I3084">
        <v>0</v>
      </c>
      <c r="J3084">
        <v>0</v>
      </c>
      <c r="K3084">
        <v>0</v>
      </c>
      <c r="L3084">
        <v>0</v>
      </c>
      <c r="M3084">
        <v>4</v>
      </c>
      <c r="N3084">
        <v>2</v>
      </c>
      <c r="O3084">
        <v>1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1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</row>
    <row r="3085" spans="1:62" ht="17.100000000000001" customHeight="1" x14ac:dyDescent="0.25">
      <c r="A3085" t="s">
        <v>1991</v>
      </c>
      <c r="B3085" t="s">
        <v>6341</v>
      </c>
      <c r="C3085" t="s">
        <v>2032</v>
      </c>
      <c r="D3085" t="s">
        <v>2031</v>
      </c>
      <c r="E3085" t="s">
        <v>7068</v>
      </c>
      <c r="F3085" t="s">
        <v>2030</v>
      </c>
      <c r="G3085">
        <v>4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</row>
    <row r="3086" spans="1:62" ht="17.100000000000001" customHeight="1" x14ac:dyDescent="0.25">
      <c r="A3086" t="s">
        <v>1991</v>
      </c>
      <c r="B3086" t="s">
        <v>6341</v>
      </c>
      <c r="C3086" t="s">
        <v>2026</v>
      </c>
      <c r="D3086" t="s">
        <v>2025</v>
      </c>
      <c r="E3086" t="s">
        <v>6784</v>
      </c>
      <c r="F3086" t="s">
        <v>2029</v>
      </c>
      <c r="G3086">
        <v>1</v>
      </c>
      <c r="H3086">
        <v>27</v>
      </c>
      <c r="I3086">
        <v>14.000000000000002</v>
      </c>
      <c r="J3086">
        <v>4.0000000000000009</v>
      </c>
      <c r="K3086">
        <v>0</v>
      </c>
      <c r="L3086">
        <v>0</v>
      </c>
      <c r="M3086">
        <v>18</v>
      </c>
      <c r="N3086">
        <v>2.0000000000000004</v>
      </c>
      <c r="O3086">
        <v>1.0000000000000002</v>
      </c>
      <c r="P3086">
        <v>0</v>
      </c>
      <c r="Q3086">
        <v>0</v>
      </c>
      <c r="R3086">
        <v>30</v>
      </c>
      <c r="S3086">
        <v>9</v>
      </c>
      <c r="T3086">
        <v>13.000000000000002</v>
      </c>
      <c r="U3086">
        <v>0</v>
      </c>
      <c r="V3086">
        <v>0</v>
      </c>
      <c r="W3086">
        <v>15</v>
      </c>
      <c r="X3086">
        <v>0</v>
      </c>
      <c r="Y3086">
        <v>0</v>
      </c>
      <c r="Z3086">
        <v>1.0000000000000002</v>
      </c>
      <c r="AA3086">
        <v>0</v>
      </c>
      <c r="AB3086">
        <v>15</v>
      </c>
      <c r="AC3086">
        <v>0</v>
      </c>
      <c r="AD3086">
        <v>1.0000000000000002</v>
      </c>
      <c r="AE3086">
        <v>0</v>
      </c>
      <c r="AF3086">
        <v>0</v>
      </c>
      <c r="AG3086">
        <v>14</v>
      </c>
      <c r="AH3086">
        <v>0</v>
      </c>
      <c r="AI3086">
        <v>0</v>
      </c>
      <c r="AJ3086">
        <v>0</v>
      </c>
      <c r="AK3086">
        <v>0</v>
      </c>
      <c r="AL3086">
        <v>15</v>
      </c>
      <c r="AM3086">
        <v>1.0000000000000002</v>
      </c>
      <c r="AN3086">
        <v>0</v>
      </c>
      <c r="AO3086">
        <v>0</v>
      </c>
      <c r="AP3086">
        <v>0</v>
      </c>
      <c r="AQ3086">
        <v>34</v>
      </c>
      <c r="AR3086">
        <v>16</v>
      </c>
      <c r="AS3086">
        <v>2</v>
      </c>
      <c r="AT3086">
        <v>0</v>
      </c>
      <c r="AU3086">
        <v>0</v>
      </c>
      <c r="AV3086">
        <v>51</v>
      </c>
      <c r="AW3086">
        <v>21.999999999999993</v>
      </c>
      <c r="AX3086">
        <v>11.000000000000002</v>
      </c>
      <c r="AY3086">
        <v>0</v>
      </c>
      <c r="AZ3086">
        <v>0</v>
      </c>
      <c r="BA3086">
        <v>56</v>
      </c>
      <c r="BB3086">
        <v>21.000000000000004</v>
      </c>
      <c r="BC3086">
        <v>9.0000000000000018</v>
      </c>
      <c r="BD3086">
        <v>0</v>
      </c>
      <c r="BE3086">
        <v>0</v>
      </c>
      <c r="BF3086">
        <v>59</v>
      </c>
      <c r="BG3086">
        <v>9.0000000000000018</v>
      </c>
      <c r="BH3086">
        <v>5.9999999999999991</v>
      </c>
      <c r="BI3086">
        <v>0</v>
      </c>
      <c r="BJ3086">
        <v>0</v>
      </c>
    </row>
    <row r="3087" spans="1:62" ht="17.100000000000001" customHeight="1" x14ac:dyDescent="0.25">
      <c r="A3087" t="s">
        <v>1991</v>
      </c>
      <c r="B3087" t="s">
        <v>6341</v>
      </c>
      <c r="C3087" t="s">
        <v>2026</v>
      </c>
      <c r="D3087" t="s">
        <v>2025</v>
      </c>
      <c r="E3087" t="s">
        <v>6784</v>
      </c>
      <c r="F3087" t="s">
        <v>2028</v>
      </c>
      <c r="G3087">
        <v>2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7</v>
      </c>
      <c r="N3087">
        <v>0</v>
      </c>
      <c r="O3087">
        <v>2.0000000000000004</v>
      </c>
      <c r="P3087">
        <v>0</v>
      </c>
      <c r="Q3087">
        <v>0</v>
      </c>
      <c r="R3087">
        <v>1</v>
      </c>
      <c r="S3087">
        <v>0</v>
      </c>
      <c r="T3087">
        <v>1</v>
      </c>
      <c r="U3087">
        <v>0</v>
      </c>
      <c r="V3087">
        <v>0</v>
      </c>
      <c r="W3087">
        <v>1</v>
      </c>
      <c r="X3087">
        <v>0</v>
      </c>
      <c r="Y3087">
        <v>1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5</v>
      </c>
      <c r="BB3087">
        <v>0</v>
      </c>
      <c r="BC3087">
        <v>1</v>
      </c>
      <c r="BD3087">
        <v>0</v>
      </c>
      <c r="BE3087">
        <v>0</v>
      </c>
      <c r="BF3087">
        <v>4</v>
      </c>
      <c r="BG3087">
        <v>1</v>
      </c>
      <c r="BH3087">
        <v>0</v>
      </c>
      <c r="BI3087">
        <v>0</v>
      </c>
      <c r="BJ3087">
        <v>0</v>
      </c>
    </row>
    <row r="3088" spans="1:62" ht="17.100000000000001" customHeight="1" x14ac:dyDescent="0.25">
      <c r="A3088" t="s">
        <v>1991</v>
      </c>
      <c r="B3088" t="s">
        <v>6341</v>
      </c>
      <c r="C3088" t="s">
        <v>2026</v>
      </c>
      <c r="D3088" t="s">
        <v>2025</v>
      </c>
      <c r="E3088" t="s">
        <v>6784</v>
      </c>
      <c r="F3088" t="s">
        <v>2027</v>
      </c>
      <c r="G3088">
        <v>3</v>
      </c>
      <c r="H3088">
        <v>1</v>
      </c>
      <c r="I3088">
        <v>0</v>
      </c>
      <c r="J3088">
        <v>0</v>
      </c>
      <c r="K3088">
        <v>0</v>
      </c>
      <c r="L3088">
        <v>0</v>
      </c>
      <c r="M3088">
        <v>1</v>
      </c>
      <c r="N3088">
        <v>0</v>
      </c>
      <c r="O3088">
        <v>0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0</v>
      </c>
      <c r="V3088">
        <v>0</v>
      </c>
      <c r="W3088">
        <v>1</v>
      </c>
      <c r="X3088">
        <v>0</v>
      </c>
      <c r="Y3088">
        <v>0</v>
      </c>
      <c r="Z3088">
        <v>0</v>
      </c>
      <c r="AA3088">
        <v>0</v>
      </c>
      <c r="AB3088">
        <v>1</v>
      </c>
      <c r="AC3088">
        <v>0</v>
      </c>
      <c r="AD3088">
        <v>0</v>
      </c>
      <c r="AE3088">
        <v>0</v>
      </c>
      <c r="AF3088">
        <v>0</v>
      </c>
      <c r="AG3088">
        <v>1</v>
      </c>
      <c r="AH3088">
        <v>0</v>
      </c>
      <c r="AI3088">
        <v>0</v>
      </c>
      <c r="AJ3088">
        <v>0</v>
      </c>
      <c r="AK3088">
        <v>0</v>
      </c>
      <c r="AL3088">
        <v>1</v>
      </c>
      <c r="AM3088">
        <v>0</v>
      </c>
      <c r="AN3088">
        <v>0</v>
      </c>
      <c r="AO3088">
        <v>0</v>
      </c>
      <c r="AP3088">
        <v>0</v>
      </c>
      <c r="AQ3088">
        <v>1</v>
      </c>
      <c r="AR3088">
        <v>0</v>
      </c>
      <c r="AS3088">
        <v>0</v>
      </c>
      <c r="AT3088">
        <v>0</v>
      </c>
      <c r="AU3088">
        <v>0</v>
      </c>
      <c r="AV3088">
        <v>1</v>
      </c>
      <c r="AW3088">
        <v>0</v>
      </c>
      <c r="AX3088">
        <v>0</v>
      </c>
      <c r="AY3088">
        <v>0</v>
      </c>
      <c r="AZ3088">
        <v>0</v>
      </c>
      <c r="BA3088">
        <v>1</v>
      </c>
      <c r="BB3088">
        <v>0</v>
      </c>
      <c r="BC3088">
        <v>0</v>
      </c>
      <c r="BD3088">
        <v>0</v>
      </c>
      <c r="BE3088">
        <v>0</v>
      </c>
      <c r="BF3088">
        <v>2</v>
      </c>
      <c r="BG3088">
        <v>0</v>
      </c>
      <c r="BH3088">
        <v>0</v>
      </c>
      <c r="BI3088">
        <v>0</v>
      </c>
      <c r="BJ3088">
        <v>0</v>
      </c>
    </row>
    <row r="3089" spans="1:62" ht="17.100000000000001" customHeight="1" x14ac:dyDescent="0.25">
      <c r="A3089" t="s">
        <v>1991</v>
      </c>
      <c r="B3089" t="s">
        <v>6341</v>
      </c>
      <c r="C3089" t="s">
        <v>2026</v>
      </c>
      <c r="D3089" t="s">
        <v>2025</v>
      </c>
      <c r="E3089" t="s">
        <v>6784</v>
      </c>
      <c r="F3089" t="s">
        <v>2024</v>
      </c>
      <c r="G3089">
        <v>4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</row>
    <row r="3090" spans="1:62" ht="17.100000000000001" customHeight="1" x14ac:dyDescent="0.25">
      <c r="A3090" t="s">
        <v>1991</v>
      </c>
      <c r="B3090" t="s">
        <v>6341</v>
      </c>
      <c r="C3090" t="s">
        <v>1182</v>
      </c>
      <c r="D3090" t="s">
        <v>2020</v>
      </c>
      <c r="E3090" t="s">
        <v>6785</v>
      </c>
      <c r="F3090" t="s">
        <v>2023</v>
      </c>
      <c r="G3090">
        <v>1</v>
      </c>
      <c r="H3090">
        <v>69</v>
      </c>
      <c r="I3090">
        <v>20.000000000000004</v>
      </c>
      <c r="J3090">
        <v>5</v>
      </c>
      <c r="K3090">
        <v>0</v>
      </c>
      <c r="L3090">
        <v>0</v>
      </c>
      <c r="M3090">
        <v>90</v>
      </c>
      <c r="N3090">
        <v>27.999999999999996</v>
      </c>
      <c r="O3090">
        <v>13.000000000000002</v>
      </c>
      <c r="P3090">
        <v>0</v>
      </c>
      <c r="Q3090">
        <v>0</v>
      </c>
      <c r="R3090">
        <v>108</v>
      </c>
      <c r="S3090">
        <v>22.000000000000004</v>
      </c>
      <c r="T3090">
        <v>35.000000000000014</v>
      </c>
      <c r="U3090">
        <v>48.999999999999993</v>
      </c>
      <c r="V3090">
        <v>0</v>
      </c>
      <c r="W3090">
        <v>92</v>
      </c>
      <c r="X3090">
        <v>4.9999999999999982</v>
      </c>
      <c r="Y3090">
        <v>10</v>
      </c>
      <c r="Z3090">
        <v>58</v>
      </c>
      <c r="AA3090">
        <v>0</v>
      </c>
      <c r="AB3090">
        <v>66</v>
      </c>
      <c r="AC3090">
        <v>1.0000000000000002</v>
      </c>
      <c r="AD3090">
        <v>7</v>
      </c>
      <c r="AE3090">
        <v>2</v>
      </c>
      <c r="AF3090">
        <v>0</v>
      </c>
      <c r="AG3090">
        <v>75</v>
      </c>
      <c r="AH3090">
        <v>5</v>
      </c>
      <c r="AI3090">
        <v>3.0000000000000009</v>
      </c>
      <c r="AJ3090">
        <v>30</v>
      </c>
      <c r="AK3090">
        <v>0</v>
      </c>
      <c r="AL3090">
        <v>98</v>
      </c>
      <c r="AM3090">
        <v>35.000000000000007</v>
      </c>
      <c r="AN3090">
        <v>6.9999999999999982</v>
      </c>
      <c r="AO3090">
        <v>3.0000000000000004</v>
      </c>
      <c r="AP3090">
        <v>1</v>
      </c>
      <c r="AQ3090">
        <v>122</v>
      </c>
      <c r="AR3090">
        <v>26</v>
      </c>
      <c r="AS3090">
        <v>46.000000000000007</v>
      </c>
      <c r="AT3090">
        <v>0</v>
      </c>
      <c r="AU3090">
        <v>0</v>
      </c>
      <c r="AV3090">
        <v>92</v>
      </c>
      <c r="AW3090">
        <v>21.999999999999996</v>
      </c>
      <c r="AX3090">
        <v>12.999999999999996</v>
      </c>
      <c r="AY3090">
        <v>0</v>
      </c>
      <c r="AZ3090">
        <v>0</v>
      </c>
      <c r="BA3090">
        <v>89</v>
      </c>
      <c r="BB3090">
        <v>7</v>
      </c>
      <c r="BC3090">
        <v>27</v>
      </c>
      <c r="BD3090">
        <v>0</v>
      </c>
      <c r="BE3090">
        <v>0</v>
      </c>
      <c r="BF3090">
        <v>81</v>
      </c>
      <c r="BG3090">
        <v>16.999999999999993</v>
      </c>
      <c r="BH3090">
        <v>9</v>
      </c>
      <c r="BI3090">
        <v>0</v>
      </c>
      <c r="BJ3090">
        <v>0</v>
      </c>
    </row>
    <row r="3091" spans="1:62" ht="17.100000000000001" customHeight="1" x14ac:dyDescent="0.25">
      <c r="A3091" t="s">
        <v>1991</v>
      </c>
      <c r="B3091" t="s">
        <v>6341</v>
      </c>
      <c r="C3091" t="s">
        <v>1182</v>
      </c>
      <c r="D3091" t="s">
        <v>2020</v>
      </c>
      <c r="E3091" t="s">
        <v>6785</v>
      </c>
      <c r="F3091" t="s">
        <v>2022</v>
      </c>
      <c r="G3091">
        <v>2</v>
      </c>
      <c r="H3091">
        <v>18</v>
      </c>
      <c r="I3091">
        <v>4.0000000000000009</v>
      </c>
      <c r="J3091">
        <v>0</v>
      </c>
      <c r="K3091">
        <v>0</v>
      </c>
      <c r="L3091">
        <v>0</v>
      </c>
      <c r="M3091">
        <v>24</v>
      </c>
      <c r="N3091">
        <v>1.9999999999999996</v>
      </c>
      <c r="O3091">
        <v>0</v>
      </c>
      <c r="P3091">
        <v>0</v>
      </c>
      <c r="Q3091">
        <v>0</v>
      </c>
      <c r="R3091">
        <v>20</v>
      </c>
      <c r="S3091">
        <v>5</v>
      </c>
      <c r="T3091">
        <v>0</v>
      </c>
      <c r="U3091">
        <v>10</v>
      </c>
      <c r="V3091">
        <v>0</v>
      </c>
      <c r="W3091">
        <v>6</v>
      </c>
      <c r="X3091">
        <v>0</v>
      </c>
      <c r="Y3091">
        <v>0</v>
      </c>
      <c r="Z3091">
        <v>2</v>
      </c>
      <c r="AA3091">
        <v>0</v>
      </c>
      <c r="AB3091">
        <v>21</v>
      </c>
      <c r="AC3091">
        <v>0</v>
      </c>
      <c r="AD3091">
        <v>1.0000000000000002</v>
      </c>
      <c r="AE3091">
        <v>0</v>
      </c>
      <c r="AF3091">
        <v>0</v>
      </c>
      <c r="AG3091">
        <v>9</v>
      </c>
      <c r="AH3091">
        <v>0</v>
      </c>
      <c r="AI3091">
        <v>0</v>
      </c>
      <c r="AJ3091">
        <v>0</v>
      </c>
      <c r="AK3091">
        <v>0</v>
      </c>
      <c r="AL3091">
        <v>18</v>
      </c>
      <c r="AM3091">
        <v>0</v>
      </c>
      <c r="AN3091">
        <v>0</v>
      </c>
      <c r="AO3091">
        <v>0</v>
      </c>
      <c r="AP3091">
        <v>0</v>
      </c>
      <c r="AQ3091">
        <v>20</v>
      </c>
      <c r="AR3091">
        <v>1.0000000000000002</v>
      </c>
      <c r="AS3091">
        <v>2.0000000000000004</v>
      </c>
      <c r="AT3091">
        <v>0</v>
      </c>
      <c r="AU3091">
        <v>0</v>
      </c>
      <c r="AV3091">
        <v>18</v>
      </c>
      <c r="AW3091">
        <v>2.0000000000000004</v>
      </c>
      <c r="AX3091">
        <v>0</v>
      </c>
      <c r="AY3091">
        <v>0</v>
      </c>
      <c r="AZ3091">
        <v>0</v>
      </c>
      <c r="BA3091">
        <v>18</v>
      </c>
      <c r="BB3091">
        <v>0</v>
      </c>
      <c r="BC3091">
        <v>1.0000000000000002</v>
      </c>
      <c r="BD3091">
        <v>1</v>
      </c>
      <c r="BE3091">
        <v>0</v>
      </c>
      <c r="BF3091">
        <v>13</v>
      </c>
      <c r="BG3091">
        <v>0</v>
      </c>
      <c r="BH3091">
        <v>0</v>
      </c>
      <c r="BI3091">
        <v>0</v>
      </c>
      <c r="BJ3091">
        <v>0</v>
      </c>
    </row>
    <row r="3092" spans="1:62" ht="17.100000000000001" customHeight="1" x14ac:dyDescent="0.25">
      <c r="A3092" t="s">
        <v>1991</v>
      </c>
      <c r="B3092" t="s">
        <v>6341</v>
      </c>
      <c r="C3092" t="s">
        <v>1182</v>
      </c>
      <c r="D3092" t="s">
        <v>2020</v>
      </c>
      <c r="E3092" t="s">
        <v>6785</v>
      </c>
      <c r="F3092" t="s">
        <v>2021</v>
      </c>
      <c r="G3092">
        <v>3</v>
      </c>
      <c r="H3092">
        <v>1</v>
      </c>
      <c r="I3092">
        <v>0</v>
      </c>
      <c r="J3092">
        <v>0</v>
      </c>
      <c r="K3092">
        <v>0</v>
      </c>
      <c r="L3092">
        <v>0</v>
      </c>
      <c r="M3092">
        <v>1</v>
      </c>
      <c r="N3092">
        <v>0</v>
      </c>
      <c r="O3092">
        <v>0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0</v>
      </c>
      <c r="V3092">
        <v>0</v>
      </c>
      <c r="W3092">
        <v>1</v>
      </c>
      <c r="X3092">
        <v>1</v>
      </c>
      <c r="Y3092">
        <v>0</v>
      </c>
      <c r="Z3092">
        <v>0</v>
      </c>
      <c r="AA3092">
        <v>0</v>
      </c>
      <c r="AB3092">
        <v>3</v>
      </c>
      <c r="AC3092">
        <v>0</v>
      </c>
      <c r="AD3092">
        <v>0</v>
      </c>
      <c r="AE3092">
        <v>0</v>
      </c>
      <c r="AF3092">
        <v>0</v>
      </c>
      <c r="AG3092">
        <v>3</v>
      </c>
      <c r="AH3092">
        <v>0</v>
      </c>
      <c r="AI3092">
        <v>0</v>
      </c>
      <c r="AJ3092">
        <v>0</v>
      </c>
      <c r="AK3092">
        <v>0</v>
      </c>
      <c r="AL3092">
        <v>3</v>
      </c>
      <c r="AM3092">
        <v>0</v>
      </c>
      <c r="AN3092">
        <v>0</v>
      </c>
      <c r="AO3092">
        <v>0</v>
      </c>
      <c r="AP3092">
        <v>0</v>
      </c>
      <c r="AQ3092">
        <v>3</v>
      </c>
      <c r="AR3092">
        <v>0</v>
      </c>
      <c r="AS3092">
        <v>0</v>
      </c>
      <c r="AT3092">
        <v>0</v>
      </c>
      <c r="AU3092">
        <v>0</v>
      </c>
      <c r="AV3092">
        <v>3</v>
      </c>
      <c r="AW3092">
        <v>0</v>
      </c>
      <c r="AX3092">
        <v>0</v>
      </c>
      <c r="AY3092">
        <v>0</v>
      </c>
      <c r="AZ3092">
        <v>0</v>
      </c>
      <c r="BA3092">
        <v>3</v>
      </c>
      <c r="BB3092">
        <v>0</v>
      </c>
      <c r="BC3092">
        <v>0</v>
      </c>
      <c r="BD3092">
        <v>0</v>
      </c>
      <c r="BE3092">
        <v>0</v>
      </c>
      <c r="BF3092">
        <v>3</v>
      </c>
      <c r="BG3092">
        <v>0</v>
      </c>
      <c r="BH3092">
        <v>0</v>
      </c>
      <c r="BI3092">
        <v>0</v>
      </c>
      <c r="BJ3092">
        <v>0</v>
      </c>
    </row>
    <row r="3093" spans="1:62" ht="17.100000000000001" customHeight="1" x14ac:dyDescent="0.25">
      <c r="A3093" t="s">
        <v>1991</v>
      </c>
      <c r="B3093" t="s">
        <v>6341</v>
      </c>
      <c r="C3093" t="s">
        <v>1182</v>
      </c>
      <c r="D3093" t="s">
        <v>2020</v>
      </c>
      <c r="E3093" t="s">
        <v>6785</v>
      </c>
      <c r="F3093" t="s">
        <v>2019</v>
      </c>
      <c r="G3093">
        <v>4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</row>
    <row r="3094" spans="1:62" ht="17.100000000000001" customHeight="1" x14ac:dyDescent="0.25">
      <c r="A3094" t="s">
        <v>1991</v>
      </c>
      <c r="B3094" t="s">
        <v>6341</v>
      </c>
      <c r="C3094" t="s">
        <v>2015</v>
      </c>
      <c r="D3094" t="s">
        <v>2014</v>
      </c>
      <c r="E3094" t="s">
        <v>6786</v>
      </c>
      <c r="F3094" t="s">
        <v>2018</v>
      </c>
      <c r="G3094">
        <v>1</v>
      </c>
      <c r="H3094">
        <v>78</v>
      </c>
      <c r="I3094">
        <v>20</v>
      </c>
      <c r="J3094">
        <v>5.0000000000000009</v>
      </c>
      <c r="K3094">
        <v>0</v>
      </c>
      <c r="L3094">
        <v>0</v>
      </c>
      <c r="M3094">
        <v>149</v>
      </c>
      <c r="N3094">
        <v>75.000000000000028</v>
      </c>
      <c r="O3094">
        <v>15.000000000000002</v>
      </c>
      <c r="P3094">
        <v>0</v>
      </c>
      <c r="Q3094">
        <v>0</v>
      </c>
      <c r="R3094">
        <v>106</v>
      </c>
      <c r="S3094">
        <v>4.0000000000000009</v>
      </c>
      <c r="T3094">
        <v>23.000000000000004</v>
      </c>
      <c r="U3094">
        <v>7</v>
      </c>
      <c r="V3094">
        <v>0</v>
      </c>
      <c r="W3094">
        <v>84</v>
      </c>
      <c r="X3094">
        <v>1</v>
      </c>
      <c r="Y3094">
        <v>1</v>
      </c>
      <c r="Z3094">
        <v>2.0000000000000004</v>
      </c>
      <c r="AA3094">
        <v>2.9999999999999991</v>
      </c>
      <c r="AB3094">
        <v>82</v>
      </c>
      <c r="AC3094">
        <v>0</v>
      </c>
      <c r="AD3094">
        <v>1.0000000000000007</v>
      </c>
      <c r="AE3094">
        <v>0</v>
      </c>
      <c r="AF3094">
        <v>2</v>
      </c>
      <c r="AG3094">
        <v>90</v>
      </c>
      <c r="AH3094">
        <v>11.000000000000002</v>
      </c>
      <c r="AI3094">
        <v>2</v>
      </c>
      <c r="AJ3094">
        <v>0</v>
      </c>
      <c r="AK3094">
        <v>0</v>
      </c>
      <c r="AL3094">
        <v>93</v>
      </c>
      <c r="AM3094">
        <v>7</v>
      </c>
      <c r="AN3094">
        <v>3.0000000000000013</v>
      </c>
      <c r="AO3094">
        <v>1.0000000000000002</v>
      </c>
      <c r="AP3094">
        <v>0</v>
      </c>
      <c r="AQ3094">
        <v>103</v>
      </c>
      <c r="AR3094">
        <v>5.0000000000000018</v>
      </c>
      <c r="AS3094">
        <v>12.999999999999996</v>
      </c>
      <c r="AT3094">
        <v>10</v>
      </c>
      <c r="AU3094">
        <v>1.9999999999999998</v>
      </c>
      <c r="AV3094">
        <v>115</v>
      </c>
      <c r="AW3094">
        <v>24.000000000000011</v>
      </c>
      <c r="AX3094">
        <v>8.9999999999999982</v>
      </c>
      <c r="AY3094">
        <v>0</v>
      </c>
      <c r="AZ3094">
        <v>2.0000000000000004</v>
      </c>
      <c r="BA3094">
        <v>89</v>
      </c>
      <c r="BB3094">
        <v>8</v>
      </c>
      <c r="BC3094">
        <v>3.0000000000000018</v>
      </c>
      <c r="BD3094">
        <v>0</v>
      </c>
      <c r="BE3094">
        <v>2.0000000000000004</v>
      </c>
      <c r="BF3094">
        <v>90</v>
      </c>
      <c r="BG3094">
        <v>9</v>
      </c>
      <c r="BH3094">
        <v>10</v>
      </c>
      <c r="BI3094">
        <v>0</v>
      </c>
      <c r="BJ3094">
        <v>0</v>
      </c>
    </row>
    <row r="3095" spans="1:62" ht="17.100000000000001" customHeight="1" x14ac:dyDescent="0.25">
      <c r="A3095" t="s">
        <v>1991</v>
      </c>
      <c r="B3095" t="s">
        <v>6341</v>
      </c>
      <c r="C3095" t="s">
        <v>2015</v>
      </c>
      <c r="D3095" t="s">
        <v>2014</v>
      </c>
      <c r="E3095" t="s">
        <v>6786</v>
      </c>
      <c r="F3095" t="s">
        <v>2017</v>
      </c>
      <c r="G3095">
        <v>2</v>
      </c>
      <c r="H3095">
        <v>25</v>
      </c>
      <c r="I3095">
        <v>0</v>
      </c>
      <c r="J3095">
        <v>10.999999999999998</v>
      </c>
      <c r="K3095">
        <v>0</v>
      </c>
      <c r="L3095">
        <v>0</v>
      </c>
      <c r="M3095">
        <v>26</v>
      </c>
      <c r="N3095">
        <v>11</v>
      </c>
      <c r="O3095">
        <v>0</v>
      </c>
      <c r="P3095">
        <v>0</v>
      </c>
      <c r="Q3095">
        <v>0</v>
      </c>
      <c r="R3095">
        <v>58</v>
      </c>
      <c r="S3095">
        <v>0</v>
      </c>
      <c r="T3095">
        <v>1</v>
      </c>
      <c r="U3095">
        <v>0</v>
      </c>
      <c r="V3095">
        <v>1.0000000000000007</v>
      </c>
      <c r="W3095">
        <v>56</v>
      </c>
      <c r="X3095">
        <v>0</v>
      </c>
      <c r="Y3095">
        <v>1.0000000000000004</v>
      </c>
      <c r="Z3095">
        <v>0</v>
      </c>
      <c r="AA3095">
        <v>1.0000000000000004</v>
      </c>
      <c r="AB3095">
        <v>56</v>
      </c>
      <c r="AC3095">
        <v>1.0000000000000002</v>
      </c>
      <c r="AD3095">
        <v>1.0000000000000002</v>
      </c>
      <c r="AE3095">
        <v>0</v>
      </c>
      <c r="AF3095">
        <v>0</v>
      </c>
      <c r="AG3095">
        <v>60</v>
      </c>
      <c r="AH3095">
        <v>3.0000000000000004</v>
      </c>
      <c r="AI3095">
        <v>0</v>
      </c>
      <c r="AJ3095">
        <v>0</v>
      </c>
      <c r="AK3095">
        <v>0</v>
      </c>
      <c r="AL3095">
        <v>62</v>
      </c>
      <c r="AM3095">
        <v>1.0000000000000002</v>
      </c>
      <c r="AN3095">
        <v>1</v>
      </c>
      <c r="AO3095">
        <v>0</v>
      </c>
      <c r="AP3095">
        <v>0</v>
      </c>
      <c r="AQ3095">
        <v>58</v>
      </c>
      <c r="AR3095">
        <v>1.0000000000000002</v>
      </c>
      <c r="AS3095">
        <v>0</v>
      </c>
      <c r="AT3095">
        <v>0</v>
      </c>
      <c r="AU3095">
        <v>0</v>
      </c>
      <c r="AV3095">
        <v>57</v>
      </c>
      <c r="AW3095">
        <v>1</v>
      </c>
      <c r="AX3095">
        <v>1.0000000000000004</v>
      </c>
      <c r="AY3095">
        <v>0</v>
      </c>
      <c r="AZ3095">
        <v>1.0000000000000002</v>
      </c>
      <c r="BA3095">
        <v>60</v>
      </c>
      <c r="BB3095">
        <v>1</v>
      </c>
      <c r="BC3095">
        <v>1.0000000000000002</v>
      </c>
      <c r="BD3095">
        <v>0</v>
      </c>
      <c r="BE3095">
        <v>1</v>
      </c>
      <c r="BF3095">
        <v>63</v>
      </c>
      <c r="BG3095">
        <v>1</v>
      </c>
      <c r="BH3095">
        <v>0</v>
      </c>
      <c r="BI3095">
        <v>0</v>
      </c>
      <c r="BJ3095">
        <v>2</v>
      </c>
    </row>
    <row r="3096" spans="1:62" ht="17.100000000000001" customHeight="1" x14ac:dyDescent="0.25">
      <c r="A3096" t="s">
        <v>1991</v>
      </c>
      <c r="B3096" t="s">
        <v>6341</v>
      </c>
      <c r="C3096" t="s">
        <v>2015</v>
      </c>
      <c r="D3096" t="s">
        <v>2014</v>
      </c>
      <c r="E3096" t="s">
        <v>6786</v>
      </c>
      <c r="F3096" t="s">
        <v>2016</v>
      </c>
      <c r="G3096">
        <v>3</v>
      </c>
      <c r="H3096">
        <v>2</v>
      </c>
      <c r="I3096">
        <v>0</v>
      </c>
      <c r="J3096">
        <v>1</v>
      </c>
      <c r="K3096">
        <v>0</v>
      </c>
      <c r="L3096">
        <v>0</v>
      </c>
      <c r="M3096">
        <v>2</v>
      </c>
      <c r="N3096">
        <v>1</v>
      </c>
      <c r="O3096">
        <v>0</v>
      </c>
      <c r="P3096">
        <v>0</v>
      </c>
      <c r="Q3096">
        <v>0</v>
      </c>
      <c r="R3096">
        <v>2</v>
      </c>
      <c r="S3096">
        <v>0</v>
      </c>
      <c r="T3096">
        <v>0</v>
      </c>
      <c r="U3096">
        <v>0</v>
      </c>
      <c r="V3096">
        <v>0</v>
      </c>
      <c r="W3096">
        <v>2</v>
      </c>
      <c r="X3096">
        <v>0</v>
      </c>
      <c r="Y3096">
        <v>0</v>
      </c>
      <c r="Z3096">
        <v>0</v>
      </c>
      <c r="AA3096">
        <v>0</v>
      </c>
      <c r="AB3096">
        <v>2</v>
      </c>
      <c r="AC3096">
        <v>0</v>
      </c>
      <c r="AD3096">
        <v>0</v>
      </c>
      <c r="AE3096">
        <v>0</v>
      </c>
      <c r="AF3096">
        <v>0</v>
      </c>
      <c r="AG3096">
        <v>2</v>
      </c>
      <c r="AH3096">
        <v>0</v>
      </c>
      <c r="AI3096">
        <v>0</v>
      </c>
      <c r="AJ3096">
        <v>0</v>
      </c>
      <c r="AK3096">
        <v>0</v>
      </c>
      <c r="AL3096">
        <v>2</v>
      </c>
      <c r="AM3096">
        <v>0</v>
      </c>
      <c r="AN3096">
        <v>0</v>
      </c>
      <c r="AO3096">
        <v>0</v>
      </c>
      <c r="AP3096">
        <v>0</v>
      </c>
      <c r="AQ3096">
        <v>4</v>
      </c>
      <c r="AR3096">
        <v>0</v>
      </c>
      <c r="AS3096">
        <v>1</v>
      </c>
      <c r="AT3096">
        <v>0</v>
      </c>
      <c r="AU3096">
        <v>0</v>
      </c>
      <c r="AV3096">
        <v>3</v>
      </c>
      <c r="AW3096">
        <v>0</v>
      </c>
      <c r="AX3096">
        <v>0</v>
      </c>
      <c r="AY3096">
        <v>0</v>
      </c>
      <c r="AZ3096">
        <v>0</v>
      </c>
      <c r="BA3096">
        <v>2</v>
      </c>
      <c r="BB3096">
        <v>0</v>
      </c>
      <c r="BC3096">
        <v>0</v>
      </c>
      <c r="BD3096">
        <v>0</v>
      </c>
      <c r="BE3096">
        <v>0</v>
      </c>
      <c r="BF3096">
        <v>3</v>
      </c>
      <c r="BG3096">
        <v>0</v>
      </c>
      <c r="BH3096">
        <v>0</v>
      </c>
      <c r="BI3096">
        <v>0</v>
      </c>
      <c r="BJ3096">
        <v>1</v>
      </c>
    </row>
    <row r="3097" spans="1:62" ht="17.100000000000001" customHeight="1" x14ac:dyDescent="0.25">
      <c r="A3097" t="s">
        <v>1991</v>
      </c>
      <c r="B3097" t="s">
        <v>6341</v>
      </c>
      <c r="C3097" t="s">
        <v>2015</v>
      </c>
      <c r="D3097" t="s">
        <v>2014</v>
      </c>
      <c r="E3097" t="s">
        <v>6786</v>
      </c>
      <c r="F3097" t="s">
        <v>2013</v>
      </c>
      <c r="G3097">
        <v>4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</row>
    <row r="3098" spans="1:62" ht="17.100000000000001" customHeight="1" x14ac:dyDescent="0.25">
      <c r="A3098" t="s">
        <v>1991</v>
      </c>
      <c r="B3098" t="s">
        <v>6341</v>
      </c>
      <c r="C3098" t="s">
        <v>2009</v>
      </c>
      <c r="D3098" t="s">
        <v>2008</v>
      </c>
      <c r="E3098" t="s">
        <v>6787</v>
      </c>
      <c r="F3098" t="s">
        <v>2012</v>
      </c>
      <c r="G3098">
        <v>1</v>
      </c>
      <c r="H3098">
        <v>142</v>
      </c>
      <c r="I3098">
        <v>63.000000000000021</v>
      </c>
      <c r="J3098">
        <v>17.000000000000007</v>
      </c>
      <c r="K3098">
        <v>8.0000000000000036</v>
      </c>
      <c r="L3098">
        <v>15.000000000000007</v>
      </c>
      <c r="M3098">
        <v>121</v>
      </c>
      <c r="N3098">
        <v>15</v>
      </c>
      <c r="O3098">
        <v>13.000000000000005</v>
      </c>
      <c r="P3098">
        <v>0</v>
      </c>
      <c r="Q3098">
        <v>1.0000000000000002</v>
      </c>
      <c r="R3098">
        <v>141</v>
      </c>
      <c r="S3098">
        <v>32</v>
      </c>
      <c r="T3098">
        <v>29.999999999999996</v>
      </c>
      <c r="U3098">
        <v>31.000000000000018</v>
      </c>
      <c r="V3098">
        <v>1</v>
      </c>
      <c r="W3098">
        <v>119</v>
      </c>
      <c r="X3098">
        <v>9.9999999999999982</v>
      </c>
      <c r="Y3098">
        <v>6</v>
      </c>
      <c r="Z3098">
        <v>33.000000000000007</v>
      </c>
      <c r="AA3098">
        <v>6</v>
      </c>
      <c r="AB3098">
        <v>110</v>
      </c>
      <c r="AC3098">
        <v>1.0000000000000002</v>
      </c>
      <c r="AD3098">
        <v>12.000000000000002</v>
      </c>
      <c r="AE3098">
        <v>10.999999999999998</v>
      </c>
      <c r="AF3098">
        <v>6.0000000000000009</v>
      </c>
      <c r="AG3098">
        <v>128</v>
      </c>
      <c r="AH3098">
        <v>31.000000000000011</v>
      </c>
      <c r="AI3098">
        <v>20.000000000000011</v>
      </c>
      <c r="AJ3098">
        <v>17.999999999999996</v>
      </c>
      <c r="AK3098">
        <v>4.0000000000000009</v>
      </c>
      <c r="AL3098">
        <v>166</v>
      </c>
      <c r="AM3098">
        <v>42.000000000000021</v>
      </c>
      <c r="AN3098">
        <v>30.999999999999979</v>
      </c>
      <c r="AO3098">
        <v>4.9999999999999956</v>
      </c>
      <c r="AP3098">
        <v>2</v>
      </c>
      <c r="AQ3098">
        <v>147</v>
      </c>
      <c r="AR3098">
        <v>20.000000000000004</v>
      </c>
      <c r="AS3098">
        <v>41.000000000000036</v>
      </c>
      <c r="AT3098">
        <v>1.0000000000000004</v>
      </c>
      <c r="AU3098">
        <v>4.0000000000000018</v>
      </c>
      <c r="AV3098">
        <v>113</v>
      </c>
      <c r="AW3098">
        <v>13.999999999999998</v>
      </c>
      <c r="AX3098">
        <v>13</v>
      </c>
      <c r="AY3098">
        <v>1.0000000000000002</v>
      </c>
      <c r="AZ3098">
        <v>4</v>
      </c>
      <c r="BA3098">
        <v>133</v>
      </c>
      <c r="BB3098">
        <v>29.000000000000007</v>
      </c>
      <c r="BC3098">
        <v>16.000000000000011</v>
      </c>
      <c r="BD3098">
        <v>1.0000000000000004</v>
      </c>
      <c r="BE3098">
        <v>4.0000000000000018</v>
      </c>
      <c r="BF3098">
        <v>131</v>
      </c>
      <c r="BG3098">
        <v>11</v>
      </c>
      <c r="BH3098">
        <v>11</v>
      </c>
      <c r="BI3098">
        <v>2.0000000000000009</v>
      </c>
      <c r="BJ3098">
        <v>3.0000000000000018</v>
      </c>
    </row>
    <row r="3099" spans="1:62" ht="17.100000000000001" customHeight="1" x14ac:dyDescent="0.25">
      <c r="A3099" t="s">
        <v>1991</v>
      </c>
      <c r="B3099" t="s">
        <v>6341</v>
      </c>
      <c r="C3099" t="s">
        <v>2009</v>
      </c>
      <c r="D3099" t="s">
        <v>2008</v>
      </c>
      <c r="E3099" t="s">
        <v>6787</v>
      </c>
      <c r="F3099" t="s">
        <v>2011</v>
      </c>
      <c r="G3099">
        <v>2</v>
      </c>
      <c r="H3099">
        <v>8</v>
      </c>
      <c r="I3099">
        <v>0</v>
      </c>
      <c r="J3099">
        <v>0</v>
      </c>
      <c r="K3099">
        <v>0</v>
      </c>
      <c r="L3099">
        <v>1</v>
      </c>
      <c r="M3099">
        <v>22</v>
      </c>
      <c r="N3099">
        <v>3.0000000000000004</v>
      </c>
      <c r="O3099">
        <v>3.0000000000000004</v>
      </c>
      <c r="P3099">
        <v>1.0000000000000002</v>
      </c>
      <c r="Q3099">
        <v>0</v>
      </c>
      <c r="R3099">
        <v>46</v>
      </c>
      <c r="S3099">
        <v>4.0000000000000009</v>
      </c>
      <c r="T3099">
        <v>1.0000000000000007</v>
      </c>
      <c r="U3099">
        <v>3</v>
      </c>
      <c r="V3099">
        <v>0</v>
      </c>
      <c r="W3099">
        <v>19</v>
      </c>
      <c r="X3099">
        <v>0</v>
      </c>
      <c r="Y3099">
        <v>2</v>
      </c>
      <c r="Z3099">
        <v>1</v>
      </c>
      <c r="AA3099">
        <v>0</v>
      </c>
      <c r="AB3099">
        <v>21</v>
      </c>
      <c r="AC3099">
        <v>1</v>
      </c>
      <c r="AD3099">
        <v>1</v>
      </c>
      <c r="AE3099">
        <v>0</v>
      </c>
      <c r="AF3099">
        <v>0</v>
      </c>
      <c r="AG3099">
        <v>23</v>
      </c>
      <c r="AH3099">
        <v>3</v>
      </c>
      <c r="AI3099">
        <v>2.0000000000000004</v>
      </c>
      <c r="AJ3099">
        <v>2.0000000000000004</v>
      </c>
      <c r="AK3099">
        <v>0</v>
      </c>
      <c r="AL3099">
        <v>26</v>
      </c>
      <c r="AM3099">
        <v>1.0000000000000002</v>
      </c>
      <c r="AN3099">
        <v>0</v>
      </c>
      <c r="AO3099">
        <v>0</v>
      </c>
      <c r="AP3099">
        <v>0</v>
      </c>
      <c r="AQ3099">
        <v>31</v>
      </c>
      <c r="AR3099">
        <v>4.0000000000000009</v>
      </c>
      <c r="AS3099">
        <v>0</v>
      </c>
      <c r="AT3099">
        <v>3.0000000000000004</v>
      </c>
      <c r="AU3099">
        <v>0</v>
      </c>
      <c r="AV3099">
        <v>24</v>
      </c>
      <c r="AW3099">
        <v>1</v>
      </c>
      <c r="AX3099">
        <v>0</v>
      </c>
      <c r="AY3099">
        <v>2</v>
      </c>
      <c r="AZ3099">
        <v>0</v>
      </c>
      <c r="BA3099">
        <v>26</v>
      </c>
      <c r="BB3099">
        <v>0</v>
      </c>
      <c r="BC3099">
        <v>0</v>
      </c>
      <c r="BD3099">
        <v>0</v>
      </c>
      <c r="BE3099">
        <v>2.0000000000000004</v>
      </c>
      <c r="BF3099">
        <v>23</v>
      </c>
      <c r="BG3099">
        <v>0</v>
      </c>
      <c r="BH3099">
        <v>0</v>
      </c>
      <c r="BI3099">
        <v>0</v>
      </c>
      <c r="BJ3099">
        <v>0</v>
      </c>
    </row>
    <row r="3100" spans="1:62" ht="17.100000000000001" customHeight="1" x14ac:dyDescent="0.25">
      <c r="A3100" t="s">
        <v>1991</v>
      </c>
      <c r="B3100" t="s">
        <v>6341</v>
      </c>
      <c r="C3100" t="s">
        <v>2009</v>
      </c>
      <c r="D3100" t="s">
        <v>2008</v>
      </c>
      <c r="E3100" t="s">
        <v>6787</v>
      </c>
      <c r="F3100" t="s">
        <v>2010</v>
      </c>
      <c r="G3100">
        <v>3</v>
      </c>
      <c r="H3100">
        <v>8</v>
      </c>
      <c r="I3100">
        <v>0</v>
      </c>
      <c r="J3100">
        <v>0</v>
      </c>
      <c r="K3100">
        <v>0</v>
      </c>
      <c r="L3100">
        <v>2</v>
      </c>
      <c r="M3100">
        <v>8</v>
      </c>
      <c r="N3100">
        <v>0</v>
      </c>
      <c r="O3100">
        <v>0</v>
      </c>
      <c r="P3100">
        <v>0</v>
      </c>
      <c r="Q3100">
        <v>0</v>
      </c>
      <c r="R3100">
        <v>13</v>
      </c>
      <c r="S3100">
        <v>0</v>
      </c>
      <c r="T3100">
        <v>0</v>
      </c>
      <c r="U3100">
        <v>3</v>
      </c>
      <c r="V3100">
        <v>0</v>
      </c>
      <c r="W3100">
        <v>7</v>
      </c>
      <c r="X3100">
        <v>0</v>
      </c>
      <c r="Y3100">
        <v>0</v>
      </c>
      <c r="Z3100">
        <v>3</v>
      </c>
      <c r="AA3100">
        <v>0</v>
      </c>
      <c r="AB3100">
        <v>8</v>
      </c>
      <c r="AC3100">
        <v>0</v>
      </c>
      <c r="AD3100">
        <v>1.0000000000000002</v>
      </c>
      <c r="AE3100">
        <v>0</v>
      </c>
      <c r="AF3100">
        <v>0</v>
      </c>
      <c r="AG3100">
        <v>8</v>
      </c>
      <c r="AH3100">
        <v>1.0000000000000002</v>
      </c>
      <c r="AI3100">
        <v>0</v>
      </c>
      <c r="AJ3100">
        <v>0</v>
      </c>
      <c r="AK3100">
        <v>0</v>
      </c>
      <c r="AL3100">
        <v>9</v>
      </c>
      <c r="AM3100">
        <v>0</v>
      </c>
      <c r="AN3100">
        <v>0</v>
      </c>
      <c r="AO3100">
        <v>0</v>
      </c>
      <c r="AP3100">
        <v>0</v>
      </c>
      <c r="AQ3100">
        <v>15</v>
      </c>
      <c r="AR3100">
        <v>1.0000000000000002</v>
      </c>
      <c r="AS3100">
        <v>0</v>
      </c>
      <c r="AT3100">
        <v>0</v>
      </c>
      <c r="AU3100">
        <v>0</v>
      </c>
      <c r="AV3100">
        <v>9</v>
      </c>
      <c r="AW3100">
        <v>0</v>
      </c>
      <c r="AX3100">
        <v>0</v>
      </c>
      <c r="AY3100">
        <v>0</v>
      </c>
      <c r="AZ3100">
        <v>0</v>
      </c>
      <c r="BA3100">
        <v>8</v>
      </c>
      <c r="BB3100">
        <v>0</v>
      </c>
      <c r="BC3100">
        <v>0</v>
      </c>
      <c r="BD3100">
        <v>0</v>
      </c>
      <c r="BE3100">
        <v>0</v>
      </c>
      <c r="BF3100">
        <v>8</v>
      </c>
      <c r="BG3100">
        <v>0</v>
      </c>
      <c r="BH3100">
        <v>0</v>
      </c>
      <c r="BI3100">
        <v>0</v>
      </c>
      <c r="BJ3100">
        <v>0</v>
      </c>
    </row>
    <row r="3101" spans="1:62" ht="17.100000000000001" customHeight="1" x14ac:dyDescent="0.25">
      <c r="A3101" t="s">
        <v>1991</v>
      </c>
      <c r="B3101" t="s">
        <v>6341</v>
      </c>
      <c r="C3101" t="s">
        <v>2009</v>
      </c>
      <c r="D3101" t="s">
        <v>2008</v>
      </c>
      <c r="E3101" t="s">
        <v>6787</v>
      </c>
      <c r="F3101" t="s">
        <v>2007</v>
      </c>
      <c r="G3101">
        <v>4</v>
      </c>
      <c r="H3101">
        <v>1</v>
      </c>
      <c r="I3101">
        <v>0</v>
      </c>
      <c r="J3101">
        <v>0</v>
      </c>
      <c r="K3101">
        <v>0</v>
      </c>
      <c r="L3101">
        <v>0</v>
      </c>
      <c r="M3101">
        <v>1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</v>
      </c>
      <c r="AR3101">
        <v>1</v>
      </c>
      <c r="AS3101">
        <v>0</v>
      </c>
      <c r="AT3101">
        <v>0</v>
      </c>
      <c r="AU3101">
        <v>0</v>
      </c>
      <c r="AV3101">
        <v>2</v>
      </c>
      <c r="AW3101">
        <v>0</v>
      </c>
      <c r="AX3101">
        <v>0</v>
      </c>
      <c r="AY3101">
        <v>0</v>
      </c>
      <c r="AZ3101">
        <v>0</v>
      </c>
      <c r="BA3101">
        <v>1</v>
      </c>
      <c r="BB3101">
        <v>0</v>
      </c>
      <c r="BC3101">
        <v>0</v>
      </c>
      <c r="BD3101">
        <v>0</v>
      </c>
      <c r="BE3101">
        <v>0</v>
      </c>
      <c r="BF3101">
        <v>2</v>
      </c>
      <c r="BG3101">
        <v>0</v>
      </c>
      <c r="BH3101">
        <v>0</v>
      </c>
      <c r="BI3101">
        <v>0</v>
      </c>
      <c r="BJ3101">
        <v>0</v>
      </c>
    </row>
    <row r="3102" spans="1:62" ht="17.100000000000001" customHeight="1" x14ac:dyDescent="0.25">
      <c r="A3102" t="s">
        <v>1991</v>
      </c>
      <c r="B3102" t="s">
        <v>6341</v>
      </c>
      <c r="C3102" t="s">
        <v>2003</v>
      </c>
      <c r="D3102" t="s">
        <v>2002</v>
      </c>
      <c r="E3102" t="s">
        <v>6788</v>
      </c>
      <c r="F3102" t="s">
        <v>2006</v>
      </c>
      <c r="G3102">
        <v>1</v>
      </c>
      <c r="H3102">
        <v>4293</v>
      </c>
      <c r="I3102">
        <v>759.99999999999989</v>
      </c>
      <c r="J3102">
        <v>506.99999999999983</v>
      </c>
      <c r="K3102">
        <v>426.00000000000085</v>
      </c>
      <c r="L3102">
        <v>415.00000000000097</v>
      </c>
      <c r="M3102">
        <v>4202</v>
      </c>
      <c r="N3102">
        <v>632</v>
      </c>
      <c r="O3102">
        <v>459.99999999999977</v>
      </c>
      <c r="P3102">
        <v>255.00000000000142</v>
      </c>
      <c r="Q3102">
        <v>197.0000000000002</v>
      </c>
      <c r="R3102">
        <v>4209</v>
      </c>
      <c r="S3102">
        <v>569.9999999999992</v>
      </c>
      <c r="T3102">
        <v>1104.0000000000045</v>
      </c>
      <c r="U3102">
        <v>216.00000000000026</v>
      </c>
      <c r="V3102">
        <v>397.99999999999949</v>
      </c>
      <c r="W3102">
        <v>4198</v>
      </c>
      <c r="X3102">
        <v>451.00000000000028</v>
      </c>
      <c r="Y3102">
        <v>255.00000000000006</v>
      </c>
      <c r="Z3102">
        <v>459.9999999999992</v>
      </c>
      <c r="AA3102">
        <v>1127.0000000000005</v>
      </c>
      <c r="AB3102">
        <v>3879</v>
      </c>
      <c r="AC3102">
        <v>320.99999999999949</v>
      </c>
      <c r="AD3102">
        <v>259.99999999999983</v>
      </c>
      <c r="AE3102">
        <v>225.99999999999963</v>
      </c>
      <c r="AF3102">
        <v>315.99999999999983</v>
      </c>
      <c r="AG3102">
        <v>3818</v>
      </c>
      <c r="AH3102">
        <v>377.00000000000119</v>
      </c>
      <c r="AI3102">
        <v>279.00000000000006</v>
      </c>
      <c r="AJ3102">
        <v>166.99999999999989</v>
      </c>
      <c r="AK3102">
        <v>237.00000000000091</v>
      </c>
      <c r="AL3102">
        <v>3844</v>
      </c>
      <c r="AM3102">
        <v>406.00000000000097</v>
      </c>
      <c r="AN3102">
        <v>328.99999999999937</v>
      </c>
      <c r="AO3102">
        <v>166.99999999999969</v>
      </c>
      <c r="AP3102">
        <v>205.00000000000045</v>
      </c>
      <c r="AQ3102">
        <v>3699</v>
      </c>
      <c r="AR3102">
        <v>308.00000000000011</v>
      </c>
      <c r="AS3102">
        <v>302.00000000000028</v>
      </c>
      <c r="AT3102">
        <v>266.00000000000085</v>
      </c>
      <c r="AU3102">
        <v>163.00000000000009</v>
      </c>
      <c r="AV3102">
        <v>4061</v>
      </c>
      <c r="AW3102">
        <v>518.00000000000068</v>
      </c>
      <c r="AX3102">
        <v>370.99999999999949</v>
      </c>
      <c r="AY3102">
        <v>349.99999999999989</v>
      </c>
      <c r="AZ3102">
        <v>170.9999999999998</v>
      </c>
      <c r="BA3102">
        <v>4976</v>
      </c>
      <c r="BB3102">
        <v>1492.999999999998</v>
      </c>
      <c r="BC3102">
        <v>552.99999999999829</v>
      </c>
      <c r="BD3102">
        <v>297.99999999999977</v>
      </c>
      <c r="BE3102">
        <v>164.0000000000004</v>
      </c>
      <c r="BF3102">
        <v>3963</v>
      </c>
      <c r="BG3102">
        <v>417.99999999999983</v>
      </c>
      <c r="BH3102">
        <v>696.00000000000023</v>
      </c>
      <c r="BI3102">
        <v>270.00000000000017</v>
      </c>
      <c r="BJ3102">
        <v>158.00000000000009</v>
      </c>
    </row>
    <row r="3103" spans="1:62" ht="17.100000000000001" customHeight="1" x14ac:dyDescent="0.25">
      <c r="A3103" t="s">
        <v>1991</v>
      </c>
      <c r="B3103" t="s">
        <v>6341</v>
      </c>
      <c r="C3103" t="s">
        <v>2003</v>
      </c>
      <c r="D3103" t="s">
        <v>2002</v>
      </c>
      <c r="E3103" t="s">
        <v>6788</v>
      </c>
      <c r="F3103" t="s">
        <v>2005</v>
      </c>
      <c r="G3103">
        <v>2</v>
      </c>
      <c r="H3103">
        <v>2534</v>
      </c>
      <c r="I3103">
        <v>88.000000000000114</v>
      </c>
      <c r="J3103">
        <v>94.000000000000085</v>
      </c>
      <c r="K3103">
        <v>237.00000000000003</v>
      </c>
      <c r="L3103">
        <v>275.00000000000034</v>
      </c>
      <c r="M3103">
        <v>2710</v>
      </c>
      <c r="N3103">
        <v>146.0000000000002</v>
      </c>
      <c r="O3103">
        <v>55.000000000000156</v>
      </c>
      <c r="P3103">
        <v>248.00000000000037</v>
      </c>
      <c r="Q3103">
        <v>112.00000000000006</v>
      </c>
      <c r="R3103">
        <v>2838</v>
      </c>
      <c r="S3103">
        <v>158.99999999999986</v>
      </c>
      <c r="T3103">
        <v>59</v>
      </c>
      <c r="U3103">
        <v>343.0000000000004</v>
      </c>
      <c r="V3103">
        <v>276.99999999999994</v>
      </c>
      <c r="W3103">
        <v>2420</v>
      </c>
      <c r="X3103">
        <v>178.00000000000023</v>
      </c>
      <c r="Y3103">
        <v>34.999999999999943</v>
      </c>
      <c r="Z3103">
        <v>166.99999999999989</v>
      </c>
      <c r="AA3103">
        <v>316.00000000000045</v>
      </c>
      <c r="AB3103">
        <v>2789</v>
      </c>
      <c r="AC3103">
        <v>46.99999999999995</v>
      </c>
      <c r="AD3103">
        <v>58.000000000000142</v>
      </c>
      <c r="AE3103">
        <v>187.99999999999986</v>
      </c>
      <c r="AF3103">
        <v>174.00000000000011</v>
      </c>
      <c r="AG3103">
        <v>2861</v>
      </c>
      <c r="AH3103">
        <v>55.000000000000092</v>
      </c>
      <c r="AI3103">
        <v>36.000000000000007</v>
      </c>
      <c r="AJ3103">
        <v>175.99999999999977</v>
      </c>
      <c r="AK3103">
        <v>97.000000000000398</v>
      </c>
      <c r="AL3103">
        <v>3001</v>
      </c>
      <c r="AM3103">
        <v>54.000000000000171</v>
      </c>
      <c r="AN3103">
        <v>54.999999999999943</v>
      </c>
      <c r="AO3103">
        <v>180.99999999999989</v>
      </c>
      <c r="AP3103">
        <v>162.0000000000002</v>
      </c>
      <c r="AQ3103">
        <v>2975</v>
      </c>
      <c r="AR3103">
        <v>40.000000000000114</v>
      </c>
      <c r="AS3103">
        <v>47.000000000000014</v>
      </c>
      <c r="AT3103">
        <v>282.0000000000004</v>
      </c>
      <c r="AU3103">
        <v>101.00000000000021</v>
      </c>
      <c r="AV3103">
        <v>2972</v>
      </c>
      <c r="AW3103">
        <v>81.999999999999915</v>
      </c>
      <c r="AX3103">
        <v>62.000000000000078</v>
      </c>
      <c r="AY3103">
        <v>253.99999999999991</v>
      </c>
      <c r="AZ3103">
        <v>108.99999999999987</v>
      </c>
      <c r="BA3103">
        <v>3198</v>
      </c>
      <c r="BB3103">
        <v>125.99999999999989</v>
      </c>
      <c r="BC3103">
        <v>74.999999999999901</v>
      </c>
      <c r="BD3103">
        <v>242.99999999999949</v>
      </c>
      <c r="BE3103">
        <v>169.00000000000023</v>
      </c>
      <c r="BF3103">
        <v>3873</v>
      </c>
      <c r="BG3103">
        <v>71.000000000000227</v>
      </c>
      <c r="BH3103">
        <v>223.00000000000017</v>
      </c>
      <c r="BI3103">
        <v>204.99999999999997</v>
      </c>
      <c r="BJ3103">
        <v>90.000000000000128</v>
      </c>
    </row>
    <row r="3104" spans="1:62" ht="17.100000000000001" customHeight="1" x14ac:dyDescent="0.25">
      <c r="A3104" t="s">
        <v>1991</v>
      </c>
      <c r="B3104" t="s">
        <v>6341</v>
      </c>
      <c r="C3104" t="s">
        <v>2003</v>
      </c>
      <c r="D3104" t="s">
        <v>2002</v>
      </c>
      <c r="E3104" t="s">
        <v>6788</v>
      </c>
      <c r="F3104" t="s">
        <v>2004</v>
      </c>
      <c r="G3104">
        <v>3</v>
      </c>
      <c r="H3104">
        <v>499</v>
      </c>
      <c r="I3104">
        <v>13.000000000000004</v>
      </c>
      <c r="J3104">
        <v>21.999999999999986</v>
      </c>
      <c r="K3104">
        <v>19.000000000000011</v>
      </c>
      <c r="L3104">
        <v>98.999999999999915</v>
      </c>
      <c r="M3104">
        <v>575</v>
      </c>
      <c r="N3104">
        <v>42</v>
      </c>
      <c r="O3104">
        <v>10</v>
      </c>
      <c r="P3104">
        <v>11.999999999999993</v>
      </c>
      <c r="Q3104">
        <v>30.000000000000014</v>
      </c>
      <c r="R3104">
        <v>638</v>
      </c>
      <c r="S3104">
        <v>11.999999999999996</v>
      </c>
      <c r="T3104">
        <v>14.999999999999998</v>
      </c>
      <c r="U3104">
        <v>42.999999999999993</v>
      </c>
      <c r="V3104">
        <v>53.00000000000005</v>
      </c>
      <c r="W3104">
        <v>529</v>
      </c>
      <c r="X3104">
        <v>3.0000000000000027</v>
      </c>
      <c r="Y3104">
        <v>17.000000000000004</v>
      </c>
      <c r="Z3104">
        <v>13.000000000000002</v>
      </c>
      <c r="AA3104">
        <v>91.999999999999957</v>
      </c>
      <c r="AB3104">
        <v>582</v>
      </c>
      <c r="AC3104">
        <v>15.000000000000004</v>
      </c>
      <c r="AD3104">
        <v>7.9999999999999964</v>
      </c>
      <c r="AE3104">
        <v>12.000000000000002</v>
      </c>
      <c r="AF3104">
        <v>51.000000000000014</v>
      </c>
      <c r="AG3104">
        <v>647</v>
      </c>
      <c r="AH3104">
        <v>10</v>
      </c>
      <c r="AI3104">
        <v>9.9999999999999964</v>
      </c>
      <c r="AJ3104">
        <v>8.9999999999999982</v>
      </c>
      <c r="AK3104">
        <v>50.999999999999972</v>
      </c>
      <c r="AL3104">
        <v>582</v>
      </c>
      <c r="AM3104">
        <v>9.0000000000000178</v>
      </c>
      <c r="AN3104">
        <v>10.999999999999991</v>
      </c>
      <c r="AO3104">
        <v>5.9999999999999991</v>
      </c>
      <c r="AP3104">
        <v>32</v>
      </c>
      <c r="AQ3104">
        <v>670</v>
      </c>
      <c r="AR3104">
        <v>11</v>
      </c>
      <c r="AS3104">
        <v>26.999999999999996</v>
      </c>
      <c r="AT3104">
        <v>22.000000000000018</v>
      </c>
      <c r="AU3104">
        <v>34</v>
      </c>
      <c r="AV3104">
        <v>589</v>
      </c>
      <c r="AW3104">
        <v>16.999999999999982</v>
      </c>
      <c r="AX3104">
        <v>9.9999999999999893</v>
      </c>
      <c r="AY3104">
        <v>9.0000000000000178</v>
      </c>
      <c r="AZ3104">
        <v>30.999999999999993</v>
      </c>
      <c r="BA3104">
        <v>586</v>
      </c>
      <c r="BB3104">
        <v>17.000000000000004</v>
      </c>
      <c r="BC3104">
        <v>21.000000000000014</v>
      </c>
      <c r="BD3104">
        <v>12.999999999999986</v>
      </c>
      <c r="BE3104">
        <v>51.999999999999986</v>
      </c>
      <c r="BF3104">
        <v>722</v>
      </c>
      <c r="BG3104">
        <v>15</v>
      </c>
      <c r="BH3104">
        <v>21.999999999999964</v>
      </c>
      <c r="BI3104">
        <v>6.0000000000000027</v>
      </c>
      <c r="BJ3104">
        <v>34</v>
      </c>
    </row>
    <row r="3105" spans="1:62" ht="17.100000000000001" customHeight="1" x14ac:dyDescent="0.25">
      <c r="A3105" t="s">
        <v>1991</v>
      </c>
      <c r="B3105" t="s">
        <v>6341</v>
      </c>
      <c r="C3105" t="s">
        <v>2003</v>
      </c>
      <c r="D3105" t="s">
        <v>2002</v>
      </c>
      <c r="E3105" t="s">
        <v>6788</v>
      </c>
      <c r="F3105" t="s">
        <v>2001</v>
      </c>
      <c r="G3105">
        <v>4</v>
      </c>
      <c r="H3105">
        <v>80</v>
      </c>
      <c r="I3105">
        <v>0</v>
      </c>
      <c r="J3105">
        <v>16.000000000000004</v>
      </c>
      <c r="K3105">
        <v>2</v>
      </c>
      <c r="L3105">
        <v>9.0000000000000018</v>
      </c>
      <c r="M3105">
        <v>73</v>
      </c>
      <c r="N3105">
        <v>1.9999999999999996</v>
      </c>
      <c r="O3105">
        <v>2</v>
      </c>
      <c r="P3105">
        <v>2</v>
      </c>
      <c r="Q3105">
        <v>6.0000000000000018</v>
      </c>
      <c r="R3105">
        <v>83</v>
      </c>
      <c r="S3105">
        <v>1</v>
      </c>
      <c r="T3105">
        <v>3.0000000000000004</v>
      </c>
      <c r="U3105">
        <v>2.9999999999999991</v>
      </c>
      <c r="V3105">
        <v>7.0000000000000009</v>
      </c>
      <c r="W3105">
        <v>67</v>
      </c>
      <c r="X3105">
        <v>0</v>
      </c>
      <c r="Y3105">
        <v>0</v>
      </c>
      <c r="Z3105">
        <v>4</v>
      </c>
      <c r="AA3105">
        <v>4</v>
      </c>
      <c r="AB3105">
        <v>69</v>
      </c>
      <c r="AC3105">
        <v>0</v>
      </c>
      <c r="AD3105">
        <v>1</v>
      </c>
      <c r="AE3105">
        <v>2</v>
      </c>
      <c r="AF3105">
        <v>2</v>
      </c>
      <c r="AG3105">
        <v>69</v>
      </c>
      <c r="AH3105">
        <v>3.0000000000000009</v>
      </c>
      <c r="AI3105">
        <v>2</v>
      </c>
      <c r="AJ3105">
        <v>1</v>
      </c>
      <c r="AK3105">
        <v>7.0000000000000027</v>
      </c>
      <c r="AL3105">
        <v>77</v>
      </c>
      <c r="AM3105">
        <v>0</v>
      </c>
      <c r="AN3105">
        <v>0</v>
      </c>
      <c r="AO3105">
        <v>1</v>
      </c>
      <c r="AP3105">
        <v>3</v>
      </c>
      <c r="AQ3105">
        <v>87</v>
      </c>
      <c r="AR3105">
        <v>0</v>
      </c>
      <c r="AS3105">
        <v>4.0000000000000018</v>
      </c>
      <c r="AT3105">
        <v>1.0000000000000002</v>
      </c>
      <c r="AU3105">
        <v>4.9999999999999991</v>
      </c>
      <c r="AV3105">
        <v>82</v>
      </c>
      <c r="AW3105">
        <v>2</v>
      </c>
      <c r="AX3105">
        <v>2.9999999999999991</v>
      </c>
      <c r="AY3105">
        <v>1</v>
      </c>
      <c r="AZ3105">
        <v>6.9999999999999991</v>
      </c>
      <c r="BA3105">
        <v>100</v>
      </c>
      <c r="BB3105">
        <v>6</v>
      </c>
      <c r="BC3105">
        <v>2.0000000000000004</v>
      </c>
      <c r="BD3105">
        <v>1.0000000000000002</v>
      </c>
      <c r="BE3105">
        <v>6.0000000000000036</v>
      </c>
      <c r="BF3105">
        <v>121</v>
      </c>
      <c r="BG3105">
        <v>2.0000000000000009</v>
      </c>
      <c r="BH3105">
        <v>1.0000000000000011</v>
      </c>
      <c r="BI3105">
        <v>0</v>
      </c>
      <c r="BJ3105">
        <v>3</v>
      </c>
    </row>
    <row r="3106" spans="1:62" ht="17.100000000000001" customHeight="1" x14ac:dyDescent="0.25">
      <c r="A3106" t="s">
        <v>1991</v>
      </c>
      <c r="B3106" t="s">
        <v>6341</v>
      </c>
      <c r="C3106" t="s">
        <v>1997</v>
      </c>
      <c r="D3106" t="s">
        <v>1996</v>
      </c>
      <c r="E3106" t="s">
        <v>7290</v>
      </c>
      <c r="F3106" t="s">
        <v>2000</v>
      </c>
      <c r="G3106">
        <v>1</v>
      </c>
      <c r="H3106">
        <v>529</v>
      </c>
      <c r="I3106">
        <v>67.999999999999972</v>
      </c>
      <c r="J3106">
        <v>89.000000000000014</v>
      </c>
      <c r="K3106">
        <v>1.0000000000000004</v>
      </c>
      <c r="L3106">
        <v>11.999999999999995</v>
      </c>
      <c r="M3106">
        <v>541</v>
      </c>
      <c r="N3106">
        <v>99.999999999999929</v>
      </c>
      <c r="O3106">
        <v>56.000000000000021</v>
      </c>
      <c r="P3106">
        <v>1.0000000000000004</v>
      </c>
      <c r="Q3106">
        <v>7.0000000000000115</v>
      </c>
      <c r="R3106">
        <v>546</v>
      </c>
      <c r="S3106">
        <v>41.000000000000014</v>
      </c>
      <c r="T3106">
        <v>138.00000000000003</v>
      </c>
      <c r="U3106">
        <v>2</v>
      </c>
      <c r="V3106">
        <v>57.000000000000014</v>
      </c>
      <c r="W3106">
        <v>547</v>
      </c>
      <c r="X3106">
        <v>118.99999999999993</v>
      </c>
      <c r="Y3106">
        <v>53.000000000000007</v>
      </c>
      <c r="Z3106">
        <v>9.0000000000000036</v>
      </c>
      <c r="AA3106">
        <v>54.000000000000007</v>
      </c>
      <c r="AB3106">
        <v>552</v>
      </c>
      <c r="AC3106">
        <v>62.000000000000036</v>
      </c>
      <c r="AD3106">
        <v>22.000000000000021</v>
      </c>
      <c r="AE3106">
        <v>5</v>
      </c>
      <c r="AF3106">
        <v>10.999999999999998</v>
      </c>
      <c r="AG3106">
        <v>532</v>
      </c>
      <c r="AH3106">
        <v>25.000000000000018</v>
      </c>
      <c r="AI3106">
        <v>15.999999999999991</v>
      </c>
      <c r="AJ3106">
        <v>2.9999999999999978</v>
      </c>
      <c r="AK3106">
        <v>2.0000000000000004</v>
      </c>
      <c r="AL3106">
        <v>550</v>
      </c>
      <c r="AM3106">
        <v>34.999999999999957</v>
      </c>
      <c r="AN3106">
        <v>25.000000000000014</v>
      </c>
      <c r="AO3106">
        <v>2.0000000000000018</v>
      </c>
      <c r="AP3106">
        <v>2.9999999999999964</v>
      </c>
      <c r="AQ3106">
        <v>543</v>
      </c>
      <c r="AR3106">
        <v>28.000000000000014</v>
      </c>
      <c r="AS3106">
        <v>23.000000000000011</v>
      </c>
      <c r="AT3106">
        <v>4.0000000000000009</v>
      </c>
      <c r="AU3106">
        <v>8.0000000000000018</v>
      </c>
      <c r="AV3106">
        <v>585</v>
      </c>
      <c r="AW3106">
        <v>71.999999999999972</v>
      </c>
      <c r="AX3106">
        <v>42.999999999999957</v>
      </c>
      <c r="AY3106">
        <v>0</v>
      </c>
      <c r="AZ3106">
        <v>2.999999999999996</v>
      </c>
      <c r="BA3106">
        <v>598</v>
      </c>
      <c r="BB3106">
        <v>58.000000000000028</v>
      </c>
      <c r="BC3106">
        <v>34.000000000000028</v>
      </c>
      <c r="BD3106">
        <v>1</v>
      </c>
      <c r="BE3106">
        <v>4</v>
      </c>
      <c r="BF3106">
        <v>598</v>
      </c>
      <c r="BG3106">
        <v>27.999999999999996</v>
      </c>
      <c r="BH3106">
        <v>135.00000000000006</v>
      </c>
      <c r="BI3106">
        <v>1.0000000000000007</v>
      </c>
      <c r="BJ3106">
        <v>6.9999999999999956</v>
      </c>
    </row>
    <row r="3107" spans="1:62" ht="17.100000000000001" customHeight="1" x14ac:dyDescent="0.25">
      <c r="A3107" t="s">
        <v>1991</v>
      </c>
      <c r="B3107" t="s">
        <v>6341</v>
      </c>
      <c r="C3107" t="s">
        <v>1997</v>
      </c>
      <c r="D3107" t="s">
        <v>1996</v>
      </c>
      <c r="E3107" t="s">
        <v>7290</v>
      </c>
      <c r="F3107" t="s">
        <v>1999</v>
      </c>
      <c r="G3107">
        <v>2</v>
      </c>
      <c r="H3107">
        <v>204</v>
      </c>
      <c r="I3107">
        <v>21.000000000000004</v>
      </c>
      <c r="J3107">
        <v>11</v>
      </c>
      <c r="K3107">
        <v>0</v>
      </c>
      <c r="L3107">
        <v>11</v>
      </c>
      <c r="M3107">
        <v>231</v>
      </c>
      <c r="N3107">
        <v>18.999999999999996</v>
      </c>
      <c r="O3107">
        <v>7</v>
      </c>
      <c r="P3107">
        <v>1.0000000000000002</v>
      </c>
      <c r="Q3107">
        <v>8.0000000000000053</v>
      </c>
      <c r="R3107">
        <v>218</v>
      </c>
      <c r="S3107">
        <v>0</v>
      </c>
      <c r="T3107">
        <v>8.9999999999999982</v>
      </c>
      <c r="U3107">
        <v>0</v>
      </c>
      <c r="V3107">
        <v>24</v>
      </c>
      <c r="W3107">
        <v>195</v>
      </c>
      <c r="X3107">
        <v>0</v>
      </c>
      <c r="Y3107">
        <v>5.0000000000000027</v>
      </c>
      <c r="Z3107">
        <v>0</v>
      </c>
      <c r="AA3107">
        <v>21.000000000000004</v>
      </c>
      <c r="AB3107">
        <v>203</v>
      </c>
      <c r="AC3107">
        <v>1.9999999999999998</v>
      </c>
      <c r="AD3107">
        <v>0</v>
      </c>
      <c r="AE3107">
        <v>0.99999999999999967</v>
      </c>
      <c r="AF3107">
        <v>7.9999999999999991</v>
      </c>
      <c r="AG3107">
        <v>215</v>
      </c>
      <c r="AH3107">
        <v>1</v>
      </c>
      <c r="AI3107">
        <v>3</v>
      </c>
      <c r="AJ3107">
        <v>0</v>
      </c>
      <c r="AK3107">
        <v>4</v>
      </c>
      <c r="AL3107">
        <v>222</v>
      </c>
      <c r="AM3107">
        <v>5.9999999999999973</v>
      </c>
      <c r="AN3107">
        <v>1.0000000000000002</v>
      </c>
      <c r="AO3107">
        <v>0</v>
      </c>
      <c r="AP3107">
        <v>5</v>
      </c>
      <c r="AQ3107">
        <v>226</v>
      </c>
      <c r="AR3107">
        <v>1.0000000000000004</v>
      </c>
      <c r="AS3107">
        <v>10.999999999999995</v>
      </c>
      <c r="AT3107">
        <v>3.0000000000000022</v>
      </c>
      <c r="AU3107">
        <v>2.0000000000000004</v>
      </c>
      <c r="AV3107">
        <v>228</v>
      </c>
      <c r="AW3107">
        <v>2.0000000000000004</v>
      </c>
      <c r="AX3107">
        <v>3.0000000000000018</v>
      </c>
      <c r="AY3107">
        <v>1.0000000000000002</v>
      </c>
      <c r="AZ3107">
        <v>4</v>
      </c>
      <c r="BA3107">
        <v>227</v>
      </c>
      <c r="BB3107">
        <v>6.9999999999999982</v>
      </c>
      <c r="BC3107">
        <v>7.0000000000000044</v>
      </c>
      <c r="BD3107">
        <v>0</v>
      </c>
      <c r="BE3107">
        <v>2</v>
      </c>
      <c r="BF3107">
        <v>218</v>
      </c>
      <c r="BG3107">
        <v>12</v>
      </c>
      <c r="BH3107">
        <v>2</v>
      </c>
      <c r="BI3107">
        <v>1</v>
      </c>
      <c r="BJ3107">
        <v>2</v>
      </c>
    </row>
    <row r="3108" spans="1:62" ht="17.100000000000001" customHeight="1" x14ac:dyDescent="0.25">
      <c r="A3108" t="s">
        <v>1991</v>
      </c>
      <c r="B3108" t="s">
        <v>6341</v>
      </c>
      <c r="C3108" t="s">
        <v>1997</v>
      </c>
      <c r="D3108" t="s">
        <v>1996</v>
      </c>
      <c r="E3108" t="s">
        <v>7290</v>
      </c>
      <c r="F3108" t="s">
        <v>1998</v>
      </c>
      <c r="G3108">
        <v>3</v>
      </c>
      <c r="H3108">
        <v>90</v>
      </c>
      <c r="I3108">
        <v>7</v>
      </c>
      <c r="J3108">
        <v>4.0000000000000018</v>
      </c>
      <c r="K3108">
        <v>0</v>
      </c>
      <c r="L3108">
        <v>8.9999999999999982</v>
      </c>
      <c r="M3108">
        <v>94</v>
      </c>
      <c r="N3108">
        <v>2.0000000000000009</v>
      </c>
      <c r="O3108">
        <v>2.0000000000000009</v>
      </c>
      <c r="P3108">
        <v>2.0000000000000004</v>
      </c>
      <c r="Q3108">
        <v>7.0000000000000009</v>
      </c>
      <c r="R3108">
        <v>89</v>
      </c>
      <c r="S3108">
        <v>1.0000000000000002</v>
      </c>
      <c r="T3108">
        <v>2.0000000000000004</v>
      </c>
      <c r="U3108">
        <v>2.0000000000000004</v>
      </c>
      <c r="V3108">
        <v>4.0000000000000009</v>
      </c>
      <c r="W3108">
        <v>77</v>
      </c>
      <c r="X3108">
        <v>1</v>
      </c>
      <c r="Y3108">
        <v>0</v>
      </c>
      <c r="Z3108">
        <v>0</v>
      </c>
      <c r="AA3108">
        <v>14.000000000000007</v>
      </c>
      <c r="AB3108">
        <v>77</v>
      </c>
      <c r="AC3108">
        <v>1</v>
      </c>
      <c r="AD3108">
        <v>1</v>
      </c>
      <c r="AE3108">
        <v>1.0000000000000002</v>
      </c>
      <c r="AF3108">
        <v>4</v>
      </c>
      <c r="AG3108">
        <v>83</v>
      </c>
      <c r="AH3108">
        <v>1</v>
      </c>
      <c r="AI3108">
        <v>0</v>
      </c>
      <c r="AJ3108">
        <v>0</v>
      </c>
      <c r="AK3108">
        <v>5</v>
      </c>
      <c r="AL3108">
        <v>82</v>
      </c>
      <c r="AM3108">
        <v>0</v>
      </c>
      <c r="AN3108">
        <v>1</v>
      </c>
      <c r="AO3108">
        <v>0</v>
      </c>
      <c r="AP3108">
        <v>4</v>
      </c>
      <c r="AQ3108">
        <v>88</v>
      </c>
      <c r="AR3108">
        <v>1.0000000000000002</v>
      </c>
      <c r="AS3108">
        <v>0</v>
      </c>
      <c r="AT3108">
        <v>0</v>
      </c>
      <c r="AU3108">
        <v>3</v>
      </c>
      <c r="AV3108">
        <v>88</v>
      </c>
      <c r="AW3108">
        <v>0</v>
      </c>
      <c r="AX3108">
        <v>0</v>
      </c>
      <c r="AY3108">
        <v>0</v>
      </c>
      <c r="AZ3108">
        <v>0</v>
      </c>
      <c r="BA3108">
        <v>94</v>
      </c>
      <c r="BB3108">
        <v>0</v>
      </c>
      <c r="BC3108">
        <v>0</v>
      </c>
      <c r="BD3108">
        <v>0</v>
      </c>
      <c r="BE3108">
        <v>4.0000000000000018</v>
      </c>
      <c r="BF3108">
        <v>95</v>
      </c>
      <c r="BG3108">
        <v>1.0000000000000002</v>
      </c>
      <c r="BH3108">
        <v>1.0000000000000002</v>
      </c>
      <c r="BI3108">
        <v>0</v>
      </c>
      <c r="BJ3108">
        <v>6.9999999999999991</v>
      </c>
    </row>
    <row r="3109" spans="1:62" ht="17.100000000000001" customHeight="1" x14ac:dyDescent="0.25">
      <c r="A3109" t="s">
        <v>1991</v>
      </c>
      <c r="B3109" t="s">
        <v>6341</v>
      </c>
      <c r="C3109" t="s">
        <v>1997</v>
      </c>
      <c r="D3109" t="s">
        <v>1996</v>
      </c>
      <c r="E3109" t="s">
        <v>7290</v>
      </c>
      <c r="F3109" t="s">
        <v>1995</v>
      </c>
      <c r="G3109">
        <v>4</v>
      </c>
      <c r="H3109">
        <v>11</v>
      </c>
      <c r="I3109">
        <v>0</v>
      </c>
      <c r="J3109">
        <v>0</v>
      </c>
      <c r="K3109">
        <v>0</v>
      </c>
      <c r="L3109">
        <v>2</v>
      </c>
      <c r="M3109">
        <v>10</v>
      </c>
      <c r="N3109">
        <v>0</v>
      </c>
      <c r="O3109">
        <v>0</v>
      </c>
      <c r="P3109">
        <v>0</v>
      </c>
      <c r="Q3109">
        <v>0</v>
      </c>
      <c r="R3109">
        <v>10</v>
      </c>
      <c r="S3109">
        <v>0</v>
      </c>
      <c r="T3109">
        <v>0</v>
      </c>
      <c r="U3109">
        <v>0</v>
      </c>
      <c r="V3109">
        <v>1.9999999999999998</v>
      </c>
      <c r="W3109">
        <v>12</v>
      </c>
      <c r="X3109">
        <v>1</v>
      </c>
      <c r="Y3109">
        <v>0</v>
      </c>
      <c r="Z3109">
        <v>0</v>
      </c>
      <c r="AA3109">
        <v>3</v>
      </c>
      <c r="AB3109">
        <v>9</v>
      </c>
      <c r="AC3109">
        <v>0</v>
      </c>
      <c r="AD3109">
        <v>0</v>
      </c>
      <c r="AE3109">
        <v>0</v>
      </c>
      <c r="AF3109">
        <v>0</v>
      </c>
      <c r="AG3109">
        <v>9</v>
      </c>
      <c r="AH3109">
        <v>0</v>
      </c>
      <c r="AI3109">
        <v>0</v>
      </c>
      <c r="AJ3109">
        <v>0</v>
      </c>
      <c r="AK3109">
        <v>1</v>
      </c>
      <c r="AL3109">
        <v>11</v>
      </c>
      <c r="AM3109">
        <v>0</v>
      </c>
      <c r="AN3109">
        <v>0</v>
      </c>
      <c r="AO3109">
        <v>0</v>
      </c>
      <c r="AP3109">
        <v>0</v>
      </c>
      <c r="AQ3109">
        <v>10</v>
      </c>
      <c r="AR3109">
        <v>0</v>
      </c>
      <c r="AS3109">
        <v>0</v>
      </c>
      <c r="AT3109">
        <v>0</v>
      </c>
      <c r="AU3109">
        <v>0</v>
      </c>
      <c r="AV3109">
        <v>11</v>
      </c>
      <c r="AW3109">
        <v>0</v>
      </c>
      <c r="AX3109">
        <v>0</v>
      </c>
      <c r="AY3109">
        <v>0</v>
      </c>
      <c r="AZ3109">
        <v>1.0000000000000002</v>
      </c>
      <c r="BA3109">
        <v>13</v>
      </c>
      <c r="BB3109">
        <v>0</v>
      </c>
      <c r="BC3109">
        <v>0</v>
      </c>
      <c r="BD3109">
        <v>0</v>
      </c>
      <c r="BE3109">
        <v>0</v>
      </c>
      <c r="BF3109">
        <v>14</v>
      </c>
      <c r="BG3109">
        <v>0</v>
      </c>
      <c r="BH3109">
        <v>0</v>
      </c>
      <c r="BI3109">
        <v>0</v>
      </c>
      <c r="BJ3109">
        <v>0</v>
      </c>
    </row>
    <row r="3110" spans="1:62" ht="17.100000000000001" customHeight="1" x14ac:dyDescent="0.25">
      <c r="A3110" t="s">
        <v>1991</v>
      </c>
      <c r="B3110" t="s">
        <v>6341</v>
      </c>
      <c r="C3110" t="s">
        <v>106</v>
      </c>
      <c r="D3110" t="s">
        <v>1990</v>
      </c>
      <c r="E3110" t="s">
        <v>6789</v>
      </c>
      <c r="F3110" t="s">
        <v>1994</v>
      </c>
      <c r="G3110">
        <v>1</v>
      </c>
      <c r="H3110">
        <v>27</v>
      </c>
      <c r="I3110">
        <v>3</v>
      </c>
      <c r="J3110">
        <v>8.0000000000000018</v>
      </c>
      <c r="K3110">
        <v>0</v>
      </c>
      <c r="L3110">
        <v>3.0000000000000004</v>
      </c>
      <c r="M3110">
        <v>26</v>
      </c>
      <c r="N3110">
        <v>6.0000000000000027</v>
      </c>
      <c r="O3110">
        <v>2.9999999999999996</v>
      </c>
      <c r="P3110">
        <v>0</v>
      </c>
      <c r="Q3110">
        <v>4</v>
      </c>
      <c r="R3110">
        <v>30</v>
      </c>
      <c r="S3110">
        <v>0</v>
      </c>
      <c r="T3110">
        <v>5.0000000000000018</v>
      </c>
      <c r="U3110">
        <v>0</v>
      </c>
      <c r="V3110">
        <v>9</v>
      </c>
      <c r="W3110">
        <v>27</v>
      </c>
      <c r="X3110">
        <v>1.0000000000000002</v>
      </c>
      <c r="Y3110">
        <v>5</v>
      </c>
      <c r="Z3110">
        <v>0</v>
      </c>
      <c r="AA3110">
        <v>6</v>
      </c>
      <c r="AB3110">
        <v>22</v>
      </c>
      <c r="AC3110">
        <v>5.0000000000000009</v>
      </c>
      <c r="AD3110">
        <v>3.0000000000000004</v>
      </c>
      <c r="AE3110">
        <v>0</v>
      </c>
      <c r="AF3110">
        <v>0.99999999999999989</v>
      </c>
      <c r="AG3110">
        <v>23</v>
      </c>
      <c r="AH3110">
        <v>5</v>
      </c>
      <c r="AI3110">
        <v>0.99999999999999978</v>
      </c>
      <c r="AJ3110">
        <v>0</v>
      </c>
      <c r="AK3110">
        <v>0</v>
      </c>
      <c r="AL3110">
        <v>32</v>
      </c>
      <c r="AM3110">
        <v>11.000000000000002</v>
      </c>
      <c r="AN3110">
        <v>1.0000000000000002</v>
      </c>
      <c r="AO3110">
        <v>0</v>
      </c>
      <c r="AP3110">
        <v>1.0000000000000002</v>
      </c>
      <c r="AQ3110">
        <v>32</v>
      </c>
      <c r="AR3110">
        <v>4</v>
      </c>
      <c r="AS3110">
        <v>5</v>
      </c>
      <c r="AT3110">
        <v>0</v>
      </c>
      <c r="AU3110">
        <v>0</v>
      </c>
      <c r="AV3110">
        <v>36</v>
      </c>
      <c r="AW3110">
        <v>8.9999999999999982</v>
      </c>
      <c r="AX3110">
        <v>6.0000000000000018</v>
      </c>
      <c r="AY3110">
        <v>0</v>
      </c>
      <c r="AZ3110">
        <v>2</v>
      </c>
      <c r="BA3110">
        <v>45</v>
      </c>
      <c r="BB3110">
        <v>17.000000000000004</v>
      </c>
      <c r="BC3110">
        <v>6</v>
      </c>
      <c r="BD3110">
        <v>0</v>
      </c>
      <c r="BE3110">
        <v>2</v>
      </c>
      <c r="BF3110">
        <v>44</v>
      </c>
      <c r="BG3110">
        <v>7.0000000000000009</v>
      </c>
      <c r="BH3110">
        <v>8.0000000000000036</v>
      </c>
      <c r="BI3110">
        <v>0</v>
      </c>
      <c r="BJ3110">
        <v>0</v>
      </c>
    </row>
    <row r="3111" spans="1:62" ht="17.100000000000001" customHeight="1" x14ac:dyDescent="0.25">
      <c r="A3111" t="s">
        <v>1991</v>
      </c>
      <c r="B3111" t="s">
        <v>6341</v>
      </c>
      <c r="C3111" t="s">
        <v>106</v>
      </c>
      <c r="D3111" t="s">
        <v>1990</v>
      </c>
      <c r="E3111" t="s">
        <v>6789</v>
      </c>
      <c r="F3111" t="s">
        <v>1993</v>
      </c>
      <c r="G3111">
        <v>2</v>
      </c>
      <c r="H3111">
        <v>35</v>
      </c>
      <c r="I3111">
        <v>1.0000000000000002</v>
      </c>
      <c r="J3111">
        <v>0</v>
      </c>
      <c r="K3111">
        <v>0</v>
      </c>
      <c r="L3111">
        <v>4.0000000000000018</v>
      </c>
      <c r="M3111">
        <v>33</v>
      </c>
      <c r="N3111">
        <v>1.0000000000000002</v>
      </c>
      <c r="O3111">
        <v>1</v>
      </c>
      <c r="P3111">
        <v>0</v>
      </c>
      <c r="Q3111">
        <v>1</v>
      </c>
      <c r="R3111">
        <v>30</v>
      </c>
      <c r="S3111">
        <v>6</v>
      </c>
      <c r="T3111">
        <v>3</v>
      </c>
      <c r="U3111">
        <v>0</v>
      </c>
      <c r="V3111">
        <v>4</v>
      </c>
      <c r="W3111">
        <v>27</v>
      </c>
      <c r="X3111">
        <v>0</v>
      </c>
      <c r="Y3111">
        <v>4.0000000000000009</v>
      </c>
      <c r="Z3111">
        <v>0</v>
      </c>
      <c r="AA3111">
        <v>4.0000000000000009</v>
      </c>
      <c r="AB3111">
        <v>30</v>
      </c>
      <c r="AC3111">
        <v>1.0000000000000002</v>
      </c>
      <c r="AD3111">
        <v>1.0000000000000004</v>
      </c>
      <c r="AE3111">
        <v>0</v>
      </c>
      <c r="AF3111">
        <v>2.0000000000000009</v>
      </c>
      <c r="AG3111">
        <v>27</v>
      </c>
      <c r="AH3111">
        <v>0</v>
      </c>
      <c r="AI3111">
        <v>2.0000000000000004</v>
      </c>
      <c r="AJ3111">
        <v>0</v>
      </c>
      <c r="AK3111">
        <v>0</v>
      </c>
      <c r="AL3111">
        <v>29</v>
      </c>
      <c r="AM3111">
        <v>1</v>
      </c>
      <c r="AN3111">
        <v>0</v>
      </c>
      <c r="AO3111">
        <v>0</v>
      </c>
      <c r="AP3111">
        <v>0</v>
      </c>
      <c r="AQ3111">
        <v>33</v>
      </c>
      <c r="AR3111">
        <v>0</v>
      </c>
      <c r="AS3111">
        <v>0</v>
      </c>
      <c r="AT3111">
        <v>0</v>
      </c>
      <c r="AU3111">
        <v>0</v>
      </c>
      <c r="AV3111">
        <v>32</v>
      </c>
      <c r="AW3111">
        <v>0</v>
      </c>
      <c r="AX3111">
        <v>1</v>
      </c>
      <c r="AY3111">
        <v>0</v>
      </c>
      <c r="AZ3111">
        <v>0</v>
      </c>
      <c r="BA3111">
        <v>33</v>
      </c>
      <c r="BB3111">
        <v>0</v>
      </c>
      <c r="BC3111">
        <v>1</v>
      </c>
      <c r="BD3111">
        <v>0</v>
      </c>
      <c r="BE3111">
        <v>0</v>
      </c>
      <c r="BF3111">
        <v>40</v>
      </c>
      <c r="BG3111">
        <v>2.0000000000000009</v>
      </c>
      <c r="BH3111">
        <v>0</v>
      </c>
      <c r="BI3111">
        <v>0</v>
      </c>
      <c r="BJ3111">
        <v>0</v>
      </c>
    </row>
    <row r="3112" spans="1:62" ht="17.100000000000001" customHeight="1" x14ac:dyDescent="0.25">
      <c r="A3112" t="s">
        <v>1991</v>
      </c>
      <c r="B3112" t="s">
        <v>6341</v>
      </c>
      <c r="C3112" t="s">
        <v>106</v>
      </c>
      <c r="D3112" t="s">
        <v>1990</v>
      </c>
      <c r="E3112" t="s">
        <v>6789</v>
      </c>
      <c r="F3112" t="s">
        <v>1992</v>
      </c>
      <c r="G3112">
        <v>3</v>
      </c>
      <c r="H3112">
        <v>4</v>
      </c>
      <c r="I3112">
        <v>0</v>
      </c>
      <c r="J3112">
        <v>0</v>
      </c>
      <c r="K3112">
        <v>0</v>
      </c>
      <c r="L3112">
        <v>1</v>
      </c>
      <c r="M3112">
        <v>5</v>
      </c>
      <c r="N3112">
        <v>0</v>
      </c>
      <c r="O3112">
        <v>1</v>
      </c>
      <c r="P3112">
        <v>0</v>
      </c>
      <c r="Q3112">
        <v>0</v>
      </c>
      <c r="R3112">
        <v>6</v>
      </c>
      <c r="S3112">
        <v>1</v>
      </c>
      <c r="T3112">
        <v>0</v>
      </c>
      <c r="U3112">
        <v>0</v>
      </c>
      <c r="V3112">
        <v>0</v>
      </c>
      <c r="W3112">
        <v>5</v>
      </c>
      <c r="X3112">
        <v>0</v>
      </c>
      <c r="Y3112">
        <v>0</v>
      </c>
      <c r="Z3112">
        <v>0</v>
      </c>
      <c r="AA3112">
        <v>0</v>
      </c>
      <c r="AB3112">
        <v>4</v>
      </c>
      <c r="AC3112">
        <v>0</v>
      </c>
      <c r="AD3112">
        <v>0</v>
      </c>
      <c r="AE3112">
        <v>0</v>
      </c>
      <c r="AF3112">
        <v>0</v>
      </c>
      <c r="AG3112">
        <v>7</v>
      </c>
      <c r="AH3112">
        <v>0</v>
      </c>
      <c r="AI3112">
        <v>0</v>
      </c>
      <c r="AJ3112">
        <v>0</v>
      </c>
      <c r="AK3112">
        <v>0</v>
      </c>
      <c r="AL3112">
        <v>5</v>
      </c>
      <c r="AM3112">
        <v>0</v>
      </c>
      <c r="AN3112">
        <v>0</v>
      </c>
      <c r="AO3112">
        <v>0</v>
      </c>
      <c r="AP3112">
        <v>0</v>
      </c>
      <c r="AQ3112">
        <v>5</v>
      </c>
      <c r="AR3112">
        <v>0</v>
      </c>
      <c r="AS3112">
        <v>0</v>
      </c>
      <c r="AT3112">
        <v>0</v>
      </c>
      <c r="AU3112">
        <v>0</v>
      </c>
      <c r="AV3112">
        <v>5</v>
      </c>
      <c r="AW3112">
        <v>0</v>
      </c>
      <c r="AX3112">
        <v>0</v>
      </c>
      <c r="AY3112">
        <v>0</v>
      </c>
      <c r="AZ3112">
        <v>0</v>
      </c>
      <c r="BA3112">
        <v>7</v>
      </c>
      <c r="BB3112">
        <v>0</v>
      </c>
      <c r="BC3112">
        <v>0</v>
      </c>
      <c r="BD3112">
        <v>0</v>
      </c>
      <c r="BE3112">
        <v>0</v>
      </c>
      <c r="BF3112">
        <v>4</v>
      </c>
      <c r="BG3112">
        <v>0</v>
      </c>
      <c r="BH3112">
        <v>0</v>
      </c>
      <c r="BI3112">
        <v>0</v>
      </c>
      <c r="BJ3112">
        <v>0</v>
      </c>
    </row>
    <row r="3113" spans="1:62" ht="17.100000000000001" customHeight="1" x14ac:dyDescent="0.25">
      <c r="A3113" t="s">
        <v>1991</v>
      </c>
      <c r="B3113" t="s">
        <v>6341</v>
      </c>
      <c r="C3113" t="s">
        <v>106</v>
      </c>
      <c r="D3113" t="s">
        <v>1990</v>
      </c>
      <c r="E3113" t="s">
        <v>6789</v>
      </c>
      <c r="F3113" t="s">
        <v>1989</v>
      </c>
      <c r="G3113">
        <v>4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1</v>
      </c>
      <c r="N3113">
        <v>0</v>
      </c>
      <c r="O3113">
        <v>0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0</v>
      </c>
      <c r="V3113">
        <v>0</v>
      </c>
      <c r="W3113">
        <v>1</v>
      </c>
      <c r="X3113">
        <v>0</v>
      </c>
      <c r="Y3113">
        <v>0</v>
      </c>
      <c r="Z3113">
        <v>0</v>
      </c>
      <c r="AA3113">
        <v>1</v>
      </c>
      <c r="AB3113">
        <v>1</v>
      </c>
      <c r="AC3113">
        <v>0</v>
      </c>
      <c r="AD3113">
        <v>0</v>
      </c>
      <c r="AE3113">
        <v>0</v>
      </c>
      <c r="AF3113">
        <v>0</v>
      </c>
      <c r="AG3113">
        <v>1</v>
      </c>
      <c r="AH3113">
        <v>0</v>
      </c>
      <c r="AI3113">
        <v>0</v>
      </c>
      <c r="AJ3113">
        <v>0</v>
      </c>
      <c r="AK3113">
        <v>0</v>
      </c>
      <c r="AL3113">
        <v>1</v>
      </c>
      <c r="AM3113">
        <v>0</v>
      </c>
      <c r="AN3113">
        <v>0</v>
      </c>
      <c r="AO3113">
        <v>0</v>
      </c>
      <c r="AP3113">
        <v>0</v>
      </c>
      <c r="AQ3113">
        <v>1</v>
      </c>
      <c r="AR3113">
        <v>0</v>
      </c>
      <c r="AS3113">
        <v>0</v>
      </c>
      <c r="AT3113">
        <v>0</v>
      </c>
      <c r="AU3113">
        <v>0</v>
      </c>
      <c r="AV3113">
        <v>1</v>
      </c>
      <c r="AW3113">
        <v>0</v>
      </c>
      <c r="AX3113">
        <v>0</v>
      </c>
      <c r="AY3113">
        <v>0</v>
      </c>
      <c r="AZ3113">
        <v>0</v>
      </c>
      <c r="BA3113">
        <v>1</v>
      </c>
      <c r="BB3113">
        <v>0</v>
      </c>
      <c r="BC3113">
        <v>0</v>
      </c>
      <c r="BD3113">
        <v>0</v>
      </c>
      <c r="BE3113">
        <v>0</v>
      </c>
      <c r="BF3113">
        <v>1</v>
      </c>
      <c r="BG3113">
        <v>0</v>
      </c>
      <c r="BH3113">
        <v>0</v>
      </c>
      <c r="BI3113">
        <v>0</v>
      </c>
      <c r="BJ3113">
        <v>0</v>
      </c>
    </row>
    <row r="3114" spans="1:62" ht="17.100000000000001" customHeight="1" x14ac:dyDescent="0.25">
      <c r="A3114" t="s">
        <v>1769</v>
      </c>
      <c r="B3114" t="s">
        <v>7291</v>
      </c>
      <c r="C3114" t="s">
        <v>21</v>
      </c>
      <c r="D3114" t="s">
        <v>1985</v>
      </c>
      <c r="E3114" t="s">
        <v>7292</v>
      </c>
      <c r="F3114" t="s">
        <v>1988</v>
      </c>
      <c r="G3114">
        <v>1</v>
      </c>
      <c r="H3114">
        <v>63851</v>
      </c>
      <c r="I3114">
        <v>16337.999999999838</v>
      </c>
      <c r="J3114">
        <v>8653.9999999999145</v>
      </c>
      <c r="K3114">
        <v>947.00000000001205</v>
      </c>
      <c r="L3114">
        <v>4668.0000000000364</v>
      </c>
      <c r="M3114">
        <v>60797</v>
      </c>
      <c r="N3114">
        <v>11015.000000000027</v>
      </c>
      <c r="O3114">
        <v>8084.0000000000082</v>
      </c>
      <c r="P3114">
        <v>1150.9999999999961</v>
      </c>
      <c r="Q3114">
        <v>1863.000000000005</v>
      </c>
      <c r="R3114">
        <v>66064</v>
      </c>
      <c r="S3114">
        <v>7488.9999999999873</v>
      </c>
      <c r="T3114">
        <v>11972.000000000022</v>
      </c>
      <c r="U3114">
        <v>2554.9999999999932</v>
      </c>
      <c r="V3114">
        <v>10780.999999999985</v>
      </c>
      <c r="W3114">
        <v>62561</v>
      </c>
      <c r="X3114">
        <v>2995.0000000000077</v>
      </c>
      <c r="Y3114">
        <v>5543.0000000000173</v>
      </c>
      <c r="Z3114">
        <v>5554.9999999999554</v>
      </c>
      <c r="AA3114">
        <v>16391.999999999727</v>
      </c>
      <c r="AB3114">
        <v>59075</v>
      </c>
      <c r="AC3114">
        <v>6892.9999999999718</v>
      </c>
      <c r="AD3114">
        <v>5051.9999999999691</v>
      </c>
      <c r="AE3114">
        <v>4099.0000000000609</v>
      </c>
      <c r="AF3114">
        <v>3568.0000000000041</v>
      </c>
      <c r="AG3114">
        <v>58250</v>
      </c>
      <c r="AH3114">
        <v>6611.0000000000628</v>
      </c>
      <c r="AI3114">
        <v>6244</v>
      </c>
      <c r="AJ3114">
        <v>2441.0000000000018</v>
      </c>
      <c r="AK3114">
        <v>1580.0000000000084</v>
      </c>
      <c r="AL3114">
        <v>59015</v>
      </c>
      <c r="AM3114">
        <v>7156.0000000000609</v>
      </c>
      <c r="AN3114">
        <v>6315.9999999999918</v>
      </c>
      <c r="AO3114">
        <v>2220.0000000000155</v>
      </c>
      <c r="AP3114">
        <v>1547.0000000000075</v>
      </c>
      <c r="AQ3114">
        <v>60039</v>
      </c>
      <c r="AR3114">
        <v>6585.0000000000682</v>
      </c>
      <c r="AS3114">
        <v>6145.0000000000264</v>
      </c>
      <c r="AT3114">
        <v>2163.0000000000105</v>
      </c>
      <c r="AU3114">
        <v>1767.99999999999</v>
      </c>
      <c r="AV3114">
        <v>60572</v>
      </c>
      <c r="AW3114">
        <v>8132.9999999999582</v>
      </c>
      <c r="AX3114">
        <v>6512.9999999999709</v>
      </c>
      <c r="AY3114">
        <v>1591.999999999998</v>
      </c>
      <c r="AZ3114">
        <v>1322.9999999999948</v>
      </c>
      <c r="BA3114">
        <v>60347</v>
      </c>
      <c r="BB3114">
        <v>7797.9999999999764</v>
      </c>
      <c r="BC3114">
        <v>6363.0000000000582</v>
      </c>
      <c r="BD3114">
        <v>1508.000000000002</v>
      </c>
      <c r="BE3114">
        <v>1305.0000000000023</v>
      </c>
      <c r="BF3114">
        <v>60281</v>
      </c>
      <c r="BG3114">
        <v>7473.0000000000564</v>
      </c>
      <c r="BH3114">
        <v>7464.99999999999</v>
      </c>
      <c r="BI3114">
        <v>1243.0000000000032</v>
      </c>
      <c r="BJ3114">
        <v>1355.9999999999884</v>
      </c>
    </row>
    <row r="3115" spans="1:62" ht="17.100000000000001" customHeight="1" x14ac:dyDescent="0.25">
      <c r="A3115" t="s">
        <v>1769</v>
      </c>
      <c r="B3115" t="s">
        <v>7291</v>
      </c>
      <c r="C3115" t="s">
        <v>21</v>
      </c>
      <c r="D3115" t="s">
        <v>1985</v>
      </c>
      <c r="E3115" t="s">
        <v>7292</v>
      </c>
      <c r="F3115" t="s">
        <v>1987</v>
      </c>
      <c r="G3115">
        <v>2</v>
      </c>
      <c r="H3115">
        <v>35743</v>
      </c>
      <c r="I3115">
        <v>2427.9999999999836</v>
      </c>
      <c r="J3115">
        <v>1318.0000000000032</v>
      </c>
      <c r="K3115">
        <v>615.99999999999625</v>
      </c>
      <c r="L3115">
        <v>4068.9999999999709</v>
      </c>
      <c r="M3115">
        <v>39869</v>
      </c>
      <c r="N3115">
        <v>1706.9999999999895</v>
      </c>
      <c r="O3115">
        <v>1264.9999999999968</v>
      </c>
      <c r="P3115">
        <v>402.00000000000119</v>
      </c>
      <c r="Q3115">
        <v>1143.0000000000055</v>
      </c>
      <c r="R3115">
        <v>34716</v>
      </c>
      <c r="S3115">
        <v>1079.9999999999989</v>
      </c>
      <c r="T3115">
        <v>1763.9999999999941</v>
      </c>
      <c r="U3115">
        <v>685.00000000000125</v>
      </c>
      <c r="V3115">
        <v>5127.9999999999682</v>
      </c>
      <c r="W3115">
        <v>30213</v>
      </c>
      <c r="X3115">
        <v>517.00000000000193</v>
      </c>
      <c r="Y3115">
        <v>704.99999999999852</v>
      </c>
      <c r="Z3115">
        <v>1589.9999999999968</v>
      </c>
      <c r="AA3115">
        <v>5818.0000000000282</v>
      </c>
      <c r="AB3115">
        <v>34144</v>
      </c>
      <c r="AC3115">
        <v>539.99999999999545</v>
      </c>
      <c r="AD3115">
        <v>835.99999999999704</v>
      </c>
      <c r="AE3115">
        <v>1508.0000000000123</v>
      </c>
      <c r="AF3115">
        <v>1925.9999999999861</v>
      </c>
      <c r="AG3115">
        <v>35886</v>
      </c>
      <c r="AH3115">
        <v>905.0000000000008</v>
      </c>
      <c r="AI3115">
        <v>1143.0000000000066</v>
      </c>
      <c r="AJ3115">
        <v>731.99999999999648</v>
      </c>
      <c r="AK3115">
        <v>1272.0000000000014</v>
      </c>
      <c r="AL3115">
        <v>35521</v>
      </c>
      <c r="AM3115">
        <v>1008.0000000000061</v>
      </c>
      <c r="AN3115">
        <v>929.00000000000784</v>
      </c>
      <c r="AO3115">
        <v>651.99999999999784</v>
      </c>
      <c r="AP3115">
        <v>1260.9999999999927</v>
      </c>
      <c r="AQ3115">
        <v>35399</v>
      </c>
      <c r="AR3115">
        <v>960.99999999999955</v>
      </c>
      <c r="AS3115">
        <v>974.99999999999648</v>
      </c>
      <c r="AT3115">
        <v>626.99999999999443</v>
      </c>
      <c r="AU3115">
        <v>1088.0000000000064</v>
      </c>
      <c r="AV3115">
        <v>36363</v>
      </c>
      <c r="AW3115">
        <v>909.99999999999909</v>
      </c>
      <c r="AX3115">
        <v>934.99999999999557</v>
      </c>
      <c r="AY3115">
        <v>527.99999999999989</v>
      </c>
      <c r="AZ3115">
        <v>984.00000000000136</v>
      </c>
      <c r="BA3115">
        <v>37279</v>
      </c>
      <c r="BB3115">
        <v>1063.9999999999998</v>
      </c>
      <c r="BC3115">
        <v>836.99999999999613</v>
      </c>
      <c r="BD3115">
        <v>479.99999999999977</v>
      </c>
      <c r="BE3115">
        <v>1063.9999999999952</v>
      </c>
      <c r="BF3115">
        <v>37735</v>
      </c>
      <c r="BG3115">
        <v>874.99999999999648</v>
      </c>
      <c r="BH3115">
        <v>1236.999999999998</v>
      </c>
      <c r="BI3115">
        <v>491.00000000000171</v>
      </c>
      <c r="BJ3115">
        <v>1128.9999999999911</v>
      </c>
    </row>
    <row r="3116" spans="1:62" ht="17.100000000000001" customHeight="1" x14ac:dyDescent="0.25">
      <c r="A3116" t="s">
        <v>1769</v>
      </c>
      <c r="B3116" t="s">
        <v>7291</v>
      </c>
      <c r="C3116" t="s">
        <v>21</v>
      </c>
      <c r="D3116" t="s">
        <v>1985</v>
      </c>
      <c r="E3116" t="s">
        <v>7292</v>
      </c>
      <c r="F3116" t="s">
        <v>1986</v>
      </c>
      <c r="G3116">
        <v>3</v>
      </c>
      <c r="H3116">
        <v>11243</v>
      </c>
      <c r="I3116">
        <v>443.99999999999875</v>
      </c>
      <c r="J3116">
        <v>393.99999999999903</v>
      </c>
      <c r="K3116">
        <v>136.99999999999972</v>
      </c>
      <c r="L3116">
        <v>1995.0000000000105</v>
      </c>
      <c r="M3116">
        <v>12376</v>
      </c>
      <c r="N3116">
        <v>416.00000000000091</v>
      </c>
      <c r="O3116">
        <v>344.99999999999858</v>
      </c>
      <c r="P3116">
        <v>80.000000000000014</v>
      </c>
      <c r="Q3116">
        <v>472.00000000000244</v>
      </c>
      <c r="R3116">
        <v>12436</v>
      </c>
      <c r="S3116">
        <v>483.99999999999892</v>
      </c>
      <c r="T3116">
        <v>588.99999999999977</v>
      </c>
      <c r="U3116">
        <v>216.99999999999832</v>
      </c>
      <c r="V3116">
        <v>1616.0000000000023</v>
      </c>
      <c r="W3116">
        <v>10620</v>
      </c>
      <c r="X3116">
        <v>138.99999999999986</v>
      </c>
      <c r="Y3116">
        <v>262.00000000000102</v>
      </c>
      <c r="Z3116">
        <v>509.00000000000318</v>
      </c>
      <c r="AA3116">
        <v>2122.0000000000009</v>
      </c>
      <c r="AB3116">
        <v>11371</v>
      </c>
      <c r="AC3116">
        <v>146.99999999999986</v>
      </c>
      <c r="AD3116">
        <v>395.00000000000131</v>
      </c>
      <c r="AE3116">
        <v>427.99999999999949</v>
      </c>
      <c r="AF3116">
        <v>645.00000000000023</v>
      </c>
      <c r="AG3116">
        <v>11847</v>
      </c>
      <c r="AH3116">
        <v>268.0000000000008</v>
      </c>
      <c r="AI3116">
        <v>359.99999999999864</v>
      </c>
      <c r="AJ3116">
        <v>159.00000000000017</v>
      </c>
      <c r="AK3116">
        <v>492.99999999999972</v>
      </c>
      <c r="AL3116">
        <v>12058</v>
      </c>
      <c r="AM3116">
        <v>290.00000000000148</v>
      </c>
      <c r="AN3116">
        <v>311.0000000000004</v>
      </c>
      <c r="AO3116">
        <v>107.00000000000014</v>
      </c>
      <c r="AP3116">
        <v>561.99999999999909</v>
      </c>
      <c r="AQ3116">
        <v>13123</v>
      </c>
      <c r="AR3116">
        <v>261.99999999999943</v>
      </c>
      <c r="AS3116">
        <v>514.00000000000114</v>
      </c>
      <c r="AT3116">
        <v>152.99999999999955</v>
      </c>
      <c r="AU3116">
        <v>475.99999999999949</v>
      </c>
      <c r="AV3116">
        <v>12657</v>
      </c>
      <c r="AW3116">
        <v>203.00000000000051</v>
      </c>
      <c r="AX3116">
        <v>342.99999999999852</v>
      </c>
      <c r="AY3116">
        <v>99.999999999999901</v>
      </c>
      <c r="AZ3116">
        <v>367.99999999999983</v>
      </c>
      <c r="BA3116">
        <v>12826</v>
      </c>
      <c r="BB3116">
        <v>189.99999999999974</v>
      </c>
      <c r="BC3116">
        <v>333.99999999999898</v>
      </c>
      <c r="BD3116">
        <v>109.00000000000041</v>
      </c>
      <c r="BE3116">
        <v>473.00000000000051</v>
      </c>
      <c r="BF3116">
        <v>13133</v>
      </c>
      <c r="BG3116">
        <v>235.99999999999929</v>
      </c>
      <c r="BH3116">
        <v>547.9999999999992</v>
      </c>
      <c r="BI3116">
        <v>110.00000000000023</v>
      </c>
      <c r="BJ3116">
        <v>513.00000000000148</v>
      </c>
    </row>
    <row r="3117" spans="1:62" ht="17.100000000000001" customHeight="1" x14ac:dyDescent="0.25">
      <c r="A3117" t="s">
        <v>1769</v>
      </c>
      <c r="B3117" t="s">
        <v>7291</v>
      </c>
      <c r="C3117" t="s">
        <v>21</v>
      </c>
      <c r="D3117" t="s">
        <v>1985</v>
      </c>
      <c r="E3117" t="s">
        <v>7292</v>
      </c>
      <c r="F3117" t="s">
        <v>1984</v>
      </c>
      <c r="G3117">
        <v>4</v>
      </c>
      <c r="H3117">
        <v>2139</v>
      </c>
      <c r="I3117">
        <v>46.000000000000036</v>
      </c>
      <c r="J3117">
        <v>95.000000000000014</v>
      </c>
      <c r="K3117">
        <v>8</v>
      </c>
      <c r="L3117">
        <v>449.00000000000068</v>
      </c>
      <c r="M3117">
        <v>2298</v>
      </c>
      <c r="N3117">
        <v>40.000000000000163</v>
      </c>
      <c r="O3117">
        <v>57.000000000000092</v>
      </c>
      <c r="P3117">
        <v>9.0000000000000124</v>
      </c>
      <c r="Q3117">
        <v>88.999999999999844</v>
      </c>
      <c r="R3117">
        <v>2310</v>
      </c>
      <c r="S3117">
        <v>29.000000000000043</v>
      </c>
      <c r="T3117">
        <v>81.999999999999787</v>
      </c>
      <c r="U3117">
        <v>12.000000000000021</v>
      </c>
      <c r="V3117">
        <v>307.99999999999983</v>
      </c>
      <c r="W3117">
        <v>1889</v>
      </c>
      <c r="X3117">
        <v>14.999999999999988</v>
      </c>
      <c r="Y3117">
        <v>65.000000000000014</v>
      </c>
      <c r="Z3117">
        <v>38.999999999999986</v>
      </c>
      <c r="AA3117">
        <v>369.99999999999932</v>
      </c>
      <c r="AB3117">
        <v>1993</v>
      </c>
      <c r="AC3117">
        <v>44.000000000000036</v>
      </c>
      <c r="AD3117">
        <v>64.999999999999929</v>
      </c>
      <c r="AE3117">
        <v>35.00000000000005</v>
      </c>
      <c r="AF3117">
        <v>104.99999999999997</v>
      </c>
      <c r="AG3117">
        <v>2462</v>
      </c>
      <c r="AH3117">
        <v>36.000000000000043</v>
      </c>
      <c r="AI3117">
        <v>69.999999999999829</v>
      </c>
      <c r="AJ3117">
        <v>15.999999999999984</v>
      </c>
      <c r="AK3117">
        <v>145.99999999999991</v>
      </c>
      <c r="AL3117">
        <v>2041</v>
      </c>
      <c r="AM3117">
        <v>36.000000000000057</v>
      </c>
      <c r="AN3117">
        <v>57.000000000000043</v>
      </c>
      <c r="AO3117">
        <v>9.0000000000000195</v>
      </c>
      <c r="AP3117">
        <v>96.000000000000043</v>
      </c>
      <c r="AQ3117">
        <v>2174</v>
      </c>
      <c r="AR3117">
        <v>19.000000000000025</v>
      </c>
      <c r="AS3117">
        <v>58.00000000000005</v>
      </c>
      <c r="AT3117">
        <v>9.0000000000000124</v>
      </c>
      <c r="AU3117">
        <v>74.000000000000341</v>
      </c>
      <c r="AV3117">
        <v>2153</v>
      </c>
      <c r="AW3117">
        <v>18.000000000000004</v>
      </c>
      <c r="AX3117">
        <v>71.000000000000142</v>
      </c>
      <c r="AY3117">
        <v>12.999999999999975</v>
      </c>
      <c r="AZ3117">
        <v>91.000000000000057</v>
      </c>
      <c r="BA3117">
        <v>2275</v>
      </c>
      <c r="BB3117">
        <v>32.999999999999936</v>
      </c>
      <c r="BC3117">
        <v>64.000000000000085</v>
      </c>
      <c r="BD3117">
        <v>13.999999999999996</v>
      </c>
      <c r="BE3117">
        <v>142.00000000000003</v>
      </c>
      <c r="BF3117">
        <v>2392</v>
      </c>
      <c r="BG3117">
        <v>18.000000000000025</v>
      </c>
      <c r="BH3117">
        <v>48.000000000000107</v>
      </c>
      <c r="BI3117">
        <v>15.999999999999988</v>
      </c>
      <c r="BJ3117">
        <v>134.00000000000028</v>
      </c>
    </row>
    <row r="3118" spans="1:62" ht="17.100000000000001" customHeight="1" x14ac:dyDescent="0.25">
      <c r="A3118" t="s">
        <v>1769</v>
      </c>
      <c r="B3118" t="s">
        <v>7291</v>
      </c>
      <c r="C3118" t="s">
        <v>1980</v>
      </c>
      <c r="D3118" t="s">
        <v>1979</v>
      </c>
      <c r="E3118" t="s">
        <v>6790</v>
      </c>
      <c r="F3118" t="s">
        <v>1983</v>
      </c>
      <c r="G3118">
        <v>1</v>
      </c>
      <c r="H3118">
        <v>1014</v>
      </c>
      <c r="I3118">
        <v>132.99999999999991</v>
      </c>
      <c r="J3118">
        <v>233.9999999999998</v>
      </c>
      <c r="K3118">
        <v>1.0000000000000007</v>
      </c>
      <c r="L3118">
        <v>10.999999999999998</v>
      </c>
      <c r="M3118">
        <v>487</v>
      </c>
      <c r="N3118">
        <v>63.999999999999986</v>
      </c>
      <c r="O3118">
        <v>66.999999999999943</v>
      </c>
      <c r="P3118">
        <v>15.000000000000002</v>
      </c>
      <c r="Q3118">
        <v>2.9999999999999973</v>
      </c>
      <c r="R3118">
        <v>466</v>
      </c>
      <c r="S3118">
        <v>84.000000000000071</v>
      </c>
      <c r="T3118">
        <v>83.000000000000043</v>
      </c>
      <c r="U3118">
        <v>6.0000000000000027</v>
      </c>
      <c r="V3118">
        <v>29.999999999999979</v>
      </c>
      <c r="W3118">
        <v>424</v>
      </c>
      <c r="X3118">
        <v>34.000000000000036</v>
      </c>
      <c r="Y3118">
        <v>27.000000000000011</v>
      </c>
      <c r="Z3118">
        <v>28.000000000000064</v>
      </c>
      <c r="AA3118">
        <v>33.000000000000007</v>
      </c>
      <c r="AB3118">
        <v>577</v>
      </c>
      <c r="AC3118">
        <v>79</v>
      </c>
      <c r="AD3118">
        <v>79.999999999999986</v>
      </c>
      <c r="AE3118">
        <v>72.999999999999972</v>
      </c>
      <c r="AF3118">
        <v>6.9999999999999947</v>
      </c>
      <c r="AG3118">
        <v>629</v>
      </c>
      <c r="AH3118">
        <v>64.000000000000071</v>
      </c>
      <c r="AI3118">
        <v>66.999999999999986</v>
      </c>
      <c r="AJ3118">
        <v>74.000000000000014</v>
      </c>
      <c r="AK3118">
        <v>3</v>
      </c>
      <c r="AL3118">
        <v>567</v>
      </c>
      <c r="AM3118">
        <v>60.000000000000014</v>
      </c>
      <c r="AN3118">
        <v>44.000000000000007</v>
      </c>
      <c r="AO3118">
        <v>71.999999999999986</v>
      </c>
      <c r="AP3118">
        <v>2.0000000000000004</v>
      </c>
      <c r="AQ3118">
        <v>578</v>
      </c>
      <c r="AR3118">
        <v>44.999999999999993</v>
      </c>
      <c r="AS3118">
        <v>40.999999999999964</v>
      </c>
      <c r="AT3118">
        <v>86</v>
      </c>
      <c r="AU3118">
        <v>1.0000000000000004</v>
      </c>
      <c r="AV3118">
        <v>607</v>
      </c>
      <c r="AW3118">
        <v>67.000000000000071</v>
      </c>
      <c r="AX3118">
        <v>60.00000000000005</v>
      </c>
      <c r="AY3118">
        <v>86.000000000000028</v>
      </c>
      <c r="AZ3118">
        <v>0.99999999999999967</v>
      </c>
      <c r="BA3118">
        <v>592</v>
      </c>
      <c r="BB3118">
        <v>50.000000000000021</v>
      </c>
      <c r="BC3118">
        <v>70.000000000000043</v>
      </c>
      <c r="BD3118">
        <v>78.999999999999972</v>
      </c>
      <c r="BE3118">
        <v>0</v>
      </c>
      <c r="BF3118">
        <v>647</v>
      </c>
      <c r="BG3118">
        <v>75.000000000000085</v>
      </c>
      <c r="BH3118">
        <v>50.99999999999995</v>
      </c>
      <c r="BI3118">
        <v>74.000000000000028</v>
      </c>
      <c r="BJ3118">
        <v>5.0000000000000053</v>
      </c>
    </row>
    <row r="3119" spans="1:62" ht="17.100000000000001" customHeight="1" x14ac:dyDescent="0.25">
      <c r="A3119" t="s">
        <v>1769</v>
      </c>
      <c r="B3119" t="s">
        <v>7291</v>
      </c>
      <c r="C3119" t="s">
        <v>1980</v>
      </c>
      <c r="D3119" t="s">
        <v>1979</v>
      </c>
      <c r="E3119" t="s">
        <v>6790</v>
      </c>
      <c r="F3119" t="s">
        <v>1982</v>
      </c>
      <c r="G3119">
        <v>2</v>
      </c>
      <c r="H3119">
        <v>230</v>
      </c>
      <c r="I3119">
        <v>12.000000000000005</v>
      </c>
      <c r="J3119">
        <v>5.9999999999999964</v>
      </c>
      <c r="K3119">
        <v>0</v>
      </c>
      <c r="L3119">
        <v>2.0000000000000004</v>
      </c>
      <c r="M3119">
        <v>72</v>
      </c>
      <c r="N3119">
        <v>4.0000000000000009</v>
      </c>
      <c r="O3119">
        <v>3</v>
      </c>
      <c r="P3119">
        <v>0</v>
      </c>
      <c r="Q3119">
        <v>6.0000000000000018</v>
      </c>
      <c r="R3119">
        <v>66</v>
      </c>
      <c r="S3119">
        <v>5</v>
      </c>
      <c r="T3119">
        <v>8.0000000000000018</v>
      </c>
      <c r="U3119">
        <v>3</v>
      </c>
      <c r="V3119">
        <v>6.0000000000000009</v>
      </c>
      <c r="W3119">
        <v>48</v>
      </c>
      <c r="X3119">
        <v>0</v>
      </c>
      <c r="Y3119">
        <v>4</v>
      </c>
      <c r="Z3119">
        <v>2.0000000000000004</v>
      </c>
      <c r="AA3119">
        <v>3.0000000000000009</v>
      </c>
      <c r="AB3119">
        <v>54</v>
      </c>
      <c r="AC3119">
        <v>3</v>
      </c>
      <c r="AD3119">
        <v>1</v>
      </c>
      <c r="AE3119">
        <v>2.0000000000000004</v>
      </c>
      <c r="AF3119">
        <v>1.0000000000000004</v>
      </c>
      <c r="AG3119">
        <v>59</v>
      </c>
      <c r="AH3119">
        <v>5</v>
      </c>
      <c r="AI3119">
        <v>0</v>
      </c>
      <c r="AJ3119">
        <v>0</v>
      </c>
      <c r="AK3119">
        <v>0</v>
      </c>
      <c r="AL3119">
        <v>56</v>
      </c>
      <c r="AM3119">
        <v>2.0000000000000004</v>
      </c>
      <c r="AN3119">
        <v>1</v>
      </c>
      <c r="AO3119">
        <v>0</v>
      </c>
      <c r="AP3119">
        <v>3</v>
      </c>
      <c r="AQ3119">
        <v>49</v>
      </c>
      <c r="AR3119">
        <v>0</v>
      </c>
      <c r="AS3119">
        <v>0.99999999999999989</v>
      </c>
      <c r="AT3119">
        <v>0</v>
      </c>
      <c r="AU3119">
        <v>1.0000000000000002</v>
      </c>
      <c r="AV3119">
        <v>57</v>
      </c>
      <c r="AW3119">
        <v>0</v>
      </c>
      <c r="AX3119">
        <v>1.0000000000000002</v>
      </c>
      <c r="AY3119">
        <v>0</v>
      </c>
      <c r="AZ3119">
        <v>0</v>
      </c>
      <c r="BA3119">
        <v>55</v>
      </c>
      <c r="BB3119">
        <v>0</v>
      </c>
      <c r="BC3119">
        <v>0</v>
      </c>
      <c r="BD3119">
        <v>0</v>
      </c>
      <c r="BE3119">
        <v>1.0000000000000002</v>
      </c>
      <c r="BF3119">
        <v>53</v>
      </c>
      <c r="BG3119">
        <v>1</v>
      </c>
      <c r="BH3119">
        <v>1.0000000000000002</v>
      </c>
      <c r="BI3119">
        <v>0</v>
      </c>
      <c r="BJ3119">
        <v>1</v>
      </c>
    </row>
    <row r="3120" spans="1:62" ht="17.100000000000001" customHeight="1" x14ac:dyDescent="0.25">
      <c r="A3120" t="s">
        <v>1769</v>
      </c>
      <c r="B3120" t="s">
        <v>7291</v>
      </c>
      <c r="C3120" t="s">
        <v>1980</v>
      </c>
      <c r="D3120" t="s">
        <v>1979</v>
      </c>
      <c r="E3120" t="s">
        <v>6790</v>
      </c>
      <c r="F3120" t="s">
        <v>1981</v>
      </c>
      <c r="G3120">
        <v>3</v>
      </c>
      <c r="H3120">
        <v>46</v>
      </c>
      <c r="I3120">
        <v>2</v>
      </c>
      <c r="J3120">
        <v>3</v>
      </c>
      <c r="K3120">
        <v>5</v>
      </c>
      <c r="L3120">
        <v>3</v>
      </c>
      <c r="M3120">
        <v>70</v>
      </c>
      <c r="N3120">
        <v>1</v>
      </c>
      <c r="O3120">
        <v>2</v>
      </c>
      <c r="P3120">
        <v>42.999999999999993</v>
      </c>
      <c r="Q3120">
        <v>0</v>
      </c>
      <c r="R3120">
        <v>28</v>
      </c>
      <c r="S3120">
        <v>4</v>
      </c>
      <c r="T3120">
        <v>10</v>
      </c>
      <c r="U3120">
        <v>2.0000000000000004</v>
      </c>
      <c r="V3120">
        <v>4.9999999999999991</v>
      </c>
      <c r="W3120">
        <v>16</v>
      </c>
      <c r="X3120">
        <v>0</v>
      </c>
      <c r="Y3120">
        <v>0</v>
      </c>
      <c r="Z3120">
        <v>2</v>
      </c>
      <c r="AA3120">
        <v>2</v>
      </c>
      <c r="AB3120">
        <v>17</v>
      </c>
      <c r="AC3120">
        <v>0</v>
      </c>
      <c r="AD3120">
        <v>1.0000000000000002</v>
      </c>
      <c r="AE3120">
        <v>3</v>
      </c>
      <c r="AF3120">
        <v>0</v>
      </c>
      <c r="AG3120">
        <v>18</v>
      </c>
      <c r="AH3120">
        <v>4</v>
      </c>
      <c r="AI3120">
        <v>0</v>
      </c>
      <c r="AJ3120">
        <v>1.0000000000000002</v>
      </c>
      <c r="AK3120">
        <v>2.0000000000000004</v>
      </c>
      <c r="AL3120">
        <v>15</v>
      </c>
      <c r="AM3120">
        <v>1.0000000000000002</v>
      </c>
      <c r="AN3120">
        <v>3</v>
      </c>
      <c r="AO3120">
        <v>0</v>
      </c>
      <c r="AP3120">
        <v>0</v>
      </c>
      <c r="AQ3120">
        <v>17</v>
      </c>
      <c r="AR3120">
        <v>0</v>
      </c>
      <c r="AS3120">
        <v>0</v>
      </c>
      <c r="AT3120">
        <v>1</v>
      </c>
      <c r="AU3120">
        <v>0</v>
      </c>
      <c r="AV3120">
        <v>43</v>
      </c>
      <c r="AW3120">
        <v>28.999999999999993</v>
      </c>
      <c r="AX3120">
        <v>0</v>
      </c>
      <c r="AY3120">
        <v>0</v>
      </c>
      <c r="AZ3120">
        <v>0</v>
      </c>
      <c r="BA3120">
        <v>30</v>
      </c>
      <c r="BB3120">
        <v>2.0000000000000004</v>
      </c>
      <c r="BC3120">
        <v>2</v>
      </c>
      <c r="BD3120">
        <v>0</v>
      </c>
      <c r="BE3120">
        <v>0</v>
      </c>
      <c r="BF3120">
        <v>23</v>
      </c>
      <c r="BG3120">
        <v>1.0000000000000002</v>
      </c>
      <c r="BH3120">
        <v>1.0000000000000002</v>
      </c>
      <c r="BI3120">
        <v>2.0000000000000004</v>
      </c>
      <c r="BJ3120">
        <v>3.9999999999999991</v>
      </c>
    </row>
    <row r="3121" spans="1:62" ht="17.100000000000001" customHeight="1" x14ac:dyDescent="0.25">
      <c r="A3121" t="s">
        <v>1769</v>
      </c>
      <c r="B3121" t="s">
        <v>7291</v>
      </c>
      <c r="C3121" t="s">
        <v>1980</v>
      </c>
      <c r="D3121" t="s">
        <v>1979</v>
      </c>
      <c r="E3121" t="s">
        <v>6790</v>
      </c>
      <c r="F3121" t="s">
        <v>1978</v>
      </c>
      <c r="G3121">
        <v>4</v>
      </c>
      <c r="H3121">
        <v>65</v>
      </c>
      <c r="I3121">
        <v>0</v>
      </c>
      <c r="J3121">
        <v>2.0000000000000013</v>
      </c>
      <c r="K3121">
        <v>0</v>
      </c>
      <c r="L3121">
        <v>1.0000000000000007</v>
      </c>
      <c r="M3121">
        <v>39</v>
      </c>
      <c r="N3121">
        <v>0</v>
      </c>
      <c r="O3121">
        <v>4</v>
      </c>
      <c r="P3121">
        <v>20.999999999999993</v>
      </c>
      <c r="Q3121">
        <v>0</v>
      </c>
      <c r="R3121">
        <v>80</v>
      </c>
      <c r="S3121">
        <v>0</v>
      </c>
      <c r="T3121">
        <v>78</v>
      </c>
      <c r="U3121">
        <v>0</v>
      </c>
      <c r="V3121">
        <v>52.999999999999986</v>
      </c>
      <c r="W3121">
        <v>1</v>
      </c>
      <c r="X3121">
        <v>0</v>
      </c>
      <c r="Y3121">
        <v>0</v>
      </c>
      <c r="Z3121">
        <v>1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2</v>
      </c>
      <c r="AH3121">
        <v>0</v>
      </c>
      <c r="AI3121">
        <v>1</v>
      </c>
      <c r="AJ3121">
        <v>0</v>
      </c>
      <c r="AK3121">
        <v>0</v>
      </c>
      <c r="AL3121">
        <v>3</v>
      </c>
      <c r="AM3121">
        <v>0</v>
      </c>
      <c r="AN3121">
        <v>0</v>
      </c>
      <c r="AO3121">
        <v>1</v>
      </c>
      <c r="AP3121">
        <v>0</v>
      </c>
      <c r="AQ3121">
        <v>1</v>
      </c>
      <c r="AR3121">
        <v>0</v>
      </c>
      <c r="AS3121">
        <v>0</v>
      </c>
      <c r="AT3121">
        <v>0</v>
      </c>
      <c r="AU3121">
        <v>0</v>
      </c>
      <c r="AV3121">
        <v>12</v>
      </c>
      <c r="AW3121">
        <v>8</v>
      </c>
      <c r="AX3121">
        <v>0</v>
      </c>
      <c r="AY3121">
        <v>0</v>
      </c>
      <c r="AZ3121">
        <v>0</v>
      </c>
      <c r="BA3121">
        <v>27</v>
      </c>
      <c r="BB3121">
        <v>0</v>
      </c>
      <c r="BC3121">
        <v>0</v>
      </c>
      <c r="BD3121">
        <v>1.0000000000000002</v>
      </c>
      <c r="BE3121">
        <v>3</v>
      </c>
      <c r="BF3121">
        <v>33</v>
      </c>
      <c r="BG3121">
        <v>0</v>
      </c>
      <c r="BH3121">
        <v>0</v>
      </c>
      <c r="BI3121">
        <v>4.0000000000000018</v>
      </c>
      <c r="BJ3121">
        <v>3.0000000000000009</v>
      </c>
    </row>
    <row r="3122" spans="1:62" ht="17.100000000000001" customHeight="1" x14ac:dyDescent="0.25">
      <c r="A3122" t="s">
        <v>1769</v>
      </c>
      <c r="B3122" t="s">
        <v>7291</v>
      </c>
      <c r="C3122" t="s">
        <v>1599</v>
      </c>
      <c r="D3122" t="s">
        <v>1974</v>
      </c>
      <c r="E3122" t="s">
        <v>6791</v>
      </c>
      <c r="F3122" t="s">
        <v>1977</v>
      </c>
      <c r="G3122">
        <v>1</v>
      </c>
      <c r="H3122">
        <v>123</v>
      </c>
      <c r="I3122">
        <v>20.999999999999996</v>
      </c>
      <c r="J3122">
        <v>3</v>
      </c>
      <c r="K3122">
        <v>0</v>
      </c>
      <c r="L3122">
        <v>0</v>
      </c>
      <c r="M3122">
        <v>134</v>
      </c>
      <c r="N3122">
        <v>23.000000000000007</v>
      </c>
      <c r="O3122">
        <v>15.000000000000005</v>
      </c>
      <c r="P3122">
        <v>1.0000000000000013</v>
      </c>
      <c r="Q3122">
        <v>0</v>
      </c>
      <c r="R3122">
        <v>357</v>
      </c>
      <c r="S3122">
        <v>5.0000000000000009</v>
      </c>
      <c r="T3122">
        <v>11.999999999999996</v>
      </c>
      <c r="U3122">
        <v>16.999999999999996</v>
      </c>
      <c r="V3122">
        <v>0</v>
      </c>
      <c r="W3122">
        <v>32</v>
      </c>
      <c r="X3122">
        <v>0</v>
      </c>
      <c r="Y3122">
        <v>4</v>
      </c>
      <c r="Z3122">
        <v>15</v>
      </c>
      <c r="AA3122">
        <v>0</v>
      </c>
      <c r="AB3122">
        <v>29</v>
      </c>
      <c r="AC3122">
        <v>4.0000000000000009</v>
      </c>
      <c r="AD3122">
        <v>1.0000000000000004</v>
      </c>
      <c r="AE3122">
        <v>14.000000000000004</v>
      </c>
      <c r="AF3122">
        <v>0</v>
      </c>
      <c r="AG3122">
        <v>410</v>
      </c>
      <c r="AH3122">
        <v>4.0000000000000027</v>
      </c>
      <c r="AI3122">
        <v>32.000000000000014</v>
      </c>
      <c r="AJ3122">
        <v>0.99999999999999944</v>
      </c>
      <c r="AK3122">
        <v>0</v>
      </c>
      <c r="AL3122">
        <v>89</v>
      </c>
      <c r="AM3122">
        <v>3.0000000000000013</v>
      </c>
      <c r="AN3122">
        <v>2.0000000000000004</v>
      </c>
      <c r="AO3122">
        <v>1.0000000000000002</v>
      </c>
      <c r="AP3122">
        <v>0</v>
      </c>
      <c r="AQ3122">
        <v>34</v>
      </c>
      <c r="AR3122">
        <v>6</v>
      </c>
      <c r="AS3122">
        <v>3.0000000000000013</v>
      </c>
      <c r="AT3122">
        <v>0</v>
      </c>
      <c r="AU3122">
        <v>0</v>
      </c>
      <c r="AV3122">
        <v>58</v>
      </c>
      <c r="AW3122">
        <v>22.999999999999993</v>
      </c>
      <c r="AX3122">
        <v>5</v>
      </c>
      <c r="AY3122">
        <v>6.9999999999999991</v>
      </c>
      <c r="AZ3122">
        <v>1</v>
      </c>
      <c r="BA3122">
        <v>49</v>
      </c>
      <c r="BB3122">
        <v>5.0000000000000009</v>
      </c>
      <c r="BC3122">
        <v>10.000000000000002</v>
      </c>
      <c r="BD3122">
        <v>2</v>
      </c>
      <c r="BE3122">
        <v>1.0000000000000007</v>
      </c>
      <c r="BF3122">
        <v>62</v>
      </c>
      <c r="BG3122">
        <v>3.0000000000000009</v>
      </c>
      <c r="BH3122">
        <v>2</v>
      </c>
      <c r="BI3122">
        <v>0</v>
      </c>
      <c r="BJ3122">
        <v>0</v>
      </c>
    </row>
    <row r="3123" spans="1:62" ht="17.100000000000001" customHeight="1" x14ac:dyDescent="0.25">
      <c r="A3123" t="s">
        <v>1769</v>
      </c>
      <c r="B3123" t="s">
        <v>7291</v>
      </c>
      <c r="C3123" t="s">
        <v>1599</v>
      </c>
      <c r="D3123" t="s">
        <v>1974</v>
      </c>
      <c r="E3123" t="s">
        <v>6791</v>
      </c>
      <c r="F3123" t="s">
        <v>1976</v>
      </c>
      <c r="G3123">
        <v>2</v>
      </c>
      <c r="H3123">
        <v>14</v>
      </c>
      <c r="I3123">
        <v>4.0000000000000009</v>
      </c>
      <c r="J3123">
        <v>0</v>
      </c>
      <c r="K3123">
        <v>0</v>
      </c>
      <c r="L3123">
        <v>0</v>
      </c>
      <c r="M3123">
        <v>30</v>
      </c>
      <c r="N3123">
        <v>3.0000000000000013</v>
      </c>
      <c r="O3123">
        <v>1.0000000000000004</v>
      </c>
      <c r="P3123">
        <v>0</v>
      </c>
      <c r="Q3123">
        <v>0</v>
      </c>
      <c r="R3123">
        <v>31</v>
      </c>
      <c r="S3123">
        <v>1</v>
      </c>
      <c r="T3123">
        <v>0</v>
      </c>
      <c r="U3123">
        <v>1</v>
      </c>
      <c r="V3123">
        <v>0</v>
      </c>
      <c r="W3123">
        <v>23</v>
      </c>
      <c r="X3123">
        <v>0</v>
      </c>
      <c r="Y3123">
        <v>0</v>
      </c>
      <c r="Z3123">
        <v>1.0000000000000002</v>
      </c>
      <c r="AA3123">
        <v>0.99999999999999978</v>
      </c>
      <c r="AB3123">
        <v>27</v>
      </c>
      <c r="AC3123">
        <v>0</v>
      </c>
      <c r="AD3123">
        <v>0</v>
      </c>
      <c r="AE3123">
        <v>0</v>
      </c>
      <c r="AF3123">
        <v>0</v>
      </c>
      <c r="AG3123">
        <v>25</v>
      </c>
      <c r="AH3123">
        <v>0</v>
      </c>
      <c r="AI3123">
        <v>0.99999999999999989</v>
      </c>
      <c r="AJ3123">
        <v>0</v>
      </c>
      <c r="AK3123">
        <v>0</v>
      </c>
      <c r="AL3123">
        <v>22</v>
      </c>
      <c r="AM3123">
        <v>0</v>
      </c>
      <c r="AN3123">
        <v>0</v>
      </c>
      <c r="AO3123">
        <v>0</v>
      </c>
      <c r="AP3123">
        <v>0</v>
      </c>
      <c r="AQ3123">
        <v>24</v>
      </c>
      <c r="AR3123">
        <v>0</v>
      </c>
      <c r="AS3123">
        <v>0</v>
      </c>
      <c r="AT3123">
        <v>0</v>
      </c>
      <c r="AU3123">
        <v>0</v>
      </c>
      <c r="AV3123">
        <v>19</v>
      </c>
      <c r="AW3123">
        <v>0</v>
      </c>
      <c r="AX3123">
        <v>0</v>
      </c>
      <c r="AY3123">
        <v>1</v>
      </c>
      <c r="AZ3123">
        <v>0</v>
      </c>
      <c r="BA3123">
        <v>19</v>
      </c>
      <c r="BB3123">
        <v>0</v>
      </c>
      <c r="BC3123">
        <v>0</v>
      </c>
      <c r="BD3123">
        <v>0</v>
      </c>
      <c r="BE3123">
        <v>0</v>
      </c>
      <c r="BF3123">
        <v>21</v>
      </c>
      <c r="BG3123">
        <v>0</v>
      </c>
      <c r="BH3123">
        <v>1</v>
      </c>
      <c r="BI3123">
        <v>0</v>
      </c>
      <c r="BJ3123">
        <v>0</v>
      </c>
    </row>
    <row r="3124" spans="1:62" ht="17.100000000000001" customHeight="1" x14ac:dyDescent="0.25">
      <c r="A3124" t="s">
        <v>1769</v>
      </c>
      <c r="B3124" t="s">
        <v>7291</v>
      </c>
      <c r="C3124" t="s">
        <v>1599</v>
      </c>
      <c r="D3124" t="s">
        <v>1974</v>
      </c>
      <c r="E3124" t="s">
        <v>6791</v>
      </c>
      <c r="F3124" t="s">
        <v>1975</v>
      </c>
      <c r="G3124">
        <v>3</v>
      </c>
      <c r="H3124">
        <v>1</v>
      </c>
      <c r="I3124">
        <v>0</v>
      </c>
      <c r="J3124">
        <v>0</v>
      </c>
      <c r="K3124">
        <v>0</v>
      </c>
      <c r="L3124">
        <v>0</v>
      </c>
      <c r="M3124">
        <v>1</v>
      </c>
      <c r="N3124">
        <v>1</v>
      </c>
      <c r="O3124">
        <v>0</v>
      </c>
      <c r="P3124">
        <v>0</v>
      </c>
      <c r="Q3124">
        <v>0</v>
      </c>
      <c r="R3124">
        <v>2</v>
      </c>
      <c r="S3124">
        <v>0</v>
      </c>
      <c r="T3124">
        <v>0</v>
      </c>
      <c r="U3124">
        <v>1</v>
      </c>
      <c r="V3124">
        <v>0</v>
      </c>
      <c r="W3124">
        <v>2</v>
      </c>
      <c r="X3124">
        <v>0</v>
      </c>
      <c r="Y3124">
        <v>0</v>
      </c>
      <c r="Z3124">
        <v>1</v>
      </c>
      <c r="AA3124">
        <v>0</v>
      </c>
      <c r="AB3124">
        <v>2</v>
      </c>
      <c r="AC3124">
        <v>0</v>
      </c>
      <c r="AD3124">
        <v>0</v>
      </c>
      <c r="AE3124">
        <v>1</v>
      </c>
      <c r="AF3124">
        <v>0</v>
      </c>
      <c r="AG3124">
        <v>5</v>
      </c>
      <c r="AH3124">
        <v>0</v>
      </c>
      <c r="AI3124">
        <v>0</v>
      </c>
      <c r="AJ3124">
        <v>0</v>
      </c>
      <c r="AK3124">
        <v>0</v>
      </c>
      <c r="AL3124">
        <v>5</v>
      </c>
      <c r="AM3124">
        <v>0</v>
      </c>
      <c r="AN3124">
        <v>0</v>
      </c>
      <c r="AO3124">
        <v>0</v>
      </c>
      <c r="AP3124">
        <v>0</v>
      </c>
      <c r="AQ3124">
        <v>1</v>
      </c>
      <c r="AR3124">
        <v>0</v>
      </c>
      <c r="AS3124">
        <v>0</v>
      </c>
      <c r="AT3124">
        <v>0</v>
      </c>
      <c r="AU3124">
        <v>0</v>
      </c>
      <c r="AV3124">
        <v>2</v>
      </c>
      <c r="AW3124">
        <v>0</v>
      </c>
      <c r="AX3124">
        <v>0</v>
      </c>
      <c r="AY3124">
        <v>0</v>
      </c>
      <c r="AZ3124">
        <v>0</v>
      </c>
      <c r="BA3124">
        <v>3</v>
      </c>
      <c r="BB3124">
        <v>0</v>
      </c>
      <c r="BC3124">
        <v>0</v>
      </c>
      <c r="BD3124">
        <v>0</v>
      </c>
      <c r="BE3124">
        <v>1</v>
      </c>
      <c r="BF3124">
        <v>1</v>
      </c>
      <c r="BG3124">
        <v>0</v>
      </c>
      <c r="BH3124">
        <v>1</v>
      </c>
      <c r="BI3124">
        <v>0</v>
      </c>
      <c r="BJ3124">
        <v>0</v>
      </c>
    </row>
    <row r="3125" spans="1:62" ht="17.100000000000001" customHeight="1" x14ac:dyDescent="0.25">
      <c r="A3125" t="s">
        <v>1769</v>
      </c>
      <c r="B3125" t="s">
        <v>7291</v>
      </c>
      <c r="C3125" t="s">
        <v>1599</v>
      </c>
      <c r="D3125" t="s">
        <v>1974</v>
      </c>
      <c r="E3125" t="s">
        <v>6791</v>
      </c>
      <c r="F3125" t="s">
        <v>1973</v>
      </c>
      <c r="G3125">
        <v>4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</row>
    <row r="3126" spans="1:62" ht="17.100000000000001" customHeight="1" x14ac:dyDescent="0.25">
      <c r="A3126" t="s">
        <v>1769</v>
      </c>
      <c r="B3126" t="s">
        <v>7291</v>
      </c>
      <c r="C3126" t="s">
        <v>1969</v>
      </c>
      <c r="D3126" t="s">
        <v>1968</v>
      </c>
      <c r="E3126" t="s">
        <v>6792</v>
      </c>
      <c r="F3126" t="s">
        <v>1972</v>
      </c>
      <c r="G3126">
        <v>1</v>
      </c>
      <c r="H3126">
        <v>136</v>
      </c>
      <c r="I3126">
        <v>87.999999999999986</v>
      </c>
      <c r="J3126">
        <v>20.999999999999989</v>
      </c>
      <c r="K3126">
        <v>1.0000000000000004</v>
      </c>
      <c r="L3126">
        <v>1.0000000000000002</v>
      </c>
      <c r="M3126">
        <v>116</v>
      </c>
      <c r="N3126">
        <v>44.999999999999993</v>
      </c>
      <c r="O3126">
        <v>25</v>
      </c>
      <c r="P3126">
        <v>1.0000000000000011</v>
      </c>
      <c r="Q3126">
        <v>1</v>
      </c>
      <c r="R3126">
        <v>97</v>
      </c>
      <c r="S3126">
        <v>16.000000000000004</v>
      </c>
      <c r="T3126">
        <v>21.000000000000004</v>
      </c>
      <c r="U3126">
        <v>2.0000000000000009</v>
      </c>
      <c r="V3126">
        <v>5.0000000000000009</v>
      </c>
      <c r="W3126">
        <v>94</v>
      </c>
      <c r="X3126">
        <v>9.0000000000000018</v>
      </c>
      <c r="Y3126">
        <v>8</v>
      </c>
      <c r="Z3126">
        <v>3.0000000000000004</v>
      </c>
      <c r="AA3126">
        <v>8</v>
      </c>
      <c r="AB3126">
        <v>121</v>
      </c>
      <c r="AC3126">
        <v>26.000000000000014</v>
      </c>
      <c r="AD3126">
        <v>20</v>
      </c>
      <c r="AE3126">
        <v>4.0000000000000009</v>
      </c>
      <c r="AF3126">
        <v>0</v>
      </c>
      <c r="AG3126">
        <v>118</v>
      </c>
      <c r="AH3126">
        <v>42.000000000000036</v>
      </c>
      <c r="AI3126">
        <v>22.000000000000007</v>
      </c>
      <c r="AJ3126">
        <v>4.0000000000000009</v>
      </c>
      <c r="AK3126">
        <v>0</v>
      </c>
      <c r="AL3126">
        <v>124</v>
      </c>
      <c r="AM3126">
        <v>26.000000000000007</v>
      </c>
      <c r="AN3126">
        <v>13.000000000000002</v>
      </c>
      <c r="AO3126">
        <v>2.0000000000000009</v>
      </c>
      <c r="AP3126">
        <v>4.0000000000000018</v>
      </c>
      <c r="AQ3126">
        <v>118</v>
      </c>
      <c r="AR3126">
        <v>17.999999999999996</v>
      </c>
      <c r="AS3126">
        <v>10.999999999999996</v>
      </c>
      <c r="AT3126">
        <v>4.0000000000000018</v>
      </c>
      <c r="AU3126">
        <v>6.0000000000000018</v>
      </c>
      <c r="AV3126">
        <v>128</v>
      </c>
      <c r="AW3126">
        <v>30.000000000000014</v>
      </c>
      <c r="AX3126">
        <v>35.999999999999993</v>
      </c>
      <c r="AY3126">
        <v>0</v>
      </c>
      <c r="AZ3126">
        <v>2.0000000000000004</v>
      </c>
      <c r="BA3126">
        <v>107</v>
      </c>
      <c r="BB3126">
        <v>39.000000000000007</v>
      </c>
      <c r="BC3126">
        <v>12.000000000000004</v>
      </c>
      <c r="BD3126">
        <v>0</v>
      </c>
      <c r="BE3126">
        <v>3.0000000000000009</v>
      </c>
      <c r="BF3126">
        <v>115</v>
      </c>
      <c r="BG3126">
        <v>21.000000000000011</v>
      </c>
      <c r="BH3126">
        <v>34.999999999999993</v>
      </c>
      <c r="BI3126">
        <v>3.0000000000000018</v>
      </c>
      <c r="BJ3126">
        <v>3.0000000000000004</v>
      </c>
    </row>
    <row r="3127" spans="1:62" ht="17.100000000000001" customHeight="1" x14ac:dyDescent="0.25">
      <c r="A3127" t="s">
        <v>1769</v>
      </c>
      <c r="B3127" t="s">
        <v>7291</v>
      </c>
      <c r="C3127" t="s">
        <v>1969</v>
      </c>
      <c r="D3127" t="s">
        <v>1968</v>
      </c>
      <c r="E3127" t="s">
        <v>6792</v>
      </c>
      <c r="F3127" t="s">
        <v>1971</v>
      </c>
      <c r="G3127">
        <v>2</v>
      </c>
      <c r="H3127">
        <v>49</v>
      </c>
      <c r="I3127">
        <v>21</v>
      </c>
      <c r="J3127">
        <v>0.99999999999999989</v>
      </c>
      <c r="K3127">
        <v>0</v>
      </c>
      <c r="L3127">
        <v>0</v>
      </c>
      <c r="M3127">
        <v>107</v>
      </c>
      <c r="N3127">
        <v>4.0000000000000009</v>
      </c>
      <c r="O3127">
        <v>1</v>
      </c>
      <c r="P3127">
        <v>0.99999999999999989</v>
      </c>
      <c r="Q3127">
        <v>0</v>
      </c>
      <c r="R3127">
        <v>103</v>
      </c>
      <c r="S3127">
        <v>1</v>
      </c>
      <c r="T3127">
        <v>10</v>
      </c>
      <c r="U3127">
        <v>1</v>
      </c>
      <c r="V3127">
        <v>1</v>
      </c>
      <c r="W3127">
        <v>77</v>
      </c>
      <c r="X3127">
        <v>0</v>
      </c>
      <c r="Y3127">
        <v>0</v>
      </c>
      <c r="Z3127">
        <v>0</v>
      </c>
      <c r="AA3127">
        <v>1.0000000000000002</v>
      </c>
      <c r="AB3127">
        <v>79</v>
      </c>
      <c r="AC3127">
        <v>0</v>
      </c>
      <c r="AD3127">
        <v>0</v>
      </c>
      <c r="AE3127">
        <v>0</v>
      </c>
      <c r="AF3127">
        <v>1.0000000000000002</v>
      </c>
      <c r="AG3127">
        <v>100</v>
      </c>
      <c r="AH3127">
        <v>0</v>
      </c>
      <c r="AI3127">
        <v>1.0000000000000002</v>
      </c>
      <c r="AJ3127">
        <v>0</v>
      </c>
      <c r="AK3127">
        <v>0</v>
      </c>
      <c r="AL3127">
        <v>98</v>
      </c>
      <c r="AM3127">
        <v>6.0000000000000009</v>
      </c>
      <c r="AN3127">
        <v>0</v>
      </c>
      <c r="AO3127">
        <v>1.0000000000000002</v>
      </c>
      <c r="AP3127">
        <v>1.0000000000000002</v>
      </c>
      <c r="AQ3127">
        <v>112</v>
      </c>
      <c r="AR3127">
        <v>2</v>
      </c>
      <c r="AS3127">
        <v>3.0000000000000009</v>
      </c>
      <c r="AT3127">
        <v>1</v>
      </c>
      <c r="AU3127">
        <v>1.0000000000000004</v>
      </c>
      <c r="AV3127">
        <v>118</v>
      </c>
      <c r="AW3127">
        <v>13.000000000000002</v>
      </c>
      <c r="AX3127">
        <v>2.0000000000000004</v>
      </c>
      <c r="AY3127">
        <v>0</v>
      </c>
      <c r="AZ3127">
        <v>0</v>
      </c>
      <c r="BA3127">
        <v>148</v>
      </c>
      <c r="BB3127">
        <v>3.0000000000000018</v>
      </c>
      <c r="BC3127">
        <v>6.0000000000000018</v>
      </c>
      <c r="BD3127">
        <v>0</v>
      </c>
      <c r="BE3127">
        <v>0</v>
      </c>
      <c r="BF3127">
        <v>142</v>
      </c>
      <c r="BG3127">
        <v>1.0000000000000004</v>
      </c>
      <c r="BH3127">
        <v>4.0000000000000018</v>
      </c>
      <c r="BI3127">
        <v>2.0000000000000009</v>
      </c>
      <c r="BJ3127">
        <v>3.0000000000000004</v>
      </c>
    </row>
    <row r="3128" spans="1:62" ht="17.100000000000001" customHeight="1" x14ac:dyDescent="0.25">
      <c r="A3128" t="s">
        <v>1769</v>
      </c>
      <c r="B3128" t="s">
        <v>7291</v>
      </c>
      <c r="C3128" t="s">
        <v>1969</v>
      </c>
      <c r="D3128" t="s">
        <v>1968</v>
      </c>
      <c r="E3128" t="s">
        <v>6792</v>
      </c>
      <c r="F3128" t="s">
        <v>1970</v>
      </c>
      <c r="G3128">
        <v>3</v>
      </c>
      <c r="H3128">
        <v>12</v>
      </c>
      <c r="I3128">
        <v>3.0000000000000009</v>
      </c>
      <c r="J3128">
        <v>1</v>
      </c>
      <c r="K3128">
        <v>0</v>
      </c>
      <c r="L3128">
        <v>1</v>
      </c>
      <c r="M3128">
        <v>15</v>
      </c>
      <c r="N3128">
        <v>0</v>
      </c>
      <c r="O3128">
        <v>0</v>
      </c>
      <c r="P3128">
        <v>0</v>
      </c>
      <c r="Q3128">
        <v>0</v>
      </c>
      <c r="R3128">
        <v>13</v>
      </c>
      <c r="S3128">
        <v>0</v>
      </c>
      <c r="T3128">
        <v>1</v>
      </c>
      <c r="U3128">
        <v>0</v>
      </c>
      <c r="V3128">
        <v>0</v>
      </c>
      <c r="W3128">
        <v>14</v>
      </c>
      <c r="X3128">
        <v>0</v>
      </c>
      <c r="Y3128">
        <v>0</v>
      </c>
      <c r="Z3128">
        <v>0</v>
      </c>
      <c r="AA3128">
        <v>0</v>
      </c>
      <c r="AB3128">
        <v>15</v>
      </c>
      <c r="AC3128">
        <v>0</v>
      </c>
      <c r="AD3128">
        <v>0</v>
      </c>
      <c r="AE3128">
        <v>0</v>
      </c>
      <c r="AF3128">
        <v>0</v>
      </c>
      <c r="AG3128">
        <v>15</v>
      </c>
      <c r="AH3128">
        <v>0</v>
      </c>
      <c r="AI3128">
        <v>0</v>
      </c>
      <c r="AJ3128">
        <v>0</v>
      </c>
      <c r="AK3128">
        <v>0</v>
      </c>
      <c r="AL3128">
        <v>16</v>
      </c>
      <c r="AM3128">
        <v>0</v>
      </c>
      <c r="AN3128">
        <v>1</v>
      </c>
      <c r="AO3128">
        <v>0</v>
      </c>
      <c r="AP3128">
        <v>1</v>
      </c>
      <c r="AQ3128">
        <v>17</v>
      </c>
      <c r="AR3128">
        <v>0</v>
      </c>
      <c r="AS3128">
        <v>0</v>
      </c>
      <c r="AT3128">
        <v>0</v>
      </c>
      <c r="AU3128">
        <v>0</v>
      </c>
      <c r="AV3128">
        <v>20</v>
      </c>
      <c r="AW3128">
        <v>0</v>
      </c>
      <c r="AX3128">
        <v>0.99999999999999989</v>
      </c>
      <c r="AY3128">
        <v>0</v>
      </c>
      <c r="AZ3128">
        <v>0</v>
      </c>
      <c r="BA3128">
        <v>17</v>
      </c>
      <c r="BB3128">
        <v>0</v>
      </c>
      <c r="BC3128">
        <v>0</v>
      </c>
      <c r="BD3128">
        <v>0</v>
      </c>
      <c r="BE3128">
        <v>0</v>
      </c>
      <c r="BF3128">
        <v>19</v>
      </c>
      <c r="BG3128">
        <v>0</v>
      </c>
      <c r="BH3128">
        <v>0</v>
      </c>
      <c r="BI3128">
        <v>0</v>
      </c>
      <c r="BJ3128">
        <v>0</v>
      </c>
    </row>
    <row r="3129" spans="1:62" ht="17.100000000000001" customHeight="1" x14ac:dyDescent="0.25">
      <c r="A3129" t="s">
        <v>1769</v>
      </c>
      <c r="B3129" t="s">
        <v>7291</v>
      </c>
      <c r="C3129" t="s">
        <v>1969</v>
      </c>
      <c r="D3129" t="s">
        <v>1968</v>
      </c>
      <c r="E3129" t="s">
        <v>6792</v>
      </c>
      <c r="F3129" t="s">
        <v>1967</v>
      </c>
      <c r="G3129">
        <v>4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</row>
    <row r="3130" spans="1:62" ht="17.100000000000001" customHeight="1" x14ac:dyDescent="0.25">
      <c r="A3130" t="s">
        <v>1769</v>
      </c>
      <c r="B3130" t="s">
        <v>7291</v>
      </c>
      <c r="C3130" t="s">
        <v>656</v>
      </c>
      <c r="D3130" t="s">
        <v>1963</v>
      </c>
      <c r="E3130" t="s">
        <v>6793</v>
      </c>
      <c r="F3130" t="s">
        <v>1966</v>
      </c>
      <c r="G3130">
        <v>1</v>
      </c>
      <c r="H3130">
        <v>24</v>
      </c>
      <c r="I3130">
        <v>1</v>
      </c>
      <c r="J3130">
        <v>1</v>
      </c>
      <c r="K3130">
        <v>0</v>
      </c>
      <c r="L3130">
        <v>0</v>
      </c>
      <c r="M3130">
        <v>25</v>
      </c>
      <c r="N3130">
        <v>0.99999999999999989</v>
      </c>
      <c r="O3130">
        <v>19.999999999999996</v>
      </c>
      <c r="P3130">
        <v>0</v>
      </c>
      <c r="Q3130">
        <v>0</v>
      </c>
      <c r="R3130">
        <v>8</v>
      </c>
      <c r="S3130">
        <v>1.0000000000000002</v>
      </c>
      <c r="T3130">
        <v>1.0000000000000002</v>
      </c>
      <c r="U3130">
        <v>0</v>
      </c>
      <c r="V3130">
        <v>2</v>
      </c>
      <c r="W3130">
        <v>10</v>
      </c>
      <c r="X3130">
        <v>0</v>
      </c>
      <c r="Y3130">
        <v>0</v>
      </c>
      <c r="Z3130">
        <v>0</v>
      </c>
      <c r="AA3130">
        <v>0.99999999999999989</v>
      </c>
      <c r="AB3130">
        <v>4</v>
      </c>
      <c r="AC3130">
        <v>0</v>
      </c>
      <c r="AD3130">
        <v>1</v>
      </c>
      <c r="AE3130">
        <v>0</v>
      </c>
      <c r="AF3130">
        <v>0</v>
      </c>
      <c r="AG3130">
        <v>7</v>
      </c>
      <c r="AH3130">
        <v>2.0000000000000004</v>
      </c>
      <c r="AI3130">
        <v>0</v>
      </c>
      <c r="AJ3130">
        <v>0</v>
      </c>
      <c r="AK3130">
        <v>0</v>
      </c>
      <c r="AL3130">
        <v>11</v>
      </c>
      <c r="AM3130">
        <v>6</v>
      </c>
      <c r="AN3130">
        <v>0</v>
      </c>
      <c r="AO3130">
        <v>0</v>
      </c>
      <c r="AP3130">
        <v>0</v>
      </c>
      <c r="AQ3130">
        <v>12</v>
      </c>
      <c r="AR3130">
        <v>1</v>
      </c>
      <c r="AS3130">
        <v>1</v>
      </c>
      <c r="AT3130">
        <v>0</v>
      </c>
      <c r="AU3130">
        <v>0</v>
      </c>
      <c r="AV3130">
        <v>8</v>
      </c>
      <c r="AW3130">
        <v>0</v>
      </c>
      <c r="AX3130">
        <v>2.0000000000000004</v>
      </c>
      <c r="AY3130">
        <v>0</v>
      </c>
      <c r="AZ3130">
        <v>0</v>
      </c>
      <c r="BA3130">
        <v>6</v>
      </c>
      <c r="BB3130">
        <v>0</v>
      </c>
      <c r="BC3130">
        <v>0</v>
      </c>
      <c r="BD3130">
        <v>0</v>
      </c>
      <c r="BE3130">
        <v>0</v>
      </c>
      <c r="BF3130">
        <v>6</v>
      </c>
      <c r="BG3130">
        <v>0</v>
      </c>
      <c r="BH3130">
        <v>2</v>
      </c>
      <c r="BI3130">
        <v>0</v>
      </c>
      <c r="BJ3130">
        <v>0</v>
      </c>
    </row>
    <row r="3131" spans="1:62" ht="17.100000000000001" customHeight="1" x14ac:dyDescent="0.25">
      <c r="A3131" t="s">
        <v>1769</v>
      </c>
      <c r="B3131" t="s">
        <v>7291</v>
      </c>
      <c r="C3131" t="s">
        <v>656</v>
      </c>
      <c r="D3131" t="s">
        <v>1963</v>
      </c>
      <c r="E3131" t="s">
        <v>6793</v>
      </c>
      <c r="F3131" t="s">
        <v>1965</v>
      </c>
      <c r="G3131">
        <v>2</v>
      </c>
      <c r="H3131">
        <v>2</v>
      </c>
      <c r="I3131">
        <v>0</v>
      </c>
      <c r="J3131">
        <v>0</v>
      </c>
      <c r="K3131">
        <v>0</v>
      </c>
      <c r="L3131">
        <v>0</v>
      </c>
      <c r="M3131">
        <v>2</v>
      </c>
      <c r="N3131">
        <v>0</v>
      </c>
      <c r="O3131">
        <v>0</v>
      </c>
      <c r="P3131">
        <v>0</v>
      </c>
      <c r="Q3131">
        <v>0</v>
      </c>
      <c r="R3131">
        <v>2</v>
      </c>
      <c r="S3131">
        <v>0</v>
      </c>
      <c r="T3131">
        <v>0</v>
      </c>
      <c r="U3131">
        <v>0</v>
      </c>
      <c r="V3131">
        <v>0</v>
      </c>
      <c r="W3131">
        <v>1</v>
      </c>
      <c r="X3131">
        <v>0</v>
      </c>
      <c r="Y3131">
        <v>0</v>
      </c>
      <c r="Z3131">
        <v>0</v>
      </c>
      <c r="AA3131">
        <v>0</v>
      </c>
      <c r="AB3131">
        <v>1</v>
      </c>
      <c r="AC3131">
        <v>0</v>
      </c>
      <c r="AD3131">
        <v>0</v>
      </c>
      <c r="AE3131">
        <v>0</v>
      </c>
      <c r="AF3131">
        <v>0</v>
      </c>
      <c r="AG3131">
        <v>1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4</v>
      </c>
      <c r="AR3131">
        <v>0</v>
      </c>
      <c r="AS3131">
        <v>0</v>
      </c>
      <c r="AT3131">
        <v>0</v>
      </c>
      <c r="AU3131">
        <v>0</v>
      </c>
      <c r="AV3131">
        <v>5</v>
      </c>
      <c r="AW3131">
        <v>0</v>
      </c>
      <c r="AX3131">
        <v>1</v>
      </c>
      <c r="AY3131">
        <v>0</v>
      </c>
      <c r="AZ3131">
        <v>0</v>
      </c>
      <c r="BA3131">
        <v>4</v>
      </c>
      <c r="BB3131">
        <v>0</v>
      </c>
      <c r="BC3131">
        <v>0</v>
      </c>
      <c r="BD3131">
        <v>0</v>
      </c>
      <c r="BE3131">
        <v>0</v>
      </c>
      <c r="BF3131">
        <v>5</v>
      </c>
      <c r="BG3131">
        <v>0</v>
      </c>
      <c r="BH3131">
        <v>0</v>
      </c>
      <c r="BI3131">
        <v>0</v>
      </c>
      <c r="BJ3131">
        <v>0</v>
      </c>
    </row>
    <row r="3132" spans="1:62" ht="17.100000000000001" customHeight="1" x14ac:dyDescent="0.25">
      <c r="A3132" t="s">
        <v>1769</v>
      </c>
      <c r="B3132" t="s">
        <v>7291</v>
      </c>
      <c r="C3132" t="s">
        <v>656</v>
      </c>
      <c r="D3132" t="s">
        <v>1963</v>
      </c>
      <c r="E3132" t="s">
        <v>6793</v>
      </c>
      <c r="F3132" t="s">
        <v>1964</v>
      </c>
      <c r="G3132">
        <v>3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1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1</v>
      </c>
      <c r="AM3132">
        <v>0</v>
      </c>
      <c r="AN3132">
        <v>0</v>
      </c>
      <c r="AO3132">
        <v>0</v>
      </c>
      <c r="AP3132">
        <v>0</v>
      </c>
      <c r="AQ3132">
        <v>1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</row>
    <row r="3133" spans="1:62" ht="17.100000000000001" customHeight="1" x14ac:dyDescent="0.25">
      <c r="A3133" t="s">
        <v>1769</v>
      </c>
      <c r="B3133" t="s">
        <v>7291</v>
      </c>
      <c r="C3133" t="s">
        <v>656</v>
      </c>
      <c r="D3133" t="s">
        <v>1963</v>
      </c>
      <c r="E3133" t="s">
        <v>6793</v>
      </c>
      <c r="F3133" t="s">
        <v>1962</v>
      </c>
      <c r="G3133">
        <v>4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</row>
    <row r="3134" spans="1:62" ht="17.100000000000001" customHeight="1" x14ac:dyDescent="0.25">
      <c r="A3134" t="s">
        <v>1769</v>
      </c>
      <c r="B3134" t="s">
        <v>7291</v>
      </c>
      <c r="C3134" t="s">
        <v>385</v>
      </c>
      <c r="D3134" t="s">
        <v>1958</v>
      </c>
      <c r="E3134" t="s">
        <v>7293</v>
      </c>
      <c r="F3134" t="s">
        <v>1961</v>
      </c>
      <c r="G3134">
        <v>1</v>
      </c>
      <c r="H3134">
        <v>55</v>
      </c>
      <c r="I3134">
        <v>48.999999999999993</v>
      </c>
      <c r="J3134">
        <v>4.0000000000000009</v>
      </c>
      <c r="K3134">
        <v>0</v>
      </c>
      <c r="L3134">
        <v>0</v>
      </c>
      <c r="M3134">
        <v>60</v>
      </c>
      <c r="N3134">
        <v>22.000000000000007</v>
      </c>
      <c r="O3134">
        <v>26.999999999999996</v>
      </c>
      <c r="P3134">
        <v>0</v>
      </c>
      <c r="Q3134">
        <v>0</v>
      </c>
      <c r="R3134">
        <v>67</v>
      </c>
      <c r="S3134">
        <v>30.000000000000004</v>
      </c>
      <c r="T3134">
        <v>50</v>
      </c>
      <c r="U3134">
        <v>0</v>
      </c>
      <c r="V3134">
        <v>0</v>
      </c>
      <c r="W3134">
        <v>40</v>
      </c>
      <c r="X3134">
        <v>15.999999999999998</v>
      </c>
      <c r="Y3134">
        <v>3.0000000000000004</v>
      </c>
      <c r="Z3134">
        <v>0</v>
      </c>
      <c r="AA3134">
        <v>2.0000000000000004</v>
      </c>
      <c r="AB3134">
        <v>43</v>
      </c>
      <c r="AC3134">
        <v>11</v>
      </c>
      <c r="AD3134">
        <v>18</v>
      </c>
      <c r="AE3134">
        <v>1.0000000000000007</v>
      </c>
      <c r="AF3134">
        <v>0</v>
      </c>
      <c r="AG3134">
        <v>36</v>
      </c>
      <c r="AH3134">
        <v>10.999999999999996</v>
      </c>
      <c r="AI3134">
        <v>16.999999999999996</v>
      </c>
      <c r="AJ3134">
        <v>0</v>
      </c>
      <c r="AK3134">
        <v>0</v>
      </c>
      <c r="AL3134">
        <v>17</v>
      </c>
      <c r="AM3134">
        <v>2</v>
      </c>
      <c r="AN3134">
        <v>2</v>
      </c>
      <c r="AO3134">
        <v>0</v>
      </c>
      <c r="AP3134">
        <v>0</v>
      </c>
      <c r="AQ3134">
        <v>24</v>
      </c>
      <c r="AR3134">
        <v>10</v>
      </c>
      <c r="AS3134">
        <v>1</v>
      </c>
      <c r="AT3134">
        <v>0</v>
      </c>
      <c r="AU3134">
        <v>0</v>
      </c>
      <c r="AV3134">
        <v>40</v>
      </c>
      <c r="AW3134">
        <v>16.999999999999996</v>
      </c>
      <c r="AX3134">
        <v>15</v>
      </c>
      <c r="AY3134">
        <v>0</v>
      </c>
      <c r="AZ3134">
        <v>0</v>
      </c>
      <c r="BA3134">
        <v>38</v>
      </c>
      <c r="BB3134">
        <v>10.999999999999996</v>
      </c>
      <c r="BC3134">
        <v>7.0000000000000018</v>
      </c>
      <c r="BD3134">
        <v>0</v>
      </c>
      <c r="BE3134">
        <v>0</v>
      </c>
      <c r="BF3134">
        <v>36</v>
      </c>
      <c r="BG3134">
        <v>4</v>
      </c>
      <c r="BH3134">
        <v>13</v>
      </c>
      <c r="BI3134">
        <v>1</v>
      </c>
      <c r="BJ3134">
        <v>0</v>
      </c>
    </row>
    <row r="3135" spans="1:62" ht="17.100000000000001" customHeight="1" x14ac:dyDescent="0.25">
      <c r="A3135" t="s">
        <v>1769</v>
      </c>
      <c r="B3135" t="s">
        <v>7291</v>
      </c>
      <c r="C3135" t="s">
        <v>385</v>
      </c>
      <c r="D3135" t="s">
        <v>1958</v>
      </c>
      <c r="E3135" t="s">
        <v>7293</v>
      </c>
      <c r="F3135" t="s">
        <v>1960</v>
      </c>
      <c r="G3135">
        <v>2</v>
      </c>
      <c r="H3135">
        <v>14</v>
      </c>
      <c r="I3135">
        <v>0</v>
      </c>
      <c r="J3135">
        <v>0</v>
      </c>
      <c r="K3135">
        <v>0</v>
      </c>
      <c r="L3135">
        <v>0</v>
      </c>
      <c r="M3135">
        <v>16</v>
      </c>
      <c r="N3135">
        <v>1.0000000000000002</v>
      </c>
      <c r="O3135">
        <v>0</v>
      </c>
      <c r="P3135">
        <v>0</v>
      </c>
      <c r="Q3135">
        <v>0</v>
      </c>
      <c r="R3135">
        <v>17</v>
      </c>
      <c r="S3135">
        <v>0</v>
      </c>
      <c r="T3135">
        <v>1.0000000000000002</v>
      </c>
      <c r="U3135">
        <v>0</v>
      </c>
      <c r="V3135">
        <v>1</v>
      </c>
      <c r="W3135">
        <v>17</v>
      </c>
      <c r="X3135">
        <v>1</v>
      </c>
      <c r="Y3135">
        <v>0</v>
      </c>
      <c r="Z3135">
        <v>0</v>
      </c>
      <c r="AA3135">
        <v>1</v>
      </c>
      <c r="AB3135">
        <v>17</v>
      </c>
      <c r="AC3135">
        <v>0</v>
      </c>
      <c r="AD3135">
        <v>0</v>
      </c>
      <c r="AE3135">
        <v>0</v>
      </c>
      <c r="AF3135">
        <v>1</v>
      </c>
      <c r="AG3135">
        <v>17</v>
      </c>
      <c r="AH3135">
        <v>0</v>
      </c>
      <c r="AI3135">
        <v>0</v>
      </c>
      <c r="AJ3135">
        <v>0</v>
      </c>
      <c r="AK3135">
        <v>0</v>
      </c>
      <c r="AL3135">
        <v>17</v>
      </c>
      <c r="AM3135">
        <v>0</v>
      </c>
      <c r="AN3135">
        <v>0</v>
      </c>
      <c r="AO3135">
        <v>0</v>
      </c>
      <c r="AP3135">
        <v>0</v>
      </c>
      <c r="AQ3135">
        <v>17</v>
      </c>
      <c r="AR3135">
        <v>0</v>
      </c>
      <c r="AS3135">
        <v>0</v>
      </c>
      <c r="AT3135">
        <v>0</v>
      </c>
      <c r="AU3135">
        <v>0</v>
      </c>
      <c r="AV3135">
        <v>17</v>
      </c>
      <c r="AW3135">
        <v>0</v>
      </c>
      <c r="AX3135">
        <v>0</v>
      </c>
      <c r="AY3135">
        <v>0</v>
      </c>
      <c r="AZ3135">
        <v>0</v>
      </c>
      <c r="BA3135">
        <v>17</v>
      </c>
      <c r="BB3135">
        <v>0</v>
      </c>
      <c r="BC3135">
        <v>0</v>
      </c>
      <c r="BD3135">
        <v>0</v>
      </c>
      <c r="BE3135">
        <v>2</v>
      </c>
      <c r="BF3135">
        <v>17</v>
      </c>
      <c r="BG3135">
        <v>0</v>
      </c>
      <c r="BH3135">
        <v>0</v>
      </c>
      <c r="BI3135">
        <v>0</v>
      </c>
      <c r="BJ3135">
        <v>0</v>
      </c>
    </row>
    <row r="3136" spans="1:62" ht="17.100000000000001" customHeight="1" x14ac:dyDescent="0.25">
      <c r="A3136" t="s">
        <v>1769</v>
      </c>
      <c r="B3136" t="s">
        <v>7291</v>
      </c>
      <c r="C3136" t="s">
        <v>385</v>
      </c>
      <c r="D3136" t="s">
        <v>1958</v>
      </c>
      <c r="E3136" t="s">
        <v>7293</v>
      </c>
      <c r="F3136" t="s">
        <v>1959</v>
      </c>
      <c r="G3136">
        <v>3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1</v>
      </c>
      <c r="AR3136">
        <v>0</v>
      </c>
      <c r="AS3136">
        <v>0</v>
      </c>
      <c r="AT3136">
        <v>0</v>
      </c>
      <c r="AU3136">
        <v>0</v>
      </c>
      <c r="AV3136">
        <v>2</v>
      </c>
      <c r="AW3136">
        <v>0</v>
      </c>
      <c r="AX3136">
        <v>0</v>
      </c>
      <c r="AY3136">
        <v>0</v>
      </c>
      <c r="AZ3136">
        <v>0</v>
      </c>
      <c r="BA3136">
        <v>1</v>
      </c>
      <c r="BB3136">
        <v>0</v>
      </c>
      <c r="BC3136">
        <v>0</v>
      </c>
      <c r="BD3136">
        <v>0</v>
      </c>
      <c r="BE3136">
        <v>0</v>
      </c>
      <c r="BF3136">
        <v>2</v>
      </c>
      <c r="BG3136">
        <v>0</v>
      </c>
      <c r="BH3136">
        <v>0</v>
      </c>
      <c r="BI3136">
        <v>0</v>
      </c>
      <c r="BJ3136">
        <v>0</v>
      </c>
    </row>
    <row r="3137" spans="1:62" ht="17.100000000000001" customHeight="1" x14ac:dyDescent="0.25">
      <c r="A3137" t="s">
        <v>1769</v>
      </c>
      <c r="B3137" t="s">
        <v>7291</v>
      </c>
      <c r="C3137" t="s">
        <v>385</v>
      </c>
      <c r="D3137" t="s">
        <v>1958</v>
      </c>
      <c r="E3137" t="s">
        <v>7293</v>
      </c>
      <c r="F3137" t="s">
        <v>1957</v>
      </c>
      <c r="G3137">
        <v>4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</row>
    <row r="3138" spans="1:62" ht="17.100000000000001" customHeight="1" x14ac:dyDescent="0.25">
      <c r="A3138" t="s">
        <v>1769</v>
      </c>
      <c r="B3138" t="s">
        <v>7291</v>
      </c>
      <c r="C3138" t="s">
        <v>1953</v>
      </c>
      <c r="D3138" t="s">
        <v>1952</v>
      </c>
      <c r="E3138" t="s">
        <v>7294</v>
      </c>
      <c r="F3138" t="s">
        <v>1956</v>
      </c>
      <c r="G3138">
        <v>1</v>
      </c>
      <c r="H3138">
        <v>43</v>
      </c>
      <c r="I3138">
        <v>13.000000000000002</v>
      </c>
      <c r="J3138">
        <v>15.000000000000004</v>
      </c>
      <c r="K3138">
        <v>0</v>
      </c>
      <c r="L3138">
        <v>0</v>
      </c>
      <c r="M3138">
        <v>31</v>
      </c>
      <c r="N3138">
        <v>3.0000000000000009</v>
      </c>
      <c r="O3138">
        <v>9</v>
      </c>
      <c r="P3138">
        <v>0</v>
      </c>
      <c r="Q3138">
        <v>0</v>
      </c>
      <c r="R3138">
        <v>41</v>
      </c>
      <c r="S3138">
        <v>6.0000000000000009</v>
      </c>
      <c r="T3138">
        <v>6.0000000000000009</v>
      </c>
      <c r="U3138">
        <v>0</v>
      </c>
      <c r="V3138">
        <v>6.0000000000000009</v>
      </c>
      <c r="W3138">
        <v>34</v>
      </c>
      <c r="X3138">
        <v>1.0000000000000004</v>
      </c>
      <c r="Y3138">
        <v>3.0000000000000013</v>
      </c>
      <c r="Z3138">
        <v>4</v>
      </c>
      <c r="AA3138">
        <v>3.0000000000000009</v>
      </c>
      <c r="AB3138">
        <v>30</v>
      </c>
      <c r="AC3138">
        <v>5</v>
      </c>
      <c r="AD3138">
        <v>2</v>
      </c>
      <c r="AE3138">
        <v>3.0000000000000004</v>
      </c>
      <c r="AF3138">
        <v>0</v>
      </c>
      <c r="AG3138">
        <v>32</v>
      </c>
      <c r="AH3138">
        <v>6</v>
      </c>
      <c r="AI3138">
        <v>1</v>
      </c>
      <c r="AJ3138">
        <v>1.0000000000000004</v>
      </c>
      <c r="AK3138">
        <v>0</v>
      </c>
      <c r="AL3138">
        <v>43</v>
      </c>
      <c r="AM3138">
        <v>14.000000000000002</v>
      </c>
      <c r="AN3138">
        <v>12.000000000000002</v>
      </c>
      <c r="AO3138">
        <v>0</v>
      </c>
      <c r="AP3138">
        <v>0</v>
      </c>
      <c r="AQ3138">
        <v>31</v>
      </c>
      <c r="AR3138">
        <v>1</v>
      </c>
      <c r="AS3138">
        <v>6.0000000000000009</v>
      </c>
      <c r="AT3138">
        <v>0</v>
      </c>
      <c r="AU3138">
        <v>0</v>
      </c>
      <c r="AV3138">
        <v>33</v>
      </c>
      <c r="AW3138">
        <v>8</v>
      </c>
      <c r="AX3138">
        <v>13</v>
      </c>
      <c r="AY3138">
        <v>0</v>
      </c>
      <c r="AZ3138">
        <v>0</v>
      </c>
      <c r="BA3138">
        <v>22</v>
      </c>
      <c r="BB3138">
        <v>1.0000000000000002</v>
      </c>
      <c r="BC3138">
        <v>2</v>
      </c>
      <c r="BD3138">
        <v>0</v>
      </c>
      <c r="BE3138">
        <v>0</v>
      </c>
      <c r="BF3138">
        <v>27</v>
      </c>
      <c r="BG3138">
        <v>7</v>
      </c>
      <c r="BH3138">
        <v>1.0000000000000002</v>
      </c>
      <c r="BI3138">
        <v>0</v>
      </c>
      <c r="BJ3138">
        <v>0</v>
      </c>
    </row>
    <row r="3139" spans="1:62" ht="17.100000000000001" customHeight="1" x14ac:dyDescent="0.25">
      <c r="A3139" t="s">
        <v>1769</v>
      </c>
      <c r="B3139" t="s">
        <v>7291</v>
      </c>
      <c r="C3139" t="s">
        <v>1953</v>
      </c>
      <c r="D3139" t="s">
        <v>1952</v>
      </c>
      <c r="E3139" t="s">
        <v>7294</v>
      </c>
      <c r="F3139" t="s">
        <v>1955</v>
      </c>
      <c r="G3139">
        <v>2</v>
      </c>
      <c r="H3139">
        <v>12</v>
      </c>
      <c r="I3139">
        <v>0</v>
      </c>
      <c r="J3139">
        <v>0</v>
      </c>
      <c r="K3139">
        <v>0</v>
      </c>
      <c r="L3139">
        <v>0</v>
      </c>
      <c r="M3139">
        <v>11</v>
      </c>
      <c r="N3139">
        <v>0</v>
      </c>
      <c r="O3139">
        <v>0</v>
      </c>
      <c r="P3139">
        <v>0</v>
      </c>
      <c r="Q3139">
        <v>0</v>
      </c>
      <c r="R3139">
        <v>8</v>
      </c>
      <c r="S3139">
        <v>2.0000000000000004</v>
      </c>
      <c r="T3139">
        <v>0</v>
      </c>
      <c r="U3139">
        <v>0</v>
      </c>
      <c r="V3139">
        <v>0</v>
      </c>
      <c r="W3139">
        <v>9</v>
      </c>
      <c r="X3139">
        <v>0</v>
      </c>
      <c r="Y3139">
        <v>0</v>
      </c>
      <c r="Z3139">
        <v>0</v>
      </c>
      <c r="AA3139">
        <v>1.0000000000000002</v>
      </c>
      <c r="AB3139">
        <v>9</v>
      </c>
      <c r="AC3139">
        <v>0</v>
      </c>
      <c r="AD3139">
        <v>0</v>
      </c>
      <c r="AE3139">
        <v>0</v>
      </c>
      <c r="AF3139">
        <v>0</v>
      </c>
      <c r="AG3139">
        <v>12</v>
      </c>
      <c r="AH3139">
        <v>0</v>
      </c>
      <c r="AI3139">
        <v>0</v>
      </c>
      <c r="AJ3139">
        <v>0</v>
      </c>
      <c r="AK3139">
        <v>0</v>
      </c>
      <c r="AL3139">
        <v>11</v>
      </c>
      <c r="AM3139">
        <v>0</v>
      </c>
      <c r="AN3139">
        <v>0</v>
      </c>
      <c r="AO3139">
        <v>0</v>
      </c>
      <c r="AP3139">
        <v>0</v>
      </c>
      <c r="AQ3139">
        <v>12</v>
      </c>
      <c r="AR3139">
        <v>0</v>
      </c>
      <c r="AS3139">
        <v>1</v>
      </c>
      <c r="AT3139">
        <v>0</v>
      </c>
      <c r="AU3139">
        <v>1</v>
      </c>
      <c r="AV3139">
        <v>10</v>
      </c>
      <c r="AW3139">
        <v>0</v>
      </c>
      <c r="AX3139">
        <v>0</v>
      </c>
      <c r="AY3139">
        <v>0</v>
      </c>
      <c r="AZ3139">
        <v>0</v>
      </c>
      <c r="BA3139">
        <v>10</v>
      </c>
      <c r="BB3139">
        <v>0</v>
      </c>
      <c r="BC3139">
        <v>0</v>
      </c>
      <c r="BD3139">
        <v>0</v>
      </c>
      <c r="BE3139">
        <v>0</v>
      </c>
      <c r="BF3139">
        <v>11</v>
      </c>
      <c r="BG3139">
        <v>1</v>
      </c>
      <c r="BH3139">
        <v>0</v>
      </c>
      <c r="BI3139">
        <v>0</v>
      </c>
      <c r="BJ3139">
        <v>0</v>
      </c>
    </row>
    <row r="3140" spans="1:62" ht="17.100000000000001" customHeight="1" x14ac:dyDescent="0.25">
      <c r="A3140" t="s">
        <v>1769</v>
      </c>
      <c r="B3140" t="s">
        <v>7291</v>
      </c>
      <c r="C3140" t="s">
        <v>1953</v>
      </c>
      <c r="D3140" t="s">
        <v>1952</v>
      </c>
      <c r="E3140" t="s">
        <v>7294</v>
      </c>
      <c r="F3140" t="s">
        <v>1954</v>
      </c>
      <c r="G3140">
        <v>3</v>
      </c>
      <c r="H3140">
        <v>2</v>
      </c>
      <c r="I3140">
        <v>0</v>
      </c>
      <c r="J3140">
        <v>1</v>
      </c>
      <c r="K3140">
        <v>0</v>
      </c>
      <c r="L3140">
        <v>0</v>
      </c>
      <c r="M3140">
        <v>1</v>
      </c>
      <c r="N3140">
        <v>0</v>
      </c>
      <c r="O3140">
        <v>0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0</v>
      </c>
      <c r="V3140">
        <v>0</v>
      </c>
      <c r="W3140">
        <v>1</v>
      </c>
      <c r="X3140">
        <v>0</v>
      </c>
      <c r="Y3140">
        <v>0</v>
      </c>
      <c r="Z3140">
        <v>0</v>
      </c>
      <c r="AA3140">
        <v>0</v>
      </c>
      <c r="AB3140">
        <v>1</v>
      </c>
      <c r="AC3140">
        <v>0</v>
      </c>
      <c r="AD3140">
        <v>1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1</v>
      </c>
      <c r="AM3140">
        <v>1</v>
      </c>
      <c r="AN3140">
        <v>0</v>
      </c>
      <c r="AO3140">
        <v>0</v>
      </c>
      <c r="AP3140">
        <v>0</v>
      </c>
      <c r="AQ3140">
        <v>3</v>
      </c>
      <c r="AR3140">
        <v>0</v>
      </c>
      <c r="AS3140">
        <v>0</v>
      </c>
      <c r="AT3140">
        <v>0</v>
      </c>
      <c r="AU3140">
        <v>0</v>
      </c>
      <c r="AV3140">
        <v>4</v>
      </c>
      <c r="AW3140">
        <v>0</v>
      </c>
      <c r="AX3140">
        <v>0</v>
      </c>
      <c r="AY3140">
        <v>0</v>
      </c>
      <c r="AZ3140">
        <v>0</v>
      </c>
      <c r="BA3140">
        <v>3</v>
      </c>
      <c r="BB3140">
        <v>0</v>
      </c>
      <c r="BC3140">
        <v>1</v>
      </c>
      <c r="BD3140">
        <v>0</v>
      </c>
      <c r="BE3140">
        <v>0</v>
      </c>
      <c r="BF3140">
        <v>3</v>
      </c>
      <c r="BG3140">
        <v>0</v>
      </c>
      <c r="BH3140">
        <v>0</v>
      </c>
      <c r="BI3140">
        <v>0</v>
      </c>
      <c r="BJ3140">
        <v>0</v>
      </c>
    </row>
    <row r="3141" spans="1:62" ht="17.100000000000001" customHeight="1" x14ac:dyDescent="0.25">
      <c r="A3141" t="s">
        <v>1769</v>
      </c>
      <c r="B3141" t="s">
        <v>7291</v>
      </c>
      <c r="C3141" t="s">
        <v>1953</v>
      </c>
      <c r="D3141" t="s">
        <v>1952</v>
      </c>
      <c r="E3141" t="s">
        <v>7294</v>
      </c>
      <c r="F3141" t="s">
        <v>1951</v>
      </c>
      <c r="G3141">
        <v>4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1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1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</row>
    <row r="3142" spans="1:62" ht="17.100000000000001" customHeight="1" x14ac:dyDescent="0.25">
      <c r="A3142" t="s">
        <v>1769</v>
      </c>
      <c r="B3142" t="s">
        <v>7291</v>
      </c>
      <c r="C3142" t="s">
        <v>1947</v>
      </c>
      <c r="D3142" t="s">
        <v>1946</v>
      </c>
      <c r="E3142" t="s">
        <v>7295</v>
      </c>
      <c r="F3142" t="s">
        <v>1950</v>
      </c>
      <c r="G3142">
        <v>1</v>
      </c>
      <c r="H3142">
        <v>328</v>
      </c>
      <c r="I3142">
        <v>137.99999999999994</v>
      </c>
      <c r="J3142">
        <v>74</v>
      </c>
      <c r="K3142">
        <v>0</v>
      </c>
      <c r="L3142">
        <v>2.999999999999996</v>
      </c>
      <c r="M3142">
        <v>298</v>
      </c>
      <c r="N3142">
        <v>74.999999999999986</v>
      </c>
      <c r="O3142">
        <v>57.000000000000014</v>
      </c>
      <c r="P3142">
        <v>5.9999999999999973</v>
      </c>
      <c r="Q3142">
        <v>3.9999999999999973</v>
      </c>
      <c r="R3142">
        <v>298</v>
      </c>
      <c r="S3142">
        <v>54.000000000000014</v>
      </c>
      <c r="T3142">
        <v>46.000000000000021</v>
      </c>
      <c r="U3142">
        <v>37.000000000000007</v>
      </c>
      <c r="V3142">
        <v>14.000000000000005</v>
      </c>
      <c r="W3142">
        <v>258</v>
      </c>
      <c r="X3142">
        <v>6.0000000000000027</v>
      </c>
      <c r="Y3142">
        <v>7.9999999999999964</v>
      </c>
      <c r="Z3142">
        <v>45.999999999999964</v>
      </c>
      <c r="AA3142">
        <v>17.000000000000014</v>
      </c>
      <c r="AB3142">
        <v>283</v>
      </c>
      <c r="AC3142">
        <v>28.999999999999996</v>
      </c>
      <c r="AD3142">
        <v>23.999999999999996</v>
      </c>
      <c r="AE3142">
        <v>38.000000000000014</v>
      </c>
      <c r="AF3142">
        <v>0.99999999999999967</v>
      </c>
      <c r="AG3142">
        <v>255</v>
      </c>
      <c r="AH3142">
        <v>19</v>
      </c>
      <c r="AI3142">
        <v>8</v>
      </c>
      <c r="AJ3142">
        <v>30.000000000000007</v>
      </c>
      <c r="AK3142">
        <v>0</v>
      </c>
      <c r="AL3142">
        <v>257</v>
      </c>
      <c r="AM3142">
        <v>20.000000000000011</v>
      </c>
      <c r="AN3142">
        <v>32.999999999999979</v>
      </c>
      <c r="AO3142">
        <v>4.0000000000000009</v>
      </c>
      <c r="AP3142">
        <v>1.9999999999999996</v>
      </c>
      <c r="AQ3142">
        <v>254</v>
      </c>
      <c r="AR3142">
        <v>28.000000000000004</v>
      </c>
      <c r="AS3142">
        <v>16</v>
      </c>
      <c r="AT3142">
        <v>12.999999999999996</v>
      </c>
      <c r="AU3142">
        <v>0.99999999999999978</v>
      </c>
      <c r="AV3142">
        <v>289</v>
      </c>
      <c r="AW3142">
        <v>55.999999999999964</v>
      </c>
      <c r="AX3142">
        <v>27.000000000000004</v>
      </c>
      <c r="AY3142">
        <v>25.000000000000011</v>
      </c>
      <c r="AZ3142">
        <v>0.99999999999999978</v>
      </c>
      <c r="BA3142">
        <v>310</v>
      </c>
      <c r="BB3142">
        <v>46.000000000000028</v>
      </c>
      <c r="BC3142">
        <v>45.999999999999986</v>
      </c>
      <c r="BD3142">
        <v>0</v>
      </c>
      <c r="BE3142">
        <v>0.99999999999999978</v>
      </c>
      <c r="BF3142">
        <v>336</v>
      </c>
      <c r="BG3142">
        <v>63</v>
      </c>
      <c r="BH3142">
        <v>69.000000000000071</v>
      </c>
      <c r="BI3142">
        <v>15.000000000000004</v>
      </c>
      <c r="BJ3142">
        <v>0</v>
      </c>
    </row>
    <row r="3143" spans="1:62" ht="17.100000000000001" customHeight="1" x14ac:dyDescent="0.25">
      <c r="A3143" t="s">
        <v>1769</v>
      </c>
      <c r="B3143" t="s">
        <v>7291</v>
      </c>
      <c r="C3143" t="s">
        <v>1947</v>
      </c>
      <c r="D3143" t="s">
        <v>1946</v>
      </c>
      <c r="E3143" t="s">
        <v>7295</v>
      </c>
      <c r="F3143" t="s">
        <v>1949</v>
      </c>
      <c r="G3143">
        <v>2</v>
      </c>
      <c r="H3143">
        <v>90</v>
      </c>
      <c r="I3143">
        <v>19.000000000000007</v>
      </c>
      <c r="J3143">
        <v>15.000000000000004</v>
      </c>
      <c r="K3143">
        <v>0</v>
      </c>
      <c r="L3143">
        <v>2.0000000000000009</v>
      </c>
      <c r="M3143">
        <v>115</v>
      </c>
      <c r="N3143">
        <v>10.999999999999998</v>
      </c>
      <c r="O3143">
        <v>4.9999999999999991</v>
      </c>
      <c r="P3143">
        <v>0</v>
      </c>
      <c r="Q3143">
        <v>0</v>
      </c>
      <c r="R3143">
        <v>94</v>
      </c>
      <c r="S3143">
        <v>6.0000000000000018</v>
      </c>
      <c r="T3143">
        <v>1.0000000000000004</v>
      </c>
      <c r="U3143">
        <v>2.0000000000000004</v>
      </c>
      <c r="V3143">
        <v>2.9999999999999996</v>
      </c>
      <c r="W3143">
        <v>97</v>
      </c>
      <c r="X3143">
        <v>1.0000000000000002</v>
      </c>
      <c r="Y3143">
        <v>2.0000000000000009</v>
      </c>
      <c r="Z3143">
        <v>1.0000000000000004</v>
      </c>
      <c r="AA3143">
        <v>0</v>
      </c>
      <c r="AB3143">
        <v>92</v>
      </c>
      <c r="AC3143">
        <v>1.0000000000000002</v>
      </c>
      <c r="AD3143">
        <v>1.0000000000000002</v>
      </c>
      <c r="AE3143">
        <v>1.0000000000000002</v>
      </c>
      <c r="AF3143">
        <v>0</v>
      </c>
      <c r="AG3143">
        <v>118</v>
      </c>
      <c r="AH3143">
        <v>4.0000000000000009</v>
      </c>
      <c r="AI3143">
        <v>3.0000000000000004</v>
      </c>
      <c r="AJ3143">
        <v>0</v>
      </c>
      <c r="AK3143">
        <v>1.0000000000000002</v>
      </c>
      <c r="AL3143">
        <v>130</v>
      </c>
      <c r="AM3143">
        <v>0</v>
      </c>
      <c r="AN3143">
        <v>0</v>
      </c>
      <c r="AO3143">
        <v>0</v>
      </c>
      <c r="AP3143">
        <v>3.0000000000000004</v>
      </c>
      <c r="AQ3143">
        <v>131</v>
      </c>
      <c r="AR3143">
        <v>0</v>
      </c>
      <c r="AS3143">
        <v>4</v>
      </c>
      <c r="AT3143">
        <v>5.0000000000000018</v>
      </c>
      <c r="AU3143">
        <v>2.0000000000000009</v>
      </c>
      <c r="AV3143">
        <v>131</v>
      </c>
      <c r="AW3143">
        <v>1.0000000000000004</v>
      </c>
      <c r="AX3143">
        <v>4.9999999999999991</v>
      </c>
      <c r="AY3143">
        <v>1.0000000000000002</v>
      </c>
      <c r="AZ3143">
        <v>1.0000000000000004</v>
      </c>
      <c r="BA3143">
        <v>127</v>
      </c>
      <c r="BB3143">
        <v>5.9999999999999991</v>
      </c>
      <c r="BC3143">
        <v>1</v>
      </c>
      <c r="BD3143">
        <v>2.0000000000000009</v>
      </c>
      <c r="BE3143">
        <v>1.0000000000000004</v>
      </c>
      <c r="BF3143">
        <v>119</v>
      </c>
      <c r="BG3143">
        <v>1.0000000000000002</v>
      </c>
      <c r="BH3143">
        <v>0</v>
      </c>
      <c r="BI3143">
        <v>1.0000000000000002</v>
      </c>
      <c r="BJ3143">
        <v>0</v>
      </c>
    </row>
    <row r="3144" spans="1:62" ht="17.100000000000001" customHeight="1" x14ac:dyDescent="0.25">
      <c r="A3144" t="s">
        <v>1769</v>
      </c>
      <c r="B3144" t="s">
        <v>7291</v>
      </c>
      <c r="C3144" t="s">
        <v>1947</v>
      </c>
      <c r="D3144" t="s">
        <v>1946</v>
      </c>
      <c r="E3144" t="s">
        <v>7295</v>
      </c>
      <c r="F3144" t="s">
        <v>1948</v>
      </c>
      <c r="G3144">
        <v>3</v>
      </c>
      <c r="H3144">
        <v>9</v>
      </c>
      <c r="I3144">
        <v>2</v>
      </c>
      <c r="J3144">
        <v>0</v>
      </c>
      <c r="K3144">
        <v>0</v>
      </c>
      <c r="L3144">
        <v>0</v>
      </c>
      <c r="M3144">
        <v>11</v>
      </c>
      <c r="N3144">
        <v>0</v>
      </c>
      <c r="O3144">
        <v>0</v>
      </c>
      <c r="P3144">
        <v>0</v>
      </c>
      <c r="Q3144">
        <v>0</v>
      </c>
      <c r="R3144">
        <v>12</v>
      </c>
      <c r="S3144">
        <v>0</v>
      </c>
      <c r="T3144">
        <v>1</v>
      </c>
      <c r="U3144">
        <v>0</v>
      </c>
      <c r="V3144">
        <v>0</v>
      </c>
      <c r="W3144">
        <v>15</v>
      </c>
      <c r="X3144">
        <v>1.0000000000000002</v>
      </c>
      <c r="Y3144">
        <v>0</v>
      </c>
      <c r="Z3144">
        <v>0</v>
      </c>
      <c r="AA3144">
        <v>3</v>
      </c>
      <c r="AB3144">
        <v>17</v>
      </c>
      <c r="AC3144">
        <v>0</v>
      </c>
      <c r="AD3144">
        <v>0</v>
      </c>
      <c r="AE3144">
        <v>0</v>
      </c>
      <c r="AF3144">
        <v>3</v>
      </c>
      <c r="AG3144">
        <v>14</v>
      </c>
      <c r="AH3144">
        <v>0</v>
      </c>
      <c r="AI3144">
        <v>0</v>
      </c>
      <c r="AJ3144">
        <v>0</v>
      </c>
      <c r="AK3144">
        <v>0</v>
      </c>
      <c r="AL3144">
        <v>13</v>
      </c>
      <c r="AM3144">
        <v>0</v>
      </c>
      <c r="AN3144">
        <v>0</v>
      </c>
      <c r="AO3144">
        <v>0</v>
      </c>
      <c r="AP3144">
        <v>0</v>
      </c>
      <c r="AQ3144">
        <v>11</v>
      </c>
      <c r="AR3144">
        <v>0</v>
      </c>
      <c r="AS3144">
        <v>0</v>
      </c>
      <c r="AT3144">
        <v>0</v>
      </c>
      <c r="AU3144">
        <v>0</v>
      </c>
      <c r="AV3144">
        <v>12</v>
      </c>
      <c r="AW3144">
        <v>0</v>
      </c>
      <c r="AX3144">
        <v>0</v>
      </c>
      <c r="AY3144">
        <v>0</v>
      </c>
      <c r="AZ3144">
        <v>1</v>
      </c>
      <c r="BA3144">
        <v>19</v>
      </c>
      <c r="BB3144">
        <v>2.0000000000000004</v>
      </c>
      <c r="BC3144">
        <v>1.0000000000000002</v>
      </c>
      <c r="BD3144">
        <v>0</v>
      </c>
      <c r="BE3144">
        <v>0</v>
      </c>
      <c r="BF3144">
        <v>15</v>
      </c>
      <c r="BG3144">
        <v>2.0000000000000004</v>
      </c>
      <c r="BH3144">
        <v>0</v>
      </c>
      <c r="BI3144">
        <v>0</v>
      </c>
      <c r="BJ3144">
        <v>1.0000000000000002</v>
      </c>
    </row>
    <row r="3145" spans="1:62" ht="17.100000000000001" customHeight="1" x14ac:dyDescent="0.25">
      <c r="A3145" t="s">
        <v>1769</v>
      </c>
      <c r="B3145" t="s">
        <v>7291</v>
      </c>
      <c r="C3145" t="s">
        <v>1947</v>
      </c>
      <c r="D3145" t="s">
        <v>1946</v>
      </c>
      <c r="E3145" t="s">
        <v>7295</v>
      </c>
      <c r="F3145" t="s">
        <v>1945</v>
      </c>
      <c r="G3145">
        <v>4</v>
      </c>
      <c r="H3145">
        <v>3</v>
      </c>
      <c r="I3145">
        <v>0</v>
      </c>
      <c r="J3145">
        <v>0</v>
      </c>
      <c r="K3145">
        <v>0</v>
      </c>
      <c r="L3145">
        <v>0</v>
      </c>
      <c r="M3145">
        <v>4</v>
      </c>
      <c r="N3145">
        <v>0</v>
      </c>
      <c r="O3145">
        <v>0</v>
      </c>
      <c r="P3145">
        <v>0</v>
      </c>
      <c r="Q3145">
        <v>0</v>
      </c>
      <c r="R3145">
        <v>4</v>
      </c>
      <c r="S3145">
        <v>0</v>
      </c>
      <c r="T3145">
        <v>0</v>
      </c>
      <c r="U3145">
        <v>0</v>
      </c>
      <c r="V3145">
        <v>0</v>
      </c>
      <c r="W3145">
        <v>2</v>
      </c>
      <c r="X3145">
        <v>0</v>
      </c>
      <c r="Y3145">
        <v>0</v>
      </c>
      <c r="Z3145">
        <v>0</v>
      </c>
      <c r="AA3145">
        <v>0</v>
      </c>
      <c r="AB3145">
        <v>2</v>
      </c>
      <c r="AC3145">
        <v>0</v>
      </c>
      <c r="AD3145">
        <v>0</v>
      </c>
      <c r="AE3145">
        <v>0</v>
      </c>
      <c r="AF3145">
        <v>0</v>
      </c>
      <c r="AG3145">
        <v>3</v>
      </c>
      <c r="AH3145">
        <v>0</v>
      </c>
      <c r="AI3145">
        <v>0</v>
      </c>
      <c r="AJ3145">
        <v>0</v>
      </c>
      <c r="AK3145">
        <v>0</v>
      </c>
      <c r="AL3145">
        <v>2</v>
      </c>
      <c r="AM3145">
        <v>0</v>
      </c>
      <c r="AN3145">
        <v>0</v>
      </c>
      <c r="AO3145">
        <v>0</v>
      </c>
      <c r="AP3145">
        <v>0</v>
      </c>
      <c r="AQ3145">
        <v>2</v>
      </c>
      <c r="AR3145">
        <v>0</v>
      </c>
      <c r="AS3145">
        <v>0</v>
      </c>
      <c r="AT3145">
        <v>0</v>
      </c>
      <c r="AU3145">
        <v>0</v>
      </c>
      <c r="AV3145">
        <v>3</v>
      </c>
      <c r="AW3145">
        <v>0</v>
      </c>
      <c r="AX3145">
        <v>0</v>
      </c>
      <c r="AY3145">
        <v>0</v>
      </c>
      <c r="AZ3145">
        <v>0</v>
      </c>
      <c r="BA3145">
        <v>1</v>
      </c>
      <c r="BB3145">
        <v>0</v>
      </c>
      <c r="BC3145">
        <v>0</v>
      </c>
      <c r="BD3145">
        <v>0</v>
      </c>
      <c r="BE3145">
        <v>0</v>
      </c>
      <c r="BF3145">
        <v>1</v>
      </c>
      <c r="BG3145">
        <v>0</v>
      </c>
      <c r="BH3145">
        <v>0</v>
      </c>
      <c r="BI3145">
        <v>0</v>
      </c>
      <c r="BJ3145">
        <v>0</v>
      </c>
    </row>
    <row r="3146" spans="1:62" ht="17.100000000000001" customHeight="1" x14ac:dyDescent="0.25">
      <c r="A3146" t="s">
        <v>1769</v>
      </c>
      <c r="B3146" t="s">
        <v>7291</v>
      </c>
      <c r="C3146" t="s">
        <v>1941</v>
      </c>
      <c r="D3146" t="s">
        <v>1940</v>
      </c>
      <c r="E3146" t="s">
        <v>7296</v>
      </c>
      <c r="F3146" t="s">
        <v>1944</v>
      </c>
      <c r="G3146">
        <v>1</v>
      </c>
      <c r="H3146">
        <v>114</v>
      </c>
      <c r="I3146">
        <v>93.999999999999972</v>
      </c>
      <c r="J3146">
        <v>17</v>
      </c>
      <c r="K3146">
        <v>0</v>
      </c>
      <c r="L3146">
        <v>0</v>
      </c>
      <c r="M3146">
        <v>66</v>
      </c>
      <c r="N3146">
        <v>14.000000000000002</v>
      </c>
      <c r="O3146">
        <v>17.000000000000004</v>
      </c>
      <c r="P3146">
        <v>0</v>
      </c>
      <c r="Q3146">
        <v>0</v>
      </c>
      <c r="R3146">
        <v>69</v>
      </c>
      <c r="S3146">
        <v>15.000000000000004</v>
      </c>
      <c r="T3146">
        <v>33.999999999999993</v>
      </c>
      <c r="U3146">
        <v>6.0000000000000027</v>
      </c>
      <c r="V3146">
        <v>3.0000000000000004</v>
      </c>
      <c r="W3146">
        <v>45</v>
      </c>
      <c r="X3146">
        <v>3</v>
      </c>
      <c r="Y3146">
        <v>9</v>
      </c>
      <c r="Z3146">
        <v>12</v>
      </c>
      <c r="AA3146">
        <v>2.0000000000000013</v>
      </c>
      <c r="AB3146">
        <v>51</v>
      </c>
      <c r="AC3146">
        <v>8.0000000000000018</v>
      </c>
      <c r="AD3146">
        <v>17.999999999999989</v>
      </c>
      <c r="AE3146">
        <v>5.0000000000000018</v>
      </c>
      <c r="AF3146">
        <v>1.9999999999999996</v>
      </c>
      <c r="AG3146">
        <v>39</v>
      </c>
      <c r="AH3146">
        <v>10</v>
      </c>
      <c r="AI3146">
        <v>6</v>
      </c>
      <c r="AJ3146">
        <v>2</v>
      </c>
      <c r="AK3146">
        <v>0</v>
      </c>
      <c r="AL3146">
        <v>34</v>
      </c>
      <c r="AM3146">
        <v>8.0000000000000018</v>
      </c>
      <c r="AN3146">
        <v>6</v>
      </c>
      <c r="AO3146">
        <v>1.0000000000000004</v>
      </c>
      <c r="AP3146">
        <v>0</v>
      </c>
      <c r="AQ3146">
        <v>51</v>
      </c>
      <c r="AR3146">
        <v>23.999999999999996</v>
      </c>
      <c r="AS3146">
        <v>7.0000000000000018</v>
      </c>
      <c r="AT3146">
        <v>0</v>
      </c>
      <c r="AU3146">
        <v>0</v>
      </c>
      <c r="AV3146">
        <v>37</v>
      </c>
      <c r="AW3146">
        <v>9.0000000000000018</v>
      </c>
      <c r="AX3146">
        <v>8.0000000000000018</v>
      </c>
      <c r="AY3146">
        <v>1.0000000000000002</v>
      </c>
      <c r="AZ3146">
        <v>0</v>
      </c>
      <c r="BA3146">
        <v>60</v>
      </c>
      <c r="BB3146">
        <v>15.999999999999996</v>
      </c>
      <c r="BC3146">
        <v>19.999999999999996</v>
      </c>
      <c r="BD3146">
        <v>0</v>
      </c>
      <c r="BE3146">
        <v>0</v>
      </c>
      <c r="BF3146">
        <v>55</v>
      </c>
      <c r="BG3146">
        <v>16.999999999999996</v>
      </c>
      <c r="BH3146">
        <v>2.9999999999999996</v>
      </c>
      <c r="BI3146">
        <v>1</v>
      </c>
      <c r="BJ3146">
        <v>1</v>
      </c>
    </row>
    <row r="3147" spans="1:62" ht="17.100000000000001" customHeight="1" x14ac:dyDescent="0.25">
      <c r="A3147" t="s">
        <v>1769</v>
      </c>
      <c r="B3147" t="s">
        <v>7291</v>
      </c>
      <c r="C3147" t="s">
        <v>1941</v>
      </c>
      <c r="D3147" t="s">
        <v>1940</v>
      </c>
      <c r="E3147" t="s">
        <v>7296</v>
      </c>
      <c r="F3147" t="s">
        <v>1943</v>
      </c>
      <c r="G3147">
        <v>2</v>
      </c>
      <c r="H3147">
        <v>10</v>
      </c>
      <c r="I3147">
        <v>3.9999999999999996</v>
      </c>
      <c r="J3147">
        <v>0</v>
      </c>
      <c r="K3147">
        <v>0</v>
      </c>
      <c r="L3147">
        <v>2</v>
      </c>
      <c r="M3147">
        <v>60</v>
      </c>
      <c r="N3147">
        <v>0</v>
      </c>
      <c r="O3147">
        <v>1.0000000000000007</v>
      </c>
      <c r="P3147">
        <v>0</v>
      </c>
      <c r="Q3147">
        <v>0</v>
      </c>
      <c r="R3147">
        <v>54</v>
      </c>
      <c r="S3147">
        <v>2.0000000000000009</v>
      </c>
      <c r="T3147">
        <v>1</v>
      </c>
      <c r="U3147">
        <v>1</v>
      </c>
      <c r="V3147">
        <v>0</v>
      </c>
      <c r="W3147">
        <v>39</v>
      </c>
      <c r="X3147">
        <v>1.0000000000000002</v>
      </c>
      <c r="Y3147">
        <v>0</v>
      </c>
      <c r="Z3147">
        <v>21.999999999999996</v>
      </c>
      <c r="AA3147">
        <v>1.0000000000000004</v>
      </c>
      <c r="AB3147">
        <v>43</v>
      </c>
      <c r="AC3147">
        <v>0</v>
      </c>
      <c r="AD3147">
        <v>1</v>
      </c>
      <c r="AE3147">
        <v>0</v>
      </c>
      <c r="AF3147">
        <v>0</v>
      </c>
      <c r="AG3147">
        <v>45</v>
      </c>
      <c r="AH3147">
        <v>0</v>
      </c>
      <c r="AI3147">
        <v>2</v>
      </c>
      <c r="AJ3147">
        <v>0</v>
      </c>
      <c r="AK3147">
        <v>0</v>
      </c>
      <c r="AL3147">
        <v>46</v>
      </c>
      <c r="AM3147">
        <v>0</v>
      </c>
      <c r="AN3147">
        <v>3.0000000000000004</v>
      </c>
      <c r="AO3147">
        <v>0</v>
      </c>
      <c r="AP3147">
        <v>0</v>
      </c>
      <c r="AQ3147">
        <v>48</v>
      </c>
      <c r="AR3147">
        <v>0</v>
      </c>
      <c r="AS3147">
        <v>2</v>
      </c>
      <c r="AT3147">
        <v>0</v>
      </c>
      <c r="AU3147">
        <v>0</v>
      </c>
      <c r="AV3147">
        <v>65</v>
      </c>
      <c r="AW3147">
        <v>1</v>
      </c>
      <c r="AX3147">
        <v>1</v>
      </c>
      <c r="AY3147">
        <v>0</v>
      </c>
      <c r="AZ3147">
        <v>0</v>
      </c>
      <c r="BA3147">
        <v>48</v>
      </c>
      <c r="BB3147">
        <v>1.0000000000000002</v>
      </c>
      <c r="BC3147">
        <v>2</v>
      </c>
      <c r="BD3147">
        <v>0</v>
      </c>
      <c r="BE3147">
        <v>0</v>
      </c>
      <c r="BF3147">
        <v>37</v>
      </c>
      <c r="BG3147">
        <v>1.0000000000000004</v>
      </c>
      <c r="BH3147">
        <v>0</v>
      </c>
      <c r="BI3147">
        <v>0</v>
      </c>
      <c r="BJ3147">
        <v>0</v>
      </c>
    </row>
    <row r="3148" spans="1:62" ht="17.100000000000001" customHeight="1" x14ac:dyDescent="0.25">
      <c r="A3148" t="s">
        <v>1769</v>
      </c>
      <c r="B3148" t="s">
        <v>7291</v>
      </c>
      <c r="C3148" t="s">
        <v>1941</v>
      </c>
      <c r="D3148" t="s">
        <v>1940</v>
      </c>
      <c r="E3148" t="s">
        <v>7296</v>
      </c>
      <c r="F3148" t="s">
        <v>1942</v>
      </c>
      <c r="G3148">
        <v>3</v>
      </c>
      <c r="H3148">
        <v>2</v>
      </c>
      <c r="I3148">
        <v>0</v>
      </c>
      <c r="J3148">
        <v>0</v>
      </c>
      <c r="K3148">
        <v>0</v>
      </c>
      <c r="L3148">
        <v>0</v>
      </c>
      <c r="M3148">
        <v>4</v>
      </c>
      <c r="N3148">
        <v>0</v>
      </c>
      <c r="O3148">
        <v>0</v>
      </c>
      <c r="P3148">
        <v>0</v>
      </c>
      <c r="Q3148">
        <v>0</v>
      </c>
      <c r="R3148">
        <v>5</v>
      </c>
      <c r="S3148">
        <v>0</v>
      </c>
      <c r="T3148">
        <v>0</v>
      </c>
      <c r="U3148">
        <v>0</v>
      </c>
      <c r="V3148">
        <v>0</v>
      </c>
      <c r="W3148">
        <v>3</v>
      </c>
      <c r="X3148">
        <v>0</v>
      </c>
      <c r="Y3148">
        <v>0</v>
      </c>
      <c r="Z3148">
        <v>0</v>
      </c>
      <c r="AA3148">
        <v>0</v>
      </c>
      <c r="AB3148">
        <v>4</v>
      </c>
      <c r="AC3148">
        <v>0</v>
      </c>
      <c r="AD3148">
        <v>0</v>
      </c>
      <c r="AE3148">
        <v>0</v>
      </c>
      <c r="AF3148">
        <v>0</v>
      </c>
      <c r="AG3148">
        <v>5</v>
      </c>
      <c r="AH3148">
        <v>0</v>
      </c>
      <c r="AI3148">
        <v>0</v>
      </c>
      <c r="AJ3148">
        <v>0</v>
      </c>
      <c r="AK3148">
        <v>0</v>
      </c>
      <c r="AL3148">
        <v>7</v>
      </c>
      <c r="AM3148">
        <v>0</v>
      </c>
      <c r="AN3148">
        <v>0</v>
      </c>
      <c r="AO3148">
        <v>0</v>
      </c>
      <c r="AP3148">
        <v>0</v>
      </c>
      <c r="AQ3148">
        <v>4</v>
      </c>
      <c r="AR3148">
        <v>0</v>
      </c>
      <c r="AS3148">
        <v>0</v>
      </c>
      <c r="AT3148">
        <v>0</v>
      </c>
      <c r="AU3148">
        <v>0</v>
      </c>
      <c r="AV3148">
        <v>3</v>
      </c>
      <c r="AW3148">
        <v>0</v>
      </c>
      <c r="AX3148">
        <v>0</v>
      </c>
      <c r="AY3148">
        <v>0</v>
      </c>
      <c r="AZ3148">
        <v>0</v>
      </c>
      <c r="BA3148">
        <v>4</v>
      </c>
      <c r="BB3148">
        <v>0</v>
      </c>
      <c r="BC3148">
        <v>1</v>
      </c>
      <c r="BD3148">
        <v>0</v>
      </c>
      <c r="BE3148">
        <v>0</v>
      </c>
      <c r="BF3148">
        <v>3</v>
      </c>
      <c r="BG3148">
        <v>0</v>
      </c>
      <c r="BH3148">
        <v>1</v>
      </c>
      <c r="BI3148">
        <v>0</v>
      </c>
      <c r="BJ3148">
        <v>0</v>
      </c>
    </row>
    <row r="3149" spans="1:62" ht="17.100000000000001" customHeight="1" x14ac:dyDescent="0.25">
      <c r="A3149" t="s">
        <v>1769</v>
      </c>
      <c r="B3149" t="s">
        <v>7291</v>
      </c>
      <c r="C3149" t="s">
        <v>1941</v>
      </c>
      <c r="D3149" t="s">
        <v>1940</v>
      </c>
      <c r="E3149" t="s">
        <v>7296</v>
      </c>
      <c r="F3149" t="s">
        <v>1939</v>
      </c>
      <c r="G3149">
        <v>4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</row>
    <row r="3150" spans="1:62" ht="17.100000000000001" customHeight="1" x14ac:dyDescent="0.25">
      <c r="A3150" t="s">
        <v>1769</v>
      </c>
      <c r="B3150" t="s">
        <v>7291</v>
      </c>
      <c r="C3150" t="s">
        <v>1935</v>
      </c>
      <c r="D3150" t="s">
        <v>1934</v>
      </c>
      <c r="E3150" t="s">
        <v>7297</v>
      </c>
      <c r="F3150" t="s">
        <v>1938</v>
      </c>
      <c r="G3150">
        <v>1</v>
      </c>
      <c r="H3150">
        <v>31</v>
      </c>
      <c r="I3150">
        <v>4</v>
      </c>
      <c r="J3150">
        <v>0</v>
      </c>
      <c r="K3150">
        <v>0</v>
      </c>
      <c r="L3150">
        <v>0</v>
      </c>
      <c r="M3150">
        <v>43</v>
      </c>
      <c r="N3150">
        <v>11.000000000000004</v>
      </c>
      <c r="O3150">
        <v>6.0000000000000009</v>
      </c>
      <c r="P3150">
        <v>1</v>
      </c>
      <c r="Q3150">
        <v>2</v>
      </c>
      <c r="R3150">
        <v>64</v>
      </c>
      <c r="S3150">
        <v>18</v>
      </c>
      <c r="T3150">
        <v>23.000000000000004</v>
      </c>
      <c r="U3150">
        <v>1</v>
      </c>
      <c r="V3150">
        <v>8.0000000000000018</v>
      </c>
      <c r="W3150">
        <v>57</v>
      </c>
      <c r="X3150">
        <v>3.0000000000000004</v>
      </c>
      <c r="Y3150">
        <v>2</v>
      </c>
      <c r="Z3150">
        <v>9.0000000000000036</v>
      </c>
      <c r="AA3150">
        <v>11.000000000000004</v>
      </c>
      <c r="AB3150">
        <v>76</v>
      </c>
      <c r="AC3150">
        <v>34.000000000000007</v>
      </c>
      <c r="AD3150">
        <v>2</v>
      </c>
      <c r="AE3150">
        <v>7.0000000000000009</v>
      </c>
      <c r="AF3150">
        <v>2.0000000000000009</v>
      </c>
      <c r="AG3150">
        <v>85</v>
      </c>
      <c r="AH3150">
        <v>14.999999999999998</v>
      </c>
      <c r="AI3150">
        <v>29.999999999999996</v>
      </c>
      <c r="AJ3150">
        <v>17.000000000000014</v>
      </c>
      <c r="AK3150">
        <v>0</v>
      </c>
      <c r="AL3150">
        <v>98</v>
      </c>
      <c r="AM3150">
        <v>39.999999999999993</v>
      </c>
      <c r="AN3150">
        <v>18.000000000000004</v>
      </c>
      <c r="AO3150">
        <v>4</v>
      </c>
      <c r="AP3150">
        <v>0</v>
      </c>
      <c r="AQ3150">
        <v>93</v>
      </c>
      <c r="AR3150">
        <v>28.000000000000007</v>
      </c>
      <c r="AS3150">
        <v>11.000000000000005</v>
      </c>
      <c r="AT3150">
        <v>2.9999999999999991</v>
      </c>
      <c r="AU3150">
        <v>0</v>
      </c>
      <c r="AV3150">
        <v>104</v>
      </c>
      <c r="AW3150">
        <v>22.000000000000007</v>
      </c>
      <c r="AX3150">
        <v>14.000000000000005</v>
      </c>
      <c r="AY3150">
        <v>3</v>
      </c>
      <c r="AZ3150">
        <v>0</v>
      </c>
      <c r="BA3150">
        <v>95</v>
      </c>
      <c r="BB3150">
        <v>8.0000000000000018</v>
      </c>
      <c r="BC3150">
        <v>12.000000000000009</v>
      </c>
      <c r="BD3150">
        <v>4.0000000000000009</v>
      </c>
      <c r="BE3150">
        <v>0</v>
      </c>
      <c r="BF3150">
        <v>96</v>
      </c>
      <c r="BG3150">
        <v>10.000000000000002</v>
      </c>
      <c r="BH3150">
        <v>23.999999999999989</v>
      </c>
      <c r="BI3150">
        <v>0</v>
      </c>
      <c r="BJ3150">
        <v>0</v>
      </c>
    </row>
    <row r="3151" spans="1:62" ht="17.100000000000001" customHeight="1" x14ac:dyDescent="0.25">
      <c r="A3151" t="s">
        <v>1769</v>
      </c>
      <c r="B3151" t="s">
        <v>7291</v>
      </c>
      <c r="C3151" t="s">
        <v>1935</v>
      </c>
      <c r="D3151" t="s">
        <v>1934</v>
      </c>
      <c r="E3151" t="s">
        <v>7297</v>
      </c>
      <c r="F3151" t="s">
        <v>1937</v>
      </c>
      <c r="G3151">
        <v>2</v>
      </c>
      <c r="H3151">
        <v>22</v>
      </c>
      <c r="I3151">
        <v>0.99999999999999989</v>
      </c>
      <c r="J3151">
        <v>0</v>
      </c>
      <c r="K3151">
        <v>0</v>
      </c>
      <c r="L3151">
        <v>0.99999999999999989</v>
      </c>
      <c r="M3151">
        <v>20</v>
      </c>
      <c r="N3151">
        <v>0.99999999999999989</v>
      </c>
      <c r="O3151">
        <v>0.99999999999999989</v>
      </c>
      <c r="P3151">
        <v>0</v>
      </c>
      <c r="Q3151">
        <v>1.0000000000000002</v>
      </c>
      <c r="R3151">
        <v>12</v>
      </c>
      <c r="S3151">
        <v>0</v>
      </c>
      <c r="T3151">
        <v>0</v>
      </c>
      <c r="U3151">
        <v>1</v>
      </c>
      <c r="V3151">
        <v>0</v>
      </c>
      <c r="W3151">
        <v>9</v>
      </c>
      <c r="X3151">
        <v>0</v>
      </c>
      <c r="Y3151">
        <v>0</v>
      </c>
      <c r="Z3151">
        <v>0</v>
      </c>
      <c r="AA3151">
        <v>1.0000000000000002</v>
      </c>
      <c r="AB3151">
        <v>14</v>
      </c>
      <c r="AC3151">
        <v>0</v>
      </c>
      <c r="AD3151">
        <v>0</v>
      </c>
      <c r="AE3151">
        <v>1</v>
      </c>
      <c r="AF3151">
        <v>0</v>
      </c>
      <c r="AG3151">
        <v>19</v>
      </c>
      <c r="AH3151">
        <v>0</v>
      </c>
      <c r="AI3151">
        <v>2</v>
      </c>
      <c r="AJ3151">
        <v>0</v>
      </c>
      <c r="AK3151">
        <v>2.0000000000000004</v>
      </c>
      <c r="AL3151">
        <v>22</v>
      </c>
      <c r="AM3151">
        <v>6</v>
      </c>
      <c r="AN3151">
        <v>0</v>
      </c>
      <c r="AO3151">
        <v>2.0000000000000004</v>
      </c>
      <c r="AP3151">
        <v>0</v>
      </c>
      <c r="AQ3151">
        <v>34</v>
      </c>
      <c r="AR3151">
        <v>1</v>
      </c>
      <c r="AS3151">
        <v>1.0000000000000002</v>
      </c>
      <c r="AT3151">
        <v>1.0000000000000002</v>
      </c>
      <c r="AU3151">
        <v>0</v>
      </c>
      <c r="AV3151">
        <v>33</v>
      </c>
      <c r="AW3151">
        <v>1</v>
      </c>
      <c r="AX3151">
        <v>0</v>
      </c>
      <c r="AY3151">
        <v>0</v>
      </c>
      <c r="AZ3151">
        <v>0</v>
      </c>
      <c r="BA3151">
        <v>33</v>
      </c>
      <c r="BB3151">
        <v>0</v>
      </c>
      <c r="BC3151">
        <v>9</v>
      </c>
      <c r="BD3151">
        <v>1</v>
      </c>
      <c r="BE3151">
        <v>0</v>
      </c>
      <c r="BF3151">
        <v>18</v>
      </c>
      <c r="BG3151">
        <v>2</v>
      </c>
      <c r="BH3151">
        <v>2</v>
      </c>
      <c r="BI3151">
        <v>1</v>
      </c>
      <c r="BJ3151">
        <v>1</v>
      </c>
    </row>
    <row r="3152" spans="1:62" ht="17.100000000000001" customHeight="1" x14ac:dyDescent="0.25">
      <c r="A3152" t="s">
        <v>1769</v>
      </c>
      <c r="B3152" t="s">
        <v>7291</v>
      </c>
      <c r="C3152" t="s">
        <v>1935</v>
      </c>
      <c r="D3152" t="s">
        <v>1934</v>
      </c>
      <c r="E3152" t="s">
        <v>7297</v>
      </c>
      <c r="F3152" t="s">
        <v>1936</v>
      </c>
      <c r="G3152">
        <v>3</v>
      </c>
      <c r="H3152">
        <v>3</v>
      </c>
      <c r="I3152">
        <v>1</v>
      </c>
      <c r="J3152">
        <v>0</v>
      </c>
      <c r="K3152">
        <v>0</v>
      </c>
      <c r="L3152">
        <v>0</v>
      </c>
      <c r="M3152">
        <v>2</v>
      </c>
      <c r="N3152">
        <v>0</v>
      </c>
      <c r="O3152">
        <v>0</v>
      </c>
      <c r="P3152">
        <v>0</v>
      </c>
      <c r="Q3152">
        <v>0</v>
      </c>
      <c r="R3152">
        <v>3</v>
      </c>
      <c r="S3152">
        <v>0</v>
      </c>
      <c r="T3152">
        <v>1</v>
      </c>
      <c r="U3152">
        <v>0</v>
      </c>
      <c r="V3152">
        <v>1</v>
      </c>
      <c r="W3152">
        <v>1</v>
      </c>
      <c r="X3152">
        <v>0</v>
      </c>
      <c r="Y3152">
        <v>0</v>
      </c>
      <c r="Z3152">
        <v>0</v>
      </c>
      <c r="AA3152">
        <v>0</v>
      </c>
      <c r="AB3152">
        <v>1</v>
      </c>
      <c r="AC3152">
        <v>0</v>
      </c>
      <c r="AD3152">
        <v>0</v>
      </c>
      <c r="AE3152">
        <v>0</v>
      </c>
      <c r="AF3152">
        <v>0</v>
      </c>
      <c r="AG3152">
        <v>1</v>
      </c>
      <c r="AH3152">
        <v>0</v>
      </c>
      <c r="AI3152">
        <v>0</v>
      </c>
      <c r="AJ3152">
        <v>0</v>
      </c>
      <c r="AK3152">
        <v>0</v>
      </c>
      <c r="AL3152">
        <v>1</v>
      </c>
      <c r="AM3152">
        <v>0</v>
      </c>
      <c r="AN3152">
        <v>0</v>
      </c>
      <c r="AO3152">
        <v>0</v>
      </c>
      <c r="AP3152">
        <v>0</v>
      </c>
      <c r="AQ3152">
        <v>6</v>
      </c>
      <c r="AR3152">
        <v>0</v>
      </c>
      <c r="AS3152">
        <v>1</v>
      </c>
      <c r="AT3152">
        <v>0</v>
      </c>
      <c r="AU3152">
        <v>0</v>
      </c>
      <c r="AV3152">
        <v>7</v>
      </c>
      <c r="AW3152">
        <v>0</v>
      </c>
      <c r="AX3152">
        <v>0</v>
      </c>
      <c r="AY3152">
        <v>0</v>
      </c>
      <c r="AZ3152">
        <v>0</v>
      </c>
      <c r="BA3152">
        <v>10</v>
      </c>
      <c r="BB3152">
        <v>0</v>
      </c>
      <c r="BC3152">
        <v>3</v>
      </c>
      <c r="BD3152">
        <v>0</v>
      </c>
      <c r="BE3152">
        <v>0.99999999999999989</v>
      </c>
      <c r="BF3152">
        <v>4</v>
      </c>
      <c r="BG3152">
        <v>0</v>
      </c>
      <c r="BH3152">
        <v>0</v>
      </c>
      <c r="BI3152">
        <v>0</v>
      </c>
      <c r="BJ3152">
        <v>0</v>
      </c>
    </row>
    <row r="3153" spans="1:62" ht="17.100000000000001" customHeight="1" x14ac:dyDescent="0.25">
      <c r="A3153" t="s">
        <v>1769</v>
      </c>
      <c r="B3153" t="s">
        <v>7291</v>
      </c>
      <c r="C3153" t="s">
        <v>1935</v>
      </c>
      <c r="D3153" t="s">
        <v>1934</v>
      </c>
      <c r="E3153" t="s">
        <v>7297</v>
      </c>
      <c r="F3153" t="s">
        <v>1933</v>
      </c>
      <c r="G3153">
        <v>4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</row>
    <row r="3154" spans="1:62" ht="17.100000000000001" customHeight="1" x14ac:dyDescent="0.25">
      <c r="A3154" t="s">
        <v>1769</v>
      </c>
      <c r="B3154" t="s">
        <v>7291</v>
      </c>
      <c r="C3154" t="s">
        <v>1929</v>
      </c>
      <c r="D3154" t="s">
        <v>1928</v>
      </c>
      <c r="E3154" t="s">
        <v>6794</v>
      </c>
      <c r="F3154" t="s">
        <v>1932</v>
      </c>
      <c r="G3154">
        <v>1</v>
      </c>
      <c r="H3154">
        <v>311</v>
      </c>
      <c r="I3154">
        <v>16.000000000000007</v>
      </c>
      <c r="J3154">
        <v>18</v>
      </c>
      <c r="K3154">
        <v>2.9999999999999982</v>
      </c>
      <c r="L3154">
        <v>2.9999999999999982</v>
      </c>
      <c r="M3154">
        <v>283</v>
      </c>
      <c r="N3154">
        <v>21.000000000000007</v>
      </c>
      <c r="O3154">
        <v>27</v>
      </c>
      <c r="P3154">
        <v>1</v>
      </c>
      <c r="Q3154">
        <v>2</v>
      </c>
      <c r="R3154">
        <v>261</v>
      </c>
      <c r="S3154">
        <v>23.000000000000004</v>
      </c>
      <c r="T3154">
        <v>49.999999999999957</v>
      </c>
      <c r="U3154">
        <v>3.9999999999999996</v>
      </c>
      <c r="V3154">
        <v>6.9999999999999973</v>
      </c>
      <c r="W3154">
        <v>326</v>
      </c>
      <c r="X3154">
        <v>7.0000000000000062</v>
      </c>
      <c r="Y3154">
        <v>20.999999999999993</v>
      </c>
      <c r="Z3154">
        <v>5.0000000000000036</v>
      </c>
      <c r="AA3154">
        <v>13.999999999999989</v>
      </c>
      <c r="AB3154">
        <v>241</v>
      </c>
      <c r="AC3154">
        <v>49.000000000000028</v>
      </c>
      <c r="AD3154">
        <v>25.000000000000004</v>
      </c>
      <c r="AE3154">
        <v>0.99999999999999978</v>
      </c>
      <c r="AF3154">
        <v>10.000000000000002</v>
      </c>
      <c r="AG3154">
        <v>261</v>
      </c>
      <c r="AH3154">
        <v>26.999999999999986</v>
      </c>
      <c r="AI3154">
        <v>8.9999999999999982</v>
      </c>
      <c r="AJ3154">
        <v>4.0000000000000009</v>
      </c>
      <c r="AK3154">
        <v>5.9999999999999982</v>
      </c>
      <c r="AL3154">
        <v>287</v>
      </c>
      <c r="AM3154">
        <v>32.000000000000007</v>
      </c>
      <c r="AN3154">
        <v>19.000000000000011</v>
      </c>
      <c r="AO3154">
        <v>4.0000000000000027</v>
      </c>
      <c r="AP3154">
        <v>2.0000000000000004</v>
      </c>
      <c r="AQ3154">
        <v>277</v>
      </c>
      <c r="AR3154">
        <v>35.999999999999972</v>
      </c>
      <c r="AS3154">
        <v>11.000000000000002</v>
      </c>
      <c r="AT3154">
        <v>35.000000000000007</v>
      </c>
      <c r="AU3154">
        <v>0.99999999999999989</v>
      </c>
      <c r="AV3154">
        <v>277</v>
      </c>
      <c r="AW3154">
        <v>16.000000000000004</v>
      </c>
      <c r="AX3154">
        <v>19</v>
      </c>
      <c r="AY3154">
        <v>76.999999999999929</v>
      </c>
      <c r="AZ3154">
        <v>0.99999999999999989</v>
      </c>
      <c r="BA3154">
        <v>287</v>
      </c>
      <c r="BB3154">
        <v>24.000000000000007</v>
      </c>
      <c r="BC3154">
        <v>32.000000000000021</v>
      </c>
      <c r="BD3154">
        <v>72</v>
      </c>
      <c r="BE3154">
        <v>2</v>
      </c>
      <c r="BF3154">
        <v>283</v>
      </c>
      <c r="BG3154">
        <v>26.000000000000004</v>
      </c>
      <c r="BH3154">
        <v>15.999999999999995</v>
      </c>
      <c r="BI3154">
        <v>61</v>
      </c>
      <c r="BJ3154">
        <v>3.0000000000000018</v>
      </c>
    </row>
    <row r="3155" spans="1:62" ht="17.100000000000001" customHeight="1" x14ac:dyDescent="0.25">
      <c r="A3155" t="s">
        <v>1769</v>
      </c>
      <c r="B3155" t="s">
        <v>7291</v>
      </c>
      <c r="C3155" t="s">
        <v>1929</v>
      </c>
      <c r="D3155" t="s">
        <v>1928</v>
      </c>
      <c r="E3155" t="s">
        <v>6794</v>
      </c>
      <c r="F3155" t="s">
        <v>1931</v>
      </c>
      <c r="G3155">
        <v>2</v>
      </c>
      <c r="H3155">
        <v>64</v>
      </c>
      <c r="I3155">
        <v>4.0000000000000009</v>
      </c>
      <c r="J3155">
        <v>2.0000000000000004</v>
      </c>
      <c r="K3155">
        <v>1</v>
      </c>
      <c r="L3155">
        <v>1</v>
      </c>
      <c r="M3155">
        <v>65</v>
      </c>
      <c r="N3155">
        <v>5.0000000000000009</v>
      </c>
      <c r="O3155">
        <v>0</v>
      </c>
      <c r="P3155">
        <v>1.0000000000000007</v>
      </c>
      <c r="Q3155">
        <v>0</v>
      </c>
      <c r="R3155">
        <v>60</v>
      </c>
      <c r="S3155">
        <v>1.0000000000000007</v>
      </c>
      <c r="T3155">
        <v>1</v>
      </c>
      <c r="U3155">
        <v>1.0000000000000007</v>
      </c>
      <c r="V3155">
        <v>2.0000000000000004</v>
      </c>
      <c r="W3155">
        <v>54</v>
      </c>
      <c r="X3155">
        <v>0</v>
      </c>
      <c r="Y3155">
        <v>0</v>
      </c>
      <c r="Z3155">
        <v>0</v>
      </c>
      <c r="AA3155">
        <v>9</v>
      </c>
      <c r="AB3155">
        <v>57</v>
      </c>
      <c r="AC3155">
        <v>0</v>
      </c>
      <c r="AD3155">
        <v>0</v>
      </c>
      <c r="AE3155">
        <v>2.0000000000000009</v>
      </c>
      <c r="AF3155">
        <v>5.0000000000000009</v>
      </c>
      <c r="AG3155">
        <v>61</v>
      </c>
      <c r="AH3155">
        <v>0</v>
      </c>
      <c r="AI3155">
        <v>0</v>
      </c>
      <c r="AJ3155">
        <v>0</v>
      </c>
      <c r="AK3155">
        <v>1</v>
      </c>
      <c r="AL3155">
        <v>62</v>
      </c>
      <c r="AM3155">
        <v>0</v>
      </c>
      <c r="AN3155">
        <v>1</v>
      </c>
      <c r="AO3155">
        <v>0</v>
      </c>
      <c r="AP3155">
        <v>2.0000000000000004</v>
      </c>
      <c r="AQ3155">
        <v>67</v>
      </c>
      <c r="AR3155">
        <v>0</v>
      </c>
      <c r="AS3155">
        <v>2</v>
      </c>
      <c r="AT3155">
        <v>1</v>
      </c>
      <c r="AU3155">
        <v>1</v>
      </c>
      <c r="AV3155">
        <v>60</v>
      </c>
      <c r="AW3155">
        <v>2</v>
      </c>
      <c r="AX3155">
        <v>1</v>
      </c>
      <c r="AY3155">
        <v>1.0000000000000007</v>
      </c>
      <c r="AZ3155">
        <v>0</v>
      </c>
      <c r="BA3155">
        <v>54</v>
      </c>
      <c r="BB3155">
        <v>0</v>
      </c>
      <c r="BC3155">
        <v>2</v>
      </c>
      <c r="BD3155">
        <v>0</v>
      </c>
      <c r="BE3155">
        <v>0</v>
      </c>
      <c r="BF3155">
        <v>59</v>
      </c>
      <c r="BG3155">
        <v>3</v>
      </c>
      <c r="BH3155">
        <v>2.0000000000000004</v>
      </c>
      <c r="BI3155">
        <v>3.0000000000000004</v>
      </c>
      <c r="BJ3155">
        <v>1</v>
      </c>
    </row>
    <row r="3156" spans="1:62" ht="17.100000000000001" customHeight="1" x14ac:dyDescent="0.25">
      <c r="A3156" t="s">
        <v>1769</v>
      </c>
      <c r="B3156" t="s">
        <v>7291</v>
      </c>
      <c r="C3156" t="s">
        <v>1929</v>
      </c>
      <c r="D3156" t="s">
        <v>1928</v>
      </c>
      <c r="E3156" t="s">
        <v>6794</v>
      </c>
      <c r="F3156" t="s">
        <v>1930</v>
      </c>
      <c r="G3156">
        <v>3</v>
      </c>
      <c r="H3156">
        <v>6</v>
      </c>
      <c r="I3156">
        <v>0</v>
      </c>
      <c r="J3156">
        <v>0</v>
      </c>
      <c r="K3156">
        <v>0</v>
      </c>
      <c r="L3156">
        <v>4</v>
      </c>
      <c r="M3156">
        <v>16</v>
      </c>
      <c r="N3156">
        <v>3</v>
      </c>
      <c r="O3156">
        <v>2.0000000000000004</v>
      </c>
      <c r="P3156">
        <v>0</v>
      </c>
      <c r="Q3156">
        <v>0</v>
      </c>
      <c r="R3156">
        <v>12</v>
      </c>
      <c r="S3156">
        <v>0</v>
      </c>
      <c r="T3156">
        <v>2</v>
      </c>
      <c r="U3156">
        <v>1</v>
      </c>
      <c r="V3156">
        <v>1</v>
      </c>
      <c r="W3156">
        <v>11</v>
      </c>
      <c r="X3156">
        <v>0</v>
      </c>
      <c r="Y3156">
        <v>0</v>
      </c>
      <c r="Z3156">
        <v>0</v>
      </c>
      <c r="AA3156">
        <v>2</v>
      </c>
      <c r="AB3156">
        <v>10</v>
      </c>
      <c r="AC3156">
        <v>0</v>
      </c>
      <c r="AD3156">
        <v>0</v>
      </c>
      <c r="AE3156">
        <v>0</v>
      </c>
      <c r="AF3156">
        <v>0</v>
      </c>
      <c r="AG3156">
        <v>10</v>
      </c>
      <c r="AH3156">
        <v>2.0000000000000004</v>
      </c>
      <c r="AI3156">
        <v>0</v>
      </c>
      <c r="AJ3156">
        <v>0</v>
      </c>
      <c r="AK3156">
        <v>0</v>
      </c>
      <c r="AL3156">
        <v>12</v>
      </c>
      <c r="AM3156">
        <v>0</v>
      </c>
      <c r="AN3156">
        <v>0</v>
      </c>
      <c r="AO3156">
        <v>0</v>
      </c>
      <c r="AP3156">
        <v>1</v>
      </c>
      <c r="AQ3156">
        <v>13</v>
      </c>
      <c r="AR3156">
        <v>0.99999999999999989</v>
      </c>
      <c r="AS3156">
        <v>0</v>
      </c>
      <c r="AT3156">
        <v>0</v>
      </c>
      <c r="AU3156">
        <v>0</v>
      </c>
      <c r="AV3156">
        <v>16</v>
      </c>
      <c r="AW3156">
        <v>2.0000000000000004</v>
      </c>
      <c r="AX3156">
        <v>0</v>
      </c>
      <c r="AY3156">
        <v>0</v>
      </c>
      <c r="AZ3156">
        <v>1.0000000000000002</v>
      </c>
      <c r="BA3156">
        <v>19</v>
      </c>
      <c r="BB3156">
        <v>1</v>
      </c>
      <c r="BC3156">
        <v>0</v>
      </c>
      <c r="BD3156">
        <v>0</v>
      </c>
      <c r="BE3156">
        <v>2.0000000000000004</v>
      </c>
      <c r="BF3156">
        <v>15</v>
      </c>
      <c r="BG3156">
        <v>0</v>
      </c>
      <c r="BH3156">
        <v>0</v>
      </c>
      <c r="BI3156">
        <v>0</v>
      </c>
      <c r="BJ3156">
        <v>0</v>
      </c>
    </row>
    <row r="3157" spans="1:62" ht="17.100000000000001" customHeight="1" x14ac:dyDescent="0.25">
      <c r="A3157" t="s">
        <v>1769</v>
      </c>
      <c r="B3157" t="s">
        <v>7291</v>
      </c>
      <c r="C3157" t="s">
        <v>1929</v>
      </c>
      <c r="D3157" t="s">
        <v>1928</v>
      </c>
      <c r="E3157" t="s">
        <v>6794</v>
      </c>
      <c r="F3157" t="s">
        <v>1927</v>
      </c>
      <c r="G3157">
        <v>4</v>
      </c>
      <c r="H3157">
        <v>4</v>
      </c>
      <c r="I3157">
        <v>0</v>
      </c>
      <c r="J3157">
        <v>0</v>
      </c>
      <c r="K3157">
        <v>0</v>
      </c>
      <c r="L3157">
        <v>0</v>
      </c>
      <c r="M3157">
        <v>3</v>
      </c>
      <c r="N3157">
        <v>0</v>
      </c>
      <c r="O3157">
        <v>0</v>
      </c>
      <c r="P3157">
        <v>0</v>
      </c>
      <c r="Q3157">
        <v>0</v>
      </c>
      <c r="R3157">
        <v>2</v>
      </c>
      <c r="S3157">
        <v>0</v>
      </c>
      <c r="T3157">
        <v>0</v>
      </c>
      <c r="U3157">
        <v>0</v>
      </c>
      <c r="V3157">
        <v>0</v>
      </c>
      <c r="W3157">
        <v>3</v>
      </c>
      <c r="X3157">
        <v>0</v>
      </c>
      <c r="Y3157">
        <v>0</v>
      </c>
      <c r="Z3157">
        <v>0</v>
      </c>
      <c r="AA3157">
        <v>0</v>
      </c>
      <c r="AB3157">
        <v>2</v>
      </c>
      <c r="AC3157">
        <v>0</v>
      </c>
      <c r="AD3157">
        <v>0</v>
      </c>
      <c r="AE3157">
        <v>0</v>
      </c>
      <c r="AF3157">
        <v>0</v>
      </c>
      <c r="AG3157">
        <v>3</v>
      </c>
      <c r="AH3157">
        <v>0</v>
      </c>
      <c r="AI3157">
        <v>0</v>
      </c>
      <c r="AJ3157">
        <v>0</v>
      </c>
      <c r="AK3157">
        <v>0</v>
      </c>
      <c r="AL3157">
        <v>2</v>
      </c>
      <c r="AM3157">
        <v>0</v>
      </c>
      <c r="AN3157">
        <v>0</v>
      </c>
      <c r="AO3157">
        <v>0</v>
      </c>
      <c r="AP3157">
        <v>0</v>
      </c>
      <c r="AQ3157">
        <v>3</v>
      </c>
      <c r="AR3157">
        <v>1</v>
      </c>
      <c r="AS3157">
        <v>0</v>
      </c>
      <c r="AT3157">
        <v>0</v>
      </c>
      <c r="AU3157">
        <v>0</v>
      </c>
      <c r="AV3157">
        <v>5</v>
      </c>
      <c r="AW3157">
        <v>1</v>
      </c>
      <c r="AX3157">
        <v>0</v>
      </c>
      <c r="AY3157">
        <v>0</v>
      </c>
      <c r="AZ3157">
        <v>0</v>
      </c>
      <c r="BA3157">
        <v>6</v>
      </c>
      <c r="BB3157">
        <v>1</v>
      </c>
      <c r="BC3157">
        <v>0</v>
      </c>
      <c r="BD3157">
        <v>0</v>
      </c>
      <c r="BE3157">
        <v>0</v>
      </c>
      <c r="BF3157">
        <v>10</v>
      </c>
      <c r="BG3157">
        <v>0</v>
      </c>
      <c r="BH3157">
        <v>0</v>
      </c>
      <c r="BI3157">
        <v>0</v>
      </c>
      <c r="BJ3157">
        <v>0</v>
      </c>
    </row>
    <row r="3158" spans="1:62" ht="17.100000000000001" customHeight="1" x14ac:dyDescent="0.25">
      <c r="A3158" t="s">
        <v>1769</v>
      </c>
      <c r="B3158" t="s">
        <v>7291</v>
      </c>
      <c r="C3158" t="s">
        <v>1923</v>
      </c>
      <c r="D3158" t="s">
        <v>1922</v>
      </c>
      <c r="E3158" t="s">
        <v>6795</v>
      </c>
      <c r="F3158" t="s">
        <v>1926</v>
      </c>
      <c r="G3158">
        <v>1</v>
      </c>
      <c r="H3158">
        <v>119</v>
      </c>
      <c r="I3158">
        <v>87.999999999999986</v>
      </c>
      <c r="J3158">
        <v>19.000000000000004</v>
      </c>
      <c r="K3158">
        <v>0</v>
      </c>
      <c r="L3158">
        <v>0</v>
      </c>
      <c r="M3158">
        <v>101</v>
      </c>
      <c r="N3158">
        <v>24.999999999999993</v>
      </c>
      <c r="O3158">
        <v>6.9999999999999982</v>
      </c>
      <c r="P3158">
        <v>1.0000000000000002</v>
      </c>
      <c r="Q3158">
        <v>1.0000000000000002</v>
      </c>
      <c r="R3158">
        <v>105</v>
      </c>
      <c r="S3158">
        <v>4.9999999999999973</v>
      </c>
      <c r="T3158">
        <v>8.9999999999999982</v>
      </c>
      <c r="U3158">
        <v>0</v>
      </c>
      <c r="V3158">
        <v>3.0000000000000004</v>
      </c>
      <c r="W3158">
        <v>98</v>
      </c>
      <c r="X3158">
        <v>3.0000000000000004</v>
      </c>
      <c r="Y3158">
        <v>4.9999999999999982</v>
      </c>
      <c r="Z3158">
        <v>4.0000000000000009</v>
      </c>
      <c r="AA3158">
        <v>3.0000000000000004</v>
      </c>
      <c r="AB3158">
        <v>92</v>
      </c>
      <c r="AC3158">
        <v>8.0000000000000053</v>
      </c>
      <c r="AD3158">
        <v>3.0000000000000013</v>
      </c>
      <c r="AE3158">
        <v>1.0000000000000002</v>
      </c>
      <c r="AF3158">
        <v>0</v>
      </c>
      <c r="AG3158">
        <v>84</v>
      </c>
      <c r="AH3158">
        <v>5</v>
      </c>
      <c r="AI3158">
        <v>3.0000000000000009</v>
      </c>
      <c r="AJ3158">
        <v>0</v>
      </c>
      <c r="AK3158">
        <v>0</v>
      </c>
      <c r="AL3158">
        <v>48</v>
      </c>
      <c r="AM3158">
        <v>6.0000000000000027</v>
      </c>
      <c r="AN3158">
        <v>11</v>
      </c>
      <c r="AO3158">
        <v>0</v>
      </c>
      <c r="AP3158">
        <v>1</v>
      </c>
      <c r="AQ3158">
        <v>36</v>
      </c>
      <c r="AR3158">
        <v>2</v>
      </c>
      <c r="AS3158">
        <v>4.0000000000000009</v>
      </c>
      <c r="AT3158">
        <v>0</v>
      </c>
      <c r="AU3158">
        <v>1</v>
      </c>
      <c r="AV3158">
        <v>41</v>
      </c>
      <c r="AW3158">
        <v>6.0000000000000009</v>
      </c>
      <c r="AX3158">
        <v>7.0000000000000018</v>
      </c>
      <c r="AY3158">
        <v>1.0000000000000002</v>
      </c>
      <c r="AZ3158">
        <v>1</v>
      </c>
      <c r="BA3158">
        <v>47</v>
      </c>
      <c r="BB3158">
        <v>5.0000000000000018</v>
      </c>
      <c r="BC3158">
        <v>6.0000000000000009</v>
      </c>
      <c r="BD3158">
        <v>0</v>
      </c>
      <c r="BE3158">
        <v>0</v>
      </c>
      <c r="BF3158">
        <v>56</v>
      </c>
      <c r="BG3158">
        <v>8.0000000000000018</v>
      </c>
      <c r="BH3158">
        <v>17</v>
      </c>
      <c r="BI3158">
        <v>0</v>
      </c>
      <c r="BJ3158">
        <v>0</v>
      </c>
    </row>
    <row r="3159" spans="1:62" ht="17.100000000000001" customHeight="1" x14ac:dyDescent="0.25">
      <c r="A3159" t="s">
        <v>1769</v>
      </c>
      <c r="B3159" t="s">
        <v>7291</v>
      </c>
      <c r="C3159" t="s">
        <v>1923</v>
      </c>
      <c r="D3159" t="s">
        <v>1922</v>
      </c>
      <c r="E3159" t="s">
        <v>6795</v>
      </c>
      <c r="F3159" t="s">
        <v>1925</v>
      </c>
      <c r="G3159">
        <v>2</v>
      </c>
      <c r="H3159">
        <v>23</v>
      </c>
      <c r="I3159">
        <v>1.9999999999999996</v>
      </c>
      <c r="J3159">
        <v>0</v>
      </c>
      <c r="K3159">
        <v>0</v>
      </c>
      <c r="L3159">
        <v>0</v>
      </c>
      <c r="M3159">
        <v>46</v>
      </c>
      <c r="N3159">
        <v>2.0000000000000004</v>
      </c>
      <c r="O3159">
        <v>0</v>
      </c>
      <c r="P3159">
        <v>0</v>
      </c>
      <c r="Q3159">
        <v>1</v>
      </c>
      <c r="R3159">
        <v>54</v>
      </c>
      <c r="S3159">
        <v>2.0000000000000004</v>
      </c>
      <c r="T3159">
        <v>0</v>
      </c>
      <c r="U3159">
        <v>0</v>
      </c>
      <c r="V3159">
        <v>0</v>
      </c>
      <c r="W3159">
        <v>52</v>
      </c>
      <c r="X3159">
        <v>0</v>
      </c>
      <c r="Y3159">
        <v>0</v>
      </c>
      <c r="Z3159">
        <v>0</v>
      </c>
      <c r="AA3159">
        <v>0</v>
      </c>
      <c r="AB3159">
        <v>47</v>
      </c>
      <c r="AC3159">
        <v>0</v>
      </c>
      <c r="AD3159">
        <v>0</v>
      </c>
      <c r="AE3159">
        <v>0</v>
      </c>
      <c r="AF3159">
        <v>0</v>
      </c>
      <c r="AG3159">
        <v>59</v>
      </c>
      <c r="AH3159">
        <v>0</v>
      </c>
      <c r="AI3159">
        <v>2.0000000000000004</v>
      </c>
      <c r="AJ3159">
        <v>0</v>
      </c>
      <c r="AK3159">
        <v>0</v>
      </c>
      <c r="AL3159">
        <v>99</v>
      </c>
      <c r="AM3159">
        <v>0</v>
      </c>
      <c r="AN3159">
        <v>1.0000000000000011</v>
      </c>
      <c r="AO3159">
        <v>0</v>
      </c>
      <c r="AP3159">
        <v>0</v>
      </c>
      <c r="AQ3159">
        <v>99</v>
      </c>
      <c r="AR3159">
        <v>0.99999999999999989</v>
      </c>
      <c r="AS3159">
        <v>1.0000000000000002</v>
      </c>
      <c r="AT3159">
        <v>0</v>
      </c>
      <c r="AU3159">
        <v>0</v>
      </c>
      <c r="AV3159">
        <v>102</v>
      </c>
      <c r="AW3159">
        <v>0</v>
      </c>
      <c r="AX3159">
        <v>0</v>
      </c>
      <c r="AY3159">
        <v>0</v>
      </c>
      <c r="AZ3159">
        <v>0</v>
      </c>
      <c r="BA3159">
        <v>97</v>
      </c>
      <c r="BB3159">
        <v>1.0000000000000002</v>
      </c>
      <c r="BC3159">
        <v>0</v>
      </c>
      <c r="BD3159">
        <v>0</v>
      </c>
      <c r="BE3159">
        <v>2.0000000000000004</v>
      </c>
      <c r="BF3159">
        <v>88</v>
      </c>
      <c r="BG3159">
        <v>2.0000000000000004</v>
      </c>
      <c r="BH3159">
        <v>2.9999999999999991</v>
      </c>
      <c r="BI3159">
        <v>2.0000000000000018</v>
      </c>
      <c r="BJ3159">
        <v>0</v>
      </c>
    </row>
    <row r="3160" spans="1:62" ht="17.100000000000001" customHeight="1" x14ac:dyDescent="0.25">
      <c r="A3160" t="s">
        <v>1769</v>
      </c>
      <c r="B3160" t="s">
        <v>7291</v>
      </c>
      <c r="C3160" t="s">
        <v>1923</v>
      </c>
      <c r="D3160" t="s">
        <v>1922</v>
      </c>
      <c r="E3160" t="s">
        <v>6795</v>
      </c>
      <c r="F3160" t="s">
        <v>1924</v>
      </c>
      <c r="G3160">
        <v>3</v>
      </c>
      <c r="H3160">
        <v>12</v>
      </c>
      <c r="I3160">
        <v>1</v>
      </c>
      <c r="J3160">
        <v>0</v>
      </c>
      <c r="K3160">
        <v>0</v>
      </c>
      <c r="L3160">
        <v>0</v>
      </c>
      <c r="M3160">
        <v>15</v>
      </c>
      <c r="N3160">
        <v>0</v>
      </c>
      <c r="O3160">
        <v>1.0000000000000002</v>
      </c>
      <c r="P3160">
        <v>0</v>
      </c>
      <c r="Q3160">
        <v>0</v>
      </c>
      <c r="R3160">
        <v>16</v>
      </c>
      <c r="S3160">
        <v>0</v>
      </c>
      <c r="T3160">
        <v>0</v>
      </c>
      <c r="U3160">
        <v>0</v>
      </c>
      <c r="V3160">
        <v>0</v>
      </c>
      <c r="W3160">
        <v>20</v>
      </c>
      <c r="X3160">
        <v>0</v>
      </c>
      <c r="Y3160">
        <v>0</v>
      </c>
      <c r="Z3160">
        <v>0</v>
      </c>
      <c r="AA3160">
        <v>0</v>
      </c>
      <c r="AB3160">
        <v>26</v>
      </c>
      <c r="AC3160">
        <v>1.0000000000000002</v>
      </c>
      <c r="AD3160">
        <v>0</v>
      </c>
      <c r="AE3160">
        <v>0</v>
      </c>
      <c r="AF3160">
        <v>0</v>
      </c>
      <c r="AG3160">
        <v>24</v>
      </c>
      <c r="AH3160">
        <v>0</v>
      </c>
      <c r="AI3160">
        <v>0</v>
      </c>
      <c r="AJ3160">
        <v>0</v>
      </c>
      <c r="AK3160">
        <v>0</v>
      </c>
      <c r="AL3160">
        <v>22</v>
      </c>
      <c r="AM3160">
        <v>0</v>
      </c>
      <c r="AN3160">
        <v>0</v>
      </c>
      <c r="AO3160">
        <v>0</v>
      </c>
      <c r="AP3160">
        <v>0</v>
      </c>
      <c r="AQ3160">
        <v>25</v>
      </c>
      <c r="AR3160">
        <v>0</v>
      </c>
      <c r="AS3160">
        <v>0</v>
      </c>
      <c r="AT3160">
        <v>0</v>
      </c>
      <c r="AU3160">
        <v>0</v>
      </c>
      <c r="AV3160">
        <v>17</v>
      </c>
      <c r="AW3160">
        <v>0</v>
      </c>
      <c r="AX3160">
        <v>0</v>
      </c>
      <c r="AY3160">
        <v>0</v>
      </c>
      <c r="AZ3160">
        <v>0</v>
      </c>
      <c r="BA3160">
        <v>20</v>
      </c>
      <c r="BB3160">
        <v>0</v>
      </c>
      <c r="BC3160">
        <v>2.0000000000000004</v>
      </c>
      <c r="BD3160">
        <v>0</v>
      </c>
      <c r="BE3160">
        <v>0</v>
      </c>
      <c r="BF3160">
        <v>20</v>
      </c>
      <c r="BG3160">
        <v>0</v>
      </c>
      <c r="BH3160">
        <v>0</v>
      </c>
      <c r="BI3160">
        <v>0</v>
      </c>
      <c r="BJ3160">
        <v>0</v>
      </c>
    </row>
    <row r="3161" spans="1:62" ht="17.100000000000001" customHeight="1" x14ac:dyDescent="0.25">
      <c r="A3161" t="s">
        <v>1769</v>
      </c>
      <c r="B3161" t="s">
        <v>7291</v>
      </c>
      <c r="C3161" t="s">
        <v>1923</v>
      </c>
      <c r="D3161" t="s">
        <v>1922</v>
      </c>
      <c r="E3161" t="s">
        <v>6795</v>
      </c>
      <c r="F3161" t="s">
        <v>1921</v>
      </c>
      <c r="G3161">
        <v>4</v>
      </c>
      <c r="H3161">
        <v>1</v>
      </c>
      <c r="I3161">
        <v>0</v>
      </c>
      <c r="J3161">
        <v>0</v>
      </c>
      <c r="K3161">
        <v>0</v>
      </c>
      <c r="L3161">
        <v>0</v>
      </c>
      <c r="M3161">
        <v>1</v>
      </c>
      <c r="N3161">
        <v>0</v>
      </c>
      <c r="O3161">
        <v>0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0</v>
      </c>
      <c r="V3161">
        <v>0</v>
      </c>
      <c r="W3161">
        <v>1</v>
      </c>
      <c r="X3161">
        <v>0</v>
      </c>
      <c r="Y3161">
        <v>0</v>
      </c>
      <c r="Z3161">
        <v>0</v>
      </c>
      <c r="AA3161">
        <v>0</v>
      </c>
      <c r="AB3161">
        <v>1</v>
      </c>
      <c r="AC3161">
        <v>0</v>
      </c>
      <c r="AD3161">
        <v>0</v>
      </c>
      <c r="AE3161">
        <v>0</v>
      </c>
      <c r="AF3161">
        <v>0</v>
      </c>
      <c r="AG3161">
        <v>1</v>
      </c>
      <c r="AH3161">
        <v>0</v>
      </c>
      <c r="AI3161">
        <v>0</v>
      </c>
      <c r="AJ3161">
        <v>0</v>
      </c>
      <c r="AK3161">
        <v>0</v>
      </c>
      <c r="AL3161">
        <v>1</v>
      </c>
      <c r="AM3161">
        <v>0</v>
      </c>
      <c r="AN3161">
        <v>0</v>
      </c>
      <c r="AO3161">
        <v>0</v>
      </c>
      <c r="AP3161">
        <v>0</v>
      </c>
      <c r="AQ3161">
        <v>1</v>
      </c>
      <c r="AR3161">
        <v>0</v>
      </c>
      <c r="AS3161">
        <v>0</v>
      </c>
      <c r="AT3161">
        <v>0</v>
      </c>
      <c r="AU3161">
        <v>0</v>
      </c>
      <c r="AV3161">
        <v>1</v>
      </c>
      <c r="AW3161">
        <v>0</v>
      </c>
      <c r="AX3161">
        <v>0</v>
      </c>
      <c r="AY3161">
        <v>0</v>
      </c>
      <c r="AZ3161">
        <v>0</v>
      </c>
      <c r="BA3161">
        <v>1</v>
      </c>
      <c r="BB3161">
        <v>0</v>
      </c>
      <c r="BC3161">
        <v>0</v>
      </c>
      <c r="BD3161">
        <v>0</v>
      </c>
      <c r="BE3161">
        <v>0</v>
      </c>
      <c r="BF3161">
        <v>1</v>
      </c>
      <c r="BG3161">
        <v>0</v>
      </c>
      <c r="BH3161">
        <v>0</v>
      </c>
      <c r="BI3161">
        <v>0</v>
      </c>
      <c r="BJ3161">
        <v>0</v>
      </c>
    </row>
    <row r="3162" spans="1:62" ht="17.100000000000001" customHeight="1" x14ac:dyDescent="0.25">
      <c r="A3162" t="s">
        <v>1769</v>
      </c>
      <c r="B3162" t="s">
        <v>7291</v>
      </c>
      <c r="C3162" t="s">
        <v>1466</v>
      </c>
      <c r="D3162" t="s">
        <v>1917</v>
      </c>
      <c r="E3162" t="s">
        <v>6796</v>
      </c>
      <c r="F3162" t="s">
        <v>1920</v>
      </c>
      <c r="G3162">
        <v>1</v>
      </c>
      <c r="H3162">
        <v>17</v>
      </c>
      <c r="I3162">
        <v>8</v>
      </c>
      <c r="J3162">
        <v>2.9999999999999996</v>
      </c>
      <c r="K3162">
        <v>0</v>
      </c>
      <c r="L3162">
        <v>0</v>
      </c>
      <c r="M3162">
        <v>10</v>
      </c>
      <c r="N3162">
        <v>3.0000000000000004</v>
      </c>
      <c r="O3162">
        <v>3.0000000000000004</v>
      </c>
      <c r="P3162">
        <v>0</v>
      </c>
      <c r="Q3162">
        <v>0</v>
      </c>
      <c r="R3162">
        <v>43</v>
      </c>
      <c r="S3162">
        <v>21.000000000000004</v>
      </c>
      <c r="T3162">
        <v>3.0000000000000004</v>
      </c>
      <c r="U3162">
        <v>1</v>
      </c>
      <c r="V3162">
        <v>4.0000000000000009</v>
      </c>
      <c r="W3162">
        <v>49</v>
      </c>
      <c r="X3162">
        <v>0</v>
      </c>
      <c r="Y3162">
        <v>0.99999999999999989</v>
      </c>
      <c r="Z3162">
        <v>3.9999999999999996</v>
      </c>
      <c r="AA3162">
        <v>3.0000000000000004</v>
      </c>
      <c r="AB3162">
        <v>32</v>
      </c>
      <c r="AC3162">
        <v>0</v>
      </c>
      <c r="AD3162">
        <v>20.000000000000004</v>
      </c>
      <c r="AE3162">
        <v>4</v>
      </c>
      <c r="AF3162">
        <v>0</v>
      </c>
      <c r="AG3162">
        <v>11</v>
      </c>
      <c r="AH3162">
        <v>0.99999999999999989</v>
      </c>
      <c r="AI3162">
        <v>2.0000000000000004</v>
      </c>
      <c r="AJ3162">
        <v>1</v>
      </c>
      <c r="AK3162">
        <v>0</v>
      </c>
      <c r="AL3162">
        <v>39</v>
      </c>
      <c r="AM3162">
        <v>27.999999999999993</v>
      </c>
      <c r="AN3162">
        <v>1</v>
      </c>
      <c r="AO3162">
        <v>1</v>
      </c>
      <c r="AP3162">
        <v>0</v>
      </c>
      <c r="AQ3162">
        <v>41</v>
      </c>
      <c r="AR3162">
        <v>3.0000000000000004</v>
      </c>
      <c r="AS3162">
        <v>0</v>
      </c>
      <c r="AT3162">
        <v>0</v>
      </c>
      <c r="AU3162">
        <v>0</v>
      </c>
      <c r="AV3162">
        <v>48</v>
      </c>
      <c r="AW3162">
        <v>7.0000000000000018</v>
      </c>
      <c r="AX3162">
        <v>0</v>
      </c>
      <c r="AY3162">
        <v>1</v>
      </c>
      <c r="AZ3162">
        <v>0</v>
      </c>
      <c r="BA3162">
        <v>52</v>
      </c>
      <c r="BB3162">
        <v>5.0000000000000009</v>
      </c>
      <c r="BC3162">
        <v>5.0000000000000009</v>
      </c>
      <c r="BD3162">
        <v>0</v>
      </c>
      <c r="BE3162">
        <v>0</v>
      </c>
      <c r="BF3162">
        <v>59</v>
      </c>
      <c r="BG3162">
        <v>10.000000000000002</v>
      </c>
      <c r="BH3162">
        <v>18.000000000000004</v>
      </c>
      <c r="BI3162">
        <v>0</v>
      </c>
      <c r="BJ3162">
        <v>0</v>
      </c>
    </row>
    <row r="3163" spans="1:62" ht="17.100000000000001" customHeight="1" x14ac:dyDescent="0.25">
      <c r="A3163" t="s">
        <v>1769</v>
      </c>
      <c r="B3163" t="s">
        <v>7291</v>
      </c>
      <c r="C3163" t="s">
        <v>1466</v>
      </c>
      <c r="D3163" t="s">
        <v>1917</v>
      </c>
      <c r="E3163" t="s">
        <v>6796</v>
      </c>
      <c r="F3163" t="s">
        <v>1919</v>
      </c>
      <c r="G3163">
        <v>2</v>
      </c>
      <c r="H3163">
        <v>27</v>
      </c>
      <c r="I3163">
        <v>1</v>
      </c>
      <c r="J3163">
        <v>1</v>
      </c>
      <c r="K3163">
        <v>0</v>
      </c>
      <c r="L3163">
        <v>0</v>
      </c>
      <c r="M3163">
        <v>33</v>
      </c>
      <c r="N3163">
        <v>1</v>
      </c>
      <c r="O3163">
        <v>0</v>
      </c>
      <c r="P3163">
        <v>0</v>
      </c>
      <c r="Q3163">
        <v>0</v>
      </c>
      <c r="R3163">
        <v>27</v>
      </c>
      <c r="S3163">
        <v>0</v>
      </c>
      <c r="T3163">
        <v>0</v>
      </c>
      <c r="U3163">
        <v>0</v>
      </c>
      <c r="V3163">
        <v>0</v>
      </c>
      <c r="W3163">
        <v>24</v>
      </c>
      <c r="X3163">
        <v>0</v>
      </c>
      <c r="Y3163">
        <v>0</v>
      </c>
      <c r="Z3163">
        <v>0</v>
      </c>
      <c r="AA3163">
        <v>0.99999999999999978</v>
      </c>
      <c r="AB3163">
        <v>22</v>
      </c>
      <c r="AC3163">
        <v>1.0000000000000002</v>
      </c>
      <c r="AD3163">
        <v>1.0000000000000002</v>
      </c>
      <c r="AE3163">
        <v>0</v>
      </c>
      <c r="AF3163">
        <v>0</v>
      </c>
      <c r="AG3163">
        <v>24</v>
      </c>
      <c r="AH3163">
        <v>0</v>
      </c>
      <c r="AI3163">
        <v>0</v>
      </c>
      <c r="AJ3163">
        <v>0</v>
      </c>
      <c r="AK3163">
        <v>0</v>
      </c>
      <c r="AL3163">
        <v>23</v>
      </c>
      <c r="AM3163">
        <v>0</v>
      </c>
      <c r="AN3163">
        <v>0</v>
      </c>
      <c r="AO3163">
        <v>0</v>
      </c>
      <c r="AP3163">
        <v>0</v>
      </c>
      <c r="AQ3163">
        <v>22</v>
      </c>
      <c r="AR3163">
        <v>0</v>
      </c>
      <c r="AS3163">
        <v>0</v>
      </c>
      <c r="AT3163">
        <v>0</v>
      </c>
      <c r="AU3163">
        <v>0</v>
      </c>
      <c r="AV3163">
        <v>23</v>
      </c>
      <c r="AW3163">
        <v>1.0000000000000002</v>
      </c>
      <c r="AX3163">
        <v>0</v>
      </c>
      <c r="AY3163">
        <v>0</v>
      </c>
      <c r="AZ3163">
        <v>0.99999999999999978</v>
      </c>
      <c r="BA3163">
        <v>26</v>
      </c>
      <c r="BB3163">
        <v>3.9999999999999996</v>
      </c>
      <c r="BC3163">
        <v>1.0000000000000002</v>
      </c>
      <c r="BD3163">
        <v>0</v>
      </c>
      <c r="BE3163">
        <v>0</v>
      </c>
      <c r="BF3163">
        <v>20</v>
      </c>
      <c r="BG3163">
        <v>1</v>
      </c>
      <c r="BH3163">
        <v>0</v>
      </c>
      <c r="BI3163">
        <v>0</v>
      </c>
      <c r="BJ3163">
        <v>0.99999999999999989</v>
      </c>
    </row>
    <row r="3164" spans="1:62" ht="17.100000000000001" customHeight="1" x14ac:dyDescent="0.25">
      <c r="A3164" t="s">
        <v>1769</v>
      </c>
      <c r="B3164" t="s">
        <v>7291</v>
      </c>
      <c r="C3164" t="s">
        <v>1466</v>
      </c>
      <c r="D3164" t="s">
        <v>1917</v>
      </c>
      <c r="E3164" t="s">
        <v>6796</v>
      </c>
      <c r="F3164" t="s">
        <v>1918</v>
      </c>
      <c r="G3164">
        <v>3</v>
      </c>
      <c r="H3164">
        <v>3</v>
      </c>
      <c r="I3164">
        <v>1</v>
      </c>
      <c r="J3164">
        <v>0</v>
      </c>
      <c r="K3164">
        <v>0</v>
      </c>
      <c r="L3164">
        <v>0</v>
      </c>
      <c r="M3164">
        <v>3</v>
      </c>
      <c r="N3164">
        <v>0</v>
      </c>
      <c r="O3164">
        <v>0</v>
      </c>
      <c r="P3164">
        <v>0</v>
      </c>
      <c r="Q3164">
        <v>0</v>
      </c>
      <c r="R3164">
        <v>3</v>
      </c>
      <c r="S3164">
        <v>0</v>
      </c>
      <c r="T3164">
        <v>0</v>
      </c>
      <c r="U3164">
        <v>0</v>
      </c>
      <c r="V3164">
        <v>0</v>
      </c>
      <c r="W3164">
        <v>4</v>
      </c>
      <c r="X3164">
        <v>0</v>
      </c>
      <c r="Y3164">
        <v>0</v>
      </c>
      <c r="Z3164">
        <v>0</v>
      </c>
      <c r="AA3164">
        <v>0</v>
      </c>
      <c r="AB3164">
        <v>6</v>
      </c>
      <c r="AC3164">
        <v>1</v>
      </c>
      <c r="AD3164">
        <v>1</v>
      </c>
      <c r="AE3164">
        <v>1</v>
      </c>
      <c r="AF3164">
        <v>1</v>
      </c>
      <c r="AG3164">
        <v>4</v>
      </c>
      <c r="AH3164">
        <v>0</v>
      </c>
      <c r="AI3164">
        <v>0</v>
      </c>
      <c r="AJ3164">
        <v>0</v>
      </c>
      <c r="AK3164">
        <v>0</v>
      </c>
      <c r="AL3164">
        <v>3</v>
      </c>
      <c r="AM3164">
        <v>0</v>
      </c>
      <c r="AN3164">
        <v>0</v>
      </c>
      <c r="AO3164">
        <v>0</v>
      </c>
      <c r="AP3164">
        <v>0</v>
      </c>
      <c r="AQ3164">
        <v>3</v>
      </c>
      <c r="AR3164">
        <v>0</v>
      </c>
      <c r="AS3164">
        <v>0</v>
      </c>
      <c r="AT3164">
        <v>0</v>
      </c>
      <c r="AU3164">
        <v>0</v>
      </c>
      <c r="AV3164">
        <v>3</v>
      </c>
      <c r="AW3164">
        <v>0</v>
      </c>
      <c r="AX3164">
        <v>0</v>
      </c>
      <c r="AY3164">
        <v>0</v>
      </c>
      <c r="AZ3164">
        <v>0</v>
      </c>
      <c r="BA3164">
        <v>5</v>
      </c>
      <c r="BB3164">
        <v>0</v>
      </c>
      <c r="BC3164">
        <v>1</v>
      </c>
      <c r="BD3164">
        <v>0</v>
      </c>
      <c r="BE3164">
        <v>0</v>
      </c>
      <c r="BF3164">
        <v>7</v>
      </c>
      <c r="BG3164">
        <v>0</v>
      </c>
      <c r="BH3164">
        <v>0</v>
      </c>
      <c r="BI3164">
        <v>0</v>
      </c>
      <c r="BJ3164">
        <v>0</v>
      </c>
    </row>
    <row r="3165" spans="1:62" ht="17.100000000000001" customHeight="1" x14ac:dyDescent="0.25">
      <c r="A3165" t="s">
        <v>1769</v>
      </c>
      <c r="B3165" t="s">
        <v>7291</v>
      </c>
      <c r="C3165" t="s">
        <v>1466</v>
      </c>
      <c r="D3165" t="s">
        <v>1917</v>
      </c>
      <c r="E3165" t="s">
        <v>6796</v>
      </c>
      <c r="F3165" t="s">
        <v>1916</v>
      </c>
      <c r="G3165">
        <v>4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</row>
    <row r="3166" spans="1:62" ht="17.100000000000001" customHeight="1" x14ac:dyDescent="0.25">
      <c r="A3166" t="s">
        <v>1769</v>
      </c>
      <c r="B3166" t="s">
        <v>7291</v>
      </c>
      <c r="C3166" t="s">
        <v>349</v>
      </c>
      <c r="D3166" t="s">
        <v>1912</v>
      </c>
      <c r="E3166" t="s">
        <v>6797</v>
      </c>
      <c r="F3166" t="s">
        <v>1915</v>
      </c>
      <c r="G3166">
        <v>1</v>
      </c>
      <c r="H3166">
        <v>32</v>
      </c>
      <c r="I3166">
        <v>1</v>
      </c>
      <c r="J3166">
        <v>1.0000000000000002</v>
      </c>
      <c r="K3166">
        <v>0</v>
      </c>
      <c r="L3166">
        <v>0</v>
      </c>
      <c r="M3166">
        <v>68</v>
      </c>
      <c r="N3166">
        <v>39.000000000000007</v>
      </c>
      <c r="O3166">
        <v>3.0000000000000013</v>
      </c>
      <c r="P3166">
        <v>0</v>
      </c>
      <c r="Q3166">
        <v>0</v>
      </c>
      <c r="R3166">
        <v>75</v>
      </c>
      <c r="S3166">
        <v>24.000000000000014</v>
      </c>
      <c r="T3166">
        <v>21.000000000000014</v>
      </c>
      <c r="U3166">
        <v>0</v>
      </c>
      <c r="V3166">
        <v>0</v>
      </c>
      <c r="W3166">
        <v>59</v>
      </c>
      <c r="X3166">
        <v>3.0000000000000013</v>
      </c>
      <c r="Y3166">
        <v>7.9999999999999982</v>
      </c>
      <c r="Z3166">
        <v>0</v>
      </c>
      <c r="AA3166">
        <v>2</v>
      </c>
      <c r="AB3166">
        <v>60</v>
      </c>
      <c r="AC3166">
        <v>4</v>
      </c>
      <c r="AD3166">
        <v>4.0000000000000009</v>
      </c>
      <c r="AE3166">
        <v>0</v>
      </c>
      <c r="AF3166">
        <v>0</v>
      </c>
      <c r="AG3166">
        <v>67</v>
      </c>
      <c r="AH3166">
        <v>14.000000000000005</v>
      </c>
      <c r="AI3166">
        <v>4.0000000000000009</v>
      </c>
      <c r="AJ3166">
        <v>3.0000000000000013</v>
      </c>
      <c r="AK3166">
        <v>0</v>
      </c>
      <c r="AL3166">
        <v>77</v>
      </c>
      <c r="AM3166">
        <v>15.000000000000007</v>
      </c>
      <c r="AN3166">
        <v>3.0000000000000009</v>
      </c>
      <c r="AO3166">
        <v>1</v>
      </c>
      <c r="AP3166">
        <v>0</v>
      </c>
      <c r="AQ3166">
        <v>104</v>
      </c>
      <c r="AR3166">
        <v>29</v>
      </c>
      <c r="AS3166">
        <v>7.9999999999999973</v>
      </c>
      <c r="AT3166">
        <v>0</v>
      </c>
      <c r="AU3166">
        <v>0</v>
      </c>
      <c r="AV3166">
        <v>116</v>
      </c>
      <c r="AW3166">
        <v>25.000000000000014</v>
      </c>
      <c r="AX3166">
        <v>24.000000000000004</v>
      </c>
      <c r="AY3166">
        <v>0</v>
      </c>
      <c r="AZ3166">
        <v>0</v>
      </c>
      <c r="BA3166">
        <v>103</v>
      </c>
      <c r="BB3166">
        <v>10</v>
      </c>
      <c r="BC3166">
        <v>7</v>
      </c>
      <c r="BD3166">
        <v>2.0000000000000004</v>
      </c>
      <c r="BE3166">
        <v>0</v>
      </c>
      <c r="BF3166">
        <v>103</v>
      </c>
      <c r="BG3166">
        <v>10</v>
      </c>
      <c r="BH3166">
        <v>19.999999999999996</v>
      </c>
      <c r="BI3166">
        <v>1</v>
      </c>
      <c r="BJ3166">
        <v>0</v>
      </c>
    </row>
    <row r="3167" spans="1:62" ht="17.100000000000001" customHeight="1" x14ac:dyDescent="0.25">
      <c r="A3167" t="s">
        <v>1769</v>
      </c>
      <c r="B3167" t="s">
        <v>7291</v>
      </c>
      <c r="C3167" t="s">
        <v>349</v>
      </c>
      <c r="D3167" t="s">
        <v>1912</v>
      </c>
      <c r="E3167" t="s">
        <v>6797</v>
      </c>
      <c r="F3167" t="s">
        <v>1914</v>
      </c>
      <c r="G3167">
        <v>2</v>
      </c>
      <c r="H3167">
        <v>9</v>
      </c>
      <c r="I3167">
        <v>0</v>
      </c>
      <c r="J3167">
        <v>1.0000000000000002</v>
      </c>
      <c r="K3167">
        <v>0</v>
      </c>
      <c r="L3167">
        <v>0</v>
      </c>
      <c r="M3167">
        <v>11</v>
      </c>
      <c r="N3167">
        <v>2.0000000000000004</v>
      </c>
      <c r="O3167">
        <v>1.0000000000000002</v>
      </c>
      <c r="P3167">
        <v>0</v>
      </c>
      <c r="Q3167">
        <v>0</v>
      </c>
      <c r="R3167">
        <v>34</v>
      </c>
      <c r="S3167">
        <v>5.0000000000000018</v>
      </c>
      <c r="T3167">
        <v>0</v>
      </c>
      <c r="U3167">
        <v>0</v>
      </c>
      <c r="V3167">
        <v>0</v>
      </c>
      <c r="W3167">
        <v>34</v>
      </c>
      <c r="X3167">
        <v>0</v>
      </c>
      <c r="Y3167">
        <v>0</v>
      </c>
      <c r="Z3167">
        <v>0</v>
      </c>
      <c r="AA3167">
        <v>2</v>
      </c>
      <c r="AB3167">
        <v>35</v>
      </c>
      <c r="AC3167">
        <v>1</v>
      </c>
      <c r="AD3167">
        <v>0</v>
      </c>
      <c r="AE3167">
        <v>0</v>
      </c>
      <c r="AF3167">
        <v>0</v>
      </c>
      <c r="AG3167">
        <v>37</v>
      </c>
      <c r="AH3167">
        <v>0.99999999999999989</v>
      </c>
      <c r="AI3167">
        <v>0</v>
      </c>
      <c r="AJ3167">
        <v>0</v>
      </c>
      <c r="AK3167">
        <v>0</v>
      </c>
      <c r="AL3167">
        <v>35</v>
      </c>
      <c r="AM3167">
        <v>0</v>
      </c>
      <c r="AN3167">
        <v>0</v>
      </c>
      <c r="AO3167">
        <v>0</v>
      </c>
      <c r="AP3167">
        <v>0</v>
      </c>
      <c r="AQ3167">
        <v>35</v>
      </c>
      <c r="AR3167">
        <v>1.0000000000000004</v>
      </c>
      <c r="AS3167">
        <v>1</v>
      </c>
      <c r="AT3167">
        <v>0</v>
      </c>
      <c r="AU3167">
        <v>0</v>
      </c>
      <c r="AV3167">
        <v>38</v>
      </c>
      <c r="AW3167">
        <v>1.0000000000000002</v>
      </c>
      <c r="AX3167">
        <v>0</v>
      </c>
      <c r="AY3167">
        <v>0</v>
      </c>
      <c r="AZ3167">
        <v>1.0000000000000002</v>
      </c>
      <c r="BA3167">
        <v>44</v>
      </c>
      <c r="BB3167">
        <v>4.0000000000000018</v>
      </c>
      <c r="BC3167">
        <v>2</v>
      </c>
      <c r="BD3167">
        <v>2.0000000000000013</v>
      </c>
      <c r="BE3167">
        <v>0</v>
      </c>
      <c r="BF3167">
        <v>45</v>
      </c>
      <c r="BG3167">
        <v>3.0000000000000004</v>
      </c>
      <c r="BH3167">
        <v>3.0000000000000004</v>
      </c>
      <c r="BI3167">
        <v>1.0000000000000007</v>
      </c>
      <c r="BJ3167">
        <v>0</v>
      </c>
    </row>
    <row r="3168" spans="1:62" ht="17.100000000000001" customHeight="1" x14ac:dyDescent="0.25">
      <c r="A3168" t="s">
        <v>1769</v>
      </c>
      <c r="B3168" t="s">
        <v>7291</v>
      </c>
      <c r="C3168" t="s">
        <v>349</v>
      </c>
      <c r="D3168" t="s">
        <v>1912</v>
      </c>
      <c r="E3168" t="s">
        <v>6797</v>
      </c>
      <c r="F3168" t="s">
        <v>1913</v>
      </c>
      <c r="G3168">
        <v>3</v>
      </c>
      <c r="H3168">
        <v>10</v>
      </c>
      <c r="I3168">
        <v>0</v>
      </c>
      <c r="J3168">
        <v>0</v>
      </c>
      <c r="K3168">
        <v>0</v>
      </c>
      <c r="L3168">
        <v>0</v>
      </c>
      <c r="M3168">
        <v>13</v>
      </c>
      <c r="N3168">
        <v>0</v>
      </c>
      <c r="O3168">
        <v>3</v>
      </c>
      <c r="P3168">
        <v>0</v>
      </c>
      <c r="Q3168">
        <v>0</v>
      </c>
      <c r="R3168">
        <v>12</v>
      </c>
      <c r="S3168">
        <v>1</v>
      </c>
      <c r="T3168">
        <v>1</v>
      </c>
      <c r="U3168">
        <v>0</v>
      </c>
      <c r="V3168">
        <v>2</v>
      </c>
      <c r="W3168">
        <v>10</v>
      </c>
      <c r="X3168">
        <v>0</v>
      </c>
      <c r="Y3168">
        <v>1.0000000000000002</v>
      </c>
      <c r="Z3168">
        <v>0</v>
      </c>
      <c r="AA3168">
        <v>3</v>
      </c>
      <c r="AB3168">
        <v>9</v>
      </c>
      <c r="AC3168">
        <v>0</v>
      </c>
      <c r="AD3168">
        <v>0</v>
      </c>
      <c r="AE3168">
        <v>0</v>
      </c>
      <c r="AF3168">
        <v>1</v>
      </c>
      <c r="AG3168">
        <v>8</v>
      </c>
      <c r="AH3168">
        <v>2.0000000000000004</v>
      </c>
      <c r="AI3168">
        <v>0</v>
      </c>
      <c r="AJ3168">
        <v>0</v>
      </c>
      <c r="AK3168">
        <v>0</v>
      </c>
      <c r="AL3168">
        <v>10</v>
      </c>
      <c r="AM3168">
        <v>0</v>
      </c>
      <c r="AN3168">
        <v>0</v>
      </c>
      <c r="AO3168">
        <v>0</v>
      </c>
      <c r="AP3168">
        <v>0</v>
      </c>
      <c r="AQ3168">
        <v>11</v>
      </c>
      <c r="AR3168">
        <v>0</v>
      </c>
      <c r="AS3168">
        <v>0</v>
      </c>
      <c r="AT3168">
        <v>0</v>
      </c>
      <c r="AU3168">
        <v>1.0000000000000002</v>
      </c>
      <c r="AV3168">
        <v>13</v>
      </c>
      <c r="AW3168">
        <v>0</v>
      </c>
      <c r="AX3168">
        <v>0</v>
      </c>
      <c r="AY3168">
        <v>0</v>
      </c>
      <c r="AZ3168">
        <v>0</v>
      </c>
      <c r="BA3168">
        <v>11</v>
      </c>
      <c r="BB3168">
        <v>0</v>
      </c>
      <c r="BC3168">
        <v>1.0000000000000002</v>
      </c>
      <c r="BD3168">
        <v>0</v>
      </c>
      <c r="BE3168">
        <v>1.0000000000000002</v>
      </c>
      <c r="BF3168">
        <v>11</v>
      </c>
      <c r="BG3168">
        <v>0</v>
      </c>
      <c r="BH3168">
        <v>0</v>
      </c>
      <c r="BI3168">
        <v>0</v>
      </c>
      <c r="BJ3168">
        <v>1</v>
      </c>
    </row>
    <row r="3169" spans="1:62" ht="17.100000000000001" customHeight="1" x14ac:dyDescent="0.25">
      <c r="A3169" t="s">
        <v>1769</v>
      </c>
      <c r="B3169" t="s">
        <v>7291</v>
      </c>
      <c r="C3169" t="s">
        <v>349</v>
      </c>
      <c r="D3169" t="s">
        <v>1912</v>
      </c>
      <c r="E3169" t="s">
        <v>6797</v>
      </c>
      <c r="F3169" t="s">
        <v>1911</v>
      </c>
      <c r="G3169">
        <v>4</v>
      </c>
      <c r="H3169">
        <v>2</v>
      </c>
      <c r="I3169">
        <v>0</v>
      </c>
      <c r="J3169">
        <v>0</v>
      </c>
      <c r="K3169">
        <v>0</v>
      </c>
      <c r="L3169">
        <v>0</v>
      </c>
      <c r="M3169">
        <v>1</v>
      </c>
      <c r="N3169">
        <v>0</v>
      </c>
      <c r="O3169">
        <v>0</v>
      </c>
      <c r="P3169">
        <v>0</v>
      </c>
      <c r="Q3169">
        <v>0</v>
      </c>
      <c r="R3169">
        <v>2</v>
      </c>
      <c r="S3169">
        <v>0</v>
      </c>
      <c r="T3169">
        <v>0</v>
      </c>
      <c r="U3169">
        <v>0</v>
      </c>
      <c r="V3169">
        <v>0</v>
      </c>
      <c r="W3169">
        <v>1</v>
      </c>
      <c r="X3169">
        <v>0</v>
      </c>
      <c r="Y3169">
        <v>0</v>
      </c>
      <c r="Z3169">
        <v>0</v>
      </c>
      <c r="AA3169">
        <v>0</v>
      </c>
      <c r="AB3169">
        <v>2</v>
      </c>
      <c r="AC3169">
        <v>0</v>
      </c>
      <c r="AD3169">
        <v>0</v>
      </c>
      <c r="AE3169">
        <v>0</v>
      </c>
      <c r="AF3169">
        <v>0</v>
      </c>
      <c r="AG3169">
        <v>5</v>
      </c>
      <c r="AH3169">
        <v>0</v>
      </c>
      <c r="AI3169">
        <v>0</v>
      </c>
      <c r="AJ3169">
        <v>0</v>
      </c>
      <c r="AK3169">
        <v>0</v>
      </c>
      <c r="AL3169">
        <v>2</v>
      </c>
      <c r="AM3169">
        <v>0</v>
      </c>
      <c r="AN3169">
        <v>0</v>
      </c>
      <c r="AO3169">
        <v>0</v>
      </c>
      <c r="AP3169">
        <v>0</v>
      </c>
      <c r="AQ3169">
        <v>2</v>
      </c>
      <c r="AR3169">
        <v>0</v>
      </c>
      <c r="AS3169">
        <v>0</v>
      </c>
      <c r="AT3169">
        <v>0</v>
      </c>
      <c r="AU3169">
        <v>0</v>
      </c>
      <c r="AV3169">
        <v>1</v>
      </c>
      <c r="AW3169">
        <v>0</v>
      </c>
      <c r="AX3169">
        <v>0</v>
      </c>
      <c r="AY3169">
        <v>0</v>
      </c>
      <c r="AZ3169">
        <v>0</v>
      </c>
      <c r="BA3169">
        <v>2</v>
      </c>
      <c r="BB3169">
        <v>0</v>
      </c>
      <c r="BC3169">
        <v>0</v>
      </c>
      <c r="BD3169">
        <v>0</v>
      </c>
      <c r="BE3169">
        <v>0</v>
      </c>
      <c r="BF3169">
        <v>1</v>
      </c>
      <c r="BG3169">
        <v>0</v>
      </c>
      <c r="BH3169">
        <v>0</v>
      </c>
      <c r="BI3169">
        <v>0</v>
      </c>
      <c r="BJ3169">
        <v>0</v>
      </c>
    </row>
    <row r="3170" spans="1:62" ht="17.100000000000001" customHeight="1" x14ac:dyDescent="0.25">
      <c r="A3170" t="s">
        <v>1769</v>
      </c>
      <c r="B3170" t="s">
        <v>7291</v>
      </c>
      <c r="C3170" t="s">
        <v>1907</v>
      </c>
      <c r="D3170" t="s">
        <v>1906</v>
      </c>
      <c r="E3170" t="s">
        <v>6798</v>
      </c>
      <c r="F3170" t="s">
        <v>1910</v>
      </c>
      <c r="G3170">
        <v>1</v>
      </c>
      <c r="H3170">
        <v>470</v>
      </c>
      <c r="I3170">
        <v>238.99999999999969</v>
      </c>
      <c r="J3170">
        <v>70.000000000000028</v>
      </c>
      <c r="K3170">
        <v>5.0000000000000027</v>
      </c>
      <c r="L3170">
        <v>35.000000000000007</v>
      </c>
      <c r="M3170">
        <v>510</v>
      </c>
      <c r="N3170">
        <v>186.99999999999986</v>
      </c>
      <c r="O3170">
        <v>62.000000000000028</v>
      </c>
      <c r="P3170">
        <v>3.0000000000000027</v>
      </c>
      <c r="Q3170">
        <v>9.9999999999999858</v>
      </c>
      <c r="R3170">
        <v>551</v>
      </c>
      <c r="S3170">
        <v>76.999999999999943</v>
      </c>
      <c r="T3170">
        <v>91.000000000000043</v>
      </c>
      <c r="U3170">
        <v>10</v>
      </c>
      <c r="V3170">
        <v>137.99999999999991</v>
      </c>
      <c r="W3170">
        <v>520</v>
      </c>
      <c r="X3170">
        <v>29.000000000000039</v>
      </c>
      <c r="Y3170">
        <v>45.000000000000021</v>
      </c>
      <c r="Z3170">
        <v>41</v>
      </c>
      <c r="AA3170">
        <v>151.00000000000009</v>
      </c>
      <c r="AB3170">
        <v>476</v>
      </c>
      <c r="AC3170">
        <v>67.999999999999972</v>
      </c>
      <c r="AD3170">
        <v>27.999999999999979</v>
      </c>
      <c r="AE3170">
        <v>21.999999999999975</v>
      </c>
      <c r="AF3170">
        <v>6.9999999999999964</v>
      </c>
      <c r="AG3170">
        <v>508</v>
      </c>
      <c r="AH3170">
        <v>71.999999999999943</v>
      </c>
      <c r="AI3170">
        <v>47.000000000000036</v>
      </c>
      <c r="AJ3170">
        <v>23.000000000000007</v>
      </c>
      <c r="AK3170">
        <v>3.0000000000000004</v>
      </c>
      <c r="AL3170">
        <v>549</v>
      </c>
      <c r="AM3170">
        <v>82.000000000000014</v>
      </c>
      <c r="AN3170">
        <v>60.000000000000021</v>
      </c>
      <c r="AO3170">
        <v>9.0000000000000142</v>
      </c>
      <c r="AP3170">
        <v>16.000000000000014</v>
      </c>
      <c r="AQ3170">
        <v>567</v>
      </c>
      <c r="AR3170">
        <v>75.000000000000085</v>
      </c>
      <c r="AS3170">
        <v>54.000000000000014</v>
      </c>
      <c r="AT3170">
        <v>14.999999999999984</v>
      </c>
      <c r="AU3170">
        <v>6</v>
      </c>
      <c r="AV3170">
        <v>580</v>
      </c>
      <c r="AW3170">
        <v>81.000000000000028</v>
      </c>
      <c r="AX3170">
        <v>77.000000000000043</v>
      </c>
      <c r="AY3170">
        <v>10</v>
      </c>
      <c r="AZ3170">
        <v>9.0000000000000142</v>
      </c>
      <c r="BA3170">
        <v>575</v>
      </c>
      <c r="BB3170">
        <v>85.000000000000142</v>
      </c>
      <c r="BC3170">
        <v>63</v>
      </c>
      <c r="BD3170">
        <v>10.999999999999995</v>
      </c>
      <c r="BE3170">
        <v>5.0000000000000018</v>
      </c>
      <c r="BF3170">
        <v>617</v>
      </c>
      <c r="BG3170">
        <v>84.000000000000057</v>
      </c>
      <c r="BH3170">
        <v>90.999999999999986</v>
      </c>
      <c r="BI3170">
        <v>9.0000000000000036</v>
      </c>
      <c r="BJ3170">
        <v>4.9999999999999973</v>
      </c>
    </row>
    <row r="3171" spans="1:62" ht="17.100000000000001" customHeight="1" x14ac:dyDescent="0.25">
      <c r="A3171" t="s">
        <v>1769</v>
      </c>
      <c r="B3171" t="s">
        <v>7291</v>
      </c>
      <c r="C3171" t="s">
        <v>1907</v>
      </c>
      <c r="D3171" t="s">
        <v>1906</v>
      </c>
      <c r="E3171" t="s">
        <v>6798</v>
      </c>
      <c r="F3171" t="s">
        <v>1909</v>
      </c>
      <c r="G3171">
        <v>2</v>
      </c>
      <c r="H3171">
        <v>207</v>
      </c>
      <c r="I3171">
        <v>35.000000000000014</v>
      </c>
      <c r="J3171">
        <v>1.9999999999999996</v>
      </c>
      <c r="K3171">
        <v>0.99999999999999978</v>
      </c>
      <c r="L3171">
        <v>7.9999999999999964</v>
      </c>
      <c r="M3171">
        <v>281</v>
      </c>
      <c r="N3171">
        <v>12.000000000000002</v>
      </c>
      <c r="O3171">
        <v>5.9999999999999982</v>
      </c>
      <c r="P3171">
        <v>0</v>
      </c>
      <c r="Q3171">
        <v>6</v>
      </c>
      <c r="R3171">
        <v>269</v>
      </c>
      <c r="S3171">
        <v>7.0000000000000036</v>
      </c>
      <c r="T3171">
        <v>5.0000000000000018</v>
      </c>
      <c r="U3171">
        <v>3</v>
      </c>
      <c r="V3171">
        <v>21.000000000000011</v>
      </c>
      <c r="W3171">
        <v>225</v>
      </c>
      <c r="X3171">
        <v>1.0000000000000002</v>
      </c>
      <c r="Y3171">
        <v>1</v>
      </c>
      <c r="Z3171">
        <v>3</v>
      </c>
      <c r="AA3171">
        <v>7.0000000000000027</v>
      </c>
      <c r="AB3171">
        <v>291</v>
      </c>
      <c r="AC3171">
        <v>3.0000000000000027</v>
      </c>
      <c r="AD3171">
        <v>5.9999999999999982</v>
      </c>
      <c r="AE3171">
        <v>4.9999999999999991</v>
      </c>
      <c r="AF3171">
        <v>1.9999999999999996</v>
      </c>
      <c r="AG3171">
        <v>283</v>
      </c>
      <c r="AH3171">
        <v>2.9999999999999996</v>
      </c>
      <c r="AI3171">
        <v>2.9999999999999987</v>
      </c>
      <c r="AJ3171">
        <v>0.99999999999999989</v>
      </c>
      <c r="AK3171">
        <v>0</v>
      </c>
      <c r="AL3171">
        <v>301</v>
      </c>
      <c r="AM3171">
        <v>18.999999999999996</v>
      </c>
      <c r="AN3171">
        <v>3.9999999999999991</v>
      </c>
      <c r="AO3171">
        <v>1.9999999999999996</v>
      </c>
      <c r="AP3171">
        <v>0.99999999999999956</v>
      </c>
      <c r="AQ3171">
        <v>295</v>
      </c>
      <c r="AR3171">
        <v>0.99999999999999956</v>
      </c>
      <c r="AS3171">
        <v>4</v>
      </c>
      <c r="AT3171">
        <v>1.9999999999999991</v>
      </c>
      <c r="AU3171">
        <v>13.999999999999998</v>
      </c>
      <c r="AV3171">
        <v>304</v>
      </c>
      <c r="AW3171">
        <v>2.9999999999999991</v>
      </c>
      <c r="AX3171">
        <v>2.9999999999999987</v>
      </c>
      <c r="AY3171">
        <v>1.9999999999999991</v>
      </c>
      <c r="AZ3171">
        <v>1.9999999999999993</v>
      </c>
      <c r="BA3171">
        <v>315</v>
      </c>
      <c r="BB3171">
        <v>5.0000000000000009</v>
      </c>
      <c r="BC3171">
        <v>2.9999999999999982</v>
      </c>
      <c r="BD3171">
        <v>0.99999999999999944</v>
      </c>
      <c r="BE3171">
        <v>4.0000000000000009</v>
      </c>
      <c r="BF3171">
        <v>313</v>
      </c>
      <c r="BG3171">
        <v>15.000000000000002</v>
      </c>
      <c r="BH3171">
        <v>3</v>
      </c>
      <c r="BI3171">
        <v>1.9999999999999996</v>
      </c>
      <c r="BJ3171">
        <v>3.0000000000000013</v>
      </c>
    </row>
    <row r="3172" spans="1:62" ht="17.100000000000001" customHeight="1" x14ac:dyDescent="0.25">
      <c r="A3172" t="s">
        <v>1769</v>
      </c>
      <c r="B3172" t="s">
        <v>7291</v>
      </c>
      <c r="C3172" t="s">
        <v>1907</v>
      </c>
      <c r="D3172" t="s">
        <v>1906</v>
      </c>
      <c r="E3172" t="s">
        <v>6798</v>
      </c>
      <c r="F3172" t="s">
        <v>1908</v>
      </c>
      <c r="G3172">
        <v>3</v>
      </c>
      <c r="H3172">
        <v>28</v>
      </c>
      <c r="I3172">
        <v>3.0000000000000013</v>
      </c>
      <c r="J3172">
        <v>0</v>
      </c>
      <c r="K3172">
        <v>0</v>
      </c>
      <c r="L3172">
        <v>1.0000000000000002</v>
      </c>
      <c r="M3172">
        <v>38</v>
      </c>
      <c r="N3172">
        <v>1</v>
      </c>
      <c r="O3172">
        <v>3.0000000000000004</v>
      </c>
      <c r="P3172">
        <v>0</v>
      </c>
      <c r="Q3172">
        <v>0</v>
      </c>
      <c r="R3172">
        <v>33</v>
      </c>
      <c r="S3172">
        <v>1</v>
      </c>
      <c r="T3172">
        <v>0</v>
      </c>
      <c r="U3172">
        <v>0</v>
      </c>
      <c r="V3172">
        <v>4.0000000000000009</v>
      </c>
      <c r="W3172">
        <v>32</v>
      </c>
      <c r="X3172">
        <v>0</v>
      </c>
      <c r="Y3172">
        <v>0</v>
      </c>
      <c r="Z3172">
        <v>3</v>
      </c>
      <c r="AA3172">
        <v>2</v>
      </c>
      <c r="AB3172">
        <v>35</v>
      </c>
      <c r="AC3172">
        <v>0</v>
      </c>
      <c r="AD3172">
        <v>0</v>
      </c>
      <c r="AE3172">
        <v>0</v>
      </c>
      <c r="AF3172">
        <v>1</v>
      </c>
      <c r="AG3172">
        <v>40</v>
      </c>
      <c r="AH3172">
        <v>0</v>
      </c>
      <c r="AI3172">
        <v>1.0000000000000004</v>
      </c>
      <c r="AJ3172">
        <v>0</v>
      </c>
      <c r="AK3172">
        <v>0</v>
      </c>
      <c r="AL3172">
        <v>40</v>
      </c>
      <c r="AM3172">
        <v>0</v>
      </c>
      <c r="AN3172">
        <v>0</v>
      </c>
      <c r="AO3172">
        <v>1.0000000000000004</v>
      </c>
      <c r="AP3172">
        <v>0</v>
      </c>
      <c r="AQ3172">
        <v>41</v>
      </c>
      <c r="AR3172">
        <v>0</v>
      </c>
      <c r="AS3172">
        <v>0.99999999999999989</v>
      </c>
      <c r="AT3172">
        <v>0</v>
      </c>
      <c r="AU3172">
        <v>0</v>
      </c>
      <c r="AV3172">
        <v>39</v>
      </c>
      <c r="AW3172">
        <v>0</v>
      </c>
      <c r="AX3172">
        <v>0</v>
      </c>
      <c r="AY3172">
        <v>0</v>
      </c>
      <c r="AZ3172">
        <v>0</v>
      </c>
      <c r="BA3172">
        <v>42</v>
      </c>
      <c r="BB3172">
        <v>0</v>
      </c>
      <c r="BC3172">
        <v>2</v>
      </c>
      <c r="BD3172">
        <v>0</v>
      </c>
      <c r="BE3172">
        <v>0</v>
      </c>
      <c r="BF3172">
        <v>45</v>
      </c>
      <c r="BG3172">
        <v>5.0000000000000009</v>
      </c>
      <c r="BH3172">
        <v>1</v>
      </c>
      <c r="BI3172">
        <v>0</v>
      </c>
      <c r="BJ3172">
        <v>1</v>
      </c>
    </row>
    <row r="3173" spans="1:62" ht="17.100000000000001" customHeight="1" x14ac:dyDescent="0.25">
      <c r="A3173" t="s">
        <v>1769</v>
      </c>
      <c r="B3173" t="s">
        <v>7291</v>
      </c>
      <c r="C3173" t="s">
        <v>1907</v>
      </c>
      <c r="D3173" t="s">
        <v>1906</v>
      </c>
      <c r="E3173" t="s">
        <v>6798</v>
      </c>
      <c r="F3173" t="s">
        <v>1905</v>
      </c>
      <c r="G3173">
        <v>4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0</v>
      </c>
      <c r="V3173">
        <v>0</v>
      </c>
      <c r="W3173">
        <v>1</v>
      </c>
      <c r="X3173">
        <v>0</v>
      </c>
      <c r="Y3173">
        <v>0</v>
      </c>
      <c r="Z3173">
        <v>0</v>
      </c>
      <c r="AA3173">
        <v>0</v>
      </c>
      <c r="AB3173">
        <v>1</v>
      </c>
      <c r="AC3173">
        <v>0</v>
      </c>
      <c r="AD3173">
        <v>0</v>
      </c>
      <c r="AE3173">
        <v>0</v>
      </c>
      <c r="AF3173">
        <v>0</v>
      </c>
      <c r="AG3173">
        <v>2</v>
      </c>
      <c r="AH3173">
        <v>0</v>
      </c>
      <c r="AI3173">
        <v>0</v>
      </c>
      <c r="AJ3173">
        <v>0</v>
      </c>
      <c r="AK3173">
        <v>0</v>
      </c>
      <c r="AL3173">
        <v>2</v>
      </c>
      <c r="AM3173">
        <v>0</v>
      </c>
      <c r="AN3173">
        <v>0</v>
      </c>
      <c r="AO3173">
        <v>0</v>
      </c>
      <c r="AP3173">
        <v>0</v>
      </c>
      <c r="AQ3173">
        <v>2</v>
      </c>
      <c r="AR3173">
        <v>0</v>
      </c>
      <c r="AS3173">
        <v>0</v>
      </c>
      <c r="AT3173">
        <v>0</v>
      </c>
      <c r="AU3173">
        <v>0</v>
      </c>
      <c r="AV3173">
        <v>2</v>
      </c>
      <c r="AW3173">
        <v>0</v>
      </c>
      <c r="AX3173">
        <v>0</v>
      </c>
      <c r="AY3173">
        <v>0</v>
      </c>
      <c r="AZ3173">
        <v>0</v>
      </c>
      <c r="BA3173">
        <v>2</v>
      </c>
      <c r="BB3173">
        <v>0</v>
      </c>
      <c r="BC3173">
        <v>0</v>
      </c>
      <c r="BD3173">
        <v>0</v>
      </c>
      <c r="BE3173">
        <v>0</v>
      </c>
      <c r="BF3173">
        <v>3</v>
      </c>
      <c r="BG3173">
        <v>0</v>
      </c>
      <c r="BH3173">
        <v>0</v>
      </c>
      <c r="BI3173">
        <v>0</v>
      </c>
      <c r="BJ3173">
        <v>0</v>
      </c>
    </row>
    <row r="3174" spans="1:62" ht="17.100000000000001" customHeight="1" x14ac:dyDescent="0.25">
      <c r="A3174" t="s">
        <v>1769</v>
      </c>
      <c r="B3174" t="s">
        <v>7291</v>
      </c>
      <c r="C3174" t="s">
        <v>1901</v>
      </c>
      <c r="D3174" t="s">
        <v>1900</v>
      </c>
      <c r="E3174" t="s">
        <v>6799</v>
      </c>
      <c r="F3174" t="s">
        <v>1904</v>
      </c>
      <c r="G3174">
        <v>1</v>
      </c>
      <c r="H3174">
        <v>61</v>
      </c>
      <c r="I3174">
        <v>29.999999999999989</v>
      </c>
      <c r="J3174">
        <v>1</v>
      </c>
      <c r="K3174">
        <v>0</v>
      </c>
      <c r="L3174">
        <v>1.0000000000000002</v>
      </c>
      <c r="M3174">
        <v>80</v>
      </c>
      <c r="N3174">
        <v>19.999999999999996</v>
      </c>
      <c r="O3174">
        <v>9.0000000000000036</v>
      </c>
      <c r="P3174">
        <v>1</v>
      </c>
      <c r="Q3174">
        <v>2.0000000000000004</v>
      </c>
      <c r="R3174">
        <v>43</v>
      </c>
      <c r="S3174">
        <v>2.0000000000000013</v>
      </c>
      <c r="T3174">
        <v>2.0000000000000004</v>
      </c>
      <c r="U3174">
        <v>0</v>
      </c>
      <c r="V3174">
        <v>5.0000000000000009</v>
      </c>
      <c r="W3174">
        <v>35</v>
      </c>
      <c r="X3174">
        <v>1</v>
      </c>
      <c r="Y3174">
        <v>0</v>
      </c>
      <c r="Z3174">
        <v>5</v>
      </c>
      <c r="AA3174">
        <v>5</v>
      </c>
      <c r="AB3174">
        <v>34</v>
      </c>
      <c r="AC3174">
        <v>0</v>
      </c>
      <c r="AD3174">
        <v>2.0000000000000009</v>
      </c>
      <c r="AE3174">
        <v>4.0000000000000009</v>
      </c>
      <c r="AF3174">
        <v>0</v>
      </c>
      <c r="AG3174">
        <v>23</v>
      </c>
      <c r="AH3174">
        <v>6</v>
      </c>
      <c r="AI3174">
        <v>4.0000000000000009</v>
      </c>
      <c r="AJ3174">
        <v>3</v>
      </c>
      <c r="AK3174">
        <v>0</v>
      </c>
      <c r="AL3174">
        <v>42</v>
      </c>
      <c r="AM3174">
        <v>24</v>
      </c>
      <c r="AN3174">
        <v>1.0000000000000004</v>
      </c>
      <c r="AO3174">
        <v>3.0000000000000004</v>
      </c>
      <c r="AP3174">
        <v>0</v>
      </c>
      <c r="AQ3174">
        <v>38</v>
      </c>
      <c r="AR3174">
        <v>0</v>
      </c>
      <c r="AS3174">
        <v>1</v>
      </c>
      <c r="AT3174">
        <v>3.0000000000000009</v>
      </c>
      <c r="AU3174">
        <v>0</v>
      </c>
      <c r="AV3174">
        <v>46</v>
      </c>
      <c r="AW3174">
        <v>7.0000000000000018</v>
      </c>
      <c r="AX3174">
        <v>3</v>
      </c>
      <c r="AY3174">
        <v>3.0000000000000004</v>
      </c>
      <c r="AZ3174">
        <v>0</v>
      </c>
      <c r="BA3174">
        <v>51</v>
      </c>
      <c r="BB3174">
        <v>31.000000000000004</v>
      </c>
      <c r="BC3174">
        <v>1.9999999999999996</v>
      </c>
      <c r="BD3174">
        <v>2.9999999999999996</v>
      </c>
      <c r="BE3174">
        <v>0</v>
      </c>
      <c r="BF3174">
        <v>89</v>
      </c>
      <c r="BG3174">
        <v>28.000000000000011</v>
      </c>
      <c r="BH3174">
        <v>8</v>
      </c>
      <c r="BI3174">
        <v>4.0000000000000009</v>
      </c>
      <c r="BJ3174">
        <v>0</v>
      </c>
    </row>
    <row r="3175" spans="1:62" ht="17.100000000000001" customHeight="1" x14ac:dyDescent="0.25">
      <c r="A3175" t="s">
        <v>1769</v>
      </c>
      <c r="B3175" t="s">
        <v>7291</v>
      </c>
      <c r="C3175" t="s">
        <v>1901</v>
      </c>
      <c r="D3175" t="s">
        <v>1900</v>
      </c>
      <c r="E3175" t="s">
        <v>6799</v>
      </c>
      <c r="F3175" t="s">
        <v>1903</v>
      </c>
      <c r="G3175">
        <v>2</v>
      </c>
      <c r="H3175">
        <v>11</v>
      </c>
      <c r="I3175">
        <v>2.0000000000000004</v>
      </c>
      <c r="J3175">
        <v>0</v>
      </c>
      <c r="K3175">
        <v>0</v>
      </c>
      <c r="L3175">
        <v>0</v>
      </c>
      <c r="M3175">
        <v>10</v>
      </c>
      <c r="N3175">
        <v>0</v>
      </c>
      <c r="O3175">
        <v>0</v>
      </c>
      <c r="P3175">
        <v>0</v>
      </c>
      <c r="Q3175">
        <v>0</v>
      </c>
      <c r="R3175">
        <v>15</v>
      </c>
      <c r="S3175">
        <v>0</v>
      </c>
      <c r="T3175">
        <v>0</v>
      </c>
      <c r="U3175">
        <v>0</v>
      </c>
      <c r="V3175">
        <v>1</v>
      </c>
      <c r="W3175">
        <v>12</v>
      </c>
      <c r="X3175">
        <v>0</v>
      </c>
      <c r="Y3175">
        <v>1</v>
      </c>
      <c r="Z3175">
        <v>2</v>
      </c>
      <c r="AA3175">
        <v>2</v>
      </c>
      <c r="AB3175">
        <v>10</v>
      </c>
      <c r="AC3175">
        <v>0</v>
      </c>
      <c r="AD3175">
        <v>1.0000000000000002</v>
      </c>
      <c r="AE3175">
        <v>0</v>
      </c>
      <c r="AF3175">
        <v>0</v>
      </c>
      <c r="AG3175">
        <v>12</v>
      </c>
      <c r="AH3175">
        <v>0</v>
      </c>
      <c r="AI3175">
        <v>1</v>
      </c>
      <c r="AJ3175">
        <v>0</v>
      </c>
      <c r="AK3175">
        <v>0</v>
      </c>
      <c r="AL3175">
        <v>13</v>
      </c>
      <c r="AM3175">
        <v>0</v>
      </c>
      <c r="AN3175">
        <v>0</v>
      </c>
      <c r="AO3175">
        <v>0</v>
      </c>
      <c r="AP3175">
        <v>0</v>
      </c>
      <c r="AQ3175">
        <v>13</v>
      </c>
      <c r="AR3175">
        <v>0</v>
      </c>
      <c r="AS3175">
        <v>0</v>
      </c>
      <c r="AT3175">
        <v>0</v>
      </c>
      <c r="AU3175">
        <v>0</v>
      </c>
      <c r="AV3175">
        <v>12</v>
      </c>
      <c r="AW3175">
        <v>0</v>
      </c>
      <c r="AX3175">
        <v>0</v>
      </c>
      <c r="AY3175">
        <v>0</v>
      </c>
      <c r="AZ3175">
        <v>0</v>
      </c>
      <c r="BA3175">
        <v>16</v>
      </c>
      <c r="BB3175">
        <v>0</v>
      </c>
      <c r="BC3175">
        <v>0</v>
      </c>
      <c r="BD3175">
        <v>0</v>
      </c>
      <c r="BE3175">
        <v>0</v>
      </c>
      <c r="BF3175">
        <v>16</v>
      </c>
      <c r="BG3175">
        <v>3</v>
      </c>
      <c r="BH3175">
        <v>1.0000000000000002</v>
      </c>
      <c r="BI3175">
        <v>0</v>
      </c>
      <c r="BJ3175">
        <v>0</v>
      </c>
    </row>
    <row r="3176" spans="1:62" ht="17.100000000000001" customHeight="1" x14ac:dyDescent="0.25">
      <c r="A3176" t="s">
        <v>1769</v>
      </c>
      <c r="B3176" t="s">
        <v>7291</v>
      </c>
      <c r="C3176" t="s">
        <v>1901</v>
      </c>
      <c r="D3176" t="s">
        <v>1900</v>
      </c>
      <c r="E3176" t="s">
        <v>6799</v>
      </c>
      <c r="F3176" t="s">
        <v>1902</v>
      </c>
      <c r="G3176">
        <v>3</v>
      </c>
      <c r="H3176">
        <v>3</v>
      </c>
      <c r="I3176">
        <v>0</v>
      </c>
      <c r="J3176">
        <v>1</v>
      </c>
      <c r="K3176">
        <v>0</v>
      </c>
      <c r="L3176">
        <v>2</v>
      </c>
      <c r="M3176">
        <v>1</v>
      </c>
      <c r="N3176">
        <v>0</v>
      </c>
      <c r="O3176">
        <v>0</v>
      </c>
      <c r="P3176">
        <v>0</v>
      </c>
      <c r="Q3176">
        <v>1</v>
      </c>
      <c r="R3176">
        <v>2</v>
      </c>
      <c r="S3176">
        <v>0</v>
      </c>
      <c r="T3176">
        <v>0</v>
      </c>
      <c r="U3176">
        <v>0</v>
      </c>
      <c r="V3176">
        <v>1</v>
      </c>
      <c r="W3176">
        <v>1</v>
      </c>
      <c r="X3176">
        <v>0</v>
      </c>
      <c r="Y3176">
        <v>0</v>
      </c>
      <c r="Z3176">
        <v>0</v>
      </c>
      <c r="AA3176">
        <v>0</v>
      </c>
      <c r="AB3176">
        <v>2</v>
      </c>
      <c r="AC3176">
        <v>0</v>
      </c>
      <c r="AD3176">
        <v>0</v>
      </c>
      <c r="AE3176">
        <v>0</v>
      </c>
      <c r="AF3176">
        <v>1</v>
      </c>
      <c r="AG3176">
        <v>6</v>
      </c>
      <c r="AH3176">
        <v>0</v>
      </c>
      <c r="AI3176">
        <v>0</v>
      </c>
      <c r="AJ3176">
        <v>0</v>
      </c>
      <c r="AK3176">
        <v>0</v>
      </c>
      <c r="AL3176">
        <v>5</v>
      </c>
      <c r="AM3176">
        <v>0</v>
      </c>
      <c r="AN3176">
        <v>0</v>
      </c>
      <c r="AO3176">
        <v>0</v>
      </c>
      <c r="AP3176">
        <v>0</v>
      </c>
      <c r="AQ3176">
        <v>5</v>
      </c>
      <c r="AR3176">
        <v>0</v>
      </c>
      <c r="AS3176">
        <v>0</v>
      </c>
      <c r="AT3176">
        <v>0</v>
      </c>
      <c r="AU3176">
        <v>0</v>
      </c>
      <c r="AV3176">
        <v>6</v>
      </c>
      <c r="AW3176">
        <v>0</v>
      </c>
      <c r="AX3176">
        <v>0</v>
      </c>
      <c r="AY3176">
        <v>0</v>
      </c>
      <c r="AZ3176">
        <v>1</v>
      </c>
      <c r="BA3176">
        <v>8</v>
      </c>
      <c r="BB3176">
        <v>3</v>
      </c>
      <c r="BC3176">
        <v>0</v>
      </c>
      <c r="BD3176">
        <v>0</v>
      </c>
      <c r="BE3176">
        <v>0</v>
      </c>
      <c r="BF3176">
        <v>8</v>
      </c>
      <c r="BG3176">
        <v>0</v>
      </c>
      <c r="BH3176">
        <v>1.0000000000000002</v>
      </c>
      <c r="BI3176">
        <v>1</v>
      </c>
      <c r="BJ3176">
        <v>0</v>
      </c>
    </row>
    <row r="3177" spans="1:62" ht="17.100000000000001" customHeight="1" x14ac:dyDescent="0.25">
      <c r="A3177" t="s">
        <v>1769</v>
      </c>
      <c r="B3177" t="s">
        <v>7291</v>
      </c>
      <c r="C3177" t="s">
        <v>1901</v>
      </c>
      <c r="D3177" t="s">
        <v>1900</v>
      </c>
      <c r="E3177" t="s">
        <v>6799</v>
      </c>
      <c r="F3177" t="s">
        <v>1899</v>
      </c>
      <c r="G3177">
        <v>4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1</v>
      </c>
      <c r="AH3177">
        <v>0</v>
      </c>
      <c r="AI3177">
        <v>0</v>
      </c>
      <c r="AJ3177">
        <v>0</v>
      </c>
      <c r="AK3177">
        <v>0</v>
      </c>
      <c r="AL3177">
        <v>1</v>
      </c>
      <c r="AM3177">
        <v>0</v>
      </c>
      <c r="AN3177">
        <v>0</v>
      </c>
      <c r="AO3177">
        <v>0</v>
      </c>
      <c r="AP3177">
        <v>0</v>
      </c>
      <c r="AQ3177">
        <v>1</v>
      </c>
      <c r="AR3177">
        <v>0</v>
      </c>
      <c r="AS3177">
        <v>0</v>
      </c>
      <c r="AT3177">
        <v>0</v>
      </c>
      <c r="AU3177">
        <v>0</v>
      </c>
      <c r="AV3177">
        <v>1</v>
      </c>
      <c r="AW3177">
        <v>0</v>
      </c>
      <c r="AX3177">
        <v>0</v>
      </c>
      <c r="AY3177">
        <v>0</v>
      </c>
      <c r="AZ3177">
        <v>0</v>
      </c>
      <c r="BA3177">
        <v>1</v>
      </c>
      <c r="BB3177">
        <v>0</v>
      </c>
      <c r="BC3177">
        <v>0</v>
      </c>
      <c r="BD3177">
        <v>0</v>
      </c>
      <c r="BE3177">
        <v>0</v>
      </c>
      <c r="BF3177">
        <v>1</v>
      </c>
      <c r="BG3177">
        <v>0</v>
      </c>
      <c r="BH3177">
        <v>0</v>
      </c>
      <c r="BI3177">
        <v>0</v>
      </c>
      <c r="BJ3177">
        <v>0</v>
      </c>
    </row>
    <row r="3178" spans="1:62" ht="17.100000000000001" customHeight="1" x14ac:dyDescent="0.25">
      <c r="A3178" t="s">
        <v>1769</v>
      </c>
      <c r="B3178" t="s">
        <v>7291</v>
      </c>
      <c r="C3178" t="s">
        <v>1379</v>
      </c>
      <c r="D3178" t="s">
        <v>1895</v>
      </c>
      <c r="E3178" t="s">
        <v>7298</v>
      </c>
      <c r="F3178" t="s">
        <v>1898</v>
      </c>
      <c r="G3178">
        <v>1</v>
      </c>
      <c r="H3178">
        <v>1</v>
      </c>
      <c r="I3178">
        <v>1</v>
      </c>
      <c r="J3178">
        <v>0</v>
      </c>
      <c r="K3178">
        <v>0</v>
      </c>
      <c r="L3178">
        <v>0</v>
      </c>
      <c r="M3178">
        <v>2</v>
      </c>
      <c r="N3178">
        <v>1</v>
      </c>
      <c r="O3178">
        <v>0</v>
      </c>
      <c r="P3178">
        <v>0</v>
      </c>
      <c r="Q3178">
        <v>0</v>
      </c>
      <c r="R3178">
        <v>6</v>
      </c>
      <c r="S3178">
        <v>5</v>
      </c>
      <c r="T3178">
        <v>0</v>
      </c>
      <c r="U3178">
        <v>0</v>
      </c>
      <c r="V3178">
        <v>0</v>
      </c>
      <c r="W3178">
        <v>4</v>
      </c>
      <c r="X3178">
        <v>0</v>
      </c>
      <c r="Y3178">
        <v>1</v>
      </c>
      <c r="Z3178">
        <v>0</v>
      </c>
      <c r="AA3178">
        <v>0</v>
      </c>
      <c r="AB3178">
        <v>11</v>
      </c>
      <c r="AC3178">
        <v>6</v>
      </c>
      <c r="AD3178">
        <v>0.99999999999999989</v>
      </c>
      <c r="AE3178">
        <v>0</v>
      </c>
      <c r="AF3178">
        <v>1.0000000000000002</v>
      </c>
      <c r="AG3178">
        <v>19</v>
      </c>
      <c r="AH3178">
        <v>11.000000000000002</v>
      </c>
      <c r="AI3178">
        <v>5</v>
      </c>
      <c r="AJ3178">
        <v>0</v>
      </c>
      <c r="AK3178">
        <v>1.0000000000000002</v>
      </c>
      <c r="AL3178">
        <v>20</v>
      </c>
      <c r="AM3178">
        <v>7</v>
      </c>
      <c r="AN3178">
        <v>0.99999999999999989</v>
      </c>
      <c r="AO3178">
        <v>0</v>
      </c>
      <c r="AP3178">
        <v>0</v>
      </c>
      <c r="AQ3178">
        <v>24</v>
      </c>
      <c r="AR3178">
        <v>4.0000000000000009</v>
      </c>
      <c r="AS3178">
        <v>0</v>
      </c>
      <c r="AT3178">
        <v>0</v>
      </c>
      <c r="AU3178">
        <v>0</v>
      </c>
      <c r="AV3178">
        <v>44</v>
      </c>
      <c r="AW3178">
        <v>20</v>
      </c>
      <c r="AX3178">
        <v>8.0000000000000018</v>
      </c>
      <c r="AY3178">
        <v>0</v>
      </c>
      <c r="AZ3178">
        <v>0</v>
      </c>
      <c r="BA3178">
        <v>24</v>
      </c>
      <c r="BB3178">
        <v>7.0000000000000018</v>
      </c>
      <c r="BC3178">
        <v>2</v>
      </c>
      <c r="BD3178">
        <v>0</v>
      </c>
      <c r="BE3178">
        <v>0</v>
      </c>
      <c r="BF3178">
        <v>23</v>
      </c>
      <c r="BG3178">
        <v>2</v>
      </c>
      <c r="BH3178">
        <v>4.9999999999999991</v>
      </c>
      <c r="BI3178">
        <v>1</v>
      </c>
      <c r="BJ3178">
        <v>0</v>
      </c>
    </row>
    <row r="3179" spans="1:62" ht="17.100000000000001" customHeight="1" x14ac:dyDescent="0.25">
      <c r="A3179" t="s">
        <v>1769</v>
      </c>
      <c r="B3179" t="s">
        <v>7291</v>
      </c>
      <c r="C3179" t="s">
        <v>1379</v>
      </c>
      <c r="D3179" t="s">
        <v>1895</v>
      </c>
      <c r="E3179" t="s">
        <v>7298</v>
      </c>
      <c r="F3179" t="s">
        <v>1897</v>
      </c>
      <c r="G3179">
        <v>2</v>
      </c>
      <c r="H3179">
        <v>7</v>
      </c>
      <c r="I3179">
        <v>0</v>
      </c>
      <c r="J3179">
        <v>1.0000000000000002</v>
      </c>
      <c r="K3179">
        <v>0</v>
      </c>
      <c r="L3179">
        <v>0</v>
      </c>
      <c r="M3179">
        <v>7</v>
      </c>
      <c r="N3179">
        <v>0</v>
      </c>
      <c r="O3179">
        <v>0</v>
      </c>
      <c r="P3179">
        <v>0</v>
      </c>
      <c r="Q3179">
        <v>0</v>
      </c>
      <c r="R3179">
        <v>8</v>
      </c>
      <c r="S3179">
        <v>0</v>
      </c>
      <c r="T3179">
        <v>0</v>
      </c>
      <c r="U3179">
        <v>0</v>
      </c>
      <c r="V3179">
        <v>0</v>
      </c>
      <c r="W3179">
        <v>6</v>
      </c>
      <c r="X3179">
        <v>0</v>
      </c>
      <c r="Y3179">
        <v>0</v>
      </c>
      <c r="Z3179">
        <v>0</v>
      </c>
      <c r="AA3179">
        <v>0</v>
      </c>
      <c r="AB3179">
        <v>7</v>
      </c>
      <c r="AC3179">
        <v>0</v>
      </c>
      <c r="AD3179">
        <v>0</v>
      </c>
      <c r="AE3179">
        <v>0</v>
      </c>
      <c r="AF3179">
        <v>1</v>
      </c>
      <c r="AG3179">
        <v>8</v>
      </c>
      <c r="AH3179">
        <v>0</v>
      </c>
      <c r="AI3179">
        <v>2</v>
      </c>
      <c r="AJ3179">
        <v>0</v>
      </c>
      <c r="AK3179">
        <v>0</v>
      </c>
      <c r="AL3179">
        <v>7</v>
      </c>
      <c r="AM3179">
        <v>0</v>
      </c>
      <c r="AN3179">
        <v>1.0000000000000002</v>
      </c>
      <c r="AO3179">
        <v>0</v>
      </c>
      <c r="AP3179">
        <v>0</v>
      </c>
      <c r="AQ3179">
        <v>6</v>
      </c>
      <c r="AR3179">
        <v>0</v>
      </c>
      <c r="AS3179">
        <v>0</v>
      </c>
      <c r="AT3179">
        <v>0</v>
      </c>
      <c r="AU3179">
        <v>1</v>
      </c>
      <c r="AV3179">
        <v>10</v>
      </c>
      <c r="AW3179">
        <v>4</v>
      </c>
      <c r="AX3179">
        <v>1</v>
      </c>
      <c r="AY3179">
        <v>0</v>
      </c>
      <c r="AZ3179">
        <v>0.99999999999999989</v>
      </c>
      <c r="BA3179">
        <v>23</v>
      </c>
      <c r="BB3179">
        <v>0</v>
      </c>
      <c r="BC3179">
        <v>2</v>
      </c>
      <c r="BD3179">
        <v>0</v>
      </c>
      <c r="BE3179">
        <v>0</v>
      </c>
      <c r="BF3179">
        <v>13</v>
      </c>
      <c r="BG3179">
        <v>1</v>
      </c>
      <c r="BH3179">
        <v>0</v>
      </c>
      <c r="BI3179">
        <v>0</v>
      </c>
      <c r="BJ3179">
        <v>0</v>
      </c>
    </row>
    <row r="3180" spans="1:62" ht="17.100000000000001" customHeight="1" x14ac:dyDescent="0.25">
      <c r="A3180" t="s">
        <v>1769</v>
      </c>
      <c r="B3180" t="s">
        <v>7291</v>
      </c>
      <c r="C3180" t="s">
        <v>1379</v>
      </c>
      <c r="D3180" t="s">
        <v>1895</v>
      </c>
      <c r="E3180" t="s">
        <v>7298</v>
      </c>
      <c r="F3180" t="s">
        <v>1896</v>
      </c>
      <c r="G3180">
        <v>3</v>
      </c>
      <c r="H3180">
        <v>1</v>
      </c>
      <c r="I3180">
        <v>0</v>
      </c>
      <c r="J3180">
        <v>0</v>
      </c>
      <c r="K3180">
        <v>0</v>
      </c>
      <c r="L3180">
        <v>0</v>
      </c>
      <c r="M3180">
        <v>1</v>
      </c>
      <c r="N3180">
        <v>0</v>
      </c>
      <c r="O3180">
        <v>0</v>
      </c>
      <c r="P3180">
        <v>0</v>
      </c>
      <c r="Q3180">
        <v>0</v>
      </c>
      <c r="R3180">
        <v>1</v>
      </c>
      <c r="S3180">
        <v>0</v>
      </c>
      <c r="T3180">
        <v>1</v>
      </c>
      <c r="U3180">
        <v>0</v>
      </c>
      <c r="V3180">
        <v>0</v>
      </c>
      <c r="W3180">
        <v>3</v>
      </c>
      <c r="X3180">
        <v>0</v>
      </c>
      <c r="Y3180">
        <v>0</v>
      </c>
      <c r="Z3180">
        <v>0</v>
      </c>
      <c r="AA3180">
        <v>1</v>
      </c>
      <c r="AB3180">
        <v>1</v>
      </c>
      <c r="AC3180">
        <v>0</v>
      </c>
      <c r="AD3180">
        <v>0</v>
      </c>
      <c r="AE3180">
        <v>0</v>
      </c>
      <c r="AF3180">
        <v>0</v>
      </c>
      <c r="AG3180">
        <v>2</v>
      </c>
      <c r="AH3180">
        <v>0</v>
      </c>
      <c r="AI3180">
        <v>0</v>
      </c>
      <c r="AJ3180">
        <v>0</v>
      </c>
      <c r="AK3180">
        <v>0</v>
      </c>
      <c r="AL3180">
        <v>2</v>
      </c>
      <c r="AM3180">
        <v>0</v>
      </c>
      <c r="AN3180">
        <v>0</v>
      </c>
      <c r="AO3180">
        <v>0</v>
      </c>
      <c r="AP3180">
        <v>0</v>
      </c>
      <c r="AQ3180">
        <v>2</v>
      </c>
      <c r="AR3180">
        <v>0</v>
      </c>
      <c r="AS3180">
        <v>0</v>
      </c>
      <c r="AT3180">
        <v>0</v>
      </c>
      <c r="AU3180">
        <v>0</v>
      </c>
      <c r="AV3180">
        <v>3</v>
      </c>
      <c r="AW3180">
        <v>0</v>
      </c>
      <c r="AX3180">
        <v>0</v>
      </c>
      <c r="AY3180">
        <v>0</v>
      </c>
      <c r="AZ3180">
        <v>0</v>
      </c>
      <c r="BA3180">
        <v>7</v>
      </c>
      <c r="BB3180">
        <v>1.0000000000000002</v>
      </c>
      <c r="BC3180">
        <v>1.0000000000000002</v>
      </c>
      <c r="BD3180">
        <v>0</v>
      </c>
      <c r="BE3180">
        <v>0</v>
      </c>
      <c r="BF3180">
        <v>3</v>
      </c>
      <c r="BG3180">
        <v>0</v>
      </c>
      <c r="BH3180">
        <v>0</v>
      </c>
      <c r="BI3180">
        <v>0</v>
      </c>
      <c r="BJ3180">
        <v>0</v>
      </c>
    </row>
    <row r="3181" spans="1:62" ht="17.100000000000001" customHeight="1" x14ac:dyDescent="0.25">
      <c r="A3181" t="s">
        <v>1769</v>
      </c>
      <c r="B3181" t="s">
        <v>7291</v>
      </c>
      <c r="C3181" t="s">
        <v>1379</v>
      </c>
      <c r="D3181" t="s">
        <v>1895</v>
      </c>
      <c r="E3181" t="s">
        <v>7298</v>
      </c>
      <c r="F3181" t="s">
        <v>1894</v>
      </c>
      <c r="G3181">
        <v>4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</row>
    <row r="3182" spans="1:62" ht="17.100000000000001" customHeight="1" x14ac:dyDescent="0.25">
      <c r="A3182" t="s">
        <v>1769</v>
      </c>
      <c r="B3182" t="s">
        <v>7291</v>
      </c>
      <c r="C3182" t="s">
        <v>849</v>
      </c>
      <c r="D3182" t="s">
        <v>1890</v>
      </c>
      <c r="E3182" t="s">
        <v>7299</v>
      </c>
      <c r="F3182" t="s">
        <v>1893</v>
      </c>
      <c r="G3182">
        <v>1</v>
      </c>
      <c r="H3182">
        <v>79</v>
      </c>
      <c r="I3182">
        <v>44</v>
      </c>
      <c r="J3182">
        <v>66.000000000000014</v>
      </c>
      <c r="K3182">
        <v>0</v>
      </c>
      <c r="L3182">
        <v>0</v>
      </c>
      <c r="M3182">
        <v>40</v>
      </c>
      <c r="N3182">
        <v>32.999999999999986</v>
      </c>
      <c r="O3182">
        <v>10.000000000000002</v>
      </c>
      <c r="P3182">
        <v>0</v>
      </c>
      <c r="Q3182">
        <v>0</v>
      </c>
      <c r="R3182">
        <v>35</v>
      </c>
      <c r="S3182">
        <v>3</v>
      </c>
      <c r="T3182">
        <v>29.000000000000004</v>
      </c>
      <c r="U3182">
        <v>0</v>
      </c>
      <c r="V3182">
        <v>0</v>
      </c>
      <c r="W3182">
        <v>44</v>
      </c>
      <c r="X3182">
        <v>40.999999999999986</v>
      </c>
      <c r="Y3182">
        <v>8.0000000000000036</v>
      </c>
      <c r="Z3182">
        <v>0</v>
      </c>
      <c r="AA3182">
        <v>0</v>
      </c>
      <c r="AB3182">
        <v>45</v>
      </c>
      <c r="AC3182">
        <v>8</v>
      </c>
      <c r="AD3182">
        <v>12.999999999999998</v>
      </c>
      <c r="AE3182">
        <v>0</v>
      </c>
      <c r="AF3182">
        <v>0</v>
      </c>
      <c r="AG3182">
        <v>37</v>
      </c>
      <c r="AH3182">
        <v>4.0000000000000009</v>
      </c>
      <c r="AI3182">
        <v>1.9999999999999998</v>
      </c>
      <c r="AJ3182">
        <v>0</v>
      </c>
      <c r="AK3182">
        <v>0</v>
      </c>
      <c r="AL3182">
        <v>46</v>
      </c>
      <c r="AM3182">
        <v>6.0000000000000027</v>
      </c>
      <c r="AN3182">
        <v>6.0000000000000009</v>
      </c>
      <c r="AO3182">
        <v>0</v>
      </c>
      <c r="AP3182">
        <v>0</v>
      </c>
      <c r="AQ3182">
        <v>49</v>
      </c>
      <c r="AR3182">
        <v>14</v>
      </c>
      <c r="AS3182">
        <v>7.0000000000000036</v>
      </c>
      <c r="AT3182">
        <v>0</v>
      </c>
      <c r="AU3182">
        <v>0</v>
      </c>
      <c r="AV3182">
        <v>90</v>
      </c>
      <c r="AW3182">
        <v>42</v>
      </c>
      <c r="AX3182">
        <v>22.999999999999993</v>
      </c>
      <c r="AY3182">
        <v>0</v>
      </c>
      <c r="AZ3182">
        <v>0</v>
      </c>
      <c r="BA3182">
        <v>86</v>
      </c>
      <c r="BB3182">
        <v>12.000000000000005</v>
      </c>
      <c r="BC3182">
        <v>1</v>
      </c>
      <c r="BD3182">
        <v>0</v>
      </c>
      <c r="BE3182">
        <v>0</v>
      </c>
      <c r="BF3182">
        <v>92</v>
      </c>
      <c r="BG3182">
        <v>2.0000000000000004</v>
      </c>
      <c r="BH3182">
        <v>64.999999999999986</v>
      </c>
      <c r="BI3182">
        <v>0</v>
      </c>
      <c r="BJ3182">
        <v>0</v>
      </c>
    </row>
    <row r="3183" spans="1:62" ht="17.100000000000001" customHeight="1" x14ac:dyDescent="0.25">
      <c r="A3183" t="s">
        <v>1769</v>
      </c>
      <c r="B3183" t="s">
        <v>7291</v>
      </c>
      <c r="C3183" t="s">
        <v>849</v>
      </c>
      <c r="D3183" t="s">
        <v>1890</v>
      </c>
      <c r="E3183" t="s">
        <v>7299</v>
      </c>
      <c r="F3183" t="s">
        <v>1892</v>
      </c>
      <c r="G3183">
        <v>2</v>
      </c>
      <c r="H3183">
        <v>11</v>
      </c>
      <c r="I3183">
        <v>4</v>
      </c>
      <c r="J3183">
        <v>5</v>
      </c>
      <c r="K3183">
        <v>0</v>
      </c>
      <c r="L3183">
        <v>0</v>
      </c>
      <c r="M3183">
        <v>8</v>
      </c>
      <c r="N3183">
        <v>1</v>
      </c>
      <c r="O3183">
        <v>1</v>
      </c>
      <c r="P3183">
        <v>0</v>
      </c>
      <c r="Q3183">
        <v>0</v>
      </c>
      <c r="R3183">
        <v>9</v>
      </c>
      <c r="S3183">
        <v>1</v>
      </c>
      <c r="T3183">
        <v>2.0000000000000004</v>
      </c>
      <c r="U3183">
        <v>0</v>
      </c>
      <c r="V3183">
        <v>0</v>
      </c>
      <c r="W3183">
        <v>6</v>
      </c>
      <c r="X3183">
        <v>0</v>
      </c>
      <c r="Y3183">
        <v>0</v>
      </c>
      <c r="Z3183">
        <v>0</v>
      </c>
      <c r="AA3183">
        <v>0</v>
      </c>
      <c r="AB3183">
        <v>7</v>
      </c>
      <c r="AC3183">
        <v>1.0000000000000002</v>
      </c>
      <c r="AD3183">
        <v>1.0000000000000002</v>
      </c>
      <c r="AE3183">
        <v>0</v>
      </c>
      <c r="AF3183">
        <v>0</v>
      </c>
      <c r="AG3183">
        <v>5</v>
      </c>
      <c r="AH3183">
        <v>0</v>
      </c>
      <c r="AI3183">
        <v>1</v>
      </c>
      <c r="AJ3183">
        <v>0</v>
      </c>
      <c r="AK3183">
        <v>0</v>
      </c>
      <c r="AL3183">
        <v>5</v>
      </c>
      <c r="AM3183">
        <v>1</v>
      </c>
      <c r="AN3183">
        <v>0</v>
      </c>
      <c r="AO3183">
        <v>0</v>
      </c>
      <c r="AP3183">
        <v>0</v>
      </c>
      <c r="AQ3183">
        <v>4</v>
      </c>
      <c r="AR3183">
        <v>0</v>
      </c>
      <c r="AS3183">
        <v>0</v>
      </c>
      <c r="AT3183">
        <v>0</v>
      </c>
      <c r="AU3183">
        <v>0</v>
      </c>
      <c r="AV3183">
        <v>4</v>
      </c>
      <c r="AW3183">
        <v>0</v>
      </c>
      <c r="AX3183">
        <v>1</v>
      </c>
      <c r="AY3183">
        <v>0</v>
      </c>
      <c r="AZ3183">
        <v>0</v>
      </c>
      <c r="BA3183">
        <v>4</v>
      </c>
      <c r="BB3183">
        <v>0</v>
      </c>
      <c r="BC3183">
        <v>0</v>
      </c>
      <c r="BD3183">
        <v>0</v>
      </c>
      <c r="BE3183">
        <v>1</v>
      </c>
      <c r="BF3183">
        <v>5</v>
      </c>
      <c r="BG3183">
        <v>0</v>
      </c>
      <c r="BH3183">
        <v>0</v>
      </c>
      <c r="BI3183">
        <v>0</v>
      </c>
      <c r="BJ3183">
        <v>0</v>
      </c>
    </row>
    <row r="3184" spans="1:62" ht="17.100000000000001" customHeight="1" x14ac:dyDescent="0.25">
      <c r="A3184" t="s">
        <v>1769</v>
      </c>
      <c r="B3184" t="s">
        <v>7291</v>
      </c>
      <c r="C3184" t="s">
        <v>849</v>
      </c>
      <c r="D3184" t="s">
        <v>1890</v>
      </c>
      <c r="E3184" t="s">
        <v>7299</v>
      </c>
      <c r="F3184" t="s">
        <v>1891</v>
      </c>
      <c r="G3184">
        <v>3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1</v>
      </c>
      <c r="N3184">
        <v>0</v>
      </c>
      <c r="O3184">
        <v>1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1</v>
      </c>
      <c r="AH3184">
        <v>1</v>
      </c>
      <c r="AI3184">
        <v>0</v>
      </c>
      <c r="AJ3184">
        <v>0</v>
      </c>
      <c r="AK3184">
        <v>0</v>
      </c>
      <c r="AL3184">
        <v>1</v>
      </c>
      <c r="AM3184">
        <v>0</v>
      </c>
      <c r="AN3184">
        <v>0</v>
      </c>
      <c r="AO3184">
        <v>0</v>
      </c>
      <c r="AP3184">
        <v>0</v>
      </c>
      <c r="AQ3184">
        <v>2</v>
      </c>
      <c r="AR3184">
        <v>0</v>
      </c>
      <c r="AS3184">
        <v>0</v>
      </c>
      <c r="AT3184">
        <v>0</v>
      </c>
      <c r="AU3184">
        <v>0</v>
      </c>
      <c r="AV3184">
        <v>1</v>
      </c>
      <c r="AW3184">
        <v>0</v>
      </c>
      <c r="AX3184">
        <v>0</v>
      </c>
      <c r="AY3184">
        <v>0</v>
      </c>
      <c r="AZ3184">
        <v>0</v>
      </c>
      <c r="BA3184">
        <v>1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</row>
    <row r="3185" spans="1:62" ht="17.100000000000001" customHeight="1" x14ac:dyDescent="0.25">
      <c r="A3185" t="s">
        <v>1769</v>
      </c>
      <c r="B3185" t="s">
        <v>7291</v>
      </c>
      <c r="C3185" t="s">
        <v>849</v>
      </c>
      <c r="D3185" t="s">
        <v>1890</v>
      </c>
      <c r="E3185" t="s">
        <v>7299</v>
      </c>
      <c r="F3185" t="s">
        <v>1889</v>
      </c>
      <c r="G3185">
        <v>4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</row>
    <row r="3186" spans="1:62" ht="17.100000000000001" customHeight="1" x14ac:dyDescent="0.25">
      <c r="A3186" t="s">
        <v>1769</v>
      </c>
      <c r="B3186" t="s">
        <v>7291</v>
      </c>
      <c r="C3186" t="s">
        <v>561</v>
      </c>
      <c r="D3186" t="s">
        <v>1885</v>
      </c>
      <c r="E3186" t="s">
        <v>6800</v>
      </c>
      <c r="F3186" t="s">
        <v>1888</v>
      </c>
      <c r="G3186">
        <v>1</v>
      </c>
      <c r="H3186">
        <v>24</v>
      </c>
      <c r="I3186">
        <v>6.0000000000000018</v>
      </c>
      <c r="J3186">
        <v>12.000000000000004</v>
      </c>
      <c r="K3186">
        <v>0</v>
      </c>
      <c r="L3186">
        <v>0</v>
      </c>
      <c r="M3186">
        <v>31</v>
      </c>
      <c r="N3186">
        <v>17</v>
      </c>
      <c r="O3186">
        <v>5.0000000000000018</v>
      </c>
      <c r="P3186">
        <v>0</v>
      </c>
      <c r="Q3186">
        <v>0</v>
      </c>
      <c r="R3186">
        <v>10</v>
      </c>
      <c r="S3186">
        <v>0</v>
      </c>
      <c r="T3186">
        <v>2.0000000000000004</v>
      </c>
      <c r="U3186">
        <v>0</v>
      </c>
      <c r="V3186">
        <v>0</v>
      </c>
      <c r="W3186">
        <v>39</v>
      </c>
      <c r="X3186">
        <v>7.0000000000000009</v>
      </c>
      <c r="Y3186">
        <v>1.0000000000000002</v>
      </c>
      <c r="Z3186">
        <v>12.000000000000004</v>
      </c>
      <c r="AA3186">
        <v>0</v>
      </c>
      <c r="AB3186">
        <v>28</v>
      </c>
      <c r="AC3186">
        <v>0</v>
      </c>
      <c r="AD3186">
        <v>2.0000000000000004</v>
      </c>
      <c r="AE3186">
        <v>0</v>
      </c>
      <c r="AF3186">
        <v>0</v>
      </c>
      <c r="AG3186">
        <v>43</v>
      </c>
      <c r="AH3186">
        <v>19</v>
      </c>
      <c r="AI3186">
        <v>11.000000000000004</v>
      </c>
      <c r="AJ3186">
        <v>6.0000000000000009</v>
      </c>
      <c r="AK3186">
        <v>0</v>
      </c>
      <c r="AL3186">
        <v>55</v>
      </c>
      <c r="AM3186">
        <v>25.999999999999993</v>
      </c>
      <c r="AN3186">
        <v>8.0000000000000018</v>
      </c>
      <c r="AO3186">
        <v>2.0000000000000004</v>
      </c>
      <c r="AP3186">
        <v>0</v>
      </c>
      <c r="AQ3186">
        <v>60</v>
      </c>
      <c r="AR3186">
        <v>17.000000000000007</v>
      </c>
      <c r="AS3186">
        <v>6.0000000000000009</v>
      </c>
      <c r="AT3186">
        <v>0</v>
      </c>
      <c r="AU3186">
        <v>0</v>
      </c>
      <c r="AV3186">
        <v>64</v>
      </c>
      <c r="AW3186">
        <v>9.0000000000000018</v>
      </c>
      <c r="AX3186">
        <v>29.000000000000014</v>
      </c>
      <c r="AY3186">
        <v>0</v>
      </c>
      <c r="AZ3186">
        <v>0</v>
      </c>
      <c r="BA3186">
        <v>48</v>
      </c>
      <c r="BB3186">
        <v>10.000000000000002</v>
      </c>
      <c r="BC3186">
        <v>13.999999999999998</v>
      </c>
      <c r="BD3186">
        <v>1.0000000000000002</v>
      </c>
      <c r="BE3186">
        <v>0</v>
      </c>
      <c r="BF3186">
        <v>50</v>
      </c>
      <c r="BG3186">
        <v>13</v>
      </c>
      <c r="BH3186">
        <v>21.999999999999996</v>
      </c>
      <c r="BI3186">
        <v>12</v>
      </c>
      <c r="BJ3186">
        <v>0</v>
      </c>
    </row>
    <row r="3187" spans="1:62" ht="17.100000000000001" customHeight="1" x14ac:dyDescent="0.25">
      <c r="A3187" t="s">
        <v>1769</v>
      </c>
      <c r="B3187" t="s">
        <v>7291</v>
      </c>
      <c r="C3187" t="s">
        <v>561</v>
      </c>
      <c r="D3187" t="s">
        <v>1885</v>
      </c>
      <c r="E3187" t="s">
        <v>6800</v>
      </c>
      <c r="F3187" t="s">
        <v>1887</v>
      </c>
      <c r="G3187">
        <v>2</v>
      </c>
      <c r="H3187">
        <v>14</v>
      </c>
      <c r="I3187">
        <v>4</v>
      </c>
      <c r="J3187">
        <v>4.0000000000000009</v>
      </c>
      <c r="K3187">
        <v>0</v>
      </c>
      <c r="L3187">
        <v>0</v>
      </c>
      <c r="M3187">
        <v>12</v>
      </c>
      <c r="N3187">
        <v>2</v>
      </c>
      <c r="O3187">
        <v>1</v>
      </c>
      <c r="P3187">
        <v>0</v>
      </c>
      <c r="Q3187">
        <v>0</v>
      </c>
      <c r="R3187">
        <v>9</v>
      </c>
      <c r="S3187">
        <v>0</v>
      </c>
      <c r="T3187">
        <v>1.0000000000000002</v>
      </c>
      <c r="U3187">
        <v>0</v>
      </c>
      <c r="V3187">
        <v>1</v>
      </c>
      <c r="W3187">
        <v>5</v>
      </c>
      <c r="X3187">
        <v>0</v>
      </c>
      <c r="Y3187">
        <v>0</v>
      </c>
      <c r="Z3187">
        <v>0</v>
      </c>
      <c r="AA3187">
        <v>0</v>
      </c>
      <c r="AB3187">
        <v>7</v>
      </c>
      <c r="AC3187">
        <v>0</v>
      </c>
      <c r="AD3187">
        <v>1.0000000000000002</v>
      </c>
      <c r="AE3187">
        <v>0</v>
      </c>
      <c r="AF3187">
        <v>1.0000000000000002</v>
      </c>
      <c r="AG3187">
        <v>8</v>
      </c>
      <c r="AH3187">
        <v>0</v>
      </c>
      <c r="AI3187">
        <v>0</v>
      </c>
      <c r="AJ3187">
        <v>0</v>
      </c>
      <c r="AK3187">
        <v>0</v>
      </c>
      <c r="AL3187">
        <v>13</v>
      </c>
      <c r="AM3187">
        <v>2</v>
      </c>
      <c r="AN3187">
        <v>0</v>
      </c>
      <c r="AO3187">
        <v>0</v>
      </c>
      <c r="AP3187">
        <v>0</v>
      </c>
      <c r="AQ3187">
        <v>14</v>
      </c>
      <c r="AR3187">
        <v>1</v>
      </c>
      <c r="AS3187">
        <v>4.0000000000000009</v>
      </c>
      <c r="AT3187">
        <v>0</v>
      </c>
      <c r="AU3187">
        <v>0</v>
      </c>
      <c r="AV3187">
        <v>16</v>
      </c>
      <c r="AW3187">
        <v>0</v>
      </c>
      <c r="AX3187">
        <v>1.0000000000000002</v>
      </c>
      <c r="AY3187">
        <v>0</v>
      </c>
      <c r="AZ3187">
        <v>0</v>
      </c>
      <c r="BA3187">
        <v>9</v>
      </c>
      <c r="BB3187">
        <v>0</v>
      </c>
      <c r="BC3187">
        <v>1</v>
      </c>
      <c r="BD3187">
        <v>0</v>
      </c>
      <c r="BE3187">
        <v>1.0000000000000002</v>
      </c>
      <c r="BF3187">
        <v>8</v>
      </c>
      <c r="BG3187">
        <v>1.0000000000000002</v>
      </c>
      <c r="BH3187">
        <v>0</v>
      </c>
      <c r="BI3187">
        <v>0</v>
      </c>
      <c r="BJ3187">
        <v>0</v>
      </c>
    </row>
    <row r="3188" spans="1:62" ht="17.100000000000001" customHeight="1" x14ac:dyDescent="0.25">
      <c r="A3188" t="s">
        <v>1769</v>
      </c>
      <c r="B3188" t="s">
        <v>7291</v>
      </c>
      <c r="C3188" t="s">
        <v>561</v>
      </c>
      <c r="D3188" t="s">
        <v>1885</v>
      </c>
      <c r="E3188" t="s">
        <v>6800</v>
      </c>
      <c r="F3188" t="s">
        <v>1886</v>
      </c>
      <c r="G3188">
        <v>3</v>
      </c>
      <c r="H3188">
        <v>3</v>
      </c>
      <c r="I3188">
        <v>0</v>
      </c>
      <c r="J3188">
        <v>0</v>
      </c>
      <c r="K3188">
        <v>0</v>
      </c>
      <c r="L3188">
        <v>0</v>
      </c>
      <c r="M3188">
        <v>5</v>
      </c>
      <c r="N3188">
        <v>0</v>
      </c>
      <c r="O3188">
        <v>0</v>
      </c>
      <c r="P3188">
        <v>0</v>
      </c>
      <c r="Q3188">
        <v>0</v>
      </c>
      <c r="R3188">
        <v>5</v>
      </c>
      <c r="S3188">
        <v>1</v>
      </c>
      <c r="T3188">
        <v>0</v>
      </c>
      <c r="U3188">
        <v>0</v>
      </c>
      <c r="V3188">
        <v>0</v>
      </c>
      <c r="W3188">
        <v>5</v>
      </c>
      <c r="X3188">
        <v>1</v>
      </c>
      <c r="Y3188">
        <v>1</v>
      </c>
      <c r="Z3188">
        <v>0</v>
      </c>
      <c r="AA3188">
        <v>1</v>
      </c>
      <c r="AB3188">
        <v>4</v>
      </c>
      <c r="AC3188">
        <v>0</v>
      </c>
      <c r="AD3188">
        <v>1</v>
      </c>
      <c r="AE3188">
        <v>0</v>
      </c>
      <c r="AF3188">
        <v>0</v>
      </c>
      <c r="AG3188">
        <v>4</v>
      </c>
      <c r="AH3188">
        <v>1</v>
      </c>
      <c r="AI3188">
        <v>0</v>
      </c>
      <c r="AJ3188">
        <v>0</v>
      </c>
      <c r="AK3188">
        <v>0</v>
      </c>
      <c r="AL3188">
        <v>4</v>
      </c>
      <c r="AM3188">
        <v>0</v>
      </c>
      <c r="AN3188">
        <v>0</v>
      </c>
      <c r="AO3188">
        <v>0</v>
      </c>
      <c r="AP3188">
        <v>0</v>
      </c>
      <c r="AQ3188">
        <v>6</v>
      </c>
      <c r="AR3188">
        <v>0</v>
      </c>
      <c r="AS3188">
        <v>0</v>
      </c>
      <c r="AT3188">
        <v>0</v>
      </c>
      <c r="AU3188">
        <v>0</v>
      </c>
      <c r="AV3188">
        <v>5</v>
      </c>
      <c r="AW3188">
        <v>0</v>
      </c>
      <c r="AX3188">
        <v>0</v>
      </c>
      <c r="AY3188">
        <v>0</v>
      </c>
      <c r="AZ3188">
        <v>0</v>
      </c>
      <c r="BA3188">
        <v>5</v>
      </c>
      <c r="BB3188">
        <v>0</v>
      </c>
      <c r="BC3188">
        <v>1</v>
      </c>
      <c r="BD3188">
        <v>0</v>
      </c>
      <c r="BE3188">
        <v>0</v>
      </c>
      <c r="BF3188">
        <v>4</v>
      </c>
      <c r="BG3188">
        <v>0</v>
      </c>
      <c r="BH3188">
        <v>0</v>
      </c>
      <c r="BI3188">
        <v>0</v>
      </c>
      <c r="BJ3188">
        <v>0</v>
      </c>
    </row>
    <row r="3189" spans="1:62" ht="17.100000000000001" customHeight="1" x14ac:dyDescent="0.25">
      <c r="A3189" t="s">
        <v>1769</v>
      </c>
      <c r="B3189" t="s">
        <v>7291</v>
      </c>
      <c r="C3189" t="s">
        <v>561</v>
      </c>
      <c r="D3189" t="s">
        <v>1885</v>
      </c>
      <c r="E3189" t="s">
        <v>6800</v>
      </c>
      <c r="F3189" t="s">
        <v>1884</v>
      </c>
      <c r="G3189">
        <v>4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</row>
    <row r="3190" spans="1:62" ht="17.100000000000001" customHeight="1" x14ac:dyDescent="0.25">
      <c r="A3190" t="s">
        <v>1769</v>
      </c>
      <c r="B3190" t="s">
        <v>7291</v>
      </c>
      <c r="C3190" t="s">
        <v>1356</v>
      </c>
      <c r="D3190" t="s">
        <v>1880</v>
      </c>
      <c r="E3190" t="s">
        <v>6801</v>
      </c>
      <c r="F3190" t="s">
        <v>1883</v>
      </c>
      <c r="G3190">
        <v>1</v>
      </c>
      <c r="H3190">
        <v>39</v>
      </c>
      <c r="I3190">
        <v>13.999999999999996</v>
      </c>
      <c r="J3190">
        <v>10.000000000000002</v>
      </c>
      <c r="K3190">
        <v>0</v>
      </c>
      <c r="L3190">
        <v>1</v>
      </c>
      <c r="M3190">
        <v>39</v>
      </c>
      <c r="N3190">
        <v>9.0000000000000036</v>
      </c>
      <c r="O3190">
        <v>6</v>
      </c>
      <c r="P3190">
        <v>0</v>
      </c>
      <c r="Q3190">
        <v>0</v>
      </c>
      <c r="R3190">
        <v>40</v>
      </c>
      <c r="S3190">
        <v>3</v>
      </c>
      <c r="T3190">
        <v>6</v>
      </c>
      <c r="U3190">
        <v>0</v>
      </c>
      <c r="V3190">
        <v>2.0000000000000004</v>
      </c>
      <c r="W3190">
        <v>34</v>
      </c>
      <c r="X3190">
        <v>2.0000000000000004</v>
      </c>
      <c r="Y3190">
        <v>2.0000000000000004</v>
      </c>
      <c r="Z3190">
        <v>2</v>
      </c>
      <c r="AA3190">
        <v>2</v>
      </c>
      <c r="AB3190">
        <v>34</v>
      </c>
      <c r="AC3190">
        <v>3.0000000000000013</v>
      </c>
      <c r="AD3190">
        <v>4.0000000000000009</v>
      </c>
      <c r="AE3190">
        <v>2</v>
      </c>
      <c r="AF3190">
        <v>0</v>
      </c>
      <c r="AG3190">
        <v>75</v>
      </c>
      <c r="AH3190">
        <v>14.000000000000004</v>
      </c>
      <c r="AI3190">
        <v>10.000000000000004</v>
      </c>
      <c r="AJ3190">
        <v>0</v>
      </c>
      <c r="AK3190">
        <v>0</v>
      </c>
      <c r="AL3190">
        <v>34</v>
      </c>
      <c r="AM3190">
        <v>5.0000000000000009</v>
      </c>
      <c r="AN3190">
        <v>10.999999999999998</v>
      </c>
      <c r="AO3190">
        <v>0</v>
      </c>
      <c r="AP3190">
        <v>0</v>
      </c>
      <c r="AQ3190">
        <v>22</v>
      </c>
      <c r="AR3190">
        <v>2.0000000000000004</v>
      </c>
      <c r="AS3190">
        <v>0.99999999999999989</v>
      </c>
      <c r="AT3190">
        <v>0</v>
      </c>
      <c r="AU3190">
        <v>0</v>
      </c>
      <c r="AV3190">
        <v>28</v>
      </c>
      <c r="AW3190">
        <v>4.9999999999999991</v>
      </c>
      <c r="AX3190">
        <v>3</v>
      </c>
      <c r="AY3190">
        <v>0</v>
      </c>
      <c r="AZ3190">
        <v>1</v>
      </c>
      <c r="BA3190">
        <v>26</v>
      </c>
      <c r="BB3190">
        <v>1.0000000000000002</v>
      </c>
      <c r="BC3190">
        <v>3.0000000000000004</v>
      </c>
      <c r="BD3190">
        <v>0</v>
      </c>
      <c r="BE3190">
        <v>1.0000000000000002</v>
      </c>
      <c r="BF3190">
        <v>26</v>
      </c>
      <c r="BG3190">
        <v>3</v>
      </c>
      <c r="BH3190">
        <v>3.0000000000000004</v>
      </c>
      <c r="BI3190">
        <v>0.99999999999999989</v>
      </c>
      <c r="BJ3190">
        <v>0</v>
      </c>
    </row>
    <row r="3191" spans="1:62" ht="17.100000000000001" customHeight="1" x14ac:dyDescent="0.25">
      <c r="A3191" t="s">
        <v>1769</v>
      </c>
      <c r="B3191" t="s">
        <v>7291</v>
      </c>
      <c r="C3191" t="s">
        <v>1356</v>
      </c>
      <c r="D3191" t="s">
        <v>1880</v>
      </c>
      <c r="E3191" t="s">
        <v>6801</v>
      </c>
      <c r="F3191" t="s">
        <v>1882</v>
      </c>
      <c r="G3191">
        <v>2</v>
      </c>
      <c r="H3191">
        <v>13</v>
      </c>
      <c r="I3191">
        <v>1</v>
      </c>
      <c r="J3191">
        <v>3</v>
      </c>
      <c r="K3191">
        <v>0</v>
      </c>
      <c r="L3191">
        <v>0.99999999999999989</v>
      </c>
      <c r="M3191">
        <v>13</v>
      </c>
      <c r="N3191">
        <v>0.99999999999999989</v>
      </c>
      <c r="O3191">
        <v>0</v>
      </c>
      <c r="P3191">
        <v>0</v>
      </c>
      <c r="Q3191">
        <v>0</v>
      </c>
      <c r="R3191">
        <v>10</v>
      </c>
      <c r="S3191">
        <v>0</v>
      </c>
      <c r="T3191">
        <v>0</v>
      </c>
      <c r="U3191">
        <v>1.0000000000000002</v>
      </c>
      <c r="V3191">
        <v>0</v>
      </c>
      <c r="W3191">
        <v>11</v>
      </c>
      <c r="X3191">
        <v>0</v>
      </c>
      <c r="Y3191">
        <v>0</v>
      </c>
      <c r="Z3191">
        <v>1.0000000000000002</v>
      </c>
      <c r="AA3191">
        <v>0</v>
      </c>
      <c r="AB3191">
        <v>11</v>
      </c>
      <c r="AC3191">
        <v>0</v>
      </c>
      <c r="AD3191">
        <v>0</v>
      </c>
      <c r="AE3191">
        <v>0</v>
      </c>
      <c r="AF3191">
        <v>0</v>
      </c>
      <c r="AG3191">
        <v>18</v>
      </c>
      <c r="AH3191">
        <v>5.0000000000000018</v>
      </c>
      <c r="AI3191">
        <v>3.0000000000000004</v>
      </c>
      <c r="AJ3191">
        <v>0</v>
      </c>
      <c r="AK3191">
        <v>0</v>
      </c>
      <c r="AL3191">
        <v>13</v>
      </c>
      <c r="AM3191">
        <v>0</v>
      </c>
      <c r="AN3191">
        <v>0</v>
      </c>
      <c r="AO3191">
        <v>0</v>
      </c>
      <c r="AP3191">
        <v>0</v>
      </c>
      <c r="AQ3191">
        <v>15</v>
      </c>
      <c r="AR3191">
        <v>1.0000000000000002</v>
      </c>
      <c r="AS3191">
        <v>1.0000000000000002</v>
      </c>
      <c r="AT3191">
        <v>0</v>
      </c>
      <c r="AU3191">
        <v>1</v>
      </c>
      <c r="AV3191">
        <v>15</v>
      </c>
      <c r="AW3191">
        <v>2.0000000000000004</v>
      </c>
      <c r="AX3191">
        <v>0</v>
      </c>
      <c r="AY3191">
        <v>0</v>
      </c>
      <c r="AZ3191">
        <v>0</v>
      </c>
      <c r="BA3191">
        <v>16</v>
      </c>
      <c r="BB3191">
        <v>1.0000000000000002</v>
      </c>
      <c r="BC3191">
        <v>1.0000000000000002</v>
      </c>
      <c r="BD3191">
        <v>0</v>
      </c>
      <c r="BE3191">
        <v>0</v>
      </c>
      <c r="BF3191">
        <v>15</v>
      </c>
      <c r="BG3191">
        <v>0</v>
      </c>
      <c r="BH3191">
        <v>0</v>
      </c>
      <c r="BI3191">
        <v>0</v>
      </c>
      <c r="BJ3191">
        <v>0</v>
      </c>
    </row>
    <row r="3192" spans="1:62" ht="17.100000000000001" customHeight="1" x14ac:dyDescent="0.25">
      <c r="A3192" t="s">
        <v>1769</v>
      </c>
      <c r="B3192" t="s">
        <v>7291</v>
      </c>
      <c r="C3192" t="s">
        <v>1356</v>
      </c>
      <c r="D3192" t="s">
        <v>1880</v>
      </c>
      <c r="E3192" t="s">
        <v>6801</v>
      </c>
      <c r="F3192" t="s">
        <v>1881</v>
      </c>
      <c r="G3192">
        <v>3</v>
      </c>
      <c r="H3192">
        <v>1</v>
      </c>
      <c r="I3192">
        <v>0</v>
      </c>
      <c r="J3192">
        <v>0</v>
      </c>
      <c r="K3192">
        <v>0</v>
      </c>
      <c r="L3192">
        <v>0</v>
      </c>
      <c r="M3192">
        <v>2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1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</row>
    <row r="3193" spans="1:62" ht="17.100000000000001" customHeight="1" x14ac:dyDescent="0.25">
      <c r="A3193" t="s">
        <v>1769</v>
      </c>
      <c r="B3193" t="s">
        <v>7291</v>
      </c>
      <c r="C3193" t="s">
        <v>1356</v>
      </c>
      <c r="D3193" t="s">
        <v>1880</v>
      </c>
      <c r="E3193" t="s">
        <v>6801</v>
      </c>
      <c r="F3193" t="s">
        <v>1879</v>
      </c>
      <c r="G3193">
        <v>4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</row>
    <row r="3194" spans="1:62" ht="17.100000000000001" customHeight="1" x14ac:dyDescent="0.25">
      <c r="A3194" t="s">
        <v>1769</v>
      </c>
      <c r="B3194" t="s">
        <v>7291</v>
      </c>
      <c r="C3194" t="s">
        <v>1875</v>
      </c>
      <c r="D3194" t="s">
        <v>1874</v>
      </c>
      <c r="E3194" t="s">
        <v>6802</v>
      </c>
      <c r="F3194" t="s">
        <v>1878</v>
      </c>
      <c r="G3194">
        <v>1</v>
      </c>
      <c r="H3194">
        <v>7</v>
      </c>
      <c r="I3194">
        <v>3</v>
      </c>
      <c r="J3194">
        <v>1.0000000000000002</v>
      </c>
      <c r="K3194">
        <v>0</v>
      </c>
      <c r="L3194">
        <v>0</v>
      </c>
      <c r="M3194">
        <v>6</v>
      </c>
      <c r="N3194">
        <v>0</v>
      </c>
      <c r="O3194">
        <v>0</v>
      </c>
      <c r="P3194">
        <v>0</v>
      </c>
      <c r="Q3194">
        <v>2</v>
      </c>
      <c r="R3194">
        <v>6</v>
      </c>
      <c r="S3194">
        <v>0</v>
      </c>
      <c r="T3194">
        <v>0</v>
      </c>
      <c r="U3194">
        <v>0</v>
      </c>
      <c r="V3194">
        <v>3</v>
      </c>
      <c r="W3194">
        <v>7</v>
      </c>
      <c r="X3194">
        <v>0</v>
      </c>
      <c r="Y3194">
        <v>0</v>
      </c>
      <c r="Z3194">
        <v>2.0000000000000004</v>
      </c>
      <c r="AA3194">
        <v>2.0000000000000004</v>
      </c>
      <c r="AB3194">
        <v>7</v>
      </c>
      <c r="AC3194">
        <v>0</v>
      </c>
      <c r="AD3194">
        <v>0</v>
      </c>
      <c r="AE3194">
        <v>2.0000000000000004</v>
      </c>
      <c r="AF3194">
        <v>0</v>
      </c>
      <c r="AG3194">
        <v>9</v>
      </c>
      <c r="AH3194">
        <v>1.0000000000000002</v>
      </c>
      <c r="AI3194">
        <v>0</v>
      </c>
      <c r="AJ3194">
        <v>1</v>
      </c>
      <c r="AK3194">
        <v>1</v>
      </c>
      <c r="AL3194">
        <v>8</v>
      </c>
      <c r="AM3194">
        <v>0</v>
      </c>
      <c r="AN3194">
        <v>0</v>
      </c>
      <c r="AO3194">
        <v>1</v>
      </c>
      <c r="AP3194">
        <v>0</v>
      </c>
      <c r="AQ3194">
        <v>9</v>
      </c>
      <c r="AR3194">
        <v>0</v>
      </c>
      <c r="AS3194">
        <v>1</v>
      </c>
      <c r="AT3194">
        <v>1</v>
      </c>
      <c r="AU3194">
        <v>0</v>
      </c>
      <c r="AV3194">
        <v>10</v>
      </c>
      <c r="AW3194">
        <v>0</v>
      </c>
      <c r="AX3194">
        <v>0.99999999999999989</v>
      </c>
      <c r="AY3194">
        <v>0.99999999999999989</v>
      </c>
      <c r="AZ3194">
        <v>0</v>
      </c>
      <c r="BA3194">
        <v>11</v>
      </c>
      <c r="BB3194">
        <v>3</v>
      </c>
      <c r="BC3194">
        <v>3</v>
      </c>
      <c r="BD3194">
        <v>0.99999999999999989</v>
      </c>
      <c r="BE3194">
        <v>0</v>
      </c>
      <c r="BF3194">
        <v>8</v>
      </c>
      <c r="BG3194">
        <v>0</v>
      </c>
      <c r="BH3194">
        <v>0</v>
      </c>
      <c r="BI3194">
        <v>1</v>
      </c>
      <c r="BJ3194">
        <v>0</v>
      </c>
    </row>
    <row r="3195" spans="1:62" ht="17.100000000000001" customHeight="1" x14ac:dyDescent="0.25">
      <c r="A3195" t="s">
        <v>1769</v>
      </c>
      <c r="B3195" t="s">
        <v>7291</v>
      </c>
      <c r="C3195" t="s">
        <v>1875</v>
      </c>
      <c r="D3195" t="s">
        <v>1874</v>
      </c>
      <c r="E3195" t="s">
        <v>6802</v>
      </c>
      <c r="F3195" t="s">
        <v>1877</v>
      </c>
      <c r="G3195">
        <v>2</v>
      </c>
      <c r="H3195">
        <v>14</v>
      </c>
      <c r="I3195">
        <v>1.0000000000000002</v>
      </c>
      <c r="J3195">
        <v>0</v>
      </c>
      <c r="K3195">
        <v>1</v>
      </c>
      <c r="L3195">
        <v>0</v>
      </c>
      <c r="M3195">
        <v>14</v>
      </c>
      <c r="N3195">
        <v>0</v>
      </c>
      <c r="O3195">
        <v>0</v>
      </c>
      <c r="P3195">
        <v>1.0000000000000002</v>
      </c>
      <c r="Q3195">
        <v>0</v>
      </c>
      <c r="R3195">
        <v>15</v>
      </c>
      <c r="S3195">
        <v>1</v>
      </c>
      <c r="T3195">
        <v>1.0000000000000002</v>
      </c>
      <c r="U3195">
        <v>0</v>
      </c>
      <c r="V3195">
        <v>0</v>
      </c>
      <c r="W3195">
        <v>13</v>
      </c>
      <c r="X3195">
        <v>0</v>
      </c>
      <c r="Y3195">
        <v>0</v>
      </c>
      <c r="Z3195">
        <v>0</v>
      </c>
      <c r="AA3195">
        <v>0</v>
      </c>
      <c r="AB3195">
        <v>13</v>
      </c>
      <c r="AC3195">
        <v>0</v>
      </c>
      <c r="AD3195">
        <v>0</v>
      </c>
      <c r="AE3195">
        <v>0</v>
      </c>
      <c r="AF3195">
        <v>0</v>
      </c>
      <c r="AG3195">
        <v>12</v>
      </c>
      <c r="AH3195">
        <v>0</v>
      </c>
      <c r="AI3195">
        <v>0</v>
      </c>
      <c r="AJ3195">
        <v>0</v>
      </c>
      <c r="AK3195">
        <v>0</v>
      </c>
      <c r="AL3195">
        <v>13</v>
      </c>
      <c r="AM3195">
        <v>0</v>
      </c>
      <c r="AN3195">
        <v>0.99999999999999989</v>
      </c>
      <c r="AO3195">
        <v>0</v>
      </c>
      <c r="AP3195">
        <v>0</v>
      </c>
      <c r="AQ3195">
        <v>12</v>
      </c>
      <c r="AR3195">
        <v>0</v>
      </c>
      <c r="AS3195">
        <v>0</v>
      </c>
      <c r="AT3195">
        <v>0</v>
      </c>
      <c r="AU3195">
        <v>0</v>
      </c>
      <c r="AV3195">
        <v>11</v>
      </c>
      <c r="AW3195">
        <v>0</v>
      </c>
      <c r="AX3195">
        <v>0</v>
      </c>
      <c r="AY3195">
        <v>0</v>
      </c>
      <c r="AZ3195">
        <v>0</v>
      </c>
      <c r="BA3195">
        <v>11</v>
      </c>
      <c r="BB3195">
        <v>0</v>
      </c>
      <c r="BC3195">
        <v>0</v>
      </c>
      <c r="BD3195">
        <v>0</v>
      </c>
      <c r="BE3195">
        <v>0</v>
      </c>
      <c r="BF3195">
        <v>11</v>
      </c>
      <c r="BG3195">
        <v>0</v>
      </c>
      <c r="BH3195">
        <v>0</v>
      </c>
      <c r="BI3195">
        <v>0</v>
      </c>
      <c r="BJ3195">
        <v>0</v>
      </c>
    </row>
    <row r="3196" spans="1:62" ht="17.100000000000001" customHeight="1" x14ac:dyDescent="0.25">
      <c r="A3196" t="s">
        <v>1769</v>
      </c>
      <c r="B3196" t="s">
        <v>7291</v>
      </c>
      <c r="C3196" t="s">
        <v>1875</v>
      </c>
      <c r="D3196" t="s">
        <v>1874</v>
      </c>
      <c r="E3196" t="s">
        <v>6802</v>
      </c>
      <c r="F3196" t="s">
        <v>1876</v>
      </c>
      <c r="G3196">
        <v>3</v>
      </c>
      <c r="H3196">
        <v>3</v>
      </c>
      <c r="I3196">
        <v>1</v>
      </c>
      <c r="J3196">
        <v>0</v>
      </c>
      <c r="K3196">
        <v>0</v>
      </c>
      <c r="L3196">
        <v>0</v>
      </c>
      <c r="M3196">
        <v>3</v>
      </c>
      <c r="N3196">
        <v>0</v>
      </c>
      <c r="O3196">
        <v>0</v>
      </c>
      <c r="P3196">
        <v>0</v>
      </c>
      <c r="Q3196">
        <v>0</v>
      </c>
      <c r="R3196">
        <v>3</v>
      </c>
      <c r="S3196">
        <v>0</v>
      </c>
      <c r="T3196">
        <v>0</v>
      </c>
      <c r="U3196">
        <v>0</v>
      </c>
      <c r="V3196">
        <v>0</v>
      </c>
      <c r="W3196">
        <v>3</v>
      </c>
      <c r="X3196">
        <v>0</v>
      </c>
      <c r="Y3196">
        <v>0</v>
      </c>
      <c r="Z3196">
        <v>0</v>
      </c>
      <c r="AA3196">
        <v>0</v>
      </c>
      <c r="AB3196">
        <v>3</v>
      </c>
      <c r="AC3196">
        <v>0</v>
      </c>
      <c r="AD3196">
        <v>0</v>
      </c>
      <c r="AE3196">
        <v>0</v>
      </c>
      <c r="AF3196">
        <v>0</v>
      </c>
      <c r="AG3196">
        <v>4</v>
      </c>
      <c r="AH3196">
        <v>0</v>
      </c>
      <c r="AI3196">
        <v>0</v>
      </c>
      <c r="AJ3196">
        <v>0</v>
      </c>
      <c r="AK3196">
        <v>0</v>
      </c>
      <c r="AL3196">
        <v>4</v>
      </c>
      <c r="AM3196">
        <v>0</v>
      </c>
      <c r="AN3196">
        <v>0</v>
      </c>
      <c r="AO3196">
        <v>0</v>
      </c>
      <c r="AP3196">
        <v>0</v>
      </c>
      <c r="AQ3196">
        <v>3</v>
      </c>
      <c r="AR3196">
        <v>0</v>
      </c>
      <c r="AS3196">
        <v>0</v>
      </c>
      <c r="AT3196">
        <v>0</v>
      </c>
      <c r="AU3196">
        <v>0</v>
      </c>
      <c r="AV3196">
        <v>4</v>
      </c>
      <c r="AW3196">
        <v>0</v>
      </c>
      <c r="AX3196">
        <v>0</v>
      </c>
      <c r="AY3196">
        <v>0</v>
      </c>
      <c r="AZ3196">
        <v>0</v>
      </c>
      <c r="BA3196">
        <v>4</v>
      </c>
      <c r="BB3196">
        <v>0</v>
      </c>
      <c r="BC3196">
        <v>0</v>
      </c>
      <c r="BD3196">
        <v>0</v>
      </c>
      <c r="BE3196">
        <v>0</v>
      </c>
      <c r="BF3196">
        <v>4</v>
      </c>
      <c r="BG3196">
        <v>0</v>
      </c>
      <c r="BH3196">
        <v>0</v>
      </c>
      <c r="BI3196">
        <v>0</v>
      </c>
      <c r="BJ3196">
        <v>0</v>
      </c>
    </row>
    <row r="3197" spans="1:62" ht="17.100000000000001" customHeight="1" x14ac:dyDescent="0.25">
      <c r="A3197" t="s">
        <v>1769</v>
      </c>
      <c r="B3197" t="s">
        <v>7291</v>
      </c>
      <c r="C3197" t="s">
        <v>1875</v>
      </c>
      <c r="D3197" t="s">
        <v>1874</v>
      </c>
      <c r="E3197" t="s">
        <v>6802</v>
      </c>
      <c r="F3197" t="s">
        <v>1873</v>
      </c>
      <c r="G3197">
        <v>4</v>
      </c>
      <c r="H3197">
        <v>1</v>
      </c>
      <c r="I3197">
        <v>0</v>
      </c>
      <c r="J3197">
        <v>0</v>
      </c>
      <c r="K3197">
        <v>0</v>
      </c>
      <c r="L3197">
        <v>0</v>
      </c>
      <c r="M3197">
        <v>1</v>
      </c>
      <c r="N3197">
        <v>0</v>
      </c>
      <c r="O3197">
        <v>0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0</v>
      </c>
      <c r="V3197">
        <v>0</v>
      </c>
      <c r="W3197">
        <v>1</v>
      </c>
      <c r="X3197">
        <v>0</v>
      </c>
      <c r="Y3197">
        <v>0</v>
      </c>
      <c r="Z3197">
        <v>0</v>
      </c>
      <c r="AA3197">
        <v>0</v>
      </c>
      <c r="AB3197">
        <v>1</v>
      </c>
      <c r="AC3197">
        <v>0</v>
      </c>
      <c r="AD3197">
        <v>0</v>
      </c>
      <c r="AE3197">
        <v>0</v>
      </c>
      <c r="AF3197">
        <v>0</v>
      </c>
      <c r="AG3197">
        <v>1</v>
      </c>
      <c r="AH3197">
        <v>0</v>
      </c>
      <c r="AI3197">
        <v>0</v>
      </c>
      <c r="AJ3197">
        <v>0</v>
      </c>
      <c r="AK3197">
        <v>0</v>
      </c>
      <c r="AL3197">
        <v>1</v>
      </c>
      <c r="AM3197">
        <v>0</v>
      </c>
      <c r="AN3197">
        <v>0</v>
      </c>
      <c r="AO3197">
        <v>0</v>
      </c>
      <c r="AP3197">
        <v>0</v>
      </c>
      <c r="AQ3197">
        <v>2</v>
      </c>
      <c r="AR3197">
        <v>0</v>
      </c>
      <c r="AS3197">
        <v>0</v>
      </c>
      <c r="AT3197">
        <v>0</v>
      </c>
      <c r="AU3197">
        <v>0</v>
      </c>
      <c r="AV3197">
        <v>1</v>
      </c>
      <c r="AW3197">
        <v>0</v>
      </c>
      <c r="AX3197">
        <v>0</v>
      </c>
      <c r="AY3197">
        <v>0</v>
      </c>
      <c r="AZ3197">
        <v>0</v>
      </c>
      <c r="BA3197">
        <v>1</v>
      </c>
      <c r="BB3197">
        <v>0</v>
      </c>
      <c r="BC3197">
        <v>0</v>
      </c>
      <c r="BD3197">
        <v>0</v>
      </c>
      <c r="BE3197">
        <v>0</v>
      </c>
      <c r="BF3197">
        <v>1</v>
      </c>
      <c r="BG3197">
        <v>0</v>
      </c>
      <c r="BH3197">
        <v>0</v>
      </c>
      <c r="BI3197">
        <v>0</v>
      </c>
      <c r="BJ3197">
        <v>0</v>
      </c>
    </row>
    <row r="3198" spans="1:62" ht="17.100000000000001" customHeight="1" x14ac:dyDescent="0.25">
      <c r="A3198" t="s">
        <v>1769</v>
      </c>
      <c r="B3198" t="s">
        <v>7291</v>
      </c>
      <c r="C3198" t="s">
        <v>190</v>
      </c>
      <c r="D3198" t="s">
        <v>1869</v>
      </c>
      <c r="E3198" t="s">
        <v>6803</v>
      </c>
      <c r="F3198" t="s">
        <v>1872</v>
      </c>
      <c r="G3198">
        <v>1</v>
      </c>
      <c r="H3198">
        <v>1434</v>
      </c>
      <c r="I3198">
        <v>531.00000000000023</v>
      </c>
      <c r="J3198">
        <v>310.99999999999989</v>
      </c>
      <c r="K3198">
        <v>41.000000000000057</v>
      </c>
      <c r="L3198">
        <v>155.00000000000006</v>
      </c>
      <c r="M3198">
        <v>1322</v>
      </c>
      <c r="N3198">
        <v>307.00000000000017</v>
      </c>
      <c r="O3198">
        <v>181.99999999999986</v>
      </c>
      <c r="P3198">
        <v>28.000000000000057</v>
      </c>
      <c r="Q3198">
        <v>35</v>
      </c>
      <c r="R3198">
        <v>1469</v>
      </c>
      <c r="S3198">
        <v>168.99999999999994</v>
      </c>
      <c r="T3198">
        <v>204.99999999999997</v>
      </c>
      <c r="U3198">
        <v>116.99999999999982</v>
      </c>
      <c r="V3198">
        <v>323.00000000000011</v>
      </c>
      <c r="W3198">
        <v>1494</v>
      </c>
      <c r="X3198">
        <v>168.99999999999983</v>
      </c>
      <c r="Y3198">
        <v>164.99999999999991</v>
      </c>
      <c r="Z3198">
        <v>191</v>
      </c>
      <c r="AA3198">
        <v>351.99999999999955</v>
      </c>
      <c r="AB3198">
        <v>1522</v>
      </c>
      <c r="AC3198">
        <v>330.99999999999989</v>
      </c>
      <c r="AD3198">
        <v>203.0000000000002</v>
      </c>
      <c r="AE3198">
        <v>89.000000000000014</v>
      </c>
      <c r="AF3198">
        <v>84.000000000000057</v>
      </c>
      <c r="AG3198">
        <v>1507</v>
      </c>
      <c r="AH3198">
        <v>332.99999999999955</v>
      </c>
      <c r="AI3198">
        <v>257.99999999999989</v>
      </c>
      <c r="AJ3198">
        <v>70.999999999999829</v>
      </c>
      <c r="AK3198">
        <v>31.000000000000071</v>
      </c>
      <c r="AL3198">
        <v>1597</v>
      </c>
      <c r="AM3198">
        <v>367.00000000000074</v>
      </c>
      <c r="AN3198">
        <v>305.00000000000028</v>
      </c>
      <c r="AO3198">
        <v>31.000000000000068</v>
      </c>
      <c r="AP3198">
        <v>24.000000000000032</v>
      </c>
      <c r="AQ3198">
        <v>1535</v>
      </c>
      <c r="AR3198">
        <v>208.00000000000009</v>
      </c>
      <c r="AS3198">
        <v>283.00000000000023</v>
      </c>
      <c r="AT3198">
        <v>42.000000000000036</v>
      </c>
      <c r="AU3198">
        <v>29.000000000000036</v>
      </c>
      <c r="AV3198">
        <v>1454</v>
      </c>
      <c r="AW3198">
        <v>258.00000000000017</v>
      </c>
      <c r="AX3198">
        <v>306</v>
      </c>
      <c r="AY3198">
        <v>29.000000000000004</v>
      </c>
      <c r="AZ3198">
        <v>21.000000000000018</v>
      </c>
      <c r="BA3198">
        <v>1301</v>
      </c>
      <c r="BB3198">
        <v>213.99999999999986</v>
      </c>
      <c r="BC3198">
        <v>147.99999999999991</v>
      </c>
      <c r="BD3198">
        <v>19.999999999999993</v>
      </c>
      <c r="BE3198">
        <v>26.000000000000014</v>
      </c>
      <c r="BF3198">
        <v>1155</v>
      </c>
      <c r="BG3198">
        <v>147.00000000000003</v>
      </c>
      <c r="BH3198">
        <v>173.00000000000011</v>
      </c>
      <c r="BI3198">
        <v>22.000000000000014</v>
      </c>
      <c r="BJ3198">
        <v>24.000000000000007</v>
      </c>
    </row>
    <row r="3199" spans="1:62" ht="17.100000000000001" customHeight="1" x14ac:dyDescent="0.25">
      <c r="A3199" t="s">
        <v>1769</v>
      </c>
      <c r="B3199" t="s">
        <v>7291</v>
      </c>
      <c r="C3199" t="s">
        <v>190</v>
      </c>
      <c r="D3199" t="s">
        <v>1869</v>
      </c>
      <c r="E3199" t="s">
        <v>6803</v>
      </c>
      <c r="F3199" t="s">
        <v>1871</v>
      </c>
      <c r="G3199">
        <v>2</v>
      </c>
      <c r="H3199">
        <v>650</v>
      </c>
      <c r="I3199">
        <v>47.000000000000071</v>
      </c>
      <c r="J3199">
        <v>12.99999999999998</v>
      </c>
      <c r="K3199">
        <v>5.9999999999999964</v>
      </c>
      <c r="L3199">
        <v>85.999999999999972</v>
      </c>
      <c r="M3199">
        <v>800</v>
      </c>
      <c r="N3199">
        <v>38.999999999999986</v>
      </c>
      <c r="O3199">
        <v>18.000000000000007</v>
      </c>
      <c r="P3199">
        <v>13.000000000000011</v>
      </c>
      <c r="Q3199">
        <v>22.999999999999975</v>
      </c>
      <c r="R3199">
        <v>658</v>
      </c>
      <c r="S3199">
        <v>25.000000000000004</v>
      </c>
      <c r="T3199">
        <v>13.000000000000011</v>
      </c>
      <c r="U3199">
        <v>9.9999999999999964</v>
      </c>
      <c r="V3199">
        <v>78.999999999999972</v>
      </c>
      <c r="W3199">
        <v>579</v>
      </c>
      <c r="X3199">
        <v>4.0000000000000027</v>
      </c>
      <c r="Y3199">
        <v>4.9999999999999973</v>
      </c>
      <c r="Z3199">
        <v>31.999999999999986</v>
      </c>
      <c r="AA3199">
        <v>59.000000000000007</v>
      </c>
      <c r="AB3199">
        <v>735</v>
      </c>
      <c r="AC3199">
        <v>9.0000000000000036</v>
      </c>
      <c r="AD3199">
        <v>12.000000000000021</v>
      </c>
      <c r="AE3199">
        <v>16.000000000000011</v>
      </c>
      <c r="AF3199">
        <v>43.999999999999993</v>
      </c>
      <c r="AG3199">
        <v>795</v>
      </c>
      <c r="AH3199">
        <v>21.000000000000007</v>
      </c>
      <c r="AI3199">
        <v>19.999999999999996</v>
      </c>
      <c r="AJ3199">
        <v>7.0000000000000009</v>
      </c>
      <c r="AK3199">
        <v>5.0000000000000018</v>
      </c>
      <c r="AL3199">
        <v>848</v>
      </c>
      <c r="AM3199">
        <v>37.999999999999993</v>
      </c>
      <c r="AN3199">
        <v>8</v>
      </c>
      <c r="AO3199">
        <v>15.000000000000014</v>
      </c>
      <c r="AP3199">
        <v>17.999999999999986</v>
      </c>
      <c r="AQ3199">
        <v>829</v>
      </c>
      <c r="AR3199">
        <v>16.000000000000032</v>
      </c>
      <c r="AS3199">
        <v>22.000000000000021</v>
      </c>
      <c r="AT3199">
        <v>13.000000000000002</v>
      </c>
      <c r="AU3199">
        <v>16.000000000000014</v>
      </c>
      <c r="AV3199">
        <v>885</v>
      </c>
      <c r="AW3199">
        <v>15</v>
      </c>
      <c r="AX3199">
        <v>12.000000000000018</v>
      </c>
      <c r="AY3199">
        <v>13.000000000000025</v>
      </c>
      <c r="AZ3199">
        <v>9</v>
      </c>
      <c r="BA3199">
        <v>923</v>
      </c>
      <c r="BB3199">
        <v>16.000000000000021</v>
      </c>
      <c r="BC3199">
        <v>9.9999999999999947</v>
      </c>
      <c r="BD3199">
        <v>4.9999999999999982</v>
      </c>
      <c r="BE3199">
        <v>12.000000000000007</v>
      </c>
      <c r="BF3199">
        <v>1028</v>
      </c>
      <c r="BG3199">
        <v>9.0000000000000053</v>
      </c>
      <c r="BH3199">
        <v>85.000000000000014</v>
      </c>
      <c r="BI3199">
        <v>4.9999999999999982</v>
      </c>
      <c r="BJ3199">
        <v>25.000000000000025</v>
      </c>
    </row>
    <row r="3200" spans="1:62" ht="17.100000000000001" customHeight="1" x14ac:dyDescent="0.25">
      <c r="A3200" t="s">
        <v>1769</v>
      </c>
      <c r="B3200" t="s">
        <v>7291</v>
      </c>
      <c r="C3200" t="s">
        <v>190</v>
      </c>
      <c r="D3200" t="s">
        <v>1869</v>
      </c>
      <c r="E3200" t="s">
        <v>6803</v>
      </c>
      <c r="F3200" t="s">
        <v>1870</v>
      </c>
      <c r="G3200">
        <v>3</v>
      </c>
      <c r="H3200">
        <v>121</v>
      </c>
      <c r="I3200">
        <v>5</v>
      </c>
      <c r="J3200">
        <v>3</v>
      </c>
      <c r="K3200">
        <v>1.0000000000000011</v>
      </c>
      <c r="L3200">
        <v>9.0000000000000018</v>
      </c>
      <c r="M3200">
        <v>129</v>
      </c>
      <c r="N3200">
        <v>4.0000000000000018</v>
      </c>
      <c r="O3200">
        <v>5.0000000000000018</v>
      </c>
      <c r="P3200">
        <v>0</v>
      </c>
      <c r="Q3200">
        <v>3.0000000000000004</v>
      </c>
      <c r="R3200">
        <v>107</v>
      </c>
      <c r="S3200">
        <v>0</v>
      </c>
      <c r="T3200">
        <v>0</v>
      </c>
      <c r="U3200">
        <v>0</v>
      </c>
      <c r="V3200">
        <v>11.000000000000002</v>
      </c>
      <c r="W3200">
        <v>101</v>
      </c>
      <c r="X3200">
        <v>1.0000000000000002</v>
      </c>
      <c r="Y3200">
        <v>2.0000000000000004</v>
      </c>
      <c r="Z3200">
        <v>5.0000000000000009</v>
      </c>
      <c r="AA3200">
        <v>12.000000000000005</v>
      </c>
      <c r="AB3200">
        <v>106</v>
      </c>
      <c r="AC3200">
        <v>0</v>
      </c>
      <c r="AD3200">
        <v>2.0000000000000004</v>
      </c>
      <c r="AE3200">
        <v>6.0000000000000009</v>
      </c>
      <c r="AF3200">
        <v>6.0000000000000027</v>
      </c>
      <c r="AG3200">
        <v>124</v>
      </c>
      <c r="AH3200">
        <v>2.0000000000000009</v>
      </c>
      <c r="AI3200">
        <v>1.0000000000000004</v>
      </c>
      <c r="AJ3200">
        <v>3</v>
      </c>
      <c r="AK3200">
        <v>1.0000000000000004</v>
      </c>
      <c r="AL3200">
        <v>138</v>
      </c>
      <c r="AM3200">
        <v>1.0000000000000013</v>
      </c>
      <c r="AN3200">
        <v>0</v>
      </c>
      <c r="AO3200">
        <v>2.0000000000000013</v>
      </c>
      <c r="AP3200">
        <v>0</v>
      </c>
      <c r="AQ3200">
        <v>149</v>
      </c>
      <c r="AR3200">
        <v>2.0000000000000009</v>
      </c>
      <c r="AS3200">
        <v>0</v>
      </c>
      <c r="AT3200">
        <v>0</v>
      </c>
      <c r="AU3200">
        <v>4.9999999999999991</v>
      </c>
      <c r="AV3200">
        <v>138</v>
      </c>
      <c r="AW3200">
        <v>1.0000000000000004</v>
      </c>
      <c r="AX3200">
        <v>2.0000000000000004</v>
      </c>
      <c r="AY3200">
        <v>1.0000000000000002</v>
      </c>
      <c r="AZ3200">
        <v>1.0000000000000004</v>
      </c>
      <c r="BA3200">
        <v>148</v>
      </c>
      <c r="BB3200">
        <v>0</v>
      </c>
      <c r="BC3200">
        <v>3.0000000000000009</v>
      </c>
      <c r="BD3200">
        <v>0</v>
      </c>
      <c r="BE3200">
        <v>5.9999999999999991</v>
      </c>
      <c r="BF3200">
        <v>152</v>
      </c>
      <c r="BG3200">
        <v>2</v>
      </c>
      <c r="BH3200">
        <v>11</v>
      </c>
      <c r="BI3200">
        <v>0</v>
      </c>
      <c r="BJ3200">
        <v>3.0000000000000009</v>
      </c>
    </row>
    <row r="3201" spans="1:62" ht="17.100000000000001" customHeight="1" x14ac:dyDescent="0.25">
      <c r="A3201" t="s">
        <v>1769</v>
      </c>
      <c r="B3201" t="s">
        <v>7291</v>
      </c>
      <c r="C3201" t="s">
        <v>190</v>
      </c>
      <c r="D3201" t="s">
        <v>1869</v>
      </c>
      <c r="E3201" t="s">
        <v>6803</v>
      </c>
      <c r="F3201" t="s">
        <v>1868</v>
      </c>
      <c r="G3201">
        <v>4</v>
      </c>
      <c r="H3201">
        <v>17</v>
      </c>
      <c r="I3201">
        <v>1.0000000000000002</v>
      </c>
      <c r="J3201">
        <v>1</v>
      </c>
      <c r="K3201">
        <v>0</v>
      </c>
      <c r="L3201">
        <v>2</v>
      </c>
      <c r="M3201">
        <v>16</v>
      </c>
      <c r="N3201">
        <v>0</v>
      </c>
      <c r="O3201">
        <v>0</v>
      </c>
      <c r="P3201">
        <v>0</v>
      </c>
      <c r="Q3201">
        <v>1.0000000000000002</v>
      </c>
      <c r="R3201">
        <v>14</v>
      </c>
      <c r="S3201">
        <v>0</v>
      </c>
      <c r="T3201">
        <v>0</v>
      </c>
      <c r="U3201">
        <v>0</v>
      </c>
      <c r="V3201">
        <v>2.0000000000000004</v>
      </c>
      <c r="W3201">
        <v>15</v>
      </c>
      <c r="X3201">
        <v>0</v>
      </c>
      <c r="Y3201">
        <v>2.0000000000000004</v>
      </c>
      <c r="Z3201">
        <v>0</v>
      </c>
      <c r="AA3201">
        <v>2.9999999999999996</v>
      </c>
      <c r="AB3201">
        <v>13</v>
      </c>
      <c r="AC3201">
        <v>0</v>
      </c>
      <c r="AD3201">
        <v>0</v>
      </c>
      <c r="AE3201">
        <v>0</v>
      </c>
      <c r="AF3201">
        <v>1</v>
      </c>
      <c r="AG3201">
        <v>18</v>
      </c>
      <c r="AH3201">
        <v>0</v>
      </c>
      <c r="AI3201">
        <v>0</v>
      </c>
      <c r="AJ3201">
        <v>0</v>
      </c>
      <c r="AK3201">
        <v>1</v>
      </c>
      <c r="AL3201">
        <v>14</v>
      </c>
      <c r="AM3201">
        <v>1.0000000000000002</v>
      </c>
      <c r="AN3201">
        <v>0</v>
      </c>
      <c r="AO3201">
        <v>0</v>
      </c>
      <c r="AP3201">
        <v>0</v>
      </c>
      <c r="AQ3201">
        <v>16</v>
      </c>
      <c r="AR3201">
        <v>0</v>
      </c>
      <c r="AS3201">
        <v>0</v>
      </c>
      <c r="AT3201">
        <v>0</v>
      </c>
      <c r="AU3201">
        <v>0</v>
      </c>
      <c r="AV3201">
        <v>19</v>
      </c>
      <c r="AW3201">
        <v>0</v>
      </c>
      <c r="AX3201">
        <v>1.0000000000000002</v>
      </c>
      <c r="AY3201">
        <v>0</v>
      </c>
      <c r="AZ3201">
        <v>3</v>
      </c>
      <c r="BA3201">
        <v>15</v>
      </c>
      <c r="BB3201">
        <v>0</v>
      </c>
      <c r="BC3201">
        <v>0</v>
      </c>
      <c r="BD3201">
        <v>0</v>
      </c>
      <c r="BE3201">
        <v>1.0000000000000002</v>
      </c>
      <c r="BF3201">
        <v>15</v>
      </c>
      <c r="BG3201">
        <v>0</v>
      </c>
      <c r="BH3201">
        <v>0</v>
      </c>
      <c r="BI3201">
        <v>0</v>
      </c>
      <c r="BJ3201">
        <v>1</v>
      </c>
    </row>
    <row r="3202" spans="1:62" ht="17.100000000000001" customHeight="1" x14ac:dyDescent="0.25">
      <c r="A3202" t="s">
        <v>1769</v>
      </c>
      <c r="B3202" t="s">
        <v>7291</v>
      </c>
      <c r="C3202" t="s">
        <v>1054</v>
      </c>
      <c r="D3202" t="s">
        <v>1864</v>
      </c>
      <c r="E3202" t="s">
        <v>6804</v>
      </c>
      <c r="F3202" t="s">
        <v>1867</v>
      </c>
      <c r="G3202">
        <v>1</v>
      </c>
      <c r="H3202">
        <v>16</v>
      </c>
      <c r="I3202">
        <v>1</v>
      </c>
      <c r="J3202">
        <v>2</v>
      </c>
      <c r="K3202">
        <v>0</v>
      </c>
      <c r="L3202">
        <v>0</v>
      </c>
      <c r="M3202">
        <v>34</v>
      </c>
      <c r="N3202">
        <v>20.000000000000004</v>
      </c>
      <c r="O3202">
        <v>5</v>
      </c>
      <c r="P3202">
        <v>0</v>
      </c>
      <c r="Q3202">
        <v>0</v>
      </c>
      <c r="R3202">
        <v>37</v>
      </c>
      <c r="S3202">
        <v>12.999999999999995</v>
      </c>
      <c r="T3202">
        <v>1.0000000000000002</v>
      </c>
      <c r="U3202">
        <v>0</v>
      </c>
      <c r="V3202">
        <v>0</v>
      </c>
      <c r="W3202">
        <v>31</v>
      </c>
      <c r="X3202">
        <v>0</v>
      </c>
      <c r="Y3202">
        <v>14.999999999999996</v>
      </c>
      <c r="Z3202">
        <v>0</v>
      </c>
      <c r="AA3202">
        <v>0</v>
      </c>
      <c r="AB3202">
        <v>34</v>
      </c>
      <c r="AC3202">
        <v>17</v>
      </c>
      <c r="AD3202">
        <v>1</v>
      </c>
      <c r="AE3202">
        <v>0</v>
      </c>
      <c r="AF3202">
        <v>0</v>
      </c>
      <c r="AG3202">
        <v>50</v>
      </c>
      <c r="AH3202">
        <v>16</v>
      </c>
      <c r="AI3202">
        <v>4</v>
      </c>
      <c r="AJ3202">
        <v>0.99999999999999989</v>
      </c>
      <c r="AK3202">
        <v>0</v>
      </c>
      <c r="AL3202">
        <v>53</v>
      </c>
      <c r="AM3202">
        <v>9.0000000000000018</v>
      </c>
      <c r="AN3202">
        <v>2</v>
      </c>
      <c r="AO3202">
        <v>0</v>
      </c>
      <c r="AP3202">
        <v>0</v>
      </c>
      <c r="AQ3202">
        <v>79</v>
      </c>
      <c r="AR3202">
        <v>29.000000000000011</v>
      </c>
      <c r="AS3202">
        <v>1.0000000000000002</v>
      </c>
      <c r="AT3202">
        <v>0</v>
      </c>
      <c r="AU3202">
        <v>0</v>
      </c>
      <c r="AV3202">
        <v>96</v>
      </c>
      <c r="AW3202">
        <v>19.000000000000007</v>
      </c>
      <c r="AX3202">
        <v>10.000000000000004</v>
      </c>
      <c r="AY3202">
        <v>0</v>
      </c>
      <c r="AZ3202">
        <v>0</v>
      </c>
      <c r="BA3202">
        <v>116</v>
      </c>
      <c r="BB3202">
        <v>28.999999999999993</v>
      </c>
      <c r="BC3202">
        <v>23.000000000000004</v>
      </c>
      <c r="BD3202">
        <v>1.0000000000000002</v>
      </c>
      <c r="BE3202">
        <v>0</v>
      </c>
      <c r="BF3202">
        <v>88</v>
      </c>
      <c r="BG3202">
        <v>0</v>
      </c>
      <c r="BH3202">
        <v>10</v>
      </c>
      <c r="BI3202">
        <v>1.0000000000000004</v>
      </c>
      <c r="BJ3202">
        <v>0</v>
      </c>
    </row>
    <row r="3203" spans="1:62" ht="17.100000000000001" customHeight="1" x14ac:dyDescent="0.25">
      <c r="A3203" t="s">
        <v>1769</v>
      </c>
      <c r="B3203" t="s">
        <v>7291</v>
      </c>
      <c r="C3203" t="s">
        <v>1054</v>
      </c>
      <c r="D3203" t="s">
        <v>1864</v>
      </c>
      <c r="E3203" t="s">
        <v>6804</v>
      </c>
      <c r="F3203" t="s">
        <v>1866</v>
      </c>
      <c r="G3203">
        <v>2</v>
      </c>
      <c r="H3203">
        <v>6</v>
      </c>
      <c r="I3203">
        <v>1</v>
      </c>
      <c r="J3203">
        <v>0</v>
      </c>
      <c r="K3203">
        <v>0</v>
      </c>
      <c r="L3203">
        <v>0</v>
      </c>
      <c r="M3203">
        <v>7</v>
      </c>
      <c r="N3203">
        <v>0</v>
      </c>
      <c r="O3203">
        <v>1.0000000000000002</v>
      </c>
      <c r="P3203">
        <v>0</v>
      </c>
      <c r="Q3203">
        <v>0</v>
      </c>
      <c r="R3203">
        <v>13</v>
      </c>
      <c r="S3203">
        <v>1</v>
      </c>
      <c r="T3203">
        <v>0</v>
      </c>
      <c r="U3203">
        <v>0</v>
      </c>
      <c r="V3203">
        <v>1</v>
      </c>
      <c r="W3203">
        <v>9</v>
      </c>
      <c r="X3203">
        <v>0</v>
      </c>
      <c r="Y3203">
        <v>0</v>
      </c>
      <c r="Z3203">
        <v>1.0000000000000002</v>
      </c>
      <c r="AA3203">
        <v>1.0000000000000002</v>
      </c>
      <c r="AB3203">
        <v>9</v>
      </c>
      <c r="AC3203">
        <v>0</v>
      </c>
      <c r="AD3203">
        <v>0</v>
      </c>
      <c r="AE3203">
        <v>1</v>
      </c>
      <c r="AF3203">
        <v>0</v>
      </c>
      <c r="AG3203">
        <v>8</v>
      </c>
      <c r="AH3203">
        <v>0</v>
      </c>
      <c r="AI3203">
        <v>0</v>
      </c>
      <c r="AJ3203">
        <v>0</v>
      </c>
      <c r="AK3203">
        <v>0</v>
      </c>
      <c r="AL3203">
        <v>8</v>
      </c>
      <c r="AM3203">
        <v>0</v>
      </c>
      <c r="AN3203">
        <v>0</v>
      </c>
      <c r="AO3203">
        <v>1</v>
      </c>
      <c r="AP3203">
        <v>0</v>
      </c>
      <c r="AQ3203">
        <v>10</v>
      </c>
      <c r="AR3203">
        <v>1</v>
      </c>
      <c r="AS3203">
        <v>0.99999999999999989</v>
      </c>
      <c r="AT3203">
        <v>0.99999999999999989</v>
      </c>
      <c r="AU3203">
        <v>0</v>
      </c>
      <c r="AV3203">
        <v>9</v>
      </c>
      <c r="AW3203">
        <v>0</v>
      </c>
      <c r="AX3203">
        <v>0</v>
      </c>
      <c r="AY3203">
        <v>1</v>
      </c>
      <c r="AZ3203">
        <v>0</v>
      </c>
      <c r="BA3203">
        <v>9</v>
      </c>
      <c r="BB3203">
        <v>1</v>
      </c>
      <c r="BC3203">
        <v>0</v>
      </c>
      <c r="BD3203">
        <v>0</v>
      </c>
      <c r="BE3203">
        <v>0</v>
      </c>
      <c r="BF3203">
        <v>14</v>
      </c>
      <c r="BG3203">
        <v>1</v>
      </c>
      <c r="BH3203">
        <v>4.9999999999999991</v>
      </c>
      <c r="BI3203">
        <v>0</v>
      </c>
      <c r="BJ3203">
        <v>0</v>
      </c>
    </row>
    <row r="3204" spans="1:62" ht="17.100000000000001" customHeight="1" x14ac:dyDescent="0.25">
      <c r="A3204" t="s">
        <v>1769</v>
      </c>
      <c r="B3204" t="s">
        <v>7291</v>
      </c>
      <c r="C3204" t="s">
        <v>1054</v>
      </c>
      <c r="D3204" t="s">
        <v>1864</v>
      </c>
      <c r="E3204" t="s">
        <v>6804</v>
      </c>
      <c r="F3204" t="s">
        <v>1865</v>
      </c>
      <c r="G3204">
        <v>3</v>
      </c>
      <c r="H3204">
        <v>1</v>
      </c>
      <c r="I3204">
        <v>0</v>
      </c>
      <c r="J3204">
        <v>1</v>
      </c>
      <c r="K3204">
        <v>0</v>
      </c>
      <c r="L3204">
        <v>0</v>
      </c>
      <c r="M3204">
        <v>1</v>
      </c>
      <c r="N3204">
        <v>1</v>
      </c>
      <c r="O3204">
        <v>1</v>
      </c>
      <c r="P3204">
        <v>0</v>
      </c>
      <c r="Q3204">
        <v>0</v>
      </c>
      <c r="R3204">
        <v>1</v>
      </c>
      <c r="S3204">
        <v>1</v>
      </c>
      <c r="T3204">
        <v>0</v>
      </c>
      <c r="U3204">
        <v>0</v>
      </c>
      <c r="V3204">
        <v>0</v>
      </c>
      <c r="W3204">
        <v>1</v>
      </c>
      <c r="X3204">
        <v>0</v>
      </c>
      <c r="Y3204">
        <v>0</v>
      </c>
      <c r="Z3204">
        <v>0</v>
      </c>
      <c r="AA3204">
        <v>0</v>
      </c>
      <c r="AB3204">
        <v>1</v>
      </c>
      <c r="AC3204">
        <v>0</v>
      </c>
      <c r="AD3204">
        <v>0</v>
      </c>
      <c r="AE3204">
        <v>0</v>
      </c>
      <c r="AF3204">
        <v>0</v>
      </c>
      <c r="AG3204">
        <v>2</v>
      </c>
      <c r="AH3204">
        <v>1</v>
      </c>
      <c r="AI3204">
        <v>0</v>
      </c>
      <c r="AJ3204">
        <v>0</v>
      </c>
      <c r="AK3204">
        <v>0</v>
      </c>
      <c r="AL3204">
        <v>4</v>
      </c>
      <c r="AM3204">
        <v>0</v>
      </c>
      <c r="AN3204">
        <v>0</v>
      </c>
      <c r="AO3204">
        <v>0</v>
      </c>
      <c r="AP3204">
        <v>0</v>
      </c>
      <c r="AQ3204">
        <v>4</v>
      </c>
      <c r="AR3204">
        <v>0</v>
      </c>
      <c r="AS3204">
        <v>0</v>
      </c>
      <c r="AT3204">
        <v>0</v>
      </c>
      <c r="AU3204">
        <v>0</v>
      </c>
      <c r="AV3204">
        <v>4</v>
      </c>
      <c r="AW3204">
        <v>0</v>
      </c>
      <c r="AX3204">
        <v>0</v>
      </c>
      <c r="AY3204">
        <v>0</v>
      </c>
      <c r="AZ3204">
        <v>0</v>
      </c>
      <c r="BA3204">
        <v>4</v>
      </c>
      <c r="BB3204">
        <v>0</v>
      </c>
      <c r="BC3204">
        <v>1</v>
      </c>
      <c r="BD3204">
        <v>0</v>
      </c>
      <c r="BE3204">
        <v>0</v>
      </c>
      <c r="BF3204">
        <v>4</v>
      </c>
      <c r="BG3204">
        <v>0</v>
      </c>
      <c r="BH3204">
        <v>0</v>
      </c>
      <c r="BI3204">
        <v>0</v>
      </c>
      <c r="BJ3204">
        <v>0</v>
      </c>
    </row>
    <row r="3205" spans="1:62" ht="17.100000000000001" customHeight="1" x14ac:dyDescent="0.25">
      <c r="A3205" t="s">
        <v>1769</v>
      </c>
      <c r="B3205" t="s">
        <v>7291</v>
      </c>
      <c r="C3205" t="s">
        <v>1054</v>
      </c>
      <c r="D3205" t="s">
        <v>1864</v>
      </c>
      <c r="E3205" t="s">
        <v>6804</v>
      </c>
      <c r="F3205" t="s">
        <v>1863</v>
      </c>
      <c r="G3205">
        <v>4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1</v>
      </c>
      <c r="AW3205">
        <v>0</v>
      </c>
      <c r="AX3205">
        <v>0</v>
      </c>
      <c r="AY3205">
        <v>0</v>
      </c>
      <c r="AZ3205">
        <v>0</v>
      </c>
      <c r="BA3205">
        <v>1</v>
      </c>
      <c r="BB3205">
        <v>0</v>
      </c>
      <c r="BC3205">
        <v>0</v>
      </c>
      <c r="BD3205">
        <v>0</v>
      </c>
      <c r="BE3205">
        <v>0</v>
      </c>
      <c r="BF3205">
        <v>1</v>
      </c>
      <c r="BG3205">
        <v>0</v>
      </c>
      <c r="BH3205">
        <v>1</v>
      </c>
      <c r="BI3205">
        <v>0</v>
      </c>
      <c r="BJ3205">
        <v>0</v>
      </c>
    </row>
    <row r="3206" spans="1:62" ht="17.100000000000001" customHeight="1" x14ac:dyDescent="0.25">
      <c r="A3206" t="s">
        <v>1769</v>
      </c>
      <c r="B3206" t="s">
        <v>7291</v>
      </c>
      <c r="C3206" t="s">
        <v>1859</v>
      </c>
      <c r="D3206" t="s">
        <v>1858</v>
      </c>
      <c r="E3206" t="s">
        <v>6805</v>
      </c>
      <c r="F3206" t="s">
        <v>1862</v>
      </c>
      <c r="G3206">
        <v>1</v>
      </c>
      <c r="H3206">
        <v>15</v>
      </c>
      <c r="I3206">
        <v>9.0000000000000018</v>
      </c>
      <c r="J3206">
        <v>0</v>
      </c>
      <c r="K3206">
        <v>0</v>
      </c>
      <c r="L3206">
        <v>0</v>
      </c>
      <c r="M3206">
        <v>15</v>
      </c>
      <c r="N3206">
        <v>5</v>
      </c>
      <c r="O3206">
        <v>1.0000000000000002</v>
      </c>
      <c r="P3206">
        <v>0</v>
      </c>
      <c r="Q3206">
        <v>0</v>
      </c>
      <c r="R3206">
        <v>18</v>
      </c>
      <c r="S3206">
        <v>6.0000000000000009</v>
      </c>
      <c r="T3206">
        <v>8</v>
      </c>
      <c r="U3206">
        <v>0</v>
      </c>
      <c r="V3206">
        <v>0</v>
      </c>
      <c r="W3206">
        <v>10</v>
      </c>
      <c r="X3206">
        <v>1</v>
      </c>
      <c r="Y3206">
        <v>1.0000000000000002</v>
      </c>
      <c r="Z3206">
        <v>2.0000000000000004</v>
      </c>
      <c r="AA3206">
        <v>0</v>
      </c>
      <c r="AB3206">
        <v>12</v>
      </c>
      <c r="AC3206">
        <v>6</v>
      </c>
      <c r="AD3206">
        <v>5</v>
      </c>
      <c r="AE3206">
        <v>0</v>
      </c>
      <c r="AF3206">
        <v>0</v>
      </c>
      <c r="AG3206">
        <v>7</v>
      </c>
      <c r="AH3206">
        <v>0</v>
      </c>
      <c r="AI3206">
        <v>0</v>
      </c>
      <c r="AJ3206">
        <v>0</v>
      </c>
      <c r="AK3206">
        <v>0</v>
      </c>
      <c r="AL3206">
        <v>7</v>
      </c>
      <c r="AM3206">
        <v>0</v>
      </c>
      <c r="AN3206">
        <v>0</v>
      </c>
      <c r="AO3206">
        <v>0</v>
      </c>
      <c r="AP3206">
        <v>0</v>
      </c>
      <c r="AQ3206">
        <v>10</v>
      </c>
      <c r="AR3206">
        <v>2.0000000000000004</v>
      </c>
      <c r="AS3206">
        <v>2.0000000000000004</v>
      </c>
      <c r="AT3206">
        <v>0</v>
      </c>
      <c r="AU3206">
        <v>0</v>
      </c>
      <c r="AV3206">
        <v>11</v>
      </c>
      <c r="AW3206">
        <v>3</v>
      </c>
      <c r="AX3206">
        <v>4</v>
      </c>
      <c r="AY3206">
        <v>0</v>
      </c>
      <c r="AZ3206">
        <v>0</v>
      </c>
      <c r="BA3206">
        <v>13</v>
      </c>
      <c r="BB3206">
        <v>6</v>
      </c>
      <c r="BC3206">
        <v>5</v>
      </c>
      <c r="BD3206">
        <v>0</v>
      </c>
      <c r="BE3206">
        <v>0</v>
      </c>
      <c r="BF3206">
        <v>10</v>
      </c>
      <c r="BG3206">
        <v>1.9999999999999998</v>
      </c>
      <c r="BH3206">
        <v>0</v>
      </c>
      <c r="BI3206">
        <v>0</v>
      </c>
      <c r="BJ3206">
        <v>0</v>
      </c>
    </row>
    <row r="3207" spans="1:62" ht="17.100000000000001" customHeight="1" x14ac:dyDescent="0.25">
      <c r="A3207" t="s">
        <v>1769</v>
      </c>
      <c r="B3207" t="s">
        <v>7291</v>
      </c>
      <c r="C3207" t="s">
        <v>1859</v>
      </c>
      <c r="D3207" t="s">
        <v>1858</v>
      </c>
      <c r="E3207" t="s">
        <v>6805</v>
      </c>
      <c r="F3207" t="s">
        <v>1861</v>
      </c>
      <c r="G3207">
        <v>2</v>
      </c>
      <c r="H3207">
        <v>2</v>
      </c>
      <c r="I3207">
        <v>0</v>
      </c>
      <c r="J3207">
        <v>0</v>
      </c>
      <c r="K3207">
        <v>0</v>
      </c>
      <c r="L3207">
        <v>0</v>
      </c>
      <c r="M3207">
        <v>2</v>
      </c>
      <c r="N3207">
        <v>0</v>
      </c>
      <c r="O3207">
        <v>0</v>
      </c>
      <c r="P3207">
        <v>0</v>
      </c>
      <c r="Q3207">
        <v>0</v>
      </c>
      <c r="R3207">
        <v>2</v>
      </c>
      <c r="S3207">
        <v>0</v>
      </c>
      <c r="T3207">
        <v>0</v>
      </c>
      <c r="U3207">
        <v>0</v>
      </c>
      <c r="V3207">
        <v>0</v>
      </c>
      <c r="W3207">
        <v>2</v>
      </c>
      <c r="X3207">
        <v>0</v>
      </c>
      <c r="Y3207">
        <v>0</v>
      </c>
      <c r="Z3207">
        <v>0</v>
      </c>
      <c r="AA3207">
        <v>0</v>
      </c>
      <c r="AB3207">
        <v>2</v>
      </c>
      <c r="AC3207">
        <v>0</v>
      </c>
      <c r="AD3207">
        <v>0</v>
      </c>
      <c r="AE3207">
        <v>0</v>
      </c>
      <c r="AF3207">
        <v>0</v>
      </c>
      <c r="AG3207">
        <v>3</v>
      </c>
      <c r="AH3207">
        <v>0</v>
      </c>
      <c r="AI3207">
        <v>0</v>
      </c>
      <c r="AJ3207">
        <v>0</v>
      </c>
      <c r="AK3207">
        <v>0</v>
      </c>
      <c r="AL3207">
        <v>3</v>
      </c>
      <c r="AM3207">
        <v>0</v>
      </c>
      <c r="AN3207">
        <v>0</v>
      </c>
      <c r="AO3207">
        <v>0</v>
      </c>
      <c r="AP3207">
        <v>0</v>
      </c>
      <c r="AQ3207">
        <v>2</v>
      </c>
      <c r="AR3207">
        <v>0</v>
      </c>
      <c r="AS3207">
        <v>0</v>
      </c>
      <c r="AT3207">
        <v>0</v>
      </c>
      <c r="AU3207">
        <v>0</v>
      </c>
      <c r="AV3207">
        <v>2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1</v>
      </c>
      <c r="BG3207">
        <v>0</v>
      </c>
      <c r="BH3207">
        <v>0</v>
      </c>
      <c r="BI3207">
        <v>0</v>
      </c>
      <c r="BJ3207">
        <v>0</v>
      </c>
    </row>
    <row r="3208" spans="1:62" ht="17.100000000000001" customHeight="1" x14ac:dyDescent="0.25">
      <c r="A3208" t="s">
        <v>1769</v>
      </c>
      <c r="B3208" t="s">
        <v>7291</v>
      </c>
      <c r="C3208" t="s">
        <v>1859</v>
      </c>
      <c r="D3208" t="s">
        <v>1858</v>
      </c>
      <c r="E3208" t="s">
        <v>6805</v>
      </c>
      <c r="F3208" t="s">
        <v>1860</v>
      </c>
      <c r="G3208">
        <v>3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2</v>
      </c>
      <c r="BB3208">
        <v>0</v>
      </c>
      <c r="BC3208">
        <v>1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</row>
    <row r="3209" spans="1:62" ht="17.100000000000001" customHeight="1" x14ac:dyDescent="0.25">
      <c r="A3209" t="s">
        <v>1769</v>
      </c>
      <c r="B3209" t="s">
        <v>7291</v>
      </c>
      <c r="C3209" t="s">
        <v>1859</v>
      </c>
      <c r="D3209" t="s">
        <v>1858</v>
      </c>
      <c r="E3209" t="s">
        <v>6805</v>
      </c>
      <c r="F3209" t="s">
        <v>1857</v>
      </c>
      <c r="G3209">
        <v>4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</row>
    <row r="3210" spans="1:62" ht="17.100000000000001" customHeight="1" x14ac:dyDescent="0.25">
      <c r="A3210" t="s">
        <v>1769</v>
      </c>
      <c r="B3210" t="s">
        <v>7291</v>
      </c>
      <c r="C3210" t="s">
        <v>1303</v>
      </c>
      <c r="D3210" t="s">
        <v>1853</v>
      </c>
      <c r="E3210" t="s">
        <v>6806</v>
      </c>
      <c r="F3210" t="s">
        <v>1856</v>
      </c>
      <c r="G3210">
        <v>1</v>
      </c>
      <c r="H3210">
        <v>4419</v>
      </c>
      <c r="I3210">
        <v>754.00000000000068</v>
      </c>
      <c r="J3210">
        <v>462.99999999999977</v>
      </c>
      <c r="K3210">
        <v>22.000000000000004</v>
      </c>
      <c r="L3210">
        <v>210.99999999999977</v>
      </c>
      <c r="M3210">
        <v>4555</v>
      </c>
      <c r="N3210">
        <v>656.99999999999989</v>
      </c>
      <c r="O3210">
        <v>473.99999999999977</v>
      </c>
      <c r="P3210">
        <v>17.00000000000006</v>
      </c>
      <c r="Q3210">
        <v>102.00000000000001</v>
      </c>
      <c r="R3210">
        <v>4815</v>
      </c>
      <c r="S3210">
        <v>621.00000000000205</v>
      </c>
      <c r="T3210">
        <v>827.99999999999932</v>
      </c>
      <c r="U3210">
        <v>34.00000000000005</v>
      </c>
      <c r="V3210">
        <v>470.99999999999983</v>
      </c>
      <c r="W3210">
        <v>4297</v>
      </c>
      <c r="X3210">
        <v>155.0000000000002</v>
      </c>
      <c r="Y3210">
        <v>287.00000000000028</v>
      </c>
      <c r="Z3210">
        <v>215.00000000000031</v>
      </c>
      <c r="AA3210">
        <v>693.99999999999989</v>
      </c>
      <c r="AB3210">
        <v>4358</v>
      </c>
      <c r="AC3210">
        <v>540.00000000000068</v>
      </c>
      <c r="AD3210">
        <v>247.0000000000004</v>
      </c>
      <c r="AE3210">
        <v>140.00000000000037</v>
      </c>
      <c r="AF3210">
        <v>250.00000000000051</v>
      </c>
      <c r="AG3210">
        <v>4455</v>
      </c>
      <c r="AH3210">
        <v>477.00000000000216</v>
      </c>
      <c r="AI3210">
        <v>512.99999999999955</v>
      </c>
      <c r="AJ3210">
        <v>91.000000000000227</v>
      </c>
      <c r="AK3210">
        <v>200.00000000000003</v>
      </c>
      <c r="AL3210">
        <v>4384</v>
      </c>
      <c r="AM3210">
        <v>492.99999999999983</v>
      </c>
      <c r="AN3210">
        <v>406.00000000000068</v>
      </c>
      <c r="AO3210">
        <v>53.999999999999879</v>
      </c>
      <c r="AP3210">
        <v>179.00000000000006</v>
      </c>
      <c r="AQ3210">
        <v>4546</v>
      </c>
      <c r="AR3210">
        <v>549.00000000000034</v>
      </c>
      <c r="AS3210">
        <v>430.00000000000006</v>
      </c>
      <c r="AT3210">
        <v>38.000000000000028</v>
      </c>
      <c r="AU3210">
        <v>180.00000000000009</v>
      </c>
      <c r="AV3210">
        <v>4525</v>
      </c>
      <c r="AW3210">
        <v>509.99999999999903</v>
      </c>
      <c r="AX3210">
        <v>372.99999999999886</v>
      </c>
      <c r="AY3210">
        <v>27.000000000000018</v>
      </c>
      <c r="AZ3210">
        <v>79.000000000000313</v>
      </c>
      <c r="BA3210">
        <v>4577</v>
      </c>
      <c r="BB3210">
        <v>466.00000000000097</v>
      </c>
      <c r="BC3210">
        <v>433.99999999999955</v>
      </c>
      <c r="BD3210">
        <v>15.999999999999968</v>
      </c>
      <c r="BE3210">
        <v>57.000000000000242</v>
      </c>
      <c r="BF3210">
        <v>4416</v>
      </c>
      <c r="BG3210">
        <v>394.99999999999977</v>
      </c>
      <c r="BH3210">
        <v>483.99999999999909</v>
      </c>
      <c r="BI3210">
        <v>17.000000000000064</v>
      </c>
      <c r="BJ3210">
        <v>97.000000000000099</v>
      </c>
    </row>
    <row r="3211" spans="1:62" ht="17.100000000000001" customHeight="1" x14ac:dyDescent="0.25">
      <c r="A3211" t="s">
        <v>1769</v>
      </c>
      <c r="B3211" t="s">
        <v>7291</v>
      </c>
      <c r="C3211" t="s">
        <v>1303</v>
      </c>
      <c r="D3211" t="s">
        <v>1853</v>
      </c>
      <c r="E3211" t="s">
        <v>6806</v>
      </c>
      <c r="F3211" t="s">
        <v>1855</v>
      </c>
      <c r="G3211">
        <v>2</v>
      </c>
      <c r="H3211">
        <v>1668</v>
      </c>
      <c r="I3211">
        <v>70.000000000000014</v>
      </c>
      <c r="J3211">
        <v>118.99999999999986</v>
      </c>
      <c r="K3211">
        <v>21.000000000000007</v>
      </c>
      <c r="L3211">
        <v>134.99999999999991</v>
      </c>
      <c r="M3211">
        <v>1685</v>
      </c>
      <c r="N3211">
        <v>51.000000000000007</v>
      </c>
      <c r="O3211">
        <v>35.99999999999995</v>
      </c>
      <c r="P3211">
        <v>14.000000000000011</v>
      </c>
      <c r="Q3211">
        <v>87.999999999999929</v>
      </c>
      <c r="R3211">
        <v>1642</v>
      </c>
      <c r="S3211">
        <v>34.000000000000036</v>
      </c>
      <c r="T3211">
        <v>47.999999999999972</v>
      </c>
      <c r="U3211">
        <v>29.000000000000053</v>
      </c>
      <c r="V3211">
        <v>211.0000000000002</v>
      </c>
      <c r="W3211">
        <v>1472</v>
      </c>
      <c r="X3211">
        <v>7.000000000000016</v>
      </c>
      <c r="Y3211">
        <v>15.000000000000016</v>
      </c>
      <c r="Z3211">
        <v>34.000000000000036</v>
      </c>
      <c r="AA3211">
        <v>151.99999999999977</v>
      </c>
      <c r="AB3211">
        <v>1673</v>
      </c>
      <c r="AC3211">
        <v>43</v>
      </c>
      <c r="AD3211">
        <v>29.000000000000082</v>
      </c>
      <c r="AE3211">
        <v>20</v>
      </c>
      <c r="AF3211">
        <v>142</v>
      </c>
      <c r="AG3211">
        <v>1792</v>
      </c>
      <c r="AH3211">
        <v>30</v>
      </c>
      <c r="AI3211">
        <v>25.000000000000021</v>
      </c>
      <c r="AJ3211">
        <v>9.0000000000000195</v>
      </c>
      <c r="AK3211">
        <v>120.99999999999994</v>
      </c>
      <c r="AL3211">
        <v>1834</v>
      </c>
      <c r="AM3211">
        <v>28.999999999999989</v>
      </c>
      <c r="AN3211">
        <v>34.000000000000014</v>
      </c>
      <c r="AO3211">
        <v>14.999999999999988</v>
      </c>
      <c r="AP3211">
        <v>90.999999999999929</v>
      </c>
      <c r="AQ3211">
        <v>1817</v>
      </c>
      <c r="AR3211">
        <v>63.000000000000071</v>
      </c>
      <c r="AS3211">
        <v>43.00000000000005</v>
      </c>
      <c r="AT3211">
        <v>11.000000000000002</v>
      </c>
      <c r="AU3211">
        <v>62.999999999999844</v>
      </c>
      <c r="AV3211">
        <v>1877</v>
      </c>
      <c r="AW3211">
        <v>35.000000000000064</v>
      </c>
      <c r="AX3211">
        <v>36.000000000000043</v>
      </c>
      <c r="AY3211">
        <v>20.000000000000039</v>
      </c>
      <c r="AZ3211">
        <v>59.999999999999943</v>
      </c>
      <c r="BA3211">
        <v>1918</v>
      </c>
      <c r="BB3211">
        <v>35</v>
      </c>
      <c r="BC3211">
        <v>34.00000000000005</v>
      </c>
      <c r="BD3211">
        <v>13.999999999999991</v>
      </c>
      <c r="BE3211">
        <v>67.000000000000099</v>
      </c>
      <c r="BF3211">
        <v>1915</v>
      </c>
      <c r="BG3211">
        <v>41.00000000000005</v>
      </c>
      <c r="BH3211">
        <v>36.000000000000014</v>
      </c>
      <c r="BI3211">
        <v>17.000000000000046</v>
      </c>
      <c r="BJ3211">
        <v>117.00000000000021</v>
      </c>
    </row>
    <row r="3212" spans="1:62" ht="17.100000000000001" customHeight="1" x14ac:dyDescent="0.25">
      <c r="A3212" t="s">
        <v>1769</v>
      </c>
      <c r="B3212" t="s">
        <v>7291</v>
      </c>
      <c r="C3212" t="s">
        <v>1303</v>
      </c>
      <c r="D3212" t="s">
        <v>1853</v>
      </c>
      <c r="E3212" t="s">
        <v>6806</v>
      </c>
      <c r="F3212" t="s">
        <v>1854</v>
      </c>
      <c r="G3212">
        <v>3</v>
      </c>
      <c r="H3212">
        <v>374</v>
      </c>
      <c r="I3212">
        <v>24.000000000000032</v>
      </c>
      <c r="J3212">
        <v>14.000000000000014</v>
      </c>
      <c r="K3212">
        <v>0.999999999999999</v>
      </c>
      <c r="L3212">
        <v>40.999999999999979</v>
      </c>
      <c r="M3212">
        <v>385</v>
      </c>
      <c r="N3212">
        <v>13.000000000000002</v>
      </c>
      <c r="O3212">
        <v>12.000000000000011</v>
      </c>
      <c r="P3212">
        <v>1</v>
      </c>
      <c r="Q3212">
        <v>11.999999999999993</v>
      </c>
      <c r="R3212">
        <v>375</v>
      </c>
      <c r="S3212">
        <v>13.999999999999993</v>
      </c>
      <c r="T3212">
        <v>21.000000000000018</v>
      </c>
      <c r="U3212">
        <v>4</v>
      </c>
      <c r="V3212">
        <v>69</v>
      </c>
      <c r="W3212">
        <v>330</v>
      </c>
      <c r="X3212">
        <v>0.99999999999999944</v>
      </c>
      <c r="Y3212">
        <v>1.9999999999999989</v>
      </c>
      <c r="Z3212">
        <v>6.0000000000000018</v>
      </c>
      <c r="AA3212">
        <v>77.000000000000071</v>
      </c>
      <c r="AB3212">
        <v>368</v>
      </c>
      <c r="AC3212">
        <v>18</v>
      </c>
      <c r="AD3212">
        <v>5.0000000000000053</v>
      </c>
      <c r="AE3212">
        <v>6.9999999999999991</v>
      </c>
      <c r="AF3212">
        <v>26.999999999999968</v>
      </c>
      <c r="AG3212">
        <v>418</v>
      </c>
      <c r="AH3212">
        <v>12.999999999999995</v>
      </c>
      <c r="AI3212">
        <v>8.9999999999999982</v>
      </c>
      <c r="AJ3212">
        <v>2</v>
      </c>
      <c r="AK3212">
        <v>12</v>
      </c>
      <c r="AL3212">
        <v>431</v>
      </c>
      <c r="AM3212">
        <v>14.00000000000002</v>
      </c>
      <c r="AN3212">
        <v>14.000000000000002</v>
      </c>
      <c r="AO3212">
        <v>1.9999999999999991</v>
      </c>
      <c r="AP3212">
        <v>12.999999999999984</v>
      </c>
      <c r="AQ3212">
        <v>452</v>
      </c>
      <c r="AR3212">
        <v>14.999999999999989</v>
      </c>
      <c r="AS3212">
        <v>35.000000000000007</v>
      </c>
      <c r="AT3212">
        <v>3.9999999999999978</v>
      </c>
      <c r="AU3212">
        <v>13.000000000000014</v>
      </c>
      <c r="AV3212">
        <v>465</v>
      </c>
      <c r="AW3212">
        <v>17.000000000000025</v>
      </c>
      <c r="AX3212">
        <v>19.000000000000021</v>
      </c>
      <c r="AY3212">
        <v>0</v>
      </c>
      <c r="AZ3212">
        <v>12.000000000000005</v>
      </c>
      <c r="BA3212">
        <v>456</v>
      </c>
      <c r="BB3212">
        <v>2.9999999999999964</v>
      </c>
      <c r="BC3212">
        <v>15.000000000000012</v>
      </c>
      <c r="BD3212">
        <v>0</v>
      </c>
      <c r="BE3212">
        <v>17.999999999999993</v>
      </c>
      <c r="BF3212">
        <v>453</v>
      </c>
      <c r="BG3212">
        <v>13</v>
      </c>
      <c r="BH3212">
        <v>8.9999999999999964</v>
      </c>
      <c r="BI3212">
        <v>1.9999999999999991</v>
      </c>
      <c r="BJ3212">
        <v>21.999999999999972</v>
      </c>
    </row>
    <row r="3213" spans="1:62" ht="17.100000000000001" customHeight="1" x14ac:dyDescent="0.25">
      <c r="A3213" t="s">
        <v>1769</v>
      </c>
      <c r="B3213" t="s">
        <v>7291</v>
      </c>
      <c r="C3213" t="s">
        <v>1303</v>
      </c>
      <c r="D3213" t="s">
        <v>1853</v>
      </c>
      <c r="E3213" t="s">
        <v>6806</v>
      </c>
      <c r="F3213" t="s">
        <v>1852</v>
      </c>
      <c r="G3213">
        <v>4</v>
      </c>
      <c r="H3213">
        <v>54</v>
      </c>
      <c r="I3213">
        <v>1.0000000000000004</v>
      </c>
      <c r="J3213">
        <v>1</v>
      </c>
      <c r="K3213">
        <v>1</v>
      </c>
      <c r="L3213">
        <v>6.0000000000000009</v>
      </c>
      <c r="M3213">
        <v>55</v>
      </c>
      <c r="N3213">
        <v>3</v>
      </c>
      <c r="O3213">
        <v>2.0000000000000004</v>
      </c>
      <c r="P3213">
        <v>0</v>
      </c>
      <c r="Q3213">
        <v>1</v>
      </c>
      <c r="R3213">
        <v>54</v>
      </c>
      <c r="S3213">
        <v>0</v>
      </c>
      <c r="T3213">
        <v>2.0000000000000004</v>
      </c>
      <c r="U3213">
        <v>0</v>
      </c>
      <c r="V3213">
        <v>5.0000000000000009</v>
      </c>
      <c r="W3213">
        <v>41</v>
      </c>
      <c r="X3213">
        <v>0</v>
      </c>
      <c r="Y3213">
        <v>0</v>
      </c>
      <c r="Z3213">
        <v>1.9999999999999998</v>
      </c>
      <c r="AA3213">
        <v>1.0000000000000002</v>
      </c>
      <c r="AB3213">
        <v>50</v>
      </c>
      <c r="AC3213">
        <v>0</v>
      </c>
      <c r="AD3213">
        <v>0</v>
      </c>
      <c r="AE3213">
        <v>0</v>
      </c>
      <c r="AF3213">
        <v>0</v>
      </c>
      <c r="AG3213">
        <v>61</v>
      </c>
      <c r="AH3213">
        <v>3</v>
      </c>
      <c r="AI3213">
        <v>1</v>
      </c>
      <c r="AJ3213">
        <v>0</v>
      </c>
      <c r="AK3213">
        <v>1</v>
      </c>
      <c r="AL3213">
        <v>57</v>
      </c>
      <c r="AM3213">
        <v>0</v>
      </c>
      <c r="AN3213">
        <v>6.0000000000000009</v>
      </c>
      <c r="AO3213">
        <v>0</v>
      </c>
      <c r="AP3213">
        <v>0</v>
      </c>
      <c r="AQ3213">
        <v>56</v>
      </c>
      <c r="AR3213">
        <v>2.0000000000000004</v>
      </c>
      <c r="AS3213">
        <v>0</v>
      </c>
      <c r="AT3213">
        <v>0</v>
      </c>
      <c r="AU3213">
        <v>2.0000000000000004</v>
      </c>
      <c r="AV3213">
        <v>58</v>
      </c>
      <c r="AW3213">
        <v>0</v>
      </c>
      <c r="AX3213">
        <v>1</v>
      </c>
      <c r="AY3213">
        <v>0</v>
      </c>
      <c r="AZ3213">
        <v>1</v>
      </c>
      <c r="BA3213">
        <v>68</v>
      </c>
      <c r="BB3213">
        <v>0</v>
      </c>
      <c r="BC3213">
        <v>1</v>
      </c>
      <c r="BD3213">
        <v>0</v>
      </c>
      <c r="BE3213">
        <v>0</v>
      </c>
      <c r="BF3213">
        <v>63</v>
      </c>
      <c r="BG3213">
        <v>2</v>
      </c>
      <c r="BH3213">
        <v>0</v>
      </c>
      <c r="BI3213">
        <v>0</v>
      </c>
      <c r="BJ3213">
        <v>5.0000000000000009</v>
      </c>
    </row>
    <row r="3214" spans="1:62" ht="17.100000000000001" customHeight="1" x14ac:dyDescent="0.25">
      <c r="A3214" t="s">
        <v>1769</v>
      </c>
      <c r="B3214" t="s">
        <v>7291</v>
      </c>
      <c r="C3214" t="s">
        <v>1848</v>
      </c>
      <c r="D3214" t="s">
        <v>1847</v>
      </c>
      <c r="E3214" t="s">
        <v>6807</v>
      </c>
      <c r="F3214" t="s">
        <v>1851</v>
      </c>
      <c r="G3214">
        <v>1</v>
      </c>
      <c r="H3214">
        <v>1859</v>
      </c>
      <c r="I3214">
        <v>367.99999999999983</v>
      </c>
      <c r="J3214">
        <v>189.99999999999977</v>
      </c>
      <c r="K3214">
        <v>29.999999999999996</v>
      </c>
      <c r="L3214">
        <v>136.99999999999977</v>
      </c>
      <c r="M3214">
        <v>1936</v>
      </c>
      <c r="N3214">
        <v>272.99999999999994</v>
      </c>
      <c r="O3214">
        <v>201.99999999999977</v>
      </c>
      <c r="P3214">
        <v>20.000000000000018</v>
      </c>
      <c r="Q3214">
        <v>38.000000000000036</v>
      </c>
      <c r="R3214">
        <v>2056</v>
      </c>
      <c r="S3214">
        <v>191.00000000000009</v>
      </c>
      <c r="T3214">
        <v>297.0000000000004</v>
      </c>
      <c r="U3214">
        <v>38.000000000000078</v>
      </c>
      <c r="V3214">
        <v>314.99999999999937</v>
      </c>
      <c r="W3214">
        <v>2001</v>
      </c>
      <c r="X3214">
        <v>53.000000000000071</v>
      </c>
      <c r="Y3214">
        <v>180.00000000000014</v>
      </c>
      <c r="Z3214">
        <v>234.00000000000006</v>
      </c>
      <c r="AA3214">
        <v>513.99999999999955</v>
      </c>
      <c r="AB3214">
        <v>1885</v>
      </c>
      <c r="AC3214">
        <v>231.99999999999997</v>
      </c>
      <c r="AD3214">
        <v>158</v>
      </c>
      <c r="AE3214">
        <v>170.00000000000009</v>
      </c>
      <c r="AF3214">
        <v>65.000000000000099</v>
      </c>
      <c r="AG3214">
        <v>1936</v>
      </c>
      <c r="AH3214">
        <v>172.99999999999997</v>
      </c>
      <c r="AI3214">
        <v>158.99999999999972</v>
      </c>
      <c r="AJ3214">
        <v>79.000000000000099</v>
      </c>
      <c r="AK3214">
        <v>15.999999999999957</v>
      </c>
      <c r="AL3214">
        <v>1852</v>
      </c>
      <c r="AM3214">
        <v>153.99999999999977</v>
      </c>
      <c r="AN3214">
        <v>179.99999999999994</v>
      </c>
      <c r="AO3214">
        <v>87.999999999999972</v>
      </c>
      <c r="AP3214">
        <v>25.999999999999982</v>
      </c>
      <c r="AQ3214">
        <v>1939</v>
      </c>
      <c r="AR3214">
        <v>224.00000000000009</v>
      </c>
      <c r="AS3214">
        <v>188.99999999999994</v>
      </c>
      <c r="AT3214">
        <v>79.000000000000085</v>
      </c>
      <c r="AU3214">
        <v>37.000000000000021</v>
      </c>
      <c r="AV3214">
        <v>1983</v>
      </c>
      <c r="AW3214">
        <v>223.00000000000026</v>
      </c>
      <c r="AX3214">
        <v>191.99999999999994</v>
      </c>
      <c r="AY3214">
        <v>61.999999999999915</v>
      </c>
      <c r="AZ3214">
        <v>22.000000000000028</v>
      </c>
      <c r="BA3214">
        <v>1951</v>
      </c>
      <c r="BB3214">
        <v>226.0000000000002</v>
      </c>
      <c r="BC3214">
        <v>221.99999999999986</v>
      </c>
      <c r="BD3214">
        <v>28</v>
      </c>
      <c r="BE3214">
        <v>11.000000000000004</v>
      </c>
      <c r="BF3214">
        <v>1922</v>
      </c>
      <c r="BG3214">
        <v>182.00000000000037</v>
      </c>
      <c r="BH3214">
        <v>218.9999999999998</v>
      </c>
      <c r="BI3214">
        <v>37.000000000000014</v>
      </c>
      <c r="BJ3214">
        <v>21.999999999999964</v>
      </c>
    </row>
    <row r="3215" spans="1:62" ht="17.100000000000001" customHeight="1" x14ac:dyDescent="0.25">
      <c r="A3215" t="s">
        <v>1769</v>
      </c>
      <c r="B3215" t="s">
        <v>7291</v>
      </c>
      <c r="C3215" t="s">
        <v>1848</v>
      </c>
      <c r="D3215" t="s">
        <v>1847</v>
      </c>
      <c r="E3215" t="s">
        <v>6807</v>
      </c>
      <c r="F3215" t="s">
        <v>1850</v>
      </c>
      <c r="G3215">
        <v>2</v>
      </c>
      <c r="H3215">
        <v>785</v>
      </c>
      <c r="I3215">
        <v>57</v>
      </c>
      <c r="J3215">
        <v>30</v>
      </c>
      <c r="K3215">
        <v>14.000000000000002</v>
      </c>
      <c r="L3215">
        <v>87</v>
      </c>
      <c r="M3215">
        <v>798</v>
      </c>
      <c r="N3215">
        <v>54.000000000000007</v>
      </c>
      <c r="O3215">
        <v>25</v>
      </c>
      <c r="P3215">
        <v>10</v>
      </c>
      <c r="Q3215">
        <v>16.000000000000011</v>
      </c>
      <c r="R3215">
        <v>735</v>
      </c>
      <c r="S3215">
        <v>20.999999999999982</v>
      </c>
      <c r="T3215">
        <v>23.000000000000032</v>
      </c>
      <c r="U3215">
        <v>3.0000000000000022</v>
      </c>
      <c r="V3215">
        <v>144.00000000000003</v>
      </c>
      <c r="W3215">
        <v>587</v>
      </c>
      <c r="X3215">
        <v>8.9999999999999964</v>
      </c>
      <c r="Y3215">
        <v>7.0000000000000071</v>
      </c>
      <c r="Z3215">
        <v>26.999999999999996</v>
      </c>
      <c r="AA3215">
        <v>115.00000000000007</v>
      </c>
      <c r="AB3215">
        <v>744</v>
      </c>
      <c r="AC3215">
        <v>11.000000000000018</v>
      </c>
      <c r="AD3215">
        <v>6.0000000000000009</v>
      </c>
      <c r="AE3215">
        <v>49</v>
      </c>
      <c r="AF3215">
        <v>31.000000000000028</v>
      </c>
      <c r="AG3215">
        <v>720</v>
      </c>
      <c r="AH3215">
        <v>21.000000000000021</v>
      </c>
      <c r="AI3215">
        <v>11.999999999999996</v>
      </c>
      <c r="AJ3215">
        <v>12.000000000000012</v>
      </c>
      <c r="AK3215">
        <v>10</v>
      </c>
      <c r="AL3215">
        <v>805</v>
      </c>
      <c r="AM3215">
        <v>12.000000000000002</v>
      </c>
      <c r="AN3215">
        <v>23.000000000000004</v>
      </c>
      <c r="AO3215">
        <v>13.000000000000005</v>
      </c>
      <c r="AP3215">
        <v>15.000000000000005</v>
      </c>
      <c r="AQ3215">
        <v>758</v>
      </c>
      <c r="AR3215">
        <v>18.000000000000021</v>
      </c>
      <c r="AS3215">
        <v>23.999999999999993</v>
      </c>
      <c r="AT3215">
        <v>9.9999999999999929</v>
      </c>
      <c r="AU3215">
        <v>11.000000000000016</v>
      </c>
      <c r="AV3215">
        <v>794</v>
      </c>
      <c r="AW3215">
        <v>24</v>
      </c>
      <c r="AX3215">
        <v>10.000000000000002</v>
      </c>
      <c r="AY3215">
        <v>17.000000000000018</v>
      </c>
      <c r="AZ3215">
        <v>4</v>
      </c>
      <c r="BA3215">
        <v>884</v>
      </c>
      <c r="BB3215">
        <v>40.000000000000014</v>
      </c>
      <c r="BC3215">
        <v>21.999999999999989</v>
      </c>
      <c r="BD3215">
        <v>16.999999999999989</v>
      </c>
      <c r="BE3215">
        <v>14.000000000000018</v>
      </c>
      <c r="BF3215">
        <v>855</v>
      </c>
      <c r="BG3215">
        <v>13.000000000000016</v>
      </c>
      <c r="BH3215">
        <v>37</v>
      </c>
      <c r="BI3215">
        <v>13.000000000000011</v>
      </c>
      <c r="BJ3215">
        <v>12.000000000000009</v>
      </c>
    </row>
    <row r="3216" spans="1:62" ht="17.100000000000001" customHeight="1" x14ac:dyDescent="0.25">
      <c r="A3216" t="s">
        <v>1769</v>
      </c>
      <c r="B3216" t="s">
        <v>7291</v>
      </c>
      <c r="C3216" t="s">
        <v>1848</v>
      </c>
      <c r="D3216" t="s">
        <v>1847</v>
      </c>
      <c r="E3216" t="s">
        <v>6807</v>
      </c>
      <c r="F3216" t="s">
        <v>1849</v>
      </c>
      <c r="G3216">
        <v>3</v>
      </c>
      <c r="H3216">
        <v>208</v>
      </c>
      <c r="I3216">
        <v>14.999999999999996</v>
      </c>
      <c r="J3216">
        <v>3.9999999999999987</v>
      </c>
      <c r="K3216">
        <v>1.0000000000000009</v>
      </c>
      <c r="L3216">
        <v>27.999999999999982</v>
      </c>
      <c r="M3216">
        <v>262</v>
      </c>
      <c r="N3216">
        <v>5.9999999999999973</v>
      </c>
      <c r="O3216">
        <v>6</v>
      </c>
      <c r="P3216">
        <v>1.9999999999999998</v>
      </c>
      <c r="Q3216">
        <v>7.9999999999999973</v>
      </c>
      <c r="R3216">
        <v>243</v>
      </c>
      <c r="S3216">
        <v>5.0000000000000018</v>
      </c>
      <c r="T3216">
        <v>11</v>
      </c>
      <c r="U3216">
        <v>2</v>
      </c>
      <c r="V3216">
        <v>31.999999999999996</v>
      </c>
      <c r="W3216">
        <v>194</v>
      </c>
      <c r="X3216">
        <v>0</v>
      </c>
      <c r="Y3216">
        <v>1.0000000000000011</v>
      </c>
      <c r="Z3216">
        <v>2</v>
      </c>
      <c r="AA3216">
        <v>19.000000000000004</v>
      </c>
      <c r="AB3216">
        <v>250</v>
      </c>
      <c r="AC3216">
        <v>0</v>
      </c>
      <c r="AD3216">
        <v>1.9999999999999991</v>
      </c>
      <c r="AE3216">
        <v>7.0000000000000018</v>
      </c>
      <c r="AF3216">
        <v>7.9999999999999964</v>
      </c>
      <c r="AG3216">
        <v>293</v>
      </c>
      <c r="AH3216">
        <v>11.000000000000002</v>
      </c>
      <c r="AI3216">
        <v>0.99999999999999967</v>
      </c>
      <c r="AJ3216">
        <v>0.99999999999999978</v>
      </c>
      <c r="AK3216">
        <v>6.0000000000000018</v>
      </c>
      <c r="AL3216">
        <v>300</v>
      </c>
      <c r="AM3216">
        <v>21.000000000000004</v>
      </c>
      <c r="AN3216">
        <v>20.999999999999996</v>
      </c>
      <c r="AO3216">
        <v>1.9999999999999996</v>
      </c>
      <c r="AP3216">
        <v>3.9999999999999982</v>
      </c>
      <c r="AQ3216">
        <v>305</v>
      </c>
      <c r="AR3216">
        <v>7</v>
      </c>
      <c r="AS3216">
        <v>1.9999999999999998</v>
      </c>
      <c r="AT3216">
        <v>0</v>
      </c>
      <c r="AU3216">
        <v>4.9999999999999973</v>
      </c>
      <c r="AV3216">
        <v>297</v>
      </c>
      <c r="AW3216">
        <v>4.9999999999999991</v>
      </c>
      <c r="AX3216">
        <v>3.9999999999999978</v>
      </c>
      <c r="AY3216">
        <v>0.99999999999999967</v>
      </c>
      <c r="AZ3216">
        <v>3.9999999999999969</v>
      </c>
      <c r="BA3216">
        <v>319</v>
      </c>
      <c r="BB3216">
        <v>4.0000000000000009</v>
      </c>
      <c r="BC3216">
        <v>7.0000000000000053</v>
      </c>
      <c r="BD3216">
        <v>0.99999999999999944</v>
      </c>
      <c r="BE3216">
        <v>5.0000000000000036</v>
      </c>
      <c r="BF3216">
        <v>337</v>
      </c>
      <c r="BG3216">
        <v>5.0000000000000053</v>
      </c>
      <c r="BH3216">
        <v>10.000000000000004</v>
      </c>
      <c r="BI3216">
        <v>1.0000000000000002</v>
      </c>
      <c r="BJ3216">
        <v>3</v>
      </c>
    </row>
    <row r="3217" spans="1:62" ht="17.100000000000001" customHeight="1" x14ac:dyDescent="0.25">
      <c r="A3217" t="s">
        <v>1769</v>
      </c>
      <c r="B3217" t="s">
        <v>7291</v>
      </c>
      <c r="C3217" t="s">
        <v>1848</v>
      </c>
      <c r="D3217" t="s">
        <v>1847</v>
      </c>
      <c r="E3217" t="s">
        <v>6807</v>
      </c>
      <c r="F3217" t="s">
        <v>1846</v>
      </c>
      <c r="G3217">
        <v>4</v>
      </c>
      <c r="H3217">
        <v>18</v>
      </c>
      <c r="I3217">
        <v>1.0000000000000002</v>
      </c>
      <c r="J3217">
        <v>0</v>
      </c>
      <c r="K3217">
        <v>0</v>
      </c>
      <c r="L3217">
        <v>1</v>
      </c>
      <c r="M3217">
        <v>11</v>
      </c>
      <c r="N3217">
        <v>0</v>
      </c>
      <c r="O3217">
        <v>1.0000000000000002</v>
      </c>
      <c r="P3217">
        <v>0</v>
      </c>
      <c r="Q3217">
        <v>0</v>
      </c>
      <c r="R3217">
        <v>10</v>
      </c>
      <c r="S3217">
        <v>0</v>
      </c>
      <c r="T3217">
        <v>0</v>
      </c>
      <c r="U3217">
        <v>0</v>
      </c>
      <c r="V3217">
        <v>1.0000000000000002</v>
      </c>
      <c r="W3217">
        <v>11</v>
      </c>
      <c r="X3217">
        <v>0</v>
      </c>
      <c r="Y3217">
        <v>0</v>
      </c>
      <c r="Z3217">
        <v>0</v>
      </c>
      <c r="AA3217">
        <v>1</v>
      </c>
      <c r="AB3217">
        <v>11</v>
      </c>
      <c r="AC3217">
        <v>0</v>
      </c>
      <c r="AD3217">
        <v>0</v>
      </c>
      <c r="AE3217">
        <v>0</v>
      </c>
      <c r="AF3217">
        <v>0</v>
      </c>
      <c r="AG3217">
        <v>13</v>
      </c>
      <c r="AH3217">
        <v>1</v>
      </c>
      <c r="AI3217">
        <v>0</v>
      </c>
      <c r="AJ3217">
        <v>0</v>
      </c>
      <c r="AK3217">
        <v>0.99999999999999989</v>
      </c>
      <c r="AL3217">
        <v>13</v>
      </c>
      <c r="AM3217">
        <v>3.0000000000000004</v>
      </c>
      <c r="AN3217">
        <v>1.9999999999999998</v>
      </c>
      <c r="AO3217">
        <v>0</v>
      </c>
      <c r="AP3217">
        <v>0.99999999999999989</v>
      </c>
      <c r="AQ3217">
        <v>13</v>
      </c>
      <c r="AR3217">
        <v>1</v>
      </c>
      <c r="AS3217">
        <v>0</v>
      </c>
      <c r="AT3217">
        <v>0</v>
      </c>
      <c r="AU3217">
        <v>1.9999999999999998</v>
      </c>
      <c r="AV3217">
        <v>18</v>
      </c>
      <c r="AW3217">
        <v>1</v>
      </c>
      <c r="AX3217">
        <v>0</v>
      </c>
      <c r="AY3217">
        <v>0</v>
      </c>
      <c r="AZ3217">
        <v>2</v>
      </c>
      <c r="BA3217">
        <v>21</v>
      </c>
      <c r="BB3217">
        <v>1.0000000000000002</v>
      </c>
      <c r="BC3217">
        <v>1</v>
      </c>
      <c r="BD3217">
        <v>0</v>
      </c>
      <c r="BE3217">
        <v>1</v>
      </c>
      <c r="BF3217">
        <v>18</v>
      </c>
      <c r="BG3217">
        <v>0</v>
      </c>
      <c r="BH3217">
        <v>0</v>
      </c>
      <c r="BI3217">
        <v>0</v>
      </c>
      <c r="BJ3217">
        <v>1</v>
      </c>
    </row>
    <row r="3218" spans="1:62" ht="17.100000000000001" customHeight="1" x14ac:dyDescent="0.25">
      <c r="A3218" t="s">
        <v>1769</v>
      </c>
      <c r="B3218" t="s">
        <v>7291</v>
      </c>
      <c r="C3218" t="s">
        <v>538</v>
      </c>
      <c r="D3218" t="s">
        <v>1842</v>
      </c>
      <c r="E3218" t="s">
        <v>6808</v>
      </c>
      <c r="F3218" t="s">
        <v>1845</v>
      </c>
      <c r="G3218">
        <v>1</v>
      </c>
      <c r="H3218">
        <v>172</v>
      </c>
      <c r="I3218">
        <v>76.000000000000014</v>
      </c>
      <c r="J3218">
        <v>61</v>
      </c>
      <c r="K3218">
        <v>21.000000000000004</v>
      </c>
      <c r="L3218">
        <v>0</v>
      </c>
      <c r="M3218">
        <v>57</v>
      </c>
      <c r="N3218">
        <v>15.000000000000002</v>
      </c>
      <c r="O3218">
        <v>5.0000000000000009</v>
      </c>
      <c r="P3218">
        <v>2</v>
      </c>
      <c r="Q3218">
        <v>0</v>
      </c>
      <c r="R3218">
        <v>72</v>
      </c>
      <c r="S3218">
        <v>5</v>
      </c>
      <c r="T3218">
        <v>30</v>
      </c>
      <c r="U3218">
        <v>13.000000000000004</v>
      </c>
      <c r="V3218">
        <v>0</v>
      </c>
      <c r="W3218">
        <v>52</v>
      </c>
      <c r="X3218">
        <v>9.0000000000000018</v>
      </c>
      <c r="Y3218">
        <v>6.0000000000000027</v>
      </c>
      <c r="Z3218">
        <v>12.000000000000002</v>
      </c>
      <c r="AA3218">
        <v>0</v>
      </c>
      <c r="AB3218">
        <v>71</v>
      </c>
      <c r="AC3218">
        <v>27</v>
      </c>
      <c r="AD3218">
        <v>3</v>
      </c>
      <c r="AE3218">
        <v>11.000000000000004</v>
      </c>
      <c r="AF3218">
        <v>0</v>
      </c>
      <c r="AG3218">
        <v>34</v>
      </c>
      <c r="AH3218">
        <v>7.0000000000000018</v>
      </c>
      <c r="AI3218">
        <v>2</v>
      </c>
      <c r="AJ3218">
        <v>4</v>
      </c>
      <c r="AK3218">
        <v>0</v>
      </c>
      <c r="AL3218">
        <v>121</v>
      </c>
      <c r="AM3218">
        <v>50.000000000000014</v>
      </c>
      <c r="AN3218">
        <v>22.000000000000007</v>
      </c>
      <c r="AO3218">
        <v>21.000000000000011</v>
      </c>
      <c r="AP3218">
        <v>2</v>
      </c>
      <c r="AQ3218">
        <v>43</v>
      </c>
      <c r="AR3218">
        <v>18.000000000000004</v>
      </c>
      <c r="AS3218">
        <v>8</v>
      </c>
      <c r="AT3218">
        <v>14.000000000000002</v>
      </c>
      <c r="AU3218">
        <v>0</v>
      </c>
      <c r="AV3218">
        <v>126</v>
      </c>
      <c r="AW3218">
        <v>65.999999999999986</v>
      </c>
      <c r="AX3218">
        <v>27.000000000000007</v>
      </c>
      <c r="AY3218">
        <v>32.000000000000007</v>
      </c>
      <c r="AZ3218">
        <v>0</v>
      </c>
      <c r="BA3218">
        <v>156</v>
      </c>
      <c r="BB3218">
        <v>24.999999999999989</v>
      </c>
      <c r="BC3218">
        <v>51.000000000000007</v>
      </c>
      <c r="BD3218">
        <v>12.000000000000005</v>
      </c>
      <c r="BE3218">
        <v>15.000000000000005</v>
      </c>
      <c r="BF3218">
        <v>222</v>
      </c>
      <c r="BG3218">
        <v>116.00000000000003</v>
      </c>
      <c r="BH3218">
        <v>44</v>
      </c>
      <c r="BI3218">
        <v>32.999999999999993</v>
      </c>
      <c r="BJ3218">
        <v>4.9999999999999982</v>
      </c>
    </row>
    <row r="3219" spans="1:62" ht="17.100000000000001" customHeight="1" x14ac:dyDescent="0.25">
      <c r="A3219" t="s">
        <v>1769</v>
      </c>
      <c r="B3219" t="s">
        <v>7291</v>
      </c>
      <c r="C3219" t="s">
        <v>538</v>
      </c>
      <c r="D3219" t="s">
        <v>1842</v>
      </c>
      <c r="E3219" t="s">
        <v>6808</v>
      </c>
      <c r="F3219" t="s">
        <v>1844</v>
      </c>
      <c r="G3219">
        <v>2</v>
      </c>
      <c r="H3219">
        <v>32</v>
      </c>
      <c r="I3219">
        <v>8.9999999999999964</v>
      </c>
      <c r="J3219">
        <v>11.000000000000004</v>
      </c>
      <c r="K3219">
        <v>8.0000000000000018</v>
      </c>
      <c r="L3219">
        <v>1.0000000000000002</v>
      </c>
      <c r="M3219">
        <v>79</v>
      </c>
      <c r="N3219">
        <v>2.0000000000000004</v>
      </c>
      <c r="O3219">
        <v>3.0000000000000004</v>
      </c>
      <c r="P3219">
        <v>1.0000000000000002</v>
      </c>
      <c r="Q3219">
        <v>0</v>
      </c>
      <c r="R3219">
        <v>65</v>
      </c>
      <c r="S3219">
        <v>1</v>
      </c>
      <c r="T3219">
        <v>4</v>
      </c>
      <c r="U3219">
        <v>7</v>
      </c>
      <c r="V3219">
        <v>1.0000000000000002</v>
      </c>
      <c r="W3219">
        <v>62</v>
      </c>
      <c r="X3219">
        <v>1</v>
      </c>
      <c r="Y3219">
        <v>0</v>
      </c>
      <c r="Z3219">
        <v>9</v>
      </c>
      <c r="AA3219">
        <v>2.0000000000000004</v>
      </c>
      <c r="AB3219">
        <v>62</v>
      </c>
      <c r="AC3219">
        <v>1</v>
      </c>
      <c r="AD3219">
        <v>1</v>
      </c>
      <c r="AE3219">
        <v>6.9999999999999991</v>
      </c>
      <c r="AF3219">
        <v>0</v>
      </c>
      <c r="AG3219">
        <v>64</v>
      </c>
      <c r="AH3219">
        <v>2</v>
      </c>
      <c r="AI3219">
        <v>0</v>
      </c>
      <c r="AJ3219">
        <v>1.0000000000000002</v>
      </c>
      <c r="AK3219">
        <v>0</v>
      </c>
      <c r="AL3219">
        <v>845</v>
      </c>
      <c r="AM3219">
        <v>190</v>
      </c>
      <c r="AN3219">
        <v>21.999999999999989</v>
      </c>
      <c r="AO3219">
        <v>11.000000000000014</v>
      </c>
      <c r="AP3219">
        <v>1.0000000000000007</v>
      </c>
      <c r="AQ3219">
        <v>63</v>
      </c>
      <c r="AR3219">
        <v>2.0000000000000013</v>
      </c>
      <c r="AS3219">
        <v>3.0000000000000009</v>
      </c>
      <c r="AT3219">
        <v>1.0000000000000007</v>
      </c>
      <c r="AU3219">
        <v>0</v>
      </c>
      <c r="AV3219">
        <v>467</v>
      </c>
      <c r="AW3219">
        <v>17.999999999999996</v>
      </c>
      <c r="AX3219">
        <v>10.999999999999995</v>
      </c>
      <c r="AY3219">
        <v>14.000000000000002</v>
      </c>
      <c r="AZ3219">
        <v>2.0000000000000009</v>
      </c>
      <c r="BA3219">
        <v>891</v>
      </c>
      <c r="BB3219">
        <v>33.000000000000036</v>
      </c>
      <c r="BC3219">
        <v>147.99999999999986</v>
      </c>
      <c r="BD3219">
        <v>41.000000000000007</v>
      </c>
      <c r="BE3219">
        <v>16.999999999999986</v>
      </c>
      <c r="BF3219">
        <v>842</v>
      </c>
      <c r="BG3219">
        <v>151.99999999999989</v>
      </c>
      <c r="BH3219">
        <v>200</v>
      </c>
      <c r="BI3219">
        <v>41.999999999999993</v>
      </c>
      <c r="BJ3219">
        <v>8.0000000000000053</v>
      </c>
    </row>
    <row r="3220" spans="1:62" ht="17.100000000000001" customHeight="1" x14ac:dyDescent="0.25">
      <c r="A3220" t="s">
        <v>1769</v>
      </c>
      <c r="B3220" t="s">
        <v>7291</v>
      </c>
      <c r="C3220" t="s">
        <v>538</v>
      </c>
      <c r="D3220" t="s">
        <v>1842</v>
      </c>
      <c r="E3220" t="s">
        <v>6808</v>
      </c>
      <c r="F3220" t="s">
        <v>1843</v>
      </c>
      <c r="G3220">
        <v>3</v>
      </c>
      <c r="H3220">
        <v>7</v>
      </c>
      <c r="I3220">
        <v>2</v>
      </c>
      <c r="J3220">
        <v>3</v>
      </c>
      <c r="K3220">
        <v>2.0000000000000004</v>
      </c>
      <c r="L3220">
        <v>0</v>
      </c>
      <c r="M3220">
        <v>18</v>
      </c>
      <c r="N3220">
        <v>0</v>
      </c>
      <c r="O3220">
        <v>0</v>
      </c>
      <c r="P3220">
        <v>1</v>
      </c>
      <c r="Q3220">
        <v>0</v>
      </c>
      <c r="R3220">
        <v>16</v>
      </c>
      <c r="S3220">
        <v>0</v>
      </c>
      <c r="T3220">
        <v>0</v>
      </c>
      <c r="U3220">
        <v>1</v>
      </c>
      <c r="V3220">
        <v>1.0000000000000002</v>
      </c>
      <c r="W3220">
        <v>17</v>
      </c>
      <c r="X3220">
        <v>1.0000000000000002</v>
      </c>
      <c r="Y3220">
        <v>0</v>
      </c>
      <c r="Z3220">
        <v>1.0000000000000002</v>
      </c>
      <c r="AA3220">
        <v>0</v>
      </c>
      <c r="AB3220">
        <v>19</v>
      </c>
      <c r="AC3220">
        <v>0</v>
      </c>
      <c r="AD3220">
        <v>1.0000000000000002</v>
      </c>
      <c r="AE3220">
        <v>1</v>
      </c>
      <c r="AF3220">
        <v>0</v>
      </c>
      <c r="AG3220">
        <v>22</v>
      </c>
      <c r="AH3220">
        <v>1.0000000000000002</v>
      </c>
      <c r="AI3220">
        <v>0</v>
      </c>
      <c r="AJ3220">
        <v>1.9999999999999998</v>
      </c>
      <c r="AK3220">
        <v>0</v>
      </c>
      <c r="AL3220">
        <v>686</v>
      </c>
      <c r="AM3220">
        <v>61.000000000000021</v>
      </c>
      <c r="AN3220">
        <v>20.999999999999982</v>
      </c>
      <c r="AO3220">
        <v>4.0000000000000009</v>
      </c>
      <c r="AP3220">
        <v>0.99999999999999989</v>
      </c>
      <c r="AQ3220">
        <v>22</v>
      </c>
      <c r="AR3220">
        <v>0</v>
      </c>
      <c r="AS3220">
        <v>3</v>
      </c>
      <c r="AT3220">
        <v>0</v>
      </c>
      <c r="AU3220">
        <v>0</v>
      </c>
      <c r="AV3220">
        <v>554</v>
      </c>
      <c r="AW3220">
        <v>93.999999999999957</v>
      </c>
      <c r="AX3220">
        <v>39.000000000000043</v>
      </c>
      <c r="AY3220">
        <v>9.0000000000000018</v>
      </c>
      <c r="AZ3220">
        <v>3.0000000000000018</v>
      </c>
      <c r="BA3220">
        <v>670</v>
      </c>
      <c r="BB3220">
        <v>45.999999999999915</v>
      </c>
      <c r="BC3220">
        <v>101.00000000000001</v>
      </c>
      <c r="BD3220">
        <v>15.000000000000004</v>
      </c>
      <c r="BE3220">
        <v>19.000000000000007</v>
      </c>
      <c r="BF3220">
        <v>736</v>
      </c>
      <c r="BG3220">
        <v>113.99999999999997</v>
      </c>
      <c r="BH3220">
        <v>77.000000000000028</v>
      </c>
      <c r="BI3220">
        <v>16.999999999999972</v>
      </c>
      <c r="BJ3220">
        <v>20.000000000000007</v>
      </c>
    </row>
    <row r="3221" spans="1:62" ht="17.100000000000001" customHeight="1" x14ac:dyDescent="0.25">
      <c r="A3221" t="s">
        <v>1769</v>
      </c>
      <c r="B3221" t="s">
        <v>7291</v>
      </c>
      <c r="C3221" t="s">
        <v>538</v>
      </c>
      <c r="D3221" t="s">
        <v>1842</v>
      </c>
      <c r="E3221" t="s">
        <v>6808</v>
      </c>
      <c r="F3221" t="s">
        <v>1841</v>
      </c>
      <c r="G3221">
        <v>4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1</v>
      </c>
      <c r="N3221">
        <v>0</v>
      </c>
      <c r="O3221">
        <v>0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0</v>
      </c>
      <c r="V3221">
        <v>0</v>
      </c>
      <c r="W3221">
        <v>1</v>
      </c>
      <c r="X3221">
        <v>0</v>
      </c>
      <c r="Y3221">
        <v>0</v>
      </c>
      <c r="Z3221">
        <v>0</v>
      </c>
      <c r="AA3221">
        <v>0</v>
      </c>
      <c r="AB3221">
        <v>1</v>
      </c>
      <c r="AC3221">
        <v>0</v>
      </c>
      <c r="AD3221">
        <v>0</v>
      </c>
      <c r="AE3221">
        <v>0</v>
      </c>
      <c r="AF3221">
        <v>0</v>
      </c>
      <c r="AG3221">
        <v>1</v>
      </c>
      <c r="AH3221">
        <v>0</v>
      </c>
      <c r="AI3221">
        <v>0</v>
      </c>
      <c r="AJ3221">
        <v>0</v>
      </c>
      <c r="AK3221">
        <v>0</v>
      </c>
      <c r="AL3221">
        <v>128</v>
      </c>
      <c r="AM3221">
        <v>17</v>
      </c>
      <c r="AN3221">
        <v>3.0000000000000013</v>
      </c>
      <c r="AO3221">
        <v>0</v>
      </c>
      <c r="AP3221">
        <v>0</v>
      </c>
      <c r="AQ3221">
        <v>1</v>
      </c>
      <c r="AR3221">
        <v>0</v>
      </c>
      <c r="AS3221">
        <v>0</v>
      </c>
      <c r="AT3221">
        <v>0</v>
      </c>
      <c r="AU3221">
        <v>0</v>
      </c>
      <c r="AV3221">
        <v>114</v>
      </c>
      <c r="AW3221">
        <v>8</v>
      </c>
      <c r="AX3221">
        <v>3.0000000000000004</v>
      </c>
      <c r="AY3221">
        <v>1.0000000000000004</v>
      </c>
      <c r="AZ3221">
        <v>0</v>
      </c>
      <c r="BA3221">
        <v>124</v>
      </c>
      <c r="BB3221">
        <v>3</v>
      </c>
      <c r="BC3221">
        <v>7.0000000000000009</v>
      </c>
      <c r="BD3221">
        <v>0</v>
      </c>
      <c r="BE3221">
        <v>3</v>
      </c>
      <c r="BF3221">
        <v>136</v>
      </c>
      <c r="BG3221">
        <v>16</v>
      </c>
      <c r="BH3221">
        <v>8</v>
      </c>
      <c r="BI3221">
        <v>0</v>
      </c>
      <c r="BJ3221">
        <v>2.0000000000000009</v>
      </c>
    </row>
    <row r="3222" spans="1:62" ht="17.100000000000001" customHeight="1" x14ac:dyDescent="0.25">
      <c r="A3222" t="s">
        <v>1769</v>
      </c>
      <c r="B3222" t="s">
        <v>7291</v>
      </c>
      <c r="C3222" t="s">
        <v>1837</v>
      </c>
      <c r="D3222" t="s">
        <v>1836</v>
      </c>
      <c r="E3222" t="s">
        <v>6809</v>
      </c>
      <c r="F3222" t="s">
        <v>1840</v>
      </c>
      <c r="G3222">
        <v>1</v>
      </c>
      <c r="H3222">
        <v>38</v>
      </c>
      <c r="I3222">
        <v>2</v>
      </c>
      <c r="J3222">
        <v>1</v>
      </c>
      <c r="K3222">
        <v>0</v>
      </c>
      <c r="L3222">
        <v>6.0000000000000009</v>
      </c>
      <c r="M3222">
        <v>41</v>
      </c>
      <c r="N3222">
        <v>3.0000000000000004</v>
      </c>
      <c r="O3222">
        <v>3</v>
      </c>
      <c r="P3222">
        <v>0.99999999999999989</v>
      </c>
      <c r="Q3222">
        <v>4.0000000000000009</v>
      </c>
      <c r="R3222">
        <v>54</v>
      </c>
      <c r="S3222">
        <v>6</v>
      </c>
      <c r="T3222">
        <v>4.0000000000000009</v>
      </c>
      <c r="U3222">
        <v>0</v>
      </c>
      <c r="V3222">
        <v>15.999999999999996</v>
      </c>
      <c r="W3222">
        <v>50</v>
      </c>
      <c r="X3222">
        <v>1.0000000000000004</v>
      </c>
      <c r="Y3222">
        <v>0</v>
      </c>
      <c r="Z3222">
        <v>14.000000000000002</v>
      </c>
      <c r="AA3222">
        <v>21.999999999999993</v>
      </c>
      <c r="AB3222">
        <v>60</v>
      </c>
      <c r="AC3222">
        <v>11</v>
      </c>
      <c r="AD3222">
        <v>6.9999999999999991</v>
      </c>
      <c r="AE3222">
        <v>11.999999999999996</v>
      </c>
      <c r="AF3222">
        <v>2</v>
      </c>
      <c r="AG3222">
        <v>46</v>
      </c>
      <c r="AH3222">
        <v>4.0000000000000027</v>
      </c>
      <c r="AI3222">
        <v>2</v>
      </c>
      <c r="AJ3222">
        <v>6.0000000000000009</v>
      </c>
      <c r="AK3222">
        <v>1</v>
      </c>
      <c r="AL3222">
        <v>52</v>
      </c>
      <c r="AM3222">
        <v>14.000000000000007</v>
      </c>
      <c r="AN3222">
        <v>4</v>
      </c>
      <c r="AO3222">
        <v>0</v>
      </c>
      <c r="AP3222">
        <v>3.0000000000000004</v>
      </c>
      <c r="AQ3222">
        <v>68</v>
      </c>
      <c r="AR3222">
        <v>7.0000000000000009</v>
      </c>
      <c r="AS3222">
        <v>6.0000000000000018</v>
      </c>
      <c r="AT3222">
        <v>2.0000000000000013</v>
      </c>
      <c r="AU3222">
        <v>1</v>
      </c>
      <c r="AV3222">
        <v>63</v>
      </c>
      <c r="AW3222">
        <v>9</v>
      </c>
      <c r="AX3222">
        <v>4.0000000000000009</v>
      </c>
      <c r="AY3222">
        <v>1</v>
      </c>
      <c r="AZ3222">
        <v>1</v>
      </c>
      <c r="BA3222">
        <v>59</v>
      </c>
      <c r="BB3222">
        <v>6</v>
      </c>
      <c r="BC3222">
        <v>2.9999999999999996</v>
      </c>
      <c r="BD3222">
        <v>1</v>
      </c>
      <c r="BE3222">
        <v>2.0000000000000004</v>
      </c>
      <c r="BF3222">
        <v>55</v>
      </c>
      <c r="BG3222">
        <v>4</v>
      </c>
      <c r="BH3222">
        <v>8</v>
      </c>
      <c r="BI3222">
        <v>0</v>
      </c>
      <c r="BJ3222">
        <v>1</v>
      </c>
    </row>
    <row r="3223" spans="1:62" ht="17.100000000000001" customHeight="1" x14ac:dyDescent="0.25">
      <c r="A3223" t="s">
        <v>1769</v>
      </c>
      <c r="B3223" t="s">
        <v>7291</v>
      </c>
      <c r="C3223" t="s">
        <v>1837</v>
      </c>
      <c r="D3223" t="s">
        <v>1836</v>
      </c>
      <c r="E3223" t="s">
        <v>6809</v>
      </c>
      <c r="F3223" t="s">
        <v>1839</v>
      </c>
      <c r="G3223">
        <v>2</v>
      </c>
      <c r="H3223">
        <v>29</v>
      </c>
      <c r="I3223">
        <v>2.9999999999999996</v>
      </c>
      <c r="J3223">
        <v>1.0000000000000004</v>
      </c>
      <c r="K3223">
        <v>0</v>
      </c>
      <c r="L3223">
        <v>0</v>
      </c>
      <c r="M3223">
        <v>27</v>
      </c>
      <c r="N3223">
        <v>1.0000000000000002</v>
      </c>
      <c r="O3223">
        <v>0</v>
      </c>
      <c r="P3223">
        <v>0</v>
      </c>
      <c r="Q3223">
        <v>0</v>
      </c>
      <c r="R3223">
        <v>21</v>
      </c>
      <c r="S3223">
        <v>1</v>
      </c>
      <c r="T3223">
        <v>0</v>
      </c>
      <c r="U3223">
        <v>1.0000000000000002</v>
      </c>
      <c r="V3223">
        <v>1</v>
      </c>
      <c r="W3223">
        <v>19</v>
      </c>
      <c r="X3223">
        <v>0</v>
      </c>
      <c r="Y3223">
        <v>1</v>
      </c>
      <c r="Z3223">
        <v>0</v>
      </c>
      <c r="AA3223">
        <v>1</v>
      </c>
      <c r="AB3223">
        <v>16</v>
      </c>
      <c r="AC3223">
        <v>1.0000000000000002</v>
      </c>
      <c r="AD3223">
        <v>0</v>
      </c>
      <c r="AE3223">
        <v>0</v>
      </c>
      <c r="AF3223">
        <v>0</v>
      </c>
      <c r="AG3223">
        <v>28</v>
      </c>
      <c r="AH3223">
        <v>0</v>
      </c>
      <c r="AI3223">
        <v>0</v>
      </c>
      <c r="AJ3223">
        <v>0</v>
      </c>
      <c r="AK3223">
        <v>1.0000000000000002</v>
      </c>
      <c r="AL3223">
        <v>33</v>
      </c>
      <c r="AM3223">
        <v>1</v>
      </c>
      <c r="AN3223">
        <v>0</v>
      </c>
      <c r="AO3223">
        <v>0</v>
      </c>
      <c r="AP3223">
        <v>0</v>
      </c>
      <c r="AQ3223">
        <v>22</v>
      </c>
      <c r="AR3223">
        <v>0</v>
      </c>
      <c r="AS3223">
        <v>0.99999999999999989</v>
      </c>
      <c r="AT3223">
        <v>0</v>
      </c>
      <c r="AU3223">
        <v>0</v>
      </c>
      <c r="AV3223">
        <v>33</v>
      </c>
      <c r="AW3223">
        <v>2.0000000000000004</v>
      </c>
      <c r="AX3223">
        <v>0</v>
      </c>
      <c r="AY3223">
        <v>0</v>
      </c>
      <c r="AZ3223">
        <v>0</v>
      </c>
      <c r="BA3223">
        <v>36</v>
      </c>
      <c r="BB3223">
        <v>1</v>
      </c>
      <c r="BC3223">
        <v>0</v>
      </c>
      <c r="BD3223">
        <v>0</v>
      </c>
      <c r="BE3223">
        <v>0</v>
      </c>
      <c r="BF3223">
        <v>32</v>
      </c>
      <c r="BG3223">
        <v>1</v>
      </c>
      <c r="BH3223">
        <v>0</v>
      </c>
      <c r="BI3223">
        <v>0</v>
      </c>
      <c r="BJ3223">
        <v>0</v>
      </c>
    </row>
    <row r="3224" spans="1:62" ht="17.100000000000001" customHeight="1" x14ac:dyDescent="0.25">
      <c r="A3224" t="s">
        <v>1769</v>
      </c>
      <c r="B3224" t="s">
        <v>7291</v>
      </c>
      <c r="C3224" t="s">
        <v>1837</v>
      </c>
      <c r="D3224" t="s">
        <v>1836</v>
      </c>
      <c r="E3224" t="s">
        <v>6809</v>
      </c>
      <c r="F3224" t="s">
        <v>1838</v>
      </c>
      <c r="G3224">
        <v>3</v>
      </c>
      <c r="H3224">
        <v>17</v>
      </c>
      <c r="I3224">
        <v>0</v>
      </c>
      <c r="J3224">
        <v>1.0000000000000002</v>
      </c>
      <c r="K3224">
        <v>0</v>
      </c>
      <c r="L3224">
        <v>6</v>
      </c>
      <c r="M3224">
        <v>16</v>
      </c>
      <c r="N3224">
        <v>0</v>
      </c>
      <c r="O3224">
        <v>0</v>
      </c>
      <c r="P3224">
        <v>0</v>
      </c>
      <c r="Q3224">
        <v>2.0000000000000004</v>
      </c>
      <c r="R3224">
        <v>14</v>
      </c>
      <c r="S3224">
        <v>0</v>
      </c>
      <c r="T3224">
        <v>0</v>
      </c>
      <c r="U3224">
        <v>0</v>
      </c>
      <c r="V3224">
        <v>0</v>
      </c>
      <c r="W3224">
        <v>17</v>
      </c>
      <c r="X3224">
        <v>0</v>
      </c>
      <c r="Y3224">
        <v>1.0000000000000002</v>
      </c>
      <c r="Z3224">
        <v>1</v>
      </c>
      <c r="AA3224">
        <v>0</v>
      </c>
      <c r="AB3224">
        <v>18</v>
      </c>
      <c r="AC3224">
        <v>1</v>
      </c>
      <c r="AD3224">
        <v>0</v>
      </c>
      <c r="AE3224">
        <v>1.0000000000000002</v>
      </c>
      <c r="AF3224">
        <v>1</v>
      </c>
      <c r="AG3224">
        <v>17</v>
      </c>
      <c r="AH3224">
        <v>2.0000000000000004</v>
      </c>
      <c r="AI3224">
        <v>0</v>
      </c>
      <c r="AJ3224">
        <v>1</v>
      </c>
      <c r="AK3224">
        <v>0</v>
      </c>
      <c r="AL3224">
        <v>21</v>
      </c>
      <c r="AM3224">
        <v>1</v>
      </c>
      <c r="AN3224">
        <v>0</v>
      </c>
      <c r="AO3224">
        <v>0</v>
      </c>
      <c r="AP3224">
        <v>1</v>
      </c>
      <c r="AQ3224">
        <v>21</v>
      </c>
      <c r="AR3224">
        <v>0</v>
      </c>
      <c r="AS3224">
        <v>0</v>
      </c>
      <c r="AT3224">
        <v>0</v>
      </c>
      <c r="AU3224">
        <v>2</v>
      </c>
      <c r="AV3224">
        <v>20</v>
      </c>
      <c r="AW3224">
        <v>1.0000000000000002</v>
      </c>
      <c r="AX3224">
        <v>0.99999999999999989</v>
      </c>
      <c r="AY3224">
        <v>0</v>
      </c>
      <c r="AZ3224">
        <v>0</v>
      </c>
      <c r="BA3224">
        <v>23</v>
      </c>
      <c r="BB3224">
        <v>0</v>
      </c>
      <c r="BC3224">
        <v>1.0000000000000002</v>
      </c>
      <c r="BD3224">
        <v>0</v>
      </c>
      <c r="BE3224">
        <v>2</v>
      </c>
      <c r="BF3224">
        <v>26</v>
      </c>
      <c r="BG3224">
        <v>3</v>
      </c>
      <c r="BH3224">
        <v>0</v>
      </c>
      <c r="BI3224">
        <v>0</v>
      </c>
      <c r="BJ3224">
        <v>2.0000000000000004</v>
      </c>
    </row>
    <row r="3225" spans="1:62" ht="17.100000000000001" customHeight="1" x14ac:dyDescent="0.25">
      <c r="A3225" t="s">
        <v>1769</v>
      </c>
      <c r="B3225" t="s">
        <v>7291</v>
      </c>
      <c r="C3225" t="s">
        <v>1837</v>
      </c>
      <c r="D3225" t="s">
        <v>1836</v>
      </c>
      <c r="E3225" t="s">
        <v>6809</v>
      </c>
      <c r="F3225" t="s">
        <v>1835</v>
      </c>
      <c r="G3225">
        <v>4</v>
      </c>
      <c r="H3225">
        <v>6</v>
      </c>
      <c r="I3225">
        <v>0</v>
      </c>
      <c r="J3225">
        <v>0</v>
      </c>
      <c r="K3225">
        <v>0</v>
      </c>
      <c r="L3225">
        <v>4</v>
      </c>
      <c r="M3225">
        <v>6</v>
      </c>
      <c r="N3225">
        <v>0</v>
      </c>
      <c r="O3225">
        <v>0</v>
      </c>
      <c r="P3225">
        <v>0</v>
      </c>
      <c r="Q3225">
        <v>0</v>
      </c>
      <c r="R3225">
        <v>7</v>
      </c>
      <c r="S3225">
        <v>0</v>
      </c>
      <c r="T3225">
        <v>0</v>
      </c>
      <c r="U3225">
        <v>0</v>
      </c>
      <c r="V3225">
        <v>0</v>
      </c>
      <c r="W3225">
        <v>7</v>
      </c>
      <c r="X3225">
        <v>0</v>
      </c>
      <c r="Y3225">
        <v>0</v>
      </c>
      <c r="Z3225">
        <v>0</v>
      </c>
      <c r="AA3225">
        <v>0</v>
      </c>
      <c r="AB3225">
        <v>7</v>
      </c>
      <c r="AC3225">
        <v>0</v>
      </c>
      <c r="AD3225">
        <v>0</v>
      </c>
      <c r="AE3225">
        <v>0</v>
      </c>
      <c r="AF3225">
        <v>0</v>
      </c>
      <c r="AG3225">
        <v>9</v>
      </c>
      <c r="AH3225">
        <v>0</v>
      </c>
      <c r="AI3225">
        <v>0</v>
      </c>
      <c r="AJ3225">
        <v>0</v>
      </c>
      <c r="AK3225">
        <v>0</v>
      </c>
      <c r="AL3225">
        <v>9</v>
      </c>
      <c r="AM3225">
        <v>0</v>
      </c>
      <c r="AN3225">
        <v>0</v>
      </c>
      <c r="AO3225">
        <v>0</v>
      </c>
      <c r="AP3225">
        <v>0</v>
      </c>
      <c r="AQ3225">
        <v>10</v>
      </c>
      <c r="AR3225">
        <v>0</v>
      </c>
      <c r="AS3225">
        <v>0</v>
      </c>
      <c r="AT3225">
        <v>0</v>
      </c>
      <c r="AU3225">
        <v>0</v>
      </c>
      <c r="AV3225">
        <v>10</v>
      </c>
      <c r="AW3225">
        <v>0</v>
      </c>
      <c r="AX3225">
        <v>0</v>
      </c>
      <c r="AY3225">
        <v>0</v>
      </c>
      <c r="AZ3225">
        <v>1.0000000000000002</v>
      </c>
      <c r="BA3225">
        <v>10</v>
      </c>
      <c r="BB3225">
        <v>0</v>
      </c>
      <c r="BC3225">
        <v>0</v>
      </c>
      <c r="BD3225">
        <v>0</v>
      </c>
      <c r="BE3225">
        <v>2</v>
      </c>
      <c r="BF3225">
        <v>9</v>
      </c>
      <c r="BG3225">
        <v>0</v>
      </c>
      <c r="BH3225">
        <v>0</v>
      </c>
      <c r="BI3225">
        <v>0</v>
      </c>
      <c r="BJ3225">
        <v>0</v>
      </c>
    </row>
    <row r="3226" spans="1:62" ht="17.100000000000001" customHeight="1" x14ac:dyDescent="0.25">
      <c r="A3226" t="s">
        <v>1769</v>
      </c>
      <c r="B3226" t="s">
        <v>7291</v>
      </c>
      <c r="C3226" t="s">
        <v>1831</v>
      </c>
      <c r="D3226" t="s">
        <v>1830</v>
      </c>
      <c r="E3226" t="s">
        <v>6810</v>
      </c>
      <c r="F3226" t="s">
        <v>1834</v>
      </c>
      <c r="G3226">
        <v>1</v>
      </c>
      <c r="H3226">
        <v>9</v>
      </c>
      <c r="I3226">
        <v>1</v>
      </c>
      <c r="J3226">
        <v>2.0000000000000004</v>
      </c>
      <c r="K3226">
        <v>0</v>
      </c>
      <c r="L3226">
        <v>2</v>
      </c>
      <c r="M3226">
        <v>24</v>
      </c>
      <c r="N3226">
        <v>17.999999999999993</v>
      </c>
      <c r="O3226">
        <v>3</v>
      </c>
      <c r="P3226">
        <v>0</v>
      </c>
      <c r="Q3226">
        <v>0</v>
      </c>
      <c r="R3226">
        <v>15</v>
      </c>
      <c r="S3226">
        <v>1</v>
      </c>
      <c r="T3226">
        <v>1</v>
      </c>
      <c r="U3226">
        <v>0</v>
      </c>
      <c r="V3226">
        <v>0</v>
      </c>
      <c r="W3226">
        <v>13</v>
      </c>
      <c r="X3226">
        <v>1</v>
      </c>
      <c r="Y3226">
        <v>0</v>
      </c>
      <c r="Z3226">
        <v>0</v>
      </c>
      <c r="AA3226">
        <v>0</v>
      </c>
      <c r="AB3226">
        <v>16</v>
      </c>
      <c r="AC3226">
        <v>2.9999999999999996</v>
      </c>
      <c r="AD3226">
        <v>2.9999999999999996</v>
      </c>
      <c r="AE3226">
        <v>0</v>
      </c>
      <c r="AF3226">
        <v>0</v>
      </c>
      <c r="AG3226">
        <v>13</v>
      </c>
      <c r="AH3226">
        <v>0</v>
      </c>
      <c r="AI3226">
        <v>0.99999999999999989</v>
      </c>
      <c r="AJ3226">
        <v>0</v>
      </c>
      <c r="AK3226">
        <v>0</v>
      </c>
      <c r="AL3226">
        <v>12</v>
      </c>
      <c r="AM3226">
        <v>0</v>
      </c>
      <c r="AN3226">
        <v>3</v>
      </c>
      <c r="AO3226">
        <v>0</v>
      </c>
      <c r="AP3226">
        <v>0</v>
      </c>
      <c r="AQ3226">
        <v>10</v>
      </c>
      <c r="AR3226">
        <v>0.99999999999999989</v>
      </c>
      <c r="AS3226">
        <v>1</v>
      </c>
      <c r="AT3226">
        <v>0</v>
      </c>
      <c r="AU3226">
        <v>0</v>
      </c>
      <c r="AV3226">
        <v>16</v>
      </c>
      <c r="AW3226">
        <v>7</v>
      </c>
      <c r="AX3226">
        <v>2</v>
      </c>
      <c r="AY3226">
        <v>0</v>
      </c>
      <c r="AZ3226">
        <v>0</v>
      </c>
      <c r="BA3226">
        <v>20</v>
      </c>
      <c r="BB3226">
        <v>7.0000000000000009</v>
      </c>
      <c r="BC3226">
        <v>3</v>
      </c>
      <c r="BD3226">
        <v>0</v>
      </c>
      <c r="BE3226">
        <v>0</v>
      </c>
      <c r="BF3226">
        <v>15</v>
      </c>
      <c r="BG3226">
        <v>6</v>
      </c>
      <c r="BH3226">
        <v>11</v>
      </c>
      <c r="BI3226">
        <v>0</v>
      </c>
      <c r="BJ3226">
        <v>0</v>
      </c>
    </row>
    <row r="3227" spans="1:62" ht="17.100000000000001" customHeight="1" x14ac:dyDescent="0.25">
      <c r="A3227" t="s">
        <v>1769</v>
      </c>
      <c r="B3227" t="s">
        <v>7291</v>
      </c>
      <c r="C3227" t="s">
        <v>1831</v>
      </c>
      <c r="D3227" t="s">
        <v>1830</v>
      </c>
      <c r="E3227" t="s">
        <v>6810</v>
      </c>
      <c r="F3227" t="s">
        <v>1833</v>
      </c>
      <c r="G3227">
        <v>2</v>
      </c>
      <c r="H3227">
        <v>6</v>
      </c>
      <c r="I3227">
        <v>0</v>
      </c>
      <c r="J3227">
        <v>0</v>
      </c>
      <c r="K3227">
        <v>0</v>
      </c>
      <c r="L3227">
        <v>0</v>
      </c>
      <c r="M3227">
        <v>7</v>
      </c>
      <c r="N3227">
        <v>0</v>
      </c>
      <c r="O3227">
        <v>1.0000000000000002</v>
      </c>
      <c r="P3227">
        <v>0</v>
      </c>
      <c r="Q3227">
        <v>0</v>
      </c>
      <c r="R3227">
        <v>13</v>
      </c>
      <c r="S3227">
        <v>0</v>
      </c>
      <c r="T3227">
        <v>0</v>
      </c>
      <c r="U3227">
        <v>0</v>
      </c>
      <c r="V3227">
        <v>0</v>
      </c>
      <c r="W3227">
        <v>12</v>
      </c>
      <c r="X3227">
        <v>0</v>
      </c>
      <c r="Y3227">
        <v>0</v>
      </c>
      <c r="Z3227">
        <v>0</v>
      </c>
      <c r="AA3227">
        <v>0</v>
      </c>
      <c r="AB3227">
        <v>11</v>
      </c>
      <c r="AC3227">
        <v>0</v>
      </c>
      <c r="AD3227">
        <v>0</v>
      </c>
      <c r="AE3227">
        <v>0</v>
      </c>
      <c r="AF3227">
        <v>0</v>
      </c>
      <c r="AG3227">
        <v>11</v>
      </c>
      <c r="AH3227">
        <v>0</v>
      </c>
      <c r="AI3227">
        <v>0</v>
      </c>
      <c r="AJ3227">
        <v>0</v>
      </c>
      <c r="AK3227">
        <v>0</v>
      </c>
      <c r="AL3227">
        <v>11</v>
      </c>
      <c r="AM3227">
        <v>0</v>
      </c>
      <c r="AN3227">
        <v>0</v>
      </c>
      <c r="AO3227">
        <v>0</v>
      </c>
      <c r="AP3227">
        <v>0</v>
      </c>
      <c r="AQ3227">
        <v>11</v>
      </c>
      <c r="AR3227">
        <v>0</v>
      </c>
      <c r="AS3227">
        <v>0</v>
      </c>
      <c r="AT3227">
        <v>0</v>
      </c>
      <c r="AU3227">
        <v>0</v>
      </c>
      <c r="AV3227">
        <v>12</v>
      </c>
      <c r="AW3227">
        <v>1</v>
      </c>
      <c r="AX3227">
        <v>1</v>
      </c>
      <c r="AY3227">
        <v>0</v>
      </c>
      <c r="AZ3227">
        <v>1</v>
      </c>
      <c r="BA3227">
        <v>8</v>
      </c>
      <c r="BB3227">
        <v>0</v>
      </c>
      <c r="BC3227">
        <v>0</v>
      </c>
      <c r="BD3227">
        <v>0</v>
      </c>
      <c r="BE3227">
        <v>0</v>
      </c>
      <c r="BF3227">
        <v>7</v>
      </c>
      <c r="BG3227">
        <v>2.0000000000000004</v>
      </c>
      <c r="BH3227">
        <v>0</v>
      </c>
      <c r="BI3227">
        <v>0</v>
      </c>
      <c r="BJ3227">
        <v>0</v>
      </c>
    </row>
    <row r="3228" spans="1:62" ht="17.100000000000001" customHeight="1" x14ac:dyDescent="0.25">
      <c r="A3228" t="s">
        <v>1769</v>
      </c>
      <c r="B3228" t="s">
        <v>7291</v>
      </c>
      <c r="C3228" t="s">
        <v>1831</v>
      </c>
      <c r="D3228" t="s">
        <v>1830</v>
      </c>
      <c r="E3228" t="s">
        <v>6810</v>
      </c>
      <c r="F3228" t="s">
        <v>1832</v>
      </c>
      <c r="G3228">
        <v>3</v>
      </c>
      <c r="H3228">
        <v>1</v>
      </c>
      <c r="I3228">
        <v>0</v>
      </c>
      <c r="J3228">
        <v>0</v>
      </c>
      <c r="K3228">
        <v>0</v>
      </c>
      <c r="L3228">
        <v>0</v>
      </c>
      <c r="M3228">
        <v>1</v>
      </c>
      <c r="N3228">
        <v>0</v>
      </c>
      <c r="O3228">
        <v>0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1</v>
      </c>
      <c r="AC3228">
        <v>0</v>
      </c>
      <c r="AD3228">
        <v>0</v>
      </c>
      <c r="AE3228">
        <v>0</v>
      </c>
      <c r="AF3228">
        <v>0</v>
      </c>
      <c r="AG3228">
        <v>1</v>
      </c>
      <c r="AH3228">
        <v>0</v>
      </c>
      <c r="AI3228">
        <v>0</v>
      </c>
      <c r="AJ3228">
        <v>0</v>
      </c>
      <c r="AK3228">
        <v>0</v>
      </c>
      <c r="AL3228">
        <v>1</v>
      </c>
      <c r="AM3228">
        <v>0</v>
      </c>
      <c r="AN3228">
        <v>0</v>
      </c>
      <c r="AO3228">
        <v>0</v>
      </c>
      <c r="AP3228">
        <v>0</v>
      </c>
      <c r="AQ3228">
        <v>1</v>
      </c>
      <c r="AR3228">
        <v>0</v>
      </c>
      <c r="AS3228">
        <v>0</v>
      </c>
      <c r="AT3228">
        <v>0</v>
      </c>
      <c r="AU3228">
        <v>0</v>
      </c>
      <c r="AV3228">
        <v>1</v>
      </c>
      <c r="AW3228">
        <v>0</v>
      </c>
      <c r="AX3228">
        <v>0</v>
      </c>
      <c r="AY3228">
        <v>0</v>
      </c>
      <c r="AZ3228">
        <v>0</v>
      </c>
      <c r="BA3228">
        <v>3</v>
      </c>
      <c r="BB3228">
        <v>0</v>
      </c>
      <c r="BC3228">
        <v>2</v>
      </c>
      <c r="BD3228">
        <v>0</v>
      </c>
      <c r="BE3228">
        <v>0</v>
      </c>
      <c r="BF3228">
        <v>1</v>
      </c>
      <c r="BG3228">
        <v>0</v>
      </c>
      <c r="BH3228">
        <v>1</v>
      </c>
      <c r="BI3228">
        <v>0</v>
      </c>
      <c r="BJ3228">
        <v>0</v>
      </c>
    </row>
    <row r="3229" spans="1:62" ht="17.100000000000001" customHeight="1" x14ac:dyDescent="0.25">
      <c r="A3229" t="s">
        <v>1769</v>
      </c>
      <c r="B3229" t="s">
        <v>7291</v>
      </c>
      <c r="C3229" t="s">
        <v>1831</v>
      </c>
      <c r="D3229" t="s">
        <v>1830</v>
      </c>
      <c r="E3229" t="s">
        <v>6810</v>
      </c>
      <c r="F3229" t="s">
        <v>1829</v>
      </c>
      <c r="G3229">
        <v>4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</row>
    <row r="3230" spans="1:62" ht="17.100000000000001" customHeight="1" x14ac:dyDescent="0.25">
      <c r="A3230" t="s">
        <v>1769</v>
      </c>
      <c r="B3230" t="s">
        <v>7291</v>
      </c>
      <c r="C3230" t="s">
        <v>1825</v>
      </c>
      <c r="D3230" t="s">
        <v>1824</v>
      </c>
      <c r="E3230" t="s">
        <v>6811</v>
      </c>
      <c r="F3230" t="s">
        <v>1828</v>
      </c>
      <c r="G3230">
        <v>1</v>
      </c>
      <c r="H3230">
        <v>112</v>
      </c>
      <c r="I3230">
        <v>83.999999999999986</v>
      </c>
      <c r="J3230">
        <v>9.9999999999999982</v>
      </c>
      <c r="K3230">
        <v>0</v>
      </c>
      <c r="L3230">
        <v>0</v>
      </c>
      <c r="M3230">
        <v>86</v>
      </c>
      <c r="N3230">
        <v>10.999999999999998</v>
      </c>
      <c r="O3230">
        <v>8</v>
      </c>
      <c r="P3230">
        <v>1.0000000000000002</v>
      </c>
      <c r="Q3230">
        <v>0</v>
      </c>
      <c r="R3230">
        <v>89</v>
      </c>
      <c r="S3230">
        <v>7</v>
      </c>
      <c r="T3230">
        <v>12.000000000000007</v>
      </c>
      <c r="U3230">
        <v>0</v>
      </c>
      <c r="V3230">
        <v>3</v>
      </c>
      <c r="W3230">
        <v>83</v>
      </c>
      <c r="X3230">
        <v>9.0000000000000018</v>
      </c>
      <c r="Y3230">
        <v>7.0000000000000009</v>
      </c>
      <c r="Z3230">
        <v>3.0000000000000004</v>
      </c>
      <c r="AA3230">
        <v>3.0000000000000004</v>
      </c>
      <c r="AB3230">
        <v>79</v>
      </c>
      <c r="AC3230">
        <v>4.0000000000000009</v>
      </c>
      <c r="AD3230">
        <v>3.0000000000000013</v>
      </c>
      <c r="AE3230">
        <v>4.0000000000000009</v>
      </c>
      <c r="AF3230">
        <v>0</v>
      </c>
      <c r="AG3230">
        <v>87</v>
      </c>
      <c r="AH3230">
        <v>7.0000000000000009</v>
      </c>
      <c r="AI3230">
        <v>7</v>
      </c>
      <c r="AJ3230">
        <v>1.0000000000000002</v>
      </c>
      <c r="AK3230">
        <v>1.0000000000000002</v>
      </c>
      <c r="AL3230">
        <v>93</v>
      </c>
      <c r="AM3230">
        <v>16</v>
      </c>
      <c r="AN3230">
        <v>5.9999999999999982</v>
      </c>
      <c r="AO3230">
        <v>0</v>
      </c>
      <c r="AP3230">
        <v>0</v>
      </c>
      <c r="AQ3230">
        <v>97</v>
      </c>
      <c r="AR3230">
        <v>10</v>
      </c>
      <c r="AS3230">
        <v>6</v>
      </c>
      <c r="AT3230">
        <v>0</v>
      </c>
      <c r="AU3230">
        <v>0</v>
      </c>
      <c r="AV3230">
        <v>113</v>
      </c>
      <c r="AW3230">
        <v>24.000000000000021</v>
      </c>
      <c r="AX3230">
        <v>13.000000000000004</v>
      </c>
      <c r="AY3230">
        <v>0</v>
      </c>
      <c r="AZ3230">
        <v>0</v>
      </c>
      <c r="BA3230">
        <v>116</v>
      </c>
      <c r="BB3230">
        <v>14.000000000000005</v>
      </c>
      <c r="BC3230">
        <v>30.000000000000004</v>
      </c>
      <c r="BD3230">
        <v>0</v>
      </c>
      <c r="BE3230">
        <v>1</v>
      </c>
      <c r="BF3230">
        <v>116</v>
      </c>
      <c r="BG3230">
        <v>26.000000000000004</v>
      </c>
      <c r="BH3230">
        <v>19.999999999999993</v>
      </c>
      <c r="BI3230">
        <v>0</v>
      </c>
      <c r="BJ3230">
        <v>1</v>
      </c>
    </row>
    <row r="3231" spans="1:62" ht="17.100000000000001" customHeight="1" x14ac:dyDescent="0.25">
      <c r="A3231" t="s">
        <v>1769</v>
      </c>
      <c r="B3231" t="s">
        <v>7291</v>
      </c>
      <c r="C3231" t="s">
        <v>1825</v>
      </c>
      <c r="D3231" t="s">
        <v>1824</v>
      </c>
      <c r="E3231" t="s">
        <v>6811</v>
      </c>
      <c r="F3231" t="s">
        <v>1827</v>
      </c>
      <c r="G3231">
        <v>2</v>
      </c>
      <c r="H3231">
        <v>17</v>
      </c>
      <c r="I3231">
        <v>8</v>
      </c>
      <c r="J3231">
        <v>0</v>
      </c>
      <c r="K3231">
        <v>0</v>
      </c>
      <c r="L3231">
        <v>0</v>
      </c>
      <c r="M3231">
        <v>46</v>
      </c>
      <c r="N3231">
        <v>3.0000000000000004</v>
      </c>
      <c r="O3231">
        <v>0</v>
      </c>
      <c r="P3231">
        <v>0</v>
      </c>
      <c r="Q3231">
        <v>0</v>
      </c>
      <c r="R3231">
        <v>36</v>
      </c>
      <c r="S3231">
        <v>0</v>
      </c>
      <c r="T3231">
        <v>0</v>
      </c>
      <c r="U3231">
        <v>0</v>
      </c>
      <c r="V3231">
        <v>0</v>
      </c>
      <c r="W3231">
        <v>41</v>
      </c>
      <c r="X3231">
        <v>0</v>
      </c>
      <c r="Y3231">
        <v>0</v>
      </c>
      <c r="Z3231">
        <v>0</v>
      </c>
      <c r="AA3231">
        <v>0</v>
      </c>
      <c r="AB3231">
        <v>38</v>
      </c>
      <c r="AC3231">
        <v>0</v>
      </c>
      <c r="AD3231">
        <v>0</v>
      </c>
      <c r="AE3231">
        <v>0</v>
      </c>
      <c r="AF3231">
        <v>0</v>
      </c>
      <c r="AG3231">
        <v>42</v>
      </c>
      <c r="AH3231">
        <v>0</v>
      </c>
      <c r="AI3231">
        <v>0</v>
      </c>
      <c r="AJ3231">
        <v>0</v>
      </c>
      <c r="AK3231">
        <v>0</v>
      </c>
      <c r="AL3231">
        <v>48</v>
      </c>
      <c r="AM3231">
        <v>4</v>
      </c>
      <c r="AN3231">
        <v>1</v>
      </c>
      <c r="AO3231">
        <v>0</v>
      </c>
      <c r="AP3231">
        <v>1.0000000000000002</v>
      </c>
      <c r="AQ3231">
        <v>46</v>
      </c>
      <c r="AR3231">
        <v>0</v>
      </c>
      <c r="AS3231">
        <v>0</v>
      </c>
      <c r="AT3231">
        <v>0</v>
      </c>
      <c r="AU3231">
        <v>0</v>
      </c>
      <c r="AV3231">
        <v>48</v>
      </c>
      <c r="AW3231">
        <v>0</v>
      </c>
      <c r="AX3231">
        <v>1.0000000000000007</v>
      </c>
      <c r="AY3231">
        <v>0</v>
      </c>
      <c r="AZ3231">
        <v>0</v>
      </c>
      <c r="BA3231">
        <v>46</v>
      </c>
      <c r="BB3231">
        <v>2.0000000000000004</v>
      </c>
      <c r="BC3231">
        <v>4</v>
      </c>
      <c r="BD3231">
        <v>1.0000000000000002</v>
      </c>
      <c r="BE3231">
        <v>0</v>
      </c>
      <c r="BF3231">
        <v>45</v>
      </c>
      <c r="BG3231">
        <v>1</v>
      </c>
      <c r="BH3231">
        <v>2</v>
      </c>
      <c r="BI3231">
        <v>1</v>
      </c>
      <c r="BJ3231">
        <v>0</v>
      </c>
    </row>
    <row r="3232" spans="1:62" ht="17.100000000000001" customHeight="1" x14ac:dyDescent="0.25">
      <c r="A3232" t="s">
        <v>1769</v>
      </c>
      <c r="B3232" t="s">
        <v>7291</v>
      </c>
      <c r="C3232" t="s">
        <v>1825</v>
      </c>
      <c r="D3232" t="s">
        <v>1824</v>
      </c>
      <c r="E3232" t="s">
        <v>6811</v>
      </c>
      <c r="F3232" t="s">
        <v>1826</v>
      </c>
      <c r="G3232">
        <v>3</v>
      </c>
      <c r="H3232">
        <v>3</v>
      </c>
      <c r="I3232">
        <v>0</v>
      </c>
      <c r="J3232">
        <v>1</v>
      </c>
      <c r="K3232">
        <v>0</v>
      </c>
      <c r="L3232">
        <v>0</v>
      </c>
      <c r="M3232">
        <v>2</v>
      </c>
      <c r="N3232">
        <v>0</v>
      </c>
      <c r="O3232">
        <v>0</v>
      </c>
      <c r="P3232">
        <v>0</v>
      </c>
      <c r="Q3232">
        <v>0</v>
      </c>
      <c r="R3232">
        <v>3</v>
      </c>
      <c r="S3232">
        <v>0</v>
      </c>
      <c r="T3232">
        <v>0</v>
      </c>
      <c r="U3232">
        <v>0</v>
      </c>
      <c r="V3232">
        <v>0</v>
      </c>
      <c r="W3232">
        <v>3</v>
      </c>
      <c r="X3232">
        <v>0</v>
      </c>
      <c r="Y3232">
        <v>0</v>
      </c>
      <c r="Z3232">
        <v>0</v>
      </c>
      <c r="AA3232">
        <v>0</v>
      </c>
      <c r="AB3232">
        <v>7</v>
      </c>
      <c r="AC3232">
        <v>0</v>
      </c>
      <c r="AD3232">
        <v>0</v>
      </c>
      <c r="AE3232">
        <v>0</v>
      </c>
      <c r="AF3232">
        <v>0</v>
      </c>
      <c r="AG3232">
        <v>5</v>
      </c>
      <c r="AH3232">
        <v>0</v>
      </c>
      <c r="AI3232">
        <v>0</v>
      </c>
      <c r="AJ3232">
        <v>0</v>
      </c>
      <c r="AK3232">
        <v>0</v>
      </c>
      <c r="AL3232">
        <v>3</v>
      </c>
      <c r="AM3232">
        <v>0</v>
      </c>
      <c r="AN3232">
        <v>0</v>
      </c>
      <c r="AO3232">
        <v>0</v>
      </c>
      <c r="AP3232">
        <v>0</v>
      </c>
      <c r="AQ3232">
        <v>4</v>
      </c>
      <c r="AR3232">
        <v>0</v>
      </c>
      <c r="AS3232">
        <v>0</v>
      </c>
      <c r="AT3232">
        <v>0</v>
      </c>
      <c r="AU3232">
        <v>1</v>
      </c>
      <c r="AV3232">
        <v>4</v>
      </c>
      <c r="AW3232">
        <v>0</v>
      </c>
      <c r="AX3232">
        <v>2</v>
      </c>
      <c r="AY3232">
        <v>0</v>
      </c>
      <c r="AZ3232">
        <v>0</v>
      </c>
      <c r="BA3232">
        <v>4</v>
      </c>
      <c r="BB3232">
        <v>0</v>
      </c>
      <c r="BC3232">
        <v>0</v>
      </c>
      <c r="BD3232">
        <v>0</v>
      </c>
      <c r="BE3232">
        <v>0</v>
      </c>
      <c r="BF3232">
        <v>4</v>
      </c>
      <c r="BG3232">
        <v>0</v>
      </c>
      <c r="BH3232">
        <v>0</v>
      </c>
      <c r="BI3232">
        <v>0</v>
      </c>
      <c r="BJ3232">
        <v>0</v>
      </c>
    </row>
    <row r="3233" spans="1:62" ht="17.100000000000001" customHeight="1" x14ac:dyDescent="0.25">
      <c r="A3233" t="s">
        <v>1769</v>
      </c>
      <c r="B3233" t="s">
        <v>7291</v>
      </c>
      <c r="C3233" t="s">
        <v>1825</v>
      </c>
      <c r="D3233" t="s">
        <v>1824</v>
      </c>
      <c r="E3233" t="s">
        <v>6811</v>
      </c>
      <c r="F3233" t="s">
        <v>1823</v>
      </c>
      <c r="G3233">
        <v>4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1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</row>
    <row r="3234" spans="1:62" ht="17.100000000000001" customHeight="1" x14ac:dyDescent="0.25">
      <c r="A3234" t="s">
        <v>1769</v>
      </c>
      <c r="B3234" t="s">
        <v>7291</v>
      </c>
      <c r="C3234" t="s">
        <v>508</v>
      </c>
      <c r="D3234" t="s">
        <v>1819</v>
      </c>
      <c r="E3234" t="s">
        <v>6812</v>
      </c>
      <c r="F3234" t="s">
        <v>1822</v>
      </c>
      <c r="G3234">
        <v>1</v>
      </c>
      <c r="H3234">
        <v>8</v>
      </c>
      <c r="I3234">
        <v>1.0000000000000002</v>
      </c>
      <c r="J3234">
        <v>0</v>
      </c>
      <c r="K3234">
        <v>0</v>
      </c>
      <c r="L3234">
        <v>1.0000000000000002</v>
      </c>
      <c r="M3234">
        <v>9</v>
      </c>
      <c r="N3234">
        <v>2</v>
      </c>
      <c r="O3234">
        <v>6</v>
      </c>
      <c r="P3234">
        <v>0</v>
      </c>
      <c r="Q3234">
        <v>0</v>
      </c>
      <c r="R3234">
        <v>5</v>
      </c>
      <c r="S3234">
        <v>2</v>
      </c>
      <c r="T3234">
        <v>0</v>
      </c>
      <c r="U3234">
        <v>0</v>
      </c>
      <c r="V3234">
        <v>0</v>
      </c>
      <c r="W3234">
        <v>17</v>
      </c>
      <c r="X3234">
        <v>13</v>
      </c>
      <c r="Y3234">
        <v>0</v>
      </c>
      <c r="Z3234">
        <v>0</v>
      </c>
      <c r="AA3234">
        <v>0</v>
      </c>
      <c r="AB3234">
        <v>17</v>
      </c>
      <c r="AC3234">
        <v>0</v>
      </c>
      <c r="AD3234">
        <v>1.0000000000000002</v>
      </c>
      <c r="AE3234">
        <v>0</v>
      </c>
      <c r="AF3234">
        <v>0</v>
      </c>
      <c r="AG3234">
        <v>28</v>
      </c>
      <c r="AH3234">
        <v>11.000000000000002</v>
      </c>
      <c r="AI3234">
        <v>22.000000000000004</v>
      </c>
      <c r="AJ3234">
        <v>0</v>
      </c>
      <c r="AK3234">
        <v>0</v>
      </c>
      <c r="AL3234">
        <v>10</v>
      </c>
      <c r="AM3234">
        <v>3.9999999999999996</v>
      </c>
      <c r="AN3234">
        <v>0</v>
      </c>
      <c r="AO3234">
        <v>0</v>
      </c>
      <c r="AP3234">
        <v>0</v>
      </c>
      <c r="AQ3234">
        <v>17</v>
      </c>
      <c r="AR3234">
        <v>6.9999999999999991</v>
      </c>
      <c r="AS3234">
        <v>7</v>
      </c>
      <c r="AT3234">
        <v>0</v>
      </c>
      <c r="AU3234">
        <v>0</v>
      </c>
      <c r="AV3234">
        <v>40</v>
      </c>
      <c r="AW3234">
        <v>24.000000000000004</v>
      </c>
      <c r="AX3234">
        <v>12.000000000000002</v>
      </c>
      <c r="AY3234">
        <v>0.99999999999999989</v>
      </c>
      <c r="AZ3234">
        <v>0</v>
      </c>
      <c r="BA3234">
        <v>44</v>
      </c>
      <c r="BB3234">
        <v>12.000000000000002</v>
      </c>
      <c r="BC3234">
        <v>9.0000000000000036</v>
      </c>
      <c r="BD3234">
        <v>0</v>
      </c>
      <c r="BE3234">
        <v>0</v>
      </c>
      <c r="BF3234">
        <v>69</v>
      </c>
      <c r="BG3234">
        <v>32.999999999999993</v>
      </c>
      <c r="BH3234">
        <v>42.999999999999979</v>
      </c>
      <c r="BI3234">
        <v>0</v>
      </c>
      <c r="BJ3234">
        <v>0</v>
      </c>
    </row>
    <row r="3235" spans="1:62" ht="17.100000000000001" customHeight="1" x14ac:dyDescent="0.25">
      <c r="A3235" t="s">
        <v>1769</v>
      </c>
      <c r="B3235" t="s">
        <v>7291</v>
      </c>
      <c r="C3235" t="s">
        <v>508</v>
      </c>
      <c r="D3235" t="s">
        <v>1819</v>
      </c>
      <c r="E3235" t="s">
        <v>6812</v>
      </c>
      <c r="F3235" t="s">
        <v>1821</v>
      </c>
      <c r="G3235">
        <v>2</v>
      </c>
      <c r="H3235">
        <v>6</v>
      </c>
      <c r="I3235">
        <v>1</v>
      </c>
      <c r="J3235">
        <v>0</v>
      </c>
      <c r="K3235">
        <v>0</v>
      </c>
      <c r="L3235">
        <v>0</v>
      </c>
      <c r="M3235">
        <v>5</v>
      </c>
      <c r="N3235">
        <v>0</v>
      </c>
      <c r="O3235">
        <v>0</v>
      </c>
      <c r="P3235">
        <v>0</v>
      </c>
      <c r="Q3235">
        <v>0</v>
      </c>
      <c r="R3235">
        <v>5</v>
      </c>
      <c r="S3235">
        <v>0</v>
      </c>
      <c r="T3235">
        <v>0</v>
      </c>
      <c r="U3235">
        <v>0</v>
      </c>
      <c r="V3235">
        <v>0</v>
      </c>
      <c r="W3235">
        <v>4</v>
      </c>
      <c r="X3235">
        <v>0</v>
      </c>
      <c r="Y3235">
        <v>0</v>
      </c>
      <c r="Z3235">
        <v>0</v>
      </c>
      <c r="AA3235">
        <v>1</v>
      </c>
      <c r="AB3235">
        <v>5</v>
      </c>
      <c r="AC3235">
        <v>0</v>
      </c>
      <c r="AD3235">
        <v>1</v>
      </c>
      <c r="AE3235">
        <v>0</v>
      </c>
      <c r="AF3235">
        <v>1</v>
      </c>
      <c r="AG3235">
        <v>3</v>
      </c>
      <c r="AH3235">
        <v>0</v>
      </c>
      <c r="AI3235">
        <v>0</v>
      </c>
      <c r="AJ3235">
        <v>0</v>
      </c>
      <c r="AK3235">
        <v>0</v>
      </c>
      <c r="AL3235">
        <v>2</v>
      </c>
      <c r="AM3235">
        <v>0</v>
      </c>
      <c r="AN3235">
        <v>0</v>
      </c>
      <c r="AO3235">
        <v>0</v>
      </c>
      <c r="AP3235">
        <v>0</v>
      </c>
      <c r="AQ3235">
        <v>17</v>
      </c>
      <c r="AR3235">
        <v>13.999999999999998</v>
      </c>
      <c r="AS3235">
        <v>0</v>
      </c>
      <c r="AT3235">
        <v>0</v>
      </c>
      <c r="AU3235">
        <v>0</v>
      </c>
      <c r="AV3235">
        <v>9</v>
      </c>
      <c r="AW3235">
        <v>0</v>
      </c>
      <c r="AX3235">
        <v>0</v>
      </c>
      <c r="AY3235">
        <v>0</v>
      </c>
      <c r="AZ3235">
        <v>1</v>
      </c>
      <c r="BA3235">
        <v>8</v>
      </c>
      <c r="BB3235">
        <v>0</v>
      </c>
      <c r="BC3235">
        <v>6</v>
      </c>
      <c r="BD3235">
        <v>0</v>
      </c>
      <c r="BE3235">
        <v>0</v>
      </c>
      <c r="BF3235">
        <v>3</v>
      </c>
      <c r="BG3235">
        <v>1</v>
      </c>
      <c r="BH3235">
        <v>0</v>
      </c>
      <c r="BI3235">
        <v>0</v>
      </c>
      <c r="BJ3235">
        <v>0</v>
      </c>
    </row>
    <row r="3236" spans="1:62" ht="17.100000000000001" customHeight="1" x14ac:dyDescent="0.25">
      <c r="A3236" t="s">
        <v>1769</v>
      </c>
      <c r="B3236" t="s">
        <v>7291</v>
      </c>
      <c r="C3236" t="s">
        <v>508</v>
      </c>
      <c r="D3236" t="s">
        <v>1819</v>
      </c>
      <c r="E3236" t="s">
        <v>6812</v>
      </c>
      <c r="F3236" t="s">
        <v>1820</v>
      </c>
      <c r="G3236">
        <v>3</v>
      </c>
      <c r="H3236">
        <v>1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1</v>
      </c>
      <c r="AH3236">
        <v>0</v>
      </c>
      <c r="AI3236">
        <v>0</v>
      </c>
      <c r="AJ3236">
        <v>0</v>
      </c>
      <c r="AK3236">
        <v>0</v>
      </c>
      <c r="AL3236">
        <v>1</v>
      </c>
      <c r="AM3236">
        <v>0</v>
      </c>
      <c r="AN3236">
        <v>0</v>
      </c>
      <c r="AO3236">
        <v>0</v>
      </c>
      <c r="AP3236">
        <v>0</v>
      </c>
      <c r="AQ3236">
        <v>3</v>
      </c>
      <c r="AR3236">
        <v>3</v>
      </c>
      <c r="AS3236">
        <v>0</v>
      </c>
      <c r="AT3236">
        <v>0</v>
      </c>
      <c r="AU3236">
        <v>0</v>
      </c>
      <c r="AV3236">
        <v>1</v>
      </c>
      <c r="AW3236">
        <v>0</v>
      </c>
      <c r="AX3236">
        <v>0</v>
      </c>
      <c r="AY3236">
        <v>0</v>
      </c>
      <c r="AZ3236">
        <v>0</v>
      </c>
      <c r="BA3236">
        <v>2</v>
      </c>
      <c r="BB3236">
        <v>0</v>
      </c>
      <c r="BC3236">
        <v>2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</row>
    <row r="3237" spans="1:62" ht="17.100000000000001" customHeight="1" x14ac:dyDescent="0.25">
      <c r="A3237" t="s">
        <v>1769</v>
      </c>
      <c r="B3237" t="s">
        <v>7291</v>
      </c>
      <c r="C3237" t="s">
        <v>508</v>
      </c>
      <c r="D3237" t="s">
        <v>1819</v>
      </c>
      <c r="E3237" t="s">
        <v>6812</v>
      </c>
      <c r="F3237" t="s">
        <v>1818</v>
      </c>
      <c r="G3237">
        <v>4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1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</row>
    <row r="3238" spans="1:62" ht="17.100000000000001" customHeight="1" x14ac:dyDescent="0.25">
      <c r="A3238" t="s">
        <v>1769</v>
      </c>
      <c r="B3238" t="s">
        <v>7291</v>
      </c>
      <c r="C3238" t="s">
        <v>1223</v>
      </c>
      <c r="D3238" t="s">
        <v>1814</v>
      </c>
      <c r="E3238" t="s">
        <v>6638</v>
      </c>
      <c r="F3238" t="s">
        <v>1817</v>
      </c>
      <c r="G3238">
        <v>1</v>
      </c>
      <c r="H3238">
        <v>277</v>
      </c>
      <c r="I3238">
        <v>147.99999999999994</v>
      </c>
      <c r="J3238">
        <v>67</v>
      </c>
      <c r="K3238">
        <v>2.0000000000000004</v>
      </c>
      <c r="L3238">
        <v>6.9999999999999982</v>
      </c>
      <c r="M3238">
        <v>114</v>
      </c>
      <c r="N3238">
        <v>45</v>
      </c>
      <c r="O3238">
        <v>28.000000000000018</v>
      </c>
      <c r="P3238">
        <v>2.0000000000000004</v>
      </c>
      <c r="Q3238">
        <v>2.0000000000000004</v>
      </c>
      <c r="R3238">
        <v>135</v>
      </c>
      <c r="S3238">
        <v>43.000000000000007</v>
      </c>
      <c r="T3238">
        <v>37</v>
      </c>
      <c r="U3238">
        <v>1.0000000000000004</v>
      </c>
      <c r="V3238">
        <v>14</v>
      </c>
      <c r="W3238">
        <v>113</v>
      </c>
      <c r="X3238">
        <v>10</v>
      </c>
      <c r="Y3238">
        <v>14.999999999999998</v>
      </c>
      <c r="Z3238">
        <v>10.999999999999996</v>
      </c>
      <c r="AA3238">
        <v>18.000000000000004</v>
      </c>
      <c r="AB3238">
        <v>97</v>
      </c>
      <c r="AC3238">
        <v>17.000000000000004</v>
      </c>
      <c r="AD3238">
        <v>23.999999999999996</v>
      </c>
      <c r="AE3238">
        <v>8.0000000000000018</v>
      </c>
      <c r="AF3238">
        <v>0</v>
      </c>
      <c r="AG3238">
        <v>104</v>
      </c>
      <c r="AH3238">
        <v>23.000000000000004</v>
      </c>
      <c r="AI3238">
        <v>22.999999999999996</v>
      </c>
      <c r="AJ3238">
        <v>3.9999999999999987</v>
      </c>
      <c r="AK3238">
        <v>0</v>
      </c>
      <c r="AL3238">
        <v>87</v>
      </c>
      <c r="AM3238">
        <v>20</v>
      </c>
      <c r="AN3238">
        <v>10</v>
      </c>
      <c r="AO3238">
        <v>1.0000000000000002</v>
      </c>
      <c r="AP3238">
        <v>3.0000000000000004</v>
      </c>
      <c r="AQ3238">
        <v>77</v>
      </c>
      <c r="AR3238">
        <v>6.0000000000000009</v>
      </c>
      <c r="AS3238">
        <v>8.0000000000000018</v>
      </c>
      <c r="AT3238">
        <v>0.99999999999999989</v>
      </c>
      <c r="AU3238">
        <v>4.0000000000000009</v>
      </c>
      <c r="AV3238">
        <v>142</v>
      </c>
      <c r="AW3238">
        <v>10.000000000000002</v>
      </c>
      <c r="AX3238">
        <v>6.0000000000000009</v>
      </c>
      <c r="AY3238">
        <v>4.0000000000000018</v>
      </c>
      <c r="AZ3238">
        <v>1.0000000000000004</v>
      </c>
      <c r="BA3238">
        <v>97</v>
      </c>
      <c r="BB3238">
        <v>15.000000000000004</v>
      </c>
      <c r="BC3238">
        <v>18.000000000000007</v>
      </c>
      <c r="BD3238">
        <v>4.0000000000000009</v>
      </c>
      <c r="BE3238">
        <v>5.9999999999999991</v>
      </c>
      <c r="BF3238">
        <v>101</v>
      </c>
      <c r="BG3238">
        <v>20.000000000000007</v>
      </c>
      <c r="BH3238">
        <v>40</v>
      </c>
      <c r="BI3238">
        <v>8.0000000000000018</v>
      </c>
      <c r="BJ3238">
        <v>4.0000000000000018</v>
      </c>
    </row>
    <row r="3239" spans="1:62" ht="17.100000000000001" customHeight="1" x14ac:dyDescent="0.25">
      <c r="A3239" t="s">
        <v>1769</v>
      </c>
      <c r="B3239" t="s">
        <v>7291</v>
      </c>
      <c r="C3239" t="s">
        <v>1223</v>
      </c>
      <c r="D3239" t="s">
        <v>1814</v>
      </c>
      <c r="E3239" t="s">
        <v>6638</v>
      </c>
      <c r="F3239" t="s">
        <v>1816</v>
      </c>
      <c r="G3239">
        <v>2</v>
      </c>
      <c r="H3239">
        <v>34</v>
      </c>
      <c r="I3239">
        <v>1</v>
      </c>
      <c r="J3239">
        <v>0</v>
      </c>
      <c r="K3239">
        <v>1</v>
      </c>
      <c r="L3239">
        <v>2</v>
      </c>
      <c r="M3239">
        <v>102</v>
      </c>
      <c r="N3239">
        <v>1.0000000000000002</v>
      </c>
      <c r="O3239">
        <v>0</v>
      </c>
      <c r="P3239">
        <v>0</v>
      </c>
      <c r="Q3239">
        <v>1.0000000000000002</v>
      </c>
      <c r="R3239">
        <v>99</v>
      </c>
      <c r="S3239">
        <v>2.0000000000000004</v>
      </c>
      <c r="T3239">
        <v>1.0000000000000002</v>
      </c>
      <c r="U3239">
        <v>0</v>
      </c>
      <c r="V3239">
        <v>1.0000000000000002</v>
      </c>
      <c r="W3239">
        <v>99</v>
      </c>
      <c r="X3239">
        <v>0</v>
      </c>
      <c r="Y3239">
        <v>1.0000000000000002</v>
      </c>
      <c r="Z3239">
        <v>1.0000000000000004</v>
      </c>
      <c r="AA3239">
        <v>3.0000000000000004</v>
      </c>
      <c r="AB3239">
        <v>95</v>
      </c>
      <c r="AC3239">
        <v>0</v>
      </c>
      <c r="AD3239">
        <v>1.0000000000000002</v>
      </c>
      <c r="AE3239">
        <v>4.0000000000000009</v>
      </c>
      <c r="AF3239">
        <v>1.0000000000000002</v>
      </c>
      <c r="AG3239">
        <v>85</v>
      </c>
      <c r="AH3239">
        <v>2.9999999999999996</v>
      </c>
      <c r="AI3239">
        <v>0</v>
      </c>
      <c r="AJ3239">
        <v>1.0000000000000002</v>
      </c>
      <c r="AK3239">
        <v>0</v>
      </c>
      <c r="AL3239">
        <v>100</v>
      </c>
      <c r="AM3239">
        <v>1.0000000000000002</v>
      </c>
      <c r="AN3239">
        <v>0</v>
      </c>
      <c r="AO3239">
        <v>1.0000000000000002</v>
      </c>
      <c r="AP3239">
        <v>3</v>
      </c>
      <c r="AQ3239">
        <v>105</v>
      </c>
      <c r="AR3239">
        <v>0</v>
      </c>
      <c r="AS3239">
        <v>1.0000000000000002</v>
      </c>
      <c r="AT3239">
        <v>1</v>
      </c>
      <c r="AU3239">
        <v>3.0000000000000004</v>
      </c>
      <c r="AV3239">
        <v>105</v>
      </c>
      <c r="AW3239">
        <v>0</v>
      </c>
      <c r="AX3239">
        <v>1</v>
      </c>
      <c r="AY3239">
        <v>0</v>
      </c>
      <c r="AZ3239">
        <v>5.0000000000000009</v>
      </c>
      <c r="BA3239">
        <v>96</v>
      </c>
      <c r="BB3239">
        <v>2</v>
      </c>
      <c r="BC3239">
        <v>1.0000000000000002</v>
      </c>
      <c r="BD3239">
        <v>0</v>
      </c>
      <c r="BE3239">
        <v>0</v>
      </c>
      <c r="BF3239">
        <v>90</v>
      </c>
      <c r="BG3239">
        <v>3.0000000000000004</v>
      </c>
      <c r="BH3239">
        <v>4.0000000000000009</v>
      </c>
      <c r="BI3239">
        <v>0</v>
      </c>
      <c r="BJ3239">
        <v>3</v>
      </c>
    </row>
    <row r="3240" spans="1:62" ht="17.100000000000001" customHeight="1" x14ac:dyDescent="0.25">
      <c r="A3240" t="s">
        <v>1769</v>
      </c>
      <c r="B3240" t="s">
        <v>7291</v>
      </c>
      <c r="C3240" t="s">
        <v>1223</v>
      </c>
      <c r="D3240" t="s">
        <v>1814</v>
      </c>
      <c r="E3240" t="s">
        <v>6638</v>
      </c>
      <c r="F3240" t="s">
        <v>1815</v>
      </c>
      <c r="G3240">
        <v>3</v>
      </c>
      <c r="H3240">
        <v>4</v>
      </c>
      <c r="I3240">
        <v>0</v>
      </c>
      <c r="J3240">
        <v>0</v>
      </c>
      <c r="K3240">
        <v>0</v>
      </c>
      <c r="L3240">
        <v>0</v>
      </c>
      <c r="M3240">
        <v>4</v>
      </c>
      <c r="N3240">
        <v>0</v>
      </c>
      <c r="O3240">
        <v>0</v>
      </c>
      <c r="P3240">
        <v>0</v>
      </c>
      <c r="Q3240">
        <v>0</v>
      </c>
      <c r="R3240">
        <v>5</v>
      </c>
      <c r="S3240">
        <v>0</v>
      </c>
      <c r="T3240">
        <v>0</v>
      </c>
      <c r="U3240">
        <v>0</v>
      </c>
      <c r="V3240">
        <v>0</v>
      </c>
      <c r="W3240">
        <v>1</v>
      </c>
      <c r="X3240">
        <v>0</v>
      </c>
      <c r="Y3240">
        <v>0</v>
      </c>
      <c r="Z3240">
        <v>0</v>
      </c>
      <c r="AA3240">
        <v>0</v>
      </c>
      <c r="AB3240">
        <v>1</v>
      </c>
      <c r="AC3240">
        <v>0</v>
      </c>
      <c r="AD3240">
        <v>0</v>
      </c>
      <c r="AE3240">
        <v>0</v>
      </c>
      <c r="AF3240">
        <v>0</v>
      </c>
      <c r="AG3240">
        <v>1</v>
      </c>
      <c r="AH3240">
        <v>0</v>
      </c>
      <c r="AI3240">
        <v>0</v>
      </c>
      <c r="AJ3240">
        <v>0</v>
      </c>
      <c r="AK3240">
        <v>0</v>
      </c>
      <c r="AL3240">
        <v>2</v>
      </c>
      <c r="AM3240">
        <v>1</v>
      </c>
      <c r="AN3240">
        <v>0</v>
      </c>
      <c r="AO3240">
        <v>0</v>
      </c>
      <c r="AP3240">
        <v>0</v>
      </c>
      <c r="AQ3240">
        <v>2</v>
      </c>
      <c r="AR3240">
        <v>0</v>
      </c>
      <c r="AS3240">
        <v>0</v>
      </c>
      <c r="AT3240">
        <v>0</v>
      </c>
      <c r="AU3240">
        <v>0</v>
      </c>
      <c r="AV3240">
        <v>3</v>
      </c>
      <c r="AW3240">
        <v>0</v>
      </c>
      <c r="AX3240">
        <v>0</v>
      </c>
      <c r="AY3240">
        <v>0</v>
      </c>
      <c r="AZ3240">
        <v>0</v>
      </c>
      <c r="BA3240">
        <v>2</v>
      </c>
      <c r="BB3240">
        <v>0</v>
      </c>
      <c r="BC3240">
        <v>0</v>
      </c>
      <c r="BD3240">
        <v>0</v>
      </c>
      <c r="BE3240">
        <v>0</v>
      </c>
      <c r="BF3240">
        <v>4</v>
      </c>
      <c r="BG3240">
        <v>1</v>
      </c>
      <c r="BH3240">
        <v>0</v>
      </c>
      <c r="BI3240">
        <v>0</v>
      </c>
      <c r="BJ3240">
        <v>0</v>
      </c>
    </row>
    <row r="3241" spans="1:62" ht="17.100000000000001" customHeight="1" x14ac:dyDescent="0.25">
      <c r="A3241" t="s">
        <v>1769</v>
      </c>
      <c r="B3241" t="s">
        <v>7291</v>
      </c>
      <c r="C3241" t="s">
        <v>1223</v>
      </c>
      <c r="D3241" t="s">
        <v>1814</v>
      </c>
      <c r="E3241" t="s">
        <v>6638</v>
      </c>
      <c r="F3241" t="s">
        <v>1813</v>
      </c>
      <c r="G3241">
        <v>4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1</v>
      </c>
      <c r="BB3241">
        <v>0</v>
      </c>
      <c r="BC3241">
        <v>0</v>
      </c>
      <c r="BD3241">
        <v>0</v>
      </c>
      <c r="BE3241">
        <v>0</v>
      </c>
      <c r="BF3241">
        <v>1</v>
      </c>
      <c r="BG3241">
        <v>0</v>
      </c>
      <c r="BH3241">
        <v>0</v>
      </c>
      <c r="BI3241">
        <v>0</v>
      </c>
      <c r="BJ3241">
        <v>0</v>
      </c>
    </row>
    <row r="3242" spans="1:62" ht="17.100000000000001" customHeight="1" x14ac:dyDescent="0.25">
      <c r="A3242" t="s">
        <v>1769</v>
      </c>
      <c r="B3242" t="s">
        <v>7291</v>
      </c>
      <c r="C3242" t="s">
        <v>1809</v>
      </c>
      <c r="D3242" t="s">
        <v>1808</v>
      </c>
      <c r="E3242" t="s">
        <v>6813</v>
      </c>
      <c r="F3242" t="s">
        <v>1812</v>
      </c>
      <c r="G3242">
        <v>1</v>
      </c>
      <c r="H3242">
        <v>100</v>
      </c>
      <c r="I3242">
        <v>59.000000000000007</v>
      </c>
      <c r="J3242">
        <v>19.000000000000007</v>
      </c>
      <c r="K3242">
        <v>0</v>
      </c>
      <c r="L3242">
        <v>1.0000000000000002</v>
      </c>
      <c r="M3242">
        <v>60</v>
      </c>
      <c r="N3242">
        <v>28.000000000000004</v>
      </c>
      <c r="O3242">
        <v>3.0000000000000013</v>
      </c>
      <c r="P3242">
        <v>0</v>
      </c>
      <c r="Q3242">
        <v>1</v>
      </c>
      <c r="R3242">
        <v>63</v>
      </c>
      <c r="S3242">
        <v>16.000000000000004</v>
      </c>
      <c r="T3242">
        <v>13.999999999999996</v>
      </c>
      <c r="U3242">
        <v>2</v>
      </c>
      <c r="V3242">
        <v>1</v>
      </c>
      <c r="W3242">
        <v>71</v>
      </c>
      <c r="X3242">
        <v>16</v>
      </c>
      <c r="Y3242">
        <v>24</v>
      </c>
      <c r="Z3242">
        <v>7.0000000000000009</v>
      </c>
      <c r="AA3242">
        <v>16.000000000000004</v>
      </c>
      <c r="AB3242">
        <v>42</v>
      </c>
      <c r="AC3242">
        <v>7.0000000000000009</v>
      </c>
      <c r="AD3242">
        <v>14.000000000000002</v>
      </c>
      <c r="AE3242">
        <v>0</v>
      </c>
      <c r="AF3242">
        <v>6.0000000000000009</v>
      </c>
      <c r="AG3242">
        <v>54</v>
      </c>
      <c r="AH3242">
        <v>36</v>
      </c>
      <c r="AI3242">
        <v>8.0000000000000018</v>
      </c>
      <c r="AJ3242">
        <v>0</v>
      </c>
      <c r="AK3242">
        <v>0</v>
      </c>
      <c r="AL3242">
        <v>99</v>
      </c>
      <c r="AM3242">
        <v>33.999999999999993</v>
      </c>
      <c r="AN3242">
        <v>36.999999999999993</v>
      </c>
      <c r="AO3242">
        <v>0</v>
      </c>
      <c r="AP3242">
        <v>0</v>
      </c>
      <c r="AQ3242">
        <v>53</v>
      </c>
      <c r="AR3242">
        <v>11.000000000000002</v>
      </c>
      <c r="AS3242">
        <v>10</v>
      </c>
      <c r="AT3242">
        <v>0</v>
      </c>
      <c r="AU3242">
        <v>2.0000000000000004</v>
      </c>
      <c r="AV3242">
        <v>70</v>
      </c>
      <c r="AW3242">
        <v>24.000000000000007</v>
      </c>
      <c r="AX3242">
        <v>18.000000000000007</v>
      </c>
      <c r="AY3242">
        <v>0</v>
      </c>
      <c r="AZ3242">
        <v>1</v>
      </c>
      <c r="BA3242">
        <v>77</v>
      </c>
      <c r="BB3242">
        <v>23.000000000000004</v>
      </c>
      <c r="BC3242">
        <v>28.999999999999993</v>
      </c>
      <c r="BD3242">
        <v>0</v>
      </c>
      <c r="BE3242">
        <v>1</v>
      </c>
      <c r="BF3242">
        <v>49</v>
      </c>
      <c r="BG3242">
        <v>6.0000000000000009</v>
      </c>
      <c r="BH3242">
        <v>21.000000000000007</v>
      </c>
      <c r="BI3242">
        <v>0</v>
      </c>
      <c r="BJ3242">
        <v>1.0000000000000002</v>
      </c>
    </row>
    <row r="3243" spans="1:62" ht="17.100000000000001" customHeight="1" x14ac:dyDescent="0.25">
      <c r="A3243" t="s">
        <v>1769</v>
      </c>
      <c r="B3243" t="s">
        <v>7291</v>
      </c>
      <c r="C3243" t="s">
        <v>1809</v>
      </c>
      <c r="D3243" t="s">
        <v>1808</v>
      </c>
      <c r="E3243" t="s">
        <v>6813</v>
      </c>
      <c r="F3243" t="s">
        <v>1811</v>
      </c>
      <c r="G3243">
        <v>2</v>
      </c>
      <c r="H3243">
        <v>52</v>
      </c>
      <c r="I3243">
        <v>28.000000000000011</v>
      </c>
      <c r="J3243">
        <v>1</v>
      </c>
      <c r="K3243">
        <v>0</v>
      </c>
      <c r="L3243">
        <v>2.0000000000000004</v>
      </c>
      <c r="M3243">
        <v>121</v>
      </c>
      <c r="N3243">
        <v>4</v>
      </c>
      <c r="O3243">
        <v>4.9999999999999964</v>
      </c>
      <c r="P3243">
        <v>0</v>
      </c>
      <c r="Q3243">
        <v>0</v>
      </c>
      <c r="R3243">
        <v>129</v>
      </c>
      <c r="S3243">
        <v>0</v>
      </c>
      <c r="T3243">
        <v>10.000000000000002</v>
      </c>
      <c r="U3243">
        <v>0</v>
      </c>
      <c r="V3243">
        <v>0</v>
      </c>
      <c r="W3243">
        <v>109</v>
      </c>
      <c r="X3243">
        <v>0</v>
      </c>
      <c r="Y3243">
        <v>0</v>
      </c>
      <c r="Z3243">
        <v>2</v>
      </c>
      <c r="AA3243">
        <v>1.0000000000000011</v>
      </c>
      <c r="AB3243">
        <v>124</v>
      </c>
      <c r="AC3243">
        <v>2.0000000000000004</v>
      </c>
      <c r="AD3243">
        <v>2.0000000000000004</v>
      </c>
      <c r="AE3243">
        <v>0</v>
      </c>
      <c r="AF3243">
        <v>2.0000000000000009</v>
      </c>
      <c r="AG3243">
        <v>140</v>
      </c>
      <c r="AH3243">
        <v>9.0000000000000018</v>
      </c>
      <c r="AI3243">
        <v>2.0000000000000009</v>
      </c>
      <c r="AJ3243">
        <v>1.0000000000000004</v>
      </c>
      <c r="AK3243">
        <v>1.0000000000000004</v>
      </c>
      <c r="AL3243">
        <v>123</v>
      </c>
      <c r="AM3243">
        <v>0.99999999999999989</v>
      </c>
      <c r="AN3243">
        <v>1.0000000000000002</v>
      </c>
      <c r="AO3243">
        <v>1.0000000000000002</v>
      </c>
      <c r="AP3243">
        <v>2.0000000000000004</v>
      </c>
      <c r="AQ3243">
        <v>140</v>
      </c>
      <c r="AR3243">
        <v>0</v>
      </c>
      <c r="AS3243">
        <v>1.0000000000000004</v>
      </c>
      <c r="AT3243">
        <v>1.0000000000000004</v>
      </c>
      <c r="AU3243">
        <v>0</v>
      </c>
      <c r="AV3243">
        <v>143</v>
      </c>
      <c r="AW3243">
        <v>4.0000000000000009</v>
      </c>
      <c r="AX3243">
        <v>5.0000000000000018</v>
      </c>
      <c r="AY3243">
        <v>0</v>
      </c>
      <c r="AZ3243">
        <v>1.0000000000000004</v>
      </c>
      <c r="BA3243">
        <v>136</v>
      </c>
      <c r="BB3243">
        <v>1.0000000000000002</v>
      </c>
      <c r="BC3243">
        <v>3.0000000000000022</v>
      </c>
      <c r="BD3243">
        <v>0</v>
      </c>
      <c r="BE3243">
        <v>1.0000000000000004</v>
      </c>
      <c r="BF3243">
        <v>130</v>
      </c>
      <c r="BG3243">
        <v>3.0000000000000013</v>
      </c>
      <c r="BH3243">
        <v>2.0000000000000004</v>
      </c>
      <c r="BI3243">
        <v>0</v>
      </c>
      <c r="BJ3243">
        <v>0</v>
      </c>
    </row>
    <row r="3244" spans="1:62" ht="17.100000000000001" customHeight="1" x14ac:dyDescent="0.25">
      <c r="A3244" t="s">
        <v>1769</v>
      </c>
      <c r="B3244" t="s">
        <v>7291</v>
      </c>
      <c r="C3244" t="s">
        <v>1809</v>
      </c>
      <c r="D3244" t="s">
        <v>1808</v>
      </c>
      <c r="E3244" t="s">
        <v>6813</v>
      </c>
      <c r="F3244" t="s">
        <v>1810</v>
      </c>
      <c r="G3244">
        <v>3</v>
      </c>
      <c r="H3244">
        <v>7</v>
      </c>
      <c r="I3244">
        <v>0</v>
      </c>
      <c r="J3244">
        <v>0</v>
      </c>
      <c r="K3244">
        <v>0</v>
      </c>
      <c r="L3244">
        <v>4</v>
      </c>
      <c r="M3244">
        <v>8</v>
      </c>
      <c r="N3244">
        <v>0</v>
      </c>
      <c r="O3244">
        <v>0</v>
      </c>
      <c r="P3244">
        <v>0</v>
      </c>
      <c r="Q3244">
        <v>0</v>
      </c>
      <c r="R3244">
        <v>3</v>
      </c>
      <c r="S3244">
        <v>0</v>
      </c>
      <c r="T3244">
        <v>0</v>
      </c>
      <c r="U3244">
        <v>0</v>
      </c>
      <c r="V3244">
        <v>0</v>
      </c>
      <c r="W3244">
        <v>4</v>
      </c>
      <c r="X3244">
        <v>0</v>
      </c>
      <c r="Y3244">
        <v>0</v>
      </c>
      <c r="Z3244">
        <v>0</v>
      </c>
      <c r="AA3244">
        <v>0</v>
      </c>
      <c r="AB3244">
        <v>5</v>
      </c>
      <c r="AC3244">
        <v>0</v>
      </c>
      <c r="AD3244">
        <v>0</v>
      </c>
      <c r="AE3244">
        <v>0</v>
      </c>
      <c r="AF3244">
        <v>0</v>
      </c>
      <c r="AG3244">
        <v>7</v>
      </c>
      <c r="AH3244">
        <v>0</v>
      </c>
      <c r="AI3244">
        <v>0</v>
      </c>
      <c r="AJ3244">
        <v>0</v>
      </c>
      <c r="AK3244">
        <v>0</v>
      </c>
      <c r="AL3244">
        <v>4</v>
      </c>
      <c r="AM3244">
        <v>0</v>
      </c>
      <c r="AN3244">
        <v>0</v>
      </c>
      <c r="AO3244">
        <v>0</v>
      </c>
      <c r="AP3244">
        <v>0</v>
      </c>
      <c r="AQ3244">
        <v>7</v>
      </c>
      <c r="AR3244">
        <v>1.0000000000000002</v>
      </c>
      <c r="AS3244">
        <v>0</v>
      </c>
      <c r="AT3244">
        <v>0</v>
      </c>
      <c r="AU3244">
        <v>0</v>
      </c>
      <c r="AV3244">
        <v>5</v>
      </c>
      <c r="AW3244">
        <v>0</v>
      </c>
      <c r="AX3244">
        <v>0</v>
      </c>
      <c r="AY3244">
        <v>0</v>
      </c>
      <c r="AZ3244">
        <v>0</v>
      </c>
      <c r="BA3244">
        <v>6</v>
      </c>
      <c r="BB3244">
        <v>0</v>
      </c>
      <c r="BC3244">
        <v>1</v>
      </c>
      <c r="BD3244">
        <v>0</v>
      </c>
      <c r="BE3244">
        <v>0</v>
      </c>
      <c r="BF3244">
        <v>8</v>
      </c>
      <c r="BG3244">
        <v>0</v>
      </c>
      <c r="BH3244">
        <v>2.0000000000000004</v>
      </c>
      <c r="BI3244">
        <v>0</v>
      </c>
      <c r="BJ3244">
        <v>0</v>
      </c>
    </row>
    <row r="3245" spans="1:62" ht="17.100000000000001" customHeight="1" x14ac:dyDescent="0.25">
      <c r="A3245" t="s">
        <v>1769</v>
      </c>
      <c r="B3245" t="s">
        <v>7291</v>
      </c>
      <c r="C3245" t="s">
        <v>1809</v>
      </c>
      <c r="D3245" t="s">
        <v>1808</v>
      </c>
      <c r="E3245" t="s">
        <v>6813</v>
      </c>
      <c r="F3245" t="s">
        <v>1807</v>
      </c>
      <c r="G3245">
        <v>4</v>
      </c>
      <c r="H3245">
        <v>2</v>
      </c>
      <c r="I3245">
        <v>0</v>
      </c>
      <c r="J3245">
        <v>0</v>
      </c>
      <c r="K3245">
        <v>0</v>
      </c>
      <c r="L3245">
        <v>0</v>
      </c>
      <c r="M3245">
        <v>3</v>
      </c>
      <c r="N3245">
        <v>0</v>
      </c>
      <c r="O3245">
        <v>0</v>
      </c>
      <c r="P3245">
        <v>0</v>
      </c>
      <c r="Q3245">
        <v>0</v>
      </c>
      <c r="R3245">
        <v>5</v>
      </c>
      <c r="S3245">
        <v>0</v>
      </c>
      <c r="T3245">
        <v>0</v>
      </c>
      <c r="U3245">
        <v>0</v>
      </c>
      <c r="V3245">
        <v>0</v>
      </c>
      <c r="W3245">
        <v>3</v>
      </c>
      <c r="X3245">
        <v>0</v>
      </c>
      <c r="Y3245">
        <v>0</v>
      </c>
      <c r="Z3245">
        <v>0</v>
      </c>
      <c r="AA3245">
        <v>0</v>
      </c>
      <c r="AB3245">
        <v>3</v>
      </c>
      <c r="AC3245">
        <v>0</v>
      </c>
      <c r="AD3245">
        <v>0</v>
      </c>
      <c r="AE3245">
        <v>0</v>
      </c>
      <c r="AF3245">
        <v>0</v>
      </c>
      <c r="AG3245">
        <v>3</v>
      </c>
      <c r="AH3245">
        <v>0</v>
      </c>
      <c r="AI3245">
        <v>0</v>
      </c>
      <c r="AJ3245">
        <v>0</v>
      </c>
      <c r="AK3245">
        <v>0</v>
      </c>
      <c r="AL3245">
        <v>3</v>
      </c>
      <c r="AM3245">
        <v>0</v>
      </c>
      <c r="AN3245">
        <v>0</v>
      </c>
      <c r="AO3245">
        <v>0</v>
      </c>
      <c r="AP3245">
        <v>0</v>
      </c>
      <c r="AQ3245">
        <v>3</v>
      </c>
      <c r="AR3245">
        <v>0</v>
      </c>
      <c r="AS3245">
        <v>0</v>
      </c>
      <c r="AT3245">
        <v>0</v>
      </c>
      <c r="AU3245">
        <v>0</v>
      </c>
      <c r="AV3245">
        <v>3</v>
      </c>
      <c r="AW3245">
        <v>0</v>
      </c>
      <c r="AX3245">
        <v>0</v>
      </c>
      <c r="AY3245">
        <v>0</v>
      </c>
      <c r="AZ3245">
        <v>0</v>
      </c>
      <c r="BA3245">
        <v>3</v>
      </c>
      <c r="BB3245">
        <v>0</v>
      </c>
      <c r="BC3245">
        <v>0</v>
      </c>
      <c r="BD3245">
        <v>0</v>
      </c>
      <c r="BE3245">
        <v>0</v>
      </c>
      <c r="BF3245">
        <v>3</v>
      </c>
      <c r="BG3245">
        <v>0</v>
      </c>
      <c r="BH3245">
        <v>0</v>
      </c>
      <c r="BI3245">
        <v>0</v>
      </c>
      <c r="BJ3245">
        <v>0</v>
      </c>
    </row>
    <row r="3246" spans="1:62" ht="17.100000000000001" customHeight="1" x14ac:dyDescent="0.25">
      <c r="A3246" t="s">
        <v>1769</v>
      </c>
      <c r="B3246" t="s">
        <v>7291</v>
      </c>
      <c r="C3246" t="s">
        <v>1182</v>
      </c>
      <c r="D3246" t="s">
        <v>1803</v>
      </c>
      <c r="E3246" t="s">
        <v>6814</v>
      </c>
      <c r="F3246" t="s">
        <v>1806</v>
      </c>
      <c r="G3246">
        <v>1</v>
      </c>
      <c r="H3246">
        <v>959</v>
      </c>
      <c r="I3246">
        <v>671.99999999999886</v>
      </c>
      <c r="J3246">
        <v>255.99999999999957</v>
      </c>
      <c r="K3246">
        <v>21.999999999999996</v>
      </c>
      <c r="L3246">
        <v>45.999999999999964</v>
      </c>
      <c r="M3246">
        <v>663</v>
      </c>
      <c r="N3246">
        <v>203.0000000000002</v>
      </c>
      <c r="O3246">
        <v>172.00000000000003</v>
      </c>
      <c r="P3246">
        <v>37.000000000000014</v>
      </c>
      <c r="Q3246">
        <v>0.99999999999999989</v>
      </c>
      <c r="R3246">
        <v>750</v>
      </c>
      <c r="S3246">
        <v>132</v>
      </c>
      <c r="T3246">
        <v>275.00000000000011</v>
      </c>
      <c r="U3246">
        <v>97.000000000000014</v>
      </c>
      <c r="V3246">
        <v>16.999999999999979</v>
      </c>
      <c r="W3246">
        <v>474</v>
      </c>
      <c r="X3246">
        <v>65</v>
      </c>
      <c r="Y3246">
        <v>55.000000000000021</v>
      </c>
      <c r="Z3246">
        <v>99.999999999999943</v>
      </c>
      <c r="AA3246">
        <v>16.000000000000028</v>
      </c>
      <c r="AB3246">
        <v>582</v>
      </c>
      <c r="AC3246">
        <v>141.00000000000014</v>
      </c>
      <c r="AD3246">
        <v>135.00000000000003</v>
      </c>
      <c r="AE3246">
        <v>51.000000000000021</v>
      </c>
      <c r="AF3246">
        <v>2.9999999999999964</v>
      </c>
      <c r="AG3246">
        <v>632</v>
      </c>
      <c r="AH3246">
        <v>237.99999999999994</v>
      </c>
      <c r="AI3246">
        <v>129.00000000000003</v>
      </c>
      <c r="AJ3246">
        <v>11.000000000000004</v>
      </c>
      <c r="AK3246">
        <v>0.99999999999999967</v>
      </c>
      <c r="AL3246">
        <v>711</v>
      </c>
      <c r="AM3246">
        <v>196.00000000000014</v>
      </c>
      <c r="AN3246">
        <v>103.00000000000004</v>
      </c>
      <c r="AO3246">
        <v>13.000000000000011</v>
      </c>
      <c r="AP3246">
        <v>1.0000000000000002</v>
      </c>
      <c r="AQ3246">
        <v>747</v>
      </c>
      <c r="AR3246">
        <v>231.00000000000009</v>
      </c>
      <c r="AS3246">
        <v>145.99999999999994</v>
      </c>
      <c r="AT3246">
        <v>16.000000000000018</v>
      </c>
      <c r="AU3246">
        <v>2.0000000000000004</v>
      </c>
      <c r="AV3246">
        <v>778</v>
      </c>
      <c r="AW3246">
        <v>211.99999999999977</v>
      </c>
      <c r="AX3246">
        <v>199.0000000000004</v>
      </c>
      <c r="AY3246">
        <v>6.9999999999999973</v>
      </c>
      <c r="AZ3246">
        <v>2</v>
      </c>
      <c r="BA3246">
        <v>724</v>
      </c>
      <c r="BB3246">
        <v>122.00000000000003</v>
      </c>
      <c r="BC3246">
        <v>206.00000000000017</v>
      </c>
      <c r="BD3246">
        <v>6.0000000000000036</v>
      </c>
      <c r="BE3246">
        <v>0</v>
      </c>
      <c r="BF3246">
        <v>606</v>
      </c>
      <c r="BG3246">
        <v>89.000000000000028</v>
      </c>
      <c r="BH3246">
        <v>142.99999999999997</v>
      </c>
      <c r="BI3246">
        <v>0</v>
      </c>
      <c r="BJ3246">
        <v>0</v>
      </c>
    </row>
    <row r="3247" spans="1:62" ht="17.100000000000001" customHeight="1" x14ac:dyDescent="0.25">
      <c r="A3247" t="s">
        <v>1769</v>
      </c>
      <c r="B3247" t="s">
        <v>7291</v>
      </c>
      <c r="C3247" t="s">
        <v>1182</v>
      </c>
      <c r="D3247" t="s">
        <v>1803</v>
      </c>
      <c r="E3247" t="s">
        <v>6814</v>
      </c>
      <c r="F3247" t="s">
        <v>1805</v>
      </c>
      <c r="G3247">
        <v>2</v>
      </c>
      <c r="H3247">
        <v>362</v>
      </c>
      <c r="I3247">
        <v>45.000000000000028</v>
      </c>
      <c r="J3247">
        <v>253.00000000000017</v>
      </c>
      <c r="K3247">
        <v>214.00000000000009</v>
      </c>
      <c r="L3247">
        <v>4.9999999999999964</v>
      </c>
      <c r="M3247">
        <v>353</v>
      </c>
      <c r="N3247">
        <v>0.99999999999999933</v>
      </c>
      <c r="O3247">
        <v>3.999999999999996</v>
      </c>
      <c r="P3247">
        <v>8.9999999999999947</v>
      </c>
      <c r="Q3247">
        <v>0</v>
      </c>
      <c r="R3247">
        <v>232</v>
      </c>
      <c r="S3247">
        <v>14.000000000000005</v>
      </c>
      <c r="T3247">
        <v>24.000000000000011</v>
      </c>
      <c r="U3247">
        <v>2.0000000000000004</v>
      </c>
      <c r="V3247">
        <v>1.0000000000000002</v>
      </c>
      <c r="W3247">
        <v>283</v>
      </c>
      <c r="X3247">
        <v>2.9999999999999991</v>
      </c>
      <c r="Y3247">
        <v>1.9999999999999998</v>
      </c>
      <c r="Z3247">
        <v>6.0000000000000044</v>
      </c>
      <c r="AA3247">
        <v>1.9999999999999998</v>
      </c>
      <c r="AB3247">
        <v>265</v>
      </c>
      <c r="AC3247">
        <v>7.0000000000000036</v>
      </c>
      <c r="AD3247">
        <v>4.9999999999999991</v>
      </c>
      <c r="AE3247">
        <v>0</v>
      </c>
      <c r="AF3247">
        <v>0</v>
      </c>
      <c r="AG3247">
        <v>324</v>
      </c>
      <c r="AH3247">
        <v>10.000000000000007</v>
      </c>
      <c r="AI3247">
        <v>4.9999999999999973</v>
      </c>
      <c r="AJ3247">
        <v>0</v>
      </c>
      <c r="AK3247">
        <v>0</v>
      </c>
      <c r="AL3247">
        <v>311</v>
      </c>
      <c r="AM3247">
        <v>5.0000000000000053</v>
      </c>
      <c r="AN3247">
        <v>3.9999999999999982</v>
      </c>
      <c r="AO3247">
        <v>0.99999999999999933</v>
      </c>
      <c r="AP3247">
        <v>0</v>
      </c>
      <c r="AQ3247">
        <v>446</v>
      </c>
      <c r="AR3247">
        <v>109.00000000000004</v>
      </c>
      <c r="AS3247">
        <v>9.0000000000000089</v>
      </c>
      <c r="AT3247">
        <v>0</v>
      </c>
      <c r="AU3247">
        <v>2.0000000000000004</v>
      </c>
      <c r="AV3247">
        <v>469</v>
      </c>
      <c r="AW3247">
        <v>92.000000000000014</v>
      </c>
      <c r="AX3247">
        <v>48.999999999999943</v>
      </c>
      <c r="AY3247">
        <v>2.0000000000000004</v>
      </c>
      <c r="AZ3247">
        <v>2.0000000000000013</v>
      </c>
      <c r="BA3247">
        <v>416</v>
      </c>
      <c r="BB3247">
        <v>12.000000000000009</v>
      </c>
      <c r="BC3247">
        <v>87.000000000000043</v>
      </c>
      <c r="BD3247">
        <v>0</v>
      </c>
      <c r="BE3247">
        <v>0</v>
      </c>
      <c r="BF3247">
        <v>360</v>
      </c>
      <c r="BG3247">
        <v>8.0000000000000036</v>
      </c>
      <c r="BH3247">
        <v>31.999999999999982</v>
      </c>
      <c r="BI3247">
        <v>0</v>
      </c>
      <c r="BJ3247">
        <v>0</v>
      </c>
    </row>
    <row r="3248" spans="1:62" ht="17.100000000000001" customHeight="1" x14ac:dyDescent="0.25">
      <c r="A3248" t="s">
        <v>1769</v>
      </c>
      <c r="B3248" t="s">
        <v>7291</v>
      </c>
      <c r="C3248" t="s">
        <v>1182</v>
      </c>
      <c r="D3248" t="s">
        <v>1803</v>
      </c>
      <c r="E3248" t="s">
        <v>6814</v>
      </c>
      <c r="F3248" t="s">
        <v>1804</v>
      </c>
      <c r="G3248">
        <v>3</v>
      </c>
      <c r="H3248">
        <v>20</v>
      </c>
      <c r="I3248">
        <v>2.0000000000000004</v>
      </c>
      <c r="J3248">
        <v>8</v>
      </c>
      <c r="K3248">
        <v>3.9999999999999996</v>
      </c>
      <c r="L3248">
        <v>2.0000000000000004</v>
      </c>
      <c r="M3248">
        <v>12</v>
      </c>
      <c r="N3248">
        <v>1</v>
      </c>
      <c r="O3248">
        <v>0</v>
      </c>
      <c r="P3248">
        <v>2</v>
      </c>
      <c r="Q3248">
        <v>0</v>
      </c>
      <c r="R3248">
        <v>12</v>
      </c>
      <c r="S3248">
        <v>0</v>
      </c>
      <c r="T3248">
        <v>0</v>
      </c>
      <c r="U3248">
        <v>1</v>
      </c>
      <c r="V3248">
        <v>0</v>
      </c>
      <c r="W3248">
        <v>9</v>
      </c>
      <c r="X3248">
        <v>0</v>
      </c>
      <c r="Y3248">
        <v>0</v>
      </c>
      <c r="Z3248">
        <v>0</v>
      </c>
      <c r="AA3248">
        <v>0</v>
      </c>
      <c r="AB3248">
        <v>11</v>
      </c>
      <c r="AC3248">
        <v>0</v>
      </c>
      <c r="AD3248">
        <v>0</v>
      </c>
      <c r="AE3248">
        <v>0</v>
      </c>
      <c r="AF3248">
        <v>0</v>
      </c>
      <c r="AG3248">
        <v>14</v>
      </c>
      <c r="AH3248">
        <v>0</v>
      </c>
      <c r="AI3248">
        <v>0</v>
      </c>
      <c r="AJ3248">
        <v>0</v>
      </c>
      <c r="AK3248">
        <v>0</v>
      </c>
      <c r="AL3248">
        <v>14</v>
      </c>
      <c r="AM3248">
        <v>0</v>
      </c>
      <c r="AN3248">
        <v>0</v>
      </c>
      <c r="AO3248">
        <v>0</v>
      </c>
      <c r="AP3248">
        <v>0</v>
      </c>
      <c r="AQ3248">
        <v>111</v>
      </c>
      <c r="AR3248">
        <v>33.000000000000007</v>
      </c>
      <c r="AS3248">
        <v>2</v>
      </c>
      <c r="AT3248">
        <v>0</v>
      </c>
      <c r="AU3248">
        <v>0.99999999999999978</v>
      </c>
      <c r="AV3248">
        <v>270</v>
      </c>
      <c r="AW3248">
        <v>70.000000000000043</v>
      </c>
      <c r="AX3248">
        <v>22.000000000000014</v>
      </c>
      <c r="AY3248">
        <v>5.0000000000000027</v>
      </c>
      <c r="AZ3248">
        <v>0</v>
      </c>
      <c r="BA3248">
        <v>272</v>
      </c>
      <c r="BB3248">
        <v>43.999999999999993</v>
      </c>
      <c r="BC3248">
        <v>234.00000000000014</v>
      </c>
      <c r="BD3248">
        <v>0.99999999999999967</v>
      </c>
      <c r="BE3248">
        <v>0</v>
      </c>
      <c r="BF3248">
        <v>13</v>
      </c>
      <c r="BG3248">
        <v>0</v>
      </c>
      <c r="BH3248">
        <v>1</v>
      </c>
      <c r="BI3248">
        <v>0</v>
      </c>
      <c r="BJ3248">
        <v>0</v>
      </c>
    </row>
    <row r="3249" spans="1:62" ht="17.100000000000001" customHeight="1" x14ac:dyDescent="0.25">
      <c r="A3249" t="s">
        <v>1769</v>
      </c>
      <c r="B3249" t="s">
        <v>7291</v>
      </c>
      <c r="C3249" t="s">
        <v>1182</v>
      </c>
      <c r="D3249" t="s">
        <v>1803</v>
      </c>
      <c r="E3249" t="s">
        <v>6814</v>
      </c>
      <c r="F3249" t="s">
        <v>1802</v>
      </c>
      <c r="G3249">
        <v>4</v>
      </c>
      <c r="H3249">
        <v>2</v>
      </c>
      <c r="I3249">
        <v>0</v>
      </c>
      <c r="J3249">
        <v>0</v>
      </c>
      <c r="K3249">
        <v>0</v>
      </c>
      <c r="L3249">
        <v>1</v>
      </c>
      <c r="M3249">
        <v>2</v>
      </c>
      <c r="N3249">
        <v>0</v>
      </c>
      <c r="O3249">
        <v>0</v>
      </c>
      <c r="P3249">
        <v>0</v>
      </c>
      <c r="Q3249">
        <v>0</v>
      </c>
      <c r="R3249">
        <v>3</v>
      </c>
      <c r="S3249">
        <v>0</v>
      </c>
      <c r="T3249">
        <v>1</v>
      </c>
      <c r="U3249">
        <v>0</v>
      </c>
      <c r="V3249">
        <v>0</v>
      </c>
      <c r="W3249">
        <v>3</v>
      </c>
      <c r="X3249">
        <v>0</v>
      </c>
      <c r="Y3249">
        <v>0</v>
      </c>
      <c r="Z3249">
        <v>0</v>
      </c>
      <c r="AA3249">
        <v>0</v>
      </c>
      <c r="AB3249">
        <v>2</v>
      </c>
      <c r="AC3249">
        <v>0</v>
      </c>
      <c r="AD3249">
        <v>0</v>
      </c>
      <c r="AE3249">
        <v>0</v>
      </c>
      <c r="AF3249">
        <v>0</v>
      </c>
      <c r="AG3249">
        <v>2</v>
      </c>
      <c r="AH3249">
        <v>0</v>
      </c>
      <c r="AI3249">
        <v>0</v>
      </c>
      <c r="AJ3249">
        <v>0</v>
      </c>
      <c r="AK3249">
        <v>0</v>
      </c>
      <c r="AL3249">
        <v>2</v>
      </c>
      <c r="AM3249">
        <v>0</v>
      </c>
      <c r="AN3249">
        <v>0</v>
      </c>
      <c r="AO3249">
        <v>0</v>
      </c>
      <c r="AP3249">
        <v>0</v>
      </c>
      <c r="AQ3249">
        <v>2</v>
      </c>
      <c r="AR3249">
        <v>0</v>
      </c>
      <c r="AS3249">
        <v>0</v>
      </c>
      <c r="AT3249">
        <v>0</v>
      </c>
      <c r="AU3249">
        <v>0</v>
      </c>
      <c r="AV3249">
        <v>2</v>
      </c>
      <c r="AW3249">
        <v>0</v>
      </c>
      <c r="AX3249">
        <v>0</v>
      </c>
      <c r="AY3249">
        <v>0</v>
      </c>
      <c r="AZ3249">
        <v>0</v>
      </c>
      <c r="BA3249">
        <v>2</v>
      </c>
      <c r="BB3249">
        <v>0</v>
      </c>
      <c r="BC3249">
        <v>0</v>
      </c>
      <c r="BD3249">
        <v>0</v>
      </c>
      <c r="BE3249">
        <v>0</v>
      </c>
      <c r="BF3249">
        <v>3</v>
      </c>
      <c r="BG3249">
        <v>0</v>
      </c>
      <c r="BH3249">
        <v>0</v>
      </c>
      <c r="BI3249">
        <v>0</v>
      </c>
      <c r="BJ3249">
        <v>0</v>
      </c>
    </row>
    <row r="3250" spans="1:62" ht="17.100000000000001" customHeight="1" x14ac:dyDescent="0.25">
      <c r="A3250" t="s">
        <v>1769</v>
      </c>
      <c r="B3250" t="s">
        <v>7291</v>
      </c>
      <c r="C3250" t="s">
        <v>1798</v>
      </c>
      <c r="D3250" t="s">
        <v>1797</v>
      </c>
      <c r="E3250" t="s">
        <v>6815</v>
      </c>
      <c r="F3250" t="s">
        <v>1801</v>
      </c>
      <c r="G3250">
        <v>1</v>
      </c>
      <c r="H3250">
        <v>16</v>
      </c>
      <c r="I3250">
        <v>4.0000000000000009</v>
      </c>
      <c r="J3250">
        <v>11</v>
      </c>
      <c r="K3250">
        <v>0</v>
      </c>
      <c r="L3250">
        <v>0</v>
      </c>
      <c r="M3250">
        <v>20</v>
      </c>
      <c r="N3250">
        <v>14.000000000000002</v>
      </c>
      <c r="O3250">
        <v>1.9999999999999998</v>
      </c>
      <c r="P3250">
        <v>0</v>
      </c>
      <c r="Q3250">
        <v>0</v>
      </c>
      <c r="R3250">
        <v>22</v>
      </c>
      <c r="S3250">
        <v>6</v>
      </c>
      <c r="T3250">
        <v>4.0000000000000009</v>
      </c>
      <c r="U3250">
        <v>9</v>
      </c>
      <c r="V3250">
        <v>0</v>
      </c>
      <c r="W3250">
        <v>19</v>
      </c>
      <c r="X3250">
        <v>1</v>
      </c>
      <c r="Y3250">
        <v>0</v>
      </c>
      <c r="Z3250">
        <v>9.0000000000000018</v>
      </c>
      <c r="AA3250">
        <v>0</v>
      </c>
      <c r="AB3250">
        <v>15</v>
      </c>
      <c r="AC3250">
        <v>0</v>
      </c>
      <c r="AD3250">
        <v>5</v>
      </c>
      <c r="AE3250">
        <v>0</v>
      </c>
      <c r="AF3250">
        <v>0</v>
      </c>
      <c r="AG3250">
        <v>15</v>
      </c>
      <c r="AH3250">
        <v>2.0000000000000004</v>
      </c>
      <c r="AI3250">
        <v>2.0000000000000004</v>
      </c>
      <c r="AJ3250">
        <v>0</v>
      </c>
      <c r="AK3250">
        <v>0</v>
      </c>
      <c r="AL3250">
        <v>15</v>
      </c>
      <c r="AM3250">
        <v>5</v>
      </c>
      <c r="AN3250">
        <v>1</v>
      </c>
      <c r="AO3250">
        <v>0</v>
      </c>
      <c r="AP3250">
        <v>0</v>
      </c>
      <c r="AQ3250">
        <v>18</v>
      </c>
      <c r="AR3250">
        <v>4.0000000000000009</v>
      </c>
      <c r="AS3250">
        <v>5</v>
      </c>
      <c r="AT3250">
        <v>2.0000000000000004</v>
      </c>
      <c r="AU3250">
        <v>0</v>
      </c>
      <c r="AV3250">
        <v>15</v>
      </c>
      <c r="AW3250">
        <v>3</v>
      </c>
      <c r="AX3250">
        <v>1</v>
      </c>
      <c r="AY3250">
        <v>1.0000000000000002</v>
      </c>
      <c r="AZ3250">
        <v>1.0000000000000002</v>
      </c>
      <c r="BA3250">
        <v>15</v>
      </c>
      <c r="BB3250">
        <v>3.0000000000000004</v>
      </c>
      <c r="BC3250">
        <v>0</v>
      </c>
      <c r="BD3250">
        <v>1.0000000000000002</v>
      </c>
      <c r="BE3250">
        <v>0</v>
      </c>
      <c r="BF3250">
        <v>11</v>
      </c>
      <c r="BG3250">
        <v>0</v>
      </c>
      <c r="BH3250">
        <v>0</v>
      </c>
      <c r="BI3250">
        <v>0</v>
      </c>
      <c r="BJ3250">
        <v>0</v>
      </c>
    </row>
    <row r="3251" spans="1:62" ht="17.100000000000001" customHeight="1" x14ac:dyDescent="0.25">
      <c r="A3251" t="s">
        <v>1769</v>
      </c>
      <c r="B3251" t="s">
        <v>7291</v>
      </c>
      <c r="C3251" t="s">
        <v>1798</v>
      </c>
      <c r="D3251" t="s">
        <v>1797</v>
      </c>
      <c r="E3251" t="s">
        <v>6815</v>
      </c>
      <c r="F3251" t="s">
        <v>1800</v>
      </c>
      <c r="G3251">
        <v>2</v>
      </c>
      <c r="H3251">
        <v>5</v>
      </c>
      <c r="I3251">
        <v>0</v>
      </c>
      <c r="J3251">
        <v>0</v>
      </c>
      <c r="K3251">
        <v>0</v>
      </c>
      <c r="L3251">
        <v>0</v>
      </c>
      <c r="M3251">
        <v>6</v>
      </c>
      <c r="N3251">
        <v>0</v>
      </c>
      <c r="O3251">
        <v>0</v>
      </c>
      <c r="P3251">
        <v>0</v>
      </c>
      <c r="Q3251">
        <v>0</v>
      </c>
      <c r="R3251">
        <v>4</v>
      </c>
      <c r="S3251">
        <v>0</v>
      </c>
      <c r="T3251">
        <v>0</v>
      </c>
      <c r="U3251">
        <v>0</v>
      </c>
      <c r="V3251">
        <v>0</v>
      </c>
      <c r="W3251">
        <v>5</v>
      </c>
      <c r="X3251">
        <v>0</v>
      </c>
      <c r="Y3251">
        <v>0</v>
      </c>
      <c r="Z3251">
        <v>0</v>
      </c>
      <c r="AA3251">
        <v>0</v>
      </c>
      <c r="AB3251">
        <v>6</v>
      </c>
      <c r="AC3251">
        <v>0</v>
      </c>
      <c r="AD3251">
        <v>1</v>
      </c>
      <c r="AE3251">
        <v>1</v>
      </c>
      <c r="AF3251">
        <v>0</v>
      </c>
      <c r="AG3251">
        <v>5</v>
      </c>
      <c r="AH3251">
        <v>0</v>
      </c>
      <c r="AI3251">
        <v>0</v>
      </c>
      <c r="AJ3251">
        <v>1</v>
      </c>
      <c r="AK3251">
        <v>0</v>
      </c>
      <c r="AL3251">
        <v>6</v>
      </c>
      <c r="AM3251">
        <v>1</v>
      </c>
      <c r="AN3251">
        <v>0</v>
      </c>
      <c r="AO3251">
        <v>0</v>
      </c>
      <c r="AP3251">
        <v>0</v>
      </c>
      <c r="AQ3251">
        <v>7</v>
      </c>
      <c r="AR3251">
        <v>0</v>
      </c>
      <c r="AS3251">
        <v>1.0000000000000002</v>
      </c>
      <c r="AT3251">
        <v>0</v>
      </c>
      <c r="AU3251">
        <v>0</v>
      </c>
      <c r="AV3251">
        <v>5</v>
      </c>
      <c r="AW3251">
        <v>0</v>
      </c>
      <c r="AX3251">
        <v>1</v>
      </c>
      <c r="AY3251">
        <v>0</v>
      </c>
      <c r="AZ3251">
        <v>1</v>
      </c>
      <c r="BA3251">
        <v>7</v>
      </c>
      <c r="BB3251">
        <v>1</v>
      </c>
      <c r="BC3251">
        <v>0</v>
      </c>
      <c r="BD3251">
        <v>0</v>
      </c>
      <c r="BE3251">
        <v>1.0000000000000002</v>
      </c>
      <c r="BF3251">
        <v>7</v>
      </c>
      <c r="BG3251">
        <v>0</v>
      </c>
      <c r="BH3251">
        <v>1.0000000000000002</v>
      </c>
      <c r="BI3251">
        <v>0</v>
      </c>
      <c r="BJ3251">
        <v>0</v>
      </c>
    </row>
    <row r="3252" spans="1:62" ht="17.100000000000001" customHeight="1" x14ac:dyDescent="0.25">
      <c r="A3252" t="s">
        <v>1769</v>
      </c>
      <c r="B3252" t="s">
        <v>7291</v>
      </c>
      <c r="C3252" t="s">
        <v>1798</v>
      </c>
      <c r="D3252" t="s">
        <v>1797</v>
      </c>
      <c r="E3252" t="s">
        <v>6815</v>
      </c>
      <c r="F3252" t="s">
        <v>1799</v>
      </c>
      <c r="G3252">
        <v>3</v>
      </c>
      <c r="H3252">
        <v>2</v>
      </c>
      <c r="I3252">
        <v>0</v>
      </c>
      <c r="J3252">
        <v>0</v>
      </c>
      <c r="K3252">
        <v>0</v>
      </c>
      <c r="L3252">
        <v>0</v>
      </c>
      <c r="M3252">
        <v>3</v>
      </c>
      <c r="N3252">
        <v>0</v>
      </c>
      <c r="O3252">
        <v>0</v>
      </c>
      <c r="P3252">
        <v>0</v>
      </c>
      <c r="Q3252">
        <v>0</v>
      </c>
      <c r="R3252">
        <v>2</v>
      </c>
      <c r="S3252">
        <v>0</v>
      </c>
      <c r="T3252">
        <v>0</v>
      </c>
      <c r="U3252">
        <v>0</v>
      </c>
      <c r="V3252">
        <v>0</v>
      </c>
      <c r="W3252">
        <v>2</v>
      </c>
      <c r="X3252">
        <v>0</v>
      </c>
      <c r="Y3252">
        <v>0</v>
      </c>
      <c r="Z3252">
        <v>0</v>
      </c>
      <c r="AA3252">
        <v>0</v>
      </c>
      <c r="AB3252">
        <v>2</v>
      </c>
      <c r="AC3252">
        <v>0</v>
      </c>
      <c r="AD3252">
        <v>0</v>
      </c>
      <c r="AE3252">
        <v>0</v>
      </c>
      <c r="AF3252">
        <v>0</v>
      </c>
      <c r="AG3252">
        <v>2</v>
      </c>
      <c r="AH3252">
        <v>0</v>
      </c>
      <c r="AI3252">
        <v>0</v>
      </c>
      <c r="AJ3252">
        <v>0</v>
      </c>
      <c r="AK3252">
        <v>0</v>
      </c>
      <c r="AL3252">
        <v>2</v>
      </c>
      <c r="AM3252">
        <v>0</v>
      </c>
      <c r="AN3252">
        <v>0</v>
      </c>
      <c r="AO3252">
        <v>0</v>
      </c>
      <c r="AP3252">
        <v>0</v>
      </c>
      <c r="AQ3252">
        <v>2</v>
      </c>
      <c r="AR3252">
        <v>0</v>
      </c>
      <c r="AS3252">
        <v>0</v>
      </c>
      <c r="AT3252">
        <v>0</v>
      </c>
      <c r="AU3252">
        <v>0</v>
      </c>
      <c r="AV3252">
        <v>3</v>
      </c>
      <c r="AW3252">
        <v>1</v>
      </c>
      <c r="AX3252">
        <v>0</v>
      </c>
      <c r="AY3252">
        <v>0</v>
      </c>
      <c r="AZ3252">
        <v>0</v>
      </c>
      <c r="BA3252">
        <v>5</v>
      </c>
      <c r="BB3252">
        <v>0</v>
      </c>
      <c r="BC3252">
        <v>0</v>
      </c>
      <c r="BD3252">
        <v>0</v>
      </c>
      <c r="BE3252">
        <v>0</v>
      </c>
      <c r="BF3252">
        <v>5</v>
      </c>
      <c r="BG3252">
        <v>0</v>
      </c>
      <c r="BH3252">
        <v>0</v>
      </c>
      <c r="BI3252">
        <v>0</v>
      </c>
      <c r="BJ3252">
        <v>0</v>
      </c>
    </row>
    <row r="3253" spans="1:62" ht="17.100000000000001" customHeight="1" x14ac:dyDescent="0.25">
      <c r="A3253" t="s">
        <v>1769</v>
      </c>
      <c r="B3253" t="s">
        <v>7291</v>
      </c>
      <c r="C3253" t="s">
        <v>1798</v>
      </c>
      <c r="D3253" t="s">
        <v>1797</v>
      </c>
      <c r="E3253" t="s">
        <v>6815</v>
      </c>
      <c r="F3253" t="s">
        <v>1796</v>
      </c>
      <c r="G3253">
        <v>4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2</v>
      </c>
      <c r="AW3253">
        <v>2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2</v>
      </c>
      <c r="BG3253">
        <v>0</v>
      </c>
      <c r="BH3253">
        <v>0</v>
      </c>
      <c r="BI3253">
        <v>0</v>
      </c>
      <c r="BJ3253">
        <v>0</v>
      </c>
    </row>
    <row r="3254" spans="1:62" ht="17.100000000000001" customHeight="1" x14ac:dyDescent="0.25">
      <c r="A3254" t="s">
        <v>1769</v>
      </c>
      <c r="B3254" t="s">
        <v>7291</v>
      </c>
      <c r="C3254" t="s">
        <v>1792</v>
      </c>
      <c r="D3254" t="s">
        <v>1791</v>
      </c>
      <c r="E3254" t="s">
        <v>6816</v>
      </c>
      <c r="F3254" t="s">
        <v>1795</v>
      </c>
      <c r="G3254">
        <v>1</v>
      </c>
      <c r="H3254">
        <v>11</v>
      </c>
      <c r="I3254">
        <v>1.0000000000000002</v>
      </c>
      <c r="J3254">
        <v>0</v>
      </c>
      <c r="K3254">
        <v>0</v>
      </c>
      <c r="L3254">
        <v>0</v>
      </c>
      <c r="M3254">
        <v>10</v>
      </c>
      <c r="N3254">
        <v>0</v>
      </c>
      <c r="O3254">
        <v>0</v>
      </c>
      <c r="P3254">
        <v>0</v>
      </c>
      <c r="Q3254">
        <v>0</v>
      </c>
      <c r="R3254">
        <v>13</v>
      </c>
      <c r="S3254">
        <v>1</v>
      </c>
      <c r="T3254">
        <v>0</v>
      </c>
      <c r="U3254">
        <v>0</v>
      </c>
      <c r="V3254">
        <v>2</v>
      </c>
      <c r="W3254">
        <v>14</v>
      </c>
      <c r="X3254">
        <v>1</v>
      </c>
      <c r="Y3254">
        <v>0</v>
      </c>
      <c r="Z3254">
        <v>2.0000000000000004</v>
      </c>
      <c r="AA3254">
        <v>2.0000000000000004</v>
      </c>
      <c r="AB3254">
        <v>14</v>
      </c>
      <c r="AC3254">
        <v>0</v>
      </c>
      <c r="AD3254">
        <v>0</v>
      </c>
      <c r="AE3254">
        <v>2.0000000000000004</v>
      </c>
      <c r="AF3254">
        <v>0</v>
      </c>
      <c r="AG3254">
        <v>12</v>
      </c>
      <c r="AH3254">
        <v>0</v>
      </c>
      <c r="AI3254">
        <v>1</v>
      </c>
      <c r="AJ3254">
        <v>0</v>
      </c>
      <c r="AK3254">
        <v>0</v>
      </c>
      <c r="AL3254">
        <v>13</v>
      </c>
      <c r="AM3254">
        <v>1</v>
      </c>
      <c r="AN3254">
        <v>2</v>
      </c>
      <c r="AO3254">
        <v>0</v>
      </c>
      <c r="AP3254">
        <v>0</v>
      </c>
      <c r="AQ3254">
        <v>12</v>
      </c>
      <c r="AR3254">
        <v>1</v>
      </c>
      <c r="AS3254">
        <v>1</v>
      </c>
      <c r="AT3254">
        <v>0</v>
      </c>
      <c r="AU3254">
        <v>0</v>
      </c>
      <c r="AV3254">
        <v>12</v>
      </c>
      <c r="AW3254">
        <v>1</v>
      </c>
      <c r="AX3254">
        <v>0</v>
      </c>
      <c r="AY3254">
        <v>0</v>
      </c>
      <c r="AZ3254">
        <v>0</v>
      </c>
      <c r="BA3254">
        <v>14</v>
      </c>
      <c r="BB3254">
        <v>1.0000000000000002</v>
      </c>
      <c r="BC3254">
        <v>1</v>
      </c>
      <c r="BD3254">
        <v>0</v>
      </c>
      <c r="BE3254">
        <v>0</v>
      </c>
      <c r="BF3254">
        <v>13</v>
      </c>
      <c r="BG3254">
        <v>0</v>
      </c>
      <c r="BH3254">
        <v>3.0000000000000004</v>
      </c>
      <c r="BI3254">
        <v>0</v>
      </c>
      <c r="BJ3254">
        <v>0</v>
      </c>
    </row>
    <row r="3255" spans="1:62" ht="17.100000000000001" customHeight="1" x14ac:dyDescent="0.25">
      <c r="A3255" t="s">
        <v>1769</v>
      </c>
      <c r="B3255" t="s">
        <v>7291</v>
      </c>
      <c r="C3255" t="s">
        <v>1792</v>
      </c>
      <c r="D3255" t="s">
        <v>1791</v>
      </c>
      <c r="E3255" t="s">
        <v>6816</v>
      </c>
      <c r="F3255" t="s">
        <v>1794</v>
      </c>
      <c r="G3255">
        <v>2</v>
      </c>
      <c r="H3255">
        <v>11</v>
      </c>
      <c r="I3255">
        <v>1</v>
      </c>
      <c r="J3255">
        <v>0</v>
      </c>
      <c r="K3255">
        <v>0</v>
      </c>
      <c r="L3255">
        <v>0</v>
      </c>
      <c r="M3255">
        <v>12</v>
      </c>
      <c r="N3255">
        <v>0</v>
      </c>
      <c r="O3255">
        <v>0</v>
      </c>
      <c r="P3255">
        <v>0</v>
      </c>
      <c r="Q3255">
        <v>0</v>
      </c>
      <c r="R3255">
        <v>10</v>
      </c>
      <c r="S3255">
        <v>0</v>
      </c>
      <c r="T3255">
        <v>2.0000000000000004</v>
      </c>
      <c r="U3255">
        <v>0</v>
      </c>
      <c r="V3255">
        <v>0</v>
      </c>
      <c r="W3255">
        <v>13</v>
      </c>
      <c r="X3255">
        <v>3.9999999999999996</v>
      </c>
      <c r="Y3255">
        <v>0</v>
      </c>
      <c r="Z3255">
        <v>0</v>
      </c>
      <c r="AA3255">
        <v>1</v>
      </c>
      <c r="AB3255">
        <v>11</v>
      </c>
      <c r="AC3255">
        <v>0</v>
      </c>
      <c r="AD3255">
        <v>0</v>
      </c>
      <c r="AE3255">
        <v>0</v>
      </c>
      <c r="AF3255">
        <v>1.0000000000000002</v>
      </c>
      <c r="AG3255">
        <v>16</v>
      </c>
      <c r="AH3255">
        <v>0</v>
      </c>
      <c r="AI3255">
        <v>0</v>
      </c>
      <c r="AJ3255">
        <v>0</v>
      </c>
      <c r="AK3255">
        <v>1</v>
      </c>
      <c r="AL3255">
        <v>11</v>
      </c>
      <c r="AM3255">
        <v>0</v>
      </c>
      <c r="AN3255">
        <v>0</v>
      </c>
      <c r="AO3255">
        <v>0</v>
      </c>
      <c r="AP3255">
        <v>0</v>
      </c>
      <c r="AQ3255">
        <v>11</v>
      </c>
      <c r="AR3255">
        <v>0</v>
      </c>
      <c r="AS3255">
        <v>0</v>
      </c>
      <c r="AT3255">
        <v>0</v>
      </c>
      <c r="AU3255">
        <v>0</v>
      </c>
      <c r="AV3255">
        <v>11</v>
      </c>
      <c r="AW3255">
        <v>0</v>
      </c>
      <c r="AX3255">
        <v>0</v>
      </c>
      <c r="AY3255">
        <v>0</v>
      </c>
      <c r="AZ3255">
        <v>0</v>
      </c>
      <c r="BA3255">
        <v>10</v>
      </c>
      <c r="BB3255">
        <v>0</v>
      </c>
      <c r="BC3255">
        <v>0</v>
      </c>
      <c r="BD3255">
        <v>1.0000000000000002</v>
      </c>
      <c r="BE3255">
        <v>0</v>
      </c>
      <c r="BF3255">
        <v>11</v>
      </c>
      <c r="BG3255">
        <v>0.99999999999999989</v>
      </c>
      <c r="BH3255">
        <v>0</v>
      </c>
      <c r="BI3255">
        <v>0</v>
      </c>
      <c r="BJ3255">
        <v>1.0000000000000002</v>
      </c>
    </row>
    <row r="3256" spans="1:62" ht="17.100000000000001" customHeight="1" x14ac:dyDescent="0.25">
      <c r="A3256" t="s">
        <v>1769</v>
      </c>
      <c r="B3256" t="s">
        <v>7291</v>
      </c>
      <c r="C3256" t="s">
        <v>1792</v>
      </c>
      <c r="D3256" t="s">
        <v>1791</v>
      </c>
      <c r="E3256" t="s">
        <v>6816</v>
      </c>
      <c r="F3256" t="s">
        <v>1793</v>
      </c>
      <c r="G3256">
        <v>3</v>
      </c>
      <c r="H3256">
        <v>3</v>
      </c>
      <c r="I3256">
        <v>2</v>
      </c>
      <c r="J3256">
        <v>0</v>
      </c>
      <c r="K3256">
        <v>0</v>
      </c>
      <c r="L3256">
        <v>0</v>
      </c>
      <c r="M3256">
        <v>2</v>
      </c>
      <c r="N3256">
        <v>0</v>
      </c>
      <c r="O3256">
        <v>0</v>
      </c>
      <c r="P3256">
        <v>0</v>
      </c>
      <c r="Q3256">
        <v>0</v>
      </c>
      <c r="R3256">
        <v>2</v>
      </c>
      <c r="S3256">
        <v>0</v>
      </c>
      <c r="T3256">
        <v>0</v>
      </c>
      <c r="U3256">
        <v>0</v>
      </c>
      <c r="V3256">
        <v>1</v>
      </c>
      <c r="W3256">
        <v>2</v>
      </c>
      <c r="X3256">
        <v>0</v>
      </c>
      <c r="Y3256">
        <v>0</v>
      </c>
      <c r="Z3256">
        <v>0</v>
      </c>
      <c r="AA3256">
        <v>1</v>
      </c>
      <c r="AB3256">
        <v>4</v>
      </c>
      <c r="AC3256">
        <v>0</v>
      </c>
      <c r="AD3256">
        <v>0</v>
      </c>
      <c r="AE3256">
        <v>0</v>
      </c>
      <c r="AF3256">
        <v>1</v>
      </c>
      <c r="AG3256">
        <v>3</v>
      </c>
      <c r="AH3256">
        <v>0</v>
      </c>
      <c r="AI3256">
        <v>0</v>
      </c>
      <c r="AJ3256">
        <v>0</v>
      </c>
      <c r="AK3256">
        <v>0</v>
      </c>
      <c r="AL3256">
        <v>1</v>
      </c>
      <c r="AM3256">
        <v>0</v>
      </c>
      <c r="AN3256">
        <v>0</v>
      </c>
      <c r="AO3256">
        <v>0</v>
      </c>
      <c r="AP3256">
        <v>0</v>
      </c>
      <c r="AQ3256">
        <v>1</v>
      </c>
      <c r="AR3256">
        <v>0</v>
      </c>
      <c r="AS3256">
        <v>0</v>
      </c>
      <c r="AT3256">
        <v>0</v>
      </c>
      <c r="AU3256">
        <v>0</v>
      </c>
      <c r="AV3256">
        <v>1</v>
      </c>
      <c r="AW3256">
        <v>0</v>
      </c>
      <c r="AX3256">
        <v>0</v>
      </c>
      <c r="AY3256">
        <v>0</v>
      </c>
      <c r="AZ3256">
        <v>0</v>
      </c>
      <c r="BA3256">
        <v>1</v>
      </c>
      <c r="BB3256">
        <v>0</v>
      </c>
      <c r="BC3256">
        <v>0</v>
      </c>
      <c r="BD3256">
        <v>0</v>
      </c>
      <c r="BE3256">
        <v>0</v>
      </c>
      <c r="BF3256">
        <v>1</v>
      </c>
      <c r="BG3256">
        <v>0</v>
      </c>
      <c r="BH3256">
        <v>0</v>
      </c>
      <c r="BI3256">
        <v>0</v>
      </c>
      <c r="BJ3256">
        <v>0</v>
      </c>
    </row>
    <row r="3257" spans="1:62" ht="17.100000000000001" customHeight="1" x14ac:dyDescent="0.25">
      <c r="A3257" t="s">
        <v>1769</v>
      </c>
      <c r="B3257" t="s">
        <v>7291</v>
      </c>
      <c r="C3257" t="s">
        <v>1792</v>
      </c>
      <c r="D3257" t="s">
        <v>1791</v>
      </c>
      <c r="E3257" t="s">
        <v>6816</v>
      </c>
      <c r="F3257" t="s">
        <v>1790</v>
      </c>
      <c r="G3257">
        <v>4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</row>
    <row r="3258" spans="1:62" ht="17.100000000000001" customHeight="1" x14ac:dyDescent="0.25">
      <c r="A3258" t="s">
        <v>1769</v>
      </c>
      <c r="B3258" t="s">
        <v>7291</v>
      </c>
      <c r="C3258" t="s">
        <v>1786</v>
      </c>
      <c r="D3258" t="s">
        <v>1785</v>
      </c>
      <c r="E3258" t="s">
        <v>7300</v>
      </c>
      <c r="F3258" t="s">
        <v>1789</v>
      </c>
      <c r="G3258">
        <v>1</v>
      </c>
      <c r="H3258">
        <v>1246</v>
      </c>
      <c r="I3258">
        <v>431.99999999999983</v>
      </c>
      <c r="J3258">
        <v>218.99999999999986</v>
      </c>
      <c r="K3258">
        <v>3.0000000000000031</v>
      </c>
      <c r="L3258">
        <v>55.000000000000014</v>
      </c>
      <c r="M3258">
        <v>1281</v>
      </c>
      <c r="N3258">
        <v>349.00000000000023</v>
      </c>
      <c r="O3258">
        <v>195.00000000000009</v>
      </c>
      <c r="P3258">
        <v>21.000000000000014</v>
      </c>
      <c r="Q3258">
        <v>24.000000000000032</v>
      </c>
      <c r="R3258">
        <v>1206</v>
      </c>
      <c r="S3258">
        <v>190.0000000000004</v>
      </c>
      <c r="T3258">
        <v>247.00000000000028</v>
      </c>
      <c r="U3258">
        <v>118.99999999999986</v>
      </c>
      <c r="V3258">
        <v>51.999999999999986</v>
      </c>
      <c r="W3258">
        <v>1170</v>
      </c>
      <c r="X3258">
        <v>55.000000000000021</v>
      </c>
      <c r="Y3258">
        <v>114.99999999999976</v>
      </c>
      <c r="Z3258">
        <v>127.99999999999993</v>
      </c>
      <c r="AA3258">
        <v>275.99999999999989</v>
      </c>
      <c r="AB3258">
        <v>1091</v>
      </c>
      <c r="AC3258">
        <v>153.00000000000048</v>
      </c>
      <c r="AD3258">
        <v>133.9999999999998</v>
      </c>
      <c r="AE3258">
        <v>139.00000000000011</v>
      </c>
      <c r="AF3258">
        <v>9.9999999999999929</v>
      </c>
      <c r="AG3258">
        <v>1259</v>
      </c>
      <c r="AH3258">
        <v>264.99999999999943</v>
      </c>
      <c r="AI3258">
        <v>175.00000000000014</v>
      </c>
      <c r="AJ3258">
        <v>19.999999999999986</v>
      </c>
      <c r="AK3258">
        <v>11.000000000000009</v>
      </c>
      <c r="AL3258">
        <v>1232</v>
      </c>
      <c r="AM3258">
        <v>193.00000000000011</v>
      </c>
      <c r="AN3258">
        <v>203.99999999999972</v>
      </c>
      <c r="AO3258">
        <v>11.000000000000007</v>
      </c>
      <c r="AP3258">
        <v>19.000000000000011</v>
      </c>
      <c r="AQ3258">
        <v>1212</v>
      </c>
      <c r="AR3258">
        <v>181</v>
      </c>
      <c r="AS3258">
        <v>181.99999999999991</v>
      </c>
      <c r="AT3258">
        <v>36.000000000000064</v>
      </c>
      <c r="AU3258">
        <v>8.9999999999999929</v>
      </c>
      <c r="AV3258">
        <v>1261</v>
      </c>
      <c r="AW3258">
        <v>268.99999999999994</v>
      </c>
      <c r="AX3258">
        <v>175</v>
      </c>
      <c r="AY3258">
        <v>16.000000000000011</v>
      </c>
      <c r="AZ3258">
        <v>12.000000000000011</v>
      </c>
      <c r="BA3258">
        <v>1237</v>
      </c>
      <c r="BB3258">
        <v>221.00000000000011</v>
      </c>
      <c r="BC3258">
        <v>178.00000000000026</v>
      </c>
      <c r="BD3258">
        <v>11.000000000000004</v>
      </c>
      <c r="BE3258">
        <v>9.9999999999999876</v>
      </c>
      <c r="BF3258">
        <v>1292</v>
      </c>
      <c r="BG3258">
        <v>242.99999999999986</v>
      </c>
      <c r="BH3258">
        <v>182.99999999999974</v>
      </c>
      <c r="BI3258">
        <v>13.000000000000025</v>
      </c>
      <c r="BJ3258">
        <v>12.000000000000007</v>
      </c>
    </row>
    <row r="3259" spans="1:62" ht="17.100000000000001" customHeight="1" x14ac:dyDescent="0.25">
      <c r="A3259" t="s">
        <v>1769</v>
      </c>
      <c r="B3259" t="s">
        <v>7291</v>
      </c>
      <c r="C3259" t="s">
        <v>1786</v>
      </c>
      <c r="D3259" t="s">
        <v>1785</v>
      </c>
      <c r="E3259" t="s">
        <v>7300</v>
      </c>
      <c r="F3259" t="s">
        <v>1788</v>
      </c>
      <c r="G3259">
        <v>2</v>
      </c>
      <c r="H3259">
        <v>606</v>
      </c>
      <c r="I3259">
        <v>65.000000000000028</v>
      </c>
      <c r="J3259">
        <v>47.000000000000014</v>
      </c>
      <c r="K3259">
        <v>5.9999999999999938</v>
      </c>
      <c r="L3259">
        <v>43.999999999999979</v>
      </c>
      <c r="M3259">
        <v>593</v>
      </c>
      <c r="N3259">
        <v>26.999999999999993</v>
      </c>
      <c r="O3259">
        <v>26.000000000000014</v>
      </c>
      <c r="P3259">
        <v>6.0000000000000018</v>
      </c>
      <c r="Q3259">
        <v>20.999999999999989</v>
      </c>
      <c r="R3259">
        <v>693</v>
      </c>
      <c r="S3259">
        <v>49</v>
      </c>
      <c r="T3259">
        <v>85.999999999999972</v>
      </c>
      <c r="U3259">
        <v>50.000000000000043</v>
      </c>
      <c r="V3259">
        <v>36.000000000000028</v>
      </c>
      <c r="W3259">
        <v>550</v>
      </c>
      <c r="X3259">
        <v>3.9999999999999978</v>
      </c>
      <c r="Y3259">
        <v>17.999999999999979</v>
      </c>
      <c r="Z3259">
        <v>55.999999999999929</v>
      </c>
      <c r="AA3259">
        <v>126.99999999999991</v>
      </c>
      <c r="AB3259">
        <v>590</v>
      </c>
      <c r="AC3259">
        <v>13.999999999999996</v>
      </c>
      <c r="AD3259">
        <v>14</v>
      </c>
      <c r="AE3259">
        <v>55.000000000000007</v>
      </c>
      <c r="AF3259">
        <v>20.999999999999975</v>
      </c>
      <c r="AG3259">
        <v>677</v>
      </c>
      <c r="AH3259">
        <v>48.999999999999986</v>
      </c>
      <c r="AI3259">
        <v>39</v>
      </c>
      <c r="AJ3259">
        <v>33.999999999999972</v>
      </c>
      <c r="AK3259">
        <v>5.9999999999999991</v>
      </c>
      <c r="AL3259">
        <v>637</v>
      </c>
      <c r="AM3259">
        <v>26.000000000000032</v>
      </c>
      <c r="AN3259">
        <v>45.000000000000036</v>
      </c>
      <c r="AO3259">
        <v>13.999999999999984</v>
      </c>
      <c r="AP3259">
        <v>13.999999999999986</v>
      </c>
      <c r="AQ3259">
        <v>664</v>
      </c>
      <c r="AR3259">
        <v>33.000000000000007</v>
      </c>
      <c r="AS3259">
        <v>26.000000000000028</v>
      </c>
      <c r="AT3259">
        <v>11.000000000000004</v>
      </c>
      <c r="AU3259">
        <v>2.9999999999999978</v>
      </c>
      <c r="AV3259">
        <v>650</v>
      </c>
      <c r="AW3259">
        <v>37.999999999999936</v>
      </c>
      <c r="AX3259">
        <v>22.000000000000004</v>
      </c>
      <c r="AY3259">
        <v>7</v>
      </c>
      <c r="AZ3259">
        <v>2.9999999999999982</v>
      </c>
      <c r="BA3259">
        <v>705</v>
      </c>
      <c r="BB3259">
        <v>51.000000000000043</v>
      </c>
      <c r="BC3259">
        <v>43.999999999999972</v>
      </c>
      <c r="BD3259">
        <v>4.9999999999999973</v>
      </c>
      <c r="BE3259">
        <v>10.000000000000005</v>
      </c>
      <c r="BF3259">
        <v>665</v>
      </c>
      <c r="BG3259">
        <v>49.999999999999979</v>
      </c>
      <c r="BH3259">
        <v>27.000000000000007</v>
      </c>
      <c r="BI3259">
        <v>5.9999999999999947</v>
      </c>
      <c r="BJ3259">
        <v>15.000000000000004</v>
      </c>
    </row>
    <row r="3260" spans="1:62" ht="17.100000000000001" customHeight="1" x14ac:dyDescent="0.25">
      <c r="A3260" t="s">
        <v>1769</v>
      </c>
      <c r="B3260" t="s">
        <v>7291</v>
      </c>
      <c r="C3260" t="s">
        <v>1786</v>
      </c>
      <c r="D3260" t="s">
        <v>1785</v>
      </c>
      <c r="E3260" t="s">
        <v>7300</v>
      </c>
      <c r="F3260" t="s">
        <v>1787</v>
      </c>
      <c r="G3260">
        <v>3</v>
      </c>
      <c r="H3260">
        <v>509</v>
      </c>
      <c r="I3260">
        <v>16.999999999999968</v>
      </c>
      <c r="J3260">
        <v>41.000000000000014</v>
      </c>
      <c r="K3260">
        <v>12.000000000000005</v>
      </c>
      <c r="L3260">
        <v>31.999999999999975</v>
      </c>
      <c r="M3260">
        <v>560</v>
      </c>
      <c r="N3260">
        <v>20.000000000000007</v>
      </c>
      <c r="O3260">
        <v>59.000000000000043</v>
      </c>
      <c r="P3260">
        <v>10.000000000000011</v>
      </c>
      <c r="Q3260">
        <v>5.0000000000000018</v>
      </c>
      <c r="R3260">
        <v>490</v>
      </c>
      <c r="S3260">
        <v>25.000000000000032</v>
      </c>
      <c r="T3260">
        <v>56.000000000000036</v>
      </c>
      <c r="U3260">
        <v>36.999999999999957</v>
      </c>
      <c r="V3260">
        <v>80.999999999999972</v>
      </c>
      <c r="W3260">
        <v>383</v>
      </c>
      <c r="X3260">
        <v>0.99999999999999956</v>
      </c>
      <c r="Y3260">
        <v>17.000000000000004</v>
      </c>
      <c r="Z3260">
        <v>89.000000000000043</v>
      </c>
      <c r="AA3260">
        <v>54.000000000000028</v>
      </c>
      <c r="AB3260">
        <v>429</v>
      </c>
      <c r="AC3260">
        <v>4.9999999999999982</v>
      </c>
      <c r="AD3260">
        <v>12.000000000000005</v>
      </c>
      <c r="AE3260">
        <v>92.999999999999929</v>
      </c>
      <c r="AF3260">
        <v>11.000000000000005</v>
      </c>
      <c r="AG3260">
        <v>440</v>
      </c>
      <c r="AH3260">
        <v>50.999999999999943</v>
      </c>
      <c r="AI3260">
        <v>28.000000000000014</v>
      </c>
      <c r="AJ3260">
        <v>40.999999999999986</v>
      </c>
      <c r="AK3260">
        <v>2.9999999999999969</v>
      </c>
      <c r="AL3260">
        <v>462</v>
      </c>
      <c r="AM3260">
        <v>42.000000000000014</v>
      </c>
      <c r="AN3260">
        <v>70.000000000000043</v>
      </c>
      <c r="AO3260">
        <v>25.000000000000004</v>
      </c>
      <c r="AP3260">
        <v>9.0000000000000036</v>
      </c>
      <c r="AQ3260">
        <v>373</v>
      </c>
      <c r="AR3260">
        <v>22.000000000000007</v>
      </c>
      <c r="AS3260">
        <v>8.9999999999999947</v>
      </c>
      <c r="AT3260">
        <v>2</v>
      </c>
      <c r="AU3260">
        <v>2.9999999999999987</v>
      </c>
      <c r="AV3260">
        <v>417</v>
      </c>
      <c r="AW3260">
        <v>31.000000000000011</v>
      </c>
      <c r="AX3260">
        <v>17.000000000000014</v>
      </c>
      <c r="AY3260">
        <v>0</v>
      </c>
      <c r="AZ3260">
        <v>10</v>
      </c>
      <c r="BA3260">
        <v>464</v>
      </c>
      <c r="BB3260">
        <v>40.000000000000007</v>
      </c>
      <c r="BC3260">
        <v>24.999999999999982</v>
      </c>
      <c r="BD3260">
        <v>0</v>
      </c>
      <c r="BE3260">
        <v>8.0000000000000071</v>
      </c>
      <c r="BF3260">
        <v>447</v>
      </c>
      <c r="BG3260">
        <v>25</v>
      </c>
      <c r="BH3260">
        <v>35.000000000000007</v>
      </c>
      <c r="BI3260">
        <v>2.9999999999999969</v>
      </c>
      <c r="BJ3260">
        <v>5.9999999999999991</v>
      </c>
    </row>
    <row r="3261" spans="1:62" ht="17.100000000000001" customHeight="1" x14ac:dyDescent="0.25">
      <c r="A3261" t="s">
        <v>1769</v>
      </c>
      <c r="B3261" t="s">
        <v>7291</v>
      </c>
      <c r="C3261" t="s">
        <v>1786</v>
      </c>
      <c r="D3261" t="s">
        <v>1785</v>
      </c>
      <c r="E3261" t="s">
        <v>7300</v>
      </c>
      <c r="F3261" t="s">
        <v>1784</v>
      </c>
      <c r="G3261">
        <v>4</v>
      </c>
      <c r="H3261">
        <v>57</v>
      </c>
      <c r="I3261">
        <v>0</v>
      </c>
      <c r="J3261">
        <v>15.000000000000005</v>
      </c>
      <c r="K3261">
        <v>1.0000000000000002</v>
      </c>
      <c r="L3261">
        <v>2.0000000000000004</v>
      </c>
      <c r="M3261">
        <v>68</v>
      </c>
      <c r="N3261">
        <v>5</v>
      </c>
      <c r="O3261">
        <v>6.0000000000000018</v>
      </c>
      <c r="P3261">
        <v>0</v>
      </c>
      <c r="Q3261">
        <v>1.0000000000000007</v>
      </c>
      <c r="R3261">
        <v>100</v>
      </c>
      <c r="S3261">
        <v>3</v>
      </c>
      <c r="T3261">
        <v>9</v>
      </c>
      <c r="U3261">
        <v>1</v>
      </c>
      <c r="V3261">
        <v>44.000000000000007</v>
      </c>
      <c r="W3261">
        <v>47</v>
      </c>
      <c r="X3261">
        <v>0</v>
      </c>
      <c r="Y3261">
        <v>5.0000000000000027</v>
      </c>
      <c r="Z3261">
        <v>4.0000000000000009</v>
      </c>
      <c r="AA3261">
        <v>6.0000000000000009</v>
      </c>
      <c r="AB3261">
        <v>53</v>
      </c>
      <c r="AC3261">
        <v>2.0000000000000004</v>
      </c>
      <c r="AD3261">
        <v>7</v>
      </c>
      <c r="AE3261">
        <v>2.9999999999999991</v>
      </c>
      <c r="AF3261">
        <v>2.0000000000000004</v>
      </c>
      <c r="AG3261">
        <v>48</v>
      </c>
      <c r="AH3261">
        <v>5.9999999999999991</v>
      </c>
      <c r="AI3261">
        <v>10.000000000000004</v>
      </c>
      <c r="AJ3261">
        <v>3.0000000000000013</v>
      </c>
      <c r="AK3261">
        <v>0</v>
      </c>
      <c r="AL3261">
        <v>43</v>
      </c>
      <c r="AM3261">
        <v>6.0000000000000009</v>
      </c>
      <c r="AN3261">
        <v>3.0000000000000004</v>
      </c>
      <c r="AO3261">
        <v>0</v>
      </c>
      <c r="AP3261">
        <v>0</v>
      </c>
      <c r="AQ3261">
        <v>56</v>
      </c>
      <c r="AR3261">
        <v>2.0000000000000009</v>
      </c>
      <c r="AS3261">
        <v>5.0000000000000009</v>
      </c>
      <c r="AT3261">
        <v>0</v>
      </c>
      <c r="AU3261">
        <v>2</v>
      </c>
      <c r="AV3261">
        <v>40</v>
      </c>
      <c r="AW3261">
        <v>0</v>
      </c>
      <c r="AX3261">
        <v>0.99999999999999989</v>
      </c>
      <c r="AY3261">
        <v>0</v>
      </c>
      <c r="AZ3261">
        <v>1.0000000000000004</v>
      </c>
      <c r="BA3261">
        <v>60</v>
      </c>
      <c r="BB3261">
        <v>1</v>
      </c>
      <c r="BC3261">
        <v>12</v>
      </c>
      <c r="BD3261">
        <v>1.0000000000000002</v>
      </c>
      <c r="BE3261">
        <v>1</v>
      </c>
      <c r="BF3261">
        <v>91</v>
      </c>
      <c r="BG3261">
        <v>3</v>
      </c>
      <c r="BH3261">
        <v>4.0000000000000009</v>
      </c>
      <c r="BI3261">
        <v>1.0000000000000002</v>
      </c>
      <c r="BJ3261">
        <v>0</v>
      </c>
    </row>
    <row r="3262" spans="1:62" ht="17.100000000000001" customHeight="1" x14ac:dyDescent="0.25">
      <c r="A3262" t="s">
        <v>1769</v>
      </c>
      <c r="B3262" t="s">
        <v>7291</v>
      </c>
      <c r="C3262" t="s">
        <v>978</v>
      </c>
      <c r="D3262" t="s">
        <v>1780</v>
      </c>
      <c r="E3262" t="s">
        <v>6367</v>
      </c>
      <c r="F3262" t="s">
        <v>1783</v>
      </c>
      <c r="G3262">
        <v>1</v>
      </c>
      <c r="H3262">
        <v>388</v>
      </c>
      <c r="I3262">
        <v>245.99999999999986</v>
      </c>
      <c r="J3262">
        <v>101.99999999999996</v>
      </c>
      <c r="K3262">
        <v>0.99999999999999933</v>
      </c>
      <c r="L3262">
        <v>0.99999999999999933</v>
      </c>
      <c r="M3262">
        <v>385</v>
      </c>
      <c r="N3262">
        <v>128.99999999999994</v>
      </c>
      <c r="O3262">
        <v>74.000000000000028</v>
      </c>
      <c r="P3262">
        <v>34.000000000000014</v>
      </c>
      <c r="Q3262">
        <v>0</v>
      </c>
      <c r="R3262">
        <v>345</v>
      </c>
      <c r="S3262">
        <v>32.000000000000014</v>
      </c>
      <c r="T3262">
        <v>97.999999999999929</v>
      </c>
      <c r="U3262">
        <v>22.000000000000032</v>
      </c>
      <c r="V3262">
        <v>1.9999999999999989</v>
      </c>
      <c r="W3262">
        <v>280</v>
      </c>
      <c r="X3262">
        <v>31.000000000000014</v>
      </c>
      <c r="Y3262">
        <v>36</v>
      </c>
      <c r="Z3262">
        <v>18.000000000000004</v>
      </c>
      <c r="AA3262">
        <v>7.0000000000000062</v>
      </c>
      <c r="AB3262">
        <v>232</v>
      </c>
      <c r="AC3262">
        <v>16.000000000000004</v>
      </c>
      <c r="AD3262">
        <v>45.999999999999986</v>
      </c>
      <c r="AE3262">
        <v>19.999999999999996</v>
      </c>
      <c r="AF3262">
        <v>2.0000000000000004</v>
      </c>
      <c r="AG3262">
        <v>336</v>
      </c>
      <c r="AH3262">
        <v>93</v>
      </c>
      <c r="AI3262">
        <v>40</v>
      </c>
      <c r="AJ3262">
        <v>62.000000000000057</v>
      </c>
      <c r="AK3262">
        <v>1.9999999999999982</v>
      </c>
      <c r="AL3262">
        <v>361</v>
      </c>
      <c r="AM3262">
        <v>127.00000000000001</v>
      </c>
      <c r="AN3262">
        <v>33</v>
      </c>
      <c r="AO3262">
        <v>1.9999999999999987</v>
      </c>
      <c r="AP3262">
        <v>0</v>
      </c>
      <c r="AQ3262">
        <v>285</v>
      </c>
      <c r="AR3262">
        <v>49</v>
      </c>
      <c r="AS3262">
        <v>39.999999999999993</v>
      </c>
      <c r="AT3262">
        <v>0</v>
      </c>
      <c r="AU3262">
        <v>0.99999999999999967</v>
      </c>
      <c r="AV3262">
        <v>433</v>
      </c>
      <c r="AW3262">
        <v>172.00000000000003</v>
      </c>
      <c r="AX3262">
        <v>103</v>
      </c>
      <c r="AY3262">
        <v>1.0000000000000002</v>
      </c>
      <c r="AZ3262">
        <v>1.0000000000000004</v>
      </c>
      <c r="BA3262">
        <v>387</v>
      </c>
      <c r="BB3262">
        <v>80</v>
      </c>
      <c r="BC3262">
        <v>87.999999999999986</v>
      </c>
      <c r="BD3262">
        <v>2.9999999999999982</v>
      </c>
      <c r="BE3262">
        <v>1.9999999999999993</v>
      </c>
      <c r="BF3262">
        <v>372</v>
      </c>
      <c r="BG3262">
        <v>63.000000000000007</v>
      </c>
      <c r="BH3262">
        <v>73.999999999999986</v>
      </c>
      <c r="BI3262">
        <v>57.999999999999979</v>
      </c>
      <c r="BJ3262">
        <v>0</v>
      </c>
    </row>
    <row r="3263" spans="1:62" ht="17.100000000000001" customHeight="1" x14ac:dyDescent="0.25">
      <c r="A3263" t="s">
        <v>1769</v>
      </c>
      <c r="B3263" t="s">
        <v>7291</v>
      </c>
      <c r="C3263" t="s">
        <v>978</v>
      </c>
      <c r="D3263" t="s">
        <v>1780</v>
      </c>
      <c r="E3263" t="s">
        <v>6367</v>
      </c>
      <c r="F3263" t="s">
        <v>1782</v>
      </c>
      <c r="G3263">
        <v>2</v>
      </c>
      <c r="H3263">
        <v>197</v>
      </c>
      <c r="I3263">
        <v>44.999999999999986</v>
      </c>
      <c r="J3263">
        <v>22.000000000000004</v>
      </c>
      <c r="K3263">
        <v>0.99999999999999989</v>
      </c>
      <c r="L3263">
        <v>0</v>
      </c>
      <c r="M3263">
        <v>235</v>
      </c>
      <c r="N3263">
        <v>46.999999999999986</v>
      </c>
      <c r="O3263">
        <v>9.9999999999999911</v>
      </c>
      <c r="P3263">
        <v>76.999999999999943</v>
      </c>
      <c r="Q3263">
        <v>0</v>
      </c>
      <c r="R3263">
        <v>241</v>
      </c>
      <c r="S3263">
        <v>23</v>
      </c>
      <c r="T3263">
        <v>24.000000000000007</v>
      </c>
      <c r="U3263">
        <v>20</v>
      </c>
      <c r="V3263">
        <v>4.0000000000000018</v>
      </c>
      <c r="W3263">
        <v>223</v>
      </c>
      <c r="X3263">
        <v>5.9999999999999991</v>
      </c>
      <c r="Y3263">
        <v>17.000000000000007</v>
      </c>
      <c r="Z3263">
        <v>72.999999999999986</v>
      </c>
      <c r="AA3263">
        <v>7.0000000000000044</v>
      </c>
      <c r="AB3263">
        <v>233</v>
      </c>
      <c r="AC3263">
        <v>5.0000000000000009</v>
      </c>
      <c r="AD3263">
        <v>3.0000000000000009</v>
      </c>
      <c r="AE3263">
        <v>83.000000000000028</v>
      </c>
      <c r="AF3263">
        <v>0</v>
      </c>
      <c r="AG3263">
        <v>214</v>
      </c>
      <c r="AH3263">
        <v>42.999999999999986</v>
      </c>
      <c r="AI3263">
        <v>18.000000000000004</v>
      </c>
      <c r="AJ3263">
        <v>30.000000000000014</v>
      </c>
      <c r="AK3263">
        <v>0</v>
      </c>
      <c r="AL3263">
        <v>249</v>
      </c>
      <c r="AM3263">
        <v>43.000000000000028</v>
      </c>
      <c r="AN3263">
        <v>13.999999999999998</v>
      </c>
      <c r="AO3263">
        <v>1.9999999999999998</v>
      </c>
      <c r="AP3263">
        <v>0.99999999999999967</v>
      </c>
      <c r="AQ3263">
        <v>316</v>
      </c>
      <c r="AR3263">
        <v>19.000000000000011</v>
      </c>
      <c r="AS3263">
        <v>39.999999999999993</v>
      </c>
      <c r="AT3263">
        <v>1</v>
      </c>
      <c r="AU3263">
        <v>0</v>
      </c>
      <c r="AV3263">
        <v>282</v>
      </c>
      <c r="AW3263">
        <v>24</v>
      </c>
      <c r="AX3263">
        <v>20.000000000000007</v>
      </c>
      <c r="AY3263">
        <v>0</v>
      </c>
      <c r="AZ3263">
        <v>1.9999999999999998</v>
      </c>
      <c r="BA3263">
        <v>298</v>
      </c>
      <c r="BB3263">
        <v>33.000000000000014</v>
      </c>
      <c r="BC3263">
        <v>53</v>
      </c>
      <c r="BD3263">
        <v>0.99999999999999956</v>
      </c>
      <c r="BE3263">
        <v>0</v>
      </c>
      <c r="BF3263">
        <v>210</v>
      </c>
      <c r="BG3263">
        <v>20.999999999999996</v>
      </c>
      <c r="BH3263">
        <v>41.999999999999986</v>
      </c>
      <c r="BI3263">
        <v>0.99999999999999989</v>
      </c>
      <c r="BJ3263">
        <v>0</v>
      </c>
    </row>
    <row r="3264" spans="1:62" ht="17.100000000000001" customHeight="1" x14ac:dyDescent="0.25">
      <c r="A3264" t="s">
        <v>1769</v>
      </c>
      <c r="B3264" t="s">
        <v>7291</v>
      </c>
      <c r="C3264" t="s">
        <v>978</v>
      </c>
      <c r="D3264" t="s">
        <v>1780</v>
      </c>
      <c r="E3264" t="s">
        <v>6367</v>
      </c>
      <c r="F3264" t="s">
        <v>1781</v>
      </c>
      <c r="G3264">
        <v>3</v>
      </c>
      <c r="H3264">
        <v>70</v>
      </c>
      <c r="I3264">
        <v>5</v>
      </c>
      <c r="J3264">
        <v>3</v>
      </c>
      <c r="K3264">
        <v>1</v>
      </c>
      <c r="L3264">
        <v>1</v>
      </c>
      <c r="M3264">
        <v>84</v>
      </c>
      <c r="N3264">
        <v>12.000000000000007</v>
      </c>
      <c r="O3264">
        <v>2</v>
      </c>
      <c r="P3264">
        <v>6.9999999999999973</v>
      </c>
      <c r="Q3264">
        <v>0</v>
      </c>
      <c r="R3264">
        <v>100</v>
      </c>
      <c r="S3264">
        <v>6.9999999999999991</v>
      </c>
      <c r="T3264">
        <v>7.9999999999999973</v>
      </c>
      <c r="U3264">
        <v>1.0000000000000002</v>
      </c>
      <c r="V3264">
        <v>2</v>
      </c>
      <c r="W3264">
        <v>77</v>
      </c>
      <c r="X3264">
        <v>3.9999999999999996</v>
      </c>
      <c r="Y3264">
        <v>7</v>
      </c>
      <c r="Z3264">
        <v>15.000000000000004</v>
      </c>
      <c r="AA3264">
        <v>6.9999999999999991</v>
      </c>
      <c r="AB3264">
        <v>73</v>
      </c>
      <c r="AC3264">
        <v>0</v>
      </c>
      <c r="AD3264">
        <v>4.0000000000000009</v>
      </c>
      <c r="AE3264">
        <v>17.000000000000004</v>
      </c>
      <c r="AF3264">
        <v>1</v>
      </c>
      <c r="AG3264">
        <v>103</v>
      </c>
      <c r="AH3264">
        <v>27.999999999999986</v>
      </c>
      <c r="AI3264">
        <v>0</v>
      </c>
      <c r="AJ3264">
        <v>6.0000000000000027</v>
      </c>
      <c r="AK3264">
        <v>0</v>
      </c>
      <c r="AL3264">
        <v>88</v>
      </c>
      <c r="AM3264">
        <v>4.9999999999999982</v>
      </c>
      <c r="AN3264">
        <v>0</v>
      </c>
      <c r="AO3264">
        <v>2.0000000000000004</v>
      </c>
      <c r="AP3264">
        <v>0</v>
      </c>
      <c r="AQ3264">
        <v>127</v>
      </c>
      <c r="AR3264">
        <v>10</v>
      </c>
      <c r="AS3264">
        <v>45.999999999999993</v>
      </c>
      <c r="AT3264">
        <v>0</v>
      </c>
      <c r="AU3264">
        <v>0</v>
      </c>
      <c r="AV3264">
        <v>112</v>
      </c>
      <c r="AW3264">
        <v>14.000000000000007</v>
      </c>
      <c r="AX3264">
        <v>4.9999999999999991</v>
      </c>
      <c r="AY3264">
        <v>0</v>
      </c>
      <c r="AZ3264">
        <v>2.0000000000000004</v>
      </c>
      <c r="BA3264">
        <v>133</v>
      </c>
      <c r="BB3264">
        <v>20.000000000000004</v>
      </c>
      <c r="BC3264">
        <v>20.999999999999989</v>
      </c>
      <c r="BD3264">
        <v>4.0000000000000009</v>
      </c>
      <c r="BE3264">
        <v>1.0000000000000002</v>
      </c>
      <c r="BF3264">
        <v>161</v>
      </c>
      <c r="BG3264">
        <v>6.0000000000000027</v>
      </c>
      <c r="BH3264">
        <v>55</v>
      </c>
      <c r="BI3264">
        <v>2</v>
      </c>
      <c r="BJ3264">
        <v>1</v>
      </c>
    </row>
    <row r="3265" spans="1:62" ht="17.100000000000001" customHeight="1" x14ac:dyDescent="0.25">
      <c r="A3265" t="s">
        <v>1769</v>
      </c>
      <c r="B3265" t="s">
        <v>7291</v>
      </c>
      <c r="C3265" t="s">
        <v>978</v>
      </c>
      <c r="D3265" t="s">
        <v>1780</v>
      </c>
      <c r="E3265" t="s">
        <v>6367</v>
      </c>
      <c r="F3265" t="s">
        <v>1779</v>
      </c>
      <c r="G3265">
        <v>4</v>
      </c>
      <c r="H3265">
        <v>14</v>
      </c>
      <c r="I3265">
        <v>0</v>
      </c>
      <c r="J3265">
        <v>0</v>
      </c>
      <c r="K3265">
        <v>0</v>
      </c>
      <c r="L3265">
        <v>0</v>
      </c>
      <c r="M3265">
        <v>18</v>
      </c>
      <c r="N3265">
        <v>0</v>
      </c>
      <c r="O3265">
        <v>0</v>
      </c>
      <c r="P3265">
        <v>0</v>
      </c>
      <c r="Q3265">
        <v>1</v>
      </c>
      <c r="R3265">
        <v>15</v>
      </c>
      <c r="S3265">
        <v>0</v>
      </c>
      <c r="T3265">
        <v>0</v>
      </c>
      <c r="U3265">
        <v>0</v>
      </c>
      <c r="V3265">
        <v>0</v>
      </c>
      <c r="W3265">
        <v>18</v>
      </c>
      <c r="X3265">
        <v>0</v>
      </c>
      <c r="Y3265">
        <v>0</v>
      </c>
      <c r="Z3265">
        <v>0</v>
      </c>
      <c r="AA3265">
        <v>0</v>
      </c>
      <c r="AB3265">
        <v>19</v>
      </c>
      <c r="AC3265">
        <v>0</v>
      </c>
      <c r="AD3265">
        <v>0</v>
      </c>
      <c r="AE3265">
        <v>0</v>
      </c>
      <c r="AF3265">
        <v>0</v>
      </c>
      <c r="AG3265">
        <v>20</v>
      </c>
      <c r="AH3265">
        <v>0</v>
      </c>
      <c r="AI3265">
        <v>0</v>
      </c>
      <c r="AJ3265">
        <v>0</v>
      </c>
      <c r="AK3265">
        <v>0</v>
      </c>
      <c r="AL3265">
        <v>18</v>
      </c>
      <c r="AM3265">
        <v>0</v>
      </c>
      <c r="AN3265">
        <v>0</v>
      </c>
      <c r="AO3265">
        <v>0</v>
      </c>
      <c r="AP3265">
        <v>0</v>
      </c>
      <c r="AQ3265">
        <v>22</v>
      </c>
      <c r="AR3265">
        <v>1.9999999999999998</v>
      </c>
      <c r="AS3265">
        <v>5</v>
      </c>
      <c r="AT3265">
        <v>0</v>
      </c>
      <c r="AU3265">
        <v>1.0000000000000002</v>
      </c>
      <c r="AV3265">
        <v>20</v>
      </c>
      <c r="AW3265">
        <v>0</v>
      </c>
      <c r="AX3265">
        <v>0</v>
      </c>
      <c r="AY3265">
        <v>0</v>
      </c>
      <c r="AZ3265">
        <v>0</v>
      </c>
      <c r="BA3265">
        <v>26</v>
      </c>
      <c r="BB3265">
        <v>3.0000000000000004</v>
      </c>
      <c r="BC3265">
        <v>3</v>
      </c>
      <c r="BD3265">
        <v>0</v>
      </c>
      <c r="BE3265">
        <v>0</v>
      </c>
      <c r="BF3265">
        <v>31</v>
      </c>
      <c r="BG3265">
        <v>0</v>
      </c>
      <c r="BH3265">
        <v>4.0000000000000009</v>
      </c>
      <c r="BI3265">
        <v>0</v>
      </c>
      <c r="BJ3265">
        <v>0</v>
      </c>
    </row>
    <row r="3266" spans="1:62" ht="17.100000000000001" customHeight="1" x14ac:dyDescent="0.25">
      <c r="A3266" t="s">
        <v>1769</v>
      </c>
      <c r="B3266" t="s">
        <v>7291</v>
      </c>
      <c r="C3266" t="s">
        <v>1775</v>
      </c>
      <c r="D3266" t="s">
        <v>1774</v>
      </c>
      <c r="E3266" t="s">
        <v>6817</v>
      </c>
      <c r="F3266" t="s">
        <v>1778</v>
      </c>
      <c r="G3266">
        <v>1</v>
      </c>
      <c r="H3266">
        <v>82</v>
      </c>
      <c r="I3266">
        <v>4.9999999999999991</v>
      </c>
      <c r="J3266">
        <v>9.0000000000000018</v>
      </c>
      <c r="K3266">
        <v>0</v>
      </c>
      <c r="L3266">
        <v>0</v>
      </c>
      <c r="M3266">
        <v>77</v>
      </c>
      <c r="N3266">
        <v>3</v>
      </c>
      <c r="O3266">
        <v>6.9999999999999991</v>
      </c>
      <c r="P3266">
        <v>0</v>
      </c>
      <c r="Q3266">
        <v>1</v>
      </c>
      <c r="R3266">
        <v>71</v>
      </c>
      <c r="S3266">
        <v>0</v>
      </c>
      <c r="T3266">
        <v>9.0000000000000018</v>
      </c>
      <c r="U3266">
        <v>0</v>
      </c>
      <c r="V3266">
        <v>2</v>
      </c>
      <c r="W3266">
        <v>61</v>
      </c>
      <c r="X3266">
        <v>0</v>
      </c>
      <c r="Y3266">
        <v>9.0000000000000053</v>
      </c>
      <c r="Z3266">
        <v>1</v>
      </c>
      <c r="AA3266">
        <v>2</v>
      </c>
      <c r="AB3266">
        <v>54</v>
      </c>
      <c r="AC3266">
        <v>1.0000000000000004</v>
      </c>
      <c r="AD3266">
        <v>2.0000000000000004</v>
      </c>
      <c r="AE3266">
        <v>1</v>
      </c>
      <c r="AF3266">
        <v>0</v>
      </c>
      <c r="AG3266">
        <v>52</v>
      </c>
      <c r="AH3266">
        <v>0</v>
      </c>
      <c r="AI3266">
        <v>2.0000000000000004</v>
      </c>
      <c r="AJ3266">
        <v>0</v>
      </c>
      <c r="AK3266">
        <v>0</v>
      </c>
      <c r="AL3266">
        <v>49</v>
      </c>
      <c r="AM3266">
        <v>1</v>
      </c>
      <c r="AN3266">
        <v>1.9999999999999998</v>
      </c>
      <c r="AO3266">
        <v>0</v>
      </c>
      <c r="AP3266">
        <v>0</v>
      </c>
      <c r="AQ3266">
        <v>47</v>
      </c>
      <c r="AR3266">
        <v>1.0000000000000007</v>
      </c>
      <c r="AS3266">
        <v>1</v>
      </c>
      <c r="AT3266">
        <v>1</v>
      </c>
      <c r="AU3266">
        <v>0</v>
      </c>
      <c r="AV3266">
        <v>57</v>
      </c>
      <c r="AW3266">
        <v>1.0000000000000004</v>
      </c>
      <c r="AX3266">
        <v>2</v>
      </c>
      <c r="AY3266">
        <v>0</v>
      </c>
      <c r="AZ3266">
        <v>1.0000000000000004</v>
      </c>
      <c r="BA3266">
        <v>45</v>
      </c>
      <c r="BB3266">
        <v>2.0000000000000009</v>
      </c>
      <c r="BC3266">
        <v>3.0000000000000004</v>
      </c>
      <c r="BD3266">
        <v>0</v>
      </c>
      <c r="BE3266">
        <v>0</v>
      </c>
      <c r="BF3266">
        <v>39</v>
      </c>
      <c r="BG3266">
        <v>1.0000000000000004</v>
      </c>
      <c r="BH3266">
        <v>1</v>
      </c>
      <c r="BI3266">
        <v>0</v>
      </c>
      <c r="BJ3266">
        <v>0</v>
      </c>
    </row>
    <row r="3267" spans="1:62" ht="17.100000000000001" customHeight="1" x14ac:dyDescent="0.25">
      <c r="A3267" t="s">
        <v>1769</v>
      </c>
      <c r="B3267" t="s">
        <v>7291</v>
      </c>
      <c r="C3267" t="s">
        <v>1775</v>
      </c>
      <c r="D3267" t="s">
        <v>1774</v>
      </c>
      <c r="E3267" t="s">
        <v>6817</v>
      </c>
      <c r="F3267" t="s">
        <v>1777</v>
      </c>
      <c r="G3267">
        <v>2</v>
      </c>
      <c r="H3267">
        <v>6</v>
      </c>
      <c r="I3267">
        <v>0</v>
      </c>
      <c r="J3267">
        <v>0</v>
      </c>
      <c r="K3267">
        <v>0</v>
      </c>
      <c r="L3267">
        <v>0</v>
      </c>
      <c r="M3267">
        <v>3</v>
      </c>
      <c r="N3267">
        <v>0</v>
      </c>
      <c r="O3267">
        <v>0</v>
      </c>
      <c r="P3267">
        <v>0</v>
      </c>
      <c r="Q3267">
        <v>0</v>
      </c>
      <c r="R3267">
        <v>3</v>
      </c>
      <c r="S3267">
        <v>1</v>
      </c>
      <c r="T3267">
        <v>0</v>
      </c>
      <c r="U3267">
        <v>0</v>
      </c>
      <c r="V3267">
        <v>0</v>
      </c>
      <c r="W3267">
        <v>1</v>
      </c>
      <c r="X3267">
        <v>0</v>
      </c>
      <c r="Y3267">
        <v>0</v>
      </c>
      <c r="Z3267">
        <v>0</v>
      </c>
      <c r="AA3267">
        <v>0</v>
      </c>
      <c r="AB3267">
        <v>3</v>
      </c>
      <c r="AC3267">
        <v>1</v>
      </c>
      <c r="AD3267">
        <v>0</v>
      </c>
      <c r="AE3267">
        <v>0</v>
      </c>
      <c r="AF3267">
        <v>0</v>
      </c>
      <c r="AG3267">
        <v>4</v>
      </c>
      <c r="AH3267">
        <v>0</v>
      </c>
      <c r="AI3267">
        <v>0</v>
      </c>
      <c r="AJ3267">
        <v>0</v>
      </c>
      <c r="AK3267">
        <v>0</v>
      </c>
      <c r="AL3267">
        <v>4</v>
      </c>
      <c r="AM3267">
        <v>0</v>
      </c>
      <c r="AN3267">
        <v>0</v>
      </c>
      <c r="AO3267">
        <v>0</v>
      </c>
      <c r="AP3267">
        <v>0</v>
      </c>
      <c r="AQ3267">
        <v>3</v>
      </c>
      <c r="AR3267">
        <v>0</v>
      </c>
      <c r="AS3267">
        <v>0</v>
      </c>
      <c r="AT3267">
        <v>0</v>
      </c>
      <c r="AU3267">
        <v>0</v>
      </c>
      <c r="AV3267">
        <v>5</v>
      </c>
      <c r="AW3267">
        <v>0</v>
      </c>
      <c r="AX3267">
        <v>0</v>
      </c>
      <c r="AY3267">
        <v>0</v>
      </c>
      <c r="AZ3267">
        <v>1</v>
      </c>
      <c r="BA3267">
        <v>5</v>
      </c>
      <c r="BB3267">
        <v>0</v>
      </c>
      <c r="BC3267">
        <v>1</v>
      </c>
      <c r="BD3267">
        <v>0</v>
      </c>
      <c r="BE3267">
        <v>0</v>
      </c>
      <c r="BF3267">
        <v>5</v>
      </c>
      <c r="BG3267">
        <v>1</v>
      </c>
      <c r="BH3267">
        <v>0</v>
      </c>
      <c r="BI3267">
        <v>0</v>
      </c>
      <c r="BJ3267">
        <v>0</v>
      </c>
    </row>
    <row r="3268" spans="1:62" ht="17.100000000000001" customHeight="1" x14ac:dyDescent="0.25">
      <c r="A3268" t="s">
        <v>1769</v>
      </c>
      <c r="B3268" t="s">
        <v>7291</v>
      </c>
      <c r="C3268" t="s">
        <v>1775</v>
      </c>
      <c r="D3268" t="s">
        <v>1774</v>
      </c>
      <c r="E3268" t="s">
        <v>6817</v>
      </c>
      <c r="F3268" t="s">
        <v>1776</v>
      </c>
      <c r="G3268">
        <v>3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1</v>
      </c>
      <c r="N3268">
        <v>0</v>
      </c>
      <c r="O3268">
        <v>1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2</v>
      </c>
      <c r="X3268">
        <v>0</v>
      </c>
      <c r="Y3268">
        <v>1</v>
      </c>
      <c r="Z3268">
        <v>0</v>
      </c>
      <c r="AA3268">
        <v>1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1</v>
      </c>
      <c r="AR3268">
        <v>0</v>
      </c>
      <c r="AS3268">
        <v>0</v>
      </c>
      <c r="AT3268">
        <v>0</v>
      </c>
      <c r="AU3268">
        <v>1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1</v>
      </c>
      <c r="BB3268">
        <v>0</v>
      </c>
      <c r="BC3268">
        <v>1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</row>
    <row r="3269" spans="1:62" ht="17.100000000000001" customHeight="1" x14ac:dyDescent="0.25">
      <c r="A3269" t="s">
        <v>1769</v>
      </c>
      <c r="B3269" t="s">
        <v>7291</v>
      </c>
      <c r="C3269" t="s">
        <v>1775</v>
      </c>
      <c r="D3269" t="s">
        <v>1774</v>
      </c>
      <c r="E3269" t="s">
        <v>6817</v>
      </c>
      <c r="F3269" t="s">
        <v>1773</v>
      </c>
      <c r="G3269">
        <v>4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</row>
    <row r="3270" spans="1:62" ht="17.100000000000001" customHeight="1" x14ac:dyDescent="0.25">
      <c r="A3270" t="s">
        <v>1769</v>
      </c>
      <c r="B3270" t="s">
        <v>7291</v>
      </c>
      <c r="C3270" t="s">
        <v>1768</v>
      </c>
      <c r="D3270" t="s">
        <v>1767</v>
      </c>
      <c r="E3270" t="s">
        <v>6818</v>
      </c>
      <c r="F3270" t="s">
        <v>1772</v>
      </c>
      <c r="G3270">
        <v>1</v>
      </c>
      <c r="H3270">
        <v>1407</v>
      </c>
      <c r="I3270">
        <v>302.00000000000011</v>
      </c>
      <c r="J3270">
        <v>94.000000000000014</v>
      </c>
      <c r="K3270">
        <v>17.999999999999972</v>
      </c>
      <c r="L3270">
        <v>157.00000000000009</v>
      </c>
      <c r="M3270">
        <v>1474</v>
      </c>
      <c r="N3270">
        <v>282.9999999999996</v>
      </c>
      <c r="O3270">
        <v>126.99999999999991</v>
      </c>
      <c r="P3270">
        <v>14.000000000000021</v>
      </c>
      <c r="Q3270">
        <v>64.000000000000071</v>
      </c>
      <c r="R3270">
        <v>1626</v>
      </c>
      <c r="S3270">
        <v>120</v>
      </c>
      <c r="T3270">
        <v>179.00000000000011</v>
      </c>
      <c r="U3270">
        <v>48.000000000000078</v>
      </c>
      <c r="V3270">
        <v>468.00000000000006</v>
      </c>
      <c r="W3270">
        <v>1549</v>
      </c>
      <c r="X3270">
        <v>53.000000000000014</v>
      </c>
      <c r="Y3270">
        <v>90.999999999999815</v>
      </c>
      <c r="Z3270">
        <v>251.99999999999997</v>
      </c>
      <c r="AA3270">
        <v>472.00000000000063</v>
      </c>
      <c r="AB3270">
        <v>1374</v>
      </c>
      <c r="AC3270">
        <v>93.000000000000128</v>
      </c>
      <c r="AD3270">
        <v>139.00000000000009</v>
      </c>
      <c r="AE3270">
        <v>64.999999999999829</v>
      </c>
      <c r="AF3270">
        <v>45.00000000000005</v>
      </c>
      <c r="AG3270">
        <v>1346</v>
      </c>
      <c r="AH3270">
        <v>89.999999999999872</v>
      </c>
      <c r="AI3270">
        <v>96.999999999999901</v>
      </c>
      <c r="AJ3270">
        <v>60.99999999999995</v>
      </c>
      <c r="AK3270">
        <v>19.000000000000018</v>
      </c>
      <c r="AL3270">
        <v>1424</v>
      </c>
      <c r="AM3270">
        <v>180.00000000000017</v>
      </c>
      <c r="AN3270">
        <v>121.00000000000014</v>
      </c>
      <c r="AO3270">
        <v>70.999999999999943</v>
      </c>
      <c r="AP3270">
        <v>27.000000000000025</v>
      </c>
      <c r="AQ3270">
        <v>1466</v>
      </c>
      <c r="AR3270">
        <v>164.99999999999989</v>
      </c>
      <c r="AS3270">
        <v>84.999999999999815</v>
      </c>
      <c r="AT3270">
        <v>64.999999999999972</v>
      </c>
      <c r="AU3270">
        <v>24.000000000000046</v>
      </c>
      <c r="AV3270">
        <v>1458</v>
      </c>
      <c r="AW3270">
        <v>183.00000000000006</v>
      </c>
      <c r="AX3270">
        <v>82.000000000000114</v>
      </c>
      <c r="AY3270">
        <v>36.00000000000005</v>
      </c>
      <c r="AZ3270">
        <v>16.999999999999986</v>
      </c>
      <c r="BA3270">
        <v>1498</v>
      </c>
      <c r="BB3270">
        <v>152.99999999999997</v>
      </c>
      <c r="BC3270">
        <v>89.999999999999972</v>
      </c>
      <c r="BD3270">
        <v>36.000000000000057</v>
      </c>
      <c r="BE3270">
        <v>25.999999999999996</v>
      </c>
      <c r="BF3270">
        <v>1413</v>
      </c>
      <c r="BG3270">
        <v>119.9999999999999</v>
      </c>
      <c r="BH3270">
        <v>159.99999999999991</v>
      </c>
      <c r="BI3270">
        <v>11</v>
      </c>
      <c r="BJ3270">
        <v>29.000000000000046</v>
      </c>
    </row>
    <row r="3271" spans="1:62" ht="17.100000000000001" customHeight="1" x14ac:dyDescent="0.25">
      <c r="A3271" t="s">
        <v>1769</v>
      </c>
      <c r="B3271" t="s">
        <v>7291</v>
      </c>
      <c r="C3271" t="s">
        <v>1768</v>
      </c>
      <c r="D3271" t="s">
        <v>1767</v>
      </c>
      <c r="E3271" t="s">
        <v>6818</v>
      </c>
      <c r="F3271" t="s">
        <v>1771</v>
      </c>
      <c r="G3271">
        <v>2</v>
      </c>
      <c r="H3271">
        <v>539</v>
      </c>
      <c r="I3271">
        <v>80.999999999999915</v>
      </c>
      <c r="J3271">
        <v>18.000000000000007</v>
      </c>
      <c r="K3271">
        <v>4.9999999999999973</v>
      </c>
      <c r="L3271">
        <v>63.000000000000021</v>
      </c>
      <c r="M3271">
        <v>609</v>
      </c>
      <c r="N3271">
        <v>26.999999999999972</v>
      </c>
      <c r="O3271">
        <v>15.999999999999995</v>
      </c>
      <c r="P3271">
        <v>4.9999999999999982</v>
      </c>
      <c r="Q3271">
        <v>3.9999999999999973</v>
      </c>
      <c r="R3271">
        <v>476</v>
      </c>
      <c r="S3271">
        <v>17.000000000000004</v>
      </c>
      <c r="T3271">
        <v>8.9999999999999947</v>
      </c>
      <c r="U3271">
        <v>18.000000000000043</v>
      </c>
      <c r="V3271">
        <v>74.999999999999957</v>
      </c>
      <c r="W3271">
        <v>469</v>
      </c>
      <c r="X3271">
        <v>44</v>
      </c>
      <c r="Y3271">
        <v>6.9999999999999938</v>
      </c>
      <c r="Z3271">
        <v>25.000000000000004</v>
      </c>
      <c r="AA3271">
        <v>109.99999999999996</v>
      </c>
      <c r="AB3271">
        <v>630</v>
      </c>
      <c r="AC3271">
        <v>5.9999999999999973</v>
      </c>
      <c r="AD3271">
        <v>11.000000000000005</v>
      </c>
      <c r="AE3271">
        <v>36.000000000000036</v>
      </c>
      <c r="AF3271">
        <v>18.000000000000004</v>
      </c>
      <c r="AG3271">
        <v>678</v>
      </c>
      <c r="AH3271">
        <v>7.9999999999999929</v>
      </c>
      <c r="AI3271">
        <v>6.0000000000000044</v>
      </c>
      <c r="AJ3271">
        <v>13</v>
      </c>
      <c r="AK3271">
        <v>10.000000000000009</v>
      </c>
      <c r="AL3271">
        <v>687</v>
      </c>
      <c r="AM3271">
        <v>11.000000000000021</v>
      </c>
      <c r="AN3271">
        <v>3.9999999999999973</v>
      </c>
      <c r="AO3271">
        <v>9.9999999999999982</v>
      </c>
      <c r="AP3271">
        <v>7.0000000000000027</v>
      </c>
      <c r="AQ3271">
        <v>695</v>
      </c>
      <c r="AR3271">
        <v>12</v>
      </c>
      <c r="AS3271">
        <v>15.000000000000005</v>
      </c>
      <c r="AT3271">
        <v>20.000000000000011</v>
      </c>
      <c r="AU3271">
        <v>7.0000000000000027</v>
      </c>
      <c r="AV3271">
        <v>763</v>
      </c>
      <c r="AW3271">
        <v>14</v>
      </c>
      <c r="AX3271">
        <v>13.000000000000004</v>
      </c>
      <c r="AY3271">
        <v>13.999999999999995</v>
      </c>
      <c r="AZ3271">
        <v>5</v>
      </c>
      <c r="BA3271">
        <v>768</v>
      </c>
      <c r="BB3271">
        <v>20</v>
      </c>
      <c r="BC3271">
        <v>9.9999999999999893</v>
      </c>
      <c r="BD3271">
        <v>8.0000000000000107</v>
      </c>
      <c r="BE3271">
        <v>17.000000000000004</v>
      </c>
      <c r="BF3271">
        <v>831</v>
      </c>
      <c r="BG3271">
        <v>40.000000000000028</v>
      </c>
      <c r="BH3271">
        <v>24.000000000000004</v>
      </c>
      <c r="BI3271">
        <v>4.9999999999999991</v>
      </c>
      <c r="BJ3271">
        <v>7.0000000000000009</v>
      </c>
    </row>
    <row r="3272" spans="1:62" ht="17.100000000000001" customHeight="1" x14ac:dyDescent="0.25">
      <c r="A3272" t="s">
        <v>1769</v>
      </c>
      <c r="B3272" t="s">
        <v>7291</v>
      </c>
      <c r="C3272" t="s">
        <v>1768</v>
      </c>
      <c r="D3272" t="s">
        <v>1767</v>
      </c>
      <c r="E3272" t="s">
        <v>6818</v>
      </c>
      <c r="F3272" t="s">
        <v>1770</v>
      </c>
      <c r="G3272">
        <v>3</v>
      </c>
      <c r="H3272">
        <v>95</v>
      </c>
      <c r="I3272">
        <v>9</v>
      </c>
      <c r="J3272">
        <v>2.9999999999999996</v>
      </c>
      <c r="K3272">
        <v>1.0000000000000002</v>
      </c>
      <c r="L3272">
        <v>11.999999999999998</v>
      </c>
      <c r="M3272">
        <v>144</v>
      </c>
      <c r="N3272">
        <v>0</v>
      </c>
      <c r="O3272">
        <v>13</v>
      </c>
      <c r="P3272">
        <v>1.0000000000000002</v>
      </c>
      <c r="Q3272">
        <v>5.0000000000000009</v>
      </c>
      <c r="R3272">
        <v>117</v>
      </c>
      <c r="S3272">
        <v>4.0000000000000009</v>
      </c>
      <c r="T3272">
        <v>1</v>
      </c>
      <c r="U3272">
        <v>4.9999999999999964</v>
      </c>
      <c r="V3272">
        <v>25.000000000000007</v>
      </c>
      <c r="W3272">
        <v>115</v>
      </c>
      <c r="X3272">
        <v>21.000000000000004</v>
      </c>
      <c r="Y3272">
        <v>2.0000000000000004</v>
      </c>
      <c r="Z3272">
        <v>9.9999999999999982</v>
      </c>
      <c r="AA3272">
        <v>29.999999999999986</v>
      </c>
      <c r="AB3272">
        <v>149</v>
      </c>
      <c r="AC3272">
        <v>3.0000000000000018</v>
      </c>
      <c r="AD3272">
        <v>3.0000000000000013</v>
      </c>
      <c r="AE3272">
        <v>2</v>
      </c>
      <c r="AF3272">
        <v>3.0000000000000009</v>
      </c>
      <c r="AG3272">
        <v>162</v>
      </c>
      <c r="AH3272">
        <v>3.0000000000000022</v>
      </c>
      <c r="AI3272">
        <v>1</v>
      </c>
      <c r="AJ3272">
        <v>1</v>
      </c>
      <c r="AK3272">
        <v>2</v>
      </c>
      <c r="AL3272">
        <v>173</v>
      </c>
      <c r="AM3272">
        <v>4</v>
      </c>
      <c r="AN3272">
        <v>2</v>
      </c>
      <c r="AO3272">
        <v>4.0000000000000018</v>
      </c>
      <c r="AP3272">
        <v>4</v>
      </c>
      <c r="AQ3272">
        <v>168</v>
      </c>
      <c r="AR3272">
        <v>1</v>
      </c>
      <c r="AS3272">
        <v>2</v>
      </c>
      <c r="AT3272">
        <v>1</v>
      </c>
      <c r="AU3272">
        <v>4</v>
      </c>
      <c r="AV3272">
        <v>167</v>
      </c>
      <c r="AW3272">
        <v>3.0000000000000009</v>
      </c>
      <c r="AX3272">
        <v>1</v>
      </c>
      <c r="AY3272">
        <v>0</v>
      </c>
      <c r="AZ3272">
        <v>1.0000000000000011</v>
      </c>
      <c r="BA3272">
        <v>183</v>
      </c>
      <c r="BB3272">
        <v>3.0000000000000009</v>
      </c>
      <c r="BC3272">
        <v>2.0000000000000004</v>
      </c>
      <c r="BD3272">
        <v>0</v>
      </c>
      <c r="BE3272">
        <v>13.999999999999998</v>
      </c>
      <c r="BF3272">
        <v>198</v>
      </c>
      <c r="BG3272">
        <v>0</v>
      </c>
      <c r="BH3272">
        <v>6.0000000000000009</v>
      </c>
      <c r="BI3272">
        <v>0.99999999999999978</v>
      </c>
      <c r="BJ3272">
        <v>1.9999999999999998</v>
      </c>
    </row>
    <row r="3273" spans="1:62" ht="17.100000000000001" customHeight="1" x14ac:dyDescent="0.25">
      <c r="A3273" t="s">
        <v>1769</v>
      </c>
      <c r="B3273" t="s">
        <v>7291</v>
      </c>
      <c r="C3273" t="s">
        <v>1768</v>
      </c>
      <c r="D3273" t="s">
        <v>1767</v>
      </c>
      <c r="E3273" t="s">
        <v>6818</v>
      </c>
      <c r="F3273" t="s">
        <v>1766</v>
      </c>
      <c r="G3273">
        <v>4</v>
      </c>
      <c r="H3273">
        <v>22</v>
      </c>
      <c r="I3273">
        <v>1.0000000000000002</v>
      </c>
      <c r="J3273">
        <v>0</v>
      </c>
      <c r="K3273">
        <v>0</v>
      </c>
      <c r="L3273">
        <v>8</v>
      </c>
      <c r="M3273">
        <v>19</v>
      </c>
      <c r="N3273">
        <v>0</v>
      </c>
      <c r="O3273">
        <v>1</v>
      </c>
      <c r="P3273">
        <v>0</v>
      </c>
      <c r="Q3273">
        <v>0</v>
      </c>
      <c r="R3273">
        <v>16</v>
      </c>
      <c r="S3273">
        <v>0</v>
      </c>
      <c r="T3273">
        <v>0</v>
      </c>
      <c r="U3273">
        <v>0</v>
      </c>
      <c r="V3273">
        <v>4</v>
      </c>
      <c r="W3273">
        <v>18</v>
      </c>
      <c r="X3273">
        <v>0</v>
      </c>
      <c r="Y3273">
        <v>1</v>
      </c>
      <c r="Z3273">
        <v>0</v>
      </c>
      <c r="AA3273">
        <v>7</v>
      </c>
      <c r="AB3273">
        <v>20</v>
      </c>
      <c r="AC3273">
        <v>0</v>
      </c>
      <c r="AD3273">
        <v>0</v>
      </c>
      <c r="AE3273">
        <v>0</v>
      </c>
      <c r="AF3273">
        <v>0</v>
      </c>
      <c r="AG3273">
        <v>18</v>
      </c>
      <c r="AH3273">
        <v>0</v>
      </c>
      <c r="AI3273">
        <v>0</v>
      </c>
      <c r="AJ3273">
        <v>0</v>
      </c>
      <c r="AK3273">
        <v>0</v>
      </c>
      <c r="AL3273">
        <v>19</v>
      </c>
      <c r="AM3273">
        <v>0</v>
      </c>
      <c r="AN3273">
        <v>0</v>
      </c>
      <c r="AO3273">
        <v>0</v>
      </c>
      <c r="AP3273">
        <v>0</v>
      </c>
      <c r="AQ3273">
        <v>21</v>
      </c>
      <c r="AR3273">
        <v>0</v>
      </c>
      <c r="AS3273">
        <v>0</v>
      </c>
      <c r="AT3273">
        <v>0</v>
      </c>
      <c r="AU3273">
        <v>1.0000000000000002</v>
      </c>
      <c r="AV3273">
        <v>26</v>
      </c>
      <c r="AW3273">
        <v>0</v>
      </c>
      <c r="AX3273">
        <v>0</v>
      </c>
      <c r="AY3273">
        <v>0</v>
      </c>
      <c r="AZ3273">
        <v>0</v>
      </c>
      <c r="BA3273">
        <v>24</v>
      </c>
      <c r="BB3273">
        <v>0</v>
      </c>
      <c r="BC3273">
        <v>0</v>
      </c>
      <c r="BD3273">
        <v>0</v>
      </c>
      <c r="BE3273">
        <v>0</v>
      </c>
      <c r="BF3273">
        <v>30</v>
      </c>
      <c r="BG3273">
        <v>0</v>
      </c>
      <c r="BH3273">
        <v>0</v>
      </c>
      <c r="BI3273">
        <v>0</v>
      </c>
      <c r="BJ3273">
        <v>6</v>
      </c>
    </row>
    <row r="3274" spans="1:62" ht="17.100000000000001" customHeight="1" x14ac:dyDescent="0.25">
      <c r="A3274" t="s">
        <v>1701</v>
      </c>
      <c r="B3274" t="s">
        <v>6819</v>
      </c>
      <c r="C3274" t="s">
        <v>21</v>
      </c>
      <c r="D3274" t="s">
        <v>1762</v>
      </c>
      <c r="E3274" t="s">
        <v>6299</v>
      </c>
      <c r="F3274" t="s">
        <v>1765</v>
      </c>
      <c r="G3274">
        <v>1</v>
      </c>
      <c r="H3274">
        <v>31019</v>
      </c>
      <c r="I3274">
        <v>7443.0000000000282</v>
      </c>
      <c r="J3274">
        <v>5698.9999999999936</v>
      </c>
      <c r="K3274">
        <v>499.999999999995</v>
      </c>
      <c r="L3274">
        <v>2614.99999999999</v>
      </c>
      <c r="M3274">
        <v>31147</v>
      </c>
      <c r="N3274">
        <v>6954.00000000002</v>
      </c>
      <c r="O3274">
        <v>5322.0000000000364</v>
      </c>
      <c r="P3274">
        <v>454.00000000000449</v>
      </c>
      <c r="Q3274">
        <v>1287.9999999999952</v>
      </c>
      <c r="R3274">
        <v>34337</v>
      </c>
      <c r="S3274">
        <v>4430.9999999999891</v>
      </c>
      <c r="T3274">
        <v>7906.0000000000036</v>
      </c>
      <c r="U3274">
        <v>1400.999999999997</v>
      </c>
      <c r="V3274">
        <v>8268.9999999999491</v>
      </c>
      <c r="W3274">
        <v>32061</v>
      </c>
      <c r="X3274">
        <v>2439.9999999999804</v>
      </c>
      <c r="Y3274">
        <v>3111.9999999999964</v>
      </c>
      <c r="Z3274">
        <v>3556.9999999999841</v>
      </c>
      <c r="AA3274">
        <v>11275.999999999924</v>
      </c>
      <c r="AB3274">
        <v>28667</v>
      </c>
      <c r="AC3274">
        <v>3576.0000000000132</v>
      </c>
      <c r="AD3274">
        <v>2869.0000000000073</v>
      </c>
      <c r="AE3274">
        <v>2793.0000000000005</v>
      </c>
      <c r="AF3274">
        <v>2225.0000000000014</v>
      </c>
      <c r="AG3274">
        <v>29981</v>
      </c>
      <c r="AH3274">
        <v>3950.999999999975</v>
      </c>
      <c r="AI3274">
        <v>3960.9999999999723</v>
      </c>
      <c r="AJ3274">
        <v>1783.0000000000009</v>
      </c>
      <c r="AK3274">
        <v>1131.9999999999995</v>
      </c>
      <c r="AL3274">
        <v>28409</v>
      </c>
      <c r="AM3274">
        <v>4505.9999999999764</v>
      </c>
      <c r="AN3274">
        <v>4226.99999999998</v>
      </c>
      <c r="AO3274">
        <v>1273.9999999999982</v>
      </c>
      <c r="AP3274">
        <v>1130.9999999999991</v>
      </c>
      <c r="AQ3274">
        <v>28406</v>
      </c>
      <c r="AR3274">
        <v>4623.0000000000182</v>
      </c>
      <c r="AS3274">
        <v>4059.0000000000232</v>
      </c>
      <c r="AT3274">
        <v>957.99999999999659</v>
      </c>
      <c r="AU3274">
        <v>843.00000000000045</v>
      </c>
      <c r="AV3274">
        <v>29656</v>
      </c>
      <c r="AW3274">
        <v>5173.0000000000018</v>
      </c>
      <c r="AX3274">
        <v>4582.00000000002</v>
      </c>
      <c r="AY3274">
        <v>877.99999999999204</v>
      </c>
      <c r="AZ3274">
        <v>1110.0000000000002</v>
      </c>
      <c r="BA3274">
        <v>29722</v>
      </c>
      <c r="BB3274">
        <v>5405.0000000000146</v>
      </c>
      <c r="BC3274">
        <v>4619.9999999999927</v>
      </c>
      <c r="BD3274">
        <v>651.00000000000784</v>
      </c>
      <c r="BE3274">
        <v>986.99999999998897</v>
      </c>
      <c r="BF3274">
        <v>29919</v>
      </c>
      <c r="BG3274">
        <v>5617.9999999999991</v>
      </c>
      <c r="BH3274">
        <v>4902.9999999999909</v>
      </c>
      <c r="BI3274">
        <v>617.00000000000102</v>
      </c>
      <c r="BJ3274">
        <v>876.99999999999864</v>
      </c>
    </row>
    <row r="3275" spans="1:62" ht="17.100000000000001" customHeight="1" x14ac:dyDescent="0.25">
      <c r="A3275" t="s">
        <v>1701</v>
      </c>
      <c r="B3275" t="s">
        <v>6819</v>
      </c>
      <c r="C3275" t="s">
        <v>21</v>
      </c>
      <c r="D3275" t="s">
        <v>1762</v>
      </c>
      <c r="E3275" t="s">
        <v>6299</v>
      </c>
      <c r="F3275" t="s">
        <v>1764</v>
      </c>
      <c r="G3275">
        <v>2</v>
      </c>
      <c r="H3275">
        <v>26433</v>
      </c>
      <c r="I3275">
        <v>731.0000000000025</v>
      </c>
      <c r="J3275">
        <v>1309.0000000000052</v>
      </c>
      <c r="K3275">
        <v>473.99999999999949</v>
      </c>
      <c r="L3275">
        <v>2092.0000000000132</v>
      </c>
      <c r="M3275">
        <v>26921</v>
      </c>
      <c r="N3275">
        <v>1098.9999999999986</v>
      </c>
      <c r="O3275">
        <v>1059.0000000000023</v>
      </c>
      <c r="P3275">
        <v>341.99999999999864</v>
      </c>
      <c r="Q3275">
        <v>786.00000000000102</v>
      </c>
      <c r="R3275">
        <v>23134</v>
      </c>
      <c r="S3275">
        <v>543.00000000000296</v>
      </c>
      <c r="T3275">
        <v>1231.999999999998</v>
      </c>
      <c r="U3275">
        <v>383.99999999999858</v>
      </c>
      <c r="V3275">
        <v>3880.9999999999973</v>
      </c>
      <c r="W3275">
        <v>20004</v>
      </c>
      <c r="X3275">
        <v>404.0000000000004</v>
      </c>
      <c r="Y3275">
        <v>478.00000000000239</v>
      </c>
      <c r="Z3275">
        <v>770.00000000000205</v>
      </c>
      <c r="AA3275">
        <v>3379.99999999999</v>
      </c>
      <c r="AB3275">
        <v>23057</v>
      </c>
      <c r="AC3275">
        <v>226.99999999999991</v>
      </c>
      <c r="AD3275">
        <v>579.00000000000193</v>
      </c>
      <c r="AE3275">
        <v>1004.000000000003</v>
      </c>
      <c r="AF3275">
        <v>1417.0000000000068</v>
      </c>
      <c r="AG3275">
        <v>23709</v>
      </c>
      <c r="AH3275">
        <v>451.99999999999886</v>
      </c>
      <c r="AI3275">
        <v>574.99999999999864</v>
      </c>
      <c r="AJ3275">
        <v>734.99999999999329</v>
      </c>
      <c r="AK3275">
        <v>788.00000000000171</v>
      </c>
      <c r="AL3275">
        <v>24069</v>
      </c>
      <c r="AM3275">
        <v>468.99999999999511</v>
      </c>
      <c r="AN3275">
        <v>676.0000000000008</v>
      </c>
      <c r="AO3275">
        <v>639.00000000000216</v>
      </c>
      <c r="AP3275">
        <v>860.999999999995</v>
      </c>
      <c r="AQ3275">
        <v>24400</v>
      </c>
      <c r="AR3275">
        <v>670.99999999999682</v>
      </c>
      <c r="AS3275">
        <v>513.99999999999716</v>
      </c>
      <c r="AT3275">
        <v>571</v>
      </c>
      <c r="AU3275">
        <v>628.99999999999488</v>
      </c>
      <c r="AV3275">
        <v>24362</v>
      </c>
      <c r="AW3275">
        <v>614.99999999999704</v>
      </c>
      <c r="AX3275">
        <v>634.00000000000102</v>
      </c>
      <c r="AY3275">
        <v>378.99999999999744</v>
      </c>
      <c r="AZ3275">
        <v>766.00000000000352</v>
      </c>
      <c r="BA3275">
        <v>25113</v>
      </c>
      <c r="BB3275">
        <v>685.99999999999886</v>
      </c>
      <c r="BC3275">
        <v>610.00000000000011</v>
      </c>
      <c r="BD3275">
        <v>314.00000000000057</v>
      </c>
      <c r="BE3275">
        <v>812.99999999999977</v>
      </c>
      <c r="BF3275">
        <v>25497</v>
      </c>
      <c r="BG3275">
        <v>602.00000000000034</v>
      </c>
      <c r="BH3275">
        <v>958.99999999999909</v>
      </c>
      <c r="BI3275">
        <v>332.99999999999642</v>
      </c>
      <c r="BJ3275">
        <v>734.99999999999022</v>
      </c>
    </row>
    <row r="3276" spans="1:62" ht="17.100000000000001" customHeight="1" x14ac:dyDescent="0.25">
      <c r="A3276" t="s">
        <v>1701</v>
      </c>
      <c r="B3276" t="s">
        <v>6819</v>
      </c>
      <c r="C3276" t="s">
        <v>21</v>
      </c>
      <c r="D3276" t="s">
        <v>1762</v>
      </c>
      <c r="E3276" t="s">
        <v>6299</v>
      </c>
      <c r="F3276" t="s">
        <v>1763</v>
      </c>
      <c r="G3276">
        <v>3</v>
      </c>
      <c r="H3276">
        <v>6225</v>
      </c>
      <c r="I3276">
        <v>144.00000000000014</v>
      </c>
      <c r="J3276">
        <v>218.00000000000043</v>
      </c>
      <c r="K3276">
        <v>48.999999999999936</v>
      </c>
      <c r="L3276">
        <v>1083.9999999999973</v>
      </c>
      <c r="M3276">
        <v>6846</v>
      </c>
      <c r="N3276">
        <v>189.00000000000011</v>
      </c>
      <c r="O3276">
        <v>274.00000000000051</v>
      </c>
      <c r="P3276">
        <v>22.000000000000007</v>
      </c>
      <c r="Q3276">
        <v>284.99999999999909</v>
      </c>
      <c r="R3276">
        <v>6194</v>
      </c>
      <c r="S3276">
        <v>97.000000000000171</v>
      </c>
      <c r="T3276">
        <v>228.99999999999989</v>
      </c>
      <c r="U3276">
        <v>40.000000000000071</v>
      </c>
      <c r="V3276">
        <v>1079.9999999999984</v>
      </c>
      <c r="W3276">
        <v>5318</v>
      </c>
      <c r="X3276">
        <v>44.999999999999936</v>
      </c>
      <c r="Y3276">
        <v>93.000000000000114</v>
      </c>
      <c r="Z3276">
        <v>101.99999999999972</v>
      </c>
      <c r="AA3276">
        <v>1123.9999999999975</v>
      </c>
      <c r="AB3276">
        <v>5771</v>
      </c>
      <c r="AC3276">
        <v>36.999999999999915</v>
      </c>
      <c r="AD3276">
        <v>127.99999999999959</v>
      </c>
      <c r="AE3276">
        <v>133.99999999999997</v>
      </c>
      <c r="AF3276">
        <v>410.00000000000159</v>
      </c>
      <c r="AG3276">
        <v>5943</v>
      </c>
      <c r="AH3276">
        <v>91.000000000000156</v>
      </c>
      <c r="AI3276">
        <v>128.99999999999977</v>
      </c>
      <c r="AJ3276">
        <v>88.000000000000142</v>
      </c>
      <c r="AK3276">
        <v>310.99999999999977</v>
      </c>
      <c r="AL3276">
        <v>6351</v>
      </c>
      <c r="AM3276">
        <v>67.999999999999915</v>
      </c>
      <c r="AN3276">
        <v>190.0000000000002</v>
      </c>
      <c r="AO3276">
        <v>86.000000000000128</v>
      </c>
      <c r="AP3276">
        <v>336.00000000000051</v>
      </c>
      <c r="AQ3276">
        <v>6639</v>
      </c>
      <c r="AR3276">
        <v>143.99999999999977</v>
      </c>
      <c r="AS3276">
        <v>122.9999999999996</v>
      </c>
      <c r="AT3276">
        <v>79.000000000000199</v>
      </c>
      <c r="AU3276">
        <v>273.99999999999983</v>
      </c>
      <c r="AV3276">
        <v>6644</v>
      </c>
      <c r="AW3276">
        <v>123.99999999999986</v>
      </c>
      <c r="AX3276">
        <v>146.9999999999998</v>
      </c>
      <c r="AY3276">
        <v>35.999999999999972</v>
      </c>
      <c r="AZ3276">
        <v>286.99999999999989</v>
      </c>
      <c r="BA3276">
        <v>6773</v>
      </c>
      <c r="BB3276">
        <v>90.999999999999844</v>
      </c>
      <c r="BC3276">
        <v>129.00000000000026</v>
      </c>
      <c r="BD3276">
        <v>33.000000000000057</v>
      </c>
      <c r="BE3276">
        <v>375.99999999999972</v>
      </c>
      <c r="BF3276">
        <v>7140</v>
      </c>
      <c r="BG3276">
        <v>88.000000000000028</v>
      </c>
      <c r="BH3276">
        <v>269.00000000000057</v>
      </c>
      <c r="BI3276">
        <v>46.000000000000078</v>
      </c>
      <c r="BJ3276">
        <v>330.00000000000034</v>
      </c>
    </row>
    <row r="3277" spans="1:62" ht="17.100000000000001" customHeight="1" x14ac:dyDescent="0.25">
      <c r="A3277" t="s">
        <v>1701</v>
      </c>
      <c r="B3277" t="s">
        <v>6819</v>
      </c>
      <c r="C3277" t="s">
        <v>21</v>
      </c>
      <c r="D3277" t="s">
        <v>1762</v>
      </c>
      <c r="E3277" t="s">
        <v>6299</v>
      </c>
      <c r="F3277" t="s">
        <v>1761</v>
      </c>
      <c r="G3277">
        <v>4</v>
      </c>
      <c r="H3277">
        <v>1178</v>
      </c>
      <c r="I3277">
        <v>23.999999999999982</v>
      </c>
      <c r="J3277">
        <v>40.000000000000043</v>
      </c>
      <c r="K3277">
        <v>3.0000000000000009</v>
      </c>
      <c r="L3277">
        <v>253.00000000000017</v>
      </c>
      <c r="M3277">
        <v>1279</v>
      </c>
      <c r="N3277">
        <v>27.000000000000036</v>
      </c>
      <c r="O3277">
        <v>35.000000000000021</v>
      </c>
      <c r="P3277">
        <v>1.000000000000002</v>
      </c>
      <c r="Q3277">
        <v>51.999999999999964</v>
      </c>
      <c r="R3277">
        <v>1180</v>
      </c>
      <c r="S3277">
        <v>12.000000000000004</v>
      </c>
      <c r="T3277">
        <v>33.000000000000014</v>
      </c>
      <c r="U3277">
        <v>10.000000000000002</v>
      </c>
      <c r="V3277">
        <v>161.00000000000006</v>
      </c>
      <c r="W3277">
        <v>1050</v>
      </c>
      <c r="X3277">
        <v>3</v>
      </c>
      <c r="Y3277">
        <v>27.000000000000021</v>
      </c>
      <c r="Z3277">
        <v>16.999999999999975</v>
      </c>
      <c r="AA3277">
        <v>165.00000000000006</v>
      </c>
      <c r="AB3277">
        <v>1076</v>
      </c>
      <c r="AC3277">
        <v>5.0000000000000018</v>
      </c>
      <c r="AD3277">
        <v>22.000000000000028</v>
      </c>
      <c r="AE3277">
        <v>13.999999999999991</v>
      </c>
      <c r="AF3277">
        <v>62.000000000000078</v>
      </c>
      <c r="AG3277">
        <v>1319</v>
      </c>
      <c r="AH3277">
        <v>13.000000000000021</v>
      </c>
      <c r="AI3277">
        <v>41.999999999999979</v>
      </c>
      <c r="AJ3277">
        <v>14.000000000000004</v>
      </c>
      <c r="AK3277">
        <v>74.000000000000099</v>
      </c>
      <c r="AL3277">
        <v>1180</v>
      </c>
      <c r="AM3277">
        <v>6.999999999999992</v>
      </c>
      <c r="AN3277">
        <v>28.999999999999989</v>
      </c>
      <c r="AO3277">
        <v>7.0000000000000062</v>
      </c>
      <c r="AP3277">
        <v>55.99999999999995</v>
      </c>
      <c r="AQ3277">
        <v>1190</v>
      </c>
      <c r="AR3277">
        <v>10.999999999999996</v>
      </c>
      <c r="AS3277">
        <v>22.000000000000021</v>
      </c>
      <c r="AT3277">
        <v>5.9999999999999991</v>
      </c>
      <c r="AU3277">
        <v>38.999999999999908</v>
      </c>
      <c r="AV3277">
        <v>1198</v>
      </c>
      <c r="AW3277">
        <v>18.999999999999996</v>
      </c>
      <c r="AX3277">
        <v>27.000000000000021</v>
      </c>
      <c r="AY3277">
        <v>4</v>
      </c>
      <c r="AZ3277">
        <v>44.999999999999979</v>
      </c>
      <c r="BA3277">
        <v>1246</v>
      </c>
      <c r="BB3277">
        <v>11.000000000000025</v>
      </c>
      <c r="BC3277">
        <v>21.000000000000018</v>
      </c>
      <c r="BD3277">
        <v>2.0000000000000004</v>
      </c>
      <c r="BE3277">
        <v>61.999999999999936</v>
      </c>
      <c r="BF3277">
        <v>1310</v>
      </c>
      <c r="BG3277">
        <v>22.000000000000011</v>
      </c>
      <c r="BH3277">
        <v>31.999999999999979</v>
      </c>
      <c r="BI3277">
        <v>0</v>
      </c>
      <c r="BJ3277">
        <v>61.999999999999993</v>
      </c>
    </row>
    <row r="3278" spans="1:62" ht="17.100000000000001" customHeight="1" x14ac:dyDescent="0.25">
      <c r="A3278" t="s">
        <v>1701</v>
      </c>
      <c r="B3278" t="s">
        <v>6819</v>
      </c>
      <c r="C3278" t="s">
        <v>650</v>
      </c>
      <c r="D3278" t="s">
        <v>1757</v>
      </c>
      <c r="E3278" t="s">
        <v>6429</v>
      </c>
      <c r="F3278" t="s">
        <v>1760</v>
      </c>
      <c r="G3278">
        <v>1</v>
      </c>
      <c r="H3278">
        <v>72</v>
      </c>
      <c r="I3278">
        <v>16.000000000000004</v>
      </c>
      <c r="J3278">
        <v>12.000000000000002</v>
      </c>
      <c r="K3278">
        <v>0</v>
      </c>
      <c r="L3278">
        <v>0</v>
      </c>
      <c r="M3278">
        <v>79</v>
      </c>
      <c r="N3278">
        <v>11.000000000000004</v>
      </c>
      <c r="O3278">
        <v>9.0000000000000018</v>
      </c>
      <c r="P3278">
        <v>3</v>
      </c>
      <c r="Q3278">
        <v>1.0000000000000009</v>
      </c>
      <c r="R3278">
        <v>74</v>
      </c>
      <c r="S3278">
        <v>6</v>
      </c>
      <c r="T3278">
        <v>9.9999999999999982</v>
      </c>
      <c r="U3278">
        <v>0</v>
      </c>
      <c r="V3278">
        <v>2</v>
      </c>
      <c r="W3278">
        <v>57</v>
      </c>
      <c r="X3278">
        <v>0</v>
      </c>
      <c r="Y3278">
        <v>2.9999999999999996</v>
      </c>
      <c r="Z3278">
        <v>1.0000000000000002</v>
      </c>
      <c r="AA3278">
        <v>1.0000000000000002</v>
      </c>
      <c r="AB3278">
        <v>53</v>
      </c>
      <c r="AC3278">
        <v>0</v>
      </c>
      <c r="AD3278">
        <v>0</v>
      </c>
      <c r="AE3278">
        <v>0</v>
      </c>
      <c r="AF3278">
        <v>0</v>
      </c>
      <c r="AG3278">
        <v>149</v>
      </c>
      <c r="AH3278">
        <v>18.000000000000007</v>
      </c>
      <c r="AI3278">
        <v>14.000000000000007</v>
      </c>
      <c r="AJ3278">
        <v>0</v>
      </c>
      <c r="AK3278">
        <v>0</v>
      </c>
      <c r="AL3278">
        <v>65</v>
      </c>
      <c r="AM3278">
        <v>8.0000000000000018</v>
      </c>
      <c r="AN3278">
        <v>6.9999999999999982</v>
      </c>
      <c r="AO3278">
        <v>0</v>
      </c>
      <c r="AP3278">
        <v>0</v>
      </c>
      <c r="AQ3278">
        <v>59</v>
      </c>
      <c r="AR3278">
        <v>1</v>
      </c>
      <c r="AS3278">
        <v>13.000000000000004</v>
      </c>
      <c r="AT3278">
        <v>0</v>
      </c>
      <c r="AU3278">
        <v>1</v>
      </c>
      <c r="AV3278">
        <v>58</v>
      </c>
      <c r="AW3278">
        <v>9.0000000000000018</v>
      </c>
      <c r="AX3278">
        <v>1.0000000000000007</v>
      </c>
      <c r="AY3278">
        <v>0</v>
      </c>
      <c r="AZ3278">
        <v>0</v>
      </c>
      <c r="BA3278">
        <v>57</v>
      </c>
      <c r="BB3278">
        <v>5</v>
      </c>
      <c r="BC3278">
        <v>5</v>
      </c>
      <c r="BD3278">
        <v>0</v>
      </c>
      <c r="BE3278">
        <v>1</v>
      </c>
      <c r="BF3278">
        <v>51</v>
      </c>
      <c r="BG3278">
        <v>1.9999999999999996</v>
      </c>
      <c r="BH3278">
        <v>13.000000000000002</v>
      </c>
      <c r="BI3278">
        <v>0</v>
      </c>
      <c r="BJ3278">
        <v>1.0000000000000002</v>
      </c>
    </row>
    <row r="3279" spans="1:62" ht="17.100000000000001" customHeight="1" x14ac:dyDescent="0.25">
      <c r="A3279" t="s">
        <v>1701</v>
      </c>
      <c r="B3279" t="s">
        <v>6819</v>
      </c>
      <c r="C3279" t="s">
        <v>650</v>
      </c>
      <c r="D3279" t="s">
        <v>1757</v>
      </c>
      <c r="E3279" t="s">
        <v>6429</v>
      </c>
      <c r="F3279" t="s">
        <v>1759</v>
      </c>
      <c r="G3279">
        <v>2</v>
      </c>
      <c r="H3279">
        <v>15</v>
      </c>
      <c r="I3279">
        <v>1</v>
      </c>
      <c r="J3279">
        <v>0</v>
      </c>
      <c r="K3279">
        <v>0</v>
      </c>
      <c r="L3279">
        <v>1.0000000000000002</v>
      </c>
      <c r="M3279">
        <v>14</v>
      </c>
      <c r="N3279">
        <v>0</v>
      </c>
      <c r="O3279">
        <v>2.0000000000000004</v>
      </c>
      <c r="P3279">
        <v>0</v>
      </c>
      <c r="Q3279">
        <v>0</v>
      </c>
      <c r="R3279">
        <v>11</v>
      </c>
      <c r="S3279">
        <v>2.0000000000000004</v>
      </c>
      <c r="T3279">
        <v>0</v>
      </c>
      <c r="U3279">
        <v>0</v>
      </c>
      <c r="V3279">
        <v>0</v>
      </c>
      <c r="W3279">
        <v>14</v>
      </c>
      <c r="X3279">
        <v>0</v>
      </c>
      <c r="Y3279">
        <v>0</v>
      </c>
      <c r="Z3279">
        <v>0</v>
      </c>
      <c r="AA3279">
        <v>1.0000000000000002</v>
      </c>
      <c r="AB3279">
        <v>13</v>
      </c>
      <c r="AC3279">
        <v>0</v>
      </c>
      <c r="AD3279">
        <v>1</v>
      </c>
      <c r="AE3279">
        <v>0</v>
      </c>
      <c r="AF3279">
        <v>0</v>
      </c>
      <c r="AG3279">
        <v>14</v>
      </c>
      <c r="AH3279">
        <v>0</v>
      </c>
      <c r="AI3279">
        <v>0</v>
      </c>
      <c r="AJ3279">
        <v>0</v>
      </c>
      <c r="AK3279">
        <v>1.0000000000000002</v>
      </c>
      <c r="AL3279">
        <v>14</v>
      </c>
      <c r="AM3279">
        <v>0</v>
      </c>
      <c r="AN3279">
        <v>0</v>
      </c>
      <c r="AO3279">
        <v>0</v>
      </c>
      <c r="AP3279">
        <v>1.0000000000000002</v>
      </c>
      <c r="AQ3279">
        <v>17</v>
      </c>
      <c r="AR3279">
        <v>0</v>
      </c>
      <c r="AS3279">
        <v>1</v>
      </c>
      <c r="AT3279">
        <v>0</v>
      </c>
      <c r="AU3279">
        <v>1.0000000000000002</v>
      </c>
      <c r="AV3279">
        <v>19</v>
      </c>
      <c r="AW3279">
        <v>3</v>
      </c>
      <c r="AX3279">
        <v>0</v>
      </c>
      <c r="AY3279">
        <v>0</v>
      </c>
      <c r="AZ3279">
        <v>0</v>
      </c>
      <c r="BA3279">
        <v>22</v>
      </c>
      <c r="BB3279">
        <v>0</v>
      </c>
      <c r="BC3279">
        <v>0</v>
      </c>
      <c r="BD3279">
        <v>0</v>
      </c>
      <c r="BE3279">
        <v>0</v>
      </c>
      <c r="BF3279">
        <v>17</v>
      </c>
      <c r="BG3279">
        <v>0</v>
      </c>
      <c r="BH3279">
        <v>2</v>
      </c>
      <c r="BI3279">
        <v>0</v>
      </c>
      <c r="BJ3279">
        <v>1</v>
      </c>
    </row>
    <row r="3280" spans="1:62" ht="17.100000000000001" customHeight="1" x14ac:dyDescent="0.25">
      <c r="A3280" t="s">
        <v>1701</v>
      </c>
      <c r="B3280" t="s">
        <v>6819</v>
      </c>
      <c r="C3280" t="s">
        <v>650</v>
      </c>
      <c r="D3280" t="s">
        <v>1757</v>
      </c>
      <c r="E3280" t="s">
        <v>6429</v>
      </c>
      <c r="F3280" t="s">
        <v>1758</v>
      </c>
      <c r="G3280">
        <v>3</v>
      </c>
      <c r="H3280">
        <v>1</v>
      </c>
      <c r="I3280">
        <v>0</v>
      </c>
      <c r="J3280">
        <v>0</v>
      </c>
      <c r="K3280">
        <v>0</v>
      </c>
      <c r="L3280">
        <v>0</v>
      </c>
      <c r="M3280">
        <v>2</v>
      </c>
      <c r="N3280">
        <v>0</v>
      </c>
      <c r="O3280">
        <v>0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3</v>
      </c>
      <c r="AC3280">
        <v>0</v>
      </c>
      <c r="AD3280">
        <v>0</v>
      </c>
      <c r="AE3280">
        <v>0</v>
      </c>
      <c r="AF3280">
        <v>0</v>
      </c>
      <c r="AG3280">
        <v>1</v>
      </c>
      <c r="AH3280">
        <v>0</v>
      </c>
      <c r="AI3280">
        <v>0</v>
      </c>
      <c r="AJ3280">
        <v>0</v>
      </c>
      <c r="AK3280">
        <v>0</v>
      </c>
      <c r="AL3280">
        <v>2</v>
      </c>
      <c r="AM3280">
        <v>0</v>
      </c>
      <c r="AN3280">
        <v>0</v>
      </c>
      <c r="AO3280">
        <v>0</v>
      </c>
      <c r="AP3280">
        <v>0</v>
      </c>
      <c r="AQ3280">
        <v>1</v>
      </c>
      <c r="AR3280">
        <v>0</v>
      </c>
      <c r="AS3280">
        <v>0</v>
      </c>
      <c r="AT3280">
        <v>0</v>
      </c>
      <c r="AU3280">
        <v>0</v>
      </c>
      <c r="AV3280">
        <v>5</v>
      </c>
      <c r="AW3280">
        <v>1</v>
      </c>
      <c r="AX3280">
        <v>0</v>
      </c>
      <c r="AY3280">
        <v>0</v>
      </c>
      <c r="AZ3280">
        <v>0</v>
      </c>
      <c r="BA3280">
        <v>5</v>
      </c>
      <c r="BB3280">
        <v>0</v>
      </c>
      <c r="BC3280">
        <v>0</v>
      </c>
      <c r="BD3280">
        <v>0</v>
      </c>
      <c r="BE3280">
        <v>1</v>
      </c>
      <c r="BF3280">
        <v>7</v>
      </c>
      <c r="BG3280">
        <v>0</v>
      </c>
      <c r="BH3280">
        <v>0</v>
      </c>
      <c r="BI3280">
        <v>0</v>
      </c>
      <c r="BJ3280">
        <v>0</v>
      </c>
    </row>
    <row r="3281" spans="1:62" ht="17.100000000000001" customHeight="1" x14ac:dyDescent="0.25">
      <c r="A3281" t="s">
        <v>1701</v>
      </c>
      <c r="B3281" t="s">
        <v>6819</v>
      </c>
      <c r="C3281" t="s">
        <v>650</v>
      </c>
      <c r="D3281" t="s">
        <v>1757</v>
      </c>
      <c r="E3281" t="s">
        <v>6429</v>
      </c>
      <c r="F3281" t="s">
        <v>1756</v>
      </c>
      <c r="G3281">
        <v>4</v>
      </c>
      <c r="H3281">
        <v>1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1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1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1</v>
      </c>
      <c r="AR3281">
        <v>0</v>
      </c>
      <c r="AS3281">
        <v>0</v>
      </c>
      <c r="AT3281">
        <v>0</v>
      </c>
      <c r="AU3281">
        <v>0</v>
      </c>
      <c r="AV3281">
        <v>1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1</v>
      </c>
      <c r="BG3281">
        <v>0</v>
      </c>
      <c r="BH3281">
        <v>0</v>
      </c>
      <c r="BI3281">
        <v>0</v>
      </c>
      <c r="BJ3281">
        <v>0</v>
      </c>
    </row>
    <row r="3282" spans="1:62" ht="17.100000000000001" customHeight="1" x14ac:dyDescent="0.25">
      <c r="A3282" t="s">
        <v>1701</v>
      </c>
      <c r="B3282" t="s">
        <v>6819</v>
      </c>
      <c r="C3282" t="s">
        <v>626</v>
      </c>
      <c r="D3282" t="s">
        <v>1752</v>
      </c>
      <c r="E3282" t="s">
        <v>6820</v>
      </c>
      <c r="F3282" t="s">
        <v>1755</v>
      </c>
      <c r="G3282">
        <v>1</v>
      </c>
      <c r="H3282">
        <v>1833</v>
      </c>
      <c r="I3282">
        <v>399.99999999999949</v>
      </c>
      <c r="J3282">
        <v>263.00000000000045</v>
      </c>
      <c r="K3282">
        <v>30.000000000000039</v>
      </c>
      <c r="L3282">
        <v>82.000000000000085</v>
      </c>
      <c r="M3282">
        <v>1866</v>
      </c>
      <c r="N3282">
        <v>381</v>
      </c>
      <c r="O3282">
        <v>238.00000000000009</v>
      </c>
      <c r="P3282">
        <v>52.999999999999964</v>
      </c>
      <c r="Q3282">
        <v>56.999999999999915</v>
      </c>
      <c r="R3282">
        <v>1894</v>
      </c>
      <c r="S3282">
        <v>194.00000000000009</v>
      </c>
      <c r="T3282">
        <v>289.00000000000085</v>
      </c>
      <c r="U3282">
        <v>110.00000000000004</v>
      </c>
      <c r="V3282">
        <v>318.00000000000006</v>
      </c>
      <c r="W3282">
        <v>1731</v>
      </c>
      <c r="X3282">
        <v>73.999999999999758</v>
      </c>
      <c r="Y3282">
        <v>109.99999999999997</v>
      </c>
      <c r="Z3282">
        <v>140.00000000000026</v>
      </c>
      <c r="AA3282">
        <v>407.00000000000045</v>
      </c>
      <c r="AB3282">
        <v>1669</v>
      </c>
      <c r="AC3282">
        <v>172.0000000000002</v>
      </c>
      <c r="AD3282">
        <v>137.99999999999991</v>
      </c>
      <c r="AE3282">
        <v>89.999999999999915</v>
      </c>
      <c r="AF3282">
        <v>127.00000000000007</v>
      </c>
      <c r="AG3282">
        <v>1640</v>
      </c>
      <c r="AH3282">
        <v>198.00000000000014</v>
      </c>
      <c r="AI3282">
        <v>166.00000000000026</v>
      </c>
      <c r="AJ3282">
        <v>35.000000000000071</v>
      </c>
      <c r="AK3282">
        <v>42.999999999999993</v>
      </c>
      <c r="AL3282">
        <v>1688</v>
      </c>
      <c r="AM3282">
        <v>213.00000000000031</v>
      </c>
      <c r="AN3282">
        <v>192.00000000000034</v>
      </c>
      <c r="AO3282">
        <v>39.999999999999979</v>
      </c>
      <c r="AP3282">
        <v>68.000000000000057</v>
      </c>
      <c r="AQ3282">
        <v>1743</v>
      </c>
      <c r="AR3282">
        <v>275.99999999999989</v>
      </c>
      <c r="AS3282">
        <v>205.9999999999998</v>
      </c>
      <c r="AT3282">
        <v>38.000000000000021</v>
      </c>
      <c r="AU3282">
        <v>45.000000000000092</v>
      </c>
      <c r="AV3282">
        <v>1879</v>
      </c>
      <c r="AW3282">
        <v>310.99999999999983</v>
      </c>
      <c r="AX3282">
        <v>296.99999999999989</v>
      </c>
      <c r="AY3282">
        <v>30.000000000000011</v>
      </c>
      <c r="AZ3282">
        <v>40.000000000000014</v>
      </c>
      <c r="BA3282">
        <v>1857</v>
      </c>
      <c r="BB3282">
        <v>336.99999999999983</v>
      </c>
      <c r="BC3282">
        <v>248.00000000000048</v>
      </c>
      <c r="BD3282">
        <v>19.000000000000021</v>
      </c>
      <c r="BE3282">
        <v>58.999999999999936</v>
      </c>
      <c r="BF3282">
        <v>1837</v>
      </c>
      <c r="BG3282">
        <v>286.99999999999977</v>
      </c>
      <c r="BH3282">
        <v>269.00000000000057</v>
      </c>
      <c r="BI3282">
        <v>17.000000000000021</v>
      </c>
      <c r="BJ3282">
        <v>43.000000000000099</v>
      </c>
    </row>
    <row r="3283" spans="1:62" ht="17.100000000000001" customHeight="1" x14ac:dyDescent="0.25">
      <c r="A3283" t="s">
        <v>1701</v>
      </c>
      <c r="B3283" t="s">
        <v>6819</v>
      </c>
      <c r="C3283" t="s">
        <v>626</v>
      </c>
      <c r="D3283" t="s">
        <v>1752</v>
      </c>
      <c r="E3283" t="s">
        <v>6820</v>
      </c>
      <c r="F3283" t="s">
        <v>1754</v>
      </c>
      <c r="G3283">
        <v>2</v>
      </c>
      <c r="H3283">
        <v>1053</v>
      </c>
      <c r="I3283">
        <v>26.999999999999982</v>
      </c>
      <c r="J3283">
        <v>31.000000000000057</v>
      </c>
      <c r="K3283">
        <v>28.000000000000014</v>
      </c>
      <c r="L3283">
        <v>71.000000000000028</v>
      </c>
      <c r="M3283">
        <v>1127</v>
      </c>
      <c r="N3283">
        <v>39.000000000000135</v>
      </c>
      <c r="O3283">
        <v>29.000000000000004</v>
      </c>
      <c r="P3283">
        <v>13.999999999999995</v>
      </c>
      <c r="Q3283">
        <v>33.999999999999986</v>
      </c>
      <c r="R3283">
        <v>990</v>
      </c>
      <c r="S3283">
        <v>23.000000000000011</v>
      </c>
      <c r="T3283">
        <v>36.000000000000043</v>
      </c>
      <c r="U3283">
        <v>25.999999999999993</v>
      </c>
      <c r="V3283">
        <v>117.00000000000006</v>
      </c>
      <c r="W3283">
        <v>885</v>
      </c>
      <c r="X3283">
        <v>13.000000000000011</v>
      </c>
      <c r="Y3283">
        <v>20.999999999999989</v>
      </c>
      <c r="Z3283">
        <v>27.000000000000032</v>
      </c>
      <c r="AA3283">
        <v>134.00000000000014</v>
      </c>
      <c r="AB3283">
        <v>885</v>
      </c>
      <c r="AC3283">
        <v>13.000000000000004</v>
      </c>
      <c r="AD3283">
        <v>14.000000000000018</v>
      </c>
      <c r="AE3283">
        <v>18.999999999999996</v>
      </c>
      <c r="AF3283">
        <v>50</v>
      </c>
      <c r="AG3283">
        <v>957</v>
      </c>
      <c r="AH3283">
        <v>19.999999999999996</v>
      </c>
      <c r="AI3283">
        <v>16.000000000000018</v>
      </c>
      <c r="AJ3283">
        <v>18.000000000000007</v>
      </c>
      <c r="AK3283">
        <v>48.999999999999986</v>
      </c>
      <c r="AL3283">
        <v>1082</v>
      </c>
      <c r="AM3283">
        <v>17.000000000000007</v>
      </c>
      <c r="AN3283">
        <v>19.999999999999989</v>
      </c>
      <c r="AO3283">
        <v>25.000000000000004</v>
      </c>
      <c r="AP3283">
        <v>51.000000000000028</v>
      </c>
      <c r="AQ3283">
        <v>1104</v>
      </c>
      <c r="AR3283">
        <v>14.000000000000004</v>
      </c>
      <c r="AS3283">
        <v>33</v>
      </c>
      <c r="AT3283">
        <v>18.000000000000028</v>
      </c>
      <c r="AU3283">
        <v>38.999999999999979</v>
      </c>
      <c r="AV3283">
        <v>1098</v>
      </c>
      <c r="AW3283">
        <v>39.999999999999993</v>
      </c>
      <c r="AX3283">
        <v>37.000000000000007</v>
      </c>
      <c r="AY3283">
        <v>23.999999999999993</v>
      </c>
      <c r="AZ3283">
        <v>30.000000000000025</v>
      </c>
      <c r="BA3283">
        <v>1143</v>
      </c>
      <c r="BB3283">
        <v>26.999999999999996</v>
      </c>
      <c r="BC3283">
        <v>41.999999999999915</v>
      </c>
      <c r="BD3283">
        <v>19.000000000000014</v>
      </c>
      <c r="BE3283">
        <v>36.999999999999972</v>
      </c>
      <c r="BF3283">
        <v>1195</v>
      </c>
      <c r="BG3283">
        <v>31.000000000000039</v>
      </c>
      <c r="BH3283">
        <v>54.000000000000028</v>
      </c>
      <c r="BI3283">
        <v>35.99999999999995</v>
      </c>
      <c r="BJ3283">
        <v>29.000000000000018</v>
      </c>
    </row>
    <row r="3284" spans="1:62" ht="17.100000000000001" customHeight="1" x14ac:dyDescent="0.25">
      <c r="A3284" t="s">
        <v>1701</v>
      </c>
      <c r="B3284" t="s">
        <v>6819</v>
      </c>
      <c r="C3284" t="s">
        <v>626</v>
      </c>
      <c r="D3284" t="s">
        <v>1752</v>
      </c>
      <c r="E3284" t="s">
        <v>6820</v>
      </c>
      <c r="F3284" t="s">
        <v>1753</v>
      </c>
      <c r="G3284">
        <v>3</v>
      </c>
      <c r="H3284">
        <v>205</v>
      </c>
      <c r="I3284">
        <v>13</v>
      </c>
      <c r="J3284">
        <v>13.000000000000004</v>
      </c>
      <c r="K3284">
        <v>0.99999999999999978</v>
      </c>
      <c r="L3284">
        <v>22.999999999999996</v>
      </c>
      <c r="M3284">
        <v>218</v>
      </c>
      <c r="N3284">
        <v>5</v>
      </c>
      <c r="O3284">
        <v>5.9999999999999991</v>
      </c>
      <c r="P3284">
        <v>1</v>
      </c>
      <c r="Q3284">
        <v>7</v>
      </c>
      <c r="R3284">
        <v>236</v>
      </c>
      <c r="S3284">
        <v>9.9999999999999982</v>
      </c>
      <c r="T3284">
        <v>22.999999999999996</v>
      </c>
      <c r="U3284">
        <v>2</v>
      </c>
      <c r="V3284">
        <v>43.999999999999979</v>
      </c>
      <c r="W3284">
        <v>219</v>
      </c>
      <c r="X3284">
        <v>1.0000000000000011</v>
      </c>
      <c r="Y3284">
        <v>1.0000000000000002</v>
      </c>
      <c r="Z3284">
        <v>4.0000000000000009</v>
      </c>
      <c r="AA3284">
        <v>24.999999999999989</v>
      </c>
      <c r="AB3284">
        <v>184</v>
      </c>
      <c r="AC3284">
        <v>1.0000000000000002</v>
      </c>
      <c r="AD3284">
        <v>4.0000000000000009</v>
      </c>
      <c r="AE3284">
        <v>2.0000000000000004</v>
      </c>
      <c r="AF3284">
        <v>1.0000000000000002</v>
      </c>
      <c r="AG3284">
        <v>197</v>
      </c>
      <c r="AH3284">
        <v>5.0000000000000009</v>
      </c>
      <c r="AI3284">
        <v>10</v>
      </c>
      <c r="AJ3284">
        <v>0</v>
      </c>
      <c r="AK3284">
        <v>25.000000000000011</v>
      </c>
      <c r="AL3284">
        <v>213</v>
      </c>
      <c r="AM3284">
        <v>3.9999999999999996</v>
      </c>
      <c r="AN3284">
        <v>3.0000000000000013</v>
      </c>
      <c r="AO3284">
        <v>0</v>
      </c>
      <c r="AP3284">
        <v>6.0000000000000018</v>
      </c>
      <c r="AQ3284">
        <v>218</v>
      </c>
      <c r="AR3284">
        <v>2.9999999999999991</v>
      </c>
      <c r="AS3284">
        <v>11.000000000000004</v>
      </c>
      <c r="AT3284">
        <v>1</v>
      </c>
      <c r="AU3284">
        <v>4.0000000000000027</v>
      </c>
      <c r="AV3284">
        <v>220</v>
      </c>
      <c r="AW3284">
        <v>5</v>
      </c>
      <c r="AX3284">
        <v>4.0000000000000009</v>
      </c>
      <c r="AY3284">
        <v>1.0000000000000004</v>
      </c>
      <c r="AZ3284">
        <v>6</v>
      </c>
      <c r="BA3284">
        <v>215</v>
      </c>
      <c r="BB3284">
        <v>5.9999999999999991</v>
      </c>
      <c r="BC3284">
        <v>4.0000000000000018</v>
      </c>
      <c r="BD3284">
        <v>0.99999999999999978</v>
      </c>
      <c r="BE3284">
        <v>30.999999999999996</v>
      </c>
      <c r="BF3284">
        <v>211</v>
      </c>
      <c r="BG3284">
        <v>1.9999999999999993</v>
      </c>
      <c r="BH3284">
        <v>6.0000000000000009</v>
      </c>
      <c r="BI3284">
        <v>0.99999999999999967</v>
      </c>
      <c r="BJ3284">
        <v>6.0000000000000044</v>
      </c>
    </row>
    <row r="3285" spans="1:62" ht="17.100000000000001" customHeight="1" x14ac:dyDescent="0.25">
      <c r="A3285" t="s">
        <v>1701</v>
      </c>
      <c r="B3285" t="s">
        <v>6819</v>
      </c>
      <c r="C3285" t="s">
        <v>626</v>
      </c>
      <c r="D3285" t="s">
        <v>1752</v>
      </c>
      <c r="E3285" t="s">
        <v>6820</v>
      </c>
      <c r="F3285" t="s">
        <v>1751</v>
      </c>
      <c r="G3285">
        <v>4</v>
      </c>
      <c r="H3285">
        <v>42</v>
      </c>
      <c r="I3285">
        <v>2</v>
      </c>
      <c r="J3285">
        <v>4.0000000000000009</v>
      </c>
      <c r="K3285">
        <v>0</v>
      </c>
      <c r="L3285">
        <v>5.0000000000000009</v>
      </c>
      <c r="M3285">
        <v>52</v>
      </c>
      <c r="N3285">
        <v>1.0000000000000002</v>
      </c>
      <c r="O3285">
        <v>3.0000000000000004</v>
      </c>
      <c r="P3285">
        <v>0</v>
      </c>
      <c r="Q3285">
        <v>1</v>
      </c>
      <c r="R3285">
        <v>51</v>
      </c>
      <c r="S3285">
        <v>0.99999999999999978</v>
      </c>
      <c r="T3285">
        <v>8.0000000000000018</v>
      </c>
      <c r="U3285">
        <v>0</v>
      </c>
      <c r="V3285">
        <v>0.99999999999999978</v>
      </c>
      <c r="W3285">
        <v>45</v>
      </c>
      <c r="X3285">
        <v>3.0000000000000004</v>
      </c>
      <c r="Y3285">
        <v>1</v>
      </c>
      <c r="Z3285">
        <v>0</v>
      </c>
      <c r="AA3285">
        <v>4.0000000000000009</v>
      </c>
      <c r="AB3285">
        <v>37</v>
      </c>
      <c r="AC3285">
        <v>0</v>
      </c>
      <c r="AD3285">
        <v>0</v>
      </c>
      <c r="AE3285">
        <v>0</v>
      </c>
      <c r="AF3285">
        <v>0.99999999999999989</v>
      </c>
      <c r="AG3285">
        <v>41</v>
      </c>
      <c r="AH3285">
        <v>0</v>
      </c>
      <c r="AI3285">
        <v>1.9999999999999998</v>
      </c>
      <c r="AJ3285">
        <v>0</v>
      </c>
      <c r="AK3285">
        <v>0.99999999999999989</v>
      </c>
      <c r="AL3285">
        <v>45</v>
      </c>
      <c r="AM3285">
        <v>2.0000000000000004</v>
      </c>
      <c r="AN3285">
        <v>3.0000000000000004</v>
      </c>
      <c r="AO3285">
        <v>1</v>
      </c>
      <c r="AP3285">
        <v>3.0000000000000004</v>
      </c>
      <c r="AQ3285">
        <v>45</v>
      </c>
      <c r="AR3285">
        <v>0</v>
      </c>
      <c r="AS3285">
        <v>7.0000000000000018</v>
      </c>
      <c r="AT3285">
        <v>0</v>
      </c>
      <c r="AU3285">
        <v>0</v>
      </c>
      <c r="AV3285">
        <v>31</v>
      </c>
      <c r="AW3285">
        <v>1.0000000000000004</v>
      </c>
      <c r="AX3285">
        <v>0</v>
      </c>
      <c r="AY3285">
        <v>0</v>
      </c>
      <c r="AZ3285">
        <v>2.0000000000000009</v>
      </c>
      <c r="BA3285">
        <v>38</v>
      </c>
      <c r="BB3285">
        <v>1.0000000000000002</v>
      </c>
      <c r="BC3285">
        <v>1</v>
      </c>
      <c r="BD3285">
        <v>0</v>
      </c>
      <c r="BE3285">
        <v>2.0000000000000009</v>
      </c>
      <c r="BF3285">
        <v>40</v>
      </c>
      <c r="BG3285">
        <v>0</v>
      </c>
      <c r="BH3285">
        <v>1.9999999999999998</v>
      </c>
      <c r="BI3285">
        <v>0.99999999999999989</v>
      </c>
      <c r="BJ3285">
        <v>1.9999999999999998</v>
      </c>
    </row>
    <row r="3286" spans="1:62" ht="17.100000000000001" customHeight="1" x14ac:dyDescent="0.25">
      <c r="A3286" t="s">
        <v>1701</v>
      </c>
      <c r="B3286" t="s">
        <v>6819</v>
      </c>
      <c r="C3286" t="s">
        <v>1506</v>
      </c>
      <c r="D3286" t="s">
        <v>1747</v>
      </c>
      <c r="E3286" t="s">
        <v>6821</v>
      </c>
      <c r="F3286" t="s">
        <v>1750</v>
      </c>
      <c r="G3286">
        <v>1</v>
      </c>
      <c r="H3286">
        <v>527</v>
      </c>
      <c r="I3286">
        <v>115.00000000000004</v>
      </c>
      <c r="J3286">
        <v>56.000000000000021</v>
      </c>
      <c r="K3286">
        <v>6.9999999999999911</v>
      </c>
      <c r="L3286">
        <v>26</v>
      </c>
      <c r="M3286">
        <v>575</v>
      </c>
      <c r="N3286">
        <v>137.99999999999989</v>
      </c>
      <c r="O3286">
        <v>65.000000000000014</v>
      </c>
      <c r="P3286">
        <v>23.000000000000007</v>
      </c>
      <c r="Q3286">
        <v>28.999999999999996</v>
      </c>
      <c r="R3286">
        <v>582</v>
      </c>
      <c r="S3286">
        <v>38.000000000000007</v>
      </c>
      <c r="T3286">
        <v>117.9999999999999</v>
      </c>
      <c r="U3286">
        <v>8</v>
      </c>
      <c r="V3286">
        <v>111</v>
      </c>
      <c r="W3286">
        <v>498</v>
      </c>
      <c r="X3286">
        <v>11.999999999999991</v>
      </c>
      <c r="Y3286">
        <v>44.000000000000021</v>
      </c>
      <c r="Z3286">
        <v>22.999999999999996</v>
      </c>
      <c r="AA3286">
        <v>118.00000000000004</v>
      </c>
      <c r="AB3286">
        <v>470</v>
      </c>
      <c r="AC3286">
        <v>78.000000000000071</v>
      </c>
      <c r="AD3286">
        <v>27.999999999999972</v>
      </c>
      <c r="AE3286">
        <v>37.000000000000014</v>
      </c>
      <c r="AF3286">
        <v>32.999999999999972</v>
      </c>
      <c r="AG3286">
        <v>481</v>
      </c>
      <c r="AH3286">
        <v>46.000000000000021</v>
      </c>
      <c r="AI3286">
        <v>71</v>
      </c>
      <c r="AJ3286">
        <v>23.999999999999996</v>
      </c>
      <c r="AK3286">
        <v>18.000000000000025</v>
      </c>
      <c r="AL3286">
        <v>438</v>
      </c>
      <c r="AM3286">
        <v>38.00000000000005</v>
      </c>
      <c r="AN3286">
        <v>31.000000000000018</v>
      </c>
      <c r="AO3286">
        <v>14.000000000000005</v>
      </c>
      <c r="AP3286">
        <v>16</v>
      </c>
      <c r="AQ3286">
        <v>459</v>
      </c>
      <c r="AR3286">
        <v>45.999999999999972</v>
      </c>
      <c r="AS3286">
        <v>27.000000000000011</v>
      </c>
      <c r="AT3286">
        <v>9.9999999999999893</v>
      </c>
      <c r="AU3286">
        <v>22.000000000000011</v>
      </c>
      <c r="AV3286">
        <v>520</v>
      </c>
      <c r="AW3286">
        <v>71</v>
      </c>
      <c r="AX3286">
        <v>44.999999999999986</v>
      </c>
      <c r="AY3286">
        <v>6.9999999999999991</v>
      </c>
      <c r="AZ3286">
        <v>20.000000000000018</v>
      </c>
      <c r="BA3286">
        <v>500</v>
      </c>
      <c r="BB3286">
        <v>55.999999999999986</v>
      </c>
      <c r="BC3286">
        <v>40.000000000000028</v>
      </c>
      <c r="BD3286">
        <v>6.999999999999992</v>
      </c>
      <c r="BE3286">
        <v>20.999999999999996</v>
      </c>
      <c r="BF3286">
        <v>491</v>
      </c>
      <c r="BG3286">
        <v>48.999999999999979</v>
      </c>
      <c r="BH3286">
        <v>40.000000000000007</v>
      </c>
      <c r="BI3286">
        <v>4.9999999999999982</v>
      </c>
      <c r="BJ3286">
        <v>21.000000000000007</v>
      </c>
    </row>
    <row r="3287" spans="1:62" ht="17.100000000000001" customHeight="1" x14ac:dyDescent="0.25">
      <c r="A3287" t="s">
        <v>1701</v>
      </c>
      <c r="B3287" t="s">
        <v>6819</v>
      </c>
      <c r="C3287" t="s">
        <v>1506</v>
      </c>
      <c r="D3287" t="s">
        <v>1747</v>
      </c>
      <c r="E3287" t="s">
        <v>6821</v>
      </c>
      <c r="F3287" t="s">
        <v>1749</v>
      </c>
      <c r="G3287">
        <v>2</v>
      </c>
      <c r="H3287">
        <v>341</v>
      </c>
      <c r="I3287">
        <v>8.9999999999999982</v>
      </c>
      <c r="J3287">
        <v>13</v>
      </c>
      <c r="K3287">
        <v>2.9999999999999978</v>
      </c>
      <c r="L3287">
        <v>21.000000000000018</v>
      </c>
      <c r="M3287">
        <v>365</v>
      </c>
      <c r="N3287">
        <v>12.999999999999996</v>
      </c>
      <c r="O3287">
        <v>10.999999999999993</v>
      </c>
      <c r="P3287">
        <v>7</v>
      </c>
      <c r="Q3287">
        <v>9.0000000000000036</v>
      </c>
      <c r="R3287">
        <v>343</v>
      </c>
      <c r="S3287">
        <v>2.9999999999999991</v>
      </c>
      <c r="T3287">
        <v>7.9999999999999973</v>
      </c>
      <c r="U3287">
        <v>0.99999999999999933</v>
      </c>
      <c r="V3287">
        <v>29.000000000000007</v>
      </c>
      <c r="W3287">
        <v>305</v>
      </c>
      <c r="X3287">
        <v>0.99999999999999978</v>
      </c>
      <c r="Y3287">
        <v>7.0000000000000018</v>
      </c>
      <c r="Z3287">
        <v>3.0000000000000004</v>
      </c>
      <c r="AA3287">
        <v>32.000000000000007</v>
      </c>
      <c r="AB3287">
        <v>367</v>
      </c>
      <c r="AC3287">
        <v>1.9999999999999987</v>
      </c>
      <c r="AD3287">
        <v>8.9999999999999982</v>
      </c>
      <c r="AE3287">
        <v>9</v>
      </c>
      <c r="AF3287">
        <v>17.000000000000004</v>
      </c>
      <c r="AG3287">
        <v>380</v>
      </c>
      <c r="AH3287">
        <v>1.0000000000000002</v>
      </c>
      <c r="AI3287">
        <v>6.0000000000000044</v>
      </c>
      <c r="AJ3287">
        <v>1.9999999999999993</v>
      </c>
      <c r="AK3287">
        <v>7.9999999999999973</v>
      </c>
      <c r="AL3287">
        <v>372</v>
      </c>
      <c r="AM3287">
        <v>4.9999999999999973</v>
      </c>
      <c r="AN3287">
        <v>6.9999999999999964</v>
      </c>
      <c r="AO3287">
        <v>4.9999999999999982</v>
      </c>
      <c r="AP3287">
        <v>9.0000000000000053</v>
      </c>
      <c r="AQ3287">
        <v>375</v>
      </c>
      <c r="AR3287">
        <v>13.000000000000011</v>
      </c>
      <c r="AS3287">
        <v>3.9999999999999973</v>
      </c>
      <c r="AT3287">
        <v>1.999999999999998</v>
      </c>
      <c r="AU3287">
        <v>10</v>
      </c>
      <c r="AV3287">
        <v>353</v>
      </c>
      <c r="AW3287">
        <v>3.0000000000000004</v>
      </c>
      <c r="AX3287">
        <v>3.9999999999999973</v>
      </c>
      <c r="AY3287">
        <v>4.0000000000000009</v>
      </c>
      <c r="AZ3287">
        <v>14.999999999999995</v>
      </c>
      <c r="BA3287">
        <v>386</v>
      </c>
      <c r="BB3287">
        <v>9.9999999999999964</v>
      </c>
      <c r="BC3287">
        <v>4.9999999999999973</v>
      </c>
      <c r="BD3287">
        <v>1.0000000000000002</v>
      </c>
      <c r="BE3287">
        <v>13.000000000000014</v>
      </c>
      <c r="BF3287">
        <v>392</v>
      </c>
      <c r="BG3287">
        <v>2.9999999999999973</v>
      </c>
      <c r="BH3287">
        <v>2.9999999999999964</v>
      </c>
      <c r="BI3287">
        <v>0.99999999999999911</v>
      </c>
      <c r="BJ3287">
        <v>45.000000000000064</v>
      </c>
    </row>
    <row r="3288" spans="1:62" ht="17.100000000000001" customHeight="1" x14ac:dyDescent="0.25">
      <c r="A3288" t="s">
        <v>1701</v>
      </c>
      <c r="B3288" t="s">
        <v>6819</v>
      </c>
      <c r="C3288" t="s">
        <v>1506</v>
      </c>
      <c r="D3288" t="s">
        <v>1747</v>
      </c>
      <c r="E3288" t="s">
        <v>6821</v>
      </c>
      <c r="F3288" t="s">
        <v>1748</v>
      </c>
      <c r="G3288">
        <v>3</v>
      </c>
      <c r="H3288">
        <v>44</v>
      </c>
      <c r="I3288">
        <v>0</v>
      </c>
      <c r="J3288">
        <v>1</v>
      </c>
      <c r="K3288">
        <v>0</v>
      </c>
      <c r="L3288">
        <v>4</v>
      </c>
      <c r="M3288">
        <v>48</v>
      </c>
      <c r="N3288">
        <v>0</v>
      </c>
      <c r="O3288">
        <v>1.0000000000000007</v>
      </c>
      <c r="P3288">
        <v>0</v>
      </c>
      <c r="Q3288">
        <v>0</v>
      </c>
      <c r="R3288">
        <v>48</v>
      </c>
      <c r="S3288">
        <v>0</v>
      </c>
      <c r="T3288">
        <v>0</v>
      </c>
      <c r="U3288">
        <v>0</v>
      </c>
      <c r="V3288">
        <v>5.0000000000000009</v>
      </c>
      <c r="W3288">
        <v>45</v>
      </c>
      <c r="X3288">
        <v>0</v>
      </c>
      <c r="Y3288">
        <v>0</v>
      </c>
      <c r="Z3288">
        <v>0</v>
      </c>
      <c r="AA3288">
        <v>5</v>
      </c>
      <c r="AB3288">
        <v>39</v>
      </c>
      <c r="AC3288">
        <v>0</v>
      </c>
      <c r="AD3288">
        <v>0</v>
      </c>
      <c r="AE3288">
        <v>0</v>
      </c>
      <c r="AF3288">
        <v>2</v>
      </c>
      <c r="AG3288">
        <v>37</v>
      </c>
      <c r="AH3288">
        <v>0</v>
      </c>
      <c r="AI3288">
        <v>0</v>
      </c>
      <c r="AJ3288">
        <v>0</v>
      </c>
      <c r="AK3288">
        <v>1.0000000000000002</v>
      </c>
      <c r="AL3288">
        <v>43</v>
      </c>
      <c r="AM3288">
        <v>0</v>
      </c>
      <c r="AN3288">
        <v>0</v>
      </c>
      <c r="AO3288">
        <v>0</v>
      </c>
      <c r="AP3288">
        <v>0</v>
      </c>
      <c r="AQ3288">
        <v>48</v>
      </c>
      <c r="AR3288">
        <v>3.0000000000000013</v>
      </c>
      <c r="AS3288">
        <v>0</v>
      </c>
      <c r="AT3288">
        <v>0</v>
      </c>
      <c r="AU3288">
        <v>3.0000000000000009</v>
      </c>
      <c r="AV3288">
        <v>48</v>
      </c>
      <c r="AW3288">
        <v>0</v>
      </c>
      <c r="AX3288">
        <v>1</v>
      </c>
      <c r="AY3288">
        <v>0</v>
      </c>
      <c r="AZ3288">
        <v>4</v>
      </c>
      <c r="BA3288">
        <v>57</v>
      </c>
      <c r="BB3288">
        <v>0</v>
      </c>
      <c r="BC3288">
        <v>0</v>
      </c>
      <c r="BD3288">
        <v>1</v>
      </c>
      <c r="BE3288">
        <v>2.0000000000000004</v>
      </c>
      <c r="BF3288">
        <v>51</v>
      </c>
      <c r="BG3288">
        <v>0.99999999999999978</v>
      </c>
      <c r="BH3288">
        <v>1.9999999999999996</v>
      </c>
      <c r="BI3288">
        <v>0</v>
      </c>
      <c r="BJ3288">
        <v>7.0000000000000018</v>
      </c>
    </row>
    <row r="3289" spans="1:62" ht="17.100000000000001" customHeight="1" x14ac:dyDescent="0.25">
      <c r="A3289" t="s">
        <v>1701</v>
      </c>
      <c r="B3289" t="s">
        <v>6819</v>
      </c>
      <c r="C3289" t="s">
        <v>1506</v>
      </c>
      <c r="D3289" t="s">
        <v>1747</v>
      </c>
      <c r="E3289" t="s">
        <v>6821</v>
      </c>
      <c r="F3289" t="s">
        <v>1746</v>
      </c>
      <c r="G3289">
        <v>4</v>
      </c>
      <c r="H3289">
        <v>11</v>
      </c>
      <c r="I3289">
        <v>1.0000000000000002</v>
      </c>
      <c r="J3289">
        <v>1.9999999999999998</v>
      </c>
      <c r="K3289">
        <v>0</v>
      </c>
      <c r="L3289">
        <v>1</v>
      </c>
      <c r="M3289">
        <v>7</v>
      </c>
      <c r="N3289">
        <v>0</v>
      </c>
      <c r="O3289">
        <v>0</v>
      </c>
      <c r="P3289">
        <v>0</v>
      </c>
      <c r="Q3289">
        <v>0</v>
      </c>
      <c r="R3289">
        <v>6</v>
      </c>
      <c r="S3289">
        <v>0</v>
      </c>
      <c r="T3289">
        <v>0</v>
      </c>
      <c r="U3289">
        <v>0</v>
      </c>
      <c r="V3289">
        <v>2</v>
      </c>
      <c r="W3289">
        <v>4</v>
      </c>
      <c r="X3289">
        <v>0</v>
      </c>
      <c r="Y3289">
        <v>0</v>
      </c>
      <c r="Z3289">
        <v>0</v>
      </c>
      <c r="AA3289">
        <v>1</v>
      </c>
      <c r="AB3289">
        <v>5</v>
      </c>
      <c r="AC3289">
        <v>0</v>
      </c>
      <c r="AD3289">
        <v>0</v>
      </c>
      <c r="AE3289">
        <v>0</v>
      </c>
      <c r="AF3289">
        <v>0</v>
      </c>
      <c r="AG3289">
        <v>5</v>
      </c>
      <c r="AH3289">
        <v>0</v>
      </c>
      <c r="AI3289">
        <v>0</v>
      </c>
      <c r="AJ3289">
        <v>0</v>
      </c>
      <c r="AK3289">
        <v>0</v>
      </c>
      <c r="AL3289">
        <v>6</v>
      </c>
      <c r="AM3289">
        <v>0</v>
      </c>
      <c r="AN3289">
        <v>0</v>
      </c>
      <c r="AO3289">
        <v>0</v>
      </c>
      <c r="AP3289">
        <v>1</v>
      </c>
      <c r="AQ3289">
        <v>7</v>
      </c>
      <c r="AR3289">
        <v>0</v>
      </c>
      <c r="AS3289">
        <v>0</v>
      </c>
      <c r="AT3289">
        <v>0</v>
      </c>
      <c r="AU3289">
        <v>0</v>
      </c>
      <c r="AV3289">
        <v>5</v>
      </c>
      <c r="AW3289">
        <v>0</v>
      </c>
      <c r="AX3289">
        <v>0</v>
      </c>
      <c r="AY3289">
        <v>0</v>
      </c>
      <c r="AZ3289">
        <v>0</v>
      </c>
      <c r="BA3289">
        <v>9</v>
      </c>
      <c r="BB3289">
        <v>0</v>
      </c>
      <c r="BC3289">
        <v>0</v>
      </c>
      <c r="BD3289">
        <v>0</v>
      </c>
      <c r="BE3289">
        <v>1</v>
      </c>
      <c r="BF3289">
        <v>7</v>
      </c>
      <c r="BG3289">
        <v>0</v>
      </c>
      <c r="BH3289">
        <v>0</v>
      </c>
      <c r="BI3289">
        <v>0</v>
      </c>
      <c r="BJ3289">
        <v>0</v>
      </c>
    </row>
    <row r="3290" spans="1:62" ht="17.100000000000001" customHeight="1" x14ac:dyDescent="0.25">
      <c r="A3290" t="s">
        <v>1701</v>
      </c>
      <c r="B3290" t="s">
        <v>6819</v>
      </c>
      <c r="C3290" t="s">
        <v>1742</v>
      </c>
      <c r="D3290" t="s">
        <v>1741</v>
      </c>
      <c r="E3290" t="s">
        <v>7090</v>
      </c>
      <c r="F3290" t="s">
        <v>1745</v>
      </c>
      <c r="G3290">
        <v>1</v>
      </c>
      <c r="H3290">
        <v>113</v>
      </c>
      <c r="I3290">
        <v>47.999999999999993</v>
      </c>
      <c r="J3290">
        <v>16.999999999999996</v>
      </c>
      <c r="K3290">
        <v>0</v>
      </c>
      <c r="L3290">
        <v>2.0000000000000004</v>
      </c>
      <c r="M3290">
        <v>178</v>
      </c>
      <c r="N3290">
        <v>82</v>
      </c>
      <c r="O3290">
        <v>50.999999999999993</v>
      </c>
      <c r="P3290">
        <v>4.0000000000000009</v>
      </c>
      <c r="Q3290">
        <v>1.0000000000000002</v>
      </c>
      <c r="R3290">
        <v>247</v>
      </c>
      <c r="S3290">
        <v>42.000000000000028</v>
      </c>
      <c r="T3290">
        <v>154.99999999999989</v>
      </c>
      <c r="U3290">
        <v>0</v>
      </c>
      <c r="V3290">
        <v>0</v>
      </c>
      <c r="W3290">
        <v>49</v>
      </c>
      <c r="X3290">
        <v>2.0000000000000013</v>
      </c>
      <c r="Y3290">
        <v>4.0000000000000027</v>
      </c>
      <c r="Z3290">
        <v>0</v>
      </c>
      <c r="AA3290">
        <v>1.9999999999999998</v>
      </c>
      <c r="AB3290">
        <v>51</v>
      </c>
      <c r="AC3290">
        <v>17</v>
      </c>
      <c r="AD3290">
        <v>0</v>
      </c>
      <c r="AE3290">
        <v>0.99999999999999978</v>
      </c>
      <c r="AF3290">
        <v>0</v>
      </c>
      <c r="AG3290">
        <v>154</v>
      </c>
      <c r="AH3290">
        <v>104.00000000000001</v>
      </c>
      <c r="AI3290">
        <v>62.999999999999986</v>
      </c>
      <c r="AJ3290">
        <v>0</v>
      </c>
      <c r="AK3290">
        <v>0</v>
      </c>
      <c r="AL3290">
        <v>110</v>
      </c>
      <c r="AM3290">
        <v>23.999999999999996</v>
      </c>
      <c r="AN3290">
        <v>53.999999999999986</v>
      </c>
      <c r="AO3290">
        <v>0</v>
      </c>
      <c r="AP3290">
        <v>0</v>
      </c>
      <c r="AQ3290">
        <v>83</v>
      </c>
      <c r="AR3290">
        <v>27.999999999999996</v>
      </c>
      <c r="AS3290">
        <v>10.999999999999998</v>
      </c>
      <c r="AT3290">
        <v>0</v>
      </c>
      <c r="AU3290">
        <v>0</v>
      </c>
      <c r="AV3290">
        <v>80</v>
      </c>
      <c r="AW3290">
        <v>14.000000000000002</v>
      </c>
      <c r="AX3290">
        <v>12.000000000000002</v>
      </c>
      <c r="AY3290">
        <v>0</v>
      </c>
      <c r="AZ3290">
        <v>0</v>
      </c>
      <c r="BA3290">
        <v>97</v>
      </c>
      <c r="BB3290">
        <v>26.000000000000021</v>
      </c>
      <c r="BC3290">
        <v>9.0000000000000036</v>
      </c>
      <c r="BD3290">
        <v>0</v>
      </c>
      <c r="BE3290">
        <v>0</v>
      </c>
      <c r="BF3290">
        <v>106</v>
      </c>
      <c r="BG3290">
        <v>19</v>
      </c>
      <c r="BH3290">
        <v>8.9999999999999982</v>
      </c>
      <c r="BI3290">
        <v>0</v>
      </c>
      <c r="BJ3290">
        <v>0</v>
      </c>
    </row>
    <row r="3291" spans="1:62" ht="17.100000000000001" customHeight="1" x14ac:dyDescent="0.25">
      <c r="A3291" t="s">
        <v>1701</v>
      </c>
      <c r="B3291" t="s">
        <v>6819</v>
      </c>
      <c r="C3291" t="s">
        <v>1742</v>
      </c>
      <c r="D3291" t="s">
        <v>1741</v>
      </c>
      <c r="E3291" t="s">
        <v>7090</v>
      </c>
      <c r="F3291" t="s">
        <v>1744</v>
      </c>
      <c r="G3291">
        <v>2</v>
      </c>
      <c r="H3291">
        <v>7</v>
      </c>
      <c r="I3291">
        <v>1.0000000000000002</v>
      </c>
      <c r="J3291">
        <v>0</v>
      </c>
      <c r="K3291">
        <v>0</v>
      </c>
      <c r="L3291">
        <v>1</v>
      </c>
      <c r="M3291">
        <v>5</v>
      </c>
      <c r="N3291">
        <v>0</v>
      </c>
      <c r="O3291">
        <v>0</v>
      </c>
      <c r="P3291">
        <v>0</v>
      </c>
      <c r="Q3291">
        <v>1</v>
      </c>
      <c r="R3291">
        <v>5</v>
      </c>
      <c r="S3291">
        <v>0</v>
      </c>
      <c r="T3291">
        <v>0</v>
      </c>
      <c r="U3291">
        <v>0</v>
      </c>
      <c r="V3291">
        <v>2</v>
      </c>
      <c r="W3291">
        <v>6</v>
      </c>
      <c r="X3291">
        <v>1</v>
      </c>
      <c r="Y3291">
        <v>0</v>
      </c>
      <c r="Z3291">
        <v>1</v>
      </c>
      <c r="AA3291">
        <v>1</v>
      </c>
      <c r="AB3291">
        <v>6</v>
      </c>
      <c r="AC3291">
        <v>0</v>
      </c>
      <c r="AD3291">
        <v>0</v>
      </c>
      <c r="AE3291">
        <v>0</v>
      </c>
      <c r="AF3291">
        <v>2</v>
      </c>
      <c r="AG3291">
        <v>10</v>
      </c>
      <c r="AH3291">
        <v>0</v>
      </c>
      <c r="AI3291">
        <v>0</v>
      </c>
      <c r="AJ3291">
        <v>0</v>
      </c>
      <c r="AK3291">
        <v>0</v>
      </c>
      <c r="AL3291">
        <v>9</v>
      </c>
      <c r="AM3291">
        <v>0</v>
      </c>
      <c r="AN3291">
        <v>0</v>
      </c>
      <c r="AO3291">
        <v>0</v>
      </c>
      <c r="AP3291">
        <v>0</v>
      </c>
      <c r="AQ3291">
        <v>6</v>
      </c>
      <c r="AR3291">
        <v>0</v>
      </c>
      <c r="AS3291">
        <v>0</v>
      </c>
      <c r="AT3291">
        <v>0</v>
      </c>
      <c r="AU3291">
        <v>0</v>
      </c>
      <c r="AV3291">
        <v>8</v>
      </c>
      <c r="AW3291">
        <v>0</v>
      </c>
      <c r="AX3291">
        <v>0</v>
      </c>
      <c r="AY3291">
        <v>0</v>
      </c>
      <c r="AZ3291">
        <v>0</v>
      </c>
      <c r="BA3291">
        <v>13</v>
      </c>
      <c r="BB3291">
        <v>3</v>
      </c>
      <c r="BC3291">
        <v>0</v>
      </c>
      <c r="BD3291">
        <v>0</v>
      </c>
      <c r="BE3291">
        <v>0</v>
      </c>
      <c r="BF3291">
        <v>11</v>
      </c>
      <c r="BG3291">
        <v>0</v>
      </c>
      <c r="BH3291">
        <v>0</v>
      </c>
      <c r="BI3291">
        <v>0</v>
      </c>
      <c r="BJ3291">
        <v>0</v>
      </c>
    </row>
    <row r="3292" spans="1:62" ht="17.100000000000001" customHeight="1" x14ac:dyDescent="0.25">
      <c r="A3292" t="s">
        <v>1701</v>
      </c>
      <c r="B3292" t="s">
        <v>6819</v>
      </c>
      <c r="C3292" t="s">
        <v>1742</v>
      </c>
      <c r="D3292" t="s">
        <v>1741</v>
      </c>
      <c r="E3292" t="s">
        <v>7090</v>
      </c>
      <c r="F3292" t="s">
        <v>1743</v>
      </c>
      <c r="G3292">
        <v>3</v>
      </c>
      <c r="H3292">
        <v>2</v>
      </c>
      <c r="I3292">
        <v>0</v>
      </c>
      <c r="J3292">
        <v>0</v>
      </c>
      <c r="K3292">
        <v>0</v>
      </c>
      <c r="L3292">
        <v>0</v>
      </c>
      <c r="M3292">
        <v>5</v>
      </c>
      <c r="N3292">
        <v>0</v>
      </c>
      <c r="O3292">
        <v>0</v>
      </c>
      <c r="P3292">
        <v>0</v>
      </c>
      <c r="Q3292">
        <v>0</v>
      </c>
      <c r="R3292">
        <v>4</v>
      </c>
      <c r="S3292">
        <v>0</v>
      </c>
      <c r="T3292">
        <v>1</v>
      </c>
      <c r="U3292">
        <v>0</v>
      </c>
      <c r="V3292">
        <v>1</v>
      </c>
      <c r="W3292">
        <v>1</v>
      </c>
      <c r="X3292">
        <v>0</v>
      </c>
      <c r="Y3292">
        <v>0</v>
      </c>
      <c r="Z3292">
        <v>0</v>
      </c>
      <c r="AA3292">
        <v>0</v>
      </c>
      <c r="AB3292">
        <v>1</v>
      </c>
      <c r="AC3292">
        <v>0</v>
      </c>
      <c r="AD3292">
        <v>0</v>
      </c>
      <c r="AE3292">
        <v>0</v>
      </c>
      <c r="AF3292">
        <v>0</v>
      </c>
      <c r="AG3292">
        <v>1</v>
      </c>
      <c r="AH3292">
        <v>0</v>
      </c>
      <c r="AI3292">
        <v>0</v>
      </c>
      <c r="AJ3292">
        <v>0</v>
      </c>
      <c r="AK3292">
        <v>0</v>
      </c>
      <c r="AL3292">
        <v>1</v>
      </c>
      <c r="AM3292">
        <v>0</v>
      </c>
      <c r="AN3292">
        <v>1</v>
      </c>
      <c r="AO3292">
        <v>0</v>
      </c>
      <c r="AP3292">
        <v>0</v>
      </c>
      <c r="AQ3292">
        <v>2</v>
      </c>
      <c r="AR3292">
        <v>0</v>
      </c>
      <c r="AS3292">
        <v>0</v>
      </c>
      <c r="AT3292">
        <v>1</v>
      </c>
      <c r="AU3292">
        <v>0</v>
      </c>
      <c r="AV3292">
        <v>2</v>
      </c>
      <c r="AW3292">
        <v>0</v>
      </c>
      <c r="AX3292">
        <v>0</v>
      </c>
      <c r="AY3292">
        <v>0</v>
      </c>
      <c r="AZ3292">
        <v>0</v>
      </c>
      <c r="BA3292">
        <v>3</v>
      </c>
      <c r="BB3292">
        <v>0</v>
      </c>
      <c r="BC3292">
        <v>0</v>
      </c>
      <c r="BD3292">
        <v>0</v>
      </c>
      <c r="BE3292">
        <v>0</v>
      </c>
      <c r="BF3292">
        <v>3</v>
      </c>
      <c r="BG3292">
        <v>0</v>
      </c>
      <c r="BH3292">
        <v>0</v>
      </c>
      <c r="BI3292">
        <v>0</v>
      </c>
      <c r="BJ3292">
        <v>0</v>
      </c>
    </row>
    <row r="3293" spans="1:62" ht="17.100000000000001" customHeight="1" x14ac:dyDescent="0.25">
      <c r="A3293" t="s">
        <v>1701</v>
      </c>
      <c r="B3293" t="s">
        <v>6819</v>
      </c>
      <c r="C3293" t="s">
        <v>1742</v>
      </c>
      <c r="D3293" t="s">
        <v>1741</v>
      </c>
      <c r="E3293" t="s">
        <v>7090</v>
      </c>
      <c r="F3293" t="s">
        <v>1740</v>
      </c>
      <c r="G3293">
        <v>4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0</v>
      </c>
      <c r="BI3293">
        <v>0</v>
      </c>
      <c r="BJ3293">
        <v>0</v>
      </c>
    </row>
    <row r="3294" spans="1:62" ht="17.100000000000001" customHeight="1" x14ac:dyDescent="0.25">
      <c r="A3294" t="s">
        <v>1701</v>
      </c>
      <c r="B3294" t="s">
        <v>6819</v>
      </c>
      <c r="C3294" t="s">
        <v>1736</v>
      </c>
      <c r="D3294" t="s">
        <v>1735</v>
      </c>
      <c r="E3294" t="s">
        <v>6822</v>
      </c>
      <c r="F3294" t="s">
        <v>1739</v>
      </c>
      <c r="G3294">
        <v>1</v>
      </c>
      <c r="H3294">
        <v>282</v>
      </c>
      <c r="I3294">
        <v>20.999999999999986</v>
      </c>
      <c r="J3294">
        <v>11.000000000000004</v>
      </c>
      <c r="K3294">
        <v>2.9999999999999991</v>
      </c>
      <c r="L3294">
        <v>13.000000000000002</v>
      </c>
      <c r="M3294">
        <v>314</v>
      </c>
      <c r="N3294">
        <v>42.00000000000005</v>
      </c>
      <c r="O3294">
        <v>32.000000000000007</v>
      </c>
      <c r="P3294">
        <v>7.9999999999999973</v>
      </c>
      <c r="Q3294">
        <v>17.000000000000004</v>
      </c>
      <c r="R3294">
        <v>436</v>
      </c>
      <c r="S3294">
        <v>36.000000000000021</v>
      </c>
      <c r="T3294">
        <v>94</v>
      </c>
      <c r="U3294">
        <v>5.9999999999999964</v>
      </c>
      <c r="V3294">
        <v>80.999999999999943</v>
      </c>
      <c r="W3294">
        <v>337</v>
      </c>
      <c r="X3294">
        <v>6.0000000000000062</v>
      </c>
      <c r="Y3294">
        <v>15.999999999999989</v>
      </c>
      <c r="Z3294">
        <v>36.999999999999986</v>
      </c>
      <c r="AA3294">
        <v>59.000000000000028</v>
      </c>
      <c r="AB3294">
        <v>315</v>
      </c>
      <c r="AC3294">
        <v>16.000000000000014</v>
      </c>
      <c r="AD3294">
        <v>66.000000000000014</v>
      </c>
      <c r="AE3294">
        <v>9.0000000000000036</v>
      </c>
      <c r="AF3294">
        <v>10.000000000000004</v>
      </c>
      <c r="AG3294">
        <v>258</v>
      </c>
      <c r="AH3294">
        <v>15.000000000000005</v>
      </c>
      <c r="AI3294">
        <v>16.000000000000007</v>
      </c>
      <c r="AJ3294">
        <v>3.9999999999999991</v>
      </c>
      <c r="AK3294">
        <v>5</v>
      </c>
      <c r="AL3294">
        <v>291</v>
      </c>
      <c r="AM3294">
        <v>49.000000000000028</v>
      </c>
      <c r="AN3294">
        <v>61.000000000000057</v>
      </c>
      <c r="AO3294">
        <v>3.9999999999999991</v>
      </c>
      <c r="AP3294">
        <v>1.9999999999999996</v>
      </c>
      <c r="AQ3294">
        <v>292</v>
      </c>
      <c r="AR3294">
        <v>65</v>
      </c>
      <c r="AS3294">
        <v>50.999999999999979</v>
      </c>
      <c r="AT3294">
        <v>1.9999999999999993</v>
      </c>
      <c r="AU3294">
        <v>1.9999999999999996</v>
      </c>
      <c r="AV3294">
        <v>317</v>
      </c>
      <c r="AW3294">
        <v>75.000000000000028</v>
      </c>
      <c r="AX3294">
        <v>55.999999999999986</v>
      </c>
      <c r="AY3294">
        <v>7.9999999999999956</v>
      </c>
      <c r="AZ3294">
        <v>2.9999999999999991</v>
      </c>
      <c r="BA3294">
        <v>332</v>
      </c>
      <c r="BB3294">
        <v>73.999999999999957</v>
      </c>
      <c r="BC3294">
        <v>56.000000000000021</v>
      </c>
      <c r="BD3294">
        <v>1.9999999999999989</v>
      </c>
      <c r="BE3294">
        <v>1.0000000000000002</v>
      </c>
      <c r="BF3294">
        <v>320</v>
      </c>
      <c r="BG3294">
        <v>41</v>
      </c>
      <c r="BH3294">
        <v>39.999999999999993</v>
      </c>
      <c r="BI3294">
        <v>0.99999999999999967</v>
      </c>
      <c r="BJ3294">
        <v>5.9999999999999964</v>
      </c>
    </row>
    <row r="3295" spans="1:62" ht="17.100000000000001" customHeight="1" x14ac:dyDescent="0.25">
      <c r="A3295" t="s">
        <v>1701</v>
      </c>
      <c r="B3295" t="s">
        <v>6819</v>
      </c>
      <c r="C3295" t="s">
        <v>1736</v>
      </c>
      <c r="D3295" t="s">
        <v>1735</v>
      </c>
      <c r="E3295" t="s">
        <v>6822</v>
      </c>
      <c r="F3295" t="s">
        <v>1738</v>
      </c>
      <c r="G3295">
        <v>2</v>
      </c>
      <c r="H3295">
        <v>184</v>
      </c>
      <c r="I3295">
        <v>2.0000000000000004</v>
      </c>
      <c r="J3295">
        <v>4.0000000000000009</v>
      </c>
      <c r="K3295">
        <v>6.9999999999999956</v>
      </c>
      <c r="L3295">
        <v>6.0000000000000036</v>
      </c>
      <c r="M3295">
        <v>142</v>
      </c>
      <c r="N3295">
        <v>3.0000000000000004</v>
      </c>
      <c r="O3295">
        <v>5.0000000000000009</v>
      </c>
      <c r="P3295">
        <v>7.0000000000000027</v>
      </c>
      <c r="Q3295">
        <v>1.0000000000000002</v>
      </c>
      <c r="R3295">
        <v>109</v>
      </c>
      <c r="S3295">
        <v>5</v>
      </c>
      <c r="T3295">
        <v>10.000000000000005</v>
      </c>
      <c r="U3295">
        <v>7</v>
      </c>
      <c r="V3295">
        <v>6.9999999999999973</v>
      </c>
      <c r="W3295">
        <v>93</v>
      </c>
      <c r="X3295">
        <v>1.0000000000000002</v>
      </c>
      <c r="Y3295">
        <v>5</v>
      </c>
      <c r="Z3295">
        <v>7</v>
      </c>
      <c r="AA3295">
        <v>3.0000000000000004</v>
      </c>
      <c r="AB3295">
        <v>100</v>
      </c>
      <c r="AC3295">
        <v>3</v>
      </c>
      <c r="AD3295">
        <v>10.999999999999998</v>
      </c>
      <c r="AE3295">
        <v>6.0000000000000027</v>
      </c>
      <c r="AF3295">
        <v>0.99999999999999989</v>
      </c>
      <c r="AG3295">
        <v>128</v>
      </c>
      <c r="AH3295">
        <v>0</v>
      </c>
      <c r="AI3295">
        <v>6.9999999999999982</v>
      </c>
      <c r="AJ3295">
        <v>6.0000000000000036</v>
      </c>
      <c r="AK3295">
        <v>2.0000000000000009</v>
      </c>
      <c r="AL3295">
        <v>89</v>
      </c>
      <c r="AM3295">
        <v>3</v>
      </c>
      <c r="AN3295">
        <v>1.0000000000000002</v>
      </c>
      <c r="AO3295">
        <v>5</v>
      </c>
      <c r="AP3295">
        <v>2.0000000000000004</v>
      </c>
      <c r="AQ3295">
        <v>95</v>
      </c>
      <c r="AR3295">
        <v>4</v>
      </c>
      <c r="AS3295">
        <v>2.0000000000000009</v>
      </c>
      <c r="AT3295">
        <v>2.0000000000000004</v>
      </c>
      <c r="AU3295">
        <v>2.0000000000000004</v>
      </c>
      <c r="AV3295">
        <v>93</v>
      </c>
      <c r="AW3295">
        <v>5.9999999999999982</v>
      </c>
      <c r="AX3295">
        <v>1.0000000000000002</v>
      </c>
      <c r="AY3295">
        <v>0</v>
      </c>
      <c r="AZ3295">
        <v>0</v>
      </c>
      <c r="BA3295">
        <v>103</v>
      </c>
      <c r="BB3295">
        <v>4</v>
      </c>
      <c r="BC3295">
        <v>1</v>
      </c>
      <c r="BD3295">
        <v>0</v>
      </c>
      <c r="BE3295">
        <v>0</v>
      </c>
      <c r="BF3295">
        <v>115</v>
      </c>
      <c r="BG3295">
        <v>8.0000000000000018</v>
      </c>
      <c r="BH3295">
        <v>4</v>
      </c>
      <c r="BI3295">
        <v>3.0000000000000009</v>
      </c>
      <c r="BJ3295">
        <v>1.9999999999999996</v>
      </c>
    </row>
    <row r="3296" spans="1:62" ht="17.100000000000001" customHeight="1" x14ac:dyDescent="0.25">
      <c r="A3296" t="s">
        <v>1701</v>
      </c>
      <c r="B3296" t="s">
        <v>6819</v>
      </c>
      <c r="C3296" t="s">
        <v>1736</v>
      </c>
      <c r="D3296" t="s">
        <v>1735</v>
      </c>
      <c r="E3296" t="s">
        <v>6822</v>
      </c>
      <c r="F3296" t="s">
        <v>1737</v>
      </c>
      <c r="G3296">
        <v>3</v>
      </c>
      <c r="H3296">
        <v>20</v>
      </c>
      <c r="I3296">
        <v>0</v>
      </c>
      <c r="J3296">
        <v>0</v>
      </c>
      <c r="K3296">
        <v>0.99999999999999989</v>
      </c>
      <c r="L3296">
        <v>0</v>
      </c>
      <c r="M3296">
        <v>14</v>
      </c>
      <c r="N3296">
        <v>1</v>
      </c>
      <c r="O3296">
        <v>0</v>
      </c>
      <c r="P3296">
        <v>1.0000000000000002</v>
      </c>
      <c r="Q3296">
        <v>0</v>
      </c>
      <c r="R3296">
        <v>12</v>
      </c>
      <c r="S3296">
        <v>0</v>
      </c>
      <c r="T3296">
        <v>1</v>
      </c>
      <c r="U3296">
        <v>0</v>
      </c>
      <c r="V3296">
        <v>4</v>
      </c>
      <c r="W3296">
        <v>7</v>
      </c>
      <c r="X3296">
        <v>0</v>
      </c>
      <c r="Y3296">
        <v>0</v>
      </c>
      <c r="Z3296">
        <v>1.0000000000000002</v>
      </c>
      <c r="AA3296">
        <v>0</v>
      </c>
      <c r="AB3296">
        <v>13</v>
      </c>
      <c r="AC3296">
        <v>0</v>
      </c>
      <c r="AD3296">
        <v>0</v>
      </c>
      <c r="AE3296">
        <v>1</v>
      </c>
      <c r="AF3296">
        <v>0</v>
      </c>
      <c r="AG3296">
        <v>17</v>
      </c>
      <c r="AH3296">
        <v>0</v>
      </c>
      <c r="AI3296">
        <v>2</v>
      </c>
      <c r="AJ3296">
        <v>0</v>
      </c>
      <c r="AK3296">
        <v>0</v>
      </c>
      <c r="AL3296">
        <v>9</v>
      </c>
      <c r="AM3296">
        <v>0</v>
      </c>
      <c r="AN3296">
        <v>0</v>
      </c>
      <c r="AO3296">
        <v>0</v>
      </c>
      <c r="AP3296">
        <v>0</v>
      </c>
      <c r="AQ3296">
        <v>9</v>
      </c>
      <c r="AR3296">
        <v>1.0000000000000002</v>
      </c>
      <c r="AS3296">
        <v>0</v>
      </c>
      <c r="AT3296">
        <v>0</v>
      </c>
      <c r="AU3296">
        <v>0</v>
      </c>
      <c r="AV3296">
        <v>11</v>
      </c>
      <c r="AW3296">
        <v>0.99999999999999989</v>
      </c>
      <c r="AX3296">
        <v>0</v>
      </c>
      <c r="AY3296">
        <v>0</v>
      </c>
      <c r="AZ3296">
        <v>0</v>
      </c>
      <c r="BA3296">
        <v>7</v>
      </c>
      <c r="BB3296">
        <v>0</v>
      </c>
      <c r="BC3296">
        <v>0</v>
      </c>
      <c r="BD3296">
        <v>0</v>
      </c>
      <c r="BE3296">
        <v>0</v>
      </c>
      <c r="BF3296">
        <v>6</v>
      </c>
      <c r="BG3296">
        <v>0</v>
      </c>
      <c r="BH3296">
        <v>0</v>
      </c>
      <c r="BI3296">
        <v>0</v>
      </c>
      <c r="BJ3296">
        <v>0</v>
      </c>
    </row>
    <row r="3297" spans="1:62" ht="17.100000000000001" customHeight="1" x14ac:dyDescent="0.25">
      <c r="A3297" t="s">
        <v>1701</v>
      </c>
      <c r="B3297" t="s">
        <v>6819</v>
      </c>
      <c r="C3297" t="s">
        <v>1736</v>
      </c>
      <c r="D3297" t="s">
        <v>1735</v>
      </c>
      <c r="E3297" t="s">
        <v>6822</v>
      </c>
      <c r="F3297" t="s">
        <v>1734</v>
      </c>
      <c r="G3297">
        <v>4</v>
      </c>
      <c r="H3297">
        <v>4</v>
      </c>
      <c r="I3297">
        <v>0</v>
      </c>
      <c r="J3297">
        <v>1</v>
      </c>
      <c r="K3297">
        <v>0</v>
      </c>
      <c r="L3297">
        <v>0</v>
      </c>
      <c r="M3297">
        <v>3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3</v>
      </c>
      <c r="BB3297">
        <v>0</v>
      </c>
      <c r="BC3297">
        <v>0</v>
      </c>
      <c r="BD3297">
        <v>0</v>
      </c>
      <c r="BE3297">
        <v>0</v>
      </c>
      <c r="BF3297">
        <v>3</v>
      </c>
      <c r="BG3297">
        <v>0</v>
      </c>
      <c r="BH3297">
        <v>0</v>
      </c>
      <c r="BI3297">
        <v>0</v>
      </c>
      <c r="BJ3297">
        <v>0</v>
      </c>
    </row>
    <row r="3298" spans="1:62" ht="17.100000000000001" customHeight="1" x14ac:dyDescent="0.25">
      <c r="A3298" t="s">
        <v>1701</v>
      </c>
      <c r="B3298" t="s">
        <v>6819</v>
      </c>
      <c r="C3298" t="s">
        <v>1730</v>
      </c>
      <c r="D3298" t="s">
        <v>1729</v>
      </c>
      <c r="E3298" t="s">
        <v>7301</v>
      </c>
      <c r="F3298" t="s">
        <v>1733</v>
      </c>
      <c r="G3298">
        <v>1</v>
      </c>
      <c r="H3298">
        <v>94</v>
      </c>
      <c r="I3298">
        <v>11.999999999999998</v>
      </c>
      <c r="J3298">
        <v>9.0000000000000018</v>
      </c>
      <c r="K3298">
        <v>0</v>
      </c>
      <c r="L3298">
        <v>3.0000000000000009</v>
      </c>
      <c r="M3298">
        <v>99</v>
      </c>
      <c r="N3298">
        <v>15.000000000000004</v>
      </c>
      <c r="O3298">
        <v>11</v>
      </c>
      <c r="P3298">
        <v>5.9999999999999991</v>
      </c>
      <c r="Q3298">
        <v>2.0000000000000004</v>
      </c>
      <c r="R3298">
        <v>156</v>
      </c>
      <c r="S3298">
        <v>9.0000000000000018</v>
      </c>
      <c r="T3298">
        <v>42.999999999999979</v>
      </c>
      <c r="U3298">
        <v>0</v>
      </c>
      <c r="V3298">
        <v>1</v>
      </c>
      <c r="W3298">
        <v>83</v>
      </c>
      <c r="X3298">
        <v>3</v>
      </c>
      <c r="Y3298">
        <v>3.9999999999999996</v>
      </c>
      <c r="Z3298">
        <v>1</v>
      </c>
      <c r="AA3298">
        <v>4</v>
      </c>
      <c r="AB3298">
        <v>76</v>
      </c>
      <c r="AC3298">
        <v>1</v>
      </c>
      <c r="AD3298">
        <v>3</v>
      </c>
      <c r="AE3298">
        <v>0</v>
      </c>
      <c r="AF3298">
        <v>0</v>
      </c>
      <c r="AG3298">
        <v>85</v>
      </c>
      <c r="AH3298">
        <v>12.000000000000005</v>
      </c>
      <c r="AI3298">
        <v>5</v>
      </c>
      <c r="AJ3298">
        <v>0</v>
      </c>
      <c r="AK3298">
        <v>3.0000000000000013</v>
      </c>
      <c r="AL3298">
        <v>93</v>
      </c>
      <c r="AM3298">
        <v>14</v>
      </c>
      <c r="AN3298">
        <v>7</v>
      </c>
      <c r="AO3298">
        <v>1.0000000000000004</v>
      </c>
      <c r="AP3298">
        <v>4.0000000000000018</v>
      </c>
      <c r="AQ3298">
        <v>91</v>
      </c>
      <c r="AR3298">
        <v>6.9999999999999991</v>
      </c>
      <c r="AS3298">
        <v>8.0000000000000018</v>
      </c>
      <c r="AT3298">
        <v>0</v>
      </c>
      <c r="AU3298">
        <v>1.0000000000000011</v>
      </c>
      <c r="AV3298">
        <v>104</v>
      </c>
      <c r="AW3298">
        <v>20</v>
      </c>
      <c r="AX3298">
        <v>17.999999999999996</v>
      </c>
      <c r="AY3298">
        <v>0</v>
      </c>
      <c r="AZ3298">
        <v>1.9999999999999998</v>
      </c>
      <c r="BA3298">
        <v>111</v>
      </c>
      <c r="BB3298">
        <v>25.000000000000007</v>
      </c>
      <c r="BC3298">
        <v>8</v>
      </c>
      <c r="BD3298">
        <v>0</v>
      </c>
      <c r="BE3298">
        <v>1.0000000000000002</v>
      </c>
      <c r="BF3298">
        <v>112</v>
      </c>
      <c r="BG3298">
        <v>12</v>
      </c>
      <c r="BH3298">
        <v>9.9999999999999982</v>
      </c>
      <c r="BI3298">
        <v>0</v>
      </c>
      <c r="BJ3298">
        <v>1</v>
      </c>
    </row>
    <row r="3299" spans="1:62" ht="17.100000000000001" customHeight="1" x14ac:dyDescent="0.25">
      <c r="A3299" t="s">
        <v>1701</v>
      </c>
      <c r="B3299" t="s">
        <v>6819</v>
      </c>
      <c r="C3299" t="s">
        <v>1730</v>
      </c>
      <c r="D3299" t="s">
        <v>1729</v>
      </c>
      <c r="E3299" t="s">
        <v>7301</v>
      </c>
      <c r="F3299" t="s">
        <v>1732</v>
      </c>
      <c r="G3299">
        <v>2</v>
      </c>
      <c r="H3299">
        <v>18</v>
      </c>
      <c r="I3299">
        <v>1.0000000000000002</v>
      </c>
      <c r="J3299">
        <v>0</v>
      </c>
      <c r="K3299">
        <v>0</v>
      </c>
      <c r="L3299">
        <v>3.0000000000000004</v>
      </c>
      <c r="M3299">
        <v>18</v>
      </c>
      <c r="N3299">
        <v>0</v>
      </c>
      <c r="O3299">
        <v>3.0000000000000004</v>
      </c>
      <c r="P3299">
        <v>0</v>
      </c>
      <c r="Q3299">
        <v>0</v>
      </c>
      <c r="R3299">
        <v>18</v>
      </c>
      <c r="S3299">
        <v>3.0000000000000009</v>
      </c>
      <c r="T3299">
        <v>1.0000000000000002</v>
      </c>
      <c r="U3299">
        <v>0</v>
      </c>
      <c r="V3299">
        <v>0</v>
      </c>
      <c r="W3299">
        <v>17</v>
      </c>
      <c r="X3299">
        <v>0</v>
      </c>
      <c r="Y3299">
        <v>0</v>
      </c>
      <c r="Z3299">
        <v>1.0000000000000002</v>
      </c>
      <c r="AA3299">
        <v>0</v>
      </c>
      <c r="AB3299">
        <v>18</v>
      </c>
      <c r="AC3299">
        <v>1.0000000000000002</v>
      </c>
      <c r="AD3299">
        <v>0</v>
      </c>
      <c r="AE3299">
        <v>0</v>
      </c>
      <c r="AF3299">
        <v>0</v>
      </c>
      <c r="AG3299">
        <v>19</v>
      </c>
      <c r="AH3299">
        <v>0</v>
      </c>
      <c r="AI3299">
        <v>0</v>
      </c>
      <c r="AJ3299">
        <v>0</v>
      </c>
      <c r="AK3299">
        <v>0</v>
      </c>
      <c r="AL3299">
        <v>22</v>
      </c>
      <c r="AM3299">
        <v>0.99999999999999989</v>
      </c>
      <c r="AN3299">
        <v>1.0000000000000002</v>
      </c>
      <c r="AO3299">
        <v>0</v>
      </c>
      <c r="AP3299">
        <v>0</v>
      </c>
      <c r="AQ3299">
        <v>22</v>
      </c>
      <c r="AR3299">
        <v>0</v>
      </c>
      <c r="AS3299">
        <v>0.99999999999999989</v>
      </c>
      <c r="AT3299">
        <v>0</v>
      </c>
      <c r="AU3299">
        <v>0</v>
      </c>
      <c r="AV3299">
        <v>21</v>
      </c>
      <c r="AW3299">
        <v>2</v>
      </c>
      <c r="AX3299">
        <v>0</v>
      </c>
      <c r="AY3299">
        <v>0</v>
      </c>
      <c r="AZ3299">
        <v>1.0000000000000002</v>
      </c>
      <c r="BA3299">
        <v>24</v>
      </c>
      <c r="BB3299">
        <v>0</v>
      </c>
      <c r="BC3299">
        <v>0.99999999999999978</v>
      </c>
      <c r="BD3299">
        <v>0</v>
      </c>
      <c r="BE3299">
        <v>0</v>
      </c>
      <c r="BF3299">
        <v>22</v>
      </c>
      <c r="BG3299">
        <v>0.99999999999999989</v>
      </c>
      <c r="BH3299">
        <v>1.9999999999999998</v>
      </c>
      <c r="BI3299">
        <v>0</v>
      </c>
      <c r="BJ3299">
        <v>0</v>
      </c>
    </row>
    <row r="3300" spans="1:62" ht="17.100000000000001" customHeight="1" x14ac:dyDescent="0.25">
      <c r="A3300" t="s">
        <v>1701</v>
      </c>
      <c r="B3300" t="s">
        <v>6819</v>
      </c>
      <c r="C3300" t="s">
        <v>1730</v>
      </c>
      <c r="D3300" t="s">
        <v>1729</v>
      </c>
      <c r="E3300" t="s">
        <v>7301</v>
      </c>
      <c r="F3300" t="s">
        <v>1731</v>
      </c>
      <c r="G3300">
        <v>3</v>
      </c>
      <c r="H3300">
        <v>3</v>
      </c>
      <c r="I3300">
        <v>0</v>
      </c>
      <c r="J3300">
        <v>0</v>
      </c>
      <c r="K3300">
        <v>0</v>
      </c>
      <c r="L3300">
        <v>1</v>
      </c>
      <c r="M3300">
        <v>3</v>
      </c>
      <c r="N3300">
        <v>0</v>
      </c>
      <c r="O3300">
        <v>0</v>
      </c>
      <c r="P3300">
        <v>0</v>
      </c>
      <c r="Q3300">
        <v>0</v>
      </c>
      <c r="R3300">
        <v>4</v>
      </c>
      <c r="S3300">
        <v>0</v>
      </c>
      <c r="T3300">
        <v>0</v>
      </c>
      <c r="U3300">
        <v>0</v>
      </c>
      <c r="V3300">
        <v>1</v>
      </c>
      <c r="W3300">
        <v>4</v>
      </c>
      <c r="X3300">
        <v>0</v>
      </c>
      <c r="Y3300">
        <v>0</v>
      </c>
      <c r="Z3300">
        <v>0</v>
      </c>
      <c r="AA3300">
        <v>1</v>
      </c>
      <c r="AB3300">
        <v>5</v>
      </c>
      <c r="AC3300">
        <v>0</v>
      </c>
      <c r="AD3300">
        <v>0</v>
      </c>
      <c r="AE3300">
        <v>0</v>
      </c>
      <c r="AF3300">
        <v>0</v>
      </c>
      <c r="AG3300">
        <v>4</v>
      </c>
      <c r="AH3300">
        <v>0</v>
      </c>
      <c r="AI3300">
        <v>0</v>
      </c>
      <c r="AJ3300">
        <v>0</v>
      </c>
      <c r="AK3300">
        <v>0</v>
      </c>
      <c r="AL3300">
        <v>4</v>
      </c>
      <c r="AM3300">
        <v>0</v>
      </c>
      <c r="AN3300">
        <v>0</v>
      </c>
      <c r="AO3300">
        <v>0</v>
      </c>
      <c r="AP3300">
        <v>1</v>
      </c>
      <c r="AQ3300">
        <v>4</v>
      </c>
      <c r="AR3300">
        <v>0</v>
      </c>
      <c r="AS3300">
        <v>0</v>
      </c>
      <c r="AT3300">
        <v>0</v>
      </c>
      <c r="AU3300">
        <v>1</v>
      </c>
      <c r="AV3300">
        <v>4</v>
      </c>
      <c r="AW3300">
        <v>0</v>
      </c>
      <c r="AX3300">
        <v>0</v>
      </c>
      <c r="AY3300">
        <v>0</v>
      </c>
      <c r="AZ3300">
        <v>0</v>
      </c>
      <c r="BA3300">
        <v>4</v>
      </c>
      <c r="BB3300">
        <v>0</v>
      </c>
      <c r="BC3300">
        <v>0</v>
      </c>
      <c r="BD3300">
        <v>0</v>
      </c>
      <c r="BE3300">
        <v>0</v>
      </c>
      <c r="BF3300">
        <v>4</v>
      </c>
      <c r="BG3300">
        <v>0</v>
      </c>
      <c r="BH3300">
        <v>0</v>
      </c>
      <c r="BI3300">
        <v>0</v>
      </c>
      <c r="BJ3300">
        <v>0</v>
      </c>
    </row>
    <row r="3301" spans="1:62" ht="17.100000000000001" customHeight="1" x14ac:dyDescent="0.25">
      <c r="A3301" t="s">
        <v>1701</v>
      </c>
      <c r="B3301" t="s">
        <v>6819</v>
      </c>
      <c r="C3301" t="s">
        <v>1730</v>
      </c>
      <c r="D3301" t="s">
        <v>1729</v>
      </c>
      <c r="E3301" t="s">
        <v>7301</v>
      </c>
      <c r="F3301" t="s">
        <v>1728</v>
      </c>
      <c r="G3301">
        <v>4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1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1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1</v>
      </c>
      <c r="BG3301">
        <v>0</v>
      </c>
      <c r="BH3301">
        <v>0</v>
      </c>
      <c r="BI3301">
        <v>0</v>
      </c>
      <c r="BJ3301">
        <v>0</v>
      </c>
    </row>
    <row r="3302" spans="1:62" ht="17.100000000000001" customHeight="1" x14ac:dyDescent="0.25">
      <c r="A3302" t="s">
        <v>1701</v>
      </c>
      <c r="B3302" t="s">
        <v>6819</v>
      </c>
      <c r="C3302" t="s">
        <v>1724</v>
      </c>
      <c r="D3302" t="s">
        <v>1723</v>
      </c>
      <c r="E3302" t="s">
        <v>6823</v>
      </c>
      <c r="F3302" t="s">
        <v>1727</v>
      </c>
      <c r="G3302">
        <v>1</v>
      </c>
      <c r="H3302">
        <v>991</v>
      </c>
      <c r="I3302">
        <v>230.00000000000006</v>
      </c>
      <c r="J3302">
        <v>164.99999999999991</v>
      </c>
      <c r="K3302">
        <v>99.000000000000085</v>
      </c>
      <c r="L3302">
        <v>80.000000000000128</v>
      </c>
      <c r="M3302">
        <v>919</v>
      </c>
      <c r="N3302">
        <v>164.99999999999991</v>
      </c>
      <c r="O3302">
        <v>116.00000000000036</v>
      </c>
      <c r="P3302">
        <v>54.00000000000005</v>
      </c>
      <c r="Q3302">
        <v>43.000000000000007</v>
      </c>
      <c r="R3302">
        <v>1155</v>
      </c>
      <c r="S3302">
        <v>129.00000000000017</v>
      </c>
      <c r="T3302">
        <v>205.00000000000028</v>
      </c>
      <c r="U3302">
        <v>217.99999999999983</v>
      </c>
      <c r="V3302">
        <v>194.00000000000009</v>
      </c>
      <c r="W3302">
        <v>1086</v>
      </c>
      <c r="X3302">
        <v>127.99999999999993</v>
      </c>
      <c r="Y3302">
        <v>105.99999999999986</v>
      </c>
      <c r="Z3302">
        <v>187.00000000000003</v>
      </c>
      <c r="AA3302">
        <v>253.00000000000006</v>
      </c>
      <c r="AB3302">
        <v>976</v>
      </c>
      <c r="AC3302">
        <v>186.99999999999983</v>
      </c>
      <c r="AD3302">
        <v>113.00000000000003</v>
      </c>
      <c r="AE3302">
        <v>90.000000000000057</v>
      </c>
      <c r="AF3302">
        <v>48.000000000000043</v>
      </c>
      <c r="AG3302">
        <v>1024</v>
      </c>
      <c r="AH3302">
        <v>199.00000000000014</v>
      </c>
      <c r="AI3302">
        <v>118.00000000000021</v>
      </c>
      <c r="AJ3302">
        <v>98.000000000000028</v>
      </c>
      <c r="AK3302">
        <v>38.000000000000014</v>
      </c>
      <c r="AL3302">
        <v>1035</v>
      </c>
      <c r="AM3302">
        <v>208.99999999999997</v>
      </c>
      <c r="AN3302">
        <v>159.0000000000002</v>
      </c>
      <c r="AO3302">
        <v>79.000000000000043</v>
      </c>
      <c r="AP3302">
        <v>26.999999999999979</v>
      </c>
      <c r="AQ3302">
        <v>934</v>
      </c>
      <c r="AR3302">
        <v>102.99999999999997</v>
      </c>
      <c r="AS3302">
        <v>70.999999999999957</v>
      </c>
      <c r="AT3302">
        <v>81.999999999999943</v>
      </c>
      <c r="AU3302">
        <v>31.000000000000007</v>
      </c>
      <c r="AV3302">
        <v>1052</v>
      </c>
      <c r="AW3302">
        <v>185.99999999999991</v>
      </c>
      <c r="AX3302">
        <v>139.99999999999983</v>
      </c>
      <c r="AY3302">
        <v>80.000000000000071</v>
      </c>
      <c r="AZ3302">
        <v>69.000000000000142</v>
      </c>
      <c r="BA3302">
        <v>1079</v>
      </c>
      <c r="BB3302">
        <v>189.99999999999966</v>
      </c>
      <c r="BC3302">
        <v>153.00000000000031</v>
      </c>
      <c r="BD3302">
        <v>74.999999999999929</v>
      </c>
      <c r="BE3302">
        <v>40.999999999999957</v>
      </c>
      <c r="BF3302">
        <v>1258</v>
      </c>
      <c r="BG3302">
        <v>199.00000000000014</v>
      </c>
      <c r="BH3302">
        <v>138.00000000000003</v>
      </c>
      <c r="BI3302">
        <v>136.99999999999994</v>
      </c>
      <c r="BJ3302">
        <v>54.000000000000007</v>
      </c>
    </row>
    <row r="3303" spans="1:62" ht="17.100000000000001" customHeight="1" x14ac:dyDescent="0.25">
      <c r="A3303" t="s">
        <v>1701</v>
      </c>
      <c r="B3303" t="s">
        <v>6819</v>
      </c>
      <c r="C3303" t="s">
        <v>1724</v>
      </c>
      <c r="D3303" t="s">
        <v>1723</v>
      </c>
      <c r="E3303" t="s">
        <v>6823</v>
      </c>
      <c r="F3303" t="s">
        <v>1726</v>
      </c>
      <c r="G3303">
        <v>2</v>
      </c>
      <c r="H3303">
        <v>569</v>
      </c>
      <c r="I3303">
        <v>12.999999999999996</v>
      </c>
      <c r="J3303">
        <v>22.999999999999989</v>
      </c>
      <c r="K3303">
        <v>118.99999999999991</v>
      </c>
      <c r="L3303">
        <v>17.999999999999993</v>
      </c>
      <c r="M3303">
        <v>625</v>
      </c>
      <c r="N3303">
        <v>13.000000000000004</v>
      </c>
      <c r="O3303">
        <v>9.0000000000000053</v>
      </c>
      <c r="P3303">
        <v>48.999999999999972</v>
      </c>
      <c r="Q3303">
        <v>11.000000000000004</v>
      </c>
      <c r="R3303">
        <v>448</v>
      </c>
      <c r="S3303">
        <v>5.9999999999999938</v>
      </c>
      <c r="T3303">
        <v>15.000000000000004</v>
      </c>
      <c r="U3303">
        <v>68</v>
      </c>
      <c r="V3303">
        <v>84.000000000000028</v>
      </c>
      <c r="W3303">
        <v>426</v>
      </c>
      <c r="X3303">
        <v>2</v>
      </c>
      <c r="Y3303">
        <v>8.0000000000000107</v>
      </c>
      <c r="Z3303">
        <v>45.00000000000005</v>
      </c>
      <c r="AA3303">
        <v>63.000000000000021</v>
      </c>
      <c r="AB3303">
        <v>738</v>
      </c>
      <c r="AC3303">
        <v>13.000000000000009</v>
      </c>
      <c r="AD3303">
        <v>10.000000000000004</v>
      </c>
      <c r="AE3303">
        <v>110.00000000000009</v>
      </c>
      <c r="AF3303">
        <v>16.999999999999996</v>
      </c>
      <c r="AG3303">
        <v>819</v>
      </c>
      <c r="AH3303">
        <v>52</v>
      </c>
      <c r="AI3303">
        <v>16.000000000000028</v>
      </c>
      <c r="AJ3303">
        <v>136.00000000000009</v>
      </c>
      <c r="AK3303">
        <v>22</v>
      </c>
      <c r="AL3303">
        <v>754</v>
      </c>
      <c r="AM3303">
        <v>25.000000000000039</v>
      </c>
      <c r="AN3303">
        <v>21.000000000000004</v>
      </c>
      <c r="AO3303">
        <v>58</v>
      </c>
      <c r="AP3303">
        <v>15.000000000000011</v>
      </c>
      <c r="AQ3303">
        <v>779</v>
      </c>
      <c r="AR3303">
        <v>9.9999999999999947</v>
      </c>
      <c r="AS3303">
        <v>15.000000000000014</v>
      </c>
      <c r="AT3303">
        <v>179.99999999999991</v>
      </c>
      <c r="AU3303">
        <v>15.000000000000009</v>
      </c>
      <c r="AV3303">
        <v>770</v>
      </c>
      <c r="AW3303">
        <v>15.000000000000002</v>
      </c>
      <c r="AX3303">
        <v>17.999999999999975</v>
      </c>
      <c r="AY3303">
        <v>151.99999999999983</v>
      </c>
      <c r="AZ3303">
        <v>11</v>
      </c>
      <c r="BA3303">
        <v>790</v>
      </c>
      <c r="BB3303">
        <v>18.000000000000025</v>
      </c>
      <c r="BC3303">
        <v>25.000000000000025</v>
      </c>
      <c r="BD3303">
        <v>61.00000000000005</v>
      </c>
      <c r="BE3303">
        <v>17</v>
      </c>
      <c r="BF3303">
        <v>654</v>
      </c>
      <c r="BG3303">
        <v>20.000000000000007</v>
      </c>
      <c r="BH3303">
        <v>17.000000000000032</v>
      </c>
      <c r="BI3303">
        <v>123.99999999999997</v>
      </c>
      <c r="BJ3303">
        <v>11.000000000000002</v>
      </c>
    </row>
    <row r="3304" spans="1:62" ht="17.100000000000001" customHeight="1" x14ac:dyDescent="0.25">
      <c r="A3304" t="s">
        <v>1701</v>
      </c>
      <c r="B3304" t="s">
        <v>6819</v>
      </c>
      <c r="C3304" t="s">
        <v>1724</v>
      </c>
      <c r="D3304" t="s">
        <v>1723</v>
      </c>
      <c r="E3304" t="s">
        <v>6823</v>
      </c>
      <c r="F3304" t="s">
        <v>1725</v>
      </c>
      <c r="G3304">
        <v>3</v>
      </c>
      <c r="H3304">
        <v>66</v>
      </c>
      <c r="I3304">
        <v>0</v>
      </c>
      <c r="J3304">
        <v>3</v>
      </c>
      <c r="K3304">
        <v>1.0000000000000002</v>
      </c>
      <c r="L3304">
        <v>6.0000000000000009</v>
      </c>
      <c r="M3304">
        <v>66</v>
      </c>
      <c r="N3304">
        <v>1</v>
      </c>
      <c r="O3304">
        <v>2</v>
      </c>
      <c r="P3304">
        <v>1</v>
      </c>
      <c r="Q3304">
        <v>2</v>
      </c>
      <c r="R3304">
        <v>61</v>
      </c>
      <c r="S3304">
        <v>3</v>
      </c>
      <c r="T3304">
        <v>0</v>
      </c>
      <c r="U3304">
        <v>1.0000000000000002</v>
      </c>
      <c r="V3304">
        <v>12.999999999999998</v>
      </c>
      <c r="W3304">
        <v>50</v>
      </c>
      <c r="X3304">
        <v>2.0000000000000004</v>
      </c>
      <c r="Y3304">
        <v>0</v>
      </c>
      <c r="Z3304">
        <v>0.99999999999999989</v>
      </c>
      <c r="AA3304">
        <v>11.000000000000002</v>
      </c>
      <c r="AB3304">
        <v>79</v>
      </c>
      <c r="AC3304">
        <v>4.0000000000000009</v>
      </c>
      <c r="AD3304">
        <v>1.0000000000000002</v>
      </c>
      <c r="AE3304">
        <v>1.0000000000000002</v>
      </c>
      <c r="AF3304">
        <v>0</v>
      </c>
      <c r="AG3304">
        <v>90</v>
      </c>
      <c r="AH3304">
        <v>4.0000000000000009</v>
      </c>
      <c r="AI3304">
        <v>2.0000000000000004</v>
      </c>
      <c r="AJ3304">
        <v>2.0000000000000009</v>
      </c>
      <c r="AK3304">
        <v>0</v>
      </c>
      <c r="AL3304">
        <v>78</v>
      </c>
      <c r="AM3304">
        <v>0</v>
      </c>
      <c r="AN3304">
        <v>0</v>
      </c>
      <c r="AO3304">
        <v>1.9999999999999996</v>
      </c>
      <c r="AP3304">
        <v>2.0000000000000004</v>
      </c>
      <c r="AQ3304">
        <v>76</v>
      </c>
      <c r="AR3304">
        <v>1.0000000000000007</v>
      </c>
      <c r="AS3304">
        <v>1.0000000000000002</v>
      </c>
      <c r="AT3304">
        <v>2</v>
      </c>
      <c r="AU3304">
        <v>0</v>
      </c>
      <c r="AV3304">
        <v>80</v>
      </c>
      <c r="AW3304">
        <v>1</v>
      </c>
      <c r="AX3304">
        <v>0</v>
      </c>
      <c r="AY3304">
        <v>3.0000000000000009</v>
      </c>
      <c r="AZ3304">
        <v>2</v>
      </c>
      <c r="BA3304">
        <v>80</v>
      </c>
      <c r="BB3304">
        <v>0</v>
      </c>
      <c r="BC3304">
        <v>2.0000000000000004</v>
      </c>
      <c r="BD3304">
        <v>0</v>
      </c>
      <c r="BE3304">
        <v>0</v>
      </c>
      <c r="BF3304">
        <v>69</v>
      </c>
      <c r="BG3304">
        <v>0</v>
      </c>
      <c r="BH3304">
        <v>4.0000000000000009</v>
      </c>
      <c r="BI3304">
        <v>0</v>
      </c>
      <c r="BJ3304">
        <v>2</v>
      </c>
    </row>
    <row r="3305" spans="1:62" ht="17.100000000000001" customHeight="1" x14ac:dyDescent="0.25">
      <c r="A3305" t="s">
        <v>1701</v>
      </c>
      <c r="B3305" t="s">
        <v>6819</v>
      </c>
      <c r="C3305" t="s">
        <v>1724</v>
      </c>
      <c r="D3305" t="s">
        <v>1723</v>
      </c>
      <c r="E3305" t="s">
        <v>6823</v>
      </c>
      <c r="F3305" t="s">
        <v>1722</v>
      </c>
      <c r="G3305">
        <v>4</v>
      </c>
      <c r="H3305">
        <v>17</v>
      </c>
      <c r="I3305">
        <v>1.0000000000000002</v>
      </c>
      <c r="J3305">
        <v>4</v>
      </c>
      <c r="K3305">
        <v>0</v>
      </c>
      <c r="L3305">
        <v>2.9999999999999996</v>
      </c>
      <c r="M3305">
        <v>15</v>
      </c>
      <c r="N3305">
        <v>0</v>
      </c>
      <c r="O3305">
        <v>0</v>
      </c>
      <c r="P3305">
        <v>0</v>
      </c>
      <c r="Q3305">
        <v>1.0000000000000002</v>
      </c>
      <c r="R3305">
        <v>13</v>
      </c>
      <c r="S3305">
        <v>0</v>
      </c>
      <c r="T3305">
        <v>0</v>
      </c>
      <c r="U3305">
        <v>0</v>
      </c>
      <c r="V3305">
        <v>4</v>
      </c>
      <c r="W3305">
        <v>13</v>
      </c>
      <c r="X3305">
        <v>0</v>
      </c>
      <c r="Y3305">
        <v>0</v>
      </c>
      <c r="Z3305">
        <v>0</v>
      </c>
      <c r="AA3305">
        <v>3</v>
      </c>
      <c r="AB3305">
        <v>22</v>
      </c>
      <c r="AC3305">
        <v>0</v>
      </c>
      <c r="AD3305">
        <v>1.0000000000000002</v>
      </c>
      <c r="AE3305">
        <v>0</v>
      </c>
      <c r="AF3305">
        <v>2</v>
      </c>
      <c r="AG3305">
        <v>22</v>
      </c>
      <c r="AH3305">
        <v>1.0000000000000002</v>
      </c>
      <c r="AI3305">
        <v>0</v>
      </c>
      <c r="AJ3305">
        <v>0</v>
      </c>
      <c r="AK3305">
        <v>0</v>
      </c>
      <c r="AL3305">
        <v>15</v>
      </c>
      <c r="AM3305">
        <v>0</v>
      </c>
      <c r="AN3305">
        <v>0</v>
      </c>
      <c r="AO3305">
        <v>0</v>
      </c>
      <c r="AP3305">
        <v>0</v>
      </c>
      <c r="AQ3305">
        <v>14</v>
      </c>
      <c r="AR3305">
        <v>0</v>
      </c>
      <c r="AS3305">
        <v>0</v>
      </c>
      <c r="AT3305">
        <v>0</v>
      </c>
      <c r="AU3305">
        <v>0</v>
      </c>
      <c r="AV3305">
        <v>15</v>
      </c>
      <c r="AW3305">
        <v>0</v>
      </c>
      <c r="AX3305">
        <v>0</v>
      </c>
      <c r="AY3305">
        <v>0</v>
      </c>
      <c r="AZ3305">
        <v>0</v>
      </c>
      <c r="BA3305">
        <v>15</v>
      </c>
      <c r="BB3305">
        <v>0</v>
      </c>
      <c r="BC3305">
        <v>0</v>
      </c>
      <c r="BD3305">
        <v>0</v>
      </c>
      <c r="BE3305">
        <v>0</v>
      </c>
      <c r="BF3305">
        <v>18</v>
      </c>
      <c r="BG3305">
        <v>0</v>
      </c>
      <c r="BH3305">
        <v>2.0000000000000004</v>
      </c>
      <c r="BI3305">
        <v>1</v>
      </c>
      <c r="BJ3305">
        <v>0</v>
      </c>
    </row>
    <row r="3306" spans="1:62" ht="17.100000000000001" customHeight="1" x14ac:dyDescent="0.25">
      <c r="A3306" t="s">
        <v>1701</v>
      </c>
      <c r="B3306" t="s">
        <v>6819</v>
      </c>
      <c r="C3306" t="s">
        <v>1718</v>
      </c>
      <c r="D3306" t="s">
        <v>1717</v>
      </c>
      <c r="E3306" t="s">
        <v>6824</v>
      </c>
      <c r="F3306" t="s">
        <v>1721</v>
      </c>
      <c r="G3306">
        <v>1</v>
      </c>
      <c r="H3306">
        <v>933</v>
      </c>
      <c r="I3306">
        <v>164.99999999999997</v>
      </c>
      <c r="J3306">
        <v>168.00000000000009</v>
      </c>
      <c r="K3306">
        <v>0</v>
      </c>
      <c r="L3306">
        <v>24.000000000000018</v>
      </c>
      <c r="M3306">
        <v>883</v>
      </c>
      <c r="N3306">
        <v>135</v>
      </c>
      <c r="O3306">
        <v>80</v>
      </c>
      <c r="P3306">
        <v>33.00000000000005</v>
      </c>
      <c r="Q3306">
        <v>46.999999999999993</v>
      </c>
      <c r="R3306">
        <v>883</v>
      </c>
      <c r="S3306">
        <v>79.999999999999986</v>
      </c>
      <c r="T3306">
        <v>145.99999999999994</v>
      </c>
      <c r="U3306">
        <v>25.999999999999996</v>
      </c>
      <c r="V3306">
        <v>115.0000000000001</v>
      </c>
      <c r="W3306">
        <v>785</v>
      </c>
      <c r="X3306">
        <v>56.999999999999964</v>
      </c>
      <c r="Y3306">
        <v>58.999999999999964</v>
      </c>
      <c r="Z3306">
        <v>35.000000000000014</v>
      </c>
      <c r="AA3306">
        <v>117.00000000000006</v>
      </c>
      <c r="AB3306">
        <v>745</v>
      </c>
      <c r="AC3306">
        <v>39.999999999999986</v>
      </c>
      <c r="AD3306">
        <v>40.999999999999979</v>
      </c>
      <c r="AE3306">
        <v>21.000000000000025</v>
      </c>
      <c r="AF3306">
        <v>44</v>
      </c>
      <c r="AG3306">
        <v>973</v>
      </c>
      <c r="AH3306">
        <v>33.000000000000028</v>
      </c>
      <c r="AI3306">
        <v>98.999999999999858</v>
      </c>
      <c r="AJ3306">
        <v>22.999999999999989</v>
      </c>
      <c r="AK3306">
        <v>236.00000000000003</v>
      </c>
      <c r="AL3306">
        <v>724</v>
      </c>
      <c r="AM3306">
        <v>64</v>
      </c>
      <c r="AN3306">
        <v>79.000000000000028</v>
      </c>
      <c r="AO3306">
        <v>20.999999999999986</v>
      </c>
      <c r="AP3306">
        <v>25.000000000000036</v>
      </c>
      <c r="AQ3306">
        <v>708</v>
      </c>
      <c r="AR3306">
        <v>52</v>
      </c>
      <c r="AS3306">
        <v>70</v>
      </c>
      <c r="AT3306">
        <v>9.0000000000000089</v>
      </c>
      <c r="AU3306">
        <v>21.000000000000004</v>
      </c>
      <c r="AV3306">
        <v>686</v>
      </c>
      <c r="AW3306">
        <v>65.999999999999972</v>
      </c>
      <c r="AX3306">
        <v>50.999999999999979</v>
      </c>
      <c r="AY3306">
        <v>5.9999999999999956</v>
      </c>
      <c r="AZ3306">
        <v>13.999999999999998</v>
      </c>
      <c r="BA3306">
        <v>757</v>
      </c>
      <c r="BB3306">
        <v>111.99999999999989</v>
      </c>
      <c r="BC3306">
        <v>73.999999999999915</v>
      </c>
      <c r="BD3306">
        <v>2.0000000000000009</v>
      </c>
      <c r="BE3306">
        <v>22.000000000000014</v>
      </c>
      <c r="BF3306">
        <v>752</v>
      </c>
      <c r="BG3306">
        <v>82.000000000000043</v>
      </c>
      <c r="BH3306">
        <v>54.000000000000007</v>
      </c>
      <c r="BI3306">
        <v>2.9999999999999978</v>
      </c>
      <c r="BJ3306">
        <v>14.000000000000002</v>
      </c>
    </row>
    <row r="3307" spans="1:62" ht="17.100000000000001" customHeight="1" x14ac:dyDescent="0.25">
      <c r="A3307" t="s">
        <v>1701</v>
      </c>
      <c r="B3307" t="s">
        <v>6819</v>
      </c>
      <c r="C3307" t="s">
        <v>1718</v>
      </c>
      <c r="D3307" t="s">
        <v>1717</v>
      </c>
      <c r="E3307" t="s">
        <v>6824</v>
      </c>
      <c r="F3307" t="s">
        <v>1720</v>
      </c>
      <c r="G3307">
        <v>2</v>
      </c>
      <c r="H3307">
        <v>442</v>
      </c>
      <c r="I3307">
        <v>5.9999999999999982</v>
      </c>
      <c r="J3307">
        <v>13.000000000000004</v>
      </c>
      <c r="K3307">
        <v>2.9999999999999969</v>
      </c>
      <c r="L3307">
        <v>23.999999999999982</v>
      </c>
      <c r="M3307">
        <v>437</v>
      </c>
      <c r="N3307">
        <v>7</v>
      </c>
      <c r="O3307">
        <v>13.000000000000012</v>
      </c>
      <c r="P3307">
        <v>4.9999999999999973</v>
      </c>
      <c r="Q3307">
        <v>44.999999999999993</v>
      </c>
      <c r="R3307">
        <v>428</v>
      </c>
      <c r="S3307">
        <v>7.0000000000000142</v>
      </c>
      <c r="T3307">
        <v>4.9999999999999964</v>
      </c>
      <c r="U3307">
        <v>4.9999999999999964</v>
      </c>
      <c r="V3307">
        <v>46</v>
      </c>
      <c r="W3307">
        <v>428</v>
      </c>
      <c r="X3307">
        <v>0.99999999999999956</v>
      </c>
      <c r="Y3307">
        <v>3.9999999999999982</v>
      </c>
      <c r="Z3307">
        <v>6.0000000000000018</v>
      </c>
      <c r="AA3307">
        <v>10.999999999999998</v>
      </c>
      <c r="AB3307">
        <v>434</v>
      </c>
      <c r="AC3307">
        <v>0</v>
      </c>
      <c r="AD3307">
        <v>1.0000000000000004</v>
      </c>
      <c r="AE3307">
        <v>5.9999999999999973</v>
      </c>
      <c r="AF3307">
        <v>247.00000000000003</v>
      </c>
      <c r="AG3307">
        <v>225</v>
      </c>
      <c r="AH3307">
        <v>2.0000000000000004</v>
      </c>
      <c r="AI3307">
        <v>5.9999999999999991</v>
      </c>
      <c r="AJ3307">
        <v>3.0000000000000022</v>
      </c>
      <c r="AK3307">
        <v>54.000000000000007</v>
      </c>
      <c r="AL3307">
        <v>418</v>
      </c>
      <c r="AM3307">
        <v>2</v>
      </c>
      <c r="AN3307">
        <v>5.0000000000000036</v>
      </c>
      <c r="AO3307">
        <v>0</v>
      </c>
      <c r="AP3307">
        <v>5.9999999999999911</v>
      </c>
      <c r="AQ3307">
        <v>411</v>
      </c>
      <c r="AR3307">
        <v>2.9999999999999987</v>
      </c>
      <c r="AS3307">
        <v>5.9999999999999938</v>
      </c>
      <c r="AT3307">
        <v>1.9999999999999989</v>
      </c>
      <c r="AU3307">
        <v>7.0000000000000027</v>
      </c>
      <c r="AV3307">
        <v>428</v>
      </c>
      <c r="AW3307">
        <v>6.9999999999999982</v>
      </c>
      <c r="AX3307">
        <v>2.9999999999999996</v>
      </c>
      <c r="AY3307">
        <v>0.99999999999999956</v>
      </c>
      <c r="AZ3307">
        <v>2.9999999999999969</v>
      </c>
      <c r="BA3307">
        <v>420</v>
      </c>
      <c r="BB3307">
        <v>6.0000000000000062</v>
      </c>
      <c r="BC3307">
        <v>7.0000000000000098</v>
      </c>
      <c r="BD3307">
        <v>2.0000000000000004</v>
      </c>
      <c r="BE3307">
        <v>1.9999999999999987</v>
      </c>
      <c r="BF3307">
        <v>416</v>
      </c>
      <c r="BG3307">
        <v>2</v>
      </c>
      <c r="BH3307">
        <v>7.9999999999999973</v>
      </c>
      <c r="BI3307">
        <v>5</v>
      </c>
      <c r="BJ3307">
        <v>11.999999999999993</v>
      </c>
    </row>
    <row r="3308" spans="1:62" ht="17.100000000000001" customHeight="1" x14ac:dyDescent="0.25">
      <c r="A3308" t="s">
        <v>1701</v>
      </c>
      <c r="B3308" t="s">
        <v>6819</v>
      </c>
      <c r="C3308" t="s">
        <v>1718</v>
      </c>
      <c r="D3308" t="s">
        <v>1717</v>
      </c>
      <c r="E3308" t="s">
        <v>6824</v>
      </c>
      <c r="F3308" t="s">
        <v>1719</v>
      </c>
      <c r="G3308">
        <v>3</v>
      </c>
      <c r="H3308">
        <v>84</v>
      </c>
      <c r="I3308">
        <v>0</v>
      </c>
      <c r="J3308">
        <v>4</v>
      </c>
      <c r="K3308">
        <v>1</v>
      </c>
      <c r="L3308">
        <v>4</v>
      </c>
      <c r="M3308">
        <v>61</v>
      </c>
      <c r="N3308">
        <v>0</v>
      </c>
      <c r="O3308">
        <v>0</v>
      </c>
      <c r="P3308">
        <v>1.0000000000000002</v>
      </c>
      <c r="Q3308">
        <v>1.9999999999999998</v>
      </c>
      <c r="R3308">
        <v>62</v>
      </c>
      <c r="S3308">
        <v>1</v>
      </c>
      <c r="T3308">
        <v>1.0000000000000002</v>
      </c>
      <c r="U3308">
        <v>1.0000000000000002</v>
      </c>
      <c r="V3308">
        <v>4.0000000000000009</v>
      </c>
      <c r="W3308">
        <v>61</v>
      </c>
      <c r="X3308">
        <v>0</v>
      </c>
      <c r="Y3308">
        <v>0</v>
      </c>
      <c r="Z3308">
        <v>1.0000000000000002</v>
      </c>
      <c r="AA3308">
        <v>5.0000000000000009</v>
      </c>
      <c r="AB3308">
        <v>63</v>
      </c>
      <c r="AC3308">
        <v>0</v>
      </c>
      <c r="AD3308">
        <v>0</v>
      </c>
      <c r="AE3308">
        <v>1.0000000000000002</v>
      </c>
      <c r="AF3308">
        <v>25</v>
      </c>
      <c r="AG3308">
        <v>44</v>
      </c>
      <c r="AH3308">
        <v>1</v>
      </c>
      <c r="AI3308">
        <v>0</v>
      </c>
      <c r="AJ3308">
        <v>1</v>
      </c>
      <c r="AK3308">
        <v>9</v>
      </c>
      <c r="AL3308">
        <v>61</v>
      </c>
      <c r="AM3308">
        <v>0</v>
      </c>
      <c r="AN3308">
        <v>1</v>
      </c>
      <c r="AO3308">
        <v>1.0000000000000002</v>
      </c>
      <c r="AP3308">
        <v>4.0000000000000018</v>
      </c>
      <c r="AQ3308">
        <v>62</v>
      </c>
      <c r="AR3308">
        <v>0</v>
      </c>
      <c r="AS3308">
        <v>0</v>
      </c>
      <c r="AT3308">
        <v>1.0000000000000002</v>
      </c>
      <c r="AU3308">
        <v>0</v>
      </c>
      <c r="AV3308">
        <v>58</v>
      </c>
      <c r="AW3308">
        <v>1.0000000000000007</v>
      </c>
      <c r="AX3308">
        <v>1.0000000000000002</v>
      </c>
      <c r="AY3308">
        <v>1</v>
      </c>
      <c r="AZ3308">
        <v>0</v>
      </c>
      <c r="BA3308">
        <v>75</v>
      </c>
      <c r="BB3308">
        <v>3.0000000000000009</v>
      </c>
      <c r="BC3308">
        <v>1</v>
      </c>
      <c r="BD3308">
        <v>1</v>
      </c>
      <c r="BE3308">
        <v>1</v>
      </c>
      <c r="BF3308">
        <v>83</v>
      </c>
      <c r="BG3308">
        <v>1</v>
      </c>
      <c r="BH3308">
        <v>5</v>
      </c>
      <c r="BI3308">
        <v>2</v>
      </c>
      <c r="BJ3308">
        <v>1</v>
      </c>
    </row>
    <row r="3309" spans="1:62" ht="17.100000000000001" customHeight="1" x14ac:dyDescent="0.25">
      <c r="A3309" t="s">
        <v>1701</v>
      </c>
      <c r="B3309" t="s">
        <v>6819</v>
      </c>
      <c r="C3309" t="s">
        <v>1718</v>
      </c>
      <c r="D3309" t="s">
        <v>1717</v>
      </c>
      <c r="E3309" t="s">
        <v>6824</v>
      </c>
      <c r="F3309" t="s">
        <v>1716</v>
      </c>
      <c r="G3309">
        <v>4</v>
      </c>
      <c r="H3309">
        <v>13</v>
      </c>
      <c r="I3309">
        <v>0</v>
      </c>
      <c r="J3309">
        <v>0.99999999999999989</v>
      </c>
      <c r="K3309">
        <v>0</v>
      </c>
      <c r="L3309">
        <v>0.99999999999999989</v>
      </c>
      <c r="M3309">
        <v>13</v>
      </c>
      <c r="N3309">
        <v>0</v>
      </c>
      <c r="O3309">
        <v>0</v>
      </c>
      <c r="P3309">
        <v>0</v>
      </c>
      <c r="Q3309">
        <v>0</v>
      </c>
      <c r="R3309">
        <v>12</v>
      </c>
      <c r="S3309">
        <v>0</v>
      </c>
      <c r="T3309">
        <v>0</v>
      </c>
      <c r="U3309">
        <v>0</v>
      </c>
      <c r="V3309">
        <v>0</v>
      </c>
      <c r="W3309">
        <v>12</v>
      </c>
      <c r="X3309">
        <v>0</v>
      </c>
      <c r="Y3309">
        <v>0</v>
      </c>
      <c r="Z3309">
        <v>0</v>
      </c>
      <c r="AA3309">
        <v>0</v>
      </c>
      <c r="AB3309">
        <v>14</v>
      </c>
      <c r="AC3309">
        <v>0</v>
      </c>
      <c r="AD3309">
        <v>0</v>
      </c>
      <c r="AE3309">
        <v>0</v>
      </c>
      <c r="AF3309">
        <v>9</v>
      </c>
      <c r="AG3309">
        <v>13</v>
      </c>
      <c r="AH3309">
        <v>0</v>
      </c>
      <c r="AI3309">
        <v>0.99999999999999989</v>
      </c>
      <c r="AJ3309">
        <v>0.99999999999999989</v>
      </c>
      <c r="AK3309">
        <v>9</v>
      </c>
      <c r="AL3309">
        <v>12</v>
      </c>
      <c r="AM3309">
        <v>0</v>
      </c>
      <c r="AN3309">
        <v>0</v>
      </c>
      <c r="AO3309">
        <v>0</v>
      </c>
      <c r="AP3309">
        <v>0</v>
      </c>
      <c r="AQ3309">
        <v>12</v>
      </c>
      <c r="AR3309">
        <v>0</v>
      </c>
      <c r="AS3309">
        <v>0</v>
      </c>
      <c r="AT3309">
        <v>0</v>
      </c>
      <c r="AU3309">
        <v>0</v>
      </c>
      <c r="AV3309">
        <v>13</v>
      </c>
      <c r="AW3309">
        <v>0</v>
      </c>
      <c r="AX3309">
        <v>0.99999999999999989</v>
      </c>
      <c r="AY3309">
        <v>0</v>
      </c>
      <c r="AZ3309">
        <v>0</v>
      </c>
      <c r="BA3309">
        <v>12</v>
      </c>
      <c r="BB3309">
        <v>0</v>
      </c>
      <c r="BC3309">
        <v>0</v>
      </c>
      <c r="BD3309">
        <v>0</v>
      </c>
      <c r="BE3309">
        <v>0</v>
      </c>
      <c r="BF3309">
        <v>13</v>
      </c>
      <c r="BG3309">
        <v>0</v>
      </c>
      <c r="BH3309">
        <v>0</v>
      </c>
      <c r="BI3309">
        <v>0</v>
      </c>
      <c r="BJ3309">
        <v>0</v>
      </c>
    </row>
    <row r="3310" spans="1:62" ht="17.100000000000001" customHeight="1" x14ac:dyDescent="0.25">
      <c r="A3310" t="s">
        <v>1701</v>
      </c>
      <c r="B3310" t="s">
        <v>6819</v>
      </c>
      <c r="C3310" t="s">
        <v>1712</v>
      </c>
      <c r="D3310" t="s">
        <v>1711</v>
      </c>
      <c r="E3310" t="s">
        <v>6825</v>
      </c>
      <c r="F3310" t="s">
        <v>1715</v>
      </c>
      <c r="G3310">
        <v>1</v>
      </c>
      <c r="H3310">
        <v>143</v>
      </c>
      <c r="I3310">
        <v>59.999999999999986</v>
      </c>
      <c r="J3310">
        <v>38</v>
      </c>
      <c r="K3310">
        <v>0</v>
      </c>
      <c r="L3310">
        <v>0</v>
      </c>
      <c r="M3310">
        <v>138</v>
      </c>
      <c r="N3310">
        <v>33</v>
      </c>
      <c r="O3310">
        <v>34.000000000000021</v>
      </c>
      <c r="P3310">
        <v>10.999999999999996</v>
      </c>
      <c r="Q3310">
        <v>1</v>
      </c>
      <c r="R3310">
        <v>276</v>
      </c>
      <c r="S3310">
        <v>135.00000000000006</v>
      </c>
      <c r="T3310">
        <v>167</v>
      </c>
      <c r="U3310">
        <v>0</v>
      </c>
      <c r="V3310">
        <v>0.99999999999999989</v>
      </c>
      <c r="W3310">
        <v>129</v>
      </c>
      <c r="X3310">
        <v>13.999999999999996</v>
      </c>
      <c r="Y3310">
        <v>32.999999999999993</v>
      </c>
      <c r="Z3310">
        <v>1.0000000000000002</v>
      </c>
      <c r="AA3310">
        <v>1.0000000000000002</v>
      </c>
      <c r="AB3310">
        <v>121</v>
      </c>
      <c r="AC3310">
        <v>27.000000000000018</v>
      </c>
      <c r="AD3310">
        <v>14.000000000000005</v>
      </c>
      <c r="AE3310">
        <v>0</v>
      </c>
      <c r="AF3310">
        <v>0</v>
      </c>
      <c r="AG3310">
        <v>127</v>
      </c>
      <c r="AH3310">
        <v>15.999999999999996</v>
      </c>
      <c r="AI3310">
        <v>35.000000000000014</v>
      </c>
      <c r="AJ3310">
        <v>0</v>
      </c>
      <c r="AK3310">
        <v>0</v>
      </c>
      <c r="AL3310">
        <v>98</v>
      </c>
      <c r="AM3310">
        <v>7.9999999999999982</v>
      </c>
      <c r="AN3310">
        <v>19.000000000000004</v>
      </c>
      <c r="AO3310">
        <v>0</v>
      </c>
      <c r="AP3310">
        <v>0</v>
      </c>
      <c r="AQ3310">
        <v>90</v>
      </c>
      <c r="AR3310">
        <v>9.0000000000000036</v>
      </c>
      <c r="AS3310">
        <v>13.000000000000004</v>
      </c>
      <c r="AT3310">
        <v>0</v>
      </c>
      <c r="AU3310">
        <v>0</v>
      </c>
      <c r="AV3310">
        <v>84</v>
      </c>
      <c r="AW3310">
        <v>6.9999999999999964</v>
      </c>
      <c r="AX3310">
        <v>15.000000000000004</v>
      </c>
      <c r="AY3310">
        <v>0</v>
      </c>
      <c r="AZ3310">
        <v>0</v>
      </c>
      <c r="BA3310">
        <v>101</v>
      </c>
      <c r="BB3310">
        <v>28.000000000000007</v>
      </c>
      <c r="BC3310">
        <v>11.000000000000002</v>
      </c>
      <c r="BD3310">
        <v>0</v>
      </c>
      <c r="BE3310">
        <v>0</v>
      </c>
      <c r="BF3310">
        <v>105</v>
      </c>
      <c r="BG3310">
        <v>20</v>
      </c>
      <c r="BH3310">
        <v>41</v>
      </c>
      <c r="BI3310">
        <v>0</v>
      </c>
      <c r="BJ3310">
        <v>1</v>
      </c>
    </row>
    <row r="3311" spans="1:62" ht="17.100000000000001" customHeight="1" x14ac:dyDescent="0.25">
      <c r="A3311" t="s">
        <v>1701</v>
      </c>
      <c r="B3311" t="s">
        <v>6819</v>
      </c>
      <c r="C3311" t="s">
        <v>1712</v>
      </c>
      <c r="D3311" t="s">
        <v>1711</v>
      </c>
      <c r="E3311" t="s">
        <v>6825</v>
      </c>
      <c r="F3311" t="s">
        <v>1714</v>
      </c>
      <c r="G3311">
        <v>2</v>
      </c>
      <c r="H3311">
        <v>18</v>
      </c>
      <c r="I3311">
        <v>0</v>
      </c>
      <c r="J3311">
        <v>0</v>
      </c>
      <c r="K3311">
        <v>1.0000000000000002</v>
      </c>
      <c r="L3311">
        <v>0</v>
      </c>
      <c r="M3311">
        <v>15</v>
      </c>
      <c r="N3311">
        <v>0</v>
      </c>
      <c r="O3311">
        <v>0</v>
      </c>
      <c r="P3311">
        <v>0</v>
      </c>
      <c r="Q3311">
        <v>0</v>
      </c>
      <c r="R3311">
        <v>44</v>
      </c>
      <c r="S3311">
        <v>6.0000000000000009</v>
      </c>
      <c r="T3311">
        <v>1</v>
      </c>
      <c r="U3311">
        <v>0</v>
      </c>
      <c r="V3311">
        <v>0</v>
      </c>
      <c r="W3311">
        <v>18</v>
      </c>
      <c r="X3311">
        <v>0</v>
      </c>
      <c r="Y3311">
        <v>0</v>
      </c>
      <c r="Z3311">
        <v>0</v>
      </c>
      <c r="AA3311">
        <v>1.0000000000000002</v>
      </c>
      <c r="AB3311">
        <v>17</v>
      </c>
      <c r="AC3311">
        <v>0</v>
      </c>
      <c r="AD3311">
        <v>0</v>
      </c>
      <c r="AE3311">
        <v>0</v>
      </c>
      <c r="AF3311">
        <v>0</v>
      </c>
      <c r="AG3311">
        <v>21</v>
      </c>
      <c r="AH3311">
        <v>1</v>
      </c>
      <c r="AI3311">
        <v>0</v>
      </c>
      <c r="AJ3311">
        <v>0</v>
      </c>
      <c r="AK3311">
        <v>0</v>
      </c>
      <c r="AL3311">
        <v>26</v>
      </c>
      <c r="AM3311">
        <v>0</v>
      </c>
      <c r="AN3311">
        <v>0</v>
      </c>
      <c r="AO3311">
        <v>0</v>
      </c>
      <c r="AP3311">
        <v>1.0000000000000002</v>
      </c>
      <c r="AQ3311">
        <v>26</v>
      </c>
      <c r="AR3311">
        <v>0</v>
      </c>
      <c r="AS3311">
        <v>1.0000000000000002</v>
      </c>
      <c r="AT3311">
        <v>0</v>
      </c>
      <c r="AU3311">
        <v>0</v>
      </c>
      <c r="AV3311">
        <v>24</v>
      </c>
      <c r="AW3311">
        <v>1</v>
      </c>
      <c r="AX3311">
        <v>0</v>
      </c>
      <c r="AY3311">
        <v>0</v>
      </c>
      <c r="AZ3311">
        <v>0</v>
      </c>
      <c r="BA3311">
        <v>26</v>
      </c>
      <c r="BB3311">
        <v>0</v>
      </c>
      <c r="BC3311">
        <v>0</v>
      </c>
      <c r="BD3311">
        <v>0</v>
      </c>
      <c r="BE3311">
        <v>0</v>
      </c>
      <c r="BF3311">
        <v>26</v>
      </c>
      <c r="BG3311">
        <v>0.99999999999999989</v>
      </c>
      <c r="BH3311">
        <v>2</v>
      </c>
      <c r="BI3311">
        <v>0</v>
      </c>
      <c r="BJ3311">
        <v>0</v>
      </c>
    </row>
    <row r="3312" spans="1:62" ht="17.100000000000001" customHeight="1" x14ac:dyDescent="0.25">
      <c r="A3312" t="s">
        <v>1701</v>
      </c>
      <c r="B3312" t="s">
        <v>6819</v>
      </c>
      <c r="C3312" t="s">
        <v>1712</v>
      </c>
      <c r="D3312" t="s">
        <v>1711</v>
      </c>
      <c r="E3312" t="s">
        <v>6825</v>
      </c>
      <c r="F3312" t="s">
        <v>1713</v>
      </c>
      <c r="G3312">
        <v>3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1</v>
      </c>
      <c r="N3312">
        <v>0</v>
      </c>
      <c r="O3312">
        <v>0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1</v>
      </c>
      <c r="AC3312">
        <v>0</v>
      </c>
      <c r="AD3312">
        <v>0</v>
      </c>
      <c r="AE3312">
        <v>0</v>
      </c>
      <c r="AF3312">
        <v>0</v>
      </c>
      <c r="AG3312">
        <v>2</v>
      </c>
      <c r="AH3312">
        <v>0</v>
      </c>
      <c r="AI3312">
        <v>0</v>
      </c>
      <c r="AJ3312">
        <v>0</v>
      </c>
      <c r="AK3312">
        <v>1</v>
      </c>
      <c r="AL3312">
        <v>1</v>
      </c>
      <c r="AM3312">
        <v>0</v>
      </c>
      <c r="AN3312">
        <v>0</v>
      </c>
      <c r="AO3312">
        <v>0</v>
      </c>
      <c r="AP3312">
        <v>0</v>
      </c>
      <c r="AQ3312">
        <v>2</v>
      </c>
      <c r="AR3312">
        <v>0</v>
      </c>
      <c r="AS3312">
        <v>0</v>
      </c>
      <c r="AT3312">
        <v>0</v>
      </c>
      <c r="AU3312">
        <v>0</v>
      </c>
      <c r="AV3312">
        <v>2</v>
      </c>
      <c r="AW3312">
        <v>0</v>
      </c>
      <c r="AX3312">
        <v>0</v>
      </c>
      <c r="AY3312">
        <v>0</v>
      </c>
      <c r="AZ3312">
        <v>0</v>
      </c>
      <c r="BA3312">
        <v>3</v>
      </c>
      <c r="BB3312">
        <v>0</v>
      </c>
      <c r="BC3312">
        <v>0</v>
      </c>
      <c r="BD3312">
        <v>0</v>
      </c>
      <c r="BE3312">
        <v>1</v>
      </c>
      <c r="BF3312">
        <v>2</v>
      </c>
      <c r="BG3312">
        <v>0</v>
      </c>
      <c r="BH3312">
        <v>0</v>
      </c>
      <c r="BI3312">
        <v>0</v>
      </c>
      <c r="BJ3312">
        <v>0</v>
      </c>
    </row>
    <row r="3313" spans="1:62" ht="17.100000000000001" customHeight="1" x14ac:dyDescent="0.25">
      <c r="A3313" t="s">
        <v>1701</v>
      </c>
      <c r="B3313" t="s">
        <v>6819</v>
      </c>
      <c r="C3313" t="s">
        <v>1712</v>
      </c>
      <c r="D3313" t="s">
        <v>1711</v>
      </c>
      <c r="E3313" t="s">
        <v>6825</v>
      </c>
      <c r="F3313" t="s">
        <v>1710</v>
      </c>
      <c r="G3313">
        <v>4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I3313">
        <v>0</v>
      </c>
      <c r="BJ3313">
        <v>0</v>
      </c>
    </row>
    <row r="3314" spans="1:62" ht="17.100000000000001" customHeight="1" x14ac:dyDescent="0.25">
      <c r="A3314" t="s">
        <v>1701</v>
      </c>
      <c r="B3314" t="s">
        <v>6819</v>
      </c>
      <c r="C3314" t="s">
        <v>1633</v>
      </c>
      <c r="D3314" t="s">
        <v>1706</v>
      </c>
      <c r="E3314" t="s">
        <v>6826</v>
      </c>
      <c r="F3314" t="s">
        <v>1709</v>
      </c>
      <c r="G3314">
        <v>1</v>
      </c>
      <c r="H3314">
        <v>893</v>
      </c>
      <c r="I3314">
        <v>183.00000000000028</v>
      </c>
      <c r="J3314">
        <v>128</v>
      </c>
      <c r="K3314">
        <v>1.0000000000000022</v>
      </c>
      <c r="L3314">
        <v>38.000000000000007</v>
      </c>
      <c r="M3314">
        <v>919</v>
      </c>
      <c r="N3314">
        <v>130.00000000000011</v>
      </c>
      <c r="O3314">
        <v>125.99999999999994</v>
      </c>
      <c r="P3314">
        <v>13.000000000000014</v>
      </c>
      <c r="Q3314">
        <v>22.999999999999996</v>
      </c>
      <c r="R3314">
        <v>895</v>
      </c>
      <c r="S3314">
        <v>63.000000000000092</v>
      </c>
      <c r="T3314">
        <v>154.99999999999997</v>
      </c>
      <c r="U3314">
        <v>14.000000000000007</v>
      </c>
      <c r="V3314">
        <v>101.00000000000003</v>
      </c>
      <c r="W3314">
        <v>806</v>
      </c>
      <c r="X3314">
        <v>70.000000000000071</v>
      </c>
      <c r="Y3314">
        <v>66.000000000000043</v>
      </c>
      <c r="Z3314">
        <v>46.00000000000005</v>
      </c>
      <c r="AA3314">
        <v>101.00000000000024</v>
      </c>
      <c r="AB3314">
        <v>818</v>
      </c>
      <c r="AC3314">
        <v>111.00000000000006</v>
      </c>
      <c r="AD3314">
        <v>76.999999999999957</v>
      </c>
      <c r="AE3314">
        <v>42.999999999999986</v>
      </c>
      <c r="AF3314">
        <v>10.000000000000014</v>
      </c>
      <c r="AG3314">
        <v>798</v>
      </c>
      <c r="AH3314">
        <v>83</v>
      </c>
      <c r="AI3314">
        <v>86.999999999999915</v>
      </c>
      <c r="AJ3314">
        <v>13.999999999999993</v>
      </c>
      <c r="AK3314">
        <v>1.0000000000000007</v>
      </c>
      <c r="AL3314">
        <v>798</v>
      </c>
      <c r="AM3314">
        <v>125.00000000000006</v>
      </c>
      <c r="AN3314">
        <v>89.999999999999858</v>
      </c>
      <c r="AO3314">
        <v>10</v>
      </c>
      <c r="AP3314">
        <v>6.0000000000000062</v>
      </c>
      <c r="AQ3314">
        <v>785</v>
      </c>
      <c r="AR3314">
        <v>80</v>
      </c>
      <c r="AS3314">
        <v>71.000000000000142</v>
      </c>
      <c r="AT3314">
        <v>9</v>
      </c>
      <c r="AU3314">
        <v>8.0000000000000018</v>
      </c>
      <c r="AV3314">
        <v>805</v>
      </c>
      <c r="AW3314">
        <v>92.000000000000043</v>
      </c>
      <c r="AX3314">
        <v>65.000000000000071</v>
      </c>
      <c r="AY3314">
        <v>5.0000000000000027</v>
      </c>
      <c r="AZ3314">
        <v>6.9999999999999956</v>
      </c>
      <c r="BA3314">
        <v>832</v>
      </c>
      <c r="BB3314">
        <v>117.00000000000004</v>
      </c>
      <c r="BC3314">
        <v>99.000000000000156</v>
      </c>
      <c r="BD3314">
        <v>4.0000000000000044</v>
      </c>
      <c r="BE3314">
        <v>5.9999999999999973</v>
      </c>
      <c r="BF3314">
        <v>861</v>
      </c>
      <c r="BG3314">
        <v>132.99999999999974</v>
      </c>
      <c r="BH3314">
        <v>80.000000000000057</v>
      </c>
      <c r="BI3314">
        <v>4.0000000000000044</v>
      </c>
      <c r="BJ3314">
        <v>9</v>
      </c>
    </row>
    <row r="3315" spans="1:62" ht="17.100000000000001" customHeight="1" x14ac:dyDescent="0.25">
      <c r="A3315" t="s">
        <v>1701</v>
      </c>
      <c r="B3315" t="s">
        <v>6819</v>
      </c>
      <c r="C3315" t="s">
        <v>1633</v>
      </c>
      <c r="D3315" t="s">
        <v>1706</v>
      </c>
      <c r="E3315" t="s">
        <v>6826</v>
      </c>
      <c r="F3315" t="s">
        <v>1708</v>
      </c>
      <c r="G3315">
        <v>2</v>
      </c>
      <c r="H3315">
        <v>421</v>
      </c>
      <c r="I3315">
        <v>9.0000000000000071</v>
      </c>
      <c r="J3315">
        <v>11.999999999999998</v>
      </c>
      <c r="K3315">
        <v>1.9999999999999993</v>
      </c>
      <c r="L3315">
        <v>31.999999999999989</v>
      </c>
      <c r="M3315">
        <v>292</v>
      </c>
      <c r="N3315">
        <v>7.0000000000000009</v>
      </c>
      <c r="O3315">
        <v>5.0000000000000009</v>
      </c>
      <c r="P3315">
        <v>0.99999999999999967</v>
      </c>
      <c r="Q3315">
        <v>27.000000000000007</v>
      </c>
      <c r="R3315">
        <v>250</v>
      </c>
      <c r="S3315">
        <v>5</v>
      </c>
      <c r="T3315">
        <v>7.0000000000000036</v>
      </c>
      <c r="U3315">
        <v>0</v>
      </c>
      <c r="V3315">
        <v>27.000000000000004</v>
      </c>
      <c r="W3315">
        <v>243</v>
      </c>
      <c r="X3315">
        <v>0</v>
      </c>
      <c r="Y3315">
        <v>2</v>
      </c>
      <c r="Z3315">
        <v>3.9999999999999996</v>
      </c>
      <c r="AA3315">
        <v>34</v>
      </c>
      <c r="AB3315">
        <v>262</v>
      </c>
      <c r="AC3315">
        <v>0</v>
      </c>
      <c r="AD3315">
        <v>1.9999999999999998</v>
      </c>
      <c r="AE3315">
        <v>11.000000000000004</v>
      </c>
      <c r="AF3315">
        <v>19.000000000000007</v>
      </c>
      <c r="AG3315">
        <v>244</v>
      </c>
      <c r="AH3315">
        <v>0</v>
      </c>
      <c r="AI3315">
        <v>2.9999999999999996</v>
      </c>
      <c r="AJ3315">
        <v>4</v>
      </c>
      <c r="AK3315">
        <v>20.000000000000004</v>
      </c>
      <c r="AL3315">
        <v>279</v>
      </c>
      <c r="AM3315">
        <v>18.000000000000011</v>
      </c>
      <c r="AN3315">
        <v>7.9999999999999973</v>
      </c>
      <c r="AO3315">
        <v>2.9999999999999996</v>
      </c>
      <c r="AP3315">
        <v>17</v>
      </c>
      <c r="AQ3315">
        <v>279</v>
      </c>
      <c r="AR3315">
        <v>4.0000000000000027</v>
      </c>
      <c r="AS3315">
        <v>5.0000000000000018</v>
      </c>
      <c r="AT3315">
        <v>0</v>
      </c>
      <c r="AU3315">
        <v>21</v>
      </c>
      <c r="AV3315">
        <v>281</v>
      </c>
      <c r="AW3315">
        <v>10.000000000000002</v>
      </c>
      <c r="AX3315">
        <v>2.9999999999999996</v>
      </c>
      <c r="AY3315">
        <v>1.9999999999999991</v>
      </c>
      <c r="AZ3315">
        <v>17.000000000000014</v>
      </c>
      <c r="BA3315">
        <v>315</v>
      </c>
      <c r="BB3315">
        <v>38.000000000000028</v>
      </c>
      <c r="BC3315">
        <v>8.0000000000000036</v>
      </c>
      <c r="BD3315">
        <v>0.99999999999999944</v>
      </c>
      <c r="BE3315">
        <v>21.000000000000007</v>
      </c>
      <c r="BF3315">
        <v>291</v>
      </c>
      <c r="BG3315">
        <v>9.9999999999999982</v>
      </c>
      <c r="BH3315">
        <v>10.999999999999989</v>
      </c>
      <c r="BI3315">
        <v>0</v>
      </c>
      <c r="BJ3315">
        <v>20.000000000000011</v>
      </c>
    </row>
    <row r="3316" spans="1:62" ht="17.100000000000001" customHeight="1" x14ac:dyDescent="0.25">
      <c r="A3316" t="s">
        <v>1701</v>
      </c>
      <c r="B3316" t="s">
        <v>6819</v>
      </c>
      <c r="C3316" t="s">
        <v>1633</v>
      </c>
      <c r="D3316" t="s">
        <v>1706</v>
      </c>
      <c r="E3316" t="s">
        <v>6826</v>
      </c>
      <c r="F3316" t="s">
        <v>1707</v>
      </c>
      <c r="G3316">
        <v>3</v>
      </c>
      <c r="H3316">
        <v>100</v>
      </c>
      <c r="I3316">
        <v>5</v>
      </c>
      <c r="J3316">
        <v>5</v>
      </c>
      <c r="K3316">
        <v>0</v>
      </c>
      <c r="L3316">
        <v>13.000000000000004</v>
      </c>
      <c r="M3316">
        <v>61</v>
      </c>
      <c r="N3316">
        <v>0</v>
      </c>
      <c r="O3316">
        <v>0</v>
      </c>
      <c r="P3316">
        <v>0</v>
      </c>
      <c r="Q3316">
        <v>2.0000000000000004</v>
      </c>
      <c r="R3316">
        <v>55</v>
      </c>
      <c r="S3316">
        <v>0</v>
      </c>
      <c r="T3316">
        <v>1</v>
      </c>
      <c r="U3316">
        <v>0</v>
      </c>
      <c r="V3316">
        <v>9.0000000000000018</v>
      </c>
      <c r="W3316">
        <v>46</v>
      </c>
      <c r="X3316">
        <v>0</v>
      </c>
      <c r="Y3316">
        <v>0</v>
      </c>
      <c r="Z3316">
        <v>0</v>
      </c>
      <c r="AA3316">
        <v>9.0000000000000018</v>
      </c>
      <c r="AB3316">
        <v>52</v>
      </c>
      <c r="AC3316">
        <v>0</v>
      </c>
      <c r="AD3316">
        <v>1</v>
      </c>
      <c r="AE3316">
        <v>4</v>
      </c>
      <c r="AF3316">
        <v>1.9999999999999998</v>
      </c>
      <c r="AG3316">
        <v>46</v>
      </c>
      <c r="AH3316">
        <v>0</v>
      </c>
      <c r="AI3316">
        <v>0</v>
      </c>
      <c r="AJ3316">
        <v>1</v>
      </c>
      <c r="AK3316">
        <v>0</v>
      </c>
      <c r="AL3316">
        <v>51</v>
      </c>
      <c r="AM3316">
        <v>1.9999999999999996</v>
      </c>
      <c r="AN3316">
        <v>0</v>
      </c>
      <c r="AO3316">
        <v>0</v>
      </c>
      <c r="AP3316">
        <v>1.9999999999999996</v>
      </c>
      <c r="AQ3316">
        <v>54</v>
      </c>
      <c r="AR3316">
        <v>0</v>
      </c>
      <c r="AS3316">
        <v>1.0000000000000004</v>
      </c>
      <c r="AT3316">
        <v>2</v>
      </c>
      <c r="AU3316">
        <v>3.0000000000000004</v>
      </c>
      <c r="AV3316">
        <v>54</v>
      </c>
      <c r="AW3316">
        <v>1.0000000000000002</v>
      </c>
      <c r="AX3316">
        <v>2</v>
      </c>
      <c r="AY3316">
        <v>1</v>
      </c>
      <c r="AZ3316">
        <v>6.0000000000000009</v>
      </c>
      <c r="BA3316">
        <v>66</v>
      </c>
      <c r="BB3316">
        <v>5.0000000000000009</v>
      </c>
      <c r="BC3316">
        <v>1</v>
      </c>
      <c r="BD3316">
        <v>0</v>
      </c>
      <c r="BE3316">
        <v>4.0000000000000009</v>
      </c>
      <c r="BF3316">
        <v>91</v>
      </c>
      <c r="BG3316">
        <v>3.0000000000000009</v>
      </c>
      <c r="BH3316">
        <v>4.0000000000000009</v>
      </c>
      <c r="BI3316">
        <v>0</v>
      </c>
      <c r="BJ3316">
        <v>3.0000000000000009</v>
      </c>
    </row>
    <row r="3317" spans="1:62" ht="17.100000000000001" customHeight="1" x14ac:dyDescent="0.25">
      <c r="A3317" t="s">
        <v>1701</v>
      </c>
      <c r="B3317" t="s">
        <v>6819</v>
      </c>
      <c r="C3317" t="s">
        <v>1633</v>
      </c>
      <c r="D3317" t="s">
        <v>1706</v>
      </c>
      <c r="E3317" t="s">
        <v>6826</v>
      </c>
      <c r="F3317" t="s">
        <v>1705</v>
      </c>
      <c r="G3317">
        <v>4</v>
      </c>
      <c r="H3317">
        <v>23</v>
      </c>
      <c r="I3317">
        <v>0</v>
      </c>
      <c r="J3317">
        <v>0</v>
      </c>
      <c r="K3317">
        <v>0</v>
      </c>
      <c r="L3317">
        <v>3.9999999999999991</v>
      </c>
      <c r="M3317">
        <v>11</v>
      </c>
      <c r="N3317">
        <v>0</v>
      </c>
      <c r="O3317">
        <v>0</v>
      </c>
      <c r="P3317">
        <v>0</v>
      </c>
      <c r="Q3317">
        <v>1.0000000000000002</v>
      </c>
      <c r="R3317">
        <v>10</v>
      </c>
      <c r="S3317">
        <v>0</v>
      </c>
      <c r="T3317">
        <v>0</v>
      </c>
      <c r="U3317">
        <v>0</v>
      </c>
      <c r="V3317">
        <v>0.99999999999999989</v>
      </c>
      <c r="W3317">
        <v>12</v>
      </c>
      <c r="X3317">
        <v>0</v>
      </c>
      <c r="Y3317">
        <v>0</v>
      </c>
      <c r="Z3317">
        <v>0</v>
      </c>
      <c r="AA3317">
        <v>0</v>
      </c>
      <c r="AB3317">
        <v>11</v>
      </c>
      <c r="AC3317">
        <v>0</v>
      </c>
      <c r="AD3317">
        <v>0</v>
      </c>
      <c r="AE3317">
        <v>0</v>
      </c>
      <c r="AF3317">
        <v>0</v>
      </c>
      <c r="AG3317">
        <v>13</v>
      </c>
      <c r="AH3317">
        <v>0</v>
      </c>
      <c r="AI3317">
        <v>1</v>
      </c>
      <c r="AJ3317">
        <v>0.99999999999999989</v>
      </c>
      <c r="AK3317">
        <v>1</v>
      </c>
      <c r="AL3317">
        <v>10</v>
      </c>
      <c r="AM3317">
        <v>0</v>
      </c>
      <c r="AN3317">
        <v>0</v>
      </c>
      <c r="AO3317">
        <v>0.99999999999999989</v>
      </c>
      <c r="AP3317">
        <v>0</v>
      </c>
      <c r="AQ3317">
        <v>10</v>
      </c>
      <c r="AR3317">
        <v>0</v>
      </c>
      <c r="AS3317">
        <v>0</v>
      </c>
      <c r="AT3317">
        <v>0.99999999999999989</v>
      </c>
      <c r="AU3317">
        <v>0.99999999999999989</v>
      </c>
      <c r="AV3317">
        <v>10</v>
      </c>
      <c r="AW3317">
        <v>0</v>
      </c>
      <c r="AX3317">
        <v>0</v>
      </c>
      <c r="AY3317">
        <v>0</v>
      </c>
      <c r="AZ3317">
        <v>0</v>
      </c>
      <c r="BA3317">
        <v>12</v>
      </c>
      <c r="BB3317">
        <v>0</v>
      </c>
      <c r="BC3317">
        <v>1</v>
      </c>
      <c r="BD3317">
        <v>0</v>
      </c>
      <c r="BE3317">
        <v>0</v>
      </c>
      <c r="BF3317">
        <v>12</v>
      </c>
      <c r="BG3317">
        <v>0</v>
      </c>
      <c r="BH3317">
        <v>0</v>
      </c>
      <c r="BI3317">
        <v>0</v>
      </c>
      <c r="BJ3317">
        <v>1</v>
      </c>
    </row>
    <row r="3318" spans="1:62" ht="17.100000000000001" customHeight="1" x14ac:dyDescent="0.25">
      <c r="A3318" t="s">
        <v>1701</v>
      </c>
      <c r="B3318" t="s">
        <v>6819</v>
      </c>
      <c r="C3318" t="s">
        <v>1700</v>
      </c>
      <c r="D3318" t="s">
        <v>1699</v>
      </c>
      <c r="E3318" t="s">
        <v>6827</v>
      </c>
      <c r="F3318" t="s">
        <v>1704</v>
      </c>
      <c r="G3318">
        <v>1</v>
      </c>
      <c r="H3318">
        <v>467</v>
      </c>
      <c r="I3318">
        <v>103.9999999999999</v>
      </c>
      <c r="J3318">
        <v>79.000000000000057</v>
      </c>
      <c r="K3318">
        <v>7.0000000000000071</v>
      </c>
      <c r="L3318">
        <v>30</v>
      </c>
      <c r="M3318">
        <v>469</v>
      </c>
      <c r="N3318">
        <v>82</v>
      </c>
      <c r="O3318">
        <v>85.000000000000043</v>
      </c>
      <c r="P3318">
        <v>4</v>
      </c>
      <c r="Q3318">
        <v>14.000000000000012</v>
      </c>
      <c r="R3318">
        <v>446</v>
      </c>
      <c r="S3318">
        <v>40.999999999999972</v>
      </c>
      <c r="T3318">
        <v>104.99999999999997</v>
      </c>
      <c r="U3318">
        <v>18.000000000000014</v>
      </c>
      <c r="V3318">
        <v>46.999999999999986</v>
      </c>
      <c r="W3318">
        <v>371</v>
      </c>
      <c r="X3318">
        <v>13.000000000000011</v>
      </c>
      <c r="Y3318">
        <v>58.000000000000014</v>
      </c>
      <c r="Z3318">
        <v>30.000000000000025</v>
      </c>
      <c r="AA3318">
        <v>45.000000000000028</v>
      </c>
      <c r="AB3318">
        <v>315</v>
      </c>
      <c r="AC3318">
        <v>26.000000000000014</v>
      </c>
      <c r="AD3318">
        <v>35.000000000000014</v>
      </c>
      <c r="AE3318">
        <v>17.000000000000014</v>
      </c>
      <c r="AF3318">
        <v>10.000000000000004</v>
      </c>
      <c r="AG3318">
        <v>283</v>
      </c>
      <c r="AH3318">
        <v>10</v>
      </c>
      <c r="AI3318">
        <v>30.999999999999996</v>
      </c>
      <c r="AJ3318">
        <v>11.000000000000002</v>
      </c>
      <c r="AK3318">
        <v>5.0000000000000018</v>
      </c>
      <c r="AL3318">
        <v>290</v>
      </c>
      <c r="AM3318">
        <v>23.999999999999993</v>
      </c>
      <c r="AN3318">
        <v>22.000000000000014</v>
      </c>
      <c r="AO3318">
        <v>14.000000000000005</v>
      </c>
      <c r="AP3318">
        <v>3.9999999999999978</v>
      </c>
      <c r="AQ3318">
        <v>286</v>
      </c>
      <c r="AR3318">
        <v>40.000000000000021</v>
      </c>
      <c r="AS3318">
        <v>23</v>
      </c>
      <c r="AT3318">
        <v>15.000000000000005</v>
      </c>
      <c r="AU3318">
        <v>5.9999999999999973</v>
      </c>
      <c r="AV3318">
        <v>287</v>
      </c>
      <c r="AW3318">
        <v>35.999999999999986</v>
      </c>
      <c r="AX3318">
        <v>26.000000000000021</v>
      </c>
      <c r="AY3318">
        <v>18.000000000000007</v>
      </c>
      <c r="AZ3318">
        <v>9.0000000000000036</v>
      </c>
      <c r="BA3318">
        <v>301</v>
      </c>
      <c r="BB3318">
        <v>48.999999999999993</v>
      </c>
      <c r="BC3318">
        <v>27.000000000000018</v>
      </c>
      <c r="BD3318">
        <v>7.9999999999999947</v>
      </c>
      <c r="BE3318">
        <v>2.9999999999999987</v>
      </c>
      <c r="BF3318">
        <v>306</v>
      </c>
      <c r="BG3318">
        <v>29.000000000000004</v>
      </c>
      <c r="BH3318">
        <v>16.000000000000004</v>
      </c>
      <c r="BI3318">
        <v>10.999999999999996</v>
      </c>
      <c r="BJ3318">
        <v>6.0000000000000027</v>
      </c>
    </row>
    <row r="3319" spans="1:62" ht="17.100000000000001" customHeight="1" x14ac:dyDescent="0.25">
      <c r="A3319" t="s">
        <v>1701</v>
      </c>
      <c r="B3319" t="s">
        <v>6819</v>
      </c>
      <c r="C3319" t="s">
        <v>1700</v>
      </c>
      <c r="D3319" t="s">
        <v>1699</v>
      </c>
      <c r="E3319" t="s">
        <v>6827</v>
      </c>
      <c r="F3319" t="s">
        <v>1703</v>
      </c>
      <c r="G3319">
        <v>2</v>
      </c>
      <c r="H3319">
        <v>169</v>
      </c>
      <c r="I3319">
        <v>8.9999999999999982</v>
      </c>
      <c r="J3319">
        <v>6</v>
      </c>
      <c r="K3319">
        <v>1.0000000000000002</v>
      </c>
      <c r="L3319">
        <v>11.000000000000005</v>
      </c>
      <c r="M3319">
        <v>202</v>
      </c>
      <c r="N3319">
        <v>15.999999999999998</v>
      </c>
      <c r="O3319">
        <v>9.0000000000000018</v>
      </c>
      <c r="P3319">
        <v>0</v>
      </c>
      <c r="Q3319">
        <v>3.0000000000000004</v>
      </c>
      <c r="R3319">
        <v>166</v>
      </c>
      <c r="S3319">
        <v>5.0000000000000027</v>
      </c>
      <c r="T3319">
        <v>7.0000000000000027</v>
      </c>
      <c r="U3319">
        <v>1</v>
      </c>
      <c r="V3319">
        <v>8.9999999999999982</v>
      </c>
      <c r="W3319">
        <v>136</v>
      </c>
      <c r="X3319">
        <v>1</v>
      </c>
      <c r="Y3319">
        <v>2.0000000000000004</v>
      </c>
      <c r="Z3319">
        <v>2.0000000000000009</v>
      </c>
      <c r="AA3319">
        <v>12</v>
      </c>
      <c r="AB3319">
        <v>155</v>
      </c>
      <c r="AC3319">
        <v>7.0000000000000027</v>
      </c>
      <c r="AD3319">
        <v>6.0000000000000018</v>
      </c>
      <c r="AE3319">
        <v>10.000000000000004</v>
      </c>
      <c r="AF3319">
        <v>4.0000000000000009</v>
      </c>
      <c r="AG3319">
        <v>174</v>
      </c>
      <c r="AH3319">
        <v>4.9999999999999956</v>
      </c>
      <c r="AI3319">
        <v>12.000000000000005</v>
      </c>
      <c r="AJ3319">
        <v>6.9999999999999991</v>
      </c>
      <c r="AK3319">
        <v>0</v>
      </c>
      <c r="AL3319">
        <v>142</v>
      </c>
      <c r="AM3319">
        <v>0</v>
      </c>
      <c r="AN3319">
        <v>9.0000000000000018</v>
      </c>
      <c r="AO3319">
        <v>6.0000000000000018</v>
      </c>
      <c r="AP3319">
        <v>1.0000000000000004</v>
      </c>
      <c r="AQ3319">
        <v>154</v>
      </c>
      <c r="AR3319">
        <v>8.9999999999999982</v>
      </c>
      <c r="AS3319">
        <v>3.0000000000000013</v>
      </c>
      <c r="AT3319">
        <v>4.9999999999999973</v>
      </c>
      <c r="AU3319">
        <v>1</v>
      </c>
      <c r="AV3319">
        <v>144</v>
      </c>
      <c r="AW3319">
        <v>2.0000000000000018</v>
      </c>
      <c r="AX3319">
        <v>2</v>
      </c>
      <c r="AY3319">
        <v>7.0000000000000044</v>
      </c>
      <c r="AZ3319">
        <v>4.0000000000000018</v>
      </c>
      <c r="BA3319">
        <v>157</v>
      </c>
      <c r="BB3319">
        <v>2</v>
      </c>
      <c r="BC3319">
        <v>4</v>
      </c>
      <c r="BD3319">
        <v>5.0000000000000009</v>
      </c>
      <c r="BE3319">
        <v>2</v>
      </c>
      <c r="BF3319">
        <v>155</v>
      </c>
      <c r="BG3319">
        <v>5</v>
      </c>
      <c r="BH3319">
        <v>4.0000000000000018</v>
      </c>
      <c r="BI3319">
        <v>7.0000000000000009</v>
      </c>
      <c r="BJ3319">
        <v>3.0000000000000009</v>
      </c>
    </row>
    <row r="3320" spans="1:62" ht="17.100000000000001" customHeight="1" x14ac:dyDescent="0.25">
      <c r="A3320" t="s">
        <v>1701</v>
      </c>
      <c r="B3320" t="s">
        <v>6819</v>
      </c>
      <c r="C3320" t="s">
        <v>1700</v>
      </c>
      <c r="D3320" t="s">
        <v>1699</v>
      </c>
      <c r="E3320" t="s">
        <v>6827</v>
      </c>
      <c r="F3320" t="s">
        <v>1702</v>
      </c>
      <c r="G3320">
        <v>3</v>
      </c>
      <c r="H3320">
        <v>25</v>
      </c>
      <c r="I3320">
        <v>1</v>
      </c>
      <c r="J3320">
        <v>1</v>
      </c>
      <c r="K3320">
        <v>0</v>
      </c>
      <c r="L3320">
        <v>2.9999999999999996</v>
      </c>
      <c r="M3320">
        <v>25</v>
      </c>
      <c r="N3320">
        <v>0</v>
      </c>
      <c r="O3320">
        <v>1</v>
      </c>
      <c r="P3320">
        <v>0</v>
      </c>
      <c r="Q3320">
        <v>1</v>
      </c>
      <c r="R3320">
        <v>32</v>
      </c>
      <c r="S3320">
        <v>5.0000000000000009</v>
      </c>
      <c r="T3320">
        <v>0</v>
      </c>
      <c r="U3320">
        <v>0</v>
      </c>
      <c r="V3320">
        <v>4</v>
      </c>
      <c r="W3320">
        <v>29</v>
      </c>
      <c r="X3320">
        <v>0</v>
      </c>
      <c r="Y3320">
        <v>1</v>
      </c>
      <c r="Z3320">
        <v>0</v>
      </c>
      <c r="AA3320">
        <v>1</v>
      </c>
      <c r="AB3320">
        <v>30</v>
      </c>
      <c r="AC3320">
        <v>0</v>
      </c>
      <c r="AD3320">
        <v>1.0000000000000002</v>
      </c>
      <c r="AE3320">
        <v>0</v>
      </c>
      <c r="AF3320">
        <v>0</v>
      </c>
      <c r="AG3320">
        <v>24</v>
      </c>
      <c r="AH3320">
        <v>0</v>
      </c>
      <c r="AI3320">
        <v>0.99999999999999978</v>
      </c>
      <c r="AJ3320">
        <v>0</v>
      </c>
      <c r="AK3320">
        <v>0</v>
      </c>
      <c r="AL3320">
        <v>31</v>
      </c>
      <c r="AM3320">
        <v>0</v>
      </c>
      <c r="AN3320">
        <v>5.0000000000000009</v>
      </c>
      <c r="AO3320">
        <v>0</v>
      </c>
      <c r="AP3320">
        <v>1.0000000000000002</v>
      </c>
      <c r="AQ3320">
        <v>22</v>
      </c>
      <c r="AR3320">
        <v>0</v>
      </c>
      <c r="AS3320">
        <v>0</v>
      </c>
      <c r="AT3320">
        <v>0</v>
      </c>
      <c r="AU3320">
        <v>0</v>
      </c>
      <c r="AV3320">
        <v>30</v>
      </c>
      <c r="AW3320">
        <v>0</v>
      </c>
      <c r="AX3320">
        <v>2.0000000000000004</v>
      </c>
      <c r="AY3320">
        <v>0</v>
      </c>
      <c r="AZ3320">
        <v>0</v>
      </c>
      <c r="BA3320">
        <v>24</v>
      </c>
      <c r="BB3320">
        <v>0</v>
      </c>
      <c r="BC3320">
        <v>0</v>
      </c>
      <c r="BD3320">
        <v>0</v>
      </c>
      <c r="BE3320">
        <v>0</v>
      </c>
      <c r="BF3320">
        <v>22</v>
      </c>
      <c r="BG3320">
        <v>0</v>
      </c>
      <c r="BH3320">
        <v>3.9999999999999996</v>
      </c>
      <c r="BI3320">
        <v>0</v>
      </c>
      <c r="BJ3320">
        <v>0</v>
      </c>
    </row>
    <row r="3321" spans="1:62" ht="17.100000000000001" customHeight="1" x14ac:dyDescent="0.25">
      <c r="A3321" t="s">
        <v>1701</v>
      </c>
      <c r="B3321" t="s">
        <v>6819</v>
      </c>
      <c r="C3321" t="s">
        <v>1700</v>
      </c>
      <c r="D3321" t="s">
        <v>1699</v>
      </c>
      <c r="E3321" t="s">
        <v>6827</v>
      </c>
      <c r="F3321" t="s">
        <v>1698</v>
      </c>
      <c r="G3321">
        <v>4</v>
      </c>
      <c r="H3321">
        <v>7</v>
      </c>
      <c r="I3321">
        <v>0</v>
      </c>
      <c r="J3321">
        <v>0</v>
      </c>
      <c r="K3321">
        <v>0</v>
      </c>
      <c r="L3321">
        <v>0</v>
      </c>
      <c r="M3321">
        <v>7</v>
      </c>
      <c r="N3321">
        <v>0</v>
      </c>
      <c r="O3321">
        <v>0</v>
      </c>
      <c r="P3321">
        <v>0</v>
      </c>
      <c r="Q3321">
        <v>0</v>
      </c>
      <c r="R3321">
        <v>4</v>
      </c>
      <c r="S3321">
        <v>0</v>
      </c>
      <c r="T3321">
        <v>0</v>
      </c>
      <c r="U3321">
        <v>0</v>
      </c>
      <c r="V3321">
        <v>0</v>
      </c>
      <c r="W3321">
        <v>7</v>
      </c>
      <c r="X3321">
        <v>0</v>
      </c>
      <c r="Y3321">
        <v>0</v>
      </c>
      <c r="Z3321">
        <v>0</v>
      </c>
      <c r="AA3321">
        <v>0</v>
      </c>
      <c r="AB3321">
        <v>6</v>
      </c>
      <c r="AC3321">
        <v>0</v>
      </c>
      <c r="AD3321">
        <v>0</v>
      </c>
      <c r="AE3321">
        <v>0</v>
      </c>
      <c r="AF3321">
        <v>0</v>
      </c>
      <c r="AG3321">
        <v>4</v>
      </c>
      <c r="AH3321">
        <v>0</v>
      </c>
      <c r="AI3321">
        <v>0</v>
      </c>
      <c r="AJ3321">
        <v>0</v>
      </c>
      <c r="AK3321">
        <v>0</v>
      </c>
      <c r="AL3321">
        <v>3</v>
      </c>
      <c r="AM3321">
        <v>0</v>
      </c>
      <c r="AN3321">
        <v>0</v>
      </c>
      <c r="AO3321">
        <v>0</v>
      </c>
      <c r="AP3321">
        <v>0</v>
      </c>
      <c r="AQ3321">
        <v>5</v>
      </c>
      <c r="AR3321">
        <v>0</v>
      </c>
      <c r="AS3321">
        <v>0</v>
      </c>
      <c r="AT3321">
        <v>0</v>
      </c>
      <c r="AU3321">
        <v>0</v>
      </c>
      <c r="AV3321">
        <v>5</v>
      </c>
      <c r="AW3321">
        <v>0</v>
      </c>
      <c r="AX3321">
        <v>0</v>
      </c>
      <c r="AY3321">
        <v>0</v>
      </c>
      <c r="AZ3321">
        <v>0</v>
      </c>
      <c r="BA3321">
        <v>7</v>
      </c>
      <c r="BB3321">
        <v>1</v>
      </c>
      <c r="BC3321">
        <v>0</v>
      </c>
      <c r="BD3321">
        <v>0</v>
      </c>
      <c r="BE3321">
        <v>0</v>
      </c>
      <c r="BF3321">
        <v>6</v>
      </c>
      <c r="BG3321">
        <v>0</v>
      </c>
      <c r="BH3321">
        <v>0</v>
      </c>
      <c r="BI3321">
        <v>1</v>
      </c>
      <c r="BJ3321">
        <v>0</v>
      </c>
    </row>
    <row r="3322" spans="1:62" ht="17.100000000000001" customHeight="1" x14ac:dyDescent="0.25">
      <c r="A3322" t="s">
        <v>1622</v>
      </c>
      <c r="B3322" t="s">
        <v>6513</v>
      </c>
      <c r="C3322" t="s">
        <v>21</v>
      </c>
      <c r="D3322" t="s">
        <v>1694</v>
      </c>
      <c r="E3322" t="s">
        <v>6828</v>
      </c>
      <c r="F3322" t="s">
        <v>1697</v>
      </c>
      <c r="G3322">
        <v>1</v>
      </c>
      <c r="H3322">
        <v>59635</v>
      </c>
      <c r="I3322">
        <v>15556.999999999942</v>
      </c>
      <c r="J3322">
        <v>9515.0000000000018</v>
      </c>
      <c r="K3322">
        <v>2179.0000000000018</v>
      </c>
      <c r="L3322">
        <v>8965.0000000000327</v>
      </c>
      <c r="M3322">
        <v>55521</v>
      </c>
      <c r="N3322">
        <v>12528.999999999947</v>
      </c>
      <c r="O3322">
        <v>9095.9999999999873</v>
      </c>
      <c r="P3322">
        <v>1366.0000000000034</v>
      </c>
      <c r="Q3322">
        <v>2899.9999999999895</v>
      </c>
      <c r="R3322">
        <v>64635</v>
      </c>
      <c r="S3322">
        <v>8724.0000000000182</v>
      </c>
      <c r="T3322">
        <v>13183.00000000012</v>
      </c>
      <c r="U3322">
        <v>3232.0000000000141</v>
      </c>
      <c r="V3322">
        <v>19735.00000000004</v>
      </c>
      <c r="W3322">
        <v>62865</v>
      </c>
      <c r="X3322">
        <v>3168.0000000000036</v>
      </c>
      <c r="Y3322">
        <v>5954.0000000000082</v>
      </c>
      <c r="Z3322">
        <v>7193.0000000000264</v>
      </c>
      <c r="AA3322">
        <v>28848.999999999931</v>
      </c>
      <c r="AB3322">
        <v>54055</v>
      </c>
      <c r="AC3322">
        <v>6588.9999999999691</v>
      </c>
      <c r="AD3322">
        <v>5421.9999999999991</v>
      </c>
      <c r="AE3322">
        <v>4202.0000000000709</v>
      </c>
      <c r="AF3322">
        <v>5858</v>
      </c>
      <c r="AG3322">
        <v>50066</v>
      </c>
      <c r="AH3322">
        <v>6902.0000000000227</v>
      </c>
      <c r="AI3322">
        <v>6271.0000000000091</v>
      </c>
      <c r="AJ3322">
        <v>2795.9999999999941</v>
      </c>
      <c r="AK3322">
        <v>2580.9999999999936</v>
      </c>
      <c r="AL3322">
        <v>51138</v>
      </c>
      <c r="AM3322">
        <v>8429.0000000000291</v>
      </c>
      <c r="AN3322">
        <v>6931.0000000000055</v>
      </c>
      <c r="AO3322">
        <v>2471.0000000000318</v>
      </c>
      <c r="AP3322">
        <v>2291.0000000000155</v>
      </c>
      <c r="AQ3322">
        <v>50414</v>
      </c>
      <c r="AR3322">
        <v>8571.9999999999854</v>
      </c>
      <c r="AS3322">
        <v>6828.0000000000573</v>
      </c>
      <c r="AT3322">
        <v>2235.0000000000068</v>
      </c>
      <c r="AU3322">
        <v>2130.9999999999854</v>
      </c>
      <c r="AV3322">
        <v>51346</v>
      </c>
      <c r="AW3322">
        <v>9690.9999999999618</v>
      </c>
      <c r="AX3322">
        <v>7690.0000000000073</v>
      </c>
      <c r="AY3322">
        <v>2075.000000000005</v>
      </c>
      <c r="AZ3322">
        <v>2145.0000000000168</v>
      </c>
      <c r="BA3322">
        <v>49916</v>
      </c>
      <c r="BB3322">
        <v>9256.9999999999145</v>
      </c>
      <c r="BC3322">
        <v>7548.0000000000118</v>
      </c>
      <c r="BD3322">
        <v>1674.00000000001</v>
      </c>
      <c r="BE3322">
        <v>2258.0000000000064</v>
      </c>
      <c r="BF3322">
        <v>49231</v>
      </c>
      <c r="BG3322">
        <v>9279.0000000000309</v>
      </c>
      <c r="BH3322">
        <v>7206.000000000141</v>
      </c>
      <c r="BI3322">
        <v>1570.9999999999982</v>
      </c>
      <c r="BJ3322">
        <v>2016.0000000000041</v>
      </c>
    </row>
    <row r="3323" spans="1:62" ht="17.100000000000001" customHeight="1" x14ac:dyDescent="0.25">
      <c r="A3323" t="s">
        <v>1622</v>
      </c>
      <c r="B3323" t="s">
        <v>6513</v>
      </c>
      <c r="C3323" t="s">
        <v>21</v>
      </c>
      <c r="D3323" t="s">
        <v>1694</v>
      </c>
      <c r="E3323" t="s">
        <v>6828</v>
      </c>
      <c r="F3323" t="s">
        <v>1696</v>
      </c>
      <c r="G3323">
        <v>2</v>
      </c>
      <c r="H3323">
        <v>59643</v>
      </c>
      <c r="I3323">
        <v>2001.99999999998</v>
      </c>
      <c r="J3323">
        <v>2537.9999999999859</v>
      </c>
      <c r="K3323">
        <v>1558.0000000000039</v>
      </c>
      <c r="L3323">
        <v>8137.0000000000609</v>
      </c>
      <c r="M3323">
        <v>65060</v>
      </c>
      <c r="N3323">
        <v>2221.9999999999841</v>
      </c>
      <c r="O3323">
        <v>1991.9999999999975</v>
      </c>
      <c r="P3323">
        <v>1064.0000000000095</v>
      </c>
      <c r="Q3323">
        <v>2610.9999999999641</v>
      </c>
      <c r="R3323">
        <v>55329</v>
      </c>
      <c r="S3323">
        <v>1364.9999999999995</v>
      </c>
      <c r="T3323">
        <v>2685.0000000000114</v>
      </c>
      <c r="U3323">
        <v>1032.0000000000005</v>
      </c>
      <c r="V3323">
        <v>10470.999999999989</v>
      </c>
      <c r="W3323">
        <v>47235</v>
      </c>
      <c r="X3323">
        <v>432.00000000000182</v>
      </c>
      <c r="Y3323">
        <v>1083.0000000000018</v>
      </c>
      <c r="Z3323">
        <v>1847.000000000005</v>
      </c>
      <c r="AA3323">
        <v>10240.999999999898</v>
      </c>
      <c r="AB3323">
        <v>55524</v>
      </c>
      <c r="AC3323">
        <v>954.99999999999204</v>
      </c>
      <c r="AD3323">
        <v>1124.9999999999943</v>
      </c>
      <c r="AE3323">
        <v>2047.9999999999895</v>
      </c>
      <c r="AF3323">
        <v>3876.9999999999695</v>
      </c>
      <c r="AG3323">
        <v>59236</v>
      </c>
      <c r="AH3323">
        <v>1002.9999999999909</v>
      </c>
      <c r="AI3323">
        <v>1823.9999999999952</v>
      </c>
      <c r="AJ3323">
        <v>1673.0000000000036</v>
      </c>
      <c r="AK3323">
        <v>2544.0000000000241</v>
      </c>
      <c r="AL3323">
        <v>59943</v>
      </c>
      <c r="AM3323">
        <v>1283.000000000003</v>
      </c>
      <c r="AN3323">
        <v>1576.0000000000009</v>
      </c>
      <c r="AO3323">
        <v>1510.0000000000059</v>
      </c>
      <c r="AP3323">
        <v>2481.9999999999986</v>
      </c>
      <c r="AQ3323">
        <v>60251</v>
      </c>
      <c r="AR3323">
        <v>1372.0000000000075</v>
      </c>
      <c r="AS3323">
        <v>1588.000000000003</v>
      </c>
      <c r="AT3323">
        <v>1469.9999999999993</v>
      </c>
      <c r="AU3323">
        <v>1795.999999999995</v>
      </c>
      <c r="AV3323">
        <v>61247</v>
      </c>
      <c r="AW3323">
        <v>1325.0000000000011</v>
      </c>
      <c r="AX3323">
        <v>1579.9999999999932</v>
      </c>
      <c r="AY3323">
        <v>1250.9999999999845</v>
      </c>
      <c r="AZ3323">
        <v>1934</v>
      </c>
      <c r="BA3323">
        <v>63268</v>
      </c>
      <c r="BB3323">
        <v>1374</v>
      </c>
      <c r="BC3323">
        <v>1679.999999999993</v>
      </c>
      <c r="BD3323">
        <v>1237.9999999999961</v>
      </c>
      <c r="BE3323">
        <v>2397.00000000002</v>
      </c>
      <c r="BF3323">
        <v>63414</v>
      </c>
      <c r="BG3323">
        <v>1309.9999999999864</v>
      </c>
      <c r="BH3323">
        <v>1791</v>
      </c>
      <c r="BI3323">
        <v>1104.999999999992</v>
      </c>
      <c r="BJ3323">
        <v>2390.9999999999827</v>
      </c>
    </row>
    <row r="3324" spans="1:62" ht="17.100000000000001" customHeight="1" x14ac:dyDescent="0.25">
      <c r="A3324" t="s">
        <v>1622</v>
      </c>
      <c r="B3324" t="s">
        <v>6513</v>
      </c>
      <c r="C3324" t="s">
        <v>21</v>
      </c>
      <c r="D3324" t="s">
        <v>1694</v>
      </c>
      <c r="E3324" t="s">
        <v>6828</v>
      </c>
      <c r="F3324" t="s">
        <v>1695</v>
      </c>
      <c r="G3324">
        <v>3</v>
      </c>
      <c r="H3324">
        <v>17259</v>
      </c>
      <c r="I3324">
        <v>370.99999999999932</v>
      </c>
      <c r="J3324">
        <v>662.00000000000148</v>
      </c>
      <c r="K3324">
        <v>232.00000000000034</v>
      </c>
      <c r="L3324">
        <v>3731.9999999999795</v>
      </c>
      <c r="M3324">
        <v>18178</v>
      </c>
      <c r="N3324">
        <v>457.99999999999881</v>
      </c>
      <c r="O3324">
        <v>505.99999999999926</v>
      </c>
      <c r="P3324">
        <v>107.99999999999962</v>
      </c>
      <c r="Q3324">
        <v>875.99999999999989</v>
      </c>
      <c r="R3324">
        <v>17322</v>
      </c>
      <c r="S3324">
        <v>235.00000000000125</v>
      </c>
      <c r="T3324">
        <v>596.99999999999773</v>
      </c>
      <c r="U3324">
        <v>243.00000000000017</v>
      </c>
      <c r="V3324">
        <v>3150.000000000015</v>
      </c>
      <c r="W3324">
        <v>15237</v>
      </c>
      <c r="X3324">
        <v>83.999999999999702</v>
      </c>
      <c r="Y3324">
        <v>226.00000000000028</v>
      </c>
      <c r="Z3324">
        <v>373.99999999999972</v>
      </c>
      <c r="AA3324">
        <v>3503.9999999999859</v>
      </c>
      <c r="AB3324">
        <v>16033</v>
      </c>
      <c r="AC3324">
        <v>134.00000000000017</v>
      </c>
      <c r="AD3324">
        <v>310.99999999999977</v>
      </c>
      <c r="AE3324">
        <v>312.00000000000165</v>
      </c>
      <c r="AF3324">
        <v>1576.9999999999945</v>
      </c>
      <c r="AG3324">
        <v>16592</v>
      </c>
      <c r="AH3324">
        <v>154.00000000000003</v>
      </c>
      <c r="AI3324">
        <v>542.00000000000284</v>
      </c>
      <c r="AJ3324">
        <v>217.00000000000026</v>
      </c>
      <c r="AK3324">
        <v>1061.9999999999934</v>
      </c>
      <c r="AL3324">
        <v>17356</v>
      </c>
      <c r="AM3324">
        <v>230.99999999999883</v>
      </c>
      <c r="AN3324">
        <v>360.99999999999903</v>
      </c>
      <c r="AO3324">
        <v>189.00000000000003</v>
      </c>
      <c r="AP3324">
        <v>1056.9999999999975</v>
      </c>
      <c r="AQ3324">
        <v>18160</v>
      </c>
      <c r="AR3324">
        <v>341.00000000000068</v>
      </c>
      <c r="AS3324">
        <v>354.99999999999852</v>
      </c>
      <c r="AT3324">
        <v>176.99999999999989</v>
      </c>
      <c r="AU3324">
        <v>830.00000000000239</v>
      </c>
      <c r="AV3324">
        <v>18162</v>
      </c>
      <c r="AW3324">
        <v>231.00000000000023</v>
      </c>
      <c r="AX3324">
        <v>347.99999999999932</v>
      </c>
      <c r="AY3324">
        <v>115.99999999999983</v>
      </c>
      <c r="AZ3324">
        <v>788.99999999999898</v>
      </c>
      <c r="BA3324">
        <v>18484</v>
      </c>
      <c r="BB3324">
        <v>206.00000000000082</v>
      </c>
      <c r="BC3324">
        <v>420.99999999999858</v>
      </c>
      <c r="BD3324">
        <v>126.99999999999987</v>
      </c>
      <c r="BE3324">
        <v>1036.9999999999991</v>
      </c>
      <c r="BF3324">
        <v>19492</v>
      </c>
      <c r="BG3324">
        <v>247.99999999999909</v>
      </c>
      <c r="BH3324">
        <v>501.99999999999915</v>
      </c>
      <c r="BI3324">
        <v>123.99999999999994</v>
      </c>
      <c r="BJ3324">
        <v>1088.000000000003</v>
      </c>
    </row>
    <row r="3325" spans="1:62" ht="17.100000000000001" customHeight="1" x14ac:dyDescent="0.25">
      <c r="A3325" t="s">
        <v>1622</v>
      </c>
      <c r="B3325" t="s">
        <v>6513</v>
      </c>
      <c r="C3325" t="s">
        <v>21</v>
      </c>
      <c r="D3325" t="s">
        <v>1694</v>
      </c>
      <c r="E3325" t="s">
        <v>6828</v>
      </c>
      <c r="F3325" t="s">
        <v>1693</v>
      </c>
      <c r="G3325">
        <v>4</v>
      </c>
      <c r="H3325">
        <v>4322</v>
      </c>
      <c r="I3325">
        <v>60.000000000000071</v>
      </c>
      <c r="J3325">
        <v>123.99999999999989</v>
      </c>
      <c r="K3325">
        <v>17.999999999999982</v>
      </c>
      <c r="L3325">
        <v>1124.9999999999989</v>
      </c>
      <c r="M3325">
        <v>4747</v>
      </c>
      <c r="N3325">
        <v>40.999999999999758</v>
      </c>
      <c r="O3325">
        <v>106.99999999999987</v>
      </c>
      <c r="P3325">
        <v>9.0000000000000071</v>
      </c>
      <c r="Q3325">
        <v>192.99999999999991</v>
      </c>
      <c r="R3325">
        <v>4519</v>
      </c>
      <c r="S3325">
        <v>28.999999999999886</v>
      </c>
      <c r="T3325">
        <v>79.000000000000256</v>
      </c>
      <c r="U3325">
        <v>36.000000000000036</v>
      </c>
      <c r="V3325">
        <v>629.00000000000114</v>
      </c>
      <c r="W3325">
        <v>3974</v>
      </c>
      <c r="X3325">
        <v>11.000000000000002</v>
      </c>
      <c r="Y3325">
        <v>61.000000000000306</v>
      </c>
      <c r="Z3325">
        <v>79.000000000000085</v>
      </c>
      <c r="AA3325">
        <v>864.00000000000034</v>
      </c>
      <c r="AB3325">
        <v>3998</v>
      </c>
      <c r="AC3325">
        <v>13</v>
      </c>
      <c r="AD3325">
        <v>83.999999999999957</v>
      </c>
      <c r="AE3325">
        <v>43.000000000000036</v>
      </c>
      <c r="AF3325">
        <v>283</v>
      </c>
      <c r="AG3325">
        <v>4534</v>
      </c>
      <c r="AH3325">
        <v>27.000000000000014</v>
      </c>
      <c r="AI3325">
        <v>110.00000000000013</v>
      </c>
      <c r="AJ3325">
        <v>36.000000000000028</v>
      </c>
      <c r="AK3325">
        <v>275.00000000000068</v>
      </c>
      <c r="AL3325">
        <v>4340</v>
      </c>
      <c r="AM3325">
        <v>57.999999999999943</v>
      </c>
      <c r="AN3325">
        <v>92.000000000000384</v>
      </c>
      <c r="AO3325">
        <v>42.000000000000043</v>
      </c>
      <c r="AP3325">
        <v>228.99999999999997</v>
      </c>
      <c r="AQ3325">
        <v>4627</v>
      </c>
      <c r="AR3325">
        <v>32.999999999999936</v>
      </c>
      <c r="AS3325">
        <v>77.000000000000213</v>
      </c>
      <c r="AT3325">
        <v>32.000000000000028</v>
      </c>
      <c r="AU3325">
        <v>209.99999999999949</v>
      </c>
      <c r="AV3325">
        <v>4538</v>
      </c>
      <c r="AW3325">
        <v>32.000000000000114</v>
      </c>
      <c r="AX3325">
        <v>82.00000000000027</v>
      </c>
      <c r="AY3325">
        <v>16.000000000000043</v>
      </c>
      <c r="AZ3325">
        <v>198.00000000000011</v>
      </c>
      <c r="BA3325">
        <v>4734</v>
      </c>
      <c r="BB3325">
        <v>35.00000000000005</v>
      </c>
      <c r="BC3325">
        <v>81.000000000000369</v>
      </c>
      <c r="BD3325">
        <v>12.999999999999988</v>
      </c>
      <c r="BE3325">
        <v>318.9999999999996</v>
      </c>
      <c r="BF3325">
        <v>4970</v>
      </c>
      <c r="BG3325">
        <v>39.000000000000078</v>
      </c>
      <c r="BH3325">
        <v>75.999999999999986</v>
      </c>
      <c r="BI3325">
        <v>13.000000000000052</v>
      </c>
      <c r="BJ3325">
        <v>305.99999999999903</v>
      </c>
    </row>
    <row r="3326" spans="1:62" ht="17.100000000000001" customHeight="1" x14ac:dyDescent="0.25">
      <c r="A3326" t="s">
        <v>1622</v>
      </c>
      <c r="B3326" t="s">
        <v>6513</v>
      </c>
      <c r="C3326" t="s">
        <v>1689</v>
      </c>
      <c r="D3326" t="s">
        <v>1688</v>
      </c>
      <c r="E3326" t="s">
        <v>7302</v>
      </c>
      <c r="F3326" t="s">
        <v>1692</v>
      </c>
      <c r="G3326">
        <v>1</v>
      </c>
      <c r="H3326">
        <v>308</v>
      </c>
      <c r="I3326">
        <v>93.999999999999986</v>
      </c>
      <c r="J3326">
        <v>94.000000000000014</v>
      </c>
      <c r="K3326">
        <v>0.99999999999999967</v>
      </c>
      <c r="L3326">
        <v>7.9999999999999956</v>
      </c>
      <c r="M3326">
        <v>294</v>
      </c>
      <c r="N3326">
        <v>86.000000000000028</v>
      </c>
      <c r="O3326">
        <v>85</v>
      </c>
      <c r="P3326">
        <v>0</v>
      </c>
      <c r="Q3326">
        <v>5.0000000000000018</v>
      </c>
      <c r="R3326">
        <v>271</v>
      </c>
      <c r="S3326">
        <v>43.99999999999995</v>
      </c>
      <c r="T3326">
        <v>70</v>
      </c>
      <c r="U3326">
        <v>9.0000000000000053</v>
      </c>
      <c r="V3326">
        <v>52</v>
      </c>
      <c r="W3326">
        <v>1023</v>
      </c>
      <c r="X3326">
        <v>194.0000000000004</v>
      </c>
      <c r="Y3326">
        <v>160.99999999999986</v>
      </c>
      <c r="Z3326">
        <v>26.000000000000018</v>
      </c>
      <c r="AA3326">
        <v>72.000000000000028</v>
      </c>
      <c r="AB3326">
        <v>205</v>
      </c>
      <c r="AC3326">
        <v>22.000000000000007</v>
      </c>
      <c r="AD3326">
        <v>27.000000000000018</v>
      </c>
      <c r="AE3326">
        <v>25.000000000000004</v>
      </c>
      <c r="AF3326">
        <v>23</v>
      </c>
      <c r="AG3326">
        <v>228</v>
      </c>
      <c r="AH3326">
        <v>50.000000000000014</v>
      </c>
      <c r="AI3326">
        <v>23.000000000000011</v>
      </c>
      <c r="AJ3326">
        <v>31</v>
      </c>
      <c r="AK3326">
        <v>5</v>
      </c>
      <c r="AL3326">
        <v>477</v>
      </c>
      <c r="AM3326">
        <v>113.99999999999997</v>
      </c>
      <c r="AN3326">
        <v>107.99999999999994</v>
      </c>
      <c r="AO3326">
        <v>20.000000000000007</v>
      </c>
      <c r="AP3326">
        <v>3</v>
      </c>
      <c r="AQ3326">
        <v>233</v>
      </c>
      <c r="AR3326">
        <v>56.999999999999986</v>
      </c>
      <c r="AS3326">
        <v>37.000000000000007</v>
      </c>
      <c r="AT3326">
        <v>8.0000000000000053</v>
      </c>
      <c r="AU3326">
        <v>1.0000000000000002</v>
      </c>
      <c r="AV3326">
        <v>294</v>
      </c>
      <c r="AW3326">
        <v>92.999999999999972</v>
      </c>
      <c r="AX3326">
        <v>39.00000000000005</v>
      </c>
      <c r="AY3326">
        <v>5.9999999999999982</v>
      </c>
      <c r="AZ3326">
        <v>0</v>
      </c>
      <c r="BA3326">
        <v>263</v>
      </c>
      <c r="BB3326">
        <v>46.999999999999972</v>
      </c>
      <c r="BC3326">
        <v>37.999999999999979</v>
      </c>
      <c r="BD3326">
        <v>5.0000000000000009</v>
      </c>
      <c r="BE3326">
        <v>0</v>
      </c>
      <c r="BF3326">
        <v>253</v>
      </c>
      <c r="BG3326">
        <v>20.999999999999996</v>
      </c>
      <c r="BH3326">
        <v>41</v>
      </c>
      <c r="BI3326">
        <v>1.9999999999999989</v>
      </c>
      <c r="BJ3326">
        <v>0.99999999999999989</v>
      </c>
    </row>
    <row r="3327" spans="1:62" ht="17.100000000000001" customHeight="1" x14ac:dyDescent="0.25">
      <c r="A3327" t="s">
        <v>1622</v>
      </c>
      <c r="B3327" t="s">
        <v>6513</v>
      </c>
      <c r="C3327" t="s">
        <v>1689</v>
      </c>
      <c r="D3327" t="s">
        <v>1688</v>
      </c>
      <c r="E3327" t="s">
        <v>7302</v>
      </c>
      <c r="F3327" t="s">
        <v>1691</v>
      </c>
      <c r="G3327">
        <v>2</v>
      </c>
      <c r="H3327">
        <v>119</v>
      </c>
      <c r="I3327">
        <v>10</v>
      </c>
      <c r="J3327">
        <v>8.0000000000000018</v>
      </c>
      <c r="K3327">
        <v>1.0000000000000002</v>
      </c>
      <c r="L3327">
        <v>6.9999999999999982</v>
      </c>
      <c r="M3327">
        <v>114</v>
      </c>
      <c r="N3327">
        <v>3.0000000000000004</v>
      </c>
      <c r="O3327">
        <v>2.0000000000000009</v>
      </c>
      <c r="P3327">
        <v>1.0000000000000002</v>
      </c>
      <c r="Q3327">
        <v>3.0000000000000009</v>
      </c>
      <c r="R3327">
        <v>108</v>
      </c>
      <c r="S3327">
        <v>4.0000000000000009</v>
      </c>
      <c r="T3327">
        <v>2.0000000000000004</v>
      </c>
      <c r="U3327">
        <v>2.0000000000000004</v>
      </c>
      <c r="V3327">
        <v>13</v>
      </c>
      <c r="W3327">
        <v>99</v>
      </c>
      <c r="X3327">
        <v>0</v>
      </c>
      <c r="Y3327">
        <v>2</v>
      </c>
      <c r="Z3327">
        <v>8.0000000000000018</v>
      </c>
      <c r="AA3327">
        <v>9.0000000000000036</v>
      </c>
      <c r="AB3327">
        <v>104</v>
      </c>
      <c r="AC3327">
        <v>5</v>
      </c>
      <c r="AD3327">
        <v>4</v>
      </c>
      <c r="AE3327">
        <v>7.9999999999999991</v>
      </c>
      <c r="AF3327">
        <v>2.0000000000000013</v>
      </c>
      <c r="AG3327">
        <v>103</v>
      </c>
      <c r="AH3327">
        <v>2.0000000000000013</v>
      </c>
      <c r="AI3327">
        <v>6.9999999999999982</v>
      </c>
      <c r="AJ3327">
        <v>4</v>
      </c>
      <c r="AK3327">
        <v>0.99999999999999978</v>
      </c>
      <c r="AL3327">
        <v>288</v>
      </c>
      <c r="AM3327">
        <v>10.000000000000009</v>
      </c>
      <c r="AN3327">
        <v>10</v>
      </c>
      <c r="AO3327">
        <v>0.99999999999999978</v>
      </c>
      <c r="AP3327">
        <v>1</v>
      </c>
      <c r="AQ3327">
        <v>138</v>
      </c>
      <c r="AR3327">
        <v>9.0000000000000018</v>
      </c>
      <c r="AS3327">
        <v>8.0000000000000036</v>
      </c>
      <c r="AT3327">
        <v>2.0000000000000009</v>
      </c>
      <c r="AU3327">
        <v>0</v>
      </c>
      <c r="AV3327">
        <v>133</v>
      </c>
      <c r="AW3327">
        <v>6.0000000000000036</v>
      </c>
      <c r="AX3327">
        <v>5.0000000000000009</v>
      </c>
      <c r="AY3327">
        <v>4.0000000000000018</v>
      </c>
      <c r="AZ3327">
        <v>2.0000000000000004</v>
      </c>
      <c r="BA3327">
        <v>159</v>
      </c>
      <c r="BB3327">
        <v>5.0000000000000009</v>
      </c>
      <c r="BC3327">
        <v>6.0000000000000009</v>
      </c>
      <c r="BD3327">
        <v>4</v>
      </c>
      <c r="BE3327">
        <v>1</v>
      </c>
      <c r="BF3327">
        <v>151</v>
      </c>
      <c r="BG3327">
        <v>2.0000000000000004</v>
      </c>
      <c r="BH3327">
        <v>5.0000000000000018</v>
      </c>
      <c r="BI3327">
        <v>3</v>
      </c>
      <c r="BJ3327">
        <v>0</v>
      </c>
    </row>
    <row r="3328" spans="1:62" ht="17.100000000000001" customHeight="1" x14ac:dyDescent="0.25">
      <c r="A3328" t="s">
        <v>1622</v>
      </c>
      <c r="B3328" t="s">
        <v>6513</v>
      </c>
      <c r="C3328" t="s">
        <v>1689</v>
      </c>
      <c r="D3328" t="s">
        <v>1688</v>
      </c>
      <c r="E3328" t="s">
        <v>7302</v>
      </c>
      <c r="F3328" t="s">
        <v>1690</v>
      </c>
      <c r="G3328">
        <v>3</v>
      </c>
      <c r="H3328">
        <v>35</v>
      </c>
      <c r="I3328">
        <v>2</v>
      </c>
      <c r="J3328">
        <v>1.0000000000000004</v>
      </c>
      <c r="K3328">
        <v>0</v>
      </c>
      <c r="L3328">
        <v>2.0000000000000004</v>
      </c>
      <c r="M3328">
        <v>39</v>
      </c>
      <c r="N3328">
        <v>2.0000000000000004</v>
      </c>
      <c r="O3328">
        <v>0</v>
      </c>
      <c r="P3328">
        <v>0</v>
      </c>
      <c r="Q3328">
        <v>0</v>
      </c>
      <c r="R3328">
        <v>35</v>
      </c>
      <c r="S3328">
        <v>2</v>
      </c>
      <c r="T3328">
        <v>0</v>
      </c>
      <c r="U3328">
        <v>8</v>
      </c>
      <c r="V3328">
        <v>1</v>
      </c>
      <c r="W3328">
        <v>43</v>
      </c>
      <c r="X3328">
        <v>0</v>
      </c>
      <c r="Y3328">
        <v>2.0000000000000004</v>
      </c>
      <c r="Z3328">
        <v>11.000000000000004</v>
      </c>
      <c r="AA3328">
        <v>1.0000000000000002</v>
      </c>
      <c r="AB3328">
        <v>39</v>
      </c>
      <c r="AC3328">
        <v>0</v>
      </c>
      <c r="AD3328">
        <v>2.0000000000000004</v>
      </c>
      <c r="AE3328">
        <v>9</v>
      </c>
      <c r="AF3328">
        <v>1</v>
      </c>
      <c r="AG3328">
        <v>38</v>
      </c>
      <c r="AH3328">
        <v>2</v>
      </c>
      <c r="AI3328">
        <v>4</v>
      </c>
      <c r="AJ3328">
        <v>6</v>
      </c>
      <c r="AK3328">
        <v>1</v>
      </c>
      <c r="AL3328">
        <v>37</v>
      </c>
      <c r="AM3328">
        <v>0</v>
      </c>
      <c r="AN3328">
        <v>1.0000000000000002</v>
      </c>
      <c r="AO3328">
        <v>0</v>
      </c>
      <c r="AP3328">
        <v>2.0000000000000004</v>
      </c>
      <c r="AQ3328">
        <v>43</v>
      </c>
      <c r="AR3328">
        <v>1.0000000000000007</v>
      </c>
      <c r="AS3328">
        <v>2.0000000000000004</v>
      </c>
      <c r="AT3328">
        <v>0</v>
      </c>
      <c r="AU3328">
        <v>2</v>
      </c>
      <c r="AV3328">
        <v>39</v>
      </c>
      <c r="AW3328">
        <v>1</v>
      </c>
      <c r="AX3328">
        <v>3</v>
      </c>
      <c r="AY3328">
        <v>0</v>
      </c>
      <c r="AZ3328">
        <v>3.9999999999999987</v>
      </c>
      <c r="BA3328">
        <v>34</v>
      </c>
      <c r="BB3328">
        <v>2.0000000000000004</v>
      </c>
      <c r="BC3328">
        <v>1</v>
      </c>
      <c r="BD3328">
        <v>1</v>
      </c>
      <c r="BE3328">
        <v>1.0000000000000004</v>
      </c>
      <c r="BF3328">
        <v>33</v>
      </c>
      <c r="BG3328">
        <v>0</v>
      </c>
      <c r="BH3328">
        <v>2</v>
      </c>
      <c r="BI3328">
        <v>0</v>
      </c>
      <c r="BJ3328">
        <v>2</v>
      </c>
    </row>
    <row r="3329" spans="1:62" ht="17.100000000000001" customHeight="1" x14ac:dyDescent="0.25">
      <c r="A3329" t="s">
        <v>1622</v>
      </c>
      <c r="B3329" t="s">
        <v>6513</v>
      </c>
      <c r="C3329" t="s">
        <v>1689</v>
      </c>
      <c r="D3329" t="s">
        <v>1688</v>
      </c>
      <c r="E3329" t="s">
        <v>7302</v>
      </c>
      <c r="F3329" t="s">
        <v>1687</v>
      </c>
      <c r="G3329">
        <v>4</v>
      </c>
      <c r="H3329">
        <v>6</v>
      </c>
      <c r="I3329">
        <v>0</v>
      </c>
      <c r="J3329">
        <v>0</v>
      </c>
      <c r="K3329">
        <v>0</v>
      </c>
      <c r="L3329">
        <v>0</v>
      </c>
      <c r="M3329">
        <v>4</v>
      </c>
      <c r="N3329">
        <v>0</v>
      </c>
      <c r="O3329">
        <v>0</v>
      </c>
      <c r="P3329">
        <v>0</v>
      </c>
      <c r="Q3329">
        <v>0</v>
      </c>
      <c r="R3329">
        <v>3</v>
      </c>
      <c r="S3329">
        <v>0</v>
      </c>
      <c r="T3329">
        <v>0</v>
      </c>
      <c r="U3329">
        <v>0</v>
      </c>
      <c r="V3329">
        <v>0</v>
      </c>
      <c r="W3329">
        <v>3</v>
      </c>
      <c r="X3329">
        <v>0</v>
      </c>
      <c r="Y3329">
        <v>0</v>
      </c>
      <c r="Z3329">
        <v>0</v>
      </c>
      <c r="AA3329">
        <v>1</v>
      </c>
      <c r="AB3329">
        <v>6</v>
      </c>
      <c r="AC3329">
        <v>0</v>
      </c>
      <c r="AD3329">
        <v>0</v>
      </c>
      <c r="AE3329">
        <v>0</v>
      </c>
      <c r="AF3329">
        <v>0</v>
      </c>
      <c r="AG3329">
        <v>7</v>
      </c>
      <c r="AH3329">
        <v>0</v>
      </c>
      <c r="AI3329">
        <v>0</v>
      </c>
      <c r="AJ3329">
        <v>0</v>
      </c>
      <c r="AK3329">
        <v>0</v>
      </c>
      <c r="AL3329">
        <v>8</v>
      </c>
      <c r="AM3329">
        <v>1</v>
      </c>
      <c r="AN3329">
        <v>0</v>
      </c>
      <c r="AO3329">
        <v>0</v>
      </c>
      <c r="AP3329">
        <v>0</v>
      </c>
      <c r="AQ3329">
        <v>4</v>
      </c>
      <c r="AR3329">
        <v>0</v>
      </c>
      <c r="AS3329">
        <v>0</v>
      </c>
      <c r="AT3329">
        <v>0</v>
      </c>
      <c r="AU3329">
        <v>0</v>
      </c>
      <c r="AV3329">
        <v>2</v>
      </c>
      <c r="AW3329">
        <v>0</v>
      </c>
      <c r="AX3329">
        <v>0</v>
      </c>
      <c r="AY3329">
        <v>0</v>
      </c>
      <c r="AZ3329">
        <v>0</v>
      </c>
      <c r="BA3329">
        <v>5</v>
      </c>
      <c r="BB3329">
        <v>0</v>
      </c>
      <c r="BC3329">
        <v>0</v>
      </c>
      <c r="BD3329">
        <v>0</v>
      </c>
      <c r="BE3329">
        <v>0</v>
      </c>
      <c r="BF3329">
        <v>7</v>
      </c>
      <c r="BG3329">
        <v>0</v>
      </c>
      <c r="BH3329">
        <v>3</v>
      </c>
      <c r="BI3329">
        <v>0</v>
      </c>
      <c r="BJ3329">
        <v>1.0000000000000002</v>
      </c>
    </row>
    <row r="3330" spans="1:62" ht="17.100000000000001" customHeight="1" x14ac:dyDescent="0.25">
      <c r="A3330" t="s">
        <v>1622</v>
      </c>
      <c r="B3330" t="s">
        <v>6513</v>
      </c>
      <c r="C3330" t="s">
        <v>1683</v>
      </c>
      <c r="D3330" t="s">
        <v>1682</v>
      </c>
      <c r="E3330" t="s">
        <v>6529</v>
      </c>
      <c r="F3330" t="s">
        <v>1686</v>
      </c>
      <c r="G3330">
        <v>1</v>
      </c>
      <c r="H3330">
        <v>98</v>
      </c>
      <c r="I3330">
        <v>13.000000000000007</v>
      </c>
      <c r="J3330">
        <v>14</v>
      </c>
      <c r="K3330">
        <v>0</v>
      </c>
      <c r="L3330">
        <v>3.0000000000000004</v>
      </c>
      <c r="M3330">
        <v>68</v>
      </c>
      <c r="N3330">
        <v>4</v>
      </c>
      <c r="O3330">
        <v>6.0000000000000018</v>
      </c>
      <c r="P3330">
        <v>1</v>
      </c>
      <c r="Q3330">
        <v>1</v>
      </c>
      <c r="R3330">
        <v>64</v>
      </c>
      <c r="S3330">
        <v>6.0000000000000018</v>
      </c>
      <c r="T3330">
        <v>5.0000000000000009</v>
      </c>
      <c r="U3330">
        <v>1</v>
      </c>
      <c r="V3330">
        <v>3.0000000000000009</v>
      </c>
      <c r="W3330">
        <v>91</v>
      </c>
      <c r="X3330">
        <v>18</v>
      </c>
      <c r="Y3330">
        <v>8</v>
      </c>
      <c r="Z3330">
        <v>0</v>
      </c>
      <c r="AA3330">
        <v>7</v>
      </c>
      <c r="AB3330">
        <v>64</v>
      </c>
      <c r="AC3330">
        <v>3.0000000000000004</v>
      </c>
      <c r="AD3330">
        <v>2</v>
      </c>
      <c r="AE3330">
        <v>0</v>
      </c>
      <c r="AF3330">
        <v>1</v>
      </c>
      <c r="AG3330">
        <v>69</v>
      </c>
      <c r="AH3330">
        <v>7.0000000000000018</v>
      </c>
      <c r="AI3330">
        <v>3</v>
      </c>
      <c r="AJ3330">
        <v>0</v>
      </c>
      <c r="AK3330">
        <v>1</v>
      </c>
      <c r="AL3330">
        <v>106</v>
      </c>
      <c r="AM3330">
        <v>16.000000000000004</v>
      </c>
      <c r="AN3330">
        <v>8.0000000000000053</v>
      </c>
      <c r="AO3330">
        <v>2.0000000000000004</v>
      </c>
      <c r="AP3330">
        <v>1</v>
      </c>
      <c r="AQ3330">
        <v>113</v>
      </c>
      <c r="AR3330">
        <v>14.999999999999995</v>
      </c>
      <c r="AS3330">
        <v>10.999999999999998</v>
      </c>
      <c r="AT3330">
        <v>0</v>
      </c>
      <c r="AU3330">
        <v>1.0000000000000002</v>
      </c>
      <c r="AV3330">
        <v>127</v>
      </c>
      <c r="AW3330">
        <v>24.000000000000011</v>
      </c>
      <c r="AX3330">
        <v>9.0000000000000053</v>
      </c>
      <c r="AY3330">
        <v>0</v>
      </c>
      <c r="AZ3330">
        <v>2.0000000000000004</v>
      </c>
      <c r="BA3330">
        <v>135</v>
      </c>
      <c r="BB3330">
        <v>10.000000000000004</v>
      </c>
      <c r="BC3330">
        <v>13.000000000000002</v>
      </c>
      <c r="BD3330">
        <v>0</v>
      </c>
      <c r="BE3330">
        <v>2.9999999999999996</v>
      </c>
      <c r="BF3330">
        <v>60</v>
      </c>
      <c r="BG3330">
        <v>7.0000000000000027</v>
      </c>
      <c r="BH3330">
        <v>2.9999999999999991</v>
      </c>
      <c r="BI3330">
        <v>0</v>
      </c>
      <c r="BJ3330">
        <v>2</v>
      </c>
    </row>
    <row r="3331" spans="1:62" ht="17.100000000000001" customHeight="1" x14ac:dyDescent="0.25">
      <c r="A3331" t="s">
        <v>1622</v>
      </c>
      <c r="B3331" t="s">
        <v>6513</v>
      </c>
      <c r="C3331" t="s">
        <v>1683</v>
      </c>
      <c r="D3331" t="s">
        <v>1682</v>
      </c>
      <c r="E3331" t="s">
        <v>6529</v>
      </c>
      <c r="F3331" t="s">
        <v>1685</v>
      </c>
      <c r="G3331">
        <v>2</v>
      </c>
      <c r="H3331">
        <v>31</v>
      </c>
      <c r="I3331">
        <v>13.999999999999998</v>
      </c>
      <c r="J3331">
        <v>0</v>
      </c>
      <c r="K3331">
        <v>0</v>
      </c>
      <c r="L3331">
        <v>0</v>
      </c>
      <c r="M3331">
        <v>35</v>
      </c>
      <c r="N3331">
        <v>2.0000000000000009</v>
      </c>
      <c r="O3331">
        <v>1</v>
      </c>
      <c r="P3331">
        <v>0</v>
      </c>
      <c r="Q3331">
        <v>0</v>
      </c>
      <c r="R3331">
        <v>41</v>
      </c>
      <c r="S3331">
        <v>1.9999999999999998</v>
      </c>
      <c r="T3331">
        <v>2</v>
      </c>
      <c r="U3331">
        <v>0</v>
      </c>
      <c r="V3331">
        <v>1.0000000000000004</v>
      </c>
      <c r="W3331">
        <v>32</v>
      </c>
      <c r="X3331">
        <v>0</v>
      </c>
      <c r="Y3331">
        <v>0</v>
      </c>
      <c r="Z3331">
        <v>0</v>
      </c>
      <c r="AA3331">
        <v>1</v>
      </c>
      <c r="AB3331">
        <v>37</v>
      </c>
      <c r="AC3331">
        <v>0</v>
      </c>
      <c r="AD3331">
        <v>3</v>
      </c>
      <c r="AE3331">
        <v>0.99999999999999989</v>
      </c>
      <c r="AF3331">
        <v>5</v>
      </c>
      <c r="AG3331">
        <v>34</v>
      </c>
      <c r="AH3331">
        <v>0</v>
      </c>
      <c r="AI3331">
        <v>1</v>
      </c>
      <c r="AJ3331">
        <v>0</v>
      </c>
      <c r="AK3331">
        <v>0</v>
      </c>
      <c r="AL3331">
        <v>38</v>
      </c>
      <c r="AM3331">
        <v>0</v>
      </c>
      <c r="AN3331">
        <v>1</v>
      </c>
      <c r="AO3331">
        <v>0</v>
      </c>
      <c r="AP3331">
        <v>2.0000000000000004</v>
      </c>
      <c r="AQ3331">
        <v>40</v>
      </c>
      <c r="AR3331">
        <v>3.0000000000000004</v>
      </c>
      <c r="AS3331">
        <v>2.0000000000000009</v>
      </c>
      <c r="AT3331">
        <v>0.99999999999999989</v>
      </c>
      <c r="AU3331">
        <v>0</v>
      </c>
      <c r="AV3331">
        <v>40</v>
      </c>
      <c r="AW3331">
        <v>5.0000000000000009</v>
      </c>
      <c r="AX3331">
        <v>0.99999999999999989</v>
      </c>
      <c r="AY3331">
        <v>0</v>
      </c>
      <c r="AZ3331">
        <v>0</v>
      </c>
      <c r="BA3331">
        <v>58</v>
      </c>
      <c r="BB3331">
        <v>6.0000000000000018</v>
      </c>
      <c r="BC3331">
        <v>8.0000000000000036</v>
      </c>
      <c r="BD3331">
        <v>1</v>
      </c>
      <c r="BE3331">
        <v>1</v>
      </c>
      <c r="BF3331">
        <v>42</v>
      </c>
      <c r="BG3331">
        <v>0</v>
      </c>
      <c r="BH3331">
        <v>3</v>
      </c>
      <c r="BI3331">
        <v>0</v>
      </c>
      <c r="BJ3331">
        <v>1</v>
      </c>
    </row>
    <row r="3332" spans="1:62" ht="17.100000000000001" customHeight="1" x14ac:dyDescent="0.25">
      <c r="A3332" t="s">
        <v>1622</v>
      </c>
      <c r="B3332" t="s">
        <v>6513</v>
      </c>
      <c r="C3332" t="s">
        <v>1683</v>
      </c>
      <c r="D3332" t="s">
        <v>1682</v>
      </c>
      <c r="E3332" t="s">
        <v>6529</v>
      </c>
      <c r="F3332" t="s">
        <v>1684</v>
      </c>
      <c r="G3332">
        <v>3</v>
      </c>
      <c r="H3332">
        <v>7</v>
      </c>
      <c r="I3332">
        <v>2.0000000000000004</v>
      </c>
      <c r="J3332">
        <v>1.0000000000000002</v>
      </c>
      <c r="K3332">
        <v>0</v>
      </c>
      <c r="L3332">
        <v>0</v>
      </c>
      <c r="M3332">
        <v>9</v>
      </c>
      <c r="N3332">
        <v>2.0000000000000004</v>
      </c>
      <c r="O3332">
        <v>1</v>
      </c>
      <c r="P3332">
        <v>0</v>
      </c>
      <c r="Q3332">
        <v>0</v>
      </c>
      <c r="R3332">
        <v>9</v>
      </c>
      <c r="S3332">
        <v>0</v>
      </c>
      <c r="T3332">
        <v>0</v>
      </c>
      <c r="U3332">
        <v>0</v>
      </c>
      <c r="V3332">
        <v>2.0000000000000004</v>
      </c>
      <c r="W3332">
        <v>7</v>
      </c>
      <c r="X3332">
        <v>0</v>
      </c>
      <c r="Y3332">
        <v>0</v>
      </c>
      <c r="Z3332">
        <v>0</v>
      </c>
      <c r="AA3332">
        <v>1.0000000000000002</v>
      </c>
      <c r="AB3332">
        <v>7</v>
      </c>
      <c r="AC3332">
        <v>0</v>
      </c>
      <c r="AD3332">
        <v>0</v>
      </c>
      <c r="AE3332">
        <v>0</v>
      </c>
      <c r="AF3332">
        <v>0</v>
      </c>
      <c r="AG3332">
        <v>9</v>
      </c>
      <c r="AH3332">
        <v>1.0000000000000002</v>
      </c>
      <c r="AI3332">
        <v>1.0000000000000002</v>
      </c>
      <c r="AJ3332">
        <v>1</v>
      </c>
      <c r="AK3332">
        <v>0</v>
      </c>
      <c r="AL3332">
        <v>9</v>
      </c>
      <c r="AM3332">
        <v>0</v>
      </c>
      <c r="AN3332">
        <v>0</v>
      </c>
      <c r="AO3332">
        <v>0</v>
      </c>
      <c r="AP3332">
        <v>0</v>
      </c>
      <c r="AQ3332">
        <v>10</v>
      </c>
      <c r="AR3332">
        <v>0</v>
      </c>
      <c r="AS3332">
        <v>0.99999999999999989</v>
      </c>
      <c r="AT3332">
        <v>0</v>
      </c>
      <c r="AU3332">
        <v>0</v>
      </c>
      <c r="AV3332">
        <v>12</v>
      </c>
      <c r="AW3332">
        <v>0</v>
      </c>
      <c r="AX3332">
        <v>0</v>
      </c>
      <c r="AY3332">
        <v>0</v>
      </c>
      <c r="AZ3332">
        <v>0</v>
      </c>
      <c r="BA3332">
        <v>13</v>
      </c>
      <c r="BB3332">
        <v>1</v>
      </c>
      <c r="BC3332">
        <v>1</v>
      </c>
      <c r="BD3332">
        <v>0</v>
      </c>
      <c r="BE3332">
        <v>0</v>
      </c>
      <c r="BF3332">
        <v>9</v>
      </c>
      <c r="BG3332">
        <v>0</v>
      </c>
      <c r="BH3332">
        <v>1</v>
      </c>
      <c r="BI3332">
        <v>0</v>
      </c>
      <c r="BJ3332">
        <v>0</v>
      </c>
    </row>
    <row r="3333" spans="1:62" ht="17.100000000000001" customHeight="1" x14ac:dyDescent="0.25">
      <c r="A3333" t="s">
        <v>1622</v>
      </c>
      <c r="B3333" t="s">
        <v>6513</v>
      </c>
      <c r="C3333" t="s">
        <v>1683</v>
      </c>
      <c r="D3333" t="s">
        <v>1682</v>
      </c>
      <c r="E3333" t="s">
        <v>6529</v>
      </c>
      <c r="F3333" t="s">
        <v>1681</v>
      </c>
      <c r="G3333">
        <v>4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0</v>
      </c>
      <c r="BI3333">
        <v>0</v>
      </c>
      <c r="BJ3333">
        <v>0</v>
      </c>
    </row>
    <row r="3334" spans="1:62" ht="17.100000000000001" customHeight="1" x14ac:dyDescent="0.25">
      <c r="A3334" t="s">
        <v>1622</v>
      </c>
      <c r="B3334" t="s">
        <v>6513</v>
      </c>
      <c r="C3334" t="s">
        <v>1677</v>
      </c>
      <c r="D3334" t="s">
        <v>1676</v>
      </c>
      <c r="E3334" t="s">
        <v>7303</v>
      </c>
      <c r="F3334" t="s">
        <v>1680</v>
      </c>
      <c r="G3334">
        <v>1</v>
      </c>
      <c r="H3334">
        <v>393</v>
      </c>
      <c r="I3334">
        <v>81.999999999999972</v>
      </c>
      <c r="J3334">
        <v>91.999999999999957</v>
      </c>
      <c r="K3334">
        <v>2.9999999999999978</v>
      </c>
      <c r="L3334">
        <v>43.000000000000014</v>
      </c>
      <c r="M3334">
        <v>362</v>
      </c>
      <c r="N3334">
        <v>74</v>
      </c>
      <c r="O3334">
        <v>61.000000000000057</v>
      </c>
      <c r="P3334">
        <v>2.9999999999999991</v>
      </c>
      <c r="Q3334">
        <v>5.0000000000000089</v>
      </c>
      <c r="R3334">
        <v>356</v>
      </c>
      <c r="S3334">
        <v>48.999999999999993</v>
      </c>
      <c r="T3334">
        <v>84.000000000000057</v>
      </c>
      <c r="U3334">
        <v>32.999999999999964</v>
      </c>
      <c r="V3334">
        <v>13.999999999999984</v>
      </c>
      <c r="W3334">
        <v>362</v>
      </c>
      <c r="X3334">
        <v>17.000000000000004</v>
      </c>
      <c r="Y3334">
        <v>19</v>
      </c>
      <c r="Z3334">
        <v>15.999999999999989</v>
      </c>
      <c r="AA3334">
        <v>77.000000000000014</v>
      </c>
      <c r="AB3334">
        <v>325</v>
      </c>
      <c r="AC3334">
        <v>27.000000000000007</v>
      </c>
      <c r="AD3334">
        <v>23.000000000000011</v>
      </c>
      <c r="AE3334">
        <v>2.9999999999999987</v>
      </c>
      <c r="AF3334">
        <v>51</v>
      </c>
      <c r="AG3334">
        <v>330</v>
      </c>
      <c r="AH3334">
        <v>42.000000000000021</v>
      </c>
      <c r="AI3334">
        <v>19</v>
      </c>
      <c r="AJ3334">
        <v>5</v>
      </c>
      <c r="AK3334">
        <v>14.000000000000004</v>
      </c>
      <c r="AL3334">
        <v>354</v>
      </c>
      <c r="AM3334">
        <v>48.000000000000071</v>
      </c>
      <c r="AN3334">
        <v>40.000000000000007</v>
      </c>
      <c r="AO3334">
        <v>0.99999999999999967</v>
      </c>
      <c r="AP3334">
        <v>6.0000000000000036</v>
      </c>
      <c r="AQ3334">
        <v>346</v>
      </c>
      <c r="AR3334">
        <v>39</v>
      </c>
      <c r="AS3334">
        <v>53.999999999999964</v>
      </c>
      <c r="AT3334">
        <v>8.0000000000000018</v>
      </c>
      <c r="AU3334">
        <v>7</v>
      </c>
      <c r="AV3334">
        <v>405</v>
      </c>
      <c r="AW3334">
        <v>105.00000000000001</v>
      </c>
      <c r="AX3334">
        <v>32.000000000000028</v>
      </c>
      <c r="AY3334">
        <v>10.000000000000002</v>
      </c>
      <c r="AZ3334">
        <v>9.0000000000000071</v>
      </c>
      <c r="BA3334">
        <v>452</v>
      </c>
      <c r="BB3334">
        <v>95.000000000000028</v>
      </c>
      <c r="BC3334">
        <v>90.999999999999957</v>
      </c>
      <c r="BD3334">
        <v>4.0000000000000044</v>
      </c>
      <c r="BE3334">
        <v>12.999999999999998</v>
      </c>
      <c r="BF3334">
        <v>379</v>
      </c>
      <c r="BG3334">
        <v>55.00000000000005</v>
      </c>
      <c r="BH3334">
        <v>54.000000000000014</v>
      </c>
      <c r="BI3334">
        <v>5.9999999999999982</v>
      </c>
      <c r="BJ3334">
        <v>13.999999999999993</v>
      </c>
    </row>
    <row r="3335" spans="1:62" ht="17.100000000000001" customHeight="1" x14ac:dyDescent="0.25">
      <c r="A3335" t="s">
        <v>1622</v>
      </c>
      <c r="B3335" t="s">
        <v>6513</v>
      </c>
      <c r="C3335" t="s">
        <v>1677</v>
      </c>
      <c r="D3335" t="s">
        <v>1676</v>
      </c>
      <c r="E3335" t="s">
        <v>7303</v>
      </c>
      <c r="F3335" t="s">
        <v>1679</v>
      </c>
      <c r="G3335">
        <v>2</v>
      </c>
      <c r="H3335">
        <v>206</v>
      </c>
      <c r="I3335">
        <v>3.9999999999999991</v>
      </c>
      <c r="J3335">
        <v>8.0000000000000036</v>
      </c>
      <c r="K3335">
        <v>3.0000000000000004</v>
      </c>
      <c r="L3335">
        <v>11.999999999999995</v>
      </c>
      <c r="M3335">
        <v>223</v>
      </c>
      <c r="N3335">
        <v>9.9999999999999982</v>
      </c>
      <c r="O3335">
        <v>19.000000000000004</v>
      </c>
      <c r="P3335">
        <v>2</v>
      </c>
      <c r="Q3335">
        <v>9.9999999999999964</v>
      </c>
      <c r="R3335">
        <v>195</v>
      </c>
      <c r="S3335">
        <v>6.0000000000000009</v>
      </c>
      <c r="T3335">
        <v>6.0000000000000036</v>
      </c>
      <c r="U3335">
        <v>2</v>
      </c>
      <c r="V3335">
        <v>16.000000000000004</v>
      </c>
      <c r="W3335">
        <v>169</v>
      </c>
      <c r="X3335">
        <v>0</v>
      </c>
      <c r="Y3335">
        <v>1.0000000000000002</v>
      </c>
      <c r="Z3335">
        <v>1.0000000000000002</v>
      </c>
      <c r="AA3335">
        <v>14.000000000000009</v>
      </c>
      <c r="AB3335">
        <v>191</v>
      </c>
      <c r="AC3335">
        <v>1</v>
      </c>
      <c r="AD3335">
        <v>3.0000000000000018</v>
      </c>
      <c r="AE3335">
        <v>8</v>
      </c>
      <c r="AF3335">
        <v>12.000000000000005</v>
      </c>
      <c r="AG3335">
        <v>204</v>
      </c>
      <c r="AH3335">
        <v>1.9999999999999996</v>
      </c>
      <c r="AI3335">
        <v>1.9999999999999996</v>
      </c>
      <c r="AJ3335">
        <v>0</v>
      </c>
      <c r="AK3335">
        <v>5</v>
      </c>
      <c r="AL3335">
        <v>211</v>
      </c>
      <c r="AM3335">
        <v>2.9999999999999996</v>
      </c>
      <c r="AN3335">
        <v>0.99999999999999967</v>
      </c>
      <c r="AO3335">
        <v>4.0000000000000036</v>
      </c>
      <c r="AP3335">
        <v>2.9999999999999991</v>
      </c>
      <c r="AQ3335">
        <v>218</v>
      </c>
      <c r="AR3335">
        <v>1</v>
      </c>
      <c r="AS3335">
        <v>8</v>
      </c>
      <c r="AT3335">
        <v>5</v>
      </c>
      <c r="AU3335">
        <v>0.99999999999999989</v>
      </c>
      <c r="AV3335">
        <v>203</v>
      </c>
      <c r="AW3335">
        <v>0.99999999999999989</v>
      </c>
      <c r="AX3335">
        <v>3.9999999999999996</v>
      </c>
      <c r="AY3335">
        <v>0.99999999999999989</v>
      </c>
      <c r="AZ3335">
        <v>3.0000000000000013</v>
      </c>
      <c r="BA3335">
        <v>227</v>
      </c>
      <c r="BB3335">
        <v>8</v>
      </c>
      <c r="BC3335">
        <v>5.9999999999999991</v>
      </c>
      <c r="BD3335">
        <v>0</v>
      </c>
      <c r="BE3335">
        <v>3</v>
      </c>
      <c r="BF3335">
        <v>233</v>
      </c>
      <c r="BG3335">
        <v>5.0000000000000027</v>
      </c>
      <c r="BH3335">
        <v>5.0000000000000018</v>
      </c>
      <c r="BI3335">
        <v>0</v>
      </c>
      <c r="BJ3335">
        <v>1.0000000000000002</v>
      </c>
    </row>
    <row r="3336" spans="1:62" ht="17.100000000000001" customHeight="1" x14ac:dyDescent="0.25">
      <c r="A3336" t="s">
        <v>1622</v>
      </c>
      <c r="B3336" t="s">
        <v>6513</v>
      </c>
      <c r="C3336" t="s">
        <v>1677</v>
      </c>
      <c r="D3336" t="s">
        <v>1676</v>
      </c>
      <c r="E3336" t="s">
        <v>7303</v>
      </c>
      <c r="F3336" t="s">
        <v>1678</v>
      </c>
      <c r="G3336">
        <v>3</v>
      </c>
      <c r="H3336">
        <v>40</v>
      </c>
      <c r="I3336">
        <v>3.0000000000000004</v>
      </c>
      <c r="J3336">
        <v>4.0000000000000018</v>
      </c>
      <c r="K3336">
        <v>2</v>
      </c>
      <c r="L3336">
        <v>0.99999999999999989</v>
      </c>
      <c r="M3336">
        <v>33</v>
      </c>
      <c r="N3336">
        <v>1.0000000000000004</v>
      </c>
      <c r="O3336">
        <v>1</v>
      </c>
      <c r="P3336">
        <v>0</v>
      </c>
      <c r="Q3336">
        <v>1.0000000000000004</v>
      </c>
      <c r="R3336">
        <v>38</v>
      </c>
      <c r="S3336">
        <v>0</v>
      </c>
      <c r="T3336">
        <v>2.0000000000000009</v>
      </c>
      <c r="U3336">
        <v>1.0000000000000004</v>
      </c>
      <c r="V3336">
        <v>2</v>
      </c>
      <c r="W3336">
        <v>36</v>
      </c>
      <c r="X3336">
        <v>1.0000000000000004</v>
      </c>
      <c r="Y3336">
        <v>1</v>
      </c>
      <c r="Z3336">
        <v>0</v>
      </c>
      <c r="AA3336">
        <v>1</v>
      </c>
      <c r="AB3336">
        <v>36</v>
      </c>
      <c r="AC3336">
        <v>0</v>
      </c>
      <c r="AD3336">
        <v>0</v>
      </c>
      <c r="AE3336">
        <v>0</v>
      </c>
      <c r="AF3336">
        <v>1</v>
      </c>
      <c r="AG3336">
        <v>37</v>
      </c>
      <c r="AH3336">
        <v>1.0000000000000004</v>
      </c>
      <c r="AI3336">
        <v>2.0000000000000009</v>
      </c>
      <c r="AJ3336">
        <v>0</v>
      </c>
      <c r="AK3336">
        <v>0</v>
      </c>
      <c r="AL3336">
        <v>36</v>
      </c>
      <c r="AM3336">
        <v>0</v>
      </c>
      <c r="AN3336">
        <v>0</v>
      </c>
      <c r="AO3336">
        <v>0</v>
      </c>
      <c r="AP3336">
        <v>0</v>
      </c>
      <c r="AQ3336">
        <v>33</v>
      </c>
      <c r="AR3336">
        <v>0</v>
      </c>
      <c r="AS3336">
        <v>0</v>
      </c>
      <c r="AT3336">
        <v>0</v>
      </c>
      <c r="AU3336">
        <v>0</v>
      </c>
      <c r="AV3336">
        <v>39</v>
      </c>
      <c r="AW3336">
        <v>1.0000000000000004</v>
      </c>
      <c r="AX3336">
        <v>0</v>
      </c>
      <c r="AY3336">
        <v>0</v>
      </c>
      <c r="AZ3336">
        <v>0</v>
      </c>
      <c r="BA3336">
        <v>42</v>
      </c>
      <c r="BB3336">
        <v>2</v>
      </c>
      <c r="BC3336">
        <v>2</v>
      </c>
      <c r="BD3336">
        <v>0</v>
      </c>
      <c r="BE3336">
        <v>1</v>
      </c>
      <c r="BF3336">
        <v>42</v>
      </c>
      <c r="BG3336">
        <v>0</v>
      </c>
      <c r="BH3336">
        <v>5</v>
      </c>
      <c r="BI3336">
        <v>2</v>
      </c>
      <c r="BJ3336">
        <v>4.0000000000000009</v>
      </c>
    </row>
    <row r="3337" spans="1:62" ht="17.100000000000001" customHeight="1" x14ac:dyDescent="0.25">
      <c r="A3337" t="s">
        <v>1622</v>
      </c>
      <c r="B3337" t="s">
        <v>6513</v>
      </c>
      <c r="C3337" t="s">
        <v>1677</v>
      </c>
      <c r="D3337" t="s">
        <v>1676</v>
      </c>
      <c r="E3337" t="s">
        <v>7303</v>
      </c>
      <c r="F3337" t="s">
        <v>1675</v>
      </c>
      <c r="G3337">
        <v>4</v>
      </c>
      <c r="H3337">
        <v>10</v>
      </c>
      <c r="I3337">
        <v>0</v>
      </c>
      <c r="J3337">
        <v>1.0000000000000002</v>
      </c>
      <c r="K3337">
        <v>0</v>
      </c>
      <c r="L3337">
        <v>1</v>
      </c>
      <c r="M3337">
        <v>13</v>
      </c>
      <c r="N3337">
        <v>0</v>
      </c>
      <c r="O3337">
        <v>0</v>
      </c>
      <c r="P3337">
        <v>0</v>
      </c>
      <c r="Q3337">
        <v>0</v>
      </c>
      <c r="R3337">
        <v>11</v>
      </c>
      <c r="S3337">
        <v>0</v>
      </c>
      <c r="T3337">
        <v>2.0000000000000004</v>
      </c>
      <c r="U3337">
        <v>0</v>
      </c>
      <c r="V3337">
        <v>0</v>
      </c>
      <c r="W3337">
        <v>12</v>
      </c>
      <c r="X3337">
        <v>0</v>
      </c>
      <c r="Y3337">
        <v>0</v>
      </c>
      <c r="Z3337">
        <v>0</v>
      </c>
      <c r="AA3337">
        <v>0</v>
      </c>
      <c r="AB3337">
        <v>12</v>
      </c>
      <c r="AC3337">
        <v>0</v>
      </c>
      <c r="AD3337">
        <v>0</v>
      </c>
      <c r="AE3337">
        <v>0</v>
      </c>
      <c r="AF3337">
        <v>0</v>
      </c>
      <c r="AG3337">
        <v>12</v>
      </c>
      <c r="AH3337">
        <v>0</v>
      </c>
      <c r="AI3337">
        <v>2</v>
      </c>
      <c r="AJ3337">
        <v>0</v>
      </c>
      <c r="AK3337">
        <v>0</v>
      </c>
      <c r="AL3337">
        <v>11</v>
      </c>
      <c r="AM3337">
        <v>2.0000000000000004</v>
      </c>
      <c r="AN3337">
        <v>0</v>
      </c>
      <c r="AO3337">
        <v>0</v>
      </c>
      <c r="AP3337">
        <v>0</v>
      </c>
      <c r="AQ3337">
        <v>11</v>
      </c>
      <c r="AR3337">
        <v>0</v>
      </c>
      <c r="AS3337">
        <v>0.99999999999999989</v>
      </c>
      <c r="AT3337">
        <v>0</v>
      </c>
      <c r="AU3337">
        <v>0</v>
      </c>
      <c r="AV3337">
        <v>10</v>
      </c>
      <c r="AW3337">
        <v>0</v>
      </c>
      <c r="AX3337">
        <v>0</v>
      </c>
      <c r="AY3337">
        <v>0</v>
      </c>
      <c r="AZ3337">
        <v>0.99999999999999989</v>
      </c>
      <c r="BA3337">
        <v>11</v>
      </c>
      <c r="BB3337">
        <v>0</v>
      </c>
      <c r="BC3337">
        <v>1.0000000000000002</v>
      </c>
      <c r="BD3337">
        <v>0</v>
      </c>
      <c r="BE3337">
        <v>0</v>
      </c>
      <c r="BF3337">
        <v>9</v>
      </c>
      <c r="BG3337">
        <v>0</v>
      </c>
      <c r="BH3337">
        <v>1.0000000000000002</v>
      </c>
      <c r="BI3337">
        <v>0</v>
      </c>
      <c r="BJ3337">
        <v>0</v>
      </c>
    </row>
    <row r="3338" spans="1:62" ht="17.100000000000001" customHeight="1" x14ac:dyDescent="0.25">
      <c r="A3338" t="s">
        <v>1622</v>
      </c>
      <c r="B3338" t="s">
        <v>6513</v>
      </c>
      <c r="C3338" t="s">
        <v>1671</v>
      </c>
      <c r="D3338" t="s">
        <v>1670</v>
      </c>
      <c r="E3338" t="s">
        <v>6829</v>
      </c>
      <c r="F3338" t="s">
        <v>1674</v>
      </c>
      <c r="G3338">
        <v>1</v>
      </c>
      <c r="H3338">
        <v>9537</v>
      </c>
      <c r="I3338">
        <v>3162.9999999999977</v>
      </c>
      <c r="J3338">
        <v>1483.0000000000007</v>
      </c>
      <c r="K3338">
        <v>260.99999999999983</v>
      </c>
      <c r="L3338">
        <v>1477.999999999998</v>
      </c>
      <c r="M3338">
        <v>8381</v>
      </c>
      <c r="N3338">
        <v>1725.9999999999998</v>
      </c>
      <c r="O3338">
        <v>1347.9999999999991</v>
      </c>
      <c r="P3338">
        <v>108.0000000000001</v>
      </c>
      <c r="Q3338">
        <v>369.00000000000074</v>
      </c>
      <c r="R3338">
        <v>10175</v>
      </c>
      <c r="S3338">
        <v>1312.9999999999966</v>
      </c>
      <c r="T3338">
        <v>2114</v>
      </c>
      <c r="U3338">
        <v>423.00000000000045</v>
      </c>
      <c r="V3338">
        <v>3862.999999999985</v>
      </c>
      <c r="W3338">
        <v>10039</v>
      </c>
      <c r="X3338">
        <v>836.99999999999807</v>
      </c>
      <c r="Y3338">
        <v>856.9999999999975</v>
      </c>
      <c r="Z3338">
        <v>832.99999999999386</v>
      </c>
      <c r="AA3338">
        <v>4720.0000000000127</v>
      </c>
      <c r="AB3338">
        <v>8843</v>
      </c>
      <c r="AC3338">
        <v>1405.9999999999957</v>
      </c>
      <c r="AD3338">
        <v>904.00000000000034</v>
      </c>
      <c r="AE3338">
        <v>466.00000000000171</v>
      </c>
      <c r="AF3338">
        <v>694.00000000000239</v>
      </c>
      <c r="AG3338">
        <v>8357</v>
      </c>
      <c r="AH3338">
        <v>1104.9999999999998</v>
      </c>
      <c r="AI3338">
        <v>1048.9999999999998</v>
      </c>
      <c r="AJ3338">
        <v>283.00000000000023</v>
      </c>
      <c r="AK3338">
        <v>313.99999999999972</v>
      </c>
      <c r="AL3338">
        <v>8396</v>
      </c>
      <c r="AM3338">
        <v>1298.9999999999982</v>
      </c>
      <c r="AN3338">
        <v>1138.9999999999984</v>
      </c>
      <c r="AO3338">
        <v>269.00000000000085</v>
      </c>
      <c r="AP3338">
        <v>268.00000000000125</v>
      </c>
      <c r="AQ3338">
        <v>8315</v>
      </c>
      <c r="AR3338">
        <v>1378.0000000000068</v>
      </c>
      <c r="AS3338">
        <v>1064.9999999999959</v>
      </c>
      <c r="AT3338">
        <v>164.99999999999991</v>
      </c>
      <c r="AU3338">
        <v>257.9999999999992</v>
      </c>
      <c r="AV3338">
        <v>8448</v>
      </c>
      <c r="AW3338">
        <v>1599.9999999999995</v>
      </c>
      <c r="AX3338">
        <v>1118.9999999999955</v>
      </c>
      <c r="AY3338">
        <v>230.99999999999949</v>
      </c>
      <c r="AZ3338">
        <v>230.99999999999929</v>
      </c>
      <c r="BA3338">
        <v>8598</v>
      </c>
      <c r="BB3338">
        <v>1547.9999999999959</v>
      </c>
      <c r="BC3338">
        <v>1230.0000000000014</v>
      </c>
      <c r="BD3338">
        <v>228.9999999999998</v>
      </c>
      <c r="BE3338">
        <v>265.99999999999949</v>
      </c>
      <c r="BF3338">
        <v>8177</v>
      </c>
      <c r="BG3338">
        <v>1439.9999999999948</v>
      </c>
      <c r="BH3338">
        <v>1263.0000000000018</v>
      </c>
      <c r="BI3338">
        <v>219.00000000000023</v>
      </c>
      <c r="BJ3338">
        <v>216.99999999999946</v>
      </c>
    </row>
    <row r="3339" spans="1:62" ht="17.100000000000001" customHeight="1" x14ac:dyDescent="0.25">
      <c r="A3339" t="s">
        <v>1622</v>
      </c>
      <c r="B3339" t="s">
        <v>6513</v>
      </c>
      <c r="C3339" t="s">
        <v>1671</v>
      </c>
      <c r="D3339" t="s">
        <v>1670</v>
      </c>
      <c r="E3339" t="s">
        <v>6829</v>
      </c>
      <c r="F3339" t="s">
        <v>1673</v>
      </c>
      <c r="G3339">
        <v>2</v>
      </c>
      <c r="H3339">
        <v>6082</v>
      </c>
      <c r="I3339">
        <v>368.99999999999949</v>
      </c>
      <c r="J3339">
        <v>267.99999999999943</v>
      </c>
      <c r="K3339">
        <v>127.99999999999982</v>
      </c>
      <c r="L3339">
        <v>820.99999999999977</v>
      </c>
      <c r="M3339">
        <v>7271</v>
      </c>
      <c r="N3339">
        <v>292.99999999999966</v>
      </c>
      <c r="O3339">
        <v>215.00000000000048</v>
      </c>
      <c r="P3339">
        <v>87.999999999999744</v>
      </c>
      <c r="Q3339">
        <v>205</v>
      </c>
      <c r="R3339">
        <v>5650</v>
      </c>
      <c r="S3339">
        <v>130.0000000000002</v>
      </c>
      <c r="T3339">
        <v>282</v>
      </c>
      <c r="U3339">
        <v>100.99999999999994</v>
      </c>
      <c r="V3339">
        <v>1391.000000000002</v>
      </c>
      <c r="W3339">
        <v>4644</v>
      </c>
      <c r="X3339">
        <v>123.00000000000021</v>
      </c>
      <c r="Y3339">
        <v>104.00000000000018</v>
      </c>
      <c r="Z3339">
        <v>189.99999999999974</v>
      </c>
      <c r="AA3339">
        <v>1208.9999999999995</v>
      </c>
      <c r="AB3339">
        <v>6185</v>
      </c>
      <c r="AC3339">
        <v>180.00000000000003</v>
      </c>
      <c r="AD3339">
        <v>135.9999999999998</v>
      </c>
      <c r="AE3339">
        <v>199.00000000000034</v>
      </c>
      <c r="AF3339">
        <v>321.99999999999909</v>
      </c>
      <c r="AG3339">
        <v>6796</v>
      </c>
      <c r="AH3339">
        <v>155.00000000000031</v>
      </c>
      <c r="AI3339">
        <v>157.00000000000023</v>
      </c>
      <c r="AJ3339">
        <v>203.99999999999983</v>
      </c>
      <c r="AK3339">
        <v>202.00000000000003</v>
      </c>
      <c r="AL3339">
        <v>6959</v>
      </c>
      <c r="AM3339">
        <v>149.00000000000009</v>
      </c>
      <c r="AN3339">
        <v>183.99999999999906</v>
      </c>
      <c r="AO3339">
        <v>190.00000000000017</v>
      </c>
      <c r="AP3339">
        <v>200.00000000000003</v>
      </c>
      <c r="AQ3339">
        <v>7130</v>
      </c>
      <c r="AR3339">
        <v>164.00000000000026</v>
      </c>
      <c r="AS3339">
        <v>162.00000000000017</v>
      </c>
      <c r="AT3339">
        <v>174</v>
      </c>
      <c r="AU3339">
        <v>193.99999999999989</v>
      </c>
      <c r="AV3339">
        <v>7515</v>
      </c>
      <c r="AW3339">
        <v>197.00000000000011</v>
      </c>
      <c r="AX3339">
        <v>175.00000000000011</v>
      </c>
      <c r="AY3339">
        <v>116.00000000000036</v>
      </c>
      <c r="AZ3339">
        <v>146.99999999999986</v>
      </c>
      <c r="BA3339">
        <v>7762</v>
      </c>
      <c r="BB3339">
        <v>186.99999999999977</v>
      </c>
      <c r="BC3339">
        <v>191.99999999999963</v>
      </c>
      <c r="BD3339">
        <v>115.99999999999982</v>
      </c>
      <c r="BE3339">
        <v>202.00000000000048</v>
      </c>
      <c r="BF3339">
        <v>8221</v>
      </c>
      <c r="BG3339">
        <v>148</v>
      </c>
      <c r="BH3339">
        <v>557.00000000000057</v>
      </c>
      <c r="BI3339">
        <v>127.00000000000045</v>
      </c>
      <c r="BJ3339">
        <v>148</v>
      </c>
    </row>
    <row r="3340" spans="1:62" ht="17.100000000000001" customHeight="1" x14ac:dyDescent="0.25">
      <c r="A3340" t="s">
        <v>1622</v>
      </c>
      <c r="B3340" t="s">
        <v>6513</v>
      </c>
      <c r="C3340" t="s">
        <v>1671</v>
      </c>
      <c r="D3340" t="s">
        <v>1670</v>
      </c>
      <c r="E3340" t="s">
        <v>6829</v>
      </c>
      <c r="F3340" t="s">
        <v>1672</v>
      </c>
      <c r="G3340">
        <v>3</v>
      </c>
      <c r="H3340">
        <v>1425</v>
      </c>
      <c r="I3340">
        <v>60.000000000000099</v>
      </c>
      <c r="J3340">
        <v>50.000000000000085</v>
      </c>
      <c r="K3340">
        <v>12.999999999999991</v>
      </c>
      <c r="L3340">
        <v>244.00000000000003</v>
      </c>
      <c r="M3340">
        <v>1644</v>
      </c>
      <c r="N3340">
        <v>24.000000000000004</v>
      </c>
      <c r="O3340">
        <v>45.999999999999972</v>
      </c>
      <c r="P3340">
        <v>7.0000000000000044</v>
      </c>
      <c r="Q3340">
        <v>56.000000000000057</v>
      </c>
      <c r="R3340">
        <v>1431</v>
      </c>
      <c r="S3340">
        <v>17.99999999999995</v>
      </c>
      <c r="T3340">
        <v>33.000000000000021</v>
      </c>
      <c r="U3340">
        <v>18.000000000000007</v>
      </c>
      <c r="V3340">
        <v>390.00000000000051</v>
      </c>
      <c r="W3340">
        <v>1181</v>
      </c>
      <c r="X3340">
        <v>5.9999999999999964</v>
      </c>
      <c r="Y3340">
        <v>23.999999999999961</v>
      </c>
      <c r="Z3340">
        <v>36.000000000000021</v>
      </c>
      <c r="AA3340">
        <v>269.99999999999989</v>
      </c>
      <c r="AB3340">
        <v>1394</v>
      </c>
      <c r="AC3340">
        <v>8.9999999999999751</v>
      </c>
      <c r="AD3340">
        <v>18.000000000000004</v>
      </c>
      <c r="AE3340">
        <v>24.000000000000043</v>
      </c>
      <c r="AF3340">
        <v>69.000000000000043</v>
      </c>
      <c r="AG3340">
        <v>1494</v>
      </c>
      <c r="AH3340">
        <v>23.000000000000011</v>
      </c>
      <c r="AI3340">
        <v>18.000000000000018</v>
      </c>
      <c r="AJ3340">
        <v>16.000000000000011</v>
      </c>
      <c r="AK3340">
        <v>116.00000000000011</v>
      </c>
      <c r="AL3340">
        <v>1629</v>
      </c>
      <c r="AM3340">
        <v>17.000000000000007</v>
      </c>
      <c r="AN3340">
        <v>36</v>
      </c>
      <c r="AO3340">
        <v>10.999999999999986</v>
      </c>
      <c r="AP3340">
        <v>144.00000000000017</v>
      </c>
      <c r="AQ3340">
        <v>1583</v>
      </c>
      <c r="AR3340">
        <v>25.000000000000018</v>
      </c>
      <c r="AS3340">
        <v>23.999999999999982</v>
      </c>
      <c r="AT3340">
        <v>13.999999999999979</v>
      </c>
      <c r="AU3340">
        <v>42.000000000000028</v>
      </c>
      <c r="AV3340">
        <v>1576</v>
      </c>
      <c r="AW3340">
        <v>26.000000000000028</v>
      </c>
      <c r="AX3340">
        <v>25.000000000000004</v>
      </c>
      <c r="AY3340">
        <v>5.9999999999999947</v>
      </c>
      <c r="AZ3340">
        <v>38.000000000000064</v>
      </c>
      <c r="BA3340">
        <v>1648</v>
      </c>
      <c r="BB3340">
        <v>17.000000000000007</v>
      </c>
      <c r="BC3340">
        <v>32.999999999999972</v>
      </c>
      <c r="BD3340">
        <v>6.000000000000008</v>
      </c>
      <c r="BE3340">
        <v>133.99999999999974</v>
      </c>
      <c r="BF3340">
        <v>1711</v>
      </c>
      <c r="BG3340">
        <v>19.000000000000011</v>
      </c>
      <c r="BH3340">
        <v>56</v>
      </c>
      <c r="BI3340">
        <v>2.9999999999999991</v>
      </c>
      <c r="BJ3340">
        <v>44.999999999999986</v>
      </c>
    </row>
    <row r="3341" spans="1:62" ht="17.100000000000001" customHeight="1" x14ac:dyDescent="0.25">
      <c r="A3341" t="s">
        <v>1622</v>
      </c>
      <c r="B3341" t="s">
        <v>6513</v>
      </c>
      <c r="C3341" t="s">
        <v>1671</v>
      </c>
      <c r="D3341" t="s">
        <v>1670</v>
      </c>
      <c r="E3341" t="s">
        <v>6829</v>
      </c>
      <c r="F3341" t="s">
        <v>1669</v>
      </c>
      <c r="G3341">
        <v>4</v>
      </c>
      <c r="H3341">
        <v>266</v>
      </c>
      <c r="I3341">
        <v>4</v>
      </c>
      <c r="J3341">
        <v>12.000000000000004</v>
      </c>
      <c r="K3341">
        <v>0</v>
      </c>
      <c r="L3341">
        <v>67.999999999999957</v>
      </c>
      <c r="M3341">
        <v>287</v>
      </c>
      <c r="N3341">
        <v>1.9999999999999993</v>
      </c>
      <c r="O3341">
        <v>7.0000000000000044</v>
      </c>
      <c r="P3341">
        <v>0</v>
      </c>
      <c r="Q3341">
        <v>11.000000000000005</v>
      </c>
      <c r="R3341">
        <v>245</v>
      </c>
      <c r="S3341">
        <v>2</v>
      </c>
      <c r="T3341">
        <v>4.0000000000000027</v>
      </c>
      <c r="U3341">
        <v>1</v>
      </c>
      <c r="V3341">
        <v>56.000000000000021</v>
      </c>
      <c r="W3341">
        <v>202</v>
      </c>
      <c r="X3341">
        <v>0</v>
      </c>
      <c r="Y3341">
        <v>3.0000000000000027</v>
      </c>
      <c r="Z3341">
        <v>3.9999999999999996</v>
      </c>
      <c r="AA3341">
        <v>34.000000000000014</v>
      </c>
      <c r="AB3341">
        <v>226</v>
      </c>
      <c r="AC3341">
        <v>5.0000000000000027</v>
      </c>
      <c r="AD3341">
        <v>4.9999999999999991</v>
      </c>
      <c r="AE3341">
        <v>2</v>
      </c>
      <c r="AF3341">
        <v>3.0000000000000022</v>
      </c>
      <c r="AG3341">
        <v>248</v>
      </c>
      <c r="AH3341">
        <v>0</v>
      </c>
      <c r="AI3341">
        <v>4.0000000000000018</v>
      </c>
      <c r="AJ3341">
        <v>0.99999999999999978</v>
      </c>
      <c r="AK3341">
        <v>2</v>
      </c>
      <c r="AL3341">
        <v>264</v>
      </c>
      <c r="AM3341">
        <v>1.0000000000000009</v>
      </c>
      <c r="AN3341">
        <v>2.9999999999999991</v>
      </c>
      <c r="AO3341">
        <v>0.99999999999999989</v>
      </c>
      <c r="AP3341">
        <v>6.0000000000000018</v>
      </c>
      <c r="AQ3341">
        <v>285</v>
      </c>
      <c r="AR3341">
        <v>3.9999999999999996</v>
      </c>
      <c r="AS3341">
        <v>8.0000000000000036</v>
      </c>
      <c r="AT3341">
        <v>0</v>
      </c>
      <c r="AU3341">
        <v>5.0000000000000018</v>
      </c>
      <c r="AV3341">
        <v>275</v>
      </c>
      <c r="AW3341">
        <v>0</v>
      </c>
      <c r="AX3341">
        <v>7.0000000000000053</v>
      </c>
      <c r="AY3341">
        <v>1.9999999999999998</v>
      </c>
      <c r="AZ3341">
        <v>3.9999999999999996</v>
      </c>
      <c r="BA3341">
        <v>282</v>
      </c>
      <c r="BB3341">
        <v>1.9999999999999998</v>
      </c>
      <c r="BC3341">
        <v>5.0000000000000018</v>
      </c>
      <c r="BD3341">
        <v>1</v>
      </c>
      <c r="BE3341">
        <v>7.9999999999999929</v>
      </c>
      <c r="BF3341">
        <v>283</v>
      </c>
      <c r="BG3341">
        <v>4.0000000000000053</v>
      </c>
      <c r="BH3341">
        <v>3.9999999999999996</v>
      </c>
      <c r="BI3341">
        <v>0</v>
      </c>
      <c r="BJ3341">
        <v>5.9999999999999973</v>
      </c>
    </row>
    <row r="3342" spans="1:62" ht="17.100000000000001" customHeight="1" x14ac:dyDescent="0.25">
      <c r="A3342" t="s">
        <v>1622</v>
      </c>
      <c r="B3342" t="s">
        <v>6513</v>
      </c>
      <c r="C3342" t="s">
        <v>573</v>
      </c>
      <c r="D3342" t="s">
        <v>1665</v>
      </c>
      <c r="E3342" t="s">
        <v>7304</v>
      </c>
      <c r="F3342" t="s">
        <v>1668</v>
      </c>
      <c r="G3342">
        <v>1</v>
      </c>
      <c r="H3342">
        <v>268</v>
      </c>
      <c r="I3342">
        <v>99.999999999999972</v>
      </c>
      <c r="J3342">
        <v>62.99999999999995</v>
      </c>
      <c r="K3342">
        <v>3.9999999999999991</v>
      </c>
      <c r="L3342">
        <v>4.9999999999999982</v>
      </c>
      <c r="M3342">
        <v>277</v>
      </c>
      <c r="N3342">
        <v>62.999999999999986</v>
      </c>
      <c r="O3342">
        <v>86.000000000000028</v>
      </c>
      <c r="P3342">
        <v>6.9999999999999956</v>
      </c>
      <c r="Q3342">
        <v>9.0000000000000018</v>
      </c>
      <c r="R3342">
        <v>234</v>
      </c>
      <c r="S3342">
        <v>29.000000000000014</v>
      </c>
      <c r="T3342">
        <v>120.99999999999999</v>
      </c>
      <c r="U3342">
        <v>2</v>
      </c>
      <c r="V3342">
        <v>11</v>
      </c>
      <c r="W3342">
        <v>162</v>
      </c>
      <c r="X3342">
        <v>43.000000000000028</v>
      </c>
      <c r="Y3342">
        <v>11.000000000000002</v>
      </c>
      <c r="Z3342">
        <v>7.0000000000000009</v>
      </c>
      <c r="AA3342">
        <v>7</v>
      </c>
      <c r="AB3342">
        <v>130</v>
      </c>
      <c r="AC3342">
        <v>33.000000000000007</v>
      </c>
      <c r="AD3342">
        <v>22.000000000000004</v>
      </c>
      <c r="AE3342">
        <v>2.0000000000000009</v>
      </c>
      <c r="AF3342">
        <v>3.0000000000000004</v>
      </c>
      <c r="AG3342">
        <v>159</v>
      </c>
      <c r="AH3342">
        <v>61.999999999999979</v>
      </c>
      <c r="AI3342">
        <v>22.000000000000021</v>
      </c>
      <c r="AJ3342">
        <v>1</v>
      </c>
      <c r="AK3342">
        <v>0.99999999999999978</v>
      </c>
      <c r="AL3342">
        <v>188</v>
      </c>
      <c r="AM3342">
        <v>60.999999999999979</v>
      </c>
      <c r="AN3342">
        <v>29</v>
      </c>
      <c r="AO3342">
        <v>11.000000000000002</v>
      </c>
      <c r="AP3342">
        <v>1.0000000000000002</v>
      </c>
      <c r="AQ3342">
        <v>204</v>
      </c>
      <c r="AR3342">
        <v>28.000000000000018</v>
      </c>
      <c r="AS3342">
        <v>64.000000000000014</v>
      </c>
      <c r="AT3342">
        <v>1.9999999999999996</v>
      </c>
      <c r="AU3342">
        <v>0.99999999999999978</v>
      </c>
      <c r="AV3342">
        <v>212</v>
      </c>
      <c r="AW3342">
        <v>62</v>
      </c>
      <c r="AX3342">
        <v>51.000000000000021</v>
      </c>
      <c r="AY3342">
        <v>20.000000000000011</v>
      </c>
      <c r="AZ3342">
        <v>6.0000000000000027</v>
      </c>
      <c r="BA3342">
        <v>260</v>
      </c>
      <c r="BB3342">
        <v>66.000000000000043</v>
      </c>
      <c r="BC3342">
        <v>31.000000000000011</v>
      </c>
      <c r="BD3342">
        <v>11</v>
      </c>
      <c r="BE3342">
        <v>0</v>
      </c>
      <c r="BF3342">
        <v>256</v>
      </c>
      <c r="BG3342">
        <v>85.000000000000028</v>
      </c>
      <c r="BH3342">
        <v>41</v>
      </c>
      <c r="BI3342">
        <v>13.000000000000011</v>
      </c>
      <c r="BJ3342">
        <v>3.0000000000000022</v>
      </c>
    </row>
    <row r="3343" spans="1:62" ht="17.100000000000001" customHeight="1" x14ac:dyDescent="0.25">
      <c r="A3343" t="s">
        <v>1622</v>
      </c>
      <c r="B3343" t="s">
        <v>6513</v>
      </c>
      <c r="C3343" t="s">
        <v>573</v>
      </c>
      <c r="D3343" t="s">
        <v>1665</v>
      </c>
      <c r="E3343" t="s">
        <v>7304</v>
      </c>
      <c r="F3343" t="s">
        <v>1667</v>
      </c>
      <c r="G3343">
        <v>2</v>
      </c>
      <c r="H3343">
        <v>150</v>
      </c>
      <c r="I3343">
        <v>12.999999999999998</v>
      </c>
      <c r="J3343">
        <v>27.000000000000004</v>
      </c>
      <c r="K3343">
        <v>15.999999999999998</v>
      </c>
      <c r="L3343">
        <v>1.0000000000000004</v>
      </c>
      <c r="M3343">
        <v>118</v>
      </c>
      <c r="N3343">
        <v>6</v>
      </c>
      <c r="O3343">
        <v>22.000000000000018</v>
      </c>
      <c r="P3343">
        <v>14.000000000000002</v>
      </c>
      <c r="Q3343">
        <v>0</v>
      </c>
      <c r="R3343">
        <v>81</v>
      </c>
      <c r="S3343">
        <v>4.0000000000000009</v>
      </c>
      <c r="T3343">
        <v>6</v>
      </c>
      <c r="U3343">
        <v>2</v>
      </c>
      <c r="V3343">
        <v>1</v>
      </c>
      <c r="W3343">
        <v>88</v>
      </c>
      <c r="X3343">
        <v>3.0000000000000004</v>
      </c>
      <c r="Y3343">
        <v>2.9999999999999991</v>
      </c>
      <c r="Z3343">
        <v>1.0000000000000004</v>
      </c>
      <c r="AA3343">
        <v>0</v>
      </c>
      <c r="AB3343">
        <v>114</v>
      </c>
      <c r="AC3343">
        <v>3.9999999999999991</v>
      </c>
      <c r="AD3343">
        <v>21.000000000000011</v>
      </c>
      <c r="AE3343">
        <v>0</v>
      </c>
      <c r="AF3343">
        <v>0</v>
      </c>
      <c r="AG3343">
        <v>120</v>
      </c>
      <c r="AH3343">
        <v>17.000000000000004</v>
      </c>
      <c r="AI3343">
        <v>2.0000000000000004</v>
      </c>
      <c r="AJ3343">
        <v>5.9999999999999991</v>
      </c>
      <c r="AK3343">
        <v>0</v>
      </c>
      <c r="AL3343">
        <v>124</v>
      </c>
      <c r="AM3343">
        <v>4</v>
      </c>
      <c r="AN3343">
        <v>17.000000000000011</v>
      </c>
      <c r="AO3343">
        <v>12</v>
      </c>
      <c r="AP3343">
        <v>1.0000000000000004</v>
      </c>
      <c r="AQ3343">
        <v>104</v>
      </c>
      <c r="AR3343">
        <v>3.0000000000000009</v>
      </c>
      <c r="AS3343">
        <v>4</v>
      </c>
      <c r="AT3343">
        <v>0</v>
      </c>
      <c r="AU3343">
        <v>0</v>
      </c>
      <c r="AV3343">
        <v>92</v>
      </c>
      <c r="AW3343">
        <v>5.0000000000000009</v>
      </c>
      <c r="AX3343">
        <v>8.0000000000000036</v>
      </c>
      <c r="AY3343">
        <v>6.0000000000000027</v>
      </c>
      <c r="AZ3343">
        <v>0</v>
      </c>
      <c r="BA3343">
        <v>98</v>
      </c>
      <c r="BB3343">
        <v>0</v>
      </c>
      <c r="BC3343">
        <v>3.0000000000000004</v>
      </c>
      <c r="BD3343">
        <v>7.0000000000000027</v>
      </c>
      <c r="BE3343">
        <v>0</v>
      </c>
      <c r="BF3343">
        <v>109</v>
      </c>
      <c r="BG3343">
        <v>0.99999999999999989</v>
      </c>
      <c r="BH3343">
        <v>5.0000000000000009</v>
      </c>
      <c r="BI3343">
        <v>1</v>
      </c>
      <c r="BJ3343">
        <v>1</v>
      </c>
    </row>
    <row r="3344" spans="1:62" ht="17.100000000000001" customHeight="1" x14ac:dyDescent="0.25">
      <c r="A3344" t="s">
        <v>1622</v>
      </c>
      <c r="B3344" t="s">
        <v>6513</v>
      </c>
      <c r="C3344" t="s">
        <v>573</v>
      </c>
      <c r="D3344" t="s">
        <v>1665</v>
      </c>
      <c r="E3344" t="s">
        <v>7304</v>
      </c>
      <c r="F3344" t="s">
        <v>1666</v>
      </c>
      <c r="G3344">
        <v>3</v>
      </c>
      <c r="H3344">
        <v>19</v>
      </c>
      <c r="I3344">
        <v>1</v>
      </c>
      <c r="J3344">
        <v>2</v>
      </c>
      <c r="K3344">
        <v>0</v>
      </c>
      <c r="L3344">
        <v>1</v>
      </c>
      <c r="M3344">
        <v>15</v>
      </c>
      <c r="N3344">
        <v>1.0000000000000002</v>
      </c>
      <c r="O3344">
        <v>2.0000000000000004</v>
      </c>
      <c r="P3344">
        <v>1.0000000000000002</v>
      </c>
      <c r="Q3344">
        <v>0</v>
      </c>
      <c r="R3344">
        <v>15</v>
      </c>
      <c r="S3344">
        <v>0</v>
      </c>
      <c r="T3344">
        <v>2.0000000000000004</v>
      </c>
      <c r="U3344">
        <v>0</v>
      </c>
      <c r="V3344">
        <v>2</v>
      </c>
      <c r="W3344">
        <v>11</v>
      </c>
      <c r="X3344">
        <v>1</v>
      </c>
      <c r="Y3344">
        <v>0</v>
      </c>
      <c r="Z3344">
        <v>0</v>
      </c>
      <c r="AA3344">
        <v>0</v>
      </c>
      <c r="AB3344">
        <v>15</v>
      </c>
      <c r="AC3344">
        <v>0</v>
      </c>
      <c r="AD3344">
        <v>6</v>
      </c>
      <c r="AE3344">
        <v>0</v>
      </c>
      <c r="AF3344">
        <v>0</v>
      </c>
      <c r="AG3344">
        <v>10</v>
      </c>
      <c r="AH3344">
        <v>1.9999999999999998</v>
      </c>
      <c r="AI3344">
        <v>0</v>
      </c>
      <c r="AJ3344">
        <v>0</v>
      </c>
      <c r="AK3344">
        <v>0</v>
      </c>
      <c r="AL3344">
        <v>18</v>
      </c>
      <c r="AM3344">
        <v>1</v>
      </c>
      <c r="AN3344">
        <v>1</v>
      </c>
      <c r="AO3344">
        <v>0</v>
      </c>
      <c r="AP3344">
        <v>0</v>
      </c>
      <c r="AQ3344">
        <v>16</v>
      </c>
      <c r="AR3344">
        <v>2</v>
      </c>
      <c r="AS3344">
        <v>0</v>
      </c>
      <c r="AT3344">
        <v>0</v>
      </c>
      <c r="AU3344">
        <v>0</v>
      </c>
      <c r="AV3344">
        <v>17</v>
      </c>
      <c r="AW3344">
        <v>2.0000000000000004</v>
      </c>
      <c r="AX3344">
        <v>2</v>
      </c>
      <c r="AY3344">
        <v>0</v>
      </c>
      <c r="AZ3344">
        <v>0</v>
      </c>
      <c r="BA3344">
        <v>19</v>
      </c>
      <c r="BB3344">
        <v>0</v>
      </c>
      <c r="BC3344">
        <v>2</v>
      </c>
      <c r="BD3344">
        <v>0</v>
      </c>
      <c r="BE3344">
        <v>0</v>
      </c>
      <c r="BF3344">
        <v>19</v>
      </c>
      <c r="BG3344">
        <v>0</v>
      </c>
      <c r="BH3344">
        <v>0</v>
      </c>
      <c r="BI3344">
        <v>0</v>
      </c>
      <c r="BJ3344">
        <v>0</v>
      </c>
    </row>
    <row r="3345" spans="1:62" ht="17.100000000000001" customHeight="1" x14ac:dyDescent="0.25">
      <c r="A3345" t="s">
        <v>1622</v>
      </c>
      <c r="B3345" t="s">
        <v>6513</v>
      </c>
      <c r="C3345" t="s">
        <v>573</v>
      </c>
      <c r="D3345" t="s">
        <v>1665</v>
      </c>
      <c r="E3345" t="s">
        <v>7304</v>
      </c>
      <c r="F3345" t="s">
        <v>1664</v>
      </c>
      <c r="G3345">
        <v>4</v>
      </c>
      <c r="H3345">
        <v>5</v>
      </c>
      <c r="I3345">
        <v>0</v>
      </c>
      <c r="J3345">
        <v>0</v>
      </c>
      <c r="K3345">
        <v>0</v>
      </c>
      <c r="L3345">
        <v>0</v>
      </c>
      <c r="M3345">
        <v>6</v>
      </c>
      <c r="N3345">
        <v>0</v>
      </c>
      <c r="O3345">
        <v>0</v>
      </c>
      <c r="P3345">
        <v>0</v>
      </c>
      <c r="Q3345">
        <v>0</v>
      </c>
      <c r="R3345">
        <v>5</v>
      </c>
      <c r="S3345">
        <v>0</v>
      </c>
      <c r="T3345">
        <v>0</v>
      </c>
      <c r="U3345">
        <v>0</v>
      </c>
      <c r="V3345">
        <v>0</v>
      </c>
      <c r="W3345">
        <v>9</v>
      </c>
      <c r="X3345">
        <v>4.0000000000000009</v>
      </c>
      <c r="Y3345">
        <v>1</v>
      </c>
      <c r="Z3345">
        <v>0</v>
      </c>
      <c r="AA3345">
        <v>1</v>
      </c>
      <c r="AB3345">
        <v>8</v>
      </c>
      <c r="AC3345">
        <v>0</v>
      </c>
      <c r="AD3345">
        <v>4.0000000000000009</v>
      </c>
      <c r="AE3345">
        <v>0</v>
      </c>
      <c r="AF3345">
        <v>0</v>
      </c>
      <c r="AG3345">
        <v>9</v>
      </c>
      <c r="AH3345">
        <v>5.0000000000000009</v>
      </c>
      <c r="AI3345">
        <v>0</v>
      </c>
      <c r="AJ3345">
        <v>0</v>
      </c>
      <c r="AK3345">
        <v>0</v>
      </c>
      <c r="AL3345">
        <v>9</v>
      </c>
      <c r="AM3345">
        <v>0</v>
      </c>
      <c r="AN3345">
        <v>0</v>
      </c>
      <c r="AO3345">
        <v>0</v>
      </c>
      <c r="AP3345">
        <v>0</v>
      </c>
      <c r="AQ3345">
        <v>9</v>
      </c>
      <c r="AR3345">
        <v>0</v>
      </c>
      <c r="AS3345">
        <v>1.0000000000000002</v>
      </c>
      <c r="AT3345">
        <v>0</v>
      </c>
      <c r="AU3345">
        <v>0</v>
      </c>
      <c r="AV3345">
        <v>7</v>
      </c>
      <c r="AW3345">
        <v>0</v>
      </c>
      <c r="AX3345">
        <v>0</v>
      </c>
      <c r="AY3345">
        <v>0</v>
      </c>
      <c r="AZ3345">
        <v>0</v>
      </c>
      <c r="BA3345">
        <v>6</v>
      </c>
      <c r="BB3345">
        <v>0</v>
      </c>
      <c r="BC3345">
        <v>0</v>
      </c>
      <c r="BD3345">
        <v>0</v>
      </c>
      <c r="BE3345">
        <v>0</v>
      </c>
      <c r="BF3345">
        <v>7</v>
      </c>
      <c r="BG3345">
        <v>0</v>
      </c>
      <c r="BH3345">
        <v>0</v>
      </c>
      <c r="BI3345">
        <v>0</v>
      </c>
      <c r="BJ3345">
        <v>0</v>
      </c>
    </row>
    <row r="3346" spans="1:62" ht="17.100000000000001" customHeight="1" x14ac:dyDescent="0.25">
      <c r="A3346" t="s">
        <v>1622</v>
      </c>
      <c r="B3346" t="s">
        <v>6513</v>
      </c>
      <c r="C3346" t="s">
        <v>1660</v>
      </c>
      <c r="D3346" t="s">
        <v>1659</v>
      </c>
      <c r="E3346" t="s">
        <v>6830</v>
      </c>
      <c r="F3346" t="s">
        <v>1663</v>
      </c>
      <c r="G3346">
        <v>1</v>
      </c>
      <c r="H3346">
        <v>104</v>
      </c>
      <c r="I3346">
        <v>26.999999999999996</v>
      </c>
      <c r="J3346">
        <v>31.999999999999989</v>
      </c>
      <c r="K3346">
        <v>0</v>
      </c>
      <c r="L3346">
        <v>2</v>
      </c>
      <c r="M3346">
        <v>102</v>
      </c>
      <c r="N3346">
        <v>30.999999999999996</v>
      </c>
      <c r="O3346">
        <v>26.000000000000004</v>
      </c>
      <c r="P3346">
        <v>0</v>
      </c>
      <c r="Q3346">
        <v>0</v>
      </c>
      <c r="R3346">
        <v>96</v>
      </c>
      <c r="S3346">
        <v>22</v>
      </c>
      <c r="T3346">
        <v>27.999999999999996</v>
      </c>
      <c r="U3346">
        <v>9</v>
      </c>
      <c r="V3346">
        <v>4.0000000000000027</v>
      </c>
      <c r="W3346">
        <v>99</v>
      </c>
      <c r="X3346">
        <v>10.000000000000004</v>
      </c>
      <c r="Y3346">
        <v>12.999999999999998</v>
      </c>
      <c r="Z3346">
        <v>10.999999999999998</v>
      </c>
      <c r="AA3346">
        <v>5.9999999999999991</v>
      </c>
      <c r="AB3346">
        <v>63</v>
      </c>
      <c r="AC3346">
        <v>4</v>
      </c>
      <c r="AD3346">
        <v>2.9999999999999996</v>
      </c>
      <c r="AE3346">
        <v>8.0000000000000036</v>
      </c>
      <c r="AF3346">
        <v>2</v>
      </c>
      <c r="AG3346">
        <v>67</v>
      </c>
      <c r="AH3346">
        <v>6.0000000000000027</v>
      </c>
      <c r="AI3346">
        <v>1</v>
      </c>
      <c r="AJ3346">
        <v>0</v>
      </c>
      <c r="AK3346">
        <v>1</v>
      </c>
      <c r="AL3346">
        <v>78</v>
      </c>
      <c r="AM3346">
        <v>18.000000000000004</v>
      </c>
      <c r="AN3346">
        <v>7.0000000000000009</v>
      </c>
      <c r="AO3346">
        <v>0</v>
      </c>
      <c r="AP3346">
        <v>2</v>
      </c>
      <c r="AQ3346">
        <v>81</v>
      </c>
      <c r="AR3346">
        <v>10</v>
      </c>
      <c r="AS3346">
        <v>12.000000000000004</v>
      </c>
      <c r="AT3346">
        <v>0</v>
      </c>
      <c r="AU3346">
        <v>1.0000000000000009</v>
      </c>
      <c r="AV3346">
        <v>95</v>
      </c>
      <c r="AW3346">
        <v>26.000000000000007</v>
      </c>
      <c r="AX3346">
        <v>3.0000000000000009</v>
      </c>
      <c r="AY3346">
        <v>0</v>
      </c>
      <c r="AZ3346">
        <v>0</v>
      </c>
      <c r="BA3346">
        <v>133</v>
      </c>
      <c r="BB3346">
        <v>17.000000000000007</v>
      </c>
      <c r="BC3346">
        <v>13.000000000000004</v>
      </c>
      <c r="BD3346">
        <v>0</v>
      </c>
      <c r="BE3346">
        <v>0</v>
      </c>
      <c r="BF3346">
        <v>72</v>
      </c>
      <c r="BG3346">
        <v>2</v>
      </c>
      <c r="BH3346">
        <v>11.000000000000004</v>
      </c>
      <c r="BI3346">
        <v>0</v>
      </c>
      <c r="BJ3346">
        <v>0</v>
      </c>
    </row>
    <row r="3347" spans="1:62" ht="17.100000000000001" customHeight="1" x14ac:dyDescent="0.25">
      <c r="A3347" t="s">
        <v>1622</v>
      </c>
      <c r="B3347" t="s">
        <v>6513</v>
      </c>
      <c r="C3347" t="s">
        <v>1660</v>
      </c>
      <c r="D3347" t="s">
        <v>1659</v>
      </c>
      <c r="E3347" t="s">
        <v>6830</v>
      </c>
      <c r="F3347" t="s">
        <v>1662</v>
      </c>
      <c r="G3347">
        <v>2</v>
      </c>
      <c r="H3347">
        <v>12</v>
      </c>
      <c r="I3347">
        <v>0</v>
      </c>
      <c r="J3347">
        <v>1</v>
      </c>
      <c r="K3347">
        <v>0</v>
      </c>
      <c r="L3347">
        <v>0</v>
      </c>
      <c r="M3347">
        <v>16</v>
      </c>
      <c r="N3347">
        <v>3</v>
      </c>
      <c r="O3347">
        <v>1.0000000000000002</v>
      </c>
      <c r="P3347">
        <v>1.0000000000000002</v>
      </c>
      <c r="Q3347">
        <v>0</v>
      </c>
      <c r="R3347">
        <v>21</v>
      </c>
      <c r="S3347">
        <v>2</v>
      </c>
      <c r="T3347">
        <v>1</v>
      </c>
      <c r="U3347">
        <v>1.0000000000000002</v>
      </c>
      <c r="V3347">
        <v>0</v>
      </c>
      <c r="W3347">
        <v>22</v>
      </c>
      <c r="X3347">
        <v>0</v>
      </c>
      <c r="Y3347">
        <v>0.99999999999999989</v>
      </c>
      <c r="Z3347">
        <v>0.99999999999999989</v>
      </c>
      <c r="AA3347">
        <v>0</v>
      </c>
      <c r="AB3347">
        <v>20</v>
      </c>
      <c r="AC3347">
        <v>0</v>
      </c>
      <c r="AD3347">
        <v>0</v>
      </c>
      <c r="AE3347">
        <v>0.99999999999999989</v>
      </c>
      <c r="AF3347">
        <v>0</v>
      </c>
      <c r="AG3347">
        <v>21</v>
      </c>
      <c r="AH3347">
        <v>1</v>
      </c>
      <c r="AI3347">
        <v>0</v>
      </c>
      <c r="AJ3347">
        <v>0</v>
      </c>
      <c r="AK3347">
        <v>0</v>
      </c>
      <c r="AL3347">
        <v>25</v>
      </c>
      <c r="AM3347">
        <v>3</v>
      </c>
      <c r="AN3347">
        <v>0</v>
      </c>
      <c r="AO3347">
        <v>1.0000000000000002</v>
      </c>
      <c r="AP3347">
        <v>0</v>
      </c>
      <c r="AQ3347">
        <v>26</v>
      </c>
      <c r="AR3347">
        <v>0</v>
      </c>
      <c r="AS3347">
        <v>0</v>
      </c>
      <c r="AT3347">
        <v>0.99999999999999989</v>
      </c>
      <c r="AU3347">
        <v>0</v>
      </c>
      <c r="AV3347">
        <v>27</v>
      </c>
      <c r="AW3347">
        <v>1</v>
      </c>
      <c r="AX3347">
        <v>0</v>
      </c>
      <c r="AY3347">
        <v>2.0000000000000004</v>
      </c>
      <c r="AZ3347">
        <v>0</v>
      </c>
      <c r="BA3347">
        <v>36</v>
      </c>
      <c r="BB3347">
        <v>1</v>
      </c>
      <c r="BC3347">
        <v>3</v>
      </c>
      <c r="BD3347">
        <v>0</v>
      </c>
      <c r="BE3347">
        <v>0</v>
      </c>
      <c r="BF3347">
        <v>32</v>
      </c>
      <c r="BG3347">
        <v>2</v>
      </c>
      <c r="BH3347">
        <v>2</v>
      </c>
      <c r="BI3347">
        <v>0</v>
      </c>
      <c r="BJ3347">
        <v>0</v>
      </c>
    </row>
    <row r="3348" spans="1:62" ht="17.100000000000001" customHeight="1" x14ac:dyDescent="0.25">
      <c r="A3348" t="s">
        <v>1622</v>
      </c>
      <c r="B3348" t="s">
        <v>6513</v>
      </c>
      <c r="C3348" t="s">
        <v>1660</v>
      </c>
      <c r="D3348" t="s">
        <v>1659</v>
      </c>
      <c r="E3348" t="s">
        <v>6830</v>
      </c>
      <c r="F3348" t="s">
        <v>1661</v>
      </c>
      <c r="G3348">
        <v>3</v>
      </c>
      <c r="H3348">
        <v>5</v>
      </c>
      <c r="I3348">
        <v>0</v>
      </c>
      <c r="J3348">
        <v>0</v>
      </c>
      <c r="K3348">
        <v>0</v>
      </c>
      <c r="L3348">
        <v>0</v>
      </c>
      <c r="M3348">
        <v>4</v>
      </c>
      <c r="N3348">
        <v>0</v>
      </c>
      <c r="O3348">
        <v>1</v>
      </c>
      <c r="P3348">
        <v>0</v>
      </c>
      <c r="Q3348">
        <v>0</v>
      </c>
      <c r="R3348">
        <v>5</v>
      </c>
      <c r="S3348">
        <v>0</v>
      </c>
      <c r="T3348">
        <v>0</v>
      </c>
      <c r="U3348">
        <v>1</v>
      </c>
      <c r="V3348">
        <v>0</v>
      </c>
      <c r="W3348">
        <v>2</v>
      </c>
      <c r="X3348">
        <v>0</v>
      </c>
      <c r="Y3348">
        <v>0</v>
      </c>
      <c r="Z3348">
        <v>0</v>
      </c>
      <c r="AA3348">
        <v>0</v>
      </c>
      <c r="AB3348">
        <v>2</v>
      </c>
      <c r="AC3348">
        <v>0</v>
      </c>
      <c r="AD3348">
        <v>0</v>
      </c>
      <c r="AE3348">
        <v>0</v>
      </c>
      <c r="AF3348">
        <v>0</v>
      </c>
      <c r="AG3348">
        <v>3</v>
      </c>
      <c r="AH3348">
        <v>1</v>
      </c>
      <c r="AI3348">
        <v>0</v>
      </c>
      <c r="AJ3348">
        <v>0</v>
      </c>
      <c r="AK3348">
        <v>0</v>
      </c>
      <c r="AL3348">
        <v>6</v>
      </c>
      <c r="AM3348">
        <v>3</v>
      </c>
      <c r="AN3348">
        <v>0</v>
      </c>
      <c r="AO3348">
        <v>0</v>
      </c>
      <c r="AP3348">
        <v>0</v>
      </c>
      <c r="AQ3348">
        <v>6</v>
      </c>
      <c r="AR3348">
        <v>0</v>
      </c>
      <c r="AS3348">
        <v>0</v>
      </c>
      <c r="AT3348">
        <v>0</v>
      </c>
      <c r="AU3348">
        <v>0</v>
      </c>
      <c r="AV3348">
        <v>6</v>
      </c>
      <c r="AW3348">
        <v>1</v>
      </c>
      <c r="AX3348">
        <v>0</v>
      </c>
      <c r="AY3348">
        <v>0</v>
      </c>
      <c r="AZ3348">
        <v>0</v>
      </c>
      <c r="BA3348">
        <v>8</v>
      </c>
      <c r="BB3348">
        <v>0</v>
      </c>
      <c r="BC3348">
        <v>0</v>
      </c>
      <c r="BD3348">
        <v>0</v>
      </c>
      <c r="BE3348">
        <v>0</v>
      </c>
      <c r="BF3348">
        <v>8</v>
      </c>
      <c r="BG3348">
        <v>1.0000000000000002</v>
      </c>
      <c r="BH3348">
        <v>2</v>
      </c>
      <c r="BI3348">
        <v>0</v>
      </c>
      <c r="BJ3348">
        <v>0</v>
      </c>
    </row>
    <row r="3349" spans="1:62" ht="17.100000000000001" customHeight="1" x14ac:dyDescent="0.25">
      <c r="A3349" t="s">
        <v>1622</v>
      </c>
      <c r="B3349" t="s">
        <v>6513</v>
      </c>
      <c r="C3349" t="s">
        <v>1660</v>
      </c>
      <c r="D3349" t="s">
        <v>1659</v>
      </c>
      <c r="E3349" t="s">
        <v>6830</v>
      </c>
      <c r="F3349" t="s">
        <v>1658</v>
      </c>
      <c r="G3349">
        <v>4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0</v>
      </c>
      <c r="BI3349">
        <v>0</v>
      </c>
      <c r="BJ3349">
        <v>0</v>
      </c>
    </row>
    <row r="3350" spans="1:62" ht="17.100000000000001" customHeight="1" x14ac:dyDescent="0.25">
      <c r="A3350" t="s">
        <v>1622</v>
      </c>
      <c r="B3350" t="s">
        <v>6513</v>
      </c>
      <c r="C3350" t="s">
        <v>314</v>
      </c>
      <c r="D3350" t="s">
        <v>1654</v>
      </c>
      <c r="E3350" t="s">
        <v>6831</v>
      </c>
      <c r="F3350" t="s">
        <v>1657</v>
      </c>
      <c r="G3350">
        <v>1</v>
      </c>
      <c r="H3350">
        <v>1297</v>
      </c>
      <c r="I3350">
        <v>277.00000000000006</v>
      </c>
      <c r="J3350">
        <v>156.00000000000045</v>
      </c>
      <c r="K3350">
        <v>18</v>
      </c>
      <c r="L3350">
        <v>84</v>
      </c>
      <c r="M3350">
        <v>1244</v>
      </c>
      <c r="N3350">
        <v>181.00000000000037</v>
      </c>
      <c r="O3350">
        <v>178.00000000000028</v>
      </c>
      <c r="P3350">
        <v>14.000000000000007</v>
      </c>
      <c r="Q3350">
        <v>48.999999999999986</v>
      </c>
      <c r="R3350">
        <v>1232</v>
      </c>
      <c r="S3350">
        <v>157.00000000000043</v>
      </c>
      <c r="T3350">
        <v>183.99999999999983</v>
      </c>
      <c r="U3350">
        <v>30.000000000000021</v>
      </c>
      <c r="V3350">
        <v>202.00000000000014</v>
      </c>
      <c r="W3350">
        <v>1319</v>
      </c>
      <c r="X3350">
        <v>106.99999999999991</v>
      </c>
      <c r="Y3350">
        <v>97.000000000000213</v>
      </c>
      <c r="Z3350">
        <v>56.000000000000007</v>
      </c>
      <c r="AA3350">
        <v>311.9999999999996</v>
      </c>
      <c r="AB3350">
        <v>1490</v>
      </c>
      <c r="AC3350">
        <v>225.99999999999983</v>
      </c>
      <c r="AD3350">
        <v>184.00000000000011</v>
      </c>
      <c r="AE3350">
        <v>36.000000000000028</v>
      </c>
      <c r="AF3350">
        <v>268.00000000000023</v>
      </c>
      <c r="AG3350">
        <v>1243</v>
      </c>
      <c r="AH3350">
        <v>124.00000000000006</v>
      </c>
      <c r="AI3350">
        <v>147.00000000000026</v>
      </c>
      <c r="AJ3350">
        <v>28.999999999999986</v>
      </c>
      <c r="AK3350">
        <v>80.999999999999943</v>
      </c>
      <c r="AL3350">
        <v>1184</v>
      </c>
      <c r="AM3350">
        <v>162.0000000000002</v>
      </c>
      <c r="AN3350">
        <v>129.00000000000014</v>
      </c>
      <c r="AO3350">
        <v>15.000000000000039</v>
      </c>
      <c r="AP3350">
        <v>57.999999999999957</v>
      </c>
      <c r="AQ3350">
        <v>1220</v>
      </c>
      <c r="AR3350">
        <v>191.9999999999996</v>
      </c>
      <c r="AS3350">
        <v>163.99999999999983</v>
      </c>
      <c r="AT3350">
        <v>13.000000000000002</v>
      </c>
      <c r="AU3350">
        <v>56.999999999999936</v>
      </c>
      <c r="AV3350">
        <v>1227</v>
      </c>
      <c r="AW3350">
        <v>165.00000000000014</v>
      </c>
      <c r="AX3350">
        <v>133</v>
      </c>
      <c r="AY3350">
        <v>18.000000000000007</v>
      </c>
      <c r="AZ3350">
        <v>34.999999999999993</v>
      </c>
      <c r="BA3350">
        <v>1254</v>
      </c>
      <c r="BB3350">
        <v>170.00000000000003</v>
      </c>
      <c r="BC3350">
        <v>162.99999999999994</v>
      </c>
      <c r="BD3350">
        <v>7.0000000000000009</v>
      </c>
      <c r="BE3350">
        <v>41.000000000000078</v>
      </c>
      <c r="BF3350">
        <v>1282</v>
      </c>
      <c r="BG3350">
        <v>242.00000000000003</v>
      </c>
      <c r="BH3350">
        <v>261.00000000000006</v>
      </c>
      <c r="BI3350">
        <v>21</v>
      </c>
      <c r="BJ3350">
        <v>48.000000000000043</v>
      </c>
    </row>
    <row r="3351" spans="1:62" ht="17.100000000000001" customHeight="1" x14ac:dyDescent="0.25">
      <c r="A3351" t="s">
        <v>1622</v>
      </c>
      <c r="B3351" t="s">
        <v>6513</v>
      </c>
      <c r="C3351" t="s">
        <v>314</v>
      </c>
      <c r="D3351" t="s">
        <v>1654</v>
      </c>
      <c r="E3351" t="s">
        <v>6831</v>
      </c>
      <c r="F3351" t="s">
        <v>1656</v>
      </c>
      <c r="G3351">
        <v>2</v>
      </c>
      <c r="H3351">
        <v>1200</v>
      </c>
      <c r="I3351">
        <v>22.999999999999993</v>
      </c>
      <c r="J3351">
        <v>67.000000000000057</v>
      </c>
      <c r="K3351">
        <v>13.000000000000007</v>
      </c>
      <c r="L3351">
        <v>34.000000000000007</v>
      </c>
      <c r="M3351">
        <v>1290</v>
      </c>
      <c r="N3351">
        <v>56.000000000000007</v>
      </c>
      <c r="O3351">
        <v>30.999999999999982</v>
      </c>
      <c r="P3351">
        <v>27.000000000000036</v>
      </c>
      <c r="Q3351">
        <v>23.000000000000018</v>
      </c>
      <c r="R3351">
        <v>1378</v>
      </c>
      <c r="S3351">
        <v>48</v>
      </c>
      <c r="T3351">
        <v>15.000000000000014</v>
      </c>
      <c r="U3351">
        <v>16.000000000000025</v>
      </c>
      <c r="V3351">
        <v>132.99999999999997</v>
      </c>
      <c r="W3351">
        <v>1200</v>
      </c>
      <c r="X3351">
        <v>5.9999999999999982</v>
      </c>
      <c r="Y3351">
        <v>10.000000000000004</v>
      </c>
      <c r="Z3351">
        <v>3.0000000000000018</v>
      </c>
      <c r="AA3351">
        <v>73.000000000000028</v>
      </c>
      <c r="AB3351">
        <v>1156</v>
      </c>
      <c r="AC3351">
        <v>10.999999999999996</v>
      </c>
      <c r="AD3351">
        <v>19.999999999999996</v>
      </c>
      <c r="AE3351">
        <v>17.000000000000014</v>
      </c>
      <c r="AF3351">
        <v>110.99999999999999</v>
      </c>
      <c r="AG3351">
        <v>1323</v>
      </c>
      <c r="AH3351">
        <v>22.000000000000039</v>
      </c>
      <c r="AI3351">
        <v>17.999999999999993</v>
      </c>
      <c r="AJ3351">
        <v>15.00000000000003</v>
      </c>
      <c r="AK3351">
        <v>270.99999999999989</v>
      </c>
      <c r="AL3351">
        <v>1333</v>
      </c>
      <c r="AM3351">
        <v>20.000000000000025</v>
      </c>
      <c r="AN3351">
        <v>24.000000000000011</v>
      </c>
      <c r="AO3351">
        <v>22.999999999999989</v>
      </c>
      <c r="AP3351">
        <v>29.000000000000053</v>
      </c>
      <c r="AQ3351">
        <v>1345</v>
      </c>
      <c r="AR3351">
        <v>18.000000000000021</v>
      </c>
      <c r="AS3351">
        <v>25</v>
      </c>
      <c r="AT3351">
        <v>14.000000000000023</v>
      </c>
      <c r="AU3351">
        <v>22.000000000000025</v>
      </c>
      <c r="AV3351">
        <v>1344</v>
      </c>
      <c r="AW3351">
        <v>16.000000000000043</v>
      </c>
      <c r="AX3351">
        <v>21.000000000000057</v>
      </c>
      <c r="AY3351">
        <v>15</v>
      </c>
      <c r="AZ3351">
        <v>18.000000000000014</v>
      </c>
      <c r="BA3351">
        <v>1364</v>
      </c>
      <c r="BB3351">
        <v>18.999999999999961</v>
      </c>
      <c r="BC3351">
        <v>25</v>
      </c>
      <c r="BD3351">
        <v>22.000000000000004</v>
      </c>
      <c r="BE3351">
        <v>18.000000000000011</v>
      </c>
      <c r="BF3351">
        <v>1378</v>
      </c>
      <c r="BG3351">
        <v>9.0000000000000107</v>
      </c>
      <c r="BH3351">
        <v>46.999999999999972</v>
      </c>
      <c r="BI3351">
        <v>18.999999999999961</v>
      </c>
      <c r="BJ3351">
        <v>77.000000000000128</v>
      </c>
    </row>
    <row r="3352" spans="1:62" ht="17.100000000000001" customHeight="1" x14ac:dyDescent="0.25">
      <c r="A3352" t="s">
        <v>1622</v>
      </c>
      <c r="B3352" t="s">
        <v>6513</v>
      </c>
      <c r="C3352" t="s">
        <v>314</v>
      </c>
      <c r="D3352" t="s">
        <v>1654</v>
      </c>
      <c r="E3352" t="s">
        <v>6831</v>
      </c>
      <c r="F3352" t="s">
        <v>1655</v>
      </c>
      <c r="G3352">
        <v>3</v>
      </c>
      <c r="H3352">
        <v>266</v>
      </c>
      <c r="I3352">
        <v>2.9999999999999987</v>
      </c>
      <c r="J3352">
        <v>45.000000000000007</v>
      </c>
      <c r="K3352">
        <v>0</v>
      </c>
      <c r="L3352">
        <v>21.000000000000011</v>
      </c>
      <c r="M3352">
        <v>221</v>
      </c>
      <c r="N3352">
        <v>26.000000000000004</v>
      </c>
      <c r="O3352">
        <v>4.0000000000000009</v>
      </c>
      <c r="P3352">
        <v>10</v>
      </c>
      <c r="Q3352">
        <v>7.0000000000000009</v>
      </c>
      <c r="R3352">
        <v>221</v>
      </c>
      <c r="S3352">
        <v>2</v>
      </c>
      <c r="T3352">
        <v>2</v>
      </c>
      <c r="U3352">
        <v>4.9999999999999991</v>
      </c>
      <c r="V3352">
        <v>23</v>
      </c>
      <c r="W3352">
        <v>211</v>
      </c>
      <c r="X3352">
        <v>0</v>
      </c>
      <c r="Y3352">
        <v>0.99999999999999989</v>
      </c>
      <c r="Z3352">
        <v>9</v>
      </c>
      <c r="AA3352">
        <v>13.000000000000002</v>
      </c>
      <c r="AB3352">
        <v>194</v>
      </c>
      <c r="AC3352">
        <v>0.99999999999999978</v>
      </c>
      <c r="AD3352">
        <v>4</v>
      </c>
      <c r="AE3352">
        <v>9.0000000000000053</v>
      </c>
      <c r="AF3352">
        <v>7.0000000000000036</v>
      </c>
      <c r="AG3352">
        <v>191</v>
      </c>
      <c r="AH3352">
        <v>0.99999999999999989</v>
      </c>
      <c r="AI3352">
        <v>2</v>
      </c>
      <c r="AJ3352">
        <v>9.9999999999999964</v>
      </c>
      <c r="AK3352">
        <v>11.000000000000002</v>
      </c>
      <c r="AL3352">
        <v>266</v>
      </c>
      <c r="AM3352">
        <v>1</v>
      </c>
      <c r="AN3352">
        <v>4</v>
      </c>
      <c r="AO3352">
        <v>4.9999999999999982</v>
      </c>
      <c r="AP3352">
        <v>2.0000000000000004</v>
      </c>
      <c r="AQ3352">
        <v>283</v>
      </c>
      <c r="AR3352">
        <v>5.0000000000000044</v>
      </c>
      <c r="AS3352">
        <v>6.0000000000000018</v>
      </c>
      <c r="AT3352">
        <v>7.9999999999999973</v>
      </c>
      <c r="AU3352">
        <v>0.99999999999999989</v>
      </c>
      <c r="AV3352">
        <v>260</v>
      </c>
      <c r="AW3352">
        <v>1.9999999999999996</v>
      </c>
      <c r="AX3352">
        <v>1.9999999999999991</v>
      </c>
      <c r="AY3352">
        <v>8.0000000000000018</v>
      </c>
      <c r="AZ3352">
        <v>6</v>
      </c>
      <c r="BA3352">
        <v>251</v>
      </c>
      <c r="BB3352">
        <v>0.99999999999999978</v>
      </c>
      <c r="BC3352">
        <v>0.99999999999999956</v>
      </c>
      <c r="BD3352">
        <v>5.9999999999999982</v>
      </c>
      <c r="BE3352">
        <v>8.9999999999999982</v>
      </c>
      <c r="BF3352">
        <v>258</v>
      </c>
      <c r="BG3352">
        <v>2</v>
      </c>
      <c r="BH3352">
        <v>3.9999999999999991</v>
      </c>
      <c r="BI3352">
        <v>9</v>
      </c>
      <c r="BJ3352">
        <v>9.0000000000000036</v>
      </c>
    </row>
    <row r="3353" spans="1:62" ht="17.100000000000001" customHeight="1" x14ac:dyDescent="0.25">
      <c r="A3353" t="s">
        <v>1622</v>
      </c>
      <c r="B3353" t="s">
        <v>6513</v>
      </c>
      <c r="C3353" t="s">
        <v>314</v>
      </c>
      <c r="D3353" t="s">
        <v>1654</v>
      </c>
      <c r="E3353" t="s">
        <v>6831</v>
      </c>
      <c r="F3353" t="s">
        <v>1653</v>
      </c>
      <c r="G3353">
        <v>4</v>
      </c>
      <c r="H3353">
        <v>33</v>
      </c>
      <c r="I3353">
        <v>0</v>
      </c>
      <c r="J3353">
        <v>17.999999999999993</v>
      </c>
      <c r="K3353">
        <v>0</v>
      </c>
      <c r="L3353">
        <v>1.0000000000000004</v>
      </c>
      <c r="M3353">
        <v>20</v>
      </c>
      <c r="N3353">
        <v>3</v>
      </c>
      <c r="O3353">
        <v>3</v>
      </c>
      <c r="P3353">
        <v>0</v>
      </c>
      <c r="Q3353">
        <v>1.0000000000000002</v>
      </c>
      <c r="R3353">
        <v>23</v>
      </c>
      <c r="S3353">
        <v>0</v>
      </c>
      <c r="T3353">
        <v>1</v>
      </c>
      <c r="U3353">
        <v>4</v>
      </c>
      <c r="V3353">
        <v>1.0000000000000002</v>
      </c>
      <c r="W3353">
        <v>21</v>
      </c>
      <c r="X3353">
        <v>0</v>
      </c>
      <c r="Y3353">
        <v>0</v>
      </c>
      <c r="Z3353">
        <v>2</v>
      </c>
      <c r="AA3353">
        <v>1.0000000000000002</v>
      </c>
      <c r="AB3353">
        <v>22</v>
      </c>
      <c r="AC3353">
        <v>0</v>
      </c>
      <c r="AD3353">
        <v>0</v>
      </c>
      <c r="AE3353">
        <v>1.9999999999999998</v>
      </c>
      <c r="AF3353">
        <v>0</v>
      </c>
      <c r="AG3353">
        <v>21</v>
      </c>
      <c r="AH3353">
        <v>0</v>
      </c>
      <c r="AI3353">
        <v>0</v>
      </c>
      <c r="AJ3353">
        <v>4</v>
      </c>
      <c r="AK3353">
        <v>0</v>
      </c>
      <c r="AL3353">
        <v>20</v>
      </c>
      <c r="AM3353">
        <v>0</v>
      </c>
      <c r="AN3353">
        <v>0</v>
      </c>
      <c r="AO3353">
        <v>1.9999999999999998</v>
      </c>
      <c r="AP3353">
        <v>0</v>
      </c>
      <c r="AQ3353">
        <v>21</v>
      </c>
      <c r="AR3353">
        <v>0</v>
      </c>
      <c r="AS3353">
        <v>0</v>
      </c>
      <c r="AT3353">
        <v>6.0000000000000009</v>
      </c>
      <c r="AU3353">
        <v>0</v>
      </c>
      <c r="AV3353">
        <v>19</v>
      </c>
      <c r="AW3353">
        <v>0</v>
      </c>
      <c r="AX3353">
        <v>0</v>
      </c>
      <c r="AY3353">
        <v>3.0000000000000004</v>
      </c>
      <c r="AZ3353">
        <v>0</v>
      </c>
      <c r="BA3353">
        <v>20</v>
      </c>
      <c r="BB3353">
        <v>0</v>
      </c>
      <c r="BC3353">
        <v>0</v>
      </c>
      <c r="BD3353">
        <v>0</v>
      </c>
      <c r="BE3353">
        <v>0</v>
      </c>
      <c r="BF3353">
        <v>22</v>
      </c>
      <c r="BG3353">
        <v>1</v>
      </c>
      <c r="BH3353">
        <v>0</v>
      </c>
      <c r="BI3353">
        <v>1.9999999999999998</v>
      </c>
      <c r="BJ3353">
        <v>0.99999999999999989</v>
      </c>
    </row>
    <row r="3354" spans="1:62" ht="17.100000000000001" customHeight="1" x14ac:dyDescent="0.25">
      <c r="A3354" t="s">
        <v>1622</v>
      </c>
      <c r="B3354" t="s">
        <v>6513</v>
      </c>
      <c r="C3354" t="s">
        <v>296</v>
      </c>
      <c r="D3354" t="s">
        <v>1649</v>
      </c>
      <c r="E3354" t="s">
        <v>6832</v>
      </c>
      <c r="F3354" t="s">
        <v>1652</v>
      </c>
      <c r="G3354">
        <v>1</v>
      </c>
      <c r="H3354">
        <v>223</v>
      </c>
      <c r="I3354">
        <v>42.999999999999993</v>
      </c>
      <c r="J3354">
        <v>42.999999999999986</v>
      </c>
      <c r="K3354">
        <v>1.0000000000000002</v>
      </c>
      <c r="L3354">
        <v>19</v>
      </c>
      <c r="M3354">
        <v>227</v>
      </c>
      <c r="N3354">
        <v>48</v>
      </c>
      <c r="O3354">
        <v>42.000000000000007</v>
      </c>
      <c r="P3354">
        <v>1</v>
      </c>
      <c r="Q3354">
        <v>9.0000000000000053</v>
      </c>
      <c r="R3354">
        <v>234</v>
      </c>
      <c r="S3354">
        <v>48.999999999999986</v>
      </c>
      <c r="T3354">
        <v>39.999999999999993</v>
      </c>
      <c r="U3354">
        <v>2</v>
      </c>
      <c r="V3354">
        <v>25</v>
      </c>
      <c r="W3354">
        <v>229</v>
      </c>
      <c r="X3354">
        <v>8.0000000000000036</v>
      </c>
      <c r="Y3354">
        <v>7.0000000000000053</v>
      </c>
      <c r="Z3354">
        <v>7</v>
      </c>
      <c r="AA3354">
        <v>68.999999999999972</v>
      </c>
      <c r="AB3354">
        <v>196</v>
      </c>
      <c r="AC3354">
        <v>6.0000000000000027</v>
      </c>
      <c r="AD3354">
        <v>7.0000000000000036</v>
      </c>
      <c r="AE3354">
        <v>1.9999999999999998</v>
      </c>
      <c r="AF3354">
        <v>12.000000000000002</v>
      </c>
      <c r="AG3354">
        <v>189</v>
      </c>
      <c r="AH3354">
        <v>12.000000000000007</v>
      </c>
      <c r="AI3354">
        <v>5</v>
      </c>
      <c r="AJ3354">
        <v>1</v>
      </c>
      <c r="AK3354">
        <v>4</v>
      </c>
      <c r="AL3354">
        <v>196</v>
      </c>
      <c r="AM3354">
        <v>12.000000000000002</v>
      </c>
      <c r="AN3354">
        <v>14.000000000000005</v>
      </c>
      <c r="AO3354">
        <v>0.99999999999999989</v>
      </c>
      <c r="AP3354">
        <v>5.0000000000000009</v>
      </c>
      <c r="AQ3354">
        <v>194</v>
      </c>
      <c r="AR3354">
        <v>8.9999999999999929</v>
      </c>
      <c r="AS3354">
        <v>6.0000000000000053</v>
      </c>
      <c r="AT3354">
        <v>1</v>
      </c>
      <c r="AU3354">
        <v>6.0000000000000053</v>
      </c>
      <c r="AV3354">
        <v>210</v>
      </c>
      <c r="AW3354">
        <v>29.000000000000007</v>
      </c>
      <c r="AX3354">
        <v>30.000000000000011</v>
      </c>
      <c r="AY3354">
        <v>0.99999999999999978</v>
      </c>
      <c r="AZ3354">
        <v>1.9999999999999991</v>
      </c>
      <c r="BA3354">
        <v>234</v>
      </c>
      <c r="BB3354">
        <v>19.000000000000011</v>
      </c>
      <c r="BC3354">
        <v>16.000000000000007</v>
      </c>
      <c r="BD3354">
        <v>3</v>
      </c>
      <c r="BE3354">
        <v>1.9999999999999998</v>
      </c>
      <c r="BF3354">
        <v>207</v>
      </c>
      <c r="BG3354">
        <v>34.999999999999986</v>
      </c>
      <c r="BH3354">
        <v>34.999999999999986</v>
      </c>
      <c r="BI3354">
        <v>0.99999999999999978</v>
      </c>
      <c r="BJ3354">
        <v>7.0000000000000009</v>
      </c>
    </row>
    <row r="3355" spans="1:62" ht="17.100000000000001" customHeight="1" x14ac:dyDescent="0.25">
      <c r="A3355" t="s">
        <v>1622</v>
      </c>
      <c r="B3355" t="s">
        <v>6513</v>
      </c>
      <c r="C3355" t="s">
        <v>296</v>
      </c>
      <c r="D3355" t="s">
        <v>1649</v>
      </c>
      <c r="E3355" t="s">
        <v>6832</v>
      </c>
      <c r="F3355" t="s">
        <v>1651</v>
      </c>
      <c r="G3355">
        <v>2</v>
      </c>
      <c r="H3355">
        <v>113</v>
      </c>
      <c r="I3355">
        <v>3.0000000000000004</v>
      </c>
      <c r="J3355">
        <v>2.0000000000000009</v>
      </c>
      <c r="K3355">
        <v>0</v>
      </c>
      <c r="L3355">
        <v>2.0000000000000004</v>
      </c>
      <c r="M3355">
        <v>102</v>
      </c>
      <c r="N3355">
        <v>9.0000000000000018</v>
      </c>
      <c r="O3355">
        <v>17.000000000000007</v>
      </c>
      <c r="P3355">
        <v>0</v>
      </c>
      <c r="Q3355">
        <v>3.0000000000000009</v>
      </c>
      <c r="R3355">
        <v>101</v>
      </c>
      <c r="S3355">
        <v>17.000000000000007</v>
      </c>
      <c r="T3355">
        <v>6.9999999999999991</v>
      </c>
      <c r="U3355">
        <v>0</v>
      </c>
      <c r="V3355">
        <v>1.0000000000000004</v>
      </c>
      <c r="W3355">
        <v>99</v>
      </c>
      <c r="X3355">
        <v>1.0000000000000002</v>
      </c>
      <c r="Y3355">
        <v>0</v>
      </c>
      <c r="Z3355">
        <v>1.0000000000000004</v>
      </c>
      <c r="AA3355">
        <v>3.9999999999999991</v>
      </c>
      <c r="AB3355">
        <v>97</v>
      </c>
      <c r="AC3355">
        <v>0</v>
      </c>
      <c r="AD3355">
        <v>21.000000000000004</v>
      </c>
      <c r="AE3355">
        <v>1.0000000000000002</v>
      </c>
      <c r="AF3355">
        <v>4.0000000000000009</v>
      </c>
      <c r="AG3355">
        <v>90</v>
      </c>
      <c r="AH3355">
        <v>2.0000000000000004</v>
      </c>
      <c r="AI3355">
        <v>1</v>
      </c>
      <c r="AJ3355">
        <v>0</v>
      </c>
      <c r="AK3355">
        <v>2</v>
      </c>
      <c r="AL3355">
        <v>91</v>
      </c>
      <c r="AM3355">
        <v>4.0000000000000018</v>
      </c>
      <c r="AN3355">
        <v>0</v>
      </c>
      <c r="AO3355">
        <v>0</v>
      </c>
      <c r="AP3355">
        <v>3</v>
      </c>
      <c r="AQ3355">
        <v>91</v>
      </c>
      <c r="AR3355">
        <v>3.0000000000000018</v>
      </c>
      <c r="AS3355">
        <v>4</v>
      </c>
      <c r="AT3355">
        <v>0</v>
      </c>
      <c r="AU3355">
        <v>0</v>
      </c>
      <c r="AV3355">
        <v>97</v>
      </c>
      <c r="AW3355">
        <v>5</v>
      </c>
      <c r="AX3355">
        <v>3.0000000000000013</v>
      </c>
      <c r="AY3355">
        <v>0</v>
      </c>
      <c r="AZ3355">
        <v>2.0000000000000004</v>
      </c>
      <c r="BA3355">
        <v>102</v>
      </c>
      <c r="BB3355">
        <v>4.0000000000000009</v>
      </c>
      <c r="BC3355">
        <v>2.0000000000000004</v>
      </c>
      <c r="BD3355">
        <v>0</v>
      </c>
      <c r="BE3355">
        <v>0</v>
      </c>
      <c r="BF3355">
        <v>107</v>
      </c>
      <c r="BG3355">
        <v>3.0000000000000004</v>
      </c>
      <c r="BH3355">
        <v>10.999999999999998</v>
      </c>
      <c r="BI3355">
        <v>0</v>
      </c>
      <c r="BJ3355">
        <v>1.0000000000000002</v>
      </c>
    </row>
    <row r="3356" spans="1:62" ht="17.100000000000001" customHeight="1" x14ac:dyDescent="0.25">
      <c r="A3356" t="s">
        <v>1622</v>
      </c>
      <c r="B3356" t="s">
        <v>6513</v>
      </c>
      <c r="C3356" t="s">
        <v>296</v>
      </c>
      <c r="D3356" t="s">
        <v>1649</v>
      </c>
      <c r="E3356" t="s">
        <v>6832</v>
      </c>
      <c r="F3356" t="s">
        <v>1650</v>
      </c>
      <c r="G3356">
        <v>3</v>
      </c>
      <c r="H3356">
        <v>16</v>
      </c>
      <c r="I3356">
        <v>0</v>
      </c>
      <c r="J3356">
        <v>1</v>
      </c>
      <c r="K3356">
        <v>0</v>
      </c>
      <c r="L3356">
        <v>0</v>
      </c>
      <c r="M3356">
        <v>20</v>
      </c>
      <c r="N3356">
        <v>0.99999999999999989</v>
      </c>
      <c r="O3356">
        <v>10</v>
      </c>
      <c r="P3356">
        <v>0</v>
      </c>
      <c r="Q3356">
        <v>0</v>
      </c>
      <c r="R3356">
        <v>13</v>
      </c>
      <c r="S3356">
        <v>3.0000000000000004</v>
      </c>
      <c r="T3356">
        <v>0.99999999999999989</v>
      </c>
      <c r="U3356">
        <v>0</v>
      </c>
      <c r="V3356">
        <v>1</v>
      </c>
      <c r="W3356">
        <v>11</v>
      </c>
      <c r="X3356">
        <v>0</v>
      </c>
      <c r="Y3356">
        <v>0</v>
      </c>
      <c r="Z3356">
        <v>0</v>
      </c>
      <c r="AA3356">
        <v>3.0000000000000004</v>
      </c>
      <c r="AB3356">
        <v>12</v>
      </c>
      <c r="AC3356">
        <v>0</v>
      </c>
      <c r="AD3356">
        <v>3.0000000000000009</v>
      </c>
      <c r="AE3356">
        <v>0</v>
      </c>
      <c r="AF3356">
        <v>0</v>
      </c>
      <c r="AG3356">
        <v>8</v>
      </c>
      <c r="AH3356">
        <v>0</v>
      </c>
      <c r="AI3356">
        <v>0</v>
      </c>
      <c r="AJ3356">
        <v>0</v>
      </c>
      <c r="AK3356">
        <v>0</v>
      </c>
      <c r="AL3356">
        <v>9</v>
      </c>
      <c r="AM3356">
        <v>1</v>
      </c>
      <c r="AN3356">
        <v>0</v>
      </c>
      <c r="AO3356">
        <v>0</v>
      </c>
      <c r="AP3356">
        <v>0</v>
      </c>
      <c r="AQ3356">
        <v>11</v>
      </c>
      <c r="AR3356">
        <v>0</v>
      </c>
      <c r="AS3356">
        <v>0</v>
      </c>
      <c r="AT3356">
        <v>0</v>
      </c>
      <c r="AU3356">
        <v>0</v>
      </c>
      <c r="AV3356">
        <v>16</v>
      </c>
      <c r="AW3356">
        <v>2.9999999999999996</v>
      </c>
      <c r="AX3356">
        <v>2</v>
      </c>
      <c r="AY3356">
        <v>0</v>
      </c>
      <c r="AZ3356">
        <v>0</v>
      </c>
      <c r="BA3356">
        <v>16</v>
      </c>
      <c r="BB3356">
        <v>3</v>
      </c>
      <c r="BC3356">
        <v>0</v>
      </c>
      <c r="BD3356">
        <v>0</v>
      </c>
      <c r="BE3356">
        <v>1</v>
      </c>
      <c r="BF3356">
        <v>15</v>
      </c>
      <c r="BG3356">
        <v>0</v>
      </c>
      <c r="BH3356">
        <v>0</v>
      </c>
      <c r="BI3356">
        <v>0</v>
      </c>
      <c r="BJ3356">
        <v>2.0000000000000004</v>
      </c>
    </row>
    <row r="3357" spans="1:62" ht="17.100000000000001" customHeight="1" x14ac:dyDescent="0.25">
      <c r="A3357" t="s">
        <v>1622</v>
      </c>
      <c r="B3357" t="s">
        <v>6513</v>
      </c>
      <c r="C3357" t="s">
        <v>296</v>
      </c>
      <c r="D3357" t="s">
        <v>1649</v>
      </c>
      <c r="E3357" t="s">
        <v>6832</v>
      </c>
      <c r="F3357" t="s">
        <v>1648</v>
      </c>
      <c r="G3357">
        <v>4</v>
      </c>
      <c r="H3357">
        <v>4</v>
      </c>
      <c r="I3357">
        <v>0</v>
      </c>
      <c r="J3357">
        <v>0</v>
      </c>
      <c r="K3357">
        <v>0</v>
      </c>
      <c r="L3357">
        <v>1</v>
      </c>
      <c r="M3357">
        <v>4</v>
      </c>
      <c r="N3357">
        <v>0</v>
      </c>
      <c r="O3357">
        <v>2</v>
      </c>
      <c r="P3357">
        <v>0</v>
      </c>
      <c r="Q3357">
        <v>0</v>
      </c>
      <c r="R3357">
        <v>4</v>
      </c>
      <c r="S3357">
        <v>2</v>
      </c>
      <c r="T3357">
        <v>0</v>
      </c>
      <c r="U3357">
        <v>0</v>
      </c>
      <c r="V3357">
        <v>0</v>
      </c>
      <c r="W3357">
        <v>4</v>
      </c>
      <c r="X3357">
        <v>0</v>
      </c>
      <c r="Y3357">
        <v>0</v>
      </c>
      <c r="Z3357">
        <v>0</v>
      </c>
      <c r="AA3357">
        <v>0</v>
      </c>
      <c r="AB3357">
        <v>4</v>
      </c>
      <c r="AC3357">
        <v>0</v>
      </c>
      <c r="AD3357">
        <v>2</v>
      </c>
      <c r="AE3357">
        <v>0</v>
      </c>
      <c r="AF3357">
        <v>0</v>
      </c>
      <c r="AG3357">
        <v>3</v>
      </c>
      <c r="AH3357">
        <v>0</v>
      </c>
      <c r="AI3357">
        <v>0</v>
      </c>
      <c r="AJ3357">
        <v>0</v>
      </c>
      <c r="AK3357">
        <v>0</v>
      </c>
      <c r="AL3357">
        <v>2</v>
      </c>
      <c r="AM3357">
        <v>0</v>
      </c>
      <c r="AN3357">
        <v>0</v>
      </c>
      <c r="AO3357">
        <v>0</v>
      </c>
      <c r="AP3357">
        <v>0</v>
      </c>
      <c r="AQ3357">
        <v>2</v>
      </c>
      <c r="AR3357">
        <v>0</v>
      </c>
      <c r="AS3357">
        <v>0</v>
      </c>
      <c r="AT3357">
        <v>0</v>
      </c>
      <c r="AU3357">
        <v>1</v>
      </c>
      <c r="AV3357">
        <v>2</v>
      </c>
      <c r="AW3357">
        <v>0</v>
      </c>
      <c r="AX3357">
        <v>0</v>
      </c>
      <c r="AY3357">
        <v>0</v>
      </c>
      <c r="AZ3357">
        <v>0</v>
      </c>
      <c r="BA3357">
        <v>6</v>
      </c>
      <c r="BB3357">
        <v>1</v>
      </c>
      <c r="BC3357">
        <v>0</v>
      </c>
      <c r="BD3357">
        <v>0</v>
      </c>
      <c r="BE3357">
        <v>0</v>
      </c>
      <c r="BF3357">
        <v>5</v>
      </c>
      <c r="BG3357">
        <v>0</v>
      </c>
      <c r="BH3357">
        <v>0</v>
      </c>
      <c r="BI3357">
        <v>0</v>
      </c>
      <c r="BJ3357">
        <v>0</v>
      </c>
    </row>
    <row r="3358" spans="1:62" ht="17.100000000000001" customHeight="1" x14ac:dyDescent="0.25">
      <c r="A3358" t="s">
        <v>1622</v>
      </c>
      <c r="B3358" t="s">
        <v>6513</v>
      </c>
      <c r="C3358" t="s">
        <v>1644</v>
      </c>
      <c r="D3358" t="s">
        <v>1643</v>
      </c>
      <c r="E3358" t="s">
        <v>7305</v>
      </c>
      <c r="F3358" t="s">
        <v>1647</v>
      </c>
      <c r="G3358">
        <v>1</v>
      </c>
      <c r="H3358">
        <v>88</v>
      </c>
      <c r="I3358">
        <v>17.000000000000004</v>
      </c>
      <c r="J3358">
        <v>13.000000000000004</v>
      </c>
      <c r="K3358">
        <v>0</v>
      </c>
      <c r="L3358">
        <v>3.0000000000000009</v>
      </c>
      <c r="M3358">
        <v>87</v>
      </c>
      <c r="N3358">
        <v>12</v>
      </c>
      <c r="O3358">
        <v>14.000000000000005</v>
      </c>
      <c r="P3358">
        <v>1.0000000000000002</v>
      </c>
      <c r="Q3358">
        <v>4.0000000000000009</v>
      </c>
      <c r="R3358">
        <v>134</v>
      </c>
      <c r="S3358">
        <v>65</v>
      </c>
      <c r="T3358">
        <v>7.0000000000000062</v>
      </c>
      <c r="U3358">
        <v>0</v>
      </c>
      <c r="V3358">
        <v>9.9999999999999929</v>
      </c>
      <c r="W3358">
        <v>177</v>
      </c>
      <c r="X3358">
        <v>9</v>
      </c>
      <c r="Y3358">
        <v>12.000000000000002</v>
      </c>
      <c r="Z3358">
        <v>2.0000000000000004</v>
      </c>
      <c r="AA3358">
        <v>8.9999999999999964</v>
      </c>
      <c r="AB3358">
        <v>173</v>
      </c>
      <c r="AC3358">
        <v>26.999999999999993</v>
      </c>
      <c r="AD3358">
        <v>5.9999999999999991</v>
      </c>
      <c r="AE3358">
        <v>0</v>
      </c>
      <c r="AF3358">
        <v>3.0000000000000009</v>
      </c>
      <c r="AG3358">
        <v>181</v>
      </c>
      <c r="AH3358">
        <v>14</v>
      </c>
      <c r="AI3358">
        <v>22.999999999999993</v>
      </c>
      <c r="AJ3358">
        <v>0</v>
      </c>
      <c r="AK3358">
        <v>2.0000000000000004</v>
      </c>
      <c r="AL3358">
        <v>214</v>
      </c>
      <c r="AM3358">
        <v>37.999999999999993</v>
      </c>
      <c r="AN3358">
        <v>21.000000000000004</v>
      </c>
      <c r="AO3358">
        <v>0</v>
      </c>
      <c r="AP3358">
        <v>0</v>
      </c>
      <c r="AQ3358">
        <v>205</v>
      </c>
      <c r="AR3358">
        <v>10.000000000000005</v>
      </c>
      <c r="AS3358">
        <v>20.999999999999996</v>
      </c>
      <c r="AT3358">
        <v>0</v>
      </c>
      <c r="AU3358">
        <v>4.0000000000000018</v>
      </c>
      <c r="AV3358">
        <v>234</v>
      </c>
      <c r="AW3358">
        <v>54.000000000000014</v>
      </c>
      <c r="AX3358">
        <v>30.999999999999993</v>
      </c>
      <c r="AY3358">
        <v>0</v>
      </c>
      <c r="AZ3358">
        <v>2</v>
      </c>
      <c r="BA3358">
        <v>286</v>
      </c>
      <c r="BB3358">
        <v>47.999999999999979</v>
      </c>
      <c r="BC3358">
        <v>42</v>
      </c>
      <c r="BD3358">
        <v>0</v>
      </c>
      <c r="BE3358">
        <v>5.0000000000000018</v>
      </c>
      <c r="BF3358">
        <v>202</v>
      </c>
      <c r="BG3358">
        <v>30.999999999999993</v>
      </c>
      <c r="BH3358">
        <v>55.000000000000036</v>
      </c>
      <c r="BI3358">
        <v>0</v>
      </c>
      <c r="BJ3358">
        <v>1.9999999999999998</v>
      </c>
    </row>
    <row r="3359" spans="1:62" ht="17.100000000000001" customHeight="1" x14ac:dyDescent="0.25">
      <c r="A3359" t="s">
        <v>1622</v>
      </c>
      <c r="B3359" t="s">
        <v>6513</v>
      </c>
      <c r="C3359" t="s">
        <v>1644</v>
      </c>
      <c r="D3359" t="s">
        <v>1643</v>
      </c>
      <c r="E3359" t="s">
        <v>7305</v>
      </c>
      <c r="F3359" t="s">
        <v>1646</v>
      </c>
      <c r="G3359">
        <v>2</v>
      </c>
      <c r="H3359">
        <v>61</v>
      </c>
      <c r="I3359">
        <v>1.0000000000000002</v>
      </c>
      <c r="J3359">
        <v>6.0000000000000009</v>
      </c>
      <c r="K3359">
        <v>0</v>
      </c>
      <c r="L3359">
        <v>1.0000000000000007</v>
      </c>
      <c r="M3359">
        <v>62</v>
      </c>
      <c r="N3359">
        <v>10.000000000000004</v>
      </c>
      <c r="O3359">
        <v>1.0000000000000007</v>
      </c>
      <c r="P3359">
        <v>0</v>
      </c>
      <c r="Q3359">
        <v>0</v>
      </c>
      <c r="R3359">
        <v>137</v>
      </c>
      <c r="S3359">
        <v>73.999999999999986</v>
      </c>
      <c r="T3359">
        <v>2.0000000000000004</v>
      </c>
      <c r="U3359">
        <v>0</v>
      </c>
      <c r="V3359">
        <v>0</v>
      </c>
      <c r="W3359">
        <v>136</v>
      </c>
      <c r="X3359">
        <v>0</v>
      </c>
      <c r="Y3359">
        <v>0</v>
      </c>
      <c r="Z3359">
        <v>1.0000000000000004</v>
      </c>
      <c r="AA3359">
        <v>3.0000000000000022</v>
      </c>
      <c r="AB3359">
        <v>133</v>
      </c>
      <c r="AC3359">
        <v>0</v>
      </c>
      <c r="AD3359">
        <v>2.0000000000000009</v>
      </c>
      <c r="AE3359">
        <v>0</v>
      </c>
      <c r="AF3359">
        <v>3.0000000000000018</v>
      </c>
      <c r="AG3359">
        <v>136</v>
      </c>
      <c r="AH3359">
        <v>3.0000000000000009</v>
      </c>
      <c r="AI3359">
        <v>2.0000000000000009</v>
      </c>
      <c r="AJ3359">
        <v>0</v>
      </c>
      <c r="AK3359">
        <v>0</v>
      </c>
      <c r="AL3359">
        <v>139</v>
      </c>
      <c r="AM3359">
        <v>3.0000000000000013</v>
      </c>
      <c r="AN3359">
        <v>2.0000000000000009</v>
      </c>
      <c r="AO3359">
        <v>0</v>
      </c>
      <c r="AP3359">
        <v>2.0000000000000004</v>
      </c>
      <c r="AQ3359">
        <v>134</v>
      </c>
      <c r="AR3359">
        <v>2.0000000000000009</v>
      </c>
      <c r="AS3359">
        <v>1.0000000000000002</v>
      </c>
      <c r="AT3359">
        <v>0</v>
      </c>
      <c r="AU3359">
        <v>0</v>
      </c>
      <c r="AV3359">
        <v>134</v>
      </c>
      <c r="AW3359">
        <v>1.0000000000000013</v>
      </c>
      <c r="AX3359">
        <v>6</v>
      </c>
      <c r="AY3359">
        <v>0</v>
      </c>
      <c r="AZ3359">
        <v>2</v>
      </c>
      <c r="BA3359">
        <v>138</v>
      </c>
      <c r="BB3359">
        <v>7.0000000000000036</v>
      </c>
      <c r="BC3359">
        <v>2.0000000000000004</v>
      </c>
      <c r="BD3359">
        <v>0</v>
      </c>
      <c r="BE3359">
        <v>2.0000000000000009</v>
      </c>
      <c r="BF3359">
        <v>142</v>
      </c>
      <c r="BG3359">
        <v>2.0000000000000013</v>
      </c>
      <c r="BH3359">
        <v>1</v>
      </c>
      <c r="BI3359">
        <v>1.0000000000000004</v>
      </c>
      <c r="BJ3359">
        <v>4.0000000000000009</v>
      </c>
    </row>
    <row r="3360" spans="1:62" ht="17.100000000000001" customHeight="1" x14ac:dyDescent="0.25">
      <c r="A3360" t="s">
        <v>1622</v>
      </c>
      <c r="B3360" t="s">
        <v>6513</v>
      </c>
      <c r="C3360" t="s">
        <v>1644</v>
      </c>
      <c r="D3360" t="s">
        <v>1643</v>
      </c>
      <c r="E3360" t="s">
        <v>7305</v>
      </c>
      <c r="F3360" t="s">
        <v>1645</v>
      </c>
      <c r="G3360">
        <v>3</v>
      </c>
      <c r="H3360">
        <v>18</v>
      </c>
      <c r="I3360">
        <v>1.0000000000000002</v>
      </c>
      <c r="J3360">
        <v>5</v>
      </c>
      <c r="K3360">
        <v>0</v>
      </c>
      <c r="L3360">
        <v>0</v>
      </c>
      <c r="M3360">
        <v>14</v>
      </c>
      <c r="N3360">
        <v>5.0000000000000009</v>
      </c>
      <c r="O3360">
        <v>1</v>
      </c>
      <c r="P3360">
        <v>0</v>
      </c>
      <c r="Q3360">
        <v>0</v>
      </c>
      <c r="R3360">
        <v>17</v>
      </c>
      <c r="S3360">
        <v>5</v>
      </c>
      <c r="T3360">
        <v>0</v>
      </c>
      <c r="U3360">
        <v>0</v>
      </c>
      <c r="V3360">
        <v>0</v>
      </c>
      <c r="W3360">
        <v>20</v>
      </c>
      <c r="X3360">
        <v>0</v>
      </c>
      <c r="Y3360">
        <v>3</v>
      </c>
      <c r="Z3360">
        <v>0</v>
      </c>
      <c r="AA3360">
        <v>0</v>
      </c>
      <c r="AB3360">
        <v>19</v>
      </c>
      <c r="AC3360">
        <v>0</v>
      </c>
      <c r="AD3360">
        <v>1.0000000000000002</v>
      </c>
      <c r="AE3360">
        <v>0</v>
      </c>
      <c r="AF3360">
        <v>1.0000000000000002</v>
      </c>
      <c r="AG3360">
        <v>19</v>
      </c>
      <c r="AH3360">
        <v>2</v>
      </c>
      <c r="AI3360">
        <v>0</v>
      </c>
      <c r="AJ3360">
        <v>0</v>
      </c>
      <c r="AK3360">
        <v>0</v>
      </c>
      <c r="AL3360">
        <v>23</v>
      </c>
      <c r="AM3360">
        <v>0</v>
      </c>
      <c r="AN3360">
        <v>0</v>
      </c>
      <c r="AO3360">
        <v>0</v>
      </c>
      <c r="AP3360">
        <v>0</v>
      </c>
      <c r="AQ3360">
        <v>24</v>
      </c>
      <c r="AR3360">
        <v>0</v>
      </c>
      <c r="AS3360">
        <v>0</v>
      </c>
      <c r="AT3360">
        <v>0</v>
      </c>
      <c r="AU3360">
        <v>0</v>
      </c>
      <c r="AV3360">
        <v>24</v>
      </c>
      <c r="AW3360">
        <v>0</v>
      </c>
      <c r="AX3360">
        <v>1</v>
      </c>
      <c r="AY3360">
        <v>0</v>
      </c>
      <c r="AZ3360">
        <v>1</v>
      </c>
      <c r="BA3360">
        <v>26</v>
      </c>
      <c r="BB3360">
        <v>5</v>
      </c>
      <c r="BC3360">
        <v>0</v>
      </c>
      <c r="BD3360">
        <v>0</v>
      </c>
      <c r="BE3360">
        <v>0.99999999999999989</v>
      </c>
      <c r="BF3360">
        <v>25</v>
      </c>
      <c r="BG3360">
        <v>0</v>
      </c>
      <c r="BH3360">
        <v>0</v>
      </c>
      <c r="BI3360">
        <v>0</v>
      </c>
      <c r="BJ3360">
        <v>0.99999999999999989</v>
      </c>
    </row>
    <row r="3361" spans="1:62" ht="17.100000000000001" customHeight="1" x14ac:dyDescent="0.25">
      <c r="A3361" t="s">
        <v>1622</v>
      </c>
      <c r="B3361" t="s">
        <v>6513</v>
      </c>
      <c r="C3361" t="s">
        <v>1644</v>
      </c>
      <c r="D3361" t="s">
        <v>1643</v>
      </c>
      <c r="E3361" t="s">
        <v>7305</v>
      </c>
      <c r="F3361" t="s">
        <v>1642</v>
      </c>
      <c r="G3361">
        <v>4</v>
      </c>
      <c r="H3361">
        <v>5</v>
      </c>
      <c r="I3361">
        <v>0</v>
      </c>
      <c r="J3361">
        <v>0</v>
      </c>
      <c r="K3361">
        <v>0</v>
      </c>
      <c r="L3361">
        <v>0</v>
      </c>
      <c r="M3361">
        <v>7</v>
      </c>
      <c r="N3361">
        <v>1.0000000000000002</v>
      </c>
      <c r="O3361">
        <v>0</v>
      </c>
      <c r="P3361">
        <v>0</v>
      </c>
      <c r="Q3361">
        <v>0</v>
      </c>
      <c r="R3361">
        <v>7</v>
      </c>
      <c r="S3361">
        <v>0</v>
      </c>
      <c r="T3361">
        <v>0</v>
      </c>
      <c r="U3361">
        <v>0</v>
      </c>
      <c r="V3361">
        <v>0</v>
      </c>
      <c r="W3361">
        <v>7</v>
      </c>
      <c r="X3361">
        <v>0</v>
      </c>
      <c r="Y3361">
        <v>0</v>
      </c>
      <c r="Z3361">
        <v>0</v>
      </c>
      <c r="AA3361">
        <v>0</v>
      </c>
      <c r="AB3361">
        <v>6</v>
      </c>
      <c r="AC3361">
        <v>0</v>
      </c>
      <c r="AD3361">
        <v>0</v>
      </c>
      <c r="AE3361">
        <v>0</v>
      </c>
      <c r="AF3361">
        <v>0</v>
      </c>
      <c r="AG3361">
        <v>7</v>
      </c>
      <c r="AH3361">
        <v>0</v>
      </c>
      <c r="AI3361">
        <v>0</v>
      </c>
      <c r="AJ3361">
        <v>0</v>
      </c>
      <c r="AK3361">
        <v>1.0000000000000002</v>
      </c>
      <c r="AL3361">
        <v>6</v>
      </c>
      <c r="AM3361">
        <v>0</v>
      </c>
      <c r="AN3361">
        <v>0</v>
      </c>
      <c r="AO3361">
        <v>0</v>
      </c>
      <c r="AP3361">
        <v>0</v>
      </c>
      <c r="AQ3361">
        <v>6</v>
      </c>
      <c r="AR3361">
        <v>0</v>
      </c>
      <c r="AS3361">
        <v>0</v>
      </c>
      <c r="AT3361">
        <v>0</v>
      </c>
      <c r="AU3361">
        <v>0</v>
      </c>
      <c r="AV3361">
        <v>7</v>
      </c>
      <c r="AW3361">
        <v>0</v>
      </c>
      <c r="AX3361">
        <v>0</v>
      </c>
      <c r="AY3361">
        <v>0</v>
      </c>
      <c r="AZ3361">
        <v>0</v>
      </c>
      <c r="BA3361">
        <v>5</v>
      </c>
      <c r="BB3361">
        <v>0</v>
      </c>
      <c r="BC3361">
        <v>0</v>
      </c>
      <c r="BD3361">
        <v>0</v>
      </c>
      <c r="BE3361">
        <v>0</v>
      </c>
      <c r="BF3361">
        <v>5</v>
      </c>
      <c r="BG3361">
        <v>0</v>
      </c>
      <c r="BH3361">
        <v>0</v>
      </c>
      <c r="BI3361">
        <v>0</v>
      </c>
      <c r="BJ3361">
        <v>0</v>
      </c>
    </row>
    <row r="3362" spans="1:62" ht="17.100000000000001" customHeight="1" x14ac:dyDescent="0.25">
      <c r="A3362" t="s">
        <v>1622</v>
      </c>
      <c r="B3362" t="s">
        <v>6513</v>
      </c>
      <c r="C3362" t="s">
        <v>1257</v>
      </c>
      <c r="D3362" t="s">
        <v>1638</v>
      </c>
      <c r="E3362" t="s">
        <v>6833</v>
      </c>
      <c r="F3362" t="s">
        <v>1641</v>
      </c>
      <c r="G3362">
        <v>1</v>
      </c>
      <c r="H3362">
        <v>207</v>
      </c>
      <c r="I3362">
        <v>51</v>
      </c>
      <c r="J3362">
        <v>64.000000000000014</v>
      </c>
      <c r="K3362">
        <v>0</v>
      </c>
      <c r="L3362">
        <v>3.9999999999999991</v>
      </c>
      <c r="M3362">
        <v>206</v>
      </c>
      <c r="N3362">
        <v>69.999999999999957</v>
      </c>
      <c r="O3362">
        <v>83.999999999999972</v>
      </c>
      <c r="P3362">
        <v>3.0000000000000027</v>
      </c>
      <c r="Q3362">
        <v>0.99999999999999978</v>
      </c>
      <c r="R3362">
        <v>221</v>
      </c>
      <c r="S3362">
        <v>120.00000000000011</v>
      </c>
      <c r="T3362">
        <v>17.000000000000007</v>
      </c>
      <c r="U3362">
        <v>2.9999999999999996</v>
      </c>
      <c r="V3362">
        <v>5.0000000000000027</v>
      </c>
      <c r="W3362">
        <v>227</v>
      </c>
      <c r="X3362">
        <v>18.000000000000011</v>
      </c>
      <c r="Y3362">
        <v>43.000000000000007</v>
      </c>
      <c r="Z3362">
        <v>3</v>
      </c>
      <c r="AA3362">
        <v>5.9999999999999982</v>
      </c>
      <c r="AB3362">
        <v>168</v>
      </c>
      <c r="AC3362">
        <v>8.9999999999999964</v>
      </c>
      <c r="AD3362">
        <v>14.000000000000007</v>
      </c>
      <c r="AE3362">
        <v>1</v>
      </c>
      <c r="AF3362">
        <v>0</v>
      </c>
      <c r="AG3362">
        <v>173</v>
      </c>
      <c r="AH3362">
        <v>16</v>
      </c>
      <c r="AI3362">
        <v>11</v>
      </c>
      <c r="AJ3362">
        <v>3.0000000000000013</v>
      </c>
      <c r="AK3362">
        <v>0</v>
      </c>
      <c r="AL3362">
        <v>171</v>
      </c>
      <c r="AM3362">
        <v>11.000000000000007</v>
      </c>
      <c r="AN3362">
        <v>14.999999999999995</v>
      </c>
      <c r="AO3362">
        <v>2</v>
      </c>
      <c r="AP3362">
        <v>0</v>
      </c>
      <c r="AQ3362">
        <v>187</v>
      </c>
      <c r="AR3362">
        <v>29.999999999999979</v>
      </c>
      <c r="AS3362">
        <v>19</v>
      </c>
      <c r="AT3362">
        <v>3.0000000000000031</v>
      </c>
      <c r="AU3362">
        <v>0</v>
      </c>
      <c r="AV3362">
        <v>207</v>
      </c>
      <c r="AW3362">
        <v>37.999999999999993</v>
      </c>
      <c r="AX3362">
        <v>23.000000000000004</v>
      </c>
      <c r="AY3362">
        <v>0</v>
      </c>
      <c r="AZ3362">
        <v>0.99999999999999978</v>
      </c>
      <c r="BA3362">
        <v>235</v>
      </c>
      <c r="BB3362">
        <v>37.000000000000021</v>
      </c>
      <c r="BC3362">
        <v>17.000000000000007</v>
      </c>
      <c r="BD3362">
        <v>1</v>
      </c>
      <c r="BE3362">
        <v>0</v>
      </c>
      <c r="BF3362">
        <v>205</v>
      </c>
      <c r="BG3362">
        <v>38.000000000000014</v>
      </c>
      <c r="BH3362">
        <v>28.000000000000004</v>
      </c>
      <c r="BI3362">
        <v>0</v>
      </c>
      <c r="BJ3362">
        <v>0.99999999999999978</v>
      </c>
    </row>
    <row r="3363" spans="1:62" ht="17.100000000000001" customHeight="1" x14ac:dyDescent="0.25">
      <c r="A3363" t="s">
        <v>1622</v>
      </c>
      <c r="B3363" t="s">
        <v>6513</v>
      </c>
      <c r="C3363" t="s">
        <v>1257</v>
      </c>
      <c r="D3363" t="s">
        <v>1638</v>
      </c>
      <c r="E3363" t="s">
        <v>6833</v>
      </c>
      <c r="F3363" t="s">
        <v>1640</v>
      </c>
      <c r="G3363">
        <v>2</v>
      </c>
      <c r="H3363">
        <v>95</v>
      </c>
      <c r="I3363">
        <v>4.0000000000000009</v>
      </c>
      <c r="J3363">
        <v>19.000000000000007</v>
      </c>
      <c r="K3363">
        <v>1.0000000000000002</v>
      </c>
      <c r="L3363">
        <v>2.0000000000000004</v>
      </c>
      <c r="M3363">
        <v>100</v>
      </c>
      <c r="N3363">
        <v>13</v>
      </c>
      <c r="O3363">
        <v>9</v>
      </c>
      <c r="P3363">
        <v>0</v>
      </c>
      <c r="Q3363">
        <v>1.0000000000000002</v>
      </c>
      <c r="R3363">
        <v>155</v>
      </c>
      <c r="S3363">
        <v>41.999999999999979</v>
      </c>
      <c r="T3363">
        <v>6.0000000000000018</v>
      </c>
      <c r="U3363">
        <v>1.0000000000000013</v>
      </c>
      <c r="V3363">
        <v>1.0000000000000002</v>
      </c>
      <c r="W3363">
        <v>144</v>
      </c>
      <c r="X3363">
        <v>2.0000000000000009</v>
      </c>
      <c r="Y3363">
        <v>1.0000000000000002</v>
      </c>
      <c r="Z3363">
        <v>1.0000000000000004</v>
      </c>
      <c r="AA3363">
        <v>1</v>
      </c>
      <c r="AB3363">
        <v>158</v>
      </c>
      <c r="AC3363">
        <v>3.0000000000000022</v>
      </c>
      <c r="AD3363">
        <v>1</v>
      </c>
      <c r="AE3363">
        <v>1.0000000000000002</v>
      </c>
      <c r="AF3363">
        <v>0</v>
      </c>
      <c r="AG3363">
        <v>166</v>
      </c>
      <c r="AH3363">
        <v>5.0000000000000009</v>
      </c>
      <c r="AI3363">
        <v>0.99999999999999989</v>
      </c>
      <c r="AJ3363">
        <v>0</v>
      </c>
      <c r="AK3363">
        <v>1</v>
      </c>
      <c r="AL3363">
        <v>162</v>
      </c>
      <c r="AM3363">
        <v>5</v>
      </c>
      <c r="AN3363">
        <v>21.000000000000004</v>
      </c>
      <c r="AO3363">
        <v>0</v>
      </c>
      <c r="AP3363">
        <v>0</v>
      </c>
      <c r="AQ3363">
        <v>139</v>
      </c>
      <c r="AR3363">
        <v>3.0000000000000013</v>
      </c>
      <c r="AS3363">
        <v>2.0000000000000009</v>
      </c>
      <c r="AT3363">
        <v>0</v>
      </c>
      <c r="AU3363">
        <v>0</v>
      </c>
      <c r="AV3363">
        <v>144</v>
      </c>
      <c r="AW3363">
        <v>3.0000000000000009</v>
      </c>
      <c r="AX3363">
        <v>1.0000000000000004</v>
      </c>
      <c r="AY3363">
        <v>1.0000000000000004</v>
      </c>
      <c r="AZ3363">
        <v>0</v>
      </c>
      <c r="BA3363">
        <v>143</v>
      </c>
      <c r="BB3363">
        <v>1.0000000000000004</v>
      </c>
      <c r="BC3363">
        <v>5</v>
      </c>
      <c r="BD3363">
        <v>0</v>
      </c>
      <c r="BE3363">
        <v>0</v>
      </c>
      <c r="BF3363">
        <v>174</v>
      </c>
      <c r="BG3363">
        <v>2.0000000000000004</v>
      </c>
      <c r="BH3363">
        <v>5</v>
      </c>
      <c r="BI3363">
        <v>0</v>
      </c>
      <c r="BJ3363">
        <v>0</v>
      </c>
    </row>
    <row r="3364" spans="1:62" ht="17.100000000000001" customHeight="1" x14ac:dyDescent="0.25">
      <c r="A3364" t="s">
        <v>1622</v>
      </c>
      <c r="B3364" t="s">
        <v>6513</v>
      </c>
      <c r="C3364" t="s">
        <v>1257</v>
      </c>
      <c r="D3364" t="s">
        <v>1638</v>
      </c>
      <c r="E3364" t="s">
        <v>6833</v>
      </c>
      <c r="F3364" t="s">
        <v>1639</v>
      </c>
      <c r="G3364">
        <v>3</v>
      </c>
      <c r="H3364">
        <v>26</v>
      </c>
      <c r="I3364">
        <v>2</v>
      </c>
      <c r="J3364">
        <v>2.0000000000000004</v>
      </c>
      <c r="K3364">
        <v>0</v>
      </c>
      <c r="L3364">
        <v>0</v>
      </c>
      <c r="M3364">
        <v>22</v>
      </c>
      <c r="N3364">
        <v>3.0000000000000009</v>
      </c>
      <c r="O3364">
        <v>1.9999999999999998</v>
      </c>
      <c r="P3364">
        <v>1.0000000000000002</v>
      </c>
      <c r="Q3364">
        <v>0</v>
      </c>
      <c r="R3364">
        <v>16</v>
      </c>
      <c r="S3364">
        <v>1</v>
      </c>
      <c r="T3364">
        <v>0</v>
      </c>
      <c r="U3364">
        <v>0</v>
      </c>
      <c r="V3364">
        <v>0</v>
      </c>
      <c r="W3364">
        <v>23</v>
      </c>
      <c r="X3364">
        <v>0</v>
      </c>
      <c r="Y3364">
        <v>0.99999999999999978</v>
      </c>
      <c r="Z3364">
        <v>0</v>
      </c>
      <c r="AA3364">
        <v>0</v>
      </c>
      <c r="AB3364">
        <v>27</v>
      </c>
      <c r="AC3364">
        <v>0</v>
      </c>
      <c r="AD3364">
        <v>0</v>
      </c>
      <c r="AE3364">
        <v>0</v>
      </c>
      <c r="AF3364">
        <v>0</v>
      </c>
      <c r="AG3364">
        <v>29</v>
      </c>
      <c r="AH3364">
        <v>1.0000000000000004</v>
      </c>
      <c r="AI3364">
        <v>0</v>
      </c>
      <c r="AJ3364">
        <v>1.0000000000000004</v>
      </c>
      <c r="AK3364">
        <v>0</v>
      </c>
      <c r="AL3364">
        <v>33</v>
      </c>
      <c r="AM3364">
        <v>2</v>
      </c>
      <c r="AN3364">
        <v>4.0000000000000009</v>
      </c>
      <c r="AO3364">
        <v>0</v>
      </c>
      <c r="AP3364">
        <v>0</v>
      </c>
      <c r="AQ3364">
        <v>35</v>
      </c>
      <c r="AR3364">
        <v>1</v>
      </c>
      <c r="AS3364">
        <v>0</v>
      </c>
      <c r="AT3364">
        <v>0</v>
      </c>
      <c r="AU3364">
        <v>0</v>
      </c>
      <c r="AV3364">
        <v>28</v>
      </c>
      <c r="AW3364">
        <v>1</v>
      </c>
      <c r="AX3364">
        <v>0</v>
      </c>
      <c r="AY3364">
        <v>0</v>
      </c>
      <c r="AZ3364">
        <v>0</v>
      </c>
      <c r="BA3364">
        <v>43</v>
      </c>
      <c r="BB3364">
        <v>5.0000000000000009</v>
      </c>
      <c r="BC3364">
        <v>2.0000000000000004</v>
      </c>
      <c r="BD3364">
        <v>0</v>
      </c>
      <c r="BE3364">
        <v>0</v>
      </c>
      <c r="BF3364">
        <v>33</v>
      </c>
      <c r="BG3364">
        <v>2</v>
      </c>
      <c r="BH3364">
        <v>1</v>
      </c>
      <c r="BI3364">
        <v>0</v>
      </c>
      <c r="BJ3364">
        <v>0</v>
      </c>
    </row>
    <row r="3365" spans="1:62" ht="17.100000000000001" customHeight="1" x14ac:dyDescent="0.25">
      <c r="A3365" t="s">
        <v>1622</v>
      </c>
      <c r="B3365" t="s">
        <v>6513</v>
      </c>
      <c r="C3365" t="s">
        <v>1257</v>
      </c>
      <c r="D3365" t="s">
        <v>1638</v>
      </c>
      <c r="E3365" t="s">
        <v>6833</v>
      </c>
      <c r="F3365" t="s">
        <v>1637</v>
      </c>
      <c r="G3365">
        <v>4</v>
      </c>
      <c r="H3365">
        <v>5</v>
      </c>
      <c r="I3365">
        <v>1</v>
      </c>
      <c r="J3365">
        <v>0</v>
      </c>
      <c r="K3365">
        <v>0</v>
      </c>
      <c r="L3365">
        <v>0</v>
      </c>
      <c r="M3365">
        <v>5</v>
      </c>
      <c r="N3365">
        <v>1</v>
      </c>
      <c r="O3365">
        <v>0</v>
      </c>
      <c r="P3365">
        <v>1</v>
      </c>
      <c r="Q3365">
        <v>0</v>
      </c>
      <c r="R3365">
        <v>7</v>
      </c>
      <c r="S3365">
        <v>0</v>
      </c>
      <c r="T3365">
        <v>0</v>
      </c>
      <c r="U3365">
        <v>0</v>
      </c>
      <c r="V3365">
        <v>0</v>
      </c>
      <c r="W3365">
        <v>7</v>
      </c>
      <c r="X3365">
        <v>0</v>
      </c>
      <c r="Y3365">
        <v>0</v>
      </c>
      <c r="Z3365">
        <v>0</v>
      </c>
      <c r="AA3365">
        <v>0</v>
      </c>
      <c r="AB3365">
        <v>8</v>
      </c>
      <c r="AC3365">
        <v>0</v>
      </c>
      <c r="AD3365">
        <v>0</v>
      </c>
      <c r="AE3365">
        <v>0</v>
      </c>
      <c r="AF3365">
        <v>0</v>
      </c>
      <c r="AG3365">
        <v>8</v>
      </c>
      <c r="AH3365">
        <v>0</v>
      </c>
      <c r="AI3365">
        <v>0</v>
      </c>
      <c r="AJ3365">
        <v>1.0000000000000002</v>
      </c>
      <c r="AK3365">
        <v>0</v>
      </c>
      <c r="AL3365">
        <v>8</v>
      </c>
      <c r="AM3365">
        <v>0</v>
      </c>
      <c r="AN3365">
        <v>0</v>
      </c>
      <c r="AO3365">
        <v>2.0000000000000004</v>
      </c>
      <c r="AP3365">
        <v>0</v>
      </c>
      <c r="AQ3365">
        <v>10</v>
      </c>
      <c r="AR3365">
        <v>0</v>
      </c>
      <c r="AS3365">
        <v>0.99999999999999989</v>
      </c>
      <c r="AT3365">
        <v>1.0000000000000002</v>
      </c>
      <c r="AU3365">
        <v>0</v>
      </c>
      <c r="AV3365">
        <v>9</v>
      </c>
      <c r="AW3365">
        <v>0</v>
      </c>
      <c r="AX3365">
        <v>0</v>
      </c>
      <c r="AY3365">
        <v>0</v>
      </c>
      <c r="AZ3365">
        <v>0</v>
      </c>
      <c r="BA3365">
        <v>12</v>
      </c>
      <c r="BB3365">
        <v>1</v>
      </c>
      <c r="BC3365">
        <v>0</v>
      </c>
      <c r="BD3365">
        <v>0</v>
      </c>
      <c r="BE3365">
        <v>0</v>
      </c>
      <c r="BF3365">
        <v>12</v>
      </c>
      <c r="BG3365">
        <v>0</v>
      </c>
      <c r="BH3365">
        <v>0</v>
      </c>
      <c r="BI3365">
        <v>0</v>
      </c>
      <c r="BJ3365">
        <v>0</v>
      </c>
    </row>
    <row r="3366" spans="1:62" ht="17.100000000000001" customHeight="1" x14ac:dyDescent="0.25">
      <c r="A3366" t="s">
        <v>1622</v>
      </c>
      <c r="B3366" t="s">
        <v>6513</v>
      </c>
      <c r="C3366" t="s">
        <v>1633</v>
      </c>
      <c r="D3366" t="s">
        <v>1632</v>
      </c>
      <c r="E3366" t="s">
        <v>7306</v>
      </c>
      <c r="F3366" t="s">
        <v>1636</v>
      </c>
      <c r="G3366">
        <v>1</v>
      </c>
      <c r="H3366">
        <v>249</v>
      </c>
      <c r="I3366">
        <v>66.999999999999986</v>
      </c>
      <c r="J3366">
        <v>37</v>
      </c>
      <c r="K3366">
        <v>1.9999999999999998</v>
      </c>
      <c r="L3366">
        <v>17.999999999999993</v>
      </c>
      <c r="M3366">
        <v>201</v>
      </c>
      <c r="N3366">
        <v>40</v>
      </c>
      <c r="O3366">
        <v>38.000000000000036</v>
      </c>
      <c r="P3366">
        <v>0.99999999999999978</v>
      </c>
      <c r="Q3366">
        <v>3.0000000000000013</v>
      </c>
      <c r="R3366">
        <v>267</v>
      </c>
      <c r="S3366">
        <v>108.00000000000001</v>
      </c>
      <c r="T3366">
        <v>58.999999999999972</v>
      </c>
      <c r="U3366">
        <v>6</v>
      </c>
      <c r="V3366">
        <v>3</v>
      </c>
      <c r="W3366">
        <v>158</v>
      </c>
      <c r="X3366">
        <v>8</v>
      </c>
      <c r="Y3366">
        <v>13.000000000000004</v>
      </c>
      <c r="Z3366">
        <v>2</v>
      </c>
      <c r="AA3366">
        <v>24.000000000000011</v>
      </c>
      <c r="AB3366">
        <v>177</v>
      </c>
      <c r="AC3366">
        <v>32.000000000000007</v>
      </c>
      <c r="AD3366">
        <v>15</v>
      </c>
      <c r="AE3366">
        <v>0</v>
      </c>
      <c r="AF3366">
        <v>8.0000000000000018</v>
      </c>
      <c r="AG3366">
        <v>199</v>
      </c>
      <c r="AH3366">
        <v>47.000000000000007</v>
      </c>
      <c r="AI3366">
        <v>16</v>
      </c>
      <c r="AJ3366">
        <v>0</v>
      </c>
      <c r="AK3366">
        <v>9.0000000000000036</v>
      </c>
      <c r="AL3366">
        <v>258</v>
      </c>
      <c r="AM3366">
        <v>54.999999999999986</v>
      </c>
      <c r="AN3366">
        <v>21.999999999999993</v>
      </c>
      <c r="AO3366">
        <v>0</v>
      </c>
      <c r="AP3366">
        <v>11</v>
      </c>
      <c r="AQ3366">
        <v>165</v>
      </c>
      <c r="AR3366">
        <v>16.999999999999996</v>
      </c>
      <c r="AS3366">
        <v>18</v>
      </c>
      <c r="AT3366">
        <v>3.0000000000000022</v>
      </c>
      <c r="AU3366">
        <v>5.0000000000000027</v>
      </c>
      <c r="AV3366">
        <v>185</v>
      </c>
      <c r="AW3366">
        <v>43</v>
      </c>
      <c r="AX3366">
        <v>25.999999999999996</v>
      </c>
      <c r="AY3366">
        <v>3.0000000000000027</v>
      </c>
      <c r="AZ3366">
        <v>5</v>
      </c>
      <c r="BA3366">
        <v>240</v>
      </c>
      <c r="BB3366">
        <v>62.999999999999964</v>
      </c>
      <c r="BC3366">
        <v>32.000000000000014</v>
      </c>
      <c r="BD3366">
        <v>2</v>
      </c>
      <c r="BE3366">
        <v>3</v>
      </c>
      <c r="BF3366">
        <v>204</v>
      </c>
      <c r="BG3366">
        <v>59.999999999999972</v>
      </c>
      <c r="BH3366">
        <v>24.000000000000011</v>
      </c>
      <c r="BI3366">
        <v>0.99999999999999978</v>
      </c>
      <c r="BJ3366">
        <v>5</v>
      </c>
    </row>
    <row r="3367" spans="1:62" ht="17.100000000000001" customHeight="1" x14ac:dyDescent="0.25">
      <c r="A3367" t="s">
        <v>1622</v>
      </c>
      <c r="B3367" t="s">
        <v>6513</v>
      </c>
      <c r="C3367" t="s">
        <v>1633</v>
      </c>
      <c r="D3367" t="s">
        <v>1632</v>
      </c>
      <c r="E3367" t="s">
        <v>7306</v>
      </c>
      <c r="F3367" t="s">
        <v>1635</v>
      </c>
      <c r="G3367">
        <v>2</v>
      </c>
      <c r="H3367">
        <v>140</v>
      </c>
      <c r="I3367">
        <v>16</v>
      </c>
      <c r="J3367">
        <v>2.0000000000000009</v>
      </c>
      <c r="K3367">
        <v>4.0000000000000018</v>
      </c>
      <c r="L3367">
        <v>29.000000000000004</v>
      </c>
      <c r="M3367">
        <v>160</v>
      </c>
      <c r="N3367">
        <v>5.0000000000000009</v>
      </c>
      <c r="O3367">
        <v>16.000000000000004</v>
      </c>
      <c r="P3367">
        <v>0</v>
      </c>
      <c r="Q3367">
        <v>5.9999999999999973</v>
      </c>
      <c r="R3367">
        <v>141</v>
      </c>
      <c r="S3367">
        <v>21</v>
      </c>
      <c r="T3367">
        <v>2.0000000000000009</v>
      </c>
      <c r="U3367">
        <v>1.0000000000000004</v>
      </c>
      <c r="V3367">
        <v>9.0000000000000018</v>
      </c>
      <c r="W3367">
        <v>122</v>
      </c>
      <c r="X3367">
        <v>1</v>
      </c>
      <c r="Y3367">
        <v>4.0000000000000009</v>
      </c>
      <c r="Z3367">
        <v>4</v>
      </c>
      <c r="AA3367">
        <v>7.9999999999999991</v>
      </c>
      <c r="AB3367">
        <v>127</v>
      </c>
      <c r="AC3367">
        <v>5</v>
      </c>
      <c r="AD3367">
        <v>3.0000000000000018</v>
      </c>
      <c r="AE3367">
        <v>0</v>
      </c>
      <c r="AF3367">
        <v>3.0000000000000018</v>
      </c>
      <c r="AG3367">
        <v>143</v>
      </c>
      <c r="AH3367">
        <v>13.000000000000002</v>
      </c>
      <c r="AI3367">
        <v>0</v>
      </c>
      <c r="AJ3367">
        <v>1.0000000000000004</v>
      </c>
      <c r="AK3367">
        <v>1.0000000000000004</v>
      </c>
      <c r="AL3367">
        <v>151</v>
      </c>
      <c r="AM3367">
        <v>6.9999999999999982</v>
      </c>
      <c r="AN3367">
        <v>1</v>
      </c>
      <c r="AO3367">
        <v>6</v>
      </c>
      <c r="AP3367">
        <v>4.9999999999999973</v>
      </c>
      <c r="AQ3367">
        <v>157</v>
      </c>
      <c r="AR3367">
        <v>4.0000000000000009</v>
      </c>
      <c r="AS3367">
        <v>3.9999999999999991</v>
      </c>
      <c r="AT3367">
        <v>3.0000000000000004</v>
      </c>
      <c r="AU3367">
        <v>1.0000000000000002</v>
      </c>
      <c r="AV3367">
        <v>156</v>
      </c>
      <c r="AW3367">
        <v>9.0000000000000018</v>
      </c>
      <c r="AX3367">
        <v>3.0000000000000013</v>
      </c>
      <c r="AY3367">
        <v>3.0000000000000013</v>
      </c>
      <c r="AZ3367">
        <v>0</v>
      </c>
      <c r="BA3367">
        <v>150</v>
      </c>
      <c r="BB3367">
        <v>9.0000000000000018</v>
      </c>
      <c r="BC3367">
        <v>3.0000000000000004</v>
      </c>
      <c r="BD3367">
        <v>2.0000000000000004</v>
      </c>
      <c r="BE3367">
        <v>0.99999999999999989</v>
      </c>
      <c r="BF3367">
        <v>174</v>
      </c>
      <c r="BG3367">
        <v>17</v>
      </c>
      <c r="BH3367">
        <v>7.9999999999999964</v>
      </c>
      <c r="BI3367">
        <v>1.0000000000000002</v>
      </c>
      <c r="BJ3367">
        <v>2.0000000000000004</v>
      </c>
    </row>
    <row r="3368" spans="1:62" ht="17.100000000000001" customHeight="1" x14ac:dyDescent="0.25">
      <c r="A3368" t="s">
        <v>1622</v>
      </c>
      <c r="B3368" t="s">
        <v>6513</v>
      </c>
      <c r="C3368" t="s">
        <v>1633</v>
      </c>
      <c r="D3368" t="s">
        <v>1632</v>
      </c>
      <c r="E3368" t="s">
        <v>7306</v>
      </c>
      <c r="F3368" t="s">
        <v>1634</v>
      </c>
      <c r="G3368">
        <v>3</v>
      </c>
      <c r="H3368">
        <v>60</v>
      </c>
      <c r="I3368">
        <v>4.0000000000000009</v>
      </c>
      <c r="J3368">
        <v>4</v>
      </c>
      <c r="K3368">
        <v>0</v>
      </c>
      <c r="L3368">
        <v>13.999999999999998</v>
      </c>
      <c r="M3368">
        <v>58</v>
      </c>
      <c r="N3368">
        <v>2.9999999999999996</v>
      </c>
      <c r="O3368">
        <v>6.0000000000000018</v>
      </c>
      <c r="P3368">
        <v>3.0000000000000004</v>
      </c>
      <c r="Q3368">
        <v>4.0000000000000009</v>
      </c>
      <c r="R3368">
        <v>70</v>
      </c>
      <c r="S3368">
        <v>7.0000000000000027</v>
      </c>
      <c r="T3368">
        <v>24.000000000000007</v>
      </c>
      <c r="U3368">
        <v>1</v>
      </c>
      <c r="V3368">
        <v>6.0000000000000009</v>
      </c>
      <c r="W3368">
        <v>35</v>
      </c>
      <c r="X3368">
        <v>1.0000000000000004</v>
      </c>
      <c r="Y3368">
        <v>0</v>
      </c>
      <c r="Z3368">
        <v>11.999999999999998</v>
      </c>
      <c r="AA3368">
        <v>5</v>
      </c>
      <c r="AB3368">
        <v>36</v>
      </c>
      <c r="AC3368">
        <v>2</v>
      </c>
      <c r="AD3368">
        <v>0</v>
      </c>
      <c r="AE3368">
        <v>0</v>
      </c>
      <c r="AF3368">
        <v>0</v>
      </c>
      <c r="AG3368">
        <v>35</v>
      </c>
      <c r="AH3368">
        <v>1.0000000000000004</v>
      </c>
      <c r="AI3368">
        <v>1.0000000000000002</v>
      </c>
      <c r="AJ3368">
        <v>0</v>
      </c>
      <c r="AK3368">
        <v>0</v>
      </c>
      <c r="AL3368">
        <v>47</v>
      </c>
      <c r="AM3368">
        <v>2.0000000000000004</v>
      </c>
      <c r="AN3368">
        <v>0</v>
      </c>
      <c r="AO3368">
        <v>0</v>
      </c>
      <c r="AP3368">
        <v>1</v>
      </c>
      <c r="AQ3368">
        <v>47</v>
      </c>
      <c r="AR3368">
        <v>1</v>
      </c>
      <c r="AS3368">
        <v>7.0000000000000027</v>
      </c>
      <c r="AT3368">
        <v>0</v>
      </c>
      <c r="AU3368">
        <v>5.0000000000000009</v>
      </c>
      <c r="AV3368">
        <v>47</v>
      </c>
      <c r="AW3368">
        <v>2.0000000000000004</v>
      </c>
      <c r="AX3368">
        <v>7.0000000000000027</v>
      </c>
      <c r="AY3368">
        <v>1</v>
      </c>
      <c r="AZ3368">
        <v>1.0000000000000007</v>
      </c>
      <c r="BA3368">
        <v>42</v>
      </c>
      <c r="BB3368">
        <v>2</v>
      </c>
      <c r="BC3368">
        <v>3.0000000000000004</v>
      </c>
      <c r="BD3368">
        <v>0</v>
      </c>
      <c r="BE3368">
        <v>0</v>
      </c>
      <c r="BF3368">
        <v>48</v>
      </c>
      <c r="BG3368">
        <v>2.0000000000000013</v>
      </c>
      <c r="BH3368">
        <v>2.0000000000000004</v>
      </c>
      <c r="BI3368">
        <v>1</v>
      </c>
      <c r="BJ3368">
        <v>0</v>
      </c>
    </row>
    <row r="3369" spans="1:62" ht="17.100000000000001" customHeight="1" x14ac:dyDescent="0.25">
      <c r="A3369" t="s">
        <v>1622</v>
      </c>
      <c r="B3369" t="s">
        <v>6513</v>
      </c>
      <c r="C3369" t="s">
        <v>1633</v>
      </c>
      <c r="D3369" t="s">
        <v>1632</v>
      </c>
      <c r="E3369" t="s">
        <v>7306</v>
      </c>
      <c r="F3369" t="s">
        <v>1631</v>
      </c>
      <c r="G3369">
        <v>4</v>
      </c>
      <c r="H3369">
        <v>15</v>
      </c>
      <c r="I3369">
        <v>0</v>
      </c>
      <c r="J3369">
        <v>2.0000000000000004</v>
      </c>
      <c r="K3369">
        <v>0</v>
      </c>
      <c r="L3369">
        <v>3</v>
      </c>
      <c r="M3369">
        <v>18</v>
      </c>
      <c r="N3369">
        <v>0</v>
      </c>
      <c r="O3369">
        <v>1</v>
      </c>
      <c r="P3369">
        <v>0</v>
      </c>
      <c r="Q3369">
        <v>0</v>
      </c>
      <c r="R3369">
        <v>21</v>
      </c>
      <c r="S3369">
        <v>3.0000000000000009</v>
      </c>
      <c r="T3369">
        <v>6.0000000000000009</v>
      </c>
      <c r="U3369">
        <v>0</v>
      </c>
      <c r="V3369">
        <v>6</v>
      </c>
      <c r="W3369">
        <v>20</v>
      </c>
      <c r="X3369">
        <v>0</v>
      </c>
      <c r="Y3369">
        <v>0.99999999999999989</v>
      </c>
      <c r="Z3369">
        <v>2.0000000000000004</v>
      </c>
      <c r="AA3369">
        <v>4.9999999999999991</v>
      </c>
      <c r="AB3369">
        <v>13</v>
      </c>
      <c r="AC3369">
        <v>0</v>
      </c>
      <c r="AD3369">
        <v>0</v>
      </c>
      <c r="AE3369">
        <v>0</v>
      </c>
      <c r="AF3369">
        <v>1</v>
      </c>
      <c r="AG3369">
        <v>20</v>
      </c>
      <c r="AH3369">
        <v>0</v>
      </c>
      <c r="AI3369">
        <v>0</v>
      </c>
      <c r="AJ3369">
        <v>0</v>
      </c>
      <c r="AK3369">
        <v>0</v>
      </c>
      <c r="AL3369">
        <v>21</v>
      </c>
      <c r="AM3369">
        <v>1</v>
      </c>
      <c r="AN3369">
        <v>0</v>
      </c>
      <c r="AO3369">
        <v>0</v>
      </c>
      <c r="AP3369">
        <v>0</v>
      </c>
      <c r="AQ3369">
        <v>19</v>
      </c>
      <c r="AR3369">
        <v>1</v>
      </c>
      <c r="AS3369">
        <v>1</v>
      </c>
      <c r="AT3369">
        <v>0</v>
      </c>
      <c r="AU3369">
        <v>1</v>
      </c>
      <c r="AV3369">
        <v>18</v>
      </c>
      <c r="AW3369">
        <v>1</v>
      </c>
      <c r="AX3369">
        <v>1</v>
      </c>
      <c r="AY3369">
        <v>0</v>
      </c>
      <c r="AZ3369">
        <v>0</v>
      </c>
      <c r="BA3369">
        <v>24</v>
      </c>
      <c r="BB3369">
        <v>1</v>
      </c>
      <c r="BC3369">
        <v>0</v>
      </c>
      <c r="BD3369">
        <v>0</v>
      </c>
      <c r="BE3369">
        <v>0.99999999999999978</v>
      </c>
      <c r="BF3369">
        <v>23</v>
      </c>
      <c r="BG3369">
        <v>0</v>
      </c>
      <c r="BH3369">
        <v>0.99999999999999978</v>
      </c>
      <c r="BI3369">
        <v>0</v>
      </c>
      <c r="BJ3369">
        <v>0</v>
      </c>
    </row>
    <row r="3370" spans="1:62" ht="17.100000000000001" customHeight="1" x14ac:dyDescent="0.25">
      <c r="A3370" t="s">
        <v>1622</v>
      </c>
      <c r="B3370" t="s">
        <v>6513</v>
      </c>
      <c r="C3370" t="s">
        <v>1211</v>
      </c>
      <c r="D3370" t="s">
        <v>1627</v>
      </c>
      <c r="E3370" t="s">
        <v>6834</v>
      </c>
      <c r="F3370" t="s">
        <v>1630</v>
      </c>
      <c r="G3370">
        <v>1</v>
      </c>
      <c r="H3370">
        <v>3459</v>
      </c>
      <c r="I3370">
        <v>662.9999999999992</v>
      </c>
      <c r="J3370">
        <v>550.00000000000148</v>
      </c>
      <c r="K3370">
        <v>55.000000000000092</v>
      </c>
      <c r="L3370">
        <v>329.99999999999989</v>
      </c>
      <c r="M3370">
        <v>3106</v>
      </c>
      <c r="N3370">
        <v>497.99999999999966</v>
      </c>
      <c r="O3370">
        <v>441.00000000000011</v>
      </c>
      <c r="P3370">
        <v>56.000000000000064</v>
      </c>
      <c r="Q3370">
        <v>101.00000000000017</v>
      </c>
      <c r="R3370">
        <v>3307</v>
      </c>
      <c r="S3370">
        <v>431.99999999999989</v>
      </c>
      <c r="T3370">
        <v>781.99999999999818</v>
      </c>
      <c r="U3370">
        <v>73.999999999999929</v>
      </c>
      <c r="V3370">
        <v>608.99999999999886</v>
      </c>
      <c r="W3370">
        <v>3273</v>
      </c>
      <c r="X3370">
        <v>261.00000000000011</v>
      </c>
      <c r="Y3370">
        <v>283.99999999999937</v>
      </c>
      <c r="Z3370">
        <v>151.99999999999986</v>
      </c>
      <c r="AA3370">
        <v>1155.0000000000002</v>
      </c>
      <c r="AB3370">
        <v>2884</v>
      </c>
      <c r="AC3370">
        <v>286.00000000000097</v>
      </c>
      <c r="AD3370">
        <v>308.99999999999994</v>
      </c>
      <c r="AE3370">
        <v>75.000000000000099</v>
      </c>
      <c r="AF3370">
        <v>160.99999999999977</v>
      </c>
      <c r="AG3370">
        <v>2828</v>
      </c>
      <c r="AH3370">
        <v>311.99999999999949</v>
      </c>
      <c r="AI3370">
        <v>264.00000000000011</v>
      </c>
      <c r="AJ3370">
        <v>149.00000000000023</v>
      </c>
      <c r="AK3370">
        <v>60.000000000000178</v>
      </c>
      <c r="AL3370">
        <v>2866</v>
      </c>
      <c r="AM3370">
        <v>385.00000000000006</v>
      </c>
      <c r="AN3370">
        <v>362.00000000000034</v>
      </c>
      <c r="AO3370">
        <v>126.00000000000006</v>
      </c>
      <c r="AP3370">
        <v>48.999999999999993</v>
      </c>
      <c r="AQ3370">
        <v>2812</v>
      </c>
      <c r="AR3370">
        <v>358.00000000000017</v>
      </c>
      <c r="AS3370">
        <v>277.99999999999932</v>
      </c>
      <c r="AT3370">
        <v>121.00000000000028</v>
      </c>
      <c r="AU3370">
        <v>51.000000000000085</v>
      </c>
      <c r="AV3370">
        <v>2968</v>
      </c>
      <c r="AW3370">
        <v>427.00000000000034</v>
      </c>
      <c r="AX3370">
        <v>325.00000000000028</v>
      </c>
      <c r="AY3370">
        <v>64.000000000000043</v>
      </c>
      <c r="AZ3370">
        <v>60.000000000000256</v>
      </c>
      <c r="BA3370">
        <v>2907</v>
      </c>
      <c r="BB3370">
        <v>391.99999999999937</v>
      </c>
      <c r="BC3370">
        <v>307.00000000000034</v>
      </c>
      <c r="BD3370">
        <v>36.00000000000005</v>
      </c>
      <c r="BE3370">
        <v>66.000000000000014</v>
      </c>
      <c r="BF3370">
        <v>2975</v>
      </c>
      <c r="BG3370">
        <v>459.00000000000023</v>
      </c>
      <c r="BH3370">
        <v>387.00000000000068</v>
      </c>
      <c r="BI3370">
        <v>46.999999999999964</v>
      </c>
      <c r="BJ3370">
        <v>80.000000000000099</v>
      </c>
    </row>
    <row r="3371" spans="1:62" ht="17.100000000000001" customHeight="1" x14ac:dyDescent="0.25">
      <c r="A3371" t="s">
        <v>1622</v>
      </c>
      <c r="B3371" t="s">
        <v>6513</v>
      </c>
      <c r="C3371" t="s">
        <v>1211</v>
      </c>
      <c r="D3371" t="s">
        <v>1627</v>
      </c>
      <c r="E3371" t="s">
        <v>6834</v>
      </c>
      <c r="F3371" t="s">
        <v>1629</v>
      </c>
      <c r="G3371">
        <v>2</v>
      </c>
      <c r="H3371">
        <v>1652</v>
      </c>
      <c r="I3371">
        <v>47.000000000000021</v>
      </c>
      <c r="J3371">
        <v>62.999999999999957</v>
      </c>
      <c r="K3371">
        <v>33.000000000000021</v>
      </c>
      <c r="L3371">
        <v>248.00000000000048</v>
      </c>
      <c r="M3371">
        <v>1929</v>
      </c>
      <c r="N3371">
        <v>92.000000000000071</v>
      </c>
      <c r="O3371">
        <v>89.999999999999957</v>
      </c>
      <c r="P3371">
        <v>35.000000000000043</v>
      </c>
      <c r="Q3371">
        <v>38.000000000000085</v>
      </c>
      <c r="R3371">
        <v>1700</v>
      </c>
      <c r="S3371">
        <v>30.000000000000025</v>
      </c>
      <c r="T3371">
        <v>49.000000000000043</v>
      </c>
      <c r="U3371">
        <v>13.999999999999972</v>
      </c>
      <c r="V3371">
        <v>168.99999999999966</v>
      </c>
      <c r="W3371">
        <v>1226</v>
      </c>
      <c r="X3371">
        <v>17.999999999999989</v>
      </c>
      <c r="Y3371">
        <v>22.000000000000011</v>
      </c>
      <c r="Z3371">
        <v>22.00000000000005</v>
      </c>
      <c r="AA3371">
        <v>245.99999999999991</v>
      </c>
      <c r="AB3371">
        <v>1559</v>
      </c>
      <c r="AC3371">
        <v>10.000000000000009</v>
      </c>
      <c r="AD3371">
        <v>113.00000000000003</v>
      </c>
      <c r="AE3371">
        <v>28.00000000000005</v>
      </c>
      <c r="AF3371">
        <v>35.999999999999993</v>
      </c>
      <c r="AG3371">
        <v>1519</v>
      </c>
      <c r="AH3371">
        <v>26.000000000000004</v>
      </c>
      <c r="AI3371">
        <v>38.000000000000071</v>
      </c>
      <c r="AJ3371">
        <v>17.000000000000014</v>
      </c>
      <c r="AK3371">
        <v>23.999999999999964</v>
      </c>
      <c r="AL3371">
        <v>1572</v>
      </c>
      <c r="AM3371">
        <v>23.000000000000021</v>
      </c>
      <c r="AN3371">
        <v>51.00000000000005</v>
      </c>
      <c r="AO3371">
        <v>5.9999999999999947</v>
      </c>
      <c r="AP3371">
        <v>25.000000000000021</v>
      </c>
      <c r="AQ3371">
        <v>1601</v>
      </c>
      <c r="AR3371">
        <v>37.000000000000071</v>
      </c>
      <c r="AS3371">
        <v>45.000000000000028</v>
      </c>
      <c r="AT3371">
        <v>11.999999999999982</v>
      </c>
      <c r="AU3371">
        <v>19.000000000000032</v>
      </c>
      <c r="AV3371">
        <v>1590</v>
      </c>
      <c r="AW3371">
        <v>32.000000000000028</v>
      </c>
      <c r="AX3371">
        <v>46.000000000000078</v>
      </c>
      <c r="AY3371">
        <v>24.000000000000025</v>
      </c>
      <c r="AZ3371">
        <v>26.999999999999979</v>
      </c>
      <c r="BA3371">
        <v>1686</v>
      </c>
      <c r="BB3371">
        <v>46.000000000000021</v>
      </c>
      <c r="BC3371">
        <v>40.000000000000078</v>
      </c>
      <c r="BD3371">
        <v>22.000000000000014</v>
      </c>
      <c r="BE3371">
        <v>42.000000000000028</v>
      </c>
      <c r="BF3371">
        <v>1720</v>
      </c>
      <c r="BG3371">
        <v>30.999999999999996</v>
      </c>
      <c r="BH3371">
        <v>50.000000000000057</v>
      </c>
      <c r="BI3371">
        <v>13</v>
      </c>
      <c r="BJ3371">
        <v>29.000000000000082</v>
      </c>
    </row>
    <row r="3372" spans="1:62" ht="17.100000000000001" customHeight="1" x14ac:dyDescent="0.25">
      <c r="A3372" t="s">
        <v>1622</v>
      </c>
      <c r="B3372" t="s">
        <v>6513</v>
      </c>
      <c r="C3372" t="s">
        <v>1211</v>
      </c>
      <c r="D3372" t="s">
        <v>1627</v>
      </c>
      <c r="E3372" t="s">
        <v>6834</v>
      </c>
      <c r="F3372" t="s">
        <v>1628</v>
      </c>
      <c r="G3372">
        <v>3</v>
      </c>
      <c r="H3372">
        <v>324</v>
      </c>
      <c r="I3372">
        <v>6.9999999999999982</v>
      </c>
      <c r="J3372">
        <v>14.000000000000005</v>
      </c>
      <c r="K3372">
        <v>4.9999999999999964</v>
      </c>
      <c r="L3372">
        <v>80.999999999999957</v>
      </c>
      <c r="M3372">
        <v>337</v>
      </c>
      <c r="N3372">
        <v>4.9999999999999964</v>
      </c>
      <c r="O3372">
        <v>5.9999999999999982</v>
      </c>
      <c r="P3372">
        <v>4.9999999999999956</v>
      </c>
      <c r="Q3372">
        <v>9.0000000000000036</v>
      </c>
      <c r="R3372">
        <v>335</v>
      </c>
      <c r="S3372">
        <v>4.0000000000000009</v>
      </c>
      <c r="T3372">
        <v>2.9999999999999982</v>
      </c>
      <c r="U3372">
        <v>1</v>
      </c>
      <c r="V3372">
        <v>20.000000000000021</v>
      </c>
      <c r="W3372">
        <v>299</v>
      </c>
      <c r="X3372">
        <v>0</v>
      </c>
      <c r="Y3372">
        <v>3.9999999999999982</v>
      </c>
      <c r="Z3372">
        <v>0.99999999999999978</v>
      </c>
      <c r="AA3372">
        <v>44.000000000000028</v>
      </c>
      <c r="AB3372">
        <v>333</v>
      </c>
      <c r="AC3372">
        <v>0</v>
      </c>
      <c r="AD3372">
        <v>36.999999999999986</v>
      </c>
      <c r="AE3372">
        <v>1.9999999999999993</v>
      </c>
      <c r="AF3372">
        <v>8.9999999999999964</v>
      </c>
      <c r="AG3372">
        <v>306</v>
      </c>
      <c r="AH3372">
        <v>0.99999999999999967</v>
      </c>
      <c r="AI3372">
        <v>6.0000000000000044</v>
      </c>
      <c r="AJ3372">
        <v>1.9999999999999998</v>
      </c>
      <c r="AK3372">
        <v>8</v>
      </c>
      <c r="AL3372">
        <v>328</v>
      </c>
      <c r="AM3372">
        <v>2.9999999999999969</v>
      </c>
      <c r="AN3372">
        <v>1.9999999999999989</v>
      </c>
      <c r="AO3372">
        <v>1.9999999999999989</v>
      </c>
      <c r="AP3372">
        <v>8.9999999999999964</v>
      </c>
      <c r="AQ3372">
        <v>325</v>
      </c>
      <c r="AR3372">
        <v>1.9999999999999989</v>
      </c>
      <c r="AS3372">
        <v>2.9999999999999964</v>
      </c>
      <c r="AT3372">
        <v>0.99999999999999967</v>
      </c>
      <c r="AU3372">
        <v>7.0000000000000089</v>
      </c>
      <c r="AV3372">
        <v>327</v>
      </c>
      <c r="AW3372">
        <v>5.9999999999999991</v>
      </c>
      <c r="AX3372">
        <v>3.9999999999999982</v>
      </c>
      <c r="AY3372">
        <v>1.9999999999999996</v>
      </c>
      <c r="AZ3372">
        <v>7.9999999999999991</v>
      </c>
      <c r="BA3372">
        <v>344</v>
      </c>
      <c r="BB3372">
        <v>3.9999999999999969</v>
      </c>
      <c r="BC3372">
        <v>6.0000000000000098</v>
      </c>
      <c r="BD3372">
        <v>1.9999999999999993</v>
      </c>
      <c r="BE3372">
        <v>19.999999999999993</v>
      </c>
      <c r="BF3372">
        <v>351</v>
      </c>
      <c r="BG3372">
        <v>7.9999999999999991</v>
      </c>
      <c r="BH3372">
        <v>6.0000000000000009</v>
      </c>
      <c r="BI3372">
        <v>18.000000000000007</v>
      </c>
      <c r="BJ3372">
        <v>10.000000000000007</v>
      </c>
    </row>
    <row r="3373" spans="1:62" ht="17.100000000000001" customHeight="1" x14ac:dyDescent="0.25">
      <c r="A3373" t="s">
        <v>1622</v>
      </c>
      <c r="B3373" t="s">
        <v>6513</v>
      </c>
      <c r="C3373" t="s">
        <v>1211</v>
      </c>
      <c r="D3373" t="s">
        <v>1627</v>
      </c>
      <c r="E3373" t="s">
        <v>6834</v>
      </c>
      <c r="F3373" t="s">
        <v>1626</v>
      </c>
      <c r="G3373">
        <v>4</v>
      </c>
      <c r="H3373">
        <v>49</v>
      </c>
      <c r="I3373">
        <v>0</v>
      </c>
      <c r="J3373">
        <v>1.9999999999999998</v>
      </c>
      <c r="K3373">
        <v>0</v>
      </c>
      <c r="L3373">
        <v>3.0000000000000004</v>
      </c>
      <c r="M3373">
        <v>66</v>
      </c>
      <c r="N3373">
        <v>3.0000000000000009</v>
      </c>
      <c r="O3373">
        <v>5</v>
      </c>
      <c r="P3373">
        <v>0</v>
      </c>
      <c r="Q3373">
        <v>0</v>
      </c>
      <c r="R3373">
        <v>69</v>
      </c>
      <c r="S3373">
        <v>2</v>
      </c>
      <c r="T3373">
        <v>1.0000000000000002</v>
      </c>
      <c r="U3373">
        <v>0</v>
      </c>
      <c r="V3373">
        <v>3.0000000000000004</v>
      </c>
      <c r="W3373">
        <v>58</v>
      </c>
      <c r="X3373">
        <v>3.0000000000000009</v>
      </c>
      <c r="Y3373">
        <v>0</v>
      </c>
      <c r="Z3373">
        <v>1.0000000000000007</v>
      </c>
      <c r="AA3373">
        <v>3.0000000000000004</v>
      </c>
      <c r="AB3373">
        <v>47</v>
      </c>
      <c r="AC3373">
        <v>0</v>
      </c>
      <c r="AD3373">
        <v>0</v>
      </c>
      <c r="AE3373">
        <v>0</v>
      </c>
      <c r="AF3373">
        <v>1</v>
      </c>
      <c r="AG3373">
        <v>50</v>
      </c>
      <c r="AH3373">
        <v>2.0000000000000004</v>
      </c>
      <c r="AI3373">
        <v>0</v>
      </c>
      <c r="AJ3373">
        <v>1.0000000000000004</v>
      </c>
      <c r="AK3373">
        <v>0</v>
      </c>
      <c r="AL3373">
        <v>48</v>
      </c>
      <c r="AM3373">
        <v>0</v>
      </c>
      <c r="AN3373">
        <v>0</v>
      </c>
      <c r="AO3373">
        <v>1.0000000000000007</v>
      </c>
      <c r="AP3373">
        <v>2.0000000000000004</v>
      </c>
      <c r="AQ3373">
        <v>50</v>
      </c>
      <c r="AR3373">
        <v>0</v>
      </c>
      <c r="AS3373">
        <v>2</v>
      </c>
      <c r="AT3373">
        <v>1.0000000000000004</v>
      </c>
      <c r="AU3373">
        <v>1.0000000000000004</v>
      </c>
      <c r="AV3373">
        <v>52</v>
      </c>
      <c r="AW3373">
        <v>0</v>
      </c>
      <c r="AX3373">
        <v>1.0000000000000002</v>
      </c>
      <c r="AY3373">
        <v>1.0000000000000007</v>
      </c>
      <c r="AZ3373">
        <v>1.9999999999999998</v>
      </c>
      <c r="BA3373">
        <v>55</v>
      </c>
      <c r="BB3373">
        <v>0</v>
      </c>
      <c r="BC3373">
        <v>0</v>
      </c>
      <c r="BD3373">
        <v>1.0000000000000004</v>
      </c>
      <c r="BE3373">
        <v>1.0000000000000002</v>
      </c>
      <c r="BF3373">
        <v>57</v>
      </c>
      <c r="BG3373">
        <v>0</v>
      </c>
      <c r="BH3373">
        <v>1.0000000000000002</v>
      </c>
      <c r="BI3373">
        <v>1</v>
      </c>
      <c r="BJ3373">
        <v>1</v>
      </c>
    </row>
    <row r="3374" spans="1:62" ht="17.100000000000001" customHeight="1" x14ac:dyDescent="0.25">
      <c r="A3374" t="s">
        <v>1622</v>
      </c>
      <c r="B3374" t="s">
        <v>6513</v>
      </c>
      <c r="C3374" t="s">
        <v>1621</v>
      </c>
      <c r="D3374" t="s">
        <v>1620</v>
      </c>
      <c r="E3374" t="s">
        <v>6835</v>
      </c>
      <c r="F3374" t="s">
        <v>1625</v>
      </c>
      <c r="G3374">
        <v>1</v>
      </c>
      <c r="H3374">
        <v>293</v>
      </c>
      <c r="I3374">
        <v>63.999999999999993</v>
      </c>
      <c r="J3374">
        <v>48.000000000000014</v>
      </c>
      <c r="K3374">
        <v>0</v>
      </c>
      <c r="L3374">
        <v>1.9999999999999998</v>
      </c>
      <c r="M3374">
        <v>294</v>
      </c>
      <c r="N3374">
        <v>61</v>
      </c>
      <c r="O3374">
        <v>39.000000000000014</v>
      </c>
      <c r="P3374">
        <v>0</v>
      </c>
      <c r="Q3374">
        <v>0</v>
      </c>
      <c r="R3374">
        <v>291</v>
      </c>
      <c r="S3374">
        <v>42.999999999999993</v>
      </c>
      <c r="T3374">
        <v>89</v>
      </c>
      <c r="U3374">
        <v>0</v>
      </c>
      <c r="V3374">
        <v>6.0000000000000018</v>
      </c>
      <c r="W3374">
        <v>216</v>
      </c>
      <c r="X3374">
        <v>0.99999999999999978</v>
      </c>
      <c r="Y3374">
        <v>54.999999999999979</v>
      </c>
      <c r="Z3374">
        <v>2</v>
      </c>
      <c r="AA3374">
        <v>6.0000000000000027</v>
      </c>
      <c r="AB3374">
        <v>175</v>
      </c>
      <c r="AC3374">
        <v>16.999999999999996</v>
      </c>
      <c r="AD3374">
        <v>8</v>
      </c>
      <c r="AE3374">
        <v>0</v>
      </c>
      <c r="AF3374">
        <v>1.0000000000000002</v>
      </c>
      <c r="AG3374">
        <v>199</v>
      </c>
      <c r="AH3374">
        <v>31.999999999999982</v>
      </c>
      <c r="AI3374">
        <v>20.000000000000021</v>
      </c>
      <c r="AJ3374">
        <v>1.9999999999999998</v>
      </c>
      <c r="AK3374">
        <v>4.0000000000000018</v>
      </c>
      <c r="AL3374">
        <v>192</v>
      </c>
      <c r="AM3374">
        <v>14.000000000000004</v>
      </c>
      <c r="AN3374">
        <v>20.000000000000021</v>
      </c>
      <c r="AO3374">
        <v>0</v>
      </c>
      <c r="AP3374">
        <v>1</v>
      </c>
      <c r="AQ3374">
        <v>194</v>
      </c>
      <c r="AR3374">
        <v>19.999999999999996</v>
      </c>
      <c r="AS3374">
        <v>18.000000000000007</v>
      </c>
      <c r="AT3374">
        <v>0</v>
      </c>
      <c r="AU3374">
        <v>2</v>
      </c>
      <c r="AV3374">
        <v>235</v>
      </c>
      <c r="AW3374">
        <v>60.000000000000064</v>
      </c>
      <c r="AX3374">
        <v>18.000000000000007</v>
      </c>
      <c r="AY3374">
        <v>1</v>
      </c>
      <c r="AZ3374">
        <v>3.0000000000000004</v>
      </c>
      <c r="BA3374">
        <v>255</v>
      </c>
      <c r="BB3374">
        <v>60.000000000000007</v>
      </c>
      <c r="BC3374">
        <v>45.000000000000014</v>
      </c>
      <c r="BD3374">
        <v>1.9999999999999996</v>
      </c>
      <c r="BE3374">
        <v>0.99999999999999956</v>
      </c>
      <c r="BF3374">
        <v>208</v>
      </c>
      <c r="BG3374">
        <v>20.999999999999996</v>
      </c>
      <c r="BH3374">
        <v>23.000000000000007</v>
      </c>
      <c r="BI3374">
        <v>3.0000000000000027</v>
      </c>
      <c r="BJ3374">
        <v>3.0000000000000036</v>
      </c>
    </row>
    <row r="3375" spans="1:62" ht="17.100000000000001" customHeight="1" x14ac:dyDescent="0.25">
      <c r="A3375" t="s">
        <v>1622</v>
      </c>
      <c r="B3375" t="s">
        <v>6513</v>
      </c>
      <c r="C3375" t="s">
        <v>1621</v>
      </c>
      <c r="D3375" t="s">
        <v>1620</v>
      </c>
      <c r="E3375" t="s">
        <v>6835</v>
      </c>
      <c r="F3375" t="s">
        <v>1624</v>
      </c>
      <c r="G3375">
        <v>2</v>
      </c>
      <c r="H3375">
        <v>67</v>
      </c>
      <c r="I3375">
        <v>11.000000000000004</v>
      </c>
      <c r="J3375">
        <v>5</v>
      </c>
      <c r="K3375">
        <v>0</v>
      </c>
      <c r="L3375">
        <v>2</v>
      </c>
      <c r="M3375">
        <v>64</v>
      </c>
      <c r="N3375">
        <v>4</v>
      </c>
      <c r="O3375">
        <v>2.9999999999999996</v>
      </c>
      <c r="P3375">
        <v>0</v>
      </c>
      <c r="Q3375">
        <v>0</v>
      </c>
      <c r="R3375">
        <v>81</v>
      </c>
      <c r="S3375">
        <v>7.0000000000000018</v>
      </c>
      <c r="T3375">
        <v>2.9999999999999991</v>
      </c>
      <c r="U3375">
        <v>0</v>
      </c>
      <c r="V3375">
        <v>1</v>
      </c>
      <c r="W3375">
        <v>77</v>
      </c>
      <c r="X3375">
        <v>0</v>
      </c>
      <c r="Y3375">
        <v>0</v>
      </c>
      <c r="Z3375">
        <v>0</v>
      </c>
      <c r="AA3375">
        <v>2</v>
      </c>
      <c r="AB3375">
        <v>78</v>
      </c>
      <c r="AC3375">
        <v>2</v>
      </c>
      <c r="AD3375">
        <v>2</v>
      </c>
      <c r="AE3375">
        <v>0</v>
      </c>
      <c r="AF3375">
        <v>0</v>
      </c>
      <c r="AG3375">
        <v>94</v>
      </c>
      <c r="AH3375">
        <v>14.000000000000005</v>
      </c>
      <c r="AI3375">
        <v>0</v>
      </c>
      <c r="AJ3375">
        <v>0</v>
      </c>
      <c r="AK3375">
        <v>0</v>
      </c>
      <c r="AL3375">
        <v>96</v>
      </c>
      <c r="AM3375">
        <v>4</v>
      </c>
      <c r="AN3375">
        <v>2</v>
      </c>
      <c r="AO3375">
        <v>1</v>
      </c>
      <c r="AP3375">
        <v>0</v>
      </c>
      <c r="AQ3375">
        <v>101</v>
      </c>
      <c r="AR3375">
        <v>5</v>
      </c>
      <c r="AS3375">
        <v>1.0000000000000002</v>
      </c>
      <c r="AT3375">
        <v>0</v>
      </c>
      <c r="AU3375">
        <v>0.99999999999999989</v>
      </c>
      <c r="AV3375">
        <v>110</v>
      </c>
      <c r="AW3375">
        <v>3.0000000000000004</v>
      </c>
      <c r="AX3375">
        <v>2.0000000000000004</v>
      </c>
      <c r="AY3375">
        <v>1.0000000000000002</v>
      </c>
      <c r="AZ3375">
        <v>3.0000000000000009</v>
      </c>
      <c r="BA3375">
        <v>120</v>
      </c>
      <c r="BB3375">
        <v>7</v>
      </c>
      <c r="BC3375">
        <v>4.0000000000000009</v>
      </c>
      <c r="BD3375">
        <v>0</v>
      </c>
      <c r="BE3375">
        <v>1.0000000000000002</v>
      </c>
      <c r="BF3375">
        <v>126</v>
      </c>
      <c r="BG3375">
        <v>1.0000000000000004</v>
      </c>
      <c r="BH3375">
        <v>11.000000000000004</v>
      </c>
      <c r="BI3375">
        <v>1.0000000000000004</v>
      </c>
      <c r="BJ3375">
        <v>1.0000000000000004</v>
      </c>
    </row>
    <row r="3376" spans="1:62" ht="17.100000000000001" customHeight="1" x14ac:dyDescent="0.25">
      <c r="A3376" t="s">
        <v>1622</v>
      </c>
      <c r="B3376" t="s">
        <v>6513</v>
      </c>
      <c r="C3376" t="s">
        <v>1621</v>
      </c>
      <c r="D3376" t="s">
        <v>1620</v>
      </c>
      <c r="E3376" t="s">
        <v>6835</v>
      </c>
      <c r="F3376" t="s">
        <v>1623</v>
      </c>
      <c r="G3376">
        <v>3</v>
      </c>
      <c r="H3376">
        <v>21</v>
      </c>
      <c r="I3376">
        <v>2</v>
      </c>
      <c r="J3376">
        <v>1.0000000000000002</v>
      </c>
      <c r="K3376">
        <v>0</v>
      </c>
      <c r="L3376">
        <v>4</v>
      </c>
      <c r="M3376">
        <v>21</v>
      </c>
      <c r="N3376">
        <v>0</v>
      </c>
      <c r="O3376">
        <v>2</v>
      </c>
      <c r="P3376">
        <v>0</v>
      </c>
      <c r="Q3376">
        <v>0</v>
      </c>
      <c r="R3376">
        <v>19</v>
      </c>
      <c r="S3376">
        <v>0</v>
      </c>
      <c r="T3376">
        <v>3</v>
      </c>
      <c r="U3376">
        <v>0</v>
      </c>
      <c r="V3376">
        <v>2.0000000000000004</v>
      </c>
      <c r="W3376">
        <v>11</v>
      </c>
      <c r="X3376">
        <v>0</v>
      </c>
      <c r="Y3376">
        <v>0</v>
      </c>
      <c r="Z3376">
        <v>0</v>
      </c>
      <c r="AA3376">
        <v>1.0000000000000002</v>
      </c>
      <c r="AB3376">
        <v>13</v>
      </c>
      <c r="AC3376">
        <v>0</v>
      </c>
      <c r="AD3376">
        <v>0</v>
      </c>
      <c r="AE3376">
        <v>0</v>
      </c>
      <c r="AF3376">
        <v>0</v>
      </c>
      <c r="AG3376">
        <v>14</v>
      </c>
      <c r="AH3376">
        <v>0</v>
      </c>
      <c r="AI3376">
        <v>0</v>
      </c>
      <c r="AJ3376">
        <v>0</v>
      </c>
      <c r="AK3376">
        <v>0</v>
      </c>
      <c r="AL3376">
        <v>19</v>
      </c>
      <c r="AM3376">
        <v>0</v>
      </c>
      <c r="AN3376">
        <v>0</v>
      </c>
      <c r="AO3376">
        <v>1.0000000000000002</v>
      </c>
      <c r="AP3376">
        <v>0</v>
      </c>
      <c r="AQ3376">
        <v>14</v>
      </c>
      <c r="AR3376">
        <v>0</v>
      </c>
      <c r="AS3376">
        <v>0</v>
      </c>
      <c r="AT3376">
        <v>0</v>
      </c>
      <c r="AU3376">
        <v>0</v>
      </c>
      <c r="AV3376">
        <v>17</v>
      </c>
      <c r="AW3376">
        <v>1.0000000000000002</v>
      </c>
      <c r="AX3376">
        <v>0</v>
      </c>
      <c r="AY3376">
        <v>0</v>
      </c>
      <c r="AZ3376">
        <v>1</v>
      </c>
      <c r="BA3376">
        <v>25</v>
      </c>
      <c r="BB3376">
        <v>0</v>
      </c>
      <c r="BC3376">
        <v>0.99999999999999989</v>
      </c>
      <c r="BD3376">
        <v>0</v>
      </c>
      <c r="BE3376">
        <v>0.99999999999999989</v>
      </c>
      <c r="BF3376">
        <v>31</v>
      </c>
      <c r="BG3376">
        <v>2.0000000000000004</v>
      </c>
      <c r="BH3376">
        <v>0</v>
      </c>
      <c r="BI3376">
        <v>0</v>
      </c>
      <c r="BJ3376">
        <v>1</v>
      </c>
    </row>
    <row r="3377" spans="1:62" ht="17.100000000000001" customHeight="1" x14ac:dyDescent="0.25">
      <c r="A3377" t="s">
        <v>1622</v>
      </c>
      <c r="B3377" t="s">
        <v>6513</v>
      </c>
      <c r="C3377" t="s">
        <v>1621</v>
      </c>
      <c r="D3377" t="s">
        <v>1620</v>
      </c>
      <c r="E3377" t="s">
        <v>6835</v>
      </c>
      <c r="F3377" t="s">
        <v>1619</v>
      </c>
      <c r="G3377">
        <v>4</v>
      </c>
      <c r="H3377">
        <v>5</v>
      </c>
      <c r="I3377">
        <v>1</v>
      </c>
      <c r="J3377">
        <v>0</v>
      </c>
      <c r="K3377">
        <v>0</v>
      </c>
      <c r="L3377">
        <v>0</v>
      </c>
      <c r="M3377">
        <v>6</v>
      </c>
      <c r="N3377">
        <v>1</v>
      </c>
      <c r="O3377">
        <v>0</v>
      </c>
      <c r="P3377">
        <v>0</v>
      </c>
      <c r="Q3377">
        <v>0</v>
      </c>
      <c r="R3377">
        <v>4</v>
      </c>
      <c r="S3377">
        <v>0</v>
      </c>
      <c r="T3377">
        <v>0</v>
      </c>
      <c r="U3377">
        <v>0</v>
      </c>
      <c r="V3377">
        <v>1</v>
      </c>
      <c r="W3377">
        <v>7</v>
      </c>
      <c r="X3377">
        <v>0</v>
      </c>
      <c r="Y3377">
        <v>0</v>
      </c>
      <c r="Z3377">
        <v>0</v>
      </c>
      <c r="AA3377">
        <v>1</v>
      </c>
      <c r="AB3377">
        <v>7</v>
      </c>
      <c r="AC3377">
        <v>0</v>
      </c>
      <c r="AD3377">
        <v>0</v>
      </c>
      <c r="AE3377">
        <v>0</v>
      </c>
      <c r="AF3377">
        <v>0</v>
      </c>
      <c r="AG3377">
        <v>7</v>
      </c>
      <c r="AH3377">
        <v>0</v>
      </c>
      <c r="AI3377">
        <v>0</v>
      </c>
      <c r="AJ3377">
        <v>0</v>
      </c>
      <c r="AK3377">
        <v>0</v>
      </c>
      <c r="AL3377">
        <v>4</v>
      </c>
      <c r="AM3377">
        <v>0</v>
      </c>
      <c r="AN3377">
        <v>0</v>
      </c>
      <c r="AO3377">
        <v>0</v>
      </c>
      <c r="AP3377">
        <v>0</v>
      </c>
      <c r="AQ3377">
        <v>6</v>
      </c>
      <c r="AR3377">
        <v>0</v>
      </c>
      <c r="AS3377">
        <v>0</v>
      </c>
      <c r="AT3377">
        <v>0</v>
      </c>
      <c r="AU3377">
        <v>0</v>
      </c>
      <c r="AV3377">
        <v>3</v>
      </c>
      <c r="AW3377">
        <v>0</v>
      </c>
      <c r="AX3377">
        <v>0</v>
      </c>
      <c r="AY3377">
        <v>0</v>
      </c>
      <c r="AZ3377">
        <v>0</v>
      </c>
      <c r="BA3377">
        <v>7</v>
      </c>
      <c r="BB3377">
        <v>0</v>
      </c>
      <c r="BC3377">
        <v>0</v>
      </c>
      <c r="BD3377">
        <v>0</v>
      </c>
      <c r="BE3377">
        <v>1.0000000000000002</v>
      </c>
      <c r="BF3377">
        <v>4</v>
      </c>
      <c r="BG3377">
        <v>0</v>
      </c>
      <c r="BH3377">
        <v>0</v>
      </c>
      <c r="BI3377">
        <v>0</v>
      </c>
      <c r="BJ3377">
        <v>0</v>
      </c>
    </row>
    <row r="3378" spans="1:62" ht="17.100000000000001" customHeight="1" x14ac:dyDescent="0.25">
      <c r="A3378" t="s">
        <v>1121</v>
      </c>
      <c r="B3378" t="s">
        <v>6836</v>
      </c>
      <c r="C3378" t="s">
        <v>21</v>
      </c>
      <c r="D3378" t="s">
        <v>1615</v>
      </c>
      <c r="E3378" t="s">
        <v>6837</v>
      </c>
      <c r="F3378" t="s">
        <v>1618</v>
      </c>
      <c r="G3378">
        <v>1</v>
      </c>
      <c r="H3378">
        <v>102384</v>
      </c>
      <c r="I3378">
        <v>27623.999999999498</v>
      </c>
      <c r="J3378">
        <v>15640.000000000004</v>
      </c>
      <c r="K3378">
        <v>2220.9999999999745</v>
      </c>
      <c r="L3378">
        <v>10618.999999999911</v>
      </c>
      <c r="M3378">
        <v>99375</v>
      </c>
      <c r="N3378">
        <v>21068.999999999967</v>
      </c>
      <c r="O3378">
        <v>14312.999999999933</v>
      </c>
      <c r="P3378">
        <v>1817.9999999999739</v>
      </c>
      <c r="Q3378">
        <v>4152.0000000000582</v>
      </c>
      <c r="R3378">
        <v>109666</v>
      </c>
      <c r="S3378">
        <v>14213.00000000004</v>
      </c>
      <c r="T3378">
        <v>22594.999999999833</v>
      </c>
      <c r="U3378">
        <v>5099.0000000000091</v>
      </c>
      <c r="V3378">
        <v>22666.000000000098</v>
      </c>
      <c r="W3378">
        <v>106292</v>
      </c>
      <c r="X3378">
        <v>5637.9999999999391</v>
      </c>
      <c r="Y3378">
        <v>11709.999999999742</v>
      </c>
      <c r="Z3378">
        <v>11453.000000000029</v>
      </c>
      <c r="AA3378">
        <v>36027.000000000007</v>
      </c>
      <c r="AB3378">
        <v>92349</v>
      </c>
      <c r="AC3378">
        <v>11091.99999999996</v>
      </c>
      <c r="AD3378">
        <v>9217.0000000000546</v>
      </c>
      <c r="AE3378">
        <v>7694.0000000000273</v>
      </c>
      <c r="AF3378">
        <v>8883.9999999998654</v>
      </c>
      <c r="AG3378">
        <v>90559</v>
      </c>
      <c r="AH3378">
        <v>11579.000000000091</v>
      </c>
      <c r="AI3378">
        <v>10978.999999999956</v>
      </c>
      <c r="AJ3378">
        <v>5412.0000000001073</v>
      </c>
      <c r="AK3378">
        <v>4336.0000000000273</v>
      </c>
      <c r="AL3378">
        <v>90818</v>
      </c>
      <c r="AM3378">
        <v>13514.999999999802</v>
      </c>
      <c r="AN3378">
        <v>11520.999999999871</v>
      </c>
      <c r="AO3378">
        <v>4517.9999999999409</v>
      </c>
      <c r="AP3378">
        <v>3890.000000000065</v>
      </c>
      <c r="AQ3378">
        <v>90443</v>
      </c>
      <c r="AR3378">
        <v>13097.999999999984</v>
      </c>
      <c r="AS3378">
        <v>10590.999999999873</v>
      </c>
      <c r="AT3378">
        <v>4389.9999999999591</v>
      </c>
      <c r="AU3378">
        <v>4139.0000000000573</v>
      </c>
      <c r="AV3378">
        <v>91380</v>
      </c>
      <c r="AW3378">
        <v>14892.000000000169</v>
      </c>
      <c r="AX3378">
        <v>13315.999999999944</v>
      </c>
      <c r="AY3378">
        <v>3922.0000000000296</v>
      </c>
      <c r="AZ3378">
        <v>3400.9999999999709</v>
      </c>
      <c r="BA3378">
        <v>89834</v>
      </c>
      <c r="BB3378">
        <v>15857.999999999975</v>
      </c>
      <c r="BC3378">
        <v>11910.000000000184</v>
      </c>
      <c r="BD3378">
        <v>3149.0000000000277</v>
      </c>
      <c r="BE3378">
        <v>3038.0000000000373</v>
      </c>
      <c r="BF3378">
        <v>89815</v>
      </c>
      <c r="BG3378">
        <v>16459.000000000044</v>
      </c>
      <c r="BH3378">
        <v>12707.999999999754</v>
      </c>
      <c r="BI3378">
        <v>2937.0000000000209</v>
      </c>
      <c r="BJ3378">
        <v>2947.0000000000045</v>
      </c>
    </row>
    <row r="3379" spans="1:62" ht="17.100000000000001" customHeight="1" x14ac:dyDescent="0.25">
      <c r="A3379" t="s">
        <v>1121</v>
      </c>
      <c r="B3379" t="s">
        <v>6836</v>
      </c>
      <c r="C3379" t="s">
        <v>21</v>
      </c>
      <c r="D3379" t="s">
        <v>1615</v>
      </c>
      <c r="E3379" t="s">
        <v>6837</v>
      </c>
      <c r="F3379" t="s">
        <v>1617</v>
      </c>
      <c r="G3379">
        <v>2</v>
      </c>
      <c r="H3379">
        <v>94252</v>
      </c>
      <c r="I3379">
        <v>4827.9999999999654</v>
      </c>
      <c r="J3379">
        <v>4102.9999999999845</v>
      </c>
      <c r="K3379">
        <v>2396.0000000000095</v>
      </c>
      <c r="L3379">
        <v>11608.000000000075</v>
      </c>
      <c r="M3379">
        <v>98931</v>
      </c>
      <c r="N3379">
        <v>4039.9999999999991</v>
      </c>
      <c r="O3379">
        <v>3117.9999999999777</v>
      </c>
      <c r="P3379">
        <v>2032.9999999999895</v>
      </c>
      <c r="Q3379">
        <v>4227.0000000000291</v>
      </c>
      <c r="R3379">
        <v>90420</v>
      </c>
      <c r="S3379">
        <v>2278.0000000000059</v>
      </c>
      <c r="T3379">
        <v>4281.0000000000182</v>
      </c>
      <c r="U3379">
        <v>2342.9999999999895</v>
      </c>
      <c r="V3379">
        <v>15941.999999999947</v>
      </c>
      <c r="W3379">
        <v>77678</v>
      </c>
      <c r="X3379">
        <v>636.99999999999909</v>
      </c>
      <c r="Y3379">
        <v>1973.0000000000036</v>
      </c>
      <c r="Z3379">
        <v>3937.9999999999532</v>
      </c>
      <c r="AA3379">
        <v>18156.999999999989</v>
      </c>
      <c r="AB3379">
        <v>87247</v>
      </c>
      <c r="AC3379">
        <v>1109.0000000000045</v>
      </c>
      <c r="AD3379">
        <v>2194.9999999999982</v>
      </c>
      <c r="AE3379">
        <v>4456.0000000000346</v>
      </c>
      <c r="AF3379">
        <v>7832.9999999999372</v>
      </c>
      <c r="AG3379">
        <v>89865</v>
      </c>
      <c r="AH3379">
        <v>1789.9999999999945</v>
      </c>
      <c r="AI3379">
        <v>3366.0000000000118</v>
      </c>
      <c r="AJ3379">
        <v>2957.9999999999941</v>
      </c>
      <c r="AK3379">
        <v>4713.9999999999909</v>
      </c>
      <c r="AL3379">
        <v>90737</v>
      </c>
      <c r="AM3379">
        <v>3122.0000000000414</v>
      </c>
      <c r="AN3379">
        <v>2405.9999999999732</v>
      </c>
      <c r="AO3379">
        <v>2635.0000000000309</v>
      </c>
      <c r="AP3379">
        <v>4244.0000000000064</v>
      </c>
      <c r="AQ3379">
        <v>91229</v>
      </c>
      <c r="AR3379">
        <v>2194.0000000000182</v>
      </c>
      <c r="AS3379">
        <v>2371.0000000000105</v>
      </c>
      <c r="AT3379">
        <v>2168.000000000005</v>
      </c>
      <c r="AU3379">
        <v>4040.9999999999741</v>
      </c>
      <c r="AV3379">
        <v>93005</v>
      </c>
      <c r="AW3379">
        <v>2664.0000000000368</v>
      </c>
      <c r="AX3379">
        <v>2424.0000000000005</v>
      </c>
      <c r="AY3379">
        <v>2156.0000000000323</v>
      </c>
      <c r="AZ3379">
        <v>3480.999999999965</v>
      </c>
      <c r="BA3379">
        <v>95620</v>
      </c>
      <c r="BB3379">
        <v>2490.00000000001</v>
      </c>
      <c r="BC3379">
        <v>2728.9999999999577</v>
      </c>
      <c r="BD3379">
        <v>1853.9999999999964</v>
      </c>
      <c r="BE3379">
        <v>3871.0000000000041</v>
      </c>
      <c r="BF3379">
        <v>96201</v>
      </c>
      <c r="BG3379">
        <v>2260.9999999999991</v>
      </c>
      <c r="BH3379">
        <v>3188.9999999999859</v>
      </c>
      <c r="BI3379">
        <v>2036.999999999995</v>
      </c>
      <c r="BJ3379">
        <v>4152.0000000000155</v>
      </c>
    </row>
    <row r="3380" spans="1:62" ht="17.100000000000001" customHeight="1" x14ac:dyDescent="0.25">
      <c r="A3380" t="s">
        <v>1121</v>
      </c>
      <c r="B3380" t="s">
        <v>6836</v>
      </c>
      <c r="C3380" t="s">
        <v>21</v>
      </c>
      <c r="D3380" t="s">
        <v>1615</v>
      </c>
      <c r="E3380" t="s">
        <v>6837</v>
      </c>
      <c r="F3380" t="s">
        <v>1616</v>
      </c>
      <c r="G3380">
        <v>3</v>
      </c>
      <c r="H3380">
        <v>35769</v>
      </c>
      <c r="I3380">
        <v>1264.9999999999995</v>
      </c>
      <c r="J3380">
        <v>1579.0000000000018</v>
      </c>
      <c r="K3380">
        <v>431.00000000000028</v>
      </c>
      <c r="L3380">
        <v>7260.0000000000146</v>
      </c>
      <c r="M3380">
        <v>39160</v>
      </c>
      <c r="N3380">
        <v>1371.9999999999961</v>
      </c>
      <c r="O3380">
        <v>1899.0000000000027</v>
      </c>
      <c r="P3380">
        <v>450.99999999999704</v>
      </c>
      <c r="Q3380">
        <v>1664.9999999999995</v>
      </c>
      <c r="R3380">
        <v>36563</v>
      </c>
      <c r="S3380">
        <v>855.99999999999534</v>
      </c>
      <c r="T3380">
        <v>1980.9999999999866</v>
      </c>
      <c r="U3380">
        <v>764.00000000000125</v>
      </c>
      <c r="V3380">
        <v>6556.0000000000082</v>
      </c>
      <c r="W3380">
        <v>31372</v>
      </c>
      <c r="X3380">
        <v>193.99999999999963</v>
      </c>
      <c r="Y3380">
        <v>782.9999999999992</v>
      </c>
      <c r="Z3380">
        <v>1477.0000000000036</v>
      </c>
      <c r="AA3380">
        <v>7743.9999999999773</v>
      </c>
      <c r="AB3380">
        <v>32924</v>
      </c>
      <c r="AC3380">
        <v>339</v>
      </c>
      <c r="AD3380">
        <v>805.99999999999875</v>
      </c>
      <c r="AE3380">
        <v>1891.0000000000075</v>
      </c>
      <c r="AF3380">
        <v>3448.0000000000023</v>
      </c>
      <c r="AG3380">
        <v>33937</v>
      </c>
      <c r="AH3380">
        <v>571.99999999999875</v>
      </c>
      <c r="AI3380">
        <v>1178.999999999995</v>
      </c>
      <c r="AJ3380">
        <v>1525.9999999999968</v>
      </c>
      <c r="AK3380">
        <v>1961.9999999999957</v>
      </c>
      <c r="AL3380">
        <v>34785</v>
      </c>
      <c r="AM3380">
        <v>870.99999999999943</v>
      </c>
      <c r="AN3380">
        <v>802.00000000000466</v>
      </c>
      <c r="AO3380">
        <v>1051.9999999999966</v>
      </c>
      <c r="AP3380">
        <v>1514.9999999999986</v>
      </c>
      <c r="AQ3380">
        <v>35701</v>
      </c>
      <c r="AR3380">
        <v>651.99999999999829</v>
      </c>
      <c r="AS3380">
        <v>1013.9999999999973</v>
      </c>
      <c r="AT3380">
        <v>741.0000000000025</v>
      </c>
      <c r="AU3380">
        <v>1442.0000000000005</v>
      </c>
      <c r="AV3380">
        <v>36253</v>
      </c>
      <c r="AW3380">
        <v>967.00000000000159</v>
      </c>
      <c r="AX3380">
        <v>856.99999999999795</v>
      </c>
      <c r="AY3380">
        <v>463.99999999999739</v>
      </c>
      <c r="AZ3380">
        <v>1418.0000000000114</v>
      </c>
      <c r="BA3380">
        <v>37455</v>
      </c>
      <c r="BB3380">
        <v>758.99999999999818</v>
      </c>
      <c r="BC3380">
        <v>929.99999999999318</v>
      </c>
      <c r="BD3380">
        <v>363.99999999999932</v>
      </c>
      <c r="BE3380">
        <v>1841.9999999999961</v>
      </c>
      <c r="BF3380">
        <v>38902</v>
      </c>
      <c r="BG3380">
        <v>664.00000000000273</v>
      </c>
      <c r="BH3380">
        <v>1086.9999999999998</v>
      </c>
      <c r="BI3380">
        <v>387.99999999999812</v>
      </c>
      <c r="BJ3380">
        <v>1897.9999999999986</v>
      </c>
    </row>
    <row r="3381" spans="1:62" ht="17.100000000000001" customHeight="1" x14ac:dyDescent="0.25">
      <c r="A3381" t="s">
        <v>1121</v>
      </c>
      <c r="B3381" t="s">
        <v>6836</v>
      </c>
      <c r="C3381" t="s">
        <v>21</v>
      </c>
      <c r="D3381" t="s">
        <v>1615</v>
      </c>
      <c r="E3381" t="s">
        <v>6837</v>
      </c>
      <c r="F3381" t="s">
        <v>1614</v>
      </c>
      <c r="G3381">
        <v>4</v>
      </c>
      <c r="H3381">
        <v>9857</v>
      </c>
      <c r="I3381">
        <v>156.00000000000034</v>
      </c>
      <c r="J3381">
        <v>386.00000000000045</v>
      </c>
      <c r="K3381">
        <v>79.999999999999858</v>
      </c>
      <c r="L3381">
        <v>2590.9999999999918</v>
      </c>
      <c r="M3381">
        <v>11229</v>
      </c>
      <c r="N3381">
        <v>186.99999999999994</v>
      </c>
      <c r="O3381">
        <v>585.99999999999852</v>
      </c>
      <c r="P3381">
        <v>55.999999999999936</v>
      </c>
      <c r="Q3381">
        <v>498.99999999999721</v>
      </c>
      <c r="R3381">
        <v>10906</v>
      </c>
      <c r="S3381">
        <v>112.00000000000037</v>
      </c>
      <c r="T3381">
        <v>659.00000000000136</v>
      </c>
      <c r="U3381">
        <v>126.99999999999974</v>
      </c>
      <c r="V3381">
        <v>1468.999999999997</v>
      </c>
      <c r="W3381">
        <v>9104</v>
      </c>
      <c r="X3381">
        <v>37.999999999999979</v>
      </c>
      <c r="Y3381">
        <v>228.00000000000006</v>
      </c>
      <c r="Z3381">
        <v>271.00000000000023</v>
      </c>
      <c r="AA3381">
        <v>1886.0000000000027</v>
      </c>
      <c r="AB3381">
        <v>9461</v>
      </c>
      <c r="AC3381">
        <v>50.000000000000171</v>
      </c>
      <c r="AD3381">
        <v>294.00000000000034</v>
      </c>
      <c r="AE3381">
        <v>365.99999999999983</v>
      </c>
      <c r="AF3381">
        <v>783.00000000000034</v>
      </c>
      <c r="AG3381">
        <v>10308</v>
      </c>
      <c r="AH3381">
        <v>64.000000000000142</v>
      </c>
      <c r="AI3381">
        <v>311.99999999999937</v>
      </c>
      <c r="AJ3381">
        <v>244.00000000000082</v>
      </c>
      <c r="AK3381">
        <v>531.99999999999932</v>
      </c>
      <c r="AL3381">
        <v>9926</v>
      </c>
      <c r="AM3381">
        <v>139.99999999999957</v>
      </c>
      <c r="AN3381">
        <v>244.00000000000122</v>
      </c>
      <c r="AO3381">
        <v>163.0000000000002</v>
      </c>
      <c r="AP3381">
        <v>370.00000000000108</v>
      </c>
      <c r="AQ3381">
        <v>10291</v>
      </c>
      <c r="AR3381">
        <v>90.99999999999973</v>
      </c>
      <c r="AS3381">
        <v>354.99999999999898</v>
      </c>
      <c r="AT3381">
        <v>128.99999999999989</v>
      </c>
      <c r="AU3381">
        <v>354.00000000000176</v>
      </c>
      <c r="AV3381">
        <v>10256</v>
      </c>
      <c r="AW3381">
        <v>128.00000000000028</v>
      </c>
      <c r="AX3381">
        <v>339.99999999999949</v>
      </c>
      <c r="AY3381">
        <v>62.999999999999972</v>
      </c>
      <c r="AZ3381">
        <v>391.99999999999989</v>
      </c>
      <c r="BA3381">
        <v>10652</v>
      </c>
      <c r="BB3381">
        <v>132.00000000000009</v>
      </c>
      <c r="BC3381">
        <v>248.00000000000026</v>
      </c>
      <c r="BD3381">
        <v>70.000000000000341</v>
      </c>
      <c r="BE3381">
        <v>602.00000000000011</v>
      </c>
      <c r="BF3381">
        <v>11743</v>
      </c>
      <c r="BG3381">
        <v>118.00000000000038</v>
      </c>
      <c r="BH3381">
        <v>348.00000000000063</v>
      </c>
      <c r="BI3381">
        <v>90.000000000000398</v>
      </c>
      <c r="BJ3381">
        <v>651.99999999999966</v>
      </c>
    </row>
    <row r="3382" spans="1:62" ht="17.100000000000001" customHeight="1" x14ac:dyDescent="0.25">
      <c r="A3382" t="s">
        <v>1121</v>
      </c>
      <c r="B3382" t="s">
        <v>6836</v>
      </c>
      <c r="C3382" t="s">
        <v>1610</v>
      </c>
      <c r="D3382" t="s">
        <v>1609</v>
      </c>
      <c r="E3382" t="s">
        <v>6838</v>
      </c>
      <c r="F3382" t="s">
        <v>1613</v>
      </c>
      <c r="G3382">
        <v>1</v>
      </c>
      <c r="H3382">
        <v>302</v>
      </c>
      <c r="I3382">
        <v>125.99999999999993</v>
      </c>
      <c r="J3382">
        <v>98.000000000000071</v>
      </c>
      <c r="K3382">
        <v>2.9999999999999982</v>
      </c>
      <c r="L3382">
        <v>6.0000000000000036</v>
      </c>
      <c r="M3382">
        <v>718</v>
      </c>
      <c r="N3382">
        <v>139.99999999999997</v>
      </c>
      <c r="O3382">
        <v>220.00000000000011</v>
      </c>
      <c r="P3382">
        <v>3.0000000000000009</v>
      </c>
      <c r="Q3382">
        <v>3.0000000000000013</v>
      </c>
      <c r="R3382">
        <v>620</v>
      </c>
      <c r="S3382">
        <v>64.000000000000028</v>
      </c>
      <c r="T3382">
        <v>225.99999999999977</v>
      </c>
      <c r="U3382">
        <v>30.000000000000011</v>
      </c>
      <c r="V3382">
        <v>12.999999999999996</v>
      </c>
      <c r="W3382">
        <v>546</v>
      </c>
      <c r="X3382">
        <v>50.999999999999993</v>
      </c>
      <c r="Y3382">
        <v>87.999999999999943</v>
      </c>
      <c r="Z3382">
        <v>89.000000000000028</v>
      </c>
      <c r="AA3382">
        <v>18.000000000000025</v>
      </c>
      <c r="AB3382">
        <v>336</v>
      </c>
      <c r="AC3382">
        <v>96.999999999999957</v>
      </c>
      <c r="AD3382">
        <v>56.999999999999972</v>
      </c>
      <c r="AE3382">
        <v>14.000000000000012</v>
      </c>
      <c r="AF3382">
        <v>1.9999999999999987</v>
      </c>
      <c r="AG3382">
        <v>314</v>
      </c>
      <c r="AH3382">
        <v>68.999999999999986</v>
      </c>
      <c r="AI3382">
        <v>36.000000000000007</v>
      </c>
      <c r="AJ3382">
        <v>8.0000000000000036</v>
      </c>
      <c r="AK3382">
        <v>1.9999999999999991</v>
      </c>
      <c r="AL3382">
        <v>330</v>
      </c>
      <c r="AM3382">
        <v>74.000000000000014</v>
      </c>
      <c r="AN3382">
        <v>48.000000000000014</v>
      </c>
      <c r="AO3382">
        <v>3.9999999999999982</v>
      </c>
      <c r="AP3382">
        <v>1.9999999999999989</v>
      </c>
      <c r="AQ3382">
        <v>285</v>
      </c>
      <c r="AR3382">
        <v>62.999999999999957</v>
      </c>
      <c r="AS3382">
        <v>54.000000000000036</v>
      </c>
      <c r="AT3382">
        <v>6.0000000000000027</v>
      </c>
      <c r="AU3382">
        <v>0.99999999999999989</v>
      </c>
      <c r="AV3382">
        <v>373</v>
      </c>
      <c r="AW3382">
        <v>100.00000000000003</v>
      </c>
      <c r="AX3382">
        <v>123.00000000000006</v>
      </c>
      <c r="AY3382">
        <v>17.999999999999996</v>
      </c>
      <c r="AZ3382">
        <v>1.9999999999999987</v>
      </c>
      <c r="BA3382">
        <v>278</v>
      </c>
      <c r="BB3382">
        <v>73.999999999999929</v>
      </c>
      <c r="BC3382">
        <v>67</v>
      </c>
      <c r="BD3382">
        <v>2.9999999999999987</v>
      </c>
      <c r="BE3382">
        <v>0</v>
      </c>
      <c r="BF3382">
        <v>416</v>
      </c>
      <c r="BG3382">
        <v>122.99999999999991</v>
      </c>
      <c r="BH3382">
        <v>69.000000000000043</v>
      </c>
      <c r="BI3382">
        <v>1.9999999999999991</v>
      </c>
      <c r="BJ3382">
        <v>1.9999999999999991</v>
      </c>
    </row>
    <row r="3383" spans="1:62" ht="17.100000000000001" customHeight="1" x14ac:dyDescent="0.25">
      <c r="A3383" t="s">
        <v>1121</v>
      </c>
      <c r="B3383" t="s">
        <v>6836</v>
      </c>
      <c r="C3383" t="s">
        <v>1610</v>
      </c>
      <c r="D3383" t="s">
        <v>1609</v>
      </c>
      <c r="E3383" t="s">
        <v>6838</v>
      </c>
      <c r="F3383" t="s">
        <v>1612</v>
      </c>
      <c r="G3383">
        <v>2</v>
      </c>
      <c r="H3383">
        <v>560</v>
      </c>
      <c r="I3383">
        <v>2.9999999999999991</v>
      </c>
      <c r="J3383">
        <v>12.999999999999998</v>
      </c>
      <c r="K3383">
        <v>0</v>
      </c>
      <c r="L3383">
        <v>1.9999999999999991</v>
      </c>
      <c r="M3383">
        <v>972</v>
      </c>
      <c r="N3383">
        <v>11</v>
      </c>
      <c r="O3383">
        <v>21.999999999999993</v>
      </c>
      <c r="P3383">
        <v>1.0000000000000011</v>
      </c>
      <c r="Q3383">
        <v>4.0000000000000036</v>
      </c>
      <c r="R3383">
        <v>199</v>
      </c>
      <c r="S3383">
        <v>1.9999999999999998</v>
      </c>
      <c r="T3383">
        <v>9.0000000000000053</v>
      </c>
      <c r="U3383">
        <v>5</v>
      </c>
      <c r="V3383">
        <v>1.9999999999999998</v>
      </c>
      <c r="W3383">
        <v>226</v>
      </c>
      <c r="X3383">
        <v>1.0000000000000002</v>
      </c>
      <c r="Y3383">
        <v>11</v>
      </c>
      <c r="Z3383">
        <v>50.000000000000014</v>
      </c>
      <c r="AA3383">
        <v>4.9999999999999982</v>
      </c>
      <c r="AB3383">
        <v>355</v>
      </c>
      <c r="AC3383">
        <v>2.9999999999999987</v>
      </c>
      <c r="AD3383">
        <v>19</v>
      </c>
      <c r="AE3383">
        <v>98.000000000000071</v>
      </c>
      <c r="AF3383">
        <v>5.9999999999999973</v>
      </c>
      <c r="AG3383">
        <v>443</v>
      </c>
      <c r="AH3383">
        <v>1.9999999999999998</v>
      </c>
      <c r="AI3383">
        <v>7</v>
      </c>
      <c r="AJ3383">
        <v>75.000000000000014</v>
      </c>
      <c r="AK3383">
        <v>4.9999999999999947</v>
      </c>
      <c r="AL3383">
        <v>475</v>
      </c>
      <c r="AM3383">
        <v>2.9999999999999964</v>
      </c>
      <c r="AN3383">
        <v>2.0000000000000018</v>
      </c>
      <c r="AO3383">
        <v>49.000000000000014</v>
      </c>
      <c r="AP3383">
        <v>2.0000000000000004</v>
      </c>
      <c r="AQ3383">
        <v>389</v>
      </c>
      <c r="AR3383">
        <v>2.9999999999999982</v>
      </c>
      <c r="AS3383">
        <v>1.9999999999999984</v>
      </c>
      <c r="AT3383">
        <v>85</v>
      </c>
      <c r="AU3383">
        <v>1.9999999999999984</v>
      </c>
      <c r="AV3383">
        <v>308</v>
      </c>
      <c r="AW3383">
        <v>0</v>
      </c>
      <c r="AX3383">
        <v>9</v>
      </c>
      <c r="AY3383">
        <v>50</v>
      </c>
      <c r="AZ3383">
        <v>1.9999999999999993</v>
      </c>
      <c r="BA3383">
        <v>384</v>
      </c>
      <c r="BB3383">
        <v>3.9999999999999978</v>
      </c>
      <c r="BC3383">
        <v>10.000000000000004</v>
      </c>
      <c r="BD3383">
        <v>78</v>
      </c>
      <c r="BE3383">
        <v>0.99999999999999889</v>
      </c>
      <c r="BF3383">
        <v>361</v>
      </c>
      <c r="BG3383">
        <v>10.999999999999998</v>
      </c>
      <c r="BH3383">
        <v>12.999999999999991</v>
      </c>
      <c r="BI3383">
        <v>71</v>
      </c>
      <c r="BJ3383">
        <v>0</v>
      </c>
    </row>
    <row r="3384" spans="1:62" ht="17.100000000000001" customHeight="1" x14ac:dyDescent="0.25">
      <c r="A3384" t="s">
        <v>1121</v>
      </c>
      <c r="B3384" t="s">
        <v>6836</v>
      </c>
      <c r="C3384" t="s">
        <v>1610</v>
      </c>
      <c r="D3384" t="s">
        <v>1609</v>
      </c>
      <c r="E3384" t="s">
        <v>6838</v>
      </c>
      <c r="F3384" t="s">
        <v>1611</v>
      </c>
      <c r="G3384">
        <v>3</v>
      </c>
      <c r="H3384">
        <v>17</v>
      </c>
      <c r="I3384">
        <v>0</v>
      </c>
      <c r="J3384">
        <v>1</v>
      </c>
      <c r="K3384">
        <v>0</v>
      </c>
      <c r="L3384">
        <v>1.0000000000000002</v>
      </c>
      <c r="M3384">
        <v>16</v>
      </c>
      <c r="N3384">
        <v>1.0000000000000002</v>
      </c>
      <c r="O3384">
        <v>3</v>
      </c>
      <c r="P3384">
        <v>0</v>
      </c>
      <c r="Q3384">
        <v>1.0000000000000002</v>
      </c>
      <c r="R3384">
        <v>15</v>
      </c>
      <c r="S3384">
        <v>1.0000000000000002</v>
      </c>
      <c r="T3384">
        <v>2.0000000000000004</v>
      </c>
      <c r="U3384">
        <v>2</v>
      </c>
      <c r="V3384">
        <v>2</v>
      </c>
      <c r="W3384">
        <v>13</v>
      </c>
      <c r="X3384">
        <v>0</v>
      </c>
      <c r="Y3384">
        <v>1</v>
      </c>
      <c r="Z3384">
        <v>2</v>
      </c>
      <c r="AA3384">
        <v>3.9999999999999996</v>
      </c>
      <c r="AB3384">
        <v>11</v>
      </c>
      <c r="AC3384">
        <v>0</v>
      </c>
      <c r="AD3384">
        <v>1.0000000000000002</v>
      </c>
      <c r="AE3384">
        <v>2</v>
      </c>
      <c r="AF3384">
        <v>1.0000000000000002</v>
      </c>
      <c r="AG3384">
        <v>14</v>
      </c>
      <c r="AH3384">
        <v>0</v>
      </c>
      <c r="AI3384">
        <v>0</v>
      </c>
      <c r="AJ3384">
        <v>6</v>
      </c>
      <c r="AK3384">
        <v>0</v>
      </c>
      <c r="AL3384">
        <v>15</v>
      </c>
      <c r="AM3384">
        <v>2.0000000000000004</v>
      </c>
      <c r="AN3384">
        <v>0</v>
      </c>
      <c r="AO3384">
        <v>3</v>
      </c>
      <c r="AP3384">
        <v>0</v>
      </c>
      <c r="AQ3384">
        <v>22</v>
      </c>
      <c r="AR3384">
        <v>2.0000000000000004</v>
      </c>
      <c r="AS3384">
        <v>0</v>
      </c>
      <c r="AT3384">
        <v>3</v>
      </c>
      <c r="AU3384">
        <v>0</v>
      </c>
      <c r="AV3384">
        <v>21</v>
      </c>
      <c r="AW3384">
        <v>0</v>
      </c>
      <c r="AX3384">
        <v>0</v>
      </c>
      <c r="AY3384">
        <v>2</v>
      </c>
      <c r="AZ3384">
        <v>0</v>
      </c>
      <c r="BA3384">
        <v>18</v>
      </c>
      <c r="BB3384">
        <v>1.0000000000000002</v>
      </c>
      <c r="BC3384">
        <v>1.0000000000000002</v>
      </c>
      <c r="BD3384">
        <v>0</v>
      </c>
      <c r="BE3384">
        <v>0</v>
      </c>
      <c r="BF3384">
        <v>21</v>
      </c>
      <c r="BG3384">
        <v>5</v>
      </c>
      <c r="BH3384">
        <v>3.0000000000000004</v>
      </c>
      <c r="BI3384">
        <v>1.0000000000000002</v>
      </c>
      <c r="BJ3384">
        <v>1.0000000000000002</v>
      </c>
    </row>
    <row r="3385" spans="1:62" ht="17.100000000000001" customHeight="1" x14ac:dyDescent="0.25">
      <c r="A3385" t="s">
        <v>1121</v>
      </c>
      <c r="B3385" t="s">
        <v>6836</v>
      </c>
      <c r="C3385" t="s">
        <v>1610</v>
      </c>
      <c r="D3385" t="s">
        <v>1609</v>
      </c>
      <c r="E3385" t="s">
        <v>6838</v>
      </c>
      <c r="F3385" t="s">
        <v>1608</v>
      </c>
      <c r="G3385">
        <v>4</v>
      </c>
      <c r="H3385">
        <v>7</v>
      </c>
      <c r="I3385">
        <v>0</v>
      </c>
      <c r="J3385">
        <v>0</v>
      </c>
      <c r="K3385">
        <v>0</v>
      </c>
      <c r="L3385">
        <v>0</v>
      </c>
      <c r="M3385">
        <v>8</v>
      </c>
      <c r="N3385">
        <v>0</v>
      </c>
      <c r="O3385">
        <v>2</v>
      </c>
      <c r="P3385">
        <v>0</v>
      </c>
      <c r="Q3385">
        <v>0</v>
      </c>
      <c r="R3385">
        <v>5</v>
      </c>
      <c r="S3385">
        <v>0</v>
      </c>
      <c r="T3385">
        <v>0</v>
      </c>
      <c r="U3385">
        <v>0</v>
      </c>
      <c r="V3385">
        <v>0</v>
      </c>
      <c r="W3385">
        <v>5</v>
      </c>
      <c r="X3385">
        <v>1</v>
      </c>
      <c r="Y3385">
        <v>0</v>
      </c>
      <c r="Z3385">
        <v>0</v>
      </c>
      <c r="AA3385">
        <v>1</v>
      </c>
      <c r="AB3385">
        <v>8</v>
      </c>
      <c r="AC3385">
        <v>0</v>
      </c>
      <c r="AD3385">
        <v>1.0000000000000002</v>
      </c>
      <c r="AE3385">
        <v>1.0000000000000002</v>
      </c>
      <c r="AF3385">
        <v>1.0000000000000002</v>
      </c>
      <c r="AG3385">
        <v>7</v>
      </c>
      <c r="AH3385">
        <v>0</v>
      </c>
      <c r="AI3385">
        <v>0</v>
      </c>
      <c r="AJ3385">
        <v>1</v>
      </c>
      <c r="AK3385">
        <v>0</v>
      </c>
      <c r="AL3385">
        <v>11</v>
      </c>
      <c r="AM3385">
        <v>0</v>
      </c>
      <c r="AN3385">
        <v>1</v>
      </c>
      <c r="AO3385">
        <v>3.0000000000000004</v>
      </c>
      <c r="AP3385">
        <v>0</v>
      </c>
      <c r="AQ3385">
        <v>11</v>
      </c>
      <c r="AR3385">
        <v>0.99999999999999989</v>
      </c>
      <c r="AS3385">
        <v>2.0000000000000004</v>
      </c>
      <c r="AT3385">
        <v>2</v>
      </c>
      <c r="AU3385">
        <v>0</v>
      </c>
      <c r="AV3385">
        <v>10</v>
      </c>
      <c r="AW3385">
        <v>0</v>
      </c>
      <c r="AX3385">
        <v>0</v>
      </c>
      <c r="AY3385">
        <v>0</v>
      </c>
      <c r="AZ3385">
        <v>0</v>
      </c>
      <c r="BA3385">
        <v>11</v>
      </c>
      <c r="BB3385">
        <v>0</v>
      </c>
      <c r="BC3385">
        <v>0</v>
      </c>
      <c r="BD3385">
        <v>1</v>
      </c>
      <c r="BE3385">
        <v>0</v>
      </c>
      <c r="BF3385">
        <v>16</v>
      </c>
      <c r="BG3385">
        <v>0</v>
      </c>
      <c r="BH3385">
        <v>4</v>
      </c>
      <c r="BI3385">
        <v>0</v>
      </c>
      <c r="BJ3385">
        <v>1</v>
      </c>
    </row>
    <row r="3386" spans="1:62" ht="17.100000000000001" customHeight="1" x14ac:dyDescent="0.25">
      <c r="A3386" t="s">
        <v>1121</v>
      </c>
      <c r="B3386" t="s">
        <v>6836</v>
      </c>
      <c r="C3386" t="s">
        <v>686</v>
      </c>
      <c r="D3386" t="s">
        <v>1604</v>
      </c>
      <c r="E3386" t="s">
        <v>6518</v>
      </c>
      <c r="F3386" t="s">
        <v>1607</v>
      </c>
      <c r="G3386">
        <v>1</v>
      </c>
      <c r="H3386">
        <v>58</v>
      </c>
      <c r="I3386">
        <v>4.9999999999999991</v>
      </c>
      <c r="J3386">
        <v>7.0000000000000027</v>
      </c>
      <c r="K3386">
        <v>0</v>
      </c>
      <c r="L3386">
        <v>0</v>
      </c>
      <c r="M3386">
        <v>23</v>
      </c>
      <c r="N3386">
        <v>4.0000000000000009</v>
      </c>
      <c r="O3386">
        <v>6</v>
      </c>
      <c r="P3386">
        <v>0</v>
      </c>
      <c r="Q3386">
        <v>0</v>
      </c>
      <c r="R3386">
        <v>62</v>
      </c>
      <c r="S3386">
        <v>22.000000000000007</v>
      </c>
      <c r="T3386">
        <v>33</v>
      </c>
      <c r="U3386">
        <v>0</v>
      </c>
      <c r="V3386">
        <v>0</v>
      </c>
      <c r="W3386">
        <v>17</v>
      </c>
      <c r="X3386">
        <v>2</v>
      </c>
      <c r="Y3386">
        <v>3.0000000000000009</v>
      </c>
      <c r="Z3386">
        <v>0</v>
      </c>
      <c r="AA3386">
        <v>1.0000000000000002</v>
      </c>
      <c r="AB3386">
        <v>12</v>
      </c>
      <c r="AC3386">
        <v>6</v>
      </c>
      <c r="AD3386">
        <v>0</v>
      </c>
      <c r="AE3386">
        <v>0</v>
      </c>
      <c r="AF3386">
        <v>0</v>
      </c>
      <c r="AG3386">
        <v>12</v>
      </c>
      <c r="AH3386">
        <v>2.9999999999999996</v>
      </c>
      <c r="AI3386">
        <v>1</v>
      </c>
      <c r="AJ3386">
        <v>0</v>
      </c>
      <c r="AK3386">
        <v>0</v>
      </c>
      <c r="AL3386">
        <v>17</v>
      </c>
      <c r="AM3386">
        <v>5</v>
      </c>
      <c r="AN3386">
        <v>5.0000000000000009</v>
      </c>
      <c r="AO3386">
        <v>0</v>
      </c>
      <c r="AP3386">
        <v>0</v>
      </c>
      <c r="AQ3386">
        <v>16</v>
      </c>
      <c r="AR3386">
        <v>2</v>
      </c>
      <c r="AS3386">
        <v>2.0000000000000004</v>
      </c>
      <c r="AT3386">
        <v>0</v>
      </c>
      <c r="AU3386">
        <v>0</v>
      </c>
      <c r="AV3386">
        <v>66</v>
      </c>
      <c r="AW3386">
        <v>32.000000000000007</v>
      </c>
      <c r="AX3386">
        <v>15.000000000000009</v>
      </c>
      <c r="AY3386">
        <v>0</v>
      </c>
      <c r="AZ3386">
        <v>0</v>
      </c>
      <c r="BA3386">
        <v>31</v>
      </c>
      <c r="BB3386">
        <v>1.0000000000000004</v>
      </c>
      <c r="BC3386">
        <v>5</v>
      </c>
      <c r="BD3386">
        <v>0</v>
      </c>
      <c r="BE3386">
        <v>1.0000000000000004</v>
      </c>
      <c r="BF3386">
        <v>25</v>
      </c>
      <c r="BG3386">
        <v>4.0000000000000018</v>
      </c>
      <c r="BH3386">
        <v>10</v>
      </c>
      <c r="BI3386">
        <v>0</v>
      </c>
      <c r="BJ3386">
        <v>0</v>
      </c>
    </row>
    <row r="3387" spans="1:62" ht="17.100000000000001" customHeight="1" x14ac:dyDescent="0.25">
      <c r="A3387" t="s">
        <v>1121</v>
      </c>
      <c r="B3387" t="s">
        <v>6836</v>
      </c>
      <c r="C3387" t="s">
        <v>686</v>
      </c>
      <c r="D3387" t="s">
        <v>1604</v>
      </c>
      <c r="E3387" t="s">
        <v>6518</v>
      </c>
      <c r="F3387" t="s">
        <v>1606</v>
      </c>
      <c r="G3387">
        <v>2</v>
      </c>
      <c r="H3387">
        <v>4</v>
      </c>
      <c r="I3387">
        <v>0</v>
      </c>
      <c r="J3387">
        <v>0</v>
      </c>
      <c r="K3387">
        <v>0</v>
      </c>
      <c r="L3387">
        <v>0</v>
      </c>
      <c r="M3387">
        <v>4</v>
      </c>
      <c r="N3387">
        <v>0</v>
      </c>
      <c r="O3387">
        <v>1</v>
      </c>
      <c r="P3387">
        <v>1</v>
      </c>
      <c r="Q3387">
        <v>0</v>
      </c>
      <c r="R3387">
        <v>4</v>
      </c>
      <c r="S3387">
        <v>1</v>
      </c>
      <c r="T3387">
        <v>1</v>
      </c>
      <c r="U3387">
        <v>0</v>
      </c>
      <c r="V3387">
        <v>0</v>
      </c>
      <c r="W3387">
        <v>6</v>
      </c>
      <c r="X3387">
        <v>5</v>
      </c>
      <c r="Y3387">
        <v>0</v>
      </c>
      <c r="Z3387">
        <v>0</v>
      </c>
      <c r="AA3387">
        <v>0</v>
      </c>
      <c r="AB3387">
        <v>7</v>
      </c>
      <c r="AC3387">
        <v>0</v>
      </c>
      <c r="AD3387">
        <v>0</v>
      </c>
      <c r="AE3387">
        <v>0</v>
      </c>
      <c r="AF3387">
        <v>0</v>
      </c>
      <c r="AG3387">
        <v>4</v>
      </c>
      <c r="AH3387">
        <v>3</v>
      </c>
      <c r="AI3387">
        <v>0</v>
      </c>
      <c r="AJ3387">
        <v>0</v>
      </c>
      <c r="AK3387">
        <v>0</v>
      </c>
      <c r="AL3387">
        <v>4</v>
      </c>
      <c r="AM3387">
        <v>0</v>
      </c>
      <c r="AN3387">
        <v>0</v>
      </c>
      <c r="AO3387">
        <v>0</v>
      </c>
      <c r="AP3387">
        <v>0</v>
      </c>
      <c r="AQ3387">
        <v>4</v>
      </c>
      <c r="AR3387">
        <v>0</v>
      </c>
      <c r="AS3387">
        <v>0</v>
      </c>
      <c r="AT3387">
        <v>0</v>
      </c>
      <c r="AU3387">
        <v>0</v>
      </c>
      <c r="AV3387">
        <v>4</v>
      </c>
      <c r="AW3387">
        <v>0</v>
      </c>
      <c r="AX3387">
        <v>0</v>
      </c>
      <c r="AY3387">
        <v>0</v>
      </c>
      <c r="AZ3387">
        <v>0</v>
      </c>
      <c r="BA3387">
        <v>8</v>
      </c>
      <c r="BB3387">
        <v>0</v>
      </c>
      <c r="BC3387">
        <v>0</v>
      </c>
      <c r="BD3387">
        <v>0</v>
      </c>
      <c r="BE3387">
        <v>0</v>
      </c>
      <c r="BF3387">
        <v>90</v>
      </c>
      <c r="BG3387">
        <v>6</v>
      </c>
      <c r="BH3387">
        <v>0</v>
      </c>
      <c r="BI3387">
        <v>0</v>
      </c>
      <c r="BJ3387">
        <v>0</v>
      </c>
    </row>
    <row r="3388" spans="1:62" ht="17.100000000000001" customHeight="1" x14ac:dyDescent="0.25">
      <c r="A3388" t="s">
        <v>1121</v>
      </c>
      <c r="B3388" t="s">
        <v>6836</v>
      </c>
      <c r="C3388" t="s">
        <v>686</v>
      </c>
      <c r="D3388" t="s">
        <v>1604</v>
      </c>
      <c r="E3388" t="s">
        <v>6518</v>
      </c>
      <c r="F3388" t="s">
        <v>1605</v>
      </c>
      <c r="G3388">
        <v>3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1</v>
      </c>
      <c r="AH3388">
        <v>0</v>
      </c>
      <c r="AI3388">
        <v>0</v>
      </c>
      <c r="AJ3388">
        <v>0</v>
      </c>
      <c r="AK3388">
        <v>0</v>
      </c>
      <c r="AL3388">
        <v>1</v>
      </c>
      <c r="AM3388">
        <v>0</v>
      </c>
      <c r="AN3388">
        <v>0</v>
      </c>
      <c r="AO3388">
        <v>0</v>
      </c>
      <c r="AP3388">
        <v>0</v>
      </c>
      <c r="AQ3388">
        <v>1</v>
      </c>
      <c r="AR3388">
        <v>0</v>
      </c>
      <c r="AS3388">
        <v>0</v>
      </c>
      <c r="AT3388">
        <v>0</v>
      </c>
      <c r="AU3388">
        <v>0</v>
      </c>
      <c r="AV3388">
        <v>2</v>
      </c>
      <c r="AW3388">
        <v>1</v>
      </c>
      <c r="AX3388">
        <v>0</v>
      </c>
      <c r="AY3388">
        <v>0</v>
      </c>
      <c r="AZ3388">
        <v>0</v>
      </c>
      <c r="BA3388">
        <v>2</v>
      </c>
      <c r="BB3388">
        <v>0</v>
      </c>
      <c r="BC3388">
        <v>0</v>
      </c>
      <c r="BD3388">
        <v>0</v>
      </c>
      <c r="BE3388">
        <v>0</v>
      </c>
      <c r="BF3388">
        <v>2</v>
      </c>
      <c r="BG3388">
        <v>0</v>
      </c>
      <c r="BH3388">
        <v>0</v>
      </c>
      <c r="BI3388">
        <v>0</v>
      </c>
      <c r="BJ3388">
        <v>0</v>
      </c>
    </row>
    <row r="3389" spans="1:62" ht="17.100000000000001" customHeight="1" x14ac:dyDescent="0.25">
      <c r="A3389" t="s">
        <v>1121</v>
      </c>
      <c r="B3389" t="s">
        <v>6836</v>
      </c>
      <c r="C3389" t="s">
        <v>686</v>
      </c>
      <c r="D3389" t="s">
        <v>1604</v>
      </c>
      <c r="E3389" t="s">
        <v>6518</v>
      </c>
      <c r="F3389" t="s">
        <v>1603</v>
      </c>
      <c r="G3389">
        <v>4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I3389">
        <v>0</v>
      </c>
      <c r="BJ3389">
        <v>0</v>
      </c>
    </row>
    <row r="3390" spans="1:62" ht="17.100000000000001" customHeight="1" x14ac:dyDescent="0.25">
      <c r="A3390" t="s">
        <v>1121</v>
      </c>
      <c r="B3390" t="s">
        <v>6836</v>
      </c>
      <c r="C3390" t="s">
        <v>1599</v>
      </c>
      <c r="D3390" t="s">
        <v>1598</v>
      </c>
      <c r="E3390" t="s">
        <v>6839</v>
      </c>
      <c r="F3390" t="s">
        <v>1602</v>
      </c>
      <c r="G3390">
        <v>1</v>
      </c>
      <c r="H3390">
        <v>179</v>
      </c>
      <c r="I3390">
        <v>58.999999999999979</v>
      </c>
      <c r="J3390">
        <v>29.999999999999993</v>
      </c>
      <c r="K3390">
        <v>0</v>
      </c>
      <c r="L3390">
        <v>3.0000000000000022</v>
      </c>
      <c r="M3390">
        <v>141</v>
      </c>
      <c r="N3390">
        <v>10.999999999999996</v>
      </c>
      <c r="O3390">
        <v>32.000000000000014</v>
      </c>
      <c r="P3390">
        <v>0</v>
      </c>
      <c r="Q3390">
        <v>4.0000000000000018</v>
      </c>
      <c r="R3390">
        <v>135</v>
      </c>
      <c r="S3390">
        <v>18.999999999999996</v>
      </c>
      <c r="T3390">
        <v>46.999999999999993</v>
      </c>
      <c r="U3390">
        <v>1.0000000000000013</v>
      </c>
      <c r="V3390">
        <v>4</v>
      </c>
      <c r="W3390">
        <v>98</v>
      </c>
      <c r="X3390">
        <v>4.0000000000000027</v>
      </c>
      <c r="Y3390">
        <v>4.9999999999999991</v>
      </c>
      <c r="Z3390">
        <v>1.0000000000000002</v>
      </c>
      <c r="AA3390">
        <v>2.0000000000000004</v>
      </c>
      <c r="AB3390">
        <v>103</v>
      </c>
      <c r="AC3390">
        <v>14</v>
      </c>
      <c r="AD3390">
        <v>8</v>
      </c>
      <c r="AE3390">
        <v>0</v>
      </c>
      <c r="AF3390">
        <v>0</v>
      </c>
      <c r="AG3390">
        <v>97</v>
      </c>
      <c r="AH3390">
        <v>4.0000000000000027</v>
      </c>
      <c r="AI3390">
        <v>5.9999999999999991</v>
      </c>
      <c r="AJ3390">
        <v>0</v>
      </c>
      <c r="AK3390">
        <v>2.0000000000000004</v>
      </c>
      <c r="AL3390">
        <v>98</v>
      </c>
      <c r="AM3390">
        <v>12.000000000000004</v>
      </c>
      <c r="AN3390">
        <v>4.0000000000000027</v>
      </c>
      <c r="AO3390">
        <v>2.9999999999999996</v>
      </c>
      <c r="AP3390">
        <v>1.0000000000000002</v>
      </c>
      <c r="AQ3390">
        <v>101</v>
      </c>
      <c r="AR3390">
        <v>6.9999999999999991</v>
      </c>
      <c r="AS3390">
        <v>3.0000000000000004</v>
      </c>
      <c r="AT3390">
        <v>0</v>
      </c>
      <c r="AU3390">
        <v>2.0000000000000004</v>
      </c>
      <c r="AV3390">
        <v>98</v>
      </c>
      <c r="AW3390">
        <v>8.0000000000000036</v>
      </c>
      <c r="AX3390">
        <v>6.9999999999999982</v>
      </c>
      <c r="AY3390">
        <v>0</v>
      </c>
      <c r="AZ3390">
        <v>0</v>
      </c>
      <c r="BA3390">
        <v>94</v>
      </c>
      <c r="BB3390">
        <v>4.0000000000000027</v>
      </c>
      <c r="BC3390">
        <v>9.0000000000000018</v>
      </c>
      <c r="BD3390">
        <v>0</v>
      </c>
      <c r="BE3390">
        <v>0</v>
      </c>
      <c r="BF3390">
        <v>101</v>
      </c>
      <c r="BG3390">
        <v>12.000000000000004</v>
      </c>
      <c r="BH3390">
        <v>5</v>
      </c>
      <c r="BI3390">
        <v>1.0000000000000004</v>
      </c>
      <c r="BJ3390">
        <v>0</v>
      </c>
    </row>
    <row r="3391" spans="1:62" ht="17.100000000000001" customHeight="1" x14ac:dyDescent="0.25">
      <c r="A3391" t="s">
        <v>1121</v>
      </c>
      <c r="B3391" t="s">
        <v>6836</v>
      </c>
      <c r="C3391" t="s">
        <v>1599</v>
      </c>
      <c r="D3391" t="s">
        <v>1598</v>
      </c>
      <c r="E3391" t="s">
        <v>6839</v>
      </c>
      <c r="F3391" t="s">
        <v>1601</v>
      </c>
      <c r="G3391">
        <v>2</v>
      </c>
      <c r="H3391">
        <v>29</v>
      </c>
      <c r="I3391">
        <v>0</v>
      </c>
      <c r="J3391">
        <v>1</v>
      </c>
      <c r="K3391">
        <v>0</v>
      </c>
      <c r="L3391">
        <v>2.0000000000000004</v>
      </c>
      <c r="M3391">
        <v>26</v>
      </c>
      <c r="N3391">
        <v>2</v>
      </c>
      <c r="O3391">
        <v>1</v>
      </c>
      <c r="P3391">
        <v>0</v>
      </c>
      <c r="Q3391">
        <v>0</v>
      </c>
      <c r="R3391">
        <v>26</v>
      </c>
      <c r="S3391">
        <v>0</v>
      </c>
      <c r="T3391">
        <v>0</v>
      </c>
      <c r="U3391">
        <v>1</v>
      </c>
      <c r="V3391">
        <v>2</v>
      </c>
      <c r="W3391">
        <v>22</v>
      </c>
      <c r="X3391">
        <v>0</v>
      </c>
      <c r="Y3391">
        <v>0</v>
      </c>
      <c r="Z3391">
        <v>0</v>
      </c>
      <c r="AA3391">
        <v>0.99999999999999989</v>
      </c>
      <c r="AB3391">
        <v>19</v>
      </c>
      <c r="AC3391">
        <v>0</v>
      </c>
      <c r="AD3391">
        <v>0</v>
      </c>
      <c r="AE3391">
        <v>0</v>
      </c>
      <c r="AF3391">
        <v>0</v>
      </c>
      <c r="AG3391">
        <v>17</v>
      </c>
      <c r="AH3391">
        <v>0</v>
      </c>
      <c r="AI3391">
        <v>0</v>
      </c>
      <c r="AJ3391">
        <v>0</v>
      </c>
      <c r="AK3391">
        <v>0</v>
      </c>
      <c r="AL3391">
        <v>23</v>
      </c>
      <c r="AM3391">
        <v>0</v>
      </c>
      <c r="AN3391">
        <v>3</v>
      </c>
      <c r="AO3391">
        <v>0</v>
      </c>
      <c r="AP3391">
        <v>0</v>
      </c>
      <c r="AQ3391">
        <v>18</v>
      </c>
      <c r="AR3391">
        <v>0</v>
      </c>
      <c r="AS3391">
        <v>0</v>
      </c>
      <c r="AT3391">
        <v>0</v>
      </c>
      <c r="AU3391">
        <v>1.0000000000000002</v>
      </c>
      <c r="AV3391">
        <v>24</v>
      </c>
      <c r="AW3391">
        <v>1</v>
      </c>
      <c r="AX3391">
        <v>1</v>
      </c>
      <c r="AY3391">
        <v>0</v>
      </c>
      <c r="AZ3391">
        <v>0</v>
      </c>
      <c r="BA3391">
        <v>33</v>
      </c>
      <c r="BB3391">
        <v>1.0000000000000002</v>
      </c>
      <c r="BC3391">
        <v>0</v>
      </c>
      <c r="BD3391">
        <v>0</v>
      </c>
      <c r="BE3391">
        <v>0</v>
      </c>
      <c r="BF3391">
        <v>28</v>
      </c>
      <c r="BG3391">
        <v>0</v>
      </c>
      <c r="BH3391">
        <v>0</v>
      </c>
      <c r="BI3391">
        <v>1.0000000000000004</v>
      </c>
      <c r="BJ3391">
        <v>0</v>
      </c>
    </row>
    <row r="3392" spans="1:62" ht="17.100000000000001" customHeight="1" x14ac:dyDescent="0.25">
      <c r="A3392" t="s">
        <v>1121</v>
      </c>
      <c r="B3392" t="s">
        <v>6836</v>
      </c>
      <c r="C3392" t="s">
        <v>1599</v>
      </c>
      <c r="D3392" t="s">
        <v>1598</v>
      </c>
      <c r="E3392" t="s">
        <v>6839</v>
      </c>
      <c r="F3392" t="s">
        <v>1600</v>
      </c>
      <c r="G3392">
        <v>3</v>
      </c>
      <c r="H3392">
        <v>2</v>
      </c>
      <c r="I3392">
        <v>0</v>
      </c>
      <c r="J3392">
        <v>0</v>
      </c>
      <c r="K3392">
        <v>0</v>
      </c>
      <c r="L3392">
        <v>0</v>
      </c>
      <c r="M3392">
        <v>3</v>
      </c>
      <c r="N3392">
        <v>0</v>
      </c>
      <c r="O3392">
        <v>0</v>
      </c>
      <c r="P3392">
        <v>0</v>
      </c>
      <c r="Q3392">
        <v>0</v>
      </c>
      <c r="R3392">
        <v>2</v>
      </c>
      <c r="S3392">
        <v>0</v>
      </c>
      <c r="T3392">
        <v>0</v>
      </c>
      <c r="U3392">
        <v>0</v>
      </c>
      <c r="V3392">
        <v>0</v>
      </c>
      <c r="W3392">
        <v>3</v>
      </c>
      <c r="X3392">
        <v>0</v>
      </c>
      <c r="Y3392">
        <v>0</v>
      </c>
      <c r="Z3392">
        <v>0</v>
      </c>
      <c r="AA3392">
        <v>0</v>
      </c>
      <c r="AB3392">
        <v>3</v>
      </c>
      <c r="AC3392">
        <v>0</v>
      </c>
      <c r="AD3392">
        <v>0</v>
      </c>
      <c r="AE3392">
        <v>0</v>
      </c>
      <c r="AF3392">
        <v>0</v>
      </c>
      <c r="AG3392">
        <v>4</v>
      </c>
      <c r="AH3392">
        <v>0</v>
      </c>
      <c r="AI3392">
        <v>0</v>
      </c>
      <c r="AJ3392">
        <v>0</v>
      </c>
      <c r="AK3392">
        <v>0</v>
      </c>
      <c r="AL3392">
        <v>4</v>
      </c>
      <c r="AM3392">
        <v>0</v>
      </c>
      <c r="AN3392">
        <v>0</v>
      </c>
      <c r="AO3392">
        <v>0</v>
      </c>
      <c r="AP3392">
        <v>0</v>
      </c>
      <c r="AQ3392">
        <v>3</v>
      </c>
      <c r="AR3392">
        <v>0</v>
      </c>
      <c r="AS3392">
        <v>0</v>
      </c>
      <c r="AT3392">
        <v>0</v>
      </c>
      <c r="AU3392">
        <v>0</v>
      </c>
      <c r="AV3392">
        <v>3</v>
      </c>
      <c r="AW3392">
        <v>0</v>
      </c>
      <c r="AX3392">
        <v>0</v>
      </c>
      <c r="AY3392">
        <v>0</v>
      </c>
      <c r="AZ3392">
        <v>0</v>
      </c>
      <c r="BA3392">
        <v>4</v>
      </c>
      <c r="BB3392">
        <v>0</v>
      </c>
      <c r="BC3392">
        <v>0</v>
      </c>
      <c r="BD3392">
        <v>0</v>
      </c>
      <c r="BE3392">
        <v>0</v>
      </c>
      <c r="BF3392">
        <v>4</v>
      </c>
      <c r="BG3392">
        <v>0</v>
      </c>
      <c r="BH3392">
        <v>0</v>
      </c>
      <c r="BI3392">
        <v>0</v>
      </c>
      <c r="BJ3392">
        <v>0</v>
      </c>
    </row>
    <row r="3393" spans="1:62" ht="17.100000000000001" customHeight="1" x14ac:dyDescent="0.25">
      <c r="A3393" t="s">
        <v>1121</v>
      </c>
      <c r="B3393" t="s">
        <v>6836</v>
      </c>
      <c r="C3393" t="s">
        <v>1599</v>
      </c>
      <c r="D3393" t="s">
        <v>1598</v>
      </c>
      <c r="E3393" t="s">
        <v>6839</v>
      </c>
      <c r="F3393" t="s">
        <v>1597</v>
      </c>
      <c r="G3393">
        <v>4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0</v>
      </c>
    </row>
    <row r="3394" spans="1:62" ht="17.100000000000001" customHeight="1" x14ac:dyDescent="0.25">
      <c r="A3394" t="s">
        <v>1121</v>
      </c>
      <c r="B3394" t="s">
        <v>6836</v>
      </c>
      <c r="C3394" t="s">
        <v>1593</v>
      </c>
      <c r="D3394" t="s">
        <v>1592</v>
      </c>
      <c r="E3394" t="s">
        <v>6300</v>
      </c>
      <c r="F3394" t="s">
        <v>1596</v>
      </c>
      <c r="G3394">
        <v>1</v>
      </c>
      <c r="H3394">
        <v>1627</v>
      </c>
      <c r="I3394">
        <v>280.99999999999994</v>
      </c>
      <c r="J3394">
        <v>176.99999999999989</v>
      </c>
      <c r="K3394">
        <v>21.999999999999961</v>
      </c>
      <c r="L3394">
        <v>64.000000000000043</v>
      </c>
      <c r="M3394">
        <v>1600</v>
      </c>
      <c r="N3394">
        <v>188.00000000000054</v>
      </c>
      <c r="O3394">
        <v>138.99999999999991</v>
      </c>
      <c r="P3394">
        <v>2.0000000000000075</v>
      </c>
      <c r="Q3394">
        <v>34.000000000000043</v>
      </c>
      <c r="R3394">
        <v>1640</v>
      </c>
      <c r="S3394">
        <v>114.00000000000001</v>
      </c>
      <c r="T3394">
        <v>222.99999999999946</v>
      </c>
      <c r="U3394">
        <v>28.000000000000025</v>
      </c>
      <c r="V3394">
        <v>142.99999999999991</v>
      </c>
      <c r="W3394">
        <v>1553</v>
      </c>
      <c r="X3394">
        <v>72.000000000000071</v>
      </c>
      <c r="Y3394">
        <v>106.99999999999991</v>
      </c>
      <c r="Z3394">
        <v>73.000000000000085</v>
      </c>
      <c r="AA3394">
        <v>166.00000000000009</v>
      </c>
      <c r="AB3394">
        <v>1514</v>
      </c>
      <c r="AC3394">
        <v>123.99999999999989</v>
      </c>
      <c r="AD3394">
        <v>122.99999999999993</v>
      </c>
      <c r="AE3394">
        <v>32.000000000000071</v>
      </c>
      <c r="AF3394">
        <v>53.000000000000028</v>
      </c>
      <c r="AG3394">
        <v>1499</v>
      </c>
      <c r="AH3394">
        <v>121.00000000000031</v>
      </c>
      <c r="AI3394">
        <v>132.99999999999991</v>
      </c>
      <c r="AJ3394">
        <v>26.000000000000011</v>
      </c>
      <c r="AK3394">
        <v>11.999999999999982</v>
      </c>
      <c r="AL3394">
        <v>1515</v>
      </c>
      <c r="AM3394">
        <v>117.99999999999997</v>
      </c>
      <c r="AN3394">
        <v>122.00000000000014</v>
      </c>
      <c r="AO3394">
        <v>21</v>
      </c>
      <c r="AP3394">
        <v>14.000000000000012</v>
      </c>
      <c r="AQ3394">
        <v>1518</v>
      </c>
      <c r="AR3394">
        <v>127.99999999999986</v>
      </c>
      <c r="AS3394">
        <v>110.99999999999984</v>
      </c>
      <c r="AT3394">
        <v>23.999999999999993</v>
      </c>
      <c r="AU3394">
        <v>12.999999999999989</v>
      </c>
      <c r="AV3394">
        <v>1554</v>
      </c>
      <c r="AW3394">
        <v>140.00000000000014</v>
      </c>
      <c r="AX3394">
        <v>146.00000000000011</v>
      </c>
      <c r="AY3394">
        <v>19.000000000000011</v>
      </c>
      <c r="AZ3394">
        <v>10.000000000000002</v>
      </c>
      <c r="BA3394">
        <v>1621</v>
      </c>
      <c r="BB3394">
        <v>167.00000000000011</v>
      </c>
      <c r="BC3394">
        <v>132.00000000000003</v>
      </c>
      <c r="BD3394">
        <v>9.0000000000000071</v>
      </c>
      <c r="BE3394">
        <v>8.0000000000000107</v>
      </c>
      <c r="BF3394">
        <v>1543</v>
      </c>
      <c r="BG3394">
        <v>141.00000000000017</v>
      </c>
      <c r="BH3394">
        <v>137.99999999999986</v>
      </c>
      <c r="BI3394">
        <v>8.0000000000000142</v>
      </c>
      <c r="BJ3394">
        <v>11.000000000000011</v>
      </c>
    </row>
    <row r="3395" spans="1:62" ht="17.100000000000001" customHeight="1" x14ac:dyDescent="0.25">
      <c r="A3395" t="s">
        <v>1121</v>
      </c>
      <c r="B3395" t="s">
        <v>6836</v>
      </c>
      <c r="C3395" t="s">
        <v>1593</v>
      </c>
      <c r="D3395" t="s">
        <v>1592</v>
      </c>
      <c r="E3395" t="s">
        <v>6300</v>
      </c>
      <c r="F3395" t="s">
        <v>1595</v>
      </c>
      <c r="G3395">
        <v>2</v>
      </c>
      <c r="H3395">
        <v>382</v>
      </c>
      <c r="I3395">
        <v>18.000000000000007</v>
      </c>
      <c r="J3395">
        <v>13.999999999999998</v>
      </c>
      <c r="K3395">
        <v>8.0000000000000036</v>
      </c>
      <c r="L3395">
        <v>21.999999999999996</v>
      </c>
      <c r="M3395">
        <v>499</v>
      </c>
      <c r="N3395">
        <v>74.000000000000085</v>
      </c>
      <c r="O3395">
        <v>3.9999999999999996</v>
      </c>
      <c r="P3395">
        <v>5.9999999999999938</v>
      </c>
      <c r="Q3395">
        <v>15.000000000000014</v>
      </c>
      <c r="R3395">
        <v>463</v>
      </c>
      <c r="S3395">
        <v>17.999999999999993</v>
      </c>
      <c r="T3395">
        <v>18</v>
      </c>
      <c r="U3395">
        <v>3.9999999999999996</v>
      </c>
      <c r="V3395">
        <v>39.000000000000028</v>
      </c>
      <c r="W3395">
        <v>558</v>
      </c>
      <c r="X3395">
        <v>4.9999999999999982</v>
      </c>
      <c r="Y3395">
        <v>10.000000000000005</v>
      </c>
      <c r="Z3395">
        <v>10.999999999999993</v>
      </c>
      <c r="AA3395">
        <v>22.999999999999996</v>
      </c>
      <c r="AB3395">
        <v>428</v>
      </c>
      <c r="AC3395">
        <v>7.0000000000000036</v>
      </c>
      <c r="AD3395">
        <v>10.999999999999998</v>
      </c>
      <c r="AE3395">
        <v>10.000000000000002</v>
      </c>
      <c r="AF3395">
        <v>13.000000000000005</v>
      </c>
      <c r="AG3395">
        <v>458</v>
      </c>
      <c r="AH3395">
        <v>9.0000000000000018</v>
      </c>
      <c r="AI3395">
        <v>19.000000000000011</v>
      </c>
      <c r="AJ3395">
        <v>8</v>
      </c>
      <c r="AK3395">
        <v>17.999999999999993</v>
      </c>
      <c r="AL3395">
        <v>444</v>
      </c>
      <c r="AM3395">
        <v>14.000000000000018</v>
      </c>
      <c r="AN3395">
        <v>14.000000000000018</v>
      </c>
      <c r="AO3395">
        <v>3.999999999999996</v>
      </c>
      <c r="AP3395">
        <v>6</v>
      </c>
      <c r="AQ3395">
        <v>453</v>
      </c>
      <c r="AR3395">
        <v>12.999999999999991</v>
      </c>
      <c r="AS3395">
        <v>4.9999999999999982</v>
      </c>
      <c r="AT3395">
        <v>4</v>
      </c>
      <c r="AU3395">
        <v>7.0000000000000036</v>
      </c>
      <c r="AV3395">
        <v>456</v>
      </c>
      <c r="AW3395">
        <v>8.0000000000000142</v>
      </c>
      <c r="AX3395">
        <v>10.000000000000004</v>
      </c>
      <c r="AY3395">
        <v>7.0000000000000036</v>
      </c>
      <c r="AZ3395">
        <v>11</v>
      </c>
      <c r="BA3395">
        <v>463</v>
      </c>
      <c r="BB3395">
        <v>10.000000000000011</v>
      </c>
      <c r="BC3395">
        <v>6.0000000000000062</v>
      </c>
      <c r="BD3395">
        <v>8.0000000000000036</v>
      </c>
      <c r="BE3395">
        <v>1.9999999999999998</v>
      </c>
      <c r="BF3395">
        <v>473</v>
      </c>
      <c r="BG3395">
        <v>4.9999999999999982</v>
      </c>
      <c r="BH3395">
        <v>41.999999999999979</v>
      </c>
      <c r="BI3395">
        <v>2.0000000000000009</v>
      </c>
      <c r="BJ3395">
        <v>6</v>
      </c>
    </row>
    <row r="3396" spans="1:62" ht="17.100000000000001" customHeight="1" x14ac:dyDescent="0.25">
      <c r="A3396" t="s">
        <v>1121</v>
      </c>
      <c r="B3396" t="s">
        <v>6836</v>
      </c>
      <c r="C3396" t="s">
        <v>1593</v>
      </c>
      <c r="D3396" t="s">
        <v>1592</v>
      </c>
      <c r="E3396" t="s">
        <v>6300</v>
      </c>
      <c r="F3396" t="s">
        <v>1594</v>
      </c>
      <c r="G3396">
        <v>3</v>
      </c>
      <c r="H3396">
        <v>76</v>
      </c>
      <c r="I3396">
        <v>2</v>
      </c>
      <c r="J3396">
        <v>2</v>
      </c>
      <c r="K3396">
        <v>2</v>
      </c>
      <c r="L3396">
        <v>7</v>
      </c>
      <c r="M3396">
        <v>86</v>
      </c>
      <c r="N3396">
        <v>0</v>
      </c>
      <c r="O3396">
        <v>3.0000000000000004</v>
      </c>
      <c r="P3396">
        <v>1.0000000000000002</v>
      </c>
      <c r="Q3396">
        <v>0</v>
      </c>
      <c r="R3396">
        <v>73</v>
      </c>
      <c r="S3396">
        <v>1</v>
      </c>
      <c r="T3396">
        <v>2</v>
      </c>
      <c r="U3396">
        <v>2</v>
      </c>
      <c r="V3396">
        <v>13.000000000000005</v>
      </c>
      <c r="W3396">
        <v>85</v>
      </c>
      <c r="X3396">
        <v>1.0000000000000002</v>
      </c>
      <c r="Y3396">
        <v>0</v>
      </c>
      <c r="Z3396">
        <v>3</v>
      </c>
      <c r="AA3396">
        <v>8.0000000000000018</v>
      </c>
      <c r="AB3396">
        <v>75</v>
      </c>
      <c r="AC3396">
        <v>0</v>
      </c>
      <c r="AD3396">
        <v>1</v>
      </c>
      <c r="AE3396">
        <v>3</v>
      </c>
      <c r="AF3396">
        <v>3.0000000000000009</v>
      </c>
      <c r="AG3396">
        <v>76</v>
      </c>
      <c r="AH3396">
        <v>0</v>
      </c>
      <c r="AI3396">
        <v>2.0000000000000013</v>
      </c>
      <c r="AJ3396">
        <v>0</v>
      </c>
      <c r="AK3396">
        <v>2.9999999999999991</v>
      </c>
      <c r="AL3396">
        <v>88</v>
      </c>
      <c r="AM3396">
        <v>1</v>
      </c>
      <c r="AN3396">
        <v>10.000000000000002</v>
      </c>
      <c r="AO3396">
        <v>0</v>
      </c>
      <c r="AP3396">
        <v>3.0000000000000004</v>
      </c>
      <c r="AQ3396">
        <v>74</v>
      </c>
      <c r="AR3396">
        <v>0</v>
      </c>
      <c r="AS3396">
        <v>0</v>
      </c>
      <c r="AT3396">
        <v>0</v>
      </c>
      <c r="AU3396">
        <v>1</v>
      </c>
      <c r="AV3396">
        <v>78</v>
      </c>
      <c r="AW3396">
        <v>3.0000000000000013</v>
      </c>
      <c r="AX3396">
        <v>1.0000000000000009</v>
      </c>
      <c r="AY3396">
        <v>0</v>
      </c>
      <c r="AZ3396">
        <v>4.0000000000000009</v>
      </c>
      <c r="BA3396">
        <v>95</v>
      </c>
      <c r="BB3396">
        <v>4</v>
      </c>
      <c r="BC3396">
        <v>3.0000000000000009</v>
      </c>
      <c r="BD3396">
        <v>0</v>
      </c>
      <c r="BE3396">
        <v>1.0000000000000002</v>
      </c>
      <c r="BF3396">
        <v>97</v>
      </c>
      <c r="BG3396">
        <v>0</v>
      </c>
      <c r="BH3396">
        <v>2.0000000000000004</v>
      </c>
      <c r="BI3396">
        <v>0</v>
      </c>
      <c r="BJ3396">
        <v>2.0000000000000009</v>
      </c>
    </row>
    <row r="3397" spans="1:62" ht="17.100000000000001" customHeight="1" x14ac:dyDescent="0.25">
      <c r="A3397" t="s">
        <v>1121</v>
      </c>
      <c r="B3397" t="s">
        <v>6836</v>
      </c>
      <c r="C3397" t="s">
        <v>1593</v>
      </c>
      <c r="D3397" t="s">
        <v>1592</v>
      </c>
      <c r="E3397" t="s">
        <v>6300</v>
      </c>
      <c r="F3397" t="s">
        <v>1591</v>
      </c>
      <c r="G3397">
        <v>4</v>
      </c>
      <c r="H3397">
        <v>13</v>
      </c>
      <c r="I3397">
        <v>1</v>
      </c>
      <c r="J3397">
        <v>0</v>
      </c>
      <c r="K3397">
        <v>0</v>
      </c>
      <c r="L3397">
        <v>2</v>
      </c>
      <c r="M3397">
        <v>9</v>
      </c>
      <c r="N3397">
        <v>0</v>
      </c>
      <c r="O3397">
        <v>0</v>
      </c>
      <c r="P3397">
        <v>0</v>
      </c>
      <c r="Q3397">
        <v>0</v>
      </c>
      <c r="R3397">
        <v>9</v>
      </c>
      <c r="S3397">
        <v>0</v>
      </c>
      <c r="T3397">
        <v>0</v>
      </c>
      <c r="U3397">
        <v>0</v>
      </c>
      <c r="V3397">
        <v>1.0000000000000002</v>
      </c>
      <c r="W3397">
        <v>10</v>
      </c>
      <c r="X3397">
        <v>0</v>
      </c>
      <c r="Y3397">
        <v>0</v>
      </c>
      <c r="Z3397">
        <v>0</v>
      </c>
      <c r="AA3397">
        <v>3</v>
      </c>
      <c r="AB3397">
        <v>9</v>
      </c>
      <c r="AC3397">
        <v>0</v>
      </c>
      <c r="AD3397">
        <v>0</v>
      </c>
      <c r="AE3397">
        <v>0</v>
      </c>
      <c r="AF3397">
        <v>2</v>
      </c>
      <c r="AG3397">
        <v>12</v>
      </c>
      <c r="AH3397">
        <v>0</v>
      </c>
      <c r="AI3397">
        <v>0</v>
      </c>
      <c r="AJ3397">
        <v>0</v>
      </c>
      <c r="AK3397">
        <v>0</v>
      </c>
      <c r="AL3397">
        <v>10</v>
      </c>
      <c r="AM3397">
        <v>0</v>
      </c>
      <c r="AN3397">
        <v>0</v>
      </c>
      <c r="AO3397">
        <v>0</v>
      </c>
      <c r="AP3397">
        <v>0.99999999999999989</v>
      </c>
      <c r="AQ3397">
        <v>12</v>
      </c>
      <c r="AR3397">
        <v>0</v>
      </c>
      <c r="AS3397">
        <v>1</v>
      </c>
      <c r="AT3397">
        <v>0</v>
      </c>
      <c r="AU3397">
        <v>1</v>
      </c>
      <c r="AV3397">
        <v>15</v>
      </c>
      <c r="AW3397">
        <v>0</v>
      </c>
      <c r="AX3397">
        <v>0</v>
      </c>
      <c r="AY3397">
        <v>0</v>
      </c>
      <c r="AZ3397">
        <v>1.0000000000000002</v>
      </c>
      <c r="BA3397">
        <v>14</v>
      </c>
      <c r="BB3397">
        <v>0</v>
      </c>
      <c r="BC3397">
        <v>0</v>
      </c>
      <c r="BD3397">
        <v>0</v>
      </c>
      <c r="BE3397">
        <v>2.0000000000000004</v>
      </c>
      <c r="BF3397">
        <v>14</v>
      </c>
      <c r="BG3397">
        <v>0</v>
      </c>
      <c r="BH3397">
        <v>0</v>
      </c>
      <c r="BI3397">
        <v>0</v>
      </c>
      <c r="BJ3397">
        <v>0</v>
      </c>
    </row>
    <row r="3398" spans="1:62" ht="17.100000000000001" customHeight="1" x14ac:dyDescent="0.25">
      <c r="A3398" t="s">
        <v>1121</v>
      </c>
      <c r="B3398" t="s">
        <v>6836</v>
      </c>
      <c r="C3398" t="s">
        <v>1587</v>
      </c>
      <c r="D3398" t="s">
        <v>1586</v>
      </c>
      <c r="E3398" t="s">
        <v>6840</v>
      </c>
      <c r="F3398" t="s">
        <v>1590</v>
      </c>
      <c r="G3398">
        <v>1</v>
      </c>
      <c r="H3398">
        <v>254</v>
      </c>
      <c r="I3398">
        <v>48.999999999999972</v>
      </c>
      <c r="J3398">
        <v>37.000000000000007</v>
      </c>
      <c r="K3398">
        <v>0.99999999999999956</v>
      </c>
      <c r="L3398">
        <v>11.999999999999995</v>
      </c>
      <c r="M3398">
        <v>300</v>
      </c>
      <c r="N3398">
        <v>77.999999999999957</v>
      </c>
      <c r="O3398">
        <v>32.000000000000028</v>
      </c>
      <c r="P3398">
        <v>1.9999999999999987</v>
      </c>
      <c r="Q3398">
        <v>14</v>
      </c>
      <c r="R3398">
        <v>282</v>
      </c>
      <c r="S3398">
        <v>20.999999999999993</v>
      </c>
      <c r="T3398">
        <v>46.999999999999993</v>
      </c>
      <c r="U3398">
        <v>5.9999999999999982</v>
      </c>
      <c r="V3398">
        <v>24</v>
      </c>
      <c r="W3398">
        <v>235</v>
      </c>
      <c r="X3398">
        <v>8.0000000000000071</v>
      </c>
      <c r="Y3398">
        <v>26.999999999999993</v>
      </c>
      <c r="Z3398">
        <v>6</v>
      </c>
      <c r="AA3398">
        <v>19.000000000000007</v>
      </c>
      <c r="AB3398">
        <v>243</v>
      </c>
      <c r="AC3398">
        <v>32.999999999999964</v>
      </c>
      <c r="AD3398">
        <v>14.000000000000004</v>
      </c>
      <c r="AE3398">
        <v>5</v>
      </c>
      <c r="AF3398">
        <v>4.0000000000000009</v>
      </c>
      <c r="AG3398">
        <v>274</v>
      </c>
      <c r="AH3398">
        <v>41.999999999999993</v>
      </c>
      <c r="AI3398">
        <v>30.000000000000014</v>
      </c>
      <c r="AJ3398">
        <v>9.0000000000000018</v>
      </c>
      <c r="AK3398">
        <v>5.9999999999999973</v>
      </c>
      <c r="AL3398">
        <v>308</v>
      </c>
      <c r="AM3398">
        <v>55.999999999999993</v>
      </c>
      <c r="AN3398">
        <v>21.999999999999993</v>
      </c>
      <c r="AO3398">
        <v>2.9999999999999982</v>
      </c>
      <c r="AP3398">
        <v>15.000000000000004</v>
      </c>
      <c r="AQ3398">
        <v>296</v>
      </c>
      <c r="AR3398">
        <v>26.000000000000007</v>
      </c>
      <c r="AS3398">
        <v>12.000000000000004</v>
      </c>
      <c r="AT3398">
        <v>1.9999999999999987</v>
      </c>
      <c r="AU3398">
        <v>15.000000000000012</v>
      </c>
      <c r="AV3398">
        <v>321</v>
      </c>
      <c r="AW3398">
        <v>33.000000000000014</v>
      </c>
      <c r="AX3398">
        <v>39.999999999999993</v>
      </c>
      <c r="AY3398">
        <v>2.9999999999999982</v>
      </c>
      <c r="AZ3398">
        <v>7.9999999999999956</v>
      </c>
      <c r="BA3398">
        <v>276</v>
      </c>
      <c r="BB3398">
        <v>19.000000000000004</v>
      </c>
      <c r="BC3398">
        <v>33.000000000000007</v>
      </c>
      <c r="BD3398">
        <v>1.9999999999999998</v>
      </c>
      <c r="BE3398">
        <v>0.99999999999999989</v>
      </c>
      <c r="BF3398">
        <v>285</v>
      </c>
      <c r="BG3398">
        <v>37.000000000000014</v>
      </c>
      <c r="BH3398">
        <v>58.999999999999972</v>
      </c>
      <c r="BI3398">
        <v>7.0000000000000071</v>
      </c>
      <c r="BJ3398">
        <v>9.0000000000000018</v>
      </c>
    </row>
    <row r="3399" spans="1:62" ht="17.100000000000001" customHeight="1" x14ac:dyDescent="0.25">
      <c r="A3399" t="s">
        <v>1121</v>
      </c>
      <c r="B3399" t="s">
        <v>6836</v>
      </c>
      <c r="C3399" t="s">
        <v>1587</v>
      </c>
      <c r="D3399" t="s">
        <v>1586</v>
      </c>
      <c r="E3399" t="s">
        <v>6840</v>
      </c>
      <c r="F3399" t="s">
        <v>1589</v>
      </c>
      <c r="G3399">
        <v>2</v>
      </c>
      <c r="H3399">
        <v>188</v>
      </c>
      <c r="I3399">
        <v>5.9999999999999991</v>
      </c>
      <c r="J3399">
        <v>4.0000000000000009</v>
      </c>
      <c r="K3399">
        <v>0</v>
      </c>
      <c r="L3399">
        <v>6.9999999999999956</v>
      </c>
      <c r="M3399">
        <v>181</v>
      </c>
      <c r="N3399">
        <v>7</v>
      </c>
      <c r="O3399">
        <v>4.9999999999999991</v>
      </c>
      <c r="P3399">
        <v>0</v>
      </c>
      <c r="Q3399">
        <v>5.9999999999999982</v>
      </c>
      <c r="R3399">
        <v>187</v>
      </c>
      <c r="S3399">
        <v>0</v>
      </c>
      <c r="T3399">
        <v>11.000000000000007</v>
      </c>
      <c r="U3399">
        <v>0</v>
      </c>
      <c r="V3399">
        <v>3.0000000000000004</v>
      </c>
      <c r="W3399">
        <v>175</v>
      </c>
      <c r="X3399">
        <v>0</v>
      </c>
      <c r="Y3399">
        <v>0</v>
      </c>
      <c r="Z3399">
        <v>4.0000000000000009</v>
      </c>
      <c r="AA3399">
        <v>4.0000000000000009</v>
      </c>
      <c r="AB3399">
        <v>171</v>
      </c>
      <c r="AC3399">
        <v>1</v>
      </c>
      <c r="AD3399">
        <v>9.0000000000000018</v>
      </c>
      <c r="AE3399">
        <v>4</v>
      </c>
      <c r="AF3399">
        <v>0</v>
      </c>
      <c r="AG3399">
        <v>159</v>
      </c>
      <c r="AH3399">
        <v>1</v>
      </c>
      <c r="AI3399">
        <v>2</v>
      </c>
      <c r="AJ3399">
        <v>3.0000000000000027</v>
      </c>
      <c r="AK3399">
        <v>3.0000000000000013</v>
      </c>
      <c r="AL3399">
        <v>156</v>
      </c>
      <c r="AM3399">
        <v>2.0000000000000004</v>
      </c>
      <c r="AN3399">
        <v>3.0000000000000018</v>
      </c>
      <c r="AO3399">
        <v>1</v>
      </c>
      <c r="AP3399">
        <v>8</v>
      </c>
      <c r="AQ3399">
        <v>161</v>
      </c>
      <c r="AR3399">
        <v>2</v>
      </c>
      <c r="AS3399">
        <v>2</v>
      </c>
      <c r="AT3399">
        <v>0</v>
      </c>
      <c r="AU3399">
        <v>3.0000000000000018</v>
      </c>
      <c r="AV3399">
        <v>168</v>
      </c>
      <c r="AW3399">
        <v>7.0000000000000009</v>
      </c>
      <c r="AX3399">
        <v>1</v>
      </c>
      <c r="AY3399">
        <v>0</v>
      </c>
      <c r="AZ3399">
        <v>4.0000000000000018</v>
      </c>
      <c r="BA3399">
        <v>192</v>
      </c>
      <c r="BB3399">
        <v>8.9999999999999964</v>
      </c>
      <c r="BC3399">
        <v>0</v>
      </c>
      <c r="BD3399">
        <v>0</v>
      </c>
      <c r="BE3399">
        <v>6</v>
      </c>
      <c r="BF3399">
        <v>187</v>
      </c>
      <c r="BG3399">
        <v>1</v>
      </c>
      <c r="BH3399">
        <v>2</v>
      </c>
      <c r="BI3399">
        <v>0</v>
      </c>
      <c r="BJ3399">
        <v>1.9999999999999998</v>
      </c>
    </row>
    <row r="3400" spans="1:62" ht="17.100000000000001" customHeight="1" x14ac:dyDescent="0.25">
      <c r="A3400" t="s">
        <v>1121</v>
      </c>
      <c r="B3400" t="s">
        <v>6836</v>
      </c>
      <c r="C3400" t="s">
        <v>1587</v>
      </c>
      <c r="D3400" t="s">
        <v>1586</v>
      </c>
      <c r="E3400" t="s">
        <v>6840</v>
      </c>
      <c r="F3400" t="s">
        <v>1588</v>
      </c>
      <c r="G3400">
        <v>3</v>
      </c>
      <c r="H3400">
        <v>28</v>
      </c>
      <c r="I3400">
        <v>0</v>
      </c>
      <c r="J3400">
        <v>0</v>
      </c>
      <c r="K3400">
        <v>0</v>
      </c>
      <c r="L3400">
        <v>2</v>
      </c>
      <c r="M3400">
        <v>35</v>
      </c>
      <c r="N3400">
        <v>1</v>
      </c>
      <c r="O3400">
        <v>1.0000000000000002</v>
      </c>
      <c r="P3400">
        <v>0</v>
      </c>
      <c r="Q3400">
        <v>0</v>
      </c>
      <c r="R3400">
        <v>26</v>
      </c>
      <c r="S3400">
        <v>0</v>
      </c>
      <c r="T3400">
        <v>1.9999999999999998</v>
      </c>
      <c r="U3400">
        <v>0</v>
      </c>
      <c r="V3400">
        <v>0</v>
      </c>
      <c r="W3400">
        <v>39</v>
      </c>
      <c r="X3400">
        <v>0</v>
      </c>
      <c r="Y3400">
        <v>1</v>
      </c>
      <c r="Z3400">
        <v>0</v>
      </c>
      <c r="AA3400">
        <v>1</v>
      </c>
      <c r="AB3400">
        <v>32</v>
      </c>
      <c r="AC3400">
        <v>0</v>
      </c>
      <c r="AD3400">
        <v>0</v>
      </c>
      <c r="AE3400">
        <v>0</v>
      </c>
      <c r="AF3400">
        <v>0</v>
      </c>
      <c r="AG3400">
        <v>30</v>
      </c>
      <c r="AH3400">
        <v>0</v>
      </c>
      <c r="AI3400">
        <v>0</v>
      </c>
      <c r="AJ3400">
        <v>0</v>
      </c>
      <c r="AK3400">
        <v>0</v>
      </c>
      <c r="AL3400">
        <v>26</v>
      </c>
      <c r="AM3400">
        <v>0</v>
      </c>
      <c r="AN3400">
        <v>0</v>
      </c>
      <c r="AO3400">
        <v>0</v>
      </c>
      <c r="AP3400">
        <v>0</v>
      </c>
      <c r="AQ3400">
        <v>30</v>
      </c>
      <c r="AR3400">
        <v>0</v>
      </c>
      <c r="AS3400">
        <v>1.0000000000000002</v>
      </c>
      <c r="AT3400">
        <v>0</v>
      </c>
      <c r="AU3400">
        <v>1.0000000000000002</v>
      </c>
      <c r="AV3400">
        <v>30</v>
      </c>
      <c r="AW3400">
        <v>0</v>
      </c>
      <c r="AX3400">
        <v>1.0000000000000004</v>
      </c>
      <c r="AY3400">
        <v>1</v>
      </c>
      <c r="AZ3400">
        <v>1</v>
      </c>
      <c r="BA3400">
        <v>34</v>
      </c>
      <c r="BB3400">
        <v>1.0000000000000004</v>
      </c>
      <c r="BC3400">
        <v>0</v>
      </c>
      <c r="BD3400">
        <v>1</v>
      </c>
      <c r="BE3400">
        <v>1</v>
      </c>
      <c r="BF3400">
        <v>36</v>
      </c>
      <c r="BG3400">
        <v>0</v>
      </c>
      <c r="BH3400">
        <v>0</v>
      </c>
      <c r="BI3400">
        <v>1</v>
      </c>
      <c r="BJ3400">
        <v>1</v>
      </c>
    </row>
    <row r="3401" spans="1:62" ht="17.100000000000001" customHeight="1" x14ac:dyDescent="0.25">
      <c r="A3401" t="s">
        <v>1121</v>
      </c>
      <c r="B3401" t="s">
        <v>6836</v>
      </c>
      <c r="C3401" t="s">
        <v>1587</v>
      </c>
      <c r="D3401" t="s">
        <v>1586</v>
      </c>
      <c r="E3401" t="s">
        <v>6840</v>
      </c>
      <c r="F3401" t="s">
        <v>1585</v>
      </c>
      <c r="G3401">
        <v>4</v>
      </c>
      <c r="H3401">
        <v>8</v>
      </c>
      <c r="I3401">
        <v>0</v>
      </c>
      <c r="J3401">
        <v>0</v>
      </c>
      <c r="K3401">
        <v>0</v>
      </c>
      <c r="L3401">
        <v>0</v>
      </c>
      <c r="M3401">
        <v>8</v>
      </c>
      <c r="N3401">
        <v>0</v>
      </c>
      <c r="O3401">
        <v>1.0000000000000002</v>
      </c>
      <c r="P3401">
        <v>0</v>
      </c>
      <c r="Q3401">
        <v>0</v>
      </c>
      <c r="R3401">
        <v>7</v>
      </c>
      <c r="S3401">
        <v>0</v>
      </c>
      <c r="T3401">
        <v>0</v>
      </c>
      <c r="U3401">
        <v>0</v>
      </c>
      <c r="V3401">
        <v>0</v>
      </c>
      <c r="W3401">
        <v>7</v>
      </c>
      <c r="X3401">
        <v>0</v>
      </c>
      <c r="Y3401">
        <v>0</v>
      </c>
      <c r="Z3401">
        <v>0</v>
      </c>
      <c r="AA3401">
        <v>0</v>
      </c>
      <c r="AB3401">
        <v>7</v>
      </c>
      <c r="AC3401">
        <v>0</v>
      </c>
      <c r="AD3401">
        <v>0</v>
      </c>
      <c r="AE3401">
        <v>0</v>
      </c>
      <c r="AF3401">
        <v>0</v>
      </c>
      <c r="AG3401">
        <v>7</v>
      </c>
      <c r="AH3401">
        <v>0</v>
      </c>
      <c r="AI3401">
        <v>0</v>
      </c>
      <c r="AJ3401">
        <v>0</v>
      </c>
      <c r="AK3401">
        <v>0</v>
      </c>
      <c r="AL3401">
        <v>8</v>
      </c>
      <c r="AM3401">
        <v>0</v>
      </c>
      <c r="AN3401">
        <v>0</v>
      </c>
      <c r="AO3401">
        <v>0</v>
      </c>
      <c r="AP3401">
        <v>0</v>
      </c>
      <c r="AQ3401">
        <v>8</v>
      </c>
      <c r="AR3401">
        <v>0</v>
      </c>
      <c r="AS3401">
        <v>0</v>
      </c>
      <c r="AT3401">
        <v>0</v>
      </c>
      <c r="AU3401">
        <v>0</v>
      </c>
      <c r="AV3401">
        <v>9</v>
      </c>
      <c r="AW3401">
        <v>1</v>
      </c>
      <c r="AX3401">
        <v>1.0000000000000002</v>
      </c>
      <c r="AY3401">
        <v>0</v>
      </c>
      <c r="AZ3401">
        <v>0</v>
      </c>
      <c r="BA3401">
        <v>8</v>
      </c>
      <c r="BB3401">
        <v>0</v>
      </c>
      <c r="BC3401">
        <v>0</v>
      </c>
      <c r="BD3401">
        <v>0</v>
      </c>
      <c r="BE3401">
        <v>0</v>
      </c>
      <c r="BF3401">
        <v>10</v>
      </c>
      <c r="BG3401">
        <v>1</v>
      </c>
      <c r="BH3401">
        <v>0</v>
      </c>
      <c r="BI3401">
        <v>0</v>
      </c>
      <c r="BJ3401">
        <v>1.0000000000000002</v>
      </c>
    </row>
    <row r="3402" spans="1:62" ht="17.100000000000001" customHeight="1" x14ac:dyDescent="0.25">
      <c r="A3402" t="s">
        <v>1121</v>
      </c>
      <c r="B3402" t="s">
        <v>6836</v>
      </c>
      <c r="C3402" t="s">
        <v>1581</v>
      </c>
      <c r="D3402" t="s">
        <v>1580</v>
      </c>
      <c r="E3402" t="s">
        <v>6841</v>
      </c>
      <c r="F3402" t="s">
        <v>1584</v>
      </c>
      <c r="G3402">
        <v>1</v>
      </c>
      <c r="H3402">
        <v>13885</v>
      </c>
      <c r="I3402">
        <v>4392.0000000000055</v>
      </c>
      <c r="J3402">
        <v>2575.9999999999955</v>
      </c>
      <c r="K3402">
        <v>487.00000000000102</v>
      </c>
      <c r="L3402">
        <v>663.00000000000045</v>
      </c>
      <c r="M3402">
        <v>14441</v>
      </c>
      <c r="N3402">
        <v>3248.9999999999991</v>
      </c>
      <c r="O3402">
        <v>2797.0000000000055</v>
      </c>
      <c r="P3402">
        <v>470.99999999999784</v>
      </c>
      <c r="Q3402">
        <v>350.99999999999977</v>
      </c>
      <c r="R3402">
        <v>14412</v>
      </c>
      <c r="S3402">
        <v>2378.0000000000036</v>
      </c>
      <c r="T3402">
        <v>3822.0000000000018</v>
      </c>
      <c r="U3402">
        <v>1036.9999999999991</v>
      </c>
      <c r="V3402">
        <v>1607.0000000000005</v>
      </c>
      <c r="W3402">
        <v>13280</v>
      </c>
      <c r="X3402">
        <v>1165.0000000000025</v>
      </c>
      <c r="Y3402">
        <v>2189.9999999999973</v>
      </c>
      <c r="Z3402">
        <v>1233.9999999999923</v>
      </c>
      <c r="AA3402">
        <v>2704.9999999999986</v>
      </c>
      <c r="AB3402">
        <v>12570</v>
      </c>
      <c r="AC3402">
        <v>1722.9999999999939</v>
      </c>
      <c r="AD3402">
        <v>1723.9999999999932</v>
      </c>
      <c r="AE3402">
        <v>1098.9999999999961</v>
      </c>
      <c r="AF3402">
        <v>769.00000000000307</v>
      </c>
      <c r="AG3402">
        <v>12765</v>
      </c>
      <c r="AH3402">
        <v>2009.999999999995</v>
      </c>
      <c r="AI3402">
        <v>2104.999999999995</v>
      </c>
      <c r="AJ3402">
        <v>947.99999999999659</v>
      </c>
      <c r="AK3402">
        <v>516.99999999999943</v>
      </c>
      <c r="AL3402">
        <v>13040</v>
      </c>
      <c r="AM3402">
        <v>2609.0000000000105</v>
      </c>
      <c r="AN3402">
        <v>2188.0000000000095</v>
      </c>
      <c r="AO3402">
        <v>689.99999999999693</v>
      </c>
      <c r="AP3402">
        <v>547.99999999999784</v>
      </c>
      <c r="AQ3402">
        <v>12943</v>
      </c>
      <c r="AR3402">
        <v>2339.9999999999905</v>
      </c>
      <c r="AS3402">
        <v>2238.0000000000027</v>
      </c>
      <c r="AT3402">
        <v>696.99999999999818</v>
      </c>
      <c r="AU3402">
        <v>582.00000000000102</v>
      </c>
      <c r="AV3402">
        <v>13325</v>
      </c>
      <c r="AW3402">
        <v>2792.0000000000068</v>
      </c>
      <c r="AX3402">
        <v>2550.0000000000068</v>
      </c>
      <c r="AY3402">
        <v>640.99999999999966</v>
      </c>
      <c r="AZ3402">
        <v>557.99999999999716</v>
      </c>
      <c r="BA3402">
        <v>12942</v>
      </c>
      <c r="BB3402">
        <v>2776.000000000005</v>
      </c>
      <c r="BC3402">
        <v>2218.9999999999977</v>
      </c>
      <c r="BD3402">
        <v>678.9999999999975</v>
      </c>
      <c r="BE3402">
        <v>425.00000000000045</v>
      </c>
      <c r="BF3402">
        <v>12656</v>
      </c>
      <c r="BG3402">
        <v>2379.0000000000182</v>
      </c>
      <c r="BH3402">
        <v>2548.9999999999955</v>
      </c>
      <c r="BI3402">
        <v>539.99999999999886</v>
      </c>
      <c r="BJ3402">
        <v>441.00000000000324</v>
      </c>
    </row>
    <row r="3403" spans="1:62" ht="17.100000000000001" customHeight="1" x14ac:dyDescent="0.25">
      <c r="A3403" t="s">
        <v>1121</v>
      </c>
      <c r="B3403" t="s">
        <v>6836</v>
      </c>
      <c r="C3403" t="s">
        <v>1581</v>
      </c>
      <c r="D3403" t="s">
        <v>1580</v>
      </c>
      <c r="E3403" t="s">
        <v>6841</v>
      </c>
      <c r="F3403" t="s">
        <v>1583</v>
      </c>
      <c r="G3403">
        <v>2</v>
      </c>
      <c r="H3403">
        <v>9712</v>
      </c>
      <c r="I3403">
        <v>1375.9999999999955</v>
      </c>
      <c r="J3403">
        <v>704.00000000000045</v>
      </c>
      <c r="K3403">
        <v>200.00000000000065</v>
      </c>
      <c r="L3403">
        <v>1045.000000000002</v>
      </c>
      <c r="M3403">
        <v>10833</v>
      </c>
      <c r="N3403">
        <v>1049.9999999999998</v>
      </c>
      <c r="O3403">
        <v>493.99999999999915</v>
      </c>
      <c r="P3403">
        <v>220.00000000000006</v>
      </c>
      <c r="Q3403">
        <v>312.99999999999875</v>
      </c>
      <c r="R3403">
        <v>10390</v>
      </c>
      <c r="S3403">
        <v>847.99999999999795</v>
      </c>
      <c r="T3403">
        <v>1240.9999999999984</v>
      </c>
      <c r="U3403">
        <v>601.99999999999602</v>
      </c>
      <c r="V3403">
        <v>1439.9999999999895</v>
      </c>
      <c r="W3403">
        <v>9356</v>
      </c>
      <c r="X3403">
        <v>244.9999999999992</v>
      </c>
      <c r="Y3403">
        <v>612.00000000000057</v>
      </c>
      <c r="Z3403">
        <v>1138.0000000000048</v>
      </c>
      <c r="AA3403">
        <v>1706.0000000000034</v>
      </c>
      <c r="AB3403">
        <v>9223</v>
      </c>
      <c r="AC3403">
        <v>349.99999999999937</v>
      </c>
      <c r="AD3403">
        <v>469.99999999999966</v>
      </c>
      <c r="AE3403">
        <v>792.9999999999992</v>
      </c>
      <c r="AF3403">
        <v>573.00000000000068</v>
      </c>
      <c r="AG3403">
        <v>9229</v>
      </c>
      <c r="AH3403">
        <v>502.00000000000045</v>
      </c>
      <c r="AI3403">
        <v>333.00000000000023</v>
      </c>
      <c r="AJ3403">
        <v>440.99999999999955</v>
      </c>
      <c r="AK3403">
        <v>345.99999999999898</v>
      </c>
      <c r="AL3403">
        <v>9601</v>
      </c>
      <c r="AM3403">
        <v>656.00000000000136</v>
      </c>
      <c r="AN3403">
        <v>493.99999999999807</v>
      </c>
      <c r="AO3403">
        <v>295.00000000000108</v>
      </c>
      <c r="AP3403">
        <v>381.00000000000023</v>
      </c>
      <c r="AQ3403">
        <v>9765</v>
      </c>
      <c r="AR3403">
        <v>689.00000000000182</v>
      </c>
      <c r="AS3403">
        <v>622.00000000000114</v>
      </c>
      <c r="AT3403">
        <v>282.99999999999977</v>
      </c>
      <c r="AU3403">
        <v>252.99999999999915</v>
      </c>
      <c r="AV3403">
        <v>10185</v>
      </c>
      <c r="AW3403">
        <v>1009.9999999999981</v>
      </c>
      <c r="AX3403">
        <v>564.99999999999955</v>
      </c>
      <c r="AY3403">
        <v>242.9999999999998</v>
      </c>
      <c r="AZ3403">
        <v>245.00000000000068</v>
      </c>
      <c r="BA3403">
        <v>10393</v>
      </c>
      <c r="BB3403">
        <v>729.99999999999886</v>
      </c>
      <c r="BC3403">
        <v>602.99999999999909</v>
      </c>
      <c r="BD3403">
        <v>240.99999999999969</v>
      </c>
      <c r="BE3403">
        <v>265.9999999999992</v>
      </c>
      <c r="BF3403">
        <v>10545</v>
      </c>
      <c r="BG3403">
        <v>656.99999999999886</v>
      </c>
      <c r="BH3403">
        <v>869.00000000000023</v>
      </c>
      <c r="BI3403">
        <v>166.99999999999986</v>
      </c>
      <c r="BJ3403">
        <v>278.00000000000205</v>
      </c>
    </row>
    <row r="3404" spans="1:62" ht="17.100000000000001" customHeight="1" x14ac:dyDescent="0.25">
      <c r="A3404" t="s">
        <v>1121</v>
      </c>
      <c r="B3404" t="s">
        <v>6836</v>
      </c>
      <c r="C3404" t="s">
        <v>1581</v>
      </c>
      <c r="D3404" t="s">
        <v>1580</v>
      </c>
      <c r="E3404" t="s">
        <v>6841</v>
      </c>
      <c r="F3404" t="s">
        <v>1582</v>
      </c>
      <c r="G3404">
        <v>3</v>
      </c>
      <c r="H3404">
        <v>8171</v>
      </c>
      <c r="I3404">
        <v>819.99999999999909</v>
      </c>
      <c r="J3404">
        <v>581.00000000000102</v>
      </c>
      <c r="K3404">
        <v>213.99999999999918</v>
      </c>
      <c r="L3404">
        <v>883.00000000000034</v>
      </c>
      <c r="M3404">
        <v>8854</v>
      </c>
      <c r="N3404">
        <v>618.99999999999989</v>
      </c>
      <c r="O3404">
        <v>496.99999999999812</v>
      </c>
      <c r="P3404">
        <v>267.00000000000011</v>
      </c>
      <c r="Q3404">
        <v>240.00000000000085</v>
      </c>
      <c r="R3404">
        <v>8663</v>
      </c>
      <c r="S3404">
        <v>746.00000000000352</v>
      </c>
      <c r="T3404">
        <v>1419.9999999999975</v>
      </c>
      <c r="U3404">
        <v>1108.0000000000005</v>
      </c>
      <c r="V3404">
        <v>940.99999999999898</v>
      </c>
      <c r="W3404">
        <v>6774</v>
      </c>
      <c r="X3404">
        <v>56.99999999999995</v>
      </c>
      <c r="Y3404">
        <v>595.99999999999989</v>
      </c>
      <c r="Z3404">
        <v>1380.9999999999993</v>
      </c>
      <c r="AA3404">
        <v>1289.9999999999975</v>
      </c>
      <c r="AB3404">
        <v>6527</v>
      </c>
      <c r="AC3404">
        <v>115.99999999999989</v>
      </c>
      <c r="AD3404">
        <v>489.99999999999972</v>
      </c>
      <c r="AE3404">
        <v>1220.9999999999989</v>
      </c>
      <c r="AF3404">
        <v>404.99999999999966</v>
      </c>
      <c r="AG3404">
        <v>7202</v>
      </c>
      <c r="AH3404">
        <v>516.00000000000011</v>
      </c>
      <c r="AI3404">
        <v>348.00000000000085</v>
      </c>
      <c r="AJ3404">
        <v>964</v>
      </c>
      <c r="AK3404">
        <v>432.00000000000222</v>
      </c>
      <c r="AL3404">
        <v>7537</v>
      </c>
      <c r="AM3404">
        <v>613.99999999999864</v>
      </c>
      <c r="AN3404">
        <v>496.0000000000025</v>
      </c>
      <c r="AO3404">
        <v>571.0000000000008</v>
      </c>
      <c r="AP3404">
        <v>370.99999999999932</v>
      </c>
      <c r="AQ3404">
        <v>7904</v>
      </c>
      <c r="AR3404">
        <v>646.99999999999841</v>
      </c>
      <c r="AS3404">
        <v>805.00000000000034</v>
      </c>
      <c r="AT3404">
        <v>401.99999999999932</v>
      </c>
      <c r="AU3404">
        <v>201.00000000000034</v>
      </c>
      <c r="AV3404">
        <v>8335</v>
      </c>
      <c r="AW3404">
        <v>1020</v>
      </c>
      <c r="AX3404">
        <v>439.99999999999966</v>
      </c>
      <c r="AY3404">
        <v>170.00000000000026</v>
      </c>
      <c r="AZ3404">
        <v>184.00000000000045</v>
      </c>
      <c r="BA3404">
        <v>8728</v>
      </c>
      <c r="BB3404">
        <v>711.99999999999864</v>
      </c>
      <c r="BC3404">
        <v>508.99999999999847</v>
      </c>
      <c r="BD3404">
        <v>128.00000000000003</v>
      </c>
      <c r="BE3404">
        <v>244.9999999999998</v>
      </c>
      <c r="BF3404">
        <v>8024</v>
      </c>
      <c r="BG3404">
        <v>593.0000000000008</v>
      </c>
      <c r="BH3404">
        <v>908.99999999999818</v>
      </c>
      <c r="BI3404">
        <v>127.00000000000036</v>
      </c>
      <c r="BJ3404">
        <v>365.00000000000068</v>
      </c>
    </row>
    <row r="3405" spans="1:62" ht="17.100000000000001" customHeight="1" x14ac:dyDescent="0.25">
      <c r="A3405" t="s">
        <v>1121</v>
      </c>
      <c r="B3405" t="s">
        <v>6836</v>
      </c>
      <c r="C3405" t="s">
        <v>1581</v>
      </c>
      <c r="D3405" t="s">
        <v>1580</v>
      </c>
      <c r="E3405" t="s">
        <v>6841</v>
      </c>
      <c r="F3405" t="s">
        <v>1579</v>
      </c>
      <c r="G3405">
        <v>4</v>
      </c>
      <c r="H3405">
        <v>2495</v>
      </c>
      <c r="I3405">
        <v>110.0000000000002</v>
      </c>
      <c r="J3405">
        <v>253.99999999999994</v>
      </c>
      <c r="K3405">
        <v>153.00000000000006</v>
      </c>
      <c r="L3405">
        <v>180.00000000000003</v>
      </c>
      <c r="M3405">
        <v>2588</v>
      </c>
      <c r="N3405">
        <v>150.00000000000003</v>
      </c>
      <c r="O3405">
        <v>166.00000000000037</v>
      </c>
      <c r="P3405">
        <v>40.000000000000078</v>
      </c>
      <c r="Q3405">
        <v>115.00000000000007</v>
      </c>
      <c r="R3405">
        <v>3063</v>
      </c>
      <c r="S3405">
        <v>69.000000000000242</v>
      </c>
      <c r="T3405">
        <v>895.00000000000023</v>
      </c>
      <c r="U3405">
        <v>104.99999999999996</v>
      </c>
      <c r="V3405">
        <v>531.00000000000045</v>
      </c>
      <c r="W3405">
        <v>1553</v>
      </c>
      <c r="X3405">
        <v>4.0000000000000098</v>
      </c>
      <c r="Y3405">
        <v>150.00000000000023</v>
      </c>
      <c r="Z3405">
        <v>75.999999999999844</v>
      </c>
      <c r="AA3405">
        <v>311.00000000000045</v>
      </c>
      <c r="AB3405">
        <v>1700</v>
      </c>
      <c r="AC3405">
        <v>38.000000000000064</v>
      </c>
      <c r="AD3405">
        <v>91.000000000000057</v>
      </c>
      <c r="AE3405">
        <v>172</v>
      </c>
      <c r="AF3405">
        <v>121.00000000000003</v>
      </c>
      <c r="AG3405">
        <v>1572</v>
      </c>
      <c r="AH3405">
        <v>39.000000000000028</v>
      </c>
      <c r="AI3405">
        <v>166.99999999999991</v>
      </c>
      <c r="AJ3405">
        <v>117.00000000000034</v>
      </c>
      <c r="AK3405">
        <v>124</v>
      </c>
      <c r="AL3405">
        <v>1821</v>
      </c>
      <c r="AM3405">
        <v>143.00000000000011</v>
      </c>
      <c r="AN3405">
        <v>210.00000000000031</v>
      </c>
      <c r="AO3405">
        <v>140.9999999999998</v>
      </c>
      <c r="AP3405">
        <v>88.000000000000199</v>
      </c>
      <c r="AQ3405">
        <v>2092</v>
      </c>
      <c r="AR3405">
        <v>179.0000000000002</v>
      </c>
      <c r="AS3405">
        <v>215.99999999999989</v>
      </c>
      <c r="AT3405">
        <v>91.000000000000114</v>
      </c>
      <c r="AU3405">
        <v>56.000000000000085</v>
      </c>
      <c r="AV3405">
        <v>2370</v>
      </c>
      <c r="AW3405">
        <v>145.99999999999983</v>
      </c>
      <c r="AX3405">
        <v>153</v>
      </c>
      <c r="AY3405">
        <v>27.000000000000011</v>
      </c>
      <c r="AZ3405">
        <v>61.000000000000092</v>
      </c>
      <c r="BA3405">
        <v>3020</v>
      </c>
      <c r="BB3405">
        <v>91.000000000000057</v>
      </c>
      <c r="BC3405">
        <v>337.00000000000011</v>
      </c>
      <c r="BD3405">
        <v>46.000000000000114</v>
      </c>
      <c r="BE3405">
        <v>103.00000000000021</v>
      </c>
      <c r="BF3405">
        <v>3779</v>
      </c>
      <c r="BG3405">
        <v>94.000000000000028</v>
      </c>
      <c r="BH3405">
        <v>240.99999999999989</v>
      </c>
      <c r="BI3405">
        <v>56.000000000000043</v>
      </c>
      <c r="BJ3405">
        <v>122.00000000000004</v>
      </c>
    </row>
    <row r="3406" spans="1:62" ht="17.100000000000001" customHeight="1" x14ac:dyDescent="0.25">
      <c r="A3406" t="s">
        <v>1121</v>
      </c>
      <c r="B3406" t="s">
        <v>6836</v>
      </c>
      <c r="C3406" t="s">
        <v>1575</v>
      </c>
      <c r="D3406" t="s">
        <v>1574</v>
      </c>
      <c r="E3406" t="s">
        <v>6304</v>
      </c>
      <c r="F3406" t="s">
        <v>1578</v>
      </c>
      <c r="G3406">
        <v>1</v>
      </c>
      <c r="H3406">
        <v>77</v>
      </c>
      <c r="I3406">
        <v>17.000000000000007</v>
      </c>
      <c r="J3406">
        <v>27.000000000000004</v>
      </c>
      <c r="K3406">
        <v>0</v>
      </c>
      <c r="L3406">
        <v>1.0000000000000002</v>
      </c>
      <c r="M3406">
        <v>50</v>
      </c>
      <c r="N3406">
        <v>11</v>
      </c>
      <c r="O3406">
        <v>18.000000000000004</v>
      </c>
      <c r="P3406">
        <v>0</v>
      </c>
      <c r="Q3406">
        <v>0</v>
      </c>
      <c r="R3406">
        <v>36</v>
      </c>
      <c r="S3406">
        <v>5</v>
      </c>
      <c r="T3406">
        <v>19.000000000000004</v>
      </c>
      <c r="U3406">
        <v>0</v>
      </c>
      <c r="V3406">
        <v>1</v>
      </c>
      <c r="W3406">
        <v>27</v>
      </c>
      <c r="X3406">
        <v>4</v>
      </c>
      <c r="Y3406">
        <v>1</v>
      </c>
      <c r="Z3406">
        <v>0</v>
      </c>
      <c r="AA3406">
        <v>2.0000000000000004</v>
      </c>
      <c r="AB3406">
        <v>34</v>
      </c>
      <c r="AC3406">
        <v>1</v>
      </c>
      <c r="AD3406">
        <v>4.0000000000000009</v>
      </c>
      <c r="AE3406">
        <v>1</v>
      </c>
      <c r="AF3406">
        <v>2.0000000000000004</v>
      </c>
      <c r="AG3406">
        <v>30</v>
      </c>
      <c r="AH3406">
        <v>2.0000000000000004</v>
      </c>
      <c r="AI3406">
        <v>2.0000000000000009</v>
      </c>
      <c r="AJ3406">
        <v>0</v>
      </c>
      <c r="AK3406">
        <v>2.0000000000000009</v>
      </c>
      <c r="AL3406">
        <v>28</v>
      </c>
      <c r="AM3406">
        <v>3.0000000000000004</v>
      </c>
      <c r="AN3406">
        <v>3.0000000000000004</v>
      </c>
      <c r="AO3406">
        <v>0</v>
      </c>
      <c r="AP3406">
        <v>0</v>
      </c>
      <c r="AQ3406">
        <v>42</v>
      </c>
      <c r="AR3406">
        <v>12</v>
      </c>
      <c r="AS3406">
        <v>12.000000000000002</v>
      </c>
      <c r="AT3406">
        <v>0</v>
      </c>
      <c r="AU3406">
        <v>0</v>
      </c>
      <c r="AV3406">
        <v>34</v>
      </c>
      <c r="AW3406">
        <v>8.0000000000000018</v>
      </c>
      <c r="AX3406">
        <v>7.0000000000000027</v>
      </c>
      <c r="AY3406">
        <v>2</v>
      </c>
      <c r="AZ3406">
        <v>2</v>
      </c>
      <c r="BA3406">
        <v>37</v>
      </c>
      <c r="BB3406">
        <v>10</v>
      </c>
      <c r="BC3406">
        <v>1.9999999999999998</v>
      </c>
      <c r="BD3406">
        <v>0</v>
      </c>
      <c r="BE3406">
        <v>0</v>
      </c>
      <c r="BF3406">
        <v>30</v>
      </c>
      <c r="BG3406">
        <v>3.0000000000000004</v>
      </c>
      <c r="BH3406">
        <v>4.0000000000000009</v>
      </c>
      <c r="BI3406">
        <v>0</v>
      </c>
      <c r="BJ3406">
        <v>1.0000000000000002</v>
      </c>
    </row>
    <row r="3407" spans="1:62" ht="17.100000000000001" customHeight="1" x14ac:dyDescent="0.25">
      <c r="A3407" t="s">
        <v>1121</v>
      </c>
      <c r="B3407" t="s">
        <v>6836</v>
      </c>
      <c r="C3407" t="s">
        <v>1575</v>
      </c>
      <c r="D3407" t="s">
        <v>1574</v>
      </c>
      <c r="E3407" t="s">
        <v>6304</v>
      </c>
      <c r="F3407" t="s">
        <v>1577</v>
      </c>
      <c r="G3407">
        <v>2</v>
      </c>
      <c r="H3407">
        <v>59</v>
      </c>
      <c r="I3407">
        <v>0</v>
      </c>
      <c r="J3407">
        <v>1.0000000000000007</v>
      </c>
      <c r="K3407">
        <v>0</v>
      </c>
      <c r="L3407">
        <v>1.0000000000000002</v>
      </c>
      <c r="M3407">
        <v>67</v>
      </c>
      <c r="N3407">
        <v>0</v>
      </c>
      <c r="O3407">
        <v>0</v>
      </c>
      <c r="P3407">
        <v>0</v>
      </c>
      <c r="Q3407">
        <v>1</v>
      </c>
      <c r="R3407">
        <v>65</v>
      </c>
      <c r="S3407">
        <v>0</v>
      </c>
      <c r="T3407">
        <v>28.000000000000004</v>
      </c>
      <c r="U3407">
        <v>1</v>
      </c>
      <c r="V3407">
        <v>0</v>
      </c>
      <c r="W3407">
        <v>39</v>
      </c>
      <c r="X3407">
        <v>0</v>
      </c>
      <c r="Y3407">
        <v>0</v>
      </c>
      <c r="Z3407">
        <v>0</v>
      </c>
      <c r="AA3407">
        <v>5.0000000000000009</v>
      </c>
      <c r="AB3407">
        <v>38</v>
      </c>
      <c r="AC3407">
        <v>0</v>
      </c>
      <c r="AD3407">
        <v>0</v>
      </c>
      <c r="AE3407">
        <v>0</v>
      </c>
      <c r="AF3407">
        <v>3</v>
      </c>
      <c r="AG3407">
        <v>40</v>
      </c>
      <c r="AH3407">
        <v>0</v>
      </c>
      <c r="AI3407">
        <v>0</v>
      </c>
      <c r="AJ3407">
        <v>0</v>
      </c>
      <c r="AK3407">
        <v>1.0000000000000002</v>
      </c>
      <c r="AL3407">
        <v>42</v>
      </c>
      <c r="AM3407">
        <v>2.0000000000000004</v>
      </c>
      <c r="AN3407">
        <v>3</v>
      </c>
      <c r="AO3407">
        <v>0</v>
      </c>
      <c r="AP3407">
        <v>0</v>
      </c>
      <c r="AQ3407">
        <v>32</v>
      </c>
      <c r="AR3407">
        <v>0</v>
      </c>
      <c r="AS3407">
        <v>4.0000000000000018</v>
      </c>
      <c r="AT3407">
        <v>0</v>
      </c>
      <c r="AU3407">
        <v>0</v>
      </c>
      <c r="AV3407">
        <v>32</v>
      </c>
      <c r="AW3407">
        <v>0</v>
      </c>
      <c r="AX3407">
        <v>1.0000000000000004</v>
      </c>
      <c r="AY3407">
        <v>0</v>
      </c>
      <c r="AZ3407">
        <v>0</v>
      </c>
      <c r="BA3407">
        <v>30</v>
      </c>
      <c r="BB3407">
        <v>1</v>
      </c>
      <c r="BC3407">
        <v>0</v>
      </c>
      <c r="BD3407">
        <v>0</v>
      </c>
      <c r="BE3407">
        <v>0</v>
      </c>
      <c r="BF3407">
        <v>38</v>
      </c>
      <c r="BG3407">
        <v>2</v>
      </c>
      <c r="BH3407">
        <v>3</v>
      </c>
      <c r="BI3407">
        <v>0</v>
      </c>
      <c r="BJ3407">
        <v>2</v>
      </c>
    </row>
    <row r="3408" spans="1:62" ht="17.100000000000001" customHeight="1" x14ac:dyDescent="0.25">
      <c r="A3408" t="s">
        <v>1121</v>
      </c>
      <c r="B3408" t="s">
        <v>6836</v>
      </c>
      <c r="C3408" t="s">
        <v>1575</v>
      </c>
      <c r="D3408" t="s">
        <v>1574</v>
      </c>
      <c r="E3408" t="s">
        <v>6304</v>
      </c>
      <c r="F3408" t="s">
        <v>1576</v>
      </c>
      <c r="G3408">
        <v>3</v>
      </c>
      <c r="H3408">
        <v>37</v>
      </c>
      <c r="I3408">
        <v>0.99999999999999989</v>
      </c>
      <c r="J3408">
        <v>3</v>
      </c>
      <c r="K3408">
        <v>0</v>
      </c>
      <c r="L3408">
        <v>3.0000000000000009</v>
      </c>
      <c r="M3408">
        <v>34</v>
      </c>
      <c r="N3408">
        <v>1</v>
      </c>
      <c r="O3408">
        <v>1.0000000000000004</v>
      </c>
      <c r="P3408">
        <v>0</v>
      </c>
      <c r="Q3408">
        <v>2.0000000000000009</v>
      </c>
      <c r="R3408">
        <v>29</v>
      </c>
      <c r="S3408">
        <v>1</v>
      </c>
      <c r="T3408">
        <v>3</v>
      </c>
      <c r="U3408">
        <v>1</v>
      </c>
      <c r="V3408">
        <v>3.0000000000000009</v>
      </c>
      <c r="W3408">
        <v>23</v>
      </c>
      <c r="X3408">
        <v>0</v>
      </c>
      <c r="Y3408">
        <v>0</v>
      </c>
      <c r="Z3408">
        <v>1.9999999999999996</v>
      </c>
      <c r="AA3408">
        <v>4</v>
      </c>
      <c r="AB3408">
        <v>26</v>
      </c>
      <c r="AC3408">
        <v>0</v>
      </c>
      <c r="AD3408">
        <v>0</v>
      </c>
      <c r="AE3408">
        <v>0</v>
      </c>
      <c r="AF3408">
        <v>5.0000000000000018</v>
      </c>
      <c r="AG3408">
        <v>19</v>
      </c>
      <c r="AH3408">
        <v>1</v>
      </c>
      <c r="AI3408">
        <v>2</v>
      </c>
      <c r="AJ3408">
        <v>0</v>
      </c>
      <c r="AK3408">
        <v>4</v>
      </c>
      <c r="AL3408">
        <v>10</v>
      </c>
      <c r="AM3408">
        <v>0</v>
      </c>
      <c r="AN3408">
        <v>0.99999999999999989</v>
      </c>
      <c r="AO3408">
        <v>0</v>
      </c>
      <c r="AP3408">
        <v>0</v>
      </c>
      <c r="AQ3408">
        <v>9</v>
      </c>
      <c r="AR3408">
        <v>0</v>
      </c>
      <c r="AS3408">
        <v>1</v>
      </c>
      <c r="AT3408">
        <v>0</v>
      </c>
      <c r="AU3408">
        <v>0</v>
      </c>
      <c r="AV3408">
        <v>8</v>
      </c>
      <c r="AW3408">
        <v>1.0000000000000002</v>
      </c>
      <c r="AX3408">
        <v>0</v>
      </c>
      <c r="AY3408">
        <v>0</v>
      </c>
      <c r="AZ3408">
        <v>0</v>
      </c>
      <c r="BA3408">
        <v>13</v>
      </c>
      <c r="BB3408">
        <v>0.99999999999999989</v>
      </c>
      <c r="BC3408">
        <v>2</v>
      </c>
      <c r="BD3408">
        <v>0</v>
      </c>
      <c r="BE3408">
        <v>1</v>
      </c>
      <c r="BF3408">
        <v>9</v>
      </c>
      <c r="BG3408">
        <v>0</v>
      </c>
      <c r="BH3408">
        <v>0</v>
      </c>
      <c r="BI3408">
        <v>0</v>
      </c>
      <c r="BJ3408">
        <v>1.0000000000000002</v>
      </c>
    </row>
    <row r="3409" spans="1:62" ht="17.100000000000001" customHeight="1" x14ac:dyDescent="0.25">
      <c r="A3409" t="s">
        <v>1121</v>
      </c>
      <c r="B3409" t="s">
        <v>6836</v>
      </c>
      <c r="C3409" t="s">
        <v>1575</v>
      </c>
      <c r="D3409" t="s">
        <v>1574</v>
      </c>
      <c r="E3409" t="s">
        <v>6304</v>
      </c>
      <c r="F3409" t="s">
        <v>1573</v>
      </c>
      <c r="G3409">
        <v>4</v>
      </c>
      <c r="H3409">
        <v>12</v>
      </c>
      <c r="I3409">
        <v>0</v>
      </c>
      <c r="J3409">
        <v>0</v>
      </c>
      <c r="K3409">
        <v>0</v>
      </c>
      <c r="L3409">
        <v>2</v>
      </c>
      <c r="M3409">
        <v>13</v>
      </c>
      <c r="N3409">
        <v>0</v>
      </c>
      <c r="O3409">
        <v>0</v>
      </c>
      <c r="P3409">
        <v>0</v>
      </c>
      <c r="Q3409">
        <v>0</v>
      </c>
      <c r="R3409">
        <v>9</v>
      </c>
      <c r="S3409">
        <v>0</v>
      </c>
      <c r="T3409">
        <v>0</v>
      </c>
      <c r="U3409">
        <v>0</v>
      </c>
      <c r="V3409">
        <v>2</v>
      </c>
      <c r="W3409">
        <v>10</v>
      </c>
      <c r="X3409">
        <v>0</v>
      </c>
      <c r="Y3409">
        <v>0</v>
      </c>
      <c r="Z3409">
        <v>0</v>
      </c>
      <c r="AA3409">
        <v>1.0000000000000002</v>
      </c>
      <c r="AB3409">
        <v>6</v>
      </c>
      <c r="AC3409">
        <v>0</v>
      </c>
      <c r="AD3409">
        <v>0</v>
      </c>
      <c r="AE3409">
        <v>0</v>
      </c>
      <c r="AF3409">
        <v>0</v>
      </c>
      <c r="AG3409">
        <v>12</v>
      </c>
      <c r="AH3409">
        <v>0</v>
      </c>
      <c r="AI3409">
        <v>0</v>
      </c>
      <c r="AJ3409">
        <v>0</v>
      </c>
      <c r="AK3409">
        <v>0</v>
      </c>
      <c r="AL3409">
        <v>1</v>
      </c>
      <c r="AM3409">
        <v>0</v>
      </c>
      <c r="AN3409">
        <v>0</v>
      </c>
      <c r="AO3409">
        <v>0</v>
      </c>
      <c r="AP3409">
        <v>0</v>
      </c>
      <c r="AQ3409">
        <v>1</v>
      </c>
      <c r="AR3409">
        <v>0</v>
      </c>
      <c r="AS3409">
        <v>0</v>
      </c>
      <c r="AT3409">
        <v>0</v>
      </c>
      <c r="AU3409">
        <v>0</v>
      </c>
      <c r="AV3409">
        <v>1</v>
      </c>
      <c r="AW3409">
        <v>0</v>
      </c>
      <c r="AX3409">
        <v>0</v>
      </c>
      <c r="AY3409">
        <v>0</v>
      </c>
      <c r="AZ3409">
        <v>0</v>
      </c>
      <c r="BA3409">
        <v>1</v>
      </c>
      <c r="BB3409">
        <v>0</v>
      </c>
      <c r="BC3409">
        <v>0</v>
      </c>
      <c r="BD3409">
        <v>0</v>
      </c>
      <c r="BE3409">
        <v>0</v>
      </c>
      <c r="BF3409">
        <v>2</v>
      </c>
      <c r="BG3409">
        <v>0</v>
      </c>
      <c r="BH3409">
        <v>0</v>
      </c>
      <c r="BI3409">
        <v>0</v>
      </c>
      <c r="BJ3409">
        <v>0</v>
      </c>
    </row>
    <row r="3410" spans="1:62" ht="17.100000000000001" customHeight="1" x14ac:dyDescent="0.25">
      <c r="A3410" t="s">
        <v>1121</v>
      </c>
      <c r="B3410" t="s">
        <v>6836</v>
      </c>
      <c r="C3410" t="s">
        <v>1569</v>
      </c>
      <c r="D3410" t="s">
        <v>1568</v>
      </c>
      <c r="E3410" t="s">
        <v>7088</v>
      </c>
      <c r="F3410" t="s">
        <v>1572</v>
      </c>
      <c r="G3410">
        <v>1</v>
      </c>
      <c r="H3410">
        <v>115</v>
      </c>
      <c r="I3410">
        <v>20.000000000000011</v>
      </c>
      <c r="J3410">
        <v>10.999999999999996</v>
      </c>
      <c r="K3410">
        <v>2.0000000000000009</v>
      </c>
      <c r="L3410">
        <v>6.9999999999999991</v>
      </c>
      <c r="M3410">
        <v>99</v>
      </c>
      <c r="N3410">
        <v>13.000000000000009</v>
      </c>
      <c r="O3410">
        <v>18.000000000000004</v>
      </c>
      <c r="P3410">
        <v>0</v>
      </c>
      <c r="Q3410">
        <v>1.0000000000000002</v>
      </c>
      <c r="R3410">
        <v>94</v>
      </c>
      <c r="S3410">
        <v>10.999999999999998</v>
      </c>
      <c r="T3410">
        <v>8</v>
      </c>
      <c r="U3410">
        <v>1.0000000000000002</v>
      </c>
      <c r="V3410">
        <v>45.999999999999993</v>
      </c>
      <c r="W3410">
        <v>106</v>
      </c>
      <c r="X3410">
        <v>3.0000000000000004</v>
      </c>
      <c r="Y3410">
        <v>12.000000000000004</v>
      </c>
      <c r="Z3410">
        <v>56.999999999999986</v>
      </c>
      <c r="AA3410">
        <v>53.000000000000014</v>
      </c>
      <c r="AB3410">
        <v>83</v>
      </c>
      <c r="AC3410">
        <v>3</v>
      </c>
      <c r="AD3410">
        <v>4.9999999999999991</v>
      </c>
      <c r="AE3410">
        <v>52.000000000000021</v>
      </c>
      <c r="AF3410">
        <v>6</v>
      </c>
      <c r="AG3410">
        <v>88</v>
      </c>
      <c r="AH3410">
        <v>4.0000000000000009</v>
      </c>
      <c r="AI3410">
        <v>7</v>
      </c>
      <c r="AJ3410">
        <v>58.000000000000028</v>
      </c>
      <c r="AK3410">
        <v>0</v>
      </c>
      <c r="AL3410">
        <v>58</v>
      </c>
      <c r="AM3410">
        <v>5</v>
      </c>
      <c r="AN3410">
        <v>14.999999999999998</v>
      </c>
      <c r="AO3410">
        <v>18.000000000000004</v>
      </c>
      <c r="AP3410">
        <v>1</v>
      </c>
      <c r="AQ3410">
        <v>90</v>
      </c>
      <c r="AR3410">
        <v>20</v>
      </c>
      <c r="AS3410">
        <v>12.999999999999996</v>
      </c>
      <c r="AT3410">
        <v>43</v>
      </c>
      <c r="AU3410">
        <v>0</v>
      </c>
      <c r="AV3410">
        <v>90</v>
      </c>
      <c r="AW3410">
        <v>8</v>
      </c>
      <c r="AX3410">
        <v>16.000000000000007</v>
      </c>
      <c r="AY3410">
        <v>6</v>
      </c>
      <c r="AZ3410">
        <v>2.0000000000000004</v>
      </c>
      <c r="BA3410">
        <v>86</v>
      </c>
      <c r="BB3410">
        <v>16.000000000000004</v>
      </c>
      <c r="BC3410">
        <v>8.0000000000000018</v>
      </c>
      <c r="BD3410">
        <v>1.0000000000000009</v>
      </c>
      <c r="BE3410">
        <v>0</v>
      </c>
      <c r="BF3410">
        <v>91</v>
      </c>
      <c r="BG3410">
        <v>11.999999999999998</v>
      </c>
      <c r="BH3410">
        <v>12</v>
      </c>
      <c r="BI3410">
        <v>2.0000000000000009</v>
      </c>
      <c r="BJ3410">
        <v>1.0000000000000002</v>
      </c>
    </row>
    <row r="3411" spans="1:62" ht="17.100000000000001" customHeight="1" x14ac:dyDescent="0.25">
      <c r="A3411" t="s">
        <v>1121</v>
      </c>
      <c r="B3411" t="s">
        <v>6836</v>
      </c>
      <c r="C3411" t="s">
        <v>1569</v>
      </c>
      <c r="D3411" t="s">
        <v>1568</v>
      </c>
      <c r="E3411" t="s">
        <v>7088</v>
      </c>
      <c r="F3411" t="s">
        <v>1571</v>
      </c>
      <c r="G3411">
        <v>2</v>
      </c>
      <c r="H3411">
        <v>32</v>
      </c>
      <c r="I3411">
        <v>2.0000000000000004</v>
      </c>
      <c r="J3411">
        <v>3.0000000000000004</v>
      </c>
      <c r="K3411">
        <v>5</v>
      </c>
      <c r="L3411">
        <v>8</v>
      </c>
      <c r="M3411">
        <v>52</v>
      </c>
      <c r="N3411">
        <v>10.000000000000002</v>
      </c>
      <c r="O3411">
        <v>5.0000000000000009</v>
      </c>
      <c r="P3411">
        <v>1</v>
      </c>
      <c r="Q3411">
        <v>2.9999999999999996</v>
      </c>
      <c r="R3411">
        <v>44</v>
      </c>
      <c r="S3411">
        <v>3.0000000000000004</v>
      </c>
      <c r="T3411">
        <v>0</v>
      </c>
      <c r="U3411">
        <v>3.0000000000000004</v>
      </c>
      <c r="V3411">
        <v>20</v>
      </c>
      <c r="W3411">
        <v>41</v>
      </c>
      <c r="X3411">
        <v>2.0000000000000004</v>
      </c>
      <c r="Y3411">
        <v>3.9999999999999996</v>
      </c>
      <c r="Z3411">
        <v>7.9999999999999991</v>
      </c>
      <c r="AA3411">
        <v>13.000000000000002</v>
      </c>
      <c r="AB3411">
        <v>41</v>
      </c>
      <c r="AC3411">
        <v>1.0000000000000004</v>
      </c>
      <c r="AD3411">
        <v>0.99999999999999989</v>
      </c>
      <c r="AE3411">
        <v>18</v>
      </c>
      <c r="AF3411">
        <v>0</v>
      </c>
      <c r="AG3411">
        <v>37</v>
      </c>
      <c r="AH3411">
        <v>0</v>
      </c>
      <c r="AI3411">
        <v>3.0000000000000009</v>
      </c>
      <c r="AJ3411">
        <v>11</v>
      </c>
      <c r="AK3411">
        <v>0</v>
      </c>
      <c r="AL3411">
        <v>65</v>
      </c>
      <c r="AM3411">
        <v>2</v>
      </c>
      <c r="AN3411">
        <v>2.0000000000000004</v>
      </c>
      <c r="AO3411">
        <v>27.999999999999996</v>
      </c>
      <c r="AP3411">
        <v>0</v>
      </c>
      <c r="AQ3411">
        <v>36</v>
      </c>
      <c r="AR3411">
        <v>1</v>
      </c>
      <c r="AS3411">
        <v>0</v>
      </c>
      <c r="AT3411">
        <v>0</v>
      </c>
      <c r="AU3411">
        <v>0</v>
      </c>
      <c r="AV3411">
        <v>42</v>
      </c>
      <c r="AW3411">
        <v>4</v>
      </c>
      <c r="AX3411">
        <v>5.0000000000000009</v>
      </c>
      <c r="AY3411">
        <v>0</v>
      </c>
      <c r="AZ3411">
        <v>0</v>
      </c>
      <c r="BA3411">
        <v>45</v>
      </c>
      <c r="BB3411">
        <v>1.0000000000000007</v>
      </c>
      <c r="BC3411">
        <v>1</v>
      </c>
      <c r="BD3411">
        <v>1.0000000000000007</v>
      </c>
      <c r="BE3411">
        <v>0</v>
      </c>
      <c r="BF3411">
        <v>43</v>
      </c>
      <c r="BG3411">
        <v>3</v>
      </c>
      <c r="BH3411">
        <v>1</v>
      </c>
      <c r="BI3411">
        <v>1</v>
      </c>
      <c r="BJ3411">
        <v>0</v>
      </c>
    </row>
    <row r="3412" spans="1:62" ht="17.100000000000001" customHeight="1" x14ac:dyDescent="0.25">
      <c r="A3412" t="s">
        <v>1121</v>
      </c>
      <c r="B3412" t="s">
        <v>6836</v>
      </c>
      <c r="C3412" t="s">
        <v>1569</v>
      </c>
      <c r="D3412" t="s">
        <v>1568</v>
      </c>
      <c r="E3412" t="s">
        <v>7088</v>
      </c>
      <c r="F3412" t="s">
        <v>1570</v>
      </c>
      <c r="G3412">
        <v>3</v>
      </c>
      <c r="H3412">
        <v>36</v>
      </c>
      <c r="I3412">
        <v>0</v>
      </c>
      <c r="J3412">
        <v>1</v>
      </c>
      <c r="K3412">
        <v>14</v>
      </c>
      <c r="L3412">
        <v>4.0000000000000009</v>
      </c>
      <c r="M3412">
        <v>29</v>
      </c>
      <c r="N3412">
        <v>2.0000000000000004</v>
      </c>
      <c r="O3412">
        <v>3</v>
      </c>
      <c r="P3412">
        <v>0</v>
      </c>
      <c r="Q3412">
        <v>0</v>
      </c>
      <c r="R3412">
        <v>35</v>
      </c>
      <c r="S3412">
        <v>3</v>
      </c>
      <c r="T3412">
        <v>1</v>
      </c>
      <c r="U3412">
        <v>18</v>
      </c>
      <c r="V3412">
        <v>5.0000000000000009</v>
      </c>
      <c r="W3412">
        <v>32</v>
      </c>
      <c r="X3412">
        <v>1.0000000000000004</v>
      </c>
      <c r="Y3412">
        <v>0</v>
      </c>
      <c r="Z3412">
        <v>21.999999999999996</v>
      </c>
      <c r="AA3412">
        <v>3</v>
      </c>
      <c r="AB3412">
        <v>36</v>
      </c>
      <c r="AC3412">
        <v>0</v>
      </c>
      <c r="AD3412">
        <v>0</v>
      </c>
      <c r="AE3412">
        <v>23</v>
      </c>
      <c r="AF3412">
        <v>0</v>
      </c>
      <c r="AG3412">
        <v>33</v>
      </c>
      <c r="AH3412">
        <v>1.0000000000000002</v>
      </c>
      <c r="AI3412">
        <v>0</v>
      </c>
      <c r="AJ3412">
        <v>14</v>
      </c>
      <c r="AK3412">
        <v>0</v>
      </c>
      <c r="AL3412">
        <v>38</v>
      </c>
      <c r="AM3412">
        <v>0</v>
      </c>
      <c r="AN3412">
        <v>0</v>
      </c>
      <c r="AO3412">
        <v>1.0000000000000002</v>
      </c>
      <c r="AP3412">
        <v>0</v>
      </c>
      <c r="AQ3412">
        <v>40</v>
      </c>
      <c r="AR3412">
        <v>0</v>
      </c>
      <c r="AS3412">
        <v>6.0000000000000009</v>
      </c>
      <c r="AT3412">
        <v>0</v>
      </c>
      <c r="AU3412">
        <v>0</v>
      </c>
      <c r="AV3412">
        <v>31</v>
      </c>
      <c r="AW3412">
        <v>7</v>
      </c>
      <c r="AX3412">
        <v>6.0000000000000009</v>
      </c>
      <c r="AY3412">
        <v>0</v>
      </c>
      <c r="AZ3412">
        <v>0</v>
      </c>
      <c r="BA3412">
        <v>30</v>
      </c>
      <c r="BB3412">
        <v>0</v>
      </c>
      <c r="BC3412">
        <v>1.0000000000000002</v>
      </c>
      <c r="BD3412">
        <v>0</v>
      </c>
      <c r="BE3412">
        <v>0</v>
      </c>
      <c r="BF3412">
        <v>31</v>
      </c>
      <c r="BG3412">
        <v>1</v>
      </c>
      <c r="BH3412">
        <v>1.0000000000000002</v>
      </c>
      <c r="BI3412">
        <v>2.0000000000000004</v>
      </c>
      <c r="BJ3412">
        <v>0</v>
      </c>
    </row>
    <row r="3413" spans="1:62" ht="17.100000000000001" customHeight="1" x14ac:dyDescent="0.25">
      <c r="A3413" t="s">
        <v>1121</v>
      </c>
      <c r="B3413" t="s">
        <v>6836</v>
      </c>
      <c r="C3413" t="s">
        <v>1569</v>
      </c>
      <c r="D3413" t="s">
        <v>1568</v>
      </c>
      <c r="E3413" t="s">
        <v>7088</v>
      </c>
      <c r="F3413" t="s">
        <v>1567</v>
      </c>
      <c r="G3413">
        <v>4</v>
      </c>
      <c r="H3413">
        <v>3</v>
      </c>
      <c r="I3413">
        <v>0</v>
      </c>
      <c r="J3413">
        <v>1</v>
      </c>
      <c r="K3413">
        <v>0</v>
      </c>
      <c r="L3413">
        <v>2</v>
      </c>
      <c r="M3413">
        <v>3</v>
      </c>
      <c r="N3413">
        <v>0</v>
      </c>
      <c r="O3413">
        <v>0</v>
      </c>
      <c r="P3413">
        <v>0</v>
      </c>
      <c r="Q3413">
        <v>0</v>
      </c>
      <c r="R3413">
        <v>3</v>
      </c>
      <c r="S3413">
        <v>0</v>
      </c>
      <c r="T3413">
        <v>0</v>
      </c>
      <c r="U3413">
        <v>0</v>
      </c>
      <c r="V3413">
        <v>1</v>
      </c>
      <c r="W3413">
        <v>3</v>
      </c>
      <c r="X3413">
        <v>0</v>
      </c>
      <c r="Y3413">
        <v>0</v>
      </c>
      <c r="Z3413">
        <v>0</v>
      </c>
      <c r="AA3413">
        <v>1</v>
      </c>
      <c r="AB3413">
        <v>3</v>
      </c>
      <c r="AC3413">
        <v>0</v>
      </c>
      <c r="AD3413">
        <v>0</v>
      </c>
      <c r="AE3413">
        <v>0</v>
      </c>
      <c r="AF3413">
        <v>0</v>
      </c>
      <c r="AG3413">
        <v>3</v>
      </c>
      <c r="AH3413">
        <v>0</v>
      </c>
      <c r="AI3413">
        <v>0</v>
      </c>
      <c r="AJ3413">
        <v>0</v>
      </c>
      <c r="AK3413">
        <v>0</v>
      </c>
      <c r="AL3413">
        <v>4</v>
      </c>
      <c r="AM3413">
        <v>0</v>
      </c>
      <c r="AN3413">
        <v>0</v>
      </c>
      <c r="AO3413">
        <v>0</v>
      </c>
      <c r="AP3413">
        <v>0</v>
      </c>
      <c r="AQ3413">
        <v>4</v>
      </c>
      <c r="AR3413">
        <v>0</v>
      </c>
      <c r="AS3413">
        <v>0</v>
      </c>
      <c r="AT3413">
        <v>0</v>
      </c>
      <c r="AU3413">
        <v>0</v>
      </c>
      <c r="AV3413">
        <v>5</v>
      </c>
      <c r="AW3413">
        <v>0</v>
      </c>
      <c r="AX3413">
        <v>0</v>
      </c>
      <c r="AY3413">
        <v>0</v>
      </c>
      <c r="AZ3413">
        <v>0</v>
      </c>
      <c r="BA3413">
        <v>5</v>
      </c>
      <c r="BB3413">
        <v>0</v>
      </c>
      <c r="BC3413">
        <v>0</v>
      </c>
      <c r="BD3413">
        <v>0</v>
      </c>
      <c r="BE3413">
        <v>0</v>
      </c>
      <c r="BF3413">
        <v>6</v>
      </c>
      <c r="BG3413">
        <v>2</v>
      </c>
      <c r="BH3413">
        <v>1</v>
      </c>
      <c r="BI3413">
        <v>0</v>
      </c>
      <c r="BJ3413">
        <v>0</v>
      </c>
    </row>
    <row r="3414" spans="1:62" ht="17.100000000000001" customHeight="1" x14ac:dyDescent="0.25">
      <c r="A3414" t="s">
        <v>1121</v>
      </c>
      <c r="B3414" t="s">
        <v>6836</v>
      </c>
      <c r="C3414" t="s">
        <v>1563</v>
      </c>
      <c r="D3414" t="s">
        <v>1562</v>
      </c>
      <c r="E3414" t="s">
        <v>6592</v>
      </c>
      <c r="F3414" t="s">
        <v>1566</v>
      </c>
      <c r="G3414">
        <v>1</v>
      </c>
      <c r="H3414">
        <v>73</v>
      </c>
      <c r="I3414">
        <v>24.000000000000007</v>
      </c>
      <c r="J3414">
        <v>14</v>
      </c>
      <c r="K3414">
        <v>17.000000000000004</v>
      </c>
      <c r="L3414">
        <v>2.0000000000000004</v>
      </c>
      <c r="M3414">
        <v>50</v>
      </c>
      <c r="N3414">
        <v>10</v>
      </c>
      <c r="O3414">
        <v>3.0000000000000004</v>
      </c>
      <c r="P3414">
        <v>0</v>
      </c>
      <c r="Q3414">
        <v>0.99999999999999989</v>
      </c>
      <c r="R3414">
        <v>62</v>
      </c>
      <c r="S3414">
        <v>7.0000000000000009</v>
      </c>
      <c r="T3414">
        <v>26.000000000000011</v>
      </c>
      <c r="U3414">
        <v>3.0000000000000009</v>
      </c>
      <c r="V3414">
        <v>5.0000000000000009</v>
      </c>
      <c r="W3414">
        <v>44</v>
      </c>
      <c r="X3414">
        <v>11.000000000000002</v>
      </c>
      <c r="Y3414">
        <v>5.0000000000000009</v>
      </c>
      <c r="Z3414">
        <v>7.0000000000000009</v>
      </c>
      <c r="AA3414">
        <v>5</v>
      </c>
      <c r="AB3414">
        <v>39</v>
      </c>
      <c r="AC3414">
        <v>3.0000000000000009</v>
      </c>
      <c r="AD3414">
        <v>6.0000000000000018</v>
      </c>
      <c r="AE3414">
        <v>2</v>
      </c>
      <c r="AF3414">
        <v>0</v>
      </c>
      <c r="AG3414">
        <v>40</v>
      </c>
      <c r="AH3414">
        <v>7</v>
      </c>
      <c r="AI3414">
        <v>8.9999999999999982</v>
      </c>
      <c r="AJ3414">
        <v>3.0000000000000004</v>
      </c>
      <c r="AK3414">
        <v>0</v>
      </c>
      <c r="AL3414">
        <v>142</v>
      </c>
      <c r="AM3414">
        <v>16.000000000000004</v>
      </c>
      <c r="AN3414">
        <v>13.999999999999995</v>
      </c>
      <c r="AO3414">
        <v>0</v>
      </c>
      <c r="AP3414">
        <v>0</v>
      </c>
      <c r="AQ3414">
        <v>31</v>
      </c>
      <c r="AR3414">
        <v>4</v>
      </c>
      <c r="AS3414">
        <v>8.9999999999999982</v>
      </c>
      <c r="AT3414">
        <v>0</v>
      </c>
      <c r="AU3414">
        <v>0</v>
      </c>
      <c r="AV3414">
        <v>35</v>
      </c>
      <c r="AW3414">
        <v>5.0000000000000018</v>
      </c>
      <c r="AX3414">
        <v>10.000000000000002</v>
      </c>
      <c r="AY3414">
        <v>1</v>
      </c>
      <c r="AZ3414">
        <v>0</v>
      </c>
      <c r="BA3414">
        <v>32</v>
      </c>
      <c r="BB3414">
        <v>5</v>
      </c>
      <c r="BC3414">
        <v>8.0000000000000018</v>
      </c>
      <c r="BD3414">
        <v>0</v>
      </c>
      <c r="BE3414">
        <v>0</v>
      </c>
      <c r="BF3414">
        <v>28</v>
      </c>
      <c r="BG3414">
        <v>7</v>
      </c>
      <c r="BH3414">
        <v>4.9999999999999991</v>
      </c>
      <c r="BI3414">
        <v>0</v>
      </c>
      <c r="BJ3414">
        <v>0</v>
      </c>
    </row>
    <row r="3415" spans="1:62" ht="17.100000000000001" customHeight="1" x14ac:dyDescent="0.25">
      <c r="A3415" t="s">
        <v>1121</v>
      </c>
      <c r="B3415" t="s">
        <v>6836</v>
      </c>
      <c r="C3415" t="s">
        <v>1563</v>
      </c>
      <c r="D3415" t="s">
        <v>1562</v>
      </c>
      <c r="E3415" t="s">
        <v>6592</v>
      </c>
      <c r="F3415" t="s">
        <v>1565</v>
      </c>
      <c r="G3415">
        <v>2</v>
      </c>
      <c r="H3415">
        <v>19</v>
      </c>
      <c r="I3415">
        <v>1</v>
      </c>
      <c r="J3415">
        <v>0</v>
      </c>
      <c r="K3415">
        <v>0</v>
      </c>
      <c r="L3415">
        <v>2.0000000000000004</v>
      </c>
      <c r="M3415">
        <v>21</v>
      </c>
      <c r="N3415">
        <v>2</v>
      </c>
      <c r="O3415">
        <v>2</v>
      </c>
      <c r="P3415">
        <v>0</v>
      </c>
      <c r="Q3415">
        <v>0</v>
      </c>
      <c r="R3415">
        <v>19</v>
      </c>
      <c r="S3415">
        <v>0</v>
      </c>
      <c r="T3415">
        <v>0</v>
      </c>
      <c r="U3415">
        <v>3.0000000000000004</v>
      </c>
      <c r="V3415">
        <v>0</v>
      </c>
      <c r="W3415">
        <v>16</v>
      </c>
      <c r="X3415">
        <v>0</v>
      </c>
      <c r="Y3415">
        <v>0</v>
      </c>
      <c r="Z3415">
        <v>2.9999999999999996</v>
      </c>
      <c r="AA3415">
        <v>2</v>
      </c>
      <c r="AB3415">
        <v>20</v>
      </c>
      <c r="AC3415">
        <v>0</v>
      </c>
      <c r="AD3415">
        <v>3.0000000000000004</v>
      </c>
      <c r="AE3415">
        <v>3.9999999999999996</v>
      </c>
      <c r="AF3415">
        <v>0</v>
      </c>
      <c r="AG3415">
        <v>16</v>
      </c>
      <c r="AH3415">
        <v>0</v>
      </c>
      <c r="AI3415">
        <v>0</v>
      </c>
      <c r="AJ3415">
        <v>0</v>
      </c>
      <c r="AK3415">
        <v>0</v>
      </c>
      <c r="AL3415">
        <v>18</v>
      </c>
      <c r="AM3415">
        <v>0</v>
      </c>
      <c r="AN3415">
        <v>0</v>
      </c>
      <c r="AO3415">
        <v>0</v>
      </c>
      <c r="AP3415">
        <v>0</v>
      </c>
      <c r="AQ3415">
        <v>18</v>
      </c>
      <c r="AR3415">
        <v>1.0000000000000002</v>
      </c>
      <c r="AS3415">
        <v>0</v>
      </c>
      <c r="AT3415">
        <v>0</v>
      </c>
      <c r="AU3415">
        <v>0</v>
      </c>
      <c r="AV3415">
        <v>16</v>
      </c>
      <c r="AW3415">
        <v>0</v>
      </c>
      <c r="AX3415">
        <v>2</v>
      </c>
      <c r="AY3415">
        <v>0</v>
      </c>
      <c r="AZ3415">
        <v>0</v>
      </c>
      <c r="BA3415">
        <v>12</v>
      </c>
      <c r="BB3415">
        <v>0</v>
      </c>
      <c r="BC3415">
        <v>0</v>
      </c>
      <c r="BD3415">
        <v>0</v>
      </c>
      <c r="BE3415">
        <v>0</v>
      </c>
      <c r="BF3415">
        <v>14</v>
      </c>
      <c r="BG3415">
        <v>3</v>
      </c>
      <c r="BH3415">
        <v>0</v>
      </c>
      <c r="BI3415">
        <v>0</v>
      </c>
      <c r="BJ3415">
        <v>1.0000000000000002</v>
      </c>
    </row>
    <row r="3416" spans="1:62" ht="17.100000000000001" customHeight="1" x14ac:dyDescent="0.25">
      <c r="A3416" t="s">
        <v>1121</v>
      </c>
      <c r="B3416" t="s">
        <v>6836</v>
      </c>
      <c r="C3416" t="s">
        <v>1563</v>
      </c>
      <c r="D3416" t="s">
        <v>1562</v>
      </c>
      <c r="E3416" t="s">
        <v>6592</v>
      </c>
      <c r="F3416" t="s">
        <v>1564</v>
      </c>
      <c r="G3416">
        <v>3</v>
      </c>
      <c r="H3416">
        <v>3</v>
      </c>
      <c r="I3416">
        <v>0</v>
      </c>
      <c r="J3416">
        <v>0</v>
      </c>
      <c r="K3416">
        <v>0</v>
      </c>
      <c r="L3416">
        <v>2</v>
      </c>
      <c r="M3416">
        <v>4</v>
      </c>
      <c r="N3416">
        <v>0</v>
      </c>
      <c r="O3416">
        <v>0</v>
      </c>
      <c r="P3416">
        <v>0</v>
      </c>
      <c r="Q3416">
        <v>0</v>
      </c>
      <c r="R3416">
        <v>5</v>
      </c>
      <c r="S3416">
        <v>1</v>
      </c>
      <c r="T3416">
        <v>1</v>
      </c>
      <c r="U3416">
        <v>1</v>
      </c>
      <c r="V3416">
        <v>1</v>
      </c>
      <c r="W3416">
        <v>6</v>
      </c>
      <c r="X3416">
        <v>1</v>
      </c>
      <c r="Y3416">
        <v>0</v>
      </c>
      <c r="Z3416">
        <v>2</v>
      </c>
      <c r="AA3416">
        <v>2</v>
      </c>
      <c r="AB3416">
        <v>4</v>
      </c>
      <c r="AC3416">
        <v>0</v>
      </c>
      <c r="AD3416">
        <v>1</v>
      </c>
      <c r="AE3416">
        <v>0</v>
      </c>
      <c r="AF3416">
        <v>0</v>
      </c>
      <c r="AG3416">
        <v>3</v>
      </c>
      <c r="AH3416">
        <v>0</v>
      </c>
      <c r="AI3416">
        <v>0</v>
      </c>
      <c r="AJ3416">
        <v>0</v>
      </c>
      <c r="AK3416">
        <v>0</v>
      </c>
      <c r="AL3416">
        <v>3</v>
      </c>
      <c r="AM3416">
        <v>0</v>
      </c>
      <c r="AN3416">
        <v>0</v>
      </c>
      <c r="AO3416">
        <v>0</v>
      </c>
      <c r="AP3416">
        <v>0</v>
      </c>
      <c r="AQ3416">
        <v>4</v>
      </c>
      <c r="AR3416">
        <v>0</v>
      </c>
      <c r="AS3416">
        <v>0</v>
      </c>
      <c r="AT3416">
        <v>0</v>
      </c>
      <c r="AU3416">
        <v>0</v>
      </c>
      <c r="AV3416">
        <v>3</v>
      </c>
      <c r="AW3416">
        <v>0</v>
      </c>
      <c r="AX3416">
        <v>0</v>
      </c>
      <c r="AY3416">
        <v>0</v>
      </c>
      <c r="AZ3416">
        <v>0</v>
      </c>
      <c r="BA3416">
        <v>3</v>
      </c>
      <c r="BB3416">
        <v>0</v>
      </c>
      <c r="BC3416">
        <v>0</v>
      </c>
      <c r="BD3416">
        <v>0</v>
      </c>
      <c r="BE3416">
        <v>0</v>
      </c>
      <c r="BF3416">
        <v>2</v>
      </c>
      <c r="BG3416">
        <v>0</v>
      </c>
      <c r="BH3416">
        <v>0</v>
      </c>
      <c r="BI3416">
        <v>0</v>
      </c>
      <c r="BJ3416">
        <v>0</v>
      </c>
    </row>
    <row r="3417" spans="1:62" ht="17.100000000000001" customHeight="1" x14ac:dyDescent="0.25">
      <c r="A3417" t="s">
        <v>1121</v>
      </c>
      <c r="B3417" t="s">
        <v>6836</v>
      </c>
      <c r="C3417" t="s">
        <v>1563</v>
      </c>
      <c r="D3417" t="s">
        <v>1562</v>
      </c>
      <c r="E3417" t="s">
        <v>6592</v>
      </c>
      <c r="F3417" t="s">
        <v>1561</v>
      </c>
      <c r="G3417">
        <v>4</v>
      </c>
      <c r="H3417">
        <v>1</v>
      </c>
      <c r="I3417">
        <v>0</v>
      </c>
      <c r="J3417">
        <v>0</v>
      </c>
      <c r="K3417">
        <v>0</v>
      </c>
      <c r="L3417">
        <v>0</v>
      </c>
      <c r="M3417">
        <v>1</v>
      </c>
      <c r="N3417">
        <v>0</v>
      </c>
      <c r="O3417">
        <v>0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0</v>
      </c>
      <c r="V3417">
        <v>0</v>
      </c>
      <c r="W3417">
        <v>1</v>
      </c>
      <c r="X3417">
        <v>0</v>
      </c>
      <c r="Y3417">
        <v>0</v>
      </c>
      <c r="Z3417">
        <v>0</v>
      </c>
      <c r="AA3417">
        <v>0</v>
      </c>
      <c r="AB3417">
        <v>1</v>
      </c>
      <c r="AC3417">
        <v>0</v>
      </c>
      <c r="AD3417">
        <v>0</v>
      </c>
      <c r="AE3417">
        <v>0</v>
      </c>
      <c r="AF3417">
        <v>0</v>
      </c>
      <c r="AG3417">
        <v>1</v>
      </c>
      <c r="AH3417">
        <v>0</v>
      </c>
      <c r="AI3417">
        <v>0</v>
      </c>
      <c r="AJ3417">
        <v>0</v>
      </c>
      <c r="AK3417">
        <v>0</v>
      </c>
      <c r="AL3417">
        <v>1</v>
      </c>
      <c r="AM3417">
        <v>0</v>
      </c>
      <c r="AN3417">
        <v>0</v>
      </c>
      <c r="AO3417">
        <v>0</v>
      </c>
      <c r="AP3417">
        <v>0</v>
      </c>
      <c r="AQ3417">
        <v>1</v>
      </c>
      <c r="AR3417">
        <v>0</v>
      </c>
      <c r="AS3417">
        <v>0</v>
      </c>
      <c r="AT3417">
        <v>0</v>
      </c>
      <c r="AU3417">
        <v>0</v>
      </c>
      <c r="AV3417">
        <v>1</v>
      </c>
      <c r="AW3417">
        <v>0</v>
      </c>
      <c r="AX3417">
        <v>0</v>
      </c>
      <c r="AY3417">
        <v>0</v>
      </c>
      <c r="AZ3417">
        <v>0</v>
      </c>
      <c r="BA3417">
        <v>1</v>
      </c>
      <c r="BB3417">
        <v>0</v>
      </c>
      <c r="BC3417">
        <v>0</v>
      </c>
      <c r="BD3417">
        <v>0</v>
      </c>
      <c r="BE3417">
        <v>0</v>
      </c>
      <c r="BF3417">
        <v>1</v>
      </c>
      <c r="BG3417">
        <v>0</v>
      </c>
      <c r="BH3417">
        <v>0</v>
      </c>
      <c r="BI3417">
        <v>0</v>
      </c>
      <c r="BJ3417">
        <v>0</v>
      </c>
    </row>
    <row r="3418" spans="1:62" ht="17.100000000000001" customHeight="1" x14ac:dyDescent="0.25">
      <c r="A3418" t="s">
        <v>1121</v>
      </c>
      <c r="B3418" t="s">
        <v>6836</v>
      </c>
      <c r="C3418" t="s">
        <v>1557</v>
      </c>
      <c r="D3418" t="s">
        <v>1556</v>
      </c>
      <c r="E3418" t="s">
        <v>6842</v>
      </c>
      <c r="F3418" t="s">
        <v>1560</v>
      </c>
      <c r="G3418">
        <v>1</v>
      </c>
      <c r="H3418">
        <v>55</v>
      </c>
      <c r="I3418">
        <v>7.0000000000000009</v>
      </c>
      <c r="J3418">
        <v>18.999999999999996</v>
      </c>
      <c r="K3418">
        <v>5.0000000000000009</v>
      </c>
      <c r="L3418">
        <v>1.9999999999999996</v>
      </c>
      <c r="M3418">
        <v>71</v>
      </c>
      <c r="N3418">
        <v>37.999999999999986</v>
      </c>
      <c r="O3418">
        <v>9.0000000000000071</v>
      </c>
      <c r="P3418">
        <v>4.0000000000000009</v>
      </c>
      <c r="Q3418">
        <v>0</v>
      </c>
      <c r="R3418">
        <v>49</v>
      </c>
      <c r="S3418">
        <v>2.0000000000000004</v>
      </c>
      <c r="T3418">
        <v>11.000000000000004</v>
      </c>
      <c r="U3418">
        <v>13.000000000000004</v>
      </c>
      <c r="V3418">
        <v>1</v>
      </c>
      <c r="W3418">
        <v>38</v>
      </c>
      <c r="X3418">
        <v>0</v>
      </c>
      <c r="Y3418">
        <v>12.999999999999998</v>
      </c>
      <c r="Z3418">
        <v>2.0000000000000004</v>
      </c>
      <c r="AA3418">
        <v>1.0000000000000004</v>
      </c>
      <c r="AB3418">
        <v>39</v>
      </c>
      <c r="AC3418">
        <v>3</v>
      </c>
      <c r="AD3418">
        <v>7</v>
      </c>
      <c r="AE3418">
        <v>2.9999999999999996</v>
      </c>
      <c r="AF3418">
        <v>0</v>
      </c>
      <c r="AG3418">
        <v>31</v>
      </c>
      <c r="AH3418">
        <v>8</v>
      </c>
      <c r="AI3418">
        <v>1.0000000000000004</v>
      </c>
      <c r="AJ3418">
        <v>1.0000000000000002</v>
      </c>
      <c r="AK3418">
        <v>0</v>
      </c>
      <c r="AL3418">
        <v>39</v>
      </c>
      <c r="AM3418">
        <v>10.999999999999996</v>
      </c>
      <c r="AN3418">
        <v>8.0000000000000018</v>
      </c>
      <c r="AO3418">
        <v>1.0000000000000004</v>
      </c>
      <c r="AP3418">
        <v>0</v>
      </c>
      <c r="AQ3418">
        <v>32</v>
      </c>
      <c r="AR3418">
        <v>1</v>
      </c>
      <c r="AS3418">
        <v>8</v>
      </c>
      <c r="AT3418">
        <v>0</v>
      </c>
      <c r="AU3418">
        <v>0</v>
      </c>
      <c r="AV3418">
        <v>26</v>
      </c>
      <c r="AW3418">
        <v>4.0000000000000009</v>
      </c>
      <c r="AX3418">
        <v>5</v>
      </c>
      <c r="AY3418">
        <v>0</v>
      </c>
      <c r="AZ3418">
        <v>0</v>
      </c>
      <c r="BA3418">
        <v>25</v>
      </c>
      <c r="BB3418">
        <v>7.0000000000000018</v>
      </c>
      <c r="BC3418">
        <v>1</v>
      </c>
      <c r="BD3418">
        <v>0</v>
      </c>
      <c r="BE3418">
        <v>0</v>
      </c>
      <c r="BF3418">
        <v>33</v>
      </c>
      <c r="BG3418">
        <v>12</v>
      </c>
      <c r="BH3418">
        <v>3.0000000000000004</v>
      </c>
      <c r="BI3418">
        <v>0</v>
      </c>
      <c r="BJ3418">
        <v>0</v>
      </c>
    </row>
    <row r="3419" spans="1:62" ht="17.100000000000001" customHeight="1" x14ac:dyDescent="0.25">
      <c r="A3419" t="s">
        <v>1121</v>
      </c>
      <c r="B3419" t="s">
        <v>6836</v>
      </c>
      <c r="C3419" t="s">
        <v>1557</v>
      </c>
      <c r="D3419" t="s">
        <v>1556</v>
      </c>
      <c r="E3419" t="s">
        <v>6842</v>
      </c>
      <c r="F3419" t="s">
        <v>1559</v>
      </c>
      <c r="G3419">
        <v>2</v>
      </c>
      <c r="H3419">
        <v>121</v>
      </c>
      <c r="I3419">
        <v>0</v>
      </c>
      <c r="J3419">
        <v>26.999999999999996</v>
      </c>
      <c r="K3419">
        <v>1.0000000000000002</v>
      </c>
      <c r="L3419">
        <v>28.000000000000011</v>
      </c>
      <c r="M3419">
        <v>92</v>
      </c>
      <c r="N3419">
        <v>4</v>
      </c>
      <c r="O3419">
        <v>2.0000000000000009</v>
      </c>
      <c r="P3419">
        <v>2.0000000000000004</v>
      </c>
      <c r="Q3419">
        <v>4.0000000000000009</v>
      </c>
      <c r="R3419">
        <v>103</v>
      </c>
      <c r="S3419">
        <v>1.0000000000000002</v>
      </c>
      <c r="T3419">
        <v>29.000000000000004</v>
      </c>
      <c r="U3419">
        <v>7.9999999999999982</v>
      </c>
      <c r="V3419">
        <v>1</v>
      </c>
      <c r="W3419">
        <v>57</v>
      </c>
      <c r="X3419">
        <v>0</v>
      </c>
      <c r="Y3419">
        <v>0</v>
      </c>
      <c r="Z3419">
        <v>32</v>
      </c>
      <c r="AA3419">
        <v>0</v>
      </c>
      <c r="AB3419">
        <v>77</v>
      </c>
      <c r="AC3419">
        <v>0</v>
      </c>
      <c r="AD3419">
        <v>8.0000000000000018</v>
      </c>
      <c r="AE3419">
        <v>25.000000000000007</v>
      </c>
      <c r="AF3419">
        <v>0</v>
      </c>
      <c r="AG3419">
        <v>68</v>
      </c>
      <c r="AH3419">
        <v>0</v>
      </c>
      <c r="AI3419">
        <v>7.0000000000000018</v>
      </c>
      <c r="AJ3419">
        <v>20</v>
      </c>
      <c r="AK3419">
        <v>0</v>
      </c>
      <c r="AL3419">
        <v>63</v>
      </c>
      <c r="AM3419">
        <v>0</v>
      </c>
      <c r="AN3419">
        <v>14.000000000000002</v>
      </c>
      <c r="AO3419">
        <v>15.000000000000004</v>
      </c>
      <c r="AP3419">
        <v>1.0000000000000007</v>
      </c>
      <c r="AQ3419">
        <v>69</v>
      </c>
      <c r="AR3419">
        <v>25</v>
      </c>
      <c r="AS3419">
        <v>1</v>
      </c>
      <c r="AT3419">
        <v>2.0000000000000004</v>
      </c>
      <c r="AU3419">
        <v>0</v>
      </c>
      <c r="AV3419">
        <v>67</v>
      </c>
      <c r="AW3419">
        <v>0</v>
      </c>
      <c r="AX3419">
        <v>4</v>
      </c>
      <c r="AY3419">
        <v>1</v>
      </c>
      <c r="AZ3419">
        <v>0</v>
      </c>
      <c r="BA3419">
        <v>69</v>
      </c>
      <c r="BB3419">
        <v>2.0000000000000004</v>
      </c>
      <c r="BC3419">
        <v>5.0000000000000009</v>
      </c>
      <c r="BD3419">
        <v>1.0000000000000002</v>
      </c>
      <c r="BE3419">
        <v>0</v>
      </c>
      <c r="BF3419">
        <v>66</v>
      </c>
      <c r="BG3419">
        <v>1</v>
      </c>
      <c r="BH3419">
        <v>1.0000000000000007</v>
      </c>
      <c r="BI3419">
        <v>1</v>
      </c>
      <c r="BJ3419">
        <v>0</v>
      </c>
    </row>
    <row r="3420" spans="1:62" ht="17.100000000000001" customHeight="1" x14ac:dyDescent="0.25">
      <c r="A3420" t="s">
        <v>1121</v>
      </c>
      <c r="B3420" t="s">
        <v>6836</v>
      </c>
      <c r="C3420" t="s">
        <v>1557</v>
      </c>
      <c r="D3420" t="s">
        <v>1556</v>
      </c>
      <c r="E3420" t="s">
        <v>6842</v>
      </c>
      <c r="F3420" t="s">
        <v>1558</v>
      </c>
      <c r="G3420">
        <v>3</v>
      </c>
      <c r="H3420">
        <v>38</v>
      </c>
      <c r="I3420">
        <v>2.0000000000000009</v>
      </c>
      <c r="J3420">
        <v>2</v>
      </c>
      <c r="K3420">
        <v>0</v>
      </c>
      <c r="L3420">
        <v>8.0000000000000018</v>
      </c>
      <c r="M3420">
        <v>38</v>
      </c>
      <c r="N3420">
        <v>1</v>
      </c>
      <c r="O3420">
        <v>3.0000000000000004</v>
      </c>
      <c r="P3420">
        <v>0</v>
      </c>
      <c r="Q3420">
        <v>2</v>
      </c>
      <c r="R3420">
        <v>44</v>
      </c>
      <c r="S3420">
        <v>1</v>
      </c>
      <c r="T3420">
        <v>2.0000000000000009</v>
      </c>
      <c r="U3420">
        <v>1</v>
      </c>
      <c r="V3420">
        <v>1</v>
      </c>
      <c r="W3420">
        <v>57</v>
      </c>
      <c r="X3420">
        <v>0</v>
      </c>
      <c r="Y3420">
        <v>0</v>
      </c>
      <c r="Z3420">
        <v>16.000000000000007</v>
      </c>
      <c r="AA3420">
        <v>1</v>
      </c>
      <c r="AB3420">
        <v>38</v>
      </c>
      <c r="AC3420">
        <v>0</v>
      </c>
      <c r="AD3420">
        <v>4</v>
      </c>
      <c r="AE3420">
        <v>3.0000000000000004</v>
      </c>
      <c r="AF3420">
        <v>1</v>
      </c>
      <c r="AG3420">
        <v>38</v>
      </c>
      <c r="AH3420">
        <v>3.0000000000000004</v>
      </c>
      <c r="AI3420">
        <v>0</v>
      </c>
      <c r="AJ3420">
        <v>3.0000000000000004</v>
      </c>
      <c r="AK3420">
        <v>0</v>
      </c>
      <c r="AL3420">
        <v>36</v>
      </c>
      <c r="AM3420">
        <v>0</v>
      </c>
      <c r="AN3420">
        <v>3.0000000000000004</v>
      </c>
      <c r="AO3420">
        <v>3.0000000000000004</v>
      </c>
      <c r="AP3420">
        <v>0</v>
      </c>
      <c r="AQ3420">
        <v>32</v>
      </c>
      <c r="AR3420">
        <v>0</v>
      </c>
      <c r="AS3420">
        <v>1</v>
      </c>
      <c r="AT3420">
        <v>1.0000000000000004</v>
      </c>
      <c r="AU3420">
        <v>0</v>
      </c>
      <c r="AV3420">
        <v>32</v>
      </c>
      <c r="AW3420">
        <v>1</v>
      </c>
      <c r="AX3420">
        <v>4</v>
      </c>
      <c r="AY3420">
        <v>1.0000000000000004</v>
      </c>
      <c r="AZ3420">
        <v>0</v>
      </c>
      <c r="BA3420">
        <v>30</v>
      </c>
      <c r="BB3420">
        <v>1</v>
      </c>
      <c r="BC3420">
        <v>2</v>
      </c>
      <c r="BD3420">
        <v>1.0000000000000004</v>
      </c>
      <c r="BE3420">
        <v>1.0000000000000004</v>
      </c>
      <c r="BF3420">
        <v>30</v>
      </c>
      <c r="BG3420">
        <v>0</v>
      </c>
      <c r="BH3420">
        <v>0</v>
      </c>
      <c r="BI3420">
        <v>0</v>
      </c>
      <c r="BJ3420">
        <v>0</v>
      </c>
    </row>
    <row r="3421" spans="1:62" ht="17.100000000000001" customHeight="1" x14ac:dyDescent="0.25">
      <c r="A3421" t="s">
        <v>1121</v>
      </c>
      <c r="B3421" t="s">
        <v>6836</v>
      </c>
      <c r="C3421" t="s">
        <v>1557</v>
      </c>
      <c r="D3421" t="s">
        <v>1556</v>
      </c>
      <c r="E3421" t="s">
        <v>6842</v>
      </c>
      <c r="F3421" t="s">
        <v>1555</v>
      </c>
      <c r="G3421">
        <v>4</v>
      </c>
      <c r="H3421">
        <v>6</v>
      </c>
      <c r="I3421">
        <v>0</v>
      </c>
      <c r="J3421">
        <v>0</v>
      </c>
      <c r="K3421">
        <v>0</v>
      </c>
      <c r="L3421">
        <v>0</v>
      </c>
      <c r="M3421">
        <v>7</v>
      </c>
      <c r="N3421">
        <v>0</v>
      </c>
      <c r="O3421">
        <v>1.0000000000000002</v>
      </c>
      <c r="P3421">
        <v>0</v>
      </c>
      <c r="Q3421">
        <v>1.0000000000000002</v>
      </c>
      <c r="R3421">
        <v>4</v>
      </c>
      <c r="S3421">
        <v>0</v>
      </c>
      <c r="T3421">
        <v>0</v>
      </c>
      <c r="U3421">
        <v>0</v>
      </c>
      <c r="V3421">
        <v>0</v>
      </c>
      <c r="W3421">
        <v>11</v>
      </c>
      <c r="X3421">
        <v>0</v>
      </c>
      <c r="Y3421">
        <v>0</v>
      </c>
      <c r="Z3421">
        <v>0.99999999999999989</v>
      </c>
      <c r="AA3421">
        <v>3</v>
      </c>
      <c r="AB3421">
        <v>6</v>
      </c>
      <c r="AC3421">
        <v>0</v>
      </c>
      <c r="AD3421">
        <v>2</v>
      </c>
      <c r="AE3421">
        <v>0</v>
      </c>
      <c r="AF3421">
        <v>0</v>
      </c>
      <c r="AG3421">
        <v>3</v>
      </c>
      <c r="AH3421">
        <v>0</v>
      </c>
      <c r="AI3421">
        <v>0</v>
      </c>
      <c r="AJ3421">
        <v>0</v>
      </c>
      <c r="AK3421">
        <v>0</v>
      </c>
      <c r="AL3421">
        <v>7</v>
      </c>
      <c r="AM3421">
        <v>0</v>
      </c>
      <c r="AN3421">
        <v>0</v>
      </c>
      <c r="AO3421">
        <v>0</v>
      </c>
      <c r="AP3421">
        <v>0</v>
      </c>
      <c r="AQ3421">
        <v>5</v>
      </c>
      <c r="AR3421">
        <v>0</v>
      </c>
      <c r="AS3421">
        <v>0</v>
      </c>
      <c r="AT3421">
        <v>0</v>
      </c>
      <c r="AU3421">
        <v>0</v>
      </c>
      <c r="AV3421">
        <v>3</v>
      </c>
      <c r="AW3421">
        <v>0</v>
      </c>
      <c r="AX3421">
        <v>0</v>
      </c>
      <c r="AY3421">
        <v>0</v>
      </c>
      <c r="AZ3421">
        <v>0</v>
      </c>
      <c r="BA3421">
        <v>5</v>
      </c>
      <c r="BB3421">
        <v>2</v>
      </c>
      <c r="BC3421">
        <v>0</v>
      </c>
      <c r="BD3421">
        <v>0</v>
      </c>
      <c r="BE3421">
        <v>0</v>
      </c>
      <c r="BF3421">
        <v>8</v>
      </c>
      <c r="BG3421">
        <v>0</v>
      </c>
      <c r="BH3421">
        <v>0</v>
      </c>
      <c r="BI3421">
        <v>0</v>
      </c>
      <c r="BJ3421">
        <v>0</v>
      </c>
    </row>
    <row r="3422" spans="1:62" ht="17.100000000000001" customHeight="1" x14ac:dyDescent="0.25">
      <c r="A3422" t="s">
        <v>1121</v>
      </c>
      <c r="B3422" t="s">
        <v>6836</v>
      </c>
      <c r="C3422" t="s">
        <v>620</v>
      </c>
      <c r="D3422" t="s">
        <v>1551</v>
      </c>
      <c r="E3422" t="s">
        <v>6843</v>
      </c>
      <c r="F3422" t="s">
        <v>1554</v>
      </c>
      <c r="G3422">
        <v>1</v>
      </c>
      <c r="H3422">
        <v>55</v>
      </c>
      <c r="I3422">
        <v>10.999999999999998</v>
      </c>
      <c r="J3422">
        <v>0</v>
      </c>
      <c r="K3422">
        <v>0</v>
      </c>
      <c r="L3422">
        <v>1.0000000000000002</v>
      </c>
      <c r="M3422">
        <v>65</v>
      </c>
      <c r="N3422">
        <v>8.0000000000000018</v>
      </c>
      <c r="O3422">
        <v>7</v>
      </c>
      <c r="P3422">
        <v>7.0000000000000009</v>
      </c>
      <c r="Q3422">
        <v>1</v>
      </c>
      <c r="R3422">
        <v>51</v>
      </c>
      <c r="S3422">
        <v>4</v>
      </c>
      <c r="T3422">
        <v>3.9999999999999991</v>
      </c>
      <c r="U3422">
        <v>8.0000000000000018</v>
      </c>
      <c r="V3422">
        <v>0.99999999999999978</v>
      </c>
      <c r="W3422">
        <v>50</v>
      </c>
      <c r="X3422">
        <v>0</v>
      </c>
      <c r="Y3422">
        <v>0</v>
      </c>
      <c r="Z3422">
        <v>1.0000000000000004</v>
      </c>
      <c r="AA3422">
        <v>1.0000000000000004</v>
      </c>
      <c r="AB3422">
        <v>53</v>
      </c>
      <c r="AC3422">
        <v>2.0000000000000004</v>
      </c>
      <c r="AD3422">
        <v>3</v>
      </c>
      <c r="AE3422">
        <v>1.0000000000000004</v>
      </c>
      <c r="AF3422">
        <v>1</v>
      </c>
      <c r="AG3422">
        <v>60</v>
      </c>
      <c r="AH3422">
        <v>13</v>
      </c>
      <c r="AI3422">
        <v>3.0000000000000009</v>
      </c>
      <c r="AJ3422">
        <v>0</v>
      </c>
      <c r="AK3422">
        <v>0</v>
      </c>
      <c r="AL3422">
        <v>72</v>
      </c>
      <c r="AM3422">
        <v>14.000000000000004</v>
      </c>
      <c r="AN3422">
        <v>11.000000000000005</v>
      </c>
      <c r="AO3422">
        <v>0</v>
      </c>
      <c r="AP3422">
        <v>0</v>
      </c>
      <c r="AQ3422">
        <v>62</v>
      </c>
      <c r="AR3422">
        <v>4.0000000000000009</v>
      </c>
      <c r="AS3422">
        <v>5.0000000000000009</v>
      </c>
      <c r="AT3422">
        <v>0</v>
      </c>
      <c r="AU3422">
        <v>0</v>
      </c>
      <c r="AV3422">
        <v>68</v>
      </c>
      <c r="AW3422">
        <v>8.0000000000000053</v>
      </c>
      <c r="AX3422">
        <v>6</v>
      </c>
      <c r="AY3422">
        <v>0</v>
      </c>
      <c r="AZ3422">
        <v>0</v>
      </c>
      <c r="BA3422">
        <v>72</v>
      </c>
      <c r="BB3422">
        <v>0</v>
      </c>
      <c r="BC3422">
        <v>19</v>
      </c>
      <c r="BD3422">
        <v>6.0000000000000018</v>
      </c>
      <c r="BE3422">
        <v>0</v>
      </c>
      <c r="BF3422">
        <v>60</v>
      </c>
      <c r="BG3422">
        <v>8.0000000000000018</v>
      </c>
      <c r="BH3422">
        <v>5</v>
      </c>
      <c r="BI3422">
        <v>3</v>
      </c>
      <c r="BJ3422">
        <v>2</v>
      </c>
    </row>
    <row r="3423" spans="1:62" ht="17.100000000000001" customHeight="1" x14ac:dyDescent="0.25">
      <c r="A3423" t="s">
        <v>1121</v>
      </c>
      <c r="B3423" t="s">
        <v>6836</v>
      </c>
      <c r="C3423" t="s">
        <v>620</v>
      </c>
      <c r="D3423" t="s">
        <v>1551</v>
      </c>
      <c r="E3423" t="s">
        <v>6843</v>
      </c>
      <c r="F3423" t="s">
        <v>1553</v>
      </c>
      <c r="G3423">
        <v>2</v>
      </c>
      <c r="H3423">
        <v>22</v>
      </c>
      <c r="I3423">
        <v>5</v>
      </c>
      <c r="J3423">
        <v>0</v>
      </c>
      <c r="K3423">
        <v>0</v>
      </c>
      <c r="L3423">
        <v>2</v>
      </c>
      <c r="M3423">
        <v>23</v>
      </c>
      <c r="N3423">
        <v>1.9999999999999996</v>
      </c>
      <c r="O3423">
        <v>0</v>
      </c>
      <c r="P3423">
        <v>0</v>
      </c>
      <c r="Q3423">
        <v>1</v>
      </c>
      <c r="R3423">
        <v>25</v>
      </c>
      <c r="S3423">
        <v>0.99999999999999989</v>
      </c>
      <c r="T3423">
        <v>0</v>
      </c>
      <c r="U3423">
        <v>0</v>
      </c>
      <c r="V3423">
        <v>0</v>
      </c>
      <c r="W3423">
        <v>25</v>
      </c>
      <c r="X3423">
        <v>0</v>
      </c>
      <c r="Y3423">
        <v>0</v>
      </c>
      <c r="Z3423">
        <v>0</v>
      </c>
      <c r="AA3423">
        <v>0.99999999999999989</v>
      </c>
      <c r="AB3423">
        <v>25</v>
      </c>
      <c r="AC3423">
        <v>0</v>
      </c>
      <c r="AD3423">
        <v>1.0000000000000002</v>
      </c>
      <c r="AE3423">
        <v>1.0000000000000002</v>
      </c>
      <c r="AF3423">
        <v>0.99999999999999989</v>
      </c>
      <c r="AG3423">
        <v>26</v>
      </c>
      <c r="AH3423">
        <v>0</v>
      </c>
      <c r="AI3423">
        <v>1.0000000000000002</v>
      </c>
      <c r="AJ3423">
        <v>0</v>
      </c>
      <c r="AK3423">
        <v>1</v>
      </c>
      <c r="AL3423">
        <v>28</v>
      </c>
      <c r="AM3423">
        <v>0</v>
      </c>
      <c r="AN3423">
        <v>0</v>
      </c>
      <c r="AO3423">
        <v>0</v>
      </c>
      <c r="AP3423">
        <v>0</v>
      </c>
      <c r="AQ3423">
        <v>27</v>
      </c>
      <c r="AR3423">
        <v>0</v>
      </c>
      <c r="AS3423">
        <v>0</v>
      </c>
      <c r="AT3423">
        <v>0</v>
      </c>
      <c r="AU3423">
        <v>0</v>
      </c>
      <c r="AV3423">
        <v>29</v>
      </c>
      <c r="AW3423">
        <v>2.0000000000000004</v>
      </c>
      <c r="AX3423">
        <v>0</v>
      </c>
      <c r="AY3423">
        <v>0</v>
      </c>
      <c r="AZ3423">
        <v>0</v>
      </c>
      <c r="BA3423">
        <v>23</v>
      </c>
      <c r="BB3423">
        <v>0</v>
      </c>
      <c r="BC3423">
        <v>5</v>
      </c>
      <c r="BD3423">
        <v>0</v>
      </c>
      <c r="BE3423">
        <v>0</v>
      </c>
      <c r="BF3423">
        <v>19</v>
      </c>
      <c r="BG3423">
        <v>0</v>
      </c>
      <c r="BH3423">
        <v>0</v>
      </c>
      <c r="BI3423">
        <v>1.0000000000000002</v>
      </c>
      <c r="BJ3423">
        <v>1</v>
      </c>
    </row>
    <row r="3424" spans="1:62" ht="17.100000000000001" customHeight="1" x14ac:dyDescent="0.25">
      <c r="A3424" t="s">
        <v>1121</v>
      </c>
      <c r="B3424" t="s">
        <v>6836</v>
      </c>
      <c r="C3424" t="s">
        <v>620</v>
      </c>
      <c r="D3424" t="s">
        <v>1551</v>
      </c>
      <c r="E3424" t="s">
        <v>6843</v>
      </c>
      <c r="F3424" t="s">
        <v>1552</v>
      </c>
      <c r="G3424">
        <v>3</v>
      </c>
      <c r="H3424">
        <v>8</v>
      </c>
      <c r="I3424">
        <v>0</v>
      </c>
      <c r="J3424">
        <v>2</v>
      </c>
      <c r="K3424">
        <v>0</v>
      </c>
      <c r="L3424">
        <v>4</v>
      </c>
      <c r="M3424">
        <v>8</v>
      </c>
      <c r="N3424">
        <v>0</v>
      </c>
      <c r="O3424">
        <v>0</v>
      </c>
      <c r="P3424">
        <v>0</v>
      </c>
      <c r="Q3424">
        <v>0</v>
      </c>
      <c r="R3424">
        <v>8</v>
      </c>
      <c r="S3424">
        <v>0</v>
      </c>
      <c r="T3424">
        <v>0</v>
      </c>
      <c r="U3424">
        <v>0</v>
      </c>
      <c r="V3424">
        <v>0</v>
      </c>
      <c r="W3424">
        <v>8</v>
      </c>
      <c r="X3424">
        <v>0</v>
      </c>
      <c r="Y3424">
        <v>0</v>
      </c>
      <c r="Z3424">
        <v>0</v>
      </c>
      <c r="AA3424">
        <v>0</v>
      </c>
      <c r="AB3424">
        <v>7</v>
      </c>
      <c r="AC3424">
        <v>0</v>
      </c>
      <c r="AD3424">
        <v>0</v>
      </c>
      <c r="AE3424">
        <v>0</v>
      </c>
      <c r="AF3424">
        <v>0</v>
      </c>
      <c r="AG3424">
        <v>7</v>
      </c>
      <c r="AH3424">
        <v>0</v>
      </c>
      <c r="AI3424">
        <v>0</v>
      </c>
      <c r="AJ3424">
        <v>0</v>
      </c>
      <c r="AK3424">
        <v>0</v>
      </c>
      <c r="AL3424">
        <v>9</v>
      </c>
      <c r="AM3424">
        <v>0</v>
      </c>
      <c r="AN3424">
        <v>0</v>
      </c>
      <c r="AO3424">
        <v>0</v>
      </c>
      <c r="AP3424">
        <v>0</v>
      </c>
      <c r="AQ3424">
        <v>10</v>
      </c>
      <c r="AR3424">
        <v>0</v>
      </c>
      <c r="AS3424">
        <v>0</v>
      </c>
      <c r="AT3424">
        <v>0</v>
      </c>
      <c r="AU3424">
        <v>0</v>
      </c>
      <c r="AV3424">
        <v>10</v>
      </c>
      <c r="AW3424">
        <v>0</v>
      </c>
      <c r="AX3424">
        <v>0</v>
      </c>
      <c r="AY3424">
        <v>0</v>
      </c>
      <c r="AZ3424">
        <v>0</v>
      </c>
      <c r="BA3424">
        <v>10</v>
      </c>
      <c r="BB3424">
        <v>0</v>
      </c>
      <c r="BC3424">
        <v>2.0000000000000004</v>
      </c>
      <c r="BD3424">
        <v>0</v>
      </c>
      <c r="BE3424">
        <v>0</v>
      </c>
      <c r="BF3424">
        <v>5</v>
      </c>
      <c r="BG3424">
        <v>1</v>
      </c>
      <c r="BH3424">
        <v>0</v>
      </c>
      <c r="BI3424">
        <v>0</v>
      </c>
      <c r="BJ3424">
        <v>0</v>
      </c>
    </row>
    <row r="3425" spans="1:62" ht="17.100000000000001" customHeight="1" x14ac:dyDescent="0.25">
      <c r="A3425" t="s">
        <v>1121</v>
      </c>
      <c r="B3425" t="s">
        <v>6836</v>
      </c>
      <c r="C3425" t="s">
        <v>620</v>
      </c>
      <c r="D3425" t="s">
        <v>1551</v>
      </c>
      <c r="E3425" t="s">
        <v>6843</v>
      </c>
      <c r="F3425" t="s">
        <v>1550</v>
      </c>
      <c r="G3425">
        <v>4</v>
      </c>
      <c r="H3425">
        <v>1</v>
      </c>
      <c r="I3425">
        <v>0</v>
      </c>
      <c r="J3425">
        <v>0</v>
      </c>
      <c r="K3425">
        <v>0</v>
      </c>
      <c r="L3425">
        <v>1</v>
      </c>
      <c r="M3425">
        <v>1</v>
      </c>
      <c r="N3425">
        <v>0</v>
      </c>
      <c r="O3425">
        <v>0</v>
      </c>
      <c r="P3425">
        <v>0</v>
      </c>
      <c r="Q3425">
        <v>0</v>
      </c>
      <c r="R3425">
        <v>2</v>
      </c>
      <c r="S3425">
        <v>0</v>
      </c>
      <c r="T3425">
        <v>0</v>
      </c>
      <c r="U3425">
        <v>0</v>
      </c>
      <c r="V3425">
        <v>0</v>
      </c>
      <c r="W3425">
        <v>1</v>
      </c>
      <c r="X3425">
        <v>0</v>
      </c>
      <c r="Y3425">
        <v>0</v>
      </c>
      <c r="Z3425">
        <v>0</v>
      </c>
      <c r="AA3425">
        <v>0</v>
      </c>
      <c r="AB3425">
        <v>1</v>
      </c>
      <c r="AC3425">
        <v>0</v>
      </c>
      <c r="AD3425">
        <v>0</v>
      </c>
      <c r="AE3425">
        <v>0</v>
      </c>
      <c r="AF3425">
        <v>0</v>
      </c>
      <c r="AG3425">
        <v>2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</v>
      </c>
      <c r="AR3425">
        <v>0</v>
      </c>
      <c r="AS3425">
        <v>1</v>
      </c>
      <c r="AT3425">
        <v>0</v>
      </c>
      <c r="AU3425">
        <v>0</v>
      </c>
      <c r="AV3425">
        <v>1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4</v>
      </c>
      <c r="BG3425">
        <v>0</v>
      </c>
      <c r="BH3425">
        <v>4</v>
      </c>
      <c r="BI3425">
        <v>0</v>
      </c>
      <c r="BJ3425">
        <v>0</v>
      </c>
    </row>
    <row r="3426" spans="1:62" ht="17.100000000000001" customHeight="1" x14ac:dyDescent="0.25">
      <c r="A3426" t="s">
        <v>1121</v>
      </c>
      <c r="B3426" t="s">
        <v>6836</v>
      </c>
      <c r="C3426" t="s">
        <v>913</v>
      </c>
      <c r="D3426" t="s">
        <v>1546</v>
      </c>
      <c r="E3426" t="s">
        <v>7307</v>
      </c>
      <c r="F3426" t="s">
        <v>1549</v>
      </c>
      <c r="G3426">
        <v>1</v>
      </c>
      <c r="H3426">
        <v>20</v>
      </c>
      <c r="I3426">
        <v>0</v>
      </c>
      <c r="J3426">
        <v>0</v>
      </c>
      <c r="K3426">
        <v>0</v>
      </c>
      <c r="L3426">
        <v>0</v>
      </c>
      <c r="M3426">
        <v>13</v>
      </c>
      <c r="N3426">
        <v>2</v>
      </c>
      <c r="O3426">
        <v>2</v>
      </c>
      <c r="P3426">
        <v>0</v>
      </c>
      <c r="Q3426">
        <v>0</v>
      </c>
      <c r="R3426">
        <v>12</v>
      </c>
      <c r="S3426">
        <v>2</v>
      </c>
      <c r="T3426">
        <v>2.9999999999999996</v>
      </c>
      <c r="U3426">
        <v>0</v>
      </c>
      <c r="V3426">
        <v>0</v>
      </c>
      <c r="W3426">
        <v>11</v>
      </c>
      <c r="X3426">
        <v>0</v>
      </c>
      <c r="Y3426">
        <v>0</v>
      </c>
      <c r="Z3426">
        <v>0</v>
      </c>
      <c r="AA3426">
        <v>0</v>
      </c>
      <c r="AB3426">
        <v>10</v>
      </c>
      <c r="AC3426">
        <v>0.99999999999999989</v>
      </c>
      <c r="AD3426">
        <v>0.99999999999999989</v>
      </c>
      <c r="AE3426">
        <v>0</v>
      </c>
      <c r="AF3426">
        <v>0</v>
      </c>
      <c r="AG3426">
        <v>11</v>
      </c>
      <c r="AH3426">
        <v>1.0000000000000002</v>
      </c>
      <c r="AI3426">
        <v>0</v>
      </c>
      <c r="AJ3426">
        <v>0</v>
      </c>
      <c r="AK3426">
        <v>0</v>
      </c>
      <c r="AL3426">
        <v>11</v>
      </c>
      <c r="AM3426">
        <v>1</v>
      </c>
      <c r="AN3426">
        <v>0</v>
      </c>
      <c r="AO3426">
        <v>0</v>
      </c>
      <c r="AP3426">
        <v>0</v>
      </c>
      <c r="AQ3426">
        <v>13</v>
      </c>
      <c r="AR3426">
        <v>2</v>
      </c>
      <c r="AS3426">
        <v>0</v>
      </c>
      <c r="AT3426">
        <v>0</v>
      </c>
      <c r="AU3426">
        <v>0</v>
      </c>
      <c r="AV3426">
        <v>14</v>
      </c>
      <c r="AW3426">
        <v>0</v>
      </c>
      <c r="AX3426">
        <v>0</v>
      </c>
      <c r="AY3426">
        <v>0</v>
      </c>
      <c r="AZ3426">
        <v>0</v>
      </c>
      <c r="BA3426">
        <v>16</v>
      </c>
      <c r="BB3426">
        <v>1.0000000000000002</v>
      </c>
      <c r="BC3426">
        <v>4</v>
      </c>
      <c r="BD3426">
        <v>0</v>
      </c>
      <c r="BE3426">
        <v>0</v>
      </c>
      <c r="BF3426">
        <v>15</v>
      </c>
      <c r="BG3426">
        <v>1</v>
      </c>
      <c r="BH3426">
        <v>0</v>
      </c>
      <c r="BI3426">
        <v>0</v>
      </c>
      <c r="BJ3426">
        <v>0</v>
      </c>
    </row>
    <row r="3427" spans="1:62" ht="17.100000000000001" customHeight="1" x14ac:dyDescent="0.25">
      <c r="A3427" t="s">
        <v>1121</v>
      </c>
      <c r="B3427" t="s">
        <v>6836</v>
      </c>
      <c r="C3427" t="s">
        <v>913</v>
      </c>
      <c r="D3427" t="s">
        <v>1546</v>
      </c>
      <c r="E3427" t="s">
        <v>7307</v>
      </c>
      <c r="F3427" t="s">
        <v>1548</v>
      </c>
      <c r="G3427">
        <v>2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1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</v>
      </c>
    </row>
    <row r="3428" spans="1:62" ht="17.100000000000001" customHeight="1" x14ac:dyDescent="0.25">
      <c r="A3428" t="s">
        <v>1121</v>
      </c>
      <c r="B3428" t="s">
        <v>6836</v>
      </c>
      <c r="C3428" t="s">
        <v>913</v>
      </c>
      <c r="D3428" t="s">
        <v>1546</v>
      </c>
      <c r="E3428" t="s">
        <v>7307</v>
      </c>
      <c r="F3428" t="s">
        <v>1547</v>
      </c>
      <c r="G3428">
        <v>3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0</v>
      </c>
    </row>
    <row r="3429" spans="1:62" ht="17.100000000000001" customHeight="1" x14ac:dyDescent="0.25">
      <c r="A3429" t="s">
        <v>1121</v>
      </c>
      <c r="B3429" t="s">
        <v>6836</v>
      </c>
      <c r="C3429" t="s">
        <v>913</v>
      </c>
      <c r="D3429" t="s">
        <v>1546</v>
      </c>
      <c r="E3429" t="s">
        <v>7307</v>
      </c>
      <c r="F3429" t="s">
        <v>1545</v>
      </c>
      <c r="G3429">
        <v>4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0</v>
      </c>
    </row>
    <row r="3430" spans="1:62" ht="17.100000000000001" customHeight="1" x14ac:dyDescent="0.25">
      <c r="A3430" t="s">
        <v>1121</v>
      </c>
      <c r="B3430" t="s">
        <v>6836</v>
      </c>
      <c r="C3430" t="s">
        <v>1541</v>
      </c>
      <c r="D3430" t="s">
        <v>1540</v>
      </c>
      <c r="E3430" t="s">
        <v>7308</v>
      </c>
      <c r="F3430" t="s">
        <v>1544</v>
      </c>
      <c r="G3430">
        <v>1</v>
      </c>
      <c r="H3430">
        <v>15</v>
      </c>
      <c r="I3430">
        <v>2.9999999999999996</v>
      </c>
      <c r="J3430">
        <v>4</v>
      </c>
      <c r="K3430">
        <v>1</v>
      </c>
      <c r="L3430">
        <v>0</v>
      </c>
      <c r="M3430">
        <v>15</v>
      </c>
      <c r="N3430">
        <v>11.999999999999998</v>
      </c>
      <c r="O3430">
        <v>2</v>
      </c>
      <c r="P3430">
        <v>1.0000000000000002</v>
      </c>
      <c r="Q3430">
        <v>0</v>
      </c>
      <c r="R3430">
        <v>15</v>
      </c>
      <c r="S3430">
        <v>0</v>
      </c>
      <c r="T3430">
        <v>4.0000000000000009</v>
      </c>
      <c r="U3430">
        <v>0</v>
      </c>
      <c r="V3430">
        <v>2.9999999999999996</v>
      </c>
      <c r="W3430">
        <v>13</v>
      </c>
      <c r="X3430">
        <v>1</v>
      </c>
      <c r="Y3430">
        <v>8.9999999999999982</v>
      </c>
      <c r="Z3430">
        <v>1</v>
      </c>
      <c r="AA3430">
        <v>1.9999999999999998</v>
      </c>
      <c r="AB3430">
        <v>5</v>
      </c>
      <c r="AC3430">
        <v>1</v>
      </c>
      <c r="AD3430">
        <v>1</v>
      </c>
      <c r="AE3430">
        <v>3</v>
      </c>
      <c r="AF3430">
        <v>0</v>
      </c>
      <c r="AG3430">
        <v>8</v>
      </c>
      <c r="AH3430">
        <v>5</v>
      </c>
      <c r="AI3430">
        <v>1</v>
      </c>
      <c r="AJ3430">
        <v>2.0000000000000004</v>
      </c>
      <c r="AK3430">
        <v>0</v>
      </c>
      <c r="AL3430">
        <v>7</v>
      </c>
      <c r="AM3430">
        <v>1.0000000000000002</v>
      </c>
      <c r="AN3430">
        <v>5</v>
      </c>
      <c r="AO3430">
        <v>0</v>
      </c>
      <c r="AP3430">
        <v>0</v>
      </c>
      <c r="AQ3430">
        <v>4</v>
      </c>
      <c r="AR3430">
        <v>2</v>
      </c>
      <c r="AS3430">
        <v>0</v>
      </c>
      <c r="AT3430">
        <v>0</v>
      </c>
      <c r="AU3430">
        <v>0</v>
      </c>
      <c r="AV3430">
        <v>3</v>
      </c>
      <c r="AW3430">
        <v>0</v>
      </c>
      <c r="AX3430">
        <v>0</v>
      </c>
      <c r="AY3430">
        <v>0</v>
      </c>
      <c r="AZ3430">
        <v>0</v>
      </c>
      <c r="BA3430">
        <v>6</v>
      </c>
      <c r="BB3430">
        <v>1</v>
      </c>
      <c r="BC3430">
        <v>1</v>
      </c>
      <c r="BD3430">
        <v>0</v>
      </c>
      <c r="BE3430">
        <v>0</v>
      </c>
      <c r="BF3430">
        <v>4</v>
      </c>
      <c r="BG3430">
        <v>2</v>
      </c>
      <c r="BH3430">
        <v>1</v>
      </c>
      <c r="BI3430">
        <v>0</v>
      </c>
      <c r="BJ3430">
        <v>0</v>
      </c>
    </row>
    <row r="3431" spans="1:62" ht="17.100000000000001" customHeight="1" x14ac:dyDescent="0.25">
      <c r="A3431" t="s">
        <v>1121</v>
      </c>
      <c r="B3431" t="s">
        <v>6836</v>
      </c>
      <c r="C3431" t="s">
        <v>1541</v>
      </c>
      <c r="D3431" t="s">
        <v>1540</v>
      </c>
      <c r="E3431" t="s">
        <v>7308</v>
      </c>
      <c r="F3431" t="s">
        <v>1543</v>
      </c>
      <c r="G3431">
        <v>2</v>
      </c>
      <c r="H3431">
        <v>4</v>
      </c>
      <c r="I3431">
        <v>0</v>
      </c>
      <c r="J3431">
        <v>0</v>
      </c>
      <c r="K3431">
        <v>0</v>
      </c>
      <c r="L3431">
        <v>0</v>
      </c>
      <c r="M3431">
        <v>5</v>
      </c>
      <c r="N3431">
        <v>0</v>
      </c>
      <c r="O3431">
        <v>0</v>
      </c>
      <c r="P3431">
        <v>0</v>
      </c>
      <c r="Q3431">
        <v>0</v>
      </c>
      <c r="R3431">
        <v>3</v>
      </c>
      <c r="S3431">
        <v>0</v>
      </c>
      <c r="T3431">
        <v>0</v>
      </c>
      <c r="U3431">
        <v>0</v>
      </c>
      <c r="V3431">
        <v>0</v>
      </c>
      <c r="W3431">
        <v>4</v>
      </c>
      <c r="X3431">
        <v>0</v>
      </c>
      <c r="Y3431">
        <v>1</v>
      </c>
      <c r="Z3431">
        <v>0</v>
      </c>
      <c r="AA3431">
        <v>1</v>
      </c>
      <c r="AB3431">
        <v>3</v>
      </c>
      <c r="AC3431">
        <v>1</v>
      </c>
      <c r="AD3431">
        <v>0</v>
      </c>
      <c r="AE3431">
        <v>0</v>
      </c>
      <c r="AF3431">
        <v>0</v>
      </c>
      <c r="AG3431">
        <v>3</v>
      </c>
      <c r="AH3431">
        <v>0</v>
      </c>
      <c r="AI3431">
        <v>0</v>
      </c>
      <c r="AJ3431">
        <v>1</v>
      </c>
      <c r="AK3431">
        <v>0</v>
      </c>
      <c r="AL3431">
        <v>4</v>
      </c>
      <c r="AM3431">
        <v>0</v>
      </c>
      <c r="AN3431">
        <v>0</v>
      </c>
      <c r="AO3431">
        <v>1</v>
      </c>
      <c r="AP3431">
        <v>0</v>
      </c>
      <c r="AQ3431">
        <v>4</v>
      </c>
      <c r="AR3431">
        <v>0</v>
      </c>
      <c r="AS3431">
        <v>0</v>
      </c>
      <c r="AT3431">
        <v>1</v>
      </c>
      <c r="AU3431">
        <v>0</v>
      </c>
      <c r="AV3431">
        <v>4</v>
      </c>
      <c r="AW3431">
        <v>0</v>
      </c>
      <c r="AX3431">
        <v>0</v>
      </c>
      <c r="AY3431">
        <v>1</v>
      </c>
      <c r="AZ3431">
        <v>0</v>
      </c>
      <c r="BA3431">
        <v>4</v>
      </c>
      <c r="BB3431">
        <v>0</v>
      </c>
      <c r="BC3431">
        <v>0</v>
      </c>
      <c r="BD3431">
        <v>0</v>
      </c>
      <c r="BE3431">
        <v>0</v>
      </c>
      <c r="BF3431">
        <v>4</v>
      </c>
      <c r="BG3431">
        <v>0</v>
      </c>
      <c r="BH3431">
        <v>1</v>
      </c>
      <c r="BI3431">
        <v>0</v>
      </c>
      <c r="BJ3431">
        <v>0</v>
      </c>
    </row>
    <row r="3432" spans="1:62" ht="17.100000000000001" customHeight="1" x14ac:dyDescent="0.25">
      <c r="A3432" t="s">
        <v>1121</v>
      </c>
      <c r="B3432" t="s">
        <v>6836</v>
      </c>
      <c r="C3432" t="s">
        <v>1541</v>
      </c>
      <c r="D3432" t="s">
        <v>1540</v>
      </c>
      <c r="E3432" t="s">
        <v>7308</v>
      </c>
      <c r="F3432" t="s">
        <v>1542</v>
      </c>
      <c r="G3432">
        <v>3</v>
      </c>
      <c r="H3432">
        <v>2</v>
      </c>
      <c r="I3432">
        <v>0</v>
      </c>
      <c r="J3432">
        <v>1</v>
      </c>
      <c r="K3432">
        <v>0</v>
      </c>
      <c r="L3432">
        <v>0</v>
      </c>
      <c r="M3432">
        <v>1</v>
      </c>
      <c r="N3432">
        <v>0</v>
      </c>
      <c r="O3432">
        <v>0</v>
      </c>
      <c r="P3432">
        <v>1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1</v>
      </c>
      <c r="X3432">
        <v>0</v>
      </c>
      <c r="Y3432">
        <v>0</v>
      </c>
      <c r="Z3432">
        <v>1</v>
      </c>
      <c r="AA3432">
        <v>0</v>
      </c>
      <c r="AB3432">
        <v>1</v>
      </c>
      <c r="AC3432">
        <v>0</v>
      </c>
      <c r="AD3432">
        <v>0</v>
      </c>
      <c r="AE3432">
        <v>1</v>
      </c>
      <c r="AF3432">
        <v>0</v>
      </c>
      <c r="AG3432">
        <v>1</v>
      </c>
      <c r="AH3432">
        <v>0</v>
      </c>
      <c r="AI3432">
        <v>0</v>
      </c>
      <c r="AJ3432">
        <v>0</v>
      </c>
      <c r="AK3432">
        <v>0</v>
      </c>
      <c r="AL3432">
        <v>2</v>
      </c>
      <c r="AM3432">
        <v>0</v>
      </c>
      <c r="AN3432">
        <v>0</v>
      </c>
      <c r="AO3432">
        <v>0</v>
      </c>
      <c r="AP3432">
        <v>0</v>
      </c>
      <c r="AQ3432">
        <v>1</v>
      </c>
      <c r="AR3432">
        <v>0</v>
      </c>
      <c r="AS3432">
        <v>0</v>
      </c>
      <c r="AT3432">
        <v>0</v>
      </c>
      <c r="AU3432">
        <v>0</v>
      </c>
      <c r="AV3432">
        <v>1</v>
      </c>
      <c r="AW3432">
        <v>0</v>
      </c>
      <c r="AX3432">
        <v>0</v>
      </c>
      <c r="AY3432">
        <v>0</v>
      </c>
      <c r="AZ3432">
        <v>0</v>
      </c>
      <c r="BA3432">
        <v>2</v>
      </c>
      <c r="BB3432">
        <v>0</v>
      </c>
      <c r="BC3432">
        <v>0</v>
      </c>
      <c r="BD3432">
        <v>1</v>
      </c>
      <c r="BE3432">
        <v>0</v>
      </c>
      <c r="BF3432">
        <v>2</v>
      </c>
      <c r="BG3432">
        <v>0</v>
      </c>
      <c r="BH3432">
        <v>0</v>
      </c>
      <c r="BI3432">
        <v>1</v>
      </c>
      <c r="BJ3432">
        <v>0</v>
      </c>
    </row>
    <row r="3433" spans="1:62" ht="17.100000000000001" customHeight="1" x14ac:dyDescent="0.25">
      <c r="A3433" t="s">
        <v>1121</v>
      </c>
      <c r="B3433" t="s">
        <v>6836</v>
      </c>
      <c r="C3433" t="s">
        <v>1541</v>
      </c>
      <c r="D3433" t="s">
        <v>1540</v>
      </c>
      <c r="E3433" t="s">
        <v>7308</v>
      </c>
      <c r="F3433" t="s">
        <v>1539</v>
      </c>
      <c r="G3433">
        <v>4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0</v>
      </c>
      <c r="BI3433">
        <v>0</v>
      </c>
      <c r="BJ3433">
        <v>0</v>
      </c>
    </row>
    <row r="3434" spans="1:62" ht="17.100000000000001" customHeight="1" x14ac:dyDescent="0.25">
      <c r="A3434" t="s">
        <v>1121</v>
      </c>
      <c r="B3434" t="s">
        <v>6836</v>
      </c>
      <c r="C3434" t="s">
        <v>367</v>
      </c>
      <c r="D3434" t="s">
        <v>1535</v>
      </c>
      <c r="E3434" t="s">
        <v>6844</v>
      </c>
      <c r="F3434" t="s">
        <v>1538</v>
      </c>
      <c r="G3434">
        <v>1</v>
      </c>
      <c r="H3434">
        <v>150</v>
      </c>
      <c r="I3434">
        <v>102.00000000000001</v>
      </c>
      <c r="J3434">
        <v>31.999999999999996</v>
      </c>
      <c r="K3434">
        <v>0</v>
      </c>
      <c r="L3434">
        <v>0</v>
      </c>
      <c r="M3434">
        <v>111</v>
      </c>
      <c r="N3434">
        <v>4.0000000000000027</v>
      </c>
      <c r="O3434">
        <v>66.999999999999986</v>
      </c>
      <c r="P3434">
        <v>0</v>
      </c>
      <c r="Q3434">
        <v>0</v>
      </c>
      <c r="R3434">
        <v>51</v>
      </c>
      <c r="S3434">
        <v>5.0000000000000018</v>
      </c>
      <c r="T3434">
        <v>5.9999999999999991</v>
      </c>
      <c r="U3434">
        <v>0</v>
      </c>
      <c r="V3434">
        <v>0</v>
      </c>
      <c r="W3434">
        <v>53</v>
      </c>
      <c r="X3434">
        <v>0</v>
      </c>
      <c r="Y3434">
        <v>4.0000000000000009</v>
      </c>
      <c r="Z3434">
        <v>0</v>
      </c>
      <c r="AA3434">
        <v>0</v>
      </c>
      <c r="AB3434">
        <v>43</v>
      </c>
      <c r="AC3434">
        <v>0</v>
      </c>
      <c r="AD3434">
        <v>2.0000000000000013</v>
      </c>
      <c r="AE3434">
        <v>0</v>
      </c>
      <c r="AF3434">
        <v>0</v>
      </c>
      <c r="AG3434">
        <v>60</v>
      </c>
      <c r="AH3434">
        <v>9.0000000000000036</v>
      </c>
      <c r="AI3434">
        <v>6.9999999999999982</v>
      </c>
      <c r="AJ3434">
        <v>0</v>
      </c>
      <c r="AK3434">
        <v>0</v>
      </c>
      <c r="AL3434">
        <v>59</v>
      </c>
      <c r="AM3434">
        <v>10.000000000000002</v>
      </c>
      <c r="AN3434">
        <v>15.999999999999996</v>
      </c>
      <c r="AO3434">
        <v>0</v>
      </c>
      <c r="AP3434">
        <v>0</v>
      </c>
      <c r="AQ3434">
        <v>104</v>
      </c>
      <c r="AR3434">
        <v>20.000000000000004</v>
      </c>
      <c r="AS3434">
        <v>26.000000000000007</v>
      </c>
      <c r="AT3434">
        <v>0</v>
      </c>
      <c r="AU3434">
        <v>1</v>
      </c>
      <c r="AV3434">
        <v>48</v>
      </c>
      <c r="AW3434">
        <v>3.0000000000000009</v>
      </c>
      <c r="AX3434">
        <v>2</v>
      </c>
      <c r="AY3434">
        <v>0</v>
      </c>
      <c r="AZ3434">
        <v>0</v>
      </c>
      <c r="BA3434">
        <v>47</v>
      </c>
      <c r="BB3434">
        <v>0</v>
      </c>
      <c r="BC3434">
        <v>2.0000000000000004</v>
      </c>
      <c r="BD3434">
        <v>0</v>
      </c>
      <c r="BE3434">
        <v>0</v>
      </c>
      <c r="BF3434">
        <v>53</v>
      </c>
      <c r="BG3434">
        <v>4.0000000000000009</v>
      </c>
      <c r="BH3434">
        <v>3.9999999999999991</v>
      </c>
      <c r="BI3434">
        <v>0</v>
      </c>
      <c r="BJ3434">
        <v>0</v>
      </c>
    </row>
    <row r="3435" spans="1:62" ht="17.100000000000001" customHeight="1" x14ac:dyDescent="0.25">
      <c r="A3435" t="s">
        <v>1121</v>
      </c>
      <c r="B3435" t="s">
        <v>6836</v>
      </c>
      <c r="C3435" t="s">
        <v>367</v>
      </c>
      <c r="D3435" t="s">
        <v>1535</v>
      </c>
      <c r="E3435" t="s">
        <v>6844</v>
      </c>
      <c r="F3435" t="s">
        <v>1537</v>
      </c>
      <c r="G3435">
        <v>2</v>
      </c>
      <c r="H3435">
        <v>5</v>
      </c>
      <c r="I3435">
        <v>1</v>
      </c>
      <c r="J3435">
        <v>0</v>
      </c>
      <c r="K3435">
        <v>0</v>
      </c>
      <c r="L3435">
        <v>0</v>
      </c>
      <c r="M3435">
        <v>5</v>
      </c>
      <c r="N3435">
        <v>0</v>
      </c>
      <c r="O3435">
        <v>1</v>
      </c>
      <c r="P3435">
        <v>0</v>
      </c>
      <c r="Q3435">
        <v>0</v>
      </c>
      <c r="R3435">
        <v>2</v>
      </c>
      <c r="S3435">
        <v>0</v>
      </c>
      <c r="T3435">
        <v>0</v>
      </c>
      <c r="U3435">
        <v>0</v>
      </c>
      <c r="V3435">
        <v>0</v>
      </c>
      <c r="W3435">
        <v>2</v>
      </c>
      <c r="X3435">
        <v>0</v>
      </c>
      <c r="Y3435">
        <v>0</v>
      </c>
      <c r="Z3435">
        <v>0</v>
      </c>
      <c r="AA3435">
        <v>0</v>
      </c>
      <c r="AB3435">
        <v>3</v>
      </c>
      <c r="AC3435">
        <v>1</v>
      </c>
      <c r="AD3435">
        <v>0</v>
      </c>
      <c r="AE3435">
        <v>0</v>
      </c>
      <c r="AF3435">
        <v>0</v>
      </c>
      <c r="AG3435">
        <v>5</v>
      </c>
      <c r="AH3435">
        <v>0</v>
      </c>
      <c r="AI3435">
        <v>1</v>
      </c>
      <c r="AJ3435">
        <v>0</v>
      </c>
      <c r="AK3435">
        <v>0</v>
      </c>
      <c r="AL3435">
        <v>3</v>
      </c>
      <c r="AM3435">
        <v>0</v>
      </c>
      <c r="AN3435">
        <v>0</v>
      </c>
      <c r="AO3435">
        <v>0</v>
      </c>
      <c r="AP3435">
        <v>0</v>
      </c>
      <c r="AQ3435">
        <v>4</v>
      </c>
      <c r="AR3435">
        <v>0</v>
      </c>
      <c r="AS3435">
        <v>1</v>
      </c>
      <c r="AT3435">
        <v>0</v>
      </c>
      <c r="AU3435">
        <v>0</v>
      </c>
      <c r="AV3435">
        <v>4</v>
      </c>
      <c r="AW3435">
        <v>1</v>
      </c>
      <c r="AX3435">
        <v>0</v>
      </c>
      <c r="AY3435">
        <v>0</v>
      </c>
      <c r="AZ3435">
        <v>0</v>
      </c>
      <c r="BA3435">
        <v>4</v>
      </c>
      <c r="BB3435">
        <v>0</v>
      </c>
      <c r="BC3435">
        <v>0</v>
      </c>
      <c r="BD3435">
        <v>0</v>
      </c>
      <c r="BE3435">
        <v>0</v>
      </c>
      <c r="BF3435">
        <v>3</v>
      </c>
      <c r="BG3435">
        <v>0</v>
      </c>
      <c r="BH3435">
        <v>0</v>
      </c>
      <c r="BI3435">
        <v>0</v>
      </c>
      <c r="BJ3435">
        <v>0</v>
      </c>
    </row>
    <row r="3436" spans="1:62" ht="17.100000000000001" customHeight="1" x14ac:dyDescent="0.25">
      <c r="A3436" t="s">
        <v>1121</v>
      </c>
      <c r="B3436" t="s">
        <v>6836</v>
      </c>
      <c r="C3436" t="s">
        <v>367</v>
      </c>
      <c r="D3436" t="s">
        <v>1535</v>
      </c>
      <c r="E3436" t="s">
        <v>6844</v>
      </c>
      <c r="F3436" t="s">
        <v>1536</v>
      </c>
      <c r="G3436">
        <v>3</v>
      </c>
      <c r="H3436">
        <v>2</v>
      </c>
      <c r="I3436">
        <v>0</v>
      </c>
      <c r="J3436">
        <v>0</v>
      </c>
      <c r="K3436">
        <v>0</v>
      </c>
      <c r="L3436">
        <v>0</v>
      </c>
      <c r="M3436">
        <v>4</v>
      </c>
      <c r="N3436">
        <v>0</v>
      </c>
      <c r="O3436">
        <v>0</v>
      </c>
      <c r="P3436">
        <v>0</v>
      </c>
      <c r="Q3436">
        <v>0</v>
      </c>
      <c r="R3436">
        <v>4</v>
      </c>
      <c r="S3436">
        <v>0</v>
      </c>
      <c r="T3436">
        <v>0</v>
      </c>
      <c r="U3436">
        <v>0</v>
      </c>
      <c r="V3436">
        <v>0</v>
      </c>
      <c r="W3436">
        <v>3</v>
      </c>
      <c r="X3436">
        <v>0</v>
      </c>
      <c r="Y3436">
        <v>0</v>
      </c>
      <c r="Z3436">
        <v>0</v>
      </c>
      <c r="AA3436">
        <v>0</v>
      </c>
      <c r="AB3436">
        <v>3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0</v>
      </c>
      <c r="AI3436">
        <v>0</v>
      </c>
      <c r="AJ3436">
        <v>0</v>
      </c>
      <c r="AK3436">
        <v>0</v>
      </c>
      <c r="AL3436">
        <v>1</v>
      </c>
      <c r="AM3436">
        <v>0</v>
      </c>
      <c r="AN3436">
        <v>0</v>
      </c>
      <c r="AO3436">
        <v>0</v>
      </c>
      <c r="AP3436">
        <v>0</v>
      </c>
      <c r="AQ3436">
        <v>1</v>
      </c>
      <c r="AR3436">
        <v>0</v>
      </c>
      <c r="AS3436">
        <v>0</v>
      </c>
      <c r="AT3436">
        <v>0</v>
      </c>
      <c r="AU3436">
        <v>0</v>
      </c>
      <c r="AV3436">
        <v>1</v>
      </c>
      <c r="AW3436">
        <v>0</v>
      </c>
      <c r="AX3436">
        <v>0</v>
      </c>
      <c r="AY3436">
        <v>0</v>
      </c>
      <c r="AZ3436">
        <v>0</v>
      </c>
      <c r="BA3436">
        <v>1</v>
      </c>
      <c r="BB3436">
        <v>0</v>
      </c>
      <c r="BC3436">
        <v>0</v>
      </c>
      <c r="BD3436">
        <v>0</v>
      </c>
      <c r="BE3436">
        <v>0</v>
      </c>
      <c r="BF3436">
        <v>2</v>
      </c>
      <c r="BG3436">
        <v>0</v>
      </c>
      <c r="BH3436">
        <v>0</v>
      </c>
      <c r="BI3436">
        <v>0</v>
      </c>
      <c r="BJ3436">
        <v>0</v>
      </c>
    </row>
    <row r="3437" spans="1:62" ht="17.100000000000001" customHeight="1" x14ac:dyDescent="0.25">
      <c r="A3437" t="s">
        <v>1121</v>
      </c>
      <c r="B3437" t="s">
        <v>6836</v>
      </c>
      <c r="C3437" t="s">
        <v>367</v>
      </c>
      <c r="D3437" t="s">
        <v>1535</v>
      </c>
      <c r="E3437" t="s">
        <v>6844</v>
      </c>
      <c r="F3437" t="s">
        <v>1534</v>
      </c>
      <c r="G3437">
        <v>4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0</v>
      </c>
      <c r="BI3437">
        <v>0</v>
      </c>
      <c r="BJ3437">
        <v>0</v>
      </c>
    </row>
    <row r="3438" spans="1:62" ht="17.100000000000001" customHeight="1" x14ac:dyDescent="0.25">
      <c r="A3438" t="s">
        <v>1121</v>
      </c>
      <c r="B3438" t="s">
        <v>6836</v>
      </c>
      <c r="C3438" t="s">
        <v>1530</v>
      </c>
      <c r="D3438" t="s">
        <v>1529</v>
      </c>
      <c r="E3438" t="s">
        <v>7309</v>
      </c>
      <c r="F3438" t="s">
        <v>1533</v>
      </c>
      <c r="G3438">
        <v>1</v>
      </c>
      <c r="H3438">
        <v>171</v>
      </c>
      <c r="I3438">
        <v>19</v>
      </c>
      <c r="J3438">
        <v>24.999999999999993</v>
      </c>
      <c r="K3438">
        <v>0</v>
      </c>
      <c r="L3438">
        <v>9</v>
      </c>
      <c r="M3438">
        <v>183</v>
      </c>
      <c r="N3438">
        <v>38</v>
      </c>
      <c r="O3438">
        <v>15.000000000000004</v>
      </c>
      <c r="P3438">
        <v>1.0000000000000002</v>
      </c>
      <c r="Q3438">
        <v>11</v>
      </c>
      <c r="R3438">
        <v>176</v>
      </c>
      <c r="S3438">
        <v>17.000000000000004</v>
      </c>
      <c r="T3438">
        <v>25.000000000000004</v>
      </c>
      <c r="U3438">
        <v>5</v>
      </c>
      <c r="V3438">
        <v>11.000000000000002</v>
      </c>
      <c r="W3438">
        <v>178</v>
      </c>
      <c r="X3438">
        <v>19.000000000000004</v>
      </c>
      <c r="Y3438">
        <v>12.000000000000012</v>
      </c>
      <c r="Z3438">
        <v>6.0000000000000009</v>
      </c>
      <c r="AA3438">
        <v>21.000000000000011</v>
      </c>
      <c r="AB3438">
        <v>178</v>
      </c>
      <c r="AC3438">
        <v>10.000000000000002</v>
      </c>
      <c r="AD3438">
        <v>9.9999999999999982</v>
      </c>
      <c r="AE3438">
        <v>1.0000000000000002</v>
      </c>
      <c r="AF3438">
        <v>8.0000000000000053</v>
      </c>
      <c r="AG3438">
        <v>191</v>
      </c>
      <c r="AH3438">
        <v>26.000000000000011</v>
      </c>
      <c r="AI3438">
        <v>20.999999999999993</v>
      </c>
      <c r="AJ3438">
        <v>0</v>
      </c>
      <c r="AK3438">
        <v>5.0000000000000036</v>
      </c>
      <c r="AL3438">
        <v>187</v>
      </c>
      <c r="AM3438">
        <v>19.999999999999993</v>
      </c>
      <c r="AN3438">
        <v>19.000000000000011</v>
      </c>
      <c r="AO3438">
        <v>0</v>
      </c>
      <c r="AP3438">
        <v>6.0000000000000009</v>
      </c>
      <c r="AQ3438">
        <v>192</v>
      </c>
      <c r="AR3438">
        <v>32.000000000000021</v>
      </c>
      <c r="AS3438">
        <v>13.000000000000002</v>
      </c>
      <c r="AT3438">
        <v>0</v>
      </c>
      <c r="AU3438">
        <v>4.0000000000000027</v>
      </c>
      <c r="AV3438">
        <v>206</v>
      </c>
      <c r="AW3438">
        <v>16.000000000000004</v>
      </c>
      <c r="AX3438">
        <v>23.000000000000004</v>
      </c>
      <c r="AY3438">
        <v>0.99999999999999978</v>
      </c>
      <c r="AZ3438">
        <v>1.9999999999999996</v>
      </c>
      <c r="BA3438">
        <v>227</v>
      </c>
      <c r="BB3438">
        <v>25.000000000000004</v>
      </c>
      <c r="BC3438">
        <v>36</v>
      </c>
      <c r="BD3438">
        <v>2</v>
      </c>
      <c r="BE3438">
        <v>0.99999999999999989</v>
      </c>
      <c r="BF3438">
        <v>199</v>
      </c>
      <c r="BG3438">
        <v>14.999999999999998</v>
      </c>
      <c r="BH3438">
        <v>17.000000000000004</v>
      </c>
      <c r="BI3438">
        <v>0</v>
      </c>
      <c r="BJ3438">
        <v>1.9999999999999998</v>
      </c>
    </row>
    <row r="3439" spans="1:62" ht="17.100000000000001" customHeight="1" x14ac:dyDescent="0.25">
      <c r="A3439" t="s">
        <v>1121</v>
      </c>
      <c r="B3439" t="s">
        <v>6836</v>
      </c>
      <c r="C3439" t="s">
        <v>1530</v>
      </c>
      <c r="D3439" t="s">
        <v>1529</v>
      </c>
      <c r="E3439" t="s">
        <v>7309</v>
      </c>
      <c r="F3439" t="s">
        <v>1532</v>
      </c>
      <c r="G3439">
        <v>2</v>
      </c>
      <c r="H3439">
        <v>77</v>
      </c>
      <c r="I3439">
        <v>2.0000000000000004</v>
      </c>
      <c r="J3439">
        <v>6.0000000000000009</v>
      </c>
      <c r="K3439">
        <v>0</v>
      </c>
      <c r="L3439">
        <v>2</v>
      </c>
      <c r="M3439">
        <v>76</v>
      </c>
      <c r="N3439">
        <v>9.0000000000000036</v>
      </c>
      <c r="O3439">
        <v>0</v>
      </c>
      <c r="P3439">
        <v>0</v>
      </c>
      <c r="Q3439">
        <v>1</v>
      </c>
      <c r="R3439">
        <v>84</v>
      </c>
      <c r="S3439">
        <v>1</v>
      </c>
      <c r="T3439">
        <v>0</v>
      </c>
      <c r="U3439">
        <v>2</v>
      </c>
      <c r="V3439">
        <v>0</v>
      </c>
      <c r="W3439">
        <v>81</v>
      </c>
      <c r="X3439">
        <v>3</v>
      </c>
      <c r="Y3439">
        <v>2.0000000000000009</v>
      </c>
      <c r="Z3439">
        <v>2</v>
      </c>
      <c r="AA3439">
        <v>0</v>
      </c>
      <c r="AB3439">
        <v>83</v>
      </c>
      <c r="AC3439">
        <v>3.0000000000000004</v>
      </c>
      <c r="AD3439">
        <v>0</v>
      </c>
      <c r="AE3439">
        <v>0</v>
      </c>
      <c r="AF3439">
        <v>1</v>
      </c>
      <c r="AG3439">
        <v>84</v>
      </c>
      <c r="AH3439">
        <v>0</v>
      </c>
      <c r="AI3439">
        <v>1.0000000000000009</v>
      </c>
      <c r="AJ3439">
        <v>0</v>
      </c>
      <c r="AK3439">
        <v>2</v>
      </c>
      <c r="AL3439">
        <v>90</v>
      </c>
      <c r="AM3439">
        <v>1.0000000000000002</v>
      </c>
      <c r="AN3439">
        <v>0</v>
      </c>
      <c r="AO3439">
        <v>0</v>
      </c>
      <c r="AP3439">
        <v>3.0000000000000004</v>
      </c>
      <c r="AQ3439">
        <v>87</v>
      </c>
      <c r="AR3439">
        <v>0</v>
      </c>
      <c r="AS3439">
        <v>1</v>
      </c>
      <c r="AT3439">
        <v>0</v>
      </c>
      <c r="AU3439">
        <v>0</v>
      </c>
      <c r="AV3439">
        <v>87</v>
      </c>
      <c r="AW3439">
        <v>2.0000000000000004</v>
      </c>
      <c r="AX3439">
        <v>1</v>
      </c>
      <c r="AY3439">
        <v>1.0000000000000002</v>
      </c>
      <c r="AZ3439">
        <v>1.0000000000000002</v>
      </c>
      <c r="BA3439">
        <v>88</v>
      </c>
      <c r="BB3439">
        <v>2.0000000000000009</v>
      </c>
      <c r="BC3439">
        <v>2.0000000000000004</v>
      </c>
      <c r="BD3439">
        <v>1.0000000000000004</v>
      </c>
      <c r="BE3439">
        <v>2.0000000000000009</v>
      </c>
      <c r="BF3439">
        <v>95</v>
      </c>
      <c r="BG3439">
        <v>4.0000000000000009</v>
      </c>
      <c r="BH3439">
        <v>2.0000000000000004</v>
      </c>
      <c r="BI3439">
        <v>1.0000000000000002</v>
      </c>
      <c r="BJ3439">
        <v>3</v>
      </c>
    </row>
    <row r="3440" spans="1:62" ht="17.100000000000001" customHeight="1" x14ac:dyDescent="0.25">
      <c r="A3440" t="s">
        <v>1121</v>
      </c>
      <c r="B3440" t="s">
        <v>6836</v>
      </c>
      <c r="C3440" t="s">
        <v>1530</v>
      </c>
      <c r="D3440" t="s">
        <v>1529</v>
      </c>
      <c r="E3440" t="s">
        <v>7309</v>
      </c>
      <c r="F3440" t="s">
        <v>1531</v>
      </c>
      <c r="G3440">
        <v>3</v>
      </c>
      <c r="H3440">
        <v>8</v>
      </c>
      <c r="I3440">
        <v>0</v>
      </c>
      <c r="J3440">
        <v>0</v>
      </c>
      <c r="K3440">
        <v>0</v>
      </c>
      <c r="L3440">
        <v>1.0000000000000002</v>
      </c>
      <c r="M3440">
        <v>7</v>
      </c>
      <c r="N3440">
        <v>0</v>
      </c>
      <c r="O3440">
        <v>0</v>
      </c>
      <c r="P3440">
        <v>0</v>
      </c>
      <c r="Q3440">
        <v>0</v>
      </c>
      <c r="R3440">
        <v>9</v>
      </c>
      <c r="S3440">
        <v>1.0000000000000002</v>
      </c>
      <c r="T3440">
        <v>2.0000000000000004</v>
      </c>
      <c r="U3440">
        <v>1</v>
      </c>
      <c r="V3440">
        <v>0</v>
      </c>
      <c r="W3440">
        <v>8</v>
      </c>
      <c r="X3440">
        <v>1</v>
      </c>
      <c r="Y3440">
        <v>0</v>
      </c>
      <c r="Z3440">
        <v>0</v>
      </c>
      <c r="AA3440">
        <v>0</v>
      </c>
      <c r="AB3440">
        <v>8</v>
      </c>
      <c r="AC3440">
        <v>0</v>
      </c>
      <c r="AD3440">
        <v>0</v>
      </c>
      <c r="AE3440">
        <v>0</v>
      </c>
      <c r="AF3440">
        <v>0</v>
      </c>
      <c r="AG3440">
        <v>9</v>
      </c>
      <c r="AH3440">
        <v>0</v>
      </c>
      <c r="AI3440">
        <v>0</v>
      </c>
      <c r="AJ3440">
        <v>0</v>
      </c>
      <c r="AK3440">
        <v>1</v>
      </c>
      <c r="AL3440">
        <v>8</v>
      </c>
      <c r="AM3440">
        <v>0</v>
      </c>
      <c r="AN3440">
        <v>0</v>
      </c>
      <c r="AO3440">
        <v>0</v>
      </c>
      <c r="AP3440">
        <v>0</v>
      </c>
      <c r="AQ3440">
        <v>8</v>
      </c>
      <c r="AR3440">
        <v>0</v>
      </c>
      <c r="AS3440">
        <v>0</v>
      </c>
      <c r="AT3440">
        <v>0</v>
      </c>
      <c r="AU3440">
        <v>0</v>
      </c>
      <c r="AV3440">
        <v>8</v>
      </c>
      <c r="AW3440">
        <v>0</v>
      </c>
      <c r="AX3440">
        <v>0</v>
      </c>
      <c r="AY3440">
        <v>0</v>
      </c>
      <c r="AZ3440">
        <v>0</v>
      </c>
      <c r="BA3440">
        <v>9</v>
      </c>
      <c r="BB3440">
        <v>0</v>
      </c>
      <c r="BC3440">
        <v>0</v>
      </c>
      <c r="BD3440">
        <v>0</v>
      </c>
      <c r="BE3440">
        <v>0</v>
      </c>
      <c r="BF3440">
        <v>9</v>
      </c>
      <c r="BG3440">
        <v>0</v>
      </c>
      <c r="BH3440">
        <v>0</v>
      </c>
      <c r="BI3440">
        <v>0</v>
      </c>
      <c r="BJ3440">
        <v>0</v>
      </c>
    </row>
    <row r="3441" spans="1:62" ht="17.100000000000001" customHeight="1" x14ac:dyDescent="0.25">
      <c r="A3441" t="s">
        <v>1121</v>
      </c>
      <c r="B3441" t="s">
        <v>6836</v>
      </c>
      <c r="C3441" t="s">
        <v>1530</v>
      </c>
      <c r="D3441" t="s">
        <v>1529</v>
      </c>
      <c r="E3441" t="s">
        <v>7309</v>
      </c>
      <c r="F3441" t="s">
        <v>1528</v>
      </c>
      <c r="G3441">
        <v>4</v>
      </c>
      <c r="H3441">
        <v>1</v>
      </c>
      <c r="I3441">
        <v>0</v>
      </c>
      <c r="J3441">
        <v>0</v>
      </c>
      <c r="K3441">
        <v>0</v>
      </c>
      <c r="L3441">
        <v>1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1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0</v>
      </c>
      <c r="BI3441">
        <v>0</v>
      </c>
      <c r="BJ3441">
        <v>0</v>
      </c>
    </row>
    <row r="3442" spans="1:62" ht="17.100000000000001" customHeight="1" x14ac:dyDescent="0.25">
      <c r="A3442" t="s">
        <v>1121</v>
      </c>
      <c r="B3442" t="s">
        <v>6836</v>
      </c>
      <c r="C3442" t="s">
        <v>1524</v>
      </c>
      <c r="D3442" t="s">
        <v>1523</v>
      </c>
      <c r="E3442" t="s">
        <v>6845</v>
      </c>
      <c r="F3442" t="s">
        <v>1527</v>
      </c>
      <c r="G3442">
        <v>1</v>
      </c>
      <c r="H3442">
        <v>18</v>
      </c>
      <c r="I3442">
        <v>7.9999999999999982</v>
      </c>
      <c r="J3442">
        <v>2.0000000000000004</v>
      </c>
      <c r="K3442">
        <v>0</v>
      </c>
      <c r="L3442">
        <v>1</v>
      </c>
      <c r="M3442">
        <v>24</v>
      </c>
      <c r="N3442">
        <v>6</v>
      </c>
      <c r="O3442">
        <v>12</v>
      </c>
      <c r="P3442">
        <v>0</v>
      </c>
      <c r="Q3442">
        <v>0</v>
      </c>
      <c r="R3442">
        <v>8</v>
      </c>
      <c r="S3442">
        <v>0</v>
      </c>
      <c r="T3442">
        <v>0</v>
      </c>
      <c r="U3442">
        <v>0</v>
      </c>
      <c r="V3442">
        <v>0</v>
      </c>
      <c r="W3442">
        <v>10</v>
      </c>
      <c r="X3442">
        <v>0</v>
      </c>
      <c r="Y3442">
        <v>0</v>
      </c>
      <c r="Z3442">
        <v>0</v>
      </c>
      <c r="AA3442">
        <v>0</v>
      </c>
      <c r="AB3442">
        <v>24</v>
      </c>
      <c r="AC3442">
        <v>14</v>
      </c>
      <c r="AD3442">
        <v>3</v>
      </c>
      <c r="AE3442">
        <v>0</v>
      </c>
      <c r="AF3442">
        <v>0</v>
      </c>
      <c r="AG3442">
        <v>45</v>
      </c>
      <c r="AH3442">
        <v>18</v>
      </c>
      <c r="AI3442">
        <v>8.0000000000000036</v>
      </c>
      <c r="AJ3442">
        <v>0</v>
      </c>
      <c r="AK3442">
        <v>0</v>
      </c>
      <c r="AL3442">
        <v>43</v>
      </c>
      <c r="AM3442">
        <v>2.0000000000000009</v>
      </c>
      <c r="AN3442">
        <v>6</v>
      </c>
      <c r="AO3442">
        <v>0</v>
      </c>
      <c r="AP3442">
        <v>0</v>
      </c>
      <c r="AQ3442">
        <v>35</v>
      </c>
      <c r="AR3442">
        <v>4</v>
      </c>
      <c r="AS3442">
        <v>8.0000000000000018</v>
      </c>
      <c r="AT3442">
        <v>0</v>
      </c>
      <c r="AU3442">
        <v>0</v>
      </c>
      <c r="AV3442">
        <v>32</v>
      </c>
      <c r="AW3442">
        <v>2</v>
      </c>
      <c r="AX3442">
        <v>3.0000000000000004</v>
      </c>
      <c r="AY3442">
        <v>0</v>
      </c>
      <c r="AZ3442">
        <v>0</v>
      </c>
      <c r="BA3442">
        <v>28</v>
      </c>
      <c r="BB3442">
        <v>0</v>
      </c>
      <c r="BC3442">
        <v>8.0000000000000018</v>
      </c>
      <c r="BD3442">
        <v>0</v>
      </c>
      <c r="BE3442">
        <v>0</v>
      </c>
      <c r="BF3442">
        <v>19</v>
      </c>
      <c r="BG3442">
        <v>1.0000000000000002</v>
      </c>
      <c r="BH3442">
        <v>13</v>
      </c>
      <c r="BI3442">
        <v>0</v>
      </c>
      <c r="BJ3442">
        <v>0</v>
      </c>
    </row>
    <row r="3443" spans="1:62" ht="17.100000000000001" customHeight="1" x14ac:dyDescent="0.25">
      <c r="A3443" t="s">
        <v>1121</v>
      </c>
      <c r="B3443" t="s">
        <v>6836</v>
      </c>
      <c r="C3443" t="s">
        <v>1524</v>
      </c>
      <c r="D3443" t="s">
        <v>1523</v>
      </c>
      <c r="E3443" t="s">
        <v>6845</v>
      </c>
      <c r="F3443" t="s">
        <v>1526</v>
      </c>
      <c r="G3443">
        <v>2</v>
      </c>
      <c r="H3443">
        <v>2</v>
      </c>
      <c r="I3443">
        <v>0</v>
      </c>
      <c r="J3443">
        <v>1</v>
      </c>
      <c r="K3443">
        <v>0</v>
      </c>
      <c r="L3443">
        <v>1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1</v>
      </c>
      <c r="BG3443">
        <v>0</v>
      </c>
      <c r="BH3443">
        <v>0</v>
      </c>
      <c r="BI3443">
        <v>0</v>
      </c>
      <c r="BJ3443">
        <v>0</v>
      </c>
    </row>
    <row r="3444" spans="1:62" ht="17.100000000000001" customHeight="1" x14ac:dyDescent="0.25">
      <c r="A3444" t="s">
        <v>1121</v>
      </c>
      <c r="B3444" t="s">
        <v>6836</v>
      </c>
      <c r="C3444" t="s">
        <v>1524</v>
      </c>
      <c r="D3444" t="s">
        <v>1523</v>
      </c>
      <c r="E3444" t="s">
        <v>6845</v>
      </c>
      <c r="F3444" t="s">
        <v>1525</v>
      </c>
      <c r="G3444">
        <v>3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1</v>
      </c>
      <c r="N3444">
        <v>0</v>
      </c>
      <c r="O3444">
        <v>0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0</v>
      </c>
      <c r="V3444">
        <v>0</v>
      </c>
      <c r="W3444">
        <v>1</v>
      </c>
      <c r="X3444">
        <v>0</v>
      </c>
      <c r="Y3444">
        <v>0</v>
      </c>
      <c r="Z3444">
        <v>0</v>
      </c>
      <c r="AA3444">
        <v>0</v>
      </c>
      <c r="AB3444">
        <v>1</v>
      </c>
      <c r="AC3444">
        <v>0</v>
      </c>
      <c r="AD3444">
        <v>0</v>
      </c>
      <c r="AE3444">
        <v>0</v>
      </c>
      <c r="AF3444">
        <v>0</v>
      </c>
      <c r="AG3444">
        <v>1</v>
      </c>
      <c r="AH3444">
        <v>0</v>
      </c>
      <c r="AI3444">
        <v>0</v>
      </c>
      <c r="AJ3444">
        <v>0</v>
      </c>
      <c r="AK3444">
        <v>0</v>
      </c>
      <c r="AL3444">
        <v>1</v>
      </c>
      <c r="AM3444">
        <v>0</v>
      </c>
      <c r="AN3444">
        <v>0</v>
      </c>
      <c r="AO3444">
        <v>0</v>
      </c>
      <c r="AP3444">
        <v>0</v>
      </c>
      <c r="AQ3444">
        <v>1</v>
      </c>
      <c r="AR3444">
        <v>0</v>
      </c>
      <c r="AS3444">
        <v>0</v>
      </c>
      <c r="AT3444">
        <v>0</v>
      </c>
      <c r="AU3444">
        <v>0</v>
      </c>
      <c r="AV3444">
        <v>1</v>
      </c>
      <c r="AW3444">
        <v>0</v>
      </c>
      <c r="AX3444">
        <v>0</v>
      </c>
      <c r="AY3444">
        <v>0</v>
      </c>
      <c r="AZ3444">
        <v>0</v>
      </c>
      <c r="BA3444">
        <v>1</v>
      </c>
      <c r="BB3444">
        <v>0</v>
      </c>
      <c r="BC3444">
        <v>0</v>
      </c>
      <c r="BD3444">
        <v>0</v>
      </c>
      <c r="BE3444">
        <v>0</v>
      </c>
      <c r="BF3444">
        <v>1</v>
      </c>
      <c r="BG3444">
        <v>0</v>
      </c>
      <c r="BH3444">
        <v>0</v>
      </c>
      <c r="BI3444">
        <v>0</v>
      </c>
      <c r="BJ3444">
        <v>0</v>
      </c>
    </row>
    <row r="3445" spans="1:62" ht="17.100000000000001" customHeight="1" x14ac:dyDescent="0.25">
      <c r="A3445" t="s">
        <v>1121</v>
      </c>
      <c r="B3445" t="s">
        <v>6836</v>
      </c>
      <c r="C3445" t="s">
        <v>1524</v>
      </c>
      <c r="D3445" t="s">
        <v>1523</v>
      </c>
      <c r="E3445" t="s">
        <v>6845</v>
      </c>
      <c r="F3445" t="s">
        <v>1522</v>
      </c>
      <c r="G3445">
        <v>4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0</v>
      </c>
      <c r="BI3445">
        <v>0</v>
      </c>
      <c r="BJ3445">
        <v>0</v>
      </c>
    </row>
    <row r="3446" spans="1:62" ht="17.100000000000001" customHeight="1" x14ac:dyDescent="0.25">
      <c r="A3446" t="s">
        <v>1121</v>
      </c>
      <c r="B3446" t="s">
        <v>6836</v>
      </c>
      <c r="C3446" t="s">
        <v>1518</v>
      </c>
      <c r="D3446" t="s">
        <v>1517</v>
      </c>
      <c r="E3446" t="s">
        <v>6572</v>
      </c>
      <c r="F3446" t="s">
        <v>1521</v>
      </c>
      <c r="G3446">
        <v>1</v>
      </c>
      <c r="H3446">
        <v>46</v>
      </c>
      <c r="I3446">
        <v>27.999999999999993</v>
      </c>
      <c r="J3446">
        <v>17.999999999999996</v>
      </c>
      <c r="K3446">
        <v>0</v>
      </c>
      <c r="L3446">
        <v>0</v>
      </c>
      <c r="M3446">
        <v>43</v>
      </c>
      <c r="N3446">
        <v>25.000000000000007</v>
      </c>
      <c r="O3446">
        <v>8</v>
      </c>
      <c r="P3446">
        <v>0</v>
      </c>
      <c r="Q3446">
        <v>0</v>
      </c>
      <c r="R3446">
        <v>61</v>
      </c>
      <c r="S3446">
        <v>26.000000000000004</v>
      </c>
      <c r="T3446">
        <v>7.0000000000000009</v>
      </c>
      <c r="U3446">
        <v>45.999999999999986</v>
      </c>
      <c r="V3446">
        <v>2</v>
      </c>
      <c r="W3446">
        <v>55</v>
      </c>
      <c r="X3446">
        <v>2.9999999999999996</v>
      </c>
      <c r="Y3446">
        <v>6.0000000000000009</v>
      </c>
      <c r="Z3446">
        <v>44</v>
      </c>
      <c r="AA3446">
        <v>1.0000000000000002</v>
      </c>
      <c r="AB3446">
        <v>51</v>
      </c>
      <c r="AC3446">
        <v>2.9999999999999996</v>
      </c>
      <c r="AD3446">
        <v>6.9999999999999991</v>
      </c>
      <c r="AE3446">
        <v>43.999999999999986</v>
      </c>
      <c r="AF3446">
        <v>0</v>
      </c>
      <c r="AG3446">
        <v>70</v>
      </c>
      <c r="AH3446">
        <v>24.000000000000011</v>
      </c>
      <c r="AI3446">
        <v>7.0000000000000018</v>
      </c>
      <c r="AJ3446">
        <v>26.000000000000004</v>
      </c>
      <c r="AK3446">
        <v>0</v>
      </c>
      <c r="AL3446">
        <v>16</v>
      </c>
      <c r="AM3446">
        <v>2.9999999999999996</v>
      </c>
      <c r="AN3446">
        <v>5.0000000000000009</v>
      </c>
      <c r="AO3446">
        <v>0</v>
      </c>
      <c r="AP3446">
        <v>0</v>
      </c>
      <c r="AQ3446">
        <v>64</v>
      </c>
      <c r="AR3446">
        <v>11.000000000000002</v>
      </c>
      <c r="AS3446">
        <v>7.0000000000000009</v>
      </c>
      <c r="AT3446">
        <v>2.0000000000000004</v>
      </c>
      <c r="AU3446">
        <v>0</v>
      </c>
      <c r="AV3446">
        <v>34</v>
      </c>
      <c r="AW3446">
        <v>6.0000000000000018</v>
      </c>
      <c r="AX3446">
        <v>4.0000000000000009</v>
      </c>
      <c r="AY3446">
        <v>0</v>
      </c>
      <c r="AZ3446">
        <v>0</v>
      </c>
      <c r="BA3446">
        <v>43</v>
      </c>
      <c r="BB3446">
        <v>13.999999999999996</v>
      </c>
      <c r="BC3446">
        <v>7.0000000000000009</v>
      </c>
      <c r="BD3446">
        <v>0</v>
      </c>
      <c r="BE3446">
        <v>0</v>
      </c>
      <c r="BF3446">
        <v>40</v>
      </c>
      <c r="BG3446">
        <v>9.0000000000000018</v>
      </c>
      <c r="BH3446">
        <v>9</v>
      </c>
      <c r="BI3446">
        <v>0</v>
      </c>
      <c r="BJ3446">
        <v>0</v>
      </c>
    </row>
    <row r="3447" spans="1:62" ht="17.100000000000001" customHeight="1" x14ac:dyDescent="0.25">
      <c r="A3447" t="s">
        <v>1121</v>
      </c>
      <c r="B3447" t="s">
        <v>6836</v>
      </c>
      <c r="C3447" t="s">
        <v>1518</v>
      </c>
      <c r="D3447" t="s">
        <v>1517</v>
      </c>
      <c r="E3447" t="s">
        <v>6572</v>
      </c>
      <c r="F3447" t="s">
        <v>1520</v>
      </c>
      <c r="G3447">
        <v>2</v>
      </c>
      <c r="H3447">
        <v>10</v>
      </c>
      <c r="I3447">
        <v>1.0000000000000002</v>
      </c>
      <c r="J3447">
        <v>3</v>
      </c>
      <c r="K3447">
        <v>0</v>
      </c>
      <c r="L3447">
        <v>0</v>
      </c>
      <c r="M3447">
        <v>10</v>
      </c>
      <c r="N3447">
        <v>3.9999999999999996</v>
      </c>
      <c r="O3447">
        <v>0</v>
      </c>
      <c r="P3447">
        <v>0</v>
      </c>
      <c r="Q3447">
        <v>0</v>
      </c>
      <c r="R3447">
        <v>12</v>
      </c>
      <c r="S3447">
        <v>0</v>
      </c>
      <c r="T3447">
        <v>0</v>
      </c>
      <c r="U3447">
        <v>5.9999999999999991</v>
      </c>
      <c r="V3447">
        <v>5</v>
      </c>
      <c r="W3447">
        <v>16</v>
      </c>
      <c r="X3447">
        <v>0</v>
      </c>
      <c r="Y3447">
        <v>0</v>
      </c>
      <c r="Z3447">
        <v>14.999999999999998</v>
      </c>
      <c r="AA3447">
        <v>4.0000000000000009</v>
      </c>
      <c r="AB3447">
        <v>16</v>
      </c>
      <c r="AC3447">
        <v>0</v>
      </c>
      <c r="AD3447">
        <v>5</v>
      </c>
      <c r="AE3447">
        <v>14.999999999999998</v>
      </c>
      <c r="AF3447">
        <v>0</v>
      </c>
      <c r="AG3447">
        <v>16</v>
      </c>
      <c r="AH3447">
        <v>2</v>
      </c>
      <c r="AI3447">
        <v>0</v>
      </c>
      <c r="AJ3447">
        <v>1.0000000000000002</v>
      </c>
      <c r="AK3447">
        <v>0</v>
      </c>
      <c r="AL3447">
        <v>59</v>
      </c>
      <c r="AM3447">
        <v>0</v>
      </c>
      <c r="AN3447">
        <v>2.0000000000000004</v>
      </c>
      <c r="AO3447">
        <v>0</v>
      </c>
      <c r="AP3447">
        <v>0</v>
      </c>
      <c r="AQ3447">
        <v>2</v>
      </c>
      <c r="AR3447">
        <v>0</v>
      </c>
      <c r="AS3447">
        <v>0</v>
      </c>
      <c r="AT3447">
        <v>0</v>
      </c>
      <c r="AU3447">
        <v>0</v>
      </c>
      <c r="AV3447">
        <v>22</v>
      </c>
      <c r="AW3447">
        <v>0</v>
      </c>
      <c r="AX3447">
        <v>8.0000000000000018</v>
      </c>
      <c r="AY3447">
        <v>1.0000000000000002</v>
      </c>
      <c r="AZ3447">
        <v>0</v>
      </c>
      <c r="BA3447">
        <v>17</v>
      </c>
      <c r="BB3447">
        <v>1.0000000000000002</v>
      </c>
      <c r="BC3447">
        <v>2</v>
      </c>
      <c r="BD3447">
        <v>0</v>
      </c>
      <c r="BE3447">
        <v>0</v>
      </c>
      <c r="BF3447">
        <v>22</v>
      </c>
      <c r="BG3447">
        <v>4.0000000000000009</v>
      </c>
      <c r="BH3447">
        <v>5</v>
      </c>
      <c r="BI3447">
        <v>0</v>
      </c>
      <c r="BJ3447">
        <v>0</v>
      </c>
    </row>
    <row r="3448" spans="1:62" ht="17.100000000000001" customHeight="1" x14ac:dyDescent="0.25">
      <c r="A3448" t="s">
        <v>1121</v>
      </c>
      <c r="B3448" t="s">
        <v>6836</v>
      </c>
      <c r="C3448" t="s">
        <v>1518</v>
      </c>
      <c r="D3448" t="s">
        <v>1517</v>
      </c>
      <c r="E3448" t="s">
        <v>6572</v>
      </c>
      <c r="F3448" t="s">
        <v>1519</v>
      </c>
      <c r="G3448">
        <v>3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4</v>
      </c>
      <c r="N3448">
        <v>1</v>
      </c>
      <c r="O3448">
        <v>0</v>
      </c>
      <c r="P3448">
        <v>0</v>
      </c>
      <c r="Q3448">
        <v>0</v>
      </c>
      <c r="R3448">
        <v>2</v>
      </c>
      <c r="S3448">
        <v>1</v>
      </c>
      <c r="T3448">
        <v>0</v>
      </c>
      <c r="U3448">
        <v>1</v>
      </c>
      <c r="V3448">
        <v>1</v>
      </c>
      <c r="W3448">
        <v>2</v>
      </c>
      <c r="X3448">
        <v>0</v>
      </c>
      <c r="Y3448">
        <v>0</v>
      </c>
      <c r="Z3448">
        <v>2</v>
      </c>
      <c r="AA3448">
        <v>0</v>
      </c>
      <c r="AB3448">
        <v>2</v>
      </c>
      <c r="AC3448">
        <v>0</v>
      </c>
      <c r="AD3448">
        <v>0</v>
      </c>
      <c r="AE3448">
        <v>2</v>
      </c>
      <c r="AF3448">
        <v>0</v>
      </c>
      <c r="AG3448">
        <v>3</v>
      </c>
      <c r="AH3448">
        <v>1</v>
      </c>
      <c r="AI3448">
        <v>0</v>
      </c>
      <c r="AJ3448">
        <v>0</v>
      </c>
      <c r="AK3448">
        <v>0</v>
      </c>
      <c r="AL3448">
        <v>7</v>
      </c>
      <c r="AM3448">
        <v>0</v>
      </c>
      <c r="AN3448">
        <v>0</v>
      </c>
      <c r="AO3448">
        <v>0</v>
      </c>
      <c r="AP3448">
        <v>0</v>
      </c>
      <c r="AQ3448">
        <v>1</v>
      </c>
      <c r="AR3448">
        <v>0</v>
      </c>
      <c r="AS3448">
        <v>0</v>
      </c>
      <c r="AT3448">
        <v>0</v>
      </c>
      <c r="AU3448">
        <v>0</v>
      </c>
      <c r="AV3448">
        <v>10</v>
      </c>
      <c r="AW3448">
        <v>0.99999999999999989</v>
      </c>
      <c r="AX3448">
        <v>5</v>
      </c>
      <c r="AY3448">
        <v>0</v>
      </c>
      <c r="AZ3448">
        <v>0</v>
      </c>
      <c r="BA3448">
        <v>5</v>
      </c>
      <c r="BB3448">
        <v>1</v>
      </c>
      <c r="BC3448">
        <v>0</v>
      </c>
      <c r="BD3448">
        <v>0</v>
      </c>
      <c r="BE3448">
        <v>0</v>
      </c>
      <c r="BF3448">
        <v>7</v>
      </c>
      <c r="BG3448">
        <v>0</v>
      </c>
      <c r="BH3448">
        <v>1</v>
      </c>
      <c r="BI3448">
        <v>0</v>
      </c>
      <c r="BJ3448">
        <v>0</v>
      </c>
    </row>
    <row r="3449" spans="1:62" ht="17.100000000000001" customHeight="1" x14ac:dyDescent="0.25">
      <c r="A3449" t="s">
        <v>1121</v>
      </c>
      <c r="B3449" t="s">
        <v>6836</v>
      </c>
      <c r="C3449" t="s">
        <v>1518</v>
      </c>
      <c r="D3449" t="s">
        <v>1517</v>
      </c>
      <c r="E3449" t="s">
        <v>6572</v>
      </c>
      <c r="F3449" t="s">
        <v>1516</v>
      </c>
      <c r="G3449">
        <v>4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0</v>
      </c>
      <c r="BI3449">
        <v>0</v>
      </c>
      <c r="BJ3449">
        <v>0</v>
      </c>
    </row>
    <row r="3450" spans="1:62" ht="17.100000000000001" customHeight="1" x14ac:dyDescent="0.25">
      <c r="A3450" t="s">
        <v>1121</v>
      </c>
      <c r="B3450" t="s">
        <v>6836</v>
      </c>
      <c r="C3450" t="s">
        <v>1512</v>
      </c>
      <c r="D3450" t="s">
        <v>1511</v>
      </c>
      <c r="E3450" t="s">
        <v>7310</v>
      </c>
      <c r="F3450" t="s">
        <v>1515</v>
      </c>
      <c r="G3450">
        <v>1</v>
      </c>
      <c r="H3450">
        <v>35</v>
      </c>
      <c r="I3450">
        <v>12.999999999999998</v>
      </c>
      <c r="J3450">
        <v>3.0000000000000004</v>
      </c>
      <c r="K3450">
        <v>1</v>
      </c>
      <c r="L3450">
        <v>0</v>
      </c>
      <c r="M3450">
        <v>35</v>
      </c>
      <c r="N3450">
        <v>5</v>
      </c>
      <c r="O3450">
        <v>8.9999999999999964</v>
      </c>
      <c r="P3450">
        <v>1</v>
      </c>
      <c r="Q3450">
        <v>0</v>
      </c>
      <c r="R3450">
        <v>29</v>
      </c>
      <c r="S3450">
        <v>4.9999999999999991</v>
      </c>
      <c r="T3450">
        <v>4.9999999999999991</v>
      </c>
      <c r="U3450">
        <v>1</v>
      </c>
      <c r="V3450">
        <v>0</v>
      </c>
      <c r="W3450">
        <v>28</v>
      </c>
      <c r="X3450">
        <v>4</v>
      </c>
      <c r="Y3450">
        <v>1.0000000000000004</v>
      </c>
      <c r="Z3450">
        <v>1.0000000000000004</v>
      </c>
      <c r="AA3450">
        <v>0</v>
      </c>
      <c r="AB3450">
        <v>37</v>
      </c>
      <c r="AC3450">
        <v>9</v>
      </c>
      <c r="AD3450">
        <v>2.9999999999999996</v>
      </c>
      <c r="AE3450">
        <v>0</v>
      </c>
      <c r="AF3450">
        <v>0</v>
      </c>
      <c r="AG3450">
        <v>35</v>
      </c>
      <c r="AH3450">
        <v>6.0000000000000018</v>
      </c>
      <c r="AI3450">
        <v>1</v>
      </c>
      <c r="AJ3450">
        <v>0</v>
      </c>
      <c r="AK3450">
        <v>0</v>
      </c>
      <c r="AL3450">
        <v>42</v>
      </c>
      <c r="AM3450">
        <v>10.999999999999996</v>
      </c>
      <c r="AN3450">
        <v>4</v>
      </c>
      <c r="AO3450">
        <v>0</v>
      </c>
      <c r="AP3450">
        <v>0</v>
      </c>
      <c r="AQ3450">
        <v>40</v>
      </c>
      <c r="AR3450">
        <v>0</v>
      </c>
      <c r="AS3450">
        <v>4.0000000000000018</v>
      </c>
      <c r="AT3450">
        <v>0</v>
      </c>
      <c r="AU3450">
        <v>0</v>
      </c>
      <c r="AV3450">
        <v>36</v>
      </c>
      <c r="AW3450">
        <v>5</v>
      </c>
      <c r="AX3450">
        <v>4.0000000000000009</v>
      </c>
      <c r="AY3450">
        <v>0</v>
      </c>
      <c r="AZ3450">
        <v>0</v>
      </c>
      <c r="BA3450">
        <v>33</v>
      </c>
      <c r="BB3450">
        <v>2.0000000000000004</v>
      </c>
      <c r="BC3450">
        <v>6.0000000000000018</v>
      </c>
      <c r="BD3450">
        <v>0</v>
      </c>
      <c r="BE3450">
        <v>0</v>
      </c>
      <c r="BF3450">
        <v>37</v>
      </c>
      <c r="BG3450">
        <v>10</v>
      </c>
      <c r="BH3450">
        <v>2.9999999999999996</v>
      </c>
      <c r="BI3450">
        <v>0</v>
      </c>
      <c r="BJ3450">
        <v>0</v>
      </c>
    </row>
    <row r="3451" spans="1:62" ht="17.100000000000001" customHeight="1" x14ac:dyDescent="0.25">
      <c r="A3451" t="s">
        <v>1121</v>
      </c>
      <c r="B3451" t="s">
        <v>6836</v>
      </c>
      <c r="C3451" t="s">
        <v>1512</v>
      </c>
      <c r="D3451" t="s">
        <v>1511</v>
      </c>
      <c r="E3451" t="s">
        <v>7310</v>
      </c>
      <c r="F3451" t="s">
        <v>1514</v>
      </c>
      <c r="G3451">
        <v>2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2</v>
      </c>
      <c r="N3451">
        <v>1</v>
      </c>
      <c r="O3451">
        <v>0</v>
      </c>
      <c r="P3451">
        <v>0</v>
      </c>
      <c r="Q3451">
        <v>0</v>
      </c>
      <c r="R3451">
        <v>2</v>
      </c>
      <c r="S3451">
        <v>1</v>
      </c>
      <c r="T3451">
        <v>0</v>
      </c>
      <c r="U3451">
        <v>0</v>
      </c>
      <c r="V3451">
        <v>0</v>
      </c>
      <c r="W3451">
        <v>3</v>
      </c>
      <c r="X3451">
        <v>0</v>
      </c>
      <c r="Y3451">
        <v>1</v>
      </c>
      <c r="Z3451">
        <v>0</v>
      </c>
      <c r="AA3451">
        <v>0</v>
      </c>
      <c r="AB3451">
        <v>2</v>
      </c>
      <c r="AC3451">
        <v>0</v>
      </c>
      <c r="AD3451">
        <v>0</v>
      </c>
      <c r="AE3451">
        <v>0</v>
      </c>
      <c r="AF3451">
        <v>0</v>
      </c>
      <c r="AG3451">
        <v>7</v>
      </c>
      <c r="AH3451">
        <v>0</v>
      </c>
      <c r="AI3451">
        <v>0</v>
      </c>
      <c r="AJ3451">
        <v>0</v>
      </c>
      <c r="AK3451">
        <v>0</v>
      </c>
      <c r="AL3451">
        <v>11</v>
      </c>
      <c r="AM3451">
        <v>1</v>
      </c>
      <c r="AN3451">
        <v>0</v>
      </c>
      <c r="AO3451">
        <v>0</v>
      </c>
      <c r="AP3451">
        <v>0</v>
      </c>
      <c r="AQ3451">
        <v>10</v>
      </c>
      <c r="AR3451">
        <v>0</v>
      </c>
      <c r="AS3451">
        <v>0</v>
      </c>
      <c r="AT3451">
        <v>0</v>
      </c>
      <c r="AU3451">
        <v>0</v>
      </c>
      <c r="AV3451">
        <v>12</v>
      </c>
      <c r="AW3451">
        <v>1</v>
      </c>
      <c r="AX3451">
        <v>0</v>
      </c>
      <c r="AY3451">
        <v>0</v>
      </c>
      <c r="AZ3451">
        <v>0</v>
      </c>
      <c r="BA3451">
        <v>11</v>
      </c>
      <c r="BB3451">
        <v>0</v>
      </c>
      <c r="BC3451">
        <v>1.0000000000000002</v>
      </c>
      <c r="BD3451">
        <v>0</v>
      </c>
      <c r="BE3451">
        <v>0</v>
      </c>
      <c r="BF3451">
        <v>7</v>
      </c>
      <c r="BG3451">
        <v>0</v>
      </c>
      <c r="BH3451">
        <v>0</v>
      </c>
      <c r="BI3451">
        <v>0</v>
      </c>
      <c r="BJ3451">
        <v>0</v>
      </c>
    </row>
    <row r="3452" spans="1:62" ht="17.100000000000001" customHeight="1" x14ac:dyDescent="0.25">
      <c r="A3452" t="s">
        <v>1121</v>
      </c>
      <c r="B3452" t="s">
        <v>6836</v>
      </c>
      <c r="C3452" t="s">
        <v>1512</v>
      </c>
      <c r="D3452" t="s">
        <v>1511</v>
      </c>
      <c r="E3452" t="s">
        <v>7310</v>
      </c>
      <c r="F3452" t="s">
        <v>1513</v>
      </c>
      <c r="G3452">
        <v>3</v>
      </c>
      <c r="H3452">
        <v>1</v>
      </c>
      <c r="I3452">
        <v>0</v>
      </c>
      <c r="J3452">
        <v>0</v>
      </c>
      <c r="K3452">
        <v>0</v>
      </c>
      <c r="L3452">
        <v>0</v>
      </c>
      <c r="M3452">
        <v>2</v>
      </c>
      <c r="N3452">
        <v>0</v>
      </c>
      <c r="O3452">
        <v>0</v>
      </c>
      <c r="P3452">
        <v>0</v>
      </c>
      <c r="Q3452">
        <v>0</v>
      </c>
      <c r="R3452">
        <v>2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1</v>
      </c>
      <c r="AC3452">
        <v>0</v>
      </c>
      <c r="AD3452">
        <v>0</v>
      </c>
      <c r="AE3452">
        <v>0</v>
      </c>
      <c r="AF3452">
        <v>0</v>
      </c>
      <c r="AG3452">
        <v>2</v>
      </c>
      <c r="AH3452">
        <v>1</v>
      </c>
      <c r="AI3452">
        <v>0</v>
      </c>
      <c r="AJ3452">
        <v>0</v>
      </c>
      <c r="AK3452">
        <v>0</v>
      </c>
      <c r="AL3452">
        <v>2</v>
      </c>
      <c r="AM3452">
        <v>0</v>
      </c>
      <c r="AN3452">
        <v>0</v>
      </c>
      <c r="AO3452">
        <v>0</v>
      </c>
      <c r="AP3452">
        <v>0</v>
      </c>
      <c r="AQ3452">
        <v>1</v>
      </c>
      <c r="AR3452">
        <v>0</v>
      </c>
      <c r="AS3452">
        <v>0</v>
      </c>
      <c r="AT3452">
        <v>0</v>
      </c>
      <c r="AU3452">
        <v>0</v>
      </c>
      <c r="AV3452">
        <v>1</v>
      </c>
      <c r="AW3452">
        <v>0</v>
      </c>
      <c r="AX3452">
        <v>0</v>
      </c>
      <c r="AY3452">
        <v>0</v>
      </c>
      <c r="AZ3452">
        <v>0</v>
      </c>
      <c r="BA3452">
        <v>2</v>
      </c>
      <c r="BB3452">
        <v>0</v>
      </c>
      <c r="BC3452">
        <v>0</v>
      </c>
      <c r="BD3452">
        <v>0</v>
      </c>
      <c r="BE3452">
        <v>0</v>
      </c>
      <c r="BF3452">
        <v>3</v>
      </c>
      <c r="BG3452">
        <v>0</v>
      </c>
      <c r="BH3452">
        <v>0</v>
      </c>
      <c r="BI3452">
        <v>0</v>
      </c>
      <c r="BJ3452">
        <v>0</v>
      </c>
    </row>
    <row r="3453" spans="1:62" ht="17.100000000000001" customHeight="1" x14ac:dyDescent="0.25">
      <c r="A3453" t="s">
        <v>1121</v>
      </c>
      <c r="B3453" t="s">
        <v>6836</v>
      </c>
      <c r="C3453" t="s">
        <v>1512</v>
      </c>
      <c r="D3453" t="s">
        <v>1511</v>
      </c>
      <c r="E3453" t="s">
        <v>7310</v>
      </c>
      <c r="F3453" t="s">
        <v>1510</v>
      </c>
      <c r="G3453">
        <v>4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0</v>
      </c>
      <c r="BI3453">
        <v>0</v>
      </c>
      <c r="BJ3453">
        <v>0</v>
      </c>
    </row>
    <row r="3454" spans="1:62" ht="17.100000000000001" customHeight="1" x14ac:dyDescent="0.25">
      <c r="A3454" t="s">
        <v>1121</v>
      </c>
      <c r="B3454" t="s">
        <v>6836</v>
      </c>
      <c r="C3454" t="s">
        <v>1506</v>
      </c>
      <c r="D3454" t="s">
        <v>1505</v>
      </c>
      <c r="E3454" t="s">
        <v>6846</v>
      </c>
      <c r="F3454" t="s">
        <v>1509</v>
      </c>
      <c r="G3454">
        <v>1</v>
      </c>
      <c r="H3454">
        <v>967</v>
      </c>
      <c r="I3454">
        <v>263</v>
      </c>
      <c r="J3454">
        <v>136.00000000000009</v>
      </c>
      <c r="K3454">
        <v>28.000000000000014</v>
      </c>
      <c r="L3454">
        <v>42.999999999999993</v>
      </c>
      <c r="M3454">
        <v>1086</v>
      </c>
      <c r="N3454">
        <v>266.00000000000011</v>
      </c>
      <c r="O3454">
        <v>137.00000000000043</v>
      </c>
      <c r="P3454">
        <v>4.0000000000000027</v>
      </c>
      <c r="Q3454">
        <v>10.999999999999996</v>
      </c>
      <c r="R3454">
        <v>1098</v>
      </c>
      <c r="S3454">
        <v>164.99999999999991</v>
      </c>
      <c r="T3454">
        <v>270.00000000000006</v>
      </c>
      <c r="U3454">
        <v>8.9999999999999964</v>
      </c>
      <c r="V3454">
        <v>58.000000000000178</v>
      </c>
      <c r="W3454">
        <v>906</v>
      </c>
      <c r="X3454">
        <v>77.000000000000071</v>
      </c>
      <c r="Y3454">
        <v>102.99999999999994</v>
      </c>
      <c r="Z3454">
        <v>33.999999999999986</v>
      </c>
      <c r="AA3454">
        <v>92.999999999999972</v>
      </c>
      <c r="AB3454">
        <v>835</v>
      </c>
      <c r="AC3454">
        <v>104.00000000000009</v>
      </c>
      <c r="AD3454">
        <v>71.999999999999986</v>
      </c>
      <c r="AE3454">
        <v>10</v>
      </c>
      <c r="AF3454">
        <v>8.0000000000000089</v>
      </c>
      <c r="AG3454">
        <v>919</v>
      </c>
      <c r="AH3454">
        <v>143.99999999999983</v>
      </c>
      <c r="AI3454">
        <v>115.00000000000003</v>
      </c>
      <c r="AJ3454">
        <v>12.000000000000012</v>
      </c>
      <c r="AK3454">
        <v>10.999999999999996</v>
      </c>
      <c r="AL3454">
        <v>1012</v>
      </c>
      <c r="AM3454">
        <v>227</v>
      </c>
      <c r="AN3454">
        <v>176.99999999999994</v>
      </c>
      <c r="AO3454">
        <v>8.0000000000000089</v>
      </c>
      <c r="AP3454">
        <v>14.000000000000028</v>
      </c>
      <c r="AQ3454">
        <v>901</v>
      </c>
      <c r="AR3454">
        <v>131.00000000000011</v>
      </c>
      <c r="AS3454">
        <v>127.00000000000027</v>
      </c>
      <c r="AT3454">
        <v>6.0000000000000018</v>
      </c>
      <c r="AU3454">
        <v>10.000000000000004</v>
      </c>
      <c r="AV3454">
        <v>1094</v>
      </c>
      <c r="AW3454">
        <v>263.99999999999983</v>
      </c>
      <c r="AX3454">
        <v>150.00000000000011</v>
      </c>
      <c r="AY3454">
        <v>8.0000000000000107</v>
      </c>
      <c r="AZ3454">
        <v>7.0000000000000009</v>
      </c>
      <c r="BA3454">
        <v>1191</v>
      </c>
      <c r="BB3454">
        <v>241</v>
      </c>
      <c r="BC3454">
        <v>177.99999999999994</v>
      </c>
      <c r="BD3454">
        <v>11.000000000000007</v>
      </c>
      <c r="BE3454">
        <v>5.0000000000000053</v>
      </c>
      <c r="BF3454">
        <v>1221</v>
      </c>
      <c r="BG3454">
        <v>237.00000000000026</v>
      </c>
      <c r="BH3454">
        <v>169.00000000000009</v>
      </c>
      <c r="BI3454">
        <v>7.0000000000000089</v>
      </c>
      <c r="BJ3454">
        <v>7.0000000000000089</v>
      </c>
    </row>
    <row r="3455" spans="1:62" ht="17.100000000000001" customHeight="1" x14ac:dyDescent="0.25">
      <c r="A3455" t="s">
        <v>1121</v>
      </c>
      <c r="B3455" t="s">
        <v>6836</v>
      </c>
      <c r="C3455" t="s">
        <v>1506</v>
      </c>
      <c r="D3455" t="s">
        <v>1505</v>
      </c>
      <c r="E3455" t="s">
        <v>6846</v>
      </c>
      <c r="F3455" t="s">
        <v>1508</v>
      </c>
      <c r="G3455">
        <v>2</v>
      </c>
      <c r="H3455">
        <v>404</v>
      </c>
      <c r="I3455">
        <v>75.000000000000028</v>
      </c>
      <c r="J3455">
        <v>51.999999999999979</v>
      </c>
      <c r="K3455">
        <v>13.000000000000005</v>
      </c>
      <c r="L3455">
        <v>22.999999999999989</v>
      </c>
      <c r="M3455">
        <v>449</v>
      </c>
      <c r="N3455">
        <v>40</v>
      </c>
      <c r="O3455">
        <v>20</v>
      </c>
      <c r="P3455">
        <v>2.0000000000000004</v>
      </c>
      <c r="Q3455">
        <v>8.0000000000000124</v>
      </c>
      <c r="R3455">
        <v>418</v>
      </c>
      <c r="S3455">
        <v>5.9999999999999991</v>
      </c>
      <c r="T3455">
        <v>49.000000000000021</v>
      </c>
      <c r="U3455">
        <v>20</v>
      </c>
      <c r="V3455">
        <v>48.000000000000014</v>
      </c>
      <c r="W3455">
        <v>384</v>
      </c>
      <c r="X3455">
        <v>9.9999999999999947</v>
      </c>
      <c r="Y3455">
        <v>24.000000000000007</v>
      </c>
      <c r="Z3455">
        <v>30</v>
      </c>
      <c r="AA3455">
        <v>47</v>
      </c>
      <c r="AB3455">
        <v>399</v>
      </c>
      <c r="AC3455">
        <v>4</v>
      </c>
      <c r="AD3455">
        <v>5.9999999999999956</v>
      </c>
      <c r="AE3455">
        <v>13.000000000000002</v>
      </c>
      <c r="AF3455">
        <v>23.999999999999989</v>
      </c>
      <c r="AG3455">
        <v>377</v>
      </c>
      <c r="AH3455">
        <v>12.000000000000007</v>
      </c>
      <c r="AI3455">
        <v>18.000000000000011</v>
      </c>
      <c r="AJ3455">
        <v>24.000000000000025</v>
      </c>
      <c r="AK3455">
        <v>14.999999999999991</v>
      </c>
      <c r="AL3455">
        <v>397</v>
      </c>
      <c r="AM3455">
        <v>28.000000000000007</v>
      </c>
      <c r="AN3455">
        <v>20.999999999999993</v>
      </c>
      <c r="AO3455">
        <v>14.999999999999993</v>
      </c>
      <c r="AP3455">
        <v>13.000000000000012</v>
      </c>
      <c r="AQ3455">
        <v>378</v>
      </c>
      <c r="AR3455">
        <v>12.000000000000005</v>
      </c>
      <c r="AS3455">
        <v>8.9999999999999911</v>
      </c>
      <c r="AT3455">
        <v>8.9999999999999929</v>
      </c>
      <c r="AU3455">
        <v>12.999999999999991</v>
      </c>
      <c r="AV3455">
        <v>428</v>
      </c>
      <c r="AW3455">
        <v>20.000000000000004</v>
      </c>
      <c r="AX3455">
        <v>19.999999999999993</v>
      </c>
      <c r="AY3455">
        <v>10.000000000000002</v>
      </c>
      <c r="AZ3455">
        <v>14.000000000000002</v>
      </c>
      <c r="BA3455">
        <v>424</v>
      </c>
      <c r="BB3455">
        <v>18.000000000000004</v>
      </c>
      <c r="BC3455">
        <v>28.999999999999972</v>
      </c>
      <c r="BD3455">
        <v>4.0000000000000009</v>
      </c>
      <c r="BE3455">
        <v>13</v>
      </c>
      <c r="BF3455">
        <v>399</v>
      </c>
      <c r="BG3455">
        <v>20</v>
      </c>
      <c r="BH3455">
        <v>12.000000000000011</v>
      </c>
      <c r="BI3455">
        <v>1.9999999999999991</v>
      </c>
      <c r="BJ3455">
        <v>10</v>
      </c>
    </row>
    <row r="3456" spans="1:62" ht="17.100000000000001" customHeight="1" x14ac:dyDescent="0.25">
      <c r="A3456" t="s">
        <v>1121</v>
      </c>
      <c r="B3456" t="s">
        <v>6836</v>
      </c>
      <c r="C3456" t="s">
        <v>1506</v>
      </c>
      <c r="D3456" t="s">
        <v>1505</v>
      </c>
      <c r="E3456" t="s">
        <v>6846</v>
      </c>
      <c r="F3456" t="s">
        <v>1507</v>
      </c>
      <c r="G3456">
        <v>3</v>
      </c>
      <c r="H3456">
        <v>193</v>
      </c>
      <c r="I3456">
        <v>20.000000000000004</v>
      </c>
      <c r="J3456">
        <v>16.000000000000011</v>
      </c>
      <c r="K3456">
        <v>6.0000000000000027</v>
      </c>
      <c r="L3456">
        <v>14.999999999999989</v>
      </c>
      <c r="M3456">
        <v>230</v>
      </c>
      <c r="N3456">
        <v>5.0000000000000027</v>
      </c>
      <c r="O3456">
        <v>13.000000000000007</v>
      </c>
      <c r="P3456">
        <v>6.0000000000000009</v>
      </c>
      <c r="Q3456">
        <v>5</v>
      </c>
      <c r="R3456">
        <v>231</v>
      </c>
      <c r="S3456">
        <v>1.0000000000000002</v>
      </c>
      <c r="T3456">
        <v>13.000000000000002</v>
      </c>
      <c r="U3456">
        <v>71.999999999999986</v>
      </c>
      <c r="V3456">
        <v>14.999999999999993</v>
      </c>
      <c r="W3456">
        <v>193</v>
      </c>
      <c r="X3456">
        <v>1</v>
      </c>
      <c r="Y3456">
        <v>9</v>
      </c>
      <c r="Z3456">
        <v>72.999999999999986</v>
      </c>
      <c r="AA3456">
        <v>7.0000000000000018</v>
      </c>
      <c r="AB3456">
        <v>192</v>
      </c>
      <c r="AC3456">
        <v>0</v>
      </c>
      <c r="AD3456">
        <v>3.0000000000000009</v>
      </c>
      <c r="AE3456">
        <v>73.999999999999957</v>
      </c>
      <c r="AF3456">
        <v>8</v>
      </c>
      <c r="AG3456">
        <v>197</v>
      </c>
      <c r="AH3456">
        <v>0.99999999999999978</v>
      </c>
      <c r="AI3456">
        <v>0.99999999999999978</v>
      </c>
      <c r="AJ3456">
        <v>39.999999999999993</v>
      </c>
      <c r="AK3456">
        <v>1.9999999999999998</v>
      </c>
      <c r="AL3456">
        <v>203</v>
      </c>
      <c r="AM3456">
        <v>3.0000000000000027</v>
      </c>
      <c r="AN3456">
        <v>0</v>
      </c>
      <c r="AO3456">
        <v>3.9999999999999996</v>
      </c>
      <c r="AP3456">
        <v>0</v>
      </c>
      <c r="AQ3456">
        <v>221</v>
      </c>
      <c r="AR3456">
        <v>0</v>
      </c>
      <c r="AS3456">
        <v>1</v>
      </c>
      <c r="AT3456">
        <v>0</v>
      </c>
      <c r="AU3456">
        <v>4.0000000000000009</v>
      </c>
      <c r="AV3456">
        <v>229</v>
      </c>
      <c r="AW3456">
        <v>25.000000000000007</v>
      </c>
      <c r="AX3456">
        <v>7.9999999999999964</v>
      </c>
      <c r="AY3456">
        <v>3.0000000000000004</v>
      </c>
      <c r="AZ3456">
        <v>4.0000000000000027</v>
      </c>
      <c r="BA3456">
        <v>238</v>
      </c>
      <c r="BB3456">
        <v>7.0000000000000044</v>
      </c>
      <c r="BC3456">
        <v>18.000000000000004</v>
      </c>
      <c r="BD3456">
        <v>3</v>
      </c>
      <c r="BE3456">
        <v>5</v>
      </c>
      <c r="BF3456">
        <v>252</v>
      </c>
      <c r="BG3456">
        <v>3.9999999999999991</v>
      </c>
      <c r="BH3456">
        <v>11.000000000000007</v>
      </c>
      <c r="BI3456">
        <v>4.0000000000000009</v>
      </c>
      <c r="BJ3456">
        <v>4.0000000000000044</v>
      </c>
    </row>
    <row r="3457" spans="1:62" ht="17.100000000000001" customHeight="1" x14ac:dyDescent="0.25">
      <c r="A3457" t="s">
        <v>1121</v>
      </c>
      <c r="B3457" t="s">
        <v>6836</v>
      </c>
      <c r="C3457" t="s">
        <v>1506</v>
      </c>
      <c r="D3457" t="s">
        <v>1505</v>
      </c>
      <c r="E3457" t="s">
        <v>6846</v>
      </c>
      <c r="F3457" t="s">
        <v>1504</v>
      </c>
      <c r="G3457">
        <v>4</v>
      </c>
      <c r="H3457">
        <v>14</v>
      </c>
      <c r="I3457">
        <v>0</v>
      </c>
      <c r="J3457">
        <v>0</v>
      </c>
      <c r="K3457">
        <v>0</v>
      </c>
      <c r="L3457">
        <v>2.0000000000000004</v>
      </c>
      <c r="M3457">
        <v>12</v>
      </c>
      <c r="N3457">
        <v>0</v>
      </c>
      <c r="O3457">
        <v>0</v>
      </c>
      <c r="P3457">
        <v>0</v>
      </c>
      <c r="Q3457">
        <v>0</v>
      </c>
      <c r="R3457">
        <v>13</v>
      </c>
      <c r="S3457">
        <v>0</v>
      </c>
      <c r="T3457">
        <v>0.99999999999999989</v>
      </c>
      <c r="U3457">
        <v>0</v>
      </c>
      <c r="V3457">
        <v>0</v>
      </c>
      <c r="W3457">
        <v>15</v>
      </c>
      <c r="X3457">
        <v>0</v>
      </c>
      <c r="Y3457">
        <v>0</v>
      </c>
      <c r="Z3457">
        <v>2.0000000000000004</v>
      </c>
      <c r="AA3457">
        <v>2</v>
      </c>
      <c r="AB3457">
        <v>11</v>
      </c>
      <c r="AC3457">
        <v>0</v>
      </c>
      <c r="AD3457">
        <v>0</v>
      </c>
      <c r="AE3457">
        <v>0</v>
      </c>
      <c r="AF3457">
        <v>0.99999999999999989</v>
      </c>
      <c r="AG3457">
        <v>13</v>
      </c>
      <c r="AH3457">
        <v>0</v>
      </c>
      <c r="AI3457">
        <v>0</v>
      </c>
      <c r="AJ3457">
        <v>0</v>
      </c>
      <c r="AK3457">
        <v>0</v>
      </c>
      <c r="AL3457">
        <v>14</v>
      </c>
      <c r="AM3457">
        <v>0</v>
      </c>
      <c r="AN3457">
        <v>0</v>
      </c>
      <c r="AO3457">
        <v>0</v>
      </c>
      <c r="AP3457">
        <v>0</v>
      </c>
      <c r="AQ3457">
        <v>12</v>
      </c>
      <c r="AR3457">
        <v>0</v>
      </c>
      <c r="AS3457">
        <v>0</v>
      </c>
      <c r="AT3457">
        <v>0</v>
      </c>
      <c r="AU3457">
        <v>0</v>
      </c>
      <c r="AV3457">
        <v>14</v>
      </c>
      <c r="AW3457">
        <v>0</v>
      </c>
      <c r="AX3457">
        <v>1.0000000000000002</v>
      </c>
      <c r="AY3457">
        <v>0</v>
      </c>
      <c r="AZ3457">
        <v>1</v>
      </c>
      <c r="BA3457">
        <v>15</v>
      </c>
      <c r="BB3457">
        <v>2.0000000000000004</v>
      </c>
      <c r="BC3457">
        <v>4</v>
      </c>
      <c r="BD3457">
        <v>0</v>
      </c>
      <c r="BE3457">
        <v>1</v>
      </c>
      <c r="BF3457">
        <v>11</v>
      </c>
      <c r="BG3457">
        <v>0</v>
      </c>
      <c r="BH3457">
        <v>0</v>
      </c>
      <c r="BI3457">
        <v>0</v>
      </c>
      <c r="BJ3457">
        <v>1.0000000000000002</v>
      </c>
    </row>
    <row r="3458" spans="1:62" ht="17.100000000000001" customHeight="1" x14ac:dyDescent="0.25">
      <c r="A3458" t="s">
        <v>1121</v>
      </c>
      <c r="B3458" t="s">
        <v>6836</v>
      </c>
      <c r="C3458" t="s">
        <v>1500</v>
      </c>
      <c r="D3458" t="s">
        <v>1499</v>
      </c>
      <c r="E3458" t="s">
        <v>7050</v>
      </c>
      <c r="F3458" t="s">
        <v>1503</v>
      </c>
      <c r="G3458">
        <v>1</v>
      </c>
      <c r="H3458">
        <v>29</v>
      </c>
      <c r="I3458">
        <v>1.0000000000000002</v>
      </c>
      <c r="J3458">
        <v>3</v>
      </c>
      <c r="K3458">
        <v>0</v>
      </c>
      <c r="L3458">
        <v>0</v>
      </c>
      <c r="M3458">
        <v>28</v>
      </c>
      <c r="N3458">
        <v>2.0000000000000009</v>
      </c>
      <c r="O3458">
        <v>1.0000000000000004</v>
      </c>
      <c r="P3458">
        <v>0</v>
      </c>
      <c r="Q3458">
        <v>0</v>
      </c>
      <c r="R3458">
        <v>28</v>
      </c>
      <c r="S3458">
        <v>1</v>
      </c>
      <c r="T3458">
        <v>3.0000000000000004</v>
      </c>
      <c r="U3458">
        <v>0</v>
      </c>
      <c r="V3458">
        <v>1</v>
      </c>
      <c r="W3458">
        <v>26</v>
      </c>
      <c r="X3458">
        <v>0.99999999999999989</v>
      </c>
      <c r="Y3458">
        <v>0</v>
      </c>
      <c r="Z3458">
        <v>0</v>
      </c>
      <c r="AA3458">
        <v>1</v>
      </c>
      <c r="AB3458">
        <v>27</v>
      </c>
      <c r="AC3458">
        <v>0</v>
      </c>
      <c r="AD3458">
        <v>2.0000000000000004</v>
      </c>
      <c r="AE3458">
        <v>0</v>
      </c>
      <c r="AF3458">
        <v>1</v>
      </c>
      <c r="AG3458">
        <v>24</v>
      </c>
      <c r="AH3458">
        <v>0</v>
      </c>
      <c r="AI3458">
        <v>0</v>
      </c>
      <c r="AJ3458">
        <v>0</v>
      </c>
      <c r="AK3458">
        <v>0</v>
      </c>
      <c r="AL3458">
        <v>26</v>
      </c>
      <c r="AM3458">
        <v>0</v>
      </c>
      <c r="AN3458">
        <v>0</v>
      </c>
      <c r="AO3458">
        <v>0</v>
      </c>
      <c r="AP3458">
        <v>0</v>
      </c>
      <c r="AQ3458">
        <v>30</v>
      </c>
      <c r="AR3458">
        <v>5</v>
      </c>
      <c r="AS3458">
        <v>3.0000000000000004</v>
      </c>
      <c r="AT3458">
        <v>0</v>
      </c>
      <c r="AU3458">
        <v>0</v>
      </c>
      <c r="AV3458">
        <v>31</v>
      </c>
      <c r="AW3458">
        <v>3.0000000000000004</v>
      </c>
      <c r="AX3458">
        <v>3.0000000000000004</v>
      </c>
      <c r="AY3458">
        <v>0</v>
      </c>
      <c r="AZ3458">
        <v>0</v>
      </c>
      <c r="BA3458">
        <v>28</v>
      </c>
      <c r="BB3458">
        <v>0</v>
      </c>
      <c r="BC3458">
        <v>1.0000000000000002</v>
      </c>
      <c r="BD3458">
        <v>0</v>
      </c>
      <c r="BE3458">
        <v>0</v>
      </c>
      <c r="BF3458">
        <v>29</v>
      </c>
      <c r="BG3458">
        <v>2</v>
      </c>
      <c r="BH3458">
        <v>1</v>
      </c>
      <c r="BI3458">
        <v>0</v>
      </c>
      <c r="BJ3458">
        <v>0</v>
      </c>
    </row>
    <row r="3459" spans="1:62" ht="17.100000000000001" customHeight="1" x14ac:dyDescent="0.25">
      <c r="A3459" t="s">
        <v>1121</v>
      </c>
      <c r="B3459" t="s">
        <v>6836</v>
      </c>
      <c r="C3459" t="s">
        <v>1500</v>
      </c>
      <c r="D3459" t="s">
        <v>1499</v>
      </c>
      <c r="E3459" t="s">
        <v>7050</v>
      </c>
      <c r="F3459" t="s">
        <v>1502</v>
      </c>
      <c r="G3459">
        <v>2</v>
      </c>
      <c r="H3459">
        <v>1</v>
      </c>
      <c r="I3459">
        <v>0</v>
      </c>
      <c r="J3459">
        <v>0</v>
      </c>
      <c r="K3459">
        <v>0</v>
      </c>
      <c r="L3459">
        <v>0</v>
      </c>
      <c r="M3459">
        <v>1</v>
      </c>
      <c r="N3459">
        <v>0</v>
      </c>
      <c r="O3459">
        <v>0</v>
      </c>
      <c r="P3459">
        <v>0</v>
      </c>
      <c r="Q3459">
        <v>0</v>
      </c>
      <c r="R3459">
        <v>2</v>
      </c>
      <c r="S3459">
        <v>0</v>
      </c>
      <c r="T3459">
        <v>0</v>
      </c>
      <c r="U3459">
        <v>0</v>
      </c>
      <c r="V3459">
        <v>0</v>
      </c>
      <c r="W3459">
        <v>2</v>
      </c>
      <c r="X3459">
        <v>0</v>
      </c>
      <c r="Y3459">
        <v>0</v>
      </c>
      <c r="Z3459">
        <v>0</v>
      </c>
      <c r="AA3459">
        <v>0</v>
      </c>
      <c r="AB3459">
        <v>1</v>
      </c>
      <c r="AC3459">
        <v>0</v>
      </c>
      <c r="AD3459">
        <v>0</v>
      </c>
      <c r="AE3459">
        <v>0</v>
      </c>
      <c r="AF3459">
        <v>0</v>
      </c>
      <c r="AG3459">
        <v>2</v>
      </c>
      <c r="AH3459">
        <v>0</v>
      </c>
      <c r="AI3459">
        <v>0</v>
      </c>
      <c r="AJ3459">
        <v>0</v>
      </c>
      <c r="AK3459">
        <v>0</v>
      </c>
      <c r="AL3459">
        <v>2</v>
      </c>
      <c r="AM3459">
        <v>0</v>
      </c>
      <c r="AN3459">
        <v>0</v>
      </c>
      <c r="AO3459">
        <v>0</v>
      </c>
      <c r="AP3459">
        <v>0</v>
      </c>
      <c r="AQ3459">
        <v>3</v>
      </c>
      <c r="AR3459">
        <v>1</v>
      </c>
      <c r="AS3459">
        <v>0</v>
      </c>
      <c r="AT3459">
        <v>0</v>
      </c>
      <c r="AU3459">
        <v>0</v>
      </c>
      <c r="AV3459">
        <v>3</v>
      </c>
      <c r="AW3459">
        <v>0</v>
      </c>
      <c r="AX3459">
        <v>0</v>
      </c>
      <c r="AY3459">
        <v>0</v>
      </c>
      <c r="AZ3459">
        <v>0</v>
      </c>
      <c r="BA3459">
        <v>3</v>
      </c>
      <c r="BB3459">
        <v>0</v>
      </c>
      <c r="BC3459">
        <v>0</v>
      </c>
      <c r="BD3459">
        <v>0</v>
      </c>
      <c r="BE3459">
        <v>0</v>
      </c>
      <c r="BF3459">
        <v>3</v>
      </c>
      <c r="BG3459">
        <v>0</v>
      </c>
      <c r="BH3459">
        <v>0</v>
      </c>
      <c r="BI3459">
        <v>0</v>
      </c>
      <c r="BJ3459">
        <v>0</v>
      </c>
    </row>
    <row r="3460" spans="1:62" ht="17.100000000000001" customHeight="1" x14ac:dyDescent="0.25">
      <c r="A3460" t="s">
        <v>1121</v>
      </c>
      <c r="B3460" t="s">
        <v>6836</v>
      </c>
      <c r="C3460" t="s">
        <v>1500</v>
      </c>
      <c r="D3460" t="s">
        <v>1499</v>
      </c>
      <c r="E3460" t="s">
        <v>7050</v>
      </c>
      <c r="F3460" t="s">
        <v>1501</v>
      </c>
      <c r="G3460">
        <v>3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0</v>
      </c>
      <c r="BI3460">
        <v>0</v>
      </c>
      <c r="BJ3460">
        <v>0</v>
      </c>
    </row>
    <row r="3461" spans="1:62" ht="17.100000000000001" customHeight="1" x14ac:dyDescent="0.25">
      <c r="A3461" t="s">
        <v>1121</v>
      </c>
      <c r="B3461" t="s">
        <v>6836</v>
      </c>
      <c r="C3461" t="s">
        <v>1500</v>
      </c>
      <c r="D3461" t="s">
        <v>1499</v>
      </c>
      <c r="E3461" t="s">
        <v>7050</v>
      </c>
      <c r="F3461" t="s">
        <v>1498</v>
      </c>
      <c r="G3461">
        <v>4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0</v>
      </c>
      <c r="BI3461">
        <v>0</v>
      </c>
      <c r="BJ3461">
        <v>0</v>
      </c>
    </row>
    <row r="3462" spans="1:62" ht="17.100000000000001" customHeight="1" x14ac:dyDescent="0.25">
      <c r="A3462" t="s">
        <v>1121</v>
      </c>
      <c r="B3462" t="s">
        <v>6836</v>
      </c>
      <c r="C3462" t="s">
        <v>1494</v>
      </c>
      <c r="D3462" t="s">
        <v>1493</v>
      </c>
      <c r="E3462" t="s">
        <v>6847</v>
      </c>
      <c r="F3462" t="s">
        <v>1497</v>
      </c>
      <c r="G3462">
        <v>1</v>
      </c>
      <c r="H3462">
        <v>29</v>
      </c>
      <c r="I3462">
        <v>4.9999999999999991</v>
      </c>
      <c r="J3462">
        <v>3.0000000000000004</v>
      </c>
      <c r="K3462">
        <v>1</v>
      </c>
      <c r="L3462">
        <v>1.0000000000000004</v>
      </c>
      <c r="M3462">
        <v>41</v>
      </c>
      <c r="N3462">
        <v>16</v>
      </c>
      <c r="O3462">
        <v>13</v>
      </c>
      <c r="P3462">
        <v>0</v>
      </c>
      <c r="Q3462">
        <v>0.99999999999999989</v>
      </c>
      <c r="R3462">
        <v>34</v>
      </c>
      <c r="S3462">
        <v>6</v>
      </c>
      <c r="T3462">
        <v>10</v>
      </c>
      <c r="U3462">
        <v>0</v>
      </c>
      <c r="V3462">
        <v>1.0000000000000004</v>
      </c>
      <c r="W3462">
        <v>23</v>
      </c>
      <c r="X3462">
        <v>0</v>
      </c>
      <c r="Y3462">
        <v>1.9999999999999996</v>
      </c>
      <c r="Z3462">
        <v>2.0000000000000004</v>
      </c>
      <c r="AA3462">
        <v>2.0000000000000004</v>
      </c>
      <c r="AB3462">
        <v>23</v>
      </c>
      <c r="AC3462">
        <v>2.0000000000000004</v>
      </c>
      <c r="AD3462">
        <v>0</v>
      </c>
      <c r="AE3462">
        <v>1.0000000000000002</v>
      </c>
      <c r="AF3462">
        <v>0</v>
      </c>
      <c r="AG3462">
        <v>25</v>
      </c>
      <c r="AH3462">
        <v>1.0000000000000002</v>
      </c>
      <c r="AI3462">
        <v>3.0000000000000013</v>
      </c>
      <c r="AJ3462">
        <v>0</v>
      </c>
      <c r="AK3462">
        <v>0</v>
      </c>
      <c r="AL3462">
        <v>23</v>
      </c>
      <c r="AM3462">
        <v>3</v>
      </c>
      <c r="AN3462">
        <v>2.0000000000000004</v>
      </c>
      <c r="AO3462">
        <v>0</v>
      </c>
      <c r="AP3462">
        <v>0</v>
      </c>
      <c r="AQ3462">
        <v>37</v>
      </c>
      <c r="AR3462">
        <v>6</v>
      </c>
      <c r="AS3462">
        <v>0.99999999999999989</v>
      </c>
      <c r="AT3462">
        <v>0</v>
      </c>
      <c r="AU3462">
        <v>0</v>
      </c>
      <c r="AV3462">
        <v>47</v>
      </c>
      <c r="AW3462">
        <v>9</v>
      </c>
      <c r="AX3462">
        <v>5.0000000000000018</v>
      </c>
      <c r="AY3462">
        <v>0</v>
      </c>
      <c r="AZ3462">
        <v>1</v>
      </c>
      <c r="BA3462">
        <v>51</v>
      </c>
      <c r="BB3462">
        <v>10.000000000000002</v>
      </c>
      <c r="BC3462">
        <v>7.0000000000000018</v>
      </c>
      <c r="BD3462">
        <v>0</v>
      </c>
      <c r="BE3462">
        <v>0</v>
      </c>
      <c r="BF3462">
        <v>26</v>
      </c>
      <c r="BG3462">
        <v>6</v>
      </c>
      <c r="BH3462">
        <v>0</v>
      </c>
      <c r="BI3462">
        <v>0</v>
      </c>
      <c r="BJ3462">
        <v>0</v>
      </c>
    </row>
    <row r="3463" spans="1:62" ht="17.100000000000001" customHeight="1" x14ac:dyDescent="0.25">
      <c r="A3463" t="s">
        <v>1121</v>
      </c>
      <c r="B3463" t="s">
        <v>6836</v>
      </c>
      <c r="C3463" t="s">
        <v>1494</v>
      </c>
      <c r="D3463" t="s">
        <v>1493</v>
      </c>
      <c r="E3463" t="s">
        <v>6847</v>
      </c>
      <c r="F3463" t="s">
        <v>1496</v>
      </c>
      <c r="G3463">
        <v>2</v>
      </c>
      <c r="H3463">
        <v>5</v>
      </c>
      <c r="I3463">
        <v>1</v>
      </c>
      <c r="J3463">
        <v>0</v>
      </c>
      <c r="K3463">
        <v>0</v>
      </c>
      <c r="L3463">
        <v>0</v>
      </c>
      <c r="M3463">
        <v>5</v>
      </c>
      <c r="N3463">
        <v>0</v>
      </c>
      <c r="O3463">
        <v>0</v>
      </c>
      <c r="P3463">
        <v>0</v>
      </c>
      <c r="Q3463">
        <v>0</v>
      </c>
      <c r="R3463">
        <v>5</v>
      </c>
      <c r="S3463">
        <v>0</v>
      </c>
      <c r="T3463">
        <v>0</v>
      </c>
      <c r="U3463">
        <v>0</v>
      </c>
      <c r="V3463">
        <v>1</v>
      </c>
      <c r="W3463">
        <v>6</v>
      </c>
      <c r="X3463">
        <v>0</v>
      </c>
      <c r="Y3463">
        <v>0</v>
      </c>
      <c r="Z3463">
        <v>0</v>
      </c>
      <c r="AA3463">
        <v>0</v>
      </c>
      <c r="AB3463">
        <v>8</v>
      </c>
      <c r="AC3463">
        <v>0</v>
      </c>
      <c r="AD3463">
        <v>2</v>
      </c>
      <c r="AE3463">
        <v>0</v>
      </c>
      <c r="AF3463">
        <v>0</v>
      </c>
      <c r="AG3463">
        <v>6</v>
      </c>
      <c r="AH3463">
        <v>1</v>
      </c>
      <c r="AI3463">
        <v>0</v>
      </c>
      <c r="AJ3463">
        <v>0</v>
      </c>
      <c r="AK3463">
        <v>0</v>
      </c>
      <c r="AL3463">
        <v>7</v>
      </c>
      <c r="AM3463">
        <v>0</v>
      </c>
      <c r="AN3463">
        <v>0</v>
      </c>
      <c r="AO3463">
        <v>0</v>
      </c>
      <c r="AP3463">
        <v>0</v>
      </c>
      <c r="AQ3463">
        <v>6</v>
      </c>
      <c r="AR3463">
        <v>0</v>
      </c>
      <c r="AS3463">
        <v>0</v>
      </c>
      <c r="AT3463">
        <v>0</v>
      </c>
      <c r="AU3463">
        <v>0</v>
      </c>
      <c r="AV3463">
        <v>16</v>
      </c>
      <c r="AW3463">
        <v>1</v>
      </c>
      <c r="AX3463">
        <v>0</v>
      </c>
      <c r="AY3463">
        <v>0</v>
      </c>
      <c r="AZ3463">
        <v>0</v>
      </c>
      <c r="BA3463">
        <v>20</v>
      </c>
      <c r="BB3463">
        <v>0.99999999999999989</v>
      </c>
      <c r="BC3463">
        <v>2.0000000000000004</v>
      </c>
      <c r="BD3463">
        <v>0</v>
      </c>
      <c r="BE3463">
        <v>0</v>
      </c>
      <c r="BF3463">
        <v>6</v>
      </c>
      <c r="BG3463">
        <v>0</v>
      </c>
      <c r="BH3463">
        <v>0</v>
      </c>
      <c r="BI3463">
        <v>0</v>
      </c>
      <c r="BJ3463">
        <v>0</v>
      </c>
    </row>
    <row r="3464" spans="1:62" ht="17.100000000000001" customHeight="1" x14ac:dyDescent="0.25">
      <c r="A3464" t="s">
        <v>1121</v>
      </c>
      <c r="B3464" t="s">
        <v>6836</v>
      </c>
      <c r="C3464" t="s">
        <v>1494</v>
      </c>
      <c r="D3464" t="s">
        <v>1493</v>
      </c>
      <c r="E3464" t="s">
        <v>6847</v>
      </c>
      <c r="F3464" t="s">
        <v>1495</v>
      </c>
      <c r="G3464">
        <v>3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1</v>
      </c>
      <c r="AM3464">
        <v>0</v>
      </c>
      <c r="AN3464">
        <v>1</v>
      </c>
      <c r="AO3464">
        <v>0</v>
      </c>
      <c r="AP3464">
        <v>0</v>
      </c>
      <c r="AQ3464">
        <v>1</v>
      </c>
      <c r="AR3464">
        <v>0</v>
      </c>
      <c r="AS3464">
        <v>0</v>
      </c>
      <c r="AT3464">
        <v>0</v>
      </c>
      <c r="AU3464">
        <v>0</v>
      </c>
      <c r="AV3464">
        <v>1</v>
      </c>
      <c r="AW3464">
        <v>0</v>
      </c>
      <c r="AX3464">
        <v>0</v>
      </c>
      <c r="AY3464">
        <v>0</v>
      </c>
      <c r="AZ3464">
        <v>0</v>
      </c>
      <c r="BA3464">
        <v>1</v>
      </c>
      <c r="BB3464">
        <v>0</v>
      </c>
      <c r="BC3464">
        <v>0</v>
      </c>
      <c r="BD3464">
        <v>0</v>
      </c>
      <c r="BE3464">
        <v>0</v>
      </c>
      <c r="BF3464">
        <v>1</v>
      </c>
      <c r="BG3464">
        <v>0</v>
      </c>
      <c r="BH3464">
        <v>0</v>
      </c>
      <c r="BI3464">
        <v>0</v>
      </c>
      <c r="BJ3464">
        <v>0</v>
      </c>
    </row>
    <row r="3465" spans="1:62" ht="17.100000000000001" customHeight="1" x14ac:dyDescent="0.25">
      <c r="A3465" t="s">
        <v>1121</v>
      </c>
      <c r="B3465" t="s">
        <v>6836</v>
      </c>
      <c r="C3465" t="s">
        <v>1494</v>
      </c>
      <c r="D3465" t="s">
        <v>1493</v>
      </c>
      <c r="E3465" t="s">
        <v>6847</v>
      </c>
      <c r="F3465" t="s">
        <v>1492</v>
      </c>
      <c r="G3465">
        <v>4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0</v>
      </c>
      <c r="BI3465">
        <v>0</v>
      </c>
      <c r="BJ3465">
        <v>0</v>
      </c>
    </row>
    <row r="3466" spans="1:62" ht="17.100000000000001" customHeight="1" x14ac:dyDescent="0.25">
      <c r="A3466" t="s">
        <v>1121</v>
      </c>
      <c r="B3466" t="s">
        <v>6836</v>
      </c>
      <c r="C3466" t="s">
        <v>1488</v>
      </c>
      <c r="D3466" t="s">
        <v>1487</v>
      </c>
      <c r="E3466" t="s">
        <v>7311</v>
      </c>
      <c r="F3466" t="s">
        <v>1491</v>
      </c>
      <c r="G3466">
        <v>1</v>
      </c>
      <c r="H3466">
        <v>54</v>
      </c>
      <c r="I3466">
        <v>22</v>
      </c>
      <c r="J3466">
        <v>18.000000000000011</v>
      </c>
      <c r="K3466">
        <v>0</v>
      </c>
      <c r="L3466">
        <v>2</v>
      </c>
      <c r="M3466">
        <v>45</v>
      </c>
      <c r="N3466">
        <v>9</v>
      </c>
      <c r="O3466">
        <v>6.0000000000000009</v>
      </c>
      <c r="P3466">
        <v>0</v>
      </c>
      <c r="Q3466">
        <v>0</v>
      </c>
      <c r="R3466">
        <v>42</v>
      </c>
      <c r="S3466">
        <v>0</v>
      </c>
      <c r="T3466">
        <v>8</v>
      </c>
      <c r="U3466">
        <v>4.0000000000000009</v>
      </c>
      <c r="V3466">
        <v>1</v>
      </c>
      <c r="W3466">
        <v>35</v>
      </c>
      <c r="X3466">
        <v>2</v>
      </c>
      <c r="Y3466">
        <v>8.0000000000000018</v>
      </c>
      <c r="Z3466">
        <v>1.0000000000000004</v>
      </c>
      <c r="AA3466">
        <v>3.0000000000000004</v>
      </c>
      <c r="AB3466">
        <v>29</v>
      </c>
      <c r="AC3466">
        <v>2.0000000000000009</v>
      </c>
      <c r="AD3466">
        <v>2.0000000000000009</v>
      </c>
      <c r="AE3466">
        <v>2.0000000000000009</v>
      </c>
      <c r="AF3466">
        <v>1.0000000000000002</v>
      </c>
      <c r="AG3466">
        <v>29</v>
      </c>
      <c r="AH3466">
        <v>3</v>
      </c>
      <c r="AI3466">
        <v>0</v>
      </c>
      <c r="AJ3466">
        <v>1</v>
      </c>
      <c r="AK3466">
        <v>1</v>
      </c>
      <c r="AL3466">
        <v>31</v>
      </c>
      <c r="AM3466">
        <v>4</v>
      </c>
      <c r="AN3466">
        <v>5</v>
      </c>
      <c r="AO3466">
        <v>1</v>
      </c>
      <c r="AP3466">
        <v>0</v>
      </c>
      <c r="AQ3466">
        <v>36</v>
      </c>
      <c r="AR3466">
        <v>12.999999999999998</v>
      </c>
      <c r="AS3466">
        <v>5</v>
      </c>
      <c r="AT3466">
        <v>0</v>
      </c>
      <c r="AU3466">
        <v>1</v>
      </c>
      <c r="AV3466">
        <v>47</v>
      </c>
      <c r="AW3466">
        <v>20.999999999999996</v>
      </c>
      <c r="AX3466">
        <v>2</v>
      </c>
      <c r="AY3466">
        <v>0</v>
      </c>
      <c r="AZ3466">
        <v>1</v>
      </c>
      <c r="BA3466">
        <v>42</v>
      </c>
      <c r="BB3466">
        <v>16</v>
      </c>
      <c r="BC3466">
        <v>7.0000000000000009</v>
      </c>
      <c r="BD3466">
        <v>0</v>
      </c>
      <c r="BE3466">
        <v>0</v>
      </c>
      <c r="BF3466">
        <v>58</v>
      </c>
      <c r="BG3466">
        <v>28</v>
      </c>
      <c r="BH3466">
        <v>6.9999999999999991</v>
      </c>
      <c r="BI3466">
        <v>0</v>
      </c>
      <c r="BJ3466">
        <v>0</v>
      </c>
    </row>
    <row r="3467" spans="1:62" ht="17.100000000000001" customHeight="1" x14ac:dyDescent="0.25">
      <c r="A3467" t="s">
        <v>1121</v>
      </c>
      <c r="B3467" t="s">
        <v>6836</v>
      </c>
      <c r="C3467" t="s">
        <v>1488</v>
      </c>
      <c r="D3467" t="s">
        <v>1487</v>
      </c>
      <c r="E3467" t="s">
        <v>7311</v>
      </c>
      <c r="F3467" t="s">
        <v>1490</v>
      </c>
      <c r="G3467">
        <v>2</v>
      </c>
      <c r="H3467">
        <v>14</v>
      </c>
      <c r="I3467">
        <v>2.0000000000000004</v>
      </c>
      <c r="J3467">
        <v>4</v>
      </c>
      <c r="K3467">
        <v>0</v>
      </c>
      <c r="L3467">
        <v>1</v>
      </c>
      <c r="M3467">
        <v>16</v>
      </c>
      <c r="N3467">
        <v>5</v>
      </c>
      <c r="O3467">
        <v>1.0000000000000002</v>
      </c>
      <c r="P3467">
        <v>0</v>
      </c>
      <c r="Q3467">
        <v>0</v>
      </c>
      <c r="R3467">
        <v>14</v>
      </c>
      <c r="S3467">
        <v>1.0000000000000002</v>
      </c>
      <c r="T3467">
        <v>0</v>
      </c>
      <c r="U3467">
        <v>1</v>
      </c>
      <c r="V3467">
        <v>3</v>
      </c>
      <c r="W3467">
        <v>13</v>
      </c>
      <c r="X3467">
        <v>0</v>
      </c>
      <c r="Y3467">
        <v>0</v>
      </c>
      <c r="Z3467">
        <v>4</v>
      </c>
      <c r="AA3467">
        <v>0</v>
      </c>
      <c r="AB3467">
        <v>14</v>
      </c>
      <c r="AC3467">
        <v>0</v>
      </c>
      <c r="AD3467">
        <v>0</v>
      </c>
      <c r="AE3467">
        <v>3</v>
      </c>
      <c r="AF3467">
        <v>0</v>
      </c>
      <c r="AG3467">
        <v>13</v>
      </c>
      <c r="AH3467">
        <v>0</v>
      </c>
      <c r="AI3467">
        <v>0</v>
      </c>
      <c r="AJ3467">
        <v>3.0000000000000004</v>
      </c>
      <c r="AK3467">
        <v>0</v>
      </c>
      <c r="AL3467">
        <v>19</v>
      </c>
      <c r="AM3467">
        <v>4</v>
      </c>
      <c r="AN3467">
        <v>0</v>
      </c>
      <c r="AO3467">
        <v>3.0000000000000004</v>
      </c>
      <c r="AP3467">
        <v>0</v>
      </c>
      <c r="AQ3467">
        <v>23</v>
      </c>
      <c r="AR3467">
        <v>3</v>
      </c>
      <c r="AS3467">
        <v>0</v>
      </c>
      <c r="AT3467">
        <v>0</v>
      </c>
      <c r="AU3467">
        <v>0</v>
      </c>
      <c r="AV3467">
        <v>34</v>
      </c>
      <c r="AW3467">
        <v>7</v>
      </c>
      <c r="AX3467">
        <v>0</v>
      </c>
      <c r="AY3467">
        <v>0</v>
      </c>
      <c r="AZ3467">
        <v>0</v>
      </c>
      <c r="BA3467">
        <v>33</v>
      </c>
      <c r="BB3467">
        <v>1</v>
      </c>
      <c r="BC3467">
        <v>2.0000000000000009</v>
      </c>
      <c r="BD3467">
        <v>0</v>
      </c>
      <c r="BE3467">
        <v>0</v>
      </c>
      <c r="BF3467">
        <v>37</v>
      </c>
      <c r="BG3467">
        <v>0.99999999999999989</v>
      </c>
      <c r="BH3467">
        <v>0</v>
      </c>
      <c r="BI3467">
        <v>1.9999999999999998</v>
      </c>
      <c r="BJ3467">
        <v>0</v>
      </c>
    </row>
    <row r="3468" spans="1:62" ht="17.100000000000001" customHeight="1" x14ac:dyDescent="0.25">
      <c r="A3468" t="s">
        <v>1121</v>
      </c>
      <c r="B3468" t="s">
        <v>6836</v>
      </c>
      <c r="C3468" t="s">
        <v>1488</v>
      </c>
      <c r="D3468" t="s">
        <v>1487</v>
      </c>
      <c r="E3468" t="s">
        <v>7311</v>
      </c>
      <c r="F3468" t="s">
        <v>1489</v>
      </c>
      <c r="G3468">
        <v>3</v>
      </c>
      <c r="H3468">
        <v>3</v>
      </c>
      <c r="I3468">
        <v>0</v>
      </c>
      <c r="J3468">
        <v>0</v>
      </c>
      <c r="K3468">
        <v>0</v>
      </c>
      <c r="L3468">
        <v>1</v>
      </c>
      <c r="M3468">
        <v>3</v>
      </c>
      <c r="N3468">
        <v>2</v>
      </c>
      <c r="O3468">
        <v>0</v>
      </c>
      <c r="P3468">
        <v>0</v>
      </c>
      <c r="Q3468">
        <v>0</v>
      </c>
      <c r="R3468">
        <v>2</v>
      </c>
      <c r="S3468">
        <v>0</v>
      </c>
      <c r="T3468">
        <v>0</v>
      </c>
      <c r="U3468">
        <v>0</v>
      </c>
      <c r="V3468">
        <v>0</v>
      </c>
      <c r="W3468">
        <v>4</v>
      </c>
      <c r="X3468">
        <v>0</v>
      </c>
      <c r="Y3468">
        <v>0</v>
      </c>
      <c r="Z3468">
        <v>1</v>
      </c>
      <c r="AA3468">
        <v>1</v>
      </c>
      <c r="AB3468">
        <v>4</v>
      </c>
      <c r="AC3468">
        <v>0</v>
      </c>
      <c r="AD3468">
        <v>0</v>
      </c>
      <c r="AE3468">
        <v>1</v>
      </c>
      <c r="AF3468">
        <v>0</v>
      </c>
      <c r="AG3468">
        <v>5</v>
      </c>
      <c r="AH3468">
        <v>0</v>
      </c>
      <c r="AI3468">
        <v>0</v>
      </c>
      <c r="AJ3468">
        <v>1</v>
      </c>
      <c r="AK3468">
        <v>0</v>
      </c>
      <c r="AL3468">
        <v>6</v>
      </c>
      <c r="AM3468">
        <v>1</v>
      </c>
      <c r="AN3468">
        <v>1</v>
      </c>
      <c r="AO3468">
        <v>1</v>
      </c>
      <c r="AP3468">
        <v>0</v>
      </c>
      <c r="AQ3468">
        <v>8</v>
      </c>
      <c r="AR3468">
        <v>1.0000000000000002</v>
      </c>
      <c r="AS3468">
        <v>0</v>
      </c>
      <c r="AT3468">
        <v>0</v>
      </c>
      <c r="AU3468">
        <v>0</v>
      </c>
      <c r="AV3468">
        <v>8</v>
      </c>
      <c r="AW3468">
        <v>0</v>
      </c>
      <c r="AX3468">
        <v>1</v>
      </c>
      <c r="AY3468">
        <v>0</v>
      </c>
      <c r="AZ3468">
        <v>0</v>
      </c>
      <c r="BA3468">
        <v>10</v>
      </c>
      <c r="BB3468">
        <v>1.0000000000000002</v>
      </c>
      <c r="BC3468">
        <v>0</v>
      </c>
      <c r="BD3468">
        <v>0</v>
      </c>
      <c r="BE3468">
        <v>0</v>
      </c>
      <c r="BF3468">
        <v>10</v>
      </c>
      <c r="BG3468">
        <v>0</v>
      </c>
      <c r="BH3468">
        <v>0</v>
      </c>
      <c r="BI3468">
        <v>0</v>
      </c>
      <c r="BJ3468">
        <v>0</v>
      </c>
    </row>
    <row r="3469" spans="1:62" ht="17.100000000000001" customHeight="1" x14ac:dyDescent="0.25">
      <c r="A3469" t="s">
        <v>1121</v>
      </c>
      <c r="B3469" t="s">
        <v>6836</v>
      </c>
      <c r="C3469" t="s">
        <v>1488</v>
      </c>
      <c r="D3469" t="s">
        <v>1487</v>
      </c>
      <c r="E3469" t="s">
        <v>7311</v>
      </c>
      <c r="F3469" t="s">
        <v>1486</v>
      </c>
      <c r="G3469">
        <v>4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1</v>
      </c>
      <c r="N3469">
        <v>0</v>
      </c>
      <c r="O3469">
        <v>0</v>
      </c>
      <c r="P3469">
        <v>0</v>
      </c>
      <c r="Q3469">
        <v>0</v>
      </c>
      <c r="R3469">
        <v>2</v>
      </c>
      <c r="S3469">
        <v>0</v>
      </c>
      <c r="T3469">
        <v>0</v>
      </c>
      <c r="U3469">
        <v>0</v>
      </c>
      <c r="V3469">
        <v>1</v>
      </c>
      <c r="W3469">
        <v>1</v>
      </c>
      <c r="X3469">
        <v>0</v>
      </c>
      <c r="Y3469">
        <v>0</v>
      </c>
      <c r="Z3469">
        <v>0</v>
      </c>
      <c r="AA3469">
        <v>0</v>
      </c>
      <c r="AB3469">
        <v>1</v>
      </c>
      <c r="AC3469">
        <v>0</v>
      </c>
      <c r="AD3469">
        <v>0</v>
      </c>
      <c r="AE3469">
        <v>0</v>
      </c>
      <c r="AF3469">
        <v>0</v>
      </c>
      <c r="AG3469">
        <v>1</v>
      </c>
      <c r="AH3469">
        <v>0</v>
      </c>
      <c r="AI3469">
        <v>0</v>
      </c>
      <c r="AJ3469">
        <v>0</v>
      </c>
      <c r="AK3469">
        <v>0</v>
      </c>
      <c r="AL3469">
        <v>1</v>
      </c>
      <c r="AM3469">
        <v>0</v>
      </c>
      <c r="AN3469">
        <v>0</v>
      </c>
      <c r="AO3469">
        <v>0</v>
      </c>
      <c r="AP3469">
        <v>0</v>
      </c>
      <c r="AQ3469">
        <v>1</v>
      </c>
      <c r="AR3469">
        <v>0</v>
      </c>
      <c r="AS3469">
        <v>0</v>
      </c>
      <c r="AT3469">
        <v>0</v>
      </c>
      <c r="AU3469">
        <v>0</v>
      </c>
      <c r="AV3469">
        <v>1</v>
      </c>
      <c r="AW3469">
        <v>0</v>
      </c>
      <c r="AX3469">
        <v>0</v>
      </c>
      <c r="AY3469">
        <v>0</v>
      </c>
      <c r="AZ3469">
        <v>0</v>
      </c>
      <c r="BA3469">
        <v>1</v>
      </c>
      <c r="BB3469">
        <v>0</v>
      </c>
      <c r="BC3469">
        <v>0</v>
      </c>
      <c r="BD3469">
        <v>0</v>
      </c>
      <c r="BE3469">
        <v>0</v>
      </c>
      <c r="BF3469">
        <v>1</v>
      </c>
      <c r="BG3469">
        <v>0</v>
      </c>
      <c r="BH3469">
        <v>0</v>
      </c>
      <c r="BI3469">
        <v>0</v>
      </c>
      <c r="BJ3469">
        <v>0</v>
      </c>
    </row>
    <row r="3470" spans="1:62" ht="17.100000000000001" customHeight="1" x14ac:dyDescent="0.25">
      <c r="A3470" t="s">
        <v>1121</v>
      </c>
      <c r="B3470" t="s">
        <v>6836</v>
      </c>
      <c r="C3470" t="s">
        <v>896</v>
      </c>
      <c r="D3470" t="s">
        <v>1482</v>
      </c>
      <c r="E3470" t="s">
        <v>6848</v>
      </c>
      <c r="F3470" t="s">
        <v>1485</v>
      </c>
      <c r="G3470">
        <v>1</v>
      </c>
      <c r="H3470">
        <v>17</v>
      </c>
      <c r="I3470">
        <v>0</v>
      </c>
      <c r="J3470">
        <v>9</v>
      </c>
      <c r="K3470">
        <v>0</v>
      </c>
      <c r="L3470">
        <v>0</v>
      </c>
      <c r="M3470">
        <v>7</v>
      </c>
      <c r="N3470">
        <v>0</v>
      </c>
      <c r="O3470">
        <v>0</v>
      </c>
      <c r="P3470">
        <v>0</v>
      </c>
      <c r="Q3470">
        <v>1.0000000000000002</v>
      </c>
      <c r="R3470">
        <v>13</v>
      </c>
      <c r="S3470">
        <v>5</v>
      </c>
      <c r="T3470">
        <v>7</v>
      </c>
      <c r="U3470">
        <v>0</v>
      </c>
      <c r="V3470">
        <v>1</v>
      </c>
      <c r="W3470">
        <v>7</v>
      </c>
      <c r="X3470">
        <v>2.0000000000000004</v>
      </c>
      <c r="Y3470">
        <v>0</v>
      </c>
      <c r="Z3470">
        <v>0</v>
      </c>
      <c r="AA3470">
        <v>1.0000000000000002</v>
      </c>
      <c r="AB3470">
        <v>7</v>
      </c>
      <c r="AC3470">
        <v>1.0000000000000002</v>
      </c>
      <c r="AD3470">
        <v>0</v>
      </c>
      <c r="AE3470">
        <v>0</v>
      </c>
      <c r="AF3470">
        <v>2.0000000000000004</v>
      </c>
      <c r="AG3470">
        <v>6</v>
      </c>
      <c r="AH3470">
        <v>0</v>
      </c>
      <c r="AI3470">
        <v>0</v>
      </c>
      <c r="AJ3470">
        <v>0</v>
      </c>
      <c r="AK3470">
        <v>1</v>
      </c>
      <c r="AL3470">
        <v>6</v>
      </c>
      <c r="AM3470">
        <v>1</v>
      </c>
      <c r="AN3470">
        <v>0</v>
      </c>
      <c r="AO3470">
        <v>0</v>
      </c>
      <c r="AP3470">
        <v>0</v>
      </c>
      <c r="AQ3470">
        <v>6</v>
      </c>
      <c r="AR3470">
        <v>0</v>
      </c>
      <c r="AS3470">
        <v>0</v>
      </c>
      <c r="AT3470">
        <v>0</v>
      </c>
      <c r="AU3470">
        <v>0</v>
      </c>
      <c r="AV3470">
        <v>6</v>
      </c>
      <c r="AW3470">
        <v>1</v>
      </c>
      <c r="AX3470">
        <v>0</v>
      </c>
      <c r="AY3470">
        <v>0</v>
      </c>
      <c r="AZ3470">
        <v>0</v>
      </c>
      <c r="BA3470">
        <v>17</v>
      </c>
      <c r="BB3470">
        <v>12</v>
      </c>
      <c r="BC3470">
        <v>4</v>
      </c>
      <c r="BD3470">
        <v>0</v>
      </c>
      <c r="BE3470">
        <v>0</v>
      </c>
      <c r="BF3470">
        <v>14</v>
      </c>
      <c r="BG3470">
        <v>3</v>
      </c>
      <c r="BH3470">
        <v>4.0000000000000009</v>
      </c>
      <c r="BI3470">
        <v>0</v>
      </c>
      <c r="BJ3470">
        <v>0</v>
      </c>
    </row>
    <row r="3471" spans="1:62" ht="17.100000000000001" customHeight="1" x14ac:dyDescent="0.25">
      <c r="A3471" t="s">
        <v>1121</v>
      </c>
      <c r="B3471" t="s">
        <v>6836</v>
      </c>
      <c r="C3471" t="s">
        <v>896</v>
      </c>
      <c r="D3471" t="s">
        <v>1482</v>
      </c>
      <c r="E3471" t="s">
        <v>6848</v>
      </c>
      <c r="F3471" t="s">
        <v>1484</v>
      </c>
      <c r="G3471">
        <v>2</v>
      </c>
      <c r="H3471">
        <v>7</v>
      </c>
      <c r="I3471">
        <v>0</v>
      </c>
      <c r="J3471">
        <v>1.0000000000000002</v>
      </c>
      <c r="K3471">
        <v>0</v>
      </c>
      <c r="L3471">
        <v>0</v>
      </c>
      <c r="M3471">
        <v>6</v>
      </c>
      <c r="N3471">
        <v>0</v>
      </c>
      <c r="O3471">
        <v>0</v>
      </c>
      <c r="P3471">
        <v>0</v>
      </c>
      <c r="Q3471">
        <v>0</v>
      </c>
      <c r="R3471">
        <v>5</v>
      </c>
      <c r="S3471">
        <v>0</v>
      </c>
      <c r="T3471">
        <v>0</v>
      </c>
      <c r="U3471">
        <v>0</v>
      </c>
      <c r="V3471">
        <v>0</v>
      </c>
      <c r="W3471">
        <v>6</v>
      </c>
      <c r="X3471">
        <v>0</v>
      </c>
      <c r="Y3471">
        <v>1</v>
      </c>
      <c r="Z3471">
        <v>0</v>
      </c>
      <c r="AA3471">
        <v>0</v>
      </c>
      <c r="AB3471">
        <v>5</v>
      </c>
      <c r="AC3471">
        <v>0</v>
      </c>
      <c r="AD3471">
        <v>0</v>
      </c>
      <c r="AE3471">
        <v>0</v>
      </c>
      <c r="AF3471">
        <v>0</v>
      </c>
      <c r="AG3471">
        <v>3</v>
      </c>
      <c r="AH3471">
        <v>0</v>
      </c>
      <c r="AI3471">
        <v>0</v>
      </c>
      <c r="AJ3471">
        <v>0</v>
      </c>
      <c r="AK3471">
        <v>0</v>
      </c>
      <c r="AL3471">
        <v>4</v>
      </c>
      <c r="AM3471">
        <v>0</v>
      </c>
      <c r="AN3471">
        <v>0</v>
      </c>
      <c r="AO3471">
        <v>0</v>
      </c>
      <c r="AP3471">
        <v>0</v>
      </c>
      <c r="AQ3471">
        <v>4</v>
      </c>
      <c r="AR3471">
        <v>0</v>
      </c>
      <c r="AS3471">
        <v>0</v>
      </c>
      <c r="AT3471">
        <v>0</v>
      </c>
      <c r="AU3471">
        <v>0</v>
      </c>
      <c r="AV3471">
        <v>4</v>
      </c>
      <c r="AW3471">
        <v>0</v>
      </c>
      <c r="AX3471">
        <v>0</v>
      </c>
      <c r="AY3471">
        <v>0</v>
      </c>
      <c r="AZ3471">
        <v>0</v>
      </c>
      <c r="BA3471">
        <v>4</v>
      </c>
      <c r="BB3471">
        <v>0</v>
      </c>
      <c r="BC3471">
        <v>0</v>
      </c>
      <c r="BD3471">
        <v>0</v>
      </c>
      <c r="BE3471">
        <v>0</v>
      </c>
      <c r="BF3471">
        <v>6</v>
      </c>
      <c r="BG3471">
        <v>0</v>
      </c>
      <c r="BH3471">
        <v>0</v>
      </c>
      <c r="BI3471">
        <v>0</v>
      </c>
      <c r="BJ3471">
        <v>0</v>
      </c>
    </row>
    <row r="3472" spans="1:62" ht="17.100000000000001" customHeight="1" x14ac:dyDescent="0.25">
      <c r="A3472" t="s">
        <v>1121</v>
      </c>
      <c r="B3472" t="s">
        <v>6836</v>
      </c>
      <c r="C3472" t="s">
        <v>896</v>
      </c>
      <c r="D3472" t="s">
        <v>1482</v>
      </c>
      <c r="E3472" t="s">
        <v>6848</v>
      </c>
      <c r="F3472" t="s">
        <v>1483</v>
      </c>
      <c r="G3472">
        <v>3</v>
      </c>
      <c r="H3472">
        <v>1</v>
      </c>
      <c r="I3472">
        <v>0</v>
      </c>
      <c r="J3472">
        <v>1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3</v>
      </c>
      <c r="AH3472">
        <v>0</v>
      </c>
      <c r="AI3472">
        <v>0</v>
      </c>
      <c r="AJ3472">
        <v>0</v>
      </c>
      <c r="AK3472">
        <v>0</v>
      </c>
      <c r="AL3472">
        <v>3</v>
      </c>
      <c r="AM3472">
        <v>0</v>
      </c>
      <c r="AN3472">
        <v>0</v>
      </c>
      <c r="AO3472">
        <v>0</v>
      </c>
      <c r="AP3472">
        <v>0</v>
      </c>
      <c r="AQ3472">
        <v>3</v>
      </c>
      <c r="AR3472">
        <v>0</v>
      </c>
      <c r="AS3472">
        <v>0</v>
      </c>
      <c r="AT3472">
        <v>0</v>
      </c>
      <c r="AU3472">
        <v>0</v>
      </c>
      <c r="AV3472">
        <v>3</v>
      </c>
      <c r="AW3472">
        <v>0</v>
      </c>
      <c r="AX3472">
        <v>0</v>
      </c>
      <c r="AY3472">
        <v>0</v>
      </c>
      <c r="AZ3472">
        <v>0</v>
      </c>
      <c r="BA3472">
        <v>4</v>
      </c>
      <c r="BB3472">
        <v>0</v>
      </c>
      <c r="BC3472">
        <v>1</v>
      </c>
      <c r="BD3472">
        <v>0</v>
      </c>
      <c r="BE3472">
        <v>0</v>
      </c>
      <c r="BF3472">
        <v>3</v>
      </c>
      <c r="BG3472">
        <v>0</v>
      </c>
      <c r="BH3472">
        <v>0</v>
      </c>
      <c r="BI3472">
        <v>0</v>
      </c>
      <c r="BJ3472">
        <v>0</v>
      </c>
    </row>
    <row r="3473" spans="1:62" ht="17.100000000000001" customHeight="1" x14ac:dyDescent="0.25">
      <c r="A3473" t="s">
        <v>1121</v>
      </c>
      <c r="B3473" t="s">
        <v>6836</v>
      </c>
      <c r="C3473" t="s">
        <v>896</v>
      </c>
      <c r="D3473" t="s">
        <v>1482</v>
      </c>
      <c r="E3473" t="s">
        <v>6848</v>
      </c>
      <c r="F3473" t="s">
        <v>1481</v>
      </c>
      <c r="G3473">
        <v>4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1</v>
      </c>
      <c r="BB3473">
        <v>1</v>
      </c>
      <c r="BC3473">
        <v>0</v>
      </c>
      <c r="BD3473">
        <v>0</v>
      </c>
      <c r="BE3473">
        <v>0</v>
      </c>
      <c r="BF3473">
        <v>1</v>
      </c>
      <c r="BG3473">
        <v>0</v>
      </c>
      <c r="BH3473">
        <v>0</v>
      </c>
      <c r="BI3473">
        <v>0</v>
      </c>
      <c r="BJ3473">
        <v>0</v>
      </c>
    </row>
    <row r="3474" spans="1:62" ht="17.100000000000001" customHeight="1" x14ac:dyDescent="0.25">
      <c r="A3474" t="s">
        <v>1121</v>
      </c>
      <c r="B3474" t="s">
        <v>6836</v>
      </c>
      <c r="C3474" t="s">
        <v>1477</v>
      </c>
      <c r="D3474" t="s">
        <v>1476</v>
      </c>
      <c r="E3474" t="s">
        <v>7312</v>
      </c>
      <c r="F3474" t="s">
        <v>1480</v>
      </c>
      <c r="G3474">
        <v>1</v>
      </c>
      <c r="H3474">
        <v>164</v>
      </c>
      <c r="I3474">
        <v>13.000000000000005</v>
      </c>
      <c r="J3474">
        <v>26.999999999999982</v>
      </c>
      <c r="K3474">
        <v>16.000000000000007</v>
      </c>
      <c r="L3474">
        <v>6</v>
      </c>
      <c r="M3474">
        <v>177</v>
      </c>
      <c r="N3474">
        <v>39.000000000000021</v>
      </c>
      <c r="O3474">
        <v>6.0000000000000036</v>
      </c>
      <c r="P3474">
        <v>5.9999999999999991</v>
      </c>
      <c r="Q3474">
        <v>4.0000000000000009</v>
      </c>
      <c r="R3474">
        <v>195</v>
      </c>
      <c r="S3474">
        <v>7.0000000000000036</v>
      </c>
      <c r="T3474">
        <v>35.000000000000007</v>
      </c>
      <c r="U3474">
        <v>1</v>
      </c>
      <c r="V3474">
        <v>22</v>
      </c>
      <c r="W3474">
        <v>163</v>
      </c>
      <c r="X3474">
        <v>2</v>
      </c>
      <c r="Y3474">
        <v>6.0000000000000027</v>
      </c>
      <c r="Z3474">
        <v>12.000000000000004</v>
      </c>
      <c r="AA3474">
        <v>36</v>
      </c>
      <c r="AB3474">
        <v>178</v>
      </c>
      <c r="AC3474">
        <v>37.999999999999993</v>
      </c>
      <c r="AD3474">
        <v>2.0000000000000004</v>
      </c>
      <c r="AE3474">
        <v>0</v>
      </c>
      <c r="AF3474">
        <v>7.9999999999999973</v>
      </c>
      <c r="AG3474">
        <v>205</v>
      </c>
      <c r="AH3474">
        <v>20</v>
      </c>
      <c r="AI3474">
        <v>25.000000000000007</v>
      </c>
      <c r="AJ3474">
        <v>3.0000000000000004</v>
      </c>
      <c r="AK3474">
        <v>3.9999999999999987</v>
      </c>
      <c r="AL3474">
        <v>219</v>
      </c>
      <c r="AM3474">
        <v>41.000000000000007</v>
      </c>
      <c r="AN3474">
        <v>18.000000000000011</v>
      </c>
      <c r="AO3474">
        <v>0</v>
      </c>
      <c r="AP3474">
        <v>4.0000000000000044</v>
      </c>
      <c r="AQ3474">
        <v>234</v>
      </c>
      <c r="AR3474">
        <v>26.000000000000004</v>
      </c>
      <c r="AS3474">
        <v>12</v>
      </c>
      <c r="AT3474">
        <v>0</v>
      </c>
      <c r="AU3474">
        <v>3.0000000000000013</v>
      </c>
      <c r="AV3474">
        <v>236</v>
      </c>
      <c r="AW3474">
        <v>22.000000000000014</v>
      </c>
      <c r="AX3474">
        <v>27.000000000000004</v>
      </c>
      <c r="AY3474">
        <v>7.0000000000000071</v>
      </c>
      <c r="AZ3474">
        <v>4</v>
      </c>
      <c r="BA3474">
        <v>229</v>
      </c>
      <c r="BB3474">
        <v>23</v>
      </c>
      <c r="BC3474">
        <v>31.000000000000004</v>
      </c>
      <c r="BD3474">
        <v>9.0000000000000036</v>
      </c>
      <c r="BE3474">
        <v>4.0000000000000009</v>
      </c>
      <c r="BF3474">
        <v>218</v>
      </c>
      <c r="BG3474">
        <v>18.999999999999989</v>
      </c>
      <c r="BH3474">
        <v>19.999999999999989</v>
      </c>
      <c r="BI3474">
        <v>17.999999999999996</v>
      </c>
      <c r="BJ3474">
        <v>9.9999999999999982</v>
      </c>
    </row>
    <row r="3475" spans="1:62" ht="17.100000000000001" customHeight="1" x14ac:dyDescent="0.25">
      <c r="A3475" t="s">
        <v>1121</v>
      </c>
      <c r="B3475" t="s">
        <v>6836</v>
      </c>
      <c r="C3475" t="s">
        <v>1477</v>
      </c>
      <c r="D3475" t="s">
        <v>1476</v>
      </c>
      <c r="E3475" t="s">
        <v>7312</v>
      </c>
      <c r="F3475" t="s">
        <v>1479</v>
      </c>
      <c r="G3475">
        <v>2</v>
      </c>
      <c r="H3475">
        <v>54</v>
      </c>
      <c r="I3475">
        <v>0</v>
      </c>
      <c r="J3475">
        <v>4.0000000000000009</v>
      </c>
      <c r="K3475">
        <v>0</v>
      </c>
      <c r="L3475">
        <v>8.0000000000000018</v>
      </c>
      <c r="M3475">
        <v>50</v>
      </c>
      <c r="N3475">
        <v>3.0000000000000004</v>
      </c>
      <c r="O3475">
        <v>0.99999999999999989</v>
      </c>
      <c r="P3475">
        <v>0.99999999999999989</v>
      </c>
      <c r="Q3475">
        <v>2</v>
      </c>
      <c r="R3475">
        <v>34</v>
      </c>
      <c r="S3475">
        <v>0</v>
      </c>
      <c r="T3475">
        <v>1</v>
      </c>
      <c r="U3475">
        <v>0</v>
      </c>
      <c r="V3475">
        <v>7.0000000000000018</v>
      </c>
      <c r="W3475">
        <v>32</v>
      </c>
      <c r="X3475">
        <v>0</v>
      </c>
      <c r="Y3475">
        <v>2.0000000000000009</v>
      </c>
      <c r="Z3475">
        <v>2.0000000000000004</v>
      </c>
      <c r="AA3475">
        <v>3.0000000000000004</v>
      </c>
      <c r="AB3475">
        <v>42</v>
      </c>
      <c r="AC3475">
        <v>0</v>
      </c>
      <c r="AD3475">
        <v>0</v>
      </c>
      <c r="AE3475">
        <v>1</v>
      </c>
      <c r="AF3475">
        <v>3.0000000000000004</v>
      </c>
      <c r="AG3475">
        <v>49</v>
      </c>
      <c r="AH3475">
        <v>4</v>
      </c>
      <c r="AI3475">
        <v>0.99999999999999989</v>
      </c>
      <c r="AJ3475">
        <v>1.0000000000000007</v>
      </c>
      <c r="AK3475">
        <v>0</v>
      </c>
      <c r="AL3475">
        <v>48</v>
      </c>
      <c r="AM3475">
        <v>1</v>
      </c>
      <c r="AN3475">
        <v>2.0000000000000013</v>
      </c>
      <c r="AO3475">
        <v>0</v>
      </c>
      <c r="AP3475">
        <v>1.0000000000000007</v>
      </c>
      <c r="AQ3475">
        <v>40</v>
      </c>
      <c r="AR3475">
        <v>1.0000000000000002</v>
      </c>
      <c r="AS3475">
        <v>0</v>
      </c>
      <c r="AT3475">
        <v>0</v>
      </c>
      <c r="AU3475">
        <v>2.0000000000000009</v>
      </c>
      <c r="AV3475">
        <v>48</v>
      </c>
      <c r="AW3475">
        <v>1.0000000000000007</v>
      </c>
      <c r="AX3475">
        <v>2.0000000000000004</v>
      </c>
      <c r="AY3475">
        <v>0</v>
      </c>
      <c r="AZ3475">
        <v>3.0000000000000009</v>
      </c>
      <c r="BA3475">
        <v>54</v>
      </c>
      <c r="BB3475">
        <v>3.0000000000000009</v>
      </c>
      <c r="BC3475">
        <v>4</v>
      </c>
      <c r="BD3475">
        <v>5.0000000000000009</v>
      </c>
      <c r="BE3475">
        <v>2.0000000000000004</v>
      </c>
      <c r="BF3475">
        <v>53</v>
      </c>
      <c r="BG3475">
        <v>2</v>
      </c>
      <c r="BH3475">
        <v>2.0000000000000009</v>
      </c>
      <c r="BI3475">
        <v>3.0000000000000004</v>
      </c>
      <c r="BJ3475">
        <v>1</v>
      </c>
    </row>
    <row r="3476" spans="1:62" ht="17.100000000000001" customHeight="1" x14ac:dyDescent="0.25">
      <c r="A3476" t="s">
        <v>1121</v>
      </c>
      <c r="B3476" t="s">
        <v>6836</v>
      </c>
      <c r="C3476" t="s">
        <v>1477</v>
      </c>
      <c r="D3476" t="s">
        <v>1476</v>
      </c>
      <c r="E3476" t="s">
        <v>7312</v>
      </c>
      <c r="F3476" t="s">
        <v>1478</v>
      </c>
      <c r="G3476">
        <v>3</v>
      </c>
      <c r="H3476">
        <v>11</v>
      </c>
      <c r="I3476">
        <v>0</v>
      </c>
      <c r="J3476">
        <v>1.0000000000000002</v>
      </c>
      <c r="K3476">
        <v>0.99999999999999989</v>
      </c>
      <c r="L3476">
        <v>1.0000000000000002</v>
      </c>
      <c r="M3476">
        <v>12</v>
      </c>
      <c r="N3476">
        <v>0</v>
      </c>
      <c r="O3476">
        <v>0</v>
      </c>
      <c r="P3476">
        <v>1</v>
      </c>
      <c r="Q3476">
        <v>1</v>
      </c>
      <c r="R3476">
        <v>9</v>
      </c>
      <c r="S3476">
        <v>0</v>
      </c>
      <c r="T3476">
        <v>1.0000000000000002</v>
      </c>
      <c r="U3476">
        <v>0</v>
      </c>
      <c r="V3476">
        <v>0</v>
      </c>
      <c r="W3476">
        <v>7</v>
      </c>
      <c r="X3476">
        <v>0</v>
      </c>
      <c r="Y3476">
        <v>0</v>
      </c>
      <c r="Z3476">
        <v>0</v>
      </c>
      <c r="AA3476">
        <v>0</v>
      </c>
      <c r="AB3476">
        <v>10</v>
      </c>
      <c r="AC3476">
        <v>0</v>
      </c>
      <c r="AD3476">
        <v>0</v>
      </c>
      <c r="AE3476">
        <v>2.0000000000000004</v>
      </c>
      <c r="AF3476">
        <v>0</v>
      </c>
      <c r="AG3476">
        <v>14</v>
      </c>
      <c r="AH3476">
        <v>0</v>
      </c>
      <c r="AI3476">
        <v>2.0000000000000004</v>
      </c>
      <c r="AJ3476">
        <v>2.0000000000000004</v>
      </c>
      <c r="AK3476">
        <v>0</v>
      </c>
      <c r="AL3476">
        <v>15</v>
      </c>
      <c r="AM3476">
        <v>0</v>
      </c>
      <c r="AN3476">
        <v>0</v>
      </c>
      <c r="AO3476">
        <v>0</v>
      </c>
      <c r="AP3476">
        <v>0</v>
      </c>
      <c r="AQ3476">
        <v>15</v>
      </c>
      <c r="AR3476">
        <v>0</v>
      </c>
      <c r="AS3476">
        <v>0</v>
      </c>
      <c r="AT3476">
        <v>0</v>
      </c>
      <c r="AU3476">
        <v>0</v>
      </c>
      <c r="AV3476">
        <v>15</v>
      </c>
      <c r="AW3476">
        <v>2</v>
      </c>
      <c r="AX3476">
        <v>0</v>
      </c>
      <c r="AY3476">
        <v>0</v>
      </c>
      <c r="AZ3476">
        <v>0</v>
      </c>
      <c r="BA3476">
        <v>13</v>
      </c>
      <c r="BB3476">
        <v>0</v>
      </c>
      <c r="BC3476">
        <v>0</v>
      </c>
      <c r="BD3476">
        <v>0</v>
      </c>
      <c r="BE3476">
        <v>0</v>
      </c>
      <c r="BF3476">
        <v>10</v>
      </c>
      <c r="BG3476">
        <v>0</v>
      </c>
      <c r="BH3476">
        <v>0.99999999999999989</v>
      </c>
      <c r="BI3476">
        <v>2.0000000000000004</v>
      </c>
      <c r="BJ3476">
        <v>0</v>
      </c>
    </row>
    <row r="3477" spans="1:62" ht="17.100000000000001" customHeight="1" x14ac:dyDescent="0.25">
      <c r="A3477" t="s">
        <v>1121</v>
      </c>
      <c r="B3477" t="s">
        <v>6836</v>
      </c>
      <c r="C3477" t="s">
        <v>1477</v>
      </c>
      <c r="D3477" t="s">
        <v>1476</v>
      </c>
      <c r="E3477" t="s">
        <v>7312</v>
      </c>
      <c r="F3477" t="s">
        <v>1475</v>
      </c>
      <c r="G3477">
        <v>4</v>
      </c>
      <c r="H3477">
        <v>2</v>
      </c>
      <c r="I3477">
        <v>0</v>
      </c>
      <c r="J3477">
        <v>0</v>
      </c>
      <c r="K3477">
        <v>0</v>
      </c>
      <c r="L3477">
        <v>0</v>
      </c>
      <c r="M3477">
        <v>2</v>
      </c>
      <c r="N3477">
        <v>0</v>
      </c>
      <c r="O3477">
        <v>1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0</v>
      </c>
      <c r="V3477">
        <v>0</v>
      </c>
      <c r="W3477">
        <v>1</v>
      </c>
      <c r="X3477">
        <v>0</v>
      </c>
      <c r="Y3477">
        <v>0</v>
      </c>
      <c r="Z3477">
        <v>0</v>
      </c>
      <c r="AA3477">
        <v>0</v>
      </c>
      <c r="AB3477">
        <v>1</v>
      </c>
      <c r="AC3477">
        <v>0</v>
      </c>
      <c r="AD3477">
        <v>0</v>
      </c>
      <c r="AE3477">
        <v>0</v>
      </c>
      <c r="AF3477">
        <v>0</v>
      </c>
      <c r="AG3477">
        <v>1</v>
      </c>
      <c r="AH3477">
        <v>0</v>
      </c>
      <c r="AI3477">
        <v>0</v>
      </c>
      <c r="AJ3477">
        <v>0</v>
      </c>
      <c r="AK3477">
        <v>0</v>
      </c>
      <c r="AL3477">
        <v>1</v>
      </c>
      <c r="AM3477">
        <v>0</v>
      </c>
      <c r="AN3477">
        <v>0</v>
      </c>
      <c r="AO3477">
        <v>0</v>
      </c>
      <c r="AP3477">
        <v>0</v>
      </c>
      <c r="AQ3477">
        <v>1</v>
      </c>
      <c r="AR3477">
        <v>0</v>
      </c>
      <c r="AS3477">
        <v>0</v>
      </c>
      <c r="AT3477">
        <v>0</v>
      </c>
      <c r="AU3477">
        <v>0</v>
      </c>
      <c r="AV3477">
        <v>1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0</v>
      </c>
      <c r="BI3477">
        <v>0</v>
      </c>
      <c r="BJ3477">
        <v>0</v>
      </c>
    </row>
    <row r="3478" spans="1:62" ht="17.100000000000001" customHeight="1" x14ac:dyDescent="0.25">
      <c r="A3478" t="s">
        <v>1121</v>
      </c>
      <c r="B3478" t="s">
        <v>6836</v>
      </c>
      <c r="C3478" t="s">
        <v>1071</v>
      </c>
      <c r="D3478" t="s">
        <v>1471</v>
      </c>
      <c r="E3478" t="s">
        <v>7313</v>
      </c>
      <c r="F3478" t="s">
        <v>1474</v>
      </c>
      <c r="G3478">
        <v>1</v>
      </c>
      <c r="H3478">
        <v>71</v>
      </c>
      <c r="I3478">
        <v>15.000000000000002</v>
      </c>
      <c r="J3478">
        <v>7.0000000000000044</v>
      </c>
      <c r="K3478">
        <v>2</v>
      </c>
      <c r="L3478">
        <v>3.0000000000000004</v>
      </c>
      <c r="M3478">
        <v>81</v>
      </c>
      <c r="N3478">
        <v>17.000000000000007</v>
      </c>
      <c r="O3478">
        <v>8</v>
      </c>
      <c r="P3478">
        <v>1</v>
      </c>
      <c r="Q3478">
        <v>2.0000000000000004</v>
      </c>
      <c r="R3478">
        <v>86</v>
      </c>
      <c r="S3478">
        <v>13</v>
      </c>
      <c r="T3478">
        <v>22.999999999999993</v>
      </c>
      <c r="U3478">
        <v>2.0000000000000004</v>
      </c>
      <c r="V3478">
        <v>14.000000000000005</v>
      </c>
      <c r="W3478">
        <v>71</v>
      </c>
      <c r="X3478">
        <v>7.0000000000000027</v>
      </c>
      <c r="Y3478">
        <v>2</v>
      </c>
      <c r="Z3478">
        <v>0</v>
      </c>
      <c r="AA3478">
        <v>20.999999999999993</v>
      </c>
      <c r="AB3478">
        <v>71</v>
      </c>
      <c r="AC3478">
        <v>6.0000000000000027</v>
      </c>
      <c r="AD3478">
        <v>1</v>
      </c>
      <c r="AE3478">
        <v>0</v>
      </c>
      <c r="AF3478">
        <v>10.000000000000007</v>
      </c>
      <c r="AG3478">
        <v>75</v>
      </c>
      <c r="AH3478">
        <v>13.000000000000002</v>
      </c>
      <c r="AI3478">
        <v>4.0000000000000009</v>
      </c>
      <c r="AJ3478">
        <v>0</v>
      </c>
      <c r="AK3478">
        <v>0</v>
      </c>
      <c r="AL3478">
        <v>139</v>
      </c>
      <c r="AM3478">
        <v>12.999999999999996</v>
      </c>
      <c r="AN3478">
        <v>24.000000000000004</v>
      </c>
      <c r="AO3478">
        <v>0</v>
      </c>
      <c r="AP3478">
        <v>0</v>
      </c>
      <c r="AQ3478">
        <v>168</v>
      </c>
      <c r="AR3478">
        <v>44.000000000000021</v>
      </c>
      <c r="AS3478">
        <v>18.999999999999996</v>
      </c>
      <c r="AT3478">
        <v>0</v>
      </c>
      <c r="AU3478">
        <v>0</v>
      </c>
      <c r="AV3478">
        <v>204</v>
      </c>
      <c r="AW3478">
        <v>47.000000000000007</v>
      </c>
      <c r="AX3478">
        <v>25.999999999999993</v>
      </c>
      <c r="AY3478">
        <v>3.0000000000000027</v>
      </c>
      <c r="AZ3478">
        <v>0</v>
      </c>
      <c r="BA3478">
        <v>118</v>
      </c>
      <c r="BB3478">
        <v>13.000000000000002</v>
      </c>
      <c r="BC3478">
        <v>27.000000000000004</v>
      </c>
      <c r="BD3478">
        <v>0</v>
      </c>
      <c r="BE3478">
        <v>0</v>
      </c>
      <c r="BF3478">
        <v>75</v>
      </c>
      <c r="BG3478">
        <v>18.000000000000007</v>
      </c>
      <c r="BH3478">
        <v>6.9999999999999991</v>
      </c>
      <c r="BI3478">
        <v>1</v>
      </c>
      <c r="BJ3478">
        <v>0</v>
      </c>
    </row>
    <row r="3479" spans="1:62" ht="17.100000000000001" customHeight="1" x14ac:dyDescent="0.25">
      <c r="A3479" t="s">
        <v>1121</v>
      </c>
      <c r="B3479" t="s">
        <v>6836</v>
      </c>
      <c r="C3479" t="s">
        <v>1071</v>
      </c>
      <c r="D3479" t="s">
        <v>1471</v>
      </c>
      <c r="E3479" t="s">
        <v>7313</v>
      </c>
      <c r="F3479" t="s">
        <v>1473</v>
      </c>
      <c r="G3479">
        <v>2</v>
      </c>
      <c r="H3479">
        <v>32</v>
      </c>
      <c r="I3479">
        <v>4</v>
      </c>
      <c r="J3479">
        <v>5</v>
      </c>
      <c r="K3479">
        <v>0</v>
      </c>
      <c r="L3479">
        <v>3.0000000000000009</v>
      </c>
      <c r="M3479">
        <v>29</v>
      </c>
      <c r="N3479">
        <v>2.0000000000000009</v>
      </c>
      <c r="O3479">
        <v>0</v>
      </c>
      <c r="P3479">
        <v>0</v>
      </c>
      <c r="Q3479">
        <v>0</v>
      </c>
      <c r="R3479">
        <v>32</v>
      </c>
      <c r="S3479">
        <v>1.0000000000000004</v>
      </c>
      <c r="T3479">
        <v>7.0000000000000009</v>
      </c>
      <c r="U3479">
        <v>0</v>
      </c>
      <c r="V3479">
        <v>6.0000000000000009</v>
      </c>
      <c r="W3479">
        <v>23</v>
      </c>
      <c r="X3479">
        <v>0</v>
      </c>
      <c r="Y3479">
        <v>0</v>
      </c>
      <c r="Z3479">
        <v>0</v>
      </c>
      <c r="AA3479">
        <v>9</v>
      </c>
      <c r="AB3479">
        <v>25</v>
      </c>
      <c r="AC3479">
        <v>0</v>
      </c>
      <c r="AD3479">
        <v>0</v>
      </c>
      <c r="AE3479">
        <v>0</v>
      </c>
      <c r="AF3479">
        <v>3.0000000000000004</v>
      </c>
      <c r="AG3479">
        <v>29</v>
      </c>
      <c r="AH3479">
        <v>1</v>
      </c>
      <c r="AI3479">
        <v>1</v>
      </c>
      <c r="AJ3479">
        <v>0</v>
      </c>
      <c r="AK3479">
        <v>0</v>
      </c>
      <c r="AL3479">
        <v>30</v>
      </c>
      <c r="AM3479">
        <v>2</v>
      </c>
      <c r="AN3479">
        <v>5</v>
      </c>
      <c r="AO3479">
        <v>0</v>
      </c>
      <c r="AP3479">
        <v>0</v>
      </c>
      <c r="AQ3479">
        <v>25</v>
      </c>
      <c r="AR3479">
        <v>0.99999999999999989</v>
      </c>
      <c r="AS3479">
        <v>3</v>
      </c>
      <c r="AT3479">
        <v>0</v>
      </c>
      <c r="AU3479">
        <v>1.0000000000000002</v>
      </c>
      <c r="AV3479">
        <v>24</v>
      </c>
      <c r="AW3479">
        <v>1</v>
      </c>
      <c r="AX3479">
        <v>0</v>
      </c>
      <c r="AY3479">
        <v>0</v>
      </c>
      <c r="AZ3479">
        <v>1</v>
      </c>
      <c r="BA3479">
        <v>33</v>
      </c>
      <c r="BB3479">
        <v>1.0000000000000004</v>
      </c>
      <c r="BC3479">
        <v>1</v>
      </c>
      <c r="BD3479">
        <v>0</v>
      </c>
      <c r="BE3479">
        <v>0</v>
      </c>
      <c r="BF3479">
        <v>48</v>
      </c>
      <c r="BG3479">
        <v>15.000000000000004</v>
      </c>
      <c r="BH3479">
        <v>3.0000000000000009</v>
      </c>
      <c r="BI3479">
        <v>0</v>
      </c>
      <c r="BJ3479">
        <v>0</v>
      </c>
    </row>
    <row r="3480" spans="1:62" ht="17.100000000000001" customHeight="1" x14ac:dyDescent="0.25">
      <c r="A3480" t="s">
        <v>1121</v>
      </c>
      <c r="B3480" t="s">
        <v>6836</v>
      </c>
      <c r="C3480" t="s">
        <v>1071</v>
      </c>
      <c r="D3480" t="s">
        <v>1471</v>
      </c>
      <c r="E3480" t="s">
        <v>7313</v>
      </c>
      <c r="F3480" t="s">
        <v>1472</v>
      </c>
      <c r="G3480">
        <v>3</v>
      </c>
      <c r="H3480">
        <v>9</v>
      </c>
      <c r="I3480">
        <v>2.0000000000000004</v>
      </c>
      <c r="J3480">
        <v>0</v>
      </c>
      <c r="K3480">
        <v>0</v>
      </c>
      <c r="L3480">
        <v>1</v>
      </c>
      <c r="M3480">
        <v>8</v>
      </c>
      <c r="N3480">
        <v>0</v>
      </c>
      <c r="O3480">
        <v>0</v>
      </c>
      <c r="P3480">
        <v>0</v>
      </c>
      <c r="Q3480">
        <v>0</v>
      </c>
      <c r="R3480">
        <v>7</v>
      </c>
      <c r="S3480">
        <v>1.0000000000000002</v>
      </c>
      <c r="T3480">
        <v>0</v>
      </c>
      <c r="U3480">
        <v>1.0000000000000002</v>
      </c>
      <c r="V3480">
        <v>1.0000000000000002</v>
      </c>
      <c r="W3480">
        <v>7</v>
      </c>
      <c r="X3480">
        <v>0</v>
      </c>
      <c r="Y3480">
        <v>0</v>
      </c>
      <c r="Z3480">
        <v>1.0000000000000002</v>
      </c>
      <c r="AA3480">
        <v>1.0000000000000002</v>
      </c>
      <c r="AB3480">
        <v>7</v>
      </c>
      <c r="AC3480">
        <v>0</v>
      </c>
      <c r="AD3480">
        <v>0</v>
      </c>
      <c r="AE3480">
        <v>0</v>
      </c>
      <c r="AF3480">
        <v>0</v>
      </c>
      <c r="AG3480">
        <v>9</v>
      </c>
      <c r="AH3480">
        <v>0</v>
      </c>
      <c r="AI3480">
        <v>0</v>
      </c>
      <c r="AJ3480">
        <v>0</v>
      </c>
      <c r="AK3480">
        <v>0</v>
      </c>
      <c r="AL3480">
        <v>7</v>
      </c>
      <c r="AM3480">
        <v>0</v>
      </c>
      <c r="AN3480">
        <v>0</v>
      </c>
      <c r="AO3480">
        <v>0</v>
      </c>
      <c r="AP3480">
        <v>0</v>
      </c>
      <c r="AQ3480">
        <v>8</v>
      </c>
      <c r="AR3480">
        <v>0</v>
      </c>
      <c r="AS3480">
        <v>0</v>
      </c>
      <c r="AT3480">
        <v>0</v>
      </c>
      <c r="AU3480">
        <v>0</v>
      </c>
      <c r="AV3480">
        <v>7</v>
      </c>
      <c r="AW3480">
        <v>0</v>
      </c>
      <c r="AX3480">
        <v>0</v>
      </c>
      <c r="AY3480">
        <v>0</v>
      </c>
      <c r="AZ3480">
        <v>0</v>
      </c>
      <c r="BA3480">
        <v>9</v>
      </c>
      <c r="BB3480">
        <v>0</v>
      </c>
      <c r="BC3480">
        <v>0</v>
      </c>
      <c r="BD3480">
        <v>0</v>
      </c>
      <c r="BE3480">
        <v>0</v>
      </c>
      <c r="BF3480">
        <v>19</v>
      </c>
      <c r="BG3480">
        <v>6</v>
      </c>
      <c r="BH3480">
        <v>0</v>
      </c>
      <c r="BI3480">
        <v>0</v>
      </c>
      <c r="BJ3480">
        <v>0</v>
      </c>
    </row>
    <row r="3481" spans="1:62" ht="17.100000000000001" customHeight="1" x14ac:dyDescent="0.25">
      <c r="A3481" t="s">
        <v>1121</v>
      </c>
      <c r="B3481" t="s">
        <v>6836</v>
      </c>
      <c r="C3481" t="s">
        <v>1071</v>
      </c>
      <c r="D3481" t="s">
        <v>1471</v>
      </c>
      <c r="E3481" t="s">
        <v>7313</v>
      </c>
      <c r="F3481" t="s">
        <v>1470</v>
      </c>
      <c r="G3481">
        <v>4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1</v>
      </c>
      <c r="AR3481">
        <v>0</v>
      </c>
      <c r="AS3481">
        <v>1</v>
      </c>
      <c r="AT3481">
        <v>1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0</v>
      </c>
      <c r="BI3481">
        <v>0</v>
      </c>
      <c r="BJ3481">
        <v>0</v>
      </c>
    </row>
    <row r="3482" spans="1:62" ht="17.100000000000001" customHeight="1" x14ac:dyDescent="0.25">
      <c r="A3482" t="s">
        <v>1121</v>
      </c>
      <c r="B3482" t="s">
        <v>6836</v>
      </c>
      <c r="C3482" t="s">
        <v>1466</v>
      </c>
      <c r="D3482" t="s">
        <v>1465</v>
      </c>
      <c r="E3482" t="s">
        <v>6849</v>
      </c>
      <c r="F3482" t="s">
        <v>1469</v>
      </c>
      <c r="G3482">
        <v>1</v>
      </c>
      <c r="H3482">
        <v>20</v>
      </c>
      <c r="I3482">
        <v>13</v>
      </c>
      <c r="J3482">
        <v>13</v>
      </c>
      <c r="K3482">
        <v>0</v>
      </c>
      <c r="L3482">
        <v>0</v>
      </c>
      <c r="M3482">
        <v>25</v>
      </c>
      <c r="N3482">
        <v>18.000000000000004</v>
      </c>
      <c r="O3482">
        <v>19</v>
      </c>
      <c r="P3482">
        <v>0</v>
      </c>
      <c r="Q3482">
        <v>0</v>
      </c>
      <c r="R3482">
        <v>8</v>
      </c>
      <c r="S3482">
        <v>2</v>
      </c>
      <c r="T3482">
        <v>2.0000000000000004</v>
      </c>
      <c r="U3482">
        <v>0</v>
      </c>
      <c r="V3482">
        <v>1.0000000000000002</v>
      </c>
      <c r="W3482">
        <v>10</v>
      </c>
      <c r="X3482">
        <v>1.0000000000000002</v>
      </c>
      <c r="Y3482">
        <v>0</v>
      </c>
      <c r="Z3482">
        <v>0</v>
      </c>
      <c r="AA3482">
        <v>1.0000000000000002</v>
      </c>
      <c r="AB3482">
        <v>10</v>
      </c>
      <c r="AC3482">
        <v>1.0000000000000002</v>
      </c>
      <c r="AD3482">
        <v>0</v>
      </c>
      <c r="AE3482">
        <v>0</v>
      </c>
      <c r="AF3482">
        <v>0</v>
      </c>
      <c r="AG3482">
        <v>26</v>
      </c>
      <c r="AH3482">
        <v>16</v>
      </c>
      <c r="AI3482">
        <v>12.999999999999996</v>
      </c>
      <c r="AJ3482">
        <v>0</v>
      </c>
      <c r="AK3482">
        <v>0.99999999999999989</v>
      </c>
      <c r="AL3482">
        <v>13</v>
      </c>
      <c r="AM3482">
        <v>0</v>
      </c>
      <c r="AN3482">
        <v>3</v>
      </c>
      <c r="AO3482">
        <v>0</v>
      </c>
      <c r="AP3482">
        <v>1</v>
      </c>
      <c r="AQ3482">
        <v>10</v>
      </c>
      <c r="AR3482">
        <v>1.0000000000000002</v>
      </c>
      <c r="AS3482">
        <v>1.0000000000000002</v>
      </c>
      <c r="AT3482">
        <v>0</v>
      </c>
      <c r="AU3482">
        <v>0</v>
      </c>
      <c r="AV3482">
        <v>16</v>
      </c>
      <c r="AW3482">
        <v>7</v>
      </c>
      <c r="AX3482">
        <v>0</v>
      </c>
      <c r="AY3482">
        <v>0</v>
      </c>
      <c r="AZ3482">
        <v>0</v>
      </c>
      <c r="BA3482">
        <v>16</v>
      </c>
      <c r="BB3482">
        <v>0</v>
      </c>
      <c r="BC3482">
        <v>8.0000000000000018</v>
      </c>
      <c r="BD3482">
        <v>5.0000000000000009</v>
      </c>
      <c r="BE3482">
        <v>0</v>
      </c>
      <c r="BF3482">
        <v>9</v>
      </c>
      <c r="BG3482">
        <v>0</v>
      </c>
      <c r="BH3482">
        <v>1</v>
      </c>
      <c r="BI3482">
        <v>0</v>
      </c>
      <c r="BJ3482">
        <v>0</v>
      </c>
    </row>
    <row r="3483" spans="1:62" ht="17.100000000000001" customHeight="1" x14ac:dyDescent="0.25">
      <c r="A3483" t="s">
        <v>1121</v>
      </c>
      <c r="B3483" t="s">
        <v>6836</v>
      </c>
      <c r="C3483" t="s">
        <v>1466</v>
      </c>
      <c r="D3483" t="s">
        <v>1465</v>
      </c>
      <c r="E3483" t="s">
        <v>6849</v>
      </c>
      <c r="F3483" t="s">
        <v>1468</v>
      </c>
      <c r="G3483">
        <v>2</v>
      </c>
      <c r="H3483">
        <v>4</v>
      </c>
      <c r="I3483">
        <v>1</v>
      </c>
      <c r="J3483">
        <v>1</v>
      </c>
      <c r="K3483">
        <v>0</v>
      </c>
      <c r="L3483">
        <v>1</v>
      </c>
      <c r="M3483">
        <v>3</v>
      </c>
      <c r="N3483">
        <v>0</v>
      </c>
      <c r="O3483">
        <v>0</v>
      </c>
      <c r="P3483">
        <v>0</v>
      </c>
      <c r="Q3483">
        <v>0</v>
      </c>
      <c r="R3483">
        <v>3</v>
      </c>
      <c r="S3483">
        <v>0</v>
      </c>
      <c r="T3483">
        <v>0</v>
      </c>
      <c r="U3483">
        <v>0</v>
      </c>
      <c r="V3483">
        <v>0</v>
      </c>
      <c r="W3483">
        <v>2</v>
      </c>
      <c r="X3483">
        <v>0</v>
      </c>
      <c r="Y3483">
        <v>0</v>
      </c>
      <c r="Z3483">
        <v>0</v>
      </c>
      <c r="AA3483">
        <v>0</v>
      </c>
      <c r="AB3483">
        <v>2</v>
      </c>
      <c r="AC3483">
        <v>0</v>
      </c>
      <c r="AD3483">
        <v>0</v>
      </c>
      <c r="AE3483">
        <v>0</v>
      </c>
      <c r="AF3483">
        <v>0</v>
      </c>
      <c r="AG3483">
        <v>1</v>
      </c>
      <c r="AH3483">
        <v>0</v>
      </c>
      <c r="AI3483">
        <v>0</v>
      </c>
      <c r="AJ3483">
        <v>0</v>
      </c>
      <c r="AK3483">
        <v>0</v>
      </c>
      <c r="AL3483">
        <v>1</v>
      </c>
      <c r="AM3483">
        <v>0</v>
      </c>
      <c r="AN3483">
        <v>0</v>
      </c>
      <c r="AO3483">
        <v>0</v>
      </c>
      <c r="AP3483">
        <v>0</v>
      </c>
      <c r="AQ3483">
        <v>2</v>
      </c>
      <c r="AR3483">
        <v>0</v>
      </c>
      <c r="AS3483">
        <v>0</v>
      </c>
      <c r="AT3483">
        <v>0</v>
      </c>
      <c r="AU3483">
        <v>0</v>
      </c>
      <c r="AV3483">
        <v>2</v>
      </c>
      <c r="AW3483">
        <v>0</v>
      </c>
      <c r="AX3483">
        <v>0</v>
      </c>
      <c r="AY3483">
        <v>0</v>
      </c>
      <c r="AZ3483">
        <v>0</v>
      </c>
      <c r="BA3483">
        <v>2</v>
      </c>
      <c r="BB3483">
        <v>0</v>
      </c>
      <c r="BC3483">
        <v>0</v>
      </c>
      <c r="BD3483">
        <v>0</v>
      </c>
      <c r="BE3483">
        <v>0</v>
      </c>
      <c r="BF3483">
        <v>2</v>
      </c>
      <c r="BG3483">
        <v>0</v>
      </c>
      <c r="BH3483">
        <v>0</v>
      </c>
      <c r="BI3483">
        <v>0</v>
      </c>
      <c r="BJ3483">
        <v>0</v>
      </c>
    </row>
    <row r="3484" spans="1:62" ht="17.100000000000001" customHeight="1" x14ac:dyDescent="0.25">
      <c r="A3484" t="s">
        <v>1121</v>
      </c>
      <c r="B3484" t="s">
        <v>6836</v>
      </c>
      <c r="C3484" t="s">
        <v>1466</v>
      </c>
      <c r="D3484" t="s">
        <v>1465</v>
      </c>
      <c r="E3484" t="s">
        <v>6849</v>
      </c>
      <c r="F3484" t="s">
        <v>1467</v>
      </c>
      <c r="G3484">
        <v>3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1</v>
      </c>
      <c r="AH3484">
        <v>0</v>
      </c>
      <c r="AI3484">
        <v>0</v>
      </c>
      <c r="AJ3484">
        <v>0</v>
      </c>
      <c r="AK3484">
        <v>0</v>
      </c>
      <c r="AL3484">
        <v>2</v>
      </c>
      <c r="AM3484">
        <v>1</v>
      </c>
      <c r="AN3484">
        <v>0</v>
      </c>
      <c r="AO3484">
        <v>0</v>
      </c>
      <c r="AP3484">
        <v>0</v>
      </c>
      <c r="AQ3484">
        <v>2</v>
      </c>
      <c r="AR3484">
        <v>0</v>
      </c>
      <c r="AS3484">
        <v>0</v>
      </c>
      <c r="AT3484">
        <v>0</v>
      </c>
      <c r="AU3484">
        <v>0</v>
      </c>
      <c r="AV3484">
        <v>3</v>
      </c>
      <c r="AW3484">
        <v>1</v>
      </c>
      <c r="AX3484">
        <v>0</v>
      </c>
      <c r="AY3484">
        <v>0</v>
      </c>
      <c r="AZ3484">
        <v>0</v>
      </c>
      <c r="BA3484">
        <v>3</v>
      </c>
      <c r="BB3484">
        <v>0</v>
      </c>
      <c r="BC3484">
        <v>0</v>
      </c>
      <c r="BD3484">
        <v>0</v>
      </c>
      <c r="BE3484">
        <v>0</v>
      </c>
      <c r="BF3484">
        <v>2</v>
      </c>
      <c r="BG3484">
        <v>0</v>
      </c>
      <c r="BH3484">
        <v>0</v>
      </c>
      <c r="BI3484">
        <v>0</v>
      </c>
      <c r="BJ3484">
        <v>0</v>
      </c>
    </row>
    <row r="3485" spans="1:62" ht="17.100000000000001" customHeight="1" x14ac:dyDescent="0.25">
      <c r="A3485" t="s">
        <v>1121</v>
      </c>
      <c r="B3485" t="s">
        <v>6836</v>
      </c>
      <c r="C3485" t="s">
        <v>1466</v>
      </c>
      <c r="D3485" t="s">
        <v>1465</v>
      </c>
      <c r="E3485" t="s">
        <v>6849</v>
      </c>
      <c r="F3485" t="s">
        <v>1464</v>
      </c>
      <c r="G3485">
        <v>4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0</v>
      </c>
      <c r="BI3485">
        <v>0</v>
      </c>
      <c r="BJ3485">
        <v>0</v>
      </c>
    </row>
    <row r="3486" spans="1:62" ht="17.100000000000001" customHeight="1" x14ac:dyDescent="0.25">
      <c r="A3486" t="s">
        <v>1121</v>
      </c>
      <c r="B3486" t="s">
        <v>6836</v>
      </c>
      <c r="C3486" t="s">
        <v>349</v>
      </c>
      <c r="D3486" t="s">
        <v>1460</v>
      </c>
      <c r="E3486" t="s">
        <v>7092</v>
      </c>
      <c r="F3486" t="s">
        <v>1463</v>
      </c>
      <c r="G3486">
        <v>1</v>
      </c>
      <c r="H3486">
        <v>17</v>
      </c>
      <c r="I3486">
        <v>2.0000000000000004</v>
      </c>
      <c r="J3486">
        <v>8</v>
      </c>
      <c r="K3486">
        <v>0</v>
      </c>
      <c r="L3486">
        <v>0</v>
      </c>
      <c r="M3486">
        <v>15</v>
      </c>
      <c r="N3486">
        <v>6</v>
      </c>
      <c r="O3486">
        <v>9.0000000000000018</v>
      </c>
      <c r="P3486">
        <v>0</v>
      </c>
      <c r="Q3486">
        <v>1</v>
      </c>
      <c r="R3486">
        <v>7</v>
      </c>
      <c r="S3486">
        <v>1.0000000000000002</v>
      </c>
      <c r="T3486">
        <v>3</v>
      </c>
      <c r="U3486">
        <v>0</v>
      </c>
      <c r="V3486">
        <v>1.0000000000000002</v>
      </c>
      <c r="W3486">
        <v>5</v>
      </c>
      <c r="X3486">
        <v>1</v>
      </c>
      <c r="Y3486">
        <v>0</v>
      </c>
      <c r="Z3486">
        <v>0</v>
      </c>
      <c r="AA3486">
        <v>1</v>
      </c>
      <c r="AB3486">
        <v>5</v>
      </c>
      <c r="AC3486">
        <v>2</v>
      </c>
      <c r="AD3486">
        <v>0</v>
      </c>
      <c r="AE3486">
        <v>0</v>
      </c>
      <c r="AF3486">
        <v>0</v>
      </c>
      <c r="AG3486">
        <v>5</v>
      </c>
      <c r="AH3486">
        <v>0</v>
      </c>
      <c r="AI3486">
        <v>0</v>
      </c>
      <c r="AJ3486">
        <v>0</v>
      </c>
      <c r="AK3486">
        <v>0</v>
      </c>
      <c r="AL3486">
        <v>5</v>
      </c>
      <c r="AM3486">
        <v>0</v>
      </c>
      <c r="AN3486">
        <v>2</v>
      </c>
      <c r="AO3486">
        <v>0</v>
      </c>
      <c r="AP3486">
        <v>0</v>
      </c>
      <c r="AQ3486">
        <v>8</v>
      </c>
      <c r="AR3486">
        <v>4</v>
      </c>
      <c r="AS3486">
        <v>0</v>
      </c>
      <c r="AT3486">
        <v>0</v>
      </c>
      <c r="AU3486">
        <v>1.0000000000000002</v>
      </c>
      <c r="AV3486">
        <v>10</v>
      </c>
      <c r="AW3486">
        <v>2.0000000000000004</v>
      </c>
      <c r="AX3486">
        <v>0</v>
      </c>
      <c r="AY3486">
        <v>0</v>
      </c>
      <c r="AZ3486">
        <v>0</v>
      </c>
      <c r="BA3486">
        <v>12</v>
      </c>
      <c r="BB3486">
        <v>1</v>
      </c>
      <c r="BC3486">
        <v>2</v>
      </c>
      <c r="BD3486">
        <v>0</v>
      </c>
      <c r="BE3486">
        <v>0</v>
      </c>
      <c r="BF3486">
        <v>16</v>
      </c>
      <c r="BG3486">
        <v>7</v>
      </c>
      <c r="BH3486">
        <v>2.0000000000000004</v>
      </c>
      <c r="BI3486">
        <v>0</v>
      </c>
      <c r="BJ3486">
        <v>0</v>
      </c>
    </row>
    <row r="3487" spans="1:62" ht="17.100000000000001" customHeight="1" x14ac:dyDescent="0.25">
      <c r="A3487" t="s">
        <v>1121</v>
      </c>
      <c r="B3487" t="s">
        <v>6836</v>
      </c>
      <c r="C3487" t="s">
        <v>349</v>
      </c>
      <c r="D3487" t="s">
        <v>1460</v>
      </c>
      <c r="E3487" t="s">
        <v>7092</v>
      </c>
      <c r="F3487" t="s">
        <v>1462</v>
      </c>
      <c r="G3487">
        <v>2</v>
      </c>
      <c r="H3487">
        <v>3</v>
      </c>
      <c r="I3487">
        <v>0</v>
      </c>
      <c r="J3487">
        <v>0</v>
      </c>
      <c r="K3487">
        <v>0</v>
      </c>
      <c r="L3487">
        <v>0</v>
      </c>
      <c r="M3487">
        <v>3</v>
      </c>
      <c r="N3487">
        <v>0</v>
      </c>
      <c r="O3487">
        <v>0</v>
      </c>
      <c r="P3487">
        <v>0</v>
      </c>
      <c r="Q3487">
        <v>0</v>
      </c>
      <c r="R3487">
        <v>3</v>
      </c>
      <c r="S3487">
        <v>0</v>
      </c>
      <c r="T3487">
        <v>0</v>
      </c>
      <c r="U3487">
        <v>0</v>
      </c>
      <c r="V3487">
        <v>0</v>
      </c>
      <c r="W3487">
        <v>3</v>
      </c>
      <c r="X3487">
        <v>0</v>
      </c>
      <c r="Y3487">
        <v>0</v>
      </c>
      <c r="Z3487">
        <v>0</v>
      </c>
      <c r="AA3487">
        <v>0</v>
      </c>
      <c r="AB3487">
        <v>4</v>
      </c>
      <c r="AC3487">
        <v>0</v>
      </c>
      <c r="AD3487">
        <v>0</v>
      </c>
      <c r="AE3487">
        <v>0</v>
      </c>
      <c r="AF3487">
        <v>0</v>
      </c>
      <c r="AG3487">
        <v>3</v>
      </c>
      <c r="AH3487">
        <v>0</v>
      </c>
      <c r="AI3487">
        <v>0</v>
      </c>
      <c r="AJ3487">
        <v>0</v>
      </c>
      <c r="AK3487">
        <v>0</v>
      </c>
      <c r="AL3487">
        <v>3</v>
      </c>
      <c r="AM3487">
        <v>0</v>
      </c>
      <c r="AN3487">
        <v>0</v>
      </c>
      <c r="AO3487">
        <v>0</v>
      </c>
      <c r="AP3487">
        <v>0</v>
      </c>
      <c r="AQ3487">
        <v>2</v>
      </c>
      <c r="AR3487">
        <v>0</v>
      </c>
      <c r="AS3487">
        <v>0</v>
      </c>
      <c r="AT3487">
        <v>0</v>
      </c>
      <c r="AU3487">
        <v>0</v>
      </c>
      <c r="AV3487">
        <v>3</v>
      </c>
      <c r="AW3487">
        <v>0</v>
      </c>
      <c r="AX3487">
        <v>0</v>
      </c>
      <c r="AY3487">
        <v>0</v>
      </c>
      <c r="AZ3487">
        <v>0</v>
      </c>
      <c r="BA3487">
        <v>2</v>
      </c>
      <c r="BB3487">
        <v>0</v>
      </c>
      <c r="BC3487">
        <v>0</v>
      </c>
      <c r="BD3487">
        <v>0</v>
      </c>
      <c r="BE3487">
        <v>0</v>
      </c>
      <c r="BF3487">
        <v>2</v>
      </c>
      <c r="BG3487">
        <v>0</v>
      </c>
      <c r="BH3487">
        <v>0</v>
      </c>
      <c r="BI3487">
        <v>0</v>
      </c>
      <c r="BJ3487">
        <v>0</v>
      </c>
    </row>
    <row r="3488" spans="1:62" ht="17.100000000000001" customHeight="1" x14ac:dyDescent="0.25">
      <c r="A3488" t="s">
        <v>1121</v>
      </c>
      <c r="B3488" t="s">
        <v>6836</v>
      </c>
      <c r="C3488" t="s">
        <v>349</v>
      </c>
      <c r="D3488" t="s">
        <v>1460</v>
      </c>
      <c r="E3488" t="s">
        <v>7092</v>
      </c>
      <c r="F3488" t="s">
        <v>1461</v>
      </c>
      <c r="G3488">
        <v>3</v>
      </c>
      <c r="H3488">
        <v>1</v>
      </c>
      <c r="I3488">
        <v>0</v>
      </c>
      <c r="J3488">
        <v>0</v>
      </c>
      <c r="K3488">
        <v>0</v>
      </c>
      <c r="L3488">
        <v>0</v>
      </c>
      <c r="M3488">
        <v>1</v>
      </c>
      <c r="N3488">
        <v>0</v>
      </c>
      <c r="O3488">
        <v>0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0</v>
      </c>
      <c r="V3488">
        <v>0</v>
      </c>
      <c r="W3488">
        <v>1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1</v>
      </c>
      <c r="AH3488">
        <v>0</v>
      </c>
      <c r="AI3488">
        <v>0</v>
      </c>
      <c r="AJ3488">
        <v>0</v>
      </c>
      <c r="AK3488">
        <v>0</v>
      </c>
      <c r="AL3488">
        <v>1</v>
      </c>
      <c r="AM3488">
        <v>0</v>
      </c>
      <c r="AN3488">
        <v>0</v>
      </c>
      <c r="AO3488">
        <v>0</v>
      </c>
      <c r="AP3488">
        <v>0</v>
      </c>
      <c r="AQ3488">
        <v>1</v>
      </c>
      <c r="AR3488">
        <v>0</v>
      </c>
      <c r="AS3488">
        <v>0</v>
      </c>
      <c r="AT3488">
        <v>0</v>
      </c>
      <c r="AU3488">
        <v>0</v>
      </c>
      <c r="AV3488">
        <v>1</v>
      </c>
      <c r="AW3488">
        <v>0</v>
      </c>
      <c r="AX3488">
        <v>0</v>
      </c>
      <c r="AY3488">
        <v>0</v>
      </c>
      <c r="AZ3488">
        <v>0</v>
      </c>
      <c r="BA3488">
        <v>1</v>
      </c>
      <c r="BB3488">
        <v>0</v>
      </c>
      <c r="BC3488">
        <v>0</v>
      </c>
      <c r="BD3488">
        <v>0</v>
      </c>
      <c r="BE3488">
        <v>0</v>
      </c>
      <c r="BF3488">
        <v>2</v>
      </c>
      <c r="BG3488">
        <v>0</v>
      </c>
      <c r="BH3488">
        <v>0</v>
      </c>
      <c r="BI3488">
        <v>0</v>
      </c>
      <c r="BJ3488">
        <v>0</v>
      </c>
    </row>
    <row r="3489" spans="1:62" ht="17.100000000000001" customHeight="1" x14ac:dyDescent="0.25">
      <c r="A3489" t="s">
        <v>1121</v>
      </c>
      <c r="B3489" t="s">
        <v>6836</v>
      </c>
      <c r="C3489" t="s">
        <v>349</v>
      </c>
      <c r="D3489" t="s">
        <v>1460</v>
      </c>
      <c r="E3489" t="s">
        <v>7092</v>
      </c>
      <c r="F3489" t="s">
        <v>1459</v>
      </c>
      <c r="G3489">
        <v>4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0</v>
      </c>
      <c r="BI3489">
        <v>0</v>
      </c>
      <c r="BJ3489">
        <v>0</v>
      </c>
    </row>
    <row r="3490" spans="1:62" ht="17.100000000000001" customHeight="1" x14ac:dyDescent="0.25">
      <c r="A3490" t="s">
        <v>1121</v>
      </c>
      <c r="B3490" t="s">
        <v>6836</v>
      </c>
      <c r="C3490" t="s">
        <v>1455</v>
      </c>
      <c r="D3490" t="s">
        <v>1454</v>
      </c>
      <c r="E3490" t="s">
        <v>7314</v>
      </c>
      <c r="F3490" t="s">
        <v>1458</v>
      </c>
      <c r="G3490">
        <v>1</v>
      </c>
      <c r="H3490">
        <v>161</v>
      </c>
      <c r="I3490">
        <v>33.999999999999993</v>
      </c>
      <c r="J3490">
        <v>23.000000000000004</v>
      </c>
      <c r="K3490">
        <v>14.000000000000004</v>
      </c>
      <c r="L3490">
        <v>10.999999999999998</v>
      </c>
      <c r="M3490">
        <v>143</v>
      </c>
      <c r="N3490">
        <v>20.999999999999996</v>
      </c>
      <c r="O3490">
        <v>9.0000000000000036</v>
      </c>
      <c r="P3490">
        <v>1.0000000000000002</v>
      </c>
      <c r="Q3490">
        <v>6.0000000000000009</v>
      </c>
      <c r="R3490">
        <v>143</v>
      </c>
      <c r="S3490">
        <v>4.0000000000000009</v>
      </c>
      <c r="T3490">
        <v>14</v>
      </c>
      <c r="U3490">
        <v>14</v>
      </c>
      <c r="V3490">
        <v>9</v>
      </c>
      <c r="W3490">
        <v>124</v>
      </c>
      <c r="X3490">
        <v>0</v>
      </c>
      <c r="Y3490">
        <v>2.0000000000000009</v>
      </c>
      <c r="Z3490">
        <v>4.0000000000000018</v>
      </c>
      <c r="AA3490">
        <v>5.0000000000000027</v>
      </c>
      <c r="AB3490">
        <v>134</v>
      </c>
      <c r="AC3490">
        <v>8</v>
      </c>
      <c r="AD3490">
        <v>6.0000000000000018</v>
      </c>
      <c r="AE3490">
        <v>1.0000000000000004</v>
      </c>
      <c r="AF3490">
        <v>4.0000000000000009</v>
      </c>
      <c r="AG3490">
        <v>150</v>
      </c>
      <c r="AH3490">
        <v>21.000000000000004</v>
      </c>
      <c r="AI3490">
        <v>9</v>
      </c>
      <c r="AJ3490">
        <v>2.0000000000000009</v>
      </c>
      <c r="AK3490">
        <v>8.0000000000000036</v>
      </c>
      <c r="AL3490">
        <v>154</v>
      </c>
      <c r="AM3490">
        <v>8.0000000000000036</v>
      </c>
      <c r="AN3490">
        <v>13.999999999999996</v>
      </c>
      <c r="AO3490">
        <v>2.0000000000000009</v>
      </c>
      <c r="AP3490">
        <v>6.0000000000000009</v>
      </c>
      <c r="AQ3490">
        <v>140</v>
      </c>
      <c r="AR3490">
        <v>14</v>
      </c>
      <c r="AS3490">
        <v>17</v>
      </c>
      <c r="AT3490">
        <v>0</v>
      </c>
      <c r="AU3490">
        <v>2.0000000000000009</v>
      </c>
      <c r="AV3490">
        <v>130</v>
      </c>
      <c r="AW3490">
        <v>12.999999999999998</v>
      </c>
      <c r="AX3490">
        <v>9.0000000000000036</v>
      </c>
      <c r="AY3490">
        <v>1.0000000000000004</v>
      </c>
      <c r="AZ3490">
        <v>3.0000000000000004</v>
      </c>
      <c r="BA3490">
        <v>141</v>
      </c>
      <c r="BB3490">
        <v>21.000000000000004</v>
      </c>
      <c r="BC3490">
        <v>23.999999999999993</v>
      </c>
      <c r="BD3490">
        <v>0</v>
      </c>
      <c r="BE3490">
        <v>1.0000000000000004</v>
      </c>
      <c r="BF3490">
        <v>129</v>
      </c>
      <c r="BG3490">
        <v>21.999999999999996</v>
      </c>
      <c r="BH3490">
        <v>16</v>
      </c>
      <c r="BI3490">
        <v>0</v>
      </c>
      <c r="BJ3490">
        <v>1.0000000000000013</v>
      </c>
    </row>
    <row r="3491" spans="1:62" ht="17.100000000000001" customHeight="1" x14ac:dyDescent="0.25">
      <c r="A3491" t="s">
        <v>1121</v>
      </c>
      <c r="B3491" t="s">
        <v>6836</v>
      </c>
      <c r="C3491" t="s">
        <v>1455</v>
      </c>
      <c r="D3491" t="s">
        <v>1454</v>
      </c>
      <c r="E3491" t="s">
        <v>7314</v>
      </c>
      <c r="F3491" t="s">
        <v>1457</v>
      </c>
      <c r="G3491">
        <v>2</v>
      </c>
      <c r="H3491">
        <v>88</v>
      </c>
      <c r="I3491">
        <v>3</v>
      </c>
      <c r="J3491">
        <v>1.0000000000000002</v>
      </c>
      <c r="K3491">
        <v>0</v>
      </c>
      <c r="L3491">
        <v>6</v>
      </c>
      <c r="M3491">
        <v>117</v>
      </c>
      <c r="N3491">
        <v>16.000000000000007</v>
      </c>
      <c r="O3491">
        <v>3.0000000000000009</v>
      </c>
      <c r="P3491">
        <v>3.0000000000000009</v>
      </c>
      <c r="Q3491">
        <v>1</v>
      </c>
      <c r="R3491">
        <v>111</v>
      </c>
      <c r="S3491">
        <v>1</v>
      </c>
      <c r="T3491">
        <v>25.000000000000014</v>
      </c>
      <c r="U3491">
        <v>0</v>
      </c>
      <c r="V3491">
        <v>1.0000000000000002</v>
      </c>
      <c r="W3491">
        <v>86</v>
      </c>
      <c r="X3491">
        <v>0</v>
      </c>
      <c r="Y3491">
        <v>0</v>
      </c>
      <c r="Z3491">
        <v>4.0000000000000009</v>
      </c>
      <c r="AA3491">
        <v>3.9999999999999996</v>
      </c>
      <c r="AB3491">
        <v>67</v>
      </c>
      <c r="AC3491">
        <v>0</v>
      </c>
      <c r="AD3491">
        <v>1</v>
      </c>
      <c r="AE3491">
        <v>0</v>
      </c>
      <c r="AF3491">
        <v>2</v>
      </c>
      <c r="AG3491">
        <v>72</v>
      </c>
      <c r="AH3491">
        <v>7</v>
      </c>
      <c r="AI3491">
        <v>1</v>
      </c>
      <c r="AJ3491">
        <v>0</v>
      </c>
      <c r="AK3491">
        <v>1</v>
      </c>
      <c r="AL3491">
        <v>68</v>
      </c>
      <c r="AM3491">
        <v>0</v>
      </c>
      <c r="AN3491">
        <v>4.9999999999999991</v>
      </c>
      <c r="AO3491">
        <v>1</v>
      </c>
      <c r="AP3491">
        <v>0</v>
      </c>
      <c r="AQ3491">
        <v>80</v>
      </c>
      <c r="AR3491">
        <v>3.0000000000000004</v>
      </c>
      <c r="AS3491">
        <v>5</v>
      </c>
      <c r="AT3491">
        <v>0</v>
      </c>
      <c r="AU3491">
        <v>2</v>
      </c>
      <c r="AV3491">
        <v>77</v>
      </c>
      <c r="AW3491">
        <v>2</v>
      </c>
      <c r="AX3491">
        <v>1</v>
      </c>
      <c r="AY3491">
        <v>1.0000000000000002</v>
      </c>
      <c r="AZ3491">
        <v>2</v>
      </c>
      <c r="BA3491">
        <v>77</v>
      </c>
      <c r="BB3491">
        <v>0</v>
      </c>
      <c r="BC3491">
        <v>2</v>
      </c>
      <c r="BD3491">
        <v>0</v>
      </c>
      <c r="BE3491">
        <v>2</v>
      </c>
      <c r="BF3491">
        <v>87</v>
      </c>
      <c r="BG3491">
        <v>4.0000000000000009</v>
      </c>
      <c r="BH3491">
        <v>6.9999999999999991</v>
      </c>
      <c r="BI3491">
        <v>1.0000000000000002</v>
      </c>
      <c r="BJ3491">
        <v>1.0000000000000002</v>
      </c>
    </row>
    <row r="3492" spans="1:62" ht="17.100000000000001" customHeight="1" x14ac:dyDescent="0.25">
      <c r="A3492" t="s">
        <v>1121</v>
      </c>
      <c r="B3492" t="s">
        <v>6836</v>
      </c>
      <c r="C3492" t="s">
        <v>1455</v>
      </c>
      <c r="D3492" t="s">
        <v>1454</v>
      </c>
      <c r="E3492" t="s">
        <v>7314</v>
      </c>
      <c r="F3492" t="s">
        <v>1456</v>
      </c>
      <c r="G3492">
        <v>3</v>
      </c>
      <c r="H3492">
        <v>8</v>
      </c>
      <c r="I3492">
        <v>1.0000000000000002</v>
      </c>
      <c r="J3492">
        <v>0</v>
      </c>
      <c r="K3492">
        <v>0</v>
      </c>
      <c r="L3492">
        <v>0</v>
      </c>
      <c r="M3492">
        <v>10</v>
      </c>
      <c r="N3492">
        <v>1.0000000000000002</v>
      </c>
      <c r="O3492">
        <v>0</v>
      </c>
      <c r="P3492">
        <v>0</v>
      </c>
      <c r="Q3492">
        <v>0</v>
      </c>
      <c r="R3492">
        <v>9</v>
      </c>
      <c r="S3492">
        <v>0</v>
      </c>
      <c r="T3492">
        <v>2.0000000000000004</v>
      </c>
      <c r="U3492">
        <v>1.0000000000000002</v>
      </c>
      <c r="V3492">
        <v>1</v>
      </c>
      <c r="W3492">
        <v>5</v>
      </c>
      <c r="X3492">
        <v>0</v>
      </c>
      <c r="Y3492">
        <v>0</v>
      </c>
      <c r="Z3492">
        <v>0</v>
      </c>
      <c r="AA3492">
        <v>0</v>
      </c>
      <c r="AB3492">
        <v>7</v>
      </c>
      <c r="AC3492">
        <v>0</v>
      </c>
      <c r="AD3492">
        <v>0</v>
      </c>
      <c r="AE3492">
        <v>0</v>
      </c>
      <c r="AF3492">
        <v>0</v>
      </c>
      <c r="AG3492">
        <v>7</v>
      </c>
      <c r="AH3492">
        <v>0</v>
      </c>
      <c r="AI3492">
        <v>0</v>
      </c>
      <c r="AJ3492">
        <v>0</v>
      </c>
      <c r="AK3492">
        <v>1.0000000000000002</v>
      </c>
      <c r="AL3492">
        <v>8</v>
      </c>
      <c r="AM3492">
        <v>0</v>
      </c>
      <c r="AN3492">
        <v>0</v>
      </c>
      <c r="AO3492">
        <v>0</v>
      </c>
      <c r="AP3492">
        <v>0</v>
      </c>
      <c r="AQ3492">
        <v>7</v>
      </c>
      <c r="AR3492">
        <v>0</v>
      </c>
      <c r="AS3492">
        <v>0</v>
      </c>
      <c r="AT3492">
        <v>0</v>
      </c>
      <c r="AU3492">
        <v>0</v>
      </c>
      <c r="AV3492">
        <v>6</v>
      </c>
      <c r="AW3492">
        <v>0</v>
      </c>
      <c r="AX3492">
        <v>0</v>
      </c>
      <c r="AY3492">
        <v>0</v>
      </c>
      <c r="AZ3492">
        <v>0</v>
      </c>
      <c r="BA3492">
        <v>6</v>
      </c>
      <c r="BB3492">
        <v>0</v>
      </c>
      <c r="BC3492">
        <v>0</v>
      </c>
      <c r="BD3492">
        <v>0</v>
      </c>
      <c r="BE3492">
        <v>0</v>
      </c>
      <c r="BF3492">
        <v>8</v>
      </c>
      <c r="BG3492">
        <v>1</v>
      </c>
      <c r="BH3492">
        <v>0</v>
      </c>
      <c r="BI3492">
        <v>0</v>
      </c>
      <c r="BJ3492">
        <v>0</v>
      </c>
    </row>
    <row r="3493" spans="1:62" ht="17.100000000000001" customHeight="1" x14ac:dyDescent="0.25">
      <c r="A3493" t="s">
        <v>1121</v>
      </c>
      <c r="B3493" t="s">
        <v>6836</v>
      </c>
      <c r="C3493" t="s">
        <v>1455</v>
      </c>
      <c r="D3493" t="s">
        <v>1454</v>
      </c>
      <c r="E3493" t="s">
        <v>7314</v>
      </c>
      <c r="F3493" t="s">
        <v>1453</v>
      </c>
      <c r="G3493">
        <v>4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1</v>
      </c>
      <c r="X3493">
        <v>0</v>
      </c>
      <c r="Y3493">
        <v>1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0</v>
      </c>
      <c r="BI3493">
        <v>0</v>
      </c>
      <c r="BJ3493">
        <v>0</v>
      </c>
    </row>
    <row r="3494" spans="1:62" ht="17.100000000000001" customHeight="1" x14ac:dyDescent="0.25">
      <c r="A3494" t="s">
        <v>1121</v>
      </c>
      <c r="B3494" t="s">
        <v>6836</v>
      </c>
      <c r="C3494" t="s">
        <v>1449</v>
      </c>
      <c r="D3494" t="s">
        <v>1448</v>
      </c>
      <c r="E3494" t="s">
        <v>6850</v>
      </c>
      <c r="F3494" t="s">
        <v>1452</v>
      </c>
      <c r="G3494">
        <v>1</v>
      </c>
      <c r="H3494">
        <v>34</v>
      </c>
      <c r="I3494">
        <v>3.0000000000000013</v>
      </c>
      <c r="J3494">
        <v>10.000000000000002</v>
      </c>
      <c r="K3494">
        <v>11.000000000000002</v>
      </c>
      <c r="L3494">
        <v>0</v>
      </c>
      <c r="M3494">
        <v>34</v>
      </c>
      <c r="N3494">
        <v>14.000000000000002</v>
      </c>
      <c r="O3494">
        <v>10.000000000000002</v>
      </c>
      <c r="P3494">
        <v>8</v>
      </c>
      <c r="Q3494">
        <v>0</v>
      </c>
      <c r="R3494">
        <v>34</v>
      </c>
      <c r="S3494">
        <v>9.0000000000000018</v>
      </c>
      <c r="T3494">
        <v>13.999999999999996</v>
      </c>
      <c r="U3494">
        <v>14.999999999999998</v>
      </c>
      <c r="V3494">
        <v>0</v>
      </c>
      <c r="W3494">
        <v>26</v>
      </c>
      <c r="X3494">
        <v>6</v>
      </c>
      <c r="Y3494">
        <v>8.0000000000000018</v>
      </c>
      <c r="Z3494">
        <v>15.000000000000002</v>
      </c>
      <c r="AA3494">
        <v>0.99999999999999989</v>
      </c>
      <c r="AB3494">
        <v>29</v>
      </c>
      <c r="AC3494">
        <v>10</v>
      </c>
      <c r="AD3494">
        <v>1.0000000000000002</v>
      </c>
      <c r="AE3494">
        <v>22.999999999999996</v>
      </c>
      <c r="AF3494">
        <v>1</v>
      </c>
      <c r="AG3494">
        <v>27</v>
      </c>
      <c r="AH3494">
        <v>0</v>
      </c>
      <c r="AI3494">
        <v>0</v>
      </c>
      <c r="AJ3494">
        <v>21.999999999999996</v>
      </c>
      <c r="AK3494">
        <v>0</v>
      </c>
      <c r="AL3494">
        <v>28</v>
      </c>
      <c r="AM3494">
        <v>1</v>
      </c>
      <c r="AN3494">
        <v>0</v>
      </c>
      <c r="AO3494">
        <v>21.999999999999996</v>
      </c>
      <c r="AP3494">
        <v>0</v>
      </c>
      <c r="AQ3494">
        <v>27</v>
      </c>
      <c r="AR3494">
        <v>0</v>
      </c>
      <c r="AS3494">
        <v>0</v>
      </c>
      <c r="AT3494">
        <v>21.999999999999996</v>
      </c>
      <c r="AU3494">
        <v>0</v>
      </c>
      <c r="AV3494">
        <v>34</v>
      </c>
      <c r="AW3494">
        <v>5.0000000000000009</v>
      </c>
      <c r="AX3494">
        <v>7.0000000000000018</v>
      </c>
      <c r="AY3494">
        <v>22.999999999999996</v>
      </c>
      <c r="AZ3494">
        <v>0</v>
      </c>
      <c r="BA3494">
        <v>61</v>
      </c>
      <c r="BB3494">
        <v>31.999999999999989</v>
      </c>
      <c r="BC3494">
        <v>11.000000000000004</v>
      </c>
      <c r="BD3494">
        <v>21.999999999999996</v>
      </c>
      <c r="BE3494">
        <v>0</v>
      </c>
      <c r="BF3494">
        <v>48</v>
      </c>
      <c r="BG3494">
        <v>1</v>
      </c>
      <c r="BH3494">
        <v>17.999999999999996</v>
      </c>
      <c r="BI3494">
        <v>22</v>
      </c>
      <c r="BJ3494">
        <v>0</v>
      </c>
    </row>
    <row r="3495" spans="1:62" ht="17.100000000000001" customHeight="1" x14ac:dyDescent="0.25">
      <c r="A3495" t="s">
        <v>1121</v>
      </c>
      <c r="B3495" t="s">
        <v>6836</v>
      </c>
      <c r="C3495" t="s">
        <v>1449</v>
      </c>
      <c r="D3495" t="s">
        <v>1448</v>
      </c>
      <c r="E3495" t="s">
        <v>6850</v>
      </c>
      <c r="F3495" t="s">
        <v>1451</v>
      </c>
      <c r="G3495">
        <v>2</v>
      </c>
      <c r="H3495">
        <v>2</v>
      </c>
      <c r="I3495">
        <v>0</v>
      </c>
      <c r="J3495">
        <v>0</v>
      </c>
      <c r="K3495">
        <v>0</v>
      </c>
      <c r="L3495">
        <v>0</v>
      </c>
      <c r="M3495">
        <v>6</v>
      </c>
      <c r="N3495">
        <v>0</v>
      </c>
      <c r="O3495">
        <v>0</v>
      </c>
      <c r="P3495">
        <v>3</v>
      </c>
      <c r="Q3495">
        <v>0</v>
      </c>
      <c r="R3495">
        <v>5</v>
      </c>
      <c r="S3495">
        <v>0</v>
      </c>
      <c r="T3495">
        <v>0</v>
      </c>
      <c r="U3495">
        <v>3</v>
      </c>
      <c r="V3495">
        <v>0</v>
      </c>
      <c r="W3495">
        <v>7</v>
      </c>
      <c r="X3495">
        <v>2.0000000000000004</v>
      </c>
      <c r="Y3495">
        <v>1.0000000000000002</v>
      </c>
      <c r="Z3495">
        <v>0</v>
      </c>
      <c r="AA3495">
        <v>4</v>
      </c>
      <c r="AB3495">
        <v>5</v>
      </c>
      <c r="AC3495">
        <v>0</v>
      </c>
      <c r="AD3495">
        <v>0</v>
      </c>
      <c r="AE3495">
        <v>4</v>
      </c>
      <c r="AF3495">
        <v>0</v>
      </c>
      <c r="AG3495">
        <v>5</v>
      </c>
      <c r="AH3495">
        <v>0</v>
      </c>
      <c r="AI3495">
        <v>0</v>
      </c>
      <c r="AJ3495">
        <v>4</v>
      </c>
      <c r="AK3495">
        <v>0</v>
      </c>
      <c r="AL3495">
        <v>5</v>
      </c>
      <c r="AM3495">
        <v>0</v>
      </c>
      <c r="AN3495">
        <v>0</v>
      </c>
      <c r="AO3495">
        <v>4</v>
      </c>
      <c r="AP3495">
        <v>0</v>
      </c>
      <c r="AQ3495">
        <v>6</v>
      </c>
      <c r="AR3495">
        <v>0</v>
      </c>
      <c r="AS3495">
        <v>0</v>
      </c>
      <c r="AT3495">
        <v>4</v>
      </c>
      <c r="AU3495">
        <v>0</v>
      </c>
      <c r="AV3495">
        <v>4</v>
      </c>
      <c r="AW3495">
        <v>0</v>
      </c>
      <c r="AX3495">
        <v>0</v>
      </c>
      <c r="AY3495">
        <v>4</v>
      </c>
      <c r="AZ3495">
        <v>0</v>
      </c>
      <c r="BA3495">
        <v>2</v>
      </c>
      <c r="BB3495">
        <v>0</v>
      </c>
      <c r="BC3495">
        <v>0</v>
      </c>
      <c r="BD3495">
        <v>0</v>
      </c>
      <c r="BE3495">
        <v>0</v>
      </c>
      <c r="BF3495">
        <v>6</v>
      </c>
      <c r="BG3495">
        <v>0</v>
      </c>
      <c r="BH3495">
        <v>0</v>
      </c>
      <c r="BI3495">
        <v>0</v>
      </c>
      <c r="BJ3495">
        <v>0</v>
      </c>
    </row>
    <row r="3496" spans="1:62" ht="17.100000000000001" customHeight="1" x14ac:dyDescent="0.25">
      <c r="A3496" t="s">
        <v>1121</v>
      </c>
      <c r="B3496" t="s">
        <v>6836</v>
      </c>
      <c r="C3496" t="s">
        <v>1449</v>
      </c>
      <c r="D3496" t="s">
        <v>1448</v>
      </c>
      <c r="E3496" t="s">
        <v>6850</v>
      </c>
      <c r="F3496" t="s">
        <v>1450</v>
      </c>
      <c r="G3496">
        <v>3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1</v>
      </c>
      <c r="AH3496">
        <v>0</v>
      </c>
      <c r="AI3496">
        <v>0</v>
      </c>
      <c r="AJ3496">
        <v>0</v>
      </c>
      <c r="AK3496">
        <v>0</v>
      </c>
      <c r="AL3496">
        <v>1</v>
      </c>
      <c r="AM3496">
        <v>0</v>
      </c>
      <c r="AN3496">
        <v>0</v>
      </c>
      <c r="AO3496">
        <v>0</v>
      </c>
      <c r="AP3496">
        <v>0</v>
      </c>
      <c r="AQ3496">
        <v>1</v>
      </c>
      <c r="AR3496">
        <v>0</v>
      </c>
      <c r="AS3496">
        <v>0</v>
      </c>
      <c r="AT3496">
        <v>0</v>
      </c>
      <c r="AU3496">
        <v>0</v>
      </c>
      <c r="AV3496">
        <v>1</v>
      </c>
      <c r="AW3496">
        <v>0</v>
      </c>
      <c r="AX3496">
        <v>0</v>
      </c>
      <c r="AY3496">
        <v>0</v>
      </c>
      <c r="AZ3496">
        <v>0</v>
      </c>
      <c r="BA3496">
        <v>1</v>
      </c>
      <c r="BB3496">
        <v>0</v>
      </c>
      <c r="BC3496">
        <v>0</v>
      </c>
      <c r="BD3496">
        <v>0</v>
      </c>
      <c r="BE3496">
        <v>0</v>
      </c>
      <c r="BF3496">
        <v>2</v>
      </c>
      <c r="BG3496">
        <v>1</v>
      </c>
      <c r="BH3496">
        <v>0</v>
      </c>
      <c r="BI3496">
        <v>0</v>
      </c>
      <c r="BJ3496">
        <v>0</v>
      </c>
    </row>
    <row r="3497" spans="1:62" ht="17.100000000000001" customHeight="1" x14ac:dyDescent="0.25">
      <c r="A3497" t="s">
        <v>1121</v>
      </c>
      <c r="B3497" t="s">
        <v>6836</v>
      </c>
      <c r="C3497" t="s">
        <v>1449</v>
      </c>
      <c r="D3497" t="s">
        <v>1448</v>
      </c>
      <c r="E3497" t="s">
        <v>6850</v>
      </c>
      <c r="F3497" t="s">
        <v>1447</v>
      </c>
      <c r="G3497">
        <v>4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0</v>
      </c>
    </row>
    <row r="3498" spans="1:62" ht="17.100000000000001" customHeight="1" x14ac:dyDescent="0.25">
      <c r="A3498" t="s">
        <v>1121</v>
      </c>
      <c r="B3498" t="s">
        <v>6836</v>
      </c>
      <c r="C3498" t="s">
        <v>1443</v>
      </c>
      <c r="D3498" t="s">
        <v>1442</v>
      </c>
      <c r="E3498" t="s">
        <v>6851</v>
      </c>
      <c r="F3498" t="s">
        <v>1446</v>
      </c>
      <c r="G3498">
        <v>1</v>
      </c>
      <c r="H3498">
        <v>65</v>
      </c>
      <c r="I3498">
        <v>19.000000000000004</v>
      </c>
      <c r="J3498">
        <v>27</v>
      </c>
      <c r="K3498">
        <v>3.0000000000000004</v>
      </c>
      <c r="L3498">
        <v>0</v>
      </c>
      <c r="M3498">
        <v>43</v>
      </c>
      <c r="N3498">
        <v>4.0000000000000009</v>
      </c>
      <c r="O3498">
        <v>5.0000000000000009</v>
      </c>
      <c r="P3498">
        <v>3.0000000000000004</v>
      </c>
      <c r="Q3498">
        <v>0</v>
      </c>
      <c r="R3498">
        <v>51</v>
      </c>
      <c r="S3498">
        <v>16.000000000000004</v>
      </c>
      <c r="T3498">
        <v>13</v>
      </c>
      <c r="U3498">
        <v>0</v>
      </c>
      <c r="V3498">
        <v>0</v>
      </c>
      <c r="W3498">
        <v>55</v>
      </c>
      <c r="X3498">
        <v>18.000000000000007</v>
      </c>
      <c r="Y3498">
        <v>4</v>
      </c>
      <c r="Z3498">
        <v>2.0000000000000004</v>
      </c>
      <c r="AA3498">
        <v>0</v>
      </c>
      <c r="AB3498">
        <v>55</v>
      </c>
      <c r="AC3498">
        <v>5.0000000000000009</v>
      </c>
      <c r="AD3498">
        <v>1</v>
      </c>
      <c r="AE3498">
        <v>1</v>
      </c>
      <c r="AF3498">
        <v>0</v>
      </c>
      <c r="AG3498">
        <v>56</v>
      </c>
      <c r="AH3498">
        <v>2</v>
      </c>
      <c r="AI3498">
        <v>4.0000000000000009</v>
      </c>
      <c r="AJ3498">
        <v>3.0000000000000004</v>
      </c>
      <c r="AK3498">
        <v>0</v>
      </c>
      <c r="AL3498">
        <v>55</v>
      </c>
      <c r="AM3498">
        <v>2.9999999999999996</v>
      </c>
      <c r="AN3498">
        <v>7.0000000000000009</v>
      </c>
      <c r="AO3498">
        <v>2.0000000000000009</v>
      </c>
      <c r="AP3498">
        <v>0</v>
      </c>
      <c r="AQ3498">
        <v>48</v>
      </c>
      <c r="AR3498">
        <v>1.0000000000000007</v>
      </c>
      <c r="AS3498">
        <v>4.0000000000000009</v>
      </c>
      <c r="AT3498">
        <v>2.0000000000000004</v>
      </c>
      <c r="AU3498">
        <v>0</v>
      </c>
      <c r="AV3498">
        <v>52</v>
      </c>
      <c r="AW3498">
        <v>8.0000000000000036</v>
      </c>
      <c r="AX3498">
        <v>3.0000000000000004</v>
      </c>
      <c r="AY3498">
        <v>4.0000000000000009</v>
      </c>
      <c r="AZ3498">
        <v>1.0000000000000007</v>
      </c>
      <c r="BA3498">
        <v>53</v>
      </c>
      <c r="BB3498">
        <v>11.999999999999993</v>
      </c>
      <c r="BC3498">
        <v>6.0000000000000009</v>
      </c>
      <c r="BD3498">
        <v>2.0000000000000004</v>
      </c>
      <c r="BE3498">
        <v>0</v>
      </c>
      <c r="BF3498">
        <v>47</v>
      </c>
      <c r="BG3498">
        <v>2</v>
      </c>
      <c r="BH3498">
        <v>4</v>
      </c>
      <c r="BI3498">
        <v>4</v>
      </c>
      <c r="BJ3498">
        <v>0</v>
      </c>
    </row>
    <row r="3499" spans="1:62" ht="17.100000000000001" customHeight="1" x14ac:dyDescent="0.25">
      <c r="A3499" t="s">
        <v>1121</v>
      </c>
      <c r="B3499" t="s">
        <v>6836</v>
      </c>
      <c r="C3499" t="s">
        <v>1443</v>
      </c>
      <c r="D3499" t="s">
        <v>1442</v>
      </c>
      <c r="E3499" t="s">
        <v>6851</v>
      </c>
      <c r="F3499" t="s">
        <v>1445</v>
      </c>
      <c r="G3499">
        <v>2</v>
      </c>
      <c r="H3499">
        <v>18</v>
      </c>
      <c r="I3499">
        <v>0</v>
      </c>
      <c r="J3499">
        <v>0</v>
      </c>
      <c r="K3499">
        <v>0</v>
      </c>
      <c r="L3499">
        <v>0</v>
      </c>
      <c r="M3499">
        <v>21</v>
      </c>
      <c r="N3499">
        <v>3</v>
      </c>
      <c r="O3499">
        <v>0</v>
      </c>
      <c r="P3499">
        <v>1.0000000000000002</v>
      </c>
      <c r="Q3499">
        <v>0</v>
      </c>
      <c r="R3499">
        <v>19</v>
      </c>
      <c r="S3499">
        <v>1</v>
      </c>
      <c r="T3499">
        <v>1</v>
      </c>
      <c r="U3499">
        <v>0</v>
      </c>
      <c r="V3499">
        <v>0</v>
      </c>
      <c r="W3499">
        <v>22</v>
      </c>
      <c r="X3499">
        <v>0</v>
      </c>
      <c r="Y3499">
        <v>0.99999999999999989</v>
      </c>
      <c r="Z3499">
        <v>1.9999999999999998</v>
      </c>
      <c r="AA3499">
        <v>0</v>
      </c>
      <c r="AB3499">
        <v>17</v>
      </c>
      <c r="AC3499">
        <v>0</v>
      </c>
      <c r="AD3499">
        <v>1.0000000000000002</v>
      </c>
      <c r="AE3499">
        <v>1.0000000000000002</v>
      </c>
      <c r="AF3499">
        <v>1</v>
      </c>
      <c r="AG3499">
        <v>19</v>
      </c>
      <c r="AH3499">
        <v>0</v>
      </c>
      <c r="AI3499">
        <v>1</v>
      </c>
      <c r="AJ3499">
        <v>1.0000000000000002</v>
      </c>
      <c r="AK3499">
        <v>0</v>
      </c>
      <c r="AL3499">
        <v>6</v>
      </c>
      <c r="AM3499">
        <v>0</v>
      </c>
      <c r="AN3499">
        <v>0</v>
      </c>
      <c r="AO3499">
        <v>1</v>
      </c>
      <c r="AP3499">
        <v>0</v>
      </c>
      <c r="AQ3499">
        <v>9</v>
      </c>
      <c r="AR3499">
        <v>0</v>
      </c>
      <c r="AS3499">
        <v>0</v>
      </c>
      <c r="AT3499">
        <v>0</v>
      </c>
      <c r="AU3499">
        <v>0</v>
      </c>
      <c r="AV3499">
        <v>7</v>
      </c>
      <c r="AW3499">
        <v>1</v>
      </c>
      <c r="AX3499">
        <v>0</v>
      </c>
      <c r="AY3499">
        <v>0</v>
      </c>
      <c r="AZ3499">
        <v>0</v>
      </c>
      <c r="BA3499">
        <v>13</v>
      </c>
      <c r="BB3499">
        <v>2</v>
      </c>
      <c r="BC3499">
        <v>0</v>
      </c>
      <c r="BD3499">
        <v>0</v>
      </c>
      <c r="BE3499">
        <v>0</v>
      </c>
      <c r="BF3499">
        <v>19</v>
      </c>
      <c r="BG3499">
        <v>1</v>
      </c>
      <c r="BH3499">
        <v>3</v>
      </c>
      <c r="BI3499">
        <v>1.0000000000000002</v>
      </c>
      <c r="BJ3499">
        <v>0</v>
      </c>
    </row>
    <row r="3500" spans="1:62" ht="17.100000000000001" customHeight="1" x14ac:dyDescent="0.25">
      <c r="A3500" t="s">
        <v>1121</v>
      </c>
      <c r="B3500" t="s">
        <v>6836</v>
      </c>
      <c r="C3500" t="s">
        <v>1443</v>
      </c>
      <c r="D3500" t="s">
        <v>1442</v>
      </c>
      <c r="E3500" t="s">
        <v>6851</v>
      </c>
      <c r="F3500" t="s">
        <v>1444</v>
      </c>
      <c r="G3500">
        <v>3</v>
      </c>
      <c r="H3500">
        <v>4</v>
      </c>
      <c r="I3500">
        <v>0</v>
      </c>
      <c r="J3500">
        <v>0</v>
      </c>
      <c r="K3500">
        <v>0</v>
      </c>
      <c r="L3500">
        <v>0</v>
      </c>
      <c r="M3500">
        <v>2</v>
      </c>
      <c r="N3500">
        <v>0</v>
      </c>
      <c r="O3500">
        <v>0</v>
      </c>
      <c r="P3500">
        <v>0</v>
      </c>
      <c r="Q3500">
        <v>0</v>
      </c>
      <c r="R3500">
        <v>8</v>
      </c>
      <c r="S3500">
        <v>0</v>
      </c>
      <c r="T3500">
        <v>0</v>
      </c>
      <c r="U3500">
        <v>0</v>
      </c>
      <c r="V3500">
        <v>0</v>
      </c>
      <c r="W3500">
        <v>4</v>
      </c>
      <c r="X3500">
        <v>0</v>
      </c>
      <c r="Y3500">
        <v>0</v>
      </c>
      <c r="Z3500">
        <v>0</v>
      </c>
      <c r="AA3500">
        <v>0</v>
      </c>
      <c r="AB3500">
        <v>9</v>
      </c>
      <c r="AC3500">
        <v>0</v>
      </c>
      <c r="AD3500">
        <v>0</v>
      </c>
      <c r="AE3500">
        <v>1.0000000000000002</v>
      </c>
      <c r="AF3500">
        <v>0</v>
      </c>
      <c r="AG3500">
        <v>6</v>
      </c>
      <c r="AH3500">
        <v>0</v>
      </c>
      <c r="AI3500">
        <v>0</v>
      </c>
      <c r="AJ3500">
        <v>0</v>
      </c>
      <c r="AK3500">
        <v>0</v>
      </c>
      <c r="AL3500">
        <v>18</v>
      </c>
      <c r="AM3500">
        <v>0</v>
      </c>
      <c r="AN3500">
        <v>1</v>
      </c>
      <c r="AO3500">
        <v>0</v>
      </c>
      <c r="AP3500">
        <v>0</v>
      </c>
      <c r="AQ3500">
        <v>14</v>
      </c>
      <c r="AR3500">
        <v>0</v>
      </c>
      <c r="AS3500">
        <v>0</v>
      </c>
      <c r="AT3500">
        <v>0</v>
      </c>
      <c r="AU3500">
        <v>1</v>
      </c>
      <c r="AV3500">
        <v>15</v>
      </c>
      <c r="AW3500">
        <v>0</v>
      </c>
      <c r="AX3500">
        <v>0</v>
      </c>
      <c r="AY3500">
        <v>0</v>
      </c>
      <c r="AZ3500">
        <v>0</v>
      </c>
      <c r="BA3500">
        <v>13</v>
      </c>
      <c r="BB3500">
        <v>0</v>
      </c>
      <c r="BC3500">
        <v>0</v>
      </c>
      <c r="BD3500">
        <v>0</v>
      </c>
      <c r="BE3500">
        <v>0</v>
      </c>
      <c r="BF3500">
        <v>10</v>
      </c>
      <c r="BG3500">
        <v>1</v>
      </c>
      <c r="BH3500">
        <v>0</v>
      </c>
      <c r="BI3500">
        <v>0</v>
      </c>
      <c r="BJ3500">
        <v>0</v>
      </c>
    </row>
    <row r="3501" spans="1:62" ht="17.100000000000001" customHeight="1" x14ac:dyDescent="0.25">
      <c r="A3501" t="s">
        <v>1121</v>
      </c>
      <c r="B3501" t="s">
        <v>6836</v>
      </c>
      <c r="C3501" t="s">
        <v>1443</v>
      </c>
      <c r="D3501" t="s">
        <v>1442</v>
      </c>
      <c r="E3501" t="s">
        <v>6851</v>
      </c>
      <c r="F3501" t="s">
        <v>1441</v>
      </c>
      <c r="G3501">
        <v>4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0</v>
      </c>
      <c r="BI3501">
        <v>0</v>
      </c>
      <c r="BJ3501">
        <v>0</v>
      </c>
    </row>
    <row r="3502" spans="1:62" ht="17.100000000000001" customHeight="1" x14ac:dyDescent="0.25">
      <c r="A3502" t="s">
        <v>1121</v>
      </c>
      <c r="B3502" t="s">
        <v>6836</v>
      </c>
      <c r="C3502" t="s">
        <v>1437</v>
      </c>
      <c r="D3502" t="s">
        <v>1436</v>
      </c>
      <c r="E3502" t="s">
        <v>7315</v>
      </c>
      <c r="F3502" t="s">
        <v>1440</v>
      </c>
      <c r="G3502">
        <v>1</v>
      </c>
      <c r="H3502">
        <v>32</v>
      </c>
      <c r="I3502">
        <v>9.0000000000000018</v>
      </c>
      <c r="J3502">
        <v>2</v>
      </c>
      <c r="K3502">
        <v>1.0000000000000002</v>
      </c>
      <c r="L3502">
        <v>0</v>
      </c>
      <c r="M3502">
        <v>35</v>
      </c>
      <c r="N3502">
        <v>6.0000000000000018</v>
      </c>
      <c r="O3502">
        <v>6</v>
      </c>
      <c r="P3502">
        <v>0</v>
      </c>
      <c r="Q3502">
        <v>0</v>
      </c>
      <c r="R3502">
        <v>32</v>
      </c>
      <c r="S3502">
        <v>4</v>
      </c>
      <c r="T3502">
        <v>4.0000000000000009</v>
      </c>
      <c r="U3502">
        <v>0</v>
      </c>
      <c r="V3502">
        <v>3</v>
      </c>
      <c r="W3502">
        <v>28</v>
      </c>
      <c r="X3502">
        <v>0</v>
      </c>
      <c r="Y3502">
        <v>1.0000000000000002</v>
      </c>
      <c r="Z3502">
        <v>1.0000000000000002</v>
      </c>
      <c r="AA3502">
        <v>4</v>
      </c>
      <c r="AB3502">
        <v>23</v>
      </c>
      <c r="AC3502">
        <v>1.9999999999999996</v>
      </c>
      <c r="AD3502">
        <v>1</v>
      </c>
      <c r="AE3502">
        <v>0</v>
      </c>
      <c r="AF3502">
        <v>0</v>
      </c>
      <c r="AG3502">
        <v>24</v>
      </c>
      <c r="AH3502">
        <v>6.0000000000000018</v>
      </c>
      <c r="AI3502">
        <v>5.0000000000000009</v>
      </c>
      <c r="AJ3502">
        <v>0</v>
      </c>
      <c r="AK3502">
        <v>0</v>
      </c>
      <c r="AL3502">
        <v>27</v>
      </c>
      <c r="AM3502">
        <v>6</v>
      </c>
      <c r="AN3502">
        <v>1</v>
      </c>
      <c r="AO3502">
        <v>0</v>
      </c>
      <c r="AP3502">
        <v>1.0000000000000002</v>
      </c>
      <c r="AQ3502">
        <v>32</v>
      </c>
      <c r="AR3502">
        <v>8.0000000000000036</v>
      </c>
      <c r="AS3502">
        <v>6.0000000000000018</v>
      </c>
      <c r="AT3502">
        <v>0</v>
      </c>
      <c r="AU3502">
        <v>0</v>
      </c>
      <c r="AV3502">
        <v>29</v>
      </c>
      <c r="AW3502">
        <v>4</v>
      </c>
      <c r="AX3502">
        <v>1.0000000000000004</v>
      </c>
      <c r="AY3502">
        <v>0</v>
      </c>
      <c r="AZ3502">
        <v>0</v>
      </c>
      <c r="BA3502">
        <v>27</v>
      </c>
      <c r="BB3502">
        <v>1.0000000000000002</v>
      </c>
      <c r="BC3502">
        <v>5</v>
      </c>
      <c r="BD3502">
        <v>0</v>
      </c>
      <c r="BE3502">
        <v>0</v>
      </c>
      <c r="BF3502">
        <v>24</v>
      </c>
      <c r="BG3502">
        <v>3.9999999999999991</v>
      </c>
      <c r="BH3502">
        <v>6.0000000000000018</v>
      </c>
      <c r="BI3502">
        <v>0</v>
      </c>
      <c r="BJ3502">
        <v>0</v>
      </c>
    </row>
    <row r="3503" spans="1:62" ht="17.100000000000001" customHeight="1" x14ac:dyDescent="0.25">
      <c r="A3503" t="s">
        <v>1121</v>
      </c>
      <c r="B3503" t="s">
        <v>6836</v>
      </c>
      <c r="C3503" t="s">
        <v>1437</v>
      </c>
      <c r="D3503" t="s">
        <v>1436</v>
      </c>
      <c r="E3503" t="s">
        <v>7315</v>
      </c>
      <c r="F3503" t="s">
        <v>1439</v>
      </c>
      <c r="G3503">
        <v>2</v>
      </c>
      <c r="H3503">
        <v>11</v>
      </c>
      <c r="I3503">
        <v>0</v>
      </c>
      <c r="J3503">
        <v>0</v>
      </c>
      <c r="K3503">
        <v>0</v>
      </c>
      <c r="L3503">
        <v>0</v>
      </c>
      <c r="M3503">
        <v>13</v>
      </c>
      <c r="N3503">
        <v>0</v>
      </c>
      <c r="O3503">
        <v>0</v>
      </c>
      <c r="P3503">
        <v>0</v>
      </c>
      <c r="Q3503">
        <v>0</v>
      </c>
      <c r="R3503">
        <v>15</v>
      </c>
      <c r="S3503">
        <v>0</v>
      </c>
      <c r="T3503">
        <v>3</v>
      </c>
      <c r="U3503">
        <v>0</v>
      </c>
      <c r="V3503">
        <v>1.0000000000000002</v>
      </c>
      <c r="W3503">
        <v>11</v>
      </c>
      <c r="X3503">
        <v>0</v>
      </c>
      <c r="Y3503">
        <v>0.99999999999999989</v>
      </c>
      <c r="Z3503">
        <v>0</v>
      </c>
      <c r="AA3503">
        <v>0</v>
      </c>
      <c r="AB3503">
        <v>13</v>
      </c>
      <c r="AC3503">
        <v>0</v>
      </c>
      <c r="AD3503">
        <v>0</v>
      </c>
      <c r="AE3503">
        <v>1</v>
      </c>
      <c r="AF3503">
        <v>1</v>
      </c>
      <c r="AG3503">
        <v>14</v>
      </c>
      <c r="AH3503">
        <v>1.0000000000000002</v>
      </c>
      <c r="AI3503">
        <v>2.0000000000000004</v>
      </c>
      <c r="AJ3503">
        <v>1</v>
      </c>
      <c r="AK3503">
        <v>1.0000000000000002</v>
      </c>
      <c r="AL3503">
        <v>11</v>
      </c>
      <c r="AM3503">
        <v>1.9999999999999998</v>
      </c>
      <c r="AN3503">
        <v>1.9999999999999998</v>
      </c>
      <c r="AO3503">
        <v>0</v>
      </c>
      <c r="AP3503">
        <v>0</v>
      </c>
      <c r="AQ3503">
        <v>11</v>
      </c>
      <c r="AR3503">
        <v>0.99999999999999989</v>
      </c>
      <c r="AS3503">
        <v>0</v>
      </c>
      <c r="AT3503">
        <v>0</v>
      </c>
      <c r="AU3503">
        <v>0</v>
      </c>
      <c r="AV3503">
        <v>12</v>
      </c>
      <c r="AW3503">
        <v>1</v>
      </c>
      <c r="AX3503">
        <v>0</v>
      </c>
      <c r="AY3503">
        <v>0</v>
      </c>
      <c r="AZ3503">
        <v>0</v>
      </c>
      <c r="BA3503">
        <v>9</v>
      </c>
      <c r="BB3503">
        <v>0</v>
      </c>
      <c r="BC3503">
        <v>0</v>
      </c>
      <c r="BD3503">
        <v>0</v>
      </c>
      <c r="BE3503">
        <v>0</v>
      </c>
      <c r="BF3503">
        <v>12</v>
      </c>
      <c r="BG3503">
        <v>1</v>
      </c>
      <c r="BH3503">
        <v>0</v>
      </c>
      <c r="BI3503">
        <v>0</v>
      </c>
      <c r="BJ3503">
        <v>0</v>
      </c>
    </row>
    <row r="3504" spans="1:62" ht="17.100000000000001" customHeight="1" x14ac:dyDescent="0.25">
      <c r="A3504" t="s">
        <v>1121</v>
      </c>
      <c r="B3504" t="s">
        <v>6836</v>
      </c>
      <c r="C3504" t="s">
        <v>1437</v>
      </c>
      <c r="D3504" t="s">
        <v>1436</v>
      </c>
      <c r="E3504" t="s">
        <v>7315</v>
      </c>
      <c r="F3504" t="s">
        <v>1438</v>
      </c>
      <c r="G3504">
        <v>3</v>
      </c>
      <c r="H3504">
        <v>3</v>
      </c>
      <c r="I3504">
        <v>0</v>
      </c>
      <c r="J3504">
        <v>1</v>
      </c>
      <c r="K3504">
        <v>0</v>
      </c>
      <c r="L3504">
        <v>0</v>
      </c>
      <c r="M3504">
        <v>4</v>
      </c>
      <c r="N3504">
        <v>2</v>
      </c>
      <c r="O3504">
        <v>0</v>
      </c>
      <c r="P3504">
        <v>0</v>
      </c>
      <c r="Q3504">
        <v>0</v>
      </c>
      <c r="R3504">
        <v>4</v>
      </c>
      <c r="S3504">
        <v>0</v>
      </c>
      <c r="T3504">
        <v>2</v>
      </c>
      <c r="U3504">
        <v>0</v>
      </c>
      <c r="V3504">
        <v>0</v>
      </c>
      <c r="W3504">
        <v>2</v>
      </c>
      <c r="X3504">
        <v>0</v>
      </c>
      <c r="Y3504">
        <v>0</v>
      </c>
      <c r="Z3504">
        <v>0</v>
      </c>
      <c r="AA3504">
        <v>0</v>
      </c>
      <c r="AB3504">
        <v>1</v>
      </c>
      <c r="AC3504">
        <v>0</v>
      </c>
      <c r="AD3504">
        <v>0</v>
      </c>
      <c r="AE3504">
        <v>0</v>
      </c>
      <c r="AF3504">
        <v>0</v>
      </c>
      <c r="AG3504">
        <v>2</v>
      </c>
      <c r="AH3504">
        <v>0</v>
      </c>
      <c r="AI3504">
        <v>0</v>
      </c>
      <c r="AJ3504">
        <v>0</v>
      </c>
      <c r="AK3504">
        <v>0</v>
      </c>
      <c r="AL3504">
        <v>3</v>
      </c>
      <c r="AM3504">
        <v>0</v>
      </c>
      <c r="AN3504">
        <v>1</v>
      </c>
      <c r="AO3504">
        <v>0</v>
      </c>
      <c r="AP3504">
        <v>0</v>
      </c>
      <c r="AQ3504">
        <v>5</v>
      </c>
      <c r="AR3504">
        <v>0</v>
      </c>
      <c r="AS3504">
        <v>0</v>
      </c>
      <c r="AT3504">
        <v>0</v>
      </c>
      <c r="AU3504">
        <v>0</v>
      </c>
      <c r="AV3504">
        <v>6</v>
      </c>
      <c r="AW3504">
        <v>0</v>
      </c>
      <c r="AX3504">
        <v>0</v>
      </c>
      <c r="AY3504">
        <v>0</v>
      </c>
      <c r="AZ3504">
        <v>0</v>
      </c>
      <c r="BA3504">
        <v>8</v>
      </c>
      <c r="BB3504">
        <v>0</v>
      </c>
      <c r="BC3504">
        <v>0</v>
      </c>
      <c r="BD3504">
        <v>0</v>
      </c>
      <c r="BE3504">
        <v>0</v>
      </c>
      <c r="BF3504">
        <v>8</v>
      </c>
      <c r="BG3504">
        <v>0</v>
      </c>
      <c r="BH3504">
        <v>0</v>
      </c>
      <c r="BI3504">
        <v>0</v>
      </c>
      <c r="BJ3504">
        <v>0</v>
      </c>
    </row>
    <row r="3505" spans="1:62" ht="17.100000000000001" customHeight="1" x14ac:dyDescent="0.25">
      <c r="A3505" t="s">
        <v>1121</v>
      </c>
      <c r="B3505" t="s">
        <v>6836</v>
      </c>
      <c r="C3505" t="s">
        <v>1437</v>
      </c>
      <c r="D3505" t="s">
        <v>1436</v>
      </c>
      <c r="E3505" t="s">
        <v>7315</v>
      </c>
      <c r="F3505" t="s">
        <v>1435</v>
      </c>
      <c r="G3505">
        <v>4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0</v>
      </c>
      <c r="BI3505">
        <v>0</v>
      </c>
      <c r="BJ3505">
        <v>0</v>
      </c>
    </row>
    <row r="3506" spans="1:62" ht="17.100000000000001" customHeight="1" x14ac:dyDescent="0.25">
      <c r="A3506" t="s">
        <v>1121</v>
      </c>
      <c r="B3506" t="s">
        <v>6836</v>
      </c>
      <c r="C3506" t="s">
        <v>1431</v>
      </c>
      <c r="D3506" t="s">
        <v>1430</v>
      </c>
      <c r="E3506" t="s">
        <v>6852</v>
      </c>
      <c r="F3506" t="s">
        <v>1434</v>
      </c>
      <c r="G3506">
        <v>1</v>
      </c>
      <c r="H3506">
        <v>7570</v>
      </c>
      <c r="I3506">
        <v>2393</v>
      </c>
      <c r="J3506">
        <v>1033.9999999999995</v>
      </c>
      <c r="K3506">
        <v>185.00000000000054</v>
      </c>
      <c r="L3506">
        <v>1055</v>
      </c>
      <c r="M3506">
        <v>7331</v>
      </c>
      <c r="N3506">
        <v>1786.0000000000018</v>
      </c>
      <c r="O3506">
        <v>1064.0000000000025</v>
      </c>
      <c r="P3506">
        <v>104.00000000000016</v>
      </c>
      <c r="Q3506">
        <v>346.00000000000085</v>
      </c>
      <c r="R3506">
        <v>8147</v>
      </c>
      <c r="S3506">
        <v>960.00000000000341</v>
      </c>
      <c r="T3506">
        <v>1802.9999999999989</v>
      </c>
      <c r="U3506">
        <v>393.00000000000011</v>
      </c>
      <c r="V3506">
        <v>2108.9999999999873</v>
      </c>
      <c r="W3506">
        <v>7899</v>
      </c>
      <c r="X3506">
        <v>637.99999999999818</v>
      </c>
      <c r="Y3506">
        <v>861.00000000000193</v>
      </c>
      <c r="Z3506">
        <v>976.00000000000261</v>
      </c>
      <c r="AA3506">
        <v>2883.0000000000018</v>
      </c>
      <c r="AB3506">
        <v>7122</v>
      </c>
      <c r="AC3506">
        <v>990.00000000000091</v>
      </c>
      <c r="AD3506">
        <v>642.00000000000125</v>
      </c>
      <c r="AE3506">
        <v>459.99999999999994</v>
      </c>
      <c r="AF3506">
        <v>746.00000000000045</v>
      </c>
      <c r="AG3506">
        <v>7118</v>
      </c>
      <c r="AH3506">
        <v>1065.9999999999973</v>
      </c>
      <c r="AI3506">
        <v>1215.0000000000011</v>
      </c>
      <c r="AJ3506">
        <v>296.99999999999926</v>
      </c>
      <c r="AK3506">
        <v>294.99999999999926</v>
      </c>
      <c r="AL3506">
        <v>6704</v>
      </c>
      <c r="AM3506">
        <v>954.00000000000034</v>
      </c>
      <c r="AN3506">
        <v>947.99999999999852</v>
      </c>
      <c r="AO3506">
        <v>252.00000000000057</v>
      </c>
      <c r="AP3506">
        <v>235.00000000000017</v>
      </c>
      <c r="AQ3506">
        <v>6870</v>
      </c>
      <c r="AR3506">
        <v>944.99999999999795</v>
      </c>
      <c r="AS3506">
        <v>888.99999999999829</v>
      </c>
      <c r="AT3506">
        <v>245.99999999999997</v>
      </c>
      <c r="AU3506">
        <v>282.00000000000068</v>
      </c>
      <c r="AV3506">
        <v>6927</v>
      </c>
      <c r="AW3506">
        <v>1135.0000000000002</v>
      </c>
      <c r="AX3506">
        <v>908.00000000000136</v>
      </c>
      <c r="AY3506">
        <v>277.0000000000008</v>
      </c>
      <c r="AZ3506">
        <v>225.00000000000119</v>
      </c>
      <c r="BA3506">
        <v>7041</v>
      </c>
      <c r="BB3506">
        <v>1319.999999999998</v>
      </c>
      <c r="BC3506">
        <v>842.0000000000008</v>
      </c>
      <c r="BD3506">
        <v>248</v>
      </c>
      <c r="BE3506">
        <v>272.99999999999841</v>
      </c>
      <c r="BF3506">
        <v>7042</v>
      </c>
      <c r="BG3506">
        <v>1111.000000000005</v>
      </c>
      <c r="BH3506">
        <v>1256.9999999999977</v>
      </c>
      <c r="BI3506">
        <v>215.00000000000017</v>
      </c>
      <c r="BJ3506">
        <v>244.99999999999858</v>
      </c>
    </row>
    <row r="3507" spans="1:62" ht="17.100000000000001" customHeight="1" x14ac:dyDescent="0.25">
      <c r="A3507" t="s">
        <v>1121</v>
      </c>
      <c r="B3507" t="s">
        <v>6836</v>
      </c>
      <c r="C3507" t="s">
        <v>1431</v>
      </c>
      <c r="D3507" t="s">
        <v>1430</v>
      </c>
      <c r="E3507" t="s">
        <v>6852</v>
      </c>
      <c r="F3507" t="s">
        <v>1433</v>
      </c>
      <c r="G3507">
        <v>2</v>
      </c>
      <c r="H3507">
        <v>7058</v>
      </c>
      <c r="I3507">
        <v>289.99999999999972</v>
      </c>
      <c r="J3507">
        <v>230.99999999999957</v>
      </c>
      <c r="K3507">
        <v>196.00000000000074</v>
      </c>
      <c r="L3507">
        <v>1269.9999999999998</v>
      </c>
      <c r="M3507">
        <v>7401</v>
      </c>
      <c r="N3507">
        <v>371.99999999999994</v>
      </c>
      <c r="O3507">
        <v>206.00000000000011</v>
      </c>
      <c r="P3507">
        <v>163.99999999999966</v>
      </c>
      <c r="Q3507">
        <v>349.00000000000074</v>
      </c>
      <c r="R3507">
        <v>6763</v>
      </c>
      <c r="S3507">
        <v>136.99999999999991</v>
      </c>
      <c r="T3507">
        <v>228.9999999999998</v>
      </c>
      <c r="U3507">
        <v>190.00000000000009</v>
      </c>
      <c r="V3507">
        <v>1148.0000000000005</v>
      </c>
      <c r="W3507">
        <v>6153</v>
      </c>
      <c r="X3507">
        <v>78.999999999999872</v>
      </c>
      <c r="Y3507">
        <v>119.99999999999972</v>
      </c>
      <c r="Z3507">
        <v>287.00000000000057</v>
      </c>
      <c r="AA3507">
        <v>1387.0000000000039</v>
      </c>
      <c r="AB3507">
        <v>6673</v>
      </c>
      <c r="AC3507">
        <v>80.000000000000085</v>
      </c>
      <c r="AD3507">
        <v>118.99999999999999</v>
      </c>
      <c r="AE3507">
        <v>329.99999999999864</v>
      </c>
      <c r="AF3507">
        <v>423.00000000000102</v>
      </c>
      <c r="AG3507">
        <v>7043</v>
      </c>
      <c r="AH3507">
        <v>183.00000000000034</v>
      </c>
      <c r="AI3507">
        <v>238.9999999999998</v>
      </c>
      <c r="AJ3507">
        <v>173.00000000000009</v>
      </c>
      <c r="AK3507">
        <v>477.00000000000017</v>
      </c>
      <c r="AL3507">
        <v>7278</v>
      </c>
      <c r="AM3507">
        <v>161.00000000000037</v>
      </c>
      <c r="AN3507">
        <v>184.00000000000097</v>
      </c>
      <c r="AO3507">
        <v>134.00000000000074</v>
      </c>
      <c r="AP3507">
        <v>399.99999999999994</v>
      </c>
      <c r="AQ3507">
        <v>6912</v>
      </c>
      <c r="AR3507">
        <v>190.99999999999989</v>
      </c>
      <c r="AS3507">
        <v>161.00000000000003</v>
      </c>
      <c r="AT3507">
        <v>136.9999999999998</v>
      </c>
      <c r="AU3507">
        <v>569</v>
      </c>
      <c r="AV3507">
        <v>7032</v>
      </c>
      <c r="AW3507">
        <v>157.00000000000017</v>
      </c>
      <c r="AX3507">
        <v>155.99999999999969</v>
      </c>
      <c r="AY3507">
        <v>126.99999999999994</v>
      </c>
      <c r="AZ3507">
        <v>183.00000000000037</v>
      </c>
      <c r="BA3507">
        <v>7368</v>
      </c>
      <c r="BB3507">
        <v>228.00000000000082</v>
      </c>
      <c r="BC3507">
        <v>158.00000000000037</v>
      </c>
      <c r="BD3507">
        <v>118.99999999999993</v>
      </c>
      <c r="BE3507">
        <v>335.00000000000034</v>
      </c>
      <c r="BF3507">
        <v>7613</v>
      </c>
      <c r="BG3507">
        <v>136.00000000000006</v>
      </c>
      <c r="BH3507">
        <v>238.9999999999998</v>
      </c>
      <c r="BI3507">
        <v>130.99999999999986</v>
      </c>
      <c r="BJ3507">
        <v>371.99999999999977</v>
      </c>
    </row>
    <row r="3508" spans="1:62" ht="17.100000000000001" customHeight="1" x14ac:dyDescent="0.25">
      <c r="A3508" t="s">
        <v>1121</v>
      </c>
      <c r="B3508" t="s">
        <v>6836</v>
      </c>
      <c r="C3508" t="s">
        <v>1431</v>
      </c>
      <c r="D3508" t="s">
        <v>1430</v>
      </c>
      <c r="E3508" t="s">
        <v>6852</v>
      </c>
      <c r="F3508" t="s">
        <v>1432</v>
      </c>
      <c r="G3508">
        <v>3</v>
      </c>
      <c r="H3508">
        <v>2113</v>
      </c>
      <c r="I3508">
        <v>56.999999999999979</v>
      </c>
      <c r="J3508">
        <v>81.999999999999872</v>
      </c>
      <c r="K3508">
        <v>20.000000000000011</v>
      </c>
      <c r="L3508">
        <v>683.99999999999818</v>
      </c>
      <c r="M3508">
        <v>2657</v>
      </c>
      <c r="N3508">
        <v>134.99999999999989</v>
      </c>
      <c r="O3508">
        <v>40.999999999999979</v>
      </c>
      <c r="P3508">
        <v>15.000000000000012</v>
      </c>
      <c r="Q3508">
        <v>102.99999999999979</v>
      </c>
      <c r="R3508">
        <v>2448</v>
      </c>
      <c r="S3508">
        <v>24.999999999999993</v>
      </c>
      <c r="T3508">
        <v>64.000000000000099</v>
      </c>
      <c r="U3508">
        <v>20.000000000000018</v>
      </c>
      <c r="V3508">
        <v>250.00000000000006</v>
      </c>
      <c r="W3508">
        <v>2220</v>
      </c>
      <c r="X3508">
        <v>14.000000000000007</v>
      </c>
      <c r="Y3508">
        <v>28.000000000000007</v>
      </c>
      <c r="Z3508">
        <v>31.000000000000039</v>
      </c>
      <c r="AA3508">
        <v>445.00000000000057</v>
      </c>
      <c r="AB3508">
        <v>2468</v>
      </c>
      <c r="AC3508">
        <v>13.000000000000012</v>
      </c>
      <c r="AD3508">
        <v>32.999999999999986</v>
      </c>
      <c r="AE3508">
        <v>42.000000000000128</v>
      </c>
      <c r="AF3508">
        <v>109.00000000000001</v>
      </c>
      <c r="AG3508">
        <v>2574</v>
      </c>
      <c r="AH3508">
        <v>155.00000000000031</v>
      </c>
      <c r="AI3508">
        <v>82</v>
      </c>
      <c r="AJ3508">
        <v>44.000000000000092</v>
      </c>
      <c r="AK3508">
        <v>101.00000000000018</v>
      </c>
      <c r="AL3508">
        <v>2433</v>
      </c>
      <c r="AM3508">
        <v>30.000000000000004</v>
      </c>
      <c r="AN3508">
        <v>67.000000000000071</v>
      </c>
      <c r="AO3508">
        <v>21.000000000000025</v>
      </c>
      <c r="AP3508">
        <v>191.99999999999983</v>
      </c>
      <c r="AQ3508">
        <v>2451</v>
      </c>
      <c r="AR3508">
        <v>38.000000000000142</v>
      </c>
      <c r="AS3508">
        <v>41.000000000000021</v>
      </c>
      <c r="AT3508">
        <v>14.999999999999977</v>
      </c>
      <c r="AU3508">
        <v>118.99999999999996</v>
      </c>
      <c r="AV3508">
        <v>2506</v>
      </c>
      <c r="AW3508">
        <v>32.000000000000007</v>
      </c>
      <c r="AX3508">
        <v>46.000000000000227</v>
      </c>
      <c r="AY3508">
        <v>11.000000000000032</v>
      </c>
      <c r="AZ3508">
        <v>54.000000000000028</v>
      </c>
      <c r="BA3508">
        <v>2569</v>
      </c>
      <c r="BB3508">
        <v>28.00000000000006</v>
      </c>
      <c r="BC3508">
        <v>43.000000000000078</v>
      </c>
      <c r="BD3508">
        <v>11.000000000000023</v>
      </c>
      <c r="BE3508">
        <v>147.0000000000002</v>
      </c>
      <c r="BF3508">
        <v>2708</v>
      </c>
      <c r="BG3508">
        <v>31.000000000000025</v>
      </c>
      <c r="BH3508">
        <v>94.999999999999972</v>
      </c>
      <c r="BI3508">
        <v>14.000000000000032</v>
      </c>
      <c r="BJ3508">
        <v>128.0000000000002</v>
      </c>
    </row>
    <row r="3509" spans="1:62" ht="17.100000000000001" customHeight="1" x14ac:dyDescent="0.25">
      <c r="A3509" t="s">
        <v>1121</v>
      </c>
      <c r="B3509" t="s">
        <v>6836</v>
      </c>
      <c r="C3509" t="s">
        <v>1431</v>
      </c>
      <c r="D3509" t="s">
        <v>1430</v>
      </c>
      <c r="E3509" t="s">
        <v>6852</v>
      </c>
      <c r="F3509" t="s">
        <v>1429</v>
      </c>
      <c r="G3509">
        <v>4</v>
      </c>
      <c r="H3509">
        <v>423</v>
      </c>
      <c r="I3509">
        <v>10.000000000000009</v>
      </c>
      <c r="J3509">
        <v>10.000000000000004</v>
      </c>
      <c r="K3509">
        <v>2.9999999999999987</v>
      </c>
      <c r="L3509">
        <v>121.0000000000001</v>
      </c>
      <c r="M3509">
        <v>556</v>
      </c>
      <c r="N3509">
        <v>2.999999999999996</v>
      </c>
      <c r="O3509">
        <v>11.999999999999996</v>
      </c>
      <c r="P3509">
        <v>5.0000000000000018</v>
      </c>
      <c r="Q3509">
        <v>35.000000000000014</v>
      </c>
      <c r="R3509">
        <v>540</v>
      </c>
      <c r="S3509">
        <v>4</v>
      </c>
      <c r="T3509">
        <v>14.000000000000004</v>
      </c>
      <c r="U3509">
        <v>6</v>
      </c>
      <c r="V3509">
        <v>45.000000000000014</v>
      </c>
      <c r="W3509">
        <v>494</v>
      </c>
      <c r="X3509">
        <v>0</v>
      </c>
      <c r="Y3509">
        <v>4.0000000000000027</v>
      </c>
      <c r="Z3509">
        <v>4.9999999999999982</v>
      </c>
      <c r="AA3509">
        <v>63.000000000000036</v>
      </c>
      <c r="AB3509">
        <v>552</v>
      </c>
      <c r="AC3509">
        <v>2.9999999999999991</v>
      </c>
      <c r="AD3509">
        <v>4.9999999999999973</v>
      </c>
      <c r="AE3509">
        <v>4.9999999999999973</v>
      </c>
      <c r="AF3509">
        <v>15</v>
      </c>
      <c r="AG3509">
        <v>559</v>
      </c>
      <c r="AH3509">
        <v>17.000000000000004</v>
      </c>
      <c r="AI3509">
        <v>13.000000000000004</v>
      </c>
      <c r="AJ3509">
        <v>1.9999999999999996</v>
      </c>
      <c r="AK3509">
        <v>18.000000000000007</v>
      </c>
      <c r="AL3509">
        <v>547</v>
      </c>
      <c r="AM3509">
        <v>4.0000000000000009</v>
      </c>
      <c r="AN3509">
        <v>16.000000000000007</v>
      </c>
      <c r="AO3509">
        <v>1.0000000000000004</v>
      </c>
      <c r="AP3509">
        <v>17.999999999999993</v>
      </c>
      <c r="AQ3509">
        <v>566</v>
      </c>
      <c r="AR3509">
        <v>5.9999999999999982</v>
      </c>
      <c r="AS3509">
        <v>6.0000000000000053</v>
      </c>
      <c r="AT3509">
        <v>3.9999999999999996</v>
      </c>
      <c r="AU3509">
        <v>15.99999999999998</v>
      </c>
      <c r="AV3509">
        <v>564</v>
      </c>
      <c r="AW3509">
        <v>6</v>
      </c>
      <c r="AX3509">
        <v>17.000000000000004</v>
      </c>
      <c r="AY3509">
        <v>2</v>
      </c>
      <c r="AZ3509">
        <v>11.999999999999991</v>
      </c>
      <c r="BA3509">
        <v>573</v>
      </c>
      <c r="BB3509">
        <v>5.9999999999999973</v>
      </c>
      <c r="BC3509">
        <v>3.0000000000000009</v>
      </c>
      <c r="BD3509">
        <v>0</v>
      </c>
      <c r="BE3509">
        <v>30.000000000000004</v>
      </c>
      <c r="BF3509">
        <v>593</v>
      </c>
      <c r="BG3509">
        <v>2.0000000000000004</v>
      </c>
      <c r="BH3509">
        <v>4.9999999999999964</v>
      </c>
      <c r="BI3509">
        <v>0</v>
      </c>
      <c r="BJ3509">
        <v>18.000000000000018</v>
      </c>
    </row>
    <row r="3510" spans="1:62" ht="17.100000000000001" customHeight="1" x14ac:dyDescent="0.25">
      <c r="A3510" t="s">
        <v>1121</v>
      </c>
      <c r="B3510" t="s">
        <v>6836</v>
      </c>
      <c r="C3510" t="s">
        <v>1425</v>
      </c>
      <c r="D3510" t="s">
        <v>1424</v>
      </c>
      <c r="E3510" t="s">
        <v>7316</v>
      </c>
      <c r="F3510" t="s">
        <v>1428</v>
      </c>
      <c r="G3510">
        <v>1</v>
      </c>
      <c r="H3510">
        <v>19</v>
      </c>
      <c r="I3510">
        <v>8</v>
      </c>
      <c r="J3510">
        <v>8</v>
      </c>
      <c r="K3510">
        <v>1</v>
      </c>
      <c r="L3510">
        <v>1</v>
      </c>
      <c r="M3510">
        <v>19</v>
      </c>
      <c r="N3510">
        <v>10</v>
      </c>
      <c r="O3510">
        <v>7.0000000000000009</v>
      </c>
      <c r="P3510">
        <v>1</v>
      </c>
      <c r="Q3510">
        <v>0</v>
      </c>
      <c r="R3510">
        <v>14</v>
      </c>
      <c r="S3510">
        <v>2</v>
      </c>
      <c r="T3510">
        <v>3</v>
      </c>
      <c r="U3510">
        <v>0</v>
      </c>
      <c r="V3510">
        <v>1.0000000000000002</v>
      </c>
      <c r="W3510">
        <v>12</v>
      </c>
      <c r="X3510">
        <v>1</v>
      </c>
      <c r="Y3510">
        <v>0</v>
      </c>
      <c r="Z3510">
        <v>0</v>
      </c>
      <c r="AA3510">
        <v>0</v>
      </c>
      <c r="AB3510">
        <v>16</v>
      </c>
      <c r="AC3510">
        <v>2</v>
      </c>
      <c r="AD3510">
        <v>1.0000000000000002</v>
      </c>
      <c r="AE3510">
        <v>0</v>
      </c>
      <c r="AF3510">
        <v>1</v>
      </c>
      <c r="AG3510">
        <v>15</v>
      </c>
      <c r="AH3510">
        <v>0</v>
      </c>
      <c r="AI3510">
        <v>0</v>
      </c>
      <c r="AJ3510">
        <v>0</v>
      </c>
      <c r="AK3510">
        <v>1</v>
      </c>
      <c r="AL3510">
        <v>13</v>
      </c>
      <c r="AM3510">
        <v>1</v>
      </c>
      <c r="AN3510">
        <v>0.99999999999999989</v>
      </c>
      <c r="AO3510">
        <v>0</v>
      </c>
      <c r="AP3510">
        <v>1</v>
      </c>
      <c r="AQ3510">
        <v>13</v>
      </c>
      <c r="AR3510">
        <v>0.99999999999999989</v>
      </c>
      <c r="AS3510">
        <v>0</v>
      </c>
      <c r="AT3510">
        <v>0</v>
      </c>
      <c r="AU3510">
        <v>0</v>
      </c>
      <c r="AV3510">
        <v>20</v>
      </c>
      <c r="AW3510">
        <v>3.9999999999999996</v>
      </c>
      <c r="AX3510">
        <v>3.0000000000000004</v>
      </c>
      <c r="AY3510">
        <v>2.0000000000000004</v>
      </c>
      <c r="AZ3510">
        <v>0</v>
      </c>
      <c r="BA3510">
        <v>17</v>
      </c>
      <c r="BB3510">
        <v>0</v>
      </c>
      <c r="BC3510">
        <v>5</v>
      </c>
      <c r="BD3510">
        <v>0</v>
      </c>
      <c r="BE3510">
        <v>0</v>
      </c>
      <c r="BF3510">
        <v>12</v>
      </c>
      <c r="BG3510">
        <v>1</v>
      </c>
      <c r="BH3510">
        <v>0</v>
      </c>
      <c r="BI3510">
        <v>1</v>
      </c>
      <c r="BJ3510">
        <v>0</v>
      </c>
    </row>
    <row r="3511" spans="1:62" ht="17.100000000000001" customHeight="1" x14ac:dyDescent="0.25">
      <c r="A3511" t="s">
        <v>1121</v>
      </c>
      <c r="B3511" t="s">
        <v>6836</v>
      </c>
      <c r="C3511" t="s">
        <v>1425</v>
      </c>
      <c r="D3511" t="s">
        <v>1424</v>
      </c>
      <c r="E3511" t="s">
        <v>7316</v>
      </c>
      <c r="F3511" t="s">
        <v>1427</v>
      </c>
      <c r="G3511">
        <v>2</v>
      </c>
      <c r="H3511">
        <v>6</v>
      </c>
      <c r="I3511">
        <v>0</v>
      </c>
      <c r="J3511">
        <v>2</v>
      </c>
      <c r="K3511">
        <v>0</v>
      </c>
      <c r="L3511">
        <v>0</v>
      </c>
      <c r="M3511">
        <v>7</v>
      </c>
      <c r="N3511">
        <v>1.0000000000000002</v>
      </c>
      <c r="O3511">
        <v>0</v>
      </c>
      <c r="P3511">
        <v>0</v>
      </c>
      <c r="Q3511">
        <v>0</v>
      </c>
      <c r="R3511">
        <v>7</v>
      </c>
      <c r="S3511">
        <v>1.0000000000000002</v>
      </c>
      <c r="T3511">
        <v>0</v>
      </c>
      <c r="U3511">
        <v>0</v>
      </c>
      <c r="V3511">
        <v>0</v>
      </c>
      <c r="W3511">
        <v>7</v>
      </c>
      <c r="X3511">
        <v>0</v>
      </c>
      <c r="Y3511">
        <v>0</v>
      </c>
      <c r="Z3511">
        <v>0</v>
      </c>
      <c r="AA3511">
        <v>0</v>
      </c>
      <c r="AB3511">
        <v>5</v>
      </c>
      <c r="AC3511">
        <v>0</v>
      </c>
      <c r="AD3511">
        <v>0</v>
      </c>
      <c r="AE3511">
        <v>0</v>
      </c>
      <c r="AF3511">
        <v>0</v>
      </c>
      <c r="AG3511">
        <v>4</v>
      </c>
      <c r="AH3511">
        <v>0</v>
      </c>
      <c r="AI3511">
        <v>0</v>
      </c>
      <c r="AJ3511">
        <v>0</v>
      </c>
      <c r="AK3511">
        <v>0</v>
      </c>
      <c r="AL3511">
        <v>5</v>
      </c>
      <c r="AM3511">
        <v>0</v>
      </c>
      <c r="AN3511">
        <v>0</v>
      </c>
      <c r="AO3511">
        <v>0</v>
      </c>
      <c r="AP3511">
        <v>0</v>
      </c>
      <c r="AQ3511">
        <v>5</v>
      </c>
      <c r="AR3511">
        <v>0</v>
      </c>
      <c r="AS3511">
        <v>0</v>
      </c>
      <c r="AT3511">
        <v>0</v>
      </c>
      <c r="AU3511">
        <v>0</v>
      </c>
      <c r="AV3511">
        <v>4</v>
      </c>
      <c r="AW3511">
        <v>0</v>
      </c>
      <c r="AX3511">
        <v>0</v>
      </c>
      <c r="AY3511">
        <v>0</v>
      </c>
      <c r="AZ3511">
        <v>0</v>
      </c>
      <c r="BA3511">
        <v>4</v>
      </c>
      <c r="BB3511">
        <v>0</v>
      </c>
      <c r="BC3511">
        <v>0</v>
      </c>
      <c r="BD3511">
        <v>0</v>
      </c>
      <c r="BE3511">
        <v>0</v>
      </c>
      <c r="BF3511">
        <v>4</v>
      </c>
      <c r="BG3511">
        <v>0</v>
      </c>
      <c r="BH3511">
        <v>0</v>
      </c>
      <c r="BI3511">
        <v>0</v>
      </c>
      <c r="BJ3511">
        <v>0</v>
      </c>
    </row>
    <row r="3512" spans="1:62" ht="17.100000000000001" customHeight="1" x14ac:dyDescent="0.25">
      <c r="A3512" t="s">
        <v>1121</v>
      </c>
      <c r="B3512" t="s">
        <v>6836</v>
      </c>
      <c r="C3512" t="s">
        <v>1425</v>
      </c>
      <c r="D3512" t="s">
        <v>1424</v>
      </c>
      <c r="E3512" t="s">
        <v>7316</v>
      </c>
      <c r="F3512" t="s">
        <v>1426</v>
      </c>
      <c r="G3512">
        <v>3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1</v>
      </c>
      <c r="AH3512">
        <v>0</v>
      </c>
      <c r="AI3512">
        <v>0</v>
      </c>
      <c r="AJ3512">
        <v>0</v>
      </c>
      <c r="AK3512">
        <v>0</v>
      </c>
      <c r="AL3512">
        <v>1</v>
      </c>
      <c r="AM3512">
        <v>0</v>
      </c>
      <c r="AN3512">
        <v>0</v>
      </c>
      <c r="AO3512">
        <v>0</v>
      </c>
      <c r="AP3512">
        <v>0</v>
      </c>
      <c r="AQ3512">
        <v>1</v>
      </c>
      <c r="AR3512">
        <v>0</v>
      </c>
      <c r="AS3512">
        <v>0</v>
      </c>
      <c r="AT3512">
        <v>0</v>
      </c>
      <c r="AU3512">
        <v>0</v>
      </c>
      <c r="AV3512">
        <v>1</v>
      </c>
      <c r="AW3512">
        <v>0</v>
      </c>
      <c r="AX3512">
        <v>0</v>
      </c>
      <c r="AY3512">
        <v>0</v>
      </c>
      <c r="AZ3512">
        <v>0</v>
      </c>
      <c r="BA3512">
        <v>1</v>
      </c>
      <c r="BB3512">
        <v>0</v>
      </c>
      <c r="BC3512">
        <v>0</v>
      </c>
      <c r="BD3512">
        <v>0</v>
      </c>
      <c r="BE3512">
        <v>0</v>
      </c>
      <c r="BF3512">
        <v>1</v>
      </c>
      <c r="BG3512">
        <v>0</v>
      </c>
      <c r="BH3512">
        <v>0</v>
      </c>
      <c r="BI3512">
        <v>0</v>
      </c>
      <c r="BJ3512">
        <v>0</v>
      </c>
    </row>
    <row r="3513" spans="1:62" ht="17.100000000000001" customHeight="1" x14ac:dyDescent="0.25">
      <c r="A3513" t="s">
        <v>1121</v>
      </c>
      <c r="B3513" t="s">
        <v>6836</v>
      </c>
      <c r="C3513" t="s">
        <v>1425</v>
      </c>
      <c r="D3513" t="s">
        <v>1424</v>
      </c>
      <c r="E3513" t="s">
        <v>7316</v>
      </c>
      <c r="F3513" t="s">
        <v>1423</v>
      </c>
      <c r="G3513">
        <v>4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0</v>
      </c>
      <c r="BI3513">
        <v>0</v>
      </c>
      <c r="BJ3513">
        <v>0</v>
      </c>
    </row>
    <row r="3514" spans="1:62" ht="17.100000000000001" customHeight="1" x14ac:dyDescent="0.25">
      <c r="A3514" t="s">
        <v>1121</v>
      </c>
      <c r="B3514" t="s">
        <v>6836</v>
      </c>
      <c r="C3514" t="s">
        <v>1419</v>
      </c>
      <c r="D3514" t="s">
        <v>1418</v>
      </c>
      <c r="E3514" t="s">
        <v>6853</v>
      </c>
      <c r="F3514" t="s">
        <v>1422</v>
      </c>
      <c r="G3514">
        <v>1</v>
      </c>
      <c r="H3514">
        <v>33</v>
      </c>
      <c r="I3514">
        <v>14</v>
      </c>
      <c r="J3514">
        <v>14</v>
      </c>
      <c r="K3514">
        <v>0</v>
      </c>
      <c r="L3514">
        <v>0</v>
      </c>
      <c r="M3514">
        <v>23</v>
      </c>
      <c r="N3514">
        <v>3</v>
      </c>
      <c r="O3514">
        <v>0.99999999999999978</v>
      </c>
      <c r="P3514">
        <v>0</v>
      </c>
      <c r="Q3514">
        <v>0</v>
      </c>
      <c r="R3514">
        <v>16</v>
      </c>
      <c r="S3514">
        <v>1</v>
      </c>
      <c r="T3514">
        <v>8</v>
      </c>
      <c r="U3514">
        <v>0</v>
      </c>
      <c r="V3514">
        <v>0</v>
      </c>
      <c r="W3514">
        <v>8</v>
      </c>
      <c r="X3514">
        <v>0</v>
      </c>
      <c r="Y3514">
        <v>0</v>
      </c>
      <c r="Z3514">
        <v>0</v>
      </c>
      <c r="AA3514">
        <v>0</v>
      </c>
      <c r="AB3514">
        <v>6</v>
      </c>
      <c r="AC3514">
        <v>0</v>
      </c>
      <c r="AD3514">
        <v>1</v>
      </c>
      <c r="AE3514">
        <v>0</v>
      </c>
      <c r="AF3514">
        <v>0</v>
      </c>
      <c r="AG3514">
        <v>7</v>
      </c>
      <c r="AH3514">
        <v>1.0000000000000002</v>
      </c>
      <c r="AI3514">
        <v>0</v>
      </c>
      <c r="AJ3514">
        <v>0</v>
      </c>
      <c r="AK3514">
        <v>0</v>
      </c>
      <c r="AL3514">
        <v>9</v>
      </c>
      <c r="AM3514">
        <v>1</v>
      </c>
      <c r="AN3514">
        <v>1.0000000000000002</v>
      </c>
      <c r="AO3514">
        <v>0</v>
      </c>
      <c r="AP3514">
        <v>0</v>
      </c>
      <c r="AQ3514">
        <v>9</v>
      </c>
      <c r="AR3514">
        <v>0</v>
      </c>
      <c r="AS3514">
        <v>1.0000000000000002</v>
      </c>
      <c r="AT3514">
        <v>0</v>
      </c>
      <c r="AU3514">
        <v>0</v>
      </c>
      <c r="AV3514">
        <v>9</v>
      </c>
      <c r="AW3514">
        <v>0</v>
      </c>
      <c r="AX3514">
        <v>0</v>
      </c>
      <c r="AY3514">
        <v>0</v>
      </c>
      <c r="AZ3514">
        <v>0</v>
      </c>
      <c r="BA3514">
        <v>9</v>
      </c>
      <c r="BB3514">
        <v>1</v>
      </c>
      <c r="BC3514">
        <v>1.0000000000000002</v>
      </c>
      <c r="BD3514">
        <v>0</v>
      </c>
      <c r="BE3514">
        <v>0</v>
      </c>
      <c r="BF3514">
        <v>7</v>
      </c>
      <c r="BG3514">
        <v>0</v>
      </c>
      <c r="BH3514">
        <v>2</v>
      </c>
      <c r="BI3514">
        <v>0</v>
      </c>
      <c r="BJ3514">
        <v>0</v>
      </c>
    </row>
    <row r="3515" spans="1:62" ht="17.100000000000001" customHeight="1" x14ac:dyDescent="0.25">
      <c r="A3515" t="s">
        <v>1121</v>
      </c>
      <c r="B3515" t="s">
        <v>6836</v>
      </c>
      <c r="C3515" t="s">
        <v>1419</v>
      </c>
      <c r="D3515" t="s">
        <v>1418</v>
      </c>
      <c r="E3515" t="s">
        <v>6853</v>
      </c>
      <c r="F3515" t="s">
        <v>1421</v>
      </c>
      <c r="G3515">
        <v>2</v>
      </c>
      <c r="H3515">
        <v>1</v>
      </c>
      <c r="I3515">
        <v>0</v>
      </c>
      <c r="J3515">
        <v>0</v>
      </c>
      <c r="K3515">
        <v>0</v>
      </c>
      <c r="L3515">
        <v>0</v>
      </c>
      <c r="M3515">
        <v>1</v>
      </c>
      <c r="N3515">
        <v>0</v>
      </c>
      <c r="O3515">
        <v>0</v>
      </c>
      <c r="P3515">
        <v>0</v>
      </c>
      <c r="Q3515">
        <v>0</v>
      </c>
      <c r="R3515">
        <v>1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1</v>
      </c>
      <c r="AM3515">
        <v>1</v>
      </c>
      <c r="AN3515">
        <v>0</v>
      </c>
      <c r="AO3515">
        <v>0</v>
      </c>
      <c r="AP3515">
        <v>0</v>
      </c>
      <c r="AQ3515">
        <v>1</v>
      </c>
      <c r="AR3515">
        <v>0</v>
      </c>
      <c r="AS3515">
        <v>1</v>
      </c>
      <c r="AT3515">
        <v>1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I3515">
        <v>0</v>
      </c>
      <c r="BJ3515">
        <v>0</v>
      </c>
    </row>
    <row r="3516" spans="1:62" ht="17.100000000000001" customHeight="1" x14ac:dyDescent="0.25">
      <c r="A3516" t="s">
        <v>1121</v>
      </c>
      <c r="B3516" t="s">
        <v>6836</v>
      </c>
      <c r="C3516" t="s">
        <v>1419</v>
      </c>
      <c r="D3516" t="s">
        <v>1418</v>
      </c>
      <c r="E3516" t="s">
        <v>6853</v>
      </c>
      <c r="F3516" t="s">
        <v>1420</v>
      </c>
      <c r="G3516">
        <v>3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0</v>
      </c>
      <c r="BI3516">
        <v>0</v>
      </c>
      <c r="BJ3516">
        <v>0</v>
      </c>
    </row>
    <row r="3517" spans="1:62" ht="17.100000000000001" customHeight="1" x14ac:dyDescent="0.25">
      <c r="A3517" t="s">
        <v>1121</v>
      </c>
      <c r="B3517" t="s">
        <v>6836</v>
      </c>
      <c r="C3517" t="s">
        <v>1419</v>
      </c>
      <c r="D3517" t="s">
        <v>1418</v>
      </c>
      <c r="E3517" t="s">
        <v>6853</v>
      </c>
      <c r="F3517" t="s">
        <v>1417</v>
      </c>
      <c r="G3517">
        <v>4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0</v>
      </c>
      <c r="BI3517">
        <v>0</v>
      </c>
      <c r="BJ3517">
        <v>0</v>
      </c>
    </row>
    <row r="3518" spans="1:62" ht="17.100000000000001" customHeight="1" x14ac:dyDescent="0.25">
      <c r="A3518" t="s">
        <v>1121</v>
      </c>
      <c r="B3518" t="s">
        <v>6836</v>
      </c>
      <c r="C3518" t="s">
        <v>1413</v>
      </c>
      <c r="D3518" t="s">
        <v>1412</v>
      </c>
      <c r="E3518" t="s">
        <v>7317</v>
      </c>
      <c r="F3518" t="s">
        <v>1416</v>
      </c>
      <c r="G3518">
        <v>1</v>
      </c>
      <c r="H3518">
        <v>4527</v>
      </c>
      <c r="I3518">
        <v>1463.0000000000039</v>
      </c>
      <c r="J3518">
        <v>590.00000000000125</v>
      </c>
      <c r="K3518">
        <v>197.99999999999983</v>
      </c>
      <c r="L3518">
        <v>696.00000000000102</v>
      </c>
      <c r="M3518">
        <v>4356</v>
      </c>
      <c r="N3518">
        <v>1073.9999999999973</v>
      </c>
      <c r="O3518">
        <v>677.99999999999852</v>
      </c>
      <c r="P3518">
        <v>162.99999999999977</v>
      </c>
      <c r="Q3518">
        <v>187.99999999999974</v>
      </c>
      <c r="R3518">
        <v>4908</v>
      </c>
      <c r="S3518">
        <v>576.00000000000011</v>
      </c>
      <c r="T3518">
        <v>1072.0000000000007</v>
      </c>
      <c r="U3518">
        <v>290.00000000000097</v>
      </c>
      <c r="V3518">
        <v>1441.000000000007</v>
      </c>
      <c r="W3518">
        <v>4732</v>
      </c>
      <c r="X3518">
        <v>254.99999999999966</v>
      </c>
      <c r="Y3518">
        <v>487.00000000000091</v>
      </c>
      <c r="Z3518">
        <v>708.00000000000057</v>
      </c>
      <c r="AA3518">
        <v>2052.9999999999991</v>
      </c>
      <c r="AB3518">
        <v>4030</v>
      </c>
      <c r="AC3518">
        <v>543.00000000000091</v>
      </c>
      <c r="AD3518">
        <v>357.99999999999977</v>
      </c>
      <c r="AE3518">
        <v>388.00000000000017</v>
      </c>
      <c r="AF3518">
        <v>446</v>
      </c>
      <c r="AG3518">
        <v>3776</v>
      </c>
      <c r="AH3518">
        <v>434.00000000000142</v>
      </c>
      <c r="AI3518">
        <v>450.99999999999972</v>
      </c>
      <c r="AJ3518">
        <v>176.99999999999972</v>
      </c>
      <c r="AK3518">
        <v>208.00000000000011</v>
      </c>
      <c r="AL3518">
        <v>3909</v>
      </c>
      <c r="AM3518">
        <v>583.00000000000011</v>
      </c>
      <c r="AN3518">
        <v>500.00000000000301</v>
      </c>
      <c r="AO3518">
        <v>177.99999999999994</v>
      </c>
      <c r="AP3518">
        <v>177.00000000000017</v>
      </c>
      <c r="AQ3518">
        <v>3840</v>
      </c>
      <c r="AR3518">
        <v>537.00000000000057</v>
      </c>
      <c r="AS3518">
        <v>448.00000000000006</v>
      </c>
      <c r="AT3518">
        <v>137.00000000000014</v>
      </c>
      <c r="AU3518">
        <v>207.00000000000003</v>
      </c>
      <c r="AV3518">
        <v>3994</v>
      </c>
      <c r="AW3518">
        <v>694.00000000000068</v>
      </c>
      <c r="AX3518">
        <v>501.00000000000023</v>
      </c>
      <c r="AY3518">
        <v>133.99999999999957</v>
      </c>
      <c r="AZ3518">
        <v>161.99999999999969</v>
      </c>
      <c r="BA3518">
        <v>4120</v>
      </c>
      <c r="BB3518">
        <v>842.00000000000171</v>
      </c>
      <c r="BC3518">
        <v>543.00000000000182</v>
      </c>
      <c r="BD3518">
        <v>120.00000000000017</v>
      </c>
      <c r="BE3518">
        <v>137.99999999999986</v>
      </c>
      <c r="BF3518">
        <v>4164</v>
      </c>
      <c r="BG3518">
        <v>816.99999999999739</v>
      </c>
      <c r="BH3518">
        <v>585.99999999999909</v>
      </c>
      <c r="BI3518">
        <v>110.00000000000001</v>
      </c>
      <c r="BJ3518">
        <v>142</v>
      </c>
    </row>
    <row r="3519" spans="1:62" ht="17.100000000000001" customHeight="1" x14ac:dyDescent="0.25">
      <c r="A3519" t="s">
        <v>1121</v>
      </c>
      <c r="B3519" t="s">
        <v>6836</v>
      </c>
      <c r="C3519" t="s">
        <v>1413</v>
      </c>
      <c r="D3519" t="s">
        <v>1412</v>
      </c>
      <c r="E3519" t="s">
        <v>7317</v>
      </c>
      <c r="F3519" t="s">
        <v>1415</v>
      </c>
      <c r="G3519">
        <v>2</v>
      </c>
      <c r="H3519">
        <v>4891</v>
      </c>
      <c r="I3519">
        <v>249.00000000000088</v>
      </c>
      <c r="J3519">
        <v>162.00000000000014</v>
      </c>
      <c r="K3519">
        <v>128.00000000000014</v>
      </c>
      <c r="L3519">
        <v>855.00000000000352</v>
      </c>
      <c r="M3519">
        <v>5349</v>
      </c>
      <c r="N3519">
        <v>166.00000000000023</v>
      </c>
      <c r="O3519">
        <v>138.99999999999969</v>
      </c>
      <c r="P3519">
        <v>96.999999999999687</v>
      </c>
      <c r="Q3519">
        <v>274.00000000000028</v>
      </c>
      <c r="R3519">
        <v>4772</v>
      </c>
      <c r="S3519">
        <v>87.000000000000028</v>
      </c>
      <c r="T3519">
        <v>166.00000000000051</v>
      </c>
      <c r="U3519">
        <v>132.00000000000048</v>
      </c>
      <c r="V3519">
        <v>978.0000000000008</v>
      </c>
      <c r="W3519">
        <v>4081</v>
      </c>
      <c r="X3519">
        <v>20.000000000000021</v>
      </c>
      <c r="Y3519">
        <v>99.000000000000071</v>
      </c>
      <c r="Z3519">
        <v>253.00000000000009</v>
      </c>
      <c r="AA3519">
        <v>872.00000000000125</v>
      </c>
      <c r="AB3519">
        <v>4918</v>
      </c>
      <c r="AC3519">
        <v>49.000000000000199</v>
      </c>
      <c r="AD3519">
        <v>73.000000000000142</v>
      </c>
      <c r="AE3519">
        <v>190.00000000000063</v>
      </c>
      <c r="AF3519">
        <v>292.00000000000023</v>
      </c>
      <c r="AG3519">
        <v>5202</v>
      </c>
      <c r="AH3519">
        <v>92.999999999999829</v>
      </c>
      <c r="AI3519">
        <v>98.000000000000099</v>
      </c>
      <c r="AJ3519">
        <v>87.999999999999588</v>
      </c>
      <c r="AK3519">
        <v>225.00000000000003</v>
      </c>
      <c r="AL3519">
        <v>5099</v>
      </c>
      <c r="AM3519">
        <v>85.000000000000057</v>
      </c>
      <c r="AN3519">
        <v>110.00000000000014</v>
      </c>
      <c r="AO3519">
        <v>78.000000000000313</v>
      </c>
      <c r="AP3519">
        <v>216.00000000000003</v>
      </c>
      <c r="AQ3519">
        <v>4982</v>
      </c>
      <c r="AR3519">
        <v>63.000000000000057</v>
      </c>
      <c r="AS3519">
        <v>111.99999999999986</v>
      </c>
      <c r="AT3519">
        <v>58.000000000000085</v>
      </c>
      <c r="AU3519">
        <v>206.00000000000009</v>
      </c>
      <c r="AV3519">
        <v>5045</v>
      </c>
      <c r="AW3519">
        <v>70.000000000000213</v>
      </c>
      <c r="AX3519">
        <v>113.99999999999997</v>
      </c>
      <c r="AY3519">
        <v>78.000000000000384</v>
      </c>
      <c r="AZ3519">
        <v>142.0000000000002</v>
      </c>
      <c r="BA3519">
        <v>5180</v>
      </c>
      <c r="BB3519">
        <v>102.0000000000002</v>
      </c>
      <c r="BC3519">
        <v>100.00000000000036</v>
      </c>
      <c r="BD3519">
        <v>83.000000000000114</v>
      </c>
      <c r="BE3519">
        <v>178.00000000000077</v>
      </c>
      <c r="BF3519">
        <v>5288</v>
      </c>
      <c r="BG3519">
        <v>109.0000000000001</v>
      </c>
      <c r="BH3519">
        <v>164.99999999999991</v>
      </c>
      <c r="BI3519">
        <v>74.999999999999901</v>
      </c>
      <c r="BJ3519">
        <v>206.00000000000003</v>
      </c>
    </row>
    <row r="3520" spans="1:62" ht="17.100000000000001" customHeight="1" x14ac:dyDescent="0.25">
      <c r="A3520" t="s">
        <v>1121</v>
      </c>
      <c r="B3520" t="s">
        <v>6836</v>
      </c>
      <c r="C3520" t="s">
        <v>1413</v>
      </c>
      <c r="D3520" t="s">
        <v>1412</v>
      </c>
      <c r="E3520" t="s">
        <v>7317</v>
      </c>
      <c r="F3520" t="s">
        <v>1414</v>
      </c>
      <c r="G3520">
        <v>3</v>
      </c>
      <c r="H3520">
        <v>1305</v>
      </c>
      <c r="I3520">
        <v>56.999999999999936</v>
      </c>
      <c r="J3520">
        <v>34.000000000000007</v>
      </c>
      <c r="K3520">
        <v>17.000000000000018</v>
      </c>
      <c r="L3520">
        <v>244.00000000000006</v>
      </c>
      <c r="M3520">
        <v>1446</v>
      </c>
      <c r="N3520">
        <v>18.999999999999989</v>
      </c>
      <c r="O3520">
        <v>27.000000000000004</v>
      </c>
      <c r="P3520">
        <v>25.999999999999996</v>
      </c>
      <c r="Q3520">
        <v>54.999999999999936</v>
      </c>
      <c r="R3520">
        <v>1349</v>
      </c>
      <c r="S3520">
        <v>33.000000000000028</v>
      </c>
      <c r="T3520">
        <v>32.999999999999993</v>
      </c>
      <c r="U3520">
        <v>25.000000000000018</v>
      </c>
      <c r="V3520">
        <v>236.00000000000014</v>
      </c>
      <c r="W3520">
        <v>1139</v>
      </c>
      <c r="X3520">
        <v>6.0000000000000018</v>
      </c>
      <c r="Y3520">
        <v>36.000000000000007</v>
      </c>
      <c r="Z3520">
        <v>30.999999999999996</v>
      </c>
      <c r="AA3520">
        <v>201.00000000000023</v>
      </c>
      <c r="AB3520">
        <v>1096</v>
      </c>
      <c r="AC3520">
        <v>2.0000000000000031</v>
      </c>
      <c r="AD3520">
        <v>17.000000000000028</v>
      </c>
      <c r="AE3520">
        <v>34.999999999999986</v>
      </c>
      <c r="AF3520">
        <v>71.000000000000057</v>
      </c>
      <c r="AG3520">
        <v>1178</v>
      </c>
      <c r="AH3520">
        <v>15.000000000000034</v>
      </c>
      <c r="AI3520">
        <v>27.999999999999972</v>
      </c>
      <c r="AJ3520">
        <v>11</v>
      </c>
      <c r="AK3520">
        <v>47.999999999999929</v>
      </c>
      <c r="AL3520">
        <v>1191</v>
      </c>
      <c r="AM3520">
        <v>7.9999999999999964</v>
      </c>
      <c r="AN3520">
        <v>23.000000000000007</v>
      </c>
      <c r="AO3520">
        <v>8.9999999999999858</v>
      </c>
      <c r="AP3520">
        <v>36.999999999999993</v>
      </c>
      <c r="AQ3520">
        <v>1311</v>
      </c>
      <c r="AR3520">
        <v>8.999999999999984</v>
      </c>
      <c r="AS3520">
        <v>23.000000000000032</v>
      </c>
      <c r="AT3520">
        <v>5.000000000000008</v>
      </c>
      <c r="AU3520">
        <v>36.000000000000021</v>
      </c>
      <c r="AV3520">
        <v>1270</v>
      </c>
      <c r="AW3520">
        <v>10.000000000000004</v>
      </c>
      <c r="AX3520">
        <v>28.999999999999979</v>
      </c>
      <c r="AY3520">
        <v>4.0000000000000053</v>
      </c>
      <c r="AZ3520">
        <v>33.000000000000028</v>
      </c>
      <c r="BA3520">
        <v>1279</v>
      </c>
      <c r="BB3520">
        <v>8.9999999999999929</v>
      </c>
      <c r="BC3520">
        <v>28.000000000000004</v>
      </c>
      <c r="BD3520">
        <v>6.0000000000000036</v>
      </c>
      <c r="BE3520">
        <v>41.999999999999865</v>
      </c>
      <c r="BF3520">
        <v>1366</v>
      </c>
      <c r="BG3520">
        <v>18.000000000000004</v>
      </c>
      <c r="BH3520">
        <v>24.000000000000025</v>
      </c>
      <c r="BI3520">
        <v>3.0000000000000049</v>
      </c>
      <c r="BJ3520">
        <v>60.999999999999929</v>
      </c>
    </row>
    <row r="3521" spans="1:62" ht="17.100000000000001" customHeight="1" x14ac:dyDescent="0.25">
      <c r="A3521" t="s">
        <v>1121</v>
      </c>
      <c r="B3521" t="s">
        <v>6836</v>
      </c>
      <c r="C3521" t="s">
        <v>1413</v>
      </c>
      <c r="D3521" t="s">
        <v>1412</v>
      </c>
      <c r="E3521" t="s">
        <v>7317</v>
      </c>
      <c r="F3521" t="s">
        <v>1411</v>
      </c>
      <c r="G3521">
        <v>4</v>
      </c>
      <c r="H3521">
        <v>196</v>
      </c>
      <c r="I3521">
        <v>4</v>
      </c>
      <c r="J3521">
        <v>3.0000000000000036</v>
      </c>
      <c r="K3521">
        <v>0.99999999999999989</v>
      </c>
      <c r="L3521">
        <v>55.000000000000007</v>
      </c>
      <c r="M3521">
        <v>220</v>
      </c>
      <c r="N3521">
        <v>2.0000000000000004</v>
      </c>
      <c r="O3521">
        <v>1</v>
      </c>
      <c r="P3521">
        <v>0</v>
      </c>
      <c r="Q3521">
        <v>12.000000000000004</v>
      </c>
      <c r="R3521">
        <v>195</v>
      </c>
      <c r="S3521">
        <v>0</v>
      </c>
      <c r="T3521">
        <v>1</v>
      </c>
      <c r="U3521">
        <v>5.0000000000000027</v>
      </c>
      <c r="V3521">
        <v>30.000000000000007</v>
      </c>
      <c r="W3521">
        <v>185</v>
      </c>
      <c r="X3521">
        <v>1</v>
      </c>
      <c r="Y3521">
        <v>2.0000000000000004</v>
      </c>
      <c r="Z3521">
        <v>6.0000000000000027</v>
      </c>
      <c r="AA3521">
        <v>40.000000000000014</v>
      </c>
      <c r="AB3521">
        <v>176</v>
      </c>
      <c r="AC3521">
        <v>0</v>
      </c>
      <c r="AD3521">
        <v>1.0000000000000013</v>
      </c>
      <c r="AE3521">
        <v>5</v>
      </c>
      <c r="AF3521">
        <v>8.9999999999999964</v>
      </c>
      <c r="AG3521">
        <v>182</v>
      </c>
      <c r="AH3521">
        <v>4</v>
      </c>
      <c r="AI3521">
        <v>1.0000000000000002</v>
      </c>
      <c r="AJ3521">
        <v>1.0000000000000002</v>
      </c>
      <c r="AK3521">
        <v>4.0000000000000009</v>
      </c>
      <c r="AL3521">
        <v>207</v>
      </c>
      <c r="AM3521">
        <v>3.0000000000000031</v>
      </c>
      <c r="AN3521">
        <v>4.0000000000000018</v>
      </c>
      <c r="AO3521">
        <v>0.99999999999999978</v>
      </c>
      <c r="AP3521">
        <v>0.99999999999999978</v>
      </c>
      <c r="AQ3521">
        <v>220</v>
      </c>
      <c r="AR3521">
        <v>0</v>
      </c>
      <c r="AS3521">
        <v>6</v>
      </c>
      <c r="AT3521">
        <v>1.0000000000000002</v>
      </c>
      <c r="AU3521">
        <v>3.0000000000000013</v>
      </c>
      <c r="AV3521">
        <v>205</v>
      </c>
      <c r="AW3521">
        <v>1.9999999999999996</v>
      </c>
      <c r="AX3521">
        <v>1.9999999999999996</v>
      </c>
      <c r="AY3521">
        <v>0</v>
      </c>
      <c r="AZ3521">
        <v>0.99999999999999978</v>
      </c>
      <c r="BA3521">
        <v>215</v>
      </c>
      <c r="BB3521">
        <v>0.99999999999999978</v>
      </c>
      <c r="BC3521">
        <v>2.0000000000000013</v>
      </c>
      <c r="BD3521">
        <v>1</v>
      </c>
      <c r="BE3521">
        <v>13.000000000000004</v>
      </c>
      <c r="BF3521">
        <v>213</v>
      </c>
      <c r="BG3521">
        <v>0.99999999999999989</v>
      </c>
      <c r="BH3521">
        <v>6.0000000000000044</v>
      </c>
      <c r="BI3521">
        <v>0</v>
      </c>
      <c r="BJ3521">
        <v>5</v>
      </c>
    </row>
    <row r="3522" spans="1:62" ht="17.100000000000001" customHeight="1" x14ac:dyDescent="0.25">
      <c r="A3522" t="s">
        <v>1121</v>
      </c>
      <c r="B3522" t="s">
        <v>6836</v>
      </c>
      <c r="C3522" t="s">
        <v>573</v>
      </c>
      <c r="D3522" t="s">
        <v>1407</v>
      </c>
      <c r="E3522" t="s">
        <v>6854</v>
      </c>
      <c r="F3522" t="s">
        <v>1410</v>
      </c>
      <c r="G3522">
        <v>1</v>
      </c>
      <c r="H3522">
        <v>26</v>
      </c>
      <c r="I3522">
        <v>0.99999999999999989</v>
      </c>
      <c r="J3522">
        <v>1.9999999999999998</v>
      </c>
      <c r="K3522">
        <v>0</v>
      </c>
      <c r="L3522">
        <v>1.0000000000000002</v>
      </c>
      <c r="M3522">
        <v>38</v>
      </c>
      <c r="N3522">
        <v>16</v>
      </c>
      <c r="O3522">
        <v>13.000000000000002</v>
      </c>
      <c r="P3522">
        <v>0</v>
      </c>
      <c r="Q3522">
        <v>0</v>
      </c>
      <c r="R3522">
        <v>28</v>
      </c>
      <c r="S3522">
        <v>5.0000000000000018</v>
      </c>
      <c r="T3522">
        <v>5</v>
      </c>
      <c r="U3522">
        <v>1</v>
      </c>
      <c r="V3522">
        <v>0</v>
      </c>
      <c r="W3522">
        <v>34</v>
      </c>
      <c r="X3522">
        <v>8.9999999999999964</v>
      </c>
      <c r="Y3522">
        <v>3</v>
      </c>
      <c r="Z3522">
        <v>0</v>
      </c>
      <c r="AA3522">
        <v>0</v>
      </c>
      <c r="AB3522">
        <v>34</v>
      </c>
      <c r="AC3522">
        <v>2.0000000000000004</v>
      </c>
      <c r="AD3522">
        <v>2.0000000000000009</v>
      </c>
      <c r="AE3522">
        <v>0</v>
      </c>
      <c r="AF3522">
        <v>1</v>
      </c>
      <c r="AG3522">
        <v>39</v>
      </c>
      <c r="AH3522">
        <v>7.0000000000000036</v>
      </c>
      <c r="AI3522">
        <v>12.000000000000004</v>
      </c>
      <c r="AJ3522">
        <v>0</v>
      </c>
      <c r="AK3522">
        <v>1</v>
      </c>
      <c r="AL3522">
        <v>28</v>
      </c>
      <c r="AM3522">
        <v>2.0000000000000004</v>
      </c>
      <c r="AN3522">
        <v>2</v>
      </c>
      <c r="AO3522">
        <v>0</v>
      </c>
      <c r="AP3522">
        <v>0</v>
      </c>
      <c r="AQ3522">
        <v>29</v>
      </c>
      <c r="AR3522">
        <v>2</v>
      </c>
      <c r="AS3522">
        <v>2.0000000000000004</v>
      </c>
      <c r="AT3522">
        <v>0</v>
      </c>
      <c r="AU3522">
        <v>1.0000000000000004</v>
      </c>
      <c r="AV3522">
        <v>27</v>
      </c>
      <c r="AW3522">
        <v>0</v>
      </c>
      <c r="AX3522">
        <v>2.0000000000000004</v>
      </c>
      <c r="AY3522">
        <v>0</v>
      </c>
      <c r="AZ3522">
        <v>0</v>
      </c>
      <c r="BA3522">
        <v>31</v>
      </c>
      <c r="BB3522">
        <v>6.0000000000000009</v>
      </c>
      <c r="BC3522">
        <v>4</v>
      </c>
      <c r="BD3522">
        <v>0</v>
      </c>
      <c r="BE3522">
        <v>0</v>
      </c>
      <c r="BF3522">
        <v>30</v>
      </c>
      <c r="BG3522">
        <v>3</v>
      </c>
      <c r="BH3522">
        <v>0</v>
      </c>
      <c r="BI3522">
        <v>0</v>
      </c>
      <c r="BJ3522">
        <v>0</v>
      </c>
    </row>
    <row r="3523" spans="1:62" ht="17.100000000000001" customHeight="1" x14ac:dyDescent="0.25">
      <c r="A3523" t="s">
        <v>1121</v>
      </c>
      <c r="B3523" t="s">
        <v>6836</v>
      </c>
      <c r="C3523" t="s">
        <v>573</v>
      </c>
      <c r="D3523" t="s">
        <v>1407</v>
      </c>
      <c r="E3523" t="s">
        <v>6854</v>
      </c>
      <c r="F3523" t="s">
        <v>1409</v>
      </c>
      <c r="G3523">
        <v>2</v>
      </c>
      <c r="H3523">
        <v>3</v>
      </c>
      <c r="I3523">
        <v>1</v>
      </c>
      <c r="J3523">
        <v>0</v>
      </c>
      <c r="K3523">
        <v>0</v>
      </c>
      <c r="L3523">
        <v>0</v>
      </c>
      <c r="M3523">
        <v>4</v>
      </c>
      <c r="N3523">
        <v>0</v>
      </c>
      <c r="O3523">
        <v>1</v>
      </c>
      <c r="P3523">
        <v>0</v>
      </c>
      <c r="Q3523">
        <v>0</v>
      </c>
      <c r="R3523">
        <v>6</v>
      </c>
      <c r="S3523">
        <v>1</v>
      </c>
      <c r="T3523">
        <v>1</v>
      </c>
      <c r="U3523">
        <v>0</v>
      </c>
      <c r="V3523">
        <v>0</v>
      </c>
      <c r="W3523">
        <v>5</v>
      </c>
      <c r="X3523">
        <v>0</v>
      </c>
      <c r="Y3523">
        <v>0</v>
      </c>
      <c r="Z3523">
        <v>0</v>
      </c>
      <c r="AA3523">
        <v>0</v>
      </c>
      <c r="AB3523">
        <v>5</v>
      </c>
      <c r="AC3523">
        <v>0</v>
      </c>
      <c r="AD3523">
        <v>0</v>
      </c>
      <c r="AE3523">
        <v>0</v>
      </c>
      <c r="AF3523">
        <v>0</v>
      </c>
      <c r="AG3523">
        <v>6</v>
      </c>
      <c r="AH3523">
        <v>0</v>
      </c>
      <c r="AI3523">
        <v>0</v>
      </c>
      <c r="AJ3523">
        <v>0</v>
      </c>
      <c r="AK3523">
        <v>0</v>
      </c>
      <c r="AL3523">
        <v>7</v>
      </c>
      <c r="AM3523">
        <v>1.0000000000000002</v>
      </c>
      <c r="AN3523">
        <v>0</v>
      </c>
      <c r="AO3523">
        <v>0</v>
      </c>
      <c r="AP3523">
        <v>0</v>
      </c>
      <c r="AQ3523">
        <v>4</v>
      </c>
      <c r="AR3523">
        <v>0</v>
      </c>
      <c r="AS3523">
        <v>0</v>
      </c>
      <c r="AT3523">
        <v>0</v>
      </c>
      <c r="AU3523">
        <v>0</v>
      </c>
      <c r="AV3523">
        <v>4</v>
      </c>
      <c r="AW3523">
        <v>0</v>
      </c>
      <c r="AX3523">
        <v>1</v>
      </c>
      <c r="AY3523">
        <v>0</v>
      </c>
      <c r="AZ3523">
        <v>0</v>
      </c>
      <c r="BA3523">
        <v>5</v>
      </c>
      <c r="BB3523">
        <v>0</v>
      </c>
      <c r="BC3523">
        <v>0</v>
      </c>
      <c r="BD3523">
        <v>1</v>
      </c>
      <c r="BE3523">
        <v>1</v>
      </c>
      <c r="BF3523">
        <v>4</v>
      </c>
      <c r="BG3523">
        <v>0</v>
      </c>
      <c r="BH3523">
        <v>0</v>
      </c>
      <c r="BI3523">
        <v>0</v>
      </c>
      <c r="BJ3523">
        <v>0</v>
      </c>
    </row>
    <row r="3524" spans="1:62" ht="17.100000000000001" customHeight="1" x14ac:dyDescent="0.25">
      <c r="A3524" t="s">
        <v>1121</v>
      </c>
      <c r="B3524" t="s">
        <v>6836</v>
      </c>
      <c r="C3524" t="s">
        <v>573</v>
      </c>
      <c r="D3524" t="s">
        <v>1407</v>
      </c>
      <c r="E3524" t="s">
        <v>6854</v>
      </c>
      <c r="F3524" t="s">
        <v>1408</v>
      </c>
      <c r="G3524">
        <v>3</v>
      </c>
      <c r="H3524">
        <v>1</v>
      </c>
      <c r="I3524">
        <v>0</v>
      </c>
      <c r="J3524">
        <v>0</v>
      </c>
      <c r="K3524">
        <v>0</v>
      </c>
      <c r="L3524">
        <v>0</v>
      </c>
      <c r="M3524">
        <v>2</v>
      </c>
      <c r="N3524">
        <v>0</v>
      </c>
      <c r="O3524">
        <v>0</v>
      </c>
      <c r="P3524">
        <v>0</v>
      </c>
      <c r="Q3524">
        <v>0</v>
      </c>
      <c r="R3524">
        <v>2</v>
      </c>
      <c r="S3524">
        <v>0</v>
      </c>
      <c r="T3524">
        <v>0</v>
      </c>
      <c r="U3524">
        <v>0</v>
      </c>
      <c r="V3524">
        <v>0</v>
      </c>
      <c r="W3524">
        <v>1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1</v>
      </c>
      <c r="AM3524">
        <v>0</v>
      </c>
      <c r="AN3524">
        <v>0</v>
      </c>
      <c r="AO3524">
        <v>0</v>
      </c>
      <c r="AP3524">
        <v>0</v>
      </c>
      <c r="AQ3524">
        <v>3</v>
      </c>
      <c r="AR3524">
        <v>0</v>
      </c>
      <c r="AS3524">
        <v>0</v>
      </c>
      <c r="AT3524">
        <v>0</v>
      </c>
      <c r="AU3524">
        <v>0</v>
      </c>
      <c r="AV3524">
        <v>3</v>
      </c>
      <c r="AW3524">
        <v>0</v>
      </c>
      <c r="AX3524">
        <v>0</v>
      </c>
      <c r="AY3524">
        <v>0</v>
      </c>
      <c r="AZ3524">
        <v>0</v>
      </c>
      <c r="BA3524">
        <v>2</v>
      </c>
      <c r="BB3524">
        <v>0</v>
      </c>
      <c r="BC3524">
        <v>0</v>
      </c>
      <c r="BD3524">
        <v>0</v>
      </c>
      <c r="BE3524">
        <v>0</v>
      </c>
      <c r="BF3524">
        <v>3</v>
      </c>
      <c r="BG3524">
        <v>0</v>
      </c>
      <c r="BH3524">
        <v>0</v>
      </c>
      <c r="BI3524">
        <v>0</v>
      </c>
      <c r="BJ3524">
        <v>0</v>
      </c>
    </row>
    <row r="3525" spans="1:62" ht="17.100000000000001" customHeight="1" x14ac:dyDescent="0.25">
      <c r="A3525" t="s">
        <v>1121</v>
      </c>
      <c r="B3525" t="s">
        <v>6836</v>
      </c>
      <c r="C3525" t="s">
        <v>573</v>
      </c>
      <c r="D3525" t="s">
        <v>1407</v>
      </c>
      <c r="E3525" t="s">
        <v>6854</v>
      </c>
      <c r="F3525" t="s">
        <v>1406</v>
      </c>
      <c r="G3525">
        <v>4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0</v>
      </c>
      <c r="BI3525">
        <v>0</v>
      </c>
      <c r="BJ3525">
        <v>0</v>
      </c>
    </row>
    <row r="3526" spans="1:62" ht="17.100000000000001" customHeight="1" x14ac:dyDescent="0.25">
      <c r="A3526" t="s">
        <v>1121</v>
      </c>
      <c r="B3526" t="s">
        <v>6836</v>
      </c>
      <c r="C3526" t="s">
        <v>279</v>
      </c>
      <c r="D3526" t="s">
        <v>1402</v>
      </c>
      <c r="E3526" t="s">
        <v>6327</v>
      </c>
      <c r="F3526" t="s">
        <v>1405</v>
      </c>
      <c r="G3526">
        <v>1</v>
      </c>
      <c r="H3526">
        <v>75</v>
      </c>
      <c r="I3526">
        <v>18.000000000000004</v>
      </c>
      <c r="J3526">
        <v>40.000000000000007</v>
      </c>
      <c r="K3526">
        <v>0</v>
      </c>
      <c r="L3526">
        <v>2</v>
      </c>
      <c r="M3526">
        <v>41</v>
      </c>
      <c r="N3526">
        <v>3.0000000000000004</v>
      </c>
      <c r="O3526">
        <v>11.000000000000004</v>
      </c>
      <c r="P3526">
        <v>0</v>
      </c>
      <c r="Q3526">
        <v>0</v>
      </c>
      <c r="R3526">
        <v>35</v>
      </c>
      <c r="S3526">
        <v>5</v>
      </c>
      <c r="T3526">
        <v>3.0000000000000013</v>
      </c>
      <c r="U3526">
        <v>1.0000000000000004</v>
      </c>
      <c r="V3526">
        <v>2</v>
      </c>
      <c r="W3526">
        <v>36</v>
      </c>
      <c r="X3526">
        <v>0</v>
      </c>
      <c r="Y3526">
        <v>4.0000000000000018</v>
      </c>
      <c r="Z3526">
        <v>3.0000000000000009</v>
      </c>
      <c r="AA3526">
        <v>5</v>
      </c>
      <c r="AB3526">
        <v>33</v>
      </c>
      <c r="AC3526">
        <v>1.0000000000000004</v>
      </c>
      <c r="AD3526">
        <v>4</v>
      </c>
      <c r="AE3526">
        <v>1</v>
      </c>
      <c r="AF3526">
        <v>0</v>
      </c>
      <c r="AG3526">
        <v>42</v>
      </c>
      <c r="AH3526">
        <v>12.000000000000002</v>
      </c>
      <c r="AI3526">
        <v>13</v>
      </c>
      <c r="AJ3526">
        <v>1</v>
      </c>
      <c r="AK3526">
        <v>0</v>
      </c>
      <c r="AL3526">
        <v>32</v>
      </c>
      <c r="AM3526">
        <v>2</v>
      </c>
      <c r="AN3526">
        <v>2</v>
      </c>
      <c r="AO3526">
        <v>1</v>
      </c>
      <c r="AP3526">
        <v>0</v>
      </c>
      <c r="AQ3526">
        <v>33</v>
      </c>
      <c r="AR3526">
        <v>4.0000000000000018</v>
      </c>
      <c r="AS3526">
        <v>0</v>
      </c>
      <c r="AT3526">
        <v>1.0000000000000002</v>
      </c>
      <c r="AU3526">
        <v>0</v>
      </c>
      <c r="AV3526">
        <v>36</v>
      </c>
      <c r="AW3526">
        <v>5</v>
      </c>
      <c r="AX3526">
        <v>2.0000000000000004</v>
      </c>
      <c r="AY3526">
        <v>1.0000000000000002</v>
      </c>
      <c r="AZ3526">
        <v>1</v>
      </c>
      <c r="BA3526">
        <v>29</v>
      </c>
      <c r="BB3526">
        <v>0</v>
      </c>
      <c r="BC3526">
        <v>1</v>
      </c>
      <c r="BD3526">
        <v>0</v>
      </c>
      <c r="BE3526">
        <v>1.0000000000000002</v>
      </c>
      <c r="BF3526">
        <v>30</v>
      </c>
      <c r="BG3526">
        <v>0</v>
      </c>
      <c r="BH3526">
        <v>1.0000000000000004</v>
      </c>
      <c r="BI3526">
        <v>0</v>
      </c>
      <c r="BJ3526">
        <v>0</v>
      </c>
    </row>
    <row r="3527" spans="1:62" ht="17.100000000000001" customHeight="1" x14ac:dyDescent="0.25">
      <c r="A3527" t="s">
        <v>1121</v>
      </c>
      <c r="B3527" t="s">
        <v>6836</v>
      </c>
      <c r="C3527" t="s">
        <v>279</v>
      </c>
      <c r="D3527" t="s">
        <v>1402</v>
      </c>
      <c r="E3527" t="s">
        <v>6327</v>
      </c>
      <c r="F3527" t="s">
        <v>1404</v>
      </c>
      <c r="G3527">
        <v>2</v>
      </c>
      <c r="H3527">
        <v>25</v>
      </c>
      <c r="I3527">
        <v>0.99999999999999989</v>
      </c>
      <c r="J3527">
        <v>2</v>
      </c>
      <c r="K3527">
        <v>0</v>
      </c>
      <c r="L3527">
        <v>0</v>
      </c>
      <c r="M3527">
        <v>32</v>
      </c>
      <c r="N3527">
        <v>1</v>
      </c>
      <c r="O3527">
        <v>1</v>
      </c>
      <c r="P3527">
        <v>0</v>
      </c>
      <c r="Q3527">
        <v>0</v>
      </c>
      <c r="R3527">
        <v>29</v>
      </c>
      <c r="S3527">
        <v>0</v>
      </c>
      <c r="T3527">
        <v>2.0000000000000009</v>
      </c>
      <c r="U3527">
        <v>0</v>
      </c>
      <c r="V3527">
        <v>3.0000000000000009</v>
      </c>
      <c r="W3527">
        <v>24</v>
      </c>
      <c r="X3527">
        <v>7</v>
      </c>
      <c r="Y3527">
        <v>0</v>
      </c>
      <c r="Z3527">
        <v>0</v>
      </c>
      <c r="AA3527">
        <v>1</v>
      </c>
      <c r="AB3527">
        <v>24</v>
      </c>
      <c r="AC3527">
        <v>0</v>
      </c>
      <c r="AD3527">
        <v>0</v>
      </c>
      <c r="AE3527">
        <v>0</v>
      </c>
      <c r="AF3527">
        <v>0</v>
      </c>
      <c r="AG3527">
        <v>23</v>
      </c>
      <c r="AH3527">
        <v>0.99999999999999978</v>
      </c>
      <c r="AI3527">
        <v>0.99999999999999978</v>
      </c>
      <c r="AJ3527">
        <v>0</v>
      </c>
      <c r="AK3527">
        <v>0</v>
      </c>
      <c r="AL3527">
        <v>27</v>
      </c>
      <c r="AM3527">
        <v>3</v>
      </c>
      <c r="AN3527">
        <v>0</v>
      </c>
      <c r="AO3527">
        <v>0</v>
      </c>
      <c r="AP3527">
        <v>0</v>
      </c>
      <c r="AQ3527">
        <v>27</v>
      </c>
      <c r="AR3527">
        <v>0</v>
      </c>
      <c r="AS3527">
        <v>0</v>
      </c>
      <c r="AT3527">
        <v>0</v>
      </c>
      <c r="AU3527">
        <v>0</v>
      </c>
      <c r="AV3527">
        <v>28</v>
      </c>
      <c r="AW3527">
        <v>1.0000000000000004</v>
      </c>
      <c r="AX3527">
        <v>1.0000000000000004</v>
      </c>
      <c r="AY3527">
        <v>0</v>
      </c>
      <c r="AZ3527">
        <v>0</v>
      </c>
      <c r="BA3527">
        <v>32</v>
      </c>
      <c r="BB3527">
        <v>0</v>
      </c>
      <c r="BC3527">
        <v>0</v>
      </c>
      <c r="BD3527">
        <v>0</v>
      </c>
      <c r="BE3527">
        <v>0</v>
      </c>
      <c r="BF3527">
        <v>30</v>
      </c>
      <c r="BG3527">
        <v>0</v>
      </c>
      <c r="BH3527">
        <v>3</v>
      </c>
      <c r="BI3527">
        <v>0</v>
      </c>
      <c r="BJ3527">
        <v>0</v>
      </c>
    </row>
    <row r="3528" spans="1:62" ht="17.100000000000001" customHeight="1" x14ac:dyDescent="0.25">
      <c r="A3528" t="s">
        <v>1121</v>
      </c>
      <c r="B3528" t="s">
        <v>6836</v>
      </c>
      <c r="C3528" t="s">
        <v>279</v>
      </c>
      <c r="D3528" t="s">
        <v>1402</v>
      </c>
      <c r="E3528" t="s">
        <v>6327</v>
      </c>
      <c r="F3528" t="s">
        <v>1403</v>
      </c>
      <c r="G3528">
        <v>3</v>
      </c>
      <c r="H3528">
        <v>11</v>
      </c>
      <c r="I3528">
        <v>0</v>
      </c>
      <c r="J3528">
        <v>0</v>
      </c>
      <c r="K3528">
        <v>0</v>
      </c>
      <c r="L3528">
        <v>0</v>
      </c>
      <c r="M3528">
        <v>13</v>
      </c>
      <c r="N3528">
        <v>0</v>
      </c>
      <c r="O3528">
        <v>0</v>
      </c>
      <c r="P3528">
        <v>0</v>
      </c>
      <c r="Q3528">
        <v>0</v>
      </c>
      <c r="R3528">
        <v>12</v>
      </c>
      <c r="S3528">
        <v>0</v>
      </c>
      <c r="T3528">
        <v>0</v>
      </c>
      <c r="U3528">
        <v>0</v>
      </c>
      <c r="V3528">
        <v>0</v>
      </c>
      <c r="W3528">
        <v>11</v>
      </c>
      <c r="X3528">
        <v>1.9999999999999998</v>
      </c>
      <c r="Y3528">
        <v>0</v>
      </c>
      <c r="Z3528">
        <v>0</v>
      </c>
      <c r="AA3528">
        <v>0</v>
      </c>
      <c r="AB3528">
        <v>12</v>
      </c>
      <c r="AC3528">
        <v>1</v>
      </c>
      <c r="AD3528">
        <v>0</v>
      </c>
      <c r="AE3528">
        <v>0</v>
      </c>
      <c r="AF3528">
        <v>0</v>
      </c>
      <c r="AG3528">
        <v>13</v>
      </c>
      <c r="AH3528">
        <v>0</v>
      </c>
      <c r="AI3528">
        <v>0.99999999999999989</v>
      </c>
      <c r="AJ3528">
        <v>0</v>
      </c>
      <c r="AK3528">
        <v>0</v>
      </c>
      <c r="AL3528">
        <v>11</v>
      </c>
      <c r="AM3528">
        <v>0</v>
      </c>
      <c r="AN3528">
        <v>0</v>
      </c>
      <c r="AO3528">
        <v>0</v>
      </c>
      <c r="AP3528">
        <v>0</v>
      </c>
      <c r="AQ3528">
        <v>12</v>
      </c>
      <c r="AR3528">
        <v>0</v>
      </c>
      <c r="AS3528">
        <v>1</v>
      </c>
      <c r="AT3528">
        <v>0</v>
      </c>
      <c r="AU3528">
        <v>0</v>
      </c>
      <c r="AV3528">
        <v>12</v>
      </c>
      <c r="AW3528">
        <v>0</v>
      </c>
      <c r="AX3528">
        <v>0</v>
      </c>
      <c r="AY3528">
        <v>0</v>
      </c>
      <c r="AZ3528">
        <v>0</v>
      </c>
      <c r="BA3528">
        <v>11</v>
      </c>
      <c r="BB3528">
        <v>1</v>
      </c>
      <c r="BC3528">
        <v>0</v>
      </c>
      <c r="BD3528">
        <v>0</v>
      </c>
      <c r="BE3528">
        <v>0</v>
      </c>
      <c r="BF3528">
        <v>13</v>
      </c>
      <c r="BG3528">
        <v>0</v>
      </c>
      <c r="BH3528">
        <v>0</v>
      </c>
      <c r="BI3528">
        <v>0.99999999999999989</v>
      </c>
      <c r="BJ3528">
        <v>0</v>
      </c>
    </row>
    <row r="3529" spans="1:62" ht="17.100000000000001" customHeight="1" x14ac:dyDescent="0.25">
      <c r="A3529" t="s">
        <v>1121</v>
      </c>
      <c r="B3529" t="s">
        <v>6836</v>
      </c>
      <c r="C3529" t="s">
        <v>279</v>
      </c>
      <c r="D3529" t="s">
        <v>1402</v>
      </c>
      <c r="E3529" t="s">
        <v>6327</v>
      </c>
      <c r="F3529" t="s">
        <v>1401</v>
      </c>
      <c r="G3529">
        <v>4</v>
      </c>
      <c r="H3529">
        <v>1</v>
      </c>
      <c r="I3529">
        <v>0</v>
      </c>
      <c r="J3529">
        <v>0</v>
      </c>
      <c r="K3529">
        <v>0</v>
      </c>
      <c r="L3529">
        <v>0</v>
      </c>
      <c r="M3529">
        <v>1</v>
      </c>
      <c r="N3529">
        <v>0</v>
      </c>
      <c r="O3529">
        <v>0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0</v>
      </c>
      <c r="V3529">
        <v>0</v>
      </c>
      <c r="W3529">
        <v>1</v>
      </c>
      <c r="X3529">
        <v>0</v>
      </c>
      <c r="Y3529">
        <v>0</v>
      </c>
      <c r="Z3529">
        <v>0</v>
      </c>
      <c r="AA3529">
        <v>0</v>
      </c>
      <c r="AB3529">
        <v>1</v>
      </c>
      <c r="AC3529">
        <v>0</v>
      </c>
      <c r="AD3529">
        <v>0</v>
      </c>
      <c r="AE3529">
        <v>0</v>
      </c>
      <c r="AF3529">
        <v>0</v>
      </c>
      <c r="AG3529">
        <v>1</v>
      </c>
      <c r="AH3529">
        <v>0</v>
      </c>
      <c r="AI3529">
        <v>0</v>
      </c>
      <c r="AJ3529">
        <v>0</v>
      </c>
      <c r="AK3529">
        <v>0</v>
      </c>
      <c r="AL3529">
        <v>1</v>
      </c>
      <c r="AM3529">
        <v>0</v>
      </c>
      <c r="AN3529">
        <v>0</v>
      </c>
      <c r="AO3529">
        <v>0</v>
      </c>
      <c r="AP3529">
        <v>0</v>
      </c>
      <c r="AQ3529">
        <v>1</v>
      </c>
      <c r="AR3529">
        <v>0</v>
      </c>
      <c r="AS3529">
        <v>0</v>
      </c>
      <c r="AT3529">
        <v>0</v>
      </c>
      <c r="AU3529">
        <v>0</v>
      </c>
      <c r="AV3529">
        <v>1</v>
      </c>
      <c r="AW3529">
        <v>0</v>
      </c>
      <c r="AX3529">
        <v>0</v>
      </c>
      <c r="AY3529">
        <v>0</v>
      </c>
      <c r="AZ3529">
        <v>0</v>
      </c>
      <c r="BA3529">
        <v>2</v>
      </c>
      <c r="BB3529">
        <v>0</v>
      </c>
      <c r="BC3529">
        <v>0</v>
      </c>
      <c r="BD3529">
        <v>0</v>
      </c>
      <c r="BE3529">
        <v>0</v>
      </c>
      <c r="BF3529">
        <v>1</v>
      </c>
      <c r="BG3529">
        <v>0</v>
      </c>
      <c r="BH3529">
        <v>0</v>
      </c>
      <c r="BI3529">
        <v>0</v>
      </c>
      <c r="BJ3529">
        <v>0</v>
      </c>
    </row>
    <row r="3530" spans="1:62" ht="17.100000000000001" customHeight="1" x14ac:dyDescent="0.25">
      <c r="A3530" t="s">
        <v>1121</v>
      </c>
      <c r="B3530" t="s">
        <v>6836</v>
      </c>
      <c r="C3530" t="s">
        <v>1397</v>
      </c>
      <c r="D3530" t="s">
        <v>1396</v>
      </c>
      <c r="E3530" t="s">
        <v>7318</v>
      </c>
      <c r="F3530" t="s">
        <v>1400</v>
      </c>
      <c r="G3530">
        <v>1</v>
      </c>
      <c r="H3530">
        <v>37</v>
      </c>
      <c r="I3530">
        <v>5</v>
      </c>
      <c r="J3530">
        <v>3</v>
      </c>
      <c r="K3530">
        <v>0.99999999999999989</v>
      </c>
      <c r="L3530">
        <v>0</v>
      </c>
      <c r="M3530">
        <v>33</v>
      </c>
      <c r="N3530">
        <v>5.0000000000000027</v>
      </c>
      <c r="O3530">
        <v>1</v>
      </c>
      <c r="P3530">
        <v>0</v>
      </c>
      <c r="Q3530">
        <v>0</v>
      </c>
      <c r="R3530">
        <v>30</v>
      </c>
      <c r="S3530">
        <v>2.0000000000000009</v>
      </c>
      <c r="T3530">
        <v>1.0000000000000002</v>
      </c>
      <c r="U3530">
        <v>2.0000000000000009</v>
      </c>
      <c r="V3530">
        <v>0</v>
      </c>
      <c r="W3530">
        <v>36</v>
      </c>
      <c r="X3530">
        <v>0</v>
      </c>
      <c r="Y3530">
        <v>10</v>
      </c>
      <c r="Z3530">
        <v>1</v>
      </c>
      <c r="AA3530">
        <v>2</v>
      </c>
      <c r="AB3530">
        <v>33</v>
      </c>
      <c r="AC3530">
        <v>7.0000000000000009</v>
      </c>
      <c r="AD3530">
        <v>0</v>
      </c>
      <c r="AE3530">
        <v>0</v>
      </c>
      <c r="AF3530">
        <v>1</v>
      </c>
      <c r="AG3530">
        <v>40</v>
      </c>
      <c r="AH3530">
        <v>8.0000000000000018</v>
      </c>
      <c r="AI3530">
        <v>5.0000000000000009</v>
      </c>
      <c r="AJ3530">
        <v>0</v>
      </c>
      <c r="AK3530">
        <v>0</v>
      </c>
      <c r="AL3530">
        <v>33</v>
      </c>
      <c r="AM3530">
        <v>2.0000000000000004</v>
      </c>
      <c r="AN3530">
        <v>0</v>
      </c>
      <c r="AO3530">
        <v>0</v>
      </c>
      <c r="AP3530">
        <v>0</v>
      </c>
      <c r="AQ3530">
        <v>39</v>
      </c>
      <c r="AR3530">
        <v>6</v>
      </c>
      <c r="AS3530">
        <v>2.0000000000000004</v>
      </c>
      <c r="AT3530">
        <v>1</v>
      </c>
      <c r="AU3530">
        <v>0</v>
      </c>
      <c r="AV3530">
        <v>38</v>
      </c>
      <c r="AW3530">
        <v>2.0000000000000004</v>
      </c>
      <c r="AX3530">
        <v>4</v>
      </c>
      <c r="AY3530">
        <v>0</v>
      </c>
      <c r="AZ3530">
        <v>0</v>
      </c>
      <c r="BA3530">
        <v>36</v>
      </c>
      <c r="BB3530">
        <v>2.0000000000000004</v>
      </c>
      <c r="BC3530">
        <v>6</v>
      </c>
      <c r="BD3530">
        <v>0</v>
      </c>
      <c r="BE3530">
        <v>0</v>
      </c>
      <c r="BF3530">
        <v>32</v>
      </c>
      <c r="BG3530">
        <v>3</v>
      </c>
      <c r="BH3530">
        <v>7.0000000000000018</v>
      </c>
      <c r="BI3530">
        <v>0</v>
      </c>
      <c r="BJ3530">
        <v>0</v>
      </c>
    </row>
    <row r="3531" spans="1:62" ht="17.100000000000001" customHeight="1" x14ac:dyDescent="0.25">
      <c r="A3531" t="s">
        <v>1121</v>
      </c>
      <c r="B3531" t="s">
        <v>6836</v>
      </c>
      <c r="C3531" t="s">
        <v>1397</v>
      </c>
      <c r="D3531" t="s">
        <v>1396</v>
      </c>
      <c r="E3531" t="s">
        <v>7318</v>
      </c>
      <c r="F3531" t="s">
        <v>1399</v>
      </c>
      <c r="G3531">
        <v>2</v>
      </c>
      <c r="H3531">
        <v>12</v>
      </c>
      <c r="I3531">
        <v>1</v>
      </c>
      <c r="J3531">
        <v>1</v>
      </c>
      <c r="K3531">
        <v>0</v>
      </c>
      <c r="L3531">
        <v>0</v>
      </c>
      <c r="M3531">
        <v>21</v>
      </c>
      <c r="N3531">
        <v>0</v>
      </c>
      <c r="O3531">
        <v>0</v>
      </c>
      <c r="P3531">
        <v>0</v>
      </c>
      <c r="Q3531">
        <v>0</v>
      </c>
      <c r="R3531">
        <v>28</v>
      </c>
      <c r="S3531">
        <v>3</v>
      </c>
      <c r="T3531">
        <v>0</v>
      </c>
      <c r="U3531">
        <v>3</v>
      </c>
      <c r="V3531">
        <v>7</v>
      </c>
      <c r="W3531">
        <v>14</v>
      </c>
      <c r="X3531">
        <v>0</v>
      </c>
      <c r="Y3531">
        <v>0</v>
      </c>
      <c r="Z3531">
        <v>4</v>
      </c>
      <c r="AA3531">
        <v>4</v>
      </c>
      <c r="AB3531">
        <v>12</v>
      </c>
      <c r="AC3531">
        <v>1</v>
      </c>
      <c r="AD3531">
        <v>0</v>
      </c>
      <c r="AE3531">
        <v>0</v>
      </c>
      <c r="AF3531">
        <v>0</v>
      </c>
      <c r="AG3531">
        <v>11</v>
      </c>
      <c r="AH3531">
        <v>1.0000000000000002</v>
      </c>
      <c r="AI3531">
        <v>0</v>
      </c>
      <c r="AJ3531">
        <v>0</v>
      </c>
      <c r="AK3531">
        <v>0</v>
      </c>
      <c r="AL3531">
        <v>16</v>
      </c>
      <c r="AM3531">
        <v>0</v>
      </c>
      <c r="AN3531">
        <v>0</v>
      </c>
      <c r="AO3531">
        <v>0</v>
      </c>
      <c r="AP3531">
        <v>0</v>
      </c>
      <c r="AQ3531">
        <v>13</v>
      </c>
      <c r="AR3531">
        <v>4</v>
      </c>
      <c r="AS3531">
        <v>0</v>
      </c>
      <c r="AT3531">
        <v>0</v>
      </c>
      <c r="AU3531">
        <v>0</v>
      </c>
      <c r="AV3531">
        <v>25</v>
      </c>
      <c r="AW3531">
        <v>0</v>
      </c>
      <c r="AX3531">
        <v>0.99999999999999989</v>
      </c>
      <c r="AY3531">
        <v>1.9999999999999998</v>
      </c>
      <c r="AZ3531">
        <v>0</v>
      </c>
      <c r="BA3531">
        <v>17</v>
      </c>
      <c r="BB3531">
        <v>1</v>
      </c>
      <c r="BC3531">
        <v>0</v>
      </c>
      <c r="BD3531">
        <v>0</v>
      </c>
      <c r="BE3531">
        <v>0</v>
      </c>
      <c r="BF3531">
        <v>16</v>
      </c>
      <c r="BG3531">
        <v>1.0000000000000002</v>
      </c>
      <c r="BH3531">
        <v>0</v>
      </c>
      <c r="BI3531">
        <v>0</v>
      </c>
      <c r="BJ3531">
        <v>0</v>
      </c>
    </row>
    <row r="3532" spans="1:62" ht="17.100000000000001" customHeight="1" x14ac:dyDescent="0.25">
      <c r="A3532" t="s">
        <v>1121</v>
      </c>
      <c r="B3532" t="s">
        <v>6836</v>
      </c>
      <c r="C3532" t="s">
        <v>1397</v>
      </c>
      <c r="D3532" t="s">
        <v>1396</v>
      </c>
      <c r="E3532" t="s">
        <v>7318</v>
      </c>
      <c r="F3532" t="s">
        <v>1398</v>
      </c>
      <c r="G3532">
        <v>3</v>
      </c>
      <c r="H3532">
        <v>7</v>
      </c>
      <c r="I3532">
        <v>0</v>
      </c>
      <c r="J3532">
        <v>0</v>
      </c>
      <c r="K3532">
        <v>0</v>
      </c>
      <c r="L3532">
        <v>0</v>
      </c>
      <c r="M3532">
        <v>2</v>
      </c>
      <c r="N3532">
        <v>0</v>
      </c>
      <c r="O3532">
        <v>0</v>
      </c>
      <c r="P3532">
        <v>0</v>
      </c>
      <c r="Q3532">
        <v>0</v>
      </c>
      <c r="R3532">
        <v>2</v>
      </c>
      <c r="S3532">
        <v>0</v>
      </c>
      <c r="T3532">
        <v>0</v>
      </c>
      <c r="U3532">
        <v>0</v>
      </c>
      <c r="V3532">
        <v>1</v>
      </c>
      <c r="W3532">
        <v>10</v>
      </c>
      <c r="X3532">
        <v>0</v>
      </c>
      <c r="Y3532">
        <v>0</v>
      </c>
      <c r="Z3532">
        <v>0</v>
      </c>
      <c r="AA3532">
        <v>2.0000000000000004</v>
      </c>
      <c r="AB3532">
        <v>13</v>
      </c>
      <c r="AC3532">
        <v>0</v>
      </c>
      <c r="AD3532">
        <v>0</v>
      </c>
      <c r="AE3532">
        <v>0</v>
      </c>
      <c r="AF3532">
        <v>0</v>
      </c>
      <c r="AG3532">
        <v>17</v>
      </c>
      <c r="AH3532">
        <v>0</v>
      </c>
      <c r="AI3532">
        <v>0</v>
      </c>
      <c r="AJ3532">
        <v>0</v>
      </c>
      <c r="AK3532">
        <v>0</v>
      </c>
      <c r="AL3532">
        <v>17</v>
      </c>
      <c r="AM3532">
        <v>0</v>
      </c>
      <c r="AN3532">
        <v>0</v>
      </c>
      <c r="AO3532">
        <v>0</v>
      </c>
      <c r="AP3532">
        <v>0</v>
      </c>
      <c r="AQ3532">
        <v>24</v>
      </c>
      <c r="AR3532">
        <v>0</v>
      </c>
      <c r="AS3532">
        <v>0</v>
      </c>
      <c r="AT3532">
        <v>0</v>
      </c>
      <c r="AU3532">
        <v>0</v>
      </c>
      <c r="AV3532">
        <v>13</v>
      </c>
      <c r="AW3532">
        <v>0</v>
      </c>
      <c r="AX3532">
        <v>0</v>
      </c>
      <c r="AY3532">
        <v>0</v>
      </c>
      <c r="AZ3532">
        <v>0</v>
      </c>
      <c r="BA3532">
        <v>23</v>
      </c>
      <c r="BB3532">
        <v>1.9999999999999996</v>
      </c>
      <c r="BC3532">
        <v>0</v>
      </c>
      <c r="BD3532">
        <v>0</v>
      </c>
      <c r="BE3532">
        <v>0</v>
      </c>
      <c r="BF3532">
        <v>26</v>
      </c>
      <c r="BG3532">
        <v>0</v>
      </c>
      <c r="BH3532">
        <v>0</v>
      </c>
      <c r="BI3532">
        <v>0</v>
      </c>
      <c r="BJ3532">
        <v>0</v>
      </c>
    </row>
    <row r="3533" spans="1:62" ht="17.100000000000001" customHeight="1" x14ac:dyDescent="0.25">
      <c r="A3533" t="s">
        <v>1121</v>
      </c>
      <c r="B3533" t="s">
        <v>6836</v>
      </c>
      <c r="C3533" t="s">
        <v>1397</v>
      </c>
      <c r="D3533" t="s">
        <v>1396</v>
      </c>
      <c r="E3533" t="s">
        <v>7318</v>
      </c>
      <c r="F3533" t="s">
        <v>1395</v>
      </c>
      <c r="G3533">
        <v>4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0</v>
      </c>
      <c r="BI3533">
        <v>0</v>
      </c>
      <c r="BJ3533">
        <v>0</v>
      </c>
    </row>
    <row r="3534" spans="1:62" ht="17.100000000000001" customHeight="1" x14ac:dyDescent="0.25">
      <c r="A3534" t="s">
        <v>1121</v>
      </c>
      <c r="B3534" t="s">
        <v>6836</v>
      </c>
      <c r="C3534" t="s">
        <v>1391</v>
      </c>
      <c r="D3534" t="s">
        <v>1390</v>
      </c>
      <c r="E3534" t="s">
        <v>7319</v>
      </c>
      <c r="F3534" t="s">
        <v>1394</v>
      </c>
      <c r="G3534">
        <v>1</v>
      </c>
      <c r="H3534">
        <v>50</v>
      </c>
      <c r="I3534">
        <v>1.0000000000000002</v>
      </c>
      <c r="J3534">
        <v>11</v>
      </c>
      <c r="K3534">
        <v>0</v>
      </c>
      <c r="L3534">
        <v>0.99999999999999989</v>
      </c>
      <c r="M3534">
        <v>40</v>
      </c>
      <c r="N3534">
        <v>1.9999999999999998</v>
      </c>
      <c r="O3534">
        <v>8.9999999999999964</v>
      </c>
      <c r="P3534">
        <v>0</v>
      </c>
      <c r="Q3534">
        <v>0</v>
      </c>
      <c r="R3534">
        <v>31</v>
      </c>
      <c r="S3534">
        <v>0</v>
      </c>
      <c r="T3534">
        <v>3.0000000000000004</v>
      </c>
      <c r="U3534">
        <v>0</v>
      </c>
      <c r="V3534">
        <v>0</v>
      </c>
      <c r="W3534">
        <v>29</v>
      </c>
      <c r="X3534">
        <v>0</v>
      </c>
      <c r="Y3534">
        <v>1.0000000000000004</v>
      </c>
      <c r="Z3534">
        <v>0</v>
      </c>
      <c r="AA3534">
        <v>0</v>
      </c>
      <c r="AB3534">
        <v>29</v>
      </c>
      <c r="AC3534">
        <v>1</v>
      </c>
      <c r="AD3534">
        <v>2.0000000000000004</v>
      </c>
      <c r="AE3534">
        <v>0</v>
      </c>
      <c r="AF3534">
        <v>0</v>
      </c>
      <c r="AG3534">
        <v>28</v>
      </c>
      <c r="AH3534">
        <v>1.0000000000000004</v>
      </c>
      <c r="AI3534">
        <v>0</v>
      </c>
      <c r="AJ3534">
        <v>0</v>
      </c>
      <c r="AK3534">
        <v>0</v>
      </c>
      <c r="AL3534">
        <v>30</v>
      </c>
      <c r="AM3534">
        <v>1.0000000000000004</v>
      </c>
      <c r="AN3534">
        <v>0</v>
      </c>
      <c r="AO3534">
        <v>0</v>
      </c>
      <c r="AP3534">
        <v>0</v>
      </c>
      <c r="AQ3534">
        <v>33</v>
      </c>
      <c r="AR3534">
        <v>3.0000000000000009</v>
      </c>
      <c r="AS3534">
        <v>1</v>
      </c>
      <c r="AT3534">
        <v>0</v>
      </c>
      <c r="AU3534">
        <v>0</v>
      </c>
      <c r="AV3534">
        <v>32</v>
      </c>
      <c r="AW3534">
        <v>0</v>
      </c>
      <c r="AX3534">
        <v>1.0000000000000004</v>
      </c>
      <c r="AY3534">
        <v>0</v>
      </c>
      <c r="AZ3534">
        <v>0</v>
      </c>
      <c r="BA3534">
        <v>32</v>
      </c>
      <c r="BB3534">
        <v>1</v>
      </c>
      <c r="BC3534">
        <v>2.0000000000000004</v>
      </c>
      <c r="BD3534">
        <v>0</v>
      </c>
      <c r="BE3534">
        <v>0</v>
      </c>
      <c r="BF3534">
        <v>31</v>
      </c>
      <c r="BG3534">
        <v>1.0000000000000004</v>
      </c>
      <c r="BH3534">
        <v>1.0000000000000004</v>
      </c>
      <c r="BI3534">
        <v>0</v>
      </c>
      <c r="BJ3534">
        <v>0</v>
      </c>
    </row>
    <row r="3535" spans="1:62" ht="17.100000000000001" customHeight="1" x14ac:dyDescent="0.25">
      <c r="A3535" t="s">
        <v>1121</v>
      </c>
      <c r="B3535" t="s">
        <v>6836</v>
      </c>
      <c r="C3535" t="s">
        <v>1391</v>
      </c>
      <c r="D3535" t="s">
        <v>1390</v>
      </c>
      <c r="E3535" t="s">
        <v>7319</v>
      </c>
      <c r="F3535" t="s">
        <v>1393</v>
      </c>
      <c r="G3535">
        <v>2</v>
      </c>
      <c r="H3535">
        <v>1</v>
      </c>
      <c r="I3535">
        <v>0</v>
      </c>
      <c r="J3535">
        <v>0</v>
      </c>
      <c r="K3535">
        <v>0</v>
      </c>
      <c r="L3535">
        <v>0</v>
      </c>
      <c r="M3535">
        <v>1</v>
      </c>
      <c r="N3535">
        <v>0</v>
      </c>
      <c r="O3535">
        <v>0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0</v>
      </c>
      <c r="BI3535">
        <v>0</v>
      </c>
      <c r="BJ3535">
        <v>0</v>
      </c>
    </row>
    <row r="3536" spans="1:62" ht="17.100000000000001" customHeight="1" x14ac:dyDescent="0.25">
      <c r="A3536" t="s">
        <v>1121</v>
      </c>
      <c r="B3536" t="s">
        <v>6836</v>
      </c>
      <c r="C3536" t="s">
        <v>1391</v>
      </c>
      <c r="D3536" t="s">
        <v>1390</v>
      </c>
      <c r="E3536" t="s">
        <v>7319</v>
      </c>
      <c r="F3536" t="s">
        <v>1392</v>
      </c>
      <c r="G3536">
        <v>3</v>
      </c>
      <c r="H3536">
        <v>1</v>
      </c>
      <c r="I3536">
        <v>0</v>
      </c>
      <c r="J3536">
        <v>0</v>
      </c>
      <c r="K3536">
        <v>0</v>
      </c>
      <c r="L3536">
        <v>0</v>
      </c>
      <c r="M3536">
        <v>1</v>
      </c>
      <c r="N3536">
        <v>0</v>
      </c>
      <c r="O3536">
        <v>0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0</v>
      </c>
      <c r="V3536">
        <v>0</v>
      </c>
      <c r="W3536">
        <v>1</v>
      </c>
      <c r="X3536">
        <v>0</v>
      </c>
      <c r="Y3536">
        <v>0</v>
      </c>
      <c r="Z3536">
        <v>0</v>
      </c>
      <c r="AA3536">
        <v>0</v>
      </c>
      <c r="AB3536">
        <v>1</v>
      </c>
      <c r="AC3536">
        <v>0</v>
      </c>
      <c r="AD3536">
        <v>0</v>
      </c>
      <c r="AE3536">
        <v>0</v>
      </c>
      <c r="AF3536">
        <v>0</v>
      </c>
      <c r="AG3536">
        <v>1</v>
      </c>
      <c r="AH3536">
        <v>0</v>
      </c>
      <c r="AI3536">
        <v>0</v>
      </c>
      <c r="AJ3536">
        <v>0</v>
      </c>
      <c r="AK3536">
        <v>0</v>
      </c>
      <c r="AL3536">
        <v>1</v>
      </c>
      <c r="AM3536">
        <v>0</v>
      </c>
      <c r="AN3536">
        <v>0</v>
      </c>
      <c r="AO3536">
        <v>0</v>
      </c>
      <c r="AP3536">
        <v>0</v>
      </c>
      <c r="AQ3536">
        <v>1</v>
      </c>
      <c r="AR3536">
        <v>0</v>
      </c>
      <c r="AS3536">
        <v>0</v>
      </c>
      <c r="AT3536">
        <v>0</v>
      </c>
      <c r="AU3536">
        <v>0</v>
      </c>
      <c r="AV3536">
        <v>1</v>
      </c>
      <c r="AW3536">
        <v>0</v>
      </c>
      <c r="AX3536">
        <v>0</v>
      </c>
      <c r="AY3536">
        <v>0</v>
      </c>
      <c r="AZ3536">
        <v>0</v>
      </c>
      <c r="BA3536">
        <v>1</v>
      </c>
      <c r="BB3536">
        <v>0</v>
      </c>
      <c r="BC3536">
        <v>0</v>
      </c>
      <c r="BD3536">
        <v>0</v>
      </c>
      <c r="BE3536">
        <v>0</v>
      </c>
      <c r="BF3536">
        <v>1</v>
      </c>
      <c r="BG3536">
        <v>0</v>
      </c>
      <c r="BH3536">
        <v>0</v>
      </c>
      <c r="BI3536">
        <v>0</v>
      </c>
      <c r="BJ3536">
        <v>0</v>
      </c>
    </row>
    <row r="3537" spans="1:62" ht="17.100000000000001" customHeight="1" x14ac:dyDescent="0.25">
      <c r="A3537" t="s">
        <v>1121</v>
      </c>
      <c r="B3537" t="s">
        <v>6836</v>
      </c>
      <c r="C3537" t="s">
        <v>1391</v>
      </c>
      <c r="D3537" t="s">
        <v>1390</v>
      </c>
      <c r="E3537" t="s">
        <v>7319</v>
      </c>
      <c r="F3537" t="s">
        <v>1389</v>
      </c>
      <c r="G3537">
        <v>4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0</v>
      </c>
      <c r="BI3537">
        <v>0</v>
      </c>
      <c r="BJ3537">
        <v>0</v>
      </c>
    </row>
    <row r="3538" spans="1:62" ht="17.100000000000001" customHeight="1" x14ac:dyDescent="0.25">
      <c r="A3538" t="s">
        <v>1121</v>
      </c>
      <c r="B3538" t="s">
        <v>6836</v>
      </c>
      <c r="C3538" t="s">
        <v>1385</v>
      </c>
      <c r="D3538" t="s">
        <v>1384</v>
      </c>
      <c r="E3538" t="s">
        <v>7320</v>
      </c>
      <c r="F3538" t="s">
        <v>1388</v>
      </c>
      <c r="G3538">
        <v>1</v>
      </c>
      <c r="H3538">
        <v>102</v>
      </c>
      <c r="I3538">
        <v>12.000000000000002</v>
      </c>
      <c r="J3538">
        <v>9</v>
      </c>
      <c r="K3538">
        <v>0</v>
      </c>
      <c r="L3538">
        <v>56.000000000000007</v>
      </c>
      <c r="M3538">
        <v>52</v>
      </c>
      <c r="N3538">
        <v>21</v>
      </c>
      <c r="O3538">
        <v>6.0000000000000009</v>
      </c>
      <c r="P3538">
        <v>0</v>
      </c>
      <c r="Q3538">
        <v>0</v>
      </c>
      <c r="R3538">
        <v>84</v>
      </c>
      <c r="S3538">
        <v>14.999999999999998</v>
      </c>
      <c r="T3538">
        <v>4.9999999999999982</v>
      </c>
      <c r="U3538">
        <v>0</v>
      </c>
      <c r="V3538">
        <v>9</v>
      </c>
      <c r="W3538">
        <v>59</v>
      </c>
      <c r="X3538">
        <v>6.0000000000000009</v>
      </c>
      <c r="Y3538">
        <v>11.000000000000002</v>
      </c>
      <c r="Z3538">
        <v>2.0000000000000004</v>
      </c>
      <c r="AA3538">
        <v>6.9999999999999991</v>
      </c>
      <c r="AB3538">
        <v>50</v>
      </c>
      <c r="AC3538">
        <v>8.0000000000000036</v>
      </c>
      <c r="AD3538">
        <v>4</v>
      </c>
      <c r="AE3538">
        <v>1.9999999999999998</v>
      </c>
      <c r="AF3538">
        <v>1.9999999999999998</v>
      </c>
      <c r="AG3538">
        <v>55</v>
      </c>
      <c r="AH3538">
        <v>9.0000000000000036</v>
      </c>
      <c r="AI3538">
        <v>2.9999999999999996</v>
      </c>
      <c r="AJ3538">
        <v>4</v>
      </c>
      <c r="AK3538">
        <v>0</v>
      </c>
      <c r="AL3538">
        <v>59</v>
      </c>
      <c r="AM3538">
        <v>10</v>
      </c>
      <c r="AN3538">
        <v>7.0000000000000009</v>
      </c>
      <c r="AO3538">
        <v>4</v>
      </c>
      <c r="AP3538">
        <v>2.0000000000000013</v>
      </c>
      <c r="AQ3538">
        <v>45</v>
      </c>
      <c r="AR3538">
        <v>2.0000000000000009</v>
      </c>
      <c r="AS3538">
        <v>4.0000000000000018</v>
      </c>
      <c r="AT3538">
        <v>5</v>
      </c>
      <c r="AU3538">
        <v>0</v>
      </c>
      <c r="AV3538">
        <v>44</v>
      </c>
      <c r="AW3538">
        <v>3</v>
      </c>
      <c r="AX3538">
        <v>4.0000000000000018</v>
      </c>
      <c r="AY3538">
        <v>3</v>
      </c>
      <c r="AZ3538">
        <v>0</v>
      </c>
      <c r="BA3538">
        <v>40</v>
      </c>
      <c r="BB3538">
        <v>0</v>
      </c>
      <c r="BC3538">
        <v>5.0000000000000009</v>
      </c>
      <c r="BD3538">
        <v>2</v>
      </c>
      <c r="BE3538">
        <v>0</v>
      </c>
      <c r="BF3538">
        <v>39</v>
      </c>
      <c r="BG3538">
        <v>2.9999999999999996</v>
      </c>
      <c r="BH3538">
        <v>1</v>
      </c>
      <c r="BI3538">
        <v>2.0000000000000004</v>
      </c>
      <c r="BJ3538">
        <v>0</v>
      </c>
    </row>
    <row r="3539" spans="1:62" ht="17.100000000000001" customHeight="1" x14ac:dyDescent="0.25">
      <c r="A3539" t="s">
        <v>1121</v>
      </c>
      <c r="B3539" t="s">
        <v>6836</v>
      </c>
      <c r="C3539" t="s">
        <v>1385</v>
      </c>
      <c r="D3539" t="s">
        <v>1384</v>
      </c>
      <c r="E3539" t="s">
        <v>7320</v>
      </c>
      <c r="F3539" t="s">
        <v>1387</v>
      </c>
      <c r="G3539">
        <v>2</v>
      </c>
      <c r="H3539">
        <v>103</v>
      </c>
      <c r="I3539">
        <v>0</v>
      </c>
      <c r="J3539">
        <v>0</v>
      </c>
      <c r="K3539">
        <v>0</v>
      </c>
      <c r="L3539">
        <v>6.0000000000000018</v>
      </c>
      <c r="M3539">
        <v>162</v>
      </c>
      <c r="N3539">
        <v>0</v>
      </c>
      <c r="O3539">
        <v>1</v>
      </c>
      <c r="P3539">
        <v>0</v>
      </c>
      <c r="Q3539">
        <v>0</v>
      </c>
      <c r="R3539">
        <v>137</v>
      </c>
      <c r="S3539">
        <v>0</v>
      </c>
      <c r="T3539">
        <v>0</v>
      </c>
      <c r="U3539">
        <v>0</v>
      </c>
      <c r="V3539">
        <v>0</v>
      </c>
      <c r="W3539">
        <v>161</v>
      </c>
      <c r="X3539">
        <v>0</v>
      </c>
      <c r="Y3539">
        <v>0</v>
      </c>
      <c r="Z3539">
        <v>0</v>
      </c>
      <c r="AA3539">
        <v>1</v>
      </c>
      <c r="AB3539">
        <v>166</v>
      </c>
      <c r="AC3539">
        <v>0</v>
      </c>
      <c r="AD3539">
        <v>1</v>
      </c>
      <c r="AE3539">
        <v>1</v>
      </c>
      <c r="AF3539">
        <v>1</v>
      </c>
      <c r="AG3539">
        <v>166</v>
      </c>
      <c r="AH3539">
        <v>2</v>
      </c>
      <c r="AI3539">
        <v>0</v>
      </c>
      <c r="AJ3539">
        <v>0</v>
      </c>
      <c r="AK3539">
        <v>0</v>
      </c>
      <c r="AL3539">
        <v>169</v>
      </c>
      <c r="AM3539">
        <v>1.0000000000000013</v>
      </c>
      <c r="AN3539">
        <v>0</v>
      </c>
      <c r="AO3539">
        <v>0</v>
      </c>
      <c r="AP3539">
        <v>0</v>
      </c>
      <c r="AQ3539">
        <v>9</v>
      </c>
      <c r="AR3539">
        <v>0</v>
      </c>
      <c r="AS3539">
        <v>0</v>
      </c>
      <c r="AT3539">
        <v>0</v>
      </c>
      <c r="AU3539">
        <v>0</v>
      </c>
      <c r="AV3539">
        <v>10</v>
      </c>
      <c r="AW3539">
        <v>0</v>
      </c>
      <c r="AX3539">
        <v>0</v>
      </c>
      <c r="AY3539">
        <v>0</v>
      </c>
      <c r="AZ3539">
        <v>0</v>
      </c>
      <c r="BA3539">
        <v>11</v>
      </c>
      <c r="BB3539">
        <v>1.0000000000000002</v>
      </c>
      <c r="BC3539">
        <v>0</v>
      </c>
      <c r="BD3539">
        <v>0</v>
      </c>
      <c r="BE3539">
        <v>0</v>
      </c>
      <c r="BF3539">
        <v>10</v>
      </c>
      <c r="BG3539">
        <v>0</v>
      </c>
      <c r="BH3539">
        <v>0</v>
      </c>
      <c r="BI3539">
        <v>0</v>
      </c>
      <c r="BJ3539">
        <v>0</v>
      </c>
    </row>
    <row r="3540" spans="1:62" ht="17.100000000000001" customHeight="1" x14ac:dyDescent="0.25">
      <c r="A3540" t="s">
        <v>1121</v>
      </c>
      <c r="B3540" t="s">
        <v>6836</v>
      </c>
      <c r="C3540" t="s">
        <v>1385</v>
      </c>
      <c r="D3540" t="s">
        <v>1384</v>
      </c>
      <c r="E3540" t="s">
        <v>7320</v>
      </c>
      <c r="F3540" t="s">
        <v>1386</v>
      </c>
      <c r="G3540">
        <v>3</v>
      </c>
      <c r="H3540">
        <v>1</v>
      </c>
      <c r="I3540">
        <v>0</v>
      </c>
      <c r="J3540">
        <v>0</v>
      </c>
      <c r="K3540">
        <v>0</v>
      </c>
      <c r="L3540">
        <v>0</v>
      </c>
      <c r="M3540">
        <v>4</v>
      </c>
      <c r="N3540">
        <v>0</v>
      </c>
      <c r="O3540">
        <v>0</v>
      </c>
      <c r="P3540">
        <v>0</v>
      </c>
      <c r="Q3540">
        <v>0</v>
      </c>
      <c r="R3540">
        <v>4</v>
      </c>
      <c r="S3540">
        <v>0</v>
      </c>
      <c r="T3540">
        <v>0</v>
      </c>
      <c r="U3540">
        <v>0</v>
      </c>
      <c r="V3540">
        <v>0</v>
      </c>
      <c r="W3540">
        <v>4</v>
      </c>
      <c r="X3540">
        <v>0</v>
      </c>
      <c r="Y3540">
        <v>0</v>
      </c>
      <c r="Z3540">
        <v>0</v>
      </c>
      <c r="AA3540">
        <v>0</v>
      </c>
      <c r="AB3540">
        <v>4</v>
      </c>
      <c r="AC3540">
        <v>0</v>
      </c>
      <c r="AD3540">
        <v>0</v>
      </c>
      <c r="AE3540">
        <v>0</v>
      </c>
      <c r="AF3540">
        <v>0</v>
      </c>
      <c r="AG3540">
        <v>4</v>
      </c>
      <c r="AH3540">
        <v>0</v>
      </c>
      <c r="AI3540">
        <v>0</v>
      </c>
      <c r="AJ3540">
        <v>0</v>
      </c>
      <c r="AK3540">
        <v>0</v>
      </c>
      <c r="AL3540">
        <v>4</v>
      </c>
      <c r="AM3540">
        <v>0</v>
      </c>
      <c r="AN3540">
        <v>0</v>
      </c>
      <c r="AO3540">
        <v>0</v>
      </c>
      <c r="AP3540">
        <v>0</v>
      </c>
      <c r="AQ3540">
        <v>2</v>
      </c>
      <c r="AR3540">
        <v>0</v>
      </c>
      <c r="AS3540">
        <v>0</v>
      </c>
      <c r="AT3540">
        <v>0</v>
      </c>
      <c r="AU3540">
        <v>0</v>
      </c>
      <c r="AV3540">
        <v>2</v>
      </c>
      <c r="AW3540">
        <v>0</v>
      </c>
      <c r="AX3540">
        <v>0</v>
      </c>
      <c r="AY3540">
        <v>0</v>
      </c>
      <c r="AZ3540">
        <v>0</v>
      </c>
      <c r="BA3540">
        <v>2</v>
      </c>
      <c r="BB3540">
        <v>0</v>
      </c>
      <c r="BC3540">
        <v>0</v>
      </c>
      <c r="BD3540">
        <v>0</v>
      </c>
      <c r="BE3540">
        <v>0</v>
      </c>
      <c r="BF3540">
        <v>2</v>
      </c>
      <c r="BG3540">
        <v>0</v>
      </c>
      <c r="BH3540">
        <v>0</v>
      </c>
      <c r="BI3540">
        <v>0</v>
      </c>
      <c r="BJ3540">
        <v>0</v>
      </c>
    </row>
    <row r="3541" spans="1:62" ht="17.100000000000001" customHeight="1" x14ac:dyDescent="0.25">
      <c r="A3541" t="s">
        <v>1121</v>
      </c>
      <c r="B3541" t="s">
        <v>6836</v>
      </c>
      <c r="C3541" t="s">
        <v>1385</v>
      </c>
      <c r="D3541" t="s">
        <v>1384</v>
      </c>
      <c r="E3541" t="s">
        <v>7320</v>
      </c>
      <c r="F3541" t="s">
        <v>1383</v>
      </c>
      <c r="G3541">
        <v>4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1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0</v>
      </c>
      <c r="BI3541">
        <v>0</v>
      </c>
      <c r="BJ3541">
        <v>0</v>
      </c>
    </row>
    <row r="3542" spans="1:62" ht="17.100000000000001" customHeight="1" x14ac:dyDescent="0.25">
      <c r="A3542" t="s">
        <v>1121</v>
      </c>
      <c r="B3542" t="s">
        <v>6836</v>
      </c>
      <c r="C3542" t="s">
        <v>1379</v>
      </c>
      <c r="D3542" t="s">
        <v>1378</v>
      </c>
      <c r="E3542" t="s">
        <v>6855</v>
      </c>
      <c r="F3542" t="s">
        <v>1382</v>
      </c>
      <c r="G3542">
        <v>1</v>
      </c>
      <c r="H3542">
        <v>6</v>
      </c>
      <c r="I3542">
        <v>1</v>
      </c>
      <c r="J3542">
        <v>2</v>
      </c>
      <c r="K3542">
        <v>0</v>
      </c>
      <c r="L3542">
        <v>0</v>
      </c>
      <c r="M3542">
        <v>3</v>
      </c>
      <c r="N3542">
        <v>0</v>
      </c>
      <c r="O3542">
        <v>2</v>
      </c>
      <c r="P3542">
        <v>0</v>
      </c>
      <c r="Q3542">
        <v>0</v>
      </c>
      <c r="R3542">
        <v>10</v>
      </c>
      <c r="S3542">
        <v>8</v>
      </c>
      <c r="T3542">
        <v>1.9999999999999998</v>
      </c>
      <c r="U3542">
        <v>0</v>
      </c>
      <c r="V3542">
        <v>6</v>
      </c>
      <c r="W3542">
        <v>8</v>
      </c>
      <c r="X3542">
        <v>0</v>
      </c>
      <c r="Y3542">
        <v>7</v>
      </c>
      <c r="Z3542">
        <v>0</v>
      </c>
      <c r="AA3542">
        <v>0</v>
      </c>
      <c r="AB3542">
        <v>2</v>
      </c>
      <c r="AC3542">
        <v>1</v>
      </c>
      <c r="AD3542">
        <v>0</v>
      </c>
      <c r="AE3542">
        <v>0</v>
      </c>
      <c r="AF3542">
        <v>0</v>
      </c>
      <c r="AG3542">
        <v>3</v>
      </c>
      <c r="AH3542">
        <v>1</v>
      </c>
      <c r="AI3542">
        <v>0</v>
      </c>
      <c r="AJ3542">
        <v>0</v>
      </c>
      <c r="AK3542">
        <v>0</v>
      </c>
      <c r="AL3542">
        <v>7</v>
      </c>
      <c r="AM3542">
        <v>3</v>
      </c>
      <c r="AN3542">
        <v>1.0000000000000002</v>
      </c>
      <c r="AO3542">
        <v>0</v>
      </c>
      <c r="AP3542">
        <v>0</v>
      </c>
      <c r="AQ3542">
        <v>10</v>
      </c>
      <c r="AR3542">
        <v>3</v>
      </c>
      <c r="AS3542">
        <v>0.99999999999999989</v>
      </c>
      <c r="AT3542">
        <v>0</v>
      </c>
      <c r="AU3542">
        <v>0</v>
      </c>
      <c r="AV3542">
        <v>8</v>
      </c>
      <c r="AW3542">
        <v>0</v>
      </c>
      <c r="AX3542">
        <v>2.0000000000000004</v>
      </c>
      <c r="AY3542">
        <v>0</v>
      </c>
      <c r="AZ3542">
        <v>0</v>
      </c>
      <c r="BA3542">
        <v>7</v>
      </c>
      <c r="BB3542">
        <v>1.0000000000000002</v>
      </c>
      <c r="BC3542">
        <v>1.0000000000000002</v>
      </c>
      <c r="BD3542">
        <v>0</v>
      </c>
      <c r="BE3542">
        <v>0</v>
      </c>
      <c r="BF3542">
        <v>5</v>
      </c>
      <c r="BG3542">
        <v>0</v>
      </c>
      <c r="BH3542">
        <v>2</v>
      </c>
      <c r="BI3542">
        <v>0</v>
      </c>
      <c r="BJ3542">
        <v>0</v>
      </c>
    </row>
    <row r="3543" spans="1:62" ht="17.100000000000001" customHeight="1" x14ac:dyDescent="0.25">
      <c r="A3543" t="s">
        <v>1121</v>
      </c>
      <c r="B3543" t="s">
        <v>6836</v>
      </c>
      <c r="C3543" t="s">
        <v>1379</v>
      </c>
      <c r="D3543" t="s">
        <v>1378</v>
      </c>
      <c r="E3543" t="s">
        <v>6855</v>
      </c>
      <c r="F3543" t="s">
        <v>1381</v>
      </c>
      <c r="G3543">
        <v>2</v>
      </c>
      <c r="H3543">
        <v>2</v>
      </c>
      <c r="I3543">
        <v>0</v>
      </c>
      <c r="J3543">
        <v>0</v>
      </c>
      <c r="K3543">
        <v>0</v>
      </c>
      <c r="L3543">
        <v>0</v>
      </c>
      <c r="M3543">
        <v>1</v>
      </c>
      <c r="N3543">
        <v>0</v>
      </c>
      <c r="O3543">
        <v>0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0</v>
      </c>
      <c r="V3543">
        <v>0</v>
      </c>
      <c r="W3543">
        <v>1</v>
      </c>
      <c r="X3543">
        <v>0</v>
      </c>
      <c r="Y3543">
        <v>0</v>
      </c>
      <c r="Z3543">
        <v>1</v>
      </c>
      <c r="AA3543">
        <v>0</v>
      </c>
      <c r="AB3543">
        <v>1</v>
      </c>
      <c r="AC3543">
        <v>0</v>
      </c>
      <c r="AD3543">
        <v>0</v>
      </c>
      <c r="AE3543">
        <v>0</v>
      </c>
      <c r="AF3543">
        <v>0</v>
      </c>
      <c r="AG3543">
        <v>2</v>
      </c>
      <c r="AH3543">
        <v>0</v>
      </c>
      <c r="AI3543">
        <v>0</v>
      </c>
      <c r="AJ3543">
        <v>0</v>
      </c>
      <c r="AK3543">
        <v>0</v>
      </c>
      <c r="AL3543">
        <v>1</v>
      </c>
      <c r="AM3543">
        <v>0</v>
      </c>
      <c r="AN3543">
        <v>0</v>
      </c>
      <c r="AO3543">
        <v>0</v>
      </c>
      <c r="AP3543">
        <v>0</v>
      </c>
      <c r="AQ3543">
        <v>1</v>
      </c>
      <c r="AR3543">
        <v>0</v>
      </c>
      <c r="AS3543">
        <v>0</v>
      </c>
      <c r="AT3543">
        <v>0</v>
      </c>
      <c r="AU3543">
        <v>0</v>
      </c>
      <c r="AV3543">
        <v>3</v>
      </c>
      <c r="AW3543">
        <v>0</v>
      </c>
      <c r="AX3543">
        <v>0</v>
      </c>
      <c r="AY3543">
        <v>0</v>
      </c>
      <c r="AZ3543">
        <v>0</v>
      </c>
      <c r="BA3543">
        <v>3</v>
      </c>
      <c r="BB3543">
        <v>0</v>
      </c>
      <c r="BC3543">
        <v>0</v>
      </c>
      <c r="BD3543">
        <v>0</v>
      </c>
      <c r="BE3543">
        <v>0</v>
      </c>
      <c r="BF3543">
        <v>3</v>
      </c>
      <c r="BG3543">
        <v>0</v>
      </c>
      <c r="BH3543">
        <v>0</v>
      </c>
      <c r="BI3543">
        <v>0</v>
      </c>
      <c r="BJ3543">
        <v>0</v>
      </c>
    </row>
    <row r="3544" spans="1:62" ht="17.100000000000001" customHeight="1" x14ac:dyDescent="0.25">
      <c r="A3544" t="s">
        <v>1121</v>
      </c>
      <c r="B3544" t="s">
        <v>6836</v>
      </c>
      <c r="C3544" t="s">
        <v>1379</v>
      </c>
      <c r="D3544" t="s">
        <v>1378</v>
      </c>
      <c r="E3544" t="s">
        <v>6855</v>
      </c>
      <c r="F3544" t="s">
        <v>1380</v>
      </c>
      <c r="G3544">
        <v>3</v>
      </c>
      <c r="H3544">
        <v>1</v>
      </c>
      <c r="I3544">
        <v>0</v>
      </c>
      <c r="J3544">
        <v>0</v>
      </c>
      <c r="K3544">
        <v>0</v>
      </c>
      <c r="L3544">
        <v>0</v>
      </c>
      <c r="M3544">
        <v>3</v>
      </c>
      <c r="N3544">
        <v>1</v>
      </c>
      <c r="O3544">
        <v>0</v>
      </c>
      <c r="P3544">
        <v>0</v>
      </c>
      <c r="Q3544">
        <v>0</v>
      </c>
      <c r="R3544">
        <v>2</v>
      </c>
      <c r="S3544">
        <v>0</v>
      </c>
      <c r="T3544">
        <v>1</v>
      </c>
      <c r="U3544">
        <v>0</v>
      </c>
      <c r="V3544">
        <v>0</v>
      </c>
      <c r="W3544">
        <v>1</v>
      </c>
      <c r="X3544">
        <v>0</v>
      </c>
      <c r="Y3544">
        <v>0</v>
      </c>
      <c r="Z3544">
        <v>1</v>
      </c>
      <c r="AA3544">
        <v>0</v>
      </c>
      <c r="AB3544">
        <v>1</v>
      </c>
      <c r="AC3544">
        <v>0</v>
      </c>
      <c r="AD3544">
        <v>0</v>
      </c>
      <c r="AE3544">
        <v>0</v>
      </c>
      <c r="AF3544">
        <v>0</v>
      </c>
      <c r="AG3544">
        <v>1</v>
      </c>
      <c r="AH3544">
        <v>0</v>
      </c>
      <c r="AI3544">
        <v>0</v>
      </c>
      <c r="AJ3544">
        <v>0</v>
      </c>
      <c r="AK3544">
        <v>0</v>
      </c>
      <c r="AL3544">
        <v>1</v>
      </c>
      <c r="AM3544">
        <v>0</v>
      </c>
      <c r="AN3544">
        <v>0</v>
      </c>
      <c r="AO3544">
        <v>0</v>
      </c>
      <c r="AP3544">
        <v>0</v>
      </c>
      <c r="AQ3544">
        <v>1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1</v>
      </c>
      <c r="BB3544">
        <v>1</v>
      </c>
      <c r="BC3544">
        <v>0</v>
      </c>
      <c r="BD3544">
        <v>0</v>
      </c>
      <c r="BE3544">
        <v>0</v>
      </c>
      <c r="BF3544">
        <v>1</v>
      </c>
      <c r="BG3544">
        <v>0</v>
      </c>
      <c r="BH3544">
        <v>0</v>
      </c>
      <c r="BI3544">
        <v>0</v>
      </c>
      <c r="BJ3544">
        <v>0</v>
      </c>
    </row>
    <row r="3545" spans="1:62" ht="17.100000000000001" customHeight="1" x14ac:dyDescent="0.25">
      <c r="A3545" t="s">
        <v>1121</v>
      </c>
      <c r="B3545" t="s">
        <v>6836</v>
      </c>
      <c r="C3545" t="s">
        <v>1379</v>
      </c>
      <c r="D3545" t="s">
        <v>1378</v>
      </c>
      <c r="E3545" t="s">
        <v>6855</v>
      </c>
      <c r="F3545" t="s">
        <v>1377</v>
      </c>
      <c r="G3545">
        <v>4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0</v>
      </c>
      <c r="BI3545">
        <v>0</v>
      </c>
      <c r="BJ3545">
        <v>0</v>
      </c>
    </row>
    <row r="3546" spans="1:62" ht="17.100000000000001" customHeight="1" x14ac:dyDescent="0.25">
      <c r="A3546" t="s">
        <v>1121</v>
      </c>
      <c r="B3546" t="s">
        <v>6836</v>
      </c>
      <c r="C3546" t="s">
        <v>1373</v>
      </c>
      <c r="D3546" t="s">
        <v>1372</v>
      </c>
      <c r="E3546" t="s">
        <v>7321</v>
      </c>
      <c r="F3546" t="s">
        <v>1376</v>
      </c>
      <c r="G3546">
        <v>1</v>
      </c>
      <c r="H3546">
        <v>14</v>
      </c>
      <c r="I3546">
        <v>4.9999999999999991</v>
      </c>
      <c r="J3546">
        <v>2.0000000000000004</v>
      </c>
      <c r="K3546">
        <v>0</v>
      </c>
      <c r="L3546">
        <v>1.0000000000000002</v>
      </c>
      <c r="M3546">
        <v>18</v>
      </c>
      <c r="N3546">
        <v>10.000000000000002</v>
      </c>
      <c r="O3546">
        <v>2</v>
      </c>
      <c r="P3546">
        <v>0</v>
      </c>
      <c r="Q3546">
        <v>0</v>
      </c>
      <c r="R3546">
        <v>21</v>
      </c>
      <c r="S3546">
        <v>8</v>
      </c>
      <c r="T3546">
        <v>10</v>
      </c>
      <c r="U3546">
        <v>0</v>
      </c>
      <c r="V3546">
        <v>0</v>
      </c>
      <c r="W3546">
        <v>10</v>
      </c>
      <c r="X3546">
        <v>1</v>
      </c>
      <c r="Y3546">
        <v>3.0000000000000004</v>
      </c>
      <c r="Z3546">
        <v>0</v>
      </c>
      <c r="AA3546">
        <v>1.0000000000000002</v>
      </c>
      <c r="AB3546">
        <v>7</v>
      </c>
      <c r="AC3546">
        <v>1</v>
      </c>
      <c r="AD3546">
        <v>1.0000000000000002</v>
      </c>
      <c r="AE3546">
        <v>0</v>
      </c>
      <c r="AF3546">
        <v>0</v>
      </c>
      <c r="AG3546">
        <v>27</v>
      </c>
      <c r="AH3546">
        <v>20.000000000000004</v>
      </c>
      <c r="AI3546">
        <v>1</v>
      </c>
      <c r="AJ3546">
        <v>0</v>
      </c>
      <c r="AK3546">
        <v>1</v>
      </c>
      <c r="AL3546">
        <v>30</v>
      </c>
      <c r="AM3546">
        <v>17.000000000000007</v>
      </c>
      <c r="AN3546">
        <v>4</v>
      </c>
      <c r="AO3546">
        <v>0</v>
      </c>
      <c r="AP3546">
        <v>0</v>
      </c>
      <c r="AQ3546">
        <v>30</v>
      </c>
      <c r="AR3546">
        <v>11</v>
      </c>
      <c r="AS3546">
        <v>8.0000000000000018</v>
      </c>
      <c r="AT3546">
        <v>0</v>
      </c>
      <c r="AU3546">
        <v>1</v>
      </c>
      <c r="AV3546">
        <v>22</v>
      </c>
      <c r="AW3546">
        <v>6</v>
      </c>
      <c r="AX3546">
        <v>5.0000000000000009</v>
      </c>
      <c r="AY3546">
        <v>0</v>
      </c>
      <c r="AZ3546">
        <v>0</v>
      </c>
      <c r="BA3546">
        <v>40</v>
      </c>
      <c r="BB3546">
        <v>1.9999999999999998</v>
      </c>
      <c r="BC3546">
        <v>25.000000000000004</v>
      </c>
      <c r="BD3546">
        <v>0</v>
      </c>
      <c r="BE3546">
        <v>0</v>
      </c>
      <c r="BF3546">
        <v>17</v>
      </c>
      <c r="BG3546">
        <v>3.0000000000000009</v>
      </c>
      <c r="BH3546">
        <v>2</v>
      </c>
      <c r="BI3546">
        <v>0</v>
      </c>
      <c r="BJ3546">
        <v>1.0000000000000002</v>
      </c>
    </row>
    <row r="3547" spans="1:62" ht="17.100000000000001" customHeight="1" x14ac:dyDescent="0.25">
      <c r="A3547" t="s">
        <v>1121</v>
      </c>
      <c r="B3547" t="s">
        <v>6836</v>
      </c>
      <c r="C3547" t="s">
        <v>1373</v>
      </c>
      <c r="D3547" t="s">
        <v>1372</v>
      </c>
      <c r="E3547" t="s">
        <v>7321</v>
      </c>
      <c r="F3547" t="s">
        <v>1375</v>
      </c>
      <c r="G3547">
        <v>2</v>
      </c>
      <c r="H3547">
        <v>17</v>
      </c>
      <c r="I3547">
        <v>7.9999999999999991</v>
      </c>
      <c r="J3547">
        <v>0</v>
      </c>
      <c r="K3547">
        <v>1</v>
      </c>
      <c r="L3547">
        <v>0</v>
      </c>
      <c r="M3547">
        <v>20</v>
      </c>
      <c r="N3547">
        <v>0</v>
      </c>
      <c r="O3547">
        <v>5</v>
      </c>
      <c r="P3547">
        <v>0.99999999999999989</v>
      </c>
      <c r="Q3547">
        <v>0</v>
      </c>
      <c r="R3547">
        <v>18</v>
      </c>
      <c r="S3547">
        <v>3.0000000000000009</v>
      </c>
      <c r="T3547">
        <v>3.0000000000000004</v>
      </c>
      <c r="U3547">
        <v>1.0000000000000002</v>
      </c>
      <c r="V3547">
        <v>1.0000000000000002</v>
      </c>
      <c r="W3547">
        <v>23</v>
      </c>
      <c r="X3547">
        <v>0</v>
      </c>
      <c r="Y3547">
        <v>0.99999999999999978</v>
      </c>
      <c r="Z3547">
        <v>0</v>
      </c>
      <c r="AA3547">
        <v>0</v>
      </c>
      <c r="AB3547">
        <v>16</v>
      </c>
      <c r="AC3547">
        <v>2.0000000000000004</v>
      </c>
      <c r="AD3547">
        <v>0</v>
      </c>
      <c r="AE3547">
        <v>1.0000000000000002</v>
      </c>
      <c r="AF3547">
        <v>0</v>
      </c>
      <c r="AG3547">
        <v>27</v>
      </c>
      <c r="AH3547">
        <v>10.000000000000002</v>
      </c>
      <c r="AI3547">
        <v>0</v>
      </c>
      <c r="AJ3547">
        <v>1.0000000000000002</v>
      </c>
      <c r="AK3547">
        <v>0</v>
      </c>
      <c r="AL3547">
        <v>48</v>
      </c>
      <c r="AM3547">
        <v>7.0000000000000018</v>
      </c>
      <c r="AN3547">
        <v>7</v>
      </c>
      <c r="AO3547">
        <v>0</v>
      </c>
      <c r="AP3547">
        <v>0</v>
      </c>
      <c r="AQ3547">
        <v>39</v>
      </c>
      <c r="AR3547">
        <v>8.0000000000000018</v>
      </c>
      <c r="AS3547">
        <v>4</v>
      </c>
      <c r="AT3547">
        <v>0</v>
      </c>
      <c r="AU3547">
        <v>0</v>
      </c>
      <c r="AV3547">
        <v>51</v>
      </c>
      <c r="AW3547">
        <v>8.0000000000000018</v>
      </c>
      <c r="AX3547">
        <v>5.0000000000000018</v>
      </c>
      <c r="AY3547">
        <v>0</v>
      </c>
      <c r="AZ3547">
        <v>0</v>
      </c>
      <c r="BA3547">
        <v>23</v>
      </c>
      <c r="BB3547">
        <v>2.0000000000000004</v>
      </c>
      <c r="BC3547">
        <v>0</v>
      </c>
      <c r="BD3547">
        <v>1.0000000000000002</v>
      </c>
      <c r="BE3547">
        <v>0</v>
      </c>
      <c r="BF3547">
        <v>16</v>
      </c>
      <c r="BG3547">
        <v>0</v>
      </c>
      <c r="BH3547">
        <v>0</v>
      </c>
      <c r="BI3547">
        <v>0</v>
      </c>
      <c r="BJ3547">
        <v>1</v>
      </c>
    </row>
    <row r="3548" spans="1:62" ht="17.100000000000001" customHeight="1" x14ac:dyDescent="0.25">
      <c r="A3548" t="s">
        <v>1121</v>
      </c>
      <c r="B3548" t="s">
        <v>6836</v>
      </c>
      <c r="C3548" t="s">
        <v>1373</v>
      </c>
      <c r="D3548" t="s">
        <v>1372</v>
      </c>
      <c r="E3548" t="s">
        <v>7321</v>
      </c>
      <c r="F3548" t="s">
        <v>1374</v>
      </c>
      <c r="G3548">
        <v>3</v>
      </c>
      <c r="H3548">
        <v>10</v>
      </c>
      <c r="I3548">
        <v>4</v>
      </c>
      <c r="J3548">
        <v>0</v>
      </c>
      <c r="K3548">
        <v>0</v>
      </c>
      <c r="L3548">
        <v>0</v>
      </c>
      <c r="M3548">
        <v>11</v>
      </c>
      <c r="N3548">
        <v>0</v>
      </c>
      <c r="O3548">
        <v>0</v>
      </c>
      <c r="P3548">
        <v>0</v>
      </c>
      <c r="Q3548">
        <v>0</v>
      </c>
      <c r="R3548">
        <v>14</v>
      </c>
      <c r="S3548">
        <v>0</v>
      </c>
      <c r="T3548">
        <v>0</v>
      </c>
      <c r="U3548">
        <v>0</v>
      </c>
      <c r="V3548">
        <v>0</v>
      </c>
      <c r="W3548">
        <v>10</v>
      </c>
      <c r="X3548">
        <v>0</v>
      </c>
      <c r="Y3548">
        <v>0</v>
      </c>
      <c r="Z3548">
        <v>0.99999999999999989</v>
      </c>
      <c r="AA3548">
        <v>0.99999999999999989</v>
      </c>
      <c r="AB3548">
        <v>17</v>
      </c>
      <c r="AC3548">
        <v>0</v>
      </c>
      <c r="AD3548">
        <v>0</v>
      </c>
      <c r="AE3548">
        <v>0</v>
      </c>
      <c r="AF3548">
        <v>0</v>
      </c>
      <c r="AG3548">
        <v>15</v>
      </c>
      <c r="AH3548">
        <v>0</v>
      </c>
      <c r="AI3548">
        <v>0</v>
      </c>
      <c r="AJ3548">
        <v>0</v>
      </c>
      <c r="AK3548">
        <v>0</v>
      </c>
      <c r="AL3548">
        <v>15</v>
      </c>
      <c r="AM3548">
        <v>0</v>
      </c>
      <c r="AN3548">
        <v>1.0000000000000002</v>
      </c>
      <c r="AO3548">
        <v>0</v>
      </c>
      <c r="AP3548">
        <v>0</v>
      </c>
      <c r="AQ3548">
        <v>24</v>
      </c>
      <c r="AR3548">
        <v>3</v>
      </c>
      <c r="AS3548">
        <v>0.99999999999999978</v>
      </c>
      <c r="AT3548">
        <v>0</v>
      </c>
      <c r="AU3548">
        <v>0</v>
      </c>
      <c r="AV3548">
        <v>21</v>
      </c>
      <c r="AW3548">
        <v>0</v>
      </c>
      <c r="AX3548">
        <v>0</v>
      </c>
      <c r="AY3548">
        <v>0</v>
      </c>
      <c r="AZ3548">
        <v>0</v>
      </c>
      <c r="BA3548">
        <v>26</v>
      </c>
      <c r="BB3548">
        <v>0</v>
      </c>
      <c r="BC3548">
        <v>1.9999999999999998</v>
      </c>
      <c r="BD3548">
        <v>0</v>
      </c>
      <c r="BE3548">
        <v>0</v>
      </c>
      <c r="BF3548">
        <v>27</v>
      </c>
      <c r="BG3548">
        <v>0</v>
      </c>
      <c r="BH3548">
        <v>2</v>
      </c>
      <c r="BI3548">
        <v>0</v>
      </c>
      <c r="BJ3548">
        <v>0</v>
      </c>
    </row>
    <row r="3549" spans="1:62" ht="17.100000000000001" customHeight="1" x14ac:dyDescent="0.25">
      <c r="A3549" t="s">
        <v>1121</v>
      </c>
      <c r="B3549" t="s">
        <v>6836</v>
      </c>
      <c r="C3549" t="s">
        <v>1373</v>
      </c>
      <c r="D3549" t="s">
        <v>1372</v>
      </c>
      <c r="E3549" t="s">
        <v>7321</v>
      </c>
      <c r="F3549" t="s">
        <v>1371</v>
      </c>
      <c r="G3549">
        <v>4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1</v>
      </c>
      <c r="AH3549">
        <v>0</v>
      </c>
      <c r="AI3549">
        <v>0</v>
      </c>
      <c r="AJ3549">
        <v>0</v>
      </c>
      <c r="AK3549">
        <v>0</v>
      </c>
      <c r="AL3549">
        <v>1</v>
      </c>
      <c r="AM3549">
        <v>0</v>
      </c>
      <c r="AN3549">
        <v>0</v>
      </c>
      <c r="AO3549">
        <v>0</v>
      </c>
      <c r="AP3549">
        <v>0</v>
      </c>
      <c r="AQ3549">
        <v>1</v>
      </c>
      <c r="AR3549">
        <v>0</v>
      </c>
      <c r="AS3549">
        <v>1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12</v>
      </c>
      <c r="BG3549">
        <v>2</v>
      </c>
      <c r="BH3549">
        <v>0</v>
      </c>
      <c r="BI3549">
        <v>0</v>
      </c>
      <c r="BJ3549">
        <v>0</v>
      </c>
    </row>
    <row r="3550" spans="1:62" ht="17.100000000000001" customHeight="1" x14ac:dyDescent="0.25">
      <c r="A3550" t="s">
        <v>1121</v>
      </c>
      <c r="B3550" t="s">
        <v>6836</v>
      </c>
      <c r="C3550" t="s">
        <v>1367</v>
      </c>
      <c r="D3550" t="s">
        <v>1366</v>
      </c>
      <c r="E3550" t="s">
        <v>7322</v>
      </c>
      <c r="F3550" t="s">
        <v>1370</v>
      </c>
      <c r="G3550">
        <v>1</v>
      </c>
      <c r="H3550">
        <v>4</v>
      </c>
      <c r="I3550">
        <v>1</v>
      </c>
      <c r="J3550">
        <v>0</v>
      </c>
      <c r="K3550">
        <v>0</v>
      </c>
      <c r="L3550">
        <v>1</v>
      </c>
      <c r="M3550">
        <v>8</v>
      </c>
      <c r="N3550">
        <v>5</v>
      </c>
      <c r="O3550">
        <v>0</v>
      </c>
      <c r="P3550">
        <v>0</v>
      </c>
      <c r="Q3550">
        <v>0</v>
      </c>
      <c r="R3550">
        <v>8</v>
      </c>
      <c r="S3550">
        <v>0</v>
      </c>
      <c r="T3550">
        <v>6</v>
      </c>
      <c r="U3550">
        <v>0</v>
      </c>
      <c r="V3550">
        <v>0</v>
      </c>
      <c r="W3550">
        <v>2</v>
      </c>
      <c r="X3550">
        <v>0</v>
      </c>
      <c r="Y3550">
        <v>0</v>
      </c>
      <c r="Z3550">
        <v>0</v>
      </c>
      <c r="AA3550">
        <v>0</v>
      </c>
      <c r="AB3550">
        <v>2</v>
      </c>
      <c r="AC3550">
        <v>0</v>
      </c>
      <c r="AD3550">
        <v>0</v>
      </c>
      <c r="AE3550">
        <v>0</v>
      </c>
      <c r="AF3550">
        <v>0</v>
      </c>
      <c r="AG3550">
        <v>2</v>
      </c>
      <c r="AH3550">
        <v>0</v>
      </c>
      <c r="AI3550">
        <v>0</v>
      </c>
      <c r="AJ3550">
        <v>0</v>
      </c>
      <c r="AK3550">
        <v>0</v>
      </c>
      <c r="AL3550">
        <v>3</v>
      </c>
      <c r="AM3550">
        <v>1</v>
      </c>
      <c r="AN3550">
        <v>0</v>
      </c>
      <c r="AO3550">
        <v>0</v>
      </c>
      <c r="AP3550">
        <v>0</v>
      </c>
      <c r="AQ3550">
        <v>3</v>
      </c>
      <c r="AR3550">
        <v>0</v>
      </c>
      <c r="AS3550">
        <v>0</v>
      </c>
      <c r="AT3550">
        <v>0</v>
      </c>
      <c r="AU3550">
        <v>0</v>
      </c>
      <c r="AV3550">
        <v>3</v>
      </c>
      <c r="AW3550">
        <v>0</v>
      </c>
      <c r="AX3550">
        <v>0</v>
      </c>
      <c r="AY3550">
        <v>0</v>
      </c>
      <c r="AZ3550">
        <v>0</v>
      </c>
      <c r="BA3550">
        <v>3</v>
      </c>
      <c r="BB3550">
        <v>1</v>
      </c>
      <c r="BC3550">
        <v>1</v>
      </c>
      <c r="BD3550">
        <v>0</v>
      </c>
      <c r="BE3550">
        <v>0</v>
      </c>
      <c r="BF3550">
        <v>2</v>
      </c>
      <c r="BG3550">
        <v>0</v>
      </c>
      <c r="BH3550">
        <v>0</v>
      </c>
      <c r="BI3550">
        <v>0</v>
      </c>
      <c r="BJ3550">
        <v>0</v>
      </c>
    </row>
    <row r="3551" spans="1:62" ht="17.100000000000001" customHeight="1" x14ac:dyDescent="0.25">
      <c r="A3551" t="s">
        <v>1121</v>
      </c>
      <c r="B3551" t="s">
        <v>6836</v>
      </c>
      <c r="C3551" t="s">
        <v>1367</v>
      </c>
      <c r="D3551" t="s">
        <v>1366</v>
      </c>
      <c r="E3551" t="s">
        <v>7322</v>
      </c>
      <c r="F3551" t="s">
        <v>1369</v>
      </c>
      <c r="G3551">
        <v>2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0</v>
      </c>
      <c r="BI3551">
        <v>0</v>
      </c>
      <c r="BJ3551">
        <v>0</v>
      </c>
    </row>
    <row r="3552" spans="1:62" ht="17.100000000000001" customHeight="1" x14ac:dyDescent="0.25">
      <c r="A3552" t="s">
        <v>1121</v>
      </c>
      <c r="B3552" t="s">
        <v>6836</v>
      </c>
      <c r="C3552" t="s">
        <v>1367</v>
      </c>
      <c r="D3552" t="s">
        <v>1366</v>
      </c>
      <c r="E3552" t="s">
        <v>7322</v>
      </c>
      <c r="F3552" t="s">
        <v>1368</v>
      </c>
      <c r="G3552">
        <v>3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0</v>
      </c>
      <c r="BI3552">
        <v>0</v>
      </c>
      <c r="BJ3552">
        <v>0</v>
      </c>
    </row>
    <row r="3553" spans="1:62" ht="17.100000000000001" customHeight="1" x14ac:dyDescent="0.25">
      <c r="A3553" t="s">
        <v>1121</v>
      </c>
      <c r="B3553" t="s">
        <v>6836</v>
      </c>
      <c r="C3553" t="s">
        <v>1367</v>
      </c>
      <c r="D3553" t="s">
        <v>1366</v>
      </c>
      <c r="E3553" t="s">
        <v>7322</v>
      </c>
      <c r="F3553" t="s">
        <v>1365</v>
      </c>
      <c r="G3553">
        <v>4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0</v>
      </c>
      <c r="BI3553">
        <v>0</v>
      </c>
      <c r="BJ3553">
        <v>0</v>
      </c>
    </row>
    <row r="3554" spans="1:62" ht="17.100000000000001" customHeight="1" x14ac:dyDescent="0.25">
      <c r="A3554" t="s">
        <v>1121</v>
      </c>
      <c r="B3554" t="s">
        <v>6836</v>
      </c>
      <c r="C3554" t="s">
        <v>561</v>
      </c>
      <c r="D3554" t="s">
        <v>1361</v>
      </c>
      <c r="E3554" t="s">
        <v>6856</v>
      </c>
      <c r="F3554" t="s">
        <v>1364</v>
      </c>
      <c r="G3554">
        <v>1</v>
      </c>
      <c r="H3554">
        <v>63</v>
      </c>
      <c r="I3554">
        <v>17.000000000000004</v>
      </c>
      <c r="J3554">
        <v>6.9999999999999982</v>
      </c>
      <c r="K3554">
        <v>1</v>
      </c>
      <c r="L3554">
        <v>2.0000000000000004</v>
      </c>
      <c r="M3554">
        <v>69</v>
      </c>
      <c r="N3554">
        <v>17</v>
      </c>
      <c r="O3554">
        <v>15.000000000000004</v>
      </c>
      <c r="P3554">
        <v>3.0000000000000004</v>
      </c>
      <c r="Q3554">
        <v>0</v>
      </c>
      <c r="R3554">
        <v>54</v>
      </c>
      <c r="S3554">
        <v>14.000000000000005</v>
      </c>
      <c r="T3554">
        <v>17</v>
      </c>
      <c r="U3554">
        <v>18.000000000000004</v>
      </c>
      <c r="V3554">
        <v>0</v>
      </c>
      <c r="W3554">
        <v>57</v>
      </c>
      <c r="X3554">
        <v>8.0000000000000018</v>
      </c>
      <c r="Y3554">
        <v>11.000000000000002</v>
      </c>
      <c r="Z3554">
        <v>23.000000000000004</v>
      </c>
      <c r="AA3554">
        <v>4.0000000000000009</v>
      </c>
      <c r="AB3554">
        <v>43</v>
      </c>
      <c r="AC3554">
        <v>12.999999999999996</v>
      </c>
      <c r="AD3554">
        <v>17</v>
      </c>
      <c r="AE3554">
        <v>3.0000000000000004</v>
      </c>
      <c r="AF3554">
        <v>1</v>
      </c>
      <c r="AG3554">
        <v>36</v>
      </c>
      <c r="AH3554">
        <v>0</v>
      </c>
      <c r="AI3554">
        <v>8.9999999999999964</v>
      </c>
      <c r="AJ3554">
        <v>0</v>
      </c>
      <c r="AK3554">
        <v>2.0000000000000004</v>
      </c>
      <c r="AL3554">
        <v>38</v>
      </c>
      <c r="AM3554">
        <v>1</v>
      </c>
      <c r="AN3554">
        <v>16.999999999999996</v>
      </c>
      <c r="AO3554">
        <v>1</v>
      </c>
      <c r="AP3554">
        <v>0</v>
      </c>
      <c r="AQ3554">
        <v>37</v>
      </c>
      <c r="AR3554">
        <v>6</v>
      </c>
      <c r="AS3554">
        <v>0</v>
      </c>
      <c r="AT3554">
        <v>10</v>
      </c>
      <c r="AU3554">
        <v>10</v>
      </c>
      <c r="AV3554">
        <v>43</v>
      </c>
      <c r="AW3554">
        <v>7.0000000000000018</v>
      </c>
      <c r="AX3554">
        <v>11.999999999999998</v>
      </c>
      <c r="AY3554">
        <v>0</v>
      </c>
      <c r="AZ3554">
        <v>0</v>
      </c>
      <c r="BA3554">
        <v>26</v>
      </c>
      <c r="BB3554">
        <v>0</v>
      </c>
      <c r="BC3554">
        <v>3</v>
      </c>
      <c r="BD3554">
        <v>0</v>
      </c>
      <c r="BE3554">
        <v>0</v>
      </c>
      <c r="BF3554">
        <v>25</v>
      </c>
      <c r="BG3554">
        <v>3</v>
      </c>
      <c r="BH3554">
        <v>0.99999999999999989</v>
      </c>
      <c r="BI3554">
        <v>0</v>
      </c>
      <c r="BJ3554">
        <v>0</v>
      </c>
    </row>
    <row r="3555" spans="1:62" ht="17.100000000000001" customHeight="1" x14ac:dyDescent="0.25">
      <c r="A3555" t="s">
        <v>1121</v>
      </c>
      <c r="B3555" t="s">
        <v>6836</v>
      </c>
      <c r="C3555" t="s">
        <v>561</v>
      </c>
      <c r="D3555" t="s">
        <v>1361</v>
      </c>
      <c r="E3555" t="s">
        <v>6856</v>
      </c>
      <c r="F3555" t="s">
        <v>1363</v>
      </c>
      <c r="G3555">
        <v>2</v>
      </c>
      <c r="H3555">
        <v>41</v>
      </c>
      <c r="I3555">
        <v>0</v>
      </c>
      <c r="J3555">
        <v>7.0000000000000018</v>
      </c>
      <c r="K3555">
        <v>3.0000000000000004</v>
      </c>
      <c r="L3555">
        <v>0</v>
      </c>
      <c r="M3555">
        <v>37</v>
      </c>
      <c r="N3555">
        <v>3.9999999999999996</v>
      </c>
      <c r="O3555">
        <v>7.9999999999999991</v>
      </c>
      <c r="P3555">
        <v>0.99999999999999989</v>
      </c>
      <c r="Q3555">
        <v>1.0000000000000004</v>
      </c>
      <c r="R3555">
        <v>34</v>
      </c>
      <c r="S3555">
        <v>0</v>
      </c>
      <c r="T3555">
        <v>8.0000000000000018</v>
      </c>
      <c r="U3555">
        <v>17</v>
      </c>
      <c r="V3555">
        <v>1.0000000000000004</v>
      </c>
      <c r="W3555">
        <v>28</v>
      </c>
      <c r="X3555">
        <v>1</v>
      </c>
      <c r="Y3555">
        <v>1</v>
      </c>
      <c r="Z3555">
        <v>12</v>
      </c>
      <c r="AA3555">
        <v>1.0000000000000004</v>
      </c>
      <c r="AB3555">
        <v>36</v>
      </c>
      <c r="AC3555">
        <v>6.0000000000000018</v>
      </c>
      <c r="AD3555">
        <v>9.0000000000000036</v>
      </c>
      <c r="AE3555">
        <v>2</v>
      </c>
      <c r="AF3555">
        <v>0</v>
      </c>
      <c r="AG3555">
        <v>32</v>
      </c>
      <c r="AH3555">
        <v>0</v>
      </c>
      <c r="AI3555">
        <v>0</v>
      </c>
      <c r="AJ3555">
        <v>0</v>
      </c>
      <c r="AK3555">
        <v>0</v>
      </c>
      <c r="AL3555">
        <v>25</v>
      </c>
      <c r="AM3555">
        <v>0</v>
      </c>
      <c r="AN3555">
        <v>4.0000000000000009</v>
      </c>
      <c r="AO3555">
        <v>11.999999999999998</v>
      </c>
      <c r="AP3555">
        <v>0</v>
      </c>
      <c r="AQ3555">
        <v>16</v>
      </c>
      <c r="AR3555">
        <v>0</v>
      </c>
      <c r="AS3555">
        <v>0</v>
      </c>
      <c r="AT3555">
        <v>1</v>
      </c>
      <c r="AU3555">
        <v>3.0000000000000004</v>
      </c>
      <c r="AV3555">
        <v>14</v>
      </c>
      <c r="AW3555">
        <v>0</v>
      </c>
      <c r="AX3555">
        <v>0</v>
      </c>
      <c r="AY3555">
        <v>1</v>
      </c>
      <c r="AZ3555">
        <v>1</v>
      </c>
      <c r="BA3555">
        <v>16</v>
      </c>
      <c r="BB3555">
        <v>1</v>
      </c>
      <c r="BC3555">
        <v>6</v>
      </c>
      <c r="BD3555">
        <v>0</v>
      </c>
      <c r="BE3555">
        <v>0</v>
      </c>
      <c r="BF3555">
        <v>9</v>
      </c>
      <c r="BG3555">
        <v>0</v>
      </c>
      <c r="BH3555">
        <v>0</v>
      </c>
      <c r="BI3555">
        <v>0</v>
      </c>
      <c r="BJ3555">
        <v>0</v>
      </c>
    </row>
    <row r="3556" spans="1:62" ht="17.100000000000001" customHeight="1" x14ac:dyDescent="0.25">
      <c r="A3556" t="s">
        <v>1121</v>
      </c>
      <c r="B3556" t="s">
        <v>6836</v>
      </c>
      <c r="C3556" t="s">
        <v>561</v>
      </c>
      <c r="D3556" t="s">
        <v>1361</v>
      </c>
      <c r="E3556" t="s">
        <v>6856</v>
      </c>
      <c r="F3556" t="s">
        <v>1362</v>
      </c>
      <c r="G3556">
        <v>3</v>
      </c>
      <c r="H3556">
        <v>14</v>
      </c>
      <c r="I3556">
        <v>0</v>
      </c>
      <c r="J3556">
        <v>1.0000000000000002</v>
      </c>
      <c r="K3556">
        <v>1.0000000000000002</v>
      </c>
      <c r="L3556">
        <v>0</v>
      </c>
      <c r="M3556">
        <v>18</v>
      </c>
      <c r="N3556">
        <v>0</v>
      </c>
      <c r="O3556">
        <v>1.0000000000000002</v>
      </c>
      <c r="P3556">
        <v>1</v>
      </c>
      <c r="Q3556">
        <v>0</v>
      </c>
      <c r="R3556">
        <v>10</v>
      </c>
      <c r="S3556">
        <v>0.99999999999999989</v>
      </c>
      <c r="T3556">
        <v>1</v>
      </c>
      <c r="U3556">
        <v>1.9999999999999998</v>
      </c>
      <c r="V3556">
        <v>0</v>
      </c>
      <c r="W3556">
        <v>10</v>
      </c>
      <c r="X3556">
        <v>0</v>
      </c>
      <c r="Y3556">
        <v>0</v>
      </c>
      <c r="Z3556">
        <v>0.99999999999999989</v>
      </c>
      <c r="AA3556">
        <v>0</v>
      </c>
      <c r="AB3556">
        <v>11</v>
      </c>
      <c r="AC3556">
        <v>0</v>
      </c>
      <c r="AD3556">
        <v>1.0000000000000002</v>
      </c>
      <c r="AE3556">
        <v>0</v>
      </c>
      <c r="AF3556">
        <v>0</v>
      </c>
      <c r="AG3556">
        <v>12</v>
      </c>
      <c r="AH3556">
        <v>1</v>
      </c>
      <c r="AI3556">
        <v>2</v>
      </c>
      <c r="AJ3556">
        <v>0</v>
      </c>
      <c r="AK3556">
        <v>0</v>
      </c>
      <c r="AL3556">
        <v>5</v>
      </c>
      <c r="AM3556">
        <v>0</v>
      </c>
      <c r="AN3556">
        <v>0</v>
      </c>
      <c r="AO3556">
        <v>0</v>
      </c>
      <c r="AP3556">
        <v>0</v>
      </c>
      <c r="AQ3556">
        <v>5</v>
      </c>
      <c r="AR3556">
        <v>1</v>
      </c>
      <c r="AS3556">
        <v>1</v>
      </c>
      <c r="AT3556">
        <v>0</v>
      </c>
      <c r="AU3556">
        <v>0</v>
      </c>
      <c r="AV3556">
        <v>6</v>
      </c>
      <c r="AW3556">
        <v>0</v>
      </c>
      <c r="AX3556">
        <v>1</v>
      </c>
      <c r="AY3556">
        <v>1</v>
      </c>
      <c r="AZ3556">
        <v>0</v>
      </c>
      <c r="BA3556">
        <v>9</v>
      </c>
      <c r="BB3556">
        <v>0</v>
      </c>
      <c r="BC3556">
        <v>3</v>
      </c>
      <c r="BD3556">
        <v>0</v>
      </c>
      <c r="BE3556">
        <v>0</v>
      </c>
      <c r="BF3556">
        <v>7</v>
      </c>
      <c r="BG3556">
        <v>0</v>
      </c>
      <c r="BH3556">
        <v>0</v>
      </c>
      <c r="BI3556">
        <v>0</v>
      </c>
      <c r="BJ3556">
        <v>0</v>
      </c>
    </row>
    <row r="3557" spans="1:62" ht="17.100000000000001" customHeight="1" x14ac:dyDescent="0.25">
      <c r="A3557" t="s">
        <v>1121</v>
      </c>
      <c r="B3557" t="s">
        <v>6836</v>
      </c>
      <c r="C3557" t="s">
        <v>561</v>
      </c>
      <c r="D3557" t="s">
        <v>1361</v>
      </c>
      <c r="E3557" t="s">
        <v>6856</v>
      </c>
      <c r="F3557" t="s">
        <v>1360</v>
      </c>
      <c r="G3557">
        <v>4</v>
      </c>
      <c r="H3557">
        <v>1</v>
      </c>
      <c r="I3557">
        <v>0</v>
      </c>
      <c r="J3557">
        <v>0</v>
      </c>
      <c r="K3557">
        <v>0</v>
      </c>
      <c r="L3557">
        <v>0</v>
      </c>
      <c r="M3557">
        <v>1</v>
      </c>
      <c r="N3557">
        <v>0</v>
      </c>
      <c r="O3557">
        <v>0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1</v>
      </c>
      <c r="AM3557">
        <v>1</v>
      </c>
      <c r="AN3557">
        <v>1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0</v>
      </c>
      <c r="BI3557">
        <v>0</v>
      </c>
      <c r="BJ3557">
        <v>0</v>
      </c>
    </row>
    <row r="3558" spans="1:62" ht="17.100000000000001" customHeight="1" x14ac:dyDescent="0.25">
      <c r="A3558" t="s">
        <v>1121</v>
      </c>
      <c r="B3558" t="s">
        <v>6836</v>
      </c>
      <c r="C3558" t="s">
        <v>1356</v>
      </c>
      <c r="D3558" t="s">
        <v>1355</v>
      </c>
      <c r="E3558" t="s">
        <v>7323</v>
      </c>
      <c r="F3558" t="s">
        <v>1359</v>
      </c>
      <c r="G3558">
        <v>1</v>
      </c>
      <c r="H3558">
        <v>192</v>
      </c>
      <c r="I3558">
        <v>25.000000000000007</v>
      </c>
      <c r="J3558">
        <v>69.000000000000014</v>
      </c>
      <c r="K3558">
        <v>0</v>
      </c>
      <c r="L3558">
        <v>0</v>
      </c>
      <c r="M3558">
        <v>196</v>
      </c>
      <c r="N3558">
        <v>73</v>
      </c>
      <c r="O3558">
        <v>33.000000000000007</v>
      </c>
      <c r="P3558">
        <v>0</v>
      </c>
      <c r="Q3558">
        <v>0</v>
      </c>
      <c r="R3558">
        <v>223</v>
      </c>
      <c r="S3558">
        <v>59.000000000000021</v>
      </c>
      <c r="T3558">
        <v>106.00000000000006</v>
      </c>
      <c r="U3558">
        <v>1.0000000000000002</v>
      </c>
      <c r="V3558">
        <v>0</v>
      </c>
      <c r="W3558">
        <v>131</v>
      </c>
      <c r="X3558">
        <v>7.0000000000000027</v>
      </c>
      <c r="Y3558">
        <v>9.0000000000000018</v>
      </c>
      <c r="Z3558">
        <v>33.000000000000028</v>
      </c>
      <c r="AA3558">
        <v>12.000000000000002</v>
      </c>
      <c r="AB3558">
        <v>142</v>
      </c>
      <c r="AC3558">
        <v>21.999999999999986</v>
      </c>
      <c r="AD3558">
        <v>13.999999999999995</v>
      </c>
      <c r="AE3558">
        <v>42</v>
      </c>
      <c r="AF3558">
        <v>11.000000000000005</v>
      </c>
      <c r="AG3558">
        <v>197</v>
      </c>
      <c r="AH3558">
        <v>75</v>
      </c>
      <c r="AI3558">
        <v>43.999999999999993</v>
      </c>
      <c r="AJ3558">
        <v>1.9999999999999998</v>
      </c>
      <c r="AK3558">
        <v>0</v>
      </c>
      <c r="AL3558">
        <v>187</v>
      </c>
      <c r="AM3558">
        <v>37.999999999999993</v>
      </c>
      <c r="AN3558">
        <v>51.999999999999972</v>
      </c>
      <c r="AO3558">
        <v>0</v>
      </c>
      <c r="AP3558">
        <v>0</v>
      </c>
      <c r="AQ3558">
        <v>159</v>
      </c>
      <c r="AR3558">
        <v>34.000000000000021</v>
      </c>
      <c r="AS3558">
        <v>31.999999999999993</v>
      </c>
      <c r="AT3558">
        <v>22</v>
      </c>
      <c r="AU3558">
        <v>0</v>
      </c>
      <c r="AV3558">
        <v>136</v>
      </c>
      <c r="AW3558">
        <v>20</v>
      </c>
      <c r="AX3558">
        <v>5.9999999999999973</v>
      </c>
      <c r="AY3558">
        <v>0</v>
      </c>
      <c r="AZ3558">
        <v>0</v>
      </c>
      <c r="BA3558">
        <v>164</v>
      </c>
      <c r="BB3558">
        <v>38.999999999999993</v>
      </c>
      <c r="BC3558">
        <v>10.000000000000002</v>
      </c>
      <c r="BD3558">
        <v>1</v>
      </c>
      <c r="BE3558">
        <v>0</v>
      </c>
      <c r="BF3558">
        <v>208</v>
      </c>
      <c r="BG3558">
        <v>24.999999999999996</v>
      </c>
      <c r="BH3558">
        <v>25.000000000000011</v>
      </c>
      <c r="BI3558">
        <v>35.999999999999993</v>
      </c>
      <c r="BJ3558">
        <v>0</v>
      </c>
    </row>
    <row r="3559" spans="1:62" ht="17.100000000000001" customHeight="1" x14ac:dyDescent="0.25">
      <c r="A3559" t="s">
        <v>1121</v>
      </c>
      <c r="B3559" t="s">
        <v>6836</v>
      </c>
      <c r="C3559" t="s">
        <v>1356</v>
      </c>
      <c r="D3559" t="s">
        <v>1355</v>
      </c>
      <c r="E3559" t="s">
        <v>7323</v>
      </c>
      <c r="F3559" t="s">
        <v>1358</v>
      </c>
      <c r="G3559">
        <v>2</v>
      </c>
      <c r="H3559">
        <v>9</v>
      </c>
      <c r="I3559">
        <v>0</v>
      </c>
      <c r="J3559">
        <v>1.0000000000000002</v>
      </c>
      <c r="K3559">
        <v>0</v>
      </c>
      <c r="L3559">
        <v>2.0000000000000004</v>
      </c>
      <c r="M3559">
        <v>12</v>
      </c>
      <c r="N3559">
        <v>4</v>
      </c>
      <c r="O3559">
        <v>1</v>
      </c>
      <c r="P3559">
        <v>0</v>
      </c>
      <c r="Q3559">
        <v>0</v>
      </c>
      <c r="R3559">
        <v>13</v>
      </c>
      <c r="S3559">
        <v>0</v>
      </c>
      <c r="T3559">
        <v>0.99999999999999989</v>
      </c>
      <c r="U3559">
        <v>0</v>
      </c>
      <c r="V3559">
        <v>0.99999999999999989</v>
      </c>
      <c r="W3559">
        <v>9</v>
      </c>
      <c r="X3559">
        <v>1.0000000000000002</v>
      </c>
      <c r="Y3559">
        <v>0</v>
      </c>
      <c r="Z3559">
        <v>2</v>
      </c>
      <c r="AA3559">
        <v>3</v>
      </c>
      <c r="AB3559">
        <v>13</v>
      </c>
      <c r="AC3559">
        <v>0</v>
      </c>
      <c r="AD3559">
        <v>0</v>
      </c>
      <c r="AE3559">
        <v>0.99999999999999989</v>
      </c>
      <c r="AF3559">
        <v>3</v>
      </c>
      <c r="AG3559">
        <v>17</v>
      </c>
      <c r="AH3559">
        <v>1</v>
      </c>
      <c r="AI3559">
        <v>1</v>
      </c>
      <c r="AJ3559">
        <v>0</v>
      </c>
      <c r="AK3559">
        <v>0</v>
      </c>
      <c r="AL3559">
        <v>17</v>
      </c>
      <c r="AM3559">
        <v>1</v>
      </c>
      <c r="AN3559">
        <v>1</v>
      </c>
      <c r="AO3559">
        <v>0</v>
      </c>
      <c r="AP3559">
        <v>0</v>
      </c>
      <c r="AQ3559">
        <v>26</v>
      </c>
      <c r="AR3559">
        <v>0</v>
      </c>
      <c r="AS3559">
        <v>1.9999999999999998</v>
      </c>
      <c r="AT3559">
        <v>0</v>
      </c>
      <c r="AU3559">
        <v>0</v>
      </c>
      <c r="AV3559">
        <v>46</v>
      </c>
      <c r="AW3559">
        <v>2.0000000000000004</v>
      </c>
      <c r="AX3559">
        <v>3</v>
      </c>
      <c r="AY3559">
        <v>0</v>
      </c>
      <c r="AZ3559">
        <v>0</v>
      </c>
      <c r="BA3559">
        <v>52</v>
      </c>
      <c r="BB3559">
        <v>5.0000000000000009</v>
      </c>
      <c r="BC3559">
        <v>1.9999999999999998</v>
      </c>
      <c r="BD3559">
        <v>1.9999999999999998</v>
      </c>
      <c r="BE3559">
        <v>0</v>
      </c>
      <c r="BF3559">
        <v>35</v>
      </c>
      <c r="BG3559">
        <v>1</v>
      </c>
      <c r="BH3559">
        <v>0</v>
      </c>
      <c r="BI3559">
        <v>1.0000000000000004</v>
      </c>
      <c r="BJ3559">
        <v>1</v>
      </c>
    </row>
    <row r="3560" spans="1:62" ht="17.100000000000001" customHeight="1" x14ac:dyDescent="0.25">
      <c r="A3560" t="s">
        <v>1121</v>
      </c>
      <c r="B3560" t="s">
        <v>6836</v>
      </c>
      <c r="C3560" t="s">
        <v>1356</v>
      </c>
      <c r="D3560" t="s">
        <v>1355</v>
      </c>
      <c r="E3560" t="s">
        <v>7323</v>
      </c>
      <c r="F3560" t="s">
        <v>1357</v>
      </c>
      <c r="G3560">
        <v>3</v>
      </c>
      <c r="H3560">
        <v>6</v>
      </c>
      <c r="I3560">
        <v>1</v>
      </c>
      <c r="J3560">
        <v>0</v>
      </c>
      <c r="K3560">
        <v>0</v>
      </c>
      <c r="L3560">
        <v>0</v>
      </c>
      <c r="M3560">
        <v>5</v>
      </c>
      <c r="N3560">
        <v>1</v>
      </c>
      <c r="O3560">
        <v>0</v>
      </c>
      <c r="P3560">
        <v>0</v>
      </c>
      <c r="Q3560">
        <v>0</v>
      </c>
      <c r="R3560">
        <v>5</v>
      </c>
      <c r="S3560">
        <v>0</v>
      </c>
      <c r="T3560">
        <v>0</v>
      </c>
      <c r="U3560">
        <v>0</v>
      </c>
      <c r="V3560">
        <v>0</v>
      </c>
      <c r="W3560">
        <v>3</v>
      </c>
      <c r="X3560">
        <v>0</v>
      </c>
      <c r="Y3560">
        <v>0</v>
      </c>
      <c r="Z3560">
        <v>0</v>
      </c>
      <c r="AA3560">
        <v>1</v>
      </c>
      <c r="AB3560">
        <v>2</v>
      </c>
      <c r="AC3560">
        <v>0</v>
      </c>
      <c r="AD3560">
        <v>0</v>
      </c>
      <c r="AE3560">
        <v>0</v>
      </c>
      <c r="AF3560">
        <v>0</v>
      </c>
      <c r="AG3560">
        <v>6</v>
      </c>
      <c r="AH3560">
        <v>0</v>
      </c>
      <c r="AI3560">
        <v>0</v>
      </c>
      <c r="AJ3560">
        <v>0</v>
      </c>
      <c r="AK3560">
        <v>0</v>
      </c>
      <c r="AL3560">
        <v>9</v>
      </c>
      <c r="AM3560">
        <v>2</v>
      </c>
      <c r="AN3560">
        <v>1</v>
      </c>
      <c r="AO3560">
        <v>0</v>
      </c>
      <c r="AP3560">
        <v>0</v>
      </c>
      <c r="AQ3560">
        <v>12</v>
      </c>
      <c r="AR3560">
        <v>0</v>
      </c>
      <c r="AS3560">
        <v>0</v>
      </c>
      <c r="AT3560">
        <v>0</v>
      </c>
      <c r="AU3560">
        <v>0</v>
      </c>
      <c r="AV3560">
        <v>4</v>
      </c>
      <c r="AW3560">
        <v>0</v>
      </c>
      <c r="AX3560">
        <v>0</v>
      </c>
      <c r="AY3560">
        <v>0</v>
      </c>
      <c r="AZ3560">
        <v>0</v>
      </c>
      <c r="BA3560">
        <v>3</v>
      </c>
      <c r="BB3560">
        <v>0</v>
      </c>
      <c r="BC3560">
        <v>0</v>
      </c>
      <c r="BD3560">
        <v>0</v>
      </c>
      <c r="BE3560">
        <v>0</v>
      </c>
      <c r="BF3560">
        <v>9</v>
      </c>
      <c r="BG3560">
        <v>0</v>
      </c>
      <c r="BH3560">
        <v>0</v>
      </c>
      <c r="BI3560">
        <v>0</v>
      </c>
      <c r="BJ3560">
        <v>0</v>
      </c>
    </row>
    <row r="3561" spans="1:62" ht="17.100000000000001" customHeight="1" x14ac:dyDescent="0.25">
      <c r="A3561" t="s">
        <v>1121</v>
      </c>
      <c r="B3561" t="s">
        <v>6836</v>
      </c>
      <c r="C3561" t="s">
        <v>1356</v>
      </c>
      <c r="D3561" t="s">
        <v>1355</v>
      </c>
      <c r="E3561" t="s">
        <v>7323</v>
      </c>
      <c r="F3561" t="s">
        <v>1354</v>
      </c>
      <c r="G3561">
        <v>4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>
        <v>0</v>
      </c>
    </row>
    <row r="3562" spans="1:62" ht="17.100000000000001" customHeight="1" x14ac:dyDescent="0.25">
      <c r="A3562" t="s">
        <v>1121</v>
      </c>
      <c r="B3562" t="s">
        <v>6836</v>
      </c>
      <c r="C3562" t="s">
        <v>1350</v>
      </c>
      <c r="D3562" t="s">
        <v>1349</v>
      </c>
      <c r="E3562" t="s">
        <v>6566</v>
      </c>
      <c r="F3562" t="s">
        <v>1353</v>
      </c>
      <c r="G3562">
        <v>1</v>
      </c>
      <c r="H3562">
        <v>24</v>
      </c>
      <c r="I3562">
        <v>18.000000000000004</v>
      </c>
      <c r="J3562">
        <v>0.99999999999999978</v>
      </c>
      <c r="K3562">
        <v>0</v>
      </c>
      <c r="L3562">
        <v>0.99999999999999978</v>
      </c>
      <c r="M3562">
        <v>5</v>
      </c>
      <c r="N3562">
        <v>1</v>
      </c>
      <c r="O3562">
        <v>0</v>
      </c>
      <c r="P3562">
        <v>0</v>
      </c>
      <c r="Q3562">
        <v>0</v>
      </c>
      <c r="R3562">
        <v>8</v>
      </c>
      <c r="S3562">
        <v>2.0000000000000004</v>
      </c>
      <c r="T3562">
        <v>1.0000000000000002</v>
      </c>
      <c r="U3562">
        <v>0</v>
      </c>
      <c r="V3562">
        <v>0</v>
      </c>
      <c r="W3562">
        <v>6</v>
      </c>
      <c r="X3562">
        <v>0</v>
      </c>
      <c r="Y3562">
        <v>0</v>
      </c>
      <c r="Z3562">
        <v>0</v>
      </c>
      <c r="AA3562">
        <v>1</v>
      </c>
      <c r="AB3562">
        <v>7</v>
      </c>
      <c r="AC3562">
        <v>0</v>
      </c>
      <c r="AD3562">
        <v>1.0000000000000002</v>
      </c>
      <c r="AE3562">
        <v>0</v>
      </c>
      <c r="AF3562">
        <v>0</v>
      </c>
      <c r="AG3562">
        <v>16</v>
      </c>
      <c r="AH3562">
        <v>11.000000000000002</v>
      </c>
      <c r="AI3562">
        <v>2.9999999999999996</v>
      </c>
      <c r="AJ3562">
        <v>0</v>
      </c>
      <c r="AK3562">
        <v>0</v>
      </c>
      <c r="AL3562">
        <v>18</v>
      </c>
      <c r="AM3562">
        <v>3.0000000000000004</v>
      </c>
      <c r="AN3562">
        <v>0</v>
      </c>
      <c r="AO3562">
        <v>0</v>
      </c>
      <c r="AP3562">
        <v>1.0000000000000002</v>
      </c>
      <c r="AQ3562">
        <v>20</v>
      </c>
      <c r="AR3562">
        <v>0</v>
      </c>
      <c r="AS3562">
        <v>6</v>
      </c>
      <c r="AT3562">
        <v>0</v>
      </c>
      <c r="AU3562">
        <v>0.99999999999999989</v>
      </c>
      <c r="AV3562">
        <v>24</v>
      </c>
      <c r="AW3562">
        <v>6</v>
      </c>
      <c r="AX3562">
        <v>4</v>
      </c>
      <c r="AY3562">
        <v>0</v>
      </c>
      <c r="AZ3562">
        <v>0.99999999999999978</v>
      </c>
      <c r="BA3562">
        <v>27</v>
      </c>
      <c r="BB3562">
        <v>11</v>
      </c>
      <c r="BC3562">
        <v>15</v>
      </c>
      <c r="BD3562">
        <v>0</v>
      </c>
      <c r="BE3562">
        <v>0</v>
      </c>
      <c r="BF3562">
        <v>20</v>
      </c>
      <c r="BG3562">
        <v>6</v>
      </c>
      <c r="BH3562">
        <v>10</v>
      </c>
      <c r="BI3562">
        <v>0</v>
      </c>
      <c r="BJ3562">
        <v>2.0000000000000004</v>
      </c>
    </row>
    <row r="3563" spans="1:62" ht="17.100000000000001" customHeight="1" x14ac:dyDescent="0.25">
      <c r="A3563" t="s">
        <v>1121</v>
      </c>
      <c r="B3563" t="s">
        <v>6836</v>
      </c>
      <c r="C3563" t="s">
        <v>1350</v>
      </c>
      <c r="D3563" t="s">
        <v>1349</v>
      </c>
      <c r="E3563" t="s">
        <v>6566</v>
      </c>
      <c r="F3563" t="s">
        <v>1352</v>
      </c>
      <c r="G3563">
        <v>2</v>
      </c>
      <c r="H3563">
        <v>19</v>
      </c>
      <c r="I3563">
        <v>0</v>
      </c>
      <c r="J3563">
        <v>0</v>
      </c>
      <c r="K3563">
        <v>0</v>
      </c>
      <c r="L3563">
        <v>0</v>
      </c>
      <c r="M3563">
        <v>37</v>
      </c>
      <c r="N3563">
        <v>0</v>
      </c>
      <c r="O3563">
        <v>1.0000000000000004</v>
      </c>
      <c r="P3563">
        <v>0</v>
      </c>
      <c r="Q3563">
        <v>0</v>
      </c>
      <c r="R3563">
        <v>45</v>
      </c>
      <c r="S3563">
        <v>0</v>
      </c>
      <c r="T3563">
        <v>0</v>
      </c>
      <c r="U3563">
        <v>0</v>
      </c>
      <c r="V3563">
        <v>0</v>
      </c>
      <c r="W3563">
        <v>45</v>
      </c>
      <c r="X3563">
        <v>0</v>
      </c>
      <c r="Y3563">
        <v>0</v>
      </c>
      <c r="Z3563">
        <v>0</v>
      </c>
      <c r="AA3563">
        <v>0</v>
      </c>
      <c r="AB3563">
        <v>44</v>
      </c>
      <c r="AC3563">
        <v>0</v>
      </c>
      <c r="AD3563">
        <v>0</v>
      </c>
      <c r="AE3563">
        <v>0</v>
      </c>
      <c r="AF3563">
        <v>0</v>
      </c>
      <c r="AG3563">
        <v>43</v>
      </c>
      <c r="AH3563">
        <v>0</v>
      </c>
      <c r="AI3563">
        <v>1</v>
      </c>
      <c r="AJ3563">
        <v>0</v>
      </c>
      <c r="AK3563">
        <v>0</v>
      </c>
      <c r="AL3563">
        <v>42</v>
      </c>
      <c r="AM3563">
        <v>1</v>
      </c>
      <c r="AN3563">
        <v>0</v>
      </c>
      <c r="AO3563">
        <v>0</v>
      </c>
      <c r="AP3563">
        <v>0</v>
      </c>
      <c r="AQ3563">
        <v>40</v>
      </c>
      <c r="AR3563">
        <v>0</v>
      </c>
      <c r="AS3563">
        <v>0</v>
      </c>
      <c r="AT3563">
        <v>0</v>
      </c>
      <c r="AU3563">
        <v>0</v>
      </c>
      <c r="AV3563">
        <v>37</v>
      </c>
      <c r="AW3563">
        <v>0</v>
      </c>
      <c r="AX3563">
        <v>1.0000000000000002</v>
      </c>
      <c r="AY3563">
        <v>0</v>
      </c>
      <c r="AZ3563">
        <v>0</v>
      </c>
      <c r="BA3563">
        <v>39</v>
      </c>
      <c r="BB3563">
        <v>0</v>
      </c>
      <c r="BC3563">
        <v>1</v>
      </c>
      <c r="BD3563">
        <v>0</v>
      </c>
      <c r="BE3563">
        <v>0</v>
      </c>
      <c r="BF3563">
        <v>36</v>
      </c>
      <c r="BG3563">
        <v>0</v>
      </c>
      <c r="BH3563">
        <v>1.0000000000000002</v>
      </c>
      <c r="BI3563">
        <v>0</v>
      </c>
      <c r="BJ3563">
        <v>0</v>
      </c>
    </row>
    <row r="3564" spans="1:62" ht="17.100000000000001" customHeight="1" x14ac:dyDescent="0.25">
      <c r="A3564" t="s">
        <v>1121</v>
      </c>
      <c r="B3564" t="s">
        <v>6836</v>
      </c>
      <c r="C3564" t="s">
        <v>1350</v>
      </c>
      <c r="D3564" t="s">
        <v>1349</v>
      </c>
      <c r="E3564" t="s">
        <v>6566</v>
      </c>
      <c r="F3564" t="s">
        <v>1351</v>
      </c>
      <c r="G3564">
        <v>3</v>
      </c>
      <c r="H3564">
        <v>2</v>
      </c>
      <c r="I3564">
        <v>0</v>
      </c>
      <c r="J3564">
        <v>0</v>
      </c>
      <c r="K3564">
        <v>0</v>
      </c>
      <c r="L3564">
        <v>0</v>
      </c>
      <c r="M3564">
        <v>1</v>
      </c>
      <c r="N3564">
        <v>0</v>
      </c>
      <c r="O3564">
        <v>0</v>
      </c>
      <c r="P3564">
        <v>0</v>
      </c>
      <c r="Q3564">
        <v>0</v>
      </c>
      <c r="R3564">
        <v>4</v>
      </c>
      <c r="S3564">
        <v>0</v>
      </c>
      <c r="T3564">
        <v>0</v>
      </c>
      <c r="U3564">
        <v>0</v>
      </c>
      <c r="V3564">
        <v>0</v>
      </c>
      <c r="W3564">
        <v>4</v>
      </c>
      <c r="X3564">
        <v>0</v>
      </c>
      <c r="Y3564">
        <v>0</v>
      </c>
      <c r="Z3564">
        <v>0</v>
      </c>
      <c r="AA3564">
        <v>0</v>
      </c>
      <c r="AB3564">
        <v>4</v>
      </c>
      <c r="AC3564">
        <v>0</v>
      </c>
      <c r="AD3564">
        <v>0</v>
      </c>
      <c r="AE3564">
        <v>0</v>
      </c>
      <c r="AF3564">
        <v>0</v>
      </c>
      <c r="AG3564">
        <v>5</v>
      </c>
      <c r="AH3564">
        <v>0</v>
      </c>
      <c r="AI3564">
        <v>0</v>
      </c>
      <c r="AJ3564">
        <v>0</v>
      </c>
      <c r="AK3564">
        <v>0</v>
      </c>
      <c r="AL3564">
        <v>5</v>
      </c>
      <c r="AM3564">
        <v>0</v>
      </c>
      <c r="AN3564">
        <v>0</v>
      </c>
      <c r="AO3564">
        <v>0</v>
      </c>
      <c r="AP3564">
        <v>0</v>
      </c>
      <c r="AQ3564">
        <v>5</v>
      </c>
      <c r="AR3564">
        <v>0</v>
      </c>
      <c r="AS3564">
        <v>0</v>
      </c>
      <c r="AT3564">
        <v>0</v>
      </c>
      <c r="AU3564">
        <v>0</v>
      </c>
      <c r="AV3564">
        <v>5</v>
      </c>
      <c r="AW3564">
        <v>0</v>
      </c>
      <c r="AX3564">
        <v>0</v>
      </c>
      <c r="AY3564">
        <v>0</v>
      </c>
      <c r="AZ3564">
        <v>0</v>
      </c>
      <c r="BA3564">
        <v>5</v>
      </c>
      <c r="BB3564">
        <v>0</v>
      </c>
      <c r="BC3564">
        <v>0</v>
      </c>
      <c r="BD3564">
        <v>0</v>
      </c>
      <c r="BE3564">
        <v>0</v>
      </c>
      <c r="BF3564">
        <v>5</v>
      </c>
      <c r="BG3564">
        <v>0</v>
      </c>
      <c r="BH3564">
        <v>0</v>
      </c>
      <c r="BI3564">
        <v>0</v>
      </c>
      <c r="BJ3564">
        <v>0</v>
      </c>
    </row>
    <row r="3565" spans="1:62" ht="17.100000000000001" customHeight="1" x14ac:dyDescent="0.25">
      <c r="A3565" t="s">
        <v>1121</v>
      </c>
      <c r="B3565" t="s">
        <v>6836</v>
      </c>
      <c r="C3565" t="s">
        <v>1350</v>
      </c>
      <c r="D3565" t="s">
        <v>1349</v>
      </c>
      <c r="E3565" t="s">
        <v>6566</v>
      </c>
      <c r="F3565" t="s">
        <v>1348</v>
      </c>
      <c r="G3565">
        <v>4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2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0</v>
      </c>
      <c r="BI3565">
        <v>0</v>
      </c>
      <c r="BJ3565">
        <v>0</v>
      </c>
    </row>
    <row r="3566" spans="1:62" ht="17.100000000000001" customHeight="1" x14ac:dyDescent="0.25">
      <c r="A3566" t="s">
        <v>1121</v>
      </c>
      <c r="B3566" t="s">
        <v>6836</v>
      </c>
      <c r="C3566" t="s">
        <v>1344</v>
      </c>
      <c r="D3566" t="s">
        <v>1343</v>
      </c>
      <c r="E3566" t="s">
        <v>6857</v>
      </c>
      <c r="F3566" t="s">
        <v>1347</v>
      </c>
      <c r="G3566">
        <v>1</v>
      </c>
      <c r="H3566">
        <v>1304</v>
      </c>
      <c r="I3566">
        <v>373.00000000000028</v>
      </c>
      <c r="J3566">
        <v>195.00000000000031</v>
      </c>
      <c r="K3566">
        <v>20.000000000000007</v>
      </c>
      <c r="L3566">
        <v>73.999999999999986</v>
      </c>
      <c r="M3566">
        <v>1251</v>
      </c>
      <c r="N3566">
        <v>223.00000000000006</v>
      </c>
      <c r="O3566">
        <v>187.99999999999989</v>
      </c>
      <c r="P3566">
        <v>21.000000000000007</v>
      </c>
      <c r="Q3566">
        <v>41.99999999999995</v>
      </c>
      <c r="R3566">
        <v>1375</v>
      </c>
      <c r="S3566">
        <v>166.99999999999989</v>
      </c>
      <c r="T3566">
        <v>315</v>
      </c>
      <c r="U3566">
        <v>81.000000000000028</v>
      </c>
      <c r="V3566">
        <v>176.00000000000009</v>
      </c>
      <c r="W3566">
        <v>1269</v>
      </c>
      <c r="X3566">
        <v>123.00000000000006</v>
      </c>
      <c r="Y3566">
        <v>108.9999999999998</v>
      </c>
      <c r="Z3566">
        <v>169.99999999999989</v>
      </c>
      <c r="AA3566">
        <v>307.00000000000045</v>
      </c>
      <c r="AB3566">
        <v>1256</v>
      </c>
      <c r="AC3566">
        <v>204.99999999999986</v>
      </c>
      <c r="AD3566">
        <v>111.9999999999999</v>
      </c>
      <c r="AE3566">
        <v>111.99999999999999</v>
      </c>
      <c r="AF3566">
        <v>71.999999999999957</v>
      </c>
      <c r="AG3566">
        <v>1147</v>
      </c>
      <c r="AH3566">
        <v>123.99999999999986</v>
      </c>
      <c r="AI3566">
        <v>123.00000000000004</v>
      </c>
      <c r="AJ3566">
        <v>38.999999999999979</v>
      </c>
      <c r="AK3566">
        <v>52.000000000000043</v>
      </c>
      <c r="AL3566">
        <v>1149</v>
      </c>
      <c r="AM3566">
        <v>154.00000000000011</v>
      </c>
      <c r="AN3566">
        <v>150.00000000000017</v>
      </c>
      <c r="AO3566">
        <v>24.999999999999986</v>
      </c>
      <c r="AP3566">
        <v>45.999999999999986</v>
      </c>
      <c r="AQ3566">
        <v>1113</v>
      </c>
      <c r="AR3566">
        <v>132.00000000000017</v>
      </c>
      <c r="AS3566">
        <v>161</v>
      </c>
      <c r="AT3566">
        <v>25.999999999999993</v>
      </c>
      <c r="AU3566">
        <v>31.999999999999982</v>
      </c>
      <c r="AV3566">
        <v>1161</v>
      </c>
      <c r="AW3566">
        <v>187.00000000000006</v>
      </c>
      <c r="AX3566">
        <v>163.99999999999991</v>
      </c>
      <c r="AY3566">
        <v>20.999999999999986</v>
      </c>
      <c r="AZ3566">
        <v>37</v>
      </c>
      <c r="BA3566">
        <v>1186</v>
      </c>
      <c r="BB3566">
        <v>216.99999999999955</v>
      </c>
      <c r="BC3566">
        <v>138.99999999999989</v>
      </c>
      <c r="BD3566">
        <v>13.000000000000005</v>
      </c>
      <c r="BE3566">
        <v>44.999999999999922</v>
      </c>
      <c r="BF3566">
        <v>1165</v>
      </c>
      <c r="BG3566">
        <v>207.00000000000009</v>
      </c>
      <c r="BH3566">
        <v>134</v>
      </c>
      <c r="BI3566">
        <v>10.000000000000014</v>
      </c>
      <c r="BJ3566">
        <v>34.999999999999964</v>
      </c>
    </row>
    <row r="3567" spans="1:62" ht="17.100000000000001" customHeight="1" x14ac:dyDescent="0.25">
      <c r="A3567" t="s">
        <v>1121</v>
      </c>
      <c r="B3567" t="s">
        <v>6836</v>
      </c>
      <c r="C3567" t="s">
        <v>1344</v>
      </c>
      <c r="D3567" t="s">
        <v>1343</v>
      </c>
      <c r="E3567" t="s">
        <v>6857</v>
      </c>
      <c r="F3567" t="s">
        <v>1346</v>
      </c>
      <c r="G3567">
        <v>2</v>
      </c>
      <c r="H3567">
        <v>1083</v>
      </c>
      <c r="I3567">
        <v>42.000000000000007</v>
      </c>
      <c r="J3567">
        <v>53</v>
      </c>
      <c r="K3567">
        <v>26.000000000000007</v>
      </c>
      <c r="L3567">
        <v>110.00000000000011</v>
      </c>
      <c r="M3567">
        <v>1250</v>
      </c>
      <c r="N3567">
        <v>26.000000000000011</v>
      </c>
      <c r="O3567">
        <v>44.000000000000043</v>
      </c>
      <c r="P3567">
        <v>22.999999999999975</v>
      </c>
      <c r="Q3567">
        <v>23.999999999999986</v>
      </c>
      <c r="R3567">
        <v>1119</v>
      </c>
      <c r="S3567">
        <v>32.000000000000021</v>
      </c>
      <c r="T3567">
        <v>46.000000000000014</v>
      </c>
      <c r="U3567">
        <v>26.999999999999972</v>
      </c>
      <c r="V3567">
        <v>112.99999999999997</v>
      </c>
      <c r="W3567">
        <v>1007</v>
      </c>
      <c r="X3567">
        <v>5.0000000000000009</v>
      </c>
      <c r="Y3567">
        <v>21.999999999999982</v>
      </c>
      <c r="Z3567">
        <v>35.999999999999957</v>
      </c>
      <c r="AA3567">
        <v>98.999999999999972</v>
      </c>
      <c r="AB3567">
        <v>1089</v>
      </c>
      <c r="AC3567">
        <v>28.000000000000028</v>
      </c>
      <c r="AD3567">
        <v>15.000000000000018</v>
      </c>
      <c r="AE3567">
        <v>62.000000000000028</v>
      </c>
      <c r="AF3567">
        <v>35.999999999999929</v>
      </c>
      <c r="AG3567">
        <v>1263</v>
      </c>
      <c r="AH3567">
        <v>40.000000000000078</v>
      </c>
      <c r="AI3567">
        <v>30.999999999999943</v>
      </c>
      <c r="AJ3567">
        <v>22.000000000000007</v>
      </c>
      <c r="AK3567">
        <v>32.000000000000007</v>
      </c>
      <c r="AL3567">
        <v>1240</v>
      </c>
      <c r="AM3567">
        <v>26.000000000000007</v>
      </c>
      <c r="AN3567">
        <v>22.000000000000036</v>
      </c>
      <c r="AO3567">
        <v>21.000000000000007</v>
      </c>
      <c r="AP3567">
        <v>23.000000000000007</v>
      </c>
      <c r="AQ3567">
        <v>1255</v>
      </c>
      <c r="AR3567">
        <v>18.000000000000007</v>
      </c>
      <c r="AS3567">
        <v>35.999999999999986</v>
      </c>
      <c r="AT3567">
        <v>20.000000000000036</v>
      </c>
      <c r="AU3567">
        <v>28.000000000000021</v>
      </c>
      <c r="AV3567">
        <v>1130</v>
      </c>
      <c r="AW3567">
        <v>31.000000000000028</v>
      </c>
      <c r="AX3567">
        <v>30.000000000000057</v>
      </c>
      <c r="AY3567">
        <v>21.000000000000004</v>
      </c>
      <c r="AZ3567">
        <v>24.999999999999975</v>
      </c>
      <c r="BA3567">
        <v>1187</v>
      </c>
      <c r="BB3567">
        <v>39.999999999999986</v>
      </c>
      <c r="BC3567">
        <v>44.999999999999979</v>
      </c>
      <c r="BD3567">
        <v>25.999999999999961</v>
      </c>
      <c r="BE3567">
        <v>30.999999999999993</v>
      </c>
      <c r="BF3567">
        <v>1211</v>
      </c>
      <c r="BG3567">
        <v>41.000000000000043</v>
      </c>
      <c r="BH3567">
        <v>22.999999999999986</v>
      </c>
      <c r="BI3567">
        <v>25.000000000000014</v>
      </c>
      <c r="BJ3567">
        <v>44.000000000000028</v>
      </c>
    </row>
    <row r="3568" spans="1:62" ht="17.100000000000001" customHeight="1" x14ac:dyDescent="0.25">
      <c r="A3568" t="s">
        <v>1121</v>
      </c>
      <c r="B3568" t="s">
        <v>6836</v>
      </c>
      <c r="C3568" t="s">
        <v>1344</v>
      </c>
      <c r="D3568" t="s">
        <v>1343</v>
      </c>
      <c r="E3568" t="s">
        <v>6857</v>
      </c>
      <c r="F3568" t="s">
        <v>1345</v>
      </c>
      <c r="G3568">
        <v>3</v>
      </c>
      <c r="H3568">
        <v>250</v>
      </c>
      <c r="I3568">
        <v>7</v>
      </c>
      <c r="J3568">
        <v>9.0000000000000018</v>
      </c>
      <c r="K3568">
        <v>1.9999999999999996</v>
      </c>
      <c r="L3568">
        <v>26.000000000000004</v>
      </c>
      <c r="M3568">
        <v>264</v>
      </c>
      <c r="N3568">
        <v>4.9999999999999991</v>
      </c>
      <c r="O3568">
        <v>6.0000000000000009</v>
      </c>
      <c r="P3568">
        <v>0.99999999999999989</v>
      </c>
      <c r="Q3568">
        <v>8.0000000000000018</v>
      </c>
      <c r="R3568">
        <v>226</v>
      </c>
      <c r="S3568">
        <v>2.9999999999999982</v>
      </c>
      <c r="T3568">
        <v>5.9999999999999973</v>
      </c>
      <c r="U3568">
        <v>1.0000000000000004</v>
      </c>
      <c r="V3568">
        <v>21.000000000000007</v>
      </c>
      <c r="W3568">
        <v>202</v>
      </c>
      <c r="X3568">
        <v>0.99999999999999967</v>
      </c>
      <c r="Y3568">
        <v>0.99999999999999967</v>
      </c>
      <c r="Z3568">
        <v>0</v>
      </c>
      <c r="AA3568">
        <v>42</v>
      </c>
      <c r="AB3568">
        <v>138</v>
      </c>
      <c r="AC3568">
        <v>5</v>
      </c>
      <c r="AD3568">
        <v>3.0000000000000013</v>
      </c>
      <c r="AE3568">
        <v>4.9999999999999991</v>
      </c>
      <c r="AF3568">
        <v>10.999999999999993</v>
      </c>
      <c r="AG3568">
        <v>167</v>
      </c>
      <c r="AH3568">
        <v>3.0000000000000022</v>
      </c>
      <c r="AI3568">
        <v>6.9999999999999982</v>
      </c>
      <c r="AJ3568">
        <v>4</v>
      </c>
      <c r="AK3568">
        <v>6.0000000000000018</v>
      </c>
      <c r="AL3568">
        <v>192</v>
      </c>
      <c r="AM3568">
        <v>2</v>
      </c>
      <c r="AN3568">
        <v>3.0000000000000036</v>
      </c>
      <c r="AO3568">
        <v>1</v>
      </c>
      <c r="AP3568">
        <v>7.0000000000000018</v>
      </c>
      <c r="AQ3568">
        <v>191</v>
      </c>
      <c r="AR3568">
        <v>4.0000000000000027</v>
      </c>
      <c r="AS3568">
        <v>4.0000000000000009</v>
      </c>
      <c r="AT3568">
        <v>2</v>
      </c>
      <c r="AU3568">
        <v>2</v>
      </c>
      <c r="AV3568">
        <v>188</v>
      </c>
      <c r="AW3568">
        <v>2.0000000000000004</v>
      </c>
      <c r="AX3568">
        <v>9.9999999999999982</v>
      </c>
      <c r="AY3568">
        <v>4.0000000000000009</v>
      </c>
      <c r="AZ3568">
        <v>7.9999999999999973</v>
      </c>
      <c r="BA3568">
        <v>182</v>
      </c>
      <c r="BB3568">
        <v>3.0000000000000009</v>
      </c>
      <c r="BC3568">
        <v>9</v>
      </c>
      <c r="BD3568">
        <v>1.9999999999999998</v>
      </c>
      <c r="BE3568">
        <v>4.0000000000000018</v>
      </c>
      <c r="BF3568">
        <v>225</v>
      </c>
      <c r="BG3568">
        <v>5.0000000000000027</v>
      </c>
      <c r="BH3568">
        <v>6</v>
      </c>
      <c r="BI3568">
        <v>6.0000000000000071</v>
      </c>
      <c r="BJ3568">
        <v>9.0000000000000018</v>
      </c>
    </row>
    <row r="3569" spans="1:62" ht="17.100000000000001" customHeight="1" x14ac:dyDescent="0.25">
      <c r="A3569" t="s">
        <v>1121</v>
      </c>
      <c r="B3569" t="s">
        <v>6836</v>
      </c>
      <c r="C3569" t="s">
        <v>1344</v>
      </c>
      <c r="D3569" t="s">
        <v>1343</v>
      </c>
      <c r="E3569" t="s">
        <v>6857</v>
      </c>
      <c r="F3569" t="s">
        <v>1342</v>
      </c>
      <c r="G3569">
        <v>4</v>
      </c>
      <c r="H3569">
        <v>22</v>
      </c>
      <c r="I3569">
        <v>0.99999999999999989</v>
      </c>
      <c r="J3569">
        <v>0</v>
      </c>
      <c r="K3569">
        <v>0</v>
      </c>
      <c r="L3569">
        <v>2</v>
      </c>
      <c r="M3569">
        <v>24</v>
      </c>
      <c r="N3569">
        <v>0</v>
      </c>
      <c r="O3569">
        <v>0</v>
      </c>
      <c r="P3569">
        <v>0</v>
      </c>
      <c r="Q3569">
        <v>0</v>
      </c>
      <c r="R3569">
        <v>26</v>
      </c>
      <c r="S3569">
        <v>1</v>
      </c>
      <c r="T3569">
        <v>0</v>
      </c>
      <c r="U3569">
        <v>0</v>
      </c>
      <c r="V3569">
        <v>0</v>
      </c>
      <c r="W3569">
        <v>23</v>
      </c>
      <c r="X3569">
        <v>0</v>
      </c>
      <c r="Y3569">
        <v>1.0000000000000002</v>
      </c>
      <c r="Z3569">
        <v>0</v>
      </c>
      <c r="AA3569">
        <v>1.0000000000000002</v>
      </c>
      <c r="AB3569">
        <v>8</v>
      </c>
      <c r="AC3569">
        <v>0</v>
      </c>
      <c r="AD3569">
        <v>1.0000000000000002</v>
      </c>
      <c r="AE3569">
        <v>0</v>
      </c>
      <c r="AF3569">
        <v>0</v>
      </c>
      <c r="AG3569">
        <v>10</v>
      </c>
      <c r="AH3569">
        <v>0</v>
      </c>
      <c r="AI3569">
        <v>0</v>
      </c>
      <c r="AJ3569">
        <v>0</v>
      </c>
      <c r="AK3569">
        <v>0</v>
      </c>
      <c r="AL3569">
        <v>12</v>
      </c>
      <c r="AM3569">
        <v>0</v>
      </c>
      <c r="AN3569">
        <v>0</v>
      </c>
      <c r="AO3569">
        <v>0</v>
      </c>
      <c r="AP3569">
        <v>0</v>
      </c>
      <c r="AQ3569">
        <v>13</v>
      </c>
      <c r="AR3569">
        <v>0</v>
      </c>
      <c r="AS3569">
        <v>1</v>
      </c>
      <c r="AT3569">
        <v>0</v>
      </c>
      <c r="AU3569">
        <v>0</v>
      </c>
      <c r="AV3569">
        <v>11</v>
      </c>
      <c r="AW3569">
        <v>0</v>
      </c>
      <c r="AX3569">
        <v>1.0000000000000002</v>
      </c>
      <c r="AY3569">
        <v>0</v>
      </c>
      <c r="AZ3569">
        <v>2</v>
      </c>
      <c r="BA3569">
        <v>9</v>
      </c>
      <c r="BB3569">
        <v>0</v>
      </c>
      <c r="BC3569">
        <v>0</v>
      </c>
      <c r="BD3569">
        <v>0</v>
      </c>
      <c r="BE3569">
        <v>0</v>
      </c>
      <c r="BF3569">
        <v>10</v>
      </c>
      <c r="BG3569">
        <v>0.99999999999999989</v>
      </c>
      <c r="BH3569">
        <v>1.0000000000000002</v>
      </c>
      <c r="BI3569">
        <v>0</v>
      </c>
      <c r="BJ3569">
        <v>0</v>
      </c>
    </row>
    <row r="3570" spans="1:62" ht="17.100000000000001" customHeight="1" x14ac:dyDescent="0.25">
      <c r="A3570" t="s">
        <v>1121</v>
      </c>
      <c r="B3570" t="s">
        <v>6836</v>
      </c>
      <c r="C3570" t="s">
        <v>1054</v>
      </c>
      <c r="D3570" t="s">
        <v>1338</v>
      </c>
      <c r="E3570" t="s">
        <v>6858</v>
      </c>
      <c r="F3570" t="s">
        <v>1341</v>
      </c>
      <c r="G3570">
        <v>1</v>
      </c>
      <c r="H3570">
        <v>242</v>
      </c>
      <c r="I3570">
        <v>38.000000000000028</v>
      </c>
      <c r="J3570">
        <v>25.000000000000011</v>
      </c>
      <c r="K3570">
        <v>0</v>
      </c>
      <c r="L3570">
        <v>19.000000000000011</v>
      </c>
      <c r="M3570">
        <v>282</v>
      </c>
      <c r="N3570">
        <v>56.999999999999986</v>
      </c>
      <c r="O3570">
        <v>49.000000000000007</v>
      </c>
      <c r="P3570">
        <v>0</v>
      </c>
      <c r="Q3570">
        <v>17.000000000000011</v>
      </c>
      <c r="R3570">
        <v>241</v>
      </c>
      <c r="S3570">
        <v>17</v>
      </c>
      <c r="T3570">
        <v>39.000000000000021</v>
      </c>
      <c r="U3570">
        <v>0</v>
      </c>
      <c r="V3570">
        <v>55.999999999999993</v>
      </c>
      <c r="W3570">
        <v>228</v>
      </c>
      <c r="X3570">
        <v>6</v>
      </c>
      <c r="Y3570">
        <v>18.000000000000007</v>
      </c>
      <c r="Z3570">
        <v>7.0000000000000053</v>
      </c>
      <c r="AA3570">
        <v>60.00000000000005</v>
      </c>
      <c r="AB3570">
        <v>232</v>
      </c>
      <c r="AC3570">
        <v>41.000000000000021</v>
      </c>
      <c r="AD3570">
        <v>19.999999999999996</v>
      </c>
      <c r="AE3570">
        <v>3.0000000000000027</v>
      </c>
      <c r="AF3570">
        <v>30.999999999999996</v>
      </c>
      <c r="AG3570">
        <v>252</v>
      </c>
      <c r="AH3570">
        <v>50.000000000000007</v>
      </c>
      <c r="AI3570">
        <v>30.999999999999996</v>
      </c>
      <c r="AJ3570">
        <v>1.9999999999999996</v>
      </c>
      <c r="AK3570">
        <v>5</v>
      </c>
      <c r="AL3570">
        <v>270</v>
      </c>
      <c r="AM3570">
        <v>28.000000000000021</v>
      </c>
      <c r="AN3570">
        <v>22</v>
      </c>
      <c r="AO3570">
        <v>4</v>
      </c>
      <c r="AP3570">
        <v>15</v>
      </c>
      <c r="AQ3570">
        <v>250</v>
      </c>
      <c r="AR3570">
        <v>19.000000000000011</v>
      </c>
      <c r="AS3570">
        <v>9.0000000000000036</v>
      </c>
      <c r="AT3570">
        <v>1.9999999999999996</v>
      </c>
      <c r="AU3570">
        <v>10.999999999999998</v>
      </c>
      <c r="AV3570">
        <v>277</v>
      </c>
      <c r="AW3570">
        <v>36.000000000000028</v>
      </c>
      <c r="AX3570">
        <v>24.999999999999996</v>
      </c>
      <c r="AY3570">
        <v>1.9999999999999998</v>
      </c>
      <c r="AZ3570">
        <v>17.000000000000004</v>
      </c>
      <c r="BA3570">
        <v>260</v>
      </c>
      <c r="BB3570">
        <v>22.000000000000007</v>
      </c>
      <c r="BC3570">
        <v>18.000000000000004</v>
      </c>
      <c r="BD3570">
        <v>2.9999999999999991</v>
      </c>
      <c r="BE3570">
        <v>8.9999999999999982</v>
      </c>
      <c r="BF3570">
        <v>256</v>
      </c>
      <c r="BG3570">
        <v>25</v>
      </c>
      <c r="BH3570">
        <v>24</v>
      </c>
      <c r="BI3570">
        <v>0</v>
      </c>
      <c r="BJ3570">
        <v>7.9999999999999982</v>
      </c>
    </row>
    <row r="3571" spans="1:62" ht="17.100000000000001" customHeight="1" x14ac:dyDescent="0.25">
      <c r="A3571" t="s">
        <v>1121</v>
      </c>
      <c r="B3571" t="s">
        <v>6836</v>
      </c>
      <c r="C3571" t="s">
        <v>1054</v>
      </c>
      <c r="D3571" t="s">
        <v>1338</v>
      </c>
      <c r="E3571" t="s">
        <v>6858</v>
      </c>
      <c r="F3571" t="s">
        <v>1340</v>
      </c>
      <c r="G3571">
        <v>2</v>
      </c>
      <c r="H3571">
        <v>253</v>
      </c>
      <c r="I3571">
        <v>15</v>
      </c>
      <c r="J3571">
        <v>11.000000000000005</v>
      </c>
      <c r="K3571">
        <v>4.0000000000000018</v>
      </c>
      <c r="L3571">
        <v>26.000000000000011</v>
      </c>
      <c r="M3571">
        <v>222</v>
      </c>
      <c r="N3571">
        <v>6.0000000000000044</v>
      </c>
      <c r="O3571">
        <v>2.0000000000000004</v>
      </c>
      <c r="P3571">
        <v>1.0000000000000002</v>
      </c>
      <c r="Q3571">
        <v>30.999999999999986</v>
      </c>
      <c r="R3571">
        <v>259</v>
      </c>
      <c r="S3571">
        <v>2.9999999999999996</v>
      </c>
      <c r="T3571">
        <v>5.9999999999999982</v>
      </c>
      <c r="U3571">
        <v>0</v>
      </c>
      <c r="V3571">
        <v>15.999999999999993</v>
      </c>
      <c r="W3571">
        <v>230</v>
      </c>
      <c r="X3571">
        <v>0</v>
      </c>
      <c r="Y3571">
        <v>4.0000000000000009</v>
      </c>
      <c r="Z3571">
        <v>7</v>
      </c>
      <c r="AA3571">
        <v>27</v>
      </c>
      <c r="AB3571">
        <v>234</v>
      </c>
      <c r="AC3571">
        <v>2.0000000000000004</v>
      </c>
      <c r="AD3571">
        <v>1</v>
      </c>
      <c r="AE3571">
        <v>3.0000000000000004</v>
      </c>
      <c r="AF3571">
        <v>10</v>
      </c>
      <c r="AG3571">
        <v>288</v>
      </c>
      <c r="AH3571">
        <v>0.99999999999999956</v>
      </c>
      <c r="AI3571">
        <v>1.9999999999999996</v>
      </c>
      <c r="AJ3571">
        <v>2</v>
      </c>
      <c r="AK3571">
        <v>7.9999999999999982</v>
      </c>
      <c r="AL3571">
        <v>248</v>
      </c>
      <c r="AM3571">
        <v>2</v>
      </c>
      <c r="AN3571">
        <v>2.9999999999999996</v>
      </c>
      <c r="AO3571">
        <v>2</v>
      </c>
      <c r="AP3571">
        <v>14</v>
      </c>
      <c r="AQ3571">
        <v>237</v>
      </c>
      <c r="AR3571">
        <v>3.0000000000000004</v>
      </c>
      <c r="AS3571">
        <v>7.0000000000000098</v>
      </c>
      <c r="AT3571">
        <v>3.0000000000000013</v>
      </c>
      <c r="AU3571">
        <v>23.000000000000004</v>
      </c>
      <c r="AV3571">
        <v>208</v>
      </c>
      <c r="AW3571">
        <v>9</v>
      </c>
      <c r="AX3571">
        <v>3.9999999999999996</v>
      </c>
      <c r="AY3571">
        <v>1.9999999999999993</v>
      </c>
      <c r="AZ3571">
        <v>9.0000000000000018</v>
      </c>
      <c r="BA3571">
        <v>250</v>
      </c>
      <c r="BB3571">
        <v>7</v>
      </c>
      <c r="BC3571">
        <v>3.0000000000000022</v>
      </c>
      <c r="BD3571">
        <v>0</v>
      </c>
      <c r="BE3571">
        <v>17.000000000000018</v>
      </c>
      <c r="BF3571">
        <v>234</v>
      </c>
      <c r="BG3571">
        <v>4.0000000000000044</v>
      </c>
      <c r="BH3571">
        <v>3</v>
      </c>
      <c r="BI3571">
        <v>4</v>
      </c>
      <c r="BJ3571">
        <v>24</v>
      </c>
    </row>
    <row r="3572" spans="1:62" ht="17.100000000000001" customHeight="1" x14ac:dyDescent="0.25">
      <c r="A3572" t="s">
        <v>1121</v>
      </c>
      <c r="B3572" t="s">
        <v>6836</v>
      </c>
      <c r="C3572" t="s">
        <v>1054</v>
      </c>
      <c r="D3572" t="s">
        <v>1338</v>
      </c>
      <c r="E3572" t="s">
        <v>6858</v>
      </c>
      <c r="F3572" t="s">
        <v>1339</v>
      </c>
      <c r="G3572">
        <v>3</v>
      </c>
      <c r="H3572">
        <v>103</v>
      </c>
      <c r="I3572">
        <v>4.9999999999999973</v>
      </c>
      <c r="J3572">
        <v>2</v>
      </c>
      <c r="K3572">
        <v>0</v>
      </c>
      <c r="L3572">
        <v>12.999999999999996</v>
      </c>
      <c r="M3572">
        <v>94</v>
      </c>
      <c r="N3572">
        <v>1.0000000000000011</v>
      </c>
      <c r="O3572">
        <v>0</v>
      </c>
      <c r="P3572">
        <v>0</v>
      </c>
      <c r="Q3572">
        <v>14</v>
      </c>
      <c r="R3572">
        <v>71</v>
      </c>
      <c r="S3572">
        <v>4</v>
      </c>
      <c r="T3572">
        <v>0</v>
      </c>
      <c r="U3572">
        <v>0</v>
      </c>
      <c r="V3572">
        <v>11.000000000000007</v>
      </c>
      <c r="W3572">
        <v>73</v>
      </c>
      <c r="X3572">
        <v>0</v>
      </c>
      <c r="Y3572">
        <v>1.0000000000000002</v>
      </c>
      <c r="Z3572">
        <v>14.000000000000002</v>
      </c>
      <c r="AA3572">
        <v>5</v>
      </c>
      <c r="AB3572">
        <v>81</v>
      </c>
      <c r="AC3572">
        <v>0</v>
      </c>
      <c r="AD3572">
        <v>1</v>
      </c>
      <c r="AE3572">
        <v>0</v>
      </c>
      <c r="AF3572">
        <v>5.9999999999999982</v>
      </c>
      <c r="AG3572">
        <v>41</v>
      </c>
      <c r="AH3572">
        <v>0</v>
      </c>
      <c r="AI3572">
        <v>0</v>
      </c>
      <c r="AJ3572">
        <v>0</v>
      </c>
      <c r="AK3572">
        <v>0</v>
      </c>
      <c r="AL3572">
        <v>63</v>
      </c>
      <c r="AM3572">
        <v>0</v>
      </c>
      <c r="AN3572">
        <v>1.0000000000000007</v>
      </c>
      <c r="AO3572">
        <v>0</v>
      </c>
      <c r="AP3572">
        <v>3.0000000000000009</v>
      </c>
      <c r="AQ3572">
        <v>84</v>
      </c>
      <c r="AR3572">
        <v>0</v>
      </c>
      <c r="AS3572">
        <v>2</v>
      </c>
      <c r="AT3572">
        <v>0</v>
      </c>
      <c r="AU3572">
        <v>1</v>
      </c>
      <c r="AV3572">
        <v>114</v>
      </c>
      <c r="AW3572">
        <v>0</v>
      </c>
      <c r="AX3572">
        <v>3</v>
      </c>
      <c r="AY3572">
        <v>0</v>
      </c>
      <c r="AZ3572">
        <v>8.0000000000000018</v>
      </c>
      <c r="BA3572">
        <v>97</v>
      </c>
      <c r="BB3572">
        <v>0</v>
      </c>
      <c r="BC3572">
        <v>2.0000000000000004</v>
      </c>
      <c r="BD3572">
        <v>0</v>
      </c>
      <c r="BE3572">
        <v>2.0000000000000004</v>
      </c>
      <c r="BF3572">
        <v>108</v>
      </c>
      <c r="BG3572">
        <v>0</v>
      </c>
      <c r="BH3572">
        <v>2.0000000000000004</v>
      </c>
      <c r="BI3572">
        <v>0</v>
      </c>
      <c r="BJ3572">
        <v>6</v>
      </c>
    </row>
    <row r="3573" spans="1:62" ht="17.100000000000001" customHeight="1" x14ac:dyDescent="0.25">
      <c r="A3573" t="s">
        <v>1121</v>
      </c>
      <c r="B3573" t="s">
        <v>6836</v>
      </c>
      <c r="C3573" t="s">
        <v>1054</v>
      </c>
      <c r="D3573" t="s">
        <v>1338</v>
      </c>
      <c r="E3573" t="s">
        <v>6858</v>
      </c>
      <c r="F3573" t="s">
        <v>1337</v>
      </c>
      <c r="G3573">
        <v>4</v>
      </c>
      <c r="H3573">
        <v>3</v>
      </c>
      <c r="I3573">
        <v>0</v>
      </c>
      <c r="J3573">
        <v>0</v>
      </c>
      <c r="K3573">
        <v>0</v>
      </c>
      <c r="L3573">
        <v>1</v>
      </c>
      <c r="M3573">
        <v>5</v>
      </c>
      <c r="N3573">
        <v>0</v>
      </c>
      <c r="O3573">
        <v>0</v>
      </c>
      <c r="P3573">
        <v>0</v>
      </c>
      <c r="Q3573">
        <v>1</v>
      </c>
      <c r="R3573">
        <v>4</v>
      </c>
      <c r="S3573">
        <v>0</v>
      </c>
      <c r="T3573">
        <v>0</v>
      </c>
      <c r="U3573">
        <v>0</v>
      </c>
      <c r="V3573">
        <v>1</v>
      </c>
      <c r="W3573">
        <v>5</v>
      </c>
      <c r="X3573">
        <v>0</v>
      </c>
      <c r="Y3573">
        <v>1</v>
      </c>
      <c r="Z3573">
        <v>0</v>
      </c>
      <c r="AA3573">
        <v>1</v>
      </c>
      <c r="AB3573">
        <v>4</v>
      </c>
      <c r="AC3573">
        <v>0</v>
      </c>
      <c r="AD3573">
        <v>0</v>
      </c>
      <c r="AE3573">
        <v>0</v>
      </c>
      <c r="AF3573">
        <v>2</v>
      </c>
      <c r="AG3573">
        <v>3</v>
      </c>
      <c r="AH3573">
        <v>0</v>
      </c>
      <c r="AI3573">
        <v>0</v>
      </c>
      <c r="AJ3573">
        <v>0</v>
      </c>
      <c r="AK3573">
        <v>0</v>
      </c>
      <c r="AL3573">
        <v>3</v>
      </c>
      <c r="AM3573">
        <v>0</v>
      </c>
      <c r="AN3573">
        <v>0</v>
      </c>
      <c r="AO3573">
        <v>0</v>
      </c>
      <c r="AP3573">
        <v>0</v>
      </c>
      <c r="AQ3573">
        <v>5</v>
      </c>
      <c r="AR3573">
        <v>0</v>
      </c>
      <c r="AS3573">
        <v>0</v>
      </c>
      <c r="AT3573">
        <v>0</v>
      </c>
      <c r="AU3573">
        <v>0</v>
      </c>
      <c r="AV3573">
        <v>3</v>
      </c>
      <c r="AW3573">
        <v>0</v>
      </c>
      <c r="AX3573">
        <v>0</v>
      </c>
      <c r="AY3573">
        <v>0</v>
      </c>
      <c r="AZ3573">
        <v>0</v>
      </c>
      <c r="BA3573">
        <v>3</v>
      </c>
      <c r="BB3573">
        <v>0</v>
      </c>
      <c r="BC3573">
        <v>0</v>
      </c>
      <c r="BD3573">
        <v>0</v>
      </c>
      <c r="BE3573">
        <v>0</v>
      </c>
      <c r="BF3573">
        <v>4</v>
      </c>
      <c r="BG3573">
        <v>0</v>
      </c>
      <c r="BH3573">
        <v>1</v>
      </c>
      <c r="BI3573">
        <v>0</v>
      </c>
      <c r="BJ3573">
        <v>0</v>
      </c>
    </row>
    <row r="3574" spans="1:62" ht="17.100000000000001" customHeight="1" x14ac:dyDescent="0.25">
      <c r="A3574" t="s">
        <v>1121</v>
      </c>
      <c r="B3574" t="s">
        <v>6836</v>
      </c>
      <c r="C3574" t="s">
        <v>1333</v>
      </c>
      <c r="D3574" t="s">
        <v>1332</v>
      </c>
      <c r="E3574" t="s">
        <v>6859</v>
      </c>
      <c r="F3574" t="s">
        <v>1336</v>
      </c>
      <c r="G3574">
        <v>1</v>
      </c>
      <c r="H3574">
        <v>62</v>
      </c>
      <c r="I3574">
        <v>17.000000000000011</v>
      </c>
      <c r="J3574">
        <v>9.0000000000000018</v>
      </c>
      <c r="K3574">
        <v>0</v>
      </c>
      <c r="L3574">
        <v>0</v>
      </c>
      <c r="M3574">
        <v>55</v>
      </c>
      <c r="N3574">
        <v>1.0000000000000004</v>
      </c>
      <c r="O3574">
        <v>35.999999999999986</v>
      </c>
      <c r="P3574">
        <v>0</v>
      </c>
      <c r="Q3574">
        <v>0</v>
      </c>
      <c r="R3574">
        <v>25</v>
      </c>
      <c r="S3574">
        <v>2.0000000000000004</v>
      </c>
      <c r="T3574">
        <v>6</v>
      </c>
      <c r="U3574">
        <v>0</v>
      </c>
      <c r="V3574">
        <v>0</v>
      </c>
      <c r="W3574">
        <v>21</v>
      </c>
      <c r="X3574">
        <v>4</v>
      </c>
      <c r="Y3574">
        <v>6.0000000000000009</v>
      </c>
      <c r="Z3574">
        <v>0</v>
      </c>
      <c r="AA3574">
        <v>0</v>
      </c>
      <c r="AB3574">
        <v>29</v>
      </c>
      <c r="AC3574">
        <v>2.0000000000000009</v>
      </c>
      <c r="AD3574">
        <v>12.999999999999998</v>
      </c>
      <c r="AE3574">
        <v>0</v>
      </c>
      <c r="AF3574">
        <v>0</v>
      </c>
      <c r="AG3574">
        <v>28</v>
      </c>
      <c r="AH3574">
        <v>4.0000000000000009</v>
      </c>
      <c r="AI3574">
        <v>11</v>
      </c>
      <c r="AJ3574">
        <v>0</v>
      </c>
      <c r="AK3574">
        <v>0</v>
      </c>
      <c r="AL3574">
        <v>19</v>
      </c>
      <c r="AM3574">
        <v>2.0000000000000004</v>
      </c>
      <c r="AN3574">
        <v>0</v>
      </c>
      <c r="AO3574">
        <v>0</v>
      </c>
      <c r="AP3574">
        <v>0</v>
      </c>
      <c r="AQ3574">
        <v>19</v>
      </c>
      <c r="AR3574">
        <v>0</v>
      </c>
      <c r="AS3574">
        <v>0</v>
      </c>
      <c r="AT3574">
        <v>0</v>
      </c>
      <c r="AU3574">
        <v>0</v>
      </c>
      <c r="AV3574">
        <v>34</v>
      </c>
      <c r="AW3574">
        <v>14.999999999999998</v>
      </c>
      <c r="AX3574">
        <v>6</v>
      </c>
      <c r="AY3574">
        <v>0</v>
      </c>
      <c r="AZ3574">
        <v>0</v>
      </c>
      <c r="BA3574">
        <v>36</v>
      </c>
      <c r="BB3574">
        <v>8</v>
      </c>
      <c r="BC3574">
        <v>5.0000000000000009</v>
      </c>
      <c r="BD3574">
        <v>0</v>
      </c>
      <c r="BE3574">
        <v>0</v>
      </c>
      <c r="BF3574">
        <v>32</v>
      </c>
      <c r="BG3574">
        <v>1</v>
      </c>
      <c r="BH3574">
        <v>1.0000000000000004</v>
      </c>
      <c r="BI3574">
        <v>0</v>
      </c>
      <c r="BJ3574">
        <v>0</v>
      </c>
    </row>
    <row r="3575" spans="1:62" ht="17.100000000000001" customHeight="1" x14ac:dyDescent="0.25">
      <c r="A3575" t="s">
        <v>1121</v>
      </c>
      <c r="B3575" t="s">
        <v>6836</v>
      </c>
      <c r="C3575" t="s">
        <v>1333</v>
      </c>
      <c r="D3575" t="s">
        <v>1332</v>
      </c>
      <c r="E3575" t="s">
        <v>6859</v>
      </c>
      <c r="F3575" t="s">
        <v>1335</v>
      </c>
      <c r="G3575">
        <v>2</v>
      </c>
      <c r="H3575">
        <v>3</v>
      </c>
      <c r="I3575">
        <v>0</v>
      </c>
      <c r="J3575">
        <v>0</v>
      </c>
      <c r="K3575">
        <v>0</v>
      </c>
      <c r="L3575">
        <v>0</v>
      </c>
      <c r="M3575">
        <v>2</v>
      </c>
      <c r="N3575">
        <v>0</v>
      </c>
      <c r="O3575">
        <v>0</v>
      </c>
      <c r="P3575">
        <v>0</v>
      </c>
      <c r="Q3575">
        <v>0</v>
      </c>
      <c r="R3575">
        <v>2</v>
      </c>
      <c r="S3575">
        <v>0</v>
      </c>
      <c r="T3575">
        <v>0</v>
      </c>
      <c r="U3575">
        <v>0</v>
      </c>
      <c r="V3575">
        <v>0</v>
      </c>
      <c r="W3575">
        <v>1</v>
      </c>
      <c r="X3575">
        <v>0</v>
      </c>
      <c r="Y3575">
        <v>0</v>
      </c>
      <c r="Z3575">
        <v>0</v>
      </c>
      <c r="AA3575">
        <v>0</v>
      </c>
      <c r="AB3575">
        <v>1</v>
      </c>
      <c r="AC3575">
        <v>0</v>
      </c>
      <c r="AD3575">
        <v>0</v>
      </c>
      <c r="AE3575">
        <v>0</v>
      </c>
      <c r="AF3575">
        <v>0</v>
      </c>
      <c r="AG3575">
        <v>1</v>
      </c>
      <c r="AH3575">
        <v>0</v>
      </c>
      <c r="AI3575">
        <v>0</v>
      </c>
      <c r="AJ3575">
        <v>0</v>
      </c>
      <c r="AK3575">
        <v>0</v>
      </c>
      <c r="AL3575">
        <v>2</v>
      </c>
      <c r="AM3575">
        <v>1</v>
      </c>
      <c r="AN3575">
        <v>0</v>
      </c>
      <c r="AO3575">
        <v>0</v>
      </c>
      <c r="AP3575">
        <v>0</v>
      </c>
      <c r="AQ3575">
        <v>2</v>
      </c>
      <c r="AR3575">
        <v>0</v>
      </c>
      <c r="AS3575">
        <v>0</v>
      </c>
      <c r="AT3575">
        <v>0</v>
      </c>
      <c r="AU3575">
        <v>0</v>
      </c>
      <c r="AV3575">
        <v>2</v>
      </c>
      <c r="AW3575">
        <v>0</v>
      </c>
      <c r="AX3575">
        <v>0</v>
      </c>
      <c r="AY3575">
        <v>0</v>
      </c>
      <c r="AZ3575">
        <v>0</v>
      </c>
      <c r="BA3575">
        <v>2</v>
      </c>
      <c r="BB3575">
        <v>0</v>
      </c>
      <c r="BC3575">
        <v>0</v>
      </c>
      <c r="BD3575">
        <v>0</v>
      </c>
      <c r="BE3575">
        <v>0</v>
      </c>
      <c r="BF3575">
        <v>3</v>
      </c>
      <c r="BG3575">
        <v>1</v>
      </c>
      <c r="BH3575">
        <v>0</v>
      </c>
      <c r="BI3575">
        <v>0</v>
      </c>
      <c r="BJ3575">
        <v>0</v>
      </c>
    </row>
    <row r="3576" spans="1:62" ht="17.100000000000001" customHeight="1" x14ac:dyDescent="0.25">
      <c r="A3576" t="s">
        <v>1121</v>
      </c>
      <c r="B3576" t="s">
        <v>6836</v>
      </c>
      <c r="C3576" t="s">
        <v>1333</v>
      </c>
      <c r="D3576" t="s">
        <v>1332</v>
      </c>
      <c r="E3576" t="s">
        <v>6859</v>
      </c>
      <c r="F3576" t="s">
        <v>1334</v>
      </c>
      <c r="G3576">
        <v>3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1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1</v>
      </c>
      <c r="AM3576">
        <v>1</v>
      </c>
      <c r="AN3576">
        <v>0</v>
      </c>
      <c r="AO3576">
        <v>0</v>
      </c>
      <c r="AP3576">
        <v>0</v>
      </c>
      <c r="AQ3576">
        <v>1</v>
      </c>
      <c r="AR3576">
        <v>0</v>
      </c>
      <c r="AS3576">
        <v>0</v>
      </c>
      <c r="AT3576">
        <v>0</v>
      </c>
      <c r="AU3576">
        <v>0</v>
      </c>
      <c r="AV3576">
        <v>1</v>
      </c>
      <c r="AW3576">
        <v>0</v>
      </c>
      <c r="AX3576">
        <v>0</v>
      </c>
      <c r="AY3576">
        <v>0</v>
      </c>
      <c r="AZ3576">
        <v>0</v>
      </c>
      <c r="BA3576">
        <v>1</v>
      </c>
      <c r="BB3576">
        <v>0</v>
      </c>
      <c r="BC3576">
        <v>0</v>
      </c>
      <c r="BD3576">
        <v>0</v>
      </c>
      <c r="BE3576">
        <v>0</v>
      </c>
      <c r="BF3576">
        <v>1</v>
      </c>
      <c r="BG3576">
        <v>0</v>
      </c>
      <c r="BH3576">
        <v>0</v>
      </c>
      <c r="BI3576">
        <v>0</v>
      </c>
      <c r="BJ3576">
        <v>0</v>
      </c>
    </row>
    <row r="3577" spans="1:62" ht="17.100000000000001" customHeight="1" x14ac:dyDescent="0.25">
      <c r="A3577" t="s">
        <v>1121</v>
      </c>
      <c r="B3577" t="s">
        <v>6836</v>
      </c>
      <c r="C3577" t="s">
        <v>1333</v>
      </c>
      <c r="D3577" t="s">
        <v>1332</v>
      </c>
      <c r="E3577" t="s">
        <v>6859</v>
      </c>
      <c r="F3577" t="s">
        <v>1331</v>
      </c>
      <c r="G3577">
        <v>4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0</v>
      </c>
      <c r="BI3577">
        <v>0</v>
      </c>
      <c r="BJ3577">
        <v>0</v>
      </c>
    </row>
    <row r="3578" spans="1:62" ht="17.100000000000001" customHeight="1" x14ac:dyDescent="0.25">
      <c r="A3578" t="s">
        <v>1121</v>
      </c>
      <c r="B3578" t="s">
        <v>6836</v>
      </c>
      <c r="C3578" t="s">
        <v>1327</v>
      </c>
      <c r="D3578" t="s">
        <v>1326</v>
      </c>
      <c r="E3578" t="s">
        <v>7324</v>
      </c>
      <c r="F3578" t="s">
        <v>1330</v>
      </c>
      <c r="G3578">
        <v>1</v>
      </c>
      <c r="H3578">
        <v>890</v>
      </c>
      <c r="I3578">
        <v>246.99999999999946</v>
      </c>
      <c r="J3578">
        <v>116.9999999999999</v>
      </c>
      <c r="K3578">
        <v>0</v>
      </c>
      <c r="L3578">
        <v>12.999999999999986</v>
      </c>
      <c r="M3578">
        <v>873</v>
      </c>
      <c r="N3578">
        <v>138.99999999999997</v>
      </c>
      <c r="O3578">
        <v>88.000000000000128</v>
      </c>
      <c r="P3578">
        <v>2.0000000000000018</v>
      </c>
      <c r="Q3578">
        <v>3.0000000000000022</v>
      </c>
      <c r="R3578">
        <v>933</v>
      </c>
      <c r="S3578">
        <v>143.99999999999994</v>
      </c>
      <c r="T3578">
        <v>231.00000000000006</v>
      </c>
      <c r="U3578">
        <v>4.0000000000000044</v>
      </c>
      <c r="V3578">
        <v>12.000000000000002</v>
      </c>
      <c r="W3578">
        <v>795</v>
      </c>
      <c r="X3578">
        <v>84.999999999999972</v>
      </c>
      <c r="Y3578">
        <v>107.99999999999987</v>
      </c>
      <c r="Z3578">
        <v>2.0000000000000004</v>
      </c>
      <c r="AA3578">
        <v>32.999999999999957</v>
      </c>
      <c r="AB3578">
        <v>715</v>
      </c>
      <c r="AC3578">
        <v>69.000000000000028</v>
      </c>
      <c r="AD3578">
        <v>78</v>
      </c>
      <c r="AE3578">
        <v>4.9999999999999964</v>
      </c>
      <c r="AF3578">
        <v>6.0000000000000062</v>
      </c>
      <c r="AG3578">
        <v>734</v>
      </c>
      <c r="AH3578">
        <v>98.999999999999915</v>
      </c>
      <c r="AI3578">
        <v>108.00000000000013</v>
      </c>
      <c r="AJ3578">
        <v>2.0000000000000004</v>
      </c>
      <c r="AK3578">
        <v>3.9999999999999991</v>
      </c>
      <c r="AL3578">
        <v>732</v>
      </c>
      <c r="AM3578">
        <v>93</v>
      </c>
      <c r="AN3578">
        <v>110.99999999999994</v>
      </c>
      <c r="AO3578">
        <v>2.0000000000000013</v>
      </c>
      <c r="AP3578">
        <v>3.9999999999999996</v>
      </c>
      <c r="AQ3578">
        <v>779</v>
      </c>
      <c r="AR3578">
        <v>148.00000000000006</v>
      </c>
      <c r="AS3578">
        <v>75.999999999999986</v>
      </c>
      <c r="AT3578">
        <v>5.0000000000000036</v>
      </c>
      <c r="AU3578">
        <v>8.0000000000000036</v>
      </c>
      <c r="AV3578">
        <v>781</v>
      </c>
      <c r="AW3578">
        <v>164.00000000000011</v>
      </c>
      <c r="AX3578">
        <v>86.000000000000028</v>
      </c>
      <c r="AY3578">
        <v>18.999999999999989</v>
      </c>
      <c r="AZ3578">
        <v>6.9999999999999973</v>
      </c>
      <c r="BA3578">
        <v>808</v>
      </c>
      <c r="BB3578">
        <v>112.00000000000001</v>
      </c>
      <c r="BC3578">
        <v>112.99999999999987</v>
      </c>
      <c r="BD3578">
        <v>3.0000000000000004</v>
      </c>
      <c r="BE3578">
        <v>11.000000000000004</v>
      </c>
      <c r="BF3578">
        <v>811</v>
      </c>
      <c r="BG3578">
        <v>129.00000000000009</v>
      </c>
      <c r="BH3578">
        <v>88.000000000000085</v>
      </c>
      <c r="BI3578">
        <v>2.0000000000000022</v>
      </c>
      <c r="BJ3578">
        <v>4.9999999999999991</v>
      </c>
    </row>
    <row r="3579" spans="1:62" ht="17.100000000000001" customHeight="1" x14ac:dyDescent="0.25">
      <c r="A3579" t="s">
        <v>1121</v>
      </c>
      <c r="B3579" t="s">
        <v>6836</v>
      </c>
      <c r="C3579" t="s">
        <v>1327</v>
      </c>
      <c r="D3579" t="s">
        <v>1326</v>
      </c>
      <c r="E3579" t="s">
        <v>7324</v>
      </c>
      <c r="F3579" t="s">
        <v>1329</v>
      </c>
      <c r="G3579">
        <v>2</v>
      </c>
      <c r="H3579">
        <v>265</v>
      </c>
      <c r="I3579">
        <v>10.999999999999996</v>
      </c>
      <c r="J3579">
        <v>10.000000000000004</v>
      </c>
      <c r="K3579">
        <v>10.999999999999995</v>
      </c>
      <c r="L3579">
        <v>9.0000000000000089</v>
      </c>
      <c r="M3579">
        <v>301</v>
      </c>
      <c r="N3579">
        <v>18.999999999999996</v>
      </c>
      <c r="O3579">
        <v>18.000000000000004</v>
      </c>
      <c r="P3579">
        <v>6.0000000000000018</v>
      </c>
      <c r="Q3579">
        <v>3.9999999999999982</v>
      </c>
      <c r="R3579">
        <v>298</v>
      </c>
      <c r="S3579">
        <v>16</v>
      </c>
      <c r="T3579">
        <v>3.9999999999999982</v>
      </c>
      <c r="U3579">
        <v>9.0000000000000053</v>
      </c>
      <c r="V3579">
        <v>11.000000000000004</v>
      </c>
      <c r="W3579">
        <v>281</v>
      </c>
      <c r="X3579">
        <v>3.0000000000000022</v>
      </c>
      <c r="Y3579">
        <v>6</v>
      </c>
      <c r="Z3579">
        <v>3</v>
      </c>
      <c r="AA3579">
        <v>8.0000000000000036</v>
      </c>
      <c r="AB3579">
        <v>291</v>
      </c>
      <c r="AC3579">
        <v>4.0000000000000027</v>
      </c>
      <c r="AD3579">
        <v>9.0000000000000036</v>
      </c>
      <c r="AE3579">
        <v>1.9999999999999996</v>
      </c>
      <c r="AF3579">
        <v>5.0000000000000027</v>
      </c>
      <c r="AG3579">
        <v>308</v>
      </c>
      <c r="AH3579">
        <v>3.999999999999996</v>
      </c>
      <c r="AI3579">
        <v>8.0000000000000018</v>
      </c>
      <c r="AJ3579">
        <v>6</v>
      </c>
      <c r="AK3579">
        <v>7.0000000000000044</v>
      </c>
      <c r="AL3579">
        <v>294</v>
      </c>
      <c r="AM3579">
        <v>9.0000000000000053</v>
      </c>
      <c r="AN3579">
        <v>10.000000000000012</v>
      </c>
      <c r="AO3579">
        <v>12.000000000000002</v>
      </c>
      <c r="AP3579">
        <v>3.0000000000000004</v>
      </c>
      <c r="AQ3579">
        <v>282</v>
      </c>
      <c r="AR3579">
        <v>16.000000000000007</v>
      </c>
      <c r="AS3579">
        <v>9.0000000000000018</v>
      </c>
      <c r="AT3579">
        <v>1.9999999999999998</v>
      </c>
      <c r="AU3579">
        <v>1.9999999999999998</v>
      </c>
      <c r="AV3579">
        <v>334</v>
      </c>
      <c r="AW3579">
        <v>14.999999999999991</v>
      </c>
      <c r="AX3579">
        <v>14.000000000000004</v>
      </c>
      <c r="AY3579">
        <v>6</v>
      </c>
      <c r="AZ3579">
        <v>7.0000000000000053</v>
      </c>
      <c r="BA3579">
        <v>314</v>
      </c>
      <c r="BB3579">
        <v>11.000000000000004</v>
      </c>
      <c r="BC3579">
        <v>2.9999999999999987</v>
      </c>
      <c r="BD3579">
        <v>0.99999999999999956</v>
      </c>
      <c r="BE3579">
        <v>6.9999999999999982</v>
      </c>
      <c r="BF3579">
        <v>318</v>
      </c>
      <c r="BG3579">
        <v>1.9999999999999998</v>
      </c>
      <c r="BH3579">
        <v>8.0000000000000018</v>
      </c>
      <c r="BI3579">
        <v>3.0000000000000022</v>
      </c>
      <c r="BJ3579">
        <v>10.000000000000012</v>
      </c>
    </row>
    <row r="3580" spans="1:62" ht="17.100000000000001" customHeight="1" x14ac:dyDescent="0.25">
      <c r="A3580" t="s">
        <v>1121</v>
      </c>
      <c r="B3580" t="s">
        <v>6836</v>
      </c>
      <c r="C3580" t="s">
        <v>1327</v>
      </c>
      <c r="D3580" t="s">
        <v>1326</v>
      </c>
      <c r="E3580" t="s">
        <v>7324</v>
      </c>
      <c r="F3580" t="s">
        <v>1328</v>
      </c>
      <c r="G3580">
        <v>3</v>
      </c>
      <c r="H3580">
        <v>40</v>
      </c>
      <c r="I3580">
        <v>0</v>
      </c>
      <c r="J3580">
        <v>3.0000000000000009</v>
      </c>
      <c r="K3580">
        <v>0.99999999999999989</v>
      </c>
      <c r="L3580">
        <v>0.99999999999999989</v>
      </c>
      <c r="M3580">
        <v>45</v>
      </c>
      <c r="N3580">
        <v>2.0000000000000009</v>
      </c>
      <c r="O3580">
        <v>2</v>
      </c>
      <c r="P3580">
        <v>0</v>
      </c>
      <c r="Q3580">
        <v>1.0000000000000002</v>
      </c>
      <c r="R3580">
        <v>40</v>
      </c>
      <c r="S3580">
        <v>0</v>
      </c>
      <c r="T3580">
        <v>0.99999999999999989</v>
      </c>
      <c r="U3580">
        <v>1.0000000000000004</v>
      </c>
      <c r="V3580">
        <v>2.0000000000000009</v>
      </c>
      <c r="W3580">
        <v>37</v>
      </c>
      <c r="X3580">
        <v>0</v>
      </c>
      <c r="Y3580">
        <v>1.9999999999999998</v>
      </c>
      <c r="Z3580">
        <v>0.99999999999999989</v>
      </c>
      <c r="AA3580">
        <v>6</v>
      </c>
      <c r="AB3580">
        <v>53</v>
      </c>
      <c r="AC3580">
        <v>0</v>
      </c>
      <c r="AD3580">
        <v>0</v>
      </c>
      <c r="AE3580">
        <v>0</v>
      </c>
      <c r="AF3580">
        <v>3.0000000000000004</v>
      </c>
      <c r="AG3580">
        <v>39</v>
      </c>
      <c r="AH3580">
        <v>0</v>
      </c>
      <c r="AI3580">
        <v>1</v>
      </c>
      <c r="AJ3580">
        <v>0</v>
      </c>
      <c r="AK3580">
        <v>1</v>
      </c>
      <c r="AL3580">
        <v>41</v>
      </c>
      <c r="AM3580">
        <v>0.99999999999999989</v>
      </c>
      <c r="AN3580">
        <v>0</v>
      </c>
      <c r="AO3580">
        <v>1.0000000000000004</v>
      </c>
      <c r="AP3580">
        <v>0.99999999999999989</v>
      </c>
      <c r="AQ3580">
        <v>43</v>
      </c>
      <c r="AR3580">
        <v>1.0000000000000002</v>
      </c>
      <c r="AS3580">
        <v>1</v>
      </c>
      <c r="AT3580">
        <v>1</v>
      </c>
      <c r="AU3580">
        <v>1.0000000000000007</v>
      </c>
      <c r="AV3580">
        <v>43</v>
      </c>
      <c r="AW3580">
        <v>1</v>
      </c>
      <c r="AX3580">
        <v>0</v>
      </c>
      <c r="AY3580">
        <v>0</v>
      </c>
      <c r="AZ3580">
        <v>1</v>
      </c>
      <c r="BA3580">
        <v>45</v>
      </c>
      <c r="BB3580">
        <v>0</v>
      </c>
      <c r="BC3580">
        <v>0</v>
      </c>
      <c r="BD3580">
        <v>0</v>
      </c>
      <c r="BE3580">
        <v>5.0000000000000009</v>
      </c>
      <c r="BF3580">
        <v>47</v>
      </c>
      <c r="BG3580">
        <v>0</v>
      </c>
      <c r="BH3580">
        <v>0</v>
      </c>
      <c r="BI3580">
        <v>0</v>
      </c>
      <c r="BJ3580">
        <v>5.0000000000000018</v>
      </c>
    </row>
    <row r="3581" spans="1:62" ht="17.100000000000001" customHeight="1" x14ac:dyDescent="0.25">
      <c r="A3581" t="s">
        <v>1121</v>
      </c>
      <c r="B3581" t="s">
        <v>6836</v>
      </c>
      <c r="C3581" t="s">
        <v>1327</v>
      </c>
      <c r="D3581" t="s">
        <v>1326</v>
      </c>
      <c r="E3581" t="s">
        <v>7324</v>
      </c>
      <c r="F3581" t="s">
        <v>1325</v>
      </c>
      <c r="G3581">
        <v>4</v>
      </c>
      <c r="H3581">
        <v>1</v>
      </c>
      <c r="I3581">
        <v>0</v>
      </c>
      <c r="J3581">
        <v>0</v>
      </c>
      <c r="K3581">
        <v>0</v>
      </c>
      <c r="L3581">
        <v>0</v>
      </c>
      <c r="M3581">
        <v>2</v>
      </c>
      <c r="N3581">
        <v>0</v>
      </c>
      <c r="O3581">
        <v>0</v>
      </c>
      <c r="P3581">
        <v>0</v>
      </c>
      <c r="Q3581">
        <v>0</v>
      </c>
      <c r="R3581">
        <v>2</v>
      </c>
      <c r="S3581">
        <v>0</v>
      </c>
      <c r="T3581">
        <v>0</v>
      </c>
      <c r="U3581">
        <v>0</v>
      </c>
      <c r="V3581">
        <v>0</v>
      </c>
      <c r="W3581">
        <v>1</v>
      </c>
      <c r="X3581">
        <v>0</v>
      </c>
      <c r="Y3581">
        <v>0</v>
      </c>
      <c r="Z3581">
        <v>0</v>
      </c>
      <c r="AA3581">
        <v>0</v>
      </c>
      <c r="AB3581">
        <v>2</v>
      </c>
      <c r="AC3581">
        <v>0</v>
      </c>
      <c r="AD3581">
        <v>0</v>
      </c>
      <c r="AE3581">
        <v>0</v>
      </c>
      <c r="AF3581">
        <v>0</v>
      </c>
      <c r="AG3581">
        <v>2</v>
      </c>
      <c r="AH3581">
        <v>0</v>
      </c>
      <c r="AI3581">
        <v>0</v>
      </c>
      <c r="AJ3581">
        <v>0</v>
      </c>
      <c r="AK3581">
        <v>0</v>
      </c>
      <c r="AL3581">
        <v>2</v>
      </c>
      <c r="AM3581">
        <v>0</v>
      </c>
      <c r="AN3581">
        <v>0</v>
      </c>
      <c r="AO3581">
        <v>0</v>
      </c>
      <c r="AP3581">
        <v>0</v>
      </c>
      <c r="AQ3581">
        <v>2</v>
      </c>
      <c r="AR3581">
        <v>0</v>
      </c>
      <c r="AS3581">
        <v>0</v>
      </c>
      <c r="AT3581">
        <v>0</v>
      </c>
      <c r="AU3581">
        <v>0</v>
      </c>
      <c r="AV3581">
        <v>4</v>
      </c>
      <c r="AW3581">
        <v>0</v>
      </c>
      <c r="AX3581">
        <v>0</v>
      </c>
      <c r="AY3581">
        <v>0</v>
      </c>
      <c r="AZ3581">
        <v>0</v>
      </c>
      <c r="BA3581">
        <v>4</v>
      </c>
      <c r="BB3581">
        <v>0</v>
      </c>
      <c r="BC3581">
        <v>0</v>
      </c>
      <c r="BD3581">
        <v>0</v>
      </c>
      <c r="BE3581">
        <v>0</v>
      </c>
      <c r="BF3581">
        <v>3</v>
      </c>
      <c r="BG3581">
        <v>0</v>
      </c>
      <c r="BH3581">
        <v>0</v>
      </c>
      <c r="BI3581">
        <v>0</v>
      </c>
      <c r="BJ3581">
        <v>0</v>
      </c>
    </row>
    <row r="3582" spans="1:62" ht="17.100000000000001" customHeight="1" x14ac:dyDescent="0.25">
      <c r="A3582" t="s">
        <v>1121</v>
      </c>
      <c r="B3582" t="s">
        <v>6836</v>
      </c>
      <c r="C3582" t="s">
        <v>1321</v>
      </c>
      <c r="D3582" t="s">
        <v>1320</v>
      </c>
      <c r="E3582" t="s">
        <v>6860</v>
      </c>
      <c r="F3582" t="s">
        <v>1324</v>
      </c>
      <c r="G3582">
        <v>1</v>
      </c>
      <c r="H3582">
        <v>40</v>
      </c>
      <c r="I3582">
        <v>23</v>
      </c>
      <c r="J3582">
        <v>1.9999999999999998</v>
      </c>
      <c r="K3582">
        <v>0</v>
      </c>
      <c r="L3582">
        <v>0.99999999999999989</v>
      </c>
      <c r="M3582">
        <v>55</v>
      </c>
      <c r="N3582">
        <v>15.000000000000005</v>
      </c>
      <c r="O3582">
        <v>8.0000000000000018</v>
      </c>
      <c r="P3582">
        <v>0</v>
      </c>
      <c r="Q3582">
        <v>0</v>
      </c>
      <c r="R3582">
        <v>55</v>
      </c>
      <c r="S3582">
        <v>8.0000000000000018</v>
      </c>
      <c r="T3582">
        <v>16</v>
      </c>
      <c r="U3582">
        <v>0</v>
      </c>
      <c r="V3582">
        <v>13.000000000000004</v>
      </c>
      <c r="W3582">
        <v>37</v>
      </c>
      <c r="X3582">
        <v>0</v>
      </c>
      <c r="Y3582">
        <v>8.0000000000000018</v>
      </c>
      <c r="Z3582">
        <v>9.0000000000000018</v>
      </c>
      <c r="AA3582">
        <v>1.0000000000000004</v>
      </c>
      <c r="AB3582">
        <v>45</v>
      </c>
      <c r="AC3582">
        <v>12.999999999999998</v>
      </c>
      <c r="AD3582">
        <v>6.0000000000000009</v>
      </c>
      <c r="AE3582">
        <v>12</v>
      </c>
      <c r="AF3582">
        <v>0</v>
      </c>
      <c r="AG3582">
        <v>44</v>
      </c>
      <c r="AH3582">
        <v>7.0000000000000009</v>
      </c>
      <c r="AI3582">
        <v>3.0000000000000004</v>
      </c>
      <c r="AJ3582">
        <v>1.0000000000000007</v>
      </c>
      <c r="AK3582">
        <v>0</v>
      </c>
      <c r="AL3582">
        <v>49</v>
      </c>
      <c r="AM3582">
        <v>8.0000000000000018</v>
      </c>
      <c r="AN3582">
        <v>4</v>
      </c>
      <c r="AO3582">
        <v>0</v>
      </c>
      <c r="AP3582">
        <v>0</v>
      </c>
      <c r="AQ3582">
        <v>49</v>
      </c>
      <c r="AR3582">
        <v>5.0000000000000009</v>
      </c>
      <c r="AS3582">
        <v>3.0000000000000004</v>
      </c>
      <c r="AT3582">
        <v>0</v>
      </c>
      <c r="AU3582">
        <v>0</v>
      </c>
      <c r="AV3582">
        <v>46</v>
      </c>
      <c r="AW3582">
        <v>2</v>
      </c>
      <c r="AX3582">
        <v>3</v>
      </c>
      <c r="AY3582">
        <v>0</v>
      </c>
      <c r="AZ3582">
        <v>0</v>
      </c>
      <c r="BA3582">
        <v>53</v>
      </c>
      <c r="BB3582">
        <v>9.0000000000000018</v>
      </c>
      <c r="BC3582">
        <v>2.9999999999999991</v>
      </c>
      <c r="BD3582">
        <v>0</v>
      </c>
      <c r="BE3582">
        <v>0</v>
      </c>
      <c r="BF3582">
        <v>53</v>
      </c>
      <c r="BG3582">
        <v>4.0000000000000009</v>
      </c>
      <c r="BH3582">
        <v>5</v>
      </c>
      <c r="BI3582">
        <v>0</v>
      </c>
      <c r="BJ3582">
        <v>0</v>
      </c>
    </row>
    <row r="3583" spans="1:62" ht="17.100000000000001" customHeight="1" x14ac:dyDescent="0.25">
      <c r="A3583" t="s">
        <v>1121</v>
      </c>
      <c r="B3583" t="s">
        <v>6836</v>
      </c>
      <c r="C3583" t="s">
        <v>1321</v>
      </c>
      <c r="D3583" t="s">
        <v>1320</v>
      </c>
      <c r="E3583" t="s">
        <v>6860</v>
      </c>
      <c r="F3583" t="s">
        <v>1323</v>
      </c>
      <c r="G3583">
        <v>2</v>
      </c>
      <c r="H3583">
        <v>24</v>
      </c>
      <c r="I3583">
        <v>6</v>
      </c>
      <c r="J3583">
        <v>0.99999999999999978</v>
      </c>
      <c r="K3583">
        <v>0</v>
      </c>
      <c r="L3583">
        <v>8.0000000000000018</v>
      </c>
      <c r="M3583">
        <v>21</v>
      </c>
      <c r="N3583">
        <v>3.0000000000000009</v>
      </c>
      <c r="O3583">
        <v>0</v>
      </c>
      <c r="P3583">
        <v>0</v>
      </c>
      <c r="Q3583">
        <v>0</v>
      </c>
      <c r="R3583">
        <v>21</v>
      </c>
      <c r="S3583">
        <v>0</v>
      </c>
      <c r="T3583">
        <v>4</v>
      </c>
      <c r="U3583">
        <v>0</v>
      </c>
      <c r="V3583">
        <v>4</v>
      </c>
      <c r="W3583">
        <v>18</v>
      </c>
      <c r="X3583">
        <v>0</v>
      </c>
      <c r="Y3583">
        <v>3</v>
      </c>
      <c r="Z3583">
        <v>1</v>
      </c>
      <c r="AA3583">
        <v>2</v>
      </c>
      <c r="AB3583">
        <v>22</v>
      </c>
      <c r="AC3583">
        <v>1.9999999999999998</v>
      </c>
      <c r="AD3583">
        <v>1.0000000000000002</v>
      </c>
      <c r="AE3583">
        <v>0</v>
      </c>
      <c r="AF3583">
        <v>0</v>
      </c>
      <c r="AG3583">
        <v>26</v>
      </c>
      <c r="AH3583">
        <v>3</v>
      </c>
      <c r="AI3583">
        <v>0.99999999999999989</v>
      </c>
      <c r="AJ3583">
        <v>0</v>
      </c>
      <c r="AK3583">
        <v>0</v>
      </c>
      <c r="AL3583">
        <v>27</v>
      </c>
      <c r="AM3583">
        <v>2</v>
      </c>
      <c r="AN3583">
        <v>2.0000000000000004</v>
      </c>
      <c r="AO3583">
        <v>0</v>
      </c>
      <c r="AP3583">
        <v>0</v>
      </c>
      <c r="AQ3583">
        <v>25</v>
      </c>
      <c r="AR3583">
        <v>0.99999999999999989</v>
      </c>
      <c r="AS3583">
        <v>2.0000000000000004</v>
      </c>
      <c r="AT3583">
        <v>0</v>
      </c>
      <c r="AU3583">
        <v>1.0000000000000002</v>
      </c>
      <c r="AV3583">
        <v>24</v>
      </c>
      <c r="AW3583">
        <v>0</v>
      </c>
      <c r="AX3583">
        <v>2</v>
      </c>
      <c r="AY3583">
        <v>0</v>
      </c>
      <c r="AZ3583">
        <v>0</v>
      </c>
      <c r="BA3583">
        <v>26</v>
      </c>
      <c r="BB3583">
        <v>3.0000000000000004</v>
      </c>
      <c r="BC3583">
        <v>0</v>
      </c>
      <c r="BD3583">
        <v>0</v>
      </c>
      <c r="BE3583">
        <v>0</v>
      </c>
      <c r="BF3583">
        <v>26</v>
      </c>
      <c r="BG3583">
        <v>0</v>
      </c>
      <c r="BH3583">
        <v>2.0000000000000004</v>
      </c>
      <c r="BI3583">
        <v>0</v>
      </c>
      <c r="BJ3583">
        <v>0</v>
      </c>
    </row>
    <row r="3584" spans="1:62" ht="17.100000000000001" customHeight="1" x14ac:dyDescent="0.25">
      <c r="A3584" t="s">
        <v>1121</v>
      </c>
      <c r="B3584" t="s">
        <v>6836</v>
      </c>
      <c r="C3584" t="s">
        <v>1321</v>
      </c>
      <c r="D3584" t="s">
        <v>1320</v>
      </c>
      <c r="E3584" t="s">
        <v>6860</v>
      </c>
      <c r="F3584" t="s">
        <v>1322</v>
      </c>
      <c r="G3584">
        <v>3</v>
      </c>
      <c r="H3584">
        <v>11</v>
      </c>
      <c r="I3584">
        <v>1.0000000000000002</v>
      </c>
      <c r="J3584">
        <v>0</v>
      </c>
      <c r="K3584">
        <v>0</v>
      </c>
      <c r="L3584">
        <v>0.99999999999999989</v>
      </c>
      <c r="M3584">
        <v>16</v>
      </c>
      <c r="N3584">
        <v>1</v>
      </c>
      <c r="O3584">
        <v>0</v>
      </c>
      <c r="P3584">
        <v>0</v>
      </c>
      <c r="Q3584">
        <v>1.0000000000000002</v>
      </c>
      <c r="R3584">
        <v>15</v>
      </c>
      <c r="S3584">
        <v>0</v>
      </c>
      <c r="T3584">
        <v>1.0000000000000002</v>
      </c>
      <c r="U3584">
        <v>0</v>
      </c>
      <c r="V3584">
        <v>2</v>
      </c>
      <c r="W3584">
        <v>16</v>
      </c>
      <c r="X3584">
        <v>0</v>
      </c>
      <c r="Y3584">
        <v>0</v>
      </c>
      <c r="Z3584">
        <v>2</v>
      </c>
      <c r="AA3584">
        <v>2</v>
      </c>
      <c r="AB3584">
        <v>10</v>
      </c>
      <c r="AC3584">
        <v>0.99999999999999989</v>
      </c>
      <c r="AD3584">
        <v>0.99999999999999989</v>
      </c>
      <c r="AE3584">
        <v>0.99999999999999989</v>
      </c>
      <c r="AF3584">
        <v>0</v>
      </c>
      <c r="AG3584">
        <v>7</v>
      </c>
      <c r="AH3584">
        <v>0</v>
      </c>
      <c r="AI3584">
        <v>2.0000000000000004</v>
      </c>
      <c r="AJ3584">
        <v>0</v>
      </c>
      <c r="AK3584">
        <v>0</v>
      </c>
      <c r="AL3584">
        <v>6</v>
      </c>
      <c r="AM3584">
        <v>0</v>
      </c>
      <c r="AN3584">
        <v>0</v>
      </c>
      <c r="AO3584">
        <v>0</v>
      </c>
      <c r="AP3584">
        <v>0</v>
      </c>
      <c r="AQ3584">
        <v>8</v>
      </c>
      <c r="AR3584">
        <v>0</v>
      </c>
      <c r="AS3584">
        <v>1</v>
      </c>
      <c r="AT3584">
        <v>0</v>
      </c>
      <c r="AU3584">
        <v>0</v>
      </c>
      <c r="AV3584">
        <v>8</v>
      </c>
      <c r="AW3584">
        <v>0</v>
      </c>
      <c r="AX3584">
        <v>0</v>
      </c>
      <c r="AY3584">
        <v>0</v>
      </c>
      <c r="AZ3584">
        <v>0</v>
      </c>
      <c r="BA3584">
        <v>7</v>
      </c>
      <c r="BB3584">
        <v>0</v>
      </c>
      <c r="BC3584">
        <v>0</v>
      </c>
      <c r="BD3584">
        <v>0</v>
      </c>
      <c r="BE3584">
        <v>0</v>
      </c>
      <c r="BF3584">
        <v>7</v>
      </c>
      <c r="BG3584">
        <v>0</v>
      </c>
      <c r="BH3584">
        <v>2</v>
      </c>
      <c r="BI3584">
        <v>0</v>
      </c>
      <c r="BJ3584">
        <v>0</v>
      </c>
    </row>
    <row r="3585" spans="1:62" ht="17.100000000000001" customHeight="1" x14ac:dyDescent="0.25">
      <c r="A3585" t="s">
        <v>1121</v>
      </c>
      <c r="B3585" t="s">
        <v>6836</v>
      </c>
      <c r="C3585" t="s">
        <v>1321</v>
      </c>
      <c r="D3585" t="s">
        <v>1320</v>
      </c>
      <c r="E3585" t="s">
        <v>6860</v>
      </c>
      <c r="F3585" t="s">
        <v>1319</v>
      </c>
      <c r="G3585">
        <v>4</v>
      </c>
      <c r="H3585">
        <v>2</v>
      </c>
      <c r="I3585">
        <v>0</v>
      </c>
      <c r="J3585">
        <v>0</v>
      </c>
      <c r="K3585">
        <v>0</v>
      </c>
      <c r="L3585">
        <v>0</v>
      </c>
      <c r="M3585">
        <v>2</v>
      </c>
      <c r="N3585">
        <v>0</v>
      </c>
      <c r="O3585">
        <v>0</v>
      </c>
      <c r="P3585">
        <v>0</v>
      </c>
      <c r="Q3585">
        <v>0</v>
      </c>
      <c r="R3585">
        <v>2</v>
      </c>
      <c r="S3585">
        <v>0</v>
      </c>
      <c r="T3585">
        <v>0</v>
      </c>
      <c r="U3585">
        <v>0</v>
      </c>
      <c r="V3585">
        <v>0</v>
      </c>
      <c r="W3585">
        <v>3</v>
      </c>
      <c r="X3585">
        <v>0</v>
      </c>
      <c r="Y3585">
        <v>0</v>
      </c>
      <c r="Z3585">
        <v>2</v>
      </c>
      <c r="AA3585">
        <v>1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</v>
      </c>
      <c r="AH3585">
        <v>0</v>
      </c>
      <c r="AI3585">
        <v>0</v>
      </c>
      <c r="AJ3585">
        <v>0</v>
      </c>
      <c r="AK3585">
        <v>0</v>
      </c>
      <c r="AL3585">
        <v>1</v>
      </c>
      <c r="AM3585">
        <v>0</v>
      </c>
      <c r="AN3585">
        <v>0</v>
      </c>
      <c r="AO3585">
        <v>0</v>
      </c>
      <c r="AP3585">
        <v>0</v>
      </c>
      <c r="AQ3585">
        <v>2</v>
      </c>
      <c r="AR3585">
        <v>0</v>
      </c>
      <c r="AS3585">
        <v>1</v>
      </c>
      <c r="AT3585">
        <v>0</v>
      </c>
      <c r="AU3585">
        <v>0</v>
      </c>
      <c r="AV3585">
        <v>1</v>
      </c>
      <c r="AW3585">
        <v>0</v>
      </c>
      <c r="AX3585">
        <v>0</v>
      </c>
      <c r="AY3585">
        <v>0</v>
      </c>
      <c r="AZ3585">
        <v>0</v>
      </c>
      <c r="BA3585">
        <v>1</v>
      </c>
      <c r="BB3585">
        <v>0</v>
      </c>
      <c r="BC3585">
        <v>0</v>
      </c>
      <c r="BD3585">
        <v>0</v>
      </c>
      <c r="BE3585">
        <v>0</v>
      </c>
      <c r="BF3585">
        <v>1</v>
      </c>
      <c r="BG3585">
        <v>0</v>
      </c>
      <c r="BH3585">
        <v>0</v>
      </c>
      <c r="BI3585">
        <v>0</v>
      </c>
      <c r="BJ3585">
        <v>0</v>
      </c>
    </row>
    <row r="3586" spans="1:62" ht="17.100000000000001" customHeight="1" x14ac:dyDescent="0.25">
      <c r="A3586" t="s">
        <v>1121</v>
      </c>
      <c r="B3586" t="s">
        <v>6836</v>
      </c>
      <c r="C3586" t="s">
        <v>1315</v>
      </c>
      <c r="D3586" t="s">
        <v>1314</v>
      </c>
      <c r="E3586" t="s">
        <v>6861</v>
      </c>
      <c r="F3586" t="s">
        <v>1318</v>
      </c>
      <c r="G3586">
        <v>1</v>
      </c>
      <c r="H3586">
        <v>70</v>
      </c>
      <c r="I3586">
        <v>17.999999999999993</v>
      </c>
      <c r="J3586">
        <v>19</v>
      </c>
      <c r="K3586">
        <v>0</v>
      </c>
      <c r="L3586">
        <v>7.9999999999999982</v>
      </c>
      <c r="M3586">
        <v>50</v>
      </c>
      <c r="N3586">
        <v>6.0000000000000009</v>
      </c>
      <c r="O3586">
        <v>0</v>
      </c>
      <c r="P3586">
        <v>0</v>
      </c>
      <c r="Q3586">
        <v>0.99999999999999989</v>
      </c>
      <c r="R3586">
        <v>52</v>
      </c>
      <c r="S3586">
        <v>6.0000000000000009</v>
      </c>
      <c r="T3586">
        <v>9</v>
      </c>
      <c r="U3586">
        <v>0</v>
      </c>
      <c r="V3586">
        <v>1</v>
      </c>
      <c r="W3586">
        <v>44</v>
      </c>
      <c r="X3586">
        <v>2.0000000000000009</v>
      </c>
      <c r="Y3586">
        <v>4</v>
      </c>
      <c r="Z3586">
        <v>1</v>
      </c>
      <c r="AA3586">
        <v>3.0000000000000009</v>
      </c>
      <c r="AB3586">
        <v>42</v>
      </c>
      <c r="AC3586">
        <v>1.0000000000000002</v>
      </c>
      <c r="AD3586">
        <v>1.0000000000000002</v>
      </c>
      <c r="AE3586">
        <v>1</v>
      </c>
      <c r="AF3586">
        <v>1.0000000000000004</v>
      </c>
      <c r="AG3586">
        <v>40</v>
      </c>
      <c r="AH3586">
        <v>1.0000000000000004</v>
      </c>
      <c r="AI3586">
        <v>1.0000000000000002</v>
      </c>
      <c r="AJ3586">
        <v>0</v>
      </c>
      <c r="AK3586">
        <v>0</v>
      </c>
      <c r="AL3586">
        <v>52</v>
      </c>
      <c r="AM3586">
        <v>10</v>
      </c>
      <c r="AN3586">
        <v>3.0000000000000004</v>
      </c>
      <c r="AO3586">
        <v>0</v>
      </c>
      <c r="AP3586">
        <v>1.9999999999999998</v>
      </c>
      <c r="AQ3586">
        <v>61</v>
      </c>
      <c r="AR3586">
        <v>12.000000000000002</v>
      </c>
      <c r="AS3586">
        <v>3.0000000000000009</v>
      </c>
      <c r="AT3586">
        <v>0</v>
      </c>
      <c r="AU3586">
        <v>0</v>
      </c>
      <c r="AV3586">
        <v>57</v>
      </c>
      <c r="AW3586">
        <v>3.0000000000000004</v>
      </c>
      <c r="AX3586">
        <v>4.0000000000000009</v>
      </c>
      <c r="AY3586">
        <v>0</v>
      </c>
      <c r="AZ3586">
        <v>2</v>
      </c>
      <c r="BA3586">
        <v>61</v>
      </c>
      <c r="BB3586">
        <v>11.000000000000002</v>
      </c>
      <c r="BC3586">
        <v>5.0000000000000009</v>
      </c>
      <c r="BD3586">
        <v>0</v>
      </c>
      <c r="BE3586">
        <v>2.9999999999999996</v>
      </c>
      <c r="BF3586">
        <v>53</v>
      </c>
      <c r="BG3586">
        <v>6.0000000000000009</v>
      </c>
      <c r="BH3586">
        <v>2.9999999999999991</v>
      </c>
      <c r="BI3586">
        <v>0</v>
      </c>
      <c r="BJ3586">
        <v>0</v>
      </c>
    </row>
    <row r="3587" spans="1:62" ht="17.100000000000001" customHeight="1" x14ac:dyDescent="0.25">
      <c r="A3587" t="s">
        <v>1121</v>
      </c>
      <c r="B3587" t="s">
        <v>6836</v>
      </c>
      <c r="C3587" t="s">
        <v>1315</v>
      </c>
      <c r="D3587" t="s">
        <v>1314</v>
      </c>
      <c r="E3587" t="s">
        <v>6861</v>
      </c>
      <c r="F3587" t="s">
        <v>1317</v>
      </c>
      <c r="G3587">
        <v>2</v>
      </c>
      <c r="H3587">
        <v>27</v>
      </c>
      <c r="I3587">
        <v>0</v>
      </c>
      <c r="J3587">
        <v>0</v>
      </c>
      <c r="K3587">
        <v>0</v>
      </c>
      <c r="L3587">
        <v>2</v>
      </c>
      <c r="M3587">
        <v>29</v>
      </c>
      <c r="N3587">
        <v>1.0000000000000004</v>
      </c>
      <c r="O3587">
        <v>1.0000000000000004</v>
      </c>
      <c r="P3587">
        <v>0</v>
      </c>
      <c r="Q3587">
        <v>0</v>
      </c>
      <c r="R3587">
        <v>35</v>
      </c>
      <c r="S3587">
        <v>2.0000000000000009</v>
      </c>
      <c r="T3587">
        <v>0</v>
      </c>
      <c r="U3587">
        <v>0</v>
      </c>
      <c r="V3587">
        <v>1.0000000000000002</v>
      </c>
      <c r="W3587">
        <v>36</v>
      </c>
      <c r="X3587">
        <v>0</v>
      </c>
      <c r="Y3587">
        <v>0</v>
      </c>
      <c r="Z3587">
        <v>0</v>
      </c>
      <c r="AA3587">
        <v>1.0000000000000002</v>
      </c>
      <c r="AB3587">
        <v>32</v>
      </c>
      <c r="AC3587">
        <v>0</v>
      </c>
      <c r="AD3587">
        <v>0</v>
      </c>
      <c r="AE3587">
        <v>0</v>
      </c>
      <c r="AF3587">
        <v>1</v>
      </c>
      <c r="AG3587">
        <v>33</v>
      </c>
      <c r="AH3587">
        <v>0</v>
      </c>
      <c r="AI3587">
        <v>0</v>
      </c>
      <c r="AJ3587">
        <v>0</v>
      </c>
      <c r="AK3587">
        <v>3.0000000000000004</v>
      </c>
      <c r="AL3587">
        <v>33</v>
      </c>
      <c r="AM3587">
        <v>1</v>
      </c>
      <c r="AN3587">
        <v>0</v>
      </c>
      <c r="AO3587">
        <v>0</v>
      </c>
      <c r="AP3587">
        <v>2.0000000000000009</v>
      </c>
      <c r="AQ3587">
        <v>32</v>
      </c>
      <c r="AR3587">
        <v>0</v>
      </c>
      <c r="AS3587">
        <v>0</v>
      </c>
      <c r="AT3587">
        <v>0</v>
      </c>
      <c r="AU3587">
        <v>2</v>
      </c>
      <c r="AV3587">
        <v>35</v>
      </c>
      <c r="AW3587">
        <v>0</v>
      </c>
      <c r="AX3587">
        <v>0</v>
      </c>
      <c r="AY3587">
        <v>0</v>
      </c>
      <c r="AZ3587">
        <v>2</v>
      </c>
      <c r="BA3587">
        <v>41</v>
      </c>
      <c r="BB3587">
        <v>0</v>
      </c>
      <c r="BC3587">
        <v>1.0000000000000002</v>
      </c>
      <c r="BD3587">
        <v>0</v>
      </c>
      <c r="BE3587">
        <v>0</v>
      </c>
      <c r="BF3587">
        <v>48</v>
      </c>
      <c r="BG3587">
        <v>0</v>
      </c>
      <c r="BH3587">
        <v>0</v>
      </c>
      <c r="BI3587">
        <v>0</v>
      </c>
      <c r="BJ3587">
        <v>1.0000000000000002</v>
      </c>
    </row>
    <row r="3588" spans="1:62" ht="17.100000000000001" customHeight="1" x14ac:dyDescent="0.25">
      <c r="A3588" t="s">
        <v>1121</v>
      </c>
      <c r="B3588" t="s">
        <v>6836</v>
      </c>
      <c r="C3588" t="s">
        <v>1315</v>
      </c>
      <c r="D3588" t="s">
        <v>1314</v>
      </c>
      <c r="E3588" t="s">
        <v>6861</v>
      </c>
      <c r="F3588" t="s">
        <v>1316</v>
      </c>
      <c r="G3588">
        <v>3</v>
      </c>
      <c r="H3588">
        <v>15</v>
      </c>
      <c r="I3588">
        <v>0</v>
      </c>
      <c r="J3588">
        <v>0</v>
      </c>
      <c r="K3588">
        <v>0</v>
      </c>
      <c r="L3588">
        <v>3.0000000000000004</v>
      </c>
      <c r="M3588">
        <v>15</v>
      </c>
      <c r="N3588">
        <v>0</v>
      </c>
      <c r="O3588">
        <v>0</v>
      </c>
      <c r="P3588">
        <v>0</v>
      </c>
      <c r="Q3588">
        <v>0</v>
      </c>
      <c r="R3588">
        <v>15</v>
      </c>
      <c r="S3588">
        <v>0</v>
      </c>
      <c r="T3588">
        <v>1.0000000000000002</v>
      </c>
      <c r="U3588">
        <v>0</v>
      </c>
      <c r="V3588">
        <v>0</v>
      </c>
      <c r="W3588">
        <v>15</v>
      </c>
      <c r="X3588">
        <v>0</v>
      </c>
      <c r="Y3588">
        <v>0</v>
      </c>
      <c r="Z3588">
        <v>0</v>
      </c>
      <c r="AA3588">
        <v>1</v>
      </c>
      <c r="AB3588">
        <v>16</v>
      </c>
      <c r="AC3588">
        <v>0</v>
      </c>
      <c r="AD3588">
        <v>0</v>
      </c>
      <c r="AE3588">
        <v>0</v>
      </c>
      <c r="AF3588">
        <v>0</v>
      </c>
      <c r="AG3588">
        <v>16</v>
      </c>
      <c r="AH3588">
        <v>0</v>
      </c>
      <c r="AI3588">
        <v>0</v>
      </c>
      <c r="AJ3588">
        <v>0</v>
      </c>
      <c r="AK3588">
        <v>2</v>
      </c>
      <c r="AL3588">
        <v>13</v>
      </c>
      <c r="AM3588">
        <v>0</v>
      </c>
      <c r="AN3588">
        <v>0</v>
      </c>
      <c r="AO3588">
        <v>0</v>
      </c>
      <c r="AP3588">
        <v>1.9999999999999998</v>
      </c>
      <c r="AQ3588">
        <v>15</v>
      </c>
      <c r="AR3588">
        <v>0</v>
      </c>
      <c r="AS3588">
        <v>0</v>
      </c>
      <c r="AT3588">
        <v>0</v>
      </c>
      <c r="AU3588">
        <v>1.0000000000000002</v>
      </c>
      <c r="AV3588">
        <v>15</v>
      </c>
      <c r="AW3588">
        <v>0</v>
      </c>
      <c r="AX3588">
        <v>0</v>
      </c>
      <c r="AY3588">
        <v>0</v>
      </c>
      <c r="AZ3588">
        <v>1</v>
      </c>
      <c r="BA3588">
        <v>12</v>
      </c>
      <c r="BB3588">
        <v>0</v>
      </c>
      <c r="BC3588">
        <v>0</v>
      </c>
      <c r="BD3588">
        <v>0</v>
      </c>
      <c r="BE3588">
        <v>2</v>
      </c>
      <c r="BF3588">
        <v>13</v>
      </c>
      <c r="BG3588">
        <v>0</v>
      </c>
      <c r="BH3588">
        <v>0</v>
      </c>
      <c r="BI3588">
        <v>0</v>
      </c>
      <c r="BJ3588">
        <v>0.99999999999999989</v>
      </c>
    </row>
    <row r="3589" spans="1:62" ht="17.100000000000001" customHeight="1" x14ac:dyDescent="0.25">
      <c r="A3589" t="s">
        <v>1121</v>
      </c>
      <c r="B3589" t="s">
        <v>6836</v>
      </c>
      <c r="C3589" t="s">
        <v>1315</v>
      </c>
      <c r="D3589" t="s">
        <v>1314</v>
      </c>
      <c r="E3589" t="s">
        <v>6861</v>
      </c>
      <c r="F3589" t="s">
        <v>1313</v>
      </c>
      <c r="G3589">
        <v>4</v>
      </c>
      <c r="H3589">
        <v>5</v>
      </c>
      <c r="I3589">
        <v>0</v>
      </c>
      <c r="J3589">
        <v>0</v>
      </c>
      <c r="K3589">
        <v>0</v>
      </c>
      <c r="L3589">
        <v>1</v>
      </c>
      <c r="M3589">
        <v>6</v>
      </c>
      <c r="N3589">
        <v>0</v>
      </c>
      <c r="O3589">
        <v>0</v>
      </c>
      <c r="P3589">
        <v>0</v>
      </c>
      <c r="Q3589">
        <v>0</v>
      </c>
      <c r="R3589">
        <v>5</v>
      </c>
      <c r="S3589">
        <v>0</v>
      </c>
      <c r="T3589">
        <v>0</v>
      </c>
      <c r="U3589">
        <v>0</v>
      </c>
      <c r="V3589">
        <v>0</v>
      </c>
      <c r="W3589">
        <v>4</v>
      </c>
      <c r="X3589">
        <v>0</v>
      </c>
      <c r="Y3589">
        <v>0</v>
      </c>
      <c r="Z3589">
        <v>0</v>
      </c>
      <c r="AA3589">
        <v>0</v>
      </c>
      <c r="AB3589">
        <v>4</v>
      </c>
      <c r="AC3589">
        <v>0</v>
      </c>
      <c r="AD3589">
        <v>0</v>
      </c>
      <c r="AE3589">
        <v>0</v>
      </c>
      <c r="AF3589">
        <v>0</v>
      </c>
      <c r="AG3589">
        <v>5</v>
      </c>
      <c r="AH3589">
        <v>0</v>
      </c>
      <c r="AI3589">
        <v>0</v>
      </c>
      <c r="AJ3589">
        <v>0</v>
      </c>
      <c r="AK3589">
        <v>1</v>
      </c>
      <c r="AL3589">
        <v>6</v>
      </c>
      <c r="AM3589">
        <v>0</v>
      </c>
      <c r="AN3589">
        <v>0</v>
      </c>
      <c r="AO3589">
        <v>0</v>
      </c>
      <c r="AP3589">
        <v>0</v>
      </c>
      <c r="AQ3589">
        <v>5</v>
      </c>
      <c r="AR3589">
        <v>0</v>
      </c>
      <c r="AS3589">
        <v>0</v>
      </c>
      <c r="AT3589">
        <v>0</v>
      </c>
      <c r="AU3589">
        <v>0</v>
      </c>
      <c r="AV3589">
        <v>3</v>
      </c>
      <c r="AW3589">
        <v>0</v>
      </c>
      <c r="AX3589">
        <v>0</v>
      </c>
      <c r="AY3589">
        <v>0</v>
      </c>
      <c r="AZ3589">
        <v>0</v>
      </c>
      <c r="BA3589">
        <v>3</v>
      </c>
      <c r="BB3589">
        <v>0</v>
      </c>
      <c r="BC3589">
        <v>0</v>
      </c>
      <c r="BD3589">
        <v>0</v>
      </c>
      <c r="BE3589">
        <v>2</v>
      </c>
      <c r="BF3589">
        <v>3</v>
      </c>
      <c r="BG3589">
        <v>0</v>
      </c>
      <c r="BH3589">
        <v>0</v>
      </c>
      <c r="BI3589">
        <v>0</v>
      </c>
      <c r="BJ3589">
        <v>1</v>
      </c>
    </row>
    <row r="3590" spans="1:62" ht="17.100000000000001" customHeight="1" x14ac:dyDescent="0.25">
      <c r="A3590" t="s">
        <v>1121</v>
      </c>
      <c r="B3590" t="s">
        <v>6836</v>
      </c>
      <c r="C3590" t="s">
        <v>1309</v>
      </c>
      <c r="D3590" t="s">
        <v>1308</v>
      </c>
      <c r="E3590" t="s">
        <v>6862</v>
      </c>
      <c r="F3590" t="s">
        <v>1312</v>
      </c>
      <c r="G3590">
        <v>1</v>
      </c>
      <c r="H3590">
        <v>10</v>
      </c>
      <c r="I3590">
        <v>4</v>
      </c>
      <c r="J3590">
        <v>5</v>
      </c>
      <c r="K3590">
        <v>0</v>
      </c>
      <c r="L3590">
        <v>0</v>
      </c>
      <c r="M3590">
        <v>5</v>
      </c>
      <c r="N3590">
        <v>0</v>
      </c>
      <c r="O3590">
        <v>0</v>
      </c>
      <c r="P3590">
        <v>0</v>
      </c>
      <c r="Q3590">
        <v>0</v>
      </c>
      <c r="R3590">
        <v>15</v>
      </c>
      <c r="S3590">
        <v>10</v>
      </c>
      <c r="T3590">
        <v>1.0000000000000002</v>
      </c>
      <c r="U3590">
        <v>0</v>
      </c>
      <c r="V3590">
        <v>10</v>
      </c>
      <c r="W3590">
        <v>17</v>
      </c>
      <c r="X3590">
        <v>3</v>
      </c>
      <c r="Y3590">
        <v>13</v>
      </c>
      <c r="Z3590">
        <v>0</v>
      </c>
      <c r="AA3590">
        <v>0</v>
      </c>
      <c r="AB3590">
        <v>5</v>
      </c>
      <c r="AC3590">
        <v>0</v>
      </c>
      <c r="AD3590">
        <v>0</v>
      </c>
      <c r="AE3590">
        <v>0</v>
      </c>
      <c r="AF3590">
        <v>0</v>
      </c>
      <c r="AG3590">
        <v>6</v>
      </c>
      <c r="AH3590">
        <v>0</v>
      </c>
      <c r="AI3590">
        <v>0</v>
      </c>
      <c r="AJ3590">
        <v>0</v>
      </c>
      <c r="AK3590">
        <v>0</v>
      </c>
      <c r="AL3590">
        <v>17</v>
      </c>
      <c r="AM3590">
        <v>11</v>
      </c>
      <c r="AN3590">
        <v>6.9999999999999991</v>
      </c>
      <c r="AO3590">
        <v>0</v>
      </c>
      <c r="AP3590">
        <v>0</v>
      </c>
      <c r="AQ3590">
        <v>11</v>
      </c>
      <c r="AR3590">
        <v>1.0000000000000002</v>
      </c>
      <c r="AS3590">
        <v>1.9999999999999998</v>
      </c>
      <c r="AT3590">
        <v>0</v>
      </c>
      <c r="AU3590">
        <v>0</v>
      </c>
      <c r="AV3590">
        <v>8</v>
      </c>
      <c r="AW3590">
        <v>0</v>
      </c>
      <c r="AX3590">
        <v>0</v>
      </c>
      <c r="AY3590">
        <v>0</v>
      </c>
      <c r="AZ3590">
        <v>0</v>
      </c>
      <c r="BA3590">
        <v>8</v>
      </c>
      <c r="BB3590">
        <v>0</v>
      </c>
      <c r="BC3590">
        <v>4</v>
      </c>
      <c r="BD3590">
        <v>0</v>
      </c>
      <c r="BE3590">
        <v>0</v>
      </c>
      <c r="BF3590">
        <v>4</v>
      </c>
      <c r="BG3590">
        <v>0</v>
      </c>
      <c r="BH3590">
        <v>1</v>
      </c>
      <c r="BI3590">
        <v>0</v>
      </c>
      <c r="BJ3590">
        <v>0</v>
      </c>
    </row>
    <row r="3591" spans="1:62" ht="17.100000000000001" customHeight="1" x14ac:dyDescent="0.25">
      <c r="A3591" t="s">
        <v>1121</v>
      </c>
      <c r="B3591" t="s">
        <v>6836</v>
      </c>
      <c r="C3591" t="s">
        <v>1309</v>
      </c>
      <c r="D3591" t="s">
        <v>1308</v>
      </c>
      <c r="E3591" t="s">
        <v>6862</v>
      </c>
      <c r="F3591" t="s">
        <v>1311</v>
      </c>
      <c r="G3591">
        <v>2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1</v>
      </c>
      <c r="X3591">
        <v>1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2</v>
      </c>
      <c r="AH3591">
        <v>1</v>
      </c>
      <c r="AI3591">
        <v>1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1</v>
      </c>
      <c r="AW3591">
        <v>0</v>
      </c>
      <c r="AX3591">
        <v>0</v>
      </c>
      <c r="AY3591">
        <v>0</v>
      </c>
      <c r="AZ3591">
        <v>0</v>
      </c>
      <c r="BA3591">
        <v>1</v>
      </c>
      <c r="BB3591">
        <v>0</v>
      </c>
      <c r="BC3591">
        <v>0</v>
      </c>
      <c r="BD3591">
        <v>0</v>
      </c>
      <c r="BE3591">
        <v>0</v>
      </c>
      <c r="BF3591">
        <v>1</v>
      </c>
      <c r="BG3591">
        <v>0</v>
      </c>
      <c r="BH3591">
        <v>0</v>
      </c>
      <c r="BI3591">
        <v>0</v>
      </c>
      <c r="BJ3591">
        <v>0</v>
      </c>
    </row>
    <row r="3592" spans="1:62" ht="17.100000000000001" customHeight="1" x14ac:dyDescent="0.25">
      <c r="A3592" t="s">
        <v>1121</v>
      </c>
      <c r="B3592" t="s">
        <v>6836</v>
      </c>
      <c r="C3592" t="s">
        <v>1309</v>
      </c>
      <c r="D3592" t="s">
        <v>1308</v>
      </c>
      <c r="E3592" t="s">
        <v>6862</v>
      </c>
      <c r="F3592" t="s">
        <v>1310</v>
      </c>
      <c r="G3592">
        <v>3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1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1</v>
      </c>
      <c r="AM3592">
        <v>0</v>
      </c>
      <c r="AN3592">
        <v>0</v>
      </c>
      <c r="AO3592">
        <v>0</v>
      </c>
      <c r="AP3592">
        <v>0</v>
      </c>
      <c r="AQ3592">
        <v>1</v>
      </c>
      <c r="AR3592">
        <v>0</v>
      </c>
      <c r="AS3592">
        <v>0</v>
      </c>
      <c r="AT3592">
        <v>0</v>
      </c>
      <c r="AU3592">
        <v>0</v>
      </c>
      <c r="AV3592">
        <v>1</v>
      </c>
      <c r="AW3592">
        <v>0</v>
      </c>
      <c r="AX3592">
        <v>0</v>
      </c>
      <c r="AY3592">
        <v>0</v>
      </c>
      <c r="AZ3592">
        <v>0</v>
      </c>
      <c r="BA3592">
        <v>1</v>
      </c>
      <c r="BB3592">
        <v>0</v>
      </c>
      <c r="BC3592">
        <v>1</v>
      </c>
      <c r="BD3592">
        <v>0</v>
      </c>
      <c r="BE3592">
        <v>0</v>
      </c>
      <c r="BF3592">
        <v>0</v>
      </c>
      <c r="BG3592">
        <v>0</v>
      </c>
      <c r="BH3592">
        <v>0</v>
      </c>
      <c r="BI3592">
        <v>0</v>
      </c>
      <c r="BJ3592">
        <v>0</v>
      </c>
    </row>
    <row r="3593" spans="1:62" ht="17.100000000000001" customHeight="1" x14ac:dyDescent="0.25">
      <c r="A3593" t="s">
        <v>1121</v>
      </c>
      <c r="B3593" t="s">
        <v>6836</v>
      </c>
      <c r="C3593" t="s">
        <v>1309</v>
      </c>
      <c r="D3593" t="s">
        <v>1308</v>
      </c>
      <c r="E3593" t="s">
        <v>6862</v>
      </c>
      <c r="F3593" t="s">
        <v>1307</v>
      </c>
      <c r="G3593">
        <v>4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0</v>
      </c>
      <c r="BI3593">
        <v>0</v>
      </c>
      <c r="BJ3593">
        <v>0</v>
      </c>
    </row>
    <row r="3594" spans="1:62" ht="17.100000000000001" customHeight="1" x14ac:dyDescent="0.25">
      <c r="A3594" t="s">
        <v>1121</v>
      </c>
      <c r="B3594" t="s">
        <v>6836</v>
      </c>
      <c r="C3594" t="s">
        <v>1303</v>
      </c>
      <c r="D3594" t="s">
        <v>1302</v>
      </c>
      <c r="E3594" t="s">
        <v>6863</v>
      </c>
      <c r="F3594" t="s">
        <v>1306</v>
      </c>
      <c r="G3594">
        <v>1</v>
      </c>
      <c r="H3594">
        <v>21</v>
      </c>
      <c r="I3594">
        <v>5</v>
      </c>
      <c r="J3594">
        <v>5</v>
      </c>
      <c r="K3594">
        <v>0</v>
      </c>
      <c r="L3594">
        <v>3</v>
      </c>
      <c r="M3594">
        <v>18</v>
      </c>
      <c r="N3594">
        <v>2.0000000000000004</v>
      </c>
      <c r="O3594">
        <v>0</v>
      </c>
      <c r="P3594">
        <v>0</v>
      </c>
      <c r="Q3594">
        <v>0</v>
      </c>
      <c r="R3594">
        <v>20</v>
      </c>
      <c r="S3594">
        <v>2</v>
      </c>
      <c r="T3594">
        <v>2</v>
      </c>
      <c r="U3594">
        <v>0</v>
      </c>
      <c r="V3594">
        <v>1.0000000000000002</v>
      </c>
      <c r="W3594">
        <v>20</v>
      </c>
      <c r="X3594">
        <v>0.99999999999999989</v>
      </c>
      <c r="Y3594">
        <v>0</v>
      </c>
      <c r="Z3594">
        <v>0</v>
      </c>
      <c r="AA3594">
        <v>1.0000000000000002</v>
      </c>
      <c r="AB3594">
        <v>18</v>
      </c>
      <c r="AC3594">
        <v>0</v>
      </c>
      <c r="AD3594">
        <v>0</v>
      </c>
      <c r="AE3594">
        <v>0</v>
      </c>
      <c r="AF3594">
        <v>1</v>
      </c>
      <c r="AG3594">
        <v>19</v>
      </c>
      <c r="AH3594">
        <v>0</v>
      </c>
      <c r="AI3594">
        <v>0</v>
      </c>
      <c r="AJ3594">
        <v>0</v>
      </c>
      <c r="AK3594">
        <v>2</v>
      </c>
      <c r="AL3594">
        <v>22</v>
      </c>
      <c r="AM3594">
        <v>3.9999999999999996</v>
      </c>
      <c r="AN3594">
        <v>10</v>
      </c>
      <c r="AO3594">
        <v>0</v>
      </c>
      <c r="AP3594">
        <v>0</v>
      </c>
      <c r="AQ3594">
        <v>20</v>
      </c>
      <c r="AR3594">
        <v>8</v>
      </c>
      <c r="AS3594">
        <v>4.0000000000000009</v>
      </c>
      <c r="AT3594">
        <v>0</v>
      </c>
      <c r="AU3594">
        <v>0</v>
      </c>
      <c r="AV3594">
        <v>42</v>
      </c>
      <c r="AW3594">
        <v>25</v>
      </c>
      <c r="AX3594">
        <v>4.0000000000000009</v>
      </c>
      <c r="AY3594">
        <v>0</v>
      </c>
      <c r="AZ3594">
        <v>0</v>
      </c>
      <c r="BA3594">
        <v>40</v>
      </c>
      <c r="BB3594">
        <v>1.9999999999999998</v>
      </c>
      <c r="BC3594">
        <v>20</v>
      </c>
      <c r="BD3594">
        <v>0</v>
      </c>
      <c r="BE3594">
        <v>0</v>
      </c>
      <c r="BF3594">
        <v>16</v>
      </c>
      <c r="BG3594">
        <v>1</v>
      </c>
      <c r="BH3594">
        <v>1.0000000000000002</v>
      </c>
      <c r="BI3594">
        <v>0</v>
      </c>
      <c r="BJ3594">
        <v>0</v>
      </c>
    </row>
    <row r="3595" spans="1:62" ht="17.100000000000001" customHeight="1" x14ac:dyDescent="0.25">
      <c r="A3595" t="s">
        <v>1121</v>
      </c>
      <c r="B3595" t="s">
        <v>6836</v>
      </c>
      <c r="C3595" t="s">
        <v>1303</v>
      </c>
      <c r="D3595" t="s">
        <v>1302</v>
      </c>
      <c r="E3595" t="s">
        <v>6863</v>
      </c>
      <c r="F3595" t="s">
        <v>1305</v>
      </c>
      <c r="G3595">
        <v>2</v>
      </c>
      <c r="H3595">
        <v>4</v>
      </c>
      <c r="I3595">
        <v>0</v>
      </c>
      <c r="J3595">
        <v>1</v>
      </c>
      <c r="K3595">
        <v>0</v>
      </c>
      <c r="L3595">
        <v>0</v>
      </c>
      <c r="M3595">
        <v>6</v>
      </c>
      <c r="N3595">
        <v>1</v>
      </c>
      <c r="O3595">
        <v>2</v>
      </c>
      <c r="P3595">
        <v>0</v>
      </c>
      <c r="Q3595">
        <v>0</v>
      </c>
      <c r="R3595">
        <v>4</v>
      </c>
      <c r="S3595">
        <v>0</v>
      </c>
      <c r="T3595">
        <v>0</v>
      </c>
      <c r="U3595">
        <v>0</v>
      </c>
      <c r="V3595">
        <v>0</v>
      </c>
      <c r="W3595">
        <v>4</v>
      </c>
      <c r="X3595">
        <v>0</v>
      </c>
      <c r="Y3595">
        <v>1</v>
      </c>
      <c r="Z3595">
        <v>0</v>
      </c>
      <c r="AA3595">
        <v>0</v>
      </c>
      <c r="AB3595">
        <v>6</v>
      </c>
      <c r="AC3595">
        <v>1</v>
      </c>
      <c r="AD3595">
        <v>0</v>
      </c>
      <c r="AE3595">
        <v>0</v>
      </c>
      <c r="AF3595">
        <v>0</v>
      </c>
      <c r="AG3595">
        <v>3</v>
      </c>
      <c r="AH3595">
        <v>0</v>
      </c>
      <c r="AI3595">
        <v>0</v>
      </c>
      <c r="AJ3595">
        <v>0</v>
      </c>
      <c r="AK3595">
        <v>0</v>
      </c>
      <c r="AL3595">
        <v>4</v>
      </c>
      <c r="AM3595">
        <v>0</v>
      </c>
      <c r="AN3595">
        <v>0</v>
      </c>
      <c r="AO3595">
        <v>0</v>
      </c>
      <c r="AP3595">
        <v>1</v>
      </c>
      <c r="AQ3595">
        <v>4</v>
      </c>
      <c r="AR3595">
        <v>0</v>
      </c>
      <c r="AS3595">
        <v>0</v>
      </c>
      <c r="AT3595">
        <v>0</v>
      </c>
      <c r="AU3595">
        <v>0</v>
      </c>
      <c r="AV3595">
        <v>3</v>
      </c>
      <c r="AW3595">
        <v>0</v>
      </c>
      <c r="AX3595">
        <v>0</v>
      </c>
      <c r="AY3595">
        <v>0</v>
      </c>
      <c r="AZ3595">
        <v>0</v>
      </c>
      <c r="BA3595">
        <v>3</v>
      </c>
      <c r="BB3595">
        <v>0</v>
      </c>
      <c r="BC3595">
        <v>0</v>
      </c>
      <c r="BD3595">
        <v>0</v>
      </c>
      <c r="BE3595">
        <v>0</v>
      </c>
      <c r="BF3595">
        <v>3</v>
      </c>
      <c r="BG3595">
        <v>0</v>
      </c>
      <c r="BH3595">
        <v>0</v>
      </c>
      <c r="BI3595">
        <v>0</v>
      </c>
      <c r="BJ3595">
        <v>0</v>
      </c>
    </row>
    <row r="3596" spans="1:62" ht="17.100000000000001" customHeight="1" x14ac:dyDescent="0.25">
      <c r="A3596" t="s">
        <v>1121</v>
      </c>
      <c r="B3596" t="s">
        <v>6836</v>
      </c>
      <c r="C3596" t="s">
        <v>1303</v>
      </c>
      <c r="D3596" t="s">
        <v>1302</v>
      </c>
      <c r="E3596" t="s">
        <v>6863</v>
      </c>
      <c r="F3596" t="s">
        <v>1304</v>
      </c>
      <c r="G3596">
        <v>3</v>
      </c>
      <c r="H3596">
        <v>3</v>
      </c>
      <c r="I3596">
        <v>0</v>
      </c>
      <c r="J3596">
        <v>0</v>
      </c>
      <c r="K3596">
        <v>0</v>
      </c>
      <c r="L3596">
        <v>0</v>
      </c>
      <c r="M3596">
        <v>3</v>
      </c>
      <c r="N3596">
        <v>0</v>
      </c>
      <c r="O3596">
        <v>0</v>
      </c>
      <c r="P3596">
        <v>0</v>
      </c>
      <c r="Q3596">
        <v>0</v>
      </c>
      <c r="R3596">
        <v>3</v>
      </c>
      <c r="S3596">
        <v>0</v>
      </c>
      <c r="T3596">
        <v>0</v>
      </c>
      <c r="U3596">
        <v>0</v>
      </c>
      <c r="V3596">
        <v>0</v>
      </c>
      <c r="W3596">
        <v>3</v>
      </c>
      <c r="X3596">
        <v>0</v>
      </c>
      <c r="Y3596">
        <v>0</v>
      </c>
      <c r="Z3596">
        <v>0</v>
      </c>
      <c r="AA3596">
        <v>1</v>
      </c>
      <c r="AB3596">
        <v>2</v>
      </c>
      <c r="AC3596">
        <v>0</v>
      </c>
      <c r="AD3596">
        <v>0</v>
      </c>
      <c r="AE3596">
        <v>0</v>
      </c>
      <c r="AF3596">
        <v>0</v>
      </c>
      <c r="AG3596">
        <v>4</v>
      </c>
      <c r="AH3596">
        <v>0</v>
      </c>
      <c r="AI3596">
        <v>0</v>
      </c>
      <c r="AJ3596">
        <v>0</v>
      </c>
      <c r="AK3596">
        <v>0</v>
      </c>
      <c r="AL3596">
        <v>3</v>
      </c>
      <c r="AM3596">
        <v>0</v>
      </c>
      <c r="AN3596">
        <v>0</v>
      </c>
      <c r="AO3596">
        <v>0</v>
      </c>
      <c r="AP3596">
        <v>1</v>
      </c>
      <c r="AQ3596">
        <v>3</v>
      </c>
      <c r="AR3596">
        <v>0</v>
      </c>
      <c r="AS3596">
        <v>0</v>
      </c>
      <c r="AT3596">
        <v>0</v>
      </c>
      <c r="AU3596">
        <v>1</v>
      </c>
      <c r="AV3596">
        <v>4</v>
      </c>
      <c r="AW3596">
        <v>0</v>
      </c>
      <c r="AX3596">
        <v>0</v>
      </c>
      <c r="AY3596">
        <v>0</v>
      </c>
      <c r="AZ3596">
        <v>0</v>
      </c>
      <c r="BA3596">
        <v>3</v>
      </c>
      <c r="BB3596">
        <v>0</v>
      </c>
      <c r="BC3596">
        <v>0</v>
      </c>
      <c r="BD3596">
        <v>0</v>
      </c>
      <c r="BE3596">
        <v>0</v>
      </c>
      <c r="BF3596">
        <v>3</v>
      </c>
      <c r="BG3596">
        <v>0</v>
      </c>
      <c r="BH3596">
        <v>0</v>
      </c>
      <c r="BI3596">
        <v>0</v>
      </c>
      <c r="BJ3596">
        <v>0</v>
      </c>
    </row>
    <row r="3597" spans="1:62" ht="17.100000000000001" customHeight="1" x14ac:dyDescent="0.25">
      <c r="A3597" t="s">
        <v>1121</v>
      </c>
      <c r="B3597" t="s">
        <v>6836</v>
      </c>
      <c r="C3597" t="s">
        <v>1303</v>
      </c>
      <c r="D3597" t="s">
        <v>1302</v>
      </c>
      <c r="E3597" t="s">
        <v>6863</v>
      </c>
      <c r="F3597" t="s">
        <v>1301</v>
      </c>
      <c r="G3597">
        <v>4</v>
      </c>
      <c r="H3597">
        <v>1</v>
      </c>
      <c r="I3597">
        <v>0</v>
      </c>
      <c r="J3597">
        <v>0</v>
      </c>
      <c r="K3597">
        <v>0</v>
      </c>
      <c r="L3597">
        <v>1</v>
      </c>
      <c r="M3597">
        <v>1</v>
      </c>
      <c r="N3597">
        <v>0</v>
      </c>
      <c r="O3597">
        <v>0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0</v>
      </c>
      <c r="V3597">
        <v>1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1</v>
      </c>
      <c r="AM3597">
        <v>0</v>
      </c>
      <c r="AN3597">
        <v>0</v>
      </c>
      <c r="AO3597">
        <v>0</v>
      </c>
      <c r="AP3597">
        <v>0</v>
      </c>
      <c r="AQ3597">
        <v>1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1</v>
      </c>
      <c r="BB3597">
        <v>0</v>
      </c>
      <c r="BC3597">
        <v>0</v>
      </c>
      <c r="BD3597">
        <v>0</v>
      </c>
      <c r="BE3597">
        <v>0</v>
      </c>
      <c r="BF3597">
        <v>1</v>
      </c>
      <c r="BG3597">
        <v>0</v>
      </c>
      <c r="BH3597">
        <v>0</v>
      </c>
      <c r="BI3597">
        <v>0</v>
      </c>
      <c r="BJ3597">
        <v>0</v>
      </c>
    </row>
    <row r="3598" spans="1:62" ht="17.100000000000001" customHeight="1" x14ac:dyDescent="0.25">
      <c r="A3598" t="s">
        <v>1121</v>
      </c>
      <c r="B3598" t="s">
        <v>6836</v>
      </c>
      <c r="C3598" t="s">
        <v>1297</v>
      </c>
      <c r="D3598" t="s">
        <v>1296</v>
      </c>
      <c r="E3598" t="s">
        <v>6864</v>
      </c>
      <c r="F3598" t="s">
        <v>1300</v>
      </c>
      <c r="G3598">
        <v>1</v>
      </c>
      <c r="H3598">
        <v>232</v>
      </c>
      <c r="I3598">
        <v>93.999999999999972</v>
      </c>
      <c r="J3598">
        <v>22.999999999999996</v>
      </c>
      <c r="K3598">
        <v>4.0000000000000027</v>
      </c>
      <c r="L3598">
        <v>11.000000000000004</v>
      </c>
      <c r="M3598">
        <v>260</v>
      </c>
      <c r="N3598">
        <v>103.00000000000001</v>
      </c>
      <c r="O3598">
        <v>18.999999999999996</v>
      </c>
      <c r="P3598">
        <v>0</v>
      </c>
      <c r="Q3598">
        <v>0.99999999999999978</v>
      </c>
      <c r="R3598">
        <v>298</v>
      </c>
      <c r="S3598">
        <v>44.000000000000014</v>
      </c>
      <c r="T3598">
        <v>62.999999999999957</v>
      </c>
      <c r="U3598">
        <v>36.000000000000021</v>
      </c>
      <c r="V3598">
        <v>43.999999999999993</v>
      </c>
      <c r="W3598">
        <v>281</v>
      </c>
      <c r="X3598">
        <v>27.999999999999989</v>
      </c>
      <c r="Y3598">
        <v>48.000000000000007</v>
      </c>
      <c r="Z3598">
        <v>69.000000000000043</v>
      </c>
      <c r="AA3598">
        <v>27.000000000000004</v>
      </c>
      <c r="AB3598">
        <v>234</v>
      </c>
      <c r="AC3598">
        <v>35.000000000000007</v>
      </c>
      <c r="AD3598">
        <v>33.000000000000021</v>
      </c>
      <c r="AE3598">
        <v>15.000000000000009</v>
      </c>
      <c r="AF3598">
        <v>3.0000000000000018</v>
      </c>
      <c r="AG3598">
        <v>225</v>
      </c>
      <c r="AH3598">
        <v>34.999999999999993</v>
      </c>
      <c r="AI3598">
        <v>28.000000000000014</v>
      </c>
      <c r="AJ3598">
        <v>2.0000000000000004</v>
      </c>
      <c r="AK3598">
        <v>4.9999999999999991</v>
      </c>
      <c r="AL3598">
        <v>224</v>
      </c>
      <c r="AM3598">
        <v>38</v>
      </c>
      <c r="AN3598">
        <v>25.000000000000021</v>
      </c>
      <c r="AO3598">
        <v>2.0000000000000004</v>
      </c>
      <c r="AP3598">
        <v>3.0000000000000013</v>
      </c>
      <c r="AQ3598">
        <v>263</v>
      </c>
      <c r="AR3598">
        <v>80.000000000000028</v>
      </c>
      <c r="AS3598">
        <v>27.000000000000014</v>
      </c>
      <c r="AT3598">
        <v>0</v>
      </c>
      <c r="AU3598">
        <v>0.99999999999999989</v>
      </c>
      <c r="AV3598">
        <v>286</v>
      </c>
      <c r="AW3598">
        <v>97.000000000000028</v>
      </c>
      <c r="AX3598">
        <v>58</v>
      </c>
      <c r="AY3598">
        <v>2.9999999999999996</v>
      </c>
      <c r="AZ3598">
        <v>0</v>
      </c>
      <c r="BA3598">
        <v>266</v>
      </c>
      <c r="BB3598">
        <v>84.000000000000014</v>
      </c>
      <c r="BC3598">
        <v>45.000000000000021</v>
      </c>
      <c r="BD3598">
        <v>2.9999999999999987</v>
      </c>
      <c r="BE3598">
        <v>1.9999999999999993</v>
      </c>
      <c r="BF3598">
        <v>225</v>
      </c>
      <c r="BG3598">
        <v>46</v>
      </c>
      <c r="BH3598">
        <v>31</v>
      </c>
      <c r="BI3598">
        <v>6.0000000000000044</v>
      </c>
      <c r="BJ3598">
        <v>2.0000000000000004</v>
      </c>
    </row>
    <row r="3599" spans="1:62" ht="17.100000000000001" customHeight="1" x14ac:dyDescent="0.25">
      <c r="A3599" t="s">
        <v>1121</v>
      </c>
      <c r="B3599" t="s">
        <v>6836</v>
      </c>
      <c r="C3599" t="s">
        <v>1297</v>
      </c>
      <c r="D3599" t="s">
        <v>1296</v>
      </c>
      <c r="E3599" t="s">
        <v>6864</v>
      </c>
      <c r="F3599" t="s">
        <v>1299</v>
      </c>
      <c r="G3599">
        <v>2</v>
      </c>
      <c r="H3599">
        <v>89</v>
      </c>
      <c r="I3599">
        <v>20.000000000000004</v>
      </c>
      <c r="J3599">
        <v>1.0000000000000002</v>
      </c>
      <c r="K3599">
        <v>1.0000000000000009</v>
      </c>
      <c r="L3599">
        <v>3.9999999999999991</v>
      </c>
      <c r="M3599">
        <v>160</v>
      </c>
      <c r="N3599">
        <v>19.000000000000004</v>
      </c>
      <c r="O3599">
        <v>1</v>
      </c>
      <c r="P3599">
        <v>3.0000000000000004</v>
      </c>
      <c r="Q3599">
        <v>0</v>
      </c>
      <c r="R3599">
        <v>148</v>
      </c>
      <c r="S3599">
        <v>4.0000000000000018</v>
      </c>
      <c r="T3599">
        <v>19</v>
      </c>
      <c r="U3599">
        <v>29.999999999999996</v>
      </c>
      <c r="V3599">
        <v>53.999999999999986</v>
      </c>
      <c r="W3599">
        <v>107</v>
      </c>
      <c r="X3599">
        <v>0.99999999999999989</v>
      </c>
      <c r="Y3599">
        <v>3.0000000000000018</v>
      </c>
      <c r="Z3599">
        <v>37.999999999999993</v>
      </c>
      <c r="AA3599">
        <v>13.000000000000004</v>
      </c>
      <c r="AB3599">
        <v>129</v>
      </c>
      <c r="AC3599">
        <v>1.0000000000000004</v>
      </c>
      <c r="AD3599">
        <v>2.0000000000000004</v>
      </c>
      <c r="AE3599">
        <v>27.000000000000004</v>
      </c>
      <c r="AF3599">
        <v>0</v>
      </c>
      <c r="AG3599">
        <v>143</v>
      </c>
      <c r="AH3599">
        <v>1.0000000000000002</v>
      </c>
      <c r="AI3599">
        <v>2.0000000000000009</v>
      </c>
      <c r="AJ3599">
        <v>19.000000000000007</v>
      </c>
      <c r="AK3599">
        <v>0</v>
      </c>
      <c r="AL3599">
        <v>148</v>
      </c>
      <c r="AM3599">
        <v>19.000000000000007</v>
      </c>
      <c r="AN3599">
        <v>4.0000000000000009</v>
      </c>
      <c r="AO3599">
        <v>1</v>
      </c>
      <c r="AP3599">
        <v>1.0000000000000002</v>
      </c>
      <c r="AQ3599">
        <v>139</v>
      </c>
      <c r="AR3599">
        <v>5.0000000000000009</v>
      </c>
      <c r="AS3599">
        <v>5</v>
      </c>
      <c r="AT3599">
        <v>4</v>
      </c>
      <c r="AU3599">
        <v>0</v>
      </c>
      <c r="AV3599">
        <v>222</v>
      </c>
      <c r="AW3599">
        <v>33.999999999999986</v>
      </c>
      <c r="AX3599">
        <v>8</v>
      </c>
      <c r="AY3599">
        <v>6</v>
      </c>
      <c r="AZ3599">
        <v>0</v>
      </c>
      <c r="BA3599">
        <v>238</v>
      </c>
      <c r="BB3599">
        <v>10.999999999999993</v>
      </c>
      <c r="BC3599">
        <v>8</v>
      </c>
      <c r="BD3599">
        <v>3.0000000000000009</v>
      </c>
      <c r="BE3599">
        <v>1</v>
      </c>
      <c r="BF3599">
        <v>241</v>
      </c>
      <c r="BG3599">
        <v>5</v>
      </c>
      <c r="BH3599">
        <v>12</v>
      </c>
      <c r="BI3599">
        <v>8.0000000000000036</v>
      </c>
      <c r="BJ3599">
        <v>0.99999999999999978</v>
      </c>
    </row>
    <row r="3600" spans="1:62" ht="17.100000000000001" customHeight="1" x14ac:dyDescent="0.25">
      <c r="A3600" t="s">
        <v>1121</v>
      </c>
      <c r="B3600" t="s">
        <v>6836</v>
      </c>
      <c r="C3600" t="s">
        <v>1297</v>
      </c>
      <c r="D3600" t="s">
        <v>1296</v>
      </c>
      <c r="E3600" t="s">
        <v>6864</v>
      </c>
      <c r="F3600" t="s">
        <v>1298</v>
      </c>
      <c r="G3600">
        <v>3</v>
      </c>
      <c r="H3600">
        <v>35</v>
      </c>
      <c r="I3600">
        <v>2</v>
      </c>
      <c r="J3600">
        <v>1.0000000000000002</v>
      </c>
      <c r="K3600">
        <v>0</v>
      </c>
      <c r="L3600">
        <v>3.0000000000000004</v>
      </c>
      <c r="M3600">
        <v>42</v>
      </c>
      <c r="N3600">
        <v>4</v>
      </c>
      <c r="O3600">
        <v>0</v>
      </c>
      <c r="P3600">
        <v>1</v>
      </c>
      <c r="Q3600">
        <v>0</v>
      </c>
      <c r="R3600">
        <v>50</v>
      </c>
      <c r="S3600">
        <v>7.9999999999999991</v>
      </c>
      <c r="T3600">
        <v>0.99999999999999989</v>
      </c>
      <c r="U3600">
        <v>12.000000000000002</v>
      </c>
      <c r="V3600">
        <v>17.999999999999996</v>
      </c>
      <c r="W3600">
        <v>37</v>
      </c>
      <c r="X3600">
        <v>0</v>
      </c>
      <c r="Y3600">
        <v>1.0000000000000004</v>
      </c>
      <c r="Z3600">
        <v>16.000000000000004</v>
      </c>
      <c r="AA3600">
        <v>11</v>
      </c>
      <c r="AB3600">
        <v>49</v>
      </c>
      <c r="AC3600">
        <v>0</v>
      </c>
      <c r="AD3600">
        <v>1.0000000000000007</v>
      </c>
      <c r="AE3600">
        <v>5.0000000000000018</v>
      </c>
      <c r="AF3600">
        <v>0</v>
      </c>
      <c r="AG3600">
        <v>57</v>
      </c>
      <c r="AH3600">
        <v>1.9999999999999996</v>
      </c>
      <c r="AI3600">
        <v>0</v>
      </c>
      <c r="AJ3600">
        <v>3</v>
      </c>
      <c r="AK3600">
        <v>0</v>
      </c>
      <c r="AL3600">
        <v>72</v>
      </c>
      <c r="AM3600">
        <v>2.0000000000000004</v>
      </c>
      <c r="AN3600">
        <v>0</v>
      </c>
      <c r="AO3600">
        <v>0</v>
      </c>
      <c r="AP3600">
        <v>0</v>
      </c>
      <c r="AQ3600">
        <v>89</v>
      </c>
      <c r="AR3600">
        <v>1</v>
      </c>
      <c r="AS3600">
        <v>0</v>
      </c>
      <c r="AT3600">
        <v>0</v>
      </c>
      <c r="AU3600">
        <v>0</v>
      </c>
      <c r="AV3600">
        <v>105</v>
      </c>
      <c r="AW3600">
        <v>18.999999999999996</v>
      </c>
      <c r="AX3600">
        <v>0.99999999999999989</v>
      </c>
      <c r="AY3600">
        <v>2.0000000000000009</v>
      </c>
      <c r="AZ3600">
        <v>0</v>
      </c>
      <c r="BA3600">
        <v>134</v>
      </c>
      <c r="BB3600">
        <v>3.0000000000000022</v>
      </c>
      <c r="BC3600">
        <v>3.0000000000000009</v>
      </c>
      <c r="BD3600">
        <v>0</v>
      </c>
      <c r="BE3600">
        <v>0</v>
      </c>
      <c r="BF3600">
        <v>142</v>
      </c>
      <c r="BG3600">
        <v>3.0000000000000009</v>
      </c>
      <c r="BH3600">
        <v>1.0000000000000016</v>
      </c>
      <c r="BI3600">
        <v>4.0000000000000027</v>
      </c>
      <c r="BJ3600">
        <v>0</v>
      </c>
    </row>
    <row r="3601" spans="1:62" ht="17.100000000000001" customHeight="1" x14ac:dyDescent="0.25">
      <c r="A3601" t="s">
        <v>1121</v>
      </c>
      <c r="B3601" t="s">
        <v>6836</v>
      </c>
      <c r="C3601" t="s">
        <v>1297</v>
      </c>
      <c r="D3601" t="s">
        <v>1296</v>
      </c>
      <c r="E3601" t="s">
        <v>6864</v>
      </c>
      <c r="F3601" t="s">
        <v>1295</v>
      </c>
      <c r="G3601">
        <v>4</v>
      </c>
      <c r="H3601">
        <v>10</v>
      </c>
      <c r="I3601">
        <v>0</v>
      </c>
      <c r="J3601">
        <v>1.9999999999999998</v>
      </c>
      <c r="K3601">
        <v>0</v>
      </c>
      <c r="L3601">
        <v>3</v>
      </c>
      <c r="M3601">
        <v>9</v>
      </c>
      <c r="N3601">
        <v>1.0000000000000002</v>
      </c>
      <c r="O3601">
        <v>0</v>
      </c>
      <c r="P3601">
        <v>0</v>
      </c>
      <c r="Q3601">
        <v>0</v>
      </c>
      <c r="R3601">
        <v>9</v>
      </c>
      <c r="S3601">
        <v>0</v>
      </c>
      <c r="T3601">
        <v>0</v>
      </c>
      <c r="U3601">
        <v>2.0000000000000004</v>
      </c>
      <c r="V3601">
        <v>2.0000000000000004</v>
      </c>
      <c r="W3601">
        <v>4</v>
      </c>
      <c r="X3601">
        <v>0</v>
      </c>
      <c r="Y3601">
        <v>0</v>
      </c>
      <c r="Z3601">
        <v>0</v>
      </c>
      <c r="AA3601">
        <v>0</v>
      </c>
      <c r="AB3601">
        <v>8</v>
      </c>
      <c r="AC3601">
        <v>0</v>
      </c>
      <c r="AD3601">
        <v>0</v>
      </c>
      <c r="AE3601">
        <v>0</v>
      </c>
      <c r="AF3601">
        <v>0</v>
      </c>
      <c r="AG3601">
        <v>10</v>
      </c>
      <c r="AH3601">
        <v>0</v>
      </c>
      <c r="AI3601">
        <v>0</v>
      </c>
      <c r="AJ3601">
        <v>0</v>
      </c>
      <c r="AK3601">
        <v>0</v>
      </c>
      <c r="AL3601">
        <v>12</v>
      </c>
      <c r="AM3601">
        <v>0</v>
      </c>
      <c r="AN3601">
        <v>1</v>
      </c>
      <c r="AO3601">
        <v>0</v>
      </c>
      <c r="AP3601">
        <v>0</v>
      </c>
      <c r="AQ3601">
        <v>14</v>
      </c>
      <c r="AR3601">
        <v>0</v>
      </c>
      <c r="AS3601">
        <v>0</v>
      </c>
      <c r="AT3601">
        <v>0</v>
      </c>
      <c r="AU3601">
        <v>0</v>
      </c>
      <c r="AV3601">
        <v>13</v>
      </c>
      <c r="AW3601">
        <v>0</v>
      </c>
      <c r="AX3601">
        <v>1</v>
      </c>
      <c r="AY3601">
        <v>0</v>
      </c>
      <c r="AZ3601">
        <v>0</v>
      </c>
      <c r="BA3601">
        <v>15</v>
      </c>
      <c r="BB3601">
        <v>0</v>
      </c>
      <c r="BC3601">
        <v>0</v>
      </c>
      <c r="BD3601">
        <v>0</v>
      </c>
      <c r="BE3601">
        <v>0</v>
      </c>
      <c r="BF3601">
        <v>13</v>
      </c>
      <c r="BG3601">
        <v>0</v>
      </c>
      <c r="BH3601">
        <v>0.99999999999999989</v>
      </c>
      <c r="BI3601">
        <v>0</v>
      </c>
      <c r="BJ3601">
        <v>0</v>
      </c>
    </row>
    <row r="3602" spans="1:62" ht="17.100000000000001" customHeight="1" x14ac:dyDescent="0.25">
      <c r="A3602" t="s">
        <v>1121</v>
      </c>
      <c r="B3602" t="s">
        <v>6836</v>
      </c>
      <c r="C3602" t="s">
        <v>1291</v>
      </c>
      <c r="D3602" t="s">
        <v>1290</v>
      </c>
      <c r="E3602" t="s">
        <v>6865</v>
      </c>
      <c r="F3602" t="s">
        <v>1294</v>
      </c>
      <c r="G3602">
        <v>1</v>
      </c>
      <c r="H3602">
        <v>14</v>
      </c>
      <c r="I3602">
        <v>9</v>
      </c>
      <c r="J3602">
        <v>1</v>
      </c>
      <c r="K3602">
        <v>0</v>
      </c>
      <c r="L3602">
        <v>1</v>
      </c>
      <c r="M3602">
        <v>12</v>
      </c>
      <c r="N3602">
        <v>0</v>
      </c>
      <c r="O3602">
        <v>0</v>
      </c>
      <c r="P3602">
        <v>0</v>
      </c>
      <c r="Q3602">
        <v>1</v>
      </c>
      <c r="R3602">
        <v>18</v>
      </c>
      <c r="S3602">
        <v>4.0000000000000009</v>
      </c>
      <c r="T3602">
        <v>10.000000000000002</v>
      </c>
      <c r="U3602">
        <v>2</v>
      </c>
      <c r="V3602">
        <v>2.0000000000000004</v>
      </c>
      <c r="W3602">
        <v>8</v>
      </c>
      <c r="X3602">
        <v>2</v>
      </c>
      <c r="Y3602">
        <v>0</v>
      </c>
      <c r="Z3602">
        <v>0</v>
      </c>
      <c r="AA3602">
        <v>2.0000000000000004</v>
      </c>
      <c r="AB3602">
        <v>8</v>
      </c>
      <c r="AC3602">
        <v>0</v>
      </c>
      <c r="AD3602">
        <v>2</v>
      </c>
      <c r="AE3602">
        <v>0</v>
      </c>
      <c r="AF3602">
        <v>0</v>
      </c>
      <c r="AG3602">
        <v>11</v>
      </c>
      <c r="AH3602">
        <v>0</v>
      </c>
      <c r="AI3602">
        <v>5</v>
      </c>
      <c r="AJ3602">
        <v>0</v>
      </c>
      <c r="AK3602">
        <v>0</v>
      </c>
      <c r="AL3602">
        <v>5</v>
      </c>
      <c r="AM3602">
        <v>0</v>
      </c>
      <c r="AN3602">
        <v>0</v>
      </c>
      <c r="AO3602">
        <v>0</v>
      </c>
      <c r="AP3602">
        <v>0</v>
      </c>
      <c r="AQ3602">
        <v>7</v>
      </c>
      <c r="AR3602">
        <v>2</v>
      </c>
      <c r="AS3602">
        <v>0</v>
      </c>
      <c r="AT3602">
        <v>0</v>
      </c>
      <c r="AU3602">
        <v>1.0000000000000002</v>
      </c>
      <c r="AV3602">
        <v>7</v>
      </c>
      <c r="AW3602">
        <v>0</v>
      </c>
      <c r="AX3602">
        <v>0</v>
      </c>
      <c r="AY3602">
        <v>0</v>
      </c>
      <c r="AZ3602">
        <v>0</v>
      </c>
      <c r="BA3602">
        <v>15</v>
      </c>
      <c r="BB3602">
        <v>7</v>
      </c>
      <c r="BC3602">
        <v>3</v>
      </c>
      <c r="BD3602">
        <v>0</v>
      </c>
      <c r="BE3602">
        <v>0</v>
      </c>
      <c r="BF3602">
        <v>11</v>
      </c>
      <c r="BG3602">
        <v>0</v>
      </c>
      <c r="BH3602">
        <v>1.9999999999999998</v>
      </c>
      <c r="BI3602">
        <v>1.0000000000000002</v>
      </c>
      <c r="BJ3602">
        <v>0</v>
      </c>
    </row>
    <row r="3603" spans="1:62" ht="17.100000000000001" customHeight="1" x14ac:dyDescent="0.25">
      <c r="A3603" t="s">
        <v>1121</v>
      </c>
      <c r="B3603" t="s">
        <v>6836</v>
      </c>
      <c r="C3603" t="s">
        <v>1291</v>
      </c>
      <c r="D3603" t="s">
        <v>1290</v>
      </c>
      <c r="E3603" t="s">
        <v>6865</v>
      </c>
      <c r="F3603" t="s">
        <v>1293</v>
      </c>
      <c r="G3603">
        <v>2</v>
      </c>
      <c r="H3603">
        <v>14</v>
      </c>
      <c r="I3603">
        <v>5</v>
      </c>
      <c r="J3603">
        <v>2.0000000000000004</v>
      </c>
      <c r="K3603">
        <v>0</v>
      </c>
      <c r="L3603">
        <v>0</v>
      </c>
      <c r="M3603">
        <v>8</v>
      </c>
      <c r="N3603">
        <v>0</v>
      </c>
      <c r="O3603">
        <v>1.0000000000000002</v>
      </c>
      <c r="P3603">
        <v>0</v>
      </c>
      <c r="Q3603">
        <v>0</v>
      </c>
      <c r="R3603">
        <v>13</v>
      </c>
      <c r="S3603">
        <v>0</v>
      </c>
      <c r="T3603">
        <v>0</v>
      </c>
      <c r="U3603">
        <v>3.9999999999999996</v>
      </c>
      <c r="V3603">
        <v>0</v>
      </c>
      <c r="W3603">
        <v>13</v>
      </c>
      <c r="X3603">
        <v>1</v>
      </c>
      <c r="Y3603">
        <v>0</v>
      </c>
      <c r="Z3603">
        <v>3.0000000000000004</v>
      </c>
      <c r="AA3603">
        <v>0</v>
      </c>
      <c r="AB3603">
        <v>10</v>
      </c>
      <c r="AC3603">
        <v>0</v>
      </c>
      <c r="AD3603">
        <v>0</v>
      </c>
      <c r="AE3603">
        <v>1.0000000000000002</v>
      </c>
      <c r="AF3603">
        <v>0</v>
      </c>
      <c r="AG3603">
        <v>14</v>
      </c>
      <c r="AH3603">
        <v>1.0000000000000002</v>
      </c>
      <c r="AI3603">
        <v>2.0000000000000004</v>
      </c>
      <c r="AJ3603">
        <v>0</v>
      </c>
      <c r="AK3603">
        <v>0</v>
      </c>
      <c r="AL3603">
        <v>12</v>
      </c>
      <c r="AM3603">
        <v>0</v>
      </c>
      <c r="AN3603">
        <v>3</v>
      </c>
      <c r="AO3603">
        <v>0</v>
      </c>
      <c r="AP3603">
        <v>0</v>
      </c>
      <c r="AQ3603">
        <v>10</v>
      </c>
      <c r="AR3603">
        <v>1.0000000000000002</v>
      </c>
      <c r="AS3603">
        <v>0</v>
      </c>
      <c r="AT3603">
        <v>0</v>
      </c>
      <c r="AU3603">
        <v>0</v>
      </c>
      <c r="AV3603">
        <v>9</v>
      </c>
      <c r="AW3603">
        <v>0</v>
      </c>
      <c r="AX3603">
        <v>0</v>
      </c>
      <c r="AY3603">
        <v>0</v>
      </c>
      <c r="AZ3603">
        <v>0</v>
      </c>
      <c r="BA3603">
        <v>9</v>
      </c>
      <c r="BB3603">
        <v>0</v>
      </c>
      <c r="BC3603">
        <v>0</v>
      </c>
      <c r="BD3603">
        <v>0</v>
      </c>
      <c r="BE3603">
        <v>1</v>
      </c>
      <c r="BF3603">
        <v>8</v>
      </c>
      <c r="BG3603">
        <v>0</v>
      </c>
      <c r="BH3603">
        <v>0</v>
      </c>
      <c r="BI3603">
        <v>0</v>
      </c>
      <c r="BJ3603">
        <v>0</v>
      </c>
    </row>
    <row r="3604" spans="1:62" ht="17.100000000000001" customHeight="1" x14ac:dyDescent="0.25">
      <c r="A3604" t="s">
        <v>1121</v>
      </c>
      <c r="B3604" t="s">
        <v>6836</v>
      </c>
      <c r="C3604" t="s">
        <v>1291</v>
      </c>
      <c r="D3604" t="s">
        <v>1290</v>
      </c>
      <c r="E3604" t="s">
        <v>6865</v>
      </c>
      <c r="F3604" t="s">
        <v>1292</v>
      </c>
      <c r="G3604">
        <v>3</v>
      </c>
      <c r="H3604">
        <v>7</v>
      </c>
      <c r="I3604">
        <v>1.0000000000000002</v>
      </c>
      <c r="J3604">
        <v>0</v>
      </c>
      <c r="K3604">
        <v>0</v>
      </c>
      <c r="L3604">
        <v>2.0000000000000004</v>
      </c>
      <c r="M3604">
        <v>12</v>
      </c>
      <c r="N3604">
        <v>0</v>
      </c>
      <c r="O3604">
        <v>0</v>
      </c>
      <c r="P3604">
        <v>0</v>
      </c>
      <c r="Q3604">
        <v>0</v>
      </c>
      <c r="R3604">
        <v>4</v>
      </c>
      <c r="S3604">
        <v>0</v>
      </c>
      <c r="T3604">
        <v>0</v>
      </c>
      <c r="U3604">
        <v>1</v>
      </c>
      <c r="V3604">
        <v>1</v>
      </c>
      <c r="W3604">
        <v>6</v>
      </c>
      <c r="X3604">
        <v>0</v>
      </c>
      <c r="Y3604">
        <v>0</v>
      </c>
      <c r="Z3604">
        <v>4</v>
      </c>
      <c r="AA3604">
        <v>1</v>
      </c>
      <c r="AB3604">
        <v>10</v>
      </c>
      <c r="AC3604">
        <v>0</v>
      </c>
      <c r="AD3604">
        <v>0</v>
      </c>
      <c r="AE3604">
        <v>0</v>
      </c>
      <c r="AF3604">
        <v>1.0000000000000002</v>
      </c>
      <c r="AG3604">
        <v>2</v>
      </c>
      <c r="AH3604">
        <v>0</v>
      </c>
      <c r="AI3604">
        <v>0</v>
      </c>
      <c r="AJ3604">
        <v>0</v>
      </c>
      <c r="AK3604">
        <v>0</v>
      </c>
      <c r="AL3604">
        <v>2</v>
      </c>
      <c r="AM3604">
        <v>0</v>
      </c>
      <c r="AN3604">
        <v>0</v>
      </c>
      <c r="AO3604">
        <v>0</v>
      </c>
      <c r="AP3604">
        <v>1</v>
      </c>
      <c r="AQ3604">
        <v>3</v>
      </c>
      <c r="AR3604">
        <v>0</v>
      </c>
      <c r="AS3604">
        <v>0</v>
      </c>
      <c r="AT3604">
        <v>0</v>
      </c>
      <c r="AU3604">
        <v>2</v>
      </c>
      <c r="AV3604">
        <v>3</v>
      </c>
      <c r="AW3604">
        <v>0</v>
      </c>
      <c r="AX3604">
        <v>0</v>
      </c>
      <c r="AY3604">
        <v>0</v>
      </c>
      <c r="AZ3604">
        <v>0</v>
      </c>
      <c r="BA3604">
        <v>3</v>
      </c>
      <c r="BB3604">
        <v>0</v>
      </c>
      <c r="BC3604">
        <v>0</v>
      </c>
      <c r="BD3604">
        <v>0</v>
      </c>
      <c r="BE3604">
        <v>0</v>
      </c>
      <c r="BF3604">
        <v>5</v>
      </c>
      <c r="BG3604">
        <v>0</v>
      </c>
      <c r="BH3604">
        <v>0</v>
      </c>
      <c r="BI3604">
        <v>0</v>
      </c>
      <c r="BJ3604">
        <v>2</v>
      </c>
    </row>
    <row r="3605" spans="1:62" ht="17.100000000000001" customHeight="1" x14ac:dyDescent="0.25">
      <c r="A3605" t="s">
        <v>1121</v>
      </c>
      <c r="B3605" t="s">
        <v>6836</v>
      </c>
      <c r="C3605" t="s">
        <v>1291</v>
      </c>
      <c r="D3605" t="s">
        <v>1290</v>
      </c>
      <c r="E3605" t="s">
        <v>6865</v>
      </c>
      <c r="F3605" t="s">
        <v>1289</v>
      </c>
      <c r="G3605">
        <v>4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1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1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1</v>
      </c>
      <c r="AW3605">
        <v>0</v>
      </c>
      <c r="AX3605">
        <v>0</v>
      </c>
      <c r="AY3605">
        <v>0</v>
      </c>
      <c r="AZ3605">
        <v>1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0</v>
      </c>
      <c r="BI3605">
        <v>0</v>
      </c>
      <c r="BJ3605">
        <v>0</v>
      </c>
    </row>
    <row r="3606" spans="1:62" ht="17.100000000000001" customHeight="1" x14ac:dyDescent="0.25">
      <c r="A3606" t="s">
        <v>1121</v>
      </c>
      <c r="B3606" t="s">
        <v>6836</v>
      </c>
      <c r="C3606" t="s">
        <v>1285</v>
      </c>
      <c r="D3606" t="s">
        <v>1284</v>
      </c>
      <c r="E3606" t="s">
        <v>6866</v>
      </c>
      <c r="F3606" t="s">
        <v>1288</v>
      </c>
      <c r="G3606">
        <v>1</v>
      </c>
      <c r="H3606">
        <v>8</v>
      </c>
      <c r="I3606">
        <v>2.0000000000000004</v>
      </c>
      <c r="J3606">
        <v>0</v>
      </c>
      <c r="K3606">
        <v>0</v>
      </c>
      <c r="L3606">
        <v>0</v>
      </c>
      <c r="M3606">
        <v>14</v>
      </c>
      <c r="N3606">
        <v>6</v>
      </c>
      <c r="O3606">
        <v>3</v>
      </c>
      <c r="P3606">
        <v>0</v>
      </c>
      <c r="Q3606">
        <v>0</v>
      </c>
      <c r="R3606">
        <v>13</v>
      </c>
      <c r="S3606">
        <v>2</v>
      </c>
      <c r="T3606">
        <v>6</v>
      </c>
      <c r="U3606">
        <v>0</v>
      </c>
      <c r="V3606">
        <v>0</v>
      </c>
      <c r="W3606">
        <v>8</v>
      </c>
      <c r="X3606">
        <v>0</v>
      </c>
      <c r="Y3606">
        <v>1</v>
      </c>
      <c r="Z3606">
        <v>1</v>
      </c>
      <c r="AA3606">
        <v>1</v>
      </c>
      <c r="AB3606">
        <v>9</v>
      </c>
      <c r="AC3606">
        <v>2.0000000000000004</v>
      </c>
      <c r="AD3606">
        <v>0</v>
      </c>
      <c r="AE3606">
        <v>0</v>
      </c>
      <c r="AF3606">
        <v>0</v>
      </c>
      <c r="AG3606">
        <v>10</v>
      </c>
      <c r="AH3606">
        <v>1.0000000000000002</v>
      </c>
      <c r="AI3606">
        <v>0</v>
      </c>
      <c r="AJ3606">
        <v>0</v>
      </c>
      <c r="AK3606">
        <v>0</v>
      </c>
      <c r="AL3606">
        <v>10</v>
      </c>
      <c r="AM3606">
        <v>0</v>
      </c>
      <c r="AN3606">
        <v>0.99999999999999989</v>
      </c>
      <c r="AO3606">
        <v>0</v>
      </c>
      <c r="AP3606">
        <v>0</v>
      </c>
      <c r="AQ3606">
        <v>10</v>
      </c>
      <c r="AR3606">
        <v>0.99999999999999989</v>
      </c>
      <c r="AS3606">
        <v>1.0000000000000002</v>
      </c>
      <c r="AT3606">
        <v>0</v>
      </c>
      <c r="AU3606">
        <v>0</v>
      </c>
      <c r="AV3606">
        <v>8</v>
      </c>
      <c r="AW3606">
        <v>0</v>
      </c>
      <c r="AX3606">
        <v>1.0000000000000002</v>
      </c>
      <c r="AY3606">
        <v>0</v>
      </c>
      <c r="AZ3606">
        <v>0</v>
      </c>
      <c r="BA3606">
        <v>7</v>
      </c>
      <c r="BB3606">
        <v>0</v>
      </c>
      <c r="BC3606">
        <v>0</v>
      </c>
      <c r="BD3606">
        <v>0</v>
      </c>
      <c r="BE3606">
        <v>0</v>
      </c>
      <c r="BF3606">
        <v>12</v>
      </c>
      <c r="BG3606">
        <v>4</v>
      </c>
      <c r="BH3606">
        <v>3</v>
      </c>
      <c r="BI3606">
        <v>0</v>
      </c>
      <c r="BJ3606">
        <v>0</v>
      </c>
    </row>
    <row r="3607" spans="1:62" ht="17.100000000000001" customHeight="1" x14ac:dyDescent="0.25">
      <c r="A3607" t="s">
        <v>1121</v>
      </c>
      <c r="B3607" t="s">
        <v>6836</v>
      </c>
      <c r="C3607" t="s">
        <v>1285</v>
      </c>
      <c r="D3607" t="s">
        <v>1284</v>
      </c>
      <c r="E3607" t="s">
        <v>6866</v>
      </c>
      <c r="F3607" t="s">
        <v>1287</v>
      </c>
      <c r="G3607">
        <v>2</v>
      </c>
      <c r="H3607">
        <v>8</v>
      </c>
      <c r="I3607">
        <v>2.0000000000000004</v>
      </c>
      <c r="J3607">
        <v>0</v>
      </c>
      <c r="K3607">
        <v>0</v>
      </c>
      <c r="L3607">
        <v>1</v>
      </c>
      <c r="M3607">
        <v>8</v>
      </c>
      <c r="N3607">
        <v>0</v>
      </c>
      <c r="O3607">
        <v>0</v>
      </c>
      <c r="P3607">
        <v>0</v>
      </c>
      <c r="Q3607">
        <v>0</v>
      </c>
      <c r="R3607">
        <v>6</v>
      </c>
      <c r="S3607">
        <v>0</v>
      </c>
      <c r="T3607">
        <v>0</v>
      </c>
      <c r="U3607">
        <v>0</v>
      </c>
      <c r="V3607">
        <v>0</v>
      </c>
      <c r="W3607">
        <v>6</v>
      </c>
      <c r="X3607">
        <v>0</v>
      </c>
      <c r="Y3607">
        <v>0</v>
      </c>
      <c r="Z3607">
        <v>0</v>
      </c>
      <c r="AA3607">
        <v>0</v>
      </c>
      <c r="AB3607">
        <v>7</v>
      </c>
      <c r="AC3607">
        <v>0</v>
      </c>
      <c r="AD3607">
        <v>1.0000000000000002</v>
      </c>
      <c r="AE3607">
        <v>0</v>
      </c>
      <c r="AF3607">
        <v>0</v>
      </c>
      <c r="AG3607">
        <v>6</v>
      </c>
      <c r="AH3607">
        <v>0</v>
      </c>
      <c r="AI3607">
        <v>0</v>
      </c>
      <c r="AJ3607">
        <v>0</v>
      </c>
      <c r="AK3607">
        <v>0</v>
      </c>
      <c r="AL3607">
        <v>7</v>
      </c>
      <c r="AM3607">
        <v>1</v>
      </c>
      <c r="AN3607">
        <v>0</v>
      </c>
      <c r="AO3607">
        <v>0</v>
      </c>
      <c r="AP3607">
        <v>0</v>
      </c>
      <c r="AQ3607">
        <v>6</v>
      </c>
      <c r="AR3607">
        <v>0</v>
      </c>
      <c r="AS3607">
        <v>0</v>
      </c>
      <c r="AT3607">
        <v>0</v>
      </c>
      <c r="AU3607">
        <v>0</v>
      </c>
      <c r="AV3607">
        <v>7</v>
      </c>
      <c r="AW3607">
        <v>0</v>
      </c>
      <c r="AX3607">
        <v>0</v>
      </c>
      <c r="AY3607">
        <v>1</v>
      </c>
      <c r="AZ3607">
        <v>1.0000000000000002</v>
      </c>
      <c r="BA3607">
        <v>6</v>
      </c>
      <c r="BB3607">
        <v>0</v>
      </c>
      <c r="BC3607">
        <v>0</v>
      </c>
      <c r="BD3607">
        <v>0</v>
      </c>
      <c r="BE3607">
        <v>0</v>
      </c>
      <c r="BF3607">
        <v>5</v>
      </c>
      <c r="BG3607">
        <v>0</v>
      </c>
      <c r="BH3607">
        <v>0</v>
      </c>
      <c r="BI3607">
        <v>0</v>
      </c>
      <c r="BJ3607">
        <v>0</v>
      </c>
    </row>
    <row r="3608" spans="1:62" ht="17.100000000000001" customHeight="1" x14ac:dyDescent="0.25">
      <c r="A3608" t="s">
        <v>1121</v>
      </c>
      <c r="B3608" t="s">
        <v>6836</v>
      </c>
      <c r="C3608" t="s">
        <v>1285</v>
      </c>
      <c r="D3608" t="s">
        <v>1284</v>
      </c>
      <c r="E3608" t="s">
        <v>6866</v>
      </c>
      <c r="F3608" t="s">
        <v>1286</v>
      </c>
      <c r="G3608">
        <v>3</v>
      </c>
      <c r="H3608">
        <v>1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2</v>
      </c>
      <c r="S3608">
        <v>0</v>
      </c>
      <c r="T3608">
        <v>0</v>
      </c>
      <c r="U3608">
        <v>0</v>
      </c>
      <c r="V3608">
        <v>1</v>
      </c>
      <c r="W3608">
        <v>1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1</v>
      </c>
      <c r="AR3608">
        <v>0</v>
      </c>
      <c r="AS3608">
        <v>0</v>
      </c>
      <c r="AT3608">
        <v>0</v>
      </c>
      <c r="AU3608">
        <v>0</v>
      </c>
      <c r="AV3608">
        <v>1</v>
      </c>
      <c r="AW3608">
        <v>0</v>
      </c>
      <c r="AX3608">
        <v>0</v>
      </c>
      <c r="AY3608">
        <v>0</v>
      </c>
      <c r="AZ3608">
        <v>0</v>
      </c>
      <c r="BA3608">
        <v>2</v>
      </c>
      <c r="BB3608">
        <v>0</v>
      </c>
      <c r="BC3608">
        <v>0</v>
      </c>
      <c r="BD3608">
        <v>0</v>
      </c>
      <c r="BE3608">
        <v>0</v>
      </c>
      <c r="BF3608">
        <v>2</v>
      </c>
      <c r="BG3608">
        <v>0</v>
      </c>
      <c r="BH3608">
        <v>0</v>
      </c>
      <c r="BI3608">
        <v>0</v>
      </c>
      <c r="BJ3608">
        <v>0</v>
      </c>
    </row>
    <row r="3609" spans="1:62" ht="17.100000000000001" customHeight="1" x14ac:dyDescent="0.25">
      <c r="A3609" t="s">
        <v>1121</v>
      </c>
      <c r="B3609" t="s">
        <v>6836</v>
      </c>
      <c r="C3609" t="s">
        <v>1285</v>
      </c>
      <c r="D3609" t="s">
        <v>1284</v>
      </c>
      <c r="E3609" t="s">
        <v>6866</v>
      </c>
      <c r="F3609" t="s">
        <v>1283</v>
      </c>
      <c r="G3609">
        <v>4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0</v>
      </c>
      <c r="BI3609">
        <v>0</v>
      </c>
      <c r="BJ3609">
        <v>0</v>
      </c>
    </row>
    <row r="3610" spans="1:62" ht="17.100000000000001" customHeight="1" x14ac:dyDescent="0.25">
      <c r="A3610" t="s">
        <v>1121</v>
      </c>
      <c r="B3610" t="s">
        <v>6836</v>
      </c>
      <c r="C3610" t="s">
        <v>15</v>
      </c>
      <c r="D3610" t="s">
        <v>1279</v>
      </c>
      <c r="E3610" t="s">
        <v>6867</v>
      </c>
      <c r="F3610" t="s">
        <v>1282</v>
      </c>
      <c r="G3610">
        <v>1</v>
      </c>
      <c r="H3610">
        <v>19</v>
      </c>
      <c r="I3610">
        <v>2</v>
      </c>
      <c r="J3610">
        <v>4</v>
      </c>
      <c r="K3610">
        <v>0</v>
      </c>
      <c r="L3610">
        <v>0</v>
      </c>
      <c r="M3610">
        <v>20</v>
      </c>
      <c r="N3610">
        <v>6.0000000000000009</v>
      </c>
      <c r="O3610">
        <v>0</v>
      </c>
      <c r="P3610">
        <v>0</v>
      </c>
      <c r="Q3610">
        <v>1.0000000000000002</v>
      </c>
      <c r="R3610">
        <v>19</v>
      </c>
      <c r="S3610">
        <v>0</v>
      </c>
      <c r="T3610">
        <v>1.0000000000000002</v>
      </c>
      <c r="U3610">
        <v>0</v>
      </c>
      <c r="V3610">
        <v>0</v>
      </c>
      <c r="W3610">
        <v>22</v>
      </c>
      <c r="X3610">
        <v>1.9999999999999998</v>
      </c>
      <c r="Y3610">
        <v>2</v>
      </c>
      <c r="Z3610">
        <v>0</v>
      </c>
      <c r="AA3610">
        <v>0</v>
      </c>
      <c r="AB3610">
        <v>22</v>
      </c>
      <c r="AC3610">
        <v>1.9999999999999998</v>
      </c>
      <c r="AD3610">
        <v>1.9999999999999998</v>
      </c>
      <c r="AE3610">
        <v>0</v>
      </c>
      <c r="AF3610">
        <v>0</v>
      </c>
      <c r="AG3610">
        <v>22</v>
      </c>
      <c r="AH3610">
        <v>0</v>
      </c>
      <c r="AI3610">
        <v>1.0000000000000002</v>
      </c>
      <c r="AJ3610">
        <v>0</v>
      </c>
      <c r="AK3610">
        <v>0</v>
      </c>
      <c r="AL3610">
        <v>22</v>
      </c>
      <c r="AM3610">
        <v>0.99999999999999989</v>
      </c>
      <c r="AN3610">
        <v>0</v>
      </c>
      <c r="AO3610">
        <v>0</v>
      </c>
      <c r="AP3610">
        <v>0</v>
      </c>
      <c r="AQ3610">
        <v>22</v>
      </c>
      <c r="AR3610">
        <v>0.99999999999999989</v>
      </c>
      <c r="AS3610">
        <v>0</v>
      </c>
      <c r="AT3610">
        <v>0</v>
      </c>
      <c r="AU3610">
        <v>0</v>
      </c>
      <c r="AV3610">
        <v>23</v>
      </c>
      <c r="AW3610">
        <v>0</v>
      </c>
      <c r="AX3610">
        <v>0</v>
      </c>
      <c r="AY3610">
        <v>0</v>
      </c>
      <c r="AZ3610">
        <v>0</v>
      </c>
      <c r="BA3610">
        <v>22</v>
      </c>
      <c r="BB3610">
        <v>0</v>
      </c>
      <c r="BC3610">
        <v>0</v>
      </c>
      <c r="BD3610">
        <v>0</v>
      </c>
      <c r="BE3610">
        <v>0</v>
      </c>
      <c r="BF3610">
        <v>34</v>
      </c>
      <c r="BG3610">
        <v>13.000000000000002</v>
      </c>
      <c r="BH3610">
        <v>3.0000000000000009</v>
      </c>
      <c r="BI3610">
        <v>0</v>
      </c>
      <c r="BJ3610">
        <v>0</v>
      </c>
    </row>
    <row r="3611" spans="1:62" ht="17.100000000000001" customHeight="1" x14ac:dyDescent="0.25">
      <c r="A3611" t="s">
        <v>1121</v>
      </c>
      <c r="B3611" t="s">
        <v>6836</v>
      </c>
      <c r="C3611" t="s">
        <v>15</v>
      </c>
      <c r="D3611" t="s">
        <v>1279</v>
      </c>
      <c r="E3611" t="s">
        <v>6867</v>
      </c>
      <c r="F3611" t="s">
        <v>1281</v>
      </c>
      <c r="G3611">
        <v>2</v>
      </c>
      <c r="H3611">
        <v>4</v>
      </c>
      <c r="I3611">
        <v>1</v>
      </c>
      <c r="J3611">
        <v>0</v>
      </c>
      <c r="K3611">
        <v>0</v>
      </c>
      <c r="L3611">
        <v>0</v>
      </c>
      <c r="M3611">
        <v>6</v>
      </c>
      <c r="N3611">
        <v>1</v>
      </c>
      <c r="O3611">
        <v>1</v>
      </c>
      <c r="P3611">
        <v>0</v>
      </c>
      <c r="Q3611">
        <v>0</v>
      </c>
      <c r="R3611">
        <v>8</v>
      </c>
      <c r="S3611">
        <v>1.0000000000000002</v>
      </c>
      <c r="T3611">
        <v>0</v>
      </c>
      <c r="U3611">
        <v>0</v>
      </c>
      <c r="V3611">
        <v>0</v>
      </c>
      <c r="W3611">
        <v>6</v>
      </c>
      <c r="X3611">
        <v>0</v>
      </c>
      <c r="Y3611">
        <v>0</v>
      </c>
      <c r="Z3611">
        <v>0</v>
      </c>
      <c r="AA3611">
        <v>0</v>
      </c>
      <c r="AB3611">
        <v>6</v>
      </c>
      <c r="AC3611">
        <v>0</v>
      </c>
      <c r="AD3611">
        <v>0</v>
      </c>
      <c r="AE3611">
        <v>0</v>
      </c>
      <c r="AF3611">
        <v>0</v>
      </c>
      <c r="AG3611">
        <v>5</v>
      </c>
      <c r="AH3611">
        <v>0</v>
      </c>
      <c r="AI3611">
        <v>0</v>
      </c>
      <c r="AJ3611">
        <v>0</v>
      </c>
      <c r="AK3611">
        <v>0</v>
      </c>
      <c r="AL3611">
        <v>5</v>
      </c>
      <c r="AM3611">
        <v>0</v>
      </c>
      <c r="AN3611">
        <v>0</v>
      </c>
      <c r="AO3611">
        <v>0</v>
      </c>
      <c r="AP3611">
        <v>0</v>
      </c>
      <c r="AQ3611">
        <v>5</v>
      </c>
      <c r="AR3611">
        <v>0</v>
      </c>
      <c r="AS3611">
        <v>0</v>
      </c>
      <c r="AT3611">
        <v>0</v>
      </c>
      <c r="AU3611">
        <v>0</v>
      </c>
      <c r="AV3611">
        <v>4</v>
      </c>
      <c r="AW3611">
        <v>0</v>
      </c>
      <c r="AX3611">
        <v>0</v>
      </c>
      <c r="AY3611">
        <v>0</v>
      </c>
      <c r="AZ3611">
        <v>0</v>
      </c>
      <c r="BA3611">
        <v>5</v>
      </c>
      <c r="BB3611">
        <v>0</v>
      </c>
      <c r="BC3611">
        <v>0</v>
      </c>
      <c r="BD3611">
        <v>0</v>
      </c>
      <c r="BE3611">
        <v>0</v>
      </c>
      <c r="BF3611">
        <v>7</v>
      </c>
      <c r="BG3611">
        <v>1.0000000000000002</v>
      </c>
      <c r="BH3611">
        <v>0</v>
      </c>
      <c r="BI3611">
        <v>0</v>
      </c>
      <c r="BJ3611">
        <v>0</v>
      </c>
    </row>
    <row r="3612" spans="1:62" ht="17.100000000000001" customHeight="1" x14ac:dyDescent="0.25">
      <c r="A3612" t="s">
        <v>1121</v>
      </c>
      <c r="B3612" t="s">
        <v>6836</v>
      </c>
      <c r="C3612" t="s">
        <v>15</v>
      </c>
      <c r="D3612" t="s">
        <v>1279</v>
      </c>
      <c r="E3612" t="s">
        <v>6867</v>
      </c>
      <c r="F3612" t="s">
        <v>1280</v>
      </c>
      <c r="G3612">
        <v>3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1</v>
      </c>
      <c r="AR3612">
        <v>1</v>
      </c>
      <c r="AS3612">
        <v>1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0</v>
      </c>
      <c r="BI3612">
        <v>0</v>
      </c>
      <c r="BJ3612">
        <v>0</v>
      </c>
    </row>
    <row r="3613" spans="1:62" ht="17.100000000000001" customHeight="1" x14ac:dyDescent="0.25">
      <c r="A3613" t="s">
        <v>1121</v>
      </c>
      <c r="B3613" t="s">
        <v>6836</v>
      </c>
      <c r="C3613" t="s">
        <v>15</v>
      </c>
      <c r="D3613" t="s">
        <v>1279</v>
      </c>
      <c r="E3613" t="s">
        <v>6867</v>
      </c>
      <c r="F3613" t="s">
        <v>1278</v>
      </c>
      <c r="G3613">
        <v>4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</row>
    <row r="3614" spans="1:62" ht="17.100000000000001" customHeight="1" x14ac:dyDescent="0.25">
      <c r="A3614" t="s">
        <v>1121</v>
      </c>
      <c r="B3614" t="s">
        <v>6836</v>
      </c>
      <c r="C3614" t="s">
        <v>1274</v>
      </c>
      <c r="D3614" t="s">
        <v>1273</v>
      </c>
      <c r="E3614" t="s">
        <v>7325</v>
      </c>
      <c r="F3614" t="s">
        <v>1277</v>
      </c>
      <c r="G3614">
        <v>1</v>
      </c>
      <c r="H3614">
        <v>34</v>
      </c>
      <c r="I3614">
        <v>9.9999999999999982</v>
      </c>
      <c r="J3614">
        <v>6.0000000000000027</v>
      </c>
      <c r="K3614">
        <v>0</v>
      </c>
      <c r="L3614">
        <v>3.0000000000000009</v>
      </c>
      <c r="M3614">
        <v>44</v>
      </c>
      <c r="N3614">
        <v>15.000000000000002</v>
      </c>
      <c r="O3614">
        <v>6.0000000000000009</v>
      </c>
      <c r="P3614">
        <v>0</v>
      </c>
      <c r="Q3614">
        <v>0</v>
      </c>
      <c r="R3614">
        <v>40</v>
      </c>
      <c r="S3614">
        <v>2.0000000000000004</v>
      </c>
      <c r="T3614">
        <v>9.0000000000000018</v>
      </c>
      <c r="U3614">
        <v>0</v>
      </c>
      <c r="V3614">
        <v>0</v>
      </c>
      <c r="W3614">
        <v>33</v>
      </c>
      <c r="X3614">
        <v>0</v>
      </c>
      <c r="Y3614">
        <v>1.0000000000000004</v>
      </c>
      <c r="Z3614">
        <v>0</v>
      </c>
      <c r="AA3614">
        <v>1.0000000000000002</v>
      </c>
      <c r="AB3614">
        <v>34</v>
      </c>
      <c r="AC3614">
        <v>4.0000000000000018</v>
      </c>
      <c r="AD3614">
        <v>1.0000000000000004</v>
      </c>
      <c r="AE3614">
        <v>0</v>
      </c>
      <c r="AF3614">
        <v>1</v>
      </c>
      <c r="AG3614">
        <v>35</v>
      </c>
      <c r="AH3614">
        <v>2</v>
      </c>
      <c r="AI3614">
        <v>8.0000000000000018</v>
      </c>
      <c r="AJ3614">
        <v>0</v>
      </c>
      <c r="AK3614">
        <v>0</v>
      </c>
      <c r="AL3614">
        <v>39</v>
      </c>
      <c r="AM3614">
        <v>11.000000000000002</v>
      </c>
      <c r="AN3614">
        <v>9</v>
      </c>
      <c r="AO3614">
        <v>0</v>
      </c>
      <c r="AP3614">
        <v>0</v>
      </c>
      <c r="AQ3614">
        <v>44</v>
      </c>
      <c r="AR3614">
        <v>17</v>
      </c>
      <c r="AS3614">
        <v>4</v>
      </c>
      <c r="AT3614">
        <v>0</v>
      </c>
      <c r="AU3614">
        <v>0</v>
      </c>
      <c r="AV3614">
        <v>53</v>
      </c>
      <c r="AW3614">
        <v>16</v>
      </c>
      <c r="AX3614">
        <v>14.000000000000004</v>
      </c>
      <c r="AY3614">
        <v>0</v>
      </c>
      <c r="AZ3614">
        <v>0</v>
      </c>
      <c r="BA3614">
        <v>68</v>
      </c>
      <c r="BB3614">
        <v>29</v>
      </c>
      <c r="BC3614">
        <v>17.000000000000004</v>
      </c>
      <c r="BD3614">
        <v>0</v>
      </c>
      <c r="BE3614">
        <v>0</v>
      </c>
      <c r="BF3614">
        <v>59</v>
      </c>
      <c r="BG3614">
        <v>9.0000000000000018</v>
      </c>
      <c r="BH3614">
        <v>20</v>
      </c>
      <c r="BI3614">
        <v>0</v>
      </c>
      <c r="BJ3614">
        <v>0</v>
      </c>
    </row>
    <row r="3615" spans="1:62" ht="17.100000000000001" customHeight="1" x14ac:dyDescent="0.25">
      <c r="A3615" t="s">
        <v>1121</v>
      </c>
      <c r="B3615" t="s">
        <v>6836</v>
      </c>
      <c r="C3615" t="s">
        <v>1274</v>
      </c>
      <c r="D3615" t="s">
        <v>1273</v>
      </c>
      <c r="E3615" t="s">
        <v>7325</v>
      </c>
      <c r="F3615" t="s">
        <v>1276</v>
      </c>
      <c r="G3615">
        <v>2</v>
      </c>
      <c r="H3615">
        <v>16</v>
      </c>
      <c r="I3615">
        <v>1.0000000000000002</v>
      </c>
      <c r="J3615">
        <v>0</v>
      </c>
      <c r="K3615">
        <v>0</v>
      </c>
      <c r="L3615">
        <v>0</v>
      </c>
      <c r="M3615">
        <v>15</v>
      </c>
      <c r="N3615">
        <v>2.0000000000000004</v>
      </c>
      <c r="O3615">
        <v>1.0000000000000002</v>
      </c>
      <c r="P3615">
        <v>0</v>
      </c>
      <c r="Q3615">
        <v>0</v>
      </c>
      <c r="R3615">
        <v>15</v>
      </c>
      <c r="S3615">
        <v>0</v>
      </c>
      <c r="T3615">
        <v>0</v>
      </c>
      <c r="U3615">
        <v>0</v>
      </c>
      <c r="V3615">
        <v>2.9999999999999996</v>
      </c>
      <c r="W3615">
        <v>14</v>
      </c>
      <c r="X3615">
        <v>0</v>
      </c>
      <c r="Y3615">
        <v>2.0000000000000004</v>
      </c>
      <c r="Z3615">
        <v>0</v>
      </c>
      <c r="AA3615">
        <v>1.0000000000000002</v>
      </c>
      <c r="AB3615">
        <v>15</v>
      </c>
      <c r="AC3615">
        <v>1</v>
      </c>
      <c r="AD3615">
        <v>0</v>
      </c>
      <c r="AE3615">
        <v>0</v>
      </c>
      <c r="AF3615">
        <v>1.0000000000000002</v>
      </c>
      <c r="AG3615">
        <v>14</v>
      </c>
      <c r="AH3615">
        <v>0</v>
      </c>
      <c r="AI3615">
        <v>0</v>
      </c>
      <c r="AJ3615">
        <v>0</v>
      </c>
      <c r="AK3615">
        <v>0</v>
      </c>
      <c r="AL3615">
        <v>12</v>
      </c>
      <c r="AM3615">
        <v>0</v>
      </c>
      <c r="AN3615">
        <v>0</v>
      </c>
      <c r="AO3615">
        <v>0</v>
      </c>
      <c r="AP3615">
        <v>0</v>
      </c>
      <c r="AQ3615">
        <v>15</v>
      </c>
      <c r="AR3615">
        <v>1.0000000000000002</v>
      </c>
      <c r="AS3615">
        <v>0</v>
      </c>
      <c r="AT3615">
        <v>0</v>
      </c>
      <c r="AU3615">
        <v>0</v>
      </c>
      <c r="AV3615">
        <v>19</v>
      </c>
      <c r="AW3615">
        <v>1.0000000000000002</v>
      </c>
      <c r="AX3615">
        <v>1.0000000000000002</v>
      </c>
      <c r="AY3615">
        <v>0</v>
      </c>
      <c r="AZ3615">
        <v>0</v>
      </c>
      <c r="BA3615">
        <v>19</v>
      </c>
      <c r="BB3615">
        <v>1</v>
      </c>
      <c r="BC3615">
        <v>2.0000000000000004</v>
      </c>
      <c r="BD3615">
        <v>0</v>
      </c>
      <c r="BE3615">
        <v>0</v>
      </c>
      <c r="BF3615">
        <v>19</v>
      </c>
      <c r="BG3615">
        <v>0</v>
      </c>
      <c r="BH3615">
        <v>0</v>
      </c>
      <c r="BI3615">
        <v>0</v>
      </c>
      <c r="BJ3615">
        <v>1</v>
      </c>
    </row>
    <row r="3616" spans="1:62" ht="17.100000000000001" customHeight="1" x14ac:dyDescent="0.25">
      <c r="A3616" t="s">
        <v>1121</v>
      </c>
      <c r="B3616" t="s">
        <v>6836</v>
      </c>
      <c r="C3616" t="s">
        <v>1274</v>
      </c>
      <c r="D3616" t="s">
        <v>1273</v>
      </c>
      <c r="E3616" t="s">
        <v>7325</v>
      </c>
      <c r="F3616" t="s">
        <v>1275</v>
      </c>
      <c r="G3616">
        <v>3</v>
      </c>
      <c r="H3616">
        <v>4</v>
      </c>
      <c r="I3616">
        <v>0</v>
      </c>
      <c r="J3616">
        <v>0</v>
      </c>
      <c r="K3616">
        <v>0</v>
      </c>
      <c r="L3616">
        <v>0</v>
      </c>
      <c r="M3616">
        <v>5</v>
      </c>
      <c r="N3616">
        <v>0</v>
      </c>
      <c r="O3616">
        <v>1</v>
      </c>
      <c r="P3616">
        <v>0</v>
      </c>
      <c r="Q3616">
        <v>0</v>
      </c>
      <c r="R3616">
        <v>4</v>
      </c>
      <c r="S3616">
        <v>2</v>
      </c>
      <c r="T3616">
        <v>0</v>
      </c>
      <c r="U3616">
        <v>1</v>
      </c>
      <c r="V3616">
        <v>0</v>
      </c>
      <c r="W3616">
        <v>5</v>
      </c>
      <c r="X3616">
        <v>0</v>
      </c>
      <c r="Y3616">
        <v>0</v>
      </c>
      <c r="Z3616">
        <v>1</v>
      </c>
      <c r="AA3616">
        <v>0</v>
      </c>
      <c r="AB3616">
        <v>5</v>
      </c>
      <c r="AC3616">
        <v>0</v>
      </c>
      <c r="AD3616">
        <v>0</v>
      </c>
      <c r="AE3616">
        <v>0</v>
      </c>
      <c r="AF3616">
        <v>0</v>
      </c>
      <c r="AG3616">
        <v>6</v>
      </c>
      <c r="AH3616">
        <v>0</v>
      </c>
      <c r="AI3616">
        <v>1</v>
      </c>
      <c r="AJ3616">
        <v>0</v>
      </c>
      <c r="AK3616">
        <v>0</v>
      </c>
      <c r="AL3616">
        <v>6</v>
      </c>
      <c r="AM3616">
        <v>0</v>
      </c>
      <c r="AN3616">
        <v>0</v>
      </c>
      <c r="AO3616">
        <v>0</v>
      </c>
      <c r="AP3616">
        <v>0</v>
      </c>
      <c r="AQ3616">
        <v>7</v>
      </c>
      <c r="AR3616">
        <v>0</v>
      </c>
      <c r="AS3616">
        <v>0</v>
      </c>
      <c r="AT3616">
        <v>0</v>
      </c>
      <c r="AU3616">
        <v>0</v>
      </c>
      <c r="AV3616">
        <v>6</v>
      </c>
      <c r="AW3616">
        <v>0</v>
      </c>
      <c r="AX3616">
        <v>0</v>
      </c>
      <c r="AY3616">
        <v>0</v>
      </c>
      <c r="AZ3616">
        <v>0</v>
      </c>
      <c r="BA3616">
        <v>6</v>
      </c>
      <c r="BB3616">
        <v>0</v>
      </c>
      <c r="BC3616">
        <v>2</v>
      </c>
      <c r="BD3616">
        <v>0</v>
      </c>
      <c r="BE3616">
        <v>0</v>
      </c>
      <c r="BF3616">
        <v>3</v>
      </c>
      <c r="BG3616">
        <v>0</v>
      </c>
      <c r="BH3616">
        <v>0</v>
      </c>
      <c r="BI3616">
        <v>0</v>
      </c>
      <c r="BJ3616">
        <v>0</v>
      </c>
    </row>
    <row r="3617" spans="1:62" ht="17.100000000000001" customHeight="1" x14ac:dyDescent="0.25">
      <c r="A3617" t="s">
        <v>1121</v>
      </c>
      <c r="B3617" t="s">
        <v>6836</v>
      </c>
      <c r="C3617" t="s">
        <v>1274</v>
      </c>
      <c r="D3617" t="s">
        <v>1273</v>
      </c>
      <c r="E3617" t="s">
        <v>7325</v>
      </c>
      <c r="F3617" t="s">
        <v>1272</v>
      </c>
      <c r="G3617">
        <v>4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0</v>
      </c>
      <c r="BI3617">
        <v>0</v>
      </c>
      <c r="BJ3617">
        <v>0</v>
      </c>
    </row>
    <row r="3618" spans="1:62" ht="17.100000000000001" customHeight="1" x14ac:dyDescent="0.25">
      <c r="A3618" t="s">
        <v>1121</v>
      </c>
      <c r="B3618" t="s">
        <v>6836</v>
      </c>
      <c r="C3618" t="s">
        <v>784</v>
      </c>
      <c r="D3618" t="s">
        <v>1268</v>
      </c>
      <c r="E3618" t="s">
        <v>6868</v>
      </c>
      <c r="F3618" t="s">
        <v>1271</v>
      </c>
      <c r="G3618">
        <v>1</v>
      </c>
      <c r="H3618">
        <v>4763</v>
      </c>
      <c r="I3618">
        <v>1637.000000000003</v>
      </c>
      <c r="J3618">
        <v>601.00000000000011</v>
      </c>
      <c r="K3618">
        <v>103.99999999999991</v>
      </c>
      <c r="L3618">
        <v>330.00000000000091</v>
      </c>
      <c r="M3618">
        <v>4480</v>
      </c>
      <c r="N3618">
        <v>890.00000000000352</v>
      </c>
      <c r="O3618">
        <v>573.00000000000216</v>
      </c>
      <c r="P3618">
        <v>75.000000000000369</v>
      </c>
      <c r="Q3618">
        <v>133.99999999999974</v>
      </c>
      <c r="R3618">
        <v>4864</v>
      </c>
      <c r="S3618">
        <v>564.0000000000025</v>
      </c>
      <c r="T3618">
        <v>845.99999999999875</v>
      </c>
      <c r="U3618">
        <v>441.99999999999955</v>
      </c>
      <c r="V3618">
        <v>838.00000000000227</v>
      </c>
      <c r="W3618">
        <v>4447</v>
      </c>
      <c r="X3618">
        <v>212.99999999999991</v>
      </c>
      <c r="Y3618">
        <v>524.99999999999875</v>
      </c>
      <c r="Z3618">
        <v>524.00000000000023</v>
      </c>
      <c r="AA3618">
        <v>1135.0000000000025</v>
      </c>
      <c r="AB3618">
        <v>4443</v>
      </c>
      <c r="AC3618">
        <v>601.0000000000008</v>
      </c>
      <c r="AD3618">
        <v>584.00000000000136</v>
      </c>
      <c r="AE3618">
        <v>228.00000000000009</v>
      </c>
      <c r="AF3618">
        <v>277.00000000000097</v>
      </c>
      <c r="AG3618">
        <v>4304</v>
      </c>
      <c r="AH3618">
        <v>596</v>
      </c>
      <c r="AI3618">
        <v>436.00000000000017</v>
      </c>
      <c r="AJ3618">
        <v>82.000000000000128</v>
      </c>
      <c r="AK3618">
        <v>156.99999999999989</v>
      </c>
      <c r="AL3618">
        <v>4370</v>
      </c>
      <c r="AM3618">
        <v>609</v>
      </c>
      <c r="AN3618">
        <v>424.9999999999996</v>
      </c>
      <c r="AO3618">
        <v>114.99999999999997</v>
      </c>
      <c r="AP3618">
        <v>131.00000000000011</v>
      </c>
      <c r="AQ3618">
        <v>4431</v>
      </c>
      <c r="AR3618">
        <v>566.99999999999932</v>
      </c>
      <c r="AS3618">
        <v>452</v>
      </c>
      <c r="AT3618">
        <v>134.0000000000002</v>
      </c>
      <c r="AU3618">
        <v>91.000000000000057</v>
      </c>
      <c r="AV3618">
        <v>4779</v>
      </c>
      <c r="AW3618">
        <v>735.99999999999773</v>
      </c>
      <c r="AX3618">
        <v>632.00000000000011</v>
      </c>
      <c r="AY3618">
        <v>86.000000000000057</v>
      </c>
      <c r="AZ3618">
        <v>122.99999999999999</v>
      </c>
      <c r="BA3618">
        <v>4757</v>
      </c>
      <c r="BB3618">
        <v>850.99999999999818</v>
      </c>
      <c r="BC3618">
        <v>677.00000000000023</v>
      </c>
      <c r="BD3618">
        <v>81.000000000000099</v>
      </c>
      <c r="BE3618">
        <v>113</v>
      </c>
      <c r="BF3618">
        <v>4724</v>
      </c>
      <c r="BG3618">
        <v>747.0000000000008</v>
      </c>
      <c r="BH3618">
        <v>754.0000000000008</v>
      </c>
      <c r="BI3618">
        <v>120.00000000000013</v>
      </c>
      <c r="BJ3618">
        <v>100.00000000000021</v>
      </c>
    </row>
    <row r="3619" spans="1:62" ht="17.100000000000001" customHeight="1" x14ac:dyDescent="0.25">
      <c r="A3619" t="s">
        <v>1121</v>
      </c>
      <c r="B3619" t="s">
        <v>6836</v>
      </c>
      <c r="C3619" t="s">
        <v>784</v>
      </c>
      <c r="D3619" t="s">
        <v>1268</v>
      </c>
      <c r="E3619" t="s">
        <v>6868</v>
      </c>
      <c r="F3619" t="s">
        <v>1270</v>
      </c>
      <c r="G3619">
        <v>2</v>
      </c>
      <c r="H3619">
        <v>3104</v>
      </c>
      <c r="I3619">
        <v>183.99999999999997</v>
      </c>
      <c r="J3619">
        <v>196.00000000000003</v>
      </c>
      <c r="K3619">
        <v>97.000000000000043</v>
      </c>
      <c r="L3619">
        <v>209.00000000000071</v>
      </c>
      <c r="M3619">
        <v>3566</v>
      </c>
      <c r="N3619">
        <v>169.00000000000009</v>
      </c>
      <c r="O3619">
        <v>110.99999999999997</v>
      </c>
      <c r="P3619">
        <v>47.999999999999964</v>
      </c>
      <c r="Q3619">
        <v>116.00000000000033</v>
      </c>
      <c r="R3619">
        <v>3352</v>
      </c>
      <c r="S3619">
        <v>82.999999999999872</v>
      </c>
      <c r="T3619">
        <v>149.00000000000009</v>
      </c>
      <c r="U3619">
        <v>74.999999999999957</v>
      </c>
      <c r="V3619">
        <v>416.00000000000108</v>
      </c>
      <c r="W3619">
        <v>3132</v>
      </c>
      <c r="X3619">
        <v>39.000000000000043</v>
      </c>
      <c r="Y3619">
        <v>153.00000000000026</v>
      </c>
      <c r="Z3619">
        <v>234.00000000000031</v>
      </c>
      <c r="AA3619">
        <v>567.99999999999966</v>
      </c>
      <c r="AB3619">
        <v>3184</v>
      </c>
      <c r="AC3619">
        <v>95.000000000000284</v>
      </c>
      <c r="AD3619">
        <v>187.00000000000023</v>
      </c>
      <c r="AE3619">
        <v>85.999999999999986</v>
      </c>
      <c r="AF3619">
        <v>156.00000000000017</v>
      </c>
      <c r="AG3619">
        <v>3115</v>
      </c>
      <c r="AH3619">
        <v>92.999999999999915</v>
      </c>
      <c r="AI3619">
        <v>58.000000000000107</v>
      </c>
      <c r="AJ3619">
        <v>41</v>
      </c>
      <c r="AK3619">
        <v>182</v>
      </c>
      <c r="AL3619">
        <v>3135</v>
      </c>
      <c r="AM3619">
        <v>79.000000000000043</v>
      </c>
      <c r="AN3619">
        <v>68.999999999999929</v>
      </c>
      <c r="AO3619">
        <v>30.000000000000053</v>
      </c>
      <c r="AP3619">
        <v>125.00000000000006</v>
      </c>
      <c r="AQ3619">
        <v>3339</v>
      </c>
      <c r="AR3619">
        <v>87.000000000000114</v>
      </c>
      <c r="AS3619">
        <v>75.000000000000128</v>
      </c>
      <c r="AT3619">
        <v>51</v>
      </c>
      <c r="AU3619">
        <v>236.99999999999977</v>
      </c>
      <c r="AV3619">
        <v>3337</v>
      </c>
      <c r="AW3619">
        <v>98.000000000000242</v>
      </c>
      <c r="AX3619">
        <v>81.000000000000043</v>
      </c>
      <c r="AY3619">
        <v>62.000000000000107</v>
      </c>
      <c r="AZ3619">
        <v>100.99999999999977</v>
      </c>
      <c r="BA3619">
        <v>3631</v>
      </c>
      <c r="BB3619">
        <v>98.999999999999901</v>
      </c>
      <c r="BC3619">
        <v>88.999999999999801</v>
      </c>
      <c r="BD3619">
        <v>73.999999999999957</v>
      </c>
      <c r="BE3619">
        <v>110.00000000000021</v>
      </c>
      <c r="BF3619">
        <v>3630</v>
      </c>
      <c r="BG3619">
        <v>102.99999999999991</v>
      </c>
      <c r="BH3619">
        <v>122.0000000000004</v>
      </c>
      <c r="BI3619">
        <v>72.999999999999844</v>
      </c>
      <c r="BJ3619">
        <v>143.99999999999997</v>
      </c>
    </row>
    <row r="3620" spans="1:62" ht="17.100000000000001" customHeight="1" x14ac:dyDescent="0.25">
      <c r="A3620" t="s">
        <v>1121</v>
      </c>
      <c r="B3620" t="s">
        <v>6836</v>
      </c>
      <c r="C3620" t="s">
        <v>784</v>
      </c>
      <c r="D3620" t="s">
        <v>1268</v>
      </c>
      <c r="E3620" t="s">
        <v>6868</v>
      </c>
      <c r="F3620" t="s">
        <v>1269</v>
      </c>
      <c r="G3620">
        <v>3</v>
      </c>
      <c r="H3620">
        <v>691</v>
      </c>
      <c r="I3620">
        <v>18.999999999999989</v>
      </c>
      <c r="J3620">
        <v>55.000000000000071</v>
      </c>
      <c r="K3620">
        <v>6.9999999999999973</v>
      </c>
      <c r="L3620">
        <v>98.000000000000071</v>
      </c>
      <c r="M3620">
        <v>731</v>
      </c>
      <c r="N3620">
        <v>34.000000000000007</v>
      </c>
      <c r="O3620">
        <v>19.999999999999993</v>
      </c>
      <c r="P3620">
        <v>6.0000000000000027</v>
      </c>
      <c r="Q3620">
        <v>26.000000000000039</v>
      </c>
      <c r="R3620">
        <v>652</v>
      </c>
      <c r="S3620">
        <v>6.9999999999999982</v>
      </c>
      <c r="T3620">
        <v>33.000000000000014</v>
      </c>
      <c r="U3620">
        <v>7</v>
      </c>
      <c r="V3620">
        <v>89.000000000000071</v>
      </c>
      <c r="W3620">
        <v>664</v>
      </c>
      <c r="X3620">
        <v>4.9999999999999982</v>
      </c>
      <c r="Y3620">
        <v>20</v>
      </c>
      <c r="Z3620">
        <v>10.999999999999996</v>
      </c>
      <c r="AA3620">
        <v>90.000000000000156</v>
      </c>
      <c r="AB3620">
        <v>646</v>
      </c>
      <c r="AC3620">
        <v>15.999999999999998</v>
      </c>
      <c r="AD3620">
        <v>15.000000000000016</v>
      </c>
      <c r="AE3620">
        <v>3.9999999999999969</v>
      </c>
      <c r="AF3620">
        <v>25</v>
      </c>
      <c r="AG3620">
        <v>719</v>
      </c>
      <c r="AH3620">
        <v>13.000000000000009</v>
      </c>
      <c r="AI3620">
        <v>11.00000000000002</v>
      </c>
      <c r="AJ3620">
        <v>29.000000000000014</v>
      </c>
      <c r="AK3620">
        <v>30.999999999999996</v>
      </c>
      <c r="AL3620">
        <v>696</v>
      </c>
      <c r="AM3620">
        <v>6.9999999999999947</v>
      </c>
      <c r="AN3620">
        <v>15.999999999999998</v>
      </c>
      <c r="AO3620">
        <v>2.9999999999999996</v>
      </c>
      <c r="AP3620">
        <v>29.000000000000007</v>
      </c>
      <c r="AQ3620">
        <v>747</v>
      </c>
      <c r="AR3620">
        <v>15.000000000000002</v>
      </c>
      <c r="AS3620">
        <v>16.000000000000007</v>
      </c>
      <c r="AT3620">
        <v>2.0000000000000004</v>
      </c>
      <c r="AU3620">
        <v>24.999999999999986</v>
      </c>
      <c r="AV3620">
        <v>782</v>
      </c>
      <c r="AW3620">
        <v>25.000000000000036</v>
      </c>
      <c r="AX3620">
        <v>35</v>
      </c>
      <c r="AY3620">
        <v>2.0000000000000004</v>
      </c>
      <c r="AZ3620">
        <v>15.999999999999996</v>
      </c>
      <c r="BA3620">
        <v>788</v>
      </c>
      <c r="BB3620">
        <v>22.999999999999996</v>
      </c>
      <c r="BC3620">
        <v>11.999999999999996</v>
      </c>
      <c r="BD3620">
        <v>2.9999999999999996</v>
      </c>
      <c r="BE3620">
        <v>19</v>
      </c>
      <c r="BF3620">
        <v>841</v>
      </c>
      <c r="BG3620">
        <v>31.000000000000011</v>
      </c>
      <c r="BH3620">
        <v>29.000000000000018</v>
      </c>
      <c r="BI3620">
        <v>2.0000000000000018</v>
      </c>
      <c r="BJ3620">
        <v>21.999999999999972</v>
      </c>
    </row>
    <row r="3621" spans="1:62" ht="17.100000000000001" customHeight="1" x14ac:dyDescent="0.25">
      <c r="A3621" t="s">
        <v>1121</v>
      </c>
      <c r="B3621" t="s">
        <v>6836</v>
      </c>
      <c r="C3621" t="s">
        <v>784</v>
      </c>
      <c r="D3621" t="s">
        <v>1268</v>
      </c>
      <c r="E3621" t="s">
        <v>6868</v>
      </c>
      <c r="F3621" t="s">
        <v>1267</v>
      </c>
      <c r="G3621">
        <v>4</v>
      </c>
      <c r="H3621">
        <v>115</v>
      </c>
      <c r="I3621">
        <v>6.9999999999999991</v>
      </c>
      <c r="J3621">
        <v>10.999999999999995</v>
      </c>
      <c r="K3621">
        <v>0</v>
      </c>
      <c r="L3621">
        <v>19.000000000000007</v>
      </c>
      <c r="M3621">
        <v>109</v>
      </c>
      <c r="N3621">
        <v>0.99999999999999989</v>
      </c>
      <c r="O3621">
        <v>1</v>
      </c>
      <c r="P3621">
        <v>0</v>
      </c>
      <c r="Q3621">
        <v>4.0000000000000009</v>
      </c>
      <c r="R3621">
        <v>106</v>
      </c>
      <c r="S3621">
        <v>1.0000000000000002</v>
      </c>
      <c r="T3621">
        <v>3.0000000000000009</v>
      </c>
      <c r="U3621">
        <v>1.0000000000000002</v>
      </c>
      <c r="V3621">
        <v>9.0000000000000018</v>
      </c>
      <c r="W3621">
        <v>101</v>
      </c>
      <c r="X3621">
        <v>1</v>
      </c>
      <c r="Y3621">
        <v>0</v>
      </c>
      <c r="Z3621">
        <v>0</v>
      </c>
      <c r="AA3621">
        <v>9.0000000000000018</v>
      </c>
      <c r="AB3621">
        <v>109</v>
      </c>
      <c r="AC3621">
        <v>4.9999999999999991</v>
      </c>
      <c r="AD3621">
        <v>2</v>
      </c>
      <c r="AE3621">
        <v>0</v>
      </c>
      <c r="AF3621">
        <v>1</v>
      </c>
      <c r="AG3621">
        <v>116</v>
      </c>
      <c r="AH3621">
        <v>1.0000000000000011</v>
      </c>
      <c r="AI3621">
        <v>1</v>
      </c>
      <c r="AJ3621">
        <v>0</v>
      </c>
      <c r="AK3621">
        <v>1.0000000000000002</v>
      </c>
      <c r="AL3621">
        <v>121</v>
      </c>
      <c r="AM3621">
        <v>1.0000000000000002</v>
      </c>
      <c r="AN3621">
        <v>3</v>
      </c>
      <c r="AO3621">
        <v>0</v>
      </c>
      <c r="AP3621">
        <v>3</v>
      </c>
      <c r="AQ3621">
        <v>121</v>
      </c>
      <c r="AR3621">
        <v>1</v>
      </c>
      <c r="AS3621">
        <v>3</v>
      </c>
      <c r="AT3621">
        <v>0</v>
      </c>
      <c r="AU3621">
        <v>2.0000000000000004</v>
      </c>
      <c r="AV3621">
        <v>125</v>
      </c>
      <c r="AW3621">
        <v>2.0000000000000009</v>
      </c>
      <c r="AX3621">
        <v>9.0000000000000018</v>
      </c>
      <c r="AY3621">
        <v>0</v>
      </c>
      <c r="AZ3621">
        <v>2.0000000000000013</v>
      </c>
      <c r="BA3621">
        <v>134</v>
      </c>
      <c r="BB3621">
        <v>4.9999999999999964</v>
      </c>
      <c r="BC3621">
        <v>2.0000000000000004</v>
      </c>
      <c r="BD3621">
        <v>0</v>
      </c>
      <c r="BE3621">
        <v>2.0000000000000004</v>
      </c>
      <c r="BF3621">
        <v>140</v>
      </c>
      <c r="BG3621">
        <v>1.0000000000000013</v>
      </c>
      <c r="BH3621">
        <v>3.0000000000000013</v>
      </c>
      <c r="BI3621">
        <v>0</v>
      </c>
      <c r="BJ3621">
        <v>1.0000000000000004</v>
      </c>
    </row>
    <row r="3622" spans="1:62" ht="17.100000000000001" customHeight="1" x14ac:dyDescent="0.25">
      <c r="A3622" t="s">
        <v>1121</v>
      </c>
      <c r="B3622" t="s">
        <v>6836</v>
      </c>
      <c r="C3622" t="s">
        <v>1263</v>
      </c>
      <c r="D3622" t="s">
        <v>1262</v>
      </c>
      <c r="E3622" t="s">
        <v>6869</v>
      </c>
      <c r="F3622" t="s">
        <v>1266</v>
      </c>
      <c r="G3622">
        <v>1</v>
      </c>
      <c r="H3622">
        <v>92</v>
      </c>
      <c r="I3622">
        <v>4.9999999999999982</v>
      </c>
      <c r="J3622">
        <v>5</v>
      </c>
      <c r="K3622">
        <v>0</v>
      </c>
      <c r="L3622">
        <v>4.0000000000000009</v>
      </c>
      <c r="M3622">
        <v>102</v>
      </c>
      <c r="N3622">
        <v>13.999999999999998</v>
      </c>
      <c r="O3622">
        <v>6.9999999999999982</v>
      </c>
      <c r="P3622">
        <v>0</v>
      </c>
      <c r="Q3622">
        <v>5.0000000000000009</v>
      </c>
      <c r="R3622">
        <v>104</v>
      </c>
      <c r="S3622">
        <v>7.0000000000000027</v>
      </c>
      <c r="T3622">
        <v>10.999999999999996</v>
      </c>
      <c r="U3622">
        <v>0</v>
      </c>
      <c r="V3622">
        <v>7.9999999999999991</v>
      </c>
      <c r="W3622">
        <v>103</v>
      </c>
      <c r="X3622">
        <v>8.9999999999999964</v>
      </c>
      <c r="Y3622">
        <v>9.9999999999999947</v>
      </c>
      <c r="Z3622">
        <v>2.0000000000000004</v>
      </c>
      <c r="AA3622">
        <v>19.000000000000007</v>
      </c>
      <c r="AB3622">
        <v>92</v>
      </c>
      <c r="AC3622">
        <v>1.0000000000000011</v>
      </c>
      <c r="AD3622">
        <v>14.000000000000004</v>
      </c>
      <c r="AE3622">
        <v>0</v>
      </c>
      <c r="AF3622">
        <v>1.0000000000000004</v>
      </c>
      <c r="AG3622">
        <v>85</v>
      </c>
      <c r="AH3622">
        <v>9.0000000000000053</v>
      </c>
      <c r="AI3622">
        <v>4</v>
      </c>
      <c r="AJ3622">
        <v>0</v>
      </c>
      <c r="AK3622">
        <v>0</v>
      </c>
      <c r="AL3622">
        <v>109</v>
      </c>
      <c r="AM3622">
        <v>27.000000000000004</v>
      </c>
      <c r="AN3622">
        <v>12.000000000000009</v>
      </c>
      <c r="AO3622">
        <v>0</v>
      </c>
      <c r="AP3622">
        <v>0</v>
      </c>
      <c r="AQ3622">
        <v>130</v>
      </c>
      <c r="AR3622">
        <v>31.000000000000014</v>
      </c>
      <c r="AS3622">
        <v>11</v>
      </c>
      <c r="AT3622">
        <v>0</v>
      </c>
      <c r="AU3622">
        <v>0</v>
      </c>
      <c r="AV3622">
        <v>140</v>
      </c>
      <c r="AW3622">
        <v>21.000000000000007</v>
      </c>
      <c r="AX3622">
        <v>41</v>
      </c>
      <c r="AY3622">
        <v>1.0000000000000004</v>
      </c>
      <c r="AZ3622">
        <v>0</v>
      </c>
      <c r="BA3622">
        <v>118</v>
      </c>
      <c r="BB3622">
        <v>17.999999999999996</v>
      </c>
      <c r="BC3622">
        <v>20.000000000000011</v>
      </c>
      <c r="BD3622">
        <v>0</v>
      </c>
      <c r="BE3622">
        <v>0</v>
      </c>
      <c r="BF3622">
        <v>106</v>
      </c>
      <c r="BG3622">
        <v>8.9999999999999982</v>
      </c>
      <c r="BH3622">
        <v>9</v>
      </c>
      <c r="BI3622">
        <v>1</v>
      </c>
      <c r="BJ3622">
        <v>1</v>
      </c>
    </row>
    <row r="3623" spans="1:62" ht="17.100000000000001" customHeight="1" x14ac:dyDescent="0.25">
      <c r="A3623" t="s">
        <v>1121</v>
      </c>
      <c r="B3623" t="s">
        <v>6836</v>
      </c>
      <c r="C3623" t="s">
        <v>1263</v>
      </c>
      <c r="D3623" t="s">
        <v>1262</v>
      </c>
      <c r="E3623" t="s">
        <v>6869</v>
      </c>
      <c r="F3623" t="s">
        <v>1265</v>
      </c>
      <c r="G3623">
        <v>2</v>
      </c>
      <c r="H3623">
        <v>13</v>
      </c>
      <c r="I3623">
        <v>0</v>
      </c>
      <c r="J3623">
        <v>0</v>
      </c>
      <c r="K3623">
        <v>0</v>
      </c>
      <c r="L3623">
        <v>0.99999999999999989</v>
      </c>
      <c r="M3623">
        <v>11</v>
      </c>
      <c r="N3623">
        <v>0</v>
      </c>
      <c r="O3623">
        <v>0</v>
      </c>
      <c r="P3623">
        <v>0</v>
      </c>
      <c r="Q3623">
        <v>0.99999999999999989</v>
      </c>
      <c r="R3623">
        <v>6</v>
      </c>
      <c r="S3623">
        <v>0</v>
      </c>
      <c r="T3623">
        <v>0</v>
      </c>
      <c r="U3623">
        <v>0</v>
      </c>
      <c r="V3623">
        <v>1</v>
      </c>
      <c r="W3623">
        <v>6</v>
      </c>
      <c r="X3623">
        <v>0</v>
      </c>
      <c r="Y3623">
        <v>0</v>
      </c>
      <c r="Z3623">
        <v>0</v>
      </c>
      <c r="AA3623">
        <v>1</v>
      </c>
      <c r="AB3623">
        <v>10</v>
      </c>
      <c r="AC3623">
        <v>0</v>
      </c>
      <c r="AD3623">
        <v>0</v>
      </c>
      <c r="AE3623">
        <v>0</v>
      </c>
      <c r="AF3623">
        <v>0</v>
      </c>
      <c r="AG3623">
        <v>11</v>
      </c>
      <c r="AH3623">
        <v>0</v>
      </c>
      <c r="AI3623">
        <v>0</v>
      </c>
      <c r="AJ3623">
        <v>0</v>
      </c>
      <c r="AK3623">
        <v>0</v>
      </c>
      <c r="AL3623">
        <v>12</v>
      </c>
      <c r="AM3623">
        <v>1</v>
      </c>
      <c r="AN3623">
        <v>0</v>
      </c>
      <c r="AO3623">
        <v>0</v>
      </c>
      <c r="AP3623">
        <v>0</v>
      </c>
      <c r="AQ3623">
        <v>14</v>
      </c>
      <c r="AR3623">
        <v>0</v>
      </c>
      <c r="AS3623">
        <v>0</v>
      </c>
      <c r="AT3623">
        <v>0</v>
      </c>
      <c r="AU3623">
        <v>1.0000000000000002</v>
      </c>
      <c r="AV3623">
        <v>11</v>
      </c>
      <c r="AW3623">
        <v>0</v>
      </c>
      <c r="AX3623">
        <v>1.9999999999999998</v>
      </c>
      <c r="AY3623">
        <v>1.0000000000000002</v>
      </c>
      <c r="AZ3623">
        <v>1.0000000000000002</v>
      </c>
      <c r="BA3623">
        <v>9</v>
      </c>
      <c r="BB3623">
        <v>0</v>
      </c>
      <c r="BC3623">
        <v>0</v>
      </c>
      <c r="BD3623">
        <v>0</v>
      </c>
      <c r="BE3623">
        <v>0</v>
      </c>
      <c r="BF3623">
        <v>8</v>
      </c>
      <c r="BG3623">
        <v>0</v>
      </c>
      <c r="BH3623">
        <v>0</v>
      </c>
      <c r="BI3623">
        <v>0</v>
      </c>
      <c r="BJ3623">
        <v>0</v>
      </c>
    </row>
    <row r="3624" spans="1:62" ht="17.100000000000001" customHeight="1" x14ac:dyDescent="0.25">
      <c r="A3624" t="s">
        <v>1121</v>
      </c>
      <c r="B3624" t="s">
        <v>6836</v>
      </c>
      <c r="C3624" t="s">
        <v>1263</v>
      </c>
      <c r="D3624" t="s">
        <v>1262</v>
      </c>
      <c r="E3624" t="s">
        <v>6869</v>
      </c>
      <c r="F3624" t="s">
        <v>1264</v>
      </c>
      <c r="G3624">
        <v>3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0</v>
      </c>
      <c r="V3624">
        <v>1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1</v>
      </c>
      <c r="AR3624">
        <v>0</v>
      </c>
      <c r="AS3624">
        <v>0</v>
      </c>
      <c r="AT3624">
        <v>0</v>
      </c>
      <c r="AU3624">
        <v>0</v>
      </c>
      <c r="AV3624">
        <v>1</v>
      </c>
      <c r="AW3624">
        <v>0</v>
      </c>
      <c r="AX3624">
        <v>0</v>
      </c>
      <c r="AY3624">
        <v>0</v>
      </c>
      <c r="AZ3624">
        <v>0</v>
      </c>
      <c r="BA3624">
        <v>1</v>
      </c>
      <c r="BB3624">
        <v>0</v>
      </c>
      <c r="BC3624">
        <v>0</v>
      </c>
      <c r="BD3624">
        <v>0</v>
      </c>
      <c r="BE3624">
        <v>0</v>
      </c>
      <c r="BF3624">
        <v>2</v>
      </c>
      <c r="BG3624">
        <v>0</v>
      </c>
      <c r="BH3624">
        <v>0</v>
      </c>
      <c r="BI3624">
        <v>0</v>
      </c>
      <c r="BJ3624">
        <v>1</v>
      </c>
    </row>
    <row r="3625" spans="1:62" ht="17.100000000000001" customHeight="1" x14ac:dyDescent="0.25">
      <c r="A3625" t="s">
        <v>1121</v>
      </c>
      <c r="B3625" t="s">
        <v>6836</v>
      </c>
      <c r="C3625" t="s">
        <v>1263</v>
      </c>
      <c r="D3625" t="s">
        <v>1262</v>
      </c>
      <c r="E3625" t="s">
        <v>6869</v>
      </c>
      <c r="F3625" t="s">
        <v>1261</v>
      </c>
      <c r="G3625">
        <v>4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0</v>
      </c>
      <c r="BI3625">
        <v>0</v>
      </c>
      <c r="BJ3625">
        <v>0</v>
      </c>
    </row>
    <row r="3626" spans="1:62" ht="17.100000000000001" customHeight="1" x14ac:dyDescent="0.25">
      <c r="A3626" t="s">
        <v>1121</v>
      </c>
      <c r="B3626" t="s">
        <v>6836</v>
      </c>
      <c r="C3626" t="s">
        <v>1257</v>
      </c>
      <c r="D3626" t="s">
        <v>1256</v>
      </c>
      <c r="E3626" t="s">
        <v>6870</v>
      </c>
      <c r="F3626" t="s">
        <v>1260</v>
      </c>
      <c r="G3626">
        <v>1</v>
      </c>
      <c r="H3626">
        <v>214</v>
      </c>
      <c r="I3626">
        <v>19.999999999999993</v>
      </c>
      <c r="J3626">
        <v>32</v>
      </c>
      <c r="K3626">
        <v>35.999999999999986</v>
      </c>
      <c r="L3626">
        <v>6.9999999999999991</v>
      </c>
      <c r="M3626">
        <v>210</v>
      </c>
      <c r="N3626">
        <v>23.999999999999996</v>
      </c>
      <c r="O3626">
        <v>22.999999999999993</v>
      </c>
      <c r="P3626">
        <v>22</v>
      </c>
      <c r="Q3626">
        <v>6.0000000000000053</v>
      </c>
      <c r="R3626">
        <v>219</v>
      </c>
      <c r="S3626">
        <v>28.000000000000011</v>
      </c>
      <c r="T3626">
        <v>58.000000000000021</v>
      </c>
      <c r="U3626">
        <v>11.000000000000002</v>
      </c>
      <c r="V3626">
        <v>17.000000000000004</v>
      </c>
      <c r="W3626">
        <v>186</v>
      </c>
      <c r="X3626">
        <v>14</v>
      </c>
      <c r="Y3626">
        <v>7.0000000000000027</v>
      </c>
      <c r="Z3626">
        <v>7.0000000000000044</v>
      </c>
      <c r="AA3626">
        <v>25.999999999999993</v>
      </c>
      <c r="AB3626">
        <v>202</v>
      </c>
      <c r="AC3626">
        <v>26.999999999999996</v>
      </c>
      <c r="AD3626">
        <v>17.000000000000007</v>
      </c>
      <c r="AE3626">
        <v>6.9999999999999991</v>
      </c>
      <c r="AF3626">
        <v>0.99999999999999989</v>
      </c>
      <c r="AG3626">
        <v>205</v>
      </c>
      <c r="AH3626">
        <v>24.000000000000014</v>
      </c>
      <c r="AI3626">
        <v>8.0000000000000018</v>
      </c>
      <c r="AJ3626">
        <v>6.0000000000000009</v>
      </c>
      <c r="AK3626">
        <v>0.99999999999999967</v>
      </c>
      <c r="AL3626">
        <v>238</v>
      </c>
      <c r="AM3626">
        <v>36.000000000000014</v>
      </c>
      <c r="AN3626">
        <v>30.999999999999996</v>
      </c>
      <c r="AO3626">
        <v>4.0000000000000009</v>
      </c>
      <c r="AP3626">
        <v>4.0000000000000036</v>
      </c>
      <c r="AQ3626">
        <v>242</v>
      </c>
      <c r="AR3626">
        <v>33.999999999999993</v>
      </c>
      <c r="AS3626">
        <v>24.999999999999989</v>
      </c>
      <c r="AT3626">
        <v>5.0000000000000018</v>
      </c>
      <c r="AU3626">
        <v>5</v>
      </c>
      <c r="AV3626">
        <v>237</v>
      </c>
      <c r="AW3626">
        <v>35.000000000000007</v>
      </c>
      <c r="AX3626">
        <v>23.000000000000004</v>
      </c>
      <c r="AY3626">
        <v>4.0000000000000009</v>
      </c>
      <c r="AZ3626">
        <v>1.9999999999999998</v>
      </c>
      <c r="BA3626">
        <v>235</v>
      </c>
      <c r="BB3626">
        <v>29.000000000000014</v>
      </c>
      <c r="BC3626">
        <v>20</v>
      </c>
      <c r="BD3626">
        <v>4.0000000000000027</v>
      </c>
      <c r="BE3626">
        <v>2</v>
      </c>
      <c r="BF3626">
        <v>262</v>
      </c>
      <c r="BG3626">
        <v>44.000000000000007</v>
      </c>
      <c r="BH3626">
        <v>29</v>
      </c>
      <c r="BI3626">
        <v>2.9999999999999991</v>
      </c>
      <c r="BJ3626">
        <v>2.9999999999999978</v>
      </c>
    </row>
    <row r="3627" spans="1:62" ht="17.100000000000001" customHeight="1" x14ac:dyDescent="0.25">
      <c r="A3627" t="s">
        <v>1121</v>
      </c>
      <c r="B3627" t="s">
        <v>6836</v>
      </c>
      <c r="C3627" t="s">
        <v>1257</v>
      </c>
      <c r="D3627" t="s">
        <v>1256</v>
      </c>
      <c r="E3627" t="s">
        <v>6870</v>
      </c>
      <c r="F3627" t="s">
        <v>1259</v>
      </c>
      <c r="G3627">
        <v>2</v>
      </c>
      <c r="H3627">
        <v>84</v>
      </c>
      <c r="I3627">
        <v>3.0000000000000009</v>
      </c>
      <c r="J3627">
        <v>8</v>
      </c>
      <c r="K3627">
        <v>2</v>
      </c>
      <c r="L3627">
        <v>3</v>
      </c>
      <c r="M3627">
        <v>76</v>
      </c>
      <c r="N3627">
        <v>4.0000000000000009</v>
      </c>
      <c r="O3627">
        <v>1.0000000000000007</v>
      </c>
      <c r="P3627">
        <v>0</v>
      </c>
      <c r="Q3627">
        <v>4.0000000000000018</v>
      </c>
      <c r="R3627">
        <v>52</v>
      </c>
      <c r="S3627">
        <v>0</v>
      </c>
      <c r="T3627">
        <v>0</v>
      </c>
      <c r="U3627">
        <v>0.99999999999999989</v>
      </c>
      <c r="V3627">
        <v>2.0000000000000013</v>
      </c>
      <c r="W3627">
        <v>57</v>
      </c>
      <c r="X3627">
        <v>0</v>
      </c>
      <c r="Y3627">
        <v>0</v>
      </c>
      <c r="Z3627">
        <v>0</v>
      </c>
      <c r="AA3627">
        <v>1</v>
      </c>
      <c r="AB3627">
        <v>60</v>
      </c>
      <c r="AC3627">
        <v>0</v>
      </c>
      <c r="AD3627">
        <v>0</v>
      </c>
      <c r="AE3627">
        <v>1.0000000000000007</v>
      </c>
      <c r="AF3627">
        <v>0</v>
      </c>
      <c r="AG3627">
        <v>65</v>
      </c>
      <c r="AH3627">
        <v>0</v>
      </c>
      <c r="AI3627">
        <v>0</v>
      </c>
      <c r="AJ3627">
        <v>1</v>
      </c>
      <c r="AK3627">
        <v>1.0000000000000002</v>
      </c>
      <c r="AL3627">
        <v>62</v>
      </c>
      <c r="AM3627">
        <v>2</v>
      </c>
      <c r="AN3627">
        <v>0</v>
      </c>
      <c r="AO3627">
        <v>0</v>
      </c>
      <c r="AP3627">
        <v>0</v>
      </c>
      <c r="AQ3627">
        <v>64</v>
      </c>
      <c r="AR3627">
        <v>3.0000000000000013</v>
      </c>
      <c r="AS3627">
        <v>3</v>
      </c>
      <c r="AT3627">
        <v>0</v>
      </c>
      <c r="AU3627">
        <v>0</v>
      </c>
      <c r="AV3627">
        <v>70</v>
      </c>
      <c r="AW3627">
        <v>1</v>
      </c>
      <c r="AX3627">
        <v>4</v>
      </c>
      <c r="AY3627">
        <v>1</v>
      </c>
      <c r="AZ3627">
        <v>0</v>
      </c>
      <c r="BA3627">
        <v>84</v>
      </c>
      <c r="BB3627">
        <v>12.999999999999998</v>
      </c>
      <c r="BC3627">
        <v>3</v>
      </c>
      <c r="BD3627">
        <v>0</v>
      </c>
      <c r="BE3627">
        <v>2</v>
      </c>
      <c r="BF3627">
        <v>78</v>
      </c>
      <c r="BG3627">
        <v>2</v>
      </c>
      <c r="BH3627">
        <v>9.9999999999999964</v>
      </c>
      <c r="BI3627">
        <v>3</v>
      </c>
      <c r="BJ3627">
        <v>0</v>
      </c>
    </row>
    <row r="3628" spans="1:62" ht="17.100000000000001" customHeight="1" x14ac:dyDescent="0.25">
      <c r="A3628" t="s">
        <v>1121</v>
      </c>
      <c r="B3628" t="s">
        <v>6836</v>
      </c>
      <c r="C3628" t="s">
        <v>1257</v>
      </c>
      <c r="D3628" t="s">
        <v>1256</v>
      </c>
      <c r="E3628" t="s">
        <v>6870</v>
      </c>
      <c r="F3628" t="s">
        <v>1258</v>
      </c>
      <c r="G3628">
        <v>3</v>
      </c>
      <c r="H3628">
        <v>9</v>
      </c>
      <c r="I3628">
        <v>1</v>
      </c>
      <c r="J3628">
        <v>1</v>
      </c>
      <c r="K3628">
        <v>0</v>
      </c>
      <c r="L3628">
        <v>0</v>
      </c>
      <c r="M3628">
        <v>12</v>
      </c>
      <c r="N3628">
        <v>3.0000000000000009</v>
      </c>
      <c r="O3628">
        <v>0</v>
      </c>
      <c r="P3628">
        <v>0</v>
      </c>
      <c r="Q3628">
        <v>0</v>
      </c>
      <c r="R3628">
        <v>10</v>
      </c>
      <c r="S3628">
        <v>0</v>
      </c>
      <c r="T3628">
        <v>0</v>
      </c>
      <c r="U3628">
        <v>0</v>
      </c>
      <c r="V3628">
        <v>3.0000000000000004</v>
      </c>
      <c r="W3628">
        <v>8</v>
      </c>
      <c r="X3628">
        <v>0</v>
      </c>
      <c r="Y3628">
        <v>0</v>
      </c>
      <c r="Z3628">
        <v>0</v>
      </c>
      <c r="AA3628">
        <v>1</v>
      </c>
      <c r="AB3628">
        <v>8</v>
      </c>
      <c r="AC3628">
        <v>1.0000000000000002</v>
      </c>
      <c r="AD3628">
        <v>0</v>
      </c>
      <c r="AE3628">
        <v>0</v>
      </c>
      <c r="AF3628">
        <v>0</v>
      </c>
      <c r="AG3628">
        <v>10</v>
      </c>
      <c r="AH3628">
        <v>0</v>
      </c>
      <c r="AI3628">
        <v>0</v>
      </c>
      <c r="AJ3628">
        <v>0</v>
      </c>
      <c r="AK3628">
        <v>0</v>
      </c>
      <c r="AL3628">
        <v>13</v>
      </c>
      <c r="AM3628">
        <v>1</v>
      </c>
      <c r="AN3628">
        <v>0</v>
      </c>
      <c r="AO3628">
        <v>0</v>
      </c>
      <c r="AP3628">
        <v>0.99999999999999989</v>
      </c>
      <c r="AQ3628">
        <v>13</v>
      </c>
      <c r="AR3628">
        <v>0</v>
      </c>
      <c r="AS3628">
        <v>1</v>
      </c>
      <c r="AT3628">
        <v>0</v>
      </c>
      <c r="AU3628">
        <v>0</v>
      </c>
      <c r="AV3628">
        <v>14</v>
      </c>
      <c r="AW3628">
        <v>1.0000000000000002</v>
      </c>
      <c r="AX3628">
        <v>0</v>
      </c>
      <c r="AY3628">
        <v>0</v>
      </c>
      <c r="AZ3628">
        <v>0</v>
      </c>
      <c r="BA3628">
        <v>18</v>
      </c>
      <c r="BB3628">
        <v>3.0000000000000009</v>
      </c>
      <c r="BC3628">
        <v>0</v>
      </c>
      <c r="BD3628">
        <v>1</v>
      </c>
      <c r="BE3628">
        <v>0</v>
      </c>
      <c r="BF3628">
        <v>19</v>
      </c>
      <c r="BG3628">
        <v>0</v>
      </c>
      <c r="BH3628">
        <v>1.0000000000000002</v>
      </c>
      <c r="BI3628">
        <v>1.0000000000000002</v>
      </c>
      <c r="BJ3628">
        <v>0</v>
      </c>
    </row>
    <row r="3629" spans="1:62" ht="17.100000000000001" customHeight="1" x14ac:dyDescent="0.25">
      <c r="A3629" t="s">
        <v>1121</v>
      </c>
      <c r="B3629" t="s">
        <v>6836</v>
      </c>
      <c r="C3629" t="s">
        <v>1257</v>
      </c>
      <c r="D3629" t="s">
        <v>1256</v>
      </c>
      <c r="E3629" t="s">
        <v>6870</v>
      </c>
      <c r="F3629" t="s">
        <v>1255</v>
      </c>
      <c r="G3629">
        <v>4</v>
      </c>
      <c r="H3629">
        <v>4</v>
      </c>
      <c r="I3629">
        <v>0</v>
      </c>
      <c r="J3629">
        <v>0</v>
      </c>
      <c r="K3629">
        <v>0</v>
      </c>
      <c r="L3629">
        <v>0</v>
      </c>
      <c r="M3629">
        <v>4</v>
      </c>
      <c r="N3629">
        <v>0</v>
      </c>
      <c r="O3629">
        <v>0</v>
      </c>
      <c r="P3629">
        <v>0</v>
      </c>
      <c r="Q3629">
        <v>0</v>
      </c>
      <c r="R3629">
        <v>3</v>
      </c>
      <c r="S3629">
        <v>0</v>
      </c>
      <c r="T3629">
        <v>0</v>
      </c>
      <c r="U3629">
        <v>0</v>
      </c>
      <c r="V3629">
        <v>0</v>
      </c>
      <c r="W3629">
        <v>4</v>
      </c>
      <c r="X3629">
        <v>0</v>
      </c>
      <c r="Y3629">
        <v>0</v>
      </c>
      <c r="Z3629">
        <v>0</v>
      </c>
      <c r="AA3629">
        <v>1</v>
      </c>
      <c r="AB3629">
        <v>4</v>
      </c>
      <c r="AC3629">
        <v>0</v>
      </c>
      <c r="AD3629">
        <v>0</v>
      </c>
      <c r="AE3629">
        <v>0</v>
      </c>
      <c r="AF3629">
        <v>0</v>
      </c>
      <c r="AG3629">
        <v>4</v>
      </c>
      <c r="AH3629">
        <v>0</v>
      </c>
      <c r="AI3629">
        <v>0</v>
      </c>
      <c r="AJ3629">
        <v>0</v>
      </c>
      <c r="AK3629">
        <v>0</v>
      </c>
      <c r="AL3629">
        <v>4</v>
      </c>
      <c r="AM3629">
        <v>0</v>
      </c>
      <c r="AN3629">
        <v>0</v>
      </c>
      <c r="AO3629">
        <v>0</v>
      </c>
      <c r="AP3629">
        <v>0</v>
      </c>
      <c r="AQ3629">
        <v>5</v>
      </c>
      <c r="AR3629">
        <v>0</v>
      </c>
      <c r="AS3629">
        <v>0</v>
      </c>
      <c r="AT3629">
        <v>0</v>
      </c>
      <c r="AU3629">
        <v>0</v>
      </c>
      <c r="AV3629">
        <v>6</v>
      </c>
      <c r="AW3629">
        <v>0</v>
      </c>
      <c r="AX3629">
        <v>0</v>
      </c>
      <c r="AY3629">
        <v>0</v>
      </c>
      <c r="AZ3629">
        <v>0</v>
      </c>
      <c r="BA3629">
        <v>6</v>
      </c>
      <c r="BB3629">
        <v>0</v>
      </c>
      <c r="BC3629">
        <v>0</v>
      </c>
      <c r="BD3629">
        <v>1</v>
      </c>
      <c r="BE3629">
        <v>0</v>
      </c>
      <c r="BF3629">
        <v>6</v>
      </c>
      <c r="BG3629">
        <v>0</v>
      </c>
      <c r="BH3629">
        <v>0</v>
      </c>
      <c r="BI3629">
        <v>1</v>
      </c>
      <c r="BJ3629">
        <v>0</v>
      </c>
    </row>
    <row r="3630" spans="1:62" ht="17.100000000000001" customHeight="1" x14ac:dyDescent="0.25">
      <c r="A3630" t="s">
        <v>1121</v>
      </c>
      <c r="B3630" t="s">
        <v>6836</v>
      </c>
      <c r="C3630" t="s">
        <v>255</v>
      </c>
      <c r="D3630" t="s">
        <v>1251</v>
      </c>
      <c r="E3630" t="s">
        <v>6871</v>
      </c>
      <c r="F3630" t="s">
        <v>1254</v>
      </c>
      <c r="G3630">
        <v>1</v>
      </c>
      <c r="H3630">
        <v>192</v>
      </c>
      <c r="I3630">
        <v>71</v>
      </c>
      <c r="J3630">
        <v>76.000000000000014</v>
      </c>
      <c r="K3630">
        <v>8</v>
      </c>
      <c r="L3630">
        <v>3</v>
      </c>
      <c r="M3630">
        <v>162</v>
      </c>
      <c r="N3630">
        <v>39.000000000000007</v>
      </c>
      <c r="O3630">
        <v>51.999999999999972</v>
      </c>
      <c r="P3630">
        <v>8.9999999999999982</v>
      </c>
      <c r="Q3630">
        <v>8.0000000000000018</v>
      </c>
      <c r="R3630">
        <v>125</v>
      </c>
      <c r="S3630">
        <v>17.999999999999996</v>
      </c>
      <c r="T3630">
        <v>44.000000000000007</v>
      </c>
      <c r="U3630">
        <v>1.0000000000000002</v>
      </c>
      <c r="V3630">
        <v>5.9999999999999991</v>
      </c>
      <c r="W3630">
        <v>113</v>
      </c>
      <c r="X3630">
        <v>5.0000000000000018</v>
      </c>
      <c r="Y3630">
        <v>22.000000000000004</v>
      </c>
      <c r="Z3630">
        <v>8.9999999999999982</v>
      </c>
      <c r="AA3630">
        <v>33.000000000000007</v>
      </c>
      <c r="AB3630">
        <v>122</v>
      </c>
      <c r="AC3630">
        <v>49.000000000000021</v>
      </c>
      <c r="AD3630">
        <v>15</v>
      </c>
      <c r="AE3630">
        <v>1</v>
      </c>
      <c r="AF3630">
        <v>5.9999999999999991</v>
      </c>
      <c r="AG3630">
        <v>103</v>
      </c>
      <c r="AH3630">
        <v>25.000000000000007</v>
      </c>
      <c r="AI3630">
        <v>4.9999999999999991</v>
      </c>
      <c r="AJ3630">
        <v>1</v>
      </c>
      <c r="AK3630">
        <v>3.0000000000000009</v>
      </c>
      <c r="AL3630">
        <v>124</v>
      </c>
      <c r="AM3630">
        <v>20.000000000000004</v>
      </c>
      <c r="AN3630">
        <v>23.000000000000007</v>
      </c>
      <c r="AO3630">
        <v>1</v>
      </c>
      <c r="AP3630">
        <v>2.0000000000000009</v>
      </c>
      <c r="AQ3630">
        <v>123</v>
      </c>
      <c r="AR3630">
        <v>28.000000000000014</v>
      </c>
      <c r="AS3630">
        <v>22</v>
      </c>
      <c r="AT3630">
        <v>0</v>
      </c>
      <c r="AU3630">
        <v>1.0000000000000002</v>
      </c>
      <c r="AV3630">
        <v>123</v>
      </c>
      <c r="AW3630">
        <v>32.000000000000007</v>
      </c>
      <c r="AX3630">
        <v>27.000000000000014</v>
      </c>
      <c r="AY3630">
        <v>0</v>
      </c>
      <c r="AZ3630">
        <v>0</v>
      </c>
      <c r="BA3630">
        <v>144</v>
      </c>
      <c r="BB3630">
        <v>35.000000000000014</v>
      </c>
      <c r="BC3630">
        <v>46.000000000000021</v>
      </c>
      <c r="BD3630">
        <v>0</v>
      </c>
      <c r="BE3630">
        <v>2.0000000000000004</v>
      </c>
      <c r="BF3630">
        <v>142</v>
      </c>
      <c r="BG3630">
        <v>41.000000000000007</v>
      </c>
      <c r="BH3630">
        <v>35.999999999999993</v>
      </c>
      <c r="BI3630">
        <v>3.0000000000000004</v>
      </c>
      <c r="BJ3630">
        <v>1.0000000000000004</v>
      </c>
    </row>
    <row r="3631" spans="1:62" ht="17.100000000000001" customHeight="1" x14ac:dyDescent="0.25">
      <c r="A3631" t="s">
        <v>1121</v>
      </c>
      <c r="B3631" t="s">
        <v>6836</v>
      </c>
      <c r="C3631" t="s">
        <v>255</v>
      </c>
      <c r="D3631" t="s">
        <v>1251</v>
      </c>
      <c r="E3631" t="s">
        <v>6871</v>
      </c>
      <c r="F3631" t="s">
        <v>1253</v>
      </c>
      <c r="G3631">
        <v>2</v>
      </c>
      <c r="H3631">
        <v>102</v>
      </c>
      <c r="I3631">
        <v>4</v>
      </c>
      <c r="J3631">
        <v>15.000000000000009</v>
      </c>
      <c r="K3631">
        <v>3</v>
      </c>
      <c r="L3631">
        <v>8.9999999999999964</v>
      </c>
      <c r="M3631">
        <v>124</v>
      </c>
      <c r="N3631">
        <v>12.999999999999996</v>
      </c>
      <c r="O3631">
        <v>8.9999999999999964</v>
      </c>
      <c r="P3631">
        <v>28.000000000000007</v>
      </c>
      <c r="Q3631">
        <v>2</v>
      </c>
      <c r="R3631">
        <v>116</v>
      </c>
      <c r="S3631">
        <v>8</v>
      </c>
      <c r="T3631">
        <v>4.9999999999999991</v>
      </c>
      <c r="U3631">
        <v>8</v>
      </c>
      <c r="V3631">
        <v>9.9999999999999982</v>
      </c>
      <c r="W3631">
        <v>106</v>
      </c>
      <c r="X3631">
        <v>0</v>
      </c>
      <c r="Y3631">
        <v>8.9999999999999982</v>
      </c>
      <c r="Z3631">
        <v>4</v>
      </c>
      <c r="AA3631">
        <v>12.999999999999996</v>
      </c>
      <c r="AB3631">
        <v>120</v>
      </c>
      <c r="AC3631">
        <v>0</v>
      </c>
      <c r="AD3631">
        <v>13.000000000000004</v>
      </c>
      <c r="AE3631">
        <v>11.000000000000002</v>
      </c>
      <c r="AF3631">
        <v>13.999999999999998</v>
      </c>
      <c r="AG3631">
        <v>127</v>
      </c>
      <c r="AH3631">
        <v>3.0000000000000013</v>
      </c>
      <c r="AI3631">
        <v>6.0000000000000009</v>
      </c>
      <c r="AJ3631">
        <v>33.000000000000021</v>
      </c>
      <c r="AK3631">
        <v>1.0000000000000002</v>
      </c>
      <c r="AL3631">
        <v>126</v>
      </c>
      <c r="AM3631">
        <v>7.0000000000000018</v>
      </c>
      <c r="AN3631">
        <v>3.0000000000000004</v>
      </c>
      <c r="AO3631">
        <v>5.0000000000000009</v>
      </c>
      <c r="AP3631">
        <v>1.0000000000000004</v>
      </c>
      <c r="AQ3631">
        <v>133</v>
      </c>
      <c r="AR3631">
        <v>13.000000000000002</v>
      </c>
      <c r="AS3631">
        <v>19.999999999999996</v>
      </c>
      <c r="AT3631">
        <v>0</v>
      </c>
      <c r="AU3631">
        <v>4.9999999999999991</v>
      </c>
      <c r="AV3631">
        <v>144</v>
      </c>
      <c r="AW3631">
        <v>7.0000000000000036</v>
      </c>
      <c r="AX3631">
        <v>29.000000000000018</v>
      </c>
      <c r="AY3631">
        <v>0</v>
      </c>
      <c r="AZ3631">
        <v>2.0000000000000004</v>
      </c>
      <c r="BA3631">
        <v>108</v>
      </c>
      <c r="BB3631">
        <v>3</v>
      </c>
      <c r="BC3631">
        <v>6</v>
      </c>
      <c r="BD3631">
        <v>0</v>
      </c>
      <c r="BE3631">
        <v>1.0000000000000002</v>
      </c>
      <c r="BF3631">
        <v>105</v>
      </c>
      <c r="BG3631">
        <v>3.0000000000000004</v>
      </c>
      <c r="BH3631">
        <v>0</v>
      </c>
      <c r="BI3631">
        <v>2</v>
      </c>
      <c r="BJ3631">
        <v>0.99999999999999989</v>
      </c>
    </row>
    <row r="3632" spans="1:62" ht="17.100000000000001" customHeight="1" x14ac:dyDescent="0.25">
      <c r="A3632" t="s">
        <v>1121</v>
      </c>
      <c r="B3632" t="s">
        <v>6836</v>
      </c>
      <c r="C3632" t="s">
        <v>255</v>
      </c>
      <c r="D3632" t="s">
        <v>1251</v>
      </c>
      <c r="E3632" t="s">
        <v>6871</v>
      </c>
      <c r="F3632" t="s">
        <v>1252</v>
      </c>
      <c r="G3632">
        <v>3</v>
      </c>
      <c r="H3632">
        <v>78</v>
      </c>
      <c r="I3632">
        <v>3.0000000000000013</v>
      </c>
      <c r="J3632">
        <v>5.9999999999999991</v>
      </c>
      <c r="K3632">
        <v>1</v>
      </c>
      <c r="L3632">
        <v>1</v>
      </c>
      <c r="M3632">
        <v>60</v>
      </c>
      <c r="N3632">
        <v>8.0000000000000036</v>
      </c>
      <c r="O3632">
        <v>7.0000000000000009</v>
      </c>
      <c r="P3632">
        <v>9.0000000000000036</v>
      </c>
      <c r="Q3632">
        <v>0</v>
      </c>
      <c r="R3632">
        <v>64</v>
      </c>
      <c r="S3632">
        <v>5</v>
      </c>
      <c r="T3632">
        <v>3.0000000000000004</v>
      </c>
      <c r="U3632">
        <v>1.0000000000000002</v>
      </c>
      <c r="V3632">
        <v>0</v>
      </c>
      <c r="W3632">
        <v>40</v>
      </c>
      <c r="X3632">
        <v>0</v>
      </c>
      <c r="Y3632">
        <v>5.0000000000000018</v>
      </c>
      <c r="Z3632">
        <v>1.9999999999999998</v>
      </c>
      <c r="AA3632">
        <v>10.999999999999998</v>
      </c>
      <c r="AB3632">
        <v>29</v>
      </c>
      <c r="AC3632">
        <v>1.0000000000000002</v>
      </c>
      <c r="AD3632">
        <v>0</v>
      </c>
      <c r="AE3632">
        <v>2.9999999999999996</v>
      </c>
      <c r="AF3632">
        <v>3</v>
      </c>
      <c r="AG3632">
        <v>43</v>
      </c>
      <c r="AH3632">
        <v>1.0000000000000002</v>
      </c>
      <c r="AI3632">
        <v>3</v>
      </c>
      <c r="AJ3632">
        <v>8.0000000000000018</v>
      </c>
      <c r="AK3632">
        <v>0</v>
      </c>
      <c r="AL3632">
        <v>42</v>
      </c>
      <c r="AM3632">
        <v>4.0000000000000009</v>
      </c>
      <c r="AN3632">
        <v>11</v>
      </c>
      <c r="AO3632">
        <v>5.0000000000000009</v>
      </c>
      <c r="AP3632">
        <v>0</v>
      </c>
      <c r="AQ3632">
        <v>48</v>
      </c>
      <c r="AR3632">
        <v>10.000000000000004</v>
      </c>
      <c r="AS3632">
        <v>7</v>
      </c>
      <c r="AT3632">
        <v>0</v>
      </c>
      <c r="AU3632">
        <v>1</v>
      </c>
      <c r="AV3632">
        <v>28</v>
      </c>
      <c r="AW3632">
        <v>0</v>
      </c>
      <c r="AX3632">
        <v>3.0000000000000004</v>
      </c>
      <c r="AY3632">
        <v>0</v>
      </c>
      <c r="AZ3632">
        <v>0</v>
      </c>
      <c r="BA3632">
        <v>23</v>
      </c>
      <c r="BB3632">
        <v>0</v>
      </c>
      <c r="BC3632">
        <v>5</v>
      </c>
      <c r="BD3632">
        <v>0</v>
      </c>
      <c r="BE3632">
        <v>0</v>
      </c>
      <c r="BF3632">
        <v>15</v>
      </c>
      <c r="BG3632">
        <v>0</v>
      </c>
      <c r="BH3632">
        <v>0</v>
      </c>
      <c r="BI3632">
        <v>1</v>
      </c>
      <c r="BJ3632">
        <v>0</v>
      </c>
    </row>
    <row r="3633" spans="1:62" ht="17.100000000000001" customHeight="1" x14ac:dyDescent="0.25">
      <c r="A3633" t="s">
        <v>1121</v>
      </c>
      <c r="B3633" t="s">
        <v>6836</v>
      </c>
      <c r="C3633" t="s">
        <v>255</v>
      </c>
      <c r="D3633" t="s">
        <v>1251</v>
      </c>
      <c r="E3633" t="s">
        <v>6871</v>
      </c>
      <c r="F3633" t="s">
        <v>1250</v>
      </c>
      <c r="G3633">
        <v>4</v>
      </c>
      <c r="H3633">
        <v>6</v>
      </c>
      <c r="I3633">
        <v>1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5</v>
      </c>
      <c r="S3633">
        <v>0</v>
      </c>
      <c r="T3633">
        <v>3</v>
      </c>
      <c r="U3633">
        <v>4</v>
      </c>
      <c r="V3633">
        <v>4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2</v>
      </c>
      <c r="AM3633">
        <v>0</v>
      </c>
      <c r="AN3633">
        <v>0</v>
      </c>
      <c r="AO3633">
        <v>0</v>
      </c>
      <c r="AP3633">
        <v>0</v>
      </c>
      <c r="AQ3633">
        <v>2</v>
      </c>
      <c r="AR3633">
        <v>0</v>
      </c>
      <c r="AS3633">
        <v>1</v>
      </c>
      <c r="AT3633">
        <v>0</v>
      </c>
      <c r="AU3633">
        <v>0</v>
      </c>
      <c r="AV3633">
        <v>1</v>
      </c>
      <c r="AW3633">
        <v>0</v>
      </c>
      <c r="AX3633">
        <v>1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0</v>
      </c>
      <c r="BI3633">
        <v>0</v>
      </c>
      <c r="BJ3633">
        <v>0</v>
      </c>
    </row>
    <row r="3634" spans="1:62" ht="17.100000000000001" customHeight="1" x14ac:dyDescent="0.25">
      <c r="A3634" t="s">
        <v>1121</v>
      </c>
      <c r="B3634" t="s">
        <v>6836</v>
      </c>
      <c r="C3634" t="s">
        <v>1246</v>
      </c>
      <c r="D3634" t="s">
        <v>1245</v>
      </c>
      <c r="E3634" t="s">
        <v>6872</v>
      </c>
      <c r="F3634" t="s">
        <v>1249</v>
      </c>
      <c r="G3634">
        <v>1</v>
      </c>
      <c r="H3634">
        <v>1160</v>
      </c>
      <c r="I3634">
        <v>475.99999999999977</v>
      </c>
      <c r="J3634">
        <v>268.00000000000006</v>
      </c>
      <c r="K3634">
        <v>6.0000000000000018</v>
      </c>
      <c r="L3634">
        <v>69.999999999999986</v>
      </c>
      <c r="M3634">
        <v>1168</v>
      </c>
      <c r="N3634">
        <v>349.00000000000057</v>
      </c>
      <c r="O3634">
        <v>249.99999999999983</v>
      </c>
      <c r="P3634">
        <v>24.000000000000028</v>
      </c>
      <c r="Q3634">
        <v>44.999999999999979</v>
      </c>
      <c r="R3634">
        <v>1283</v>
      </c>
      <c r="S3634">
        <v>313.00000000000068</v>
      </c>
      <c r="T3634">
        <v>423.00000000000051</v>
      </c>
      <c r="U3634">
        <v>40.999999999999915</v>
      </c>
      <c r="V3634">
        <v>67.999999999999943</v>
      </c>
      <c r="W3634">
        <v>1068</v>
      </c>
      <c r="X3634">
        <v>211.99999999999986</v>
      </c>
      <c r="Y3634">
        <v>174.00000000000026</v>
      </c>
      <c r="Z3634">
        <v>11.999999999999984</v>
      </c>
      <c r="AA3634">
        <v>73.000000000000014</v>
      </c>
      <c r="AB3634">
        <v>1050</v>
      </c>
      <c r="AC3634">
        <v>202.00000000000009</v>
      </c>
      <c r="AD3634">
        <v>180.99999999999991</v>
      </c>
      <c r="AE3634">
        <v>12.999999999999998</v>
      </c>
      <c r="AF3634">
        <v>48.000000000000021</v>
      </c>
      <c r="AG3634">
        <v>1216</v>
      </c>
      <c r="AH3634">
        <v>261.99999999999994</v>
      </c>
      <c r="AI3634">
        <v>257.99999999999977</v>
      </c>
      <c r="AJ3634">
        <v>17.000000000000011</v>
      </c>
      <c r="AK3634">
        <v>81.999999999999901</v>
      </c>
      <c r="AL3634">
        <v>1240</v>
      </c>
      <c r="AM3634">
        <v>315.00000000000108</v>
      </c>
      <c r="AN3634">
        <v>288.00000000000051</v>
      </c>
      <c r="AO3634">
        <v>24.000000000000021</v>
      </c>
      <c r="AP3634">
        <v>83.999999999999986</v>
      </c>
      <c r="AQ3634">
        <v>1325</v>
      </c>
      <c r="AR3634">
        <v>392.99999999999989</v>
      </c>
      <c r="AS3634">
        <v>255.99999999999963</v>
      </c>
      <c r="AT3634">
        <v>21.00000000000005</v>
      </c>
      <c r="AU3634">
        <v>88.000000000000014</v>
      </c>
      <c r="AV3634">
        <v>1293</v>
      </c>
      <c r="AW3634">
        <v>247.00000000000026</v>
      </c>
      <c r="AX3634">
        <v>280.99999999999989</v>
      </c>
      <c r="AY3634">
        <v>16.000000000000004</v>
      </c>
      <c r="AZ3634">
        <v>73.999999999999886</v>
      </c>
      <c r="BA3634">
        <v>1263</v>
      </c>
      <c r="BB3634">
        <v>311.99999999999983</v>
      </c>
      <c r="BC3634">
        <v>302.99999999999949</v>
      </c>
      <c r="BD3634">
        <v>24.000000000000032</v>
      </c>
      <c r="BE3634">
        <v>65.999999999999972</v>
      </c>
      <c r="BF3634">
        <v>1337</v>
      </c>
      <c r="BG3634">
        <v>396.00000000000051</v>
      </c>
      <c r="BH3634">
        <v>342.00000000000108</v>
      </c>
      <c r="BI3634">
        <v>12.000000000000007</v>
      </c>
      <c r="BJ3634">
        <v>58.000000000000007</v>
      </c>
    </row>
    <row r="3635" spans="1:62" ht="17.100000000000001" customHeight="1" x14ac:dyDescent="0.25">
      <c r="A3635" t="s">
        <v>1121</v>
      </c>
      <c r="B3635" t="s">
        <v>6836</v>
      </c>
      <c r="C3635" t="s">
        <v>1246</v>
      </c>
      <c r="D3635" t="s">
        <v>1245</v>
      </c>
      <c r="E3635" t="s">
        <v>6872</v>
      </c>
      <c r="F3635" t="s">
        <v>1248</v>
      </c>
      <c r="G3635">
        <v>2</v>
      </c>
      <c r="H3635">
        <v>1140</v>
      </c>
      <c r="I3635">
        <v>64.999999999999972</v>
      </c>
      <c r="J3635">
        <v>92.000000000000071</v>
      </c>
      <c r="K3635">
        <v>19.999999999999979</v>
      </c>
      <c r="L3635">
        <v>59.999999999999972</v>
      </c>
      <c r="M3635">
        <v>1320</v>
      </c>
      <c r="N3635">
        <v>43.999999999999993</v>
      </c>
      <c r="O3635">
        <v>54.000000000000099</v>
      </c>
      <c r="P3635">
        <v>20.999999999999996</v>
      </c>
      <c r="Q3635">
        <v>39.000000000000007</v>
      </c>
      <c r="R3635">
        <v>1208</v>
      </c>
      <c r="S3635">
        <v>44</v>
      </c>
      <c r="T3635">
        <v>65.000000000000057</v>
      </c>
      <c r="U3635">
        <v>36.000000000000021</v>
      </c>
      <c r="V3635">
        <v>51.000000000000036</v>
      </c>
      <c r="W3635">
        <v>1155</v>
      </c>
      <c r="X3635">
        <v>18.000000000000011</v>
      </c>
      <c r="Y3635">
        <v>23.000000000000004</v>
      </c>
      <c r="Z3635">
        <v>53.999999999999886</v>
      </c>
      <c r="AA3635">
        <v>78.000000000000043</v>
      </c>
      <c r="AB3635">
        <v>1205</v>
      </c>
      <c r="AC3635">
        <v>17.999999999999975</v>
      </c>
      <c r="AD3635">
        <v>36.000000000000021</v>
      </c>
      <c r="AE3635">
        <v>36.000000000000021</v>
      </c>
      <c r="AF3635">
        <v>72.000000000000043</v>
      </c>
      <c r="AG3635">
        <v>1201</v>
      </c>
      <c r="AH3635">
        <v>39.000000000000028</v>
      </c>
      <c r="AI3635">
        <v>37</v>
      </c>
      <c r="AJ3635">
        <v>40.000000000000021</v>
      </c>
      <c r="AK3635">
        <v>68.000000000000043</v>
      </c>
      <c r="AL3635">
        <v>1260</v>
      </c>
      <c r="AM3635">
        <v>55.000000000000078</v>
      </c>
      <c r="AN3635">
        <v>55.00000000000005</v>
      </c>
      <c r="AO3635">
        <v>48.999999999999986</v>
      </c>
      <c r="AP3635">
        <v>76.000000000000014</v>
      </c>
      <c r="AQ3635">
        <v>1222</v>
      </c>
      <c r="AR3635">
        <v>59</v>
      </c>
      <c r="AS3635">
        <v>42.000000000000028</v>
      </c>
      <c r="AT3635">
        <v>19.000000000000021</v>
      </c>
      <c r="AU3635">
        <v>70</v>
      </c>
      <c r="AV3635">
        <v>1255</v>
      </c>
      <c r="AW3635">
        <v>45.999999999999972</v>
      </c>
      <c r="AX3635">
        <v>52.999999999999943</v>
      </c>
      <c r="AY3635">
        <v>13.000000000000007</v>
      </c>
      <c r="AZ3635">
        <v>55</v>
      </c>
      <c r="BA3635">
        <v>1271</v>
      </c>
      <c r="BB3635">
        <v>39</v>
      </c>
      <c r="BC3635">
        <v>41</v>
      </c>
      <c r="BD3635">
        <v>25.000000000000039</v>
      </c>
      <c r="BE3635">
        <v>41.000000000000071</v>
      </c>
      <c r="BF3635">
        <v>1287</v>
      </c>
      <c r="BG3635">
        <v>51.999999999999957</v>
      </c>
      <c r="BH3635">
        <v>56.000000000000114</v>
      </c>
      <c r="BI3635">
        <v>17.999999999999996</v>
      </c>
      <c r="BJ3635">
        <v>72.999999999999744</v>
      </c>
    </row>
    <row r="3636" spans="1:62" ht="17.100000000000001" customHeight="1" x14ac:dyDescent="0.25">
      <c r="A3636" t="s">
        <v>1121</v>
      </c>
      <c r="B3636" t="s">
        <v>6836</v>
      </c>
      <c r="C3636" t="s">
        <v>1246</v>
      </c>
      <c r="D3636" t="s">
        <v>1245</v>
      </c>
      <c r="E3636" t="s">
        <v>6872</v>
      </c>
      <c r="F3636" t="s">
        <v>1247</v>
      </c>
      <c r="G3636">
        <v>3</v>
      </c>
      <c r="H3636">
        <v>496</v>
      </c>
      <c r="I3636">
        <v>28</v>
      </c>
      <c r="J3636">
        <v>37.999999999999957</v>
      </c>
      <c r="K3636">
        <v>4.0000000000000018</v>
      </c>
      <c r="L3636">
        <v>19.000000000000007</v>
      </c>
      <c r="M3636">
        <v>415</v>
      </c>
      <c r="N3636">
        <v>23.000000000000014</v>
      </c>
      <c r="O3636">
        <v>28.000000000000018</v>
      </c>
      <c r="P3636">
        <v>42.999999999999986</v>
      </c>
      <c r="Q3636">
        <v>12.999999999999989</v>
      </c>
      <c r="R3636">
        <v>467</v>
      </c>
      <c r="S3636">
        <v>23.999999999999986</v>
      </c>
      <c r="T3636">
        <v>106.99999999999997</v>
      </c>
      <c r="U3636">
        <v>21.000000000000043</v>
      </c>
      <c r="V3636">
        <v>33.000000000000028</v>
      </c>
      <c r="W3636">
        <v>444</v>
      </c>
      <c r="X3636">
        <v>6</v>
      </c>
      <c r="Y3636">
        <v>37.000000000000043</v>
      </c>
      <c r="Z3636">
        <v>78.000000000000085</v>
      </c>
      <c r="AA3636">
        <v>38.999999999999986</v>
      </c>
      <c r="AB3636">
        <v>367</v>
      </c>
      <c r="AC3636">
        <v>0.99999999999999933</v>
      </c>
      <c r="AD3636">
        <v>5.9999999999999991</v>
      </c>
      <c r="AE3636">
        <v>88.000000000000043</v>
      </c>
      <c r="AF3636">
        <v>17.999999999999989</v>
      </c>
      <c r="AG3636">
        <v>330</v>
      </c>
      <c r="AH3636">
        <v>7.0000000000000027</v>
      </c>
      <c r="AI3636">
        <v>17.999999999999996</v>
      </c>
      <c r="AJ3636">
        <v>31.999999999999996</v>
      </c>
      <c r="AK3636">
        <v>25.999999999999993</v>
      </c>
      <c r="AL3636">
        <v>333</v>
      </c>
      <c r="AM3636">
        <v>15.000000000000004</v>
      </c>
      <c r="AN3636">
        <v>11.999999999999991</v>
      </c>
      <c r="AO3636">
        <v>71.000000000000014</v>
      </c>
      <c r="AP3636">
        <v>29.000000000000004</v>
      </c>
      <c r="AQ3636">
        <v>566</v>
      </c>
      <c r="AR3636">
        <v>230.99999999999994</v>
      </c>
      <c r="AS3636">
        <v>8.9999999999999947</v>
      </c>
      <c r="AT3636">
        <v>66.000000000000057</v>
      </c>
      <c r="AU3636">
        <v>25.999999999999993</v>
      </c>
      <c r="AV3636">
        <v>330</v>
      </c>
      <c r="AW3636">
        <v>24.000000000000018</v>
      </c>
      <c r="AX3636">
        <v>29.000000000000007</v>
      </c>
      <c r="AY3636">
        <v>5.0000000000000018</v>
      </c>
      <c r="AZ3636">
        <v>13.000000000000002</v>
      </c>
      <c r="BA3636">
        <v>336</v>
      </c>
      <c r="BB3636">
        <v>15.999999999999995</v>
      </c>
      <c r="BC3636">
        <v>18.000000000000014</v>
      </c>
      <c r="BD3636">
        <v>1.9999999999999987</v>
      </c>
      <c r="BE3636">
        <v>10</v>
      </c>
      <c r="BF3636">
        <v>581</v>
      </c>
      <c r="BG3636">
        <v>13.999999999999991</v>
      </c>
      <c r="BH3636">
        <v>23.000000000000043</v>
      </c>
      <c r="BI3636">
        <v>0</v>
      </c>
      <c r="BJ3636">
        <v>18.000000000000004</v>
      </c>
    </row>
    <row r="3637" spans="1:62" ht="17.100000000000001" customHeight="1" x14ac:dyDescent="0.25">
      <c r="A3637" t="s">
        <v>1121</v>
      </c>
      <c r="B3637" t="s">
        <v>6836</v>
      </c>
      <c r="C3637" t="s">
        <v>1246</v>
      </c>
      <c r="D3637" t="s">
        <v>1245</v>
      </c>
      <c r="E3637" t="s">
        <v>6872</v>
      </c>
      <c r="F3637" t="s">
        <v>1244</v>
      </c>
      <c r="G3637">
        <v>4</v>
      </c>
      <c r="H3637">
        <v>52</v>
      </c>
      <c r="I3637">
        <v>1</v>
      </c>
      <c r="J3637">
        <v>9.0000000000000036</v>
      </c>
      <c r="K3637">
        <v>1.0000000000000007</v>
      </c>
      <c r="L3637">
        <v>0</v>
      </c>
      <c r="M3637">
        <v>69</v>
      </c>
      <c r="N3637">
        <v>0</v>
      </c>
      <c r="O3637">
        <v>16.000000000000004</v>
      </c>
      <c r="P3637">
        <v>7</v>
      </c>
      <c r="Q3637">
        <v>1</v>
      </c>
      <c r="R3637">
        <v>56</v>
      </c>
      <c r="S3637">
        <v>0</v>
      </c>
      <c r="T3637">
        <v>25</v>
      </c>
      <c r="U3637">
        <v>4</v>
      </c>
      <c r="V3637">
        <v>4.0000000000000009</v>
      </c>
      <c r="W3637">
        <v>21</v>
      </c>
      <c r="X3637">
        <v>0</v>
      </c>
      <c r="Y3637">
        <v>4</v>
      </c>
      <c r="Z3637">
        <v>0</v>
      </c>
      <c r="AA3637">
        <v>2</v>
      </c>
      <c r="AB3637">
        <v>27</v>
      </c>
      <c r="AC3637">
        <v>0</v>
      </c>
      <c r="AD3637">
        <v>0</v>
      </c>
      <c r="AE3637">
        <v>6</v>
      </c>
      <c r="AF3637">
        <v>4.0000000000000009</v>
      </c>
      <c r="AG3637">
        <v>35</v>
      </c>
      <c r="AH3637">
        <v>0</v>
      </c>
      <c r="AI3637">
        <v>2.0000000000000004</v>
      </c>
      <c r="AJ3637">
        <v>0</v>
      </c>
      <c r="AK3637">
        <v>2</v>
      </c>
      <c r="AL3637">
        <v>40</v>
      </c>
      <c r="AM3637">
        <v>0</v>
      </c>
      <c r="AN3637">
        <v>2</v>
      </c>
      <c r="AO3637">
        <v>12</v>
      </c>
      <c r="AP3637">
        <v>0.99999999999999989</v>
      </c>
      <c r="AQ3637">
        <v>43</v>
      </c>
      <c r="AR3637">
        <v>0</v>
      </c>
      <c r="AS3637">
        <v>0</v>
      </c>
      <c r="AT3637">
        <v>11</v>
      </c>
      <c r="AU3637">
        <v>0</v>
      </c>
      <c r="AV3637">
        <v>58</v>
      </c>
      <c r="AW3637">
        <v>0</v>
      </c>
      <c r="AX3637">
        <v>2</v>
      </c>
      <c r="AY3637">
        <v>0</v>
      </c>
      <c r="AZ3637">
        <v>0</v>
      </c>
      <c r="BA3637">
        <v>64</v>
      </c>
      <c r="BB3637">
        <v>0</v>
      </c>
      <c r="BC3637">
        <v>0</v>
      </c>
      <c r="BD3637">
        <v>0</v>
      </c>
      <c r="BE3637">
        <v>0</v>
      </c>
      <c r="BF3637">
        <v>104</v>
      </c>
      <c r="BG3637">
        <v>0</v>
      </c>
      <c r="BH3637">
        <v>8.0000000000000018</v>
      </c>
      <c r="BI3637">
        <v>0</v>
      </c>
      <c r="BJ3637">
        <v>0.99999999999999989</v>
      </c>
    </row>
    <row r="3638" spans="1:62" ht="17.100000000000001" customHeight="1" x14ac:dyDescent="0.25">
      <c r="A3638" t="s">
        <v>1121</v>
      </c>
      <c r="B3638" t="s">
        <v>6836</v>
      </c>
      <c r="C3638" t="s">
        <v>1240</v>
      </c>
      <c r="D3638" t="s">
        <v>1239</v>
      </c>
      <c r="E3638" t="s">
        <v>6349</v>
      </c>
      <c r="F3638" t="s">
        <v>1243</v>
      </c>
      <c r="G3638">
        <v>1</v>
      </c>
      <c r="H3638">
        <v>496</v>
      </c>
      <c r="I3638">
        <v>172.99999999999997</v>
      </c>
      <c r="J3638">
        <v>118</v>
      </c>
      <c r="K3638">
        <v>1.0000000000000007</v>
      </c>
      <c r="L3638">
        <v>7.0000000000000044</v>
      </c>
      <c r="M3638">
        <v>491</v>
      </c>
      <c r="N3638">
        <v>137.00000000000017</v>
      </c>
      <c r="O3638">
        <v>123.00000000000001</v>
      </c>
      <c r="P3638">
        <v>0</v>
      </c>
      <c r="Q3638">
        <v>4.9999999999999947</v>
      </c>
      <c r="R3638">
        <v>418</v>
      </c>
      <c r="S3638">
        <v>68</v>
      </c>
      <c r="T3638">
        <v>93.999999999999986</v>
      </c>
      <c r="U3638">
        <v>21.999999999999996</v>
      </c>
      <c r="V3638">
        <v>24.000000000000025</v>
      </c>
      <c r="W3638">
        <v>331</v>
      </c>
      <c r="X3638">
        <v>19.000000000000004</v>
      </c>
      <c r="Y3638">
        <v>49.000000000000014</v>
      </c>
      <c r="Z3638">
        <v>16.000000000000021</v>
      </c>
      <c r="AA3638">
        <v>31.000000000000007</v>
      </c>
      <c r="AB3638">
        <v>390</v>
      </c>
      <c r="AC3638">
        <v>82.999999999999986</v>
      </c>
      <c r="AD3638">
        <v>69.000000000000014</v>
      </c>
      <c r="AE3638">
        <v>9.0000000000000071</v>
      </c>
      <c r="AF3638">
        <v>21.000000000000014</v>
      </c>
      <c r="AG3638">
        <v>394</v>
      </c>
      <c r="AH3638">
        <v>88.999999999999972</v>
      </c>
      <c r="AI3638">
        <v>79.000000000000014</v>
      </c>
      <c r="AJ3638">
        <v>1.9999999999999982</v>
      </c>
      <c r="AK3638">
        <v>18.999999999999993</v>
      </c>
      <c r="AL3638">
        <v>439</v>
      </c>
      <c r="AM3638">
        <v>119.99999999999993</v>
      </c>
      <c r="AN3638">
        <v>106.00000000000007</v>
      </c>
      <c r="AO3638">
        <v>11.000000000000007</v>
      </c>
      <c r="AP3638">
        <v>8.9999999999999982</v>
      </c>
      <c r="AQ3638">
        <v>366</v>
      </c>
      <c r="AR3638">
        <v>51.000000000000036</v>
      </c>
      <c r="AS3638">
        <v>86.999999999999929</v>
      </c>
      <c r="AT3638">
        <v>6</v>
      </c>
      <c r="AU3638">
        <v>5.9999999999999991</v>
      </c>
      <c r="AV3638">
        <v>357</v>
      </c>
      <c r="AW3638">
        <v>77.000000000000057</v>
      </c>
      <c r="AX3638">
        <v>75.000000000000014</v>
      </c>
      <c r="AY3638">
        <v>0.99999999999999933</v>
      </c>
      <c r="AZ3638">
        <v>1.9999999999999998</v>
      </c>
      <c r="BA3638">
        <v>404</v>
      </c>
      <c r="BB3638">
        <v>121.9999999999999</v>
      </c>
      <c r="BC3638">
        <v>73.000000000000014</v>
      </c>
      <c r="BD3638">
        <v>1.0000000000000002</v>
      </c>
      <c r="BE3638">
        <v>5.9999999999999973</v>
      </c>
      <c r="BF3638">
        <v>347</v>
      </c>
      <c r="BG3638">
        <v>64.999999999999972</v>
      </c>
      <c r="BH3638">
        <v>62</v>
      </c>
      <c r="BI3638">
        <v>0.99999999999999889</v>
      </c>
      <c r="BJ3638">
        <v>7.0000000000000071</v>
      </c>
    </row>
    <row r="3639" spans="1:62" ht="17.100000000000001" customHeight="1" x14ac:dyDescent="0.25">
      <c r="A3639" t="s">
        <v>1121</v>
      </c>
      <c r="B3639" t="s">
        <v>6836</v>
      </c>
      <c r="C3639" t="s">
        <v>1240</v>
      </c>
      <c r="D3639" t="s">
        <v>1239</v>
      </c>
      <c r="E3639" t="s">
        <v>6349</v>
      </c>
      <c r="F3639" t="s">
        <v>1242</v>
      </c>
      <c r="G3639">
        <v>2</v>
      </c>
      <c r="H3639">
        <v>254</v>
      </c>
      <c r="I3639">
        <v>21.000000000000007</v>
      </c>
      <c r="J3639">
        <v>28.999999999999975</v>
      </c>
      <c r="K3639">
        <v>3</v>
      </c>
      <c r="L3639">
        <v>7.0000000000000018</v>
      </c>
      <c r="M3639">
        <v>253</v>
      </c>
      <c r="N3639">
        <v>8.0000000000000018</v>
      </c>
      <c r="O3639">
        <v>12</v>
      </c>
      <c r="P3639">
        <v>0.99999999999999967</v>
      </c>
      <c r="Q3639">
        <v>6.9999999999999982</v>
      </c>
      <c r="R3639">
        <v>251</v>
      </c>
      <c r="S3639">
        <v>10.999999999999998</v>
      </c>
      <c r="T3639">
        <v>23.999999999999996</v>
      </c>
      <c r="U3639">
        <v>0.99999999999999978</v>
      </c>
      <c r="V3639">
        <v>13.000000000000011</v>
      </c>
      <c r="W3639">
        <v>249</v>
      </c>
      <c r="X3639">
        <v>0.99999999999999989</v>
      </c>
      <c r="Y3639">
        <v>11</v>
      </c>
      <c r="Z3639">
        <v>5.0000000000000018</v>
      </c>
      <c r="AA3639">
        <v>8.0000000000000036</v>
      </c>
      <c r="AB3639">
        <v>226</v>
      </c>
      <c r="AC3639">
        <v>17.000000000000021</v>
      </c>
      <c r="AD3639">
        <v>11.999999999999993</v>
      </c>
      <c r="AE3639">
        <v>3.0000000000000022</v>
      </c>
      <c r="AF3639">
        <v>3.0000000000000013</v>
      </c>
      <c r="AG3639">
        <v>253</v>
      </c>
      <c r="AH3639">
        <v>28.999999999999972</v>
      </c>
      <c r="AI3639">
        <v>17.999999999999996</v>
      </c>
      <c r="AJ3639">
        <v>1.9999999999999993</v>
      </c>
      <c r="AK3639">
        <v>5.9999999999999982</v>
      </c>
      <c r="AL3639">
        <v>248</v>
      </c>
      <c r="AM3639">
        <v>12.000000000000005</v>
      </c>
      <c r="AN3639">
        <v>25.999999999999982</v>
      </c>
      <c r="AO3639">
        <v>2</v>
      </c>
      <c r="AP3639">
        <v>4.0000000000000027</v>
      </c>
      <c r="AQ3639">
        <v>225</v>
      </c>
      <c r="AR3639">
        <v>6</v>
      </c>
      <c r="AS3639">
        <v>39.000000000000036</v>
      </c>
      <c r="AT3639">
        <v>3.0000000000000031</v>
      </c>
      <c r="AU3639">
        <v>6</v>
      </c>
      <c r="AV3639">
        <v>231</v>
      </c>
      <c r="AW3639">
        <v>39.000000000000007</v>
      </c>
      <c r="AX3639">
        <v>17.000000000000004</v>
      </c>
      <c r="AY3639">
        <v>2.0000000000000013</v>
      </c>
      <c r="AZ3639">
        <v>2.0000000000000004</v>
      </c>
      <c r="BA3639">
        <v>265</v>
      </c>
      <c r="BB3639">
        <v>64.999999999999957</v>
      </c>
      <c r="BC3639">
        <v>14.000000000000007</v>
      </c>
      <c r="BD3639">
        <v>0</v>
      </c>
      <c r="BE3639">
        <v>0.99999999999999989</v>
      </c>
      <c r="BF3639">
        <v>230</v>
      </c>
      <c r="BG3639">
        <v>14.999999999999996</v>
      </c>
      <c r="BH3639">
        <v>16.999999999999993</v>
      </c>
      <c r="BI3639">
        <v>7.0000000000000071</v>
      </c>
      <c r="BJ3639">
        <v>5.0000000000000009</v>
      </c>
    </row>
    <row r="3640" spans="1:62" ht="17.100000000000001" customHeight="1" x14ac:dyDescent="0.25">
      <c r="A3640" t="s">
        <v>1121</v>
      </c>
      <c r="B3640" t="s">
        <v>6836</v>
      </c>
      <c r="C3640" t="s">
        <v>1240</v>
      </c>
      <c r="D3640" t="s">
        <v>1239</v>
      </c>
      <c r="E3640" t="s">
        <v>6349</v>
      </c>
      <c r="F3640" t="s">
        <v>1241</v>
      </c>
      <c r="G3640">
        <v>3</v>
      </c>
      <c r="H3640">
        <v>67</v>
      </c>
      <c r="I3640">
        <v>6.0000000000000027</v>
      </c>
      <c r="J3640">
        <v>16.000000000000004</v>
      </c>
      <c r="K3640">
        <v>0</v>
      </c>
      <c r="L3640">
        <v>1</v>
      </c>
      <c r="M3640">
        <v>76</v>
      </c>
      <c r="N3640">
        <v>20</v>
      </c>
      <c r="O3640">
        <v>3.9999999999999991</v>
      </c>
      <c r="P3640">
        <v>0</v>
      </c>
      <c r="Q3640">
        <v>0</v>
      </c>
      <c r="R3640">
        <v>61</v>
      </c>
      <c r="S3640">
        <v>2</v>
      </c>
      <c r="T3640">
        <v>27.999999999999989</v>
      </c>
      <c r="U3640">
        <v>1</v>
      </c>
      <c r="V3640">
        <v>2</v>
      </c>
      <c r="W3640">
        <v>31</v>
      </c>
      <c r="X3640">
        <v>2.0000000000000009</v>
      </c>
      <c r="Y3640">
        <v>2.0000000000000004</v>
      </c>
      <c r="Z3640">
        <v>1</v>
      </c>
      <c r="AA3640">
        <v>4.0000000000000018</v>
      </c>
      <c r="AB3640">
        <v>42</v>
      </c>
      <c r="AC3640">
        <v>11</v>
      </c>
      <c r="AD3640">
        <v>12.999999999999998</v>
      </c>
      <c r="AE3640">
        <v>1.0000000000000002</v>
      </c>
      <c r="AF3640">
        <v>3.0000000000000004</v>
      </c>
      <c r="AG3640">
        <v>83</v>
      </c>
      <c r="AH3640">
        <v>43.000000000000007</v>
      </c>
      <c r="AI3640">
        <v>26.999999999999996</v>
      </c>
      <c r="AJ3640">
        <v>1</v>
      </c>
      <c r="AK3640">
        <v>3.0000000000000004</v>
      </c>
      <c r="AL3640">
        <v>48</v>
      </c>
      <c r="AM3640">
        <v>0</v>
      </c>
      <c r="AN3640">
        <v>12.999999999999993</v>
      </c>
      <c r="AO3640">
        <v>1</v>
      </c>
      <c r="AP3640">
        <v>1</v>
      </c>
      <c r="AQ3640">
        <v>49</v>
      </c>
      <c r="AR3640">
        <v>7.0000000000000009</v>
      </c>
      <c r="AS3640">
        <v>11.999999999999998</v>
      </c>
      <c r="AT3640">
        <v>2</v>
      </c>
      <c r="AU3640">
        <v>1</v>
      </c>
      <c r="AV3640">
        <v>52</v>
      </c>
      <c r="AW3640">
        <v>16</v>
      </c>
      <c r="AX3640">
        <v>12.000000000000005</v>
      </c>
      <c r="AY3640">
        <v>1.9999999999999998</v>
      </c>
      <c r="AZ3640">
        <v>1.0000000000000002</v>
      </c>
      <c r="BA3640">
        <v>57</v>
      </c>
      <c r="BB3640">
        <v>5</v>
      </c>
      <c r="BC3640">
        <v>3.0000000000000004</v>
      </c>
      <c r="BD3640">
        <v>2.0000000000000004</v>
      </c>
      <c r="BE3640">
        <v>0</v>
      </c>
      <c r="BF3640">
        <v>158</v>
      </c>
      <c r="BG3640">
        <v>33.000000000000014</v>
      </c>
      <c r="BH3640">
        <v>71.000000000000043</v>
      </c>
      <c r="BI3640">
        <v>6.0000000000000027</v>
      </c>
      <c r="BJ3640">
        <v>0</v>
      </c>
    </row>
    <row r="3641" spans="1:62" ht="17.100000000000001" customHeight="1" x14ac:dyDescent="0.25">
      <c r="A3641" t="s">
        <v>1121</v>
      </c>
      <c r="B3641" t="s">
        <v>6836</v>
      </c>
      <c r="C3641" t="s">
        <v>1240</v>
      </c>
      <c r="D3641" t="s">
        <v>1239</v>
      </c>
      <c r="E3641" t="s">
        <v>6349</v>
      </c>
      <c r="F3641" t="s">
        <v>1238</v>
      </c>
      <c r="G3641">
        <v>4</v>
      </c>
      <c r="H3641">
        <v>18</v>
      </c>
      <c r="I3641">
        <v>2.0000000000000004</v>
      </c>
      <c r="J3641">
        <v>0</v>
      </c>
      <c r="K3641">
        <v>0</v>
      </c>
      <c r="L3641">
        <v>0</v>
      </c>
      <c r="M3641">
        <v>8</v>
      </c>
      <c r="N3641">
        <v>0</v>
      </c>
      <c r="O3641">
        <v>2.0000000000000004</v>
      </c>
      <c r="P3641">
        <v>0</v>
      </c>
      <c r="Q3641">
        <v>0</v>
      </c>
      <c r="R3641">
        <v>16</v>
      </c>
      <c r="S3641">
        <v>0</v>
      </c>
      <c r="T3641">
        <v>2</v>
      </c>
      <c r="U3641">
        <v>0</v>
      </c>
      <c r="V3641">
        <v>1.0000000000000002</v>
      </c>
      <c r="W3641">
        <v>6</v>
      </c>
      <c r="X3641">
        <v>0</v>
      </c>
      <c r="Y3641">
        <v>0</v>
      </c>
      <c r="Z3641">
        <v>0</v>
      </c>
      <c r="AA3641">
        <v>3</v>
      </c>
      <c r="AB3641">
        <v>13</v>
      </c>
      <c r="AC3641">
        <v>0</v>
      </c>
      <c r="AD3641">
        <v>1.9999999999999998</v>
      </c>
      <c r="AE3641">
        <v>0</v>
      </c>
      <c r="AF3641">
        <v>7</v>
      </c>
      <c r="AG3641">
        <v>7</v>
      </c>
      <c r="AH3641">
        <v>1.0000000000000002</v>
      </c>
      <c r="AI3641">
        <v>1.0000000000000002</v>
      </c>
      <c r="AJ3641">
        <v>0</v>
      </c>
      <c r="AK3641">
        <v>0</v>
      </c>
      <c r="AL3641">
        <v>6</v>
      </c>
      <c r="AM3641">
        <v>0</v>
      </c>
      <c r="AN3641">
        <v>1</v>
      </c>
      <c r="AO3641">
        <v>0</v>
      </c>
      <c r="AP3641">
        <v>0</v>
      </c>
      <c r="AQ3641">
        <v>14</v>
      </c>
      <c r="AR3641">
        <v>0</v>
      </c>
      <c r="AS3641">
        <v>2.0000000000000004</v>
      </c>
      <c r="AT3641">
        <v>0</v>
      </c>
      <c r="AU3641">
        <v>0</v>
      </c>
      <c r="AV3641">
        <v>5</v>
      </c>
      <c r="AW3641">
        <v>0</v>
      </c>
      <c r="AX3641">
        <v>0</v>
      </c>
      <c r="AY3641">
        <v>0</v>
      </c>
      <c r="AZ3641">
        <v>0</v>
      </c>
      <c r="BA3641">
        <v>5</v>
      </c>
      <c r="BB3641">
        <v>0</v>
      </c>
      <c r="BC3641">
        <v>0</v>
      </c>
      <c r="BD3641">
        <v>0</v>
      </c>
      <c r="BE3641">
        <v>0</v>
      </c>
      <c r="BF3641">
        <v>22</v>
      </c>
      <c r="BG3641">
        <v>0.99999999999999989</v>
      </c>
      <c r="BH3641">
        <v>8.9999999999999982</v>
      </c>
      <c r="BI3641">
        <v>0</v>
      </c>
      <c r="BJ3641">
        <v>0.99999999999999989</v>
      </c>
    </row>
    <row r="3642" spans="1:62" ht="17.100000000000001" customHeight="1" x14ac:dyDescent="0.25">
      <c r="A3642" t="s">
        <v>1121</v>
      </c>
      <c r="B3642" t="s">
        <v>6836</v>
      </c>
      <c r="C3642" t="s">
        <v>1234</v>
      </c>
      <c r="D3642" t="s">
        <v>1233</v>
      </c>
      <c r="E3642" t="s">
        <v>6873</v>
      </c>
      <c r="F3642" t="s">
        <v>1237</v>
      </c>
      <c r="G3642">
        <v>1</v>
      </c>
      <c r="H3642">
        <v>2125</v>
      </c>
      <c r="I3642">
        <v>860</v>
      </c>
      <c r="J3642">
        <v>524.9999999999992</v>
      </c>
      <c r="K3642">
        <v>69.000000000000028</v>
      </c>
      <c r="L3642">
        <v>45.999999999999957</v>
      </c>
      <c r="M3642">
        <v>2079</v>
      </c>
      <c r="N3642">
        <v>545.99999999999886</v>
      </c>
      <c r="O3642">
        <v>509.99999999999983</v>
      </c>
      <c r="P3642">
        <v>82.000000000000128</v>
      </c>
      <c r="Q3642">
        <v>17.000000000000004</v>
      </c>
      <c r="R3642">
        <v>2176</v>
      </c>
      <c r="S3642">
        <v>513.99999999999977</v>
      </c>
      <c r="T3642">
        <v>673.99999999999886</v>
      </c>
      <c r="U3642">
        <v>122.00000000000001</v>
      </c>
      <c r="V3642">
        <v>96.000000000000057</v>
      </c>
      <c r="W3642">
        <v>1941</v>
      </c>
      <c r="X3642">
        <v>334.00000000000028</v>
      </c>
      <c r="Y3642">
        <v>373.99999999999932</v>
      </c>
      <c r="Z3642">
        <v>211</v>
      </c>
      <c r="AA3642">
        <v>187.99999999999991</v>
      </c>
      <c r="AB3642">
        <v>1933</v>
      </c>
      <c r="AC3642">
        <v>405.99999999999949</v>
      </c>
      <c r="AD3642">
        <v>351.99999999999966</v>
      </c>
      <c r="AE3642">
        <v>171.99999999999994</v>
      </c>
      <c r="AF3642">
        <v>15.999999999999989</v>
      </c>
      <c r="AG3642">
        <v>2087</v>
      </c>
      <c r="AH3642">
        <v>460</v>
      </c>
      <c r="AI3642">
        <v>519.9999999999992</v>
      </c>
      <c r="AJ3642">
        <v>106.99999999999979</v>
      </c>
      <c r="AK3642">
        <v>14.000000000000018</v>
      </c>
      <c r="AL3642">
        <v>2225</v>
      </c>
      <c r="AM3642">
        <v>517.99999999999943</v>
      </c>
      <c r="AN3642">
        <v>559.99999999999909</v>
      </c>
      <c r="AO3642">
        <v>103.00000000000001</v>
      </c>
      <c r="AP3642">
        <v>28.000000000000011</v>
      </c>
      <c r="AQ3642">
        <v>2077</v>
      </c>
      <c r="AR3642">
        <v>454.00000000000045</v>
      </c>
      <c r="AS3642">
        <v>476.99999999999994</v>
      </c>
      <c r="AT3642">
        <v>98.000000000000242</v>
      </c>
      <c r="AU3642">
        <v>29.000000000000018</v>
      </c>
      <c r="AV3642">
        <v>2141</v>
      </c>
      <c r="AW3642">
        <v>496.99999999999909</v>
      </c>
      <c r="AX3642">
        <v>500.99999999999886</v>
      </c>
      <c r="AY3642">
        <v>91.000000000000071</v>
      </c>
      <c r="AZ3642">
        <v>16</v>
      </c>
      <c r="BA3642">
        <v>2101</v>
      </c>
      <c r="BB3642">
        <v>473.99999999999972</v>
      </c>
      <c r="BC3642">
        <v>492.00000000000017</v>
      </c>
      <c r="BD3642">
        <v>77.999999999999901</v>
      </c>
      <c r="BE3642">
        <v>19.000000000000057</v>
      </c>
      <c r="BF3642">
        <v>1988</v>
      </c>
      <c r="BG3642">
        <v>426.99999999999977</v>
      </c>
      <c r="BH3642">
        <v>391.00000000000051</v>
      </c>
      <c r="BI3642">
        <v>87.000000000000014</v>
      </c>
      <c r="BJ3642">
        <v>19.000000000000039</v>
      </c>
    </row>
    <row r="3643" spans="1:62" ht="17.100000000000001" customHeight="1" x14ac:dyDescent="0.25">
      <c r="A3643" t="s">
        <v>1121</v>
      </c>
      <c r="B3643" t="s">
        <v>6836</v>
      </c>
      <c r="C3643" t="s">
        <v>1234</v>
      </c>
      <c r="D3643" t="s">
        <v>1233</v>
      </c>
      <c r="E3643" t="s">
        <v>6873</v>
      </c>
      <c r="F3643" t="s">
        <v>1236</v>
      </c>
      <c r="G3643">
        <v>2</v>
      </c>
      <c r="H3643">
        <v>933</v>
      </c>
      <c r="I3643">
        <v>108.99999999999999</v>
      </c>
      <c r="J3643">
        <v>41</v>
      </c>
      <c r="K3643">
        <v>40.999999999999979</v>
      </c>
      <c r="L3643">
        <v>132.99999999999997</v>
      </c>
      <c r="M3643">
        <v>1030</v>
      </c>
      <c r="N3643">
        <v>50.999999999999986</v>
      </c>
      <c r="O3643">
        <v>77.000000000000028</v>
      </c>
      <c r="P3643">
        <v>18.999999999999979</v>
      </c>
      <c r="Q3643">
        <v>40.000000000000007</v>
      </c>
      <c r="R3643">
        <v>1009</v>
      </c>
      <c r="S3643">
        <v>55.000000000000021</v>
      </c>
      <c r="T3643">
        <v>80.999999999999943</v>
      </c>
      <c r="U3643">
        <v>41</v>
      </c>
      <c r="V3643">
        <v>150</v>
      </c>
      <c r="W3643">
        <v>888</v>
      </c>
      <c r="X3643">
        <v>20.000000000000011</v>
      </c>
      <c r="Y3643">
        <v>29.000000000000032</v>
      </c>
      <c r="Z3643">
        <v>134.99999999999997</v>
      </c>
      <c r="AA3643">
        <v>127.00000000000013</v>
      </c>
      <c r="AB3643">
        <v>881</v>
      </c>
      <c r="AC3643">
        <v>19.000000000000011</v>
      </c>
      <c r="AD3643">
        <v>44.999999999999929</v>
      </c>
      <c r="AE3643">
        <v>140.00000000000023</v>
      </c>
      <c r="AF3643">
        <v>6.0000000000000018</v>
      </c>
      <c r="AG3643">
        <v>862</v>
      </c>
      <c r="AH3643">
        <v>28.999999999999982</v>
      </c>
      <c r="AI3643">
        <v>33.000000000000021</v>
      </c>
      <c r="AJ3643">
        <v>39.000000000000036</v>
      </c>
      <c r="AK3643">
        <v>7.0000000000000044</v>
      </c>
      <c r="AL3643">
        <v>849</v>
      </c>
      <c r="AM3643">
        <v>58.999999999999915</v>
      </c>
      <c r="AN3643">
        <v>67.000000000000085</v>
      </c>
      <c r="AO3643">
        <v>28.000000000000011</v>
      </c>
      <c r="AP3643">
        <v>23</v>
      </c>
      <c r="AQ3643">
        <v>860</v>
      </c>
      <c r="AR3643">
        <v>45</v>
      </c>
      <c r="AS3643">
        <v>57.999999999999979</v>
      </c>
      <c r="AT3643">
        <v>16.000000000000011</v>
      </c>
      <c r="AU3643">
        <v>30.999999999999972</v>
      </c>
      <c r="AV3643">
        <v>848</v>
      </c>
      <c r="AW3643">
        <v>33.000000000000021</v>
      </c>
      <c r="AX3643">
        <v>44.000000000000014</v>
      </c>
      <c r="AY3643">
        <v>7</v>
      </c>
      <c r="AZ3643">
        <v>9.0000000000000053</v>
      </c>
      <c r="BA3643">
        <v>871</v>
      </c>
      <c r="BB3643">
        <v>30.000000000000032</v>
      </c>
      <c r="BC3643">
        <v>37.000000000000043</v>
      </c>
      <c r="BD3643">
        <v>12.000000000000021</v>
      </c>
      <c r="BE3643">
        <v>9.0000000000000018</v>
      </c>
      <c r="BF3643">
        <v>862</v>
      </c>
      <c r="BG3643">
        <v>40.000000000000007</v>
      </c>
      <c r="BH3643">
        <v>40.999999999999964</v>
      </c>
      <c r="BI3643">
        <v>12.000000000000007</v>
      </c>
      <c r="BJ3643">
        <v>9.0000000000000018</v>
      </c>
    </row>
    <row r="3644" spans="1:62" ht="17.100000000000001" customHeight="1" x14ac:dyDescent="0.25">
      <c r="A3644" t="s">
        <v>1121</v>
      </c>
      <c r="B3644" t="s">
        <v>6836</v>
      </c>
      <c r="C3644" t="s">
        <v>1234</v>
      </c>
      <c r="D3644" t="s">
        <v>1233</v>
      </c>
      <c r="E3644" t="s">
        <v>6873</v>
      </c>
      <c r="F3644" t="s">
        <v>1235</v>
      </c>
      <c r="G3644">
        <v>3</v>
      </c>
      <c r="H3644">
        <v>351</v>
      </c>
      <c r="I3644">
        <v>30.000000000000021</v>
      </c>
      <c r="J3644">
        <v>20.000000000000011</v>
      </c>
      <c r="K3644">
        <v>5.0000000000000089</v>
      </c>
      <c r="L3644">
        <v>115.00000000000003</v>
      </c>
      <c r="M3644">
        <v>468</v>
      </c>
      <c r="N3644">
        <v>21.000000000000004</v>
      </c>
      <c r="O3644">
        <v>21.999999999999975</v>
      </c>
      <c r="P3644">
        <v>4.9999999999999982</v>
      </c>
      <c r="Q3644">
        <v>60.999999999999979</v>
      </c>
      <c r="R3644">
        <v>383</v>
      </c>
      <c r="S3644">
        <v>15.00000000000002</v>
      </c>
      <c r="T3644">
        <v>24.000000000000004</v>
      </c>
      <c r="U3644">
        <v>29.000000000000021</v>
      </c>
      <c r="V3644">
        <v>67</v>
      </c>
      <c r="W3644">
        <v>369</v>
      </c>
      <c r="X3644">
        <v>1.9999999999999987</v>
      </c>
      <c r="Y3644">
        <v>29.999999999999982</v>
      </c>
      <c r="Z3644">
        <v>81.000000000000028</v>
      </c>
      <c r="AA3644">
        <v>52.00000000000005</v>
      </c>
      <c r="AB3644">
        <v>384</v>
      </c>
      <c r="AC3644">
        <v>7.0000000000000018</v>
      </c>
      <c r="AD3644">
        <v>33.000000000000014</v>
      </c>
      <c r="AE3644">
        <v>77.999999999999972</v>
      </c>
      <c r="AF3644">
        <v>19.999999999999986</v>
      </c>
      <c r="AG3644">
        <v>344</v>
      </c>
      <c r="AH3644">
        <v>18</v>
      </c>
      <c r="AI3644">
        <v>21.000000000000004</v>
      </c>
      <c r="AJ3644">
        <v>23.000000000000011</v>
      </c>
      <c r="AK3644">
        <v>4.9999999999999964</v>
      </c>
      <c r="AL3644">
        <v>312</v>
      </c>
      <c r="AM3644">
        <v>11.000000000000009</v>
      </c>
      <c r="AN3644">
        <v>28.000000000000007</v>
      </c>
      <c r="AO3644">
        <v>9</v>
      </c>
      <c r="AP3644">
        <v>5.0000000000000062</v>
      </c>
      <c r="AQ3644">
        <v>205</v>
      </c>
      <c r="AR3644">
        <v>6.9999999999999991</v>
      </c>
      <c r="AS3644">
        <v>16.999999999999993</v>
      </c>
      <c r="AT3644">
        <v>5.0000000000000036</v>
      </c>
      <c r="AU3644">
        <v>0.99999999999999978</v>
      </c>
      <c r="AV3644">
        <v>183</v>
      </c>
      <c r="AW3644">
        <v>6.0000000000000053</v>
      </c>
      <c r="AX3644">
        <v>9.9999999999999982</v>
      </c>
      <c r="AY3644">
        <v>0</v>
      </c>
      <c r="AZ3644">
        <v>2</v>
      </c>
      <c r="BA3644">
        <v>177</v>
      </c>
      <c r="BB3644">
        <v>6.0000000000000009</v>
      </c>
      <c r="BC3644">
        <v>12.000000000000005</v>
      </c>
      <c r="BD3644">
        <v>1.0000000000000002</v>
      </c>
      <c r="BE3644">
        <v>3.0000000000000004</v>
      </c>
      <c r="BF3644">
        <v>210</v>
      </c>
      <c r="BG3644">
        <v>16.999999999999996</v>
      </c>
      <c r="BH3644">
        <v>14.000000000000004</v>
      </c>
      <c r="BI3644">
        <v>0</v>
      </c>
      <c r="BJ3644">
        <v>0.99999999999999978</v>
      </c>
    </row>
    <row r="3645" spans="1:62" ht="17.100000000000001" customHeight="1" x14ac:dyDescent="0.25">
      <c r="A3645" t="s">
        <v>1121</v>
      </c>
      <c r="B3645" t="s">
        <v>6836</v>
      </c>
      <c r="C3645" t="s">
        <v>1234</v>
      </c>
      <c r="D3645" t="s">
        <v>1233</v>
      </c>
      <c r="E3645" t="s">
        <v>6873</v>
      </c>
      <c r="F3645" t="s">
        <v>1232</v>
      </c>
      <c r="G3645">
        <v>4</v>
      </c>
      <c r="H3645">
        <v>140</v>
      </c>
      <c r="I3645">
        <v>7.0000000000000018</v>
      </c>
      <c r="J3645">
        <v>5.9999999999999991</v>
      </c>
      <c r="K3645">
        <v>1.0000000000000004</v>
      </c>
      <c r="L3645">
        <v>27.999999999999996</v>
      </c>
      <c r="M3645">
        <v>141</v>
      </c>
      <c r="N3645">
        <v>0</v>
      </c>
      <c r="O3645">
        <v>8.0000000000000018</v>
      </c>
      <c r="P3645">
        <v>1.0000000000000004</v>
      </c>
      <c r="Q3645">
        <v>18</v>
      </c>
      <c r="R3645">
        <v>149</v>
      </c>
      <c r="S3645">
        <v>1.0000000000000004</v>
      </c>
      <c r="T3645">
        <v>14.000000000000007</v>
      </c>
      <c r="U3645">
        <v>0</v>
      </c>
      <c r="V3645">
        <v>9</v>
      </c>
      <c r="W3645">
        <v>86</v>
      </c>
      <c r="X3645">
        <v>0</v>
      </c>
      <c r="Y3645">
        <v>11</v>
      </c>
      <c r="Z3645">
        <v>11</v>
      </c>
      <c r="AA3645">
        <v>14.000000000000002</v>
      </c>
      <c r="AB3645">
        <v>99</v>
      </c>
      <c r="AC3645">
        <v>7.0000000000000009</v>
      </c>
      <c r="AD3645">
        <v>13.999999999999996</v>
      </c>
      <c r="AE3645">
        <v>18</v>
      </c>
      <c r="AF3645">
        <v>9.9999999999999982</v>
      </c>
      <c r="AG3645">
        <v>92</v>
      </c>
      <c r="AH3645">
        <v>0</v>
      </c>
      <c r="AI3645">
        <v>2.0000000000000004</v>
      </c>
      <c r="AJ3645">
        <v>0</v>
      </c>
      <c r="AK3645">
        <v>4.0000000000000009</v>
      </c>
      <c r="AL3645">
        <v>99</v>
      </c>
      <c r="AM3645">
        <v>2.0000000000000009</v>
      </c>
      <c r="AN3645">
        <v>3.0000000000000013</v>
      </c>
      <c r="AO3645">
        <v>1.0000000000000002</v>
      </c>
      <c r="AP3645">
        <v>0</v>
      </c>
      <c r="AQ3645">
        <v>94</v>
      </c>
      <c r="AR3645">
        <v>1.0000000000000011</v>
      </c>
      <c r="AS3645">
        <v>2.0000000000000009</v>
      </c>
      <c r="AT3645">
        <v>0</v>
      </c>
      <c r="AU3645">
        <v>0</v>
      </c>
      <c r="AV3645">
        <v>103</v>
      </c>
      <c r="AW3645">
        <v>0</v>
      </c>
      <c r="AX3645">
        <v>4.0000000000000009</v>
      </c>
      <c r="AY3645">
        <v>0</v>
      </c>
      <c r="AZ3645">
        <v>1</v>
      </c>
      <c r="BA3645">
        <v>105</v>
      </c>
      <c r="BB3645">
        <v>4.0000000000000009</v>
      </c>
      <c r="BC3645">
        <v>1</v>
      </c>
      <c r="BD3645">
        <v>0</v>
      </c>
      <c r="BE3645">
        <v>0</v>
      </c>
      <c r="BF3645">
        <v>104</v>
      </c>
      <c r="BG3645">
        <v>0.99999999999999989</v>
      </c>
      <c r="BH3645">
        <v>3.0000000000000018</v>
      </c>
      <c r="BI3645">
        <v>1.0000000000000002</v>
      </c>
      <c r="BJ3645">
        <v>0.99999999999999989</v>
      </c>
    </row>
    <row r="3646" spans="1:62" ht="17.100000000000001" customHeight="1" x14ac:dyDescent="0.25">
      <c r="A3646" t="s">
        <v>1121</v>
      </c>
      <c r="B3646" t="s">
        <v>6836</v>
      </c>
      <c r="C3646" t="s">
        <v>148</v>
      </c>
      <c r="D3646" t="s">
        <v>1228</v>
      </c>
      <c r="E3646" t="s">
        <v>7326</v>
      </c>
      <c r="F3646" t="s">
        <v>1231</v>
      </c>
      <c r="G3646">
        <v>1</v>
      </c>
      <c r="H3646">
        <v>72</v>
      </c>
      <c r="I3646">
        <v>20.000000000000004</v>
      </c>
      <c r="J3646">
        <v>21.000000000000007</v>
      </c>
      <c r="K3646">
        <v>0</v>
      </c>
      <c r="L3646">
        <v>0</v>
      </c>
      <c r="M3646">
        <v>57</v>
      </c>
      <c r="N3646">
        <v>9.0000000000000036</v>
      </c>
      <c r="O3646">
        <v>7.0000000000000009</v>
      </c>
      <c r="P3646">
        <v>0</v>
      </c>
      <c r="Q3646">
        <v>0</v>
      </c>
      <c r="R3646">
        <v>61</v>
      </c>
      <c r="S3646">
        <v>5</v>
      </c>
      <c r="T3646">
        <v>7.0000000000000009</v>
      </c>
      <c r="U3646">
        <v>0</v>
      </c>
      <c r="V3646">
        <v>11.000000000000004</v>
      </c>
      <c r="W3646">
        <v>54</v>
      </c>
      <c r="X3646">
        <v>0</v>
      </c>
      <c r="Y3646">
        <v>12.000000000000004</v>
      </c>
      <c r="Z3646">
        <v>0</v>
      </c>
      <c r="AA3646">
        <v>0</v>
      </c>
      <c r="AB3646">
        <v>50</v>
      </c>
      <c r="AC3646">
        <v>7.0000000000000009</v>
      </c>
      <c r="AD3646">
        <v>6.0000000000000009</v>
      </c>
      <c r="AE3646">
        <v>0</v>
      </c>
      <c r="AF3646">
        <v>0</v>
      </c>
      <c r="AG3646">
        <v>52</v>
      </c>
      <c r="AH3646">
        <v>9.0000000000000018</v>
      </c>
      <c r="AI3646">
        <v>7.0000000000000009</v>
      </c>
      <c r="AJ3646">
        <v>0</v>
      </c>
      <c r="AK3646">
        <v>0</v>
      </c>
      <c r="AL3646">
        <v>53</v>
      </c>
      <c r="AM3646">
        <v>7.0000000000000027</v>
      </c>
      <c r="AN3646">
        <v>7.0000000000000018</v>
      </c>
      <c r="AO3646">
        <v>0</v>
      </c>
      <c r="AP3646">
        <v>0</v>
      </c>
      <c r="AQ3646">
        <v>53</v>
      </c>
      <c r="AR3646">
        <v>6.0000000000000009</v>
      </c>
      <c r="AS3646">
        <v>8.0000000000000018</v>
      </c>
      <c r="AT3646">
        <v>0</v>
      </c>
      <c r="AU3646">
        <v>0</v>
      </c>
      <c r="AV3646">
        <v>56</v>
      </c>
      <c r="AW3646">
        <v>13.000000000000002</v>
      </c>
      <c r="AX3646">
        <v>15.000000000000004</v>
      </c>
      <c r="AY3646">
        <v>0</v>
      </c>
      <c r="AZ3646">
        <v>0</v>
      </c>
      <c r="BA3646">
        <v>43</v>
      </c>
      <c r="BB3646">
        <v>3.0000000000000004</v>
      </c>
      <c r="BC3646">
        <v>3.0000000000000004</v>
      </c>
      <c r="BD3646">
        <v>0</v>
      </c>
      <c r="BE3646">
        <v>0</v>
      </c>
      <c r="BF3646">
        <v>47</v>
      </c>
      <c r="BG3646">
        <v>5.9999999999999991</v>
      </c>
      <c r="BH3646">
        <v>4</v>
      </c>
      <c r="BI3646">
        <v>0</v>
      </c>
      <c r="BJ3646">
        <v>0</v>
      </c>
    </row>
    <row r="3647" spans="1:62" ht="17.100000000000001" customHeight="1" x14ac:dyDescent="0.25">
      <c r="A3647" t="s">
        <v>1121</v>
      </c>
      <c r="B3647" t="s">
        <v>6836</v>
      </c>
      <c r="C3647" t="s">
        <v>148</v>
      </c>
      <c r="D3647" t="s">
        <v>1228</v>
      </c>
      <c r="E3647" t="s">
        <v>7326</v>
      </c>
      <c r="F3647" t="s">
        <v>1230</v>
      </c>
      <c r="G3647">
        <v>2</v>
      </c>
      <c r="H3647">
        <v>14</v>
      </c>
      <c r="I3647">
        <v>1.0000000000000002</v>
      </c>
      <c r="J3647">
        <v>0</v>
      </c>
      <c r="K3647">
        <v>0</v>
      </c>
      <c r="L3647">
        <v>0</v>
      </c>
      <c r="M3647">
        <v>17</v>
      </c>
      <c r="N3647">
        <v>1.0000000000000002</v>
      </c>
      <c r="O3647">
        <v>0</v>
      </c>
      <c r="P3647">
        <v>1.0000000000000002</v>
      </c>
      <c r="Q3647">
        <v>0</v>
      </c>
      <c r="R3647">
        <v>12</v>
      </c>
      <c r="S3647">
        <v>0</v>
      </c>
      <c r="T3647">
        <v>0</v>
      </c>
      <c r="U3647">
        <v>0</v>
      </c>
      <c r="V3647">
        <v>0</v>
      </c>
      <c r="W3647">
        <v>15</v>
      </c>
      <c r="X3647">
        <v>2.0000000000000004</v>
      </c>
      <c r="Y3647">
        <v>1.0000000000000002</v>
      </c>
      <c r="Z3647">
        <v>1</v>
      </c>
      <c r="AA3647">
        <v>0</v>
      </c>
      <c r="AB3647">
        <v>15</v>
      </c>
      <c r="AC3647">
        <v>1</v>
      </c>
      <c r="AD3647">
        <v>0</v>
      </c>
      <c r="AE3647">
        <v>1.0000000000000002</v>
      </c>
      <c r="AF3647">
        <v>1.0000000000000002</v>
      </c>
      <c r="AG3647">
        <v>15</v>
      </c>
      <c r="AH3647">
        <v>0</v>
      </c>
      <c r="AI3647">
        <v>0</v>
      </c>
      <c r="AJ3647">
        <v>0</v>
      </c>
      <c r="AK3647">
        <v>0</v>
      </c>
      <c r="AL3647">
        <v>14</v>
      </c>
      <c r="AM3647">
        <v>1.0000000000000002</v>
      </c>
      <c r="AN3647">
        <v>0</v>
      </c>
      <c r="AO3647">
        <v>0</v>
      </c>
      <c r="AP3647">
        <v>0</v>
      </c>
      <c r="AQ3647">
        <v>14</v>
      </c>
      <c r="AR3647">
        <v>1</v>
      </c>
      <c r="AS3647">
        <v>0</v>
      </c>
      <c r="AT3647">
        <v>0</v>
      </c>
      <c r="AU3647">
        <v>0</v>
      </c>
      <c r="AV3647">
        <v>18</v>
      </c>
      <c r="AW3647">
        <v>1</v>
      </c>
      <c r="AX3647">
        <v>2</v>
      </c>
      <c r="AY3647">
        <v>0</v>
      </c>
      <c r="AZ3647">
        <v>0</v>
      </c>
      <c r="BA3647">
        <v>17</v>
      </c>
      <c r="BB3647">
        <v>0</v>
      </c>
      <c r="BC3647">
        <v>0</v>
      </c>
      <c r="BD3647">
        <v>0</v>
      </c>
      <c r="BE3647">
        <v>0</v>
      </c>
      <c r="BF3647">
        <v>16</v>
      </c>
      <c r="BG3647">
        <v>1</v>
      </c>
      <c r="BH3647">
        <v>0</v>
      </c>
      <c r="BI3647">
        <v>0</v>
      </c>
      <c r="BJ3647">
        <v>0</v>
      </c>
    </row>
    <row r="3648" spans="1:62" ht="17.100000000000001" customHeight="1" x14ac:dyDescent="0.25">
      <c r="A3648" t="s">
        <v>1121</v>
      </c>
      <c r="B3648" t="s">
        <v>6836</v>
      </c>
      <c r="C3648" t="s">
        <v>148</v>
      </c>
      <c r="D3648" t="s">
        <v>1228</v>
      </c>
      <c r="E3648" t="s">
        <v>7326</v>
      </c>
      <c r="F3648" t="s">
        <v>1229</v>
      </c>
      <c r="G3648">
        <v>3</v>
      </c>
      <c r="H3648">
        <v>8</v>
      </c>
      <c r="I3648">
        <v>0</v>
      </c>
      <c r="J3648">
        <v>0</v>
      </c>
      <c r="K3648">
        <v>0</v>
      </c>
      <c r="L3648">
        <v>1.0000000000000002</v>
      </c>
      <c r="M3648">
        <v>9</v>
      </c>
      <c r="N3648">
        <v>1</v>
      </c>
      <c r="O3648">
        <v>0</v>
      </c>
      <c r="P3648">
        <v>0</v>
      </c>
      <c r="Q3648">
        <v>1</v>
      </c>
      <c r="R3648">
        <v>8</v>
      </c>
      <c r="S3648">
        <v>0</v>
      </c>
      <c r="T3648">
        <v>0</v>
      </c>
      <c r="U3648">
        <v>0</v>
      </c>
      <c r="V3648">
        <v>0</v>
      </c>
      <c r="W3648">
        <v>8</v>
      </c>
      <c r="X3648">
        <v>0</v>
      </c>
      <c r="Y3648">
        <v>0</v>
      </c>
      <c r="Z3648">
        <v>0</v>
      </c>
      <c r="AA3648">
        <v>0</v>
      </c>
      <c r="AB3648">
        <v>8</v>
      </c>
      <c r="AC3648">
        <v>0</v>
      </c>
      <c r="AD3648">
        <v>0</v>
      </c>
      <c r="AE3648">
        <v>0</v>
      </c>
      <c r="AF3648">
        <v>0</v>
      </c>
      <c r="AG3648">
        <v>8</v>
      </c>
      <c r="AH3648">
        <v>0</v>
      </c>
      <c r="AI3648">
        <v>0</v>
      </c>
      <c r="AJ3648">
        <v>0</v>
      </c>
      <c r="AK3648">
        <v>0</v>
      </c>
      <c r="AL3648">
        <v>8</v>
      </c>
      <c r="AM3648">
        <v>0</v>
      </c>
      <c r="AN3648">
        <v>0</v>
      </c>
      <c r="AO3648">
        <v>0</v>
      </c>
      <c r="AP3648">
        <v>0</v>
      </c>
      <c r="AQ3648">
        <v>7</v>
      </c>
      <c r="AR3648">
        <v>0</v>
      </c>
      <c r="AS3648">
        <v>0</v>
      </c>
      <c r="AT3648">
        <v>0</v>
      </c>
      <c r="AU3648">
        <v>0</v>
      </c>
      <c r="AV3648">
        <v>8</v>
      </c>
      <c r="AW3648">
        <v>0</v>
      </c>
      <c r="AX3648">
        <v>0</v>
      </c>
      <c r="AY3648">
        <v>0</v>
      </c>
      <c r="AZ3648">
        <v>0</v>
      </c>
      <c r="BA3648">
        <v>9</v>
      </c>
      <c r="BB3648">
        <v>0</v>
      </c>
      <c r="BC3648">
        <v>0</v>
      </c>
      <c r="BD3648">
        <v>0</v>
      </c>
      <c r="BE3648">
        <v>0</v>
      </c>
      <c r="BF3648">
        <v>9</v>
      </c>
      <c r="BG3648">
        <v>0</v>
      </c>
      <c r="BH3648">
        <v>0</v>
      </c>
      <c r="BI3648">
        <v>0</v>
      </c>
      <c r="BJ3648">
        <v>0</v>
      </c>
    </row>
    <row r="3649" spans="1:62" ht="17.100000000000001" customHeight="1" x14ac:dyDescent="0.25">
      <c r="A3649" t="s">
        <v>1121</v>
      </c>
      <c r="B3649" t="s">
        <v>6836</v>
      </c>
      <c r="C3649" t="s">
        <v>148</v>
      </c>
      <c r="D3649" t="s">
        <v>1228</v>
      </c>
      <c r="E3649" t="s">
        <v>7326</v>
      </c>
      <c r="F3649" t="s">
        <v>1227</v>
      </c>
      <c r="G3649">
        <v>4</v>
      </c>
      <c r="H3649">
        <v>2</v>
      </c>
      <c r="I3649">
        <v>0</v>
      </c>
      <c r="J3649">
        <v>1</v>
      </c>
      <c r="K3649">
        <v>0</v>
      </c>
      <c r="L3649">
        <v>1</v>
      </c>
      <c r="M3649">
        <v>1</v>
      </c>
      <c r="N3649">
        <v>0</v>
      </c>
      <c r="O3649">
        <v>0</v>
      </c>
      <c r="P3649">
        <v>0</v>
      </c>
      <c r="Q3649">
        <v>1</v>
      </c>
      <c r="R3649">
        <v>2</v>
      </c>
      <c r="S3649">
        <v>0</v>
      </c>
      <c r="T3649">
        <v>0</v>
      </c>
      <c r="U3649">
        <v>0</v>
      </c>
      <c r="V3649">
        <v>0</v>
      </c>
      <c r="W3649">
        <v>1</v>
      </c>
      <c r="X3649">
        <v>0</v>
      </c>
      <c r="Y3649">
        <v>0</v>
      </c>
      <c r="Z3649">
        <v>0</v>
      </c>
      <c r="AA3649">
        <v>0</v>
      </c>
      <c r="AB3649">
        <v>1</v>
      </c>
      <c r="AC3649">
        <v>0</v>
      </c>
      <c r="AD3649">
        <v>0</v>
      </c>
      <c r="AE3649">
        <v>0</v>
      </c>
      <c r="AF3649">
        <v>0</v>
      </c>
      <c r="AG3649">
        <v>1</v>
      </c>
      <c r="AH3649">
        <v>0</v>
      </c>
      <c r="AI3649">
        <v>0</v>
      </c>
      <c r="AJ3649">
        <v>0</v>
      </c>
      <c r="AK3649">
        <v>0</v>
      </c>
      <c r="AL3649">
        <v>1</v>
      </c>
      <c r="AM3649">
        <v>0</v>
      </c>
      <c r="AN3649">
        <v>0</v>
      </c>
      <c r="AO3649">
        <v>0</v>
      </c>
      <c r="AP3649">
        <v>0</v>
      </c>
      <c r="AQ3649">
        <v>2</v>
      </c>
      <c r="AR3649">
        <v>0</v>
      </c>
      <c r="AS3649">
        <v>0</v>
      </c>
      <c r="AT3649">
        <v>0</v>
      </c>
      <c r="AU3649">
        <v>0</v>
      </c>
      <c r="AV3649">
        <v>1</v>
      </c>
      <c r="AW3649">
        <v>0</v>
      </c>
      <c r="AX3649">
        <v>0</v>
      </c>
      <c r="AY3649">
        <v>0</v>
      </c>
      <c r="AZ3649">
        <v>0</v>
      </c>
      <c r="BA3649">
        <v>1</v>
      </c>
      <c r="BB3649">
        <v>0</v>
      </c>
      <c r="BC3649">
        <v>0</v>
      </c>
      <c r="BD3649">
        <v>0</v>
      </c>
      <c r="BE3649">
        <v>0</v>
      </c>
      <c r="BF3649">
        <v>1</v>
      </c>
      <c r="BG3649">
        <v>0</v>
      </c>
      <c r="BH3649">
        <v>0</v>
      </c>
      <c r="BI3649">
        <v>0</v>
      </c>
      <c r="BJ3649">
        <v>0</v>
      </c>
    </row>
    <row r="3650" spans="1:62" ht="17.100000000000001" customHeight="1" x14ac:dyDescent="0.25">
      <c r="A3650" t="s">
        <v>1121</v>
      </c>
      <c r="B3650" t="s">
        <v>6836</v>
      </c>
      <c r="C3650" t="s">
        <v>1223</v>
      </c>
      <c r="D3650" t="s">
        <v>1222</v>
      </c>
      <c r="E3650" t="s">
        <v>6874</v>
      </c>
      <c r="F3650" t="s">
        <v>1226</v>
      </c>
      <c r="G3650">
        <v>1</v>
      </c>
      <c r="H3650">
        <v>1</v>
      </c>
      <c r="I3650">
        <v>0</v>
      </c>
      <c r="J3650">
        <v>0</v>
      </c>
      <c r="K3650">
        <v>0</v>
      </c>
      <c r="L3650">
        <v>0</v>
      </c>
      <c r="M3650">
        <v>1</v>
      </c>
      <c r="N3650">
        <v>0</v>
      </c>
      <c r="O3650">
        <v>0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0</v>
      </c>
      <c r="V3650">
        <v>0</v>
      </c>
      <c r="W3650">
        <v>1</v>
      </c>
      <c r="X3650">
        <v>0</v>
      </c>
      <c r="Y3650">
        <v>0</v>
      </c>
      <c r="Z3650">
        <v>0</v>
      </c>
      <c r="AA3650">
        <v>0</v>
      </c>
      <c r="AB3650">
        <v>4</v>
      </c>
      <c r="AC3650">
        <v>0</v>
      </c>
      <c r="AD3650">
        <v>0</v>
      </c>
      <c r="AE3650">
        <v>0</v>
      </c>
      <c r="AF3650">
        <v>0</v>
      </c>
      <c r="AG3650">
        <v>3</v>
      </c>
      <c r="AH3650">
        <v>2</v>
      </c>
      <c r="AI3650">
        <v>0</v>
      </c>
      <c r="AJ3650">
        <v>0</v>
      </c>
      <c r="AK3650">
        <v>0</v>
      </c>
      <c r="AL3650">
        <v>5</v>
      </c>
      <c r="AM3650">
        <v>1</v>
      </c>
      <c r="AN3650">
        <v>2</v>
      </c>
      <c r="AO3650">
        <v>0</v>
      </c>
      <c r="AP3650">
        <v>1</v>
      </c>
      <c r="AQ3650">
        <v>2</v>
      </c>
      <c r="AR3650">
        <v>0</v>
      </c>
      <c r="AS3650">
        <v>0</v>
      </c>
      <c r="AT3650">
        <v>0</v>
      </c>
      <c r="AU3650">
        <v>0</v>
      </c>
      <c r="AV3650">
        <v>2</v>
      </c>
      <c r="AW3650">
        <v>0</v>
      </c>
      <c r="AX3650">
        <v>0</v>
      </c>
      <c r="AY3650">
        <v>0</v>
      </c>
      <c r="AZ3650">
        <v>0</v>
      </c>
      <c r="BA3650">
        <v>4</v>
      </c>
      <c r="BB3650">
        <v>2</v>
      </c>
      <c r="BC3650">
        <v>3</v>
      </c>
      <c r="BD3650">
        <v>0</v>
      </c>
      <c r="BE3650">
        <v>0</v>
      </c>
      <c r="BF3650">
        <v>253</v>
      </c>
      <c r="BG3650">
        <v>46.999999999999993</v>
      </c>
      <c r="BH3650">
        <v>55</v>
      </c>
      <c r="BI3650">
        <v>0</v>
      </c>
      <c r="BJ3650">
        <v>0</v>
      </c>
    </row>
    <row r="3651" spans="1:62" ht="17.100000000000001" customHeight="1" x14ac:dyDescent="0.25">
      <c r="A3651" t="s">
        <v>1121</v>
      </c>
      <c r="B3651" t="s">
        <v>6836</v>
      </c>
      <c r="C3651" t="s">
        <v>1223</v>
      </c>
      <c r="D3651" t="s">
        <v>1222</v>
      </c>
      <c r="E3651" t="s">
        <v>6874</v>
      </c>
      <c r="F3651" t="s">
        <v>1225</v>
      </c>
      <c r="G3651">
        <v>2</v>
      </c>
      <c r="H3651">
        <v>2</v>
      </c>
      <c r="I3651">
        <v>1</v>
      </c>
      <c r="J3651">
        <v>0</v>
      </c>
      <c r="K3651">
        <v>0</v>
      </c>
      <c r="L3651">
        <v>0</v>
      </c>
      <c r="M3651">
        <v>1</v>
      </c>
      <c r="N3651">
        <v>0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1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1</v>
      </c>
      <c r="BG3651">
        <v>0</v>
      </c>
      <c r="BH3651">
        <v>0</v>
      </c>
      <c r="BI3651">
        <v>0</v>
      </c>
      <c r="BJ3651">
        <v>0</v>
      </c>
    </row>
    <row r="3652" spans="1:62" ht="17.100000000000001" customHeight="1" x14ac:dyDescent="0.25">
      <c r="A3652" t="s">
        <v>1121</v>
      </c>
      <c r="B3652" t="s">
        <v>6836</v>
      </c>
      <c r="C3652" t="s">
        <v>1223</v>
      </c>
      <c r="D3652" t="s">
        <v>1222</v>
      </c>
      <c r="E3652" t="s">
        <v>6874</v>
      </c>
      <c r="F3652" t="s">
        <v>1224</v>
      </c>
      <c r="G3652">
        <v>3</v>
      </c>
      <c r="H3652">
        <v>1</v>
      </c>
      <c r="I3652">
        <v>0</v>
      </c>
      <c r="J3652">
        <v>0</v>
      </c>
      <c r="K3652">
        <v>0</v>
      </c>
      <c r="L3652">
        <v>0</v>
      </c>
      <c r="M3652">
        <v>1</v>
      </c>
      <c r="N3652">
        <v>0</v>
      </c>
      <c r="O3652">
        <v>0</v>
      </c>
      <c r="P3652">
        <v>0</v>
      </c>
      <c r="Q3652">
        <v>0</v>
      </c>
      <c r="R3652">
        <v>1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0</v>
      </c>
      <c r="BI3652">
        <v>0</v>
      </c>
      <c r="BJ3652">
        <v>0</v>
      </c>
    </row>
    <row r="3653" spans="1:62" ht="17.100000000000001" customHeight="1" x14ac:dyDescent="0.25">
      <c r="A3653" t="s">
        <v>1121</v>
      </c>
      <c r="B3653" t="s">
        <v>6836</v>
      </c>
      <c r="C3653" t="s">
        <v>1223</v>
      </c>
      <c r="D3653" t="s">
        <v>1222</v>
      </c>
      <c r="E3653" t="s">
        <v>6874</v>
      </c>
      <c r="F3653" t="s">
        <v>1221</v>
      </c>
      <c r="G3653">
        <v>4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0</v>
      </c>
      <c r="BI3653">
        <v>0</v>
      </c>
      <c r="BJ3653">
        <v>0</v>
      </c>
    </row>
    <row r="3654" spans="1:62" ht="17.100000000000001" customHeight="1" x14ac:dyDescent="0.25">
      <c r="A3654" t="s">
        <v>1121</v>
      </c>
      <c r="B3654" t="s">
        <v>6836</v>
      </c>
      <c r="C3654" t="s">
        <v>1217</v>
      </c>
      <c r="D3654" t="s">
        <v>1216</v>
      </c>
      <c r="E3654" t="s">
        <v>6875</v>
      </c>
      <c r="F3654" t="s">
        <v>1220</v>
      </c>
      <c r="G3654">
        <v>1</v>
      </c>
      <c r="H3654">
        <v>4066</v>
      </c>
      <c r="I3654">
        <v>552.00000000000114</v>
      </c>
      <c r="J3654">
        <v>530.00000000000102</v>
      </c>
      <c r="K3654">
        <v>25.000000000000018</v>
      </c>
      <c r="L3654">
        <v>258.0000000000004</v>
      </c>
      <c r="M3654">
        <v>4070</v>
      </c>
      <c r="N3654">
        <v>743.99999999999977</v>
      </c>
      <c r="O3654">
        <v>417.00000000000034</v>
      </c>
      <c r="P3654">
        <v>14</v>
      </c>
      <c r="Q3654">
        <v>105.00000000000001</v>
      </c>
      <c r="R3654">
        <v>4347</v>
      </c>
      <c r="S3654">
        <v>360.00000000000011</v>
      </c>
      <c r="T3654">
        <v>727.99999999999795</v>
      </c>
      <c r="U3654">
        <v>104.99999999999996</v>
      </c>
      <c r="V3654">
        <v>625.99999999999989</v>
      </c>
      <c r="W3654">
        <v>4039</v>
      </c>
      <c r="X3654">
        <v>128.99999999999986</v>
      </c>
      <c r="Y3654">
        <v>374.0000000000004</v>
      </c>
      <c r="Z3654">
        <v>212.99999999999974</v>
      </c>
      <c r="AA3654">
        <v>818.99999999999989</v>
      </c>
      <c r="AB3654">
        <v>3699</v>
      </c>
      <c r="AC3654">
        <v>295.99999999999926</v>
      </c>
      <c r="AD3654">
        <v>231.00000000000045</v>
      </c>
      <c r="AE3654">
        <v>94.000000000000142</v>
      </c>
      <c r="AF3654">
        <v>145.00000000000006</v>
      </c>
      <c r="AG3654">
        <v>3728</v>
      </c>
      <c r="AH3654">
        <v>271.99999999999966</v>
      </c>
      <c r="AI3654">
        <v>324.00000000000068</v>
      </c>
      <c r="AJ3654">
        <v>59.999999999999929</v>
      </c>
      <c r="AK3654">
        <v>69.999999999999986</v>
      </c>
      <c r="AL3654">
        <v>3808</v>
      </c>
      <c r="AM3654">
        <v>348.99999999999994</v>
      </c>
      <c r="AN3654">
        <v>367.00000000000102</v>
      </c>
      <c r="AO3654">
        <v>60.999999999999915</v>
      </c>
      <c r="AP3654">
        <v>47.000000000000121</v>
      </c>
      <c r="AQ3654">
        <v>3696</v>
      </c>
      <c r="AR3654">
        <v>276.00000000000023</v>
      </c>
      <c r="AS3654">
        <v>306.00000000000102</v>
      </c>
      <c r="AT3654">
        <v>39.000000000000163</v>
      </c>
      <c r="AU3654">
        <v>62.000000000000092</v>
      </c>
      <c r="AV3654">
        <v>3655</v>
      </c>
      <c r="AW3654">
        <v>370.00000000000011</v>
      </c>
      <c r="AX3654">
        <v>461.00000000000023</v>
      </c>
      <c r="AY3654">
        <v>26.000000000000036</v>
      </c>
      <c r="AZ3654">
        <v>52.000000000000043</v>
      </c>
      <c r="BA3654">
        <v>3726</v>
      </c>
      <c r="BB3654">
        <v>552.00000000000034</v>
      </c>
      <c r="BC3654">
        <v>337</v>
      </c>
      <c r="BD3654">
        <v>29.999999999999964</v>
      </c>
      <c r="BE3654">
        <v>46.000000000000071</v>
      </c>
      <c r="BF3654">
        <v>3795</v>
      </c>
      <c r="BG3654">
        <v>472.99999999999994</v>
      </c>
      <c r="BH3654">
        <v>399.00000000000057</v>
      </c>
      <c r="BI3654">
        <v>33.000000000000014</v>
      </c>
      <c r="BJ3654">
        <v>46.000000000000028</v>
      </c>
    </row>
    <row r="3655" spans="1:62" ht="17.100000000000001" customHeight="1" x14ac:dyDescent="0.25">
      <c r="A3655" t="s">
        <v>1121</v>
      </c>
      <c r="B3655" t="s">
        <v>6836</v>
      </c>
      <c r="C3655" t="s">
        <v>1217</v>
      </c>
      <c r="D3655" t="s">
        <v>1216</v>
      </c>
      <c r="E3655" t="s">
        <v>6875</v>
      </c>
      <c r="F3655" t="s">
        <v>1219</v>
      </c>
      <c r="G3655">
        <v>2</v>
      </c>
      <c r="H3655">
        <v>1967</v>
      </c>
      <c r="I3655">
        <v>78.00000000000027</v>
      </c>
      <c r="J3655">
        <v>59.999999999999993</v>
      </c>
      <c r="K3655">
        <v>35.000000000000007</v>
      </c>
      <c r="L3655">
        <v>272.00000000000051</v>
      </c>
      <c r="M3655">
        <v>2088</v>
      </c>
      <c r="N3655">
        <v>86</v>
      </c>
      <c r="O3655">
        <v>27.999999999999936</v>
      </c>
      <c r="P3655">
        <v>20.000000000000011</v>
      </c>
      <c r="Q3655">
        <v>87.999999999999844</v>
      </c>
      <c r="R3655">
        <v>1859</v>
      </c>
      <c r="S3655">
        <v>28.000000000000096</v>
      </c>
      <c r="T3655">
        <v>56.000000000000007</v>
      </c>
      <c r="U3655">
        <v>20.999999999999993</v>
      </c>
      <c r="V3655">
        <v>284.00000000000023</v>
      </c>
      <c r="W3655">
        <v>1576</v>
      </c>
      <c r="X3655">
        <v>8.0000000000000178</v>
      </c>
      <c r="Y3655">
        <v>34</v>
      </c>
      <c r="Z3655">
        <v>71.000000000000014</v>
      </c>
      <c r="AA3655">
        <v>212.00000000000028</v>
      </c>
      <c r="AB3655">
        <v>1768</v>
      </c>
      <c r="AC3655">
        <v>17.000000000000014</v>
      </c>
      <c r="AD3655">
        <v>21.000000000000046</v>
      </c>
      <c r="AE3655">
        <v>58.000000000000014</v>
      </c>
      <c r="AF3655">
        <v>87</v>
      </c>
      <c r="AG3655">
        <v>1793</v>
      </c>
      <c r="AH3655">
        <v>29.000000000000064</v>
      </c>
      <c r="AI3655">
        <v>22.999999999999979</v>
      </c>
      <c r="AJ3655">
        <v>35.000000000000071</v>
      </c>
      <c r="AK3655">
        <v>74.000000000000043</v>
      </c>
      <c r="AL3655">
        <v>1754</v>
      </c>
      <c r="AM3655">
        <v>42.000000000000021</v>
      </c>
      <c r="AN3655">
        <v>23.999999999999989</v>
      </c>
      <c r="AO3655">
        <v>24.000000000000032</v>
      </c>
      <c r="AP3655">
        <v>99.999999999999986</v>
      </c>
      <c r="AQ3655">
        <v>1799</v>
      </c>
      <c r="AR3655">
        <v>44.000000000000114</v>
      </c>
      <c r="AS3655">
        <v>32.000000000000014</v>
      </c>
      <c r="AT3655">
        <v>21.00000000000006</v>
      </c>
      <c r="AU3655">
        <v>75.000000000000014</v>
      </c>
      <c r="AV3655">
        <v>1896</v>
      </c>
      <c r="AW3655">
        <v>31.000000000000068</v>
      </c>
      <c r="AX3655">
        <v>42.000000000000043</v>
      </c>
      <c r="AY3655">
        <v>18.000000000000011</v>
      </c>
      <c r="AZ3655">
        <v>70.999999999999943</v>
      </c>
      <c r="BA3655">
        <v>2002</v>
      </c>
      <c r="BB3655">
        <v>57.999999999999929</v>
      </c>
      <c r="BC3655">
        <v>27.000000000000075</v>
      </c>
      <c r="BD3655">
        <v>11.000000000000021</v>
      </c>
      <c r="BE3655">
        <v>147.99999999999989</v>
      </c>
      <c r="BF3655">
        <v>2070</v>
      </c>
      <c r="BG3655">
        <v>36.000000000000036</v>
      </c>
      <c r="BH3655">
        <v>67.999999999999943</v>
      </c>
      <c r="BI3655">
        <v>10.000000000000032</v>
      </c>
      <c r="BJ3655">
        <v>115.00000000000013</v>
      </c>
    </row>
    <row r="3656" spans="1:62" ht="17.100000000000001" customHeight="1" x14ac:dyDescent="0.25">
      <c r="A3656" t="s">
        <v>1121</v>
      </c>
      <c r="B3656" t="s">
        <v>6836</v>
      </c>
      <c r="C3656" t="s">
        <v>1217</v>
      </c>
      <c r="D3656" t="s">
        <v>1216</v>
      </c>
      <c r="E3656" t="s">
        <v>6875</v>
      </c>
      <c r="F3656" t="s">
        <v>1218</v>
      </c>
      <c r="G3656">
        <v>3</v>
      </c>
      <c r="H3656">
        <v>497</v>
      </c>
      <c r="I3656">
        <v>9.0000000000000036</v>
      </c>
      <c r="J3656">
        <v>23.000000000000004</v>
      </c>
      <c r="K3656">
        <v>3.0000000000000009</v>
      </c>
      <c r="L3656">
        <v>72.000000000000057</v>
      </c>
      <c r="M3656">
        <v>632</v>
      </c>
      <c r="N3656">
        <v>46.000000000000043</v>
      </c>
      <c r="O3656">
        <v>5</v>
      </c>
      <c r="P3656">
        <v>5.0000000000000027</v>
      </c>
      <c r="Q3656">
        <v>24.000000000000021</v>
      </c>
      <c r="R3656">
        <v>564</v>
      </c>
      <c r="S3656">
        <v>7.0000000000000009</v>
      </c>
      <c r="T3656">
        <v>10.999999999999996</v>
      </c>
      <c r="U3656">
        <v>1.0000000000000004</v>
      </c>
      <c r="V3656">
        <v>53.999999999999972</v>
      </c>
      <c r="W3656">
        <v>559</v>
      </c>
      <c r="X3656">
        <v>3.0000000000000027</v>
      </c>
      <c r="Y3656">
        <v>6.0000000000000009</v>
      </c>
      <c r="Z3656">
        <v>3.0000000000000013</v>
      </c>
      <c r="AA3656">
        <v>49.000000000000014</v>
      </c>
      <c r="AB3656">
        <v>608</v>
      </c>
      <c r="AC3656">
        <v>2</v>
      </c>
      <c r="AD3656">
        <v>8.0000000000000107</v>
      </c>
      <c r="AE3656">
        <v>1.9999999999999993</v>
      </c>
      <c r="AF3656">
        <v>22</v>
      </c>
      <c r="AG3656">
        <v>608</v>
      </c>
      <c r="AH3656">
        <v>4.0000000000000018</v>
      </c>
      <c r="AI3656">
        <v>6.0000000000000036</v>
      </c>
      <c r="AJ3656">
        <v>0.99999999999999967</v>
      </c>
      <c r="AK3656">
        <v>11.999999999999995</v>
      </c>
      <c r="AL3656">
        <v>616</v>
      </c>
      <c r="AM3656">
        <v>3.9999999999999987</v>
      </c>
      <c r="AN3656">
        <v>5.9999999999999973</v>
      </c>
      <c r="AO3656">
        <v>0.99999999999999978</v>
      </c>
      <c r="AP3656">
        <v>13.999999999999996</v>
      </c>
      <c r="AQ3656">
        <v>604</v>
      </c>
      <c r="AR3656">
        <v>2</v>
      </c>
      <c r="AS3656">
        <v>14.000000000000007</v>
      </c>
      <c r="AT3656">
        <v>1.9999999999999998</v>
      </c>
      <c r="AU3656">
        <v>12.000000000000002</v>
      </c>
      <c r="AV3656">
        <v>623</v>
      </c>
      <c r="AW3656">
        <v>2.0000000000000004</v>
      </c>
      <c r="AX3656">
        <v>8.0000000000000053</v>
      </c>
      <c r="AY3656">
        <v>0.99999999999999967</v>
      </c>
      <c r="AZ3656">
        <v>13.000000000000018</v>
      </c>
      <c r="BA3656">
        <v>571</v>
      </c>
      <c r="BB3656">
        <v>5.0000000000000009</v>
      </c>
      <c r="BC3656">
        <v>6.0000000000000053</v>
      </c>
      <c r="BD3656">
        <v>3.0000000000000009</v>
      </c>
      <c r="BE3656">
        <v>28.999999999999979</v>
      </c>
      <c r="BF3656">
        <v>644</v>
      </c>
      <c r="BG3656">
        <v>4.9999999999999991</v>
      </c>
      <c r="BH3656">
        <v>40.000000000000007</v>
      </c>
      <c r="BI3656">
        <v>1</v>
      </c>
      <c r="BJ3656">
        <v>37.000000000000021</v>
      </c>
    </row>
    <row r="3657" spans="1:62" ht="17.100000000000001" customHeight="1" x14ac:dyDescent="0.25">
      <c r="A3657" t="s">
        <v>1121</v>
      </c>
      <c r="B3657" t="s">
        <v>6836</v>
      </c>
      <c r="C3657" t="s">
        <v>1217</v>
      </c>
      <c r="D3657" t="s">
        <v>1216</v>
      </c>
      <c r="E3657" t="s">
        <v>6875</v>
      </c>
      <c r="F3657" t="s">
        <v>1215</v>
      </c>
      <c r="G3657">
        <v>4</v>
      </c>
      <c r="H3657">
        <v>83</v>
      </c>
      <c r="I3657">
        <v>1.0000000000000007</v>
      </c>
      <c r="J3657">
        <v>2.9999999999999991</v>
      </c>
      <c r="K3657">
        <v>1</v>
      </c>
      <c r="L3657">
        <v>21.000000000000007</v>
      </c>
      <c r="M3657">
        <v>81</v>
      </c>
      <c r="N3657">
        <v>0</v>
      </c>
      <c r="O3657">
        <v>0</v>
      </c>
      <c r="P3657">
        <v>0</v>
      </c>
      <c r="Q3657">
        <v>3.0000000000000004</v>
      </c>
      <c r="R3657">
        <v>83</v>
      </c>
      <c r="S3657">
        <v>0</v>
      </c>
      <c r="T3657">
        <v>1</v>
      </c>
      <c r="U3657">
        <v>0</v>
      </c>
      <c r="V3657">
        <v>9.0000000000000036</v>
      </c>
      <c r="W3657">
        <v>70</v>
      </c>
      <c r="X3657">
        <v>0</v>
      </c>
      <c r="Y3657">
        <v>3.0000000000000013</v>
      </c>
      <c r="Z3657">
        <v>1</v>
      </c>
      <c r="AA3657">
        <v>5</v>
      </c>
      <c r="AB3657">
        <v>66</v>
      </c>
      <c r="AC3657">
        <v>2.0000000000000013</v>
      </c>
      <c r="AD3657">
        <v>1</v>
      </c>
      <c r="AE3657">
        <v>1</v>
      </c>
      <c r="AF3657">
        <v>2.0000000000000004</v>
      </c>
      <c r="AG3657">
        <v>78</v>
      </c>
      <c r="AH3657">
        <v>1</v>
      </c>
      <c r="AI3657">
        <v>4.9999999999999982</v>
      </c>
      <c r="AJ3657">
        <v>1</v>
      </c>
      <c r="AK3657">
        <v>2.0000000000000004</v>
      </c>
      <c r="AL3657">
        <v>71</v>
      </c>
      <c r="AM3657">
        <v>1</v>
      </c>
      <c r="AN3657">
        <v>5</v>
      </c>
      <c r="AO3657">
        <v>0</v>
      </c>
      <c r="AP3657">
        <v>3.0000000000000004</v>
      </c>
      <c r="AQ3657">
        <v>70</v>
      </c>
      <c r="AR3657">
        <v>1</v>
      </c>
      <c r="AS3657">
        <v>3.0000000000000013</v>
      </c>
      <c r="AT3657">
        <v>0</v>
      </c>
      <c r="AU3657">
        <v>2</v>
      </c>
      <c r="AV3657">
        <v>83</v>
      </c>
      <c r="AW3657">
        <v>0.99999999999999989</v>
      </c>
      <c r="AX3657">
        <v>1</v>
      </c>
      <c r="AY3657">
        <v>0</v>
      </c>
      <c r="AZ3657">
        <v>4.9999999999999991</v>
      </c>
      <c r="BA3657">
        <v>82</v>
      </c>
      <c r="BB3657">
        <v>0</v>
      </c>
      <c r="BC3657">
        <v>9.0000000000000036</v>
      </c>
      <c r="BD3657">
        <v>0</v>
      </c>
      <c r="BE3657">
        <v>2.0000000000000013</v>
      </c>
      <c r="BF3657">
        <v>78</v>
      </c>
      <c r="BG3657">
        <v>0</v>
      </c>
      <c r="BH3657">
        <v>8</v>
      </c>
      <c r="BI3657">
        <v>0</v>
      </c>
      <c r="BJ3657">
        <v>2.9999999999999996</v>
      </c>
    </row>
    <row r="3658" spans="1:62" ht="17.100000000000001" customHeight="1" x14ac:dyDescent="0.25">
      <c r="A3658" t="s">
        <v>1121</v>
      </c>
      <c r="B3658" t="s">
        <v>6836</v>
      </c>
      <c r="C3658" t="s">
        <v>1211</v>
      </c>
      <c r="D3658" t="s">
        <v>1210</v>
      </c>
      <c r="E3658" t="s">
        <v>7327</v>
      </c>
      <c r="F3658" t="s">
        <v>1214</v>
      </c>
      <c r="G3658">
        <v>1</v>
      </c>
      <c r="H3658">
        <v>35</v>
      </c>
      <c r="I3658">
        <v>10</v>
      </c>
      <c r="J3658">
        <v>14.000000000000004</v>
      </c>
      <c r="K3658">
        <v>0</v>
      </c>
      <c r="L3658">
        <v>0</v>
      </c>
      <c r="M3658">
        <v>22</v>
      </c>
      <c r="N3658">
        <v>5</v>
      </c>
      <c r="O3658">
        <v>2.0000000000000004</v>
      </c>
      <c r="P3658">
        <v>0</v>
      </c>
      <c r="Q3658">
        <v>0</v>
      </c>
      <c r="R3658">
        <v>25</v>
      </c>
      <c r="S3658">
        <v>3.9999999999999996</v>
      </c>
      <c r="T3658">
        <v>6</v>
      </c>
      <c r="U3658">
        <v>0</v>
      </c>
      <c r="V3658">
        <v>0</v>
      </c>
      <c r="W3658">
        <v>18</v>
      </c>
      <c r="X3658">
        <v>0</v>
      </c>
      <c r="Y3658">
        <v>0</v>
      </c>
      <c r="Z3658">
        <v>0</v>
      </c>
      <c r="AA3658">
        <v>0</v>
      </c>
      <c r="AB3658">
        <v>24</v>
      </c>
      <c r="AC3658">
        <v>3.9999999999999991</v>
      </c>
      <c r="AD3658">
        <v>3.9999999999999991</v>
      </c>
      <c r="AE3658">
        <v>0</v>
      </c>
      <c r="AF3658">
        <v>0</v>
      </c>
      <c r="AG3658">
        <v>19</v>
      </c>
      <c r="AH3658">
        <v>0</v>
      </c>
      <c r="AI3658">
        <v>0</v>
      </c>
      <c r="AJ3658">
        <v>0</v>
      </c>
      <c r="AK3658">
        <v>1</v>
      </c>
      <c r="AL3658">
        <v>19</v>
      </c>
      <c r="AM3658">
        <v>1.0000000000000002</v>
      </c>
      <c r="AN3658">
        <v>0</v>
      </c>
      <c r="AO3658">
        <v>0</v>
      </c>
      <c r="AP3658">
        <v>1</v>
      </c>
      <c r="AQ3658">
        <v>32</v>
      </c>
      <c r="AR3658">
        <v>11.999999999999996</v>
      </c>
      <c r="AS3658">
        <v>6.0000000000000018</v>
      </c>
      <c r="AT3658">
        <v>0</v>
      </c>
      <c r="AU3658">
        <v>1</v>
      </c>
      <c r="AV3658">
        <v>32</v>
      </c>
      <c r="AW3658">
        <v>10.999999999999998</v>
      </c>
      <c r="AX3658">
        <v>7.0000000000000018</v>
      </c>
      <c r="AY3658">
        <v>0</v>
      </c>
      <c r="AZ3658">
        <v>0</v>
      </c>
      <c r="BA3658">
        <v>31</v>
      </c>
      <c r="BB3658">
        <v>2.0000000000000004</v>
      </c>
      <c r="BC3658">
        <v>12.000000000000002</v>
      </c>
      <c r="BD3658">
        <v>0</v>
      </c>
      <c r="BE3658">
        <v>0</v>
      </c>
      <c r="BF3658">
        <v>20</v>
      </c>
      <c r="BG3658">
        <v>0.99999999999999989</v>
      </c>
      <c r="BH3658">
        <v>1.9999999999999998</v>
      </c>
      <c r="BI3658">
        <v>0</v>
      </c>
      <c r="BJ3658">
        <v>0</v>
      </c>
    </row>
    <row r="3659" spans="1:62" ht="17.100000000000001" customHeight="1" x14ac:dyDescent="0.25">
      <c r="A3659" t="s">
        <v>1121</v>
      </c>
      <c r="B3659" t="s">
        <v>6836</v>
      </c>
      <c r="C3659" t="s">
        <v>1211</v>
      </c>
      <c r="D3659" t="s">
        <v>1210</v>
      </c>
      <c r="E3659" t="s">
        <v>7327</v>
      </c>
      <c r="F3659" t="s">
        <v>1213</v>
      </c>
      <c r="G3659">
        <v>2</v>
      </c>
      <c r="H3659">
        <v>3</v>
      </c>
      <c r="I3659">
        <v>0</v>
      </c>
      <c r="J3659">
        <v>1</v>
      </c>
      <c r="K3659">
        <v>0</v>
      </c>
      <c r="L3659">
        <v>0</v>
      </c>
      <c r="M3659">
        <v>6</v>
      </c>
      <c r="N3659">
        <v>1</v>
      </c>
      <c r="O3659">
        <v>0</v>
      </c>
      <c r="P3659">
        <v>0</v>
      </c>
      <c r="Q3659">
        <v>0</v>
      </c>
      <c r="R3659">
        <v>5</v>
      </c>
      <c r="S3659">
        <v>0</v>
      </c>
      <c r="T3659">
        <v>0</v>
      </c>
      <c r="U3659">
        <v>0</v>
      </c>
      <c r="V3659">
        <v>0</v>
      </c>
      <c r="W3659">
        <v>5</v>
      </c>
      <c r="X3659">
        <v>0</v>
      </c>
      <c r="Y3659">
        <v>0</v>
      </c>
      <c r="Z3659">
        <v>0</v>
      </c>
      <c r="AA3659">
        <v>0</v>
      </c>
      <c r="AB3659">
        <v>5</v>
      </c>
      <c r="AC3659">
        <v>0</v>
      </c>
      <c r="AD3659">
        <v>0</v>
      </c>
      <c r="AE3659">
        <v>0</v>
      </c>
      <c r="AF3659">
        <v>0</v>
      </c>
      <c r="AG3659">
        <v>5</v>
      </c>
      <c r="AH3659">
        <v>0</v>
      </c>
      <c r="AI3659">
        <v>0</v>
      </c>
      <c r="AJ3659">
        <v>0</v>
      </c>
      <c r="AK3659">
        <v>0</v>
      </c>
      <c r="AL3659">
        <v>3</v>
      </c>
      <c r="AM3659">
        <v>0</v>
      </c>
      <c r="AN3659">
        <v>0</v>
      </c>
      <c r="AO3659">
        <v>0</v>
      </c>
      <c r="AP3659">
        <v>0</v>
      </c>
      <c r="AQ3659">
        <v>4</v>
      </c>
      <c r="AR3659">
        <v>0</v>
      </c>
      <c r="AS3659">
        <v>0</v>
      </c>
      <c r="AT3659">
        <v>0</v>
      </c>
      <c r="AU3659">
        <v>0</v>
      </c>
      <c r="AV3659">
        <v>5</v>
      </c>
      <c r="AW3659">
        <v>0</v>
      </c>
      <c r="AX3659">
        <v>0</v>
      </c>
      <c r="AY3659">
        <v>0</v>
      </c>
      <c r="AZ3659">
        <v>0</v>
      </c>
      <c r="BA3659">
        <v>5</v>
      </c>
      <c r="BB3659">
        <v>0</v>
      </c>
      <c r="BC3659">
        <v>0</v>
      </c>
      <c r="BD3659">
        <v>0</v>
      </c>
      <c r="BE3659">
        <v>0</v>
      </c>
      <c r="BF3659">
        <v>5</v>
      </c>
      <c r="BG3659">
        <v>0</v>
      </c>
      <c r="BH3659">
        <v>0</v>
      </c>
      <c r="BI3659">
        <v>0</v>
      </c>
      <c r="BJ3659">
        <v>0</v>
      </c>
    </row>
    <row r="3660" spans="1:62" ht="17.100000000000001" customHeight="1" x14ac:dyDescent="0.25">
      <c r="A3660" t="s">
        <v>1121</v>
      </c>
      <c r="B3660" t="s">
        <v>6836</v>
      </c>
      <c r="C3660" t="s">
        <v>1211</v>
      </c>
      <c r="D3660" t="s">
        <v>1210</v>
      </c>
      <c r="E3660" t="s">
        <v>7327</v>
      </c>
      <c r="F3660" t="s">
        <v>1212</v>
      </c>
      <c r="G3660">
        <v>3</v>
      </c>
      <c r="H3660">
        <v>1</v>
      </c>
      <c r="I3660">
        <v>0</v>
      </c>
      <c r="J3660">
        <v>0</v>
      </c>
      <c r="K3660">
        <v>0</v>
      </c>
      <c r="L3660">
        <v>1</v>
      </c>
      <c r="M3660">
        <v>2</v>
      </c>
      <c r="N3660">
        <v>0</v>
      </c>
      <c r="O3660">
        <v>0</v>
      </c>
      <c r="P3660">
        <v>1</v>
      </c>
      <c r="Q3660">
        <v>0</v>
      </c>
      <c r="R3660">
        <v>2</v>
      </c>
      <c r="S3660">
        <v>0</v>
      </c>
      <c r="T3660">
        <v>1</v>
      </c>
      <c r="U3660">
        <v>1</v>
      </c>
      <c r="V3660">
        <v>0</v>
      </c>
      <c r="W3660">
        <v>2</v>
      </c>
      <c r="X3660">
        <v>0</v>
      </c>
      <c r="Y3660">
        <v>0</v>
      </c>
      <c r="Z3660">
        <v>0</v>
      </c>
      <c r="AA3660">
        <v>1</v>
      </c>
      <c r="AB3660">
        <v>1</v>
      </c>
      <c r="AC3660">
        <v>0</v>
      </c>
      <c r="AD3660">
        <v>0</v>
      </c>
      <c r="AE3660">
        <v>0</v>
      </c>
      <c r="AF3660">
        <v>0</v>
      </c>
      <c r="AG3660">
        <v>1</v>
      </c>
      <c r="AH3660">
        <v>0</v>
      </c>
      <c r="AI3660">
        <v>0</v>
      </c>
      <c r="AJ3660">
        <v>0</v>
      </c>
      <c r="AK3660">
        <v>0</v>
      </c>
      <c r="AL3660">
        <v>5</v>
      </c>
      <c r="AM3660">
        <v>0</v>
      </c>
      <c r="AN3660">
        <v>0</v>
      </c>
      <c r="AO3660">
        <v>0</v>
      </c>
      <c r="AP3660">
        <v>0</v>
      </c>
      <c r="AQ3660">
        <v>2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3</v>
      </c>
      <c r="BB3660">
        <v>0</v>
      </c>
      <c r="BC3660">
        <v>0</v>
      </c>
      <c r="BD3660">
        <v>0</v>
      </c>
      <c r="BE3660">
        <v>1</v>
      </c>
      <c r="BF3660">
        <v>3</v>
      </c>
      <c r="BG3660">
        <v>0</v>
      </c>
      <c r="BH3660">
        <v>0</v>
      </c>
      <c r="BI3660">
        <v>0</v>
      </c>
      <c r="BJ3660">
        <v>0</v>
      </c>
    </row>
    <row r="3661" spans="1:62" ht="17.100000000000001" customHeight="1" x14ac:dyDescent="0.25">
      <c r="A3661" t="s">
        <v>1121</v>
      </c>
      <c r="B3661" t="s">
        <v>6836</v>
      </c>
      <c r="C3661" t="s">
        <v>1211</v>
      </c>
      <c r="D3661" t="s">
        <v>1210</v>
      </c>
      <c r="E3661" t="s">
        <v>7327</v>
      </c>
      <c r="F3661" t="s">
        <v>1209</v>
      </c>
      <c r="G3661">
        <v>4</v>
      </c>
      <c r="H3661">
        <v>1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1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1</v>
      </c>
      <c r="BG3661">
        <v>0</v>
      </c>
      <c r="BH3661">
        <v>0</v>
      </c>
      <c r="BI3661">
        <v>0</v>
      </c>
      <c r="BJ3661">
        <v>0</v>
      </c>
    </row>
    <row r="3662" spans="1:62" ht="17.100000000000001" customHeight="1" x14ac:dyDescent="0.25">
      <c r="A3662" t="s">
        <v>1121</v>
      </c>
      <c r="B3662" t="s">
        <v>6836</v>
      </c>
      <c r="C3662" t="s">
        <v>1205</v>
      </c>
      <c r="D3662" t="s">
        <v>1204</v>
      </c>
      <c r="E3662" t="s">
        <v>7328</v>
      </c>
      <c r="F3662" t="s">
        <v>1208</v>
      </c>
      <c r="G3662">
        <v>1</v>
      </c>
      <c r="H3662">
        <v>11</v>
      </c>
      <c r="I3662">
        <v>3</v>
      </c>
      <c r="J3662">
        <v>0</v>
      </c>
      <c r="K3662">
        <v>0</v>
      </c>
      <c r="L3662">
        <v>0</v>
      </c>
      <c r="M3662">
        <v>11</v>
      </c>
      <c r="N3662">
        <v>0</v>
      </c>
      <c r="O3662">
        <v>0</v>
      </c>
      <c r="P3662">
        <v>0</v>
      </c>
      <c r="Q3662">
        <v>0</v>
      </c>
      <c r="R3662">
        <v>11</v>
      </c>
      <c r="S3662">
        <v>0</v>
      </c>
      <c r="T3662">
        <v>0</v>
      </c>
      <c r="U3662">
        <v>0</v>
      </c>
      <c r="V3662">
        <v>0</v>
      </c>
      <c r="W3662">
        <v>11</v>
      </c>
      <c r="X3662">
        <v>0</v>
      </c>
      <c r="Y3662">
        <v>0</v>
      </c>
      <c r="Z3662">
        <v>0</v>
      </c>
      <c r="AA3662">
        <v>0</v>
      </c>
      <c r="AB3662">
        <v>12</v>
      </c>
      <c r="AC3662">
        <v>1</v>
      </c>
      <c r="AD3662">
        <v>0</v>
      </c>
      <c r="AE3662">
        <v>0</v>
      </c>
      <c r="AF3662">
        <v>0</v>
      </c>
      <c r="AG3662">
        <v>11</v>
      </c>
      <c r="AH3662">
        <v>0</v>
      </c>
      <c r="AI3662">
        <v>0</v>
      </c>
      <c r="AJ3662">
        <v>0</v>
      </c>
      <c r="AK3662">
        <v>0</v>
      </c>
      <c r="AL3662">
        <v>11</v>
      </c>
      <c r="AM3662">
        <v>0</v>
      </c>
      <c r="AN3662">
        <v>0</v>
      </c>
      <c r="AO3662">
        <v>0</v>
      </c>
      <c r="AP3662">
        <v>0</v>
      </c>
      <c r="AQ3662">
        <v>12</v>
      </c>
      <c r="AR3662">
        <v>0</v>
      </c>
      <c r="AS3662">
        <v>1</v>
      </c>
      <c r="AT3662">
        <v>0</v>
      </c>
      <c r="AU3662">
        <v>0</v>
      </c>
      <c r="AV3662">
        <v>15</v>
      </c>
      <c r="AW3662">
        <v>4</v>
      </c>
      <c r="AX3662">
        <v>0</v>
      </c>
      <c r="AY3662">
        <v>0</v>
      </c>
      <c r="AZ3662">
        <v>0</v>
      </c>
      <c r="BA3662">
        <v>15</v>
      </c>
      <c r="BB3662">
        <v>0</v>
      </c>
      <c r="BC3662">
        <v>0</v>
      </c>
      <c r="BD3662">
        <v>0</v>
      </c>
      <c r="BE3662">
        <v>0</v>
      </c>
      <c r="BF3662">
        <v>15</v>
      </c>
      <c r="BG3662">
        <v>0</v>
      </c>
      <c r="BH3662">
        <v>2.0000000000000004</v>
      </c>
      <c r="BI3662">
        <v>0</v>
      </c>
      <c r="BJ3662">
        <v>0</v>
      </c>
    </row>
    <row r="3663" spans="1:62" ht="17.100000000000001" customHeight="1" x14ac:dyDescent="0.25">
      <c r="A3663" t="s">
        <v>1121</v>
      </c>
      <c r="B3663" t="s">
        <v>6836</v>
      </c>
      <c r="C3663" t="s">
        <v>1205</v>
      </c>
      <c r="D3663" t="s">
        <v>1204</v>
      </c>
      <c r="E3663" t="s">
        <v>7328</v>
      </c>
      <c r="F3663" t="s">
        <v>1207</v>
      </c>
      <c r="G3663">
        <v>2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2</v>
      </c>
      <c r="N3663">
        <v>2</v>
      </c>
      <c r="O3663">
        <v>0</v>
      </c>
      <c r="P3663">
        <v>0</v>
      </c>
      <c r="Q3663">
        <v>0</v>
      </c>
      <c r="R3663">
        <v>2</v>
      </c>
      <c r="S3663">
        <v>0</v>
      </c>
      <c r="T3663">
        <v>0</v>
      </c>
      <c r="U3663">
        <v>0</v>
      </c>
      <c r="V3663">
        <v>0</v>
      </c>
      <c r="W3663">
        <v>2</v>
      </c>
      <c r="X3663">
        <v>0</v>
      </c>
      <c r="Y3663">
        <v>0</v>
      </c>
      <c r="Z3663">
        <v>1</v>
      </c>
      <c r="AA3663">
        <v>0</v>
      </c>
      <c r="AB3663">
        <v>2</v>
      </c>
      <c r="AC3663">
        <v>0</v>
      </c>
      <c r="AD3663">
        <v>0</v>
      </c>
      <c r="AE3663">
        <v>0</v>
      </c>
      <c r="AF3663">
        <v>1</v>
      </c>
      <c r="AG3663">
        <v>2</v>
      </c>
      <c r="AH3663">
        <v>0</v>
      </c>
      <c r="AI3663">
        <v>0</v>
      </c>
      <c r="AJ3663">
        <v>0</v>
      </c>
      <c r="AK3663">
        <v>0</v>
      </c>
      <c r="AL3663">
        <v>2</v>
      </c>
      <c r="AM3663">
        <v>0</v>
      </c>
      <c r="AN3663">
        <v>0</v>
      </c>
      <c r="AO3663">
        <v>1</v>
      </c>
      <c r="AP3663">
        <v>0</v>
      </c>
      <c r="AQ3663">
        <v>6</v>
      </c>
      <c r="AR3663">
        <v>0</v>
      </c>
      <c r="AS3663">
        <v>5</v>
      </c>
      <c r="AT3663">
        <v>1</v>
      </c>
      <c r="AU3663">
        <v>0</v>
      </c>
      <c r="AV3663">
        <v>3</v>
      </c>
      <c r="AW3663">
        <v>2</v>
      </c>
      <c r="AX3663">
        <v>0</v>
      </c>
      <c r="AY3663">
        <v>0</v>
      </c>
      <c r="AZ3663">
        <v>0</v>
      </c>
      <c r="BA3663">
        <v>3</v>
      </c>
      <c r="BB3663">
        <v>0</v>
      </c>
      <c r="BC3663">
        <v>0</v>
      </c>
      <c r="BD3663">
        <v>0</v>
      </c>
      <c r="BE3663">
        <v>0</v>
      </c>
      <c r="BF3663">
        <v>3</v>
      </c>
      <c r="BG3663">
        <v>0</v>
      </c>
      <c r="BH3663">
        <v>0</v>
      </c>
      <c r="BI3663">
        <v>1</v>
      </c>
      <c r="BJ3663">
        <v>0</v>
      </c>
    </row>
    <row r="3664" spans="1:62" ht="17.100000000000001" customHeight="1" x14ac:dyDescent="0.25">
      <c r="A3664" t="s">
        <v>1121</v>
      </c>
      <c r="B3664" t="s">
        <v>6836</v>
      </c>
      <c r="C3664" t="s">
        <v>1205</v>
      </c>
      <c r="D3664" t="s">
        <v>1204</v>
      </c>
      <c r="E3664" t="s">
        <v>7328</v>
      </c>
      <c r="F3664" t="s">
        <v>1206</v>
      </c>
      <c r="G3664">
        <v>3</v>
      </c>
      <c r="H3664">
        <v>1</v>
      </c>
      <c r="I3664">
        <v>0</v>
      </c>
      <c r="J3664">
        <v>0</v>
      </c>
      <c r="K3664">
        <v>0</v>
      </c>
      <c r="L3664">
        <v>0</v>
      </c>
      <c r="M3664">
        <v>1</v>
      </c>
      <c r="N3664">
        <v>0</v>
      </c>
      <c r="O3664">
        <v>0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0</v>
      </c>
      <c r="V3664">
        <v>0</v>
      </c>
      <c r="W3664">
        <v>1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2</v>
      </c>
      <c r="AH3664">
        <v>0</v>
      </c>
      <c r="AI3664">
        <v>0</v>
      </c>
      <c r="AJ3664">
        <v>0</v>
      </c>
      <c r="AK3664">
        <v>0</v>
      </c>
      <c r="AL3664">
        <v>7</v>
      </c>
      <c r="AM3664">
        <v>5</v>
      </c>
      <c r="AN3664">
        <v>1.0000000000000002</v>
      </c>
      <c r="AO3664">
        <v>0</v>
      </c>
      <c r="AP3664">
        <v>0</v>
      </c>
      <c r="AQ3664">
        <v>1</v>
      </c>
      <c r="AR3664">
        <v>0</v>
      </c>
      <c r="AS3664">
        <v>0</v>
      </c>
      <c r="AT3664">
        <v>0</v>
      </c>
      <c r="AU3664">
        <v>0</v>
      </c>
      <c r="AV3664">
        <v>2</v>
      </c>
      <c r="AW3664">
        <v>1</v>
      </c>
      <c r="AX3664">
        <v>0</v>
      </c>
      <c r="AY3664">
        <v>0</v>
      </c>
      <c r="AZ3664">
        <v>0</v>
      </c>
      <c r="BA3664">
        <v>2</v>
      </c>
      <c r="BB3664">
        <v>0</v>
      </c>
      <c r="BC3664">
        <v>0</v>
      </c>
      <c r="BD3664">
        <v>0</v>
      </c>
      <c r="BE3664">
        <v>0</v>
      </c>
      <c r="BF3664">
        <v>2</v>
      </c>
      <c r="BG3664">
        <v>0</v>
      </c>
      <c r="BH3664">
        <v>0</v>
      </c>
      <c r="BI3664">
        <v>0</v>
      </c>
      <c r="BJ3664">
        <v>0</v>
      </c>
    </row>
    <row r="3665" spans="1:62" ht="17.100000000000001" customHeight="1" x14ac:dyDescent="0.25">
      <c r="A3665" t="s">
        <v>1121</v>
      </c>
      <c r="B3665" t="s">
        <v>6836</v>
      </c>
      <c r="C3665" t="s">
        <v>1205</v>
      </c>
      <c r="D3665" t="s">
        <v>1204</v>
      </c>
      <c r="E3665" t="s">
        <v>7328</v>
      </c>
      <c r="F3665" t="s">
        <v>1203</v>
      </c>
      <c r="G3665">
        <v>4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1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0</v>
      </c>
      <c r="BI3665">
        <v>0</v>
      </c>
      <c r="BJ3665">
        <v>0</v>
      </c>
    </row>
    <row r="3666" spans="1:62" ht="17.100000000000001" customHeight="1" x14ac:dyDescent="0.25">
      <c r="A3666" t="s">
        <v>1121</v>
      </c>
      <c r="B3666" t="s">
        <v>6836</v>
      </c>
      <c r="C3666" t="s">
        <v>728</v>
      </c>
      <c r="D3666" t="s">
        <v>1199</v>
      </c>
      <c r="E3666" t="s">
        <v>6876</v>
      </c>
      <c r="F3666" t="s">
        <v>1202</v>
      </c>
      <c r="G3666">
        <v>1</v>
      </c>
      <c r="H3666">
        <v>6</v>
      </c>
      <c r="I3666">
        <v>0</v>
      </c>
      <c r="J3666">
        <v>0</v>
      </c>
      <c r="K3666">
        <v>0</v>
      </c>
      <c r="L3666">
        <v>0</v>
      </c>
      <c r="M3666">
        <v>7</v>
      </c>
      <c r="N3666">
        <v>1.0000000000000002</v>
      </c>
      <c r="O3666">
        <v>0</v>
      </c>
      <c r="P3666">
        <v>0</v>
      </c>
      <c r="Q3666">
        <v>0</v>
      </c>
      <c r="R3666">
        <v>7</v>
      </c>
      <c r="S3666">
        <v>0</v>
      </c>
      <c r="T3666">
        <v>1.0000000000000002</v>
      </c>
      <c r="U3666">
        <v>0</v>
      </c>
      <c r="V3666">
        <v>0</v>
      </c>
      <c r="W3666">
        <v>6</v>
      </c>
      <c r="X3666">
        <v>0</v>
      </c>
      <c r="Y3666">
        <v>0</v>
      </c>
      <c r="Z3666">
        <v>0</v>
      </c>
      <c r="AA3666">
        <v>0</v>
      </c>
      <c r="AB3666">
        <v>7</v>
      </c>
      <c r="AC3666">
        <v>1.0000000000000002</v>
      </c>
      <c r="AD3666">
        <v>0</v>
      </c>
      <c r="AE3666">
        <v>0</v>
      </c>
      <c r="AF3666">
        <v>0</v>
      </c>
      <c r="AG3666">
        <v>7</v>
      </c>
      <c r="AH3666">
        <v>0</v>
      </c>
      <c r="AI3666">
        <v>0</v>
      </c>
      <c r="AJ3666">
        <v>0</v>
      </c>
      <c r="AK3666">
        <v>0</v>
      </c>
      <c r="AL3666">
        <v>8</v>
      </c>
      <c r="AM3666">
        <v>1.0000000000000002</v>
      </c>
      <c r="AN3666">
        <v>0</v>
      </c>
      <c r="AO3666">
        <v>0</v>
      </c>
      <c r="AP3666">
        <v>0</v>
      </c>
      <c r="AQ3666">
        <v>8</v>
      </c>
      <c r="AR3666">
        <v>0</v>
      </c>
      <c r="AS3666">
        <v>1.0000000000000002</v>
      </c>
      <c r="AT3666">
        <v>0</v>
      </c>
      <c r="AU3666">
        <v>0</v>
      </c>
      <c r="AV3666">
        <v>7</v>
      </c>
      <c r="AW3666">
        <v>0</v>
      </c>
      <c r="AX3666">
        <v>1</v>
      </c>
      <c r="AY3666">
        <v>0</v>
      </c>
      <c r="AZ3666">
        <v>0</v>
      </c>
      <c r="BA3666">
        <v>7</v>
      </c>
      <c r="BB3666">
        <v>1.0000000000000002</v>
      </c>
      <c r="BC3666">
        <v>0</v>
      </c>
      <c r="BD3666">
        <v>0</v>
      </c>
      <c r="BE3666">
        <v>0</v>
      </c>
      <c r="BF3666">
        <v>8</v>
      </c>
      <c r="BG3666">
        <v>1.0000000000000002</v>
      </c>
      <c r="BH3666">
        <v>1</v>
      </c>
      <c r="BI3666">
        <v>0</v>
      </c>
      <c r="BJ3666">
        <v>0</v>
      </c>
    </row>
    <row r="3667" spans="1:62" ht="17.100000000000001" customHeight="1" x14ac:dyDescent="0.25">
      <c r="A3667" t="s">
        <v>1121</v>
      </c>
      <c r="B3667" t="s">
        <v>6836</v>
      </c>
      <c r="C3667" t="s">
        <v>728</v>
      </c>
      <c r="D3667" t="s">
        <v>1199</v>
      </c>
      <c r="E3667" t="s">
        <v>6876</v>
      </c>
      <c r="F3667" t="s">
        <v>1201</v>
      </c>
      <c r="G3667">
        <v>2</v>
      </c>
      <c r="H3667">
        <v>3</v>
      </c>
      <c r="I3667">
        <v>0</v>
      </c>
      <c r="J3667">
        <v>0</v>
      </c>
      <c r="K3667">
        <v>0</v>
      </c>
      <c r="L3667">
        <v>0</v>
      </c>
      <c r="M3667">
        <v>3</v>
      </c>
      <c r="N3667">
        <v>0</v>
      </c>
      <c r="O3667">
        <v>1</v>
      </c>
      <c r="P3667">
        <v>0</v>
      </c>
      <c r="Q3667">
        <v>0</v>
      </c>
      <c r="R3667">
        <v>2</v>
      </c>
      <c r="S3667">
        <v>0</v>
      </c>
      <c r="T3667">
        <v>2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1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0</v>
      </c>
      <c r="BI3667">
        <v>0</v>
      </c>
      <c r="BJ3667">
        <v>0</v>
      </c>
    </row>
    <row r="3668" spans="1:62" ht="17.100000000000001" customHeight="1" x14ac:dyDescent="0.25">
      <c r="A3668" t="s">
        <v>1121</v>
      </c>
      <c r="B3668" t="s">
        <v>6836</v>
      </c>
      <c r="C3668" t="s">
        <v>728</v>
      </c>
      <c r="D3668" t="s">
        <v>1199</v>
      </c>
      <c r="E3668" t="s">
        <v>6876</v>
      </c>
      <c r="F3668" t="s">
        <v>1200</v>
      </c>
      <c r="G3668">
        <v>3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0</v>
      </c>
      <c r="BI3668">
        <v>0</v>
      </c>
      <c r="BJ3668">
        <v>0</v>
      </c>
    </row>
    <row r="3669" spans="1:62" ht="17.100000000000001" customHeight="1" x14ac:dyDescent="0.25">
      <c r="A3669" t="s">
        <v>1121</v>
      </c>
      <c r="B3669" t="s">
        <v>6836</v>
      </c>
      <c r="C3669" t="s">
        <v>728</v>
      </c>
      <c r="D3669" t="s">
        <v>1199</v>
      </c>
      <c r="E3669" t="s">
        <v>6876</v>
      </c>
      <c r="F3669" t="s">
        <v>1198</v>
      </c>
      <c r="G3669">
        <v>4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0</v>
      </c>
      <c r="BI3669">
        <v>0</v>
      </c>
      <c r="BJ3669">
        <v>0</v>
      </c>
    </row>
    <row r="3670" spans="1:62" ht="17.100000000000001" customHeight="1" x14ac:dyDescent="0.25">
      <c r="A3670" t="s">
        <v>1121</v>
      </c>
      <c r="B3670" t="s">
        <v>6836</v>
      </c>
      <c r="C3670" t="s">
        <v>1194</v>
      </c>
      <c r="D3670" t="s">
        <v>1193</v>
      </c>
      <c r="E3670" t="s">
        <v>7329</v>
      </c>
      <c r="F3670" t="s">
        <v>1197</v>
      </c>
      <c r="G3670">
        <v>1</v>
      </c>
      <c r="H3670">
        <v>578</v>
      </c>
      <c r="I3670">
        <v>161.99999999999991</v>
      </c>
      <c r="J3670">
        <v>45.000000000000057</v>
      </c>
      <c r="K3670">
        <v>6.0000000000000089</v>
      </c>
      <c r="L3670">
        <v>19.999999999999975</v>
      </c>
      <c r="M3670">
        <v>622</v>
      </c>
      <c r="N3670">
        <v>143.00000000000017</v>
      </c>
      <c r="O3670">
        <v>87</v>
      </c>
      <c r="P3670">
        <v>24.000000000000025</v>
      </c>
      <c r="Q3670">
        <v>13.99999999999998</v>
      </c>
      <c r="R3670">
        <v>564</v>
      </c>
      <c r="S3670">
        <v>106.00000000000017</v>
      </c>
      <c r="T3670">
        <v>103.99999999999994</v>
      </c>
      <c r="U3670">
        <v>35.999999999999936</v>
      </c>
      <c r="V3670">
        <v>48.999999999999993</v>
      </c>
      <c r="W3670">
        <v>613</v>
      </c>
      <c r="X3670">
        <v>43.999999999999972</v>
      </c>
      <c r="Y3670">
        <v>68.000000000000085</v>
      </c>
      <c r="Z3670">
        <v>11.999999999999993</v>
      </c>
      <c r="AA3670">
        <v>57.000000000000014</v>
      </c>
      <c r="AB3670">
        <v>586</v>
      </c>
      <c r="AC3670">
        <v>33.999999999999964</v>
      </c>
      <c r="AD3670">
        <v>61.000000000000007</v>
      </c>
      <c r="AE3670">
        <v>13.000000000000002</v>
      </c>
      <c r="AF3670">
        <v>12.999999999999984</v>
      </c>
      <c r="AG3670">
        <v>591</v>
      </c>
      <c r="AH3670">
        <v>56.000000000000028</v>
      </c>
      <c r="AI3670">
        <v>57.000000000000043</v>
      </c>
      <c r="AJ3670">
        <v>9.0000000000000036</v>
      </c>
      <c r="AK3670">
        <v>6.9999999999999991</v>
      </c>
      <c r="AL3670">
        <v>570</v>
      </c>
      <c r="AM3670">
        <v>87.000000000000085</v>
      </c>
      <c r="AN3670">
        <v>42.000000000000036</v>
      </c>
      <c r="AO3670">
        <v>5.9999999999999982</v>
      </c>
      <c r="AP3670">
        <v>7</v>
      </c>
      <c r="AQ3670">
        <v>617</v>
      </c>
      <c r="AR3670">
        <v>115.99999999999996</v>
      </c>
      <c r="AS3670">
        <v>45.999999999999964</v>
      </c>
      <c r="AT3670">
        <v>13.000000000000005</v>
      </c>
      <c r="AU3670">
        <v>5.0000000000000009</v>
      </c>
      <c r="AV3670">
        <v>678</v>
      </c>
      <c r="AW3670">
        <v>119.99999999999999</v>
      </c>
      <c r="AX3670">
        <v>59.999999999999964</v>
      </c>
      <c r="AY3670">
        <v>5.9999999999999929</v>
      </c>
      <c r="AZ3670">
        <v>14.000000000000005</v>
      </c>
      <c r="BA3670">
        <v>666</v>
      </c>
      <c r="BB3670">
        <v>101.00000000000006</v>
      </c>
      <c r="BC3670">
        <v>85.999999999999943</v>
      </c>
      <c r="BD3670">
        <v>5.0000000000000036</v>
      </c>
      <c r="BE3670">
        <v>11.999999999999998</v>
      </c>
      <c r="BF3670">
        <v>680</v>
      </c>
      <c r="BG3670">
        <v>115.00000000000004</v>
      </c>
      <c r="BH3670">
        <v>88.000000000000071</v>
      </c>
      <c r="BI3670">
        <v>8.0000000000000018</v>
      </c>
      <c r="BJ3670">
        <v>8.9999999999999947</v>
      </c>
    </row>
    <row r="3671" spans="1:62" ht="17.100000000000001" customHeight="1" x14ac:dyDescent="0.25">
      <c r="A3671" t="s">
        <v>1121</v>
      </c>
      <c r="B3671" t="s">
        <v>6836</v>
      </c>
      <c r="C3671" t="s">
        <v>1194</v>
      </c>
      <c r="D3671" t="s">
        <v>1193</v>
      </c>
      <c r="E3671" t="s">
        <v>7329</v>
      </c>
      <c r="F3671" t="s">
        <v>1196</v>
      </c>
      <c r="G3671">
        <v>2</v>
      </c>
      <c r="H3671">
        <v>299</v>
      </c>
      <c r="I3671">
        <v>16</v>
      </c>
      <c r="J3671">
        <v>24</v>
      </c>
      <c r="K3671">
        <v>3.0000000000000022</v>
      </c>
      <c r="L3671">
        <v>20.000000000000007</v>
      </c>
      <c r="M3671">
        <v>346</v>
      </c>
      <c r="N3671">
        <v>27</v>
      </c>
      <c r="O3671">
        <v>25.000000000000025</v>
      </c>
      <c r="P3671">
        <v>0.99999999999999922</v>
      </c>
      <c r="Q3671">
        <v>4.9999999999999973</v>
      </c>
      <c r="R3671">
        <v>417</v>
      </c>
      <c r="S3671">
        <v>13.000000000000004</v>
      </c>
      <c r="T3671">
        <v>15.000000000000005</v>
      </c>
      <c r="U3671">
        <v>3.9999999999999991</v>
      </c>
      <c r="V3671">
        <v>18.999999999999989</v>
      </c>
      <c r="W3671">
        <v>308</v>
      </c>
      <c r="X3671">
        <v>1.9999999999999993</v>
      </c>
      <c r="Y3671">
        <v>7.9999999999999991</v>
      </c>
      <c r="Z3671">
        <v>4.9999999999999982</v>
      </c>
      <c r="AA3671">
        <v>20.000000000000011</v>
      </c>
      <c r="AB3671">
        <v>290</v>
      </c>
      <c r="AC3671">
        <v>0</v>
      </c>
      <c r="AD3671">
        <v>13.000000000000002</v>
      </c>
      <c r="AE3671">
        <v>20.000000000000011</v>
      </c>
      <c r="AF3671">
        <v>7.9999999999999982</v>
      </c>
      <c r="AG3671">
        <v>293</v>
      </c>
      <c r="AH3671">
        <v>10.999999999999995</v>
      </c>
      <c r="AI3671">
        <v>19.000000000000011</v>
      </c>
      <c r="AJ3671">
        <v>19.000000000000011</v>
      </c>
      <c r="AK3671">
        <v>10.000000000000002</v>
      </c>
      <c r="AL3671">
        <v>334</v>
      </c>
      <c r="AM3671">
        <v>23.000000000000018</v>
      </c>
      <c r="AN3671">
        <v>22.000000000000007</v>
      </c>
      <c r="AO3671">
        <v>19</v>
      </c>
      <c r="AP3671">
        <v>1.9999999999999989</v>
      </c>
      <c r="AQ3671">
        <v>332</v>
      </c>
      <c r="AR3671">
        <v>11.000000000000005</v>
      </c>
      <c r="AS3671">
        <v>35.999999999999986</v>
      </c>
      <c r="AT3671">
        <v>7.0000000000000009</v>
      </c>
      <c r="AU3671">
        <v>1.9999999999999989</v>
      </c>
      <c r="AV3671">
        <v>309</v>
      </c>
      <c r="AW3671">
        <v>19.000000000000007</v>
      </c>
      <c r="AX3671">
        <v>29.000000000000004</v>
      </c>
      <c r="AY3671">
        <v>3.9999999999999991</v>
      </c>
      <c r="AZ3671">
        <v>7.0000000000000027</v>
      </c>
      <c r="BA3671">
        <v>306</v>
      </c>
      <c r="BB3671">
        <v>8.0000000000000071</v>
      </c>
      <c r="BC3671">
        <v>13.000000000000005</v>
      </c>
      <c r="BD3671">
        <v>7.0000000000000027</v>
      </c>
      <c r="BE3671">
        <v>6.0000000000000009</v>
      </c>
      <c r="BF3671">
        <v>319</v>
      </c>
      <c r="BG3671">
        <v>7.0000000000000044</v>
      </c>
      <c r="BH3671">
        <v>36.000000000000014</v>
      </c>
      <c r="BI3671">
        <v>5.9999999999999991</v>
      </c>
      <c r="BJ3671">
        <v>7</v>
      </c>
    </row>
    <row r="3672" spans="1:62" ht="17.100000000000001" customHeight="1" x14ac:dyDescent="0.25">
      <c r="A3672" t="s">
        <v>1121</v>
      </c>
      <c r="B3672" t="s">
        <v>6836</v>
      </c>
      <c r="C3672" t="s">
        <v>1194</v>
      </c>
      <c r="D3672" t="s">
        <v>1193</v>
      </c>
      <c r="E3672" t="s">
        <v>7329</v>
      </c>
      <c r="F3672" t="s">
        <v>1195</v>
      </c>
      <c r="G3672">
        <v>3</v>
      </c>
      <c r="H3672">
        <v>56</v>
      </c>
      <c r="I3672">
        <v>3.0000000000000004</v>
      </c>
      <c r="J3672">
        <v>2</v>
      </c>
      <c r="K3672">
        <v>1</v>
      </c>
      <c r="L3672">
        <v>9</v>
      </c>
      <c r="M3672">
        <v>61</v>
      </c>
      <c r="N3672">
        <v>2</v>
      </c>
      <c r="O3672">
        <v>3.0000000000000004</v>
      </c>
      <c r="P3672">
        <v>5</v>
      </c>
      <c r="Q3672">
        <v>0</v>
      </c>
      <c r="R3672">
        <v>49</v>
      </c>
      <c r="S3672">
        <v>2</v>
      </c>
      <c r="T3672">
        <v>3.9999999999999996</v>
      </c>
      <c r="U3672">
        <v>2.9999999999999996</v>
      </c>
      <c r="V3672">
        <v>10.000000000000004</v>
      </c>
      <c r="W3672">
        <v>37</v>
      </c>
      <c r="X3672">
        <v>0</v>
      </c>
      <c r="Y3672">
        <v>0</v>
      </c>
      <c r="Z3672">
        <v>0.99999999999999989</v>
      </c>
      <c r="AA3672">
        <v>5</v>
      </c>
      <c r="AB3672">
        <v>56</v>
      </c>
      <c r="AC3672">
        <v>1</v>
      </c>
      <c r="AD3672">
        <v>1.0000000000000004</v>
      </c>
      <c r="AE3672">
        <v>6.0000000000000018</v>
      </c>
      <c r="AF3672">
        <v>1</v>
      </c>
      <c r="AG3672">
        <v>54</v>
      </c>
      <c r="AH3672">
        <v>0</v>
      </c>
      <c r="AI3672">
        <v>4</v>
      </c>
      <c r="AJ3672">
        <v>4.0000000000000009</v>
      </c>
      <c r="AK3672">
        <v>0</v>
      </c>
      <c r="AL3672">
        <v>64</v>
      </c>
      <c r="AM3672">
        <v>9</v>
      </c>
      <c r="AN3672">
        <v>2.9999999999999996</v>
      </c>
      <c r="AO3672">
        <v>4.0000000000000009</v>
      </c>
      <c r="AP3672">
        <v>0</v>
      </c>
      <c r="AQ3672">
        <v>89</v>
      </c>
      <c r="AR3672">
        <v>15.000000000000002</v>
      </c>
      <c r="AS3672">
        <v>3</v>
      </c>
      <c r="AT3672">
        <v>1.0000000000000002</v>
      </c>
      <c r="AU3672">
        <v>2.0000000000000004</v>
      </c>
      <c r="AV3672">
        <v>88</v>
      </c>
      <c r="AW3672">
        <v>18</v>
      </c>
      <c r="AX3672">
        <v>18.000000000000007</v>
      </c>
      <c r="AY3672">
        <v>0</v>
      </c>
      <c r="AZ3672">
        <v>4.0000000000000018</v>
      </c>
      <c r="BA3672">
        <v>87</v>
      </c>
      <c r="BB3672">
        <v>2.0000000000000004</v>
      </c>
      <c r="BC3672">
        <v>3</v>
      </c>
      <c r="BD3672">
        <v>0</v>
      </c>
      <c r="BE3672">
        <v>2.0000000000000004</v>
      </c>
      <c r="BF3672">
        <v>72</v>
      </c>
      <c r="BG3672">
        <v>2</v>
      </c>
      <c r="BH3672">
        <v>3.0000000000000009</v>
      </c>
      <c r="BI3672">
        <v>2</v>
      </c>
      <c r="BJ3672">
        <v>2</v>
      </c>
    </row>
    <row r="3673" spans="1:62" ht="17.100000000000001" customHeight="1" x14ac:dyDescent="0.25">
      <c r="A3673" t="s">
        <v>1121</v>
      </c>
      <c r="B3673" t="s">
        <v>6836</v>
      </c>
      <c r="C3673" t="s">
        <v>1194</v>
      </c>
      <c r="D3673" t="s">
        <v>1193</v>
      </c>
      <c r="E3673" t="s">
        <v>7329</v>
      </c>
      <c r="F3673" t="s">
        <v>1192</v>
      </c>
      <c r="G3673">
        <v>4</v>
      </c>
      <c r="H3673">
        <v>42</v>
      </c>
      <c r="I3673">
        <v>0</v>
      </c>
      <c r="J3673">
        <v>28.999999999999989</v>
      </c>
      <c r="K3673">
        <v>0</v>
      </c>
      <c r="L3673">
        <v>1</v>
      </c>
      <c r="M3673">
        <v>17</v>
      </c>
      <c r="N3673">
        <v>1</v>
      </c>
      <c r="O3673">
        <v>2</v>
      </c>
      <c r="P3673">
        <v>1.0000000000000002</v>
      </c>
      <c r="Q3673">
        <v>0</v>
      </c>
      <c r="R3673">
        <v>15</v>
      </c>
      <c r="S3673">
        <v>0</v>
      </c>
      <c r="T3673">
        <v>4</v>
      </c>
      <c r="U3673">
        <v>0</v>
      </c>
      <c r="V3673">
        <v>1.0000000000000002</v>
      </c>
      <c r="W3673">
        <v>11</v>
      </c>
      <c r="X3673">
        <v>0</v>
      </c>
      <c r="Y3673">
        <v>2.0000000000000004</v>
      </c>
      <c r="Z3673">
        <v>0</v>
      </c>
      <c r="AA3673">
        <v>3</v>
      </c>
      <c r="AB3673">
        <v>15</v>
      </c>
      <c r="AC3673">
        <v>0</v>
      </c>
      <c r="AD3673">
        <v>1.0000000000000002</v>
      </c>
      <c r="AE3673">
        <v>1</v>
      </c>
      <c r="AF3673">
        <v>2.0000000000000004</v>
      </c>
      <c r="AG3673">
        <v>10</v>
      </c>
      <c r="AH3673">
        <v>0</v>
      </c>
      <c r="AI3673">
        <v>0</v>
      </c>
      <c r="AJ3673">
        <v>0</v>
      </c>
      <c r="AK3673">
        <v>0</v>
      </c>
      <c r="AL3673">
        <v>8</v>
      </c>
      <c r="AM3673">
        <v>0</v>
      </c>
      <c r="AN3673">
        <v>0</v>
      </c>
      <c r="AO3673">
        <v>0</v>
      </c>
      <c r="AP3673">
        <v>0</v>
      </c>
      <c r="AQ3673">
        <v>9</v>
      </c>
      <c r="AR3673">
        <v>0</v>
      </c>
      <c r="AS3673">
        <v>0</v>
      </c>
      <c r="AT3673">
        <v>0</v>
      </c>
      <c r="AU3673">
        <v>1</v>
      </c>
      <c r="AV3673">
        <v>15</v>
      </c>
      <c r="AW3673">
        <v>0</v>
      </c>
      <c r="AX3673">
        <v>2.0000000000000004</v>
      </c>
      <c r="AY3673">
        <v>0</v>
      </c>
      <c r="AZ3673">
        <v>0</v>
      </c>
      <c r="BA3673">
        <v>19</v>
      </c>
      <c r="BB3673">
        <v>0</v>
      </c>
      <c r="BC3673">
        <v>0</v>
      </c>
      <c r="BD3673">
        <v>0</v>
      </c>
      <c r="BE3673">
        <v>0</v>
      </c>
      <c r="BF3673">
        <v>18</v>
      </c>
      <c r="BG3673">
        <v>0</v>
      </c>
      <c r="BH3673">
        <v>8.0000000000000018</v>
      </c>
      <c r="BI3673">
        <v>0</v>
      </c>
      <c r="BJ3673">
        <v>0</v>
      </c>
    </row>
    <row r="3674" spans="1:62" ht="17.100000000000001" customHeight="1" x14ac:dyDescent="0.25">
      <c r="A3674" t="s">
        <v>1121</v>
      </c>
      <c r="B3674" t="s">
        <v>6836</v>
      </c>
      <c r="C3674" t="s">
        <v>1188</v>
      </c>
      <c r="D3674" t="s">
        <v>1187</v>
      </c>
      <c r="E3674" t="s">
        <v>7068</v>
      </c>
      <c r="F3674" t="s">
        <v>1191</v>
      </c>
      <c r="G3674">
        <v>1</v>
      </c>
      <c r="H3674">
        <v>7</v>
      </c>
      <c r="I3674">
        <v>1.0000000000000002</v>
      </c>
      <c r="J3674">
        <v>1.0000000000000002</v>
      </c>
      <c r="K3674">
        <v>0</v>
      </c>
      <c r="L3674">
        <v>0</v>
      </c>
      <c r="M3674">
        <v>7</v>
      </c>
      <c r="N3674">
        <v>1.0000000000000002</v>
      </c>
      <c r="O3674">
        <v>0</v>
      </c>
      <c r="P3674">
        <v>0</v>
      </c>
      <c r="Q3674">
        <v>0</v>
      </c>
      <c r="R3674">
        <v>12</v>
      </c>
      <c r="S3674">
        <v>2.9999999999999996</v>
      </c>
      <c r="T3674">
        <v>2</v>
      </c>
      <c r="U3674">
        <v>0</v>
      </c>
      <c r="V3674">
        <v>8</v>
      </c>
      <c r="W3674">
        <v>11</v>
      </c>
      <c r="X3674">
        <v>1.0000000000000002</v>
      </c>
      <c r="Y3674">
        <v>1.0000000000000002</v>
      </c>
      <c r="Z3674">
        <v>0</v>
      </c>
      <c r="AA3674">
        <v>0</v>
      </c>
      <c r="AB3674">
        <v>11</v>
      </c>
      <c r="AC3674">
        <v>1.0000000000000002</v>
      </c>
      <c r="AD3674">
        <v>0</v>
      </c>
      <c r="AE3674">
        <v>0</v>
      </c>
      <c r="AF3674">
        <v>0</v>
      </c>
      <c r="AG3674">
        <v>12</v>
      </c>
      <c r="AH3674">
        <v>2</v>
      </c>
      <c r="AI3674">
        <v>4</v>
      </c>
      <c r="AJ3674">
        <v>0</v>
      </c>
      <c r="AK3674">
        <v>0</v>
      </c>
      <c r="AL3674">
        <v>8</v>
      </c>
      <c r="AM3674">
        <v>0</v>
      </c>
      <c r="AN3674">
        <v>8</v>
      </c>
      <c r="AO3674">
        <v>0</v>
      </c>
      <c r="AP3674">
        <v>0</v>
      </c>
      <c r="AQ3674">
        <v>6</v>
      </c>
      <c r="AR3674">
        <v>6</v>
      </c>
      <c r="AS3674">
        <v>1</v>
      </c>
      <c r="AT3674">
        <v>0</v>
      </c>
      <c r="AU3674">
        <v>0</v>
      </c>
      <c r="AV3674">
        <v>6</v>
      </c>
      <c r="AW3674">
        <v>0</v>
      </c>
      <c r="AX3674">
        <v>3</v>
      </c>
      <c r="AY3674">
        <v>0</v>
      </c>
      <c r="AZ3674">
        <v>0</v>
      </c>
      <c r="BA3674">
        <v>3</v>
      </c>
      <c r="BB3674">
        <v>0</v>
      </c>
      <c r="BC3674">
        <v>1</v>
      </c>
      <c r="BD3674">
        <v>0</v>
      </c>
      <c r="BE3674">
        <v>0</v>
      </c>
      <c r="BF3674">
        <v>2</v>
      </c>
      <c r="BG3674">
        <v>0</v>
      </c>
      <c r="BH3674">
        <v>2</v>
      </c>
      <c r="BI3674">
        <v>0</v>
      </c>
      <c r="BJ3674">
        <v>0</v>
      </c>
    </row>
    <row r="3675" spans="1:62" ht="17.100000000000001" customHeight="1" x14ac:dyDescent="0.25">
      <c r="A3675" t="s">
        <v>1121</v>
      </c>
      <c r="B3675" t="s">
        <v>6836</v>
      </c>
      <c r="C3675" t="s">
        <v>1188</v>
      </c>
      <c r="D3675" t="s">
        <v>1187</v>
      </c>
      <c r="E3675" t="s">
        <v>7068</v>
      </c>
      <c r="F3675" t="s">
        <v>1190</v>
      </c>
      <c r="G3675">
        <v>2</v>
      </c>
      <c r="H3675">
        <v>2</v>
      </c>
      <c r="I3675">
        <v>0</v>
      </c>
      <c r="J3675">
        <v>0</v>
      </c>
      <c r="K3675">
        <v>0</v>
      </c>
      <c r="L3675">
        <v>1</v>
      </c>
      <c r="M3675">
        <v>2</v>
      </c>
      <c r="N3675">
        <v>0</v>
      </c>
      <c r="O3675">
        <v>0</v>
      </c>
      <c r="P3675">
        <v>0</v>
      </c>
      <c r="Q3675">
        <v>0</v>
      </c>
      <c r="R3675">
        <v>2</v>
      </c>
      <c r="S3675">
        <v>0</v>
      </c>
      <c r="T3675">
        <v>0</v>
      </c>
      <c r="U3675">
        <v>0</v>
      </c>
      <c r="V3675">
        <v>1</v>
      </c>
      <c r="W3675">
        <v>2</v>
      </c>
      <c r="X3675">
        <v>0</v>
      </c>
      <c r="Y3675">
        <v>0</v>
      </c>
      <c r="Z3675">
        <v>0</v>
      </c>
      <c r="AA3675">
        <v>1</v>
      </c>
      <c r="AB3675">
        <v>2</v>
      </c>
      <c r="AC3675">
        <v>0</v>
      </c>
      <c r="AD3675">
        <v>0</v>
      </c>
      <c r="AE3675">
        <v>0</v>
      </c>
      <c r="AF3675">
        <v>0</v>
      </c>
      <c r="AG3675">
        <v>2</v>
      </c>
      <c r="AH3675">
        <v>0</v>
      </c>
      <c r="AI3675">
        <v>0</v>
      </c>
      <c r="AJ3675">
        <v>0</v>
      </c>
      <c r="AK3675">
        <v>0</v>
      </c>
      <c r="AL3675">
        <v>3</v>
      </c>
      <c r="AM3675">
        <v>0</v>
      </c>
      <c r="AN3675">
        <v>2</v>
      </c>
      <c r="AO3675">
        <v>0</v>
      </c>
      <c r="AP3675">
        <v>0</v>
      </c>
      <c r="AQ3675">
        <v>1</v>
      </c>
      <c r="AR3675">
        <v>0</v>
      </c>
      <c r="AS3675">
        <v>0</v>
      </c>
      <c r="AT3675">
        <v>0</v>
      </c>
      <c r="AU3675">
        <v>0</v>
      </c>
      <c r="AV3675">
        <v>1</v>
      </c>
      <c r="AW3675">
        <v>0</v>
      </c>
      <c r="AX3675">
        <v>0</v>
      </c>
      <c r="AY3675">
        <v>0</v>
      </c>
      <c r="AZ3675">
        <v>0</v>
      </c>
      <c r="BA3675">
        <v>1</v>
      </c>
      <c r="BB3675">
        <v>0</v>
      </c>
      <c r="BC3675">
        <v>0</v>
      </c>
      <c r="BD3675">
        <v>0</v>
      </c>
      <c r="BE3675">
        <v>0</v>
      </c>
      <c r="BF3675">
        <v>1</v>
      </c>
      <c r="BG3675">
        <v>0</v>
      </c>
      <c r="BH3675">
        <v>0</v>
      </c>
      <c r="BI3675">
        <v>0</v>
      </c>
      <c r="BJ3675">
        <v>0</v>
      </c>
    </row>
    <row r="3676" spans="1:62" ht="17.100000000000001" customHeight="1" x14ac:dyDescent="0.25">
      <c r="A3676" t="s">
        <v>1121</v>
      </c>
      <c r="B3676" t="s">
        <v>6836</v>
      </c>
      <c r="C3676" t="s">
        <v>1188</v>
      </c>
      <c r="D3676" t="s">
        <v>1187</v>
      </c>
      <c r="E3676" t="s">
        <v>7068</v>
      </c>
      <c r="F3676" t="s">
        <v>1189</v>
      </c>
      <c r="G3676">
        <v>3</v>
      </c>
      <c r="H3676">
        <v>1</v>
      </c>
      <c r="I3676">
        <v>0</v>
      </c>
      <c r="J3676">
        <v>0</v>
      </c>
      <c r="K3676">
        <v>0</v>
      </c>
      <c r="L3676">
        <v>1</v>
      </c>
      <c r="M3676">
        <v>1</v>
      </c>
      <c r="N3676">
        <v>0</v>
      </c>
      <c r="O3676">
        <v>0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1</v>
      </c>
      <c r="X3676">
        <v>0</v>
      </c>
      <c r="Y3676">
        <v>0</v>
      </c>
      <c r="Z3676">
        <v>0</v>
      </c>
      <c r="AA3676">
        <v>1</v>
      </c>
      <c r="AB3676">
        <v>1</v>
      </c>
      <c r="AC3676">
        <v>0</v>
      </c>
      <c r="AD3676">
        <v>0</v>
      </c>
      <c r="AE3676">
        <v>0</v>
      </c>
      <c r="AF3676">
        <v>0</v>
      </c>
      <c r="AG3676">
        <v>1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0</v>
      </c>
      <c r="BI3676">
        <v>0</v>
      </c>
      <c r="BJ3676">
        <v>0</v>
      </c>
    </row>
    <row r="3677" spans="1:62" ht="17.100000000000001" customHeight="1" x14ac:dyDescent="0.25">
      <c r="A3677" t="s">
        <v>1121</v>
      </c>
      <c r="B3677" t="s">
        <v>6836</v>
      </c>
      <c r="C3677" t="s">
        <v>1188</v>
      </c>
      <c r="D3677" t="s">
        <v>1187</v>
      </c>
      <c r="E3677" t="s">
        <v>7068</v>
      </c>
      <c r="F3677" t="s">
        <v>1186</v>
      </c>
      <c r="G3677">
        <v>4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0</v>
      </c>
      <c r="BI3677">
        <v>0</v>
      </c>
      <c r="BJ3677">
        <v>0</v>
      </c>
    </row>
    <row r="3678" spans="1:62" ht="17.100000000000001" customHeight="1" x14ac:dyDescent="0.25">
      <c r="A3678" t="s">
        <v>1121</v>
      </c>
      <c r="B3678" t="s">
        <v>6836</v>
      </c>
      <c r="C3678" t="s">
        <v>1182</v>
      </c>
      <c r="D3678" t="s">
        <v>1181</v>
      </c>
      <c r="E3678" t="s">
        <v>7330</v>
      </c>
      <c r="F3678" t="s">
        <v>1185</v>
      </c>
      <c r="G3678">
        <v>1</v>
      </c>
      <c r="H3678">
        <v>5</v>
      </c>
      <c r="I3678">
        <v>0</v>
      </c>
      <c r="J3678">
        <v>0</v>
      </c>
      <c r="K3678">
        <v>0</v>
      </c>
      <c r="L3678">
        <v>0</v>
      </c>
      <c r="M3678">
        <v>6</v>
      </c>
      <c r="N3678">
        <v>1</v>
      </c>
      <c r="O3678">
        <v>0</v>
      </c>
      <c r="P3678">
        <v>0</v>
      </c>
      <c r="Q3678">
        <v>0</v>
      </c>
      <c r="R3678">
        <v>11</v>
      </c>
      <c r="S3678">
        <v>5</v>
      </c>
      <c r="T3678">
        <v>6.0000000000000009</v>
      </c>
      <c r="U3678">
        <v>0</v>
      </c>
      <c r="V3678">
        <v>0</v>
      </c>
      <c r="W3678">
        <v>5</v>
      </c>
      <c r="X3678">
        <v>0</v>
      </c>
      <c r="Y3678">
        <v>0</v>
      </c>
      <c r="Z3678">
        <v>0</v>
      </c>
      <c r="AA3678">
        <v>0</v>
      </c>
      <c r="AB3678">
        <v>6</v>
      </c>
      <c r="AC3678">
        <v>1</v>
      </c>
      <c r="AD3678">
        <v>0</v>
      </c>
      <c r="AE3678">
        <v>0</v>
      </c>
      <c r="AF3678">
        <v>0</v>
      </c>
      <c r="AG3678">
        <v>10</v>
      </c>
      <c r="AH3678">
        <v>5</v>
      </c>
      <c r="AI3678">
        <v>0</v>
      </c>
      <c r="AJ3678">
        <v>0</v>
      </c>
      <c r="AK3678">
        <v>0</v>
      </c>
      <c r="AL3678">
        <v>17</v>
      </c>
      <c r="AM3678">
        <v>7</v>
      </c>
      <c r="AN3678">
        <v>0</v>
      </c>
      <c r="AO3678">
        <v>0</v>
      </c>
      <c r="AP3678">
        <v>0</v>
      </c>
      <c r="AQ3678">
        <v>29</v>
      </c>
      <c r="AR3678">
        <v>12</v>
      </c>
      <c r="AS3678">
        <v>5</v>
      </c>
      <c r="AT3678">
        <v>0</v>
      </c>
      <c r="AU3678">
        <v>0</v>
      </c>
      <c r="AV3678">
        <v>40</v>
      </c>
      <c r="AW3678">
        <v>16</v>
      </c>
      <c r="AX3678">
        <v>8.0000000000000018</v>
      </c>
      <c r="AY3678">
        <v>0</v>
      </c>
      <c r="AZ3678">
        <v>0</v>
      </c>
      <c r="BA3678">
        <v>34</v>
      </c>
      <c r="BB3678">
        <v>2.0000000000000004</v>
      </c>
      <c r="BC3678">
        <v>5</v>
      </c>
      <c r="BD3678">
        <v>0</v>
      </c>
      <c r="BE3678">
        <v>0</v>
      </c>
      <c r="BF3678">
        <v>36</v>
      </c>
      <c r="BG3678">
        <v>6.0000000000000009</v>
      </c>
      <c r="BH3678">
        <v>2.0000000000000004</v>
      </c>
      <c r="BI3678">
        <v>0</v>
      </c>
      <c r="BJ3678">
        <v>1.0000000000000004</v>
      </c>
    </row>
    <row r="3679" spans="1:62" ht="17.100000000000001" customHeight="1" x14ac:dyDescent="0.25">
      <c r="A3679" t="s">
        <v>1121</v>
      </c>
      <c r="B3679" t="s">
        <v>6836</v>
      </c>
      <c r="C3679" t="s">
        <v>1182</v>
      </c>
      <c r="D3679" t="s">
        <v>1181</v>
      </c>
      <c r="E3679" t="s">
        <v>7330</v>
      </c>
      <c r="F3679" t="s">
        <v>1184</v>
      </c>
      <c r="G3679">
        <v>2</v>
      </c>
      <c r="H3679">
        <v>2</v>
      </c>
      <c r="I3679">
        <v>0</v>
      </c>
      <c r="J3679">
        <v>0</v>
      </c>
      <c r="K3679">
        <v>0</v>
      </c>
      <c r="L3679">
        <v>0</v>
      </c>
      <c r="M3679">
        <v>4</v>
      </c>
      <c r="N3679">
        <v>1</v>
      </c>
      <c r="O3679">
        <v>1</v>
      </c>
      <c r="P3679">
        <v>0</v>
      </c>
      <c r="Q3679">
        <v>1</v>
      </c>
      <c r="R3679">
        <v>3</v>
      </c>
      <c r="S3679">
        <v>1</v>
      </c>
      <c r="T3679">
        <v>0</v>
      </c>
      <c r="U3679">
        <v>1</v>
      </c>
      <c r="V3679">
        <v>0</v>
      </c>
      <c r="W3679">
        <v>2</v>
      </c>
      <c r="X3679">
        <v>0</v>
      </c>
      <c r="Y3679">
        <v>0</v>
      </c>
      <c r="Z3679">
        <v>0</v>
      </c>
      <c r="AA3679">
        <v>0</v>
      </c>
      <c r="AB3679">
        <v>4</v>
      </c>
      <c r="AC3679">
        <v>0</v>
      </c>
      <c r="AD3679">
        <v>0</v>
      </c>
      <c r="AE3679">
        <v>0</v>
      </c>
      <c r="AF3679">
        <v>0</v>
      </c>
      <c r="AG3679">
        <v>4</v>
      </c>
      <c r="AH3679">
        <v>0</v>
      </c>
      <c r="AI3679">
        <v>0</v>
      </c>
      <c r="AJ3679">
        <v>0</v>
      </c>
      <c r="AK3679">
        <v>0</v>
      </c>
      <c r="AL3679">
        <v>2</v>
      </c>
      <c r="AM3679">
        <v>0</v>
      </c>
      <c r="AN3679">
        <v>0</v>
      </c>
      <c r="AO3679">
        <v>0</v>
      </c>
      <c r="AP3679">
        <v>0</v>
      </c>
      <c r="AQ3679">
        <v>2</v>
      </c>
      <c r="AR3679">
        <v>0</v>
      </c>
      <c r="AS3679">
        <v>0</v>
      </c>
      <c r="AT3679">
        <v>0</v>
      </c>
      <c r="AU3679">
        <v>0</v>
      </c>
      <c r="AV3679">
        <v>4</v>
      </c>
      <c r="AW3679">
        <v>0</v>
      </c>
      <c r="AX3679">
        <v>0</v>
      </c>
      <c r="AY3679">
        <v>0</v>
      </c>
      <c r="AZ3679">
        <v>0</v>
      </c>
      <c r="BA3679">
        <v>3</v>
      </c>
      <c r="BB3679">
        <v>0</v>
      </c>
      <c r="BC3679">
        <v>0</v>
      </c>
      <c r="BD3679">
        <v>0</v>
      </c>
      <c r="BE3679">
        <v>0</v>
      </c>
      <c r="BF3679">
        <v>3</v>
      </c>
      <c r="BG3679">
        <v>1</v>
      </c>
      <c r="BH3679">
        <v>0</v>
      </c>
      <c r="BI3679">
        <v>0</v>
      </c>
      <c r="BJ3679">
        <v>0</v>
      </c>
    </row>
    <row r="3680" spans="1:62" ht="17.100000000000001" customHeight="1" x14ac:dyDescent="0.25">
      <c r="A3680" t="s">
        <v>1121</v>
      </c>
      <c r="B3680" t="s">
        <v>6836</v>
      </c>
      <c r="C3680" t="s">
        <v>1182</v>
      </c>
      <c r="D3680" t="s">
        <v>1181</v>
      </c>
      <c r="E3680" t="s">
        <v>7330</v>
      </c>
      <c r="F3680" t="s">
        <v>1183</v>
      </c>
      <c r="G3680">
        <v>3</v>
      </c>
      <c r="H3680">
        <v>5</v>
      </c>
      <c r="I3680">
        <v>1</v>
      </c>
      <c r="J3680">
        <v>0</v>
      </c>
      <c r="K3680">
        <v>0</v>
      </c>
      <c r="L3680">
        <v>0</v>
      </c>
      <c r="M3680">
        <v>5</v>
      </c>
      <c r="N3680">
        <v>1</v>
      </c>
      <c r="O3680">
        <v>1</v>
      </c>
      <c r="P3680">
        <v>0</v>
      </c>
      <c r="Q3680">
        <v>0</v>
      </c>
      <c r="R3680">
        <v>5</v>
      </c>
      <c r="S3680">
        <v>0</v>
      </c>
      <c r="T3680">
        <v>2</v>
      </c>
      <c r="U3680">
        <v>0</v>
      </c>
      <c r="V3680">
        <v>1</v>
      </c>
      <c r="W3680">
        <v>4</v>
      </c>
      <c r="X3680">
        <v>0</v>
      </c>
      <c r="Y3680">
        <v>0</v>
      </c>
      <c r="Z3680">
        <v>1</v>
      </c>
      <c r="AA3680">
        <v>1</v>
      </c>
      <c r="AB3680">
        <v>3</v>
      </c>
      <c r="AC3680">
        <v>0</v>
      </c>
      <c r="AD3680">
        <v>0</v>
      </c>
      <c r="AE3680">
        <v>0</v>
      </c>
      <c r="AF3680">
        <v>0</v>
      </c>
      <c r="AG3680">
        <v>3</v>
      </c>
      <c r="AH3680">
        <v>0</v>
      </c>
      <c r="AI3680">
        <v>0</v>
      </c>
      <c r="AJ3680">
        <v>0</v>
      </c>
      <c r="AK3680">
        <v>0</v>
      </c>
      <c r="AL3680">
        <v>6</v>
      </c>
      <c r="AM3680">
        <v>0</v>
      </c>
      <c r="AN3680">
        <v>0</v>
      </c>
      <c r="AO3680">
        <v>0</v>
      </c>
      <c r="AP3680">
        <v>0</v>
      </c>
      <c r="AQ3680">
        <v>5</v>
      </c>
      <c r="AR3680">
        <v>0</v>
      </c>
      <c r="AS3680">
        <v>0</v>
      </c>
      <c r="AT3680">
        <v>1</v>
      </c>
      <c r="AU3680">
        <v>0</v>
      </c>
      <c r="AV3680">
        <v>4</v>
      </c>
      <c r="AW3680">
        <v>0</v>
      </c>
      <c r="AX3680">
        <v>0</v>
      </c>
      <c r="AY3680">
        <v>0</v>
      </c>
      <c r="AZ3680">
        <v>0</v>
      </c>
      <c r="BA3680">
        <v>4</v>
      </c>
      <c r="BB3680">
        <v>0</v>
      </c>
      <c r="BC3680">
        <v>0</v>
      </c>
      <c r="BD3680">
        <v>0</v>
      </c>
      <c r="BE3680">
        <v>0</v>
      </c>
      <c r="BF3680">
        <v>4</v>
      </c>
      <c r="BG3680">
        <v>0</v>
      </c>
      <c r="BH3680">
        <v>0</v>
      </c>
      <c r="BI3680">
        <v>0</v>
      </c>
      <c r="BJ3680">
        <v>0</v>
      </c>
    </row>
    <row r="3681" spans="1:62" ht="17.100000000000001" customHeight="1" x14ac:dyDescent="0.25">
      <c r="A3681" t="s">
        <v>1121</v>
      </c>
      <c r="B3681" t="s">
        <v>6836</v>
      </c>
      <c r="C3681" t="s">
        <v>1182</v>
      </c>
      <c r="D3681" t="s">
        <v>1181</v>
      </c>
      <c r="E3681" t="s">
        <v>7330</v>
      </c>
      <c r="F3681" t="s">
        <v>1180</v>
      </c>
      <c r="G3681">
        <v>4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1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1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1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0</v>
      </c>
      <c r="BI3681">
        <v>0</v>
      </c>
      <c r="BJ3681">
        <v>0</v>
      </c>
    </row>
    <row r="3682" spans="1:62" ht="17.100000000000001" customHeight="1" x14ac:dyDescent="0.25">
      <c r="A3682" t="s">
        <v>1121</v>
      </c>
      <c r="B3682" t="s">
        <v>6836</v>
      </c>
      <c r="C3682" t="s">
        <v>1176</v>
      </c>
      <c r="D3682" t="s">
        <v>1175</v>
      </c>
      <c r="E3682" t="s">
        <v>6877</v>
      </c>
      <c r="F3682" t="s">
        <v>1179</v>
      </c>
      <c r="G3682">
        <v>1</v>
      </c>
      <c r="H3682">
        <v>151</v>
      </c>
      <c r="I3682">
        <v>34</v>
      </c>
      <c r="J3682">
        <v>26.000000000000011</v>
      </c>
      <c r="K3682">
        <v>17.000000000000011</v>
      </c>
      <c r="L3682">
        <v>6.0000000000000027</v>
      </c>
      <c r="M3682">
        <v>146</v>
      </c>
      <c r="N3682">
        <v>35.000000000000014</v>
      </c>
      <c r="O3682">
        <v>11.999999999999996</v>
      </c>
      <c r="P3682">
        <v>13.999999999999996</v>
      </c>
      <c r="Q3682">
        <v>6.0000000000000018</v>
      </c>
      <c r="R3682">
        <v>178</v>
      </c>
      <c r="S3682">
        <v>36.000000000000007</v>
      </c>
      <c r="T3682">
        <v>75.999999999999972</v>
      </c>
      <c r="U3682">
        <v>16.000000000000004</v>
      </c>
      <c r="V3682">
        <v>8</v>
      </c>
      <c r="W3682">
        <v>122</v>
      </c>
      <c r="X3682">
        <v>16</v>
      </c>
      <c r="Y3682">
        <v>11.000000000000002</v>
      </c>
      <c r="Z3682">
        <v>12.000000000000002</v>
      </c>
      <c r="AA3682">
        <v>12</v>
      </c>
      <c r="AB3682">
        <v>129</v>
      </c>
      <c r="AC3682">
        <v>17.000000000000004</v>
      </c>
      <c r="AD3682">
        <v>21</v>
      </c>
      <c r="AE3682">
        <v>23</v>
      </c>
      <c r="AF3682">
        <v>9.0000000000000018</v>
      </c>
      <c r="AG3682">
        <v>138</v>
      </c>
      <c r="AH3682">
        <v>32.000000000000021</v>
      </c>
      <c r="AI3682">
        <v>9</v>
      </c>
      <c r="AJ3682">
        <v>11.000000000000002</v>
      </c>
      <c r="AK3682">
        <v>13.000000000000002</v>
      </c>
      <c r="AL3682">
        <v>187</v>
      </c>
      <c r="AM3682">
        <v>63.000000000000021</v>
      </c>
      <c r="AN3682">
        <v>17</v>
      </c>
      <c r="AO3682">
        <v>13.000000000000007</v>
      </c>
      <c r="AP3682">
        <v>11</v>
      </c>
      <c r="AQ3682">
        <v>195</v>
      </c>
      <c r="AR3682">
        <v>41.000000000000007</v>
      </c>
      <c r="AS3682">
        <v>18.999999999999996</v>
      </c>
      <c r="AT3682">
        <v>19</v>
      </c>
      <c r="AU3682">
        <v>5.9999999999999991</v>
      </c>
      <c r="AV3682">
        <v>209</v>
      </c>
      <c r="AW3682">
        <v>49.999999999999986</v>
      </c>
      <c r="AX3682">
        <v>71</v>
      </c>
      <c r="AY3682">
        <v>17.999999999999996</v>
      </c>
      <c r="AZ3682">
        <v>5.0000000000000009</v>
      </c>
      <c r="BA3682">
        <v>145</v>
      </c>
      <c r="BB3682">
        <v>20.999999999999996</v>
      </c>
      <c r="BC3682">
        <v>43.000000000000007</v>
      </c>
      <c r="BD3682">
        <v>8.9999999999999982</v>
      </c>
      <c r="BE3682">
        <v>4.0000000000000018</v>
      </c>
      <c r="BF3682">
        <v>114</v>
      </c>
      <c r="BG3682">
        <v>28</v>
      </c>
      <c r="BH3682">
        <v>34</v>
      </c>
      <c r="BI3682">
        <v>9.9999999999999947</v>
      </c>
      <c r="BJ3682">
        <v>0</v>
      </c>
    </row>
    <row r="3683" spans="1:62" ht="17.100000000000001" customHeight="1" x14ac:dyDescent="0.25">
      <c r="A3683" t="s">
        <v>1121</v>
      </c>
      <c r="B3683" t="s">
        <v>6836</v>
      </c>
      <c r="C3683" t="s">
        <v>1176</v>
      </c>
      <c r="D3683" t="s">
        <v>1175</v>
      </c>
      <c r="E3683" t="s">
        <v>6877</v>
      </c>
      <c r="F3683" t="s">
        <v>1178</v>
      </c>
      <c r="G3683">
        <v>2</v>
      </c>
      <c r="H3683">
        <v>47</v>
      </c>
      <c r="I3683">
        <v>2.0000000000000004</v>
      </c>
      <c r="J3683">
        <v>18</v>
      </c>
      <c r="K3683">
        <v>2.0000000000000004</v>
      </c>
      <c r="L3683">
        <v>1.0000000000000002</v>
      </c>
      <c r="M3683">
        <v>63</v>
      </c>
      <c r="N3683">
        <v>5.9999999999999991</v>
      </c>
      <c r="O3683">
        <v>7.0000000000000027</v>
      </c>
      <c r="P3683">
        <v>2</v>
      </c>
      <c r="Q3683">
        <v>0</v>
      </c>
      <c r="R3683">
        <v>52</v>
      </c>
      <c r="S3683">
        <v>1.9999999999999998</v>
      </c>
      <c r="T3683">
        <v>8.0000000000000018</v>
      </c>
      <c r="U3683">
        <v>13.000000000000005</v>
      </c>
      <c r="V3683">
        <v>1</v>
      </c>
      <c r="W3683">
        <v>44</v>
      </c>
      <c r="X3683">
        <v>5.0000000000000009</v>
      </c>
      <c r="Y3683">
        <v>9</v>
      </c>
      <c r="Z3683">
        <v>1.0000000000000007</v>
      </c>
      <c r="AA3683">
        <v>0</v>
      </c>
      <c r="AB3683">
        <v>44</v>
      </c>
      <c r="AC3683">
        <v>2</v>
      </c>
      <c r="AD3683">
        <v>1.0000000000000002</v>
      </c>
      <c r="AE3683">
        <v>2</v>
      </c>
      <c r="AF3683">
        <v>0</v>
      </c>
      <c r="AG3683">
        <v>45</v>
      </c>
      <c r="AH3683">
        <v>5</v>
      </c>
      <c r="AI3683">
        <v>0</v>
      </c>
      <c r="AJ3683">
        <v>0</v>
      </c>
      <c r="AK3683">
        <v>0</v>
      </c>
      <c r="AL3683">
        <v>60</v>
      </c>
      <c r="AM3683">
        <v>10.000000000000004</v>
      </c>
      <c r="AN3683">
        <v>5.9999999999999982</v>
      </c>
      <c r="AO3683">
        <v>2.0000000000000004</v>
      </c>
      <c r="AP3683">
        <v>1.0000000000000002</v>
      </c>
      <c r="AQ3683">
        <v>57</v>
      </c>
      <c r="AR3683">
        <v>1</v>
      </c>
      <c r="AS3683">
        <v>3</v>
      </c>
      <c r="AT3683">
        <v>1</v>
      </c>
      <c r="AU3683">
        <v>1</v>
      </c>
      <c r="AV3683">
        <v>75</v>
      </c>
      <c r="AW3683">
        <v>6.9999999999999991</v>
      </c>
      <c r="AX3683">
        <v>9.0000000000000018</v>
      </c>
      <c r="AY3683">
        <v>9.9999999999999982</v>
      </c>
      <c r="AZ3683">
        <v>0.99999999999999989</v>
      </c>
      <c r="BA3683">
        <v>80</v>
      </c>
      <c r="BB3683">
        <v>2.0000000000000004</v>
      </c>
      <c r="BC3683">
        <v>18.000000000000004</v>
      </c>
      <c r="BD3683">
        <v>11.999999999999996</v>
      </c>
      <c r="BE3683">
        <v>0</v>
      </c>
      <c r="BF3683">
        <v>67</v>
      </c>
      <c r="BG3683">
        <v>2</v>
      </c>
      <c r="BH3683">
        <v>4</v>
      </c>
      <c r="BI3683">
        <v>5.0000000000000018</v>
      </c>
      <c r="BJ3683">
        <v>0</v>
      </c>
    </row>
    <row r="3684" spans="1:62" ht="17.100000000000001" customHeight="1" x14ac:dyDescent="0.25">
      <c r="A3684" t="s">
        <v>1121</v>
      </c>
      <c r="B3684" t="s">
        <v>6836</v>
      </c>
      <c r="C3684" t="s">
        <v>1176</v>
      </c>
      <c r="D3684" t="s">
        <v>1175</v>
      </c>
      <c r="E3684" t="s">
        <v>6877</v>
      </c>
      <c r="F3684" t="s">
        <v>1177</v>
      </c>
      <c r="G3684">
        <v>3</v>
      </c>
      <c r="H3684">
        <v>18</v>
      </c>
      <c r="I3684">
        <v>5</v>
      </c>
      <c r="J3684">
        <v>1.0000000000000002</v>
      </c>
      <c r="K3684">
        <v>0</v>
      </c>
      <c r="L3684">
        <v>0</v>
      </c>
      <c r="M3684">
        <v>13</v>
      </c>
      <c r="N3684">
        <v>0.99999999999999989</v>
      </c>
      <c r="O3684">
        <v>0</v>
      </c>
      <c r="P3684">
        <v>0</v>
      </c>
      <c r="Q3684">
        <v>0</v>
      </c>
      <c r="R3684">
        <v>13</v>
      </c>
      <c r="S3684">
        <v>3.0000000000000004</v>
      </c>
      <c r="T3684">
        <v>3.9999999999999996</v>
      </c>
      <c r="U3684">
        <v>5</v>
      </c>
      <c r="V3684">
        <v>0</v>
      </c>
      <c r="W3684">
        <v>10</v>
      </c>
      <c r="X3684">
        <v>0</v>
      </c>
      <c r="Y3684">
        <v>0</v>
      </c>
      <c r="Z3684">
        <v>0</v>
      </c>
      <c r="AA3684">
        <v>0</v>
      </c>
      <c r="AB3684">
        <v>8</v>
      </c>
      <c r="AC3684">
        <v>0</v>
      </c>
      <c r="AD3684">
        <v>2</v>
      </c>
      <c r="AE3684">
        <v>0</v>
      </c>
      <c r="AF3684">
        <v>0</v>
      </c>
      <c r="AG3684">
        <v>12</v>
      </c>
      <c r="AH3684">
        <v>1</v>
      </c>
      <c r="AI3684">
        <v>4</v>
      </c>
      <c r="AJ3684">
        <v>0</v>
      </c>
      <c r="AK3684">
        <v>0</v>
      </c>
      <c r="AL3684">
        <v>12</v>
      </c>
      <c r="AM3684">
        <v>2</v>
      </c>
      <c r="AN3684">
        <v>3.0000000000000009</v>
      </c>
      <c r="AO3684">
        <v>0</v>
      </c>
      <c r="AP3684">
        <v>0</v>
      </c>
      <c r="AQ3684">
        <v>22</v>
      </c>
      <c r="AR3684">
        <v>0</v>
      </c>
      <c r="AS3684">
        <v>7.0000000000000009</v>
      </c>
      <c r="AT3684">
        <v>2.0000000000000004</v>
      </c>
      <c r="AU3684">
        <v>0</v>
      </c>
      <c r="AV3684">
        <v>18</v>
      </c>
      <c r="AW3684">
        <v>0</v>
      </c>
      <c r="AX3684">
        <v>3.0000000000000004</v>
      </c>
      <c r="AY3684">
        <v>3</v>
      </c>
      <c r="AZ3684">
        <v>0</v>
      </c>
      <c r="BA3684">
        <v>19</v>
      </c>
      <c r="BB3684">
        <v>0</v>
      </c>
      <c r="BC3684">
        <v>1</v>
      </c>
      <c r="BD3684">
        <v>0</v>
      </c>
      <c r="BE3684">
        <v>0</v>
      </c>
      <c r="BF3684">
        <v>31</v>
      </c>
      <c r="BG3684">
        <v>10.999999999999998</v>
      </c>
      <c r="BH3684">
        <v>10.000000000000002</v>
      </c>
      <c r="BI3684">
        <v>0</v>
      </c>
      <c r="BJ3684">
        <v>0</v>
      </c>
    </row>
    <row r="3685" spans="1:62" ht="17.100000000000001" customHeight="1" x14ac:dyDescent="0.25">
      <c r="A3685" t="s">
        <v>1121</v>
      </c>
      <c r="B3685" t="s">
        <v>6836</v>
      </c>
      <c r="C3685" t="s">
        <v>1176</v>
      </c>
      <c r="D3685" t="s">
        <v>1175</v>
      </c>
      <c r="E3685" t="s">
        <v>6877</v>
      </c>
      <c r="F3685" t="s">
        <v>1174</v>
      </c>
      <c r="G3685">
        <v>4</v>
      </c>
      <c r="H3685">
        <v>1</v>
      </c>
      <c r="I3685">
        <v>0</v>
      </c>
      <c r="J3685">
        <v>0</v>
      </c>
      <c r="K3685">
        <v>0</v>
      </c>
      <c r="L3685">
        <v>0</v>
      </c>
      <c r="M3685">
        <v>1</v>
      </c>
      <c r="N3685">
        <v>0</v>
      </c>
      <c r="O3685">
        <v>0</v>
      </c>
      <c r="P3685">
        <v>0</v>
      </c>
      <c r="Q3685">
        <v>0</v>
      </c>
      <c r="R3685">
        <v>2</v>
      </c>
      <c r="S3685">
        <v>0</v>
      </c>
      <c r="T3685">
        <v>1</v>
      </c>
      <c r="U3685">
        <v>1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1</v>
      </c>
      <c r="AR3685">
        <v>1</v>
      </c>
      <c r="AS3685">
        <v>0</v>
      </c>
      <c r="AT3685">
        <v>0</v>
      </c>
      <c r="AU3685">
        <v>0</v>
      </c>
      <c r="AV3685">
        <v>1</v>
      </c>
      <c r="AW3685">
        <v>0</v>
      </c>
      <c r="AX3685">
        <v>1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0</v>
      </c>
      <c r="BI3685">
        <v>0</v>
      </c>
      <c r="BJ3685">
        <v>0</v>
      </c>
    </row>
    <row r="3686" spans="1:62" ht="17.100000000000001" customHeight="1" x14ac:dyDescent="0.25">
      <c r="A3686" t="s">
        <v>1121</v>
      </c>
      <c r="B3686" t="s">
        <v>6836</v>
      </c>
      <c r="C3686" t="s">
        <v>243</v>
      </c>
      <c r="D3686" t="s">
        <v>1170</v>
      </c>
      <c r="E3686" t="s">
        <v>6878</v>
      </c>
      <c r="F3686" t="s">
        <v>1173</v>
      </c>
      <c r="G3686">
        <v>1</v>
      </c>
      <c r="H3686">
        <v>1721</v>
      </c>
      <c r="I3686">
        <v>338.99999999999937</v>
      </c>
      <c r="J3686">
        <v>318.9999999999996</v>
      </c>
      <c r="K3686">
        <v>12.000000000000004</v>
      </c>
      <c r="L3686">
        <v>37.000000000000128</v>
      </c>
      <c r="M3686">
        <v>1619</v>
      </c>
      <c r="N3686">
        <v>235.00000000000026</v>
      </c>
      <c r="O3686">
        <v>168.99999999999991</v>
      </c>
      <c r="P3686">
        <v>7.0000000000000124</v>
      </c>
      <c r="Q3686">
        <v>27.999999999999964</v>
      </c>
      <c r="R3686">
        <v>1682</v>
      </c>
      <c r="S3686">
        <v>189</v>
      </c>
      <c r="T3686">
        <v>286</v>
      </c>
      <c r="U3686">
        <v>15.000000000000002</v>
      </c>
      <c r="V3686">
        <v>156.99999999999989</v>
      </c>
      <c r="W3686">
        <v>1532</v>
      </c>
      <c r="X3686">
        <v>51.999999999999993</v>
      </c>
      <c r="Y3686">
        <v>81.000000000000085</v>
      </c>
      <c r="Z3686">
        <v>52.999999999999901</v>
      </c>
      <c r="AA3686">
        <v>179.00000000000009</v>
      </c>
      <c r="AB3686">
        <v>1563</v>
      </c>
      <c r="AC3686">
        <v>142.00000000000014</v>
      </c>
      <c r="AD3686">
        <v>83.999999999999901</v>
      </c>
      <c r="AE3686">
        <v>32.000000000000036</v>
      </c>
      <c r="AF3686">
        <v>34.000000000000057</v>
      </c>
      <c r="AG3686">
        <v>1543</v>
      </c>
      <c r="AH3686">
        <v>102.99999999999999</v>
      </c>
      <c r="AI3686">
        <v>117.00000000000011</v>
      </c>
      <c r="AJ3686">
        <v>12.000000000000007</v>
      </c>
      <c r="AK3686">
        <v>17.999999999999996</v>
      </c>
      <c r="AL3686">
        <v>1550</v>
      </c>
      <c r="AM3686">
        <v>137.00000000000017</v>
      </c>
      <c r="AN3686">
        <v>108.00000000000003</v>
      </c>
      <c r="AO3686">
        <v>4.0000000000000098</v>
      </c>
      <c r="AP3686">
        <v>25.000000000000068</v>
      </c>
      <c r="AQ3686">
        <v>1571</v>
      </c>
      <c r="AR3686">
        <v>127.99999999999994</v>
      </c>
      <c r="AS3686">
        <v>123.9999999999999</v>
      </c>
      <c r="AT3686">
        <v>9.0000000000000053</v>
      </c>
      <c r="AU3686">
        <v>12.999999999999977</v>
      </c>
      <c r="AV3686">
        <v>1588</v>
      </c>
      <c r="AW3686">
        <v>166.9999999999998</v>
      </c>
      <c r="AX3686">
        <v>142.00000000000023</v>
      </c>
      <c r="AY3686">
        <v>4.0000000000000107</v>
      </c>
      <c r="AZ3686">
        <v>14.00000000000003</v>
      </c>
      <c r="BA3686">
        <v>1606</v>
      </c>
      <c r="BB3686">
        <v>191.99999999999977</v>
      </c>
      <c r="BC3686">
        <v>135.99999999999991</v>
      </c>
      <c r="BD3686">
        <v>3</v>
      </c>
      <c r="BE3686">
        <v>29.000000000000053</v>
      </c>
      <c r="BF3686">
        <v>1624</v>
      </c>
      <c r="BG3686">
        <v>182.99999999999991</v>
      </c>
      <c r="BH3686">
        <v>202.99999999999994</v>
      </c>
      <c r="BI3686">
        <v>1.0000000000000031</v>
      </c>
      <c r="BJ3686">
        <v>10.999999999999995</v>
      </c>
    </row>
    <row r="3687" spans="1:62" ht="17.100000000000001" customHeight="1" x14ac:dyDescent="0.25">
      <c r="A3687" t="s">
        <v>1121</v>
      </c>
      <c r="B3687" t="s">
        <v>6836</v>
      </c>
      <c r="C3687" t="s">
        <v>243</v>
      </c>
      <c r="D3687" t="s">
        <v>1170</v>
      </c>
      <c r="E3687" t="s">
        <v>6878</v>
      </c>
      <c r="F3687" t="s">
        <v>1172</v>
      </c>
      <c r="G3687">
        <v>2</v>
      </c>
      <c r="H3687">
        <v>527</v>
      </c>
      <c r="I3687">
        <v>51.999999999999957</v>
      </c>
      <c r="J3687">
        <v>36.000000000000071</v>
      </c>
      <c r="K3687">
        <v>7.0000000000000036</v>
      </c>
      <c r="L3687">
        <v>26.000000000000018</v>
      </c>
      <c r="M3687">
        <v>541</v>
      </c>
      <c r="N3687">
        <v>50.999999999999986</v>
      </c>
      <c r="O3687">
        <v>15.000000000000009</v>
      </c>
      <c r="P3687">
        <v>2.9999999999999982</v>
      </c>
      <c r="Q3687">
        <v>12.000000000000007</v>
      </c>
      <c r="R3687">
        <v>545</v>
      </c>
      <c r="S3687">
        <v>49.00000000000005</v>
      </c>
      <c r="T3687">
        <v>18.000000000000004</v>
      </c>
      <c r="U3687">
        <v>8.0000000000000053</v>
      </c>
      <c r="V3687">
        <v>32.999999999999986</v>
      </c>
      <c r="W3687">
        <v>490</v>
      </c>
      <c r="X3687">
        <v>7</v>
      </c>
      <c r="Y3687">
        <v>22.000000000000018</v>
      </c>
      <c r="Z3687">
        <v>9.999999999999984</v>
      </c>
      <c r="AA3687">
        <v>51</v>
      </c>
      <c r="AB3687">
        <v>510</v>
      </c>
      <c r="AC3687">
        <v>27.000000000000011</v>
      </c>
      <c r="AD3687">
        <v>18.000000000000021</v>
      </c>
      <c r="AE3687">
        <v>21.000000000000011</v>
      </c>
      <c r="AF3687">
        <v>12.999999999999982</v>
      </c>
      <c r="AG3687">
        <v>527</v>
      </c>
      <c r="AH3687">
        <v>15.000000000000012</v>
      </c>
      <c r="AI3687">
        <v>4</v>
      </c>
      <c r="AJ3687">
        <v>16.000000000000032</v>
      </c>
      <c r="AK3687">
        <v>7.0000000000000036</v>
      </c>
      <c r="AL3687">
        <v>549</v>
      </c>
      <c r="AM3687">
        <v>13.000000000000009</v>
      </c>
      <c r="AN3687">
        <v>12.000000000000007</v>
      </c>
      <c r="AO3687">
        <v>17.000000000000007</v>
      </c>
      <c r="AP3687">
        <v>9.0000000000000124</v>
      </c>
      <c r="AQ3687">
        <v>561</v>
      </c>
      <c r="AR3687">
        <v>22.999999999999989</v>
      </c>
      <c r="AS3687">
        <v>25.000000000000028</v>
      </c>
      <c r="AT3687">
        <v>17.000000000000014</v>
      </c>
      <c r="AU3687">
        <v>3.9999999999999991</v>
      </c>
      <c r="AV3687">
        <v>579</v>
      </c>
      <c r="AW3687">
        <v>19.000000000000018</v>
      </c>
      <c r="AX3687">
        <v>19.999999999999993</v>
      </c>
      <c r="AY3687">
        <v>4.9999999999999973</v>
      </c>
      <c r="AZ3687">
        <v>8</v>
      </c>
      <c r="BA3687">
        <v>610</v>
      </c>
      <c r="BB3687">
        <v>27.000000000000036</v>
      </c>
      <c r="BC3687">
        <v>9.9999999999999876</v>
      </c>
      <c r="BD3687">
        <v>3.9999999999999991</v>
      </c>
      <c r="BE3687">
        <v>7.0000000000000018</v>
      </c>
      <c r="BF3687">
        <v>613</v>
      </c>
      <c r="BG3687">
        <v>14.999999999999989</v>
      </c>
      <c r="BH3687">
        <v>11.000000000000002</v>
      </c>
      <c r="BI3687">
        <v>4</v>
      </c>
      <c r="BJ3687">
        <v>5.9999999999999991</v>
      </c>
    </row>
    <row r="3688" spans="1:62" ht="17.100000000000001" customHeight="1" x14ac:dyDescent="0.25">
      <c r="A3688" t="s">
        <v>1121</v>
      </c>
      <c r="B3688" t="s">
        <v>6836</v>
      </c>
      <c r="C3688" t="s">
        <v>243</v>
      </c>
      <c r="D3688" t="s">
        <v>1170</v>
      </c>
      <c r="E3688" t="s">
        <v>6878</v>
      </c>
      <c r="F3688" t="s">
        <v>1171</v>
      </c>
      <c r="G3688">
        <v>3</v>
      </c>
      <c r="H3688">
        <v>166</v>
      </c>
      <c r="I3688">
        <v>4</v>
      </c>
      <c r="J3688">
        <v>6.9999999999999982</v>
      </c>
      <c r="K3688">
        <v>3.0000000000000018</v>
      </c>
      <c r="L3688">
        <v>11.999999999999996</v>
      </c>
      <c r="M3688">
        <v>175</v>
      </c>
      <c r="N3688">
        <v>3</v>
      </c>
      <c r="O3688">
        <v>2.0000000000000004</v>
      </c>
      <c r="P3688">
        <v>0</v>
      </c>
      <c r="Q3688">
        <v>4.0000000000000018</v>
      </c>
      <c r="R3688">
        <v>177</v>
      </c>
      <c r="S3688">
        <v>2.0000000000000004</v>
      </c>
      <c r="T3688">
        <v>3.0000000000000027</v>
      </c>
      <c r="U3688">
        <v>2.0000000000000027</v>
      </c>
      <c r="V3688">
        <v>20.999999999999993</v>
      </c>
      <c r="W3688">
        <v>168</v>
      </c>
      <c r="X3688">
        <v>1</v>
      </c>
      <c r="Y3688">
        <v>7.0000000000000036</v>
      </c>
      <c r="Z3688">
        <v>8.0000000000000018</v>
      </c>
      <c r="AA3688">
        <v>15.000000000000004</v>
      </c>
      <c r="AB3688">
        <v>182</v>
      </c>
      <c r="AC3688">
        <v>4.0000000000000009</v>
      </c>
      <c r="AD3688">
        <v>4.0000000000000009</v>
      </c>
      <c r="AE3688">
        <v>9</v>
      </c>
      <c r="AF3688">
        <v>3.0000000000000031</v>
      </c>
      <c r="AG3688">
        <v>198</v>
      </c>
      <c r="AH3688">
        <v>6.0000000000000036</v>
      </c>
      <c r="AI3688">
        <v>0.99999999999999989</v>
      </c>
      <c r="AJ3688">
        <v>6.0000000000000018</v>
      </c>
      <c r="AK3688">
        <v>1.9999999999999998</v>
      </c>
      <c r="AL3688">
        <v>200</v>
      </c>
      <c r="AM3688">
        <v>0.99999999999999989</v>
      </c>
      <c r="AN3688">
        <v>5.0000000000000009</v>
      </c>
      <c r="AO3688">
        <v>8</v>
      </c>
      <c r="AP3688">
        <v>0.99999999999999967</v>
      </c>
      <c r="AQ3688">
        <v>195</v>
      </c>
      <c r="AR3688">
        <v>8.9999999999999947</v>
      </c>
      <c r="AS3688">
        <v>8.0000000000000036</v>
      </c>
      <c r="AT3688">
        <v>7.0000000000000009</v>
      </c>
      <c r="AU3688">
        <v>0</v>
      </c>
      <c r="AV3688">
        <v>194</v>
      </c>
      <c r="AW3688">
        <v>2</v>
      </c>
      <c r="AX3688">
        <v>5.0000000000000009</v>
      </c>
      <c r="AY3688">
        <v>1</v>
      </c>
      <c r="AZ3688">
        <v>0</v>
      </c>
      <c r="BA3688">
        <v>210</v>
      </c>
      <c r="BB3688">
        <v>8.9999999999999964</v>
      </c>
      <c r="BC3688">
        <v>0.99999999999999978</v>
      </c>
      <c r="BD3688">
        <v>0.99999999999999956</v>
      </c>
      <c r="BE3688">
        <v>1.9999999999999996</v>
      </c>
      <c r="BF3688">
        <v>217</v>
      </c>
      <c r="BG3688">
        <v>5.9999999999999964</v>
      </c>
      <c r="BH3688">
        <v>2.9999999999999991</v>
      </c>
      <c r="BI3688">
        <v>0</v>
      </c>
      <c r="BJ3688">
        <v>2</v>
      </c>
    </row>
    <row r="3689" spans="1:62" ht="17.100000000000001" customHeight="1" x14ac:dyDescent="0.25">
      <c r="A3689" t="s">
        <v>1121</v>
      </c>
      <c r="B3689" t="s">
        <v>6836</v>
      </c>
      <c r="C3689" t="s">
        <v>243</v>
      </c>
      <c r="D3689" t="s">
        <v>1170</v>
      </c>
      <c r="E3689" t="s">
        <v>6878</v>
      </c>
      <c r="F3689" t="s">
        <v>1169</v>
      </c>
      <c r="G3689">
        <v>4</v>
      </c>
      <c r="H3689">
        <v>24</v>
      </c>
      <c r="I3689">
        <v>0.99999999999999978</v>
      </c>
      <c r="J3689">
        <v>1</v>
      </c>
      <c r="K3689">
        <v>0</v>
      </c>
      <c r="L3689">
        <v>0</v>
      </c>
      <c r="M3689">
        <v>23</v>
      </c>
      <c r="N3689">
        <v>1.0000000000000002</v>
      </c>
      <c r="O3689">
        <v>0</v>
      </c>
      <c r="P3689">
        <v>1.0000000000000002</v>
      </c>
      <c r="Q3689">
        <v>0.99999999999999978</v>
      </c>
      <c r="R3689">
        <v>21</v>
      </c>
      <c r="S3689">
        <v>0</v>
      </c>
      <c r="T3689">
        <v>1</v>
      </c>
      <c r="U3689">
        <v>0</v>
      </c>
      <c r="V3689">
        <v>1</v>
      </c>
      <c r="W3689">
        <v>22</v>
      </c>
      <c r="X3689">
        <v>0</v>
      </c>
      <c r="Y3689">
        <v>0.99999999999999989</v>
      </c>
      <c r="Z3689">
        <v>0</v>
      </c>
      <c r="AA3689">
        <v>0</v>
      </c>
      <c r="AB3689">
        <v>21</v>
      </c>
      <c r="AC3689">
        <v>0</v>
      </c>
      <c r="AD3689">
        <v>0</v>
      </c>
      <c r="AE3689">
        <v>0</v>
      </c>
      <c r="AF3689">
        <v>0</v>
      </c>
      <c r="AG3689">
        <v>23</v>
      </c>
      <c r="AH3689">
        <v>0</v>
      </c>
      <c r="AI3689">
        <v>1</v>
      </c>
      <c r="AJ3689">
        <v>0</v>
      </c>
      <c r="AK3689">
        <v>0.99999999999999978</v>
      </c>
      <c r="AL3689">
        <v>16</v>
      </c>
      <c r="AM3689">
        <v>0</v>
      </c>
      <c r="AN3689">
        <v>0</v>
      </c>
      <c r="AO3689">
        <v>0</v>
      </c>
      <c r="AP3689">
        <v>0</v>
      </c>
      <c r="AQ3689">
        <v>24</v>
      </c>
      <c r="AR3689">
        <v>2</v>
      </c>
      <c r="AS3689">
        <v>0</v>
      </c>
      <c r="AT3689">
        <v>0</v>
      </c>
      <c r="AU3689">
        <v>0</v>
      </c>
      <c r="AV3689">
        <v>22</v>
      </c>
      <c r="AW3689">
        <v>0</v>
      </c>
      <c r="AX3689">
        <v>0.99999999999999989</v>
      </c>
      <c r="AY3689">
        <v>0</v>
      </c>
      <c r="AZ3689">
        <v>1.9999999999999998</v>
      </c>
      <c r="BA3689">
        <v>21</v>
      </c>
      <c r="BB3689">
        <v>0</v>
      </c>
      <c r="BC3689">
        <v>0</v>
      </c>
      <c r="BD3689">
        <v>1</v>
      </c>
      <c r="BE3689">
        <v>0</v>
      </c>
      <c r="BF3689">
        <v>20</v>
      </c>
      <c r="BG3689">
        <v>0</v>
      </c>
      <c r="BH3689">
        <v>0</v>
      </c>
      <c r="BI3689">
        <v>0.99999999999999989</v>
      </c>
      <c r="BJ3689">
        <v>0.99999999999999989</v>
      </c>
    </row>
    <row r="3690" spans="1:62" ht="17.100000000000001" customHeight="1" x14ac:dyDescent="0.25">
      <c r="A3690" t="s">
        <v>1121</v>
      </c>
      <c r="B3690" t="s">
        <v>6836</v>
      </c>
      <c r="C3690" t="s">
        <v>722</v>
      </c>
      <c r="D3690" t="s">
        <v>1165</v>
      </c>
      <c r="E3690" t="s">
        <v>6879</v>
      </c>
      <c r="F3690" t="s">
        <v>1168</v>
      </c>
      <c r="G3690">
        <v>1</v>
      </c>
      <c r="H3690">
        <v>120</v>
      </c>
      <c r="I3690">
        <v>8.0000000000000018</v>
      </c>
      <c r="J3690">
        <v>17.999999999999989</v>
      </c>
      <c r="K3690">
        <v>0</v>
      </c>
      <c r="L3690">
        <v>4.9999999999999982</v>
      </c>
      <c r="M3690">
        <v>118</v>
      </c>
      <c r="N3690">
        <v>19.999999999999993</v>
      </c>
      <c r="O3690">
        <v>23.000000000000011</v>
      </c>
      <c r="P3690">
        <v>0</v>
      </c>
      <c r="Q3690">
        <v>3</v>
      </c>
      <c r="R3690">
        <v>101</v>
      </c>
      <c r="S3690">
        <v>9.0000000000000053</v>
      </c>
      <c r="T3690">
        <v>4.0000000000000018</v>
      </c>
      <c r="U3690">
        <v>0</v>
      </c>
      <c r="V3690">
        <v>1.0000000000000004</v>
      </c>
      <c r="W3690">
        <v>98</v>
      </c>
      <c r="X3690">
        <v>1.0000000000000002</v>
      </c>
      <c r="Y3690">
        <v>17</v>
      </c>
      <c r="Z3690">
        <v>2</v>
      </c>
      <c r="AA3690">
        <v>2.0000000000000004</v>
      </c>
      <c r="AB3690">
        <v>85</v>
      </c>
      <c r="AC3690">
        <v>3</v>
      </c>
      <c r="AD3690">
        <v>1.0000000000000002</v>
      </c>
      <c r="AE3690">
        <v>2.0000000000000004</v>
      </c>
      <c r="AF3690">
        <v>0</v>
      </c>
      <c r="AG3690">
        <v>90</v>
      </c>
      <c r="AH3690">
        <v>4.9999999999999982</v>
      </c>
      <c r="AI3690">
        <v>4.9999999999999982</v>
      </c>
      <c r="AJ3690">
        <v>0</v>
      </c>
      <c r="AK3690">
        <v>0</v>
      </c>
      <c r="AL3690">
        <v>89</v>
      </c>
      <c r="AM3690">
        <v>7</v>
      </c>
      <c r="AN3690">
        <v>4.0000000000000009</v>
      </c>
      <c r="AO3690">
        <v>0</v>
      </c>
      <c r="AP3690">
        <v>0</v>
      </c>
      <c r="AQ3690">
        <v>90</v>
      </c>
      <c r="AR3690">
        <v>4.0000000000000036</v>
      </c>
      <c r="AS3690">
        <v>4.0000000000000018</v>
      </c>
      <c r="AT3690">
        <v>0</v>
      </c>
      <c r="AU3690">
        <v>4.0000000000000018</v>
      </c>
      <c r="AV3690">
        <v>98</v>
      </c>
      <c r="AW3690">
        <v>5.0000000000000018</v>
      </c>
      <c r="AX3690">
        <v>7</v>
      </c>
      <c r="AY3690">
        <v>0</v>
      </c>
      <c r="AZ3690">
        <v>1.0000000000000002</v>
      </c>
      <c r="BA3690">
        <v>91</v>
      </c>
      <c r="BB3690">
        <v>6.9999999999999991</v>
      </c>
      <c r="BC3690">
        <v>3</v>
      </c>
      <c r="BD3690">
        <v>0</v>
      </c>
      <c r="BE3690">
        <v>0</v>
      </c>
      <c r="BF3690">
        <v>93</v>
      </c>
      <c r="BG3690">
        <v>6</v>
      </c>
      <c r="BH3690">
        <v>13.999999999999993</v>
      </c>
      <c r="BI3690">
        <v>0</v>
      </c>
      <c r="BJ3690">
        <v>2.0000000000000004</v>
      </c>
    </row>
    <row r="3691" spans="1:62" ht="17.100000000000001" customHeight="1" x14ac:dyDescent="0.25">
      <c r="A3691" t="s">
        <v>1121</v>
      </c>
      <c r="B3691" t="s">
        <v>6836</v>
      </c>
      <c r="C3691" t="s">
        <v>722</v>
      </c>
      <c r="D3691" t="s">
        <v>1165</v>
      </c>
      <c r="E3691" t="s">
        <v>6879</v>
      </c>
      <c r="F3691" t="s">
        <v>1167</v>
      </c>
      <c r="G3691">
        <v>2</v>
      </c>
      <c r="H3691">
        <v>8</v>
      </c>
      <c r="I3691">
        <v>0</v>
      </c>
      <c r="J3691">
        <v>0</v>
      </c>
      <c r="K3691">
        <v>0</v>
      </c>
      <c r="L3691">
        <v>1.0000000000000002</v>
      </c>
      <c r="M3691">
        <v>8</v>
      </c>
      <c r="N3691">
        <v>0</v>
      </c>
      <c r="O3691">
        <v>0</v>
      </c>
      <c r="P3691">
        <v>0</v>
      </c>
      <c r="Q3691">
        <v>0</v>
      </c>
      <c r="R3691">
        <v>15</v>
      </c>
      <c r="S3691">
        <v>1</v>
      </c>
      <c r="T3691">
        <v>2.0000000000000004</v>
      </c>
      <c r="U3691">
        <v>2.0000000000000004</v>
      </c>
      <c r="V3691">
        <v>2.0000000000000004</v>
      </c>
      <c r="W3691">
        <v>15</v>
      </c>
      <c r="X3691">
        <v>1</v>
      </c>
      <c r="Y3691">
        <v>2.0000000000000004</v>
      </c>
      <c r="Z3691">
        <v>0</v>
      </c>
      <c r="AA3691">
        <v>1</v>
      </c>
      <c r="AB3691">
        <v>11</v>
      </c>
      <c r="AC3691">
        <v>0</v>
      </c>
      <c r="AD3691">
        <v>0</v>
      </c>
      <c r="AE3691">
        <v>0</v>
      </c>
      <c r="AF3691">
        <v>0</v>
      </c>
      <c r="AG3691">
        <v>11</v>
      </c>
      <c r="AH3691">
        <v>1</v>
      </c>
      <c r="AI3691">
        <v>0</v>
      </c>
      <c r="AJ3691">
        <v>0</v>
      </c>
      <c r="AK3691">
        <v>0</v>
      </c>
      <c r="AL3691">
        <v>15</v>
      </c>
      <c r="AM3691">
        <v>1.0000000000000002</v>
      </c>
      <c r="AN3691">
        <v>0</v>
      </c>
      <c r="AO3691">
        <v>1.0000000000000002</v>
      </c>
      <c r="AP3691">
        <v>0</v>
      </c>
      <c r="AQ3691">
        <v>13</v>
      </c>
      <c r="AR3691">
        <v>0</v>
      </c>
      <c r="AS3691">
        <v>0</v>
      </c>
      <c r="AT3691">
        <v>0.99999999999999989</v>
      </c>
      <c r="AU3691">
        <v>0</v>
      </c>
      <c r="AV3691">
        <v>15</v>
      </c>
      <c r="AW3691">
        <v>1</v>
      </c>
      <c r="AX3691">
        <v>0</v>
      </c>
      <c r="AY3691">
        <v>0</v>
      </c>
      <c r="AZ3691">
        <v>0</v>
      </c>
      <c r="BA3691">
        <v>14</v>
      </c>
      <c r="BB3691">
        <v>1.0000000000000002</v>
      </c>
      <c r="BC3691">
        <v>1</v>
      </c>
      <c r="BD3691">
        <v>0</v>
      </c>
      <c r="BE3691">
        <v>0</v>
      </c>
      <c r="BF3691">
        <v>13</v>
      </c>
      <c r="BG3691">
        <v>0</v>
      </c>
      <c r="BH3691">
        <v>2</v>
      </c>
      <c r="BI3691">
        <v>0.99999999999999989</v>
      </c>
      <c r="BJ3691">
        <v>0</v>
      </c>
    </row>
    <row r="3692" spans="1:62" ht="17.100000000000001" customHeight="1" x14ac:dyDescent="0.25">
      <c r="A3692" t="s">
        <v>1121</v>
      </c>
      <c r="B3692" t="s">
        <v>6836</v>
      </c>
      <c r="C3692" t="s">
        <v>722</v>
      </c>
      <c r="D3692" t="s">
        <v>1165</v>
      </c>
      <c r="E3692" t="s">
        <v>6879</v>
      </c>
      <c r="F3692" t="s">
        <v>1166</v>
      </c>
      <c r="G3692">
        <v>3</v>
      </c>
      <c r="H3692">
        <v>2</v>
      </c>
      <c r="I3692">
        <v>0</v>
      </c>
      <c r="J3692">
        <v>0</v>
      </c>
      <c r="K3692">
        <v>0</v>
      </c>
      <c r="L3692">
        <v>0</v>
      </c>
      <c r="M3692">
        <v>4</v>
      </c>
      <c r="N3692">
        <v>0</v>
      </c>
      <c r="O3692">
        <v>0</v>
      </c>
      <c r="P3692">
        <v>0</v>
      </c>
      <c r="Q3692">
        <v>0</v>
      </c>
      <c r="R3692">
        <v>2</v>
      </c>
      <c r="S3692">
        <v>0</v>
      </c>
      <c r="T3692">
        <v>0</v>
      </c>
      <c r="U3692">
        <v>0</v>
      </c>
      <c r="V3692">
        <v>0</v>
      </c>
      <c r="W3692">
        <v>2</v>
      </c>
      <c r="X3692">
        <v>0</v>
      </c>
      <c r="Y3692">
        <v>0</v>
      </c>
      <c r="Z3692">
        <v>0</v>
      </c>
      <c r="AA3692">
        <v>0</v>
      </c>
      <c r="AB3692">
        <v>4</v>
      </c>
      <c r="AC3692">
        <v>0</v>
      </c>
      <c r="AD3692">
        <v>0</v>
      </c>
      <c r="AE3692">
        <v>0</v>
      </c>
      <c r="AF3692">
        <v>0</v>
      </c>
      <c r="AG3692">
        <v>5</v>
      </c>
      <c r="AH3692">
        <v>0</v>
      </c>
      <c r="AI3692">
        <v>0</v>
      </c>
      <c r="AJ3692">
        <v>1</v>
      </c>
      <c r="AK3692">
        <v>0</v>
      </c>
      <c r="AL3692">
        <v>4</v>
      </c>
      <c r="AM3692">
        <v>0</v>
      </c>
      <c r="AN3692">
        <v>0</v>
      </c>
      <c r="AO3692">
        <v>0</v>
      </c>
      <c r="AP3692">
        <v>0</v>
      </c>
      <c r="AQ3692">
        <v>4</v>
      </c>
      <c r="AR3692">
        <v>0</v>
      </c>
      <c r="AS3692">
        <v>0</v>
      </c>
      <c r="AT3692">
        <v>0</v>
      </c>
      <c r="AU3692">
        <v>0</v>
      </c>
      <c r="AV3692">
        <v>4</v>
      </c>
      <c r="AW3692">
        <v>0</v>
      </c>
      <c r="AX3692">
        <v>0</v>
      </c>
      <c r="AY3692">
        <v>0</v>
      </c>
      <c r="AZ3692">
        <v>0</v>
      </c>
      <c r="BA3692">
        <v>6</v>
      </c>
      <c r="BB3692">
        <v>0</v>
      </c>
      <c r="BC3692">
        <v>0</v>
      </c>
      <c r="BD3692">
        <v>0</v>
      </c>
      <c r="BE3692">
        <v>0</v>
      </c>
      <c r="BF3692">
        <v>5</v>
      </c>
      <c r="BG3692">
        <v>1</v>
      </c>
      <c r="BH3692">
        <v>1</v>
      </c>
      <c r="BI3692">
        <v>1</v>
      </c>
      <c r="BJ3692">
        <v>0</v>
      </c>
    </row>
    <row r="3693" spans="1:62" ht="17.100000000000001" customHeight="1" x14ac:dyDescent="0.25">
      <c r="A3693" t="s">
        <v>1121</v>
      </c>
      <c r="B3693" t="s">
        <v>6836</v>
      </c>
      <c r="C3693" t="s">
        <v>722</v>
      </c>
      <c r="D3693" t="s">
        <v>1165</v>
      </c>
      <c r="E3693" t="s">
        <v>6879</v>
      </c>
      <c r="F3693" t="s">
        <v>1164</v>
      </c>
      <c r="G3693">
        <v>4</v>
      </c>
      <c r="H3693">
        <v>4</v>
      </c>
      <c r="I3693">
        <v>2</v>
      </c>
      <c r="J3693">
        <v>2</v>
      </c>
      <c r="K3693">
        <v>0</v>
      </c>
      <c r="L3693">
        <v>1</v>
      </c>
      <c r="M3693">
        <v>2</v>
      </c>
      <c r="N3693">
        <v>1</v>
      </c>
      <c r="O3693">
        <v>1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0</v>
      </c>
      <c r="V3693">
        <v>0</v>
      </c>
      <c r="W3693">
        <v>1</v>
      </c>
      <c r="X3693">
        <v>0</v>
      </c>
      <c r="Y3693">
        <v>0</v>
      </c>
      <c r="Z3693">
        <v>0</v>
      </c>
      <c r="AA3693">
        <v>0</v>
      </c>
      <c r="AB3693">
        <v>1</v>
      </c>
      <c r="AC3693">
        <v>0</v>
      </c>
      <c r="AD3693">
        <v>0</v>
      </c>
      <c r="AE3693">
        <v>0</v>
      </c>
      <c r="AF3693">
        <v>0</v>
      </c>
      <c r="AG3693">
        <v>1</v>
      </c>
      <c r="AH3693">
        <v>0</v>
      </c>
      <c r="AI3693">
        <v>0</v>
      </c>
      <c r="AJ3693">
        <v>0</v>
      </c>
      <c r="AK3693">
        <v>0</v>
      </c>
      <c r="AL3693">
        <v>1</v>
      </c>
      <c r="AM3693">
        <v>0</v>
      </c>
      <c r="AN3693">
        <v>0</v>
      </c>
      <c r="AO3693">
        <v>0</v>
      </c>
      <c r="AP3693">
        <v>0</v>
      </c>
      <c r="AQ3693">
        <v>1</v>
      </c>
      <c r="AR3693">
        <v>0</v>
      </c>
      <c r="AS3693">
        <v>0</v>
      </c>
      <c r="AT3693">
        <v>0</v>
      </c>
      <c r="AU3693">
        <v>0</v>
      </c>
      <c r="AV3693">
        <v>1</v>
      </c>
      <c r="AW3693">
        <v>0</v>
      </c>
      <c r="AX3693">
        <v>0</v>
      </c>
      <c r="AY3693">
        <v>0</v>
      </c>
      <c r="AZ3693">
        <v>0</v>
      </c>
      <c r="BA3693">
        <v>1</v>
      </c>
      <c r="BB3693">
        <v>0</v>
      </c>
      <c r="BC3693">
        <v>0</v>
      </c>
      <c r="BD3693">
        <v>0</v>
      </c>
      <c r="BE3693">
        <v>0</v>
      </c>
      <c r="BF3693">
        <v>1</v>
      </c>
      <c r="BG3693">
        <v>0</v>
      </c>
      <c r="BH3693">
        <v>0</v>
      </c>
      <c r="BI3693">
        <v>0</v>
      </c>
      <c r="BJ3693">
        <v>0</v>
      </c>
    </row>
    <row r="3694" spans="1:62" ht="17.100000000000001" customHeight="1" x14ac:dyDescent="0.25">
      <c r="A3694" t="s">
        <v>1121</v>
      </c>
      <c r="B3694" t="s">
        <v>6836</v>
      </c>
      <c r="C3694" t="s">
        <v>2</v>
      </c>
      <c r="D3694" t="s">
        <v>1160</v>
      </c>
      <c r="E3694" t="s">
        <v>6547</v>
      </c>
      <c r="F3694" t="s">
        <v>1163</v>
      </c>
      <c r="G3694">
        <v>1</v>
      </c>
      <c r="H3694">
        <v>41</v>
      </c>
      <c r="I3694">
        <v>17.000000000000007</v>
      </c>
      <c r="J3694">
        <v>2.0000000000000009</v>
      </c>
      <c r="K3694">
        <v>0</v>
      </c>
      <c r="L3694">
        <v>0.99999999999999989</v>
      </c>
      <c r="M3694">
        <v>53</v>
      </c>
      <c r="N3694">
        <v>15</v>
      </c>
      <c r="O3694">
        <v>15.000000000000005</v>
      </c>
      <c r="P3694">
        <v>0</v>
      </c>
      <c r="Q3694">
        <v>0</v>
      </c>
      <c r="R3694">
        <v>44</v>
      </c>
      <c r="S3694">
        <v>4.0000000000000009</v>
      </c>
      <c r="T3694">
        <v>13.000000000000004</v>
      </c>
      <c r="U3694">
        <v>1</v>
      </c>
      <c r="V3694">
        <v>1</v>
      </c>
      <c r="W3694">
        <v>31</v>
      </c>
      <c r="X3694">
        <v>0</v>
      </c>
      <c r="Y3694">
        <v>6</v>
      </c>
      <c r="Z3694">
        <v>0</v>
      </c>
      <c r="AA3694">
        <v>1.0000000000000004</v>
      </c>
      <c r="AB3694">
        <v>33</v>
      </c>
      <c r="AC3694">
        <v>9.9999999999999982</v>
      </c>
      <c r="AD3694">
        <v>0</v>
      </c>
      <c r="AE3694">
        <v>0</v>
      </c>
      <c r="AF3694">
        <v>0</v>
      </c>
      <c r="AG3694">
        <v>35</v>
      </c>
      <c r="AH3694">
        <v>1</v>
      </c>
      <c r="AI3694">
        <v>10</v>
      </c>
      <c r="AJ3694">
        <v>1</v>
      </c>
      <c r="AK3694">
        <v>1.0000000000000004</v>
      </c>
      <c r="AL3694">
        <v>24</v>
      </c>
      <c r="AM3694">
        <v>1</v>
      </c>
      <c r="AN3694">
        <v>0</v>
      </c>
      <c r="AO3694">
        <v>0</v>
      </c>
      <c r="AP3694">
        <v>0</v>
      </c>
      <c r="AQ3694">
        <v>28</v>
      </c>
      <c r="AR3694">
        <v>3.0000000000000013</v>
      </c>
      <c r="AS3694">
        <v>0</v>
      </c>
      <c r="AT3694">
        <v>0</v>
      </c>
      <c r="AU3694">
        <v>1</v>
      </c>
      <c r="AV3694">
        <v>34</v>
      </c>
      <c r="AW3694">
        <v>5</v>
      </c>
      <c r="AX3694">
        <v>2.0000000000000009</v>
      </c>
      <c r="AY3694">
        <v>0</v>
      </c>
      <c r="AZ3694">
        <v>1.0000000000000004</v>
      </c>
      <c r="BA3694">
        <v>36</v>
      </c>
      <c r="BB3694">
        <v>6</v>
      </c>
      <c r="BC3694">
        <v>10.999999999999996</v>
      </c>
      <c r="BD3694">
        <v>0</v>
      </c>
      <c r="BE3694">
        <v>0</v>
      </c>
      <c r="BF3694">
        <v>24</v>
      </c>
      <c r="BG3694">
        <v>0</v>
      </c>
      <c r="BH3694">
        <v>0.99999999999999978</v>
      </c>
      <c r="BI3694">
        <v>0</v>
      </c>
      <c r="BJ3694">
        <v>0</v>
      </c>
    </row>
    <row r="3695" spans="1:62" ht="17.100000000000001" customHeight="1" x14ac:dyDescent="0.25">
      <c r="A3695" t="s">
        <v>1121</v>
      </c>
      <c r="B3695" t="s">
        <v>6836</v>
      </c>
      <c r="C3695" t="s">
        <v>2</v>
      </c>
      <c r="D3695" t="s">
        <v>1160</v>
      </c>
      <c r="E3695" t="s">
        <v>6547</v>
      </c>
      <c r="F3695" t="s">
        <v>1162</v>
      </c>
      <c r="G3695">
        <v>2</v>
      </c>
      <c r="H3695">
        <v>8</v>
      </c>
      <c r="I3695">
        <v>0</v>
      </c>
      <c r="J3695">
        <v>0</v>
      </c>
      <c r="K3695">
        <v>0</v>
      </c>
      <c r="L3695">
        <v>1.0000000000000002</v>
      </c>
      <c r="M3695">
        <v>9</v>
      </c>
      <c r="N3695">
        <v>0</v>
      </c>
      <c r="O3695">
        <v>0</v>
      </c>
      <c r="P3695">
        <v>0</v>
      </c>
      <c r="Q3695">
        <v>0</v>
      </c>
      <c r="R3695">
        <v>8</v>
      </c>
      <c r="S3695">
        <v>0</v>
      </c>
      <c r="T3695">
        <v>0</v>
      </c>
      <c r="U3695">
        <v>0</v>
      </c>
      <c r="V3695">
        <v>1.0000000000000002</v>
      </c>
      <c r="W3695">
        <v>6</v>
      </c>
      <c r="X3695">
        <v>0</v>
      </c>
      <c r="Y3695">
        <v>0</v>
      </c>
      <c r="Z3695">
        <v>0</v>
      </c>
      <c r="AA3695">
        <v>1</v>
      </c>
      <c r="AB3695">
        <v>9</v>
      </c>
      <c r="AC3695">
        <v>0</v>
      </c>
      <c r="AD3695">
        <v>0</v>
      </c>
      <c r="AE3695">
        <v>0</v>
      </c>
      <c r="AF3695">
        <v>1.0000000000000002</v>
      </c>
      <c r="AG3695">
        <v>6</v>
      </c>
      <c r="AH3695">
        <v>0</v>
      </c>
      <c r="AI3695">
        <v>1</v>
      </c>
      <c r="AJ3695">
        <v>0</v>
      </c>
      <c r="AK3695">
        <v>0</v>
      </c>
      <c r="AL3695">
        <v>8</v>
      </c>
      <c r="AM3695">
        <v>0</v>
      </c>
      <c r="AN3695">
        <v>0</v>
      </c>
      <c r="AO3695">
        <v>0</v>
      </c>
      <c r="AP3695">
        <v>1.0000000000000002</v>
      </c>
      <c r="AQ3695">
        <v>6</v>
      </c>
      <c r="AR3695">
        <v>0</v>
      </c>
      <c r="AS3695">
        <v>0</v>
      </c>
      <c r="AT3695">
        <v>0</v>
      </c>
      <c r="AU3695">
        <v>0</v>
      </c>
      <c r="AV3695">
        <v>5</v>
      </c>
      <c r="AW3695">
        <v>0</v>
      </c>
      <c r="AX3695">
        <v>0</v>
      </c>
      <c r="AY3695">
        <v>0</v>
      </c>
      <c r="AZ3695">
        <v>0</v>
      </c>
      <c r="BA3695">
        <v>6</v>
      </c>
      <c r="BB3695">
        <v>0</v>
      </c>
      <c r="BC3695">
        <v>0</v>
      </c>
      <c r="BD3695">
        <v>0</v>
      </c>
      <c r="BE3695">
        <v>0</v>
      </c>
      <c r="BF3695">
        <v>7</v>
      </c>
      <c r="BG3695">
        <v>0</v>
      </c>
      <c r="BH3695">
        <v>0</v>
      </c>
      <c r="BI3695">
        <v>0</v>
      </c>
      <c r="BJ3695">
        <v>0</v>
      </c>
    </row>
    <row r="3696" spans="1:62" ht="17.100000000000001" customHeight="1" x14ac:dyDescent="0.25">
      <c r="A3696" t="s">
        <v>1121</v>
      </c>
      <c r="B3696" t="s">
        <v>6836</v>
      </c>
      <c r="C3696" t="s">
        <v>2</v>
      </c>
      <c r="D3696" t="s">
        <v>1160</v>
      </c>
      <c r="E3696" t="s">
        <v>6547</v>
      </c>
      <c r="F3696" t="s">
        <v>1161</v>
      </c>
      <c r="G3696">
        <v>3</v>
      </c>
      <c r="H3696">
        <v>3</v>
      </c>
      <c r="I3696">
        <v>0</v>
      </c>
      <c r="J3696">
        <v>0</v>
      </c>
      <c r="K3696">
        <v>0</v>
      </c>
      <c r="L3696">
        <v>1</v>
      </c>
      <c r="M3696">
        <v>3</v>
      </c>
      <c r="N3696">
        <v>0</v>
      </c>
      <c r="O3696">
        <v>0</v>
      </c>
      <c r="P3696">
        <v>0</v>
      </c>
      <c r="Q3696">
        <v>1</v>
      </c>
      <c r="R3696">
        <v>2</v>
      </c>
      <c r="S3696">
        <v>0</v>
      </c>
      <c r="T3696">
        <v>0</v>
      </c>
      <c r="U3696">
        <v>0</v>
      </c>
      <c r="V3696">
        <v>0</v>
      </c>
      <c r="W3696">
        <v>4</v>
      </c>
      <c r="X3696">
        <v>0</v>
      </c>
      <c r="Y3696">
        <v>0</v>
      </c>
      <c r="Z3696">
        <v>0</v>
      </c>
      <c r="AA3696">
        <v>0</v>
      </c>
      <c r="AB3696">
        <v>3</v>
      </c>
      <c r="AC3696">
        <v>0</v>
      </c>
      <c r="AD3696">
        <v>0</v>
      </c>
      <c r="AE3696">
        <v>0</v>
      </c>
      <c r="AF3696">
        <v>0</v>
      </c>
      <c r="AG3696">
        <v>5</v>
      </c>
      <c r="AH3696">
        <v>0</v>
      </c>
      <c r="AI3696">
        <v>0</v>
      </c>
      <c r="AJ3696">
        <v>0</v>
      </c>
      <c r="AK3696">
        <v>0</v>
      </c>
      <c r="AL3696">
        <v>5</v>
      </c>
      <c r="AM3696">
        <v>0</v>
      </c>
      <c r="AN3696">
        <v>0</v>
      </c>
      <c r="AO3696">
        <v>0</v>
      </c>
      <c r="AP3696">
        <v>0</v>
      </c>
      <c r="AQ3696">
        <v>5</v>
      </c>
      <c r="AR3696">
        <v>0</v>
      </c>
      <c r="AS3696">
        <v>0</v>
      </c>
      <c r="AT3696">
        <v>0</v>
      </c>
      <c r="AU3696">
        <v>0</v>
      </c>
      <c r="AV3696">
        <v>5</v>
      </c>
      <c r="AW3696">
        <v>0</v>
      </c>
      <c r="AX3696">
        <v>0</v>
      </c>
      <c r="AY3696">
        <v>0</v>
      </c>
      <c r="AZ3696">
        <v>0</v>
      </c>
      <c r="BA3696">
        <v>4</v>
      </c>
      <c r="BB3696">
        <v>0</v>
      </c>
      <c r="BC3696">
        <v>0</v>
      </c>
      <c r="BD3696">
        <v>0</v>
      </c>
      <c r="BE3696">
        <v>0</v>
      </c>
      <c r="BF3696">
        <v>4</v>
      </c>
      <c r="BG3696">
        <v>0</v>
      </c>
      <c r="BH3696">
        <v>1</v>
      </c>
      <c r="BI3696">
        <v>0</v>
      </c>
      <c r="BJ3696">
        <v>0</v>
      </c>
    </row>
    <row r="3697" spans="1:62" ht="17.100000000000001" customHeight="1" x14ac:dyDescent="0.25">
      <c r="A3697" t="s">
        <v>1121</v>
      </c>
      <c r="B3697" t="s">
        <v>6836</v>
      </c>
      <c r="C3697" t="s">
        <v>2</v>
      </c>
      <c r="D3697" t="s">
        <v>1160</v>
      </c>
      <c r="E3697" t="s">
        <v>6547</v>
      </c>
      <c r="F3697" t="s">
        <v>1159</v>
      </c>
      <c r="G3697">
        <v>4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0</v>
      </c>
      <c r="BI3697">
        <v>0</v>
      </c>
      <c r="BJ3697">
        <v>0</v>
      </c>
    </row>
    <row r="3698" spans="1:62" ht="17.100000000000001" customHeight="1" x14ac:dyDescent="0.25">
      <c r="A3698" t="s">
        <v>1121</v>
      </c>
      <c r="B3698" t="s">
        <v>6836</v>
      </c>
      <c r="C3698" t="s">
        <v>1155</v>
      </c>
      <c r="D3698" t="s">
        <v>1154</v>
      </c>
      <c r="E3698" t="s">
        <v>7331</v>
      </c>
      <c r="F3698" t="s">
        <v>1158</v>
      </c>
      <c r="G3698">
        <v>1</v>
      </c>
      <c r="H3698">
        <v>11</v>
      </c>
      <c r="I3698">
        <v>1</v>
      </c>
      <c r="J3698">
        <v>1</v>
      </c>
      <c r="K3698">
        <v>0.99999999999999989</v>
      </c>
      <c r="L3698">
        <v>0</v>
      </c>
      <c r="M3698">
        <v>16</v>
      </c>
      <c r="N3698">
        <v>5</v>
      </c>
      <c r="O3698">
        <v>2.0000000000000004</v>
      </c>
      <c r="P3698">
        <v>1.0000000000000002</v>
      </c>
      <c r="Q3698">
        <v>0</v>
      </c>
      <c r="R3698">
        <v>21</v>
      </c>
      <c r="S3698">
        <v>6.0000000000000009</v>
      </c>
      <c r="T3698">
        <v>10.000000000000002</v>
      </c>
      <c r="U3698">
        <v>2.0000000000000004</v>
      </c>
      <c r="V3698">
        <v>0</v>
      </c>
      <c r="W3698">
        <v>22</v>
      </c>
      <c r="X3698">
        <v>9</v>
      </c>
      <c r="Y3698">
        <v>0</v>
      </c>
      <c r="Z3698">
        <v>3.0000000000000004</v>
      </c>
      <c r="AA3698">
        <v>1.0000000000000002</v>
      </c>
      <c r="AB3698">
        <v>38</v>
      </c>
      <c r="AC3698">
        <v>16</v>
      </c>
      <c r="AD3698">
        <v>9.0000000000000018</v>
      </c>
      <c r="AE3698">
        <v>1.0000000000000002</v>
      </c>
      <c r="AF3698">
        <v>0</v>
      </c>
      <c r="AG3698">
        <v>45</v>
      </c>
      <c r="AH3698">
        <v>22</v>
      </c>
      <c r="AI3698">
        <v>1.0000000000000004</v>
      </c>
      <c r="AJ3698">
        <v>20</v>
      </c>
      <c r="AK3698">
        <v>0</v>
      </c>
      <c r="AL3698">
        <v>48</v>
      </c>
      <c r="AM3698">
        <v>2</v>
      </c>
      <c r="AN3698">
        <v>12.000000000000004</v>
      </c>
      <c r="AO3698">
        <v>1</v>
      </c>
      <c r="AP3698">
        <v>0</v>
      </c>
      <c r="AQ3698">
        <v>37</v>
      </c>
      <c r="AR3698">
        <v>8.0000000000000036</v>
      </c>
      <c r="AS3698">
        <v>20.000000000000004</v>
      </c>
      <c r="AT3698">
        <v>1.0000000000000002</v>
      </c>
      <c r="AU3698">
        <v>1.0000000000000004</v>
      </c>
      <c r="AV3698">
        <v>19</v>
      </c>
      <c r="AW3698">
        <v>2.0000000000000004</v>
      </c>
      <c r="AX3698">
        <v>3.0000000000000009</v>
      </c>
      <c r="AY3698">
        <v>1.0000000000000002</v>
      </c>
      <c r="AZ3698">
        <v>0</v>
      </c>
      <c r="BA3698">
        <v>34</v>
      </c>
      <c r="BB3698">
        <v>16.000000000000004</v>
      </c>
      <c r="BC3698">
        <v>16.000000000000004</v>
      </c>
      <c r="BD3698">
        <v>1.0000000000000002</v>
      </c>
      <c r="BE3698">
        <v>0</v>
      </c>
      <c r="BF3698">
        <v>27</v>
      </c>
      <c r="BG3698">
        <v>10.000000000000002</v>
      </c>
      <c r="BH3698">
        <v>12.000000000000002</v>
      </c>
      <c r="BI3698">
        <v>1</v>
      </c>
      <c r="BJ3698">
        <v>0</v>
      </c>
    </row>
    <row r="3699" spans="1:62" ht="17.100000000000001" customHeight="1" x14ac:dyDescent="0.25">
      <c r="A3699" t="s">
        <v>1121</v>
      </c>
      <c r="B3699" t="s">
        <v>6836</v>
      </c>
      <c r="C3699" t="s">
        <v>1155</v>
      </c>
      <c r="D3699" t="s">
        <v>1154</v>
      </c>
      <c r="E3699" t="s">
        <v>7331</v>
      </c>
      <c r="F3699" t="s">
        <v>1157</v>
      </c>
      <c r="G3699">
        <v>2</v>
      </c>
      <c r="H3699">
        <v>22</v>
      </c>
      <c r="I3699">
        <v>1.0000000000000002</v>
      </c>
      <c r="J3699">
        <v>0</v>
      </c>
      <c r="K3699">
        <v>0</v>
      </c>
      <c r="L3699">
        <v>16</v>
      </c>
      <c r="M3699">
        <v>17</v>
      </c>
      <c r="N3699">
        <v>0</v>
      </c>
      <c r="O3699">
        <v>0</v>
      </c>
      <c r="P3699">
        <v>1.0000000000000002</v>
      </c>
      <c r="Q3699">
        <v>2.0000000000000004</v>
      </c>
      <c r="R3699">
        <v>18</v>
      </c>
      <c r="S3699">
        <v>0</v>
      </c>
      <c r="T3699">
        <v>0</v>
      </c>
      <c r="U3699">
        <v>1.0000000000000002</v>
      </c>
      <c r="V3699">
        <v>2.0000000000000004</v>
      </c>
      <c r="W3699">
        <v>4</v>
      </c>
      <c r="X3699">
        <v>0</v>
      </c>
      <c r="Y3699">
        <v>0</v>
      </c>
      <c r="Z3699">
        <v>0</v>
      </c>
      <c r="AA3699">
        <v>0</v>
      </c>
      <c r="AB3699">
        <v>17</v>
      </c>
      <c r="AC3699">
        <v>0</v>
      </c>
      <c r="AD3699">
        <v>0</v>
      </c>
      <c r="AE3699">
        <v>0</v>
      </c>
      <c r="AF3699">
        <v>0</v>
      </c>
      <c r="AG3699">
        <v>22</v>
      </c>
      <c r="AH3699">
        <v>0</v>
      </c>
      <c r="AI3699">
        <v>0</v>
      </c>
      <c r="AJ3699">
        <v>0</v>
      </c>
      <c r="AK3699">
        <v>0</v>
      </c>
      <c r="AL3699">
        <v>22</v>
      </c>
      <c r="AM3699">
        <v>0</v>
      </c>
      <c r="AN3699">
        <v>6</v>
      </c>
      <c r="AO3699">
        <v>0</v>
      </c>
      <c r="AP3699">
        <v>0</v>
      </c>
      <c r="AQ3699">
        <v>17</v>
      </c>
      <c r="AR3699">
        <v>1</v>
      </c>
      <c r="AS3699">
        <v>0</v>
      </c>
      <c r="AT3699">
        <v>0</v>
      </c>
      <c r="AU3699">
        <v>0</v>
      </c>
      <c r="AV3699">
        <v>22</v>
      </c>
      <c r="AW3699">
        <v>1.0000000000000002</v>
      </c>
      <c r="AX3699">
        <v>0</v>
      </c>
      <c r="AY3699">
        <v>0</v>
      </c>
      <c r="AZ3699">
        <v>0</v>
      </c>
      <c r="BA3699">
        <v>17</v>
      </c>
      <c r="BB3699">
        <v>0</v>
      </c>
      <c r="BC3699">
        <v>0</v>
      </c>
      <c r="BD3699">
        <v>0</v>
      </c>
      <c r="BE3699">
        <v>0</v>
      </c>
      <c r="BF3699">
        <v>19</v>
      </c>
      <c r="BG3699">
        <v>0</v>
      </c>
      <c r="BH3699">
        <v>1</v>
      </c>
      <c r="BI3699">
        <v>0</v>
      </c>
      <c r="BJ3699">
        <v>0</v>
      </c>
    </row>
    <row r="3700" spans="1:62" ht="17.100000000000001" customHeight="1" x14ac:dyDescent="0.25">
      <c r="A3700" t="s">
        <v>1121</v>
      </c>
      <c r="B3700" t="s">
        <v>6836</v>
      </c>
      <c r="C3700" t="s">
        <v>1155</v>
      </c>
      <c r="D3700" t="s">
        <v>1154</v>
      </c>
      <c r="E3700" t="s">
        <v>7331</v>
      </c>
      <c r="F3700" t="s">
        <v>1156</v>
      </c>
      <c r="G3700">
        <v>3</v>
      </c>
      <c r="H3700">
        <v>3</v>
      </c>
      <c r="I3700">
        <v>0</v>
      </c>
      <c r="J3700">
        <v>0</v>
      </c>
      <c r="K3700">
        <v>0</v>
      </c>
      <c r="L3700">
        <v>0</v>
      </c>
      <c r="M3700">
        <v>7</v>
      </c>
      <c r="N3700">
        <v>0</v>
      </c>
      <c r="O3700">
        <v>0</v>
      </c>
      <c r="P3700">
        <v>0</v>
      </c>
      <c r="Q3700">
        <v>1.0000000000000002</v>
      </c>
      <c r="R3700">
        <v>8</v>
      </c>
      <c r="S3700">
        <v>0</v>
      </c>
      <c r="T3700">
        <v>0</v>
      </c>
      <c r="U3700">
        <v>1.0000000000000002</v>
      </c>
      <c r="V3700">
        <v>1.0000000000000002</v>
      </c>
      <c r="W3700">
        <v>19</v>
      </c>
      <c r="X3700">
        <v>0</v>
      </c>
      <c r="Y3700">
        <v>0</v>
      </c>
      <c r="Z3700">
        <v>3.0000000000000004</v>
      </c>
      <c r="AA3700">
        <v>0</v>
      </c>
      <c r="AB3700">
        <v>8</v>
      </c>
      <c r="AC3700">
        <v>0</v>
      </c>
      <c r="AD3700">
        <v>0</v>
      </c>
      <c r="AE3700">
        <v>1.0000000000000002</v>
      </c>
      <c r="AF3700">
        <v>0</v>
      </c>
      <c r="AG3700">
        <v>8</v>
      </c>
      <c r="AH3700">
        <v>0</v>
      </c>
      <c r="AI3700">
        <v>0</v>
      </c>
      <c r="AJ3700">
        <v>1.0000000000000002</v>
      </c>
      <c r="AK3700">
        <v>0</v>
      </c>
      <c r="AL3700">
        <v>8</v>
      </c>
      <c r="AM3700">
        <v>0</v>
      </c>
      <c r="AN3700">
        <v>0</v>
      </c>
      <c r="AO3700">
        <v>1.0000000000000002</v>
      </c>
      <c r="AP3700">
        <v>0</v>
      </c>
      <c r="AQ3700">
        <v>9</v>
      </c>
      <c r="AR3700">
        <v>0</v>
      </c>
      <c r="AS3700">
        <v>1.0000000000000002</v>
      </c>
      <c r="AT3700">
        <v>1.0000000000000002</v>
      </c>
      <c r="AU3700">
        <v>1.0000000000000002</v>
      </c>
      <c r="AV3700">
        <v>9</v>
      </c>
      <c r="AW3700">
        <v>0</v>
      </c>
      <c r="AX3700">
        <v>1.0000000000000002</v>
      </c>
      <c r="AY3700">
        <v>0</v>
      </c>
      <c r="AZ3700">
        <v>0</v>
      </c>
      <c r="BA3700">
        <v>10</v>
      </c>
      <c r="BB3700">
        <v>0</v>
      </c>
      <c r="BC3700">
        <v>0</v>
      </c>
      <c r="BD3700">
        <v>0</v>
      </c>
      <c r="BE3700">
        <v>0</v>
      </c>
      <c r="BF3700">
        <v>9</v>
      </c>
      <c r="BG3700">
        <v>0</v>
      </c>
      <c r="BH3700">
        <v>0</v>
      </c>
      <c r="BI3700">
        <v>0</v>
      </c>
      <c r="BJ3700">
        <v>0</v>
      </c>
    </row>
    <row r="3701" spans="1:62" ht="17.100000000000001" customHeight="1" x14ac:dyDescent="0.25">
      <c r="A3701" t="s">
        <v>1121</v>
      </c>
      <c r="B3701" t="s">
        <v>6836</v>
      </c>
      <c r="C3701" t="s">
        <v>1155</v>
      </c>
      <c r="D3701" t="s">
        <v>1154</v>
      </c>
      <c r="E3701" t="s">
        <v>7331</v>
      </c>
      <c r="F3701" t="s">
        <v>1153</v>
      </c>
      <c r="G3701">
        <v>4</v>
      </c>
      <c r="H3701">
        <v>1</v>
      </c>
      <c r="I3701">
        <v>0</v>
      </c>
      <c r="J3701">
        <v>0</v>
      </c>
      <c r="K3701">
        <v>0</v>
      </c>
      <c r="L3701">
        <v>0</v>
      </c>
      <c r="M3701">
        <v>1</v>
      </c>
      <c r="N3701">
        <v>0</v>
      </c>
      <c r="O3701">
        <v>0</v>
      </c>
      <c r="P3701">
        <v>0</v>
      </c>
      <c r="Q3701">
        <v>1</v>
      </c>
      <c r="R3701">
        <v>1</v>
      </c>
      <c r="S3701">
        <v>0</v>
      </c>
      <c r="T3701">
        <v>0</v>
      </c>
      <c r="U3701">
        <v>0</v>
      </c>
      <c r="V3701">
        <v>0</v>
      </c>
      <c r="W3701">
        <v>3</v>
      </c>
      <c r="X3701">
        <v>0</v>
      </c>
      <c r="Y3701">
        <v>0</v>
      </c>
      <c r="Z3701">
        <v>1</v>
      </c>
      <c r="AA3701">
        <v>1</v>
      </c>
      <c r="AB3701">
        <v>1</v>
      </c>
      <c r="AC3701">
        <v>0</v>
      </c>
      <c r="AD3701">
        <v>0</v>
      </c>
      <c r="AE3701">
        <v>0</v>
      </c>
      <c r="AF3701">
        <v>0</v>
      </c>
      <c r="AG3701">
        <v>2</v>
      </c>
      <c r="AH3701">
        <v>0</v>
      </c>
      <c r="AI3701">
        <v>0</v>
      </c>
      <c r="AJ3701">
        <v>0</v>
      </c>
      <c r="AK3701">
        <v>0</v>
      </c>
      <c r="AL3701">
        <v>2</v>
      </c>
      <c r="AM3701">
        <v>0</v>
      </c>
      <c r="AN3701">
        <v>0</v>
      </c>
      <c r="AO3701">
        <v>0</v>
      </c>
      <c r="AP3701">
        <v>0</v>
      </c>
      <c r="AQ3701">
        <v>1</v>
      </c>
      <c r="AR3701">
        <v>0</v>
      </c>
      <c r="AS3701">
        <v>0</v>
      </c>
      <c r="AT3701">
        <v>0</v>
      </c>
      <c r="AU3701">
        <v>0</v>
      </c>
      <c r="AV3701">
        <v>1</v>
      </c>
      <c r="AW3701">
        <v>0</v>
      </c>
      <c r="AX3701">
        <v>0</v>
      </c>
      <c r="AY3701">
        <v>0</v>
      </c>
      <c r="AZ3701">
        <v>0</v>
      </c>
      <c r="BA3701">
        <v>1</v>
      </c>
      <c r="BB3701">
        <v>0</v>
      </c>
      <c r="BC3701">
        <v>0</v>
      </c>
      <c r="BD3701">
        <v>0</v>
      </c>
      <c r="BE3701">
        <v>0</v>
      </c>
      <c r="BF3701">
        <v>1</v>
      </c>
      <c r="BG3701">
        <v>0</v>
      </c>
      <c r="BH3701">
        <v>0</v>
      </c>
      <c r="BI3701">
        <v>0</v>
      </c>
      <c r="BJ3701">
        <v>0</v>
      </c>
    </row>
    <row r="3702" spans="1:62" ht="17.100000000000001" customHeight="1" x14ac:dyDescent="0.25">
      <c r="A3702" t="s">
        <v>1121</v>
      </c>
      <c r="B3702" t="s">
        <v>6836</v>
      </c>
      <c r="C3702" t="s">
        <v>978</v>
      </c>
      <c r="D3702" t="s">
        <v>1149</v>
      </c>
      <c r="E3702" t="s">
        <v>6880</v>
      </c>
      <c r="F3702" t="s">
        <v>1152</v>
      </c>
      <c r="G3702">
        <v>1</v>
      </c>
      <c r="H3702">
        <v>17</v>
      </c>
      <c r="I3702">
        <v>11</v>
      </c>
      <c r="J3702">
        <v>1</v>
      </c>
      <c r="K3702">
        <v>0</v>
      </c>
      <c r="L3702">
        <v>0</v>
      </c>
      <c r="M3702">
        <v>26</v>
      </c>
      <c r="N3702">
        <v>9.9999999999999964</v>
      </c>
      <c r="O3702">
        <v>4</v>
      </c>
      <c r="P3702">
        <v>0</v>
      </c>
      <c r="Q3702">
        <v>0</v>
      </c>
      <c r="R3702">
        <v>20</v>
      </c>
      <c r="S3702">
        <v>9</v>
      </c>
      <c r="T3702">
        <v>9.9999999999999982</v>
      </c>
      <c r="U3702">
        <v>6</v>
      </c>
      <c r="V3702">
        <v>0</v>
      </c>
      <c r="W3702">
        <v>13</v>
      </c>
      <c r="X3702">
        <v>0</v>
      </c>
      <c r="Y3702">
        <v>0</v>
      </c>
      <c r="Z3702">
        <v>5</v>
      </c>
      <c r="AA3702">
        <v>0</v>
      </c>
      <c r="AB3702">
        <v>15</v>
      </c>
      <c r="AC3702">
        <v>0</v>
      </c>
      <c r="AD3702">
        <v>2.0000000000000004</v>
      </c>
      <c r="AE3702">
        <v>5.0000000000000009</v>
      </c>
      <c r="AF3702">
        <v>1</v>
      </c>
      <c r="AG3702">
        <v>16</v>
      </c>
      <c r="AH3702">
        <v>0</v>
      </c>
      <c r="AI3702">
        <v>9</v>
      </c>
      <c r="AJ3702">
        <v>0</v>
      </c>
      <c r="AK3702">
        <v>0</v>
      </c>
      <c r="AL3702">
        <v>16</v>
      </c>
      <c r="AM3702">
        <v>9</v>
      </c>
      <c r="AN3702">
        <v>10</v>
      </c>
      <c r="AO3702">
        <v>1.0000000000000002</v>
      </c>
      <c r="AP3702">
        <v>0</v>
      </c>
      <c r="AQ3702">
        <v>7</v>
      </c>
      <c r="AR3702">
        <v>1.0000000000000002</v>
      </c>
      <c r="AS3702">
        <v>1.0000000000000002</v>
      </c>
      <c r="AT3702">
        <v>0</v>
      </c>
      <c r="AU3702">
        <v>0</v>
      </c>
      <c r="AV3702">
        <v>8</v>
      </c>
      <c r="AW3702">
        <v>2.0000000000000004</v>
      </c>
      <c r="AX3702">
        <v>1.0000000000000002</v>
      </c>
      <c r="AY3702">
        <v>0</v>
      </c>
      <c r="AZ3702">
        <v>0</v>
      </c>
      <c r="BA3702">
        <v>8</v>
      </c>
      <c r="BB3702">
        <v>1</v>
      </c>
      <c r="BC3702">
        <v>2.0000000000000004</v>
      </c>
      <c r="BD3702">
        <v>0</v>
      </c>
      <c r="BE3702">
        <v>0</v>
      </c>
      <c r="BF3702">
        <v>9</v>
      </c>
      <c r="BG3702">
        <v>3</v>
      </c>
      <c r="BH3702">
        <v>0</v>
      </c>
      <c r="BI3702">
        <v>0</v>
      </c>
      <c r="BJ3702">
        <v>0</v>
      </c>
    </row>
    <row r="3703" spans="1:62" ht="17.100000000000001" customHeight="1" x14ac:dyDescent="0.25">
      <c r="A3703" t="s">
        <v>1121</v>
      </c>
      <c r="B3703" t="s">
        <v>6836</v>
      </c>
      <c r="C3703" t="s">
        <v>978</v>
      </c>
      <c r="D3703" t="s">
        <v>1149</v>
      </c>
      <c r="E3703" t="s">
        <v>6880</v>
      </c>
      <c r="F3703" t="s">
        <v>1151</v>
      </c>
      <c r="G3703">
        <v>2</v>
      </c>
      <c r="H3703">
        <v>7</v>
      </c>
      <c r="I3703">
        <v>5</v>
      </c>
      <c r="J3703">
        <v>0</v>
      </c>
      <c r="K3703">
        <v>0</v>
      </c>
      <c r="L3703">
        <v>0</v>
      </c>
      <c r="M3703">
        <v>10</v>
      </c>
      <c r="N3703">
        <v>1.0000000000000002</v>
      </c>
      <c r="O3703">
        <v>0</v>
      </c>
      <c r="P3703">
        <v>0</v>
      </c>
      <c r="Q3703">
        <v>0</v>
      </c>
      <c r="R3703">
        <v>15</v>
      </c>
      <c r="S3703">
        <v>2.0000000000000004</v>
      </c>
      <c r="T3703">
        <v>8.0000000000000018</v>
      </c>
      <c r="U3703">
        <v>2.0000000000000004</v>
      </c>
      <c r="V3703">
        <v>0</v>
      </c>
      <c r="W3703">
        <v>12</v>
      </c>
      <c r="X3703">
        <v>0</v>
      </c>
      <c r="Y3703">
        <v>0</v>
      </c>
      <c r="Z3703">
        <v>3.0000000000000009</v>
      </c>
      <c r="AA3703">
        <v>0</v>
      </c>
      <c r="AB3703">
        <v>11</v>
      </c>
      <c r="AC3703">
        <v>1.0000000000000002</v>
      </c>
      <c r="AD3703">
        <v>1.0000000000000002</v>
      </c>
      <c r="AE3703">
        <v>3.0000000000000004</v>
      </c>
      <c r="AF3703">
        <v>0.99999999999999989</v>
      </c>
      <c r="AG3703">
        <v>5</v>
      </c>
      <c r="AH3703">
        <v>0</v>
      </c>
      <c r="AI3703">
        <v>2</v>
      </c>
      <c r="AJ3703">
        <v>0</v>
      </c>
      <c r="AK3703">
        <v>0</v>
      </c>
      <c r="AL3703">
        <v>7</v>
      </c>
      <c r="AM3703">
        <v>3</v>
      </c>
      <c r="AN3703">
        <v>0</v>
      </c>
      <c r="AO3703">
        <v>0</v>
      </c>
      <c r="AP3703">
        <v>0</v>
      </c>
      <c r="AQ3703">
        <v>5</v>
      </c>
      <c r="AR3703">
        <v>0</v>
      </c>
      <c r="AS3703">
        <v>0</v>
      </c>
      <c r="AT3703">
        <v>0</v>
      </c>
      <c r="AU3703">
        <v>0</v>
      </c>
      <c r="AV3703">
        <v>4</v>
      </c>
      <c r="AW3703">
        <v>0</v>
      </c>
      <c r="AX3703">
        <v>0</v>
      </c>
      <c r="AY3703">
        <v>0</v>
      </c>
      <c r="AZ3703">
        <v>0</v>
      </c>
      <c r="BA3703">
        <v>5</v>
      </c>
      <c r="BB3703">
        <v>0</v>
      </c>
      <c r="BC3703">
        <v>0</v>
      </c>
      <c r="BD3703">
        <v>0</v>
      </c>
      <c r="BE3703">
        <v>0</v>
      </c>
      <c r="BF3703">
        <v>4</v>
      </c>
      <c r="BG3703">
        <v>0</v>
      </c>
      <c r="BH3703">
        <v>0</v>
      </c>
      <c r="BI3703">
        <v>0</v>
      </c>
      <c r="BJ3703">
        <v>0</v>
      </c>
    </row>
    <row r="3704" spans="1:62" ht="17.100000000000001" customHeight="1" x14ac:dyDescent="0.25">
      <c r="A3704" t="s">
        <v>1121</v>
      </c>
      <c r="B3704" t="s">
        <v>6836</v>
      </c>
      <c r="C3704" t="s">
        <v>978</v>
      </c>
      <c r="D3704" t="s">
        <v>1149</v>
      </c>
      <c r="E3704" t="s">
        <v>6880</v>
      </c>
      <c r="F3704" t="s">
        <v>1150</v>
      </c>
      <c r="G3704">
        <v>3</v>
      </c>
      <c r="H3704">
        <v>4</v>
      </c>
      <c r="I3704">
        <v>2</v>
      </c>
      <c r="J3704">
        <v>0</v>
      </c>
      <c r="K3704">
        <v>0</v>
      </c>
      <c r="L3704">
        <v>0</v>
      </c>
      <c r="M3704">
        <v>2</v>
      </c>
      <c r="N3704">
        <v>0</v>
      </c>
      <c r="O3704">
        <v>1</v>
      </c>
      <c r="P3704">
        <v>0</v>
      </c>
      <c r="Q3704">
        <v>0</v>
      </c>
      <c r="R3704">
        <v>6</v>
      </c>
      <c r="S3704">
        <v>2</v>
      </c>
      <c r="T3704">
        <v>5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2</v>
      </c>
      <c r="AH3704">
        <v>0</v>
      </c>
      <c r="AI3704">
        <v>1</v>
      </c>
      <c r="AJ3704">
        <v>0</v>
      </c>
      <c r="AK3704">
        <v>0</v>
      </c>
      <c r="AL3704">
        <v>2</v>
      </c>
      <c r="AM3704">
        <v>1</v>
      </c>
      <c r="AN3704">
        <v>1</v>
      </c>
      <c r="AO3704">
        <v>0</v>
      </c>
      <c r="AP3704">
        <v>0</v>
      </c>
      <c r="AQ3704">
        <v>1</v>
      </c>
      <c r="AR3704">
        <v>0</v>
      </c>
      <c r="AS3704">
        <v>0</v>
      </c>
      <c r="AT3704">
        <v>0</v>
      </c>
      <c r="AU3704">
        <v>0</v>
      </c>
      <c r="AV3704">
        <v>2</v>
      </c>
      <c r="AW3704">
        <v>0</v>
      </c>
      <c r="AX3704">
        <v>1</v>
      </c>
      <c r="AY3704">
        <v>0</v>
      </c>
      <c r="AZ3704">
        <v>0</v>
      </c>
      <c r="BA3704">
        <v>1</v>
      </c>
      <c r="BB3704">
        <v>1</v>
      </c>
      <c r="BC3704">
        <v>0</v>
      </c>
      <c r="BD3704">
        <v>0</v>
      </c>
      <c r="BE3704">
        <v>0</v>
      </c>
      <c r="BF3704">
        <v>2</v>
      </c>
      <c r="BG3704">
        <v>0</v>
      </c>
      <c r="BH3704">
        <v>0</v>
      </c>
      <c r="BI3704">
        <v>0</v>
      </c>
      <c r="BJ3704">
        <v>0</v>
      </c>
    </row>
    <row r="3705" spans="1:62" ht="17.100000000000001" customHeight="1" x14ac:dyDescent="0.25">
      <c r="A3705" t="s">
        <v>1121</v>
      </c>
      <c r="B3705" t="s">
        <v>6836</v>
      </c>
      <c r="C3705" t="s">
        <v>978</v>
      </c>
      <c r="D3705" t="s">
        <v>1149</v>
      </c>
      <c r="E3705" t="s">
        <v>6880</v>
      </c>
      <c r="F3705" t="s">
        <v>1148</v>
      </c>
      <c r="G3705">
        <v>4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1</v>
      </c>
      <c r="AR3705">
        <v>0</v>
      </c>
      <c r="AS3705">
        <v>0</v>
      </c>
      <c r="AT3705">
        <v>0</v>
      </c>
      <c r="AU3705">
        <v>0</v>
      </c>
      <c r="AV3705">
        <v>1</v>
      </c>
      <c r="AW3705">
        <v>0</v>
      </c>
      <c r="AX3705">
        <v>0</v>
      </c>
      <c r="AY3705">
        <v>0</v>
      </c>
      <c r="AZ3705">
        <v>0</v>
      </c>
      <c r="BA3705">
        <v>1</v>
      </c>
      <c r="BB3705">
        <v>0</v>
      </c>
      <c r="BC3705">
        <v>0</v>
      </c>
      <c r="BD3705">
        <v>0</v>
      </c>
      <c r="BE3705">
        <v>0</v>
      </c>
      <c r="BF3705">
        <v>1</v>
      </c>
      <c r="BG3705">
        <v>0</v>
      </c>
      <c r="BH3705">
        <v>0</v>
      </c>
      <c r="BI3705">
        <v>0</v>
      </c>
      <c r="BJ3705">
        <v>0</v>
      </c>
    </row>
    <row r="3706" spans="1:62" ht="17.100000000000001" customHeight="1" x14ac:dyDescent="0.25">
      <c r="A3706" t="s">
        <v>1121</v>
      </c>
      <c r="B3706" t="s">
        <v>6836</v>
      </c>
      <c r="C3706" t="s">
        <v>1144</v>
      </c>
      <c r="D3706" t="s">
        <v>1143</v>
      </c>
      <c r="E3706" t="s">
        <v>7332</v>
      </c>
      <c r="F3706" t="s">
        <v>1147</v>
      </c>
      <c r="G3706">
        <v>1</v>
      </c>
      <c r="H3706">
        <v>70</v>
      </c>
      <c r="I3706">
        <v>8</v>
      </c>
      <c r="J3706">
        <v>19</v>
      </c>
      <c r="K3706">
        <v>1</v>
      </c>
      <c r="L3706">
        <v>0</v>
      </c>
      <c r="M3706">
        <v>65</v>
      </c>
      <c r="N3706">
        <v>13.000000000000007</v>
      </c>
      <c r="O3706">
        <v>5</v>
      </c>
      <c r="P3706">
        <v>0</v>
      </c>
      <c r="Q3706">
        <v>0</v>
      </c>
      <c r="R3706">
        <v>71</v>
      </c>
      <c r="S3706">
        <v>12.000000000000005</v>
      </c>
      <c r="T3706">
        <v>30</v>
      </c>
      <c r="U3706">
        <v>0</v>
      </c>
      <c r="V3706">
        <v>0</v>
      </c>
      <c r="W3706">
        <v>49</v>
      </c>
      <c r="X3706">
        <v>8</v>
      </c>
      <c r="Y3706">
        <v>1.9999999999999998</v>
      </c>
      <c r="Z3706">
        <v>0</v>
      </c>
      <c r="AA3706">
        <v>1</v>
      </c>
      <c r="AB3706">
        <v>48</v>
      </c>
      <c r="AC3706">
        <v>2.9999999999999996</v>
      </c>
      <c r="AD3706">
        <v>2.9999999999999996</v>
      </c>
      <c r="AE3706">
        <v>0</v>
      </c>
      <c r="AF3706">
        <v>1</v>
      </c>
      <c r="AG3706">
        <v>47</v>
      </c>
      <c r="AH3706">
        <v>2</v>
      </c>
      <c r="AI3706">
        <v>4.0000000000000009</v>
      </c>
      <c r="AJ3706">
        <v>0</v>
      </c>
      <c r="AK3706">
        <v>1</v>
      </c>
      <c r="AL3706">
        <v>66</v>
      </c>
      <c r="AM3706">
        <v>25.000000000000014</v>
      </c>
      <c r="AN3706">
        <v>8</v>
      </c>
      <c r="AO3706">
        <v>0</v>
      </c>
      <c r="AP3706">
        <v>0</v>
      </c>
      <c r="AQ3706">
        <v>70</v>
      </c>
      <c r="AR3706">
        <v>14.000000000000005</v>
      </c>
      <c r="AS3706">
        <v>10.000000000000002</v>
      </c>
      <c r="AT3706">
        <v>0</v>
      </c>
      <c r="AU3706">
        <v>0</v>
      </c>
      <c r="AV3706">
        <v>74</v>
      </c>
      <c r="AW3706">
        <v>11.000000000000011</v>
      </c>
      <c r="AX3706">
        <v>23.000000000000011</v>
      </c>
      <c r="AY3706">
        <v>0</v>
      </c>
      <c r="AZ3706">
        <v>0</v>
      </c>
      <c r="BA3706">
        <v>43</v>
      </c>
      <c r="BB3706">
        <v>2</v>
      </c>
      <c r="BC3706">
        <v>5.0000000000000009</v>
      </c>
      <c r="BD3706">
        <v>0</v>
      </c>
      <c r="BE3706">
        <v>0</v>
      </c>
      <c r="BF3706">
        <v>51</v>
      </c>
      <c r="BG3706">
        <v>4.9999999999999991</v>
      </c>
      <c r="BH3706">
        <v>8</v>
      </c>
      <c r="BI3706">
        <v>0</v>
      </c>
      <c r="BJ3706">
        <v>0</v>
      </c>
    </row>
    <row r="3707" spans="1:62" ht="17.100000000000001" customHeight="1" x14ac:dyDescent="0.25">
      <c r="A3707" t="s">
        <v>1121</v>
      </c>
      <c r="B3707" t="s">
        <v>6836</v>
      </c>
      <c r="C3707" t="s">
        <v>1144</v>
      </c>
      <c r="D3707" t="s">
        <v>1143</v>
      </c>
      <c r="E3707" t="s">
        <v>7332</v>
      </c>
      <c r="F3707" t="s">
        <v>1146</v>
      </c>
      <c r="G3707">
        <v>2</v>
      </c>
      <c r="H3707">
        <v>12</v>
      </c>
      <c r="I3707">
        <v>1</v>
      </c>
      <c r="J3707">
        <v>0</v>
      </c>
      <c r="K3707">
        <v>0</v>
      </c>
      <c r="L3707">
        <v>0</v>
      </c>
      <c r="M3707">
        <v>10</v>
      </c>
      <c r="N3707">
        <v>0</v>
      </c>
      <c r="O3707">
        <v>0</v>
      </c>
      <c r="P3707">
        <v>0</v>
      </c>
      <c r="Q3707">
        <v>0.99999999999999989</v>
      </c>
      <c r="R3707">
        <v>10</v>
      </c>
      <c r="S3707">
        <v>0</v>
      </c>
      <c r="T3707">
        <v>0.99999999999999989</v>
      </c>
      <c r="U3707">
        <v>0</v>
      </c>
      <c r="V3707">
        <v>1.9999999999999998</v>
      </c>
      <c r="W3707">
        <v>10</v>
      </c>
      <c r="X3707">
        <v>1.0000000000000002</v>
      </c>
      <c r="Y3707">
        <v>0</v>
      </c>
      <c r="Z3707">
        <v>0</v>
      </c>
      <c r="AA3707">
        <v>1.9999999999999998</v>
      </c>
      <c r="AB3707">
        <v>9</v>
      </c>
      <c r="AC3707">
        <v>0</v>
      </c>
      <c r="AD3707">
        <v>0</v>
      </c>
      <c r="AE3707">
        <v>0</v>
      </c>
      <c r="AF3707">
        <v>0</v>
      </c>
      <c r="AG3707">
        <v>3</v>
      </c>
      <c r="AH3707">
        <v>0</v>
      </c>
      <c r="AI3707">
        <v>0</v>
      </c>
      <c r="AJ3707">
        <v>0</v>
      </c>
      <c r="AK3707">
        <v>0</v>
      </c>
      <c r="AL3707">
        <v>10</v>
      </c>
      <c r="AM3707">
        <v>0</v>
      </c>
      <c r="AN3707">
        <v>0</v>
      </c>
      <c r="AO3707">
        <v>0</v>
      </c>
      <c r="AP3707">
        <v>0</v>
      </c>
      <c r="AQ3707">
        <v>8</v>
      </c>
      <c r="AR3707">
        <v>0</v>
      </c>
      <c r="AS3707">
        <v>0</v>
      </c>
      <c r="AT3707">
        <v>0</v>
      </c>
      <c r="AU3707">
        <v>0</v>
      </c>
      <c r="AV3707">
        <v>9</v>
      </c>
      <c r="AW3707">
        <v>0</v>
      </c>
      <c r="AX3707">
        <v>0</v>
      </c>
      <c r="AY3707">
        <v>0</v>
      </c>
      <c r="AZ3707">
        <v>1</v>
      </c>
      <c r="BA3707">
        <v>8</v>
      </c>
      <c r="BB3707">
        <v>0</v>
      </c>
      <c r="BC3707">
        <v>0</v>
      </c>
      <c r="BD3707">
        <v>0</v>
      </c>
      <c r="BE3707">
        <v>0</v>
      </c>
      <c r="BF3707">
        <v>11</v>
      </c>
      <c r="BG3707">
        <v>2</v>
      </c>
      <c r="BH3707">
        <v>0</v>
      </c>
      <c r="BI3707">
        <v>0</v>
      </c>
      <c r="BJ3707">
        <v>0</v>
      </c>
    </row>
    <row r="3708" spans="1:62" ht="17.100000000000001" customHeight="1" x14ac:dyDescent="0.25">
      <c r="A3708" t="s">
        <v>1121</v>
      </c>
      <c r="B3708" t="s">
        <v>6836</v>
      </c>
      <c r="C3708" t="s">
        <v>1144</v>
      </c>
      <c r="D3708" t="s">
        <v>1143</v>
      </c>
      <c r="E3708" t="s">
        <v>7332</v>
      </c>
      <c r="F3708" t="s">
        <v>1145</v>
      </c>
      <c r="G3708">
        <v>3</v>
      </c>
      <c r="H3708">
        <v>5</v>
      </c>
      <c r="I3708">
        <v>0</v>
      </c>
      <c r="J3708">
        <v>0</v>
      </c>
      <c r="K3708">
        <v>0</v>
      </c>
      <c r="L3708">
        <v>0</v>
      </c>
      <c r="M3708">
        <v>6</v>
      </c>
      <c r="N3708">
        <v>0</v>
      </c>
      <c r="O3708">
        <v>1</v>
      </c>
      <c r="P3708">
        <v>0</v>
      </c>
      <c r="Q3708">
        <v>0</v>
      </c>
      <c r="R3708">
        <v>5</v>
      </c>
      <c r="S3708">
        <v>0</v>
      </c>
      <c r="T3708">
        <v>0</v>
      </c>
      <c r="U3708">
        <v>0</v>
      </c>
      <c r="V3708">
        <v>1</v>
      </c>
      <c r="W3708">
        <v>4</v>
      </c>
      <c r="X3708">
        <v>0</v>
      </c>
      <c r="Y3708">
        <v>0</v>
      </c>
      <c r="Z3708">
        <v>0</v>
      </c>
      <c r="AA3708">
        <v>1</v>
      </c>
      <c r="AB3708">
        <v>6</v>
      </c>
      <c r="AC3708">
        <v>0</v>
      </c>
      <c r="AD3708">
        <v>0</v>
      </c>
      <c r="AE3708">
        <v>0</v>
      </c>
      <c r="AF3708">
        <v>1</v>
      </c>
      <c r="AG3708">
        <v>9</v>
      </c>
      <c r="AH3708">
        <v>0</v>
      </c>
      <c r="AI3708">
        <v>0</v>
      </c>
      <c r="AJ3708">
        <v>0</v>
      </c>
      <c r="AK3708">
        <v>1.0000000000000002</v>
      </c>
      <c r="AL3708">
        <v>5</v>
      </c>
      <c r="AM3708">
        <v>0</v>
      </c>
      <c r="AN3708">
        <v>0</v>
      </c>
      <c r="AO3708">
        <v>0</v>
      </c>
      <c r="AP3708">
        <v>1</v>
      </c>
      <c r="AQ3708">
        <v>7</v>
      </c>
      <c r="AR3708">
        <v>0</v>
      </c>
      <c r="AS3708">
        <v>1</v>
      </c>
      <c r="AT3708">
        <v>0</v>
      </c>
      <c r="AU3708">
        <v>1.0000000000000002</v>
      </c>
      <c r="AV3708">
        <v>5</v>
      </c>
      <c r="AW3708">
        <v>0</v>
      </c>
      <c r="AX3708">
        <v>0</v>
      </c>
      <c r="AY3708">
        <v>0</v>
      </c>
      <c r="AZ3708">
        <v>0</v>
      </c>
      <c r="BA3708">
        <v>8</v>
      </c>
      <c r="BB3708">
        <v>0</v>
      </c>
      <c r="BC3708">
        <v>0</v>
      </c>
      <c r="BD3708">
        <v>0</v>
      </c>
      <c r="BE3708">
        <v>0</v>
      </c>
      <c r="BF3708">
        <v>7</v>
      </c>
      <c r="BG3708">
        <v>0</v>
      </c>
      <c r="BH3708">
        <v>0</v>
      </c>
      <c r="BI3708">
        <v>0</v>
      </c>
      <c r="BJ3708">
        <v>0</v>
      </c>
    </row>
    <row r="3709" spans="1:62" ht="17.100000000000001" customHeight="1" x14ac:dyDescent="0.25">
      <c r="A3709" t="s">
        <v>1121</v>
      </c>
      <c r="B3709" t="s">
        <v>6836</v>
      </c>
      <c r="C3709" t="s">
        <v>1144</v>
      </c>
      <c r="D3709" t="s">
        <v>1143</v>
      </c>
      <c r="E3709" t="s">
        <v>7332</v>
      </c>
      <c r="F3709" t="s">
        <v>1142</v>
      </c>
      <c r="G3709">
        <v>4</v>
      </c>
      <c r="H3709">
        <v>2</v>
      </c>
      <c r="I3709">
        <v>0</v>
      </c>
      <c r="J3709">
        <v>0</v>
      </c>
      <c r="K3709">
        <v>0</v>
      </c>
      <c r="L3709">
        <v>0</v>
      </c>
      <c r="M3709">
        <v>2</v>
      </c>
      <c r="N3709">
        <v>0</v>
      </c>
      <c r="O3709">
        <v>0</v>
      </c>
      <c r="P3709">
        <v>0</v>
      </c>
      <c r="Q3709">
        <v>0</v>
      </c>
      <c r="R3709">
        <v>2</v>
      </c>
      <c r="S3709">
        <v>0</v>
      </c>
      <c r="T3709">
        <v>1</v>
      </c>
      <c r="U3709">
        <v>0</v>
      </c>
      <c r="V3709">
        <v>0</v>
      </c>
      <c r="W3709">
        <v>1</v>
      </c>
      <c r="X3709">
        <v>0</v>
      </c>
      <c r="Y3709">
        <v>0</v>
      </c>
      <c r="Z3709">
        <v>0</v>
      </c>
      <c r="AA3709">
        <v>0</v>
      </c>
      <c r="AB3709">
        <v>1</v>
      </c>
      <c r="AC3709">
        <v>0</v>
      </c>
      <c r="AD3709">
        <v>0</v>
      </c>
      <c r="AE3709">
        <v>0</v>
      </c>
      <c r="AF3709">
        <v>0</v>
      </c>
      <c r="AG3709">
        <v>4</v>
      </c>
      <c r="AH3709">
        <v>0</v>
      </c>
      <c r="AI3709">
        <v>0</v>
      </c>
      <c r="AJ3709">
        <v>0</v>
      </c>
      <c r="AK3709">
        <v>0</v>
      </c>
      <c r="AL3709">
        <v>1</v>
      </c>
      <c r="AM3709">
        <v>0</v>
      </c>
      <c r="AN3709">
        <v>0</v>
      </c>
      <c r="AO3709">
        <v>0</v>
      </c>
      <c r="AP3709">
        <v>0</v>
      </c>
      <c r="AQ3709">
        <v>1</v>
      </c>
      <c r="AR3709">
        <v>0</v>
      </c>
      <c r="AS3709">
        <v>0</v>
      </c>
      <c r="AT3709">
        <v>0</v>
      </c>
      <c r="AU3709">
        <v>0</v>
      </c>
      <c r="AV3709">
        <v>1</v>
      </c>
      <c r="AW3709">
        <v>0</v>
      </c>
      <c r="AX3709">
        <v>0</v>
      </c>
      <c r="AY3709">
        <v>0</v>
      </c>
      <c r="AZ3709">
        <v>0</v>
      </c>
      <c r="BA3709">
        <v>1</v>
      </c>
      <c r="BB3709">
        <v>0</v>
      </c>
      <c r="BC3709">
        <v>0</v>
      </c>
      <c r="BD3709">
        <v>0</v>
      </c>
      <c r="BE3709">
        <v>0</v>
      </c>
      <c r="BF3709">
        <v>1</v>
      </c>
      <c r="BG3709">
        <v>0</v>
      </c>
      <c r="BH3709">
        <v>0</v>
      </c>
      <c r="BI3709">
        <v>0</v>
      </c>
      <c r="BJ3709">
        <v>0</v>
      </c>
    </row>
    <row r="3710" spans="1:62" ht="17.100000000000001" customHeight="1" x14ac:dyDescent="0.25">
      <c r="A3710" t="s">
        <v>1121</v>
      </c>
      <c r="B3710" t="s">
        <v>6836</v>
      </c>
      <c r="C3710" t="s">
        <v>710</v>
      </c>
      <c r="D3710" t="s">
        <v>1138</v>
      </c>
      <c r="E3710" t="s">
        <v>7333</v>
      </c>
      <c r="F3710" t="s">
        <v>1141</v>
      </c>
      <c r="G3710">
        <v>1</v>
      </c>
      <c r="H3710">
        <v>737</v>
      </c>
      <c r="I3710">
        <v>54.00000000000005</v>
      </c>
      <c r="J3710">
        <v>44.000000000000021</v>
      </c>
      <c r="K3710">
        <v>4.9999999999999973</v>
      </c>
      <c r="L3710">
        <v>64.000000000000071</v>
      </c>
      <c r="M3710">
        <v>772</v>
      </c>
      <c r="N3710">
        <v>102.00000000000009</v>
      </c>
      <c r="O3710">
        <v>46.00000000000005</v>
      </c>
      <c r="P3710">
        <v>10.999999999999996</v>
      </c>
      <c r="Q3710">
        <v>12.000000000000005</v>
      </c>
      <c r="R3710">
        <v>770</v>
      </c>
      <c r="S3710">
        <v>46.000000000000092</v>
      </c>
      <c r="T3710">
        <v>106.00000000000014</v>
      </c>
      <c r="U3710">
        <v>3.9999999999999987</v>
      </c>
      <c r="V3710">
        <v>45.000000000000007</v>
      </c>
      <c r="W3710">
        <v>762</v>
      </c>
      <c r="X3710">
        <v>76.000000000000014</v>
      </c>
      <c r="Y3710">
        <v>30.000000000000032</v>
      </c>
      <c r="Z3710">
        <v>19.000000000000007</v>
      </c>
      <c r="AA3710">
        <v>73.000000000000085</v>
      </c>
      <c r="AB3710">
        <v>741</v>
      </c>
      <c r="AC3710">
        <v>28.999999999999989</v>
      </c>
      <c r="AD3710">
        <v>34.000000000000014</v>
      </c>
      <c r="AE3710">
        <v>25.000000000000021</v>
      </c>
      <c r="AF3710">
        <v>14.999999999999998</v>
      </c>
      <c r="AG3710">
        <v>772</v>
      </c>
      <c r="AH3710">
        <v>75.999999999999943</v>
      </c>
      <c r="AI3710">
        <v>34.000000000000028</v>
      </c>
      <c r="AJ3710">
        <v>12</v>
      </c>
      <c r="AK3710">
        <v>5</v>
      </c>
      <c r="AL3710">
        <v>774</v>
      </c>
      <c r="AM3710">
        <v>62.99999999999995</v>
      </c>
      <c r="AN3710">
        <v>29.999999999999979</v>
      </c>
      <c r="AO3710">
        <v>3.9999999999999987</v>
      </c>
      <c r="AP3710">
        <v>5</v>
      </c>
      <c r="AQ3710">
        <v>924</v>
      </c>
      <c r="AR3710">
        <v>189.99999999999991</v>
      </c>
      <c r="AS3710">
        <v>65.000000000000014</v>
      </c>
      <c r="AT3710">
        <v>5.0000000000000071</v>
      </c>
      <c r="AU3710">
        <v>12</v>
      </c>
      <c r="AV3710">
        <v>928</v>
      </c>
      <c r="AW3710">
        <v>82.000000000000028</v>
      </c>
      <c r="AX3710">
        <v>54.000000000000021</v>
      </c>
      <c r="AY3710">
        <v>2.0000000000000022</v>
      </c>
      <c r="AZ3710">
        <v>14.000000000000011</v>
      </c>
      <c r="BA3710">
        <v>937</v>
      </c>
      <c r="BB3710">
        <v>75.999999999999943</v>
      </c>
      <c r="BC3710">
        <v>51.000000000000099</v>
      </c>
      <c r="BD3710">
        <v>5.0000000000000027</v>
      </c>
      <c r="BE3710">
        <v>8.0000000000000071</v>
      </c>
      <c r="BF3710">
        <v>903</v>
      </c>
      <c r="BG3710">
        <v>54.999999999999993</v>
      </c>
      <c r="BH3710">
        <v>64.000000000000028</v>
      </c>
      <c r="BI3710">
        <v>13.000000000000009</v>
      </c>
      <c r="BJ3710">
        <v>5</v>
      </c>
    </row>
    <row r="3711" spans="1:62" ht="17.100000000000001" customHeight="1" x14ac:dyDescent="0.25">
      <c r="A3711" t="s">
        <v>1121</v>
      </c>
      <c r="B3711" t="s">
        <v>6836</v>
      </c>
      <c r="C3711" t="s">
        <v>710</v>
      </c>
      <c r="D3711" t="s">
        <v>1138</v>
      </c>
      <c r="E3711" t="s">
        <v>7333</v>
      </c>
      <c r="F3711" t="s">
        <v>1140</v>
      </c>
      <c r="G3711">
        <v>2</v>
      </c>
      <c r="H3711">
        <v>298</v>
      </c>
      <c r="I3711">
        <v>20.000000000000014</v>
      </c>
      <c r="J3711">
        <v>20.000000000000014</v>
      </c>
      <c r="K3711">
        <v>1.9999999999999993</v>
      </c>
      <c r="L3711">
        <v>38.999999999999993</v>
      </c>
      <c r="M3711">
        <v>298</v>
      </c>
      <c r="N3711">
        <v>9.0000000000000053</v>
      </c>
      <c r="O3711">
        <v>5.9999999999999982</v>
      </c>
      <c r="P3711">
        <v>38.999999999999986</v>
      </c>
      <c r="Q3711">
        <v>0.99999999999999956</v>
      </c>
      <c r="R3711">
        <v>308</v>
      </c>
      <c r="S3711">
        <v>13</v>
      </c>
      <c r="T3711">
        <v>31.999999999999986</v>
      </c>
      <c r="U3711">
        <v>8.0000000000000018</v>
      </c>
      <c r="V3711">
        <v>49.000000000000028</v>
      </c>
      <c r="W3711">
        <v>266</v>
      </c>
      <c r="X3711">
        <v>2.9999999999999996</v>
      </c>
      <c r="Y3711">
        <v>2</v>
      </c>
      <c r="Z3711">
        <v>25.000000000000014</v>
      </c>
      <c r="AA3711">
        <v>33</v>
      </c>
      <c r="AB3711">
        <v>262</v>
      </c>
      <c r="AC3711">
        <v>3.0000000000000018</v>
      </c>
      <c r="AD3711">
        <v>11.000000000000002</v>
      </c>
      <c r="AE3711">
        <v>12.999999999999991</v>
      </c>
      <c r="AF3711">
        <v>7.0000000000000018</v>
      </c>
      <c r="AG3711">
        <v>270</v>
      </c>
      <c r="AH3711">
        <v>7.9999999999999964</v>
      </c>
      <c r="AI3711">
        <v>11.999999999999996</v>
      </c>
      <c r="AJ3711">
        <v>5.9999999999999982</v>
      </c>
      <c r="AK3711">
        <v>3.9999999999999991</v>
      </c>
      <c r="AL3711">
        <v>260</v>
      </c>
      <c r="AM3711">
        <v>10.000000000000007</v>
      </c>
      <c r="AN3711">
        <v>2.9999999999999982</v>
      </c>
      <c r="AO3711">
        <v>0.99999999999999978</v>
      </c>
      <c r="AP3711">
        <v>1.9999999999999991</v>
      </c>
      <c r="AQ3711">
        <v>265</v>
      </c>
      <c r="AR3711">
        <v>8.0000000000000036</v>
      </c>
      <c r="AS3711">
        <v>9.0000000000000036</v>
      </c>
      <c r="AT3711">
        <v>0.99999999999999989</v>
      </c>
      <c r="AU3711">
        <v>5.0000000000000018</v>
      </c>
      <c r="AV3711">
        <v>280</v>
      </c>
      <c r="AW3711">
        <v>14.000000000000011</v>
      </c>
      <c r="AX3711">
        <v>7.0000000000000018</v>
      </c>
      <c r="AY3711">
        <v>6</v>
      </c>
      <c r="AZ3711">
        <v>0.99999999999999989</v>
      </c>
      <c r="BA3711">
        <v>301</v>
      </c>
      <c r="BB3711">
        <v>8.0000000000000018</v>
      </c>
      <c r="BC3711">
        <v>12.000000000000004</v>
      </c>
      <c r="BD3711">
        <v>1.9999999999999991</v>
      </c>
      <c r="BE3711">
        <v>0.99999999999999956</v>
      </c>
      <c r="BF3711">
        <v>292</v>
      </c>
      <c r="BG3711">
        <v>1</v>
      </c>
      <c r="BH3711">
        <v>12.000000000000005</v>
      </c>
      <c r="BI3711">
        <v>3.0000000000000013</v>
      </c>
      <c r="BJ3711">
        <v>4</v>
      </c>
    </row>
    <row r="3712" spans="1:62" ht="17.100000000000001" customHeight="1" x14ac:dyDescent="0.25">
      <c r="A3712" t="s">
        <v>1121</v>
      </c>
      <c r="B3712" t="s">
        <v>6836</v>
      </c>
      <c r="C3712" t="s">
        <v>710</v>
      </c>
      <c r="D3712" t="s">
        <v>1138</v>
      </c>
      <c r="E3712" t="s">
        <v>7333</v>
      </c>
      <c r="F3712" t="s">
        <v>1139</v>
      </c>
      <c r="G3712">
        <v>3</v>
      </c>
      <c r="H3712">
        <v>55</v>
      </c>
      <c r="I3712">
        <v>2.0000000000000009</v>
      </c>
      <c r="J3712">
        <v>0</v>
      </c>
      <c r="K3712">
        <v>0</v>
      </c>
      <c r="L3712">
        <v>9.0000000000000036</v>
      </c>
      <c r="M3712">
        <v>64</v>
      </c>
      <c r="N3712">
        <v>1</v>
      </c>
      <c r="O3712">
        <v>0</v>
      </c>
      <c r="P3712">
        <v>0</v>
      </c>
      <c r="Q3712">
        <v>0</v>
      </c>
      <c r="R3712">
        <v>62</v>
      </c>
      <c r="S3712">
        <v>2.0000000000000009</v>
      </c>
      <c r="T3712">
        <v>5.0000000000000009</v>
      </c>
      <c r="U3712">
        <v>0</v>
      </c>
      <c r="V3712">
        <v>7.0000000000000009</v>
      </c>
      <c r="W3712">
        <v>47</v>
      </c>
      <c r="X3712">
        <v>0</v>
      </c>
      <c r="Y3712">
        <v>1.0000000000000007</v>
      </c>
      <c r="Z3712">
        <v>1</v>
      </c>
      <c r="AA3712">
        <v>5.0000000000000009</v>
      </c>
      <c r="AB3712">
        <v>67</v>
      </c>
      <c r="AC3712">
        <v>0</v>
      </c>
      <c r="AD3712">
        <v>1</v>
      </c>
      <c r="AE3712">
        <v>3.0000000000000013</v>
      </c>
      <c r="AF3712">
        <v>1</v>
      </c>
      <c r="AG3712">
        <v>69</v>
      </c>
      <c r="AH3712">
        <v>2.0000000000000013</v>
      </c>
      <c r="AI3712">
        <v>7.0000000000000027</v>
      </c>
      <c r="AJ3712">
        <v>1</v>
      </c>
      <c r="AK3712">
        <v>0</v>
      </c>
      <c r="AL3712">
        <v>65</v>
      </c>
      <c r="AM3712">
        <v>5.0000000000000018</v>
      </c>
      <c r="AN3712">
        <v>1.0000000000000007</v>
      </c>
      <c r="AO3712">
        <v>1</v>
      </c>
      <c r="AP3712">
        <v>0</v>
      </c>
      <c r="AQ3712">
        <v>72</v>
      </c>
      <c r="AR3712">
        <v>1</v>
      </c>
      <c r="AS3712">
        <v>1.0000000000000002</v>
      </c>
      <c r="AT3712">
        <v>0</v>
      </c>
      <c r="AU3712">
        <v>0</v>
      </c>
      <c r="AV3712">
        <v>76</v>
      </c>
      <c r="AW3712">
        <v>1.0000000000000007</v>
      </c>
      <c r="AX3712">
        <v>0</v>
      </c>
      <c r="AY3712">
        <v>0</v>
      </c>
      <c r="AZ3712">
        <v>0</v>
      </c>
      <c r="BA3712">
        <v>77</v>
      </c>
      <c r="BB3712">
        <v>1</v>
      </c>
      <c r="BC3712">
        <v>0</v>
      </c>
      <c r="BD3712">
        <v>0</v>
      </c>
      <c r="BE3712">
        <v>2</v>
      </c>
      <c r="BF3712">
        <v>91</v>
      </c>
      <c r="BG3712">
        <v>0</v>
      </c>
      <c r="BH3712">
        <v>1.0000000000000002</v>
      </c>
      <c r="BI3712">
        <v>1.0000000000000002</v>
      </c>
      <c r="BJ3712">
        <v>1.0000000000000002</v>
      </c>
    </row>
    <row r="3713" spans="1:62" ht="17.100000000000001" customHeight="1" x14ac:dyDescent="0.25">
      <c r="A3713" t="s">
        <v>1121</v>
      </c>
      <c r="B3713" t="s">
        <v>6836</v>
      </c>
      <c r="C3713" t="s">
        <v>710</v>
      </c>
      <c r="D3713" t="s">
        <v>1138</v>
      </c>
      <c r="E3713" t="s">
        <v>7333</v>
      </c>
      <c r="F3713" t="s">
        <v>1137</v>
      </c>
      <c r="G3713">
        <v>4</v>
      </c>
      <c r="H3713">
        <v>3</v>
      </c>
      <c r="I3713">
        <v>0</v>
      </c>
      <c r="J3713">
        <v>0</v>
      </c>
      <c r="K3713">
        <v>0</v>
      </c>
      <c r="L3713">
        <v>1</v>
      </c>
      <c r="M3713">
        <v>5</v>
      </c>
      <c r="N3713">
        <v>0</v>
      </c>
      <c r="O3713">
        <v>0</v>
      </c>
      <c r="P3713">
        <v>0</v>
      </c>
      <c r="Q3713">
        <v>0</v>
      </c>
      <c r="R3713">
        <v>4</v>
      </c>
      <c r="S3713">
        <v>0</v>
      </c>
      <c r="T3713">
        <v>0</v>
      </c>
      <c r="U3713">
        <v>0</v>
      </c>
      <c r="V3713">
        <v>0</v>
      </c>
      <c r="W3713">
        <v>4</v>
      </c>
      <c r="X3713">
        <v>0</v>
      </c>
      <c r="Y3713">
        <v>0</v>
      </c>
      <c r="Z3713">
        <v>0</v>
      </c>
      <c r="AA3713">
        <v>0</v>
      </c>
      <c r="AB3713">
        <v>3</v>
      </c>
      <c r="AC3713">
        <v>0</v>
      </c>
      <c r="AD3713">
        <v>0</v>
      </c>
      <c r="AE3713">
        <v>0</v>
      </c>
      <c r="AF3713">
        <v>0</v>
      </c>
      <c r="AG3713">
        <v>4</v>
      </c>
      <c r="AH3713">
        <v>0</v>
      </c>
      <c r="AI3713">
        <v>0</v>
      </c>
      <c r="AJ3713">
        <v>0</v>
      </c>
      <c r="AK3713">
        <v>0</v>
      </c>
      <c r="AL3713">
        <v>4</v>
      </c>
      <c r="AM3713">
        <v>0</v>
      </c>
      <c r="AN3713">
        <v>0</v>
      </c>
      <c r="AO3713">
        <v>0</v>
      </c>
      <c r="AP3713">
        <v>0</v>
      </c>
      <c r="AQ3713">
        <v>4</v>
      </c>
      <c r="AR3713">
        <v>0</v>
      </c>
      <c r="AS3713">
        <v>0</v>
      </c>
      <c r="AT3713">
        <v>0</v>
      </c>
      <c r="AU3713">
        <v>0</v>
      </c>
      <c r="AV3713">
        <v>4</v>
      </c>
      <c r="AW3713">
        <v>0</v>
      </c>
      <c r="AX3713">
        <v>0</v>
      </c>
      <c r="AY3713">
        <v>0</v>
      </c>
      <c r="AZ3713">
        <v>0</v>
      </c>
      <c r="BA3713">
        <v>5</v>
      </c>
      <c r="BB3713">
        <v>0</v>
      </c>
      <c r="BC3713">
        <v>0</v>
      </c>
      <c r="BD3713">
        <v>0</v>
      </c>
      <c r="BE3713">
        <v>0</v>
      </c>
      <c r="BF3713">
        <v>9</v>
      </c>
      <c r="BG3713">
        <v>0</v>
      </c>
      <c r="BH3713">
        <v>0</v>
      </c>
      <c r="BI3713">
        <v>0</v>
      </c>
      <c r="BJ3713">
        <v>0</v>
      </c>
    </row>
    <row r="3714" spans="1:62" ht="17.100000000000001" customHeight="1" x14ac:dyDescent="0.25">
      <c r="A3714" t="s">
        <v>1121</v>
      </c>
      <c r="B3714" t="s">
        <v>6836</v>
      </c>
      <c r="C3714" t="s">
        <v>1133</v>
      </c>
      <c r="D3714" t="s">
        <v>1132</v>
      </c>
      <c r="E3714" t="s">
        <v>6881</v>
      </c>
      <c r="F3714" t="s">
        <v>1136</v>
      </c>
      <c r="G3714">
        <v>1</v>
      </c>
      <c r="H3714">
        <v>210</v>
      </c>
      <c r="I3714">
        <v>12.000000000000002</v>
      </c>
      <c r="J3714">
        <v>6</v>
      </c>
      <c r="K3714">
        <v>1.9999999999999996</v>
      </c>
      <c r="L3714">
        <v>53.999999999999993</v>
      </c>
      <c r="M3714">
        <v>195</v>
      </c>
      <c r="N3714">
        <v>6.0000000000000053</v>
      </c>
      <c r="O3714">
        <v>1.0000000000000011</v>
      </c>
      <c r="P3714">
        <v>1.0000000000000011</v>
      </c>
      <c r="Q3714">
        <v>0</v>
      </c>
      <c r="R3714">
        <v>203</v>
      </c>
      <c r="S3714">
        <v>1.9999999999999998</v>
      </c>
      <c r="T3714">
        <v>3.0000000000000036</v>
      </c>
      <c r="U3714">
        <v>29.999999999999993</v>
      </c>
      <c r="V3714">
        <v>39.000000000000014</v>
      </c>
      <c r="W3714">
        <v>207</v>
      </c>
      <c r="X3714">
        <v>0</v>
      </c>
      <c r="Y3714">
        <v>1.0000000000000011</v>
      </c>
      <c r="Z3714">
        <v>30.999999999999993</v>
      </c>
      <c r="AA3714">
        <v>46</v>
      </c>
      <c r="AB3714">
        <v>171</v>
      </c>
      <c r="AC3714">
        <v>1</v>
      </c>
      <c r="AD3714">
        <v>2.0000000000000027</v>
      </c>
      <c r="AE3714">
        <v>1</v>
      </c>
      <c r="AF3714">
        <v>0</v>
      </c>
      <c r="AG3714">
        <v>183</v>
      </c>
      <c r="AH3714">
        <v>2.0000000000000004</v>
      </c>
      <c r="AI3714">
        <v>4.0000000000000009</v>
      </c>
      <c r="AJ3714">
        <v>2.0000000000000004</v>
      </c>
      <c r="AK3714">
        <v>0</v>
      </c>
      <c r="AL3714">
        <v>182</v>
      </c>
      <c r="AM3714">
        <v>13.000000000000004</v>
      </c>
      <c r="AN3714">
        <v>3.0000000000000031</v>
      </c>
      <c r="AO3714">
        <v>1.0000000000000002</v>
      </c>
      <c r="AP3714">
        <v>0</v>
      </c>
      <c r="AQ3714">
        <v>193</v>
      </c>
      <c r="AR3714">
        <v>7.9999999999999991</v>
      </c>
      <c r="AS3714">
        <v>2</v>
      </c>
      <c r="AT3714">
        <v>1</v>
      </c>
      <c r="AU3714">
        <v>0</v>
      </c>
      <c r="AV3714">
        <v>203</v>
      </c>
      <c r="AW3714">
        <v>1.9999999999999998</v>
      </c>
      <c r="AX3714">
        <v>4.0000000000000018</v>
      </c>
      <c r="AY3714">
        <v>0.99999999999999989</v>
      </c>
      <c r="AZ3714">
        <v>0</v>
      </c>
      <c r="BA3714">
        <v>195</v>
      </c>
      <c r="BB3714">
        <v>6.0000000000000053</v>
      </c>
      <c r="BC3714">
        <v>4</v>
      </c>
      <c r="BD3714">
        <v>1</v>
      </c>
      <c r="BE3714">
        <v>0</v>
      </c>
      <c r="BF3714">
        <v>201</v>
      </c>
      <c r="BG3714">
        <v>11.000000000000014</v>
      </c>
      <c r="BH3714">
        <v>14.000000000000004</v>
      </c>
      <c r="BI3714">
        <v>1.9999999999999996</v>
      </c>
      <c r="BJ3714">
        <v>0</v>
      </c>
    </row>
    <row r="3715" spans="1:62" ht="17.100000000000001" customHeight="1" x14ac:dyDescent="0.25">
      <c r="A3715" t="s">
        <v>1121</v>
      </c>
      <c r="B3715" t="s">
        <v>6836</v>
      </c>
      <c r="C3715" t="s">
        <v>1133</v>
      </c>
      <c r="D3715" t="s">
        <v>1132</v>
      </c>
      <c r="E3715" t="s">
        <v>6881</v>
      </c>
      <c r="F3715" t="s">
        <v>1135</v>
      </c>
      <c r="G3715">
        <v>2</v>
      </c>
      <c r="H3715">
        <v>27</v>
      </c>
      <c r="I3715">
        <v>0</v>
      </c>
      <c r="J3715">
        <v>0</v>
      </c>
      <c r="K3715">
        <v>0</v>
      </c>
      <c r="L3715">
        <v>12</v>
      </c>
      <c r="M3715">
        <v>43</v>
      </c>
      <c r="N3715">
        <v>1.0000000000000007</v>
      </c>
      <c r="O3715">
        <v>0</v>
      </c>
      <c r="P3715">
        <v>0</v>
      </c>
      <c r="Q3715">
        <v>0</v>
      </c>
      <c r="R3715">
        <v>37</v>
      </c>
      <c r="S3715">
        <v>1.9999999999999998</v>
      </c>
      <c r="T3715">
        <v>0.99999999999999989</v>
      </c>
      <c r="U3715">
        <v>6</v>
      </c>
      <c r="V3715">
        <v>11.999999999999996</v>
      </c>
      <c r="W3715">
        <v>28</v>
      </c>
      <c r="X3715">
        <v>0</v>
      </c>
      <c r="Y3715">
        <v>0</v>
      </c>
      <c r="Z3715">
        <v>4.0000000000000009</v>
      </c>
      <c r="AA3715">
        <v>7.0000000000000018</v>
      </c>
      <c r="AB3715">
        <v>67</v>
      </c>
      <c r="AC3715">
        <v>0</v>
      </c>
      <c r="AD3715">
        <v>0</v>
      </c>
      <c r="AE3715">
        <v>0</v>
      </c>
      <c r="AF3715">
        <v>0</v>
      </c>
      <c r="AG3715">
        <v>55</v>
      </c>
      <c r="AH3715">
        <v>0</v>
      </c>
      <c r="AI3715">
        <v>0</v>
      </c>
      <c r="AJ3715">
        <v>0</v>
      </c>
      <c r="AK3715">
        <v>0</v>
      </c>
      <c r="AL3715">
        <v>65</v>
      </c>
      <c r="AM3715">
        <v>0</v>
      </c>
      <c r="AN3715">
        <v>1</v>
      </c>
      <c r="AO3715">
        <v>0</v>
      </c>
      <c r="AP3715">
        <v>0</v>
      </c>
      <c r="AQ3715">
        <v>59</v>
      </c>
      <c r="AR3715">
        <v>0</v>
      </c>
      <c r="AS3715">
        <v>0</v>
      </c>
      <c r="AT3715">
        <v>0</v>
      </c>
      <c r="AU3715">
        <v>0</v>
      </c>
      <c r="AV3715">
        <v>48</v>
      </c>
      <c r="AW3715">
        <v>0</v>
      </c>
      <c r="AX3715">
        <v>0</v>
      </c>
      <c r="AY3715">
        <v>0</v>
      </c>
      <c r="AZ3715">
        <v>0</v>
      </c>
      <c r="BA3715">
        <v>59</v>
      </c>
      <c r="BB3715">
        <v>0</v>
      </c>
      <c r="BC3715">
        <v>0</v>
      </c>
      <c r="BD3715">
        <v>0</v>
      </c>
      <c r="BE3715">
        <v>0</v>
      </c>
      <c r="BF3715">
        <v>61</v>
      </c>
      <c r="BG3715">
        <v>0</v>
      </c>
      <c r="BH3715">
        <v>1.0000000000000002</v>
      </c>
      <c r="BI3715">
        <v>1.0000000000000007</v>
      </c>
      <c r="BJ3715">
        <v>0</v>
      </c>
    </row>
    <row r="3716" spans="1:62" ht="17.100000000000001" customHeight="1" x14ac:dyDescent="0.25">
      <c r="A3716" t="s">
        <v>1121</v>
      </c>
      <c r="B3716" t="s">
        <v>6836</v>
      </c>
      <c r="C3716" t="s">
        <v>1133</v>
      </c>
      <c r="D3716" t="s">
        <v>1132</v>
      </c>
      <c r="E3716" t="s">
        <v>6881</v>
      </c>
      <c r="F3716" t="s">
        <v>1134</v>
      </c>
      <c r="G3716">
        <v>3</v>
      </c>
      <c r="H3716">
        <v>6</v>
      </c>
      <c r="I3716">
        <v>0</v>
      </c>
      <c r="J3716">
        <v>0</v>
      </c>
      <c r="K3716">
        <v>0</v>
      </c>
      <c r="L3716">
        <v>1</v>
      </c>
      <c r="M3716">
        <v>6</v>
      </c>
      <c r="N3716">
        <v>0</v>
      </c>
      <c r="O3716">
        <v>1</v>
      </c>
      <c r="P3716">
        <v>0</v>
      </c>
      <c r="Q3716">
        <v>0</v>
      </c>
      <c r="R3716">
        <v>6</v>
      </c>
      <c r="S3716">
        <v>0</v>
      </c>
      <c r="T3716">
        <v>0</v>
      </c>
      <c r="U3716">
        <v>0</v>
      </c>
      <c r="V3716">
        <v>0</v>
      </c>
      <c r="W3716">
        <v>7</v>
      </c>
      <c r="X3716">
        <v>0</v>
      </c>
      <c r="Y3716">
        <v>0</v>
      </c>
      <c r="Z3716">
        <v>1.0000000000000002</v>
      </c>
      <c r="AA3716">
        <v>0</v>
      </c>
      <c r="AB3716">
        <v>5</v>
      </c>
      <c r="AC3716">
        <v>0</v>
      </c>
      <c r="AD3716">
        <v>0</v>
      </c>
      <c r="AE3716">
        <v>0</v>
      </c>
      <c r="AF3716">
        <v>0</v>
      </c>
      <c r="AG3716">
        <v>5</v>
      </c>
      <c r="AH3716">
        <v>0</v>
      </c>
      <c r="AI3716">
        <v>0</v>
      </c>
      <c r="AJ3716">
        <v>0</v>
      </c>
      <c r="AK3716">
        <v>0</v>
      </c>
      <c r="AL3716">
        <v>5</v>
      </c>
      <c r="AM3716">
        <v>0</v>
      </c>
      <c r="AN3716">
        <v>0</v>
      </c>
      <c r="AO3716">
        <v>0</v>
      </c>
      <c r="AP3716">
        <v>0</v>
      </c>
      <c r="AQ3716">
        <v>5</v>
      </c>
      <c r="AR3716">
        <v>0</v>
      </c>
      <c r="AS3716">
        <v>0</v>
      </c>
      <c r="AT3716">
        <v>0</v>
      </c>
      <c r="AU3716">
        <v>0</v>
      </c>
      <c r="AV3716">
        <v>6</v>
      </c>
      <c r="AW3716">
        <v>0</v>
      </c>
      <c r="AX3716">
        <v>1</v>
      </c>
      <c r="AY3716">
        <v>0</v>
      </c>
      <c r="AZ3716">
        <v>0</v>
      </c>
      <c r="BA3716">
        <v>5</v>
      </c>
      <c r="BB3716">
        <v>0</v>
      </c>
      <c r="BC3716">
        <v>0</v>
      </c>
      <c r="BD3716">
        <v>0</v>
      </c>
      <c r="BE3716">
        <v>0</v>
      </c>
      <c r="BF3716">
        <v>5</v>
      </c>
      <c r="BG3716">
        <v>0</v>
      </c>
      <c r="BH3716">
        <v>0</v>
      </c>
      <c r="BI3716">
        <v>0</v>
      </c>
      <c r="BJ3716">
        <v>0</v>
      </c>
    </row>
    <row r="3717" spans="1:62" ht="17.100000000000001" customHeight="1" x14ac:dyDescent="0.25">
      <c r="A3717" t="s">
        <v>1121</v>
      </c>
      <c r="B3717" t="s">
        <v>6836</v>
      </c>
      <c r="C3717" t="s">
        <v>1133</v>
      </c>
      <c r="D3717" t="s">
        <v>1132</v>
      </c>
      <c r="E3717" t="s">
        <v>6881</v>
      </c>
      <c r="F3717" t="s">
        <v>1131</v>
      </c>
      <c r="G3717">
        <v>4</v>
      </c>
      <c r="H3717">
        <v>1</v>
      </c>
      <c r="I3717">
        <v>0</v>
      </c>
      <c r="J3717">
        <v>0</v>
      </c>
      <c r="K3717">
        <v>0</v>
      </c>
      <c r="L3717">
        <v>0</v>
      </c>
      <c r="M3717">
        <v>1</v>
      </c>
      <c r="N3717">
        <v>0</v>
      </c>
      <c r="O3717">
        <v>0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0</v>
      </c>
      <c r="V3717">
        <v>0</v>
      </c>
      <c r="W3717">
        <v>1</v>
      </c>
      <c r="X3717">
        <v>0</v>
      </c>
      <c r="Y3717">
        <v>0</v>
      </c>
      <c r="Z3717">
        <v>0</v>
      </c>
      <c r="AA3717">
        <v>0</v>
      </c>
      <c r="AB3717">
        <v>1</v>
      </c>
      <c r="AC3717">
        <v>0</v>
      </c>
      <c r="AD3717">
        <v>0</v>
      </c>
      <c r="AE3717">
        <v>0</v>
      </c>
      <c r="AF3717">
        <v>0</v>
      </c>
      <c r="AG3717">
        <v>1</v>
      </c>
      <c r="AH3717">
        <v>0</v>
      </c>
      <c r="AI3717">
        <v>0</v>
      </c>
      <c r="AJ3717">
        <v>0</v>
      </c>
      <c r="AK3717">
        <v>0</v>
      </c>
      <c r="AL3717">
        <v>1</v>
      </c>
      <c r="AM3717">
        <v>0</v>
      </c>
      <c r="AN3717">
        <v>0</v>
      </c>
      <c r="AO3717">
        <v>0</v>
      </c>
      <c r="AP3717">
        <v>0</v>
      </c>
      <c r="AQ3717">
        <v>1</v>
      </c>
      <c r="AR3717">
        <v>0</v>
      </c>
      <c r="AS3717">
        <v>0</v>
      </c>
      <c r="AT3717">
        <v>0</v>
      </c>
      <c r="AU3717">
        <v>0</v>
      </c>
      <c r="AV3717">
        <v>1</v>
      </c>
      <c r="AW3717">
        <v>0</v>
      </c>
      <c r="AX3717">
        <v>0</v>
      </c>
      <c r="AY3717">
        <v>0</v>
      </c>
      <c r="AZ3717">
        <v>0</v>
      </c>
      <c r="BA3717">
        <v>2</v>
      </c>
      <c r="BB3717">
        <v>0</v>
      </c>
      <c r="BC3717">
        <v>0</v>
      </c>
      <c r="BD3717">
        <v>0</v>
      </c>
      <c r="BE3717">
        <v>0</v>
      </c>
      <c r="BF3717">
        <v>1</v>
      </c>
      <c r="BG3717">
        <v>0</v>
      </c>
      <c r="BH3717">
        <v>0</v>
      </c>
      <c r="BI3717">
        <v>0</v>
      </c>
      <c r="BJ3717">
        <v>0</v>
      </c>
    </row>
    <row r="3718" spans="1:62" ht="17.100000000000001" customHeight="1" x14ac:dyDescent="0.25">
      <c r="A3718" t="s">
        <v>1121</v>
      </c>
      <c r="B3718" t="s">
        <v>6836</v>
      </c>
      <c r="C3718" t="s">
        <v>1127</v>
      </c>
      <c r="D3718" t="s">
        <v>1126</v>
      </c>
      <c r="E3718" t="s">
        <v>6421</v>
      </c>
      <c r="F3718" t="s">
        <v>1130</v>
      </c>
      <c r="G3718">
        <v>1</v>
      </c>
      <c r="H3718">
        <v>86</v>
      </c>
      <c r="I3718">
        <v>21.999999999999993</v>
      </c>
      <c r="J3718">
        <v>13.000000000000007</v>
      </c>
      <c r="K3718">
        <v>1.0000000000000002</v>
      </c>
      <c r="L3718">
        <v>12.000000000000002</v>
      </c>
      <c r="M3718">
        <v>76</v>
      </c>
      <c r="N3718">
        <v>9.0000000000000018</v>
      </c>
      <c r="O3718">
        <v>4.0000000000000018</v>
      </c>
      <c r="P3718">
        <v>0</v>
      </c>
      <c r="Q3718">
        <v>0</v>
      </c>
      <c r="R3718">
        <v>82</v>
      </c>
      <c r="S3718">
        <v>6.0000000000000009</v>
      </c>
      <c r="T3718">
        <v>4.0000000000000018</v>
      </c>
      <c r="U3718">
        <v>6.0000000000000009</v>
      </c>
      <c r="V3718">
        <v>19.000000000000004</v>
      </c>
      <c r="W3718">
        <v>80</v>
      </c>
      <c r="X3718">
        <v>3.0000000000000004</v>
      </c>
      <c r="Y3718">
        <v>4.0000000000000027</v>
      </c>
      <c r="Z3718">
        <v>6.0000000000000036</v>
      </c>
      <c r="AA3718">
        <v>24.999999999999993</v>
      </c>
      <c r="AB3718">
        <v>90</v>
      </c>
      <c r="AC3718">
        <v>4.0000000000000018</v>
      </c>
      <c r="AD3718">
        <v>7</v>
      </c>
      <c r="AE3718">
        <v>4.9999999999999991</v>
      </c>
      <c r="AF3718">
        <v>1.0000000000000002</v>
      </c>
      <c r="AG3718">
        <v>94</v>
      </c>
      <c r="AH3718">
        <v>0</v>
      </c>
      <c r="AI3718">
        <v>5.0000000000000018</v>
      </c>
      <c r="AJ3718">
        <v>5.0000000000000018</v>
      </c>
      <c r="AK3718">
        <v>3.0000000000000009</v>
      </c>
      <c r="AL3718">
        <v>83</v>
      </c>
      <c r="AM3718">
        <v>9.9999999999999982</v>
      </c>
      <c r="AN3718">
        <v>2.9999999999999991</v>
      </c>
      <c r="AO3718">
        <v>5.0000000000000018</v>
      </c>
      <c r="AP3718">
        <v>1</v>
      </c>
      <c r="AQ3718">
        <v>84</v>
      </c>
      <c r="AR3718">
        <v>5.0000000000000009</v>
      </c>
      <c r="AS3718">
        <v>4.0000000000000009</v>
      </c>
      <c r="AT3718">
        <v>1.0000000000000009</v>
      </c>
      <c r="AU3718">
        <v>1.0000000000000009</v>
      </c>
      <c r="AV3718">
        <v>86</v>
      </c>
      <c r="AW3718">
        <v>3.0000000000000013</v>
      </c>
      <c r="AX3718">
        <v>3.0000000000000013</v>
      </c>
      <c r="AY3718">
        <v>1.0000000000000009</v>
      </c>
      <c r="AZ3718">
        <v>1.0000000000000002</v>
      </c>
      <c r="BA3718">
        <v>83</v>
      </c>
      <c r="BB3718">
        <v>6.9999999999999982</v>
      </c>
      <c r="BC3718">
        <v>4.0000000000000018</v>
      </c>
      <c r="BD3718">
        <v>1.0000000000000007</v>
      </c>
      <c r="BE3718">
        <v>2</v>
      </c>
      <c r="BF3718">
        <v>75</v>
      </c>
      <c r="BG3718">
        <v>6</v>
      </c>
      <c r="BH3718">
        <v>6.0000000000000018</v>
      </c>
      <c r="BI3718">
        <v>1</v>
      </c>
      <c r="BJ3718">
        <v>0</v>
      </c>
    </row>
    <row r="3719" spans="1:62" ht="17.100000000000001" customHeight="1" x14ac:dyDescent="0.25">
      <c r="A3719" t="s">
        <v>1121</v>
      </c>
      <c r="B3719" t="s">
        <v>6836</v>
      </c>
      <c r="C3719" t="s">
        <v>1127</v>
      </c>
      <c r="D3719" t="s">
        <v>1126</v>
      </c>
      <c r="E3719" t="s">
        <v>6421</v>
      </c>
      <c r="F3719" t="s">
        <v>1129</v>
      </c>
      <c r="G3719">
        <v>2</v>
      </c>
      <c r="H3719">
        <v>50</v>
      </c>
      <c r="I3719">
        <v>0.99999999999999989</v>
      </c>
      <c r="J3719">
        <v>0</v>
      </c>
      <c r="K3719">
        <v>0</v>
      </c>
      <c r="L3719">
        <v>15.000000000000005</v>
      </c>
      <c r="M3719">
        <v>50</v>
      </c>
      <c r="N3719">
        <v>2.0000000000000004</v>
      </c>
      <c r="O3719">
        <v>3.0000000000000004</v>
      </c>
      <c r="P3719">
        <v>0</v>
      </c>
      <c r="Q3719">
        <v>3.0000000000000004</v>
      </c>
      <c r="R3719">
        <v>47</v>
      </c>
      <c r="S3719">
        <v>2.0000000000000004</v>
      </c>
      <c r="T3719">
        <v>0</v>
      </c>
      <c r="U3719">
        <v>0</v>
      </c>
      <c r="V3719">
        <v>10.000000000000004</v>
      </c>
      <c r="W3719">
        <v>46</v>
      </c>
      <c r="X3719">
        <v>0</v>
      </c>
      <c r="Y3719">
        <v>4.0000000000000009</v>
      </c>
      <c r="Z3719">
        <v>0</v>
      </c>
      <c r="AA3719">
        <v>8.0000000000000018</v>
      </c>
      <c r="AB3719">
        <v>46</v>
      </c>
      <c r="AC3719">
        <v>0</v>
      </c>
      <c r="AD3719">
        <v>0</v>
      </c>
      <c r="AE3719">
        <v>0</v>
      </c>
      <c r="AF3719">
        <v>0</v>
      </c>
      <c r="AG3719">
        <v>52</v>
      </c>
      <c r="AH3719">
        <v>2.0000000000000013</v>
      </c>
      <c r="AI3719">
        <v>2.0000000000000013</v>
      </c>
      <c r="AJ3719">
        <v>0</v>
      </c>
      <c r="AK3719">
        <v>0.99999999999999989</v>
      </c>
      <c r="AL3719">
        <v>46</v>
      </c>
      <c r="AM3719">
        <v>0</v>
      </c>
      <c r="AN3719">
        <v>1.0000000000000007</v>
      </c>
      <c r="AO3719">
        <v>0</v>
      </c>
      <c r="AP3719">
        <v>1.0000000000000002</v>
      </c>
      <c r="AQ3719">
        <v>51</v>
      </c>
      <c r="AR3719">
        <v>1.0000000000000004</v>
      </c>
      <c r="AS3719">
        <v>0.99999999999999978</v>
      </c>
      <c r="AT3719">
        <v>0</v>
      </c>
      <c r="AU3719">
        <v>1</v>
      </c>
      <c r="AV3719">
        <v>46</v>
      </c>
      <c r="AW3719">
        <v>0</v>
      </c>
      <c r="AX3719">
        <v>0</v>
      </c>
      <c r="AY3719">
        <v>0</v>
      </c>
      <c r="AZ3719">
        <v>2.0000000000000004</v>
      </c>
      <c r="BA3719">
        <v>54</v>
      </c>
      <c r="BB3719">
        <v>3.0000000000000004</v>
      </c>
      <c r="BC3719">
        <v>0</v>
      </c>
      <c r="BD3719">
        <v>0</v>
      </c>
      <c r="BE3719">
        <v>0</v>
      </c>
      <c r="BF3719">
        <v>60</v>
      </c>
      <c r="BG3719">
        <v>1.0000000000000002</v>
      </c>
      <c r="BH3719">
        <v>3.0000000000000004</v>
      </c>
      <c r="BI3719">
        <v>0</v>
      </c>
      <c r="BJ3719">
        <v>1</v>
      </c>
    </row>
    <row r="3720" spans="1:62" ht="17.100000000000001" customHeight="1" x14ac:dyDescent="0.25">
      <c r="A3720" t="s">
        <v>1121</v>
      </c>
      <c r="B3720" t="s">
        <v>6836</v>
      </c>
      <c r="C3720" t="s">
        <v>1127</v>
      </c>
      <c r="D3720" t="s">
        <v>1126</v>
      </c>
      <c r="E3720" t="s">
        <v>6421</v>
      </c>
      <c r="F3720" t="s">
        <v>1128</v>
      </c>
      <c r="G3720">
        <v>3</v>
      </c>
      <c r="H3720">
        <v>15</v>
      </c>
      <c r="I3720">
        <v>0</v>
      </c>
      <c r="J3720">
        <v>1.0000000000000002</v>
      </c>
      <c r="K3720">
        <v>0</v>
      </c>
      <c r="L3720">
        <v>1.0000000000000002</v>
      </c>
      <c r="M3720">
        <v>16</v>
      </c>
      <c r="N3720">
        <v>0</v>
      </c>
      <c r="O3720">
        <v>0</v>
      </c>
      <c r="P3720">
        <v>0</v>
      </c>
      <c r="Q3720">
        <v>0</v>
      </c>
      <c r="R3720">
        <v>17</v>
      </c>
      <c r="S3720">
        <v>0</v>
      </c>
      <c r="T3720">
        <v>0</v>
      </c>
      <c r="U3720">
        <v>0</v>
      </c>
      <c r="V3720">
        <v>2.0000000000000004</v>
      </c>
      <c r="W3720">
        <v>16</v>
      </c>
      <c r="X3720">
        <v>0</v>
      </c>
      <c r="Y3720">
        <v>1.0000000000000002</v>
      </c>
      <c r="Z3720">
        <v>0</v>
      </c>
      <c r="AA3720">
        <v>1.0000000000000002</v>
      </c>
      <c r="AB3720">
        <v>21</v>
      </c>
      <c r="AC3720">
        <v>0</v>
      </c>
      <c r="AD3720">
        <v>0</v>
      </c>
      <c r="AE3720">
        <v>0</v>
      </c>
      <c r="AF3720">
        <v>1.0000000000000002</v>
      </c>
      <c r="AG3720">
        <v>21</v>
      </c>
      <c r="AH3720">
        <v>0</v>
      </c>
      <c r="AI3720">
        <v>0</v>
      </c>
      <c r="AJ3720">
        <v>0</v>
      </c>
      <c r="AK3720">
        <v>0</v>
      </c>
      <c r="AL3720">
        <v>20</v>
      </c>
      <c r="AM3720">
        <v>0</v>
      </c>
      <c r="AN3720">
        <v>0</v>
      </c>
      <c r="AO3720">
        <v>0</v>
      </c>
      <c r="AP3720">
        <v>1</v>
      </c>
      <c r="AQ3720">
        <v>18</v>
      </c>
      <c r="AR3720">
        <v>0</v>
      </c>
      <c r="AS3720">
        <v>0</v>
      </c>
      <c r="AT3720">
        <v>0</v>
      </c>
      <c r="AU3720">
        <v>0</v>
      </c>
      <c r="AV3720">
        <v>18</v>
      </c>
      <c r="AW3720">
        <v>0</v>
      </c>
      <c r="AX3720">
        <v>0</v>
      </c>
      <c r="AY3720">
        <v>0</v>
      </c>
      <c r="AZ3720">
        <v>0</v>
      </c>
      <c r="BA3720">
        <v>21</v>
      </c>
      <c r="BB3720">
        <v>0</v>
      </c>
      <c r="BC3720">
        <v>0</v>
      </c>
      <c r="BD3720">
        <v>0</v>
      </c>
      <c r="BE3720">
        <v>1.0000000000000002</v>
      </c>
      <c r="BF3720">
        <v>17</v>
      </c>
      <c r="BG3720">
        <v>0</v>
      </c>
      <c r="BH3720">
        <v>1.0000000000000002</v>
      </c>
      <c r="BI3720">
        <v>0</v>
      </c>
      <c r="BJ3720">
        <v>0</v>
      </c>
    </row>
    <row r="3721" spans="1:62" ht="17.100000000000001" customHeight="1" x14ac:dyDescent="0.25">
      <c r="A3721" t="s">
        <v>1121</v>
      </c>
      <c r="B3721" t="s">
        <v>6836</v>
      </c>
      <c r="C3721" t="s">
        <v>1127</v>
      </c>
      <c r="D3721" t="s">
        <v>1126</v>
      </c>
      <c r="E3721" t="s">
        <v>6421</v>
      </c>
      <c r="F3721" t="s">
        <v>1125</v>
      </c>
      <c r="G3721">
        <v>4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1</v>
      </c>
      <c r="N3721">
        <v>0</v>
      </c>
      <c r="O3721">
        <v>0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0</v>
      </c>
      <c r="V3721">
        <v>0</v>
      </c>
      <c r="W3721">
        <v>1</v>
      </c>
      <c r="X3721">
        <v>0</v>
      </c>
      <c r="Y3721">
        <v>0</v>
      </c>
      <c r="Z3721">
        <v>0</v>
      </c>
      <c r="AA3721">
        <v>0</v>
      </c>
      <c r="AB3721">
        <v>1</v>
      </c>
      <c r="AC3721">
        <v>0</v>
      </c>
      <c r="AD3721">
        <v>0</v>
      </c>
      <c r="AE3721">
        <v>0</v>
      </c>
      <c r="AF3721">
        <v>0</v>
      </c>
      <c r="AG3721">
        <v>1</v>
      </c>
      <c r="AH3721">
        <v>0</v>
      </c>
      <c r="AI3721">
        <v>0</v>
      </c>
      <c r="AJ3721">
        <v>0</v>
      </c>
      <c r="AK3721">
        <v>0</v>
      </c>
      <c r="AL3721">
        <v>1</v>
      </c>
      <c r="AM3721">
        <v>0</v>
      </c>
      <c r="AN3721">
        <v>0</v>
      </c>
      <c r="AO3721">
        <v>0</v>
      </c>
      <c r="AP3721">
        <v>0</v>
      </c>
      <c r="AQ3721">
        <v>1</v>
      </c>
      <c r="AR3721">
        <v>0</v>
      </c>
      <c r="AS3721">
        <v>0</v>
      </c>
      <c r="AT3721">
        <v>0</v>
      </c>
      <c r="AU3721">
        <v>0</v>
      </c>
      <c r="AV3721">
        <v>1</v>
      </c>
      <c r="AW3721">
        <v>0</v>
      </c>
      <c r="AX3721">
        <v>0</v>
      </c>
      <c r="AY3721">
        <v>0</v>
      </c>
      <c r="AZ3721">
        <v>0</v>
      </c>
      <c r="BA3721">
        <v>1</v>
      </c>
      <c r="BB3721">
        <v>0</v>
      </c>
      <c r="BC3721">
        <v>0</v>
      </c>
      <c r="BD3721">
        <v>0</v>
      </c>
      <c r="BE3721">
        <v>0</v>
      </c>
      <c r="BF3721">
        <v>1</v>
      </c>
      <c r="BG3721">
        <v>0</v>
      </c>
      <c r="BH3721">
        <v>0</v>
      </c>
      <c r="BI3721">
        <v>0</v>
      </c>
      <c r="BJ3721">
        <v>0</v>
      </c>
    </row>
    <row r="3722" spans="1:62" ht="17.100000000000001" customHeight="1" x14ac:dyDescent="0.25">
      <c r="A3722" t="s">
        <v>1121</v>
      </c>
      <c r="B3722" t="s">
        <v>6836</v>
      </c>
      <c r="C3722" t="s">
        <v>448</v>
      </c>
      <c r="D3722" t="s">
        <v>1120</v>
      </c>
      <c r="E3722" t="s">
        <v>6882</v>
      </c>
      <c r="F3722" t="s">
        <v>1124</v>
      </c>
      <c r="G3722">
        <v>1</v>
      </c>
      <c r="H3722">
        <v>136</v>
      </c>
      <c r="I3722">
        <v>28.000000000000021</v>
      </c>
      <c r="J3722">
        <v>22.000000000000007</v>
      </c>
      <c r="K3722">
        <v>0</v>
      </c>
      <c r="L3722">
        <v>3.0000000000000009</v>
      </c>
      <c r="M3722">
        <v>137</v>
      </c>
      <c r="N3722">
        <v>25.999999999999989</v>
      </c>
      <c r="O3722">
        <v>9.0000000000000053</v>
      </c>
      <c r="P3722">
        <v>0</v>
      </c>
      <c r="Q3722">
        <v>3.0000000000000009</v>
      </c>
      <c r="R3722">
        <v>129</v>
      </c>
      <c r="S3722">
        <v>3.0000000000000009</v>
      </c>
      <c r="T3722">
        <v>9</v>
      </c>
      <c r="U3722">
        <v>2.0000000000000009</v>
      </c>
      <c r="V3722">
        <v>12.000000000000004</v>
      </c>
      <c r="W3722">
        <v>134</v>
      </c>
      <c r="X3722">
        <v>15.000000000000012</v>
      </c>
      <c r="Y3722">
        <v>9.9999999999999964</v>
      </c>
      <c r="Z3722">
        <v>0</v>
      </c>
      <c r="AA3722">
        <v>19.000000000000014</v>
      </c>
      <c r="AB3722">
        <v>124</v>
      </c>
      <c r="AC3722">
        <v>6</v>
      </c>
      <c r="AD3722">
        <v>4.9999999999999991</v>
      </c>
      <c r="AE3722">
        <v>1.0000000000000004</v>
      </c>
      <c r="AF3722">
        <v>7.0000000000000036</v>
      </c>
      <c r="AG3722">
        <v>121</v>
      </c>
      <c r="AH3722">
        <v>3.9999999999999991</v>
      </c>
      <c r="AI3722">
        <v>5</v>
      </c>
      <c r="AJ3722">
        <v>1.0000000000000002</v>
      </c>
      <c r="AK3722">
        <v>0</v>
      </c>
      <c r="AL3722">
        <v>123</v>
      </c>
      <c r="AM3722">
        <v>8.9999999999999982</v>
      </c>
      <c r="AN3722">
        <v>5.9999999999999982</v>
      </c>
      <c r="AO3722">
        <v>1.0000000000000002</v>
      </c>
      <c r="AP3722">
        <v>0</v>
      </c>
      <c r="AQ3722">
        <v>131</v>
      </c>
      <c r="AR3722">
        <v>15.000000000000009</v>
      </c>
      <c r="AS3722">
        <v>2.0000000000000004</v>
      </c>
      <c r="AT3722">
        <v>1.0000000000000004</v>
      </c>
      <c r="AU3722">
        <v>1</v>
      </c>
      <c r="AV3722">
        <v>141</v>
      </c>
      <c r="AW3722">
        <v>14.000000000000002</v>
      </c>
      <c r="AX3722">
        <v>8.0000000000000036</v>
      </c>
      <c r="AY3722">
        <v>1.0000000000000004</v>
      </c>
      <c r="AZ3722">
        <v>0</v>
      </c>
      <c r="BA3722">
        <v>147</v>
      </c>
      <c r="BB3722">
        <v>7.0000000000000027</v>
      </c>
      <c r="BC3722">
        <v>10.999999999999996</v>
      </c>
      <c r="BD3722">
        <v>1</v>
      </c>
      <c r="BE3722">
        <v>1.0000000000000004</v>
      </c>
      <c r="BF3722">
        <v>141</v>
      </c>
      <c r="BG3722">
        <v>9.0000000000000018</v>
      </c>
      <c r="BH3722">
        <v>9.9999999999999964</v>
      </c>
      <c r="BI3722">
        <v>2.0000000000000009</v>
      </c>
      <c r="BJ3722">
        <v>2.0000000000000009</v>
      </c>
    </row>
    <row r="3723" spans="1:62" ht="17.100000000000001" customHeight="1" x14ac:dyDescent="0.25">
      <c r="A3723" t="s">
        <v>1121</v>
      </c>
      <c r="B3723" t="s">
        <v>6836</v>
      </c>
      <c r="C3723" t="s">
        <v>448</v>
      </c>
      <c r="D3723" t="s">
        <v>1120</v>
      </c>
      <c r="E3723" t="s">
        <v>6882</v>
      </c>
      <c r="F3723" t="s">
        <v>1123</v>
      </c>
      <c r="G3723">
        <v>2</v>
      </c>
      <c r="H3723">
        <v>88</v>
      </c>
      <c r="I3723">
        <v>1.0000000000000002</v>
      </c>
      <c r="J3723">
        <v>0</v>
      </c>
      <c r="K3723">
        <v>0</v>
      </c>
      <c r="L3723">
        <v>1.0000000000000002</v>
      </c>
      <c r="M3723">
        <v>109</v>
      </c>
      <c r="N3723">
        <v>19.999999999999996</v>
      </c>
      <c r="O3723">
        <v>8.9999999999999982</v>
      </c>
      <c r="P3723">
        <v>0</v>
      </c>
      <c r="Q3723">
        <v>0</v>
      </c>
      <c r="R3723">
        <v>110</v>
      </c>
      <c r="S3723">
        <v>7.0000000000000027</v>
      </c>
      <c r="T3723">
        <v>6.0000000000000018</v>
      </c>
      <c r="U3723">
        <v>1.0000000000000002</v>
      </c>
      <c r="V3723">
        <v>1.0000000000000002</v>
      </c>
      <c r="W3723">
        <v>100</v>
      </c>
      <c r="X3723">
        <v>4.0000000000000009</v>
      </c>
      <c r="Y3723">
        <v>1.0000000000000002</v>
      </c>
      <c r="Z3723">
        <v>0</v>
      </c>
      <c r="AA3723">
        <v>0</v>
      </c>
      <c r="AB3723">
        <v>109</v>
      </c>
      <c r="AC3723">
        <v>3.0000000000000018</v>
      </c>
      <c r="AD3723">
        <v>1</v>
      </c>
      <c r="AE3723">
        <v>0</v>
      </c>
      <c r="AF3723">
        <v>0</v>
      </c>
      <c r="AG3723">
        <v>111</v>
      </c>
      <c r="AH3723">
        <v>1.0000000000000004</v>
      </c>
      <c r="AI3723">
        <v>1</v>
      </c>
      <c r="AJ3723">
        <v>0</v>
      </c>
      <c r="AK3723">
        <v>0</v>
      </c>
      <c r="AL3723">
        <v>108</v>
      </c>
      <c r="AM3723">
        <v>2.0000000000000004</v>
      </c>
      <c r="AN3723">
        <v>0</v>
      </c>
      <c r="AO3723">
        <v>0</v>
      </c>
      <c r="AP3723">
        <v>0</v>
      </c>
      <c r="AQ3723">
        <v>109</v>
      </c>
      <c r="AR3723">
        <v>2.0000000000000004</v>
      </c>
      <c r="AS3723">
        <v>0</v>
      </c>
      <c r="AT3723">
        <v>0</v>
      </c>
      <c r="AU3723">
        <v>0</v>
      </c>
      <c r="AV3723">
        <v>113</v>
      </c>
      <c r="AW3723">
        <v>4.0000000000000018</v>
      </c>
      <c r="AX3723">
        <v>1.0000000000000004</v>
      </c>
      <c r="AY3723">
        <v>0</v>
      </c>
      <c r="AZ3723">
        <v>1</v>
      </c>
      <c r="BA3723">
        <v>109</v>
      </c>
      <c r="BB3723">
        <v>1.0000000000000002</v>
      </c>
      <c r="BC3723">
        <v>0</v>
      </c>
      <c r="BD3723">
        <v>0</v>
      </c>
      <c r="BE3723">
        <v>0</v>
      </c>
      <c r="BF3723">
        <v>109</v>
      </c>
      <c r="BG3723">
        <v>0</v>
      </c>
      <c r="BH3723">
        <v>13</v>
      </c>
      <c r="BI3723">
        <v>0</v>
      </c>
      <c r="BJ3723">
        <v>0</v>
      </c>
    </row>
    <row r="3724" spans="1:62" ht="17.100000000000001" customHeight="1" x14ac:dyDescent="0.25">
      <c r="A3724" t="s">
        <v>1121</v>
      </c>
      <c r="B3724" t="s">
        <v>6836</v>
      </c>
      <c r="C3724" t="s">
        <v>448</v>
      </c>
      <c r="D3724" t="s">
        <v>1120</v>
      </c>
      <c r="E3724" t="s">
        <v>6882</v>
      </c>
      <c r="F3724" t="s">
        <v>1122</v>
      </c>
      <c r="G3724">
        <v>3</v>
      </c>
      <c r="H3724">
        <v>4</v>
      </c>
      <c r="I3724">
        <v>0</v>
      </c>
      <c r="J3724">
        <v>1</v>
      </c>
      <c r="K3724">
        <v>0</v>
      </c>
      <c r="L3724">
        <v>0</v>
      </c>
      <c r="M3724">
        <v>5</v>
      </c>
      <c r="N3724">
        <v>1</v>
      </c>
      <c r="O3724">
        <v>0</v>
      </c>
      <c r="P3724">
        <v>0</v>
      </c>
      <c r="Q3724">
        <v>0</v>
      </c>
      <c r="R3724">
        <v>4</v>
      </c>
      <c r="S3724">
        <v>0</v>
      </c>
      <c r="T3724">
        <v>0</v>
      </c>
      <c r="U3724">
        <v>0</v>
      </c>
      <c r="V3724">
        <v>0</v>
      </c>
      <c r="W3724">
        <v>3</v>
      </c>
      <c r="X3724">
        <v>0</v>
      </c>
      <c r="Y3724">
        <v>0</v>
      </c>
      <c r="Z3724">
        <v>0</v>
      </c>
      <c r="AA3724">
        <v>0</v>
      </c>
      <c r="AB3724">
        <v>2</v>
      </c>
      <c r="AC3724">
        <v>0</v>
      </c>
      <c r="AD3724">
        <v>0</v>
      </c>
      <c r="AE3724">
        <v>0</v>
      </c>
      <c r="AF3724">
        <v>0</v>
      </c>
      <c r="AG3724">
        <v>3</v>
      </c>
      <c r="AH3724">
        <v>0</v>
      </c>
      <c r="AI3724">
        <v>0</v>
      </c>
      <c r="AJ3724">
        <v>0</v>
      </c>
      <c r="AK3724">
        <v>0</v>
      </c>
      <c r="AL3724">
        <v>4</v>
      </c>
      <c r="AM3724">
        <v>0</v>
      </c>
      <c r="AN3724">
        <v>1</v>
      </c>
      <c r="AO3724">
        <v>0</v>
      </c>
      <c r="AP3724">
        <v>0</v>
      </c>
      <c r="AQ3724">
        <v>3</v>
      </c>
      <c r="AR3724">
        <v>0</v>
      </c>
      <c r="AS3724">
        <v>0</v>
      </c>
      <c r="AT3724">
        <v>0</v>
      </c>
      <c r="AU3724">
        <v>0</v>
      </c>
      <c r="AV3724">
        <v>5</v>
      </c>
      <c r="AW3724">
        <v>0</v>
      </c>
      <c r="AX3724">
        <v>0</v>
      </c>
      <c r="AY3724">
        <v>0</v>
      </c>
      <c r="AZ3724">
        <v>0</v>
      </c>
      <c r="BA3724">
        <v>5</v>
      </c>
      <c r="BB3724">
        <v>0</v>
      </c>
      <c r="BC3724">
        <v>0</v>
      </c>
      <c r="BD3724">
        <v>0</v>
      </c>
      <c r="BE3724">
        <v>0</v>
      </c>
      <c r="BF3724">
        <v>5</v>
      </c>
      <c r="BG3724">
        <v>0</v>
      </c>
      <c r="BH3724">
        <v>0</v>
      </c>
      <c r="BI3724">
        <v>0</v>
      </c>
      <c r="BJ3724">
        <v>0</v>
      </c>
    </row>
    <row r="3725" spans="1:62" ht="17.100000000000001" customHeight="1" x14ac:dyDescent="0.25">
      <c r="A3725" t="s">
        <v>1121</v>
      </c>
      <c r="B3725" t="s">
        <v>6836</v>
      </c>
      <c r="C3725" t="s">
        <v>448</v>
      </c>
      <c r="D3725" t="s">
        <v>1120</v>
      </c>
      <c r="E3725" t="s">
        <v>6882</v>
      </c>
      <c r="F3725" t="s">
        <v>1119</v>
      </c>
      <c r="G3725">
        <v>4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0</v>
      </c>
      <c r="BI3725">
        <v>0</v>
      </c>
      <c r="BJ3725">
        <v>0</v>
      </c>
    </row>
    <row r="3726" spans="1:62" ht="17.100000000000001" customHeight="1" x14ac:dyDescent="0.25">
      <c r="A3726" t="s">
        <v>972</v>
      </c>
      <c r="B3726" t="s">
        <v>6547</v>
      </c>
      <c r="C3726" t="s">
        <v>21</v>
      </c>
      <c r="D3726" t="s">
        <v>1115</v>
      </c>
      <c r="E3726" t="s">
        <v>6883</v>
      </c>
      <c r="F3726" t="s">
        <v>1118</v>
      </c>
      <c r="G3726">
        <v>1</v>
      </c>
      <c r="H3726">
        <v>16980</v>
      </c>
      <c r="I3726">
        <v>3396.0000000000159</v>
      </c>
      <c r="J3726">
        <v>2170.0000000000014</v>
      </c>
      <c r="K3726">
        <v>239.9999999999998</v>
      </c>
      <c r="L3726">
        <v>1378.0000000000068</v>
      </c>
      <c r="M3726">
        <v>17433</v>
      </c>
      <c r="N3726">
        <v>3487.0000000000136</v>
      </c>
      <c r="O3726">
        <v>2364.99999999998</v>
      </c>
      <c r="P3726">
        <v>197.00000000000063</v>
      </c>
      <c r="Q3726">
        <v>746.00000000000398</v>
      </c>
      <c r="R3726">
        <v>18529</v>
      </c>
      <c r="S3726">
        <v>2580.9999999999791</v>
      </c>
      <c r="T3726">
        <v>3808.0000000000059</v>
      </c>
      <c r="U3726">
        <v>377.99999999999795</v>
      </c>
      <c r="V3726">
        <v>3277.999999999995</v>
      </c>
      <c r="W3726">
        <v>18633</v>
      </c>
      <c r="X3726">
        <v>1619.00000000001</v>
      </c>
      <c r="Y3726">
        <v>2068.9999999999995</v>
      </c>
      <c r="Z3726">
        <v>1095.9999999999995</v>
      </c>
      <c r="AA3726">
        <v>5737.0000000000073</v>
      </c>
      <c r="AB3726">
        <v>18437</v>
      </c>
      <c r="AC3726">
        <v>2313.9999999999782</v>
      </c>
      <c r="AD3726">
        <v>1277.9999999999934</v>
      </c>
      <c r="AE3726">
        <v>1031.9999999999986</v>
      </c>
      <c r="AF3726">
        <v>1984.0000000000086</v>
      </c>
      <c r="AG3726">
        <v>17228</v>
      </c>
      <c r="AH3726">
        <v>1768.9999999999918</v>
      </c>
      <c r="AI3726">
        <v>1751.0000000000107</v>
      </c>
      <c r="AJ3726">
        <v>799.00000000000205</v>
      </c>
      <c r="AK3726">
        <v>846.0000000000075</v>
      </c>
      <c r="AL3726">
        <v>17881</v>
      </c>
      <c r="AM3726">
        <v>2029.9999999999993</v>
      </c>
      <c r="AN3726">
        <v>1978.0000000000005</v>
      </c>
      <c r="AO3726">
        <v>696.00000000000034</v>
      </c>
      <c r="AP3726">
        <v>832.00000000000034</v>
      </c>
      <c r="AQ3726">
        <v>17052</v>
      </c>
      <c r="AR3726">
        <v>1802.999999999995</v>
      </c>
      <c r="AS3726">
        <v>1794.9999999999911</v>
      </c>
      <c r="AT3726">
        <v>592.00000000000125</v>
      </c>
      <c r="AU3726">
        <v>664.00000000000045</v>
      </c>
      <c r="AV3726">
        <v>17080</v>
      </c>
      <c r="AW3726">
        <v>2135.0000000000077</v>
      </c>
      <c r="AX3726">
        <v>2061.0000000000036</v>
      </c>
      <c r="AY3726">
        <v>394.99999999999898</v>
      </c>
      <c r="AZ3726">
        <v>563.00000000000216</v>
      </c>
      <c r="BA3726">
        <v>16648</v>
      </c>
      <c r="BB3726">
        <v>2535.000000000005</v>
      </c>
      <c r="BC3726">
        <v>1856.9999999999952</v>
      </c>
      <c r="BD3726">
        <v>229.99999999999937</v>
      </c>
      <c r="BE3726">
        <v>530.0000000000025</v>
      </c>
      <c r="BF3726">
        <v>16556</v>
      </c>
      <c r="BG3726">
        <v>2449.9999999999977</v>
      </c>
      <c r="BH3726">
        <v>2984.0000000000032</v>
      </c>
      <c r="BI3726">
        <v>188.99999999999912</v>
      </c>
      <c r="BJ3726">
        <v>550.00000000000227</v>
      </c>
    </row>
    <row r="3727" spans="1:62" ht="17.100000000000001" customHeight="1" x14ac:dyDescent="0.25">
      <c r="A3727" t="s">
        <v>972</v>
      </c>
      <c r="B3727" t="s">
        <v>6547</v>
      </c>
      <c r="C3727" t="s">
        <v>21</v>
      </c>
      <c r="D3727" t="s">
        <v>1115</v>
      </c>
      <c r="E3727" t="s">
        <v>6883</v>
      </c>
      <c r="F3727" t="s">
        <v>1117</v>
      </c>
      <c r="G3727">
        <v>2</v>
      </c>
      <c r="H3727">
        <v>13810</v>
      </c>
      <c r="I3727">
        <v>556.00000000000114</v>
      </c>
      <c r="J3727">
        <v>590.00000000000443</v>
      </c>
      <c r="K3727">
        <v>173.99999999999932</v>
      </c>
      <c r="L3727">
        <v>1128.0000000000043</v>
      </c>
      <c r="M3727">
        <v>14330</v>
      </c>
      <c r="N3727">
        <v>717.99999999999829</v>
      </c>
      <c r="O3727">
        <v>393.00000000000057</v>
      </c>
      <c r="P3727">
        <v>142</v>
      </c>
      <c r="Q3727">
        <v>458.99999999999864</v>
      </c>
      <c r="R3727">
        <v>13432</v>
      </c>
      <c r="S3727">
        <v>442.00000000000068</v>
      </c>
      <c r="T3727">
        <v>484.00000000000188</v>
      </c>
      <c r="U3727">
        <v>202.00000000000068</v>
      </c>
      <c r="V3727">
        <v>1796.0000000000043</v>
      </c>
      <c r="W3727">
        <v>11540</v>
      </c>
      <c r="X3727">
        <v>130.99999999999966</v>
      </c>
      <c r="Y3727">
        <v>436.00000000000063</v>
      </c>
      <c r="Z3727">
        <v>346.00000000000131</v>
      </c>
      <c r="AA3727">
        <v>1935.0000000000127</v>
      </c>
      <c r="AB3727">
        <v>12624</v>
      </c>
      <c r="AC3727">
        <v>193.99999999999963</v>
      </c>
      <c r="AD3727">
        <v>201.00000000000071</v>
      </c>
      <c r="AE3727">
        <v>337.00000000000108</v>
      </c>
      <c r="AF3727">
        <v>974.99999999999613</v>
      </c>
      <c r="AG3727">
        <v>13151</v>
      </c>
      <c r="AH3727">
        <v>214</v>
      </c>
      <c r="AI3727">
        <v>390.0000000000004</v>
      </c>
      <c r="AJ3727">
        <v>250.00000000000003</v>
      </c>
      <c r="AK3727">
        <v>662.00000000000205</v>
      </c>
      <c r="AL3727">
        <v>12887</v>
      </c>
      <c r="AM3727">
        <v>280.00000000000028</v>
      </c>
      <c r="AN3727">
        <v>325.99999999999744</v>
      </c>
      <c r="AO3727">
        <v>254.99999999999937</v>
      </c>
      <c r="AP3727">
        <v>617.00000000000102</v>
      </c>
      <c r="AQ3727">
        <v>13438</v>
      </c>
      <c r="AR3727">
        <v>377.00000000000205</v>
      </c>
      <c r="AS3727">
        <v>321.0000000000004</v>
      </c>
      <c r="AT3727">
        <v>209.00000000000028</v>
      </c>
      <c r="AU3727">
        <v>474.99999999999994</v>
      </c>
      <c r="AV3727">
        <v>13601</v>
      </c>
      <c r="AW3727">
        <v>322.99999999999983</v>
      </c>
      <c r="AX3727">
        <v>299.00000000000102</v>
      </c>
      <c r="AY3727">
        <v>229.99999999999835</v>
      </c>
      <c r="AZ3727">
        <v>437.99999999999966</v>
      </c>
      <c r="BA3727">
        <v>14130</v>
      </c>
      <c r="BB3727">
        <v>352.99999999999949</v>
      </c>
      <c r="BC3727">
        <v>339.00000000000028</v>
      </c>
      <c r="BD3727">
        <v>180.99999999999955</v>
      </c>
      <c r="BE3727">
        <v>490.00000000000261</v>
      </c>
      <c r="BF3727">
        <v>14102</v>
      </c>
      <c r="BG3727">
        <v>395.9999999999992</v>
      </c>
      <c r="BH3727">
        <v>464.99999999999778</v>
      </c>
      <c r="BI3727">
        <v>174.99999999999963</v>
      </c>
      <c r="BJ3727">
        <v>524.00000000000023</v>
      </c>
    </row>
    <row r="3728" spans="1:62" ht="17.100000000000001" customHeight="1" x14ac:dyDescent="0.25">
      <c r="A3728" t="s">
        <v>972</v>
      </c>
      <c r="B3728" t="s">
        <v>6547</v>
      </c>
      <c r="C3728" t="s">
        <v>21</v>
      </c>
      <c r="D3728" t="s">
        <v>1115</v>
      </c>
      <c r="E3728" t="s">
        <v>6883</v>
      </c>
      <c r="F3728" t="s">
        <v>1116</v>
      </c>
      <c r="G3728">
        <v>3</v>
      </c>
      <c r="H3728">
        <v>4660</v>
      </c>
      <c r="I3728">
        <v>112.99999999999977</v>
      </c>
      <c r="J3728">
        <v>146.00000000000043</v>
      </c>
      <c r="K3728">
        <v>45.000000000000114</v>
      </c>
      <c r="L3728">
        <v>800.00000000000125</v>
      </c>
      <c r="M3728">
        <v>5045</v>
      </c>
      <c r="N3728">
        <v>238.99999999999989</v>
      </c>
      <c r="O3728">
        <v>119.99999999999999</v>
      </c>
      <c r="P3728">
        <v>37</v>
      </c>
      <c r="Q3728">
        <v>195.99999999999972</v>
      </c>
      <c r="R3728">
        <v>5022</v>
      </c>
      <c r="S3728">
        <v>177.99999999999974</v>
      </c>
      <c r="T3728">
        <v>253.9999999999994</v>
      </c>
      <c r="U3728">
        <v>77.999999999999972</v>
      </c>
      <c r="V3728">
        <v>610.00000000000068</v>
      </c>
      <c r="W3728">
        <v>4327</v>
      </c>
      <c r="X3728">
        <v>38.000000000000199</v>
      </c>
      <c r="Y3728">
        <v>81.000000000000341</v>
      </c>
      <c r="Z3728">
        <v>103.00000000000011</v>
      </c>
      <c r="AA3728">
        <v>654.00000000000182</v>
      </c>
      <c r="AB3728">
        <v>4486</v>
      </c>
      <c r="AC3728">
        <v>51.99999999999995</v>
      </c>
      <c r="AD3728">
        <v>84.000000000000071</v>
      </c>
      <c r="AE3728">
        <v>105.00000000000034</v>
      </c>
      <c r="AF3728">
        <v>297.00000000000091</v>
      </c>
      <c r="AG3728">
        <v>4621</v>
      </c>
      <c r="AH3728">
        <v>66</v>
      </c>
      <c r="AI3728">
        <v>117.00000000000013</v>
      </c>
      <c r="AJ3728">
        <v>51.000000000000121</v>
      </c>
      <c r="AK3728">
        <v>229.99999999999977</v>
      </c>
      <c r="AL3728">
        <v>4874</v>
      </c>
      <c r="AM3728">
        <v>60.999999999999865</v>
      </c>
      <c r="AN3728">
        <v>100.00000000000043</v>
      </c>
      <c r="AO3728">
        <v>40.999999999999993</v>
      </c>
      <c r="AP3728">
        <v>233.99999999999986</v>
      </c>
      <c r="AQ3728">
        <v>5075</v>
      </c>
      <c r="AR3728">
        <v>137.99999999999997</v>
      </c>
      <c r="AS3728">
        <v>176.99999999999966</v>
      </c>
      <c r="AT3728">
        <v>63.000000000000135</v>
      </c>
      <c r="AU3728">
        <v>203.00000000000099</v>
      </c>
      <c r="AV3728">
        <v>5161</v>
      </c>
      <c r="AW3728">
        <v>145.00000000000051</v>
      </c>
      <c r="AX3728">
        <v>147.00000000000034</v>
      </c>
      <c r="AY3728">
        <v>48.000000000000149</v>
      </c>
      <c r="AZ3728">
        <v>181.00000000000063</v>
      </c>
      <c r="BA3728">
        <v>5284</v>
      </c>
      <c r="BB3728">
        <v>139.99999999999986</v>
      </c>
      <c r="BC3728">
        <v>136.00000000000011</v>
      </c>
      <c r="BD3728">
        <v>48.999999999999908</v>
      </c>
      <c r="BE3728">
        <v>222.99999999999969</v>
      </c>
      <c r="BF3728">
        <v>5237</v>
      </c>
      <c r="BG3728">
        <v>66.000000000000057</v>
      </c>
      <c r="BH3728">
        <v>155.99999999999994</v>
      </c>
      <c r="BI3728">
        <v>34.999999999999908</v>
      </c>
      <c r="BJ3728">
        <v>214.99999999999977</v>
      </c>
    </row>
    <row r="3729" spans="1:62" ht="17.100000000000001" customHeight="1" x14ac:dyDescent="0.25">
      <c r="A3729" t="s">
        <v>972</v>
      </c>
      <c r="B3729" t="s">
        <v>6547</v>
      </c>
      <c r="C3729" t="s">
        <v>21</v>
      </c>
      <c r="D3729" t="s">
        <v>1115</v>
      </c>
      <c r="E3729" t="s">
        <v>6883</v>
      </c>
      <c r="F3729" t="s">
        <v>1114</v>
      </c>
      <c r="G3729">
        <v>4</v>
      </c>
      <c r="H3729">
        <v>940</v>
      </c>
      <c r="I3729">
        <v>17.999999999999964</v>
      </c>
      <c r="J3729">
        <v>43.999999999999986</v>
      </c>
      <c r="K3729">
        <v>0</v>
      </c>
      <c r="L3729">
        <v>147.00000000000006</v>
      </c>
      <c r="M3729">
        <v>962</v>
      </c>
      <c r="N3729">
        <v>15.000000000000012</v>
      </c>
      <c r="O3729">
        <v>28.000000000000028</v>
      </c>
      <c r="P3729">
        <v>5.0000000000000071</v>
      </c>
      <c r="Q3729">
        <v>42.999999999999986</v>
      </c>
      <c r="R3729">
        <v>982</v>
      </c>
      <c r="S3729">
        <v>19.999999999999996</v>
      </c>
      <c r="T3729">
        <v>32.000000000000007</v>
      </c>
      <c r="U3729">
        <v>5.0000000000000009</v>
      </c>
      <c r="V3729">
        <v>91.000000000000043</v>
      </c>
      <c r="W3729">
        <v>858</v>
      </c>
      <c r="X3729">
        <v>7.0000000000000053</v>
      </c>
      <c r="Y3729">
        <v>37</v>
      </c>
      <c r="Z3729">
        <v>7.0000000000000027</v>
      </c>
      <c r="AA3729">
        <v>139.00000000000023</v>
      </c>
      <c r="AB3729">
        <v>874</v>
      </c>
      <c r="AC3729">
        <v>3</v>
      </c>
      <c r="AD3729">
        <v>14.000000000000004</v>
      </c>
      <c r="AE3729">
        <v>18.000000000000007</v>
      </c>
      <c r="AF3729">
        <v>59.000000000000064</v>
      </c>
      <c r="AG3729">
        <v>1035</v>
      </c>
      <c r="AH3729">
        <v>9.9999999999999929</v>
      </c>
      <c r="AI3729">
        <v>30.000000000000025</v>
      </c>
      <c r="AJ3729">
        <v>14</v>
      </c>
      <c r="AK3729">
        <v>61.000000000000043</v>
      </c>
      <c r="AL3729">
        <v>914</v>
      </c>
      <c r="AM3729">
        <v>12.000000000000004</v>
      </c>
      <c r="AN3729">
        <v>22.000000000000007</v>
      </c>
      <c r="AO3729">
        <v>2.0000000000000027</v>
      </c>
      <c r="AP3729">
        <v>51.999999999999986</v>
      </c>
      <c r="AQ3729">
        <v>988</v>
      </c>
      <c r="AR3729">
        <v>9.9999999999999964</v>
      </c>
      <c r="AS3729">
        <v>40.000000000000064</v>
      </c>
      <c r="AT3729">
        <v>5.0000000000000027</v>
      </c>
      <c r="AU3729">
        <v>47.000000000000028</v>
      </c>
      <c r="AV3729">
        <v>976</v>
      </c>
      <c r="AW3729">
        <v>13.000000000000004</v>
      </c>
      <c r="AX3729">
        <v>28.000000000000011</v>
      </c>
      <c r="AY3729">
        <v>5.0000000000000027</v>
      </c>
      <c r="AZ3729">
        <v>34.000000000000014</v>
      </c>
      <c r="BA3729">
        <v>1002</v>
      </c>
      <c r="BB3729">
        <v>17.999999999999986</v>
      </c>
      <c r="BC3729">
        <v>21.000000000000007</v>
      </c>
      <c r="BD3729">
        <v>4.0000000000000062</v>
      </c>
      <c r="BE3729">
        <v>53.999999999999964</v>
      </c>
      <c r="BF3729">
        <v>1091</v>
      </c>
      <c r="BG3729">
        <v>9.9999999999999911</v>
      </c>
      <c r="BH3729">
        <v>19.000000000000018</v>
      </c>
      <c r="BI3729">
        <v>1.0000000000000002</v>
      </c>
      <c r="BJ3729">
        <v>65.999999999999957</v>
      </c>
    </row>
    <row r="3730" spans="1:62" ht="17.100000000000001" customHeight="1" x14ac:dyDescent="0.25">
      <c r="A3730" t="s">
        <v>972</v>
      </c>
      <c r="B3730" t="s">
        <v>6547</v>
      </c>
      <c r="C3730" t="s">
        <v>1110</v>
      </c>
      <c r="D3730" t="s">
        <v>1109</v>
      </c>
      <c r="E3730" t="s">
        <v>6429</v>
      </c>
      <c r="F3730" t="s">
        <v>1113</v>
      </c>
      <c r="G3730">
        <v>1</v>
      </c>
      <c r="H3730">
        <v>83</v>
      </c>
      <c r="I3730">
        <v>16</v>
      </c>
      <c r="J3730">
        <v>10.999999999999998</v>
      </c>
      <c r="K3730">
        <v>0</v>
      </c>
      <c r="L3730">
        <v>2</v>
      </c>
      <c r="M3730">
        <v>100</v>
      </c>
      <c r="N3730">
        <v>27.000000000000007</v>
      </c>
      <c r="O3730">
        <v>31.000000000000011</v>
      </c>
      <c r="P3730">
        <v>1</v>
      </c>
      <c r="Q3730">
        <v>0</v>
      </c>
      <c r="R3730">
        <v>1034</v>
      </c>
      <c r="S3730">
        <v>208.99999999999983</v>
      </c>
      <c r="T3730">
        <v>335.00000000000017</v>
      </c>
      <c r="U3730">
        <v>1.0000000000000002</v>
      </c>
      <c r="V3730">
        <v>2.0000000000000031</v>
      </c>
      <c r="W3730">
        <v>95</v>
      </c>
      <c r="X3730">
        <v>20.000000000000007</v>
      </c>
      <c r="Y3730">
        <v>5.0000000000000009</v>
      </c>
      <c r="Z3730">
        <v>2.0000000000000013</v>
      </c>
      <c r="AA3730">
        <v>6.9999999999999991</v>
      </c>
      <c r="AB3730">
        <v>669</v>
      </c>
      <c r="AC3730">
        <v>211.00000000000011</v>
      </c>
      <c r="AD3730">
        <v>93.000000000000099</v>
      </c>
      <c r="AE3730">
        <v>1.0000000000000002</v>
      </c>
      <c r="AF3730">
        <v>3.0000000000000004</v>
      </c>
      <c r="AG3730">
        <v>313</v>
      </c>
      <c r="AH3730">
        <v>41.000000000000036</v>
      </c>
      <c r="AI3730">
        <v>27.000000000000021</v>
      </c>
      <c r="AJ3730">
        <v>0.99999999999999933</v>
      </c>
      <c r="AK3730">
        <v>0</v>
      </c>
      <c r="AL3730">
        <v>271</v>
      </c>
      <c r="AM3730">
        <v>35.000000000000014</v>
      </c>
      <c r="AN3730">
        <v>30.000000000000014</v>
      </c>
      <c r="AO3730">
        <v>0.99999999999999989</v>
      </c>
      <c r="AP3730">
        <v>0</v>
      </c>
      <c r="AQ3730">
        <v>1145</v>
      </c>
      <c r="AR3730">
        <v>249.99999999999974</v>
      </c>
      <c r="AS3730">
        <v>219.00000000000014</v>
      </c>
      <c r="AT3730">
        <v>1.0000000000000011</v>
      </c>
      <c r="AU3730">
        <v>0</v>
      </c>
      <c r="AV3730">
        <v>234</v>
      </c>
      <c r="AW3730">
        <v>29.000000000000014</v>
      </c>
      <c r="AX3730">
        <v>13.000000000000007</v>
      </c>
      <c r="AY3730">
        <v>1</v>
      </c>
      <c r="AZ3730">
        <v>0</v>
      </c>
      <c r="BA3730">
        <v>328</v>
      </c>
      <c r="BB3730">
        <v>73.999999999999972</v>
      </c>
      <c r="BC3730">
        <v>30.000000000000018</v>
      </c>
      <c r="BD3730">
        <v>0</v>
      </c>
      <c r="BE3730">
        <v>0.99999999999999944</v>
      </c>
      <c r="BF3730">
        <v>432</v>
      </c>
      <c r="BG3730">
        <v>19.000000000000028</v>
      </c>
      <c r="BH3730">
        <v>169.99999999999991</v>
      </c>
      <c r="BI3730">
        <v>22.000000000000011</v>
      </c>
      <c r="BJ3730">
        <v>60.000000000000036</v>
      </c>
    </row>
    <row r="3731" spans="1:62" ht="17.100000000000001" customHeight="1" x14ac:dyDescent="0.25">
      <c r="A3731" t="s">
        <v>972</v>
      </c>
      <c r="B3731" t="s">
        <v>6547</v>
      </c>
      <c r="C3731" t="s">
        <v>1110</v>
      </c>
      <c r="D3731" t="s">
        <v>1109</v>
      </c>
      <c r="E3731" t="s">
        <v>6429</v>
      </c>
      <c r="F3731" t="s">
        <v>1112</v>
      </c>
      <c r="G3731">
        <v>2</v>
      </c>
      <c r="H3731">
        <v>19</v>
      </c>
      <c r="I3731">
        <v>1</v>
      </c>
      <c r="J3731">
        <v>2</v>
      </c>
      <c r="K3731">
        <v>0</v>
      </c>
      <c r="L3731">
        <v>3.0000000000000009</v>
      </c>
      <c r="M3731">
        <v>18</v>
      </c>
      <c r="N3731">
        <v>0</v>
      </c>
      <c r="O3731">
        <v>2.0000000000000004</v>
      </c>
      <c r="P3731">
        <v>2.0000000000000004</v>
      </c>
      <c r="Q3731">
        <v>1.0000000000000002</v>
      </c>
      <c r="R3731">
        <v>344</v>
      </c>
      <c r="S3731">
        <v>9.0000000000000053</v>
      </c>
      <c r="T3731">
        <v>7.0000000000000044</v>
      </c>
      <c r="U3731">
        <v>0</v>
      </c>
      <c r="V3731">
        <v>3.9999999999999969</v>
      </c>
      <c r="W3731">
        <v>21</v>
      </c>
      <c r="X3731">
        <v>2</v>
      </c>
      <c r="Y3731">
        <v>1</v>
      </c>
      <c r="Z3731">
        <v>0</v>
      </c>
      <c r="AA3731">
        <v>0</v>
      </c>
      <c r="AB3731">
        <v>192</v>
      </c>
      <c r="AC3731">
        <v>3.0000000000000027</v>
      </c>
      <c r="AD3731">
        <v>5.0000000000000009</v>
      </c>
      <c r="AE3731">
        <v>0</v>
      </c>
      <c r="AF3731">
        <v>1</v>
      </c>
      <c r="AG3731">
        <v>21</v>
      </c>
      <c r="AH3731">
        <v>0</v>
      </c>
      <c r="AI3731">
        <v>0</v>
      </c>
      <c r="AJ3731">
        <v>0</v>
      </c>
      <c r="AK3731">
        <v>1.0000000000000002</v>
      </c>
      <c r="AL3731">
        <v>24</v>
      </c>
      <c r="AM3731">
        <v>2</v>
      </c>
      <c r="AN3731">
        <v>0</v>
      </c>
      <c r="AO3731">
        <v>0</v>
      </c>
      <c r="AP3731">
        <v>0</v>
      </c>
      <c r="AQ3731">
        <v>29</v>
      </c>
      <c r="AR3731">
        <v>1</v>
      </c>
      <c r="AS3731">
        <v>0</v>
      </c>
      <c r="AT3731">
        <v>0</v>
      </c>
      <c r="AU3731">
        <v>0</v>
      </c>
      <c r="AV3731">
        <v>29</v>
      </c>
      <c r="AW3731">
        <v>0</v>
      </c>
      <c r="AX3731">
        <v>0</v>
      </c>
      <c r="AY3731">
        <v>0</v>
      </c>
      <c r="AZ3731">
        <v>0</v>
      </c>
      <c r="BA3731">
        <v>25</v>
      </c>
      <c r="BB3731">
        <v>0</v>
      </c>
      <c r="BC3731">
        <v>0</v>
      </c>
      <c r="BD3731">
        <v>0</v>
      </c>
      <c r="BE3731">
        <v>0</v>
      </c>
      <c r="BF3731">
        <v>23</v>
      </c>
      <c r="BG3731">
        <v>0</v>
      </c>
      <c r="BH3731">
        <v>0</v>
      </c>
      <c r="BI3731">
        <v>0</v>
      </c>
      <c r="BJ3731">
        <v>0</v>
      </c>
    </row>
    <row r="3732" spans="1:62" ht="17.100000000000001" customHeight="1" x14ac:dyDescent="0.25">
      <c r="A3732" t="s">
        <v>972</v>
      </c>
      <c r="B3732" t="s">
        <v>6547</v>
      </c>
      <c r="C3732" t="s">
        <v>1110</v>
      </c>
      <c r="D3732" t="s">
        <v>1109</v>
      </c>
      <c r="E3732" t="s">
        <v>6429</v>
      </c>
      <c r="F3732" t="s">
        <v>1111</v>
      </c>
      <c r="G3732">
        <v>3</v>
      </c>
      <c r="H3732">
        <v>6</v>
      </c>
      <c r="I3732">
        <v>0</v>
      </c>
      <c r="J3732">
        <v>0</v>
      </c>
      <c r="K3732">
        <v>0</v>
      </c>
      <c r="L3732">
        <v>0</v>
      </c>
      <c r="M3732">
        <v>6</v>
      </c>
      <c r="N3732">
        <v>0</v>
      </c>
      <c r="O3732">
        <v>0</v>
      </c>
      <c r="P3732">
        <v>0</v>
      </c>
      <c r="Q3732">
        <v>0</v>
      </c>
      <c r="R3732">
        <v>10</v>
      </c>
      <c r="S3732">
        <v>5.0000000000000009</v>
      </c>
      <c r="T3732">
        <v>3</v>
      </c>
      <c r="U3732">
        <v>0</v>
      </c>
      <c r="V3732">
        <v>0</v>
      </c>
      <c r="W3732">
        <v>8</v>
      </c>
      <c r="X3732">
        <v>0</v>
      </c>
      <c r="Y3732">
        <v>0</v>
      </c>
      <c r="Z3732">
        <v>0</v>
      </c>
      <c r="AA3732">
        <v>0</v>
      </c>
      <c r="AB3732">
        <v>7</v>
      </c>
      <c r="AC3732">
        <v>0</v>
      </c>
      <c r="AD3732">
        <v>0</v>
      </c>
      <c r="AE3732">
        <v>0</v>
      </c>
      <c r="AF3732">
        <v>0</v>
      </c>
      <c r="AG3732">
        <v>10</v>
      </c>
      <c r="AH3732">
        <v>0</v>
      </c>
      <c r="AI3732">
        <v>0</v>
      </c>
      <c r="AJ3732">
        <v>0</v>
      </c>
      <c r="AK3732">
        <v>0</v>
      </c>
      <c r="AL3732">
        <v>9</v>
      </c>
      <c r="AM3732">
        <v>0</v>
      </c>
      <c r="AN3732">
        <v>2</v>
      </c>
      <c r="AO3732">
        <v>0</v>
      </c>
      <c r="AP3732">
        <v>0</v>
      </c>
      <c r="AQ3732">
        <v>9</v>
      </c>
      <c r="AR3732">
        <v>0</v>
      </c>
      <c r="AS3732">
        <v>0</v>
      </c>
      <c r="AT3732">
        <v>0</v>
      </c>
      <c r="AU3732">
        <v>0</v>
      </c>
      <c r="AV3732">
        <v>6</v>
      </c>
      <c r="AW3732">
        <v>0</v>
      </c>
      <c r="AX3732">
        <v>0</v>
      </c>
      <c r="AY3732">
        <v>0</v>
      </c>
      <c r="AZ3732">
        <v>0</v>
      </c>
      <c r="BA3732">
        <v>8</v>
      </c>
      <c r="BB3732">
        <v>0</v>
      </c>
      <c r="BC3732">
        <v>0</v>
      </c>
      <c r="BD3732">
        <v>0</v>
      </c>
      <c r="BE3732">
        <v>0</v>
      </c>
      <c r="BF3732">
        <v>8</v>
      </c>
      <c r="BG3732">
        <v>0</v>
      </c>
      <c r="BH3732">
        <v>1.0000000000000002</v>
      </c>
      <c r="BI3732">
        <v>0</v>
      </c>
      <c r="BJ3732">
        <v>0</v>
      </c>
    </row>
    <row r="3733" spans="1:62" ht="17.100000000000001" customHeight="1" x14ac:dyDescent="0.25">
      <c r="A3733" t="s">
        <v>972</v>
      </c>
      <c r="B3733" t="s">
        <v>6547</v>
      </c>
      <c r="C3733" t="s">
        <v>1110</v>
      </c>
      <c r="D3733" t="s">
        <v>1109</v>
      </c>
      <c r="E3733" t="s">
        <v>6429</v>
      </c>
      <c r="F3733" t="s">
        <v>1108</v>
      </c>
      <c r="G3733">
        <v>4</v>
      </c>
      <c r="H3733">
        <v>1</v>
      </c>
      <c r="I3733">
        <v>0</v>
      </c>
      <c r="J3733">
        <v>0</v>
      </c>
      <c r="K3733">
        <v>0</v>
      </c>
      <c r="L3733">
        <v>0</v>
      </c>
      <c r="M3733">
        <v>1</v>
      </c>
      <c r="N3733">
        <v>0</v>
      </c>
      <c r="O3733">
        <v>0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0</v>
      </c>
      <c r="V3733">
        <v>0</v>
      </c>
      <c r="W3733">
        <v>1</v>
      </c>
      <c r="X3733">
        <v>0</v>
      </c>
      <c r="Y3733">
        <v>0</v>
      </c>
      <c r="Z3733">
        <v>0</v>
      </c>
      <c r="AA3733">
        <v>0</v>
      </c>
      <c r="AB3733">
        <v>1</v>
      </c>
      <c r="AC3733">
        <v>0</v>
      </c>
      <c r="AD3733">
        <v>0</v>
      </c>
      <c r="AE3733">
        <v>0</v>
      </c>
      <c r="AF3733">
        <v>0</v>
      </c>
      <c r="AG3733">
        <v>1</v>
      </c>
      <c r="AH3733">
        <v>0</v>
      </c>
      <c r="AI3733">
        <v>0</v>
      </c>
      <c r="AJ3733">
        <v>0</v>
      </c>
      <c r="AK3733">
        <v>0</v>
      </c>
      <c r="AL3733">
        <v>1</v>
      </c>
      <c r="AM3733">
        <v>0</v>
      </c>
      <c r="AN3733">
        <v>0</v>
      </c>
      <c r="AO3733">
        <v>0</v>
      </c>
      <c r="AP3733">
        <v>0</v>
      </c>
      <c r="AQ3733">
        <v>2</v>
      </c>
      <c r="AR3733">
        <v>0</v>
      </c>
      <c r="AS3733">
        <v>0</v>
      </c>
      <c r="AT3733">
        <v>0</v>
      </c>
      <c r="AU3733">
        <v>0</v>
      </c>
      <c r="AV3733">
        <v>2</v>
      </c>
      <c r="AW3733">
        <v>0</v>
      </c>
      <c r="AX3733">
        <v>0</v>
      </c>
      <c r="AY3733">
        <v>0</v>
      </c>
      <c r="AZ3733">
        <v>0</v>
      </c>
      <c r="BA3733">
        <v>2</v>
      </c>
      <c r="BB3733">
        <v>0</v>
      </c>
      <c r="BC3733">
        <v>0</v>
      </c>
      <c r="BD3733">
        <v>0</v>
      </c>
      <c r="BE3733">
        <v>0</v>
      </c>
      <c r="BF3733">
        <v>2</v>
      </c>
      <c r="BG3733">
        <v>0</v>
      </c>
      <c r="BH3733">
        <v>0</v>
      </c>
      <c r="BI3733">
        <v>0</v>
      </c>
      <c r="BJ3733">
        <v>0</v>
      </c>
    </row>
    <row r="3734" spans="1:62" ht="17.100000000000001" customHeight="1" x14ac:dyDescent="0.25">
      <c r="A3734" t="s">
        <v>972</v>
      </c>
      <c r="B3734" t="s">
        <v>6547</v>
      </c>
      <c r="C3734" t="s">
        <v>925</v>
      </c>
      <c r="D3734" t="s">
        <v>1104</v>
      </c>
      <c r="E3734" t="s">
        <v>6884</v>
      </c>
      <c r="F3734" t="s">
        <v>1107</v>
      </c>
      <c r="G3734">
        <v>1</v>
      </c>
      <c r="H3734">
        <v>80</v>
      </c>
      <c r="I3734">
        <v>9.9999999999999964</v>
      </c>
      <c r="J3734">
        <v>3.0000000000000004</v>
      </c>
      <c r="K3734">
        <v>0</v>
      </c>
      <c r="L3734">
        <v>0</v>
      </c>
      <c r="M3734">
        <v>83</v>
      </c>
      <c r="N3734">
        <v>13.999999999999998</v>
      </c>
      <c r="O3734">
        <v>3</v>
      </c>
      <c r="P3734">
        <v>0</v>
      </c>
      <c r="Q3734">
        <v>0.99999999999999989</v>
      </c>
      <c r="R3734">
        <v>86</v>
      </c>
      <c r="S3734">
        <v>6</v>
      </c>
      <c r="T3734">
        <v>57.999999999999972</v>
      </c>
      <c r="U3734">
        <v>0</v>
      </c>
      <c r="V3734">
        <v>2.0000000000000004</v>
      </c>
      <c r="W3734">
        <v>60</v>
      </c>
      <c r="X3734">
        <v>2.9999999999999991</v>
      </c>
      <c r="Y3734">
        <v>7.0000000000000009</v>
      </c>
      <c r="Z3734">
        <v>0</v>
      </c>
      <c r="AA3734">
        <v>2.0000000000000004</v>
      </c>
      <c r="AB3734">
        <v>66</v>
      </c>
      <c r="AC3734">
        <v>32.999999999999986</v>
      </c>
      <c r="AD3734">
        <v>1.0000000000000002</v>
      </c>
      <c r="AE3734">
        <v>1</v>
      </c>
      <c r="AF3734">
        <v>2</v>
      </c>
      <c r="AG3734">
        <v>36</v>
      </c>
      <c r="AH3734">
        <v>0</v>
      </c>
      <c r="AI3734">
        <v>3.0000000000000004</v>
      </c>
      <c r="AJ3734">
        <v>1.0000000000000004</v>
      </c>
      <c r="AK3734">
        <v>0</v>
      </c>
      <c r="AL3734">
        <v>26</v>
      </c>
      <c r="AM3734">
        <v>2.0000000000000004</v>
      </c>
      <c r="AN3734">
        <v>3</v>
      </c>
      <c r="AO3734">
        <v>1.0000000000000002</v>
      </c>
      <c r="AP3734">
        <v>0</v>
      </c>
      <c r="AQ3734">
        <v>30</v>
      </c>
      <c r="AR3734">
        <v>5</v>
      </c>
      <c r="AS3734">
        <v>2.0000000000000004</v>
      </c>
      <c r="AT3734">
        <v>2</v>
      </c>
      <c r="AU3734">
        <v>0</v>
      </c>
      <c r="AV3734">
        <v>30</v>
      </c>
      <c r="AW3734">
        <v>0</v>
      </c>
      <c r="AX3734">
        <v>4.0000000000000009</v>
      </c>
      <c r="AY3734">
        <v>2</v>
      </c>
      <c r="AZ3734">
        <v>0</v>
      </c>
      <c r="BA3734">
        <v>27</v>
      </c>
      <c r="BB3734">
        <v>0</v>
      </c>
      <c r="BC3734">
        <v>5.0000000000000009</v>
      </c>
      <c r="BD3734">
        <v>0</v>
      </c>
      <c r="BE3734">
        <v>0</v>
      </c>
      <c r="BF3734">
        <v>39</v>
      </c>
      <c r="BG3734">
        <v>19.000000000000004</v>
      </c>
      <c r="BH3734">
        <v>4</v>
      </c>
      <c r="BI3734">
        <v>0</v>
      </c>
      <c r="BJ3734">
        <v>0</v>
      </c>
    </row>
    <row r="3735" spans="1:62" ht="17.100000000000001" customHeight="1" x14ac:dyDescent="0.25">
      <c r="A3735" t="s">
        <v>972</v>
      </c>
      <c r="B3735" t="s">
        <v>6547</v>
      </c>
      <c r="C3735" t="s">
        <v>925</v>
      </c>
      <c r="D3735" t="s">
        <v>1104</v>
      </c>
      <c r="E3735" t="s">
        <v>6884</v>
      </c>
      <c r="F3735" t="s">
        <v>1106</v>
      </c>
      <c r="G3735">
        <v>2</v>
      </c>
      <c r="H3735">
        <v>11</v>
      </c>
      <c r="I3735">
        <v>3</v>
      </c>
      <c r="J3735">
        <v>0</v>
      </c>
      <c r="K3735">
        <v>0</v>
      </c>
      <c r="L3735">
        <v>0</v>
      </c>
      <c r="M3735">
        <v>6</v>
      </c>
      <c r="N3735">
        <v>1</v>
      </c>
      <c r="O3735">
        <v>0</v>
      </c>
      <c r="P3735">
        <v>0</v>
      </c>
      <c r="Q3735">
        <v>0</v>
      </c>
      <c r="R3735">
        <v>12</v>
      </c>
      <c r="S3735">
        <v>4</v>
      </c>
      <c r="T3735">
        <v>1</v>
      </c>
      <c r="U3735">
        <v>0</v>
      </c>
      <c r="V3735">
        <v>0</v>
      </c>
      <c r="W3735">
        <v>10</v>
      </c>
      <c r="X3735">
        <v>1.0000000000000002</v>
      </c>
      <c r="Y3735">
        <v>0</v>
      </c>
      <c r="Z3735">
        <v>0</v>
      </c>
      <c r="AA3735">
        <v>0</v>
      </c>
      <c r="AB3735">
        <v>9</v>
      </c>
      <c r="AC3735">
        <v>0</v>
      </c>
      <c r="AD3735">
        <v>0</v>
      </c>
      <c r="AE3735">
        <v>0</v>
      </c>
      <c r="AF3735">
        <v>0</v>
      </c>
      <c r="AG3735">
        <v>10</v>
      </c>
      <c r="AH3735">
        <v>0</v>
      </c>
      <c r="AI3735">
        <v>0</v>
      </c>
      <c r="AJ3735">
        <v>0</v>
      </c>
      <c r="AK3735">
        <v>0</v>
      </c>
      <c r="AL3735">
        <v>10</v>
      </c>
      <c r="AM3735">
        <v>0</v>
      </c>
      <c r="AN3735">
        <v>0</v>
      </c>
      <c r="AO3735">
        <v>0</v>
      </c>
      <c r="AP3735">
        <v>0</v>
      </c>
      <c r="AQ3735">
        <v>16</v>
      </c>
      <c r="AR3735">
        <v>5</v>
      </c>
      <c r="AS3735">
        <v>0</v>
      </c>
      <c r="AT3735">
        <v>2.0000000000000004</v>
      </c>
      <c r="AU3735">
        <v>0</v>
      </c>
      <c r="AV3735">
        <v>21</v>
      </c>
      <c r="AW3735">
        <v>3</v>
      </c>
      <c r="AX3735">
        <v>1.0000000000000002</v>
      </c>
      <c r="AY3735">
        <v>1.0000000000000002</v>
      </c>
      <c r="AZ3735">
        <v>0</v>
      </c>
      <c r="BA3735">
        <v>11</v>
      </c>
      <c r="BB3735">
        <v>0</v>
      </c>
      <c r="BC3735">
        <v>0.99999999999999989</v>
      </c>
      <c r="BD3735">
        <v>0</v>
      </c>
      <c r="BE3735">
        <v>0</v>
      </c>
      <c r="BF3735">
        <v>12</v>
      </c>
      <c r="BG3735">
        <v>0</v>
      </c>
      <c r="BH3735">
        <v>0</v>
      </c>
      <c r="BI3735">
        <v>0</v>
      </c>
      <c r="BJ3735">
        <v>0</v>
      </c>
    </row>
    <row r="3736" spans="1:62" ht="17.100000000000001" customHeight="1" x14ac:dyDescent="0.25">
      <c r="A3736" t="s">
        <v>972</v>
      </c>
      <c r="B3736" t="s">
        <v>6547</v>
      </c>
      <c r="C3736" t="s">
        <v>925</v>
      </c>
      <c r="D3736" t="s">
        <v>1104</v>
      </c>
      <c r="E3736" t="s">
        <v>6884</v>
      </c>
      <c r="F3736" t="s">
        <v>1105</v>
      </c>
      <c r="G3736">
        <v>3</v>
      </c>
      <c r="H3736">
        <v>2</v>
      </c>
      <c r="I3736">
        <v>0</v>
      </c>
      <c r="J3736">
        <v>0</v>
      </c>
      <c r="K3736">
        <v>0</v>
      </c>
      <c r="L3736">
        <v>0</v>
      </c>
      <c r="M3736">
        <v>12</v>
      </c>
      <c r="N3736">
        <v>0</v>
      </c>
      <c r="O3736">
        <v>0</v>
      </c>
      <c r="P3736">
        <v>0</v>
      </c>
      <c r="Q3736">
        <v>0</v>
      </c>
      <c r="R3736">
        <v>3</v>
      </c>
      <c r="S3736">
        <v>0</v>
      </c>
      <c r="T3736">
        <v>1</v>
      </c>
      <c r="U3736">
        <v>0</v>
      </c>
      <c r="V3736">
        <v>0</v>
      </c>
      <c r="W3736">
        <v>2</v>
      </c>
      <c r="X3736">
        <v>0</v>
      </c>
      <c r="Y3736">
        <v>0</v>
      </c>
      <c r="Z3736">
        <v>0</v>
      </c>
      <c r="AA3736">
        <v>0</v>
      </c>
      <c r="AB3736">
        <v>3</v>
      </c>
      <c r="AC3736">
        <v>0</v>
      </c>
      <c r="AD3736">
        <v>0</v>
      </c>
      <c r="AE3736">
        <v>0</v>
      </c>
      <c r="AF3736">
        <v>0</v>
      </c>
      <c r="AG3736">
        <v>10</v>
      </c>
      <c r="AH3736">
        <v>8</v>
      </c>
      <c r="AI3736">
        <v>3.9999999999999996</v>
      </c>
      <c r="AJ3736">
        <v>0</v>
      </c>
      <c r="AK3736">
        <v>0</v>
      </c>
      <c r="AL3736">
        <v>5</v>
      </c>
      <c r="AM3736">
        <v>0</v>
      </c>
      <c r="AN3736">
        <v>0</v>
      </c>
      <c r="AO3736">
        <v>0</v>
      </c>
      <c r="AP3736">
        <v>0</v>
      </c>
      <c r="AQ3736">
        <v>1</v>
      </c>
      <c r="AR3736">
        <v>0</v>
      </c>
      <c r="AS3736">
        <v>0</v>
      </c>
      <c r="AT3736">
        <v>0</v>
      </c>
      <c r="AU3736">
        <v>0</v>
      </c>
      <c r="AV3736">
        <v>1</v>
      </c>
      <c r="AW3736">
        <v>0</v>
      </c>
      <c r="AX3736">
        <v>0</v>
      </c>
      <c r="AY3736">
        <v>0</v>
      </c>
      <c r="AZ3736">
        <v>0</v>
      </c>
      <c r="BA3736">
        <v>5</v>
      </c>
      <c r="BB3736">
        <v>0</v>
      </c>
      <c r="BC3736">
        <v>4</v>
      </c>
      <c r="BD3736">
        <v>0</v>
      </c>
      <c r="BE3736">
        <v>0</v>
      </c>
      <c r="BF3736">
        <v>8</v>
      </c>
      <c r="BG3736">
        <v>7</v>
      </c>
      <c r="BH3736">
        <v>0</v>
      </c>
      <c r="BI3736">
        <v>1</v>
      </c>
      <c r="BJ3736">
        <v>0</v>
      </c>
    </row>
    <row r="3737" spans="1:62" ht="17.100000000000001" customHeight="1" x14ac:dyDescent="0.25">
      <c r="A3737" t="s">
        <v>972</v>
      </c>
      <c r="B3737" t="s">
        <v>6547</v>
      </c>
      <c r="C3737" t="s">
        <v>925</v>
      </c>
      <c r="D3737" t="s">
        <v>1104</v>
      </c>
      <c r="E3737" t="s">
        <v>6884</v>
      </c>
      <c r="F3737" t="s">
        <v>1103</v>
      </c>
      <c r="G3737">
        <v>4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0</v>
      </c>
      <c r="BI3737">
        <v>0</v>
      </c>
      <c r="BJ3737">
        <v>0</v>
      </c>
    </row>
    <row r="3738" spans="1:62" ht="17.100000000000001" customHeight="1" x14ac:dyDescent="0.25">
      <c r="A3738" t="s">
        <v>972</v>
      </c>
      <c r="B3738" t="s">
        <v>6547</v>
      </c>
      <c r="C3738" t="s">
        <v>1099</v>
      </c>
      <c r="D3738" t="s">
        <v>1098</v>
      </c>
      <c r="E3738" t="s">
        <v>6885</v>
      </c>
      <c r="F3738" t="s">
        <v>1102</v>
      </c>
      <c r="G3738">
        <v>1</v>
      </c>
      <c r="H3738">
        <v>42</v>
      </c>
      <c r="I3738">
        <v>3.0000000000000004</v>
      </c>
      <c r="J3738">
        <v>18.999999999999996</v>
      </c>
      <c r="K3738">
        <v>0</v>
      </c>
      <c r="L3738">
        <v>0</v>
      </c>
      <c r="M3738">
        <v>65</v>
      </c>
      <c r="N3738">
        <v>37</v>
      </c>
      <c r="O3738">
        <v>23.000000000000004</v>
      </c>
      <c r="P3738">
        <v>0</v>
      </c>
      <c r="Q3738">
        <v>0</v>
      </c>
      <c r="R3738">
        <v>29</v>
      </c>
      <c r="S3738">
        <v>4.0000000000000018</v>
      </c>
      <c r="T3738">
        <v>5</v>
      </c>
      <c r="U3738">
        <v>0</v>
      </c>
      <c r="V3738">
        <v>0</v>
      </c>
      <c r="W3738">
        <v>51</v>
      </c>
      <c r="X3738">
        <v>20.000000000000004</v>
      </c>
      <c r="Y3738">
        <v>0.99999999999999978</v>
      </c>
      <c r="Z3738">
        <v>0</v>
      </c>
      <c r="AA3738">
        <v>0.99999999999999978</v>
      </c>
      <c r="AB3738">
        <v>48</v>
      </c>
      <c r="AC3738">
        <v>5.9999999999999991</v>
      </c>
      <c r="AD3738">
        <v>0</v>
      </c>
      <c r="AE3738">
        <v>0</v>
      </c>
      <c r="AF3738">
        <v>1</v>
      </c>
      <c r="AG3738">
        <v>53</v>
      </c>
      <c r="AH3738">
        <v>5</v>
      </c>
      <c r="AI3738">
        <v>2.9999999999999996</v>
      </c>
      <c r="AJ3738">
        <v>0</v>
      </c>
      <c r="AK3738">
        <v>0</v>
      </c>
      <c r="AL3738">
        <v>46</v>
      </c>
      <c r="AM3738">
        <v>0</v>
      </c>
      <c r="AN3738">
        <v>0</v>
      </c>
      <c r="AO3738">
        <v>0</v>
      </c>
      <c r="AP3738">
        <v>0</v>
      </c>
      <c r="AQ3738">
        <v>161</v>
      </c>
      <c r="AR3738">
        <v>16.999999999999996</v>
      </c>
      <c r="AS3738">
        <v>20.999999999999996</v>
      </c>
      <c r="AT3738">
        <v>0</v>
      </c>
      <c r="AU3738">
        <v>0</v>
      </c>
      <c r="AV3738">
        <v>55</v>
      </c>
      <c r="AW3738">
        <v>6.0000000000000009</v>
      </c>
      <c r="AX3738">
        <v>4.0000000000000009</v>
      </c>
      <c r="AY3738">
        <v>0</v>
      </c>
      <c r="AZ3738">
        <v>0</v>
      </c>
      <c r="BA3738">
        <v>46</v>
      </c>
      <c r="BB3738">
        <v>1.0000000000000007</v>
      </c>
      <c r="BC3738">
        <v>1</v>
      </c>
      <c r="BD3738">
        <v>0</v>
      </c>
      <c r="BE3738">
        <v>0</v>
      </c>
      <c r="BF3738">
        <v>53</v>
      </c>
      <c r="BG3738">
        <v>3.9999999999999991</v>
      </c>
      <c r="BH3738">
        <v>23</v>
      </c>
      <c r="BI3738">
        <v>0</v>
      </c>
      <c r="BJ3738">
        <v>0</v>
      </c>
    </row>
    <row r="3739" spans="1:62" ht="17.100000000000001" customHeight="1" x14ac:dyDescent="0.25">
      <c r="A3739" t="s">
        <v>972</v>
      </c>
      <c r="B3739" t="s">
        <v>6547</v>
      </c>
      <c r="C3739" t="s">
        <v>1099</v>
      </c>
      <c r="D3739" t="s">
        <v>1098</v>
      </c>
      <c r="E3739" t="s">
        <v>6885</v>
      </c>
      <c r="F3739" t="s">
        <v>1101</v>
      </c>
      <c r="G3739">
        <v>2</v>
      </c>
      <c r="H3739">
        <v>2</v>
      </c>
      <c r="I3739">
        <v>0</v>
      </c>
      <c r="J3739">
        <v>0</v>
      </c>
      <c r="K3739">
        <v>0</v>
      </c>
      <c r="L3739">
        <v>0</v>
      </c>
      <c r="M3739">
        <v>2</v>
      </c>
      <c r="N3739">
        <v>0</v>
      </c>
      <c r="O3739">
        <v>0</v>
      </c>
      <c r="P3739">
        <v>0</v>
      </c>
      <c r="Q3739">
        <v>0</v>
      </c>
      <c r="R3739">
        <v>13</v>
      </c>
      <c r="S3739">
        <v>5</v>
      </c>
      <c r="T3739">
        <v>0</v>
      </c>
      <c r="U3739">
        <v>0</v>
      </c>
      <c r="V3739">
        <v>0</v>
      </c>
      <c r="W3739">
        <v>12</v>
      </c>
      <c r="X3739">
        <v>0</v>
      </c>
      <c r="Y3739">
        <v>0</v>
      </c>
      <c r="Z3739">
        <v>0</v>
      </c>
      <c r="AA3739">
        <v>0</v>
      </c>
      <c r="AB3739">
        <v>11</v>
      </c>
      <c r="AC3739">
        <v>0</v>
      </c>
      <c r="AD3739">
        <v>0</v>
      </c>
      <c r="AE3739">
        <v>0</v>
      </c>
      <c r="AF3739">
        <v>0</v>
      </c>
      <c r="AG3739">
        <v>12</v>
      </c>
      <c r="AH3739">
        <v>0</v>
      </c>
      <c r="AI3739">
        <v>0</v>
      </c>
      <c r="AJ3739">
        <v>0</v>
      </c>
      <c r="AK3739">
        <v>0</v>
      </c>
      <c r="AL3739">
        <v>13</v>
      </c>
      <c r="AM3739">
        <v>0</v>
      </c>
      <c r="AN3739">
        <v>0</v>
      </c>
      <c r="AO3739">
        <v>0</v>
      </c>
      <c r="AP3739">
        <v>0</v>
      </c>
      <c r="AQ3739">
        <v>15</v>
      </c>
      <c r="AR3739">
        <v>0</v>
      </c>
      <c r="AS3739">
        <v>0</v>
      </c>
      <c r="AT3739">
        <v>0</v>
      </c>
      <c r="AU3739">
        <v>0</v>
      </c>
      <c r="AV3739">
        <v>18</v>
      </c>
      <c r="AW3739">
        <v>1</v>
      </c>
      <c r="AX3739">
        <v>0</v>
      </c>
      <c r="AY3739">
        <v>0</v>
      </c>
      <c r="AZ3739">
        <v>0</v>
      </c>
      <c r="BA3739">
        <v>15</v>
      </c>
      <c r="BB3739">
        <v>0</v>
      </c>
      <c r="BC3739">
        <v>0</v>
      </c>
      <c r="BD3739">
        <v>0</v>
      </c>
      <c r="BE3739">
        <v>0</v>
      </c>
      <c r="BF3739">
        <v>16</v>
      </c>
      <c r="BG3739">
        <v>0</v>
      </c>
      <c r="BH3739">
        <v>1.0000000000000002</v>
      </c>
      <c r="BI3739">
        <v>0</v>
      </c>
      <c r="BJ3739">
        <v>0</v>
      </c>
    </row>
    <row r="3740" spans="1:62" ht="17.100000000000001" customHeight="1" x14ac:dyDescent="0.25">
      <c r="A3740" t="s">
        <v>972</v>
      </c>
      <c r="B3740" t="s">
        <v>6547</v>
      </c>
      <c r="C3740" t="s">
        <v>1099</v>
      </c>
      <c r="D3740" t="s">
        <v>1098</v>
      </c>
      <c r="E3740" t="s">
        <v>6885</v>
      </c>
      <c r="F3740" t="s">
        <v>1100</v>
      </c>
      <c r="G3740">
        <v>3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2</v>
      </c>
      <c r="AC3740">
        <v>0</v>
      </c>
      <c r="AD3740">
        <v>0</v>
      </c>
      <c r="AE3740">
        <v>0</v>
      </c>
      <c r="AF3740">
        <v>0</v>
      </c>
      <c r="AG3740">
        <v>2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0</v>
      </c>
      <c r="BI3740">
        <v>0</v>
      </c>
      <c r="BJ3740">
        <v>0</v>
      </c>
    </row>
    <row r="3741" spans="1:62" ht="17.100000000000001" customHeight="1" x14ac:dyDescent="0.25">
      <c r="A3741" t="s">
        <v>972</v>
      </c>
      <c r="B3741" t="s">
        <v>6547</v>
      </c>
      <c r="C3741" t="s">
        <v>1099</v>
      </c>
      <c r="D3741" t="s">
        <v>1098</v>
      </c>
      <c r="E3741" t="s">
        <v>6885</v>
      </c>
      <c r="F3741" t="s">
        <v>1097</v>
      </c>
      <c r="G3741">
        <v>4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1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0</v>
      </c>
      <c r="BI3741">
        <v>0</v>
      </c>
      <c r="BJ3741">
        <v>0</v>
      </c>
    </row>
    <row r="3742" spans="1:62" ht="17.100000000000001" customHeight="1" x14ac:dyDescent="0.25">
      <c r="A3742" t="s">
        <v>972</v>
      </c>
      <c r="B3742" t="s">
        <v>6547</v>
      </c>
      <c r="C3742" t="s">
        <v>1093</v>
      </c>
      <c r="D3742" t="s">
        <v>1092</v>
      </c>
      <c r="E3742" t="s">
        <v>6886</v>
      </c>
      <c r="F3742" t="s">
        <v>1096</v>
      </c>
      <c r="G3742">
        <v>1</v>
      </c>
      <c r="H3742">
        <v>989</v>
      </c>
      <c r="I3742">
        <v>186.00000000000014</v>
      </c>
      <c r="J3742">
        <v>63</v>
      </c>
      <c r="K3742">
        <v>11.999999999999993</v>
      </c>
      <c r="L3742">
        <v>19.000000000000004</v>
      </c>
      <c r="M3742">
        <v>1136</v>
      </c>
      <c r="N3742">
        <v>197.00000000000006</v>
      </c>
      <c r="O3742">
        <v>163.99999999999989</v>
      </c>
      <c r="P3742">
        <v>45.000000000000028</v>
      </c>
      <c r="Q3742">
        <v>24.999999999999989</v>
      </c>
      <c r="R3742">
        <v>1044</v>
      </c>
      <c r="S3742">
        <v>82.000000000000114</v>
      </c>
      <c r="T3742">
        <v>156.99999999999994</v>
      </c>
      <c r="U3742">
        <v>25.999999999999993</v>
      </c>
      <c r="V3742">
        <v>146.99999999999997</v>
      </c>
      <c r="W3742">
        <v>951</v>
      </c>
      <c r="X3742">
        <v>15.000000000000012</v>
      </c>
      <c r="Y3742">
        <v>64.000000000000028</v>
      </c>
      <c r="Z3742">
        <v>63.000000000000014</v>
      </c>
      <c r="AA3742">
        <v>199.00000000000009</v>
      </c>
      <c r="AB3742">
        <v>974</v>
      </c>
      <c r="AC3742">
        <v>83.999999999999915</v>
      </c>
      <c r="AD3742">
        <v>41.000000000000057</v>
      </c>
      <c r="AE3742">
        <v>60.000000000000107</v>
      </c>
      <c r="AF3742">
        <v>75.999999999999957</v>
      </c>
      <c r="AG3742">
        <v>954</v>
      </c>
      <c r="AH3742">
        <v>66.000000000000014</v>
      </c>
      <c r="AI3742">
        <v>86.999999999999886</v>
      </c>
      <c r="AJ3742">
        <v>39.999999999999993</v>
      </c>
      <c r="AK3742">
        <v>8.9999999999999964</v>
      </c>
      <c r="AL3742">
        <v>950</v>
      </c>
      <c r="AM3742">
        <v>78.999999999999986</v>
      </c>
      <c r="AN3742">
        <v>45.000000000000007</v>
      </c>
      <c r="AO3742">
        <v>23.000000000000011</v>
      </c>
      <c r="AP3742">
        <v>12.999999999999996</v>
      </c>
      <c r="AQ3742">
        <v>980</v>
      </c>
      <c r="AR3742">
        <v>67.999999999999972</v>
      </c>
      <c r="AS3742">
        <v>101.99999999999999</v>
      </c>
      <c r="AT3742">
        <v>21.000000000000004</v>
      </c>
      <c r="AU3742">
        <v>18</v>
      </c>
      <c r="AV3742">
        <v>929</v>
      </c>
      <c r="AW3742">
        <v>70.000000000000071</v>
      </c>
      <c r="AX3742">
        <v>54.999999999999993</v>
      </c>
      <c r="AY3742">
        <v>16.000000000000021</v>
      </c>
      <c r="AZ3742">
        <v>10.000000000000002</v>
      </c>
      <c r="BA3742">
        <v>950</v>
      </c>
      <c r="BB3742">
        <v>93.000000000000099</v>
      </c>
      <c r="BC3742">
        <v>42.000000000000007</v>
      </c>
      <c r="BD3742">
        <v>7.0000000000000009</v>
      </c>
      <c r="BE3742">
        <v>16.000000000000025</v>
      </c>
      <c r="BF3742">
        <v>934</v>
      </c>
      <c r="BG3742">
        <v>46.99999999999995</v>
      </c>
      <c r="BH3742">
        <v>114.99999999999997</v>
      </c>
      <c r="BI3742">
        <v>4.0000000000000071</v>
      </c>
      <c r="BJ3742">
        <v>12.999999999999996</v>
      </c>
    </row>
    <row r="3743" spans="1:62" ht="17.100000000000001" customHeight="1" x14ac:dyDescent="0.25">
      <c r="A3743" t="s">
        <v>972</v>
      </c>
      <c r="B3743" t="s">
        <v>6547</v>
      </c>
      <c r="C3743" t="s">
        <v>1093</v>
      </c>
      <c r="D3743" t="s">
        <v>1092</v>
      </c>
      <c r="E3743" t="s">
        <v>6886</v>
      </c>
      <c r="F3743" t="s">
        <v>1095</v>
      </c>
      <c r="G3743">
        <v>2</v>
      </c>
      <c r="H3743">
        <v>405</v>
      </c>
      <c r="I3743">
        <v>13.999999999999998</v>
      </c>
      <c r="J3743">
        <v>40</v>
      </c>
      <c r="K3743">
        <v>11.999999999999986</v>
      </c>
      <c r="L3743">
        <v>17.999999999999993</v>
      </c>
      <c r="M3743">
        <v>405</v>
      </c>
      <c r="N3743">
        <v>45.999999999999979</v>
      </c>
      <c r="O3743">
        <v>4.0000000000000036</v>
      </c>
      <c r="P3743">
        <v>13.000000000000007</v>
      </c>
      <c r="Q3743">
        <v>8.9999999999999947</v>
      </c>
      <c r="R3743">
        <v>424</v>
      </c>
      <c r="S3743">
        <v>25.000000000000018</v>
      </c>
      <c r="T3743">
        <v>5.0000000000000009</v>
      </c>
      <c r="U3743">
        <v>12.000000000000007</v>
      </c>
      <c r="V3743">
        <v>18.000000000000004</v>
      </c>
      <c r="W3743">
        <v>376</v>
      </c>
      <c r="X3743">
        <v>0.99999999999999967</v>
      </c>
      <c r="Y3743">
        <v>6.0000000000000062</v>
      </c>
      <c r="Z3743">
        <v>7.0000000000000036</v>
      </c>
      <c r="AA3743">
        <v>50.000000000000028</v>
      </c>
      <c r="AB3743">
        <v>358</v>
      </c>
      <c r="AC3743">
        <v>4.0000000000000018</v>
      </c>
      <c r="AD3743">
        <v>3</v>
      </c>
      <c r="AE3743">
        <v>15.999999999999986</v>
      </c>
      <c r="AF3743">
        <v>15.000000000000002</v>
      </c>
      <c r="AG3743">
        <v>410</v>
      </c>
      <c r="AH3743">
        <v>0.99999999999999911</v>
      </c>
      <c r="AI3743">
        <v>9.9999999999999964</v>
      </c>
      <c r="AJ3743">
        <v>9.0000000000000036</v>
      </c>
      <c r="AK3743">
        <v>7.9999999999999973</v>
      </c>
      <c r="AL3743">
        <v>392</v>
      </c>
      <c r="AM3743">
        <v>1.9999999999999989</v>
      </c>
      <c r="AN3743">
        <v>2.9999999999999973</v>
      </c>
      <c r="AO3743">
        <v>5.9999999999999973</v>
      </c>
      <c r="AP3743">
        <v>4.0000000000000009</v>
      </c>
      <c r="AQ3743">
        <v>401</v>
      </c>
      <c r="AR3743">
        <v>7.0000000000000124</v>
      </c>
      <c r="AS3743">
        <v>3.9999999999999987</v>
      </c>
      <c r="AT3743">
        <v>9.9999999999999911</v>
      </c>
      <c r="AU3743">
        <v>13.999999999999991</v>
      </c>
      <c r="AV3743">
        <v>423</v>
      </c>
      <c r="AW3743">
        <v>5.9999999999999956</v>
      </c>
      <c r="AX3743">
        <v>4.0000000000000009</v>
      </c>
      <c r="AY3743">
        <v>15.999999999999986</v>
      </c>
      <c r="AZ3743">
        <v>6.9999999999999956</v>
      </c>
      <c r="BA3743">
        <v>415</v>
      </c>
      <c r="BB3743">
        <v>8.0000000000000071</v>
      </c>
      <c r="BC3743">
        <v>1.9999999999999998</v>
      </c>
      <c r="BD3743">
        <v>16.000000000000014</v>
      </c>
      <c r="BE3743">
        <v>11.000000000000009</v>
      </c>
      <c r="BF3743">
        <v>430</v>
      </c>
      <c r="BG3743">
        <v>5.9999999999999938</v>
      </c>
      <c r="BH3743">
        <v>56.000000000000071</v>
      </c>
      <c r="BI3743">
        <v>9</v>
      </c>
      <c r="BJ3743">
        <v>9.0000000000000036</v>
      </c>
    </row>
    <row r="3744" spans="1:62" ht="17.100000000000001" customHeight="1" x14ac:dyDescent="0.25">
      <c r="A3744" t="s">
        <v>972</v>
      </c>
      <c r="B3744" t="s">
        <v>6547</v>
      </c>
      <c r="C3744" t="s">
        <v>1093</v>
      </c>
      <c r="D3744" t="s">
        <v>1092</v>
      </c>
      <c r="E3744" t="s">
        <v>6886</v>
      </c>
      <c r="F3744" t="s">
        <v>1094</v>
      </c>
      <c r="G3744">
        <v>3</v>
      </c>
      <c r="H3744">
        <v>88</v>
      </c>
      <c r="I3744">
        <v>2.0000000000000004</v>
      </c>
      <c r="J3744">
        <v>4.0000000000000018</v>
      </c>
      <c r="K3744">
        <v>0</v>
      </c>
      <c r="L3744">
        <v>14.000000000000005</v>
      </c>
      <c r="M3744">
        <v>101</v>
      </c>
      <c r="N3744">
        <v>3.0000000000000004</v>
      </c>
      <c r="O3744">
        <v>6.0000000000000009</v>
      </c>
      <c r="P3744">
        <v>0</v>
      </c>
      <c r="Q3744">
        <v>2.0000000000000009</v>
      </c>
      <c r="R3744">
        <v>92</v>
      </c>
      <c r="S3744">
        <v>1.0000000000000002</v>
      </c>
      <c r="T3744">
        <v>4.9999999999999982</v>
      </c>
      <c r="U3744">
        <v>1.0000000000000002</v>
      </c>
      <c r="V3744">
        <v>16.000000000000004</v>
      </c>
      <c r="W3744">
        <v>85</v>
      </c>
      <c r="X3744">
        <v>0</v>
      </c>
      <c r="Y3744">
        <v>1.0000000000000002</v>
      </c>
      <c r="Z3744">
        <v>1.0000000000000002</v>
      </c>
      <c r="AA3744">
        <v>23.000000000000004</v>
      </c>
      <c r="AB3744">
        <v>89</v>
      </c>
      <c r="AC3744">
        <v>1.0000000000000002</v>
      </c>
      <c r="AD3744">
        <v>1.0000000000000002</v>
      </c>
      <c r="AE3744">
        <v>1.0000000000000002</v>
      </c>
      <c r="AF3744">
        <v>8.0000000000000018</v>
      </c>
      <c r="AG3744">
        <v>90</v>
      </c>
      <c r="AH3744">
        <v>2.0000000000000004</v>
      </c>
      <c r="AI3744">
        <v>2.0000000000000004</v>
      </c>
      <c r="AJ3744">
        <v>0</v>
      </c>
      <c r="AK3744">
        <v>6</v>
      </c>
      <c r="AL3744">
        <v>95</v>
      </c>
      <c r="AM3744">
        <v>0</v>
      </c>
      <c r="AN3744">
        <v>1.0000000000000011</v>
      </c>
      <c r="AO3744">
        <v>0</v>
      </c>
      <c r="AP3744">
        <v>5.0000000000000009</v>
      </c>
      <c r="AQ3744">
        <v>100</v>
      </c>
      <c r="AR3744">
        <v>6</v>
      </c>
      <c r="AS3744">
        <v>2.0000000000000009</v>
      </c>
      <c r="AT3744">
        <v>0</v>
      </c>
      <c r="AU3744">
        <v>4</v>
      </c>
      <c r="AV3744">
        <v>101</v>
      </c>
      <c r="AW3744">
        <v>1.0000000000000004</v>
      </c>
      <c r="AX3744">
        <v>1.0000000000000002</v>
      </c>
      <c r="AY3744">
        <v>1.0000000000000011</v>
      </c>
      <c r="AZ3744">
        <v>3.0000000000000004</v>
      </c>
      <c r="BA3744">
        <v>105</v>
      </c>
      <c r="BB3744">
        <v>0</v>
      </c>
      <c r="BC3744">
        <v>0</v>
      </c>
      <c r="BD3744">
        <v>0</v>
      </c>
      <c r="BE3744">
        <v>12.000000000000009</v>
      </c>
      <c r="BF3744">
        <v>111</v>
      </c>
      <c r="BG3744">
        <v>0</v>
      </c>
      <c r="BH3744">
        <v>3.0000000000000018</v>
      </c>
      <c r="BI3744">
        <v>0</v>
      </c>
      <c r="BJ3744">
        <v>4.9999999999999991</v>
      </c>
    </row>
    <row r="3745" spans="1:62" ht="17.100000000000001" customHeight="1" x14ac:dyDescent="0.25">
      <c r="A3745" t="s">
        <v>972</v>
      </c>
      <c r="B3745" t="s">
        <v>6547</v>
      </c>
      <c r="C3745" t="s">
        <v>1093</v>
      </c>
      <c r="D3745" t="s">
        <v>1092</v>
      </c>
      <c r="E3745" t="s">
        <v>6886</v>
      </c>
      <c r="F3745" t="s">
        <v>1091</v>
      </c>
      <c r="G3745">
        <v>4</v>
      </c>
      <c r="H3745">
        <v>14</v>
      </c>
      <c r="I3745">
        <v>0</v>
      </c>
      <c r="J3745">
        <v>0</v>
      </c>
      <c r="K3745">
        <v>0</v>
      </c>
      <c r="L3745">
        <v>0</v>
      </c>
      <c r="M3745">
        <v>12</v>
      </c>
      <c r="N3745">
        <v>0</v>
      </c>
      <c r="O3745">
        <v>0</v>
      </c>
      <c r="P3745">
        <v>0</v>
      </c>
      <c r="Q3745">
        <v>1</v>
      </c>
      <c r="R3745">
        <v>14</v>
      </c>
      <c r="S3745">
        <v>0</v>
      </c>
      <c r="T3745">
        <v>0</v>
      </c>
      <c r="U3745">
        <v>0</v>
      </c>
      <c r="V3745">
        <v>0</v>
      </c>
      <c r="W3745">
        <v>10</v>
      </c>
      <c r="X3745">
        <v>0</v>
      </c>
      <c r="Y3745">
        <v>0.99999999999999989</v>
      </c>
      <c r="Z3745">
        <v>0</v>
      </c>
      <c r="AA3745">
        <v>0.99999999999999989</v>
      </c>
      <c r="AB3745">
        <v>9</v>
      </c>
      <c r="AC3745">
        <v>0</v>
      </c>
      <c r="AD3745">
        <v>0</v>
      </c>
      <c r="AE3745">
        <v>0</v>
      </c>
      <c r="AF3745">
        <v>0</v>
      </c>
      <c r="AG3745">
        <v>10</v>
      </c>
      <c r="AH3745">
        <v>0</v>
      </c>
      <c r="AI3745">
        <v>0</v>
      </c>
      <c r="AJ3745">
        <v>0</v>
      </c>
      <c r="AK3745">
        <v>1.0000000000000002</v>
      </c>
      <c r="AL3745">
        <v>9</v>
      </c>
      <c r="AM3745">
        <v>0</v>
      </c>
      <c r="AN3745">
        <v>0</v>
      </c>
      <c r="AO3745">
        <v>0</v>
      </c>
      <c r="AP3745">
        <v>0</v>
      </c>
      <c r="AQ3745">
        <v>10</v>
      </c>
      <c r="AR3745">
        <v>0</v>
      </c>
      <c r="AS3745">
        <v>0</v>
      </c>
      <c r="AT3745">
        <v>0</v>
      </c>
      <c r="AU3745">
        <v>0</v>
      </c>
      <c r="AV3745">
        <v>13</v>
      </c>
      <c r="AW3745">
        <v>0</v>
      </c>
      <c r="AX3745">
        <v>0</v>
      </c>
      <c r="AY3745">
        <v>0</v>
      </c>
      <c r="AZ3745">
        <v>0.99999999999999989</v>
      </c>
      <c r="BA3745">
        <v>15</v>
      </c>
      <c r="BB3745">
        <v>0</v>
      </c>
      <c r="BC3745">
        <v>1.0000000000000002</v>
      </c>
      <c r="BD3745">
        <v>0</v>
      </c>
      <c r="BE3745">
        <v>2</v>
      </c>
      <c r="BF3745">
        <v>14</v>
      </c>
      <c r="BG3745">
        <v>0</v>
      </c>
      <c r="BH3745">
        <v>0</v>
      </c>
      <c r="BI3745">
        <v>0</v>
      </c>
      <c r="BJ3745">
        <v>2.0000000000000004</v>
      </c>
    </row>
    <row r="3746" spans="1:62" ht="17.100000000000001" customHeight="1" x14ac:dyDescent="0.25">
      <c r="A3746" t="s">
        <v>972</v>
      </c>
      <c r="B3746" t="s">
        <v>6547</v>
      </c>
      <c r="C3746" t="s">
        <v>1087</v>
      </c>
      <c r="D3746" t="s">
        <v>1086</v>
      </c>
      <c r="E3746" t="s">
        <v>6887</v>
      </c>
      <c r="F3746" t="s">
        <v>1090</v>
      </c>
      <c r="G3746">
        <v>1</v>
      </c>
      <c r="H3746">
        <v>528</v>
      </c>
      <c r="I3746">
        <v>141</v>
      </c>
      <c r="J3746">
        <v>75.999999999999972</v>
      </c>
      <c r="K3746">
        <v>1.0000000000000009</v>
      </c>
      <c r="L3746">
        <v>2</v>
      </c>
      <c r="M3746">
        <v>546</v>
      </c>
      <c r="N3746">
        <v>74.000000000000071</v>
      </c>
      <c r="O3746">
        <v>91.000000000000014</v>
      </c>
      <c r="P3746">
        <v>20.999999999999975</v>
      </c>
      <c r="Q3746">
        <v>18.000000000000014</v>
      </c>
      <c r="R3746">
        <v>540</v>
      </c>
      <c r="S3746">
        <v>30.000000000000028</v>
      </c>
      <c r="T3746">
        <v>111.99999999999994</v>
      </c>
      <c r="U3746">
        <v>14.999999999999993</v>
      </c>
      <c r="V3746">
        <v>53.999999999999972</v>
      </c>
      <c r="W3746">
        <v>537</v>
      </c>
      <c r="X3746">
        <v>6</v>
      </c>
      <c r="Y3746">
        <v>168.00000000000006</v>
      </c>
      <c r="Z3746">
        <v>26.000000000000004</v>
      </c>
      <c r="AA3746">
        <v>83.000000000000043</v>
      </c>
      <c r="AB3746">
        <v>416</v>
      </c>
      <c r="AC3746">
        <v>68</v>
      </c>
      <c r="AD3746">
        <v>36.000000000000014</v>
      </c>
      <c r="AE3746">
        <v>14.000000000000011</v>
      </c>
      <c r="AF3746">
        <v>18.000000000000014</v>
      </c>
      <c r="AG3746">
        <v>476</v>
      </c>
      <c r="AH3746">
        <v>67.000000000000028</v>
      </c>
      <c r="AI3746">
        <v>82.000000000000028</v>
      </c>
      <c r="AJ3746">
        <v>21</v>
      </c>
      <c r="AK3746">
        <v>26.999999999999993</v>
      </c>
      <c r="AL3746">
        <v>506</v>
      </c>
      <c r="AM3746">
        <v>110.99999999999989</v>
      </c>
      <c r="AN3746">
        <v>64.999999999999957</v>
      </c>
      <c r="AO3746">
        <v>46.999999999999993</v>
      </c>
      <c r="AP3746">
        <v>32.999999999999979</v>
      </c>
      <c r="AQ3746">
        <v>454</v>
      </c>
      <c r="AR3746">
        <v>52.999999999999979</v>
      </c>
      <c r="AS3746">
        <v>30.999999999999975</v>
      </c>
      <c r="AT3746">
        <v>24.999999999999979</v>
      </c>
      <c r="AU3746">
        <v>10.999999999999993</v>
      </c>
      <c r="AV3746">
        <v>493</v>
      </c>
      <c r="AW3746">
        <v>91.999999999999986</v>
      </c>
      <c r="AX3746">
        <v>51.000000000000036</v>
      </c>
      <c r="AY3746">
        <v>28</v>
      </c>
      <c r="AZ3746">
        <v>14.000000000000004</v>
      </c>
      <c r="BA3746">
        <v>465</v>
      </c>
      <c r="BB3746">
        <v>96</v>
      </c>
      <c r="BC3746">
        <v>58.000000000000007</v>
      </c>
      <c r="BD3746">
        <v>12.999999999999991</v>
      </c>
      <c r="BE3746">
        <v>12</v>
      </c>
      <c r="BF3746">
        <v>437</v>
      </c>
      <c r="BG3746">
        <v>53</v>
      </c>
      <c r="BH3746">
        <v>83.999999999999929</v>
      </c>
      <c r="BI3746">
        <v>24.000000000000007</v>
      </c>
      <c r="BJ3746">
        <v>3.9999999999999991</v>
      </c>
    </row>
    <row r="3747" spans="1:62" ht="17.100000000000001" customHeight="1" x14ac:dyDescent="0.25">
      <c r="A3747" t="s">
        <v>972</v>
      </c>
      <c r="B3747" t="s">
        <v>6547</v>
      </c>
      <c r="C3747" t="s">
        <v>1087</v>
      </c>
      <c r="D3747" t="s">
        <v>1086</v>
      </c>
      <c r="E3747" t="s">
        <v>6887</v>
      </c>
      <c r="F3747" t="s">
        <v>1089</v>
      </c>
      <c r="G3747">
        <v>2</v>
      </c>
      <c r="H3747">
        <v>317</v>
      </c>
      <c r="I3747">
        <v>8</v>
      </c>
      <c r="J3747">
        <v>24.000000000000014</v>
      </c>
      <c r="K3747">
        <v>9.0000000000000018</v>
      </c>
      <c r="L3747">
        <v>16</v>
      </c>
      <c r="M3747">
        <v>321</v>
      </c>
      <c r="N3747">
        <v>14.000000000000014</v>
      </c>
      <c r="O3747">
        <v>19.000000000000007</v>
      </c>
      <c r="P3747">
        <v>2.9999999999999973</v>
      </c>
      <c r="Q3747">
        <v>24.000000000000004</v>
      </c>
      <c r="R3747">
        <v>236</v>
      </c>
      <c r="S3747">
        <v>9.0000000000000036</v>
      </c>
      <c r="T3747">
        <v>12.999999999999995</v>
      </c>
      <c r="U3747">
        <v>2.9999999999999996</v>
      </c>
      <c r="V3747">
        <v>23.000000000000004</v>
      </c>
      <c r="W3747">
        <v>234</v>
      </c>
      <c r="X3747">
        <v>2</v>
      </c>
      <c r="Y3747">
        <v>10.000000000000004</v>
      </c>
      <c r="Z3747">
        <v>4</v>
      </c>
      <c r="AA3747">
        <v>69.999999999999986</v>
      </c>
      <c r="AB3747">
        <v>223</v>
      </c>
      <c r="AC3747">
        <v>1.0000000000000002</v>
      </c>
      <c r="AD3747">
        <v>2.9999999999999996</v>
      </c>
      <c r="AE3747">
        <v>16.000000000000011</v>
      </c>
      <c r="AF3747">
        <v>7.0000000000000044</v>
      </c>
      <c r="AG3747">
        <v>209</v>
      </c>
      <c r="AH3747">
        <v>5</v>
      </c>
      <c r="AI3747">
        <v>6.0000000000000027</v>
      </c>
      <c r="AJ3747">
        <v>21.000000000000007</v>
      </c>
      <c r="AK3747">
        <v>7.9999999999999964</v>
      </c>
      <c r="AL3747">
        <v>234</v>
      </c>
      <c r="AM3747">
        <v>11</v>
      </c>
      <c r="AN3747">
        <v>9.0000000000000018</v>
      </c>
      <c r="AO3747">
        <v>10.000000000000004</v>
      </c>
      <c r="AP3747">
        <v>19.000000000000007</v>
      </c>
      <c r="AQ3747">
        <v>238</v>
      </c>
      <c r="AR3747">
        <v>3</v>
      </c>
      <c r="AS3747">
        <v>6</v>
      </c>
      <c r="AT3747">
        <v>8</v>
      </c>
      <c r="AU3747">
        <v>7.0000000000000044</v>
      </c>
      <c r="AV3747">
        <v>256</v>
      </c>
      <c r="AW3747">
        <v>17.999999999999993</v>
      </c>
      <c r="AX3747">
        <v>4.0000000000000027</v>
      </c>
      <c r="AY3747">
        <v>0.99999999999999978</v>
      </c>
      <c r="AZ3747">
        <v>5</v>
      </c>
      <c r="BA3747">
        <v>317</v>
      </c>
      <c r="BB3747">
        <v>6.9999999999999964</v>
      </c>
      <c r="BC3747">
        <v>20.000000000000007</v>
      </c>
      <c r="BD3747">
        <v>2.9999999999999978</v>
      </c>
      <c r="BE3747">
        <v>18.000000000000011</v>
      </c>
      <c r="BF3747">
        <v>330</v>
      </c>
      <c r="BG3747">
        <v>18</v>
      </c>
      <c r="BH3747">
        <v>13.000000000000002</v>
      </c>
      <c r="BI3747">
        <v>0.99999999999999944</v>
      </c>
      <c r="BJ3747">
        <v>3</v>
      </c>
    </row>
    <row r="3748" spans="1:62" ht="17.100000000000001" customHeight="1" x14ac:dyDescent="0.25">
      <c r="A3748" t="s">
        <v>972</v>
      </c>
      <c r="B3748" t="s">
        <v>6547</v>
      </c>
      <c r="C3748" t="s">
        <v>1087</v>
      </c>
      <c r="D3748" t="s">
        <v>1086</v>
      </c>
      <c r="E3748" t="s">
        <v>6887</v>
      </c>
      <c r="F3748" t="s">
        <v>1088</v>
      </c>
      <c r="G3748">
        <v>3</v>
      </c>
      <c r="H3748">
        <v>285</v>
      </c>
      <c r="I3748">
        <v>10.999999999999989</v>
      </c>
      <c r="J3748">
        <v>22.999999999999975</v>
      </c>
      <c r="K3748">
        <v>2.9999999999999991</v>
      </c>
      <c r="L3748">
        <v>4.0000000000000018</v>
      </c>
      <c r="M3748">
        <v>244</v>
      </c>
      <c r="N3748">
        <v>4.0000000000000018</v>
      </c>
      <c r="O3748">
        <v>9</v>
      </c>
      <c r="P3748">
        <v>4.0000000000000009</v>
      </c>
      <c r="Q3748">
        <v>7</v>
      </c>
      <c r="R3748">
        <v>271</v>
      </c>
      <c r="S3748">
        <v>2.9999999999999982</v>
      </c>
      <c r="T3748">
        <v>39</v>
      </c>
      <c r="U3748">
        <v>4.0000000000000027</v>
      </c>
      <c r="V3748">
        <v>6.9999999999999991</v>
      </c>
      <c r="W3748">
        <v>185</v>
      </c>
      <c r="X3748">
        <v>0</v>
      </c>
      <c r="Y3748">
        <v>9.9999999999999982</v>
      </c>
      <c r="Z3748">
        <v>4</v>
      </c>
      <c r="AA3748">
        <v>24.000000000000007</v>
      </c>
      <c r="AB3748">
        <v>146</v>
      </c>
      <c r="AC3748">
        <v>0</v>
      </c>
      <c r="AD3748">
        <v>0</v>
      </c>
      <c r="AE3748">
        <v>5</v>
      </c>
      <c r="AF3748">
        <v>12.000000000000004</v>
      </c>
      <c r="AG3748">
        <v>176</v>
      </c>
      <c r="AH3748">
        <v>3.0000000000000022</v>
      </c>
      <c r="AI3748">
        <v>3.0000000000000004</v>
      </c>
      <c r="AJ3748">
        <v>4.0000000000000009</v>
      </c>
      <c r="AK3748">
        <v>22.000000000000004</v>
      </c>
      <c r="AL3748">
        <v>160</v>
      </c>
      <c r="AM3748">
        <v>1</v>
      </c>
      <c r="AN3748">
        <v>1</v>
      </c>
      <c r="AO3748">
        <v>1</v>
      </c>
      <c r="AP3748">
        <v>12.000000000000002</v>
      </c>
      <c r="AQ3748">
        <v>185</v>
      </c>
      <c r="AR3748">
        <v>2</v>
      </c>
      <c r="AS3748">
        <v>17</v>
      </c>
      <c r="AT3748">
        <v>4.9999999999999991</v>
      </c>
      <c r="AU3748">
        <v>13.999999999999998</v>
      </c>
      <c r="AV3748">
        <v>201</v>
      </c>
      <c r="AW3748">
        <v>24.000000000000007</v>
      </c>
      <c r="AX3748">
        <v>12.000000000000005</v>
      </c>
      <c r="AY3748">
        <v>0</v>
      </c>
      <c r="AZ3748">
        <v>6.0000000000000053</v>
      </c>
      <c r="BA3748">
        <v>203</v>
      </c>
      <c r="BB3748">
        <v>4.9999999999999991</v>
      </c>
      <c r="BC3748">
        <v>5.0000000000000027</v>
      </c>
      <c r="BD3748">
        <v>0.99999999999999989</v>
      </c>
      <c r="BE3748">
        <v>8</v>
      </c>
      <c r="BF3748">
        <v>203</v>
      </c>
      <c r="BG3748">
        <v>31</v>
      </c>
      <c r="BH3748">
        <v>11.000000000000007</v>
      </c>
      <c r="BI3748">
        <v>0</v>
      </c>
      <c r="BJ3748">
        <v>9.0000000000000018</v>
      </c>
    </row>
    <row r="3749" spans="1:62" ht="17.100000000000001" customHeight="1" x14ac:dyDescent="0.25">
      <c r="A3749" t="s">
        <v>972</v>
      </c>
      <c r="B3749" t="s">
        <v>6547</v>
      </c>
      <c r="C3749" t="s">
        <v>1087</v>
      </c>
      <c r="D3749" t="s">
        <v>1086</v>
      </c>
      <c r="E3749" t="s">
        <v>6887</v>
      </c>
      <c r="F3749" t="s">
        <v>1085</v>
      </c>
      <c r="G3749">
        <v>4</v>
      </c>
      <c r="H3749">
        <v>33</v>
      </c>
      <c r="I3749">
        <v>1.0000000000000002</v>
      </c>
      <c r="J3749">
        <v>1</v>
      </c>
      <c r="K3749">
        <v>0</v>
      </c>
      <c r="L3749">
        <v>1</v>
      </c>
      <c r="M3749">
        <v>35</v>
      </c>
      <c r="N3749">
        <v>0</v>
      </c>
      <c r="O3749">
        <v>1</v>
      </c>
      <c r="P3749">
        <v>0</v>
      </c>
      <c r="Q3749">
        <v>3.0000000000000004</v>
      </c>
      <c r="R3749">
        <v>36</v>
      </c>
      <c r="S3749">
        <v>1</v>
      </c>
      <c r="T3749">
        <v>3.0000000000000009</v>
      </c>
      <c r="U3749">
        <v>0</v>
      </c>
      <c r="V3749">
        <v>0</v>
      </c>
      <c r="W3749">
        <v>27</v>
      </c>
      <c r="X3749">
        <v>0</v>
      </c>
      <c r="Y3749">
        <v>0</v>
      </c>
      <c r="Z3749">
        <v>0</v>
      </c>
      <c r="AA3749">
        <v>1.0000000000000002</v>
      </c>
      <c r="AB3749">
        <v>75</v>
      </c>
      <c r="AC3749">
        <v>0</v>
      </c>
      <c r="AD3749">
        <v>0</v>
      </c>
      <c r="AE3749">
        <v>0</v>
      </c>
      <c r="AF3749">
        <v>9.0000000000000053</v>
      </c>
      <c r="AG3749">
        <v>40</v>
      </c>
      <c r="AH3749">
        <v>0</v>
      </c>
      <c r="AI3749">
        <v>0</v>
      </c>
      <c r="AJ3749">
        <v>0</v>
      </c>
      <c r="AK3749">
        <v>5.0000000000000009</v>
      </c>
      <c r="AL3749">
        <v>40</v>
      </c>
      <c r="AM3749">
        <v>1.9999999999999998</v>
      </c>
      <c r="AN3749">
        <v>3</v>
      </c>
      <c r="AO3749">
        <v>0</v>
      </c>
      <c r="AP3749">
        <v>8</v>
      </c>
      <c r="AQ3749">
        <v>51</v>
      </c>
      <c r="AR3749">
        <v>0</v>
      </c>
      <c r="AS3749">
        <v>24</v>
      </c>
      <c r="AT3749">
        <v>0</v>
      </c>
      <c r="AU3749">
        <v>4</v>
      </c>
      <c r="AV3749">
        <v>27</v>
      </c>
      <c r="AW3749">
        <v>0</v>
      </c>
      <c r="AX3749">
        <v>0</v>
      </c>
      <c r="AY3749">
        <v>0</v>
      </c>
      <c r="AZ3749">
        <v>1</v>
      </c>
      <c r="BA3749">
        <v>28</v>
      </c>
      <c r="BB3749">
        <v>0</v>
      </c>
      <c r="BC3749">
        <v>1.0000000000000004</v>
      </c>
      <c r="BD3749">
        <v>0</v>
      </c>
      <c r="BE3749">
        <v>4.0000000000000009</v>
      </c>
      <c r="BF3749">
        <v>69</v>
      </c>
      <c r="BG3749">
        <v>0</v>
      </c>
      <c r="BH3749">
        <v>0</v>
      </c>
      <c r="BI3749">
        <v>0</v>
      </c>
      <c r="BJ3749">
        <v>1</v>
      </c>
    </row>
    <row r="3750" spans="1:62" ht="17.100000000000001" customHeight="1" x14ac:dyDescent="0.25">
      <c r="A3750" t="s">
        <v>972</v>
      </c>
      <c r="B3750" t="s">
        <v>6547</v>
      </c>
      <c r="C3750" t="s">
        <v>355</v>
      </c>
      <c r="D3750" t="s">
        <v>1081</v>
      </c>
      <c r="E3750" t="s">
        <v>7334</v>
      </c>
      <c r="F3750" t="s">
        <v>1084</v>
      </c>
      <c r="G3750">
        <v>1</v>
      </c>
      <c r="H3750">
        <v>7</v>
      </c>
      <c r="I3750">
        <v>0</v>
      </c>
      <c r="J3750">
        <v>0</v>
      </c>
      <c r="K3750">
        <v>0</v>
      </c>
      <c r="L3750">
        <v>0</v>
      </c>
      <c r="M3750">
        <v>37</v>
      </c>
      <c r="N3750">
        <v>27.999999999999996</v>
      </c>
      <c r="O3750">
        <v>0</v>
      </c>
      <c r="P3750">
        <v>0</v>
      </c>
      <c r="Q3750">
        <v>0</v>
      </c>
      <c r="R3750">
        <v>23</v>
      </c>
      <c r="S3750">
        <v>6</v>
      </c>
      <c r="T3750">
        <v>1.0000000000000002</v>
      </c>
      <c r="U3750">
        <v>0</v>
      </c>
      <c r="V3750">
        <v>0</v>
      </c>
      <c r="W3750">
        <v>33</v>
      </c>
      <c r="X3750">
        <v>7</v>
      </c>
      <c r="Y3750">
        <v>3</v>
      </c>
      <c r="Z3750">
        <v>0</v>
      </c>
      <c r="AA3750">
        <v>0</v>
      </c>
      <c r="AB3750">
        <v>28</v>
      </c>
      <c r="AC3750">
        <v>0</v>
      </c>
      <c r="AD3750">
        <v>0</v>
      </c>
      <c r="AE3750">
        <v>0</v>
      </c>
      <c r="AF3750">
        <v>0</v>
      </c>
      <c r="AG3750">
        <v>26</v>
      </c>
      <c r="AH3750">
        <v>0</v>
      </c>
      <c r="AI3750">
        <v>0</v>
      </c>
      <c r="AJ3750">
        <v>0</v>
      </c>
      <c r="AK3750">
        <v>0</v>
      </c>
      <c r="AL3750">
        <v>36</v>
      </c>
      <c r="AM3750">
        <v>11.999999999999995</v>
      </c>
      <c r="AN3750">
        <v>3.0000000000000009</v>
      </c>
      <c r="AO3750">
        <v>0</v>
      </c>
      <c r="AP3750">
        <v>0</v>
      </c>
      <c r="AQ3750">
        <v>67</v>
      </c>
      <c r="AR3750">
        <v>15.999999999999995</v>
      </c>
      <c r="AS3750">
        <v>8.0000000000000018</v>
      </c>
      <c r="AT3750">
        <v>0</v>
      </c>
      <c r="AU3750">
        <v>0</v>
      </c>
      <c r="AV3750">
        <v>61</v>
      </c>
      <c r="AW3750">
        <v>1.0000000000000002</v>
      </c>
      <c r="AX3750">
        <v>0</v>
      </c>
      <c r="AY3750">
        <v>0</v>
      </c>
      <c r="AZ3750">
        <v>1.0000000000000007</v>
      </c>
      <c r="BA3750">
        <v>62</v>
      </c>
      <c r="BB3750">
        <v>2.0000000000000013</v>
      </c>
      <c r="BC3750">
        <v>12.000000000000005</v>
      </c>
      <c r="BD3750">
        <v>0</v>
      </c>
      <c r="BE3750">
        <v>0</v>
      </c>
      <c r="BF3750">
        <v>48</v>
      </c>
      <c r="BG3750">
        <v>1</v>
      </c>
      <c r="BH3750">
        <v>0</v>
      </c>
      <c r="BI3750">
        <v>0</v>
      </c>
      <c r="BJ3750">
        <v>0</v>
      </c>
    </row>
    <row r="3751" spans="1:62" ht="17.100000000000001" customHeight="1" x14ac:dyDescent="0.25">
      <c r="A3751" t="s">
        <v>972</v>
      </c>
      <c r="B3751" t="s">
        <v>6547</v>
      </c>
      <c r="C3751" t="s">
        <v>355</v>
      </c>
      <c r="D3751" t="s">
        <v>1081</v>
      </c>
      <c r="E3751" t="s">
        <v>7334</v>
      </c>
      <c r="F3751" t="s">
        <v>1083</v>
      </c>
      <c r="G3751">
        <v>2</v>
      </c>
      <c r="H3751">
        <v>2</v>
      </c>
      <c r="I3751">
        <v>0</v>
      </c>
      <c r="J3751">
        <v>0</v>
      </c>
      <c r="K3751">
        <v>0</v>
      </c>
      <c r="L3751">
        <v>0</v>
      </c>
      <c r="M3751">
        <v>1</v>
      </c>
      <c r="N3751">
        <v>0</v>
      </c>
      <c r="O3751">
        <v>0</v>
      </c>
      <c r="P3751">
        <v>0</v>
      </c>
      <c r="Q3751">
        <v>0</v>
      </c>
      <c r="R3751">
        <v>16</v>
      </c>
      <c r="S3751">
        <v>7</v>
      </c>
      <c r="T3751">
        <v>0</v>
      </c>
      <c r="U3751">
        <v>0</v>
      </c>
      <c r="V3751">
        <v>0</v>
      </c>
      <c r="W3751">
        <v>17</v>
      </c>
      <c r="X3751">
        <v>0</v>
      </c>
      <c r="Y3751">
        <v>0</v>
      </c>
      <c r="Z3751">
        <v>0</v>
      </c>
      <c r="AA3751">
        <v>1.0000000000000002</v>
      </c>
      <c r="AB3751">
        <v>16</v>
      </c>
      <c r="AC3751">
        <v>0</v>
      </c>
      <c r="AD3751">
        <v>0</v>
      </c>
      <c r="AE3751">
        <v>0</v>
      </c>
      <c r="AF3751">
        <v>0</v>
      </c>
      <c r="AG3751">
        <v>16</v>
      </c>
      <c r="AH3751">
        <v>0</v>
      </c>
      <c r="AI3751">
        <v>0</v>
      </c>
      <c r="AJ3751">
        <v>0</v>
      </c>
      <c r="AK3751">
        <v>0</v>
      </c>
      <c r="AL3751">
        <v>16</v>
      </c>
      <c r="AM3751">
        <v>0</v>
      </c>
      <c r="AN3751">
        <v>0</v>
      </c>
      <c r="AO3751">
        <v>0</v>
      </c>
      <c r="AP3751">
        <v>0</v>
      </c>
      <c r="AQ3751">
        <v>15</v>
      </c>
      <c r="AR3751">
        <v>0</v>
      </c>
      <c r="AS3751">
        <v>0</v>
      </c>
      <c r="AT3751">
        <v>0</v>
      </c>
      <c r="AU3751">
        <v>0</v>
      </c>
      <c r="AV3751">
        <v>17</v>
      </c>
      <c r="AW3751">
        <v>0</v>
      </c>
      <c r="AX3751">
        <v>0</v>
      </c>
      <c r="AY3751">
        <v>0</v>
      </c>
      <c r="AZ3751">
        <v>0</v>
      </c>
      <c r="BA3751">
        <v>17</v>
      </c>
      <c r="BB3751">
        <v>0</v>
      </c>
      <c r="BC3751">
        <v>0</v>
      </c>
      <c r="BD3751">
        <v>0</v>
      </c>
      <c r="BE3751">
        <v>1.0000000000000002</v>
      </c>
      <c r="BF3751">
        <v>17</v>
      </c>
      <c r="BG3751">
        <v>0</v>
      </c>
      <c r="BH3751">
        <v>1</v>
      </c>
      <c r="BI3751">
        <v>0</v>
      </c>
      <c r="BJ3751">
        <v>0</v>
      </c>
    </row>
    <row r="3752" spans="1:62" ht="17.100000000000001" customHeight="1" x14ac:dyDescent="0.25">
      <c r="A3752" t="s">
        <v>972</v>
      </c>
      <c r="B3752" t="s">
        <v>6547</v>
      </c>
      <c r="C3752" t="s">
        <v>355</v>
      </c>
      <c r="D3752" t="s">
        <v>1081</v>
      </c>
      <c r="E3752" t="s">
        <v>7334</v>
      </c>
      <c r="F3752" t="s">
        <v>1082</v>
      </c>
      <c r="G3752">
        <v>3</v>
      </c>
      <c r="H3752">
        <v>1</v>
      </c>
      <c r="I3752">
        <v>0</v>
      </c>
      <c r="J3752">
        <v>0</v>
      </c>
      <c r="K3752">
        <v>0</v>
      </c>
      <c r="L3752">
        <v>0</v>
      </c>
      <c r="M3752">
        <v>2</v>
      </c>
      <c r="N3752">
        <v>0</v>
      </c>
      <c r="O3752">
        <v>1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1</v>
      </c>
      <c r="AC3752">
        <v>0</v>
      </c>
      <c r="AD3752">
        <v>0</v>
      </c>
      <c r="AE3752">
        <v>0</v>
      </c>
      <c r="AF3752">
        <v>0</v>
      </c>
      <c r="AG3752">
        <v>1</v>
      </c>
      <c r="AH3752">
        <v>0</v>
      </c>
      <c r="AI3752">
        <v>0</v>
      </c>
      <c r="AJ3752">
        <v>0</v>
      </c>
      <c r="AK3752">
        <v>0</v>
      </c>
      <c r="AL3752">
        <v>1</v>
      </c>
      <c r="AM3752">
        <v>0</v>
      </c>
      <c r="AN3752">
        <v>0</v>
      </c>
      <c r="AO3752">
        <v>0</v>
      </c>
      <c r="AP3752">
        <v>0</v>
      </c>
      <c r="AQ3752">
        <v>1</v>
      </c>
      <c r="AR3752">
        <v>0</v>
      </c>
      <c r="AS3752">
        <v>0</v>
      </c>
      <c r="AT3752">
        <v>0</v>
      </c>
      <c r="AU3752">
        <v>0</v>
      </c>
      <c r="AV3752">
        <v>1</v>
      </c>
      <c r="AW3752">
        <v>0</v>
      </c>
      <c r="AX3752">
        <v>0</v>
      </c>
      <c r="AY3752">
        <v>0</v>
      </c>
      <c r="AZ3752">
        <v>0</v>
      </c>
      <c r="BA3752">
        <v>1</v>
      </c>
      <c r="BB3752">
        <v>0</v>
      </c>
      <c r="BC3752">
        <v>0</v>
      </c>
      <c r="BD3752">
        <v>0</v>
      </c>
      <c r="BE3752">
        <v>0</v>
      </c>
      <c r="BF3752">
        <v>1</v>
      </c>
      <c r="BG3752">
        <v>0</v>
      </c>
      <c r="BH3752">
        <v>0</v>
      </c>
      <c r="BI3752">
        <v>0</v>
      </c>
      <c r="BJ3752">
        <v>0</v>
      </c>
    </row>
    <row r="3753" spans="1:62" ht="17.100000000000001" customHeight="1" x14ac:dyDescent="0.25">
      <c r="A3753" t="s">
        <v>972</v>
      </c>
      <c r="B3753" t="s">
        <v>6547</v>
      </c>
      <c r="C3753" t="s">
        <v>355</v>
      </c>
      <c r="D3753" t="s">
        <v>1081</v>
      </c>
      <c r="E3753" t="s">
        <v>7334</v>
      </c>
      <c r="F3753" t="s">
        <v>1080</v>
      </c>
      <c r="G3753">
        <v>4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0</v>
      </c>
      <c r="BI3753">
        <v>0</v>
      </c>
      <c r="BJ3753">
        <v>0</v>
      </c>
    </row>
    <row r="3754" spans="1:62" ht="17.100000000000001" customHeight="1" x14ac:dyDescent="0.25">
      <c r="A3754" t="s">
        <v>972</v>
      </c>
      <c r="B3754" t="s">
        <v>6547</v>
      </c>
      <c r="C3754" t="s">
        <v>614</v>
      </c>
      <c r="D3754" t="s">
        <v>1076</v>
      </c>
      <c r="E3754" t="s">
        <v>6888</v>
      </c>
      <c r="F3754" t="s">
        <v>1079</v>
      </c>
      <c r="G3754">
        <v>1</v>
      </c>
      <c r="H3754">
        <v>25</v>
      </c>
      <c r="I3754">
        <v>13.999999999999998</v>
      </c>
      <c r="J3754">
        <v>3.0000000000000004</v>
      </c>
      <c r="K3754">
        <v>0</v>
      </c>
      <c r="L3754">
        <v>0.99999999999999989</v>
      </c>
      <c r="M3754">
        <v>21</v>
      </c>
      <c r="N3754">
        <v>1</v>
      </c>
      <c r="O3754">
        <v>3</v>
      </c>
      <c r="P3754">
        <v>0</v>
      </c>
      <c r="Q3754">
        <v>0</v>
      </c>
      <c r="R3754">
        <v>18</v>
      </c>
      <c r="S3754">
        <v>3.0000000000000004</v>
      </c>
      <c r="T3754">
        <v>5</v>
      </c>
      <c r="U3754">
        <v>0</v>
      </c>
      <c r="V3754">
        <v>1.0000000000000002</v>
      </c>
      <c r="W3754">
        <v>14</v>
      </c>
      <c r="X3754">
        <v>0</v>
      </c>
      <c r="Y3754">
        <v>2</v>
      </c>
      <c r="Z3754">
        <v>0</v>
      </c>
      <c r="AA3754">
        <v>2</v>
      </c>
      <c r="AB3754">
        <v>17</v>
      </c>
      <c r="AC3754">
        <v>5.0000000000000009</v>
      </c>
      <c r="AD3754">
        <v>1</v>
      </c>
      <c r="AE3754">
        <v>1</v>
      </c>
      <c r="AF3754">
        <v>2</v>
      </c>
      <c r="AG3754">
        <v>30</v>
      </c>
      <c r="AH3754">
        <v>12</v>
      </c>
      <c r="AI3754">
        <v>7.0000000000000018</v>
      </c>
      <c r="AJ3754">
        <v>1</v>
      </c>
      <c r="AK3754">
        <v>0</v>
      </c>
      <c r="AL3754">
        <v>23</v>
      </c>
      <c r="AM3754">
        <v>0</v>
      </c>
      <c r="AN3754">
        <v>11.000000000000002</v>
      </c>
      <c r="AO3754">
        <v>0.99999999999999978</v>
      </c>
      <c r="AP3754">
        <v>0</v>
      </c>
      <c r="AQ3754">
        <v>21</v>
      </c>
      <c r="AR3754">
        <v>8</v>
      </c>
      <c r="AS3754">
        <v>2.0000000000000004</v>
      </c>
      <c r="AT3754">
        <v>2</v>
      </c>
      <c r="AU3754">
        <v>0</v>
      </c>
      <c r="AV3754">
        <v>38</v>
      </c>
      <c r="AW3754">
        <v>10.000000000000002</v>
      </c>
      <c r="AX3754">
        <v>5.0000000000000009</v>
      </c>
      <c r="AY3754">
        <v>1</v>
      </c>
      <c r="AZ3754">
        <v>0</v>
      </c>
      <c r="BA3754">
        <v>30</v>
      </c>
      <c r="BB3754">
        <v>2</v>
      </c>
      <c r="BC3754">
        <v>7</v>
      </c>
      <c r="BD3754">
        <v>0</v>
      </c>
      <c r="BE3754">
        <v>0</v>
      </c>
      <c r="BF3754">
        <v>20</v>
      </c>
      <c r="BG3754">
        <v>2</v>
      </c>
      <c r="BH3754">
        <v>1</v>
      </c>
      <c r="BI3754">
        <v>0</v>
      </c>
      <c r="BJ3754">
        <v>0</v>
      </c>
    </row>
    <row r="3755" spans="1:62" ht="17.100000000000001" customHeight="1" x14ac:dyDescent="0.25">
      <c r="A3755" t="s">
        <v>972</v>
      </c>
      <c r="B3755" t="s">
        <v>6547</v>
      </c>
      <c r="C3755" t="s">
        <v>614</v>
      </c>
      <c r="D3755" t="s">
        <v>1076</v>
      </c>
      <c r="E3755" t="s">
        <v>6888</v>
      </c>
      <c r="F3755" t="s">
        <v>1078</v>
      </c>
      <c r="G3755">
        <v>2</v>
      </c>
      <c r="H3755">
        <v>2</v>
      </c>
      <c r="I3755">
        <v>0</v>
      </c>
      <c r="J3755">
        <v>0</v>
      </c>
      <c r="K3755">
        <v>0</v>
      </c>
      <c r="L3755">
        <v>0</v>
      </c>
      <c r="M3755">
        <v>2</v>
      </c>
      <c r="N3755">
        <v>0</v>
      </c>
      <c r="O3755">
        <v>0</v>
      </c>
      <c r="P3755">
        <v>0</v>
      </c>
      <c r="Q3755">
        <v>0</v>
      </c>
      <c r="R3755">
        <v>2</v>
      </c>
      <c r="S3755">
        <v>0</v>
      </c>
      <c r="T3755">
        <v>0</v>
      </c>
      <c r="U3755">
        <v>0</v>
      </c>
      <c r="V3755">
        <v>0</v>
      </c>
      <c r="W3755">
        <v>1</v>
      </c>
      <c r="X3755">
        <v>0</v>
      </c>
      <c r="Y3755">
        <v>1</v>
      </c>
      <c r="Z3755">
        <v>0</v>
      </c>
      <c r="AA3755">
        <v>0</v>
      </c>
      <c r="AB3755">
        <v>2</v>
      </c>
      <c r="AC3755">
        <v>0</v>
      </c>
      <c r="AD3755">
        <v>0</v>
      </c>
      <c r="AE3755">
        <v>0</v>
      </c>
      <c r="AF3755">
        <v>0</v>
      </c>
      <c r="AG3755">
        <v>2</v>
      </c>
      <c r="AH3755">
        <v>0</v>
      </c>
      <c r="AI3755">
        <v>0</v>
      </c>
      <c r="AJ3755">
        <v>0</v>
      </c>
      <c r="AK3755">
        <v>0</v>
      </c>
      <c r="AL3755">
        <v>2</v>
      </c>
      <c r="AM3755">
        <v>0</v>
      </c>
      <c r="AN3755">
        <v>0</v>
      </c>
      <c r="AO3755">
        <v>0</v>
      </c>
      <c r="AP3755">
        <v>0</v>
      </c>
      <c r="AQ3755">
        <v>1</v>
      </c>
      <c r="AR3755">
        <v>0</v>
      </c>
      <c r="AS3755">
        <v>0</v>
      </c>
      <c r="AT3755">
        <v>0</v>
      </c>
      <c r="AU3755">
        <v>0</v>
      </c>
      <c r="AV3755">
        <v>5</v>
      </c>
      <c r="AW3755">
        <v>0</v>
      </c>
      <c r="AX3755">
        <v>0</v>
      </c>
      <c r="AY3755">
        <v>0</v>
      </c>
      <c r="AZ3755">
        <v>0</v>
      </c>
      <c r="BA3755">
        <v>3</v>
      </c>
      <c r="BB3755">
        <v>0</v>
      </c>
      <c r="BC3755">
        <v>0</v>
      </c>
      <c r="BD3755">
        <v>0</v>
      </c>
      <c r="BE3755">
        <v>0</v>
      </c>
      <c r="BF3755">
        <v>3</v>
      </c>
      <c r="BG3755">
        <v>0</v>
      </c>
      <c r="BH3755">
        <v>1</v>
      </c>
      <c r="BI3755">
        <v>0</v>
      </c>
      <c r="BJ3755">
        <v>0</v>
      </c>
    </row>
    <row r="3756" spans="1:62" ht="17.100000000000001" customHeight="1" x14ac:dyDescent="0.25">
      <c r="A3756" t="s">
        <v>972</v>
      </c>
      <c r="B3756" t="s">
        <v>6547</v>
      </c>
      <c r="C3756" t="s">
        <v>614</v>
      </c>
      <c r="D3756" t="s">
        <v>1076</v>
      </c>
      <c r="E3756" t="s">
        <v>6888</v>
      </c>
      <c r="F3756" t="s">
        <v>1077</v>
      </c>
      <c r="G3756">
        <v>3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1</v>
      </c>
      <c r="N3756">
        <v>0</v>
      </c>
      <c r="O3756">
        <v>0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0</v>
      </c>
      <c r="V3756">
        <v>0</v>
      </c>
      <c r="W3756">
        <v>1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1</v>
      </c>
      <c r="AH3756">
        <v>0</v>
      </c>
      <c r="AI3756">
        <v>0</v>
      </c>
      <c r="AJ3756">
        <v>0</v>
      </c>
      <c r="AK3756">
        <v>0</v>
      </c>
      <c r="AL3756">
        <v>1</v>
      </c>
      <c r="AM3756">
        <v>0</v>
      </c>
      <c r="AN3756">
        <v>0</v>
      </c>
      <c r="AO3756">
        <v>0</v>
      </c>
      <c r="AP3756">
        <v>0</v>
      </c>
      <c r="AQ3756">
        <v>1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0</v>
      </c>
      <c r="BI3756">
        <v>0</v>
      </c>
      <c r="BJ3756">
        <v>0</v>
      </c>
    </row>
    <row r="3757" spans="1:62" ht="17.100000000000001" customHeight="1" x14ac:dyDescent="0.25">
      <c r="A3757" t="s">
        <v>972</v>
      </c>
      <c r="B3757" t="s">
        <v>6547</v>
      </c>
      <c r="C3757" t="s">
        <v>614</v>
      </c>
      <c r="D3757" t="s">
        <v>1076</v>
      </c>
      <c r="E3757" t="s">
        <v>6888</v>
      </c>
      <c r="F3757" t="s">
        <v>1075</v>
      </c>
      <c r="G3757">
        <v>4</v>
      </c>
      <c r="H3757">
        <v>1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1</v>
      </c>
      <c r="AW3757">
        <v>0</v>
      </c>
      <c r="AX3757">
        <v>0</v>
      </c>
      <c r="AY3757">
        <v>0</v>
      </c>
      <c r="AZ3757">
        <v>0</v>
      </c>
      <c r="BA3757">
        <v>1</v>
      </c>
      <c r="BB3757">
        <v>0</v>
      </c>
      <c r="BC3757">
        <v>0</v>
      </c>
      <c r="BD3757">
        <v>0</v>
      </c>
      <c r="BE3757">
        <v>0</v>
      </c>
      <c r="BF3757">
        <v>1</v>
      </c>
      <c r="BG3757">
        <v>0</v>
      </c>
      <c r="BH3757">
        <v>0</v>
      </c>
      <c r="BI3757">
        <v>0</v>
      </c>
      <c r="BJ3757">
        <v>0</v>
      </c>
    </row>
    <row r="3758" spans="1:62" ht="17.100000000000001" customHeight="1" x14ac:dyDescent="0.25">
      <c r="A3758" t="s">
        <v>972</v>
      </c>
      <c r="B3758" t="s">
        <v>6547</v>
      </c>
      <c r="C3758" t="s">
        <v>1071</v>
      </c>
      <c r="D3758" t="s">
        <v>1070</v>
      </c>
      <c r="E3758" t="s">
        <v>6889</v>
      </c>
      <c r="F3758" t="s">
        <v>1074</v>
      </c>
      <c r="G3758">
        <v>1</v>
      </c>
      <c r="H3758">
        <v>42</v>
      </c>
      <c r="I3758">
        <v>8.0000000000000036</v>
      </c>
      <c r="J3758">
        <v>2</v>
      </c>
      <c r="K3758">
        <v>0</v>
      </c>
      <c r="L3758">
        <v>1</v>
      </c>
      <c r="M3758">
        <v>70</v>
      </c>
      <c r="N3758">
        <v>35.999999999999986</v>
      </c>
      <c r="O3758">
        <v>6.0000000000000018</v>
      </c>
      <c r="P3758">
        <v>0</v>
      </c>
      <c r="Q3758">
        <v>0</v>
      </c>
      <c r="R3758">
        <v>77</v>
      </c>
      <c r="S3758">
        <v>31</v>
      </c>
      <c r="T3758">
        <v>19.999999999999996</v>
      </c>
      <c r="U3758">
        <v>6.9999999999999991</v>
      </c>
      <c r="V3758">
        <v>4.0000000000000009</v>
      </c>
      <c r="W3758">
        <v>59</v>
      </c>
      <c r="X3758">
        <v>0</v>
      </c>
      <c r="Y3758">
        <v>0</v>
      </c>
      <c r="Z3758">
        <v>5</v>
      </c>
      <c r="AA3758">
        <v>1.0000000000000002</v>
      </c>
      <c r="AB3758">
        <v>146</v>
      </c>
      <c r="AC3758">
        <v>89.999999999999972</v>
      </c>
      <c r="AD3758">
        <v>6.9999999999999964</v>
      </c>
      <c r="AE3758">
        <v>5</v>
      </c>
      <c r="AF3758">
        <v>1.0000000000000002</v>
      </c>
      <c r="AG3758">
        <v>167</v>
      </c>
      <c r="AH3758">
        <v>26.999999999999989</v>
      </c>
      <c r="AI3758">
        <v>30.999999999999993</v>
      </c>
      <c r="AJ3758">
        <v>4</v>
      </c>
      <c r="AK3758">
        <v>0</v>
      </c>
      <c r="AL3758">
        <v>161</v>
      </c>
      <c r="AM3758">
        <v>24.000000000000011</v>
      </c>
      <c r="AN3758">
        <v>37.000000000000014</v>
      </c>
      <c r="AO3758">
        <v>0</v>
      </c>
      <c r="AP3758">
        <v>1</v>
      </c>
      <c r="AQ3758">
        <v>139</v>
      </c>
      <c r="AR3758">
        <v>17.000000000000004</v>
      </c>
      <c r="AS3758">
        <v>19.000000000000007</v>
      </c>
      <c r="AT3758">
        <v>0</v>
      </c>
      <c r="AU3758">
        <v>1.0000000000000002</v>
      </c>
      <c r="AV3758">
        <v>142</v>
      </c>
      <c r="AW3758">
        <v>17.000000000000007</v>
      </c>
      <c r="AX3758">
        <v>13.999999999999996</v>
      </c>
      <c r="AY3758">
        <v>4.0000000000000018</v>
      </c>
      <c r="AZ3758">
        <v>3.0000000000000009</v>
      </c>
      <c r="BA3758">
        <v>132</v>
      </c>
      <c r="BB3758">
        <v>7.9999999999999973</v>
      </c>
      <c r="BC3758">
        <v>22.999999999999993</v>
      </c>
      <c r="BD3758">
        <v>0</v>
      </c>
      <c r="BE3758">
        <v>2.0000000000000004</v>
      </c>
      <c r="BF3758">
        <v>128</v>
      </c>
      <c r="BG3758">
        <v>19</v>
      </c>
      <c r="BH3758">
        <v>61.999999999999993</v>
      </c>
      <c r="BI3758">
        <v>0</v>
      </c>
      <c r="BJ3758">
        <v>0</v>
      </c>
    </row>
    <row r="3759" spans="1:62" ht="17.100000000000001" customHeight="1" x14ac:dyDescent="0.25">
      <c r="A3759" t="s">
        <v>972</v>
      </c>
      <c r="B3759" t="s">
        <v>6547</v>
      </c>
      <c r="C3759" t="s">
        <v>1071</v>
      </c>
      <c r="D3759" t="s">
        <v>1070</v>
      </c>
      <c r="E3759" t="s">
        <v>6889</v>
      </c>
      <c r="F3759" t="s">
        <v>1073</v>
      </c>
      <c r="G3759">
        <v>2</v>
      </c>
      <c r="H3759">
        <v>24</v>
      </c>
      <c r="I3759">
        <v>0</v>
      </c>
      <c r="J3759">
        <v>0</v>
      </c>
      <c r="K3759">
        <v>0</v>
      </c>
      <c r="L3759">
        <v>1.9999999999999996</v>
      </c>
      <c r="M3759">
        <v>26</v>
      </c>
      <c r="N3759">
        <v>1.0000000000000002</v>
      </c>
      <c r="O3759">
        <v>0</v>
      </c>
      <c r="P3759">
        <v>0</v>
      </c>
      <c r="Q3759">
        <v>0.99999999999999989</v>
      </c>
      <c r="R3759">
        <v>46</v>
      </c>
      <c r="S3759">
        <v>13.000000000000002</v>
      </c>
      <c r="T3759">
        <v>0</v>
      </c>
      <c r="U3759">
        <v>1</v>
      </c>
      <c r="V3759">
        <v>1</v>
      </c>
      <c r="W3759">
        <v>50</v>
      </c>
      <c r="X3759">
        <v>0.99999999999999989</v>
      </c>
      <c r="Y3759">
        <v>0</v>
      </c>
      <c r="Z3759">
        <v>2.9999999999999996</v>
      </c>
      <c r="AA3759">
        <v>0.99999999999999989</v>
      </c>
      <c r="AB3759">
        <v>50</v>
      </c>
      <c r="AC3759">
        <v>0</v>
      </c>
      <c r="AD3759">
        <v>0</v>
      </c>
      <c r="AE3759">
        <v>2.9999999999999996</v>
      </c>
      <c r="AF3759">
        <v>0</v>
      </c>
      <c r="AG3759">
        <v>46</v>
      </c>
      <c r="AH3759">
        <v>0</v>
      </c>
      <c r="AI3759">
        <v>0</v>
      </c>
      <c r="AJ3759">
        <v>2.0000000000000004</v>
      </c>
      <c r="AK3759">
        <v>0</v>
      </c>
      <c r="AL3759">
        <v>45</v>
      </c>
      <c r="AM3759">
        <v>0</v>
      </c>
      <c r="AN3759">
        <v>0</v>
      </c>
      <c r="AO3759">
        <v>0</v>
      </c>
      <c r="AP3759">
        <v>0</v>
      </c>
      <c r="AQ3759">
        <v>48</v>
      </c>
      <c r="AR3759">
        <v>1</v>
      </c>
      <c r="AS3759">
        <v>0</v>
      </c>
      <c r="AT3759">
        <v>0</v>
      </c>
      <c r="AU3759">
        <v>0</v>
      </c>
      <c r="AV3759">
        <v>59</v>
      </c>
      <c r="AW3759">
        <v>6.0000000000000027</v>
      </c>
      <c r="AX3759">
        <v>3</v>
      </c>
      <c r="AY3759">
        <v>1</v>
      </c>
      <c r="AZ3759">
        <v>0</v>
      </c>
      <c r="BA3759">
        <v>53</v>
      </c>
      <c r="BB3759">
        <v>0</v>
      </c>
      <c r="BC3759">
        <v>3.0000000000000004</v>
      </c>
      <c r="BD3759">
        <v>0</v>
      </c>
      <c r="BE3759">
        <v>1.0000000000000004</v>
      </c>
      <c r="BF3759">
        <v>53</v>
      </c>
      <c r="BG3759">
        <v>0</v>
      </c>
      <c r="BH3759">
        <v>1.0000000000000004</v>
      </c>
      <c r="BI3759">
        <v>0</v>
      </c>
      <c r="BJ3759">
        <v>0</v>
      </c>
    </row>
    <row r="3760" spans="1:62" ht="17.100000000000001" customHeight="1" x14ac:dyDescent="0.25">
      <c r="A3760" t="s">
        <v>972</v>
      </c>
      <c r="B3760" t="s">
        <v>6547</v>
      </c>
      <c r="C3760" t="s">
        <v>1071</v>
      </c>
      <c r="D3760" t="s">
        <v>1070</v>
      </c>
      <c r="E3760" t="s">
        <v>6889</v>
      </c>
      <c r="F3760" t="s">
        <v>1072</v>
      </c>
      <c r="G3760">
        <v>3</v>
      </c>
      <c r="H3760">
        <v>2</v>
      </c>
      <c r="I3760">
        <v>0</v>
      </c>
      <c r="J3760">
        <v>0</v>
      </c>
      <c r="K3760">
        <v>0</v>
      </c>
      <c r="L3760">
        <v>0</v>
      </c>
      <c r="M3760">
        <v>3</v>
      </c>
      <c r="N3760">
        <v>0</v>
      </c>
      <c r="O3760">
        <v>0</v>
      </c>
      <c r="P3760">
        <v>0</v>
      </c>
      <c r="Q3760">
        <v>0</v>
      </c>
      <c r="R3760">
        <v>3</v>
      </c>
      <c r="S3760">
        <v>1</v>
      </c>
      <c r="T3760">
        <v>0</v>
      </c>
      <c r="U3760">
        <v>0</v>
      </c>
      <c r="V3760">
        <v>0</v>
      </c>
      <c r="W3760">
        <v>3</v>
      </c>
      <c r="X3760">
        <v>0</v>
      </c>
      <c r="Y3760">
        <v>0</v>
      </c>
      <c r="Z3760">
        <v>0</v>
      </c>
      <c r="AA3760">
        <v>0</v>
      </c>
      <c r="AB3760">
        <v>5</v>
      </c>
      <c r="AC3760">
        <v>0</v>
      </c>
      <c r="AD3760">
        <v>0</v>
      </c>
      <c r="AE3760">
        <v>0</v>
      </c>
      <c r="AF3760">
        <v>0</v>
      </c>
      <c r="AG3760">
        <v>5</v>
      </c>
      <c r="AH3760">
        <v>0</v>
      </c>
      <c r="AI3760">
        <v>0</v>
      </c>
      <c r="AJ3760">
        <v>0</v>
      </c>
      <c r="AK3760">
        <v>0</v>
      </c>
      <c r="AL3760">
        <v>5</v>
      </c>
      <c r="AM3760">
        <v>0</v>
      </c>
      <c r="AN3760">
        <v>1</v>
      </c>
      <c r="AO3760">
        <v>0</v>
      </c>
      <c r="AP3760">
        <v>0</v>
      </c>
      <c r="AQ3760">
        <v>3</v>
      </c>
      <c r="AR3760">
        <v>0</v>
      </c>
      <c r="AS3760">
        <v>0</v>
      </c>
      <c r="AT3760">
        <v>0</v>
      </c>
      <c r="AU3760">
        <v>0</v>
      </c>
      <c r="AV3760">
        <v>3</v>
      </c>
      <c r="AW3760">
        <v>0</v>
      </c>
      <c r="AX3760">
        <v>0</v>
      </c>
      <c r="AY3760">
        <v>0</v>
      </c>
      <c r="AZ3760">
        <v>0</v>
      </c>
      <c r="BA3760">
        <v>3</v>
      </c>
      <c r="BB3760">
        <v>0</v>
      </c>
      <c r="BC3760">
        <v>1</v>
      </c>
      <c r="BD3760">
        <v>0</v>
      </c>
      <c r="BE3760">
        <v>0</v>
      </c>
      <c r="BF3760">
        <v>3</v>
      </c>
      <c r="BG3760">
        <v>0</v>
      </c>
      <c r="BH3760">
        <v>0</v>
      </c>
      <c r="BI3760">
        <v>0</v>
      </c>
      <c r="BJ3760">
        <v>0</v>
      </c>
    </row>
    <row r="3761" spans="1:62" ht="17.100000000000001" customHeight="1" x14ac:dyDescent="0.25">
      <c r="A3761" t="s">
        <v>972</v>
      </c>
      <c r="B3761" t="s">
        <v>6547</v>
      </c>
      <c r="C3761" t="s">
        <v>1071</v>
      </c>
      <c r="D3761" t="s">
        <v>1070</v>
      </c>
      <c r="E3761" t="s">
        <v>6889</v>
      </c>
      <c r="F3761" t="s">
        <v>1069</v>
      </c>
      <c r="G3761">
        <v>4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0</v>
      </c>
      <c r="BI3761">
        <v>0</v>
      </c>
      <c r="BJ3761">
        <v>0</v>
      </c>
    </row>
    <row r="3762" spans="1:62" ht="17.100000000000001" customHeight="1" x14ac:dyDescent="0.25">
      <c r="A3762" t="s">
        <v>972</v>
      </c>
      <c r="B3762" t="s">
        <v>6547</v>
      </c>
      <c r="C3762" t="s">
        <v>1065</v>
      </c>
      <c r="D3762" t="s">
        <v>1064</v>
      </c>
      <c r="E3762" t="s">
        <v>6890</v>
      </c>
      <c r="F3762" t="s">
        <v>1068</v>
      </c>
      <c r="G3762">
        <v>1</v>
      </c>
      <c r="H3762">
        <v>181</v>
      </c>
      <c r="I3762">
        <v>10</v>
      </c>
      <c r="J3762">
        <v>6.0000000000000036</v>
      </c>
      <c r="K3762">
        <v>1.0000000000000002</v>
      </c>
      <c r="L3762">
        <v>0</v>
      </c>
      <c r="M3762">
        <v>192</v>
      </c>
      <c r="N3762">
        <v>13.000000000000002</v>
      </c>
      <c r="O3762">
        <v>8.0000000000000036</v>
      </c>
      <c r="P3762">
        <v>0</v>
      </c>
      <c r="Q3762">
        <v>0</v>
      </c>
      <c r="R3762">
        <v>163</v>
      </c>
      <c r="S3762">
        <v>31.999999999999993</v>
      </c>
      <c r="T3762">
        <v>29.000000000000014</v>
      </c>
      <c r="U3762">
        <v>0</v>
      </c>
      <c r="V3762">
        <v>2</v>
      </c>
      <c r="W3762">
        <v>156</v>
      </c>
      <c r="X3762">
        <v>19.000000000000014</v>
      </c>
      <c r="Y3762">
        <v>20</v>
      </c>
      <c r="Z3762">
        <v>0</v>
      </c>
      <c r="AA3762">
        <v>18.000000000000014</v>
      </c>
      <c r="AB3762">
        <v>153</v>
      </c>
      <c r="AC3762">
        <v>21.000000000000004</v>
      </c>
      <c r="AD3762">
        <v>11.000000000000004</v>
      </c>
      <c r="AE3762">
        <v>0</v>
      </c>
      <c r="AF3762">
        <v>9.9999999999999982</v>
      </c>
      <c r="AG3762">
        <v>153</v>
      </c>
      <c r="AH3762">
        <v>9.9999999999999982</v>
      </c>
      <c r="AI3762">
        <v>5</v>
      </c>
      <c r="AJ3762">
        <v>0</v>
      </c>
      <c r="AK3762">
        <v>0</v>
      </c>
      <c r="AL3762">
        <v>94</v>
      </c>
      <c r="AM3762">
        <v>13.000000000000004</v>
      </c>
      <c r="AN3762">
        <v>9.0000000000000018</v>
      </c>
      <c r="AO3762">
        <v>0</v>
      </c>
      <c r="AP3762">
        <v>0</v>
      </c>
      <c r="AQ3762">
        <v>94</v>
      </c>
      <c r="AR3762">
        <v>5.9999999999999991</v>
      </c>
      <c r="AS3762">
        <v>4.0000000000000044</v>
      </c>
      <c r="AT3762">
        <v>0</v>
      </c>
      <c r="AU3762">
        <v>0</v>
      </c>
      <c r="AV3762">
        <v>105</v>
      </c>
      <c r="AW3762">
        <v>12.000000000000005</v>
      </c>
      <c r="AX3762">
        <v>7</v>
      </c>
      <c r="AY3762">
        <v>0</v>
      </c>
      <c r="AZ3762">
        <v>0</v>
      </c>
      <c r="BA3762">
        <v>104</v>
      </c>
      <c r="BB3762">
        <v>8.9999999999999982</v>
      </c>
      <c r="BC3762">
        <v>39.000000000000007</v>
      </c>
      <c r="BD3762">
        <v>0</v>
      </c>
      <c r="BE3762">
        <v>0</v>
      </c>
      <c r="BF3762">
        <v>146</v>
      </c>
      <c r="BG3762">
        <v>20</v>
      </c>
      <c r="BH3762">
        <v>19.000000000000018</v>
      </c>
      <c r="BI3762">
        <v>0</v>
      </c>
      <c r="BJ3762">
        <v>0</v>
      </c>
    </row>
    <row r="3763" spans="1:62" ht="17.100000000000001" customHeight="1" x14ac:dyDescent="0.25">
      <c r="A3763" t="s">
        <v>972</v>
      </c>
      <c r="B3763" t="s">
        <v>6547</v>
      </c>
      <c r="C3763" t="s">
        <v>1065</v>
      </c>
      <c r="D3763" t="s">
        <v>1064</v>
      </c>
      <c r="E3763" t="s">
        <v>6890</v>
      </c>
      <c r="F3763" t="s">
        <v>1067</v>
      </c>
      <c r="G3763">
        <v>2</v>
      </c>
      <c r="H3763">
        <v>17</v>
      </c>
      <c r="I3763">
        <v>1</v>
      </c>
      <c r="J3763">
        <v>1</v>
      </c>
      <c r="K3763">
        <v>0</v>
      </c>
      <c r="L3763">
        <v>0</v>
      </c>
      <c r="M3763">
        <v>14</v>
      </c>
      <c r="N3763">
        <v>1.0000000000000002</v>
      </c>
      <c r="O3763">
        <v>0</v>
      </c>
      <c r="P3763">
        <v>0</v>
      </c>
      <c r="Q3763">
        <v>0</v>
      </c>
      <c r="R3763">
        <v>20</v>
      </c>
      <c r="S3763">
        <v>0.99999999999999989</v>
      </c>
      <c r="T3763">
        <v>0.99999999999999989</v>
      </c>
      <c r="U3763">
        <v>0</v>
      </c>
      <c r="V3763">
        <v>0.99999999999999989</v>
      </c>
      <c r="W3763">
        <v>16</v>
      </c>
      <c r="X3763">
        <v>0</v>
      </c>
      <c r="Y3763">
        <v>1.0000000000000002</v>
      </c>
      <c r="Z3763">
        <v>0</v>
      </c>
      <c r="AA3763">
        <v>0</v>
      </c>
      <c r="AB3763">
        <v>20</v>
      </c>
      <c r="AC3763">
        <v>1.0000000000000002</v>
      </c>
      <c r="AD3763">
        <v>0</v>
      </c>
      <c r="AE3763">
        <v>0</v>
      </c>
      <c r="AF3763">
        <v>0</v>
      </c>
      <c r="AG3763">
        <v>23</v>
      </c>
      <c r="AH3763">
        <v>0</v>
      </c>
      <c r="AI3763">
        <v>0</v>
      </c>
      <c r="AJ3763">
        <v>0</v>
      </c>
      <c r="AK3763">
        <v>1.0000000000000002</v>
      </c>
      <c r="AL3763">
        <v>13</v>
      </c>
      <c r="AM3763">
        <v>0</v>
      </c>
      <c r="AN3763">
        <v>1</v>
      </c>
      <c r="AO3763">
        <v>0</v>
      </c>
      <c r="AP3763">
        <v>1</v>
      </c>
      <c r="AQ3763">
        <v>11</v>
      </c>
      <c r="AR3763">
        <v>0</v>
      </c>
      <c r="AS3763">
        <v>0</v>
      </c>
      <c r="AT3763">
        <v>0</v>
      </c>
      <c r="AU3763">
        <v>0</v>
      </c>
      <c r="AV3763">
        <v>15</v>
      </c>
      <c r="AW3763">
        <v>1</v>
      </c>
      <c r="AX3763">
        <v>0</v>
      </c>
      <c r="AY3763">
        <v>0</v>
      </c>
      <c r="AZ3763">
        <v>0</v>
      </c>
      <c r="BA3763">
        <v>11</v>
      </c>
      <c r="BB3763">
        <v>1.0000000000000002</v>
      </c>
      <c r="BC3763">
        <v>0.99999999999999989</v>
      </c>
      <c r="BD3763">
        <v>0</v>
      </c>
      <c r="BE3763">
        <v>0</v>
      </c>
      <c r="BF3763">
        <v>11</v>
      </c>
      <c r="BG3763">
        <v>1.0000000000000002</v>
      </c>
      <c r="BH3763">
        <v>0</v>
      </c>
      <c r="BI3763">
        <v>0.99999999999999989</v>
      </c>
      <c r="BJ3763">
        <v>0</v>
      </c>
    </row>
    <row r="3764" spans="1:62" ht="17.100000000000001" customHeight="1" x14ac:dyDescent="0.25">
      <c r="A3764" t="s">
        <v>972</v>
      </c>
      <c r="B3764" t="s">
        <v>6547</v>
      </c>
      <c r="C3764" t="s">
        <v>1065</v>
      </c>
      <c r="D3764" t="s">
        <v>1064</v>
      </c>
      <c r="E3764" t="s">
        <v>6890</v>
      </c>
      <c r="F3764" t="s">
        <v>1066</v>
      </c>
      <c r="G3764">
        <v>3</v>
      </c>
      <c r="H3764">
        <v>11</v>
      </c>
      <c r="I3764">
        <v>0</v>
      </c>
      <c r="J3764">
        <v>0</v>
      </c>
      <c r="K3764">
        <v>0</v>
      </c>
      <c r="L3764">
        <v>0</v>
      </c>
      <c r="M3764">
        <v>12</v>
      </c>
      <c r="N3764">
        <v>0</v>
      </c>
      <c r="O3764">
        <v>0</v>
      </c>
      <c r="P3764">
        <v>0</v>
      </c>
      <c r="Q3764">
        <v>0</v>
      </c>
      <c r="R3764">
        <v>15</v>
      </c>
      <c r="S3764">
        <v>2.9999999999999996</v>
      </c>
      <c r="T3764">
        <v>0</v>
      </c>
      <c r="U3764">
        <v>0</v>
      </c>
      <c r="V3764">
        <v>0</v>
      </c>
      <c r="W3764">
        <v>17</v>
      </c>
      <c r="X3764">
        <v>2</v>
      </c>
      <c r="Y3764">
        <v>0</v>
      </c>
      <c r="Z3764">
        <v>0</v>
      </c>
      <c r="AA3764">
        <v>0</v>
      </c>
      <c r="AB3764">
        <v>18</v>
      </c>
      <c r="AC3764">
        <v>1</v>
      </c>
      <c r="AD3764">
        <v>0</v>
      </c>
      <c r="AE3764">
        <v>0</v>
      </c>
      <c r="AF3764">
        <v>0</v>
      </c>
      <c r="AG3764">
        <v>19</v>
      </c>
      <c r="AH3764">
        <v>1</v>
      </c>
      <c r="AI3764">
        <v>1</v>
      </c>
      <c r="AJ3764">
        <v>0</v>
      </c>
      <c r="AK3764">
        <v>0</v>
      </c>
      <c r="AL3764">
        <v>4</v>
      </c>
      <c r="AM3764">
        <v>0</v>
      </c>
      <c r="AN3764">
        <v>0</v>
      </c>
      <c r="AO3764">
        <v>0</v>
      </c>
      <c r="AP3764">
        <v>0</v>
      </c>
      <c r="AQ3764">
        <v>5</v>
      </c>
      <c r="AR3764">
        <v>0</v>
      </c>
      <c r="AS3764">
        <v>0</v>
      </c>
      <c r="AT3764">
        <v>0</v>
      </c>
      <c r="AU3764">
        <v>0</v>
      </c>
      <c r="AV3764">
        <v>5</v>
      </c>
      <c r="AW3764">
        <v>0</v>
      </c>
      <c r="AX3764">
        <v>0</v>
      </c>
      <c r="AY3764">
        <v>0</v>
      </c>
      <c r="AZ3764">
        <v>0</v>
      </c>
      <c r="BA3764">
        <v>5</v>
      </c>
      <c r="BB3764">
        <v>0</v>
      </c>
      <c r="BC3764">
        <v>0</v>
      </c>
      <c r="BD3764">
        <v>0</v>
      </c>
      <c r="BE3764">
        <v>0</v>
      </c>
      <c r="BF3764">
        <v>3</v>
      </c>
      <c r="BG3764">
        <v>0</v>
      </c>
      <c r="BH3764">
        <v>0</v>
      </c>
      <c r="BI3764">
        <v>0</v>
      </c>
      <c r="BJ3764">
        <v>0</v>
      </c>
    </row>
    <row r="3765" spans="1:62" ht="17.100000000000001" customHeight="1" x14ac:dyDescent="0.25">
      <c r="A3765" t="s">
        <v>972</v>
      </c>
      <c r="B3765" t="s">
        <v>6547</v>
      </c>
      <c r="C3765" t="s">
        <v>1065</v>
      </c>
      <c r="D3765" t="s">
        <v>1064</v>
      </c>
      <c r="E3765" t="s">
        <v>6890</v>
      </c>
      <c r="F3765" t="s">
        <v>1063</v>
      </c>
      <c r="G3765">
        <v>4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0</v>
      </c>
      <c r="BI3765">
        <v>0</v>
      </c>
      <c r="BJ3765">
        <v>0</v>
      </c>
    </row>
    <row r="3766" spans="1:62" ht="17.100000000000001" customHeight="1" x14ac:dyDescent="0.25">
      <c r="A3766" t="s">
        <v>972</v>
      </c>
      <c r="B3766" t="s">
        <v>6547</v>
      </c>
      <c r="C3766" t="s">
        <v>314</v>
      </c>
      <c r="D3766" t="s">
        <v>1059</v>
      </c>
      <c r="E3766" t="s">
        <v>7056</v>
      </c>
      <c r="F3766" t="s">
        <v>1062</v>
      </c>
      <c r="G3766">
        <v>1</v>
      </c>
      <c r="H3766">
        <v>38</v>
      </c>
      <c r="I3766">
        <v>15</v>
      </c>
      <c r="J3766">
        <v>5.0000000000000018</v>
      </c>
      <c r="K3766">
        <v>0</v>
      </c>
      <c r="L3766">
        <v>0</v>
      </c>
      <c r="M3766">
        <v>52</v>
      </c>
      <c r="N3766">
        <v>16.000000000000004</v>
      </c>
      <c r="O3766">
        <v>10.000000000000004</v>
      </c>
      <c r="P3766">
        <v>1.0000000000000007</v>
      </c>
      <c r="Q3766">
        <v>0</v>
      </c>
      <c r="R3766">
        <v>48</v>
      </c>
      <c r="S3766">
        <v>5.0000000000000027</v>
      </c>
      <c r="T3766">
        <v>33.000000000000007</v>
      </c>
      <c r="U3766">
        <v>0</v>
      </c>
      <c r="V3766">
        <v>1.0000000000000007</v>
      </c>
      <c r="W3766">
        <v>18</v>
      </c>
      <c r="X3766">
        <v>1.0000000000000002</v>
      </c>
      <c r="Y3766">
        <v>2.0000000000000004</v>
      </c>
      <c r="Z3766">
        <v>0</v>
      </c>
      <c r="AA3766">
        <v>1</v>
      </c>
      <c r="AB3766">
        <v>51</v>
      </c>
      <c r="AC3766">
        <v>36.999999999999993</v>
      </c>
      <c r="AD3766">
        <v>3.9999999999999991</v>
      </c>
      <c r="AE3766">
        <v>0</v>
      </c>
      <c r="AF3766">
        <v>1.0000000000000004</v>
      </c>
      <c r="AG3766">
        <v>43</v>
      </c>
      <c r="AH3766">
        <v>14.000000000000002</v>
      </c>
      <c r="AI3766">
        <v>17</v>
      </c>
      <c r="AJ3766">
        <v>0</v>
      </c>
      <c r="AK3766">
        <v>0</v>
      </c>
      <c r="AL3766">
        <v>28</v>
      </c>
      <c r="AM3766">
        <v>5.0000000000000018</v>
      </c>
      <c r="AN3766">
        <v>5.0000000000000009</v>
      </c>
      <c r="AO3766">
        <v>0</v>
      </c>
      <c r="AP3766">
        <v>0</v>
      </c>
      <c r="AQ3766">
        <v>72</v>
      </c>
      <c r="AR3766">
        <v>36.999999999999986</v>
      </c>
      <c r="AS3766">
        <v>26.000000000000007</v>
      </c>
      <c r="AT3766">
        <v>7.0000000000000009</v>
      </c>
      <c r="AU3766">
        <v>0</v>
      </c>
      <c r="AV3766">
        <v>55</v>
      </c>
      <c r="AW3766">
        <v>20.999999999999996</v>
      </c>
      <c r="AX3766">
        <v>17.000000000000004</v>
      </c>
      <c r="AY3766">
        <v>1</v>
      </c>
      <c r="AZ3766">
        <v>1.0000000000000002</v>
      </c>
      <c r="BA3766">
        <v>46</v>
      </c>
      <c r="BB3766">
        <v>18.999999999999996</v>
      </c>
      <c r="BC3766">
        <v>15.000000000000004</v>
      </c>
      <c r="BD3766">
        <v>0</v>
      </c>
      <c r="BE3766">
        <v>0</v>
      </c>
      <c r="BF3766">
        <v>23</v>
      </c>
      <c r="BG3766">
        <v>4.0000000000000009</v>
      </c>
      <c r="BH3766">
        <v>1</v>
      </c>
      <c r="BI3766">
        <v>0</v>
      </c>
      <c r="BJ3766">
        <v>0.99999999999999978</v>
      </c>
    </row>
    <row r="3767" spans="1:62" ht="17.100000000000001" customHeight="1" x14ac:dyDescent="0.25">
      <c r="A3767" t="s">
        <v>972</v>
      </c>
      <c r="B3767" t="s">
        <v>6547</v>
      </c>
      <c r="C3767" t="s">
        <v>314</v>
      </c>
      <c r="D3767" t="s">
        <v>1059</v>
      </c>
      <c r="E3767" t="s">
        <v>7056</v>
      </c>
      <c r="F3767" t="s">
        <v>1061</v>
      </c>
      <c r="G3767">
        <v>2</v>
      </c>
      <c r="H3767">
        <v>21</v>
      </c>
      <c r="I3767">
        <v>6</v>
      </c>
      <c r="J3767">
        <v>1</v>
      </c>
      <c r="K3767">
        <v>8.0000000000000018</v>
      </c>
      <c r="L3767">
        <v>0</v>
      </c>
      <c r="M3767">
        <v>19</v>
      </c>
      <c r="N3767">
        <v>11</v>
      </c>
      <c r="O3767">
        <v>1</v>
      </c>
      <c r="P3767">
        <v>0</v>
      </c>
      <c r="Q3767">
        <v>0</v>
      </c>
      <c r="R3767">
        <v>19</v>
      </c>
      <c r="S3767">
        <v>4.0000000000000009</v>
      </c>
      <c r="T3767">
        <v>12.000000000000002</v>
      </c>
      <c r="U3767">
        <v>0</v>
      </c>
      <c r="V3767">
        <v>0</v>
      </c>
      <c r="W3767">
        <v>8</v>
      </c>
      <c r="X3767">
        <v>0</v>
      </c>
      <c r="Y3767">
        <v>1</v>
      </c>
      <c r="Z3767">
        <v>2.0000000000000004</v>
      </c>
      <c r="AA3767">
        <v>0</v>
      </c>
      <c r="AB3767">
        <v>9</v>
      </c>
      <c r="AC3767">
        <v>1.0000000000000002</v>
      </c>
      <c r="AD3767">
        <v>0</v>
      </c>
      <c r="AE3767">
        <v>2.0000000000000004</v>
      </c>
      <c r="AF3767">
        <v>0</v>
      </c>
      <c r="AG3767">
        <v>14</v>
      </c>
      <c r="AH3767">
        <v>4.9999999999999991</v>
      </c>
      <c r="AI3767">
        <v>1</v>
      </c>
      <c r="AJ3767">
        <v>0</v>
      </c>
      <c r="AK3767">
        <v>0</v>
      </c>
      <c r="AL3767">
        <v>15</v>
      </c>
      <c r="AM3767">
        <v>5</v>
      </c>
      <c r="AN3767">
        <v>4</v>
      </c>
      <c r="AO3767">
        <v>0</v>
      </c>
      <c r="AP3767">
        <v>0</v>
      </c>
      <c r="AQ3767">
        <v>17</v>
      </c>
      <c r="AR3767">
        <v>7</v>
      </c>
      <c r="AS3767">
        <v>3.0000000000000009</v>
      </c>
      <c r="AT3767">
        <v>4.0000000000000009</v>
      </c>
      <c r="AU3767">
        <v>0</v>
      </c>
      <c r="AV3767">
        <v>24</v>
      </c>
      <c r="AW3767">
        <v>5</v>
      </c>
      <c r="AX3767">
        <v>3.0000000000000009</v>
      </c>
      <c r="AY3767">
        <v>10</v>
      </c>
      <c r="AZ3767">
        <v>0</v>
      </c>
      <c r="BA3767">
        <v>23</v>
      </c>
      <c r="BB3767">
        <v>11.000000000000002</v>
      </c>
      <c r="BC3767">
        <v>6.0000000000000009</v>
      </c>
      <c r="BD3767">
        <v>0.99999999999999978</v>
      </c>
      <c r="BE3767">
        <v>0</v>
      </c>
      <c r="BF3767">
        <v>19</v>
      </c>
      <c r="BG3767">
        <v>1</v>
      </c>
      <c r="BH3767">
        <v>5</v>
      </c>
      <c r="BI3767">
        <v>0</v>
      </c>
      <c r="BJ3767">
        <v>0</v>
      </c>
    </row>
    <row r="3768" spans="1:62" ht="17.100000000000001" customHeight="1" x14ac:dyDescent="0.25">
      <c r="A3768" t="s">
        <v>972</v>
      </c>
      <c r="B3768" t="s">
        <v>6547</v>
      </c>
      <c r="C3768" t="s">
        <v>314</v>
      </c>
      <c r="D3768" t="s">
        <v>1059</v>
      </c>
      <c r="E3768" t="s">
        <v>7056</v>
      </c>
      <c r="F3768" t="s">
        <v>1060</v>
      </c>
      <c r="G3768">
        <v>3</v>
      </c>
      <c r="H3768">
        <v>29</v>
      </c>
      <c r="I3768">
        <v>25.999999999999996</v>
      </c>
      <c r="J3768">
        <v>1.0000000000000002</v>
      </c>
      <c r="K3768">
        <v>1</v>
      </c>
      <c r="L3768">
        <v>0</v>
      </c>
      <c r="M3768">
        <v>41</v>
      </c>
      <c r="N3768">
        <v>6</v>
      </c>
      <c r="O3768">
        <v>0</v>
      </c>
      <c r="P3768">
        <v>0.99999999999999989</v>
      </c>
      <c r="Q3768">
        <v>0</v>
      </c>
      <c r="R3768">
        <v>35</v>
      </c>
      <c r="S3768">
        <v>0</v>
      </c>
      <c r="T3768">
        <v>15.999999999999998</v>
      </c>
      <c r="U3768">
        <v>2.0000000000000004</v>
      </c>
      <c r="V3768">
        <v>1</v>
      </c>
      <c r="W3768">
        <v>16</v>
      </c>
      <c r="X3768">
        <v>0</v>
      </c>
      <c r="Y3768">
        <v>11</v>
      </c>
      <c r="Z3768">
        <v>0</v>
      </c>
      <c r="AA3768">
        <v>0</v>
      </c>
      <c r="AB3768">
        <v>8</v>
      </c>
      <c r="AC3768">
        <v>1</v>
      </c>
      <c r="AD3768">
        <v>2.0000000000000004</v>
      </c>
      <c r="AE3768">
        <v>0</v>
      </c>
      <c r="AF3768">
        <v>0</v>
      </c>
      <c r="AG3768">
        <v>15</v>
      </c>
      <c r="AH3768">
        <v>5</v>
      </c>
      <c r="AI3768">
        <v>0</v>
      </c>
      <c r="AJ3768">
        <v>2</v>
      </c>
      <c r="AK3768">
        <v>0</v>
      </c>
      <c r="AL3768">
        <v>27</v>
      </c>
      <c r="AM3768">
        <v>5</v>
      </c>
      <c r="AN3768">
        <v>4</v>
      </c>
      <c r="AO3768">
        <v>0</v>
      </c>
      <c r="AP3768">
        <v>0</v>
      </c>
      <c r="AQ3768">
        <v>22</v>
      </c>
      <c r="AR3768">
        <v>2.0000000000000004</v>
      </c>
      <c r="AS3768">
        <v>3.0000000000000004</v>
      </c>
      <c r="AT3768">
        <v>0</v>
      </c>
      <c r="AU3768">
        <v>0</v>
      </c>
      <c r="AV3768">
        <v>19</v>
      </c>
      <c r="AW3768">
        <v>4</v>
      </c>
      <c r="AX3768">
        <v>2</v>
      </c>
      <c r="AY3768">
        <v>0</v>
      </c>
      <c r="AZ3768">
        <v>0</v>
      </c>
      <c r="BA3768">
        <v>41</v>
      </c>
      <c r="BB3768">
        <v>6</v>
      </c>
      <c r="BC3768">
        <v>12.999999999999998</v>
      </c>
      <c r="BD3768">
        <v>2.0000000000000009</v>
      </c>
      <c r="BE3768">
        <v>0</v>
      </c>
      <c r="BF3768">
        <v>45</v>
      </c>
      <c r="BG3768">
        <v>3</v>
      </c>
      <c r="BH3768">
        <v>1</v>
      </c>
      <c r="BI3768">
        <v>2</v>
      </c>
      <c r="BJ3768">
        <v>1.0000000000000004</v>
      </c>
    </row>
    <row r="3769" spans="1:62" ht="17.100000000000001" customHeight="1" x14ac:dyDescent="0.25">
      <c r="A3769" t="s">
        <v>972</v>
      </c>
      <c r="B3769" t="s">
        <v>6547</v>
      </c>
      <c r="C3769" t="s">
        <v>314</v>
      </c>
      <c r="D3769" t="s">
        <v>1059</v>
      </c>
      <c r="E3769" t="s">
        <v>7056</v>
      </c>
      <c r="F3769" t="s">
        <v>1058</v>
      </c>
      <c r="G3769">
        <v>4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2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2</v>
      </c>
      <c r="AH3769">
        <v>2</v>
      </c>
      <c r="AI3769">
        <v>0</v>
      </c>
      <c r="AJ3769">
        <v>0</v>
      </c>
      <c r="AK3769">
        <v>0</v>
      </c>
      <c r="AL3769">
        <v>1</v>
      </c>
      <c r="AM3769">
        <v>0</v>
      </c>
      <c r="AN3769">
        <v>0</v>
      </c>
      <c r="AO3769">
        <v>0</v>
      </c>
      <c r="AP3769">
        <v>0</v>
      </c>
      <c r="AQ3769">
        <v>1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1</v>
      </c>
      <c r="BB3769">
        <v>0</v>
      </c>
      <c r="BC3769">
        <v>0</v>
      </c>
      <c r="BD3769">
        <v>0</v>
      </c>
      <c r="BE3769">
        <v>0</v>
      </c>
      <c r="BF3769">
        <v>1</v>
      </c>
      <c r="BG3769">
        <v>0</v>
      </c>
      <c r="BH3769">
        <v>0</v>
      </c>
      <c r="BI3769">
        <v>0</v>
      </c>
      <c r="BJ3769">
        <v>0</v>
      </c>
    </row>
    <row r="3770" spans="1:62" ht="17.100000000000001" customHeight="1" x14ac:dyDescent="0.25">
      <c r="A3770" t="s">
        <v>972</v>
      </c>
      <c r="B3770" t="s">
        <v>6547</v>
      </c>
      <c r="C3770" t="s">
        <v>1054</v>
      </c>
      <c r="D3770" t="s">
        <v>1053</v>
      </c>
      <c r="E3770" t="s">
        <v>6891</v>
      </c>
      <c r="F3770" t="s">
        <v>1057</v>
      </c>
      <c r="G3770">
        <v>1</v>
      </c>
      <c r="H3770">
        <v>127</v>
      </c>
      <c r="I3770">
        <v>4.9999999999999973</v>
      </c>
      <c r="J3770">
        <v>3.0000000000000004</v>
      </c>
      <c r="K3770">
        <v>0</v>
      </c>
      <c r="L3770">
        <v>1.0000000000000013</v>
      </c>
      <c r="M3770">
        <v>154</v>
      </c>
      <c r="N3770">
        <v>19.000000000000007</v>
      </c>
      <c r="O3770">
        <v>5.0000000000000018</v>
      </c>
      <c r="P3770">
        <v>0</v>
      </c>
      <c r="Q3770">
        <v>0</v>
      </c>
      <c r="R3770">
        <v>156</v>
      </c>
      <c r="S3770">
        <v>28.999999999999993</v>
      </c>
      <c r="T3770">
        <v>112.99999999999999</v>
      </c>
      <c r="U3770">
        <v>1.0000000000000002</v>
      </c>
      <c r="V3770">
        <v>3.0000000000000009</v>
      </c>
      <c r="W3770">
        <v>106</v>
      </c>
      <c r="X3770">
        <v>62.000000000000036</v>
      </c>
      <c r="Y3770">
        <v>9</v>
      </c>
      <c r="Z3770">
        <v>0</v>
      </c>
      <c r="AA3770">
        <v>3.0000000000000004</v>
      </c>
      <c r="AB3770">
        <v>98</v>
      </c>
      <c r="AC3770">
        <v>0.99999999999999989</v>
      </c>
      <c r="AD3770">
        <v>1.0000000000000004</v>
      </c>
      <c r="AE3770">
        <v>3.0000000000000009</v>
      </c>
      <c r="AF3770">
        <v>3.0000000000000009</v>
      </c>
      <c r="AG3770">
        <v>99</v>
      </c>
      <c r="AH3770">
        <v>3.0000000000000013</v>
      </c>
      <c r="AI3770">
        <v>8</v>
      </c>
      <c r="AJ3770">
        <v>3.0000000000000013</v>
      </c>
      <c r="AK3770">
        <v>0</v>
      </c>
      <c r="AL3770">
        <v>86</v>
      </c>
      <c r="AM3770">
        <v>3</v>
      </c>
      <c r="AN3770">
        <v>3.0000000000000013</v>
      </c>
      <c r="AO3770">
        <v>2</v>
      </c>
      <c r="AP3770">
        <v>1.0000000000000002</v>
      </c>
      <c r="AQ3770">
        <v>87</v>
      </c>
      <c r="AR3770">
        <v>5.0000000000000018</v>
      </c>
      <c r="AS3770">
        <v>3.0000000000000018</v>
      </c>
      <c r="AT3770">
        <v>3</v>
      </c>
      <c r="AU3770">
        <v>0</v>
      </c>
      <c r="AV3770">
        <v>95</v>
      </c>
      <c r="AW3770">
        <v>5.0000000000000009</v>
      </c>
      <c r="AX3770">
        <v>3.0000000000000009</v>
      </c>
      <c r="AY3770">
        <v>2.0000000000000004</v>
      </c>
      <c r="AZ3770">
        <v>0</v>
      </c>
      <c r="BA3770">
        <v>93</v>
      </c>
      <c r="BB3770">
        <v>11.999999999999996</v>
      </c>
      <c r="BC3770">
        <v>3.9999999999999996</v>
      </c>
      <c r="BD3770">
        <v>0</v>
      </c>
      <c r="BE3770">
        <v>0</v>
      </c>
      <c r="BF3770">
        <v>108</v>
      </c>
      <c r="BG3770">
        <v>15.000000000000009</v>
      </c>
      <c r="BH3770">
        <v>12.999999999999996</v>
      </c>
      <c r="BI3770">
        <v>0</v>
      </c>
      <c r="BJ3770">
        <v>1.0000000000000011</v>
      </c>
    </row>
    <row r="3771" spans="1:62" ht="17.100000000000001" customHeight="1" x14ac:dyDescent="0.25">
      <c r="A3771" t="s">
        <v>972</v>
      </c>
      <c r="B3771" t="s">
        <v>6547</v>
      </c>
      <c r="C3771" t="s">
        <v>1054</v>
      </c>
      <c r="D3771" t="s">
        <v>1053</v>
      </c>
      <c r="E3771" t="s">
        <v>6891</v>
      </c>
      <c r="F3771" t="s">
        <v>1056</v>
      </c>
      <c r="G3771">
        <v>2</v>
      </c>
      <c r="H3771">
        <v>7</v>
      </c>
      <c r="I3771">
        <v>0</v>
      </c>
      <c r="J3771">
        <v>0</v>
      </c>
      <c r="K3771">
        <v>0</v>
      </c>
      <c r="L3771">
        <v>0</v>
      </c>
      <c r="M3771">
        <v>6</v>
      </c>
      <c r="N3771">
        <v>0</v>
      </c>
      <c r="O3771">
        <v>0</v>
      </c>
      <c r="P3771">
        <v>0</v>
      </c>
      <c r="Q3771">
        <v>0</v>
      </c>
      <c r="R3771">
        <v>16</v>
      </c>
      <c r="S3771">
        <v>4</v>
      </c>
      <c r="T3771">
        <v>0</v>
      </c>
      <c r="U3771">
        <v>0</v>
      </c>
      <c r="V3771">
        <v>0</v>
      </c>
      <c r="W3771">
        <v>18</v>
      </c>
      <c r="X3771">
        <v>1.0000000000000002</v>
      </c>
      <c r="Y3771">
        <v>0</v>
      </c>
      <c r="Z3771">
        <v>0</v>
      </c>
      <c r="AA3771">
        <v>0</v>
      </c>
      <c r="AB3771">
        <v>21</v>
      </c>
      <c r="AC3771">
        <v>0</v>
      </c>
      <c r="AD3771">
        <v>0</v>
      </c>
      <c r="AE3771">
        <v>0</v>
      </c>
      <c r="AF3771">
        <v>0</v>
      </c>
      <c r="AG3771">
        <v>21</v>
      </c>
      <c r="AH3771">
        <v>1.0000000000000002</v>
      </c>
      <c r="AI3771">
        <v>0</v>
      </c>
      <c r="AJ3771">
        <v>0</v>
      </c>
      <c r="AK3771">
        <v>0</v>
      </c>
      <c r="AL3771">
        <v>19</v>
      </c>
      <c r="AM3771">
        <v>0</v>
      </c>
      <c r="AN3771">
        <v>0</v>
      </c>
      <c r="AO3771">
        <v>0</v>
      </c>
      <c r="AP3771">
        <v>0</v>
      </c>
      <c r="AQ3771">
        <v>20</v>
      </c>
      <c r="AR3771">
        <v>0</v>
      </c>
      <c r="AS3771">
        <v>0</v>
      </c>
      <c r="AT3771">
        <v>0</v>
      </c>
      <c r="AU3771">
        <v>0</v>
      </c>
      <c r="AV3771">
        <v>17</v>
      </c>
      <c r="AW3771">
        <v>0</v>
      </c>
      <c r="AX3771">
        <v>0</v>
      </c>
      <c r="AY3771">
        <v>0</v>
      </c>
      <c r="AZ3771">
        <v>0</v>
      </c>
      <c r="BA3771">
        <v>20</v>
      </c>
      <c r="BB3771">
        <v>0</v>
      </c>
      <c r="BC3771">
        <v>0</v>
      </c>
      <c r="BD3771">
        <v>0</v>
      </c>
      <c r="BE3771">
        <v>0</v>
      </c>
      <c r="BF3771">
        <v>18</v>
      </c>
      <c r="BG3771">
        <v>0</v>
      </c>
      <c r="BH3771">
        <v>1</v>
      </c>
      <c r="BI3771">
        <v>0</v>
      </c>
      <c r="BJ3771">
        <v>0</v>
      </c>
    </row>
    <row r="3772" spans="1:62" ht="17.100000000000001" customHeight="1" x14ac:dyDescent="0.25">
      <c r="A3772" t="s">
        <v>972</v>
      </c>
      <c r="B3772" t="s">
        <v>6547</v>
      </c>
      <c r="C3772" t="s">
        <v>1054</v>
      </c>
      <c r="D3772" t="s">
        <v>1053</v>
      </c>
      <c r="E3772" t="s">
        <v>6891</v>
      </c>
      <c r="F3772" t="s">
        <v>1055</v>
      </c>
      <c r="G3772">
        <v>3</v>
      </c>
      <c r="H3772">
        <v>2</v>
      </c>
      <c r="I3772">
        <v>0</v>
      </c>
      <c r="J3772">
        <v>1</v>
      </c>
      <c r="K3772">
        <v>0</v>
      </c>
      <c r="L3772">
        <v>0</v>
      </c>
      <c r="M3772">
        <v>2</v>
      </c>
      <c r="N3772">
        <v>1</v>
      </c>
      <c r="O3772">
        <v>0</v>
      </c>
      <c r="P3772">
        <v>0</v>
      </c>
      <c r="Q3772">
        <v>0</v>
      </c>
      <c r="R3772">
        <v>2</v>
      </c>
      <c r="S3772">
        <v>0</v>
      </c>
      <c r="T3772">
        <v>0</v>
      </c>
      <c r="U3772">
        <v>0</v>
      </c>
      <c r="V3772">
        <v>0</v>
      </c>
      <c r="W3772">
        <v>2</v>
      </c>
      <c r="X3772">
        <v>0</v>
      </c>
      <c r="Y3772">
        <v>1</v>
      </c>
      <c r="Z3772">
        <v>0</v>
      </c>
      <c r="AA3772">
        <v>0</v>
      </c>
      <c r="AB3772">
        <v>1</v>
      </c>
      <c r="AC3772">
        <v>0</v>
      </c>
      <c r="AD3772">
        <v>0</v>
      </c>
      <c r="AE3772">
        <v>0</v>
      </c>
      <c r="AF3772">
        <v>0</v>
      </c>
      <c r="AG3772">
        <v>1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1</v>
      </c>
      <c r="BB3772">
        <v>0</v>
      </c>
      <c r="BC3772">
        <v>0</v>
      </c>
      <c r="BD3772">
        <v>0</v>
      </c>
      <c r="BE3772">
        <v>0</v>
      </c>
      <c r="BF3772">
        <v>1</v>
      </c>
      <c r="BG3772">
        <v>0</v>
      </c>
      <c r="BH3772">
        <v>0</v>
      </c>
      <c r="BI3772">
        <v>0</v>
      </c>
      <c r="BJ3772">
        <v>0</v>
      </c>
    </row>
    <row r="3773" spans="1:62" ht="17.100000000000001" customHeight="1" x14ac:dyDescent="0.25">
      <c r="A3773" t="s">
        <v>972</v>
      </c>
      <c r="B3773" t="s">
        <v>6547</v>
      </c>
      <c r="C3773" t="s">
        <v>1054</v>
      </c>
      <c r="D3773" t="s">
        <v>1053</v>
      </c>
      <c r="E3773" t="s">
        <v>6891</v>
      </c>
      <c r="F3773" t="s">
        <v>1052</v>
      </c>
      <c r="G3773">
        <v>4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0</v>
      </c>
      <c r="BI3773">
        <v>0</v>
      </c>
      <c r="BJ3773">
        <v>0</v>
      </c>
    </row>
    <row r="3774" spans="1:62" ht="17.100000000000001" customHeight="1" x14ac:dyDescent="0.25">
      <c r="A3774" t="s">
        <v>972</v>
      </c>
      <c r="B3774" t="s">
        <v>6547</v>
      </c>
      <c r="C3774" t="s">
        <v>1048</v>
      </c>
      <c r="D3774" t="s">
        <v>1047</v>
      </c>
      <c r="E3774" t="s">
        <v>6892</v>
      </c>
      <c r="F3774" t="s">
        <v>1051</v>
      </c>
      <c r="G3774">
        <v>1</v>
      </c>
      <c r="H3774">
        <v>169</v>
      </c>
      <c r="I3774">
        <v>68</v>
      </c>
      <c r="J3774">
        <v>6.0000000000000036</v>
      </c>
      <c r="K3774">
        <v>0</v>
      </c>
      <c r="L3774">
        <v>1.0000000000000002</v>
      </c>
      <c r="M3774">
        <v>206</v>
      </c>
      <c r="N3774">
        <v>39.000000000000014</v>
      </c>
      <c r="O3774">
        <v>57.000000000000007</v>
      </c>
      <c r="P3774">
        <v>0</v>
      </c>
      <c r="Q3774">
        <v>0</v>
      </c>
      <c r="R3774">
        <v>171</v>
      </c>
      <c r="S3774">
        <v>60.000000000000043</v>
      </c>
      <c r="T3774">
        <v>64.000000000000014</v>
      </c>
      <c r="U3774">
        <v>0</v>
      </c>
      <c r="V3774">
        <v>0</v>
      </c>
      <c r="W3774">
        <v>115</v>
      </c>
      <c r="X3774">
        <v>0</v>
      </c>
      <c r="Y3774">
        <v>7.0000000000000009</v>
      </c>
      <c r="Z3774">
        <v>0</v>
      </c>
      <c r="AA3774">
        <v>0</v>
      </c>
      <c r="AB3774">
        <v>113</v>
      </c>
      <c r="AC3774">
        <v>2.0000000000000022</v>
      </c>
      <c r="AD3774">
        <v>4.0000000000000009</v>
      </c>
      <c r="AE3774">
        <v>1</v>
      </c>
      <c r="AF3774">
        <v>1</v>
      </c>
      <c r="AG3774">
        <v>115</v>
      </c>
      <c r="AH3774">
        <v>5.0000000000000018</v>
      </c>
      <c r="AI3774">
        <v>5.0000000000000009</v>
      </c>
      <c r="AJ3774">
        <v>0</v>
      </c>
      <c r="AK3774">
        <v>0</v>
      </c>
      <c r="AL3774">
        <v>128</v>
      </c>
      <c r="AM3774">
        <v>6.0000000000000009</v>
      </c>
      <c r="AN3774">
        <v>3.0000000000000004</v>
      </c>
      <c r="AO3774">
        <v>0</v>
      </c>
      <c r="AP3774">
        <v>0</v>
      </c>
      <c r="AQ3774">
        <v>118</v>
      </c>
      <c r="AR3774">
        <v>5.9999999999999973</v>
      </c>
      <c r="AS3774">
        <v>8.0000000000000036</v>
      </c>
      <c r="AT3774">
        <v>0</v>
      </c>
      <c r="AU3774">
        <v>1.0000000000000002</v>
      </c>
      <c r="AV3774">
        <v>117</v>
      </c>
      <c r="AW3774">
        <v>0</v>
      </c>
      <c r="AX3774">
        <v>6</v>
      </c>
      <c r="AY3774">
        <v>0</v>
      </c>
      <c r="AZ3774">
        <v>0.99999999999999989</v>
      </c>
      <c r="BA3774">
        <v>115</v>
      </c>
      <c r="BB3774">
        <v>6.0000000000000009</v>
      </c>
      <c r="BC3774">
        <v>47.000000000000014</v>
      </c>
      <c r="BD3774">
        <v>0</v>
      </c>
      <c r="BE3774">
        <v>2.0000000000000004</v>
      </c>
      <c r="BF3774">
        <v>130</v>
      </c>
      <c r="BG3774">
        <v>32.000000000000028</v>
      </c>
      <c r="BH3774">
        <v>8.0000000000000036</v>
      </c>
      <c r="BI3774">
        <v>0</v>
      </c>
      <c r="BJ3774">
        <v>0</v>
      </c>
    </row>
    <row r="3775" spans="1:62" ht="17.100000000000001" customHeight="1" x14ac:dyDescent="0.25">
      <c r="A3775" t="s">
        <v>972</v>
      </c>
      <c r="B3775" t="s">
        <v>6547</v>
      </c>
      <c r="C3775" t="s">
        <v>1048</v>
      </c>
      <c r="D3775" t="s">
        <v>1047</v>
      </c>
      <c r="E3775" t="s">
        <v>6892</v>
      </c>
      <c r="F3775" t="s">
        <v>1050</v>
      </c>
      <c r="G3775">
        <v>2</v>
      </c>
      <c r="H3775">
        <v>31</v>
      </c>
      <c r="I3775">
        <v>0</v>
      </c>
      <c r="J3775">
        <v>0</v>
      </c>
      <c r="K3775">
        <v>0</v>
      </c>
      <c r="L3775">
        <v>1.0000000000000002</v>
      </c>
      <c r="M3775">
        <v>26</v>
      </c>
      <c r="N3775">
        <v>0</v>
      </c>
      <c r="O3775">
        <v>0</v>
      </c>
      <c r="P3775">
        <v>0</v>
      </c>
      <c r="Q3775">
        <v>0</v>
      </c>
      <c r="R3775">
        <v>42</v>
      </c>
      <c r="S3775">
        <v>2.0000000000000004</v>
      </c>
      <c r="T3775">
        <v>1</v>
      </c>
      <c r="U3775">
        <v>0</v>
      </c>
      <c r="V3775">
        <v>2.0000000000000004</v>
      </c>
      <c r="W3775">
        <v>43</v>
      </c>
      <c r="X3775">
        <v>1.0000000000000002</v>
      </c>
      <c r="Y3775">
        <v>2.0000000000000004</v>
      </c>
      <c r="Z3775">
        <v>0</v>
      </c>
      <c r="AA3775">
        <v>1</v>
      </c>
      <c r="AB3775">
        <v>38</v>
      </c>
      <c r="AC3775">
        <v>0</v>
      </c>
      <c r="AD3775">
        <v>1.0000000000000002</v>
      </c>
      <c r="AE3775">
        <v>0</v>
      </c>
      <c r="AF3775">
        <v>0</v>
      </c>
      <c r="AG3775">
        <v>38</v>
      </c>
      <c r="AH3775">
        <v>3.0000000000000009</v>
      </c>
      <c r="AI3775">
        <v>3.0000000000000009</v>
      </c>
      <c r="AJ3775">
        <v>0</v>
      </c>
      <c r="AK3775">
        <v>1.0000000000000002</v>
      </c>
      <c r="AL3775">
        <v>34</v>
      </c>
      <c r="AM3775">
        <v>0</v>
      </c>
      <c r="AN3775">
        <v>0</v>
      </c>
      <c r="AO3775">
        <v>0</v>
      </c>
      <c r="AP3775">
        <v>0</v>
      </c>
      <c r="AQ3775">
        <v>34</v>
      </c>
      <c r="AR3775">
        <v>0</v>
      </c>
      <c r="AS3775">
        <v>0</v>
      </c>
      <c r="AT3775">
        <v>0</v>
      </c>
      <c r="AU3775">
        <v>0</v>
      </c>
      <c r="AV3775">
        <v>32</v>
      </c>
      <c r="AW3775">
        <v>0</v>
      </c>
      <c r="AX3775">
        <v>1</v>
      </c>
      <c r="AY3775">
        <v>0</v>
      </c>
      <c r="AZ3775">
        <v>0</v>
      </c>
      <c r="BA3775">
        <v>29</v>
      </c>
      <c r="BB3775">
        <v>0</v>
      </c>
      <c r="BC3775">
        <v>0</v>
      </c>
      <c r="BD3775">
        <v>0</v>
      </c>
      <c r="BE3775">
        <v>1</v>
      </c>
      <c r="BF3775">
        <v>32</v>
      </c>
      <c r="BG3775">
        <v>0</v>
      </c>
      <c r="BH3775">
        <v>0</v>
      </c>
      <c r="BI3775">
        <v>0</v>
      </c>
      <c r="BJ3775">
        <v>1.0000000000000004</v>
      </c>
    </row>
    <row r="3776" spans="1:62" ht="17.100000000000001" customHeight="1" x14ac:dyDescent="0.25">
      <c r="A3776" t="s">
        <v>972</v>
      </c>
      <c r="B3776" t="s">
        <v>6547</v>
      </c>
      <c r="C3776" t="s">
        <v>1048</v>
      </c>
      <c r="D3776" t="s">
        <v>1047</v>
      </c>
      <c r="E3776" t="s">
        <v>6892</v>
      </c>
      <c r="F3776" t="s">
        <v>1049</v>
      </c>
      <c r="G3776">
        <v>3</v>
      </c>
      <c r="H3776">
        <v>2</v>
      </c>
      <c r="I3776">
        <v>0</v>
      </c>
      <c r="J3776">
        <v>0</v>
      </c>
      <c r="K3776">
        <v>0</v>
      </c>
      <c r="L3776">
        <v>0</v>
      </c>
      <c r="M3776">
        <v>5</v>
      </c>
      <c r="N3776">
        <v>0</v>
      </c>
      <c r="O3776">
        <v>0</v>
      </c>
      <c r="P3776">
        <v>0</v>
      </c>
      <c r="Q3776">
        <v>0</v>
      </c>
      <c r="R3776">
        <v>2</v>
      </c>
      <c r="S3776">
        <v>0</v>
      </c>
      <c r="T3776">
        <v>0</v>
      </c>
      <c r="U3776">
        <v>0</v>
      </c>
      <c r="V3776">
        <v>0</v>
      </c>
      <c r="W3776">
        <v>2</v>
      </c>
      <c r="X3776">
        <v>0</v>
      </c>
      <c r="Y3776">
        <v>0</v>
      </c>
      <c r="Z3776">
        <v>0</v>
      </c>
      <c r="AA3776">
        <v>1</v>
      </c>
      <c r="AB3776">
        <v>6</v>
      </c>
      <c r="AC3776">
        <v>1</v>
      </c>
      <c r="AD3776">
        <v>0</v>
      </c>
      <c r="AE3776">
        <v>0</v>
      </c>
      <c r="AF3776">
        <v>0</v>
      </c>
      <c r="AG3776">
        <v>7</v>
      </c>
      <c r="AH3776">
        <v>0</v>
      </c>
      <c r="AI3776">
        <v>0</v>
      </c>
      <c r="AJ3776">
        <v>0</v>
      </c>
      <c r="AK3776">
        <v>0</v>
      </c>
      <c r="AL3776">
        <v>5</v>
      </c>
      <c r="AM3776">
        <v>0</v>
      </c>
      <c r="AN3776">
        <v>0</v>
      </c>
      <c r="AO3776">
        <v>0</v>
      </c>
      <c r="AP3776">
        <v>0</v>
      </c>
      <c r="AQ3776">
        <v>3</v>
      </c>
      <c r="AR3776">
        <v>0</v>
      </c>
      <c r="AS3776">
        <v>1</v>
      </c>
      <c r="AT3776">
        <v>0</v>
      </c>
      <c r="AU3776">
        <v>0</v>
      </c>
      <c r="AV3776">
        <v>4</v>
      </c>
      <c r="AW3776">
        <v>0</v>
      </c>
      <c r="AX3776">
        <v>0</v>
      </c>
      <c r="AY3776">
        <v>0</v>
      </c>
      <c r="AZ3776">
        <v>0</v>
      </c>
      <c r="BA3776">
        <v>4</v>
      </c>
      <c r="BB3776">
        <v>0</v>
      </c>
      <c r="BC3776">
        <v>0</v>
      </c>
      <c r="BD3776">
        <v>0</v>
      </c>
      <c r="BE3776">
        <v>0</v>
      </c>
      <c r="BF3776">
        <v>3</v>
      </c>
      <c r="BG3776">
        <v>0</v>
      </c>
      <c r="BH3776">
        <v>0</v>
      </c>
      <c r="BI3776">
        <v>0</v>
      </c>
      <c r="BJ3776">
        <v>0</v>
      </c>
    </row>
    <row r="3777" spans="1:62" ht="17.100000000000001" customHeight="1" x14ac:dyDescent="0.25">
      <c r="A3777" t="s">
        <v>972</v>
      </c>
      <c r="B3777" t="s">
        <v>6547</v>
      </c>
      <c r="C3777" t="s">
        <v>1048</v>
      </c>
      <c r="D3777" t="s">
        <v>1047</v>
      </c>
      <c r="E3777" t="s">
        <v>6892</v>
      </c>
      <c r="F3777" t="s">
        <v>1046</v>
      </c>
      <c r="G3777">
        <v>4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0</v>
      </c>
      <c r="BI3777">
        <v>0</v>
      </c>
      <c r="BJ3777">
        <v>0</v>
      </c>
    </row>
    <row r="3778" spans="1:62" ht="17.100000000000001" customHeight="1" x14ac:dyDescent="0.25">
      <c r="A3778" t="s">
        <v>972</v>
      </c>
      <c r="B3778" t="s">
        <v>6547</v>
      </c>
      <c r="C3778" t="s">
        <v>1042</v>
      </c>
      <c r="D3778" t="s">
        <v>1041</v>
      </c>
      <c r="E3778" t="s">
        <v>6893</v>
      </c>
      <c r="F3778" t="s">
        <v>1045</v>
      </c>
      <c r="G3778">
        <v>1</v>
      </c>
      <c r="H3778">
        <v>46</v>
      </c>
      <c r="I3778">
        <v>11.000000000000002</v>
      </c>
      <c r="J3778">
        <v>0</v>
      </c>
      <c r="K3778">
        <v>0</v>
      </c>
      <c r="L3778">
        <v>0</v>
      </c>
      <c r="M3778">
        <v>59</v>
      </c>
      <c r="N3778">
        <v>25.000000000000004</v>
      </c>
      <c r="O3778">
        <v>0</v>
      </c>
      <c r="P3778">
        <v>0</v>
      </c>
      <c r="Q3778">
        <v>0</v>
      </c>
      <c r="R3778">
        <v>51</v>
      </c>
      <c r="S3778">
        <v>15.999999999999996</v>
      </c>
      <c r="T3778">
        <v>15</v>
      </c>
      <c r="U3778">
        <v>0</v>
      </c>
      <c r="V3778">
        <v>0.99999999999999978</v>
      </c>
      <c r="W3778">
        <v>94</v>
      </c>
      <c r="X3778">
        <v>62.000000000000028</v>
      </c>
      <c r="Y3778">
        <v>1.0000000000000002</v>
      </c>
      <c r="Z3778">
        <v>1.0000000000000002</v>
      </c>
      <c r="AA3778">
        <v>3.0000000000000009</v>
      </c>
      <c r="AB3778">
        <v>94</v>
      </c>
      <c r="AC3778">
        <v>2.0000000000000004</v>
      </c>
      <c r="AD3778">
        <v>2.0000000000000004</v>
      </c>
      <c r="AE3778">
        <v>1.0000000000000002</v>
      </c>
      <c r="AF3778">
        <v>3.0000000000000009</v>
      </c>
      <c r="AG3778">
        <v>136</v>
      </c>
      <c r="AH3778">
        <v>42.999999999999986</v>
      </c>
      <c r="AI3778">
        <v>41.999999999999986</v>
      </c>
      <c r="AJ3778">
        <v>1.0000000000000004</v>
      </c>
      <c r="AK3778">
        <v>1.0000000000000004</v>
      </c>
      <c r="AL3778">
        <v>119</v>
      </c>
      <c r="AM3778">
        <v>25.000000000000004</v>
      </c>
      <c r="AN3778">
        <v>22.000000000000011</v>
      </c>
      <c r="AO3778">
        <v>0</v>
      </c>
      <c r="AP3778">
        <v>0</v>
      </c>
      <c r="AQ3778">
        <v>100</v>
      </c>
      <c r="AR3778">
        <v>3.0000000000000009</v>
      </c>
      <c r="AS3778">
        <v>0</v>
      </c>
      <c r="AT3778">
        <v>1</v>
      </c>
      <c r="AU3778">
        <v>0</v>
      </c>
      <c r="AV3778">
        <v>116</v>
      </c>
      <c r="AW3778">
        <v>7.9999999999999982</v>
      </c>
      <c r="AX3778">
        <v>7.0000000000000027</v>
      </c>
      <c r="AY3778">
        <v>0</v>
      </c>
      <c r="AZ3778">
        <v>1</v>
      </c>
      <c r="BA3778">
        <v>92</v>
      </c>
      <c r="BB3778">
        <v>1.0000000000000002</v>
      </c>
      <c r="BC3778">
        <v>0</v>
      </c>
      <c r="BD3778">
        <v>0</v>
      </c>
      <c r="BE3778">
        <v>2.0000000000000004</v>
      </c>
      <c r="BF3778">
        <v>96</v>
      </c>
      <c r="BG3778">
        <v>3</v>
      </c>
      <c r="BH3778">
        <v>60.000000000000014</v>
      </c>
      <c r="BI3778">
        <v>0</v>
      </c>
      <c r="BJ3778">
        <v>0</v>
      </c>
    </row>
    <row r="3779" spans="1:62" ht="17.100000000000001" customHeight="1" x14ac:dyDescent="0.25">
      <c r="A3779" t="s">
        <v>972</v>
      </c>
      <c r="B3779" t="s">
        <v>6547</v>
      </c>
      <c r="C3779" t="s">
        <v>1042</v>
      </c>
      <c r="D3779" t="s">
        <v>1041</v>
      </c>
      <c r="E3779" t="s">
        <v>6893</v>
      </c>
      <c r="F3779" t="s">
        <v>1044</v>
      </c>
      <c r="G3779">
        <v>2</v>
      </c>
      <c r="H3779">
        <v>70</v>
      </c>
      <c r="I3779">
        <v>0</v>
      </c>
      <c r="J3779">
        <v>0</v>
      </c>
      <c r="K3779">
        <v>0</v>
      </c>
      <c r="L3779">
        <v>0</v>
      </c>
      <c r="M3779">
        <v>76</v>
      </c>
      <c r="N3779">
        <v>0</v>
      </c>
      <c r="O3779">
        <v>0</v>
      </c>
      <c r="P3779">
        <v>0</v>
      </c>
      <c r="Q3779">
        <v>0</v>
      </c>
      <c r="R3779">
        <v>85</v>
      </c>
      <c r="S3779">
        <v>10</v>
      </c>
      <c r="T3779">
        <v>63.999999999999993</v>
      </c>
      <c r="U3779">
        <v>0</v>
      </c>
      <c r="V3779">
        <v>0</v>
      </c>
      <c r="W3779">
        <v>19</v>
      </c>
      <c r="X3779">
        <v>0</v>
      </c>
      <c r="Y3779">
        <v>0</v>
      </c>
      <c r="Z3779">
        <v>0</v>
      </c>
      <c r="AA3779">
        <v>0</v>
      </c>
      <c r="AB3779">
        <v>22</v>
      </c>
      <c r="AC3779">
        <v>0</v>
      </c>
      <c r="AD3779">
        <v>0</v>
      </c>
      <c r="AE3779">
        <v>0</v>
      </c>
      <c r="AF3779">
        <v>0</v>
      </c>
      <c r="AG3779">
        <v>19</v>
      </c>
      <c r="AH3779">
        <v>0</v>
      </c>
      <c r="AI3779">
        <v>0</v>
      </c>
      <c r="AJ3779">
        <v>0</v>
      </c>
      <c r="AK3779">
        <v>0</v>
      </c>
      <c r="AL3779">
        <v>18</v>
      </c>
      <c r="AM3779">
        <v>0</v>
      </c>
      <c r="AN3779">
        <v>0</v>
      </c>
      <c r="AO3779">
        <v>1.0000000000000002</v>
      </c>
      <c r="AP3779">
        <v>0</v>
      </c>
      <c r="AQ3779">
        <v>22</v>
      </c>
      <c r="AR3779">
        <v>0</v>
      </c>
      <c r="AS3779">
        <v>0.99999999999999989</v>
      </c>
      <c r="AT3779">
        <v>1.0000000000000002</v>
      </c>
      <c r="AU3779">
        <v>0</v>
      </c>
      <c r="AV3779">
        <v>16</v>
      </c>
      <c r="AW3779">
        <v>1</v>
      </c>
      <c r="AX3779">
        <v>0</v>
      </c>
      <c r="AY3779">
        <v>1.0000000000000002</v>
      </c>
      <c r="AZ3779">
        <v>0</v>
      </c>
      <c r="BA3779">
        <v>22</v>
      </c>
      <c r="BB3779">
        <v>0</v>
      </c>
      <c r="BC3779">
        <v>0</v>
      </c>
      <c r="BD3779">
        <v>1.0000000000000002</v>
      </c>
      <c r="BE3779">
        <v>0.99999999999999989</v>
      </c>
      <c r="BF3779">
        <v>22</v>
      </c>
      <c r="BG3779">
        <v>0</v>
      </c>
      <c r="BH3779">
        <v>0</v>
      </c>
      <c r="BI3779">
        <v>0</v>
      </c>
      <c r="BJ3779">
        <v>1.0000000000000002</v>
      </c>
    </row>
    <row r="3780" spans="1:62" ht="17.100000000000001" customHeight="1" x14ac:dyDescent="0.25">
      <c r="A3780" t="s">
        <v>972</v>
      </c>
      <c r="B3780" t="s">
        <v>6547</v>
      </c>
      <c r="C3780" t="s">
        <v>1042</v>
      </c>
      <c r="D3780" t="s">
        <v>1041</v>
      </c>
      <c r="E3780" t="s">
        <v>6893</v>
      </c>
      <c r="F3780" t="s">
        <v>1043</v>
      </c>
      <c r="G3780">
        <v>3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1</v>
      </c>
      <c r="S3780">
        <v>1</v>
      </c>
      <c r="T3780">
        <v>0</v>
      </c>
      <c r="U3780">
        <v>0</v>
      </c>
      <c r="V3780">
        <v>0</v>
      </c>
      <c r="W3780">
        <v>1</v>
      </c>
      <c r="X3780">
        <v>0</v>
      </c>
      <c r="Y3780">
        <v>0</v>
      </c>
      <c r="Z3780">
        <v>0</v>
      </c>
      <c r="AA3780">
        <v>0</v>
      </c>
      <c r="AB3780">
        <v>1</v>
      </c>
      <c r="AC3780">
        <v>0</v>
      </c>
      <c r="AD3780">
        <v>0</v>
      </c>
      <c r="AE3780">
        <v>0</v>
      </c>
      <c r="AF3780">
        <v>0</v>
      </c>
      <c r="AG3780">
        <v>1</v>
      </c>
      <c r="AH3780">
        <v>0</v>
      </c>
      <c r="AI3780">
        <v>0</v>
      </c>
      <c r="AJ3780">
        <v>0</v>
      </c>
      <c r="AK3780">
        <v>0</v>
      </c>
      <c r="AL3780">
        <v>2</v>
      </c>
      <c r="AM3780">
        <v>0</v>
      </c>
      <c r="AN3780">
        <v>0</v>
      </c>
      <c r="AO3780">
        <v>0</v>
      </c>
      <c r="AP3780">
        <v>0</v>
      </c>
      <c r="AQ3780">
        <v>1</v>
      </c>
      <c r="AR3780">
        <v>0</v>
      </c>
      <c r="AS3780">
        <v>0</v>
      </c>
      <c r="AT3780">
        <v>0</v>
      </c>
      <c r="AU3780">
        <v>0</v>
      </c>
      <c r="AV3780">
        <v>1</v>
      </c>
      <c r="AW3780">
        <v>0</v>
      </c>
      <c r="AX3780">
        <v>0</v>
      </c>
      <c r="AY3780">
        <v>0</v>
      </c>
      <c r="AZ3780">
        <v>0</v>
      </c>
      <c r="BA3780">
        <v>1</v>
      </c>
      <c r="BB3780">
        <v>0</v>
      </c>
      <c r="BC3780">
        <v>0</v>
      </c>
      <c r="BD3780">
        <v>0</v>
      </c>
      <c r="BE3780">
        <v>0</v>
      </c>
      <c r="BF3780">
        <v>1</v>
      </c>
      <c r="BG3780">
        <v>0</v>
      </c>
      <c r="BH3780">
        <v>0</v>
      </c>
      <c r="BI3780">
        <v>0</v>
      </c>
      <c r="BJ3780">
        <v>0</v>
      </c>
    </row>
    <row r="3781" spans="1:62" ht="17.100000000000001" customHeight="1" x14ac:dyDescent="0.25">
      <c r="A3781" t="s">
        <v>972</v>
      </c>
      <c r="B3781" t="s">
        <v>6547</v>
      </c>
      <c r="C3781" t="s">
        <v>1042</v>
      </c>
      <c r="D3781" t="s">
        <v>1041</v>
      </c>
      <c r="E3781" t="s">
        <v>6893</v>
      </c>
      <c r="F3781" t="s">
        <v>1040</v>
      </c>
      <c r="G3781">
        <v>4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0</v>
      </c>
      <c r="BI3781">
        <v>0</v>
      </c>
      <c r="BJ3781">
        <v>0</v>
      </c>
    </row>
    <row r="3782" spans="1:62" ht="17.100000000000001" customHeight="1" x14ac:dyDescent="0.25">
      <c r="A3782" t="s">
        <v>972</v>
      </c>
      <c r="B3782" t="s">
        <v>6547</v>
      </c>
      <c r="C3782" t="s">
        <v>1036</v>
      </c>
      <c r="D3782" t="s">
        <v>1035</v>
      </c>
      <c r="E3782" t="s">
        <v>6894</v>
      </c>
      <c r="F3782" t="s">
        <v>1039</v>
      </c>
      <c r="G3782">
        <v>1</v>
      </c>
      <c r="H3782">
        <v>108</v>
      </c>
      <c r="I3782">
        <v>8</v>
      </c>
      <c r="J3782">
        <v>5.9999999999999991</v>
      </c>
      <c r="K3782">
        <v>1.0000000000000002</v>
      </c>
      <c r="L3782">
        <v>0</v>
      </c>
      <c r="M3782">
        <v>231</v>
      </c>
      <c r="N3782">
        <v>52.000000000000014</v>
      </c>
      <c r="O3782">
        <v>32.000000000000007</v>
      </c>
      <c r="P3782">
        <v>0</v>
      </c>
      <c r="Q3782">
        <v>2.0000000000000004</v>
      </c>
      <c r="R3782">
        <v>135</v>
      </c>
      <c r="S3782">
        <v>16.000000000000007</v>
      </c>
      <c r="T3782">
        <v>13</v>
      </c>
      <c r="U3782">
        <v>37</v>
      </c>
      <c r="V3782">
        <v>6.0000000000000009</v>
      </c>
      <c r="W3782">
        <v>124</v>
      </c>
      <c r="X3782">
        <v>5.0000000000000009</v>
      </c>
      <c r="Y3782">
        <v>22</v>
      </c>
      <c r="Z3782">
        <v>0</v>
      </c>
      <c r="AA3782">
        <v>6</v>
      </c>
      <c r="AB3782">
        <v>105</v>
      </c>
      <c r="AC3782">
        <v>5.9999999999999973</v>
      </c>
      <c r="AD3782">
        <v>7.0000000000000018</v>
      </c>
      <c r="AE3782">
        <v>0.99999999999999978</v>
      </c>
      <c r="AF3782">
        <v>2</v>
      </c>
      <c r="AG3782">
        <v>154</v>
      </c>
      <c r="AH3782">
        <v>57</v>
      </c>
      <c r="AI3782">
        <v>56.999999999999986</v>
      </c>
      <c r="AJ3782">
        <v>0</v>
      </c>
      <c r="AK3782">
        <v>4</v>
      </c>
      <c r="AL3782">
        <v>122</v>
      </c>
      <c r="AM3782">
        <v>30</v>
      </c>
      <c r="AN3782">
        <v>17.000000000000007</v>
      </c>
      <c r="AO3782">
        <v>1.0000000000000011</v>
      </c>
      <c r="AP3782">
        <v>1.0000000000000002</v>
      </c>
      <c r="AQ3782">
        <v>131</v>
      </c>
      <c r="AR3782">
        <v>37.000000000000014</v>
      </c>
      <c r="AS3782">
        <v>11.000000000000002</v>
      </c>
      <c r="AT3782">
        <v>0</v>
      </c>
      <c r="AU3782">
        <v>0</v>
      </c>
      <c r="AV3782">
        <v>150</v>
      </c>
      <c r="AW3782">
        <v>61.000000000000043</v>
      </c>
      <c r="AX3782">
        <v>8.0000000000000018</v>
      </c>
      <c r="AY3782">
        <v>0</v>
      </c>
      <c r="AZ3782">
        <v>1.0000000000000004</v>
      </c>
      <c r="BA3782">
        <v>136</v>
      </c>
      <c r="BB3782">
        <v>40.000000000000014</v>
      </c>
      <c r="BC3782">
        <v>10.999999999999998</v>
      </c>
      <c r="BD3782">
        <v>1.0000000000000004</v>
      </c>
      <c r="BE3782">
        <v>1.0000000000000004</v>
      </c>
      <c r="BF3782">
        <v>119</v>
      </c>
      <c r="BG3782">
        <v>8.0000000000000018</v>
      </c>
      <c r="BH3782">
        <v>8.0000000000000018</v>
      </c>
      <c r="BI3782">
        <v>4</v>
      </c>
      <c r="BJ3782">
        <v>0</v>
      </c>
    </row>
    <row r="3783" spans="1:62" ht="17.100000000000001" customHeight="1" x14ac:dyDescent="0.25">
      <c r="A3783" t="s">
        <v>972</v>
      </c>
      <c r="B3783" t="s">
        <v>6547</v>
      </c>
      <c r="C3783" t="s">
        <v>1036</v>
      </c>
      <c r="D3783" t="s">
        <v>1035</v>
      </c>
      <c r="E3783" t="s">
        <v>6894</v>
      </c>
      <c r="F3783" t="s">
        <v>1038</v>
      </c>
      <c r="G3783">
        <v>2</v>
      </c>
      <c r="H3783">
        <v>130</v>
      </c>
      <c r="I3783">
        <v>0.99999999999999989</v>
      </c>
      <c r="J3783">
        <v>2.0000000000000004</v>
      </c>
      <c r="K3783">
        <v>1.0000000000000002</v>
      </c>
      <c r="L3783">
        <v>0</v>
      </c>
      <c r="M3783">
        <v>56</v>
      </c>
      <c r="N3783">
        <v>1</v>
      </c>
      <c r="O3783">
        <v>26.999999999999993</v>
      </c>
      <c r="P3783">
        <v>1</v>
      </c>
      <c r="Q3783">
        <v>1</v>
      </c>
      <c r="R3783">
        <v>100</v>
      </c>
      <c r="S3783">
        <v>10.999999999999998</v>
      </c>
      <c r="T3783">
        <v>57.000000000000007</v>
      </c>
      <c r="U3783">
        <v>0</v>
      </c>
      <c r="V3783">
        <v>2.0000000000000009</v>
      </c>
      <c r="W3783">
        <v>44</v>
      </c>
      <c r="X3783">
        <v>0</v>
      </c>
      <c r="Y3783">
        <v>2</v>
      </c>
      <c r="Z3783">
        <v>1.0000000000000002</v>
      </c>
      <c r="AA3783">
        <v>2</v>
      </c>
      <c r="AB3783">
        <v>49</v>
      </c>
      <c r="AC3783">
        <v>0.99999999999999989</v>
      </c>
      <c r="AD3783">
        <v>0</v>
      </c>
      <c r="AE3783">
        <v>0</v>
      </c>
      <c r="AF3783">
        <v>0.99999999999999989</v>
      </c>
      <c r="AG3783">
        <v>49</v>
      </c>
      <c r="AH3783">
        <v>3.0000000000000013</v>
      </c>
      <c r="AI3783">
        <v>1.9999999999999998</v>
      </c>
      <c r="AJ3783">
        <v>0</v>
      </c>
      <c r="AK3783">
        <v>0</v>
      </c>
      <c r="AL3783">
        <v>51</v>
      </c>
      <c r="AM3783">
        <v>0</v>
      </c>
      <c r="AN3783">
        <v>0</v>
      </c>
      <c r="AO3783">
        <v>1.0000000000000004</v>
      </c>
      <c r="AP3783">
        <v>2</v>
      </c>
      <c r="AQ3783">
        <v>51</v>
      </c>
      <c r="AR3783">
        <v>0</v>
      </c>
      <c r="AS3783">
        <v>0</v>
      </c>
      <c r="AT3783">
        <v>0</v>
      </c>
      <c r="AU3783">
        <v>1.0000000000000002</v>
      </c>
      <c r="AV3783">
        <v>85</v>
      </c>
      <c r="AW3783">
        <v>3.0000000000000013</v>
      </c>
      <c r="AX3783">
        <v>1.0000000000000009</v>
      </c>
      <c r="AY3783">
        <v>0</v>
      </c>
      <c r="AZ3783">
        <v>0</v>
      </c>
      <c r="BA3783">
        <v>121</v>
      </c>
      <c r="BB3783">
        <v>0</v>
      </c>
      <c r="BC3783">
        <v>0</v>
      </c>
      <c r="BD3783">
        <v>0</v>
      </c>
      <c r="BE3783">
        <v>0</v>
      </c>
      <c r="BF3783">
        <v>138</v>
      </c>
      <c r="BG3783">
        <v>2.0000000000000004</v>
      </c>
      <c r="BH3783">
        <v>1.0000000000000004</v>
      </c>
      <c r="BI3783">
        <v>0</v>
      </c>
      <c r="BJ3783">
        <v>1.0000000000000004</v>
      </c>
    </row>
    <row r="3784" spans="1:62" ht="17.100000000000001" customHeight="1" x14ac:dyDescent="0.25">
      <c r="A3784" t="s">
        <v>972</v>
      </c>
      <c r="B3784" t="s">
        <v>6547</v>
      </c>
      <c r="C3784" t="s">
        <v>1036</v>
      </c>
      <c r="D3784" t="s">
        <v>1035</v>
      </c>
      <c r="E3784" t="s">
        <v>6894</v>
      </c>
      <c r="F3784" t="s">
        <v>1037</v>
      </c>
      <c r="G3784">
        <v>3</v>
      </c>
      <c r="H3784">
        <v>9</v>
      </c>
      <c r="I3784">
        <v>1.0000000000000002</v>
      </c>
      <c r="J3784">
        <v>0</v>
      </c>
      <c r="K3784">
        <v>0</v>
      </c>
      <c r="L3784">
        <v>0</v>
      </c>
      <c r="M3784">
        <v>8</v>
      </c>
      <c r="N3784">
        <v>0</v>
      </c>
      <c r="O3784">
        <v>0</v>
      </c>
      <c r="P3784">
        <v>0</v>
      </c>
      <c r="Q3784">
        <v>0</v>
      </c>
      <c r="R3784">
        <v>11</v>
      </c>
      <c r="S3784">
        <v>1.0000000000000002</v>
      </c>
      <c r="T3784">
        <v>2.0000000000000004</v>
      </c>
      <c r="U3784">
        <v>1.0000000000000002</v>
      </c>
      <c r="V3784">
        <v>0.99999999999999989</v>
      </c>
      <c r="W3784">
        <v>9</v>
      </c>
      <c r="X3784">
        <v>0</v>
      </c>
      <c r="Y3784">
        <v>1.0000000000000002</v>
      </c>
      <c r="Z3784">
        <v>1.0000000000000002</v>
      </c>
      <c r="AA3784">
        <v>1</v>
      </c>
      <c r="AB3784">
        <v>8</v>
      </c>
      <c r="AC3784">
        <v>0</v>
      </c>
      <c r="AD3784">
        <v>0</v>
      </c>
      <c r="AE3784">
        <v>0</v>
      </c>
      <c r="AF3784">
        <v>0</v>
      </c>
      <c r="AG3784">
        <v>10</v>
      </c>
      <c r="AH3784">
        <v>0</v>
      </c>
      <c r="AI3784">
        <v>0</v>
      </c>
      <c r="AJ3784">
        <v>0</v>
      </c>
      <c r="AK3784">
        <v>0</v>
      </c>
      <c r="AL3784">
        <v>10</v>
      </c>
      <c r="AM3784">
        <v>0</v>
      </c>
      <c r="AN3784">
        <v>0</v>
      </c>
      <c r="AO3784">
        <v>0</v>
      </c>
      <c r="AP3784">
        <v>0</v>
      </c>
      <c r="AQ3784">
        <v>11</v>
      </c>
      <c r="AR3784">
        <v>0</v>
      </c>
      <c r="AS3784">
        <v>0</v>
      </c>
      <c r="AT3784">
        <v>0</v>
      </c>
      <c r="AU3784">
        <v>0</v>
      </c>
      <c r="AV3784">
        <v>13</v>
      </c>
      <c r="AW3784">
        <v>0.99999999999999989</v>
      </c>
      <c r="AX3784">
        <v>0</v>
      </c>
      <c r="AY3784">
        <v>0</v>
      </c>
      <c r="AZ3784">
        <v>0</v>
      </c>
      <c r="BA3784">
        <v>18</v>
      </c>
      <c r="BB3784">
        <v>0</v>
      </c>
      <c r="BC3784">
        <v>0</v>
      </c>
      <c r="BD3784">
        <v>0</v>
      </c>
      <c r="BE3784">
        <v>0</v>
      </c>
      <c r="BF3784">
        <v>11</v>
      </c>
      <c r="BG3784">
        <v>0</v>
      </c>
      <c r="BH3784">
        <v>0</v>
      </c>
      <c r="BI3784">
        <v>0</v>
      </c>
      <c r="BJ3784">
        <v>0</v>
      </c>
    </row>
    <row r="3785" spans="1:62" ht="17.100000000000001" customHeight="1" x14ac:dyDescent="0.25">
      <c r="A3785" t="s">
        <v>972</v>
      </c>
      <c r="B3785" t="s">
        <v>6547</v>
      </c>
      <c r="C3785" t="s">
        <v>1036</v>
      </c>
      <c r="D3785" t="s">
        <v>1035</v>
      </c>
      <c r="E3785" t="s">
        <v>6894</v>
      </c>
      <c r="F3785" t="s">
        <v>1034</v>
      </c>
      <c r="G3785">
        <v>4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0</v>
      </c>
      <c r="BI3785">
        <v>0</v>
      </c>
      <c r="BJ3785">
        <v>0</v>
      </c>
    </row>
    <row r="3786" spans="1:62" ht="17.100000000000001" customHeight="1" x14ac:dyDescent="0.25">
      <c r="A3786" t="s">
        <v>972</v>
      </c>
      <c r="B3786" t="s">
        <v>6547</v>
      </c>
      <c r="C3786" t="s">
        <v>1030</v>
      </c>
      <c r="D3786" t="s">
        <v>1029</v>
      </c>
      <c r="E3786" t="s">
        <v>6895</v>
      </c>
      <c r="F3786" t="s">
        <v>1033</v>
      </c>
      <c r="G3786">
        <v>1</v>
      </c>
      <c r="H3786">
        <v>45</v>
      </c>
      <c r="I3786">
        <v>5.0000000000000009</v>
      </c>
      <c r="J3786">
        <v>3</v>
      </c>
      <c r="K3786">
        <v>0</v>
      </c>
      <c r="L3786">
        <v>1.0000000000000007</v>
      </c>
      <c r="M3786">
        <v>37</v>
      </c>
      <c r="N3786">
        <v>2.9999999999999996</v>
      </c>
      <c r="O3786">
        <v>5</v>
      </c>
      <c r="P3786">
        <v>0</v>
      </c>
      <c r="Q3786">
        <v>0</v>
      </c>
      <c r="R3786">
        <v>11</v>
      </c>
      <c r="S3786">
        <v>1.9999999999999998</v>
      </c>
      <c r="T3786">
        <v>2.0000000000000004</v>
      </c>
      <c r="U3786">
        <v>0</v>
      </c>
      <c r="V3786">
        <v>1.9999999999999998</v>
      </c>
      <c r="W3786">
        <v>10</v>
      </c>
      <c r="X3786">
        <v>0</v>
      </c>
      <c r="Y3786">
        <v>0</v>
      </c>
      <c r="Z3786">
        <v>0</v>
      </c>
      <c r="AA3786">
        <v>5</v>
      </c>
      <c r="AB3786">
        <v>9</v>
      </c>
      <c r="AC3786">
        <v>0</v>
      </c>
      <c r="AD3786">
        <v>6</v>
      </c>
      <c r="AE3786">
        <v>0</v>
      </c>
      <c r="AF3786">
        <v>1.0000000000000002</v>
      </c>
      <c r="AG3786">
        <v>5</v>
      </c>
      <c r="AH3786">
        <v>1</v>
      </c>
      <c r="AI3786">
        <v>1</v>
      </c>
      <c r="AJ3786">
        <v>0</v>
      </c>
      <c r="AK3786">
        <v>1</v>
      </c>
      <c r="AL3786">
        <v>3</v>
      </c>
      <c r="AM3786">
        <v>0</v>
      </c>
      <c r="AN3786">
        <v>0</v>
      </c>
      <c r="AO3786">
        <v>0</v>
      </c>
      <c r="AP3786">
        <v>0</v>
      </c>
      <c r="AQ3786">
        <v>3</v>
      </c>
      <c r="AR3786">
        <v>0</v>
      </c>
      <c r="AS3786">
        <v>0</v>
      </c>
      <c r="AT3786">
        <v>0</v>
      </c>
      <c r="AU3786">
        <v>0</v>
      </c>
      <c r="AV3786">
        <v>4</v>
      </c>
      <c r="AW3786">
        <v>0</v>
      </c>
      <c r="AX3786">
        <v>1</v>
      </c>
      <c r="AY3786">
        <v>0</v>
      </c>
      <c r="AZ3786">
        <v>0</v>
      </c>
      <c r="BA3786">
        <v>8</v>
      </c>
      <c r="BB3786">
        <v>4</v>
      </c>
      <c r="BC3786">
        <v>1.0000000000000002</v>
      </c>
      <c r="BD3786">
        <v>0</v>
      </c>
      <c r="BE3786">
        <v>0</v>
      </c>
      <c r="BF3786">
        <v>15</v>
      </c>
      <c r="BG3786">
        <v>10</v>
      </c>
      <c r="BH3786">
        <v>1</v>
      </c>
      <c r="BI3786">
        <v>8</v>
      </c>
      <c r="BJ3786">
        <v>0</v>
      </c>
    </row>
    <row r="3787" spans="1:62" ht="17.100000000000001" customHeight="1" x14ac:dyDescent="0.25">
      <c r="A3787" t="s">
        <v>972</v>
      </c>
      <c r="B3787" t="s">
        <v>6547</v>
      </c>
      <c r="C3787" t="s">
        <v>1030</v>
      </c>
      <c r="D3787" t="s">
        <v>1029</v>
      </c>
      <c r="E3787" t="s">
        <v>6895</v>
      </c>
      <c r="F3787" t="s">
        <v>1032</v>
      </c>
      <c r="G3787">
        <v>2</v>
      </c>
      <c r="H3787">
        <v>11</v>
      </c>
      <c r="I3787">
        <v>0</v>
      </c>
      <c r="J3787">
        <v>0</v>
      </c>
      <c r="K3787">
        <v>0</v>
      </c>
      <c r="L3787">
        <v>1.0000000000000002</v>
      </c>
      <c r="M3787">
        <v>11</v>
      </c>
      <c r="N3787">
        <v>0</v>
      </c>
      <c r="O3787">
        <v>0</v>
      </c>
      <c r="P3787">
        <v>0</v>
      </c>
      <c r="Q3787">
        <v>0</v>
      </c>
      <c r="R3787">
        <v>11</v>
      </c>
      <c r="S3787">
        <v>0</v>
      </c>
      <c r="T3787">
        <v>0</v>
      </c>
      <c r="U3787">
        <v>0</v>
      </c>
      <c r="V3787">
        <v>0</v>
      </c>
      <c r="W3787">
        <v>6</v>
      </c>
      <c r="X3787">
        <v>0</v>
      </c>
      <c r="Y3787">
        <v>0</v>
      </c>
      <c r="Z3787">
        <v>0</v>
      </c>
      <c r="AA3787">
        <v>1</v>
      </c>
      <c r="AB3787">
        <v>9</v>
      </c>
      <c r="AC3787">
        <v>0</v>
      </c>
      <c r="AD3787">
        <v>0</v>
      </c>
      <c r="AE3787">
        <v>0</v>
      </c>
      <c r="AF3787">
        <v>2.0000000000000004</v>
      </c>
      <c r="AG3787">
        <v>7</v>
      </c>
      <c r="AH3787">
        <v>0</v>
      </c>
      <c r="AI3787">
        <v>0</v>
      </c>
      <c r="AJ3787">
        <v>0</v>
      </c>
      <c r="AK3787">
        <v>0</v>
      </c>
      <c r="AL3787">
        <v>8</v>
      </c>
      <c r="AM3787">
        <v>0</v>
      </c>
      <c r="AN3787">
        <v>0</v>
      </c>
      <c r="AO3787">
        <v>0</v>
      </c>
      <c r="AP3787">
        <v>0</v>
      </c>
      <c r="AQ3787">
        <v>8</v>
      </c>
      <c r="AR3787">
        <v>0</v>
      </c>
      <c r="AS3787">
        <v>0</v>
      </c>
      <c r="AT3787">
        <v>0</v>
      </c>
      <c r="AU3787">
        <v>0</v>
      </c>
      <c r="AV3787">
        <v>9</v>
      </c>
      <c r="AW3787">
        <v>0</v>
      </c>
      <c r="AX3787">
        <v>1.0000000000000002</v>
      </c>
      <c r="AY3787">
        <v>0</v>
      </c>
      <c r="AZ3787">
        <v>0</v>
      </c>
      <c r="BA3787">
        <v>8</v>
      </c>
      <c r="BB3787">
        <v>0</v>
      </c>
      <c r="BC3787">
        <v>0</v>
      </c>
      <c r="BD3787">
        <v>0</v>
      </c>
      <c r="BE3787">
        <v>0</v>
      </c>
      <c r="BF3787">
        <v>11</v>
      </c>
      <c r="BG3787">
        <v>0</v>
      </c>
      <c r="BH3787">
        <v>0</v>
      </c>
      <c r="BI3787">
        <v>0</v>
      </c>
      <c r="BJ3787">
        <v>0</v>
      </c>
    </row>
    <row r="3788" spans="1:62" ht="17.100000000000001" customHeight="1" x14ac:dyDescent="0.25">
      <c r="A3788" t="s">
        <v>972</v>
      </c>
      <c r="B3788" t="s">
        <v>6547</v>
      </c>
      <c r="C3788" t="s">
        <v>1030</v>
      </c>
      <c r="D3788" t="s">
        <v>1029</v>
      </c>
      <c r="E3788" t="s">
        <v>6895</v>
      </c>
      <c r="F3788" t="s">
        <v>1031</v>
      </c>
      <c r="G3788">
        <v>3</v>
      </c>
      <c r="H3788">
        <v>1</v>
      </c>
      <c r="I3788">
        <v>0</v>
      </c>
      <c r="J3788">
        <v>0</v>
      </c>
      <c r="K3788">
        <v>0</v>
      </c>
      <c r="L3788">
        <v>0</v>
      </c>
      <c r="M3788">
        <v>1</v>
      </c>
      <c r="N3788">
        <v>0</v>
      </c>
      <c r="O3788">
        <v>0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0</v>
      </c>
      <c r="V3788">
        <v>0</v>
      </c>
      <c r="W3788">
        <v>1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1</v>
      </c>
      <c r="AH3788">
        <v>0</v>
      </c>
      <c r="AI3788">
        <v>0</v>
      </c>
      <c r="AJ3788">
        <v>0</v>
      </c>
      <c r="AK3788">
        <v>0</v>
      </c>
      <c r="AL3788">
        <v>1</v>
      </c>
      <c r="AM3788">
        <v>0</v>
      </c>
      <c r="AN3788">
        <v>0</v>
      </c>
      <c r="AO3788">
        <v>0</v>
      </c>
      <c r="AP3788">
        <v>0</v>
      </c>
      <c r="AQ3788">
        <v>1</v>
      </c>
      <c r="AR3788">
        <v>0</v>
      </c>
      <c r="AS3788">
        <v>0</v>
      </c>
      <c r="AT3788">
        <v>0</v>
      </c>
      <c r="AU3788">
        <v>0</v>
      </c>
      <c r="AV3788">
        <v>1</v>
      </c>
      <c r="AW3788">
        <v>0</v>
      </c>
      <c r="AX3788">
        <v>0</v>
      </c>
      <c r="AY3788">
        <v>0</v>
      </c>
      <c r="AZ3788">
        <v>0</v>
      </c>
      <c r="BA3788">
        <v>1</v>
      </c>
      <c r="BB3788">
        <v>0</v>
      </c>
      <c r="BC3788">
        <v>0</v>
      </c>
      <c r="BD3788">
        <v>0</v>
      </c>
      <c r="BE3788">
        <v>0</v>
      </c>
      <c r="BF3788">
        <v>1</v>
      </c>
      <c r="BG3788">
        <v>0</v>
      </c>
      <c r="BH3788">
        <v>0</v>
      </c>
      <c r="BI3788">
        <v>0</v>
      </c>
      <c r="BJ3788">
        <v>0</v>
      </c>
    </row>
    <row r="3789" spans="1:62" ht="17.100000000000001" customHeight="1" x14ac:dyDescent="0.25">
      <c r="A3789" t="s">
        <v>972</v>
      </c>
      <c r="B3789" t="s">
        <v>6547</v>
      </c>
      <c r="C3789" t="s">
        <v>1030</v>
      </c>
      <c r="D3789" t="s">
        <v>1029</v>
      </c>
      <c r="E3789" t="s">
        <v>6895</v>
      </c>
      <c r="F3789" t="s">
        <v>1028</v>
      </c>
      <c r="G3789">
        <v>4</v>
      </c>
      <c r="H3789">
        <v>1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0</v>
      </c>
      <c r="BI3789">
        <v>0</v>
      </c>
      <c r="BJ3789">
        <v>0</v>
      </c>
    </row>
    <row r="3790" spans="1:62" ht="17.100000000000001" customHeight="1" x14ac:dyDescent="0.25">
      <c r="A3790" t="s">
        <v>972</v>
      </c>
      <c r="B3790" t="s">
        <v>6547</v>
      </c>
      <c r="C3790" t="s">
        <v>508</v>
      </c>
      <c r="D3790" t="s">
        <v>1024</v>
      </c>
      <c r="E3790" t="s">
        <v>7335</v>
      </c>
      <c r="F3790" t="s">
        <v>1027</v>
      </c>
      <c r="G3790">
        <v>1</v>
      </c>
      <c r="H3790">
        <v>208</v>
      </c>
      <c r="I3790">
        <v>13.000000000000004</v>
      </c>
      <c r="J3790">
        <v>5.0000000000000009</v>
      </c>
      <c r="K3790">
        <v>0</v>
      </c>
      <c r="L3790">
        <v>0.99999999999999967</v>
      </c>
      <c r="M3790">
        <v>274</v>
      </c>
      <c r="N3790">
        <v>32.999999999999964</v>
      </c>
      <c r="O3790">
        <v>8.9999999999999982</v>
      </c>
      <c r="P3790">
        <v>0</v>
      </c>
      <c r="Q3790">
        <v>0</v>
      </c>
      <c r="R3790">
        <v>250</v>
      </c>
      <c r="S3790">
        <v>23.000000000000011</v>
      </c>
      <c r="T3790">
        <v>88.999999999999972</v>
      </c>
      <c r="U3790">
        <v>0</v>
      </c>
      <c r="V3790">
        <v>22.000000000000007</v>
      </c>
      <c r="W3790">
        <v>205</v>
      </c>
      <c r="X3790">
        <v>39</v>
      </c>
      <c r="Y3790">
        <v>10.999999999999998</v>
      </c>
      <c r="Z3790">
        <v>0.99999999999999978</v>
      </c>
      <c r="AA3790">
        <v>19.999999999999996</v>
      </c>
      <c r="AB3790">
        <v>211</v>
      </c>
      <c r="AC3790">
        <v>15</v>
      </c>
      <c r="AD3790">
        <v>3.0000000000000004</v>
      </c>
      <c r="AE3790">
        <v>11</v>
      </c>
      <c r="AF3790">
        <v>13.000000000000002</v>
      </c>
      <c r="AG3790">
        <v>190</v>
      </c>
      <c r="AH3790">
        <v>3.0000000000000009</v>
      </c>
      <c r="AI3790">
        <v>8</v>
      </c>
      <c r="AJ3790">
        <v>11.000000000000002</v>
      </c>
      <c r="AK3790">
        <v>1.0000000000000002</v>
      </c>
      <c r="AL3790">
        <v>197</v>
      </c>
      <c r="AM3790">
        <v>8.9999999999999982</v>
      </c>
      <c r="AN3790">
        <v>9</v>
      </c>
      <c r="AO3790">
        <v>9</v>
      </c>
      <c r="AP3790">
        <v>0.99999999999999989</v>
      </c>
      <c r="AQ3790">
        <v>208</v>
      </c>
      <c r="AR3790">
        <v>20.000000000000004</v>
      </c>
      <c r="AS3790">
        <v>16</v>
      </c>
      <c r="AT3790">
        <v>7.9999999999999964</v>
      </c>
      <c r="AU3790">
        <v>1.9999999999999993</v>
      </c>
      <c r="AV3790">
        <v>216</v>
      </c>
      <c r="AW3790">
        <v>28.999999999999986</v>
      </c>
      <c r="AX3790">
        <v>21.000000000000011</v>
      </c>
      <c r="AY3790">
        <v>3.9999999999999991</v>
      </c>
      <c r="AZ3790">
        <v>0</v>
      </c>
      <c r="BA3790">
        <v>210</v>
      </c>
      <c r="BB3790">
        <v>15.999999999999998</v>
      </c>
      <c r="BC3790">
        <v>13.000000000000002</v>
      </c>
      <c r="BD3790">
        <v>0</v>
      </c>
      <c r="BE3790">
        <v>0.99999999999999978</v>
      </c>
      <c r="BF3790">
        <v>188</v>
      </c>
      <c r="BG3790">
        <v>14</v>
      </c>
      <c r="BH3790">
        <v>43.999999999999993</v>
      </c>
      <c r="BI3790">
        <v>1.0000000000000002</v>
      </c>
      <c r="BJ3790">
        <v>3.0000000000000004</v>
      </c>
    </row>
    <row r="3791" spans="1:62" ht="17.100000000000001" customHeight="1" x14ac:dyDescent="0.25">
      <c r="A3791" t="s">
        <v>972</v>
      </c>
      <c r="B3791" t="s">
        <v>6547</v>
      </c>
      <c r="C3791" t="s">
        <v>508</v>
      </c>
      <c r="D3791" t="s">
        <v>1024</v>
      </c>
      <c r="E3791" t="s">
        <v>7335</v>
      </c>
      <c r="F3791" t="s">
        <v>1026</v>
      </c>
      <c r="G3791">
        <v>2</v>
      </c>
      <c r="H3791">
        <v>40</v>
      </c>
      <c r="I3791">
        <v>3</v>
      </c>
      <c r="J3791">
        <v>1.0000000000000002</v>
      </c>
      <c r="K3791">
        <v>0</v>
      </c>
      <c r="L3791">
        <v>1.0000000000000002</v>
      </c>
      <c r="M3791">
        <v>37</v>
      </c>
      <c r="N3791">
        <v>1.9999999999999998</v>
      </c>
      <c r="O3791">
        <v>0</v>
      </c>
      <c r="P3791">
        <v>0</v>
      </c>
      <c r="Q3791">
        <v>0.99999999999999989</v>
      </c>
      <c r="R3791">
        <v>59</v>
      </c>
      <c r="S3791">
        <v>26.999999999999996</v>
      </c>
      <c r="T3791">
        <v>2</v>
      </c>
      <c r="U3791">
        <v>0</v>
      </c>
      <c r="V3791">
        <v>2.9999999999999996</v>
      </c>
      <c r="W3791">
        <v>103</v>
      </c>
      <c r="X3791">
        <v>12.000000000000004</v>
      </c>
      <c r="Y3791">
        <v>0</v>
      </c>
      <c r="Z3791">
        <v>0</v>
      </c>
      <c r="AA3791">
        <v>4</v>
      </c>
      <c r="AB3791">
        <v>57</v>
      </c>
      <c r="AC3791">
        <v>0</v>
      </c>
      <c r="AD3791">
        <v>1.0000000000000004</v>
      </c>
      <c r="AE3791">
        <v>0</v>
      </c>
      <c r="AF3791">
        <v>0</v>
      </c>
      <c r="AG3791">
        <v>47</v>
      </c>
      <c r="AH3791">
        <v>1</v>
      </c>
      <c r="AI3791">
        <v>0</v>
      </c>
      <c r="AJ3791">
        <v>1</v>
      </c>
      <c r="AK3791">
        <v>0</v>
      </c>
      <c r="AL3791">
        <v>48</v>
      </c>
      <c r="AM3791">
        <v>1</v>
      </c>
      <c r="AN3791">
        <v>0</v>
      </c>
      <c r="AO3791">
        <v>0</v>
      </c>
      <c r="AP3791">
        <v>1</v>
      </c>
      <c r="AQ3791">
        <v>51</v>
      </c>
      <c r="AR3791">
        <v>0.99999999999999978</v>
      </c>
      <c r="AS3791">
        <v>0.99999999999999978</v>
      </c>
      <c r="AT3791">
        <v>0</v>
      </c>
      <c r="AU3791">
        <v>1</v>
      </c>
      <c r="AV3791">
        <v>51</v>
      </c>
      <c r="AW3791">
        <v>0</v>
      </c>
      <c r="AX3791">
        <v>0</v>
      </c>
      <c r="AY3791">
        <v>1.0000000000000002</v>
      </c>
      <c r="AZ3791">
        <v>1.0000000000000002</v>
      </c>
      <c r="BA3791">
        <v>48</v>
      </c>
      <c r="BB3791">
        <v>1</v>
      </c>
      <c r="BC3791">
        <v>0</v>
      </c>
      <c r="BD3791">
        <v>0</v>
      </c>
      <c r="BE3791">
        <v>0</v>
      </c>
      <c r="BF3791">
        <v>50</v>
      </c>
      <c r="BG3791">
        <v>1.0000000000000004</v>
      </c>
      <c r="BH3791">
        <v>3.0000000000000004</v>
      </c>
      <c r="BI3791">
        <v>1.0000000000000004</v>
      </c>
      <c r="BJ3791">
        <v>1.0000000000000002</v>
      </c>
    </row>
    <row r="3792" spans="1:62" ht="17.100000000000001" customHeight="1" x14ac:dyDescent="0.25">
      <c r="A3792" t="s">
        <v>972</v>
      </c>
      <c r="B3792" t="s">
        <v>6547</v>
      </c>
      <c r="C3792" t="s">
        <v>508</v>
      </c>
      <c r="D3792" t="s">
        <v>1024</v>
      </c>
      <c r="E3792" t="s">
        <v>7335</v>
      </c>
      <c r="F3792" t="s">
        <v>1025</v>
      </c>
      <c r="G3792">
        <v>3</v>
      </c>
      <c r="H3792">
        <v>7</v>
      </c>
      <c r="I3792">
        <v>1.0000000000000002</v>
      </c>
      <c r="J3792">
        <v>0</v>
      </c>
      <c r="K3792">
        <v>0</v>
      </c>
      <c r="L3792">
        <v>0</v>
      </c>
      <c r="M3792">
        <v>10</v>
      </c>
      <c r="N3792">
        <v>0</v>
      </c>
      <c r="O3792">
        <v>0</v>
      </c>
      <c r="P3792">
        <v>0</v>
      </c>
      <c r="Q3792">
        <v>0</v>
      </c>
      <c r="R3792">
        <v>9</v>
      </c>
      <c r="S3792">
        <v>1.0000000000000002</v>
      </c>
      <c r="T3792">
        <v>0</v>
      </c>
      <c r="U3792">
        <v>0</v>
      </c>
      <c r="V3792">
        <v>2</v>
      </c>
      <c r="W3792">
        <v>9</v>
      </c>
      <c r="X3792">
        <v>0</v>
      </c>
      <c r="Y3792">
        <v>0</v>
      </c>
      <c r="Z3792">
        <v>1</v>
      </c>
      <c r="AA3792">
        <v>0</v>
      </c>
      <c r="AB3792">
        <v>8</v>
      </c>
      <c r="AC3792">
        <v>0</v>
      </c>
      <c r="AD3792">
        <v>0</v>
      </c>
      <c r="AE3792">
        <v>1</v>
      </c>
      <c r="AF3792">
        <v>0</v>
      </c>
      <c r="AG3792">
        <v>9</v>
      </c>
      <c r="AH3792">
        <v>1</v>
      </c>
      <c r="AI3792">
        <v>0</v>
      </c>
      <c r="AJ3792">
        <v>0</v>
      </c>
      <c r="AK3792">
        <v>1.0000000000000002</v>
      </c>
      <c r="AL3792">
        <v>6</v>
      </c>
      <c r="AM3792">
        <v>0</v>
      </c>
      <c r="AN3792">
        <v>0</v>
      </c>
      <c r="AO3792">
        <v>0</v>
      </c>
      <c r="AP3792">
        <v>0</v>
      </c>
      <c r="AQ3792">
        <v>6</v>
      </c>
      <c r="AR3792">
        <v>0</v>
      </c>
      <c r="AS3792">
        <v>0</v>
      </c>
      <c r="AT3792">
        <v>0</v>
      </c>
      <c r="AU3792">
        <v>0</v>
      </c>
      <c r="AV3792">
        <v>7</v>
      </c>
      <c r="AW3792">
        <v>0</v>
      </c>
      <c r="AX3792">
        <v>1.0000000000000002</v>
      </c>
      <c r="AY3792">
        <v>0</v>
      </c>
      <c r="AZ3792">
        <v>0</v>
      </c>
      <c r="BA3792">
        <v>6</v>
      </c>
      <c r="BB3792">
        <v>0</v>
      </c>
      <c r="BC3792">
        <v>0</v>
      </c>
      <c r="BD3792">
        <v>0</v>
      </c>
      <c r="BE3792">
        <v>0</v>
      </c>
      <c r="BF3792">
        <v>6</v>
      </c>
      <c r="BG3792">
        <v>0</v>
      </c>
      <c r="BH3792">
        <v>0</v>
      </c>
      <c r="BI3792">
        <v>0</v>
      </c>
      <c r="BJ3792">
        <v>0</v>
      </c>
    </row>
    <row r="3793" spans="1:62" ht="17.100000000000001" customHeight="1" x14ac:dyDescent="0.25">
      <c r="A3793" t="s">
        <v>972</v>
      </c>
      <c r="B3793" t="s">
        <v>6547</v>
      </c>
      <c r="C3793" t="s">
        <v>508</v>
      </c>
      <c r="D3793" t="s">
        <v>1024</v>
      </c>
      <c r="E3793" t="s">
        <v>7335</v>
      </c>
      <c r="F3793" t="s">
        <v>1023</v>
      </c>
      <c r="G3793">
        <v>4</v>
      </c>
      <c r="H3793">
        <v>1</v>
      </c>
      <c r="I3793">
        <v>0</v>
      </c>
      <c r="J3793">
        <v>0</v>
      </c>
      <c r="K3793">
        <v>0</v>
      </c>
      <c r="L3793">
        <v>0</v>
      </c>
      <c r="M3793">
        <v>1</v>
      </c>
      <c r="N3793">
        <v>0</v>
      </c>
      <c r="O3793">
        <v>0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0</v>
      </c>
      <c r="V3793">
        <v>0</v>
      </c>
      <c r="W3793">
        <v>1</v>
      </c>
      <c r="X3793">
        <v>0</v>
      </c>
      <c r="Y3793">
        <v>0</v>
      </c>
      <c r="Z3793">
        <v>0</v>
      </c>
      <c r="AA3793">
        <v>0</v>
      </c>
      <c r="AB3793">
        <v>1</v>
      </c>
      <c r="AC3793">
        <v>0</v>
      </c>
      <c r="AD3793">
        <v>0</v>
      </c>
      <c r="AE3793">
        <v>0</v>
      </c>
      <c r="AF3793">
        <v>0</v>
      </c>
      <c r="AG3793">
        <v>2</v>
      </c>
      <c r="AH3793">
        <v>0</v>
      </c>
      <c r="AI3793">
        <v>0</v>
      </c>
      <c r="AJ3793">
        <v>0</v>
      </c>
      <c r="AK3793">
        <v>0</v>
      </c>
      <c r="AL3793">
        <v>2</v>
      </c>
      <c r="AM3793">
        <v>0</v>
      </c>
      <c r="AN3793">
        <v>0</v>
      </c>
      <c r="AO3793">
        <v>0</v>
      </c>
      <c r="AP3793">
        <v>0</v>
      </c>
      <c r="AQ3793">
        <v>2</v>
      </c>
      <c r="AR3793">
        <v>0</v>
      </c>
      <c r="AS3793">
        <v>0</v>
      </c>
      <c r="AT3793">
        <v>0</v>
      </c>
      <c r="AU3793">
        <v>0</v>
      </c>
      <c r="AV3793">
        <v>1</v>
      </c>
      <c r="AW3793">
        <v>0</v>
      </c>
      <c r="AX3793">
        <v>0</v>
      </c>
      <c r="AY3793">
        <v>0</v>
      </c>
      <c r="AZ3793">
        <v>0</v>
      </c>
      <c r="BA3793">
        <v>2</v>
      </c>
      <c r="BB3793">
        <v>0</v>
      </c>
      <c r="BC3793">
        <v>0</v>
      </c>
      <c r="BD3793">
        <v>0</v>
      </c>
      <c r="BE3793">
        <v>0</v>
      </c>
      <c r="BF3793">
        <v>1</v>
      </c>
      <c r="BG3793">
        <v>0</v>
      </c>
      <c r="BH3793">
        <v>0</v>
      </c>
      <c r="BI3793">
        <v>0</v>
      </c>
      <c r="BJ3793">
        <v>0</v>
      </c>
    </row>
    <row r="3794" spans="1:62" ht="17.100000000000001" customHeight="1" x14ac:dyDescent="0.25">
      <c r="A3794" t="s">
        <v>972</v>
      </c>
      <c r="B3794" t="s">
        <v>6547</v>
      </c>
      <c r="C3794" t="s">
        <v>734</v>
      </c>
      <c r="D3794" t="s">
        <v>1019</v>
      </c>
      <c r="E3794" t="s">
        <v>6896</v>
      </c>
      <c r="F3794" t="s">
        <v>1022</v>
      </c>
      <c r="G3794">
        <v>1</v>
      </c>
      <c r="H3794">
        <v>57</v>
      </c>
      <c r="I3794">
        <v>16</v>
      </c>
      <c r="J3794">
        <v>2.9999999999999996</v>
      </c>
      <c r="K3794">
        <v>1.0000000000000004</v>
      </c>
      <c r="L3794">
        <v>2.0000000000000009</v>
      </c>
      <c r="M3794">
        <v>131</v>
      </c>
      <c r="N3794">
        <v>71.999999999999986</v>
      </c>
      <c r="O3794">
        <v>23.999999999999993</v>
      </c>
      <c r="P3794">
        <v>0</v>
      </c>
      <c r="Q3794">
        <v>0</v>
      </c>
      <c r="R3794">
        <v>114</v>
      </c>
      <c r="S3794">
        <v>65</v>
      </c>
      <c r="T3794">
        <v>52.000000000000021</v>
      </c>
      <c r="U3794">
        <v>0</v>
      </c>
      <c r="V3794">
        <v>16.000000000000004</v>
      </c>
      <c r="W3794">
        <v>79</v>
      </c>
      <c r="X3794">
        <v>8.0000000000000018</v>
      </c>
      <c r="Y3794">
        <v>1.0000000000000009</v>
      </c>
      <c r="Z3794">
        <v>0</v>
      </c>
      <c r="AA3794">
        <v>20.999999999999993</v>
      </c>
      <c r="AB3794">
        <v>75</v>
      </c>
      <c r="AC3794">
        <v>1</v>
      </c>
      <c r="AD3794">
        <v>11.000000000000002</v>
      </c>
      <c r="AE3794">
        <v>15.000000000000005</v>
      </c>
      <c r="AF3794">
        <v>17.000000000000007</v>
      </c>
      <c r="AG3794">
        <v>114</v>
      </c>
      <c r="AH3794">
        <v>52.999999999999993</v>
      </c>
      <c r="AI3794">
        <v>6.9999999999999991</v>
      </c>
      <c r="AJ3794">
        <v>15.000000000000005</v>
      </c>
      <c r="AK3794">
        <v>1.0000000000000002</v>
      </c>
      <c r="AL3794">
        <v>114</v>
      </c>
      <c r="AM3794">
        <v>50</v>
      </c>
      <c r="AN3794">
        <v>14.000000000000005</v>
      </c>
      <c r="AO3794">
        <v>15</v>
      </c>
      <c r="AP3794">
        <v>1.0000000000000002</v>
      </c>
      <c r="AQ3794">
        <v>110</v>
      </c>
      <c r="AR3794">
        <v>15.000000000000005</v>
      </c>
      <c r="AS3794">
        <v>15.000000000000014</v>
      </c>
      <c r="AT3794">
        <v>16.000000000000004</v>
      </c>
      <c r="AU3794">
        <v>0</v>
      </c>
      <c r="AV3794">
        <v>128</v>
      </c>
      <c r="AW3794">
        <v>24.000000000000014</v>
      </c>
      <c r="AX3794">
        <v>56.000000000000036</v>
      </c>
      <c r="AY3794">
        <v>1.0000000000000004</v>
      </c>
      <c r="AZ3794">
        <v>3.0000000000000013</v>
      </c>
      <c r="BA3794">
        <v>124</v>
      </c>
      <c r="BB3794">
        <v>53.999999999999993</v>
      </c>
      <c r="BC3794">
        <v>17.000000000000004</v>
      </c>
      <c r="BD3794">
        <v>0</v>
      </c>
      <c r="BE3794">
        <v>1.0000000000000004</v>
      </c>
      <c r="BF3794">
        <v>128</v>
      </c>
      <c r="BG3794">
        <v>23.000000000000011</v>
      </c>
      <c r="BH3794">
        <v>65.000000000000043</v>
      </c>
      <c r="BI3794">
        <v>1.0000000000000013</v>
      </c>
      <c r="BJ3794">
        <v>0</v>
      </c>
    </row>
    <row r="3795" spans="1:62" ht="17.100000000000001" customHeight="1" x14ac:dyDescent="0.25">
      <c r="A3795" t="s">
        <v>972</v>
      </c>
      <c r="B3795" t="s">
        <v>6547</v>
      </c>
      <c r="C3795" t="s">
        <v>734</v>
      </c>
      <c r="D3795" t="s">
        <v>1019</v>
      </c>
      <c r="E3795" t="s">
        <v>6896</v>
      </c>
      <c r="F3795" t="s">
        <v>1021</v>
      </c>
      <c r="G3795">
        <v>2</v>
      </c>
      <c r="H3795">
        <v>14</v>
      </c>
      <c r="I3795">
        <v>1.0000000000000002</v>
      </c>
      <c r="J3795">
        <v>0</v>
      </c>
      <c r="K3795">
        <v>0</v>
      </c>
      <c r="L3795">
        <v>1</v>
      </c>
      <c r="M3795">
        <v>12</v>
      </c>
      <c r="N3795">
        <v>1</v>
      </c>
      <c r="O3795">
        <v>0</v>
      </c>
      <c r="P3795">
        <v>0</v>
      </c>
      <c r="Q3795">
        <v>1</v>
      </c>
      <c r="R3795">
        <v>46</v>
      </c>
      <c r="S3795">
        <v>31.999999999999989</v>
      </c>
      <c r="T3795">
        <v>2.0000000000000004</v>
      </c>
      <c r="U3795">
        <v>0</v>
      </c>
      <c r="V3795">
        <v>0</v>
      </c>
      <c r="W3795">
        <v>44</v>
      </c>
      <c r="X3795">
        <v>0</v>
      </c>
      <c r="Y3795">
        <v>3</v>
      </c>
      <c r="Z3795">
        <v>0</v>
      </c>
      <c r="AA3795">
        <v>4.0000000000000018</v>
      </c>
      <c r="AB3795">
        <v>40</v>
      </c>
      <c r="AC3795">
        <v>0</v>
      </c>
      <c r="AD3795">
        <v>0</v>
      </c>
      <c r="AE3795">
        <v>0</v>
      </c>
      <c r="AF3795">
        <v>0</v>
      </c>
      <c r="AG3795">
        <v>41</v>
      </c>
      <c r="AH3795">
        <v>0</v>
      </c>
      <c r="AI3795">
        <v>0</v>
      </c>
      <c r="AJ3795">
        <v>0</v>
      </c>
      <c r="AK3795">
        <v>0</v>
      </c>
      <c r="AL3795">
        <v>41</v>
      </c>
      <c r="AM3795">
        <v>0</v>
      </c>
      <c r="AN3795">
        <v>1.0000000000000004</v>
      </c>
      <c r="AO3795">
        <v>0</v>
      </c>
      <c r="AP3795">
        <v>0</v>
      </c>
      <c r="AQ3795">
        <v>41</v>
      </c>
      <c r="AR3795">
        <v>0.99999999999999989</v>
      </c>
      <c r="AS3795">
        <v>1</v>
      </c>
      <c r="AT3795">
        <v>0.99999999999999989</v>
      </c>
      <c r="AU3795">
        <v>0</v>
      </c>
      <c r="AV3795">
        <v>43</v>
      </c>
      <c r="AW3795">
        <v>0</v>
      </c>
      <c r="AX3795">
        <v>1</v>
      </c>
      <c r="AY3795">
        <v>1</v>
      </c>
      <c r="AZ3795">
        <v>0</v>
      </c>
      <c r="BA3795">
        <v>36</v>
      </c>
      <c r="BB3795">
        <v>0</v>
      </c>
      <c r="BC3795">
        <v>0</v>
      </c>
      <c r="BD3795">
        <v>0</v>
      </c>
      <c r="BE3795">
        <v>0</v>
      </c>
      <c r="BF3795">
        <v>36</v>
      </c>
      <c r="BG3795">
        <v>0</v>
      </c>
      <c r="BH3795">
        <v>0</v>
      </c>
      <c r="BI3795">
        <v>0</v>
      </c>
      <c r="BJ3795">
        <v>0</v>
      </c>
    </row>
    <row r="3796" spans="1:62" ht="17.100000000000001" customHeight="1" x14ac:dyDescent="0.25">
      <c r="A3796" t="s">
        <v>972</v>
      </c>
      <c r="B3796" t="s">
        <v>6547</v>
      </c>
      <c r="C3796" t="s">
        <v>734</v>
      </c>
      <c r="D3796" t="s">
        <v>1019</v>
      </c>
      <c r="E3796" t="s">
        <v>6896</v>
      </c>
      <c r="F3796" t="s">
        <v>1020</v>
      </c>
      <c r="G3796">
        <v>3</v>
      </c>
      <c r="H3796">
        <v>2</v>
      </c>
      <c r="I3796">
        <v>1</v>
      </c>
      <c r="J3796">
        <v>0</v>
      </c>
      <c r="K3796">
        <v>0</v>
      </c>
      <c r="L3796">
        <v>0</v>
      </c>
      <c r="M3796">
        <v>2</v>
      </c>
      <c r="N3796">
        <v>1</v>
      </c>
      <c r="O3796">
        <v>0</v>
      </c>
      <c r="P3796">
        <v>0</v>
      </c>
      <c r="Q3796">
        <v>0</v>
      </c>
      <c r="R3796">
        <v>3</v>
      </c>
      <c r="S3796">
        <v>0</v>
      </c>
      <c r="T3796">
        <v>0</v>
      </c>
      <c r="U3796">
        <v>0</v>
      </c>
      <c r="V3796">
        <v>0</v>
      </c>
      <c r="W3796">
        <v>3</v>
      </c>
      <c r="X3796">
        <v>0</v>
      </c>
      <c r="Y3796">
        <v>0</v>
      </c>
      <c r="Z3796">
        <v>0</v>
      </c>
      <c r="AA3796">
        <v>1</v>
      </c>
      <c r="AB3796">
        <v>1</v>
      </c>
      <c r="AC3796">
        <v>0</v>
      </c>
      <c r="AD3796">
        <v>0</v>
      </c>
      <c r="AE3796">
        <v>0</v>
      </c>
      <c r="AF3796">
        <v>0</v>
      </c>
      <c r="AG3796">
        <v>1</v>
      </c>
      <c r="AH3796">
        <v>0</v>
      </c>
      <c r="AI3796">
        <v>0</v>
      </c>
      <c r="AJ3796">
        <v>0</v>
      </c>
      <c r="AK3796">
        <v>0</v>
      </c>
      <c r="AL3796">
        <v>6</v>
      </c>
      <c r="AM3796">
        <v>0</v>
      </c>
      <c r="AN3796">
        <v>0</v>
      </c>
      <c r="AO3796">
        <v>0</v>
      </c>
      <c r="AP3796">
        <v>0</v>
      </c>
      <c r="AQ3796">
        <v>4</v>
      </c>
      <c r="AR3796">
        <v>2</v>
      </c>
      <c r="AS3796">
        <v>0</v>
      </c>
      <c r="AT3796">
        <v>2</v>
      </c>
      <c r="AU3796">
        <v>0</v>
      </c>
      <c r="AV3796">
        <v>3</v>
      </c>
      <c r="AW3796">
        <v>0</v>
      </c>
      <c r="AX3796">
        <v>0</v>
      </c>
      <c r="AY3796">
        <v>1</v>
      </c>
      <c r="AZ3796">
        <v>0</v>
      </c>
      <c r="BA3796">
        <v>1</v>
      </c>
      <c r="BB3796">
        <v>0</v>
      </c>
      <c r="BC3796">
        <v>0</v>
      </c>
      <c r="BD3796">
        <v>0</v>
      </c>
      <c r="BE3796">
        <v>0</v>
      </c>
      <c r="BF3796">
        <v>1</v>
      </c>
      <c r="BG3796">
        <v>0</v>
      </c>
      <c r="BH3796">
        <v>0</v>
      </c>
      <c r="BI3796">
        <v>0</v>
      </c>
      <c r="BJ3796">
        <v>0</v>
      </c>
    </row>
    <row r="3797" spans="1:62" ht="17.100000000000001" customHeight="1" x14ac:dyDescent="0.25">
      <c r="A3797" t="s">
        <v>972</v>
      </c>
      <c r="B3797" t="s">
        <v>6547</v>
      </c>
      <c r="C3797" t="s">
        <v>734</v>
      </c>
      <c r="D3797" t="s">
        <v>1019</v>
      </c>
      <c r="E3797" t="s">
        <v>6896</v>
      </c>
      <c r="F3797" t="s">
        <v>1018</v>
      </c>
      <c r="G3797">
        <v>4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1</v>
      </c>
      <c r="X3797">
        <v>0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0</v>
      </c>
      <c r="BI3797">
        <v>0</v>
      </c>
      <c r="BJ3797">
        <v>0</v>
      </c>
    </row>
    <row r="3798" spans="1:62" ht="17.100000000000001" customHeight="1" x14ac:dyDescent="0.25">
      <c r="A3798" t="s">
        <v>972</v>
      </c>
      <c r="B3798" t="s">
        <v>6547</v>
      </c>
      <c r="C3798" t="s">
        <v>1014</v>
      </c>
      <c r="D3798" t="s">
        <v>1013</v>
      </c>
      <c r="E3798" t="s">
        <v>6897</v>
      </c>
      <c r="F3798" t="s">
        <v>1017</v>
      </c>
      <c r="G3798">
        <v>1</v>
      </c>
      <c r="H3798">
        <v>22</v>
      </c>
      <c r="I3798">
        <v>2.0000000000000004</v>
      </c>
      <c r="J3798">
        <v>0.99999999999999989</v>
      </c>
      <c r="K3798">
        <v>0</v>
      </c>
      <c r="L3798">
        <v>0</v>
      </c>
      <c r="M3798">
        <v>36</v>
      </c>
      <c r="N3798">
        <v>20.999999999999996</v>
      </c>
      <c r="O3798">
        <v>0</v>
      </c>
      <c r="P3798">
        <v>0</v>
      </c>
      <c r="Q3798">
        <v>1.0000000000000002</v>
      </c>
      <c r="R3798">
        <v>31</v>
      </c>
      <c r="S3798">
        <v>2.0000000000000009</v>
      </c>
      <c r="T3798">
        <v>0</v>
      </c>
      <c r="U3798">
        <v>0</v>
      </c>
      <c r="V3798">
        <v>2.0000000000000004</v>
      </c>
      <c r="W3798">
        <v>27</v>
      </c>
      <c r="X3798">
        <v>1</v>
      </c>
      <c r="Y3798">
        <v>0</v>
      </c>
      <c r="Z3798">
        <v>0</v>
      </c>
      <c r="AA3798">
        <v>3</v>
      </c>
      <c r="AB3798">
        <v>33</v>
      </c>
      <c r="AC3798">
        <v>0</v>
      </c>
      <c r="AD3798">
        <v>1.0000000000000002</v>
      </c>
      <c r="AE3798">
        <v>2</v>
      </c>
      <c r="AF3798">
        <v>3.0000000000000004</v>
      </c>
      <c r="AG3798">
        <v>31</v>
      </c>
      <c r="AH3798">
        <v>1.0000000000000004</v>
      </c>
      <c r="AI3798">
        <v>1.0000000000000002</v>
      </c>
      <c r="AJ3798">
        <v>2</v>
      </c>
      <c r="AK3798">
        <v>0</v>
      </c>
      <c r="AL3798">
        <v>43</v>
      </c>
      <c r="AM3798">
        <v>4.0000000000000009</v>
      </c>
      <c r="AN3798">
        <v>1</v>
      </c>
      <c r="AO3798">
        <v>2</v>
      </c>
      <c r="AP3798">
        <v>0</v>
      </c>
      <c r="AQ3798">
        <v>35</v>
      </c>
      <c r="AR3798">
        <v>2</v>
      </c>
      <c r="AS3798">
        <v>3.0000000000000004</v>
      </c>
      <c r="AT3798">
        <v>1</v>
      </c>
      <c r="AU3798">
        <v>0</v>
      </c>
      <c r="AV3798">
        <v>37</v>
      </c>
      <c r="AW3798">
        <v>0.99999999999999989</v>
      </c>
      <c r="AX3798">
        <v>1.9999999999999998</v>
      </c>
      <c r="AY3798">
        <v>0</v>
      </c>
      <c r="AZ3798">
        <v>0</v>
      </c>
      <c r="BA3798">
        <v>47</v>
      </c>
      <c r="BB3798">
        <v>15</v>
      </c>
      <c r="BC3798">
        <v>1</v>
      </c>
      <c r="BD3798">
        <v>0</v>
      </c>
      <c r="BE3798">
        <v>0</v>
      </c>
      <c r="BF3798">
        <v>50</v>
      </c>
      <c r="BG3798">
        <v>5</v>
      </c>
      <c r="BH3798">
        <v>2.0000000000000009</v>
      </c>
      <c r="BI3798">
        <v>0</v>
      </c>
      <c r="BJ3798">
        <v>0</v>
      </c>
    </row>
    <row r="3799" spans="1:62" ht="17.100000000000001" customHeight="1" x14ac:dyDescent="0.25">
      <c r="A3799" t="s">
        <v>972</v>
      </c>
      <c r="B3799" t="s">
        <v>6547</v>
      </c>
      <c r="C3799" t="s">
        <v>1014</v>
      </c>
      <c r="D3799" t="s">
        <v>1013</v>
      </c>
      <c r="E3799" t="s">
        <v>6897</v>
      </c>
      <c r="F3799" t="s">
        <v>1016</v>
      </c>
      <c r="G3799">
        <v>2</v>
      </c>
      <c r="H3799">
        <v>5</v>
      </c>
      <c r="I3799">
        <v>0</v>
      </c>
      <c r="J3799">
        <v>0</v>
      </c>
      <c r="K3799">
        <v>0</v>
      </c>
      <c r="L3799">
        <v>2</v>
      </c>
      <c r="M3799">
        <v>6</v>
      </c>
      <c r="N3799">
        <v>3</v>
      </c>
      <c r="O3799">
        <v>0</v>
      </c>
      <c r="P3799">
        <v>0</v>
      </c>
      <c r="Q3799">
        <v>0</v>
      </c>
      <c r="R3799">
        <v>15</v>
      </c>
      <c r="S3799">
        <v>0</v>
      </c>
      <c r="T3799">
        <v>0</v>
      </c>
      <c r="U3799">
        <v>0</v>
      </c>
      <c r="V3799">
        <v>3</v>
      </c>
      <c r="W3799">
        <v>18</v>
      </c>
      <c r="X3799">
        <v>0</v>
      </c>
      <c r="Y3799">
        <v>0</v>
      </c>
      <c r="Z3799">
        <v>0</v>
      </c>
      <c r="AA3799">
        <v>2</v>
      </c>
      <c r="AB3799">
        <v>12</v>
      </c>
      <c r="AC3799">
        <v>1</v>
      </c>
      <c r="AD3799">
        <v>0</v>
      </c>
      <c r="AE3799">
        <v>0</v>
      </c>
      <c r="AF3799">
        <v>0</v>
      </c>
      <c r="AG3799">
        <v>13</v>
      </c>
      <c r="AH3799">
        <v>0</v>
      </c>
      <c r="AI3799">
        <v>0</v>
      </c>
      <c r="AJ3799">
        <v>0</v>
      </c>
      <c r="AK3799">
        <v>0</v>
      </c>
      <c r="AL3799">
        <v>14</v>
      </c>
      <c r="AM3799">
        <v>0</v>
      </c>
      <c r="AN3799">
        <v>0</v>
      </c>
      <c r="AO3799">
        <v>0</v>
      </c>
      <c r="AP3799">
        <v>0</v>
      </c>
      <c r="AQ3799">
        <v>13</v>
      </c>
      <c r="AR3799">
        <v>0</v>
      </c>
      <c r="AS3799">
        <v>0</v>
      </c>
      <c r="AT3799">
        <v>0</v>
      </c>
      <c r="AU3799">
        <v>0</v>
      </c>
      <c r="AV3799">
        <v>14</v>
      </c>
      <c r="AW3799">
        <v>0</v>
      </c>
      <c r="AX3799">
        <v>0</v>
      </c>
      <c r="AY3799">
        <v>0</v>
      </c>
      <c r="AZ3799">
        <v>0</v>
      </c>
      <c r="BA3799">
        <v>13</v>
      </c>
      <c r="BB3799">
        <v>0</v>
      </c>
      <c r="BC3799">
        <v>0</v>
      </c>
      <c r="BD3799">
        <v>0</v>
      </c>
      <c r="BE3799">
        <v>0</v>
      </c>
      <c r="BF3799">
        <v>13</v>
      </c>
      <c r="BG3799">
        <v>0</v>
      </c>
      <c r="BH3799">
        <v>0</v>
      </c>
      <c r="BI3799">
        <v>0</v>
      </c>
      <c r="BJ3799">
        <v>0</v>
      </c>
    </row>
    <row r="3800" spans="1:62" ht="17.100000000000001" customHeight="1" x14ac:dyDescent="0.25">
      <c r="A3800" t="s">
        <v>972</v>
      </c>
      <c r="B3800" t="s">
        <v>6547</v>
      </c>
      <c r="C3800" t="s">
        <v>1014</v>
      </c>
      <c r="D3800" t="s">
        <v>1013</v>
      </c>
      <c r="E3800" t="s">
        <v>6897</v>
      </c>
      <c r="F3800" t="s">
        <v>1015</v>
      </c>
      <c r="G3800">
        <v>3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2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3</v>
      </c>
      <c r="AC3800">
        <v>0</v>
      </c>
      <c r="AD3800">
        <v>0</v>
      </c>
      <c r="AE3800">
        <v>0</v>
      </c>
      <c r="AF3800">
        <v>0</v>
      </c>
      <c r="AG3800">
        <v>3</v>
      </c>
      <c r="AH3800">
        <v>0</v>
      </c>
      <c r="AI3800">
        <v>0</v>
      </c>
      <c r="AJ3800">
        <v>0</v>
      </c>
      <c r="AK3800">
        <v>0</v>
      </c>
      <c r="AL3800">
        <v>3</v>
      </c>
      <c r="AM3800">
        <v>1</v>
      </c>
      <c r="AN3800">
        <v>0</v>
      </c>
      <c r="AO3800">
        <v>0</v>
      </c>
      <c r="AP3800">
        <v>0</v>
      </c>
      <c r="AQ3800">
        <v>3</v>
      </c>
      <c r="AR3800">
        <v>0</v>
      </c>
      <c r="AS3800">
        <v>0</v>
      </c>
      <c r="AT3800">
        <v>0</v>
      </c>
      <c r="AU3800">
        <v>0</v>
      </c>
      <c r="AV3800">
        <v>3</v>
      </c>
      <c r="AW3800">
        <v>0</v>
      </c>
      <c r="AX3800">
        <v>0</v>
      </c>
      <c r="AY3800">
        <v>0</v>
      </c>
      <c r="AZ3800">
        <v>0</v>
      </c>
      <c r="BA3800">
        <v>3</v>
      </c>
      <c r="BB3800">
        <v>0</v>
      </c>
      <c r="BC3800">
        <v>0</v>
      </c>
      <c r="BD3800">
        <v>0</v>
      </c>
      <c r="BE3800">
        <v>0</v>
      </c>
      <c r="BF3800">
        <v>4</v>
      </c>
      <c r="BG3800">
        <v>0</v>
      </c>
      <c r="BH3800">
        <v>1</v>
      </c>
      <c r="BI3800">
        <v>0</v>
      </c>
      <c r="BJ3800">
        <v>0</v>
      </c>
    </row>
    <row r="3801" spans="1:62" ht="17.100000000000001" customHeight="1" x14ac:dyDescent="0.25">
      <c r="A3801" t="s">
        <v>972</v>
      </c>
      <c r="B3801" t="s">
        <v>6547</v>
      </c>
      <c r="C3801" t="s">
        <v>1014</v>
      </c>
      <c r="D3801" t="s">
        <v>1013</v>
      </c>
      <c r="E3801" t="s">
        <v>6897</v>
      </c>
      <c r="F3801" t="s">
        <v>1012</v>
      </c>
      <c r="G3801">
        <v>4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0</v>
      </c>
      <c r="BI3801">
        <v>0</v>
      </c>
      <c r="BJ3801">
        <v>0</v>
      </c>
    </row>
    <row r="3802" spans="1:62" ht="17.100000000000001" customHeight="1" x14ac:dyDescent="0.25">
      <c r="A3802" t="s">
        <v>972</v>
      </c>
      <c r="B3802" t="s">
        <v>6547</v>
      </c>
      <c r="C3802" t="s">
        <v>1008</v>
      </c>
      <c r="D3802" t="s">
        <v>1007</v>
      </c>
      <c r="E3802" t="s">
        <v>6898</v>
      </c>
      <c r="F3802" t="s">
        <v>1011</v>
      </c>
      <c r="G3802">
        <v>1</v>
      </c>
      <c r="H3802">
        <v>568</v>
      </c>
      <c r="I3802">
        <v>40.999999999999979</v>
      </c>
      <c r="J3802">
        <v>41.000000000000036</v>
      </c>
      <c r="K3802">
        <v>0.99999999999999956</v>
      </c>
      <c r="L3802">
        <v>32.000000000000007</v>
      </c>
      <c r="M3802">
        <v>685</v>
      </c>
      <c r="N3802">
        <v>183.99999999999994</v>
      </c>
      <c r="O3802">
        <v>61.999999999999922</v>
      </c>
      <c r="P3802">
        <v>0</v>
      </c>
      <c r="Q3802">
        <v>4.0000000000000009</v>
      </c>
      <c r="R3802">
        <v>690</v>
      </c>
      <c r="S3802">
        <v>98.000000000000057</v>
      </c>
      <c r="T3802">
        <v>163.00000000000003</v>
      </c>
      <c r="U3802">
        <v>0</v>
      </c>
      <c r="V3802">
        <v>73.000000000000014</v>
      </c>
      <c r="W3802">
        <v>617</v>
      </c>
      <c r="X3802">
        <v>88.000000000000014</v>
      </c>
      <c r="Y3802">
        <v>23.999999999999996</v>
      </c>
      <c r="Z3802">
        <v>12.999999999999998</v>
      </c>
      <c r="AA3802">
        <v>52.000000000000064</v>
      </c>
      <c r="AB3802">
        <v>636</v>
      </c>
      <c r="AC3802">
        <v>93.999999999999943</v>
      </c>
      <c r="AD3802">
        <v>75.999999999999972</v>
      </c>
      <c r="AE3802">
        <v>10.000000000000011</v>
      </c>
      <c r="AF3802">
        <v>13.000000000000011</v>
      </c>
      <c r="AG3802">
        <v>653</v>
      </c>
      <c r="AH3802">
        <v>130.00000000000003</v>
      </c>
      <c r="AI3802">
        <v>58</v>
      </c>
      <c r="AJ3802">
        <v>4.9999999999999991</v>
      </c>
      <c r="AK3802">
        <v>16.000000000000021</v>
      </c>
      <c r="AL3802">
        <v>619</v>
      </c>
      <c r="AM3802">
        <v>75.000000000000014</v>
      </c>
      <c r="AN3802">
        <v>77.999999999999986</v>
      </c>
      <c r="AO3802">
        <v>5.9999999999999964</v>
      </c>
      <c r="AP3802">
        <v>17.000000000000025</v>
      </c>
      <c r="AQ3802">
        <v>626</v>
      </c>
      <c r="AR3802">
        <v>99.000000000000085</v>
      </c>
      <c r="AS3802">
        <v>70.999999999999972</v>
      </c>
      <c r="AT3802">
        <v>7.0000000000000044</v>
      </c>
      <c r="AU3802">
        <v>10</v>
      </c>
      <c r="AV3802">
        <v>649</v>
      </c>
      <c r="AW3802">
        <v>98.000000000000085</v>
      </c>
      <c r="AX3802">
        <v>68.000000000000028</v>
      </c>
      <c r="AY3802">
        <v>21.999999999999996</v>
      </c>
      <c r="AZ3802">
        <v>5.9999999999999982</v>
      </c>
      <c r="BA3802">
        <v>618</v>
      </c>
      <c r="BB3802">
        <v>53.000000000000028</v>
      </c>
      <c r="BC3802">
        <v>56.00000000000005</v>
      </c>
      <c r="BD3802">
        <v>23</v>
      </c>
      <c r="BE3802">
        <v>6.0000000000000062</v>
      </c>
      <c r="BF3802">
        <v>604</v>
      </c>
      <c r="BG3802">
        <v>55.000000000000036</v>
      </c>
      <c r="BH3802">
        <v>33.000000000000007</v>
      </c>
      <c r="BI3802">
        <v>0</v>
      </c>
      <c r="BJ3802">
        <v>5.9999999999999947</v>
      </c>
    </row>
    <row r="3803" spans="1:62" ht="17.100000000000001" customHeight="1" x14ac:dyDescent="0.25">
      <c r="A3803" t="s">
        <v>972</v>
      </c>
      <c r="B3803" t="s">
        <v>6547</v>
      </c>
      <c r="C3803" t="s">
        <v>1008</v>
      </c>
      <c r="D3803" t="s">
        <v>1007</v>
      </c>
      <c r="E3803" t="s">
        <v>6898</v>
      </c>
      <c r="F3803" t="s">
        <v>1010</v>
      </c>
      <c r="G3803">
        <v>2</v>
      </c>
      <c r="H3803">
        <v>136</v>
      </c>
      <c r="I3803">
        <v>3</v>
      </c>
      <c r="J3803">
        <v>2.9999999999999996</v>
      </c>
      <c r="K3803">
        <v>4.0000000000000009</v>
      </c>
      <c r="L3803">
        <v>7.9999999999999982</v>
      </c>
      <c r="M3803">
        <v>168</v>
      </c>
      <c r="N3803">
        <v>13.000000000000011</v>
      </c>
      <c r="O3803">
        <v>2</v>
      </c>
      <c r="P3803">
        <v>1</v>
      </c>
      <c r="Q3803">
        <v>4</v>
      </c>
      <c r="R3803">
        <v>208</v>
      </c>
      <c r="S3803">
        <v>6.0000000000000053</v>
      </c>
      <c r="T3803">
        <v>3.9999999999999987</v>
      </c>
      <c r="U3803">
        <v>0</v>
      </c>
      <c r="V3803">
        <v>3.0000000000000018</v>
      </c>
      <c r="W3803">
        <v>226</v>
      </c>
      <c r="X3803">
        <v>9.9999999999999982</v>
      </c>
      <c r="Y3803">
        <v>6</v>
      </c>
      <c r="Z3803">
        <v>2.0000000000000004</v>
      </c>
      <c r="AA3803">
        <v>7.0000000000000044</v>
      </c>
      <c r="AB3803">
        <v>232</v>
      </c>
      <c r="AC3803">
        <v>1.0000000000000002</v>
      </c>
      <c r="AD3803">
        <v>7.0000000000000018</v>
      </c>
      <c r="AE3803">
        <v>4.0000000000000009</v>
      </c>
      <c r="AF3803">
        <v>3.0000000000000018</v>
      </c>
      <c r="AG3803">
        <v>220</v>
      </c>
      <c r="AH3803">
        <v>8.0000000000000053</v>
      </c>
      <c r="AI3803">
        <v>1.0000000000000002</v>
      </c>
      <c r="AJ3803">
        <v>0</v>
      </c>
      <c r="AK3803">
        <v>8.0000000000000089</v>
      </c>
      <c r="AL3803">
        <v>235</v>
      </c>
      <c r="AM3803">
        <v>4.9999999999999991</v>
      </c>
      <c r="AN3803">
        <v>3.0000000000000036</v>
      </c>
      <c r="AO3803">
        <v>4.0000000000000018</v>
      </c>
      <c r="AP3803">
        <v>7.0000000000000053</v>
      </c>
      <c r="AQ3803">
        <v>238</v>
      </c>
      <c r="AR3803">
        <v>4</v>
      </c>
      <c r="AS3803">
        <v>26.999999999999986</v>
      </c>
      <c r="AT3803">
        <v>2.9999999999999996</v>
      </c>
      <c r="AU3803">
        <v>2</v>
      </c>
      <c r="AV3803">
        <v>227</v>
      </c>
      <c r="AW3803">
        <v>10.000000000000005</v>
      </c>
      <c r="AX3803">
        <v>6.9999999999999982</v>
      </c>
      <c r="AY3803">
        <v>9.0000000000000053</v>
      </c>
      <c r="AZ3803">
        <v>2</v>
      </c>
      <c r="BA3803">
        <v>232</v>
      </c>
      <c r="BB3803">
        <v>4.0000000000000036</v>
      </c>
      <c r="BC3803">
        <v>9.0000000000000053</v>
      </c>
      <c r="BD3803">
        <v>5</v>
      </c>
      <c r="BE3803">
        <v>4.0000000000000009</v>
      </c>
      <c r="BF3803">
        <v>241</v>
      </c>
      <c r="BG3803">
        <v>4.9999999999999991</v>
      </c>
      <c r="BH3803">
        <v>12.000000000000005</v>
      </c>
      <c r="BI3803">
        <v>1.9999999999999996</v>
      </c>
      <c r="BJ3803">
        <v>4.9999999999999982</v>
      </c>
    </row>
    <row r="3804" spans="1:62" ht="17.100000000000001" customHeight="1" x14ac:dyDescent="0.25">
      <c r="A3804" t="s">
        <v>972</v>
      </c>
      <c r="B3804" t="s">
        <v>6547</v>
      </c>
      <c r="C3804" t="s">
        <v>1008</v>
      </c>
      <c r="D3804" t="s">
        <v>1007</v>
      </c>
      <c r="E3804" t="s">
        <v>6898</v>
      </c>
      <c r="F3804" t="s">
        <v>1009</v>
      </c>
      <c r="G3804">
        <v>3</v>
      </c>
      <c r="H3804">
        <v>53</v>
      </c>
      <c r="I3804">
        <v>2.0000000000000004</v>
      </c>
      <c r="J3804">
        <v>4.0000000000000009</v>
      </c>
      <c r="K3804">
        <v>2.0000000000000004</v>
      </c>
      <c r="L3804">
        <v>5.9999999999999982</v>
      </c>
      <c r="M3804">
        <v>62</v>
      </c>
      <c r="N3804">
        <v>4.0000000000000009</v>
      </c>
      <c r="O3804">
        <v>1.0000000000000002</v>
      </c>
      <c r="P3804">
        <v>0</v>
      </c>
      <c r="Q3804">
        <v>7</v>
      </c>
      <c r="R3804">
        <v>66</v>
      </c>
      <c r="S3804">
        <v>2</v>
      </c>
      <c r="T3804">
        <v>4</v>
      </c>
      <c r="U3804">
        <v>1</v>
      </c>
      <c r="V3804">
        <v>8.0000000000000018</v>
      </c>
      <c r="W3804">
        <v>56</v>
      </c>
      <c r="X3804">
        <v>0</v>
      </c>
      <c r="Y3804">
        <v>2.0000000000000004</v>
      </c>
      <c r="Z3804">
        <v>0</v>
      </c>
      <c r="AA3804">
        <v>12</v>
      </c>
      <c r="AB3804">
        <v>55</v>
      </c>
      <c r="AC3804">
        <v>0</v>
      </c>
      <c r="AD3804">
        <v>0</v>
      </c>
      <c r="AE3804">
        <v>1</v>
      </c>
      <c r="AF3804">
        <v>4</v>
      </c>
      <c r="AG3804">
        <v>63</v>
      </c>
      <c r="AH3804">
        <v>0</v>
      </c>
      <c r="AI3804">
        <v>0</v>
      </c>
      <c r="AJ3804">
        <v>1.0000000000000007</v>
      </c>
      <c r="AK3804">
        <v>1.0000000000000002</v>
      </c>
      <c r="AL3804">
        <v>66</v>
      </c>
      <c r="AM3804">
        <v>2.0000000000000004</v>
      </c>
      <c r="AN3804">
        <v>0</v>
      </c>
      <c r="AO3804">
        <v>0</v>
      </c>
      <c r="AP3804">
        <v>2.0000000000000009</v>
      </c>
      <c r="AQ3804">
        <v>74</v>
      </c>
      <c r="AR3804">
        <v>1.0000000000000002</v>
      </c>
      <c r="AS3804">
        <v>0</v>
      </c>
      <c r="AT3804">
        <v>0</v>
      </c>
      <c r="AU3804">
        <v>5</v>
      </c>
      <c r="AV3804">
        <v>73</v>
      </c>
      <c r="AW3804">
        <v>0</v>
      </c>
      <c r="AX3804">
        <v>2.0000000000000004</v>
      </c>
      <c r="AY3804">
        <v>1</v>
      </c>
      <c r="AZ3804">
        <v>0</v>
      </c>
      <c r="BA3804">
        <v>67</v>
      </c>
      <c r="BB3804">
        <v>0</v>
      </c>
      <c r="BC3804">
        <v>3</v>
      </c>
      <c r="BD3804">
        <v>0</v>
      </c>
      <c r="BE3804">
        <v>6.0000000000000027</v>
      </c>
      <c r="BF3804">
        <v>72</v>
      </c>
      <c r="BG3804">
        <v>1</v>
      </c>
      <c r="BH3804">
        <v>1</v>
      </c>
      <c r="BI3804">
        <v>0</v>
      </c>
      <c r="BJ3804">
        <v>4.0000000000000009</v>
      </c>
    </row>
    <row r="3805" spans="1:62" ht="17.100000000000001" customHeight="1" x14ac:dyDescent="0.25">
      <c r="A3805" t="s">
        <v>972</v>
      </c>
      <c r="B3805" t="s">
        <v>6547</v>
      </c>
      <c r="C3805" t="s">
        <v>1008</v>
      </c>
      <c r="D3805" t="s">
        <v>1007</v>
      </c>
      <c r="E3805" t="s">
        <v>6898</v>
      </c>
      <c r="F3805" t="s">
        <v>1006</v>
      </c>
      <c r="G3805">
        <v>4</v>
      </c>
      <c r="H3805">
        <v>10</v>
      </c>
      <c r="I3805">
        <v>1</v>
      </c>
      <c r="J3805">
        <v>0</v>
      </c>
      <c r="K3805">
        <v>0</v>
      </c>
      <c r="L3805">
        <v>1.9999999999999998</v>
      </c>
      <c r="M3805">
        <v>5</v>
      </c>
      <c r="N3805">
        <v>0</v>
      </c>
      <c r="O3805">
        <v>0</v>
      </c>
      <c r="P3805">
        <v>0</v>
      </c>
      <c r="Q3805">
        <v>0</v>
      </c>
      <c r="R3805">
        <v>7</v>
      </c>
      <c r="S3805">
        <v>0</v>
      </c>
      <c r="T3805">
        <v>0</v>
      </c>
      <c r="U3805">
        <v>0</v>
      </c>
      <c r="V3805">
        <v>1</v>
      </c>
      <c r="W3805">
        <v>4</v>
      </c>
      <c r="X3805">
        <v>0</v>
      </c>
      <c r="Y3805">
        <v>0</v>
      </c>
      <c r="Z3805">
        <v>0</v>
      </c>
      <c r="AA3805">
        <v>2</v>
      </c>
      <c r="AB3805">
        <v>2</v>
      </c>
      <c r="AC3805">
        <v>0</v>
      </c>
      <c r="AD3805">
        <v>0</v>
      </c>
      <c r="AE3805">
        <v>0</v>
      </c>
      <c r="AF3805">
        <v>0</v>
      </c>
      <c r="AG3805">
        <v>1</v>
      </c>
      <c r="AH3805">
        <v>0</v>
      </c>
      <c r="AI3805">
        <v>0</v>
      </c>
      <c r="AJ3805">
        <v>0</v>
      </c>
      <c r="AK3805">
        <v>0</v>
      </c>
      <c r="AL3805">
        <v>3</v>
      </c>
      <c r="AM3805">
        <v>0</v>
      </c>
      <c r="AN3805">
        <v>0</v>
      </c>
      <c r="AO3805">
        <v>0</v>
      </c>
      <c r="AP3805">
        <v>0</v>
      </c>
      <c r="AQ3805">
        <v>2</v>
      </c>
      <c r="AR3805">
        <v>0</v>
      </c>
      <c r="AS3805">
        <v>0</v>
      </c>
      <c r="AT3805">
        <v>0</v>
      </c>
      <c r="AU3805">
        <v>0</v>
      </c>
      <c r="AV3805">
        <v>1</v>
      </c>
      <c r="AW3805">
        <v>0</v>
      </c>
      <c r="AX3805">
        <v>0</v>
      </c>
      <c r="AY3805">
        <v>0</v>
      </c>
      <c r="AZ3805">
        <v>0</v>
      </c>
      <c r="BA3805">
        <v>5</v>
      </c>
      <c r="BB3805">
        <v>0</v>
      </c>
      <c r="BC3805">
        <v>0</v>
      </c>
      <c r="BD3805">
        <v>0</v>
      </c>
      <c r="BE3805">
        <v>0</v>
      </c>
      <c r="BF3805">
        <v>6</v>
      </c>
      <c r="BG3805">
        <v>1</v>
      </c>
      <c r="BH3805">
        <v>0</v>
      </c>
      <c r="BI3805">
        <v>0</v>
      </c>
      <c r="BJ3805">
        <v>0</v>
      </c>
    </row>
    <row r="3806" spans="1:62" ht="17.100000000000001" customHeight="1" x14ac:dyDescent="0.25">
      <c r="A3806" t="s">
        <v>972</v>
      </c>
      <c r="B3806" t="s">
        <v>6547</v>
      </c>
      <c r="C3806" t="s">
        <v>1002</v>
      </c>
      <c r="D3806" t="s">
        <v>1001</v>
      </c>
      <c r="E3806" t="s">
        <v>6899</v>
      </c>
      <c r="F3806" t="s">
        <v>1005</v>
      </c>
      <c r="G3806">
        <v>1</v>
      </c>
      <c r="H3806">
        <v>386</v>
      </c>
      <c r="I3806">
        <v>35.000000000000007</v>
      </c>
      <c r="J3806">
        <v>36.000000000000028</v>
      </c>
      <c r="K3806">
        <v>14.999999999999995</v>
      </c>
      <c r="L3806">
        <v>67.000000000000028</v>
      </c>
      <c r="M3806">
        <v>403</v>
      </c>
      <c r="N3806">
        <v>92.999999999999972</v>
      </c>
      <c r="O3806">
        <v>65.000000000000014</v>
      </c>
      <c r="P3806">
        <v>2.0000000000000004</v>
      </c>
      <c r="Q3806">
        <v>5.9999999999999947</v>
      </c>
      <c r="R3806">
        <v>335</v>
      </c>
      <c r="S3806">
        <v>36.000000000000007</v>
      </c>
      <c r="T3806">
        <v>53.999999999999993</v>
      </c>
      <c r="U3806">
        <v>5.0000000000000036</v>
      </c>
      <c r="V3806">
        <v>45</v>
      </c>
      <c r="W3806">
        <v>688</v>
      </c>
      <c r="X3806">
        <v>38.999999999999957</v>
      </c>
      <c r="Y3806">
        <v>28.999999999999975</v>
      </c>
      <c r="Z3806">
        <v>20.000000000000004</v>
      </c>
      <c r="AA3806">
        <v>402.99999999999966</v>
      </c>
      <c r="AB3806">
        <v>490</v>
      </c>
      <c r="AC3806">
        <v>38.000000000000014</v>
      </c>
      <c r="AD3806">
        <v>8</v>
      </c>
      <c r="AE3806">
        <v>16.999999999999989</v>
      </c>
      <c r="AF3806">
        <v>186</v>
      </c>
      <c r="AG3806">
        <v>364</v>
      </c>
      <c r="AH3806">
        <v>27.999999999999996</v>
      </c>
      <c r="AI3806">
        <v>35</v>
      </c>
      <c r="AJ3806">
        <v>2.9999999999999996</v>
      </c>
      <c r="AK3806">
        <v>55.000000000000014</v>
      </c>
      <c r="AL3806">
        <v>313</v>
      </c>
      <c r="AM3806">
        <v>17</v>
      </c>
      <c r="AN3806">
        <v>27.000000000000011</v>
      </c>
      <c r="AO3806">
        <v>2.9999999999999978</v>
      </c>
      <c r="AP3806">
        <v>20.000000000000028</v>
      </c>
      <c r="AQ3806">
        <v>327</v>
      </c>
      <c r="AR3806">
        <v>20.000000000000021</v>
      </c>
      <c r="AS3806">
        <v>39</v>
      </c>
      <c r="AT3806">
        <v>14.999999999999995</v>
      </c>
      <c r="AU3806">
        <v>10.000000000000012</v>
      </c>
      <c r="AV3806">
        <v>306</v>
      </c>
      <c r="AW3806">
        <v>14.000000000000002</v>
      </c>
      <c r="AX3806">
        <v>21.000000000000028</v>
      </c>
      <c r="AY3806">
        <v>7.0000000000000027</v>
      </c>
      <c r="AZ3806">
        <v>9.0000000000000018</v>
      </c>
      <c r="BA3806">
        <v>370</v>
      </c>
      <c r="BB3806">
        <v>75</v>
      </c>
      <c r="BC3806">
        <v>43</v>
      </c>
      <c r="BD3806">
        <v>8</v>
      </c>
      <c r="BE3806">
        <v>10.000000000000005</v>
      </c>
      <c r="BF3806">
        <v>396</v>
      </c>
      <c r="BG3806">
        <v>48.999999999999979</v>
      </c>
      <c r="BH3806">
        <v>82.999999999999915</v>
      </c>
      <c r="BI3806">
        <v>7.0000000000000009</v>
      </c>
      <c r="BJ3806">
        <v>9</v>
      </c>
    </row>
    <row r="3807" spans="1:62" ht="17.100000000000001" customHeight="1" x14ac:dyDescent="0.25">
      <c r="A3807" t="s">
        <v>972</v>
      </c>
      <c r="B3807" t="s">
        <v>6547</v>
      </c>
      <c r="C3807" t="s">
        <v>1002</v>
      </c>
      <c r="D3807" t="s">
        <v>1001</v>
      </c>
      <c r="E3807" t="s">
        <v>6899</v>
      </c>
      <c r="F3807" t="s">
        <v>1004</v>
      </c>
      <c r="G3807">
        <v>2</v>
      </c>
      <c r="H3807">
        <v>472</v>
      </c>
      <c r="I3807">
        <v>20.000000000000007</v>
      </c>
      <c r="J3807">
        <v>5.9999999999999973</v>
      </c>
      <c r="K3807">
        <v>39</v>
      </c>
      <c r="L3807">
        <v>176.99999999999997</v>
      </c>
      <c r="M3807">
        <v>421</v>
      </c>
      <c r="N3807">
        <v>9.9999999999999982</v>
      </c>
      <c r="O3807">
        <v>13.999999999999977</v>
      </c>
      <c r="P3807">
        <v>19.999999999999993</v>
      </c>
      <c r="Q3807">
        <v>15.000000000000012</v>
      </c>
      <c r="R3807">
        <v>466</v>
      </c>
      <c r="S3807">
        <v>25.999999999999968</v>
      </c>
      <c r="T3807">
        <v>6.9999999999999973</v>
      </c>
      <c r="U3807">
        <v>21.000000000000004</v>
      </c>
      <c r="V3807">
        <v>196.00000000000006</v>
      </c>
      <c r="W3807">
        <v>271</v>
      </c>
      <c r="X3807">
        <v>0.99999999999999967</v>
      </c>
      <c r="Y3807">
        <v>1.9999999999999998</v>
      </c>
      <c r="Z3807">
        <v>6.9999999999999991</v>
      </c>
      <c r="AA3807">
        <v>113.99999999999999</v>
      </c>
      <c r="AB3807">
        <v>387</v>
      </c>
      <c r="AC3807">
        <v>1.9999999999999987</v>
      </c>
      <c r="AD3807">
        <v>11.000000000000004</v>
      </c>
      <c r="AE3807">
        <v>8.9999999999999964</v>
      </c>
      <c r="AF3807">
        <v>66.000000000000043</v>
      </c>
      <c r="AG3807">
        <v>448</v>
      </c>
      <c r="AH3807">
        <v>13.000000000000005</v>
      </c>
      <c r="AI3807">
        <v>4</v>
      </c>
      <c r="AJ3807">
        <v>10.999999999999998</v>
      </c>
      <c r="AK3807">
        <v>37</v>
      </c>
      <c r="AL3807">
        <v>435</v>
      </c>
      <c r="AM3807">
        <v>7.9999999999999982</v>
      </c>
      <c r="AN3807">
        <v>4.9999999999999991</v>
      </c>
      <c r="AO3807">
        <v>7.9999999999999964</v>
      </c>
      <c r="AP3807">
        <v>25.999999999999986</v>
      </c>
      <c r="AQ3807">
        <v>423</v>
      </c>
      <c r="AR3807">
        <v>1.9999999999999996</v>
      </c>
      <c r="AS3807">
        <v>4.9999999999999956</v>
      </c>
      <c r="AT3807">
        <v>22.000000000000011</v>
      </c>
      <c r="AU3807">
        <v>17.999999999999996</v>
      </c>
      <c r="AV3807">
        <v>432</v>
      </c>
      <c r="AW3807">
        <v>2.999999999999996</v>
      </c>
      <c r="AX3807">
        <v>20.000000000000014</v>
      </c>
      <c r="AY3807">
        <v>30.999999999999982</v>
      </c>
      <c r="AZ3807">
        <v>10</v>
      </c>
      <c r="BA3807">
        <v>402</v>
      </c>
      <c r="BB3807">
        <v>3.0000000000000022</v>
      </c>
      <c r="BC3807">
        <v>5.0000000000000027</v>
      </c>
      <c r="BD3807">
        <v>14.000000000000005</v>
      </c>
      <c r="BE3807">
        <v>6.9999999999999947</v>
      </c>
      <c r="BF3807">
        <v>406</v>
      </c>
      <c r="BG3807">
        <v>14.000000000000011</v>
      </c>
      <c r="BH3807">
        <v>38</v>
      </c>
      <c r="BI3807">
        <v>20.000000000000018</v>
      </c>
      <c r="BJ3807">
        <v>7.0000000000000009</v>
      </c>
    </row>
    <row r="3808" spans="1:62" ht="17.100000000000001" customHeight="1" x14ac:dyDescent="0.25">
      <c r="A3808" t="s">
        <v>972</v>
      </c>
      <c r="B3808" t="s">
        <v>6547</v>
      </c>
      <c r="C3808" t="s">
        <v>1002</v>
      </c>
      <c r="D3808" t="s">
        <v>1001</v>
      </c>
      <c r="E3808" t="s">
        <v>6899</v>
      </c>
      <c r="F3808" t="s">
        <v>1003</v>
      </c>
      <c r="G3808">
        <v>3</v>
      </c>
      <c r="H3808">
        <v>167</v>
      </c>
      <c r="I3808">
        <v>3.0000000000000018</v>
      </c>
      <c r="J3808">
        <v>5.0000000000000009</v>
      </c>
      <c r="K3808">
        <v>13.999999999999996</v>
      </c>
      <c r="L3808">
        <v>51.999999999999972</v>
      </c>
      <c r="M3808">
        <v>245</v>
      </c>
      <c r="N3808">
        <v>4.0000000000000018</v>
      </c>
      <c r="O3808">
        <v>3.9999999999999996</v>
      </c>
      <c r="P3808">
        <v>10.999999999999998</v>
      </c>
      <c r="Q3808">
        <v>7.0000000000000036</v>
      </c>
      <c r="R3808">
        <v>206</v>
      </c>
      <c r="S3808">
        <v>1.9999999999999996</v>
      </c>
      <c r="T3808">
        <v>1.9999999999999996</v>
      </c>
      <c r="U3808">
        <v>19.000000000000007</v>
      </c>
      <c r="V3808">
        <v>127.00000000000001</v>
      </c>
      <c r="W3808">
        <v>34</v>
      </c>
      <c r="X3808">
        <v>0</v>
      </c>
      <c r="Y3808">
        <v>0</v>
      </c>
      <c r="Z3808">
        <v>3</v>
      </c>
      <c r="AA3808">
        <v>7.0000000000000018</v>
      </c>
      <c r="AB3808">
        <v>116</v>
      </c>
      <c r="AC3808">
        <v>0</v>
      </c>
      <c r="AD3808">
        <v>1</v>
      </c>
      <c r="AE3808">
        <v>2</v>
      </c>
      <c r="AF3808">
        <v>11.000000000000002</v>
      </c>
      <c r="AG3808">
        <v>205</v>
      </c>
      <c r="AH3808">
        <v>4.0000000000000009</v>
      </c>
      <c r="AI3808">
        <v>1.9999999999999993</v>
      </c>
      <c r="AJ3808">
        <v>4.0000000000000009</v>
      </c>
      <c r="AK3808">
        <v>6.0000000000000036</v>
      </c>
      <c r="AL3808">
        <v>241</v>
      </c>
      <c r="AM3808">
        <v>0.99999999999999978</v>
      </c>
      <c r="AN3808">
        <v>0</v>
      </c>
      <c r="AO3808">
        <v>6</v>
      </c>
      <c r="AP3808">
        <v>12.999999999999996</v>
      </c>
      <c r="AQ3808">
        <v>223</v>
      </c>
      <c r="AR3808">
        <v>0</v>
      </c>
      <c r="AS3808">
        <v>2.0000000000000004</v>
      </c>
      <c r="AT3808">
        <v>7.0000000000000044</v>
      </c>
      <c r="AU3808">
        <v>4.0000000000000018</v>
      </c>
      <c r="AV3808">
        <v>205</v>
      </c>
      <c r="AW3808">
        <v>0</v>
      </c>
      <c r="AX3808">
        <v>14.000000000000002</v>
      </c>
      <c r="AY3808">
        <v>13.999999999999995</v>
      </c>
      <c r="AZ3808">
        <v>4</v>
      </c>
      <c r="BA3808">
        <v>209</v>
      </c>
      <c r="BB3808">
        <v>1</v>
      </c>
      <c r="BC3808">
        <v>1.9999999999999996</v>
      </c>
      <c r="BD3808">
        <v>8.9999999999999982</v>
      </c>
      <c r="BE3808">
        <v>7.0000000000000018</v>
      </c>
      <c r="BF3808">
        <v>190</v>
      </c>
      <c r="BG3808">
        <v>2.0000000000000004</v>
      </c>
      <c r="BH3808">
        <v>24.999999999999993</v>
      </c>
      <c r="BI3808">
        <v>5</v>
      </c>
      <c r="BJ3808">
        <v>2</v>
      </c>
    </row>
    <row r="3809" spans="1:62" ht="17.100000000000001" customHeight="1" x14ac:dyDescent="0.25">
      <c r="A3809" t="s">
        <v>972</v>
      </c>
      <c r="B3809" t="s">
        <v>6547</v>
      </c>
      <c r="C3809" t="s">
        <v>1002</v>
      </c>
      <c r="D3809" t="s">
        <v>1001</v>
      </c>
      <c r="E3809" t="s">
        <v>6899</v>
      </c>
      <c r="F3809" t="s">
        <v>1000</v>
      </c>
      <c r="G3809">
        <v>4</v>
      </c>
      <c r="H3809">
        <v>4</v>
      </c>
      <c r="I3809">
        <v>0</v>
      </c>
      <c r="J3809">
        <v>1</v>
      </c>
      <c r="K3809">
        <v>0</v>
      </c>
      <c r="L3809">
        <v>1</v>
      </c>
      <c r="M3809">
        <v>3</v>
      </c>
      <c r="N3809">
        <v>0</v>
      </c>
      <c r="O3809">
        <v>0</v>
      </c>
      <c r="P3809">
        <v>0</v>
      </c>
      <c r="Q3809">
        <v>0</v>
      </c>
      <c r="R3809">
        <v>5</v>
      </c>
      <c r="S3809">
        <v>0</v>
      </c>
      <c r="T3809">
        <v>0</v>
      </c>
      <c r="U3809">
        <v>0</v>
      </c>
      <c r="V3809">
        <v>2</v>
      </c>
      <c r="W3809">
        <v>2</v>
      </c>
      <c r="X3809">
        <v>0</v>
      </c>
      <c r="Y3809">
        <v>0</v>
      </c>
      <c r="Z3809">
        <v>1</v>
      </c>
      <c r="AA3809">
        <v>1</v>
      </c>
      <c r="AB3809">
        <v>5</v>
      </c>
      <c r="AC3809">
        <v>0</v>
      </c>
      <c r="AD3809">
        <v>0</v>
      </c>
      <c r="AE3809">
        <v>1</v>
      </c>
      <c r="AF3809">
        <v>0</v>
      </c>
      <c r="AG3809">
        <v>6</v>
      </c>
      <c r="AH3809">
        <v>0</v>
      </c>
      <c r="AI3809">
        <v>0</v>
      </c>
      <c r="AJ3809">
        <v>0</v>
      </c>
      <c r="AK3809">
        <v>0</v>
      </c>
      <c r="AL3809">
        <v>6</v>
      </c>
      <c r="AM3809">
        <v>0</v>
      </c>
      <c r="AN3809">
        <v>0</v>
      </c>
      <c r="AO3809">
        <v>0</v>
      </c>
      <c r="AP3809">
        <v>0</v>
      </c>
      <c r="AQ3809">
        <v>9</v>
      </c>
      <c r="AR3809">
        <v>0</v>
      </c>
      <c r="AS3809">
        <v>0</v>
      </c>
      <c r="AT3809">
        <v>0</v>
      </c>
      <c r="AU3809">
        <v>0</v>
      </c>
      <c r="AV3809">
        <v>5</v>
      </c>
      <c r="AW3809">
        <v>0</v>
      </c>
      <c r="AX3809">
        <v>0</v>
      </c>
      <c r="AY3809">
        <v>0</v>
      </c>
      <c r="AZ3809">
        <v>0</v>
      </c>
      <c r="BA3809">
        <v>7</v>
      </c>
      <c r="BB3809">
        <v>0</v>
      </c>
      <c r="BC3809">
        <v>0</v>
      </c>
      <c r="BD3809">
        <v>1.0000000000000002</v>
      </c>
      <c r="BE3809">
        <v>0</v>
      </c>
      <c r="BF3809">
        <v>4</v>
      </c>
      <c r="BG3809">
        <v>0</v>
      </c>
      <c r="BH3809">
        <v>0</v>
      </c>
      <c r="BI3809">
        <v>0</v>
      </c>
      <c r="BJ3809">
        <v>0</v>
      </c>
    </row>
    <row r="3810" spans="1:62" ht="17.100000000000001" customHeight="1" x14ac:dyDescent="0.25">
      <c r="A3810" t="s">
        <v>972</v>
      </c>
      <c r="B3810" t="s">
        <v>6547</v>
      </c>
      <c r="C3810" t="s">
        <v>996</v>
      </c>
      <c r="D3810" t="s">
        <v>995</v>
      </c>
      <c r="E3810" t="s">
        <v>6356</v>
      </c>
      <c r="F3810" t="s">
        <v>999</v>
      </c>
      <c r="G3810">
        <v>1</v>
      </c>
      <c r="H3810">
        <v>131</v>
      </c>
      <c r="I3810">
        <v>22.999999999999989</v>
      </c>
      <c r="J3810">
        <v>4.0000000000000009</v>
      </c>
      <c r="K3810">
        <v>0</v>
      </c>
      <c r="L3810">
        <v>3.0000000000000009</v>
      </c>
      <c r="M3810">
        <v>144</v>
      </c>
      <c r="N3810">
        <v>20</v>
      </c>
      <c r="O3810">
        <v>42.000000000000014</v>
      </c>
      <c r="P3810">
        <v>0</v>
      </c>
      <c r="Q3810">
        <v>1.0000000000000004</v>
      </c>
      <c r="R3810">
        <v>91</v>
      </c>
      <c r="S3810">
        <v>11.000000000000005</v>
      </c>
      <c r="T3810">
        <v>30.999999999999996</v>
      </c>
      <c r="U3810">
        <v>2.0000000000000004</v>
      </c>
      <c r="V3810">
        <v>2.0000000000000004</v>
      </c>
      <c r="W3810">
        <v>136</v>
      </c>
      <c r="X3810">
        <v>77</v>
      </c>
      <c r="Y3810">
        <v>4.0000000000000009</v>
      </c>
      <c r="Z3810">
        <v>1.0000000000000002</v>
      </c>
      <c r="AA3810">
        <v>1.0000000000000004</v>
      </c>
      <c r="AB3810">
        <v>126</v>
      </c>
      <c r="AC3810">
        <v>0</v>
      </c>
      <c r="AD3810">
        <v>1</v>
      </c>
      <c r="AE3810">
        <v>0</v>
      </c>
      <c r="AF3810">
        <v>2.0000000000000009</v>
      </c>
      <c r="AG3810">
        <v>127</v>
      </c>
      <c r="AH3810">
        <v>2.0000000000000027</v>
      </c>
      <c r="AI3810">
        <v>3.0000000000000018</v>
      </c>
      <c r="AJ3810">
        <v>0</v>
      </c>
      <c r="AK3810">
        <v>0</v>
      </c>
      <c r="AL3810">
        <v>127</v>
      </c>
      <c r="AM3810">
        <v>5.0000000000000009</v>
      </c>
      <c r="AN3810">
        <v>3</v>
      </c>
      <c r="AO3810">
        <v>0</v>
      </c>
      <c r="AP3810">
        <v>0</v>
      </c>
      <c r="AQ3810">
        <v>110</v>
      </c>
      <c r="AR3810">
        <v>4.0000000000000018</v>
      </c>
      <c r="AS3810">
        <v>1.9999999999999996</v>
      </c>
      <c r="AT3810">
        <v>2.0000000000000004</v>
      </c>
      <c r="AU3810">
        <v>0</v>
      </c>
      <c r="AV3810">
        <v>116</v>
      </c>
      <c r="AW3810">
        <v>3</v>
      </c>
      <c r="AX3810">
        <v>4</v>
      </c>
      <c r="AY3810">
        <v>0</v>
      </c>
      <c r="AZ3810">
        <v>0</v>
      </c>
      <c r="BA3810">
        <v>109</v>
      </c>
      <c r="BB3810">
        <v>4.9999999999999973</v>
      </c>
      <c r="BC3810">
        <v>2</v>
      </c>
      <c r="BD3810">
        <v>0</v>
      </c>
      <c r="BE3810">
        <v>0</v>
      </c>
      <c r="BF3810">
        <v>129</v>
      </c>
      <c r="BG3810">
        <v>22</v>
      </c>
      <c r="BH3810">
        <v>66.000000000000028</v>
      </c>
      <c r="BI3810">
        <v>0</v>
      </c>
      <c r="BJ3810">
        <v>2.0000000000000004</v>
      </c>
    </row>
    <row r="3811" spans="1:62" ht="17.100000000000001" customHeight="1" x14ac:dyDescent="0.25">
      <c r="A3811" t="s">
        <v>972</v>
      </c>
      <c r="B3811" t="s">
        <v>6547</v>
      </c>
      <c r="C3811" t="s">
        <v>996</v>
      </c>
      <c r="D3811" t="s">
        <v>995</v>
      </c>
      <c r="E3811" t="s">
        <v>6356</v>
      </c>
      <c r="F3811" t="s">
        <v>998</v>
      </c>
      <c r="G3811">
        <v>2</v>
      </c>
      <c r="H3811">
        <v>35</v>
      </c>
      <c r="I3811">
        <v>4.0000000000000018</v>
      </c>
      <c r="J3811">
        <v>0</v>
      </c>
      <c r="K3811">
        <v>0</v>
      </c>
      <c r="L3811">
        <v>0</v>
      </c>
      <c r="M3811">
        <v>38</v>
      </c>
      <c r="N3811">
        <v>0</v>
      </c>
      <c r="O3811">
        <v>2.0000000000000009</v>
      </c>
      <c r="P3811">
        <v>0</v>
      </c>
      <c r="Q3811">
        <v>0</v>
      </c>
      <c r="R3811">
        <v>45</v>
      </c>
      <c r="S3811">
        <v>3.0000000000000004</v>
      </c>
      <c r="T3811">
        <v>5.0000000000000009</v>
      </c>
      <c r="U3811">
        <v>1.0000000000000007</v>
      </c>
      <c r="V3811">
        <v>0</v>
      </c>
      <c r="W3811">
        <v>45</v>
      </c>
      <c r="X3811">
        <v>1</v>
      </c>
      <c r="Y3811">
        <v>0</v>
      </c>
      <c r="Z3811">
        <v>1</v>
      </c>
      <c r="AA3811">
        <v>1</v>
      </c>
      <c r="AB3811">
        <v>45</v>
      </c>
      <c r="AC3811">
        <v>0</v>
      </c>
      <c r="AD3811">
        <v>0</v>
      </c>
      <c r="AE3811">
        <v>2.0000000000000009</v>
      </c>
      <c r="AF3811">
        <v>2</v>
      </c>
      <c r="AG3811">
        <v>45</v>
      </c>
      <c r="AH3811">
        <v>0</v>
      </c>
      <c r="AI3811">
        <v>1</v>
      </c>
      <c r="AJ3811">
        <v>1</v>
      </c>
      <c r="AK3811">
        <v>1</v>
      </c>
      <c r="AL3811">
        <v>45</v>
      </c>
      <c r="AM3811">
        <v>1</v>
      </c>
      <c r="AN3811">
        <v>1.0000000000000007</v>
      </c>
      <c r="AO3811">
        <v>1</v>
      </c>
      <c r="AP3811">
        <v>0</v>
      </c>
      <c r="AQ3811">
        <v>42</v>
      </c>
      <c r="AR3811">
        <v>0</v>
      </c>
      <c r="AS3811">
        <v>0</v>
      </c>
      <c r="AT3811">
        <v>0</v>
      </c>
      <c r="AU3811">
        <v>1</v>
      </c>
      <c r="AV3811">
        <v>39</v>
      </c>
      <c r="AW3811">
        <v>1</v>
      </c>
      <c r="AX3811">
        <v>2</v>
      </c>
      <c r="AY3811">
        <v>0</v>
      </c>
      <c r="AZ3811">
        <v>0</v>
      </c>
      <c r="BA3811">
        <v>45</v>
      </c>
      <c r="BB3811">
        <v>2</v>
      </c>
      <c r="BC3811">
        <v>0</v>
      </c>
      <c r="BD3811">
        <v>0</v>
      </c>
      <c r="BE3811">
        <v>0</v>
      </c>
      <c r="BF3811">
        <v>56</v>
      </c>
      <c r="BG3811">
        <v>15.999999999999996</v>
      </c>
      <c r="BH3811">
        <v>0</v>
      </c>
      <c r="BI3811">
        <v>0</v>
      </c>
      <c r="BJ3811">
        <v>2</v>
      </c>
    </row>
    <row r="3812" spans="1:62" ht="17.100000000000001" customHeight="1" x14ac:dyDescent="0.25">
      <c r="A3812" t="s">
        <v>972</v>
      </c>
      <c r="B3812" t="s">
        <v>6547</v>
      </c>
      <c r="C3812" t="s">
        <v>996</v>
      </c>
      <c r="D3812" t="s">
        <v>995</v>
      </c>
      <c r="E3812" t="s">
        <v>6356</v>
      </c>
      <c r="F3812" t="s">
        <v>997</v>
      </c>
      <c r="G3812">
        <v>3</v>
      </c>
      <c r="H3812">
        <v>11</v>
      </c>
      <c r="I3812">
        <v>4</v>
      </c>
      <c r="J3812">
        <v>0.99999999999999989</v>
      </c>
      <c r="K3812">
        <v>0</v>
      </c>
      <c r="L3812">
        <v>0</v>
      </c>
      <c r="M3812">
        <v>9</v>
      </c>
      <c r="N3812">
        <v>0</v>
      </c>
      <c r="O3812">
        <v>2.0000000000000004</v>
      </c>
      <c r="P3812">
        <v>0</v>
      </c>
      <c r="Q3812">
        <v>0</v>
      </c>
      <c r="R3812">
        <v>7</v>
      </c>
      <c r="S3812">
        <v>0</v>
      </c>
      <c r="T3812">
        <v>0</v>
      </c>
      <c r="U3812">
        <v>0</v>
      </c>
      <c r="V3812">
        <v>0</v>
      </c>
      <c r="W3812">
        <v>7</v>
      </c>
      <c r="X3812">
        <v>0</v>
      </c>
      <c r="Y3812">
        <v>0</v>
      </c>
      <c r="Z3812">
        <v>1.0000000000000002</v>
      </c>
      <c r="AA3812">
        <v>3</v>
      </c>
      <c r="AB3812">
        <v>7</v>
      </c>
      <c r="AC3812">
        <v>0</v>
      </c>
      <c r="AD3812">
        <v>0</v>
      </c>
      <c r="AE3812">
        <v>0</v>
      </c>
      <c r="AF3812">
        <v>0</v>
      </c>
      <c r="AG3812">
        <v>9</v>
      </c>
      <c r="AH3812">
        <v>0</v>
      </c>
      <c r="AI3812">
        <v>0</v>
      </c>
      <c r="AJ3812">
        <v>0</v>
      </c>
      <c r="AK3812">
        <v>0</v>
      </c>
      <c r="AL3812">
        <v>6</v>
      </c>
      <c r="AM3812">
        <v>0</v>
      </c>
      <c r="AN3812">
        <v>0</v>
      </c>
      <c r="AO3812">
        <v>0</v>
      </c>
      <c r="AP3812">
        <v>0</v>
      </c>
      <c r="AQ3812">
        <v>7</v>
      </c>
      <c r="AR3812">
        <v>0</v>
      </c>
      <c r="AS3812">
        <v>0</v>
      </c>
      <c r="AT3812">
        <v>0</v>
      </c>
      <c r="AU3812">
        <v>0</v>
      </c>
      <c r="AV3812">
        <v>6</v>
      </c>
      <c r="AW3812">
        <v>0</v>
      </c>
      <c r="AX3812">
        <v>0</v>
      </c>
      <c r="AY3812">
        <v>0</v>
      </c>
      <c r="AZ3812">
        <v>0</v>
      </c>
      <c r="BA3812">
        <v>5</v>
      </c>
      <c r="BB3812">
        <v>0</v>
      </c>
      <c r="BC3812">
        <v>0</v>
      </c>
      <c r="BD3812">
        <v>0</v>
      </c>
      <c r="BE3812">
        <v>0</v>
      </c>
      <c r="BF3812">
        <v>4</v>
      </c>
      <c r="BG3812">
        <v>0</v>
      </c>
      <c r="BH3812">
        <v>0</v>
      </c>
      <c r="BI3812">
        <v>0</v>
      </c>
      <c r="BJ3812">
        <v>0</v>
      </c>
    </row>
    <row r="3813" spans="1:62" ht="17.100000000000001" customHeight="1" x14ac:dyDescent="0.25">
      <c r="A3813" t="s">
        <v>972</v>
      </c>
      <c r="B3813" t="s">
        <v>6547</v>
      </c>
      <c r="C3813" t="s">
        <v>996</v>
      </c>
      <c r="D3813" t="s">
        <v>995</v>
      </c>
      <c r="E3813" t="s">
        <v>6356</v>
      </c>
      <c r="F3813" t="s">
        <v>994</v>
      </c>
      <c r="G3813">
        <v>4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0</v>
      </c>
      <c r="BI3813">
        <v>0</v>
      </c>
      <c r="BJ3813">
        <v>0</v>
      </c>
    </row>
    <row r="3814" spans="1:62" ht="17.100000000000001" customHeight="1" x14ac:dyDescent="0.25">
      <c r="A3814" t="s">
        <v>972</v>
      </c>
      <c r="B3814" t="s">
        <v>6547</v>
      </c>
      <c r="C3814" t="s">
        <v>990</v>
      </c>
      <c r="D3814" t="s">
        <v>989</v>
      </c>
      <c r="E3814" t="s">
        <v>7336</v>
      </c>
      <c r="F3814" t="s">
        <v>993</v>
      </c>
      <c r="G3814">
        <v>1</v>
      </c>
      <c r="H3814">
        <v>297</v>
      </c>
      <c r="I3814">
        <v>45.000000000000007</v>
      </c>
      <c r="J3814">
        <v>11.999999999999993</v>
      </c>
      <c r="K3814">
        <v>1.9999999999999991</v>
      </c>
      <c r="L3814">
        <v>41.000000000000021</v>
      </c>
      <c r="M3814">
        <v>391</v>
      </c>
      <c r="N3814">
        <v>87.000000000000028</v>
      </c>
      <c r="O3814">
        <v>22.000000000000028</v>
      </c>
      <c r="P3814">
        <v>2.9999999999999969</v>
      </c>
      <c r="Q3814">
        <v>52.000000000000028</v>
      </c>
      <c r="R3814">
        <v>326</v>
      </c>
      <c r="S3814">
        <v>53.999999999999972</v>
      </c>
      <c r="T3814">
        <v>20.000000000000025</v>
      </c>
      <c r="U3814">
        <v>13.000000000000002</v>
      </c>
      <c r="V3814">
        <v>62.999999999999972</v>
      </c>
      <c r="W3814">
        <v>304</v>
      </c>
      <c r="X3814">
        <v>1.9999999999999991</v>
      </c>
      <c r="Y3814">
        <v>22.000000000000004</v>
      </c>
      <c r="Z3814">
        <v>16</v>
      </c>
      <c r="AA3814">
        <v>86.999999999999986</v>
      </c>
      <c r="AB3814">
        <v>278</v>
      </c>
      <c r="AC3814">
        <v>29.000000000000004</v>
      </c>
      <c r="AD3814">
        <v>5.0000000000000044</v>
      </c>
      <c r="AE3814">
        <v>14.000000000000011</v>
      </c>
      <c r="AF3814">
        <v>52</v>
      </c>
      <c r="AG3814">
        <v>311</v>
      </c>
      <c r="AH3814">
        <v>25.000000000000004</v>
      </c>
      <c r="AI3814">
        <v>31.000000000000021</v>
      </c>
      <c r="AJ3814">
        <v>8.0000000000000036</v>
      </c>
      <c r="AK3814">
        <v>47.999999999999993</v>
      </c>
      <c r="AL3814">
        <v>159</v>
      </c>
      <c r="AM3814">
        <v>16.999999999999996</v>
      </c>
      <c r="AN3814">
        <v>12.000000000000002</v>
      </c>
      <c r="AO3814">
        <v>3.0000000000000009</v>
      </c>
      <c r="AP3814">
        <v>13.000000000000002</v>
      </c>
      <c r="AQ3814">
        <v>163</v>
      </c>
      <c r="AR3814">
        <v>14.999999999999995</v>
      </c>
      <c r="AS3814">
        <v>15.999999999999998</v>
      </c>
      <c r="AT3814">
        <v>5.9999999999999973</v>
      </c>
      <c r="AU3814">
        <v>14.000000000000005</v>
      </c>
      <c r="AV3814">
        <v>172</v>
      </c>
      <c r="AW3814">
        <v>29</v>
      </c>
      <c r="AX3814">
        <v>12.000000000000007</v>
      </c>
      <c r="AY3814">
        <v>4.9999999999999982</v>
      </c>
      <c r="AZ3814">
        <v>5.0000000000000009</v>
      </c>
      <c r="BA3814">
        <v>190</v>
      </c>
      <c r="BB3814">
        <v>47.000000000000007</v>
      </c>
      <c r="BC3814">
        <v>8</v>
      </c>
      <c r="BD3814">
        <v>4.0000000000000009</v>
      </c>
      <c r="BE3814">
        <v>5</v>
      </c>
      <c r="BF3814">
        <v>206</v>
      </c>
      <c r="BG3814">
        <v>12</v>
      </c>
      <c r="BH3814">
        <v>46.999999999999986</v>
      </c>
      <c r="BI3814">
        <v>1.9999999999999996</v>
      </c>
      <c r="BJ3814">
        <v>7.0000000000000009</v>
      </c>
    </row>
    <row r="3815" spans="1:62" ht="17.100000000000001" customHeight="1" x14ac:dyDescent="0.25">
      <c r="A3815" t="s">
        <v>972</v>
      </c>
      <c r="B3815" t="s">
        <v>6547</v>
      </c>
      <c r="C3815" t="s">
        <v>990</v>
      </c>
      <c r="D3815" t="s">
        <v>989</v>
      </c>
      <c r="E3815" t="s">
        <v>7336</v>
      </c>
      <c r="F3815" t="s">
        <v>992</v>
      </c>
      <c r="G3815">
        <v>2</v>
      </c>
      <c r="H3815">
        <v>282</v>
      </c>
      <c r="I3815">
        <v>5</v>
      </c>
      <c r="J3815">
        <v>4.9999999999999991</v>
      </c>
      <c r="K3815">
        <v>0</v>
      </c>
      <c r="L3815">
        <v>24.000000000000011</v>
      </c>
      <c r="M3815">
        <v>269</v>
      </c>
      <c r="N3815">
        <v>3.9999999999999996</v>
      </c>
      <c r="O3815">
        <v>14.000000000000005</v>
      </c>
      <c r="P3815">
        <v>0</v>
      </c>
      <c r="Q3815">
        <v>27.000000000000011</v>
      </c>
      <c r="R3815">
        <v>317</v>
      </c>
      <c r="S3815">
        <v>1.9999999999999993</v>
      </c>
      <c r="T3815">
        <v>3.9999999999999964</v>
      </c>
      <c r="U3815">
        <v>1.9999999999999982</v>
      </c>
      <c r="V3815">
        <v>33</v>
      </c>
      <c r="W3815">
        <v>309</v>
      </c>
      <c r="X3815">
        <v>0</v>
      </c>
      <c r="Y3815">
        <v>0</v>
      </c>
      <c r="Z3815">
        <v>6.0000000000000027</v>
      </c>
      <c r="AA3815">
        <v>23.999999999999996</v>
      </c>
      <c r="AB3815">
        <v>338</v>
      </c>
      <c r="AC3815">
        <v>7.0000000000000027</v>
      </c>
      <c r="AD3815">
        <v>2.9999999999999991</v>
      </c>
      <c r="AE3815">
        <v>5.0000000000000044</v>
      </c>
      <c r="AF3815">
        <v>25.000000000000014</v>
      </c>
      <c r="AG3815">
        <v>355</v>
      </c>
      <c r="AH3815">
        <v>31.000000000000004</v>
      </c>
      <c r="AI3815">
        <v>14.000000000000009</v>
      </c>
      <c r="AJ3815">
        <v>3.9999999999999982</v>
      </c>
      <c r="AK3815">
        <v>20.000000000000028</v>
      </c>
      <c r="AL3815">
        <v>89</v>
      </c>
      <c r="AM3815">
        <v>0</v>
      </c>
      <c r="AN3815">
        <v>0</v>
      </c>
      <c r="AO3815">
        <v>2.0000000000000004</v>
      </c>
      <c r="AP3815">
        <v>3.0000000000000013</v>
      </c>
      <c r="AQ3815">
        <v>87</v>
      </c>
      <c r="AR3815">
        <v>0</v>
      </c>
      <c r="AS3815">
        <v>3.0000000000000004</v>
      </c>
      <c r="AT3815">
        <v>4.9999999999999991</v>
      </c>
      <c r="AU3815">
        <v>0</v>
      </c>
      <c r="AV3815">
        <v>99</v>
      </c>
      <c r="AW3815">
        <v>4.0000000000000018</v>
      </c>
      <c r="AX3815">
        <v>5.9999999999999991</v>
      </c>
      <c r="AY3815">
        <v>1.0000000000000002</v>
      </c>
      <c r="AZ3815">
        <v>0</v>
      </c>
      <c r="BA3815">
        <v>120</v>
      </c>
      <c r="BB3815">
        <v>32.999999999999993</v>
      </c>
      <c r="BC3815">
        <v>4</v>
      </c>
      <c r="BD3815">
        <v>1.0000000000000002</v>
      </c>
      <c r="BE3815">
        <v>2.0000000000000009</v>
      </c>
      <c r="BF3815">
        <v>111</v>
      </c>
      <c r="BG3815">
        <v>1.0000000000000002</v>
      </c>
      <c r="BH3815">
        <v>56.000000000000007</v>
      </c>
      <c r="BI3815">
        <v>0</v>
      </c>
      <c r="BJ3815">
        <v>1.0000000000000002</v>
      </c>
    </row>
    <row r="3816" spans="1:62" ht="17.100000000000001" customHeight="1" x14ac:dyDescent="0.25">
      <c r="A3816" t="s">
        <v>972</v>
      </c>
      <c r="B3816" t="s">
        <v>6547</v>
      </c>
      <c r="C3816" t="s">
        <v>990</v>
      </c>
      <c r="D3816" t="s">
        <v>989</v>
      </c>
      <c r="E3816" t="s">
        <v>7336</v>
      </c>
      <c r="F3816" t="s">
        <v>991</v>
      </c>
      <c r="G3816">
        <v>3</v>
      </c>
      <c r="H3816">
        <v>120</v>
      </c>
      <c r="I3816">
        <v>63.999999999999986</v>
      </c>
      <c r="J3816">
        <v>2.0000000000000004</v>
      </c>
      <c r="K3816">
        <v>0</v>
      </c>
      <c r="L3816">
        <v>10.999999999999995</v>
      </c>
      <c r="M3816">
        <v>101</v>
      </c>
      <c r="N3816">
        <v>1.0000000000000002</v>
      </c>
      <c r="O3816">
        <v>12.000000000000005</v>
      </c>
      <c r="P3816">
        <v>0</v>
      </c>
      <c r="Q3816">
        <v>7.9999999999999991</v>
      </c>
      <c r="R3816">
        <v>121</v>
      </c>
      <c r="S3816">
        <v>2</v>
      </c>
      <c r="T3816">
        <v>32.999999999999993</v>
      </c>
      <c r="U3816">
        <v>0</v>
      </c>
      <c r="V3816">
        <v>6.9999999999999982</v>
      </c>
      <c r="W3816">
        <v>95</v>
      </c>
      <c r="X3816">
        <v>0</v>
      </c>
      <c r="Y3816">
        <v>0</v>
      </c>
      <c r="Z3816">
        <v>36</v>
      </c>
      <c r="AA3816">
        <v>4.9999999999999982</v>
      </c>
      <c r="AB3816">
        <v>103</v>
      </c>
      <c r="AC3816">
        <v>0</v>
      </c>
      <c r="AD3816">
        <v>2</v>
      </c>
      <c r="AE3816">
        <v>35.999999999999993</v>
      </c>
      <c r="AF3816">
        <v>2</v>
      </c>
      <c r="AG3816">
        <v>97</v>
      </c>
      <c r="AH3816">
        <v>27</v>
      </c>
      <c r="AI3816">
        <v>10.999999999999998</v>
      </c>
      <c r="AJ3816">
        <v>1</v>
      </c>
      <c r="AK3816">
        <v>3.0000000000000009</v>
      </c>
      <c r="AL3816">
        <v>89</v>
      </c>
      <c r="AM3816">
        <v>33</v>
      </c>
      <c r="AN3816">
        <v>35.000000000000007</v>
      </c>
      <c r="AO3816">
        <v>16.999999999999996</v>
      </c>
      <c r="AP3816">
        <v>0</v>
      </c>
      <c r="AQ3816">
        <v>35</v>
      </c>
      <c r="AR3816">
        <v>3.0000000000000009</v>
      </c>
      <c r="AS3816">
        <v>16</v>
      </c>
      <c r="AT3816">
        <v>16.999999999999996</v>
      </c>
      <c r="AU3816">
        <v>0</v>
      </c>
      <c r="AV3816">
        <v>22</v>
      </c>
      <c r="AW3816">
        <v>4.0000000000000009</v>
      </c>
      <c r="AX3816">
        <v>7.0000000000000009</v>
      </c>
      <c r="AY3816">
        <v>0</v>
      </c>
      <c r="AZ3816">
        <v>0</v>
      </c>
      <c r="BA3816">
        <v>21</v>
      </c>
      <c r="BB3816">
        <v>15.000000000000004</v>
      </c>
      <c r="BC3816">
        <v>2.0000000000000004</v>
      </c>
      <c r="BD3816">
        <v>0</v>
      </c>
      <c r="BE3816">
        <v>0</v>
      </c>
      <c r="BF3816">
        <v>23</v>
      </c>
      <c r="BG3816">
        <v>2</v>
      </c>
      <c r="BH3816">
        <v>18</v>
      </c>
      <c r="BI3816">
        <v>0</v>
      </c>
      <c r="BJ3816">
        <v>0</v>
      </c>
    </row>
    <row r="3817" spans="1:62" ht="17.100000000000001" customHeight="1" x14ac:dyDescent="0.25">
      <c r="A3817" t="s">
        <v>972</v>
      </c>
      <c r="B3817" t="s">
        <v>6547</v>
      </c>
      <c r="C3817" t="s">
        <v>990</v>
      </c>
      <c r="D3817" t="s">
        <v>989</v>
      </c>
      <c r="E3817" t="s">
        <v>7336</v>
      </c>
      <c r="F3817" t="s">
        <v>988</v>
      </c>
      <c r="G3817">
        <v>4</v>
      </c>
      <c r="H3817">
        <v>23</v>
      </c>
      <c r="I3817">
        <v>12</v>
      </c>
      <c r="J3817">
        <v>3</v>
      </c>
      <c r="K3817">
        <v>0</v>
      </c>
      <c r="L3817">
        <v>2.0000000000000004</v>
      </c>
      <c r="M3817">
        <v>27</v>
      </c>
      <c r="N3817">
        <v>0</v>
      </c>
      <c r="O3817">
        <v>0</v>
      </c>
      <c r="P3817">
        <v>0</v>
      </c>
      <c r="Q3817">
        <v>0</v>
      </c>
      <c r="R3817">
        <v>37</v>
      </c>
      <c r="S3817">
        <v>0</v>
      </c>
      <c r="T3817">
        <v>0</v>
      </c>
      <c r="U3817">
        <v>0</v>
      </c>
      <c r="V3817">
        <v>1.0000000000000002</v>
      </c>
      <c r="W3817">
        <v>19</v>
      </c>
      <c r="X3817">
        <v>0</v>
      </c>
      <c r="Y3817">
        <v>0</v>
      </c>
      <c r="Z3817">
        <v>7.0000000000000009</v>
      </c>
      <c r="AA3817">
        <v>0</v>
      </c>
      <c r="AB3817">
        <v>22</v>
      </c>
      <c r="AC3817">
        <v>3.9999999999999996</v>
      </c>
      <c r="AD3817">
        <v>3.9999999999999996</v>
      </c>
      <c r="AE3817">
        <v>7.0000000000000009</v>
      </c>
      <c r="AF3817">
        <v>0</v>
      </c>
      <c r="AG3817">
        <v>48</v>
      </c>
      <c r="AH3817">
        <v>9.0000000000000018</v>
      </c>
      <c r="AI3817">
        <v>10.000000000000004</v>
      </c>
      <c r="AJ3817">
        <v>1.0000000000000007</v>
      </c>
      <c r="AK3817">
        <v>0</v>
      </c>
      <c r="AL3817">
        <v>53</v>
      </c>
      <c r="AM3817">
        <v>7.0000000000000018</v>
      </c>
      <c r="AN3817">
        <v>1</v>
      </c>
      <c r="AO3817">
        <v>17</v>
      </c>
      <c r="AP3817">
        <v>0</v>
      </c>
      <c r="AQ3817">
        <v>75</v>
      </c>
      <c r="AR3817">
        <v>0</v>
      </c>
      <c r="AS3817">
        <v>37.999999999999993</v>
      </c>
      <c r="AT3817">
        <v>18.999999999999996</v>
      </c>
      <c r="AU3817">
        <v>0</v>
      </c>
      <c r="AV3817">
        <v>32</v>
      </c>
      <c r="AW3817">
        <v>1.0000000000000004</v>
      </c>
      <c r="AX3817">
        <v>10.000000000000002</v>
      </c>
      <c r="AY3817">
        <v>0</v>
      </c>
      <c r="AZ3817">
        <v>0</v>
      </c>
      <c r="BA3817">
        <v>19</v>
      </c>
      <c r="BB3817">
        <v>6.0000000000000018</v>
      </c>
      <c r="BC3817">
        <v>0</v>
      </c>
      <c r="BD3817">
        <v>0</v>
      </c>
      <c r="BE3817">
        <v>0</v>
      </c>
      <c r="BF3817">
        <v>8</v>
      </c>
      <c r="BG3817">
        <v>1</v>
      </c>
      <c r="BH3817">
        <v>5</v>
      </c>
      <c r="BI3817">
        <v>0</v>
      </c>
      <c r="BJ3817">
        <v>0</v>
      </c>
    </row>
    <row r="3818" spans="1:62" ht="17.100000000000001" customHeight="1" x14ac:dyDescent="0.25">
      <c r="A3818" t="s">
        <v>972</v>
      </c>
      <c r="B3818" t="s">
        <v>6547</v>
      </c>
      <c r="C3818" t="s">
        <v>984</v>
      </c>
      <c r="D3818" t="s">
        <v>983</v>
      </c>
      <c r="E3818" t="s">
        <v>6547</v>
      </c>
      <c r="F3818" t="s">
        <v>987</v>
      </c>
      <c r="G3818">
        <v>1</v>
      </c>
      <c r="H3818">
        <v>339</v>
      </c>
      <c r="I3818">
        <v>57.000000000000021</v>
      </c>
      <c r="J3818">
        <v>39.999999999999986</v>
      </c>
      <c r="K3818">
        <v>3.9999999999999978</v>
      </c>
      <c r="L3818">
        <v>39.000000000000007</v>
      </c>
      <c r="M3818">
        <v>353</v>
      </c>
      <c r="N3818">
        <v>84.999999999999943</v>
      </c>
      <c r="O3818">
        <v>118.99999999999993</v>
      </c>
      <c r="P3818">
        <v>2.9999999999999991</v>
      </c>
      <c r="Q3818">
        <v>10.000000000000011</v>
      </c>
      <c r="R3818">
        <v>344</v>
      </c>
      <c r="S3818">
        <v>75.000000000000014</v>
      </c>
      <c r="T3818">
        <v>65.000000000000028</v>
      </c>
      <c r="U3818">
        <v>4.9999999999999982</v>
      </c>
      <c r="V3818">
        <v>75.999999999999986</v>
      </c>
      <c r="W3818">
        <v>376</v>
      </c>
      <c r="X3818">
        <v>10.000000000000007</v>
      </c>
      <c r="Y3818">
        <v>2.9999999999999991</v>
      </c>
      <c r="Z3818">
        <v>17</v>
      </c>
      <c r="AA3818">
        <v>131.99999999999989</v>
      </c>
      <c r="AB3818">
        <v>362</v>
      </c>
      <c r="AC3818">
        <v>64.999999999999929</v>
      </c>
      <c r="AD3818">
        <v>31.999999999999982</v>
      </c>
      <c r="AE3818">
        <v>8.9999999999999982</v>
      </c>
      <c r="AF3818">
        <v>25.000000000000025</v>
      </c>
      <c r="AG3818">
        <v>314</v>
      </c>
      <c r="AH3818">
        <v>27.000000000000025</v>
      </c>
      <c r="AI3818">
        <v>25.000000000000007</v>
      </c>
      <c r="AJ3818">
        <v>10.000000000000007</v>
      </c>
      <c r="AK3818">
        <v>13.00000000000002</v>
      </c>
      <c r="AL3818">
        <v>339</v>
      </c>
      <c r="AM3818">
        <v>41.000000000000014</v>
      </c>
      <c r="AN3818">
        <v>58.000000000000021</v>
      </c>
      <c r="AO3818">
        <v>7.0000000000000027</v>
      </c>
      <c r="AP3818">
        <v>17.000000000000011</v>
      </c>
      <c r="AQ3818">
        <v>295</v>
      </c>
      <c r="AR3818">
        <v>21.000000000000021</v>
      </c>
      <c r="AS3818">
        <v>33.000000000000007</v>
      </c>
      <c r="AT3818">
        <v>6.0000000000000036</v>
      </c>
      <c r="AU3818">
        <v>15.000000000000005</v>
      </c>
      <c r="AV3818">
        <v>298</v>
      </c>
      <c r="AW3818">
        <v>46.000000000000036</v>
      </c>
      <c r="AX3818">
        <v>30.000000000000007</v>
      </c>
      <c r="AY3818">
        <v>10.000000000000011</v>
      </c>
      <c r="AZ3818">
        <v>7</v>
      </c>
      <c r="BA3818">
        <v>248</v>
      </c>
      <c r="BB3818">
        <v>23</v>
      </c>
      <c r="BC3818">
        <v>73</v>
      </c>
      <c r="BD3818">
        <v>4.9999999999999982</v>
      </c>
      <c r="BE3818">
        <v>1</v>
      </c>
      <c r="BF3818">
        <v>208</v>
      </c>
      <c r="BG3818">
        <v>66.000000000000014</v>
      </c>
      <c r="BH3818">
        <v>12.000000000000004</v>
      </c>
      <c r="BI3818">
        <v>3.0000000000000027</v>
      </c>
      <c r="BJ3818">
        <v>5.0000000000000009</v>
      </c>
    </row>
    <row r="3819" spans="1:62" ht="17.100000000000001" customHeight="1" x14ac:dyDescent="0.25">
      <c r="A3819" t="s">
        <v>972</v>
      </c>
      <c r="B3819" t="s">
        <v>6547</v>
      </c>
      <c r="C3819" t="s">
        <v>984</v>
      </c>
      <c r="D3819" t="s">
        <v>983</v>
      </c>
      <c r="E3819" t="s">
        <v>6547</v>
      </c>
      <c r="F3819" t="s">
        <v>986</v>
      </c>
      <c r="G3819">
        <v>2</v>
      </c>
      <c r="H3819">
        <v>344</v>
      </c>
      <c r="I3819">
        <v>26.000000000000021</v>
      </c>
      <c r="J3819">
        <v>11.00000000000002</v>
      </c>
      <c r="K3819">
        <v>2.9999999999999982</v>
      </c>
      <c r="L3819">
        <v>22.000000000000011</v>
      </c>
      <c r="M3819">
        <v>373</v>
      </c>
      <c r="N3819">
        <v>21</v>
      </c>
      <c r="O3819">
        <v>7.0000000000000062</v>
      </c>
      <c r="P3819">
        <v>2.9999999999999982</v>
      </c>
      <c r="Q3819">
        <v>7.0000000000000009</v>
      </c>
      <c r="R3819">
        <v>352</v>
      </c>
      <c r="S3819">
        <v>7.0000000000000036</v>
      </c>
      <c r="T3819">
        <v>23.000000000000028</v>
      </c>
      <c r="U3819">
        <v>5.0000000000000027</v>
      </c>
      <c r="V3819">
        <v>37.000000000000014</v>
      </c>
      <c r="W3819">
        <v>284</v>
      </c>
      <c r="X3819">
        <v>0</v>
      </c>
      <c r="Y3819">
        <v>1.9999999999999998</v>
      </c>
      <c r="Z3819">
        <v>7.9999999999999991</v>
      </c>
      <c r="AA3819">
        <v>96.000000000000043</v>
      </c>
      <c r="AB3819">
        <v>330</v>
      </c>
      <c r="AC3819">
        <v>0.99999999999999967</v>
      </c>
      <c r="AD3819">
        <v>2.9999999999999982</v>
      </c>
      <c r="AE3819">
        <v>10.000000000000011</v>
      </c>
      <c r="AF3819">
        <v>11.999999999999996</v>
      </c>
      <c r="AG3819">
        <v>349</v>
      </c>
      <c r="AH3819">
        <v>4.0000000000000009</v>
      </c>
      <c r="AI3819">
        <v>1.9999999999999987</v>
      </c>
      <c r="AJ3819">
        <v>5.9999999999999973</v>
      </c>
      <c r="AK3819">
        <v>6.0000000000000036</v>
      </c>
      <c r="AL3819">
        <v>326</v>
      </c>
      <c r="AM3819">
        <v>5.9999999999999991</v>
      </c>
      <c r="AN3819">
        <v>7.9999999999999956</v>
      </c>
      <c r="AO3819">
        <v>7</v>
      </c>
      <c r="AP3819">
        <v>2.9999999999999991</v>
      </c>
      <c r="AQ3819">
        <v>328</v>
      </c>
      <c r="AR3819">
        <v>11.000000000000007</v>
      </c>
      <c r="AS3819">
        <v>4.0000000000000009</v>
      </c>
      <c r="AT3819">
        <v>2.9999999999999982</v>
      </c>
      <c r="AU3819">
        <v>3.9999999999999996</v>
      </c>
      <c r="AV3819">
        <v>341</v>
      </c>
      <c r="AW3819">
        <v>5.0000000000000036</v>
      </c>
      <c r="AX3819">
        <v>3.9999999999999982</v>
      </c>
      <c r="AY3819">
        <v>5.000000000000008</v>
      </c>
      <c r="AZ3819">
        <v>1.9999999999999993</v>
      </c>
      <c r="BA3819">
        <v>317</v>
      </c>
      <c r="BB3819">
        <v>8.9999999999999964</v>
      </c>
      <c r="BC3819">
        <v>8</v>
      </c>
      <c r="BD3819">
        <v>2.9999999999999991</v>
      </c>
      <c r="BE3819">
        <v>9.0000000000000053</v>
      </c>
      <c r="BF3819">
        <v>273</v>
      </c>
      <c r="BG3819">
        <v>1.9999999999999993</v>
      </c>
      <c r="BH3819">
        <v>29.000000000000007</v>
      </c>
      <c r="BI3819">
        <v>4.0000000000000009</v>
      </c>
      <c r="BJ3819">
        <v>7.0000000000000018</v>
      </c>
    </row>
    <row r="3820" spans="1:62" ht="17.100000000000001" customHeight="1" x14ac:dyDescent="0.25">
      <c r="A3820" t="s">
        <v>972</v>
      </c>
      <c r="B3820" t="s">
        <v>6547</v>
      </c>
      <c r="C3820" t="s">
        <v>984</v>
      </c>
      <c r="D3820" t="s">
        <v>983</v>
      </c>
      <c r="E3820" t="s">
        <v>6547</v>
      </c>
      <c r="F3820" t="s">
        <v>985</v>
      </c>
      <c r="G3820">
        <v>3</v>
      </c>
      <c r="H3820">
        <v>98</v>
      </c>
      <c r="I3820">
        <v>4.9999999999999982</v>
      </c>
      <c r="J3820">
        <v>7</v>
      </c>
      <c r="K3820">
        <v>0</v>
      </c>
      <c r="L3820">
        <v>12.999999999999998</v>
      </c>
      <c r="M3820">
        <v>110</v>
      </c>
      <c r="N3820">
        <v>3.0000000000000004</v>
      </c>
      <c r="O3820">
        <v>3.0000000000000018</v>
      </c>
      <c r="P3820">
        <v>1.0000000000000002</v>
      </c>
      <c r="Q3820">
        <v>0</v>
      </c>
      <c r="R3820">
        <v>92</v>
      </c>
      <c r="S3820">
        <v>2.9999999999999991</v>
      </c>
      <c r="T3820">
        <v>8.0000000000000018</v>
      </c>
      <c r="U3820">
        <v>1.0000000000000002</v>
      </c>
      <c r="V3820">
        <v>6.9999999999999991</v>
      </c>
      <c r="W3820">
        <v>57</v>
      </c>
      <c r="X3820">
        <v>0</v>
      </c>
      <c r="Y3820">
        <v>2</v>
      </c>
      <c r="Z3820">
        <v>0</v>
      </c>
      <c r="AA3820">
        <v>6</v>
      </c>
      <c r="AB3820">
        <v>80</v>
      </c>
      <c r="AC3820">
        <v>0</v>
      </c>
      <c r="AD3820">
        <v>1.0000000000000007</v>
      </c>
      <c r="AE3820">
        <v>4.0000000000000009</v>
      </c>
      <c r="AF3820">
        <v>2</v>
      </c>
      <c r="AG3820">
        <v>88</v>
      </c>
      <c r="AH3820">
        <v>5</v>
      </c>
      <c r="AI3820">
        <v>1</v>
      </c>
      <c r="AJ3820">
        <v>3.0000000000000004</v>
      </c>
      <c r="AK3820">
        <v>1.0000000000000004</v>
      </c>
      <c r="AL3820">
        <v>102</v>
      </c>
      <c r="AM3820">
        <v>9.9999999999999982</v>
      </c>
      <c r="AN3820">
        <v>7.9999999999999982</v>
      </c>
      <c r="AO3820">
        <v>3</v>
      </c>
      <c r="AP3820">
        <v>2</v>
      </c>
      <c r="AQ3820">
        <v>99</v>
      </c>
      <c r="AR3820">
        <v>4.0000000000000018</v>
      </c>
      <c r="AS3820">
        <v>2.0000000000000004</v>
      </c>
      <c r="AT3820">
        <v>0</v>
      </c>
      <c r="AU3820">
        <v>0</v>
      </c>
      <c r="AV3820">
        <v>109</v>
      </c>
      <c r="AW3820">
        <v>2.0000000000000004</v>
      </c>
      <c r="AX3820">
        <v>10.000000000000005</v>
      </c>
      <c r="AY3820">
        <v>0.99999999999999989</v>
      </c>
      <c r="AZ3820">
        <v>0</v>
      </c>
      <c r="BA3820">
        <v>101</v>
      </c>
      <c r="BB3820">
        <v>2.0000000000000004</v>
      </c>
      <c r="BC3820">
        <v>3</v>
      </c>
      <c r="BD3820">
        <v>1</v>
      </c>
      <c r="BE3820">
        <v>3.0000000000000004</v>
      </c>
      <c r="BF3820">
        <v>137</v>
      </c>
      <c r="BG3820">
        <v>0</v>
      </c>
      <c r="BH3820">
        <v>3.0000000000000004</v>
      </c>
      <c r="BI3820">
        <v>0</v>
      </c>
      <c r="BJ3820">
        <v>0</v>
      </c>
    </row>
    <row r="3821" spans="1:62" ht="17.100000000000001" customHeight="1" x14ac:dyDescent="0.25">
      <c r="A3821" t="s">
        <v>972</v>
      </c>
      <c r="B3821" t="s">
        <v>6547</v>
      </c>
      <c r="C3821" t="s">
        <v>984</v>
      </c>
      <c r="D3821" t="s">
        <v>983</v>
      </c>
      <c r="E3821" t="s">
        <v>6547</v>
      </c>
      <c r="F3821" t="s">
        <v>982</v>
      </c>
      <c r="G3821">
        <v>4</v>
      </c>
      <c r="H3821">
        <v>33</v>
      </c>
      <c r="I3821">
        <v>0</v>
      </c>
      <c r="J3821">
        <v>1</v>
      </c>
      <c r="K3821">
        <v>0</v>
      </c>
      <c r="L3821">
        <v>3.0000000000000004</v>
      </c>
      <c r="M3821">
        <v>34</v>
      </c>
      <c r="N3821">
        <v>1</v>
      </c>
      <c r="O3821">
        <v>0</v>
      </c>
      <c r="P3821">
        <v>0</v>
      </c>
      <c r="Q3821">
        <v>0</v>
      </c>
      <c r="R3821">
        <v>33</v>
      </c>
      <c r="S3821">
        <v>0</v>
      </c>
      <c r="T3821">
        <v>2</v>
      </c>
      <c r="U3821">
        <v>0</v>
      </c>
      <c r="V3821">
        <v>0</v>
      </c>
      <c r="W3821">
        <v>26</v>
      </c>
      <c r="X3821">
        <v>0</v>
      </c>
      <c r="Y3821">
        <v>1.0000000000000002</v>
      </c>
      <c r="Z3821">
        <v>0</v>
      </c>
      <c r="AA3821">
        <v>0</v>
      </c>
      <c r="AB3821">
        <v>28</v>
      </c>
      <c r="AC3821">
        <v>0</v>
      </c>
      <c r="AD3821">
        <v>0</v>
      </c>
      <c r="AE3821">
        <v>0</v>
      </c>
      <c r="AF3821">
        <v>0</v>
      </c>
      <c r="AG3821">
        <v>28</v>
      </c>
      <c r="AH3821">
        <v>1.0000000000000004</v>
      </c>
      <c r="AI3821">
        <v>0</v>
      </c>
      <c r="AJ3821">
        <v>0</v>
      </c>
      <c r="AK3821">
        <v>0</v>
      </c>
      <c r="AL3821">
        <v>31</v>
      </c>
      <c r="AM3821">
        <v>0</v>
      </c>
      <c r="AN3821">
        <v>0</v>
      </c>
      <c r="AO3821">
        <v>0</v>
      </c>
      <c r="AP3821">
        <v>0</v>
      </c>
      <c r="AQ3821">
        <v>30</v>
      </c>
      <c r="AR3821">
        <v>0</v>
      </c>
      <c r="AS3821">
        <v>2</v>
      </c>
      <c r="AT3821">
        <v>0</v>
      </c>
      <c r="AU3821">
        <v>2.0000000000000004</v>
      </c>
      <c r="AV3821">
        <v>28</v>
      </c>
      <c r="AW3821">
        <v>0</v>
      </c>
      <c r="AX3821">
        <v>0</v>
      </c>
      <c r="AY3821">
        <v>3</v>
      </c>
      <c r="AZ3821">
        <v>0</v>
      </c>
      <c r="BA3821">
        <v>26</v>
      </c>
      <c r="BB3821">
        <v>1.0000000000000002</v>
      </c>
      <c r="BC3821">
        <v>0</v>
      </c>
      <c r="BD3821">
        <v>0</v>
      </c>
      <c r="BE3821">
        <v>0</v>
      </c>
      <c r="BF3821">
        <v>29</v>
      </c>
      <c r="BG3821">
        <v>0</v>
      </c>
      <c r="BH3821">
        <v>1</v>
      </c>
      <c r="BI3821">
        <v>0</v>
      </c>
      <c r="BJ3821">
        <v>0</v>
      </c>
    </row>
    <row r="3822" spans="1:62" ht="17.100000000000001" customHeight="1" x14ac:dyDescent="0.25">
      <c r="A3822" t="s">
        <v>972</v>
      </c>
      <c r="B3822" t="s">
        <v>6547</v>
      </c>
      <c r="C3822" t="s">
        <v>978</v>
      </c>
      <c r="D3822" t="s">
        <v>977</v>
      </c>
      <c r="E3822" t="s">
        <v>7337</v>
      </c>
      <c r="F3822" t="s">
        <v>981</v>
      </c>
      <c r="G3822">
        <v>1</v>
      </c>
      <c r="H3822">
        <v>417</v>
      </c>
      <c r="I3822">
        <v>121.99999999999999</v>
      </c>
      <c r="J3822">
        <v>55.000000000000007</v>
      </c>
      <c r="K3822">
        <v>2.9999999999999969</v>
      </c>
      <c r="L3822">
        <v>20.000000000000004</v>
      </c>
      <c r="M3822">
        <v>506</v>
      </c>
      <c r="N3822">
        <v>149.00000000000006</v>
      </c>
      <c r="O3822">
        <v>41.999999999999936</v>
      </c>
      <c r="P3822">
        <v>10.000000000000009</v>
      </c>
      <c r="Q3822">
        <v>18.000000000000014</v>
      </c>
      <c r="R3822">
        <v>493</v>
      </c>
      <c r="S3822">
        <v>68.000000000000014</v>
      </c>
      <c r="T3822">
        <v>124.00000000000009</v>
      </c>
      <c r="U3822">
        <v>4.9999999999999991</v>
      </c>
      <c r="V3822">
        <v>37.000000000000043</v>
      </c>
      <c r="W3822">
        <v>466</v>
      </c>
      <c r="X3822">
        <v>85.000000000000043</v>
      </c>
      <c r="Y3822">
        <v>47.999999999999993</v>
      </c>
      <c r="Z3822">
        <v>6</v>
      </c>
      <c r="AA3822">
        <v>34.000000000000014</v>
      </c>
      <c r="AB3822">
        <v>438</v>
      </c>
      <c r="AC3822">
        <v>78.000000000000043</v>
      </c>
      <c r="AD3822">
        <v>48.000000000000021</v>
      </c>
      <c r="AE3822">
        <v>5.9999999999999982</v>
      </c>
      <c r="AF3822">
        <v>8.9999999999999964</v>
      </c>
      <c r="AG3822">
        <v>436</v>
      </c>
      <c r="AH3822">
        <v>63.000000000000071</v>
      </c>
      <c r="AI3822">
        <v>41.999999999999972</v>
      </c>
      <c r="AJ3822">
        <v>6.9999999999999973</v>
      </c>
      <c r="AK3822">
        <v>3.9999999999999987</v>
      </c>
      <c r="AL3822">
        <v>480</v>
      </c>
      <c r="AM3822">
        <v>117.99999999999994</v>
      </c>
      <c r="AN3822">
        <v>66</v>
      </c>
      <c r="AO3822">
        <v>7.0000000000000098</v>
      </c>
      <c r="AP3822">
        <v>6.9999999999999947</v>
      </c>
      <c r="AQ3822">
        <v>448</v>
      </c>
      <c r="AR3822">
        <v>51.999999999999972</v>
      </c>
      <c r="AS3822">
        <v>68.999999999999929</v>
      </c>
      <c r="AT3822">
        <v>4.9999999999999982</v>
      </c>
      <c r="AU3822">
        <v>7.0000000000000036</v>
      </c>
      <c r="AV3822">
        <v>408</v>
      </c>
      <c r="AW3822">
        <v>33.000000000000007</v>
      </c>
      <c r="AX3822">
        <v>35</v>
      </c>
      <c r="AY3822">
        <v>7.0000000000000044</v>
      </c>
      <c r="AZ3822">
        <v>2.999999999999996</v>
      </c>
      <c r="BA3822">
        <v>515</v>
      </c>
      <c r="BB3822">
        <v>145.00000000000009</v>
      </c>
      <c r="BC3822">
        <v>90.999999999999929</v>
      </c>
      <c r="BD3822">
        <v>5.9999999999999964</v>
      </c>
      <c r="BE3822">
        <v>6.9999999999999964</v>
      </c>
      <c r="BF3822">
        <v>447</v>
      </c>
      <c r="BG3822">
        <v>81.999999999999986</v>
      </c>
      <c r="BH3822">
        <v>98</v>
      </c>
      <c r="BI3822">
        <v>5.0000000000000044</v>
      </c>
      <c r="BJ3822">
        <v>11.999999999999988</v>
      </c>
    </row>
    <row r="3823" spans="1:62" ht="17.100000000000001" customHeight="1" x14ac:dyDescent="0.25">
      <c r="A3823" t="s">
        <v>972</v>
      </c>
      <c r="B3823" t="s">
        <v>6547</v>
      </c>
      <c r="C3823" t="s">
        <v>978</v>
      </c>
      <c r="D3823" t="s">
        <v>977</v>
      </c>
      <c r="E3823" t="s">
        <v>7337</v>
      </c>
      <c r="F3823" t="s">
        <v>980</v>
      </c>
      <c r="G3823">
        <v>2</v>
      </c>
      <c r="H3823">
        <v>321</v>
      </c>
      <c r="I3823">
        <v>16.999999999999996</v>
      </c>
      <c r="J3823">
        <v>19.000000000000014</v>
      </c>
      <c r="K3823">
        <v>4.0000000000000018</v>
      </c>
      <c r="L3823">
        <v>20.000000000000011</v>
      </c>
      <c r="M3823">
        <v>323</v>
      </c>
      <c r="N3823">
        <v>18.000000000000007</v>
      </c>
      <c r="O3823">
        <v>21.000000000000011</v>
      </c>
      <c r="P3823">
        <v>1.9999999999999987</v>
      </c>
      <c r="Q3823">
        <v>5.9999999999999991</v>
      </c>
      <c r="R3823">
        <v>324</v>
      </c>
      <c r="S3823">
        <v>15.000000000000012</v>
      </c>
      <c r="T3823">
        <v>9.0000000000000036</v>
      </c>
      <c r="U3823">
        <v>3.9999999999999973</v>
      </c>
      <c r="V3823">
        <v>9.0000000000000053</v>
      </c>
      <c r="W3823">
        <v>294</v>
      </c>
      <c r="X3823">
        <v>1.9999999999999987</v>
      </c>
      <c r="Y3823">
        <v>10.000000000000011</v>
      </c>
      <c r="Z3823">
        <v>0.99999999999999956</v>
      </c>
      <c r="AA3823">
        <v>20.999999999999996</v>
      </c>
      <c r="AB3823">
        <v>328</v>
      </c>
      <c r="AC3823">
        <v>5</v>
      </c>
      <c r="AD3823">
        <v>3.999999999999996</v>
      </c>
      <c r="AE3823">
        <v>1.9999999999999989</v>
      </c>
      <c r="AF3823">
        <v>5.0000000000000053</v>
      </c>
      <c r="AG3823">
        <v>321</v>
      </c>
      <c r="AH3823">
        <v>2.9999999999999987</v>
      </c>
      <c r="AI3823">
        <v>5.9999999999999964</v>
      </c>
      <c r="AJ3823">
        <v>0.99999999999999956</v>
      </c>
      <c r="AK3823">
        <v>10.000000000000016</v>
      </c>
      <c r="AL3823">
        <v>339</v>
      </c>
      <c r="AM3823">
        <v>1.9999999999999984</v>
      </c>
      <c r="AN3823">
        <v>5.9999999999999973</v>
      </c>
      <c r="AO3823">
        <v>4.0000000000000009</v>
      </c>
      <c r="AP3823">
        <v>12.000000000000012</v>
      </c>
      <c r="AQ3823">
        <v>361</v>
      </c>
      <c r="AR3823">
        <v>6.0000000000000027</v>
      </c>
      <c r="AS3823">
        <v>1.9999999999999987</v>
      </c>
      <c r="AT3823">
        <v>0.99999999999999933</v>
      </c>
      <c r="AU3823">
        <v>7.9999999999999973</v>
      </c>
      <c r="AV3823">
        <v>349</v>
      </c>
      <c r="AW3823">
        <v>6.9999999999999929</v>
      </c>
      <c r="AX3823">
        <v>11.000000000000007</v>
      </c>
      <c r="AY3823">
        <v>0.99999999999999922</v>
      </c>
      <c r="AZ3823">
        <v>4.9999999999999991</v>
      </c>
      <c r="BA3823">
        <v>333</v>
      </c>
      <c r="BB3823">
        <v>5.0000000000000036</v>
      </c>
      <c r="BC3823">
        <v>1.9999999999999989</v>
      </c>
      <c r="BD3823">
        <v>0.99999999999999944</v>
      </c>
      <c r="BE3823">
        <v>7.9999999999999956</v>
      </c>
      <c r="BF3823">
        <v>345</v>
      </c>
      <c r="BG3823">
        <v>4.9999999999999982</v>
      </c>
      <c r="BH3823">
        <v>5.9999999999999973</v>
      </c>
      <c r="BI3823">
        <v>1.9999999999999984</v>
      </c>
      <c r="BJ3823">
        <v>9.0000000000000018</v>
      </c>
    </row>
    <row r="3824" spans="1:62" ht="17.100000000000001" customHeight="1" x14ac:dyDescent="0.25">
      <c r="A3824" t="s">
        <v>972</v>
      </c>
      <c r="B3824" t="s">
        <v>6547</v>
      </c>
      <c r="C3824" t="s">
        <v>978</v>
      </c>
      <c r="D3824" t="s">
        <v>977</v>
      </c>
      <c r="E3824" t="s">
        <v>7337</v>
      </c>
      <c r="F3824" t="s">
        <v>979</v>
      </c>
      <c r="G3824">
        <v>3</v>
      </c>
      <c r="H3824">
        <v>107</v>
      </c>
      <c r="I3824">
        <v>2</v>
      </c>
      <c r="J3824">
        <v>7.0000000000000009</v>
      </c>
      <c r="K3824">
        <v>0.99999999999999989</v>
      </c>
      <c r="L3824">
        <v>6.9999999999999991</v>
      </c>
      <c r="M3824">
        <v>100</v>
      </c>
      <c r="N3824">
        <v>6</v>
      </c>
      <c r="O3824">
        <v>5</v>
      </c>
      <c r="P3824">
        <v>1.0000000000000002</v>
      </c>
      <c r="Q3824">
        <v>2.0000000000000009</v>
      </c>
      <c r="R3824">
        <v>86</v>
      </c>
      <c r="S3824">
        <v>9.0000000000000036</v>
      </c>
      <c r="T3824">
        <v>8</v>
      </c>
      <c r="U3824">
        <v>1.0000000000000002</v>
      </c>
      <c r="V3824">
        <v>4.9999999999999991</v>
      </c>
      <c r="W3824">
        <v>75</v>
      </c>
      <c r="X3824">
        <v>1</v>
      </c>
      <c r="Y3824">
        <v>1.0000000000000002</v>
      </c>
      <c r="Z3824">
        <v>0</v>
      </c>
      <c r="AA3824">
        <v>6.9999999999999991</v>
      </c>
      <c r="AB3824">
        <v>67</v>
      </c>
      <c r="AC3824">
        <v>0</v>
      </c>
      <c r="AD3824">
        <v>1</v>
      </c>
      <c r="AE3824">
        <v>0</v>
      </c>
      <c r="AF3824">
        <v>7.9999999999999982</v>
      </c>
      <c r="AG3824">
        <v>74</v>
      </c>
      <c r="AH3824">
        <v>1</v>
      </c>
      <c r="AI3824">
        <v>0</v>
      </c>
      <c r="AJ3824">
        <v>1.0000000000000002</v>
      </c>
      <c r="AK3824">
        <v>12.999999999999998</v>
      </c>
      <c r="AL3824">
        <v>69</v>
      </c>
      <c r="AM3824">
        <v>1.0000000000000007</v>
      </c>
      <c r="AN3824">
        <v>1</v>
      </c>
      <c r="AO3824">
        <v>2</v>
      </c>
      <c r="AP3824">
        <v>6.9999999999999991</v>
      </c>
      <c r="AQ3824">
        <v>75</v>
      </c>
      <c r="AR3824">
        <v>2</v>
      </c>
      <c r="AS3824">
        <v>1</v>
      </c>
      <c r="AT3824">
        <v>1.0000000000000002</v>
      </c>
      <c r="AU3824">
        <v>6</v>
      </c>
      <c r="AV3824">
        <v>79</v>
      </c>
      <c r="AW3824">
        <v>1.0000000000000002</v>
      </c>
      <c r="AX3824">
        <v>2.0000000000000004</v>
      </c>
      <c r="AY3824">
        <v>1.0000000000000002</v>
      </c>
      <c r="AZ3824">
        <v>2.0000000000000004</v>
      </c>
      <c r="BA3824">
        <v>79</v>
      </c>
      <c r="BB3824">
        <v>0</v>
      </c>
      <c r="BC3824">
        <v>1.0000000000000002</v>
      </c>
      <c r="BD3824">
        <v>1.0000000000000009</v>
      </c>
      <c r="BE3824">
        <v>4.9999999999999982</v>
      </c>
      <c r="BF3824">
        <v>75</v>
      </c>
      <c r="BG3824">
        <v>0</v>
      </c>
      <c r="BH3824">
        <v>4.9999999999999991</v>
      </c>
      <c r="BI3824">
        <v>0</v>
      </c>
      <c r="BJ3824">
        <v>4.9999999999999991</v>
      </c>
    </row>
    <row r="3825" spans="1:62" ht="17.100000000000001" customHeight="1" x14ac:dyDescent="0.25">
      <c r="A3825" t="s">
        <v>972</v>
      </c>
      <c r="B3825" t="s">
        <v>6547</v>
      </c>
      <c r="C3825" t="s">
        <v>978</v>
      </c>
      <c r="D3825" t="s">
        <v>977</v>
      </c>
      <c r="E3825" t="s">
        <v>7337</v>
      </c>
      <c r="F3825" t="s">
        <v>976</v>
      </c>
      <c r="G3825">
        <v>4</v>
      </c>
      <c r="H3825">
        <v>18</v>
      </c>
      <c r="I3825">
        <v>1.0000000000000002</v>
      </c>
      <c r="J3825">
        <v>1.0000000000000002</v>
      </c>
      <c r="K3825">
        <v>0</v>
      </c>
      <c r="L3825">
        <v>4</v>
      </c>
      <c r="M3825">
        <v>16</v>
      </c>
      <c r="N3825">
        <v>1.0000000000000002</v>
      </c>
      <c r="O3825">
        <v>0</v>
      </c>
      <c r="P3825">
        <v>0</v>
      </c>
      <c r="Q3825">
        <v>0</v>
      </c>
      <c r="R3825">
        <v>15</v>
      </c>
      <c r="S3825">
        <v>0</v>
      </c>
      <c r="T3825">
        <v>0</v>
      </c>
      <c r="U3825">
        <v>1</v>
      </c>
      <c r="V3825">
        <v>0</v>
      </c>
      <c r="W3825">
        <v>15</v>
      </c>
      <c r="X3825">
        <v>1.0000000000000002</v>
      </c>
      <c r="Y3825">
        <v>0</v>
      </c>
      <c r="Z3825">
        <v>0</v>
      </c>
      <c r="AA3825">
        <v>1.0000000000000002</v>
      </c>
      <c r="AB3825">
        <v>33</v>
      </c>
      <c r="AC3825">
        <v>0</v>
      </c>
      <c r="AD3825">
        <v>0</v>
      </c>
      <c r="AE3825">
        <v>0</v>
      </c>
      <c r="AF3825">
        <v>6.0000000000000018</v>
      </c>
      <c r="AG3825">
        <v>22</v>
      </c>
      <c r="AH3825">
        <v>1.0000000000000002</v>
      </c>
      <c r="AI3825">
        <v>1.0000000000000002</v>
      </c>
      <c r="AJ3825">
        <v>1.9999999999999998</v>
      </c>
      <c r="AK3825">
        <v>5</v>
      </c>
      <c r="AL3825">
        <v>22</v>
      </c>
      <c r="AM3825">
        <v>0</v>
      </c>
      <c r="AN3825">
        <v>1.0000000000000002</v>
      </c>
      <c r="AO3825">
        <v>0</v>
      </c>
      <c r="AP3825">
        <v>5.0000000000000027</v>
      </c>
      <c r="AQ3825">
        <v>19</v>
      </c>
      <c r="AR3825">
        <v>0</v>
      </c>
      <c r="AS3825">
        <v>1.0000000000000002</v>
      </c>
      <c r="AT3825">
        <v>1.0000000000000002</v>
      </c>
      <c r="AU3825">
        <v>0</v>
      </c>
      <c r="AV3825">
        <v>16</v>
      </c>
      <c r="AW3825">
        <v>0</v>
      </c>
      <c r="AX3825">
        <v>0</v>
      </c>
      <c r="AY3825">
        <v>0</v>
      </c>
      <c r="AZ3825">
        <v>0</v>
      </c>
      <c r="BA3825">
        <v>18</v>
      </c>
      <c r="BB3825">
        <v>0</v>
      </c>
      <c r="BC3825">
        <v>0</v>
      </c>
      <c r="BD3825">
        <v>0</v>
      </c>
      <c r="BE3825">
        <v>0</v>
      </c>
      <c r="BF3825">
        <v>34</v>
      </c>
      <c r="BG3825">
        <v>0</v>
      </c>
      <c r="BH3825">
        <v>1.0000000000000004</v>
      </c>
      <c r="BI3825">
        <v>1</v>
      </c>
      <c r="BJ3825">
        <v>3.0000000000000013</v>
      </c>
    </row>
    <row r="3826" spans="1:62" ht="17.100000000000001" customHeight="1" x14ac:dyDescent="0.25">
      <c r="A3826" t="s">
        <v>972</v>
      </c>
      <c r="B3826" t="s">
        <v>6547</v>
      </c>
      <c r="C3826" t="s">
        <v>497</v>
      </c>
      <c r="D3826" t="s">
        <v>971</v>
      </c>
      <c r="E3826" t="s">
        <v>7338</v>
      </c>
      <c r="F3826" t="s">
        <v>975</v>
      </c>
      <c r="G3826">
        <v>1</v>
      </c>
      <c r="H3826">
        <v>408</v>
      </c>
      <c r="I3826">
        <v>53.999999999999964</v>
      </c>
      <c r="J3826">
        <v>48.999999999999993</v>
      </c>
      <c r="K3826">
        <v>1.0000000000000002</v>
      </c>
      <c r="L3826">
        <v>50.000000000000021</v>
      </c>
      <c r="M3826">
        <v>422</v>
      </c>
      <c r="N3826">
        <v>57.999999999999957</v>
      </c>
      <c r="O3826">
        <v>46.000000000000028</v>
      </c>
      <c r="P3826">
        <v>0</v>
      </c>
      <c r="Q3826">
        <v>9</v>
      </c>
      <c r="R3826">
        <v>414</v>
      </c>
      <c r="S3826">
        <v>20.000000000000004</v>
      </c>
      <c r="T3826">
        <v>132.99999999999991</v>
      </c>
      <c r="U3826">
        <v>32.000000000000014</v>
      </c>
      <c r="V3826">
        <v>44.000000000000014</v>
      </c>
      <c r="W3826">
        <v>331</v>
      </c>
      <c r="X3826">
        <v>36.999999999999993</v>
      </c>
      <c r="Y3826">
        <v>20.000000000000025</v>
      </c>
      <c r="Z3826">
        <v>2.9999999999999996</v>
      </c>
      <c r="AA3826">
        <v>93</v>
      </c>
      <c r="AB3826">
        <v>373</v>
      </c>
      <c r="AC3826">
        <v>81.000000000000028</v>
      </c>
      <c r="AD3826">
        <v>24.999999999999996</v>
      </c>
      <c r="AE3826">
        <v>28.000000000000007</v>
      </c>
      <c r="AF3826">
        <v>13.000000000000004</v>
      </c>
      <c r="AG3826">
        <v>337</v>
      </c>
      <c r="AH3826">
        <v>39.000000000000007</v>
      </c>
      <c r="AI3826">
        <v>49</v>
      </c>
      <c r="AJ3826">
        <v>1.9999999999999991</v>
      </c>
      <c r="AK3826">
        <v>5.0000000000000044</v>
      </c>
      <c r="AL3826">
        <v>307</v>
      </c>
      <c r="AM3826">
        <v>30.000000000000011</v>
      </c>
      <c r="AN3826">
        <v>22.000000000000007</v>
      </c>
      <c r="AO3826">
        <v>1.9999999999999998</v>
      </c>
      <c r="AP3826">
        <v>12.999999999999996</v>
      </c>
      <c r="AQ3826">
        <v>296</v>
      </c>
      <c r="AR3826">
        <v>11.000000000000005</v>
      </c>
      <c r="AS3826">
        <v>7.0000000000000062</v>
      </c>
      <c r="AT3826">
        <v>1.9999999999999993</v>
      </c>
      <c r="AU3826">
        <v>11</v>
      </c>
      <c r="AV3826">
        <v>325</v>
      </c>
      <c r="AW3826">
        <v>40.000000000000014</v>
      </c>
      <c r="AX3826">
        <v>21.000000000000018</v>
      </c>
      <c r="AY3826">
        <v>0</v>
      </c>
      <c r="AZ3826">
        <v>9</v>
      </c>
      <c r="BA3826">
        <v>351</v>
      </c>
      <c r="BB3826">
        <v>52.999999999999993</v>
      </c>
      <c r="BC3826">
        <v>25.000000000000021</v>
      </c>
      <c r="BD3826">
        <v>0.99999999999999978</v>
      </c>
      <c r="BE3826">
        <v>9.0000000000000089</v>
      </c>
      <c r="BF3826">
        <v>278</v>
      </c>
      <c r="BG3826">
        <v>25.000000000000021</v>
      </c>
      <c r="BH3826">
        <v>26.000000000000021</v>
      </c>
      <c r="BI3826">
        <v>4.0000000000000018</v>
      </c>
      <c r="BJ3826">
        <v>5.9999999999999973</v>
      </c>
    </row>
    <row r="3827" spans="1:62" ht="17.100000000000001" customHeight="1" x14ac:dyDescent="0.25">
      <c r="A3827" t="s">
        <v>972</v>
      </c>
      <c r="B3827" t="s">
        <v>6547</v>
      </c>
      <c r="C3827" t="s">
        <v>497</v>
      </c>
      <c r="D3827" t="s">
        <v>971</v>
      </c>
      <c r="E3827" t="s">
        <v>7338</v>
      </c>
      <c r="F3827" t="s">
        <v>974</v>
      </c>
      <c r="G3827">
        <v>2</v>
      </c>
      <c r="H3827">
        <v>213</v>
      </c>
      <c r="I3827">
        <v>1</v>
      </c>
      <c r="J3827">
        <v>4.0000000000000009</v>
      </c>
      <c r="K3827">
        <v>0</v>
      </c>
      <c r="L3827">
        <v>13.999999999999995</v>
      </c>
      <c r="M3827">
        <v>201</v>
      </c>
      <c r="N3827">
        <v>0</v>
      </c>
      <c r="O3827">
        <v>7.9999999999999929</v>
      </c>
      <c r="P3827">
        <v>0</v>
      </c>
      <c r="Q3827">
        <v>5.0000000000000009</v>
      </c>
      <c r="R3827">
        <v>201</v>
      </c>
      <c r="S3827">
        <v>4.0000000000000009</v>
      </c>
      <c r="T3827">
        <v>22.000000000000018</v>
      </c>
      <c r="U3827">
        <v>5.9999999999999982</v>
      </c>
      <c r="V3827">
        <v>13</v>
      </c>
      <c r="W3827">
        <v>180</v>
      </c>
      <c r="X3827">
        <v>1.0000000000000002</v>
      </c>
      <c r="Y3827">
        <v>4.0000000000000027</v>
      </c>
      <c r="Z3827">
        <v>1.0000000000000002</v>
      </c>
      <c r="AA3827">
        <v>25.000000000000007</v>
      </c>
      <c r="AB3827">
        <v>190</v>
      </c>
      <c r="AC3827">
        <v>0</v>
      </c>
      <c r="AD3827">
        <v>1.0000000000000002</v>
      </c>
      <c r="AE3827">
        <v>11.000000000000002</v>
      </c>
      <c r="AF3827">
        <v>2.0000000000000004</v>
      </c>
      <c r="AG3827">
        <v>193</v>
      </c>
      <c r="AH3827">
        <v>0</v>
      </c>
      <c r="AI3827">
        <v>1</v>
      </c>
      <c r="AJ3827">
        <v>0</v>
      </c>
      <c r="AK3827">
        <v>6.0000000000000027</v>
      </c>
      <c r="AL3827">
        <v>189</v>
      </c>
      <c r="AM3827">
        <v>2.0000000000000004</v>
      </c>
      <c r="AN3827">
        <v>3.0000000000000031</v>
      </c>
      <c r="AO3827">
        <v>2</v>
      </c>
      <c r="AP3827">
        <v>7.0000000000000027</v>
      </c>
      <c r="AQ3827">
        <v>192</v>
      </c>
      <c r="AR3827">
        <v>2.0000000000000013</v>
      </c>
      <c r="AS3827">
        <v>3.0000000000000009</v>
      </c>
      <c r="AT3827">
        <v>4</v>
      </c>
      <c r="AU3827">
        <v>5</v>
      </c>
      <c r="AV3827">
        <v>204</v>
      </c>
      <c r="AW3827">
        <v>15</v>
      </c>
      <c r="AX3827">
        <v>1.9999999999999996</v>
      </c>
      <c r="AY3827">
        <v>3.9999999999999991</v>
      </c>
      <c r="AZ3827">
        <v>8</v>
      </c>
      <c r="BA3827">
        <v>219</v>
      </c>
      <c r="BB3827">
        <v>4.0000000000000009</v>
      </c>
      <c r="BC3827">
        <v>5</v>
      </c>
      <c r="BD3827">
        <v>4.0000000000000009</v>
      </c>
      <c r="BE3827">
        <v>8.0000000000000053</v>
      </c>
      <c r="BF3827">
        <v>223</v>
      </c>
      <c r="BG3827">
        <v>12</v>
      </c>
      <c r="BH3827">
        <v>1.0000000000000002</v>
      </c>
      <c r="BI3827">
        <v>3.0000000000000004</v>
      </c>
      <c r="BJ3827">
        <v>2.9999999999999991</v>
      </c>
    </row>
    <row r="3828" spans="1:62" ht="17.100000000000001" customHeight="1" x14ac:dyDescent="0.25">
      <c r="A3828" t="s">
        <v>972</v>
      </c>
      <c r="B3828" t="s">
        <v>6547</v>
      </c>
      <c r="C3828" t="s">
        <v>497</v>
      </c>
      <c r="D3828" t="s">
        <v>971</v>
      </c>
      <c r="E3828" t="s">
        <v>7338</v>
      </c>
      <c r="F3828" t="s">
        <v>973</v>
      </c>
      <c r="G3828">
        <v>3</v>
      </c>
      <c r="H3828">
        <v>38</v>
      </c>
      <c r="I3828">
        <v>0</v>
      </c>
      <c r="J3828">
        <v>0</v>
      </c>
      <c r="K3828">
        <v>0</v>
      </c>
      <c r="L3828">
        <v>4</v>
      </c>
      <c r="M3828">
        <v>38</v>
      </c>
      <c r="N3828">
        <v>1</v>
      </c>
      <c r="O3828">
        <v>2.0000000000000004</v>
      </c>
      <c r="P3828">
        <v>0</v>
      </c>
      <c r="Q3828">
        <v>0</v>
      </c>
      <c r="R3828">
        <v>38</v>
      </c>
      <c r="S3828">
        <v>0</v>
      </c>
      <c r="T3828">
        <v>1</v>
      </c>
      <c r="U3828">
        <v>2</v>
      </c>
      <c r="V3828">
        <v>2.0000000000000004</v>
      </c>
      <c r="W3828">
        <v>31</v>
      </c>
      <c r="X3828">
        <v>0</v>
      </c>
      <c r="Y3828">
        <v>1</v>
      </c>
      <c r="Z3828">
        <v>0</v>
      </c>
      <c r="AA3828">
        <v>8</v>
      </c>
      <c r="AB3828">
        <v>36</v>
      </c>
      <c r="AC3828">
        <v>1.0000000000000002</v>
      </c>
      <c r="AD3828">
        <v>0</v>
      </c>
      <c r="AE3828">
        <v>5.0000000000000009</v>
      </c>
      <c r="AF3828">
        <v>1.0000000000000004</v>
      </c>
      <c r="AG3828">
        <v>34</v>
      </c>
      <c r="AH3828">
        <v>0</v>
      </c>
      <c r="AI3828">
        <v>0</v>
      </c>
      <c r="AJ3828">
        <v>0</v>
      </c>
      <c r="AK3828">
        <v>1.0000000000000004</v>
      </c>
      <c r="AL3828">
        <v>32</v>
      </c>
      <c r="AM3828">
        <v>0</v>
      </c>
      <c r="AN3828">
        <v>0</v>
      </c>
      <c r="AO3828">
        <v>0</v>
      </c>
      <c r="AP3828">
        <v>0</v>
      </c>
      <c r="AQ3828">
        <v>28</v>
      </c>
      <c r="AR3828">
        <v>0</v>
      </c>
      <c r="AS3828">
        <v>1.0000000000000004</v>
      </c>
      <c r="AT3828">
        <v>0</v>
      </c>
      <c r="AU3828">
        <v>1.0000000000000002</v>
      </c>
      <c r="AV3828">
        <v>26</v>
      </c>
      <c r="AW3828">
        <v>1.0000000000000002</v>
      </c>
      <c r="AX3828">
        <v>0</v>
      </c>
      <c r="AY3828">
        <v>0</v>
      </c>
      <c r="AZ3828">
        <v>0</v>
      </c>
      <c r="BA3828">
        <v>33</v>
      </c>
      <c r="BB3828">
        <v>1</v>
      </c>
      <c r="BC3828">
        <v>0</v>
      </c>
      <c r="BD3828">
        <v>0</v>
      </c>
      <c r="BE3828">
        <v>1.0000000000000002</v>
      </c>
      <c r="BF3828">
        <v>30</v>
      </c>
      <c r="BG3828">
        <v>0</v>
      </c>
      <c r="BH3828">
        <v>1.0000000000000004</v>
      </c>
      <c r="BI3828">
        <v>1</v>
      </c>
      <c r="BJ3828">
        <v>1</v>
      </c>
    </row>
    <row r="3829" spans="1:62" ht="17.100000000000001" customHeight="1" x14ac:dyDescent="0.25">
      <c r="A3829" t="s">
        <v>972</v>
      </c>
      <c r="B3829" t="s">
        <v>6547</v>
      </c>
      <c r="C3829" t="s">
        <v>497</v>
      </c>
      <c r="D3829" t="s">
        <v>971</v>
      </c>
      <c r="E3829" t="s">
        <v>7338</v>
      </c>
      <c r="F3829" t="s">
        <v>970</v>
      </c>
      <c r="G3829">
        <v>4</v>
      </c>
      <c r="H3829">
        <v>10</v>
      </c>
      <c r="I3829">
        <v>1.0000000000000002</v>
      </c>
      <c r="J3829">
        <v>0</v>
      </c>
      <c r="K3829">
        <v>0</v>
      </c>
      <c r="L3829">
        <v>3</v>
      </c>
      <c r="M3829">
        <v>10</v>
      </c>
      <c r="N3829">
        <v>0</v>
      </c>
      <c r="O3829">
        <v>0</v>
      </c>
      <c r="P3829">
        <v>0</v>
      </c>
      <c r="Q3829">
        <v>0</v>
      </c>
      <c r="R3829">
        <v>8</v>
      </c>
      <c r="S3829">
        <v>0</v>
      </c>
      <c r="T3829">
        <v>1.0000000000000002</v>
      </c>
      <c r="U3829">
        <v>1</v>
      </c>
      <c r="V3829">
        <v>0</v>
      </c>
      <c r="W3829">
        <v>6</v>
      </c>
      <c r="X3829">
        <v>0</v>
      </c>
      <c r="Y3829">
        <v>0</v>
      </c>
      <c r="Z3829">
        <v>0</v>
      </c>
      <c r="AA3829">
        <v>4</v>
      </c>
      <c r="AB3829">
        <v>8</v>
      </c>
      <c r="AC3829">
        <v>0</v>
      </c>
      <c r="AD3829">
        <v>0</v>
      </c>
      <c r="AE3829">
        <v>2</v>
      </c>
      <c r="AF3829">
        <v>0</v>
      </c>
      <c r="AG3829">
        <v>4</v>
      </c>
      <c r="AH3829">
        <v>0</v>
      </c>
      <c r="AI3829">
        <v>0</v>
      </c>
      <c r="AJ3829">
        <v>0</v>
      </c>
      <c r="AK3829">
        <v>0</v>
      </c>
      <c r="AL3829">
        <v>4</v>
      </c>
      <c r="AM3829">
        <v>0</v>
      </c>
      <c r="AN3829">
        <v>0</v>
      </c>
      <c r="AO3829">
        <v>0</v>
      </c>
      <c r="AP3829">
        <v>0</v>
      </c>
      <c r="AQ3829">
        <v>4</v>
      </c>
      <c r="AR3829">
        <v>0</v>
      </c>
      <c r="AS3829">
        <v>0</v>
      </c>
      <c r="AT3829">
        <v>0</v>
      </c>
      <c r="AU3829">
        <v>0</v>
      </c>
      <c r="AV3829">
        <v>4</v>
      </c>
      <c r="AW3829">
        <v>0</v>
      </c>
      <c r="AX3829">
        <v>0</v>
      </c>
      <c r="AY3829">
        <v>0</v>
      </c>
      <c r="AZ3829">
        <v>0</v>
      </c>
      <c r="BA3829">
        <v>4</v>
      </c>
      <c r="BB3829">
        <v>0</v>
      </c>
      <c r="BC3829">
        <v>0</v>
      </c>
      <c r="BD3829">
        <v>0</v>
      </c>
      <c r="BE3829">
        <v>0</v>
      </c>
      <c r="BF3829">
        <v>8</v>
      </c>
      <c r="BG3829">
        <v>0</v>
      </c>
      <c r="BH3829">
        <v>0</v>
      </c>
      <c r="BI3829">
        <v>0</v>
      </c>
      <c r="BJ3829">
        <v>0</v>
      </c>
    </row>
    <row r="3830" spans="1:62" ht="17.100000000000001" customHeight="1" x14ac:dyDescent="0.25">
      <c r="A3830" t="s">
        <v>698</v>
      </c>
      <c r="B3830" t="s">
        <v>6900</v>
      </c>
      <c r="C3830" t="s">
        <v>21</v>
      </c>
      <c r="D3830" t="s">
        <v>966</v>
      </c>
      <c r="E3830" t="s">
        <v>7339</v>
      </c>
      <c r="F3830" t="s">
        <v>969</v>
      </c>
      <c r="G3830">
        <v>1</v>
      </c>
      <c r="H3830">
        <v>53132</v>
      </c>
      <c r="I3830">
        <v>13296.000000000122</v>
      </c>
      <c r="J3830">
        <v>9630.0000000000382</v>
      </c>
      <c r="K3830">
        <v>950.00000000000273</v>
      </c>
      <c r="L3830">
        <v>4499.9999999999782</v>
      </c>
      <c r="M3830">
        <v>52786</v>
      </c>
      <c r="N3830">
        <v>11977.000000000071</v>
      </c>
      <c r="O3830">
        <v>9479.9999999999382</v>
      </c>
      <c r="P3830">
        <v>829.0000000000116</v>
      </c>
      <c r="Q3830">
        <v>2197.9999999999932</v>
      </c>
      <c r="R3830">
        <v>57418</v>
      </c>
      <c r="S3830">
        <v>7845.0000000000682</v>
      </c>
      <c r="T3830">
        <v>13825.000000000065</v>
      </c>
      <c r="U3830">
        <v>2945.0000000000214</v>
      </c>
      <c r="V3830">
        <v>10958.000000000096</v>
      </c>
      <c r="W3830">
        <v>53432</v>
      </c>
      <c r="X3830">
        <v>3891.9999999999927</v>
      </c>
      <c r="Y3830">
        <v>6397.0000000000064</v>
      </c>
      <c r="Z3830">
        <v>6246.0000000000628</v>
      </c>
      <c r="AA3830">
        <v>16550.000000000047</v>
      </c>
      <c r="AB3830">
        <v>49267</v>
      </c>
      <c r="AC3830">
        <v>7339.00000000004</v>
      </c>
      <c r="AD3830">
        <v>6215.0000000000173</v>
      </c>
      <c r="AE3830">
        <v>4112.0000000000455</v>
      </c>
      <c r="AF3830">
        <v>5020.0000000000182</v>
      </c>
      <c r="AG3830">
        <v>48261</v>
      </c>
      <c r="AH3830">
        <v>7416.0000000000118</v>
      </c>
      <c r="AI3830">
        <v>7646.9999999999591</v>
      </c>
      <c r="AJ3830">
        <v>2552.9999999999959</v>
      </c>
      <c r="AK3830">
        <v>1824.0000000000227</v>
      </c>
      <c r="AL3830">
        <v>48530</v>
      </c>
      <c r="AM3830">
        <v>8222.9999999999472</v>
      </c>
      <c r="AN3830">
        <v>7874.0000000000973</v>
      </c>
      <c r="AO3830">
        <v>2074.9999999999968</v>
      </c>
      <c r="AP3830">
        <v>1581.000000000005</v>
      </c>
      <c r="AQ3830">
        <v>50068</v>
      </c>
      <c r="AR3830">
        <v>8099.0000000000255</v>
      </c>
      <c r="AS3830">
        <v>7745.9999999999663</v>
      </c>
      <c r="AT3830">
        <v>1951.0000000000111</v>
      </c>
      <c r="AU3830">
        <v>1598.9999999999816</v>
      </c>
      <c r="AV3830">
        <v>50620</v>
      </c>
      <c r="AW3830">
        <v>9290.99999999996</v>
      </c>
      <c r="AX3830">
        <v>8365.0000000000437</v>
      </c>
      <c r="AY3830">
        <v>1888.0000000000007</v>
      </c>
      <c r="AZ3830">
        <v>1643.9999999999918</v>
      </c>
      <c r="BA3830">
        <v>51120</v>
      </c>
      <c r="BB3830">
        <v>9910.9999999999927</v>
      </c>
      <c r="BC3830">
        <v>8279.99999999996</v>
      </c>
      <c r="BD3830">
        <v>1530.0000000000089</v>
      </c>
      <c r="BE3830">
        <v>1622.9999999999823</v>
      </c>
      <c r="BF3830">
        <v>50231</v>
      </c>
      <c r="BG3830">
        <v>9099.0000000000036</v>
      </c>
      <c r="BH3830">
        <v>9069.0000000000418</v>
      </c>
      <c r="BI3830">
        <v>1375.9999999999957</v>
      </c>
      <c r="BJ3830">
        <v>1657.0000000000025</v>
      </c>
    </row>
    <row r="3831" spans="1:62" ht="17.100000000000001" customHeight="1" x14ac:dyDescent="0.25">
      <c r="A3831" t="s">
        <v>698</v>
      </c>
      <c r="B3831" t="s">
        <v>6900</v>
      </c>
      <c r="C3831" t="s">
        <v>21</v>
      </c>
      <c r="D3831" t="s">
        <v>966</v>
      </c>
      <c r="E3831" t="s">
        <v>7339</v>
      </c>
      <c r="F3831" t="s">
        <v>968</v>
      </c>
      <c r="G3831">
        <v>2</v>
      </c>
      <c r="H3831">
        <v>44413</v>
      </c>
      <c r="I3831">
        <v>1562.9999999999995</v>
      </c>
      <c r="J3831">
        <v>1711.0000000000168</v>
      </c>
      <c r="K3831">
        <v>1197.0000000000011</v>
      </c>
      <c r="L3831">
        <v>4294.9999999999736</v>
      </c>
      <c r="M3831">
        <v>47037</v>
      </c>
      <c r="N3831">
        <v>1956.999999999992</v>
      </c>
      <c r="O3831">
        <v>1511.0000000000127</v>
      </c>
      <c r="P3831">
        <v>766.99999999999511</v>
      </c>
      <c r="Q3831">
        <v>1801.0000000000125</v>
      </c>
      <c r="R3831">
        <v>41679</v>
      </c>
      <c r="S3831">
        <v>1024.0000000000059</v>
      </c>
      <c r="T3831">
        <v>1923.000000000005</v>
      </c>
      <c r="U3831">
        <v>785.99999999999784</v>
      </c>
      <c r="V3831">
        <v>6372.0000000000273</v>
      </c>
      <c r="W3831">
        <v>36461</v>
      </c>
      <c r="X3831">
        <v>346.99999999999801</v>
      </c>
      <c r="Y3831">
        <v>839.99999999999886</v>
      </c>
      <c r="Z3831">
        <v>1322.9999999999955</v>
      </c>
      <c r="AA3831">
        <v>6711.0000000000127</v>
      </c>
      <c r="AB3831">
        <v>40815</v>
      </c>
      <c r="AC3831">
        <v>485.99999999999955</v>
      </c>
      <c r="AD3831">
        <v>1031.999999999997</v>
      </c>
      <c r="AE3831">
        <v>1893.0000000000084</v>
      </c>
      <c r="AF3831">
        <v>2572.9999999999636</v>
      </c>
      <c r="AG3831">
        <v>42860</v>
      </c>
      <c r="AH3831">
        <v>940.99999999999693</v>
      </c>
      <c r="AI3831">
        <v>1795.9999999999925</v>
      </c>
      <c r="AJ3831">
        <v>1069.0000000000009</v>
      </c>
      <c r="AK3831">
        <v>1618.999999999998</v>
      </c>
      <c r="AL3831">
        <v>43627</v>
      </c>
      <c r="AM3831">
        <v>1715.0000000000011</v>
      </c>
      <c r="AN3831">
        <v>1192.0000000000084</v>
      </c>
      <c r="AO3831">
        <v>1057.9999999999966</v>
      </c>
      <c r="AP3831">
        <v>1509.0000000000084</v>
      </c>
      <c r="AQ3831">
        <v>42737</v>
      </c>
      <c r="AR3831">
        <v>1359.9999999999959</v>
      </c>
      <c r="AS3831">
        <v>1011.0000000000022</v>
      </c>
      <c r="AT3831">
        <v>920.00000000000205</v>
      </c>
      <c r="AU3831">
        <v>1501.9999999999891</v>
      </c>
      <c r="AV3831">
        <v>43176</v>
      </c>
      <c r="AW3831">
        <v>1042.9999999999977</v>
      </c>
      <c r="AX3831">
        <v>1029.0000000000016</v>
      </c>
      <c r="AY3831">
        <v>874.00000000000693</v>
      </c>
      <c r="AZ3831">
        <v>1459.0000000000161</v>
      </c>
      <c r="BA3831">
        <v>44632</v>
      </c>
      <c r="BB3831">
        <v>1124.0000000000005</v>
      </c>
      <c r="BC3831">
        <v>1006.9999999999933</v>
      </c>
      <c r="BD3831">
        <v>810.99999999999852</v>
      </c>
      <c r="BE3831">
        <v>1635.9999999999961</v>
      </c>
      <c r="BF3831">
        <v>45292</v>
      </c>
      <c r="BG3831">
        <v>1045.999999999992</v>
      </c>
      <c r="BH3831">
        <v>1706.000000000002</v>
      </c>
      <c r="BI3831">
        <v>777.00000000000284</v>
      </c>
      <c r="BJ3831">
        <v>1724.9999999999861</v>
      </c>
    </row>
    <row r="3832" spans="1:62" ht="17.100000000000001" customHeight="1" x14ac:dyDescent="0.25">
      <c r="A3832" t="s">
        <v>698</v>
      </c>
      <c r="B3832" t="s">
        <v>6900</v>
      </c>
      <c r="C3832" t="s">
        <v>21</v>
      </c>
      <c r="D3832" t="s">
        <v>966</v>
      </c>
      <c r="E3832" t="s">
        <v>7339</v>
      </c>
      <c r="F3832" t="s">
        <v>967</v>
      </c>
      <c r="G3832">
        <v>3</v>
      </c>
      <c r="H3832">
        <v>12284</v>
      </c>
      <c r="I3832">
        <v>326.00000000000063</v>
      </c>
      <c r="J3832">
        <v>498.00000000000114</v>
      </c>
      <c r="K3832">
        <v>198.9999999999994</v>
      </c>
      <c r="L3832">
        <v>2389.9999999999945</v>
      </c>
      <c r="M3832">
        <v>13327</v>
      </c>
      <c r="N3832">
        <v>519.00000000000443</v>
      </c>
      <c r="O3832">
        <v>438.99999999999892</v>
      </c>
      <c r="P3832">
        <v>93.999999999999901</v>
      </c>
      <c r="Q3832">
        <v>635.9999999999992</v>
      </c>
      <c r="R3832">
        <v>12530</v>
      </c>
      <c r="S3832">
        <v>185.00000000000009</v>
      </c>
      <c r="T3832">
        <v>467.00000000000136</v>
      </c>
      <c r="U3832">
        <v>202.00000000000026</v>
      </c>
      <c r="V3832">
        <v>2280.0000000000095</v>
      </c>
      <c r="W3832">
        <v>10859</v>
      </c>
      <c r="X3832">
        <v>56</v>
      </c>
      <c r="Y3832">
        <v>228.00000000000054</v>
      </c>
      <c r="Z3832">
        <v>235.99999999999963</v>
      </c>
      <c r="AA3832">
        <v>2627.9999999999995</v>
      </c>
      <c r="AB3832">
        <v>11568</v>
      </c>
      <c r="AC3832">
        <v>119.00000000000004</v>
      </c>
      <c r="AD3832">
        <v>477.99999999999966</v>
      </c>
      <c r="AE3832">
        <v>296.00000000000063</v>
      </c>
      <c r="AF3832">
        <v>848.00000000000216</v>
      </c>
      <c r="AG3832">
        <v>12104</v>
      </c>
      <c r="AH3832">
        <v>120.9999999999991</v>
      </c>
      <c r="AI3832">
        <v>351.00000000000068</v>
      </c>
      <c r="AJ3832">
        <v>197.00000000000074</v>
      </c>
      <c r="AK3832">
        <v>632.00000000000466</v>
      </c>
      <c r="AL3832">
        <v>12871</v>
      </c>
      <c r="AM3832">
        <v>242.00000000000085</v>
      </c>
      <c r="AN3832">
        <v>421.00000000000335</v>
      </c>
      <c r="AO3832">
        <v>140.99999999999994</v>
      </c>
      <c r="AP3832">
        <v>705.99999999999875</v>
      </c>
      <c r="AQ3832">
        <v>13279</v>
      </c>
      <c r="AR3832">
        <v>420.99999999999784</v>
      </c>
      <c r="AS3832">
        <v>425.00000000000222</v>
      </c>
      <c r="AT3832">
        <v>127.99999999999997</v>
      </c>
      <c r="AU3832">
        <v>514.00000000000216</v>
      </c>
      <c r="AV3832">
        <v>13038</v>
      </c>
      <c r="AW3832">
        <v>242.99999999999937</v>
      </c>
      <c r="AX3832">
        <v>333.00000000000057</v>
      </c>
      <c r="AY3832">
        <v>113.00000000000021</v>
      </c>
      <c r="AZ3832">
        <v>505.99999999999903</v>
      </c>
      <c r="BA3832">
        <v>13228</v>
      </c>
      <c r="BB3832">
        <v>195.99999999999955</v>
      </c>
      <c r="BC3832">
        <v>354.00000000000068</v>
      </c>
      <c r="BD3832">
        <v>103.9999999999997</v>
      </c>
      <c r="BE3832">
        <v>704.99999999999955</v>
      </c>
      <c r="BF3832">
        <v>13809</v>
      </c>
      <c r="BG3832">
        <v>188.0000000000004</v>
      </c>
      <c r="BH3832">
        <v>527.00000000000045</v>
      </c>
      <c r="BI3832">
        <v>90.999999999999929</v>
      </c>
      <c r="BJ3832">
        <v>704.0000000000008</v>
      </c>
    </row>
    <row r="3833" spans="1:62" ht="17.100000000000001" customHeight="1" x14ac:dyDescent="0.25">
      <c r="A3833" t="s">
        <v>698</v>
      </c>
      <c r="B3833" t="s">
        <v>6900</v>
      </c>
      <c r="C3833" t="s">
        <v>21</v>
      </c>
      <c r="D3833" t="s">
        <v>966</v>
      </c>
      <c r="E3833" t="s">
        <v>7339</v>
      </c>
      <c r="F3833" t="s">
        <v>965</v>
      </c>
      <c r="G3833">
        <v>4</v>
      </c>
      <c r="H3833">
        <v>2549</v>
      </c>
      <c r="I3833">
        <v>48.000000000000057</v>
      </c>
      <c r="J3833">
        <v>77.999999999999929</v>
      </c>
      <c r="K3833">
        <v>12.000000000000039</v>
      </c>
      <c r="L3833">
        <v>647.00000000000057</v>
      </c>
      <c r="M3833">
        <v>2879</v>
      </c>
      <c r="N3833">
        <v>35.000000000000028</v>
      </c>
      <c r="O3833">
        <v>87.999999999999929</v>
      </c>
      <c r="P3833">
        <v>6.0000000000000169</v>
      </c>
      <c r="Q3833">
        <v>114.99999999999996</v>
      </c>
      <c r="R3833">
        <v>2765</v>
      </c>
      <c r="S3833">
        <v>28.000000000000082</v>
      </c>
      <c r="T3833">
        <v>95.000000000000099</v>
      </c>
      <c r="U3833">
        <v>17.999999999999986</v>
      </c>
      <c r="V3833">
        <v>395.00000000000045</v>
      </c>
      <c r="W3833">
        <v>2335</v>
      </c>
      <c r="X3833">
        <v>6.0000000000000044</v>
      </c>
      <c r="Y3833">
        <v>36.000000000000135</v>
      </c>
      <c r="Z3833">
        <v>31.000000000000036</v>
      </c>
      <c r="AA3833">
        <v>510.99999999999977</v>
      </c>
      <c r="AB3833">
        <v>2403</v>
      </c>
      <c r="AC3833">
        <v>6.0000000000000018</v>
      </c>
      <c r="AD3833">
        <v>45.999999999999964</v>
      </c>
      <c r="AE3833">
        <v>30.00000000000006</v>
      </c>
      <c r="AF3833">
        <v>168.00000000000017</v>
      </c>
      <c r="AG3833">
        <v>2758</v>
      </c>
      <c r="AH3833">
        <v>12.000000000000007</v>
      </c>
      <c r="AI3833">
        <v>65.999999999999901</v>
      </c>
      <c r="AJ3833">
        <v>25.000000000000046</v>
      </c>
      <c r="AK3833">
        <v>129.00000000000026</v>
      </c>
      <c r="AL3833">
        <v>2624</v>
      </c>
      <c r="AM3833">
        <v>32.99999999999995</v>
      </c>
      <c r="AN3833">
        <v>56.000000000000114</v>
      </c>
      <c r="AO3833">
        <v>26.999999999999964</v>
      </c>
      <c r="AP3833">
        <v>112.00000000000023</v>
      </c>
      <c r="AQ3833">
        <v>2823</v>
      </c>
      <c r="AR3833">
        <v>27.000000000000018</v>
      </c>
      <c r="AS3833">
        <v>66.999999999999943</v>
      </c>
      <c r="AT3833">
        <v>21.000000000000078</v>
      </c>
      <c r="AU3833">
        <v>101.99999999999979</v>
      </c>
      <c r="AV3833">
        <v>2796</v>
      </c>
      <c r="AW3833">
        <v>22.000000000000068</v>
      </c>
      <c r="AX3833">
        <v>74.999999999999943</v>
      </c>
      <c r="AY3833">
        <v>11.000000000000002</v>
      </c>
      <c r="AZ3833">
        <v>95.000000000000128</v>
      </c>
      <c r="BA3833">
        <v>2836</v>
      </c>
      <c r="BB3833">
        <v>25.99999999999995</v>
      </c>
      <c r="BC3833">
        <v>51.000000000000227</v>
      </c>
      <c r="BD3833">
        <v>10.999999999999996</v>
      </c>
      <c r="BE3833">
        <v>154.99999999999977</v>
      </c>
      <c r="BF3833">
        <v>3022</v>
      </c>
      <c r="BG3833">
        <v>18.000000000000021</v>
      </c>
      <c r="BH3833">
        <v>54.000000000000206</v>
      </c>
      <c r="BI3833">
        <v>10.000000000000007</v>
      </c>
      <c r="BJ3833">
        <v>194.99999999999989</v>
      </c>
    </row>
    <row r="3834" spans="1:62" ht="17.100000000000001" customHeight="1" x14ac:dyDescent="0.25">
      <c r="A3834" t="s">
        <v>698</v>
      </c>
      <c r="B3834" t="s">
        <v>6900</v>
      </c>
      <c r="C3834" t="s">
        <v>961</v>
      </c>
      <c r="D3834" t="s">
        <v>960</v>
      </c>
      <c r="E3834" t="s">
        <v>6901</v>
      </c>
      <c r="F3834" t="s">
        <v>964</v>
      </c>
      <c r="G3834">
        <v>1</v>
      </c>
      <c r="H3834">
        <v>890</v>
      </c>
      <c r="I3834">
        <v>94.999999999999986</v>
      </c>
      <c r="J3834">
        <v>159.00000000000017</v>
      </c>
      <c r="K3834">
        <v>3.0000000000000031</v>
      </c>
      <c r="L3834">
        <v>9.0000000000000089</v>
      </c>
      <c r="M3834">
        <v>600</v>
      </c>
      <c r="N3834">
        <v>75.999999999999972</v>
      </c>
      <c r="O3834">
        <v>95.000000000000043</v>
      </c>
      <c r="P3834">
        <v>3.999999999999996</v>
      </c>
      <c r="Q3834">
        <v>5.0000000000000009</v>
      </c>
      <c r="R3834">
        <v>629</v>
      </c>
      <c r="S3834">
        <v>79.000000000000043</v>
      </c>
      <c r="T3834">
        <v>135</v>
      </c>
      <c r="U3834">
        <v>1</v>
      </c>
      <c r="V3834">
        <v>65.999999999999972</v>
      </c>
      <c r="W3834">
        <v>564</v>
      </c>
      <c r="X3834">
        <v>41.999999999999986</v>
      </c>
      <c r="Y3834">
        <v>51</v>
      </c>
      <c r="Z3834">
        <v>4.9999999999999982</v>
      </c>
      <c r="AA3834">
        <v>70.000000000000057</v>
      </c>
      <c r="AB3834">
        <v>628</v>
      </c>
      <c r="AC3834">
        <v>71.000000000000014</v>
      </c>
      <c r="AD3834">
        <v>78.999999999999986</v>
      </c>
      <c r="AE3834">
        <v>1</v>
      </c>
      <c r="AF3834">
        <v>18.999999999999982</v>
      </c>
      <c r="AG3834">
        <v>535</v>
      </c>
      <c r="AH3834">
        <v>87.999999999999972</v>
      </c>
      <c r="AI3834">
        <v>78</v>
      </c>
      <c r="AJ3834">
        <v>0</v>
      </c>
      <c r="AK3834">
        <v>0</v>
      </c>
      <c r="AL3834">
        <v>491</v>
      </c>
      <c r="AM3834">
        <v>50</v>
      </c>
      <c r="AN3834">
        <v>45.999999999999972</v>
      </c>
      <c r="AO3834">
        <v>0</v>
      </c>
      <c r="AP3834">
        <v>0</v>
      </c>
      <c r="AQ3834">
        <v>678</v>
      </c>
      <c r="AR3834">
        <v>95.000000000000043</v>
      </c>
      <c r="AS3834">
        <v>89.000000000000071</v>
      </c>
      <c r="AT3834">
        <v>1</v>
      </c>
      <c r="AU3834">
        <v>0</v>
      </c>
      <c r="AV3834">
        <v>564</v>
      </c>
      <c r="AW3834">
        <v>95.999999999999915</v>
      </c>
      <c r="AX3834">
        <v>65.000000000000057</v>
      </c>
      <c r="AY3834">
        <v>1.0000000000000007</v>
      </c>
      <c r="AZ3834">
        <v>3.0000000000000018</v>
      </c>
      <c r="BA3834">
        <v>576</v>
      </c>
      <c r="BB3834">
        <v>100.00000000000003</v>
      </c>
      <c r="BC3834">
        <v>69.000000000000028</v>
      </c>
      <c r="BD3834">
        <v>1.0000000000000002</v>
      </c>
      <c r="BE3834">
        <v>1.0000000000000002</v>
      </c>
      <c r="BF3834">
        <v>601</v>
      </c>
      <c r="BG3834">
        <v>93.999999999999943</v>
      </c>
      <c r="BH3834">
        <v>74.000000000000043</v>
      </c>
      <c r="BI3834">
        <v>9.0000000000000018</v>
      </c>
      <c r="BJ3834">
        <v>1</v>
      </c>
    </row>
    <row r="3835" spans="1:62" ht="17.100000000000001" customHeight="1" x14ac:dyDescent="0.25">
      <c r="A3835" t="s">
        <v>698</v>
      </c>
      <c r="B3835" t="s">
        <v>6900</v>
      </c>
      <c r="C3835" t="s">
        <v>961</v>
      </c>
      <c r="D3835" t="s">
        <v>960</v>
      </c>
      <c r="E3835" t="s">
        <v>6901</v>
      </c>
      <c r="F3835" t="s">
        <v>963</v>
      </c>
      <c r="G3835">
        <v>2</v>
      </c>
      <c r="H3835">
        <v>125</v>
      </c>
      <c r="I3835">
        <v>5.0000000000000027</v>
      </c>
      <c r="J3835">
        <v>1.0000000000000002</v>
      </c>
      <c r="K3835">
        <v>0</v>
      </c>
      <c r="L3835">
        <v>2.0000000000000004</v>
      </c>
      <c r="M3835">
        <v>155</v>
      </c>
      <c r="N3835">
        <v>8.0000000000000018</v>
      </c>
      <c r="O3835">
        <v>60</v>
      </c>
      <c r="P3835">
        <v>3.0000000000000018</v>
      </c>
      <c r="Q3835">
        <v>2.0000000000000004</v>
      </c>
      <c r="R3835">
        <v>39</v>
      </c>
      <c r="S3835">
        <v>1</v>
      </c>
      <c r="T3835">
        <v>1</v>
      </c>
      <c r="U3835">
        <v>0</v>
      </c>
      <c r="V3835">
        <v>6.0000000000000018</v>
      </c>
      <c r="W3835">
        <v>41</v>
      </c>
      <c r="X3835">
        <v>1</v>
      </c>
      <c r="Y3835">
        <v>0</v>
      </c>
      <c r="Z3835">
        <v>1.0000000000000004</v>
      </c>
      <c r="AA3835">
        <v>7.0000000000000018</v>
      </c>
      <c r="AB3835">
        <v>111</v>
      </c>
      <c r="AC3835">
        <v>3.9999999999999991</v>
      </c>
      <c r="AD3835">
        <v>67.000000000000043</v>
      </c>
      <c r="AE3835">
        <v>1.0000000000000002</v>
      </c>
      <c r="AF3835">
        <v>0</v>
      </c>
      <c r="AG3835">
        <v>54</v>
      </c>
      <c r="AH3835">
        <v>0</v>
      </c>
      <c r="AI3835">
        <v>2.0000000000000004</v>
      </c>
      <c r="AJ3835">
        <v>11.000000000000002</v>
      </c>
      <c r="AK3835">
        <v>0</v>
      </c>
      <c r="AL3835">
        <v>28</v>
      </c>
      <c r="AM3835">
        <v>1.0000000000000004</v>
      </c>
      <c r="AN3835">
        <v>0</v>
      </c>
      <c r="AO3835">
        <v>1</v>
      </c>
      <c r="AP3835">
        <v>0</v>
      </c>
      <c r="AQ3835">
        <v>203</v>
      </c>
      <c r="AR3835">
        <v>0</v>
      </c>
      <c r="AS3835">
        <v>3.0000000000000027</v>
      </c>
      <c r="AT3835">
        <v>1.9999999999999993</v>
      </c>
      <c r="AU3835">
        <v>0</v>
      </c>
      <c r="AV3835">
        <v>23</v>
      </c>
      <c r="AW3835">
        <v>0</v>
      </c>
      <c r="AX3835">
        <v>0</v>
      </c>
      <c r="AY3835">
        <v>0.99999999999999978</v>
      </c>
      <c r="AZ3835">
        <v>0</v>
      </c>
      <c r="BA3835">
        <v>41</v>
      </c>
      <c r="BB3835">
        <v>0</v>
      </c>
      <c r="BC3835">
        <v>1.9999999999999998</v>
      </c>
      <c r="BD3835">
        <v>0</v>
      </c>
      <c r="BE3835">
        <v>0</v>
      </c>
      <c r="BF3835">
        <v>55</v>
      </c>
      <c r="BG3835">
        <v>6.9999999999999991</v>
      </c>
      <c r="BH3835">
        <v>2</v>
      </c>
      <c r="BI3835">
        <v>0</v>
      </c>
      <c r="BJ3835">
        <v>0</v>
      </c>
    </row>
    <row r="3836" spans="1:62" ht="17.100000000000001" customHeight="1" x14ac:dyDescent="0.25">
      <c r="A3836" t="s">
        <v>698</v>
      </c>
      <c r="B3836" t="s">
        <v>6900</v>
      </c>
      <c r="C3836" t="s">
        <v>961</v>
      </c>
      <c r="D3836" t="s">
        <v>960</v>
      </c>
      <c r="E3836" t="s">
        <v>6901</v>
      </c>
      <c r="F3836" t="s">
        <v>962</v>
      </c>
      <c r="G3836">
        <v>3</v>
      </c>
      <c r="H3836">
        <v>19</v>
      </c>
      <c r="I3836">
        <v>0</v>
      </c>
      <c r="J3836">
        <v>2</v>
      </c>
      <c r="K3836">
        <v>0</v>
      </c>
      <c r="L3836">
        <v>0</v>
      </c>
      <c r="M3836">
        <v>19</v>
      </c>
      <c r="N3836">
        <v>0</v>
      </c>
      <c r="O3836">
        <v>4</v>
      </c>
      <c r="P3836">
        <v>0</v>
      </c>
      <c r="Q3836">
        <v>0</v>
      </c>
      <c r="R3836">
        <v>8</v>
      </c>
      <c r="S3836">
        <v>0</v>
      </c>
      <c r="T3836">
        <v>0</v>
      </c>
      <c r="U3836">
        <v>0</v>
      </c>
      <c r="V3836">
        <v>0</v>
      </c>
      <c r="W3836">
        <v>7</v>
      </c>
      <c r="X3836">
        <v>0</v>
      </c>
      <c r="Y3836">
        <v>2.0000000000000004</v>
      </c>
      <c r="Z3836">
        <v>0</v>
      </c>
      <c r="AA3836">
        <v>0</v>
      </c>
      <c r="AB3836">
        <v>11</v>
      </c>
      <c r="AC3836">
        <v>0</v>
      </c>
      <c r="AD3836">
        <v>4</v>
      </c>
      <c r="AE3836">
        <v>0</v>
      </c>
      <c r="AF3836">
        <v>1.0000000000000002</v>
      </c>
      <c r="AG3836">
        <v>6</v>
      </c>
      <c r="AH3836">
        <v>0</v>
      </c>
      <c r="AI3836">
        <v>0</v>
      </c>
      <c r="AJ3836">
        <v>0</v>
      </c>
      <c r="AK3836">
        <v>0</v>
      </c>
      <c r="AL3836">
        <v>7</v>
      </c>
      <c r="AM3836">
        <v>1.0000000000000002</v>
      </c>
      <c r="AN3836">
        <v>0</v>
      </c>
      <c r="AO3836">
        <v>0</v>
      </c>
      <c r="AP3836">
        <v>1</v>
      </c>
      <c r="AQ3836">
        <v>7</v>
      </c>
      <c r="AR3836">
        <v>0</v>
      </c>
      <c r="AS3836">
        <v>0</v>
      </c>
      <c r="AT3836">
        <v>0</v>
      </c>
      <c r="AU3836">
        <v>0</v>
      </c>
      <c r="AV3836">
        <v>8</v>
      </c>
      <c r="AW3836">
        <v>0</v>
      </c>
      <c r="AX3836">
        <v>0</v>
      </c>
      <c r="AY3836">
        <v>0</v>
      </c>
      <c r="AZ3836">
        <v>0</v>
      </c>
      <c r="BA3836">
        <v>6</v>
      </c>
      <c r="BB3836">
        <v>0</v>
      </c>
      <c r="BC3836">
        <v>0</v>
      </c>
      <c r="BD3836">
        <v>0</v>
      </c>
      <c r="BE3836">
        <v>0</v>
      </c>
      <c r="BF3836">
        <v>7</v>
      </c>
      <c r="BG3836">
        <v>1.0000000000000002</v>
      </c>
      <c r="BH3836">
        <v>0</v>
      </c>
      <c r="BI3836">
        <v>0</v>
      </c>
      <c r="BJ3836">
        <v>0</v>
      </c>
    </row>
    <row r="3837" spans="1:62" ht="17.100000000000001" customHeight="1" x14ac:dyDescent="0.25">
      <c r="A3837" t="s">
        <v>698</v>
      </c>
      <c r="B3837" t="s">
        <v>6900</v>
      </c>
      <c r="C3837" t="s">
        <v>961</v>
      </c>
      <c r="D3837" t="s">
        <v>960</v>
      </c>
      <c r="E3837" t="s">
        <v>6901</v>
      </c>
      <c r="F3837" t="s">
        <v>959</v>
      </c>
      <c r="G3837">
        <v>4</v>
      </c>
      <c r="H3837">
        <v>5</v>
      </c>
      <c r="I3837">
        <v>0</v>
      </c>
      <c r="J3837">
        <v>0</v>
      </c>
      <c r="K3837">
        <v>0</v>
      </c>
      <c r="L3837">
        <v>1</v>
      </c>
      <c r="M3837">
        <v>5</v>
      </c>
      <c r="N3837">
        <v>0</v>
      </c>
      <c r="O3837">
        <v>1</v>
      </c>
      <c r="P3837">
        <v>0</v>
      </c>
      <c r="Q3837">
        <v>0</v>
      </c>
      <c r="R3837">
        <v>6</v>
      </c>
      <c r="S3837">
        <v>0</v>
      </c>
      <c r="T3837">
        <v>1</v>
      </c>
      <c r="U3837">
        <v>0</v>
      </c>
      <c r="V3837">
        <v>0</v>
      </c>
      <c r="W3837">
        <v>4</v>
      </c>
      <c r="X3837">
        <v>0</v>
      </c>
      <c r="Y3837">
        <v>1</v>
      </c>
      <c r="Z3837">
        <v>0</v>
      </c>
      <c r="AA3837">
        <v>0</v>
      </c>
      <c r="AB3837">
        <v>2</v>
      </c>
      <c r="AC3837">
        <v>0</v>
      </c>
      <c r="AD3837">
        <v>0</v>
      </c>
      <c r="AE3837">
        <v>0</v>
      </c>
      <c r="AF3837">
        <v>0</v>
      </c>
      <c r="AG3837">
        <v>3</v>
      </c>
      <c r="AH3837">
        <v>0</v>
      </c>
      <c r="AI3837">
        <v>1</v>
      </c>
      <c r="AJ3837">
        <v>0</v>
      </c>
      <c r="AK3837">
        <v>0</v>
      </c>
      <c r="AL3837">
        <v>1</v>
      </c>
      <c r="AM3837">
        <v>0</v>
      </c>
      <c r="AN3837">
        <v>0</v>
      </c>
      <c r="AO3837">
        <v>0</v>
      </c>
      <c r="AP3837">
        <v>0</v>
      </c>
      <c r="AQ3837">
        <v>2</v>
      </c>
      <c r="AR3837">
        <v>0</v>
      </c>
      <c r="AS3837">
        <v>0</v>
      </c>
      <c r="AT3837">
        <v>0</v>
      </c>
      <c r="AU3837">
        <v>2</v>
      </c>
      <c r="AV3837">
        <v>2</v>
      </c>
      <c r="AW3837">
        <v>0</v>
      </c>
      <c r="AX3837">
        <v>0</v>
      </c>
      <c r="AY3837">
        <v>0</v>
      </c>
      <c r="AZ3837">
        <v>0</v>
      </c>
      <c r="BA3837">
        <v>2</v>
      </c>
      <c r="BB3837">
        <v>0</v>
      </c>
      <c r="BC3837">
        <v>0</v>
      </c>
      <c r="BD3837">
        <v>0</v>
      </c>
      <c r="BE3837">
        <v>0</v>
      </c>
      <c r="BF3837">
        <v>2</v>
      </c>
      <c r="BG3837">
        <v>0</v>
      </c>
      <c r="BH3837">
        <v>0</v>
      </c>
      <c r="BI3837">
        <v>0</v>
      </c>
      <c r="BJ3837">
        <v>0</v>
      </c>
    </row>
    <row r="3838" spans="1:62" ht="17.100000000000001" customHeight="1" x14ac:dyDescent="0.25">
      <c r="A3838" t="s">
        <v>698</v>
      </c>
      <c r="B3838" t="s">
        <v>6900</v>
      </c>
      <c r="C3838" t="s">
        <v>955</v>
      </c>
      <c r="D3838" t="s">
        <v>954</v>
      </c>
      <c r="E3838" t="s">
        <v>6902</v>
      </c>
      <c r="F3838" t="s">
        <v>958</v>
      </c>
      <c r="G3838">
        <v>1</v>
      </c>
      <c r="H3838">
        <v>407</v>
      </c>
      <c r="I3838">
        <v>78.000000000000028</v>
      </c>
      <c r="J3838">
        <v>96.999999999999915</v>
      </c>
      <c r="K3838">
        <v>26.000000000000007</v>
      </c>
      <c r="L3838">
        <v>33.000000000000043</v>
      </c>
      <c r="M3838">
        <v>232</v>
      </c>
      <c r="N3838">
        <v>53.999999999999993</v>
      </c>
      <c r="O3838">
        <v>31.999999999999986</v>
      </c>
      <c r="P3838">
        <v>17.000000000000007</v>
      </c>
      <c r="Q3838">
        <v>14.000000000000004</v>
      </c>
      <c r="R3838">
        <v>254</v>
      </c>
      <c r="S3838">
        <v>33</v>
      </c>
      <c r="T3838">
        <v>46.000000000000007</v>
      </c>
      <c r="U3838">
        <v>31.999999999999993</v>
      </c>
      <c r="V3838">
        <v>51.000000000000021</v>
      </c>
      <c r="W3838">
        <v>244</v>
      </c>
      <c r="X3838">
        <v>32</v>
      </c>
      <c r="Y3838">
        <v>27.999999999999996</v>
      </c>
      <c r="Z3838">
        <v>50.999999999999979</v>
      </c>
      <c r="AA3838">
        <v>49</v>
      </c>
      <c r="AB3838">
        <v>257</v>
      </c>
      <c r="AC3838">
        <v>37.999999999999979</v>
      </c>
      <c r="AD3838">
        <v>23.000000000000021</v>
      </c>
      <c r="AE3838">
        <v>53</v>
      </c>
      <c r="AF3838">
        <v>8.0000000000000036</v>
      </c>
      <c r="AG3838">
        <v>233</v>
      </c>
      <c r="AH3838">
        <v>19.999999999999993</v>
      </c>
      <c r="AI3838">
        <v>34.999999999999993</v>
      </c>
      <c r="AJ3838">
        <v>15.000000000000009</v>
      </c>
      <c r="AK3838">
        <v>5</v>
      </c>
      <c r="AL3838">
        <v>259</v>
      </c>
      <c r="AM3838">
        <v>59.999999999999964</v>
      </c>
      <c r="AN3838">
        <v>48.000000000000028</v>
      </c>
      <c r="AO3838">
        <v>10.999999999999996</v>
      </c>
      <c r="AP3838">
        <v>5.9999999999999973</v>
      </c>
      <c r="AQ3838">
        <v>290</v>
      </c>
      <c r="AR3838">
        <v>65.000000000000043</v>
      </c>
      <c r="AS3838">
        <v>24.000000000000004</v>
      </c>
      <c r="AT3838">
        <v>5.9999999999999929</v>
      </c>
      <c r="AU3838">
        <v>7.0000000000000027</v>
      </c>
      <c r="AV3838">
        <v>295</v>
      </c>
      <c r="AW3838">
        <v>63</v>
      </c>
      <c r="AX3838">
        <v>81.999999999999972</v>
      </c>
      <c r="AY3838">
        <v>18.000000000000018</v>
      </c>
      <c r="AZ3838">
        <v>5.0000000000000009</v>
      </c>
      <c r="BA3838">
        <v>229</v>
      </c>
      <c r="BB3838">
        <v>26.000000000000004</v>
      </c>
      <c r="BC3838">
        <v>16.000000000000004</v>
      </c>
      <c r="BD3838">
        <v>8</v>
      </c>
      <c r="BE3838">
        <v>2.0000000000000004</v>
      </c>
      <c r="BF3838">
        <v>257</v>
      </c>
      <c r="BG3838">
        <v>79.000000000000028</v>
      </c>
      <c r="BH3838">
        <v>27</v>
      </c>
      <c r="BI3838">
        <v>5.9999999999999991</v>
      </c>
      <c r="BJ3838">
        <v>7</v>
      </c>
    </row>
    <row r="3839" spans="1:62" ht="17.100000000000001" customHeight="1" x14ac:dyDescent="0.25">
      <c r="A3839" t="s">
        <v>698</v>
      </c>
      <c r="B3839" t="s">
        <v>6900</v>
      </c>
      <c r="C3839" t="s">
        <v>955</v>
      </c>
      <c r="D3839" t="s">
        <v>954</v>
      </c>
      <c r="E3839" t="s">
        <v>6902</v>
      </c>
      <c r="F3839" t="s">
        <v>957</v>
      </c>
      <c r="G3839">
        <v>2</v>
      </c>
      <c r="H3839">
        <v>118</v>
      </c>
      <c r="I3839">
        <v>4.0000000000000009</v>
      </c>
      <c r="J3839">
        <v>4.0000000000000009</v>
      </c>
      <c r="K3839">
        <v>9.9999999999999964</v>
      </c>
      <c r="L3839">
        <v>18</v>
      </c>
      <c r="M3839">
        <v>122</v>
      </c>
      <c r="N3839">
        <v>12.000000000000009</v>
      </c>
      <c r="O3839">
        <v>1.0000000000000002</v>
      </c>
      <c r="P3839">
        <v>0</v>
      </c>
      <c r="Q3839">
        <v>2</v>
      </c>
      <c r="R3839">
        <v>115</v>
      </c>
      <c r="S3839">
        <v>1.0000000000000002</v>
      </c>
      <c r="T3839">
        <v>5</v>
      </c>
      <c r="U3839">
        <v>1</v>
      </c>
      <c r="V3839">
        <v>33.999999999999986</v>
      </c>
      <c r="W3839">
        <v>121</v>
      </c>
      <c r="X3839">
        <v>5.9999999999999964</v>
      </c>
      <c r="Y3839">
        <v>11.999999999999996</v>
      </c>
      <c r="Z3839">
        <v>16.000000000000007</v>
      </c>
      <c r="AA3839">
        <v>20</v>
      </c>
      <c r="AB3839">
        <v>115</v>
      </c>
      <c r="AC3839">
        <v>7.0000000000000036</v>
      </c>
      <c r="AD3839">
        <v>1.0000000000000004</v>
      </c>
      <c r="AE3839">
        <v>16</v>
      </c>
      <c r="AF3839">
        <v>2</v>
      </c>
      <c r="AG3839">
        <v>132</v>
      </c>
      <c r="AH3839">
        <v>5</v>
      </c>
      <c r="AI3839">
        <v>7.9999999999999973</v>
      </c>
      <c r="AJ3839">
        <v>3.9999999999999996</v>
      </c>
      <c r="AK3839">
        <v>0</v>
      </c>
      <c r="AL3839">
        <v>143</v>
      </c>
      <c r="AM3839">
        <v>2.0000000000000004</v>
      </c>
      <c r="AN3839">
        <v>0</v>
      </c>
      <c r="AO3839">
        <v>4.9999999999999991</v>
      </c>
      <c r="AP3839">
        <v>11</v>
      </c>
      <c r="AQ3839">
        <v>139</v>
      </c>
      <c r="AR3839">
        <v>2.0000000000000004</v>
      </c>
      <c r="AS3839">
        <v>2.0000000000000009</v>
      </c>
      <c r="AT3839">
        <v>5</v>
      </c>
      <c r="AU3839">
        <v>4</v>
      </c>
      <c r="AV3839">
        <v>159</v>
      </c>
      <c r="AW3839">
        <v>5</v>
      </c>
      <c r="AX3839">
        <v>5.0000000000000009</v>
      </c>
      <c r="AY3839">
        <v>3.0000000000000027</v>
      </c>
      <c r="AZ3839">
        <v>17.999999999999996</v>
      </c>
      <c r="BA3839">
        <v>183</v>
      </c>
      <c r="BB3839">
        <v>24.999999999999986</v>
      </c>
      <c r="BC3839">
        <v>5.0000000000000009</v>
      </c>
      <c r="BD3839">
        <v>0</v>
      </c>
      <c r="BE3839">
        <v>4.0000000000000009</v>
      </c>
      <c r="BF3839">
        <v>205</v>
      </c>
      <c r="BG3839">
        <v>12.000000000000007</v>
      </c>
      <c r="BH3839">
        <v>3</v>
      </c>
      <c r="BI3839">
        <v>0.99999999999999978</v>
      </c>
      <c r="BJ3839">
        <v>0</v>
      </c>
    </row>
    <row r="3840" spans="1:62" ht="17.100000000000001" customHeight="1" x14ac:dyDescent="0.25">
      <c r="A3840" t="s">
        <v>698</v>
      </c>
      <c r="B3840" t="s">
        <v>6900</v>
      </c>
      <c r="C3840" t="s">
        <v>955</v>
      </c>
      <c r="D3840" t="s">
        <v>954</v>
      </c>
      <c r="E3840" t="s">
        <v>6902</v>
      </c>
      <c r="F3840" t="s">
        <v>956</v>
      </c>
      <c r="G3840">
        <v>3</v>
      </c>
      <c r="H3840">
        <v>18</v>
      </c>
      <c r="I3840">
        <v>1</v>
      </c>
      <c r="J3840">
        <v>0</v>
      </c>
      <c r="K3840">
        <v>2</v>
      </c>
      <c r="L3840">
        <v>6.0000000000000009</v>
      </c>
      <c r="M3840">
        <v>27</v>
      </c>
      <c r="N3840">
        <v>2</v>
      </c>
      <c r="O3840">
        <v>0</v>
      </c>
      <c r="P3840">
        <v>0</v>
      </c>
      <c r="Q3840">
        <v>0</v>
      </c>
      <c r="R3840">
        <v>12</v>
      </c>
      <c r="S3840">
        <v>0</v>
      </c>
      <c r="T3840">
        <v>0</v>
      </c>
      <c r="U3840">
        <v>0</v>
      </c>
      <c r="V3840">
        <v>4</v>
      </c>
      <c r="W3840">
        <v>15</v>
      </c>
      <c r="X3840">
        <v>0</v>
      </c>
      <c r="Y3840">
        <v>1</v>
      </c>
      <c r="Z3840">
        <v>3</v>
      </c>
      <c r="AA3840">
        <v>4</v>
      </c>
      <c r="AB3840">
        <v>17</v>
      </c>
      <c r="AC3840">
        <v>1</v>
      </c>
      <c r="AD3840">
        <v>1.0000000000000002</v>
      </c>
      <c r="AE3840">
        <v>2.9999999999999996</v>
      </c>
      <c r="AF3840">
        <v>0</v>
      </c>
      <c r="AG3840">
        <v>25</v>
      </c>
      <c r="AH3840">
        <v>1</v>
      </c>
      <c r="AI3840">
        <v>1.0000000000000002</v>
      </c>
      <c r="AJ3840">
        <v>0</v>
      </c>
      <c r="AK3840">
        <v>0</v>
      </c>
      <c r="AL3840">
        <v>24</v>
      </c>
      <c r="AM3840">
        <v>0</v>
      </c>
      <c r="AN3840">
        <v>0</v>
      </c>
      <c r="AO3840">
        <v>0</v>
      </c>
      <c r="AP3840">
        <v>4</v>
      </c>
      <c r="AQ3840">
        <v>30</v>
      </c>
      <c r="AR3840">
        <v>6</v>
      </c>
      <c r="AS3840">
        <v>1</v>
      </c>
      <c r="AT3840">
        <v>0</v>
      </c>
      <c r="AU3840">
        <v>2</v>
      </c>
      <c r="AV3840">
        <v>32</v>
      </c>
      <c r="AW3840">
        <v>6</v>
      </c>
      <c r="AX3840">
        <v>0</v>
      </c>
      <c r="AY3840">
        <v>0</v>
      </c>
      <c r="AZ3840">
        <v>2.0000000000000009</v>
      </c>
      <c r="BA3840">
        <v>55</v>
      </c>
      <c r="BB3840">
        <v>5.0000000000000009</v>
      </c>
      <c r="BC3840">
        <v>0</v>
      </c>
      <c r="BD3840">
        <v>0</v>
      </c>
      <c r="BE3840">
        <v>2.0000000000000009</v>
      </c>
      <c r="BF3840">
        <v>54</v>
      </c>
      <c r="BG3840">
        <v>3</v>
      </c>
      <c r="BH3840">
        <v>1</v>
      </c>
      <c r="BI3840">
        <v>0</v>
      </c>
      <c r="BJ3840">
        <v>2</v>
      </c>
    </row>
    <row r="3841" spans="1:62" ht="17.100000000000001" customHeight="1" x14ac:dyDescent="0.25">
      <c r="A3841" t="s">
        <v>698</v>
      </c>
      <c r="B3841" t="s">
        <v>6900</v>
      </c>
      <c r="C3841" t="s">
        <v>955</v>
      </c>
      <c r="D3841" t="s">
        <v>954</v>
      </c>
      <c r="E3841" t="s">
        <v>6902</v>
      </c>
      <c r="F3841" t="s">
        <v>953</v>
      </c>
      <c r="G3841">
        <v>4</v>
      </c>
      <c r="H3841">
        <v>3</v>
      </c>
      <c r="I3841">
        <v>1</v>
      </c>
      <c r="J3841">
        <v>1</v>
      </c>
      <c r="K3841">
        <v>0</v>
      </c>
      <c r="L3841">
        <v>0</v>
      </c>
      <c r="M3841">
        <v>3</v>
      </c>
      <c r="N3841">
        <v>0</v>
      </c>
      <c r="O3841">
        <v>0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0</v>
      </c>
      <c r="V3841">
        <v>0</v>
      </c>
      <c r="W3841">
        <v>3</v>
      </c>
      <c r="X3841">
        <v>0</v>
      </c>
      <c r="Y3841">
        <v>0</v>
      </c>
      <c r="Z3841">
        <v>0</v>
      </c>
      <c r="AA3841">
        <v>0</v>
      </c>
      <c r="AB3841">
        <v>3</v>
      </c>
      <c r="AC3841">
        <v>0</v>
      </c>
      <c r="AD3841">
        <v>0</v>
      </c>
      <c r="AE3841">
        <v>0</v>
      </c>
      <c r="AF3841">
        <v>0</v>
      </c>
      <c r="AG3841">
        <v>4</v>
      </c>
      <c r="AH3841">
        <v>0</v>
      </c>
      <c r="AI3841">
        <v>0</v>
      </c>
      <c r="AJ3841">
        <v>0</v>
      </c>
      <c r="AK3841">
        <v>0</v>
      </c>
      <c r="AL3841">
        <v>4</v>
      </c>
      <c r="AM3841">
        <v>0</v>
      </c>
      <c r="AN3841">
        <v>0</v>
      </c>
      <c r="AO3841">
        <v>0</v>
      </c>
      <c r="AP3841">
        <v>0</v>
      </c>
      <c r="AQ3841">
        <v>6</v>
      </c>
      <c r="AR3841">
        <v>2</v>
      </c>
      <c r="AS3841">
        <v>0</v>
      </c>
      <c r="AT3841">
        <v>0</v>
      </c>
      <c r="AU3841">
        <v>0</v>
      </c>
      <c r="AV3841">
        <v>6</v>
      </c>
      <c r="AW3841">
        <v>0</v>
      </c>
      <c r="AX3841">
        <v>0</v>
      </c>
      <c r="AY3841">
        <v>0</v>
      </c>
      <c r="AZ3841">
        <v>0</v>
      </c>
      <c r="BA3841">
        <v>7</v>
      </c>
      <c r="BB3841">
        <v>1.0000000000000002</v>
      </c>
      <c r="BC3841">
        <v>0</v>
      </c>
      <c r="BD3841">
        <v>0</v>
      </c>
      <c r="BE3841">
        <v>1.0000000000000002</v>
      </c>
      <c r="BF3841">
        <v>8</v>
      </c>
      <c r="BG3841">
        <v>0</v>
      </c>
      <c r="BH3841">
        <v>0</v>
      </c>
      <c r="BI3841">
        <v>0</v>
      </c>
      <c r="BJ3841">
        <v>0</v>
      </c>
    </row>
    <row r="3842" spans="1:62" ht="17.100000000000001" customHeight="1" x14ac:dyDescent="0.25">
      <c r="A3842" t="s">
        <v>698</v>
      </c>
      <c r="B3842" t="s">
        <v>6900</v>
      </c>
      <c r="C3842" t="s">
        <v>949</v>
      </c>
      <c r="D3842" t="s">
        <v>948</v>
      </c>
      <c r="E3842" t="s">
        <v>6903</v>
      </c>
      <c r="F3842" t="s">
        <v>952</v>
      </c>
      <c r="G3842">
        <v>1</v>
      </c>
      <c r="H3842">
        <v>178</v>
      </c>
      <c r="I3842">
        <v>24.000000000000004</v>
      </c>
      <c r="J3842">
        <v>16</v>
      </c>
      <c r="K3842">
        <v>1.9999999999999996</v>
      </c>
      <c r="L3842">
        <v>15.000000000000002</v>
      </c>
      <c r="M3842">
        <v>168</v>
      </c>
      <c r="N3842">
        <v>17.000000000000011</v>
      </c>
      <c r="O3842">
        <v>10.999999999999998</v>
      </c>
      <c r="P3842">
        <v>2</v>
      </c>
      <c r="Q3842">
        <v>20</v>
      </c>
      <c r="R3842">
        <v>163</v>
      </c>
      <c r="S3842">
        <v>17.000000000000007</v>
      </c>
      <c r="T3842">
        <v>21.000000000000011</v>
      </c>
      <c r="U3842">
        <v>2.0000000000000004</v>
      </c>
      <c r="V3842">
        <v>22</v>
      </c>
      <c r="W3842">
        <v>159</v>
      </c>
      <c r="X3842">
        <v>14.999999999999998</v>
      </c>
      <c r="Y3842">
        <v>9.9999999999999982</v>
      </c>
      <c r="Z3842">
        <v>6.9999999999999964</v>
      </c>
      <c r="AA3842">
        <v>24.000000000000018</v>
      </c>
      <c r="AB3842">
        <v>144</v>
      </c>
      <c r="AC3842">
        <v>11.000000000000005</v>
      </c>
      <c r="AD3842">
        <v>16</v>
      </c>
      <c r="AE3842">
        <v>0</v>
      </c>
      <c r="AF3842">
        <v>6.0000000000000018</v>
      </c>
      <c r="AG3842">
        <v>133</v>
      </c>
      <c r="AH3842">
        <v>16.000000000000004</v>
      </c>
      <c r="AI3842">
        <v>11</v>
      </c>
      <c r="AJ3842">
        <v>0</v>
      </c>
      <c r="AK3842">
        <v>3.0000000000000022</v>
      </c>
      <c r="AL3842">
        <v>233</v>
      </c>
      <c r="AM3842">
        <v>110.00000000000004</v>
      </c>
      <c r="AN3842">
        <v>64.000000000000014</v>
      </c>
      <c r="AO3842">
        <v>1.0000000000000002</v>
      </c>
      <c r="AP3842">
        <v>10.000000000000002</v>
      </c>
      <c r="AQ3842">
        <v>212</v>
      </c>
      <c r="AR3842">
        <v>36.000000000000007</v>
      </c>
      <c r="AS3842">
        <v>29.000000000000011</v>
      </c>
      <c r="AT3842">
        <v>0.99999999999999978</v>
      </c>
      <c r="AU3842">
        <v>11</v>
      </c>
      <c r="AV3842">
        <v>208</v>
      </c>
      <c r="AW3842">
        <v>40.000000000000014</v>
      </c>
      <c r="AX3842">
        <v>59</v>
      </c>
      <c r="AY3842">
        <v>0</v>
      </c>
      <c r="AZ3842">
        <v>6.0000000000000018</v>
      </c>
      <c r="BA3842">
        <v>194</v>
      </c>
      <c r="BB3842">
        <v>42.000000000000007</v>
      </c>
      <c r="BC3842">
        <v>15.000000000000005</v>
      </c>
      <c r="BD3842">
        <v>4</v>
      </c>
      <c r="BE3842">
        <v>5</v>
      </c>
      <c r="BF3842">
        <v>198</v>
      </c>
      <c r="BG3842">
        <v>28.000000000000004</v>
      </c>
      <c r="BH3842">
        <v>11.000000000000005</v>
      </c>
      <c r="BI3842">
        <v>0</v>
      </c>
      <c r="BJ3842">
        <v>3.0000000000000027</v>
      </c>
    </row>
    <row r="3843" spans="1:62" ht="17.100000000000001" customHeight="1" x14ac:dyDescent="0.25">
      <c r="A3843" t="s">
        <v>698</v>
      </c>
      <c r="B3843" t="s">
        <v>6900</v>
      </c>
      <c r="C3843" t="s">
        <v>949</v>
      </c>
      <c r="D3843" t="s">
        <v>948</v>
      </c>
      <c r="E3843" t="s">
        <v>6903</v>
      </c>
      <c r="F3843" t="s">
        <v>951</v>
      </c>
      <c r="G3843">
        <v>2</v>
      </c>
      <c r="H3843">
        <v>136</v>
      </c>
      <c r="I3843">
        <v>2.0000000000000004</v>
      </c>
      <c r="J3843">
        <v>1.0000000000000004</v>
      </c>
      <c r="K3843">
        <v>0</v>
      </c>
      <c r="L3843">
        <v>4</v>
      </c>
      <c r="M3843">
        <v>126</v>
      </c>
      <c r="N3843">
        <v>4</v>
      </c>
      <c r="O3843">
        <v>4.0000000000000018</v>
      </c>
      <c r="P3843">
        <v>1.0000000000000002</v>
      </c>
      <c r="Q3843">
        <v>0</v>
      </c>
      <c r="R3843">
        <v>123</v>
      </c>
      <c r="S3843">
        <v>1.0000000000000011</v>
      </c>
      <c r="T3843">
        <v>2.0000000000000004</v>
      </c>
      <c r="U3843">
        <v>1.0000000000000002</v>
      </c>
      <c r="V3843">
        <v>7.0000000000000027</v>
      </c>
      <c r="W3843">
        <v>122</v>
      </c>
      <c r="X3843">
        <v>1.0000000000000002</v>
      </c>
      <c r="Y3843">
        <v>2</v>
      </c>
      <c r="Z3843">
        <v>1.0000000000000002</v>
      </c>
      <c r="AA3843">
        <v>8</v>
      </c>
      <c r="AB3843">
        <v>127</v>
      </c>
      <c r="AC3843">
        <v>4.0000000000000018</v>
      </c>
      <c r="AD3843">
        <v>0</v>
      </c>
      <c r="AE3843">
        <v>0</v>
      </c>
      <c r="AF3843">
        <v>3.0000000000000004</v>
      </c>
      <c r="AG3843">
        <v>140</v>
      </c>
      <c r="AH3843">
        <v>2.0000000000000009</v>
      </c>
      <c r="AI3843">
        <v>2.0000000000000009</v>
      </c>
      <c r="AJ3843">
        <v>0</v>
      </c>
      <c r="AK3843">
        <v>1.0000000000000004</v>
      </c>
      <c r="AL3843">
        <v>141</v>
      </c>
      <c r="AM3843">
        <v>2.0000000000000009</v>
      </c>
      <c r="AN3843">
        <v>1.0000000000000004</v>
      </c>
      <c r="AO3843">
        <v>0</v>
      </c>
      <c r="AP3843">
        <v>1.0000000000000004</v>
      </c>
      <c r="AQ3843">
        <v>135</v>
      </c>
      <c r="AR3843">
        <v>0</v>
      </c>
      <c r="AS3843">
        <v>1.0000000000000004</v>
      </c>
      <c r="AT3843">
        <v>1.0000000000000004</v>
      </c>
      <c r="AU3843">
        <v>2.0000000000000009</v>
      </c>
      <c r="AV3843">
        <v>154</v>
      </c>
      <c r="AW3843">
        <v>5.0000000000000027</v>
      </c>
      <c r="AX3843">
        <v>6.0000000000000009</v>
      </c>
      <c r="AY3843">
        <v>1.0000000000000004</v>
      </c>
      <c r="AZ3843">
        <v>4.0000000000000018</v>
      </c>
      <c r="BA3843">
        <v>156</v>
      </c>
      <c r="BB3843">
        <v>7.9999999999999982</v>
      </c>
      <c r="BC3843">
        <v>5</v>
      </c>
      <c r="BD3843">
        <v>1</v>
      </c>
      <c r="BE3843">
        <v>2</v>
      </c>
      <c r="BF3843">
        <v>160</v>
      </c>
      <c r="BG3843">
        <v>3.0000000000000018</v>
      </c>
      <c r="BH3843">
        <v>6.0000000000000018</v>
      </c>
      <c r="BI3843">
        <v>1</v>
      </c>
      <c r="BJ3843">
        <v>2</v>
      </c>
    </row>
    <row r="3844" spans="1:62" ht="17.100000000000001" customHeight="1" x14ac:dyDescent="0.25">
      <c r="A3844" t="s">
        <v>698</v>
      </c>
      <c r="B3844" t="s">
        <v>6900</v>
      </c>
      <c r="C3844" t="s">
        <v>949</v>
      </c>
      <c r="D3844" t="s">
        <v>948</v>
      </c>
      <c r="E3844" t="s">
        <v>6903</v>
      </c>
      <c r="F3844" t="s">
        <v>950</v>
      </c>
      <c r="G3844">
        <v>3</v>
      </c>
      <c r="H3844">
        <v>14</v>
      </c>
      <c r="I3844">
        <v>0</v>
      </c>
      <c r="J3844">
        <v>0</v>
      </c>
      <c r="K3844">
        <v>0</v>
      </c>
      <c r="L3844">
        <v>0</v>
      </c>
      <c r="M3844">
        <v>15</v>
      </c>
      <c r="N3844">
        <v>1</v>
      </c>
      <c r="O3844">
        <v>2.0000000000000004</v>
      </c>
      <c r="P3844">
        <v>0</v>
      </c>
      <c r="Q3844">
        <v>0</v>
      </c>
      <c r="R3844">
        <v>15</v>
      </c>
      <c r="S3844">
        <v>0</v>
      </c>
      <c r="T3844">
        <v>0</v>
      </c>
      <c r="U3844">
        <v>0</v>
      </c>
      <c r="V3844">
        <v>1</v>
      </c>
      <c r="W3844">
        <v>14</v>
      </c>
      <c r="X3844">
        <v>0</v>
      </c>
      <c r="Y3844">
        <v>0</v>
      </c>
      <c r="Z3844">
        <v>0</v>
      </c>
      <c r="AA3844">
        <v>1.0000000000000002</v>
      </c>
      <c r="AB3844">
        <v>14</v>
      </c>
      <c r="AC3844">
        <v>0</v>
      </c>
      <c r="AD3844">
        <v>0</v>
      </c>
      <c r="AE3844">
        <v>0</v>
      </c>
      <c r="AF3844">
        <v>0</v>
      </c>
      <c r="AG3844">
        <v>16</v>
      </c>
      <c r="AH3844">
        <v>0</v>
      </c>
      <c r="AI3844">
        <v>0</v>
      </c>
      <c r="AJ3844">
        <v>0</v>
      </c>
      <c r="AK3844">
        <v>0</v>
      </c>
      <c r="AL3844">
        <v>15</v>
      </c>
      <c r="AM3844">
        <v>0</v>
      </c>
      <c r="AN3844">
        <v>0</v>
      </c>
      <c r="AO3844">
        <v>0</v>
      </c>
      <c r="AP3844">
        <v>0</v>
      </c>
      <c r="AQ3844">
        <v>14</v>
      </c>
      <c r="AR3844">
        <v>0</v>
      </c>
      <c r="AS3844">
        <v>1.0000000000000002</v>
      </c>
      <c r="AT3844">
        <v>0</v>
      </c>
      <c r="AU3844">
        <v>0</v>
      </c>
      <c r="AV3844">
        <v>11</v>
      </c>
      <c r="AW3844">
        <v>0</v>
      </c>
      <c r="AX3844">
        <v>0</v>
      </c>
      <c r="AY3844">
        <v>0</v>
      </c>
      <c r="AZ3844">
        <v>0</v>
      </c>
      <c r="BA3844">
        <v>11</v>
      </c>
      <c r="BB3844">
        <v>0</v>
      </c>
      <c r="BC3844">
        <v>1.0000000000000002</v>
      </c>
      <c r="BD3844">
        <v>0</v>
      </c>
      <c r="BE3844">
        <v>0.99999999999999989</v>
      </c>
      <c r="BF3844">
        <v>11</v>
      </c>
      <c r="BG3844">
        <v>0</v>
      </c>
      <c r="BH3844">
        <v>0</v>
      </c>
      <c r="BI3844">
        <v>0</v>
      </c>
      <c r="BJ3844">
        <v>0</v>
      </c>
    </row>
    <row r="3845" spans="1:62" ht="17.100000000000001" customHeight="1" x14ac:dyDescent="0.25">
      <c r="A3845" t="s">
        <v>698</v>
      </c>
      <c r="B3845" t="s">
        <v>6900</v>
      </c>
      <c r="C3845" t="s">
        <v>949</v>
      </c>
      <c r="D3845" t="s">
        <v>948</v>
      </c>
      <c r="E3845" t="s">
        <v>6903</v>
      </c>
      <c r="F3845" t="s">
        <v>947</v>
      </c>
      <c r="G3845">
        <v>4</v>
      </c>
      <c r="H3845">
        <v>1</v>
      </c>
      <c r="I3845">
        <v>0</v>
      </c>
      <c r="J3845">
        <v>0</v>
      </c>
      <c r="K3845">
        <v>0</v>
      </c>
      <c r="L3845">
        <v>0</v>
      </c>
      <c r="M3845">
        <v>1</v>
      </c>
      <c r="N3845">
        <v>0</v>
      </c>
      <c r="O3845">
        <v>0</v>
      </c>
      <c r="P3845">
        <v>0</v>
      </c>
      <c r="Q3845">
        <v>0</v>
      </c>
      <c r="R3845">
        <v>2</v>
      </c>
      <c r="S3845">
        <v>0</v>
      </c>
      <c r="T3845">
        <v>0</v>
      </c>
      <c r="U3845">
        <v>0</v>
      </c>
      <c r="V3845">
        <v>0</v>
      </c>
      <c r="W3845">
        <v>1</v>
      </c>
      <c r="X3845">
        <v>0</v>
      </c>
      <c r="Y3845">
        <v>0</v>
      </c>
      <c r="Z3845">
        <v>0</v>
      </c>
      <c r="AA3845">
        <v>0</v>
      </c>
      <c r="AB3845">
        <v>1</v>
      </c>
      <c r="AC3845">
        <v>0</v>
      </c>
      <c r="AD3845">
        <v>0</v>
      </c>
      <c r="AE3845">
        <v>0</v>
      </c>
      <c r="AF3845">
        <v>0</v>
      </c>
      <c r="AG3845">
        <v>1</v>
      </c>
      <c r="AH3845">
        <v>0</v>
      </c>
      <c r="AI3845">
        <v>0</v>
      </c>
      <c r="AJ3845">
        <v>0</v>
      </c>
      <c r="AK3845">
        <v>0</v>
      </c>
      <c r="AL3845">
        <v>2</v>
      </c>
      <c r="AM3845">
        <v>0</v>
      </c>
      <c r="AN3845">
        <v>1</v>
      </c>
      <c r="AO3845">
        <v>0</v>
      </c>
      <c r="AP3845">
        <v>0</v>
      </c>
      <c r="AQ3845">
        <v>1</v>
      </c>
      <c r="AR3845">
        <v>0</v>
      </c>
      <c r="AS3845">
        <v>0</v>
      </c>
      <c r="AT3845">
        <v>0</v>
      </c>
      <c r="AU3845">
        <v>0</v>
      </c>
      <c r="AV3845">
        <v>1</v>
      </c>
      <c r="AW3845">
        <v>0</v>
      </c>
      <c r="AX3845">
        <v>0</v>
      </c>
      <c r="AY3845">
        <v>0</v>
      </c>
      <c r="AZ3845">
        <v>0</v>
      </c>
      <c r="BA3845">
        <v>1</v>
      </c>
      <c r="BB3845">
        <v>0</v>
      </c>
      <c r="BC3845">
        <v>0</v>
      </c>
      <c r="BD3845">
        <v>0</v>
      </c>
      <c r="BE3845">
        <v>0</v>
      </c>
      <c r="BF3845">
        <v>1</v>
      </c>
      <c r="BG3845">
        <v>0</v>
      </c>
      <c r="BH3845">
        <v>0</v>
      </c>
      <c r="BI3845">
        <v>0</v>
      </c>
      <c r="BJ3845">
        <v>0</v>
      </c>
    </row>
    <row r="3846" spans="1:62" ht="17.100000000000001" customHeight="1" x14ac:dyDescent="0.25">
      <c r="A3846" t="s">
        <v>698</v>
      </c>
      <c r="B3846" t="s">
        <v>6900</v>
      </c>
      <c r="C3846" t="s">
        <v>943</v>
      </c>
      <c r="D3846" t="s">
        <v>942</v>
      </c>
      <c r="E3846" t="s">
        <v>7340</v>
      </c>
      <c r="F3846" t="s">
        <v>946</v>
      </c>
      <c r="G3846">
        <v>1</v>
      </c>
      <c r="H3846">
        <v>89</v>
      </c>
      <c r="I3846">
        <v>34</v>
      </c>
      <c r="J3846">
        <v>30.999999999999996</v>
      </c>
      <c r="K3846">
        <v>0</v>
      </c>
      <c r="L3846">
        <v>0</v>
      </c>
      <c r="M3846">
        <v>52</v>
      </c>
      <c r="N3846">
        <v>1.9999999999999998</v>
      </c>
      <c r="O3846">
        <v>24.999999999999996</v>
      </c>
      <c r="P3846">
        <v>0</v>
      </c>
      <c r="Q3846">
        <v>1.0000000000000002</v>
      </c>
      <c r="R3846">
        <v>37</v>
      </c>
      <c r="S3846">
        <v>7.9999999999999991</v>
      </c>
      <c r="T3846">
        <v>7.0000000000000018</v>
      </c>
      <c r="U3846">
        <v>0.99999999999999989</v>
      </c>
      <c r="V3846">
        <v>0</v>
      </c>
      <c r="W3846">
        <v>35</v>
      </c>
      <c r="X3846">
        <v>12</v>
      </c>
      <c r="Y3846">
        <v>6.9999999999999991</v>
      </c>
      <c r="Z3846">
        <v>1.0000000000000004</v>
      </c>
      <c r="AA3846">
        <v>0</v>
      </c>
      <c r="AB3846">
        <v>35</v>
      </c>
      <c r="AC3846">
        <v>3.0000000000000009</v>
      </c>
      <c r="AD3846">
        <v>17.000000000000004</v>
      </c>
      <c r="AE3846">
        <v>2</v>
      </c>
      <c r="AF3846">
        <v>0</v>
      </c>
      <c r="AG3846">
        <v>35</v>
      </c>
      <c r="AH3846">
        <v>16.000000000000007</v>
      </c>
      <c r="AI3846">
        <v>11</v>
      </c>
      <c r="AJ3846">
        <v>0</v>
      </c>
      <c r="AK3846">
        <v>0</v>
      </c>
      <c r="AL3846">
        <v>30</v>
      </c>
      <c r="AM3846">
        <v>5.0000000000000009</v>
      </c>
      <c r="AN3846">
        <v>8.0000000000000036</v>
      </c>
      <c r="AO3846">
        <v>9.0000000000000018</v>
      </c>
      <c r="AP3846">
        <v>0</v>
      </c>
      <c r="AQ3846">
        <v>28</v>
      </c>
      <c r="AR3846">
        <v>6</v>
      </c>
      <c r="AS3846">
        <v>5.0000000000000009</v>
      </c>
      <c r="AT3846">
        <v>6.0000000000000009</v>
      </c>
      <c r="AU3846">
        <v>0</v>
      </c>
      <c r="AV3846">
        <v>32</v>
      </c>
      <c r="AW3846">
        <v>10</v>
      </c>
      <c r="AX3846">
        <v>2.0000000000000009</v>
      </c>
      <c r="AY3846">
        <v>1.0000000000000004</v>
      </c>
      <c r="AZ3846">
        <v>0</v>
      </c>
      <c r="BA3846">
        <v>52</v>
      </c>
      <c r="BB3846">
        <v>22.000000000000004</v>
      </c>
      <c r="BC3846">
        <v>15.000000000000004</v>
      </c>
      <c r="BD3846">
        <v>0</v>
      </c>
      <c r="BE3846">
        <v>0</v>
      </c>
      <c r="BF3846">
        <v>43</v>
      </c>
      <c r="BG3846">
        <v>6.0000000000000009</v>
      </c>
      <c r="BH3846">
        <v>13.000000000000002</v>
      </c>
      <c r="BI3846">
        <v>7.0000000000000009</v>
      </c>
      <c r="BJ3846">
        <v>0</v>
      </c>
    </row>
    <row r="3847" spans="1:62" ht="17.100000000000001" customHeight="1" x14ac:dyDescent="0.25">
      <c r="A3847" t="s">
        <v>698</v>
      </c>
      <c r="B3847" t="s">
        <v>6900</v>
      </c>
      <c r="C3847" t="s">
        <v>943</v>
      </c>
      <c r="D3847" t="s">
        <v>942</v>
      </c>
      <c r="E3847" t="s">
        <v>7340</v>
      </c>
      <c r="F3847" t="s">
        <v>945</v>
      </c>
      <c r="G3847">
        <v>2</v>
      </c>
      <c r="H3847">
        <v>8</v>
      </c>
      <c r="I3847">
        <v>1.0000000000000002</v>
      </c>
      <c r="J3847">
        <v>0</v>
      </c>
      <c r="K3847">
        <v>0</v>
      </c>
      <c r="L3847">
        <v>0</v>
      </c>
      <c r="M3847">
        <v>3</v>
      </c>
      <c r="N3847">
        <v>0</v>
      </c>
      <c r="O3847">
        <v>0</v>
      </c>
      <c r="P3847">
        <v>0</v>
      </c>
      <c r="Q3847">
        <v>0</v>
      </c>
      <c r="R3847">
        <v>5</v>
      </c>
      <c r="S3847">
        <v>0</v>
      </c>
      <c r="T3847">
        <v>0</v>
      </c>
      <c r="U3847">
        <v>0</v>
      </c>
      <c r="V3847">
        <v>1</v>
      </c>
      <c r="W3847">
        <v>5</v>
      </c>
      <c r="X3847">
        <v>0</v>
      </c>
      <c r="Y3847">
        <v>0</v>
      </c>
      <c r="Z3847">
        <v>0</v>
      </c>
      <c r="AA3847">
        <v>0</v>
      </c>
      <c r="AB3847">
        <v>5</v>
      </c>
      <c r="AC3847">
        <v>0</v>
      </c>
      <c r="AD3847">
        <v>0</v>
      </c>
      <c r="AE3847">
        <v>0</v>
      </c>
      <c r="AF3847">
        <v>0</v>
      </c>
      <c r="AG3847">
        <v>9</v>
      </c>
      <c r="AH3847">
        <v>0</v>
      </c>
      <c r="AI3847">
        <v>1</v>
      </c>
      <c r="AJ3847">
        <v>0</v>
      </c>
      <c r="AK3847">
        <v>0</v>
      </c>
      <c r="AL3847">
        <v>5</v>
      </c>
      <c r="AM3847">
        <v>0</v>
      </c>
      <c r="AN3847">
        <v>0</v>
      </c>
      <c r="AO3847">
        <v>0</v>
      </c>
      <c r="AP3847">
        <v>0</v>
      </c>
      <c r="AQ3847">
        <v>5</v>
      </c>
      <c r="AR3847">
        <v>0</v>
      </c>
      <c r="AS3847">
        <v>0</v>
      </c>
      <c r="AT3847">
        <v>0</v>
      </c>
      <c r="AU3847">
        <v>0</v>
      </c>
      <c r="AV3847">
        <v>6</v>
      </c>
      <c r="AW3847">
        <v>0</v>
      </c>
      <c r="AX3847">
        <v>0</v>
      </c>
      <c r="AY3847">
        <v>0</v>
      </c>
      <c r="AZ3847">
        <v>0</v>
      </c>
      <c r="BA3847">
        <v>7</v>
      </c>
      <c r="BB3847">
        <v>1.0000000000000002</v>
      </c>
      <c r="BC3847">
        <v>0</v>
      </c>
      <c r="BD3847">
        <v>0</v>
      </c>
      <c r="BE3847">
        <v>1.0000000000000002</v>
      </c>
      <c r="BF3847">
        <v>7</v>
      </c>
      <c r="BG3847">
        <v>0</v>
      </c>
      <c r="BH3847">
        <v>0</v>
      </c>
      <c r="BI3847">
        <v>0</v>
      </c>
      <c r="BJ3847">
        <v>0</v>
      </c>
    </row>
    <row r="3848" spans="1:62" ht="17.100000000000001" customHeight="1" x14ac:dyDescent="0.25">
      <c r="A3848" t="s">
        <v>698</v>
      </c>
      <c r="B3848" t="s">
        <v>6900</v>
      </c>
      <c r="C3848" t="s">
        <v>943</v>
      </c>
      <c r="D3848" t="s">
        <v>942</v>
      </c>
      <c r="E3848" t="s">
        <v>7340</v>
      </c>
      <c r="F3848" t="s">
        <v>944</v>
      </c>
      <c r="G3848">
        <v>3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0</v>
      </c>
      <c r="BI3848">
        <v>0</v>
      </c>
      <c r="BJ3848">
        <v>0</v>
      </c>
    </row>
    <row r="3849" spans="1:62" ht="17.100000000000001" customHeight="1" x14ac:dyDescent="0.25">
      <c r="A3849" t="s">
        <v>698</v>
      </c>
      <c r="B3849" t="s">
        <v>6900</v>
      </c>
      <c r="C3849" t="s">
        <v>943</v>
      </c>
      <c r="D3849" t="s">
        <v>942</v>
      </c>
      <c r="E3849" t="s">
        <v>7340</v>
      </c>
      <c r="F3849" t="s">
        <v>941</v>
      </c>
      <c r="G3849">
        <v>4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0</v>
      </c>
      <c r="BI3849">
        <v>0</v>
      </c>
      <c r="BJ3849">
        <v>0</v>
      </c>
    </row>
    <row r="3850" spans="1:62" ht="17.100000000000001" customHeight="1" x14ac:dyDescent="0.25">
      <c r="A3850" t="s">
        <v>698</v>
      </c>
      <c r="B3850" t="s">
        <v>6900</v>
      </c>
      <c r="C3850" t="s">
        <v>937</v>
      </c>
      <c r="D3850" t="s">
        <v>936</v>
      </c>
      <c r="E3850" t="s">
        <v>6904</v>
      </c>
      <c r="F3850" t="s">
        <v>940</v>
      </c>
      <c r="G3850">
        <v>1</v>
      </c>
      <c r="H3850">
        <v>302</v>
      </c>
      <c r="I3850">
        <v>109.99999999999997</v>
      </c>
      <c r="J3850">
        <v>66.999999999999972</v>
      </c>
      <c r="K3850">
        <v>0.99999999999999922</v>
      </c>
      <c r="L3850">
        <v>12.000000000000002</v>
      </c>
      <c r="M3850">
        <v>265</v>
      </c>
      <c r="N3850">
        <v>67</v>
      </c>
      <c r="O3850">
        <v>56</v>
      </c>
      <c r="P3850">
        <v>1.9999999999999998</v>
      </c>
      <c r="Q3850">
        <v>6.9999999999999956</v>
      </c>
      <c r="R3850">
        <v>242</v>
      </c>
      <c r="S3850">
        <v>29.000000000000007</v>
      </c>
      <c r="T3850">
        <v>66.000000000000014</v>
      </c>
      <c r="U3850">
        <v>1</v>
      </c>
      <c r="V3850">
        <v>37.000000000000036</v>
      </c>
      <c r="W3850">
        <v>213</v>
      </c>
      <c r="X3850">
        <v>11</v>
      </c>
      <c r="Y3850">
        <v>21.999999999999996</v>
      </c>
      <c r="Z3850">
        <v>9.0000000000000018</v>
      </c>
      <c r="AA3850">
        <v>39</v>
      </c>
      <c r="AB3850">
        <v>192</v>
      </c>
      <c r="AC3850">
        <v>20.999999999999989</v>
      </c>
      <c r="AD3850">
        <v>19.000000000000011</v>
      </c>
      <c r="AE3850">
        <v>21</v>
      </c>
      <c r="AF3850">
        <v>13.999999999999996</v>
      </c>
      <c r="AG3850">
        <v>196</v>
      </c>
      <c r="AH3850">
        <v>18.000000000000014</v>
      </c>
      <c r="AI3850">
        <v>12.000000000000002</v>
      </c>
      <c r="AJ3850">
        <v>15</v>
      </c>
      <c r="AK3850">
        <v>7.9999999999999991</v>
      </c>
      <c r="AL3850">
        <v>215</v>
      </c>
      <c r="AM3850">
        <v>38.000000000000014</v>
      </c>
      <c r="AN3850">
        <v>21.000000000000004</v>
      </c>
      <c r="AO3850">
        <v>7.0000000000000018</v>
      </c>
      <c r="AP3850">
        <v>8.9999999999999947</v>
      </c>
      <c r="AQ3850">
        <v>253</v>
      </c>
      <c r="AR3850">
        <v>70</v>
      </c>
      <c r="AS3850">
        <v>45.00000000000005</v>
      </c>
      <c r="AT3850">
        <v>1.9999999999999989</v>
      </c>
      <c r="AU3850">
        <v>7.9999999999999956</v>
      </c>
      <c r="AV3850">
        <v>246</v>
      </c>
      <c r="AW3850">
        <v>44</v>
      </c>
      <c r="AX3850">
        <v>29.000000000000028</v>
      </c>
      <c r="AY3850">
        <v>1.9999999999999998</v>
      </c>
      <c r="AZ3850">
        <v>9.0000000000000036</v>
      </c>
      <c r="BA3850">
        <v>240</v>
      </c>
      <c r="BB3850">
        <v>25.999999999999989</v>
      </c>
      <c r="BC3850">
        <v>41.000000000000021</v>
      </c>
      <c r="BD3850">
        <v>0</v>
      </c>
      <c r="BE3850">
        <v>4.0000000000000009</v>
      </c>
      <c r="BF3850">
        <v>203</v>
      </c>
      <c r="BG3850">
        <v>26.000000000000018</v>
      </c>
      <c r="BH3850">
        <v>13.000000000000004</v>
      </c>
      <c r="BI3850">
        <v>1.9999999999999998</v>
      </c>
      <c r="BJ3850">
        <v>6.9999999999999982</v>
      </c>
    </row>
    <row r="3851" spans="1:62" ht="17.100000000000001" customHeight="1" x14ac:dyDescent="0.25">
      <c r="A3851" t="s">
        <v>698</v>
      </c>
      <c r="B3851" t="s">
        <v>6900</v>
      </c>
      <c r="C3851" t="s">
        <v>937</v>
      </c>
      <c r="D3851" t="s">
        <v>936</v>
      </c>
      <c r="E3851" t="s">
        <v>6904</v>
      </c>
      <c r="F3851" t="s">
        <v>939</v>
      </c>
      <c r="G3851">
        <v>2</v>
      </c>
      <c r="H3851">
        <v>169</v>
      </c>
      <c r="I3851">
        <v>3.0000000000000018</v>
      </c>
      <c r="J3851">
        <v>4.0000000000000009</v>
      </c>
      <c r="K3851">
        <v>1.0000000000000002</v>
      </c>
      <c r="L3851">
        <v>5.0000000000000009</v>
      </c>
      <c r="M3851">
        <v>186</v>
      </c>
      <c r="N3851">
        <v>1</v>
      </c>
      <c r="O3851">
        <v>4.0000000000000009</v>
      </c>
      <c r="P3851">
        <v>0</v>
      </c>
      <c r="Q3851">
        <v>1</v>
      </c>
      <c r="R3851">
        <v>181</v>
      </c>
      <c r="S3851">
        <v>1.0000000000000002</v>
      </c>
      <c r="T3851">
        <v>6.9999999999999973</v>
      </c>
      <c r="U3851">
        <v>0</v>
      </c>
      <c r="V3851">
        <v>16</v>
      </c>
      <c r="W3851">
        <v>152</v>
      </c>
      <c r="X3851">
        <v>1.0000000000000002</v>
      </c>
      <c r="Y3851">
        <v>2.0000000000000004</v>
      </c>
      <c r="Z3851">
        <v>2.0000000000000009</v>
      </c>
      <c r="AA3851">
        <v>13.000000000000002</v>
      </c>
      <c r="AB3851">
        <v>176</v>
      </c>
      <c r="AC3851">
        <v>4.0000000000000009</v>
      </c>
      <c r="AD3851">
        <v>1</v>
      </c>
      <c r="AE3851">
        <v>0</v>
      </c>
      <c r="AF3851">
        <v>6.0000000000000009</v>
      </c>
      <c r="AG3851">
        <v>176</v>
      </c>
      <c r="AH3851">
        <v>2.0000000000000004</v>
      </c>
      <c r="AI3851">
        <v>2.0000000000000004</v>
      </c>
      <c r="AJ3851">
        <v>2</v>
      </c>
      <c r="AK3851">
        <v>4</v>
      </c>
      <c r="AL3851">
        <v>177</v>
      </c>
      <c r="AM3851">
        <v>1.0000000000000002</v>
      </c>
      <c r="AN3851">
        <v>8.0000000000000018</v>
      </c>
      <c r="AO3851">
        <v>1.0000000000000002</v>
      </c>
      <c r="AP3851">
        <v>2.0000000000000004</v>
      </c>
      <c r="AQ3851">
        <v>190</v>
      </c>
      <c r="AR3851">
        <v>8.0000000000000018</v>
      </c>
      <c r="AS3851">
        <v>1</v>
      </c>
      <c r="AT3851">
        <v>2.0000000000000004</v>
      </c>
      <c r="AU3851">
        <v>4</v>
      </c>
      <c r="AV3851">
        <v>209</v>
      </c>
      <c r="AW3851">
        <v>14.000000000000007</v>
      </c>
      <c r="AX3851">
        <v>12.000000000000007</v>
      </c>
      <c r="AY3851">
        <v>0</v>
      </c>
      <c r="AZ3851">
        <v>7.0000000000000018</v>
      </c>
      <c r="BA3851">
        <v>205</v>
      </c>
      <c r="BB3851">
        <v>3.0000000000000013</v>
      </c>
      <c r="BC3851">
        <v>3.0000000000000004</v>
      </c>
      <c r="BD3851">
        <v>0</v>
      </c>
      <c r="BE3851">
        <v>5</v>
      </c>
      <c r="BF3851">
        <v>210</v>
      </c>
      <c r="BG3851">
        <v>9.0000000000000018</v>
      </c>
      <c r="BH3851">
        <v>1.9999999999999996</v>
      </c>
      <c r="BI3851">
        <v>0</v>
      </c>
      <c r="BJ3851">
        <v>5.0000000000000018</v>
      </c>
    </row>
    <row r="3852" spans="1:62" ht="17.100000000000001" customHeight="1" x14ac:dyDescent="0.25">
      <c r="A3852" t="s">
        <v>698</v>
      </c>
      <c r="B3852" t="s">
        <v>6900</v>
      </c>
      <c r="C3852" t="s">
        <v>937</v>
      </c>
      <c r="D3852" t="s">
        <v>936</v>
      </c>
      <c r="E3852" t="s">
        <v>6904</v>
      </c>
      <c r="F3852" t="s">
        <v>938</v>
      </c>
      <c r="G3852">
        <v>3</v>
      </c>
      <c r="H3852">
        <v>16</v>
      </c>
      <c r="I3852">
        <v>0</v>
      </c>
      <c r="J3852">
        <v>1</v>
      </c>
      <c r="K3852">
        <v>0</v>
      </c>
      <c r="L3852">
        <v>0</v>
      </c>
      <c r="M3852">
        <v>18</v>
      </c>
      <c r="N3852">
        <v>2.0000000000000004</v>
      </c>
      <c r="O3852">
        <v>1.0000000000000002</v>
      </c>
      <c r="P3852">
        <v>0</v>
      </c>
      <c r="Q3852">
        <v>0</v>
      </c>
      <c r="R3852">
        <v>14</v>
      </c>
      <c r="S3852">
        <v>0</v>
      </c>
      <c r="T3852">
        <v>0</v>
      </c>
      <c r="U3852">
        <v>0</v>
      </c>
      <c r="V3852">
        <v>3.0000000000000004</v>
      </c>
      <c r="W3852">
        <v>17</v>
      </c>
      <c r="X3852">
        <v>1</v>
      </c>
      <c r="Y3852">
        <v>1</v>
      </c>
      <c r="Z3852">
        <v>1</v>
      </c>
      <c r="AA3852">
        <v>2.9999999999999996</v>
      </c>
      <c r="AB3852">
        <v>14</v>
      </c>
      <c r="AC3852">
        <v>0</v>
      </c>
      <c r="AD3852">
        <v>0</v>
      </c>
      <c r="AE3852">
        <v>1</v>
      </c>
      <c r="AF3852">
        <v>2</v>
      </c>
      <c r="AG3852">
        <v>16</v>
      </c>
      <c r="AH3852">
        <v>0</v>
      </c>
      <c r="AI3852">
        <v>0</v>
      </c>
      <c r="AJ3852">
        <v>0</v>
      </c>
      <c r="AK3852">
        <v>0</v>
      </c>
      <c r="AL3852">
        <v>21</v>
      </c>
      <c r="AM3852">
        <v>0</v>
      </c>
      <c r="AN3852">
        <v>1.0000000000000002</v>
      </c>
      <c r="AO3852">
        <v>0</v>
      </c>
      <c r="AP3852">
        <v>0</v>
      </c>
      <c r="AQ3852">
        <v>20</v>
      </c>
      <c r="AR3852">
        <v>3.0000000000000004</v>
      </c>
      <c r="AS3852">
        <v>0</v>
      </c>
      <c r="AT3852">
        <v>0</v>
      </c>
      <c r="AU3852">
        <v>0</v>
      </c>
      <c r="AV3852">
        <v>20</v>
      </c>
      <c r="AW3852">
        <v>0</v>
      </c>
      <c r="AX3852">
        <v>2</v>
      </c>
      <c r="AY3852">
        <v>0</v>
      </c>
      <c r="AZ3852">
        <v>2.0000000000000004</v>
      </c>
      <c r="BA3852">
        <v>17</v>
      </c>
      <c r="BB3852">
        <v>0</v>
      </c>
      <c r="BC3852">
        <v>0</v>
      </c>
      <c r="BD3852">
        <v>0</v>
      </c>
      <c r="BE3852">
        <v>1</v>
      </c>
      <c r="BF3852">
        <v>22</v>
      </c>
      <c r="BG3852">
        <v>0</v>
      </c>
      <c r="BH3852">
        <v>1</v>
      </c>
      <c r="BI3852">
        <v>0</v>
      </c>
      <c r="BJ3852">
        <v>0</v>
      </c>
    </row>
    <row r="3853" spans="1:62" ht="17.100000000000001" customHeight="1" x14ac:dyDescent="0.25">
      <c r="A3853" t="s">
        <v>698</v>
      </c>
      <c r="B3853" t="s">
        <v>6900</v>
      </c>
      <c r="C3853" t="s">
        <v>937</v>
      </c>
      <c r="D3853" t="s">
        <v>936</v>
      </c>
      <c r="E3853" t="s">
        <v>6904</v>
      </c>
      <c r="F3853" t="s">
        <v>935</v>
      </c>
      <c r="G3853">
        <v>4</v>
      </c>
      <c r="H3853">
        <v>3</v>
      </c>
      <c r="I3853">
        <v>0</v>
      </c>
      <c r="J3853">
        <v>0</v>
      </c>
      <c r="K3853">
        <v>0</v>
      </c>
      <c r="L3853">
        <v>0</v>
      </c>
      <c r="M3853">
        <v>3</v>
      </c>
      <c r="N3853">
        <v>0</v>
      </c>
      <c r="O3853">
        <v>0</v>
      </c>
      <c r="P3853">
        <v>0</v>
      </c>
      <c r="Q3853">
        <v>0</v>
      </c>
      <c r="R3853">
        <v>3</v>
      </c>
      <c r="S3853">
        <v>0</v>
      </c>
      <c r="T3853">
        <v>0</v>
      </c>
      <c r="U3853">
        <v>0</v>
      </c>
      <c r="V3853">
        <v>0</v>
      </c>
      <c r="W3853">
        <v>3</v>
      </c>
      <c r="X3853">
        <v>0</v>
      </c>
      <c r="Y3853">
        <v>0</v>
      </c>
      <c r="Z3853">
        <v>0</v>
      </c>
      <c r="AA3853">
        <v>0</v>
      </c>
      <c r="AB3853">
        <v>3</v>
      </c>
      <c r="AC3853">
        <v>0</v>
      </c>
      <c r="AD3853">
        <v>0</v>
      </c>
      <c r="AE3853">
        <v>0</v>
      </c>
      <c r="AF3853">
        <v>0</v>
      </c>
      <c r="AG3853">
        <v>3</v>
      </c>
      <c r="AH3853">
        <v>0</v>
      </c>
      <c r="AI3853">
        <v>0</v>
      </c>
      <c r="AJ3853">
        <v>0</v>
      </c>
      <c r="AK3853">
        <v>0</v>
      </c>
      <c r="AL3853">
        <v>3</v>
      </c>
      <c r="AM3853">
        <v>0</v>
      </c>
      <c r="AN3853">
        <v>0</v>
      </c>
      <c r="AO3853">
        <v>0</v>
      </c>
      <c r="AP3853">
        <v>0</v>
      </c>
      <c r="AQ3853">
        <v>4</v>
      </c>
      <c r="AR3853">
        <v>0</v>
      </c>
      <c r="AS3853">
        <v>0</v>
      </c>
      <c r="AT3853">
        <v>0</v>
      </c>
      <c r="AU3853">
        <v>0</v>
      </c>
      <c r="AV3853">
        <v>3</v>
      </c>
      <c r="AW3853">
        <v>0</v>
      </c>
      <c r="AX3853">
        <v>0</v>
      </c>
      <c r="AY3853">
        <v>0</v>
      </c>
      <c r="AZ3853">
        <v>0</v>
      </c>
      <c r="BA3853">
        <v>3</v>
      </c>
      <c r="BB3853">
        <v>0</v>
      </c>
      <c r="BC3853">
        <v>0</v>
      </c>
      <c r="BD3853">
        <v>0</v>
      </c>
      <c r="BE3853">
        <v>0</v>
      </c>
      <c r="BF3853">
        <v>3</v>
      </c>
      <c r="BG3853">
        <v>0</v>
      </c>
      <c r="BH3853">
        <v>0</v>
      </c>
      <c r="BI3853">
        <v>0</v>
      </c>
      <c r="BJ3853">
        <v>0</v>
      </c>
    </row>
    <row r="3854" spans="1:62" ht="17.100000000000001" customHeight="1" x14ac:dyDescent="0.25">
      <c r="A3854" t="s">
        <v>698</v>
      </c>
      <c r="B3854" t="s">
        <v>6900</v>
      </c>
      <c r="C3854" t="s">
        <v>931</v>
      </c>
      <c r="D3854" t="s">
        <v>930</v>
      </c>
      <c r="E3854" t="s">
        <v>6905</v>
      </c>
      <c r="F3854" t="s">
        <v>934</v>
      </c>
      <c r="G3854">
        <v>1</v>
      </c>
      <c r="H3854">
        <v>115</v>
      </c>
      <c r="I3854">
        <v>32.000000000000007</v>
      </c>
      <c r="J3854">
        <v>10.999999999999998</v>
      </c>
      <c r="K3854">
        <v>5.0000000000000009</v>
      </c>
      <c r="L3854">
        <v>22.999999999999996</v>
      </c>
      <c r="M3854">
        <v>102</v>
      </c>
      <c r="N3854">
        <v>30.999999999999993</v>
      </c>
      <c r="O3854">
        <v>20</v>
      </c>
      <c r="P3854">
        <v>2.0000000000000009</v>
      </c>
      <c r="Q3854">
        <v>1.0000000000000002</v>
      </c>
      <c r="R3854">
        <v>123</v>
      </c>
      <c r="S3854">
        <v>16.000000000000004</v>
      </c>
      <c r="T3854">
        <v>15.999999999999998</v>
      </c>
      <c r="U3854">
        <v>10.999999999999993</v>
      </c>
      <c r="V3854">
        <v>4</v>
      </c>
      <c r="W3854">
        <v>136</v>
      </c>
      <c r="X3854">
        <v>13.999999999999993</v>
      </c>
      <c r="Y3854">
        <v>20.000000000000004</v>
      </c>
      <c r="Z3854">
        <v>20.000000000000004</v>
      </c>
      <c r="AA3854">
        <v>4.0000000000000018</v>
      </c>
      <c r="AB3854">
        <v>93</v>
      </c>
      <c r="AC3854">
        <v>7</v>
      </c>
      <c r="AD3854">
        <v>12</v>
      </c>
      <c r="AE3854">
        <v>6</v>
      </c>
      <c r="AF3854">
        <v>0</v>
      </c>
      <c r="AG3854">
        <v>96</v>
      </c>
      <c r="AH3854">
        <v>14.000000000000004</v>
      </c>
      <c r="AI3854">
        <v>10</v>
      </c>
      <c r="AJ3854">
        <v>4</v>
      </c>
      <c r="AK3854">
        <v>0</v>
      </c>
      <c r="AL3854">
        <v>104</v>
      </c>
      <c r="AM3854">
        <v>26.999999999999996</v>
      </c>
      <c r="AN3854">
        <v>7.0000000000000009</v>
      </c>
      <c r="AO3854">
        <v>3.0000000000000013</v>
      </c>
      <c r="AP3854">
        <v>0</v>
      </c>
      <c r="AQ3854">
        <v>101</v>
      </c>
      <c r="AR3854">
        <v>14.000000000000004</v>
      </c>
      <c r="AS3854">
        <v>12.000000000000005</v>
      </c>
      <c r="AT3854">
        <v>2.0000000000000013</v>
      </c>
      <c r="AU3854">
        <v>0</v>
      </c>
      <c r="AV3854">
        <v>234</v>
      </c>
      <c r="AW3854">
        <v>52.999999999999964</v>
      </c>
      <c r="AX3854">
        <v>34.999999999999993</v>
      </c>
      <c r="AY3854">
        <v>18.000000000000014</v>
      </c>
      <c r="AZ3854">
        <v>1</v>
      </c>
      <c r="BA3854">
        <v>155</v>
      </c>
      <c r="BB3854">
        <v>32.000000000000014</v>
      </c>
      <c r="BC3854">
        <v>34</v>
      </c>
      <c r="BD3854">
        <v>38.000000000000007</v>
      </c>
      <c r="BE3854">
        <v>2.0000000000000004</v>
      </c>
      <c r="BF3854">
        <v>130</v>
      </c>
      <c r="BG3854">
        <v>10.999999999999998</v>
      </c>
      <c r="BH3854">
        <v>28</v>
      </c>
      <c r="BI3854">
        <v>18.999999999999986</v>
      </c>
      <c r="BJ3854">
        <v>1.0000000000000004</v>
      </c>
    </row>
    <row r="3855" spans="1:62" ht="17.100000000000001" customHeight="1" x14ac:dyDescent="0.25">
      <c r="A3855" t="s">
        <v>698</v>
      </c>
      <c r="B3855" t="s">
        <v>6900</v>
      </c>
      <c r="C3855" t="s">
        <v>931</v>
      </c>
      <c r="D3855" t="s">
        <v>930</v>
      </c>
      <c r="E3855" t="s">
        <v>6905</v>
      </c>
      <c r="F3855" t="s">
        <v>933</v>
      </c>
      <c r="G3855">
        <v>2</v>
      </c>
      <c r="H3855">
        <v>55</v>
      </c>
      <c r="I3855">
        <v>5.0000000000000009</v>
      </c>
      <c r="J3855">
        <v>3.0000000000000004</v>
      </c>
      <c r="K3855">
        <v>0</v>
      </c>
      <c r="L3855">
        <v>13.000000000000002</v>
      </c>
      <c r="M3855">
        <v>94</v>
      </c>
      <c r="N3855">
        <v>16</v>
      </c>
      <c r="O3855">
        <v>7</v>
      </c>
      <c r="P3855">
        <v>1.0000000000000002</v>
      </c>
      <c r="Q3855">
        <v>0</v>
      </c>
      <c r="R3855">
        <v>117</v>
      </c>
      <c r="S3855">
        <v>9</v>
      </c>
      <c r="T3855">
        <v>4.9999999999999991</v>
      </c>
      <c r="U3855">
        <v>5.0000000000000009</v>
      </c>
      <c r="V3855">
        <v>2</v>
      </c>
      <c r="W3855">
        <v>88</v>
      </c>
      <c r="X3855">
        <v>0</v>
      </c>
      <c r="Y3855">
        <v>0</v>
      </c>
      <c r="Z3855">
        <v>11.000000000000007</v>
      </c>
      <c r="AA3855">
        <v>0</v>
      </c>
      <c r="AB3855">
        <v>129</v>
      </c>
      <c r="AC3855">
        <v>2.0000000000000009</v>
      </c>
      <c r="AD3855">
        <v>3.0000000000000009</v>
      </c>
      <c r="AE3855">
        <v>24.999999999999979</v>
      </c>
      <c r="AF3855">
        <v>0</v>
      </c>
      <c r="AG3855">
        <v>127</v>
      </c>
      <c r="AH3855">
        <v>5.0000000000000009</v>
      </c>
      <c r="AI3855">
        <v>2.0000000000000004</v>
      </c>
      <c r="AJ3855">
        <v>1.0000000000000004</v>
      </c>
      <c r="AK3855">
        <v>0</v>
      </c>
      <c r="AL3855">
        <v>77</v>
      </c>
      <c r="AM3855">
        <v>4</v>
      </c>
      <c r="AN3855">
        <v>5.9999999999999991</v>
      </c>
      <c r="AO3855">
        <v>2.0000000000000004</v>
      </c>
      <c r="AP3855">
        <v>0</v>
      </c>
      <c r="AQ3855">
        <v>78</v>
      </c>
      <c r="AR3855">
        <v>3</v>
      </c>
      <c r="AS3855">
        <v>2.9999999999999996</v>
      </c>
      <c r="AT3855">
        <v>3</v>
      </c>
      <c r="AU3855">
        <v>0</v>
      </c>
      <c r="AV3855">
        <v>84</v>
      </c>
      <c r="AW3855">
        <v>3</v>
      </c>
      <c r="AX3855">
        <v>3.9999999999999991</v>
      </c>
      <c r="AY3855">
        <v>8.0000000000000018</v>
      </c>
      <c r="AZ3855">
        <v>0</v>
      </c>
      <c r="BA3855">
        <v>68</v>
      </c>
      <c r="BB3855">
        <v>2</v>
      </c>
      <c r="BC3855">
        <v>1</v>
      </c>
      <c r="BD3855">
        <v>2</v>
      </c>
      <c r="BE3855">
        <v>0</v>
      </c>
      <c r="BF3855">
        <v>66</v>
      </c>
      <c r="BG3855">
        <v>1</v>
      </c>
      <c r="BH3855">
        <v>2</v>
      </c>
      <c r="BI3855">
        <v>5.0000000000000009</v>
      </c>
      <c r="BJ3855">
        <v>0</v>
      </c>
    </row>
    <row r="3856" spans="1:62" ht="17.100000000000001" customHeight="1" x14ac:dyDescent="0.25">
      <c r="A3856" t="s">
        <v>698</v>
      </c>
      <c r="B3856" t="s">
        <v>6900</v>
      </c>
      <c r="C3856" t="s">
        <v>931</v>
      </c>
      <c r="D3856" t="s">
        <v>930</v>
      </c>
      <c r="E3856" t="s">
        <v>6905</v>
      </c>
      <c r="F3856" t="s">
        <v>932</v>
      </c>
      <c r="G3856">
        <v>3</v>
      </c>
      <c r="H3856">
        <v>3</v>
      </c>
      <c r="I3856">
        <v>0</v>
      </c>
      <c r="J3856">
        <v>0</v>
      </c>
      <c r="K3856">
        <v>0</v>
      </c>
      <c r="L3856">
        <v>0</v>
      </c>
      <c r="M3856">
        <v>6</v>
      </c>
      <c r="N3856">
        <v>1</v>
      </c>
      <c r="O3856">
        <v>0</v>
      </c>
      <c r="P3856">
        <v>0</v>
      </c>
      <c r="Q3856">
        <v>0</v>
      </c>
      <c r="R3856">
        <v>5</v>
      </c>
      <c r="S3856">
        <v>0</v>
      </c>
      <c r="T3856">
        <v>0</v>
      </c>
      <c r="U3856">
        <v>0</v>
      </c>
      <c r="V3856">
        <v>0</v>
      </c>
      <c r="W3856">
        <v>11</v>
      </c>
      <c r="X3856">
        <v>0</v>
      </c>
      <c r="Y3856">
        <v>1.0000000000000002</v>
      </c>
      <c r="Z3856">
        <v>2</v>
      </c>
      <c r="AA3856">
        <v>0.99999999999999989</v>
      </c>
      <c r="AB3856">
        <v>9</v>
      </c>
      <c r="AC3856">
        <v>1.0000000000000002</v>
      </c>
      <c r="AD3856">
        <v>4</v>
      </c>
      <c r="AE3856">
        <v>2</v>
      </c>
      <c r="AF3856">
        <v>0</v>
      </c>
      <c r="AG3856">
        <v>13</v>
      </c>
      <c r="AH3856">
        <v>3</v>
      </c>
      <c r="AI3856">
        <v>1</v>
      </c>
      <c r="AJ3856">
        <v>0.99999999999999989</v>
      </c>
      <c r="AK3856">
        <v>0</v>
      </c>
      <c r="AL3856">
        <v>12</v>
      </c>
      <c r="AM3856">
        <v>2</v>
      </c>
      <c r="AN3856">
        <v>0</v>
      </c>
      <c r="AO3856">
        <v>0</v>
      </c>
      <c r="AP3856">
        <v>0</v>
      </c>
      <c r="AQ3856">
        <v>20</v>
      </c>
      <c r="AR3856">
        <v>0.99999999999999989</v>
      </c>
      <c r="AS3856">
        <v>1.0000000000000002</v>
      </c>
      <c r="AT3856">
        <v>1.9999999999999998</v>
      </c>
      <c r="AU3856">
        <v>0</v>
      </c>
      <c r="AV3856">
        <v>12</v>
      </c>
      <c r="AW3856">
        <v>1</v>
      </c>
      <c r="AX3856">
        <v>1</v>
      </c>
      <c r="AY3856">
        <v>0</v>
      </c>
      <c r="AZ3856">
        <v>0</v>
      </c>
      <c r="BA3856">
        <v>14</v>
      </c>
      <c r="BB3856">
        <v>0</v>
      </c>
      <c r="BC3856">
        <v>0</v>
      </c>
      <c r="BD3856">
        <v>0</v>
      </c>
      <c r="BE3856">
        <v>0</v>
      </c>
      <c r="BF3856">
        <v>14</v>
      </c>
      <c r="BG3856">
        <v>0</v>
      </c>
      <c r="BH3856">
        <v>2.0000000000000004</v>
      </c>
      <c r="BI3856">
        <v>0</v>
      </c>
      <c r="BJ3856">
        <v>0</v>
      </c>
    </row>
    <row r="3857" spans="1:62" ht="17.100000000000001" customHeight="1" x14ac:dyDescent="0.25">
      <c r="A3857" t="s">
        <v>698</v>
      </c>
      <c r="B3857" t="s">
        <v>6900</v>
      </c>
      <c r="C3857" t="s">
        <v>931</v>
      </c>
      <c r="D3857" t="s">
        <v>930</v>
      </c>
      <c r="E3857" t="s">
        <v>6905</v>
      </c>
      <c r="F3857" t="s">
        <v>929</v>
      </c>
      <c r="G3857">
        <v>4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0</v>
      </c>
      <c r="BI3857">
        <v>0</v>
      </c>
      <c r="BJ3857">
        <v>0</v>
      </c>
    </row>
    <row r="3858" spans="1:62" ht="17.100000000000001" customHeight="1" x14ac:dyDescent="0.25">
      <c r="A3858" t="s">
        <v>698</v>
      </c>
      <c r="B3858" t="s">
        <v>6900</v>
      </c>
      <c r="C3858" t="s">
        <v>925</v>
      </c>
      <c r="D3858" t="s">
        <v>924</v>
      </c>
      <c r="E3858" t="s">
        <v>6906</v>
      </c>
      <c r="F3858" t="s">
        <v>928</v>
      </c>
      <c r="G3858">
        <v>1</v>
      </c>
      <c r="H3858">
        <v>542</v>
      </c>
      <c r="I3858">
        <v>168.9999999999998</v>
      </c>
      <c r="J3858">
        <v>90.000000000000099</v>
      </c>
      <c r="K3858">
        <v>1.0000000000000002</v>
      </c>
      <c r="L3858">
        <v>8.0000000000000053</v>
      </c>
      <c r="M3858">
        <v>569</v>
      </c>
      <c r="N3858">
        <v>161.00000000000014</v>
      </c>
      <c r="O3858">
        <v>77</v>
      </c>
      <c r="P3858">
        <v>0.99999999999999989</v>
      </c>
      <c r="Q3858">
        <v>0</v>
      </c>
      <c r="R3858">
        <v>430</v>
      </c>
      <c r="S3858">
        <v>106.00000000000001</v>
      </c>
      <c r="T3858">
        <v>126.99999999999989</v>
      </c>
      <c r="U3858">
        <v>0</v>
      </c>
      <c r="V3858">
        <v>7.0000000000000107</v>
      </c>
      <c r="W3858">
        <v>470</v>
      </c>
      <c r="X3858">
        <v>37.000000000000014</v>
      </c>
      <c r="Y3858">
        <v>48.999999999999957</v>
      </c>
      <c r="Z3858">
        <v>100.99999999999996</v>
      </c>
      <c r="AA3858">
        <v>135.00000000000011</v>
      </c>
      <c r="AB3858">
        <v>398</v>
      </c>
      <c r="AC3858">
        <v>98.999999999999986</v>
      </c>
      <c r="AD3858">
        <v>36.999999999999993</v>
      </c>
      <c r="AE3858">
        <v>27.000000000000007</v>
      </c>
      <c r="AF3858">
        <v>9</v>
      </c>
      <c r="AG3858">
        <v>394</v>
      </c>
      <c r="AH3858">
        <v>113.00000000000001</v>
      </c>
      <c r="AI3858">
        <v>31.999999999999993</v>
      </c>
      <c r="AJ3858">
        <v>5.9999999999999964</v>
      </c>
      <c r="AK3858">
        <v>1.0000000000000007</v>
      </c>
      <c r="AL3858">
        <v>421</v>
      </c>
      <c r="AM3858">
        <v>100.99999999999996</v>
      </c>
      <c r="AN3858">
        <v>51.000000000000007</v>
      </c>
      <c r="AO3858">
        <v>4.9999999999999982</v>
      </c>
      <c r="AP3858">
        <v>1.0000000000000007</v>
      </c>
      <c r="AQ3858">
        <v>430</v>
      </c>
      <c r="AR3858">
        <v>90.000000000000043</v>
      </c>
      <c r="AS3858">
        <v>54.999999999999957</v>
      </c>
      <c r="AT3858">
        <v>4.9999999999999973</v>
      </c>
      <c r="AU3858">
        <v>0</v>
      </c>
      <c r="AV3858">
        <v>562</v>
      </c>
      <c r="AW3858">
        <v>212.9999999999998</v>
      </c>
      <c r="AX3858">
        <v>123</v>
      </c>
      <c r="AY3858">
        <v>4.0000000000000053</v>
      </c>
      <c r="AZ3858">
        <v>0</v>
      </c>
      <c r="BA3858">
        <v>576</v>
      </c>
      <c r="BB3858">
        <v>179</v>
      </c>
      <c r="BC3858">
        <v>91.000000000000014</v>
      </c>
      <c r="BD3858">
        <v>1.0000000000000007</v>
      </c>
      <c r="BE3858">
        <v>0</v>
      </c>
      <c r="BF3858">
        <v>530</v>
      </c>
      <c r="BG3858">
        <v>98.999999999999943</v>
      </c>
      <c r="BH3858">
        <v>146.99999999999991</v>
      </c>
      <c r="BI3858">
        <v>6.9999999999999973</v>
      </c>
      <c r="BJ3858">
        <v>0</v>
      </c>
    </row>
    <row r="3859" spans="1:62" ht="17.100000000000001" customHeight="1" x14ac:dyDescent="0.25">
      <c r="A3859" t="s">
        <v>698</v>
      </c>
      <c r="B3859" t="s">
        <v>6900</v>
      </c>
      <c r="C3859" t="s">
        <v>925</v>
      </c>
      <c r="D3859" t="s">
        <v>924</v>
      </c>
      <c r="E3859" t="s">
        <v>6906</v>
      </c>
      <c r="F3859" t="s">
        <v>927</v>
      </c>
      <c r="G3859">
        <v>2</v>
      </c>
      <c r="H3859">
        <v>284</v>
      </c>
      <c r="I3859">
        <v>12</v>
      </c>
      <c r="J3859">
        <v>13.000000000000004</v>
      </c>
      <c r="K3859">
        <v>8.9999999999999982</v>
      </c>
      <c r="L3859">
        <v>5.9999999999999991</v>
      </c>
      <c r="M3859">
        <v>278</v>
      </c>
      <c r="N3859">
        <v>43.999999999999972</v>
      </c>
      <c r="O3859">
        <v>18.000000000000007</v>
      </c>
      <c r="P3859">
        <v>0.99999999999999989</v>
      </c>
      <c r="Q3859">
        <v>0.99999999999999967</v>
      </c>
      <c r="R3859">
        <v>316</v>
      </c>
      <c r="S3859">
        <v>37</v>
      </c>
      <c r="T3859">
        <v>20.000000000000011</v>
      </c>
      <c r="U3859">
        <v>4</v>
      </c>
      <c r="V3859">
        <v>44.000000000000021</v>
      </c>
      <c r="W3859">
        <v>325</v>
      </c>
      <c r="X3859">
        <v>4.0000000000000009</v>
      </c>
      <c r="Y3859">
        <v>5.9999999999999991</v>
      </c>
      <c r="Z3859">
        <v>124.99999999999997</v>
      </c>
      <c r="AA3859">
        <v>177</v>
      </c>
      <c r="AB3859">
        <v>352</v>
      </c>
      <c r="AC3859">
        <v>6.9999999999999911</v>
      </c>
      <c r="AD3859">
        <v>13.999999999999989</v>
      </c>
      <c r="AE3859">
        <v>75.999999999999972</v>
      </c>
      <c r="AF3859">
        <v>4.9999999999999973</v>
      </c>
      <c r="AG3859">
        <v>352</v>
      </c>
      <c r="AH3859">
        <v>32.000000000000028</v>
      </c>
      <c r="AI3859">
        <v>26.000000000000007</v>
      </c>
      <c r="AJ3859">
        <v>13.999999999999988</v>
      </c>
      <c r="AK3859">
        <v>5</v>
      </c>
      <c r="AL3859">
        <v>346</v>
      </c>
      <c r="AM3859">
        <v>56.000000000000043</v>
      </c>
      <c r="AN3859">
        <v>17.999999999999996</v>
      </c>
      <c r="AO3859">
        <v>20.000000000000025</v>
      </c>
      <c r="AP3859">
        <v>0</v>
      </c>
      <c r="AQ3859">
        <v>336</v>
      </c>
      <c r="AR3859">
        <v>18.999999999999993</v>
      </c>
      <c r="AS3859">
        <v>16.000000000000007</v>
      </c>
      <c r="AT3859">
        <v>6.0000000000000018</v>
      </c>
      <c r="AU3859">
        <v>3.0000000000000004</v>
      </c>
      <c r="AV3859">
        <v>422</v>
      </c>
      <c r="AW3859">
        <v>36.999999999999993</v>
      </c>
      <c r="AX3859">
        <v>27.999999999999979</v>
      </c>
      <c r="AY3859">
        <v>18.000000000000014</v>
      </c>
      <c r="AZ3859">
        <v>2</v>
      </c>
      <c r="BA3859">
        <v>491</v>
      </c>
      <c r="BB3859">
        <v>17</v>
      </c>
      <c r="BC3859">
        <v>25.000000000000011</v>
      </c>
      <c r="BD3859">
        <v>16.000000000000011</v>
      </c>
      <c r="BE3859">
        <v>3.0000000000000018</v>
      </c>
      <c r="BF3859">
        <v>467</v>
      </c>
      <c r="BG3859">
        <v>33.000000000000028</v>
      </c>
      <c r="BH3859">
        <v>45.000000000000028</v>
      </c>
      <c r="BI3859">
        <v>10.999999999999984</v>
      </c>
      <c r="BJ3859">
        <v>0.99999999999999989</v>
      </c>
    </row>
    <row r="3860" spans="1:62" ht="17.100000000000001" customHeight="1" x14ac:dyDescent="0.25">
      <c r="A3860" t="s">
        <v>698</v>
      </c>
      <c r="B3860" t="s">
        <v>6900</v>
      </c>
      <c r="C3860" t="s">
        <v>925</v>
      </c>
      <c r="D3860" t="s">
        <v>924</v>
      </c>
      <c r="E3860" t="s">
        <v>6906</v>
      </c>
      <c r="F3860" t="s">
        <v>926</v>
      </c>
      <c r="G3860">
        <v>3</v>
      </c>
      <c r="H3860">
        <v>129</v>
      </c>
      <c r="I3860">
        <v>1.0000000000000004</v>
      </c>
      <c r="J3860">
        <v>4.9999999999999982</v>
      </c>
      <c r="K3860">
        <v>1.0000000000000004</v>
      </c>
      <c r="L3860">
        <v>4.0000000000000027</v>
      </c>
      <c r="M3860">
        <v>194</v>
      </c>
      <c r="N3860">
        <v>3.0000000000000004</v>
      </c>
      <c r="O3860">
        <v>8.9999999999999982</v>
      </c>
      <c r="P3860">
        <v>0.99999999999999978</v>
      </c>
      <c r="Q3860">
        <v>0</v>
      </c>
      <c r="R3860">
        <v>228</v>
      </c>
      <c r="S3860">
        <v>4.0000000000000018</v>
      </c>
      <c r="T3860">
        <v>4.0000000000000018</v>
      </c>
      <c r="U3860">
        <v>0</v>
      </c>
      <c r="V3860">
        <v>37.000000000000021</v>
      </c>
      <c r="W3860">
        <v>90</v>
      </c>
      <c r="X3860">
        <v>2.0000000000000004</v>
      </c>
      <c r="Y3860">
        <v>1.0000000000000002</v>
      </c>
      <c r="Z3860">
        <v>24.999999999999996</v>
      </c>
      <c r="AA3860">
        <v>45</v>
      </c>
      <c r="AB3860">
        <v>166</v>
      </c>
      <c r="AC3860">
        <v>4.0000000000000009</v>
      </c>
      <c r="AD3860">
        <v>17.999999999999996</v>
      </c>
      <c r="AE3860">
        <v>19.000000000000007</v>
      </c>
      <c r="AF3860">
        <v>0.99999999999999978</v>
      </c>
      <c r="AG3860">
        <v>255</v>
      </c>
      <c r="AH3860">
        <v>5.9999999999999973</v>
      </c>
      <c r="AI3860">
        <v>10.000000000000002</v>
      </c>
      <c r="AJ3860">
        <v>1.9999999999999996</v>
      </c>
      <c r="AK3860">
        <v>0</v>
      </c>
      <c r="AL3860">
        <v>341</v>
      </c>
      <c r="AM3860">
        <v>2.9999999999999978</v>
      </c>
      <c r="AN3860">
        <v>27</v>
      </c>
      <c r="AO3860">
        <v>7.000000000000008</v>
      </c>
      <c r="AP3860">
        <v>0.99999999999999922</v>
      </c>
      <c r="AQ3860">
        <v>359</v>
      </c>
      <c r="AR3860">
        <v>0.99999999999999956</v>
      </c>
      <c r="AS3860">
        <v>15.000000000000007</v>
      </c>
      <c r="AT3860">
        <v>1.9999999999999987</v>
      </c>
      <c r="AU3860">
        <v>0.99999999999999911</v>
      </c>
      <c r="AV3860">
        <v>299</v>
      </c>
      <c r="AW3860">
        <v>1.9999999999999991</v>
      </c>
      <c r="AX3860">
        <v>7.9999999999999991</v>
      </c>
      <c r="AY3860">
        <v>5.0000000000000027</v>
      </c>
      <c r="AZ3860">
        <v>0</v>
      </c>
      <c r="BA3860">
        <v>252</v>
      </c>
      <c r="BB3860">
        <v>0.99999999999999978</v>
      </c>
      <c r="BC3860">
        <v>23</v>
      </c>
      <c r="BD3860">
        <v>0.99999999999999978</v>
      </c>
      <c r="BE3860">
        <v>0</v>
      </c>
      <c r="BF3860">
        <v>335</v>
      </c>
      <c r="BG3860">
        <v>3</v>
      </c>
      <c r="BH3860">
        <v>37</v>
      </c>
      <c r="BI3860">
        <v>5.0000000000000062</v>
      </c>
      <c r="BJ3860">
        <v>1</v>
      </c>
    </row>
    <row r="3861" spans="1:62" ht="17.100000000000001" customHeight="1" x14ac:dyDescent="0.25">
      <c r="A3861" t="s">
        <v>698</v>
      </c>
      <c r="B3861" t="s">
        <v>6900</v>
      </c>
      <c r="C3861" t="s">
        <v>925</v>
      </c>
      <c r="D3861" t="s">
        <v>924</v>
      </c>
      <c r="E3861" t="s">
        <v>6906</v>
      </c>
      <c r="F3861" t="s">
        <v>923</v>
      </c>
      <c r="G3861">
        <v>4</v>
      </c>
      <c r="H3861">
        <v>10</v>
      </c>
      <c r="I3861">
        <v>0</v>
      </c>
      <c r="J3861">
        <v>0</v>
      </c>
      <c r="K3861">
        <v>0</v>
      </c>
      <c r="L3861">
        <v>0</v>
      </c>
      <c r="M3861">
        <v>12</v>
      </c>
      <c r="N3861">
        <v>0</v>
      </c>
      <c r="O3861">
        <v>1</v>
      </c>
      <c r="P3861">
        <v>0</v>
      </c>
      <c r="Q3861">
        <v>0</v>
      </c>
      <c r="R3861">
        <v>11</v>
      </c>
      <c r="S3861">
        <v>0</v>
      </c>
      <c r="T3861">
        <v>0.99999999999999989</v>
      </c>
      <c r="U3861">
        <v>0</v>
      </c>
      <c r="V3861">
        <v>3</v>
      </c>
      <c r="W3861">
        <v>4</v>
      </c>
      <c r="X3861">
        <v>0</v>
      </c>
      <c r="Y3861">
        <v>0</v>
      </c>
      <c r="Z3861">
        <v>0</v>
      </c>
      <c r="AA3861">
        <v>2</v>
      </c>
      <c r="AB3861">
        <v>9</v>
      </c>
      <c r="AC3861">
        <v>0</v>
      </c>
      <c r="AD3861">
        <v>0</v>
      </c>
      <c r="AE3861">
        <v>1</v>
      </c>
      <c r="AF3861">
        <v>0</v>
      </c>
      <c r="AG3861">
        <v>17</v>
      </c>
      <c r="AH3861">
        <v>0</v>
      </c>
      <c r="AI3861">
        <v>1</v>
      </c>
      <c r="AJ3861">
        <v>0</v>
      </c>
      <c r="AK3861">
        <v>1</v>
      </c>
      <c r="AL3861">
        <v>12</v>
      </c>
      <c r="AM3861">
        <v>0</v>
      </c>
      <c r="AN3861">
        <v>0</v>
      </c>
      <c r="AO3861">
        <v>0</v>
      </c>
      <c r="AP3861">
        <v>0</v>
      </c>
      <c r="AQ3861">
        <v>11</v>
      </c>
      <c r="AR3861">
        <v>0</v>
      </c>
      <c r="AS3861">
        <v>0</v>
      </c>
      <c r="AT3861">
        <v>0</v>
      </c>
      <c r="AU3861">
        <v>0</v>
      </c>
      <c r="AV3861">
        <v>11</v>
      </c>
      <c r="AW3861">
        <v>0</v>
      </c>
      <c r="AX3861">
        <v>0</v>
      </c>
      <c r="AY3861">
        <v>0</v>
      </c>
      <c r="AZ3861">
        <v>0</v>
      </c>
      <c r="BA3861">
        <v>13</v>
      </c>
      <c r="BB3861">
        <v>0</v>
      </c>
      <c r="BC3861">
        <v>0</v>
      </c>
      <c r="BD3861">
        <v>0</v>
      </c>
      <c r="BE3861">
        <v>0</v>
      </c>
      <c r="BF3861">
        <v>15</v>
      </c>
      <c r="BG3861">
        <v>1</v>
      </c>
      <c r="BH3861">
        <v>0</v>
      </c>
      <c r="BI3861">
        <v>0</v>
      </c>
      <c r="BJ3861">
        <v>0</v>
      </c>
    </row>
    <row r="3862" spans="1:62" ht="17.100000000000001" customHeight="1" x14ac:dyDescent="0.25">
      <c r="A3862" t="s">
        <v>698</v>
      </c>
      <c r="B3862" t="s">
        <v>6900</v>
      </c>
      <c r="C3862" t="s">
        <v>919</v>
      </c>
      <c r="D3862" t="s">
        <v>918</v>
      </c>
      <c r="E3862" t="s">
        <v>7341</v>
      </c>
      <c r="F3862" t="s">
        <v>922</v>
      </c>
      <c r="G3862">
        <v>1</v>
      </c>
      <c r="H3862">
        <v>161</v>
      </c>
      <c r="I3862">
        <v>20.000000000000004</v>
      </c>
      <c r="J3862">
        <v>13.000000000000004</v>
      </c>
      <c r="K3862">
        <v>1</v>
      </c>
      <c r="L3862">
        <v>10.000000000000002</v>
      </c>
      <c r="M3862">
        <v>189</v>
      </c>
      <c r="N3862">
        <v>35.000000000000014</v>
      </c>
      <c r="O3862">
        <v>8.0000000000000018</v>
      </c>
      <c r="P3862">
        <v>0</v>
      </c>
      <c r="Q3862">
        <v>10.000000000000002</v>
      </c>
      <c r="R3862">
        <v>175</v>
      </c>
      <c r="S3862">
        <v>9.0000000000000018</v>
      </c>
      <c r="T3862">
        <v>7.0000000000000027</v>
      </c>
      <c r="U3862">
        <v>3.0000000000000018</v>
      </c>
      <c r="V3862">
        <v>12.000000000000004</v>
      </c>
      <c r="W3862">
        <v>181</v>
      </c>
      <c r="X3862">
        <v>13.000000000000005</v>
      </c>
      <c r="Y3862">
        <v>8.0000000000000018</v>
      </c>
      <c r="Z3862">
        <v>0</v>
      </c>
      <c r="AA3862">
        <v>14</v>
      </c>
      <c r="AB3862">
        <v>223</v>
      </c>
      <c r="AC3862">
        <v>52.999999999999972</v>
      </c>
      <c r="AD3862">
        <v>4.0000000000000027</v>
      </c>
      <c r="AE3862">
        <v>5.9999999999999991</v>
      </c>
      <c r="AF3862">
        <v>5</v>
      </c>
      <c r="AG3862">
        <v>262</v>
      </c>
      <c r="AH3862">
        <v>34.999999999999993</v>
      </c>
      <c r="AI3862">
        <v>7.9999999999999991</v>
      </c>
      <c r="AJ3862">
        <v>7.0000000000000027</v>
      </c>
      <c r="AK3862">
        <v>3.9999999999999978</v>
      </c>
      <c r="AL3862">
        <v>275</v>
      </c>
      <c r="AM3862">
        <v>29</v>
      </c>
      <c r="AN3862">
        <v>12.999999999999996</v>
      </c>
      <c r="AO3862">
        <v>5.0000000000000018</v>
      </c>
      <c r="AP3862">
        <v>2.9999999999999996</v>
      </c>
      <c r="AQ3862">
        <v>268</v>
      </c>
      <c r="AR3862">
        <v>12.000000000000005</v>
      </c>
      <c r="AS3862">
        <v>18.000000000000004</v>
      </c>
      <c r="AT3862">
        <v>5.0000000000000009</v>
      </c>
      <c r="AU3862">
        <v>5.0000000000000036</v>
      </c>
      <c r="AV3862">
        <v>310</v>
      </c>
      <c r="AW3862">
        <v>54.999999999999986</v>
      </c>
      <c r="AX3862">
        <v>32.999999999999993</v>
      </c>
      <c r="AY3862">
        <v>5.0000000000000044</v>
      </c>
      <c r="AZ3862">
        <v>4.9999999999999973</v>
      </c>
      <c r="BA3862">
        <v>293</v>
      </c>
      <c r="BB3862">
        <v>57.999999999999986</v>
      </c>
      <c r="BC3862">
        <v>36.999999999999986</v>
      </c>
      <c r="BD3862">
        <v>8.0000000000000018</v>
      </c>
      <c r="BE3862">
        <v>3.9999999999999973</v>
      </c>
      <c r="BF3862">
        <v>282</v>
      </c>
      <c r="BG3862">
        <v>35</v>
      </c>
      <c r="BH3862">
        <v>43.000000000000007</v>
      </c>
      <c r="BI3862">
        <v>11</v>
      </c>
      <c r="BJ3862">
        <v>3.0000000000000027</v>
      </c>
    </row>
    <row r="3863" spans="1:62" ht="17.100000000000001" customHeight="1" x14ac:dyDescent="0.25">
      <c r="A3863" t="s">
        <v>698</v>
      </c>
      <c r="B3863" t="s">
        <v>6900</v>
      </c>
      <c r="C3863" t="s">
        <v>919</v>
      </c>
      <c r="D3863" t="s">
        <v>918</v>
      </c>
      <c r="E3863" t="s">
        <v>7341</v>
      </c>
      <c r="F3863" t="s">
        <v>921</v>
      </c>
      <c r="G3863">
        <v>2</v>
      </c>
      <c r="H3863">
        <v>69</v>
      </c>
      <c r="I3863">
        <v>1.0000000000000002</v>
      </c>
      <c r="J3863">
        <v>0</v>
      </c>
      <c r="K3863">
        <v>0</v>
      </c>
      <c r="L3863">
        <v>1</v>
      </c>
      <c r="M3863">
        <v>54</v>
      </c>
      <c r="N3863">
        <v>1.0000000000000004</v>
      </c>
      <c r="O3863">
        <v>1</v>
      </c>
      <c r="P3863">
        <v>0</v>
      </c>
      <c r="Q3863">
        <v>1</v>
      </c>
      <c r="R3863">
        <v>62</v>
      </c>
      <c r="S3863">
        <v>1</v>
      </c>
      <c r="T3863">
        <v>1</v>
      </c>
      <c r="U3863">
        <v>0</v>
      </c>
      <c r="V3863">
        <v>0</v>
      </c>
      <c r="W3863">
        <v>60</v>
      </c>
      <c r="X3863">
        <v>0</v>
      </c>
      <c r="Y3863">
        <v>1.0000000000000002</v>
      </c>
      <c r="Z3863">
        <v>0</v>
      </c>
      <c r="AA3863">
        <v>1</v>
      </c>
      <c r="AB3863">
        <v>61</v>
      </c>
      <c r="AC3863">
        <v>1.0000000000000002</v>
      </c>
      <c r="AD3863">
        <v>1</v>
      </c>
      <c r="AE3863">
        <v>0</v>
      </c>
      <c r="AF3863">
        <v>1</v>
      </c>
      <c r="AG3863">
        <v>57</v>
      </c>
      <c r="AH3863">
        <v>1.0000000000000004</v>
      </c>
      <c r="AI3863">
        <v>0</v>
      </c>
      <c r="AJ3863">
        <v>0</v>
      </c>
      <c r="AK3863">
        <v>1</v>
      </c>
      <c r="AL3863">
        <v>62</v>
      </c>
      <c r="AM3863">
        <v>1</v>
      </c>
      <c r="AN3863">
        <v>8.0000000000000036</v>
      </c>
      <c r="AO3863">
        <v>2.0000000000000004</v>
      </c>
      <c r="AP3863">
        <v>0</v>
      </c>
      <c r="AQ3863">
        <v>58</v>
      </c>
      <c r="AR3863">
        <v>0</v>
      </c>
      <c r="AS3863">
        <v>0</v>
      </c>
      <c r="AT3863">
        <v>0</v>
      </c>
      <c r="AU3863">
        <v>0</v>
      </c>
      <c r="AV3863">
        <v>61</v>
      </c>
      <c r="AW3863">
        <v>4.0000000000000027</v>
      </c>
      <c r="AX3863">
        <v>3.0000000000000004</v>
      </c>
      <c r="AY3863">
        <v>0</v>
      </c>
      <c r="AZ3863">
        <v>0</v>
      </c>
      <c r="BA3863">
        <v>88</v>
      </c>
      <c r="BB3863">
        <v>3.0000000000000004</v>
      </c>
      <c r="BC3863">
        <v>1.0000000000000009</v>
      </c>
      <c r="BD3863">
        <v>0</v>
      </c>
      <c r="BE3863">
        <v>0</v>
      </c>
      <c r="BF3863">
        <v>98</v>
      </c>
      <c r="BG3863">
        <v>3.0000000000000009</v>
      </c>
      <c r="BH3863">
        <v>2.0000000000000022</v>
      </c>
      <c r="BI3863">
        <v>0</v>
      </c>
      <c r="BJ3863">
        <v>0</v>
      </c>
    </row>
    <row r="3864" spans="1:62" ht="17.100000000000001" customHeight="1" x14ac:dyDescent="0.25">
      <c r="A3864" t="s">
        <v>698</v>
      </c>
      <c r="B3864" t="s">
        <v>6900</v>
      </c>
      <c r="C3864" t="s">
        <v>919</v>
      </c>
      <c r="D3864" t="s">
        <v>918</v>
      </c>
      <c r="E3864" t="s">
        <v>7341</v>
      </c>
      <c r="F3864" t="s">
        <v>920</v>
      </c>
      <c r="G3864">
        <v>3</v>
      </c>
      <c r="H3864">
        <v>7</v>
      </c>
      <c r="I3864">
        <v>0</v>
      </c>
      <c r="J3864">
        <v>5</v>
      </c>
      <c r="K3864">
        <v>0</v>
      </c>
      <c r="L3864">
        <v>0</v>
      </c>
      <c r="M3864">
        <v>6</v>
      </c>
      <c r="N3864">
        <v>1</v>
      </c>
      <c r="O3864">
        <v>0</v>
      </c>
      <c r="P3864">
        <v>0</v>
      </c>
      <c r="Q3864">
        <v>0</v>
      </c>
      <c r="R3864">
        <v>12</v>
      </c>
      <c r="S3864">
        <v>1</v>
      </c>
      <c r="T3864">
        <v>5.9999999999999991</v>
      </c>
      <c r="U3864">
        <v>0</v>
      </c>
      <c r="V3864">
        <v>1</v>
      </c>
      <c r="W3864">
        <v>3</v>
      </c>
      <c r="X3864">
        <v>0</v>
      </c>
      <c r="Y3864">
        <v>0</v>
      </c>
      <c r="Z3864">
        <v>0</v>
      </c>
      <c r="AA3864">
        <v>0</v>
      </c>
      <c r="AB3864">
        <v>4</v>
      </c>
      <c r="AC3864">
        <v>0</v>
      </c>
      <c r="AD3864">
        <v>0</v>
      </c>
      <c r="AE3864">
        <v>0</v>
      </c>
      <c r="AF3864">
        <v>0</v>
      </c>
      <c r="AG3864">
        <v>4</v>
      </c>
      <c r="AH3864">
        <v>0</v>
      </c>
      <c r="AI3864">
        <v>0</v>
      </c>
      <c r="AJ3864">
        <v>0</v>
      </c>
      <c r="AK3864">
        <v>0</v>
      </c>
      <c r="AL3864">
        <v>5</v>
      </c>
      <c r="AM3864">
        <v>1</v>
      </c>
      <c r="AN3864">
        <v>0</v>
      </c>
      <c r="AO3864">
        <v>0</v>
      </c>
      <c r="AP3864">
        <v>0</v>
      </c>
      <c r="AQ3864">
        <v>5</v>
      </c>
      <c r="AR3864">
        <v>0</v>
      </c>
      <c r="AS3864">
        <v>0</v>
      </c>
      <c r="AT3864">
        <v>0</v>
      </c>
      <c r="AU3864">
        <v>0</v>
      </c>
      <c r="AV3864">
        <v>7</v>
      </c>
      <c r="AW3864">
        <v>0</v>
      </c>
      <c r="AX3864">
        <v>2</v>
      </c>
      <c r="AY3864">
        <v>0</v>
      </c>
      <c r="AZ3864">
        <v>0</v>
      </c>
      <c r="BA3864">
        <v>12</v>
      </c>
      <c r="BB3864">
        <v>6</v>
      </c>
      <c r="BC3864">
        <v>0</v>
      </c>
      <c r="BD3864">
        <v>0</v>
      </c>
      <c r="BE3864">
        <v>0</v>
      </c>
      <c r="BF3864">
        <v>14</v>
      </c>
      <c r="BG3864">
        <v>1</v>
      </c>
      <c r="BH3864">
        <v>1</v>
      </c>
      <c r="BI3864">
        <v>0</v>
      </c>
      <c r="BJ3864">
        <v>0</v>
      </c>
    </row>
    <row r="3865" spans="1:62" ht="17.100000000000001" customHeight="1" x14ac:dyDescent="0.25">
      <c r="A3865" t="s">
        <v>698</v>
      </c>
      <c r="B3865" t="s">
        <v>6900</v>
      </c>
      <c r="C3865" t="s">
        <v>919</v>
      </c>
      <c r="D3865" t="s">
        <v>918</v>
      </c>
      <c r="E3865" t="s">
        <v>7341</v>
      </c>
      <c r="F3865" t="s">
        <v>917</v>
      </c>
      <c r="G3865">
        <v>4</v>
      </c>
      <c r="H3865">
        <v>1</v>
      </c>
      <c r="I3865">
        <v>0</v>
      </c>
      <c r="J3865">
        <v>0</v>
      </c>
      <c r="K3865">
        <v>0</v>
      </c>
      <c r="L3865">
        <v>0</v>
      </c>
      <c r="M3865">
        <v>1</v>
      </c>
      <c r="N3865">
        <v>0</v>
      </c>
      <c r="O3865">
        <v>0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0</v>
      </c>
      <c r="V3865">
        <v>0</v>
      </c>
      <c r="W3865">
        <v>1</v>
      </c>
      <c r="X3865">
        <v>0</v>
      </c>
      <c r="Y3865">
        <v>0</v>
      </c>
      <c r="Z3865">
        <v>0</v>
      </c>
      <c r="AA3865">
        <v>0</v>
      </c>
      <c r="AB3865">
        <v>1</v>
      </c>
      <c r="AC3865">
        <v>0</v>
      </c>
      <c r="AD3865">
        <v>0</v>
      </c>
      <c r="AE3865">
        <v>0</v>
      </c>
      <c r="AF3865">
        <v>0</v>
      </c>
      <c r="AG3865">
        <v>1</v>
      </c>
      <c r="AH3865">
        <v>0</v>
      </c>
      <c r="AI3865">
        <v>0</v>
      </c>
      <c r="AJ3865">
        <v>0</v>
      </c>
      <c r="AK3865">
        <v>0</v>
      </c>
      <c r="AL3865">
        <v>1</v>
      </c>
      <c r="AM3865">
        <v>0</v>
      </c>
      <c r="AN3865">
        <v>0</v>
      </c>
      <c r="AO3865">
        <v>0</v>
      </c>
      <c r="AP3865">
        <v>0</v>
      </c>
      <c r="AQ3865">
        <v>1</v>
      </c>
      <c r="AR3865">
        <v>0</v>
      </c>
      <c r="AS3865">
        <v>0</v>
      </c>
      <c r="AT3865">
        <v>0</v>
      </c>
      <c r="AU3865">
        <v>0</v>
      </c>
      <c r="AV3865">
        <v>1</v>
      </c>
      <c r="AW3865">
        <v>0</v>
      </c>
      <c r="AX3865">
        <v>0</v>
      </c>
      <c r="AY3865">
        <v>0</v>
      </c>
      <c r="AZ3865">
        <v>0</v>
      </c>
      <c r="BA3865">
        <v>1</v>
      </c>
      <c r="BB3865">
        <v>0</v>
      </c>
      <c r="BC3865">
        <v>0</v>
      </c>
      <c r="BD3865">
        <v>0</v>
      </c>
      <c r="BE3865">
        <v>0</v>
      </c>
      <c r="BF3865">
        <v>1</v>
      </c>
      <c r="BG3865">
        <v>0</v>
      </c>
      <c r="BH3865">
        <v>0</v>
      </c>
      <c r="BI3865">
        <v>0</v>
      </c>
      <c r="BJ3865">
        <v>0</v>
      </c>
    </row>
    <row r="3866" spans="1:62" ht="17.100000000000001" customHeight="1" x14ac:dyDescent="0.25">
      <c r="A3866" t="s">
        <v>698</v>
      </c>
      <c r="B3866" t="s">
        <v>6900</v>
      </c>
      <c r="C3866" t="s">
        <v>913</v>
      </c>
      <c r="D3866" t="s">
        <v>912</v>
      </c>
      <c r="E3866" t="s">
        <v>6907</v>
      </c>
      <c r="F3866" t="s">
        <v>916</v>
      </c>
      <c r="G3866">
        <v>1</v>
      </c>
      <c r="H3866">
        <v>9</v>
      </c>
      <c r="I3866">
        <v>4</v>
      </c>
      <c r="J3866">
        <v>0</v>
      </c>
      <c r="K3866">
        <v>0</v>
      </c>
      <c r="L3866">
        <v>0</v>
      </c>
      <c r="M3866">
        <v>15</v>
      </c>
      <c r="N3866">
        <v>0</v>
      </c>
      <c r="O3866">
        <v>9</v>
      </c>
      <c r="P3866">
        <v>0</v>
      </c>
      <c r="Q3866">
        <v>0</v>
      </c>
      <c r="R3866">
        <v>5</v>
      </c>
      <c r="S3866">
        <v>0</v>
      </c>
      <c r="T3866">
        <v>0</v>
      </c>
      <c r="U3866">
        <v>0</v>
      </c>
      <c r="V3866">
        <v>0</v>
      </c>
      <c r="W3866">
        <v>6</v>
      </c>
      <c r="X3866">
        <v>1</v>
      </c>
      <c r="Y3866">
        <v>1</v>
      </c>
      <c r="Z3866">
        <v>0</v>
      </c>
      <c r="AA3866">
        <v>0</v>
      </c>
      <c r="AB3866">
        <v>17</v>
      </c>
      <c r="AC3866">
        <v>1.0000000000000002</v>
      </c>
      <c r="AD3866">
        <v>1.0000000000000002</v>
      </c>
      <c r="AE3866">
        <v>1</v>
      </c>
      <c r="AF3866">
        <v>0</v>
      </c>
      <c r="AG3866">
        <v>5</v>
      </c>
      <c r="AH3866">
        <v>0</v>
      </c>
      <c r="AI3866">
        <v>0</v>
      </c>
      <c r="AJ3866">
        <v>0</v>
      </c>
      <c r="AK3866">
        <v>0</v>
      </c>
      <c r="AL3866">
        <v>7</v>
      </c>
      <c r="AM3866">
        <v>0</v>
      </c>
      <c r="AN3866">
        <v>0</v>
      </c>
      <c r="AO3866">
        <v>0</v>
      </c>
      <c r="AP3866">
        <v>0</v>
      </c>
      <c r="AQ3866">
        <v>6</v>
      </c>
      <c r="AR3866">
        <v>0</v>
      </c>
      <c r="AS3866">
        <v>0</v>
      </c>
      <c r="AT3866">
        <v>0</v>
      </c>
      <c r="AU3866">
        <v>0</v>
      </c>
      <c r="AV3866">
        <v>9</v>
      </c>
      <c r="AW3866">
        <v>0</v>
      </c>
      <c r="AX3866">
        <v>1.0000000000000002</v>
      </c>
      <c r="AY3866">
        <v>0</v>
      </c>
      <c r="AZ3866">
        <v>0</v>
      </c>
      <c r="BA3866">
        <v>7</v>
      </c>
      <c r="BB3866">
        <v>0</v>
      </c>
      <c r="BC3866">
        <v>1.0000000000000002</v>
      </c>
      <c r="BD3866">
        <v>0</v>
      </c>
      <c r="BE3866">
        <v>0</v>
      </c>
      <c r="BF3866">
        <v>8</v>
      </c>
      <c r="BG3866">
        <v>1</v>
      </c>
      <c r="BH3866">
        <v>2</v>
      </c>
      <c r="BI3866">
        <v>0</v>
      </c>
      <c r="BJ3866">
        <v>1.0000000000000002</v>
      </c>
    </row>
    <row r="3867" spans="1:62" ht="17.100000000000001" customHeight="1" x14ac:dyDescent="0.25">
      <c r="A3867" t="s">
        <v>698</v>
      </c>
      <c r="B3867" t="s">
        <v>6900</v>
      </c>
      <c r="C3867" t="s">
        <v>913</v>
      </c>
      <c r="D3867" t="s">
        <v>912</v>
      </c>
      <c r="E3867" t="s">
        <v>6907</v>
      </c>
      <c r="F3867" t="s">
        <v>915</v>
      </c>
      <c r="G3867">
        <v>2</v>
      </c>
      <c r="H3867">
        <v>11</v>
      </c>
      <c r="I3867">
        <v>9</v>
      </c>
      <c r="J3867">
        <v>0</v>
      </c>
      <c r="K3867">
        <v>0</v>
      </c>
      <c r="L3867">
        <v>0</v>
      </c>
      <c r="M3867">
        <v>1</v>
      </c>
      <c r="N3867">
        <v>0</v>
      </c>
      <c r="O3867">
        <v>0</v>
      </c>
      <c r="P3867">
        <v>0</v>
      </c>
      <c r="Q3867">
        <v>0</v>
      </c>
      <c r="R3867">
        <v>2</v>
      </c>
      <c r="S3867">
        <v>0</v>
      </c>
      <c r="T3867">
        <v>0</v>
      </c>
      <c r="U3867">
        <v>1</v>
      </c>
      <c r="V3867">
        <v>1</v>
      </c>
      <c r="W3867">
        <v>2</v>
      </c>
      <c r="X3867">
        <v>0</v>
      </c>
      <c r="Y3867">
        <v>0</v>
      </c>
      <c r="Z3867">
        <v>1</v>
      </c>
      <c r="AA3867">
        <v>1</v>
      </c>
      <c r="AB3867">
        <v>2</v>
      </c>
      <c r="AC3867">
        <v>0</v>
      </c>
      <c r="AD3867">
        <v>0</v>
      </c>
      <c r="AE3867">
        <v>0</v>
      </c>
      <c r="AF3867">
        <v>0</v>
      </c>
      <c r="AG3867">
        <v>2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2</v>
      </c>
      <c r="BB3867">
        <v>1</v>
      </c>
      <c r="BC3867">
        <v>0</v>
      </c>
      <c r="BD3867">
        <v>0</v>
      </c>
      <c r="BE3867">
        <v>0</v>
      </c>
      <c r="BF3867">
        <v>2</v>
      </c>
      <c r="BG3867">
        <v>0</v>
      </c>
      <c r="BH3867">
        <v>0</v>
      </c>
      <c r="BI3867">
        <v>0</v>
      </c>
      <c r="BJ3867">
        <v>0</v>
      </c>
    </row>
    <row r="3868" spans="1:62" ht="17.100000000000001" customHeight="1" x14ac:dyDescent="0.25">
      <c r="A3868" t="s">
        <v>698</v>
      </c>
      <c r="B3868" t="s">
        <v>6900</v>
      </c>
      <c r="C3868" t="s">
        <v>913</v>
      </c>
      <c r="D3868" t="s">
        <v>912</v>
      </c>
      <c r="E3868" t="s">
        <v>6907</v>
      </c>
      <c r="F3868" t="s">
        <v>914</v>
      </c>
      <c r="G3868">
        <v>3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1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2</v>
      </c>
      <c r="AM3868">
        <v>0</v>
      </c>
      <c r="AN3868">
        <v>1</v>
      </c>
      <c r="AO3868">
        <v>0</v>
      </c>
      <c r="AP3868">
        <v>0</v>
      </c>
      <c r="AQ3868">
        <v>1</v>
      </c>
      <c r="AR3868">
        <v>0</v>
      </c>
      <c r="AS3868">
        <v>0</v>
      </c>
      <c r="AT3868">
        <v>0</v>
      </c>
      <c r="AU3868">
        <v>0</v>
      </c>
      <c r="AV3868">
        <v>1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1</v>
      </c>
      <c r="BG3868">
        <v>0</v>
      </c>
      <c r="BH3868">
        <v>0</v>
      </c>
      <c r="BI3868">
        <v>0</v>
      </c>
      <c r="BJ3868">
        <v>0</v>
      </c>
    </row>
    <row r="3869" spans="1:62" ht="17.100000000000001" customHeight="1" x14ac:dyDescent="0.25">
      <c r="A3869" t="s">
        <v>698</v>
      </c>
      <c r="B3869" t="s">
        <v>6900</v>
      </c>
      <c r="C3869" t="s">
        <v>913</v>
      </c>
      <c r="D3869" t="s">
        <v>912</v>
      </c>
      <c r="E3869" t="s">
        <v>6907</v>
      </c>
      <c r="F3869" t="s">
        <v>911</v>
      </c>
      <c r="G3869">
        <v>4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0</v>
      </c>
      <c r="BI3869">
        <v>0</v>
      </c>
      <c r="BJ3869">
        <v>0</v>
      </c>
    </row>
    <row r="3870" spans="1:62" ht="17.100000000000001" customHeight="1" x14ac:dyDescent="0.25">
      <c r="A3870" t="s">
        <v>698</v>
      </c>
      <c r="B3870" t="s">
        <v>6900</v>
      </c>
      <c r="C3870" t="s">
        <v>907</v>
      </c>
      <c r="D3870" t="s">
        <v>906</v>
      </c>
      <c r="E3870" t="s">
        <v>6908</v>
      </c>
      <c r="F3870" t="s">
        <v>910</v>
      </c>
      <c r="G3870">
        <v>1</v>
      </c>
      <c r="H3870">
        <v>689</v>
      </c>
      <c r="I3870">
        <v>252.00000000000028</v>
      </c>
      <c r="J3870">
        <v>111.00000000000001</v>
      </c>
      <c r="K3870">
        <v>5.9999999999999938</v>
      </c>
      <c r="L3870">
        <v>68</v>
      </c>
      <c r="M3870">
        <v>858</v>
      </c>
      <c r="N3870">
        <v>448.00000000000034</v>
      </c>
      <c r="O3870">
        <v>111.00000000000006</v>
      </c>
      <c r="P3870">
        <v>0</v>
      </c>
      <c r="Q3870">
        <v>18.999999999999989</v>
      </c>
      <c r="R3870">
        <v>676</v>
      </c>
      <c r="S3870">
        <v>85.000000000000071</v>
      </c>
      <c r="T3870">
        <v>121.00000000000004</v>
      </c>
      <c r="U3870">
        <v>2.0000000000000004</v>
      </c>
      <c r="V3870">
        <v>74.000000000000043</v>
      </c>
      <c r="W3870">
        <v>777</v>
      </c>
      <c r="X3870">
        <v>55.000000000000007</v>
      </c>
      <c r="Y3870">
        <v>61.000000000000028</v>
      </c>
      <c r="Z3870">
        <v>160.00000000000009</v>
      </c>
      <c r="AA3870">
        <v>214</v>
      </c>
      <c r="AB3870">
        <v>696</v>
      </c>
      <c r="AC3870">
        <v>50.000000000000057</v>
      </c>
      <c r="AD3870">
        <v>66.000000000000057</v>
      </c>
      <c r="AE3870">
        <v>50.999999999999964</v>
      </c>
      <c r="AF3870">
        <v>76</v>
      </c>
      <c r="AG3870">
        <v>636</v>
      </c>
      <c r="AH3870">
        <v>62.999999999999986</v>
      </c>
      <c r="AI3870">
        <v>57.999999999999986</v>
      </c>
      <c r="AJ3870">
        <v>26.999999999999982</v>
      </c>
      <c r="AK3870">
        <v>23.999999999999972</v>
      </c>
      <c r="AL3870">
        <v>659</v>
      </c>
      <c r="AM3870">
        <v>102.00000000000007</v>
      </c>
      <c r="AN3870">
        <v>68.999999999999986</v>
      </c>
      <c r="AO3870">
        <v>15.000000000000011</v>
      </c>
      <c r="AP3870">
        <v>5.0000000000000044</v>
      </c>
      <c r="AQ3870">
        <v>637</v>
      </c>
      <c r="AR3870">
        <v>79.000000000000043</v>
      </c>
      <c r="AS3870">
        <v>83.000000000000099</v>
      </c>
      <c r="AT3870">
        <v>15.999999999999988</v>
      </c>
      <c r="AU3870">
        <v>3.0000000000000009</v>
      </c>
      <c r="AV3870">
        <v>628</v>
      </c>
      <c r="AW3870">
        <v>75.999999999999957</v>
      </c>
      <c r="AX3870">
        <v>95.000000000000114</v>
      </c>
      <c r="AY3870">
        <v>14.999999999999995</v>
      </c>
      <c r="AZ3870">
        <v>11.000000000000011</v>
      </c>
      <c r="BA3870">
        <v>609</v>
      </c>
      <c r="BB3870">
        <v>65.999999999999957</v>
      </c>
      <c r="BC3870">
        <v>40.00000000000005</v>
      </c>
      <c r="BD3870">
        <v>4.0000000000000018</v>
      </c>
      <c r="BE3870">
        <v>6.9999999999999964</v>
      </c>
      <c r="BF3870">
        <v>676</v>
      </c>
      <c r="BG3870">
        <v>122.00000000000009</v>
      </c>
      <c r="BH3870">
        <v>106</v>
      </c>
      <c r="BI3870">
        <v>4</v>
      </c>
      <c r="BJ3870">
        <v>9.0000000000000071</v>
      </c>
    </row>
    <row r="3871" spans="1:62" ht="17.100000000000001" customHeight="1" x14ac:dyDescent="0.25">
      <c r="A3871" t="s">
        <v>698</v>
      </c>
      <c r="B3871" t="s">
        <v>6900</v>
      </c>
      <c r="C3871" t="s">
        <v>907</v>
      </c>
      <c r="D3871" t="s">
        <v>906</v>
      </c>
      <c r="E3871" t="s">
        <v>6908</v>
      </c>
      <c r="F3871" t="s">
        <v>909</v>
      </c>
      <c r="G3871">
        <v>2</v>
      </c>
      <c r="H3871">
        <v>713</v>
      </c>
      <c r="I3871">
        <v>18.000000000000011</v>
      </c>
      <c r="J3871">
        <v>24.999999999999993</v>
      </c>
      <c r="K3871">
        <v>11.000000000000005</v>
      </c>
      <c r="L3871">
        <v>58.000000000000036</v>
      </c>
      <c r="M3871">
        <v>441</v>
      </c>
      <c r="N3871">
        <v>38.000000000000036</v>
      </c>
      <c r="O3871">
        <v>26.000000000000011</v>
      </c>
      <c r="P3871">
        <v>0.99999999999999967</v>
      </c>
      <c r="Q3871">
        <v>10.000000000000004</v>
      </c>
      <c r="R3871">
        <v>590</v>
      </c>
      <c r="S3871">
        <v>13.000000000000016</v>
      </c>
      <c r="T3871">
        <v>19.999999999999975</v>
      </c>
      <c r="U3871">
        <v>2</v>
      </c>
      <c r="V3871">
        <v>51.000000000000028</v>
      </c>
      <c r="W3871">
        <v>752</v>
      </c>
      <c r="X3871">
        <v>3.0000000000000009</v>
      </c>
      <c r="Y3871">
        <v>2.9999999999999978</v>
      </c>
      <c r="Z3871">
        <v>15.000000000000025</v>
      </c>
      <c r="AA3871">
        <v>111.00000000000006</v>
      </c>
      <c r="AB3871">
        <v>821</v>
      </c>
      <c r="AC3871">
        <v>4.0000000000000036</v>
      </c>
      <c r="AD3871">
        <v>19.000000000000014</v>
      </c>
      <c r="AE3871">
        <v>108.00000000000004</v>
      </c>
      <c r="AF3871">
        <v>39.999999999999993</v>
      </c>
      <c r="AG3871">
        <v>871</v>
      </c>
      <c r="AH3871">
        <v>11</v>
      </c>
      <c r="AI3871">
        <v>20.000000000000018</v>
      </c>
      <c r="AJ3871">
        <v>107.99999999999996</v>
      </c>
      <c r="AK3871">
        <v>23.000000000000011</v>
      </c>
      <c r="AL3871">
        <v>566</v>
      </c>
      <c r="AM3871">
        <v>9.9999999999999982</v>
      </c>
      <c r="AN3871">
        <v>15.000000000000007</v>
      </c>
      <c r="AO3871">
        <v>2</v>
      </c>
      <c r="AP3871">
        <v>8.0000000000000089</v>
      </c>
      <c r="AQ3871">
        <v>546</v>
      </c>
      <c r="AR3871">
        <v>3.9999999999999956</v>
      </c>
      <c r="AS3871">
        <v>9.0000000000000124</v>
      </c>
      <c r="AT3871">
        <v>0</v>
      </c>
      <c r="AU3871">
        <v>6.0000000000000009</v>
      </c>
      <c r="AV3871">
        <v>779</v>
      </c>
      <c r="AW3871">
        <v>13.000000000000005</v>
      </c>
      <c r="AX3871">
        <v>23.000000000000053</v>
      </c>
      <c r="AY3871">
        <v>37.000000000000014</v>
      </c>
      <c r="AZ3871">
        <v>6.000000000000008</v>
      </c>
      <c r="BA3871">
        <v>478</v>
      </c>
      <c r="BB3871">
        <v>29.000000000000014</v>
      </c>
      <c r="BC3871">
        <v>3.0000000000000004</v>
      </c>
      <c r="BD3871">
        <v>2.9999999999999996</v>
      </c>
      <c r="BE3871">
        <v>4.9999999999999964</v>
      </c>
      <c r="BF3871">
        <v>800</v>
      </c>
      <c r="BG3871">
        <v>6.9999999999999991</v>
      </c>
      <c r="BH3871">
        <v>19.999999999999996</v>
      </c>
      <c r="BI3871">
        <v>13.000000000000018</v>
      </c>
      <c r="BJ3871">
        <v>6.9999999999999964</v>
      </c>
    </row>
    <row r="3872" spans="1:62" ht="17.100000000000001" customHeight="1" x14ac:dyDescent="0.25">
      <c r="A3872" t="s">
        <v>698</v>
      </c>
      <c r="B3872" t="s">
        <v>6900</v>
      </c>
      <c r="C3872" t="s">
        <v>907</v>
      </c>
      <c r="D3872" t="s">
        <v>906</v>
      </c>
      <c r="E3872" t="s">
        <v>6908</v>
      </c>
      <c r="F3872" t="s">
        <v>908</v>
      </c>
      <c r="G3872">
        <v>3</v>
      </c>
      <c r="H3872">
        <v>115</v>
      </c>
      <c r="I3872">
        <v>2.0000000000000009</v>
      </c>
      <c r="J3872">
        <v>2.0000000000000004</v>
      </c>
      <c r="K3872">
        <v>0</v>
      </c>
      <c r="L3872">
        <v>20</v>
      </c>
      <c r="M3872">
        <v>208</v>
      </c>
      <c r="N3872">
        <v>3.0000000000000013</v>
      </c>
      <c r="O3872">
        <v>81.000000000000043</v>
      </c>
      <c r="P3872">
        <v>0</v>
      </c>
      <c r="Q3872">
        <v>5</v>
      </c>
      <c r="R3872">
        <v>122</v>
      </c>
      <c r="S3872">
        <v>0</v>
      </c>
      <c r="T3872">
        <v>5.0000000000000009</v>
      </c>
      <c r="U3872">
        <v>1</v>
      </c>
      <c r="V3872">
        <v>8.9999999999999982</v>
      </c>
      <c r="W3872">
        <v>114</v>
      </c>
      <c r="X3872">
        <v>0</v>
      </c>
      <c r="Y3872">
        <v>1</v>
      </c>
      <c r="Z3872">
        <v>2</v>
      </c>
      <c r="AA3872">
        <v>15.999999999999996</v>
      </c>
      <c r="AB3872">
        <v>122</v>
      </c>
      <c r="AC3872">
        <v>1.0000000000000002</v>
      </c>
      <c r="AD3872">
        <v>2.0000000000000004</v>
      </c>
      <c r="AE3872">
        <v>3.0000000000000013</v>
      </c>
      <c r="AF3872">
        <v>6.0000000000000018</v>
      </c>
      <c r="AG3872">
        <v>123</v>
      </c>
      <c r="AH3872">
        <v>0</v>
      </c>
      <c r="AI3872">
        <v>3.0000000000000004</v>
      </c>
      <c r="AJ3872">
        <v>1</v>
      </c>
      <c r="AK3872">
        <v>4.0000000000000018</v>
      </c>
      <c r="AL3872">
        <v>120</v>
      </c>
      <c r="AM3872">
        <v>3</v>
      </c>
      <c r="AN3872">
        <v>3</v>
      </c>
      <c r="AO3872">
        <v>0</v>
      </c>
      <c r="AP3872">
        <v>1</v>
      </c>
      <c r="AQ3872">
        <v>109</v>
      </c>
      <c r="AR3872">
        <v>0</v>
      </c>
      <c r="AS3872">
        <v>1</v>
      </c>
      <c r="AT3872">
        <v>0</v>
      </c>
      <c r="AU3872">
        <v>3</v>
      </c>
      <c r="AV3872">
        <v>118</v>
      </c>
      <c r="AW3872">
        <v>2.0000000000000004</v>
      </c>
      <c r="AX3872">
        <v>2.0000000000000004</v>
      </c>
      <c r="AY3872">
        <v>0</v>
      </c>
      <c r="AZ3872">
        <v>3</v>
      </c>
      <c r="BA3872">
        <v>115</v>
      </c>
      <c r="BB3872">
        <v>6.0000000000000009</v>
      </c>
      <c r="BC3872">
        <v>1.0000000000000002</v>
      </c>
      <c r="BD3872">
        <v>0</v>
      </c>
      <c r="BE3872">
        <v>7.0000000000000009</v>
      </c>
      <c r="BF3872">
        <v>124</v>
      </c>
      <c r="BG3872">
        <v>1.0000000000000004</v>
      </c>
      <c r="BH3872">
        <v>2.0000000000000004</v>
      </c>
      <c r="BI3872">
        <v>0</v>
      </c>
      <c r="BJ3872">
        <v>5.0000000000000009</v>
      </c>
    </row>
    <row r="3873" spans="1:62" ht="17.100000000000001" customHeight="1" x14ac:dyDescent="0.25">
      <c r="A3873" t="s">
        <v>698</v>
      </c>
      <c r="B3873" t="s">
        <v>6900</v>
      </c>
      <c r="C3873" t="s">
        <v>907</v>
      </c>
      <c r="D3873" t="s">
        <v>906</v>
      </c>
      <c r="E3873" t="s">
        <v>6908</v>
      </c>
      <c r="F3873" t="s">
        <v>905</v>
      </c>
      <c r="G3873">
        <v>4</v>
      </c>
      <c r="H3873">
        <v>9</v>
      </c>
      <c r="I3873">
        <v>0</v>
      </c>
      <c r="J3873">
        <v>0</v>
      </c>
      <c r="K3873">
        <v>0</v>
      </c>
      <c r="L3873">
        <v>3.0000000000000004</v>
      </c>
      <c r="M3873">
        <v>7</v>
      </c>
      <c r="N3873">
        <v>0</v>
      </c>
      <c r="O3873">
        <v>0</v>
      </c>
      <c r="P3873">
        <v>0</v>
      </c>
      <c r="Q3873">
        <v>1.0000000000000002</v>
      </c>
      <c r="R3873">
        <v>6</v>
      </c>
      <c r="S3873">
        <v>0</v>
      </c>
      <c r="T3873">
        <v>0</v>
      </c>
      <c r="U3873">
        <v>0</v>
      </c>
      <c r="V3873">
        <v>0</v>
      </c>
      <c r="W3873">
        <v>7</v>
      </c>
      <c r="X3873">
        <v>0</v>
      </c>
      <c r="Y3873">
        <v>0</v>
      </c>
      <c r="Z3873">
        <v>0</v>
      </c>
      <c r="AA3873">
        <v>1.0000000000000002</v>
      </c>
      <c r="AB3873">
        <v>7</v>
      </c>
      <c r="AC3873">
        <v>0</v>
      </c>
      <c r="AD3873">
        <v>0</v>
      </c>
      <c r="AE3873">
        <v>0</v>
      </c>
      <c r="AF3873">
        <v>0</v>
      </c>
      <c r="AG3873">
        <v>9</v>
      </c>
      <c r="AH3873">
        <v>0</v>
      </c>
      <c r="AI3873">
        <v>0</v>
      </c>
      <c r="AJ3873">
        <v>0</v>
      </c>
      <c r="AK3873">
        <v>0</v>
      </c>
      <c r="AL3873">
        <v>7</v>
      </c>
      <c r="AM3873">
        <v>0</v>
      </c>
      <c r="AN3873">
        <v>0</v>
      </c>
      <c r="AO3873">
        <v>0</v>
      </c>
      <c r="AP3873">
        <v>0</v>
      </c>
      <c r="AQ3873">
        <v>7</v>
      </c>
      <c r="AR3873">
        <v>0</v>
      </c>
      <c r="AS3873">
        <v>0</v>
      </c>
      <c r="AT3873">
        <v>0</v>
      </c>
      <c r="AU3873">
        <v>1.0000000000000002</v>
      </c>
      <c r="AV3873">
        <v>9</v>
      </c>
      <c r="AW3873">
        <v>0</v>
      </c>
      <c r="AX3873">
        <v>0</v>
      </c>
      <c r="AY3873">
        <v>0</v>
      </c>
      <c r="AZ3873">
        <v>2</v>
      </c>
      <c r="BA3873">
        <v>10</v>
      </c>
      <c r="BB3873">
        <v>0</v>
      </c>
      <c r="BC3873">
        <v>0</v>
      </c>
      <c r="BD3873">
        <v>0</v>
      </c>
      <c r="BE3873">
        <v>1</v>
      </c>
      <c r="BF3873">
        <v>10</v>
      </c>
      <c r="BG3873">
        <v>0</v>
      </c>
      <c r="BH3873">
        <v>0.99999999999999989</v>
      </c>
      <c r="BI3873">
        <v>0</v>
      </c>
      <c r="BJ3873">
        <v>1.9999999999999998</v>
      </c>
    </row>
    <row r="3874" spans="1:62" ht="17.100000000000001" customHeight="1" x14ac:dyDescent="0.25">
      <c r="A3874" t="s">
        <v>698</v>
      </c>
      <c r="B3874" t="s">
        <v>6900</v>
      </c>
      <c r="C3874" t="s">
        <v>63</v>
      </c>
      <c r="D3874" t="s">
        <v>901</v>
      </c>
      <c r="E3874" t="s">
        <v>6909</v>
      </c>
      <c r="F3874" t="s">
        <v>904</v>
      </c>
      <c r="G3874">
        <v>1</v>
      </c>
      <c r="H3874">
        <v>91</v>
      </c>
      <c r="I3874">
        <v>27</v>
      </c>
      <c r="J3874">
        <v>11</v>
      </c>
      <c r="K3874">
        <v>0</v>
      </c>
      <c r="L3874">
        <v>5.0000000000000009</v>
      </c>
      <c r="M3874">
        <v>95</v>
      </c>
      <c r="N3874">
        <v>23.000000000000007</v>
      </c>
      <c r="O3874">
        <v>14.000000000000002</v>
      </c>
      <c r="P3874">
        <v>0</v>
      </c>
      <c r="Q3874">
        <v>4.0000000000000018</v>
      </c>
      <c r="R3874">
        <v>98</v>
      </c>
      <c r="S3874">
        <v>12.000000000000004</v>
      </c>
      <c r="T3874">
        <v>13.000000000000004</v>
      </c>
      <c r="U3874">
        <v>3.0000000000000009</v>
      </c>
      <c r="V3874">
        <v>11.000000000000004</v>
      </c>
      <c r="W3874">
        <v>106</v>
      </c>
      <c r="X3874">
        <v>5</v>
      </c>
      <c r="Y3874">
        <v>17.000000000000011</v>
      </c>
      <c r="Z3874">
        <v>4</v>
      </c>
      <c r="AA3874">
        <v>18</v>
      </c>
      <c r="AB3874">
        <v>97</v>
      </c>
      <c r="AC3874">
        <v>8.0000000000000018</v>
      </c>
      <c r="AD3874">
        <v>12.000000000000005</v>
      </c>
      <c r="AE3874">
        <v>12</v>
      </c>
      <c r="AF3874">
        <v>2.0000000000000009</v>
      </c>
      <c r="AG3874">
        <v>73</v>
      </c>
      <c r="AH3874">
        <v>4</v>
      </c>
      <c r="AI3874">
        <v>3.0000000000000013</v>
      </c>
      <c r="AJ3874">
        <v>5</v>
      </c>
      <c r="AK3874">
        <v>0</v>
      </c>
      <c r="AL3874">
        <v>98</v>
      </c>
      <c r="AM3874">
        <v>19.000000000000004</v>
      </c>
      <c r="AN3874">
        <v>7.9999999999999991</v>
      </c>
      <c r="AO3874">
        <v>2.0000000000000004</v>
      </c>
      <c r="AP3874">
        <v>0</v>
      </c>
      <c r="AQ3874">
        <v>109</v>
      </c>
      <c r="AR3874">
        <v>21.000000000000004</v>
      </c>
      <c r="AS3874">
        <v>30.000000000000021</v>
      </c>
      <c r="AT3874">
        <v>0</v>
      </c>
      <c r="AU3874">
        <v>0</v>
      </c>
      <c r="AV3874">
        <v>111</v>
      </c>
      <c r="AW3874">
        <v>26.000000000000007</v>
      </c>
      <c r="AX3874">
        <v>25.000000000000007</v>
      </c>
      <c r="AY3874">
        <v>0</v>
      </c>
      <c r="AZ3874">
        <v>3</v>
      </c>
      <c r="BA3874">
        <v>104</v>
      </c>
      <c r="BB3874">
        <v>23.000000000000007</v>
      </c>
      <c r="BC3874">
        <v>14.000000000000011</v>
      </c>
      <c r="BD3874">
        <v>0</v>
      </c>
      <c r="BE3874">
        <v>3.0000000000000018</v>
      </c>
      <c r="BF3874">
        <v>97</v>
      </c>
      <c r="BG3874">
        <v>10</v>
      </c>
      <c r="BH3874">
        <v>9</v>
      </c>
      <c r="BI3874">
        <v>1.0000000000000002</v>
      </c>
      <c r="BJ3874">
        <v>3</v>
      </c>
    </row>
    <row r="3875" spans="1:62" ht="17.100000000000001" customHeight="1" x14ac:dyDescent="0.25">
      <c r="A3875" t="s">
        <v>698</v>
      </c>
      <c r="B3875" t="s">
        <v>6900</v>
      </c>
      <c r="C3875" t="s">
        <v>63</v>
      </c>
      <c r="D3875" t="s">
        <v>901</v>
      </c>
      <c r="E3875" t="s">
        <v>6909</v>
      </c>
      <c r="F3875" t="s">
        <v>903</v>
      </c>
      <c r="G3875">
        <v>2</v>
      </c>
      <c r="H3875">
        <v>81</v>
      </c>
      <c r="I3875">
        <v>4</v>
      </c>
      <c r="J3875">
        <v>2.0000000000000009</v>
      </c>
      <c r="K3875">
        <v>0</v>
      </c>
      <c r="L3875">
        <v>2</v>
      </c>
      <c r="M3875">
        <v>84</v>
      </c>
      <c r="N3875">
        <v>1</v>
      </c>
      <c r="O3875">
        <v>2.0000000000000018</v>
      </c>
      <c r="P3875">
        <v>0</v>
      </c>
      <c r="Q3875">
        <v>0</v>
      </c>
      <c r="R3875">
        <v>78</v>
      </c>
      <c r="S3875">
        <v>1</v>
      </c>
      <c r="T3875">
        <v>4.9999999999999982</v>
      </c>
      <c r="U3875">
        <v>2</v>
      </c>
      <c r="V3875">
        <v>10.999999999999998</v>
      </c>
      <c r="W3875">
        <v>62</v>
      </c>
      <c r="X3875">
        <v>0</v>
      </c>
      <c r="Y3875">
        <v>1.0000000000000007</v>
      </c>
      <c r="Z3875">
        <v>4.0000000000000009</v>
      </c>
      <c r="AA3875">
        <v>11</v>
      </c>
      <c r="AB3875">
        <v>65</v>
      </c>
      <c r="AC3875">
        <v>4.0000000000000009</v>
      </c>
      <c r="AD3875">
        <v>6.0000000000000009</v>
      </c>
      <c r="AE3875">
        <v>4.0000000000000009</v>
      </c>
      <c r="AF3875">
        <v>2</v>
      </c>
      <c r="AG3875">
        <v>79</v>
      </c>
      <c r="AH3875">
        <v>2.0000000000000004</v>
      </c>
      <c r="AI3875">
        <v>1.0000000000000002</v>
      </c>
      <c r="AJ3875">
        <v>1.0000000000000002</v>
      </c>
      <c r="AK3875">
        <v>2.0000000000000004</v>
      </c>
      <c r="AL3875">
        <v>74</v>
      </c>
      <c r="AM3875">
        <v>0</v>
      </c>
      <c r="AN3875">
        <v>0</v>
      </c>
      <c r="AO3875">
        <v>0</v>
      </c>
      <c r="AP3875">
        <v>0</v>
      </c>
      <c r="AQ3875">
        <v>83</v>
      </c>
      <c r="AR3875">
        <v>6.9999999999999982</v>
      </c>
      <c r="AS3875">
        <v>6.9999999999999991</v>
      </c>
      <c r="AT3875">
        <v>1.0000000000000002</v>
      </c>
      <c r="AU3875">
        <v>3</v>
      </c>
      <c r="AV3875">
        <v>80</v>
      </c>
      <c r="AW3875">
        <v>7.0000000000000018</v>
      </c>
      <c r="AX3875">
        <v>1</v>
      </c>
      <c r="AY3875">
        <v>1</v>
      </c>
      <c r="AZ3875">
        <v>1</v>
      </c>
      <c r="BA3875">
        <v>84</v>
      </c>
      <c r="BB3875">
        <v>4.0000000000000009</v>
      </c>
      <c r="BC3875">
        <v>4.0000000000000009</v>
      </c>
      <c r="BD3875">
        <v>0</v>
      </c>
      <c r="BE3875">
        <v>1</v>
      </c>
      <c r="BF3875">
        <v>77</v>
      </c>
      <c r="BG3875">
        <v>6</v>
      </c>
      <c r="BH3875">
        <v>4</v>
      </c>
      <c r="BI3875">
        <v>0</v>
      </c>
      <c r="BJ3875">
        <v>3.0000000000000009</v>
      </c>
    </row>
    <row r="3876" spans="1:62" ht="17.100000000000001" customHeight="1" x14ac:dyDescent="0.25">
      <c r="A3876" t="s">
        <v>698</v>
      </c>
      <c r="B3876" t="s">
        <v>6900</v>
      </c>
      <c r="C3876" t="s">
        <v>63</v>
      </c>
      <c r="D3876" t="s">
        <v>901</v>
      </c>
      <c r="E3876" t="s">
        <v>6909</v>
      </c>
      <c r="F3876" t="s">
        <v>902</v>
      </c>
      <c r="G3876">
        <v>3</v>
      </c>
      <c r="H3876">
        <v>13</v>
      </c>
      <c r="I3876">
        <v>2</v>
      </c>
      <c r="J3876">
        <v>1</v>
      </c>
      <c r="K3876">
        <v>0</v>
      </c>
      <c r="L3876">
        <v>0</v>
      </c>
      <c r="M3876">
        <v>12</v>
      </c>
      <c r="N3876">
        <v>0</v>
      </c>
      <c r="O3876">
        <v>0</v>
      </c>
      <c r="P3876">
        <v>0</v>
      </c>
      <c r="Q3876">
        <v>0</v>
      </c>
      <c r="R3876">
        <v>12</v>
      </c>
      <c r="S3876">
        <v>1</v>
      </c>
      <c r="T3876">
        <v>0</v>
      </c>
      <c r="U3876">
        <v>0</v>
      </c>
      <c r="V3876">
        <v>0</v>
      </c>
      <c r="W3876">
        <v>11</v>
      </c>
      <c r="X3876">
        <v>0</v>
      </c>
      <c r="Y3876">
        <v>0</v>
      </c>
      <c r="Z3876">
        <v>0</v>
      </c>
      <c r="AA3876">
        <v>0</v>
      </c>
      <c r="AB3876">
        <v>11</v>
      </c>
      <c r="AC3876">
        <v>0</v>
      </c>
      <c r="AD3876">
        <v>0</v>
      </c>
      <c r="AE3876">
        <v>0</v>
      </c>
      <c r="AF3876">
        <v>0</v>
      </c>
      <c r="AG3876">
        <v>10</v>
      </c>
      <c r="AH3876">
        <v>0</v>
      </c>
      <c r="AI3876">
        <v>0</v>
      </c>
      <c r="AJ3876">
        <v>0</v>
      </c>
      <c r="AK3876">
        <v>0</v>
      </c>
      <c r="AL3876">
        <v>12</v>
      </c>
      <c r="AM3876">
        <v>0</v>
      </c>
      <c r="AN3876">
        <v>0</v>
      </c>
      <c r="AO3876">
        <v>0</v>
      </c>
      <c r="AP3876">
        <v>0</v>
      </c>
      <c r="AQ3876">
        <v>13</v>
      </c>
      <c r="AR3876">
        <v>0</v>
      </c>
      <c r="AS3876">
        <v>0</v>
      </c>
      <c r="AT3876">
        <v>0</v>
      </c>
      <c r="AU3876">
        <v>4</v>
      </c>
      <c r="AV3876">
        <v>13</v>
      </c>
      <c r="AW3876">
        <v>0</v>
      </c>
      <c r="AX3876">
        <v>0</v>
      </c>
      <c r="AY3876">
        <v>0</v>
      </c>
      <c r="AZ3876">
        <v>0</v>
      </c>
      <c r="BA3876">
        <v>12</v>
      </c>
      <c r="BB3876">
        <v>0</v>
      </c>
      <c r="BC3876">
        <v>0</v>
      </c>
      <c r="BD3876">
        <v>0</v>
      </c>
      <c r="BE3876">
        <v>0</v>
      </c>
      <c r="BF3876">
        <v>9</v>
      </c>
      <c r="BG3876">
        <v>2.0000000000000004</v>
      </c>
      <c r="BH3876">
        <v>2.0000000000000004</v>
      </c>
      <c r="BI3876">
        <v>0</v>
      </c>
      <c r="BJ3876">
        <v>0</v>
      </c>
    </row>
    <row r="3877" spans="1:62" ht="17.100000000000001" customHeight="1" x14ac:dyDescent="0.25">
      <c r="A3877" t="s">
        <v>698</v>
      </c>
      <c r="B3877" t="s">
        <v>6900</v>
      </c>
      <c r="C3877" t="s">
        <v>63</v>
      </c>
      <c r="D3877" t="s">
        <v>901</v>
      </c>
      <c r="E3877" t="s">
        <v>6909</v>
      </c>
      <c r="F3877" t="s">
        <v>900</v>
      </c>
      <c r="G3877">
        <v>4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2</v>
      </c>
      <c r="AM3877">
        <v>2</v>
      </c>
      <c r="AN3877">
        <v>0</v>
      </c>
      <c r="AO3877">
        <v>0</v>
      </c>
      <c r="AP3877">
        <v>0</v>
      </c>
      <c r="AQ3877">
        <v>2</v>
      </c>
      <c r="AR3877">
        <v>0</v>
      </c>
      <c r="AS3877">
        <v>0</v>
      </c>
      <c r="AT3877">
        <v>0</v>
      </c>
      <c r="AU3877">
        <v>0</v>
      </c>
      <c r="AV3877">
        <v>2</v>
      </c>
      <c r="AW3877">
        <v>0</v>
      </c>
      <c r="AX3877">
        <v>0</v>
      </c>
      <c r="AY3877">
        <v>0</v>
      </c>
      <c r="AZ3877">
        <v>0</v>
      </c>
      <c r="BA3877">
        <v>2</v>
      </c>
      <c r="BB3877">
        <v>0</v>
      </c>
      <c r="BC3877">
        <v>0</v>
      </c>
      <c r="BD3877">
        <v>0</v>
      </c>
      <c r="BE3877">
        <v>0</v>
      </c>
      <c r="BF3877">
        <v>2</v>
      </c>
      <c r="BG3877">
        <v>0</v>
      </c>
      <c r="BH3877">
        <v>0</v>
      </c>
      <c r="BI3877">
        <v>0</v>
      </c>
      <c r="BJ3877">
        <v>0</v>
      </c>
    </row>
    <row r="3878" spans="1:62" ht="17.100000000000001" customHeight="1" x14ac:dyDescent="0.25">
      <c r="A3878" t="s">
        <v>698</v>
      </c>
      <c r="B3878" t="s">
        <v>6900</v>
      </c>
      <c r="C3878" t="s">
        <v>896</v>
      </c>
      <c r="D3878" t="s">
        <v>895</v>
      </c>
      <c r="E3878" t="s">
        <v>6910</v>
      </c>
      <c r="F3878" t="s">
        <v>899</v>
      </c>
      <c r="G3878">
        <v>1</v>
      </c>
      <c r="H3878">
        <v>91</v>
      </c>
      <c r="I3878">
        <v>49</v>
      </c>
      <c r="J3878">
        <v>5.0000000000000009</v>
      </c>
      <c r="K3878">
        <v>0</v>
      </c>
      <c r="L3878">
        <v>0</v>
      </c>
      <c r="M3878">
        <v>90</v>
      </c>
      <c r="N3878">
        <v>15.000000000000004</v>
      </c>
      <c r="O3878">
        <v>15.000000000000004</v>
      </c>
      <c r="P3878">
        <v>0</v>
      </c>
      <c r="Q3878">
        <v>1.0000000000000002</v>
      </c>
      <c r="R3878">
        <v>99</v>
      </c>
      <c r="S3878">
        <v>19.000000000000004</v>
      </c>
      <c r="T3878">
        <v>36</v>
      </c>
      <c r="U3878">
        <v>0</v>
      </c>
      <c r="V3878">
        <v>5.0000000000000009</v>
      </c>
      <c r="W3878">
        <v>65</v>
      </c>
      <c r="X3878">
        <v>5.0000000000000009</v>
      </c>
      <c r="Y3878">
        <v>6.0000000000000009</v>
      </c>
      <c r="Z3878">
        <v>2.0000000000000004</v>
      </c>
      <c r="AA3878">
        <v>8.0000000000000018</v>
      </c>
      <c r="AB3878">
        <v>62</v>
      </c>
      <c r="AC3878">
        <v>3.0000000000000004</v>
      </c>
      <c r="AD3878">
        <v>5.0000000000000009</v>
      </c>
      <c r="AE3878">
        <v>0</v>
      </c>
      <c r="AF3878">
        <v>1</v>
      </c>
      <c r="AG3878">
        <v>63</v>
      </c>
      <c r="AH3878">
        <v>5</v>
      </c>
      <c r="AI3878">
        <v>2</v>
      </c>
      <c r="AJ3878">
        <v>0</v>
      </c>
      <c r="AK3878">
        <v>1</v>
      </c>
      <c r="AL3878">
        <v>69</v>
      </c>
      <c r="AM3878">
        <v>11.000000000000004</v>
      </c>
      <c r="AN3878">
        <v>1</v>
      </c>
      <c r="AO3878">
        <v>0</v>
      </c>
      <c r="AP3878">
        <v>0</v>
      </c>
      <c r="AQ3878">
        <v>69</v>
      </c>
      <c r="AR3878">
        <v>8.0000000000000018</v>
      </c>
      <c r="AS3878">
        <v>7.0000000000000018</v>
      </c>
      <c r="AT3878">
        <v>1</v>
      </c>
      <c r="AU3878">
        <v>0</v>
      </c>
      <c r="AV3878">
        <v>70</v>
      </c>
      <c r="AW3878">
        <v>12.000000000000004</v>
      </c>
      <c r="AX3878">
        <v>7</v>
      </c>
      <c r="AY3878">
        <v>0</v>
      </c>
      <c r="AZ3878">
        <v>0</v>
      </c>
      <c r="BA3878">
        <v>100</v>
      </c>
      <c r="BB3878">
        <v>32.000000000000007</v>
      </c>
      <c r="BC3878">
        <v>14.999999999999996</v>
      </c>
      <c r="BD3878">
        <v>0</v>
      </c>
      <c r="BE3878">
        <v>1.0000000000000002</v>
      </c>
      <c r="BF3878">
        <v>87</v>
      </c>
      <c r="BG3878">
        <v>12.000000000000002</v>
      </c>
      <c r="BH3878">
        <v>13.999999999999995</v>
      </c>
      <c r="BI3878">
        <v>0</v>
      </c>
      <c r="BJ3878">
        <v>1.0000000000000002</v>
      </c>
    </row>
    <row r="3879" spans="1:62" ht="17.100000000000001" customHeight="1" x14ac:dyDescent="0.25">
      <c r="A3879" t="s">
        <v>698</v>
      </c>
      <c r="B3879" t="s">
        <v>6900</v>
      </c>
      <c r="C3879" t="s">
        <v>896</v>
      </c>
      <c r="D3879" t="s">
        <v>895</v>
      </c>
      <c r="E3879" t="s">
        <v>6910</v>
      </c>
      <c r="F3879" t="s">
        <v>898</v>
      </c>
      <c r="G3879">
        <v>2</v>
      </c>
      <c r="H3879">
        <v>59</v>
      </c>
      <c r="I3879">
        <v>21.000000000000004</v>
      </c>
      <c r="J3879">
        <v>5</v>
      </c>
      <c r="K3879">
        <v>1</v>
      </c>
      <c r="L3879">
        <v>0</v>
      </c>
      <c r="M3879">
        <v>65</v>
      </c>
      <c r="N3879">
        <v>3.0000000000000009</v>
      </c>
      <c r="O3879">
        <v>28.999999999999993</v>
      </c>
      <c r="P3879">
        <v>0</v>
      </c>
      <c r="Q3879">
        <v>0</v>
      </c>
      <c r="R3879">
        <v>51</v>
      </c>
      <c r="S3879">
        <v>25.999999999999993</v>
      </c>
      <c r="T3879">
        <v>1.9999999999999996</v>
      </c>
      <c r="U3879">
        <v>0.99999999999999978</v>
      </c>
      <c r="V3879">
        <v>1.9999999999999996</v>
      </c>
      <c r="W3879">
        <v>42</v>
      </c>
      <c r="X3879">
        <v>0</v>
      </c>
      <c r="Y3879">
        <v>0</v>
      </c>
      <c r="Z3879">
        <v>1</v>
      </c>
      <c r="AA3879">
        <v>1</v>
      </c>
      <c r="AB3879">
        <v>50</v>
      </c>
      <c r="AC3879">
        <v>0.99999999999999989</v>
      </c>
      <c r="AD3879">
        <v>0</v>
      </c>
      <c r="AE3879">
        <v>0.99999999999999989</v>
      </c>
      <c r="AF3879">
        <v>0</v>
      </c>
      <c r="AG3879">
        <v>49</v>
      </c>
      <c r="AH3879">
        <v>0</v>
      </c>
      <c r="AI3879">
        <v>0</v>
      </c>
      <c r="AJ3879">
        <v>0</v>
      </c>
      <c r="AK3879">
        <v>0</v>
      </c>
      <c r="AL3879">
        <v>50</v>
      </c>
      <c r="AM3879">
        <v>0</v>
      </c>
      <c r="AN3879">
        <v>2.9999999999999996</v>
      </c>
      <c r="AO3879">
        <v>0</v>
      </c>
      <c r="AP3879">
        <v>0.99999999999999989</v>
      </c>
      <c r="AQ3879">
        <v>54</v>
      </c>
      <c r="AR3879">
        <v>1</v>
      </c>
      <c r="AS3879">
        <v>31</v>
      </c>
      <c r="AT3879">
        <v>0</v>
      </c>
      <c r="AU3879">
        <v>0</v>
      </c>
      <c r="AV3879">
        <v>59</v>
      </c>
      <c r="AW3879">
        <v>32.999999999999993</v>
      </c>
      <c r="AX3879">
        <v>31.999999999999993</v>
      </c>
      <c r="AY3879">
        <v>0</v>
      </c>
      <c r="AZ3879">
        <v>0</v>
      </c>
      <c r="BA3879">
        <v>49</v>
      </c>
      <c r="BB3879">
        <v>27.999999999999993</v>
      </c>
      <c r="BC3879">
        <v>1.9999999999999998</v>
      </c>
      <c r="BD3879">
        <v>0</v>
      </c>
      <c r="BE3879">
        <v>0</v>
      </c>
      <c r="BF3879">
        <v>55</v>
      </c>
      <c r="BG3879">
        <v>4</v>
      </c>
      <c r="BH3879">
        <v>2</v>
      </c>
      <c r="BI3879">
        <v>0</v>
      </c>
      <c r="BJ3879">
        <v>0</v>
      </c>
    </row>
    <row r="3880" spans="1:62" ht="17.100000000000001" customHeight="1" x14ac:dyDescent="0.25">
      <c r="A3880" t="s">
        <v>698</v>
      </c>
      <c r="B3880" t="s">
        <v>6900</v>
      </c>
      <c r="C3880" t="s">
        <v>896</v>
      </c>
      <c r="D3880" t="s">
        <v>895</v>
      </c>
      <c r="E3880" t="s">
        <v>6910</v>
      </c>
      <c r="F3880" t="s">
        <v>897</v>
      </c>
      <c r="G3880">
        <v>3</v>
      </c>
      <c r="H3880">
        <v>15</v>
      </c>
      <c r="I3880">
        <v>8</v>
      </c>
      <c r="J3880">
        <v>0</v>
      </c>
      <c r="K3880">
        <v>0</v>
      </c>
      <c r="L3880">
        <v>0</v>
      </c>
      <c r="M3880">
        <v>15</v>
      </c>
      <c r="N3880">
        <v>0</v>
      </c>
      <c r="O3880">
        <v>8</v>
      </c>
      <c r="P3880">
        <v>0</v>
      </c>
      <c r="Q3880">
        <v>0</v>
      </c>
      <c r="R3880">
        <v>15</v>
      </c>
      <c r="S3880">
        <v>8</v>
      </c>
      <c r="T3880">
        <v>2</v>
      </c>
      <c r="U3880">
        <v>1.0000000000000002</v>
      </c>
      <c r="V3880">
        <v>1.0000000000000002</v>
      </c>
      <c r="W3880">
        <v>15</v>
      </c>
      <c r="X3880">
        <v>0</v>
      </c>
      <c r="Y3880">
        <v>0</v>
      </c>
      <c r="Z3880">
        <v>1</v>
      </c>
      <c r="AA3880">
        <v>1</v>
      </c>
      <c r="AB3880">
        <v>17</v>
      </c>
      <c r="AC3880">
        <v>0</v>
      </c>
      <c r="AD3880">
        <v>1</v>
      </c>
      <c r="AE3880">
        <v>1</v>
      </c>
      <c r="AF3880">
        <v>0</v>
      </c>
      <c r="AG3880">
        <v>15</v>
      </c>
      <c r="AH3880">
        <v>0</v>
      </c>
      <c r="AI3880">
        <v>0</v>
      </c>
      <c r="AJ3880">
        <v>0</v>
      </c>
      <c r="AK3880">
        <v>0</v>
      </c>
      <c r="AL3880">
        <v>17</v>
      </c>
      <c r="AM3880">
        <v>0</v>
      </c>
      <c r="AN3880">
        <v>1.0000000000000002</v>
      </c>
      <c r="AO3880">
        <v>0</v>
      </c>
      <c r="AP3880">
        <v>0</v>
      </c>
      <c r="AQ3880">
        <v>19</v>
      </c>
      <c r="AR3880">
        <v>1</v>
      </c>
      <c r="AS3880">
        <v>9</v>
      </c>
      <c r="AT3880">
        <v>0</v>
      </c>
      <c r="AU3880">
        <v>0</v>
      </c>
      <c r="AV3880">
        <v>15</v>
      </c>
      <c r="AW3880">
        <v>7</v>
      </c>
      <c r="AX3880">
        <v>5.9999999999999991</v>
      </c>
      <c r="AY3880">
        <v>0</v>
      </c>
      <c r="AZ3880">
        <v>0</v>
      </c>
      <c r="BA3880">
        <v>20</v>
      </c>
      <c r="BB3880">
        <v>7.9999999999999991</v>
      </c>
      <c r="BC3880">
        <v>2.0000000000000004</v>
      </c>
      <c r="BD3880">
        <v>0.99999999999999989</v>
      </c>
      <c r="BE3880">
        <v>0</v>
      </c>
      <c r="BF3880">
        <v>26</v>
      </c>
      <c r="BG3880">
        <v>3</v>
      </c>
      <c r="BH3880">
        <v>0.99999999999999989</v>
      </c>
      <c r="BI3880">
        <v>0</v>
      </c>
      <c r="BJ3880">
        <v>0</v>
      </c>
    </row>
    <row r="3881" spans="1:62" ht="17.100000000000001" customHeight="1" x14ac:dyDescent="0.25">
      <c r="A3881" t="s">
        <v>698</v>
      </c>
      <c r="B3881" t="s">
        <v>6900</v>
      </c>
      <c r="C3881" t="s">
        <v>896</v>
      </c>
      <c r="D3881" t="s">
        <v>895</v>
      </c>
      <c r="E3881" t="s">
        <v>6910</v>
      </c>
      <c r="F3881" t="s">
        <v>894</v>
      </c>
      <c r="G3881">
        <v>4</v>
      </c>
      <c r="H3881">
        <v>1</v>
      </c>
      <c r="I3881">
        <v>0</v>
      </c>
      <c r="J3881">
        <v>0</v>
      </c>
      <c r="K3881">
        <v>0</v>
      </c>
      <c r="L3881">
        <v>0</v>
      </c>
      <c r="M3881">
        <v>1</v>
      </c>
      <c r="N3881">
        <v>0</v>
      </c>
      <c r="O3881">
        <v>0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0</v>
      </c>
      <c r="V3881">
        <v>0</v>
      </c>
      <c r="W3881">
        <v>1</v>
      </c>
      <c r="X3881">
        <v>0</v>
      </c>
      <c r="Y3881">
        <v>0</v>
      </c>
      <c r="Z3881">
        <v>0</v>
      </c>
      <c r="AA3881">
        <v>0</v>
      </c>
      <c r="AB3881">
        <v>1</v>
      </c>
      <c r="AC3881">
        <v>0</v>
      </c>
      <c r="AD3881">
        <v>0</v>
      </c>
      <c r="AE3881">
        <v>0</v>
      </c>
      <c r="AF3881">
        <v>0</v>
      </c>
      <c r="AG3881">
        <v>1</v>
      </c>
      <c r="AH3881">
        <v>0</v>
      </c>
      <c r="AI3881">
        <v>0</v>
      </c>
      <c r="AJ3881">
        <v>0</v>
      </c>
      <c r="AK3881">
        <v>0</v>
      </c>
      <c r="AL3881">
        <v>1</v>
      </c>
      <c r="AM3881">
        <v>0</v>
      </c>
      <c r="AN3881">
        <v>0</v>
      </c>
      <c r="AO3881">
        <v>0</v>
      </c>
      <c r="AP3881">
        <v>0</v>
      </c>
      <c r="AQ3881">
        <v>1</v>
      </c>
      <c r="AR3881">
        <v>0</v>
      </c>
      <c r="AS3881">
        <v>0</v>
      </c>
      <c r="AT3881">
        <v>0</v>
      </c>
      <c r="AU3881">
        <v>0</v>
      </c>
      <c r="AV3881">
        <v>2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3</v>
      </c>
      <c r="BG3881">
        <v>1</v>
      </c>
      <c r="BH3881">
        <v>0</v>
      </c>
      <c r="BI3881">
        <v>0</v>
      </c>
      <c r="BJ3881">
        <v>0</v>
      </c>
    </row>
    <row r="3882" spans="1:62" ht="17.100000000000001" customHeight="1" x14ac:dyDescent="0.25">
      <c r="A3882" t="s">
        <v>698</v>
      </c>
      <c r="B3882" t="s">
        <v>6900</v>
      </c>
      <c r="C3882" t="s">
        <v>890</v>
      </c>
      <c r="D3882" t="s">
        <v>889</v>
      </c>
      <c r="E3882" t="s">
        <v>6911</v>
      </c>
      <c r="F3882" t="s">
        <v>893</v>
      </c>
      <c r="G3882">
        <v>1</v>
      </c>
      <c r="H3882">
        <v>29</v>
      </c>
      <c r="I3882">
        <v>3.0000000000000018</v>
      </c>
      <c r="J3882">
        <v>1.0000000000000004</v>
      </c>
      <c r="K3882">
        <v>0</v>
      </c>
      <c r="L3882">
        <v>9.9999999999999982</v>
      </c>
      <c r="M3882">
        <v>38</v>
      </c>
      <c r="N3882">
        <v>7.0000000000000018</v>
      </c>
      <c r="O3882">
        <v>3</v>
      </c>
      <c r="P3882">
        <v>0</v>
      </c>
      <c r="Q3882">
        <v>1</v>
      </c>
      <c r="R3882">
        <v>19</v>
      </c>
      <c r="S3882">
        <v>4</v>
      </c>
      <c r="T3882">
        <v>1.0000000000000002</v>
      </c>
      <c r="U3882">
        <v>0</v>
      </c>
      <c r="V3882">
        <v>0</v>
      </c>
      <c r="W3882">
        <v>28</v>
      </c>
      <c r="X3882">
        <v>2</v>
      </c>
      <c r="Y3882">
        <v>4.0000000000000009</v>
      </c>
      <c r="Z3882">
        <v>0</v>
      </c>
      <c r="AA3882">
        <v>0</v>
      </c>
      <c r="AB3882">
        <v>108</v>
      </c>
      <c r="AC3882">
        <v>14.000000000000002</v>
      </c>
      <c r="AD3882">
        <v>11</v>
      </c>
      <c r="AE3882">
        <v>0</v>
      </c>
      <c r="AF3882">
        <v>0</v>
      </c>
      <c r="AG3882">
        <v>85</v>
      </c>
      <c r="AH3882">
        <v>13.000000000000005</v>
      </c>
      <c r="AI3882">
        <v>4.0000000000000009</v>
      </c>
      <c r="AJ3882">
        <v>0</v>
      </c>
      <c r="AK3882">
        <v>0</v>
      </c>
      <c r="AL3882">
        <v>28</v>
      </c>
      <c r="AM3882">
        <v>1</v>
      </c>
      <c r="AN3882">
        <v>1</v>
      </c>
      <c r="AO3882">
        <v>0</v>
      </c>
      <c r="AP3882">
        <v>0</v>
      </c>
      <c r="AQ3882">
        <v>37</v>
      </c>
      <c r="AR3882">
        <v>8.0000000000000018</v>
      </c>
      <c r="AS3882">
        <v>2.0000000000000004</v>
      </c>
      <c r="AT3882">
        <v>0</v>
      </c>
      <c r="AU3882">
        <v>0.99999999999999989</v>
      </c>
      <c r="AV3882">
        <v>23</v>
      </c>
      <c r="AW3882">
        <v>1.9999999999999996</v>
      </c>
      <c r="AX3882">
        <v>0</v>
      </c>
      <c r="AY3882">
        <v>0</v>
      </c>
      <c r="AZ3882">
        <v>0</v>
      </c>
      <c r="BA3882">
        <v>29</v>
      </c>
      <c r="BB3882">
        <v>8</v>
      </c>
      <c r="BC3882">
        <v>3.0000000000000004</v>
      </c>
      <c r="BD3882">
        <v>0</v>
      </c>
      <c r="BE3882">
        <v>1.0000000000000002</v>
      </c>
      <c r="BF3882">
        <v>26</v>
      </c>
      <c r="BG3882">
        <v>0.99999999999999989</v>
      </c>
      <c r="BH3882">
        <v>1.9999999999999998</v>
      </c>
      <c r="BI3882">
        <v>0</v>
      </c>
      <c r="BJ3882">
        <v>2</v>
      </c>
    </row>
    <row r="3883" spans="1:62" ht="17.100000000000001" customHeight="1" x14ac:dyDescent="0.25">
      <c r="A3883" t="s">
        <v>698</v>
      </c>
      <c r="B3883" t="s">
        <v>6900</v>
      </c>
      <c r="C3883" t="s">
        <v>890</v>
      </c>
      <c r="D3883" t="s">
        <v>889</v>
      </c>
      <c r="E3883" t="s">
        <v>6911</v>
      </c>
      <c r="F3883" t="s">
        <v>892</v>
      </c>
      <c r="G3883">
        <v>2</v>
      </c>
      <c r="H3883">
        <v>11</v>
      </c>
      <c r="I3883">
        <v>0</v>
      </c>
      <c r="J3883">
        <v>0</v>
      </c>
      <c r="K3883">
        <v>0</v>
      </c>
      <c r="L3883">
        <v>0</v>
      </c>
      <c r="M3883">
        <v>12</v>
      </c>
      <c r="N3883">
        <v>0</v>
      </c>
      <c r="O3883">
        <v>0</v>
      </c>
      <c r="P3883">
        <v>0</v>
      </c>
      <c r="Q3883">
        <v>0</v>
      </c>
      <c r="R3883">
        <v>27</v>
      </c>
      <c r="S3883">
        <v>1.0000000000000002</v>
      </c>
      <c r="T3883">
        <v>0</v>
      </c>
      <c r="U3883">
        <v>1.0000000000000002</v>
      </c>
      <c r="V3883">
        <v>0</v>
      </c>
      <c r="W3883">
        <v>16</v>
      </c>
      <c r="X3883">
        <v>0</v>
      </c>
      <c r="Y3883">
        <v>0</v>
      </c>
      <c r="Z3883">
        <v>0</v>
      </c>
      <c r="AA3883">
        <v>0</v>
      </c>
      <c r="AB3883">
        <v>16</v>
      </c>
      <c r="AC3883">
        <v>0</v>
      </c>
      <c r="AD3883">
        <v>0</v>
      </c>
      <c r="AE3883">
        <v>0</v>
      </c>
      <c r="AF3883">
        <v>0</v>
      </c>
      <c r="AG3883">
        <v>16</v>
      </c>
      <c r="AH3883">
        <v>0</v>
      </c>
      <c r="AI3883">
        <v>0</v>
      </c>
      <c r="AJ3883">
        <v>0</v>
      </c>
      <c r="AK3883">
        <v>0</v>
      </c>
      <c r="AL3883">
        <v>15</v>
      </c>
      <c r="AM3883">
        <v>0</v>
      </c>
      <c r="AN3883">
        <v>0</v>
      </c>
      <c r="AO3883">
        <v>0</v>
      </c>
      <c r="AP3883">
        <v>0</v>
      </c>
      <c r="AQ3883">
        <v>16</v>
      </c>
      <c r="AR3883">
        <v>1</v>
      </c>
      <c r="AS3883">
        <v>0</v>
      </c>
      <c r="AT3883">
        <v>0</v>
      </c>
      <c r="AU3883">
        <v>0</v>
      </c>
      <c r="AV3883">
        <v>21</v>
      </c>
      <c r="AW3883">
        <v>1</v>
      </c>
      <c r="AX3883">
        <v>0</v>
      </c>
      <c r="AY3883">
        <v>0</v>
      </c>
      <c r="AZ3883">
        <v>0</v>
      </c>
      <c r="BA3883">
        <v>21</v>
      </c>
      <c r="BB3883">
        <v>1</v>
      </c>
      <c r="BC3883">
        <v>0</v>
      </c>
      <c r="BD3883">
        <v>0</v>
      </c>
      <c r="BE3883">
        <v>0</v>
      </c>
      <c r="BF3883">
        <v>36</v>
      </c>
      <c r="BG3883">
        <v>1.0000000000000004</v>
      </c>
      <c r="BH3883">
        <v>2.0000000000000009</v>
      </c>
      <c r="BI3883">
        <v>0</v>
      </c>
      <c r="BJ3883">
        <v>0</v>
      </c>
    </row>
    <row r="3884" spans="1:62" ht="17.100000000000001" customHeight="1" x14ac:dyDescent="0.25">
      <c r="A3884" t="s">
        <v>698</v>
      </c>
      <c r="B3884" t="s">
        <v>6900</v>
      </c>
      <c r="C3884" t="s">
        <v>890</v>
      </c>
      <c r="D3884" t="s">
        <v>889</v>
      </c>
      <c r="E3884" t="s">
        <v>6911</v>
      </c>
      <c r="F3884" t="s">
        <v>891</v>
      </c>
      <c r="G3884">
        <v>3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1</v>
      </c>
      <c r="X3884">
        <v>0</v>
      </c>
      <c r="Y3884">
        <v>0</v>
      </c>
      <c r="Z3884">
        <v>0</v>
      </c>
      <c r="AA3884">
        <v>0</v>
      </c>
      <c r="AB3884">
        <v>1</v>
      </c>
      <c r="AC3884">
        <v>0</v>
      </c>
      <c r="AD3884">
        <v>0</v>
      </c>
      <c r="AE3884">
        <v>0</v>
      </c>
      <c r="AF3884">
        <v>0</v>
      </c>
      <c r="AG3884">
        <v>2</v>
      </c>
      <c r="AH3884">
        <v>0</v>
      </c>
      <c r="AI3884">
        <v>0</v>
      </c>
      <c r="AJ3884">
        <v>0</v>
      </c>
      <c r="AK3884">
        <v>0</v>
      </c>
      <c r="AL3884">
        <v>2</v>
      </c>
      <c r="AM3884">
        <v>0</v>
      </c>
      <c r="AN3884">
        <v>0</v>
      </c>
      <c r="AO3884">
        <v>0</v>
      </c>
      <c r="AP3884">
        <v>0</v>
      </c>
      <c r="AQ3884">
        <v>2</v>
      </c>
      <c r="AR3884">
        <v>1</v>
      </c>
      <c r="AS3884">
        <v>0</v>
      </c>
      <c r="AT3884">
        <v>0</v>
      </c>
      <c r="AU3884">
        <v>0</v>
      </c>
      <c r="AV3884">
        <v>2</v>
      </c>
      <c r="AW3884">
        <v>0</v>
      </c>
      <c r="AX3884">
        <v>0</v>
      </c>
      <c r="AY3884">
        <v>0</v>
      </c>
      <c r="AZ3884">
        <v>0</v>
      </c>
      <c r="BA3884">
        <v>2</v>
      </c>
      <c r="BB3884">
        <v>0</v>
      </c>
      <c r="BC3884">
        <v>0</v>
      </c>
      <c r="BD3884">
        <v>0</v>
      </c>
      <c r="BE3884">
        <v>0</v>
      </c>
      <c r="BF3884">
        <v>2</v>
      </c>
      <c r="BG3884">
        <v>0</v>
      </c>
      <c r="BH3884">
        <v>0</v>
      </c>
      <c r="BI3884">
        <v>0</v>
      </c>
      <c r="BJ3884">
        <v>0</v>
      </c>
    </row>
    <row r="3885" spans="1:62" ht="17.100000000000001" customHeight="1" x14ac:dyDescent="0.25">
      <c r="A3885" t="s">
        <v>698</v>
      </c>
      <c r="B3885" t="s">
        <v>6900</v>
      </c>
      <c r="C3885" t="s">
        <v>890</v>
      </c>
      <c r="D3885" t="s">
        <v>889</v>
      </c>
      <c r="E3885" t="s">
        <v>6911</v>
      </c>
      <c r="F3885" t="s">
        <v>888</v>
      </c>
      <c r="G3885">
        <v>4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0</v>
      </c>
      <c r="BI3885">
        <v>0</v>
      </c>
      <c r="BJ3885">
        <v>0</v>
      </c>
    </row>
    <row r="3886" spans="1:62" ht="17.100000000000001" customHeight="1" x14ac:dyDescent="0.25">
      <c r="A3886" t="s">
        <v>698</v>
      </c>
      <c r="B3886" t="s">
        <v>6900</v>
      </c>
      <c r="C3886" t="s">
        <v>884</v>
      </c>
      <c r="D3886" t="s">
        <v>883</v>
      </c>
      <c r="E3886" t="s">
        <v>6912</v>
      </c>
      <c r="F3886" t="s">
        <v>887</v>
      </c>
      <c r="G3886">
        <v>1</v>
      </c>
      <c r="H3886">
        <v>38</v>
      </c>
      <c r="I3886">
        <v>10.999999999999998</v>
      </c>
      <c r="J3886">
        <v>5.0000000000000009</v>
      </c>
      <c r="K3886">
        <v>0</v>
      </c>
      <c r="L3886">
        <v>1</v>
      </c>
      <c r="M3886">
        <v>31</v>
      </c>
      <c r="N3886">
        <v>7.0000000000000027</v>
      </c>
      <c r="O3886">
        <v>6.0000000000000009</v>
      </c>
      <c r="P3886">
        <v>0</v>
      </c>
      <c r="Q3886">
        <v>1</v>
      </c>
      <c r="R3886">
        <v>25</v>
      </c>
      <c r="S3886">
        <v>3.0000000000000013</v>
      </c>
      <c r="T3886">
        <v>3.9999999999999996</v>
      </c>
      <c r="U3886">
        <v>0</v>
      </c>
      <c r="V3886">
        <v>1.0000000000000002</v>
      </c>
      <c r="W3886">
        <v>25</v>
      </c>
      <c r="X3886">
        <v>2.0000000000000004</v>
      </c>
      <c r="Y3886">
        <v>5</v>
      </c>
      <c r="Z3886">
        <v>1.0000000000000002</v>
      </c>
      <c r="AA3886">
        <v>1.0000000000000002</v>
      </c>
      <c r="AB3886">
        <v>21</v>
      </c>
      <c r="AC3886">
        <v>3</v>
      </c>
      <c r="AD3886">
        <v>3.0000000000000004</v>
      </c>
      <c r="AE3886">
        <v>0</v>
      </c>
      <c r="AF3886">
        <v>0</v>
      </c>
      <c r="AG3886">
        <v>25</v>
      </c>
      <c r="AH3886">
        <v>3.0000000000000013</v>
      </c>
      <c r="AI3886">
        <v>0.99999999999999989</v>
      </c>
      <c r="AJ3886">
        <v>0.99999999999999989</v>
      </c>
      <c r="AK3886">
        <v>0</v>
      </c>
      <c r="AL3886">
        <v>23</v>
      </c>
      <c r="AM3886">
        <v>3.0000000000000004</v>
      </c>
      <c r="AN3886">
        <v>0</v>
      </c>
      <c r="AO3886">
        <v>0</v>
      </c>
      <c r="AP3886">
        <v>0</v>
      </c>
      <c r="AQ3886">
        <v>23</v>
      </c>
      <c r="AR3886">
        <v>0</v>
      </c>
      <c r="AS3886">
        <v>4.0000000000000009</v>
      </c>
      <c r="AT3886">
        <v>0</v>
      </c>
      <c r="AU3886">
        <v>0</v>
      </c>
      <c r="AV3886">
        <v>26</v>
      </c>
      <c r="AW3886">
        <v>3.0000000000000013</v>
      </c>
      <c r="AX3886">
        <v>0.99999999999999989</v>
      </c>
      <c r="AY3886">
        <v>0</v>
      </c>
      <c r="AZ3886">
        <v>0</v>
      </c>
      <c r="BA3886">
        <v>25</v>
      </c>
      <c r="BB3886">
        <v>3.0000000000000004</v>
      </c>
      <c r="BC3886">
        <v>0.99999999999999989</v>
      </c>
      <c r="BD3886">
        <v>0.99999999999999989</v>
      </c>
      <c r="BE3886">
        <v>1.0000000000000002</v>
      </c>
      <c r="BF3886">
        <v>22</v>
      </c>
      <c r="BG3886">
        <v>1.0000000000000002</v>
      </c>
      <c r="BH3886">
        <v>1.9999999999999998</v>
      </c>
      <c r="BI3886">
        <v>0</v>
      </c>
      <c r="BJ3886">
        <v>0</v>
      </c>
    </row>
    <row r="3887" spans="1:62" ht="17.100000000000001" customHeight="1" x14ac:dyDescent="0.25">
      <c r="A3887" t="s">
        <v>698</v>
      </c>
      <c r="B3887" t="s">
        <v>6900</v>
      </c>
      <c r="C3887" t="s">
        <v>884</v>
      </c>
      <c r="D3887" t="s">
        <v>883</v>
      </c>
      <c r="E3887" t="s">
        <v>6912</v>
      </c>
      <c r="F3887" t="s">
        <v>886</v>
      </c>
      <c r="G3887">
        <v>2</v>
      </c>
      <c r="H3887">
        <v>6</v>
      </c>
      <c r="I3887">
        <v>0</v>
      </c>
      <c r="J3887">
        <v>0</v>
      </c>
      <c r="K3887">
        <v>0</v>
      </c>
      <c r="L3887">
        <v>0</v>
      </c>
      <c r="M3887">
        <v>15</v>
      </c>
      <c r="N3887">
        <v>0</v>
      </c>
      <c r="O3887">
        <v>5</v>
      </c>
      <c r="P3887">
        <v>0</v>
      </c>
      <c r="Q3887">
        <v>0</v>
      </c>
      <c r="R3887">
        <v>14</v>
      </c>
      <c r="S3887">
        <v>0</v>
      </c>
      <c r="T3887">
        <v>0</v>
      </c>
      <c r="U3887">
        <v>0</v>
      </c>
      <c r="V3887">
        <v>0</v>
      </c>
      <c r="W3887">
        <v>16</v>
      </c>
      <c r="X3887">
        <v>0</v>
      </c>
      <c r="Y3887">
        <v>0</v>
      </c>
      <c r="Z3887">
        <v>0</v>
      </c>
      <c r="AA3887">
        <v>0</v>
      </c>
      <c r="AB3887">
        <v>19</v>
      </c>
      <c r="AC3887">
        <v>0</v>
      </c>
      <c r="AD3887">
        <v>0</v>
      </c>
      <c r="AE3887">
        <v>0</v>
      </c>
      <c r="AF3887">
        <v>0</v>
      </c>
      <c r="AG3887">
        <v>17</v>
      </c>
      <c r="AH3887">
        <v>0</v>
      </c>
      <c r="AI3887">
        <v>0</v>
      </c>
      <c r="AJ3887">
        <v>0</v>
      </c>
      <c r="AK3887">
        <v>0</v>
      </c>
      <c r="AL3887">
        <v>21</v>
      </c>
      <c r="AM3887">
        <v>0</v>
      </c>
      <c r="AN3887">
        <v>0</v>
      </c>
      <c r="AO3887">
        <v>0</v>
      </c>
      <c r="AP3887">
        <v>0</v>
      </c>
      <c r="AQ3887">
        <v>20</v>
      </c>
      <c r="AR3887">
        <v>1.0000000000000002</v>
      </c>
      <c r="AS3887">
        <v>0</v>
      </c>
      <c r="AT3887">
        <v>0</v>
      </c>
      <c r="AU3887">
        <v>0</v>
      </c>
      <c r="AV3887">
        <v>19</v>
      </c>
      <c r="AW3887">
        <v>1.0000000000000002</v>
      </c>
      <c r="AX3887">
        <v>0</v>
      </c>
      <c r="AY3887">
        <v>0</v>
      </c>
      <c r="AZ3887">
        <v>1</v>
      </c>
      <c r="BA3887">
        <v>17</v>
      </c>
      <c r="BB3887">
        <v>0</v>
      </c>
      <c r="BC3887">
        <v>0</v>
      </c>
      <c r="BD3887">
        <v>0</v>
      </c>
      <c r="BE3887">
        <v>0</v>
      </c>
      <c r="BF3887">
        <v>22</v>
      </c>
      <c r="BG3887">
        <v>0</v>
      </c>
      <c r="BH3887">
        <v>0</v>
      </c>
      <c r="BI3887">
        <v>0</v>
      </c>
      <c r="BJ3887">
        <v>0</v>
      </c>
    </row>
    <row r="3888" spans="1:62" ht="17.100000000000001" customHeight="1" x14ac:dyDescent="0.25">
      <c r="A3888" t="s">
        <v>698</v>
      </c>
      <c r="B3888" t="s">
        <v>6900</v>
      </c>
      <c r="C3888" t="s">
        <v>884</v>
      </c>
      <c r="D3888" t="s">
        <v>883</v>
      </c>
      <c r="E3888" t="s">
        <v>6912</v>
      </c>
      <c r="F3888" t="s">
        <v>885</v>
      </c>
      <c r="G3888">
        <v>3</v>
      </c>
      <c r="H3888">
        <v>2</v>
      </c>
      <c r="I3888">
        <v>0</v>
      </c>
      <c r="J3888">
        <v>0</v>
      </c>
      <c r="K3888">
        <v>0</v>
      </c>
      <c r="L3888">
        <v>0</v>
      </c>
      <c r="M3888">
        <v>1</v>
      </c>
      <c r="N3888">
        <v>0</v>
      </c>
      <c r="O3888">
        <v>0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0</v>
      </c>
      <c r="V3888">
        <v>0</v>
      </c>
      <c r="W3888">
        <v>1</v>
      </c>
      <c r="X3888">
        <v>0</v>
      </c>
      <c r="Y3888">
        <v>0</v>
      </c>
      <c r="Z3888">
        <v>0</v>
      </c>
      <c r="AA3888">
        <v>0</v>
      </c>
      <c r="AB3888">
        <v>1</v>
      </c>
      <c r="AC3888">
        <v>0</v>
      </c>
      <c r="AD3888">
        <v>0</v>
      </c>
      <c r="AE3888">
        <v>0</v>
      </c>
      <c r="AF3888">
        <v>0</v>
      </c>
      <c r="AG3888">
        <v>3</v>
      </c>
      <c r="AH3888">
        <v>1</v>
      </c>
      <c r="AI3888">
        <v>0</v>
      </c>
      <c r="AJ3888">
        <v>0</v>
      </c>
      <c r="AK3888">
        <v>0</v>
      </c>
      <c r="AL3888">
        <v>2</v>
      </c>
      <c r="AM3888">
        <v>0</v>
      </c>
      <c r="AN3888">
        <v>0</v>
      </c>
      <c r="AO3888">
        <v>0</v>
      </c>
      <c r="AP3888">
        <v>0</v>
      </c>
      <c r="AQ3888">
        <v>3</v>
      </c>
      <c r="AR3888">
        <v>0</v>
      </c>
      <c r="AS3888">
        <v>0</v>
      </c>
      <c r="AT3888">
        <v>0</v>
      </c>
      <c r="AU3888">
        <v>0</v>
      </c>
      <c r="AV3888">
        <v>3</v>
      </c>
      <c r="AW3888">
        <v>0</v>
      </c>
      <c r="AX3888">
        <v>0</v>
      </c>
      <c r="AY3888">
        <v>0</v>
      </c>
      <c r="AZ3888">
        <v>0</v>
      </c>
      <c r="BA3888">
        <v>4</v>
      </c>
      <c r="BB3888">
        <v>0</v>
      </c>
      <c r="BC3888">
        <v>0</v>
      </c>
      <c r="BD3888">
        <v>0</v>
      </c>
      <c r="BE3888">
        <v>0</v>
      </c>
      <c r="BF3888">
        <v>3</v>
      </c>
      <c r="BG3888">
        <v>0</v>
      </c>
      <c r="BH3888">
        <v>0</v>
      </c>
      <c r="BI3888">
        <v>0</v>
      </c>
      <c r="BJ3888">
        <v>0</v>
      </c>
    </row>
    <row r="3889" spans="1:62" ht="17.100000000000001" customHeight="1" x14ac:dyDescent="0.25">
      <c r="A3889" t="s">
        <v>698</v>
      </c>
      <c r="B3889" t="s">
        <v>6900</v>
      </c>
      <c r="C3889" t="s">
        <v>884</v>
      </c>
      <c r="D3889" t="s">
        <v>883</v>
      </c>
      <c r="E3889" t="s">
        <v>6912</v>
      </c>
      <c r="F3889" t="s">
        <v>882</v>
      </c>
      <c r="G3889">
        <v>4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1</v>
      </c>
      <c r="AC3889">
        <v>0</v>
      </c>
      <c r="AD3889">
        <v>0</v>
      </c>
      <c r="AE3889">
        <v>0</v>
      </c>
      <c r="AF3889">
        <v>0</v>
      </c>
      <c r="AG3889">
        <v>1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0</v>
      </c>
      <c r="BI3889">
        <v>0</v>
      </c>
      <c r="BJ3889">
        <v>0</v>
      </c>
    </row>
    <row r="3890" spans="1:62" ht="17.100000000000001" customHeight="1" x14ac:dyDescent="0.25">
      <c r="A3890" t="s">
        <v>698</v>
      </c>
      <c r="B3890" t="s">
        <v>6900</v>
      </c>
      <c r="C3890" t="s">
        <v>878</v>
      </c>
      <c r="D3890" t="s">
        <v>877</v>
      </c>
      <c r="E3890" t="s">
        <v>6913</v>
      </c>
      <c r="F3890" t="s">
        <v>881</v>
      </c>
      <c r="G3890">
        <v>1</v>
      </c>
      <c r="H3890">
        <v>2752</v>
      </c>
      <c r="I3890">
        <v>645.9999999999992</v>
      </c>
      <c r="J3890">
        <v>342.99999999999989</v>
      </c>
      <c r="K3890">
        <v>24.999999999999993</v>
      </c>
      <c r="L3890">
        <v>173.00000000000003</v>
      </c>
      <c r="M3890">
        <v>2813</v>
      </c>
      <c r="N3890">
        <v>699.00000000000148</v>
      </c>
      <c r="O3890">
        <v>365.0000000000004</v>
      </c>
      <c r="P3890">
        <v>16.999999999999993</v>
      </c>
      <c r="Q3890">
        <v>76.999999999999901</v>
      </c>
      <c r="R3890">
        <v>2994</v>
      </c>
      <c r="S3890">
        <v>526.00000000000068</v>
      </c>
      <c r="T3890">
        <v>552.99999999999773</v>
      </c>
      <c r="U3890">
        <v>48.999999999999993</v>
      </c>
      <c r="V3890">
        <v>324.00000000000017</v>
      </c>
      <c r="W3890">
        <v>2825</v>
      </c>
      <c r="X3890">
        <v>293.99999999999972</v>
      </c>
      <c r="Y3890">
        <v>208.00000000000006</v>
      </c>
      <c r="Z3890">
        <v>140.00000000000017</v>
      </c>
      <c r="AA3890">
        <v>617.99999999999932</v>
      </c>
      <c r="AB3890">
        <v>2916</v>
      </c>
      <c r="AC3890">
        <v>668.00000000000034</v>
      </c>
      <c r="AD3890">
        <v>261</v>
      </c>
      <c r="AE3890">
        <v>48.000000000000057</v>
      </c>
      <c r="AF3890">
        <v>163.00000000000003</v>
      </c>
      <c r="AG3890">
        <v>2960</v>
      </c>
      <c r="AH3890">
        <v>517</v>
      </c>
      <c r="AI3890">
        <v>309</v>
      </c>
      <c r="AJ3890">
        <v>39.999999999999993</v>
      </c>
      <c r="AK3890">
        <v>82.000000000000014</v>
      </c>
      <c r="AL3890">
        <v>2925</v>
      </c>
      <c r="AM3890">
        <v>517.99999999999966</v>
      </c>
      <c r="AN3890">
        <v>548.00000000000136</v>
      </c>
      <c r="AO3890">
        <v>31.000000000000085</v>
      </c>
      <c r="AP3890">
        <v>85.999999999999957</v>
      </c>
      <c r="AQ3890">
        <v>2729</v>
      </c>
      <c r="AR3890">
        <v>483.99999999999966</v>
      </c>
      <c r="AS3890">
        <v>313.00000000000091</v>
      </c>
      <c r="AT3890">
        <v>36.000000000000057</v>
      </c>
      <c r="AU3890">
        <v>67.000000000000171</v>
      </c>
      <c r="AV3890">
        <v>2800</v>
      </c>
      <c r="AW3890">
        <v>543.00000000000045</v>
      </c>
      <c r="AX3890">
        <v>348.00000000000011</v>
      </c>
      <c r="AY3890">
        <v>23.000000000000107</v>
      </c>
      <c r="AZ3890">
        <v>69.000000000000028</v>
      </c>
      <c r="BA3890">
        <v>2815</v>
      </c>
      <c r="BB3890">
        <v>525</v>
      </c>
      <c r="BC3890">
        <v>385.99999999999972</v>
      </c>
      <c r="BD3890">
        <v>40.999999999999993</v>
      </c>
      <c r="BE3890">
        <v>54</v>
      </c>
      <c r="BF3890">
        <v>2757</v>
      </c>
      <c r="BG3890">
        <v>571.99999999999977</v>
      </c>
      <c r="BH3890">
        <v>300.99999999999949</v>
      </c>
      <c r="BI3890">
        <v>23</v>
      </c>
      <c r="BJ3890">
        <v>65.999999999999858</v>
      </c>
    </row>
    <row r="3891" spans="1:62" ht="17.100000000000001" customHeight="1" x14ac:dyDescent="0.25">
      <c r="A3891" t="s">
        <v>698</v>
      </c>
      <c r="B3891" t="s">
        <v>6900</v>
      </c>
      <c r="C3891" t="s">
        <v>878</v>
      </c>
      <c r="D3891" t="s">
        <v>877</v>
      </c>
      <c r="E3891" t="s">
        <v>6913</v>
      </c>
      <c r="F3891" t="s">
        <v>880</v>
      </c>
      <c r="G3891">
        <v>2</v>
      </c>
      <c r="H3891">
        <v>1802</v>
      </c>
      <c r="I3891">
        <v>58.999999999999922</v>
      </c>
      <c r="J3891">
        <v>55.999999999999972</v>
      </c>
      <c r="K3891">
        <v>22.000000000000007</v>
      </c>
      <c r="L3891">
        <v>131.99999999999974</v>
      </c>
      <c r="M3891">
        <v>2040</v>
      </c>
      <c r="N3891">
        <v>163</v>
      </c>
      <c r="O3891">
        <v>45.000000000000043</v>
      </c>
      <c r="P3891">
        <v>15.999999999999996</v>
      </c>
      <c r="Q3891">
        <v>65.000000000000057</v>
      </c>
      <c r="R3891">
        <v>1926</v>
      </c>
      <c r="S3891">
        <v>59.999999999999915</v>
      </c>
      <c r="T3891">
        <v>56.000000000000007</v>
      </c>
      <c r="U3891">
        <v>26.000000000000096</v>
      </c>
      <c r="V3891">
        <v>212.00000000000003</v>
      </c>
      <c r="W3891">
        <v>1629</v>
      </c>
      <c r="X3891">
        <v>8.0000000000000142</v>
      </c>
      <c r="Y3891">
        <v>25.000000000000071</v>
      </c>
      <c r="Z3891">
        <v>33.000000000000014</v>
      </c>
      <c r="AA3891">
        <v>200.99999999999997</v>
      </c>
      <c r="AB3891">
        <v>1861</v>
      </c>
      <c r="AC3891">
        <v>19.000000000000043</v>
      </c>
      <c r="AD3891">
        <v>65.000000000000014</v>
      </c>
      <c r="AE3891">
        <v>62.000000000000078</v>
      </c>
      <c r="AF3891">
        <v>107.00000000000011</v>
      </c>
      <c r="AG3891">
        <v>1865</v>
      </c>
      <c r="AH3891">
        <v>41.000000000000021</v>
      </c>
      <c r="AI3891">
        <v>42.000000000000135</v>
      </c>
      <c r="AJ3891">
        <v>43.000000000000014</v>
      </c>
      <c r="AK3891">
        <v>58.000000000000007</v>
      </c>
      <c r="AL3891">
        <v>1996</v>
      </c>
      <c r="AM3891">
        <v>26.999999999999968</v>
      </c>
      <c r="AN3891">
        <v>57.999999999999893</v>
      </c>
      <c r="AO3891">
        <v>47.000000000000078</v>
      </c>
      <c r="AP3891">
        <v>148.00000000000063</v>
      </c>
      <c r="AQ3891">
        <v>1954</v>
      </c>
      <c r="AR3891">
        <v>58.000000000000092</v>
      </c>
      <c r="AS3891">
        <v>37.000000000000043</v>
      </c>
      <c r="AT3891">
        <v>39.000000000000043</v>
      </c>
      <c r="AU3891">
        <v>39.000000000000092</v>
      </c>
      <c r="AV3891">
        <v>1933</v>
      </c>
      <c r="AW3891">
        <v>44.999999999999957</v>
      </c>
      <c r="AX3891">
        <v>32.000000000000085</v>
      </c>
      <c r="AY3891">
        <v>28.000000000000004</v>
      </c>
      <c r="AZ3891">
        <v>87.000000000000057</v>
      </c>
      <c r="BA3891">
        <v>1925</v>
      </c>
      <c r="BB3891">
        <v>49.000000000000028</v>
      </c>
      <c r="BC3891">
        <v>49.000000000000043</v>
      </c>
      <c r="BD3891">
        <v>25</v>
      </c>
      <c r="BE3891">
        <v>84.999999999999986</v>
      </c>
      <c r="BF3891">
        <v>2028</v>
      </c>
      <c r="BG3891">
        <v>52.999999999999993</v>
      </c>
      <c r="BH3891">
        <v>71.000000000000085</v>
      </c>
      <c r="BI3891">
        <v>20.000000000000043</v>
      </c>
      <c r="BJ3891">
        <v>57.999999999999964</v>
      </c>
    </row>
    <row r="3892" spans="1:62" ht="17.100000000000001" customHeight="1" x14ac:dyDescent="0.25">
      <c r="A3892" t="s">
        <v>698</v>
      </c>
      <c r="B3892" t="s">
        <v>6900</v>
      </c>
      <c r="C3892" t="s">
        <v>878</v>
      </c>
      <c r="D3892" t="s">
        <v>877</v>
      </c>
      <c r="E3892" t="s">
        <v>6913</v>
      </c>
      <c r="F3892" t="s">
        <v>879</v>
      </c>
      <c r="G3892">
        <v>3</v>
      </c>
      <c r="H3892">
        <v>505</v>
      </c>
      <c r="I3892">
        <v>15.999999999999996</v>
      </c>
      <c r="J3892">
        <v>23.000000000000018</v>
      </c>
      <c r="K3892">
        <v>2.0000000000000022</v>
      </c>
      <c r="L3892">
        <v>80</v>
      </c>
      <c r="M3892">
        <v>517</v>
      </c>
      <c r="N3892">
        <v>26.000000000000014</v>
      </c>
      <c r="O3892">
        <v>19.000000000000032</v>
      </c>
      <c r="P3892">
        <v>4</v>
      </c>
      <c r="Q3892">
        <v>18.999999999999996</v>
      </c>
      <c r="R3892">
        <v>533</v>
      </c>
      <c r="S3892">
        <v>12.999999999999988</v>
      </c>
      <c r="T3892">
        <v>15.99999999999998</v>
      </c>
      <c r="U3892">
        <v>6.0000000000000009</v>
      </c>
      <c r="V3892">
        <v>80.999999999999972</v>
      </c>
      <c r="W3892">
        <v>516</v>
      </c>
      <c r="X3892">
        <v>3.0000000000000004</v>
      </c>
      <c r="Y3892">
        <v>8.0000000000000018</v>
      </c>
      <c r="Z3892">
        <v>6.9999999999999947</v>
      </c>
      <c r="AA3892">
        <v>90.000000000000057</v>
      </c>
      <c r="AB3892">
        <v>540</v>
      </c>
      <c r="AC3892">
        <v>5.0000000000000027</v>
      </c>
      <c r="AD3892">
        <v>13.999999999999993</v>
      </c>
      <c r="AE3892">
        <v>9</v>
      </c>
      <c r="AF3892">
        <v>32.999999999999993</v>
      </c>
      <c r="AG3892">
        <v>534</v>
      </c>
      <c r="AH3892">
        <v>2.9999999999999982</v>
      </c>
      <c r="AI3892">
        <v>10.000000000000012</v>
      </c>
      <c r="AJ3892">
        <v>8.0000000000000124</v>
      </c>
      <c r="AK3892">
        <v>24.000000000000011</v>
      </c>
      <c r="AL3892">
        <v>506</v>
      </c>
      <c r="AM3892">
        <v>2.9999999999999978</v>
      </c>
      <c r="AN3892">
        <v>6.9999999999999929</v>
      </c>
      <c r="AO3892">
        <v>2.9999999999999969</v>
      </c>
      <c r="AP3892">
        <v>24.000000000000011</v>
      </c>
      <c r="AQ3892">
        <v>567</v>
      </c>
      <c r="AR3892">
        <v>8.0000000000000053</v>
      </c>
      <c r="AS3892">
        <v>10</v>
      </c>
      <c r="AT3892">
        <v>2</v>
      </c>
      <c r="AU3892">
        <v>19.999999999999979</v>
      </c>
      <c r="AV3892">
        <v>598</v>
      </c>
      <c r="AW3892">
        <v>2.9999999999999964</v>
      </c>
      <c r="AX3892">
        <v>11.000000000000009</v>
      </c>
      <c r="AY3892">
        <v>2.9999999999999996</v>
      </c>
      <c r="AZ3892">
        <v>28.999999999999989</v>
      </c>
      <c r="BA3892">
        <v>603</v>
      </c>
      <c r="BB3892">
        <v>5.0000000000000009</v>
      </c>
      <c r="BC3892">
        <v>9.0000000000000107</v>
      </c>
      <c r="BD3892">
        <v>3</v>
      </c>
      <c r="BE3892">
        <v>36</v>
      </c>
      <c r="BF3892">
        <v>559</v>
      </c>
      <c r="BG3892">
        <v>1.9999999999999996</v>
      </c>
      <c r="BH3892">
        <v>20.000000000000011</v>
      </c>
      <c r="BI3892">
        <v>5.9999999999999956</v>
      </c>
      <c r="BJ3892">
        <v>25.000000000000004</v>
      </c>
    </row>
    <row r="3893" spans="1:62" ht="17.100000000000001" customHeight="1" x14ac:dyDescent="0.25">
      <c r="A3893" t="s">
        <v>698</v>
      </c>
      <c r="B3893" t="s">
        <v>6900</v>
      </c>
      <c r="C3893" t="s">
        <v>878</v>
      </c>
      <c r="D3893" t="s">
        <v>877</v>
      </c>
      <c r="E3893" t="s">
        <v>6913</v>
      </c>
      <c r="F3893" t="s">
        <v>876</v>
      </c>
      <c r="G3893">
        <v>4</v>
      </c>
      <c r="H3893">
        <v>58</v>
      </c>
      <c r="I3893">
        <v>2</v>
      </c>
      <c r="J3893">
        <v>1</v>
      </c>
      <c r="K3893">
        <v>0</v>
      </c>
      <c r="L3893">
        <v>13.000000000000002</v>
      </c>
      <c r="M3893">
        <v>66</v>
      </c>
      <c r="N3893">
        <v>0</v>
      </c>
      <c r="O3893">
        <v>3.0000000000000013</v>
      </c>
      <c r="P3893">
        <v>0</v>
      </c>
      <c r="Q3893">
        <v>4</v>
      </c>
      <c r="R3893">
        <v>71</v>
      </c>
      <c r="S3893">
        <v>3</v>
      </c>
      <c r="T3893">
        <v>1</v>
      </c>
      <c r="U3893">
        <v>0</v>
      </c>
      <c r="V3893">
        <v>4.9999999999999991</v>
      </c>
      <c r="W3893">
        <v>79</v>
      </c>
      <c r="X3893">
        <v>0</v>
      </c>
      <c r="Y3893">
        <v>0</v>
      </c>
      <c r="Z3893">
        <v>0</v>
      </c>
      <c r="AA3893">
        <v>7</v>
      </c>
      <c r="AB3893">
        <v>75</v>
      </c>
      <c r="AC3893">
        <v>0</v>
      </c>
      <c r="AD3893">
        <v>1.0000000000000002</v>
      </c>
      <c r="AE3893">
        <v>0</v>
      </c>
      <c r="AF3893">
        <v>6.0000000000000018</v>
      </c>
      <c r="AG3893">
        <v>95</v>
      </c>
      <c r="AH3893">
        <v>0</v>
      </c>
      <c r="AI3893">
        <v>0</v>
      </c>
      <c r="AJ3893">
        <v>0</v>
      </c>
      <c r="AK3893">
        <v>10</v>
      </c>
      <c r="AL3893">
        <v>80</v>
      </c>
      <c r="AM3893">
        <v>0</v>
      </c>
      <c r="AN3893">
        <v>3.0000000000000004</v>
      </c>
      <c r="AO3893">
        <v>0</v>
      </c>
      <c r="AP3893">
        <v>7</v>
      </c>
      <c r="AQ3893">
        <v>80</v>
      </c>
      <c r="AR3893">
        <v>0</v>
      </c>
      <c r="AS3893">
        <v>0</v>
      </c>
      <c r="AT3893">
        <v>0</v>
      </c>
      <c r="AU3893">
        <v>6.9999999999999973</v>
      </c>
      <c r="AV3893">
        <v>75</v>
      </c>
      <c r="AW3893">
        <v>0</v>
      </c>
      <c r="AX3893">
        <v>1.0000000000000002</v>
      </c>
      <c r="AY3893">
        <v>0</v>
      </c>
      <c r="AZ3893">
        <v>2.9999999999999991</v>
      </c>
      <c r="BA3893">
        <v>74</v>
      </c>
      <c r="BB3893">
        <v>0</v>
      </c>
      <c r="BC3893">
        <v>0</v>
      </c>
      <c r="BD3893">
        <v>0</v>
      </c>
      <c r="BE3893">
        <v>6</v>
      </c>
      <c r="BF3893">
        <v>95</v>
      </c>
      <c r="BG3893">
        <v>0</v>
      </c>
      <c r="BH3893">
        <v>1.0000000000000002</v>
      </c>
      <c r="BI3893">
        <v>0</v>
      </c>
      <c r="BJ3893">
        <v>6.9999999999999982</v>
      </c>
    </row>
    <row r="3894" spans="1:62" ht="17.100000000000001" customHeight="1" x14ac:dyDescent="0.25">
      <c r="A3894" t="s">
        <v>698</v>
      </c>
      <c r="B3894" t="s">
        <v>6900</v>
      </c>
      <c r="C3894" t="s">
        <v>872</v>
      </c>
      <c r="D3894" t="s">
        <v>871</v>
      </c>
      <c r="E3894" t="s">
        <v>6914</v>
      </c>
      <c r="F3894" t="s">
        <v>875</v>
      </c>
      <c r="G3894">
        <v>1</v>
      </c>
      <c r="H3894">
        <v>68</v>
      </c>
      <c r="I3894">
        <v>8.0000000000000036</v>
      </c>
      <c r="J3894">
        <v>22</v>
      </c>
      <c r="K3894">
        <v>1</v>
      </c>
      <c r="L3894">
        <v>5.0000000000000009</v>
      </c>
      <c r="M3894">
        <v>60</v>
      </c>
      <c r="N3894">
        <v>10.000000000000004</v>
      </c>
      <c r="O3894">
        <v>6.0000000000000009</v>
      </c>
      <c r="P3894">
        <v>1</v>
      </c>
      <c r="Q3894">
        <v>3</v>
      </c>
      <c r="R3894">
        <v>83</v>
      </c>
      <c r="S3894">
        <v>13.000000000000007</v>
      </c>
      <c r="T3894">
        <v>33.000000000000007</v>
      </c>
      <c r="U3894">
        <v>0</v>
      </c>
      <c r="V3894">
        <v>5.0000000000000009</v>
      </c>
      <c r="W3894">
        <v>37</v>
      </c>
      <c r="X3894">
        <v>5.9999999999999991</v>
      </c>
      <c r="Y3894">
        <v>10.999999999999996</v>
      </c>
      <c r="Z3894">
        <v>0.99999999999999989</v>
      </c>
      <c r="AA3894">
        <v>4.0000000000000009</v>
      </c>
      <c r="AB3894">
        <v>62</v>
      </c>
      <c r="AC3894">
        <v>16.000000000000004</v>
      </c>
      <c r="AD3894">
        <v>10.000000000000002</v>
      </c>
      <c r="AE3894">
        <v>1.0000000000000002</v>
      </c>
      <c r="AF3894">
        <v>1</v>
      </c>
      <c r="AG3894">
        <v>59</v>
      </c>
      <c r="AH3894">
        <v>20.000000000000004</v>
      </c>
      <c r="AI3894">
        <v>10.000000000000004</v>
      </c>
      <c r="AJ3894">
        <v>0</v>
      </c>
      <c r="AK3894">
        <v>0</v>
      </c>
      <c r="AL3894">
        <v>75</v>
      </c>
      <c r="AM3894">
        <v>27.000000000000007</v>
      </c>
      <c r="AN3894">
        <v>22</v>
      </c>
      <c r="AO3894">
        <v>1</v>
      </c>
      <c r="AP3894">
        <v>1</v>
      </c>
      <c r="AQ3894">
        <v>58</v>
      </c>
      <c r="AR3894">
        <v>23.000000000000007</v>
      </c>
      <c r="AS3894">
        <v>8.0000000000000018</v>
      </c>
      <c r="AT3894">
        <v>0</v>
      </c>
      <c r="AU3894">
        <v>3</v>
      </c>
      <c r="AV3894">
        <v>59</v>
      </c>
      <c r="AW3894">
        <v>11.999999999999998</v>
      </c>
      <c r="AX3894">
        <v>11.000000000000004</v>
      </c>
      <c r="AY3894">
        <v>2.0000000000000013</v>
      </c>
      <c r="AZ3894">
        <v>2</v>
      </c>
      <c r="BA3894">
        <v>69</v>
      </c>
      <c r="BB3894">
        <v>29</v>
      </c>
      <c r="BC3894">
        <v>10.000000000000002</v>
      </c>
      <c r="BD3894">
        <v>3.0000000000000013</v>
      </c>
      <c r="BE3894">
        <v>0</v>
      </c>
      <c r="BF3894">
        <v>60</v>
      </c>
      <c r="BG3894">
        <v>13.999999999999995</v>
      </c>
      <c r="BH3894">
        <v>11.999999999999996</v>
      </c>
      <c r="BI3894">
        <v>1</v>
      </c>
      <c r="BJ3894">
        <v>2.9999999999999991</v>
      </c>
    </row>
    <row r="3895" spans="1:62" ht="17.100000000000001" customHeight="1" x14ac:dyDescent="0.25">
      <c r="A3895" t="s">
        <v>698</v>
      </c>
      <c r="B3895" t="s">
        <v>6900</v>
      </c>
      <c r="C3895" t="s">
        <v>872</v>
      </c>
      <c r="D3895" t="s">
        <v>871</v>
      </c>
      <c r="E3895" t="s">
        <v>6914</v>
      </c>
      <c r="F3895" t="s">
        <v>874</v>
      </c>
      <c r="G3895">
        <v>2</v>
      </c>
      <c r="H3895">
        <v>21</v>
      </c>
      <c r="I3895">
        <v>0</v>
      </c>
      <c r="J3895">
        <v>0</v>
      </c>
      <c r="K3895">
        <v>0</v>
      </c>
      <c r="L3895">
        <v>0</v>
      </c>
      <c r="M3895">
        <v>12</v>
      </c>
      <c r="N3895">
        <v>0</v>
      </c>
      <c r="O3895">
        <v>0</v>
      </c>
      <c r="P3895">
        <v>0</v>
      </c>
      <c r="Q3895">
        <v>0</v>
      </c>
      <c r="R3895">
        <v>21</v>
      </c>
      <c r="S3895">
        <v>2</v>
      </c>
      <c r="T3895">
        <v>1.0000000000000002</v>
      </c>
      <c r="U3895">
        <v>0</v>
      </c>
      <c r="V3895">
        <v>1</v>
      </c>
      <c r="W3895">
        <v>29</v>
      </c>
      <c r="X3895">
        <v>0</v>
      </c>
      <c r="Y3895">
        <v>4.0000000000000009</v>
      </c>
      <c r="Z3895">
        <v>0</v>
      </c>
      <c r="AA3895">
        <v>0</v>
      </c>
      <c r="AB3895">
        <v>35</v>
      </c>
      <c r="AC3895">
        <v>8.0000000000000018</v>
      </c>
      <c r="AD3895">
        <v>0</v>
      </c>
      <c r="AE3895">
        <v>0</v>
      </c>
      <c r="AF3895">
        <v>0</v>
      </c>
      <c r="AG3895">
        <v>28</v>
      </c>
      <c r="AH3895">
        <v>3.0000000000000004</v>
      </c>
      <c r="AI3895">
        <v>2</v>
      </c>
      <c r="AJ3895">
        <v>0</v>
      </c>
      <c r="AK3895">
        <v>0</v>
      </c>
      <c r="AL3895">
        <v>47</v>
      </c>
      <c r="AM3895">
        <v>4</v>
      </c>
      <c r="AN3895">
        <v>0</v>
      </c>
      <c r="AO3895">
        <v>0</v>
      </c>
      <c r="AP3895">
        <v>0</v>
      </c>
      <c r="AQ3895">
        <v>54</v>
      </c>
      <c r="AR3895">
        <v>5.0000000000000009</v>
      </c>
      <c r="AS3895">
        <v>3.0000000000000013</v>
      </c>
      <c r="AT3895">
        <v>0</v>
      </c>
      <c r="AU3895">
        <v>0</v>
      </c>
      <c r="AV3895">
        <v>64</v>
      </c>
      <c r="AW3895">
        <v>3.9999999999999991</v>
      </c>
      <c r="AX3895">
        <v>1</v>
      </c>
      <c r="AY3895">
        <v>0</v>
      </c>
      <c r="AZ3895">
        <v>0</v>
      </c>
      <c r="BA3895">
        <v>55</v>
      </c>
      <c r="BB3895">
        <v>2.9999999999999996</v>
      </c>
      <c r="BC3895">
        <v>2</v>
      </c>
      <c r="BD3895">
        <v>0</v>
      </c>
      <c r="BE3895">
        <v>0</v>
      </c>
      <c r="BF3895">
        <v>77</v>
      </c>
      <c r="BG3895">
        <v>14.000000000000002</v>
      </c>
      <c r="BH3895">
        <v>0</v>
      </c>
      <c r="BI3895">
        <v>0</v>
      </c>
      <c r="BJ3895">
        <v>0</v>
      </c>
    </row>
    <row r="3896" spans="1:62" ht="17.100000000000001" customHeight="1" x14ac:dyDescent="0.25">
      <c r="A3896" t="s">
        <v>698</v>
      </c>
      <c r="B3896" t="s">
        <v>6900</v>
      </c>
      <c r="C3896" t="s">
        <v>872</v>
      </c>
      <c r="D3896" t="s">
        <v>871</v>
      </c>
      <c r="E3896" t="s">
        <v>6914</v>
      </c>
      <c r="F3896" t="s">
        <v>873</v>
      </c>
      <c r="G3896">
        <v>3</v>
      </c>
      <c r="H3896">
        <v>4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1</v>
      </c>
      <c r="S3896">
        <v>1</v>
      </c>
      <c r="T3896">
        <v>0</v>
      </c>
      <c r="U3896">
        <v>0</v>
      </c>
      <c r="V3896">
        <v>0</v>
      </c>
      <c r="W3896">
        <v>4</v>
      </c>
      <c r="X3896">
        <v>0</v>
      </c>
      <c r="Y3896">
        <v>0</v>
      </c>
      <c r="Z3896">
        <v>0</v>
      </c>
      <c r="AA3896">
        <v>0</v>
      </c>
      <c r="AB3896">
        <v>4</v>
      </c>
      <c r="AC3896">
        <v>0</v>
      </c>
      <c r="AD3896">
        <v>0</v>
      </c>
      <c r="AE3896">
        <v>0</v>
      </c>
      <c r="AF3896">
        <v>0</v>
      </c>
      <c r="AG3896">
        <v>15</v>
      </c>
      <c r="AH3896">
        <v>0</v>
      </c>
      <c r="AI3896">
        <v>0</v>
      </c>
      <c r="AJ3896">
        <v>0</v>
      </c>
      <c r="AK3896">
        <v>0</v>
      </c>
      <c r="AL3896">
        <v>16</v>
      </c>
      <c r="AM3896">
        <v>2.0000000000000004</v>
      </c>
      <c r="AN3896">
        <v>0</v>
      </c>
      <c r="AO3896">
        <v>0</v>
      </c>
      <c r="AP3896">
        <v>0</v>
      </c>
      <c r="AQ3896">
        <v>22</v>
      </c>
      <c r="AR3896">
        <v>1.9999999999999998</v>
      </c>
      <c r="AS3896">
        <v>1.0000000000000002</v>
      </c>
      <c r="AT3896">
        <v>0</v>
      </c>
      <c r="AU3896">
        <v>0</v>
      </c>
      <c r="AV3896">
        <v>22</v>
      </c>
      <c r="AW3896">
        <v>1.9999999999999998</v>
      </c>
      <c r="AX3896">
        <v>0</v>
      </c>
      <c r="AY3896">
        <v>0</v>
      </c>
      <c r="AZ3896">
        <v>0</v>
      </c>
      <c r="BA3896">
        <v>35</v>
      </c>
      <c r="BB3896">
        <v>0</v>
      </c>
      <c r="BC3896">
        <v>0</v>
      </c>
      <c r="BD3896">
        <v>0</v>
      </c>
      <c r="BE3896">
        <v>0</v>
      </c>
      <c r="BF3896">
        <v>32</v>
      </c>
      <c r="BG3896">
        <v>2</v>
      </c>
      <c r="BH3896">
        <v>1.0000000000000004</v>
      </c>
      <c r="BI3896">
        <v>0</v>
      </c>
      <c r="BJ3896">
        <v>0</v>
      </c>
    </row>
    <row r="3897" spans="1:62" ht="17.100000000000001" customHeight="1" x14ac:dyDescent="0.25">
      <c r="A3897" t="s">
        <v>698</v>
      </c>
      <c r="B3897" t="s">
        <v>6900</v>
      </c>
      <c r="C3897" t="s">
        <v>872</v>
      </c>
      <c r="D3897" t="s">
        <v>871</v>
      </c>
      <c r="E3897" t="s">
        <v>6914</v>
      </c>
      <c r="F3897" t="s">
        <v>870</v>
      </c>
      <c r="G3897">
        <v>4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3</v>
      </c>
      <c r="AM3897">
        <v>0</v>
      </c>
      <c r="AN3897">
        <v>0</v>
      </c>
      <c r="AO3897">
        <v>0</v>
      </c>
      <c r="AP3897">
        <v>0</v>
      </c>
      <c r="AQ3897">
        <v>4</v>
      </c>
      <c r="AR3897">
        <v>2</v>
      </c>
      <c r="AS3897">
        <v>0</v>
      </c>
      <c r="AT3897">
        <v>0</v>
      </c>
      <c r="AU3897">
        <v>0</v>
      </c>
      <c r="AV3897">
        <v>7</v>
      </c>
      <c r="AW3897">
        <v>0</v>
      </c>
      <c r="AX3897">
        <v>0</v>
      </c>
      <c r="AY3897">
        <v>0</v>
      </c>
      <c r="AZ3897">
        <v>0</v>
      </c>
      <c r="BA3897">
        <v>7</v>
      </c>
      <c r="BB3897">
        <v>0</v>
      </c>
      <c r="BC3897">
        <v>0</v>
      </c>
      <c r="BD3897">
        <v>0</v>
      </c>
      <c r="BE3897">
        <v>0</v>
      </c>
      <c r="BF3897">
        <v>5</v>
      </c>
      <c r="BG3897">
        <v>2</v>
      </c>
      <c r="BH3897">
        <v>0</v>
      </c>
      <c r="BI3897">
        <v>0</v>
      </c>
      <c r="BJ3897">
        <v>0</v>
      </c>
    </row>
    <row r="3898" spans="1:62" ht="17.100000000000001" customHeight="1" x14ac:dyDescent="0.25">
      <c r="A3898" t="s">
        <v>698</v>
      </c>
      <c r="B3898" t="s">
        <v>6900</v>
      </c>
      <c r="C3898" t="s">
        <v>585</v>
      </c>
      <c r="D3898" t="s">
        <v>866</v>
      </c>
      <c r="E3898" t="s">
        <v>6915</v>
      </c>
      <c r="F3898" t="s">
        <v>869</v>
      </c>
      <c r="G3898">
        <v>1</v>
      </c>
      <c r="H3898">
        <v>307</v>
      </c>
      <c r="I3898">
        <v>58.000000000000043</v>
      </c>
      <c r="J3898">
        <v>46.999999999999993</v>
      </c>
      <c r="K3898">
        <v>6.0000000000000036</v>
      </c>
      <c r="L3898">
        <v>16.000000000000004</v>
      </c>
      <c r="M3898">
        <v>336</v>
      </c>
      <c r="N3898">
        <v>46.999999999999993</v>
      </c>
      <c r="O3898">
        <v>22.000000000000021</v>
      </c>
      <c r="P3898">
        <v>8.0000000000000018</v>
      </c>
      <c r="Q3898">
        <v>9.9999999999999982</v>
      </c>
      <c r="R3898">
        <v>386</v>
      </c>
      <c r="S3898">
        <v>28.999999999999989</v>
      </c>
      <c r="T3898">
        <v>81.999999999999972</v>
      </c>
      <c r="U3898">
        <v>1.9999999999999993</v>
      </c>
      <c r="V3898">
        <v>36.000000000000007</v>
      </c>
      <c r="W3898">
        <v>299</v>
      </c>
      <c r="X3898">
        <v>16.000000000000007</v>
      </c>
      <c r="Y3898">
        <v>16.000000000000004</v>
      </c>
      <c r="Z3898">
        <v>4.0000000000000009</v>
      </c>
      <c r="AA3898">
        <v>49.999999999999972</v>
      </c>
      <c r="AB3898">
        <v>281</v>
      </c>
      <c r="AC3898">
        <v>25.000000000000011</v>
      </c>
      <c r="AD3898">
        <v>19</v>
      </c>
      <c r="AE3898">
        <v>7.0000000000000018</v>
      </c>
      <c r="AF3898">
        <v>12.000000000000002</v>
      </c>
      <c r="AG3898">
        <v>260</v>
      </c>
      <c r="AH3898">
        <v>18.000000000000007</v>
      </c>
      <c r="AI3898">
        <v>9.0000000000000018</v>
      </c>
      <c r="AJ3898">
        <v>4.0000000000000009</v>
      </c>
      <c r="AK3898">
        <v>5.0000000000000027</v>
      </c>
      <c r="AL3898">
        <v>288</v>
      </c>
      <c r="AM3898">
        <v>21.999999999999993</v>
      </c>
      <c r="AN3898">
        <v>21.999999999999986</v>
      </c>
      <c r="AO3898">
        <v>5.9999999999999947</v>
      </c>
      <c r="AP3898">
        <v>3.0000000000000004</v>
      </c>
      <c r="AQ3898">
        <v>265</v>
      </c>
      <c r="AR3898">
        <v>16.000000000000007</v>
      </c>
      <c r="AS3898">
        <v>17.000000000000004</v>
      </c>
      <c r="AT3898">
        <v>1.9999999999999998</v>
      </c>
      <c r="AU3898">
        <v>1.9999999999999993</v>
      </c>
      <c r="AV3898">
        <v>283</v>
      </c>
      <c r="AW3898">
        <v>22.000000000000004</v>
      </c>
      <c r="AX3898">
        <v>17.000000000000007</v>
      </c>
      <c r="AY3898">
        <v>2.9999999999999991</v>
      </c>
      <c r="AZ3898">
        <v>5.9999999999999991</v>
      </c>
      <c r="BA3898">
        <v>277</v>
      </c>
      <c r="BB3898">
        <v>38.000000000000014</v>
      </c>
      <c r="BC3898">
        <v>16.000000000000007</v>
      </c>
      <c r="BD3898">
        <v>3</v>
      </c>
      <c r="BE3898">
        <v>6.9999999999999991</v>
      </c>
      <c r="BF3898">
        <v>275</v>
      </c>
      <c r="BG3898">
        <v>23.000000000000011</v>
      </c>
      <c r="BH3898">
        <v>36.000000000000007</v>
      </c>
      <c r="BI3898">
        <v>1.9999999999999998</v>
      </c>
      <c r="BJ3898">
        <v>7.0000000000000009</v>
      </c>
    </row>
    <row r="3899" spans="1:62" ht="17.100000000000001" customHeight="1" x14ac:dyDescent="0.25">
      <c r="A3899" t="s">
        <v>698</v>
      </c>
      <c r="B3899" t="s">
        <v>6900</v>
      </c>
      <c r="C3899" t="s">
        <v>585</v>
      </c>
      <c r="D3899" t="s">
        <v>866</v>
      </c>
      <c r="E3899" t="s">
        <v>6915</v>
      </c>
      <c r="F3899" t="s">
        <v>868</v>
      </c>
      <c r="G3899">
        <v>2</v>
      </c>
      <c r="H3899">
        <v>193</v>
      </c>
      <c r="I3899">
        <v>1.9999999999999998</v>
      </c>
      <c r="J3899">
        <v>6.0000000000000027</v>
      </c>
      <c r="K3899">
        <v>3.0000000000000004</v>
      </c>
      <c r="L3899">
        <v>5.0000000000000009</v>
      </c>
      <c r="M3899">
        <v>188</v>
      </c>
      <c r="N3899">
        <v>3.0000000000000018</v>
      </c>
      <c r="O3899">
        <v>0</v>
      </c>
      <c r="P3899">
        <v>3.0000000000000004</v>
      </c>
      <c r="Q3899">
        <v>2.0000000000000004</v>
      </c>
      <c r="R3899">
        <v>162</v>
      </c>
      <c r="S3899">
        <v>2</v>
      </c>
      <c r="T3899">
        <v>3.0000000000000009</v>
      </c>
      <c r="U3899">
        <v>1</v>
      </c>
      <c r="V3899">
        <v>8</v>
      </c>
      <c r="W3899">
        <v>156</v>
      </c>
      <c r="X3899">
        <v>0</v>
      </c>
      <c r="Y3899">
        <v>3.0000000000000018</v>
      </c>
      <c r="Z3899">
        <v>2.0000000000000009</v>
      </c>
      <c r="AA3899">
        <v>13.000000000000002</v>
      </c>
      <c r="AB3899">
        <v>206</v>
      </c>
      <c r="AC3899">
        <v>8</v>
      </c>
      <c r="AD3899">
        <v>0.99999999999999956</v>
      </c>
      <c r="AE3899">
        <v>2.9999999999999996</v>
      </c>
      <c r="AF3899">
        <v>1.9999999999999991</v>
      </c>
      <c r="AG3899">
        <v>210</v>
      </c>
      <c r="AH3899">
        <v>1.9999999999999996</v>
      </c>
      <c r="AI3899">
        <v>0.99999999999999978</v>
      </c>
      <c r="AJ3899">
        <v>1.9999999999999996</v>
      </c>
      <c r="AK3899">
        <v>4.0000000000000018</v>
      </c>
      <c r="AL3899">
        <v>206</v>
      </c>
      <c r="AM3899">
        <v>1.9999999999999996</v>
      </c>
      <c r="AN3899">
        <v>0</v>
      </c>
      <c r="AO3899">
        <v>3.9999999999999991</v>
      </c>
      <c r="AP3899">
        <v>1.9999999999999996</v>
      </c>
      <c r="AQ3899">
        <v>208</v>
      </c>
      <c r="AR3899">
        <v>0</v>
      </c>
      <c r="AS3899">
        <v>1.9999999999999993</v>
      </c>
      <c r="AT3899">
        <v>0</v>
      </c>
      <c r="AU3899">
        <v>3.9999999999999987</v>
      </c>
      <c r="AV3899">
        <v>202</v>
      </c>
      <c r="AW3899">
        <v>4.0000000000000009</v>
      </c>
      <c r="AX3899">
        <v>3</v>
      </c>
      <c r="AY3899">
        <v>0</v>
      </c>
      <c r="AZ3899">
        <v>3.0000000000000004</v>
      </c>
      <c r="BA3899">
        <v>226</v>
      </c>
      <c r="BB3899">
        <v>13</v>
      </c>
      <c r="BC3899">
        <v>2.0000000000000004</v>
      </c>
      <c r="BD3899">
        <v>1.0000000000000002</v>
      </c>
      <c r="BE3899">
        <v>5</v>
      </c>
      <c r="BF3899">
        <v>228</v>
      </c>
      <c r="BG3899">
        <v>2.0000000000000009</v>
      </c>
      <c r="BH3899">
        <v>5.0000000000000018</v>
      </c>
      <c r="BI3899">
        <v>5</v>
      </c>
      <c r="BJ3899">
        <v>8.0000000000000018</v>
      </c>
    </row>
    <row r="3900" spans="1:62" ht="17.100000000000001" customHeight="1" x14ac:dyDescent="0.25">
      <c r="A3900" t="s">
        <v>698</v>
      </c>
      <c r="B3900" t="s">
        <v>6900</v>
      </c>
      <c r="C3900" t="s">
        <v>585</v>
      </c>
      <c r="D3900" t="s">
        <v>866</v>
      </c>
      <c r="E3900" t="s">
        <v>6915</v>
      </c>
      <c r="F3900" t="s">
        <v>867</v>
      </c>
      <c r="G3900">
        <v>3</v>
      </c>
      <c r="H3900">
        <v>16</v>
      </c>
      <c r="I3900">
        <v>0</v>
      </c>
      <c r="J3900">
        <v>0</v>
      </c>
      <c r="K3900">
        <v>1.0000000000000002</v>
      </c>
      <c r="L3900">
        <v>2</v>
      </c>
      <c r="M3900">
        <v>14</v>
      </c>
      <c r="N3900">
        <v>0</v>
      </c>
      <c r="O3900">
        <v>3.0000000000000004</v>
      </c>
      <c r="P3900">
        <v>0</v>
      </c>
      <c r="Q3900">
        <v>0</v>
      </c>
      <c r="R3900">
        <v>11</v>
      </c>
      <c r="S3900">
        <v>0</v>
      </c>
      <c r="T3900">
        <v>0.99999999999999989</v>
      </c>
      <c r="U3900">
        <v>0</v>
      </c>
      <c r="V3900">
        <v>1.0000000000000002</v>
      </c>
      <c r="W3900">
        <v>11</v>
      </c>
      <c r="X3900">
        <v>0</v>
      </c>
      <c r="Y3900">
        <v>0</v>
      </c>
      <c r="Z3900">
        <v>0</v>
      </c>
      <c r="AA3900">
        <v>1.9999999999999998</v>
      </c>
      <c r="AB3900">
        <v>12</v>
      </c>
      <c r="AC3900">
        <v>0</v>
      </c>
      <c r="AD3900">
        <v>1</v>
      </c>
      <c r="AE3900">
        <v>0</v>
      </c>
      <c r="AF3900">
        <v>1</v>
      </c>
      <c r="AG3900">
        <v>12</v>
      </c>
      <c r="AH3900">
        <v>0</v>
      </c>
      <c r="AI3900">
        <v>0</v>
      </c>
      <c r="AJ3900">
        <v>0</v>
      </c>
      <c r="AK3900">
        <v>0</v>
      </c>
      <c r="AL3900">
        <v>11</v>
      </c>
      <c r="AM3900">
        <v>0</v>
      </c>
      <c r="AN3900">
        <v>0</v>
      </c>
      <c r="AO3900">
        <v>0</v>
      </c>
      <c r="AP3900">
        <v>0</v>
      </c>
      <c r="AQ3900">
        <v>15</v>
      </c>
      <c r="AR3900">
        <v>0</v>
      </c>
      <c r="AS3900">
        <v>1</v>
      </c>
      <c r="AT3900">
        <v>0</v>
      </c>
      <c r="AU3900">
        <v>0</v>
      </c>
      <c r="AV3900">
        <v>13</v>
      </c>
      <c r="AW3900">
        <v>0</v>
      </c>
      <c r="AX3900">
        <v>0</v>
      </c>
      <c r="AY3900">
        <v>0</v>
      </c>
      <c r="AZ3900">
        <v>0</v>
      </c>
      <c r="BA3900">
        <v>15</v>
      </c>
      <c r="BB3900">
        <v>0</v>
      </c>
      <c r="BC3900">
        <v>0</v>
      </c>
      <c r="BD3900">
        <v>0</v>
      </c>
      <c r="BE3900">
        <v>1</v>
      </c>
      <c r="BF3900">
        <v>19</v>
      </c>
      <c r="BG3900">
        <v>2</v>
      </c>
      <c r="BH3900">
        <v>0</v>
      </c>
      <c r="BI3900">
        <v>0</v>
      </c>
      <c r="BJ3900">
        <v>0</v>
      </c>
    </row>
    <row r="3901" spans="1:62" ht="17.100000000000001" customHeight="1" x14ac:dyDescent="0.25">
      <c r="A3901" t="s">
        <v>698</v>
      </c>
      <c r="B3901" t="s">
        <v>6900</v>
      </c>
      <c r="C3901" t="s">
        <v>585</v>
      </c>
      <c r="D3901" t="s">
        <v>866</v>
      </c>
      <c r="E3901" t="s">
        <v>6915</v>
      </c>
      <c r="F3901" t="s">
        <v>865</v>
      </c>
      <c r="G3901">
        <v>4</v>
      </c>
      <c r="H3901">
        <v>2</v>
      </c>
      <c r="I3901">
        <v>0</v>
      </c>
      <c r="J3901">
        <v>0</v>
      </c>
      <c r="K3901">
        <v>0</v>
      </c>
      <c r="L3901">
        <v>0</v>
      </c>
      <c r="M3901">
        <v>2</v>
      </c>
      <c r="N3901">
        <v>0</v>
      </c>
      <c r="O3901">
        <v>0</v>
      </c>
      <c r="P3901">
        <v>0</v>
      </c>
      <c r="Q3901">
        <v>0</v>
      </c>
      <c r="R3901">
        <v>3</v>
      </c>
      <c r="S3901">
        <v>1</v>
      </c>
      <c r="T3901">
        <v>0</v>
      </c>
      <c r="U3901">
        <v>0</v>
      </c>
      <c r="V3901">
        <v>0</v>
      </c>
      <c r="W3901">
        <v>3</v>
      </c>
      <c r="X3901">
        <v>0</v>
      </c>
      <c r="Y3901">
        <v>0</v>
      </c>
      <c r="Z3901">
        <v>0</v>
      </c>
      <c r="AA3901">
        <v>1</v>
      </c>
      <c r="AB3901">
        <v>2</v>
      </c>
      <c r="AC3901">
        <v>0</v>
      </c>
      <c r="AD3901">
        <v>0</v>
      </c>
      <c r="AE3901">
        <v>0</v>
      </c>
      <c r="AF3901">
        <v>1</v>
      </c>
      <c r="AG3901">
        <v>2</v>
      </c>
      <c r="AH3901">
        <v>0</v>
      </c>
      <c r="AI3901">
        <v>0</v>
      </c>
      <c r="AJ3901">
        <v>0</v>
      </c>
      <c r="AK3901">
        <v>0</v>
      </c>
      <c r="AL3901">
        <v>2</v>
      </c>
      <c r="AM3901">
        <v>0</v>
      </c>
      <c r="AN3901">
        <v>0</v>
      </c>
      <c r="AO3901">
        <v>0</v>
      </c>
      <c r="AP3901">
        <v>0</v>
      </c>
      <c r="AQ3901">
        <v>2</v>
      </c>
      <c r="AR3901">
        <v>0</v>
      </c>
      <c r="AS3901">
        <v>0</v>
      </c>
      <c r="AT3901">
        <v>0</v>
      </c>
      <c r="AU3901">
        <v>0</v>
      </c>
      <c r="AV3901">
        <v>2</v>
      </c>
      <c r="AW3901">
        <v>0</v>
      </c>
      <c r="AX3901">
        <v>0</v>
      </c>
      <c r="AY3901">
        <v>0</v>
      </c>
      <c r="AZ3901">
        <v>0</v>
      </c>
      <c r="BA3901">
        <v>2</v>
      </c>
      <c r="BB3901">
        <v>0</v>
      </c>
      <c r="BC3901">
        <v>0</v>
      </c>
      <c r="BD3901">
        <v>0</v>
      </c>
      <c r="BE3901">
        <v>0</v>
      </c>
      <c r="BF3901">
        <v>2</v>
      </c>
      <c r="BG3901">
        <v>0</v>
      </c>
      <c r="BH3901">
        <v>0</v>
      </c>
      <c r="BI3901">
        <v>0</v>
      </c>
      <c r="BJ3901">
        <v>0</v>
      </c>
    </row>
    <row r="3902" spans="1:62" ht="17.100000000000001" customHeight="1" x14ac:dyDescent="0.25">
      <c r="A3902" t="s">
        <v>698</v>
      </c>
      <c r="B3902" t="s">
        <v>6900</v>
      </c>
      <c r="C3902" t="s">
        <v>861</v>
      </c>
      <c r="D3902" t="s">
        <v>860</v>
      </c>
      <c r="E3902" t="s">
        <v>6916</v>
      </c>
      <c r="F3902" t="s">
        <v>864</v>
      </c>
      <c r="G3902">
        <v>1</v>
      </c>
      <c r="H3902">
        <v>468</v>
      </c>
      <c r="I3902">
        <v>46</v>
      </c>
      <c r="J3902">
        <v>46.999999999999979</v>
      </c>
      <c r="K3902">
        <v>0.99999999999999989</v>
      </c>
      <c r="L3902">
        <v>110</v>
      </c>
      <c r="M3902">
        <v>470</v>
      </c>
      <c r="N3902">
        <v>41.999999999999986</v>
      </c>
      <c r="O3902">
        <v>101.99999999999997</v>
      </c>
      <c r="P3902">
        <v>4</v>
      </c>
      <c r="Q3902">
        <v>79</v>
      </c>
      <c r="R3902">
        <v>531</v>
      </c>
      <c r="S3902">
        <v>111.99999999999997</v>
      </c>
      <c r="T3902">
        <v>186.00000000000006</v>
      </c>
      <c r="U3902">
        <v>10.999999999999989</v>
      </c>
      <c r="V3902">
        <v>47.999999999999993</v>
      </c>
      <c r="W3902">
        <v>387</v>
      </c>
      <c r="X3902">
        <v>43</v>
      </c>
      <c r="Y3902">
        <v>108.00000000000006</v>
      </c>
      <c r="Z3902">
        <v>2.9999999999999982</v>
      </c>
      <c r="AA3902">
        <v>45.000000000000028</v>
      </c>
      <c r="AB3902">
        <v>350</v>
      </c>
      <c r="AC3902">
        <v>53.999999999999979</v>
      </c>
      <c r="AD3902">
        <v>62.000000000000014</v>
      </c>
      <c r="AE3902">
        <v>11.000000000000005</v>
      </c>
      <c r="AF3902">
        <v>12.999999999999998</v>
      </c>
      <c r="AG3902">
        <v>342</v>
      </c>
      <c r="AH3902">
        <v>82.000000000000028</v>
      </c>
      <c r="AI3902">
        <v>65.999999999999972</v>
      </c>
      <c r="AJ3902">
        <v>0</v>
      </c>
      <c r="AK3902">
        <v>5.9999999999999964</v>
      </c>
      <c r="AL3902">
        <v>367</v>
      </c>
      <c r="AM3902">
        <v>85.000000000000028</v>
      </c>
      <c r="AN3902">
        <v>54.000000000000036</v>
      </c>
      <c r="AO3902">
        <v>0</v>
      </c>
      <c r="AP3902">
        <v>2.9999999999999996</v>
      </c>
      <c r="AQ3902">
        <v>361</v>
      </c>
      <c r="AR3902">
        <v>64.000000000000043</v>
      </c>
      <c r="AS3902">
        <v>56.000000000000036</v>
      </c>
      <c r="AT3902">
        <v>0.99999999999999933</v>
      </c>
      <c r="AU3902">
        <v>3</v>
      </c>
      <c r="AV3902">
        <v>382</v>
      </c>
      <c r="AW3902">
        <v>72.000000000000057</v>
      </c>
      <c r="AX3902">
        <v>63.000000000000021</v>
      </c>
      <c r="AY3902">
        <v>1.9999999999999989</v>
      </c>
      <c r="AZ3902">
        <v>1.9999999999999989</v>
      </c>
      <c r="BA3902">
        <v>356</v>
      </c>
      <c r="BB3902">
        <v>45</v>
      </c>
      <c r="BC3902">
        <v>24.000000000000014</v>
      </c>
      <c r="BD3902">
        <v>1.9999999999999987</v>
      </c>
      <c r="BE3902">
        <v>2.9999999999999991</v>
      </c>
      <c r="BF3902">
        <v>351</v>
      </c>
      <c r="BG3902">
        <v>32.000000000000007</v>
      </c>
      <c r="BH3902">
        <v>25.000000000000021</v>
      </c>
      <c r="BI3902">
        <v>1.9999999999999987</v>
      </c>
      <c r="BJ3902">
        <v>3.0000000000000009</v>
      </c>
    </row>
    <row r="3903" spans="1:62" ht="17.100000000000001" customHeight="1" x14ac:dyDescent="0.25">
      <c r="A3903" t="s">
        <v>698</v>
      </c>
      <c r="B3903" t="s">
        <v>6900</v>
      </c>
      <c r="C3903" t="s">
        <v>861</v>
      </c>
      <c r="D3903" t="s">
        <v>860</v>
      </c>
      <c r="E3903" t="s">
        <v>6916</v>
      </c>
      <c r="F3903" t="s">
        <v>863</v>
      </c>
      <c r="G3903">
        <v>2</v>
      </c>
      <c r="H3903">
        <v>69</v>
      </c>
      <c r="I3903">
        <v>3.0000000000000004</v>
      </c>
      <c r="J3903">
        <v>4</v>
      </c>
      <c r="K3903">
        <v>2</v>
      </c>
      <c r="L3903">
        <v>5.0000000000000009</v>
      </c>
      <c r="M3903">
        <v>81</v>
      </c>
      <c r="N3903">
        <v>7.0000000000000009</v>
      </c>
      <c r="O3903">
        <v>2</v>
      </c>
      <c r="P3903">
        <v>0</v>
      </c>
      <c r="Q3903">
        <v>0</v>
      </c>
      <c r="R3903">
        <v>90</v>
      </c>
      <c r="S3903">
        <v>1</v>
      </c>
      <c r="T3903">
        <v>9.0000000000000018</v>
      </c>
      <c r="U3903">
        <v>0</v>
      </c>
      <c r="V3903">
        <v>15.000000000000007</v>
      </c>
      <c r="W3903">
        <v>81</v>
      </c>
      <c r="X3903">
        <v>11.000000000000009</v>
      </c>
      <c r="Y3903">
        <v>4</v>
      </c>
      <c r="Z3903">
        <v>0</v>
      </c>
      <c r="AA3903">
        <v>3</v>
      </c>
      <c r="AB3903">
        <v>93</v>
      </c>
      <c r="AC3903">
        <v>2.0000000000000004</v>
      </c>
      <c r="AD3903">
        <v>1</v>
      </c>
      <c r="AE3903">
        <v>2.0000000000000004</v>
      </c>
      <c r="AF3903">
        <v>2.0000000000000004</v>
      </c>
      <c r="AG3903">
        <v>91</v>
      </c>
      <c r="AH3903">
        <v>2.0000000000000004</v>
      </c>
      <c r="AI3903">
        <v>2.0000000000000004</v>
      </c>
      <c r="AJ3903">
        <v>1.0000000000000002</v>
      </c>
      <c r="AK3903">
        <v>2.0000000000000009</v>
      </c>
      <c r="AL3903">
        <v>97</v>
      </c>
      <c r="AM3903">
        <v>1.0000000000000002</v>
      </c>
      <c r="AN3903">
        <v>3.9999999999999991</v>
      </c>
      <c r="AO3903">
        <v>2.0000000000000004</v>
      </c>
      <c r="AP3903">
        <v>5.9999999999999991</v>
      </c>
      <c r="AQ3903">
        <v>93</v>
      </c>
      <c r="AR3903">
        <v>0</v>
      </c>
      <c r="AS3903">
        <v>3.0000000000000013</v>
      </c>
      <c r="AT3903">
        <v>0</v>
      </c>
      <c r="AU3903">
        <v>5</v>
      </c>
      <c r="AV3903">
        <v>78</v>
      </c>
      <c r="AW3903">
        <v>4.0000000000000018</v>
      </c>
      <c r="AX3903">
        <v>0</v>
      </c>
      <c r="AY3903">
        <v>0</v>
      </c>
      <c r="AZ3903">
        <v>2</v>
      </c>
      <c r="BA3903">
        <v>87</v>
      </c>
      <c r="BB3903">
        <v>1.0000000000000002</v>
      </c>
      <c r="BC3903">
        <v>1.0000000000000002</v>
      </c>
      <c r="BD3903">
        <v>1.0000000000000009</v>
      </c>
      <c r="BE3903">
        <v>2</v>
      </c>
      <c r="BF3903">
        <v>98</v>
      </c>
      <c r="BG3903">
        <v>1.0000000000000004</v>
      </c>
      <c r="BH3903">
        <v>7.9999999999999991</v>
      </c>
      <c r="BI3903">
        <v>0</v>
      </c>
      <c r="BJ3903">
        <v>1.0000000000000002</v>
      </c>
    </row>
    <row r="3904" spans="1:62" ht="17.100000000000001" customHeight="1" x14ac:dyDescent="0.25">
      <c r="A3904" t="s">
        <v>698</v>
      </c>
      <c r="B3904" t="s">
        <v>6900</v>
      </c>
      <c r="C3904" t="s">
        <v>861</v>
      </c>
      <c r="D3904" t="s">
        <v>860</v>
      </c>
      <c r="E3904" t="s">
        <v>6916</v>
      </c>
      <c r="F3904" t="s">
        <v>862</v>
      </c>
      <c r="G3904">
        <v>3</v>
      </c>
      <c r="H3904">
        <v>34</v>
      </c>
      <c r="I3904">
        <v>4</v>
      </c>
      <c r="J3904">
        <v>2.0000000000000004</v>
      </c>
      <c r="K3904">
        <v>0</v>
      </c>
      <c r="L3904">
        <v>1</v>
      </c>
      <c r="M3904">
        <v>23</v>
      </c>
      <c r="N3904">
        <v>0</v>
      </c>
      <c r="O3904">
        <v>1.9999999999999996</v>
      </c>
      <c r="P3904">
        <v>0.99999999999999978</v>
      </c>
      <c r="Q3904">
        <v>0</v>
      </c>
      <c r="R3904">
        <v>31</v>
      </c>
      <c r="S3904">
        <v>0</v>
      </c>
      <c r="T3904">
        <v>0</v>
      </c>
      <c r="U3904">
        <v>0</v>
      </c>
      <c r="V3904">
        <v>8.9999999999999982</v>
      </c>
      <c r="W3904">
        <v>24</v>
      </c>
      <c r="X3904">
        <v>0</v>
      </c>
      <c r="Y3904">
        <v>1</v>
      </c>
      <c r="Z3904">
        <v>0.99999999999999978</v>
      </c>
      <c r="AA3904">
        <v>4</v>
      </c>
      <c r="AB3904">
        <v>32</v>
      </c>
      <c r="AC3904">
        <v>0</v>
      </c>
      <c r="AD3904">
        <v>0</v>
      </c>
      <c r="AE3904">
        <v>3</v>
      </c>
      <c r="AF3904">
        <v>0</v>
      </c>
      <c r="AG3904">
        <v>36</v>
      </c>
      <c r="AH3904">
        <v>0</v>
      </c>
      <c r="AI3904">
        <v>0</v>
      </c>
      <c r="AJ3904">
        <v>0</v>
      </c>
      <c r="AK3904">
        <v>0</v>
      </c>
      <c r="AL3904">
        <v>31</v>
      </c>
      <c r="AM3904">
        <v>0</v>
      </c>
      <c r="AN3904">
        <v>0</v>
      </c>
      <c r="AO3904">
        <v>1</v>
      </c>
      <c r="AP3904">
        <v>0</v>
      </c>
      <c r="AQ3904">
        <v>32</v>
      </c>
      <c r="AR3904">
        <v>1.0000000000000002</v>
      </c>
      <c r="AS3904">
        <v>1</v>
      </c>
      <c r="AT3904">
        <v>0</v>
      </c>
      <c r="AU3904">
        <v>0</v>
      </c>
      <c r="AV3904">
        <v>27</v>
      </c>
      <c r="AW3904">
        <v>0</v>
      </c>
      <c r="AX3904">
        <v>0</v>
      </c>
      <c r="AY3904">
        <v>0</v>
      </c>
      <c r="AZ3904">
        <v>1</v>
      </c>
      <c r="BA3904">
        <v>24</v>
      </c>
      <c r="BB3904">
        <v>0</v>
      </c>
      <c r="BC3904">
        <v>0</v>
      </c>
      <c r="BD3904">
        <v>0</v>
      </c>
      <c r="BE3904">
        <v>2</v>
      </c>
      <c r="BF3904">
        <v>29</v>
      </c>
      <c r="BG3904">
        <v>1.0000000000000004</v>
      </c>
      <c r="BH3904">
        <v>3.0000000000000004</v>
      </c>
      <c r="BI3904">
        <v>0</v>
      </c>
      <c r="BJ3904">
        <v>1.0000000000000004</v>
      </c>
    </row>
    <row r="3905" spans="1:62" ht="17.100000000000001" customHeight="1" x14ac:dyDescent="0.25">
      <c r="A3905" t="s">
        <v>698</v>
      </c>
      <c r="B3905" t="s">
        <v>6900</v>
      </c>
      <c r="C3905" t="s">
        <v>861</v>
      </c>
      <c r="D3905" t="s">
        <v>860</v>
      </c>
      <c r="E3905" t="s">
        <v>6916</v>
      </c>
      <c r="F3905" t="s">
        <v>859</v>
      </c>
      <c r="G3905">
        <v>4</v>
      </c>
      <c r="H3905">
        <v>9</v>
      </c>
      <c r="I3905">
        <v>0</v>
      </c>
      <c r="J3905">
        <v>0</v>
      </c>
      <c r="K3905">
        <v>0</v>
      </c>
      <c r="L3905">
        <v>4</v>
      </c>
      <c r="M3905">
        <v>5</v>
      </c>
      <c r="N3905">
        <v>0</v>
      </c>
      <c r="O3905">
        <v>0</v>
      </c>
      <c r="P3905">
        <v>0</v>
      </c>
      <c r="Q3905">
        <v>0</v>
      </c>
      <c r="R3905">
        <v>5</v>
      </c>
      <c r="S3905">
        <v>0</v>
      </c>
      <c r="T3905">
        <v>0</v>
      </c>
      <c r="U3905">
        <v>0</v>
      </c>
      <c r="V3905">
        <v>1</v>
      </c>
      <c r="W3905">
        <v>5</v>
      </c>
      <c r="X3905">
        <v>0</v>
      </c>
      <c r="Y3905">
        <v>0</v>
      </c>
      <c r="Z3905">
        <v>0</v>
      </c>
      <c r="AA3905">
        <v>0</v>
      </c>
      <c r="AB3905">
        <v>5</v>
      </c>
      <c r="AC3905">
        <v>0</v>
      </c>
      <c r="AD3905">
        <v>0</v>
      </c>
      <c r="AE3905">
        <v>0</v>
      </c>
      <c r="AF3905">
        <v>0</v>
      </c>
      <c r="AG3905">
        <v>8</v>
      </c>
      <c r="AH3905">
        <v>0</v>
      </c>
      <c r="AI3905">
        <v>0</v>
      </c>
      <c r="AJ3905">
        <v>0</v>
      </c>
      <c r="AK3905">
        <v>0</v>
      </c>
      <c r="AL3905">
        <v>6</v>
      </c>
      <c r="AM3905">
        <v>0</v>
      </c>
      <c r="AN3905">
        <v>0</v>
      </c>
      <c r="AO3905">
        <v>0</v>
      </c>
      <c r="AP3905">
        <v>0</v>
      </c>
      <c r="AQ3905">
        <v>6</v>
      </c>
      <c r="AR3905">
        <v>0</v>
      </c>
      <c r="AS3905">
        <v>0</v>
      </c>
      <c r="AT3905">
        <v>0</v>
      </c>
      <c r="AU3905">
        <v>0</v>
      </c>
      <c r="AV3905">
        <v>6</v>
      </c>
      <c r="AW3905">
        <v>0</v>
      </c>
      <c r="AX3905">
        <v>0</v>
      </c>
      <c r="AY3905">
        <v>0</v>
      </c>
      <c r="AZ3905">
        <v>0</v>
      </c>
      <c r="BA3905">
        <v>7</v>
      </c>
      <c r="BB3905">
        <v>0</v>
      </c>
      <c r="BC3905">
        <v>0</v>
      </c>
      <c r="BD3905">
        <v>0</v>
      </c>
      <c r="BE3905">
        <v>0</v>
      </c>
      <c r="BF3905">
        <v>6</v>
      </c>
      <c r="BG3905">
        <v>0</v>
      </c>
      <c r="BH3905">
        <v>1</v>
      </c>
      <c r="BI3905">
        <v>0</v>
      </c>
      <c r="BJ3905">
        <v>0</v>
      </c>
    </row>
    <row r="3906" spans="1:62" ht="17.100000000000001" customHeight="1" x14ac:dyDescent="0.25">
      <c r="A3906" t="s">
        <v>698</v>
      </c>
      <c r="B3906" t="s">
        <v>6900</v>
      </c>
      <c r="C3906" t="s">
        <v>855</v>
      </c>
      <c r="D3906" t="s">
        <v>854</v>
      </c>
      <c r="E3906" t="s">
        <v>6917</v>
      </c>
      <c r="F3906" t="s">
        <v>858</v>
      </c>
      <c r="G3906">
        <v>1</v>
      </c>
      <c r="H3906">
        <v>518</v>
      </c>
      <c r="I3906">
        <v>63.999999999999979</v>
      </c>
      <c r="J3906">
        <v>81.000000000000043</v>
      </c>
      <c r="K3906">
        <v>3.0000000000000018</v>
      </c>
      <c r="L3906">
        <v>13.999999999999989</v>
      </c>
      <c r="M3906">
        <v>506</v>
      </c>
      <c r="N3906">
        <v>80.000000000000071</v>
      </c>
      <c r="O3906">
        <v>71.999999999999915</v>
      </c>
      <c r="P3906">
        <v>0</v>
      </c>
      <c r="Q3906">
        <v>6.9999999999999982</v>
      </c>
      <c r="R3906">
        <v>547</v>
      </c>
      <c r="S3906">
        <v>25.999999999999996</v>
      </c>
      <c r="T3906">
        <v>80.000000000000043</v>
      </c>
      <c r="U3906">
        <v>4</v>
      </c>
      <c r="V3906">
        <v>68</v>
      </c>
      <c r="W3906">
        <v>545</v>
      </c>
      <c r="X3906">
        <v>29.000000000000011</v>
      </c>
      <c r="Y3906">
        <v>37.999999999999957</v>
      </c>
      <c r="Z3906">
        <v>78</v>
      </c>
      <c r="AA3906">
        <v>142.00000000000017</v>
      </c>
      <c r="AB3906">
        <v>503</v>
      </c>
      <c r="AC3906">
        <v>51.000000000000021</v>
      </c>
      <c r="AD3906">
        <v>66.000000000000057</v>
      </c>
      <c r="AE3906">
        <v>33.999999999999979</v>
      </c>
      <c r="AF3906">
        <v>11.999999999999996</v>
      </c>
      <c r="AG3906">
        <v>462</v>
      </c>
      <c r="AH3906">
        <v>60.999999999999972</v>
      </c>
      <c r="AI3906">
        <v>59.999999999999993</v>
      </c>
      <c r="AJ3906">
        <v>2.9999999999999964</v>
      </c>
      <c r="AK3906">
        <v>3.9999999999999978</v>
      </c>
      <c r="AL3906">
        <v>554</v>
      </c>
      <c r="AM3906">
        <v>81.999999999999957</v>
      </c>
      <c r="AN3906">
        <v>88</v>
      </c>
      <c r="AO3906">
        <v>9.0000000000000036</v>
      </c>
      <c r="AP3906">
        <v>6.9999999999999947</v>
      </c>
      <c r="AQ3906">
        <v>542</v>
      </c>
      <c r="AR3906">
        <v>67</v>
      </c>
      <c r="AS3906">
        <v>76.000000000000099</v>
      </c>
      <c r="AT3906">
        <v>4.0000000000000009</v>
      </c>
      <c r="AU3906">
        <v>5.0000000000000027</v>
      </c>
      <c r="AV3906">
        <v>587</v>
      </c>
      <c r="AW3906">
        <v>93.999999999999972</v>
      </c>
      <c r="AX3906">
        <v>97.000000000000142</v>
      </c>
      <c r="AY3906">
        <v>2</v>
      </c>
      <c r="AZ3906">
        <v>1.9999999999999998</v>
      </c>
      <c r="BA3906">
        <v>543</v>
      </c>
      <c r="BB3906">
        <v>78</v>
      </c>
      <c r="BC3906">
        <v>57.999999999999979</v>
      </c>
      <c r="BD3906">
        <v>1.9999999999999998</v>
      </c>
      <c r="BE3906">
        <v>6.9999999999999947</v>
      </c>
      <c r="BF3906">
        <v>557</v>
      </c>
      <c r="BG3906">
        <v>57</v>
      </c>
      <c r="BH3906">
        <v>72.000000000000043</v>
      </c>
      <c r="BI3906">
        <v>4.9999999999999973</v>
      </c>
      <c r="BJ3906">
        <v>2.9999999999999978</v>
      </c>
    </row>
    <row r="3907" spans="1:62" ht="17.100000000000001" customHeight="1" x14ac:dyDescent="0.25">
      <c r="A3907" t="s">
        <v>698</v>
      </c>
      <c r="B3907" t="s">
        <v>6900</v>
      </c>
      <c r="C3907" t="s">
        <v>855</v>
      </c>
      <c r="D3907" t="s">
        <v>854</v>
      </c>
      <c r="E3907" t="s">
        <v>6917</v>
      </c>
      <c r="F3907" t="s">
        <v>857</v>
      </c>
      <c r="G3907">
        <v>2</v>
      </c>
      <c r="H3907">
        <v>239</v>
      </c>
      <c r="I3907">
        <v>7.0000000000000053</v>
      </c>
      <c r="J3907">
        <v>16.000000000000004</v>
      </c>
      <c r="K3907">
        <v>11.000000000000005</v>
      </c>
      <c r="L3907">
        <v>32.999999999999986</v>
      </c>
      <c r="M3907">
        <v>244</v>
      </c>
      <c r="N3907">
        <v>8.0000000000000018</v>
      </c>
      <c r="O3907">
        <v>2</v>
      </c>
      <c r="P3907">
        <v>8.9999999999999982</v>
      </c>
      <c r="Q3907">
        <v>4.0000000000000018</v>
      </c>
      <c r="R3907">
        <v>230</v>
      </c>
      <c r="S3907">
        <v>4.0000000000000018</v>
      </c>
      <c r="T3907">
        <v>7.0000000000000018</v>
      </c>
      <c r="U3907">
        <v>11.000000000000004</v>
      </c>
      <c r="V3907">
        <v>81.000000000000028</v>
      </c>
      <c r="W3907">
        <v>181</v>
      </c>
      <c r="X3907">
        <v>4.0000000000000027</v>
      </c>
      <c r="Y3907">
        <v>8.0000000000000018</v>
      </c>
      <c r="Z3907">
        <v>16.000000000000004</v>
      </c>
      <c r="AA3907">
        <v>52.000000000000028</v>
      </c>
      <c r="AB3907">
        <v>237</v>
      </c>
      <c r="AC3907">
        <v>3.0000000000000022</v>
      </c>
      <c r="AD3907">
        <v>1.9999999999999993</v>
      </c>
      <c r="AE3907">
        <v>44.999999999999993</v>
      </c>
      <c r="AF3907">
        <v>21.999999999999993</v>
      </c>
      <c r="AG3907">
        <v>269</v>
      </c>
      <c r="AH3907">
        <v>1.9999999999999998</v>
      </c>
      <c r="AI3907">
        <v>4.0000000000000044</v>
      </c>
      <c r="AJ3907">
        <v>18.000000000000004</v>
      </c>
      <c r="AK3907">
        <v>1.9999999999999998</v>
      </c>
      <c r="AL3907">
        <v>265</v>
      </c>
      <c r="AM3907">
        <v>2.9999999999999991</v>
      </c>
      <c r="AN3907">
        <v>5.0000000000000018</v>
      </c>
      <c r="AO3907">
        <v>8.0000000000000089</v>
      </c>
      <c r="AP3907">
        <v>5.9999999999999982</v>
      </c>
      <c r="AQ3907">
        <v>254</v>
      </c>
      <c r="AR3907">
        <v>11.000000000000002</v>
      </c>
      <c r="AS3907">
        <v>14.000000000000007</v>
      </c>
      <c r="AT3907">
        <v>7.0000000000000053</v>
      </c>
      <c r="AU3907">
        <v>9.0000000000000018</v>
      </c>
      <c r="AV3907">
        <v>235</v>
      </c>
      <c r="AW3907">
        <v>6.0000000000000044</v>
      </c>
      <c r="AX3907">
        <v>11.999999999999993</v>
      </c>
      <c r="AY3907">
        <v>10</v>
      </c>
      <c r="AZ3907">
        <v>4</v>
      </c>
      <c r="BA3907">
        <v>265</v>
      </c>
      <c r="BB3907">
        <v>12.000000000000005</v>
      </c>
      <c r="BC3907">
        <v>4.9999999999999982</v>
      </c>
      <c r="BD3907">
        <v>7.0000000000000071</v>
      </c>
      <c r="BE3907">
        <v>1.9999999999999998</v>
      </c>
      <c r="BF3907">
        <v>273</v>
      </c>
      <c r="BG3907">
        <v>17.999999999999993</v>
      </c>
      <c r="BH3907">
        <v>3.0000000000000022</v>
      </c>
      <c r="BI3907">
        <v>3.9999999999999996</v>
      </c>
      <c r="BJ3907">
        <v>7.0000000000000018</v>
      </c>
    </row>
    <row r="3908" spans="1:62" ht="17.100000000000001" customHeight="1" x14ac:dyDescent="0.25">
      <c r="A3908" t="s">
        <v>698</v>
      </c>
      <c r="B3908" t="s">
        <v>6900</v>
      </c>
      <c r="C3908" t="s">
        <v>855</v>
      </c>
      <c r="D3908" t="s">
        <v>854</v>
      </c>
      <c r="E3908" t="s">
        <v>6917</v>
      </c>
      <c r="F3908" t="s">
        <v>856</v>
      </c>
      <c r="G3908">
        <v>3</v>
      </c>
      <c r="H3908">
        <v>65</v>
      </c>
      <c r="I3908">
        <v>3.0000000000000009</v>
      </c>
      <c r="J3908">
        <v>1</v>
      </c>
      <c r="K3908">
        <v>1</v>
      </c>
      <c r="L3908">
        <v>6.0000000000000018</v>
      </c>
      <c r="M3908">
        <v>83</v>
      </c>
      <c r="N3908">
        <v>0</v>
      </c>
      <c r="O3908">
        <v>1</v>
      </c>
      <c r="P3908">
        <v>0</v>
      </c>
      <c r="Q3908">
        <v>3</v>
      </c>
      <c r="R3908">
        <v>62</v>
      </c>
      <c r="S3908">
        <v>0</v>
      </c>
      <c r="T3908">
        <v>0</v>
      </c>
      <c r="U3908">
        <v>4</v>
      </c>
      <c r="V3908">
        <v>21</v>
      </c>
      <c r="W3908">
        <v>35</v>
      </c>
      <c r="X3908">
        <v>0</v>
      </c>
      <c r="Y3908">
        <v>3.0000000000000009</v>
      </c>
      <c r="Z3908">
        <v>6</v>
      </c>
      <c r="AA3908">
        <v>4</v>
      </c>
      <c r="AB3908">
        <v>46</v>
      </c>
      <c r="AC3908">
        <v>1.0000000000000007</v>
      </c>
      <c r="AD3908">
        <v>2</v>
      </c>
      <c r="AE3908">
        <v>4.0000000000000009</v>
      </c>
      <c r="AF3908">
        <v>8.0000000000000018</v>
      </c>
      <c r="AG3908">
        <v>57</v>
      </c>
      <c r="AH3908">
        <v>0</v>
      </c>
      <c r="AI3908">
        <v>0</v>
      </c>
      <c r="AJ3908">
        <v>0</v>
      </c>
      <c r="AK3908">
        <v>1.0000000000000002</v>
      </c>
      <c r="AL3908">
        <v>48</v>
      </c>
      <c r="AM3908">
        <v>0</v>
      </c>
      <c r="AN3908">
        <v>0</v>
      </c>
      <c r="AO3908">
        <v>0</v>
      </c>
      <c r="AP3908">
        <v>0</v>
      </c>
      <c r="AQ3908">
        <v>74</v>
      </c>
      <c r="AR3908">
        <v>0</v>
      </c>
      <c r="AS3908">
        <v>3.0000000000000013</v>
      </c>
      <c r="AT3908">
        <v>1</v>
      </c>
      <c r="AU3908">
        <v>0</v>
      </c>
      <c r="AV3908">
        <v>70</v>
      </c>
      <c r="AW3908">
        <v>1</v>
      </c>
      <c r="AX3908">
        <v>5.0000000000000009</v>
      </c>
      <c r="AY3908">
        <v>1</v>
      </c>
      <c r="AZ3908">
        <v>0</v>
      </c>
      <c r="BA3908">
        <v>69</v>
      </c>
      <c r="BB3908">
        <v>2</v>
      </c>
      <c r="BC3908">
        <v>0</v>
      </c>
      <c r="BD3908">
        <v>1.0000000000000007</v>
      </c>
      <c r="BE3908">
        <v>0</v>
      </c>
      <c r="BF3908">
        <v>64</v>
      </c>
      <c r="BG3908">
        <v>0</v>
      </c>
      <c r="BH3908">
        <v>3</v>
      </c>
      <c r="BI3908">
        <v>0</v>
      </c>
      <c r="BJ3908">
        <v>0</v>
      </c>
    </row>
    <row r="3909" spans="1:62" ht="17.100000000000001" customHeight="1" x14ac:dyDescent="0.25">
      <c r="A3909" t="s">
        <v>698</v>
      </c>
      <c r="B3909" t="s">
        <v>6900</v>
      </c>
      <c r="C3909" t="s">
        <v>855</v>
      </c>
      <c r="D3909" t="s">
        <v>854</v>
      </c>
      <c r="E3909" t="s">
        <v>6917</v>
      </c>
      <c r="F3909" t="s">
        <v>853</v>
      </c>
      <c r="G3909">
        <v>4</v>
      </c>
      <c r="H3909">
        <v>21</v>
      </c>
      <c r="I3909">
        <v>2</v>
      </c>
      <c r="J3909">
        <v>8.0000000000000018</v>
      </c>
      <c r="K3909">
        <v>0</v>
      </c>
      <c r="L3909">
        <v>2</v>
      </c>
      <c r="M3909">
        <v>11</v>
      </c>
      <c r="N3909">
        <v>0</v>
      </c>
      <c r="O3909">
        <v>1.0000000000000002</v>
      </c>
      <c r="P3909">
        <v>0</v>
      </c>
      <c r="Q3909">
        <v>0</v>
      </c>
      <c r="R3909">
        <v>10</v>
      </c>
      <c r="S3909">
        <v>0</v>
      </c>
      <c r="T3909">
        <v>0</v>
      </c>
      <c r="U3909">
        <v>0</v>
      </c>
      <c r="V3909">
        <v>0.99999999999999989</v>
      </c>
      <c r="W3909">
        <v>10</v>
      </c>
      <c r="X3909">
        <v>0</v>
      </c>
      <c r="Y3909">
        <v>0</v>
      </c>
      <c r="Z3909">
        <v>2.0000000000000004</v>
      </c>
      <c r="AA3909">
        <v>3.9999999999999996</v>
      </c>
      <c r="AB3909">
        <v>13</v>
      </c>
      <c r="AC3909">
        <v>0</v>
      </c>
      <c r="AD3909">
        <v>2</v>
      </c>
      <c r="AE3909">
        <v>0</v>
      </c>
      <c r="AF3909">
        <v>2</v>
      </c>
      <c r="AG3909">
        <v>11</v>
      </c>
      <c r="AH3909">
        <v>0</v>
      </c>
      <c r="AI3909">
        <v>0</v>
      </c>
      <c r="AJ3909">
        <v>0</v>
      </c>
      <c r="AK3909">
        <v>0</v>
      </c>
      <c r="AL3909">
        <v>11</v>
      </c>
      <c r="AM3909">
        <v>0</v>
      </c>
      <c r="AN3909">
        <v>1.0000000000000002</v>
      </c>
      <c r="AO3909">
        <v>0</v>
      </c>
      <c r="AP3909">
        <v>0</v>
      </c>
      <c r="AQ3909">
        <v>10</v>
      </c>
      <c r="AR3909">
        <v>0</v>
      </c>
      <c r="AS3909">
        <v>0</v>
      </c>
      <c r="AT3909">
        <v>0</v>
      </c>
      <c r="AU3909">
        <v>0</v>
      </c>
      <c r="AV3909">
        <v>10</v>
      </c>
      <c r="AW3909">
        <v>0</v>
      </c>
      <c r="AX3909">
        <v>0</v>
      </c>
      <c r="AY3909">
        <v>0</v>
      </c>
      <c r="AZ3909">
        <v>1.0000000000000002</v>
      </c>
      <c r="BA3909">
        <v>11</v>
      </c>
      <c r="BB3909">
        <v>0</v>
      </c>
      <c r="BC3909">
        <v>0</v>
      </c>
      <c r="BD3909">
        <v>0</v>
      </c>
      <c r="BE3909">
        <v>0</v>
      </c>
      <c r="BF3909">
        <v>11</v>
      </c>
      <c r="BG3909">
        <v>0</v>
      </c>
      <c r="BH3909">
        <v>0</v>
      </c>
      <c r="BI3909">
        <v>0</v>
      </c>
      <c r="BJ3909">
        <v>0</v>
      </c>
    </row>
    <row r="3910" spans="1:62" ht="17.100000000000001" customHeight="1" x14ac:dyDescent="0.25">
      <c r="A3910" t="s">
        <v>698</v>
      </c>
      <c r="B3910" t="s">
        <v>6900</v>
      </c>
      <c r="C3910" t="s">
        <v>849</v>
      </c>
      <c r="D3910" t="s">
        <v>848</v>
      </c>
      <c r="E3910" t="s">
        <v>6918</v>
      </c>
      <c r="F3910" t="s">
        <v>852</v>
      </c>
      <c r="G3910">
        <v>1</v>
      </c>
      <c r="H3910">
        <v>24</v>
      </c>
      <c r="I3910">
        <v>5.0000000000000009</v>
      </c>
      <c r="J3910">
        <v>10</v>
      </c>
      <c r="K3910">
        <v>0</v>
      </c>
      <c r="L3910">
        <v>1</v>
      </c>
      <c r="M3910">
        <v>28</v>
      </c>
      <c r="N3910">
        <v>14</v>
      </c>
      <c r="O3910">
        <v>14.000000000000004</v>
      </c>
      <c r="P3910">
        <v>0</v>
      </c>
      <c r="Q3910">
        <v>1</v>
      </c>
      <c r="R3910">
        <v>33</v>
      </c>
      <c r="S3910">
        <v>16.999999999999996</v>
      </c>
      <c r="T3910">
        <v>19</v>
      </c>
      <c r="U3910">
        <v>0</v>
      </c>
      <c r="V3910">
        <v>3.0000000000000004</v>
      </c>
      <c r="W3910">
        <v>12</v>
      </c>
      <c r="X3910">
        <v>2</v>
      </c>
      <c r="Y3910">
        <v>2</v>
      </c>
      <c r="Z3910">
        <v>0</v>
      </c>
      <c r="AA3910">
        <v>0</v>
      </c>
      <c r="AB3910">
        <v>18</v>
      </c>
      <c r="AC3910">
        <v>6.0000000000000009</v>
      </c>
      <c r="AD3910">
        <v>1</v>
      </c>
      <c r="AE3910">
        <v>0</v>
      </c>
      <c r="AF3910">
        <v>0</v>
      </c>
      <c r="AG3910">
        <v>23</v>
      </c>
      <c r="AH3910">
        <v>7.0000000000000018</v>
      </c>
      <c r="AI3910">
        <v>5</v>
      </c>
      <c r="AJ3910">
        <v>0</v>
      </c>
      <c r="AK3910">
        <v>0</v>
      </c>
      <c r="AL3910">
        <v>34</v>
      </c>
      <c r="AM3910">
        <v>17.000000000000004</v>
      </c>
      <c r="AN3910">
        <v>9.9999999999999982</v>
      </c>
      <c r="AO3910">
        <v>2</v>
      </c>
      <c r="AP3910">
        <v>0</v>
      </c>
      <c r="AQ3910">
        <v>82</v>
      </c>
      <c r="AR3910">
        <v>11.000000000000004</v>
      </c>
      <c r="AS3910">
        <v>8</v>
      </c>
      <c r="AT3910">
        <v>0</v>
      </c>
      <c r="AU3910">
        <v>0</v>
      </c>
      <c r="AV3910">
        <v>31</v>
      </c>
      <c r="AW3910">
        <v>6.0000000000000009</v>
      </c>
      <c r="AX3910">
        <v>5.0000000000000027</v>
      </c>
      <c r="AY3910">
        <v>0</v>
      </c>
      <c r="AZ3910">
        <v>0</v>
      </c>
      <c r="BA3910">
        <v>28</v>
      </c>
      <c r="BB3910">
        <v>4.0000000000000018</v>
      </c>
      <c r="BC3910">
        <v>6</v>
      </c>
      <c r="BD3910">
        <v>0</v>
      </c>
      <c r="BE3910">
        <v>1.0000000000000004</v>
      </c>
      <c r="BF3910">
        <v>27</v>
      </c>
      <c r="BG3910">
        <v>0</v>
      </c>
      <c r="BH3910">
        <v>16.000000000000004</v>
      </c>
      <c r="BI3910">
        <v>0</v>
      </c>
      <c r="BJ3910">
        <v>3</v>
      </c>
    </row>
    <row r="3911" spans="1:62" ht="17.100000000000001" customHeight="1" x14ac:dyDescent="0.25">
      <c r="A3911" t="s">
        <v>698</v>
      </c>
      <c r="B3911" t="s">
        <v>6900</v>
      </c>
      <c r="C3911" t="s">
        <v>849</v>
      </c>
      <c r="D3911" t="s">
        <v>848</v>
      </c>
      <c r="E3911" t="s">
        <v>6918</v>
      </c>
      <c r="F3911" t="s">
        <v>851</v>
      </c>
      <c r="G3911">
        <v>2</v>
      </c>
      <c r="H3911">
        <v>16</v>
      </c>
      <c r="I3911">
        <v>0</v>
      </c>
      <c r="J3911">
        <v>0</v>
      </c>
      <c r="K3911">
        <v>0</v>
      </c>
      <c r="L3911">
        <v>0</v>
      </c>
      <c r="M3911">
        <v>17</v>
      </c>
      <c r="N3911">
        <v>0</v>
      </c>
      <c r="O3911">
        <v>0</v>
      </c>
      <c r="P3911">
        <v>0</v>
      </c>
      <c r="Q3911">
        <v>0</v>
      </c>
      <c r="R3911">
        <v>13</v>
      </c>
      <c r="S3911">
        <v>0</v>
      </c>
      <c r="T3911">
        <v>0</v>
      </c>
      <c r="U3911">
        <v>0</v>
      </c>
      <c r="V3911">
        <v>0</v>
      </c>
      <c r="W3911">
        <v>16</v>
      </c>
      <c r="X3911">
        <v>0</v>
      </c>
      <c r="Y3911">
        <v>0</v>
      </c>
      <c r="Z3911">
        <v>0</v>
      </c>
      <c r="AA3911">
        <v>2</v>
      </c>
      <c r="AB3911">
        <v>17</v>
      </c>
      <c r="AC3911">
        <v>0</v>
      </c>
      <c r="AD3911">
        <v>0</v>
      </c>
      <c r="AE3911">
        <v>0</v>
      </c>
      <c r="AF3911">
        <v>2.9999999999999996</v>
      </c>
      <c r="AG3911">
        <v>17</v>
      </c>
      <c r="AH3911">
        <v>0</v>
      </c>
      <c r="AI3911">
        <v>0</v>
      </c>
      <c r="AJ3911">
        <v>0</v>
      </c>
      <c r="AK3911">
        <v>1</v>
      </c>
      <c r="AL3911">
        <v>20</v>
      </c>
      <c r="AM3911">
        <v>2.0000000000000004</v>
      </c>
      <c r="AN3911">
        <v>0</v>
      </c>
      <c r="AO3911">
        <v>0</v>
      </c>
      <c r="AP3911">
        <v>3.0000000000000004</v>
      </c>
      <c r="AQ3911">
        <v>20</v>
      </c>
      <c r="AR3911">
        <v>0</v>
      </c>
      <c r="AS3911">
        <v>2.0000000000000004</v>
      </c>
      <c r="AT3911">
        <v>0</v>
      </c>
      <c r="AU3911">
        <v>2.0000000000000004</v>
      </c>
      <c r="AV3911">
        <v>20</v>
      </c>
      <c r="AW3911">
        <v>0</v>
      </c>
      <c r="AX3911">
        <v>0</v>
      </c>
      <c r="AY3911">
        <v>0</v>
      </c>
      <c r="AZ3911">
        <v>1.0000000000000002</v>
      </c>
      <c r="BA3911">
        <v>22</v>
      </c>
      <c r="BB3911">
        <v>0</v>
      </c>
      <c r="BC3911">
        <v>0</v>
      </c>
      <c r="BD3911">
        <v>0</v>
      </c>
      <c r="BE3911">
        <v>0</v>
      </c>
      <c r="BF3911">
        <v>18</v>
      </c>
      <c r="BG3911">
        <v>0</v>
      </c>
      <c r="BH3911">
        <v>0</v>
      </c>
      <c r="BI3911">
        <v>0</v>
      </c>
      <c r="BJ3911">
        <v>1</v>
      </c>
    </row>
    <row r="3912" spans="1:62" ht="17.100000000000001" customHeight="1" x14ac:dyDescent="0.25">
      <c r="A3912" t="s">
        <v>698</v>
      </c>
      <c r="B3912" t="s">
        <v>6900</v>
      </c>
      <c r="C3912" t="s">
        <v>849</v>
      </c>
      <c r="D3912" t="s">
        <v>848</v>
      </c>
      <c r="E3912" t="s">
        <v>6918</v>
      </c>
      <c r="F3912" t="s">
        <v>850</v>
      </c>
      <c r="G3912">
        <v>3</v>
      </c>
      <c r="H3912">
        <v>4</v>
      </c>
      <c r="I3912">
        <v>0</v>
      </c>
      <c r="J3912">
        <v>0</v>
      </c>
      <c r="K3912">
        <v>0</v>
      </c>
      <c r="L3912">
        <v>0</v>
      </c>
      <c r="M3912">
        <v>2</v>
      </c>
      <c r="N3912">
        <v>0</v>
      </c>
      <c r="O3912">
        <v>0</v>
      </c>
      <c r="P3912">
        <v>0</v>
      </c>
      <c r="Q3912">
        <v>0</v>
      </c>
      <c r="R3912">
        <v>4</v>
      </c>
      <c r="S3912">
        <v>0</v>
      </c>
      <c r="T3912">
        <v>0</v>
      </c>
      <c r="U3912">
        <v>0</v>
      </c>
      <c r="V3912">
        <v>0</v>
      </c>
      <c r="W3912">
        <v>4</v>
      </c>
      <c r="X3912">
        <v>0</v>
      </c>
      <c r="Y3912">
        <v>0</v>
      </c>
      <c r="Z3912">
        <v>0</v>
      </c>
      <c r="AA3912">
        <v>0</v>
      </c>
      <c r="AB3912">
        <v>3</v>
      </c>
      <c r="AC3912">
        <v>0</v>
      </c>
      <c r="AD3912">
        <v>0</v>
      </c>
      <c r="AE3912">
        <v>0</v>
      </c>
      <c r="AF3912">
        <v>0</v>
      </c>
      <c r="AG3912">
        <v>3</v>
      </c>
      <c r="AH3912">
        <v>0</v>
      </c>
      <c r="AI3912">
        <v>0</v>
      </c>
      <c r="AJ3912">
        <v>0</v>
      </c>
      <c r="AK3912">
        <v>1</v>
      </c>
      <c r="AL3912">
        <v>2</v>
      </c>
      <c r="AM3912">
        <v>0</v>
      </c>
      <c r="AN3912">
        <v>0</v>
      </c>
      <c r="AO3912">
        <v>0</v>
      </c>
      <c r="AP3912">
        <v>0</v>
      </c>
      <c r="AQ3912">
        <v>5</v>
      </c>
      <c r="AR3912">
        <v>0</v>
      </c>
      <c r="AS3912">
        <v>2</v>
      </c>
      <c r="AT3912">
        <v>0</v>
      </c>
      <c r="AU3912">
        <v>0</v>
      </c>
      <c r="AV3912">
        <v>2</v>
      </c>
      <c r="AW3912">
        <v>0</v>
      </c>
      <c r="AX3912">
        <v>0</v>
      </c>
      <c r="AY3912">
        <v>0</v>
      </c>
      <c r="AZ3912">
        <v>0</v>
      </c>
      <c r="BA3912">
        <v>3</v>
      </c>
      <c r="BB3912">
        <v>0</v>
      </c>
      <c r="BC3912">
        <v>0</v>
      </c>
      <c r="BD3912">
        <v>0</v>
      </c>
      <c r="BE3912">
        <v>0</v>
      </c>
      <c r="BF3912">
        <v>3</v>
      </c>
      <c r="BG3912">
        <v>0</v>
      </c>
      <c r="BH3912">
        <v>0</v>
      </c>
      <c r="BI3912">
        <v>0</v>
      </c>
      <c r="BJ3912">
        <v>0</v>
      </c>
    </row>
    <row r="3913" spans="1:62" ht="17.100000000000001" customHeight="1" x14ac:dyDescent="0.25">
      <c r="A3913" t="s">
        <v>698</v>
      </c>
      <c r="B3913" t="s">
        <v>6900</v>
      </c>
      <c r="C3913" t="s">
        <v>849</v>
      </c>
      <c r="D3913" t="s">
        <v>848</v>
      </c>
      <c r="E3913" t="s">
        <v>6918</v>
      </c>
      <c r="F3913" t="s">
        <v>847</v>
      </c>
      <c r="G3913">
        <v>4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0</v>
      </c>
      <c r="BI3913">
        <v>0</v>
      </c>
      <c r="BJ3913">
        <v>0</v>
      </c>
    </row>
    <row r="3914" spans="1:62" ht="17.100000000000001" customHeight="1" x14ac:dyDescent="0.25">
      <c r="A3914" t="s">
        <v>698</v>
      </c>
      <c r="B3914" t="s">
        <v>6900</v>
      </c>
      <c r="C3914" t="s">
        <v>843</v>
      </c>
      <c r="D3914" t="s">
        <v>842</v>
      </c>
      <c r="E3914" t="s">
        <v>6919</v>
      </c>
      <c r="F3914" t="s">
        <v>846</v>
      </c>
      <c r="G3914">
        <v>1</v>
      </c>
      <c r="H3914">
        <v>775</v>
      </c>
      <c r="I3914">
        <v>133.00000000000011</v>
      </c>
      <c r="J3914">
        <v>98.000000000000028</v>
      </c>
      <c r="K3914">
        <v>20.000000000000007</v>
      </c>
      <c r="L3914">
        <v>56.000000000000071</v>
      </c>
      <c r="M3914">
        <v>760</v>
      </c>
      <c r="N3914">
        <v>83.999999999999929</v>
      </c>
      <c r="O3914">
        <v>87.999999999999986</v>
      </c>
      <c r="P3914">
        <v>14.000000000000012</v>
      </c>
      <c r="Q3914">
        <v>55.999999999999943</v>
      </c>
      <c r="R3914">
        <v>795</v>
      </c>
      <c r="S3914">
        <v>48.999999999999979</v>
      </c>
      <c r="T3914">
        <v>108.00000000000011</v>
      </c>
      <c r="U3914">
        <v>50.000000000000036</v>
      </c>
      <c r="V3914">
        <v>154</v>
      </c>
      <c r="W3914">
        <v>830</v>
      </c>
      <c r="X3914">
        <v>23.000000000000025</v>
      </c>
      <c r="Y3914">
        <v>49.999999999999957</v>
      </c>
      <c r="Z3914">
        <v>65.000000000000085</v>
      </c>
      <c r="AA3914">
        <v>266</v>
      </c>
      <c r="AB3914">
        <v>675</v>
      </c>
      <c r="AC3914">
        <v>64.999999999999986</v>
      </c>
      <c r="AD3914">
        <v>64</v>
      </c>
      <c r="AE3914">
        <v>21.000000000000007</v>
      </c>
      <c r="AF3914">
        <v>62.000000000000028</v>
      </c>
      <c r="AG3914">
        <v>608</v>
      </c>
      <c r="AH3914">
        <v>42.000000000000021</v>
      </c>
      <c r="AI3914">
        <v>43.999999999999993</v>
      </c>
      <c r="AJ3914">
        <v>12.000000000000014</v>
      </c>
      <c r="AK3914">
        <v>34.000000000000014</v>
      </c>
      <c r="AL3914">
        <v>655</v>
      </c>
      <c r="AM3914">
        <v>61.999999999999972</v>
      </c>
      <c r="AN3914">
        <v>45.000000000000057</v>
      </c>
      <c r="AO3914">
        <v>9.0000000000000071</v>
      </c>
      <c r="AP3914">
        <v>26.000000000000011</v>
      </c>
      <c r="AQ3914">
        <v>686</v>
      </c>
      <c r="AR3914">
        <v>70.999999999999929</v>
      </c>
      <c r="AS3914">
        <v>60.999999999999986</v>
      </c>
      <c r="AT3914">
        <v>14.999999999999996</v>
      </c>
      <c r="AU3914">
        <v>32.000000000000007</v>
      </c>
      <c r="AV3914">
        <v>666</v>
      </c>
      <c r="AW3914">
        <v>71.000000000000057</v>
      </c>
      <c r="AX3914">
        <v>53.99999999999995</v>
      </c>
      <c r="AY3914">
        <v>10.000000000000007</v>
      </c>
      <c r="AZ3914">
        <v>32.000000000000007</v>
      </c>
      <c r="BA3914">
        <v>692</v>
      </c>
      <c r="BB3914">
        <v>97.999999999999801</v>
      </c>
      <c r="BC3914">
        <v>64.000000000000099</v>
      </c>
      <c r="BD3914">
        <v>17.999999999999996</v>
      </c>
      <c r="BE3914">
        <v>25.999999999999957</v>
      </c>
      <c r="BF3914">
        <v>676</v>
      </c>
      <c r="BG3914">
        <v>91.999999999999929</v>
      </c>
      <c r="BH3914">
        <v>75.000000000000043</v>
      </c>
      <c r="BI3914">
        <v>8.0000000000000071</v>
      </c>
      <c r="BJ3914">
        <v>29.000000000000025</v>
      </c>
    </row>
    <row r="3915" spans="1:62" ht="17.100000000000001" customHeight="1" x14ac:dyDescent="0.25">
      <c r="A3915" t="s">
        <v>698</v>
      </c>
      <c r="B3915" t="s">
        <v>6900</v>
      </c>
      <c r="C3915" t="s">
        <v>843</v>
      </c>
      <c r="D3915" t="s">
        <v>842</v>
      </c>
      <c r="E3915" t="s">
        <v>6919</v>
      </c>
      <c r="F3915" t="s">
        <v>845</v>
      </c>
      <c r="G3915">
        <v>2</v>
      </c>
      <c r="H3915">
        <v>817</v>
      </c>
      <c r="I3915">
        <v>16.999999999999989</v>
      </c>
      <c r="J3915">
        <v>29.000000000000018</v>
      </c>
      <c r="K3915">
        <v>9.0000000000000036</v>
      </c>
      <c r="L3915">
        <v>55.00000000000005</v>
      </c>
      <c r="M3915">
        <v>775</v>
      </c>
      <c r="N3915">
        <v>29.000000000000007</v>
      </c>
      <c r="O3915">
        <v>20.000000000000007</v>
      </c>
      <c r="P3915">
        <v>4.0000000000000027</v>
      </c>
      <c r="Q3915">
        <v>32.999999999999993</v>
      </c>
      <c r="R3915">
        <v>700</v>
      </c>
      <c r="S3915">
        <v>7.0000000000000124</v>
      </c>
      <c r="T3915">
        <v>13</v>
      </c>
      <c r="U3915">
        <v>11.000000000000004</v>
      </c>
      <c r="V3915">
        <v>92.000000000000057</v>
      </c>
      <c r="W3915">
        <v>595</v>
      </c>
      <c r="X3915">
        <v>0.99999999999999989</v>
      </c>
      <c r="Y3915">
        <v>11.999999999999986</v>
      </c>
      <c r="Z3915">
        <v>16.999999999999993</v>
      </c>
      <c r="AA3915">
        <v>70.999999999999943</v>
      </c>
      <c r="AB3915">
        <v>744</v>
      </c>
      <c r="AC3915">
        <v>11.000000000000011</v>
      </c>
      <c r="AD3915">
        <v>17.999999999999986</v>
      </c>
      <c r="AE3915">
        <v>20.999999999999996</v>
      </c>
      <c r="AF3915">
        <v>35.000000000000007</v>
      </c>
      <c r="AG3915">
        <v>763</v>
      </c>
      <c r="AH3915">
        <v>14</v>
      </c>
      <c r="AI3915">
        <v>6.0000000000000062</v>
      </c>
      <c r="AJ3915">
        <v>9.9999999999999893</v>
      </c>
      <c r="AK3915">
        <v>17</v>
      </c>
      <c r="AL3915">
        <v>742</v>
      </c>
      <c r="AM3915">
        <v>4.9999999999999982</v>
      </c>
      <c r="AN3915">
        <v>10.999999999999988</v>
      </c>
      <c r="AO3915">
        <v>6.0000000000000044</v>
      </c>
      <c r="AP3915">
        <v>21.999999999999993</v>
      </c>
      <c r="AQ3915">
        <v>730</v>
      </c>
      <c r="AR3915">
        <v>10.000000000000004</v>
      </c>
      <c r="AS3915">
        <v>7</v>
      </c>
      <c r="AT3915">
        <v>7.9999999999999964</v>
      </c>
      <c r="AU3915">
        <v>13.000000000000005</v>
      </c>
      <c r="AV3915">
        <v>750</v>
      </c>
      <c r="AW3915">
        <v>32.000000000000021</v>
      </c>
      <c r="AX3915">
        <v>24.000000000000036</v>
      </c>
      <c r="AY3915">
        <v>4.9999999999999956</v>
      </c>
      <c r="AZ3915">
        <v>23.000000000000014</v>
      </c>
      <c r="BA3915">
        <v>743</v>
      </c>
      <c r="BB3915">
        <v>11</v>
      </c>
      <c r="BC3915">
        <v>16.000000000000018</v>
      </c>
      <c r="BD3915">
        <v>12.000000000000005</v>
      </c>
      <c r="BE3915">
        <v>30.000000000000018</v>
      </c>
      <c r="BF3915">
        <v>769</v>
      </c>
      <c r="BG3915">
        <v>18.000000000000014</v>
      </c>
      <c r="BH3915">
        <v>19.000000000000021</v>
      </c>
      <c r="BI3915">
        <v>11</v>
      </c>
      <c r="BJ3915">
        <v>23.000000000000007</v>
      </c>
    </row>
    <row r="3916" spans="1:62" ht="17.100000000000001" customHeight="1" x14ac:dyDescent="0.25">
      <c r="A3916" t="s">
        <v>698</v>
      </c>
      <c r="B3916" t="s">
        <v>6900</v>
      </c>
      <c r="C3916" t="s">
        <v>843</v>
      </c>
      <c r="D3916" t="s">
        <v>842</v>
      </c>
      <c r="E3916" t="s">
        <v>6919</v>
      </c>
      <c r="F3916" t="s">
        <v>844</v>
      </c>
      <c r="G3916">
        <v>3</v>
      </c>
      <c r="H3916">
        <v>176</v>
      </c>
      <c r="I3916">
        <v>2.0000000000000004</v>
      </c>
      <c r="J3916">
        <v>4.0000000000000009</v>
      </c>
      <c r="K3916">
        <v>1.0000000000000002</v>
      </c>
      <c r="L3916">
        <v>17.000000000000004</v>
      </c>
      <c r="M3916">
        <v>181</v>
      </c>
      <c r="N3916">
        <v>2.0000000000000004</v>
      </c>
      <c r="O3916">
        <v>2.0000000000000004</v>
      </c>
      <c r="P3916">
        <v>1.0000000000000002</v>
      </c>
      <c r="Q3916">
        <v>14.000000000000002</v>
      </c>
      <c r="R3916">
        <v>172</v>
      </c>
      <c r="S3916">
        <v>2.0000000000000004</v>
      </c>
      <c r="T3916">
        <v>1.0000000000000002</v>
      </c>
      <c r="U3916">
        <v>2.0000000000000004</v>
      </c>
      <c r="V3916">
        <v>20</v>
      </c>
      <c r="W3916">
        <v>170</v>
      </c>
      <c r="X3916">
        <v>0</v>
      </c>
      <c r="Y3916">
        <v>1</v>
      </c>
      <c r="Z3916">
        <v>2</v>
      </c>
      <c r="AA3916">
        <v>19</v>
      </c>
      <c r="AB3916">
        <v>163</v>
      </c>
      <c r="AC3916">
        <v>4</v>
      </c>
      <c r="AD3916">
        <v>4</v>
      </c>
      <c r="AE3916">
        <v>0</v>
      </c>
      <c r="AF3916">
        <v>11</v>
      </c>
      <c r="AG3916">
        <v>179</v>
      </c>
      <c r="AH3916">
        <v>4.9999999999999991</v>
      </c>
      <c r="AI3916">
        <v>6</v>
      </c>
      <c r="AJ3916">
        <v>0</v>
      </c>
      <c r="AK3916">
        <v>7.0000000000000027</v>
      </c>
      <c r="AL3916">
        <v>169</v>
      </c>
      <c r="AM3916">
        <v>2.0000000000000004</v>
      </c>
      <c r="AN3916">
        <v>2.0000000000000004</v>
      </c>
      <c r="AO3916">
        <v>0</v>
      </c>
      <c r="AP3916">
        <v>6.0000000000000027</v>
      </c>
      <c r="AQ3916">
        <v>168</v>
      </c>
      <c r="AR3916">
        <v>4</v>
      </c>
      <c r="AS3916">
        <v>3.0000000000000018</v>
      </c>
      <c r="AT3916">
        <v>0</v>
      </c>
      <c r="AU3916">
        <v>7.0000000000000018</v>
      </c>
      <c r="AV3916">
        <v>167</v>
      </c>
      <c r="AW3916">
        <v>4</v>
      </c>
      <c r="AX3916">
        <v>10.999999999999998</v>
      </c>
      <c r="AY3916">
        <v>0</v>
      </c>
      <c r="AZ3916">
        <v>8.9999999999999964</v>
      </c>
      <c r="BA3916">
        <v>160</v>
      </c>
      <c r="BB3916">
        <v>3.0000000000000004</v>
      </c>
      <c r="BC3916">
        <v>5</v>
      </c>
      <c r="BD3916">
        <v>0</v>
      </c>
      <c r="BE3916">
        <v>7.9999999999999982</v>
      </c>
      <c r="BF3916">
        <v>165</v>
      </c>
      <c r="BG3916">
        <v>4.0000000000000009</v>
      </c>
      <c r="BH3916">
        <v>1.9999999999999993</v>
      </c>
      <c r="BI3916">
        <v>0</v>
      </c>
      <c r="BJ3916">
        <v>9</v>
      </c>
    </row>
    <row r="3917" spans="1:62" ht="17.100000000000001" customHeight="1" x14ac:dyDescent="0.25">
      <c r="A3917" t="s">
        <v>698</v>
      </c>
      <c r="B3917" t="s">
        <v>6900</v>
      </c>
      <c r="C3917" t="s">
        <v>843</v>
      </c>
      <c r="D3917" t="s">
        <v>842</v>
      </c>
      <c r="E3917" t="s">
        <v>6919</v>
      </c>
      <c r="F3917" t="s">
        <v>841</v>
      </c>
      <c r="G3917">
        <v>4</v>
      </c>
      <c r="H3917">
        <v>16</v>
      </c>
      <c r="I3917">
        <v>0</v>
      </c>
      <c r="J3917">
        <v>1.0000000000000002</v>
      </c>
      <c r="K3917">
        <v>0</v>
      </c>
      <c r="L3917">
        <v>0</v>
      </c>
      <c r="M3917">
        <v>18</v>
      </c>
      <c r="N3917">
        <v>0</v>
      </c>
      <c r="O3917">
        <v>0</v>
      </c>
      <c r="P3917">
        <v>0</v>
      </c>
      <c r="Q3917">
        <v>2.0000000000000004</v>
      </c>
      <c r="R3917">
        <v>16</v>
      </c>
      <c r="S3917">
        <v>1.0000000000000002</v>
      </c>
      <c r="T3917">
        <v>0</v>
      </c>
      <c r="U3917">
        <v>0</v>
      </c>
      <c r="V3917">
        <v>1.0000000000000002</v>
      </c>
      <c r="W3917">
        <v>16</v>
      </c>
      <c r="X3917">
        <v>1.0000000000000002</v>
      </c>
      <c r="Y3917">
        <v>0</v>
      </c>
      <c r="Z3917">
        <v>0</v>
      </c>
      <c r="AA3917">
        <v>1.0000000000000002</v>
      </c>
      <c r="AB3917">
        <v>17</v>
      </c>
      <c r="AC3917">
        <v>1.0000000000000002</v>
      </c>
      <c r="AD3917">
        <v>0</v>
      </c>
      <c r="AE3917">
        <v>0</v>
      </c>
      <c r="AF3917">
        <v>0</v>
      </c>
      <c r="AG3917">
        <v>22</v>
      </c>
      <c r="AH3917">
        <v>0.99999999999999989</v>
      </c>
      <c r="AI3917">
        <v>2</v>
      </c>
      <c r="AJ3917">
        <v>0</v>
      </c>
      <c r="AK3917">
        <v>1.9999999999999998</v>
      </c>
      <c r="AL3917">
        <v>18</v>
      </c>
      <c r="AM3917">
        <v>0</v>
      </c>
      <c r="AN3917">
        <v>2</v>
      </c>
      <c r="AO3917">
        <v>0</v>
      </c>
      <c r="AP3917">
        <v>1</v>
      </c>
      <c r="AQ3917">
        <v>17</v>
      </c>
      <c r="AR3917">
        <v>1.0000000000000002</v>
      </c>
      <c r="AS3917">
        <v>1</v>
      </c>
      <c r="AT3917">
        <v>0</v>
      </c>
      <c r="AU3917">
        <v>0</v>
      </c>
      <c r="AV3917">
        <v>19</v>
      </c>
      <c r="AW3917">
        <v>0</v>
      </c>
      <c r="AX3917">
        <v>3.0000000000000004</v>
      </c>
      <c r="AY3917">
        <v>1</v>
      </c>
      <c r="AZ3917">
        <v>0</v>
      </c>
      <c r="BA3917">
        <v>19</v>
      </c>
      <c r="BB3917">
        <v>0</v>
      </c>
      <c r="BC3917">
        <v>2.0000000000000004</v>
      </c>
      <c r="BD3917">
        <v>0</v>
      </c>
      <c r="BE3917">
        <v>0</v>
      </c>
      <c r="BF3917">
        <v>17</v>
      </c>
      <c r="BG3917">
        <v>0</v>
      </c>
      <c r="BH3917">
        <v>0</v>
      </c>
      <c r="BI3917">
        <v>0</v>
      </c>
      <c r="BJ3917">
        <v>1</v>
      </c>
    </row>
    <row r="3918" spans="1:62" ht="17.100000000000001" customHeight="1" x14ac:dyDescent="0.25">
      <c r="A3918" t="s">
        <v>698</v>
      </c>
      <c r="B3918" t="s">
        <v>6900</v>
      </c>
      <c r="C3918" t="s">
        <v>837</v>
      </c>
      <c r="D3918" t="s">
        <v>836</v>
      </c>
      <c r="E3918" t="s">
        <v>6920</v>
      </c>
      <c r="F3918" t="s">
        <v>840</v>
      </c>
      <c r="G3918">
        <v>1</v>
      </c>
      <c r="H3918">
        <v>69</v>
      </c>
      <c r="I3918">
        <v>15.000000000000004</v>
      </c>
      <c r="J3918">
        <v>5.0000000000000009</v>
      </c>
      <c r="K3918">
        <v>0</v>
      </c>
      <c r="L3918">
        <v>4</v>
      </c>
      <c r="M3918">
        <v>89</v>
      </c>
      <c r="N3918">
        <v>20.000000000000004</v>
      </c>
      <c r="O3918">
        <v>8.0000000000000018</v>
      </c>
      <c r="P3918">
        <v>0</v>
      </c>
      <c r="Q3918">
        <v>0</v>
      </c>
      <c r="R3918">
        <v>75</v>
      </c>
      <c r="S3918">
        <v>8.0000000000000018</v>
      </c>
      <c r="T3918">
        <v>16</v>
      </c>
      <c r="U3918">
        <v>0</v>
      </c>
      <c r="V3918">
        <v>3</v>
      </c>
      <c r="W3918">
        <v>65</v>
      </c>
      <c r="X3918">
        <v>2</v>
      </c>
      <c r="Y3918">
        <v>3</v>
      </c>
      <c r="Z3918">
        <v>0</v>
      </c>
      <c r="AA3918">
        <v>4</v>
      </c>
      <c r="AB3918">
        <v>61</v>
      </c>
      <c r="AC3918">
        <v>0</v>
      </c>
      <c r="AD3918">
        <v>17</v>
      </c>
      <c r="AE3918">
        <v>0</v>
      </c>
      <c r="AF3918">
        <v>0</v>
      </c>
      <c r="AG3918">
        <v>41</v>
      </c>
      <c r="AH3918">
        <v>1.9999999999999998</v>
      </c>
      <c r="AI3918">
        <v>0.99999999999999989</v>
      </c>
      <c r="AJ3918">
        <v>0</v>
      </c>
      <c r="AK3918">
        <v>0</v>
      </c>
      <c r="AL3918">
        <v>49</v>
      </c>
      <c r="AM3918">
        <v>3.0000000000000004</v>
      </c>
      <c r="AN3918">
        <v>1.9999999999999998</v>
      </c>
      <c r="AO3918">
        <v>0</v>
      </c>
      <c r="AP3918">
        <v>0</v>
      </c>
      <c r="AQ3918">
        <v>53</v>
      </c>
      <c r="AR3918">
        <v>5.0000000000000009</v>
      </c>
      <c r="AS3918">
        <v>1.0000000000000002</v>
      </c>
      <c r="AT3918">
        <v>0</v>
      </c>
      <c r="AU3918">
        <v>0</v>
      </c>
      <c r="AV3918">
        <v>69</v>
      </c>
      <c r="AW3918">
        <v>19.000000000000007</v>
      </c>
      <c r="AX3918">
        <v>3.0000000000000013</v>
      </c>
      <c r="AY3918">
        <v>0</v>
      </c>
      <c r="AZ3918">
        <v>1.0000000000000002</v>
      </c>
      <c r="BA3918">
        <v>82</v>
      </c>
      <c r="BB3918">
        <v>16</v>
      </c>
      <c r="BC3918">
        <v>5.9999999999999982</v>
      </c>
      <c r="BD3918">
        <v>1</v>
      </c>
      <c r="BE3918">
        <v>0</v>
      </c>
      <c r="BF3918">
        <v>82</v>
      </c>
      <c r="BG3918">
        <v>2.0000000000000013</v>
      </c>
      <c r="BH3918">
        <v>5.0000000000000009</v>
      </c>
      <c r="BI3918">
        <v>0</v>
      </c>
      <c r="BJ3918">
        <v>3</v>
      </c>
    </row>
    <row r="3919" spans="1:62" ht="17.100000000000001" customHeight="1" x14ac:dyDescent="0.25">
      <c r="A3919" t="s">
        <v>698</v>
      </c>
      <c r="B3919" t="s">
        <v>6900</v>
      </c>
      <c r="C3919" t="s">
        <v>837</v>
      </c>
      <c r="D3919" t="s">
        <v>836</v>
      </c>
      <c r="E3919" t="s">
        <v>6920</v>
      </c>
      <c r="F3919" t="s">
        <v>839</v>
      </c>
      <c r="G3919">
        <v>2</v>
      </c>
      <c r="H3919">
        <v>20</v>
      </c>
      <c r="I3919">
        <v>0.99999999999999989</v>
      </c>
      <c r="J3919">
        <v>0</v>
      </c>
      <c r="K3919">
        <v>0</v>
      </c>
      <c r="L3919">
        <v>0</v>
      </c>
      <c r="M3919">
        <v>15</v>
      </c>
      <c r="N3919">
        <v>0</v>
      </c>
      <c r="O3919">
        <v>0</v>
      </c>
      <c r="P3919">
        <v>0</v>
      </c>
      <c r="Q3919">
        <v>0</v>
      </c>
      <c r="R3919">
        <v>27</v>
      </c>
      <c r="S3919">
        <v>1.0000000000000002</v>
      </c>
      <c r="T3919">
        <v>0</v>
      </c>
      <c r="U3919">
        <v>0</v>
      </c>
      <c r="V3919">
        <v>1.0000000000000002</v>
      </c>
      <c r="W3919">
        <v>23</v>
      </c>
      <c r="X3919">
        <v>0</v>
      </c>
      <c r="Y3919">
        <v>2</v>
      </c>
      <c r="Z3919">
        <v>0</v>
      </c>
      <c r="AA3919">
        <v>0</v>
      </c>
      <c r="AB3919">
        <v>24</v>
      </c>
      <c r="AC3919">
        <v>2</v>
      </c>
      <c r="AD3919">
        <v>0</v>
      </c>
      <c r="AE3919">
        <v>0</v>
      </c>
      <c r="AF3919">
        <v>0</v>
      </c>
      <c r="AG3919">
        <v>29</v>
      </c>
      <c r="AH3919">
        <v>0</v>
      </c>
      <c r="AI3919">
        <v>0</v>
      </c>
      <c r="AJ3919">
        <v>0</v>
      </c>
      <c r="AK3919">
        <v>0</v>
      </c>
      <c r="AL3919">
        <v>26</v>
      </c>
      <c r="AM3919">
        <v>0</v>
      </c>
      <c r="AN3919">
        <v>0</v>
      </c>
      <c r="AO3919">
        <v>0</v>
      </c>
      <c r="AP3919">
        <v>0</v>
      </c>
      <c r="AQ3919">
        <v>26</v>
      </c>
      <c r="AR3919">
        <v>1</v>
      </c>
      <c r="AS3919">
        <v>0.99999999999999989</v>
      </c>
      <c r="AT3919">
        <v>0</v>
      </c>
      <c r="AU3919">
        <v>0</v>
      </c>
      <c r="AV3919">
        <v>24</v>
      </c>
      <c r="AW3919">
        <v>0</v>
      </c>
      <c r="AX3919">
        <v>0</v>
      </c>
      <c r="AY3919">
        <v>0.99999999999999978</v>
      </c>
      <c r="AZ3919">
        <v>0.99999999999999978</v>
      </c>
      <c r="BA3919">
        <v>24</v>
      </c>
      <c r="BB3919">
        <v>0</v>
      </c>
      <c r="BC3919">
        <v>0</v>
      </c>
      <c r="BD3919">
        <v>0</v>
      </c>
      <c r="BE3919">
        <v>1</v>
      </c>
      <c r="BF3919">
        <v>25</v>
      </c>
      <c r="BG3919">
        <v>1.0000000000000002</v>
      </c>
      <c r="BH3919">
        <v>0.99999999999999989</v>
      </c>
      <c r="BI3919">
        <v>0</v>
      </c>
      <c r="BJ3919">
        <v>0</v>
      </c>
    </row>
    <row r="3920" spans="1:62" ht="17.100000000000001" customHeight="1" x14ac:dyDescent="0.25">
      <c r="A3920" t="s">
        <v>698</v>
      </c>
      <c r="B3920" t="s">
        <v>6900</v>
      </c>
      <c r="C3920" t="s">
        <v>837</v>
      </c>
      <c r="D3920" t="s">
        <v>836</v>
      </c>
      <c r="E3920" t="s">
        <v>6920</v>
      </c>
      <c r="F3920" t="s">
        <v>838</v>
      </c>
      <c r="G3920">
        <v>3</v>
      </c>
      <c r="H3920">
        <v>2</v>
      </c>
      <c r="I3920">
        <v>0</v>
      </c>
      <c r="J3920">
        <v>1</v>
      </c>
      <c r="K3920">
        <v>0</v>
      </c>
      <c r="L3920">
        <v>0</v>
      </c>
      <c r="M3920">
        <v>1</v>
      </c>
      <c r="N3920">
        <v>0</v>
      </c>
      <c r="O3920">
        <v>0</v>
      </c>
      <c r="P3920">
        <v>0</v>
      </c>
      <c r="Q3920">
        <v>0</v>
      </c>
      <c r="R3920">
        <v>3</v>
      </c>
      <c r="S3920">
        <v>0</v>
      </c>
      <c r="T3920">
        <v>0</v>
      </c>
      <c r="U3920">
        <v>0</v>
      </c>
      <c r="V3920">
        <v>0</v>
      </c>
      <c r="W3920">
        <v>3</v>
      </c>
      <c r="X3920">
        <v>0</v>
      </c>
      <c r="Y3920">
        <v>0</v>
      </c>
      <c r="Z3920">
        <v>0</v>
      </c>
      <c r="AA3920">
        <v>0</v>
      </c>
      <c r="AB3920">
        <v>5</v>
      </c>
      <c r="AC3920">
        <v>0</v>
      </c>
      <c r="AD3920">
        <v>0</v>
      </c>
      <c r="AE3920">
        <v>0</v>
      </c>
      <c r="AF3920">
        <v>0</v>
      </c>
      <c r="AG3920">
        <v>5</v>
      </c>
      <c r="AH3920">
        <v>0</v>
      </c>
      <c r="AI3920">
        <v>0</v>
      </c>
      <c r="AJ3920">
        <v>0</v>
      </c>
      <c r="AK3920">
        <v>0</v>
      </c>
      <c r="AL3920">
        <v>6</v>
      </c>
      <c r="AM3920">
        <v>1</v>
      </c>
      <c r="AN3920">
        <v>0</v>
      </c>
      <c r="AO3920">
        <v>0</v>
      </c>
      <c r="AP3920">
        <v>0</v>
      </c>
      <c r="AQ3920">
        <v>6</v>
      </c>
      <c r="AR3920">
        <v>0</v>
      </c>
      <c r="AS3920">
        <v>0</v>
      </c>
      <c r="AT3920">
        <v>0</v>
      </c>
      <c r="AU3920">
        <v>0</v>
      </c>
      <c r="AV3920">
        <v>5</v>
      </c>
      <c r="AW3920">
        <v>0</v>
      </c>
      <c r="AX3920">
        <v>0</v>
      </c>
      <c r="AY3920">
        <v>0</v>
      </c>
      <c r="AZ3920">
        <v>0</v>
      </c>
      <c r="BA3920">
        <v>4</v>
      </c>
      <c r="BB3920">
        <v>0</v>
      </c>
      <c r="BC3920">
        <v>0</v>
      </c>
      <c r="BD3920">
        <v>0</v>
      </c>
      <c r="BE3920">
        <v>0</v>
      </c>
      <c r="BF3920">
        <v>4</v>
      </c>
      <c r="BG3920">
        <v>0</v>
      </c>
      <c r="BH3920">
        <v>0</v>
      </c>
      <c r="BI3920">
        <v>0</v>
      </c>
      <c r="BJ3920">
        <v>0</v>
      </c>
    </row>
    <row r="3921" spans="1:62" ht="17.100000000000001" customHeight="1" x14ac:dyDescent="0.25">
      <c r="A3921" t="s">
        <v>698</v>
      </c>
      <c r="B3921" t="s">
        <v>6900</v>
      </c>
      <c r="C3921" t="s">
        <v>837</v>
      </c>
      <c r="D3921" t="s">
        <v>836</v>
      </c>
      <c r="E3921" t="s">
        <v>6920</v>
      </c>
      <c r="F3921" t="s">
        <v>835</v>
      </c>
      <c r="G3921">
        <v>4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1</v>
      </c>
      <c r="AW3921">
        <v>0</v>
      </c>
      <c r="AX3921">
        <v>0</v>
      </c>
      <c r="AY3921">
        <v>0</v>
      </c>
      <c r="AZ3921">
        <v>0</v>
      </c>
      <c r="BA3921">
        <v>2</v>
      </c>
      <c r="BB3921">
        <v>0</v>
      </c>
      <c r="BC3921">
        <v>0</v>
      </c>
      <c r="BD3921">
        <v>0</v>
      </c>
      <c r="BE3921">
        <v>0</v>
      </c>
      <c r="BF3921">
        <v>2</v>
      </c>
      <c r="BG3921">
        <v>0</v>
      </c>
      <c r="BH3921">
        <v>0</v>
      </c>
      <c r="BI3921">
        <v>0</v>
      </c>
      <c r="BJ3921">
        <v>0</v>
      </c>
    </row>
    <row r="3922" spans="1:62" ht="17.100000000000001" customHeight="1" x14ac:dyDescent="0.25">
      <c r="A3922" t="s">
        <v>698</v>
      </c>
      <c r="B3922" t="s">
        <v>6900</v>
      </c>
      <c r="C3922" t="s">
        <v>831</v>
      </c>
      <c r="D3922" t="s">
        <v>830</v>
      </c>
      <c r="E3922" t="s">
        <v>7342</v>
      </c>
      <c r="F3922" t="s">
        <v>834</v>
      </c>
      <c r="G3922">
        <v>1</v>
      </c>
      <c r="H3922">
        <v>496</v>
      </c>
      <c r="I3922">
        <v>90.999999999999986</v>
      </c>
      <c r="J3922">
        <v>54.999999999999979</v>
      </c>
      <c r="K3922">
        <v>4.0000000000000027</v>
      </c>
      <c r="L3922">
        <v>23.000000000000025</v>
      </c>
      <c r="M3922">
        <v>554</v>
      </c>
      <c r="N3922">
        <v>104.99999999999994</v>
      </c>
      <c r="O3922">
        <v>92.999999999999929</v>
      </c>
      <c r="P3922">
        <v>5.9999999999999964</v>
      </c>
      <c r="Q3922">
        <v>28.999999999999982</v>
      </c>
      <c r="R3922">
        <v>543</v>
      </c>
      <c r="S3922">
        <v>73.000000000000028</v>
      </c>
      <c r="T3922">
        <v>68.000000000000071</v>
      </c>
      <c r="U3922">
        <v>4.0000000000000053</v>
      </c>
      <c r="V3922">
        <v>52.999999999999986</v>
      </c>
      <c r="W3922">
        <v>500</v>
      </c>
      <c r="X3922">
        <v>20.000000000000011</v>
      </c>
      <c r="Y3922">
        <v>33</v>
      </c>
      <c r="Z3922">
        <v>3.0000000000000004</v>
      </c>
      <c r="AA3922">
        <v>60.000000000000036</v>
      </c>
      <c r="AB3922">
        <v>456</v>
      </c>
      <c r="AC3922">
        <v>11.999999999999993</v>
      </c>
      <c r="AD3922">
        <v>46.999999999999979</v>
      </c>
      <c r="AE3922">
        <v>26.000000000000007</v>
      </c>
      <c r="AF3922">
        <v>11.999999999999996</v>
      </c>
      <c r="AG3922">
        <v>537</v>
      </c>
      <c r="AH3922">
        <v>101.00000000000007</v>
      </c>
      <c r="AI3922">
        <v>60.000000000000057</v>
      </c>
      <c r="AJ3922">
        <v>16.000000000000011</v>
      </c>
      <c r="AK3922">
        <v>10.999999999999996</v>
      </c>
      <c r="AL3922">
        <v>562</v>
      </c>
      <c r="AM3922">
        <v>95</v>
      </c>
      <c r="AN3922">
        <v>111.99999999999986</v>
      </c>
      <c r="AO3922">
        <v>4.9999999999999973</v>
      </c>
      <c r="AP3922">
        <v>14.999999999999996</v>
      </c>
      <c r="AQ3922">
        <v>496</v>
      </c>
      <c r="AR3922">
        <v>38.000000000000014</v>
      </c>
      <c r="AS3922">
        <v>49.999999999999993</v>
      </c>
      <c r="AT3922">
        <v>4.9999999999999947</v>
      </c>
      <c r="AU3922">
        <v>11.999999999999991</v>
      </c>
      <c r="AV3922">
        <v>493</v>
      </c>
      <c r="AW3922">
        <v>54.999999999999993</v>
      </c>
      <c r="AX3922">
        <v>56.000000000000028</v>
      </c>
      <c r="AY3922">
        <v>2.9999999999999973</v>
      </c>
      <c r="AZ3922">
        <v>10.999999999999993</v>
      </c>
      <c r="BA3922">
        <v>567</v>
      </c>
      <c r="BB3922">
        <v>135.00000000000017</v>
      </c>
      <c r="BC3922">
        <v>69.000000000000057</v>
      </c>
      <c r="BD3922">
        <v>0</v>
      </c>
      <c r="BE3922">
        <v>21.000000000000007</v>
      </c>
      <c r="BF3922">
        <v>530</v>
      </c>
      <c r="BG3922">
        <v>39.000000000000021</v>
      </c>
      <c r="BH3922">
        <v>34.000000000000021</v>
      </c>
      <c r="BI3922">
        <v>1.0000000000000004</v>
      </c>
      <c r="BJ3922">
        <v>18</v>
      </c>
    </row>
    <row r="3923" spans="1:62" ht="17.100000000000001" customHeight="1" x14ac:dyDescent="0.25">
      <c r="A3923" t="s">
        <v>698</v>
      </c>
      <c r="B3923" t="s">
        <v>6900</v>
      </c>
      <c r="C3923" t="s">
        <v>831</v>
      </c>
      <c r="D3923" t="s">
        <v>830</v>
      </c>
      <c r="E3923" t="s">
        <v>7342</v>
      </c>
      <c r="F3923" t="s">
        <v>833</v>
      </c>
      <c r="G3923">
        <v>2</v>
      </c>
      <c r="H3923">
        <v>334</v>
      </c>
      <c r="I3923">
        <v>5.9999999999999929</v>
      </c>
      <c r="J3923">
        <v>5.0000000000000062</v>
      </c>
      <c r="K3923">
        <v>1.9999999999999989</v>
      </c>
      <c r="L3923">
        <v>7.9999999999999973</v>
      </c>
      <c r="M3923">
        <v>344</v>
      </c>
      <c r="N3923">
        <v>16</v>
      </c>
      <c r="O3923">
        <v>5.000000000000008</v>
      </c>
      <c r="P3923">
        <v>0</v>
      </c>
      <c r="Q3923">
        <v>5.0000000000000009</v>
      </c>
      <c r="R3923">
        <v>357</v>
      </c>
      <c r="S3923">
        <v>16</v>
      </c>
      <c r="T3923">
        <v>4.0000000000000018</v>
      </c>
      <c r="U3923">
        <v>1.9999999999999993</v>
      </c>
      <c r="V3923">
        <v>18.999999999999993</v>
      </c>
      <c r="W3923">
        <v>352</v>
      </c>
      <c r="X3923">
        <v>0.99999999999999922</v>
      </c>
      <c r="Y3923">
        <v>4</v>
      </c>
      <c r="Z3923">
        <v>0</v>
      </c>
      <c r="AA3923">
        <v>22.000000000000004</v>
      </c>
      <c r="AB3923">
        <v>364</v>
      </c>
      <c r="AC3923">
        <v>0.99999999999999944</v>
      </c>
      <c r="AD3923">
        <v>14.999999999999996</v>
      </c>
      <c r="AE3923">
        <v>0.99999999999999944</v>
      </c>
      <c r="AF3923">
        <v>16.000000000000011</v>
      </c>
      <c r="AG3923">
        <v>354</v>
      </c>
      <c r="AH3923">
        <v>13.000000000000007</v>
      </c>
      <c r="AI3923">
        <v>4.0000000000000009</v>
      </c>
      <c r="AJ3923">
        <v>0.99999999999999956</v>
      </c>
      <c r="AK3923">
        <v>7.0000000000000018</v>
      </c>
      <c r="AL3923">
        <v>367</v>
      </c>
      <c r="AM3923">
        <v>11.000000000000009</v>
      </c>
      <c r="AN3923">
        <v>6.9999999999999964</v>
      </c>
      <c r="AO3923">
        <v>1.9999999999999993</v>
      </c>
      <c r="AP3923">
        <v>4.9999999999999956</v>
      </c>
      <c r="AQ3923">
        <v>367</v>
      </c>
      <c r="AR3923">
        <v>6.0000000000000071</v>
      </c>
      <c r="AS3923">
        <v>12.000000000000016</v>
      </c>
      <c r="AT3923">
        <v>0</v>
      </c>
      <c r="AU3923">
        <v>2.9999999999999996</v>
      </c>
      <c r="AV3923">
        <v>337</v>
      </c>
      <c r="AW3923">
        <v>15.000000000000011</v>
      </c>
      <c r="AX3923">
        <v>28.000000000000028</v>
      </c>
      <c r="AY3923">
        <v>1.9999999999999987</v>
      </c>
      <c r="AZ3923">
        <v>5.9999999999999991</v>
      </c>
      <c r="BA3923">
        <v>318</v>
      </c>
      <c r="BB3923">
        <v>3.9999999999999973</v>
      </c>
      <c r="BC3923">
        <v>1.9999999999999987</v>
      </c>
      <c r="BD3923">
        <v>1.9999999999999993</v>
      </c>
      <c r="BE3923">
        <v>9.0000000000000018</v>
      </c>
      <c r="BF3923">
        <v>319</v>
      </c>
      <c r="BG3923">
        <v>5.0000000000000027</v>
      </c>
      <c r="BH3923">
        <v>12</v>
      </c>
      <c r="BI3923">
        <v>0</v>
      </c>
      <c r="BJ3923">
        <v>7.0000000000000089</v>
      </c>
    </row>
    <row r="3924" spans="1:62" ht="17.100000000000001" customHeight="1" x14ac:dyDescent="0.25">
      <c r="A3924" t="s">
        <v>698</v>
      </c>
      <c r="B3924" t="s">
        <v>6900</v>
      </c>
      <c r="C3924" t="s">
        <v>831</v>
      </c>
      <c r="D3924" t="s">
        <v>830</v>
      </c>
      <c r="E3924" t="s">
        <v>7342</v>
      </c>
      <c r="F3924" t="s">
        <v>832</v>
      </c>
      <c r="G3924">
        <v>3</v>
      </c>
      <c r="H3924">
        <v>65</v>
      </c>
      <c r="I3924">
        <v>0</v>
      </c>
      <c r="J3924">
        <v>0</v>
      </c>
      <c r="K3924">
        <v>0</v>
      </c>
      <c r="L3924">
        <v>0</v>
      </c>
      <c r="M3924">
        <v>61</v>
      </c>
      <c r="N3924">
        <v>1</v>
      </c>
      <c r="O3924">
        <v>2.9999999999999996</v>
      </c>
      <c r="P3924">
        <v>0</v>
      </c>
      <c r="Q3924">
        <v>2</v>
      </c>
      <c r="R3924">
        <v>60</v>
      </c>
      <c r="S3924">
        <v>0</v>
      </c>
      <c r="T3924">
        <v>1</v>
      </c>
      <c r="U3924">
        <v>0</v>
      </c>
      <c r="V3924">
        <v>4</v>
      </c>
      <c r="W3924">
        <v>55</v>
      </c>
      <c r="X3924">
        <v>0</v>
      </c>
      <c r="Y3924">
        <v>1</v>
      </c>
      <c r="Z3924">
        <v>0</v>
      </c>
      <c r="AA3924">
        <v>6.9999999999999991</v>
      </c>
      <c r="AB3924">
        <v>50</v>
      </c>
      <c r="AC3924">
        <v>0</v>
      </c>
      <c r="AD3924">
        <v>1.0000000000000004</v>
      </c>
      <c r="AE3924">
        <v>0</v>
      </c>
      <c r="AF3924">
        <v>0</v>
      </c>
      <c r="AG3924">
        <v>57</v>
      </c>
      <c r="AH3924">
        <v>1.0000000000000004</v>
      </c>
      <c r="AI3924">
        <v>0</v>
      </c>
      <c r="AJ3924">
        <v>0</v>
      </c>
      <c r="AK3924">
        <v>0</v>
      </c>
      <c r="AL3924">
        <v>60</v>
      </c>
      <c r="AM3924">
        <v>1</v>
      </c>
      <c r="AN3924">
        <v>2</v>
      </c>
      <c r="AO3924">
        <v>0</v>
      </c>
      <c r="AP3924">
        <v>0</v>
      </c>
      <c r="AQ3924">
        <v>65</v>
      </c>
      <c r="AR3924">
        <v>5.0000000000000009</v>
      </c>
      <c r="AS3924">
        <v>2.0000000000000004</v>
      </c>
      <c r="AT3924">
        <v>0</v>
      </c>
      <c r="AU3924">
        <v>0</v>
      </c>
      <c r="AV3924">
        <v>48</v>
      </c>
      <c r="AW3924">
        <v>2</v>
      </c>
      <c r="AX3924">
        <v>1.0000000000000007</v>
      </c>
      <c r="AY3924">
        <v>0</v>
      </c>
      <c r="AZ3924">
        <v>1</v>
      </c>
      <c r="BA3924">
        <v>55</v>
      </c>
      <c r="BB3924">
        <v>1</v>
      </c>
      <c r="BC3924">
        <v>1</v>
      </c>
      <c r="BD3924">
        <v>0</v>
      </c>
      <c r="BE3924">
        <v>2.0000000000000004</v>
      </c>
      <c r="BF3924">
        <v>60</v>
      </c>
      <c r="BG3924">
        <v>1</v>
      </c>
      <c r="BH3924">
        <v>3.0000000000000004</v>
      </c>
      <c r="BI3924">
        <v>0</v>
      </c>
      <c r="BJ3924">
        <v>2</v>
      </c>
    </row>
    <row r="3925" spans="1:62" ht="17.100000000000001" customHeight="1" x14ac:dyDescent="0.25">
      <c r="A3925" t="s">
        <v>698</v>
      </c>
      <c r="B3925" t="s">
        <v>6900</v>
      </c>
      <c r="C3925" t="s">
        <v>831</v>
      </c>
      <c r="D3925" t="s">
        <v>830</v>
      </c>
      <c r="E3925" t="s">
        <v>7342</v>
      </c>
      <c r="F3925" t="s">
        <v>829</v>
      </c>
      <c r="G3925">
        <v>4</v>
      </c>
      <c r="H3925">
        <v>5</v>
      </c>
      <c r="I3925">
        <v>0</v>
      </c>
      <c r="J3925">
        <v>0</v>
      </c>
      <c r="K3925">
        <v>0</v>
      </c>
      <c r="L3925">
        <v>0</v>
      </c>
      <c r="M3925">
        <v>9</v>
      </c>
      <c r="N3925">
        <v>0</v>
      </c>
      <c r="O3925">
        <v>0</v>
      </c>
      <c r="P3925">
        <v>0</v>
      </c>
      <c r="Q3925">
        <v>0</v>
      </c>
      <c r="R3925">
        <v>6</v>
      </c>
      <c r="S3925">
        <v>0</v>
      </c>
      <c r="T3925">
        <v>0</v>
      </c>
      <c r="U3925">
        <v>0</v>
      </c>
      <c r="V3925">
        <v>0</v>
      </c>
      <c r="W3925">
        <v>3</v>
      </c>
      <c r="X3925">
        <v>0</v>
      </c>
      <c r="Y3925">
        <v>0</v>
      </c>
      <c r="Z3925">
        <v>0</v>
      </c>
      <c r="AA3925">
        <v>0</v>
      </c>
      <c r="AB3925">
        <v>9</v>
      </c>
      <c r="AC3925">
        <v>0</v>
      </c>
      <c r="AD3925">
        <v>0</v>
      </c>
      <c r="AE3925">
        <v>0</v>
      </c>
      <c r="AF3925">
        <v>0</v>
      </c>
      <c r="AG3925">
        <v>7</v>
      </c>
      <c r="AH3925">
        <v>0</v>
      </c>
      <c r="AI3925">
        <v>0</v>
      </c>
      <c r="AJ3925">
        <v>0</v>
      </c>
      <c r="AK3925">
        <v>0</v>
      </c>
      <c r="AL3925">
        <v>9</v>
      </c>
      <c r="AM3925">
        <v>0</v>
      </c>
      <c r="AN3925">
        <v>0</v>
      </c>
      <c r="AO3925">
        <v>0</v>
      </c>
      <c r="AP3925">
        <v>0</v>
      </c>
      <c r="AQ3925">
        <v>7</v>
      </c>
      <c r="AR3925">
        <v>0</v>
      </c>
      <c r="AS3925">
        <v>0</v>
      </c>
      <c r="AT3925">
        <v>0</v>
      </c>
      <c r="AU3925">
        <v>0</v>
      </c>
      <c r="AV3925">
        <v>8</v>
      </c>
      <c r="AW3925">
        <v>1</v>
      </c>
      <c r="AX3925">
        <v>0</v>
      </c>
      <c r="AY3925">
        <v>0</v>
      </c>
      <c r="AZ3925">
        <v>0</v>
      </c>
      <c r="BA3925">
        <v>10</v>
      </c>
      <c r="BB3925">
        <v>1.0000000000000002</v>
      </c>
      <c r="BC3925">
        <v>0</v>
      </c>
      <c r="BD3925">
        <v>0</v>
      </c>
      <c r="BE3925">
        <v>0</v>
      </c>
      <c r="BF3925">
        <v>9</v>
      </c>
      <c r="BG3925">
        <v>0</v>
      </c>
      <c r="BH3925">
        <v>0</v>
      </c>
      <c r="BI3925">
        <v>0</v>
      </c>
      <c r="BJ3925">
        <v>0</v>
      </c>
    </row>
    <row r="3926" spans="1:62" ht="17.100000000000001" customHeight="1" x14ac:dyDescent="0.25">
      <c r="A3926" t="s">
        <v>698</v>
      </c>
      <c r="B3926" t="s">
        <v>6900</v>
      </c>
      <c r="C3926" t="s">
        <v>825</v>
      </c>
      <c r="D3926" t="s">
        <v>824</v>
      </c>
      <c r="E3926" t="s">
        <v>7343</v>
      </c>
      <c r="F3926" t="s">
        <v>828</v>
      </c>
      <c r="G3926">
        <v>1</v>
      </c>
      <c r="H3926">
        <v>615</v>
      </c>
      <c r="I3926">
        <v>136.00000000000009</v>
      </c>
      <c r="J3926">
        <v>64.999999999999972</v>
      </c>
      <c r="K3926">
        <v>5.0000000000000036</v>
      </c>
      <c r="L3926">
        <v>56.000000000000014</v>
      </c>
      <c r="M3926">
        <v>627</v>
      </c>
      <c r="N3926">
        <v>88.999999999999957</v>
      </c>
      <c r="O3926">
        <v>104.00000000000001</v>
      </c>
      <c r="P3926">
        <v>6.0000000000000027</v>
      </c>
      <c r="Q3926">
        <v>24.999999999999993</v>
      </c>
      <c r="R3926">
        <v>576</v>
      </c>
      <c r="S3926">
        <v>41.000000000000007</v>
      </c>
      <c r="T3926">
        <v>85.000000000000099</v>
      </c>
      <c r="U3926">
        <v>3</v>
      </c>
      <c r="V3926">
        <v>150.00000000000009</v>
      </c>
      <c r="W3926">
        <v>549</v>
      </c>
      <c r="X3926">
        <v>18.000000000000004</v>
      </c>
      <c r="Y3926">
        <v>39.000000000000057</v>
      </c>
      <c r="Z3926">
        <v>52.000000000000007</v>
      </c>
      <c r="AA3926">
        <v>177.0000000000002</v>
      </c>
      <c r="AB3926">
        <v>551</v>
      </c>
      <c r="AC3926">
        <v>40</v>
      </c>
      <c r="AD3926">
        <v>47.999999999999979</v>
      </c>
      <c r="AE3926">
        <v>67.000000000000043</v>
      </c>
      <c r="AF3926">
        <v>99.000000000000156</v>
      </c>
      <c r="AG3926">
        <v>542</v>
      </c>
      <c r="AH3926">
        <v>85</v>
      </c>
      <c r="AI3926">
        <v>57.000000000000043</v>
      </c>
      <c r="AJ3926">
        <v>19.999999999999993</v>
      </c>
      <c r="AK3926">
        <v>34.999999999999972</v>
      </c>
      <c r="AL3926">
        <v>565</v>
      </c>
      <c r="AM3926">
        <v>104</v>
      </c>
      <c r="AN3926">
        <v>63.000000000000021</v>
      </c>
      <c r="AO3926">
        <v>3</v>
      </c>
      <c r="AP3926">
        <v>24.999999999999982</v>
      </c>
      <c r="AQ3926">
        <v>580</v>
      </c>
      <c r="AR3926">
        <v>71.000000000000057</v>
      </c>
      <c r="AS3926">
        <v>51.999999999999972</v>
      </c>
      <c r="AT3926">
        <v>8.9999999999999982</v>
      </c>
      <c r="AU3926">
        <v>23.000000000000014</v>
      </c>
      <c r="AV3926">
        <v>602</v>
      </c>
      <c r="AW3926">
        <v>69.000000000000057</v>
      </c>
      <c r="AX3926">
        <v>44.000000000000064</v>
      </c>
      <c r="AY3926">
        <v>5.0000000000000018</v>
      </c>
      <c r="AZ3926">
        <v>24.000000000000018</v>
      </c>
      <c r="BA3926">
        <v>621</v>
      </c>
      <c r="BB3926">
        <v>93.999999999999915</v>
      </c>
      <c r="BC3926">
        <v>57.999999999999922</v>
      </c>
      <c r="BD3926">
        <v>5.9999999999999956</v>
      </c>
      <c r="BE3926">
        <v>32.000000000000007</v>
      </c>
      <c r="BF3926">
        <v>596</v>
      </c>
      <c r="BG3926">
        <v>61.000000000000028</v>
      </c>
      <c r="BH3926">
        <v>38</v>
      </c>
      <c r="BI3926">
        <v>4.9999999999999956</v>
      </c>
      <c r="BJ3926">
        <v>28</v>
      </c>
    </row>
    <row r="3927" spans="1:62" ht="17.100000000000001" customHeight="1" x14ac:dyDescent="0.25">
      <c r="A3927" t="s">
        <v>698</v>
      </c>
      <c r="B3927" t="s">
        <v>6900</v>
      </c>
      <c r="C3927" t="s">
        <v>825</v>
      </c>
      <c r="D3927" t="s">
        <v>824</v>
      </c>
      <c r="E3927" t="s">
        <v>7343</v>
      </c>
      <c r="F3927" t="s">
        <v>827</v>
      </c>
      <c r="G3927">
        <v>2</v>
      </c>
      <c r="H3927">
        <v>625</v>
      </c>
      <c r="I3927">
        <v>107.99999999999991</v>
      </c>
      <c r="J3927">
        <v>19.000000000000004</v>
      </c>
      <c r="K3927">
        <v>0.99999999999999989</v>
      </c>
      <c r="L3927">
        <v>39.999999999999986</v>
      </c>
      <c r="M3927">
        <v>694</v>
      </c>
      <c r="N3927">
        <v>33.000000000000014</v>
      </c>
      <c r="O3927">
        <v>106.00000000000007</v>
      </c>
      <c r="P3927">
        <v>2.0000000000000013</v>
      </c>
      <c r="Q3927">
        <v>19.000000000000021</v>
      </c>
      <c r="R3927">
        <v>705</v>
      </c>
      <c r="S3927">
        <v>116.9999999999999</v>
      </c>
      <c r="T3927">
        <v>38.999999999999986</v>
      </c>
      <c r="U3927">
        <v>0</v>
      </c>
      <c r="V3927">
        <v>26.000000000000004</v>
      </c>
      <c r="W3927">
        <v>680</v>
      </c>
      <c r="X3927">
        <v>70.000000000000057</v>
      </c>
      <c r="Y3927">
        <v>27.000000000000021</v>
      </c>
      <c r="Z3927">
        <v>17</v>
      </c>
      <c r="AA3927">
        <v>31.000000000000004</v>
      </c>
      <c r="AB3927">
        <v>653</v>
      </c>
      <c r="AC3927">
        <v>15.000000000000016</v>
      </c>
      <c r="AD3927">
        <v>18</v>
      </c>
      <c r="AE3927">
        <v>6.9999999999999973</v>
      </c>
      <c r="AF3927">
        <v>13.999999999999998</v>
      </c>
      <c r="AG3927">
        <v>671</v>
      </c>
      <c r="AH3927">
        <v>18.999999999999993</v>
      </c>
      <c r="AI3927">
        <v>9.9999999999999947</v>
      </c>
      <c r="AJ3927">
        <v>2.0000000000000004</v>
      </c>
      <c r="AK3927">
        <v>19</v>
      </c>
      <c r="AL3927">
        <v>731</v>
      </c>
      <c r="AM3927">
        <v>10.999999999999996</v>
      </c>
      <c r="AN3927">
        <v>7.0000000000000027</v>
      </c>
      <c r="AO3927">
        <v>0</v>
      </c>
      <c r="AP3927">
        <v>15.000000000000007</v>
      </c>
      <c r="AQ3927">
        <v>723</v>
      </c>
      <c r="AR3927">
        <v>15.999999999999993</v>
      </c>
      <c r="AS3927">
        <v>7.0000000000000053</v>
      </c>
      <c r="AT3927">
        <v>0</v>
      </c>
      <c r="AU3927">
        <v>24.000000000000021</v>
      </c>
      <c r="AV3927">
        <v>741</v>
      </c>
      <c r="AW3927">
        <v>20.000000000000018</v>
      </c>
      <c r="AX3927">
        <v>17.000000000000007</v>
      </c>
      <c r="AY3927">
        <v>1.0000000000000011</v>
      </c>
      <c r="AZ3927">
        <v>17.000000000000007</v>
      </c>
      <c r="BA3927">
        <v>762</v>
      </c>
      <c r="BB3927">
        <v>16.999999999999993</v>
      </c>
      <c r="BC3927">
        <v>10.000000000000009</v>
      </c>
      <c r="BD3927">
        <v>1.0000000000000002</v>
      </c>
      <c r="BE3927">
        <v>12.000000000000012</v>
      </c>
      <c r="BF3927">
        <v>775</v>
      </c>
      <c r="BG3927">
        <v>11.000000000000002</v>
      </c>
      <c r="BH3927">
        <v>22.000000000000011</v>
      </c>
      <c r="BI3927">
        <v>1.0000000000000004</v>
      </c>
      <c r="BJ3927">
        <v>13.000000000000012</v>
      </c>
    </row>
    <row r="3928" spans="1:62" ht="17.100000000000001" customHeight="1" x14ac:dyDescent="0.25">
      <c r="A3928" t="s">
        <v>698</v>
      </c>
      <c r="B3928" t="s">
        <v>6900</v>
      </c>
      <c r="C3928" t="s">
        <v>825</v>
      </c>
      <c r="D3928" t="s">
        <v>824</v>
      </c>
      <c r="E3928" t="s">
        <v>7343</v>
      </c>
      <c r="F3928" t="s">
        <v>826</v>
      </c>
      <c r="G3928">
        <v>3</v>
      </c>
      <c r="H3928">
        <v>312</v>
      </c>
      <c r="I3928">
        <v>5.0000000000000036</v>
      </c>
      <c r="J3928">
        <v>2.9999999999999969</v>
      </c>
      <c r="K3928">
        <v>0</v>
      </c>
      <c r="L3928">
        <v>50.999999999999993</v>
      </c>
      <c r="M3928">
        <v>295</v>
      </c>
      <c r="N3928">
        <v>0.99999999999999967</v>
      </c>
      <c r="O3928">
        <v>0</v>
      </c>
      <c r="P3928">
        <v>0</v>
      </c>
      <c r="Q3928">
        <v>16.000000000000011</v>
      </c>
      <c r="R3928">
        <v>257</v>
      </c>
      <c r="S3928">
        <v>0</v>
      </c>
      <c r="T3928">
        <v>9.0000000000000018</v>
      </c>
      <c r="U3928">
        <v>0.99999999999999956</v>
      </c>
      <c r="V3928">
        <v>18</v>
      </c>
      <c r="W3928">
        <v>285</v>
      </c>
      <c r="X3928">
        <v>5.0000000000000018</v>
      </c>
      <c r="Y3928">
        <v>1.0000000000000002</v>
      </c>
      <c r="Z3928">
        <v>2</v>
      </c>
      <c r="AA3928">
        <v>35</v>
      </c>
      <c r="AB3928">
        <v>291</v>
      </c>
      <c r="AC3928">
        <v>0</v>
      </c>
      <c r="AD3928">
        <v>3</v>
      </c>
      <c r="AE3928">
        <v>0</v>
      </c>
      <c r="AF3928">
        <v>33.000000000000007</v>
      </c>
      <c r="AG3928">
        <v>123</v>
      </c>
      <c r="AH3928">
        <v>1.0000000000000002</v>
      </c>
      <c r="AI3928">
        <v>3.0000000000000004</v>
      </c>
      <c r="AJ3928">
        <v>0.99999999999999989</v>
      </c>
      <c r="AK3928">
        <v>5.9999999999999991</v>
      </c>
      <c r="AL3928">
        <v>289</v>
      </c>
      <c r="AM3928">
        <v>1.9999999999999996</v>
      </c>
      <c r="AN3928">
        <v>0</v>
      </c>
      <c r="AO3928">
        <v>0</v>
      </c>
      <c r="AP3928">
        <v>18.000000000000004</v>
      </c>
      <c r="AQ3928">
        <v>301</v>
      </c>
      <c r="AR3928">
        <v>1.9999999999999991</v>
      </c>
      <c r="AS3928">
        <v>0</v>
      </c>
      <c r="AT3928">
        <v>0</v>
      </c>
      <c r="AU3928">
        <v>33.000000000000007</v>
      </c>
      <c r="AV3928">
        <v>298</v>
      </c>
      <c r="AW3928">
        <v>2.9999999999999991</v>
      </c>
      <c r="AX3928">
        <v>0.99999999999999933</v>
      </c>
      <c r="AY3928">
        <v>1.9999999999999991</v>
      </c>
      <c r="AZ3928">
        <v>22.000000000000021</v>
      </c>
      <c r="BA3928">
        <v>300</v>
      </c>
      <c r="BB3928">
        <v>0.99999999999999956</v>
      </c>
      <c r="BC3928">
        <v>1.9999999999999991</v>
      </c>
      <c r="BD3928">
        <v>0</v>
      </c>
      <c r="BE3928">
        <v>35.000000000000007</v>
      </c>
      <c r="BF3928">
        <v>304</v>
      </c>
      <c r="BG3928">
        <v>0.99999999999999967</v>
      </c>
      <c r="BH3928">
        <v>2.9999999999999982</v>
      </c>
      <c r="BI3928">
        <v>0</v>
      </c>
      <c r="BJ3928">
        <v>36.000000000000021</v>
      </c>
    </row>
    <row r="3929" spans="1:62" ht="17.100000000000001" customHeight="1" x14ac:dyDescent="0.25">
      <c r="A3929" t="s">
        <v>698</v>
      </c>
      <c r="B3929" t="s">
        <v>6900</v>
      </c>
      <c r="C3929" t="s">
        <v>825</v>
      </c>
      <c r="D3929" t="s">
        <v>824</v>
      </c>
      <c r="E3929" t="s">
        <v>7343</v>
      </c>
      <c r="F3929" t="s">
        <v>823</v>
      </c>
      <c r="G3929">
        <v>4</v>
      </c>
      <c r="H3929">
        <v>49</v>
      </c>
      <c r="I3929">
        <v>0</v>
      </c>
      <c r="J3929">
        <v>1.0000000000000007</v>
      </c>
      <c r="K3929">
        <v>0</v>
      </c>
      <c r="L3929">
        <v>15.999999999999998</v>
      </c>
      <c r="M3929">
        <v>62</v>
      </c>
      <c r="N3929">
        <v>0</v>
      </c>
      <c r="O3929">
        <v>2</v>
      </c>
      <c r="P3929">
        <v>0</v>
      </c>
      <c r="Q3929">
        <v>1</v>
      </c>
      <c r="R3929">
        <v>90</v>
      </c>
      <c r="S3929">
        <v>0</v>
      </c>
      <c r="T3929">
        <v>1.0000000000000002</v>
      </c>
      <c r="U3929">
        <v>0</v>
      </c>
      <c r="V3929">
        <v>2.9999999999999991</v>
      </c>
      <c r="W3929">
        <v>69</v>
      </c>
      <c r="X3929">
        <v>0</v>
      </c>
      <c r="Y3929">
        <v>0</v>
      </c>
      <c r="Z3929">
        <v>0</v>
      </c>
      <c r="AA3929">
        <v>11.000000000000005</v>
      </c>
      <c r="AB3929">
        <v>66</v>
      </c>
      <c r="AC3929">
        <v>0</v>
      </c>
      <c r="AD3929">
        <v>1.0000000000000002</v>
      </c>
      <c r="AE3929">
        <v>0</v>
      </c>
      <c r="AF3929">
        <v>9.0000000000000036</v>
      </c>
      <c r="AG3929">
        <v>265</v>
      </c>
      <c r="AH3929">
        <v>0</v>
      </c>
      <c r="AI3929">
        <v>0</v>
      </c>
      <c r="AJ3929">
        <v>0</v>
      </c>
      <c r="AK3929">
        <v>41.999999999999993</v>
      </c>
      <c r="AL3929">
        <v>67</v>
      </c>
      <c r="AM3929">
        <v>0</v>
      </c>
      <c r="AN3929">
        <v>0</v>
      </c>
      <c r="AO3929">
        <v>0</v>
      </c>
      <c r="AP3929">
        <v>11.000000000000004</v>
      </c>
      <c r="AQ3929">
        <v>62</v>
      </c>
      <c r="AR3929">
        <v>0</v>
      </c>
      <c r="AS3929">
        <v>1</v>
      </c>
      <c r="AT3929">
        <v>0</v>
      </c>
      <c r="AU3929">
        <v>11.000000000000002</v>
      </c>
      <c r="AV3929">
        <v>65</v>
      </c>
      <c r="AW3929">
        <v>1.0000000000000002</v>
      </c>
      <c r="AX3929">
        <v>0</v>
      </c>
      <c r="AY3929">
        <v>0</v>
      </c>
      <c r="AZ3929">
        <v>6</v>
      </c>
      <c r="BA3929">
        <v>68</v>
      </c>
      <c r="BB3929">
        <v>0</v>
      </c>
      <c r="BC3929">
        <v>0</v>
      </c>
      <c r="BD3929">
        <v>0</v>
      </c>
      <c r="BE3929">
        <v>9.0000000000000071</v>
      </c>
      <c r="BF3929">
        <v>69</v>
      </c>
      <c r="BG3929">
        <v>0</v>
      </c>
      <c r="BH3929">
        <v>0</v>
      </c>
      <c r="BI3929">
        <v>0</v>
      </c>
      <c r="BJ3929">
        <v>9.0000000000000071</v>
      </c>
    </row>
    <row r="3930" spans="1:62" ht="17.100000000000001" customHeight="1" x14ac:dyDescent="0.25">
      <c r="A3930" t="s">
        <v>698</v>
      </c>
      <c r="B3930" t="s">
        <v>6900</v>
      </c>
      <c r="C3930" t="s">
        <v>819</v>
      </c>
      <c r="D3930" t="s">
        <v>818</v>
      </c>
      <c r="E3930" t="s">
        <v>6921</v>
      </c>
      <c r="F3930" t="s">
        <v>822</v>
      </c>
      <c r="G3930">
        <v>1</v>
      </c>
      <c r="H3930">
        <v>1016</v>
      </c>
      <c r="I3930">
        <v>197.99999999999994</v>
      </c>
      <c r="J3930">
        <v>136.0000000000002</v>
      </c>
      <c r="K3930">
        <v>47.999999999999972</v>
      </c>
      <c r="L3930">
        <v>59.99999999999995</v>
      </c>
      <c r="M3930">
        <v>1031</v>
      </c>
      <c r="N3930">
        <v>130.99999999999986</v>
      </c>
      <c r="O3930">
        <v>146.00000000000017</v>
      </c>
      <c r="P3930">
        <v>55.000000000000071</v>
      </c>
      <c r="Q3930">
        <v>36.999999999999943</v>
      </c>
      <c r="R3930">
        <v>1115</v>
      </c>
      <c r="S3930">
        <v>100.99999999999999</v>
      </c>
      <c r="T3930">
        <v>183.00000000000003</v>
      </c>
      <c r="U3930">
        <v>26.999999999999972</v>
      </c>
      <c r="V3930">
        <v>148.00000000000026</v>
      </c>
      <c r="W3930">
        <v>1001</v>
      </c>
      <c r="X3930">
        <v>39.999999999999943</v>
      </c>
      <c r="Y3930">
        <v>87</v>
      </c>
      <c r="Z3930">
        <v>30.999999999999993</v>
      </c>
      <c r="AA3930">
        <v>186.99999999999986</v>
      </c>
      <c r="AB3930">
        <v>955</v>
      </c>
      <c r="AC3930">
        <v>89.000000000000014</v>
      </c>
      <c r="AD3930">
        <v>138.99999999999997</v>
      </c>
      <c r="AE3930">
        <v>11.000000000000007</v>
      </c>
      <c r="AF3930">
        <v>51.999999999999993</v>
      </c>
      <c r="AG3930">
        <v>977</v>
      </c>
      <c r="AH3930">
        <v>83.000000000000085</v>
      </c>
      <c r="AI3930">
        <v>93.999999999999801</v>
      </c>
      <c r="AJ3930">
        <v>7.9999999999999964</v>
      </c>
      <c r="AK3930">
        <v>28.999999999999996</v>
      </c>
      <c r="AL3930">
        <v>1012</v>
      </c>
      <c r="AM3930">
        <v>80.000000000000085</v>
      </c>
      <c r="AN3930">
        <v>80.000000000000057</v>
      </c>
      <c r="AO3930">
        <v>4.0000000000000071</v>
      </c>
      <c r="AP3930">
        <v>31.000000000000036</v>
      </c>
      <c r="AQ3930">
        <v>1036</v>
      </c>
      <c r="AR3930">
        <v>109.99999999999984</v>
      </c>
      <c r="AS3930">
        <v>100.00000000000006</v>
      </c>
      <c r="AT3930">
        <v>3.0000000000000018</v>
      </c>
      <c r="AU3930">
        <v>32.000000000000036</v>
      </c>
      <c r="AV3930">
        <v>1077</v>
      </c>
      <c r="AW3930">
        <v>118.00000000000006</v>
      </c>
      <c r="AX3930">
        <v>119.00000000000006</v>
      </c>
      <c r="AY3930">
        <v>7.0000000000000044</v>
      </c>
      <c r="AZ3930">
        <v>17.000000000000011</v>
      </c>
      <c r="BA3930">
        <v>1087</v>
      </c>
      <c r="BB3930">
        <v>159.0000000000004</v>
      </c>
      <c r="BC3930">
        <v>130.0000000000002</v>
      </c>
      <c r="BD3930">
        <v>8.9999999999999929</v>
      </c>
      <c r="BE3930">
        <v>29.999999999999975</v>
      </c>
      <c r="BF3930">
        <v>1093</v>
      </c>
      <c r="BG3930">
        <v>128</v>
      </c>
      <c r="BH3930">
        <v>154.99999999999997</v>
      </c>
      <c r="BI3930">
        <v>6.0000000000000009</v>
      </c>
      <c r="BJ3930">
        <v>41.000000000000021</v>
      </c>
    </row>
    <row r="3931" spans="1:62" ht="17.100000000000001" customHeight="1" x14ac:dyDescent="0.25">
      <c r="A3931" t="s">
        <v>698</v>
      </c>
      <c r="B3931" t="s">
        <v>6900</v>
      </c>
      <c r="C3931" t="s">
        <v>819</v>
      </c>
      <c r="D3931" t="s">
        <v>818</v>
      </c>
      <c r="E3931" t="s">
        <v>6921</v>
      </c>
      <c r="F3931" t="s">
        <v>821</v>
      </c>
      <c r="G3931">
        <v>2</v>
      </c>
      <c r="H3931">
        <v>821</v>
      </c>
      <c r="I3931">
        <v>40.000000000000043</v>
      </c>
      <c r="J3931">
        <v>40.000000000000057</v>
      </c>
      <c r="K3931">
        <v>10.000000000000009</v>
      </c>
      <c r="L3931">
        <v>26.000000000000007</v>
      </c>
      <c r="M3931">
        <v>845</v>
      </c>
      <c r="N3931">
        <v>26.000000000000043</v>
      </c>
      <c r="O3931">
        <v>16.000000000000011</v>
      </c>
      <c r="P3931">
        <v>12.999999999999996</v>
      </c>
      <c r="Q3931">
        <v>17.999999999999996</v>
      </c>
      <c r="R3931">
        <v>770</v>
      </c>
      <c r="S3931">
        <v>50.000000000000007</v>
      </c>
      <c r="T3931">
        <v>22.000000000000018</v>
      </c>
      <c r="U3931">
        <v>8.0000000000000018</v>
      </c>
      <c r="V3931">
        <v>66.999999999999986</v>
      </c>
      <c r="W3931">
        <v>751</v>
      </c>
      <c r="X3931">
        <v>4.0000000000000009</v>
      </c>
      <c r="Y3931">
        <v>11.000000000000007</v>
      </c>
      <c r="Z3931">
        <v>6.9999999999999964</v>
      </c>
      <c r="AA3931">
        <v>74</v>
      </c>
      <c r="AB3931">
        <v>852</v>
      </c>
      <c r="AC3931">
        <v>56.000000000000014</v>
      </c>
      <c r="AD3931">
        <v>9.0000000000000071</v>
      </c>
      <c r="AE3931">
        <v>4.0000000000000044</v>
      </c>
      <c r="AF3931">
        <v>41.000000000000021</v>
      </c>
      <c r="AG3931">
        <v>852</v>
      </c>
      <c r="AH3931">
        <v>26.000000000000039</v>
      </c>
      <c r="AI3931">
        <v>2.0000000000000018</v>
      </c>
      <c r="AJ3931">
        <v>4.9999999999999964</v>
      </c>
      <c r="AK3931">
        <v>22.999999999999989</v>
      </c>
      <c r="AL3931">
        <v>882</v>
      </c>
      <c r="AM3931">
        <v>21.999999999999989</v>
      </c>
      <c r="AN3931">
        <v>12.999999999999996</v>
      </c>
      <c r="AO3931">
        <v>6.0000000000000009</v>
      </c>
      <c r="AP3931">
        <v>14.000000000000002</v>
      </c>
      <c r="AQ3931">
        <v>883</v>
      </c>
      <c r="AR3931">
        <v>12</v>
      </c>
      <c r="AS3931">
        <v>24.000000000000021</v>
      </c>
      <c r="AT3931">
        <v>2.0000000000000022</v>
      </c>
      <c r="AU3931">
        <v>20.000000000000014</v>
      </c>
      <c r="AV3931">
        <v>911</v>
      </c>
      <c r="AW3931">
        <v>15.000000000000021</v>
      </c>
      <c r="AX3931">
        <v>17.999999999999979</v>
      </c>
      <c r="AY3931">
        <v>8.9999999999999982</v>
      </c>
      <c r="AZ3931">
        <v>22.000000000000018</v>
      </c>
      <c r="BA3931">
        <v>895</v>
      </c>
      <c r="BB3931">
        <v>21.999999999999993</v>
      </c>
      <c r="BC3931">
        <v>20.000000000000018</v>
      </c>
      <c r="BD3931">
        <v>6</v>
      </c>
      <c r="BE3931">
        <v>14.000000000000016</v>
      </c>
      <c r="BF3931">
        <v>970</v>
      </c>
      <c r="BG3931">
        <v>36.000000000000007</v>
      </c>
      <c r="BH3931">
        <v>25.000000000000004</v>
      </c>
      <c r="BI3931">
        <v>5</v>
      </c>
      <c r="BJ3931">
        <v>16.999999999999986</v>
      </c>
    </row>
    <row r="3932" spans="1:62" ht="17.100000000000001" customHeight="1" x14ac:dyDescent="0.25">
      <c r="A3932" t="s">
        <v>698</v>
      </c>
      <c r="B3932" t="s">
        <v>6900</v>
      </c>
      <c r="C3932" t="s">
        <v>819</v>
      </c>
      <c r="D3932" t="s">
        <v>818</v>
      </c>
      <c r="E3932" t="s">
        <v>6921</v>
      </c>
      <c r="F3932" t="s">
        <v>820</v>
      </c>
      <c r="G3932">
        <v>3</v>
      </c>
      <c r="H3932">
        <v>193</v>
      </c>
      <c r="I3932">
        <v>6.0000000000000036</v>
      </c>
      <c r="J3932">
        <v>2</v>
      </c>
      <c r="K3932">
        <v>0</v>
      </c>
      <c r="L3932">
        <v>7.9999999999999991</v>
      </c>
      <c r="M3932">
        <v>181</v>
      </c>
      <c r="N3932">
        <v>1.0000000000000002</v>
      </c>
      <c r="O3932">
        <v>4.0000000000000027</v>
      </c>
      <c r="P3932">
        <v>1.0000000000000002</v>
      </c>
      <c r="Q3932">
        <v>11.000000000000007</v>
      </c>
      <c r="R3932">
        <v>164</v>
      </c>
      <c r="S3932">
        <v>1</v>
      </c>
      <c r="T3932">
        <v>1.0000000000000011</v>
      </c>
      <c r="U3932">
        <v>1</v>
      </c>
      <c r="V3932">
        <v>15</v>
      </c>
      <c r="W3932">
        <v>131</v>
      </c>
      <c r="X3932">
        <v>2.0000000000000009</v>
      </c>
      <c r="Y3932">
        <v>1.0000000000000004</v>
      </c>
      <c r="Z3932">
        <v>0</v>
      </c>
      <c r="AA3932">
        <v>21.000000000000007</v>
      </c>
      <c r="AB3932">
        <v>127</v>
      </c>
      <c r="AC3932">
        <v>0</v>
      </c>
      <c r="AD3932">
        <v>2.0000000000000018</v>
      </c>
      <c r="AE3932">
        <v>1.0000000000000004</v>
      </c>
      <c r="AF3932">
        <v>7.9999999999999982</v>
      </c>
      <c r="AG3932">
        <v>152</v>
      </c>
      <c r="AH3932">
        <v>1.0000000000000004</v>
      </c>
      <c r="AI3932">
        <v>0</v>
      </c>
      <c r="AJ3932">
        <v>1.0000000000000004</v>
      </c>
      <c r="AK3932">
        <v>4.0000000000000009</v>
      </c>
      <c r="AL3932">
        <v>170</v>
      </c>
      <c r="AM3932">
        <v>2.0000000000000004</v>
      </c>
      <c r="AN3932">
        <v>1.0000000000000002</v>
      </c>
      <c r="AO3932">
        <v>1.0000000000000002</v>
      </c>
      <c r="AP3932">
        <v>14.999999999999996</v>
      </c>
      <c r="AQ3932">
        <v>183</v>
      </c>
      <c r="AR3932">
        <v>1.0000000000000002</v>
      </c>
      <c r="AS3932">
        <v>13.000000000000002</v>
      </c>
      <c r="AT3932">
        <v>2.0000000000000013</v>
      </c>
      <c r="AU3932">
        <v>5</v>
      </c>
      <c r="AV3932">
        <v>167</v>
      </c>
      <c r="AW3932">
        <v>0.99999999999999978</v>
      </c>
      <c r="AX3932">
        <v>3.0000000000000018</v>
      </c>
      <c r="AY3932">
        <v>0</v>
      </c>
      <c r="AZ3932">
        <v>2.0000000000000009</v>
      </c>
      <c r="BA3932">
        <v>183</v>
      </c>
      <c r="BB3932">
        <v>4</v>
      </c>
      <c r="BC3932">
        <v>3.0000000000000027</v>
      </c>
      <c r="BD3932">
        <v>0</v>
      </c>
      <c r="BE3932">
        <v>7</v>
      </c>
      <c r="BF3932">
        <v>183</v>
      </c>
      <c r="BG3932">
        <v>1</v>
      </c>
      <c r="BH3932">
        <v>1.0000000000000002</v>
      </c>
      <c r="BI3932">
        <v>1.0000000000000002</v>
      </c>
      <c r="BJ3932">
        <v>3.0000000000000027</v>
      </c>
    </row>
    <row r="3933" spans="1:62" ht="17.100000000000001" customHeight="1" x14ac:dyDescent="0.25">
      <c r="A3933" t="s">
        <v>698</v>
      </c>
      <c r="B3933" t="s">
        <v>6900</v>
      </c>
      <c r="C3933" t="s">
        <v>819</v>
      </c>
      <c r="D3933" t="s">
        <v>818</v>
      </c>
      <c r="E3933" t="s">
        <v>6921</v>
      </c>
      <c r="F3933" t="s">
        <v>817</v>
      </c>
      <c r="G3933">
        <v>4</v>
      </c>
      <c r="H3933">
        <v>17</v>
      </c>
      <c r="I3933">
        <v>0</v>
      </c>
      <c r="J3933">
        <v>0</v>
      </c>
      <c r="K3933">
        <v>0</v>
      </c>
      <c r="L3933">
        <v>4</v>
      </c>
      <c r="M3933">
        <v>17</v>
      </c>
      <c r="N3933">
        <v>0</v>
      </c>
      <c r="O3933">
        <v>0</v>
      </c>
      <c r="P3933">
        <v>0</v>
      </c>
      <c r="Q3933">
        <v>0</v>
      </c>
      <c r="R3933">
        <v>17</v>
      </c>
      <c r="S3933">
        <v>0</v>
      </c>
      <c r="T3933">
        <v>0</v>
      </c>
      <c r="U3933">
        <v>0</v>
      </c>
      <c r="V3933">
        <v>0</v>
      </c>
      <c r="W3933">
        <v>18</v>
      </c>
      <c r="X3933">
        <v>0</v>
      </c>
      <c r="Y3933">
        <v>1.0000000000000002</v>
      </c>
      <c r="Z3933">
        <v>0</v>
      </c>
      <c r="AA3933">
        <v>1</v>
      </c>
      <c r="AB3933">
        <v>14</v>
      </c>
      <c r="AC3933">
        <v>0</v>
      </c>
      <c r="AD3933">
        <v>0</v>
      </c>
      <c r="AE3933">
        <v>0</v>
      </c>
      <c r="AF3933">
        <v>0</v>
      </c>
      <c r="AG3933">
        <v>17</v>
      </c>
      <c r="AH3933">
        <v>0</v>
      </c>
      <c r="AI3933">
        <v>0</v>
      </c>
      <c r="AJ3933">
        <v>0</v>
      </c>
      <c r="AK3933">
        <v>0</v>
      </c>
      <c r="AL3933">
        <v>18</v>
      </c>
      <c r="AM3933">
        <v>1.0000000000000002</v>
      </c>
      <c r="AN3933">
        <v>0</v>
      </c>
      <c r="AO3933">
        <v>0</v>
      </c>
      <c r="AP3933">
        <v>1</v>
      </c>
      <c r="AQ3933">
        <v>18</v>
      </c>
      <c r="AR3933">
        <v>0</v>
      </c>
      <c r="AS3933">
        <v>0</v>
      </c>
      <c r="AT3933">
        <v>0</v>
      </c>
      <c r="AU3933">
        <v>0</v>
      </c>
      <c r="AV3933">
        <v>21</v>
      </c>
      <c r="AW3933">
        <v>0</v>
      </c>
      <c r="AX3933">
        <v>1</v>
      </c>
      <c r="AY3933">
        <v>0</v>
      </c>
      <c r="AZ3933">
        <v>1.0000000000000002</v>
      </c>
      <c r="BA3933">
        <v>18</v>
      </c>
      <c r="BB3933">
        <v>0</v>
      </c>
      <c r="BC3933">
        <v>0</v>
      </c>
      <c r="BD3933">
        <v>0</v>
      </c>
      <c r="BE3933">
        <v>1</v>
      </c>
      <c r="BF3933">
        <v>25</v>
      </c>
      <c r="BG3933">
        <v>0</v>
      </c>
      <c r="BH3933">
        <v>0</v>
      </c>
      <c r="BI3933">
        <v>0</v>
      </c>
      <c r="BJ3933">
        <v>1.0000000000000002</v>
      </c>
    </row>
    <row r="3934" spans="1:62" ht="17.100000000000001" customHeight="1" x14ac:dyDescent="0.25">
      <c r="A3934" t="s">
        <v>698</v>
      </c>
      <c r="B3934" t="s">
        <v>6900</v>
      </c>
      <c r="C3934" t="s">
        <v>813</v>
      </c>
      <c r="D3934" t="s">
        <v>812</v>
      </c>
      <c r="E3934" t="s">
        <v>6922</v>
      </c>
      <c r="F3934" t="s">
        <v>816</v>
      </c>
      <c r="G3934">
        <v>1</v>
      </c>
      <c r="H3934">
        <v>1154</v>
      </c>
      <c r="I3934">
        <v>214.99999999999974</v>
      </c>
      <c r="J3934">
        <v>234</v>
      </c>
      <c r="K3934">
        <v>16.000000000000004</v>
      </c>
      <c r="L3934">
        <v>41.000000000000028</v>
      </c>
      <c r="M3934">
        <v>1195</v>
      </c>
      <c r="N3934">
        <v>242.99999999999989</v>
      </c>
      <c r="O3934">
        <v>190.00000000000026</v>
      </c>
      <c r="P3934">
        <v>12.000000000000002</v>
      </c>
      <c r="Q3934">
        <v>34.000000000000007</v>
      </c>
      <c r="R3934">
        <v>1244</v>
      </c>
      <c r="S3934">
        <v>147.00000000000014</v>
      </c>
      <c r="T3934">
        <v>293.99999999999994</v>
      </c>
      <c r="U3934">
        <v>49</v>
      </c>
      <c r="V3934">
        <v>138.00000000000014</v>
      </c>
      <c r="W3934">
        <v>1066</v>
      </c>
      <c r="X3934">
        <v>65</v>
      </c>
      <c r="Y3934">
        <v>120.99999999999999</v>
      </c>
      <c r="Z3934">
        <v>59.999999999999972</v>
      </c>
      <c r="AA3934">
        <v>146.99999999999991</v>
      </c>
      <c r="AB3934">
        <v>1057</v>
      </c>
      <c r="AC3934">
        <v>85.999999999999886</v>
      </c>
      <c r="AD3934">
        <v>106.99999999999986</v>
      </c>
      <c r="AE3934">
        <v>79.000000000000014</v>
      </c>
      <c r="AF3934">
        <v>46.00000000000005</v>
      </c>
      <c r="AG3934">
        <v>996</v>
      </c>
      <c r="AH3934">
        <v>82.000000000000028</v>
      </c>
      <c r="AI3934">
        <v>102.00000000000007</v>
      </c>
      <c r="AJ3934">
        <v>28.999999999999996</v>
      </c>
      <c r="AK3934">
        <v>44.999999999999986</v>
      </c>
      <c r="AL3934">
        <v>968</v>
      </c>
      <c r="AM3934">
        <v>87.999999999999929</v>
      </c>
      <c r="AN3934">
        <v>123</v>
      </c>
      <c r="AO3934">
        <v>12.000000000000018</v>
      </c>
      <c r="AP3934">
        <v>32.999999999999957</v>
      </c>
      <c r="AQ3934">
        <v>949</v>
      </c>
      <c r="AR3934">
        <v>72</v>
      </c>
      <c r="AS3934">
        <v>85.999999999999986</v>
      </c>
      <c r="AT3934">
        <v>14.000000000000009</v>
      </c>
      <c r="AU3934">
        <v>30.999999999999982</v>
      </c>
      <c r="AV3934">
        <v>1037</v>
      </c>
      <c r="AW3934">
        <v>199.0000000000004</v>
      </c>
      <c r="AX3934">
        <v>128.00000000000014</v>
      </c>
      <c r="AY3934">
        <v>20</v>
      </c>
      <c r="AZ3934">
        <v>23.999999999999975</v>
      </c>
      <c r="BA3934">
        <v>1041</v>
      </c>
      <c r="BB3934">
        <v>171.00000000000023</v>
      </c>
      <c r="BC3934">
        <v>156.00000000000003</v>
      </c>
      <c r="BD3934">
        <v>14.000000000000005</v>
      </c>
      <c r="BE3934">
        <v>21.000000000000011</v>
      </c>
      <c r="BF3934">
        <v>1046</v>
      </c>
      <c r="BG3934">
        <v>239.00000000000023</v>
      </c>
      <c r="BH3934">
        <v>113.99999999999997</v>
      </c>
      <c r="BI3934">
        <v>16.000000000000004</v>
      </c>
      <c r="BJ3934">
        <v>23.999999999999993</v>
      </c>
    </row>
    <row r="3935" spans="1:62" ht="17.100000000000001" customHeight="1" x14ac:dyDescent="0.25">
      <c r="A3935" t="s">
        <v>698</v>
      </c>
      <c r="B3935" t="s">
        <v>6900</v>
      </c>
      <c r="C3935" t="s">
        <v>813</v>
      </c>
      <c r="D3935" t="s">
        <v>812</v>
      </c>
      <c r="E3935" t="s">
        <v>6922</v>
      </c>
      <c r="F3935" t="s">
        <v>815</v>
      </c>
      <c r="G3935">
        <v>2</v>
      </c>
      <c r="H3935">
        <v>632</v>
      </c>
      <c r="I3935">
        <v>59.999999999999986</v>
      </c>
      <c r="J3935">
        <v>50.000000000000021</v>
      </c>
      <c r="K3935">
        <v>5.9999999999999902</v>
      </c>
      <c r="L3935">
        <v>22.000000000000011</v>
      </c>
      <c r="M3935">
        <v>599</v>
      </c>
      <c r="N3935">
        <v>50.000000000000014</v>
      </c>
      <c r="O3935">
        <v>47.000000000000043</v>
      </c>
      <c r="P3935">
        <v>9.0000000000000178</v>
      </c>
      <c r="Q3935">
        <v>10.999999999999988</v>
      </c>
      <c r="R3935">
        <v>626</v>
      </c>
      <c r="S3935">
        <v>32</v>
      </c>
      <c r="T3935">
        <v>36</v>
      </c>
      <c r="U3935">
        <v>64.000000000000014</v>
      </c>
      <c r="V3935">
        <v>98</v>
      </c>
      <c r="W3935">
        <v>518</v>
      </c>
      <c r="X3935">
        <v>6.9999999999999982</v>
      </c>
      <c r="Y3935">
        <v>17.000000000000007</v>
      </c>
      <c r="Z3935">
        <v>41.000000000000014</v>
      </c>
      <c r="AA3935">
        <v>76.000000000000085</v>
      </c>
      <c r="AB3935">
        <v>518</v>
      </c>
      <c r="AC3935">
        <v>19.000000000000007</v>
      </c>
      <c r="AD3935">
        <v>26.000000000000004</v>
      </c>
      <c r="AE3935">
        <v>92.999999999999957</v>
      </c>
      <c r="AF3935">
        <v>11.000000000000005</v>
      </c>
      <c r="AG3935">
        <v>515</v>
      </c>
      <c r="AH3935">
        <v>39.000000000000021</v>
      </c>
      <c r="AI3935">
        <v>12.999999999999998</v>
      </c>
      <c r="AJ3935">
        <v>23.000000000000021</v>
      </c>
      <c r="AK3935">
        <v>48.000000000000007</v>
      </c>
      <c r="AL3935">
        <v>459</v>
      </c>
      <c r="AM3935">
        <v>19</v>
      </c>
      <c r="AN3935">
        <v>16.000000000000014</v>
      </c>
      <c r="AO3935">
        <v>14.000000000000007</v>
      </c>
      <c r="AP3935">
        <v>9</v>
      </c>
      <c r="AQ3935">
        <v>487</v>
      </c>
      <c r="AR3935">
        <v>27</v>
      </c>
      <c r="AS3935">
        <v>10.999999999999991</v>
      </c>
      <c r="AT3935">
        <v>13.999999999999991</v>
      </c>
      <c r="AU3935">
        <v>36.000000000000014</v>
      </c>
      <c r="AV3935">
        <v>503</v>
      </c>
      <c r="AW3935">
        <v>34.000000000000014</v>
      </c>
      <c r="AX3935">
        <v>17.000000000000011</v>
      </c>
      <c r="AY3935">
        <v>10.000000000000004</v>
      </c>
      <c r="AZ3935">
        <v>16.000000000000014</v>
      </c>
      <c r="BA3935">
        <v>535</v>
      </c>
      <c r="BB3935">
        <v>23.000000000000007</v>
      </c>
      <c r="BC3935">
        <v>26.999999999999993</v>
      </c>
      <c r="BD3935">
        <v>11.999999999999995</v>
      </c>
      <c r="BE3935">
        <v>8.9999999999999929</v>
      </c>
      <c r="BF3935">
        <v>591</v>
      </c>
      <c r="BG3935">
        <v>21.999999999999989</v>
      </c>
      <c r="BH3935">
        <v>31.999999999999986</v>
      </c>
      <c r="BI3935">
        <v>6.0000000000000027</v>
      </c>
      <c r="BJ3935">
        <v>9.0000000000000071</v>
      </c>
    </row>
    <row r="3936" spans="1:62" ht="17.100000000000001" customHeight="1" x14ac:dyDescent="0.25">
      <c r="A3936" t="s">
        <v>698</v>
      </c>
      <c r="B3936" t="s">
        <v>6900</v>
      </c>
      <c r="C3936" t="s">
        <v>813</v>
      </c>
      <c r="D3936" t="s">
        <v>812</v>
      </c>
      <c r="E3936" t="s">
        <v>6922</v>
      </c>
      <c r="F3936" t="s">
        <v>814</v>
      </c>
      <c r="G3936">
        <v>3</v>
      </c>
      <c r="H3936">
        <v>392</v>
      </c>
      <c r="I3936">
        <v>131.00000000000006</v>
      </c>
      <c r="J3936">
        <v>8.0000000000000053</v>
      </c>
      <c r="K3936">
        <v>0.99999999999999944</v>
      </c>
      <c r="L3936">
        <v>8.9999999999999929</v>
      </c>
      <c r="M3936">
        <v>452</v>
      </c>
      <c r="N3936">
        <v>37.000000000000007</v>
      </c>
      <c r="O3936">
        <v>8</v>
      </c>
      <c r="P3936">
        <v>2.0000000000000004</v>
      </c>
      <c r="Q3936">
        <v>7.0000000000000009</v>
      </c>
      <c r="R3936">
        <v>380</v>
      </c>
      <c r="S3936">
        <v>4.9999999999999964</v>
      </c>
      <c r="T3936">
        <v>32</v>
      </c>
      <c r="U3936">
        <v>129</v>
      </c>
      <c r="V3936">
        <v>54.00000000000005</v>
      </c>
      <c r="W3936">
        <v>392</v>
      </c>
      <c r="X3936">
        <v>0</v>
      </c>
      <c r="Y3936">
        <v>14</v>
      </c>
      <c r="Z3936">
        <v>162.99999999999977</v>
      </c>
      <c r="AA3936">
        <v>95.000000000000057</v>
      </c>
      <c r="AB3936">
        <v>358</v>
      </c>
      <c r="AC3936">
        <v>1.9999999999999993</v>
      </c>
      <c r="AD3936">
        <v>60.999999999999993</v>
      </c>
      <c r="AE3936">
        <v>54.999999999999929</v>
      </c>
      <c r="AF3936">
        <v>27</v>
      </c>
      <c r="AG3936">
        <v>231</v>
      </c>
      <c r="AH3936">
        <v>8.0000000000000018</v>
      </c>
      <c r="AI3936">
        <v>5.0000000000000009</v>
      </c>
      <c r="AJ3936">
        <v>9.0000000000000036</v>
      </c>
      <c r="AK3936">
        <v>0</v>
      </c>
      <c r="AL3936">
        <v>280</v>
      </c>
      <c r="AM3936">
        <v>3.9999999999999973</v>
      </c>
      <c r="AN3936">
        <v>5.9999999999999964</v>
      </c>
      <c r="AO3936">
        <v>6.0000000000000018</v>
      </c>
      <c r="AP3936">
        <v>5.0000000000000018</v>
      </c>
      <c r="AQ3936">
        <v>245</v>
      </c>
      <c r="AR3936">
        <v>8.0000000000000018</v>
      </c>
      <c r="AS3936">
        <v>2</v>
      </c>
      <c r="AT3936">
        <v>8.0000000000000036</v>
      </c>
      <c r="AU3936">
        <v>6.0000000000000036</v>
      </c>
      <c r="AV3936">
        <v>292</v>
      </c>
      <c r="AW3936">
        <v>9.0000000000000053</v>
      </c>
      <c r="AX3936">
        <v>11.000000000000005</v>
      </c>
      <c r="AY3936">
        <v>0.99999999999999967</v>
      </c>
      <c r="AZ3936">
        <v>17.000000000000011</v>
      </c>
      <c r="BA3936">
        <v>292</v>
      </c>
      <c r="BB3936">
        <v>2.9999999999999982</v>
      </c>
      <c r="BC3936">
        <v>8.0000000000000018</v>
      </c>
      <c r="BD3936">
        <v>2.9999999999999978</v>
      </c>
      <c r="BE3936">
        <v>22.000000000000004</v>
      </c>
      <c r="BF3936">
        <v>290</v>
      </c>
      <c r="BG3936">
        <v>7.0000000000000053</v>
      </c>
      <c r="BH3936">
        <v>7.0000000000000071</v>
      </c>
      <c r="BI3936">
        <v>0</v>
      </c>
      <c r="BJ3936">
        <v>6</v>
      </c>
    </row>
    <row r="3937" spans="1:62" ht="17.100000000000001" customHeight="1" x14ac:dyDescent="0.25">
      <c r="A3937" t="s">
        <v>698</v>
      </c>
      <c r="B3937" t="s">
        <v>6900</v>
      </c>
      <c r="C3937" t="s">
        <v>813</v>
      </c>
      <c r="D3937" t="s">
        <v>812</v>
      </c>
      <c r="E3937" t="s">
        <v>6922</v>
      </c>
      <c r="F3937" t="s">
        <v>811</v>
      </c>
      <c r="G3937">
        <v>4</v>
      </c>
      <c r="H3937">
        <v>51</v>
      </c>
      <c r="I3937">
        <v>1.0000000000000004</v>
      </c>
      <c r="J3937">
        <v>0.99999999999999978</v>
      </c>
      <c r="K3937">
        <v>0</v>
      </c>
      <c r="L3937">
        <v>0.99999999999999978</v>
      </c>
      <c r="M3937">
        <v>39</v>
      </c>
      <c r="N3937">
        <v>1.0000000000000004</v>
      </c>
      <c r="O3937">
        <v>0</v>
      </c>
      <c r="P3937">
        <v>1</v>
      </c>
      <c r="Q3937">
        <v>0</v>
      </c>
      <c r="R3937">
        <v>30</v>
      </c>
      <c r="S3937">
        <v>0</v>
      </c>
      <c r="T3937">
        <v>5</v>
      </c>
      <c r="U3937">
        <v>0</v>
      </c>
      <c r="V3937">
        <v>4.0000000000000009</v>
      </c>
      <c r="W3937">
        <v>14</v>
      </c>
      <c r="X3937">
        <v>0</v>
      </c>
      <c r="Y3937">
        <v>0</v>
      </c>
      <c r="Z3937">
        <v>1.0000000000000002</v>
      </c>
      <c r="AA3937">
        <v>4.0000000000000018</v>
      </c>
      <c r="AB3937">
        <v>17</v>
      </c>
      <c r="AC3937">
        <v>0</v>
      </c>
      <c r="AD3937">
        <v>0</v>
      </c>
      <c r="AE3937">
        <v>1.0000000000000002</v>
      </c>
      <c r="AF3937">
        <v>1</v>
      </c>
      <c r="AG3937">
        <v>22</v>
      </c>
      <c r="AH3937">
        <v>0</v>
      </c>
      <c r="AI3937">
        <v>2.0000000000000004</v>
      </c>
      <c r="AJ3937">
        <v>0</v>
      </c>
      <c r="AK3937">
        <v>0.99999999999999989</v>
      </c>
      <c r="AL3937">
        <v>32</v>
      </c>
      <c r="AM3937">
        <v>11</v>
      </c>
      <c r="AN3937">
        <v>11</v>
      </c>
      <c r="AO3937">
        <v>1.0000000000000004</v>
      </c>
      <c r="AP3937">
        <v>0</v>
      </c>
      <c r="AQ3937">
        <v>28</v>
      </c>
      <c r="AR3937">
        <v>0</v>
      </c>
      <c r="AS3937">
        <v>0</v>
      </c>
      <c r="AT3937">
        <v>2.0000000000000009</v>
      </c>
      <c r="AU3937">
        <v>0</v>
      </c>
      <c r="AV3937">
        <v>20</v>
      </c>
      <c r="AW3937">
        <v>0</v>
      </c>
      <c r="AX3937">
        <v>0</v>
      </c>
      <c r="AY3937">
        <v>0</v>
      </c>
      <c r="AZ3937">
        <v>0</v>
      </c>
      <c r="BA3937">
        <v>21</v>
      </c>
      <c r="BB3937">
        <v>0</v>
      </c>
      <c r="BC3937">
        <v>1</v>
      </c>
      <c r="BD3937">
        <v>1</v>
      </c>
      <c r="BE3937">
        <v>1.0000000000000002</v>
      </c>
      <c r="BF3937">
        <v>31</v>
      </c>
      <c r="BG3937">
        <v>0</v>
      </c>
      <c r="BH3937">
        <v>1</v>
      </c>
      <c r="BI3937">
        <v>1</v>
      </c>
      <c r="BJ3937">
        <v>1</v>
      </c>
    </row>
    <row r="3938" spans="1:62" ht="17.100000000000001" customHeight="1" x14ac:dyDescent="0.25">
      <c r="A3938" t="s">
        <v>698</v>
      </c>
      <c r="B3938" t="s">
        <v>6900</v>
      </c>
      <c r="C3938" t="s">
        <v>807</v>
      </c>
      <c r="D3938" t="s">
        <v>806</v>
      </c>
      <c r="E3938" t="s">
        <v>6923</v>
      </c>
      <c r="F3938" t="s">
        <v>810</v>
      </c>
      <c r="G3938">
        <v>1</v>
      </c>
      <c r="H3938">
        <v>8</v>
      </c>
      <c r="I3938">
        <v>2</v>
      </c>
      <c r="J3938">
        <v>1.0000000000000002</v>
      </c>
      <c r="K3938">
        <v>0</v>
      </c>
      <c r="L3938">
        <v>0</v>
      </c>
      <c r="M3938">
        <v>8</v>
      </c>
      <c r="N3938">
        <v>1.0000000000000002</v>
      </c>
      <c r="O3938">
        <v>0</v>
      </c>
      <c r="P3938">
        <v>0</v>
      </c>
      <c r="Q3938">
        <v>1.0000000000000002</v>
      </c>
      <c r="R3938">
        <v>8</v>
      </c>
      <c r="S3938">
        <v>0</v>
      </c>
      <c r="T3938">
        <v>1</v>
      </c>
      <c r="U3938">
        <v>0</v>
      </c>
      <c r="V3938">
        <v>1.0000000000000002</v>
      </c>
      <c r="W3938">
        <v>7</v>
      </c>
      <c r="X3938">
        <v>1</v>
      </c>
      <c r="Y3938">
        <v>1</v>
      </c>
      <c r="Z3938">
        <v>0</v>
      </c>
      <c r="AA3938">
        <v>0</v>
      </c>
      <c r="AB3938">
        <v>9</v>
      </c>
      <c r="AC3938">
        <v>2.0000000000000004</v>
      </c>
      <c r="AD3938">
        <v>0</v>
      </c>
      <c r="AE3938">
        <v>0</v>
      </c>
      <c r="AF3938">
        <v>0</v>
      </c>
      <c r="AG3938">
        <v>9</v>
      </c>
      <c r="AH3938">
        <v>0</v>
      </c>
      <c r="AI3938">
        <v>0</v>
      </c>
      <c r="AJ3938">
        <v>0</v>
      </c>
      <c r="AK3938">
        <v>0</v>
      </c>
      <c r="AL3938">
        <v>10</v>
      </c>
      <c r="AM3938">
        <v>0</v>
      </c>
      <c r="AN3938">
        <v>0</v>
      </c>
      <c r="AO3938">
        <v>0</v>
      </c>
      <c r="AP3938">
        <v>1.0000000000000002</v>
      </c>
      <c r="AQ3938">
        <v>10</v>
      </c>
      <c r="AR3938">
        <v>0</v>
      </c>
      <c r="AS3938">
        <v>2</v>
      </c>
      <c r="AT3938">
        <v>0</v>
      </c>
      <c r="AU3938">
        <v>1.0000000000000002</v>
      </c>
      <c r="AV3938">
        <v>8</v>
      </c>
      <c r="AW3938">
        <v>0</v>
      </c>
      <c r="AX3938">
        <v>0</v>
      </c>
      <c r="AY3938">
        <v>0</v>
      </c>
      <c r="AZ3938">
        <v>0</v>
      </c>
      <c r="BA3938">
        <v>9</v>
      </c>
      <c r="BB3938">
        <v>1</v>
      </c>
      <c r="BC3938">
        <v>0</v>
      </c>
      <c r="BD3938">
        <v>0</v>
      </c>
      <c r="BE3938">
        <v>1.0000000000000002</v>
      </c>
      <c r="BF3938">
        <v>10</v>
      </c>
      <c r="BG3938">
        <v>1.0000000000000002</v>
      </c>
      <c r="BH3938">
        <v>1.0000000000000002</v>
      </c>
      <c r="BI3938">
        <v>0</v>
      </c>
      <c r="BJ3938">
        <v>1.9999999999999998</v>
      </c>
    </row>
    <row r="3939" spans="1:62" ht="17.100000000000001" customHeight="1" x14ac:dyDescent="0.25">
      <c r="A3939" t="s">
        <v>698</v>
      </c>
      <c r="B3939" t="s">
        <v>6900</v>
      </c>
      <c r="C3939" t="s">
        <v>807</v>
      </c>
      <c r="D3939" t="s">
        <v>806</v>
      </c>
      <c r="E3939" t="s">
        <v>6923</v>
      </c>
      <c r="F3939" t="s">
        <v>809</v>
      </c>
      <c r="G3939">
        <v>2</v>
      </c>
      <c r="H3939">
        <v>1</v>
      </c>
      <c r="I3939">
        <v>0</v>
      </c>
      <c r="J3939">
        <v>0</v>
      </c>
      <c r="K3939">
        <v>0</v>
      </c>
      <c r="L3939">
        <v>0</v>
      </c>
      <c r="M3939">
        <v>1</v>
      </c>
      <c r="N3939">
        <v>0</v>
      </c>
      <c r="O3939">
        <v>0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0</v>
      </c>
      <c r="V3939">
        <v>0</v>
      </c>
      <c r="W3939">
        <v>1</v>
      </c>
      <c r="X3939">
        <v>0</v>
      </c>
      <c r="Y3939">
        <v>0</v>
      </c>
      <c r="Z3939">
        <v>0</v>
      </c>
      <c r="AA3939">
        <v>0</v>
      </c>
      <c r="AB3939">
        <v>2</v>
      </c>
      <c r="AC3939">
        <v>0</v>
      </c>
      <c r="AD3939">
        <v>0</v>
      </c>
      <c r="AE3939">
        <v>0</v>
      </c>
      <c r="AF3939">
        <v>0</v>
      </c>
      <c r="AG3939">
        <v>2</v>
      </c>
      <c r="AH3939">
        <v>0</v>
      </c>
      <c r="AI3939">
        <v>0</v>
      </c>
      <c r="AJ3939">
        <v>0</v>
      </c>
      <c r="AK3939">
        <v>0</v>
      </c>
      <c r="AL3939">
        <v>1</v>
      </c>
      <c r="AM3939">
        <v>0</v>
      </c>
      <c r="AN3939">
        <v>0</v>
      </c>
      <c r="AO3939">
        <v>0</v>
      </c>
      <c r="AP3939">
        <v>0</v>
      </c>
      <c r="AQ3939">
        <v>2</v>
      </c>
      <c r="AR3939">
        <v>1</v>
      </c>
      <c r="AS3939">
        <v>0</v>
      </c>
      <c r="AT3939">
        <v>0</v>
      </c>
      <c r="AU3939">
        <v>0</v>
      </c>
      <c r="AV3939">
        <v>4</v>
      </c>
      <c r="AW3939">
        <v>1</v>
      </c>
      <c r="AX3939">
        <v>1</v>
      </c>
      <c r="AY3939">
        <v>0</v>
      </c>
      <c r="AZ3939">
        <v>0</v>
      </c>
      <c r="BA3939">
        <v>3</v>
      </c>
      <c r="BB3939">
        <v>0</v>
      </c>
      <c r="BC3939">
        <v>0</v>
      </c>
      <c r="BD3939">
        <v>0</v>
      </c>
      <c r="BE3939">
        <v>0</v>
      </c>
      <c r="BF3939">
        <v>2</v>
      </c>
      <c r="BG3939">
        <v>0</v>
      </c>
      <c r="BH3939">
        <v>0</v>
      </c>
      <c r="BI3939">
        <v>0</v>
      </c>
      <c r="BJ3939">
        <v>0</v>
      </c>
    </row>
    <row r="3940" spans="1:62" ht="17.100000000000001" customHeight="1" x14ac:dyDescent="0.25">
      <c r="A3940" t="s">
        <v>698</v>
      </c>
      <c r="B3940" t="s">
        <v>6900</v>
      </c>
      <c r="C3940" t="s">
        <v>807</v>
      </c>
      <c r="D3940" t="s">
        <v>806</v>
      </c>
      <c r="E3940" t="s">
        <v>6923</v>
      </c>
      <c r="F3940" t="s">
        <v>808</v>
      </c>
      <c r="G3940">
        <v>3</v>
      </c>
      <c r="H3940">
        <v>1</v>
      </c>
      <c r="I3940">
        <v>0</v>
      </c>
      <c r="J3940">
        <v>1</v>
      </c>
      <c r="K3940">
        <v>0</v>
      </c>
      <c r="L3940">
        <v>0</v>
      </c>
      <c r="M3940">
        <v>1</v>
      </c>
      <c r="N3940">
        <v>1</v>
      </c>
      <c r="O3940">
        <v>0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0</v>
      </c>
      <c r="V3940">
        <v>0</v>
      </c>
      <c r="W3940">
        <v>1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1</v>
      </c>
      <c r="AM3940">
        <v>0</v>
      </c>
      <c r="AN3940">
        <v>0</v>
      </c>
      <c r="AO3940">
        <v>0</v>
      </c>
      <c r="AP3940">
        <v>0</v>
      </c>
      <c r="AQ3940">
        <v>1</v>
      </c>
      <c r="AR3940">
        <v>0</v>
      </c>
      <c r="AS3940">
        <v>0</v>
      </c>
      <c r="AT3940">
        <v>0</v>
      </c>
      <c r="AU3940">
        <v>0</v>
      </c>
      <c r="AV3940">
        <v>1</v>
      </c>
      <c r="AW3940">
        <v>0</v>
      </c>
      <c r="AX3940">
        <v>0</v>
      </c>
      <c r="AY3940">
        <v>0</v>
      </c>
      <c r="AZ3940">
        <v>0</v>
      </c>
      <c r="BA3940">
        <v>1</v>
      </c>
      <c r="BB3940">
        <v>0</v>
      </c>
      <c r="BC3940">
        <v>0</v>
      </c>
      <c r="BD3940">
        <v>0</v>
      </c>
      <c r="BE3940">
        <v>0</v>
      </c>
      <c r="BF3940">
        <v>1</v>
      </c>
      <c r="BG3940">
        <v>0</v>
      </c>
      <c r="BH3940">
        <v>0</v>
      </c>
      <c r="BI3940">
        <v>0</v>
      </c>
      <c r="BJ3940">
        <v>0</v>
      </c>
    </row>
    <row r="3941" spans="1:62" ht="17.100000000000001" customHeight="1" x14ac:dyDescent="0.25">
      <c r="A3941" t="s">
        <v>698</v>
      </c>
      <c r="B3941" t="s">
        <v>6900</v>
      </c>
      <c r="C3941" t="s">
        <v>807</v>
      </c>
      <c r="D3941" t="s">
        <v>806</v>
      </c>
      <c r="E3941" t="s">
        <v>6923</v>
      </c>
      <c r="F3941" t="s">
        <v>805</v>
      </c>
      <c r="G3941">
        <v>4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0</v>
      </c>
      <c r="BI3941">
        <v>0</v>
      </c>
      <c r="BJ3941">
        <v>0</v>
      </c>
    </row>
    <row r="3942" spans="1:62" ht="17.100000000000001" customHeight="1" x14ac:dyDescent="0.25">
      <c r="A3942" t="s">
        <v>698</v>
      </c>
      <c r="B3942" t="s">
        <v>6900</v>
      </c>
      <c r="C3942" t="s">
        <v>801</v>
      </c>
      <c r="D3942" t="s">
        <v>800</v>
      </c>
      <c r="E3942" t="s">
        <v>6924</v>
      </c>
      <c r="F3942" t="s">
        <v>804</v>
      </c>
      <c r="G3942">
        <v>1</v>
      </c>
      <c r="H3942">
        <v>135</v>
      </c>
      <c r="I3942">
        <v>27.000000000000011</v>
      </c>
      <c r="J3942">
        <v>20.000000000000011</v>
      </c>
      <c r="K3942">
        <v>3.0000000000000004</v>
      </c>
      <c r="L3942">
        <v>21.000000000000004</v>
      </c>
      <c r="M3942">
        <v>137</v>
      </c>
      <c r="N3942">
        <v>36.999999999999993</v>
      </c>
      <c r="O3942">
        <v>26.999999999999986</v>
      </c>
      <c r="P3942">
        <v>2.0000000000000004</v>
      </c>
      <c r="Q3942">
        <v>1</v>
      </c>
      <c r="R3942">
        <v>142</v>
      </c>
      <c r="S3942">
        <v>16.999999999999996</v>
      </c>
      <c r="T3942">
        <v>30.999999999999986</v>
      </c>
      <c r="U3942">
        <v>19.000000000000004</v>
      </c>
      <c r="V3942">
        <v>7.0000000000000036</v>
      </c>
      <c r="W3942">
        <v>134</v>
      </c>
      <c r="X3942">
        <v>12.000000000000004</v>
      </c>
      <c r="Y3942">
        <v>4.0000000000000018</v>
      </c>
      <c r="Z3942">
        <v>26.000000000000007</v>
      </c>
      <c r="AA3942">
        <v>13</v>
      </c>
      <c r="AB3942">
        <v>135</v>
      </c>
      <c r="AC3942">
        <v>28.000000000000004</v>
      </c>
      <c r="AD3942">
        <v>19</v>
      </c>
      <c r="AE3942">
        <v>0</v>
      </c>
      <c r="AF3942">
        <v>8</v>
      </c>
      <c r="AG3942">
        <v>131</v>
      </c>
      <c r="AH3942">
        <v>14</v>
      </c>
      <c r="AI3942">
        <v>13.000000000000002</v>
      </c>
      <c r="AJ3942">
        <v>1.0000000000000004</v>
      </c>
      <c r="AK3942">
        <v>4.0000000000000009</v>
      </c>
      <c r="AL3942">
        <v>152</v>
      </c>
      <c r="AM3942">
        <v>33.000000000000007</v>
      </c>
      <c r="AN3942">
        <v>7</v>
      </c>
      <c r="AO3942">
        <v>16.000000000000011</v>
      </c>
      <c r="AP3942">
        <v>2</v>
      </c>
      <c r="AQ3942">
        <v>146</v>
      </c>
      <c r="AR3942">
        <v>21.000000000000028</v>
      </c>
      <c r="AS3942">
        <v>21</v>
      </c>
      <c r="AT3942">
        <v>2.0000000000000009</v>
      </c>
      <c r="AU3942">
        <v>4</v>
      </c>
      <c r="AV3942">
        <v>178</v>
      </c>
      <c r="AW3942">
        <v>29.999999999999993</v>
      </c>
      <c r="AX3942">
        <v>28.999999999999996</v>
      </c>
      <c r="AY3942">
        <v>0</v>
      </c>
      <c r="AZ3942">
        <v>0</v>
      </c>
      <c r="BA3942">
        <v>180</v>
      </c>
      <c r="BB3942">
        <v>27.999999999999996</v>
      </c>
      <c r="BC3942">
        <v>18.000000000000014</v>
      </c>
      <c r="BD3942">
        <v>0</v>
      </c>
      <c r="BE3942">
        <v>5.0000000000000018</v>
      </c>
      <c r="BF3942">
        <v>143</v>
      </c>
      <c r="BG3942">
        <v>14</v>
      </c>
      <c r="BH3942">
        <v>51.999999999999979</v>
      </c>
      <c r="BI3942">
        <v>1.0000000000000004</v>
      </c>
      <c r="BJ3942">
        <v>3.0000000000000004</v>
      </c>
    </row>
    <row r="3943" spans="1:62" ht="17.100000000000001" customHeight="1" x14ac:dyDescent="0.25">
      <c r="A3943" t="s">
        <v>698</v>
      </c>
      <c r="B3943" t="s">
        <v>6900</v>
      </c>
      <c r="C3943" t="s">
        <v>801</v>
      </c>
      <c r="D3943" t="s">
        <v>800</v>
      </c>
      <c r="E3943" t="s">
        <v>6924</v>
      </c>
      <c r="F3943" t="s">
        <v>803</v>
      </c>
      <c r="G3943">
        <v>2</v>
      </c>
      <c r="H3943">
        <v>76</v>
      </c>
      <c r="I3943">
        <v>0</v>
      </c>
      <c r="J3943">
        <v>2.9999999999999991</v>
      </c>
      <c r="K3943">
        <v>0</v>
      </c>
      <c r="L3943">
        <v>15.000000000000007</v>
      </c>
      <c r="M3943">
        <v>92</v>
      </c>
      <c r="N3943">
        <v>0</v>
      </c>
      <c r="O3943">
        <v>4.0000000000000009</v>
      </c>
      <c r="P3943">
        <v>1.0000000000000011</v>
      </c>
      <c r="Q3943">
        <v>0</v>
      </c>
      <c r="R3943">
        <v>77</v>
      </c>
      <c r="S3943">
        <v>0.99999999999999989</v>
      </c>
      <c r="T3943">
        <v>1</v>
      </c>
      <c r="U3943">
        <v>8.0000000000000018</v>
      </c>
      <c r="V3943">
        <v>6.0000000000000009</v>
      </c>
      <c r="W3943">
        <v>77</v>
      </c>
      <c r="X3943">
        <v>15</v>
      </c>
      <c r="Y3943">
        <v>0</v>
      </c>
      <c r="Z3943">
        <v>7.9999999999999991</v>
      </c>
      <c r="AA3943">
        <v>3</v>
      </c>
      <c r="AB3943">
        <v>101</v>
      </c>
      <c r="AC3943">
        <v>0</v>
      </c>
      <c r="AD3943">
        <v>1</v>
      </c>
      <c r="AE3943">
        <v>25.999999999999996</v>
      </c>
      <c r="AF3943">
        <v>0</v>
      </c>
      <c r="AG3943">
        <v>95</v>
      </c>
      <c r="AH3943">
        <v>1.0000000000000002</v>
      </c>
      <c r="AI3943">
        <v>11</v>
      </c>
      <c r="AJ3943">
        <v>24</v>
      </c>
      <c r="AK3943">
        <v>1.0000000000000002</v>
      </c>
      <c r="AL3943">
        <v>94</v>
      </c>
      <c r="AM3943">
        <v>13.000000000000004</v>
      </c>
      <c r="AN3943">
        <v>1.0000000000000002</v>
      </c>
      <c r="AO3943">
        <v>6.0000000000000018</v>
      </c>
      <c r="AP3943">
        <v>0</v>
      </c>
      <c r="AQ3943">
        <v>121</v>
      </c>
      <c r="AR3943">
        <v>2.0000000000000004</v>
      </c>
      <c r="AS3943">
        <v>4.0000000000000009</v>
      </c>
      <c r="AT3943">
        <v>6</v>
      </c>
      <c r="AU3943">
        <v>0.99999999999999978</v>
      </c>
      <c r="AV3943">
        <v>99</v>
      </c>
      <c r="AW3943">
        <v>2.9999999999999996</v>
      </c>
      <c r="AX3943">
        <v>1.0000000000000002</v>
      </c>
      <c r="AY3943">
        <v>1.0000000000000002</v>
      </c>
      <c r="AZ3943">
        <v>0</v>
      </c>
      <c r="BA3943">
        <v>96</v>
      </c>
      <c r="BB3943">
        <v>2.9999999999999991</v>
      </c>
      <c r="BC3943">
        <v>1</v>
      </c>
      <c r="BD3943">
        <v>0</v>
      </c>
      <c r="BE3943">
        <v>2</v>
      </c>
      <c r="BF3943">
        <v>137</v>
      </c>
      <c r="BG3943">
        <v>0</v>
      </c>
      <c r="BH3943">
        <v>27.999999999999993</v>
      </c>
      <c r="BI3943">
        <v>1.0000000000000002</v>
      </c>
      <c r="BJ3943">
        <v>2.0000000000000004</v>
      </c>
    </row>
    <row r="3944" spans="1:62" ht="17.100000000000001" customHeight="1" x14ac:dyDescent="0.25">
      <c r="A3944" t="s">
        <v>698</v>
      </c>
      <c r="B3944" t="s">
        <v>6900</v>
      </c>
      <c r="C3944" t="s">
        <v>801</v>
      </c>
      <c r="D3944" t="s">
        <v>800</v>
      </c>
      <c r="E3944" t="s">
        <v>6924</v>
      </c>
      <c r="F3944" t="s">
        <v>802</v>
      </c>
      <c r="G3944">
        <v>3</v>
      </c>
      <c r="H3944">
        <v>8</v>
      </c>
      <c r="I3944">
        <v>0</v>
      </c>
      <c r="J3944">
        <v>0</v>
      </c>
      <c r="K3944">
        <v>0</v>
      </c>
      <c r="L3944">
        <v>5</v>
      </c>
      <c r="M3944">
        <v>9</v>
      </c>
      <c r="N3944">
        <v>1</v>
      </c>
      <c r="O3944">
        <v>1.0000000000000002</v>
      </c>
      <c r="P3944">
        <v>0</v>
      </c>
      <c r="Q3944">
        <v>0</v>
      </c>
      <c r="R3944">
        <v>7</v>
      </c>
      <c r="S3944">
        <v>0</v>
      </c>
      <c r="T3944">
        <v>0</v>
      </c>
      <c r="U3944">
        <v>2.0000000000000004</v>
      </c>
      <c r="V3944">
        <v>0</v>
      </c>
      <c r="W3944">
        <v>13</v>
      </c>
      <c r="X3944">
        <v>2</v>
      </c>
      <c r="Y3944">
        <v>0</v>
      </c>
      <c r="Z3944">
        <v>5</v>
      </c>
      <c r="AA3944">
        <v>0</v>
      </c>
      <c r="AB3944">
        <v>11</v>
      </c>
      <c r="AC3944">
        <v>0</v>
      </c>
      <c r="AD3944">
        <v>0</v>
      </c>
      <c r="AE3944">
        <v>3</v>
      </c>
      <c r="AF3944">
        <v>0</v>
      </c>
      <c r="AG3944">
        <v>16</v>
      </c>
      <c r="AH3944">
        <v>1.0000000000000002</v>
      </c>
      <c r="AI3944">
        <v>2.0000000000000004</v>
      </c>
      <c r="AJ3944">
        <v>2</v>
      </c>
      <c r="AK3944">
        <v>0</v>
      </c>
      <c r="AL3944">
        <v>9</v>
      </c>
      <c r="AM3944">
        <v>2</v>
      </c>
      <c r="AN3944">
        <v>0</v>
      </c>
      <c r="AO3944">
        <v>0</v>
      </c>
      <c r="AP3944">
        <v>0</v>
      </c>
      <c r="AQ3944">
        <v>16</v>
      </c>
      <c r="AR3944">
        <v>1</v>
      </c>
      <c r="AS3944">
        <v>0</v>
      </c>
      <c r="AT3944">
        <v>1.0000000000000002</v>
      </c>
      <c r="AU3944">
        <v>0</v>
      </c>
      <c r="AV3944">
        <v>14</v>
      </c>
      <c r="AW3944">
        <v>1.0000000000000002</v>
      </c>
      <c r="AX3944">
        <v>1</v>
      </c>
      <c r="AY3944">
        <v>0</v>
      </c>
      <c r="AZ3944">
        <v>1</v>
      </c>
      <c r="BA3944">
        <v>14</v>
      </c>
      <c r="BB3944">
        <v>0</v>
      </c>
      <c r="BC3944">
        <v>0</v>
      </c>
      <c r="BD3944">
        <v>0</v>
      </c>
      <c r="BE3944">
        <v>0</v>
      </c>
      <c r="BF3944">
        <v>13</v>
      </c>
      <c r="BG3944">
        <v>0</v>
      </c>
      <c r="BH3944">
        <v>1</v>
      </c>
      <c r="BI3944">
        <v>0</v>
      </c>
      <c r="BJ3944">
        <v>0</v>
      </c>
    </row>
    <row r="3945" spans="1:62" ht="17.100000000000001" customHeight="1" x14ac:dyDescent="0.25">
      <c r="A3945" t="s">
        <v>698</v>
      </c>
      <c r="B3945" t="s">
        <v>6900</v>
      </c>
      <c r="C3945" t="s">
        <v>801</v>
      </c>
      <c r="D3945" t="s">
        <v>800</v>
      </c>
      <c r="E3945" t="s">
        <v>6924</v>
      </c>
      <c r="F3945" t="s">
        <v>799</v>
      </c>
      <c r="G3945">
        <v>4</v>
      </c>
      <c r="H3945">
        <v>1</v>
      </c>
      <c r="I3945">
        <v>0</v>
      </c>
      <c r="J3945">
        <v>0</v>
      </c>
      <c r="K3945">
        <v>0</v>
      </c>
      <c r="L3945">
        <v>0</v>
      </c>
      <c r="M3945">
        <v>1</v>
      </c>
      <c r="N3945">
        <v>0</v>
      </c>
      <c r="O3945">
        <v>0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0</v>
      </c>
      <c r="V3945">
        <v>0</v>
      </c>
      <c r="W3945">
        <v>1</v>
      </c>
      <c r="X3945">
        <v>0</v>
      </c>
      <c r="Y3945">
        <v>0</v>
      </c>
      <c r="Z3945">
        <v>0</v>
      </c>
      <c r="AA3945">
        <v>0</v>
      </c>
      <c r="AB3945">
        <v>1</v>
      </c>
      <c r="AC3945">
        <v>0</v>
      </c>
      <c r="AD3945">
        <v>0</v>
      </c>
      <c r="AE3945">
        <v>0</v>
      </c>
      <c r="AF3945">
        <v>0</v>
      </c>
      <c r="AG3945">
        <v>2</v>
      </c>
      <c r="AH3945">
        <v>1</v>
      </c>
      <c r="AI3945">
        <v>0</v>
      </c>
      <c r="AJ3945">
        <v>0</v>
      </c>
      <c r="AK3945">
        <v>0</v>
      </c>
      <c r="AL3945">
        <v>2</v>
      </c>
      <c r="AM3945">
        <v>0</v>
      </c>
      <c r="AN3945">
        <v>0</v>
      </c>
      <c r="AO3945">
        <v>0</v>
      </c>
      <c r="AP3945">
        <v>0</v>
      </c>
      <c r="AQ3945">
        <v>2</v>
      </c>
      <c r="AR3945">
        <v>0</v>
      </c>
      <c r="AS3945">
        <v>0</v>
      </c>
      <c r="AT3945">
        <v>0</v>
      </c>
      <c r="AU3945">
        <v>0</v>
      </c>
      <c r="AV3945">
        <v>2</v>
      </c>
      <c r="AW3945">
        <v>0</v>
      </c>
      <c r="AX3945">
        <v>0</v>
      </c>
      <c r="AY3945">
        <v>0</v>
      </c>
      <c r="AZ3945">
        <v>0</v>
      </c>
      <c r="BA3945">
        <v>2</v>
      </c>
      <c r="BB3945">
        <v>0</v>
      </c>
      <c r="BC3945">
        <v>0</v>
      </c>
      <c r="BD3945">
        <v>0</v>
      </c>
      <c r="BE3945">
        <v>0</v>
      </c>
      <c r="BF3945">
        <v>2</v>
      </c>
      <c r="BG3945">
        <v>0</v>
      </c>
      <c r="BH3945">
        <v>0</v>
      </c>
      <c r="BI3945">
        <v>0</v>
      </c>
      <c r="BJ3945">
        <v>0</v>
      </c>
    </row>
    <row r="3946" spans="1:62" ht="17.100000000000001" customHeight="1" x14ac:dyDescent="0.25">
      <c r="A3946" t="s">
        <v>698</v>
      </c>
      <c r="B3946" t="s">
        <v>6900</v>
      </c>
      <c r="C3946" t="s">
        <v>795</v>
      </c>
      <c r="D3946" t="s">
        <v>794</v>
      </c>
      <c r="E3946" t="s">
        <v>6925</v>
      </c>
      <c r="F3946" t="s">
        <v>798</v>
      </c>
      <c r="G3946">
        <v>1</v>
      </c>
      <c r="H3946">
        <v>100</v>
      </c>
      <c r="I3946">
        <v>28.000000000000004</v>
      </c>
      <c r="J3946">
        <v>25.999999999999989</v>
      </c>
      <c r="K3946">
        <v>3.0000000000000004</v>
      </c>
      <c r="L3946">
        <v>1</v>
      </c>
      <c r="M3946">
        <v>175</v>
      </c>
      <c r="N3946">
        <v>85.999999999999957</v>
      </c>
      <c r="O3946">
        <v>26.999999999999989</v>
      </c>
      <c r="P3946">
        <v>5.0000000000000027</v>
      </c>
      <c r="Q3946">
        <v>2.0000000000000004</v>
      </c>
      <c r="R3946">
        <v>171</v>
      </c>
      <c r="S3946">
        <v>40</v>
      </c>
      <c r="T3946">
        <v>88.000000000000057</v>
      </c>
      <c r="U3946">
        <v>5.0000000000000036</v>
      </c>
      <c r="V3946">
        <v>5.0000000000000018</v>
      </c>
      <c r="W3946">
        <v>82</v>
      </c>
      <c r="X3946">
        <v>2.0000000000000004</v>
      </c>
      <c r="Y3946">
        <v>6</v>
      </c>
      <c r="Z3946">
        <v>3.0000000000000004</v>
      </c>
      <c r="AA3946">
        <v>6.9999999999999991</v>
      </c>
      <c r="AB3946">
        <v>175</v>
      </c>
      <c r="AC3946">
        <v>79.000000000000014</v>
      </c>
      <c r="AD3946">
        <v>50.000000000000007</v>
      </c>
      <c r="AE3946">
        <v>0</v>
      </c>
      <c r="AF3946">
        <v>2.0000000000000004</v>
      </c>
      <c r="AG3946">
        <v>159</v>
      </c>
      <c r="AH3946">
        <v>52.000000000000021</v>
      </c>
      <c r="AI3946">
        <v>40.000000000000007</v>
      </c>
      <c r="AJ3946">
        <v>1</v>
      </c>
      <c r="AK3946">
        <v>0</v>
      </c>
      <c r="AL3946">
        <v>176</v>
      </c>
      <c r="AM3946">
        <v>56.000000000000021</v>
      </c>
      <c r="AN3946">
        <v>44.000000000000043</v>
      </c>
      <c r="AO3946">
        <v>1.0000000000000002</v>
      </c>
      <c r="AP3946">
        <v>0</v>
      </c>
      <c r="AQ3946">
        <v>159</v>
      </c>
      <c r="AR3946">
        <v>28.000000000000011</v>
      </c>
      <c r="AS3946">
        <v>28.000000000000011</v>
      </c>
      <c r="AT3946">
        <v>1</v>
      </c>
      <c r="AU3946">
        <v>1</v>
      </c>
      <c r="AV3946">
        <v>190</v>
      </c>
      <c r="AW3946">
        <v>60.999999999999986</v>
      </c>
      <c r="AX3946">
        <v>58.000000000000021</v>
      </c>
      <c r="AY3946">
        <v>0</v>
      </c>
      <c r="AZ3946">
        <v>1.0000000000000002</v>
      </c>
      <c r="BA3946">
        <v>170</v>
      </c>
      <c r="BB3946">
        <v>40</v>
      </c>
      <c r="BC3946">
        <v>54.999999999999964</v>
      </c>
      <c r="BD3946">
        <v>1.0000000000000002</v>
      </c>
      <c r="BE3946">
        <v>0</v>
      </c>
      <c r="BF3946">
        <v>127</v>
      </c>
      <c r="BG3946">
        <v>30.000000000000007</v>
      </c>
      <c r="BH3946">
        <v>30.000000000000007</v>
      </c>
      <c r="BI3946">
        <v>6.0000000000000009</v>
      </c>
      <c r="BJ3946">
        <v>0</v>
      </c>
    </row>
    <row r="3947" spans="1:62" ht="17.100000000000001" customHeight="1" x14ac:dyDescent="0.25">
      <c r="A3947" t="s">
        <v>698</v>
      </c>
      <c r="B3947" t="s">
        <v>6900</v>
      </c>
      <c r="C3947" t="s">
        <v>795</v>
      </c>
      <c r="D3947" t="s">
        <v>794</v>
      </c>
      <c r="E3947" t="s">
        <v>6925</v>
      </c>
      <c r="F3947" t="s">
        <v>797</v>
      </c>
      <c r="G3947">
        <v>2</v>
      </c>
      <c r="H3947">
        <v>96</v>
      </c>
      <c r="I3947">
        <v>9.0000000000000036</v>
      </c>
      <c r="J3947">
        <v>23.000000000000004</v>
      </c>
      <c r="K3947">
        <v>11.000000000000004</v>
      </c>
      <c r="L3947">
        <v>13.000000000000002</v>
      </c>
      <c r="M3947">
        <v>72</v>
      </c>
      <c r="N3947">
        <v>13.000000000000004</v>
      </c>
      <c r="O3947">
        <v>19</v>
      </c>
      <c r="P3947">
        <v>1.0000000000000002</v>
      </c>
      <c r="Q3947">
        <v>1.0000000000000002</v>
      </c>
      <c r="R3947">
        <v>108</v>
      </c>
      <c r="S3947">
        <v>25.000000000000007</v>
      </c>
      <c r="T3947">
        <v>8.0000000000000018</v>
      </c>
      <c r="U3947">
        <v>32.000000000000007</v>
      </c>
      <c r="V3947">
        <v>11.000000000000002</v>
      </c>
      <c r="W3947">
        <v>100</v>
      </c>
      <c r="X3947">
        <v>0</v>
      </c>
      <c r="Y3947">
        <v>0</v>
      </c>
      <c r="Z3947">
        <v>38.999999999999986</v>
      </c>
      <c r="AA3947">
        <v>8.9999999999999982</v>
      </c>
      <c r="AB3947">
        <v>86</v>
      </c>
      <c r="AC3947">
        <v>1.0000000000000002</v>
      </c>
      <c r="AD3947">
        <v>10.999999999999998</v>
      </c>
      <c r="AE3947">
        <v>22.000000000000011</v>
      </c>
      <c r="AF3947">
        <v>0</v>
      </c>
      <c r="AG3947">
        <v>88</v>
      </c>
      <c r="AH3947">
        <v>7</v>
      </c>
      <c r="AI3947">
        <v>5.0000000000000009</v>
      </c>
      <c r="AJ3947">
        <v>2.0000000000000009</v>
      </c>
      <c r="AK3947">
        <v>0</v>
      </c>
      <c r="AL3947">
        <v>66</v>
      </c>
      <c r="AM3947">
        <v>2</v>
      </c>
      <c r="AN3947">
        <v>2.0000000000000004</v>
      </c>
      <c r="AO3947">
        <v>0</v>
      </c>
      <c r="AP3947">
        <v>1.0000000000000002</v>
      </c>
      <c r="AQ3947">
        <v>72</v>
      </c>
      <c r="AR3947">
        <v>4</v>
      </c>
      <c r="AS3947">
        <v>6.0000000000000018</v>
      </c>
      <c r="AT3947">
        <v>0</v>
      </c>
      <c r="AU3947">
        <v>1</v>
      </c>
      <c r="AV3947">
        <v>92</v>
      </c>
      <c r="AW3947">
        <v>29.000000000000011</v>
      </c>
      <c r="AX3947">
        <v>1.0000000000000002</v>
      </c>
      <c r="AY3947">
        <v>1.0000000000000002</v>
      </c>
      <c r="AZ3947">
        <v>0</v>
      </c>
      <c r="BA3947">
        <v>88</v>
      </c>
      <c r="BB3947">
        <v>8.0000000000000018</v>
      </c>
      <c r="BC3947">
        <v>7</v>
      </c>
      <c r="BD3947">
        <v>3.0000000000000009</v>
      </c>
      <c r="BE3947">
        <v>2.0000000000000004</v>
      </c>
      <c r="BF3947">
        <v>91</v>
      </c>
      <c r="BG3947">
        <v>17.000000000000011</v>
      </c>
      <c r="BH3947">
        <v>12.999999999999996</v>
      </c>
      <c r="BI3947">
        <v>9.0000000000000071</v>
      </c>
      <c r="BJ3947">
        <v>1.0000000000000002</v>
      </c>
    </row>
    <row r="3948" spans="1:62" ht="17.100000000000001" customHeight="1" x14ac:dyDescent="0.25">
      <c r="A3948" t="s">
        <v>698</v>
      </c>
      <c r="B3948" t="s">
        <v>6900</v>
      </c>
      <c r="C3948" t="s">
        <v>795</v>
      </c>
      <c r="D3948" t="s">
        <v>794</v>
      </c>
      <c r="E3948" t="s">
        <v>6925</v>
      </c>
      <c r="F3948" t="s">
        <v>796</v>
      </c>
      <c r="G3948">
        <v>3</v>
      </c>
      <c r="H3948">
        <v>52</v>
      </c>
      <c r="I3948">
        <v>1.0000000000000007</v>
      </c>
      <c r="J3948">
        <v>2</v>
      </c>
      <c r="K3948">
        <v>3.9999999999999996</v>
      </c>
      <c r="L3948">
        <v>14</v>
      </c>
      <c r="M3948">
        <v>56</v>
      </c>
      <c r="N3948">
        <v>1</v>
      </c>
      <c r="O3948">
        <v>6.9999999999999991</v>
      </c>
      <c r="P3948">
        <v>5.0000000000000009</v>
      </c>
      <c r="Q3948">
        <v>0</v>
      </c>
      <c r="R3948">
        <v>46</v>
      </c>
      <c r="S3948">
        <v>1.0000000000000007</v>
      </c>
      <c r="T3948">
        <v>0</v>
      </c>
      <c r="U3948">
        <v>1</v>
      </c>
      <c r="V3948">
        <v>7.0000000000000018</v>
      </c>
      <c r="W3948">
        <v>45</v>
      </c>
      <c r="X3948">
        <v>0</v>
      </c>
      <c r="Y3948">
        <v>0</v>
      </c>
      <c r="Z3948">
        <v>5</v>
      </c>
      <c r="AA3948">
        <v>6</v>
      </c>
      <c r="AB3948">
        <v>49</v>
      </c>
      <c r="AC3948">
        <v>0</v>
      </c>
      <c r="AD3948">
        <v>1</v>
      </c>
      <c r="AE3948">
        <v>2.9999999999999996</v>
      </c>
      <c r="AF3948">
        <v>3</v>
      </c>
      <c r="AG3948">
        <v>60</v>
      </c>
      <c r="AH3948">
        <v>1</v>
      </c>
      <c r="AI3948">
        <v>3.0000000000000004</v>
      </c>
      <c r="AJ3948">
        <v>2</v>
      </c>
      <c r="AK3948">
        <v>7.0000000000000009</v>
      </c>
      <c r="AL3948">
        <v>53</v>
      </c>
      <c r="AM3948">
        <v>0</v>
      </c>
      <c r="AN3948">
        <v>1</v>
      </c>
      <c r="AO3948">
        <v>0</v>
      </c>
      <c r="AP3948">
        <v>2.0000000000000004</v>
      </c>
      <c r="AQ3948">
        <v>67</v>
      </c>
      <c r="AR3948">
        <v>11.000000000000005</v>
      </c>
      <c r="AS3948">
        <v>14.000000000000002</v>
      </c>
      <c r="AT3948">
        <v>2</v>
      </c>
      <c r="AU3948">
        <v>2</v>
      </c>
      <c r="AV3948">
        <v>60</v>
      </c>
      <c r="AW3948">
        <v>0</v>
      </c>
      <c r="AX3948">
        <v>1</v>
      </c>
      <c r="AY3948">
        <v>0</v>
      </c>
      <c r="AZ3948">
        <v>4.0000000000000009</v>
      </c>
      <c r="BA3948">
        <v>74</v>
      </c>
      <c r="BB3948">
        <v>2.0000000000000004</v>
      </c>
      <c r="BC3948">
        <v>4.0000000000000018</v>
      </c>
      <c r="BD3948">
        <v>0</v>
      </c>
      <c r="BE3948">
        <v>1</v>
      </c>
      <c r="BF3948">
        <v>77</v>
      </c>
      <c r="BG3948">
        <v>7.0000000000000009</v>
      </c>
      <c r="BH3948">
        <v>16.999999999999996</v>
      </c>
      <c r="BI3948">
        <v>4.9999999999999982</v>
      </c>
      <c r="BJ3948">
        <v>0</v>
      </c>
    </row>
    <row r="3949" spans="1:62" ht="17.100000000000001" customHeight="1" x14ac:dyDescent="0.25">
      <c r="A3949" t="s">
        <v>698</v>
      </c>
      <c r="B3949" t="s">
        <v>6900</v>
      </c>
      <c r="C3949" t="s">
        <v>795</v>
      </c>
      <c r="D3949" t="s">
        <v>794</v>
      </c>
      <c r="E3949" t="s">
        <v>6925</v>
      </c>
      <c r="F3949" t="s">
        <v>793</v>
      </c>
      <c r="G3949">
        <v>4</v>
      </c>
      <c r="H3949">
        <v>18</v>
      </c>
      <c r="I3949">
        <v>0</v>
      </c>
      <c r="J3949">
        <v>0</v>
      </c>
      <c r="K3949">
        <v>0</v>
      </c>
      <c r="L3949">
        <v>1</v>
      </c>
      <c r="M3949">
        <v>19</v>
      </c>
      <c r="N3949">
        <v>0</v>
      </c>
      <c r="O3949">
        <v>0</v>
      </c>
      <c r="P3949">
        <v>0</v>
      </c>
      <c r="Q3949">
        <v>0</v>
      </c>
      <c r="R3949">
        <v>13</v>
      </c>
      <c r="S3949">
        <v>0</v>
      </c>
      <c r="T3949">
        <v>0</v>
      </c>
      <c r="U3949">
        <v>0</v>
      </c>
      <c r="V3949">
        <v>0</v>
      </c>
      <c r="W3949">
        <v>24</v>
      </c>
      <c r="X3949">
        <v>0</v>
      </c>
      <c r="Y3949">
        <v>0</v>
      </c>
      <c r="Z3949">
        <v>0</v>
      </c>
      <c r="AA3949">
        <v>0</v>
      </c>
      <c r="AB3949">
        <v>17</v>
      </c>
      <c r="AC3949">
        <v>0</v>
      </c>
      <c r="AD3949">
        <v>2</v>
      </c>
      <c r="AE3949">
        <v>0</v>
      </c>
      <c r="AF3949">
        <v>0</v>
      </c>
      <c r="AG3949">
        <v>15</v>
      </c>
      <c r="AH3949">
        <v>0</v>
      </c>
      <c r="AI3949">
        <v>0</v>
      </c>
      <c r="AJ3949">
        <v>0</v>
      </c>
      <c r="AK3949">
        <v>0</v>
      </c>
      <c r="AL3949">
        <v>18</v>
      </c>
      <c r="AM3949">
        <v>0</v>
      </c>
      <c r="AN3949">
        <v>0</v>
      </c>
      <c r="AO3949">
        <v>0</v>
      </c>
      <c r="AP3949">
        <v>0</v>
      </c>
      <c r="AQ3949">
        <v>19</v>
      </c>
      <c r="AR3949">
        <v>2</v>
      </c>
      <c r="AS3949">
        <v>2</v>
      </c>
      <c r="AT3949">
        <v>0</v>
      </c>
      <c r="AU3949">
        <v>0</v>
      </c>
      <c r="AV3949">
        <v>14</v>
      </c>
      <c r="AW3949">
        <v>0</v>
      </c>
      <c r="AX3949">
        <v>0</v>
      </c>
      <c r="AY3949">
        <v>0</v>
      </c>
      <c r="AZ3949">
        <v>0</v>
      </c>
      <c r="BA3949">
        <v>13</v>
      </c>
      <c r="BB3949">
        <v>0</v>
      </c>
      <c r="BC3949">
        <v>0</v>
      </c>
      <c r="BD3949">
        <v>0</v>
      </c>
      <c r="BE3949">
        <v>1.9999999999999998</v>
      </c>
      <c r="BF3949">
        <v>16</v>
      </c>
      <c r="BG3949">
        <v>1.0000000000000002</v>
      </c>
      <c r="BH3949">
        <v>2.0000000000000004</v>
      </c>
      <c r="BI3949">
        <v>1.0000000000000002</v>
      </c>
      <c r="BJ3949">
        <v>1.0000000000000002</v>
      </c>
    </row>
    <row r="3950" spans="1:62" ht="17.100000000000001" customHeight="1" x14ac:dyDescent="0.25">
      <c r="A3950" t="s">
        <v>698</v>
      </c>
      <c r="B3950" t="s">
        <v>6900</v>
      </c>
      <c r="C3950" t="s">
        <v>538</v>
      </c>
      <c r="D3950" t="s">
        <v>789</v>
      </c>
      <c r="E3950" t="s">
        <v>6926</v>
      </c>
      <c r="F3950" t="s">
        <v>792</v>
      </c>
      <c r="G3950">
        <v>1</v>
      </c>
      <c r="H3950">
        <v>38</v>
      </c>
      <c r="I3950">
        <v>10.000000000000002</v>
      </c>
      <c r="J3950">
        <v>3.0000000000000009</v>
      </c>
      <c r="K3950">
        <v>0</v>
      </c>
      <c r="L3950">
        <v>1</v>
      </c>
      <c r="M3950">
        <v>34</v>
      </c>
      <c r="N3950">
        <v>0</v>
      </c>
      <c r="O3950">
        <v>1.0000000000000004</v>
      </c>
      <c r="P3950">
        <v>0</v>
      </c>
      <c r="Q3950">
        <v>0</v>
      </c>
      <c r="R3950">
        <v>35</v>
      </c>
      <c r="S3950">
        <v>1</v>
      </c>
      <c r="T3950">
        <v>9.0000000000000018</v>
      </c>
      <c r="U3950">
        <v>0</v>
      </c>
      <c r="V3950">
        <v>0</v>
      </c>
      <c r="W3950">
        <v>32</v>
      </c>
      <c r="X3950">
        <v>8</v>
      </c>
      <c r="Y3950">
        <v>5</v>
      </c>
      <c r="Z3950">
        <v>0</v>
      </c>
      <c r="AA3950">
        <v>6.0000000000000009</v>
      </c>
      <c r="AB3950">
        <v>30</v>
      </c>
      <c r="AC3950">
        <v>1</v>
      </c>
      <c r="AD3950">
        <v>6</v>
      </c>
      <c r="AE3950">
        <v>0</v>
      </c>
      <c r="AF3950">
        <v>2</v>
      </c>
      <c r="AG3950">
        <v>24</v>
      </c>
      <c r="AH3950">
        <v>0</v>
      </c>
      <c r="AI3950">
        <v>7</v>
      </c>
      <c r="AJ3950">
        <v>0</v>
      </c>
      <c r="AK3950">
        <v>1</v>
      </c>
      <c r="AL3950">
        <v>18</v>
      </c>
      <c r="AM3950">
        <v>0</v>
      </c>
      <c r="AN3950">
        <v>0</v>
      </c>
      <c r="AO3950">
        <v>0</v>
      </c>
      <c r="AP3950">
        <v>1.0000000000000002</v>
      </c>
      <c r="AQ3950">
        <v>18</v>
      </c>
      <c r="AR3950">
        <v>1</v>
      </c>
      <c r="AS3950">
        <v>0</v>
      </c>
      <c r="AT3950">
        <v>0</v>
      </c>
      <c r="AU3950">
        <v>1.0000000000000002</v>
      </c>
      <c r="AV3950">
        <v>20</v>
      </c>
      <c r="AW3950">
        <v>0.99999999999999989</v>
      </c>
      <c r="AX3950">
        <v>0.99999999999999989</v>
      </c>
      <c r="AY3950">
        <v>0</v>
      </c>
      <c r="AZ3950">
        <v>2.0000000000000004</v>
      </c>
      <c r="BA3950">
        <v>22</v>
      </c>
      <c r="BB3950">
        <v>2.0000000000000004</v>
      </c>
      <c r="BC3950">
        <v>4.0000000000000009</v>
      </c>
      <c r="BD3950">
        <v>0</v>
      </c>
      <c r="BE3950">
        <v>1.9999999999999998</v>
      </c>
      <c r="BF3950">
        <v>14</v>
      </c>
      <c r="BG3950">
        <v>0</v>
      </c>
      <c r="BH3950">
        <v>1</v>
      </c>
      <c r="BI3950">
        <v>0</v>
      </c>
      <c r="BJ3950">
        <v>1</v>
      </c>
    </row>
    <row r="3951" spans="1:62" ht="17.100000000000001" customHeight="1" x14ac:dyDescent="0.25">
      <c r="A3951" t="s">
        <v>698</v>
      </c>
      <c r="B3951" t="s">
        <v>6900</v>
      </c>
      <c r="C3951" t="s">
        <v>538</v>
      </c>
      <c r="D3951" t="s">
        <v>789</v>
      </c>
      <c r="E3951" t="s">
        <v>6926</v>
      </c>
      <c r="F3951" t="s">
        <v>791</v>
      </c>
      <c r="G3951">
        <v>2</v>
      </c>
      <c r="H3951">
        <v>5</v>
      </c>
      <c r="I3951">
        <v>0</v>
      </c>
      <c r="J3951">
        <v>0</v>
      </c>
      <c r="K3951">
        <v>0</v>
      </c>
      <c r="L3951">
        <v>0</v>
      </c>
      <c r="M3951">
        <v>7</v>
      </c>
      <c r="N3951">
        <v>1.0000000000000002</v>
      </c>
      <c r="O3951">
        <v>1.0000000000000002</v>
      </c>
      <c r="P3951">
        <v>0</v>
      </c>
      <c r="Q3951">
        <v>0</v>
      </c>
      <c r="R3951">
        <v>7</v>
      </c>
      <c r="S3951">
        <v>0</v>
      </c>
      <c r="T3951">
        <v>0</v>
      </c>
      <c r="U3951">
        <v>0</v>
      </c>
      <c r="V3951">
        <v>0</v>
      </c>
      <c r="W3951">
        <v>7</v>
      </c>
      <c r="X3951">
        <v>0</v>
      </c>
      <c r="Y3951">
        <v>1.0000000000000002</v>
      </c>
      <c r="Z3951">
        <v>0</v>
      </c>
      <c r="AA3951">
        <v>0</v>
      </c>
      <c r="AB3951">
        <v>6</v>
      </c>
      <c r="AC3951">
        <v>0</v>
      </c>
      <c r="AD3951">
        <v>0</v>
      </c>
      <c r="AE3951">
        <v>0</v>
      </c>
      <c r="AF3951">
        <v>0</v>
      </c>
      <c r="AG3951">
        <v>6</v>
      </c>
      <c r="AH3951">
        <v>0</v>
      </c>
      <c r="AI3951">
        <v>0</v>
      </c>
      <c r="AJ3951">
        <v>0</v>
      </c>
      <c r="AK3951">
        <v>0</v>
      </c>
      <c r="AL3951">
        <v>6</v>
      </c>
      <c r="AM3951">
        <v>0</v>
      </c>
      <c r="AN3951">
        <v>3</v>
      </c>
      <c r="AO3951">
        <v>0</v>
      </c>
      <c r="AP3951">
        <v>0</v>
      </c>
      <c r="AQ3951">
        <v>3</v>
      </c>
      <c r="AR3951">
        <v>0</v>
      </c>
      <c r="AS3951">
        <v>0</v>
      </c>
      <c r="AT3951">
        <v>0</v>
      </c>
      <c r="AU3951">
        <v>0</v>
      </c>
      <c r="AV3951">
        <v>2</v>
      </c>
      <c r="AW3951">
        <v>0</v>
      </c>
      <c r="AX3951">
        <v>0</v>
      </c>
      <c r="AY3951">
        <v>0</v>
      </c>
      <c r="AZ3951">
        <v>0</v>
      </c>
      <c r="BA3951">
        <v>2</v>
      </c>
      <c r="BB3951">
        <v>0</v>
      </c>
      <c r="BC3951">
        <v>0</v>
      </c>
      <c r="BD3951">
        <v>0</v>
      </c>
      <c r="BE3951">
        <v>0</v>
      </c>
      <c r="BF3951">
        <v>10</v>
      </c>
      <c r="BG3951">
        <v>2.0000000000000004</v>
      </c>
      <c r="BH3951">
        <v>0</v>
      </c>
      <c r="BI3951">
        <v>0</v>
      </c>
      <c r="BJ3951">
        <v>0</v>
      </c>
    </row>
    <row r="3952" spans="1:62" ht="17.100000000000001" customHeight="1" x14ac:dyDescent="0.25">
      <c r="A3952" t="s">
        <v>698</v>
      </c>
      <c r="B3952" t="s">
        <v>6900</v>
      </c>
      <c r="C3952" t="s">
        <v>538</v>
      </c>
      <c r="D3952" t="s">
        <v>789</v>
      </c>
      <c r="E3952" t="s">
        <v>6926</v>
      </c>
      <c r="F3952" t="s">
        <v>790</v>
      </c>
      <c r="G3952">
        <v>3</v>
      </c>
      <c r="H3952">
        <v>2</v>
      </c>
      <c r="I3952">
        <v>0</v>
      </c>
      <c r="J3952">
        <v>1</v>
      </c>
      <c r="K3952">
        <v>0</v>
      </c>
      <c r="L3952">
        <v>0</v>
      </c>
      <c r="M3952">
        <v>2</v>
      </c>
      <c r="N3952">
        <v>1</v>
      </c>
      <c r="O3952">
        <v>0</v>
      </c>
      <c r="P3952">
        <v>0</v>
      </c>
      <c r="Q3952">
        <v>0</v>
      </c>
      <c r="R3952">
        <v>1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1</v>
      </c>
      <c r="AR3952">
        <v>0</v>
      </c>
      <c r="AS3952">
        <v>0</v>
      </c>
      <c r="AT3952">
        <v>0</v>
      </c>
      <c r="AU3952">
        <v>0</v>
      </c>
      <c r="AV3952">
        <v>1</v>
      </c>
      <c r="AW3952">
        <v>0</v>
      </c>
      <c r="AX3952">
        <v>0</v>
      </c>
      <c r="AY3952">
        <v>0</v>
      </c>
      <c r="AZ3952">
        <v>0</v>
      </c>
      <c r="BA3952">
        <v>1</v>
      </c>
      <c r="BB3952">
        <v>0</v>
      </c>
      <c r="BC3952">
        <v>0</v>
      </c>
      <c r="BD3952">
        <v>0</v>
      </c>
      <c r="BE3952">
        <v>0</v>
      </c>
      <c r="BF3952">
        <v>1</v>
      </c>
      <c r="BG3952">
        <v>0</v>
      </c>
      <c r="BH3952">
        <v>0</v>
      </c>
      <c r="BI3952">
        <v>0</v>
      </c>
      <c r="BJ3952">
        <v>0</v>
      </c>
    </row>
    <row r="3953" spans="1:62" ht="17.100000000000001" customHeight="1" x14ac:dyDescent="0.25">
      <c r="A3953" t="s">
        <v>698</v>
      </c>
      <c r="B3953" t="s">
        <v>6900</v>
      </c>
      <c r="C3953" t="s">
        <v>538</v>
      </c>
      <c r="D3953" t="s">
        <v>789</v>
      </c>
      <c r="E3953" t="s">
        <v>6926</v>
      </c>
      <c r="F3953" t="s">
        <v>788</v>
      </c>
      <c r="G3953">
        <v>4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0</v>
      </c>
      <c r="BI3953">
        <v>0</v>
      </c>
      <c r="BJ3953">
        <v>0</v>
      </c>
    </row>
    <row r="3954" spans="1:62" ht="17.100000000000001" customHeight="1" x14ac:dyDescent="0.25">
      <c r="A3954" t="s">
        <v>698</v>
      </c>
      <c r="B3954" t="s">
        <v>6900</v>
      </c>
      <c r="C3954" t="s">
        <v>784</v>
      </c>
      <c r="D3954" t="s">
        <v>783</v>
      </c>
      <c r="E3954" t="s">
        <v>6927</v>
      </c>
      <c r="F3954" t="s">
        <v>787</v>
      </c>
      <c r="G3954">
        <v>1</v>
      </c>
      <c r="H3954">
        <v>94</v>
      </c>
      <c r="I3954">
        <v>23</v>
      </c>
      <c r="J3954">
        <v>9.0000000000000018</v>
      </c>
      <c r="K3954">
        <v>0</v>
      </c>
      <c r="L3954">
        <v>2.9999999999999996</v>
      </c>
      <c r="M3954">
        <v>100</v>
      </c>
      <c r="N3954">
        <v>15.000000000000005</v>
      </c>
      <c r="O3954">
        <v>21.000000000000004</v>
      </c>
      <c r="P3954">
        <v>0</v>
      </c>
      <c r="Q3954">
        <v>4</v>
      </c>
      <c r="R3954">
        <v>91</v>
      </c>
      <c r="S3954">
        <v>17.000000000000011</v>
      </c>
      <c r="T3954">
        <v>14.000000000000004</v>
      </c>
      <c r="U3954">
        <v>12</v>
      </c>
      <c r="V3954">
        <v>2.0000000000000004</v>
      </c>
      <c r="W3954">
        <v>76</v>
      </c>
      <c r="X3954">
        <v>3.0000000000000004</v>
      </c>
      <c r="Y3954">
        <v>5.9999999999999982</v>
      </c>
      <c r="Z3954">
        <v>8</v>
      </c>
      <c r="AA3954">
        <v>1.9999999999999996</v>
      </c>
      <c r="AB3954">
        <v>81</v>
      </c>
      <c r="AC3954">
        <v>11</v>
      </c>
      <c r="AD3954">
        <v>6.9999999999999982</v>
      </c>
      <c r="AE3954">
        <v>0</v>
      </c>
      <c r="AF3954">
        <v>3</v>
      </c>
      <c r="AG3954">
        <v>83</v>
      </c>
      <c r="AH3954">
        <v>7.0000000000000009</v>
      </c>
      <c r="AI3954">
        <v>14.000000000000004</v>
      </c>
      <c r="AJ3954">
        <v>1</v>
      </c>
      <c r="AK3954">
        <v>3.9999999999999996</v>
      </c>
      <c r="AL3954">
        <v>89</v>
      </c>
      <c r="AM3954">
        <v>21.000000000000007</v>
      </c>
      <c r="AN3954">
        <v>12.000000000000002</v>
      </c>
      <c r="AO3954">
        <v>2</v>
      </c>
      <c r="AP3954">
        <v>1.0000000000000002</v>
      </c>
      <c r="AQ3954">
        <v>128</v>
      </c>
      <c r="AR3954">
        <v>51.999999999999986</v>
      </c>
      <c r="AS3954">
        <v>11.000000000000002</v>
      </c>
      <c r="AT3954">
        <v>1.0000000000000002</v>
      </c>
      <c r="AU3954">
        <v>3.0000000000000004</v>
      </c>
      <c r="AV3954">
        <v>92</v>
      </c>
      <c r="AW3954">
        <v>20.000000000000007</v>
      </c>
      <c r="AX3954">
        <v>15.000000000000005</v>
      </c>
      <c r="AY3954">
        <v>0</v>
      </c>
      <c r="AZ3954">
        <v>2.9999999999999991</v>
      </c>
      <c r="BA3954">
        <v>143</v>
      </c>
      <c r="BB3954">
        <v>59.999999999999993</v>
      </c>
      <c r="BC3954">
        <v>30.000000000000007</v>
      </c>
      <c r="BD3954">
        <v>0</v>
      </c>
      <c r="BE3954">
        <v>0</v>
      </c>
      <c r="BF3954">
        <v>140</v>
      </c>
      <c r="BG3954">
        <v>51.999999999999986</v>
      </c>
      <c r="BH3954">
        <v>32</v>
      </c>
      <c r="BI3954">
        <v>0</v>
      </c>
      <c r="BJ3954">
        <v>0</v>
      </c>
    </row>
    <row r="3955" spans="1:62" ht="17.100000000000001" customHeight="1" x14ac:dyDescent="0.25">
      <c r="A3955" t="s">
        <v>698</v>
      </c>
      <c r="B3955" t="s">
        <v>6900</v>
      </c>
      <c r="C3955" t="s">
        <v>784</v>
      </c>
      <c r="D3955" t="s">
        <v>783</v>
      </c>
      <c r="E3955" t="s">
        <v>6927</v>
      </c>
      <c r="F3955" t="s">
        <v>786</v>
      </c>
      <c r="G3955">
        <v>2</v>
      </c>
      <c r="H3955">
        <v>76</v>
      </c>
      <c r="I3955">
        <v>6.0000000000000009</v>
      </c>
      <c r="J3955">
        <v>2</v>
      </c>
      <c r="K3955">
        <v>0</v>
      </c>
      <c r="L3955">
        <v>9.0000000000000053</v>
      </c>
      <c r="M3955">
        <v>86</v>
      </c>
      <c r="N3955">
        <v>12</v>
      </c>
      <c r="O3955">
        <v>3</v>
      </c>
      <c r="P3955">
        <v>0</v>
      </c>
      <c r="Q3955">
        <v>10</v>
      </c>
      <c r="R3955">
        <v>78</v>
      </c>
      <c r="S3955">
        <v>7.0000000000000009</v>
      </c>
      <c r="T3955">
        <v>8</v>
      </c>
      <c r="U3955">
        <v>4.0000000000000009</v>
      </c>
      <c r="V3955">
        <v>3.9999999999999991</v>
      </c>
      <c r="W3955">
        <v>68</v>
      </c>
      <c r="X3955">
        <v>0</v>
      </c>
      <c r="Y3955">
        <v>6.0000000000000027</v>
      </c>
      <c r="Z3955">
        <v>6</v>
      </c>
      <c r="AA3955">
        <v>2.9999999999999996</v>
      </c>
      <c r="AB3955">
        <v>65</v>
      </c>
      <c r="AC3955">
        <v>0</v>
      </c>
      <c r="AD3955">
        <v>2</v>
      </c>
      <c r="AE3955">
        <v>1</v>
      </c>
      <c r="AF3955">
        <v>1</v>
      </c>
      <c r="AG3955">
        <v>63</v>
      </c>
      <c r="AH3955">
        <v>2</v>
      </c>
      <c r="AI3955">
        <v>6.0000000000000018</v>
      </c>
      <c r="AJ3955">
        <v>2</v>
      </c>
      <c r="AK3955">
        <v>1</v>
      </c>
      <c r="AL3955">
        <v>58</v>
      </c>
      <c r="AM3955">
        <v>1</v>
      </c>
      <c r="AN3955">
        <v>2.9999999999999996</v>
      </c>
      <c r="AO3955">
        <v>0</v>
      </c>
      <c r="AP3955">
        <v>0</v>
      </c>
      <c r="AQ3955">
        <v>72</v>
      </c>
      <c r="AR3955">
        <v>13</v>
      </c>
      <c r="AS3955">
        <v>1</v>
      </c>
      <c r="AT3955">
        <v>1</v>
      </c>
      <c r="AU3955">
        <v>1</v>
      </c>
      <c r="AV3955">
        <v>111</v>
      </c>
      <c r="AW3955">
        <v>8.9999999999999964</v>
      </c>
      <c r="AX3955">
        <v>4.0000000000000009</v>
      </c>
      <c r="AY3955">
        <v>0</v>
      </c>
      <c r="AZ3955">
        <v>1</v>
      </c>
      <c r="BA3955">
        <v>107</v>
      </c>
      <c r="BB3955">
        <v>3.0000000000000004</v>
      </c>
      <c r="BC3955">
        <v>3.0000000000000004</v>
      </c>
      <c r="BD3955">
        <v>0</v>
      </c>
      <c r="BE3955">
        <v>0</v>
      </c>
      <c r="BF3955">
        <v>130</v>
      </c>
      <c r="BG3955">
        <v>10.000000000000002</v>
      </c>
      <c r="BH3955">
        <v>2.0000000000000027</v>
      </c>
      <c r="BI3955">
        <v>0</v>
      </c>
      <c r="BJ3955">
        <v>2.0000000000000009</v>
      </c>
    </row>
    <row r="3956" spans="1:62" ht="17.100000000000001" customHeight="1" x14ac:dyDescent="0.25">
      <c r="A3956" t="s">
        <v>698</v>
      </c>
      <c r="B3956" t="s">
        <v>6900</v>
      </c>
      <c r="C3956" t="s">
        <v>784</v>
      </c>
      <c r="D3956" t="s">
        <v>783</v>
      </c>
      <c r="E3956" t="s">
        <v>6927</v>
      </c>
      <c r="F3956" t="s">
        <v>785</v>
      </c>
      <c r="G3956">
        <v>3</v>
      </c>
      <c r="H3956">
        <v>34</v>
      </c>
      <c r="I3956">
        <v>2</v>
      </c>
      <c r="J3956">
        <v>0</v>
      </c>
      <c r="K3956">
        <v>0</v>
      </c>
      <c r="L3956">
        <v>0</v>
      </c>
      <c r="M3956">
        <v>32</v>
      </c>
      <c r="N3956">
        <v>1.0000000000000004</v>
      </c>
      <c r="O3956">
        <v>1</v>
      </c>
      <c r="P3956">
        <v>0</v>
      </c>
      <c r="Q3956">
        <v>0</v>
      </c>
      <c r="R3956">
        <v>58</v>
      </c>
      <c r="S3956">
        <v>11</v>
      </c>
      <c r="T3956">
        <v>33</v>
      </c>
      <c r="U3956">
        <v>0</v>
      </c>
      <c r="V3956">
        <v>0</v>
      </c>
      <c r="W3956">
        <v>26</v>
      </c>
      <c r="X3956">
        <v>0</v>
      </c>
      <c r="Y3956">
        <v>6</v>
      </c>
      <c r="Z3956">
        <v>0</v>
      </c>
      <c r="AA3956">
        <v>0.99999999999999989</v>
      </c>
      <c r="AB3956">
        <v>21</v>
      </c>
      <c r="AC3956">
        <v>0</v>
      </c>
      <c r="AD3956">
        <v>0</v>
      </c>
      <c r="AE3956">
        <v>0</v>
      </c>
      <c r="AF3956">
        <v>0</v>
      </c>
      <c r="AG3956">
        <v>23</v>
      </c>
      <c r="AH3956">
        <v>1.9999999999999996</v>
      </c>
      <c r="AI3956">
        <v>0.99999999999999978</v>
      </c>
      <c r="AJ3956">
        <v>1.9999999999999996</v>
      </c>
      <c r="AK3956">
        <v>0</v>
      </c>
      <c r="AL3956">
        <v>24</v>
      </c>
      <c r="AM3956">
        <v>0</v>
      </c>
      <c r="AN3956">
        <v>0.99999999999999978</v>
      </c>
      <c r="AO3956">
        <v>3.0000000000000009</v>
      </c>
      <c r="AP3956">
        <v>0</v>
      </c>
      <c r="AQ3956">
        <v>30</v>
      </c>
      <c r="AR3956">
        <v>4</v>
      </c>
      <c r="AS3956">
        <v>3.0000000000000004</v>
      </c>
      <c r="AT3956">
        <v>0</v>
      </c>
      <c r="AU3956">
        <v>1</v>
      </c>
      <c r="AV3956">
        <v>44</v>
      </c>
      <c r="AW3956">
        <v>6.0000000000000009</v>
      </c>
      <c r="AX3956">
        <v>17.000000000000004</v>
      </c>
      <c r="AY3956">
        <v>0</v>
      </c>
      <c r="AZ3956">
        <v>1.0000000000000004</v>
      </c>
      <c r="BA3956">
        <v>35</v>
      </c>
      <c r="BB3956">
        <v>1.0000000000000002</v>
      </c>
      <c r="BC3956">
        <v>1.0000000000000002</v>
      </c>
      <c r="BD3956">
        <v>0</v>
      </c>
      <c r="BE3956">
        <v>1</v>
      </c>
      <c r="BF3956">
        <v>36</v>
      </c>
      <c r="BG3956">
        <v>2</v>
      </c>
      <c r="BH3956">
        <v>2</v>
      </c>
      <c r="BI3956">
        <v>1.0000000000000004</v>
      </c>
      <c r="BJ3956">
        <v>0</v>
      </c>
    </row>
    <row r="3957" spans="1:62" ht="17.100000000000001" customHeight="1" x14ac:dyDescent="0.25">
      <c r="A3957" t="s">
        <v>698</v>
      </c>
      <c r="B3957" t="s">
        <v>6900</v>
      </c>
      <c r="C3957" t="s">
        <v>784</v>
      </c>
      <c r="D3957" t="s">
        <v>783</v>
      </c>
      <c r="E3957" t="s">
        <v>6927</v>
      </c>
      <c r="F3957" t="s">
        <v>782</v>
      </c>
      <c r="G3957">
        <v>4</v>
      </c>
      <c r="H3957">
        <v>2</v>
      </c>
      <c r="I3957">
        <v>1</v>
      </c>
      <c r="J3957">
        <v>0</v>
      </c>
      <c r="K3957">
        <v>0</v>
      </c>
      <c r="L3957">
        <v>0</v>
      </c>
      <c r="M3957">
        <v>1</v>
      </c>
      <c r="N3957">
        <v>0</v>
      </c>
      <c r="O3957">
        <v>0</v>
      </c>
      <c r="P3957">
        <v>0</v>
      </c>
      <c r="Q3957">
        <v>0</v>
      </c>
      <c r="R3957">
        <v>10</v>
      </c>
      <c r="S3957">
        <v>1.0000000000000002</v>
      </c>
      <c r="T3957">
        <v>9</v>
      </c>
      <c r="U3957">
        <v>0</v>
      </c>
      <c r="V3957">
        <v>0</v>
      </c>
      <c r="W3957">
        <v>7</v>
      </c>
      <c r="X3957">
        <v>0</v>
      </c>
      <c r="Y3957">
        <v>0</v>
      </c>
      <c r="Z3957">
        <v>0</v>
      </c>
      <c r="AA3957">
        <v>0</v>
      </c>
      <c r="AB3957">
        <v>4</v>
      </c>
      <c r="AC3957">
        <v>0</v>
      </c>
      <c r="AD3957">
        <v>0</v>
      </c>
      <c r="AE3957">
        <v>0</v>
      </c>
      <c r="AF3957">
        <v>0</v>
      </c>
      <c r="AG3957">
        <v>6</v>
      </c>
      <c r="AH3957">
        <v>0</v>
      </c>
      <c r="AI3957">
        <v>0</v>
      </c>
      <c r="AJ3957">
        <v>0</v>
      </c>
      <c r="AK3957">
        <v>0</v>
      </c>
      <c r="AL3957">
        <v>6</v>
      </c>
      <c r="AM3957">
        <v>0</v>
      </c>
      <c r="AN3957">
        <v>0</v>
      </c>
      <c r="AO3957">
        <v>0</v>
      </c>
      <c r="AP3957">
        <v>0</v>
      </c>
      <c r="AQ3957">
        <v>6</v>
      </c>
      <c r="AR3957">
        <v>1</v>
      </c>
      <c r="AS3957">
        <v>1</v>
      </c>
      <c r="AT3957">
        <v>0</v>
      </c>
      <c r="AU3957">
        <v>0</v>
      </c>
      <c r="AV3957">
        <v>7</v>
      </c>
      <c r="AW3957">
        <v>0</v>
      </c>
      <c r="AX3957">
        <v>2.0000000000000004</v>
      </c>
      <c r="AY3957">
        <v>0</v>
      </c>
      <c r="AZ3957">
        <v>0</v>
      </c>
      <c r="BA3957">
        <v>4</v>
      </c>
      <c r="BB3957">
        <v>0</v>
      </c>
      <c r="BC3957">
        <v>0</v>
      </c>
      <c r="BD3957">
        <v>0</v>
      </c>
      <c r="BE3957">
        <v>0</v>
      </c>
      <c r="BF3957">
        <v>6</v>
      </c>
      <c r="BG3957">
        <v>1</v>
      </c>
      <c r="BH3957">
        <v>1</v>
      </c>
      <c r="BI3957">
        <v>0</v>
      </c>
      <c r="BJ3957">
        <v>0</v>
      </c>
    </row>
    <row r="3958" spans="1:62" ht="17.100000000000001" customHeight="1" x14ac:dyDescent="0.25">
      <c r="A3958" t="s">
        <v>698</v>
      </c>
      <c r="B3958" t="s">
        <v>6900</v>
      </c>
      <c r="C3958" t="s">
        <v>778</v>
      </c>
      <c r="D3958" t="s">
        <v>777</v>
      </c>
      <c r="E3958" t="s">
        <v>6928</v>
      </c>
      <c r="F3958" t="s">
        <v>781</v>
      </c>
      <c r="G3958">
        <v>1</v>
      </c>
      <c r="H3958">
        <v>320</v>
      </c>
      <c r="I3958">
        <v>78</v>
      </c>
      <c r="J3958">
        <v>23.999999999999993</v>
      </c>
      <c r="K3958">
        <v>0</v>
      </c>
      <c r="L3958">
        <v>8.0000000000000053</v>
      </c>
      <c r="M3958">
        <v>351</v>
      </c>
      <c r="N3958">
        <v>42.999999999999993</v>
      </c>
      <c r="O3958">
        <v>33.999999999999986</v>
      </c>
      <c r="P3958">
        <v>0</v>
      </c>
      <c r="Q3958">
        <v>0</v>
      </c>
      <c r="R3958">
        <v>348</v>
      </c>
      <c r="S3958">
        <v>23.000000000000007</v>
      </c>
      <c r="T3958">
        <v>83.999999999999915</v>
      </c>
      <c r="U3958">
        <v>0.99999999999999922</v>
      </c>
      <c r="V3958">
        <v>18.000000000000011</v>
      </c>
      <c r="W3958">
        <v>272</v>
      </c>
      <c r="X3958">
        <v>7</v>
      </c>
      <c r="Y3958">
        <v>13.999999999999996</v>
      </c>
      <c r="Z3958">
        <v>2</v>
      </c>
      <c r="AA3958">
        <v>12.000000000000004</v>
      </c>
      <c r="AB3958">
        <v>318</v>
      </c>
      <c r="AC3958">
        <v>69.000000000000043</v>
      </c>
      <c r="AD3958">
        <v>7.9999999999999964</v>
      </c>
      <c r="AE3958">
        <v>5.0000000000000036</v>
      </c>
      <c r="AF3958">
        <v>0.99999999999999933</v>
      </c>
      <c r="AG3958">
        <v>328</v>
      </c>
      <c r="AH3958">
        <v>35.999999999999979</v>
      </c>
      <c r="AI3958">
        <v>19.000000000000007</v>
      </c>
      <c r="AJ3958">
        <v>0</v>
      </c>
      <c r="AK3958">
        <v>0</v>
      </c>
      <c r="AL3958">
        <v>363</v>
      </c>
      <c r="AM3958">
        <v>39.999999999999957</v>
      </c>
      <c r="AN3958">
        <v>23.000000000000011</v>
      </c>
      <c r="AO3958">
        <v>0.99999999999999989</v>
      </c>
      <c r="AP3958">
        <v>0.99999999999999944</v>
      </c>
      <c r="AQ3958">
        <v>360</v>
      </c>
      <c r="AR3958">
        <v>22.000000000000021</v>
      </c>
      <c r="AS3958">
        <v>25</v>
      </c>
      <c r="AT3958">
        <v>0</v>
      </c>
      <c r="AU3958">
        <v>3.0000000000000004</v>
      </c>
      <c r="AV3958">
        <v>368</v>
      </c>
      <c r="AW3958">
        <v>48.000000000000043</v>
      </c>
      <c r="AX3958">
        <v>28</v>
      </c>
      <c r="AY3958">
        <v>0</v>
      </c>
      <c r="AZ3958">
        <v>5.0000000000000053</v>
      </c>
      <c r="BA3958">
        <v>381</v>
      </c>
      <c r="BB3958">
        <v>27.000000000000011</v>
      </c>
      <c r="BC3958">
        <v>35.000000000000007</v>
      </c>
      <c r="BD3958">
        <v>0</v>
      </c>
      <c r="BE3958">
        <v>2.9999999999999987</v>
      </c>
      <c r="BF3958">
        <v>364</v>
      </c>
      <c r="BG3958">
        <v>19.000000000000011</v>
      </c>
      <c r="BH3958">
        <v>73.999999999999972</v>
      </c>
      <c r="BI3958">
        <v>0</v>
      </c>
      <c r="BJ3958">
        <v>1.9999999999999989</v>
      </c>
    </row>
    <row r="3959" spans="1:62" ht="17.100000000000001" customHeight="1" x14ac:dyDescent="0.25">
      <c r="A3959" t="s">
        <v>698</v>
      </c>
      <c r="B3959" t="s">
        <v>6900</v>
      </c>
      <c r="C3959" t="s">
        <v>778</v>
      </c>
      <c r="D3959" t="s">
        <v>777</v>
      </c>
      <c r="E3959" t="s">
        <v>6928</v>
      </c>
      <c r="F3959" t="s">
        <v>780</v>
      </c>
      <c r="G3959">
        <v>2</v>
      </c>
      <c r="H3959">
        <v>74</v>
      </c>
      <c r="I3959">
        <v>3.9999999999999991</v>
      </c>
      <c r="J3959">
        <v>1</v>
      </c>
      <c r="K3959">
        <v>0</v>
      </c>
      <c r="L3959">
        <v>2</v>
      </c>
      <c r="M3959">
        <v>71</v>
      </c>
      <c r="N3959">
        <v>2</v>
      </c>
      <c r="O3959">
        <v>2</v>
      </c>
      <c r="P3959">
        <v>0</v>
      </c>
      <c r="Q3959">
        <v>2.0000000000000004</v>
      </c>
      <c r="R3959">
        <v>58</v>
      </c>
      <c r="S3959">
        <v>2</v>
      </c>
      <c r="T3959">
        <v>9.0000000000000018</v>
      </c>
      <c r="U3959">
        <v>0</v>
      </c>
      <c r="V3959">
        <v>5</v>
      </c>
      <c r="W3959">
        <v>48</v>
      </c>
      <c r="X3959">
        <v>0</v>
      </c>
      <c r="Y3959">
        <v>2</v>
      </c>
      <c r="Z3959">
        <v>5.0000000000000018</v>
      </c>
      <c r="AA3959">
        <v>3.0000000000000009</v>
      </c>
      <c r="AB3959">
        <v>55</v>
      </c>
      <c r="AC3959">
        <v>8.0000000000000018</v>
      </c>
      <c r="AD3959">
        <v>0</v>
      </c>
      <c r="AE3959">
        <v>2.0000000000000004</v>
      </c>
      <c r="AF3959">
        <v>1</v>
      </c>
      <c r="AG3959">
        <v>78</v>
      </c>
      <c r="AH3959">
        <v>2</v>
      </c>
      <c r="AI3959">
        <v>1</v>
      </c>
      <c r="AJ3959">
        <v>0</v>
      </c>
      <c r="AK3959">
        <v>1</v>
      </c>
      <c r="AL3959">
        <v>68</v>
      </c>
      <c r="AM3959">
        <v>1</v>
      </c>
      <c r="AN3959">
        <v>0</v>
      </c>
      <c r="AO3959">
        <v>0</v>
      </c>
      <c r="AP3959">
        <v>1</v>
      </c>
      <c r="AQ3959">
        <v>70</v>
      </c>
      <c r="AR3959">
        <v>1.0000000000000007</v>
      </c>
      <c r="AS3959">
        <v>3.0000000000000004</v>
      </c>
      <c r="AT3959">
        <v>0</v>
      </c>
      <c r="AU3959">
        <v>0</v>
      </c>
      <c r="AV3959">
        <v>80</v>
      </c>
      <c r="AW3959">
        <v>1.0000000000000002</v>
      </c>
      <c r="AX3959">
        <v>0</v>
      </c>
      <c r="AY3959">
        <v>0</v>
      </c>
      <c r="AZ3959">
        <v>0</v>
      </c>
      <c r="BA3959">
        <v>64</v>
      </c>
      <c r="BB3959">
        <v>0</v>
      </c>
      <c r="BC3959">
        <v>0</v>
      </c>
      <c r="BD3959">
        <v>0</v>
      </c>
      <c r="BE3959">
        <v>0</v>
      </c>
      <c r="BF3959">
        <v>57</v>
      </c>
      <c r="BG3959">
        <v>0</v>
      </c>
      <c r="BH3959">
        <v>4.0000000000000009</v>
      </c>
      <c r="BI3959">
        <v>0</v>
      </c>
      <c r="BJ3959">
        <v>0</v>
      </c>
    </row>
    <row r="3960" spans="1:62" ht="17.100000000000001" customHeight="1" x14ac:dyDescent="0.25">
      <c r="A3960" t="s">
        <v>698</v>
      </c>
      <c r="B3960" t="s">
        <v>6900</v>
      </c>
      <c r="C3960" t="s">
        <v>778</v>
      </c>
      <c r="D3960" t="s">
        <v>777</v>
      </c>
      <c r="E3960" t="s">
        <v>6928</v>
      </c>
      <c r="F3960" t="s">
        <v>779</v>
      </c>
      <c r="G3960">
        <v>3</v>
      </c>
      <c r="H3960">
        <v>11</v>
      </c>
      <c r="I3960">
        <v>0</v>
      </c>
      <c r="J3960">
        <v>0.99999999999999989</v>
      </c>
      <c r="K3960">
        <v>0</v>
      </c>
      <c r="L3960">
        <v>0</v>
      </c>
      <c r="M3960">
        <v>6</v>
      </c>
      <c r="N3960">
        <v>0</v>
      </c>
      <c r="O3960">
        <v>0</v>
      </c>
      <c r="P3960">
        <v>0</v>
      </c>
      <c r="Q3960">
        <v>0</v>
      </c>
      <c r="R3960">
        <v>10</v>
      </c>
      <c r="S3960">
        <v>0</v>
      </c>
      <c r="T3960">
        <v>0</v>
      </c>
      <c r="U3960">
        <v>0</v>
      </c>
      <c r="V3960">
        <v>0.99999999999999989</v>
      </c>
      <c r="W3960">
        <v>9</v>
      </c>
      <c r="X3960">
        <v>1</v>
      </c>
      <c r="Y3960">
        <v>0</v>
      </c>
      <c r="Z3960">
        <v>1</v>
      </c>
      <c r="AA3960">
        <v>1.0000000000000002</v>
      </c>
      <c r="AB3960">
        <v>13</v>
      </c>
      <c r="AC3960">
        <v>2</v>
      </c>
      <c r="AD3960">
        <v>0</v>
      </c>
      <c r="AE3960">
        <v>0</v>
      </c>
      <c r="AF3960">
        <v>1</v>
      </c>
      <c r="AG3960">
        <v>16</v>
      </c>
      <c r="AH3960">
        <v>0</v>
      </c>
      <c r="AI3960">
        <v>0</v>
      </c>
      <c r="AJ3960">
        <v>0</v>
      </c>
      <c r="AK3960">
        <v>0</v>
      </c>
      <c r="AL3960">
        <v>14</v>
      </c>
      <c r="AM3960">
        <v>1</v>
      </c>
      <c r="AN3960">
        <v>0</v>
      </c>
      <c r="AO3960">
        <v>0</v>
      </c>
      <c r="AP3960">
        <v>0</v>
      </c>
      <c r="AQ3960">
        <v>18</v>
      </c>
      <c r="AR3960">
        <v>0</v>
      </c>
      <c r="AS3960">
        <v>0</v>
      </c>
      <c r="AT3960">
        <v>0</v>
      </c>
      <c r="AU3960">
        <v>0</v>
      </c>
      <c r="AV3960">
        <v>19</v>
      </c>
      <c r="AW3960">
        <v>0</v>
      </c>
      <c r="AX3960">
        <v>1.0000000000000002</v>
      </c>
      <c r="AY3960">
        <v>0</v>
      </c>
      <c r="AZ3960">
        <v>0</v>
      </c>
      <c r="BA3960">
        <v>15</v>
      </c>
      <c r="BB3960">
        <v>0</v>
      </c>
      <c r="BC3960">
        <v>0</v>
      </c>
      <c r="BD3960">
        <v>0</v>
      </c>
      <c r="BE3960">
        <v>0</v>
      </c>
      <c r="BF3960">
        <v>13</v>
      </c>
      <c r="BG3960">
        <v>0</v>
      </c>
      <c r="BH3960">
        <v>0</v>
      </c>
      <c r="BI3960">
        <v>0</v>
      </c>
      <c r="BJ3960">
        <v>1</v>
      </c>
    </row>
    <row r="3961" spans="1:62" ht="17.100000000000001" customHeight="1" x14ac:dyDescent="0.25">
      <c r="A3961" t="s">
        <v>698</v>
      </c>
      <c r="B3961" t="s">
        <v>6900</v>
      </c>
      <c r="C3961" t="s">
        <v>778</v>
      </c>
      <c r="D3961" t="s">
        <v>777</v>
      </c>
      <c r="E3961" t="s">
        <v>6928</v>
      </c>
      <c r="F3961" t="s">
        <v>776</v>
      </c>
      <c r="G3961">
        <v>4</v>
      </c>
      <c r="H3961">
        <v>1</v>
      </c>
      <c r="I3961">
        <v>1</v>
      </c>
      <c r="J3961">
        <v>0</v>
      </c>
      <c r="K3961">
        <v>0</v>
      </c>
      <c r="L3961">
        <v>0</v>
      </c>
      <c r="M3961">
        <v>2</v>
      </c>
      <c r="N3961">
        <v>0</v>
      </c>
      <c r="O3961">
        <v>0</v>
      </c>
      <c r="P3961">
        <v>0</v>
      </c>
      <c r="Q3961">
        <v>0</v>
      </c>
      <c r="R3961">
        <v>2</v>
      </c>
      <c r="S3961">
        <v>0</v>
      </c>
      <c r="T3961">
        <v>0</v>
      </c>
      <c r="U3961">
        <v>0</v>
      </c>
      <c r="V3961">
        <v>0</v>
      </c>
      <c r="W3961">
        <v>1</v>
      </c>
      <c r="X3961">
        <v>0</v>
      </c>
      <c r="Y3961">
        <v>0</v>
      </c>
      <c r="Z3961">
        <v>0</v>
      </c>
      <c r="AA3961">
        <v>0</v>
      </c>
      <c r="AB3961">
        <v>1</v>
      </c>
      <c r="AC3961">
        <v>0</v>
      </c>
      <c r="AD3961">
        <v>0</v>
      </c>
      <c r="AE3961">
        <v>0</v>
      </c>
      <c r="AF3961">
        <v>0</v>
      </c>
      <c r="AG3961">
        <v>1</v>
      </c>
      <c r="AH3961">
        <v>0</v>
      </c>
      <c r="AI3961">
        <v>0</v>
      </c>
      <c r="AJ3961">
        <v>0</v>
      </c>
      <c r="AK3961">
        <v>0</v>
      </c>
      <c r="AL3961">
        <v>2</v>
      </c>
      <c r="AM3961">
        <v>0</v>
      </c>
      <c r="AN3961">
        <v>0</v>
      </c>
      <c r="AO3961">
        <v>0</v>
      </c>
      <c r="AP3961">
        <v>0</v>
      </c>
      <c r="AQ3961">
        <v>1</v>
      </c>
      <c r="AR3961">
        <v>0</v>
      </c>
      <c r="AS3961">
        <v>0</v>
      </c>
      <c r="AT3961">
        <v>0</v>
      </c>
      <c r="AU3961">
        <v>0</v>
      </c>
      <c r="AV3961">
        <v>1</v>
      </c>
      <c r="AW3961">
        <v>0</v>
      </c>
      <c r="AX3961">
        <v>0</v>
      </c>
      <c r="AY3961">
        <v>0</v>
      </c>
      <c r="AZ3961">
        <v>0</v>
      </c>
      <c r="BA3961">
        <v>1</v>
      </c>
      <c r="BB3961">
        <v>0</v>
      </c>
      <c r="BC3961">
        <v>0</v>
      </c>
      <c r="BD3961">
        <v>0</v>
      </c>
      <c r="BE3961">
        <v>0</v>
      </c>
      <c r="BF3961">
        <v>1</v>
      </c>
      <c r="BG3961">
        <v>0</v>
      </c>
      <c r="BH3961">
        <v>0</v>
      </c>
      <c r="BI3961">
        <v>0</v>
      </c>
      <c r="BJ3961">
        <v>0</v>
      </c>
    </row>
    <row r="3962" spans="1:62" ht="17.100000000000001" customHeight="1" x14ac:dyDescent="0.25">
      <c r="A3962" t="s">
        <v>698</v>
      </c>
      <c r="B3962" t="s">
        <v>6900</v>
      </c>
      <c r="C3962" t="s">
        <v>532</v>
      </c>
      <c r="D3962" t="s">
        <v>772</v>
      </c>
      <c r="E3962" t="s">
        <v>6929</v>
      </c>
      <c r="F3962" t="s">
        <v>775</v>
      </c>
      <c r="G3962">
        <v>1</v>
      </c>
      <c r="H3962">
        <v>56</v>
      </c>
      <c r="I3962">
        <v>4</v>
      </c>
      <c r="J3962">
        <v>1.0000000000000002</v>
      </c>
      <c r="K3962">
        <v>0</v>
      </c>
      <c r="L3962">
        <v>2.0000000000000004</v>
      </c>
      <c r="M3962">
        <v>54</v>
      </c>
      <c r="N3962">
        <v>1</v>
      </c>
      <c r="O3962">
        <v>5</v>
      </c>
      <c r="P3962">
        <v>0</v>
      </c>
      <c r="Q3962">
        <v>0</v>
      </c>
      <c r="R3962">
        <v>130</v>
      </c>
      <c r="S3962">
        <v>37.999999999999979</v>
      </c>
      <c r="T3962">
        <v>26.000000000000014</v>
      </c>
      <c r="U3962">
        <v>0</v>
      </c>
      <c r="V3962">
        <v>2.0000000000000018</v>
      </c>
      <c r="W3962">
        <v>86</v>
      </c>
      <c r="X3962">
        <v>7.0000000000000009</v>
      </c>
      <c r="Y3962">
        <v>2.9999999999999996</v>
      </c>
      <c r="Z3962">
        <v>0</v>
      </c>
      <c r="AA3962">
        <v>3</v>
      </c>
      <c r="AB3962">
        <v>86</v>
      </c>
      <c r="AC3962">
        <v>7.0000000000000009</v>
      </c>
      <c r="AD3962">
        <v>0</v>
      </c>
      <c r="AE3962">
        <v>0</v>
      </c>
      <c r="AF3962">
        <v>4.0000000000000009</v>
      </c>
      <c r="AG3962">
        <v>108</v>
      </c>
      <c r="AH3962">
        <v>21</v>
      </c>
      <c r="AI3962">
        <v>16.000000000000004</v>
      </c>
      <c r="AJ3962">
        <v>0</v>
      </c>
      <c r="AK3962">
        <v>1.0000000000000002</v>
      </c>
      <c r="AL3962">
        <v>95</v>
      </c>
      <c r="AM3962">
        <v>13</v>
      </c>
      <c r="AN3962">
        <v>10</v>
      </c>
      <c r="AO3962">
        <v>0</v>
      </c>
      <c r="AP3962">
        <v>2.0000000000000004</v>
      </c>
      <c r="AQ3962">
        <v>92</v>
      </c>
      <c r="AR3962">
        <v>8.0000000000000018</v>
      </c>
      <c r="AS3962">
        <v>5.0000000000000009</v>
      </c>
      <c r="AT3962">
        <v>0</v>
      </c>
      <c r="AU3962">
        <v>1.0000000000000002</v>
      </c>
      <c r="AV3962">
        <v>88</v>
      </c>
      <c r="AW3962">
        <v>3</v>
      </c>
      <c r="AX3962">
        <v>10.000000000000009</v>
      </c>
      <c r="AY3962">
        <v>0</v>
      </c>
      <c r="AZ3962">
        <v>1</v>
      </c>
      <c r="BA3962">
        <v>82</v>
      </c>
      <c r="BB3962">
        <v>3.9999999999999991</v>
      </c>
      <c r="BC3962">
        <v>4</v>
      </c>
      <c r="BD3962">
        <v>0</v>
      </c>
      <c r="BE3962">
        <v>1.0000000000000002</v>
      </c>
      <c r="BF3962">
        <v>95</v>
      </c>
      <c r="BG3962">
        <v>8.0000000000000018</v>
      </c>
      <c r="BH3962">
        <v>21.000000000000021</v>
      </c>
      <c r="BI3962">
        <v>0</v>
      </c>
      <c r="BJ3962">
        <v>0</v>
      </c>
    </row>
    <row r="3963" spans="1:62" ht="17.100000000000001" customHeight="1" x14ac:dyDescent="0.25">
      <c r="A3963" t="s">
        <v>698</v>
      </c>
      <c r="B3963" t="s">
        <v>6900</v>
      </c>
      <c r="C3963" t="s">
        <v>532</v>
      </c>
      <c r="D3963" t="s">
        <v>772</v>
      </c>
      <c r="E3963" t="s">
        <v>6929</v>
      </c>
      <c r="F3963" t="s">
        <v>774</v>
      </c>
      <c r="G3963">
        <v>2</v>
      </c>
      <c r="H3963">
        <v>43</v>
      </c>
      <c r="I3963">
        <v>1.0000000000000007</v>
      </c>
      <c r="J3963">
        <v>0</v>
      </c>
      <c r="K3963">
        <v>0</v>
      </c>
      <c r="L3963">
        <v>2.0000000000000013</v>
      </c>
      <c r="M3963">
        <v>44</v>
      </c>
      <c r="N3963">
        <v>4.0000000000000009</v>
      </c>
      <c r="O3963">
        <v>1</v>
      </c>
      <c r="P3963">
        <v>0</v>
      </c>
      <c r="Q3963">
        <v>0</v>
      </c>
      <c r="R3963">
        <v>67</v>
      </c>
      <c r="S3963">
        <v>25</v>
      </c>
      <c r="T3963">
        <v>0</v>
      </c>
      <c r="U3963">
        <v>2</v>
      </c>
      <c r="V3963">
        <v>1</v>
      </c>
      <c r="W3963">
        <v>64</v>
      </c>
      <c r="X3963">
        <v>0</v>
      </c>
      <c r="Y3963">
        <v>2.9999999999999996</v>
      </c>
      <c r="Z3963">
        <v>0</v>
      </c>
      <c r="AA3963">
        <v>4.0000000000000018</v>
      </c>
      <c r="AB3963">
        <v>61</v>
      </c>
      <c r="AC3963">
        <v>0</v>
      </c>
      <c r="AD3963">
        <v>0</v>
      </c>
      <c r="AE3963">
        <v>0</v>
      </c>
      <c r="AF3963">
        <v>0</v>
      </c>
      <c r="AG3963">
        <v>63</v>
      </c>
      <c r="AH3963">
        <v>1</v>
      </c>
      <c r="AI3963">
        <v>0</v>
      </c>
      <c r="AJ3963">
        <v>0</v>
      </c>
      <c r="AK3963">
        <v>1</v>
      </c>
      <c r="AL3963">
        <v>69</v>
      </c>
      <c r="AM3963">
        <v>1.0000000000000002</v>
      </c>
      <c r="AN3963">
        <v>4.0000000000000009</v>
      </c>
      <c r="AO3963">
        <v>0</v>
      </c>
      <c r="AP3963">
        <v>0</v>
      </c>
      <c r="AQ3963">
        <v>63</v>
      </c>
      <c r="AR3963">
        <v>2.0000000000000004</v>
      </c>
      <c r="AS3963">
        <v>1.0000000000000007</v>
      </c>
      <c r="AT3963">
        <v>0</v>
      </c>
      <c r="AU3963">
        <v>0</v>
      </c>
      <c r="AV3963">
        <v>65</v>
      </c>
      <c r="AW3963">
        <v>2</v>
      </c>
      <c r="AX3963">
        <v>8.0000000000000018</v>
      </c>
      <c r="AY3963">
        <v>0</v>
      </c>
      <c r="AZ3963">
        <v>0</v>
      </c>
      <c r="BA3963">
        <v>57</v>
      </c>
      <c r="BB3963">
        <v>0</v>
      </c>
      <c r="BC3963">
        <v>1</v>
      </c>
      <c r="BD3963">
        <v>0</v>
      </c>
      <c r="BE3963">
        <v>0</v>
      </c>
      <c r="BF3963">
        <v>57</v>
      </c>
      <c r="BG3963">
        <v>0</v>
      </c>
      <c r="BH3963">
        <v>18.000000000000007</v>
      </c>
      <c r="BI3963">
        <v>2</v>
      </c>
      <c r="BJ3963">
        <v>2.0000000000000004</v>
      </c>
    </row>
    <row r="3964" spans="1:62" ht="17.100000000000001" customHeight="1" x14ac:dyDescent="0.25">
      <c r="A3964" t="s">
        <v>698</v>
      </c>
      <c r="B3964" t="s">
        <v>6900</v>
      </c>
      <c r="C3964" t="s">
        <v>532</v>
      </c>
      <c r="D3964" t="s">
        <v>772</v>
      </c>
      <c r="E3964" t="s">
        <v>6929</v>
      </c>
      <c r="F3964" t="s">
        <v>773</v>
      </c>
      <c r="G3964">
        <v>3</v>
      </c>
      <c r="H3964">
        <v>46</v>
      </c>
      <c r="I3964">
        <v>0</v>
      </c>
      <c r="J3964">
        <v>0</v>
      </c>
      <c r="K3964">
        <v>0</v>
      </c>
      <c r="L3964">
        <v>6.0000000000000009</v>
      </c>
      <c r="M3964">
        <v>69</v>
      </c>
      <c r="N3964">
        <v>0</v>
      </c>
      <c r="O3964">
        <v>0</v>
      </c>
      <c r="P3964">
        <v>0</v>
      </c>
      <c r="Q3964">
        <v>3.0000000000000004</v>
      </c>
      <c r="R3964">
        <v>65</v>
      </c>
      <c r="S3964">
        <v>1.0000000000000002</v>
      </c>
      <c r="T3964">
        <v>1.0000000000000007</v>
      </c>
      <c r="U3964">
        <v>0</v>
      </c>
      <c r="V3964">
        <v>1.0000000000000002</v>
      </c>
      <c r="W3964">
        <v>60</v>
      </c>
      <c r="X3964">
        <v>0</v>
      </c>
      <c r="Y3964">
        <v>0</v>
      </c>
      <c r="Z3964">
        <v>0</v>
      </c>
      <c r="AA3964">
        <v>1</v>
      </c>
      <c r="AB3964">
        <v>62</v>
      </c>
      <c r="AC3964">
        <v>1.0000000000000002</v>
      </c>
      <c r="AD3964">
        <v>5.0000000000000027</v>
      </c>
      <c r="AE3964">
        <v>0</v>
      </c>
      <c r="AF3964">
        <v>4.0000000000000009</v>
      </c>
      <c r="AG3964">
        <v>52</v>
      </c>
      <c r="AH3964">
        <v>0</v>
      </c>
      <c r="AI3964">
        <v>0</v>
      </c>
      <c r="AJ3964">
        <v>0</v>
      </c>
      <c r="AK3964">
        <v>5.0000000000000009</v>
      </c>
      <c r="AL3964">
        <v>50</v>
      </c>
      <c r="AM3964">
        <v>0</v>
      </c>
      <c r="AN3964">
        <v>1.9999999999999998</v>
      </c>
      <c r="AO3964">
        <v>0</v>
      </c>
      <c r="AP3964">
        <v>5.9999999999999991</v>
      </c>
      <c r="AQ3964">
        <v>60</v>
      </c>
      <c r="AR3964">
        <v>0</v>
      </c>
      <c r="AS3964">
        <v>0</v>
      </c>
      <c r="AT3964">
        <v>0</v>
      </c>
      <c r="AU3964">
        <v>8.0000000000000036</v>
      </c>
      <c r="AV3964">
        <v>63</v>
      </c>
      <c r="AW3964">
        <v>0</v>
      </c>
      <c r="AX3964">
        <v>0</v>
      </c>
      <c r="AY3964">
        <v>0</v>
      </c>
      <c r="AZ3964">
        <v>3.0000000000000009</v>
      </c>
      <c r="BA3964">
        <v>57</v>
      </c>
      <c r="BB3964">
        <v>0</v>
      </c>
      <c r="BC3964">
        <v>1.0000000000000002</v>
      </c>
      <c r="BD3964">
        <v>0</v>
      </c>
      <c r="BE3964">
        <v>0</v>
      </c>
      <c r="BF3964">
        <v>52</v>
      </c>
      <c r="BG3964">
        <v>1.0000000000000002</v>
      </c>
      <c r="BH3964">
        <v>2.0000000000000004</v>
      </c>
      <c r="BI3964">
        <v>0</v>
      </c>
      <c r="BJ3964">
        <v>2.0000000000000004</v>
      </c>
    </row>
    <row r="3965" spans="1:62" ht="17.100000000000001" customHeight="1" x14ac:dyDescent="0.25">
      <c r="A3965" t="s">
        <v>698</v>
      </c>
      <c r="B3965" t="s">
        <v>6900</v>
      </c>
      <c r="C3965" t="s">
        <v>532</v>
      </c>
      <c r="D3965" t="s">
        <v>772</v>
      </c>
      <c r="E3965" t="s">
        <v>6929</v>
      </c>
      <c r="F3965" t="s">
        <v>771</v>
      </c>
      <c r="G3965">
        <v>4</v>
      </c>
      <c r="H3965">
        <v>41</v>
      </c>
      <c r="I3965">
        <v>0</v>
      </c>
      <c r="J3965">
        <v>0</v>
      </c>
      <c r="K3965">
        <v>0</v>
      </c>
      <c r="L3965">
        <v>1.0000000000000004</v>
      </c>
      <c r="M3965">
        <v>22</v>
      </c>
      <c r="N3965">
        <v>0</v>
      </c>
      <c r="O3965">
        <v>1.0000000000000002</v>
      </c>
      <c r="P3965">
        <v>0</v>
      </c>
      <c r="Q3965">
        <v>0</v>
      </c>
      <c r="R3965">
        <v>20</v>
      </c>
      <c r="S3965">
        <v>0</v>
      </c>
      <c r="T3965">
        <v>0</v>
      </c>
      <c r="U3965">
        <v>0</v>
      </c>
      <c r="V3965">
        <v>0</v>
      </c>
      <c r="W3965">
        <v>18</v>
      </c>
      <c r="X3965">
        <v>0</v>
      </c>
      <c r="Y3965">
        <v>0</v>
      </c>
      <c r="Z3965">
        <v>0</v>
      </c>
      <c r="AA3965">
        <v>0</v>
      </c>
      <c r="AB3965">
        <v>18</v>
      </c>
      <c r="AC3965">
        <v>0</v>
      </c>
      <c r="AD3965">
        <v>6.0000000000000009</v>
      </c>
      <c r="AE3965">
        <v>0</v>
      </c>
      <c r="AF3965">
        <v>0</v>
      </c>
      <c r="AG3965">
        <v>17</v>
      </c>
      <c r="AH3965">
        <v>0</v>
      </c>
      <c r="AI3965">
        <v>1.0000000000000002</v>
      </c>
      <c r="AJ3965">
        <v>0</v>
      </c>
      <c r="AK3965">
        <v>0</v>
      </c>
      <c r="AL3965">
        <v>20</v>
      </c>
      <c r="AM3965">
        <v>0</v>
      </c>
      <c r="AN3965">
        <v>0</v>
      </c>
      <c r="AO3965">
        <v>0</v>
      </c>
      <c r="AP3965">
        <v>0</v>
      </c>
      <c r="AQ3965">
        <v>11</v>
      </c>
      <c r="AR3965">
        <v>0</v>
      </c>
      <c r="AS3965">
        <v>0</v>
      </c>
      <c r="AT3965">
        <v>0</v>
      </c>
      <c r="AU3965">
        <v>0</v>
      </c>
      <c r="AV3965">
        <v>8</v>
      </c>
      <c r="AW3965">
        <v>0</v>
      </c>
      <c r="AX3965">
        <v>2.0000000000000004</v>
      </c>
      <c r="AY3965">
        <v>0</v>
      </c>
      <c r="AZ3965">
        <v>0</v>
      </c>
      <c r="BA3965">
        <v>11</v>
      </c>
      <c r="BB3965">
        <v>0</v>
      </c>
      <c r="BC3965">
        <v>0</v>
      </c>
      <c r="BD3965">
        <v>0</v>
      </c>
      <c r="BE3965">
        <v>0</v>
      </c>
      <c r="BF3965">
        <v>18</v>
      </c>
      <c r="BG3965">
        <v>0</v>
      </c>
      <c r="BH3965">
        <v>0</v>
      </c>
      <c r="BI3965">
        <v>0</v>
      </c>
      <c r="BJ3965">
        <v>0</v>
      </c>
    </row>
    <row r="3966" spans="1:62" ht="17.100000000000001" customHeight="1" x14ac:dyDescent="0.25">
      <c r="A3966" t="s">
        <v>698</v>
      </c>
      <c r="B3966" t="s">
        <v>6900</v>
      </c>
      <c r="C3966" t="s">
        <v>767</v>
      </c>
      <c r="D3966" t="s">
        <v>766</v>
      </c>
      <c r="E3966" t="s">
        <v>7344</v>
      </c>
      <c r="F3966" t="s">
        <v>770</v>
      </c>
      <c r="G3966">
        <v>1</v>
      </c>
      <c r="H3966">
        <v>396</v>
      </c>
      <c r="I3966">
        <v>112.00000000000004</v>
      </c>
      <c r="J3966">
        <v>64.999999999999986</v>
      </c>
      <c r="K3966">
        <v>2.9999999999999978</v>
      </c>
      <c r="L3966">
        <v>6.0000000000000018</v>
      </c>
      <c r="M3966">
        <v>497</v>
      </c>
      <c r="N3966">
        <v>153.99999999999991</v>
      </c>
      <c r="O3966">
        <v>97</v>
      </c>
      <c r="P3966">
        <v>13</v>
      </c>
      <c r="Q3966">
        <v>3</v>
      </c>
      <c r="R3966">
        <v>463</v>
      </c>
      <c r="S3966">
        <v>57.000000000000014</v>
      </c>
      <c r="T3966">
        <v>77.000000000000043</v>
      </c>
      <c r="U3966">
        <v>25.000000000000011</v>
      </c>
      <c r="V3966">
        <v>36.999999999999993</v>
      </c>
      <c r="W3966">
        <v>410</v>
      </c>
      <c r="X3966">
        <v>34.000000000000014</v>
      </c>
      <c r="Y3966">
        <v>36.000000000000007</v>
      </c>
      <c r="Z3966">
        <v>41.000000000000021</v>
      </c>
      <c r="AA3966">
        <v>43.999999999999986</v>
      </c>
      <c r="AB3966">
        <v>436</v>
      </c>
      <c r="AC3966">
        <v>58.000000000000028</v>
      </c>
      <c r="AD3966">
        <v>59</v>
      </c>
      <c r="AE3966">
        <v>14.999999999999986</v>
      </c>
      <c r="AF3966">
        <v>5.0000000000000036</v>
      </c>
      <c r="AG3966">
        <v>420</v>
      </c>
      <c r="AH3966">
        <v>61.999999999999957</v>
      </c>
      <c r="AI3966">
        <v>57.000000000000007</v>
      </c>
      <c r="AJ3966">
        <v>11.999999999999996</v>
      </c>
      <c r="AK3966">
        <v>1.9999999999999996</v>
      </c>
      <c r="AL3966">
        <v>432</v>
      </c>
      <c r="AM3966">
        <v>73.999999999999986</v>
      </c>
      <c r="AN3966">
        <v>59</v>
      </c>
      <c r="AO3966">
        <v>3.9999999999999982</v>
      </c>
      <c r="AP3966">
        <v>4.0000000000000009</v>
      </c>
      <c r="AQ3966">
        <v>413</v>
      </c>
      <c r="AR3966">
        <v>58.999999999999986</v>
      </c>
      <c r="AS3966">
        <v>59.000000000000043</v>
      </c>
      <c r="AT3966">
        <v>2.9999999999999969</v>
      </c>
      <c r="AU3966">
        <v>0.99999999999999956</v>
      </c>
      <c r="AV3966">
        <v>495</v>
      </c>
      <c r="AW3966">
        <v>132.99999999999997</v>
      </c>
      <c r="AX3966">
        <v>75.999999999999886</v>
      </c>
      <c r="AY3966">
        <v>1.0000000000000007</v>
      </c>
      <c r="AZ3966">
        <v>3.0000000000000009</v>
      </c>
      <c r="BA3966">
        <v>457</v>
      </c>
      <c r="BB3966">
        <v>86.999999999999886</v>
      </c>
      <c r="BC3966">
        <v>78.000000000000085</v>
      </c>
      <c r="BD3966">
        <v>4.9999999999999973</v>
      </c>
      <c r="BE3966">
        <v>2.9999999999999991</v>
      </c>
      <c r="BF3966">
        <v>440</v>
      </c>
      <c r="BG3966">
        <v>100.99999999999997</v>
      </c>
      <c r="BH3966">
        <v>84.000000000000028</v>
      </c>
      <c r="BI3966">
        <v>0</v>
      </c>
      <c r="BJ3966">
        <v>1.9999999999999984</v>
      </c>
    </row>
    <row r="3967" spans="1:62" ht="17.100000000000001" customHeight="1" x14ac:dyDescent="0.25">
      <c r="A3967" t="s">
        <v>698</v>
      </c>
      <c r="B3967" t="s">
        <v>6900</v>
      </c>
      <c r="C3967" t="s">
        <v>767</v>
      </c>
      <c r="D3967" t="s">
        <v>766</v>
      </c>
      <c r="E3967" t="s">
        <v>7344</v>
      </c>
      <c r="F3967" t="s">
        <v>769</v>
      </c>
      <c r="G3967">
        <v>2</v>
      </c>
      <c r="H3967">
        <v>174</v>
      </c>
      <c r="I3967">
        <v>32.000000000000007</v>
      </c>
      <c r="J3967">
        <v>3.0000000000000018</v>
      </c>
      <c r="K3967">
        <v>20.000000000000014</v>
      </c>
      <c r="L3967">
        <v>11.999999999999998</v>
      </c>
      <c r="M3967">
        <v>173</v>
      </c>
      <c r="N3967">
        <v>9.9999999999999964</v>
      </c>
      <c r="O3967">
        <v>9.9999999999999982</v>
      </c>
      <c r="P3967">
        <v>3.0000000000000009</v>
      </c>
      <c r="Q3967">
        <v>1</v>
      </c>
      <c r="R3967">
        <v>176</v>
      </c>
      <c r="S3967">
        <v>3.0000000000000022</v>
      </c>
      <c r="T3967">
        <v>33.000000000000007</v>
      </c>
      <c r="U3967">
        <v>1.0000000000000002</v>
      </c>
      <c r="V3967">
        <v>13.999999999999996</v>
      </c>
      <c r="W3967">
        <v>154</v>
      </c>
      <c r="X3967">
        <v>1.0000000000000004</v>
      </c>
      <c r="Y3967">
        <v>2.0000000000000004</v>
      </c>
      <c r="Z3967">
        <v>18.999999999999996</v>
      </c>
      <c r="AA3967">
        <v>19.000000000000004</v>
      </c>
      <c r="AB3967">
        <v>159</v>
      </c>
      <c r="AC3967">
        <v>1</v>
      </c>
      <c r="AD3967">
        <v>1</v>
      </c>
      <c r="AE3967">
        <v>11</v>
      </c>
      <c r="AF3967">
        <v>6.9999999999999991</v>
      </c>
      <c r="AG3967">
        <v>181</v>
      </c>
      <c r="AH3967">
        <v>9</v>
      </c>
      <c r="AI3967">
        <v>3.0000000000000013</v>
      </c>
      <c r="AJ3967">
        <v>1.0000000000000002</v>
      </c>
      <c r="AK3967">
        <v>0</v>
      </c>
      <c r="AL3967">
        <v>181</v>
      </c>
      <c r="AM3967">
        <v>4.0000000000000009</v>
      </c>
      <c r="AN3967">
        <v>1.0000000000000002</v>
      </c>
      <c r="AO3967">
        <v>5</v>
      </c>
      <c r="AP3967">
        <v>2.0000000000000004</v>
      </c>
      <c r="AQ3967">
        <v>215</v>
      </c>
      <c r="AR3967">
        <v>19.000000000000004</v>
      </c>
      <c r="AS3967">
        <v>2</v>
      </c>
      <c r="AT3967">
        <v>15.000000000000009</v>
      </c>
      <c r="AU3967">
        <v>3</v>
      </c>
      <c r="AV3967">
        <v>204</v>
      </c>
      <c r="AW3967">
        <v>14.999999999999993</v>
      </c>
      <c r="AX3967">
        <v>13.000000000000007</v>
      </c>
      <c r="AY3967">
        <v>4.0000000000000018</v>
      </c>
      <c r="AZ3967">
        <v>3.9999999999999991</v>
      </c>
      <c r="BA3967">
        <v>213</v>
      </c>
      <c r="BB3967">
        <v>10</v>
      </c>
      <c r="BC3967">
        <v>1.9999999999999998</v>
      </c>
      <c r="BD3967">
        <v>2</v>
      </c>
      <c r="BE3967">
        <v>1.9999999999999998</v>
      </c>
      <c r="BF3967">
        <v>247</v>
      </c>
      <c r="BG3967">
        <v>5.0000000000000018</v>
      </c>
      <c r="BH3967">
        <v>12.000000000000011</v>
      </c>
      <c r="BI3967">
        <v>2.9999999999999991</v>
      </c>
      <c r="BJ3967">
        <v>6.0000000000000009</v>
      </c>
    </row>
    <row r="3968" spans="1:62" ht="17.100000000000001" customHeight="1" x14ac:dyDescent="0.25">
      <c r="A3968" t="s">
        <v>698</v>
      </c>
      <c r="B3968" t="s">
        <v>6900</v>
      </c>
      <c r="C3968" t="s">
        <v>767</v>
      </c>
      <c r="D3968" t="s">
        <v>766</v>
      </c>
      <c r="E3968" t="s">
        <v>7344</v>
      </c>
      <c r="F3968" t="s">
        <v>768</v>
      </c>
      <c r="G3968">
        <v>3</v>
      </c>
      <c r="H3968">
        <v>52</v>
      </c>
      <c r="I3968">
        <v>3.0000000000000004</v>
      </c>
      <c r="J3968">
        <v>5.0000000000000009</v>
      </c>
      <c r="K3968">
        <v>0</v>
      </c>
      <c r="L3968">
        <v>0.99999999999999989</v>
      </c>
      <c r="M3968">
        <v>48</v>
      </c>
      <c r="N3968">
        <v>6.0000000000000018</v>
      </c>
      <c r="O3968">
        <v>9</v>
      </c>
      <c r="P3968">
        <v>0</v>
      </c>
      <c r="Q3968">
        <v>0</v>
      </c>
      <c r="R3968">
        <v>35</v>
      </c>
      <c r="S3968">
        <v>5</v>
      </c>
      <c r="T3968">
        <v>14.000000000000004</v>
      </c>
      <c r="U3968">
        <v>1.0000000000000002</v>
      </c>
      <c r="V3968">
        <v>0</v>
      </c>
      <c r="W3968">
        <v>22</v>
      </c>
      <c r="X3968">
        <v>0</v>
      </c>
      <c r="Y3968">
        <v>0.99999999999999989</v>
      </c>
      <c r="Z3968">
        <v>0.99999999999999989</v>
      </c>
      <c r="AA3968">
        <v>3</v>
      </c>
      <c r="AB3968">
        <v>17</v>
      </c>
      <c r="AC3968">
        <v>0</v>
      </c>
      <c r="AD3968">
        <v>0</v>
      </c>
      <c r="AE3968">
        <v>1</v>
      </c>
      <c r="AF3968">
        <v>0</v>
      </c>
      <c r="AG3968">
        <v>22</v>
      </c>
      <c r="AH3968">
        <v>0</v>
      </c>
      <c r="AI3968">
        <v>0.99999999999999989</v>
      </c>
      <c r="AJ3968">
        <v>0</v>
      </c>
      <c r="AK3968">
        <v>2</v>
      </c>
      <c r="AL3968">
        <v>26</v>
      </c>
      <c r="AM3968">
        <v>1</v>
      </c>
      <c r="AN3968">
        <v>0</v>
      </c>
      <c r="AO3968">
        <v>0</v>
      </c>
      <c r="AP3968">
        <v>4.0000000000000009</v>
      </c>
      <c r="AQ3968">
        <v>30</v>
      </c>
      <c r="AR3968">
        <v>2.0000000000000004</v>
      </c>
      <c r="AS3968">
        <v>1</v>
      </c>
      <c r="AT3968">
        <v>0</v>
      </c>
      <c r="AU3968">
        <v>0</v>
      </c>
      <c r="AV3968">
        <v>37</v>
      </c>
      <c r="AW3968">
        <v>2.0000000000000004</v>
      </c>
      <c r="AX3968">
        <v>0</v>
      </c>
      <c r="AY3968">
        <v>0.99999999999999989</v>
      </c>
      <c r="AZ3968">
        <v>0</v>
      </c>
      <c r="BA3968">
        <v>58</v>
      </c>
      <c r="BB3968">
        <v>1</v>
      </c>
      <c r="BC3968">
        <v>1.0000000000000002</v>
      </c>
      <c r="BD3968">
        <v>0</v>
      </c>
      <c r="BE3968">
        <v>2</v>
      </c>
      <c r="BF3968">
        <v>45</v>
      </c>
      <c r="BG3968">
        <v>0</v>
      </c>
      <c r="BH3968">
        <v>0</v>
      </c>
      <c r="BI3968">
        <v>0</v>
      </c>
      <c r="BJ3968">
        <v>1</v>
      </c>
    </row>
    <row r="3969" spans="1:62" ht="17.100000000000001" customHeight="1" x14ac:dyDescent="0.25">
      <c r="A3969" t="s">
        <v>698</v>
      </c>
      <c r="B3969" t="s">
        <v>6900</v>
      </c>
      <c r="C3969" t="s">
        <v>767</v>
      </c>
      <c r="D3969" t="s">
        <v>766</v>
      </c>
      <c r="E3969" t="s">
        <v>7344</v>
      </c>
      <c r="F3969" t="s">
        <v>765</v>
      </c>
      <c r="G3969">
        <v>4</v>
      </c>
      <c r="H3969">
        <v>10</v>
      </c>
      <c r="I3969">
        <v>1.0000000000000002</v>
      </c>
      <c r="J3969">
        <v>0</v>
      </c>
      <c r="K3969">
        <v>0</v>
      </c>
      <c r="L3969">
        <v>0</v>
      </c>
      <c r="M3969">
        <v>5</v>
      </c>
      <c r="N3969">
        <v>0</v>
      </c>
      <c r="O3969">
        <v>0</v>
      </c>
      <c r="P3969">
        <v>0</v>
      </c>
      <c r="Q3969">
        <v>0</v>
      </c>
      <c r="R3969">
        <v>2</v>
      </c>
      <c r="S3969">
        <v>0</v>
      </c>
      <c r="T3969">
        <v>1</v>
      </c>
      <c r="U3969">
        <v>0</v>
      </c>
      <c r="V3969">
        <v>0</v>
      </c>
      <c r="W3969">
        <v>1</v>
      </c>
      <c r="X3969">
        <v>0</v>
      </c>
      <c r="Y3969">
        <v>0</v>
      </c>
      <c r="Z3969">
        <v>0</v>
      </c>
      <c r="AA3969">
        <v>0</v>
      </c>
      <c r="AB3969">
        <v>1</v>
      </c>
      <c r="AC3969">
        <v>0</v>
      </c>
      <c r="AD3969">
        <v>0</v>
      </c>
      <c r="AE3969">
        <v>0</v>
      </c>
      <c r="AF3969">
        <v>0</v>
      </c>
      <c r="AG3969">
        <v>1</v>
      </c>
      <c r="AH3969">
        <v>0</v>
      </c>
      <c r="AI3969">
        <v>0</v>
      </c>
      <c r="AJ3969">
        <v>0</v>
      </c>
      <c r="AK3969">
        <v>0</v>
      </c>
      <c r="AL3969">
        <v>1</v>
      </c>
      <c r="AM3969">
        <v>0</v>
      </c>
      <c r="AN3969">
        <v>0</v>
      </c>
      <c r="AO3969">
        <v>0</v>
      </c>
      <c r="AP3969">
        <v>0</v>
      </c>
      <c r="AQ3969">
        <v>2</v>
      </c>
      <c r="AR3969">
        <v>0</v>
      </c>
      <c r="AS3969">
        <v>0</v>
      </c>
      <c r="AT3969">
        <v>0</v>
      </c>
      <c r="AU3969">
        <v>0</v>
      </c>
      <c r="AV3969">
        <v>2</v>
      </c>
      <c r="AW3969">
        <v>0</v>
      </c>
      <c r="AX3969">
        <v>0</v>
      </c>
      <c r="AY3969">
        <v>0</v>
      </c>
      <c r="AZ3969">
        <v>0</v>
      </c>
      <c r="BA3969">
        <v>2</v>
      </c>
      <c r="BB3969">
        <v>0</v>
      </c>
      <c r="BC3969">
        <v>0</v>
      </c>
      <c r="BD3969">
        <v>0</v>
      </c>
      <c r="BE3969">
        <v>0</v>
      </c>
      <c r="BF3969">
        <v>2</v>
      </c>
      <c r="BG3969">
        <v>0</v>
      </c>
      <c r="BH3969">
        <v>0</v>
      </c>
      <c r="BI3969">
        <v>0</v>
      </c>
      <c r="BJ3969">
        <v>0</v>
      </c>
    </row>
    <row r="3970" spans="1:62" ht="17.100000000000001" customHeight="1" x14ac:dyDescent="0.25">
      <c r="A3970" t="s">
        <v>698</v>
      </c>
      <c r="B3970" t="s">
        <v>6900</v>
      </c>
      <c r="C3970" t="s">
        <v>520</v>
      </c>
      <c r="D3970" t="s">
        <v>761</v>
      </c>
      <c r="E3970" t="s">
        <v>6930</v>
      </c>
      <c r="F3970" t="s">
        <v>764</v>
      </c>
      <c r="G3970">
        <v>1</v>
      </c>
      <c r="H3970">
        <v>128</v>
      </c>
      <c r="I3970">
        <v>14.000000000000012</v>
      </c>
      <c r="J3970">
        <v>14.000000000000009</v>
      </c>
      <c r="K3970">
        <v>0</v>
      </c>
      <c r="L3970">
        <v>12.000000000000002</v>
      </c>
      <c r="M3970">
        <v>145</v>
      </c>
      <c r="N3970">
        <v>32.999999999999979</v>
      </c>
      <c r="O3970">
        <v>21</v>
      </c>
      <c r="P3970">
        <v>0</v>
      </c>
      <c r="Q3970">
        <v>2.0000000000000004</v>
      </c>
      <c r="R3970">
        <v>142</v>
      </c>
      <c r="S3970">
        <v>18.999999999999989</v>
      </c>
      <c r="T3970">
        <v>74.999999999999986</v>
      </c>
      <c r="U3970">
        <v>0</v>
      </c>
      <c r="V3970">
        <v>13.999999999999998</v>
      </c>
      <c r="W3970">
        <v>76</v>
      </c>
      <c r="X3970">
        <v>6.0000000000000009</v>
      </c>
      <c r="Y3970">
        <v>5.9999999999999982</v>
      </c>
      <c r="Z3970">
        <v>3</v>
      </c>
      <c r="AA3970">
        <v>26.000000000000004</v>
      </c>
      <c r="AB3970">
        <v>80</v>
      </c>
      <c r="AC3970">
        <v>13.000000000000004</v>
      </c>
      <c r="AD3970">
        <v>4.0000000000000009</v>
      </c>
      <c r="AE3970">
        <v>2</v>
      </c>
      <c r="AF3970">
        <v>22.000000000000007</v>
      </c>
      <c r="AG3970">
        <v>104</v>
      </c>
      <c r="AH3970">
        <v>31.000000000000018</v>
      </c>
      <c r="AI3970">
        <v>15.000000000000004</v>
      </c>
      <c r="AJ3970">
        <v>0</v>
      </c>
      <c r="AK3970">
        <v>23.000000000000011</v>
      </c>
      <c r="AL3970">
        <v>125</v>
      </c>
      <c r="AM3970">
        <v>32.000000000000014</v>
      </c>
      <c r="AN3970">
        <v>16.000000000000007</v>
      </c>
      <c r="AO3970">
        <v>0</v>
      </c>
      <c r="AP3970">
        <v>24</v>
      </c>
      <c r="AQ3970">
        <v>127</v>
      </c>
      <c r="AR3970">
        <v>11</v>
      </c>
      <c r="AS3970">
        <v>20</v>
      </c>
      <c r="AT3970">
        <v>0</v>
      </c>
      <c r="AU3970">
        <v>14.999999999999998</v>
      </c>
      <c r="AV3970">
        <v>110</v>
      </c>
      <c r="AW3970">
        <v>12.000000000000002</v>
      </c>
      <c r="AX3970">
        <v>13.000000000000002</v>
      </c>
      <c r="AY3970">
        <v>0</v>
      </c>
      <c r="AZ3970">
        <v>0</v>
      </c>
      <c r="BA3970">
        <v>155</v>
      </c>
      <c r="BB3970">
        <v>57.999999999999986</v>
      </c>
      <c r="BC3970">
        <v>19.000000000000004</v>
      </c>
      <c r="BD3970">
        <v>0</v>
      </c>
      <c r="BE3970">
        <v>0</v>
      </c>
      <c r="BF3970">
        <v>146</v>
      </c>
      <c r="BG3970">
        <v>10.999999999999995</v>
      </c>
      <c r="BH3970">
        <v>8</v>
      </c>
      <c r="BI3970">
        <v>0</v>
      </c>
      <c r="BJ3970">
        <v>0</v>
      </c>
    </row>
    <row r="3971" spans="1:62" ht="17.100000000000001" customHeight="1" x14ac:dyDescent="0.25">
      <c r="A3971" t="s">
        <v>698</v>
      </c>
      <c r="B3971" t="s">
        <v>6900</v>
      </c>
      <c r="C3971" t="s">
        <v>520</v>
      </c>
      <c r="D3971" t="s">
        <v>761</v>
      </c>
      <c r="E3971" t="s">
        <v>6930</v>
      </c>
      <c r="F3971" t="s">
        <v>763</v>
      </c>
      <c r="G3971">
        <v>2</v>
      </c>
      <c r="H3971">
        <v>25</v>
      </c>
      <c r="I3971">
        <v>0</v>
      </c>
      <c r="J3971">
        <v>5</v>
      </c>
      <c r="K3971">
        <v>0</v>
      </c>
      <c r="L3971">
        <v>4.9999999999999991</v>
      </c>
      <c r="M3971">
        <v>26</v>
      </c>
      <c r="N3971">
        <v>3.0000000000000004</v>
      </c>
      <c r="O3971">
        <v>0</v>
      </c>
      <c r="P3971">
        <v>0</v>
      </c>
      <c r="Q3971">
        <v>0</v>
      </c>
      <c r="R3971">
        <v>27</v>
      </c>
      <c r="S3971">
        <v>0</v>
      </c>
      <c r="T3971">
        <v>0</v>
      </c>
      <c r="U3971">
        <v>0</v>
      </c>
      <c r="V3971">
        <v>4.0000000000000009</v>
      </c>
      <c r="W3971">
        <v>27</v>
      </c>
      <c r="X3971">
        <v>0</v>
      </c>
      <c r="Y3971">
        <v>3</v>
      </c>
      <c r="Z3971">
        <v>1</v>
      </c>
      <c r="AA3971">
        <v>6</v>
      </c>
      <c r="AB3971">
        <v>27</v>
      </c>
      <c r="AC3971">
        <v>0</v>
      </c>
      <c r="AD3971">
        <v>0</v>
      </c>
      <c r="AE3971">
        <v>0</v>
      </c>
      <c r="AF3971">
        <v>4.0000000000000009</v>
      </c>
      <c r="AG3971">
        <v>26</v>
      </c>
      <c r="AH3971">
        <v>0</v>
      </c>
      <c r="AI3971">
        <v>1.0000000000000002</v>
      </c>
      <c r="AJ3971">
        <v>0</v>
      </c>
      <c r="AK3971">
        <v>4</v>
      </c>
      <c r="AL3971">
        <v>26</v>
      </c>
      <c r="AM3971">
        <v>0</v>
      </c>
      <c r="AN3971">
        <v>7.0000000000000009</v>
      </c>
      <c r="AO3971">
        <v>0</v>
      </c>
      <c r="AP3971">
        <v>3.0000000000000004</v>
      </c>
      <c r="AQ3971">
        <v>22</v>
      </c>
      <c r="AR3971">
        <v>1</v>
      </c>
      <c r="AS3971">
        <v>3</v>
      </c>
      <c r="AT3971">
        <v>0</v>
      </c>
      <c r="AU3971">
        <v>0.99999999999999989</v>
      </c>
      <c r="AV3971">
        <v>20</v>
      </c>
      <c r="AW3971">
        <v>0</v>
      </c>
      <c r="AX3971">
        <v>0</v>
      </c>
      <c r="AY3971">
        <v>0</v>
      </c>
      <c r="AZ3971">
        <v>0</v>
      </c>
      <c r="BA3971">
        <v>20</v>
      </c>
      <c r="BB3971">
        <v>0</v>
      </c>
      <c r="BC3971">
        <v>0</v>
      </c>
      <c r="BD3971">
        <v>0</v>
      </c>
      <c r="BE3971">
        <v>0</v>
      </c>
      <c r="BF3971">
        <v>23</v>
      </c>
      <c r="BG3971">
        <v>0.99999999999999978</v>
      </c>
      <c r="BH3971">
        <v>0.99999999999999978</v>
      </c>
      <c r="BI3971">
        <v>0</v>
      </c>
      <c r="BJ3971">
        <v>0.99999999999999978</v>
      </c>
    </row>
    <row r="3972" spans="1:62" ht="17.100000000000001" customHeight="1" x14ac:dyDescent="0.25">
      <c r="A3972" t="s">
        <v>698</v>
      </c>
      <c r="B3972" t="s">
        <v>6900</v>
      </c>
      <c r="C3972" t="s">
        <v>520</v>
      </c>
      <c r="D3972" t="s">
        <v>761</v>
      </c>
      <c r="E3972" t="s">
        <v>6930</v>
      </c>
      <c r="F3972" t="s">
        <v>762</v>
      </c>
      <c r="G3972">
        <v>3</v>
      </c>
      <c r="H3972">
        <v>6</v>
      </c>
      <c r="I3972">
        <v>0</v>
      </c>
      <c r="J3972">
        <v>1</v>
      </c>
      <c r="K3972">
        <v>0</v>
      </c>
      <c r="L3972">
        <v>1</v>
      </c>
      <c r="M3972">
        <v>8</v>
      </c>
      <c r="N3972">
        <v>0</v>
      </c>
      <c r="O3972">
        <v>0</v>
      </c>
      <c r="P3972">
        <v>0</v>
      </c>
      <c r="Q3972">
        <v>1</v>
      </c>
      <c r="R3972">
        <v>7</v>
      </c>
      <c r="S3972">
        <v>0</v>
      </c>
      <c r="T3972">
        <v>0</v>
      </c>
      <c r="U3972">
        <v>0</v>
      </c>
      <c r="V3972">
        <v>1</v>
      </c>
      <c r="W3972">
        <v>4</v>
      </c>
      <c r="X3972">
        <v>0</v>
      </c>
      <c r="Y3972">
        <v>0</v>
      </c>
      <c r="Z3972">
        <v>0</v>
      </c>
      <c r="AA3972">
        <v>0</v>
      </c>
      <c r="AB3972">
        <v>4</v>
      </c>
      <c r="AC3972">
        <v>0</v>
      </c>
      <c r="AD3972">
        <v>0</v>
      </c>
      <c r="AE3972">
        <v>0</v>
      </c>
      <c r="AF3972">
        <v>0</v>
      </c>
      <c r="AG3972">
        <v>4</v>
      </c>
      <c r="AH3972">
        <v>0</v>
      </c>
      <c r="AI3972">
        <v>0</v>
      </c>
      <c r="AJ3972">
        <v>0</v>
      </c>
      <c r="AK3972">
        <v>0</v>
      </c>
      <c r="AL3972">
        <v>4</v>
      </c>
      <c r="AM3972">
        <v>0</v>
      </c>
      <c r="AN3972">
        <v>0</v>
      </c>
      <c r="AO3972">
        <v>0</v>
      </c>
      <c r="AP3972">
        <v>0</v>
      </c>
      <c r="AQ3972">
        <v>3</v>
      </c>
      <c r="AR3972">
        <v>0</v>
      </c>
      <c r="AS3972">
        <v>0</v>
      </c>
      <c r="AT3972">
        <v>0</v>
      </c>
      <c r="AU3972">
        <v>0</v>
      </c>
      <c r="AV3972">
        <v>4</v>
      </c>
      <c r="AW3972">
        <v>0</v>
      </c>
      <c r="AX3972">
        <v>0</v>
      </c>
      <c r="AY3972">
        <v>0</v>
      </c>
      <c r="AZ3972">
        <v>0</v>
      </c>
      <c r="BA3972">
        <v>4</v>
      </c>
      <c r="BB3972">
        <v>0</v>
      </c>
      <c r="BC3972">
        <v>0</v>
      </c>
      <c r="BD3972">
        <v>0</v>
      </c>
      <c r="BE3972">
        <v>0</v>
      </c>
      <c r="BF3972">
        <v>5</v>
      </c>
      <c r="BG3972">
        <v>1</v>
      </c>
      <c r="BH3972">
        <v>0</v>
      </c>
      <c r="BI3972">
        <v>0</v>
      </c>
      <c r="BJ3972">
        <v>0</v>
      </c>
    </row>
    <row r="3973" spans="1:62" ht="17.100000000000001" customHeight="1" x14ac:dyDescent="0.25">
      <c r="A3973" t="s">
        <v>698</v>
      </c>
      <c r="B3973" t="s">
        <v>6900</v>
      </c>
      <c r="C3973" t="s">
        <v>520</v>
      </c>
      <c r="D3973" t="s">
        <v>761</v>
      </c>
      <c r="E3973" t="s">
        <v>6930</v>
      </c>
      <c r="F3973" t="s">
        <v>760</v>
      </c>
      <c r="G3973">
        <v>4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0</v>
      </c>
      <c r="BI3973">
        <v>0</v>
      </c>
      <c r="BJ3973">
        <v>0</v>
      </c>
    </row>
    <row r="3974" spans="1:62" ht="17.100000000000001" customHeight="1" x14ac:dyDescent="0.25">
      <c r="A3974" t="s">
        <v>698</v>
      </c>
      <c r="B3974" t="s">
        <v>6900</v>
      </c>
      <c r="C3974" t="s">
        <v>514</v>
      </c>
      <c r="D3974" t="s">
        <v>756</v>
      </c>
      <c r="E3974" t="s">
        <v>6931</v>
      </c>
      <c r="F3974" t="s">
        <v>759</v>
      </c>
      <c r="G3974">
        <v>1</v>
      </c>
      <c r="H3974">
        <v>41</v>
      </c>
      <c r="I3974">
        <v>3.0000000000000004</v>
      </c>
      <c r="J3974">
        <v>1.9999999999999998</v>
      </c>
      <c r="K3974">
        <v>0</v>
      </c>
      <c r="L3974">
        <v>5.0000000000000009</v>
      </c>
      <c r="M3974">
        <v>43</v>
      </c>
      <c r="N3974">
        <v>9</v>
      </c>
      <c r="O3974">
        <v>3.0000000000000004</v>
      </c>
      <c r="P3974">
        <v>0</v>
      </c>
      <c r="Q3974">
        <v>1.0000000000000002</v>
      </c>
      <c r="R3974">
        <v>41</v>
      </c>
      <c r="S3974">
        <v>4.0000000000000009</v>
      </c>
      <c r="T3974">
        <v>3.9999999999999996</v>
      </c>
      <c r="U3974">
        <v>0</v>
      </c>
      <c r="V3974">
        <v>0.99999999999999989</v>
      </c>
      <c r="W3974">
        <v>41</v>
      </c>
      <c r="X3974">
        <v>3.0000000000000004</v>
      </c>
      <c r="Y3974">
        <v>3.0000000000000004</v>
      </c>
      <c r="Z3974">
        <v>0</v>
      </c>
      <c r="AA3974">
        <v>0.99999999999999989</v>
      </c>
      <c r="AB3974">
        <v>43</v>
      </c>
      <c r="AC3974">
        <v>2</v>
      </c>
      <c r="AD3974">
        <v>2</v>
      </c>
      <c r="AE3974">
        <v>0</v>
      </c>
      <c r="AF3974">
        <v>1</v>
      </c>
      <c r="AG3974">
        <v>40</v>
      </c>
      <c r="AH3974">
        <v>0.99999999999999989</v>
      </c>
      <c r="AI3974">
        <v>2.0000000000000004</v>
      </c>
      <c r="AJ3974">
        <v>0</v>
      </c>
      <c r="AK3974">
        <v>0</v>
      </c>
      <c r="AL3974">
        <v>45</v>
      </c>
      <c r="AM3974">
        <v>6.0000000000000009</v>
      </c>
      <c r="AN3974">
        <v>4.0000000000000018</v>
      </c>
      <c r="AO3974">
        <v>0</v>
      </c>
      <c r="AP3974">
        <v>0</v>
      </c>
      <c r="AQ3974">
        <v>43</v>
      </c>
      <c r="AR3974">
        <v>3</v>
      </c>
      <c r="AS3974">
        <v>1.0000000000000007</v>
      </c>
      <c r="AT3974">
        <v>0</v>
      </c>
      <c r="AU3974">
        <v>0</v>
      </c>
      <c r="AV3974">
        <v>43</v>
      </c>
      <c r="AW3974">
        <v>3.0000000000000013</v>
      </c>
      <c r="AX3974">
        <v>4.0000000000000009</v>
      </c>
      <c r="AY3974">
        <v>0</v>
      </c>
      <c r="AZ3974">
        <v>0</v>
      </c>
      <c r="BA3974">
        <v>50</v>
      </c>
      <c r="BB3974">
        <v>11.000000000000004</v>
      </c>
      <c r="BC3974">
        <v>2.9999999999999996</v>
      </c>
      <c r="BD3974">
        <v>0</v>
      </c>
      <c r="BE3974">
        <v>0</v>
      </c>
      <c r="BF3974">
        <v>52</v>
      </c>
      <c r="BG3974">
        <v>5.0000000000000009</v>
      </c>
      <c r="BH3974">
        <v>5.0000000000000009</v>
      </c>
      <c r="BI3974">
        <v>0</v>
      </c>
      <c r="BJ3974">
        <v>0</v>
      </c>
    </row>
    <row r="3975" spans="1:62" ht="17.100000000000001" customHeight="1" x14ac:dyDescent="0.25">
      <c r="A3975" t="s">
        <v>698</v>
      </c>
      <c r="B3975" t="s">
        <v>6900</v>
      </c>
      <c r="C3975" t="s">
        <v>514</v>
      </c>
      <c r="D3975" t="s">
        <v>756</v>
      </c>
      <c r="E3975" t="s">
        <v>6931</v>
      </c>
      <c r="F3975" t="s">
        <v>758</v>
      </c>
      <c r="G3975">
        <v>2</v>
      </c>
      <c r="H3975">
        <v>19</v>
      </c>
      <c r="I3975">
        <v>1</v>
      </c>
      <c r="J3975">
        <v>1</v>
      </c>
      <c r="K3975">
        <v>0</v>
      </c>
      <c r="L3975">
        <v>0</v>
      </c>
      <c r="M3975">
        <v>21</v>
      </c>
      <c r="N3975">
        <v>0</v>
      </c>
      <c r="O3975">
        <v>0</v>
      </c>
      <c r="P3975">
        <v>0</v>
      </c>
      <c r="Q3975">
        <v>0</v>
      </c>
      <c r="R3975">
        <v>24</v>
      </c>
      <c r="S3975">
        <v>0</v>
      </c>
      <c r="T3975">
        <v>0</v>
      </c>
      <c r="U3975">
        <v>4</v>
      </c>
      <c r="V3975">
        <v>0</v>
      </c>
      <c r="W3975">
        <v>21</v>
      </c>
      <c r="X3975">
        <v>0</v>
      </c>
      <c r="Y3975">
        <v>0</v>
      </c>
      <c r="Z3975">
        <v>0</v>
      </c>
      <c r="AA3975">
        <v>0</v>
      </c>
      <c r="AB3975">
        <v>21</v>
      </c>
      <c r="AC3975">
        <v>1.0000000000000002</v>
      </c>
      <c r="AD3975">
        <v>0</v>
      </c>
      <c r="AE3975">
        <v>2</v>
      </c>
      <c r="AF3975">
        <v>0</v>
      </c>
      <c r="AG3975">
        <v>24</v>
      </c>
      <c r="AH3975">
        <v>0.99999999999999978</v>
      </c>
      <c r="AI3975">
        <v>0</v>
      </c>
      <c r="AJ3975">
        <v>0</v>
      </c>
      <c r="AK3975">
        <v>0</v>
      </c>
      <c r="AL3975">
        <v>23</v>
      </c>
      <c r="AM3975">
        <v>0</v>
      </c>
      <c r="AN3975">
        <v>0</v>
      </c>
      <c r="AO3975">
        <v>0</v>
      </c>
      <c r="AP3975">
        <v>0</v>
      </c>
      <c r="AQ3975">
        <v>24</v>
      </c>
      <c r="AR3975">
        <v>0.99999999999999978</v>
      </c>
      <c r="AS3975">
        <v>1.9999999999999996</v>
      </c>
      <c r="AT3975">
        <v>0</v>
      </c>
      <c r="AU3975">
        <v>0</v>
      </c>
      <c r="AV3975">
        <v>23</v>
      </c>
      <c r="AW3975">
        <v>0.99999999999999978</v>
      </c>
      <c r="AX3975">
        <v>0.99999999999999978</v>
      </c>
      <c r="AY3975">
        <v>0</v>
      </c>
      <c r="AZ3975">
        <v>0</v>
      </c>
      <c r="BA3975">
        <v>25</v>
      </c>
      <c r="BB3975">
        <v>1</v>
      </c>
      <c r="BC3975">
        <v>1.0000000000000002</v>
      </c>
      <c r="BD3975">
        <v>1</v>
      </c>
      <c r="BE3975">
        <v>0</v>
      </c>
      <c r="BF3975">
        <v>29</v>
      </c>
      <c r="BG3975">
        <v>2</v>
      </c>
      <c r="BH3975">
        <v>0</v>
      </c>
      <c r="BI3975">
        <v>1</v>
      </c>
      <c r="BJ3975">
        <v>0</v>
      </c>
    </row>
    <row r="3976" spans="1:62" ht="17.100000000000001" customHeight="1" x14ac:dyDescent="0.25">
      <c r="A3976" t="s">
        <v>698</v>
      </c>
      <c r="B3976" t="s">
        <v>6900</v>
      </c>
      <c r="C3976" t="s">
        <v>514</v>
      </c>
      <c r="D3976" t="s">
        <v>756</v>
      </c>
      <c r="E3976" t="s">
        <v>6931</v>
      </c>
      <c r="F3976" t="s">
        <v>757</v>
      </c>
      <c r="G3976">
        <v>3</v>
      </c>
      <c r="H3976">
        <v>1</v>
      </c>
      <c r="I3976">
        <v>0</v>
      </c>
      <c r="J3976">
        <v>1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2</v>
      </c>
      <c r="X3976">
        <v>0</v>
      </c>
      <c r="Y3976">
        <v>0</v>
      </c>
      <c r="Z3976">
        <v>0</v>
      </c>
      <c r="AA3976">
        <v>0</v>
      </c>
      <c r="AB3976">
        <v>1</v>
      </c>
      <c r="AC3976">
        <v>1</v>
      </c>
      <c r="AD3976">
        <v>0</v>
      </c>
      <c r="AE3976">
        <v>0</v>
      </c>
      <c r="AF3976">
        <v>0</v>
      </c>
      <c r="AG3976">
        <v>1</v>
      </c>
      <c r="AH3976">
        <v>0</v>
      </c>
      <c r="AI3976">
        <v>0</v>
      </c>
      <c r="AJ3976">
        <v>0</v>
      </c>
      <c r="AK3976">
        <v>0</v>
      </c>
      <c r="AL3976">
        <v>2</v>
      </c>
      <c r="AM3976">
        <v>0</v>
      </c>
      <c r="AN3976">
        <v>1</v>
      </c>
      <c r="AO3976">
        <v>0</v>
      </c>
      <c r="AP3976">
        <v>0</v>
      </c>
      <c r="AQ3976">
        <v>3</v>
      </c>
      <c r="AR3976">
        <v>0</v>
      </c>
      <c r="AS3976">
        <v>1</v>
      </c>
      <c r="AT3976">
        <v>0</v>
      </c>
      <c r="AU3976">
        <v>0</v>
      </c>
      <c r="AV3976">
        <v>3</v>
      </c>
      <c r="AW3976">
        <v>1</v>
      </c>
      <c r="AX3976">
        <v>0</v>
      </c>
      <c r="AY3976">
        <v>0</v>
      </c>
      <c r="AZ3976">
        <v>0</v>
      </c>
      <c r="BA3976">
        <v>2</v>
      </c>
      <c r="BB3976">
        <v>0</v>
      </c>
      <c r="BC3976">
        <v>1</v>
      </c>
      <c r="BD3976">
        <v>0</v>
      </c>
      <c r="BE3976">
        <v>0</v>
      </c>
      <c r="BF3976">
        <v>0</v>
      </c>
      <c r="BG3976">
        <v>0</v>
      </c>
      <c r="BH3976">
        <v>0</v>
      </c>
      <c r="BI3976">
        <v>0</v>
      </c>
      <c r="BJ3976">
        <v>0</v>
      </c>
    </row>
    <row r="3977" spans="1:62" ht="17.100000000000001" customHeight="1" x14ac:dyDescent="0.25">
      <c r="A3977" t="s">
        <v>698</v>
      </c>
      <c r="B3977" t="s">
        <v>6900</v>
      </c>
      <c r="C3977" t="s">
        <v>514</v>
      </c>
      <c r="D3977" t="s">
        <v>756</v>
      </c>
      <c r="E3977" t="s">
        <v>6931</v>
      </c>
      <c r="F3977" t="s">
        <v>755</v>
      </c>
      <c r="G3977">
        <v>4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0</v>
      </c>
      <c r="BI3977">
        <v>0</v>
      </c>
      <c r="BJ3977">
        <v>0</v>
      </c>
    </row>
    <row r="3978" spans="1:62" ht="17.100000000000001" customHeight="1" x14ac:dyDescent="0.25">
      <c r="A3978" t="s">
        <v>698</v>
      </c>
      <c r="B3978" t="s">
        <v>6900</v>
      </c>
      <c r="C3978" t="s">
        <v>9</v>
      </c>
      <c r="D3978" t="s">
        <v>751</v>
      </c>
      <c r="E3978" t="s">
        <v>6932</v>
      </c>
      <c r="F3978" t="s">
        <v>754</v>
      </c>
      <c r="G3978">
        <v>1</v>
      </c>
      <c r="H3978">
        <v>57</v>
      </c>
      <c r="I3978">
        <v>20.000000000000007</v>
      </c>
      <c r="J3978">
        <v>9</v>
      </c>
      <c r="K3978">
        <v>0</v>
      </c>
      <c r="L3978">
        <v>4.0000000000000009</v>
      </c>
      <c r="M3978">
        <v>71</v>
      </c>
      <c r="N3978">
        <v>28.000000000000011</v>
      </c>
      <c r="O3978">
        <v>17.000000000000004</v>
      </c>
      <c r="P3978">
        <v>0</v>
      </c>
      <c r="Q3978">
        <v>0</v>
      </c>
      <c r="R3978">
        <v>80</v>
      </c>
      <c r="S3978">
        <v>27.000000000000007</v>
      </c>
      <c r="T3978">
        <v>29.999999999999996</v>
      </c>
      <c r="U3978">
        <v>0</v>
      </c>
      <c r="V3978">
        <v>1.0000000000000002</v>
      </c>
      <c r="W3978">
        <v>70</v>
      </c>
      <c r="X3978">
        <v>2</v>
      </c>
      <c r="Y3978">
        <v>4.0000000000000018</v>
      </c>
      <c r="Z3978">
        <v>0</v>
      </c>
      <c r="AA3978">
        <v>21.000000000000011</v>
      </c>
      <c r="AB3978">
        <v>61</v>
      </c>
      <c r="AC3978">
        <v>5</v>
      </c>
      <c r="AD3978">
        <v>5.0000000000000009</v>
      </c>
      <c r="AE3978">
        <v>14.999999999999996</v>
      </c>
      <c r="AF3978">
        <v>18.000000000000007</v>
      </c>
      <c r="AG3978">
        <v>69</v>
      </c>
      <c r="AH3978">
        <v>20.000000000000007</v>
      </c>
      <c r="AI3978">
        <v>3.0000000000000013</v>
      </c>
      <c r="AJ3978">
        <v>0</v>
      </c>
      <c r="AK3978">
        <v>4.9999999999999982</v>
      </c>
      <c r="AL3978">
        <v>86</v>
      </c>
      <c r="AM3978">
        <v>19.000000000000007</v>
      </c>
      <c r="AN3978">
        <v>21.000000000000004</v>
      </c>
      <c r="AO3978">
        <v>0</v>
      </c>
      <c r="AP3978">
        <v>3.0000000000000004</v>
      </c>
      <c r="AQ3978">
        <v>69</v>
      </c>
      <c r="AR3978">
        <v>1.0000000000000007</v>
      </c>
      <c r="AS3978">
        <v>7.0000000000000027</v>
      </c>
      <c r="AT3978">
        <v>0</v>
      </c>
      <c r="AU3978">
        <v>1.0000000000000007</v>
      </c>
      <c r="AV3978">
        <v>81</v>
      </c>
      <c r="AW3978">
        <v>11</v>
      </c>
      <c r="AX3978">
        <v>30.000000000000004</v>
      </c>
      <c r="AY3978">
        <v>1</v>
      </c>
      <c r="AZ3978">
        <v>2</v>
      </c>
      <c r="BA3978">
        <v>82</v>
      </c>
      <c r="BB3978">
        <v>29.999999999999996</v>
      </c>
      <c r="BC3978">
        <v>33</v>
      </c>
      <c r="BD3978">
        <v>0</v>
      </c>
      <c r="BE3978">
        <v>1</v>
      </c>
      <c r="BF3978">
        <v>75</v>
      </c>
      <c r="BG3978">
        <v>29.999999999999993</v>
      </c>
      <c r="BH3978">
        <v>30</v>
      </c>
      <c r="BI3978">
        <v>0</v>
      </c>
      <c r="BJ3978">
        <v>4</v>
      </c>
    </row>
    <row r="3979" spans="1:62" ht="17.100000000000001" customHeight="1" x14ac:dyDescent="0.25">
      <c r="A3979" t="s">
        <v>698</v>
      </c>
      <c r="B3979" t="s">
        <v>6900</v>
      </c>
      <c r="C3979" t="s">
        <v>9</v>
      </c>
      <c r="D3979" t="s">
        <v>751</v>
      </c>
      <c r="E3979" t="s">
        <v>6932</v>
      </c>
      <c r="F3979" t="s">
        <v>753</v>
      </c>
      <c r="G3979">
        <v>2</v>
      </c>
      <c r="H3979">
        <v>55</v>
      </c>
      <c r="I3979">
        <v>0</v>
      </c>
      <c r="J3979">
        <v>1.0000000000000002</v>
      </c>
      <c r="K3979">
        <v>1</v>
      </c>
      <c r="L3979">
        <v>0</v>
      </c>
      <c r="M3979">
        <v>50</v>
      </c>
      <c r="N3979">
        <v>0</v>
      </c>
      <c r="O3979">
        <v>0.99999999999999989</v>
      </c>
      <c r="P3979">
        <v>1.0000000000000002</v>
      </c>
      <c r="Q3979">
        <v>1</v>
      </c>
      <c r="R3979">
        <v>51</v>
      </c>
      <c r="S3979">
        <v>0.99999999999999978</v>
      </c>
      <c r="T3979">
        <v>2.0000000000000009</v>
      </c>
      <c r="U3979">
        <v>0</v>
      </c>
      <c r="V3979">
        <v>1.0000000000000004</v>
      </c>
      <c r="W3979">
        <v>36</v>
      </c>
      <c r="X3979">
        <v>0</v>
      </c>
      <c r="Y3979">
        <v>1.0000000000000002</v>
      </c>
      <c r="Z3979">
        <v>0</v>
      </c>
      <c r="AA3979">
        <v>5.0000000000000018</v>
      </c>
      <c r="AB3979">
        <v>36</v>
      </c>
      <c r="AC3979">
        <v>1.0000000000000002</v>
      </c>
      <c r="AD3979">
        <v>1</v>
      </c>
      <c r="AE3979">
        <v>1</v>
      </c>
      <c r="AF3979">
        <v>1</v>
      </c>
      <c r="AG3979">
        <v>50</v>
      </c>
      <c r="AH3979">
        <v>0</v>
      </c>
      <c r="AI3979">
        <v>1.0000000000000002</v>
      </c>
      <c r="AJ3979">
        <v>0</v>
      </c>
      <c r="AK3979">
        <v>0.99999999999999989</v>
      </c>
      <c r="AL3979">
        <v>47</v>
      </c>
      <c r="AM3979">
        <v>0</v>
      </c>
      <c r="AN3979">
        <v>1</v>
      </c>
      <c r="AO3979">
        <v>0</v>
      </c>
      <c r="AP3979">
        <v>0</v>
      </c>
      <c r="AQ3979">
        <v>42</v>
      </c>
      <c r="AR3979">
        <v>0</v>
      </c>
      <c r="AS3979">
        <v>0</v>
      </c>
      <c r="AT3979">
        <v>0</v>
      </c>
      <c r="AU3979">
        <v>1.0000000000000004</v>
      </c>
      <c r="AV3979">
        <v>38</v>
      </c>
      <c r="AW3979">
        <v>0</v>
      </c>
      <c r="AX3979">
        <v>1.0000000000000002</v>
      </c>
      <c r="AY3979">
        <v>0</v>
      </c>
      <c r="AZ3979">
        <v>0</v>
      </c>
      <c r="BA3979">
        <v>37</v>
      </c>
      <c r="BB3979">
        <v>0</v>
      </c>
      <c r="BC3979">
        <v>1.0000000000000004</v>
      </c>
      <c r="BD3979">
        <v>1.9999999999999998</v>
      </c>
      <c r="BE3979">
        <v>0</v>
      </c>
      <c r="BF3979">
        <v>37</v>
      </c>
      <c r="BG3979">
        <v>0</v>
      </c>
      <c r="BH3979">
        <v>1.9999999999999998</v>
      </c>
      <c r="BI3979">
        <v>1</v>
      </c>
      <c r="BJ3979">
        <v>0</v>
      </c>
    </row>
    <row r="3980" spans="1:62" ht="17.100000000000001" customHeight="1" x14ac:dyDescent="0.25">
      <c r="A3980" t="s">
        <v>698</v>
      </c>
      <c r="B3980" t="s">
        <v>6900</v>
      </c>
      <c r="C3980" t="s">
        <v>9</v>
      </c>
      <c r="D3980" t="s">
        <v>751</v>
      </c>
      <c r="E3980" t="s">
        <v>6932</v>
      </c>
      <c r="F3980" t="s">
        <v>752</v>
      </c>
      <c r="G3980">
        <v>3</v>
      </c>
      <c r="H3980">
        <v>10</v>
      </c>
      <c r="I3980">
        <v>0</v>
      </c>
      <c r="J3980">
        <v>1.0000000000000002</v>
      </c>
      <c r="K3980">
        <v>0</v>
      </c>
      <c r="L3980">
        <v>0</v>
      </c>
      <c r="M3980">
        <v>12</v>
      </c>
      <c r="N3980">
        <v>0</v>
      </c>
      <c r="O3980">
        <v>2</v>
      </c>
      <c r="P3980">
        <v>0</v>
      </c>
      <c r="Q3980">
        <v>0</v>
      </c>
      <c r="R3980">
        <v>10</v>
      </c>
      <c r="S3980">
        <v>0</v>
      </c>
      <c r="T3980">
        <v>0.99999999999999989</v>
      </c>
      <c r="U3980">
        <v>0</v>
      </c>
      <c r="V3980">
        <v>0</v>
      </c>
      <c r="W3980">
        <v>6</v>
      </c>
      <c r="X3980">
        <v>0</v>
      </c>
      <c r="Y3980">
        <v>0</v>
      </c>
      <c r="Z3980">
        <v>0</v>
      </c>
      <c r="AA3980">
        <v>4</v>
      </c>
      <c r="AB3980">
        <v>7</v>
      </c>
      <c r="AC3980">
        <v>0</v>
      </c>
      <c r="AD3980">
        <v>1.0000000000000002</v>
      </c>
      <c r="AE3980">
        <v>0</v>
      </c>
      <c r="AF3980">
        <v>3</v>
      </c>
      <c r="AG3980">
        <v>9</v>
      </c>
      <c r="AH3980">
        <v>0</v>
      </c>
      <c r="AI3980">
        <v>2.0000000000000004</v>
      </c>
      <c r="AJ3980">
        <v>0</v>
      </c>
      <c r="AK3980">
        <v>0</v>
      </c>
      <c r="AL3980">
        <v>8</v>
      </c>
      <c r="AM3980">
        <v>0</v>
      </c>
      <c r="AN3980">
        <v>0</v>
      </c>
      <c r="AO3980">
        <v>0</v>
      </c>
      <c r="AP3980">
        <v>0</v>
      </c>
      <c r="AQ3980">
        <v>8</v>
      </c>
      <c r="AR3980">
        <v>0</v>
      </c>
      <c r="AS3980">
        <v>0</v>
      </c>
      <c r="AT3980">
        <v>0</v>
      </c>
      <c r="AU3980">
        <v>0</v>
      </c>
      <c r="AV3980">
        <v>5</v>
      </c>
      <c r="AW3980">
        <v>0</v>
      </c>
      <c r="AX3980">
        <v>1</v>
      </c>
      <c r="AY3980">
        <v>0</v>
      </c>
      <c r="AZ3980">
        <v>1</v>
      </c>
      <c r="BA3980">
        <v>4</v>
      </c>
      <c r="BB3980">
        <v>0</v>
      </c>
      <c r="BC3980">
        <v>0</v>
      </c>
      <c r="BD3980">
        <v>1</v>
      </c>
      <c r="BE3980">
        <v>0</v>
      </c>
      <c r="BF3980">
        <v>5</v>
      </c>
      <c r="BG3980">
        <v>0</v>
      </c>
      <c r="BH3980">
        <v>1</v>
      </c>
      <c r="BI3980">
        <v>1</v>
      </c>
      <c r="BJ3980">
        <v>0</v>
      </c>
    </row>
    <row r="3981" spans="1:62" ht="17.100000000000001" customHeight="1" x14ac:dyDescent="0.25">
      <c r="A3981" t="s">
        <v>698</v>
      </c>
      <c r="B3981" t="s">
        <v>6900</v>
      </c>
      <c r="C3981" t="s">
        <v>9</v>
      </c>
      <c r="D3981" t="s">
        <v>751</v>
      </c>
      <c r="E3981" t="s">
        <v>6932</v>
      </c>
      <c r="F3981" t="s">
        <v>750</v>
      </c>
      <c r="G3981">
        <v>4</v>
      </c>
      <c r="H3981">
        <v>2</v>
      </c>
      <c r="I3981">
        <v>0</v>
      </c>
      <c r="J3981">
        <v>0</v>
      </c>
      <c r="K3981">
        <v>0</v>
      </c>
      <c r="L3981">
        <v>0</v>
      </c>
      <c r="M3981">
        <v>2</v>
      </c>
      <c r="N3981">
        <v>0</v>
      </c>
      <c r="O3981">
        <v>0</v>
      </c>
      <c r="P3981">
        <v>0</v>
      </c>
      <c r="Q3981">
        <v>0</v>
      </c>
      <c r="R3981">
        <v>2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1</v>
      </c>
      <c r="AC3981">
        <v>0</v>
      </c>
      <c r="AD3981">
        <v>0</v>
      </c>
      <c r="AE3981">
        <v>0</v>
      </c>
      <c r="AF3981">
        <v>1</v>
      </c>
      <c r="AG3981">
        <v>1</v>
      </c>
      <c r="AH3981">
        <v>0</v>
      </c>
      <c r="AI3981">
        <v>0</v>
      </c>
      <c r="AJ3981">
        <v>0</v>
      </c>
      <c r="AK3981">
        <v>0</v>
      </c>
      <c r="AL3981">
        <v>1</v>
      </c>
      <c r="AM3981">
        <v>0</v>
      </c>
      <c r="AN3981">
        <v>0</v>
      </c>
      <c r="AO3981">
        <v>0</v>
      </c>
      <c r="AP3981">
        <v>0</v>
      </c>
      <c r="AQ3981">
        <v>1</v>
      </c>
      <c r="AR3981">
        <v>0</v>
      </c>
      <c r="AS3981">
        <v>0</v>
      </c>
      <c r="AT3981">
        <v>0</v>
      </c>
      <c r="AU3981">
        <v>0</v>
      </c>
      <c r="AV3981">
        <v>1</v>
      </c>
      <c r="AW3981">
        <v>0</v>
      </c>
      <c r="AX3981">
        <v>0</v>
      </c>
      <c r="AY3981">
        <v>0</v>
      </c>
      <c r="AZ3981">
        <v>0</v>
      </c>
      <c r="BA3981">
        <v>1</v>
      </c>
      <c r="BB3981">
        <v>0</v>
      </c>
      <c r="BC3981">
        <v>1</v>
      </c>
      <c r="BD3981">
        <v>0</v>
      </c>
      <c r="BE3981">
        <v>0</v>
      </c>
      <c r="BF3981">
        <v>0</v>
      </c>
      <c r="BG3981">
        <v>0</v>
      </c>
      <c r="BH3981">
        <v>0</v>
      </c>
      <c r="BI3981">
        <v>0</v>
      </c>
      <c r="BJ3981">
        <v>0</v>
      </c>
    </row>
    <row r="3982" spans="1:62" ht="17.100000000000001" customHeight="1" x14ac:dyDescent="0.25">
      <c r="A3982" t="s">
        <v>698</v>
      </c>
      <c r="B3982" t="s">
        <v>6900</v>
      </c>
      <c r="C3982" t="s">
        <v>746</v>
      </c>
      <c r="D3982" t="s">
        <v>745</v>
      </c>
      <c r="E3982" t="s">
        <v>6933</v>
      </c>
      <c r="F3982" t="s">
        <v>749</v>
      </c>
      <c r="G3982">
        <v>1</v>
      </c>
      <c r="H3982">
        <v>317</v>
      </c>
      <c r="I3982">
        <v>71.999999999999986</v>
      </c>
      <c r="J3982">
        <v>58.00000000000005</v>
      </c>
      <c r="K3982">
        <v>0.99999999999999944</v>
      </c>
      <c r="L3982">
        <v>54.999999999999986</v>
      </c>
      <c r="M3982">
        <v>275</v>
      </c>
      <c r="N3982">
        <v>49.000000000000007</v>
      </c>
      <c r="O3982">
        <v>33.999999999999993</v>
      </c>
      <c r="P3982">
        <v>0</v>
      </c>
      <c r="Q3982">
        <v>19</v>
      </c>
      <c r="R3982">
        <v>329</v>
      </c>
      <c r="S3982">
        <v>46.000000000000021</v>
      </c>
      <c r="T3982">
        <v>50.000000000000036</v>
      </c>
      <c r="U3982">
        <v>0.99999999999999944</v>
      </c>
      <c r="V3982">
        <v>87.000000000000057</v>
      </c>
      <c r="W3982">
        <v>351</v>
      </c>
      <c r="X3982">
        <v>17.000000000000007</v>
      </c>
      <c r="Y3982">
        <v>18.000000000000011</v>
      </c>
      <c r="Z3982">
        <v>90.999999999999972</v>
      </c>
      <c r="AA3982">
        <v>157.99999999999994</v>
      </c>
      <c r="AB3982">
        <v>247</v>
      </c>
      <c r="AC3982">
        <v>38.000000000000007</v>
      </c>
      <c r="AD3982">
        <v>35.000000000000028</v>
      </c>
      <c r="AE3982">
        <v>0</v>
      </c>
      <c r="AF3982">
        <v>14.000000000000007</v>
      </c>
      <c r="AG3982">
        <v>271</v>
      </c>
      <c r="AH3982">
        <v>64.000000000000014</v>
      </c>
      <c r="AI3982">
        <v>55</v>
      </c>
      <c r="AJ3982">
        <v>4.0000000000000009</v>
      </c>
      <c r="AK3982">
        <v>5.0000000000000018</v>
      </c>
      <c r="AL3982">
        <v>289</v>
      </c>
      <c r="AM3982">
        <v>73.000000000000014</v>
      </c>
      <c r="AN3982">
        <v>61.999999999999979</v>
      </c>
      <c r="AO3982">
        <v>3.9999999999999991</v>
      </c>
      <c r="AP3982">
        <v>6.0000000000000009</v>
      </c>
      <c r="AQ3982">
        <v>329</v>
      </c>
      <c r="AR3982">
        <v>108.00000000000003</v>
      </c>
      <c r="AS3982">
        <v>60</v>
      </c>
      <c r="AT3982">
        <v>0.99999999999999944</v>
      </c>
      <c r="AU3982">
        <v>6.9999999999999964</v>
      </c>
      <c r="AV3982">
        <v>318</v>
      </c>
      <c r="AW3982">
        <v>83.000000000000028</v>
      </c>
      <c r="AX3982">
        <v>76.000000000000043</v>
      </c>
      <c r="AY3982">
        <v>6.0000000000000018</v>
      </c>
      <c r="AZ3982">
        <v>7.0000000000000053</v>
      </c>
      <c r="BA3982">
        <v>318</v>
      </c>
      <c r="BB3982">
        <v>97</v>
      </c>
      <c r="BC3982">
        <v>56.000000000000007</v>
      </c>
      <c r="BD3982">
        <v>0</v>
      </c>
      <c r="BE3982">
        <v>11.000000000000016</v>
      </c>
      <c r="BF3982">
        <v>364</v>
      </c>
      <c r="BG3982">
        <v>82.999999999999943</v>
      </c>
      <c r="BH3982">
        <v>48.000000000000014</v>
      </c>
      <c r="BI3982">
        <v>5.0000000000000053</v>
      </c>
      <c r="BJ3982">
        <v>7.9999999999999956</v>
      </c>
    </row>
    <row r="3983" spans="1:62" ht="17.100000000000001" customHeight="1" x14ac:dyDescent="0.25">
      <c r="A3983" t="s">
        <v>698</v>
      </c>
      <c r="B3983" t="s">
        <v>6900</v>
      </c>
      <c r="C3983" t="s">
        <v>746</v>
      </c>
      <c r="D3983" t="s">
        <v>745</v>
      </c>
      <c r="E3983" t="s">
        <v>6933</v>
      </c>
      <c r="F3983" t="s">
        <v>748</v>
      </c>
      <c r="G3983">
        <v>2</v>
      </c>
      <c r="H3983">
        <v>327</v>
      </c>
      <c r="I3983">
        <v>5.9999999999999982</v>
      </c>
      <c r="J3983">
        <v>11.999999999999995</v>
      </c>
      <c r="K3983">
        <v>0.99999999999999944</v>
      </c>
      <c r="L3983">
        <v>85.999999999999986</v>
      </c>
      <c r="M3983">
        <v>315</v>
      </c>
      <c r="N3983">
        <v>9.0000000000000018</v>
      </c>
      <c r="O3983">
        <v>3.9999999999999969</v>
      </c>
      <c r="P3983">
        <v>5.0000000000000044</v>
      </c>
      <c r="Q3983">
        <v>30.000000000000021</v>
      </c>
      <c r="R3983">
        <v>280</v>
      </c>
      <c r="S3983">
        <v>1.9999999999999991</v>
      </c>
      <c r="T3983">
        <v>8.9999999999999964</v>
      </c>
      <c r="U3983">
        <v>1.9999999999999998</v>
      </c>
      <c r="V3983">
        <v>139.00000000000003</v>
      </c>
      <c r="W3983">
        <v>217</v>
      </c>
      <c r="X3983">
        <v>1</v>
      </c>
      <c r="Y3983">
        <v>3.0000000000000022</v>
      </c>
      <c r="Z3983">
        <v>39</v>
      </c>
      <c r="AA3983">
        <v>92.999999999999972</v>
      </c>
      <c r="AB3983">
        <v>321</v>
      </c>
      <c r="AC3983">
        <v>6.0000000000000009</v>
      </c>
      <c r="AD3983">
        <v>0</v>
      </c>
      <c r="AE3983">
        <v>0.99999999999999944</v>
      </c>
      <c r="AF3983">
        <v>18.000000000000014</v>
      </c>
      <c r="AG3983">
        <v>272</v>
      </c>
      <c r="AH3983">
        <v>2.9999999999999991</v>
      </c>
      <c r="AI3983">
        <v>5.0000000000000018</v>
      </c>
      <c r="AJ3983">
        <v>5.0000000000000027</v>
      </c>
      <c r="AK3983">
        <v>10.000000000000007</v>
      </c>
      <c r="AL3983">
        <v>316</v>
      </c>
      <c r="AM3983">
        <v>8.0000000000000018</v>
      </c>
      <c r="AN3983">
        <v>5.0000000000000027</v>
      </c>
      <c r="AO3983">
        <v>3.0000000000000013</v>
      </c>
      <c r="AP3983">
        <v>15.000000000000004</v>
      </c>
      <c r="AQ3983">
        <v>262</v>
      </c>
      <c r="AR3983">
        <v>9.0000000000000018</v>
      </c>
      <c r="AS3983">
        <v>5.9999999999999982</v>
      </c>
      <c r="AT3983">
        <v>6.9999999999999982</v>
      </c>
      <c r="AU3983">
        <v>7.9999999999999991</v>
      </c>
      <c r="AV3983">
        <v>300</v>
      </c>
      <c r="AW3983">
        <v>11</v>
      </c>
      <c r="AX3983">
        <v>10.000000000000004</v>
      </c>
      <c r="AY3983">
        <v>10.000000000000002</v>
      </c>
      <c r="AZ3983">
        <v>11.000000000000002</v>
      </c>
      <c r="BA3983">
        <v>264</v>
      </c>
      <c r="BB3983">
        <v>7.0000000000000036</v>
      </c>
      <c r="BC3983">
        <v>1.9999999999999998</v>
      </c>
      <c r="BD3983">
        <v>8.0000000000000018</v>
      </c>
      <c r="BE3983">
        <v>10.000000000000004</v>
      </c>
      <c r="BF3983">
        <v>307</v>
      </c>
      <c r="BG3983">
        <v>4.9999999999999973</v>
      </c>
      <c r="BH3983">
        <v>5.9999999999999991</v>
      </c>
      <c r="BI3983">
        <v>5.9999999999999964</v>
      </c>
      <c r="BJ3983">
        <v>11.999999999999991</v>
      </c>
    </row>
    <row r="3984" spans="1:62" ht="17.100000000000001" customHeight="1" x14ac:dyDescent="0.25">
      <c r="A3984" t="s">
        <v>698</v>
      </c>
      <c r="B3984" t="s">
        <v>6900</v>
      </c>
      <c r="C3984" t="s">
        <v>746</v>
      </c>
      <c r="D3984" t="s">
        <v>745</v>
      </c>
      <c r="E3984" t="s">
        <v>6933</v>
      </c>
      <c r="F3984" t="s">
        <v>747</v>
      </c>
      <c r="G3984">
        <v>3</v>
      </c>
      <c r="H3984">
        <v>78</v>
      </c>
      <c r="I3984">
        <v>0</v>
      </c>
      <c r="J3984">
        <v>3.0000000000000009</v>
      </c>
      <c r="K3984">
        <v>1</v>
      </c>
      <c r="L3984">
        <v>20</v>
      </c>
      <c r="M3984">
        <v>104</v>
      </c>
      <c r="N3984">
        <v>1</v>
      </c>
      <c r="O3984">
        <v>0.99999999999999989</v>
      </c>
      <c r="P3984">
        <v>0</v>
      </c>
      <c r="Q3984">
        <v>0.99999999999999989</v>
      </c>
      <c r="R3984">
        <v>85</v>
      </c>
      <c r="S3984">
        <v>0</v>
      </c>
      <c r="T3984">
        <v>1.0000000000000009</v>
      </c>
      <c r="U3984">
        <v>0</v>
      </c>
      <c r="V3984">
        <v>25.000000000000011</v>
      </c>
      <c r="W3984">
        <v>85</v>
      </c>
      <c r="X3984">
        <v>0</v>
      </c>
      <c r="Y3984">
        <v>1.0000000000000002</v>
      </c>
      <c r="Z3984">
        <v>4.9999999999999991</v>
      </c>
      <c r="AA3984">
        <v>29.000000000000007</v>
      </c>
      <c r="AB3984">
        <v>105</v>
      </c>
      <c r="AC3984">
        <v>0</v>
      </c>
      <c r="AD3984">
        <v>5.0000000000000009</v>
      </c>
      <c r="AE3984">
        <v>2</v>
      </c>
      <c r="AF3984">
        <v>7.9999999999999991</v>
      </c>
      <c r="AG3984">
        <v>151</v>
      </c>
      <c r="AH3984">
        <v>0</v>
      </c>
      <c r="AI3984">
        <v>0</v>
      </c>
      <c r="AJ3984">
        <v>4.9999999999999982</v>
      </c>
      <c r="AK3984">
        <v>3</v>
      </c>
      <c r="AL3984">
        <v>98</v>
      </c>
      <c r="AM3984">
        <v>2.0000000000000004</v>
      </c>
      <c r="AN3984">
        <v>4.0000000000000018</v>
      </c>
      <c r="AO3984">
        <v>0</v>
      </c>
      <c r="AP3984">
        <v>3.0000000000000004</v>
      </c>
      <c r="AQ3984">
        <v>165</v>
      </c>
      <c r="AR3984">
        <v>0</v>
      </c>
      <c r="AS3984">
        <v>1</v>
      </c>
      <c r="AT3984">
        <v>6</v>
      </c>
      <c r="AU3984">
        <v>4</v>
      </c>
      <c r="AV3984">
        <v>153</v>
      </c>
      <c r="AW3984">
        <v>2.0000000000000004</v>
      </c>
      <c r="AX3984">
        <v>2</v>
      </c>
      <c r="AY3984">
        <v>6.0000000000000009</v>
      </c>
      <c r="AZ3984">
        <v>1.0000000000000002</v>
      </c>
      <c r="BA3984">
        <v>195</v>
      </c>
      <c r="BB3984">
        <v>3.000000000000004</v>
      </c>
      <c r="BC3984">
        <v>0.99999999999999978</v>
      </c>
      <c r="BD3984">
        <v>6.9999999999999964</v>
      </c>
      <c r="BE3984">
        <v>7.0000000000000009</v>
      </c>
      <c r="BF3984">
        <v>131</v>
      </c>
      <c r="BG3984">
        <v>2.0000000000000004</v>
      </c>
      <c r="BH3984">
        <v>0</v>
      </c>
      <c r="BI3984">
        <v>2</v>
      </c>
      <c r="BJ3984">
        <v>3.0000000000000018</v>
      </c>
    </row>
    <row r="3985" spans="1:62" ht="17.100000000000001" customHeight="1" x14ac:dyDescent="0.25">
      <c r="A3985" t="s">
        <v>698</v>
      </c>
      <c r="B3985" t="s">
        <v>6900</v>
      </c>
      <c r="C3985" t="s">
        <v>746</v>
      </c>
      <c r="D3985" t="s">
        <v>745</v>
      </c>
      <c r="E3985" t="s">
        <v>6933</v>
      </c>
      <c r="F3985" t="s">
        <v>744</v>
      </c>
      <c r="G3985">
        <v>4</v>
      </c>
      <c r="H3985">
        <v>14</v>
      </c>
      <c r="I3985">
        <v>0</v>
      </c>
      <c r="J3985">
        <v>0</v>
      </c>
      <c r="K3985">
        <v>0</v>
      </c>
      <c r="L3985">
        <v>0</v>
      </c>
      <c r="M3985">
        <v>13</v>
      </c>
      <c r="N3985">
        <v>0</v>
      </c>
      <c r="O3985">
        <v>0</v>
      </c>
      <c r="P3985">
        <v>0</v>
      </c>
      <c r="Q3985">
        <v>3</v>
      </c>
      <c r="R3985">
        <v>14</v>
      </c>
      <c r="S3985">
        <v>0</v>
      </c>
      <c r="T3985">
        <v>0</v>
      </c>
      <c r="U3985">
        <v>0</v>
      </c>
      <c r="V3985">
        <v>2</v>
      </c>
      <c r="W3985">
        <v>12</v>
      </c>
      <c r="X3985">
        <v>0</v>
      </c>
      <c r="Y3985">
        <v>0</v>
      </c>
      <c r="Z3985">
        <v>0</v>
      </c>
      <c r="AA3985">
        <v>5</v>
      </c>
      <c r="AB3985">
        <v>15</v>
      </c>
      <c r="AC3985">
        <v>0</v>
      </c>
      <c r="AD3985">
        <v>0</v>
      </c>
      <c r="AE3985">
        <v>0</v>
      </c>
      <c r="AF3985">
        <v>0</v>
      </c>
      <c r="AG3985">
        <v>13</v>
      </c>
      <c r="AH3985">
        <v>0</v>
      </c>
      <c r="AI3985">
        <v>1</v>
      </c>
      <c r="AJ3985">
        <v>0</v>
      </c>
      <c r="AK3985">
        <v>0</v>
      </c>
      <c r="AL3985">
        <v>17</v>
      </c>
      <c r="AM3985">
        <v>0</v>
      </c>
      <c r="AN3985">
        <v>0</v>
      </c>
      <c r="AO3985">
        <v>1.0000000000000002</v>
      </c>
      <c r="AP3985">
        <v>0</v>
      </c>
      <c r="AQ3985">
        <v>12</v>
      </c>
      <c r="AR3985">
        <v>0</v>
      </c>
      <c r="AS3985">
        <v>0</v>
      </c>
      <c r="AT3985">
        <v>0</v>
      </c>
      <c r="AU3985">
        <v>0</v>
      </c>
      <c r="AV3985">
        <v>13</v>
      </c>
      <c r="AW3985">
        <v>0</v>
      </c>
      <c r="AX3985">
        <v>0</v>
      </c>
      <c r="AY3985">
        <v>1</v>
      </c>
      <c r="AZ3985">
        <v>0</v>
      </c>
      <c r="BA3985">
        <v>17</v>
      </c>
      <c r="BB3985">
        <v>0</v>
      </c>
      <c r="BC3985">
        <v>0</v>
      </c>
      <c r="BD3985">
        <v>0</v>
      </c>
      <c r="BE3985">
        <v>1</v>
      </c>
      <c r="BF3985">
        <v>13</v>
      </c>
      <c r="BG3985">
        <v>0</v>
      </c>
      <c r="BH3985">
        <v>0</v>
      </c>
      <c r="BI3985">
        <v>0</v>
      </c>
      <c r="BJ3985">
        <v>0</v>
      </c>
    </row>
    <row r="3986" spans="1:62" ht="17.100000000000001" customHeight="1" x14ac:dyDescent="0.25">
      <c r="A3986" t="s">
        <v>698</v>
      </c>
      <c r="B3986" t="s">
        <v>6900</v>
      </c>
      <c r="C3986" t="s">
        <v>740</v>
      </c>
      <c r="D3986" t="s">
        <v>739</v>
      </c>
      <c r="E3986" t="s">
        <v>6934</v>
      </c>
      <c r="F3986" t="s">
        <v>743</v>
      </c>
      <c r="G3986">
        <v>1</v>
      </c>
      <c r="H3986">
        <v>63</v>
      </c>
      <c r="I3986">
        <v>31.999999999999993</v>
      </c>
      <c r="J3986">
        <v>2.0000000000000004</v>
      </c>
      <c r="K3986">
        <v>25</v>
      </c>
      <c r="L3986">
        <v>26.000000000000007</v>
      </c>
      <c r="M3986">
        <v>37</v>
      </c>
      <c r="N3986">
        <v>10</v>
      </c>
      <c r="O3986">
        <v>5.9999999999999991</v>
      </c>
      <c r="P3986">
        <v>0</v>
      </c>
      <c r="Q3986">
        <v>0</v>
      </c>
      <c r="R3986">
        <v>46</v>
      </c>
      <c r="S3986">
        <v>10.000000000000002</v>
      </c>
      <c r="T3986">
        <v>10.999999999999995</v>
      </c>
      <c r="U3986">
        <v>0</v>
      </c>
      <c r="V3986">
        <v>6.0000000000000009</v>
      </c>
      <c r="W3986">
        <v>69</v>
      </c>
      <c r="X3986">
        <v>1</v>
      </c>
      <c r="Y3986">
        <v>8.0000000000000018</v>
      </c>
      <c r="Z3986">
        <v>50.000000000000014</v>
      </c>
      <c r="AA3986">
        <v>36.999999999999993</v>
      </c>
      <c r="AB3986">
        <v>67</v>
      </c>
      <c r="AC3986">
        <v>3.0000000000000009</v>
      </c>
      <c r="AD3986">
        <v>6.0000000000000009</v>
      </c>
      <c r="AE3986">
        <v>53.000000000000007</v>
      </c>
      <c r="AF3986">
        <v>0</v>
      </c>
      <c r="AG3986">
        <v>66</v>
      </c>
      <c r="AH3986">
        <v>16.000000000000004</v>
      </c>
      <c r="AI3986">
        <v>5.0000000000000018</v>
      </c>
      <c r="AJ3986">
        <v>7.0000000000000018</v>
      </c>
      <c r="AK3986">
        <v>0</v>
      </c>
      <c r="AL3986">
        <v>54</v>
      </c>
      <c r="AM3986">
        <v>0</v>
      </c>
      <c r="AN3986">
        <v>14.000000000000002</v>
      </c>
      <c r="AO3986">
        <v>1</v>
      </c>
      <c r="AP3986">
        <v>0</v>
      </c>
      <c r="AQ3986">
        <v>46</v>
      </c>
      <c r="AR3986">
        <v>2.0000000000000004</v>
      </c>
      <c r="AS3986">
        <v>7.0000000000000018</v>
      </c>
      <c r="AT3986">
        <v>0</v>
      </c>
      <c r="AU3986">
        <v>0</v>
      </c>
      <c r="AV3986">
        <v>70</v>
      </c>
      <c r="AW3986">
        <v>3.0000000000000004</v>
      </c>
      <c r="AX3986">
        <v>57.999999999999986</v>
      </c>
      <c r="AY3986">
        <v>0</v>
      </c>
      <c r="AZ3986">
        <v>0</v>
      </c>
      <c r="BA3986">
        <v>22</v>
      </c>
      <c r="BB3986">
        <v>10</v>
      </c>
      <c r="BC3986">
        <v>11</v>
      </c>
      <c r="BD3986">
        <v>0</v>
      </c>
      <c r="BE3986">
        <v>0</v>
      </c>
      <c r="BF3986">
        <v>17</v>
      </c>
      <c r="BG3986">
        <v>1.0000000000000002</v>
      </c>
      <c r="BH3986">
        <v>1</v>
      </c>
      <c r="BI3986">
        <v>0</v>
      </c>
      <c r="BJ3986">
        <v>2.0000000000000004</v>
      </c>
    </row>
    <row r="3987" spans="1:62" ht="17.100000000000001" customHeight="1" x14ac:dyDescent="0.25">
      <c r="A3987" t="s">
        <v>698</v>
      </c>
      <c r="B3987" t="s">
        <v>6900</v>
      </c>
      <c r="C3987" t="s">
        <v>740</v>
      </c>
      <c r="D3987" t="s">
        <v>739</v>
      </c>
      <c r="E3987" t="s">
        <v>6934</v>
      </c>
      <c r="F3987" t="s">
        <v>742</v>
      </c>
      <c r="G3987">
        <v>2</v>
      </c>
      <c r="H3987">
        <v>25</v>
      </c>
      <c r="I3987">
        <v>3.0000000000000004</v>
      </c>
      <c r="J3987">
        <v>0.99999999999999989</v>
      </c>
      <c r="K3987">
        <v>17.999999999999996</v>
      </c>
      <c r="L3987">
        <v>17</v>
      </c>
      <c r="M3987">
        <v>54</v>
      </c>
      <c r="N3987">
        <v>2.0000000000000004</v>
      </c>
      <c r="O3987">
        <v>1</v>
      </c>
      <c r="P3987">
        <v>0</v>
      </c>
      <c r="Q3987">
        <v>0</v>
      </c>
      <c r="R3987">
        <v>52</v>
      </c>
      <c r="S3987">
        <v>0.99999999999999989</v>
      </c>
      <c r="T3987">
        <v>0</v>
      </c>
      <c r="U3987">
        <v>0</v>
      </c>
      <c r="V3987">
        <v>40</v>
      </c>
      <c r="W3987">
        <v>24</v>
      </c>
      <c r="X3987">
        <v>0</v>
      </c>
      <c r="Y3987">
        <v>0</v>
      </c>
      <c r="Z3987">
        <v>20</v>
      </c>
      <c r="AA3987">
        <v>16</v>
      </c>
      <c r="AB3987">
        <v>19</v>
      </c>
      <c r="AC3987">
        <v>0</v>
      </c>
      <c r="AD3987">
        <v>0</v>
      </c>
      <c r="AE3987">
        <v>13</v>
      </c>
      <c r="AF3987">
        <v>0</v>
      </c>
      <c r="AG3987">
        <v>29</v>
      </c>
      <c r="AH3987">
        <v>2.0000000000000009</v>
      </c>
      <c r="AI3987">
        <v>1.0000000000000004</v>
      </c>
      <c r="AJ3987">
        <v>1.0000000000000002</v>
      </c>
      <c r="AK3987">
        <v>0</v>
      </c>
      <c r="AL3987">
        <v>36</v>
      </c>
      <c r="AM3987">
        <v>0</v>
      </c>
      <c r="AN3987">
        <v>1</v>
      </c>
      <c r="AO3987">
        <v>0</v>
      </c>
      <c r="AP3987">
        <v>0</v>
      </c>
      <c r="AQ3987">
        <v>33</v>
      </c>
      <c r="AR3987">
        <v>1</v>
      </c>
      <c r="AS3987">
        <v>1.0000000000000004</v>
      </c>
      <c r="AT3987">
        <v>0</v>
      </c>
      <c r="AU3987">
        <v>0</v>
      </c>
      <c r="AV3987">
        <v>10</v>
      </c>
      <c r="AW3987">
        <v>1.0000000000000002</v>
      </c>
      <c r="AX3987">
        <v>3.9999999999999996</v>
      </c>
      <c r="AY3987">
        <v>0</v>
      </c>
      <c r="AZ3987">
        <v>0</v>
      </c>
      <c r="BA3987">
        <v>6</v>
      </c>
      <c r="BB3987">
        <v>0</v>
      </c>
      <c r="BC3987">
        <v>0</v>
      </c>
      <c r="BD3987">
        <v>0</v>
      </c>
      <c r="BE3987">
        <v>0</v>
      </c>
      <c r="BF3987">
        <v>8</v>
      </c>
      <c r="BG3987">
        <v>0</v>
      </c>
      <c r="BH3987">
        <v>0</v>
      </c>
      <c r="BI3987">
        <v>0</v>
      </c>
      <c r="BJ3987">
        <v>0</v>
      </c>
    </row>
    <row r="3988" spans="1:62" ht="17.100000000000001" customHeight="1" x14ac:dyDescent="0.25">
      <c r="A3988" t="s">
        <v>698</v>
      </c>
      <c r="B3988" t="s">
        <v>6900</v>
      </c>
      <c r="C3988" t="s">
        <v>740</v>
      </c>
      <c r="D3988" t="s">
        <v>739</v>
      </c>
      <c r="E3988" t="s">
        <v>6934</v>
      </c>
      <c r="F3988" t="s">
        <v>741</v>
      </c>
      <c r="G3988">
        <v>3</v>
      </c>
      <c r="H3988">
        <v>4</v>
      </c>
      <c r="I3988">
        <v>0</v>
      </c>
      <c r="J3988">
        <v>0</v>
      </c>
      <c r="K3988">
        <v>2</v>
      </c>
      <c r="L3988">
        <v>2</v>
      </c>
      <c r="M3988">
        <v>10</v>
      </c>
      <c r="N3988">
        <v>0.99999999999999989</v>
      </c>
      <c r="O3988">
        <v>0</v>
      </c>
      <c r="P3988">
        <v>0</v>
      </c>
      <c r="Q3988">
        <v>0</v>
      </c>
      <c r="R3988">
        <v>8</v>
      </c>
      <c r="S3988">
        <v>0</v>
      </c>
      <c r="T3988">
        <v>1</v>
      </c>
      <c r="U3988">
        <v>0</v>
      </c>
      <c r="V3988">
        <v>7</v>
      </c>
      <c r="W3988">
        <v>1</v>
      </c>
      <c r="X3988">
        <v>0</v>
      </c>
      <c r="Y3988">
        <v>0</v>
      </c>
      <c r="Z3988">
        <v>1</v>
      </c>
      <c r="AA3988">
        <v>1</v>
      </c>
      <c r="AB3988">
        <v>4</v>
      </c>
      <c r="AC3988">
        <v>0</v>
      </c>
      <c r="AD3988">
        <v>0</v>
      </c>
      <c r="AE3988">
        <v>3</v>
      </c>
      <c r="AF3988">
        <v>0</v>
      </c>
      <c r="AG3988">
        <v>6</v>
      </c>
      <c r="AH3988">
        <v>0</v>
      </c>
      <c r="AI3988">
        <v>0</v>
      </c>
      <c r="AJ3988">
        <v>1</v>
      </c>
      <c r="AK3988">
        <v>0</v>
      </c>
      <c r="AL3988">
        <v>7</v>
      </c>
      <c r="AM3988">
        <v>1.0000000000000002</v>
      </c>
      <c r="AN3988">
        <v>0</v>
      </c>
      <c r="AO3988">
        <v>0</v>
      </c>
      <c r="AP3988">
        <v>0</v>
      </c>
      <c r="AQ3988">
        <v>7</v>
      </c>
      <c r="AR3988">
        <v>0</v>
      </c>
      <c r="AS3988">
        <v>0</v>
      </c>
      <c r="AT3988">
        <v>0</v>
      </c>
      <c r="AU3988">
        <v>0</v>
      </c>
      <c r="AV3988">
        <v>2</v>
      </c>
      <c r="AW3988">
        <v>0</v>
      </c>
      <c r="AX3988">
        <v>2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2</v>
      </c>
      <c r="BG3988">
        <v>0</v>
      </c>
      <c r="BH3988">
        <v>0</v>
      </c>
      <c r="BI3988">
        <v>0</v>
      </c>
      <c r="BJ3988">
        <v>0</v>
      </c>
    </row>
    <row r="3989" spans="1:62" ht="17.100000000000001" customHeight="1" x14ac:dyDescent="0.25">
      <c r="A3989" t="s">
        <v>698</v>
      </c>
      <c r="B3989" t="s">
        <v>6900</v>
      </c>
      <c r="C3989" t="s">
        <v>740</v>
      </c>
      <c r="D3989" t="s">
        <v>739</v>
      </c>
      <c r="E3989" t="s">
        <v>6934</v>
      </c>
      <c r="F3989" t="s">
        <v>738</v>
      </c>
      <c r="G3989">
        <v>4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1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1</v>
      </c>
      <c r="AH3989">
        <v>0</v>
      </c>
      <c r="AI3989">
        <v>0</v>
      </c>
      <c r="AJ3989">
        <v>0</v>
      </c>
      <c r="AK3989">
        <v>0</v>
      </c>
      <c r="AL3989">
        <v>1</v>
      </c>
      <c r="AM3989">
        <v>0</v>
      </c>
      <c r="AN3989">
        <v>0</v>
      </c>
      <c r="AO3989">
        <v>0</v>
      </c>
      <c r="AP3989">
        <v>0</v>
      </c>
      <c r="AQ3989">
        <v>1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0</v>
      </c>
      <c r="BI3989">
        <v>0</v>
      </c>
      <c r="BJ3989">
        <v>0</v>
      </c>
    </row>
    <row r="3990" spans="1:62" ht="17.100000000000001" customHeight="1" x14ac:dyDescent="0.25">
      <c r="A3990" t="s">
        <v>698</v>
      </c>
      <c r="B3990" t="s">
        <v>6900</v>
      </c>
      <c r="C3990" t="s">
        <v>734</v>
      </c>
      <c r="D3990" t="s">
        <v>733</v>
      </c>
      <c r="E3990" t="s">
        <v>6355</v>
      </c>
      <c r="F3990" t="s">
        <v>737</v>
      </c>
      <c r="G3990">
        <v>1</v>
      </c>
      <c r="H3990">
        <v>127</v>
      </c>
      <c r="I3990">
        <v>39.999999999999979</v>
      </c>
      <c r="J3990">
        <v>18.000000000000004</v>
      </c>
      <c r="K3990">
        <v>2.0000000000000009</v>
      </c>
      <c r="L3990">
        <v>0</v>
      </c>
      <c r="M3990">
        <v>133</v>
      </c>
      <c r="N3990">
        <v>30.000000000000004</v>
      </c>
      <c r="O3990">
        <v>28.000000000000025</v>
      </c>
      <c r="P3990">
        <v>7.0000000000000036</v>
      </c>
      <c r="Q3990">
        <v>0</v>
      </c>
      <c r="R3990">
        <v>135</v>
      </c>
      <c r="S3990">
        <v>8.0000000000000053</v>
      </c>
      <c r="T3990">
        <v>38.000000000000007</v>
      </c>
      <c r="U3990">
        <v>17.000000000000011</v>
      </c>
      <c r="V3990">
        <v>12.000000000000002</v>
      </c>
      <c r="W3990">
        <v>113</v>
      </c>
      <c r="X3990">
        <v>16.999999999999996</v>
      </c>
      <c r="Y3990">
        <v>17</v>
      </c>
      <c r="Z3990">
        <v>24.000000000000011</v>
      </c>
      <c r="AA3990">
        <v>9.9999999999999929</v>
      </c>
      <c r="AB3990">
        <v>106</v>
      </c>
      <c r="AC3990">
        <v>15.000000000000005</v>
      </c>
      <c r="AD3990">
        <v>6.0000000000000009</v>
      </c>
      <c r="AE3990">
        <v>6.0000000000000027</v>
      </c>
      <c r="AF3990">
        <v>2.0000000000000004</v>
      </c>
      <c r="AG3990">
        <v>109</v>
      </c>
      <c r="AH3990">
        <v>9.9999999999999982</v>
      </c>
      <c r="AI3990">
        <v>11.000000000000004</v>
      </c>
      <c r="AJ3990">
        <v>5.0000000000000009</v>
      </c>
      <c r="AK3990">
        <v>1.9999999999999998</v>
      </c>
      <c r="AL3990">
        <v>113</v>
      </c>
      <c r="AM3990">
        <v>14.999999999999998</v>
      </c>
      <c r="AN3990">
        <v>15.000000000000005</v>
      </c>
      <c r="AO3990">
        <v>3.0000000000000013</v>
      </c>
      <c r="AP3990">
        <v>2</v>
      </c>
      <c r="AQ3990">
        <v>108</v>
      </c>
      <c r="AR3990">
        <v>17</v>
      </c>
      <c r="AS3990">
        <v>21.000000000000004</v>
      </c>
      <c r="AT3990">
        <v>3.0000000000000009</v>
      </c>
      <c r="AU3990">
        <v>1.0000000000000011</v>
      </c>
      <c r="AV3990">
        <v>130</v>
      </c>
      <c r="AW3990">
        <v>22.999999999999996</v>
      </c>
      <c r="AX3990">
        <v>25.000000000000011</v>
      </c>
      <c r="AY3990">
        <v>3.0000000000000004</v>
      </c>
      <c r="AZ3990">
        <v>1.0000000000000002</v>
      </c>
      <c r="BA3990">
        <v>114</v>
      </c>
      <c r="BB3990">
        <v>25.000000000000004</v>
      </c>
      <c r="BC3990">
        <v>9.9999999999999982</v>
      </c>
      <c r="BD3990">
        <v>1.0000000000000011</v>
      </c>
      <c r="BE3990">
        <v>0.99999999999999978</v>
      </c>
      <c r="BF3990">
        <v>127</v>
      </c>
      <c r="BG3990">
        <v>24.000000000000004</v>
      </c>
      <c r="BH3990">
        <v>16.999999999999996</v>
      </c>
      <c r="BI3990">
        <v>0</v>
      </c>
      <c r="BJ3990">
        <v>2.0000000000000004</v>
      </c>
    </row>
    <row r="3991" spans="1:62" ht="17.100000000000001" customHeight="1" x14ac:dyDescent="0.25">
      <c r="A3991" t="s">
        <v>698</v>
      </c>
      <c r="B3991" t="s">
        <v>6900</v>
      </c>
      <c r="C3991" t="s">
        <v>734</v>
      </c>
      <c r="D3991" t="s">
        <v>733</v>
      </c>
      <c r="E3991" t="s">
        <v>6355</v>
      </c>
      <c r="F3991" t="s">
        <v>736</v>
      </c>
      <c r="G3991">
        <v>2</v>
      </c>
      <c r="H3991">
        <v>52</v>
      </c>
      <c r="I3991">
        <v>4</v>
      </c>
      <c r="J3991">
        <v>5.0000000000000009</v>
      </c>
      <c r="K3991">
        <v>1.0000000000000007</v>
      </c>
      <c r="L3991">
        <v>0.99999999999999989</v>
      </c>
      <c r="M3991">
        <v>50</v>
      </c>
      <c r="N3991">
        <v>1.0000000000000004</v>
      </c>
      <c r="O3991">
        <v>0</v>
      </c>
      <c r="P3991">
        <v>0.99999999999999989</v>
      </c>
      <c r="Q3991">
        <v>0</v>
      </c>
      <c r="R3991">
        <v>39</v>
      </c>
      <c r="S3991">
        <v>0</v>
      </c>
      <c r="T3991">
        <v>5.0000000000000009</v>
      </c>
      <c r="U3991">
        <v>8.0000000000000018</v>
      </c>
      <c r="V3991">
        <v>10.000000000000002</v>
      </c>
      <c r="W3991">
        <v>31</v>
      </c>
      <c r="X3991">
        <v>0</v>
      </c>
      <c r="Y3991">
        <v>0</v>
      </c>
      <c r="Z3991">
        <v>4.0000000000000009</v>
      </c>
      <c r="AA3991">
        <v>7.0000000000000018</v>
      </c>
      <c r="AB3991">
        <v>38</v>
      </c>
      <c r="AC3991">
        <v>1</v>
      </c>
      <c r="AD3991">
        <v>0</v>
      </c>
      <c r="AE3991">
        <v>7.0000000000000009</v>
      </c>
      <c r="AF3991">
        <v>0</v>
      </c>
      <c r="AG3991">
        <v>38</v>
      </c>
      <c r="AH3991">
        <v>0</v>
      </c>
      <c r="AI3991">
        <v>1</v>
      </c>
      <c r="AJ3991">
        <v>2.0000000000000009</v>
      </c>
      <c r="AK3991">
        <v>1.0000000000000004</v>
      </c>
      <c r="AL3991">
        <v>47</v>
      </c>
      <c r="AM3991">
        <v>1</v>
      </c>
      <c r="AN3991">
        <v>1</v>
      </c>
      <c r="AO3991">
        <v>0</v>
      </c>
      <c r="AP3991">
        <v>0</v>
      </c>
      <c r="AQ3991">
        <v>51</v>
      </c>
      <c r="AR3991">
        <v>1.9999999999999996</v>
      </c>
      <c r="AS3991">
        <v>0</v>
      </c>
      <c r="AT3991">
        <v>1.0000000000000004</v>
      </c>
      <c r="AU3991">
        <v>0.99999999999999978</v>
      </c>
      <c r="AV3991">
        <v>57</v>
      </c>
      <c r="AW3991">
        <v>4.0000000000000009</v>
      </c>
      <c r="AX3991">
        <v>4.0000000000000009</v>
      </c>
      <c r="AY3991">
        <v>2</v>
      </c>
      <c r="AZ3991">
        <v>1</v>
      </c>
      <c r="BA3991">
        <v>57</v>
      </c>
      <c r="BB3991">
        <v>1</v>
      </c>
      <c r="BC3991">
        <v>2</v>
      </c>
      <c r="BD3991">
        <v>3</v>
      </c>
      <c r="BE3991">
        <v>1</v>
      </c>
      <c r="BF3991">
        <v>56</v>
      </c>
      <c r="BG3991">
        <v>0</v>
      </c>
      <c r="BH3991">
        <v>0</v>
      </c>
      <c r="BI3991">
        <v>2.9999999999999996</v>
      </c>
      <c r="BJ3991">
        <v>1</v>
      </c>
    </row>
    <row r="3992" spans="1:62" ht="17.100000000000001" customHeight="1" x14ac:dyDescent="0.25">
      <c r="A3992" t="s">
        <v>698</v>
      </c>
      <c r="B3992" t="s">
        <v>6900</v>
      </c>
      <c r="C3992" t="s">
        <v>734</v>
      </c>
      <c r="D3992" t="s">
        <v>733</v>
      </c>
      <c r="E3992" t="s">
        <v>6355</v>
      </c>
      <c r="F3992" t="s">
        <v>735</v>
      </c>
      <c r="G3992">
        <v>3</v>
      </c>
      <c r="H3992">
        <v>8</v>
      </c>
      <c r="I3992">
        <v>0</v>
      </c>
      <c r="J3992">
        <v>0</v>
      </c>
      <c r="K3992">
        <v>0</v>
      </c>
      <c r="L3992">
        <v>0</v>
      </c>
      <c r="M3992">
        <v>9</v>
      </c>
      <c r="N3992">
        <v>0</v>
      </c>
      <c r="O3992">
        <v>0</v>
      </c>
      <c r="P3992">
        <v>1.0000000000000002</v>
      </c>
      <c r="Q3992">
        <v>0</v>
      </c>
      <c r="R3992">
        <v>4</v>
      </c>
      <c r="S3992">
        <v>0</v>
      </c>
      <c r="T3992">
        <v>2</v>
      </c>
      <c r="U3992">
        <v>0</v>
      </c>
      <c r="V3992">
        <v>2</v>
      </c>
      <c r="W3992">
        <v>4</v>
      </c>
      <c r="X3992">
        <v>0</v>
      </c>
      <c r="Y3992">
        <v>0</v>
      </c>
      <c r="Z3992">
        <v>0</v>
      </c>
      <c r="AA3992">
        <v>2</v>
      </c>
      <c r="AB3992">
        <v>5</v>
      </c>
      <c r="AC3992">
        <v>0</v>
      </c>
      <c r="AD3992">
        <v>0</v>
      </c>
      <c r="AE3992">
        <v>0</v>
      </c>
      <c r="AF3992">
        <v>0</v>
      </c>
      <c r="AG3992">
        <v>7</v>
      </c>
      <c r="AH3992">
        <v>2.0000000000000004</v>
      </c>
      <c r="AI3992">
        <v>0</v>
      </c>
      <c r="AJ3992">
        <v>0</v>
      </c>
      <c r="AK3992">
        <v>0</v>
      </c>
      <c r="AL3992">
        <v>5</v>
      </c>
      <c r="AM3992">
        <v>0</v>
      </c>
      <c r="AN3992">
        <v>1</v>
      </c>
      <c r="AO3992">
        <v>0</v>
      </c>
      <c r="AP3992">
        <v>0</v>
      </c>
      <c r="AQ3992">
        <v>4</v>
      </c>
      <c r="AR3992">
        <v>0</v>
      </c>
      <c r="AS3992">
        <v>0</v>
      </c>
      <c r="AT3992">
        <v>0</v>
      </c>
      <c r="AU3992">
        <v>0</v>
      </c>
      <c r="AV3992">
        <v>3</v>
      </c>
      <c r="AW3992">
        <v>0</v>
      </c>
      <c r="AX3992">
        <v>1</v>
      </c>
      <c r="AY3992">
        <v>0</v>
      </c>
      <c r="AZ3992">
        <v>0</v>
      </c>
      <c r="BA3992">
        <v>3</v>
      </c>
      <c r="BB3992">
        <v>0</v>
      </c>
      <c r="BC3992">
        <v>0</v>
      </c>
      <c r="BD3992">
        <v>0</v>
      </c>
      <c r="BE3992">
        <v>0</v>
      </c>
      <c r="BF3992">
        <v>3</v>
      </c>
      <c r="BG3992">
        <v>0</v>
      </c>
      <c r="BH3992">
        <v>0</v>
      </c>
      <c r="BI3992">
        <v>0</v>
      </c>
      <c r="BJ3992">
        <v>0</v>
      </c>
    </row>
    <row r="3993" spans="1:62" ht="17.100000000000001" customHeight="1" x14ac:dyDescent="0.25">
      <c r="A3993" t="s">
        <v>698</v>
      </c>
      <c r="B3993" t="s">
        <v>6900</v>
      </c>
      <c r="C3993" t="s">
        <v>734</v>
      </c>
      <c r="D3993" t="s">
        <v>733</v>
      </c>
      <c r="E3993" t="s">
        <v>6355</v>
      </c>
      <c r="F3993" t="s">
        <v>732</v>
      </c>
      <c r="G3993">
        <v>4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1</v>
      </c>
      <c r="AM3993">
        <v>0</v>
      </c>
      <c r="AN3993">
        <v>0</v>
      </c>
      <c r="AO3993">
        <v>0</v>
      </c>
      <c r="AP3993">
        <v>0</v>
      </c>
      <c r="AQ3993">
        <v>1</v>
      </c>
      <c r="AR3993">
        <v>0</v>
      </c>
      <c r="AS3993">
        <v>0</v>
      </c>
      <c r="AT3993">
        <v>0</v>
      </c>
      <c r="AU3993">
        <v>0</v>
      </c>
      <c r="AV3993">
        <v>1</v>
      </c>
      <c r="AW3993">
        <v>0</v>
      </c>
      <c r="AX3993">
        <v>0</v>
      </c>
      <c r="AY3993">
        <v>0</v>
      </c>
      <c r="AZ3993">
        <v>0</v>
      </c>
      <c r="BA3993">
        <v>1</v>
      </c>
      <c r="BB3993">
        <v>0</v>
      </c>
      <c r="BC3993">
        <v>0</v>
      </c>
      <c r="BD3993">
        <v>0</v>
      </c>
      <c r="BE3993">
        <v>0</v>
      </c>
      <c r="BF3993">
        <v>1</v>
      </c>
      <c r="BG3993">
        <v>0</v>
      </c>
      <c r="BH3993">
        <v>0</v>
      </c>
      <c r="BI3993">
        <v>0</v>
      </c>
      <c r="BJ3993">
        <v>0</v>
      </c>
    </row>
    <row r="3994" spans="1:62" ht="17.100000000000001" customHeight="1" x14ac:dyDescent="0.25">
      <c r="A3994" t="s">
        <v>698</v>
      </c>
      <c r="B3994" t="s">
        <v>6900</v>
      </c>
      <c r="C3994" t="s">
        <v>728</v>
      </c>
      <c r="D3994" t="s">
        <v>727</v>
      </c>
      <c r="E3994" t="s">
        <v>6935</v>
      </c>
      <c r="F3994" t="s">
        <v>731</v>
      </c>
      <c r="G3994">
        <v>1</v>
      </c>
      <c r="H3994">
        <v>22</v>
      </c>
      <c r="I3994">
        <v>8.9999999999999982</v>
      </c>
      <c r="J3994">
        <v>1.9999999999999998</v>
      </c>
      <c r="K3994">
        <v>0</v>
      </c>
      <c r="L3994">
        <v>2</v>
      </c>
      <c r="M3994">
        <v>34</v>
      </c>
      <c r="N3994">
        <v>10</v>
      </c>
      <c r="O3994">
        <v>2</v>
      </c>
      <c r="P3994">
        <v>0</v>
      </c>
      <c r="Q3994">
        <v>0</v>
      </c>
      <c r="R3994">
        <v>33</v>
      </c>
      <c r="S3994">
        <v>3.0000000000000004</v>
      </c>
      <c r="T3994">
        <v>4.0000000000000009</v>
      </c>
      <c r="U3994">
        <v>11</v>
      </c>
      <c r="V3994">
        <v>2</v>
      </c>
      <c r="W3994">
        <v>27</v>
      </c>
      <c r="X3994">
        <v>1</v>
      </c>
      <c r="Y3994">
        <v>2</v>
      </c>
      <c r="Z3994">
        <v>10.000000000000002</v>
      </c>
      <c r="AA3994">
        <v>3</v>
      </c>
      <c r="AB3994">
        <v>15</v>
      </c>
      <c r="AC3994">
        <v>1.0000000000000002</v>
      </c>
      <c r="AD3994">
        <v>0</v>
      </c>
      <c r="AE3994">
        <v>1.0000000000000002</v>
      </c>
      <c r="AF3994">
        <v>1</v>
      </c>
      <c r="AG3994">
        <v>17</v>
      </c>
      <c r="AH3994">
        <v>4</v>
      </c>
      <c r="AI3994">
        <v>2</v>
      </c>
      <c r="AJ3994">
        <v>0</v>
      </c>
      <c r="AK3994">
        <v>0</v>
      </c>
      <c r="AL3994">
        <v>26</v>
      </c>
      <c r="AM3994">
        <v>5</v>
      </c>
      <c r="AN3994">
        <v>8.0000000000000018</v>
      </c>
      <c r="AO3994">
        <v>0</v>
      </c>
      <c r="AP3994">
        <v>0</v>
      </c>
      <c r="AQ3994">
        <v>40</v>
      </c>
      <c r="AR3994">
        <v>21</v>
      </c>
      <c r="AS3994">
        <v>7.0000000000000027</v>
      </c>
      <c r="AT3994">
        <v>0</v>
      </c>
      <c r="AU3994">
        <v>0</v>
      </c>
      <c r="AV3994">
        <v>21</v>
      </c>
      <c r="AW3994">
        <v>1</v>
      </c>
      <c r="AX3994">
        <v>4</v>
      </c>
      <c r="AY3994">
        <v>0</v>
      </c>
      <c r="AZ3994">
        <v>0</v>
      </c>
      <c r="BA3994">
        <v>20</v>
      </c>
      <c r="BB3994">
        <v>2</v>
      </c>
      <c r="BC3994">
        <v>4.0000000000000009</v>
      </c>
      <c r="BD3994">
        <v>0.99999999999999989</v>
      </c>
      <c r="BE3994">
        <v>0</v>
      </c>
      <c r="BF3994">
        <v>20</v>
      </c>
      <c r="BG3994">
        <v>3.9999999999999996</v>
      </c>
      <c r="BH3994">
        <v>3.0000000000000004</v>
      </c>
      <c r="BI3994">
        <v>0.99999999999999989</v>
      </c>
      <c r="BJ3994">
        <v>0</v>
      </c>
    </row>
    <row r="3995" spans="1:62" ht="17.100000000000001" customHeight="1" x14ac:dyDescent="0.25">
      <c r="A3995" t="s">
        <v>698</v>
      </c>
      <c r="B3995" t="s">
        <v>6900</v>
      </c>
      <c r="C3995" t="s">
        <v>728</v>
      </c>
      <c r="D3995" t="s">
        <v>727</v>
      </c>
      <c r="E3995" t="s">
        <v>6935</v>
      </c>
      <c r="F3995" t="s">
        <v>730</v>
      </c>
      <c r="G3995">
        <v>2</v>
      </c>
      <c r="H3995">
        <v>10</v>
      </c>
      <c r="I3995">
        <v>0</v>
      </c>
      <c r="J3995">
        <v>0</v>
      </c>
      <c r="K3995">
        <v>1</v>
      </c>
      <c r="L3995">
        <v>2.0000000000000004</v>
      </c>
      <c r="M3995">
        <v>12</v>
      </c>
      <c r="N3995">
        <v>5</v>
      </c>
      <c r="O3995">
        <v>0</v>
      </c>
      <c r="P3995">
        <v>0</v>
      </c>
      <c r="Q3995">
        <v>0</v>
      </c>
      <c r="R3995">
        <v>10</v>
      </c>
      <c r="S3995">
        <v>0.99999999999999989</v>
      </c>
      <c r="T3995">
        <v>0</v>
      </c>
      <c r="U3995">
        <v>3.9999999999999996</v>
      </c>
      <c r="V3995">
        <v>0.99999999999999989</v>
      </c>
      <c r="W3995">
        <v>12</v>
      </c>
      <c r="X3995">
        <v>0</v>
      </c>
      <c r="Y3995">
        <v>0</v>
      </c>
      <c r="Z3995">
        <v>5</v>
      </c>
      <c r="AA3995">
        <v>2</v>
      </c>
      <c r="AB3995">
        <v>23</v>
      </c>
      <c r="AC3995">
        <v>0</v>
      </c>
      <c r="AD3995">
        <v>0</v>
      </c>
      <c r="AE3995">
        <v>0</v>
      </c>
      <c r="AF3995">
        <v>0</v>
      </c>
      <c r="AG3995">
        <v>26</v>
      </c>
      <c r="AH3995">
        <v>1.0000000000000002</v>
      </c>
      <c r="AI3995">
        <v>0.99999999999999989</v>
      </c>
      <c r="AJ3995">
        <v>0</v>
      </c>
      <c r="AK3995">
        <v>0</v>
      </c>
      <c r="AL3995">
        <v>21</v>
      </c>
      <c r="AM3995">
        <v>1</v>
      </c>
      <c r="AN3995">
        <v>1.0000000000000002</v>
      </c>
      <c r="AO3995">
        <v>0</v>
      </c>
      <c r="AP3995">
        <v>0</v>
      </c>
      <c r="AQ3995">
        <v>20</v>
      </c>
      <c r="AR3995">
        <v>0.99999999999999989</v>
      </c>
      <c r="AS3995">
        <v>0</v>
      </c>
      <c r="AT3995">
        <v>0</v>
      </c>
      <c r="AU3995">
        <v>0</v>
      </c>
      <c r="AV3995">
        <v>34</v>
      </c>
      <c r="AW3995">
        <v>0</v>
      </c>
      <c r="AX3995">
        <v>1</v>
      </c>
      <c r="AY3995">
        <v>0</v>
      </c>
      <c r="AZ3995">
        <v>1.0000000000000002</v>
      </c>
      <c r="BA3995">
        <v>31</v>
      </c>
      <c r="BB3995">
        <v>0</v>
      </c>
      <c r="BC3995">
        <v>0</v>
      </c>
      <c r="BD3995">
        <v>0</v>
      </c>
      <c r="BE3995">
        <v>0</v>
      </c>
      <c r="BF3995">
        <v>32</v>
      </c>
      <c r="BG3995">
        <v>0</v>
      </c>
      <c r="BH3995">
        <v>0</v>
      </c>
      <c r="BI3995">
        <v>0</v>
      </c>
      <c r="BJ3995">
        <v>1.0000000000000004</v>
      </c>
    </row>
    <row r="3996" spans="1:62" ht="17.100000000000001" customHeight="1" x14ac:dyDescent="0.25">
      <c r="A3996" t="s">
        <v>698</v>
      </c>
      <c r="B3996" t="s">
        <v>6900</v>
      </c>
      <c r="C3996" t="s">
        <v>728</v>
      </c>
      <c r="D3996" t="s">
        <v>727</v>
      </c>
      <c r="E3996" t="s">
        <v>6935</v>
      </c>
      <c r="F3996" t="s">
        <v>729</v>
      </c>
      <c r="G3996">
        <v>3</v>
      </c>
      <c r="H3996">
        <v>3</v>
      </c>
      <c r="I3996">
        <v>0</v>
      </c>
      <c r="J3996">
        <v>0</v>
      </c>
      <c r="K3996">
        <v>1</v>
      </c>
      <c r="L3996">
        <v>2</v>
      </c>
      <c r="M3996">
        <v>3</v>
      </c>
      <c r="N3996">
        <v>0</v>
      </c>
      <c r="O3996">
        <v>0</v>
      </c>
      <c r="P3996">
        <v>1</v>
      </c>
      <c r="Q3996">
        <v>0</v>
      </c>
      <c r="R3996">
        <v>4</v>
      </c>
      <c r="S3996">
        <v>1</v>
      </c>
      <c r="T3996">
        <v>0</v>
      </c>
      <c r="U3996">
        <v>1</v>
      </c>
      <c r="V3996">
        <v>1</v>
      </c>
      <c r="W3996">
        <v>4</v>
      </c>
      <c r="X3996">
        <v>0</v>
      </c>
      <c r="Y3996">
        <v>0</v>
      </c>
      <c r="Z3996">
        <v>1</v>
      </c>
      <c r="AA3996">
        <v>0</v>
      </c>
      <c r="AB3996">
        <v>5</v>
      </c>
      <c r="AC3996">
        <v>0</v>
      </c>
      <c r="AD3996">
        <v>0</v>
      </c>
      <c r="AE3996">
        <v>1</v>
      </c>
      <c r="AF3996">
        <v>0</v>
      </c>
      <c r="AG3996">
        <v>5</v>
      </c>
      <c r="AH3996">
        <v>0</v>
      </c>
      <c r="AI3996">
        <v>0</v>
      </c>
      <c r="AJ3996">
        <v>1</v>
      </c>
      <c r="AK3996">
        <v>0</v>
      </c>
      <c r="AL3996">
        <v>6</v>
      </c>
      <c r="AM3996">
        <v>0</v>
      </c>
      <c r="AN3996">
        <v>0</v>
      </c>
      <c r="AO3996">
        <v>1</v>
      </c>
      <c r="AP3996">
        <v>0</v>
      </c>
      <c r="AQ3996">
        <v>5</v>
      </c>
      <c r="AR3996">
        <v>0</v>
      </c>
      <c r="AS3996">
        <v>0</v>
      </c>
      <c r="AT3996">
        <v>0</v>
      </c>
      <c r="AU3996">
        <v>0</v>
      </c>
      <c r="AV3996">
        <v>5</v>
      </c>
      <c r="AW3996">
        <v>0</v>
      </c>
      <c r="AX3996">
        <v>0</v>
      </c>
      <c r="AY3996">
        <v>0</v>
      </c>
      <c r="AZ3996">
        <v>0</v>
      </c>
      <c r="BA3996">
        <v>5</v>
      </c>
      <c r="BB3996">
        <v>0</v>
      </c>
      <c r="BC3996">
        <v>0</v>
      </c>
      <c r="BD3996">
        <v>0</v>
      </c>
      <c r="BE3996">
        <v>0</v>
      </c>
      <c r="BF3996">
        <v>5</v>
      </c>
      <c r="BG3996">
        <v>0</v>
      </c>
      <c r="BH3996">
        <v>0</v>
      </c>
      <c r="BI3996">
        <v>0</v>
      </c>
      <c r="BJ3996">
        <v>0</v>
      </c>
    </row>
    <row r="3997" spans="1:62" ht="17.100000000000001" customHeight="1" x14ac:dyDescent="0.25">
      <c r="A3997" t="s">
        <v>698</v>
      </c>
      <c r="B3997" t="s">
        <v>6900</v>
      </c>
      <c r="C3997" t="s">
        <v>728</v>
      </c>
      <c r="D3997" t="s">
        <v>727</v>
      </c>
      <c r="E3997" t="s">
        <v>6935</v>
      </c>
      <c r="F3997" t="s">
        <v>726</v>
      </c>
      <c r="G3997">
        <v>4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0</v>
      </c>
      <c r="BI3997">
        <v>0</v>
      </c>
      <c r="BJ3997">
        <v>0</v>
      </c>
    </row>
    <row r="3998" spans="1:62" ht="17.100000000000001" customHeight="1" x14ac:dyDescent="0.25">
      <c r="A3998" t="s">
        <v>698</v>
      </c>
      <c r="B3998" t="s">
        <v>6900</v>
      </c>
      <c r="C3998" t="s">
        <v>722</v>
      </c>
      <c r="D3998" t="s">
        <v>721</v>
      </c>
      <c r="E3998" t="s">
        <v>7171</v>
      </c>
      <c r="F3998" t="s">
        <v>725</v>
      </c>
      <c r="G3998">
        <v>1</v>
      </c>
      <c r="H3998">
        <v>8</v>
      </c>
      <c r="I3998">
        <v>3</v>
      </c>
      <c r="J3998">
        <v>0</v>
      </c>
      <c r="K3998">
        <v>0</v>
      </c>
      <c r="L3998">
        <v>2.0000000000000004</v>
      </c>
      <c r="M3998">
        <v>8</v>
      </c>
      <c r="N3998">
        <v>3</v>
      </c>
      <c r="O3998">
        <v>0</v>
      </c>
      <c r="P3998">
        <v>0</v>
      </c>
      <c r="Q3998">
        <v>0</v>
      </c>
      <c r="R3998">
        <v>8</v>
      </c>
      <c r="S3998">
        <v>0</v>
      </c>
      <c r="T3998">
        <v>0</v>
      </c>
      <c r="U3998">
        <v>0</v>
      </c>
      <c r="V3998">
        <v>1</v>
      </c>
      <c r="W3998">
        <v>13</v>
      </c>
      <c r="X3998">
        <v>5</v>
      </c>
      <c r="Y3998">
        <v>4</v>
      </c>
      <c r="Z3998">
        <v>0</v>
      </c>
      <c r="AA3998">
        <v>0</v>
      </c>
      <c r="AB3998">
        <v>12</v>
      </c>
      <c r="AC3998">
        <v>2.9999999999999996</v>
      </c>
      <c r="AD3998">
        <v>2.9999999999999996</v>
      </c>
      <c r="AE3998">
        <v>0</v>
      </c>
      <c r="AF3998">
        <v>0</v>
      </c>
      <c r="AG3998">
        <v>23</v>
      </c>
      <c r="AH3998">
        <v>8.0000000000000018</v>
      </c>
      <c r="AI3998">
        <v>0</v>
      </c>
      <c r="AJ3998">
        <v>0</v>
      </c>
      <c r="AK3998">
        <v>0</v>
      </c>
      <c r="AL3998">
        <v>21</v>
      </c>
      <c r="AM3998">
        <v>9</v>
      </c>
      <c r="AN3998">
        <v>10</v>
      </c>
      <c r="AO3998">
        <v>0</v>
      </c>
      <c r="AP3998">
        <v>0</v>
      </c>
      <c r="AQ3998">
        <v>13</v>
      </c>
      <c r="AR3998">
        <v>2</v>
      </c>
      <c r="AS3998">
        <v>1</v>
      </c>
      <c r="AT3998">
        <v>0</v>
      </c>
      <c r="AU3998">
        <v>0</v>
      </c>
      <c r="AV3998">
        <v>14</v>
      </c>
      <c r="AW3998">
        <v>5</v>
      </c>
      <c r="AX3998">
        <v>2.0000000000000004</v>
      </c>
      <c r="AY3998">
        <v>0</v>
      </c>
      <c r="AZ3998">
        <v>0</v>
      </c>
      <c r="BA3998">
        <v>28</v>
      </c>
      <c r="BB3998">
        <v>16</v>
      </c>
      <c r="BC3998">
        <v>4</v>
      </c>
      <c r="BD3998">
        <v>0</v>
      </c>
      <c r="BE3998">
        <v>0</v>
      </c>
      <c r="BF3998">
        <v>32</v>
      </c>
      <c r="BG3998">
        <v>11.999999999999998</v>
      </c>
      <c r="BH3998">
        <v>3.0000000000000013</v>
      </c>
      <c r="BI3998">
        <v>0</v>
      </c>
      <c r="BJ3998">
        <v>0</v>
      </c>
    </row>
    <row r="3999" spans="1:62" ht="17.100000000000001" customHeight="1" x14ac:dyDescent="0.25">
      <c r="A3999" t="s">
        <v>698</v>
      </c>
      <c r="B3999" t="s">
        <v>6900</v>
      </c>
      <c r="C3999" t="s">
        <v>722</v>
      </c>
      <c r="D3999" t="s">
        <v>721</v>
      </c>
      <c r="E3999" t="s">
        <v>7171</v>
      </c>
      <c r="F3999" t="s">
        <v>724</v>
      </c>
      <c r="G3999">
        <v>2</v>
      </c>
      <c r="H3999">
        <v>10</v>
      </c>
      <c r="I3999">
        <v>0.99999999999999989</v>
      </c>
      <c r="J3999">
        <v>0</v>
      </c>
      <c r="K3999">
        <v>0</v>
      </c>
      <c r="L3999">
        <v>6</v>
      </c>
      <c r="M3999">
        <v>11</v>
      </c>
      <c r="N3999">
        <v>0</v>
      </c>
      <c r="O3999">
        <v>0</v>
      </c>
      <c r="P3999">
        <v>0</v>
      </c>
      <c r="Q3999">
        <v>0</v>
      </c>
      <c r="R3999">
        <v>13</v>
      </c>
      <c r="S3999">
        <v>0</v>
      </c>
      <c r="T3999">
        <v>0.99999999999999989</v>
      </c>
      <c r="U3999">
        <v>0</v>
      </c>
      <c r="V3999">
        <v>5</v>
      </c>
      <c r="W3999">
        <v>10</v>
      </c>
      <c r="X3999">
        <v>0</v>
      </c>
      <c r="Y3999">
        <v>0</v>
      </c>
      <c r="Z3999">
        <v>0</v>
      </c>
      <c r="AA3999">
        <v>5</v>
      </c>
      <c r="AB3999">
        <v>13</v>
      </c>
      <c r="AC3999">
        <v>0</v>
      </c>
      <c r="AD3999">
        <v>0</v>
      </c>
      <c r="AE3999">
        <v>0</v>
      </c>
      <c r="AF3999">
        <v>1</v>
      </c>
      <c r="AG3999">
        <v>13</v>
      </c>
      <c r="AH3999">
        <v>2</v>
      </c>
      <c r="AI3999">
        <v>0</v>
      </c>
      <c r="AJ3999">
        <v>0</v>
      </c>
      <c r="AK3999">
        <v>0</v>
      </c>
      <c r="AL3999">
        <v>18</v>
      </c>
      <c r="AM3999">
        <v>4</v>
      </c>
      <c r="AN3999">
        <v>0</v>
      </c>
      <c r="AO3999">
        <v>0</v>
      </c>
      <c r="AP3999">
        <v>0</v>
      </c>
      <c r="AQ3999">
        <v>18</v>
      </c>
      <c r="AR3999">
        <v>0</v>
      </c>
      <c r="AS3999">
        <v>0</v>
      </c>
      <c r="AT3999">
        <v>0</v>
      </c>
      <c r="AU3999">
        <v>0</v>
      </c>
      <c r="AV3999">
        <v>18</v>
      </c>
      <c r="AW3999">
        <v>1</v>
      </c>
      <c r="AX3999">
        <v>0</v>
      </c>
      <c r="AY3999">
        <v>0</v>
      </c>
      <c r="AZ3999">
        <v>1.0000000000000002</v>
      </c>
      <c r="BA3999">
        <v>21</v>
      </c>
      <c r="BB3999">
        <v>0</v>
      </c>
      <c r="BC3999">
        <v>0</v>
      </c>
      <c r="BD3999">
        <v>2</v>
      </c>
      <c r="BE3999">
        <v>0</v>
      </c>
      <c r="BF3999">
        <v>25</v>
      </c>
      <c r="BG3999">
        <v>1</v>
      </c>
      <c r="BH3999">
        <v>0</v>
      </c>
      <c r="BI3999">
        <v>0</v>
      </c>
      <c r="BJ3999">
        <v>0.99999999999999989</v>
      </c>
    </row>
    <row r="4000" spans="1:62" ht="17.100000000000001" customHeight="1" x14ac:dyDescent="0.25">
      <c r="A4000" t="s">
        <v>698</v>
      </c>
      <c r="B4000" t="s">
        <v>6900</v>
      </c>
      <c r="C4000" t="s">
        <v>722</v>
      </c>
      <c r="D4000" t="s">
        <v>721</v>
      </c>
      <c r="E4000" t="s">
        <v>7171</v>
      </c>
      <c r="F4000" t="s">
        <v>723</v>
      </c>
      <c r="G4000">
        <v>3</v>
      </c>
      <c r="H4000">
        <v>2</v>
      </c>
      <c r="I4000">
        <v>0</v>
      </c>
      <c r="J4000">
        <v>0</v>
      </c>
      <c r="K4000">
        <v>0</v>
      </c>
      <c r="L4000">
        <v>1</v>
      </c>
      <c r="M4000">
        <v>4</v>
      </c>
      <c r="N4000">
        <v>0</v>
      </c>
      <c r="O4000">
        <v>0</v>
      </c>
      <c r="P4000">
        <v>0</v>
      </c>
      <c r="Q4000">
        <v>0</v>
      </c>
      <c r="R4000">
        <v>4</v>
      </c>
      <c r="S4000">
        <v>1</v>
      </c>
      <c r="T4000">
        <v>0</v>
      </c>
      <c r="U4000">
        <v>0</v>
      </c>
      <c r="V4000">
        <v>2</v>
      </c>
      <c r="W4000">
        <v>5</v>
      </c>
      <c r="X4000">
        <v>0</v>
      </c>
      <c r="Y4000">
        <v>0</v>
      </c>
      <c r="Z4000">
        <v>0</v>
      </c>
      <c r="AA4000">
        <v>2</v>
      </c>
      <c r="AB4000">
        <v>4</v>
      </c>
      <c r="AC4000">
        <v>0</v>
      </c>
      <c r="AD4000">
        <v>0</v>
      </c>
      <c r="AE4000">
        <v>0</v>
      </c>
      <c r="AF4000">
        <v>1</v>
      </c>
      <c r="AG4000">
        <v>6</v>
      </c>
      <c r="AH4000">
        <v>0</v>
      </c>
      <c r="AI4000">
        <v>0</v>
      </c>
      <c r="AJ4000">
        <v>0</v>
      </c>
      <c r="AK4000">
        <v>0</v>
      </c>
      <c r="AL4000">
        <v>10</v>
      </c>
      <c r="AM4000">
        <v>0</v>
      </c>
      <c r="AN4000">
        <v>0</v>
      </c>
      <c r="AO4000">
        <v>0</v>
      </c>
      <c r="AP4000">
        <v>0</v>
      </c>
      <c r="AQ4000">
        <v>11</v>
      </c>
      <c r="AR4000">
        <v>0</v>
      </c>
      <c r="AS4000">
        <v>1.0000000000000002</v>
      </c>
      <c r="AT4000">
        <v>0</v>
      </c>
      <c r="AU4000">
        <v>0</v>
      </c>
      <c r="AV4000">
        <v>12</v>
      </c>
      <c r="AW4000">
        <v>0</v>
      </c>
      <c r="AX4000">
        <v>0</v>
      </c>
      <c r="AY4000">
        <v>0</v>
      </c>
      <c r="AZ4000">
        <v>0</v>
      </c>
      <c r="BA4000">
        <v>10</v>
      </c>
      <c r="BB4000">
        <v>0</v>
      </c>
      <c r="BC4000">
        <v>0</v>
      </c>
      <c r="BD4000">
        <v>0</v>
      </c>
      <c r="BE4000">
        <v>0.99999999999999989</v>
      </c>
      <c r="BF4000">
        <v>10</v>
      </c>
      <c r="BG4000">
        <v>0</v>
      </c>
      <c r="BH4000">
        <v>0</v>
      </c>
      <c r="BI4000">
        <v>0</v>
      </c>
      <c r="BJ4000">
        <v>0</v>
      </c>
    </row>
    <row r="4001" spans="1:62" ht="17.100000000000001" customHeight="1" x14ac:dyDescent="0.25">
      <c r="A4001" t="s">
        <v>698</v>
      </c>
      <c r="B4001" t="s">
        <v>6900</v>
      </c>
      <c r="C4001" t="s">
        <v>722</v>
      </c>
      <c r="D4001" t="s">
        <v>721</v>
      </c>
      <c r="E4001" t="s">
        <v>7171</v>
      </c>
      <c r="F4001" t="s">
        <v>720</v>
      </c>
      <c r="G4001">
        <v>4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1</v>
      </c>
      <c r="X4001">
        <v>0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0</v>
      </c>
      <c r="BI4001">
        <v>0</v>
      </c>
      <c r="BJ4001">
        <v>0</v>
      </c>
    </row>
    <row r="4002" spans="1:62" ht="17.100000000000001" customHeight="1" x14ac:dyDescent="0.25">
      <c r="A4002" t="s">
        <v>698</v>
      </c>
      <c r="B4002" t="s">
        <v>6900</v>
      </c>
      <c r="C4002" t="s">
        <v>716</v>
      </c>
      <c r="D4002" t="s">
        <v>715</v>
      </c>
      <c r="E4002" t="s">
        <v>6936</v>
      </c>
      <c r="F4002" t="s">
        <v>719</v>
      </c>
      <c r="G4002">
        <v>1</v>
      </c>
      <c r="H4002">
        <v>96</v>
      </c>
      <c r="I4002">
        <v>18.000000000000007</v>
      </c>
      <c r="J4002">
        <v>34.999999999999986</v>
      </c>
      <c r="K4002">
        <v>0</v>
      </c>
      <c r="L4002">
        <v>0</v>
      </c>
      <c r="M4002">
        <v>76</v>
      </c>
      <c r="N4002">
        <v>15.000000000000004</v>
      </c>
      <c r="O4002">
        <v>20.999999999999996</v>
      </c>
      <c r="P4002">
        <v>0</v>
      </c>
      <c r="Q4002">
        <v>0</v>
      </c>
      <c r="R4002">
        <v>64</v>
      </c>
      <c r="S4002">
        <v>11</v>
      </c>
      <c r="T4002">
        <v>41</v>
      </c>
      <c r="U4002">
        <v>0</v>
      </c>
      <c r="V4002">
        <v>0</v>
      </c>
      <c r="W4002">
        <v>68</v>
      </c>
      <c r="X4002">
        <v>40</v>
      </c>
      <c r="Y4002">
        <v>8</v>
      </c>
      <c r="Z4002">
        <v>0</v>
      </c>
      <c r="AA4002">
        <v>2</v>
      </c>
      <c r="AB4002">
        <v>68</v>
      </c>
      <c r="AC4002">
        <v>9</v>
      </c>
      <c r="AD4002">
        <v>6</v>
      </c>
      <c r="AE4002">
        <v>0</v>
      </c>
      <c r="AF4002">
        <v>0</v>
      </c>
      <c r="AG4002">
        <v>64</v>
      </c>
      <c r="AH4002">
        <v>1.0000000000000007</v>
      </c>
      <c r="AI4002">
        <v>11.000000000000004</v>
      </c>
      <c r="AJ4002">
        <v>0</v>
      </c>
      <c r="AK4002">
        <v>0</v>
      </c>
      <c r="AL4002">
        <v>67</v>
      </c>
      <c r="AM4002">
        <v>16.999999999999993</v>
      </c>
      <c r="AN4002">
        <v>3.9999999999999991</v>
      </c>
      <c r="AO4002">
        <v>0</v>
      </c>
      <c r="AP4002">
        <v>0</v>
      </c>
      <c r="AQ4002">
        <v>63</v>
      </c>
      <c r="AR4002">
        <v>3.0000000000000009</v>
      </c>
      <c r="AS4002">
        <v>30.000000000000007</v>
      </c>
      <c r="AT4002">
        <v>0</v>
      </c>
      <c r="AU4002">
        <v>0</v>
      </c>
      <c r="AV4002">
        <v>36</v>
      </c>
      <c r="AW4002">
        <v>3.0000000000000009</v>
      </c>
      <c r="AX4002">
        <v>4</v>
      </c>
      <c r="AY4002">
        <v>0</v>
      </c>
      <c r="AZ4002">
        <v>0</v>
      </c>
      <c r="BA4002">
        <v>48</v>
      </c>
      <c r="BB4002">
        <v>11.999999999999998</v>
      </c>
      <c r="BC4002">
        <v>1.0000000000000007</v>
      </c>
      <c r="BD4002">
        <v>0</v>
      </c>
      <c r="BE4002">
        <v>0</v>
      </c>
      <c r="BF4002">
        <v>108</v>
      </c>
      <c r="BG4002">
        <v>65</v>
      </c>
      <c r="BH4002">
        <v>12.000000000000007</v>
      </c>
      <c r="BI4002">
        <v>0</v>
      </c>
      <c r="BJ4002">
        <v>0</v>
      </c>
    </row>
    <row r="4003" spans="1:62" ht="17.100000000000001" customHeight="1" x14ac:dyDescent="0.25">
      <c r="A4003" t="s">
        <v>698</v>
      </c>
      <c r="B4003" t="s">
        <v>6900</v>
      </c>
      <c r="C4003" t="s">
        <v>716</v>
      </c>
      <c r="D4003" t="s">
        <v>715</v>
      </c>
      <c r="E4003" t="s">
        <v>6936</v>
      </c>
      <c r="F4003" t="s">
        <v>718</v>
      </c>
      <c r="G4003">
        <v>2</v>
      </c>
      <c r="H4003">
        <v>11</v>
      </c>
      <c r="I4003">
        <v>0</v>
      </c>
      <c r="J4003">
        <v>0</v>
      </c>
      <c r="K4003">
        <v>0</v>
      </c>
      <c r="L4003">
        <v>0</v>
      </c>
      <c r="M4003">
        <v>11</v>
      </c>
      <c r="N4003">
        <v>0</v>
      </c>
      <c r="O4003">
        <v>1.0000000000000002</v>
      </c>
      <c r="P4003">
        <v>0</v>
      </c>
      <c r="Q4003">
        <v>0</v>
      </c>
      <c r="R4003">
        <v>15</v>
      </c>
      <c r="S4003">
        <v>1.0000000000000002</v>
      </c>
      <c r="T4003">
        <v>0</v>
      </c>
      <c r="U4003">
        <v>0</v>
      </c>
      <c r="V4003">
        <v>2.0000000000000004</v>
      </c>
      <c r="W4003">
        <v>8</v>
      </c>
      <c r="X4003">
        <v>0</v>
      </c>
      <c r="Y4003">
        <v>0</v>
      </c>
      <c r="Z4003">
        <v>0</v>
      </c>
      <c r="AA4003">
        <v>0</v>
      </c>
      <c r="AB4003">
        <v>11</v>
      </c>
      <c r="AC4003">
        <v>0</v>
      </c>
      <c r="AD4003">
        <v>0</v>
      </c>
      <c r="AE4003">
        <v>0</v>
      </c>
      <c r="AF4003">
        <v>0</v>
      </c>
      <c r="AG4003">
        <v>11</v>
      </c>
      <c r="AH4003">
        <v>1.0000000000000002</v>
      </c>
      <c r="AI4003">
        <v>0</v>
      </c>
      <c r="AJ4003">
        <v>0</v>
      </c>
      <c r="AK4003">
        <v>0</v>
      </c>
      <c r="AL4003">
        <v>14</v>
      </c>
      <c r="AM4003">
        <v>0</v>
      </c>
      <c r="AN4003">
        <v>0</v>
      </c>
      <c r="AO4003">
        <v>0</v>
      </c>
      <c r="AP4003">
        <v>0</v>
      </c>
      <c r="AQ4003">
        <v>17</v>
      </c>
      <c r="AR4003">
        <v>0</v>
      </c>
      <c r="AS4003">
        <v>0</v>
      </c>
      <c r="AT4003">
        <v>0</v>
      </c>
      <c r="AU4003">
        <v>0</v>
      </c>
      <c r="AV4003">
        <v>18</v>
      </c>
      <c r="AW4003">
        <v>0</v>
      </c>
      <c r="AX4003">
        <v>0</v>
      </c>
      <c r="AY4003">
        <v>0</v>
      </c>
      <c r="AZ4003">
        <v>0</v>
      </c>
      <c r="BA4003">
        <v>16</v>
      </c>
      <c r="BB4003">
        <v>0</v>
      </c>
      <c r="BC4003">
        <v>0</v>
      </c>
      <c r="BD4003">
        <v>0</v>
      </c>
      <c r="BE4003">
        <v>0</v>
      </c>
      <c r="BF4003">
        <v>18</v>
      </c>
      <c r="BG4003">
        <v>0</v>
      </c>
      <c r="BH4003">
        <v>0</v>
      </c>
      <c r="BI4003">
        <v>0</v>
      </c>
      <c r="BJ4003">
        <v>0</v>
      </c>
    </row>
    <row r="4004" spans="1:62" ht="17.100000000000001" customHeight="1" x14ac:dyDescent="0.25">
      <c r="A4004" t="s">
        <v>698</v>
      </c>
      <c r="B4004" t="s">
        <v>6900</v>
      </c>
      <c r="C4004" t="s">
        <v>716</v>
      </c>
      <c r="D4004" t="s">
        <v>715</v>
      </c>
      <c r="E4004" t="s">
        <v>6936</v>
      </c>
      <c r="F4004" t="s">
        <v>717</v>
      </c>
      <c r="G4004">
        <v>3</v>
      </c>
      <c r="H4004">
        <v>1</v>
      </c>
      <c r="I4004">
        <v>0</v>
      </c>
      <c r="J4004">
        <v>0</v>
      </c>
      <c r="K4004">
        <v>0</v>
      </c>
      <c r="L4004">
        <v>0</v>
      </c>
      <c r="M4004">
        <v>1</v>
      </c>
      <c r="N4004">
        <v>0</v>
      </c>
      <c r="O4004">
        <v>0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0</v>
      </c>
      <c r="V4004">
        <v>0</v>
      </c>
      <c r="W4004">
        <v>1</v>
      </c>
      <c r="X4004">
        <v>1</v>
      </c>
      <c r="Y4004">
        <v>1</v>
      </c>
      <c r="Z4004">
        <v>0</v>
      </c>
      <c r="AA4004">
        <v>0</v>
      </c>
      <c r="AB4004">
        <v>1</v>
      </c>
      <c r="AC4004">
        <v>1</v>
      </c>
      <c r="AD4004">
        <v>0</v>
      </c>
      <c r="AE4004">
        <v>0</v>
      </c>
      <c r="AF4004">
        <v>0</v>
      </c>
      <c r="AG4004">
        <v>1</v>
      </c>
      <c r="AH4004">
        <v>0</v>
      </c>
      <c r="AI4004">
        <v>0</v>
      </c>
      <c r="AJ4004">
        <v>0</v>
      </c>
      <c r="AK4004">
        <v>0</v>
      </c>
      <c r="AL4004">
        <v>1</v>
      </c>
      <c r="AM4004">
        <v>0</v>
      </c>
      <c r="AN4004">
        <v>0</v>
      </c>
      <c r="AO4004">
        <v>0</v>
      </c>
      <c r="AP4004">
        <v>0</v>
      </c>
      <c r="AQ4004">
        <v>1</v>
      </c>
      <c r="AR4004">
        <v>0</v>
      </c>
      <c r="AS4004">
        <v>0</v>
      </c>
      <c r="AT4004">
        <v>0</v>
      </c>
      <c r="AU4004">
        <v>0</v>
      </c>
      <c r="AV4004">
        <v>1</v>
      </c>
      <c r="AW4004">
        <v>0</v>
      </c>
      <c r="AX4004">
        <v>0</v>
      </c>
      <c r="AY4004">
        <v>0</v>
      </c>
      <c r="AZ4004">
        <v>0</v>
      </c>
      <c r="BA4004">
        <v>1</v>
      </c>
      <c r="BB4004">
        <v>0</v>
      </c>
      <c r="BC4004">
        <v>0</v>
      </c>
      <c r="BD4004">
        <v>0</v>
      </c>
      <c r="BE4004">
        <v>0</v>
      </c>
      <c r="BF4004">
        <v>1</v>
      </c>
      <c r="BG4004">
        <v>0</v>
      </c>
      <c r="BH4004">
        <v>0</v>
      </c>
      <c r="BI4004">
        <v>0</v>
      </c>
      <c r="BJ4004">
        <v>0</v>
      </c>
    </row>
    <row r="4005" spans="1:62" ht="17.100000000000001" customHeight="1" x14ac:dyDescent="0.25">
      <c r="A4005" t="s">
        <v>698</v>
      </c>
      <c r="B4005" t="s">
        <v>6900</v>
      </c>
      <c r="C4005" t="s">
        <v>716</v>
      </c>
      <c r="D4005" t="s">
        <v>715</v>
      </c>
      <c r="E4005" t="s">
        <v>6936</v>
      </c>
      <c r="F4005" t="s">
        <v>714</v>
      </c>
      <c r="G4005">
        <v>4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0</v>
      </c>
      <c r="BI4005">
        <v>0</v>
      </c>
      <c r="BJ4005">
        <v>0</v>
      </c>
    </row>
    <row r="4006" spans="1:62" ht="17.100000000000001" customHeight="1" x14ac:dyDescent="0.25">
      <c r="A4006" t="s">
        <v>698</v>
      </c>
      <c r="B4006" t="s">
        <v>6900</v>
      </c>
      <c r="C4006" t="s">
        <v>710</v>
      </c>
      <c r="D4006" t="s">
        <v>709</v>
      </c>
      <c r="E4006" t="s">
        <v>6937</v>
      </c>
      <c r="F4006" t="s">
        <v>713</v>
      </c>
      <c r="G4006">
        <v>1</v>
      </c>
      <c r="H4006">
        <v>177</v>
      </c>
      <c r="I4006">
        <v>34.000000000000028</v>
      </c>
      <c r="J4006">
        <v>33.000000000000021</v>
      </c>
      <c r="K4006">
        <v>1.0000000000000002</v>
      </c>
      <c r="L4006">
        <v>6.0000000000000036</v>
      </c>
      <c r="M4006">
        <v>174</v>
      </c>
      <c r="N4006">
        <v>26.999999999999993</v>
      </c>
      <c r="O4006">
        <v>20.000000000000004</v>
      </c>
      <c r="P4006">
        <v>0</v>
      </c>
      <c r="Q4006">
        <v>5</v>
      </c>
      <c r="R4006">
        <v>187</v>
      </c>
      <c r="S4006">
        <v>37.999999999999986</v>
      </c>
      <c r="T4006">
        <v>29.000000000000011</v>
      </c>
      <c r="U4006">
        <v>0</v>
      </c>
      <c r="V4006">
        <v>8</v>
      </c>
      <c r="W4006">
        <v>169</v>
      </c>
      <c r="X4006">
        <v>14.999999999999993</v>
      </c>
      <c r="Y4006">
        <v>11.000000000000009</v>
      </c>
      <c r="Z4006">
        <v>1.0000000000000002</v>
      </c>
      <c r="AA4006">
        <v>8.0000000000000036</v>
      </c>
      <c r="AB4006">
        <v>166</v>
      </c>
      <c r="AC4006">
        <v>12.000000000000007</v>
      </c>
      <c r="AD4006">
        <v>8</v>
      </c>
      <c r="AE4006">
        <v>1</v>
      </c>
      <c r="AF4006">
        <v>3.0000000000000018</v>
      </c>
      <c r="AG4006">
        <v>171</v>
      </c>
      <c r="AH4006">
        <v>15.999999999999995</v>
      </c>
      <c r="AI4006">
        <v>11.999999999999996</v>
      </c>
      <c r="AJ4006">
        <v>1</v>
      </c>
      <c r="AK4006">
        <v>4</v>
      </c>
      <c r="AL4006">
        <v>187</v>
      </c>
      <c r="AM4006">
        <v>28.000000000000007</v>
      </c>
      <c r="AN4006">
        <v>16</v>
      </c>
      <c r="AO4006">
        <v>1</v>
      </c>
      <c r="AP4006">
        <v>2</v>
      </c>
      <c r="AQ4006">
        <v>181</v>
      </c>
      <c r="AR4006">
        <v>11</v>
      </c>
      <c r="AS4006">
        <v>19.000000000000018</v>
      </c>
      <c r="AT4006">
        <v>0</v>
      </c>
      <c r="AU4006">
        <v>2.0000000000000004</v>
      </c>
      <c r="AV4006">
        <v>194</v>
      </c>
      <c r="AW4006">
        <v>14.999999999999998</v>
      </c>
      <c r="AX4006">
        <v>26</v>
      </c>
      <c r="AY4006">
        <v>0</v>
      </c>
      <c r="AZ4006">
        <v>0.99999999999999978</v>
      </c>
      <c r="BA4006">
        <v>171</v>
      </c>
      <c r="BB4006">
        <v>24.000000000000007</v>
      </c>
      <c r="BC4006">
        <v>18.000000000000004</v>
      </c>
      <c r="BD4006">
        <v>0.99999999999999978</v>
      </c>
      <c r="BE4006">
        <v>0</v>
      </c>
      <c r="BF4006">
        <v>181</v>
      </c>
      <c r="BG4006">
        <v>25</v>
      </c>
      <c r="BH4006">
        <v>31.000000000000018</v>
      </c>
      <c r="BI4006">
        <v>0</v>
      </c>
      <c r="BJ4006">
        <v>2.0000000000000004</v>
      </c>
    </row>
    <row r="4007" spans="1:62" ht="17.100000000000001" customHeight="1" x14ac:dyDescent="0.25">
      <c r="A4007" t="s">
        <v>698</v>
      </c>
      <c r="B4007" t="s">
        <v>6900</v>
      </c>
      <c r="C4007" t="s">
        <v>710</v>
      </c>
      <c r="D4007" t="s">
        <v>709</v>
      </c>
      <c r="E4007" t="s">
        <v>6937</v>
      </c>
      <c r="F4007" t="s">
        <v>712</v>
      </c>
      <c r="G4007">
        <v>2</v>
      </c>
      <c r="H4007">
        <v>124</v>
      </c>
      <c r="I4007">
        <v>1.0000000000000002</v>
      </c>
      <c r="J4007">
        <v>1.0000000000000002</v>
      </c>
      <c r="K4007">
        <v>0</v>
      </c>
      <c r="L4007">
        <v>3.0000000000000013</v>
      </c>
      <c r="M4007">
        <v>115</v>
      </c>
      <c r="N4007">
        <v>2.0000000000000004</v>
      </c>
      <c r="O4007">
        <v>3.9999999999999991</v>
      </c>
      <c r="P4007">
        <v>0</v>
      </c>
      <c r="Q4007">
        <v>0</v>
      </c>
      <c r="R4007">
        <v>117</v>
      </c>
      <c r="S4007">
        <v>2.0000000000000013</v>
      </c>
      <c r="T4007">
        <v>2</v>
      </c>
      <c r="U4007">
        <v>0</v>
      </c>
      <c r="V4007">
        <v>2</v>
      </c>
      <c r="W4007">
        <v>116</v>
      </c>
      <c r="X4007">
        <v>2.0000000000000004</v>
      </c>
      <c r="Y4007">
        <v>1.0000000000000002</v>
      </c>
      <c r="Z4007">
        <v>0</v>
      </c>
      <c r="AA4007">
        <v>6.0000000000000009</v>
      </c>
      <c r="AB4007">
        <v>122</v>
      </c>
      <c r="AC4007">
        <v>0</v>
      </c>
      <c r="AD4007">
        <v>3</v>
      </c>
      <c r="AE4007">
        <v>0</v>
      </c>
      <c r="AF4007">
        <v>0</v>
      </c>
      <c r="AG4007">
        <v>121</v>
      </c>
      <c r="AH4007">
        <v>0</v>
      </c>
      <c r="AI4007">
        <v>4.9999999999999982</v>
      </c>
      <c r="AJ4007">
        <v>0</v>
      </c>
      <c r="AK4007">
        <v>0</v>
      </c>
      <c r="AL4007">
        <v>120</v>
      </c>
      <c r="AM4007">
        <v>3.0000000000000004</v>
      </c>
      <c r="AN4007">
        <v>2.0000000000000004</v>
      </c>
      <c r="AO4007">
        <v>0</v>
      </c>
      <c r="AP4007">
        <v>1</v>
      </c>
      <c r="AQ4007">
        <v>133</v>
      </c>
      <c r="AR4007">
        <v>5</v>
      </c>
      <c r="AS4007">
        <v>0</v>
      </c>
      <c r="AT4007">
        <v>0</v>
      </c>
      <c r="AU4007">
        <v>0</v>
      </c>
      <c r="AV4007">
        <v>133</v>
      </c>
      <c r="AW4007">
        <v>6.0000000000000009</v>
      </c>
      <c r="AX4007">
        <v>2.0000000000000009</v>
      </c>
      <c r="AY4007">
        <v>0</v>
      </c>
      <c r="AZ4007">
        <v>0</v>
      </c>
      <c r="BA4007">
        <v>137</v>
      </c>
      <c r="BB4007">
        <v>2.0000000000000004</v>
      </c>
      <c r="BC4007">
        <v>2.0000000000000004</v>
      </c>
      <c r="BD4007">
        <v>0</v>
      </c>
      <c r="BE4007">
        <v>0</v>
      </c>
      <c r="BF4007">
        <v>136</v>
      </c>
      <c r="BG4007">
        <v>2.0000000000000009</v>
      </c>
      <c r="BH4007">
        <v>0</v>
      </c>
      <c r="BI4007">
        <v>0</v>
      </c>
      <c r="BJ4007">
        <v>1.0000000000000004</v>
      </c>
    </row>
    <row r="4008" spans="1:62" ht="17.100000000000001" customHeight="1" x14ac:dyDescent="0.25">
      <c r="A4008" t="s">
        <v>698</v>
      </c>
      <c r="B4008" t="s">
        <v>6900</v>
      </c>
      <c r="C4008" t="s">
        <v>710</v>
      </c>
      <c r="D4008" t="s">
        <v>709</v>
      </c>
      <c r="E4008" t="s">
        <v>6937</v>
      </c>
      <c r="F4008" t="s">
        <v>711</v>
      </c>
      <c r="G4008">
        <v>3</v>
      </c>
      <c r="H4008">
        <v>15</v>
      </c>
      <c r="I4008">
        <v>0</v>
      </c>
      <c r="J4008">
        <v>3</v>
      </c>
      <c r="K4008">
        <v>0</v>
      </c>
      <c r="L4008">
        <v>1</v>
      </c>
      <c r="M4008">
        <v>13</v>
      </c>
      <c r="N4008">
        <v>0</v>
      </c>
      <c r="O4008">
        <v>0</v>
      </c>
      <c r="P4008">
        <v>0</v>
      </c>
      <c r="Q4008">
        <v>0</v>
      </c>
      <c r="R4008">
        <v>12</v>
      </c>
      <c r="S4008">
        <v>0</v>
      </c>
      <c r="T4008">
        <v>1</v>
      </c>
      <c r="U4008">
        <v>0</v>
      </c>
      <c r="V4008">
        <v>0</v>
      </c>
      <c r="W4008">
        <v>13</v>
      </c>
      <c r="X4008">
        <v>0</v>
      </c>
      <c r="Y4008">
        <v>0</v>
      </c>
      <c r="Z4008">
        <v>0</v>
      </c>
      <c r="AA4008">
        <v>0</v>
      </c>
      <c r="AB4008">
        <v>11</v>
      </c>
      <c r="AC4008">
        <v>0</v>
      </c>
      <c r="AD4008">
        <v>0</v>
      </c>
      <c r="AE4008">
        <v>0</v>
      </c>
      <c r="AF4008">
        <v>0</v>
      </c>
      <c r="AG4008">
        <v>13</v>
      </c>
      <c r="AH4008">
        <v>1</v>
      </c>
      <c r="AI4008">
        <v>0</v>
      </c>
      <c r="AJ4008">
        <v>0</v>
      </c>
      <c r="AK4008">
        <v>0</v>
      </c>
      <c r="AL4008">
        <v>14</v>
      </c>
      <c r="AM4008">
        <v>0</v>
      </c>
      <c r="AN4008">
        <v>1</v>
      </c>
      <c r="AO4008">
        <v>0</v>
      </c>
      <c r="AP4008">
        <v>0</v>
      </c>
      <c r="AQ4008">
        <v>12</v>
      </c>
      <c r="AR4008">
        <v>0</v>
      </c>
      <c r="AS4008">
        <v>1</v>
      </c>
      <c r="AT4008">
        <v>0</v>
      </c>
      <c r="AU4008">
        <v>0</v>
      </c>
      <c r="AV4008">
        <v>12</v>
      </c>
      <c r="AW4008">
        <v>0</v>
      </c>
      <c r="AX4008">
        <v>0</v>
      </c>
      <c r="AY4008">
        <v>0</v>
      </c>
      <c r="AZ4008">
        <v>0</v>
      </c>
      <c r="BA4008">
        <v>14</v>
      </c>
      <c r="BB4008">
        <v>0</v>
      </c>
      <c r="BC4008">
        <v>0</v>
      </c>
      <c r="BD4008">
        <v>0</v>
      </c>
      <c r="BE4008">
        <v>0</v>
      </c>
      <c r="BF4008">
        <v>12</v>
      </c>
      <c r="BG4008">
        <v>0</v>
      </c>
      <c r="BH4008">
        <v>0</v>
      </c>
      <c r="BI4008">
        <v>0</v>
      </c>
      <c r="BJ4008">
        <v>0</v>
      </c>
    </row>
    <row r="4009" spans="1:62" ht="17.100000000000001" customHeight="1" x14ac:dyDescent="0.25">
      <c r="A4009" t="s">
        <v>698</v>
      </c>
      <c r="B4009" t="s">
        <v>6900</v>
      </c>
      <c r="C4009" t="s">
        <v>710</v>
      </c>
      <c r="D4009" t="s">
        <v>709</v>
      </c>
      <c r="E4009" t="s">
        <v>6937</v>
      </c>
      <c r="F4009" t="s">
        <v>708</v>
      </c>
      <c r="G4009">
        <v>4</v>
      </c>
      <c r="H4009">
        <v>1</v>
      </c>
      <c r="I4009">
        <v>0</v>
      </c>
      <c r="J4009">
        <v>0</v>
      </c>
      <c r="K4009">
        <v>0</v>
      </c>
      <c r="L4009">
        <v>0</v>
      </c>
      <c r="M4009">
        <v>2</v>
      </c>
      <c r="N4009">
        <v>0</v>
      </c>
      <c r="O4009">
        <v>0</v>
      </c>
      <c r="P4009">
        <v>0</v>
      </c>
      <c r="Q4009">
        <v>0</v>
      </c>
      <c r="R4009">
        <v>2</v>
      </c>
      <c r="S4009">
        <v>0</v>
      </c>
      <c r="T4009">
        <v>0</v>
      </c>
      <c r="U4009">
        <v>0</v>
      </c>
      <c r="V4009">
        <v>0</v>
      </c>
      <c r="W4009">
        <v>2</v>
      </c>
      <c r="X4009">
        <v>0</v>
      </c>
      <c r="Y4009">
        <v>0</v>
      </c>
      <c r="Z4009">
        <v>0</v>
      </c>
      <c r="AA4009">
        <v>0</v>
      </c>
      <c r="AB4009">
        <v>2</v>
      </c>
      <c r="AC4009">
        <v>0</v>
      </c>
      <c r="AD4009">
        <v>0</v>
      </c>
      <c r="AE4009">
        <v>0</v>
      </c>
      <c r="AF4009">
        <v>0</v>
      </c>
      <c r="AG4009">
        <v>2</v>
      </c>
      <c r="AH4009">
        <v>0</v>
      </c>
      <c r="AI4009">
        <v>0</v>
      </c>
      <c r="AJ4009">
        <v>0</v>
      </c>
      <c r="AK4009">
        <v>0</v>
      </c>
      <c r="AL4009">
        <v>2</v>
      </c>
      <c r="AM4009">
        <v>0</v>
      </c>
      <c r="AN4009">
        <v>0</v>
      </c>
      <c r="AO4009">
        <v>0</v>
      </c>
      <c r="AP4009">
        <v>0</v>
      </c>
      <c r="AQ4009">
        <v>3</v>
      </c>
      <c r="AR4009">
        <v>0</v>
      </c>
      <c r="AS4009">
        <v>0</v>
      </c>
      <c r="AT4009">
        <v>0</v>
      </c>
      <c r="AU4009">
        <v>0</v>
      </c>
      <c r="AV4009">
        <v>2</v>
      </c>
      <c r="AW4009">
        <v>0</v>
      </c>
      <c r="AX4009">
        <v>0</v>
      </c>
      <c r="AY4009">
        <v>0</v>
      </c>
      <c r="AZ4009">
        <v>0</v>
      </c>
      <c r="BA4009">
        <v>2</v>
      </c>
      <c r="BB4009">
        <v>0</v>
      </c>
      <c r="BC4009">
        <v>0</v>
      </c>
      <c r="BD4009">
        <v>0</v>
      </c>
      <c r="BE4009">
        <v>0</v>
      </c>
      <c r="BF4009">
        <v>3</v>
      </c>
      <c r="BG4009">
        <v>0</v>
      </c>
      <c r="BH4009">
        <v>0</v>
      </c>
      <c r="BI4009">
        <v>0</v>
      </c>
      <c r="BJ4009">
        <v>0</v>
      </c>
    </row>
    <row r="4010" spans="1:62" ht="17.100000000000001" customHeight="1" x14ac:dyDescent="0.25">
      <c r="A4010" t="s">
        <v>698</v>
      </c>
      <c r="B4010" t="s">
        <v>6900</v>
      </c>
      <c r="C4010" t="s">
        <v>704</v>
      </c>
      <c r="D4010" t="s">
        <v>703</v>
      </c>
      <c r="E4010" t="s">
        <v>6938</v>
      </c>
      <c r="F4010" t="s">
        <v>707</v>
      </c>
      <c r="G4010">
        <v>1</v>
      </c>
      <c r="H4010">
        <v>10</v>
      </c>
      <c r="I4010">
        <v>1.9999999999999998</v>
      </c>
      <c r="J4010">
        <v>0.99999999999999989</v>
      </c>
      <c r="K4010">
        <v>0</v>
      </c>
      <c r="L4010">
        <v>1.0000000000000002</v>
      </c>
      <c r="M4010">
        <v>8</v>
      </c>
      <c r="N4010">
        <v>0</v>
      </c>
      <c r="O4010">
        <v>1.0000000000000002</v>
      </c>
      <c r="P4010">
        <v>0</v>
      </c>
      <c r="Q4010">
        <v>0</v>
      </c>
      <c r="R4010">
        <v>9</v>
      </c>
      <c r="S4010">
        <v>0</v>
      </c>
      <c r="T4010">
        <v>3</v>
      </c>
      <c r="U4010">
        <v>0</v>
      </c>
      <c r="V4010">
        <v>0</v>
      </c>
      <c r="W4010">
        <v>6</v>
      </c>
      <c r="X4010">
        <v>1</v>
      </c>
      <c r="Y4010">
        <v>2</v>
      </c>
      <c r="Z4010">
        <v>0</v>
      </c>
      <c r="AA4010">
        <v>0</v>
      </c>
      <c r="AB4010">
        <v>6</v>
      </c>
      <c r="AC4010">
        <v>1</v>
      </c>
      <c r="AD4010">
        <v>0</v>
      </c>
      <c r="AE4010">
        <v>0</v>
      </c>
      <c r="AF4010">
        <v>0</v>
      </c>
      <c r="AG4010">
        <v>7</v>
      </c>
      <c r="AH4010">
        <v>0</v>
      </c>
      <c r="AI4010">
        <v>1</v>
      </c>
      <c r="AJ4010">
        <v>0</v>
      </c>
      <c r="AK4010">
        <v>0</v>
      </c>
      <c r="AL4010">
        <v>7</v>
      </c>
      <c r="AM4010">
        <v>0</v>
      </c>
      <c r="AN4010">
        <v>2.0000000000000004</v>
      </c>
      <c r="AO4010">
        <v>0</v>
      </c>
      <c r="AP4010">
        <v>0</v>
      </c>
      <c r="AQ4010">
        <v>93</v>
      </c>
      <c r="AR4010">
        <v>4.0000000000000018</v>
      </c>
      <c r="AS4010">
        <v>4.0000000000000027</v>
      </c>
      <c r="AT4010">
        <v>0</v>
      </c>
      <c r="AU4010">
        <v>0</v>
      </c>
      <c r="AV4010">
        <v>21</v>
      </c>
      <c r="AW4010">
        <v>1.0000000000000002</v>
      </c>
      <c r="AX4010">
        <v>1.0000000000000002</v>
      </c>
      <c r="AY4010">
        <v>0</v>
      </c>
      <c r="AZ4010">
        <v>0</v>
      </c>
      <c r="BA4010">
        <v>9</v>
      </c>
      <c r="BB4010">
        <v>0</v>
      </c>
      <c r="BC4010">
        <v>1.0000000000000002</v>
      </c>
      <c r="BD4010">
        <v>0</v>
      </c>
      <c r="BE4010">
        <v>1</v>
      </c>
      <c r="BF4010">
        <v>5</v>
      </c>
      <c r="BG4010">
        <v>0</v>
      </c>
      <c r="BH4010">
        <v>1</v>
      </c>
      <c r="BI4010">
        <v>0</v>
      </c>
      <c r="BJ4010">
        <v>0</v>
      </c>
    </row>
    <row r="4011" spans="1:62" ht="17.100000000000001" customHeight="1" x14ac:dyDescent="0.25">
      <c r="A4011" t="s">
        <v>698</v>
      </c>
      <c r="B4011" t="s">
        <v>6900</v>
      </c>
      <c r="C4011" t="s">
        <v>704</v>
      </c>
      <c r="D4011" t="s">
        <v>703</v>
      </c>
      <c r="E4011" t="s">
        <v>6938</v>
      </c>
      <c r="F4011" t="s">
        <v>706</v>
      </c>
      <c r="G4011">
        <v>2</v>
      </c>
      <c r="H4011">
        <v>5</v>
      </c>
      <c r="I4011">
        <v>0</v>
      </c>
      <c r="J4011">
        <v>0</v>
      </c>
      <c r="K4011">
        <v>0</v>
      </c>
      <c r="L4011">
        <v>0</v>
      </c>
      <c r="M4011">
        <v>6</v>
      </c>
      <c r="N4011">
        <v>0</v>
      </c>
      <c r="O4011">
        <v>0</v>
      </c>
      <c r="P4011">
        <v>0</v>
      </c>
      <c r="Q4011">
        <v>2</v>
      </c>
      <c r="R4011">
        <v>2</v>
      </c>
      <c r="S4011">
        <v>0</v>
      </c>
      <c r="T4011">
        <v>0</v>
      </c>
      <c r="U4011">
        <v>0</v>
      </c>
      <c r="V4011">
        <v>0</v>
      </c>
      <c r="W4011">
        <v>2</v>
      </c>
      <c r="X4011">
        <v>0</v>
      </c>
      <c r="Y4011">
        <v>0</v>
      </c>
      <c r="Z4011">
        <v>0</v>
      </c>
      <c r="AA4011">
        <v>0</v>
      </c>
      <c r="AB4011">
        <v>2</v>
      </c>
      <c r="AC4011">
        <v>0</v>
      </c>
      <c r="AD4011">
        <v>0</v>
      </c>
      <c r="AE4011">
        <v>0</v>
      </c>
      <c r="AF4011">
        <v>0</v>
      </c>
      <c r="AG4011">
        <v>2</v>
      </c>
      <c r="AH4011">
        <v>0</v>
      </c>
      <c r="AI4011">
        <v>0</v>
      </c>
      <c r="AJ4011">
        <v>0</v>
      </c>
      <c r="AK4011">
        <v>0</v>
      </c>
      <c r="AL4011">
        <v>1</v>
      </c>
      <c r="AM4011">
        <v>0</v>
      </c>
      <c r="AN4011">
        <v>0</v>
      </c>
      <c r="AO4011">
        <v>0</v>
      </c>
      <c r="AP4011">
        <v>0</v>
      </c>
      <c r="AQ4011">
        <v>3</v>
      </c>
      <c r="AR4011">
        <v>0</v>
      </c>
      <c r="AS4011">
        <v>0</v>
      </c>
      <c r="AT4011">
        <v>0</v>
      </c>
      <c r="AU4011">
        <v>0</v>
      </c>
      <c r="AV4011">
        <v>4</v>
      </c>
      <c r="AW4011">
        <v>0</v>
      </c>
      <c r="AX4011">
        <v>0</v>
      </c>
      <c r="AY4011">
        <v>0</v>
      </c>
      <c r="AZ4011">
        <v>1</v>
      </c>
      <c r="BA4011">
        <v>3</v>
      </c>
      <c r="BB4011">
        <v>0</v>
      </c>
      <c r="BC4011">
        <v>0</v>
      </c>
      <c r="BD4011">
        <v>0</v>
      </c>
      <c r="BE4011">
        <v>0</v>
      </c>
      <c r="BF4011">
        <v>3</v>
      </c>
      <c r="BG4011">
        <v>0</v>
      </c>
      <c r="BH4011">
        <v>0</v>
      </c>
      <c r="BI4011">
        <v>0</v>
      </c>
      <c r="BJ4011">
        <v>1</v>
      </c>
    </row>
    <row r="4012" spans="1:62" ht="17.100000000000001" customHeight="1" x14ac:dyDescent="0.25">
      <c r="A4012" t="s">
        <v>698</v>
      </c>
      <c r="B4012" t="s">
        <v>6900</v>
      </c>
      <c r="C4012" t="s">
        <v>704</v>
      </c>
      <c r="D4012" t="s">
        <v>703</v>
      </c>
      <c r="E4012" t="s">
        <v>6938</v>
      </c>
      <c r="F4012" t="s">
        <v>705</v>
      </c>
      <c r="G4012">
        <v>3</v>
      </c>
      <c r="H4012">
        <v>2</v>
      </c>
      <c r="I4012">
        <v>0</v>
      </c>
      <c r="J4012">
        <v>0</v>
      </c>
      <c r="K4012">
        <v>0</v>
      </c>
      <c r="L4012">
        <v>0</v>
      </c>
      <c r="M4012">
        <v>1</v>
      </c>
      <c r="N4012">
        <v>0</v>
      </c>
      <c r="O4012">
        <v>0</v>
      </c>
      <c r="P4012">
        <v>0</v>
      </c>
      <c r="Q4012">
        <v>0</v>
      </c>
      <c r="R4012">
        <v>2</v>
      </c>
      <c r="S4012">
        <v>0</v>
      </c>
      <c r="T4012">
        <v>0</v>
      </c>
      <c r="U4012">
        <v>0</v>
      </c>
      <c r="V4012">
        <v>0</v>
      </c>
      <c r="W4012">
        <v>2</v>
      </c>
      <c r="X4012">
        <v>0</v>
      </c>
      <c r="Y4012">
        <v>0</v>
      </c>
      <c r="Z4012">
        <v>0</v>
      </c>
      <c r="AA4012">
        <v>0</v>
      </c>
      <c r="AB4012">
        <v>2</v>
      </c>
      <c r="AC4012">
        <v>0</v>
      </c>
      <c r="AD4012">
        <v>0</v>
      </c>
      <c r="AE4012">
        <v>0</v>
      </c>
      <c r="AF4012">
        <v>0</v>
      </c>
      <c r="AG4012">
        <v>2</v>
      </c>
      <c r="AH4012">
        <v>0</v>
      </c>
      <c r="AI4012">
        <v>0</v>
      </c>
      <c r="AJ4012">
        <v>0</v>
      </c>
      <c r="AK4012">
        <v>0</v>
      </c>
      <c r="AL4012">
        <v>2</v>
      </c>
      <c r="AM4012">
        <v>0</v>
      </c>
      <c r="AN4012">
        <v>0</v>
      </c>
      <c r="AO4012">
        <v>0</v>
      </c>
      <c r="AP4012">
        <v>0</v>
      </c>
      <c r="AQ4012">
        <v>2</v>
      </c>
      <c r="AR4012">
        <v>0</v>
      </c>
      <c r="AS4012">
        <v>0</v>
      </c>
      <c r="AT4012">
        <v>0</v>
      </c>
      <c r="AU4012">
        <v>0</v>
      </c>
      <c r="AV4012">
        <v>2</v>
      </c>
      <c r="AW4012">
        <v>0</v>
      </c>
      <c r="AX4012">
        <v>0</v>
      </c>
      <c r="AY4012">
        <v>0</v>
      </c>
      <c r="AZ4012">
        <v>0</v>
      </c>
      <c r="BA4012">
        <v>2</v>
      </c>
      <c r="BB4012">
        <v>0</v>
      </c>
      <c r="BC4012">
        <v>0</v>
      </c>
      <c r="BD4012">
        <v>0</v>
      </c>
      <c r="BE4012">
        <v>0</v>
      </c>
      <c r="BF4012">
        <v>2</v>
      </c>
      <c r="BG4012">
        <v>0</v>
      </c>
      <c r="BH4012">
        <v>0</v>
      </c>
      <c r="BI4012">
        <v>0</v>
      </c>
      <c r="BJ4012">
        <v>0</v>
      </c>
    </row>
    <row r="4013" spans="1:62" ht="17.100000000000001" customHeight="1" x14ac:dyDescent="0.25">
      <c r="A4013" t="s">
        <v>698</v>
      </c>
      <c r="B4013" t="s">
        <v>6900</v>
      </c>
      <c r="C4013" t="s">
        <v>704</v>
      </c>
      <c r="D4013" t="s">
        <v>703</v>
      </c>
      <c r="E4013" t="s">
        <v>6938</v>
      </c>
      <c r="F4013" t="s">
        <v>702</v>
      </c>
      <c r="G4013">
        <v>4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0</v>
      </c>
      <c r="BI4013">
        <v>0</v>
      </c>
      <c r="BJ4013">
        <v>0</v>
      </c>
    </row>
    <row r="4014" spans="1:62" ht="17.100000000000001" customHeight="1" x14ac:dyDescent="0.25">
      <c r="A4014" t="s">
        <v>698</v>
      </c>
      <c r="B4014" t="s">
        <v>6900</v>
      </c>
      <c r="C4014" t="s">
        <v>697</v>
      </c>
      <c r="D4014" t="s">
        <v>696</v>
      </c>
      <c r="E4014" t="s">
        <v>6939</v>
      </c>
      <c r="F4014" t="s">
        <v>701</v>
      </c>
      <c r="G4014">
        <v>1</v>
      </c>
      <c r="H4014">
        <v>13</v>
      </c>
      <c r="I4014">
        <v>3.9999999999999996</v>
      </c>
      <c r="J4014">
        <v>1</v>
      </c>
      <c r="K4014">
        <v>0</v>
      </c>
      <c r="L4014">
        <v>4</v>
      </c>
      <c r="M4014">
        <v>12</v>
      </c>
      <c r="N4014">
        <v>4</v>
      </c>
      <c r="O4014">
        <v>1</v>
      </c>
      <c r="P4014">
        <v>0</v>
      </c>
      <c r="Q4014">
        <v>0</v>
      </c>
      <c r="R4014">
        <v>7</v>
      </c>
      <c r="S4014">
        <v>0</v>
      </c>
      <c r="T4014">
        <v>0</v>
      </c>
      <c r="U4014">
        <v>0</v>
      </c>
      <c r="V4014">
        <v>0</v>
      </c>
      <c r="W4014">
        <v>9</v>
      </c>
      <c r="X4014">
        <v>1</v>
      </c>
      <c r="Y4014">
        <v>1</v>
      </c>
      <c r="Z4014">
        <v>0</v>
      </c>
      <c r="AA4014">
        <v>0</v>
      </c>
      <c r="AB4014">
        <v>11</v>
      </c>
      <c r="AC4014">
        <v>1</v>
      </c>
      <c r="AD4014">
        <v>3.0000000000000004</v>
      </c>
      <c r="AE4014">
        <v>0</v>
      </c>
      <c r="AF4014">
        <v>0</v>
      </c>
      <c r="AG4014">
        <v>7</v>
      </c>
      <c r="AH4014">
        <v>2</v>
      </c>
      <c r="AI4014">
        <v>0</v>
      </c>
      <c r="AJ4014">
        <v>0</v>
      </c>
      <c r="AK4014">
        <v>1.0000000000000002</v>
      </c>
      <c r="AL4014">
        <v>16</v>
      </c>
      <c r="AM4014">
        <v>1</v>
      </c>
      <c r="AN4014">
        <v>0</v>
      </c>
      <c r="AO4014">
        <v>0</v>
      </c>
      <c r="AP4014">
        <v>0</v>
      </c>
      <c r="AQ4014">
        <v>9</v>
      </c>
      <c r="AR4014">
        <v>0</v>
      </c>
      <c r="AS4014">
        <v>2.0000000000000004</v>
      </c>
      <c r="AT4014">
        <v>0</v>
      </c>
      <c r="AU4014">
        <v>0</v>
      </c>
      <c r="AV4014">
        <v>7</v>
      </c>
      <c r="AW4014">
        <v>0</v>
      </c>
      <c r="AX4014">
        <v>0</v>
      </c>
      <c r="AY4014">
        <v>0</v>
      </c>
      <c r="AZ4014">
        <v>0</v>
      </c>
      <c r="BA4014">
        <v>11</v>
      </c>
      <c r="BB4014">
        <v>4</v>
      </c>
      <c r="BC4014">
        <v>1.9999999999999998</v>
      </c>
      <c r="BD4014">
        <v>0</v>
      </c>
      <c r="BE4014">
        <v>0</v>
      </c>
      <c r="BF4014">
        <v>12</v>
      </c>
      <c r="BG4014">
        <v>2</v>
      </c>
      <c r="BH4014">
        <v>2</v>
      </c>
      <c r="BI4014">
        <v>0</v>
      </c>
      <c r="BJ4014">
        <v>0</v>
      </c>
    </row>
    <row r="4015" spans="1:62" ht="17.100000000000001" customHeight="1" x14ac:dyDescent="0.25">
      <c r="A4015" t="s">
        <v>698</v>
      </c>
      <c r="B4015" t="s">
        <v>6900</v>
      </c>
      <c r="C4015" t="s">
        <v>697</v>
      </c>
      <c r="D4015" t="s">
        <v>696</v>
      </c>
      <c r="E4015" t="s">
        <v>6939</v>
      </c>
      <c r="F4015" t="s">
        <v>700</v>
      </c>
      <c r="G4015">
        <v>2</v>
      </c>
      <c r="H4015">
        <v>3</v>
      </c>
      <c r="I4015">
        <v>0</v>
      </c>
      <c r="J4015">
        <v>0</v>
      </c>
      <c r="K4015">
        <v>0</v>
      </c>
      <c r="L4015">
        <v>0</v>
      </c>
      <c r="M4015">
        <v>3</v>
      </c>
      <c r="N4015">
        <v>0</v>
      </c>
      <c r="O4015">
        <v>0</v>
      </c>
      <c r="P4015">
        <v>0</v>
      </c>
      <c r="Q4015">
        <v>0</v>
      </c>
      <c r="R4015">
        <v>7</v>
      </c>
      <c r="S4015">
        <v>0</v>
      </c>
      <c r="T4015">
        <v>0</v>
      </c>
      <c r="U4015">
        <v>0</v>
      </c>
      <c r="V4015">
        <v>0</v>
      </c>
      <c r="W4015">
        <v>5</v>
      </c>
      <c r="X4015">
        <v>0</v>
      </c>
      <c r="Y4015">
        <v>0</v>
      </c>
      <c r="Z4015">
        <v>0</v>
      </c>
      <c r="AA4015">
        <v>0</v>
      </c>
      <c r="AB4015">
        <v>6</v>
      </c>
      <c r="AC4015">
        <v>0</v>
      </c>
      <c r="AD4015">
        <v>0</v>
      </c>
      <c r="AE4015">
        <v>1</v>
      </c>
      <c r="AF4015">
        <v>1</v>
      </c>
      <c r="AG4015">
        <v>4</v>
      </c>
      <c r="AH4015">
        <v>0</v>
      </c>
      <c r="AI4015">
        <v>0</v>
      </c>
      <c r="AJ4015">
        <v>0</v>
      </c>
      <c r="AK4015">
        <v>0</v>
      </c>
      <c r="AL4015">
        <v>6</v>
      </c>
      <c r="AM4015">
        <v>0</v>
      </c>
      <c r="AN4015">
        <v>0</v>
      </c>
      <c r="AO4015">
        <v>0</v>
      </c>
      <c r="AP4015">
        <v>0</v>
      </c>
      <c r="AQ4015">
        <v>9</v>
      </c>
      <c r="AR4015">
        <v>1.0000000000000002</v>
      </c>
      <c r="AS4015">
        <v>0</v>
      </c>
      <c r="AT4015">
        <v>0</v>
      </c>
      <c r="AU4015">
        <v>0</v>
      </c>
      <c r="AV4015">
        <v>10</v>
      </c>
      <c r="AW4015">
        <v>0</v>
      </c>
      <c r="AX4015">
        <v>0</v>
      </c>
      <c r="AY4015">
        <v>0</v>
      </c>
      <c r="AZ4015">
        <v>0</v>
      </c>
      <c r="BA4015">
        <v>9</v>
      </c>
      <c r="BB4015">
        <v>0</v>
      </c>
      <c r="BC4015">
        <v>0</v>
      </c>
      <c r="BD4015">
        <v>0</v>
      </c>
      <c r="BE4015">
        <v>0</v>
      </c>
      <c r="BF4015">
        <v>10</v>
      </c>
      <c r="BG4015">
        <v>0</v>
      </c>
      <c r="BH4015">
        <v>0</v>
      </c>
      <c r="BI4015">
        <v>0</v>
      </c>
      <c r="BJ4015">
        <v>1.0000000000000002</v>
      </c>
    </row>
    <row r="4016" spans="1:62" ht="17.100000000000001" customHeight="1" x14ac:dyDescent="0.25">
      <c r="A4016" t="s">
        <v>698</v>
      </c>
      <c r="B4016" t="s">
        <v>6900</v>
      </c>
      <c r="C4016" t="s">
        <v>697</v>
      </c>
      <c r="D4016" t="s">
        <v>696</v>
      </c>
      <c r="E4016" t="s">
        <v>6939</v>
      </c>
      <c r="F4016" t="s">
        <v>699</v>
      </c>
      <c r="G4016">
        <v>3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0</v>
      </c>
      <c r="V4016">
        <v>0</v>
      </c>
      <c r="W4016">
        <v>1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1</v>
      </c>
      <c r="AH4016">
        <v>0</v>
      </c>
      <c r="AI4016">
        <v>0</v>
      </c>
      <c r="AJ4016">
        <v>0</v>
      </c>
      <c r="AK4016">
        <v>0</v>
      </c>
      <c r="AL4016">
        <v>1</v>
      </c>
      <c r="AM4016">
        <v>0</v>
      </c>
      <c r="AN4016">
        <v>0</v>
      </c>
      <c r="AO4016">
        <v>0</v>
      </c>
      <c r="AP4016">
        <v>0</v>
      </c>
      <c r="AQ4016">
        <v>1</v>
      </c>
      <c r="AR4016">
        <v>0</v>
      </c>
      <c r="AS4016">
        <v>0</v>
      </c>
      <c r="AT4016">
        <v>0</v>
      </c>
      <c r="AU4016">
        <v>0</v>
      </c>
      <c r="AV4016">
        <v>1</v>
      </c>
      <c r="AW4016">
        <v>0</v>
      </c>
      <c r="AX4016">
        <v>0</v>
      </c>
      <c r="AY4016">
        <v>0</v>
      </c>
      <c r="AZ4016">
        <v>0</v>
      </c>
      <c r="BA4016">
        <v>1</v>
      </c>
      <c r="BB4016">
        <v>0</v>
      </c>
      <c r="BC4016">
        <v>0</v>
      </c>
      <c r="BD4016">
        <v>0</v>
      </c>
      <c r="BE4016">
        <v>0</v>
      </c>
      <c r="BF4016">
        <v>1</v>
      </c>
      <c r="BG4016">
        <v>0</v>
      </c>
      <c r="BH4016">
        <v>0</v>
      </c>
      <c r="BI4016">
        <v>0</v>
      </c>
      <c r="BJ4016">
        <v>0</v>
      </c>
    </row>
    <row r="4017" spans="1:62" ht="17.100000000000001" customHeight="1" x14ac:dyDescent="0.25">
      <c r="A4017" t="s">
        <v>698</v>
      </c>
      <c r="B4017" t="s">
        <v>6900</v>
      </c>
      <c r="C4017" t="s">
        <v>697</v>
      </c>
      <c r="D4017" t="s">
        <v>696</v>
      </c>
      <c r="E4017" t="s">
        <v>6939</v>
      </c>
      <c r="F4017" t="s">
        <v>695</v>
      </c>
      <c r="G4017">
        <v>4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0</v>
      </c>
      <c r="BI4017">
        <v>0</v>
      </c>
      <c r="BJ4017">
        <v>0</v>
      </c>
    </row>
    <row r="4018" spans="1:62" ht="17.100000000000001" customHeight="1" x14ac:dyDescent="0.25">
      <c r="A4018" t="s">
        <v>449</v>
      </c>
      <c r="B4018" t="s">
        <v>6940</v>
      </c>
      <c r="C4018" t="s">
        <v>21</v>
      </c>
      <c r="D4018" t="s">
        <v>691</v>
      </c>
      <c r="E4018" t="s">
        <v>6941</v>
      </c>
      <c r="F4018" t="s">
        <v>694</v>
      </c>
      <c r="G4018">
        <v>1</v>
      </c>
      <c r="H4018">
        <v>267176</v>
      </c>
      <c r="I4018">
        <v>60992.000000000357</v>
      </c>
      <c r="J4018">
        <v>39417.999999999651</v>
      </c>
      <c r="K4018">
        <v>7929.9999999999927</v>
      </c>
      <c r="L4018">
        <v>32669.000000000375</v>
      </c>
      <c r="M4018">
        <v>254695</v>
      </c>
      <c r="N4018">
        <v>48995.999999999352</v>
      </c>
      <c r="O4018">
        <v>39474.999999999905</v>
      </c>
      <c r="P4018">
        <v>6381.0000000000764</v>
      </c>
      <c r="Q4018">
        <v>12115.99999999984</v>
      </c>
      <c r="R4018">
        <v>284590</v>
      </c>
      <c r="S4018">
        <v>32001.000000000065</v>
      </c>
      <c r="T4018">
        <v>57230.999999999251</v>
      </c>
      <c r="U4018">
        <v>18073.999999999596</v>
      </c>
      <c r="V4018">
        <v>67783.999999999083</v>
      </c>
      <c r="W4018">
        <v>276857</v>
      </c>
      <c r="X4018">
        <v>13444.999999999609</v>
      </c>
      <c r="Y4018">
        <v>28714.000000000546</v>
      </c>
      <c r="Z4018">
        <v>33755.99999999912</v>
      </c>
      <c r="AA4018">
        <v>102055.99999999996</v>
      </c>
      <c r="AB4018">
        <v>242260</v>
      </c>
      <c r="AC4018">
        <v>26781.999999999764</v>
      </c>
      <c r="AD4018">
        <v>26774.999999998952</v>
      </c>
      <c r="AE4018">
        <v>22455.000000000196</v>
      </c>
      <c r="AF4018">
        <v>26457.999999999956</v>
      </c>
      <c r="AG4018">
        <v>229873</v>
      </c>
      <c r="AH4018">
        <v>25947.999999999447</v>
      </c>
      <c r="AI4018">
        <v>29592.000000000055</v>
      </c>
      <c r="AJ4018">
        <v>14617.000000000282</v>
      </c>
      <c r="AK4018">
        <v>12986.000000000007</v>
      </c>
      <c r="AL4018">
        <v>232264</v>
      </c>
      <c r="AM4018">
        <v>31797.000000000124</v>
      </c>
      <c r="AN4018">
        <v>30549.999999999953</v>
      </c>
      <c r="AO4018">
        <v>11181.999999999976</v>
      </c>
      <c r="AP4018">
        <v>12583.000000000266</v>
      </c>
      <c r="AQ4018">
        <v>227731</v>
      </c>
      <c r="AR4018">
        <v>30073.000000000018</v>
      </c>
      <c r="AS4018">
        <v>29106.999999999927</v>
      </c>
      <c r="AT4018">
        <v>9786.0000000002019</v>
      </c>
      <c r="AU4018">
        <v>11257.999999999874</v>
      </c>
      <c r="AV4018">
        <v>233041</v>
      </c>
      <c r="AW4018">
        <v>34379.000000000116</v>
      </c>
      <c r="AX4018">
        <v>30365.999999999633</v>
      </c>
      <c r="AY4018">
        <v>8403.000000000271</v>
      </c>
      <c r="AZ4018">
        <v>9480.99999999996</v>
      </c>
      <c r="BA4018">
        <v>233512</v>
      </c>
      <c r="BB4018">
        <v>35182.999999999862</v>
      </c>
      <c r="BC4018">
        <v>30427.999999999774</v>
      </c>
      <c r="BD4018">
        <v>7129.0000000000628</v>
      </c>
      <c r="BE4018">
        <v>9338.9999999998727</v>
      </c>
      <c r="BF4018">
        <v>232221</v>
      </c>
      <c r="BG4018">
        <v>35747.000000000655</v>
      </c>
      <c r="BH4018">
        <v>31653.000000000124</v>
      </c>
      <c r="BI4018">
        <v>6608.9999999999845</v>
      </c>
      <c r="BJ4018">
        <v>8942.0000000002128</v>
      </c>
    </row>
    <row r="4019" spans="1:62" ht="17.100000000000001" customHeight="1" x14ac:dyDescent="0.25">
      <c r="A4019" t="s">
        <v>449</v>
      </c>
      <c r="B4019" t="s">
        <v>6940</v>
      </c>
      <c r="C4019" t="s">
        <v>21</v>
      </c>
      <c r="D4019" t="s">
        <v>691</v>
      </c>
      <c r="E4019" t="s">
        <v>6941</v>
      </c>
      <c r="F4019" t="s">
        <v>693</v>
      </c>
      <c r="G4019">
        <v>2</v>
      </c>
      <c r="H4019">
        <v>264195</v>
      </c>
      <c r="I4019">
        <v>9682.99999999994</v>
      </c>
      <c r="J4019">
        <v>9781.9999999996326</v>
      </c>
      <c r="K4019">
        <v>8163.9999999996762</v>
      </c>
      <c r="L4019">
        <v>36009.000000001026</v>
      </c>
      <c r="M4019">
        <v>282196</v>
      </c>
      <c r="N4019">
        <v>9867.0000000000928</v>
      </c>
      <c r="O4019">
        <v>7805.0000000001637</v>
      </c>
      <c r="P4019">
        <v>7059.0000000000318</v>
      </c>
      <c r="Q4019">
        <v>12442.999999999833</v>
      </c>
      <c r="R4019">
        <v>249397</v>
      </c>
      <c r="S4019">
        <v>5585.9999999999363</v>
      </c>
      <c r="T4019">
        <v>9341.00000000008</v>
      </c>
      <c r="U4019">
        <v>7378.0000000000537</v>
      </c>
      <c r="V4019">
        <v>43780.000000000327</v>
      </c>
      <c r="W4019">
        <v>221071</v>
      </c>
      <c r="X4019">
        <v>2407.0000000000387</v>
      </c>
      <c r="Y4019">
        <v>4948.0000000000491</v>
      </c>
      <c r="Z4019">
        <v>9092.9999999999527</v>
      </c>
      <c r="AA4019">
        <v>47653.999999999454</v>
      </c>
      <c r="AB4019">
        <v>248049</v>
      </c>
      <c r="AC4019">
        <v>2731.9999999999991</v>
      </c>
      <c r="AD4019">
        <v>6214.0000000000337</v>
      </c>
      <c r="AE4019">
        <v>10639.000000000004</v>
      </c>
      <c r="AF4019">
        <v>21030.99999999936</v>
      </c>
      <c r="AG4019">
        <v>253815</v>
      </c>
      <c r="AH4019">
        <v>4844.0000000001255</v>
      </c>
      <c r="AI4019">
        <v>6893.0000000000418</v>
      </c>
      <c r="AJ4019">
        <v>8363.9999999999109</v>
      </c>
      <c r="AK4019">
        <v>13993.000000000196</v>
      </c>
      <c r="AL4019">
        <v>253581</v>
      </c>
      <c r="AM4019">
        <v>5532.9999999999718</v>
      </c>
      <c r="AN4019">
        <v>6122.9999999999582</v>
      </c>
      <c r="AO4019">
        <v>7547.0000000000364</v>
      </c>
      <c r="AP4019">
        <v>14622.000000000069</v>
      </c>
      <c r="AQ4019">
        <v>256847</v>
      </c>
      <c r="AR4019">
        <v>5861.0000000000036</v>
      </c>
      <c r="AS4019">
        <v>5993.9999999999482</v>
      </c>
      <c r="AT4019">
        <v>6887.9999999999936</v>
      </c>
      <c r="AU4019">
        <v>13566.99999999974</v>
      </c>
      <c r="AV4019">
        <v>260767</v>
      </c>
      <c r="AW4019">
        <v>6372.9999999997854</v>
      </c>
      <c r="AX4019">
        <v>6488.9999999999554</v>
      </c>
      <c r="AY4019">
        <v>6708.9999999999018</v>
      </c>
      <c r="AZ4019">
        <v>12027.000000000082</v>
      </c>
      <c r="BA4019">
        <v>264832</v>
      </c>
      <c r="BB4019">
        <v>6618.0000000000082</v>
      </c>
      <c r="BC4019">
        <v>6148.0000000000937</v>
      </c>
      <c r="BD4019">
        <v>6243.9999999999773</v>
      </c>
      <c r="BE4019">
        <v>12630.999999999964</v>
      </c>
      <c r="BF4019">
        <v>267747</v>
      </c>
      <c r="BG4019">
        <v>5701.9999999999764</v>
      </c>
      <c r="BH4019">
        <v>6525.0000000002701</v>
      </c>
      <c r="BI4019">
        <v>6239.9999999999454</v>
      </c>
      <c r="BJ4019">
        <v>14336.00000000004</v>
      </c>
    </row>
    <row r="4020" spans="1:62" ht="17.100000000000001" customHeight="1" x14ac:dyDescent="0.25">
      <c r="A4020" t="s">
        <v>449</v>
      </c>
      <c r="B4020" t="s">
        <v>6940</v>
      </c>
      <c r="C4020" t="s">
        <v>21</v>
      </c>
      <c r="D4020" t="s">
        <v>691</v>
      </c>
      <c r="E4020" t="s">
        <v>6941</v>
      </c>
      <c r="F4020" t="s">
        <v>692</v>
      </c>
      <c r="G4020">
        <v>3</v>
      </c>
      <c r="H4020">
        <v>96049</v>
      </c>
      <c r="I4020">
        <v>2028.0000000000091</v>
      </c>
      <c r="J4020">
        <v>2869.9999999999727</v>
      </c>
      <c r="K4020">
        <v>1630.0000000000014</v>
      </c>
      <c r="L4020">
        <v>21041.999999999975</v>
      </c>
      <c r="M4020">
        <v>102421</v>
      </c>
      <c r="N4020">
        <v>2378.0000000000359</v>
      </c>
      <c r="O4020">
        <v>2348.99999999998</v>
      </c>
      <c r="P4020">
        <v>1112.9999999999984</v>
      </c>
      <c r="Q4020">
        <v>5577.9999999999673</v>
      </c>
      <c r="R4020">
        <v>98266</v>
      </c>
      <c r="S4020">
        <v>1196.9999999999852</v>
      </c>
      <c r="T4020">
        <v>2155.0000000000141</v>
      </c>
      <c r="U4020">
        <v>1437.0000000000009</v>
      </c>
      <c r="V4020">
        <v>15976.000000000226</v>
      </c>
      <c r="W4020">
        <v>88052</v>
      </c>
      <c r="X4020">
        <v>523.00000000000068</v>
      </c>
      <c r="Y4020">
        <v>1161.9999999999952</v>
      </c>
      <c r="Z4020">
        <v>1905.9999999999884</v>
      </c>
      <c r="AA4020">
        <v>21819.999999999869</v>
      </c>
      <c r="AB4020">
        <v>93218</v>
      </c>
      <c r="AC4020">
        <v>670.99999999999977</v>
      </c>
      <c r="AD4020">
        <v>1947.0000000000034</v>
      </c>
      <c r="AE4020">
        <v>1955.00000000003</v>
      </c>
      <c r="AF4020">
        <v>9160.9999999999727</v>
      </c>
      <c r="AG4020">
        <v>96827</v>
      </c>
      <c r="AH4020">
        <v>843.00000000000387</v>
      </c>
      <c r="AI4020">
        <v>2538.9999999999955</v>
      </c>
      <c r="AJ4020">
        <v>1776.9999999999879</v>
      </c>
      <c r="AK4020">
        <v>7512.0000000001637</v>
      </c>
      <c r="AL4020">
        <v>98876</v>
      </c>
      <c r="AM4020">
        <v>1160.9999999999991</v>
      </c>
      <c r="AN4020">
        <v>2369.0000000000223</v>
      </c>
      <c r="AO4020">
        <v>1636.9999999999875</v>
      </c>
      <c r="AP4020">
        <v>7777.0000000000691</v>
      </c>
      <c r="AQ4020">
        <v>100690</v>
      </c>
      <c r="AR4020">
        <v>1707.0000000000036</v>
      </c>
      <c r="AS4020">
        <v>2078.0000000000182</v>
      </c>
      <c r="AT4020">
        <v>1439.0000000000102</v>
      </c>
      <c r="AU4020">
        <v>6317.9999999999982</v>
      </c>
      <c r="AV4020">
        <v>101806</v>
      </c>
      <c r="AW4020">
        <v>1492.0000000000023</v>
      </c>
      <c r="AX4020">
        <v>2254.0000000000064</v>
      </c>
      <c r="AY4020">
        <v>1357.000000000005</v>
      </c>
      <c r="AZ4020">
        <v>5543.0000000000091</v>
      </c>
      <c r="BA4020">
        <v>102929</v>
      </c>
      <c r="BB4020">
        <v>1430.9999999999868</v>
      </c>
      <c r="BC4020">
        <v>2237.0000000000123</v>
      </c>
      <c r="BD4020">
        <v>1265.9999999999941</v>
      </c>
      <c r="BE4020">
        <v>6929.99999999998</v>
      </c>
      <c r="BF4020">
        <v>104842</v>
      </c>
      <c r="BG4020">
        <v>1342.0000000000095</v>
      </c>
      <c r="BH4020">
        <v>2216.0000000000032</v>
      </c>
      <c r="BI4020">
        <v>1132.0000000000086</v>
      </c>
      <c r="BJ4020">
        <v>8598.9999999999454</v>
      </c>
    </row>
    <row r="4021" spans="1:62" ht="17.100000000000001" customHeight="1" x14ac:dyDescent="0.25">
      <c r="A4021" t="s">
        <v>449</v>
      </c>
      <c r="B4021" t="s">
        <v>6940</v>
      </c>
      <c r="C4021" t="s">
        <v>21</v>
      </c>
      <c r="D4021" t="s">
        <v>691</v>
      </c>
      <c r="E4021" t="s">
        <v>6941</v>
      </c>
      <c r="F4021" t="s">
        <v>690</v>
      </c>
      <c r="G4021">
        <v>4</v>
      </c>
      <c r="H4021">
        <v>28672</v>
      </c>
      <c r="I4021">
        <v>386.99999999999869</v>
      </c>
      <c r="J4021">
        <v>605.99999999999511</v>
      </c>
      <c r="K4021">
        <v>187.99999999999898</v>
      </c>
      <c r="L4021">
        <v>7913.0000000000364</v>
      </c>
      <c r="M4021">
        <v>31073</v>
      </c>
      <c r="N4021">
        <v>263.0000000000025</v>
      </c>
      <c r="O4021">
        <v>617.99999999999523</v>
      </c>
      <c r="P4021">
        <v>143.99999999999977</v>
      </c>
      <c r="Q4021">
        <v>1370.0000000000043</v>
      </c>
      <c r="R4021">
        <v>30812</v>
      </c>
      <c r="S4021">
        <v>222.99999999999855</v>
      </c>
      <c r="T4021">
        <v>578.00000000000284</v>
      </c>
      <c r="U4021">
        <v>307.00000000000267</v>
      </c>
      <c r="V4021">
        <v>3800.9999999999991</v>
      </c>
      <c r="W4021">
        <v>27737</v>
      </c>
      <c r="X4021">
        <v>102.99999999999997</v>
      </c>
      <c r="Y4021">
        <v>330.99999999999727</v>
      </c>
      <c r="Z4021">
        <v>481.00000000000023</v>
      </c>
      <c r="AA4021">
        <v>6755.9999999999927</v>
      </c>
      <c r="AB4021">
        <v>28401</v>
      </c>
      <c r="AC4021">
        <v>101.00000000000009</v>
      </c>
      <c r="AD4021">
        <v>442.0000000000004</v>
      </c>
      <c r="AE4021">
        <v>427.99999999999454</v>
      </c>
      <c r="AF4021">
        <v>2085.0000000000045</v>
      </c>
      <c r="AG4021">
        <v>31442</v>
      </c>
      <c r="AH4021">
        <v>145.00000000000074</v>
      </c>
      <c r="AI4021">
        <v>572.9999999999975</v>
      </c>
      <c r="AJ4021">
        <v>330.99999999999858</v>
      </c>
      <c r="AK4021">
        <v>2560.9999999999864</v>
      </c>
      <c r="AL4021">
        <v>30030</v>
      </c>
      <c r="AM4021">
        <v>240.00000000000108</v>
      </c>
      <c r="AN4021">
        <v>594.00000000000261</v>
      </c>
      <c r="AO4021">
        <v>258.00000000000205</v>
      </c>
      <c r="AP4021">
        <v>2640.0000000000127</v>
      </c>
      <c r="AQ4021">
        <v>30726</v>
      </c>
      <c r="AR4021">
        <v>197.00000000000023</v>
      </c>
      <c r="AS4021">
        <v>541.99999999999841</v>
      </c>
      <c r="AT4021">
        <v>224.00000000000134</v>
      </c>
      <c r="AU4021">
        <v>2045.9999999999943</v>
      </c>
      <c r="AV4021">
        <v>30886</v>
      </c>
      <c r="AW4021">
        <v>268.00000000000074</v>
      </c>
      <c r="AX4021">
        <v>711.00000000000159</v>
      </c>
      <c r="AY4021">
        <v>205.00000000000045</v>
      </c>
      <c r="AZ4021">
        <v>1555.0000000000041</v>
      </c>
      <c r="BA4021">
        <v>31556</v>
      </c>
      <c r="BB4021">
        <v>230.00000000000142</v>
      </c>
      <c r="BC4021">
        <v>556.00000000000489</v>
      </c>
      <c r="BD4021">
        <v>177.00000000000026</v>
      </c>
      <c r="BE4021">
        <v>2439.9999999999936</v>
      </c>
      <c r="BF4021">
        <v>33277</v>
      </c>
      <c r="BG4021">
        <v>242.00000000000171</v>
      </c>
      <c r="BH4021">
        <v>525.00000000000091</v>
      </c>
      <c r="BI4021">
        <v>180.00000000000122</v>
      </c>
      <c r="BJ4021">
        <v>2625.9999999999864</v>
      </c>
    </row>
    <row r="4022" spans="1:62" ht="17.100000000000001" customHeight="1" x14ac:dyDescent="0.25">
      <c r="A4022" t="s">
        <v>449</v>
      </c>
      <c r="B4022" t="s">
        <v>6940</v>
      </c>
      <c r="C4022" t="s">
        <v>686</v>
      </c>
      <c r="D4022" t="s">
        <v>685</v>
      </c>
      <c r="E4022" t="s">
        <v>7345</v>
      </c>
      <c r="F4022" t="s">
        <v>689</v>
      </c>
      <c r="G4022">
        <v>1</v>
      </c>
      <c r="H4022">
        <v>560</v>
      </c>
      <c r="I4022">
        <v>58.999999999999979</v>
      </c>
      <c r="J4022">
        <v>57.000000000000007</v>
      </c>
      <c r="K4022">
        <v>9.0000000000000018</v>
      </c>
      <c r="L4022">
        <v>35.000000000000014</v>
      </c>
      <c r="M4022">
        <v>319</v>
      </c>
      <c r="N4022">
        <v>78.000000000000014</v>
      </c>
      <c r="O4022">
        <v>51.999999999999986</v>
      </c>
      <c r="P4022">
        <v>6.9999999999999964</v>
      </c>
      <c r="Q4022">
        <v>18.000000000000007</v>
      </c>
      <c r="R4022">
        <v>667</v>
      </c>
      <c r="S4022">
        <v>145.99999999999997</v>
      </c>
      <c r="T4022">
        <v>213.99999999999997</v>
      </c>
      <c r="U4022">
        <v>11.999999999999988</v>
      </c>
      <c r="V4022">
        <v>35.999999999999986</v>
      </c>
      <c r="W4022">
        <v>592</v>
      </c>
      <c r="X4022">
        <v>35.000000000000043</v>
      </c>
      <c r="Y4022">
        <v>65.000000000000071</v>
      </c>
      <c r="Z4022">
        <v>17.000000000000011</v>
      </c>
      <c r="AA4022">
        <v>59.999999999999964</v>
      </c>
      <c r="AB4022">
        <v>766</v>
      </c>
      <c r="AC4022">
        <v>139.99999999999991</v>
      </c>
      <c r="AD4022">
        <v>127.0000000000001</v>
      </c>
      <c r="AE4022">
        <v>14.000000000000016</v>
      </c>
      <c r="AF4022">
        <v>20.999999999999993</v>
      </c>
      <c r="AG4022">
        <v>346</v>
      </c>
      <c r="AH4022">
        <v>40.999999999999986</v>
      </c>
      <c r="AI4022">
        <v>41.999999999999957</v>
      </c>
      <c r="AJ4022">
        <v>7.0000000000000009</v>
      </c>
      <c r="AK4022">
        <v>15.000000000000002</v>
      </c>
      <c r="AL4022">
        <v>292</v>
      </c>
      <c r="AM4022">
        <v>54.000000000000014</v>
      </c>
      <c r="AN4022">
        <v>26</v>
      </c>
      <c r="AO4022">
        <v>9.0000000000000089</v>
      </c>
      <c r="AP4022">
        <v>12.999999999999995</v>
      </c>
      <c r="AQ4022">
        <v>311</v>
      </c>
      <c r="AR4022">
        <v>49.000000000000014</v>
      </c>
      <c r="AS4022">
        <v>33.000000000000021</v>
      </c>
      <c r="AT4022">
        <v>11.999999999999995</v>
      </c>
      <c r="AU4022">
        <v>23.000000000000007</v>
      </c>
      <c r="AV4022">
        <v>453</v>
      </c>
      <c r="AW4022">
        <v>47.999999999999972</v>
      </c>
      <c r="AX4022">
        <v>52.999999999999957</v>
      </c>
      <c r="AY4022">
        <v>2.9999999999999969</v>
      </c>
      <c r="AZ4022">
        <v>17.000000000000032</v>
      </c>
      <c r="BA4022">
        <v>1441</v>
      </c>
      <c r="BB4022">
        <v>274.99999999999994</v>
      </c>
      <c r="BC4022">
        <v>298.00000000000034</v>
      </c>
      <c r="BD4022">
        <v>5.0000000000000027</v>
      </c>
      <c r="BE4022">
        <v>18.000000000000014</v>
      </c>
      <c r="BF4022">
        <v>358</v>
      </c>
      <c r="BG4022">
        <v>62.000000000000021</v>
      </c>
      <c r="BH4022">
        <v>50.000000000000007</v>
      </c>
      <c r="BI4022">
        <v>41.000000000000036</v>
      </c>
      <c r="BJ4022">
        <v>22.000000000000018</v>
      </c>
    </row>
    <row r="4023" spans="1:62" ht="17.100000000000001" customHeight="1" x14ac:dyDescent="0.25">
      <c r="A4023" t="s">
        <v>449</v>
      </c>
      <c r="B4023" t="s">
        <v>6940</v>
      </c>
      <c r="C4023" t="s">
        <v>686</v>
      </c>
      <c r="D4023" t="s">
        <v>685</v>
      </c>
      <c r="E4023" t="s">
        <v>7345</v>
      </c>
      <c r="F4023" t="s">
        <v>688</v>
      </c>
      <c r="G4023">
        <v>2</v>
      </c>
      <c r="H4023">
        <v>256</v>
      </c>
      <c r="I4023">
        <v>4.0000000000000009</v>
      </c>
      <c r="J4023">
        <v>16</v>
      </c>
      <c r="K4023">
        <v>11.000000000000007</v>
      </c>
      <c r="L4023">
        <v>10.000000000000005</v>
      </c>
      <c r="M4023">
        <v>231</v>
      </c>
      <c r="N4023">
        <v>3</v>
      </c>
      <c r="O4023">
        <v>3</v>
      </c>
      <c r="P4023">
        <v>12.999999999999998</v>
      </c>
      <c r="Q4023">
        <v>6.0000000000000036</v>
      </c>
      <c r="R4023">
        <v>227</v>
      </c>
      <c r="S4023">
        <v>0.99999999999999989</v>
      </c>
      <c r="T4023">
        <v>14.000000000000012</v>
      </c>
      <c r="U4023">
        <v>12.000000000000002</v>
      </c>
      <c r="V4023">
        <v>15.000000000000004</v>
      </c>
      <c r="W4023">
        <v>199</v>
      </c>
      <c r="X4023">
        <v>0</v>
      </c>
      <c r="Y4023">
        <v>0.99999999999999989</v>
      </c>
      <c r="Z4023">
        <v>5.0000000000000009</v>
      </c>
      <c r="AA4023">
        <v>9.0000000000000036</v>
      </c>
      <c r="AB4023">
        <v>218</v>
      </c>
      <c r="AC4023">
        <v>2.9999999999999991</v>
      </c>
      <c r="AD4023">
        <v>2</v>
      </c>
      <c r="AE4023">
        <v>12.000000000000007</v>
      </c>
      <c r="AF4023">
        <v>11.999999999999998</v>
      </c>
      <c r="AG4023">
        <v>219</v>
      </c>
      <c r="AH4023">
        <v>1</v>
      </c>
      <c r="AI4023">
        <v>4</v>
      </c>
      <c r="AJ4023">
        <v>9.9999999999999947</v>
      </c>
      <c r="AK4023">
        <v>4.0000000000000018</v>
      </c>
      <c r="AL4023">
        <v>220</v>
      </c>
      <c r="AM4023">
        <v>2.0000000000000004</v>
      </c>
      <c r="AN4023">
        <v>2.0000000000000004</v>
      </c>
      <c r="AO4023">
        <v>9.9999999999999964</v>
      </c>
      <c r="AP4023">
        <v>2.9999999999999991</v>
      </c>
      <c r="AQ4023">
        <v>213</v>
      </c>
      <c r="AR4023">
        <v>4.0000000000000027</v>
      </c>
      <c r="AS4023">
        <v>1</v>
      </c>
      <c r="AT4023">
        <v>7.9999999999999991</v>
      </c>
      <c r="AU4023">
        <v>0.99999999999999967</v>
      </c>
      <c r="AV4023">
        <v>222</v>
      </c>
      <c r="AW4023">
        <v>2.0000000000000013</v>
      </c>
      <c r="AX4023">
        <v>4.0000000000000009</v>
      </c>
      <c r="AY4023">
        <v>11.999999999999996</v>
      </c>
      <c r="AZ4023">
        <v>3</v>
      </c>
      <c r="BA4023">
        <v>216</v>
      </c>
      <c r="BB4023">
        <v>5.0000000000000018</v>
      </c>
      <c r="BC4023">
        <v>5.9999999999999991</v>
      </c>
      <c r="BD4023">
        <v>14.000000000000005</v>
      </c>
      <c r="BE4023">
        <v>1</v>
      </c>
      <c r="BF4023">
        <v>235</v>
      </c>
      <c r="BG4023">
        <v>15.000000000000005</v>
      </c>
      <c r="BH4023">
        <v>5.0000000000000009</v>
      </c>
      <c r="BI4023">
        <v>11.000000000000002</v>
      </c>
      <c r="BJ4023">
        <v>10</v>
      </c>
    </row>
    <row r="4024" spans="1:62" ht="17.100000000000001" customHeight="1" x14ac:dyDescent="0.25">
      <c r="A4024" t="s">
        <v>449</v>
      </c>
      <c r="B4024" t="s">
        <v>6940</v>
      </c>
      <c r="C4024" t="s">
        <v>686</v>
      </c>
      <c r="D4024" t="s">
        <v>685</v>
      </c>
      <c r="E4024" t="s">
        <v>7345</v>
      </c>
      <c r="F4024" t="s">
        <v>687</v>
      </c>
      <c r="G4024">
        <v>3</v>
      </c>
      <c r="H4024">
        <v>22</v>
      </c>
      <c r="I4024">
        <v>1.9999999999999998</v>
      </c>
      <c r="J4024">
        <v>1</v>
      </c>
      <c r="K4024">
        <v>0</v>
      </c>
      <c r="L4024">
        <v>2.0000000000000004</v>
      </c>
      <c r="M4024">
        <v>20</v>
      </c>
      <c r="N4024">
        <v>0.99999999999999989</v>
      </c>
      <c r="O4024">
        <v>0</v>
      </c>
      <c r="P4024">
        <v>0</v>
      </c>
      <c r="Q4024">
        <v>0</v>
      </c>
      <c r="R4024">
        <v>21</v>
      </c>
      <c r="S4024">
        <v>0</v>
      </c>
      <c r="T4024">
        <v>0</v>
      </c>
      <c r="U4024">
        <v>2.0000000000000004</v>
      </c>
      <c r="V4024">
        <v>3.0000000000000004</v>
      </c>
      <c r="W4024">
        <v>20</v>
      </c>
      <c r="X4024">
        <v>0</v>
      </c>
      <c r="Y4024">
        <v>1.0000000000000002</v>
      </c>
      <c r="Z4024">
        <v>0.99999999999999989</v>
      </c>
      <c r="AA4024">
        <v>3.0000000000000004</v>
      </c>
      <c r="AB4024">
        <v>23</v>
      </c>
      <c r="AC4024">
        <v>0</v>
      </c>
      <c r="AD4024">
        <v>1.0000000000000002</v>
      </c>
      <c r="AE4024">
        <v>0.99999999999999978</v>
      </c>
      <c r="AF4024">
        <v>0</v>
      </c>
      <c r="AG4024">
        <v>18</v>
      </c>
      <c r="AH4024">
        <v>0</v>
      </c>
      <c r="AI4024">
        <v>0</v>
      </c>
      <c r="AJ4024">
        <v>0</v>
      </c>
      <c r="AK4024">
        <v>0</v>
      </c>
      <c r="AL4024">
        <v>17</v>
      </c>
      <c r="AM4024">
        <v>1.0000000000000002</v>
      </c>
      <c r="AN4024">
        <v>1</v>
      </c>
      <c r="AO4024">
        <v>0</v>
      </c>
      <c r="AP4024">
        <v>0</v>
      </c>
      <c r="AQ4024">
        <v>23</v>
      </c>
      <c r="AR4024">
        <v>0</v>
      </c>
      <c r="AS4024">
        <v>2.0000000000000004</v>
      </c>
      <c r="AT4024">
        <v>2.0000000000000004</v>
      </c>
      <c r="AU4024">
        <v>0</v>
      </c>
      <c r="AV4024">
        <v>28</v>
      </c>
      <c r="AW4024">
        <v>2.0000000000000009</v>
      </c>
      <c r="AX4024">
        <v>0</v>
      </c>
      <c r="AY4024">
        <v>1.0000000000000004</v>
      </c>
      <c r="AZ4024">
        <v>1.0000000000000002</v>
      </c>
      <c r="BA4024">
        <v>30</v>
      </c>
      <c r="BB4024">
        <v>0</v>
      </c>
      <c r="BC4024">
        <v>5</v>
      </c>
      <c r="BD4024">
        <v>0</v>
      </c>
      <c r="BE4024">
        <v>0</v>
      </c>
      <c r="BF4024">
        <v>31</v>
      </c>
      <c r="BG4024">
        <v>0</v>
      </c>
      <c r="BH4024">
        <v>2</v>
      </c>
      <c r="BI4024">
        <v>1</v>
      </c>
      <c r="BJ4024">
        <v>1.0000000000000002</v>
      </c>
    </row>
    <row r="4025" spans="1:62" ht="17.100000000000001" customHeight="1" x14ac:dyDescent="0.25">
      <c r="A4025" t="s">
        <v>449</v>
      </c>
      <c r="B4025" t="s">
        <v>6940</v>
      </c>
      <c r="C4025" t="s">
        <v>686</v>
      </c>
      <c r="D4025" t="s">
        <v>685</v>
      </c>
      <c r="E4025" t="s">
        <v>7345</v>
      </c>
      <c r="F4025" t="s">
        <v>684</v>
      </c>
      <c r="G4025">
        <v>4</v>
      </c>
      <c r="H4025">
        <v>6</v>
      </c>
      <c r="I4025">
        <v>1</v>
      </c>
      <c r="J4025">
        <v>0</v>
      </c>
      <c r="K4025">
        <v>0</v>
      </c>
      <c r="L4025">
        <v>1</v>
      </c>
      <c r="M4025">
        <v>7</v>
      </c>
      <c r="N4025">
        <v>0</v>
      </c>
      <c r="O4025">
        <v>0</v>
      </c>
      <c r="P4025">
        <v>0</v>
      </c>
      <c r="Q4025">
        <v>0</v>
      </c>
      <c r="R4025">
        <v>10</v>
      </c>
      <c r="S4025">
        <v>0</v>
      </c>
      <c r="T4025">
        <v>0</v>
      </c>
      <c r="U4025">
        <v>0</v>
      </c>
      <c r="V4025">
        <v>1</v>
      </c>
      <c r="W4025">
        <v>6</v>
      </c>
      <c r="X4025">
        <v>0</v>
      </c>
      <c r="Y4025">
        <v>0</v>
      </c>
      <c r="Z4025">
        <v>0</v>
      </c>
      <c r="AA4025">
        <v>1</v>
      </c>
      <c r="AB4025">
        <v>7</v>
      </c>
      <c r="AC4025">
        <v>0</v>
      </c>
      <c r="AD4025">
        <v>1.0000000000000002</v>
      </c>
      <c r="AE4025">
        <v>0</v>
      </c>
      <c r="AF4025">
        <v>0</v>
      </c>
      <c r="AG4025">
        <v>9</v>
      </c>
      <c r="AH4025">
        <v>0</v>
      </c>
      <c r="AI4025">
        <v>0</v>
      </c>
      <c r="AJ4025">
        <v>0</v>
      </c>
      <c r="AK4025">
        <v>0</v>
      </c>
      <c r="AL4025">
        <v>10</v>
      </c>
      <c r="AM4025">
        <v>0</v>
      </c>
      <c r="AN4025">
        <v>0</v>
      </c>
      <c r="AO4025">
        <v>0</v>
      </c>
      <c r="AP4025">
        <v>0</v>
      </c>
      <c r="AQ4025">
        <v>11</v>
      </c>
      <c r="AR4025">
        <v>0</v>
      </c>
      <c r="AS4025">
        <v>0</v>
      </c>
      <c r="AT4025">
        <v>0</v>
      </c>
      <c r="AU4025">
        <v>1.0000000000000002</v>
      </c>
      <c r="AV4025">
        <v>10</v>
      </c>
      <c r="AW4025">
        <v>0</v>
      </c>
      <c r="AX4025">
        <v>0</v>
      </c>
      <c r="AY4025">
        <v>0</v>
      </c>
      <c r="AZ4025">
        <v>0</v>
      </c>
      <c r="BA4025">
        <v>11</v>
      </c>
      <c r="BB4025">
        <v>0</v>
      </c>
      <c r="BC4025">
        <v>1</v>
      </c>
      <c r="BD4025">
        <v>0</v>
      </c>
      <c r="BE4025">
        <v>0</v>
      </c>
      <c r="BF4025">
        <v>10</v>
      </c>
      <c r="BG4025">
        <v>0</v>
      </c>
      <c r="BH4025">
        <v>1.9999999999999998</v>
      </c>
      <c r="BI4025">
        <v>0</v>
      </c>
      <c r="BJ4025">
        <v>1</v>
      </c>
    </row>
    <row r="4026" spans="1:62" ht="17.100000000000001" customHeight="1" x14ac:dyDescent="0.25">
      <c r="A4026" t="s">
        <v>449</v>
      </c>
      <c r="B4026" t="s">
        <v>6940</v>
      </c>
      <c r="C4026" t="s">
        <v>680</v>
      </c>
      <c r="D4026" t="s">
        <v>679</v>
      </c>
      <c r="E4026" t="s">
        <v>7346</v>
      </c>
      <c r="F4026" t="s">
        <v>683</v>
      </c>
      <c r="G4026">
        <v>1</v>
      </c>
      <c r="H4026">
        <v>540</v>
      </c>
      <c r="I4026">
        <v>153.99999999999997</v>
      </c>
      <c r="J4026">
        <v>141.99999999999997</v>
      </c>
      <c r="K4026">
        <v>8.0000000000000142</v>
      </c>
      <c r="L4026">
        <v>28.000000000000011</v>
      </c>
      <c r="M4026">
        <v>483</v>
      </c>
      <c r="N4026">
        <v>154.99999999999997</v>
      </c>
      <c r="O4026">
        <v>133.99999999999997</v>
      </c>
      <c r="P4026">
        <v>2.0000000000000009</v>
      </c>
      <c r="Q4026">
        <v>9.9999999999999947</v>
      </c>
      <c r="R4026">
        <v>558</v>
      </c>
      <c r="S4026">
        <v>134.00000000000003</v>
      </c>
      <c r="T4026">
        <v>155.00000000000003</v>
      </c>
      <c r="U4026">
        <v>16.999999999999979</v>
      </c>
      <c r="V4026">
        <v>56.999999999999972</v>
      </c>
      <c r="W4026">
        <v>561</v>
      </c>
      <c r="X4026">
        <v>99.000000000000028</v>
      </c>
      <c r="Y4026">
        <v>88.000000000000085</v>
      </c>
      <c r="Z4026">
        <v>38.999999999999972</v>
      </c>
      <c r="AA4026">
        <v>79.999999999999986</v>
      </c>
      <c r="AB4026">
        <v>369</v>
      </c>
      <c r="AC4026">
        <v>57.000000000000036</v>
      </c>
      <c r="AD4026">
        <v>65.000000000000014</v>
      </c>
      <c r="AE4026">
        <v>6.0000000000000036</v>
      </c>
      <c r="AF4026">
        <v>14.999999999999995</v>
      </c>
      <c r="AG4026">
        <v>682</v>
      </c>
      <c r="AH4026">
        <v>145.0000000000002</v>
      </c>
      <c r="AI4026">
        <v>121.99999999999993</v>
      </c>
      <c r="AJ4026">
        <v>7.9999999999999938</v>
      </c>
      <c r="AK4026">
        <v>14.000000000000007</v>
      </c>
      <c r="AL4026">
        <v>425</v>
      </c>
      <c r="AM4026">
        <v>105.99999999999987</v>
      </c>
      <c r="AN4026">
        <v>85.999999999999957</v>
      </c>
      <c r="AO4026">
        <v>2.0000000000000004</v>
      </c>
      <c r="AP4026">
        <v>5</v>
      </c>
      <c r="AQ4026">
        <v>416</v>
      </c>
      <c r="AR4026">
        <v>104.99999999999993</v>
      </c>
      <c r="AS4026">
        <v>69.000000000000028</v>
      </c>
      <c r="AT4026">
        <v>2.9999999999999969</v>
      </c>
      <c r="AU4026">
        <v>4</v>
      </c>
      <c r="AV4026">
        <v>440</v>
      </c>
      <c r="AW4026">
        <v>98</v>
      </c>
      <c r="AX4026">
        <v>111.00000000000009</v>
      </c>
      <c r="AY4026">
        <v>27.999999999999954</v>
      </c>
      <c r="AZ4026">
        <v>6</v>
      </c>
      <c r="BA4026">
        <v>436</v>
      </c>
      <c r="BB4026">
        <v>128.00000000000011</v>
      </c>
      <c r="BC4026">
        <v>88.999999999999986</v>
      </c>
      <c r="BD4026">
        <v>20.999999999999996</v>
      </c>
      <c r="BE4026">
        <v>2.999999999999996</v>
      </c>
      <c r="BF4026">
        <v>423</v>
      </c>
      <c r="BG4026">
        <v>92.999999999999986</v>
      </c>
      <c r="BH4026">
        <v>110.99999999999997</v>
      </c>
      <c r="BI4026">
        <v>4.0000000000000009</v>
      </c>
      <c r="BJ4026">
        <v>3.9999999999999991</v>
      </c>
    </row>
    <row r="4027" spans="1:62" ht="17.100000000000001" customHeight="1" x14ac:dyDescent="0.25">
      <c r="A4027" t="s">
        <v>449</v>
      </c>
      <c r="B4027" t="s">
        <v>6940</v>
      </c>
      <c r="C4027" t="s">
        <v>680</v>
      </c>
      <c r="D4027" t="s">
        <v>679</v>
      </c>
      <c r="E4027" t="s">
        <v>7346</v>
      </c>
      <c r="F4027" t="s">
        <v>682</v>
      </c>
      <c r="G4027">
        <v>2</v>
      </c>
      <c r="H4027">
        <v>265</v>
      </c>
      <c r="I4027">
        <v>2.9999999999999987</v>
      </c>
      <c r="J4027">
        <v>34</v>
      </c>
      <c r="K4027">
        <v>1.0000000000000002</v>
      </c>
      <c r="L4027">
        <v>2.9999999999999973</v>
      </c>
      <c r="M4027">
        <v>286</v>
      </c>
      <c r="N4027">
        <v>16.000000000000004</v>
      </c>
      <c r="O4027">
        <v>4.0000000000000018</v>
      </c>
      <c r="P4027">
        <v>0</v>
      </c>
      <c r="Q4027">
        <v>1.9999999999999993</v>
      </c>
      <c r="R4027">
        <v>249</v>
      </c>
      <c r="S4027">
        <v>20.999999999999996</v>
      </c>
      <c r="T4027">
        <v>41.000000000000021</v>
      </c>
      <c r="U4027">
        <v>1.9999999999999998</v>
      </c>
      <c r="V4027">
        <v>30.000000000000014</v>
      </c>
      <c r="W4027">
        <v>222</v>
      </c>
      <c r="X4027">
        <v>40.000000000000014</v>
      </c>
      <c r="Y4027">
        <v>1.0000000000000002</v>
      </c>
      <c r="Z4027">
        <v>3.0000000000000022</v>
      </c>
      <c r="AA4027">
        <v>32.999999999999986</v>
      </c>
      <c r="AB4027">
        <v>246</v>
      </c>
      <c r="AC4027">
        <v>1</v>
      </c>
      <c r="AD4027">
        <v>1</v>
      </c>
      <c r="AE4027">
        <v>3</v>
      </c>
      <c r="AF4027">
        <v>0</v>
      </c>
      <c r="AG4027">
        <v>292</v>
      </c>
      <c r="AH4027">
        <v>5.0000000000000027</v>
      </c>
      <c r="AI4027">
        <v>5.9999999999999947</v>
      </c>
      <c r="AJ4027">
        <v>0</v>
      </c>
      <c r="AK4027">
        <v>0.99999999999999967</v>
      </c>
      <c r="AL4027">
        <v>277</v>
      </c>
      <c r="AM4027">
        <v>3</v>
      </c>
      <c r="AN4027">
        <v>8.0000000000000036</v>
      </c>
      <c r="AO4027">
        <v>0.99999999999999989</v>
      </c>
      <c r="AP4027">
        <v>0</v>
      </c>
      <c r="AQ4027">
        <v>292</v>
      </c>
      <c r="AR4027">
        <v>14.000000000000005</v>
      </c>
      <c r="AS4027">
        <v>0.99999999999999967</v>
      </c>
      <c r="AT4027">
        <v>1.9999999999999993</v>
      </c>
      <c r="AU4027">
        <v>0.99999999999999967</v>
      </c>
      <c r="AV4027">
        <v>323</v>
      </c>
      <c r="AW4027">
        <v>6.0000000000000036</v>
      </c>
      <c r="AX4027">
        <v>6.0000000000000036</v>
      </c>
      <c r="AY4027">
        <v>0.99999999999999989</v>
      </c>
      <c r="AZ4027">
        <v>0.99999999999999933</v>
      </c>
      <c r="BA4027">
        <v>300</v>
      </c>
      <c r="BB4027">
        <v>9.0000000000000107</v>
      </c>
      <c r="BC4027">
        <v>5.0000000000000009</v>
      </c>
      <c r="BD4027">
        <v>0.99999999999999956</v>
      </c>
      <c r="BE4027">
        <v>6.0000000000000044</v>
      </c>
      <c r="BF4027">
        <v>328</v>
      </c>
      <c r="BG4027">
        <v>7.0000000000000089</v>
      </c>
      <c r="BH4027">
        <v>5.9999999999999982</v>
      </c>
      <c r="BI4027">
        <v>3.9999999999999978</v>
      </c>
      <c r="BJ4027">
        <v>2.9999999999999973</v>
      </c>
    </row>
    <row r="4028" spans="1:62" ht="17.100000000000001" customHeight="1" x14ac:dyDescent="0.25">
      <c r="A4028" t="s">
        <v>449</v>
      </c>
      <c r="B4028" t="s">
        <v>6940</v>
      </c>
      <c r="C4028" t="s">
        <v>680</v>
      </c>
      <c r="D4028" t="s">
        <v>679</v>
      </c>
      <c r="E4028" t="s">
        <v>7346</v>
      </c>
      <c r="F4028" t="s">
        <v>681</v>
      </c>
      <c r="G4028">
        <v>3</v>
      </c>
      <c r="H4028">
        <v>33</v>
      </c>
      <c r="I4028">
        <v>0</v>
      </c>
      <c r="J4028">
        <v>1.0000000000000004</v>
      </c>
      <c r="K4028">
        <v>0</v>
      </c>
      <c r="L4028">
        <v>3.0000000000000004</v>
      </c>
      <c r="M4028">
        <v>21</v>
      </c>
      <c r="N4028">
        <v>3</v>
      </c>
      <c r="O4028">
        <v>1.0000000000000002</v>
      </c>
      <c r="P4028">
        <v>0</v>
      </c>
      <c r="Q4028">
        <v>2</v>
      </c>
      <c r="R4028">
        <v>48</v>
      </c>
      <c r="S4028">
        <v>0</v>
      </c>
      <c r="T4028">
        <v>16</v>
      </c>
      <c r="U4028">
        <v>0</v>
      </c>
      <c r="V4028">
        <v>3.0000000000000009</v>
      </c>
      <c r="W4028">
        <v>55</v>
      </c>
      <c r="X4028">
        <v>8.9999999999999982</v>
      </c>
      <c r="Y4028">
        <v>0</v>
      </c>
      <c r="Z4028">
        <v>0</v>
      </c>
      <c r="AA4028">
        <v>0</v>
      </c>
      <c r="AB4028">
        <v>87</v>
      </c>
      <c r="AC4028">
        <v>0</v>
      </c>
      <c r="AD4028">
        <v>0</v>
      </c>
      <c r="AE4028">
        <v>0</v>
      </c>
      <c r="AF4028">
        <v>1.0000000000000002</v>
      </c>
      <c r="AG4028">
        <v>41</v>
      </c>
      <c r="AH4028">
        <v>0</v>
      </c>
      <c r="AI4028">
        <v>0</v>
      </c>
      <c r="AJ4028">
        <v>0</v>
      </c>
      <c r="AK4028">
        <v>0</v>
      </c>
      <c r="AL4028">
        <v>58</v>
      </c>
      <c r="AM4028">
        <v>0</v>
      </c>
      <c r="AN4028">
        <v>1</v>
      </c>
      <c r="AO4028">
        <v>0</v>
      </c>
      <c r="AP4028">
        <v>1</v>
      </c>
      <c r="AQ4028">
        <v>71</v>
      </c>
      <c r="AR4028">
        <v>5</v>
      </c>
      <c r="AS4028">
        <v>1</v>
      </c>
      <c r="AT4028">
        <v>0</v>
      </c>
      <c r="AU4028">
        <v>0</v>
      </c>
      <c r="AV4028">
        <v>54</v>
      </c>
      <c r="AW4028">
        <v>0</v>
      </c>
      <c r="AX4028">
        <v>2.0000000000000004</v>
      </c>
      <c r="AY4028">
        <v>0</v>
      </c>
      <c r="AZ4028">
        <v>1.0000000000000002</v>
      </c>
      <c r="BA4028">
        <v>89</v>
      </c>
      <c r="BB4028">
        <v>1.0000000000000002</v>
      </c>
      <c r="BC4028">
        <v>2.0000000000000004</v>
      </c>
      <c r="BD4028">
        <v>0</v>
      </c>
      <c r="BE4028">
        <v>0</v>
      </c>
      <c r="BF4028">
        <v>54</v>
      </c>
      <c r="BG4028">
        <v>0</v>
      </c>
      <c r="BH4028">
        <v>1</v>
      </c>
      <c r="BI4028">
        <v>0</v>
      </c>
      <c r="BJ4028">
        <v>0</v>
      </c>
    </row>
    <row r="4029" spans="1:62" ht="17.100000000000001" customHeight="1" x14ac:dyDescent="0.25">
      <c r="A4029" t="s">
        <v>449</v>
      </c>
      <c r="B4029" t="s">
        <v>6940</v>
      </c>
      <c r="C4029" t="s">
        <v>680</v>
      </c>
      <c r="D4029" t="s">
        <v>679</v>
      </c>
      <c r="E4029" t="s">
        <v>7346</v>
      </c>
      <c r="F4029" t="s">
        <v>678</v>
      </c>
      <c r="G4029">
        <v>4</v>
      </c>
      <c r="H4029">
        <v>7</v>
      </c>
      <c r="I4029">
        <v>0</v>
      </c>
      <c r="J4029">
        <v>0</v>
      </c>
      <c r="K4029">
        <v>0</v>
      </c>
      <c r="L4029">
        <v>0</v>
      </c>
      <c r="M4029">
        <v>7</v>
      </c>
      <c r="N4029">
        <v>0</v>
      </c>
      <c r="O4029">
        <v>0</v>
      </c>
      <c r="P4029">
        <v>0</v>
      </c>
      <c r="Q4029">
        <v>0</v>
      </c>
      <c r="R4029">
        <v>6</v>
      </c>
      <c r="S4029">
        <v>0</v>
      </c>
      <c r="T4029">
        <v>0</v>
      </c>
      <c r="U4029">
        <v>0</v>
      </c>
      <c r="V4029">
        <v>0</v>
      </c>
      <c r="W4029">
        <v>8</v>
      </c>
      <c r="X4029">
        <v>0</v>
      </c>
      <c r="Y4029">
        <v>0</v>
      </c>
      <c r="Z4029">
        <v>0</v>
      </c>
      <c r="AA4029">
        <v>1.0000000000000002</v>
      </c>
      <c r="AB4029">
        <v>7</v>
      </c>
      <c r="AC4029">
        <v>0</v>
      </c>
      <c r="AD4029">
        <v>0</v>
      </c>
      <c r="AE4029">
        <v>0</v>
      </c>
      <c r="AF4029">
        <v>2.0000000000000004</v>
      </c>
      <c r="AG4029">
        <v>10</v>
      </c>
      <c r="AH4029">
        <v>2.0000000000000004</v>
      </c>
      <c r="AI4029">
        <v>0</v>
      </c>
      <c r="AJ4029">
        <v>0</v>
      </c>
      <c r="AK4029">
        <v>1.9999999999999998</v>
      </c>
      <c r="AL4029">
        <v>9</v>
      </c>
      <c r="AM4029">
        <v>0</v>
      </c>
      <c r="AN4029">
        <v>0</v>
      </c>
      <c r="AO4029">
        <v>0</v>
      </c>
      <c r="AP4029">
        <v>0</v>
      </c>
      <c r="AQ4029">
        <v>10</v>
      </c>
      <c r="AR4029">
        <v>0</v>
      </c>
      <c r="AS4029">
        <v>0</v>
      </c>
      <c r="AT4029">
        <v>0</v>
      </c>
      <c r="AU4029">
        <v>0</v>
      </c>
      <c r="AV4029">
        <v>12</v>
      </c>
      <c r="AW4029">
        <v>0</v>
      </c>
      <c r="AX4029">
        <v>0</v>
      </c>
      <c r="AY4029">
        <v>0</v>
      </c>
      <c r="AZ4029">
        <v>0</v>
      </c>
      <c r="BA4029">
        <v>11</v>
      </c>
      <c r="BB4029">
        <v>0</v>
      </c>
      <c r="BC4029">
        <v>0</v>
      </c>
      <c r="BD4029">
        <v>0</v>
      </c>
      <c r="BE4029">
        <v>0</v>
      </c>
      <c r="BF4029">
        <v>12</v>
      </c>
      <c r="BG4029">
        <v>1</v>
      </c>
      <c r="BH4029">
        <v>0</v>
      </c>
      <c r="BI4029">
        <v>0</v>
      </c>
      <c r="BJ4029">
        <v>0</v>
      </c>
    </row>
    <row r="4030" spans="1:62" ht="17.100000000000001" customHeight="1" x14ac:dyDescent="0.25">
      <c r="A4030" t="s">
        <v>449</v>
      </c>
      <c r="B4030" t="s">
        <v>6940</v>
      </c>
      <c r="C4030" t="s">
        <v>674</v>
      </c>
      <c r="D4030" t="s">
        <v>673</v>
      </c>
      <c r="E4030" t="s">
        <v>6942</v>
      </c>
      <c r="F4030" t="s">
        <v>677</v>
      </c>
      <c r="G4030">
        <v>1</v>
      </c>
      <c r="H4030">
        <v>218</v>
      </c>
      <c r="I4030">
        <v>30.999999999999989</v>
      </c>
      <c r="J4030">
        <v>13.000000000000002</v>
      </c>
      <c r="K4030">
        <v>1</v>
      </c>
      <c r="L4030">
        <v>39</v>
      </c>
      <c r="M4030">
        <v>194</v>
      </c>
      <c r="N4030">
        <v>20.000000000000011</v>
      </c>
      <c r="O4030">
        <v>32</v>
      </c>
      <c r="P4030">
        <v>0</v>
      </c>
      <c r="Q4030">
        <v>4</v>
      </c>
      <c r="R4030">
        <v>190</v>
      </c>
      <c r="S4030">
        <v>16.000000000000004</v>
      </c>
      <c r="T4030">
        <v>51.000000000000014</v>
      </c>
      <c r="U4030">
        <v>3.0000000000000022</v>
      </c>
      <c r="V4030">
        <v>8.0000000000000018</v>
      </c>
      <c r="W4030">
        <v>145</v>
      </c>
      <c r="X4030">
        <v>4.0000000000000036</v>
      </c>
      <c r="Y4030">
        <v>11.000000000000004</v>
      </c>
      <c r="Z4030">
        <v>1.0000000000000004</v>
      </c>
      <c r="AA4030">
        <v>8.0000000000000053</v>
      </c>
      <c r="AB4030">
        <v>139</v>
      </c>
      <c r="AC4030">
        <v>18.000000000000004</v>
      </c>
      <c r="AD4030">
        <v>7.0000000000000027</v>
      </c>
      <c r="AE4030">
        <v>0</v>
      </c>
      <c r="AF4030">
        <v>1.0000000000000002</v>
      </c>
      <c r="AG4030">
        <v>133</v>
      </c>
      <c r="AH4030">
        <v>6</v>
      </c>
      <c r="AI4030">
        <v>9</v>
      </c>
      <c r="AJ4030">
        <v>0</v>
      </c>
      <c r="AK4030">
        <v>2.0000000000000009</v>
      </c>
      <c r="AL4030">
        <v>141</v>
      </c>
      <c r="AM4030">
        <v>15.000000000000004</v>
      </c>
      <c r="AN4030">
        <v>6.9999999999999991</v>
      </c>
      <c r="AO4030">
        <v>0</v>
      </c>
      <c r="AP4030">
        <v>4.0000000000000018</v>
      </c>
      <c r="AQ4030">
        <v>162</v>
      </c>
      <c r="AR4030">
        <v>34.000000000000014</v>
      </c>
      <c r="AS4030">
        <v>11.000000000000002</v>
      </c>
      <c r="AT4030">
        <v>0</v>
      </c>
      <c r="AU4030">
        <v>6.0000000000000044</v>
      </c>
      <c r="AV4030">
        <v>210</v>
      </c>
      <c r="AW4030">
        <v>65</v>
      </c>
      <c r="AX4030">
        <v>34.999999999999972</v>
      </c>
      <c r="AY4030">
        <v>10.999999999999998</v>
      </c>
      <c r="AZ4030">
        <v>1.9999999999999991</v>
      </c>
      <c r="BA4030">
        <v>164</v>
      </c>
      <c r="BB4030">
        <v>32</v>
      </c>
      <c r="BC4030">
        <v>21</v>
      </c>
      <c r="BD4030">
        <v>0</v>
      </c>
      <c r="BE4030">
        <v>1</v>
      </c>
      <c r="BF4030">
        <v>210</v>
      </c>
      <c r="BG4030">
        <v>65.999999999999957</v>
      </c>
      <c r="BH4030">
        <v>47.999999999999986</v>
      </c>
      <c r="BI4030">
        <v>0.99999999999999956</v>
      </c>
      <c r="BJ4030">
        <v>0.99999999999999978</v>
      </c>
    </row>
    <row r="4031" spans="1:62" ht="17.100000000000001" customHeight="1" x14ac:dyDescent="0.25">
      <c r="A4031" t="s">
        <v>449</v>
      </c>
      <c r="B4031" t="s">
        <v>6940</v>
      </c>
      <c r="C4031" t="s">
        <v>674</v>
      </c>
      <c r="D4031" t="s">
        <v>673</v>
      </c>
      <c r="E4031" t="s">
        <v>6942</v>
      </c>
      <c r="F4031" t="s">
        <v>676</v>
      </c>
      <c r="G4031">
        <v>2</v>
      </c>
      <c r="H4031">
        <v>86</v>
      </c>
      <c r="I4031">
        <v>0</v>
      </c>
      <c r="J4031">
        <v>3</v>
      </c>
      <c r="K4031">
        <v>0</v>
      </c>
      <c r="L4031">
        <v>1.0000000000000002</v>
      </c>
      <c r="M4031">
        <v>108</v>
      </c>
      <c r="N4031">
        <v>6</v>
      </c>
      <c r="O4031">
        <v>4.9999999999999973</v>
      </c>
      <c r="P4031">
        <v>0.99999999999999978</v>
      </c>
      <c r="Q4031">
        <v>1.0000000000000002</v>
      </c>
      <c r="R4031">
        <v>110</v>
      </c>
      <c r="S4031">
        <v>5</v>
      </c>
      <c r="T4031">
        <v>2.0000000000000009</v>
      </c>
      <c r="U4031">
        <v>0</v>
      </c>
      <c r="V4031">
        <v>1.0000000000000002</v>
      </c>
      <c r="W4031">
        <v>112</v>
      </c>
      <c r="X4031">
        <v>6</v>
      </c>
      <c r="Y4031">
        <v>0</v>
      </c>
      <c r="Z4031">
        <v>0</v>
      </c>
      <c r="AA4031">
        <v>0</v>
      </c>
      <c r="AB4031">
        <v>117</v>
      </c>
      <c r="AC4031">
        <v>0</v>
      </c>
      <c r="AD4031">
        <v>0</v>
      </c>
      <c r="AE4031">
        <v>0</v>
      </c>
      <c r="AF4031">
        <v>0</v>
      </c>
      <c r="AG4031">
        <v>123</v>
      </c>
      <c r="AH4031">
        <v>1</v>
      </c>
      <c r="AI4031">
        <v>0</v>
      </c>
      <c r="AJ4031">
        <v>0</v>
      </c>
      <c r="AK4031">
        <v>1</v>
      </c>
      <c r="AL4031">
        <v>123</v>
      </c>
      <c r="AM4031">
        <v>4</v>
      </c>
      <c r="AN4031">
        <v>1.0000000000000002</v>
      </c>
      <c r="AO4031">
        <v>0</v>
      </c>
      <c r="AP4031">
        <v>1.0000000000000002</v>
      </c>
      <c r="AQ4031">
        <v>126</v>
      </c>
      <c r="AR4031">
        <v>2.0000000000000013</v>
      </c>
      <c r="AS4031">
        <v>2.0000000000000009</v>
      </c>
      <c r="AT4031">
        <v>3.0000000000000018</v>
      </c>
      <c r="AU4031">
        <v>0</v>
      </c>
      <c r="AV4031">
        <v>137</v>
      </c>
      <c r="AW4031">
        <v>5.0000000000000027</v>
      </c>
      <c r="AX4031">
        <v>2.0000000000000004</v>
      </c>
      <c r="AY4031">
        <v>4.0000000000000009</v>
      </c>
      <c r="AZ4031">
        <v>0</v>
      </c>
      <c r="BA4031">
        <v>128</v>
      </c>
      <c r="BB4031">
        <v>7</v>
      </c>
      <c r="BC4031">
        <v>0</v>
      </c>
      <c r="BD4031">
        <v>0</v>
      </c>
      <c r="BE4031">
        <v>1.0000000000000004</v>
      </c>
      <c r="BF4031">
        <v>128</v>
      </c>
      <c r="BG4031">
        <v>5.9999999999999982</v>
      </c>
      <c r="BH4031">
        <v>3.0000000000000004</v>
      </c>
      <c r="BI4031">
        <v>1.0000000000000004</v>
      </c>
      <c r="BJ4031">
        <v>0</v>
      </c>
    </row>
    <row r="4032" spans="1:62" ht="17.100000000000001" customHeight="1" x14ac:dyDescent="0.25">
      <c r="A4032" t="s">
        <v>449</v>
      </c>
      <c r="B4032" t="s">
        <v>6940</v>
      </c>
      <c r="C4032" t="s">
        <v>674</v>
      </c>
      <c r="D4032" t="s">
        <v>673</v>
      </c>
      <c r="E4032" t="s">
        <v>6942</v>
      </c>
      <c r="F4032" t="s">
        <v>675</v>
      </c>
      <c r="G4032">
        <v>3</v>
      </c>
      <c r="H4032">
        <v>8</v>
      </c>
      <c r="I4032">
        <v>1.0000000000000002</v>
      </c>
      <c r="J4032">
        <v>0</v>
      </c>
      <c r="K4032">
        <v>0</v>
      </c>
      <c r="L4032">
        <v>1</v>
      </c>
      <c r="M4032">
        <v>10</v>
      </c>
      <c r="N4032">
        <v>0</v>
      </c>
      <c r="O4032">
        <v>0</v>
      </c>
      <c r="P4032">
        <v>0</v>
      </c>
      <c r="Q4032">
        <v>0</v>
      </c>
      <c r="R4032">
        <v>7</v>
      </c>
      <c r="S4032">
        <v>0</v>
      </c>
      <c r="T4032">
        <v>0</v>
      </c>
      <c r="U4032">
        <v>0</v>
      </c>
      <c r="V4032">
        <v>0</v>
      </c>
      <c r="W4032">
        <v>6</v>
      </c>
      <c r="X4032">
        <v>0</v>
      </c>
      <c r="Y4032">
        <v>0</v>
      </c>
      <c r="Z4032">
        <v>0</v>
      </c>
      <c r="AA4032">
        <v>0</v>
      </c>
      <c r="AB4032">
        <v>6</v>
      </c>
      <c r="AC4032">
        <v>0</v>
      </c>
      <c r="AD4032">
        <v>0</v>
      </c>
      <c r="AE4032">
        <v>0</v>
      </c>
      <c r="AF4032">
        <v>0</v>
      </c>
      <c r="AG4032">
        <v>6</v>
      </c>
      <c r="AH4032">
        <v>0</v>
      </c>
      <c r="AI4032">
        <v>0</v>
      </c>
      <c r="AJ4032">
        <v>0</v>
      </c>
      <c r="AK4032">
        <v>0</v>
      </c>
      <c r="AL4032">
        <v>8</v>
      </c>
      <c r="AM4032">
        <v>1</v>
      </c>
      <c r="AN4032">
        <v>0</v>
      </c>
      <c r="AO4032">
        <v>0</v>
      </c>
      <c r="AP4032">
        <v>0</v>
      </c>
      <c r="AQ4032">
        <v>9</v>
      </c>
      <c r="AR4032">
        <v>0</v>
      </c>
      <c r="AS4032">
        <v>0</v>
      </c>
      <c r="AT4032">
        <v>0</v>
      </c>
      <c r="AU4032">
        <v>0</v>
      </c>
      <c r="AV4032">
        <v>8</v>
      </c>
      <c r="AW4032">
        <v>0</v>
      </c>
      <c r="AX4032">
        <v>0</v>
      </c>
      <c r="AY4032">
        <v>0</v>
      </c>
      <c r="AZ4032">
        <v>0</v>
      </c>
      <c r="BA4032">
        <v>9</v>
      </c>
      <c r="BB4032">
        <v>1.0000000000000002</v>
      </c>
      <c r="BC4032">
        <v>0</v>
      </c>
      <c r="BD4032">
        <v>0</v>
      </c>
      <c r="BE4032">
        <v>0</v>
      </c>
      <c r="BF4032">
        <v>12</v>
      </c>
      <c r="BG4032">
        <v>1</v>
      </c>
      <c r="BH4032">
        <v>0</v>
      </c>
      <c r="BI4032">
        <v>0</v>
      </c>
      <c r="BJ4032">
        <v>0</v>
      </c>
    </row>
    <row r="4033" spans="1:62" ht="17.100000000000001" customHeight="1" x14ac:dyDescent="0.25">
      <c r="A4033" t="s">
        <v>449</v>
      </c>
      <c r="B4033" t="s">
        <v>6940</v>
      </c>
      <c r="C4033" t="s">
        <v>674</v>
      </c>
      <c r="D4033" t="s">
        <v>673</v>
      </c>
      <c r="E4033" t="s">
        <v>6942</v>
      </c>
      <c r="F4033" t="s">
        <v>672</v>
      </c>
      <c r="G4033">
        <v>4</v>
      </c>
      <c r="H4033">
        <v>2</v>
      </c>
      <c r="I4033">
        <v>0</v>
      </c>
      <c r="J4033">
        <v>0</v>
      </c>
      <c r="K4033">
        <v>0</v>
      </c>
      <c r="L4033">
        <v>0</v>
      </c>
      <c r="M4033">
        <v>2</v>
      </c>
      <c r="N4033">
        <v>0</v>
      </c>
      <c r="O4033">
        <v>0</v>
      </c>
      <c r="P4033">
        <v>0</v>
      </c>
      <c r="Q4033">
        <v>0</v>
      </c>
      <c r="R4033">
        <v>2</v>
      </c>
      <c r="S4033">
        <v>0</v>
      </c>
      <c r="T4033">
        <v>0</v>
      </c>
      <c r="U4033">
        <v>0</v>
      </c>
      <c r="V4033">
        <v>0</v>
      </c>
      <c r="W4033">
        <v>2</v>
      </c>
      <c r="X4033">
        <v>0</v>
      </c>
      <c r="Y4033">
        <v>0</v>
      </c>
      <c r="Z4033">
        <v>0</v>
      </c>
      <c r="AA4033">
        <v>0</v>
      </c>
      <c r="AB4033">
        <v>2</v>
      </c>
      <c r="AC4033">
        <v>0</v>
      </c>
      <c r="AD4033">
        <v>0</v>
      </c>
      <c r="AE4033">
        <v>0</v>
      </c>
      <c r="AF4033">
        <v>0</v>
      </c>
      <c r="AG4033">
        <v>2</v>
      </c>
      <c r="AH4033">
        <v>0</v>
      </c>
      <c r="AI4033">
        <v>0</v>
      </c>
      <c r="AJ4033">
        <v>0</v>
      </c>
      <c r="AK4033">
        <v>0</v>
      </c>
      <c r="AL4033">
        <v>2</v>
      </c>
      <c r="AM4033">
        <v>0</v>
      </c>
      <c r="AN4033">
        <v>0</v>
      </c>
      <c r="AO4033">
        <v>0</v>
      </c>
      <c r="AP4033">
        <v>0</v>
      </c>
      <c r="AQ4033">
        <v>2</v>
      </c>
      <c r="AR4033">
        <v>0</v>
      </c>
      <c r="AS4033">
        <v>0</v>
      </c>
      <c r="AT4033">
        <v>0</v>
      </c>
      <c r="AU4033">
        <v>1</v>
      </c>
      <c r="AV4033">
        <v>3</v>
      </c>
      <c r="AW4033">
        <v>0</v>
      </c>
      <c r="AX4033">
        <v>0</v>
      </c>
      <c r="AY4033">
        <v>0</v>
      </c>
      <c r="AZ4033">
        <v>0</v>
      </c>
      <c r="BA4033">
        <v>5</v>
      </c>
      <c r="BB4033">
        <v>0</v>
      </c>
      <c r="BC4033">
        <v>0</v>
      </c>
      <c r="BD4033">
        <v>0</v>
      </c>
      <c r="BE4033">
        <v>0</v>
      </c>
      <c r="BF4033">
        <v>5</v>
      </c>
      <c r="BG4033">
        <v>0</v>
      </c>
      <c r="BH4033">
        <v>0</v>
      </c>
      <c r="BI4033">
        <v>0</v>
      </c>
      <c r="BJ4033">
        <v>0</v>
      </c>
    </row>
    <row r="4034" spans="1:62" ht="17.100000000000001" customHeight="1" x14ac:dyDescent="0.25">
      <c r="A4034" t="s">
        <v>449</v>
      </c>
      <c r="B4034" t="s">
        <v>6940</v>
      </c>
      <c r="C4034" t="s">
        <v>668</v>
      </c>
      <c r="D4034" t="s">
        <v>667</v>
      </c>
      <c r="E4034" t="s">
        <v>6298</v>
      </c>
      <c r="F4034" t="s">
        <v>671</v>
      </c>
      <c r="G4034">
        <v>1</v>
      </c>
      <c r="H4034">
        <v>54</v>
      </c>
      <c r="I4034">
        <v>7.0000000000000009</v>
      </c>
      <c r="J4034">
        <v>15.000000000000007</v>
      </c>
      <c r="K4034">
        <v>0</v>
      </c>
      <c r="L4034">
        <v>9.0000000000000018</v>
      </c>
      <c r="M4034">
        <v>77</v>
      </c>
      <c r="N4034">
        <v>40.000000000000007</v>
      </c>
      <c r="O4034">
        <v>3.0000000000000009</v>
      </c>
      <c r="P4034">
        <v>0</v>
      </c>
      <c r="Q4034">
        <v>1</v>
      </c>
      <c r="R4034">
        <v>72</v>
      </c>
      <c r="S4034">
        <v>3</v>
      </c>
      <c r="T4034">
        <v>9.9999999999999982</v>
      </c>
      <c r="U4034">
        <v>2</v>
      </c>
      <c r="V4034">
        <v>0</v>
      </c>
      <c r="W4034">
        <v>66</v>
      </c>
      <c r="X4034">
        <v>1</v>
      </c>
      <c r="Y4034">
        <v>1.0000000000000002</v>
      </c>
      <c r="Z4034">
        <v>3</v>
      </c>
      <c r="AA4034">
        <v>2.0000000000000004</v>
      </c>
      <c r="AB4034">
        <v>61</v>
      </c>
      <c r="AC4034">
        <v>2.0000000000000004</v>
      </c>
      <c r="AD4034">
        <v>0</v>
      </c>
      <c r="AE4034">
        <v>0</v>
      </c>
      <c r="AF4034">
        <v>0</v>
      </c>
      <c r="AG4034">
        <v>69</v>
      </c>
      <c r="AH4034">
        <v>0</v>
      </c>
      <c r="AI4034">
        <v>17</v>
      </c>
      <c r="AJ4034">
        <v>0</v>
      </c>
      <c r="AK4034">
        <v>2</v>
      </c>
      <c r="AL4034">
        <v>72</v>
      </c>
      <c r="AM4034">
        <v>21.999999999999996</v>
      </c>
      <c r="AN4034">
        <v>17</v>
      </c>
      <c r="AO4034">
        <v>0</v>
      </c>
      <c r="AP4034">
        <v>1</v>
      </c>
      <c r="AQ4034">
        <v>72</v>
      </c>
      <c r="AR4034">
        <v>16.999999999999996</v>
      </c>
      <c r="AS4034">
        <v>30</v>
      </c>
      <c r="AT4034">
        <v>0</v>
      </c>
      <c r="AU4034">
        <v>1</v>
      </c>
      <c r="AV4034">
        <v>68</v>
      </c>
      <c r="AW4034">
        <v>21</v>
      </c>
      <c r="AX4034">
        <v>23.000000000000004</v>
      </c>
      <c r="AY4034">
        <v>0</v>
      </c>
      <c r="AZ4034">
        <v>1</v>
      </c>
      <c r="BA4034">
        <v>59</v>
      </c>
      <c r="BB4034">
        <v>12.000000000000004</v>
      </c>
      <c r="BC4034">
        <v>9.0000000000000036</v>
      </c>
      <c r="BD4034">
        <v>0</v>
      </c>
      <c r="BE4034">
        <v>2</v>
      </c>
      <c r="BF4034">
        <v>52</v>
      </c>
      <c r="BG4034">
        <v>0.99999999999999989</v>
      </c>
      <c r="BH4034">
        <v>9.0000000000000018</v>
      </c>
      <c r="BI4034">
        <v>0</v>
      </c>
      <c r="BJ4034">
        <v>0.99999999999999989</v>
      </c>
    </row>
    <row r="4035" spans="1:62" ht="17.100000000000001" customHeight="1" x14ac:dyDescent="0.25">
      <c r="A4035" t="s">
        <v>449</v>
      </c>
      <c r="B4035" t="s">
        <v>6940</v>
      </c>
      <c r="C4035" t="s">
        <v>668</v>
      </c>
      <c r="D4035" t="s">
        <v>667</v>
      </c>
      <c r="E4035" t="s">
        <v>6298</v>
      </c>
      <c r="F4035" t="s">
        <v>670</v>
      </c>
      <c r="G4035">
        <v>2</v>
      </c>
      <c r="H4035">
        <v>8</v>
      </c>
      <c r="I4035">
        <v>0</v>
      </c>
      <c r="J4035">
        <v>0</v>
      </c>
      <c r="K4035">
        <v>0</v>
      </c>
      <c r="L4035">
        <v>1.0000000000000002</v>
      </c>
      <c r="M4035">
        <v>8</v>
      </c>
      <c r="N4035">
        <v>0</v>
      </c>
      <c r="O4035">
        <v>0</v>
      </c>
      <c r="P4035">
        <v>0</v>
      </c>
      <c r="Q4035">
        <v>0</v>
      </c>
      <c r="R4035">
        <v>10</v>
      </c>
      <c r="S4035">
        <v>0</v>
      </c>
      <c r="T4035">
        <v>0</v>
      </c>
      <c r="U4035">
        <v>0</v>
      </c>
      <c r="V4035">
        <v>2.0000000000000004</v>
      </c>
      <c r="W4035">
        <v>10</v>
      </c>
      <c r="X4035">
        <v>0</v>
      </c>
      <c r="Y4035">
        <v>0</v>
      </c>
      <c r="Z4035">
        <v>0</v>
      </c>
      <c r="AA4035">
        <v>0</v>
      </c>
      <c r="AB4035">
        <v>10</v>
      </c>
      <c r="AC4035">
        <v>0</v>
      </c>
      <c r="AD4035">
        <v>0</v>
      </c>
      <c r="AE4035">
        <v>0</v>
      </c>
      <c r="AF4035">
        <v>0</v>
      </c>
      <c r="AG4035">
        <v>8</v>
      </c>
      <c r="AH4035">
        <v>0</v>
      </c>
      <c r="AI4035">
        <v>1.0000000000000002</v>
      </c>
      <c r="AJ4035">
        <v>0</v>
      </c>
      <c r="AK4035">
        <v>0</v>
      </c>
      <c r="AL4035">
        <v>6</v>
      </c>
      <c r="AM4035">
        <v>0</v>
      </c>
      <c r="AN4035">
        <v>0</v>
      </c>
      <c r="AO4035">
        <v>0</v>
      </c>
      <c r="AP4035">
        <v>0</v>
      </c>
      <c r="AQ4035">
        <v>10</v>
      </c>
      <c r="AR4035">
        <v>0</v>
      </c>
      <c r="AS4035">
        <v>0</v>
      </c>
      <c r="AT4035">
        <v>0</v>
      </c>
      <c r="AU4035">
        <v>1.0000000000000002</v>
      </c>
      <c r="AV4035">
        <v>8</v>
      </c>
      <c r="AW4035">
        <v>0</v>
      </c>
      <c r="AX4035">
        <v>0</v>
      </c>
      <c r="AY4035">
        <v>0</v>
      </c>
      <c r="AZ4035">
        <v>0</v>
      </c>
      <c r="BA4035">
        <v>11</v>
      </c>
      <c r="BB4035">
        <v>0</v>
      </c>
      <c r="BC4035">
        <v>0</v>
      </c>
      <c r="BD4035">
        <v>0</v>
      </c>
      <c r="BE4035">
        <v>0</v>
      </c>
      <c r="BF4035">
        <v>5</v>
      </c>
      <c r="BG4035">
        <v>0</v>
      </c>
      <c r="BH4035">
        <v>0</v>
      </c>
      <c r="BI4035">
        <v>0</v>
      </c>
      <c r="BJ4035">
        <v>0</v>
      </c>
    </row>
    <row r="4036" spans="1:62" ht="17.100000000000001" customHeight="1" x14ac:dyDescent="0.25">
      <c r="A4036" t="s">
        <v>449</v>
      </c>
      <c r="B4036" t="s">
        <v>6940</v>
      </c>
      <c r="C4036" t="s">
        <v>668</v>
      </c>
      <c r="D4036" t="s">
        <v>667</v>
      </c>
      <c r="E4036" t="s">
        <v>6298</v>
      </c>
      <c r="F4036" t="s">
        <v>669</v>
      </c>
      <c r="G4036">
        <v>3</v>
      </c>
      <c r="H4036">
        <v>3</v>
      </c>
      <c r="I4036">
        <v>0</v>
      </c>
      <c r="J4036">
        <v>0</v>
      </c>
      <c r="K4036">
        <v>0</v>
      </c>
      <c r="L4036">
        <v>0</v>
      </c>
      <c r="M4036">
        <v>6</v>
      </c>
      <c r="N4036">
        <v>0</v>
      </c>
      <c r="O4036">
        <v>0</v>
      </c>
      <c r="P4036">
        <v>0</v>
      </c>
      <c r="Q4036">
        <v>3</v>
      </c>
      <c r="R4036">
        <v>5</v>
      </c>
      <c r="S4036">
        <v>0</v>
      </c>
      <c r="T4036">
        <v>0</v>
      </c>
      <c r="U4036">
        <v>0</v>
      </c>
      <c r="V4036">
        <v>1</v>
      </c>
      <c r="W4036">
        <v>4</v>
      </c>
      <c r="X4036">
        <v>0</v>
      </c>
      <c r="Y4036">
        <v>0</v>
      </c>
      <c r="Z4036">
        <v>0</v>
      </c>
      <c r="AA4036">
        <v>0</v>
      </c>
      <c r="AB4036">
        <v>5</v>
      </c>
      <c r="AC4036">
        <v>0</v>
      </c>
      <c r="AD4036">
        <v>0</v>
      </c>
      <c r="AE4036">
        <v>0</v>
      </c>
      <c r="AF4036">
        <v>0</v>
      </c>
      <c r="AG4036">
        <v>5</v>
      </c>
      <c r="AH4036">
        <v>0</v>
      </c>
      <c r="AI4036">
        <v>0</v>
      </c>
      <c r="AJ4036">
        <v>0</v>
      </c>
      <c r="AK4036">
        <v>0</v>
      </c>
      <c r="AL4036">
        <v>6</v>
      </c>
      <c r="AM4036">
        <v>0</v>
      </c>
      <c r="AN4036">
        <v>0</v>
      </c>
      <c r="AO4036">
        <v>0</v>
      </c>
      <c r="AP4036">
        <v>0</v>
      </c>
      <c r="AQ4036">
        <v>5</v>
      </c>
      <c r="AR4036">
        <v>0</v>
      </c>
      <c r="AS4036">
        <v>0</v>
      </c>
      <c r="AT4036">
        <v>0</v>
      </c>
      <c r="AU4036">
        <v>0</v>
      </c>
      <c r="AV4036">
        <v>6</v>
      </c>
      <c r="AW4036">
        <v>0</v>
      </c>
      <c r="AX4036">
        <v>0</v>
      </c>
      <c r="AY4036">
        <v>0</v>
      </c>
      <c r="AZ4036">
        <v>0</v>
      </c>
      <c r="BA4036">
        <v>5</v>
      </c>
      <c r="BB4036">
        <v>0</v>
      </c>
      <c r="BC4036">
        <v>0</v>
      </c>
      <c r="BD4036">
        <v>0</v>
      </c>
      <c r="BE4036">
        <v>0</v>
      </c>
      <c r="BF4036">
        <v>5</v>
      </c>
      <c r="BG4036">
        <v>0</v>
      </c>
      <c r="BH4036">
        <v>0</v>
      </c>
      <c r="BI4036">
        <v>0</v>
      </c>
      <c r="BJ4036">
        <v>0</v>
      </c>
    </row>
    <row r="4037" spans="1:62" ht="17.100000000000001" customHeight="1" x14ac:dyDescent="0.25">
      <c r="A4037" t="s">
        <v>449</v>
      </c>
      <c r="B4037" t="s">
        <v>6940</v>
      </c>
      <c r="C4037" t="s">
        <v>668</v>
      </c>
      <c r="D4037" t="s">
        <v>667</v>
      </c>
      <c r="E4037" t="s">
        <v>6298</v>
      </c>
      <c r="F4037" t="s">
        <v>666</v>
      </c>
      <c r="G4037">
        <v>4</v>
      </c>
      <c r="H4037">
        <v>1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0</v>
      </c>
      <c r="V4037">
        <v>0</v>
      </c>
      <c r="W4037">
        <v>2</v>
      </c>
      <c r="X4037">
        <v>0</v>
      </c>
      <c r="Y4037">
        <v>0</v>
      </c>
      <c r="Z4037">
        <v>0</v>
      </c>
      <c r="AA4037">
        <v>0</v>
      </c>
      <c r="AB4037">
        <v>1</v>
      </c>
      <c r="AC4037">
        <v>0</v>
      </c>
      <c r="AD4037">
        <v>0</v>
      </c>
      <c r="AE4037">
        <v>0</v>
      </c>
      <c r="AF4037">
        <v>0</v>
      </c>
      <c r="AG4037">
        <v>2</v>
      </c>
      <c r="AH4037">
        <v>0</v>
      </c>
      <c r="AI4037">
        <v>0</v>
      </c>
      <c r="AJ4037">
        <v>0</v>
      </c>
      <c r="AK4037">
        <v>0</v>
      </c>
      <c r="AL4037">
        <v>1</v>
      </c>
      <c r="AM4037">
        <v>0</v>
      </c>
      <c r="AN4037">
        <v>0</v>
      </c>
      <c r="AO4037">
        <v>0</v>
      </c>
      <c r="AP4037">
        <v>0</v>
      </c>
      <c r="AQ4037">
        <v>1</v>
      </c>
      <c r="AR4037">
        <v>0</v>
      </c>
      <c r="AS4037">
        <v>0</v>
      </c>
      <c r="AT4037">
        <v>0</v>
      </c>
      <c r="AU4037">
        <v>0</v>
      </c>
      <c r="AV4037">
        <v>1</v>
      </c>
      <c r="AW4037">
        <v>0</v>
      </c>
      <c r="AX4037">
        <v>0</v>
      </c>
      <c r="AY4037">
        <v>0</v>
      </c>
      <c r="AZ4037">
        <v>0</v>
      </c>
      <c r="BA4037">
        <v>2</v>
      </c>
      <c r="BB4037">
        <v>0</v>
      </c>
      <c r="BC4037">
        <v>0</v>
      </c>
      <c r="BD4037">
        <v>0</v>
      </c>
      <c r="BE4037">
        <v>0</v>
      </c>
      <c r="BF4037">
        <v>2</v>
      </c>
      <c r="BG4037">
        <v>0</v>
      </c>
      <c r="BH4037">
        <v>0</v>
      </c>
      <c r="BI4037">
        <v>0</v>
      </c>
      <c r="BJ4037">
        <v>0</v>
      </c>
    </row>
    <row r="4038" spans="1:62" ht="17.100000000000001" customHeight="1" x14ac:dyDescent="0.25">
      <c r="A4038" t="s">
        <v>449</v>
      </c>
      <c r="B4038" t="s">
        <v>6940</v>
      </c>
      <c r="C4038" t="s">
        <v>662</v>
      </c>
      <c r="D4038" t="s">
        <v>661</v>
      </c>
      <c r="E4038" t="s">
        <v>7088</v>
      </c>
      <c r="F4038" t="s">
        <v>665</v>
      </c>
      <c r="G4038">
        <v>1</v>
      </c>
      <c r="H4038">
        <v>263</v>
      </c>
      <c r="I4038">
        <v>59.000000000000021</v>
      </c>
      <c r="J4038">
        <v>32.000000000000007</v>
      </c>
      <c r="K4038">
        <v>35</v>
      </c>
      <c r="L4038">
        <v>16.000000000000007</v>
      </c>
      <c r="M4038">
        <v>281</v>
      </c>
      <c r="N4038">
        <v>39</v>
      </c>
      <c r="O4038">
        <v>27.000000000000004</v>
      </c>
      <c r="P4038">
        <v>40.999999999999986</v>
      </c>
      <c r="Q4038">
        <v>11.000000000000005</v>
      </c>
      <c r="R4038">
        <v>276</v>
      </c>
      <c r="S4038">
        <v>62</v>
      </c>
      <c r="T4038">
        <v>32.000000000000021</v>
      </c>
      <c r="U4038">
        <v>37</v>
      </c>
      <c r="V4038">
        <v>21.000000000000011</v>
      </c>
      <c r="W4038">
        <v>278</v>
      </c>
      <c r="X4038">
        <v>1.9999999999999993</v>
      </c>
      <c r="Y4038">
        <v>22.000000000000007</v>
      </c>
      <c r="Z4038">
        <v>26.000000000000004</v>
      </c>
      <c r="AA4038">
        <v>15.000000000000004</v>
      </c>
      <c r="AB4038">
        <v>207</v>
      </c>
      <c r="AC4038">
        <v>8.0000000000000018</v>
      </c>
      <c r="AD4038">
        <v>17</v>
      </c>
      <c r="AE4038">
        <v>27.999999999999996</v>
      </c>
      <c r="AF4038">
        <v>11</v>
      </c>
      <c r="AG4038">
        <v>284</v>
      </c>
      <c r="AH4038">
        <v>24</v>
      </c>
      <c r="AI4038">
        <v>11.999999999999996</v>
      </c>
      <c r="AJ4038">
        <v>23.000000000000014</v>
      </c>
      <c r="AK4038">
        <v>7.0000000000000036</v>
      </c>
      <c r="AL4038">
        <v>271</v>
      </c>
      <c r="AM4038">
        <v>58.999999999999979</v>
      </c>
      <c r="AN4038">
        <v>26.999999999999989</v>
      </c>
      <c r="AO4038">
        <v>38.999999999999986</v>
      </c>
      <c r="AP4038">
        <v>17.000000000000014</v>
      </c>
      <c r="AQ4038">
        <v>245</v>
      </c>
      <c r="AR4038">
        <v>3.0000000000000027</v>
      </c>
      <c r="AS4038">
        <v>31.000000000000011</v>
      </c>
      <c r="AT4038">
        <v>27.000000000000011</v>
      </c>
      <c r="AU4038">
        <v>22.000000000000004</v>
      </c>
      <c r="AV4038">
        <v>289</v>
      </c>
      <c r="AW4038">
        <v>36.999999999999972</v>
      </c>
      <c r="AX4038">
        <v>29.000000000000025</v>
      </c>
      <c r="AY4038">
        <v>40.999999999999979</v>
      </c>
      <c r="AZ4038">
        <v>20.999999999999993</v>
      </c>
      <c r="BA4038">
        <v>265</v>
      </c>
      <c r="BB4038">
        <v>49.000000000000007</v>
      </c>
      <c r="BC4038">
        <v>37.999999999999993</v>
      </c>
      <c r="BD4038">
        <v>38.999999999999986</v>
      </c>
      <c r="BE4038">
        <v>6</v>
      </c>
      <c r="BF4038">
        <v>255</v>
      </c>
      <c r="BG4038">
        <v>22.000000000000011</v>
      </c>
      <c r="BH4038">
        <v>30.000000000000021</v>
      </c>
      <c r="BI4038">
        <v>34.999999999999993</v>
      </c>
      <c r="BJ4038">
        <v>9.9999999999999982</v>
      </c>
    </row>
    <row r="4039" spans="1:62" ht="17.100000000000001" customHeight="1" x14ac:dyDescent="0.25">
      <c r="A4039" t="s">
        <v>449</v>
      </c>
      <c r="B4039" t="s">
        <v>6940</v>
      </c>
      <c r="C4039" t="s">
        <v>662</v>
      </c>
      <c r="D4039" t="s">
        <v>661</v>
      </c>
      <c r="E4039" t="s">
        <v>7088</v>
      </c>
      <c r="F4039" t="s">
        <v>664</v>
      </c>
      <c r="G4039">
        <v>2</v>
      </c>
      <c r="H4039">
        <v>131</v>
      </c>
      <c r="I4039">
        <v>0</v>
      </c>
      <c r="J4039">
        <v>6.9999999999999982</v>
      </c>
      <c r="K4039">
        <v>11.000000000000002</v>
      </c>
      <c r="L4039">
        <v>4.0000000000000018</v>
      </c>
      <c r="M4039">
        <v>129</v>
      </c>
      <c r="N4039">
        <v>4.0000000000000009</v>
      </c>
      <c r="O4039">
        <v>5.0000000000000009</v>
      </c>
      <c r="P4039">
        <v>4</v>
      </c>
      <c r="Q4039">
        <v>2.0000000000000004</v>
      </c>
      <c r="R4039">
        <v>167</v>
      </c>
      <c r="S4039">
        <v>3</v>
      </c>
      <c r="T4039">
        <v>2</v>
      </c>
      <c r="U4039">
        <v>5.0000000000000036</v>
      </c>
      <c r="V4039">
        <v>2</v>
      </c>
      <c r="W4039">
        <v>147</v>
      </c>
      <c r="X4039">
        <v>0</v>
      </c>
      <c r="Y4039">
        <v>1.0000000000000004</v>
      </c>
      <c r="Z4039">
        <v>7.0000000000000018</v>
      </c>
      <c r="AA4039">
        <v>5.9999999999999991</v>
      </c>
      <c r="AB4039">
        <v>206</v>
      </c>
      <c r="AC4039">
        <v>1.9999999999999996</v>
      </c>
      <c r="AD4039">
        <v>0</v>
      </c>
      <c r="AE4039">
        <v>14.000000000000002</v>
      </c>
      <c r="AF4039">
        <v>3.0000000000000018</v>
      </c>
      <c r="AG4039">
        <v>152</v>
      </c>
      <c r="AH4039">
        <v>0</v>
      </c>
      <c r="AI4039">
        <v>6.0000000000000009</v>
      </c>
      <c r="AJ4039">
        <v>8</v>
      </c>
      <c r="AK4039">
        <v>3.0000000000000004</v>
      </c>
      <c r="AL4039">
        <v>185</v>
      </c>
      <c r="AM4039">
        <v>3.0000000000000009</v>
      </c>
      <c r="AN4039">
        <v>1</v>
      </c>
      <c r="AO4039">
        <v>15.000000000000009</v>
      </c>
      <c r="AP4039">
        <v>2.0000000000000009</v>
      </c>
      <c r="AQ4039">
        <v>191</v>
      </c>
      <c r="AR4039">
        <v>5.0000000000000009</v>
      </c>
      <c r="AS4039">
        <v>2</v>
      </c>
      <c r="AT4039">
        <v>19.999999999999993</v>
      </c>
      <c r="AU4039">
        <v>5</v>
      </c>
      <c r="AV4039">
        <v>132</v>
      </c>
      <c r="AW4039">
        <v>1.0000000000000002</v>
      </c>
      <c r="AX4039">
        <v>3.0000000000000013</v>
      </c>
      <c r="AY4039">
        <v>12</v>
      </c>
      <c r="AZ4039">
        <v>3.0000000000000013</v>
      </c>
      <c r="BA4039">
        <v>179</v>
      </c>
      <c r="BB4039">
        <v>9</v>
      </c>
      <c r="BC4039">
        <v>5</v>
      </c>
      <c r="BD4039">
        <v>25.000000000000018</v>
      </c>
      <c r="BE4039">
        <v>3.0000000000000004</v>
      </c>
      <c r="BF4039">
        <v>159</v>
      </c>
      <c r="BG4039">
        <v>3.0000000000000004</v>
      </c>
      <c r="BH4039">
        <v>6.0000000000000044</v>
      </c>
      <c r="BI4039">
        <v>21.999999999999996</v>
      </c>
      <c r="BJ4039">
        <v>2</v>
      </c>
    </row>
    <row r="4040" spans="1:62" ht="17.100000000000001" customHeight="1" x14ac:dyDescent="0.25">
      <c r="A4040" t="s">
        <v>449</v>
      </c>
      <c r="B4040" t="s">
        <v>6940</v>
      </c>
      <c r="C4040" t="s">
        <v>662</v>
      </c>
      <c r="D4040" t="s">
        <v>661</v>
      </c>
      <c r="E4040" t="s">
        <v>7088</v>
      </c>
      <c r="F4040" t="s">
        <v>663</v>
      </c>
      <c r="G4040">
        <v>3</v>
      </c>
      <c r="H4040">
        <v>24</v>
      </c>
      <c r="I4040">
        <v>0</v>
      </c>
      <c r="J4040">
        <v>0</v>
      </c>
      <c r="K4040">
        <v>0</v>
      </c>
      <c r="L4040">
        <v>3</v>
      </c>
      <c r="M4040">
        <v>16</v>
      </c>
      <c r="N4040">
        <v>0</v>
      </c>
      <c r="O4040">
        <v>2.0000000000000004</v>
      </c>
      <c r="P4040">
        <v>0</v>
      </c>
      <c r="Q4040">
        <v>0</v>
      </c>
      <c r="R4040">
        <v>19</v>
      </c>
      <c r="S4040">
        <v>0</v>
      </c>
      <c r="T4040">
        <v>0</v>
      </c>
      <c r="U4040">
        <v>0</v>
      </c>
      <c r="V4040">
        <v>0</v>
      </c>
      <c r="W4040">
        <v>19</v>
      </c>
      <c r="X4040">
        <v>0</v>
      </c>
      <c r="Y4040">
        <v>0</v>
      </c>
      <c r="Z4040">
        <v>0</v>
      </c>
      <c r="AA4040">
        <v>0</v>
      </c>
      <c r="AB4040">
        <v>11</v>
      </c>
      <c r="AC4040">
        <v>0</v>
      </c>
      <c r="AD4040">
        <v>0</v>
      </c>
      <c r="AE4040">
        <v>0</v>
      </c>
      <c r="AF4040">
        <v>0</v>
      </c>
      <c r="AG4040">
        <v>11</v>
      </c>
      <c r="AH4040">
        <v>0</v>
      </c>
      <c r="AI4040">
        <v>0</v>
      </c>
      <c r="AJ4040">
        <v>0</v>
      </c>
      <c r="AK4040">
        <v>0</v>
      </c>
      <c r="AL4040">
        <v>11</v>
      </c>
      <c r="AM4040">
        <v>1.0000000000000002</v>
      </c>
      <c r="AN4040">
        <v>1.0000000000000002</v>
      </c>
      <c r="AO4040">
        <v>0</v>
      </c>
      <c r="AP4040">
        <v>0</v>
      </c>
      <c r="AQ4040">
        <v>11</v>
      </c>
      <c r="AR4040">
        <v>0</v>
      </c>
      <c r="AS4040">
        <v>0</v>
      </c>
      <c r="AT4040">
        <v>0</v>
      </c>
      <c r="AU4040">
        <v>0</v>
      </c>
      <c r="AV4040">
        <v>12</v>
      </c>
      <c r="AW4040">
        <v>0</v>
      </c>
      <c r="AX4040">
        <v>2</v>
      </c>
      <c r="AY4040">
        <v>1</v>
      </c>
      <c r="AZ4040">
        <v>0</v>
      </c>
      <c r="BA4040">
        <v>13</v>
      </c>
      <c r="BB4040">
        <v>0</v>
      </c>
      <c r="BC4040">
        <v>0</v>
      </c>
      <c r="BD4040">
        <v>0</v>
      </c>
      <c r="BE4040">
        <v>0</v>
      </c>
      <c r="BF4040">
        <v>20</v>
      </c>
      <c r="BG4040">
        <v>0</v>
      </c>
      <c r="BH4040">
        <v>3</v>
      </c>
      <c r="BI4040">
        <v>0</v>
      </c>
      <c r="BJ4040">
        <v>0.99999999999999989</v>
      </c>
    </row>
    <row r="4041" spans="1:62" ht="17.100000000000001" customHeight="1" x14ac:dyDescent="0.25">
      <c r="A4041" t="s">
        <v>449</v>
      </c>
      <c r="B4041" t="s">
        <v>6940</v>
      </c>
      <c r="C4041" t="s">
        <v>662</v>
      </c>
      <c r="D4041" t="s">
        <v>661</v>
      </c>
      <c r="E4041" t="s">
        <v>7088</v>
      </c>
      <c r="F4041" t="s">
        <v>660</v>
      </c>
      <c r="G4041">
        <v>4</v>
      </c>
      <c r="H4041">
        <v>1</v>
      </c>
      <c r="I4041">
        <v>0</v>
      </c>
      <c r="J4041">
        <v>0</v>
      </c>
      <c r="K4041">
        <v>0</v>
      </c>
      <c r="L4041">
        <v>0</v>
      </c>
      <c r="M4041">
        <v>1</v>
      </c>
      <c r="N4041">
        <v>0</v>
      </c>
      <c r="O4041">
        <v>0</v>
      </c>
      <c r="P4041">
        <v>0</v>
      </c>
      <c r="Q4041">
        <v>0</v>
      </c>
      <c r="R4041">
        <v>2</v>
      </c>
      <c r="S4041">
        <v>1</v>
      </c>
      <c r="T4041">
        <v>0</v>
      </c>
      <c r="U4041">
        <v>0</v>
      </c>
      <c r="V4041">
        <v>0</v>
      </c>
      <c r="W4041">
        <v>1</v>
      </c>
      <c r="X4041">
        <v>0</v>
      </c>
      <c r="Y4041">
        <v>0</v>
      </c>
      <c r="Z4041">
        <v>0</v>
      </c>
      <c r="AA4041">
        <v>0</v>
      </c>
      <c r="AB4041">
        <v>1</v>
      </c>
      <c r="AC4041">
        <v>0</v>
      </c>
      <c r="AD4041">
        <v>0</v>
      </c>
      <c r="AE4041">
        <v>0</v>
      </c>
      <c r="AF4041">
        <v>0</v>
      </c>
      <c r="AG4041">
        <v>1</v>
      </c>
      <c r="AH4041">
        <v>0</v>
      </c>
      <c r="AI4041">
        <v>0</v>
      </c>
      <c r="AJ4041">
        <v>0</v>
      </c>
      <c r="AK4041">
        <v>0</v>
      </c>
      <c r="AL4041">
        <v>1</v>
      </c>
      <c r="AM4041">
        <v>0</v>
      </c>
      <c r="AN4041">
        <v>0</v>
      </c>
      <c r="AO4041">
        <v>0</v>
      </c>
      <c r="AP4041">
        <v>0</v>
      </c>
      <c r="AQ4041">
        <v>1</v>
      </c>
      <c r="AR4041">
        <v>0</v>
      </c>
      <c r="AS4041">
        <v>0</v>
      </c>
      <c r="AT4041">
        <v>0</v>
      </c>
      <c r="AU4041">
        <v>0</v>
      </c>
      <c r="AV4041">
        <v>2</v>
      </c>
      <c r="AW4041">
        <v>0</v>
      </c>
      <c r="AX4041">
        <v>0</v>
      </c>
      <c r="AY4041">
        <v>0</v>
      </c>
      <c r="AZ4041">
        <v>0</v>
      </c>
      <c r="BA4041">
        <v>1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0</v>
      </c>
      <c r="BI4041">
        <v>0</v>
      </c>
      <c r="BJ4041">
        <v>0</v>
      </c>
    </row>
    <row r="4042" spans="1:62" ht="17.100000000000001" customHeight="1" x14ac:dyDescent="0.25">
      <c r="A4042" t="s">
        <v>449</v>
      </c>
      <c r="B4042" t="s">
        <v>6940</v>
      </c>
      <c r="C4042" t="s">
        <v>656</v>
      </c>
      <c r="D4042" t="s">
        <v>655</v>
      </c>
      <c r="E4042" t="s">
        <v>6943</v>
      </c>
      <c r="F4042" t="s">
        <v>659</v>
      </c>
      <c r="G4042">
        <v>1</v>
      </c>
      <c r="H4042">
        <v>12705</v>
      </c>
      <c r="I4042">
        <v>2314.99999999999</v>
      </c>
      <c r="J4042">
        <v>3118.9999999999973</v>
      </c>
      <c r="K4042">
        <v>101.9999999999998</v>
      </c>
      <c r="L4042">
        <v>619.00000000000193</v>
      </c>
      <c r="M4042">
        <v>13190</v>
      </c>
      <c r="N4042">
        <v>2507.9999999999986</v>
      </c>
      <c r="O4042">
        <v>3412.9999999999836</v>
      </c>
      <c r="P4042">
        <v>83.000000000000185</v>
      </c>
      <c r="Q4042">
        <v>430.00000000000068</v>
      </c>
      <c r="R4042">
        <v>12254</v>
      </c>
      <c r="S4042">
        <v>1531.9999999999941</v>
      </c>
      <c r="T4042">
        <v>3465.0000000000014</v>
      </c>
      <c r="U4042">
        <v>144.99999999999977</v>
      </c>
      <c r="V4042">
        <v>1230.0000000000016</v>
      </c>
      <c r="W4042">
        <v>11813</v>
      </c>
      <c r="X4042">
        <v>1706.9999999999982</v>
      </c>
      <c r="Y4042">
        <v>1890.0000000000039</v>
      </c>
      <c r="Z4042">
        <v>243.00000000000043</v>
      </c>
      <c r="AA4042">
        <v>2222.99999999999</v>
      </c>
      <c r="AB4042">
        <v>11803</v>
      </c>
      <c r="AC4042">
        <v>1577.0000000000023</v>
      </c>
      <c r="AD4042">
        <v>2149.0000000000014</v>
      </c>
      <c r="AE4042">
        <v>195.00000000000063</v>
      </c>
      <c r="AF4042">
        <v>1068.9999999999955</v>
      </c>
      <c r="AG4042">
        <v>12048</v>
      </c>
      <c r="AH4042">
        <v>1497.0000000000041</v>
      </c>
      <c r="AI4042">
        <v>2357.9999999999982</v>
      </c>
      <c r="AJ4042">
        <v>150.99999999999991</v>
      </c>
      <c r="AK4042">
        <v>748.0000000000033</v>
      </c>
      <c r="AL4042">
        <v>12143</v>
      </c>
      <c r="AM4042">
        <v>1516.9999999999939</v>
      </c>
      <c r="AN4042">
        <v>2360.9999999999986</v>
      </c>
      <c r="AO4042">
        <v>111.00000000000075</v>
      </c>
      <c r="AP4042">
        <v>621.99999999999966</v>
      </c>
      <c r="AQ4042">
        <v>11852</v>
      </c>
      <c r="AR4042">
        <v>1437.0000000000055</v>
      </c>
      <c r="AS4042">
        <v>2316.0000000000032</v>
      </c>
      <c r="AT4042">
        <v>134.00000000000031</v>
      </c>
      <c r="AU4042">
        <v>575.00000000000091</v>
      </c>
      <c r="AV4042">
        <v>12290</v>
      </c>
      <c r="AW4042">
        <v>1709.0000000000086</v>
      </c>
      <c r="AX4042">
        <v>2551.9999999999877</v>
      </c>
      <c r="AY4042">
        <v>111.99999999999969</v>
      </c>
      <c r="AZ4042">
        <v>497.00000000000023</v>
      </c>
      <c r="BA4042">
        <v>12295</v>
      </c>
      <c r="BB4042">
        <v>1603.0000000000105</v>
      </c>
      <c r="BC4042">
        <v>2562.0000000000005</v>
      </c>
      <c r="BD4042">
        <v>95.999999999999986</v>
      </c>
      <c r="BE4042">
        <v>464.00000000000216</v>
      </c>
      <c r="BF4042">
        <v>11620</v>
      </c>
      <c r="BG4042">
        <v>1644.0000000000086</v>
      </c>
      <c r="BH4042">
        <v>2602.0000000000109</v>
      </c>
      <c r="BI4042">
        <v>83.000000000000313</v>
      </c>
      <c r="BJ4042">
        <v>438.99999999999864</v>
      </c>
    </row>
    <row r="4043" spans="1:62" ht="17.100000000000001" customHeight="1" x14ac:dyDescent="0.25">
      <c r="A4043" t="s">
        <v>449</v>
      </c>
      <c r="B4043" t="s">
        <v>6940</v>
      </c>
      <c r="C4043" t="s">
        <v>656</v>
      </c>
      <c r="D4043" t="s">
        <v>655</v>
      </c>
      <c r="E4043" t="s">
        <v>6943</v>
      </c>
      <c r="F4043" t="s">
        <v>658</v>
      </c>
      <c r="G4043">
        <v>2</v>
      </c>
      <c r="H4043">
        <v>7189</v>
      </c>
      <c r="I4043">
        <v>191.0000000000008</v>
      </c>
      <c r="J4043">
        <v>185</v>
      </c>
      <c r="K4043">
        <v>155.00000000000006</v>
      </c>
      <c r="L4043">
        <v>553.99999999999955</v>
      </c>
      <c r="M4043">
        <v>7746</v>
      </c>
      <c r="N4043">
        <v>329.00000000000011</v>
      </c>
      <c r="O4043">
        <v>188.99999999999937</v>
      </c>
      <c r="P4043">
        <v>129.00000000000028</v>
      </c>
      <c r="Q4043">
        <v>370.99999999999977</v>
      </c>
      <c r="R4043">
        <v>7761</v>
      </c>
      <c r="S4043">
        <v>290.00000000000051</v>
      </c>
      <c r="T4043">
        <v>205.00000000000009</v>
      </c>
      <c r="U4043">
        <v>154.99999999999957</v>
      </c>
      <c r="V4043">
        <v>931.99999999999966</v>
      </c>
      <c r="W4043">
        <v>6936</v>
      </c>
      <c r="X4043">
        <v>84.000000000000099</v>
      </c>
      <c r="Y4043">
        <v>151.00000000000034</v>
      </c>
      <c r="Z4043">
        <v>171.00000000000063</v>
      </c>
      <c r="AA4043">
        <v>945.99999999999807</v>
      </c>
      <c r="AB4043">
        <v>7241</v>
      </c>
      <c r="AC4043">
        <v>116.00000000000017</v>
      </c>
      <c r="AD4043">
        <v>98.999999999999858</v>
      </c>
      <c r="AE4043">
        <v>152.99999999999983</v>
      </c>
      <c r="AF4043">
        <v>626.00000000000091</v>
      </c>
      <c r="AG4043">
        <v>7231</v>
      </c>
      <c r="AH4043">
        <v>105.99999999999987</v>
      </c>
      <c r="AI4043">
        <v>111.00000000000065</v>
      </c>
      <c r="AJ4043">
        <v>148.00000000000014</v>
      </c>
      <c r="AK4043">
        <v>374.99999999999977</v>
      </c>
      <c r="AL4043">
        <v>7285</v>
      </c>
      <c r="AM4043">
        <v>92.000000000000114</v>
      </c>
      <c r="AN4043">
        <v>142.00000000000014</v>
      </c>
      <c r="AO4043">
        <v>141.99999999999989</v>
      </c>
      <c r="AP4043">
        <v>327.00000000000074</v>
      </c>
      <c r="AQ4043">
        <v>7307</v>
      </c>
      <c r="AR4043">
        <v>123.00000000000009</v>
      </c>
      <c r="AS4043">
        <v>195.00000000000003</v>
      </c>
      <c r="AT4043">
        <v>164.00000000000088</v>
      </c>
      <c r="AU4043">
        <v>250.00000000000088</v>
      </c>
      <c r="AV4043">
        <v>7261</v>
      </c>
      <c r="AW4043">
        <v>190.99999999999997</v>
      </c>
      <c r="AX4043">
        <v>143.00000000000009</v>
      </c>
      <c r="AY4043">
        <v>159.99999999999974</v>
      </c>
      <c r="AZ4043">
        <v>287.0000000000008</v>
      </c>
      <c r="BA4043">
        <v>7359</v>
      </c>
      <c r="BB4043">
        <v>134.99999999999963</v>
      </c>
      <c r="BC4043">
        <v>157.9999999999996</v>
      </c>
      <c r="BD4043">
        <v>123.00000000000001</v>
      </c>
      <c r="BE4043">
        <v>281.99999999999989</v>
      </c>
      <c r="BF4043">
        <v>7312</v>
      </c>
      <c r="BG4043">
        <v>115.9999999999997</v>
      </c>
      <c r="BH4043">
        <v>173.9999999999994</v>
      </c>
      <c r="BI4043">
        <v>192.00000000000068</v>
      </c>
      <c r="BJ4043">
        <v>254.99999999999935</v>
      </c>
    </row>
    <row r="4044" spans="1:62" ht="17.100000000000001" customHeight="1" x14ac:dyDescent="0.25">
      <c r="A4044" t="s">
        <v>449</v>
      </c>
      <c r="B4044" t="s">
        <v>6940</v>
      </c>
      <c r="C4044" t="s">
        <v>656</v>
      </c>
      <c r="D4044" t="s">
        <v>655</v>
      </c>
      <c r="E4044" t="s">
        <v>6943</v>
      </c>
      <c r="F4044" t="s">
        <v>657</v>
      </c>
      <c r="G4044">
        <v>3</v>
      </c>
      <c r="H4044">
        <v>1833</v>
      </c>
      <c r="I4044">
        <v>28</v>
      </c>
      <c r="J4044">
        <v>33.000000000000121</v>
      </c>
      <c r="K4044">
        <v>8.0000000000000107</v>
      </c>
      <c r="L4044">
        <v>232.0000000000002</v>
      </c>
      <c r="M4044">
        <v>1915</v>
      </c>
      <c r="N4044">
        <v>22.000000000000032</v>
      </c>
      <c r="O4044">
        <v>92.000000000000071</v>
      </c>
      <c r="P4044">
        <v>15.999999999999959</v>
      </c>
      <c r="Q4044">
        <v>141.00000000000006</v>
      </c>
      <c r="R4044">
        <v>1793</v>
      </c>
      <c r="S4044">
        <v>26.999999999999986</v>
      </c>
      <c r="T4044">
        <v>32.999999999999972</v>
      </c>
      <c r="U4044">
        <v>22.000000000000007</v>
      </c>
      <c r="V4044">
        <v>186.99999999999974</v>
      </c>
      <c r="W4044">
        <v>1704</v>
      </c>
      <c r="X4044">
        <v>3.9999999999999964</v>
      </c>
      <c r="Y4044">
        <v>22.999999999999972</v>
      </c>
      <c r="Z4044">
        <v>16.000000000000014</v>
      </c>
      <c r="AA4044">
        <v>213.00000000000048</v>
      </c>
      <c r="AB4044">
        <v>1878</v>
      </c>
      <c r="AC4044">
        <v>7.0000000000000009</v>
      </c>
      <c r="AD4044">
        <v>25.000000000000028</v>
      </c>
      <c r="AE4044">
        <v>15.999999999999986</v>
      </c>
      <c r="AF4044">
        <v>158.00000000000009</v>
      </c>
      <c r="AG4044">
        <v>1948</v>
      </c>
      <c r="AH4044">
        <v>20.000000000000028</v>
      </c>
      <c r="AI4044">
        <v>28.000000000000014</v>
      </c>
      <c r="AJ4044">
        <v>20.000000000000043</v>
      </c>
      <c r="AK4044">
        <v>191.00000000000017</v>
      </c>
      <c r="AL4044">
        <v>1928</v>
      </c>
      <c r="AM4044">
        <v>19.999999999999979</v>
      </c>
      <c r="AN4044">
        <v>41.999999999999964</v>
      </c>
      <c r="AO4044">
        <v>11.00000000000002</v>
      </c>
      <c r="AP4044">
        <v>95.999999999999957</v>
      </c>
      <c r="AQ4044">
        <v>1985</v>
      </c>
      <c r="AR4044">
        <v>19.000000000000053</v>
      </c>
      <c r="AS4044">
        <v>33.999999999999979</v>
      </c>
      <c r="AT4044">
        <v>27.000000000000039</v>
      </c>
      <c r="AU4044">
        <v>106.00000000000001</v>
      </c>
      <c r="AV4044">
        <v>1940</v>
      </c>
      <c r="AW4044">
        <v>15.99999999999998</v>
      </c>
      <c r="AX4044">
        <v>38.000000000000028</v>
      </c>
      <c r="AY4044">
        <v>15.999999999999993</v>
      </c>
      <c r="AZ4044">
        <v>90.999999999999957</v>
      </c>
      <c r="BA4044">
        <v>1875</v>
      </c>
      <c r="BB4044">
        <v>18</v>
      </c>
      <c r="BC4044">
        <v>50.999999999999929</v>
      </c>
      <c r="BD4044">
        <v>12.999999999999996</v>
      </c>
      <c r="BE4044">
        <v>119.00000000000033</v>
      </c>
      <c r="BF4044">
        <v>1965</v>
      </c>
      <c r="BG4044">
        <v>20.000000000000018</v>
      </c>
      <c r="BH4044">
        <v>36.000000000000021</v>
      </c>
      <c r="BI4044">
        <v>9.000000000000016</v>
      </c>
      <c r="BJ4044">
        <v>117.00000000000016</v>
      </c>
    </row>
    <row r="4045" spans="1:62" ht="17.100000000000001" customHeight="1" x14ac:dyDescent="0.25">
      <c r="A4045" t="s">
        <v>449</v>
      </c>
      <c r="B4045" t="s">
        <v>6940</v>
      </c>
      <c r="C4045" t="s">
        <v>656</v>
      </c>
      <c r="D4045" t="s">
        <v>655</v>
      </c>
      <c r="E4045" t="s">
        <v>6943</v>
      </c>
      <c r="F4045" t="s">
        <v>654</v>
      </c>
      <c r="G4045">
        <v>4</v>
      </c>
      <c r="H4045">
        <v>394</v>
      </c>
      <c r="I4045">
        <v>2.9999999999999978</v>
      </c>
      <c r="J4045">
        <v>11</v>
      </c>
      <c r="K4045">
        <v>3.9999999999999991</v>
      </c>
      <c r="L4045">
        <v>61.000000000000028</v>
      </c>
      <c r="M4045">
        <v>349</v>
      </c>
      <c r="N4045">
        <v>0</v>
      </c>
      <c r="O4045">
        <v>7.9999999999999947</v>
      </c>
      <c r="P4045">
        <v>3.9999999999999987</v>
      </c>
      <c r="Q4045">
        <v>27.999999999999989</v>
      </c>
      <c r="R4045">
        <v>318</v>
      </c>
      <c r="S4045">
        <v>0.99999999999999933</v>
      </c>
      <c r="T4045">
        <v>9.0000000000000018</v>
      </c>
      <c r="U4045">
        <v>3.9999999999999982</v>
      </c>
      <c r="V4045">
        <v>30.000000000000007</v>
      </c>
      <c r="W4045">
        <v>362</v>
      </c>
      <c r="X4045">
        <v>0.99999999999999933</v>
      </c>
      <c r="Y4045">
        <v>2.9999999999999991</v>
      </c>
      <c r="Z4045">
        <v>6.9999999999999956</v>
      </c>
      <c r="AA4045">
        <v>30.000000000000025</v>
      </c>
      <c r="AB4045">
        <v>362</v>
      </c>
      <c r="AC4045">
        <v>1.0000000000000002</v>
      </c>
      <c r="AD4045">
        <v>2.9999999999999991</v>
      </c>
      <c r="AE4045">
        <v>4</v>
      </c>
      <c r="AF4045">
        <v>21.000000000000011</v>
      </c>
      <c r="AG4045">
        <v>336</v>
      </c>
      <c r="AH4045">
        <v>1.9999999999999987</v>
      </c>
      <c r="AI4045">
        <v>4.9999999999999991</v>
      </c>
      <c r="AJ4045">
        <v>2</v>
      </c>
      <c r="AK4045">
        <v>30.000000000000011</v>
      </c>
      <c r="AL4045">
        <v>357</v>
      </c>
      <c r="AM4045">
        <v>1.9999999999999993</v>
      </c>
      <c r="AN4045">
        <v>5.0000000000000018</v>
      </c>
      <c r="AO4045">
        <v>1.9999999999999987</v>
      </c>
      <c r="AP4045">
        <v>24</v>
      </c>
      <c r="AQ4045">
        <v>376</v>
      </c>
      <c r="AR4045">
        <v>2.9999999999999991</v>
      </c>
      <c r="AS4045">
        <v>6.0000000000000044</v>
      </c>
      <c r="AT4045">
        <v>2.9999999999999991</v>
      </c>
      <c r="AU4045">
        <v>28.000000000000028</v>
      </c>
      <c r="AV4045">
        <v>370</v>
      </c>
      <c r="AW4045">
        <v>1.9999999999999996</v>
      </c>
      <c r="AX4045">
        <v>10.000000000000009</v>
      </c>
      <c r="AY4045">
        <v>6.9999999999999991</v>
      </c>
      <c r="AZ4045">
        <v>24.000000000000028</v>
      </c>
      <c r="BA4045">
        <v>376</v>
      </c>
      <c r="BB4045">
        <v>1.9999999999999993</v>
      </c>
      <c r="BC4045">
        <v>7.0000000000000062</v>
      </c>
      <c r="BD4045">
        <v>4.9999999999999964</v>
      </c>
      <c r="BE4045">
        <v>31.000000000000004</v>
      </c>
      <c r="BF4045">
        <v>348</v>
      </c>
      <c r="BG4045">
        <v>0.99999999999999989</v>
      </c>
      <c r="BH4045">
        <v>4.0000000000000009</v>
      </c>
      <c r="BI4045">
        <v>0.99999999999999989</v>
      </c>
      <c r="BJ4045">
        <v>31.000000000000028</v>
      </c>
    </row>
    <row r="4046" spans="1:62" ht="17.100000000000001" customHeight="1" x14ac:dyDescent="0.25">
      <c r="A4046" t="s">
        <v>449</v>
      </c>
      <c r="B4046" t="s">
        <v>6940</v>
      </c>
      <c r="C4046" t="s">
        <v>650</v>
      </c>
      <c r="D4046" t="s">
        <v>649</v>
      </c>
      <c r="E4046" t="s">
        <v>6944</v>
      </c>
      <c r="F4046" t="s">
        <v>653</v>
      </c>
      <c r="G4046">
        <v>1</v>
      </c>
      <c r="H4046">
        <v>7509</v>
      </c>
      <c r="I4046">
        <v>1251</v>
      </c>
      <c r="J4046">
        <v>1215.9999999999932</v>
      </c>
      <c r="K4046">
        <v>131.0000000000004</v>
      </c>
      <c r="L4046">
        <v>562.00000000000114</v>
      </c>
      <c r="M4046">
        <v>7270</v>
      </c>
      <c r="N4046">
        <v>1184.000000000003</v>
      </c>
      <c r="O4046">
        <v>1098.0000000000023</v>
      </c>
      <c r="P4046">
        <v>87.000000000000171</v>
      </c>
      <c r="Q4046">
        <v>325</v>
      </c>
      <c r="R4046">
        <v>7592</v>
      </c>
      <c r="S4046">
        <v>902.99999999999773</v>
      </c>
      <c r="T4046">
        <v>1420.9999999999986</v>
      </c>
      <c r="U4046">
        <v>252.99999999999923</v>
      </c>
      <c r="V4046">
        <v>1020.9999999999987</v>
      </c>
      <c r="W4046">
        <v>7378</v>
      </c>
      <c r="X4046">
        <v>425.00000000000165</v>
      </c>
      <c r="Y4046">
        <v>719</v>
      </c>
      <c r="Z4046">
        <v>484.99999999999864</v>
      </c>
      <c r="AA4046">
        <v>1614.000000000002</v>
      </c>
      <c r="AB4046">
        <v>6411</v>
      </c>
      <c r="AC4046">
        <v>539.99999999999989</v>
      </c>
      <c r="AD4046">
        <v>649.00000000000045</v>
      </c>
      <c r="AE4046">
        <v>292.00000000000114</v>
      </c>
      <c r="AF4046">
        <v>467.00000000000148</v>
      </c>
      <c r="AG4046">
        <v>6287</v>
      </c>
      <c r="AH4046">
        <v>600.0000000000008</v>
      </c>
      <c r="AI4046">
        <v>741.00000000000045</v>
      </c>
      <c r="AJ4046">
        <v>205.00000000000068</v>
      </c>
      <c r="AK4046">
        <v>330.00000000000011</v>
      </c>
      <c r="AL4046">
        <v>6306</v>
      </c>
      <c r="AM4046">
        <v>698.00000000000068</v>
      </c>
      <c r="AN4046">
        <v>762.99999999999761</v>
      </c>
      <c r="AO4046">
        <v>168.9999999999998</v>
      </c>
      <c r="AP4046">
        <v>424.00000000000017</v>
      </c>
      <c r="AQ4046">
        <v>6419</v>
      </c>
      <c r="AR4046">
        <v>750.00000000000125</v>
      </c>
      <c r="AS4046">
        <v>710.00000000000159</v>
      </c>
      <c r="AT4046">
        <v>148.00000000000009</v>
      </c>
      <c r="AU4046">
        <v>337.99999999999994</v>
      </c>
      <c r="AV4046">
        <v>6787</v>
      </c>
      <c r="AW4046">
        <v>957.99999999999875</v>
      </c>
      <c r="AX4046">
        <v>934.99999999999773</v>
      </c>
      <c r="AY4046">
        <v>136.99999999999969</v>
      </c>
      <c r="AZ4046">
        <v>339.99999999999966</v>
      </c>
      <c r="BA4046">
        <v>7188</v>
      </c>
      <c r="BB4046">
        <v>1055.999999999995</v>
      </c>
      <c r="BC4046">
        <v>1028.0000000000041</v>
      </c>
      <c r="BD4046">
        <v>133.00000000000031</v>
      </c>
      <c r="BE4046">
        <v>362.99999999999966</v>
      </c>
      <c r="BF4046">
        <v>7092</v>
      </c>
      <c r="BG4046">
        <v>1097.0000000000025</v>
      </c>
      <c r="BH4046">
        <v>1185.9999999999984</v>
      </c>
      <c r="BI4046">
        <v>128.99999999999963</v>
      </c>
      <c r="BJ4046">
        <v>344.00000000000182</v>
      </c>
    </row>
    <row r="4047" spans="1:62" ht="17.100000000000001" customHeight="1" x14ac:dyDescent="0.25">
      <c r="A4047" t="s">
        <v>449</v>
      </c>
      <c r="B4047" t="s">
        <v>6940</v>
      </c>
      <c r="C4047" t="s">
        <v>650</v>
      </c>
      <c r="D4047" t="s">
        <v>649</v>
      </c>
      <c r="E4047" t="s">
        <v>6944</v>
      </c>
      <c r="F4047" t="s">
        <v>652</v>
      </c>
      <c r="G4047">
        <v>2</v>
      </c>
      <c r="H4047">
        <v>8148</v>
      </c>
      <c r="I4047">
        <v>311.00000000000006</v>
      </c>
      <c r="J4047">
        <v>344.00000000000148</v>
      </c>
      <c r="K4047">
        <v>98.000000000000199</v>
      </c>
      <c r="L4047">
        <v>442.00000000000142</v>
      </c>
      <c r="M4047">
        <v>8487</v>
      </c>
      <c r="N4047">
        <v>381.00000000000017</v>
      </c>
      <c r="O4047">
        <v>239.00000000000068</v>
      </c>
      <c r="P4047">
        <v>72.999999999999886</v>
      </c>
      <c r="Q4047">
        <v>256.9999999999992</v>
      </c>
      <c r="R4047">
        <v>8167</v>
      </c>
      <c r="S4047">
        <v>247.00000000000026</v>
      </c>
      <c r="T4047">
        <v>206.99999999999963</v>
      </c>
      <c r="U4047">
        <v>74.000000000000114</v>
      </c>
      <c r="V4047">
        <v>679.00000000000171</v>
      </c>
      <c r="W4047">
        <v>7697</v>
      </c>
      <c r="X4047">
        <v>102.99999999999989</v>
      </c>
      <c r="Y4047">
        <v>150.99999999999969</v>
      </c>
      <c r="Z4047">
        <v>139.00000000000006</v>
      </c>
      <c r="AA4047">
        <v>816.99999999999989</v>
      </c>
      <c r="AB4047">
        <v>8383</v>
      </c>
      <c r="AC4047">
        <v>103.00000000000007</v>
      </c>
      <c r="AD4047">
        <v>157.00000000000077</v>
      </c>
      <c r="AE4047">
        <v>152.9999999999998</v>
      </c>
      <c r="AF4047">
        <v>311.99999999999955</v>
      </c>
      <c r="AG4047">
        <v>8462</v>
      </c>
      <c r="AH4047">
        <v>144</v>
      </c>
      <c r="AI4047">
        <v>170.00000000000045</v>
      </c>
      <c r="AJ4047">
        <v>149.9999999999998</v>
      </c>
      <c r="AK4047">
        <v>258.00000000000006</v>
      </c>
      <c r="AL4047">
        <v>8544</v>
      </c>
      <c r="AM4047">
        <v>163.00000000000057</v>
      </c>
      <c r="AN4047">
        <v>242.00000000000063</v>
      </c>
      <c r="AO4047">
        <v>130.00000000000011</v>
      </c>
      <c r="AP4047">
        <v>320.99999999999903</v>
      </c>
      <c r="AQ4047">
        <v>8415</v>
      </c>
      <c r="AR4047">
        <v>238.00000000000071</v>
      </c>
      <c r="AS4047">
        <v>226.99999999999972</v>
      </c>
      <c r="AT4047">
        <v>110.0000000000004</v>
      </c>
      <c r="AU4047">
        <v>359.99999999999943</v>
      </c>
      <c r="AV4047">
        <v>8622</v>
      </c>
      <c r="AW4047">
        <v>264.99999999999989</v>
      </c>
      <c r="AX4047">
        <v>232.99999999999974</v>
      </c>
      <c r="AY4047">
        <v>114.99999999999994</v>
      </c>
      <c r="AZ4047">
        <v>254.99999999999991</v>
      </c>
      <c r="BA4047">
        <v>8651</v>
      </c>
      <c r="BB4047">
        <v>264.99999999999983</v>
      </c>
      <c r="BC4047">
        <v>249.99999999999994</v>
      </c>
      <c r="BD4047">
        <v>109.00000000000007</v>
      </c>
      <c r="BE4047">
        <v>296.00000000000097</v>
      </c>
      <c r="BF4047">
        <v>8713</v>
      </c>
      <c r="BG4047">
        <v>220</v>
      </c>
      <c r="BH4047">
        <v>226.00000000000037</v>
      </c>
      <c r="BI4047">
        <v>138.00000000000006</v>
      </c>
      <c r="BJ4047">
        <v>343.99999999999943</v>
      </c>
    </row>
    <row r="4048" spans="1:62" ht="17.100000000000001" customHeight="1" x14ac:dyDescent="0.25">
      <c r="A4048" t="s">
        <v>449</v>
      </c>
      <c r="B4048" t="s">
        <v>6940</v>
      </c>
      <c r="C4048" t="s">
        <v>650</v>
      </c>
      <c r="D4048" t="s">
        <v>649</v>
      </c>
      <c r="E4048" t="s">
        <v>6944</v>
      </c>
      <c r="F4048" t="s">
        <v>651</v>
      </c>
      <c r="G4048">
        <v>3</v>
      </c>
      <c r="H4048">
        <v>1639</v>
      </c>
      <c r="I4048">
        <v>17.000000000000007</v>
      </c>
      <c r="J4048">
        <v>44.000000000000007</v>
      </c>
      <c r="K4048">
        <v>5.0000000000000071</v>
      </c>
      <c r="L4048">
        <v>159.9999999999998</v>
      </c>
      <c r="M4048">
        <v>1713</v>
      </c>
      <c r="N4048">
        <v>55.000000000000071</v>
      </c>
      <c r="O4048">
        <v>24.000000000000021</v>
      </c>
      <c r="P4048">
        <v>8.0000000000000053</v>
      </c>
      <c r="Q4048">
        <v>56.00000000000005</v>
      </c>
      <c r="R4048">
        <v>1738</v>
      </c>
      <c r="S4048">
        <v>12.999999999999993</v>
      </c>
      <c r="T4048">
        <v>27.000000000000039</v>
      </c>
      <c r="U4048">
        <v>10.000000000000034</v>
      </c>
      <c r="V4048">
        <v>342.99999999999977</v>
      </c>
      <c r="W4048">
        <v>1562</v>
      </c>
      <c r="X4048">
        <v>6.000000000000008</v>
      </c>
      <c r="Y4048">
        <v>30.000000000000028</v>
      </c>
      <c r="Z4048">
        <v>7.0000000000000098</v>
      </c>
      <c r="AA4048">
        <v>157.99999999999991</v>
      </c>
      <c r="AB4048">
        <v>1651</v>
      </c>
      <c r="AC4048">
        <v>7.0000000000000115</v>
      </c>
      <c r="AD4048">
        <v>27.999999999999961</v>
      </c>
      <c r="AE4048">
        <v>9.0000000000000213</v>
      </c>
      <c r="AF4048">
        <v>76.999999999999943</v>
      </c>
      <c r="AG4048">
        <v>1664</v>
      </c>
      <c r="AH4048">
        <v>9.0000000000000213</v>
      </c>
      <c r="AI4048">
        <v>61.00000000000005</v>
      </c>
      <c r="AJ4048">
        <v>10.999999999999989</v>
      </c>
      <c r="AK4048">
        <v>51.000000000000099</v>
      </c>
      <c r="AL4048">
        <v>1643</v>
      </c>
      <c r="AM4048">
        <v>9.0000000000000107</v>
      </c>
      <c r="AN4048">
        <v>41.000000000000007</v>
      </c>
      <c r="AO4048">
        <v>4.0000000000000124</v>
      </c>
      <c r="AP4048">
        <v>61.000000000000128</v>
      </c>
      <c r="AQ4048">
        <v>1734</v>
      </c>
      <c r="AR4048">
        <v>19.000000000000018</v>
      </c>
      <c r="AS4048">
        <v>39.000000000000028</v>
      </c>
      <c r="AT4048">
        <v>2.9999999999999987</v>
      </c>
      <c r="AU4048">
        <v>65.000000000000128</v>
      </c>
      <c r="AV4048">
        <v>1663</v>
      </c>
      <c r="AW4048">
        <v>8.0000000000000249</v>
      </c>
      <c r="AX4048">
        <v>30.000000000000107</v>
      </c>
      <c r="AY4048">
        <v>10.000000000000021</v>
      </c>
      <c r="AZ4048">
        <v>71.000000000000057</v>
      </c>
      <c r="BA4048">
        <v>1720</v>
      </c>
      <c r="BB4048">
        <v>17.000000000000028</v>
      </c>
      <c r="BC4048">
        <v>26.000000000000057</v>
      </c>
      <c r="BD4048">
        <v>9.000000000000016</v>
      </c>
      <c r="BE4048">
        <v>60.000000000000085</v>
      </c>
      <c r="BF4048">
        <v>1837</v>
      </c>
      <c r="BG4048">
        <v>19.999999999999989</v>
      </c>
      <c r="BH4048">
        <v>39.000000000000043</v>
      </c>
      <c r="BI4048">
        <v>8.0000000000000178</v>
      </c>
      <c r="BJ4048">
        <v>85</v>
      </c>
    </row>
    <row r="4049" spans="1:62" ht="17.100000000000001" customHeight="1" x14ac:dyDescent="0.25">
      <c r="A4049" t="s">
        <v>449</v>
      </c>
      <c r="B4049" t="s">
        <v>6940</v>
      </c>
      <c r="C4049" t="s">
        <v>650</v>
      </c>
      <c r="D4049" t="s">
        <v>649</v>
      </c>
      <c r="E4049" t="s">
        <v>6944</v>
      </c>
      <c r="F4049" t="s">
        <v>648</v>
      </c>
      <c r="G4049">
        <v>4</v>
      </c>
      <c r="H4049">
        <v>330</v>
      </c>
      <c r="I4049">
        <v>1.9999999999999989</v>
      </c>
      <c r="J4049">
        <v>5.9999999999999956</v>
      </c>
      <c r="K4049">
        <v>0</v>
      </c>
      <c r="L4049">
        <v>44.000000000000014</v>
      </c>
      <c r="M4049">
        <v>314</v>
      </c>
      <c r="N4049">
        <v>2</v>
      </c>
      <c r="O4049">
        <v>2.9999999999999987</v>
      </c>
      <c r="P4049">
        <v>0</v>
      </c>
      <c r="Q4049">
        <v>8.0000000000000036</v>
      </c>
      <c r="R4049">
        <v>369</v>
      </c>
      <c r="S4049">
        <v>4</v>
      </c>
      <c r="T4049">
        <v>7.0000000000000036</v>
      </c>
      <c r="U4049">
        <v>0.99999999999999933</v>
      </c>
      <c r="V4049">
        <v>69.999999999999986</v>
      </c>
      <c r="W4049">
        <v>292</v>
      </c>
      <c r="X4049">
        <v>0</v>
      </c>
      <c r="Y4049">
        <v>1.9999999999999993</v>
      </c>
      <c r="Z4049">
        <v>0</v>
      </c>
      <c r="AA4049">
        <v>30</v>
      </c>
      <c r="AB4049">
        <v>296</v>
      </c>
      <c r="AC4049">
        <v>0</v>
      </c>
      <c r="AD4049">
        <v>0.99999999999999967</v>
      </c>
      <c r="AE4049">
        <v>0.99999999999999956</v>
      </c>
      <c r="AF4049">
        <v>20.000000000000018</v>
      </c>
      <c r="AG4049">
        <v>347</v>
      </c>
      <c r="AH4049">
        <v>0.99999999999999922</v>
      </c>
      <c r="AI4049">
        <v>12.000000000000011</v>
      </c>
      <c r="AJ4049">
        <v>0.99999999999999922</v>
      </c>
      <c r="AK4049">
        <v>13.000000000000009</v>
      </c>
      <c r="AL4049">
        <v>318</v>
      </c>
      <c r="AM4049">
        <v>0</v>
      </c>
      <c r="AN4049">
        <v>6.0000000000000053</v>
      </c>
      <c r="AO4049">
        <v>0</v>
      </c>
      <c r="AP4049">
        <v>8.9999999999999947</v>
      </c>
      <c r="AQ4049">
        <v>352</v>
      </c>
      <c r="AR4049">
        <v>1.9999999999999984</v>
      </c>
      <c r="AS4049">
        <v>5.0000000000000062</v>
      </c>
      <c r="AT4049">
        <v>0</v>
      </c>
      <c r="AU4049">
        <v>14.000000000000007</v>
      </c>
      <c r="AV4049">
        <v>323</v>
      </c>
      <c r="AW4049">
        <v>2.9999999999999964</v>
      </c>
      <c r="AX4049">
        <v>0.99999999999999933</v>
      </c>
      <c r="AY4049">
        <v>0</v>
      </c>
      <c r="AZ4049">
        <v>6.9999999999999982</v>
      </c>
      <c r="BA4049">
        <v>341</v>
      </c>
      <c r="BB4049">
        <v>2.9999999999999978</v>
      </c>
      <c r="BC4049">
        <v>0.999999999999999</v>
      </c>
      <c r="BD4049">
        <v>0</v>
      </c>
      <c r="BE4049">
        <v>13</v>
      </c>
      <c r="BF4049">
        <v>367</v>
      </c>
      <c r="BG4049">
        <v>0.99999999999999933</v>
      </c>
      <c r="BH4049">
        <v>6.0000000000000071</v>
      </c>
      <c r="BI4049">
        <v>0</v>
      </c>
      <c r="BJ4049">
        <v>27</v>
      </c>
    </row>
    <row r="4050" spans="1:62" ht="17.100000000000001" customHeight="1" x14ac:dyDescent="0.25">
      <c r="A4050" t="s">
        <v>449</v>
      </c>
      <c r="B4050" t="s">
        <v>6940</v>
      </c>
      <c r="C4050" t="s">
        <v>644</v>
      </c>
      <c r="D4050" t="s">
        <v>643</v>
      </c>
      <c r="E4050" t="s">
        <v>6945</v>
      </c>
      <c r="F4050" t="s">
        <v>647</v>
      </c>
      <c r="G4050">
        <v>1</v>
      </c>
      <c r="H4050">
        <v>992</v>
      </c>
      <c r="I4050">
        <v>385.9999999999996</v>
      </c>
      <c r="J4050">
        <v>224.00000000000026</v>
      </c>
      <c r="K4050">
        <v>32.000000000000043</v>
      </c>
      <c r="L4050">
        <v>68.000000000000057</v>
      </c>
      <c r="M4050">
        <v>920</v>
      </c>
      <c r="N4050">
        <v>215.00000000000006</v>
      </c>
      <c r="O4050">
        <v>262.99999999999955</v>
      </c>
      <c r="P4050">
        <v>51.000000000000085</v>
      </c>
      <c r="Q4050">
        <v>47.999999999999993</v>
      </c>
      <c r="R4050">
        <v>834</v>
      </c>
      <c r="S4050">
        <v>120.00000000000001</v>
      </c>
      <c r="T4050">
        <v>179.99999999999974</v>
      </c>
      <c r="U4050">
        <v>97.000000000000043</v>
      </c>
      <c r="V4050">
        <v>111.99999999999997</v>
      </c>
      <c r="W4050">
        <v>906</v>
      </c>
      <c r="X4050">
        <v>109.00000000000003</v>
      </c>
      <c r="Y4050">
        <v>225.99999999999989</v>
      </c>
      <c r="Z4050">
        <v>111.99999999999979</v>
      </c>
      <c r="AA4050">
        <v>142.99999999999989</v>
      </c>
      <c r="AB4050">
        <v>739</v>
      </c>
      <c r="AC4050">
        <v>141.99999999999997</v>
      </c>
      <c r="AD4050">
        <v>110.99999999999997</v>
      </c>
      <c r="AE4050">
        <v>85.000000000000071</v>
      </c>
      <c r="AF4050">
        <v>46.99999999999995</v>
      </c>
      <c r="AG4050">
        <v>730</v>
      </c>
      <c r="AH4050">
        <v>136.99999999999983</v>
      </c>
      <c r="AI4050">
        <v>151.99999999999983</v>
      </c>
      <c r="AJ4050">
        <v>76.999999999999972</v>
      </c>
      <c r="AK4050">
        <v>23.000000000000018</v>
      </c>
      <c r="AL4050">
        <v>727</v>
      </c>
      <c r="AM4050">
        <v>186</v>
      </c>
      <c r="AN4050">
        <v>138.99999999999977</v>
      </c>
      <c r="AO4050">
        <v>59.999999999999943</v>
      </c>
      <c r="AP4050">
        <v>17.000000000000004</v>
      </c>
      <c r="AQ4050">
        <v>826</v>
      </c>
      <c r="AR4050">
        <v>271.00000000000051</v>
      </c>
      <c r="AS4050">
        <v>192.99999999999994</v>
      </c>
      <c r="AT4050">
        <v>40.999999999999986</v>
      </c>
      <c r="AU4050">
        <v>16.000000000000021</v>
      </c>
      <c r="AV4050">
        <v>783</v>
      </c>
      <c r="AW4050">
        <v>203.9999999999998</v>
      </c>
      <c r="AX4050">
        <v>135.00000000000009</v>
      </c>
      <c r="AY4050">
        <v>35.999999999999943</v>
      </c>
      <c r="AZ4050">
        <v>16.000000000000007</v>
      </c>
      <c r="BA4050">
        <v>884</v>
      </c>
      <c r="BB4050">
        <v>299.00000000000011</v>
      </c>
      <c r="BC4050">
        <v>213</v>
      </c>
      <c r="BD4050">
        <v>20.000000000000011</v>
      </c>
      <c r="BE4050">
        <v>14.999999999999998</v>
      </c>
      <c r="BF4050">
        <v>877</v>
      </c>
      <c r="BG4050">
        <v>271.00000000000028</v>
      </c>
      <c r="BH4050">
        <v>195.99999999999997</v>
      </c>
      <c r="BI4050">
        <v>20.000000000000018</v>
      </c>
      <c r="BJ4050">
        <v>10.999999999999998</v>
      </c>
    </row>
    <row r="4051" spans="1:62" ht="17.100000000000001" customHeight="1" x14ac:dyDescent="0.25">
      <c r="A4051" t="s">
        <v>449</v>
      </c>
      <c r="B4051" t="s">
        <v>6940</v>
      </c>
      <c r="C4051" t="s">
        <v>644</v>
      </c>
      <c r="D4051" t="s">
        <v>643</v>
      </c>
      <c r="E4051" t="s">
        <v>6945</v>
      </c>
      <c r="F4051" t="s">
        <v>646</v>
      </c>
      <c r="G4051">
        <v>2</v>
      </c>
      <c r="H4051">
        <v>681</v>
      </c>
      <c r="I4051">
        <v>18.000000000000011</v>
      </c>
      <c r="J4051">
        <v>23.000000000000007</v>
      </c>
      <c r="K4051">
        <v>14.000000000000002</v>
      </c>
      <c r="L4051">
        <v>47.000000000000028</v>
      </c>
      <c r="M4051">
        <v>698</v>
      </c>
      <c r="N4051">
        <v>12.000000000000011</v>
      </c>
      <c r="O4051">
        <v>22.999999999999982</v>
      </c>
      <c r="P4051">
        <v>20.000000000000007</v>
      </c>
      <c r="Q4051">
        <v>17.000000000000011</v>
      </c>
      <c r="R4051">
        <v>668</v>
      </c>
      <c r="S4051">
        <v>24.999999999999993</v>
      </c>
      <c r="T4051">
        <v>9.0000000000000089</v>
      </c>
      <c r="U4051">
        <v>33.999999999999986</v>
      </c>
      <c r="V4051">
        <v>43.999999999999964</v>
      </c>
      <c r="W4051">
        <v>535</v>
      </c>
      <c r="X4051">
        <v>4.0000000000000009</v>
      </c>
      <c r="Y4051">
        <v>13.000000000000012</v>
      </c>
      <c r="Z4051">
        <v>7.0000000000000115</v>
      </c>
      <c r="AA4051">
        <v>49.000000000000021</v>
      </c>
      <c r="AB4051">
        <v>595</v>
      </c>
      <c r="AC4051">
        <v>5</v>
      </c>
      <c r="AD4051">
        <v>15.000000000000009</v>
      </c>
      <c r="AE4051">
        <v>10.000000000000007</v>
      </c>
      <c r="AF4051">
        <v>15.999999999999993</v>
      </c>
      <c r="AG4051">
        <v>607</v>
      </c>
      <c r="AH4051">
        <v>7.0000000000000089</v>
      </c>
      <c r="AI4051">
        <v>16.000000000000018</v>
      </c>
      <c r="AJ4051">
        <v>6.9999999999999982</v>
      </c>
      <c r="AK4051">
        <v>12.999999999999968</v>
      </c>
      <c r="AL4051">
        <v>636</v>
      </c>
      <c r="AM4051">
        <v>38.000000000000021</v>
      </c>
      <c r="AN4051">
        <v>9.0000000000000089</v>
      </c>
      <c r="AO4051">
        <v>7.0000000000000018</v>
      </c>
      <c r="AP4051">
        <v>8.0000000000000089</v>
      </c>
      <c r="AQ4051">
        <v>695</v>
      </c>
      <c r="AR4051">
        <v>47.000000000000078</v>
      </c>
      <c r="AS4051">
        <v>11.999999999999982</v>
      </c>
      <c r="AT4051">
        <v>8.0000000000000107</v>
      </c>
      <c r="AU4051">
        <v>9.9999999999999893</v>
      </c>
      <c r="AV4051">
        <v>759</v>
      </c>
      <c r="AW4051">
        <v>22.000000000000028</v>
      </c>
      <c r="AX4051">
        <v>13</v>
      </c>
      <c r="AY4051">
        <v>9.0000000000000036</v>
      </c>
      <c r="AZ4051">
        <v>6.0000000000000036</v>
      </c>
      <c r="BA4051">
        <v>853</v>
      </c>
      <c r="BB4051">
        <v>48.000000000000014</v>
      </c>
      <c r="BC4051">
        <v>15.000000000000014</v>
      </c>
      <c r="BD4051">
        <v>9.0000000000000036</v>
      </c>
      <c r="BE4051">
        <v>9.0000000000000089</v>
      </c>
      <c r="BF4051">
        <v>849</v>
      </c>
      <c r="BG4051">
        <v>14.000000000000002</v>
      </c>
      <c r="BH4051">
        <v>24.999999999999972</v>
      </c>
      <c r="BI4051">
        <v>5.9999999999999964</v>
      </c>
      <c r="BJ4051">
        <v>6.0000000000000018</v>
      </c>
    </row>
    <row r="4052" spans="1:62" ht="17.100000000000001" customHeight="1" x14ac:dyDescent="0.25">
      <c r="A4052" t="s">
        <v>449</v>
      </c>
      <c r="B4052" t="s">
        <v>6940</v>
      </c>
      <c r="C4052" t="s">
        <v>644</v>
      </c>
      <c r="D4052" t="s">
        <v>643</v>
      </c>
      <c r="E4052" t="s">
        <v>6945</v>
      </c>
      <c r="F4052" t="s">
        <v>645</v>
      </c>
      <c r="G4052">
        <v>3</v>
      </c>
      <c r="H4052">
        <v>96</v>
      </c>
      <c r="I4052">
        <v>0</v>
      </c>
      <c r="J4052">
        <v>0</v>
      </c>
      <c r="K4052">
        <v>0</v>
      </c>
      <c r="L4052">
        <v>20</v>
      </c>
      <c r="M4052">
        <v>116</v>
      </c>
      <c r="N4052">
        <v>1.0000000000000002</v>
      </c>
      <c r="O4052">
        <v>3.0000000000000004</v>
      </c>
      <c r="P4052">
        <v>1.0000000000000004</v>
      </c>
      <c r="Q4052">
        <v>2.0000000000000004</v>
      </c>
      <c r="R4052">
        <v>121</v>
      </c>
      <c r="S4052">
        <v>2.9999999999999996</v>
      </c>
      <c r="T4052">
        <v>2.0000000000000004</v>
      </c>
      <c r="U4052">
        <v>1.0000000000000002</v>
      </c>
      <c r="V4052">
        <v>27.000000000000014</v>
      </c>
      <c r="W4052">
        <v>83</v>
      </c>
      <c r="X4052">
        <v>0</v>
      </c>
      <c r="Y4052">
        <v>2.0000000000000009</v>
      </c>
      <c r="Z4052">
        <v>1.0000000000000002</v>
      </c>
      <c r="AA4052">
        <v>17.999999999999996</v>
      </c>
      <c r="AB4052">
        <v>96</v>
      </c>
      <c r="AC4052">
        <v>0</v>
      </c>
      <c r="AD4052">
        <v>0</v>
      </c>
      <c r="AE4052">
        <v>0</v>
      </c>
      <c r="AF4052">
        <v>3</v>
      </c>
      <c r="AG4052">
        <v>105</v>
      </c>
      <c r="AH4052">
        <v>0</v>
      </c>
      <c r="AI4052">
        <v>3.0000000000000004</v>
      </c>
      <c r="AJ4052">
        <v>0</v>
      </c>
      <c r="AK4052">
        <v>2.0000000000000004</v>
      </c>
      <c r="AL4052">
        <v>106</v>
      </c>
      <c r="AM4052">
        <v>1.0000000000000002</v>
      </c>
      <c r="AN4052">
        <v>2.0000000000000004</v>
      </c>
      <c r="AO4052">
        <v>2.0000000000000004</v>
      </c>
      <c r="AP4052">
        <v>1.0000000000000002</v>
      </c>
      <c r="AQ4052">
        <v>120</v>
      </c>
      <c r="AR4052">
        <v>0</v>
      </c>
      <c r="AS4052">
        <v>5</v>
      </c>
      <c r="AT4052">
        <v>0</v>
      </c>
      <c r="AU4052">
        <v>4.0000000000000009</v>
      </c>
      <c r="AV4052">
        <v>109</v>
      </c>
      <c r="AW4052">
        <v>1</v>
      </c>
      <c r="AX4052">
        <v>2</v>
      </c>
      <c r="AY4052">
        <v>0</v>
      </c>
      <c r="AZ4052">
        <v>0</v>
      </c>
      <c r="BA4052">
        <v>117</v>
      </c>
      <c r="BB4052">
        <v>3</v>
      </c>
      <c r="BC4052">
        <v>2</v>
      </c>
      <c r="BD4052">
        <v>0</v>
      </c>
      <c r="BE4052">
        <v>4.0000000000000009</v>
      </c>
      <c r="BF4052">
        <v>120</v>
      </c>
      <c r="BG4052">
        <v>1.0000000000000002</v>
      </c>
      <c r="BH4052">
        <v>1.0000000000000002</v>
      </c>
      <c r="BI4052">
        <v>0</v>
      </c>
      <c r="BJ4052">
        <v>2</v>
      </c>
    </row>
    <row r="4053" spans="1:62" ht="17.100000000000001" customHeight="1" x14ac:dyDescent="0.25">
      <c r="A4053" t="s">
        <v>449</v>
      </c>
      <c r="B4053" t="s">
        <v>6940</v>
      </c>
      <c r="C4053" t="s">
        <v>644</v>
      </c>
      <c r="D4053" t="s">
        <v>643</v>
      </c>
      <c r="E4053" t="s">
        <v>6945</v>
      </c>
      <c r="F4053" t="s">
        <v>642</v>
      </c>
      <c r="G4053">
        <v>4</v>
      </c>
      <c r="H4053">
        <v>14</v>
      </c>
      <c r="I4053">
        <v>0</v>
      </c>
      <c r="J4053">
        <v>0</v>
      </c>
      <c r="K4053">
        <v>0</v>
      </c>
      <c r="L4053">
        <v>3.0000000000000004</v>
      </c>
      <c r="M4053">
        <v>15</v>
      </c>
      <c r="N4053">
        <v>0</v>
      </c>
      <c r="O4053">
        <v>0</v>
      </c>
      <c r="P4053">
        <v>0</v>
      </c>
      <c r="Q4053">
        <v>2.0000000000000004</v>
      </c>
      <c r="R4053">
        <v>17</v>
      </c>
      <c r="S4053">
        <v>1.0000000000000002</v>
      </c>
      <c r="T4053">
        <v>0</v>
      </c>
      <c r="U4053">
        <v>0</v>
      </c>
      <c r="V4053">
        <v>2.0000000000000004</v>
      </c>
      <c r="W4053">
        <v>14</v>
      </c>
      <c r="X4053">
        <v>0</v>
      </c>
      <c r="Y4053">
        <v>0</v>
      </c>
      <c r="Z4053">
        <v>0</v>
      </c>
      <c r="AA4053">
        <v>2.0000000000000004</v>
      </c>
      <c r="AB4053">
        <v>15</v>
      </c>
      <c r="AC4053">
        <v>0</v>
      </c>
      <c r="AD4053">
        <v>0</v>
      </c>
      <c r="AE4053">
        <v>0</v>
      </c>
      <c r="AF4053">
        <v>1</v>
      </c>
      <c r="AG4053">
        <v>17</v>
      </c>
      <c r="AH4053">
        <v>0</v>
      </c>
      <c r="AI4053">
        <v>0</v>
      </c>
      <c r="AJ4053">
        <v>0</v>
      </c>
      <c r="AK4053">
        <v>3.0000000000000009</v>
      </c>
      <c r="AL4053">
        <v>14</v>
      </c>
      <c r="AM4053">
        <v>0</v>
      </c>
      <c r="AN4053">
        <v>1.0000000000000002</v>
      </c>
      <c r="AO4053">
        <v>0</v>
      </c>
      <c r="AP4053">
        <v>0</v>
      </c>
      <c r="AQ4053">
        <v>17</v>
      </c>
      <c r="AR4053">
        <v>0</v>
      </c>
      <c r="AS4053">
        <v>1</v>
      </c>
      <c r="AT4053">
        <v>0</v>
      </c>
      <c r="AU4053">
        <v>0</v>
      </c>
      <c r="AV4053">
        <v>14</v>
      </c>
      <c r="AW4053">
        <v>0</v>
      </c>
      <c r="AX4053">
        <v>0</v>
      </c>
      <c r="AY4053">
        <v>0</v>
      </c>
      <c r="AZ4053">
        <v>1.0000000000000002</v>
      </c>
      <c r="BA4053">
        <v>19</v>
      </c>
      <c r="BB4053">
        <v>1</v>
      </c>
      <c r="BC4053">
        <v>0</v>
      </c>
      <c r="BD4053">
        <v>0</v>
      </c>
      <c r="BE4053">
        <v>1.0000000000000002</v>
      </c>
      <c r="BF4053">
        <v>15</v>
      </c>
      <c r="BG4053">
        <v>0</v>
      </c>
      <c r="BH4053">
        <v>0</v>
      </c>
      <c r="BI4053">
        <v>0</v>
      </c>
      <c r="BJ4053">
        <v>1.0000000000000002</v>
      </c>
    </row>
    <row r="4054" spans="1:62" ht="17.100000000000001" customHeight="1" x14ac:dyDescent="0.25">
      <c r="A4054" t="s">
        <v>449</v>
      </c>
      <c r="B4054" t="s">
        <v>6940</v>
      </c>
      <c r="C4054" t="s">
        <v>638</v>
      </c>
      <c r="D4054" t="s">
        <v>637</v>
      </c>
      <c r="E4054" t="s">
        <v>6946</v>
      </c>
      <c r="F4054" t="s">
        <v>641</v>
      </c>
      <c r="G4054">
        <v>1</v>
      </c>
      <c r="H4054">
        <v>842</v>
      </c>
      <c r="I4054">
        <v>119.00000000000003</v>
      </c>
      <c r="J4054">
        <v>96.000000000000014</v>
      </c>
      <c r="K4054">
        <v>2.0000000000000031</v>
      </c>
      <c r="L4054">
        <v>54.000000000000028</v>
      </c>
      <c r="M4054">
        <v>898</v>
      </c>
      <c r="N4054">
        <v>90.000000000000014</v>
      </c>
      <c r="O4054">
        <v>53.000000000000007</v>
      </c>
      <c r="P4054">
        <v>1.0000000000000004</v>
      </c>
      <c r="Q4054">
        <v>27.000000000000007</v>
      </c>
      <c r="R4054">
        <v>901</v>
      </c>
      <c r="S4054">
        <v>91.999999999999986</v>
      </c>
      <c r="T4054">
        <v>104.99999999999996</v>
      </c>
      <c r="U4054">
        <v>10.999999999999991</v>
      </c>
      <c r="V4054">
        <v>89.000000000000028</v>
      </c>
      <c r="W4054">
        <v>887</v>
      </c>
      <c r="X4054">
        <v>52.999999999999986</v>
      </c>
      <c r="Y4054">
        <v>46.000000000000057</v>
      </c>
      <c r="Z4054">
        <v>50.999999999999957</v>
      </c>
      <c r="AA4054">
        <v>99.999999999999858</v>
      </c>
      <c r="AB4054">
        <v>893</v>
      </c>
      <c r="AC4054">
        <v>85.999999999999957</v>
      </c>
      <c r="AD4054">
        <v>93.999999999999901</v>
      </c>
      <c r="AE4054">
        <v>16.999999999999986</v>
      </c>
      <c r="AF4054">
        <v>10</v>
      </c>
      <c r="AG4054">
        <v>893</v>
      </c>
      <c r="AH4054">
        <v>103.00000000000003</v>
      </c>
      <c r="AI4054">
        <v>123.00000000000006</v>
      </c>
      <c r="AJ4054">
        <v>4.0000000000000062</v>
      </c>
      <c r="AK4054">
        <v>17.000000000000011</v>
      </c>
      <c r="AL4054">
        <v>863</v>
      </c>
      <c r="AM4054">
        <v>84.999999999999986</v>
      </c>
      <c r="AN4054">
        <v>97.000000000000185</v>
      </c>
      <c r="AO4054">
        <v>1.0000000000000013</v>
      </c>
      <c r="AP4054">
        <v>19.000000000000018</v>
      </c>
      <c r="AQ4054">
        <v>826</v>
      </c>
      <c r="AR4054">
        <v>85.999999999999957</v>
      </c>
      <c r="AS4054">
        <v>70.000000000000014</v>
      </c>
      <c r="AT4054">
        <v>2.9999999999999991</v>
      </c>
      <c r="AU4054">
        <v>13.000000000000018</v>
      </c>
      <c r="AV4054">
        <v>949</v>
      </c>
      <c r="AW4054">
        <v>125.00000000000024</v>
      </c>
      <c r="AX4054">
        <v>101.00000000000001</v>
      </c>
      <c r="AY4054">
        <v>3.0000000000000018</v>
      </c>
      <c r="AZ4054">
        <v>23.000000000000021</v>
      </c>
      <c r="BA4054">
        <v>947</v>
      </c>
      <c r="BB4054">
        <v>110.0000000000001</v>
      </c>
      <c r="BC4054">
        <v>82</v>
      </c>
      <c r="BD4054">
        <v>5</v>
      </c>
      <c r="BE4054">
        <v>18.999999999999993</v>
      </c>
      <c r="BF4054">
        <v>910</v>
      </c>
      <c r="BG4054">
        <v>69.999999999999986</v>
      </c>
      <c r="BH4054">
        <v>104.99999999999993</v>
      </c>
      <c r="BI4054">
        <v>4.0000000000000036</v>
      </c>
      <c r="BJ4054">
        <v>13.000000000000004</v>
      </c>
    </row>
    <row r="4055" spans="1:62" ht="17.100000000000001" customHeight="1" x14ac:dyDescent="0.25">
      <c r="A4055" t="s">
        <v>449</v>
      </c>
      <c r="B4055" t="s">
        <v>6940</v>
      </c>
      <c r="C4055" t="s">
        <v>638</v>
      </c>
      <c r="D4055" t="s">
        <v>637</v>
      </c>
      <c r="E4055" t="s">
        <v>6946</v>
      </c>
      <c r="F4055" t="s">
        <v>640</v>
      </c>
      <c r="G4055">
        <v>2</v>
      </c>
      <c r="H4055">
        <v>208</v>
      </c>
      <c r="I4055">
        <v>3.9999999999999987</v>
      </c>
      <c r="J4055">
        <v>3.0000000000000036</v>
      </c>
      <c r="K4055">
        <v>1.9999999999999993</v>
      </c>
      <c r="L4055">
        <v>14.999999999999998</v>
      </c>
      <c r="M4055">
        <v>204</v>
      </c>
      <c r="N4055">
        <v>5.0000000000000009</v>
      </c>
      <c r="O4055">
        <v>3.9999999999999991</v>
      </c>
      <c r="P4055">
        <v>0.99999999999999967</v>
      </c>
      <c r="Q4055">
        <v>6.0000000000000053</v>
      </c>
      <c r="R4055">
        <v>196</v>
      </c>
      <c r="S4055">
        <v>0</v>
      </c>
      <c r="T4055">
        <v>6.0000000000000009</v>
      </c>
      <c r="U4055">
        <v>0.99999999999999978</v>
      </c>
      <c r="V4055">
        <v>29.999999999999996</v>
      </c>
      <c r="W4055">
        <v>181</v>
      </c>
      <c r="X4055">
        <v>0</v>
      </c>
      <c r="Y4055">
        <v>4.0000000000000018</v>
      </c>
      <c r="Z4055">
        <v>5.9999999999999982</v>
      </c>
      <c r="AA4055">
        <v>9.9999999999999982</v>
      </c>
      <c r="AB4055">
        <v>213</v>
      </c>
      <c r="AC4055">
        <v>3</v>
      </c>
      <c r="AD4055">
        <v>1.9999999999999998</v>
      </c>
      <c r="AE4055">
        <v>0.99999999999999989</v>
      </c>
      <c r="AF4055">
        <v>2.9999999999999991</v>
      </c>
      <c r="AG4055">
        <v>248</v>
      </c>
      <c r="AH4055">
        <v>8</v>
      </c>
      <c r="AI4055">
        <v>14.999999999999996</v>
      </c>
      <c r="AJ4055">
        <v>0</v>
      </c>
      <c r="AK4055">
        <v>9.0000000000000036</v>
      </c>
      <c r="AL4055">
        <v>224</v>
      </c>
      <c r="AM4055">
        <v>6</v>
      </c>
      <c r="AN4055">
        <v>12</v>
      </c>
      <c r="AO4055">
        <v>1.0000000000000002</v>
      </c>
      <c r="AP4055">
        <v>8.0000000000000036</v>
      </c>
      <c r="AQ4055">
        <v>247</v>
      </c>
      <c r="AR4055">
        <v>7.9999999999999982</v>
      </c>
      <c r="AS4055">
        <v>3.0000000000000036</v>
      </c>
      <c r="AT4055">
        <v>2.0000000000000018</v>
      </c>
      <c r="AU4055">
        <v>12</v>
      </c>
      <c r="AV4055">
        <v>237</v>
      </c>
      <c r="AW4055">
        <v>4.0000000000000009</v>
      </c>
      <c r="AX4055">
        <v>19.000000000000007</v>
      </c>
      <c r="AY4055">
        <v>4.0000000000000027</v>
      </c>
      <c r="AZ4055">
        <v>8.0000000000000018</v>
      </c>
      <c r="BA4055">
        <v>250</v>
      </c>
      <c r="BB4055">
        <v>18.000000000000004</v>
      </c>
      <c r="BC4055">
        <v>5.0000000000000018</v>
      </c>
      <c r="BD4055">
        <v>3.9999999999999982</v>
      </c>
      <c r="BE4055">
        <v>4</v>
      </c>
      <c r="BF4055">
        <v>265</v>
      </c>
      <c r="BG4055">
        <v>6.0000000000000027</v>
      </c>
      <c r="BH4055">
        <v>11.000000000000005</v>
      </c>
      <c r="BI4055">
        <v>4.0000000000000036</v>
      </c>
      <c r="BJ4055">
        <v>14</v>
      </c>
    </row>
    <row r="4056" spans="1:62" ht="17.100000000000001" customHeight="1" x14ac:dyDescent="0.25">
      <c r="A4056" t="s">
        <v>449</v>
      </c>
      <c r="B4056" t="s">
        <v>6940</v>
      </c>
      <c r="C4056" t="s">
        <v>638</v>
      </c>
      <c r="D4056" t="s">
        <v>637</v>
      </c>
      <c r="E4056" t="s">
        <v>6946</v>
      </c>
      <c r="F4056" t="s">
        <v>639</v>
      </c>
      <c r="G4056">
        <v>3</v>
      </c>
      <c r="H4056">
        <v>43</v>
      </c>
      <c r="I4056">
        <v>4.0000000000000009</v>
      </c>
      <c r="J4056">
        <v>0</v>
      </c>
      <c r="K4056">
        <v>0</v>
      </c>
      <c r="L4056">
        <v>3</v>
      </c>
      <c r="M4056">
        <v>50</v>
      </c>
      <c r="N4056">
        <v>0.99999999999999989</v>
      </c>
      <c r="O4056">
        <v>0.99999999999999989</v>
      </c>
      <c r="P4056">
        <v>0.99999999999999989</v>
      </c>
      <c r="Q4056">
        <v>1.9999999999999998</v>
      </c>
      <c r="R4056">
        <v>40</v>
      </c>
      <c r="S4056">
        <v>0</v>
      </c>
      <c r="T4056">
        <v>0</v>
      </c>
      <c r="U4056">
        <v>0</v>
      </c>
      <c r="V4056">
        <v>10.000000000000002</v>
      </c>
      <c r="W4056">
        <v>35</v>
      </c>
      <c r="X4056">
        <v>0</v>
      </c>
      <c r="Y4056">
        <v>0</v>
      </c>
      <c r="Z4056">
        <v>1</v>
      </c>
      <c r="AA4056">
        <v>2.0000000000000009</v>
      </c>
      <c r="AB4056">
        <v>38</v>
      </c>
      <c r="AC4056">
        <v>1</v>
      </c>
      <c r="AD4056">
        <v>0</v>
      </c>
      <c r="AE4056">
        <v>0</v>
      </c>
      <c r="AF4056">
        <v>1</v>
      </c>
      <c r="AG4056">
        <v>34</v>
      </c>
      <c r="AH4056">
        <v>0</v>
      </c>
      <c r="AI4056">
        <v>1</v>
      </c>
      <c r="AJ4056">
        <v>0</v>
      </c>
      <c r="AK4056">
        <v>2.0000000000000004</v>
      </c>
      <c r="AL4056">
        <v>39</v>
      </c>
      <c r="AM4056">
        <v>0</v>
      </c>
      <c r="AN4056">
        <v>1.0000000000000002</v>
      </c>
      <c r="AO4056">
        <v>0</v>
      </c>
      <c r="AP4056">
        <v>1.0000000000000004</v>
      </c>
      <c r="AQ4056">
        <v>38</v>
      </c>
      <c r="AR4056">
        <v>2</v>
      </c>
      <c r="AS4056">
        <v>0</v>
      </c>
      <c r="AT4056">
        <v>0</v>
      </c>
      <c r="AU4056">
        <v>1</v>
      </c>
      <c r="AV4056">
        <v>46</v>
      </c>
      <c r="AW4056">
        <v>0</v>
      </c>
      <c r="AX4056">
        <v>0</v>
      </c>
      <c r="AY4056">
        <v>0</v>
      </c>
      <c r="AZ4056">
        <v>1</v>
      </c>
      <c r="BA4056">
        <v>48</v>
      </c>
      <c r="BB4056">
        <v>5.0000000000000018</v>
      </c>
      <c r="BC4056">
        <v>1.0000000000000007</v>
      </c>
      <c r="BD4056">
        <v>0</v>
      </c>
      <c r="BE4056">
        <v>2</v>
      </c>
      <c r="BF4056">
        <v>47</v>
      </c>
      <c r="BG4056">
        <v>0</v>
      </c>
      <c r="BH4056">
        <v>0</v>
      </c>
      <c r="BI4056">
        <v>0</v>
      </c>
      <c r="BJ4056">
        <v>1</v>
      </c>
    </row>
    <row r="4057" spans="1:62" ht="17.100000000000001" customHeight="1" x14ac:dyDescent="0.25">
      <c r="A4057" t="s">
        <v>449</v>
      </c>
      <c r="B4057" t="s">
        <v>6940</v>
      </c>
      <c r="C4057" t="s">
        <v>638</v>
      </c>
      <c r="D4057" t="s">
        <v>637</v>
      </c>
      <c r="E4057" t="s">
        <v>6946</v>
      </c>
      <c r="F4057" t="s">
        <v>636</v>
      </c>
      <c r="G4057">
        <v>4</v>
      </c>
      <c r="H4057">
        <v>14</v>
      </c>
      <c r="I4057">
        <v>2.0000000000000004</v>
      </c>
      <c r="J4057">
        <v>1.0000000000000002</v>
      </c>
      <c r="K4057">
        <v>1</v>
      </c>
      <c r="L4057">
        <v>1</v>
      </c>
      <c r="M4057">
        <v>11</v>
      </c>
      <c r="N4057">
        <v>0</v>
      </c>
      <c r="O4057">
        <v>1.0000000000000002</v>
      </c>
      <c r="P4057">
        <v>0</v>
      </c>
      <c r="Q4057">
        <v>0</v>
      </c>
      <c r="R4057">
        <v>9</v>
      </c>
      <c r="S4057">
        <v>0</v>
      </c>
      <c r="T4057">
        <v>0</v>
      </c>
      <c r="U4057">
        <v>0</v>
      </c>
      <c r="V4057">
        <v>2</v>
      </c>
      <c r="W4057">
        <v>6</v>
      </c>
      <c r="X4057">
        <v>0</v>
      </c>
      <c r="Y4057">
        <v>0</v>
      </c>
      <c r="Z4057">
        <v>0</v>
      </c>
      <c r="AA4057">
        <v>1</v>
      </c>
      <c r="AB4057">
        <v>5</v>
      </c>
      <c r="AC4057">
        <v>0</v>
      </c>
      <c r="AD4057">
        <v>0</v>
      </c>
      <c r="AE4057">
        <v>0</v>
      </c>
      <c r="AF4057">
        <v>0</v>
      </c>
      <c r="AG4057">
        <v>8</v>
      </c>
      <c r="AH4057">
        <v>0</v>
      </c>
      <c r="AI4057">
        <v>1.0000000000000002</v>
      </c>
      <c r="AJ4057">
        <v>0</v>
      </c>
      <c r="AK4057">
        <v>0</v>
      </c>
      <c r="AL4057">
        <v>13</v>
      </c>
      <c r="AM4057">
        <v>0</v>
      </c>
      <c r="AN4057">
        <v>2</v>
      </c>
      <c r="AO4057">
        <v>0</v>
      </c>
      <c r="AP4057">
        <v>0</v>
      </c>
      <c r="AQ4057">
        <v>12</v>
      </c>
      <c r="AR4057">
        <v>1</v>
      </c>
      <c r="AS4057">
        <v>0</v>
      </c>
      <c r="AT4057">
        <v>0</v>
      </c>
      <c r="AU4057">
        <v>0</v>
      </c>
      <c r="AV4057">
        <v>15</v>
      </c>
      <c r="AW4057">
        <v>1</v>
      </c>
      <c r="AX4057">
        <v>0</v>
      </c>
      <c r="AY4057">
        <v>0</v>
      </c>
      <c r="AZ4057">
        <v>0</v>
      </c>
      <c r="BA4057">
        <v>17</v>
      </c>
      <c r="BB4057">
        <v>1.0000000000000002</v>
      </c>
      <c r="BC4057">
        <v>0</v>
      </c>
      <c r="BD4057">
        <v>0</v>
      </c>
      <c r="BE4057">
        <v>0</v>
      </c>
      <c r="BF4057">
        <v>16</v>
      </c>
      <c r="BG4057">
        <v>0</v>
      </c>
      <c r="BH4057">
        <v>0</v>
      </c>
      <c r="BI4057">
        <v>0</v>
      </c>
      <c r="BJ4057">
        <v>2</v>
      </c>
    </row>
    <row r="4058" spans="1:62" ht="17.100000000000001" customHeight="1" x14ac:dyDescent="0.25">
      <c r="A4058" t="s">
        <v>449</v>
      </c>
      <c r="B4058" t="s">
        <v>6940</v>
      </c>
      <c r="C4058" t="s">
        <v>632</v>
      </c>
      <c r="D4058" t="s">
        <v>631</v>
      </c>
      <c r="E4058" t="s">
        <v>6947</v>
      </c>
      <c r="F4058" t="s">
        <v>635</v>
      </c>
      <c r="G4058">
        <v>1</v>
      </c>
      <c r="H4058">
        <v>393</v>
      </c>
      <c r="I4058">
        <v>61.000000000000014</v>
      </c>
      <c r="J4058">
        <v>65.000000000000071</v>
      </c>
      <c r="K4058">
        <v>7.0000000000000053</v>
      </c>
      <c r="L4058">
        <v>13.999999999999995</v>
      </c>
      <c r="M4058">
        <v>349</v>
      </c>
      <c r="N4058">
        <v>65.999999999999929</v>
      </c>
      <c r="O4058">
        <v>26.000000000000021</v>
      </c>
      <c r="P4058">
        <v>1.9999999999999978</v>
      </c>
      <c r="Q4058">
        <v>8</v>
      </c>
      <c r="R4058">
        <v>396</v>
      </c>
      <c r="S4058">
        <v>54.000000000000028</v>
      </c>
      <c r="T4058">
        <v>66.999999999999972</v>
      </c>
      <c r="U4058">
        <v>16.000000000000021</v>
      </c>
      <c r="V4058">
        <v>37.000000000000043</v>
      </c>
      <c r="W4058">
        <v>400</v>
      </c>
      <c r="X4058">
        <v>43.000000000000007</v>
      </c>
      <c r="Y4058">
        <v>62.999999999999986</v>
      </c>
      <c r="Z4058">
        <v>39.000000000000021</v>
      </c>
      <c r="AA4058">
        <v>63.000000000000057</v>
      </c>
      <c r="AB4058">
        <v>338</v>
      </c>
      <c r="AC4058">
        <v>32</v>
      </c>
      <c r="AD4058">
        <v>25.999999999999979</v>
      </c>
      <c r="AE4058">
        <v>22.000000000000011</v>
      </c>
      <c r="AF4058">
        <v>18.000000000000007</v>
      </c>
      <c r="AG4058">
        <v>357</v>
      </c>
      <c r="AH4058">
        <v>37.999999999999972</v>
      </c>
      <c r="AI4058">
        <v>41.000000000000028</v>
      </c>
      <c r="AJ4058">
        <v>17.000000000000011</v>
      </c>
      <c r="AK4058">
        <v>6</v>
      </c>
      <c r="AL4058">
        <v>367</v>
      </c>
      <c r="AM4058">
        <v>54.999999999999964</v>
      </c>
      <c r="AN4058">
        <v>37.999999999999993</v>
      </c>
      <c r="AO4058">
        <v>15.999999999999995</v>
      </c>
      <c r="AP4058">
        <v>13.000000000000009</v>
      </c>
      <c r="AQ4058">
        <v>368</v>
      </c>
      <c r="AR4058">
        <v>42.000000000000036</v>
      </c>
      <c r="AS4058">
        <v>47.000000000000036</v>
      </c>
      <c r="AT4058">
        <v>7.0000000000000071</v>
      </c>
      <c r="AU4058">
        <v>9.9999999999999964</v>
      </c>
      <c r="AV4058">
        <v>389</v>
      </c>
      <c r="AW4058">
        <v>75.999999999999957</v>
      </c>
      <c r="AX4058">
        <v>45</v>
      </c>
      <c r="AY4058">
        <v>2.9999999999999982</v>
      </c>
      <c r="AZ4058">
        <v>3.9999999999999996</v>
      </c>
      <c r="BA4058">
        <v>374</v>
      </c>
      <c r="BB4058">
        <v>40.999999999999979</v>
      </c>
      <c r="BC4058">
        <v>53.000000000000057</v>
      </c>
      <c r="BD4058">
        <v>11.000000000000005</v>
      </c>
      <c r="BE4058">
        <v>8.0000000000000018</v>
      </c>
      <c r="BF4058">
        <v>340</v>
      </c>
      <c r="BG4058">
        <v>21</v>
      </c>
      <c r="BH4058">
        <v>36.000000000000007</v>
      </c>
      <c r="BI4058">
        <v>0.99999999999999922</v>
      </c>
      <c r="BJ4058">
        <v>5.9999999999999991</v>
      </c>
    </row>
    <row r="4059" spans="1:62" ht="17.100000000000001" customHeight="1" x14ac:dyDescent="0.25">
      <c r="A4059" t="s">
        <v>449</v>
      </c>
      <c r="B4059" t="s">
        <v>6940</v>
      </c>
      <c r="C4059" t="s">
        <v>632</v>
      </c>
      <c r="D4059" t="s">
        <v>631</v>
      </c>
      <c r="E4059" t="s">
        <v>6947</v>
      </c>
      <c r="F4059" t="s">
        <v>634</v>
      </c>
      <c r="G4059">
        <v>2</v>
      </c>
      <c r="H4059">
        <v>157</v>
      </c>
      <c r="I4059">
        <v>8</v>
      </c>
      <c r="J4059">
        <v>3.0000000000000027</v>
      </c>
      <c r="K4059">
        <v>1.0000000000000013</v>
      </c>
      <c r="L4059">
        <v>10</v>
      </c>
      <c r="M4059">
        <v>211</v>
      </c>
      <c r="N4059">
        <v>16.999999999999989</v>
      </c>
      <c r="O4059">
        <v>7.0000000000000036</v>
      </c>
      <c r="P4059">
        <v>3.0000000000000004</v>
      </c>
      <c r="Q4059">
        <v>1.9999999999999993</v>
      </c>
      <c r="R4059">
        <v>194</v>
      </c>
      <c r="S4059">
        <v>5.0000000000000009</v>
      </c>
      <c r="T4059">
        <v>12.000000000000005</v>
      </c>
      <c r="U4059">
        <v>1.9999999999999996</v>
      </c>
      <c r="V4059">
        <v>7.9999999999999973</v>
      </c>
      <c r="W4059">
        <v>166</v>
      </c>
      <c r="X4059">
        <v>3</v>
      </c>
      <c r="Y4059">
        <v>1</v>
      </c>
      <c r="Z4059">
        <v>2</v>
      </c>
      <c r="AA4059">
        <v>11</v>
      </c>
      <c r="AB4059">
        <v>171</v>
      </c>
      <c r="AC4059">
        <v>5</v>
      </c>
      <c r="AD4059">
        <v>6.0000000000000009</v>
      </c>
      <c r="AE4059">
        <v>7.0000000000000018</v>
      </c>
      <c r="AF4059">
        <v>4</v>
      </c>
      <c r="AG4059">
        <v>167</v>
      </c>
      <c r="AH4059">
        <v>7.9999999999999991</v>
      </c>
      <c r="AI4059">
        <v>4</v>
      </c>
      <c r="AJ4059">
        <v>5</v>
      </c>
      <c r="AK4059">
        <v>1</v>
      </c>
      <c r="AL4059">
        <v>165</v>
      </c>
      <c r="AM4059">
        <v>5.0000000000000044</v>
      </c>
      <c r="AN4059">
        <v>2</v>
      </c>
      <c r="AO4059">
        <v>3.0000000000000018</v>
      </c>
      <c r="AP4059">
        <v>0</v>
      </c>
      <c r="AQ4059">
        <v>166</v>
      </c>
      <c r="AR4059">
        <v>3.0000000000000018</v>
      </c>
      <c r="AS4059">
        <v>4.0000000000000018</v>
      </c>
      <c r="AT4059">
        <v>0</v>
      </c>
      <c r="AU4059">
        <v>2</v>
      </c>
      <c r="AV4059">
        <v>183</v>
      </c>
      <c r="AW4059">
        <v>8</v>
      </c>
      <c r="AX4059">
        <v>3.0000000000000009</v>
      </c>
      <c r="AY4059">
        <v>0</v>
      </c>
      <c r="AZ4059">
        <v>2.0000000000000004</v>
      </c>
      <c r="BA4059">
        <v>203</v>
      </c>
      <c r="BB4059">
        <v>12.000000000000011</v>
      </c>
      <c r="BC4059">
        <v>7</v>
      </c>
      <c r="BD4059">
        <v>0.99999999999999989</v>
      </c>
      <c r="BE4059">
        <v>3.0000000000000027</v>
      </c>
      <c r="BF4059">
        <v>210</v>
      </c>
      <c r="BG4059">
        <v>9.0000000000000036</v>
      </c>
      <c r="BH4059">
        <v>0.99999999999999978</v>
      </c>
      <c r="BI4059">
        <v>3.0000000000000027</v>
      </c>
      <c r="BJ4059">
        <v>5.0000000000000018</v>
      </c>
    </row>
    <row r="4060" spans="1:62" ht="17.100000000000001" customHeight="1" x14ac:dyDescent="0.25">
      <c r="A4060" t="s">
        <v>449</v>
      </c>
      <c r="B4060" t="s">
        <v>6940</v>
      </c>
      <c r="C4060" t="s">
        <v>632</v>
      </c>
      <c r="D4060" t="s">
        <v>631</v>
      </c>
      <c r="E4060" t="s">
        <v>6947</v>
      </c>
      <c r="F4060" t="s">
        <v>633</v>
      </c>
      <c r="G4060">
        <v>3</v>
      </c>
      <c r="H4060">
        <v>24</v>
      </c>
      <c r="I4060">
        <v>0</v>
      </c>
      <c r="J4060">
        <v>1</v>
      </c>
      <c r="K4060">
        <v>0</v>
      </c>
      <c r="L4060">
        <v>1.9999999999999996</v>
      </c>
      <c r="M4060">
        <v>32</v>
      </c>
      <c r="N4060">
        <v>1</v>
      </c>
      <c r="O4060">
        <v>0</v>
      </c>
      <c r="P4060">
        <v>0</v>
      </c>
      <c r="Q4060">
        <v>0</v>
      </c>
      <c r="R4060">
        <v>28</v>
      </c>
      <c r="S4060">
        <v>0</v>
      </c>
      <c r="T4060">
        <v>0</v>
      </c>
      <c r="U4060">
        <v>0</v>
      </c>
      <c r="V4060">
        <v>2</v>
      </c>
      <c r="W4060">
        <v>32</v>
      </c>
      <c r="X4060">
        <v>0</v>
      </c>
      <c r="Y4060">
        <v>1</v>
      </c>
      <c r="Z4060">
        <v>0</v>
      </c>
      <c r="AA4060">
        <v>2</v>
      </c>
      <c r="AB4060">
        <v>29</v>
      </c>
      <c r="AC4060">
        <v>0</v>
      </c>
      <c r="AD4060">
        <v>0</v>
      </c>
      <c r="AE4060">
        <v>0</v>
      </c>
      <c r="AF4060">
        <v>0</v>
      </c>
      <c r="AG4060">
        <v>29</v>
      </c>
      <c r="AH4060">
        <v>0</v>
      </c>
      <c r="AI4060">
        <v>0</v>
      </c>
      <c r="AJ4060">
        <v>0</v>
      </c>
      <c r="AK4060">
        <v>0</v>
      </c>
      <c r="AL4060">
        <v>29</v>
      </c>
      <c r="AM4060">
        <v>1.0000000000000004</v>
      </c>
      <c r="AN4060">
        <v>1</v>
      </c>
      <c r="AO4060">
        <v>0</v>
      </c>
      <c r="AP4060">
        <v>0</v>
      </c>
      <c r="AQ4060">
        <v>31</v>
      </c>
      <c r="AR4060">
        <v>0</v>
      </c>
      <c r="AS4060">
        <v>0</v>
      </c>
      <c r="AT4060">
        <v>0</v>
      </c>
      <c r="AU4060">
        <v>1</v>
      </c>
      <c r="AV4060">
        <v>29</v>
      </c>
      <c r="AW4060">
        <v>1.0000000000000002</v>
      </c>
      <c r="AX4060">
        <v>0</v>
      </c>
      <c r="AY4060">
        <v>0</v>
      </c>
      <c r="AZ4060">
        <v>0</v>
      </c>
      <c r="BA4060">
        <v>31</v>
      </c>
      <c r="BB4060">
        <v>0</v>
      </c>
      <c r="BC4060">
        <v>1.0000000000000002</v>
      </c>
      <c r="BD4060">
        <v>0</v>
      </c>
      <c r="BE4060">
        <v>1.0000000000000004</v>
      </c>
      <c r="BF4060">
        <v>29</v>
      </c>
      <c r="BG4060">
        <v>0</v>
      </c>
      <c r="BH4060">
        <v>3</v>
      </c>
      <c r="BI4060">
        <v>0</v>
      </c>
      <c r="BJ4060">
        <v>1</v>
      </c>
    </row>
    <row r="4061" spans="1:62" ht="17.100000000000001" customHeight="1" x14ac:dyDescent="0.25">
      <c r="A4061" t="s">
        <v>449</v>
      </c>
      <c r="B4061" t="s">
        <v>6940</v>
      </c>
      <c r="C4061" t="s">
        <v>632</v>
      </c>
      <c r="D4061" t="s">
        <v>631</v>
      </c>
      <c r="E4061" t="s">
        <v>6947</v>
      </c>
      <c r="F4061" t="s">
        <v>630</v>
      </c>
      <c r="G4061">
        <v>4</v>
      </c>
      <c r="H4061">
        <v>6</v>
      </c>
      <c r="I4061">
        <v>0</v>
      </c>
      <c r="J4061">
        <v>0</v>
      </c>
      <c r="K4061">
        <v>0</v>
      </c>
      <c r="L4061">
        <v>0</v>
      </c>
      <c r="M4061">
        <v>6</v>
      </c>
      <c r="N4061">
        <v>0</v>
      </c>
      <c r="O4061">
        <v>0</v>
      </c>
      <c r="P4061">
        <v>0</v>
      </c>
      <c r="Q4061">
        <v>0</v>
      </c>
      <c r="R4061">
        <v>4</v>
      </c>
      <c r="S4061">
        <v>0</v>
      </c>
      <c r="T4061">
        <v>0</v>
      </c>
      <c r="U4061">
        <v>0</v>
      </c>
      <c r="V4061">
        <v>0</v>
      </c>
      <c r="W4061">
        <v>3</v>
      </c>
      <c r="X4061">
        <v>0</v>
      </c>
      <c r="Y4061">
        <v>0</v>
      </c>
      <c r="Z4061">
        <v>0</v>
      </c>
      <c r="AA4061">
        <v>0</v>
      </c>
      <c r="AB4061">
        <v>3</v>
      </c>
      <c r="AC4061">
        <v>0</v>
      </c>
      <c r="AD4061">
        <v>0</v>
      </c>
      <c r="AE4061">
        <v>0</v>
      </c>
      <c r="AF4061">
        <v>0</v>
      </c>
      <c r="AG4061">
        <v>3</v>
      </c>
      <c r="AH4061">
        <v>0</v>
      </c>
      <c r="AI4061">
        <v>0</v>
      </c>
      <c r="AJ4061">
        <v>0</v>
      </c>
      <c r="AK4061">
        <v>0</v>
      </c>
      <c r="AL4061">
        <v>3</v>
      </c>
      <c r="AM4061">
        <v>0</v>
      </c>
      <c r="AN4061">
        <v>0</v>
      </c>
      <c r="AO4061">
        <v>0</v>
      </c>
      <c r="AP4061">
        <v>0</v>
      </c>
      <c r="AQ4061">
        <v>5</v>
      </c>
      <c r="AR4061">
        <v>0</v>
      </c>
      <c r="AS4061">
        <v>0</v>
      </c>
      <c r="AT4061">
        <v>1</v>
      </c>
      <c r="AU4061">
        <v>0</v>
      </c>
      <c r="AV4061">
        <v>3</v>
      </c>
      <c r="AW4061">
        <v>0</v>
      </c>
      <c r="AX4061">
        <v>0</v>
      </c>
      <c r="AY4061">
        <v>0</v>
      </c>
      <c r="AZ4061">
        <v>0</v>
      </c>
      <c r="BA4061">
        <v>2</v>
      </c>
      <c r="BB4061">
        <v>0</v>
      </c>
      <c r="BC4061">
        <v>0</v>
      </c>
      <c r="BD4061">
        <v>0</v>
      </c>
      <c r="BE4061">
        <v>0</v>
      </c>
      <c r="BF4061">
        <v>3</v>
      </c>
      <c r="BG4061">
        <v>0</v>
      </c>
      <c r="BH4061">
        <v>0</v>
      </c>
      <c r="BI4061">
        <v>0</v>
      </c>
      <c r="BJ4061">
        <v>0</v>
      </c>
    </row>
    <row r="4062" spans="1:62" ht="17.100000000000001" customHeight="1" x14ac:dyDescent="0.25">
      <c r="A4062" t="s">
        <v>449</v>
      </c>
      <c r="B4062" t="s">
        <v>6940</v>
      </c>
      <c r="C4062" t="s">
        <v>626</v>
      </c>
      <c r="D4062" t="s">
        <v>625</v>
      </c>
      <c r="E4062" t="s">
        <v>6378</v>
      </c>
      <c r="F4062" t="s">
        <v>629</v>
      </c>
      <c r="G4062">
        <v>1</v>
      </c>
      <c r="H4062">
        <v>2707</v>
      </c>
      <c r="I4062">
        <v>944.99999999999989</v>
      </c>
      <c r="J4062">
        <v>415.00000000000063</v>
      </c>
      <c r="K4062">
        <v>77</v>
      </c>
      <c r="L4062">
        <v>303.00000000000051</v>
      </c>
      <c r="M4062">
        <v>2568</v>
      </c>
      <c r="N4062">
        <v>568.99999999999955</v>
      </c>
      <c r="O4062">
        <v>469.99999999999989</v>
      </c>
      <c r="P4062">
        <v>63</v>
      </c>
      <c r="Q4062">
        <v>77.999999999999844</v>
      </c>
      <c r="R4062">
        <v>2551</v>
      </c>
      <c r="S4062">
        <v>366.0000000000004</v>
      </c>
      <c r="T4062">
        <v>469.00000000000028</v>
      </c>
      <c r="U4062">
        <v>79.999999999999943</v>
      </c>
      <c r="V4062">
        <v>501.99999999999926</v>
      </c>
      <c r="W4062">
        <v>2459</v>
      </c>
      <c r="X4062">
        <v>179.00000000000031</v>
      </c>
      <c r="Y4062">
        <v>388.00000000000074</v>
      </c>
      <c r="Z4062">
        <v>135.99999999999977</v>
      </c>
      <c r="AA4062">
        <v>577.9999999999992</v>
      </c>
      <c r="AB4062">
        <v>2580</v>
      </c>
      <c r="AC4062">
        <v>502.99999999999932</v>
      </c>
      <c r="AD4062">
        <v>470.99999999999983</v>
      </c>
      <c r="AE4062">
        <v>112.0000000000001</v>
      </c>
      <c r="AF4062">
        <v>149.99999999999986</v>
      </c>
      <c r="AG4062">
        <v>2381</v>
      </c>
      <c r="AH4062">
        <v>333.00000000000017</v>
      </c>
      <c r="AI4062">
        <v>318.00000000000023</v>
      </c>
      <c r="AJ4062">
        <v>93.999999999999872</v>
      </c>
      <c r="AK4062">
        <v>93.000000000000142</v>
      </c>
      <c r="AL4062">
        <v>2458</v>
      </c>
      <c r="AM4062">
        <v>421.00000000000045</v>
      </c>
      <c r="AN4062">
        <v>320.0000000000004</v>
      </c>
      <c r="AO4062">
        <v>113.00000000000033</v>
      </c>
      <c r="AP4062">
        <v>125.0000000000001</v>
      </c>
      <c r="AQ4062">
        <v>2318</v>
      </c>
      <c r="AR4062">
        <v>377.99999999999932</v>
      </c>
      <c r="AS4062">
        <v>273.00000000000028</v>
      </c>
      <c r="AT4062">
        <v>66.999999999999915</v>
      </c>
      <c r="AU4062">
        <v>72</v>
      </c>
      <c r="AV4062">
        <v>2235</v>
      </c>
      <c r="AW4062">
        <v>363.00000000000017</v>
      </c>
      <c r="AX4062">
        <v>270.00000000000034</v>
      </c>
      <c r="AY4062">
        <v>51.000000000000028</v>
      </c>
      <c r="AZ4062">
        <v>69.999999999999957</v>
      </c>
      <c r="BA4062">
        <v>2414</v>
      </c>
      <c r="BB4062">
        <v>381.99999999999932</v>
      </c>
      <c r="BC4062">
        <v>335.99999999999994</v>
      </c>
      <c r="BD4062">
        <v>57.000000000000178</v>
      </c>
      <c r="BE4062">
        <v>64.000000000000014</v>
      </c>
      <c r="BF4062">
        <v>2394</v>
      </c>
      <c r="BG4062">
        <v>378.00000000000102</v>
      </c>
      <c r="BH4062">
        <v>319.99999999999966</v>
      </c>
      <c r="BI4062">
        <v>71.999999999999872</v>
      </c>
      <c r="BJ4062">
        <v>84.999999999999844</v>
      </c>
    </row>
    <row r="4063" spans="1:62" ht="17.100000000000001" customHeight="1" x14ac:dyDescent="0.25">
      <c r="A4063" t="s">
        <v>449</v>
      </c>
      <c r="B4063" t="s">
        <v>6940</v>
      </c>
      <c r="C4063" t="s">
        <v>626</v>
      </c>
      <c r="D4063" t="s">
        <v>625</v>
      </c>
      <c r="E4063" t="s">
        <v>6378</v>
      </c>
      <c r="F4063" t="s">
        <v>628</v>
      </c>
      <c r="G4063">
        <v>2</v>
      </c>
      <c r="H4063">
        <v>2015</v>
      </c>
      <c r="I4063">
        <v>108.00000000000007</v>
      </c>
      <c r="J4063">
        <v>52.000000000000128</v>
      </c>
      <c r="K4063">
        <v>39.000000000000021</v>
      </c>
      <c r="L4063">
        <v>206.00000000000017</v>
      </c>
      <c r="M4063">
        <v>2396</v>
      </c>
      <c r="N4063">
        <v>128.99999999999997</v>
      </c>
      <c r="O4063">
        <v>34.000000000000007</v>
      </c>
      <c r="P4063">
        <v>35.000000000000078</v>
      </c>
      <c r="Q4063">
        <v>67.000000000000099</v>
      </c>
      <c r="R4063">
        <v>2330</v>
      </c>
      <c r="S4063">
        <v>56.000000000000028</v>
      </c>
      <c r="T4063">
        <v>57.000000000000028</v>
      </c>
      <c r="U4063">
        <v>43.999999999999972</v>
      </c>
      <c r="V4063">
        <v>290.00000000000006</v>
      </c>
      <c r="W4063">
        <v>2147</v>
      </c>
      <c r="X4063">
        <v>14.000000000000025</v>
      </c>
      <c r="Y4063">
        <v>59.00000000000005</v>
      </c>
      <c r="Z4063">
        <v>32</v>
      </c>
      <c r="AA4063">
        <v>258.00000000000045</v>
      </c>
      <c r="AB4063">
        <v>2107</v>
      </c>
      <c r="AC4063">
        <v>23.000000000000039</v>
      </c>
      <c r="AD4063">
        <v>53.000000000000107</v>
      </c>
      <c r="AE4063">
        <v>46.999999999999979</v>
      </c>
      <c r="AF4063">
        <v>84.999999999999886</v>
      </c>
      <c r="AG4063">
        <v>2182</v>
      </c>
      <c r="AH4063">
        <v>66.000000000000014</v>
      </c>
      <c r="AI4063">
        <v>45</v>
      </c>
      <c r="AJ4063">
        <v>31.000000000000007</v>
      </c>
      <c r="AK4063">
        <v>40.000000000000114</v>
      </c>
      <c r="AL4063">
        <v>2134</v>
      </c>
      <c r="AM4063">
        <v>47.000000000000092</v>
      </c>
      <c r="AN4063">
        <v>49.000000000000043</v>
      </c>
      <c r="AO4063">
        <v>30.999999999999989</v>
      </c>
      <c r="AP4063">
        <v>61.000000000000028</v>
      </c>
      <c r="AQ4063">
        <v>2363</v>
      </c>
      <c r="AR4063">
        <v>39.000000000000028</v>
      </c>
      <c r="AS4063">
        <v>88.000000000000171</v>
      </c>
      <c r="AT4063">
        <v>38.000000000000043</v>
      </c>
      <c r="AU4063">
        <v>52.000000000000071</v>
      </c>
      <c r="AV4063">
        <v>2456</v>
      </c>
      <c r="AW4063">
        <v>62.999999999999865</v>
      </c>
      <c r="AX4063">
        <v>56.000000000000085</v>
      </c>
      <c r="AY4063">
        <v>69.999999999999901</v>
      </c>
      <c r="AZ4063">
        <v>63.999999999999886</v>
      </c>
      <c r="BA4063">
        <v>2327</v>
      </c>
      <c r="BB4063">
        <v>39.000000000000085</v>
      </c>
      <c r="BC4063">
        <v>27.000000000000011</v>
      </c>
      <c r="BD4063">
        <v>40.000000000000128</v>
      </c>
      <c r="BE4063">
        <v>94.000000000000085</v>
      </c>
      <c r="BF4063">
        <v>2354</v>
      </c>
      <c r="BG4063">
        <v>30.000000000000057</v>
      </c>
      <c r="BH4063">
        <v>40.000000000000099</v>
      </c>
      <c r="BI4063">
        <v>30.000000000000032</v>
      </c>
      <c r="BJ4063">
        <v>75.999999999999872</v>
      </c>
    </row>
    <row r="4064" spans="1:62" ht="17.100000000000001" customHeight="1" x14ac:dyDescent="0.25">
      <c r="A4064" t="s">
        <v>449</v>
      </c>
      <c r="B4064" t="s">
        <v>6940</v>
      </c>
      <c r="C4064" t="s">
        <v>626</v>
      </c>
      <c r="D4064" t="s">
        <v>625</v>
      </c>
      <c r="E4064" t="s">
        <v>6378</v>
      </c>
      <c r="F4064" t="s">
        <v>627</v>
      </c>
      <c r="G4064">
        <v>3</v>
      </c>
      <c r="H4064">
        <v>350</v>
      </c>
      <c r="I4064">
        <v>20</v>
      </c>
      <c r="J4064">
        <v>12.999999999999996</v>
      </c>
      <c r="K4064">
        <v>2.9999999999999973</v>
      </c>
      <c r="L4064">
        <v>53.999999999999986</v>
      </c>
      <c r="M4064">
        <v>371</v>
      </c>
      <c r="N4064">
        <v>4.9999999999999991</v>
      </c>
      <c r="O4064">
        <v>12.999999999999995</v>
      </c>
      <c r="P4064">
        <v>0</v>
      </c>
      <c r="Q4064">
        <v>17</v>
      </c>
      <c r="R4064">
        <v>350</v>
      </c>
      <c r="S4064">
        <v>2.9999999999999991</v>
      </c>
      <c r="T4064">
        <v>8.0000000000000018</v>
      </c>
      <c r="U4064">
        <v>3.0000000000000031</v>
      </c>
      <c r="V4064">
        <v>75.999999999999986</v>
      </c>
      <c r="W4064">
        <v>293</v>
      </c>
      <c r="X4064">
        <v>0</v>
      </c>
      <c r="Y4064">
        <v>7.0000000000000027</v>
      </c>
      <c r="Z4064">
        <v>1.0000000000000007</v>
      </c>
      <c r="AA4064">
        <v>49.000000000000028</v>
      </c>
      <c r="AB4064">
        <v>383</v>
      </c>
      <c r="AC4064">
        <v>1.999999999999998</v>
      </c>
      <c r="AD4064">
        <v>6.0000000000000044</v>
      </c>
      <c r="AE4064">
        <v>1</v>
      </c>
      <c r="AF4064">
        <v>11.000000000000002</v>
      </c>
      <c r="AG4064">
        <v>384</v>
      </c>
      <c r="AH4064">
        <v>3.9999999999999978</v>
      </c>
      <c r="AI4064">
        <v>5.9999999999999964</v>
      </c>
      <c r="AJ4064">
        <v>2.9999999999999982</v>
      </c>
      <c r="AK4064">
        <v>8.0000000000000018</v>
      </c>
      <c r="AL4064">
        <v>443</v>
      </c>
      <c r="AM4064">
        <v>10</v>
      </c>
      <c r="AN4064">
        <v>6.0000000000000027</v>
      </c>
      <c r="AO4064">
        <v>6.0000000000000027</v>
      </c>
      <c r="AP4064">
        <v>16.000000000000021</v>
      </c>
      <c r="AQ4064">
        <v>437</v>
      </c>
      <c r="AR4064">
        <v>7</v>
      </c>
      <c r="AS4064">
        <v>11.999999999999989</v>
      </c>
      <c r="AT4064">
        <v>4.0000000000000036</v>
      </c>
      <c r="AU4064">
        <v>10.000000000000002</v>
      </c>
      <c r="AV4064">
        <v>406</v>
      </c>
      <c r="AW4064">
        <v>5.9999999999999929</v>
      </c>
      <c r="AX4064">
        <v>13.000000000000004</v>
      </c>
      <c r="AY4064">
        <v>7.0000000000000071</v>
      </c>
      <c r="AZ4064">
        <v>6</v>
      </c>
      <c r="BA4064">
        <v>404</v>
      </c>
      <c r="BB4064">
        <v>2.9999999999999982</v>
      </c>
      <c r="BC4064">
        <v>12.000000000000005</v>
      </c>
      <c r="BD4064">
        <v>0</v>
      </c>
      <c r="BE4064">
        <v>9.0000000000000018</v>
      </c>
      <c r="BF4064">
        <v>413</v>
      </c>
      <c r="BG4064">
        <v>3.9999999999999996</v>
      </c>
      <c r="BH4064">
        <v>11.000000000000009</v>
      </c>
      <c r="BI4064">
        <v>2.9999999999999978</v>
      </c>
      <c r="BJ4064">
        <v>23.999999999999986</v>
      </c>
    </row>
    <row r="4065" spans="1:62" ht="17.100000000000001" customHeight="1" x14ac:dyDescent="0.25">
      <c r="A4065" t="s">
        <v>449</v>
      </c>
      <c r="B4065" t="s">
        <v>6940</v>
      </c>
      <c r="C4065" t="s">
        <v>626</v>
      </c>
      <c r="D4065" t="s">
        <v>625</v>
      </c>
      <c r="E4065" t="s">
        <v>6378</v>
      </c>
      <c r="F4065" t="s">
        <v>624</v>
      </c>
      <c r="G4065">
        <v>4</v>
      </c>
      <c r="H4065">
        <v>72</v>
      </c>
      <c r="I4065">
        <v>4.9999999999999991</v>
      </c>
      <c r="J4065">
        <v>1</v>
      </c>
      <c r="K4065">
        <v>0</v>
      </c>
      <c r="L4065">
        <v>20.000000000000007</v>
      </c>
      <c r="M4065">
        <v>75</v>
      </c>
      <c r="N4065">
        <v>1</v>
      </c>
      <c r="O4065">
        <v>2</v>
      </c>
      <c r="P4065">
        <v>0</v>
      </c>
      <c r="Q4065">
        <v>0</v>
      </c>
      <c r="R4065">
        <v>68</v>
      </c>
      <c r="S4065">
        <v>0</v>
      </c>
      <c r="T4065">
        <v>1</v>
      </c>
      <c r="U4065">
        <v>0</v>
      </c>
      <c r="V4065">
        <v>5</v>
      </c>
      <c r="W4065">
        <v>69</v>
      </c>
      <c r="X4065">
        <v>0</v>
      </c>
      <c r="Y4065">
        <v>1</v>
      </c>
      <c r="Z4065">
        <v>0</v>
      </c>
      <c r="AA4065">
        <v>8.0000000000000018</v>
      </c>
      <c r="AB4065">
        <v>67</v>
      </c>
      <c r="AC4065">
        <v>0</v>
      </c>
      <c r="AD4065">
        <v>0</v>
      </c>
      <c r="AE4065">
        <v>0</v>
      </c>
      <c r="AF4065">
        <v>0</v>
      </c>
      <c r="AG4065">
        <v>74</v>
      </c>
      <c r="AH4065">
        <v>0</v>
      </c>
      <c r="AI4065">
        <v>0</v>
      </c>
      <c r="AJ4065">
        <v>0</v>
      </c>
      <c r="AK4065">
        <v>0</v>
      </c>
      <c r="AL4065">
        <v>74</v>
      </c>
      <c r="AM4065">
        <v>1</v>
      </c>
      <c r="AN4065">
        <v>0</v>
      </c>
      <c r="AO4065">
        <v>0</v>
      </c>
      <c r="AP4065">
        <v>0</v>
      </c>
      <c r="AQ4065">
        <v>79</v>
      </c>
      <c r="AR4065">
        <v>7.0000000000000018</v>
      </c>
      <c r="AS4065">
        <v>0</v>
      </c>
      <c r="AT4065">
        <v>0</v>
      </c>
      <c r="AU4065">
        <v>1.0000000000000002</v>
      </c>
      <c r="AV4065">
        <v>83</v>
      </c>
      <c r="AW4065">
        <v>0</v>
      </c>
      <c r="AX4065">
        <v>0</v>
      </c>
      <c r="AY4065">
        <v>0</v>
      </c>
      <c r="AZ4065">
        <v>0</v>
      </c>
      <c r="BA4065">
        <v>92</v>
      </c>
      <c r="BB4065">
        <v>0</v>
      </c>
      <c r="BC4065">
        <v>2.0000000000000009</v>
      </c>
      <c r="BD4065">
        <v>0</v>
      </c>
      <c r="BE4065">
        <v>1.0000000000000002</v>
      </c>
      <c r="BF4065">
        <v>92</v>
      </c>
      <c r="BG4065">
        <v>0</v>
      </c>
      <c r="BH4065">
        <v>1.0000000000000002</v>
      </c>
      <c r="BI4065">
        <v>0</v>
      </c>
      <c r="BJ4065">
        <v>2.0000000000000009</v>
      </c>
    </row>
    <row r="4066" spans="1:62" ht="17.100000000000001" customHeight="1" x14ac:dyDescent="0.25">
      <c r="A4066" t="s">
        <v>449</v>
      </c>
      <c r="B4066" t="s">
        <v>6940</v>
      </c>
      <c r="C4066" t="s">
        <v>620</v>
      </c>
      <c r="D4066" t="s">
        <v>619</v>
      </c>
      <c r="E4066" t="s">
        <v>6948</v>
      </c>
      <c r="F4066" t="s">
        <v>623</v>
      </c>
      <c r="G4066">
        <v>1</v>
      </c>
      <c r="H4066">
        <v>10084</v>
      </c>
      <c r="I4066">
        <v>1510.9999999999957</v>
      </c>
      <c r="J4066">
        <v>1336.000000000003</v>
      </c>
      <c r="K4066">
        <v>84.000000000000085</v>
      </c>
      <c r="L4066">
        <v>713.00000000000205</v>
      </c>
      <c r="M4066">
        <v>10116</v>
      </c>
      <c r="N4066">
        <v>1384.9999999999975</v>
      </c>
      <c r="O4066">
        <v>1291.0000000000089</v>
      </c>
      <c r="P4066">
        <v>58.000000000000135</v>
      </c>
      <c r="Q4066">
        <v>390.0000000000008</v>
      </c>
      <c r="R4066">
        <v>10677</v>
      </c>
      <c r="S4066">
        <v>936.00000000000068</v>
      </c>
      <c r="T4066">
        <v>1899.9999999999948</v>
      </c>
      <c r="U4066">
        <v>247.99999999999963</v>
      </c>
      <c r="V4066">
        <v>1821.9999999999989</v>
      </c>
      <c r="W4066">
        <v>10154</v>
      </c>
      <c r="X4066">
        <v>678.99999999999761</v>
      </c>
      <c r="Y4066">
        <v>821.99999999999693</v>
      </c>
      <c r="Z4066">
        <v>691.00000000000148</v>
      </c>
      <c r="AA4066">
        <v>2330.0000000000009</v>
      </c>
      <c r="AB4066">
        <v>9846</v>
      </c>
      <c r="AC4066">
        <v>794.99999999999966</v>
      </c>
      <c r="AD4066">
        <v>830.00000000000227</v>
      </c>
      <c r="AE4066">
        <v>340.99999999999835</v>
      </c>
      <c r="AF4066">
        <v>1062</v>
      </c>
      <c r="AG4066">
        <v>9578</v>
      </c>
      <c r="AH4066">
        <v>737.00000000000045</v>
      </c>
      <c r="AI4066">
        <v>983.99999999999886</v>
      </c>
      <c r="AJ4066">
        <v>203.99999999999969</v>
      </c>
      <c r="AK4066">
        <v>726.99999999999739</v>
      </c>
      <c r="AL4066">
        <v>9559</v>
      </c>
      <c r="AM4066">
        <v>992.00000000000091</v>
      </c>
      <c r="AN4066">
        <v>1024.0000000000005</v>
      </c>
      <c r="AO4066">
        <v>120.99999999999999</v>
      </c>
      <c r="AP4066">
        <v>618</v>
      </c>
      <c r="AQ4066">
        <v>9523</v>
      </c>
      <c r="AR4066">
        <v>910.00000000000091</v>
      </c>
      <c r="AS4066">
        <v>966.00000000000421</v>
      </c>
      <c r="AT4066">
        <v>119.99999999999976</v>
      </c>
      <c r="AU4066">
        <v>496.99999999999926</v>
      </c>
      <c r="AV4066">
        <v>9384</v>
      </c>
      <c r="AW4066">
        <v>1008.9999999999994</v>
      </c>
      <c r="AX4066">
        <v>877.99999999999739</v>
      </c>
      <c r="AY4066">
        <v>80.00000000000027</v>
      </c>
      <c r="AZ4066">
        <v>378.99999999999949</v>
      </c>
      <c r="BA4066">
        <v>9421</v>
      </c>
      <c r="BB4066">
        <v>915.99999999999898</v>
      </c>
      <c r="BC4066">
        <v>902.00000000000068</v>
      </c>
      <c r="BD4066">
        <v>65.999999999999858</v>
      </c>
      <c r="BE4066">
        <v>441.99999999999841</v>
      </c>
      <c r="BF4066">
        <v>9708</v>
      </c>
      <c r="BG4066">
        <v>1096.9999999999993</v>
      </c>
      <c r="BH4066">
        <v>1053.9999999999998</v>
      </c>
      <c r="BI4066">
        <v>56.000000000000199</v>
      </c>
      <c r="BJ4066">
        <v>405.00000000000023</v>
      </c>
    </row>
    <row r="4067" spans="1:62" ht="17.100000000000001" customHeight="1" x14ac:dyDescent="0.25">
      <c r="A4067" t="s">
        <v>449</v>
      </c>
      <c r="B4067" t="s">
        <v>6940</v>
      </c>
      <c r="C4067" t="s">
        <v>620</v>
      </c>
      <c r="D4067" t="s">
        <v>619</v>
      </c>
      <c r="E4067" t="s">
        <v>6948</v>
      </c>
      <c r="F4067" t="s">
        <v>622</v>
      </c>
      <c r="G4067">
        <v>2</v>
      </c>
      <c r="H4067">
        <v>5125</v>
      </c>
      <c r="I4067">
        <v>250.99999999999994</v>
      </c>
      <c r="J4067">
        <v>134.99999999999994</v>
      </c>
      <c r="K4067">
        <v>60.000000000000185</v>
      </c>
      <c r="L4067">
        <v>382.99999999999926</v>
      </c>
      <c r="M4067">
        <v>5515</v>
      </c>
      <c r="N4067">
        <v>351.99999999999972</v>
      </c>
      <c r="O4067">
        <v>107.00000000000009</v>
      </c>
      <c r="P4067">
        <v>36.999999999999872</v>
      </c>
      <c r="Q4067">
        <v>147.00000000000006</v>
      </c>
      <c r="R4067">
        <v>4995</v>
      </c>
      <c r="S4067">
        <v>266.00000000000017</v>
      </c>
      <c r="T4067">
        <v>131.00000000000034</v>
      </c>
      <c r="U4067">
        <v>66.000000000000327</v>
      </c>
      <c r="V4067">
        <v>620.99999999999875</v>
      </c>
      <c r="W4067">
        <v>4465</v>
      </c>
      <c r="X4067">
        <v>217.9999999999998</v>
      </c>
      <c r="Y4067">
        <v>203.0000000000002</v>
      </c>
      <c r="Z4067">
        <v>60.000000000000121</v>
      </c>
      <c r="AA4067">
        <v>546.00000000000136</v>
      </c>
      <c r="AB4067">
        <v>4921</v>
      </c>
      <c r="AC4067">
        <v>243.00000000000048</v>
      </c>
      <c r="AD4067">
        <v>75.000000000000156</v>
      </c>
      <c r="AE4067">
        <v>64.000000000000099</v>
      </c>
      <c r="AF4067">
        <v>429.99999999999972</v>
      </c>
      <c r="AG4067">
        <v>5108</v>
      </c>
      <c r="AH4067">
        <v>275.99999999999994</v>
      </c>
      <c r="AI4067">
        <v>103.0000000000003</v>
      </c>
      <c r="AJ4067">
        <v>57.999999999999908</v>
      </c>
      <c r="AK4067">
        <v>518.99999999999795</v>
      </c>
      <c r="AL4067">
        <v>5016</v>
      </c>
      <c r="AM4067">
        <v>337.99999999999989</v>
      </c>
      <c r="AN4067">
        <v>77.999999999999901</v>
      </c>
      <c r="AO4067">
        <v>52.999999999999964</v>
      </c>
      <c r="AP4067">
        <v>136.00000000000003</v>
      </c>
      <c r="AQ4067">
        <v>5226</v>
      </c>
      <c r="AR4067">
        <v>296.99999999999983</v>
      </c>
      <c r="AS4067">
        <v>87.000000000000085</v>
      </c>
      <c r="AT4067">
        <v>30.000000000000028</v>
      </c>
      <c r="AU4067">
        <v>186.99999999999983</v>
      </c>
      <c r="AV4067">
        <v>5426</v>
      </c>
      <c r="AW4067">
        <v>252.99999999999943</v>
      </c>
      <c r="AX4067">
        <v>86.000000000000611</v>
      </c>
      <c r="AY4067">
        <v>48.000000000000298</v>
      </c>
      <c r="AZ4067">
        <v>122.99999999999984</v>
      </c>
      <c r="BA4067">
        <v>5545</v>
      </c>
      <c r="BB4067">
        <v>243.00000000000054</v>
      </c>
      <c r="BC4067">
        <v>133.99999999999991</v>
      </c>
      <c r="BD4067">
        <v>39.999999999999943</v>
      </c>
      <c r="BE4067">
        <v>157.00000000000009</v>
      </c>
      <c r="BF4067">
        <v>5597</v>
      </c>
      <c r="BG4067">
        <v>128.99999999999974</v>
      </c>
      <c r="BH4067">
        <v>144.99999999999989</v>
      </c>
      <c r="BI4067">
        <v>38.999999999999979</v>
      </c>
      <c r="BJ4067">
        <v>271.00000000000108</v>
      </c>
    </row>
    <row r="4068" spans="1:62" ht="17.100000000000001" customHeight="1" x14ac:dyDescent="0.25">
      <c r="A4068" t="s">
        <v>449</v>
      </c>
      <c r="B4068" t="s">
        <v>6940</v>
      </c>
      <c r="C4068" t="s">
        <v>620</v>
      </c>
      <c r="D4068" t="s">
        <v>619</v>
      </c>
      <c r="E4068" t="s">
        <v>6948</v>
      </c>
      <c r="F4068" t="s">
        <v>621</v>
      </c>
      <c r="G4068">
        <v>3</v>
      </c>
      <c r="H4068">
        <v>1100</v>
      </c>
      <c r="I4068">
        <v>17.000000000000007</v>
      </c>
      <c r="J4068">
        <v>32.000000000000036</v>
      </c>
      <c r="K4068">
        <v>4.0000000000000036</v>
      </c>
      <c r="L4068">
        <v>114.00000000000016</v>
      </c>
      <c r="M4068">
        <v>1089</v>
      </c>
      <c r="N4068">
        <v>13</v>
      </c>
      <c r="O4068">
        <v>27.999999999999979</v>
      </c>
      <c r="P4068">
        <v>3.0000000000000009</v>
      </c>
      <c r="Q4068">
        <v>46.99999999999995</v>
      </c>
      <c r="R4068">
        <v>1019</v>
      </c>
      <c r="S4068">
        <v>10.999999999999995</v>
      </c>
      <c r="T4068">
        <v>15.000000000000012</v>
      </c>
      <c r="U4068">
        <v>5.9999999999999982</v>
      </c>
      <c r="V4068">
        <v>98.999999999999957</v>
      </c>
      <c r="W4068">
        <v>995</v>
      </c>
      <c r="X4068">
        <v>4.0000000000000044</v>
      </c>
      <c r="Y4068">
        <v>53.999999999999915</v>
      </c>
      <c r="Z4068">
        <v>12.999999999999998</v>
      </c>
      <c r="AA4068">
        <v>111.99999999999989</v>
      </c>
      <c r="AB4068">
        <v>916</v>
      </c>
      <c r="AC4068">
        <v>8.0000000000000142</v>
      </c>
      <c r="AD4068">
        <v>17.999999999999986</v>
      </c>
      <c r="AE4068">
        <v>9.9999999999999982</v>
      </c>
      <c r="AF4068">
        <v>41.999999999999993</v>
      </c>
      <c r="AG4068">
        <v>914</v>
      </c>
      <c r="AH4068">
        <v>8.0000000000000053</v>
      </c>
      <c r="AI4068">
        <v>21.000000000000004</v>
      </c>
      <c r="AJ4068">
        <v>2.0000000000000031</v>
      </c>
      <c r="AK4068">
        <v>55.999999999999986</v>
      </c>
      <c r="AL4068">
        <v>1152</v>
      </c>
      <c r="AM4068">
        <v>11.999999999999995</v>
      </c>
      <c r="AN4068">
        <v>13.999999999999996</v>
      </c>
      <c r="AO4068">
        <v>6</v>
      </c>
      <c r="AP4068">
        <v>57.000000000000021</v>
      </c>
      <c r="AQ4068">
        <v>1146</v>
      </c>
      <c r="AR4068">
        <v>8.9999999999999982</v>
      </c>
      <c r="AS4068">
        <v>26.000000000000011</v>
      </c>
      <c r="AT4068">
        <v>4.0000000000000036</v>
      </c>
      <c r="AU4068">
        <v>30.000000000000021</v>
      </c>
      <c r="AV4068">
        <v>1084</v>
      </c>
      <c r="AW4068">
        <v>8.9999999999999893</v>
      </c>
      <c r="AX4068">
        <v>17.000000000000004</v>
      </c>
      <c r="AY4068">
        <v>5.9999999999999947</v>
      </c>
      <c r="AZ4068">
        <v>42.000000000000043</v>
      </c>
      <c r="BA4068">
        <v>1121</v>
      </c>
      <c r="BB4068">
        <v>10</v>
      </c>
      <c r="BC4068">
        <v>120.00000000000001</v>
      </c>
      <c r="BD4068">
        <v>3.0000000000000013</v>
      </c>
      <c r="BE4068">
        <v>48.999999999999922</v>
      </c>
      <c r="BF4068">
        <v>1002</v>
      </c>
      <c r="BG4068">
        <v>20.000000000000018</v>
      </c>
      <c r="BH4068">
        <v>21.999999999999957</v>
      </c>
      <c r="BI4068">
        <v>2.9999999999999982</v>
      </c>
      <c r="BJ4068">
        <v>73.999999999999957</v>
      </c>
    </row>
    <row r="4069" spans="1:62" ht="17.100000000000001" customHeight="1" x14ac:dyDescent="0.25">
      <c r="A4069" t="s">
        <v>449</v>
      </c>
      <c r="B4069" t="s">
        <v>6940</v>
      </c>
      <c r="C4069" t="s">
        <v>620</v>
      </c>
      <c r="D4069" t="s">
        <v>619</v>
      </c>
      <c r="E4069" t="s">
        <v>6948</v>
      </c>
      <c r="F4069" t="s">
        <v>618</v>
      </c>
      <c r="G4069">
        <v>4</v>
      </c>
      <c r="H4069">
        <v>142</v>
      </c>
      <c r="I4069">
        <v>2.0000000000000009</v>
      </c>
      <c r="J4069">
        <v>1.0000000000000004</v>
      </c>
      <c r="K4069">
        <v>0</v>
      </c>
      <c r="L4069">
        <v>22</v>
      </c>
      <c r="M4069">
        <v>160</v>
      </c>
      <c r="N4069">
        <v>3.0000000000000009</v>
      </c>
      <c r="O4069">
        <v>8</v>
      </c>
      <c r="P4069">
        <v>0</v>
      </c>
      <c r="Q4069">
        <v>5.0000000000000009</v>
      </c>
      <c r="R4069">
        <v>145</v>
      </c>
      <c r="S4069">
        <v>0</v>
      </c>
      <c r="T4069">
        <v>4.0000000000000009</v>
      </c>
      <c r="U4069">
        <v>0</v>
      </c>
      <c r="V4069">
        <v>20.000000000000011</v>
      </c>
      <c r="W4069">
        <v>122</v>
      </c>
      <c r="X4069">
        <v>1.0000000000000002</v>
      </c>
      <c r="Y4069">
        <v>5.0000000000000009</v>
      </c>
      <c r="Z4069">
        <v>0</v>
      </c>
      <c r="AA4069">
        <v>15.000000000000005</v>
      </c>
      <c r="AB4069">
        <v>120</v>
      </c>
      <c r="AC4069">
        <v>0</v>
      </c>
      <c r="AD4069">
        <v>1.0000000000000002</v>
      </c>
      <c r="AE4069">
        <v>1.0000000000000002</v>
      </c>
      <c r="AF4069">
        <v>4.0000000000000009</v>
      </c>
      <c r="AG4069">
        <v>135</v>
      </c>
      <c r="AH4069">
        <v>0</v>
      </c>
      <c r="AI4069">
        <v>5</v>
      </c>
      <c r="AJ4069">
        <v>0</v>
      </c>
      <c r="AK4069">
        <v>7.0000000000000027</v>
      </c>
      <c r="AL4069">
        <v>136</v>
      </c>
      <c r="AM4069">
        <v>0</v>
      </c>
      <c r="AN4069">
        <v>2.0000000000000009</v>
      </c>
      <c r="AO4069">
        <v>0</v>
      </c>
      <c r="AP4069">
        <v>6.0000000000000036</v>
      </c>
      <c r="AQ4069">
        <v>137</v>
      </c>
      <c r="AR4069">
        <v>0</v>
      </c>
      <c r="AS4069">
        <v>4</v>
      </c>
      <c r="AT4069">
        <v>0</v>
      </c>
      <c r="AU4069">
        <v>13</v>
      </c>
      <c r="AV4069">
        <v>141</v>
      </c>
      <c r="AW4069">
        <v>1.0000000000000004</v>
      </c>
      <c r="AX4069">
        <v>4.0000000000000018</v>
      </c>
      <c r="AY4069">
        <v>0</v>
      </c>
      <c r="AZ4069">
        <v>6.0000000000000009</v>
      </c>
      <c r="BA4069">
        <v>156</v>
      </c>
      <c r="BB4069">
        <v>4</v>
      </c>
      <c r="BC4069">
        <v>1</v>
      </c>
      <c r="BD4069">
        <v>0</v>
      </c>
      <c r="BE4069">
        <v>5.0000000000000009</v>
      </c>
      <c r="BF4069">
        <v>153</v>
      </c>
      <c r="BG4069">
        <v>0</v>
      </c>
      <c r="BH4069">
        <v>1.0000000000000002</v>
      </c>
      <c r="BI4069">
        <v>0</v>
      </c>
      <c r="BJ4069">
        <v>3.0000000000000009</v>
      </c>
    </row>
    <row r="4070" spans="1:62" ht="17.100000000000001" customHeight="1" x14ac:dyDescent="0.25">
      <c r="A4070" t="s">
        <v>449</v>
      </c>
      <c r="B4070" t="s">
        <v>6940</v>
      </c>
      <c r="C4070" t="s">
        <v>614</v>
      </c>
      <c r="D4070" t="s">
        <v>613</v>
      </c>
      <c r="E4070" t="s">
        <v>6949</v>
      </c>
      <c r="F4070" t="s">
        <v>617</v>
      </c>
      <c r="G4070">
        <v>1</v>
      </c>
      <c r="H4070">
        <v>363</v>
      </c>
      <c r="I4070">
        <v>67.999999999999957</v>
      </c>
      <c r="J4070">
        <v>36.999999999999993</v>
      </c>
      <c r="K4070">
        <v>7.9999999999999973</v>
      </c>
      <c r="L4070">
        <v>30.000000000000025</v>
      </c>
      <c r="M4070">
        <v>364</v>
      </c>
      <c r="N4070">
        <v>71.000000000000014</v>
      </c>
      <c r="O4070">
        <v>43.000000000000007</v>
      </c>
      <c r="P4070">
        <v>2.9999999999999996</v>
      </c>
      <c r="Q4070">
        <v>29.999999999999989</v>
      </c>
      <c r="R4070">
        <v>319</v>
      </c>
      <c r="S4070">
        <v>34.999999999999986</v>
      </c>
      <c r="T4070">
        <v>42.000000000000007</v>
      </c>
      <c r="U4070">
        <v>2.9999999999999987</v>
      </c>
      <c r="V4070">
        <v>43.000000000000021</v>
      </c>
      <c r="W4070">
        <v>324</v>
      </c>
      <c r="X4070">
        <v>11.999999999999996</v>
      </c>
      <c r="Y4070">
        <v>25.000000000000007</v>
      </c>
      <c r="Z4070">
        <v>28.999999999999979</v>
      </c>
      <c r="AA4070">
        <v>81.000000000000071</v>
      </c>
      <c r="AB4070">
        <v>299</v>
      </c>
      <c r="AC4070">
        <v>19.000000000000007</v>
      </c>
      <c r="AD4070">
        <v>26</v>
      </c>
      <c r="AE4070">
        <v>5.0000000000000062</v>
      </c>
      <c r="AF4070">
        <v>27.000000000000018</v>
      </c>
      <c r="AG4070">
        <v>315</v>
      </c>
      <c r="AH4070">
        <v>35.999999999999986</v>
      </c>
      <c r="AI4070">
        <v>32.000000000000021</v>
      </c>
      <c r="AJ4070">
        <v>2.9999999999999987</v>
      </c>
      <c r="AK4070">
        <v>26.000000000000014</v>
      </c>
      <c r="AL4070">
        <v>330</v>
      </c>
      <c r="AM4070">
        <v>37.000000000000021</v>
      </c>
      <c r="AN4070">
        <v>51</v>
      </c>
      <c r="AO4070">
        <v>7.0000000000000018</v>
      </c>
      <c r="AP4070">
        <v>19.000000000000018</v>
      </c>
      <c r="AQ4070">
        <v>310</v>
      </c>
      <c r="AR4070">
        <v>45.000000000000028</v>
      </c>
      <c r="AS4070">
        <v>26.000000000000011</v>
      </c>
      <c r="AT4070">
        <v>6</v>
      </c>
      <c r="AU4070">
        <v>15.000000000000002</v>
      </c>
      <c r="AV4070">
        <v>378</v>
      </c>
      <c r="AW4070">
        <v>97.999999999999844</v>
      </c>
      <c r="AX4070">
        <v>88.999999999999986</v>
      </c>
      <c r="AY4070">
        <v>3.0000000000000031</v>
      </c>
      <c r="AZ4070">
        <v>7.9999999999999982</v>
      </c>
      <c r="BA4070">
        <v>354</v>
      </c>
      <c r="BB4070">
        <v>72.000000000000028</v>
      </c>
      <c r="BC4070">
        <v>50.000000000000021</v>
      </c>
      <c r="BD4070">
        <v>5.9999999999999991</v>
      </c>
      <c r="BE4070">
        <v>9.0000000000000036</v>
      </c>
      <c r="BF4070">
        <v>380</v>
      </c>
      <c r="BG4070">
        <v>86.000000000000028</v>
      </c>
      <c r="BH4070">
        <v>73.000000000000043</v>
      </c>
      <c r="BI4070">
        <v>0.99999999999999944</v>
      </c>
      <c r="BJ4070">
        <v>11.999999999999995</v>
      </c>
    </row>
    <row r="4071" spans="1:62" ht="17.100000000000001" customHeight="1" x14ac:dyDescent="0.25">
      <c r="A4071" t="s">
        <v>449</v>
      </c>
      <c r="B4071" t="s">
        <v>6940</v>
      </c>
      <c r="C4071" t="s">
        <v>614</v>
      </c>
      <c r="D4071" t="s">
        <v>613</v>
      </c>
      <c r="E4071" t="s">
        <v>6949</v>
      </c>
      <c r="F4071" t="s">
        <v>616</v>
      </c>
      <c r="G4071">
        <v>2</v>
      </c>
      <c r="H4071">
        <v>262</v>
      </c>
      <c r="I4071">
        <v>5.9999999999999982</v>
      </c>
      <c r="J4071">
        <v>1.9999999999999998</v>
      </c>
      <c r="K4071">
        <v>1.9999999999999998</v>
      </c>
      <c r="L4071">
        <v>5.0000000000000009</v>
      </c>
      <c r="M4071">
        <v>299</v>
      </c>
      <c r="N4071">
        <v>5.9999999999999991</v>
      </c>
      <c r="O4071">
        <v>6.9999999999999982</v>
      </c>
      <c r="P4071">
        <v>0</v>
      </c>
      <c r="Q4071">
        <v>2.9999999999999991</v>
      </c>
      <c r="R4071">
        <v>303</v>
      </c>
      <c r="S4071">
        <v>9.9999999999999982</v>
      </c>
      <c r="T4071">
        <v>3.0000000000000018</v>
      </c>
      <c r="U4071">
        <v>2.9999999999999991</v>
      </c>
      <c r="V4071">
        <v>42.999999999999979</v>
      </c>
      <c r="W4071">
        <v>268</v>
      </c>
      <c r="X4071">
        <v>4.0000000000000009</v>
      </c>
      <c r="Y4071">
        <v>0</v>
      </c>
      <c r="Z4071">
        <v>7.0000000000000009</v>
      </c>
      <c r="AA4071">
        <v>14.000000000000002</v>
      </c>
      <c r="AB4071">
        <v>276</v>
      </c>
      <c r="AC4071">
        <v>0.99999999999999989</v>
      </c>
      <c r="AD4071">
        <v>7</v>
      </c>
      <c r="AE4071">
        <v>7</v>
      </c>
      <c r="AF4071">
        <v>5.9999999999999982</v>
      </c>
      <c r="AG4071">
        <v>256</v>
      </c>
      <c r="AH4071">
        <v>0.99999999999999978</v>
      </c>
      <c r="AI4071">
        <v>15.000000000000002</v>
      </c>
      <c r="AJ4071">
        <v>4.0000000000000027</v>
      </c>
      <c r="AK4071">
        <v>3.9999999999999991</v>
      </c>
      <c r="AL4071">
        <v>256</v>
      </c>
      <c r="AM4071">
        <v>11.000000000000005</v>
      </c>
      <c r="AN4071">
        <v>5.9999999999999982</v>
      </c>
      <c r="AO4071">
        <v>3.0000000000000031</v>
      </c>
      <c r="AP4071">
        <v>1.9999999999999996</v>
      </c>
      <c r="AQ4071">
        <v>270</v>
      </c>
      <c r="AR4071">
        <v>5.9999999999999991</v>
      </c>
      <c r="AS4071">
        <v>9.0000000000000036</v>
      </c>
      <c r="AT4071">
        <v>0.99999999999999978</v>
      </c>
      <c r="AU4071">
        <v>2.9999999999999982</v>
      </c>
      <c r="AV4071">
        <v>304</v>
      </c>
      <c r="AW4071">
        <v>26.000000000000028</v>
      </c>
      <c r="AX4071">
        <v>2.9999999999999982</v>
      </c>
      <c r="AY4071">
        <v>0</v>
      </c>
      <c r="AZ4071">
        <v>0.99999999999999956</v>
      </c>
      <c r="BA4071">
        <v>309</v>
      </c>
      <c r="BB4071">
        <v>10.000000000000012</v>
      </c>
      <c r="BC4071">
        <v>5.0000000000000071</v>
      </c>
      <c r="BD4071">
        <v>3.0000000000000022</v>
      </c>
      <c r="BE4071">
        <v>1.9999999999999993</v>
      </c>
      <c r="BF4071">
        <v>320</v>
      </c>
      <c r="BG4071">
        <v>5.9999999999999964</v>
      </c>
      <c r="BH4071">
        <v>6</v>
      </c>
      <c r="BI4071">
        <v>2.9999999999999978</v>
      </c>
      <c r="BJ4071">
        <v>8.0000000000000018</v>
      </c>
    </row>
    <row r="4072" spans="1:62" ht="17.100000000000001" customHeight="1" x14ac:dyDescent="0.25">
      <c r="A4072" t="s">
        <v>449</v>
      </c>
      <c r="B4072" t="s">
        <v>6940</v>
      </c>
      <c r="C4072" t="s">
        <v>614</v>
      </c>
      <c r="D4072" t="s">
        <v>613</v>
      </c>
      <c r="E4072" t="s">
        <v>6949</v>
      </c>
      <c r="F4072" t="s">
        <v>615</v>
      </c>
      <c r="G4072">
        <v>3</v>
      </c>
      <c r="H4072">
        <v>43</v>
      </c>
      <c r="I4072">
        <v>0</v>
      </c>
      <c r="J4072">
        <v>1</v>
      </c>
      <c r="K4072">
        <v>0</v>
      </c>
      <c r="L4072">
        <v>2.0000000000000004</v>
      </c>
      <c r="M4072">
        <v>41</v>
      </c>
      <c r="N4072">
        <v>0.99999999999999989</v>
      </c>
      <c r="O4072">
        <v>1.0000000000000004</v>
      </c>
      <c r="P4072">
        <v>0</v>
      </c>
      <c r="Q4072">
        <v>0</v>
      </c>
      <c r="R4072">
        <v>39</v>
      </c>
      <c r="S4072">
        <v>1.0000000000000004</v>
      </c>
      <c r="T4072">
        <v>0</v>
      </c>
      <c r="U4072">
        <v>0</v>
      </c>
      <c r="V4072">
        <v>2</v>
      </c>
      <c r="W4072">
        <v>37</v>
      </c>
      <c r="X4072">
        <v>0</v>
      </c>
      <c r="Y4072">
        <v>0</v>
      </c>
      <c r="Z4072">
        <v>1.0000000000000002</v>
      </c>
      <c r="AA4072">
        <v>7.0000000000000018</v>
      </c>
      <c r="AB4072">
        <v>40</v>
      </c>
      <c r="AC4072">
        <v>1.9999999999999998</v>
      </c>
      <c r="AD4072">
        <v>0.99999999999999989</v>
      </c>
      <c r="AE4072">
        <v>0</v>
      </c>
      <c r="AF4072">
        <v>0.99999999999999989</v>
      </c>
      <c r="AG4072">
        <v>44</v>
      </c>
      <c r="AH4072">
        <v>0</v>
      </c>
      <c r="AI4072">
        <v>0</v>
      </c>
      <c r="AJ4072">
        <v>0</v>
      </c>
      <c r="AK4072">
        <v>1.0000000000000002</v>
      </c>
      <c r="AL4072">
        <v>44</v>
      </c>
      <c r="AM4072">
        <v>0</v>
      </c>
      <c r="AN4072">
        <v>2</v>
      </c>
      <c r="AO4072">
        <v>0</v>
      </c>
      <c r="AP4072">
        <v>3.0000000000000004</v>
      </c>
      <c r="AQ4072">
        <v>43</v>
      </c>
      <c r="AR4072">
        <v>0</v>
      </c>
      <c r="AS4072">
        <v>2.0000000000000013</v>
      </c>
      <c r="AT4072">
        <v>0</v>
      </c>
      <c r="AU4072">
        <v>4.0000000000000009</v>
      </c>
      <c r="AV4072">
        <v>51</v>
      </c>
      <c r="AW4072">
        <v>10.000000000000004</v>
      </c>
      <c r="AX4072">
        <v>1</v>
      </c>
      <c r="AY4072">
        <v>0</v>
      </c>
      <c r="AZ4072">
        <v>0</v>
      </c>
      <c r="BA4072">
        <v>53</v>
      </c>
      <c r="BB4072">
        <v>0</v>
      </c>
      <c r="BC4072">
        <v>1</v>
      </c>
      <c r="BD4072">
        <v>0</v>
      </c>
      <c r="BE4072">
        <v>1</v>
      </c>
      <c r="BF4072">
        <v>52</v>
      </c>
      <c r="BG4072">
        <v>0</v>
      </c>
      <c r="BH4072">
        <v>0.99999999999999989</v>
      </c>
      <c r="BI4072">
        <v>0</v>
      </c>
      <c r="BJ4072">
        <v>0.99999999999999989</v>
      </c>
    </row>
    <row r="4073" spans="1:62" ht="17.100000000000001" customHeight="1" x14ac:dyDescent="0.25">
      <c r="A4073" t="s">
        <v>449</v>
      </c>
      <c r="B4073" t="s">
        <v>6940</v>
      </c>
      <c r="C4073" t="s">
        <v>614</v>
      </c>
      <c r="D4073" t="s">
        <v>613</v>
      </c>
      <c r="E4073" t="s">
        <v>6949</v>
      </c>
      <c r="F4073" t="s">
        <v>612</v>
      </c>
      <c r="G4073">
        <v>4</v>
      </c>
      <c r="H4073">
        <v>4</v>
      </c>
      <c r="I4073">
        <v>0</v>
      </c>
      <c r="J4073">
        <v>0</v>
      </c>
      <c r="K4073">
        <v>0</v>
      </c>
      <c r="L4073">
        <v>0</v>
      </c>
      <c r="M4073">
        <v>4</v>
      </c>
      <c r="N4073">
        <v>0</v>
      </c>
      <c r="O4073">
        <v>0</v>
      </c>
      <c r="P4073">
        <v>0</v>
      </c>
      <c r="Q4073">
        <v>0</v>
      </c>
      <c r="R4073">
        <v>4</v>
      </c>
      <c r="S4073">
        <v>0</v>
      </c>
      <c r="T4073">
        <v>0</v>
      </c>
      <c r="U4073">
        <v>0</v>
      </c>
      <c r="V4073">
        <v>0</v>
      </c>
      <c r="W4073">
        <v>4</v>
      </c>
      <c r="X4073">
        <v>0</v>
      </c>
      <c r="Y4073">
        <v>0</v>
      </c>
      <c r="Z4073">
        <v>0</v>
      </c>
      <c r="AA4073">
        <v>1</v>
      </c>
      <c r="AB4073">
        <v>5</v>
      </c>
      <c r="AC4073">
        <v>0</v>
      </c>
      <c r="AD4073">
        <v>0</v>
      </c>
      <c r="AE4073">
        <v>0</v>
      </c>
      <c r="AF4073">
        <v>1</v>
      </c>
      <c r="AG4073">
        <v>4</v>
      </c>
      <c r="AH4073">
        <v>0</v>
      </c>
      <c r="AI4073">
        <v>0</v>
      </c>
      <c r="AJ4073">
        <v>0</v>
      </c>
      <c r="AK4073">
        <v>1</v>
      </c>
      <c r="AL4073">
        <v>3</v>
      </c>
      <c r="AM4073">
        <v>0</v>
      </c>
      <c r="AN4073">
        <v>0</v>
      </c>
      <c r="AO4073">
        <v>0</v>
      </c>
      <c r="AP4073">
        <v>0</v>
      </c>
      <c r="AQ4073">
        <v>3</v>
      </c>
      <c r="AR4073">
        <v>0</v>
      </c>
      <c r="AS4073">
        <v>0</v>
      </c>
      <c r="AT4073">
        <v>0</v>
      </c>
      <c r="AU4073">
        <v>0</v>
      </c>
      <c r="AV4073">
        <v>3</v>
      </c>
      <c r="AW4073">
        <v>0</v>
      </c>
      <c r="AX4073">
        <v>0</v>
      </c>
      <c r="AY4073">
        <v>0</v>
      </c>
      <c r="AZ4073">
        <v>1</v>
      </c>
      <c r="BA4073">
        <v>5</v>
      </c>
      <c r="BB4073">
        <v>0</v>
      </c>
      <c r="BC4073">
        <v>0</v>
      </c>
      <c r="BD4073">
        <v>0</v>
      </c>
      <c r="BE4073">
        <v>0</v>
      </c>
      <c r="BF4073">
        <v>6</v>
      </c>
      <c r="BG4073">
        <v>0</v>
      </c>
      <c r="BH4073">
        <v>0</v>
      </c>
      <c r="BI4073">
        <v>0</v>
      </c>
      <c r="BJ4073">
        <v>0</v>
      </c>
    </row>
    <row r="4074" spans="1:62" ht="17.100000000000001" customHeight="1" x14ac:dyDescent="0.25">
      <c r="A4074" t="s">
        <v>449</v>
      </c>
      <c r="B4074" t="s">
        <v>6940</v>
      </c>
      <c r="C4074" t="s">
        <v>608</v>
      </c>
      <c r="D4074" t="s">
        <v>607</v>
      </c>
      <c r="E4074" t="s">
        <v>7347</v>
      </c>
      <c r="F4074" t="s">
        <v>611</v>
      </c>
      <c r="G4074">
        <v>1</v>
      </c>
      <c r="H4074">
        <v>30</v>
      </c>
      <c r="I4074">
        <v>1.0000000000000004</v>
      </c>
      <c r="J4074">
        <v>0</v>
      </c>
      <c r="K4074">
        <v>0</v>
      </c>
      <c r="L4074">
        <v>14</v>
      </c>
      <c r="M4074">
        <v>32</v>
      </c>
      <c r="N4074">
        <v>1.0000000000000004</v>
      </c>
      <c r="O4074">
        <v>1</v>
      </c>
      <c r="P4074">
        <v>0</v>
      </c>
      <c r="Q4074">
        <v>0</v>
      </c>
      <c r="R4074">
        <v>39</v>
      </c>
      <c r="S4074">
        <v>5.0000000000000018</v>
      </c>
      <c r="T4074">
        <v>19.999999999999993</v>
      </c>
      <c r="U4074">
        <v>2.0000000000000004</v>
      </c>
      <c r="V4074">
        <v>1.0000000000000004</v>
      </c>
      <c r="W4074">
        <v>20</v>
      </c>
      <c r="X4074">
        <v>2.0000000000000004</v>
      </c>
      <c r="Y4074">
        <v>2.0000000000000004</v>
      </c>
      <c r="Z4074">
        <v>2.0000000000000004</v>
      </c>
      <c r="AA4074">
        <v>4</v>
      </c>
      <c r="AB4074">
        <v>19</v>
      </c>
      <c r="AC4074">
        <v>5</v>
      </c>
      <c r="AD4074">
        <v>0</v>
      </c>
      <c r="AE4074">
        <v>0</v>
      </c>
      <c r="AF4074">
        <v>0</v>
      </c>
      <c r="AG4074">
        <v>16</v>
      </c>
      <c r="AH4074">
        <v>0</v>
      </c>
      <c r="AI4074">
        <v>1</v>
      </c>
      <c r="AJ4074">
        <v>0</v>
      </c>
      <c r="AK4074">
        <v>0</v>
      </c>
      <c r="AL4074">
        <v>23</v>
      </c>
      <c r="AM4074">
        <v>6.9999999999999991</v>
      </c>
      <c r="AN4074">
        <v>5.0000000000000009</v>
      </c>
      <c r="AO4074">
        <v>0</v>
      </c>
      <c r="AP4074">
        <v>0</v>
      </c>
      <c r="AQ4074">
        <v>37</v>
      </c>
      <c r="AR4074">
        <v>14.999999999999996</v>
      </c>
      <c r="AS4074">
        <v>6.9999999999999991</v>
      </c>
      <c r="AT4074">
        <v>0</v>
      </c>
      <c r="AU4074">
        <v>0</v>
      </c>
      <c r="AV4074">
        <v>51</v>
      </c>
      <c r="AW4074">
        <v>20.000000000000004</v>
      </c>
      <c r="AX4074">
        <v>7.0000000000000009</v>
      </c>
      <c r="AY4074">
        <v>0</v>
      </c>
      <c r="AZ4074">
        <v>0</v>
      </c>
      <c r="BA4074">
        <v>53</v>
      </c>
      <c r="BB4074">
        <v>9</v>
      </c>
      <c r="BC4074">
        <v>31.999999999999986</v>
      </c>
      <c r="BD4074">
        <v>0</v>
      </c>
      <c r="BE4074">
        <v>1.0000000000000002</v>
      </c>
      <c r="BF4074">
        <v>20</v>
      </c>
      <c r="BG4074">
        <v>3</v>
      </c>
      <c r="BH4074">
        <v>8</v>
      </c>
      <c r="BI4074">
        <v>0</v>
      </c>
      <c r="BJ4074">
        <v>0</v>
      </c>
    </row>
    <row r="4075" spans="1:62" ht="17.100000000000001" customHeight="1" x14ac:dyDescent="0.25">
      <c r="A4075" t="s">
        <v>449</v>
      </c>
      <c r="B4075" t="s">
        <v>6940</v>
      </c>
      <c r="C4075" t="s">
        <v>608</v>
      </c>
      <c r="D4075" t="s">
        <v>607</v>
      </c>
      <c r="E4075" t="s">
        <v>7347</v>
      </c>
      <c r="F4075" t="s">
        <v>610</v>
      </c>
      <c r="G4075">
        <v>2</v>
      </c>
      <c r="H4075">
        <v>11</v>
      </c>
      <c r="I4075">
        <v>0</v>
      </c>
      <c r="J4075">
        <v>0</v>
      </c>
      <c r="K4075">
        <v>0.99999999999999989</v>
      </c>
      <c r="L4075">
        <v>1.0000000000000002</v>
      </c>
      <c r="M4075">
        <v>14</v>
      </c>
      <c r="N4075">
        <v>1.0000000000000002</v>
      </c>
      <c r="O4075">
        <v>0</v>
      </c>
      <c r="P4075">
        <v>1</v>
      </c>
      <c r="Q4075">
        <v>0</v>
      </c>
      <c r="R4075">
        <v>12</v>
      </c>
      <c r="S4075">
        <v>1</v>
      </c>
      <c r="T4075">
        <v>0</v>
      </c>
      <c r="U4075">
        <v>0</v>
      </c>
      <c r="V4075">
        <v>0</v>
      </c>
      <c r="W4075">
        <v>11</v>
      </c>
      <c r="X4075">
        <v>0</v>
      </c>
      <c r="Y4075">
        <v>0</v>
      </c>
      <c r="Z4075">
        <v>0</v>
      </c>
      <c r="AA4075">
        <v>0</v>
      </c>
      <c r="AB4075">
        <v>11</v>
      </c>
      <c r="AC4075">
        <v>0</v>
      </c>
      <c r="AD4075">
        <v>0</v>
      </c>
      <c r="AE4075">
        <v>0</v>
      </c>
      <c r="AF4075">
        <v>0</v>
      </c>
      <c r="AG4075">
        <v>14</v>
      </c>
      <c r="AH4075">
        <v>0</v>
      </c>
      <c r="AI4075">
        <v>0</v>
      </c>
      <c r="AJ4075">
        <v>1</v>
      </c>
      <c r="AK4075">
        <v>0</v>
      </c>
      <c r="AL4075">
        <v>13</v>
      </c>
      <c r="AM4075">
        <v>0</v>
      </c>
      <c r="AN4075">
        <v>0</v>
      </c>
      <c r="AO4075">
        <v>0.99999999999999989</v>
      </c>
      <c r="AP4075">
        <v>0</v>
      </c>
      <c r="AQ4075">
        <v>13</v>
      </c>
      <c r="AR4075">
        <v>0</v>
      </c>
      <c r="AS4075">
        <v>0</v>
      </c>
      <c r="AT4075">
        <v>0.99999999999999989</v>
      </c>
      <c r="AU4075">
        <v>0</v>
      </c>
      <c r="AV4075">
        <v>14</v>
      </c>
      <c r="AW4075">
        <v>0</v>
      </c>
      <c r="AX4075">
        <v>0</v>
      </c>
      <c r="AY4075">
        <v>0</v>
      </c>
      <c r="AZ4075">
        <v>1.0000000000000002</v>
      </c>
      <c r="BA4075">
        <v>12</v>
      </c>
      <c r="BB4075">
        <v>0</v>
      </c>
      <c r="BC4075">
        <v>0</v>
      </c>
      <c r="BD4075">
        <v>0</v>
      </c>
      <c r="BE4075">
        <v>1</v>
      </c>
      <c r="BF4075">
        <v>14</v>
      </c>
      <c r="BG4075">
        <v>0</v>
      </c>
      <c r="BH4075">
        <v>1</v>
      </c>
      <c r="BI4075">
        <v>0</v>
      </c>
      <c r="BJ4075">
        <v>0</v>
      </c>
    </row>
    <row r="4076" spans="1:62" ht="17.100000000000001" customHeight="1" x14ac:dyDescent="0.25">
      <c r="A4076" t="s">
        <v>449</v>
      </c>
      <c r="B4076" t="s">
        <v>6940</v>
      </c>
      <c r="C4076" t="s">
        <v>608</v>
      </c>
      <c r="D4076" t="s">
        <v>607</v>
      </c>
      <c r="E4076" t="s">
        <v>7347</v>
      </c>
      <c r="F4076" t="s">
        <v>609</v>
      </c>
      <c r="G4076">
        <v>3</v>
      </c>
      <c r="H4076">
        <v>2</v>
      </c>
      <c r="I4076">
        <v>0</v>
      </c>
      <c r="J4076">
        <v>0</v>
      </c>
      <c r="K4076">
        <v>0</v>
      </c>
      <c r="L4076">
        <v>2</v>
      </c>
      <c r="M4076">
        <v>2</v>
      </c>
      <c r="N4076">
        <v>0</v>
      </c>
      <c r="O4076">
        <v>0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0</v>
      </c>
      <c r="V4076">
        <v>0</v>
      </c>
      <c r="W4076">
        <v>1</v>
      </c>
      <c r="X4076">
        <v>0</v>
      </c>
      <c r="Y4076">
        <v>0</v>
      </c>
      <c r="Z4076">
        <v>0</v>
      </c>
      <c r="AA4076">
        <v>0</v>
      </c>
      <c r="AB4076">
        <v>2</v>
      </c>
      <c r="AC4076">
        <v>0</v>
      </c>
      <c r="AD4076">
        <v>0</v>
      </c>
      <c r="AE4076">
        <v>0</v>
      </c>
      <c r="AF4076">
        <v>0</v>
      </c>
      <c r="AG4076">
        <v>3</v>
      </c>
      <c r="AH4076">
        <v>0</v>
      </c>
      <c r="AI4076">
        <v>0</v>
      </c>
      <c r="AJ4076">
        <v>0</v>
      </c>
      <c r="AK4076">
        <v>0</v>
      </c>
      <c r="AL4076">
        <v>3</v>
      </c>
      <c r="AM4076">
        <v>0</v>
      </c>
      <c r="AN4076">
        <v>0</v>
      </c>
      <c r="AO4076">
        <v>0</v>
      </c>
      <c r="AP4076">
        <v>0</v>
      </c>
      <c r="AQ4076">
        <v>3</v>
      </c>
      <c r="AR4076">
        <v>0</v>
      </c>
      <c r="AS4076">
        <v>0</v>
      </c>
      <c r="AT4076">
        <v>0</v>
      </c>
      <c r="AU4076">
        <v>0</v>
      </c>
      <c r="AV4076">
        <v>2</v>
      </c>
      <c r="AW4076">
        <v>0</v>
      </c>
      <c r="AX4076">
        <v>0</v>
      </c>
      <c r="AY4076">
        <v>0</v>
      </c>
      <c r="AZ4076">
        <v>0</v>
      </c>
      <c r="BA4076">
        <v>2</v>
      </c>
      <c r="BB4076">
        <v>0</v>
      </c>
      <c r="BC4076">
        <v>0</v>
      </c>
      <c r="BD4076">
        <v>1</v>
      </c>
      <c r="BE4076">
        <v>0</v>
      </c>
      <c r="BF4076">
        <v>3</v>
      </c>
      <c r="BG4076">
        <v>0</v>
      </c>
      <c r="BH4076">
        <v>0</v>
      </c>
      <c r="BI4076">
        <v>0</v>
      </c>
      <c r="BJ4076">
        <v>0</v>
      </c>
    </row>
    <row r="4077" spans="1:62" ht="17.100000000000001" customHeight="1" x14ac:dyDescent="0.25">
      <c r="A4077" t="s">
        <v>449</v>
      </c>
      <c r="B4077" t="s">
        <v>6940</v>
      </c>
      <c r="C4077" t="s">
        <v>608</v>
      </c>
      <c r="D4077" t="s">
        <v>607</v>
      </c>
      <c r="E4077" t="s">
        <v>7347</v>
      </c>
      <c r="F4077" t="s">
        <v>606</v>
      </c>
      <c r="G4077">
        <v>4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0</v>
      </c>
      <c r="BI4077">
        <v>0</v>
      </c>
      <c r="BJ4077">
        <v>0</v>
      </c>
    </row>
    <row r="4078" spans="1:62" ht="17.100000000000001" customHeight="1" x14ac:dyDescent="0.25">
      <c r="A4078" t="s">
        <v>449</v>
      </c>
      <c r="B4078" t="s">
        <v>6940</v>
      </c>
      <c r="C4078" t="s">
        <v>602</v>
      </c>
      <c r="D4078" t="s">
        <v>601</v>
      </c>
      <c r="E4078" t="s">
        <v>6950</v>
      </c>
      <c r="F4078" t="s">
        <v>605</v>
      </c>
      <c r="G4078">
        <v>1</v>
      </c>
      <c r="H4078">
        <v>84</v>
      </c>
      <c r="I4078">
        <v>50</v>
      </c>
      <c r="J4078">
        <v>48.999999999999986</v>
      </c>
      <c r="K4078">
        <v>0</v>
      </c>
      <c r="L4078">
        <v>1.9999999999999996</v>
      </c>
      <c r="M4078">
        <v>43</v>
      </c>
      <c r="N4078">
        <v>8.0000000000000018</v>
      </c>
      <c r="O4078">
        <v>3</v>
      </c>
      <c r="P4078">
        <v>0</v>
      </c>
      <c r="Q4078">
        <v>0</v>
      </c>
      <c r="R4078">
        <v>25</v>
      </c>
      <c r="S4078">
        <v>1.9999999999999998</v>
      </c>
      <c r="T4078">
        <v>6</v>
      </c>
      <c r="U4078">
        <v>0</v>
      </c>
      <c r="V4078">
        <v>0</v>
      </c>
      <c r="W4078">
        <v>24</v>
      </c>
      <c r="X4078">
        <v>0</v>
      </c>
      <c r="Y4078">
        <v>2</v>
      </c>
      <c r="Z4078">
        <v>0</v>
      </c>
      <c r="AA4078">
        <v>3.0000000000000009</v>
      </c>
      <c r="AB4078">
        <v>33</v>
      </c>
      <c r="AC4078">
        <v>12</v>
      </c>
      <c r="AD4078">
        <v>0</v>
      </c>
      <c r="AE4078">
        <v>0</v>
      </c>
      <c r="AF4078">
        <v>1.0000000000000002</v>
      </c>
      <c r="AG4078">
        <v>31</v>
      </c>
      <c r="AH4078">
        <v>1.0000000000000004</v>
      </c>
      <c r="AI4078">
        <v>1.0000000000000004</v>
      </c>
      <c r="AJ4078">
        <v>0</v>
      </c>
      <c r="AK4078">
        <v>0</v>
      </c>
      <c r="AL4078">
        <v>44</v>
      </c>
      <c r="AM4078">
        <v>9</v>
      </c>
      <c r="AN4078">
        <v>13.999999999999996</v>
      </c>
      <c r="AO4078">
        <v>0</v>
      </c>
      <c r="AP4078">
        <v>0</v>
      </c>
      <c r="AQ4078">
        <v>33</v>
      </c>
      <c r="AR4078">
        <v>3.0000000000000009</v>
      </c>
      <c r="AS4078">
        <v>3.0000000000000004</v>
      </c>
      <c r="AT4078">
        <v>0</v>
      </c>
      <c r="AU4078">
        <v>1</v>
      </c>
      <c r="AV4078">
        <v>31</v>
      </c>
      <c r="AW4078">
        <v>1.0000000000000004</v>
      </c>
      <c r="AX4078">
        <v>0</v>
      </c>
      <c r="AY4078">
        <v>0</v>
      </c>
      <c r="AZ4078">
        <v>0</v>
      </c>
      <c r="BA4078">
        <v>39</v>
      </c>
      <c r="BB4078">
        <v>3</v>
      </c>
      <c r="BC4078">
        <v>4.0000000000000018</v>
      </c>
      <c r="BD4078">
        <v>1</v>
      </c>
      <c r="BE4078">
        <v>0</v>
      </c>
      <c r="BF4078">
        <v>32</v>
      </c>
      <c r="BG4078">
        <v>0</v>
      </c>
      <c r="BH4078">
        <v>10.000000000000002</v>
      </c>
      <c r="BI4078">
        <v>0</v>
      </c>
      <c r="BJ4078">
        <v>0</v>
      </c>
    </row>
    <row r="4079" spans="1:62" ht="17.100000000000001" customHeight="1" x14ac:dyDescent="0.25">
      <c r="A4079" t="s">
        <v>449</v>
      </c>
      <c r="B4079" t="s">
        <v>6940</v>
      </c>
      <c r="C4079" t="s">
        <v>602</v>
      </c>
      <c r="D4079" t="s">
        <v>601</v>
      </c>
      <c r="E4079" t="s">
        <v>6950</v>
      </c>
      <c r="F4079" t="s">
        <v>604</v>
      </c>
      <c r="G4079">
        <v>2</v>
      </c>
      <c r="H4079">
        <v>9</v>
      </c>
      <c r="I4079">
        <v>1</v>
      </c>
      <c r="J4079">
        <v>0</v>
      </c>
      <c r="K4079">
        <v>0</v>
      </c>
      <c r="L4079">
        <v>1.0000000000000002</v>
      </c>
      <c r="M4079">
        <v>7</v>
      </c>
      <c r="N4079">
        <v>0</v>
      </c>
      <c r="O4079">
        <v>0</v>
      </c>
      <c r="P4079">
        <v>0</v>
      </c>
      <c r="Q4079">
        <v>0</v>
      </c>
      <c r="R4079">
        <v>9</v>
      </c>
      <c r="S4079">
        <v>2.0000000000000004</v>
      </c>
      <c r="T4079">
        <v>2.0000000000000004</v>
      </c>
      <c r="U4079">
        <v>0</v>
      </c>
      <c r="V4079">
        <v>0</v>
      </c>
      <c r="W4079">
        <v>5</v>
      </c>
      <c r="X4079">
        <v>0</v>
      </c>
      <c r="Y4079">
        <v>0</v>
      </c>
      <c r="Z4079">
        <v>0</v>
      </c>
      <c r="AA4079">
        <v>0</v>
      </c>
      <c r="AB4079">
        <v>6</v>
      </c>
      <c r="AC4079">
        <v>0</v>
      </c>
      <c r="AD4079">
        <v>1</v>
      </c>
      <c r="AE4079">
        <v>0</v>
      </c>
      <c r="AF4079">
        <v>0</v>
      </c>
      <c r="AG4079">
        <v>9</v>
      </c>
      <c r="AH4079">
        <v>0</v>
      </c>
      <c r="AI4079">
        <v>0</v>
      </c>
      <c r="AJ4079">
        <v>0</v>
      </c>
      <c r="AK4079">
        <v>0</v>
      </c>
      <c r="AL4079">
        <v>8</v>
      </c>
      <c r="AM4079">
        <v>0</v>
      </c>
      <c r="AN4079">
        <v>0</v>
      </c>
      <c r="AO4079">
        <v>0</v>
      </c>
      <c r="AP4079">
        <v>1</v>
      </c>
      <c r="AQ4079">
        <v>6</v>
      </c>
      <c r="AR4079">
        <v>0</v>
      </c>
      <c r="AS4079">
        <v>0</v>
      </c>
      <c r="AT4079">
        <v>0</v>
      </c>
      <c r="AU4079">
        <v>0</v>
      </c>
      <c r="AV4079">
        <v>7</v>
      </c>
      <c r="AW4079">
        <v>0</v>
      </c>
      <c r="AX4079">
        <v>0</v>
      </c>
      <c r="AY4079">
        <v>0</v>
      </c>
      <c r="AZ4079">
        <v>0</v>
      </c>
      <c r="BA4079">
        <v>9</v>
      </c>
      <c r="BB4079">
        <v>0</v>
      </c>
      <c r="BC4079">
        <v>0</v>
      </c>
      <c r="BD4079">
        <v>0</v>
      </c>
      <c r="BE4079">
        <v>0</v>
      </c>
      <c r="BF4079">
        <v>6</v>
      </c>
      <c r="BG4079">
        <v>0</v>
      </c>
      <c r="BH4079">
        <v>0</v>
      </c>
      <c r="BI4079">
        <v>0</v>
      </c>
      <c r="BJ4079">
        <v>0</v>
      </c>
    </row>
    <row r="4080" spans="1:62" ht="17.100000000000001" customHeight="1" x14ac:dyDescent="0.25">
      <c r="A4080" t="s">
        <v>449</v>
      </c>
      <c r="B4080" t="s">
        <v>6940</v>
      </c>
      <c r="C4080" t="s">
        <v>602</v>
      </c>
      <c r="D4080" t="s">
        <v>601</v>
      </c>
      <c r="E4080" t="s">
        <v>6950</v>
      </c>
      <c r="F4080" t="s">
        <v>603</v>
      </c>
      <c r="G4080">
        <v>3</v>
      </c>
      <c r="H4080">
        <v>4</v>
      </c>
      <c r="I4080">
        <v>0</v>
      </c>
      <c r="J4080">
        <v>0</v>
      </c>
      <c r="K4080">
        <v>0</v>
      </c>
      <c r="L4080">
        <v>0</v>
      </c>
      <c r="M4080">
        <v>3</v>
      </c>
      <c r="N4080">
        <v>0</v>
      </c>
      <c r="O4080">
        <v>0</v>
      </c>
      <c r="P4080">
        <v>0</v>
      </c>
      <c r="Q4080">
        <v>1</v>
      </c>
      <c r="R4080">
        <v>3</v>
      </c>
      <c r="S4080">
        <v>0</v>
      </c>
      <c r="T4080">
        <v>0</v>
      </c>
      <c r="U4080">
        <v>0</v>
      </c>
      <c r="V4080">
        <v>1</v>
      </c>
      <c r="W4080">
        <v>3</v>
      </c>
      <c r="X4080">
        <v>0</v>
      </c>
      <c r="Y4080">
        <v>0</v>
      </c>
      <c r="Z4080">
        <v>0</v>
      </c>
      <c r="AA4080">
        <v>0</v>
      </c>
      <c r="AB4080">
        <v>3</v>
      </c>
      <c r="AC4080">
        <v>0</v>
      </c>
      <c r="AD4080">
        <v>0</v>
      </c>
      <c r="AE4080">
        <v>0</v>
      </c>
      <c r="AF4080">
        <v>0</v>
      </c>
      <c r="AG4080">
        <v>3</v>
      </c>
      <c r="AH4080">
        <v>0</v>
      </c>
      <c r="AI4080">
        <v>0</v>
      </c>
      <c r="AJ4080">
        <v>0</v>
      </c>
      <c r="AK4080">
        <v>0</v>
      </c>
      <c r="AL4080">
        <v>3</v>
      </c>
      <c r="AM4080">
        <v>0</v>
      </c>
      <c r="AN4080">
        <v>0</v>
      </c>
      <c r="AO4080">
        <v>0</v>
      </c>
      <c r="AP4080">
        <v>0</v>
      </c>
      <c r="AQ4080">
        <v>4</v>
      </c>
      <c r="AR4080">
        <v>0</v>
      </c>
      <c r="AS4080">
        <v>0</v>
      </c>
      <c r="AT4080">
        <v>0</v>
      </c>
      <c r="AU4080">
        <v>1</v>
      </c>
      <c r="AV4080">
        <v>4</v>
      </c>
      <c r="AW4080">
        <v>0</v>
      </c>
      <c r="AX4080">
        <v>0</v>
      </c>
      <c r="AY4080">
        <v>0</v>
      </c>
      <c r="AZ4080">
        <v>1</v>
      </c>
      <c r="BA4080">
        <v>4</v>
      </c>
      <c r="BB4080">
        <v>0</v>
      </c>
      <c r="BC4080">
        <v>0</v>
      </c>
      <c r="BD4080">
        <v>0</v>
      </c>
      <c r="BE4080">
        <v>0</v>
      </c>
      <c r="BF4080">
        <v>4</v>
      </c>
      <c r="BG4080">
        <v>0</v>
      </c>
      <c r="BH4080">
        <v>0</v>
      </c>
      <c r="BI4080">
        <v>0</v>
      </c>
      <c r="BJ4080">
        <v>0</v>
      </c>
    </row>
    <row r="4081" spans="1:62" ht="17.100000000000001" customHeight="1" x14ac:dyDescent="0.25">
      <c r="A4081" t="s">
        <v>449</v>
      </c>
      <c r="B4081" t="s">
        <v>6940</v>
      </c>
      <c r="C4081" t="s">
        <v>602</v>
      </c>
      <c r="D4081" t="s">
        <v>601</v>
      </c>
      <c r="E4081" t="s">
        <v>6950</v>
      </c>
      <c r="F4081" t="s">
        <v>600</v>
      </c>
      <c r="G4081">
        <v>4</v>
      </c>
      <c r="H4081">
        <v>1</v>
      </c>
      <c r="I4081">
        <v>0</v>
      </c>
      <c r="J4081">
        <v>0</v>
      </c>
      <c r="K4081">
        <v>0</v>
      </c>
      <c r="L4081">
        <v>0</v>
      </c>
      <c r="M4081">
        <v>1</v>
      </c>
      <c r="N4081">
        <v>0</v>
      </c>
      <c r="O4081">
        <v>0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0</v>
      </c>
      <c r="V4081">
        <v>0</v>
      </c>
      <c r="W4081">
        <v>2</v>
      </c>
      <c r="X4081">
        <v>0</v>
      </c>
      <c r="Y4081">
        <v>0</v>
      </c>
      <c r="Z4081">
        <v>0</v>
      </c>
      <c r="AA4081">
        <v>1</v>
      </c>
      <c r="AB4081">
        <v>1</v>
      </c>
      <c r="AC4081">
        <v>0</v>
      </c>
      <c r="AD4081">
        <v>0</v>
      </c>
      <c r="AE4081">
        <v>0</v>
      </c>
      <c r="AF4081">
        <v>0</v>
      </c>
      <c r="AG4081">
        <v>2</v>
      </c>
      <c r="AH4081">
        <v>0</v>
      </c>
      <c r="AI4081">
        <v>0</v>
      </c>
      <c r="AJ4081">
        <v>0</v>
      </c>
      <c r="AK4081">
        <v>0</v>
      </c>
      <c r="AL4081">
        <v>1</v>
      </c>
      <c r="AM4081">
        <v>0</v>
      </c>
      <c r="AN4081">
        <v>0</v>
      </c>
      <c r="AO4081">
        <v>0</v>
      </c>
      <c r="AP4081">
        <v>0</v>
      </c>
      <c r="AQ4081">
        <v>1</v>
      </c>
      <c r="AR4081">
        <v>0</v>
      </c>
      <c r="AS4081">
        <v>0</v>
      </c>
      <c r="AT4081">
        <v>0</v>
      </c>
      <c r="AU4081">
        <v>0</v>
      </c>
      <c r="AV4081">
        <v>1</v>
      </c>
      <c r="AW4081">
        <v>0</v>
      </c>
      <c r="AX4081">
        <v>0</v>
      </c>
      <c r="AY4081">
        <v>0</v>
      </c>
      <c r="AZ4081">
        <v>0</v>
      </c>
      <c r="BA4081">
        <v>2</v>
      </c>
      <c r="BB4081">
        <v>0</v>
      </c>
      <c r="BC4081">
        <v>0</v>
      </c>
      <c r="BD4081">
        <v>0</v>
      </c>
      <c r="BE4081">
        <v>1</v>
      </c>
      <c r="BF4081">
        <v>1</v>
      </c>
      <c r="BG4081">
        <v>0</v>
      </c>
      <c r="BH4081">
        <v>0</v>
      </c>
      <c r="BI4081">
        <v>0</v>
      </c>
      <c r="BJ4081">
        <v>0</v>
      </c>
    </row>
    <row r="4082" spans="1:62" ht="17.100000000000001" customHeight="1" x14ac:dyDescent="0.25">
      <c r="A4082" t="s">
        <v>449</v>
      </c>
      <c r="B4082" t="s">
        <v>6940</v>
      </c>
      <c r="C4082" t="s">
        <v>596</v>
      </c>
      <c r="D4082" t="s">
        <v>595</v>
      </c>
      <c r="E4082" t="s">
        <v>6951</v>
      </c>
      <c r="F4082" t="s">
        <v>599</v>
      </c>
      <c r="G4082">
        <v>1</v>
      </c>
      <c r="H4082">
        <v>1349</v>
      </c>
      <c r="I4082">
        <v>386.00000000000068</v>
      </c>
      <c r="J4082">
        <v>217.00000000000017</v>
      </c>
      <c r="K4082">
        <v>29.000000000000064</v>
      </c>
      <c r="L4082">
        <v>156</v>
      </c>
      <c r="M4082">
        <v>1302</v>
      </c>
      <c r="N4082">
        <v>220.00000000000034</v>
      </c>
      <c r="O4082">
        <v>132.99999999999991</v>
      </c>
      <c r="P4082">
        <v>10.000000000000011</v>
      </c>
      <c r="Q4082">
        <v>41.999999999999972</v>
      </c>
      <c r="R4082">
        <v>1334</v>
      </c>
      <c r="S4082">
        <v>137.00000000000009</v>
      </c>
      <c r="T4082">
        <v>194.00000000000037</v>
      </c>
      <c r="U4082">
        <v>42.999999999999936</v>
      </c>
      <c r="V4082">
        <v>232</v>
      </c>
      <c r="W4082">
        <v>1232</v>
      </c>
      <c r="X4082">
        <v>96.000000000000014</v>
      </c>
      <c r="Y4082">
        <v>132.00000000000006</v>
      </c>
      <c r="Z4082">
        <v>217.00000000000034</v>
      </c>
      <c r="AA4082">
        <v>255.99999999999994</v>
      </c>
      <c r="AB4082">
        <v>1073</v>
      </c>
      <c r="AC4082">
        <v>110.00000000000003</v>
      </c>
      <c r="AD4082">
        <v>94.000000000000099</v>
      </c>
      <c r="AE4082">
        <v>61.999999999999936</v>
      </c>
      <c r="AF4082">
        <v>29.999999999999968</v>
      </c>
      <c r="AG4082">
        <v>1131</v>
      </c>
      <c r="AH4082">
        <v>116.00000000000003</v>
      </c>
      <c r="AI4082">
        <v>63.000000000000028</v>
      </c>
      <c r="AJ4082">
        <v>41.000000000000036</v>
      </c>
      <c r="AK4082">
        <v>24.000000000000018</v>
      </c>
      <c r="AL4082">
        <v>1138</v>
      </c>
      <c r="AM4082">
        <v>140.00000000000006</v>
      </c>
      <c r="AN4082">
        <v>137.00000000000006</v>
      </c>
      <c r="AO4082">
        <v>37</v>
      </c>
      <c r="AP4082">
        <v>27.000000000000014</v>
      </c>
      <c r="AQ4082">
        <v>1169</v>
      </c>
      <c r="AR4082">
        <v>135.00000000000003</v>
      </c>
      <c r="AS4082">
        <v>113.99999999999987</v>
      </c>
      <c r="AT4082">
        <v>26.000000000000021</v>
      </c>
      <c r="AU4082">
        <v>21</v>
      </c>
      <c r="AV4082">
        <v>1206</v>
      </c>
      <c r="AW4082">
        <v>193.99999999999994</v>
      </c>
      <c r="AX4082">
        <v>200.00000000000011</v>
      </c>
      <c r="AY4082">
        <v>19.999999999999996</v>
      </c>
      <c r="AZ4082">
        <v>23.999999999999986</v>
      </c>
      <c r="BA4082">
        <v>1287</v>
      </c>
      <c r="BB4082">
        <v>284.99999999999994</v>
      </c>
      <c r="BC4082">
        <v>210.00000000000003</v>
      </c>
      <c r="BD4082">
        <v>20.000000000000014</v>
      </c>
      <c r="BE4082">
        <v>32.999999999999972</v>
      </c>
      <c r="BF4082">
        <v>1297</v>
      </c>
      <c r="BG4082">
        <v>242.00000000000028</v>
      </c>
      <c r="BH4082">
        <v>230.99999999999983</v>
      </c>
      <c r="BI4082">
        <v>11.000000000000007</v>
      </c>
      <c r="BJ4082">
        <v>33.000000000000057</v>
      </c>
    </row>
    <row r="4083" spans="1:62" ht="17.100000000000001" customHeight="1" x14ac:dyDescent="0.25">
      <c r="A4083" t="s">
        <v>449</v>
      </c>
      <c r="B4083" t="s">
        <v>6940</v>
      </c>
      <c r="C4083" t="s">
        <v>596</v>
      </c>
      <c r="D4083" t="s">
        <v>595</v>
      </c>
      <c r="E4083" t="s">
        <v>6951</v>
      </c>
      <c r="F4083" t="s">
        <v>598</v>
      </c>
      <c r="G4083">
        <v>2</v>
      </c>
      <c r="H4083">
        <v>737</v>
      </c>
      <c r="I4083">
        <v>81.000000000000014</v>
      </c>
      <c r="J4083">
        <v>12.000000000000012</v>
      </c>
      <c r="K4083">
        <v>4.0000000000000036</v>
      </c>
      <c r="L4083">
        <v>31.000000000000043</v>
      </c>
      <c r="M4083">
        <v>798</v>
      </c>
      <c r="N4083">
        <v>20.000000000000036</v>
      </c>
      <c r="O4083">
        <v>9.0000000000000036</v>
      </c>
      <c r="P4083">
        <v>4.0000000000000018</v>
      </c>
      <c r="Q4083">
        <v>13.999999999999982</v>
      </c>
      <c r="R4083">
        <v>692</v>
      </c>
      <c r="S4083">
        <v>12.000000000000018</v>
      </c>
      <c r="T4083">
        <v>12.000000000000005</v>
      </c>
      <c r="U4083">
        <v>10.000000000000005</v>
      </c>
      <c r="V4083">
        <v>32.000000000000014</v>
      </c>
      <c r="W4083">
        <v>727</v>
      </c>
      <c r="X4083">
        <v>1.0000000000000002</v>
      </c>
      <c r="Y4083">
        <v>1.0000000000000002</v>
      </c>
      <c r="Z4083">
        <v>16.999999999999996</v>
      </c>
      <c r="AA4083">
        <v>30.000000000000014</v>
      </c>
      <c r="AB4083">
        <v>843</v>
      </c>
      <c r="AC4083">
        <v>9.0000000000000053</v>
      </c>
      <c r="AD4083">
        <v>83.000000000000028</v>
      </c>
      <c r="AE4083">
        <v>9.0000000000000018</v>
      </c>
      <c r="AF4083">
        <v>10.999999999999995</v>
      </c>
      <c r="AG4083">
        <v>725</v>
      </c>
      <c r="AH4083">
        <v>5.9999999999999991</v>
      </c>
      <c r="AI4083">
        <v>7.0000000000000027</v>
      </c>
      <c r="AJ4083">
        <v>4.9999999999999947</v>
      </c>
      <c r="AK4083">
        <v>13</v>
      </c>
      <c r="AL4083">
        <v>785</v>
      </c>
      <c r="AM4083">
        <v>5</v>
      </c>
      <c r="AN4083">
        <v>20.000000000000004</v>
      </c>
      <c r="AO4083">
        <v>4.0000000000000018</v>
      </c>
      <c r="AP4083">
        <v>12.000000000000016</v>
      </c>
      <c r="AQ4083">
        <v>729</v>
      </c>
      <c r="AR4083">
        <v>3.0000000000000022</v>
      </c>
      <c r="AS4083">
        <v>12.000000000000021</v>
      </c>
      <c r="AT4083">
        <v>7.0000000000000018</v>
      </c>
      <c r="AU4083">
        <v>7.9999999999999991</v>
      </c>
      <c r="AV4083">
        <v>784</v>
      </c>
      <c r="AW4083">
        <v>7.0000000000000027</v>
      </c>
      <c r="AX4083">
        <v>41.999999999999972</v>
      </c>
      <c r="AY4083">
        <v>4.9999999999999982</v>
      </c>
      <c r="AZ4083">
        <v>10.000000000000009</v>
      </c>
      <c r="BA4083">
        <v>745</v>
      </c>
      <c r="BB4083">
        <v>11.999999999999993</v>
      </c>
      <c r="BC4083">
        <v>11.000000000000007</v>
      </c>
      <c r="BD4083">
        <v>5</v>
      </c>
      <c r="BE4083">
        <v>9.0000000000000018</v>
      </c>
      <c r="BF4083">
        <v>748</v>
      </c>
      <c r="BG4083">
        <v>12.000000000000007</v>
      </c>
      <c r="BH4083">
        <v>12.000000000000021</v>
      </c>
      <c r="BI4083">
        <v>2.0000000000000013</v>
      </c>
      <c r="BJ4083">
        <v>11.999999999999998</v>
      </c>
    </row>
    <row r="4084" spans="1:62" ht="17.100000000000001" customHeight="1" x14ac:dyDescent="0.25">
      <c r="A4084" t="s">
        <v>449</v>
      </c>
      <c r="B4084" t="s">
        <v>6940</v>
      </c>
      <c r="C4084" t="s">
        <v>596</v>
      </c>
      <c r="D4084" t="s">
        <v>595</v>
      </c>
      <c r="E4084" t="s">
        <v>6951</v>
      </c>
      <c r="F4084" t="s">
        <v>597</v>
      </c>
      <c r="G4084">
        <v>3</v>
      </c>
      <c r="H4084">
        <v>112</v>
      </c>
      <c r="I4084">
        <v>8.9999999999999982</v>
      </c>
      <c r="J4084">
        <v>5</v>
      </c>
      <c r="K4084">
        <v>0</v>
      </c>
      <c r="L4084">
        <v>9</v>
      </c>
      <c r="M4084">
        <v>105</v>
      </c>
      <c r="N4084">
        <v>1.0000000000000011</v>
      </c>
      <c r="O4084">
        <v>2.0000000000000004</v>
      </c>
      <c r="P4084">
        <v>0</v>
      </c>
      <c r="Q4084">
        <v>2.0000000000000004</v>
      </c>
      <c r="R4084">
        <v>111</v>
      </c>
      <c r="S4084">
        <v>0</v>
      </c>
      <c r="T4084">
        <v>3.0000000000000018</v>
      </c>
      <c r="U4084">
        <v>2</v>
      </c>
      <c r="V4084">
        <v>14.000000000000007</v>
      </c>
      <c r="W4084">
        <v>104</v>
      </c>
      <c r="X4084">
        <v>0</v>
      </c>
      <c r="Y4084">
        <v>3.0000000000000009</v>
      </c>
      <c r="Z4084">
        <v>4.9999999999999991</v>
      </c>
      <c r="AA4084">
        <v>9.9999999999999982</v>
      </c>
      <c r="AB4084">
        <v>115</v>
      </c>
      <c r="AC4084">
        <v>1.0000000000000002</v>
      </c>
      <c r="AD4084">
        <v>8.9999999999999982</v>
      </c>
      <c r="AE4084">
        <v>2</v>
      </c>
      <c r="AF4084">
        <v>3.0000000000000009</v>
      </c>
      <c r="AG4084">
        <v>112</v>
      </c>
      <c r="AH4084">
        <v>1.0000000000000002</v>
      </c>
      <c r="AI4084">
        <v>0.99999999999999978</v>
      </c>
      <c r="AJ4084">
        <v>0</v>
      </c>
      <c r="AK4084">
        <v>1.0000000000000002</v>
      </c>
      <c r="AL4084">
        <v>122</v>
      </c>
      <c r="AM4084">
        <v>0</v>
      </c>
      <c r="AN4084">
        <v>12.000000000000004</v>
      </c>
      <c r="AO4084">
        <v>0</v>
      </c>
      <c r="AP4084">
        <v>3</v>
      </c>
      <c r="AQ4084">
        <v>115</v>
      </c>
      <c r="AR4084">
        <v>0</v>
      </c>
      <c r="AS4084">
        <v>3.0000000000000004</v>
      </c>
      <c r="AT4084">
        <v>2</v>
      </c>
      <c r="AU4084">
        <v>3.0000000000000018</v>
      </c>
      <c r="AV4084">
        <v>100</v>
      </c>
      <c r="AW4084">
        <v>0</v>
      </c>
      <c r="AX4084">
        <v>2</v>
      </c>
      <c r="AY4084">
        <v>0</v>
      </c>
      <c r="AZ4084">
        <v>2.0000000000000004</v>
      </c>
      <c r="BA4084">
        <v>106</v>
      </c>
      <c r="BB4084">
        <v>1.0000000000000002</v>
      </c>
      <c r="BC4084">
        <v>0</v>
      </c>
      <c r="BD4084">
        <v>0</v>
      </c>
      <c r="BE4084">
        <v>5.0000000000000009</v>
      </c>
      <c r="BF4084">
        <v>101</v>
      </c>
      <c r="BG4084">
        <v>0</v>
      </c>
      <c r="BH4084">
        <v>2.0000000000000004</v>
      </c>
      <c r="BI4084">
        <v>2.0000000000000004</v>
      </c>
      <c r="BJ4084">
        <v>4.0000000000000018</v>
      </c>
    </row>
    <row r="4085" spans="1:62" ht="17.100000000000001" customHeight="1" x14ac:dyDescent="0.25">
      <c r="A4085" t="s">
        <v>449</v>
      </c>
      <c r="B4085" t="s">
        <v>6940</v>
      </c>
      <c r="C4085" t="s">
        <v>596</v>
      </c>
      <c r="D4085" t="s">
        <v>595</v>
      </c>
      <c r="E4085" t="s">
        <v>6951</v>
      </c>
      <c r="F4085" t="s">
        <v>594</v>
      </c>
      <c r="G4085">
        <v>4</v>
      </c>
      <c r="H4085">
        <v>14</v>
      </c>
      <c r="I4085">
        <v>3</v>
      </c>
      <c r="J4085">
        <v>0</v>
      </c>
      <c r="K4085">
        <v>0</v>
      </c>
      <c r="L4085">
        <v>1</v>
      </c>
      <c r="M4085">
        <v>17</v>
      </c>
      <c r="N4085">
        <v>0</v>
      </c>
      <c r="O4085">
        <v>1.0000000000000002</v>
      </c>
      <c r="P4085">
        <v>0</v>
      </c>
      <c r="Q4085">
        <v>0</v>
      </c>
      <c r="R4085">
        <v>14</v>
      </c>
      <c r="S4085">
        <v>0</v>
      </c>
      <c r="T4085">
        <v>1.0000000000000002</v>
      </c>
      <c r="U4085">
        <v>0</v>
      </c>
      <c r="V4085">
        <v>3</v>
      </c>
      <c r="W4085">
        <v>11</v>
      </c>
      <c r="X4085">
        <v>0</v>
      </c>
      <c r="Y4085">
        <v>0</v>
      </c>
      <c r="Z4085">
        <v>3.0000000000000004</v>
      </c>
      <c r="AA4085">
        <v>1</v>
      </c>
      <c r="AB4085">
        <v>13</v>
      </c>
      <c r="AC4085">
        <v>0</v>
      </c>
      <c r="AD4085">
        <v>0</v>
      </c>
      <c r="AE4085">
        <v>1</v>
      </c>
      <c r="AF4085">
        <v>0</v>
      </c>
      <c r="AG4085">
        <v>15</v>
      </c>
      <c r="AH4085">
        <v>1.0000000000000002</v>
      </c>
      <c r="AI4085">
        <v>0</v>
      </c>
      <c r="AJ4085">
        <v>0</v>
      </c>
      <c r="AK4085">
        <v>0</v>
      </c>
      <c r="AL4085">
        <v>14</v>
      </c>
      <c r="AM4085">
        <v>0</v>
      </c>
      <c r="AN4085">
        <v>0</v>
      </c>
      <c r="AO4085">
        <v>0</v>
      </c>
      <c r="AP4085">
        <v>0</v>
      </c>
      <c r="AQ4085">
        <v>16</v>
      </c>
      <c r="AR4085">
        <v>0</v>
      </c>
      <c r="AS4085">
        <v>0</v>
      </c>
      <c r="AT4085">
        <v>0</v>
      </c>
      <c r="AU4085">
        <v>4</v>
      </c>
      <c r="AV4085">
        <v>12</v>
      </c>
      <c r="AW4085">
        <v>0</v>
      </c>
      <c r="AX4085">
        <v>0</v>
      </c>
      <c r="AY4085">
        <v>0</v>
      </c>
      <c r="AZ4085">
        <v>0</v>
      </c>
      <c r="BA4085">
        <v>13</v>
      </c>
      <c r="BB4085">
        <v>0</v>
      </c>
      <c r="BC4085">
        <v>0</v>
      </c>
      <c r="BD4085">
        <v>0</v>
      </c>
      <c r="BE4085">
        <v>0</v>
      </c>
      <c r="BF4085">
        <v>15</v>
      </c>
      <c r="BG4085">
        <v>3</v>
      </c>
      <c r="BH4085">
        <v>0</v>
      </c>
      <c r="BI4085">
        <v>0</v>
      </c>
      <c r="BJ4085">
        <v>0</v>
      </c>
    </row>
    <row r="4086" spans="1:62" ht="17.100000000000001" customHeight="1" x14ac:dyDescent="0.25">
      <c r="A4086" t="s">
        <v>449</v>
      </c>
      <c r="B4086" t="s">
        <v>6940</v>
      </c>
      <c r="C4086" t="s">
        <v>349</v>
      </c>
      <c r="D4086" t="s">
        <v>590</v>
      </c>
      <c r="E4086" t="s">
        <v>6952</v>
      </c>
      <c r="F4086" t="s">
        <v>593</v>
      </c>
      <c r="G4086">
        <v>1</v>
      </c>
      <c r="H4086">
        <v>158</v>
      </c>
      <c r="I4086">
        <v>21.999999999999989</v>
      </c>
      <c r="J4086">
        <v>8</v>
      </c>
      <c r="K4086">
        <v>2</v>
      </c>
      <c r="L4086">
        <v>1.0000000000000002</v>
      </c>
      <c r="M4086">
        <v>183</v>
      </c>
      <c r="N4086">
        <v>37</v>
      </c>
      <c r="O4086">
        <v>8.9999999999999929</v>
      </c>
      <c r="P4086">
        <v>2.0000000000000004</v>
      </c>
      <c r="Q4086">
        <v>1.0000000000000002</v>
      </c>
      <c r="R4086">
        <v>163</v>
      </c>
      <c r="S4086">
        <v>8</v>
      </c>
      <c r="T4086">
        <v>11.000000000000002</v>
      </c>
      <c r="U4086">
        <v>0</v>
      </c>
      <c r="V4086">
        <v>24.999999999999996</v>
      </c>
      <c r="W4086">
        <v>183</v>
      </c>
      <c r="X4086">
        <v>16.000000000000004</v>
      </c>
      <c r="Y4086">
        <v>5.0000000000000009</v>
      </c>
      <c r="Z4086">
        <v>0</v>
      </c>
      <c r="AA4086">
        <v>78</v>
      </c>
      <c r="AB4086">
        <v>193</v>
      </c>
      <c r="AC4086">
        <v>33.999999999999979</v>
      </c>
      <c r="AD4086">
        <v>5</v>
      </c>
      <c r="AE4086">
        <v>1</v>
      </c>
      <c r="AF4086">
        <v>3.0000000000000004</v>
      </c>
      <c r="AG4086">
        <v>228</v>
      </c>
      <c r="AH4086">
        <v>59.999999999999957</v>
      </c>
      <c r="AI4086">
        <v>6.0000000000000009</v>
      </c>
      <c r="AJ4086">
        <v>15.000000000000005</v>
      </c>
      <c r="AK4086">
        <v>2.0000000000000004</v>
      </c>
      <c r="AL4086">
        <v>259</v>
      </c>
      <c r="AM4086">
        <v>54</v>
      </c>
      <c r="AN4086">
        <v>19</v>
      </c>
      <c r="AO4086">
        <v>4</v>
      </c>
      <c r="AP4086">
        <v>5.9999999999999938</v>
      </c>
      <c r="AQ4086">
        <v>246</v>
      </c>
      <c r="AR4086">
        <v>54.000000000000007</v>
      </c>
      <c r="AS4086">
        <v>22</v>
      </c>
      <c r="AT4086">
        <v>8.0000000000000018</v>
      </c>
      <c r="AU4086">
        <v>1</v>
      </c>
      <c r="AV4086">
        <v>297</v>
      </c>
      <c r="AW4086">
        <v>86.000000000000057</v>
      </c>
      <c r="AX4086">
        <v>36</v>
      </c>
      <c r="AY4086">
        <v>7.9999999999999956</v>
      </c>
      <c r="AZ4086">
        <v>10.000000000000009</v>
      </c>
      <c r="BA4086">
        <v>268</v>
      </c>
      <c r="BB4086">
        <v>70</v>
      </c>
      <c r="BC4086">
        <v>35.000000000000014</v>
      </c>
      <c r="BD4086">
        <v>1</v>
      </c>
      <c r="BE4086">
        <v>8.9999999999999982</v>
      </c>
      <c r="BF4086">
        <v>293</v>
      </c>
      <c r="BG4086">
        <v>48.999999999999986</v>
      </c>
      <c r="BH4086">
        <v>29.999999999999996</v>
      </c>
      <c r="BI4086">
        <v>3.0000000000000027</v>
      </c>
      <c r="BJ4086">
        <v>27.000000000000028</v>
      </c>
    </row>
    <row r="4087" spans="1:62" ht="17.100000000000001" customHeight="1" x14ac:dyDescent="0.25">
      <c r="A4087" t="s">
        <v>449</v>
      </c>
      <c r="B4087" t="s">
        <v>6940</v>
      </c>
      <c r="C4087" t="s">
        <v>349</v>
      </c>
      <c r="D4087" t="s">
        <v>590</v>
      </c>
      <c r="E4087" t="s">
        <v>6952</v>
      </c>
      <c r="F4087" t="s">
        <v>592</v>
      </c>
      <c r="G4087">
        <v>2</v>
      </c>
      <c r="H4087">
        <v>34</v>
      </c>
      <c r="I4087">
        <v>2</v>
      </c>
      <c r="J4087">
        <v>1</v>
      </c>
      <c r="K4087">
        <v>0</v>
      </c>
      <c r="L4087">
        <v>0</v>
      </c>
      <c r="M4087">
        <v>39</v>
      </c>
      <c r="N4087">
        <v>2.9999999999999996</v>
      </c>
      <c r="O4087">
        <v>1</v>
      </c>
      <c r="P4087">
        <v>1</v>
      </c>
      <c r="Q4087">
        <v>0</v>
      </c>
      <c r="R4087">
        <v>65</v>
      </c>
      <c r="S4087">
        <v>0</v>
      </c>
      <c r="T4087">
        <v>0</v>
      </c>
      <c r="U4087">
        <v>0</v>
      </c>
      <c r="V4087">
        <v>4</v>
      </c>
      <c r="W4087">
        <v>49</v>
      </c>
      <c r="X4087">
        <v>1.0000000000000002</v>
      </c>
      <c r="Y4087">
        <v>0.99999999999999989</v>
      </c>
      <c r="Z4087">
        <v>0</v>
      </c>
      <c r="AA4087">
        <v>3</v>
      </c>
      <c r="AB4087">
        <v>65</v>
      </c>
      <c r="AC4087">
        <v>3.0000000000000013</v>
      </c>
      <c r="AD4087">
        <v>0</v>
      </c>
      <c r="AE4087">
        <v>0</v>
      </c>
      <c r="AF4087">
        <v>3.0000000000000009</v>
      </c>
      <c r="AG4087">
        <v>89</v>
      </c>
      <c r="AH4087">
        <v>4.0000000000000009</v>
      </c>
      <c r="AI4087">
        <v>0</v>
      </c>
      <c r="AJ4087">
        <v>0</v>
      </c>
      <c r="AK4087">
        <v>1.0000000000000009</v>
      </c>
      <c r="AL4087">
        <v>97</v>
      </c>
      <c r="AM4087">
        <v>3.0000000000000022</v>
      </c>
      <c r="AN4087">
        <v>2.0000000000000004</v>
      </c>
      <c r="AO4087">
        <v>2.0000000000000022</v>
      </c>
      <c r="AP4087">
        <v>1.0000000000000004</v>
      </c>
      <c r="AQ4087">
        <v>157</v>
      </c>
      <c r="AR4087">
        <v>10</v>
      </c>
      <c r="AS4087">
        <v>3.0000000000000004</v>
      </c>
      <c r="AT4087">
        <v>2</v>
      </c>
      <c r="AU4087">
        <v>0</v>
      </c>
      <c r="AV4087">
        <v>168</v>
      </c>
      <c r="AW4087">
        <v>7.0000000000000036</v>
      </c>
      <c r="AX4087">
        <v>31.000000000000007</v>
      </c>
      <c r="AY4087">
        <v>13.000000000000005</v>
      </c>
      <c r="AZ4087">
        <v>1</v>
      </c>
      <c r="BA4087">
        <v>166</v>
      </c>
      <c r="BB4087">
        <v>16.999999999999996</v>
      </c>
      <c r="BC4087">
        <v>0.99999999999999978</v>
      </c>
      <c r="BD4087">
        <v>1</v>
      </c>
      <c r="BE4087">
        <v>3.0000000000000022</v>
      </c>
      <c r="BF4087">
        <v>155</v>
      </c>
      <c r="BG4087">
        <v>3.0000000000000022</v>
      </c>
      <c r="BH4087">
        <v>6.0000000000000027</v>
      </c>
      <c r="BI4087">
        <v>0</v>
      </c>
      <c r="BJ4087">
        <v>5.0000000000000009</v>
      </c>
    </row>
    <row r="4088" spans="1:62" ht="17.100000000000001" customHeight="1" x14ac:dyDescent="0.25">
      <c r="A4088" t="s">
        <v>449</v>
      </c>
      <c r="B4088" t="s">
        <v>6940</v>
      </c>
      <c r="C4088" t="s">
        <v>349</v>
      </c>
      <c r="D4088" t="s">
        <v>590</v>
      </c>
      <c r="E4088" t="s">
        <v>6952</v>
      </c>
      <c r="F4088" t="s">
        <v>591</v>
      </c>
      <c r="G4088">
        <v>3</v>
      </c>
      <c r="H4088">
        <v>12</v>
      </c>
      <c r="I4088">
        <v>0</v>
      </c>
      <c r="J4088">
        <v>0</v>
      </c>
      <c r="K4088">
        <v>0</v>
      </c>
      <c r="L4088">
        <v>0</v>
      </c>
      <c r="M4088">
        <v>11</v>
      </c>
      <c r="N4088">
        <v>0</v>
      </c>
      <c r="O4088">
        <v>1.0000000000000002</v>
      </c>
      <c r="P4088">
        <v>0</v>
      </c>
      <c r="Q4088">
        <v>0</v>
      </c>
      <c r="R4088">
        <v>10</v>
      </c>
      <c r="S4088">
        <v>0</v>
      </c>
      <c r="T4088">
        <v>0</v>
      </c>
      <c r="U4088">
        <v>0</v>
      </c>
      <c r="V4088">
        <v>0</v>
      </c>
      <c r="W4088">
        <v>10</v>
      </c>
      <c r="X4088">
        <v>0</v>
      </c>
      <c r="Y4088">
        <v>0</v>
      </c>
      <c r="Z4088">
        <v>0</v>
      </c>
      <c r="AA4088">
        <v>1.9999999999999998</v>
      </c>
      <c r="AB4088">
        <v>5</v>
      </c>
      <c r="AC4088">
        <v>0</v>
      </c>
      <c r="AD4088">
        <v>0</v>
      </c>
      <c r="AE4088">
        <v>0</v>
      </c>
      <c r="AF4088">
        <v>0</v>
      </c>
      <c r="AG4088">
        <v>7</v>
      </c>
      <c r="AH4088">
        <v>0</v>
      </c>
      <c r="AI4088">
        <v>0</v>
      </c>
      <c r="AJ4088">
        <v>0</v>
      </c>
      <c r="AK4088">
        <v>0</v>
      </c>
      <c r="AL4088">
        <v>9</v>
      </c>
      <c r="AM4088">
        <v>0</v>
      </c>
      <c r="AN4088">
        <v>0</v>
      </c>
      <c r="AO4088">
        <v>0</v>
      </c>
      <c r="AP4088">
        <v>0</v>
      </c>
      <c r="AQ4088">
        <v>10</v>
      </c>
      <c r="AR4088">
        <v>0</v>
      </c>
      <c r="AS4088">
        <v>0</v>
      </c>
      <c r="AT4088">
        <v>0</v>
      </c>
      <c r="AU4088">
        <v>0.99999999999999989</v>
      </c>
      <c r="AV4088">
        <v>18</v>
      </c>
      <c r="AW4088">
        <v>0</v>
      </c>
      <c r="AX4088">
        <v>4.0000000000000009</v>
      </c>
      <c r="AY4088">
        <v>0</v>
      </c>
      <c r="AZ4088">
        <v>0</v>
      </c>
      <c r="BA4088">
        <v>9</v>
      </c>
      <c r="BB4088">
        <v>0</v>
      </c>
      <c r="BC4088">
        <v>0</v>
      </c>
      <c r="BD4088">
        <v>0</v>
      </c>
      <c r="BE4088">
        <v>1</v>
      </c>
      <c r="BF4088">
        <v>9</v>
      </c>
      <c r="BG4088">
        <v>1</v>
      </c>
      <c r="BH4088">
        <v>0</v>
      </c>
      <c r="BI4088">
        <v>0</v>
      </c>
      <c r="BJ4088">
        <v>0</v>
      </c>
    </row>
    <row r="4089" spans="1:62" ht="17.100000000000001" customHeight="1" x14ac:dyDescent="0.25">
      <c r="A4089" t="s">
        <v>449</v>
      </c>
      <c r="B4089" t="s">
        <v>6940</v>
      </c>
      <c r="C4089" t="s">
        <v>349</v>
      </c>
      <c r="D4089" t="s">
        <v>590</v>
      </c>
      <c r="E4089" t="s">
        <v>6952</v>
      </c>
      <c r="F4089" t="s">
        <v>589</v>
      </c>
      <c r="G4089">
        <v>4</v>
      </c>
      <c r="H4089">
        <v>1</v>
      </c>
      <c r="I4089">
        <v>0</v>
      </c>
      <c r="J4089">
        <v>0</v>
      </c>
      <c r="K4089">
        <v>0</v>
      </c>
      <c r="L4089">
        <v>0</v>
      </c>
      <c r="M4089">
        <v>1</v>
      </c>
      <c r="N4089">
        <v>0</v>
      </c>
      <c r="O4089">
        <v>0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0</v>
      </c>
      <c r="V4089">
        <v>0</v>
      </c>
      <c r="W4089">
        <v>1</v>
      </c>
      <c r="X4089">
        <v>0</v>
      </c>
      <c r="Y4089">
        <v>0</v>
      </c>
      <c r="Z4089">
        <v>0</v>
      </c>
      <c r="AA4089">
        <v>1</v>
      </c>
      <c r="AB4089">
        <v>1</v>
      </c>
      <c r="AC4089">
        <v>0</v>
      </c>
      <c r="AD4089">
        <v>0</v>
      </c>
      <c r="AE4089">
        <v>0</v>
      </c>
      <c r="AF4089">
        <v>0</v>
      </c>
      <c r="AG4089">
        <v>1</v>
      </c>
      <c r="AH4089">
        <v>0</v>
      </c>
      <c r="AI4089">
        <v>0</v>
      </c>
      <c r="AJ4089">
        <v>0</v>
      </c>
      <c r="AK4089">
        <v>0</v>
      </c>
      <c r="AL4089">
        <v>1</v>
      </c>
      <c r="AM4089">
        <v>0</v>
      </c>
      <c r="AN4089">
        <v>0</v>
      </c>
      <c r="AO4089">
        <v>0</v>
      </c>
      <c r="AP4089">
        <v>0</v>
      </c>
      <c r="AQ4089">
        <v>1</v>
      </c>
      <c r="AR4089">
        <v>0</v>
      </c>
      <c r="AS4089">
        <v>0</v>
      </c>
      <c r="AT4089">
        <v>0</v>
      </c>
      <c r="AU4089">
        <v>0</v>
      </c>
      <c r="AV4089">
        <v>1</v>
      </c>
      <c r="AW4089">
        <v>0</v>
      </c>
      <c r="AX4089">
        <v>0</v>
      </c>
      <c r="AY4089">
        <v>0</v>
      </c>
      <c r="AZ4089">
        <v>0</v>
      </c>
      <c r="BA4089">
        <v>1</v>
      </c>
      <c r="BB4089">
        <v>0</v>
      </c>
      <c r="BC4089">
        <v>0</v>
      </c>
      <c r="BD4089">
        <v>0</v>
      </c>
      <c r="BE4089">
        <v>0</v>
      </c>
      <c r="BF4089">
        <v>1</v>
      </c>
      <c r="BG4089">
        <v>0</v>
      </c>
      <c r="BH4089">
        <v>0</v>
      </c>
      <c r="BI4089">
        <v>0</v>
      </c>
      <c r="BJ4089">
        <v>0</v>
      </c>
    </row>
    <row r="4090" spans="1:62" ht="17.100000000000001" customHeight="1" x14ac:dyDescent="0.25">
      <c r="A4090" t="s">
        <v>449</v>
      </c>
      <c r="B4090" t="s">
        <v>6940</v>
      </c>
      <c r="C4090" t="s">
        <v>585</v>
      </c>
      <c r="D4090" t="s">
        <v>584</v>
      </c>
      <c r="E4090" t="s">
        <v>6953</v>
      </c>
      <c r="F4090" t="s">
        <v>588</v>
      </c>
      <c r="G4090">
        <v>1</v>
      </c>
      <c r="H4090">
        <v>1563</v>
      </c>
      <c r="I4090">
        <v>373.99999999999994</v>
      </c>
      <c r="J4090">
        <v>345.99999999999994</v>
      </c>
      <c r="K4090">
        <v>20.999999999999996</v>
      </c>
      <c r="L4090">
        <v>29.00000000000005</v>
      </c>
      <c r="M4090">
        <v>1585</v>
      </c>
      <c r="N4090">
        <v>385.00000000000017</v>
      </c>
      <c r="O4090">
        <v>297.99999999999966</v>
      </c>
      <c r="P4090">
        <v>41.999999999999964</v>
      </c>
      <c r="Q4090">
        <v>21.000000000000028</v>
      </c>
      <c r="R4090">
        <v>1737</v>
      </c>
      <c r="S4090">
        <v>270.99999999999966</v>
      </c>
      <c r="T4090">
        <v>469.00000000000028</v>
      </c>
      <c r="U4090">
        <v>20.999999999999989</v>
      </c>
      <c r="V4090">
        <v>139</v>
      </c>
      <c r="W4090">
        <v>1490</v>
      </c>
      <c r="X4090">
        <v>152.00000000000026</v>
      </c>
      <c r="Y4090">
        <v>176.99999999999997</v>
      </c>
      <c r="Z4090">
        <v>58.999999999999879</v>
      </c>
      <c r="AA4090">
        <v>192.99999999999966</v>
      </c>
      <c r="AB4090">
        <v>1813</v>
      </c>
      <c r="AC4090">
        <v>429.00000000000034</v>
      </c>
      <c r="AD4090">
        <v>391.0000000000004</v>
      </c>
      <c r="AE4090">
        <v>42.000000000000007</v>
      </c>
      <c r="AF4090">
        <v>139.00000000000014</v>
      </c>
      <c r="AG4090">
        <v>1501</v>
      </c>
      <c r="AH4090">
        <v>287.00000000000045</v>
      </c>
      <c r="AI4090">
        <v>301.00000000000017</v>
      </c>
      <c r="AJ4090">
        <v>23.000000000000043</v>
      </c>
      <c r="AK4090">
        <v>31.000000000000075</v>
      </c>
      <c r="AL4090">
        <v>1460</v>
      </c>
      <c r="AM4090">
        <v>219.0000000000002</v>
      </c>
      <c r="AN4090">
        <v>266.9999999999992</v>
      </c>
      <c r="AO4090">
        <v>27.000000000000046</v>
      </c>
      <c r="AP4090">
        <v>17.000000000000018</v>
      </c>
      <c r="AQ4090">
        <v>1413</v>
      </c>
      <c r="AR4090">
        <v>192.00000000000023</v>
      </c>
      <c r="AS4090">
        <v>212.00000000000057</v>
      </c>
      <c r="AT4090">
        <v>32.000000000000014</v>
      </c>
      <c r="AU4090">
        <v>16.000000000000025</v>
      </c>
      <c r="AV4090">
        <v>1454</v>
      </c>
      <c r="AW4090">
        <v>267.00000000000063</v>
      </c>
      <c r="AX4090">
        <v>298.00000000000028</v>
      </c>
      <c r="AY4090">
        <v>17.000000000000036</v>
      </c>
      <c r="AZ4090">
        <v>22.000000000000011</v>
      </c>
      <c r="BA4090">
        <v>1566</v>
      </c>
      <c r="BB4090">
        <v>365.00000000000051</v>
      </c>
      <c r="BC4090">
        <v>289.99999999999983</v>
      </c>
      <c r="BD4090">
        <v>30.000000000000014</v>
      </c>
      <c r="BE4090">
        <v>13.000000000000009</v>
      </c>
      <c r="BF4090">
        <v>1664</v>
      </c>
      <c r="BG4090">
        <v>315.00000000000006</v>
      </c>
      <c r="BH4090">
        <v>457.00000000000028</v>
      </c>
      <c r="BI4090">
        <v>39.999999999999972</v>
      </c>
      <c r="BJ4090">
        <v>11.000000000000002</v>
      </c>
    </row>
    <row r="4091" spans="1:62" ht="17.100000000000001" customHeight="1" x14ac:dyDescent="0.25">
      <c r="A4091" t="s">
        <v>449</v>
      </c>
      <c r="B4091" t="s">
        <v>6940</v>
      </c>
      <c r="C4091" t="s">
        <v>585</v>
      </c>
      <c r="D4091" t="s">
        <v>584</v>
      </c>
      <c r="E4091" t="s">
        <v>6953</v>
      </c>
      <c r="F4091" t="s">
        <v>587</v>
      </c>
      <c r="G4091">
        <v>2</v>
      </c>
      <c r="H4091">
        <v>771</v>
      </c>
      <c r="I4091">
        <v>73.999999999999943</v>
      </c>
      <c r="J4091">
        <v>29.999999999999975</v>
      </c>
      <c r="K4091">
        <v>16.999999999999996</v>
      </c>
      <c r="L4091">
        <v>30.000000000000018</v>
      </c>
      <c r="M4091">
        <v>824</v>
      </c>
      <c r="N4091">
        <v>26.000000000000064</v>
      </c>
      <c r="O4091">
        <v>15.00000000000002</v>
      </c>
      <c r="P4091">
        <v>9.0000000000000071</v>
      </c>
      <c r="Q4091">
        <v>11.999999999999998</v>
      </c>
      <c r="R4091">
        <v>807</v>
      </c>
      <c r="S4091">
        <v>16.999999999999993</v>
      </c>
      <c r="T4091">
        <v>84.000000000000142</v>
      </c>
      <c r="U4091">
        <v>8.0000000000000071</v>
      </c>
      <c r="V4091">
        <v>81.000000000000071</v>
      </c>
      <c r="W4091">
        <v>744</v>
      </c>
      <c r="X4091">
        <v>93</v>
      </c>
      <c r="Y4091">
        <v>33.000000000000036</v>
      </c>
      <c r="Z4091">
        <v>15</v>
      </c>
      <c r="AA4091">
        <v>60.00000000000005</v>
      </c>
      <c r="AB4091">
        <v>709</v>
      </c>
      <c r="AC4091">
        <v>12.000000000000021</v>
      </c>
      <c r="AD4091">
        <v>24.000000000000018</v>
      </c>
      <c r="AE4091">
        <v>20.000000000000021</v>
      </c>
      <c r="AF4091">
        <v>29.000000000000011</v>
      </c>
      <c r="AG4091">
        <v>808</v>
      </c>
      <c r="AH4091">
        <v>9.0000000000000018</v>
      </c>
      <c r="AI4091">
        <v>21.999999999999993</v>
      </c>
      <c r="AJ4091">
        <v>10.000000000000007</v>
      </c>
      <c r="AK4091">
        <v>14.000000000000021</v>
      </c>
      <c r="AL4091">
        <v>754</v>
      </c>
      <c r="AM4091">
        <v>15.000000000000011</v>
      </c>
      <c r="AN4091">
        <v>8.9999999999999982</v>
      </c>
      <c r="AO4091">
        <v>5.0000000000000018</v>
      </c>
      <c r="AP4091">
        <v>16.999999999999986</v>
      </c>
      <c r="AQ4091">
        <v>716</v>
      </c>
      <c r="AR4091">
        <v>10</v>
      </c>
      <c r="AS4091">
        <v>14.000000000000005</v>
      </c>
      <c r="AT4091">
        <v>10.999999999999996</v>
      </c>
      <c r="AU4091">
        <v>8.0000000000000053</v>
      </c>
      <c r="AV4091">
        <v>864</v>
      </c>
      <c r="AW4091">
        <v>22.000000000000021</v>
      </c>
      <c r="AX4091">
        <v>24.999999999999986</v>
      </c>
      <c r="AY4091">
        <v>12.000000000000005</v>
      </c>
      <c r="AZ4091">
        <v>5.0000000000000036</v>
      </c>
      <c r="BA4091">
        <v>857</v>
      </c>
      <c r="BB4091">
        <v>22</v>
      </c>
      <c r="BC4091">
        <v>13.000000000000002</v>
      </c>
      <c r="BD4091">
        <v>12.000000000000009</v>
      </c>
      <c r="BE4091">
        <v>11.000000000000002</v>
      </c>
      <c r="BF4091">
        <v>859</v>
      </c>
      <c r="BG4091">
        <v>7.0000000000000009</v>
      </c>
      <c r="BH4091">
        <v>32.000000000000099</v>
      </c>
      <c r="BI4091">
        <v>9.0000000000000018</v>
      </c>
      <c r="BJ4091">
        <v>13.000000000000005</v>
      </c>
    </row>
    <row r="4092" spans="1:62" ht="17.100000000000001" customHeight="1" x14ac:dyDescent="0.25">
      <c r="A4092" t="s">
        <v>449</v>
      </c>
      <c r="B4092" t="s">
        <v>6940</v>
      </c>
      <c r="C4092" t="s">
        <v>585</v>
      </c>
      <c r="D4092" t="s">
        <v>584</v>
      </c>
      <c r="E4092" t="s">
        <v>6953</v>
      </c>
      <c r="F4092" t="s">
        <v>586</v>
      </c>
      <c r="G4092">
        <v>3</v>
      </c>
      <c r="H4092">
        <v>137</v>
      </c>
      <c r="I4092">
        <v>41.000000000000028</v>
      </c>
      <c r="J4092">
        <v>9.0000000000000018</v>
      </c>
      <c r="K4092">
        <v>1</v>
      </c>
      <c r="L4092">
        <v>5.0000000000000018</v>
      </c>
      <c r="M4092">
        <v>133</v>
      </c>
      <c r="N4092">
        <v>1.0000000000000002</v>
      </c>
      <c r="O4092">
        <v>5.0000000000000009</v>
      </c>
      <c r="P4092">
        <v>1.0000000000000002</v>
      </c>
      <c r="Q4092">
        <v>1.0000000000000004</v>
      </c>
      <c r="R4092">
        <v>103</v>
      </c>
      <c r="S4092">
        <v>0</v>
      </c>
      <c r="T4092">
        <v>0</v>
      </c>
      <c r="U4092">
        <v>0</v>
      </c>
      <c r="V4092">
        <v>6.9999999999999982</v>
      </c>
      <c r="W4092">
        <v>140</v>
      </c>
      <c r="X4092">
        <v>4.0000000000000018</v>
      </c>
      <c r="Y4092">
        <v>2.0000000000000018</v>
      </c>
      <c r="Z4092">
        <v>0</v>
      </c>
      <c r="AA4092">
        <v>4.0000000000000018</v>
      </c>
      <c r="AB4092">
        <v>147</v>
      </c>
      <c r="AC4092">
        <v>0</v>
      </c>
      <c r="AD4092">
        <v>3.0000000000000018</v>
      </c>
      <c r="AE4092">
        <v>0</v>
      </c>
      <c r="AF4092">
        <v>0</v>
      </c>
      <c r="AG4092">
        <v>118</v>
      </c>
      <c r="AH4092">
        <v>1</v>
      </c>
      <c r="AI4092">
        <v>7.0000000000000009</v>
      </c>
      <c r="AJ4092">
        <v>0</v>
      </c>
      <c r="AK4092">
        <v>2.0000000000000004</v>
      </c>
      <c r="AL4092">
        <v>176</v>
      </c>
      <c r="AM4092">
        <v>1.0000000000000002</v>
      </c>
      <c r="AN4092">
        <v>1.0000000000000002</v>
      </c>
      <c r="AO4092">
        <v>0</v>
      </c>
      <c r="AP4092">
        <v>2.0000000000000004</v>
      </c>
      <c r="AQ4092">
        <v>268</v>
      </c>
      <c r="AR4092">
        <v>1.9999999999999998</v>
      </c>
      <c r="AS4092">
        <v>0</v>
      </c>
      <c r="AT4092">
        <v>0</v>
      </c>
      <c r="AU4092">
        <v>0.99999999999999989</v>
      </c>
      <c r="AV4092">
        <v>177</v>
      </c>
      <c r="AW4092">
        <v>0.99999999999999989</v>
      </c>
      <c r="AX4092">
        <v>0</v>
      </c>
      <c r="AY4092">
        <v>2.0000000000000004</v>
      </c>
      <c r="AZ4092">
        <v>1.0000000000000002</v>
      </c>
      <c r="BA4092">
        <v>212</v>
      </c>
      <c r="BB4092">
        <v>1.9999999999999991</v>
      </c>
      <c r="BC4092">
        <v>0.99999999999999978</v>
      </c>
      <c r="BD4092">
        <v>0</v>
      </c>
      <c r="BE4092">
        <v>1.9999999999999996</v>
      </c>
      <c r="BF4092">
        <v>190</v>
      </c>
      <c r="BG4092">
        <v>2.0000000000000004</v>
      </c>
      <c r="BH4092">
        <v>1.0000000000000002</v>
      </c>
      <c r="BI4092">
        <v>1</v>
      </c>
      <c r="BJ4092">
        <v>4.0000000000000009</v>
      </c>
    </row>
    <row r="4093" spans="1:62" ht="17.100000000000001" customHeight="1" x14ac:dyDescent="0.25">
      <c r="A4093" t="s">
        <v>449</v>
      </c>
      <c r="B4093" t="s">
        <v>6940</v>
      </c>
      <c r="C4093" t="s">
        <v>585</v>
      </c>
      <c r="D4093" t="s">
        <v>584</v>
      </c>
      <c r="E4093" t="s">
        <v>6953</v>
      </c>
      <c r="F4093" t="s">
        <v>583</v>
      </c>
      <c r="G4093">
        <v>4</v>
      </c>
      <c r="H4093">
        <v>13</v>
      </c>
      <c r="I4093">
        <v>0</v>
      </c>
      <c r="J4093">
        <v>1</v>
      </c>
      <c r="K4093">
        <v>0</v>
      </c>
      <c r="L4093">
        <v>0</v>
      </c>
      <c r="M4093">
        <v>11</v>
      </c>
      <c r="N4093">
        <v>0</v>
      </c>
      <c r="O4093">
        <v>0</v>
      </c>
      <c r="P4093">
        <v>0</v>
      </c>
      <c r="Q4093">
        <v>0</v>
      </c>
      <c r="R4093">
        <v>14</v>
      </c>
      <c r="S4093">
        <v>0</v>
      </c>
      <c r="T4093">
        <v>0</v>
      </c>
      <c r="U4093">
        <v>0</v>
      </c>
      <c r="V4093">
        <v>1.0000000000000002</v>
      </c>
      <c r="W4093">
        <v>17</v>
      </c>
      <c r="X4093">
        <v>0</v>
      </c>
      <c r="Y4093">
        <v>1.0000000000000002</v>
      </c>
      <c r="Z4093">
        <v>0</v>
      </c>
      <c r="AA4093">
        <v>1.0000000000000002</v>
      </c>
      <c r="AB4093">
        <v>12</v>
      </c>
      <c r="AC4093">
        <v>0</v>
      </c>
      <c r="AD4093">
        <v>0</v>
      </c>
      <c r="AE4093">
        <v>0</v>
      </c>
      <c r="AF4093">
        <v>0</v>
      </c>
      <c r="AG4093">
        <v>14</v>
      </c>
      <c r="AH4093">
        <v>0</v>
      </c>
      <c r="AI4093">
        <v>0</v>
      </c>
      <c r="AJ4093">
        <v>0</v>
      </c>
      <c r="AK4093">
        <v>0</v>
      </c>
      <c r="AL4093">
        <v>13</v>
      </c>
      <c r="AM4093">
        <v>0</v>
      </c>
      <c r="AN4093">
        <v>0</v>
      </c>
      <c r="AO4093">
        <v>0</v>
      </c>
      <c r="AP4093">
        <v>0</v>
      </c>
      <c r="AQ4093">
        <v>13</v>
      </c>
      <c r="AR4093">
        <v>0</v>
      </c>
      <c r="AS4093">
        <v>0</v>
      </c>
      <c r="AT4093">
        <v>0</v>
      </c>
      <c r="AU4093">
        <v>0</v>
      </c>
      <c r="AV4093">
        <v>13</v>
      </c>
      <c r="AW4093">
        <v>0</v>
      </c>
      <c r="AX4093">
        <v>0</v>
      </c>
      <c r="AY4093">
        <v>0</v>
      </c>
      <c r="AZ4093">
        <v>0</v>
      </c>
      <c r="BA4093">
        <v>12</v>
      </c>
      <c r="BB4093">
        <v>0</v>
      </c>
      <c r="BC4093">
        <v>0</v>
      </c>
      <c r="BD4093">
        <v>0</v>
      </c>
      <c r="BE4093">
        <v>0</v>
      </c>
      <c r="BF4093">
        <v>12</v>
      </c>
      <c r="BG4093">
        <v>0</v>
      </c>
      <c r="BH4093">
        <v>0</v>
      </c>
      <c r="BI4093">
        <v>0</v>
      </c>
      <c r="BJ4093">
        <v>0</v>
      </c>
    </row>
    <row r="4094" spans="1:62" ht="17.100000000000001" customHeight="1" x14ac:dyDescent="0.25">
      <c r="A4094" t="s">
        <v>449</v>
      </c>
      <c r="B4094" t="s">
        <v>6940</v>
      </c>
      <c r="C4094" t="s">
        <v>579</v>
      </c>
      <c r="D4094" t="s">
        <v>578</v>
      </c>
      <c r="E4094" t="s">
        <v>6954</v>
      </c>
      <c r="F4094" t="s">
        <v>582</v>
      </c>
      <c r="G4094">
        <v>1</v>
      </c>
      <c r="H4094">
        <v>535</v>
      </c>
      <c r="I4094">
        <v>83.999999999999929</v>
      </c>
      <c r="J4094">
        <v>61.000000000000007</v>
      </c>
      <c r="K4094">
        <v>9.9999999999999911</v>
      </c>
      <c r="L4094">
        <v>47</v>
      </c>
      <c r="M4094">
        <v>557</v>
      </c>
      <c r="N4094">
        <v>81.000000000000014</v>
      </c>
      <c r="O4094">
        <v>47.999999999999986</v>
      </c>
      <c r="P4094">
        <v>12.000000000000009</v>
      </c>
      <c r="Q4094">
        <v>47</v>
      </c>
      <c r="R4094">
        <v>537</v>
      </c>
      <c r="S4094">
        <v>57.999999999999986</v>
      </c>
      <c r="T4094">
        <v>70.999999999999972</v>
      </c>
      <c r="U4094">
        <v>16.999999999999993</v>
      </c>
      <c r="V4094">
        <v>86.999999999999957</v>
      </c>
      <c r="W4094">
        <v>471</v>
      </c>
      <c r="X4094">
        <v>14.000000000000009</v>
      </c>
      <c r="Y4094">
        <v>20.999999999999989</v>
      </c>
      <c r="Z4094">
        <v>12.999999999999996</v>
      </c>
      <c r="AA4094">
        <v>94.999999999999943</v>
      </c>
      <c r="AB4094">
        <v>460</v>
      </c>
      <c r="AC4094">
        <v>35.000000000000036</v>
      </c>
      <c r="AD4094">
        <v>36.000000000000021</v>
      </c>
      <c r="AE4094">
        <v>17.000000000000036</v>
      </c>
      <c r="AF4094">
        <v>39.999999999999986</v>
      </c>
      <c r="AG4094">
        <v>521</v>
      </c>
      <c r="AH4094">
        <v>31.999999999999972</v>
      </c>
      <c r="AI4094">
        <v>32.000000000000021</v>
      </c>
      <c r="AJ4094">
        <v>15</v>
      </c>
      <c r="AK4094">
        <v>55.000000000000064</v>
      </c>
      <c r="AL4094">
        <v>545</v>
      </c>
      <c r="AM4094">
        <v>95.999999999999957</v>
      </c>
      <c r="AN4094">
        <v>49.999999999999936</v>
      </c>
      <c r="AO4094">
        <v>13.999999999999998</v>
      </c>
      <c r="AP4094">
        <v>55.999999999999943</v>
      </c>
      <c r="AQ4094">
        <v>534</v>
      </c>
      <c r="AR4094">
        <v>77.000000000000099</v>
      </c>
      <c r="AS4094">
        <v>54.000000000000007</v>
      </c>
      <c r="AT4094">
        <v>9.0000000000000089</v>
      </c>
      <c r="AU4094">
        <v>39.000000000000028</v>
      </c>
      <c r="AV4094">
        <v>522</v>
      </c>
      <c r="AW4094">
        <v>72.000000000000014</v>
      </c>
      <c r="AX4094">
        <v>70.999999999999929</v>
      </c>
      <c r="AY4094">
        <v>15.999999999999998</v>
      </c>
      <c r="AZ4094">
        <v>25.999999999999996</v>
      </c>
      <c r="BA4094">
        <v>589</v>
      </c>
      <c r="BB4094">
        <v>132</v>
      </c>
      <c r="BC4094">
        <v>86.000000000000028</v>
      </c>
      <c r="BD4094">
        <v>4.9999999999999973</v>
      </c>
      <c r="BE4094">
        <v>37.000000000000028</v>
      </c>
      <c r="BF4094">
        <v>555</v>
      </c>
      <c r="BG4094">
        <v>93.999999999999943</v>
      </c>
      <c r="BH4094">
        <v>82.000000000000099</v>
      </c>
      <c r="BI4094">
        <v>14.000000000000005</v>
      </c>
      <c r="BJ4094">
        <v>16.000000000000007</v>
      </c>
    </row>
    <row r="4095" spans="1:62" ht="17.100000000000001" customHeight="1" x14ac:dyDescent="0.25">
      <c r="A4095" t="s">
        <v>449</v>
      </c>
      <c r="B4095" t="s">
        <v>6940</v>
      </c>
      <c r="C4095" t="s">
        <v>579</v>
      </c>
      <c r="D4095" t="s">
        <v>578</v>
      </c>
      <c r="E4095" t="s">
        <v>6954</v>
      </c>
      <c r="F4095" t="s">
        <v>581</v>
      </c>
      <c r="G4095">
        <v>2</v>
      </c>
      <c r="H4095">
        <v>654</v>
      </c>
      <c r="I4095">
        <v>14.999999999999998</v>
      </c>
      <c r="J4095">
        <v>14</v>
      </c>
      <c r="K4095">
        <v>24.000000000000018</v>
      </c>
      <c r="L4095">
        <v>34.000000000000007</v>
      </c>
      <c r="M4095">
        <v>637</v>
      </c>
      <c r="N4095">
        <v>7.9999999999999982</v>
      </c>
      <c r="O4095">
        <v>10.000000000000002</v>
      </c>
      <c r="P4095">
        <v>14.999999999999989</v>
      </c>
      <c r="Q4095">
        <v>13.000000000000002</v>
      </c>
      <c r="R4095">
        <v>651</v>
      </c>
      <c r="S4095">
        <v>9</v>
      </c>
      <c r="T4095">
        <v>56.999999999999936</v>
      </c>
      <c r="U4095">
        <v>7.9999999999999964</v>
      </c>
      <c r="V4095">
        <v>22.000000000000014</v>
      </c>
      <c r="W4095">
        <v>612</v>
      </c>
      <c r="X4095">
        <v>4.0000000000000009</v>
      </c>
      <c r="Y4095">
        <v>2.0000000000000004</v>
      </c>
      <c r="Z4095">
        <v>10.000000000000005</v>
      </c>
      <c r="AA4095">
        <v>33.000000000000014</v>
      </c>
      <c r="AB4095">
        <v>624</v>
      </c>
      <c r="AC4095">
        <v>3.0000000000000013</v>
      </c>
      <c r="AD4095">
        <v>12</v>
      </c>
      <c r="AE4095">
        <v>13.000000000000005</v>
      </c>
      <c r="AF4095">
        <v>14.000000000000004</v>
      </c>
      <c r="AG4095">
        <v>571</v>
      </c>
      <c r="AH4095">
        <v>14.000000000000004</v>
      </c>
      <c r="AI4095">
        <v>13.999999999999998</v>
      </c>
      <c r="AJ4095">
        <v>13.999999999999982</v>
      </c>
      <c r="AK4095">
        <v>11.000000000000002</v>
      </c>
      <c r="AL4095">
        <v>604</v>
      </c>
      <c r="AM4095">
        <v>18.000000000000021</v>
      </c>
      <c r="AN4095">
        <v>3.9999999999999978</v>
      </c>
      <c r="AO4095">
        <v>11.000000000000016</v>
      </c>
      <c r="AP4095">
        <v>20</v>
      </c>
      <c r="AQ4095">
        <v>650</v>
      </c>
      <c r="AR4095">
        <v>5.9999999999999964</v>
      </c>
      <c r="AS4095">
        <v>9.0000000000000018</v>
      </c>
      <c r="AT4095">
        <v>10.000000000000011</v>
      </c>
      <c r="AU4095">
        <v>12.999999999999993</v>
      </c>
      <c r="AV4095">
        <v>673</v>
      </c>
      <c r="AW4095">
        <v>10</v>
      </c>
      <c r="AX4095">
        <v>6</v>
      </c>
      <c r="AY4095">
        <v>8.9999999999999964</v>
      </c>
      <c r="AZ4095">
        <v>19.999999999999986</v>
      </c>
      <c r="BA4095">
        <v>671</v>
      </c>
      <c r="BB4095">
        <v>13.000000000000002</v>
      </c>
      <c r="BC4095">
        <v>12.000000000000012</v>
      </c>
      <c r="BD4095">
        <v>5.9999999999999973</v>
      </c>
      <c r="BE4095">
        <v>11.000000000000007</v>
      </c>
      <c r="BF4095">
        <v>702</v>
      </c>
      <c r="BG4095">
        <v>6.0000000000000071</v>
      </c>
      <c r="BH4095">
        <v>4.9999999999999991</v>
      </c>
      <c r="BI4095">
        <v>8.0000000000000036</v>
      </c>
      <c r="BJ4095">
        <v>12.999999999999982</v>
      </c>
    </row>
    <row r="4096" spans="1:62" ht="17.100000000000001" customHeight="1" x14ac:dyDescent="0.25">
      <c r="A4096" t="s">
        <v>449</v>
      </c>
      <c r="B4096" t="s">
        <v>6940</v>
      </c>
      <c r="C4096" t="s">
        <v>579</v>
      </c>
      <c r="D4096" t="s">
        <v>578</v>
      </c>
      <c r="E4096" t="s">
        <v>6954</v>
      </c>
      <c r="F4096" t="s">
        <v>580</v>
      </c>
      <c r="G4096">
        <v>3</v>
      </c>
      <c r="H4096">
        <v>54</v>
      </c>
      <c r="I4096">
        <v>0</v>
      </c>
      <c r="J4096">
        <v>3</v>
      </c>
      <c r="K4096">
        <v>0</v>
      </c>
      <c r="L4096">
        <v>6.0000000000000009</v>
      </c>
      <c r="M4096">
        <v>59</v>
      </c>
      <c r="N4096">
        <v>0</v>
      </c>
      <c r="O4096">
        <v>2.0000000000000004</v>
      </c>
      <c r="P4096">
        <v>0</v>
      </c>
      <c r="Q4096">
        <v>0</v>
      </c>
      <c r="R4096">
        <v>75</v>
      </c>
      <c r="S4096">
        <v>2.0000000000000004</v>
      </c>
      <c r="T4096">
        <v>4.0000000000000009</v>
      </c>
      <c r="U4096">
        <v>0</v>
      </c>
      <c r="V4096">
        <v>0</v>
      </c>
      <c r="W4096">
        <v>67</v>
      </c>
      <c r="X4096">
        <v>0</v>
      </c>
      <c r="Y4096">
        <v>2</v>
      </c>
      <c r="Z4096">
        <v>0</v>
      </c>
      <c r="AA4096">
        <v>1.0000000000000007</v>
      </c>
      <c r="AB4096">
        <v>57</v>
      </c>
      <c r="AC4096">
        <v>2</v>
      </c>
      <c r="AD4096">
        <v>2.0000000000000004</v>
      </c>
      <c r="AE4096">
        <v>0</v>
      </c>
      <c r="AF4096">
        <v>1.0000000000000004</v>
      </c>
      <c r="AG4096">
        <v>61</v>
      </c>
      <c r="AH4096">
        <v>2</v>
      </c>
      <c r="AI4096">
        <v>2</v>
      </c>
      <c r="AJ4096">
        <v>0</v>
      </c>
      <c r="AK4096">
        <v>0</v>
      </c>
      <c r="AL4096">
        <v>65</v>
      </c>
      <c r="AM4096">
        <v>0</v>
      </c>
      <c r="AN4096">
        <v>1</v>
      </c>
      <c r="AO4096">
        <v>0</v>
      </c>
      <c r="AP4096">
        <v>5.0000000000000009</v>
      </c>
      <c r="AQ4096">
        <v>64</v>
      </c>
      <c r="AR4096">
        <v>3.0000000000000009</v>
      </c>
      <c r="AS4096">
        <v>4</v>
      </c>
      <c r="AT4096">
        <v>2.0000000000000004</v>
      </c>
      <c r="AU4096">
        <v>1</v>
      </c>
      <c r="AV4096">
        <v>70</v>
      </c>
      <c r="AW4096">
        <v>3.0000000000000004</v>
      </c>
      <c r="AX4096">
        <v>2</v>
      </c>
      <c r="AY4096">
        <v>2</v>
      </c>
      <c r="AZ4096">
        <v>1</v>
      </c>
      <c r="BA4096">
        <v>72</v>
      </c>
      <c r="BB4096">
        <v>2.0000000000000004</v>
      </c>
      <c r="BC4096">
        <v>2</v>
      </c>
      <c r="BD4096">
        <v>0</v>
      </c>
      <c r="BE4096">
        <v>7</v>
      </c>
      <c r="BF4096">
        <v>73</v>
      </c>
      <c r="BG4096">
        <v>1</v>
      </c>
      <c r="BH4096">
        <v>1</v>
      </c>
      <c r="BI4096">
        <v>1</v>
      </c>
      <c r="BJ4096">
        <v>1</v>
      </c>
    </row>
    <row r="4097" spans="1:62" ht="17.100000000000001" customHeight="1" x14ac:dyDescent="0.25">
      <c r="A4097" t="s">
        <v>449</v>
      </c>
      <c r="B4097" t="s">
        <v>6940</v>
      </c>
      <c r="C4097" t="s">
        <v>579</v>
      </c>
      <c r="D4097" t="s">
        <v>578</v>
      </c>
      <c r="E4097" t="s">
        <v>6954</v>
      </c>
      <c r="F4097" t="s">
        <v>577</v>
      </c>
      <c r="G4097">
        <v>4</v>
      </c>
      <c r="H4097">
        <v>13</v>
      </c>
      <c r="I4097">
        <v>0</v>
      </c>
      <c r="J4097">
        <v>0</v>
      </c>
      <c r="K4097">
        <v>0</v>
      </c>
      <c r="L4097">
        <v>3.9999999999999996</v>
      </c>
      <c r="M4097">
        <v>14</v>
      </c>
      <c r="N4097">
        <v>0</v>
      </c>
      <c r="O4097">
        <v>0</v>
      </c>
      <c r="P4097">
        <v>0</v>
      </c>
      <c r="Q4097">
        <v>2.0000000000000004</v>
      </c>
      <c r="R4097">
        <v>15</v>
      </c>
      <c r="S4097">
        <v>2</v>
      </c>
      <c r="T4097">
        <v>0</v>
      </c>
      <c r="U4097">
        <v>0</v>
      </c>
      <c r="V4097">
        <v>0</v>
      </c>
      <c r="W4097">
        <v>16</v>
      </c>
      <c r="X4097">
        <v>0</v>
      </c>
      <c r="Y4097">
        <v>0</v>
      </c>
      <c r="Z4097">
        <v>0</v>
      </c>
      <c r="AA4097">
        <v>0</v>
      </c>
      <c r="AB4097">
        <v>17</v>
      </c>
      <c r="AC4097">
        <v>0</v>
      </c>
      <c r="AD4097">
        <v>0</v>
      </c>
      <c r="AE4097">
        <v>0</v>
      </c>
      <c r="AF4097">
        <v>0</v>
      </c>
      <c r="AG4097">
        <v>15</v>
      </c>
      <c r="AH4097">
        <v>0</v>
      </c>
      <c r="AI4097">
        <v>0</v>
      </c>
      <c r="AJ4097">
        <v>0</v>
      </c>
      <c r="AK4097">
        <v>0</v>
      </c>
      <c r="AL4097">
        <v>16</v>
      </c>
      <c r="AM4097">
        <v>0</v>
      </c>
      <c r="AN4097">
        <v>0</v>
      </c>
      <c r="AO4097">
        <v>0</v>
      </c>
      <c r="AP4097">
        <v>1.0000000000000002</v>
      </c>
      <c r="AQ4097">
        <v>17</v>
      </c>
      <c r="AR4097">
        <v>0</v>
      </c>
      <c r="AS4097">
        <v>2</v>
      </c>
      <c r="AT4097">
        <v>0</v>
      </c>
      <c r="AU4097">
        <v>2.0000000000000004</v>
      </c>
      <c r="AV4097">
        <v>18</v>
      </c>
      <c r="AW4097">
        <v>0</v>
      </c>
      <c r="AX4097">
        <v>1</v>
      </c>
      <c r="AY4097">
        <v>1</v>
      </c>
      <c r="AZ4097">
        <v>0</v>
      </c>
      <c r="BA4097">
        <v>16</v>
      </c>
      <c r="BB4097">
        <v>0</v>
      </c>
      <c r="BC4097">
        <v>1</v>
      </c>
      <c r="BD4097">
        <v>0</v>
      </c>
      <c r="BE4097">
        <v>0</v>
      </c>
      <c r="BF4097">
        <v>18</v>
      </c>
      <c r="BG4097">
        <v>0</v>
      </c>
      <c r="BH4097">
        <v>1</v>
      </c>
      <c r="BI4097">
        <v>0</v>
      </c>
      <c r="BJ4097">
        <v>1</v>
      </c>
    </row>
    <row r="4098" spans="1:62" ht="17.100000000000001" customHeight="1" x14ac:dyDescent="0.25">
      <c r="A4098" t="s">
        <v>449</v>
      </c>
      <c r="B4098" t="s">
        <v>6940</v>
      </c>
      <c r="C4098" t="s">
        <v>573</v>
      </c>
      <c r="D4098" t="s">
        <v>572</v>
      </c>
      <c r="E4098" t="s">
        <v>7348</v>
      </c>
      <c r="F4098" t="s">
        <v>576</v>
      </c>
      <c r="G4098">
        <v>1</v>
      </c>
      <c r="H4098">
        <v>735</v>
      </c>
      <c r="I4098">
        <v>155.00000000000009</v>
      </c>
      <c r="J4098">
        <v>196.99999999999957</v>
      </c>
      <c r="K4098">
        <v>25.999999999999993</v>
      </c>
      <c r="L4098">
        <v>51.000000000000043</v>
      </c>
      <c r="M4098">
        <v>690</v>
      </c>
      <c r="N4098">
        <v>207.00000000000014</v>
      </c>
      <c r="O4098">
        <v>123.00000000000013</v>
      </c>
      <c r="P4098">
        <v>37</v>
      </c>
      <c r="Q4098">
        <v>54.999999999999986</v>
      </c>
      <c r="R4098">
        <v>737</v>
      </c>
      <c r="S4098">
        <v>200.00000000000011</v>
      </c>
      <c r="T4098">
        <v>147.99999999999994</v>
      </c>
      <c r="U4098">
        <v>19.999999999999975</v>
      </c>
      <c r="V4098">
        <v>102.99999999999996</v>
      </c>
      <c r="W4098">
        <v>757</v>
      </c>
      <c r="X4098">
        <v>70.000000000000071</v>
      </c>
      <c r="Y4098">
        <v>50.999999999999986</v>
      </c>
      <c r="Z4098">
        <v>56.000000000000014</v>
      </c>
      <c r="AA4098">
        <v>201.00000000000051</v>
      </c>
      <c r="AB4098">
        <v>736</v>
      </c>
      <c r="AC4098">
        <v>148.99999999999991</v>
      </c>
      <c r="AD4098">
        <v>134.99999999999991</v>
      </c>
      <c r="AE4098">
        <v>52.000000000000007</v>
      </c>
      <c r="AF4098">
        <v>75.000000000000043</v>
      </c>
      <c r="AG4098">
        <v>838</v>
      </c>
      <c r="AH4098">
        <v>226.00000000000045</v>
      </c>
      <c r="AI4098">
        <v>130.99999999999997</v>
      </c>
      <c r="AJ4098">
        <v>53.000000000000007</v>
      </c>
      <c r="AK4098">
        <v>34.000000000000036</v>
      </c>
      <c r="AL4098">
        <v>783</v>
      </c>
      <c r="AM4098">
        <v>143.99999999999997</v>
      </c>
      <c r="AN4098">
        <v>116.00000000000009</v>
      </c>
      <c r="AO4098">
        <v>39.000000000000007</v>
      </c>
      <c r="AP4098">
        <v>29.999999999999996</v>
      </c>
      <c r="AQ4098">
        <v>787</v>
      </c>
      <c r="AR4098">
        <v>137.0000000000002</v>
      </c>
      <c r="AS4098">
        <v>127.99999999999982</v>
      </c>
      <c r="AT4098">
        <v>28.000000000000032</v>
      </c>
      <c r="AU4098">
        <v>32.000000000000014</v>
      </c>
      <c r="AV4098">
        <v>824</v>
      </c>
      <c r="AW4098">
        <v>137.00000000000014</v>
      </c>
      <c r="AX4098">
        <v>101.00000000000016</v>
      </c>
      <c r="AY4098">
        <v>24.999999999999968</v>
      </c>
      <c r="AZ4098">
        <v>42.999999999999979</v>
      </c>
      <c r="BA4098">
        <v>791</v>
      </c>
      <c r="BB4098">
        <v>135.00000000000011</v>
      </c>
      <c r="BC4098">
        <v>132.00000000000003</v>
      </c>
      <c r="BD4098">
        <v>21.000000000000032</v>
      </c>
      <c r="BE4098">
        <v>45.999999999999993</v>
      </c>
      <c r="BF4098">
        <v>913</v>
      </c>
      <c r="BG4098">
        <v>232.00000000000003</v>
      </c>
      <c r="BH4098">
        <v>137.99999999999994</v>
      </c>
      <c r="BI4098">
        <v>25.000000000000018</v>
      </c>
      <c r="BJ4098">
        <v>50.000000000000064</v>
      </c>
    </row>
    <row r="4099" spans="1:62" ht="17.100000000000001" customHeight="1" x14ac:dyDescent="0.25">
      <c r="A4099" t="s">
        <v>449</v>
      </c>
      <c r="B4099" t="s">
        <v>6940</v>
      </c>
      <c r="C4099" t="s">
        <v>573</v>
      </c>
      <c r="D4099" t="s">
        <v>572</v>
      </c>
      <c r="E4099" t="s">
        <v>7348</v>
      </c>
      <c r="F4099" t="s">
        <v>575</v>
      </c>
      <c r="G4099">
        <v>2</v>
      </c>
      <c r="H4099">
        <v>1401</v>
      </c>
      <c r="I4099">
        <v>17.000000000000007</v>
      </c>
      <c r="J4099">
        <v>37.999999999999986</v>
      </c>
      <c r="K4099">
        <v>18.000000000000004</v>
      </c>
      <c r="L4099">
        <v>86.000000000000014</v>
      </c>
      <c r="M4099">
        <v>1460</v>
      </c>
      <c r="N4099">
        <v>40.999999999999908</v>
      </c>
      <c r="O4099">
        <v>23.000000000000028</v>
      </c>
      <c r="P4099">
        <v>14.000000000000005</v>
      </c>
      <c r="Q4099">
        <v>51.999999999999986</v>
      </c>
      <c r="R4099">
        <v>1347</v>
      </c>
      <c r="S4099">
        <v>22.999999999999989</v>
      </c>
      <c r="T4099">
        <v>26.000000000000004</v>
      </c>
      <c r="U4099">
        <v>25.000000000000046</v>
      </c>
      <c r="V4099">
        <v>74.999999999999929</v>
      </c>
      <c r="W4099">
        <v>1208</v>
      </c>
      <c r="X4099">
        <v>3.000000000000004</v>
      </c>
      <c r="Y4099">
        <v>12.000000000000007</v>
      </c>
      <c r="Z4099">
        <v>24.999999999999996</v>
      </c>
      <c r="AA4099">
        <v>86.000000000000014</v>
      </c>
      <c r="AB4099">
        <v>1233</v>
      </c>
      <c r="AC4099">
        <v>10.999999999999995</v>
      </c>
      <c r="AD4099">
        <v>23.000000000000018</v>
      </c>
      <c r="AE4099">
        <v>29.000000000000025</v>
      </c>
      <c r="AF4099">
        <v>134.99999999999994</v>
      </c>
      <c r="AG4099">
        <v>1238</v>
      </c>
      <c r="AH4099">
        <v>14.999999999999996</v>
      </c>
      <c r="AI4099">
        <v>38.999999999999957</v>
      </c>
      <c r="AJ4099">
        <v>37.999999999999993</v>
      </c>
      <c r="AK4099">
        <v>59.999999999999929</v>
      </c>
      <c r="AL4099">
        <v>1401</v>
      </c>
      <c r="AM4099">
        <v>13.000000000000021</v>
      </c>
      <c r="AN4099">
        <v>28.000000000000011</v>
      </c>
      <c r="AO4099">
        <v>36.000000000000007</v>
      </c>
      <c r="AP4099">
        <v>67.000000000000043</v>
      </c>
      <c r="AQ4099">
        <v>1241</v>
      </c>
      <c r="AR4099">
        <v>32.000000000000043</v>
      </c>
      <c r="AS4099">
        <v>19.000000000000021</v>
      </c>
      <c r="AT4099">
        <v>20.999999999999993</v>
      </c>
      <c r="AU4099">
        <v>62.000000000000036</v>
      </c>
      <c r="AV4099">
        <v>1451</v>
      </c>
      <c r="AW4099">
        <v>34.000000000000014</v>
      </c>
      <c r="AX4099">
        <v>17.000000000000018</v>
      </c>
      <c r="AY4099">
        <v>16.000000000000025</v>
      </c>
      <c r="AZ4099">
        <v>67.000000000000057</v>
      </c>
      <c r="BA4099">
        <v>1362</v>
      </c>
      <c r="BB4099">
        <v>21.000000000000018</v>
      </c>
      <c r="BC4099">
        <v>27.999999999999975</v>
      </c>
      <c r="BD4099">
        <v>27.000000000000004</v>
      </c>
      <c r="BE4099">
        <v>39.00000000000005</v>
      </c>
      <c r="BF4099">
        <v>1297</v>
      </c>
      <c r="BG4099">
        <v>26.000000000000036</v>
      </c>
      <c r="BH4099">
        <v>28.000000000000014</v>
      </c>
      <c r="BI4099">
        <v>15.000000000000009</v>
      </c>
      <c r="BJ4099">
        <v>60.999999999999929</v>
      </c>
    </row>
    <row r="4100" spans="1:62" ht="17.100000000000001" customHeight="1" x14ac:dyDescent="0.25">
      <c r="A4100" t="s">
        <v>449</v>
      </c>
      <c r="B4100" t="s">
        <v>6940</v>
      </c>
      <c r="C4100" t="s">
        <v>573</v>
      </c>
      <c r="D4100" t="s">
        <v>572</v>
      </c>
      <c r="E4100" t="s">
        <v>7348</v>
      </c>
      <c r="F4100" t="s">
        <v>574</v>
      </c>
      <c r="G4100">
        <v>3</v>
      </c>
      <c r="H4100">
        <v>654</v>
      </c>
      <c r="I4100">
        <v>1</v>
      </c>
      <c r="J4100">
        <v>7.9999999999999929</v>
      </c>
      <c r="K4100">
        <v>2.9999999999999956</v>
      </c>
      <c r="L4100">
        <v>49.999999999999979</v>
      </c>
      <c r="M4100">
        <v>649</v>
      </c>
      <c r="N4100">
        <v>4.9999999999999982</v>
      </c>
      <c r="O4100">
        <v>4.0000000000000044</v>
      </c>
      <c r="P4100">
        <v>6.0000000000000018</v>
      </c>
      <c r="Q4100">
        <v>23.999999999999979</v>
      </c>
      <c r="R4100">
        <v>791</v>
      </c>
      <c r="S4100">
        <v>5</v>
      </c>
      <c r="T4100">
        <v>11.000000000000018</v>
      </c>
      <c r="U4100">
        <v>3.0000000000000004</v>
      </c>
      <c r="V4100">
        <v>49.999999999999986</v>
      </c>
      <c r="W4100">
        <v>791</v>
      </c>
      <c r="X4100">
        <v>1.0000000000000007</v>
      </c>
      <c r="Y4100">
        <v>7.0000000000000009</v>
      </c>
      <c r="Z4100">
        <v>1.0000000000000007</v>
      </c>
      <c r="AA4100">
        <v>49.999999999999964</v>
      </c>
      <c r="AB4100">
        <v>873</v>
      </c>
      <c r="AC4100">
        <v>6.0000000000000044</v>
      </c>
      <c r="AD4100">
        <v>6.0000000000000071</v>
      </c>
      <c r="AE4100">
        <v>1.0000000000000022</v>
      </c>
      <c r="AF4100">
        <v>51.000000000000021</v>
      </c>
      <c r="AG4100">
        <v>853</v>
      </c>
      <c r="AH4100">
        <v>9.0000000000000071</v>
      </c>
      <c r="AI4100">
        <v>4.9999999999999991</v>
      </c>
      <c r="AJ4100">
        <v>4.0000000000000027</v>
      </c>
      <c r="AK4100">
        <v>52.000000000000007</v>
      </c>
      <c r="AL4100">
        <v>732</v>
      </c>
      <c r="AM4100">
        <v>0</v>
      </c>
      <c r="AN4100">
        <v>0.99999999999999967</v>
      </c>
      <c r="AO4100">
        <v>6.0000000000000053</v>
      </c>
      <c r="AP4100">
        <v>75.000000000000057</v>
      </c>
      <c r="AQ4100">
        <v>882</v>
      </c>
      <c r="AR4100">
        <v>1.000000000000002</v>
      </c>
      <c r="AS4100">
        <v>15.000000000000011</v>
      </c>
      <c r="AT4100">
        <v>4.9999999999999991</v>
      </c>
      <c r="AU4100">
        <v>69.999999999999986</v>
      </c>
      <c r="AV4100">
        <v>655</v>
      </c>
      <c r="AW4100">
        <v>4.9999999999999964</v>
      </c>
      <c r="AX4100">
        <v>5.9999999999999956</v>
      </c>
      <c r="AY4100">
        <v>1</v>
      </c>
      <c r="AZ4100">
        <v>42.000000000000028</v>
      </c>
      <c r="BA4100">
        <v>802</v>
      </c>
      <c r="BB4100">
        <v>4.9999999999999991</v>
      </c>
      <c r="BC4100">
        <v>37.999999999999979</v>
      </c>
      <c r="BD4100">
        <v>2.0000000000000018</v>
      </c>
      <c r="BE4100">
        <v>44.000000000000021</v>
      </c>
      <c r="BF4100">
        <v>813</v>
      </c>
      <c r="BG4100">
        <v>13.000000000000011</v>
      </c>
      <c r="BH4100">
        <v>17.000000000000021</v>
      </c>
      <c r="BI4100">
        <v>1.0000000000000007</v>
      </c>
      <c r="BJ4100">
        <v>59.00000000000005</v>
      </c>
    </row>
    <row r="4101" spans="1:62" ht="17.100000000000001" customHeight="1" x14ac:dyDescent="0.25">
      <c r="A4101" t="s">
        <v>449</v>
      </c>
      <c r="B4101" t="s">
        <v>6940</v>
      </c>
      <c r="C4101" t="s">
        <v>573</v>
      </c>
      <c r="D4101" t="s">
        <v>572</v>
      </c>
      <c r="E4101" t="s">
        <v>7348</v>
      </c>
      <c r="F4101" t="s">
        <v>571</v>
      </c>
      <c r="G4101">
        <v>4</v>
      </c>
      <c r="H4101">
        <v>70</v>
      </c>
      <c r="I4101">
        <v>0</v>
      </c>
      <c r="J4101">
        <v>1.0000000000000007</v>
      </c>
      <c r="K4101">
        <v>0</v>
      </c>
      <c r="L4101">
        <v>7.0000000000000018</v>
      </c>
      <c r="M4101">
        <v>68</v>
      </c>
      <c r="N4101">
        <v>0</v>
      </c>
      <c r="O4101">
        <v>1</v>
      </c>
      <c r="P4101">
        <v>1</v>
      </c>
      <c r="Q4101">
        <v>3</v>
      </c>
      <c r="R4101">
        <v>73</v>
      </c>
      <c r="S4101">
        <v>2.0000000000000013</v>
      </c>
      <c r="T4101">
        <v>5</v>
      </c>
      <c r="U4101">
        <v>0</v>
      </c>
      <c r="V4101">
        <v>2.0000000000000004</v>
      </c>
      <c r="W4101">
        <v>76</v>
      </c>
      <c r="X4101">
        <v>0</v>
      </c>
      <c r="Y4101">
        <v>1.0000000000000007</v>
      </c>
      <c r="Z4101">
        <v>0</v>
      </c>
      <c r="AA4101">
        <v>2</v>
      </c>
      <c r="AB4101">
        <v>76</v>
      </c>
      <c r="AC4101">
        <v>1</v>
      </c>
      <c r="AD4101">
        <v>0</v>
      </c>
      <c r="AE4101">
        <v>0</v>
      </c>
      <c r="AF4101">
        <v>2.9999999999999991</v>
      </c>
      <c r="AG4101">
        <v>83</v>
      </c>
      <c r="AH4101">
        <v>2.0000000000000009</v>
      </c>
      <c r="AI4101">
        <v>2</v>
      </c>
      <c r="AJ4101">
        <v>0</v>
      </c>
      <c r="AK4101">
        <v>6.9999999999999991</v>
      </c>
      <c r="AL4101">
        <v>76</v>
      </c>
      <c r="AM4101">
        <v>1</v>
      </c>
      <c r="AN4101">
        <v>1</v>
      </c>
      <c r="AO4101">
        <v>0</v>
      </c>
      <c r="AP4101">
        <v>4</v>
      </c>
      <c r="AQ4101">
        <v>81</v>
      </c>
      <c r="AR4101">
        <v>1.0000000000000009</v>
      </c>
      <c r="AS4101">
        <v>2</v>
      </c>
      <c r="AT4101">
        <v>0</v>
      </c>
      <c r="AU4101">
        <v>10.000000000000004</v>
      </c>
      <c r="AV4101">
        <v>75</v>
      </c>
      <c r="AW4101">
        <v>1</v>
      </c>
      <c r="AX4101">
        <v>0</v>
      </c>
      <c r="AY4101">
        <v>0</v>
      </c>
      <c r="AZ4101">
        <v>3.0000000000000004</v>
      </c>
      <c r="BA4101">
        <v>86</v>
      </c>
      <c r="BB4101">
        <v>0</v>
      </c>
      <c r="BC4101">
        <v>2.0000000000000004</v>
      </c>
      <c r="BD4101">
        <v>0</v>
      </c>
      <c r="BE4101">
        <v>4.0000000000000009</v>
      </c>
      <c r="BF4101">
        <v>87</v>
      </c>
      <c r="BG4101">
        <v>0</v>
      </c>
      <c r="BH4101">
        <v>2.0000000000000004</v>
      </c>
      <c r="BI4101">
        <v>0</v>
      </c>
      <c r="BJ4101">
        <v>4.9999999999999991</v>
      </c>
    </row>
    <row r="4102" spans="1:62" ht="17.100000000000001" customHeight="1" x14ac:dyDescent="0.25">
      <c r="A4102" t="s">
        <v>449</v>
      </c>
      <c r="B4102" t="s">
        <v>6940</v>
      </c>
      <c r="C4102" t="s">
        <v>567</v>
      </c>
      <c r="D4102" t="s">
        <v>566</v>
      </c>
      <c r="E4102" t="s">
        <v>7349</v>
      </c>
      <c r="F4102" t="s">
        <v>570</v>
      </c>
      <c r="G4102">
        <v>1</v>
      </c>
      <c r="H4102">
        <v>3629</v>
      </c>
      <c r="I4102">
        <v>885.99999999999909</v>
      </c>
      <c r="J4102">
        <v>427.00000000000074</v>
      </c>
      <c r="K4102">
        <v>28.999999999999911</v>
      </c>
      <c r="L4102">
        <v>228.00000000000028</v>
      </c>
      <c r="M4102">
        <v>3576</v>
      </c>
      <c r="N4102">
        <v>609.00000000000171</v>
      </c>
      <c r="O4102">
        <v>486.00000000000131</v>
      </c>
      <c r="P4102">
        <v>21.999999999999986</v>
      </c>
      <c r="Q4102">
        <v>57.000000000000156</v>
      </c>
      <c r="R4102">
        <v>3634</v>
      </c>
      <c r="S4102">
        <v>376.00000000000011</v>
      </c>
      <c r="T4102">
        <v>668.99999999999898</v>
      </c>
      <c r="U4102">
        <v>59.999999999999986</v>
      </c>
      <c r="V4102">
        <v>588.00000000000011</v>
      </c>
      <c r="W4102">
        <v>3369</v>
      </c>
      <c r="X4102">
        <v>263.00000000000011</v>
      </c>
      <c r="Y4102">
        <v>272.00000000000074</v>
      </c>
      <c r="Z4102">
        <v>232.99999999999989</v>
      </c>
      <c r="AA4102">
        <v>621.99999999999898</v>
      </c>
      <c r="AB4102">
        <v>3373</v>
      </c>
      <c r="AC4102">
        <v>467.99999999999898</v>
      </c>
      <c r="AD4102">
        <v>291.00000000000006</v>
      </c>
      <c r="AE4102">
        <v>153.99999999999983</v>
      </c>
      <c r="AF4102">
        <v>113.00000000000018</v>
      </c>
      <c r="AG4102">
        <v>3451</v>
      </c>
      <c r="AH4102">
        <v>330.99999999999972</v>
      </c>
      <c r="AI4102">
        <v>420.00000000000142</v>
      </c>
      <c r="AJ4102">
        <v>103.99999999999976</v>
      </c>
      <c r="AK4102">
        <v>52.000000000000043</v>
      </c>
      <c r="AL4102">
        <v>3542</v>
      </c>
      <c r="AM4102">
        <v>430.99999999999994</v>
      </c>
      <c r="AN4102">
        <v>352.00000000000148</v>
      </c>
      <c r="AO4102">
        <v>83.999999999999986</v>
      </c>
      <c r="AP4102">
        <v>98.000000000000114</v>
      </c>
      <c r="AQ4102">
        <v>3466</v>
      </c>
      <c r="AR4102">
        <v>334</v>
      </c>
      <c r="AS4102">
        <v>323.99999999999994</v>
      </c>
      <c r="AT4102">
        <v>65.00000000000027</v>
      </c>
      <c r="AU4102">
        <v>58.000000000000028</v>
      </c>
      <c r="AV4102">
        <v>3699</v>
      </c>
      <c r="AW4102">
        <v>531.00000000000125</v>
      </c>
      <c r="AX4102">
        <v>365.99999999999915</v>
      </c>
      <c r="AY4102">
        <v>57.00000000000005</v>
      </c>
      <c r="AZ4102">
        <v>80.000000000000014</v>
      </c>
      <c r="BA4102">
        <v>3699</v>
      </c>
      <c r="BB4102">
        <v>483.99999999999955</v>
      </c>
      <c r="BC4102">
        <v>372.00000000000085</v>
      </c>
      <c r="BD4102">
        <v>59.000000000000185</v>
      </c>
      <c r="BE4102">
        <v>63.000000000000114</v>
      </c>
      <c r="BF4102">
        <v>3743</v>
      </c>
      <c r="BG4102">
        <v>479.0000000000004</v>
      </c>
      <c r="BH4102">
        <v>464.00000000000182</v>
      </c>
      <c r="BI4102">
        <v>25.000000000000021</v>
      </c>
      <c r="BJ4102">
        <v>65.999999999999815</v>
      </c>
    </row>
    <row r="4103" spans="1:62" ht="17.100000000000001" customHeight="1" x14ac:dyDescent="0.25">
      <c r="A4103" t="s">
        <v>449</v>
      </c>
      <c r="B4103" t="s">
        <v>6940</v>
      </c>
      <c r="C4103" t="s">
        <v>567</v>
      </c>
      <c r="D4103" t="s">
        <v>566</v>
      </c>
      <c r="E4103" t="s">
        <v>7349</v>
      </c>
      <c r="F4103" t="s">
        <v>569</v>
      </c>
      <c r="G4103">
        <v>2</v>
      </c>
      <c r="H4103">
        <v>1587</v>
      </c>
      <c r="I4103">
        <v>48.999999999999986</v>
      </c>
      <c r="J4103">
        <v>35.000000000000007</v>
      </c>
      <c r="K4103">
        <v>26.000000000000025</v>
      </c>
      <c r="L4103">
        <v>130.00000000000009</v>
      </c>
      <c r="M4103">
        <v>1767</v>
      </c>
      <c r="N4103">
        <v>43.000000000000043</v>
      </c>
      <c r="O4103">
        <v>78.000000000000028</v>
      </c>
      <c r="P4103">
        <v>13.000000000000034</v>
      </c>
      <c r="Q4103">
        <v>35.000000000000057</v>
      </c>
      <c r="R4103">
        <v>1569</v>
      </c>
      <c r="S4103">
        <v>30.000000000000064</v>
      </c>
      <c r="T4103">
        <v>51.000000000000057</v>
      </c>
      <c r="U4103">
        <v>22.000000000000007</v>
      </c>
      <c r="V4103">
        <v>137.9999999999998</v>
      </c>
      <c r="W4103">
        <v>1433</v>
      </c>
      <c r="X4103">
        <v>12.000000000000011</v>
      </c>
      <c r="Y4103">
        <v>17.000000000000007</v>
      </c>
      <c r="Z4103">
        <v>42.000000000000071</v>
      </c>
      <c r="AA4103">
        <v>133.99999999999989</v>
      </c>
      <c r="AB4103">
        <v>1629</v>
      </c>
      <c r="AC4103">
        <v>23.000000000000025</v>
      </c>
      <c r="AD4103">
        <v>23.000000000000028</v>
      </c>
      <c r="AE4103">
        <v>39.00000000000005</v>
      </c>
      <c r="AF4103">
        <v>56.000000000000092</v>
      </c>
      <c r="AG4103">
        <v>1654</v>
      </c>
      <c r="AH4103">
        <v>36.000000000000021</v>
      </c>
      <c r="AI4103">
        <v>38.000000000000007</v>
      </c>
      <c r="AJ4103">
        <v>21.000000000000018</v>
      </c>
      <c r="AK4103">
        <v>23.000000000000014</v>
      </c>
      <c r="AL4103">
        <v>1599</v>
      </c>
      <c r="AM4103">
        <v>34.00000000000005</v>
      </c>
      <c r="AN4103">
        <v>39.00000000000005</v>
      </c>
      <c r="AO4103">
        <v>34.000000000000021</v>
      </c>
      <c r="AP4103">
        <v>51.000000000000085</v>
      </c>
      <c r="AQ4103">
        <v>1616</v>
      </c>
      <c r="AR4103">
        <v>27.999999999999957</v>
      </c>
      <c r="AS4103">
        <v>30.000000000000043</v>
      </c>
      <c r="AT4103">
        <v>28.000000000000025</v>
      </c>
      <c r="AU4103">
        <v>47.000000000000078</v>
      </c>
      <c r="AV4103">
        <v>1590</v>
      </c>
      <c r="AW4103">
        <v>34.999999999999986</v>
      </c>
      <c r="AX4103">
        <v>37.000000000000021</v>
      </c>
      <c r="AY4103">
        <v>19.000000000000025</v>
      </c>
      <c r="AZ4103">
        <v>29.000000000000028</v>
      </c>
      <c r="BA4103">
        <v>1683</v>
      </c>
      <c r="BB4103">
        <v>33.000000000000057</v>
      </c>
      <c r="BC4103">
        <v>21.000000000000057</v>
      </c>
      <c r="BD4103">
        <v>26.999999999999996</v>
      </c>
      <c r="BE4103">
        <v>45.000000000000078</v>
      </c>
      <c r="BF4103">
        <v>1793</v>
      </c>
      <c r="BG4103">
        <v>33.999999999999993</v>
      </c>
      <c r="BH4103">
        <v>69.000000000000199</v>
      </c>
      <c r="BI4103">
        <v>35.000000000000021</v>
      </c>
      <c r="BJ4103">
        <v>42.999999999999943</v>
      </c>
    </row>
    <row r="4104" spans="1:62" ht="17.100000000000001" customHeight="1" x14ac:dyDescent="0.25">
      <c r="A4104" t="s">
        <v>449</v>
      </c>
      <c r="B4104" t="s">
        <v>6940</v>
      </c>
      <c r="C4104" t="s">
        <v>567</v>
      </c>
      <c r="D4104" t="s">
        <v>566</v>
      </c>
      <c r="E4104" t="s">
        <v>7349</v>
      </c>
      <c r="F4104" t="s">
        <v>568</v>
      </c>
      <c r="G4104">
        <v>3</v>
      </c>
      <c r="H4104">
        <v>267</v>
      </c>
      <c r="I4104">
        <v>5.9999999999999956</v>
      </c>
      <c r="J4104">
        <v>6.9999999999999982</v>
      </c>
      <c r="K4104">
        <v>0</v>
      </c>
      <c r="L4104">
        <v>27.000000000000004</v>
      </c>
      <c r="M4104">
        <v>302</v>
      </c>
      <c r="N4104">
        <v>14</v>
      </c>
      <c r="O4104">
        <v>12.000000000000002</v>
      </c>
      <c r="P4104">
        <v>2.9999999999999987</v>
      </c>
      <c r="Q4104">
        <v>7.0000000000000053</v>
      </c>
      <c r="R4104">
        <v>296</v>
      </c>
      <c r="S4104">
        <v>9.0000000000000053</v>
      </c>
      <c r="T4104">
        <v>3.9999999999999991</v>
      </c>
      <c r="U4104">
        <v>0.99999999999999967</v>
      </c>
      <c r="V4104">
        <v>30.000000000000021</v>
      </c>
      <c r="W4104">
        <v>292</v>
      </c>
      <c r="X4104">
        <v>0</v>
      </c>
      <c r="Y4104">
        <v>0.99999999999999944</v>
      </c>
      <c r="Z4104">
        <v>3.9999999999999964</v>
      </c>
      <c r="AA4104">
        <v>34</v>
      </c>
      <c r="AB4104">
        <v>287</v>
      </c>
      <c r="AC4104">
        <v>1.9999999999999998</v>
      </c>
      <c r="AD4104">
        <v>0.99999999999999989</v>
      </c>
      <c r="AE4104">
        <v>1.0000000000000002</v>
      </c>
      <c r="AF4104">
        <v>13.000000000000009</v>
      </c>
      <c r="AG4104">
        <v>323</v>
      </c>
      <c r="AH4104">
        <v>7.9999999999999982</v>
      </c>
      <c r="AI4104">
        <v>10.000000000000005</v>
      </c>
      <c r="AJ4104">
        <v>0.99999999999999933</v>
      </c>
      <c r="AK4104">
        <v>5.0000000000000027</v>
      </c>
      <c r="AL4104">
        <v>316</v>
      </c>
      <c r="AM4104">
        <v>6.9999999999999991</v>
      </c>
      <c r="AN4104">
        <v>5.0000000000000071</v>
      </c>
      <c r="AO4104">
        <v>0</v>
      </c>
      <c r="AP4104">
        <v>16.999999999999993</v>
      </c>
      <c r="AQ4104">
        <v>328</v>
      </c>
      <c r="AR4104">
        <v>7.9999999999999982</v>
      </c>
      <c r="AS4104">
        <v>5.0000000000000071</v>
      </c>
      <c r="AT4104">
        <v>0.99999999999999944</v>
      </c>
      <c r="AU4104">
        <v>20.000000000000014</v>
      </c>
      <c r="AV4104">
        <v>328</v>
      </c>
      <c r="AW4104">
        <v>9</v>
      </c>
      <c r="AX4104">
        <v>10</v>
      </c>
      <c r="AY4104">
        <v>0</v>
      </c>
      <c r="AZ4104">
        <v>8.0000000000000018</v>
      </c>
      <c r="BA4104">
        <v>329</v>
      </c>
      <c r="BB4104">
        <v>11.000000000000005</v>
      </c>
      <c r="BC4104">
        <v>6.9999999999999991</v>
      </c>
      <c r="BD4104">
        <v>0.99999999999999944</v>
      </c>
      <c r="BE4104">
        <v>15.999999999999998</v>
      </c>
      <c r="BF4104">
        <v>337</v>
      </c>
      <c r="BG4104">
        <v>5.9999999999999991</v>
      </c>
      <c r="BH4104">
        <v>3.9999999999999964</v>
      </c>
      <c r="BI4104">
        <v>3.9999999999999991</v>
      </c>
      <c r="BJ4104">
        <v>7.000000000000008</v>
      </c>
    </row>
    <row r="4105" spans="1:62" ht="17.100000000000001" customHeight="1" x14ac:dyDescent="0.25">
      <c r="A4105" t="s">
        <v>449</v>
      </c>
      <c r="B4105" t="s">
        <v>6940</v>
      </c>
      <c r="C4105" t="s">
        <v>567</v>
      </c>
      <c r="D4105" t="s">
        <v>566</v>
      </c>
      <c r="E4105" t="s">
        <v>7349</v>
      </c>
      <c r="F4105" t="s">
        <v>565</v>
      </c>
      <c r="G4105">
        <v>4</v>
      </c>
      <c r="H4105">
        <v>67</v>
      </c>
      <c r="I4105">
        <v>2</v>
      </c>
      <c r="J4105">
        <v>1</v>
      </c>
      <c r="K4105">
        <v>1.0000000000000007</v>
      </c>
      <c r="L4105">
        <v>10.000000000000004</v>
      </c>
      <c r="M4105">
        <v>74</v>
      </c>
      <c r="N4105">
        <v>0</v>
      </c>
      <c r="O4105">
        <v>0</v>
      </c>
      <c r="P4105">
        <v>1</v>
      </c>
      <c r="Q4105">
        <v>2.0000000000000004</v>
      </c>
      <c r="R4105">
        <v>72</v>
      </c>
      <c r="S4105">
        <v>0</v>
      </c>
      <c r="T4105">
        <v>3.0000000000000009</v>
      </c>
      <c r="U4105">
        <v>0</v>
      </c>
      <c r="V4105">
        <v>6.0000000000000027</v>
      </c>
      <c r="W4105">
        <v>59</v>
      </c>
      <c r="X4105">
        <v>1</v>
      </c>
      <c r="Y4105">
        <v>0</v>
      </c>
      <c r="Z4105">
        <v>1</v>
      </c>
      <c r="AA4105">
        <v>3.0000000000000013</v>
      </c>
      <c r="AB4105">
        <v>66</v>
      </c>
      <c r="AC4105">
        <v>0</v>
      </c>
      <c r="AD4105">
        <v>0</v>
      </c>
      <c r="AE4105">
        <v>0</v>
      </c>
      <c r="AF4105">
        <v>1</v>
      </c>
      <c r="AG4105">
        <v>72</v>
      </c>
      <c r="AH4105">
        <v>0</v>
      </c>
      <c r="AI4105">
        <v>1</v>
      </c>
      <c r="AJ4105">
        <v>0</v>
      </c>
      <c r="AK4105">
        <v>2.0000000000000009</v>
      </c>
      <c r="AL4105">
        <v>69</v>
      </c>
      <c r="AM4105">
        <v>0</v>
      </c>
      <c r="AN4105">
        <v>0</v>
      </c>
      <c r="AO4105">
        <v>0</v>
      </c>
      <c r="AP4105">
        <v>1.0000000000000007</v>
      </c>
      <c r="AQ4105">
        <v>75</v>
      </c>
      <c r="AR4105">
        <v>1.0000000000000002</v>
      </c>
      <c r="AS4105">
        <v>1.0000000000000007</v>
      </c>
      <c r="AT4105">
        <v>0</v>
      </c>
      <c r="AU4105">
        <v>6.0000000000000009</v>
      </c>
      <c r="AV4105">
        <v>82</v>
      </c>
      <c r="AW4105">
        <v>1</v>
      </c>
      <c r="AX4105">
        <v>1</v>
      </c>
      <c r="AY4105">
        <v>0</v>
      </c>
      <c r="AZ4105">
        <v>3</v>
      </c>
      <c r="BA4105">
        <v>82</v>
      </c>
      <c r="BB4105">
        <v>0</v>
      </c>
      <c r="BC4105">
        <v>0</v>
      </c>
      <c r="BD4105">
        <v>0</v>
      </c>
      <c r="BE4105">
        <v>3.0000000000000004</v>
      </c>
      <c r="BF4105">
        <v>87</v>
      </c>
      <c r="BG4105">
        <v>1.0000000000000002</v>
      </c>
      <c r="BH4105">
        <v>5</v>
      </c>
      <c r="BI4105">
        <v>0</v>
      </c>
      <c r="BJ4105">
        <v>6.0000000000000027</v>
      </c>
    </row>
    <row r="4106" spans="1:62" ht="17.100000000000001" customHeight="1" x14ac:dyDescent="0.25">
      <c r="A4106" t="s">
        <v>449</v>
      </c>
      <c r="B4106" t="s">
        <v>6940</v>
      </c>
      <c r="C4106" t="s">
        <v>561</v>
      </c>
      <c r="D4106" t="s">
        <v>560</v>
      </c>
      <c r="E4106" t="s">
        <v>6955</v>
      </c>
      <c r="F4106" t="s">
        <v>564</v>
      </c>
      <c r="G4106">
        <v>1</v>
      </c>
      <c r="H4106">
        <v>178</v>
      </c>
      <c r="I4106">
        <v>11.000000000000002</v>
      </c>
      <c r="J4106">
        <v>14.000000000000002</v>
      </c>
      <c r="K4106">
        <v>0</v>
      </c>
      <c r="L4106">
        <v>14.999999999999996</v>
      </c>
      <c r="M4106">
        <v>156</v>
      </c>
      <c r="N4106">
        <v>10.999999999999998</v>
      </c>
      <c r="O4106">
        <v>11.000000000000007</v>
      </c>
      <c r="P4106">
        <v>0</v>
      </c>
      <c r="Q4106">
        <v>8.0000000000000018</v>
      </c>
      <c r="R4106">
        <v>163</v>
      </c>
      <c r="S4106">
        <v>16</v>
      </c>
      <c r="T4106">
        <v>8.9999999999999982</v>
      </c>
      <c r="U4106">
        <v>1</v>
      </c>
      <c r="V4106">
        <v>23.000000000000004</v>
      </c>
      <c r="W4106">
        <v>154</v>
      </c>
      <c r="X4106">
        <v>7.9999999999999982</v>
      </c>
      <c r="Y4106">
        <v>9.9999999999999982</v>
      </c>
      <c r="Z4106">
        <v>1</v>
      </c>
      <c r="AA4106">
        <v>19.999999999999989</v>
      </c>
      <c r="AB4106">
        <v>161</v>
      </c>
      <c r="AC4106">
        <v>1.0000000000000011</v>
      </c>
      <c r="AD4106">
        <v>5.0000000000000009</v>
      </c>
      <c r="AE4106">
        <v>0</v>
      </c>
      <c r="AF4106">
        <v>21.999999999999993</v>
      </c>
      <c r="AG4106">
        <v>160</v>
      </c>
      <c r="AH4106">
        <v>5.0000000000000018</v>
      </c>
      <c r="AI4106">
        <v>9.9999999999999964</v>
      </c>
      <c r="AJ4106">
        <v>0</v>
      </c>
      <c r="AK4106">
        <v>21.999999999999996</v>
      </c>
      <c r="AL4106">
        <v>157</v>
      </c>
      <c r="AM4106">
        <v>8.9999999999999982</v>
      </c>
      <c r="AN4106">
        <v>1.0000000000000002</v>
      </c>
      <c r="AO4106">
        <v>0</v>
      </c>
      <c r="AP4106">
        <v>15.999999999999996</v>
      </c>
      <c r="AQ4106">
        <v>159</v>
      </c>
      <c r="AR4106">
        <v>6.0000000000000027</v>
      </c>
      <c r="AS4106">
        <v>9.0000000000000018</v>
      </c>
      <c r="AT4106">
        <v>0</v>
      </c>
      <c r="AU4106">
        <v>17</v>
      </c>
      <c r="AV4106">
        <v>175</v>
      </c>
      <c r="AW4106">
        <v>13.000000000000004</v>
      </c>
      <c r="AX4106">
        <v>6</v>
      </c>
      <c r="AY4106">
        <v>0</v>
      </c>
      <c r="AZ4106">
        <v>26</v>
      </c>
      <c r="BA4106">
        <v>165</v>
      </c>
      <c r="BB4106">
        <v>8.9999999999999964</v>
      </c>
      <c r="BC4106">
        <v>7</v>
      </c>
      <c r="BD4106">
        <v>0</v>
      </c>
      <c r="BE4106">
        <v>22.999999999999996</v>
      </c>
      <c r="BF4106">
        <v>162</v>
      </c>
      <c r="BG4106">
        <v>4.0000000000000009</v>
      </c>
      <c r="BH4106">
        <v>5.0000000000000018</v>
      </c>
      <c r="BI4106">
        <v>0</v>
      </c>
      <c r="BJ4106">
        <v>16</v>
      </c>
    </row>
    <row r="4107" spans="1:62" ht="17.100000000000001" customHeight="1" x14ac:dyDescent="0.25">
      <c r="A4107" t="s">
        <v>449</v>
      </c>
      <c r="B4107" t="s">
        <v>6940</v>
      </c>
      <c r="C4107" t="s">
        <v>561</v>
      </c>
      <c r="D4107" t="s">
        <v>560</v>
      </c>
      <c r="E4107" t="s">
        <v>6955</v>
      </c>
      <c r="F4107" t="s">
        <v>563</v>
      </c>
      <c r="G4107">
        <v>2</v>
      </c>
      <c r="H4107">
        <v>75</v>
      </c>
      <c r="I4107">
        <v>1</v>
      </c>
      <c r="J4107">
        <v>1</v>
      </c>
      <c r="K4107">
        <v>0</v>
      </c>
      <c r="L4107">
        <v>2.9999999999999996</v>
      </c>
      <c r="M4107">
        <v>94</v>
      </c>
      <c r="N4107">
        <v>6.0000000000000009</v>
      </c>
      <c r="O4107">
        <v>0</v>
      </c>
      <c r="P4107">
        <v>1.0000000000000002</v>
      </c>
      <c r="Q4107">
        <v>2.0000000000000009</v>
      </c>
      <c r="R4107">
        <v>97</v>
      </c>
      <c r="S4107">
        <v>1.0000000000000002</v>
      </c>
      <c r="T4107">
        <v>0</v>
      </c>
      <c r="U4107">
        <v>0</v>
      </c>
      <c r="V4107">
        <v>1.0000000000000002</v>
      </c>
      <c r="W4107">
        <v>97</v>
      </c>
      <c r="X4107">
        <v>0</v>
      </c>
      <c r="Y4107">
        <v>2.9999999999999996</v>
      </c>
      <c r="Z4107">
        <v>0</v>
      </c>
      <c r="AA4107">
        <v>5.0000000000000009</v>
      </c>
      <c r="AB4107">
        <v>81</v>
      </c>
      <c r="AC4107">
        <v>1</v>
      </c>
      <c r="AD4107">
        <v>1</v>
      </c>
      <c r="AE4107">
        <v>0</v>
      </c>
      <c r="AF4107">
        <v>2.0000000000000004</v>
      </c>
      <c r="AG4107">
        <v>76</v>
      </c>
      <c r="AH4107">
        <v>0</v>
      </c>
      <c r="AI4107">
        <v>0</v>
      </c>
      <c r="AJ4107">
        <v>0</v>
      </c>
      <c r="AK4107">
        <v>0</v>
      </c>
      <c r="AL4107">
        <v>76</v>
      </c>
      <c r="AM4107">
        <v>0</v>
      </c>
      <c r="AN4107">
        <v>0</v>
      </c>
      <c r="AO4107">
        <v>0</v>
      </c>
      <c r="AP4107">
        <v>0</v>
      </c>
      <c r="AQ4107">
        <v>81</v>
      </c>
      <c r="AR4107">
        <v>1</v>
      </c>
      <c r="AS4107">
        <v>2.0000000000000004</v>
      </c>
      <c r="AT4107">
        <v>0</v>
      </c>
      <c r="AU4107">
        <v>0</v>
      </c>
      <c r="AV4107">
        <v>67</v>
      </c>
      <c r="AW4107">
        <v>0</v>
      </c>
      <c r="AX4107">
        <v>4</v>
      </c>
      <c r="AY4107">
        <v>0</v>
      </c>
      <c r="AZ4107">
        <v>2</v>
      </c>
      <c r="BA4107">
        <v>75</v>
      </c>
      <c r="BB4107">
        <v>2</v>
      </c>
      <c r="BC4107">
        <v>2</v>
      </c>
      <c r="BD4107">
        <v>0</v>
      </c>
      <c r="BE4107">
        <v>3.0000000000000009</v>
      </c>
      <c r="BF4107">
        <v>77</v>
      </c>
      <c r="BG4107">
        <v>3</v>
      </c>
      <c r="BH4107">
        <v>1</v>
      </c>
      <c r="BI4107">
        <v>0</v>
      </c>
      <c r="BJ4107">
        <v>1</v>
      </c>
    </row>
    <row r="4108" spans="1:62" ht="17.100000000000001" customHeight="1" x14ac:dyDescent="0.25">
      <c r="A4108" t="s">
        <v>449</v>
      </c>
      <c r="B4108" t="s">
        <v>6940</v>
      </c>
      <c r="C4108" t="s">
        <v>561</v>
      </c>
      <c r="D4108" t="s">
        <v>560</v>
      </c>
      <c r="E4108" t="s">
        <v>6955</v>
      </c>
      <c r="F4108" t="s">
        <v>562</v>
      </c>
      <c r="G4108">
        <v>3</v>
      </c>
      <c r="H4108">
        <v>9</v>
      </c>
      <c r="I4108">
        <v>0</v>
      </c>
      <c r="J4108">
        <v>0</v>
      </c>
      <c r="K4108">
        <v>0</v>
      </c>
      <c r="L4108">
        <v>1</v>
      </c>
      <c r="M4108">
        <v>10</v>
      </c>
      <c r="N4108">
        <v>0</v>
      </c>
      <c r="O4108">
        <v>1.0000000000000002</v>
      </c>
      <c r="P4108">
        <v>0</v>
      </c>
      <c r="Q4108">
        <v>0</v>
      </c>
      <c r="R4108">
        <v>9</v>
      </c>
      <c r="S4108">
        <v>0</v>
      </c>
      <c r="T4108">
        <v>0</v>
      </c>
      <c r="U4108">
        <v>0</v>
      </c>
      <c r="V4108">
        <v>0</v>
      </c>
      <c r="W4108">
        <v>9</v>
      </c>
      <c r="X4108">
        <v>0</v>
      </c>
      <c r="Y4108">
        <v>0</v>
      </c>
      <c r="Z4108">
        <v>0</v>
      </c>
      <c r="AA4108">
        <v>0</v>
      </c>
      <c r="AB4108">
        <v>11</v>
      </c>
      <c r="AC4108">
        <v>0</v>
      </c>
      <c r="AD4108">
        <v>0</v>
      </c>
      <c r="AE4108">
        <v>0</v>
      </c>
      <c r="AF4108">
        <v>1.0000000000000002</v>
      </c>
      <c r="AG4108">
        <v>11</v>
      </c>
      <c r="AH4108">
        <v>0</v>
      </c>
      <c r="AI4108">
        <v>0</v>
      </c>
      <c r="AJ4108">
        <v>0</v>
      </c>
      <c r="AK4108">
        <v>0</v>
      </c>
      <c r="AL4108">
        <v>11</v>
      </c>
      <c r="AM4108">
        <v>0</v>
      </c>
      <c r="AN4108">
        <v>1.0000000000000002</v>
      </c>
      <c r="AO4108">
        <v>0</v>
      </c>
      <c r="AP4108">
        <v>0</v>
      </c>
      <c r="AQ4108">
        <v>10</v>
      </c>
      <c r="AR4108">
        <v>0</v>
      </c>
      <c r="AS4108">
        <v>0</v>
      </c>
      <c r="AT4108">
        <v>0</v>
      </c>
      <c r="AU4108">
        <v>1.0000000000000002</v>
      </c>
      <c r="AV4108">
        <v>10</v>
      </c>
      <c r="AW4108">
        <v>0</v>
      </c>
      <c r="AX4108">
        <v>0</v>
      </c>
      <c r="AY4108">
        <v>0</v>
      </c>
      <c r="AZ4108">
        <v>0</v>
      </c>
      <c r="BA4108">
        <v>9</v>
      </c>
      <c r="BB4108">
        <v>0</v>
      </c>
      <c r="BC4108">
        <v>0</v>
      </c>
      <c r="BD4108">
        <v>0</v>
      </c>
      <c r="BE4108">
        <v>1</v>
      </c>
      <c r="BF4108">
        <v>10</v>
      </c>
      <c r="BG4108">
        <v>0</v>
      </c>
      <c r="BH4108">
        <v>1.0000000000000002</v>
      </c>
      <c r="BI4108">
        <v>0</v>
      </c>
      <c r="BJ4108">
        <v>1.0000000000000002</v>
      </c>
    </row>
    <row r="4109" spans="1:62" ht="17.100000000000001" customHeight="1" x14ac:dyDescent="0.25">
      <c r="A4109" t="s">
        <v>449</v>
      </c>
      <c r="B4109" t="s">
        <v>6940</v>
      </c>
      <c r="C4109" t="s">
        <v>561</v>
      </c>
      <c r="D4109" t="s">
        <v>560</v>
      </c>
      <c r="E4109" t="s">
        <v>6955</v>
      </c>
      <c r="F4109" t="s">
        <v>559</v>
      </c>
      <c r="G4109">
        <v>4</v>
      </c>
      <c r="H4109">
        <v>1</v>
      </c>
      <c r="I4109">
        <v>0</v>
      </c>
      <c r="J4109">
        <v>0</v>
      </c>
      <c r="K4109">
        <v>0</v>
      </c>
      <c r="L4109">
        <v>1</v>
      </c>
      <c r="M4109">
        <v>1</v>
      </c>
      <c r="N4109">
        <v>0</v>
      </c>
      <c r="O4109">
        <v>0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0</v>
      </c>
      <c r="V4109">
        <v>0</v>
      </c>
      <c r="W4109">
        <v>1</v>
      </c>
      <c r="X4109">
        <v>0</v>
      </c>
      <c r="Y4109">
        <v>0</v>
      </c>
      <c r="Z4109">
        <v>0</v>
      </c>
      <c r="AA4109">
        <v>0</v>
      </c>
      <c r="AB4109">
        <v>1</v>
      </c>
      <c r="AC4109">
        <v>0</v>
      </c>
      <c r="AD4109">
        <v>0</v>
      </c>
      <c r="AE4109">
        <v>0</v>
      </c>
      <c r="AF4109">
        <v>0</v>
      </c>
      <c r="AG4109">
        <v>1</v>
      </c>
      <c r="AH4109">
        <v>0</v>
      </c>
      <c r="AI4109">
        <v>0</v>
      </c>
      <c r="AJ4109">
        <v>0</v>
      </c>
      <c r="AK4109">
        <v>0</v>
      </c>
      <c r="AL4109">
        <v>1</v>
      </c>
      <c r="AM4109">
        <v>0</v>
      </c>
      <c r="AN4109">
        <v>0</v>
      </c>
      <c r="AO4109">
        <v>0</v>
      </c>
      <c r="AP4109">
        <v>1</v>
      </c>
      <c r="AQ4109">
        <v>1</v>
      </c>
      <c r="AR4109">
        <v>0</v>
      </c>
      <c r="AS4109">
        <v>0</v>
      </c>
      <c r="AT4109">
        <v>0</v>
      </c>
      <c r="AU4109">
        <v>0</v>
      </c>
      <c r="AV4109">
        <v>1</v>
      </c>
      <c r="AW4109">
        <v>0</v>
      </c>
      <c r="AX4109">
        <v>0</v>
      </c>
      <c r="AY4109">
        <v>0</v>
      </c>
      <c r="AZ4109">
        <v>0</v>
      </c>
      <c r="BA4109">
        <v>1</v>
      </c>
      <c r="BB4109">
        <v>0</v>
      </c>
      <c r="BC4109">
        <v>0</v>
      </c>
      <c r="BD4109">
        <v>0</v>
      </c>
      <c r="BE4109">
        <v>0</v>
      </c>
      <c r="BF4109">
        <v>1</v>
      </c>
      <c r="BG4109">
        <v>0</v>
      </c>
      <c r="BH4109">
        <v>0</v>
      </c>
      <c r="BI4109">
        <v>0</v>
      </c>
      <c r="BJ4109">
        <v>0</v>
      </c>
    </row>
    <row r="4110" spans="1:62" ht="17.100000000000001" customHeight="1" x14ac:dyDescent="0.25">
      <c r="A4110" t="s">
        <v>449</v>
      </c>
      <c r="B4110" t="s">
        <v>6940</v>
      </c>
      <c r="C4110" t="s">
        <v>314</v>
      </c>
      <c r="D4110" t="s">
        <v>555</v>
      </c>
      <c r="E4110" t="s">
        <v>7056</v>
      </c>
      <c r="F4110" t="s">
        <v>558</v>
      </c>
      <c r="G4110">
        <v>1</v>
      </c>
      <c r="H4110">
        <v>896</v>
      </c>
      <c r="I4110">
        <v>88.000000000000028</v>
      </c>
      <c r="J4110">
        <v>71.000000000000014</v>
      </c>
      <c r="K4110">
        <v>5.0000000000000018</v>
      </c>
      <c r="L4110">
        <v>68.000000000000099</v>
      </c>
      <c r="M4110">
        <v>965</v>
      </c>
      <c r="N4110">
        <v>104</v>
      </c>
      <c r="O4110">
        <v>64.000000000000071</v>
      </c>
      <c r="P4110">
        <v>4.0000000000000036</v>
      </c>
      <c r="Q4110">
        <v>65.000000000000028</v>
      </c>
      <c r="R4110">
        <v>1006</v>
      </c>
      <c r="S4110">
        <v>49.999999999999979</v>
      </c>
      <c r="T4110">
        <v>98.000000000000099</v>
      </c>
      <c r="U4110">
        <v>11.999999999999991</v>
      </c>
      <c r="V4110">
        <v>130.99999999999986</v>
      </c>
      <c r="W4110">
        <v>984</v>
      </c>
      <c r="X4110">
        <v>55.000000000000028</v>
      </c>
      <c r="Y4110">
        <v>30.000000000000025</v>
      </c>
      <c r="Z4110">
        <v>21.999999999999996</v>
      </c>
      <c r="AA4110">
        <v>215.00000000000003</v>
      </c>
      <c r="AB4110">
        <v>924</v>
      </c>
      <c r="AC4110">
        <v>51.000000000000021</v>
      </c>
      <c r="AD4110">
        <v>31.000000000000046</v>
      </c>
      <c r="AE4110">
        <v>8.9999999999999911</v>
      </c>
      <c r="AF4110">
        <v>72.000000000000043</v>
      </c>
      <c r="AG4110">
        <v>921</v>
      </c>
      <c r="AH4110">
        <v>61.999999999999964</v>
      </c>
      <c r="AI4110">
        <v>50</v>
      </c>
      <c r="AJ4110">
        <v>7.0000000000000036</v>
      </c>
      <c r="AK4110">
        <v>25.000000000000011</v>
      </c>
      <c r="AL4110">
        <v>933</v>
      </c>
      <c r="AM4110">
        <v>51.99999999999995</v>
      </c>
      <c r="AN4110">
        <v>40.999999999999986</v>
      </c>
      <c r="AO4110">
        <v>9.9999999999999947</v>
      </c>
      <c r="AP4110">
        <v>36.999999999999943</v>
      </c>
      <c r="AQ4110">
        <v>949</v>
      </c>
      <c r="AR4110">
        <v>65.000000000000099</v>
      </c>
      <c r="AS4110">
        <v>54.000000000000036</v>
      </c>
      <c r="AT4110">
        <v>4.0000000000000071</v>
      </c>
      <c r="AU4110">
        <v>38.999999999999972</v>
      </c>
      <c r="AV4110">
        <v>1034</v>
      </c>
      <c r="AW4110">
        <v>121.00000000000011</v>
      </c>
      <c r="AX4110">
        <v>83.999999999999986</v>
      </c>
      <c r="AY4110">
        <v>5.9999999999999991</v>
      </c>
      <c r="AZ4110">
        <v>34.999999999999943</v>
      </c>
      <c r="BA4110">
        <v>1011</v>
      </c>
      <c r="BB4110">
        <v>110.99999999999999</v>
      </c>
      <c r="BC4110">
        <v>92.000000000000114</v>
      </c>
      <c r="BD4110">
        <v>1.0000000000000011</v>
      </c>
      <c r="BE4110">
        <v>28.000000000000004</v>
      </c>
      <c r="BF4110">
        <v>1035</v>
      </c>
      <c r="BG4110">
        <v>99.999999999999943</v>
      </c>
      <c r="BH4110">
        <v>64</v>
      </c>
      <c r="BI4110">
        <v>3.0000000000000018</v>
      </c>
      <c r="BJ4110">
        <v>32.000000000000014</v>
      </c>
    </row>
    <row r="4111" spans="1:62" ht="17.100000000000001" customHeight="1" x14ac:dyDescent="0.25">
      <c r="A4111" t="s">
        <v>449</v>
      </c>
      <c r="B4111" t="s">
        <v>6940</v>
      </c>
      <c r="C4111" t="s">
        <v>314</v>
      </c>
      <c r="D4111" t="s">
        <v>555</v>
      </c>
      <c r="E4111" t="s">
        <v>7056</v>
      </c>
      <c r="F4111" t="s">
        <v>557</v>
      </c>
      <c r="G4111">
        <v>2</v>
      </c>
      <c r="H4111">
        <v>507</v>
      </c>
      <c r="I4111">
        <v>16.000000000000014</v>
      </c>
      <c r="J4111">
        <v>9.0000000000000089</v>
      </c>
      <c r="K4111">
        <v>2</v>
      </c>
      <c r="L4111">
        <v>18.000000000000025</v>
      </c>
      <c r="M4111">
        <v>465</v>
      </c>
      <c r="N4111">
        <v>4</v>
      </c>
      <c r="O4111">
        <v>5.0000000000000009</v>
      </c>
      <c r="P4111">
        <v>1.0000000000000002</v>
      </c>
      <c r="Q4111">
        <v>6.9999999999999938</v>
      </c>
      <c r="R4111">
        <v>411</v>
      </c>
      <c r="S4111">
        <v>4.0000000000000009</v>
      </c>
      <c r="T4111">
        <v>6.0000000000000036</v>
      </c>
      <c r="U4111">
        <v>3.9999999999999964</v>
      </c>
      <c r="V4111">
        <v>27.999999999999993</v>
      </c>
      <c r="W4111">
        <v>381</v>
      </c>
      <c r="X4111">
        <v>3.9999999999999978</v>
      </c>
      <c r="Y4111">
        <v>0.99999999999999933</v>
      </c>
      <c r="Z4111">
        <v>3.9999999999999987</v>
      </c>
      <c r="AA4111">
        <v>39.000000000000007</v>
      </c>
      <c r="AB4111">
        <v>464</v>
      </c>
      <c r="AC4111">
        <v>4.0000000000000036</v>
      </c>
      <c r="AD4111">
        <v>6.9999999999999938</v>
      </c>
      <c r="AE4111">
        <v>4.9999999999999991</v>
      </c>
      <c r="AF4111">
        <v>29.999999999999975</v>
      </c>
      <c r="AG4111">
        <v>507</v>
      </c>
      <c r="AH4111">
        <v>7.0000000000000027</v>
      </c>
      <c r="AI4111">
        <v>10.000000000000007</v>
      </c>
      <c r="AJ4111">
        <v>6.9999999999999902</v>
      </c>
      <c r="AK4111">
        <v>14.000000000000004</v>
      </c>
      <c r="AL4111">
        <v>492</v>
      </c>
      <c r="AM4111">
        <v>6.0000000000000053</v>
      </c>
      <c r="AN4111">
        <v>10.999999999999995</v>
      </c>
      <c r="AO4111">
        <v>4.0000000000000018</v>
      </c>
      <c r="AP4111">
        <v>3.9999999999999978</v>
      </c>
      <c r="AQ4111">
        <v>499</v>
      </c>
      <c r="AR4111">
        <v>9.9999999999999929</v>
      </c>
      <c r="AS4111">
        <v>8.0000000000000089</v>
      </c>
      <c r="AT4111">
        <v>0</v>
      </c>
      <c r="AU4111">
        <v>8.0000000000000036</v>
      </c>
      <c r="AV4111">
        <v>486</v>
      </c>
      <c r="AW4111">
        <v>9.9999999999999893</v>
      </c>
      <c r="AX4111">
        <v>5.9999999999999982</v>
      </c>
      <c r="AY4111">
        <v>2.0000000000000009</v>
      </c>
      <c r="AZ4111">
        <v>5.0000000000000027</v>
      </c>
      <c r="BA4111">
        <v>537</v>
      </c>
      <c r="BB4111">
        <v>10.999999999999995</v>
      </c>
      <c r="BC4111">
        <v>10.999999999999995</v>
      </c>
      <c r="BD4111">
        <v>2.0000000000000009</v>
      </c>
      <c r="BE4111">
        <v>8.0000000000000053</v>
      </c>
      <c r="BF4111">
        <v>513</v>
      </c>
      <c r="BG4111">
        <v>12.999999999999991</v>
      </c>
      <c r="BH4111">
        <v>10.000000000000018</v>
      </c>
      <c r="BI4111">
        <v>1.0000000000000011</v>
      </c>
      <c r="BJ4111">
        <v>6.0000000000000009</v>
      </c>
    </row>
    <row r="4112" spans="1:62" ht="17.100000000000001" customHeight="1" x14ac:dyDescent="0.25">
      <c r="A4112" t="s">
        <v>449</v>
      </c>
      <c r="B4112" t="s">
        <v>6940</v>
      </c>
      <c r="C4112" t="s">
        <v>314</v>
      </c>
      <c r="D4112" t="s">
        <v>555</v>
      </c>
      <c r="E4112" t="s">
        <v>7056</v>
      </c>
      <c r="F4112" t="s">
        <v>556</v>
      </c>
      <c r="G4112">
        <v>3</v>
      </c>
      <c r="H4112">
        <v>100</v>
      </c>
      <c r="I4112">
        <v>5.0000000000000018</v>
      </c>
      <c r="J4112">
        <v>0</v>
      </c>
      <c r="K4112">
        <v>0</v>
      </c>
      <c r="L4112">
        <v>10</v>
      </c>
      <c r="M4112">
        <v>107</v>
      </c>
      <c r="N4112">
        <v>1</v>
      </c>
      <c r="O4112">
        <v>2</v>
      </c>
      <c r="P4112">
        <v>0</v>
      </c>
      <c r="Q4112">
        <v>3.9999999999999991</v>
      </c>
      <c r="R4112">
        <v>107</v>
      </c>
      <c r="S4112">
        <v>2</v>
      </c>
      <c r="T4112">
        <v>3.0000000000000004</v>
      </c>
      <c r="U4112">
        <v>0</v>
      </c>
      <c r="V4112">
        <v>10</v>
      </c>
      <c r="W4112">
        <v>98</v>
      </c>
      <c r="X4112">
        <v>2.0000000000000013</v>
      </c>
      <c r="Y4112">
        <v>0</v>
      </c>
      <c r="Z4112">
        <v>1.0000000000000002</v>
      </c>
      <c r="AA4112">
        <v>23.999999999999993</v>
      </c>
      <c r="AB4112">
        <v>108</v>
      </c>
      <c r="AC4112">
        <v>0</v>
      </c>
      <c r="AD4112">
        <v>0</v>
      </c>
      <c r="AE4112">
        <v>0</v>
      </c>
      <c r="AF4112">
        <v>4</v>
      </c>
      <c r="AG4112">
        <v>109</v>
      </c>
      <c r="AH4112">
        <v>0</v>
      </c>
      <c r="AI4112">
        <v>3.9999999999999996</v>
      </c>
      <c r="AJ4112">
        <v>0</v>
      </c>
      <c r="AK4112">
        <v>3</v>
      </c>
      <c r="AL4112">
        <v>118</v>
      </c>
      <c r="AM4112">
        <v>2.0000000000000004</v>
      </c>
      <c r="AN4112">
        <v>6.9999999999999973</v>
      </c>
      <c r="AO4112">
        <v>0</v>
      </c>
      <c r="AP4112">
        <v>2</v>
      </c>
      <c r="AQ4112">
        <v>112</v>
      </c>
      <c r="AR4112">
        <v>1.0000000000000002</v>
      </c>
      <c r="AS4112">
        <v>1.0000000000000004</v>
      </c>
      <c r="AT4112">
        <v>0</v>
      </c>
      <c r="AU4112">
        <v>2.9999999999999996</v>
      </c>
      <c r="AV4112">
        <v>111</v>
      </c>
      <c r="AW4112">
        <v>0</v>
      </c>
      <c r="AX4112">
        <v>2.0000000000000004</v>
      </c>
      <c r="AY4112">
        <v>0</v>
      </c>
      <c r="AZ4112">
        <v>5</v>
      </c>
      <c r="BA4112">
        <v>115</v>
      </c>
      <c r="BB4112">
        <v>1</v>
      </c>
      <c r="BC4112">
        <v>1.0000000000000002</v>
      </c>
      <c r="BD4112">
        <v>0</v>
      </c>
      <c r="BE4112">
        <v>5.9999999999999991</v>
      </c>
      <c r="BF4112">
        <v>120</v>
      </c>
      <c r="BG4112">
        <v>0</v>
      </c>
      <c r="BH4112">
        <v>2.0000000000000004</v>
      </c>
      <c r="BI4112">
        <v>0</v>
      </c>
      <c r="BJ4112">
        <v>6.9999999999999982</v>
      </c>
    </row>
    <row r="4113" spans="1:62" ht="17.100000000000001" customHeight="1" x14ac:dyDescent="0.25">
      <c r="A4113" t="s">
        <v>449</v>
      </c>
      <c r="B4113" t="s">
        <v>6940</v>
      </c>
      <c r="C4113" t="s">
        <v>314</v>
      </c>
      <c r="D4113" t="s">
        <v>555</v>
      </c>
      <c r="E4113" t="s">
        <v>7056</v>
      </c>
      <c r="F4113" t="s">
        <v>554</v>
      </c>
      <c r="G4113">
        <v>4</v>
      </c>
      <c r="H4113">
        <v>15</v>
      </c>
      <c r="I4113">
        <v>0</v>
      </c>
      <c r="J4113">
        <v>0</v>
      </c>
      <c r="K4113">
        <v>0</v>
      </c>
      <c r="L4113">
        <v>0</v>
      </c>
      <c r="M4113">
        <v>18</v>
      </c>
      <c r="N4113">
        <v>0</v>
      </c>
      <c r="O4113">
        <v>0</v>
      </c>
      <c r="P4113">
        <v>0</v>
      </c>
      <c r="Q4113">
        <v>1</v>
      </c>
      <c r="R4113">
        <v>13</v>
      </c>
      <c r="S4113">
        <v>0</v>
      </c>
      <c r="T4113">
        <v>0</v>
      </c>
      <c r="U4113">
        <v>0</v>
      </c>
      <c r="V4113">
        <v>0</v>
      </c>
      <c r="W4113">
        <v>11</v>
      </c>
      <c r="X4113">
        <v>0</v>
      </c>
      <c r="Y4113">
        <v>0</v>
      </c>
      <c r="Z4113">
        <v>0</v>
      </c>
      <c r="AA4113">
        <v>1.0000000000000002</v>
      </c>
      <c r="AB4113">
        <v>11</v>
      </c>
      <c r="AC4113">
        <v>0</v>
      </c>
      <c r="AD4113">
        <v>0</v>
      </c>
      <c r="AE4113">
        <v>0</v>
      </c>
      <c r="AF4113">
        <v>0</v>
      </c>
      <c r="AG4113">
        <v>12</v>
      </c>
      <c r="AH4113">
        <v>0</v>
      </c>
      <c r="AI4113">
        <v>0</v>
      </c>
      <c r="AJ4113">
        <v>0</v>
      </c>
      <c r="AK4113">
        <v>0</v>
      </c>
      <c r="AL4113">
        <v>15</v>
      </c>
      <c r="AM4113">
        <v>0</v>
      </c>
      <c r="AN4113">
        <v>2</v>
      </c>
      <c r="AO4113">
        <v>0</v>
      </c>
      <c r="AP4113">
        <v>0</v>
      </c>
      <c r="AQ4113">
        <v>14</v>
      </c>
      <c r="AR4113">
        <v>0</v>
      </c>
      <c r="AS4113">
        <v>0</v>
      </c>
      <c r="AT4113">
        <v>0</v>
      </c>
      <c r="AU4113">
        <v>0</v>
      </c>
      <c r="AV4113">
        <v>14</v>
      </c>
      <c r="AW4113">
        <v>1</v>
      </c>
      <c r="AX4113">
        <v>0</v>
      </c>
      <c r="AY4113">
        <v>0</v>
      </c>
      <c r="AZ4113">
        <v>1.0000000000000002</v>
      </c>
      <c r="BA4113">
        <v>15</v>
      </c>
      <c r="BB4113">
        <v>0</v>
      </c>
      <c r="BC4113">
        <v>0</v>
      </c>
      <c r="BD4113">
        <v>0</v>
      </c>
      <c r="BE4113">
        <v>1.0000000000000002</v>
      </c>
      <c r="BF4113">
        <v>14</v>
      </c>
      <c r="BG4113">
        <v>0</v>
      </c>
      <c r="BH4113">
        <v>0</v>
      </c>
      <c r="BI4113">
        <v>0</v>
      </c>
      <c r="BJ4113">
        <v>0</v>
      </c>
    </row>
    <row r="4114" spans="1:62" ht="17.100000000000001" customHeight="1" x14ac:dyDescent="0.25">
      <c r="A4114" t="s">
        <v>449</v>
      </c>
      <c r="B4114" t="s">
        <v>6940</v>
      </c>
      <c r="C4114" t="s">
        <v>550</v>
      </c>
      <c r="D4114" t="s">
        <v>549</v>
      </c>
      <c r="E4114" t="s">
        <v>6453</v>
      </c>
      <c r="F4114" t="s">
        <v>553</v>
      </c>
      <c r="G4114">
        <v>1</v>
      </c>
      <c r="H4114">
        <v>293</v>
      </c>
      <c r="I4114">
        <v>36.000000000000014</v>
      </c>
      <c r="J4114">
        <v>87.999999999999957</v>
      </c>
      <c r="K4114">
        <v>0</v>
      </c>
      <c r="L4114">
        <v>14.000000000000002</v>
      </c>
      <c r="M4114">
        <v>226</v>
      </c>
      <c r="N4114">
        <v>37.000000000000021</v>
      </c>
      <c r="O4114">
        <v>21.999999999999996</v>
      </c>
      <c r="P4114">
        <v>0</v>
      </c>
      <c r="Q4114">
        <v>4.0000000000000009</v>
      </c>
      <c r="R4114">
        <v>223</v>
      </c>
      <c r="S4114">
        <v>22.000000000000021</v>
      </c>
      <c r="T4114">
        <v>33</v>
      </c>
      <c r="U4114">
        <v>1.0000000000000002</v>
      </c>
      <c r="V4114">
        <v>21</v>
      </c>
      <c r="W4114">
        <v>199</v>
      </c>
      <c r="X4114">
        <v>3</v>
      </c>
      <c r="Y4114">
        <v>5.0000000000000027</v>
      </c>
      <c r="Z4114">
        <v>0</v>
      </c>
      <c r="AA4114">
        <v>29</v>
      </c>
      <c r="AB4114">
        <v>160</v>
      </c>
      <c r="AC4114">
        <v>4</v>
      </c>
      <c r="AD4114">
        <v>2.0000000000000009</v>
      </c>
      <c r="AE4114">
        <v>1</v>
      </c>
      <c r="AF4114">
        <v>2</v>
      </c>
      <c r="AG4114">
        <v>168</v>
      </c>
      <c r="AH4114">
        <v>15</v>
      </c>
      <c r="AI4114">
        <v>7.0000000000000036</v>
      </c>
      <c r="AJ4114">
        <v>0</v>
      </c>
      <c r="AK4114">
        <v>0</v>
      </c>
      <c r="AL4114">
        <v>167</v>
      </c>
      <c r="AM4114">
        <v>12.000000000000007</v>
      </c>
      <c r="AN4114">
        <v>14.000000000000004</v>
      </c>
      <c r="AO4114">
        <v>0</v>
      </c>
      <c r="AP4114">
        <v>4</v>
      </c>
      <c r="AQ4114">
        <v>186</v>
      </c>
      <c r="AR4114">
        <v>22.000000000000007</v>
      </c>
      <c r="AS4114">
        <v>13.000000000000004</v>
      </c>
      <c r="AT4114">
        <v>0.99999999999999989</v>
      </c>
      <c r="AU4114">
        <v>3.0000000000000027</v>
      </c>
      <c r="AV4114">
        <v>182</v>
      </c>
      <c r="AW4114">
        <v>11.000000000000002</v>
      </c>
      <c r="AX4114">
        <v>7.0000000000000018</v>
      </c>
      <c r="AY4114">
        <v>1.0000000000000002</v>
      </c>
      <c r="AZ4114">
        <v>7</v>
      </c>
      <c r="BA4114">
        <v>182</v>
      </c>
      <c r="BB4114">
        <v>21.000000000000018</v>
      </c>
      <c r="BC4114">
        <v>16.000000000000004</v>
      </c>
      <c r="BD4114">
        <v>0.99999999999999989</v>
      </c>
      <c r="BE4114">
        <v>4.0000000000000018</v>
      </c>
      <c r="BF4114">
        <v>179</v>
      </c>
      <c r="BG4114">
        <v>7.0000000000000036</v>
      </c>
      <c r="BH4114">
        <v>9.9999999999999964</v>
      </c>
      <c r="BI4114">
        <v>0</v>
      </c>
      <c r="BJ4114">
        <v>1.0000000000000002</v>
      </c>
    </row>
    <row r="4115" spans="1:62" ht="17.100000000000001" customHeight="1" x14ac:dyDescent="0.25">
      <c r="A4115" t="s">
        <v>449</v>
      </c>
      <c r="B4115" t="s">
        <v>6940</v>
      </c>
      <c r="C4115" t="s">
        <v>550</v>
      </c>
      <c r="D4115" t="s">
        <v>549</v>
      </c>
      <c r="E4115" t="s">
        <v>6453</v>
      </c>
      <c r="F4115" t="s">
        <v>552</v>
      </c>
      <c r="G4115">
        <v>2</v>
      </c>
      <c r="H4115">
        <v>92</v>
      </c>
      <c r="I4115">
        <v>2.0000000000000004</v>
      </c>
      <c r="J4115">
        <v>4.0000000000000009</v>
      </c>
      <c r="K4115">
        <v>0</v>
      </c>
      <c r="L4115">
        <v>2.0000000000000004</v>
      </c>
      <c r="M4115">
        <v>91</v>
      </c>
      <c r="N4115">
        <v>3.0000000000000013</v>
      </c>
      <c r="O4115">
        <v>3</v>
      </c>
      <c r="P4115">
        <v>0</v>
      </c>
      <c r="Q4115">
        <v>2.0000000000000009</v>
      </c>
      <c r="R4115">
        <v>106</v>
      </c>
      <c r="S4115">
        <v>18.000000000000004</v>
      </c>
      <c r="T4115">
        <v>1.0000000000000002</v>
      </c>
      <c r="U4115">
        <v>0</v>
      </c>
      <c r="V4115">
        <v>5</v>
      </c>
      <c r="W4115">
        <v>102</v>
      </c>
      <c r="X4115">
        <v>1.0000000000000002</v>
      </c>
      <c r="Y4115">
        <v>0</v>
      </c>
      <c r="Z4115">
        <v>0</v>
      </c>
      <c r="AA4115">
        <v>2.0000000000000009</v>
      </c>
      <c r="AB4115">
        <v>133</v>
      </c>
      <c r="AC4115">
        <v>0</v>
      </c>
      <c r="AD4115">
        <v>1.0000000000000004</v>
      </c>
      <c r="AE4115">
        <v>0</v>
      </c>
      <c r="AF4115">
        <v>2.0000000000000009</v>
      </c>
      <c r="AG4115">
        <v>122</v>
      </c>
      <c r="AH4115">
        <v>1</v>
      </c>
      <c r="AI4115">
        <v>0</v>
      </c>
      <c r="AJ4115">
        <v>0</v>
      </c>
      <c r="AK4115">
        <v>0</v>
      </c>
      <c r="AL4115">
        <v>130</v>
      </c>
      <c r="AM4115">
        <v>1.0000000000000002</v>
      </c>
      <c r="AN4115">
        <v>2.0000000000000009</v>
      </c>
      <c r="AO4115">
        <v>0</v>
      </c>
      <c r="AP4115">
        <v>2.0000000000000004</v>
      </c>
      <c r="AQ4115">
        <v>120</v>
      </c>
      <c r="AR4115">
        <v>2.0000000000000004</v>
      </c>
      <c r="AS4115">
        <v>2.0000000000000004</v>
      </c>
      <c r="AT4115">
        <v>0</v>
      </c>
      <c r="AU4115">
        <v>2.0000000000000004</v>
      </c>
      <c r="AV4115">
        <v>118</v>
      </c>
      <c r="AW4115">
        <v>1</v>
      </c>
      <c r="AX4115">
        <v>2.0000000000000004</v>
      </c>
      <c r="AY4115">
        <v>0</v>
      </c>
      <c r="AZ4115">
        <v>1.0000000000000002</v>
      </c>
      <c r="BA4115">
        <v>129</v>
      </c>
      <c r="BB4115">
        <v>1.0000000000000004</v>
      </c>
      <c r="BC4115">
        <v>1.0000000000000004</v>
      </c>
      <c r="BD4115">
        <v>0</v>
      </c>
      <c r="BE4115">
        <v>4.0000000000000009</v>
      </c>
      <c r="BF4115">
        <v>128</v>
      </c>
      <c r="BG4115">
        <v>2.0000000000000009</v>
      </c>
      <c r="BH4115">
        <v>6.0000000000000009</v>
      </c>
      <c r="BI4115">
        <v>0</v>
      </c>
      <c r="BJ4115">
        <v>1.0000000000000004</v>
      </c>
    </row>
    <row r="4116" spans="1:62" ht="17.100000000000001" customHeight="1" x14ac:dyDescent="0.25">
      <c r="A4116" t="s">
        <v>449</v>
      </c>
      <c r="B4116" t="s">
        <v>6940</v>
      </c>
      <c r="C4116" t="s">
        <v>550</v>
      </c>
      <c r="D4116" t="s">
        <v>549</v>
      </c>
      <c r="E4116" t="s">
        <v>6453</v>
      </c>
      <c r="F4116" t="s">
        <v>551</v>
      </c>
      <c r="G4116">
        <v>3</v>
      </c>
      <c r="H4116">
        <v>7</v>
      </c>
      <c r="I4116">
        <v>0</v>
      </c>
      <c r="J4116">
        <v>0</v>
      </c>
      <c r="K4116">
        <v>0</v>
      </c>
      <c r="L4116">
        <v>0</v>
      </c>
      <c r="M4116">
        <v>8</v>
      </c>
      <c r="N4116">
        <v>1.0000000000000002</v>
      </c>
      <c r="O4116">
        <v>0</v>
      </c>
      <c r="P4116">
        <v>0</v>
      </c>
      <c r="Q4116">
        <v>0</v>
      </c>
      <c r="R4116">
        <v>8</v>
      </c>
      <c r="S4116">
        <v>0</v>
      </c>
      <c r="T4116">
        <v>0</v>
      </c>
      <c r="U4116">
        <v>0</v>
      </c>
      <c r="V4116">
        <v>0</v>
      </c>
      <c r="W4116">
        <v>7</v>
      </c>
      <c r="X4116">
        <v>0</v>
      </c>
      <c r="Y4116">
        <v>0</v>
      </c>
      <c r="Z4116">
        <v>0</v>
      </c>
      <c r="AA4116">
        <v>0</v>
      </c>
      <c r="AB4116">
        <v>10</v>
      </c>
      <c r="AC4116">
        <v>0</v>
      </c>
      <c r="AD4116">
        <v>0</v>
      </c>
      <c r="AE4116">
        <v>0</v>
      </c>
      <c r="AF4116">
        <v>0</v>
      </c>
      <c r="AG4116">
        <v>12</v>
      </c>
      <c r="AH4116">
        <v>0</v>
      </c>
      <c r="AI4116">
        <v>0</v>
      </c>
      <c r="AJ4116">
        <v>0</v>
      </c>
      <c r="AK4116">
        <v>0</v>
      </c>
      <c r="AL4116">
        <v>11</v>
      </c>
      <c r="AM4116">
        <v>0</v>
      </c>
      <c r="AN4116">
        <v>0</v>
      </c>
      <c r="AO4116">
        <v>0</v>
      </c>
      <c r="AP4116">
        <v>0</v>
      </c>
      <c r="AQ4116">
        <v>10</v>
      </c>
      <c r="AR4116">
        <v>0</v>
      </c>
      <c r="AS4116">
        <v>0</v>
      </c>
      <c r="AT4116">
        <v>0</v>
      </c>
      <c r="AU4116">
        <v>0</v>
      </c>
      <c r="AV4116">
        <v>12</v>
      </c>
      <c r="AW4116">
        <v>0</v>
      </c>
      <c r="AX4116">
        <v>0</v>
      </c>
      <c r="AY4116">
        <v>0</v>
      </c>
      <c r="AZ4116">
        <v>0</v>
      </c>
      <c r="BA4116">
        <v>13</v>
      </c>
      <c r="BB4116">
        <v>0</v>
      </c>
      <c r="BC4116">
        <v>0</v>
      </c>
      <c r="BD4116">
        <v>0</v>
      </c>
      <c r="BE4116">
        <v>0</v>
      </c>
      <c r="BF4116">
        <v>9</v>
      </c>
      <c r="BG4116">
        <v>0</v>
      </c>
      <c r="BH4116">
        <v>0</v>
      </c>
      <c r="BI4116">
        <v>0</v>
      </c>
      <c r="BJ4116">
        <v>0</v>
      </c>
    </row>
    <row r="4117" spans="1:62" ht="17.100000000000001" customHeight="1" x14ac:dyDescent="0.25">
      <c r="A4117" t="s">
        <v>449</v>
      </c>
      <c r="B4117" t="s">
        <v>6940</v>
      </c>
      <c r="C4117" t="s">
        <v>550</v>
      </c>
      <c r="D4117" t="s">
        <v>549</v>
      </c>
      <c r="E4117" t="s">
        <v>6453</v>
      </c>
      <c r="F4117" t="s">
        <v>548</v>
      </c>
      <c r="G4117">
        <v>4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0</v>
      </c>
      <c r="BI4117">
        <v>0</v>
      </c>
      <c r="BJ4117">
        <v>0</v>
      </c>
    </row>
    <row r="4118" spans="1:62" ht="17.100000000000001" customHeight="1" x14ac:dyDescent="0.25">
      <c r="A4118" t="s">
        <v>449</v>
      </c>
      <c r="B4118" t="s">
        <v>6940</v>
      </c>
      <c r="C4118" t="s">
        <v>544</v>
      </c>
      <c r="D4118" t="s">
        <v>543</v>
      </c>
      <c r="E4118" t="s">
        <v>6956</v>
      </c>
      <c r="F4118" t="s">
        <v>547</v>
      </c>
      <c r="G4118">
        <v>1</v>
      </c>
      <c r="H4118">
        <v>199</v>
      </c>
      <c r="I4118">
        <v>33.999999999999993</v>
      </c>
      <c r="J4118">
        <v>13.000000000000002</v>
      </c>
      <c r="K4118">
        <v>0.99999999999999989</v>
      </c>
      <c r="L4118">
        <v>14.000000000000005</v>
      </c>
      <c r="M4118">
        <v>212</v>
      </c>
      <c r="N4118">
        <v>38</v>
      </c>
      <c r="O4118">
        <v>26.000000000000011</v>
      </c>
      <c r="P4118">
        <v>0.99999999999999956</v>
      </c>
      <c r="Q4118">
        <v>14.999999999999996</v>
      </c>
      <c r="R4118">
        <v>221</v>
      </c>
      <c r="S4118">
        <v>33.999999999999993</v>
      </c>
      <c r="T4118">
        <v>37.000000000000028</v>
      </c>
      <c r="U4118">
        <v>0</v>
      </c>
      <c r="V4118">
        <v>5.9999999999999991</v>
      </c>
      <c r="W4118">
        <v>189</v>
      </c>
      <c r="X4118">
        <v>16</v>
      </c>
      <c r="Y4118">
        <v>7.9999999999999982</v>
      </c>
      <c r="Z4118">
        <v>0</v>
      </c>
      <c r="AA4118">
        <v>10.999999999999996</v>
      </c>
      <c r="AB4118">
        <v>197</v>
      </c>
      <c r="AC4118">
        <v>13.000000000000005</v>
      </c>
      <c r="AD4118">
        <v>15.999999999999998</v>
      </c>
      <c r="AE4118">
        <v>0</v>
      </c>
      <c r="AF4118">
        <v>8</v>
      </c>
      <c r="AG4118">
        <v>189</v>
      </c>
      <c r="AH4118">
        <v>17.000000000000007</v>
      </c>
      <c r="AI4118">
        <v>17.000000000000004</v>
      </c>
      <c r="AJ4118">
        <v>0</v>
      </c>
      <c r="AK4118">
        <v>2</v>
      </c>
      <c r="AL4118">
        <v>190</v>
      </c>
      <c r="AM4118">
        <v>31.000000000000018</v>
      </c>
      <c r="AN4118">
        <v>14.000000000000002</v>
      </c>
      <c r="AO4118">
        <v>0</v>
      </c>
      <c r="AP4118">
        <v>3.0000000000000013</v>
      </c>
      <c r="AQ4118">
        <v>207</v>
      </c>
      <c r="AR4118">
        <v>31.000000000000007</v>
      </c>
      <c r="AS4118">
        <v>22.000000000000004</v>
      </c>
      <c r="AT4118">
        <v>0</v>
      </c>
      <c r="AU4118">
        <v>4</v>
      </c>
      <c r="AV4118">
        <v>198</v>
      </c>
      <c r="AW4118">
        <v>16.999999999999996</v>
      </c>
      <c r="AX4118">
        <v>18.000000000000011</v>
      </c>
      <c r="AY4118">
        <v>0</v>
      </c>
      <c r="AZ4118">
        <v>4</v>
      </c>
      <c r="BA4118">
        <v>195</v>
      </c>
      <c r="BB4118">
        <v>18</v>
      </c>
      <c r="BC4118">
        <v>16.000000000000004</v>
      </c>
      <c r="BD4118">
        <v>0</v>
      </c>
      <c r="BE4118">
        <v>6</v>
      </c>
      <c r="BF4118">
        <v>231</v>
      </c>
      <c r="BG4118">
        <v>42.999999999999979</v>
      </c>
      <c r="BH4118">
        <v>26</v>
      </c>
      <c r="BI4118">
        <v>1.0000000000000002</v>
      </c>
      <c r="BJ4118">
        <v>6</v>
      </c>
    </row>
    <row r="4119" spans="1:62" ht="17.100000000000001" customHeight="1" x14ac:dyDescent="0.25">
      <c r="A4119" t="s">
        <v>449</v>
      </c>
      <c r="B4119" t="s">
        <v>6940</v>
      </c>
      <c r="C4119" t="s">
        <v>544</v>
      </c>
      <c r="D4119" t="s">
        <v>543</v>
      </c>
      <c r="E4119" t="s">
        <v>6956</v>
      </c>
      <c r="F4119" t="s">
        <v>546</v>
      </c>
      <c r="G4119">
        <v>2</v>
      </c>
      <c r="H4119">
        <v>143</v>
      </c>
      <c r="I4119">
        <v>3.0000000000000004</v>
      </c>
      <c r="J4119">
        <v>3.0000000000000018</v>
      </c>
      <c r="K4119">
        <v>0</v>
      </c>
      <c r="L4119">
        <v>5.0000000000000018</v>
      </c>
      <c r="M4119">
        <v>154</v>
      </c>
      <c r="N4119">
        <v>2.0000000000000013</v>
      </c>
      <c r="O4119">
        <v>2.0000000000000009</v>
      </c>
      <c r="P4119">
        <v>0</v>
      </c>
      <c r="Q4119">
        <v>1.0000000000000004</v>
      </c>
      <c r="R4119">
        <v>155</v>
      </c>
      <c r="S4119">
        <v>1.0000000000000002</v>
      </c>
      <c r="T4119">
        <v>1.0000000000000002</v>
      </c>
      <c r="U4119">
        <v>0</v>
      </c>
      <c r="V4119">
        <v>2.0000000000000004</v>
      </c>
      <c r="W4119">
        <v>161</v>
      </c>
      <c r="X4119">
        <v>2</v>
      </c>
      <c r="Y4119">
        <v>0</v>
      </c>
      <c r="Z4119">
        <v>0</v>
      </c>
      <c r="AA4119">
        <v>2</v>
      </c>
      <c r="AB4119">
        <v>159</v>
      </c>
      <c r="AC4119">
        <v>0</v>
      </c>
      <c r="AD4119">
        <v>0</v>
      </c>
      <c r="AE4119">
        <v>0</v>
      </c>
      <c r="AF4119">
        <v>4</v>
      </c>
      <c r="AG4119">
        <v>171</v>
      </c>
      <c r="AH4119">
        <v>1.0000000000000013</v>
      </c>
      <c r="AI4119">
        <v>2</v>
      </c>
      <c r="AJ4119">
        <v>0</v>
      </c>
      <c r="AK4119">
        <v>4</v>
      </c>
      <c r="AL4119">
        <v>183</v>
      </c>
      <c r="AM4119">
        <v>0</v>
      </c>
      <c r="AN4119">
        <v>0</v>
      </c>
      <c r="AO4119">
        <v>0</v>
      </c>
      <c r="AP4119">
        <v>5.0000000000000009</v>
      </c>
      <c r="AQ4119">
        <v>187</v>
      </c>
      <c r="AR4119">
        <v>4.0000000000000009</v>
      </c>
      <c r="AS4119">
        <v>0</v>
      </c>
      <c r="AT4119">
        <v>0</v>
      </c>
      <c r="AU4119">
        <v>2</v>
      </c>
      <c r="AV4119">
        <v>191</v>
      </c>
      <c r="AW4119">
        <v>2</v>
      </c>
      <c r="AX4119">
        <v>0</v>
      </c>
      <c r="AY4119">
        <v>0</v>
      </c>
      <c r="AZ4119">
        <v>0</v>
      </c>
      <c r="BA4119">
        <v>198</v>
      </c>
      <c r="BB4119">
        <v>1.9999999999999998</v>
      </c>
      <c r="BC4119">
        <v>1.9999999999999998</v>
      </c>
      <c r="BD4119">
        <v>0</v>
      </c>
      <c r="BE4119">
        <v>0</v>
      </c>
      <c r="BF4119">
        <v>183</v>
      </c>
      <c r="BG4119">
        <v>1</v>
      </c>
      <c r="BH4119">
        <v>6.9999999999999938</v>
      </c>
      <c r="BI4119">
        <v>1.0000000000000002</v>
      </c>
      <c r="BJ4119">
        <v>2.0000000000000004</v>
      </c>
    </row>
    <row r="4120" spans="1:62" ht="17.100000000000001" customHeight="1" x14ac:dyDescent="0.25">
      <c r="A4120" t="s">
        <v>449</v>
      </c>
      <c r="B4120" t="s">
        <v>6940</v>
      </c>
      <c r="C4120" t="s">
        <v>544</v>
      </c>
      <c r="D4120" t="s">
        <v>543</v>
      </c>
      <c r="E4120" t="s">
        <v>6956</v>
      </c>
      <c r="F4120" t="s">
        <v>545</v>
      </c>
      <c r="G4120">
        <v>3</v>
      </c>
      <c r="H4120">
        <v>12</v>
      </c>
      <c r="I4120">
        <v>0</v>
      </c>
      <c r="J4120">
        <v>0</v>
      </c>
      <c r="K4120">
        <v>0</v>
      </c>
      <c r="L4120">
        <v>1</v>
      </c>
      <c r="M4120">
        <v>15</v>
      </c>
      <c r="N4120">
        <v>1.0000000000000002</v>
      </c>
      <c r="O4120">
        <v>0</v>
      </c>
      <c r="P4120">
        <v>0</v>
      </c>
      <c r="Q4120">
        <v>0</v>
      </c>
      <c r="R4120">
        <v>14</v>
      </c>
      <c r="S4120">
        <v>0</v>
      </c>
      <c r="T4120">
        <v>0</v>
      </c>
      <c r="U4120">
        <v>0</v>
      </c>
      <c r="V4120">
        <v>0</v>
      </c>
      <c r="W4120">
        <v>13</v>
      </c>
      <c r="X4120">
        <v>0</v>
      </c>
      <c r="Y4120">
        <v>0.99999999999999989</v>
      </c>
      <c r="Z4120">
        <v>0</v>
      </c>
      <c r="AA4120">
        <v>0</v>
      </c>
      <c r="AB4120">
        <v>13</v>
      </c>
      <c r="AC4120">
        <v>1</v>
      </c>
      <c r="AD4120">
        <v>0</v>
      </c>
      <c r="AE4120">
        <v>1</v>
      </c>
      <c r="AF4120">
        <v>0</v>
      </c>
      <c r="AG4120">
        <v>14</v>
      </c>
      <c r="AH4120">
        <v>0</v>
      </c>
      <c r="AI4120">
        <v>0</v>
      </c>
      <c r="AJ4120">
        <v>0</v>
      </c>
      <c r="AK4120">
        <v>0</v>
      </c>
      <c r="AL4120">
        <v>14</v>
      </c>
      <c r="AM4120">
        <v>0</v>
      </c>
      <c r="AN4120">
        <v>0</v>
      </c>
      <c r="AO4120">
        <v>0</v>
      </c>
      <c r="AP4120">
        <v>0</v>
      </c>
      <c r="AQ4120">
        <v>16</v>
      </c>
      <c r="AR4120">
        <v>1</v>
      </c>
      <c r="AS4120">
        <v>0</v>
      </c>
      <c r="AT4120">
        <v>0</v>
      </c>
      <c r="AU4120">
        <v>0</v>
      </c>
      <c r="AV4120">
        <v>18</v>
      </c>
      <c r="AW4120">
        <v>0</v>
      </c>
      <c r="AX4120">
        <v>1.0000000000000002</v>
      </c>
      <c r="AY4120">
        <v>0</v>
      </c>
      <c r="AZ4120">
        <v>0</v>
      </c>
      <c r="BA4120">
        <v>16</v>
      </c>
      <c r="BB4120">
        <v>0</v>
      </c>
      <c r="BC4120">
        <v>0</v>
      </c>
      <c r="BD4120">
        <v>0</v>
      </c>
      <c r="BE4120">
        <v>0</v>
      </c>
      <c r="BF4120">
        <v>19</v>
      </c>
      <c r="BG4120">
        <v>1</v>
      </c>
      <c r="BH4120">
        <v>2</v>
      </c>
      <c r="BI4120">
        <v>0</v>
      </c>
      <c r="BJ4120">
        <v>1</v>
      </c>
    </row>
    <row r="4121" spans="1:62" ht="17.100000000000001" customHeight="1" x14ac:dyDescent="0.25">
      <c r="A4121" t="s">
        <v>449</v>
      </c>
      <c r="B4121" t="s">
        <v>6940</v>
      </c>
      <c r="C4121" t="s">
        <v>544</v>
      </c>
      <c r="D4121" t="s">
        <v>543</v>
      </c>
      <c r="E4121" t="s">
        <v>6956</v>
      </c>
      <c r="F4121" t="s">
        <v>542</v>
      </c>
      <c r="G4121">
        <v>4</v>
      </c>
      <c r="H4121">
        <v>1</v>
      </c>
      <c r="I4121">
        <v>0</v>
      </c>
      <c r="J4121">
        <v>0</v>
      </c>
      <c r="K4121">
        <v>0</v>
      </c>
      <c r="L4121">
        <v>0</v>
      </c>
      <c r="M4121">
        <v>1</v>
      </c>
      <c r="N4121">
        <v>0</v>
      </c>
      <c r="O4121">
        <v>0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0</v>
      </c>
      <c r="V4121">
        <v>0</v>
      </c>
      <c r="W4121">
        <v>2</v>
      </c>
      <c r="X4121">
        <v>0</v>
      </c>
      <c r="Y4121">
        <v>0</v>
      </c>
      <c r="Z4121">
        <v>0</v>
      </c>
      <c r="AA4121">
        <v>0</v>
      </c>
      <c r="AB4121">
        <v>1</v>
      </c>
      <c r="AC4121">
        <v>0</v>
      </c>
      <c r="AD4121">
        <v>0</v>
      </c>
      <c r="AE4121">
        <v>0</v>
      </c>
      <c r="AF4121">
        <v>0</v>
      </c>
      <c r="AG4121">
        <v>1</v>
      </c>
      <c r="AH4121">
        <v>0</v>
      </c>
      <c r="AI4121">
        <v>0</v>
      </c>
      <c r="AJ4121">
        <v>0</v>
      </c>
      <c r="AK4121">
        <v>0</v>
      </c>
      <c r="AL4121">
        <v>1</v>
      </c>
      <c r="AM4121">
        <v>0</v>
      </c>
      <c r="AN4121">
        <v>0</v>
      </c>
      <c r="AO4121">
        <v>0</v>
      </c>
      <c r="AP4121">
        <v>0</v>
      </c>
      <c r="AQ4121">
        <v>1</v>
      </c>
      <c r="AR4121">
        <v>0</v>
      </c>
      <c r="AS4121">
        <v>0</v>
      </c>
      <c r="AT4121">
        <v>0</v>
      </c>
      <c r="AU4121">
        <v>0</v>
      </c>
      <c r="AV4121">
        <v>1</v>
      </c>
      <c r="AW4121">
        <v>0</v>
      </c>
      <c r="AX4121">
        <v>0</v>
      </c>
      <c r="AY4121">
        <v>0</v>
      </c>
      <c r="AZ4121">
        <v>0</v>
      </c>
      <c r="BA4121">
        <v>1</v>
      </c>
      <c r="BB4121">
        <v>0</v>
      </c>
      <c r="BC4121">
        <v>0</v>
      </c>
      <c r="BD4121">
        <v>0</v>
      </c>
      <c r="BE4121">
        <v>1</v>
      </c>
      <c r="BF4121">
        <v>1</v>
      </c>
      <c r="BG4121">
        <v>0</v>
      </c>
      <c r="BH4121">
        <v>0</v>
      </c>
      <c r="BI4121">
        <v>0</v>
      </c>
      <c r="BJ4121">
        <v>0</v>
      </c>
    </row>
    <row r="4122" spans="1:62" ht="17.100000000000001" customHeight="1" x14ac:dyDescent="0.25">
      <c r="A4122" t="s">
        <v>449</v>
      </c>
      <c r="B4122" t="s">
        <v>6940</v>
      </c>
      <c r="C4122" t="s">
        <v>538</v>
      </c>
      <c r="D4122" t="s">
        <v>537</v>
      </c>
      <c r="E4122" t="s">
        <v>6957</v>
      </c>
      <c r="F4122" t="s">
        <v>541</v>
      </c>
      <c r="G4122">
        <v>1</v>
      </c>
      <c r="H4122">
        <v>19692</v>
      </c>
      <c r="I4122">
        <v>4830.9999999999773</v>
      </c>
      <c r="J4122">
        <v>3626.0000000000014</v>
      </c>
      <c r="K4122">
        <v>614.9999999999975</v>
      </c>
      <c r="L4122">
        <v>2425.0000000000009</v>
      </c>
      <c r="M4122">
        <v>17215</v>
      </c>
      <c r="N4122">
        <v>2892</v>
      </c>
      <c r="O4122">
        <v>2522.9999999999986</v>
      </c>
      <c r="P4122">
        <v>584.00000000000023</v>
      </c>
      <c r="Q4122">
        <v>706.00000000000296</v>
      </c>
      <c r="R4122">
        <v>19405</v>
      </c>
      <c r="S4122">
        <v>2030.0000000000011</v>
      </c>
      <c r="T4122">
        <v>3507.0000000000191</v>
      </c>
      <c r="U4122">
        <v>1677.0000000000075</v>
      </c>
      <c r="V4122">
        <v>4463.9999999999891</v>
      </c>
      <c r="W4122">
        <v>19148</v>
      </c>
      <c r="X4122">
        <v>1238.9999999999941</v>
      </c>
      <c r="Y4122">
        <v>1822.0000000000007</v>
      </c>
      <c r="Z4122">
        <v>3149.9999999999964</v>
      </c>
      <c r="AA4122">
        <v>6233.9999999999764</v>
      </c>
      <c r="AB4122">
        <v>18123</v>
      </c>
      <c r="AC4122">
        <v>2339.0000000000277</v>
      </c>
      <c r="AD4122">
        <v>2337.0000000000132</v>
      </c>
      <c r="AE4122">
        <v>2116.9999999999941</v>
      </c>
      <c r="AF4122">
        <v>1468.9999999999964</v>
      </c>
      <c r="AG4122">
        <v>16384</v>
      </c>
      <c r="AH4122">
        <v>1920.0000000000014</v>
      </c>
      <c r="AI4122">
        <v>2450.0000000000032</v>
      </c>
      <c r="AJ4122">
        <v>1281.0000000000077</v>
      </c>
      <c r="AK4122">
        <v>720.00000000000034</v>
      </c>
      <c r="AL4122">
        <v>16282</v>
      </c>
      <c r="AM4122">
        <v>2316.9999999999959</v>
      </c>
      <c r="AN4122">
        <v>2478.9999999999927</v>
      </c>
      <c r="AO4122">
        <v>1238.000000000003</v>
      </c>
      <c r="AP4122">
        <v>822.0000000000025</v>
      </c>
      <c r="AQ4122">
        <v>15575</v>
      </c>
      <c r="AR4122">
        <v>1870.0000000000055</v>
      </c>
      <c r="AS4122">
        <v>1874.9999999999991</v>
      </c>
      <c r="AT4122">
        <v>1016.9999999999972</v>
      </c>
      <c r="AU4122">
        <v>607.99999999999864</v>
      </c>
      <c r="AV4122">
        <v>16012</v>
      </c>
      <c r="AW4122">
        <v>2539.9999999999977</v>
      </c>
      <c r="AX4122">
        <v>2061.0000000000196</v>
      </c>
      <c r="AY4122">
        <v>733.99999999999818</v>
      </c>
      <c r="AZ4122">
        <v>543.00000000000398</v>
      </c>
      <c r="BA4122">
        <v>16436</v>
      </c>
      <c r="BB4122">
        <v>2688.9999999999918</v>
      </c>
      <c r="BC4122">
        <v>2217.9999999999941</v>
      </c>
      <c r="BD4122">
        <v>702.00000000000205</v>
      </c>
      <c r="BE4122">
        <v>578.99999999999682</v>
      </c>
      <c r="BF4122">
        <v>16217</v>
      </c>
      <c r="BG4122">
        <v>2739.9999999999877</v>
      </c>
      <c r="BH4122">
        <v>2501.0000000000114</v>
      </c>
      <c r="BI4122">
        <v>644.00000000000045</v>
      </c>
      <c r="BJ4122">
        <v>571.99999999999807</v>
      </c>
    </row>
    <row r="4123" spans="1:62" ht="17.100000000000001" customHeight="1" x14ac:dyDescent="0.25">
      <c r="A4123" t="s">
        <v>449</v>
      </c>
      <c r="B4123" t="s">
        <v>6940</v>
      </c>
      <c r="C4123" t="s">
        <v>538</v>
      </c>
      <c r="D4123" t="s">
        <v>537</v>
      </c>
      <c r="E4123" t="s">
        <v>6957</v>
      </c>
      <c r="F4123" t="s">
        <v>540</v>
      </c>
      <c r="G4123">
        <v>2</v>
      </c>
      <c r="H4123">
        <v>15021</v>
      </c>
      <c r="I4123">
        <v>513</v>
      </c>
      <c r="J4123">
        <v>467.00000000000284</v>
      </c>
      <c r="K4123">
        <v>378.99999999999943</v>
      </c>
      <c r="L4123">
        <v>1862.0000000000016</v>
      </c>
      <c r="M4123">
        <v>16847</v>
      </c>
      <c r="N4123">
        <v>473.99999999999716</v>
      </c>
      <c r="O4123">
        <v>360.9999999999996</v>
      </c>
      <c r="P4123">
        <v>382.9999999999992</v>
      </c>
      <c r="Q4123">
        <v>614.99999999999761</v>
      </c>
      <c r="R4123">
        <v>14431</v>
      </c>
      <c r="S4123">
        <v>253.00000000000026</v>
      </c>
      <c r="T4123">
        <v>447.00000000000074</v>
      </c>
      <c r="U4123">
        <v>495.99999999999943</v>
      </c>
      <c r="V4123">
        <v>2008.000000000008</v>
      </c>
      <c r="W4123">
        <v>12573</v>
      </c>
      <c r="X4123">
        <v>164.99999999999972</v>
      </c>
      <c r="Y4123">
        <v>197.99999999999943</v>
      </c>
      <c r="Z4123">
        <v>568.00000000000011</v>
      </c>
      <c r="AA4123">
        <v>1722.0000000000189</v>
      </c>
      <c r="AB4123">
        <v>15050</v>
      </c>
      <c r="AC4123">
        <v>204.00000000000082</v>
      </c>
      <c r="AD4123">
        <v>265.99999999999943</v>
      </c>
      <c r="AE4123">
        <v>688.00000000000364</v>
      </c>
      <c r="AF4123">
        <v>1562.9999999999986</v>
      </c>
      <c r="AG4123">
        <v>15091</v>
      </c>
      <c r="AH4123">
        <v>227.99999999999883</v>
      </c>
      <c r="AI4123">
        <v>397.9999999999979</v>
      </c>
      <c r="AJ4123">
        <v>583.00000000000068</v>
      </c>
      <c r="AK4123">
        <v>688.00000000000159</v>
      </c>
      <c r="AL4123">
        <v>15130</v>
      </c>
      <c r="AM4123">
        <v>325.00000000000045</v>
      </c>
      <c r="AN4123">
        <v>465.00000000000148</v>
      </c>
      <c r="AO4123">
        <v>491.99999999999784</v>
      </c>
      <c r="AP4123">
        <v>708.00000000000091</v>
      </c>
      <c r="AQ4123">
        <v>15509</v>
      </c>
      <c r="AR4123">
        <v>354.00000000000125</v>
      </c>
      <c r="AS4123">
        <v>289.99999999999966</v>
      </c>
      <c r="AT4123">
        <v>486.99999999999756</v>
      </c>
      <c r="AU4123">
        <v>711.9999999999967</v>
      </c>
      <c r="AV4123">
        <v>15722</v>
      </c>
      <c r="AW4123">
        <v>407.00000000000085</v>
      </c>
      <c r="AX4123">
        <v>306.99999999999972</v>
      </c>
      <c r="AY4123">
        <v>429.99999999999903</v>
      </c>
      <c r="AZ4123">
        <v>552.00000000000182</v>
      </c>
      <c r="BA4123">
        <v>16457</v>
      </c>
      <c r="BB4123">
        <v>414.00000000000119</v>
      </c>
      <c r="BC4123">
        <v>312.99999999999682</v>
      </c>
      <c r="BD4123">
        <v>436.99999999999875</v>
      </c>
      <c r="BE4123">
        <v>689.00000000000227</v>
      </c>
      <c r="BF4123">
        <v>17020</v>
      </c>
      <c r="BG4123">
        <v>337.00000000000159</v>
      </c>
      <c r="BH4123">
        <v>399.99999999999784</v>
      </c>
      <c r="BI4123">
        <v>449.99999999999721</v>
      </c>
      <c r="BJ4123">
        <v>1357.9999999999991</v>
      </c>
    </row>
    <row r="4124" spans="1:62" ht="17.100000000000001" customHeight="1" x14ac:dyDescent="0.25">
      <c r="A4124" t="s">
        <v>449</v>
      </c>
      <c r="B4124" t="s">
        <v>6940</v>
      </c>
      <c r="C4124" t="s">
        <v>538</v>
      </c>
      <c r="D4124" t="s">
        <v>537</v>
      </c>
      <c r="E4124" t="s">
        <v>6957</v>
      </c>
      <c r="F4124" t="s">
        <v>539</v>
      </c>
      <c r="G4124">
        <v>3</v>
      </c>
      <c r="H4124">
        <v>6181</v>
      </c>
      <c r="I4124">
        <v>114.99999999999953</v>
      </c>
      <c r="J4124">
        <v>95.99999999999973</v>
      </c>
      <c r="K4124">
        <v>56.99999999999995</v>
      </c>
      <c r="L4124">
        <v>851.00000000000091</v>
      </c>
      <c r="M4124">
        <v>6463</v>
      </c>
      <c r="N4124">
        <v>82.999999999999858</v>
      </c>
      <c r="O4124">
        <v>87.999999999999758</v>
      </c>
      <c r="P4124">
        <v>50.999999999999929</v>
      </c>
      <c r="Q4124">
        <v>323.00000000000034</v>
      </c>
      <c r="R4124">
        <v>6435</v>
      </c>
      <c r="S4124">
        <v>47.000000000000171</v>
      </c>
      <c r="T4124">
        <v>82.999999999999986</v>
      </c>
      <c r="U4124">
        <v>61.000000000000028</v>
      </c>
      <c r="V4124">
        <v>635.0000000000025</v>
      </c>
      <c r="W4124">
        <v>6342</v>
      </c>
      <c r="X4124">
        <v>41.999999999999979</v>
      </c>
      <c r="Y4124">
        <v>42.000000000000142</v>
      </c>
      <c r="Z4124">
        <v>96.999999999999901</v>
      </c>
      <c r="AA4124">
        <v>809.99999999999807</v>
      </c>
      <c r="AB4124">
        <v>5910</v>
      </c>
      <c r="AC4124">
        <v>36.000000000000085</v>
      </c>
      <c r="AD4124">
        <v>62.999999999999979</v>
      </c>
      <c r="AE4124">
        <v>131.99999999999994</v>
      </c>
      <c r="AF4124">
        <v>1127.9999999999984</v>
      </c>
      <c r="AG4124">
        <v>6718</v>
      </c>
      <c r="AH4124">
        <v>33.999999999999915</v>
      </c>
      <c r="AI4124">
        <v>95.000000000000128</v>
      </c>
      <c r="AJ4124">
        <v>82.000000000000057</v>
      </c>
      <c r="AK4124">
        <v>796.00000000000068</v>
      </c>
      <c r="AL4124">
        <v>6684</v>
      </c>
      <c r="AM4124">
        <v>85.999999999999929</v>
      </c>
      <c r="AN4124">
        <v>116.00000000000054</v>
      </c>
      <c r="AO4124">
        <v>75.999999999999801</v>
      </c>
      <c r="AP4124">
        <v>485.00000000000125</v>
      </c>
      <c r="AQ4124">
        <v>6837</v>
      </c>
      <c r="AR4124">
        <v>81.000000000000242</v>
      </c>
      <c r="AS4124">
        <v>81.999999999999829</v>
      </c>
      <c r="AT4124">
        <v>82.000000000000156</v>
      </c>
      <c r="AU4124">
        <v>383.00000000000011</v>
      </c>
      <c r="AV4124">
        <v>7056</v>
      </c>
      <c r="AW4124">
        <v>63.000000000000156</v>
      </c>
      <c r="AX4124">
        <v>73.999999999999972</v>
      </c>
      <c r="AY4124">
        <v>61.000000000000036</v>
      </c>
      <c r="AZ4124">
        <v>377.99999999999909</v>
      </c>
      <c r="BA4124">
        <v>6836</v>
      </c>
      <c r="BB4124">
        <v>82.000000000000227</v>
      </c>
      <c r="BC4124">
        <v>77.000000000000171</v>
      </c>
      <c r="BD4124">
        <v>59.999999999999915</v>
      </c>
      <c r="BE4124">
        <v>467.99999999999977</v>
      </c>
      <c r="BF4124">
        <v>6594</v>
      </c>
      <c r="BG4124">
        <v>85.000000000000128</v>
      </c>
      <c r="BH4124">
        <v>112.00000000000075</v>
      </c>
      <c r="BI4124">
        <v>51.000000000000007</v>
      </c>
      <c r="BJ4124">
        <v>737.00000000000182</v>
      </c>
    </row>
    <row r="4125" spans="1:62" ht="17.100000000000001" customHeight="1" x14ac:dyDescent="0.25">
      <c r="A4125" t="s">
        <v>449</v>
      </c>
      <c r="B4125" t="s">
        <v>6940</v>
      </c>
      <c r="C4125" t="s">
        <v>538</v>
      </c>
      <c r="D4125" t="s">
        <v>537</v>
      </c>
      <c r="E4125" t="s">
        <v>6957</v>
      </c>
      <c r="F4125" t="s">
        <v>536</v>
      </c>
      <c r="G4125">
        <v>4</v>
      </c>
      <c r="H4125">
        <v>1311</v>
      </c>
      <c r="I4125">
        <v>10.999999999999986</v>
      </c>
      <c r="J4125">
        <v>17.000000000000004</v>
      </c>
      <c r="K4125">
        <v>7.0000000000000062</v>
      </c>
      <c r="L4125">
        <v>227.99999999999955</v>
      </c>
      <c r="M4125">
        <v>1085</v>
      </c>
      <c r="N4125">
        <v>14.999999999999988</v>
      </c>
      <c r="O4125">
        <v>31.000000000000014</v>
      </c>
      <c r="P4125">
        <v>5</v>
      </c>
      <c r="Q4125">
        <v>80</v>
      </c>
      <c r="R4125">
        <v>1059</v>
      </c>
      <c r="S4125">
        <v>11.999999999999989</v>
      </c>
      <c r="T4125">
        <v>20.000000000000014</v>
      </c>
      <c r="U4125">
        <v>15.000000000000011</v>
      </c>
      <c r="V4125">
        <v>154.00000000000023</v>
      </c>
      <c r="W4125">
        <v>1211</v>
      </c>
      <c r="X4125">
        <v>10.000000000000011</v>
      </c>
      <c r="Y4125">
        <v>7.000000000000008</v>
      </c>
      <c r="Z4125">
        <v>19.999999999999986</v>
      </c>
      <c r="AA4125">
        <v>131</v>
      </c>
      <c r="AB4125">
        <v>1208</v>
      </c>
      <c r="AC4125">
        <v>3.0000000000000022</v>
      </c>
      <c r="AD4125">
        <v>16.000000000000014</v>
      </c>
      <c r="AE4125">
        <v>22.999999999999996</v>
      </c>
      <c r="AF4125">
        <v>190.00000000000009</v>
      </c>
      <c r="AG4125">
        <v>1293</v>
      </c>
      <c r="AH4125">
        <v>5.0000000000000036</v>
      </c>
      <c r="AI4125">
        <v>15.000000000000002</v>
      </c>
      <c r="AJ4125">
        <v>13.000000000000025</v>
      </c>
      <c r="AK4125">
        <v>94.999999999999972</v>
      </c>
      <c r="AL4125">
        <v>1242</v>
      </c>
      <c r="AM4125">
        <v>12.000000000000002</v>
      </c>
      <c r="AN4125">
        <v>26.000000000000032</v>
      </c>
      <c r="AO4125">
        <v>12.000000000000005</v>
      </c>
      <c r="AP4125">
        <v>100.99999999999986</v>
      </c>
      <c r="AQ4125">
        <v>1276</v>
      </c>
      <c r="AR4125">
        <v>19.000000000000028</v>
      </c>
      <c r="AS4125">
        <v>23</v>
      </c>
      <c r="AT4125">
        <v>16.000000000000011</v>
      </c>
      <c r="AU4125">
        <v>73.999999999999986</v>
      </c>
      <c r="AV4125">
        <v>1255</v>
      </c>
      <c r="AW4125">
        <v>12.999999999999986</v>
      </c>
      <c r="AX4125">
        <v>23.000000000000004</v>
      </c>
      <c r="AY4125">
        <v>8.0000000000000053</v>
      </c>
      <c r="AZ4125">
        <v>75.999999999999929</v>
      </c>
      <c r="BA4125">
        <v>1336</v>
      </c>
      <c r="BB4125">
        <v>18.999999999999993</v>
      </c>
      <c r="BC4125">
        <v>55.000000000000121</v>
      </c>
      <c r="BD4125">
        <v>8.9999999999999982</v>
      </c>
      <c r="BE4125">
        <v>110.99999999999986</v>
      </c>
      <c r="BF4125">
        <v>1312</v>
      </c>
      <c r="BG4125">
        <v>17.000000000000007</v>
      </c>
      <c r="BH4125">
        <v>13.000000000000011</v>
      </c>
      <c r="BI4125">
        <v>4.0000000000000062</v>
      </c>
      <c r="BJ4125">
        <v>128.99999999999977</v>
      </c>
    </row>
    <row r="4126" spans="1:62" ht="17.100000000000001" customHeight="1" x14ac:dyDescent="0.25">
      <c r="A4126" t="s">
        <v>449</v>
      </c>
      <c r="B4126" t="s">
        <v>6940</v>
      </c>
      <c r="C4126" t="s">
        <v>532</v>
      </c>
      <c r="D4126" t="s">
        <v>531</v>
      </c>
      <c r="E4126" t="s">
        <v>6958</v>
      </c>
      <c r="F4126" t="s">
        <v>535</v>
      </c>
      <c r="G4126">
        <v>1</v>
      </c>
      <c r="H4126">
        <v>1088</v>
      </c>
      <c r="I4126">
        <v>508.00000000000023</v>
      </c>
      <c r="J4126">
        <v>191.99999999999989</v>
      </c>
      <c r="K4126">
        <v>10.000000000000002</v>
      </c>
      <c r="L4126">
        <v>22.999999999999996</v>
      </c>
      <c r="M4126">
        <v>1307</v>
      </c>
      <c r="N4126">
        <v>349.9999999999996</v>
      </c>
      <c r="O4126">
        <v>189</v>
      </c>
      <c r="P4126">
        <v>15.999999999999995</v>
      </c>
      <c r="Q4126">
        <v>147.00000000000006</v>
      </c>
      <c r="R4126">
        <v>1159</v>
      </c>
      <c r="S4126">
        <v>149.99999999999994</v>
      </c>
      <c r="T4126">
        <v>243.99999999999977</v>
      </c>
      <c r="U4126">
        <v>34.000000000000028</v>
      </c>
      <c r="V4126">
        <v>71</v>
      </c>
      <c r="W4126">
        <v>1039</v>
      </c>
      <c r="X4126">
        <v>125.99999999999994</v>
      </c>
      <c r="Y4126">
        <v>208</v>
      </c>
      <c r="Z4126">
        <v>58.000000000000028</v>
      </c>
      <c r="AA4126">
        <v>59.000000000000078</v>
      </c>
      <c r="AB4126">
        <v>919</v>
      </c>
      <c r="AC4126">
        <v>204.00000000000031</v>
      </c>
      <c r="AD4126">
        <v>149.99999999999997</v>
      </c>
      <c r="AE4126">
        <v>46.000000000000057</v>
      </c>
      <c r="AF4126">
        <v>20.999999999999993</v>
      </c>
      <c r="AG4126">
        <v>1030</v>
      </c>
      <c r="AH4126">
        <v>211.99999999999989</v>
      </c>
      <c r="AI4126">
        <v>143.99999999999986</v>
      </c>
      <c r="AJ4126">
        <v>34.999999999999986</v>
      </c>
      <c r="AK4126">
        <v>8.0000000000000018</v>
      </c>
      <c r="AL4126">
        <v>1072</v>
      </c>
      <c r="AM4126">
        <v>229.99999999999963</v>
      </c>
      <c r="AN4126">
        <v>144.00000000000009</v>
      </c>
      <c r="AO4126">
        <v>41.999999999999936</v>
      </c>
      <c r="AP4126">
        <v>18.000000000000004</v>
      </c>
      <c r="AQ4126">
        <v>1060</v>
      </c>
      <c r="AR4126">
        <v>196.99999999999983</v>
      </c>
      <c r="AS4126">
        <v>130.00000000000009</v>
      </c>
      <c r="AT4126">
        <v>25.999999999999979</v>
      </c>
      <c r="AU4126">
        <v>10</v>
      </c>
      <c r="AV4126">
        <v>1177</v>
      </c>
      <c r="AW4126">
        <v>226.99999999999997</v>
      </c>
      <c r="AX4126">
        <v>199.99999999999989</v>
      </c>
      <c r="AY4126">
        <v>23.999999999999975</v>
      </c>
      <c r="AZ4126">
        <v>15.000000000000014</v>
      </c>
      <c r="BA4126">
        <v>1086</v>
      </c>
      <c r="BB4126">
        <v>179.00000000000031</v>
      </c>
      <c r="BC4126">
        <v>172.99999999999997</v>
      </c>
      <c r="BD4126">
        <v>22.000000000000004</v>
      </c>
      <c r="BE4126">
        <v>10.000000000000005</v>
      </c>
      <c r="BF4126">
        <v>1069</v>
      </c>
      <c r="BG4126">
        <v>162.00000000000006</v>
      </c>
      <c r="BH4126">
        <v>187.99999999999983</v>
      </c>
      <c r="BI4126">
        <v>27</v>
      </c>
      <c r="BJ4126">
        <v>8.9999999999999734</v>
      </c>
    </row>
    <row r="4127" spans="1:62" ht="17.100000000000001" customHeight="1" x14ac:dyDescent="0.25">
      <c r="A4127" t="s">
        <v>449</v>
      </c>
      <c r="B4127" t="s">
        <v>6940</v>
      </c>
      <c r="C4127" t="s">
        <v>532</v>
      </c>
      <c r="D4127" t="s">
        <v>531</v>
      </c>
      <c r="E4127" t="s">
        <v>6958</v>
      </c>
      <c r="F4127" t="s">
        <v>534</v>
      </c>
      <c r="G4127">
        <v>2</v>
      </c>
      <c r="H4127">
        <v>513</v>
      </c>
      <c r="I4127">
        <v>16.000000000000007</v>
      </c>
      <c r="J4127">
        <v>21.000000000000018</v>
      </c>
      <c r="K4127">
        <v>4.9999999999999982</v>
      </c>
      <c r="L4127">
        <v>10.000000000000004</v>
      </c>
      <c r="M4127">
        <v>469</v>
      </c>
      <c r="N4127">
        <v>17.000000000000036</v>
      </c>
      <c r="O4127">
        <v>12.000000000000004</v>
      </c>
      <c r="P4127">
        <v>9.9999999999999947</v>
      </c>
      <c r="Q4127">
        <v>3</v>
      </c>
      <c r="R4127">
        <v>571</v>
      </c>
      <c r="S4127">
        <v>4.0000000000000009</v>
      </c>
      <c r="T4127">
        <v>18.000000000000014</v>
      </c>
      <c r="U4127">
        <v>1.9999999999999991</v>
      </c>
      <c r="V4127">
        <v>14.999999999999988</v>
      </c>
      <c r="W4127">
        <v>545</v>
      </c>
      <c r="X4127">
        <v>2</v>
      </c>
      <c r="Y4127">
        <v>8.0000000000000071</v>
      </c>
      <c r="Z4127">
        <v>6.0000000000000062</v>
      </c>
      <c r="AA4127">
        <v>18.000000000000018</v>
      </c>
      <c r="AB4127">
        <v>627</v>
      </c>
      <c r="AC4127">
        <v>1.0000000000000002</v>
      </c>
      <c r="AD4127">
        <v>23.999999999999989</v>
      </c>
      <c r="AE4127">
        <v>3</v>
      </c>
      <c r="AF4127">
        <v>8.9999999999999982</v>
      </c>
      <c r="AG4127">
        <v>570</v>
      </c>
      <c r="AH4127">
        <v>4.9999999999999973</v>
      </c>
      <c r="AI4127">
        <v>12.999999999999989</v>
      </c>
      <c r="AJ4127">
        <v>4.9999999999999964</v>
      </c>
      <c r="AK4127">
        <v>5.9999999999999982</v>
      </c>
      <c r="AL4127">
        <v>574</v>
      </c>
      <c r="AM4127">
        <v>14.999999999999988</v>
      </c>
      <c r="AN4127">
        <v>11.999999999999995</v>
      </c>
      <c r="AO4127">
        <v>3.9999999999999947</v>
      </c>
      <c r="AP4127">
        <v>5.0000000000000018</v>
      </c>
      <c r="AQ4127">
        <v>615</v>
      </c>
      <c r="AR4127">
        <v>4.0000000000000018</v>
      </c>
      <c r="AS4127">
        <v>19.000000000000007</v>
      </c>
      <c r="AT4127">
        <v>2.9999999999999996</v>
      </c>
      <c r="AU4127">
        <v>5.0000000000000009</v>
      </c>
      <c r="AV4127">
        <v>599</v>
      </c>
      <c r="AW4127">
        <v>10.000000000000004</v>
      </c>
      <c r="AX4127">
        <v>21.000000000000011</v>
      </c>
      <c r="AY4127">
        <v>2.0000000000000004</v>
      </c>
      <c r="AZ4127">
        <v>3.9999999999999964</v>
      </c>
      <c r="BA4127">
        <v>658</v>
      </c>
      <c r="BB4127">
        <v>13.999999999999998</v>
      </c>
      <c r="BC4127">
        <v>23.000000000000018</v>
      </c>
      <c r="BD4127">
        <v>4.0000000000000027</v>
      </c>
      <c r="BE4127">
        <v>0</v>
      </c>
      <c r="BF4127">
        <v>617</v>
      </c>
      <c r="BG4127">
        <v>4.0000000000000018</v>
      </c>
      <c r="BH4127">
        <v>43.000000000000014</v>
      </c>
      <c r="BI4127">
        <v>5.9999999999999929</v>
      </c>
      <c r="BJ4127">
        <v>6.9999999999999982</v>
      </c>
    </row>
    <row r="4128" spans="1:62" ht="17.100000000000001" customHeight="1" x14ac:dyDescent="0.25">
      <c r="A4128" t="s">
        <v>449</v>
      </c>
      <c r="B4128" t="s">
        <v>6940</v>
      </c>
      <c r="C4128" t="s">
        <v>532</v>
      </c>
      <c r="D4128" t="s">
        <v>531</v>
      </c>
      <c r="E4128" t="s">
        <v>6958</v>
      </c>
      <c r="F4128" t="s">
        <v>533</v>
      </c>
      <c r="G4128">
        <v>3</v>
      </c>
      <c r="H4128">
        <v>72</v>
      </c>
      <c r="I4128">
        <v>0</v>
      </c>
      <c r="J4128">
        <v>1.0000000000000002</v>
      </c>
      <c r="K4128">
        <v>0</v>
      </c>
      <c r="L4128">
        <v>1</v>
      </c>
      <c r="M4128">
        <v>35</v>
      </c>
      <c r="N4128">
        <v>0</v>
      </c>
      <c r="O4128">
        <v>1.0000000000000002</v>
      </c>
      <c r="P4128">
        <v>0</v>
      </c>
      <c r="Q4128">
        <v>0</v>
      </c>
      <c r="R4128">
        <v>32</v>
      </c>
      <c r="S4128">
        <v>0</v>
      </c>
      <c r="T4128">
        <v>1.0000000000000002</v>
      </c>
      <c r="U4128">
        <v>0</v>
      </c>
      <c r="V4128">
        <v>0</v>
      </c>
      <c r="W4128">
        <v>46</v>
      </c>
      <c r="X4128">
        <v>0</v>
      </c>
      <c r="Y4128">
        <v>5.0000000000000009</v>
      </c>
      <c r="Z4128">
        <v>0</v>
      </c>
      <c r="AA4128">
        <v>2.0000000000000004</v>
      </c>
      <c r="AB4128">
        <v>48</v>
      </c>
      <c r="AC4128">
        <v>1</v>
      </c>
      <c r="AD4128">
        <v>4</v>
      </c>
      <c r="AE4128">
        <v>0</v>
      </c>
      <c r="AF4128">
        <v>0</v>
      </c>
      <c r="AG4128">
        <v>42</v>
      </c>
      <c r="AH4128">
        <v>0</v>
      </c>
      <c r="AI4128">
        <v>1.0000000000000002</v>
      </c>
      <c r="AJ4128">
        <v>0</v>
      </c>
      <c r="AK4128">
        <v>0</v>
      </c>
      <c r="AL4128">
        <v>70</v>
      </c>
      <c r="AM4128">
        <v>2.0000000000000013</v>
      </c>
      <c r="AN4128">
        <v>1</v>
      </c>
      <c r="AO4128">
        <v>0</v>
      </c>
      <c r="AP4128">
        <v>0</v>
      </c>
      <c r="AQ4128">
        <v>81</v>
      </c>
      <c r="AR4128">
        <v>0</v>
      </c>
      <c r="AS4128">
        <v>1.0000000000000002</v>
      </c>
      <c r="AT4128">
        <v>0</v>
      </c>
      <c r="AU4128">
        <v>1</v>
      </c>
      <c r="AV4128">
        <v>71</v>
      </c>
      <c r="AW4128">
        <v>0</v>
      </c>
      <c r="AX4128">
        <v>0</v>
      </c>
      <c r="AY4128">
        <v>0</v>
      </c>
      <c r="AZ4128">
        <v>0</v>
      </c>
      <c r="BA4128">
        <v>63</v>
      </c>
      <c r="BB4128">
        <v>0</v>
      </c>
      <c r="BC4128">
        <v>1</v>
      </c>
      <c r="BD4128">
        <v>0</v>
      </c>
      <c r="BE4128">
        <v>1</v>
      </c>
      <c r="BF4128">
        <v>61</v>
      </c>
      <c r="BG4128">
        <v>0</v>
      </c>
      <c r="BH4128">
        <v>1.0000000000000002</v>
      </c>
      <c r="BI4128">
        <v>0</v>
      </c>
      <c r="BJ4128">
        <v>0</v>
      </c>
    </row>
    <row r="4129" spans="1:62" ht="17.100000000000001" customHeight="1" x14ac:dyDescent="0.25">
      <c r="A4129" t="s">
        <v>449</v>
      </c>
      <c r="B4129" t="s">
        <v>6940</v>
      </c>
      <c r="C4129" t="s">
        <v>532</v>
      </c>
      <c r="D4129" t="s">
        <v>531</v>
      </c>
      <c r="E4129" t="s">
        <v>6958</v>
      </c>
      <c r="F4129" t="s">
        <v>530</v>
      </c>
      <c r="G4129">
        <v>4</v>
      </c>
      <c r="H4129">
        <v>3</v>
      </c>
      <c r="I4129">
        <v>0</v>
      </c>
      <c r="J4129">
        <v>0</v>
      </c>
      <c r="K4129">
        <v>0</v>
      </c>
      <c r="L4129">
        <v>0</v>
      </c>
      <c r="M4129">
        <v>3</v>
      </c>
      <c r="N4129">
        <v>0</v>
      </c>
      <c r="O4129">
        <v>0</v>
      </c>
      <c r="P4129">
        <v>0</v>
      </c>
      <c r="Q4129">
        <v>0</v>
      </c>
      <c r="R4129">
        <v>3</v>
      </c>
      <c r="S4129">
        <v>0</v>
      </c>
      <c r="T4129">
        <v>0</v>
      </c>
      <c r="U4129">
        <v>0</v>
      </c>
      <c r="V4129">
        <v>0</v>
      </c>
      <c r="W4129">
        <v>3</v>
      </c>
      <c r="X4129">
        <v>0</v>
      </c>
      <c r="Y4129">
        <v>0</v>
      </c>
      <c r="Z4129">
        <v>0</v>
      </c>
      <c r="AA4129">
        <v>0</v>
      </c>
      <c r="AB4129">
        <v>3</v>
      </c>
      <c r="AC4129">
        <v>0</v>
      </c>
      <c r="AD4129">
        <v>0</v>
      </c>
      <c r="AE4129">
        <v>0</v>
      </c>
      <c r="AF4129">
        <v>0</v>
      </c>
      <c r="AG4129">
        <v>3</v>
      </c>
      <c r="AH4129">
        <v>0</v>
      </c>
      <c r="AI4129">
        <v>0</v>
      </c>
      <c r="AJ4129">
        <v>0</v>
      </c>
      <c r="AK4129">
        <v>0</v>
      </c>
      <c r="AL4129">
        <v>3</v>
      </c>
      <c r="AM4129">
        <v>0</v>
      </c>
      <c r="AN4129">
        <v>0</v>
      </c>
      <c r="AO4129">
        <v>0</v>
      </c>
      <c r="AP4129">
        <v>1</v>
      </c>
      <c r="AQ4129">
        <v>3</v>
      </c>
      <c r="AR4129">
        <v>0</v>
      </c>
      <c r="AS4129">
        <v>0</v>
      </c>
      <c r="AT4129">
        <v>0</v>
      </c>
      <c r="AU4129">
        <v>0</v>
      </c>
      <c r="AV4129">
        <v>3</v>
      </c>
      <c r="AW4129">
        <v>0</v>
      </c>
      <c r="AX4129">
        <v>0</v>
      </c>
      <c r="AY4129">
        <v>0</v>
      </c>
      <c r="AZ4129">
        <v>0</v>
      </c>
      <c r="BA4129">
        <v>3</v>
      </c>
      <c r="BB4129">
        <v>0</v>
      </c>
      <c r="BC4129">
        <v>0</v>
      </c>
      <c r="BD4129">
        <v>0</v>
      </c>
      <c r="BE4129">
        <v>0</v>
      </c>
      <c r="BF4129">
        <v>3</v>
      </c>
      <c r="BG4129">
        <v>0</v>
      </c>
      <c r="BH4129">
        <v>0</v>
      </c>
      <c r="BI4129">
        <v>0</v>
      </c>
      <c r="BJ4129">
        <v>0</v>
      </c>
    </row>
    <row r="4130" spans="1:62" ht="17.100000000000001" customHeight="1" x14ac:dyDescent="0.25">
      <c r="A4130" t="s">
        <v>449</v>
      </c>
      <c r="B4130" t="s">
        <v>6940</v>
      </c>
      <c r="C4130" t="s">
        <v>526</v>
      </c>
      <c r="D4130" t="s">
        <v>525</v>
      </c>
      <c r="E4130" t="s">
        <v>6744</v>
      </c>
      <c r="F4130" t="s">
        <v>529</v>
      </c>
      <c r="G4130">
        <v>1</v>
      </c>
      <c r="H4130">
        <v>357</v>
      </c>
      <c r="I4130">
        <v>62.000000000000028</v>
      </c>
      <c r="J4130">
        <v>25.999999999999968</v>
      </c>
      <c r="K4130">
        <v>3.9999999999999964</v>
      </c>
      <c r="L4130">
        <v>20.000000000000007</v>
      </c>
      <c r="M4130">
        <v>384</v>
      </c>
      <c r="N4130">
        <v>80</v>
      </c>
      <c r="O4130">
        <v>22.000000000000004</v>
      </c>
      <c r="P4130">
        <v>2.9999999999999982</v>
      </c>
      <c r="Q4130">
        <v>23.000000000000007</v>
      </c>
      <c r="R4130">
        <v>384</v>
      </c>
      <c r="S4130">
        <v>50.999999999999957</v>
      </c>
      <c r="T4130">
        <v>44</v>
      </c>
      <c r="U4130">
        <v>4.0000000000000009</v>
      </c>
      <c r="V4130">
        <v>26.000000000000025</v>
      </c>
      <c r="W4130">
        <v>353</v>
      </c>
      <c r="X4130">
        <v>21.000000000000007</v>
      </c>
      <c r="Y4130">
        <v>28.999999999999982</v>
      </c>
      <c r="Z4130">
        <v>1.9999999999999987</v>
      </c>
      <c r="AA4130">
        <v>33.999999999999986</v>
      </c>
      <c r="AB4130">
        <v>323</v>
      </c>
      <c r="AC4130">
        <v>18</v>
      </c>
      <c r="AD4130">
        <v>11.000000000000011</v>
      </c>
      <c r="AE4130">
        <v>0.99999999999999933</v>
      </c>
      <c r="AF4130">
        <v>22.999999999999996</v>
      </c>
      <c r="AG4130">
        <v>352</v>
      </c>
      <c r="AH4130">
        <v>20.000000000000014</v>
      </c>
      <c r="AI4130">
        <v>29.000000000000004</v>
      </c>
      <c r="AJ4130">
        <v>0.99999999999999922</v>
      </c>
      <c r="AK4130">
        <v>21.000000000000011</v>
      </c>
      <c r="AL4130">
        <v>367</v>
      </c>
      <c r="AM4130">
        <v>26.999999999999986</v>
      </c>
      <c r="AN4130">
        <v>26.000000000000011</v>
      </c>
      <c r="AO4130">
        <v>7.0000000000000089</v>
      </c>
      <c r="AP4130">
        <v>16.999999999999989</v>
      </c>
      <c r="AQ4130">
        <v>378</v>
      </c>
      <c r="AR4130">
        <v>41.000000000000007</v>
      </c>
      <c r="AS4130">
        <v>15.000000000000018</v>
      </c>
      <c r="AT4130">
        <v>0</v>
      </c>
      <c r="AU4130">
        <v>17.000000000000007</v>
      </c>
      <c r="AV4130">
        <v>495</v>
      </c>
      <c r="AW4130">
        <v>50.000000000000021</v>
      </c>
      <c r="AX4130">
        <v>55</v>
      </c>
      <c r="AY4130">
        <v>1.0000000000000007</v>
      </c>
      <c r="AZ4130">
        <v>5</v>
      </c>
      <c r="BA4130">
        <v>480</v>
      </c>
      <c r="BB4130">
        <v>41.000000000000036</v>
      </c>
      <c r="BC4130">
        <v>60</v>
      </c>
      <c r="BD4130">
        <v>2.9999999999999991</v>
      </c>
      <c r="BE4130">
        <v>8.9999999999999964</v>
      </c>
      <c r="BF4130">
        <v>399</v>
      </c>
      <c r="BG4130">
        <v>33.000000000000014</v>
      </c>
      <c r="BH4130">
        <v>43</v>
      </c>
      <c r="BI4130">
        <v>0.99999999999999911</v>
      </c>
      <c r="BJ4130">
        <v>10.000000000000018</v>
      </c>
    </row>
    <row r="4131" spans="1:62" ht="17.100000000000001" customHeight="1" x14ac:dyDescent="0.25">
      <c r="A4131" t="s">
        <v>449</v>
      </c>
      <c r="B4131" t="s">
        <v>6940</v>
      </c>
      <c r="C4131" t="s">
        <v>526</v>
      </c>
      <c r="D4131" t="s">
        <v>525</v>
      </c>
      <c r="E4131" t="s">
        <v>6744</v>
      </c>
      <c r="F4131" t="s">
        <v>528</v>
      </c>
      <c r="G4131">
        <v>2</v>
      </c>
      <c r="H4131">
        <v>287</v>
      </c>
      <c r="I4131">
        <v>8.0000000000000018</v>
      </c>
      <c r="J4131">
        <v>7.0000000000000062</v>
      </c>
      <c r="K4131">
        <v>2.9999999999999996</v>
      </c>
      <c r="L4131">
        <v>18.000000000000007</v>
      </c>
      <c r="M4131">
        <v>287</v>
      </c>
      <c r="N4131">
        <v>3.9999999999999996</v>
      </c>
      <c r="O4131">
        <v>8.0000000000000036</v>
      </c>
      <c r="P4131">
        <v>3.0000000000000022</v>
      </c>
      <c r="Q4131">
        <v>11.000000000000007</v>
      </c>
      <c r="R4131">
        <v>288</v>
      </c>
      <c r="S4131">
        <v>2.9999999999999982</v>
      </c>
      <c r="T4131">
        <v>5.0000000000000018</v>
      </c>
      <c r="U4131">
        <v>5</v>
      </c>
      <c r="V4131">
        <v>8</v>
      </c>
      <c r="W4131">
        <v>236</v>
      </c>
      <c r="X4131">
        <v>0</v>
      </c>
      <c r="Y4131">
        <v>1.0000000000000009</v>
      </c>
      <c r="Z4131">
        <v>2.0000000000000004</v>
      </c>
      <c r="AA4131">
        <v>14.000000000000007</v>
      </c>
      <c r="AB4131">
        <v>262</v>
      </c>
      <c r="AC4131">
        <v>2.9999999999999991</v>
      </c>
      <c r="AD4131">
        <v>1.9999999999999998</v>
      </c>
      <c r="AE4131">
        <v>3.0000000000000018</v>
      </c>
      <c r="AF4131">
        <v>16.000000000000007</v>
      </c>
      <c r="AG4131">
        <v>253</v>
      </c>
      <c r="AH4131">
        <v>0.99999999999999967</v>
      </c>
      <c r="AI4131">
        <v>0.99999999999999967</v>
      </c>
      <c r="AJ4131">
        <v>3.0000000000000018</v>
      </c>
      <c r="AK4131">
        <v>6.9999999999999982</v>
      </c>
      <c r="AL4131">
        <v>258</v>
      </c>
      <c r="AM4131">
        <v>9</v>
      </c>
      <c r="AN4131">
        <v>1.9999999999999996</v>
      </c>
      <c r="AO4131">
        <v>2.9999999999999987</v>
      </c>
      <c r="AP4131">
        <v>5</v>
      </c>
      <c r="AQ4131">
        <v>277</v>
      </c>
      <c r="AR4131">
        <v>4.0000000000000027</v>
      </c>
      <c r="AS4131">
        <v>1.9999999999999998</v>
      </c>
      <c r="AT4131">
        <v>4.0000000000000018</v>
      </c>
      <c r="AU4131">
        <v>11.999999999999993</v>
      </c>
      <c r="AV4131">
        <v>288</v>
      </c>
      <c r="AW4131">
        <v>3.0000000000000013</v>
      </c>
      <c r="AX4131">
        <v>7.000000000000008</v>
      </c>
      <c r="AY4131">
        <v>1</v>
      </c>
      <c r="AZ4131">
        <v>10.999999999999998</v>
      </c>
      <c r="BA4131">
        <v>292</v>
      </c>
      <c r="BB4131">
        <v>1.9999999999999993</v>
      </c>
      <c r="BC4131">
        <v>11.000000000000002</v>
      </c>
      <c r="BD4131">
        <v>2.0000000000000004</v>
      </c>
      <c r="BE4131">
        <v>1.9999999999999993</v>
      </c>
      <c r="BF4131">
        <v>276</v>
      </c>
      <c r="BG4131">
        <v>12.000000000000004</v>
      </c>
      <c r="BH4131">
        <v>3.9999999999999996</v>
      </c>
      <c r="BI4131">
        <v>3.0000000000000013</v>
      </c>
      <c r="BJ4131">
        <v>0.99999999999999967</v>
      </c>
    </row>
    <row r="4132" spans="1:62" ht="17.100000000000001" customHeight="1" x14ac:dyDescent="0.25">
      <c r="A4132" t="s">
        <v>449</v>
      </c>
      <c r="B4132" t="s">
        <v>6940</v>
      </c>
      <c r="C4132" t="s">
        <v>526</v>
      </c>
      <c r="D4132" t="s">
        <v>525</v>
      </c>
      <c r="E4132" t="s">
        <v>6744</v>
      </c>
      <c r="F4132" t="s">
        <v>527</v>
      </c>
      <c r="G4132">
        <v>3</v>
      </c>
      <c r="H4132">
        <v>31</v>
      </c>
      <c r="I4132">
        <v>0</v>
      </c>
      <c r="J4132">
        <v>3.0000000000000004</v>
      </c>
      <c r="K4132">
        <v>1</v>
      </c>
      <c r="L4132">
        <v>2.0000000000000009</v>
      </c>
      <c r="M4132">
        <v>29</v>
      </c>
      <c r="N4132">
        <v>0</v>
      </c>
      <c r="O4132">
        <v>2</v>
      </c>
      <c r="P4132">
        <v>1.0000000000000004</v>
      </c>
      <c r="Q4132">
        <v>1.0000000000000004</v>
      </c>
      <c r="R4132">
        <v>26</v>
      </c>
      <c r="S4132">
        <v>0</v>
      </c>
      <c r="T4132">
        <v>0</v>
      </c>
      <c r="U4132">
        <v>1.0000000000000002</v>
      </c>
      <c r="V4132">
        <v>0</v>
      </c>
      <c r="W4132">
        <v>36</v>
      </c>
      <c r="X4132">
        <v>0</v>
      </c>
      <c r="Y4132">
        <v>0</v>
      </c>
      <c r="Z4132">
        <v>1</v>
      </c>
      <c r="AA4132">
        <v>1</v>
      </c>
      <c r="AB4132">
        <v>32</v>
      </c>
      <c r="AC4132">
        <v>0</v>
      </c>
      <c r="AD4132">
        <v>1</v>
      </c>
      <c r="AE4132">
        <v>1</v>
      </c>
      <c r="AF4132">
        <v>1.0000000000000002</v>
      </c>
      <c r="AG4132">
        <v>28</v>
      </c>
      <c r="AH4132">
        <v>0</v>
      </c>
      <c r="AI4132">
        <v>2.0000000000000009</v>
      </c>
      <c r="AJ4132">
        <v>1</v>
      </c>
      <c r="AK4132">
        <v>0</v>
      </c>
      <c r="AL4132">
        <v>30</v>
      </c>
      <c r="AM4132">
        <v>0</v>
      </c>
      <c r="AN4132">
        <v>2.0000000000000004</v>
      </c>
      <c r="AO4132">
        <v>1</v>
      </c>
      <c r="AP4132">
        <v>0</v>
      </c>
      <c r="AQ4132">
        <v>26</v>
      </c>
      <c r="AR4132">
        <v>0.99999999999999989</v>
      </c>
      <c r="AS4132">
        <v>0</v>
      </c>
      <c r="AT4132">
        <v>1.0000000000000002</v>
      </c>
      <c r="AU4132">
        <v>0.99999999999999989</v>
      </c>
      <c r="AV4132">
        <v>28</v>
      </c>
      <c r="AW4132">
        <v>0</v>
      </c>
      <c r="AX4132">
        <v>0</v>
      </c>
      <c r="AY4132">
        <v>1.0000000000000004</v>
      </c>
      <c r="AZ4132">
        <v>0</v>
      </c>
      <c r="BA4132">
        <v>28</v>
      </c>
      <c r="BB4132">
        <v>0</v>
      </c>
      <c r="BC4132">
        <v>0</v>
      </c>
      <c r="BD4132">
        <v>0</v>
      </c>
      <c r="BE4132">
        <v>2.0000000000000004</v>
      </c>
      <c r="BF4132">
        <v>42</v>
      </c>
      <c r="BG4132">
        <v>1</v>
      </c>
      <c r="BH4132">
        <v>2</v>
      </c>
      <c r="BI4132">
        <v>0</v>
      </c>
      <c r="BJ4132">
        <v>0</v>
      </c>
    </row>
    <row r="4133" spans="1:62" ht="17.100000000000001" customHeight="1" x14ac:dyDescent="0.25">
      <c r="A4133" t="s">
        <v>449</v>
      </c>
      <c r="B4133" t="s">
        <v>6940</v>
      </c>
      <c r="C4133" t="s">
        <v>526</v>
      </c>
      <c r="D4133" t="s">
        <v>525</v>
      </c>
      <c r="E4133" t="s">
        <v>6744</v>
      </c>
      <c r="F4133" t="s">
        <v>524</v>
      </c>
      <c r="G4133">
        <v>4</v>
      </c>
      <c r="H4133">
        <v>4</v>
      </c>
      <c r="I4133">
        <v>0</v>
      </c>
      <c r="J4133">
        <v>0</v>
      </c>
      <c r="K4133">
        <v>0</v>
      </c>
      <c r="L4133">
        <v>0</v>
      </c>
      <c r="M4133">
        <v>4</v>
      </c>
      <c r="N4133">
        <v>0</v>
      </c>
      <c r="O4133">
        <v>0</v>
      </c>
      <c r="P4133">
        <v>0</v>
      </c>
      <c r="Q4133">
        <v>0</v>
      </c>
      <c r="R4133">
        <v>4</v>
      </c>
      <c r="S4133">
        <v>0</v>
      </c>
      <c r="T4133">
        <v>0</v>
      </c>
      <c r="U4133">
        <v>0</v>
      </c>
      <c r="V4133">
        <v>0</v>
      </c>
      <c r="W4133">
        <v>4</v>
      </c>
      <c r="X4133">
        <v>0</v>
      </c>
      <c r="Y4133">
        <v>0</v>
      </c>
      <c r="Z4133">
        <v>0</v>
      </c>
      <c r="AA4133">
        <v>0</v>
      </c>
      <c r="AB4133">
        <v>4</v>
      </c>
      <c r="AC4133">
        <v>0</v>
      </c>
      <c r="AD4133">
        <v>0</v>
      </c>
      <c r="AE4133">
        <v>0</v>
      </c>
      <c r="AF4133">
        <v>0</v>
      </c>
      <c r="AG4133">
        <v>4</v>
      </c>
      <c r="AH4133">
        <v>0</v>
      </c>
      <c r="AI4133">
        <v>0</v>
      </c>
      <c r="AJ4133">
        <v>0</v>
      </c>
      <c r="AK4133">
        <v>1</v>
      </c>
      <c r="AL4133">
        <v>4</v>
      </c>
      <c r="AM4133">
        <v>0</v>
      </c>
      <c r="AN4133">
        <v>0</v>
      </c>
      <c r="AO4133">
        <v>0</v>
      </c>
      <c r="AP4133">
        <v>0</v>
      </c>
      <c r="AQ4133">
        <v>4</v>
      </c>
      <c r="AR4133">
        <v>0</v>
      </c>
      <c r="AS4133">
        <v>0</v>
      </c>
      <c r="AT4133">
        <v>0</v>
      </c>
      <c r="AU4133">
        <v>0</v>
      </c>
      <c r="AV4133">
        <v>4</v>
      </c>
      <c r="AW4133">
        <v>0</v>
      </c>
      <c r="AX4133">
        <v>0</v>
      </c>
      <c r="AY4133">
        <v>0</v>
      </c>
      <c r="AZ4133">
        <v>0</v>
      </c>
      <c r="BA4133">
        <v>4</v>
      </c>
      <c r="BB4133">
        <v>0</v>
      </c>
      <c r="BC4133">
        <v>0</v>
      </c>
      <c r="BD4133">
        <v>0</v>
      </c>
      <c r="BE4133">
        <v>0</v>
      </c>
      <c r="BF4133">
        <v>6</v>
      </c>
      <c r="BG4133">
        <v>0</v>
      </c>
      <c r="BH4133">
        <v>0</v>
      </c>
      <c r="BI4133">
        <v>0</v>
      </c>
      <c r="BJ4133">
        <v>2</v>
      </c>
    </row>
    <row r="4134" spans="1:62" ht="17.100000000000001" customHeight="1" x14ac:dyDescent="0.25">
      <c r="A4134" t="s">
        <v>449</v>
      </c>
      <c r="B4134" t="s">
        <v>6940</v>
      </c>
      <c r="C4134" t="s">
        <v>520</v>
      </c>
      <c r="D4134" t="s">
        <v>519</v>
      </c>
      <c r="E4134" t="s">
        <v>7350</v>
      </c>
      <c r="F4134" t="s">
        <v>523</v>
      </c>
      <c r="G4134">
        <v>1</v>
      </c>
      <c r="H4134">
        <v>185</v>
      </c>
      <c r="I4134">
        <v>43.999999999999972</v>
      </c>
      <c r="J4134">
        <v>28.000000000000007</v>
      </c>
      <c r="K4134">
        <v>0</v>
      </c>
      <c r="L4134">
        <v>35.000000000000014</v>
      </c>
      <c r="M4134">
        <v>188</v>
      </c>
      <c r="N4134">
        <v>41</v>
      </c>
      <c r="O4134">
        <v>14.000000000000007</v>
      </c>
      <c r="P4134">
        <v>2.0000000000000004</v>
      </c>
      <c r="Q4134">
        <v>8.0000000000000018</v>
      </c>
      <c r="R4134">
        <v>211</v>
      </c>
      <c r="S4134">
        <v>29.000000000000007</v>
      </c>
      <c r="T4134">
        <v>61.999999999999986</v>
      </c>
      <c r="U4134">
        <v>20.999999999999986</v>
      </c>
      <c r="V4134">
        <v>24</v>
      </c>
      <c r="W4134">
        <v>190</v>
      </c>
      <c r="X4134">
        <v>17.000000000000007</v>
      </c>
      <c r="Y4134">
        <v>8.9999999999999982</v>
      </c>
      <c r="Z4134">
        <v>1.0000000000000002</v>
      </c>
      <c r="AA4134">
        <v>37.999999999999986</v>
      </c>
      <c r="AB4134">
        <v>207</v>
      </c>
      <c r="AC4134">
        <v>20.000000000000007</v>
      </c>
      <c r="AD4134">
        <v>26.999999999999982</v>
      </c>
      <c r="AE4134">
        <v>0.99999999999999978</v>
      </c>
      <c r="AF4134">
        <v>55.000000000000036</v>
      </c>
      <c r="AG4134">
        <v>180</v>
      </c>
      <c r="AH4134">
        <v>21.000000000000011</v>
      </c>
      <c r="AI4134">
        <v>11</v>
      </c>
      <c r="AJ4134">
        <v>0</v>
      </c>
      <c r="AK4134">
        <v>18</v>
      </c>
      <c r="AL4134">
        <v>171</v>
      </c>
      <c r="AM4134">
        <v>14.999999999999996</v>
      </c>
      <c r="AN4134">
        <v>8.9999999999999964</v>
      </c>
      <c r="AO4134">
        <v>0</v>
      </c>
      <c r="AP4134">
        <v>20</v>
      </c>
      <c r="AQ4134">
        <v>158</v>
      </c>
      <c r="AR4134">
        <v>10.000000000000004</v>
      </c>
      <c r="AS4134">
        <v>13.000000000000002</v>
      </c>
      <c r="AT4134">
        <v>1.0000000000000002</v>
      </c>
      <c r="AU4134">
        <v>24.000000000000004</v>
      </c>
      <c r="AV4134">
        <v>192</v>
      </c>
      <c r="AW4134">
        <v>47.000000000000028</v>
      </c>
      <c r="AX4134">
        <v>20.999999999999996</v>
      </c>
      <c r="AY4134">
        <v>0</v>
      </c>
      <c r="AZ4134">
        <v>12.000000000000004</v>
      </c>
      <c r="BA4134">
        <v>201</v>
      </c>
      <c r="BB4134">
        <v>45.000000000000014</v>
      </c>
      <c r="BC4134">
        <v>21.000000000000004</v>
      </c>
      <c r="BD4134">
        <v>0</v>
      </c>
      <c r="BE4134">
        <v>13.999999999999995</v>
      </c>
      <c r="BF4134">
        <v>244</v>
      </c>
      <c r="BG4134">
        <v>31.000000000000007</v>
      </c>
      <c r="BH4134">
        <v>50.999999999999993</v>
      </c>
      <c r="BI4134">
        <v>0</v>
      </c>
      <c r="BJ4134">
        <v>22.999999999999996</v>
      </c>
    </row>
    <row r="4135" spans="1:62" ht="17.100000000000001" customHeight="1" x14ac:dyDescent="0.25">
      <c r="A4135" t="s">
        <v>449</v>
      </c>
      <c r="B4135" t="s">
        <v>6940</v>
      </c>
      <c r="C4135" t="s">
        <v>520</v>
      </c>
      <c r="D4135" t="s">
        <v>519</v>
      </c>
      <c r="E4135" t="s">
        <v>7350</v>
      </c>
      <c r="F4135" t="s">
        <v>522</v>
      </c>
      <c r="G4135">
        <v>2</v>
      </c>
      <c r="H4135">
        <v>287</v>
      </c>
      <c r="I4135">
        <v>0.99999999999999989</v>
      </c>
      <c r="J4135">
        <v>4.9999999999999991</v>
      </c>
      <c r="K4135">
        <v>0.99999999999999989</v>
      </c>
      <c r="L4135">
        <v>10.000000000000009</v>
      </c>
      <c r="M4135">
        <v>305</v>
      </c>
      <c r="N4135">
        <v>2.0000000000000009</v>
      </c>
      <c r="O4135">
        <v>2.9999999999999991</v>
      </c>
      <c r="P4135">
        <v>0</v>
      </c>
      <c r="Q4135">
        <v>13.000000000000007</v>
      </c>
      <c r="R4135">
        <v>294</v>
      </c>
      <c r="S4135">
        <v>1.9999999999999993</v>
      </c>
      <c r="T4135">
        <v>2.9999999999999996</v>
      </c>
      <c r="U4135">
        <v>0</v>
      </c>
      <c r="V4135">
        <v>18.000000000000011</v>
      </c>
      <c r="W4135">
        <v>272</v>
      </c>
      <c r="X4135">
        <v>0</v>
      </c>
      <c r="Y4135">
        <v>2.9999999999999996</v>
      </c>
      <c r="Z4135">
        <v>0</v>
      </c>
      <c r="AA4135">
        <v>9.9999999999999982</v>
      </c>
      <c r="AB4135">
        <v>273</v>
      </c>
      <c r="AC4135">
        <v>1.9999999999999998</v>
      </c>
      <c r="AD4135">
        <v>0.99999999999999989</v>
      </c>
      <c r="AE4135">
        <v>0</v>
      </c>
      <c r="AF4135">
        <v>13.000000000000004</v>
      </c>
      <c r="AG4135">
        <v>314</v>
      </c>
      <c r="AH4135">
        <v>14.999999999999996</v>
      </c>
      <c r="AI4135">
        <v>0</v>
      </c>
      <c r="AJ4135">
        <v>0.99999999999999956</v>
      </c>
      <c r="AK4135">
        <v>5.9999999999999973</v>
      </c>
      <c r="AL4135">
        <v>322</v>
      </c>
      <c r="AM4135">
        <v>2.9999999999999982</v>
      </c>
      <c r="AN4135">
        <v>2.9999999999999982</v>
      </c>
      <c r="AO4135">
        <v>0</v>
      </c>
      <c r="AP4135">
        <v>6</v>
      </c>
      <c r="AQ4135">
        <v>304</v>
      </c>
      <c r="AR4135">
        <v>1.9999999999999991</v>
      </c>
      <c r="AS4135">
        <v>25.000000000000014</v>
      </c>
      <c r="AT4135">
        <v>0</v>
      </c>
      <c r="AU4135">
        <v>7.0000000000000036</v>
      </c>
      <c r="AV4135">
        <v>300</v>
      </c>
      <c r="AW4135">
        <v>10.000000000000011</v>
      </c>
      <c r="AX4135">
        <v>5.0000000000000044</v>
      </c>
      <c r="AY4135">
        <v>0.99999999999999956</v>
      </c>
      <c r="AZ4135">
        <v>2.9999999999999991</v>
      </c>
      <c r="BA4135">
        <v>311</v>
      </c>
      <c r="BB4135">
        <v>0.99999999999999956</v>
      </c>
      <c r="BC4135">
        <v>4.0000000000000009</v>
      </c>
      <c r="BD4135">
        <v>1.9999999999999998</v>
      </c>
      <c r="BE4135">
        <v>6.0000000000000018</v>
      </c>
      <c r="BF4135">
        <v>286</v>
      </c>
      <c r="BG4135">
        <v>0.99999999999999989</v>
      </c>
      <c r="BH4135">
        <v>5.9999999999999973</v>
      </c>
      <c r="BI4135">
        <v>0.99999999999999989</v>
      </c>
      <c r="BJ4135">
        <v>11.000000000000005</v>
      </c>
    </row>
    <row r="4136" spans="1:62" ht="17.100000000000001" customHeight="1" x14ac:dyDescent="0.25">
      <c r="A4136" t="s">
        <v>449</v>
      </c>
      <c r="B4136" t="s">
        <v>6940</v>
      </c>
      <c r="C4136" t="s">
        <v>520</v>
      </c>
      <c r="D4136" t="s">
        <v>519</v>
      </c>
      <c r="E4136" t="s">
        <v>7350</v>
      </c>
      <c r="F4136" t="s">
        <v>521</v>
      </c>
      <c r="G4136">
        <v>3</v>
      </c>
      <c r="H4136">
        <v>25</v>
      </c>
      <c r="I4136">
        <v>0</v>
      </c>
      <c r="J4136">
        <v>0</v>
      </c>
      <c r="K4136">
        <v>0</v>
      </c>
      <c r="L4136">
        <v>0</v>
      </c>
      <c r="M4136">
        <v>16</v>
      </c>
      <c r="N4136">
        <v>0</v>
      </c>
      <c r="O4136">
        <v>0</v>
      </c>
      <c r="P4136">
        <v>0</v>
      </c>
      <c r="Q4136">
        <v>2.0000000000000004</v>
      </c>
      <c r="R4136">
        <v>26</v>
      </c>
      <c r="S4136">
        <v>0</v>
      </c>
      <c r="T4136">
        <v>0</v>
      </c>
      <c r="U4136">
        <v>0</v>
      </c>
      <c r="V4136">
        <v>1.0000000000000002</v>
      </c>
      <c r="W4136">
        <v>17</v>
      </c>
      <c r="X4136">
        <v>0</v>
      </c>
      <c r="Y4136">
        <v>1</v>
      </c>
      <c r="Z4136">
        <v>0</v>
      </c>
      <c r="AA4136">
        <v>0</v>
      </c>
      <c r="AB4136">
        <v>14</v>
      </c>
      <c r="AC4136">
        <v>2</v>
      </c>
      <c r="AD4136">
        <v>0</v>
      </c>
      <c r="AE4136">
        <v>0</v>
      </c>
      <c r="AF4136">
        <v>0</v>
      </c>
      <c r="AG4136">
        <v>15</v>
      </c>
      <c r="AH4136">
        <v>1.0000000000000002</v>
      </c>
      <c r="AI4136">
        <v>0</v>
      </c>
      <c r="AJ4136">
        <v>0</v>
      </c>
      <c r="AK4136">
        <v>0</v>
      </c>
      <c r="AL4136">
        <v>16</v>
      </c>
      <c r="AM4136">
        <v>0</v>
      </c>
      <c r="AN4136">
        <v>0</v>
      </c>
      <c r="AO4136">
        <v>0</v>
      </c>
      <c r="AP4136">
        <v>0</v>
      </c>
      <c r="AQ4136">
        <v>36</v>
      </c>
      <c r="AR4136">
        <v>0</v>
      </c>
      <c r="AS4136">
        <v>2</v>
      </c>
      <c r="AT4136">
        <v>0</v>
      </c>
      <c r="AU4136">
        <v>0</v>
      </c>
      <c r="AV4136">
        <v>24</v>
      </c>
      <c r="AW4136">
        <v>1</v>
      </c>
      <c r="AX4136">
        <v>1</v>
      </c>
      <c r="AY4136">
        <v>0</v>
      </c>
      <c r="AZ4136">
        <v>0.99999999999999978</v>
      </c>
      <c r="BA4136">
        <v>26</v>
      </c>
      <c r="BB4136">
        <v>1</v>
      </c>
      <c r="BC4136">
        <v>1.0000000000000002</v>
      </c>
      <c r="BD4136">
        <v>0</v>
      </c>
      <c r="BE4136">
        <v>0</v>
      </c>
      <c r="BF4136">
        <v>14</v>
      </c>
      <c r="BG4136">
        <v>0</v>
      </c>
      <c r="BH4136">
        <v>0</v>
      </c>
      <c r="BI4136">
        <v>0</v>
      </c>
      <c r="BJ4136">
        <v>0</v>
      </c>
    </row>
    <row r="4137" spans="1:62" ht="17.100000000000001" customHeight="1" x14ac:dyDescent="0.25">
      <c r="A4137" t="s">
        <v>449</v>
      </c>
      <c r="B4137" t="s">
        <v>6940</v>
      </c>
      <c r="C4137" t="s">
        <v>520</v>
      </c>
      <c r="D4137" t="s">
        <v>519</v>
      </c>
      <c r="E4137" t="s">
        <v>7350</v>
      </c>
      <c r="F4137" t="s">
        <v>518</v>
      </c>
      <c r="G4137">
        <v>4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1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2</v>
      </c>
      <c r="BG4137">
        <v>0</v>
      </c>
      <c r="BH4137">
        <v>0</v>
      </c>
      <c r="BI4137">
        <v>0</v>
      </c>
      <c r="BJ4137">
        <v>0</v>
      </c>
    </row>
    <row r="4138" spans="1:62" ht="17.100000000000001" customHeight="1" x14ac:dyDescent="0.25">
      <c r="A4138" t="s">
        <v>449</v>
      </c>
      <c r="B4138" t="s">
        <v>6940</v>
      </c>
      <c r="C4138" t="s">
        <v>514</v>
      </c>
      <c r="D4138" t="s">
        <v>513</v>
      </c>
      <c r="E4138" t="s">
        <v>6959</v>
      </c>
      <c r="F4138" t="s">
        <v>517</v>
      </c>
      <c r="G4138">
        <v>1</v>
      </c>
      <c r="H4138">
        <v>1078</v>
      </c>
      <c r="I4138">
        <v>119.00000000000006</v>
      </c>
      <c r="J4138">
        <v>72.999999999999972</v>
      </c>
      <c r="K4138">
        <v>4.0000000000000071</v>
      </c>
      <c r="L4138">
        <v>71.999999999999972</v>
      </c>
      <c r="M4138">
        <v>1119</v>
      </c>
      <c r="N4138">
        <v>183.00000000000031</v>
      </c>
      <c r="O4138">
        <v>86.000000000000171</v>
      </c>
      <c r="P4138">
        <v>2.0000000000000031</v>
      </c>
      <c r="Q4138">
        <v>32.000000000000014</v>
      </c>
      <c r="R4138">
        <v>1118</v>
      </c>
      <c r="S4138">
        <v>138.0000000000002</v>
      </c>
      <c r="T4138">
        <v>124.00000000000011</v>
      </c>
      <c r="U4138">
        <v>5.9999999999999964</v>
      </c>
      <c r="V4138">
        <v>140</v>
      </c>
      <c r="W4138">
        <v>1033</v>
      </c>
      <c r="X4138">
        <v>51.999999999999986</v>
      </c>
      <c r="Y4138">
        <v>37.999999999999972</v>
      </c>
      <c r="Z4138">
        <v>17.000000000000011</v>
      </c>
      <c r="AA4138">
        <v>162.99999999999983</v>
      </c>
      <c r="AB4138">
        <v>1000</v>
      </c>
      <c r="AC4138">
        <v>72.000000000000014</v>
      </c>
      <c r="AD4138">
        <v>59.000000000000128</v>
      </c>
      <c r="AE4138">
        <v>20.000000000000007</v>
      </c>
      <c r="AF4138">
        <v>20.999999999999993</v>
      </c>
      <c r="AG4138">
        <v>1005</v>
      </c>
      <c r="AH4138">
        <v>63.000000000000036</v>
      </c>
      <c r="AI4138">
        <v>68.000000000000043</v>
      </c>
      <c r="AJ4138">
        <v>13.000000000000005</v>
      </c>
      <c r="AK4138">
        <v>6.0000000000000036</v>
      </c>
      <c r="AL4138">
        <v>1048</v>
      </c>
      <c r="AM4138">
        <v>95</v>
      </c>
      <c r="AN4138">
        <v>61.999999999999957</v>
      </c>
      <c r="AO4138">
        <v>11.999999999999996</v>
      </c>
      <c r="AP4138">
        <v>15.00000000000002</v>
      </c>
      <c r="AQ4138">
        <v>1031</v>
      </c>
      <c r="AR4138">
        <v>66.000000000000043</v>
      </c>
      <c r="AS4138">
        <v>63.000000000000043</v>
      </c>
      <c r="AT4138">
        <v>4.9999999999999964</v>
      </c>
      <c r="AU4138">
        <v>18.999999999999989</v>
      </c>
      <c r="AV4138">
        <v>1019</v>
      </c>
      <c r="AW4138">
        <v>78.999999999999986</v>
      </c>
      <c r="AX4138">
        <v>89.999999999999801</v>
      </c>
      <c r="AY4138">
        <v>6.0000000000000053</v>
      </c>
      <c r="AZ4138">
        <v>8.0000000000000089</v>
      </c>
      <c r="BA4138">
        <v>1008</v>
      </c>
      <c r="BB4138">
        <v>82.999999999999886</v>
      </c>
      <c r="BC4138">
        <v>74.999999999999972</v>
      </c>
      <c r="BD4138">
        <v>2.0000000000000031</v>
      </c>
      <c r="BE4138">
        <v>22.999999999999968</v>
      </c>
      <c r="BF4138">
        <v>1015</v>
      </c>
      <c r="BG4138">
        <v>93</v>
      </c>
      <c r="BH4138">
        <v>81.000000000000014</v>
      </c>
      <c r="BI4138">
        <v>4.0000000000000036</v>
      </c>
      <c r="BJ4138">
        <v>39.999999999999979</v>
      </c>
    </row>
    <row r="4139" spans="1:62" ht="17.100000000000001" customHeight="1" x14ac:dyDescent="0.25">
      <c r="A4139" t="s">
        <v>449</v>
      </c>
      <c r="B4139" t="s">
        <v>6940</v>
      </c>
      <c r="C4139" t="s">
        <v>514</v>
      </c>
      <c r="D4139" t="s">
        <v>513</v>
      </c>
      <c r="E4139" t="s">
        <v>6959</v>
      </c>
      <c r="F4139" t="s">
        <v>516</v>
      </c>
      <c r="G4139">
        <v>2</v>
      </c>
      <c r="H4139">
        <v>383</v>
      </c>
      <c r="I4139">
        <v>19.999999999999993</v>
      </c>
      <c r="J4139">
        <v>2.9999999999999982</v>
      </c>
      <c r="K4139">
        <v>0</v>
      </c>
      <c r="L4139">
        <v>38.999999999999986</v>
      </c>
      <c r="M4139">
        <v>423</v>
      </c>
      <c r="N4139">
        <v>23.000000000000011</v>
      </c>
      <c r="O4139">
        <v>2.0000000000000009</v>
      </c>
      <c r="P4139">
        <v>2.9999999999999969</v>
      </c>
      <c r="Q4139">
        <v>6.9999999999999956</v>
      </c>
      <c r="R4139">
        <v>492</v>
      </c>
      <c r="S4139">
        <v>6.0000000000000053</v>
      </c>
      <c r="T4139">
        <v>102.00000000000007</v>
      </c>
      <c r="U4139">
        <v>1.0000000000000011</v>
      </c>
      <c r="V4139">
        <v>31.999999999999996</v>
      </c>
      <c r="W4139">
        <v>387</v>
      </c>
      <c r="X4139">
        <v>11.999999999999996</v>
      </c>
      <c r="Y4139">
        <v>8.0000000000000036</v>
      </c>
      <c r="Z4139">
        <v>4</v>
      </c>
      <c r="AA4139">
        <v>17.999999999999986</v>
      </c>
      <c r="AB4139">
        <v>441</v>
      </c>
      <c r="AC4139">
        <v>10.999999999999998</v>
      </c>
      <c r="AD4139">
        <v>6.9999999999999938</v>
      </c>
      <c r="AE4139">
        <v>2.0000000000000009</v>
      </c>
      <c r="AF4139">
        <v>4.9999999999999973</v>
      </c>
      <c r="AG4139">
        <v>455</v>
      </c>
      <c r="AH4139">
        <v>9.9999999999999947</v>
      </c>
      <c r="AI4139">
        <v>7.9999999999999982</v>
      </c>
      <c r="AJ4139">
        <v>2.0000000000000013</v>
      </c>
      <c r="AK4139">
        <v>2.0000000000000004</v>
      </c>
      <c r="AL4139">
        <v>446</v>
      </c>
      <c r="AM4139">
        <v>5.0000000000000009</v>
      </c>
      <c r="AN4139">
        <v>10</v>
      </c>
      <c r="AO4139">
        <v>2.0000000000000013</v>
      </c>
      <c r="AP4139">
        <v>3</v>
      </c>
      <c r="AQ4139">
        <v>452</v>
      </c>
      <c r="AR4139">
        <v>13.999999999999995</v>
      </c>
      <c r="AS4139">
        <v>3.9999999999999991</v>
      </c>
      <c r="AT4139">
        <v>1.0000000000000007</v>
      </c>
      <c r="AU4139">
        <v>2</v>
      </c>
      <c r="AV4139">
        <v>486</v>
      </c>
      <c r="AW4139">
        <v>12.000000000000004</v>
      </c>
      <c r="AX4139">
        <v>7.0000000000000044</v>
      </c>
      <c r="AY4139">
        <v>4.9999999999999964</v>
      </c>
      <c r="AZ4139">
        <v>4.9999999999999991</v>
      </c>
      <c r="BA4139">
        <v>517</v>
      </c>
      <c r="BB4139">
        <v>16.999999999999989</v>
      </c>
      <c r="BC4139">
        <v>11.000000000000004</v>
      </c>
      <c r="BD4139">
        <v>5.0000000000000044</v>
      </c>
      <c r="BE4139">
        <v>9.000000000000016</v>
      </c>
      <c r="BF4139">
        <v>502</v>
      </c>
      <c r="BG4139">
        <v>6.9999999999999973</v>
      </c>
      <c r="BH4139">
        <v>10.999999999999993</v>
      </c>
      <c r="BI4139">
        <v>6.0000000000000036</v>
      </c>
      <c r="BJ4139">
        <v>2.9999999999999969</v>
      </c>
    </row>
    <row r="4140" spans="1:62" ht="17.100000000000001" customHeight="1" x14ac:dyDescent="0.25">
      <c r="A4140" t="s">
        <v>449</v>
      </c>
      <c r="B4140" t="s">
        <v>6940</v>
      </c>
      <c r="C4140" t="s">
        <v>514</v>
      </c>
      <c r="D4140" t="s">
        <v>513</v>
      </c>
      <c r="E4140" t="s">
        <v>6959</v>
      </c>
      <c r="F4140" t="s">
        <v>515</v>
      </c>
      <c r="G4140">
        <v>3</v>
      </c>
      <c r="H4140">
        <v>54</v>
      </c>
      <c r="I4140">
        <v>6.0000000000000009</v>
      </c>
      <c r="J4140">
        <v>2</v>
      </c>
      <c r="K4140">
        <v>0</v>
      </c>
      <c r="L4140">
        <v>11.000000000000002</v>
      </c>
      <c r="M4140">
        <v>77</v>
      </c>
      <c r="N4140">
        <v>9.9999999999999982</v>
      </c>
      <c r="O4140">
        <v>0</v>
      </c>
      <c r="P4140">
        <v>0</v>
      </c>
      <c r="Q4140">
        <v>0</v>
      </c>
      <c r="R4140">
        <v>75</v>
      </c>
      <c r="S4140">
        <v>4.0000000000000018</v>
      </c>
      <c r="T4140">
        <v>0.99999999999999989</v>
      </c>
      <c r="U4140">
        <v>0</v>
      </c>
      <c r="V4140">
        <v>5.9999999999999991</v>
      </c>
      <c r="W4140">
        <v>73</v>
      </c>
      <c r="X4140">
        <v>1</v>
      </c>
      <c r="Y4140">
        <v>0</v>
      </c>
      <c r="Z4140">
        <v>2.0000000000000004</v>
      </c>
      <c r="AA4140">
        <v>6.0000000000000027</v>
      </c>
      <c r="AB4140">
        <v>77</v>
      </c>
      <c r="AC4140">
        <v>0</v>
      </c>
      <c r="AD4140">
        <v>0</v>
      </c>
      <c r="AE4140">
        <v>2.0000000000000004</v>
      </c>
      <c r="AF4140">
        <v>0</v>
      </c>
      <c r="AG4140">
        <v>66</v>
      </c>
      <c r="AH4140">
        <v>2.0000000000000004</v>
      </c>
      <c r="AI4140">
        <v>1</v>
      </c>
      <c r="AJ4140">
        <v>0</v>
      </c>
      <c r="AK4140">
        <v>1</v>
      </c>
      <c r="AL4140">
        <v>63</v>
      </c>
      <c r="AM4140">
        <v>0</v>
      </c>
      <c r="AN4140">
        <v>0</v>
      </c>
      <c r="AO4140">
        <v>1</v>
      </c>
      <c r="AP4140">
        <v>2.0000000000000004</v>
      </c>
      <c r="AQ4140">
        <v>71</v>
      </c>
      <c r="AR4140">
        <v>3</v>
      </c>
      <c r="AS4140">
        <v>1</v>
      </c>
      <c r="AT4140">
        <v>0</v>
      </c>
      <c r="AU4140">
        <v>1</v>
      </c>
      <c r="AV4140">
        <v>78</v>
      </c>
      <c r="AW4140">
        <v>3.9999999999999991</v>
      </c>
      <c r="AX4140">
        <v>2.9999999999999996</v>
      </c>
      <c r="AY4140">
        <v>0</v>
      </c>
      <c r="AZ4140">
        <v>2</v>
      </c>
      <c r="BA4140">
        <v>75</v>
      </c>
      <c r="BB4140">
        <v>2.0000000000000013</v>
      </c>
      <c r="BC4140">
        <v>0</v>
      </c>
      <c r="BD4140">
        <v>0</v>
      </c>
      <c r="BE4140">
        <v>3.0000000000000004</v>
      </c>
      <c r="BF4140">
        <v>84</v>
      </c>
      <c r="BG4140">
        <v>1</v>
      </c>
      <c r="BH4140">
        <v>2</v>
      </c>
      <c r="BI4140">
        <v>0</v>
      </c>
      <c r="BJ4140">
        <v>4.0000000000000009</v>
      </c>
    </row>
    <row r="4141" spans="1:62" ht="17.100000000000001" customHeight="1" x14ac:dyDescent="0.25">
      <c r="A4141" t="s">
        <v>449</v>
      </c>
      <c r="B4141" t="s">
        <v>6940</v>
      </c>
      <c r="C4141" t="s">
        <v>514</v>
      </c>
      <c r="D4141" t="s">
        <v>513</v>
      </c>
      <c r="E4141" t="s">
        <v>6959</v>
      </c>
      <c r="F4141" t="s">
        <v>512</v>
      </c>
      <c r="G4141">
        <v>4</v>
      </c>
      <c r="H4141">
        <v>8</v>
      </c>
      <c r="I4141">
        <v>0</v>
      </c>
      <c r="J4141">
        <v>0</v>
      </c>
      <c r="K4141">
        <v>0</v>
      </c>
      <c r="L4141">
        <v>1.0000000000000002</v>
      </c>
      <c r="M4141">
        <v>10</v>
      </c>
      <c r="N4141">
        <v>0</v>
      </c>
      <c r="O4141">
        <v>0</v>
      </c>
      <c r="P4141">
        <v>0</v>
      </c>
      <c r="Q4141">
        <v>0</v>
      </c>
      <c r="R4141">
        <v>11</v>
      </c>
      <c r="S4141">
        <v>0</v>
      </c>
      <c r="T4141">
        <v>0</v>
      </c>
      <c r="U4141">
        <v>0</v>
      </c>
      <c r="V4141">
        <v>0.99999999999999989</v>
      </c>
      <c r="W4141">
        <v>12</v>
      </c>
      <c r="X4141">
        <v>0</v>
      </c>
      <c r="Y4141">
        <v>0</v>
      </c>
      <c r="Z4141">
        <v>0</v>
      </c>
      <c r="AA4141">
        <v>2</v>
      </c>
      <c r="AB4141">
        <v>10</v>
      </c>
      <c r="AC4141">
        <v>0</v>
      </c>
      <c r="AD4141">
        <v>0</v>
      </c>
      <c r="AE4141">
        <v>0</v>
      </c>
      <c r="AF4141">
        <v>0</v>
      </c>
      <c r="AG4141">
        <v>14</v>
      </c>
      <c r="AH4141">
        <v>0</v>
      </c>
      <c r="AI4141">
        <v>0</v>
      </c>
      <c r="AJ4141">
        <v>0</v>
      </c>
      <c r="AK4141">
        <v>1</v>
      </c>
      <c r="AL4141">
        <v>10</v>
      </c>
      <c r="AM4141">
        <v>0</v>
      </c>
      <c r="AN4141">
        <v>0</v>
      </c>
      <c r="AO4141">
        <v>0</v>
      </c>
      <c r="AP4141">
        <v>0</v>
      </c>
      <c r="AQ4141">
        <v>14</v>
      </c>
      <c r="AR4141">
        <v>0</v>
      </c>
      <c r="AS4141">
        <v>0</v>
      </c>
      <c r="AT4141">
        <v>0</v>
      </c>
      <c r="AU4141">
        <v>2</v>
      </c>
      <c r="AV4141">
        <v>13</v>
      </c>
      <c r="AW4141">
        <v>0</v>
      </c>
      <c r="AX4141">
        <v>0</v>
      </c>
      <c r="AY4141">
        <v>0</v>
      </c>
      <c r="AZ4141">
        <v>0.99999999999999989</v>
      </c>
      <c r="BA4141">
        <v>15</v>
      </c>
      <c r="BB4141">
        <v>0</v>
      </c>
      <c r="BC4141">
        <v>0</v>
      </c>
      <c r="BD4141">
        <v>0</v>
      </c>
      <c r="BE4141">
        <v>0</v>
      </c>
      <c r="BF4141">
        <v>14</v>
      </c>
      <c r="BG4141">
        <v>0</v>
      </c>
      <c r="BH4141">
        <v>0</v>
      </c>
      <c r="BI4141">
        <v>0</v>
      </c>
      <c r="BJ4141">
        <v>0</v>
      </c>
    </row>
    <row r="4142" spans="1:62" ht="17.100000000000001" customHeight="1" x14ac:dyDescent="0.25">
      <c r="A4142" t="s">
        <v>449</v>
      </c>
      <c r="B4142" t="s">
        <v>6940</v>
      </c>
      <c r="C4142" t="s">
        <v>508</v>
      </c>
      <c r="D4142" t="s">
        <v>507</v>
      </c>
      <c r="E4142" t="s">
        <v>6356</v>
      </c>
      <c r="F4142" t="s">
        <v>511</v>
      </c>
      <c r="G4142">
        <v>1</v>
      </c>
      <c r="H4142">
        <v>310</v>
      </c>
      <c r="I4142">
        <v>71</v>
      </c>
      <c r="J4142">
        <v>72</v>
      </c>
      <c r="K4142">
        <v>5.0000000000000053</v>
      </c>
      <c r="L4142">
        <v>44.000000000000014</v>
      </c>
      <c r="M4142">
        <v>282</v>
      </c>
      <c r="N4142">
        <v>57.000000000000043</v>
      </c>
      <c r="O4142">
        <v>21.000000000000004</v>
      </c>
      <c r="P4142">
        <v>5.9999999999999973</v>
      </c>
      <c r="Q4142">
        <v>14</v>
      </c>
      <c r="R4142">
        <v>299</v>
      </c>
      <c r="S4142">
        <v>46</v>
      </c>
      <c r="T4142">
        <v>26.000000000000004</v>
      </c>
      <c r="U4142">
        <v>2.9999999999999996</v>
      </c>
      <c r="V4142">
        <v>30.000000000000018</v>
      </c>
      <c r="W4142">
        <v>317</v>
      </c>
      <c r="X4142">
        <v>15.000000000000005</v>
      </c>
      <c r="Y4142">
        <v>41.999999999999979</v>
      </c>
      <c r="Z4142">
        <v>0.99999999999999944</v>
      </c>
      <c r="AA4142">
        <v>59.000000000000014</v>
      </c>
      <c r="AB4142">
        <v>271</v>
      </c>
      <c r="AC4142">
        <v>41.000000000000028</v>
      </c>
      <c r="AD4142">
        <v>10.000000000000004</v>
      </c>
      <c r="AE4142">
        <v>2.9999999999999987</v>
      </c>
      <c r="AF4142">
        <v>13.999999999999995</v>
      </c>
      <c r="AG4142">
        <v>288</v>
      </c>
      <c r="AH4142">
        <v>18.000000000000004</v>
      </c>
      <c r="AI4142">
        <v>36.999999999999979</v>
      </c>
      <c r="AJ4142">
        <v>5.9999999999999964</v>
      </c>
      <c r="AK4142">
        <v>12.000000000000002</v>
      </c>
      <c r="AL4142">
        <v>298</v>
      </c>
      <c r="AM4142">
        <v>33.000000000000007</v>
      </c>
      <c r="AN4142">
        <v>31.999999999999996</v>
      </c>
      <c r="AO4142">
        <v>5.9999999999999982</v>
      </c>
      <c r="AP4142">
        <v>22.000000000000011</v>
      </c>
      <c r="AQ4142">
        <v>299</v>
      </c>
      <c r="AR4142">
        <v>48</v>
      </c>
      <c r="AS4142">
        <v>33</v>
      </c>
      <c r="AT4142">
        <v>1.9999999999999991</v>
      </c>
      <c r="AU4142">
        <v>15.000000000000009</v>
      </c>
      <c r="AV4142">
        <v>337</v>
      </c>
      <c r="AW4142">
        <v>58</v>
      </c>
      <c r="AX4142">
        <v>70.000000000000028</v>
      </c>
      <c r="AY4142">
        <v>1.999999999999998</v>
      </c>
      <c r="AZ4142">
        <v>15.000000000000004</v>
      </c>
      <c r="BA4142">
        <v>607</v>
      </c>
      <c r="BB4142">
        <v>72.999999999999986</v>
      </c>
      <c r="BC4142">
        <v>141</v>
      </c>
      <c r="BD4142">
        <v>2.9999999999999987</v>
      </c>
      <c r="BE4142">
        <v>13.999999999999995</v>
      </c>
      <c r="BF4142">
        <v>308</v>
      </c>
      <c r="BG4142">
        <v>63.000000000000036</v>
      </c>
      <c r="BH4142">
        <v>41.000000000000007</v>
      </c>
      <c r="BI4142">
        <v>2.9999999999999982</v>
      </c>
      <c r="BJ4142">
        <v>13.000000000000009</v>
      </c>
    </row>
    <row r="4143" spans="1:62" ht="17.100000000000001" customHeight="1" x14ac:dyDescent="0.25">
      <c r="A4143" t="s">
        <v>449</v>
      </c>
      <c r="B4143" t="s">
        <v>6940</v>
      </c>
      <c r="C4143" t="s">
        <v>508</v>
      </c>
      <c r="D4143" t="s">
        <v>507</v>
      </c>
      <c r="E4143" t="s">
        <v>6356</v>
      </c>
      <c r="F4143" t="s">
        <v>510</v>
      </c>
      <c r="G4143">
        <v>2</v>
      </c>
      <c r="H4143">
        <v>358</v>
      </c>
      <c r="I4143">
        <v>9.0000000000000036</v>
      </c>
      <c r="J4143">
        <v>108.99999999999993</v>
      </c>
      <c r="K4143">
        <v>7.0000000000000062</v>
      </c>
      <c r="L4143">
        <v>29</v>
      </c>
      <c r="M4143">
        <v>368</v>
      </c>
      <c r="N4143">
        <v>108.99999999999993</v>
      </c>
      <c r="O4143">
        <v>7.9999999999999947</v>
      </c>
      <c r="P4143">
        <v>3</v>
      </c>
      <c r="Q4143">
        <v>0.999999999999999</v>
      </c>
      <c r="R4143">
        <v>371</v>
      </c>
      <c r="S4143">
        <v>5.9999999999999991</v>
      </c>
      <c r="T4143">
        <v>0.99999999999999911</v>
      </c>
      <c r="U4143">
        <v>2.9999999999999996</v>
      </c>
      <c r="V4143">
        <v>5.9999999999999991</v>
      </c>
      <c r="W4143">
        <v>360</v>
      </c>
      <c r="X4143">
        <v>2.9999999999999991</v>
      </c>
      <c r="Y4143">
        <v>2</v>
      </c>
      <c r="Z4143">
        <v>1.9999999999999996</v>
      </c>
      <c r="AA4143">
        <v>19.999999999999996</v>
      </c>
      <c r="AB4143">
        <v>397</v>
      </c>
      <c r="AC4143">
        <v>14</v>
      </c>
      <c r="AD4143">
        <v>6.0000000000000053</v>
      </c>
      <c r="AE4143">
        <v>0</v>
      </c>
      <c r="AF4143">
        <v>17.000000000000007</v>
      </c>
      <c r="AG4143">
        <v>382</v>
      </c>
      <c r="AH4143">
        <v>4.0000000000000027</v>
      </c>
      <c r="AI4143">
        <v>14.000000000000009</v>
      </c>
      <c r="AJ4143">
        <v>0.99999999999999944</v>
      </c>
      <c r="AK4143">
        <v>3.9999999999999982</v>
      </c>
      <c r="AL4143">
        <v>353</v>
      </c>
      <c r="AM4143">
        <v>0.99999999999999933</v>
      </c>
      <c r="AN4143">
        <v>12.000000000000005</v>
      </c>
      <c r="AO4143">
        <v>0.99999999999999933</v>
      </c>
      <c r="AP4143">
        <v>2.9999999999999991</v>
      </c>
      <c r="AQ4143">
        <v>367</v>
      </c>
      <c r="AR4143">
        <v>9.0000000000000036</v>
      </c>
      <c r="AS4143">
        <v>9.0000000000000036</v>
      </c>
      <c r="AT4143">
        <v>2.9999999999999991</v>
      </c>
      <c r="AU4143">
        <v>9.9999999999999947</v>
      </c>
      <c r="AV4143">
        <v>528</v>
      </c>
      <c r="AW4143">
        <v>17.000000000000011</v>
      </c>
      <c r="AX4143">
        <v>13.999999999999996</v>
      </c>
      <c r="AY4143">
        <v>1</v>
      </c>
      <c r="AZ4143">
        <v>3.0000000000000022</v>
      </c>
      <c r="BA4143">
        <v>367</v>
      </c>
      <c r="BB4143">
        <v>2.9999999999999996</v>
      </c>
      <c r="BC4143">
        <v>7.0000000000000044</v>
      </c>
      <c r="BD4143">
        <v>1</v>
      </c>
      <c r="BE4143">
        <v>3.0000000000000022</v>
      </c>
      <c r="BF4143">
        <v>378</v>
      </c>
      <c r="BG4143">
        <v>7.0000000000000009</v>
      </c>
      <c r="BH4143">
        <v>7.0000000000000009</v>
      </c>
      <c r="BI4143">
        <v>1.9999999999999987</v>
      </c>
      <c r="BJ4143">
        <v>5.0000000000000053</v>
      </c>
    </row>
    <row r="4144" spans="1:62" ht="17.100000000000001" customHeight="1" x14ac:dyDescent="0.25">
      <c r="A4144" t="s">
        <v>449</v>
      </c>
      <c r="B4144" t="s">
        <v>6940</v>
      </c>
      <c r="C4144" t="s">
        <v>508</v>
      </c>
      <c r="D4144" t="s">
        <v>507</v>
      </c>
      <c r="E4144" t="s">
        <v>6356</v>
      </c>
      <c r="F4144" t="s">
        <v>509</v>
      </c>
      <c r="G4144">
        <v>3</v>
      </c>
      <c r="H4144">
        <v>22</v>
      </c>
      <c r="I4144">
        <v>0</v>
      </c>
      <c r="J4144">
        <v>3</v>
      </c>
      <c r="K4144">
        <v>0</v>
      </c>
      <c r="L4144">
        <v>8</v>
      </c>
      <c r="M4144">
        <v>24</v>
      </c>
      <c r="N4144">
        <v>0</v>
      </c>
      <c r="O4144">
        <v>1</v>
      </c>
      <c r="P4144">
        <v>0</v>
      </c>
      <c r="Q4144">
        <v>0.99999999999999978</v>
      </c>
      <c r="R4144">
        <v>26</v>
      </c>
      <c r="S4144">
        <v>0</v>
      </c>
      <c r="T4144">
        <v>1.0000000000000002</v>
      </c>
      <c r="U4144">
        <v>0</v>
      </c>
      <c r="V4144">
        <v>0</v>
      </c>
      <c r="W4144">
        <v>21</v>
      </c>
      <c r="X4144">
        <v>0</v>
      </c>
      <c r="Y4144">
        <v>1</v>
      </c>
      <c r="Z4144">
        <v>0</v>
      </c>
      <c r="AA4144">
        <v>8</v>
      </c>
      <c r="AB4144">
        <v>23</v>
      </c>
      <c r="AC4144">
        <v>0.99999999999999978</v>
      </c>
      <c r="AD4144">
        <v>0</v>
      </c>
      <c r="AE4144">
        <v>0</v>
      </c>
      <c r="AF4144">
        <v>5</v>
      </c>
      <c r="AG4144">
        <v>25</v>
      </c>
      <c r="AH4144">
        <v>0</v>
      </c>
      <c r="AI4144">
        <v>0.99999999999999989</v>
      </c>
      <c r="AJ4144">
        <v>0</v>
      </c>
      <c r="AK4144">
        <v>0</v>
      </c>
      <c r="AL4144">
        <v>25</v>
      </c>
      <c r="AM4144">
        <v>0</v>
      </c>
      <c r="AN4144">
        <v>0.99999999999999989</v>
      </c>
      <c r="AO4144">
        <v>0</v>
      </c>
      <c r="AP4144">
        <v>0</v>
      </c>
      <c r="AQ4144">
        <v>25</v>
      </c>
      <c r="AR4144">
        <v>0</v>
      </c>
      <c r="AS4144">
        <v>0.99999999999999989</v>
      </c>
      <c r="AT4144">
        <v>0</v>
      </c>
      <c r="AU4144">
        <v>0</v>
      </c>
      <c r="AV4144">
        <v>27</v>
      </c>
      <c r="AW4144">
        <v>2</v>
      </c>
      <c r="AX4144">
        <v>0</v>
      </c>
      <c r="AY4144">
        <v>0</v>
      </c>
      <c r="AZ4144">
        <v>1.0000000000000002</v>
      </c>
      <c r="BA4144">
        <v>26</v>
      </c>
      <c r="BB4144">
        <v>0</v>
      </c>
      <c r="BC4144">
        <v>1.0000000000000002</v>
      </c>
      <c r="BD4144">
        <v>0</v>
      </c>
      <c r="BE4144">
        <v>3.0000000000000004</v>
      </c>
      <c r="BF4144">
        <v>20</v>
      </c>
      <c r="BG4144">
        <v>0</v>
      </c>
      <c r="BH4144">
        <v>0</v>
      </c>
      <c r="BI4144">
        <v>0</v>
      </c>
      <c r="BJ4144">
        <v>0</v>
      </c>
    </row>
    <row r="4145" spans="1:62" ht="17.100000000000001" customHeight="1" x14ac:dyDescent="0.25">
      <c r="A4145" t="s">
        <v>449</v>
      </c>
      <c r="B4145" t="s">
        <v>6940</v>
      </c>
      <c r="C4145" t="s">
        <v>508</v>
      </c>
      <c r="D4145" t="s">
        <v>507</v>
      </c>
      <c r="E4145" t="s">
        <v>6356</v>
      </c>
      <c r="F4145" t="s">
        <v>506</v>
      </c>
      <c r="G4145">
        <v>4</v>
      </c>
      <c r="H4145">
        <v>8</v>
      </c>
      <c r="I4145">
        <v>0</v>
      </c>
      <c r="J4145">
        <v>0</v>
      </c>
      <c r="K4145">
        <v>1</v>
      </c>
      <c r="L4145">
        <v>3</v>
      </c>
      <c r="M4145">
        <v>6</v>
      </c>
      <c r="N4145">
        <v>0</v>
      </c>
      <c r="O4145">
        <v>0</v>
      </c>
      <c r="P4145">
        <v>0</v>
      </c>
      <c r="Q4145">
        <v>1</v>
      </c>
      <c r="R4145">
        <v>7</v>
      </c>
      <c r="S4145">
        <v>0</v>
      </c>
      <c r="T4145">
        <v>0</v>
      </c>
      <c r="U4145">
        <v>0</v>
      </c>
      <c r="V4145">
        <v>0</v>
      </c>
      <c r="W4145">
        <v>7</v>
      </c>
      <c r="X4145">
        <v>0</v>
      </c>
      <c r="Y4145">
        <v>0</v>
      </c>
      <c r="Z4145">
        <v>0</v>
      </c>
      <c r="AA4145">
        <v>2.0000000000000004</v>
      </c>
      <c r="AB4145">
        <v>7</v>
      </c>
      <c r="AC4145">
        <v>0</v>
      </c>
      <c r="AD4145">
        <v>0</v>
      </c>
      <c r="AE4145">
        <v>0</v>
      </c>
      <c r="AF4145">
        <v>1</v>
      </c>
      <c r="AG4145">
        <v>7</v>
      </c>
      <c r="AH4145">
        <v>0</v>
      </c>
      <c r="AI4145">
        <v>0</v>
      </c>
      <c r="AJ4145">
        <v>0</v>
      </c>
      <c r="AK4145">
        <v>0</v>
      </c>
      <c r="AL4145">
        <v>7</v>
      </c>
      <c r="AM4145">
        <v>0</v>
      </c>
      <c r="AN4145">
        <v>0</v>
      </c>
      <c r="AO4145">
        <v>0</v>
      </c>
      <c r="AP4145">
        <v>0</v>
      </c>
      <c r="AQ4145">
        <v>7</v>
      </c>
      <c r="AR4145">
        <v>0</v>
      </c>
      <c r="AS4145">
        <v>0</v>
      </c>
      <c r="AT4145">
        <v>0</v>
      </c>
      <c r="AU4145">
        <v>0</v>
      </c>
      <c r="AV4145">
        <v>6</v>
      </c>
      <c r="AW4145">
        <v>0</v>
      </c>
      <c r="AX4145">
        <v>0</v>
      </c>
      <c r="AY4145">
        <v>0</v>
      </c>
      <c r="AZ4145">
        <v>1</v>
      </c>
      <c r="BA4145">
        <v>8</v>
      </c>
      <c r="BB4145">
        <v>0</v>
      </c>
      <c r="BC4145">
        <v>1.0000000000000002</v>
      </c>
      <c r="BD4145">
        <v>0</v>
      </c>
      <c r="BE4145">
        <v>0</v>
      </c>
      <c r="BF4145">
        <v>7</v>
      </c>
      <c r="BG4145">
        <v>0</v>
      </c>
      <c r="BH4145">
        <v>0</v>
      </c>
      <c r="BI4145">
        <v>0</v>
      </c>
      <c r="BJ4145">
        <v>0</v>
      </c>
    </row>
    <row r="4146" spans="1:62" ht="17.100000000000001" customHeight="1" x14ac:dyDescent="0.25">
      <c r="A4146" t="s">
        <v>449</v>
      </c>
      <c r="B4146" t="s">
        <v>6940</v>
      </c>
      <c r="C4146" t="s">
        <v>414</v>
      </c>
      <c r="D4146" t="s">
        <v>502</v>
      </c>
      <c r="E4146" t="s">
        <v>6960</v>
      </c>
      <c r="F4146" t="s">
        <v>505</v>
      </c>
      <c r="G4146">
        <v>1</v>
      </c>
      <c r="H4146">
        <v>1328</v>
      </c>
      <c r="I4146">
        <v>125.99999999999999</v>
      </c>
      <c r="J4146">
        <v>198.00000000000051</v>
      </c>
      <c r="K4146">
        <v>1.0000000000000011</v>
      </c>
      <c r="L4146">
        <v>69.999999999999915</v>
      </c>
      <c r="M4146">
        <v>1341</v>
      </c>
      <c r="N4146">
        <v>209.00000000000037</v>
      </c>
      <c r="O4146">
        <v>113</v>
      </c>
      <c r="P4146">
        <v>3.0000000000000018</v>
      </c>
      <c r="Q4146">
        <v>6.0000000000000089</v>
      </c>
      <c r="R4146">
        <v>1393</v>
      </c>
      <c r="S4146">
        <v>133.00000000000003</v>
      </c>
      <c r="T4146">
        <v>237.99999999999991</v>
      </c>
      <c r="U4146">
        <v>22.000000000000011</v>
      </c>
      <c r="V4146">
        <v>132</v>
      </c>
      <c r="W4146">
        <v>1396</v>
      </c>
      <c r="X4146">
        <v>112.99999999999991</v>
      </c>
      <c r="Y4146">
        <v>68.999999999999915</v>
      </c>
      <c r="Z4146">
        <v>24.999999999999993</v>
      </c>
      <c r="AA4146">
        <v>139</v>
      </c>
      <c r="AB4146">
        <v>1420</v>
      </c>
      <c r="AC4146">
        <v>118.00000000000009</v>
      </c>
      <c r="AD4146">
        <v>119.0000000000001</v>
      </c>
      <c r="AE4146">
        <v>17.000000000000014</v>
      </c>
      <c r="AF4146">
        <v>21.999999999999982</v>
      </c>
      <c r="AG4146">
        <v>1365</v>
      </c>
      <c r="AH4146">
        <v>71</v>
      </c>
      <c r="AI4146">
        <v>105.99999999999999</v>
      </c>
      <c r="AJ4146">
        <v>15.000000000000009</v>
      </c>
      <c r="AK4146">
        <v>11.000000000000005</v>
      </c>
      <c r="AL4146">
        <v>1383</v>
      </c>
      <c r="AM4146">
        <v>109.00000000000003</v>
      </c>
      <c r="AN4146">
        <v>68.999999999999957</v>
      </c>
      <c r="AO4146">
        <v>18.999999999999993</v>
      </c>
      <c r="AP4146">
        <v>13.000000000000028</v>
      </c>
      <c r="AQ4146">
        <v>1461</v>
      </c>
      <c r="AR4146">
        <v>124.00000000000007</v>
      </c>
      <c r="AS4146">
        <v>118.00000000000026</v>
      </c>
      <c r="AT4146">
        <v>17.000000000000018</v>
      </c>
      <c r="AU4146">
        <v>14.000000000000028</v>
      </c>
      <c r="AV4146">
        <v>1501</v>
      </c>
      <c r="AW4146">
        <v>127.99999999999983</v>
      </c>
      <c r="AX4146">
        <v>138.99999999999986</v>
      </c>
      <c r="AY4146">
        <v>22.000000000000021</v>
      </c>
      <c r="AZ4146">
        <v>26.000000000000021</v>
      </c>
      <c r="BA4146">
        <v>1391</v>
      </c>
      <c r="BB4146">
        <v>138.00000000000014</v>
      </c>
      <c r="BC4146">
        <v>133.99999999999991</v>
      </c>
      <c r="BD4146">
        <v>16.000000000000014</v>
      </c>
      <c r="BE4146">
        <v>17.000000000000011</v>
      </c>
      <c r="BF4146">
        <v>1372</v>
      </c>
      <c r="BG4146">
        <v>93.999999999999957</v>
      </c>
      <c r="BH4146">
        <v>87.999999999999901</v>
      </c>
      <c r="BI4146">
        <v>16.000000000000018</v>
      </c>
      <c r="BJ4146">
        <v>23.000000000000014</v>
      </c>
    </row>
    <row r="4147" spans="1:62" ht="17.100000000000001" customHeight="1" x14ac:dyDescent="0.25">
      <c r="A4147" t="s">
        <v>449</v>
      </c>
      <c r="B4147" t="s">
        <v>6940</v>
      </c>
      <c r="C4147" t="s">
        <v>414</v>
      </c>
      <c r="D4147" t="s">
        <v>502</v>
      </c>
      <c r="E4147" t="s">
        <v>6960</v>
      </c>
      <c r="F4147" t="s">
        <v>504</v>
      </c>
      <c r="G4147">
        <v>2</v>
      </c>
      <c r="H4147">
        <v>241</v>
      </c>
      <c r="I4147">
        <v>8.0000000000000036</v>
      </c>
      <c r="J4147">
        <v>12.000000000000002</v>
      </c>
      <c r="K4147">
        <v>5.0000000000000018</v>
      </c>
      <c r="L4147">
        <v>12.000000000000002</v>
      </c>
      <c r="M4147">
        <v>265</v>
      </c>
      <c r="N4147">
        <v>31.000000000000011</v>
      </c>
      <c r="O4147">
        <v>7.0000000000000036</v>
      </c>
      <c r="P4147">
        <v>1.9999999999999998</v>
      </c>
      <c r="Q4147">
        <v>4.0000000000000027</v>
      </c>
      <c r="R4147">
        <v>245</v>
      </c>
      <c r="S4147">
        <v>5</v>
      </c>
      <c r="T4147">
        <v>7.0000000000000018</v>
      </c>
      <c r="U4147">
        <v>16.999999999999993</v>
      </c>
      <c r="V4147">
        <v>9.0000000000000053</v>
      </c>
      <c r="W4147">
        <v>228</v>
      </c>
      <c r="X4147">
        <v>5.0000000000000009</v>
      </c>
      <c r="Y4147">
        <v>4.0000000000000009</v>
      </c>
      <c r="Z4147">
        <v>2</v>
      </c>
      <c r="AA4147">
        <v>10</v>
      </c>
      <c r="AB4147">
        <v>260</v>
      </c>
      <c r="AC4147">
        <v>1.9999999999999991</v>
      </c>
      <c r="AD4147">
        <v>5.0000000000000027</v>
      </c>
      <c r="AE4147">
        <v>1.9999999999999996</v>
      </c>
      <c r="AF4147">
        <v>10.000000000000002</v>
      </c>
      <c r="AG4147">
        <v>282</v>
      </c>
      <c r="AH4147">
        <v>4.0000000000000018</v>
      </c>
      <c r="AI4147">
        <v>9</v>
      </c>
      <c r="AJ4147">
        <v>0</v>
      </c>
      <c r="AK4147">
        <v>1.9999999999999991</v>
      </c>
      <c r="AL4147">
        <v>275</v>
      </c>
      <c r="AM4147">
        <v>6.0000000000000009</v>
      </c>
      <c r="AN4147">
        <v>5.0000000000000036</v>
      </c>
      <c r="AO4147">
        <v>4.9999999999999991</v>
      </c>
      <c r="AP4147">
        <v>3.9999999999999987</v>
      </c>
      <c r="AQ4147">
        <v>286</v>
      </c>
      <c r="AR4147">
        <v>5.0000000000000018</v>
      </c>
      <c r="AS4147">
        <v>9.0000000000000036</v>
      </c>
      <c r="AT4147">
        <v>1.9999999999999998</v>
      </c>
      <c r="AU4147">
        <v>3.9999999999999996</v>
      </c>
      <c r="AV4147">
        <v>303</v>
      </c>
      <c r="AW4147">
        <v>5.0000000000000009</v>
      </c>
      <c r="AX4147">
        <v>14.000000000000023</v>
      </c>
      <c r="AY4147">
        <v>21.000000000000011</v>
      </c>
      <c r="AZ4147">
        <v>0.99999999999999978</v>
      </c>
      <c r="BA4147">
        <v>305</v>
      </c>
      <c r="BB4147">
        <v>5</v>
      </c>
      <c r="BC4147">
        <v>9.0000000000000053</v>
      </c>
      <c r="BD4147">
        <v>9.0000000000000053</v>
      </c>
      <c r="BE4147">
        <v>10.000000000000005</v>
      </c>
      <c r="BF4147">
        <v>302</v>
      </c>
      <c r="BG4147">
        <v>2.0000000000000009</v>
      </c>
      <c r="BH4147">
        <v>5.0000000000000071</v>
      </c>
      <c r="BI4147">
        <v>5.9999999999999991</v>
      </c>
      <c r="BJ4147">
        <v>6</v>
      </c>
    </row>
    <row r="4148" spans="1:62" ht="17.100000000000001" customHeight="1" x14ac:dyDescent="0.25">
      <c r="A4148" t="s">
        <v>449</v>
      </c>
      <c r="B4148" t="s">
        <v>6940</v>
      </c>
      <c r="C4148" t="s">
        <v>414</v>
      </c>
      <c r="D4148" t="s">
        <v>502</v>
      </c>
      <c r="E4148" t="s">
        <v>6960</v>
      </c>
      <c r="F4148" t="s">
        <v>503</v>
      </c>
      <c r="G4148">
        <v>3</v>
      </c>
      <c r="H4148">
        <v>33</v>
      </c>
      <c r="I4148">
        <v>4.0000000000000018</v>
      </c>
      <c r="J4148">
        <v>2</v>
      </c>
      <c r="K4148">
        <v>1</v>
      </c>
      <c r="L4148">
        <v>0</v>
      </c>
      <c r="M4148">
        <v>42</v>
      </c>
      <c r="N4148">
        <v>3.0000000000000009</v>
      </c>
      <c r="O4148">
        <v>0</v>
      </c>
      <c r="P4148">
        <v>1</v>
      </c>
      <c r="Q4148">
        <v>0</v>
      </c>
      <c r="R4148">
        <v>47</v>
      </c>
      <c r="S4148">
        <v>0</v>
      </c>
      <c r="T4148">
        <v>0</v>
      </c>
      <c r="U4148">
        <v>1.0000000000000007</v>
      </c>
      <c r="V4148">
        <v>2</v>
      </c>
      <c r="W4148">
        <v>41</v>
      </c>
      <c r="X4148">
        <v>0</v>
      </c>
      <c r="Y4148">
        <v>0</v>
      </c>
      <c r="Z4148">
        <v>0</v>
      </c>
      <c r="AA4148">
        <v>5</v>
      </c>
      <c r="AB4148">
        <v>44</v>
      </c>
      <c r="AC4148">
        <v>2</v>
      </c>
      <c r="AD4148">
        <v>2.0000000000000004</v>
      </c>
      <c r="AE4148">
        <v>0</v>
      </c>
      <c r="AF4148">
        <v>2.0000000000000013</v>
      </c>
      <c r="AG4148">
        <v>45</v>
      </c>
      <c r="AH4148">
        <v>1.0000000000000002</v>
      </c>
      <c r="AI4148">
        <v>0</v>
      </c>
      <c r="AJ4148">
        <v>0</v>
      </c>
      <c r="AK4148">
        <v>1.0000000000000007</v>
      </c>
      <c r="AL4148">
        <v>47</v>
      </c>
      <c r="AM4148">
        <v>0</v>
      </c>
      <c r="AN4148">
        <v>0</v>
      </c>
      <c r="AO4148">
        <v>0</v>
      </c>
      <c r="AP4148">
        <v>0</v>
      </c>
      <c r="AQ4148">
        <v>43</v>
      </c>
      <c r="AR4148">
        <v>0</v>
      </c>
      <c r="AS4148">
        <v>0</v>
      </c>
      <c r="AT4148">
        <v>0</v>
      </c>
      <c r="AU4148">
        <v>1</v>
      </c>
      <c r="AV4148">
        <v>47</v>
      </c>
      <c r="AW4148">
        <v>0</v>
      </c>
      <c r="AX4148">
        <v>2.0000000000000004</v>
      </c>
      <c r="AY4148">
        <v>0</v>
      </c>
      <c r="AZ4148">
        <v>0</v>
      </c>
      <c r="BA4148">
        <v>42</v>
      </c>
      <c r="BB4148">
        <v>0</v>
      </c>
      <c r="BC4148">
        <v>0</v>
      </c>
      <c r="BD4148">
        <v>1.0000000000000004</v>
      </c>
      <c r="BE4148">
        <v>1</v>
      </c>
      <c r="BF4148">
        <v>46</v>
      </c>
      <c r="BG4148">
        <v>0</v>
      </c>
      <c r="BH4148">
        <v>3</v>
      </c>
      <c r="BI4148">
        <v>0</v>
      </c>
      <c r="BJ4148">
        <v>2.0000000000000004</v>
      </c>
    </row>
    <row r="4149" spans="1:62" ht="17.100000000000001" customHeight="1" x14ac:dyDescent="0.25">
      <c r="A4149" t="s">
        <v>449</v>
      </c>
      <c r="B4149" t="s">
        <v>6940</v>
      </c>
      <c r="C4149" t="s">
        <v>414</v>
      </c>
      <c r="D4149" t="s">
        <v>502</v>
      </c>
      <c r="E4149" t="s">
        <v>6960</v>
      </c>
      <c r="F4149" t="s">
        <v>501</v>
      </c>
      <c r="G4149">
        <v>4</v>
      </c>
      <c r="H4149">
        <v>3</v>
      </c>
      <c r="I4149">
        <v>0</v>
      </c>
      <c r="J4149">
        <v>0</v>
      </c>
      <c r="K4149">
        <v>0</v>
      </c>
      <c r="L4149">
        <v>2</v>
      </c>
      <c r="M4149">
        <v>4</v>
      </c>
      <c r="N4149">
        <v>0</v>
      </c>
      <c r="O4149">
        <v>0</v>
      </c>
      <c r="P4149">
        <v>0</v>
      </c>
      <c r="Q4149">
        <v>0</v>
      </c>
      <c r="R4149">
        <v>3</v>
      </c>
      <c r="S4149">
        <v>0</v>
      </c>
      <c r="T4149">
        <v>1</v>
      </c>
      <c r="U4149">
        <v>0</v>
      </c>
      <c r="V4149">
        <v>0</v>
      </c>
      <c r="W4149">
        <v>3</v>
      </c>
      <c r="X4149">
        <v>0</v>
      </c>
      <c r="Y4149">
        <v>0</v>
      </c>
      <c r="Z4149">
        <v>0</v>
      </c>
      <c r="AA4149">
        <v>0</v>
      </c>
      <c r="AB4149">
        <v>3</v>
      </c>
      <c r="AC4149">
        <v>0</v>
      </c>
      <c r="AD4149">
        <v>0</v>
      </c>
      <c r="AE4149">
        <v>0</v>
      </c>
      <c r="AF4149">
        <v>0</v>
      </c>
      <c r="AG4149">
        <v>3</v>
      </c>
      <c r="AH4149">
        <v>0</v>
      </c>
      <c r="AI4149">
        <v>0</v>
      </c>
      <c r="AJ4149">
        <v>0</v>
      </c>
      <c r="AK4149">
        <v>0</v>
      </c>
      <c r="AL4149">
        <v>2</v>
      </c>
      <c r="AM4149">
        <v>0</v>
      </c>
      <c r="AN4149">
        <v>0</v>
      </c>
      <c r="AO4149">
        <v>0</v>
      </c>
      <c r="AP4149">
        <v>0</v>
      </c>
      <c r="AQ4149">
        <v>3</v>
      </c>
      <c r="AR4149">
        <v>0</v>
      </c>
      <c r="AS4149">
        <v>0</v>
      </c>
      <c r="AT4149">
        <v>0</v>
      </c>
      <c r="AU4149">
        <v>0</v>
      </c>
      <c r="AV4149">
        <v>3</v>
      </c>
      <c r="AW4149">
        <v>0</v>
      </c>
      <c r="AX4149">
        <v>0</v>
      </c>
      <c r="AY4149">
        <v>0</v>
      </c>
      <c r="AZ4149">
        <v>0</v>
      </c>
      <c r="BA4149">
        <v>5</v>
      </c>
      <c r="BB4149">
        <v>0</v>
      </c>
      <c r="BC4149">
        <v>0</v>
      </c>
      <c r="BD4149">
        <v>0</v>
      </c>
      <c r="BE4149">
        <v>0</v>
      </c>
      <c r="BF4149">
        <v>4</v>
      </c>
      <c r="BG4149">
        <v>0</v>
      </c>
      <c r="BH4149">
        <v>0</v>
      </c>
      <c r="BI4149">
        <v>0</v>
      </c>
      <c r="BJ4149">
        <v>0</v>
      </c>
    </row>
    <row r="4150" spans="1:62" ht="17.100000000000001" customHeight="1" x14ac:dyDescent="0.25">
      <c r="A4150" t="s">
        <v>449</v>
      </c>
      <c r="B4150" t="s">
        <v>6940</v>
      </c>
      <c r="C4150" t="s">
        <v>497</v>
      </c>
      <c r="D4150" t="s">
        <v>496</v>
      </c>
      <c r="E4150" t="s">
        <v>6961</v>
      </c>
      <c r="F4150" t="s">
        <v>500</v>
      </c>
      <c r="G4150">
        <v>1</v>
      </c>
      <c r="H4150">
        <v>125</v>
      </c>
      <c r="I4150">
        <v>4.9999999999999973</v>
      </c>
      <c r="J4150">
        <v>11.000000000000002</v>
      </c>
      <c r="K4150">
        <v>0</v>
      </c>
      <c r="L4150">
        <v>3.0000000000000009</v>
      </c>
      <c r="M4150">
        <v>120</v>
      </c>
      <c r="N4150">
        <v>8.0000000000000018</v>
      </c>
      <c r="O4150">
        <v>8.9999999999999982</v>
      </c>
      <c r="P4150">
        <v>0</v>
      </c>
      <c r="Q4150">
        <v>2.0000000000000004</v>
      </c>
      <c r="R4150">
        <v>147</v>
      </c>
      <c r="S4150">
        <v>26</v>
      </c>
      <c r="T4150">
        <v>16.000000000000011</v>
      </c>
      <c r="U4150">
        <v>0</v>
      </c>
      <c r="V4150">
        <v>4.0000000000000018</v>
      </c>
      <c r="W4150">
        <v>114</v>
      </c>
      <c r="X4150">
        <v>1.0000000000000004</v>
      </c>
      <c r="Y4150">
        <v>6</v>
      </c>
      <c r="Z4150">
        <v>0</v>
      </c>
      <c r="AA4150">
        <v>4</v>
      </c>
      <c r="AB4150">
        <v>126</v>
      </c>
      <c r="AC4150">
        <v>13.000000000000004</v>
      </c>
      <c r="AD4150">
        <v>6.0000000000000036</v>
      </c>
      <c r="AE4150">
        <v>0</v>
      </c>
      <c r="AF4150">
        <v>4.0000000000000018</v>
      </c>
      <c r="AG4150">
        <v>136</v>
      </c>
      <c r="AH4150">
        <v>18.000000000000011</v>
      </c>
      <c r="AI4150">
        <v>15.000000000000012</v>
      </c>
      <c r="AJ4150">
        <v>1.0000000000000004</v>
      </c>
      <c r="AK4150">
        <v>0</v>
      </c>
      <c r="AL4150">
        <v>121</v>
      </c>
      <c r="AM4150">
        <v>0</v>
      </c>
      <c r="AN4150">
        <v>9.9999999999999964</v>
      </c>
      <c r="AO4150">
        <v>3</v>
      </c>
      <c r="AP4150">
        <v>2.0000000000000004</v>
      </c>
      <c r="AQ4150">
        <v>122</v>
      </c>
      <c r="AR4150">
        <v>9.9999999999999947</v>
      </c>
      <c r="AS4150">
        <v>8.9999999999999982</v>
      </c>
      <c r="AT4150">
        <v>3.0000000000000018</v>
      </c>
      <c r="AU4150">
        <v>1</v>
      </c>
      <c r="AV4150">
        <v>159</v>
      </c>
      <c r="AW4150">
        <v>35.999999999999993</v>
      </c>
      <c r="AX4150">
        <v>6.0000000000000027</v>
      </c>
      <c r="AY4150">
        <v>8</v>
      </c>
      <c r="AZ4150">
        <v>4</v>
      </c>
      <c r="BA4150">
        <v>157</v>
      </c>
      <c r="BB4150">
        <v>10.000000000000002</v>
      </c>
      <c r="BC4150">
        <v>13.999999999999998</v>
      </c>
      <c r="BD4150">
        <v>4.0000000000000009</v>
      </c>
      <c r="BE4150">
        <v>4</v>
      </c>
      <c r="BF4150">
        <v>151</v>
      </c>
      <c r="BG4150">
        <v>13.999999999999998</v>
      </c>
      <c r="BH4150">
        <v>11.000000000000004</v>
      </c>
      <c r="BI4150">
        <v>1.0000000000000002</v>
      </c>
      <c r="BJ4150">
        <v>6.0000000000000009</v>
      </c>
    </row>
    <row r="4151" spans="1:62" ht="17.100000000000001" customHeight="1" x14ac:dyDescent="0.25">
      <c r="A4151" t="s">
        <v>449</v>
      </c>
      <c r="B4151" t="s">
        <v>6940</v>
      </c>
      <c r="C4151" t="s">
        <v>497</v>
      </c>
      <c r="D4151" t="s">
        <v>496</v>
      </c>
      <c r="E4151" t="s">
        <v>6961</v>
      </c>
      <c r="F4151" t="s">
        <v>499</v>
      </c>
      <c r="G4151">
        <v>2</v>
      </c>
      <c r="H4151">
        <v>59</v>
      </c>
      <c r="I4151">
        <v>1</v>
      </c>
      <c r="J4151">
        <v>1.0000000000000002</v>
      </c>
      <c r="K4151">
        <v>1</v>
      </c>
      <c r="L4151">
        <v>1</v>
      </c>
      <c r="M4151">
        <v>61</v>
      </c>
      <c r="N4151">
        <v>2</v>
      </c>
      <c r="O4151">
        <v>1.0000000000000007</v>
      </c>
      <c r="P4151">
        <v>0</v>
      </c>
      <c r="Q4151">
        <v>0</v>
      </c>
      <c r="R4151">
        <v>59</v>
      </c>
      <c r="S4151">
        <v>7.0000000000000027</v>
      </c>
      <c r="T4151">
        <v>0</v>
      </c>
      <c r="U4151">
        <v>2</v>
      </c>
      <c r="V4151">
        <v>1.0000000000000007</v>
      </c>
      <c r="W4151">
        <v>63</v>
      </c>
      <c r="X4151">
        <v>0</v>
      </c>
      <c r="Y4151">
        <v>0</v>
      </c>
      <c r="Z4151">
        <v>0</v>
      </c>
      <c r="AA4151">
        <v>0</v>
      </c>
      <c r="AB4151">
        <v>60</v>
      </c>
      <c r="AC4151">
        <v>0</v>
      </c>
      <c r="AD4151">
        <v>2.0000000000000004</v>
      </c>
      <c r="AE4151">
        <v>1</v>
      </c>
      <c r="AF4151">
        <v>0</v>
      </c>
      <c r="AG4151">
        <v>78</v>
      </c>
      <c r="AH4151">
        <v>4.0000000000000009</v>
      </c>
      <c r="AI4151">
        <v>0</v>
      </c>
      <c r="AJ4151">
        <v>2.0000000000000009</v>
      </c>
      <c r="AK4151">
        <v>0</v>
      </c>
      <c r="AL4151">
        <v>77</v>
      </c>
      <c r="AM4151">
        <v>1.0000000000000007</v>
      </c>
      <c r="AN4151">
        <v>1.0000000000000007</v>
      </c>
      <c r="AO4151">
        <v>3.0000000000000009</v>
      </c>
      <c r="AP4151">
        <v>0</v>
      </c>
      <c r="AQ4151">
        <v>80</v>
      </c>
      <c r="AR4151">
        <v>2</v>
      </c>
      <c r="AS4151">
        <v>1</v>
      </c>
      <c r="AT4151">
        <v>3.0000000000000009</v>
      </c>
      <c r="AU4151">
        <v>0</v>
      </c>
      <c r="AV4151">
        <v>70</v>
      </c>
      <c r="AW4151">
        <v>1</v>
      </c>
      <c r="AX4151">
        <v>0</v>
      </c>
      <c r="AY4151">
        <v>2.0000000000000013</v>
      </c>
      <c r="AZ4151">
        <v>0</v>
      </c>
      <c r="BA4151">
        <v>83</v>
      </c>
      <c r="BB4151">
        <v>0</v>
      </c>
      <c r="BC4151">
        <v>1.0000000000000007</v>
      </c>
      <c r="BD4151">
        <v>5.9999999999999982</v>
      </c>
      <c r="BE4151">
        <v>1</v>
      </c>
      <c r="BF4151">
        <v>81</v>
      </c>
      <c r="BG4151">
        <v>1</v>
      </c>
      <c r="BH4151">
        <v>4</v>
      </c>
      <c r="BI4151">
        <v>0</v>
      </c>
      <c r="BJ4151">
        <v>0</v>
      </c>
    </row>
    <row r="4152" spans="1:62" ht="17.100000000000001" customHeight="1" x14ac:dyDescent="0.25">
      <c r="A4152" t="s">
        <v>449</v>
      </c>
      <c r="B4152" t="s">
        <v>6940</v>
      </c>
      <c r="C4152" t="s">
        <v>497</v>
      </c>
      <c r="D4152" t="s">
        <v>496</v>
      </c>
      <c r="E4152" t="s">
        <v>6961</v>
      </c>
      <c r="F4152" t="s">
        <v>498</v>
      </c>
      <c r="G4152">
        <v>3</v>
      </c>
      <c r="H4152">
        <v>2</v>
      </c>
      <c r="I4152">
        <v>1</v>
      </c>
      <c r="J4152">
        <v>0</v>
      </c>
      <c r="K4152">
        <v>0</v>
      </c>
      <c r="L4152">
        <v>0</v>
      </c>
      <c r="M4152">
        <v>2</v>
      </c>
      <c r="N4152">
        <v>1</v>
      </c>
      <c r="O4152">
        <v>0</v>
      </c>
      <c r="P4152">
        <v>0</v>
      </c>
      <c r="Q4152">
        <v>0</v>
      </c>
      <c r="R4152">
        <v>2</v>
      </c>
      <c r="S4152">
        <v>0</v>
      </c>
      <c r="T4152">
        <v>0</v>
      </c>
      <c r="U4152">
        <v>0</v>
      </c>
      <c r="V4152">
        <v>0</v>
      </c>
      <c r="W4152">
        <v>2</v>
      </c>
      <c r="X4152">
        <v>0</v>
      </c>
      <c r="Y4152">
        <v>0</v>
      </c>
      <c r="Z4152">
        <v>0</v>
      </c>
      <c r="AA4152">
        <v>0</v>
      </c>
      <c r="AB4152">
        <v>2</v>
      </c>
      <c r="AC4152">
        <v>0</v>
      </c>
      <c r="AD4152">
        <v>0</v>
      </c>
      <c r="AE4152">
        <v>0</v>
      </c>
      <c r="AF4152">
        <v>0</v>
      </c>
      <c r="AG4152">
        <v>3</v>
      </c>
      <c r="AH4152">
        <v>0</v>
      </c>
      <c r="AI4152">
        <v>1</v>
      </c>
      <c r="AJ4152">
        <v>0</v>
      </c>
      <c r="AK4152">
        <v>0</v>
      </c>
      <c r="AL4152">
        <v>3</v>
      </c>
      <c r="AM4152">
        <v>1</v>
      </c>
      <c r="AN4152">
        <v>0</v>
      </c>
      <c r="AO4152">
        <v>0</v>
      </c>
      <c r="AP4152">
        <v>0</v>
      </c>
      <c r="AQ4152">
        <v>3</v>
      </c>
      <c r="AR4152">
        <v>0</v>
      </c>
      <c r="AS4152">
        <v>0</v>
      </c>
      <c r="AT4152">
        <v>0</v>
      </c>
      <c r="AU4152">
        <v>0</v>
      </c>
      <c r="AV4152">
        <v>3</v>
      </c>
      <c r="AW4152">
        <v>0</v>
      </c>
      <c r="AX4152">
        <v>0</v>
      </c>
      <c r="AY4152">
        <v>0</v>
      </c>
      <c r="AZ4152">
        <v>0</v>
      </c>
      <c r="BA4152">
        <v>2</v>
      </c>
      <c r="BB4152">
        <v>0</v>
      </c>
      <c r="BC4152">
        <v>0</v>
      </c>
      <c r="BD4152">
        <v>0</v>
      </c>
      <c r="BE4152">
        <v>0</v>
      </c>
      <c r="BF4152">
        <v>3</v>
      </c>
      <c r="BG4152">
        <v>0</v>
      </c>
      <c r="BH4152">
        <v>0</v>
      </c>
      <c r="BI4152">
        <v>0</v>
      </c>
      <c r="BJ4152">
        <v>0</v>
      </c>
    </row>
    <row r="4153" spans="1:62" ht="17.100000000000001" customHeight="1" x14ac:dyDescent="0.25">
      <c r="A4153" t="s">
        <v>449</v>
      </c>
      <c r="B4153" t="s">
        <v>6940</v>
      </c>
      <c r="C4153" t="s">
        <v>497</v>
      </c>
      <c r="D4153" t="s">
        <v>496</v>
      </c>
      <c r="E4153" t="s">
        <v>6961</v>
      </c>
      <c r="F4153" t="s">
        <v>495</v>
      </c>
      <c r="G4153">
        <v>4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1</v>
      </c>
      <c r="N4153">
        <v>0</v>
      </c>
      <c r="O4153">
        <v>0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0</v>
      </c>
      <c r="V4153">
        <v>0</v>
      </c>
      <c r="W4153">
        <v>1</v>
      </c>
      <c r="X4153">
        <v>0</v>
      </c>
      <c r="Y4153">
        <v>0</v>
      </c>
      <c r="Z4153">
        <v>0</v>
      </c>
      <c r="AA4153">
        <v>0</v>
      </c>
      <c r="AB4153">
        <v>1</v>
      </c>
      <c r="AC4153">
        <v>0</v>
      </c>
      <c r="AD4153">
        <v>0</v>
      </c>
      <c r="AE4153">
        <v>0</v>
      </c>
      <c r="AF4153">
        <v>0</v>
      </c>
      <c r="AG4153">
        <v>1</v>
      </c>
      <c r="AH4153">
        <v>0</v>
      </c>
      <c r="AI4153">
        <v>0</v>
      </c>
      <c r="AJ4153">
        <v>0</v>
      </c>
      <c r="AK4153">
        <v>0</v>
      </c>
      <c r="AL4153">
        <v>1</v>
      </c>
      <c r="AM4153">
        <v>0</v>
      </c>
      <c r="AN4153">
        <v>0</v>
      </c>
      <c r="AO4153">
        <v>0</v>
      </c>
      <c r="AP4153">
        <v>0</v>
      </c>
      <c r="AQ4153">
        <v>1</v>
      </c>
      <c r="AR4153">
        <v>0</v>
      </c>
      <c r="AS4153">
        <v>0</v>
      </c>
      <c r="AT4153">
        <v>0</v>
      </c>
      <c r="AU4153">
        <v>0</v>
      </c>
      <c r="AV4153">
        <v>1</v>
      </c>
      <c r="AW4153">
        <v>0</v>
      </c>
      <c r="AX4153">
        <v>0</v>
      </c>
      <c r="AY4153">
        <v>0</v>
      </c>
      <c r="AZ4153">
        <v>0</v>
      </c>
      <c r="BA4153">
        <v>1</v>
      </c>
      <c r="BB4153">
        <v>0</v>
      </c>
      <c r="BC4153">
        <v>0</v>
      </c>
      <c r="BD4153">
        <v>0</v>
      </c>
      <c r="BE4153">
        <v>0</v>
      </c>
      <c r="BF4153">
        <v>1</v>
      </c>
      <c r="BG4153">
        <v>0</v>
      </c>
      <c r="BH4153">
        <v>0</v>
      </c>
      <c r="BI4153">
        <v>0</v>
      </c>
      <c r="BJ4153">
        <v>0</v>
      </c>
    </row>
    <row r="4154" spans="1:62" ht="17.100000000000001" customHeight="1" x14ac:dyDescent="0.25">
      <c r="A4154" t="s">
        <v>449</v>
      </c>
      <c r="B4154" t="s">
        <v>6940</v>
      </c>
      <c r="C4154" t="s">
        <v>491</v>
      </c>
      <c r="D4154" t="s">
        <v>490</v>
      </c>
      <c r="E4154" t="s">
        <v>6962</v>
      </c>
      <c r="F4154" t="s">
        <v>494</v>
      </c>
      <c r="G4154">
        <v>1</v>
      </c>
      <c r="H4154">
        <v>221</v>
      </c>
      <c r="I4154">
        <v>17.000000000000011</v>
      </c>
      <c r="J4154">
        <v>11</v>
      </c>
      <c r="K4154">
        <v>10</v>
      </c>
      <c r="L4154">
        <v>20.999999999999993</v>
      </c>
      <c r="M4154">
        <v>213</v>
      </c>
      <c r="N4154">
        <v>14.999999999999998</v>
      </c>
      <c r="O4154">
        <v>8</v>
      </c>
      <c r="P4154">
        <v>0</v>
      </c>
      <c r="Q4154">
        <v>5.0000000000000018</v>
      </c>
      <c r="R4154">
        <v>253</v>
      </c>
      <c r="S4154">
        <v>17</v>
      </c>
      <c r="T4154">
        <v>34.000000000000014</v>
      </c>
      <c r="U4154">
        <v>14.000000000000005</v>
      </c>
      <c r="V4154">
        <v>79.999999999999972</v>
      </c>
      <c r="W4154">
        <v>202</v>
      </c>
      <c r="X4154">
        <v>1.9999999999999998</v>
      </c>
      <c r="Y4154">
        <v>6</v>
      </c>
      <c r="Z4154">
        <v>1.9999999999999998</v>
      </c>
      <c r="AA4154">
        <v>93</v>
      </c>
      <c r="AB4154">
        <v>196</v>
      </c>
      <c r="AC4154">
        <v>5.9999999999999947</v>
      </c>
      <c r="AD4154">
        <v>9.0000000000000018</v>
      </c>
      <c r="AE4154">
        <v>1.9999999999999998</v>
      </c>
      <c r="AF4154">
        <v>6.0000000000000009</v>
      </c>
      <c r="AG4154">
        <v>188</v>
      </c>
      <c r="AH4154">
        <v>4.0000000000000009</v>
      </c>
      <c r="AI4154">
        <v>11.000000000000004</v>
      </c>
      <c r="AJ4154">
        <v>4.0000000000000009</v>
      </c>
      <c r="AK4154">
        <v>6.0000000000000009</v>
      </c>
      <c r="AL4154">
        <v>356</v>
      </c>
      <c r="AM4154">
        <v>7.0000000000000036</v>
      </c>
      <c r="AN4154">
        <v>7.9999999999999982</v>
      </c>
      <c r="AO4154">
        <v>2.9999999999999982</v>
      </c>
      <c r="AP4154">
        <v>8</v>
      </c>
      <c r="AQ4154">
        <v>202</v>
      </c>
      <c r="AR4154">
        <v>19.000000000000011</v>
      </c>
      <c r="AS4154">
        <v>7.9999999999999991</v>
      </c>
      <c r="AT4154">
        <v>0</v>
      </c>
      <c r="AU4154">
        <v>12.999999999999998</v>
      </c>
      <c r="AV4154">
        <v>212</v>
      </c>
      <c r="AW4154">
        <v>15.000000000000002</v>
      </c>
      <c r="AX4154">
        <v>7.0000000000000018</v>
      </c>
      <c r="AY4154">
        <v>1.9999999999999996</v>
      </c>
      <c r="AZ4154">
        <v>11.999999999999996</v>
      </c>
      <c r="BA4154">
        <v>203</v>
      </c>
      <c r="BB4154">
        <v>6.0000000000000036</v>
      </c>
      <c r="BC4154">
        <v>9.0000000000000018</v>
      </c>
      <c r="BD4154">
        <v>0.99999999999999989</v>
      </c>
      <c r="BE4154">
        <v>13.000000000000007</v>
      </c>
      <c r="BF4154">
        <v>214</v>
      </c>
      <c r="BG4154">
        <v>9.0000000000000018</v>
      </c>
      <c r="BH4154">
        <v>6</v>
      </c>
      <c r="BI4154">
        <v>0.99999999999999978</v>
      </c>
      <c r="BJ4154">
        <v>16</v>
      </c>
    </row>
    <row r="4155" spans="1:62" ht="17.100000000000001" customHeight="1" x14ac:dyDescent="0.25">
      <c r="A4155" t="s">
        <v>449</v>
      </c>
      <c r="B4155" t="s">
        <v>6940</v>
      </c>
      <c r="C4155" t="s">
        <v>491</v>
      </c>
      <c r="D4155" t="s">
        <v>490</v>
      </c>
      <c r="E4155" t="s">
        <v>6962</v>
      </c>
      <c r="F4155" t="s">
        <v>493</v>
      </c>
      <c r="G4155">
        <v>2</v>
      </c>
      <c r="H4155">
        <v>94</v>
      </c>
      <c r="I4155">
        <v>1.0000000000000002</v>
      </c>
      <c r="J4155">
        <v>0</v>
      </c>
      <c r="K4155">
        <v>4.0000000000000018</v>
      </c>
      <c r="L4155">
        <v>2.0000000000000004</v>
      </c>
      <c r="M4155">
        <v>111</v>
      </c>
      <c r="N4155">
        <v>3.0000000000000018</v>
      </c>
      <c r="O4155">
        <v>2.0000000000000009</v>
      </c>
      <c r="P4155">
        <v>1.0000000000000002</v>
      </c>
      <c r="Q4155">
        <v>2</v>
      </c>
      <c r="R4155">
        <v>87</v>
      </c>
      <c r="S4155">
        <v>3.0000000000000004</v>
      </c>
      <c r="T4155">
        <v>4.9999999999999991</v>
      </c>
      <c r="U4155">
        <v>0</v>
      </c>
      <c r="V4155">
        <v>3</v>
      </c>
      <c r="W4155">
        <v>83</v>
      </c>
      <c r="X4155">
        <v>1.0000000000000007</v>
      </c>
      <c r="Y4155">
        <v>1</v>
      </c>
      <c r="Z4155">
        <v>0</v>
      </c>
      <c r="AA4155">
        <v>3</v>
      </c>
      <c r="AB4155">
        <v>106</v>
      </c>
      <c r="AC4155">
        <v>13.999999999999996</v>
      </c>
      <c r="AD4155">
        <v>16.000000000000007</v>
      </c>
      <c r="AE4155">
        <v>2.0000000000000004</v>
      </c>
      <c r="AF4155">
        <v>3.0000000000000013</v>
      </c>
      <c r="AG4155">
        <v>107</v>
      </c>
      <c r="AH4155">
        <v>1</v>
      </c>
      <c r="AI4155">
        <v>0</v>
      </c>
      <c r="AJ4155">
        <v>2.0000000000000013</v>
      </c>
      <c r="AK4155">
        <v>0</v>
      </c>
      <c r="AL4155">
        <v>121</v>
      </c>
      <c r="AM4155">
        <v>1.0000000000000002</v>
      </c>
      <c r="AN4155">
        <v>1.0000000000000011</v>
      </c>
      <c r="AO4155">
        <v>2.0000000000000004</v>
      </c>
      <c r="AP4155">
        <v>0</v>
      </c>
      <c r="AQ4155">
        <v>101</v>
      </c>
      <c r="AR4155">
        <v>0</v>
      </c>
      <c r="AS4155">
        <v>3.0000000000000004</v>
      </c>
      <c r="AT4155">
        <v>1.0000000000000002</v>
      </c>
      <c r="AU4155">
        <v>2.0000000000000009</v>
      </c>
      <c r="AV4155">
        <v>109</v>
      </c>
      <c r="AW4155">
        <v>1.0000000000000011</v>
      </c>
      <c r="AX4155">
        <v>1</v>
      </c>
      <c r="AY4155">
        <v>1</v>
      </c>
      <c r="AZ4155">
        <v>0</v>
      </c>
      <c r="BA4155">
        <v>117</v>
      </c>
      <c r="BB4155">
        <v>0</v>
      </c>
      <c r="BC4155">
        <v>2</v>
      </c>
      <c r="BD4155">
        <v>0</v>
      </c>
      <c r="BE4155">
        <v>0</v>
      </c>
      <c r="BF4155">
        <v>106</v>
      </c>
      <c r="BG4155">
        <v>1</v>
      </c>
      <c r="BH4155">
        <v>3.0000000000000013</v>
      </c>
      <c r="BI4155">
        <v>0</v>
      </c>
      <c r="BJ4155">
        <v>1.0000000000000002</v>
      </c>
    </row>
    <row r="4156" spans="1:62" ht="17.100000000000001" customHeight="1" x14ac:dyDescent="0.25">
      <c r="A4156" t="s">
        <v>449</v>
      </c>
      <c r="B4156" t="s">
        <v>6940</v>
      </c>
      <c r="C4156" t="s">
        <v>491</v>
      </c>
      <c r="D4156" t="s">
        <v>490</v>
      </c>
      <c r="E4156" t="s">
        <v>6962</v>
      </c>
      <c r="F4156" t="s">
        <v>492</v>
      </c>
      <c r="G4156">
        <v>3</v>
      </c>
      <c r="H4156">
        <v>7</v>
      </c>
      <c r="I4156">
        <v>0</v>
      </c>
      <c r="J4156">
        <v>0</v>
      </c>
      <c r="K4156">
        <v>0</v>
      </c>
      <c r="L4156">
        <v>1.0000000000000002</v>
      </c>
      <c r="M4156">
        <v>7</v>
      </c>
      <c r="N4156">
        <v>0</v>
      </c>
      <c r="O4156">
        <v>0</v>
      </c>
      <c r="P4156">
        <v>0</v>
      </c>
      <c r="Q4156">
        <v>1</v>
      </c>
      <c r="R4156">
        <v>9</v>
      </c>
      <c r="S4156">
        <v>0</v>
      </c>
      <c r="T4156">
        <v>0</v>
      </c>
      <c r="U4156">
        <v>0</v>
      </c>
      <c r="V4156">
        <v>0</v>
      </c>
      <c r="W4156">
        <v>13</v>
      </c>
      <c r="X4156">
        <v>0</v>
      </c>
      <c r="Y4156">
        <v>2</v>
      </c>
      <c r="Z4156">
        <v>3</v>
      </c>
      <c r="AA4156">
        <v>0</v>
      </c>
      <c r="AB4156">
        <v>12</v>
      </c>
      <c r="AC4156">
        <v>0</v>
      </c>
      <c r="AD4156">
        <v>1</v>
      </c>
      <c r="AE4156">
        <v>2</v>
      </c>
      <c r="AF4156">
        <v>1</v>
      </c>
      <c r="AG4156">
        <v>12</v>
      </c>
      <c r="AH4156">
        <v>0</v>
      </c>
      <c r="AI4156">
        <v>1</v>
      </c>
      <c r="AJ4156">
        <v>0</v>
      </c>
      <c r="AK4156">
        <v>0</v>
      </c>
      <c r="AL4156">
        <v>12</v>
      </c>
      <c r="AM4156">
        <v>1</v>
      </c>
      <c r="AN4156">
        <v>1</v>
      </c>
      <c r="AO4156">
        <v>0</v>
      </c>
      <c r="AP4156">
        <v>1</v>
      </c>
      <c r="AQ4156">
        <v>11</v>
      </c>
      <c r="AR4156">
        <v>0</v>
      </c>
      <c r="AS4156">
        <v>0</v>
      </c>
      <c r="AT4156">
        <v>0</v>
      </c>
      <c r="AU4156">
        <v>0.99999999999999989</v>
      </c>
      <c r="AV4156">
        <v>10</v>
      </c>
      <c r="AW4156">
        <v>0</v>
      </c>
      <c r="AX4156">
        <v>0</v>
      </c>
      <c r="AY4156">
        <v>0</v>
      </c>
      <c r="AZ4156">
        <v>0</v>
      </c>
      <c r="BA4156">
        <v>8</v>
      </c>
      <c r="BB4156">
        <v>0</v>
      </c>
      <c r="BC4156">
        <v>1</v>
      </c>
      <c r="BD4156">
        <v>0</v>
      </c>
      <c r="BE4156">
        <v>0</v>
      </c>
      <c r="BF4156">
        <v>10</v>
      </c>
      <c r="BG4156">
        <v>0</v>
      </c>
      <c r="BH4156">
        <v>1.0000000000000002</v>
      </c>
      <c r="BI4156">
        <v>0</v>
      </c>
      <c r="BJ4156">
        <v>0.99999999999999989</v>
      </c>
    </row>
    <row r="4157" spans="1:62" ht="17.100000000000001" customHeight="1" x14ac:dyDescent="0.25">
      <c r="A4157" t="s">
        <v>449</v>
      </c>
      <c r="B4157" t="s">
        <v>6940</v>
      </c>
      <c r="C4157" t="s">
        <v>491</v>
      </c>
      <c r="D4157" t="s">
        <v>490</v>
      </c>
      <c r="E4157" t="s">
        <v>6962</v>
      </c>
      <c r="F4157" t="s">
        <v>489</v>
      </c>
      <c r="G4157">
        <v>4</v>
      </c>
      <c r="H4157">
        <v>1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0</v>
      </c>
      <c r="V4157">
        <v>0</v>
      </c>
      <c r="W4157">
        <v>1</v>
      </c>
      <c r="X4157">
        <v>0</v>
      </c>
      <c r="Y4157">
        <v>0</v>
      </c>
      <c r="Z4157">
        <v>0</v>
      </c>
      <c r="AA4157">
        <v>0</v>
      </c>
      <c r="AB4157">
        <v>1</v>
      </c>
      <c r="AC4157">
        <v>0</v>
      </c>
      <c r="AD4157">
        <v>0</v>
      </c>
      <c r="AE4157">
        <v>0</v>
      </c>
      <c r="AF4157">
        <v>0</v>
      </c>
      <c r="AG4157">
        <v>1</v>
      </c>
      <c r="AH4157">
        <v>0</v>
      </c>
      <c r="AI4157">
        <v>0</v>
      </c>
      <c r="AJ4157">
        <v>0</v>
      </c>
      <c r="AK4157">
        <v>0</v>
      </c>
      <c r="AL4157">
        <v>1</v>
      </c>
      <c r="AM4157">
        <v>0</v>
      </c>
      <c r="AN4157">
        <v>0</v>
      </c>
      <c r="AO4157">
        <v>0</v>
      </c>
      <c r="AP4157">
        <v>0</v>
      </c>
      <c r="AQ4157">
        <v>1</v>
      </c>
      <c r="AR4157">
        <v>0</v>
      </c>
      <c r="AS4157">
        <v>0</v>
      </c>
      <c r="AT4157">
        <v>0</v>
      </c>
      <c r="AU4157">
        <v>0</v>
      </c>
      <c r="AV4157">
        <v>1</v>
      </c>
      <c r="AW4157">
        <v>0</v>
      </c>
      <c r="AX4157">
        <v>0</v>
      </c>
      <c r="AY4157">
        <v>0</v>
      </c>
      <c r="AZ4157">
        <v>0</v>
      </c>
      <c r="BA4157">
        <v>1</v>
      </c>
      <c r="BB4157">
        <v>0</v>
      </c>
      <c r="BC4157">
        <v>0</v>
      </c>
      <c r="BD4157">
        <v>0</v>
      </c>
      <c r="BE4157">
        <v>0</v>
      </c>
      <c r="BF4157">
        <v>1</v>
      </c>
      <c r="BG4157">
        <v>0</v>
      </c>
      <c r="BH4157">
        <v>0</v>
      </c>
      <c r="BI4157">
        <v>0</v>
      </c>
      <c r="BJ4157">
        <v>0</v>
      </c>
    </row>
    <row r="4158" spans="1:62" ht="17.100000000000001" customHeight="1" x14ac:dyDescent="0.25">
      <c r="A4158" t="s">
        <v>449</v>
      </c>
      <c r="B4158" t="s">
        <v>6940</v>
      </c>
      <c r="C4158" t="s">
        <v>485</v>
      </c>
      <c r="D4158" t="s">
        <v>484</v>
      </c>
      <c r="E4158" t="s">
        <v>7351</v>
      </c>
      <c r="F4158" t="s">
        <v>488</v>
      </c>
      <c r="G4158">
        <v>1</v>
      </c>
      <c r="H4158">
        <v>14724</v>
      </c>
      <c r="I4158">
        <v>2388.0000000000055</v>
      </c>
      <c r="J4158">
        <v>1775.999999999997</v>
      </c>
      <c r="K4158">
        <v>175.99999999999969</v>
      </c>
      <c r="L4158">
        <v>954.99999999999989</v>
      </c>
      <c r="M4158">
        <v>14911</v>
      </c>
      <c r="N4158">
        <v>1931.0000000000064</v>
      </c>
      <c r="O4158">
        <v>1732.9999999999986</v>
      </c>
      <c r="P4158">
        <v>206.00000000000026</v>
      </c>
      <c r="Q4158">
        <v>371.00000000000017</v>
      </c>
      <c r="R4158">
        <v>15170</v>
      </c>
      <c r="S4158">
        <v>1277.0000000000027</v>
      </c>
      <c r="T4158">
        <v>2418.0000000000045</v>
      </c>
      <c r="U4158">
        <v>389.99999999999966</v>
      </c>
      <c r="V4158">
        <v>2417.999999999995</v>
      </c>
      <c r="W4158">
        <v>14534</v>
      </c>
      <c r="X4158">
        <v>1077.0000000000023</v>
      </c>
      <c r="Y4158">
        <v>1356.0000000000023</v>
      </c>
      <c r="Z4158">
        <v>828.99999999999739</v>
      </c>
      <c r="AA4158">
        <v>3220.9999999999936</v>
      </c>
      <c r="AB4158">
        <v>13818</v>
      </c>
      <c r="AC4158">
        <v>1080.000000000003</v>
      </c>
      <c r="AD4158">
        <v>1218.9999999999986</v>
      </c>
      <c r="AE4158">
        <v>646.99999999999852</v>
      </c>
      <c r="AF4158">
        <v>737.00000000000227</v>
      </c>
      <c r="AG4158">
        <v>13461</v>
      </c>
      <c r="AH4158">
        <v>1048.9999999999959</v>
      </c>
      <c r="AI4158">
        <v>1209.0000000000034</v>
      </c>
      <c r="AJ4158">
        <v>564.99999999999943</v>
      </c>
      <c r="AK4158">
        <v>360.00000000000091</v>
      </c>
      <c r="AL4158">
        <v>13286</v>
      </c>
      <c r="AM4158">
        <v>1287.0000000000048</v>
      </c>
      <c r="AN4158">
        <v>1358.0000000000025</v>
      </c>
      <c r="AO4158">
        <v>477.99999999999761</v>
      </c>
      <c r="AP4158">
        <v>314.00000000000068</v>
      </c>
      <c r="AQ4158">
        <v>13330</v>
      </c>
      <c r="AR4158">
        <v>1212.0000000000068</v>
      </c>
      <c r="AS4158">
        <v>1162.9999999999973</v>
      </c>
      <c r="AT4158">
        <v>343.00000000000006</v>
      </c>
      <c r="AU4158">
        <v>305.00000000000017</v>
      </c>
      <c r="AV4158">
        <v>13821</v>
      </c>
      <c r="AW4158">
        <v>1304.0000000000023</v>
      </c>
      <c r="AX4158">
        <v>1161.9999999999993</v>
      </c>
      <c r="AY4158">
        <v>263.00000000000011</v>
      </c>
      <c r="AZ4158">
        <v>322.99999999999795</v>
      </c>
      <c r="BA4158">
        <v>14314</v>
      </c>
      <c r="BB4158">
        <v>1776.000000000002</v>
      </c>
      <c r="BC4158">
        <v>1452.999999999998</v>
      </c>
      <c r="BD4158">
        <v>303.00000000000057</v>
      </c>
      <c r="BE4158">
        <v>350.00000000000148</v>
      </c>
      <c r="BF4158">
        <v>13410</v>
      </c>
      <c r="BG4158">
        <v>1472.9999999999943</v>
      </c>
      <c r="BH4158">
        <v>1606.0000000000016</v>
      </c>
      <c r="BI4158">
        <v>194.99999999999912</v>
      </c>
      <c r="BJ4158">
        <v>369.00000000000114</v>
      </c>
    </row>
    <row r="4159" spans="1:62" ht="17.100000000000001" customHeight="1" x14ac:dyDescent="0.25">
      <c r="A4159" t="s">
        <v>449</v>
      </c>
      <c r="B4159" t="s">
        <v>6940</v>
      </c>
      <c r="C4159" t="s">
        <v>485</v>
      </c>
      <c r="D4159" t="s">
        <v>484</v>
      </c>
      <c r="E4159" t="s">
        <v>7351</v>
      </c>
      <c r="F4159" t="s">
        <v>487</v>
      </c>
      <c r="G4159">
        <v>2</v>
      </c>
      <c r="H4159">
        <v>6434</v>
      </c>
      <c r="I4159">
        <v>262.00000000000063</v>
      </c>
      <c r="J4159">
        <v>175.99999999999989</v>
      </c>
      <c r="K4159">
        <v>114.9999999999994</v>
      </c>
      <c r="L4159">
        <v>488.00000000000028</v>
      </c>
      <c r="M4159">
        <v>6835</v>
      </c>
      <c r="N4159">
        <v>288.99999999999881</v>
      </c>
      <c r="O4159">
        <v>162.99999999999974</v>
      </c>
      <c r="P4159">
        <v>66.000000000000114</v>
      </c>
      <c r="Q4159">
        <v>238.9999999999998</v>
      </c>
      <c r="R4159">
        <v>6381</v>
      </c>
      <c r="S4159">
        <v>143.99999999999983</v>
      </c>
      <c r="T4159">
        <v>152.00000000000006</v>
      </c>
      <c r="U4159">
        <v>81.999999999999901</v>
      </c>
      <c r="V4159">
        <v>955.99999999999955</v>
      </c>
      <c r="W4159">
        <v>5806</v>
      </c>
      <c r="X4159">
        <v>48.000000000000036</v>
      </c>
      <c r="Y4159">
        <v>88.000000000000028</v>
      </c>
      <c r="Z4159">
        <v>101.00000000000021</v>
      </c>
      <c r="AA4159">
        <v>842.00000000000171</v>
      </c>
      <c r="AB4159">
        <v>6844</v>
      </c>
      <c r="AC4159">
        <v>60.999999999999858</v>
      </c>
      <c r="AD4159">
        <v>107.99999999999984</v>
      </c>
      <c r="AE4159">
        <v>99.999999999999829</v>
      </c>
      <c r="AF4159">
        <v>736.99999999999977</v>
      </c>
      <c r="AG4159">
        <v>6705</v>
      </c>
      <c r="AH4159">
        <v>78.000000000000014</v>
      </c>
      <c r="AI4159">
        <v>70.000000000000057</v>
      </c>
      <c r="AJ4159">
        <v>81.999999999999829</v>
      </c>
      <c r="AK4159">
        <v>319.9999999999992</v>
      </c>
      <c r="AL4159">
        <v>6689</v>
      </c>
      <c r="AM4159">
        <v>82.000000000000242</v>
      </c>
      <c r="AN4159">
        <v>87.999999999999787</v>
      </c>
      <c r="AO4159">
        <v>76.999999999999858</v>
      </c>
      <c r="AP4159">
        <v>284.00000000000006</v>
      </c>
      <c r="AQ4159">
        <v>6837</v>
      </c>
      <c r="AR4159">
        <v>83.000000000000071</v>
      </c>
      <c r="AS4159">
        <v>112.99999999999984</v>
      </c>
      <c r="AT4159">
        <v>118.9999999999998</v>
      </c>
      <c r="AU4159">
        <v>225.99999999999997</v>
      </c>
      <c r="AV4159">
        <v>6910</v>
      </c>
      <c r="AW4159">
        <v>127</v>
      </c>
      <c r="AX4159">
        <v>127.00000000000017</v>
      </c>
      <c r="AY4159">
        <v>73.000000000000043</v>
      </c>
      <c r="AZ4159">
        <v>259.99999999999989</v>
      </c>
      <c r="BA4159">
        <v>6976</v>
      </c>
      <c r="BB4159">
        <v>132.00000000000028</v>
      </c>
      <c r="BC4159">
        <v>180.00000000000006</v>
      </c>
      <c r="BD4159">
        <v>99.000000000000156</v>
      </c>
      <c r="BE4159">
        <v>334.99999999999989</v>
      </c>
      <c r="BF4159">
        <v>7078</v>
      </c>
      <c r="BG4159">
        <v>79.99999999999973</v>
      </c>
      <c r="BH4159">
        <v>194.99999999999955</v>
      </c>
      <c r="BI4159">
        <v>108.00000000000016</v>
      </c>
      <c r="BJ4159">
        <v>265.00000000000085</v>
      </c>
    </row>
    <row r="4160" spans="1:62" ht="17.100000000000001" customHeight="1" x14ac:dyDescent="0.25">
      <c r="A4160" t="s">
        <v>449</v>
      </c>
      <c r="B4160" t="s">
        <v>6940</v>
      </c>
      <c r="C4160" t="s">
        <v>485</v>
      </c>
      <c r="D4160" t="s">
        <v>484</v>
      </c>
      <c r="E4160" t="s">
        <v>7351</v>
      </c>
      <c r="F4160" t="s">
        <v>486</v>
      </c>
      <c r="G4160">
        <v>3</v>
      </c>
      <c r="H4160">
        <v>2150</v>
      </c>
      <c r="I4160">
        <v>51.000000000000085</v>
      </c>
      <c r="J4160">
        <v>46.000000000000085</v>
      </c>
      <c r="K4160">
        <v>5.0000000000000124</v>
      </c>
      <c r="L4160">
        <v>207.99999999999997</v>
      </c>
      <c r="M4160">
        <v>2285</v>
      </c>
      <c r="N4160">
        <v>30.000000000000043</v>
      </c>
      <c r="O4160">
        <v>47.000000000000107</v>
      </c>
      <c r="P4160">
        <v>9.0000000000000266</v>
      </c>
      <c r="Q4160">
        <v>70.999999999999972</v>
      </c>
      <c r="R4160">
        <v>2258</v>
      </c>
      <c r="S4160">
        <v>15.000000000000025</v>
      </c>
      <c r="T4160">
        <v>26.000000000000014</v>
      </c>
      <c r="U4160">
        <v>5.0000000000000062</v>
      </c>
      <c r="V4160">
        <v>282.00000000000057</v>
      </c>
      <c r="W4160">
        <v>2175</v>
      </c>
      <c r="X4160">
        <v>6.9999999999999991</v>
      </c>
      <c r="Y4160">
        <v>17.000000000000004</v>
      </c>
      <c r="Z4160">
        <v>12.999999999999988</v>
      </c>
      <c r="AA4160">
        <v>250.99999999999997</v>
      </c>
      <c r="AB4160">
        <v>1916</v>
      </c>
      <c r="AC4160">
        <v>11.999999999999991</v>
      </c>
      <c r="AD4160">
        <v>8.0000000000000071</v>
      </c>
      <c r="AE4160">
        <v>12.999999999999986</v>
      </c>
      <c r="AF4160">
        <v>134.00000000000003</v>
      </c>
      <c r="AG4160">
        <v>2254</v>
      </c>
      <c r="AH4160">
        <v>20.000000000000057</v>
      </c>
      <c r="AI4160">
        <v>23.000000000000014</v>
      </c>
      <c r="AJ4160">
        <v>5.0000000000000124</v>
      </c>
      <c r="AK4160">
        <v>98.000000000000171</v>
      </c>
      <c r="AL4160">
        <v>2424</v>
      </c>
      <c r="AM4160">
        <v>19.999999999999943</v>
      </c>
      <c r="AN4160">
        <v>21.000000000000082</v>
      </c>
      <c r="AO4160">
        <v>5.0000000000000124</v>
      </c>
      <c r="AP4160">
        <v>97.000000000000171</v>
      </c>
      <c r="AQ4160">
        <v>2480</v>
      </c>
      <c r="AR4160">
        <v>14.999999999999989</v>
      </c>
      <c r="AS4160">
        <v>21.000000000000046</v>
      </c>
      <c r="AT4160">
        <v>6.0000000000000107</v>
      </c>
      <c r="AU4160">
        <v>91.000000000000071</v>
      </c>
      <c r="AV4160">
        <v>2353</v>
      </c>
      <c r="AW4160">
        <v>21.000000000000018</v>
      </c>
      <c r="AX4160">
        <v>24.000000000000007</v>
      </c>
      <c r="AY4160">
        <v>3.0000000000000053</v>
      </c>
      <c r="AZ4160">
        <v>74.000000000000085</v>
      </c>
      <c r="BA4160">
        <v>2506</v>
      </c>
      <c r="BB4160">
        <v>15.999999999999961</v>
      </c>
      <c r="BC4160">
        <v>88.000000000000085</v>
      </c>
      <c r="BD4160">
        <v>6.0000000000000089</v>
      </c>
      <c r="BE4160">
        <v>123.99999999999989</v>
      </c>
      <c r="BF4160">
        <v>2446</v>
      </c>
      <c r="BG4160">
        <v>16.999999999999989</v>
      </c>
      <c r="BH4160">
        <v>29.999999999999968</v>
      </c>
      <c r="BI4160">
        <v>4.0000000000000178</v>
      </c>
      <c r="BJ4160">
        <v>110.00000000000018</v>
      </c>
    </row>
    <row r="4161" spans="1:62" ht="17.100000000000001" customHeight="1" x14ac:dyDescent="0.25">
      <c r="A4161" t="s">
        <v>449</v>
      </c>
      <c r="B4161" t="s">
        <v>6940</v>
      </c>
      <c r="C4161" t="s">
        <v>485</v>
      </c>
      <c r="D4161" t="s">
        <v>484</v>
      </c>
      <c r="E4161" t="s">
        <v>7351</v>
      </c>
      <c r="F4161" t="s">
        <v>483</v>
      </c>
      <c r="G4161">
        <v>4</v>
      </c>
      <c r="H4161">
        <v>320</v>
      </c>
      <c r="I4161">
        <v>6.0000000000000009</v>
      </c>
      <c r="J4161">
        <v>7.9999999999999893</v>
      </c>
      <c r="K4161">
        <v>0.99999999999999933</v>
      </c>
      <c r="L4161">
        <v>30.999999999999996</v>
      </c>
      <c r="M4161">
        <v>364</v>
      </c>
      <c r="N4161">
        <v>0</v>
      </c>
      <c r="O4161">
        <v>7.0000000000000053</v>
      </c>
      <c r="P4161">
        <v>0.99999999999999911</v>
      </c>
      <c r="Q4161">
        <v>16.000000000000014</v>
      </c>
      <c r="R4161">
        <v>331</v>
      </c>
      <c r="S4161">
        <v>0</v>
      </c>
      <c r="T4161">
        <v>8</v>
      </c>
      <c r="U4161">
        <v>0.99999999999999967</v>
      </c>
      <c r="V4161">
        <v>41.000000000000043</v>
      </c>
      <c r="W4161">
        <v>321</v>
      </c>
      <c r="X4161">
        <v>3.0000000000000004</v>
      </c>
      <c r="Y4161">
        <v>0.99999999999999944</v>
      </c>
      <c r="Z4161">
        <v>1.9999999999999993</v>
      </c>
      <c r="AA4161">
        <v>29.000000000000021</v>
      </c>
      <c r="AB4161">
        <v>314</v>
      </c>
      <c r="AC4161">
        <v>1.9999999999999991</v>
      </c>
      <c r="AD4161">
        <v>5.0000000000000053</v>
      </c>
      <c r="AE4161">
        <v>0.99999999999999956</v>
      </c>
      <c r="AF4161">
        <v>10</v>
      </c>
      <c r="AG4161">
        <v>360</v>
      </c>
      <c r="AH4161">
        <v>2.9999999999999991</v>
      </c>
      <c r="AI4161">
        <v>7.0000000000000027</v>
      </c>
      <c r="AJ4161">
        <v>0</v>
      </c>
      <c r="AK4161">
        <v>4.0000000000000018</v>
      </c>
      <c r="AL4161">
        <v>347</v>
      </c>
      <c r="AM4161">
        <v>2.9999999999999987</v>
      </c>
      <c r="AN4161">
        <v>1.9999999999999984</v>
      </c>
      <c r="AO4161">
        <v>0.99999999999999922</v>
      </c>
      <c r="AP4161">
        <v>7.0000000000000036</v>
      </c>
      <c r="AQ4161">
        <v>359</v>
      </c>
      <c r="AR4161">
        <v>0.99999999999999933</v>
      </c>
      <c r="AS4161">
        <v>2.9999999999999996</v>
      </c>
      <c r="AT4161">
        <v>0.99999999999999911</v>
      </c>
      <c r="AU4161">
        <v>9.0000000000000018</v>
      </c>
      <c r="AV4161">
        <v>354</v>
      </c>
      <c r="AW4161">
        <v>1.9999999999999984</v>
      </c>
      <c r="AX4161">
        <v>5.9999999999999964</v>
      </c>
      <c r="AY4161">
        <v>0</v>
      </c>
      <c r="AZ4161">
        <v>12.000000000000002</v>
      </c>
      <c r="BA4161">
        <v>379</v>
      </c>
      <c r="BB4161">
        <v>5.0000000000000018</v>
      </c>
      <c r="BC4161">
        <v>13.000000000000007</v>
      </c>
      <c r="BD4161">
        <v>0.99999999999999933</v>
      </c>
      <c r="BE4161">
        <v>8.0000000000000053</v>
      </c>
      <c r="BF4161">
        <v>381</v>
      </c>
      <c r="BG4161">
        <v>5.0000000000000027</v>
      </c>
      <c r="BH4161">
        <v>1.9999999999999993</v>
      </c>
      <c r="BI4161">
        <v>0</v>
      </c>
      <c r="BJ4161">
        <v>12.999999999999989</v>
      </c>
    </row>
    <row r="4162" spans="1:62" ht="17.100000000000001" customHeight="1" x14ac:dyDescent="0.25">
      <c r="A4162" t="s">
        <v>449</v>
      </c>
      <c r="B4162" t="s">
        <v>6940</v>
      </c>
      <c r="C4162" t="s">
        <v>479</v>
      </c>
      <c r="D4162" t="s">
        <v>478</v>
      </c>
      <c r="E4162" t="s">
        <v>6963</v>
      </c>
      <c r="F4162" t="s">
        <v>482</v>
      </c>
      <c r="G4162">
        <v>1</v>
      </c>
      <c r="H4162">
        <v>48</v>
      </c>
      <c r="I4162">
        <v>8</v>
      </c>
      <c r="J4162">
        <v>3.0000000000000009</v>
      </c>
      <c r="K4162">
        <v>0</v>
      </c>
      <c r="L4162">
        <v>4</v>
      </c>
      <c r="M4162">
        <v>89</v>
      </c>
      <c r="N4162">
        <v>4.0000000000000018</v>
      </c>
      <c r="O4162">
        <v>4.9999999999999982</v>
      </c>
      <c r="P4162">
        <v>0</v>
      </c>
      <c r="Q4162">
        <v>1.0000000000000002</v>
      </c>
      <c r="R4162">
        <v>114</v>
      </c>
      <c r="S4162">
        <v>23.000000000000018</v>
      </c>
      <c r="T4162">
        <v>53.000000000000021</v>
      </c>
      <c r="U4162">
        <v>0</v>
      </c>
      <c r="V4162">
        <v>2</v>
      </c>
      <c r="W4162">
        <v>52</v>
      </c>
      <c r="X4162">
        <v>0.99999999999999989</v>
      </c>
      <c r="Y4162">
        <v>7.9999999999999991</v>
      </c>
      <c r="Z4162">
        <v>0</v>
      </c>
      <c r="AA4162">
        <v>1.9999999999999998</v>
      </c>
      <c r="AB4162">
        <v>46</v>
      </c>
      <c r="AC4162">
        <v>3.0000000000000004</v>
      </c>
      <c r="AD4162">
        <v>3.0000000000000004</v>
      </c>
      <c r="AE4162">
        <v>1</v>
      </c>
      <c r="AF4162">
        <v>0</v>
      </c>
      <c r="AG4162">
        <v>85</v>
      </c>
      <c r="AH4162">
        <v>43</v>
      </c>
      <c r="AI4162">
        <v>5</v>
      </c>
      <c r="AJ4162">
        <v>1.0000000000000002</v>
      </c>
      <c r="AK4162">
        <v>1</v>
      </c>
      <c r="AL4162">
        <v>78</v>
      </c>
      <c r="AM4162">
        <v>2</v>
      </c>
      <c r="AN4162">
        <v>3.0000000000000013</v>
      </c>
      <c r="AO4162">
        <v>1</v>
      </c>
      <c r="AP4162">
        <v>2</v>
      </c>
      <c r="AQ4162">
        <v>77</v>
      </c>
      <c r="AR4162">
        <v>2</v>
      </c>
      <c r="AS4162">
        <v>2.9999999999999996</v>
      </c>
      <c r="AT4162">
        <v>1</v>
      </c>
      <c r="AU4162">
        <v>1</v>
      </c>
      <c r="AV4162">
        <v>84</v>
      </c>
      <c r="AW4162">
        <v>8</v>
      </c>
      <c r="AX4162">
        <v>5.9999999999999973</v>
      </c>
      <c r="AY4162">
        <v>1</v>
      </c>
      <c r="AZ4162">
        <v>2.0000000000000004</v>
      </c>
      <c r="BA4162">
        <v>62</v>
      </c>
      <c r="BB4162">
        <v>16.000000000000004</v>
      </c>
      <c r="BC4162">
        <v>7.0000000000000027</v>
      </c>
      <c r="BD4162">
        <v>1</v>
      </c>
      <c r="BE4162">
        <v>2.0000000000000004</v>
      </c>
      <c r="BF4162">
        <v>90</v>
      </c>
      <c r="BG4162">
        <v>2.0000000000000009</v>
      </c>
      <c r="BH4162">
        <v>8.9999999999999982</v>
      </c>
      <c r="BI4162">
        <v>1.0000000000000004</v>
      </c>
      <c r="BJ4162">
        <v>2.0000000000000004</v>
      </c>
    </row>
    <row r="4163" spans="1:62" ht="17.100000000000001" customHeight="1" x14ac:dyDescent="0.25">
      <c r="A4163" t="s">
        <v>449</v>
      </c>
      <c r="B4163" t="s">
        <v>6940</v>
      </c>
      <c r="C4163" t="s">
        <v>479</v>
      </c>
      <c r="D4163" t="s">
        <v>478</v>
      </c>
      <c r="E4163" t="s">
        <v>6963</v>
      </c>
      <c r="F4163" t="s">
        <v>481</v>
      </c>
      <c r="G4163">
        <v>2</v>
      </c>
      <c r="H4163">
        <v>64</v>
      </c>
      <c r="I4163">
        <v>2.9999999999999996</v>
      </c>
      <c r="J4163">
        <v>0</v>
      </c>
      <c r="K4163">
        <v>0</v>
      </c>
      <c r="L4163">
        <v>1</v>
      </c>
      <c r="M4163">
        <v>27</v>
      </c>
      <c r="N4163">
        <v>2.0000000000000004</v>
      </c>
      <c r="O4163">
        <v>0</v>
      </c>
      <c r="P4163">
        <v>0</v>
      </c>
      <c r="Q4163">
        <v>0</v>
      </c>
      <c r="R4163">
        <v>24</v>
      </c>
      <c r="S4163">
        <v>1</v>
      </c>
      <c r="T4163">
        <v>5</v>
      </c>
      <c r="U4163">
        <v>0</v>
      </c>
      <c r="V4163">
        <v>0</v>
      </c>
      <c r="W4163">
        <v>18</v>
      </c>
      <c r="X4163">
        <v>0</v>
      </c>
      <c r="Y4163">
        <v>0</v>
      </c>
      <c r="Z4163">
        <v>0</v>
      </c>
      <c r="AA4163">
        <v>0</v>
      </c>
      <c r="AB4163">
        <v>18</v>
      </c>
      <c r="AC4163">
        <v>0</v>
      </c>
      <c r="AD4163">
        <v>0</v>
      </c>
      <c r="AE4163">
        <v>0</v>
      </c>
      <c r="AF4163">
        <v>0</v>
      </c>
      <c r="AG4163">
        <v>26</v>
      </c>
      <c r="AH4163">
        <v>5</v>
      </c>
      <c r="AI4163">
        <v>1</v>
      </c>
      <c r="AJ4163">
        <v>0</v>
      </c>
      <c r="AK4163">
        <v>0</v>
      </c>
      <c r="AL4163">
        <v>26</v>
      </c>
      <c r="AM4163">
        <v>0</v>
      </c>
      <c r="AN4163">
        <v>0</v>
      </c>
      <c r="AO4163">
        <v>0</v>
      </c>
      <c r="AP4163">
        <v>0</v>
      </c>
      <c r="AQ4163">
        <v>28</v>
      </c>
      <c r="AR4163">
        <v>1.0000000000000004</v>
      </c>
      <c r="AS4163">
        <v>0</v>
      </c>
      <c r="AT4163">
        <v>0</v>
      </c>
      <c r="AU4163">
        <v>2.0000000000000004</v>
      </c>
      <c r="AV4163">
        <v>27</v>
      </c>
      <c r="AW4163">
        <v>1</v>
      </c>
      <c r="AX4163">
        <v>1.0000000000000002</v>
      </c>
      <c r="AY4163">
        <v>0</v>
      </c>
      <c r="AZ4163">
        <v>1</v>
      </c>
      <c r="BA4163">
        <v>58</v>
      </c>
      <c r="BB4163">
        <v>0</v>
      </c>
      <c r="BC4163">
        <v>0</v>
      </c>
      <c r="BD4163">
        <v>0</v>
      </c>
      <c r="BE4163">
        <v>0</v>
      </c>
      <c r="BF4163">
        <v>25</v>
      </c>
      <c r="BG4163">
        <v>0</v>
      </c>
      <c r="BH4163">
        <v>0</v>
      </c>
      <c r="BI4163">
        <v>0</v>
      </c>
      <c r="BJ4163">
        <v>1.0000000000000002</v>
      </c>
    </row>
    <row r="4164" spans="1:62" ht="17.100000000000001" customHeight="1" x14ac:dyDescent="0.25">
      <c r="A4164" t="s">
        <v>449</v>
      </c>
      <c r="B4164" t="s">
        <v>6940</v>
      </c>
      <c r="C4164" t="s">
        <v>479</v>
      </c>
      <c r="D4164" t="s">
        <v>478</v>
      </c>
      <c r="E4164" t="s">
        <v>6963</v>
      </c>
      <c r="F4164" t="s">
        <v>480</v>
      </c>
      <c r="G4164">
        <v>3</v>
      </c>
      <c r="H4164">
        <v>3</v>
      </c>
      <c r="I4164">
        <v>0</v>
      </c>
      <c r="J4164">
        <v>0</v>
      </c>
      <c r="K4164">
        <v>0</v>
      </c>
      <c r="L4164">
        <v>0</v>
      </c>
      <c r="M4164">
        <v>3</v>
      </c>
      <c r="N4164">
        <v>0</v>
      </c>
      <c r="O4164">
        <v>0</v>
      </c>
      <c r="P4164">
        <v>0</v>
      </c>
      <c r="Q4164">
        <v>0</v>
      </c>
      <c r="R4164">
        <v>2</v>
      </c>
      <c r="S4164">
        <v>0</v>
      </c>
      <c r="T4164">
        <v>0</v>
      </c>
      <c r="U4164">
        <v>0</v>
      </c>
      <c r="V4164">
        <v>0</v>
      </c>
      <c r="W4164">
        <v>2</v>
      </c>
      <c r="X4164">
        <v>0</v>
      </c>
      <c r="Y4164">
        <v>0</v>
      </c>
      <c r="Z4164">
        <v>0</v>
      </c>
      <c r="AA4164">
        <v>0</v>
      </c>
      <c r="AB4164">
        <v>2</v>
      </c>
      <c r="AC4164">
        <v>0</v>
      </c>
      <c r="AD4164">
        <v>0</v>
      </c>
      <c r="AE4164">
        <v>0</v>
      </c>
      <c r="AF4164">
        <v>0</v>
      </c>
      <c r="AG4164">
        <v>2</v>
      </c>
      <c r="AH4164">
        <v>0</v>
      </c>
      <c r="AI4164">
        <v>0</v>
      </c>
      <c r="AJ4164">
        <v>0</v>
      </c>
      <c r="AK4164">
        <v>0</v>
      </c>
      <c r="AL4164">
        <v>2</v>
      </c>
      <c r="AM4164">
        <v>0</v>
      </c>
      <c r="AN4164">
        <v>0</v>
      </c>
      <c r="AO4164">
        <v>0</v>
      </c>
      <c r="AP4164">
        <v>0</v>
      </c>
      <c r="AQ4164">
        <v>1</v>
      </c>
      <c r="AR4164">
        <v>0</v>
      </c>
      <c r="AS4164">
        <v>0</v>
      </c>
      <c r="AT4164">
        <v>0</v>
      </c>
      <c r="AU4164">
        <v>0</v>
      </c>
      <c r="AV4164">
        <v>1</v>
      </c>
      <c r="AW4164">
        <v>0</v>
      </c>
      <c r="AX4164">
        <v>0</v>
      </c>
      <c r="AY4164">
        <v>0</v>
      </c>
      <c r="AZ4164">
        <v>0</v>
      </c>
      <c r="BA4164">
        <v>2</v>
      </c>
      <c r="BB4164">
        <v>0</v>
      </c>
      <c r="BC4164">
        <v>0</v>
      </c>
      <c r="BD4164">
        <v>0</v>
      </c>
      <c r="BE4164">
        <v>0</v>
      </c>
      <c r="BF4164">
        <v>2</v>
      </c>
      <c r="BG4164">
        <v>0</v>
      </c>
      <c r="BH4164">
        <v>0</v>
      </c>
      <c r="BI4164">
        <v>0</v>
      </c>
      <c r="BJ4164">
        <v>0</v>
      </c>
    </row>
    <row r="4165" spans="1:62" ht="17.100000000000001" customHeight="1" x14ac:dyDescent="0.25">
      <c r="A4165" t="s">
        <v>449</v>
      </c>
      <c r="B4165" t="s">
        <v>6940</v>
      </c>
      <c r="C4165" t="s">
        <v>479</v>
      </c>
      <c r="D4165" t="s">
        <v>478</v>
      </c>
      <c r="E4165" t="s">
        <v>6963</v>
      </c>
      <c r="F4165" t="s">
        <v>477</v>
      </c>
      <c r="G4165">
        <v>4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0</v>
      </c>
      <c r="BI4165">
        <v>0</v>
      </c>
      <c r="BJ4165">
        <v>0</v>
      </c>
    </row>
    <row r="4166" spans="1:62" ht="17.100000000000001" customHeight="1" x14ac:dyDescent="0.25">
      <c r="A4166" t="s">
        <v>449</v>
      </c>
      <c r="B4166" t="s">
        <v>6940</v>
      </c>
      <c r="C4166" t="s">
        <v>473</v>
      </c>
      <c r="D4166" t="s">
        <v>472</v>
      </c>
      <c r="E4166" t="s">
        <v>6964</v>
      </c>
      <c r="F4166" t="s">
        <v>476</v>
      </c>
      <c r="G4166">
        <v>1</v>
      </c>
      <c r="H4166">
        <v>78</v>
      </c>
      <c r="I4166">
        <v>18.999999999999986</v>
      </c>
      <c r="J4166">
        <v>10</v>
      </c>
      <c r="K4166">
        <v>0</v>
      </c>
      <c r="L4166">
        <v>14.000000000000002</v>
      </c>
      <c r="M4166">
        <v>82</v>
      </c>
      <c r="N4166">
        <v>20.000000000000004</v>
      </c>
      <c r="O4166">
        <v>2</v>
      </c>
      <c r="P4166">
        <v>0</v>
      </c>
      <c r="Q4166">
        <v>11.999999999999996</v>
      </c>
      <c r="R4166">
        <v>88</v>
      </c>
      <c r="S4166">
        <v>13.000000000000005</v>
      </c>
      <c r="T4166">
        <v>23.000000000000004</v>
      </c>
      <c r="U4166">
        <v>0</v>
      </c>
      <c r="V4166">
        <v>9.0000000000000018</v>
      </c>
      <c r="W4166">
        <v>62</v>
      </c>
      <c r="X4166">
        <v>2</v>
      </c>
      <c r="Y4166">
        <v>3.0000000000000004</v>
      </c>
      <c r="Z4166">
        <v>0</v>
      </c>
      <c r="AA4166">
        <v>14</v>
      </c>
      <c r="AB4166">
        <v>60</v>
      </c>
      <c r="AC4166">
        <v>2.0000000000000004</v>
      </c>
      <c r="AD4166">
        <v>1</v>
      </c>
      <c r="AE4166">
        <v>1</v>
      </c>
      <c r="AF4166">
        <v>12.000000000000002</v>
      </c>
      <c r="AG4166">
        <v>77</v>
      </c>
      <c r="AH4166">
        <v>19</v>
      </c>
      <c r="AI4166">
        <v>2</v>
      </c>
      <c r="AJ4166">
        <v>1</v>
      </c>
      <c r="AK4166">
        <v>10.000000000000002</v>
      </c>
      <c r="AL4166">
        <v>78</v>
      </c>
      <c r="AM4166">
        <v>15.000000000000005</v>
      </c>
      <c r="AN4166">
        <v>7</v>
      </c>
      <c r="AO4166">
        <v>0</v>
      </c>
      <c r="AP4166">
        <v>13.000000000000004</v>
      </c>
      <c r="AQ4166">
        <v>73</v>
      </c>
      <c r="AR4166">
        <v>12.000000000000004</v>
      </c>
      <c r="AS4166">
        <v>9.0000000000000018</v>
      </c>
      <c r="AT4166">
        <v>1</v>
      </c>
      <c r="AU4166">
        <v>12.000000000000005</v>
      </c>
      <c r="AV4166">
        <v>69</v>
      </c>
      <c r="AW4166">
        <v>5.9999999999999991</v>
      </c>
      <c r="AX4166">
        <v>5.0000000000000009</v>
      </c>
      <c r="AY4166">
        <v>0</v>
      </c>
      <c r="AZ4166">
        <v>13.000000000000002</v>
      </c>
      <c r="BA4166">
        <v>83</v>
      </c>
      <c r="BB4166">
        <v>13.000000000000005</v>
      </c>
      <c r="BC4166">
        <v>6.9999999999999991</v>
      </c>
      <c r="BD4166">
        <v>2</v>
      </c>
      <c r="BE4166">
        <v>17</v>
      </c>
      <c r="BF4166">
        <v>74</v>
      </c>
      <c r="BG4166">
        <v>3.0000000000000013</v>
      </c>
      <c r="BH4166">
        <v>4.9999999999999991</v>
      </c>
      <c r="BI4166">
        <v>4</v>
      </c>
      <c r="BJ4166">
        <v>18.000000000000007</v>
      </c>
    </row>
    <row r="4167" spans="1:62" ht="17.100000000000001" customHeight="1" x14ac:dyDescent="0.25">
      <c r="A4167" t="s">
        <v>449</v>
      </c>
      <c r="B4167" t="s">
        <v>6940</v>
      </c>
      <c r="C4167" t="s">
        <v>473</v>
      </c>
      <c r="D4167" t="s">
        <v>472</v>
      </c>
      <c r="E4167" t="s">
        <v>6964</v>
      </c>
      <c r="F4167" t="s">
        <v>475</v>
      </c>
      <c r="G4167">
        <v>2</v>
      </c>
      <c r="H4167">
        <v>40</v>
      </c>
      <c r="I4167">
        <v>0.99999999999999989</v>
      </c>
      <c r="J4167">
        <v>0.99999999999999989</v>
      </c>
      <c r="K4167">
        <v>0.99999999999999989</v>
      </c>
      <c r="L4167">
        <v>0.99999999999999989</v>
      </c>
      <c r="M4167">
        <v>39</v>
      </c>
      <c r="N4167">
        <v>2</v>
      </c>
      <c r="O4167">
        <v>2</v>
      </c>
      <c r="P4167">
        <v>0</v>
      </c>
      <c r="Q4167">
        <v>1</v>
      </c>
      <c r="R4167">
        <v>41</v>
      </c>
      <c r="S4167">
        <v>0</v>
      </c>
      <c r="T4167">
        <v>0</v>
      </c>
      <c r="U4167">
        <v>0</v>
      </c>
      <c r="V4167">
        <v>0</v>
      </c>
      <c r="W4167">
        <v>36</v>
      </c>
      <c r="X4167">
        <v>0</v>
      </c>
      <c r="Y4167">
        <v>0</v>
      </c>
      <c r="Z4167">
        <v>0</v>
      </c>
      <c r="AA4167">
        <v>0</v>
      </c>
      <c r="AB4167">
        <v>40</v>
      </c>
      <c r="AC4167">
        <v>0.99999999999999989</v>
      </c>
      <c r="AD4167">
        <v>0</v>
      </c>
      <c r="AE4167">
        <v>0</v>
      </c>
      <c r="AF4167">
        <v>1.0000000000000004</v>
      </c>
      <c r="AG4167">
        <v>37</v>
      </c>
      <c r="AH4167">
        <v>0</v>
      </c>
      <c r="AI4167">
        <v>2.0000000000000009</v>
      </c>
      <c r="AJ4167">
        <v>0</v>
      </c>
      <c r="AK4167">
        <v>1.0000000000000004</v>
      </c>
      <c r="AL4167">
        <v>49</v>
      </c>
      <c r="AM4167">
        <v>0.99999999999999989</v>
      </c>
      <c r="AN4167">
        <v>0</v>
      </c>
      <c r="AO4167">
        <v>0</v>
      </c>
      <c r="AP4167">
        <v>0.99999999999999989</v>
      </c>
      <c r="AQ4167">
        <v>56</v>
      </c>
      <c r="AR4167">
        <v>0</v>
      </c>
      <c r="AS4167">
        <v>0</v>
      </c>
      <c r="AT4167">
        <v>0</v>
      </c>
      <c r="AU4167">
        <v>1.0000000000000002</v>
      </c>
      <c r="AV4167">
        <v>55</v>
      </c>
      <c r="AW4167">
        <v>0</v>
      </c>
      <c r="AX4167">
        <v>1</v>
      </c>
      <c r="AY4167">
        <v>1</v>
      </c>
      <c r="AZ4167">
        <v>0</v>
      </c>
      <c r="BA4167">
        <v>57</v>
      </c>
      <c r="BB4167">
        <v>0</v>
      </c>
      <c r="BC4167">
        <v>0</v>
      </c>
      <c r="BD4167">
        <v>1.0000000000000002</v>
      </c>
      <c r="BE4167">
        <v>1</v>
      </c>
      <c r="BF4167">
        <v>56</v>
      </c>
      <c r="BG4167">
        <v>1.0000000000000002</v>
      </c>
      <c r="BH4167">
        <v>0</v>
      </c>
      <c r="BI4167">
        <v>1</v>
      </c>
      <c r="BJ4167">
        <v>1</v>
      </c>
    </row>
    <row r="4168" spans="1:62" ht="17.100000000000001" customHeight="1" x14ac:dyDescent="0.25">
      <c r="A4168" t="s">
        <v>449</v>
      </c>
      <c r="B4168" t="s">
        <v>6940</v>
      </c>
      <c r="C4168" t="s">
        <v>473</v>
      </c>
      <c r="D4168" t="s">
        <v>472</v>
      </c>
      <c r="E4168" t="s">
        <v>6964</v>
      </c>
      <c r="F4168" t="s">
        <v>474</v>
      </c>
      <c r="G4168">
        <v>3</v>
      </c>
      <c r="H4168">
        <v>8</v>
      </c>
      <c r="I4168">
        <v>0</v>
      </c>
      <c r="J4168">
        <v>0</v>
      </c>
      <c r="K4168">
        <v>0</v>
      </c>
      <c r="L4168">
        <v>3</v>
      </c>
      <c r="M4168">
        <v>8</v>
      </c>
      <c r="N4168">
        <v>0</v>
      </c>
      <c r="O4168">
        <v>0</v>
      </c>
      <c r="P4168">
        <v>1.0000000000000002</v>
      </c>
      <c r="Q4168">
        <v>0</v>
      </c>
      <c r="R4168">
        <v>6</v>
      </c>
      <c r="S4168">
        <v>0</v>
      </c>
      <c r="T4168">
        <v>0</v>
      </c>
      <c r="U4168">
        <v>0</v>
      </c>
      <c r="V4168">
        <v>1</v>
      </c>
      <c r="W4168">
        <v>8</v>
      </c>
      <c r="X4168">
        <v>0</v>
      </c>
      <c r="Y4168">
        <v>1</v>
      </c>
      <c r="Z4168">
        <v>0</v>
      </c>
      <c r="AA4168">
        <v>2</v>
      </c>
      <c r="AB4168">
        <v>8</v>
      </c>
      <c r="AC4168">
        <v>0</v>
      </c>
      <c r="AD4168">
        <v>0</v>
      </c>
      <c r="AE4168">
        <v>0</v>
      </c>
      <c r="AF4168">
        <v>0</v>
      </c>
      <c r="AG4168">
        <v>7</v>
      </c>
      <c r="AH4168">
        <v>0</v>
      </c>
      <c r="AI4168">
        <v>0</v>
      </c>
      <c r="AJ4168">
        <v>0</v>
      </c>
      <c r="AK4168">
        <v>0</v>
      </c>
      <c r="AL4168">
        <v>7</v>
      </c>
      <c r="AM4168">
        <v>0</v>
      </c>
      <c r="AN4168">
        <v>0</v>
      </c>
      <c r="AO4168">
        <v>0</v>
      </c>
      <c r="AP4168">
        <v>0</v>
      </c>
      <c r="AQ4168">
        <v>7</v>
      </c>
      <c r="AR4168">
        <v>0</v>
      </c>
      <c r="AS4168">
        <v>0</v>
      </c>
      <c r="AT4168">
        <v>0</v>
      </c>
      <c r="AU4168">
        <v>0</v>
      </c>
      <c r="AV4168">
        <v>8</v>
      </c>
      <c r="AW4168">
        <v>0</v>
      </c>
      <c r="AX4168">
        <v>0</v>
      </c>
      <c r="AY4168">
        <v>0</v>
      </c>
      <c r="AZ4168">
        <v>0</v>
      </c>
      <c r="BA4168">
        <v>7</v>
      </c>
      <c r="BB4168">
        <v>0</v>
      </c>
      <c r="BC4168">
        <v>0</v>
      </c>
      <c r="BD4168">
        <v>0</v>
      </c>
      <c r="BE4168">
        <v>0</v>
      </c>
      <c r="BF4168">
        <v>9</v>
      </c>
      <c r="BG4168">
        <v>1</v>
      </c>
      <c r="BH4168">
        <v>0</v>
      </c>
      <c r="BI4168">
        <v>0</v>
      </c>
      <c r="BJ4168">
        <v>1</v>
      </c>
    </row>
    <row r="4169" spans="1:62" ht="17.100000000000001" customHeight="1" x14ac:dyDescent="0.25">
      <c r="A4169" t="s">
        <v>449</v>
      </c>
      <c r="B4169" t="s">
        <v>6940</v>
      </c>
      <c r="C4169" t="s">
        <v>473</v>
      </c>
      <c r="D4169" t="s">
        <v>472</v>
      </c>
      <c r="E4169" t="s">
        <v>6964</v>
      </c>
      <c r="F4169" t="s">
        <v>471</v>
      </c>
      <c r="G4169">
        <v>4</v>
      </c>
      <c r="H4169">
        <v>3</v>
      </c>
      <c r="I4169">
        <v>0</v>
      </c>
      <c r="J4169">
        <v>0</v>
      </c>
      <c r="K4169">
        <v>0</v>
      </c>
      <c r="L4169">
        <v>0</v>
      </c>
      <c r="M4169">
        <v>4</v>
      </c>
      <c r="N4169">
        <v>0</v>
      </c>
      <c r="O4169">
        <v>1</v>
      </c>
      <c r="P4169">
        <v>0</v>
      </c>
      <c r="Q4169">
        <v>0</v>
      </c>
      <c r="R4169">
        <v>6</v>
      </c>
      <c r="S4169">
        <v>0</v>
      </c>
      <c r="T4169">
        <v>0</v>
      </c>
      <c r="U4169">
        <v>0</v>
      </c>
      <c r="V4169">
        <v>0</v>
      </c>
      <c r="W4169">
        <v>5</v>
      </c>
      <c r="X4169">
        <v>0</v>
      </c>
      <c r="Y4169">
        <v>0</v>
      </c>
      <c r="Z4169">
        <v>0</v>
      </c>
      <c r="AA4169">
        <v>0</v>
      </c>
      <c r="AB4169">
        <v>4</v>
      </c>
      <c r="AC4169">
        <v>0</v>
      </c>
      <c r="AD4169">
        <v>0</v>
      </c>
      <c r="AE4169">
        <v>0</v>
      </c>
      <c r="AF4169">
        <v>0</v>
      </c>
      <c r="AG4169">
        <v>5</v>
      </c>
      <c r="AH4169">
        <v>0</v>
      </c>
      <c r="AI4169">
        <v>0</v>
      </c>
      <c r="AJ4169">
        <v>0</v>
      </c>
      <c r="AK4169">
        <v>0</v>
      </c>
      <c r="AL4169">
        <v>4</v>
      </c>
      <c r="AM4169">
        <v>0</v>
      </c>
      <c r="AN4169">
        <v>0</v>
      </c>
      <c r="AO4169">
        <v>0</v>
      </c>
      <c r="AP4169">
        <v>0</v>
      </c>
      <c r="AQ4169">
        <v>4</v>
      </c>
      <c r="AR4169">
        <v>0</v>
      </c>
      <c r="AS4169">
        <v>0</v>
      </c>
      <c r="AT4169">
        <v>0</v>
      </c>
      <c r="AU4169">
        <v>0</v>
      </c>
      <c r="AV4169">
        <v>4</v>
      </c>
      <c r="AW4169">
        <v>0</v>
      </c>
      <c r="AX4169">
        <v>0</v>
      </c>
      <c r="AY4169">
        <v>0</v>
      </c>
      <c r="AZ4169">
        <v>0</v>
      </c>
      <c r="BA4169">
        <v>5</v>
      </c>
      <c r="BB4169">
        <v>0</v>
      </c>
      <c r="BC4169">
        <v>0</v>
      </c>
      <c r="BD4169">
        <v>0</v>
      </c>
      <c r="BE4169">
        <v>0</v>
      </c>
      <c r="BF4169">
        <v>3</v>
      </c>
      <c r="BG4169">
        <v>0</v>
      </c>
      <c r="BH4169">
        <v>0</v>
      </c>
      <c r="BI4169">
        <v>0</v>
      </c>
      <c r="BJ4169">
        <v>0</v>
      </c>
    </row>
    <row r="4170" spans="1:62" ht="17.100000000000001" customHeight="1" x14ac:dyDescent="0.25">
      <c r="A4170" t="s">
        <v>449</v>
      </c>
      <c r="B4170" t="s">
        <v>6940</v>
      </c>
      <c r="C4170" t="s">
        <v>467</v>
      </c>
      <c r="D4170" t="s">
        <v>466</v>
      </c>
      <c r="E4170" t="s">
        <v>6965</v>
      </c>
      <c r="F4170" t="s">
        <v>470</v>
      </c>
      <c r="G4170">
        <v>1</v>
      </c>
      <c r="H4170">
        <v>146</v>
      </c>
      <c r="I4170">
        <v>18.000000000000007</v>
      </c>
      <c r="J4170">
        <v>12.000000000000007</v>
      </c>
      <c r="K4170">
        <v>1.0000000000000002</v>
      </c>
      <c r="L4170">
        <v>5.9999999999999982</v>
      </c>
      <c r="M4170">
        <v>191</v>
      </c>
      <c r="N4170">
        <v>55.000000000000007</v>
      </c>
      <c r="O4170">
        <v>17.000000000000004</v>
      </c>
      <c r="P4170">
        <v>1</v>
      </c>
      <c r="Q4170">
        <v>4.0000000000000027</v>
      </c>
      <c r="R4170">
        <v>169</v>
      </c>
      <c r="S4170">
        <v>13</v>
      </c>
      <c r="T4170">
        <v>15.999999999999995</v>
      </c>
      <c r="U4170">
        <v>1.0000000000000002</v>
      </c>
      <c r="V4170">
        <v>14.999999999999995</v>
      </c>
      <c r="W4170">
        <v>165</v>
      </c>
      <c r="X4170">
        <v>8.0000000000000018</v>
      </c>
      <c r="Y4170">
        <v>12.000000000000007</v>
      </c>
      <c r="Z4170">
        <v>0</v>
      </c>
      <c r="AA4170">
        <v>27</v>
      </c>
      <c r="AB4170">
        <v>159</v>
      </c>
      <c r="AC4170">
        <v>11</v>
      </c>
      <c r="AD4170">
        <v>6.0000000000000053</v>
      </c>
      <c r="AE4170">
        <v>1</v>
      </c>
      <c r="AF4170">
        <v>17</v>
      </c>
      <c r="AG4170">
        <v>161</v>
      </c>
      <c r="AH4170">
        <v>10.999999999999998</v>
      </c>
      <c r="AI4170">
        <v>6.0000000000000027</v>
      </c>
      <c r="AJ4170">
        <v>1</v>
      </c>
      <c r="AK4170">
        <v>6.0000000000000009</v>
      </c>
      <c r="AL4170">
        <v>179</v>
      </c>
      <c r="AM4170">
        <v>22.999999999999986</v>
      </c>
      <c r="AN4170">
        <v>12.000000000000002</v>
      </c>
      <c r="AO4170">
        <v>1.0000000000000002</v>
      </c>
      <c r="AP4170">
        <v>1.0000000000000002</v>
      </c>
      <c r="AQ4170">
        <v>181</v>
      </c>
      <c r="AR4170">
        <v>11</v>
      </c>
      <c r="AS4170">
        <v>22.000000000000011</v>
      </c>
      <c r="AT4170">
        <v>1.0000000000000002</v>
      </c>
      <c r="AU4170">
        <v>3.0000000000000022</v>
      </c>
      <c r="AV4170">
        <v>185</v>
      </c>
      <c r="AW4170">
        <v>20.000000000000007</v>
      </c>
      <c r="AX4170">
        <v>9.0000000000000018</v>
      </c>
      <c r="AY4170">
        <v>1</v>
      </c>
      <c r="AZ4170">
        <v>3.0000000000000013</v>
      </c>
      <c r="BA4170">
        <v>186</v>
      </c>
      <c r="BB4170">
        <v>15.000000000000005</v>
      </c>
      <c r="BC4170">
        <v>13.000000000000007</v>
      </c>
      <c r="BD4170">
        <v>2</v>
      </c>
      <c r="BE4170">
        <v>3.0000000000000031</v>
      </c>
      <c r="BF4170">
        <v>200</v>
      </c>
      <c r="BG4170">
        <v>31.999999999999996</v>
      </c>
      <c r="BH4170">
        <v>9.9999999999999982</v>
      </c>
      <c r="BI4170">
        <v>0</v>
      </c>
      <c r="BJ4170">
        <v>9.9999999999999982</v>
      </c>
    </row>
    <row r="4171" spans="1:62" ht="17.100000000000001" customHeight="1" x14ac:dyDescent="0.25">
      <c r="A4171" t="s">
        <v>449</v>
      </c>
      <c r="B4171" t="s">
        <v>6940</v>
      </c>
      <c r="C4171" t="s">
        <v>467</v>
      </c>
      <c r="D4171" t="s">
        <v>466</v>
      </c>
      <c r="E4171" t="s">
        <v>6965</v>
      </c>
      <c r="F4171" t="s">
        <v>469</v>
      </c>
      <c r="G4171">
        <v>2</v>
      </c>
      <c r="H4171">
        <v>47</v>
      </c>
      <c r="I4171">
        <v>2</v>
      </c>
      <c r="J4171">
        <v>3.0000000000000009</v>
      </c>
      <c r="K4171">
        <v>0</v>
      </c>
      <c r="L4171">
        <v>0</v>
      </c>
      <c r="M4171">
        <v>51</v>
      </c>
      <c r="N4171">
        <v>2</v>
      </c>
      <c r="O4171">
        <v>2</v>
      </c>
      <c r="P4171">
        <v>0</v>
      </c>
      <c r="Q4171">
        <v>0</v>
      </c>
      <c r="R4171">
        <v>63</v>
      </c>
      <c r="S4171">
        <v>1.0000000000000002</v>
      </c>
      <c r="T4171">
        <v>0</v>
      </c>
      <c r="U4171">
        <v>1</v>
      </c>
      <c r="V4171">
        <v>3.0000000000000009</v>
      </c>
      <c r="W4171">
        <v>53</v>
      </c>
      <c r="X4171">
        <v>0</v>
      </c>
      <c r="Y4171">
        <v>0</v>
      </c>
      <c r="Z4171">
        <v>2.9999999999999991</v>
      </c>
      <c r="AA4171">
        <v>2.9999999999999991</v>
      </c>
      <c r="AB4171">
        <v>55</v>
      </c>
      <c r="AC4171">
        <v>1</v>
      </c>
      <c r="AD4171">
        <v>0</v>
      </c>
      <c r="AE4171">
        <v>2.0000000000000004</v>
      </c>
      <c r="AF4171">
        <v>4</v>
      </c>
      <c r="AG4171">
        <v>56</v>
      </c>
      <c r="AH4171">
        <v>0</v>
      </c>
      <c r="AI4171">
        <v>0</v>
      </c>
      <c r="AJ4171">
        <v>1</v>
      </c>
      <c r="AK4171">
        <v>3.0000000000000004</v>
      </c>
      <c r="AL4171">
        <v>54</v>
      </c>
      <c r="AM4171">
        <v>0</v>
      </c>
      <c r="AN4171">
        <v>1</v>
      </c>
      <c r="AO4171">
        <v>3</v>
      </c>
      <c r="AP4171">
        <v>4</v>
      </c>
      <c r="AQ4171">
        <v>52</v>
      </c>
      <c r="AR4171">
        <v>0</v>
      </c>
      <c r="AS4171">
        <v>0</v>
      </c>
      <c r="AT4171">
        <v>0</v>
      </c>
      <c r="AU4171">
        <v>0</v>
      </c>
      <c r="AV4171">
        <v>64</v>
      </c>
      <c r="AW4171">
        <v>0</v>
      </c>
      <c r="AX4171">
        <v>1</v>
      </c>
      <c r="AY4171">
        <v>0</v>
      </c>
      <c r="AZ4171">
        <v>1</v>
      </c>
      <c r="BA4171">
        <v>67</v>
      </c>
      <c r="BB4171">
        <v>0</v>
      </c>
      <c r="BC4171">
        <v>1.0000000000000007</v>
      </c>
      <c r="BD4171">
        <v>1</v>
      </c>
      <c r="BE4171">
        <v>1</v>
      </c>
      <c r="BF4171">
        <v>74</v>
      </c>
      <c r="BG4171">
        <v>0</v>
      </c>
      <c r="BH4171">
        <v>1</v>
      </c>
      <c r="BI4171">
        <v>1.0000000000000002</v>
      </c>
      <c r="BJ4171">
        <v>1</v>
      </c>
    </row>
    <row r="4172" spans="1:62" ht="17.100000000000001" customHeight="1" x14ac:dyDescent="0.25">
      <c r="A4172" t="s">
        <v>449</v>
      </c>
      <c r="B4172" t="s">
        <v>6940</v>
      </c>
      <c r="C4172" t="s">
        <v>467</v>
      </c>
      <c r="D4172" t="s">
        <v>466</v>
      </c>
      <c r="E4172" t="s">
        <v>6965</v>
      </c>
      <c r="F4172" t="s">
        <v>468</v>
      </c>
      <c r="G4172">
        <v>3</v>
      </c>
      <c r="H4172">
        <v>12</v>
      </c>
      <c r="I4172">
        <v>0</v>
      </c>
      <c r="J4172">
        <v>2.9999999999999996</v>
      </c>
      <c r="K4172">
        <v>0</v>
      </c>
      <c r="L4172">
        <v>2</v>
      </c>
      <c r="M4172">
        <v>7</v>
      </c>
      <c r="N4172">
        <v>0</v>
      </c>
      <c r="O4172">
        <v>0</v>
      </c>
      <c r="P4172">
        <v>0</v>
      </c>
      <c r="Q4172">
        <v>0</v>
      </c>
      <c r="R4172">
        <v>7</v>
      </c>
      <c r="S4172">
        <v>0</v>
      </c>
      <c r="T4172">
        <v>0</v>
      </c>
      <c r="U4172">
        <v>0</v>
      </c>
      <c r="V4172">
        <v>0</v>
      </c>
      <c r="W4172">
        <v>8</v>
      </c>
      <c r="X4172">
        <v>0</v>
      </c>
      <c r="Y4172">
        <v>0</v>
      </c>
      <c r="Z4172">
        <v>0</v>
      </c>
      <c r="AA4172">
        <v>0</v>
      </c>
      <c r="AB4172">
        <v>10</v>
      </c>
      <c r="AC4172">
        <v>0</v>
      </c>
      <c r="AD4172">
        <v>0.99999999999999989</v>
      </c>
      <c r="AE4172">
        <v>0</v>
      </c>
      <c r="AF4172">
        <v>0</v>
      </c>
      <c r="AG4172">
        <v>10</v>
      </c>
      <c r="AH4172">
        <v>0</v>
      </c>
      <c r="AI4172">
        <v>0</v>
      </c>
      <c r="AJ4172">
        <v>0</v>
      </c>
      <c r="AK4172">
        <v>0</v>
      </c>
      <c r="AL4172">
        <v>12</v>
      </c>
      <c r="AM4172">
        <v>0</v>
      </c>
      <c r="AN4172">
        <v>0</v>
      </c>
      <c r="AO4172">
        <v>0</v>
      </c>
      <c r="AP4172">
        <v>0</v>
      </c>
      <c r="AQ4172">
        <v>11</v>
      </c>
      <c r="AR4172">
        <v>0</v>
      </c>
      <c r="AS4172">
        <v>0</v>
      </c>
      <c r="AT4172">
        <v>0</v>
      </c>
      <c r="AU4172">
        <v>0</v>
      </c>
      <c r="AV4172">
        <v>12</v>
      </c>
      <c r="AW4172">
        <v>0</v>
      </c>
      <c r="AX4172">
        <v>0</v>
      </c>
      <c r="AY4172">
        <v>0</v>
      </c>
      <c r="AZ4172">
        <v>0</v>
      </c>
      <c r="BA4172">
        <v>13</v>
      </c>
      <c r="BB4172">
        <v>1</v>
      </c>
      <c r="BC4172">
        <v>1.9999999999999998</v>
      </c>
      <c r="BD4172">
        <v>0</v>
      </c>
      <c r="BE4172">
        <v>0</v>
      </c>
      <c r="BF4172">
        <v>14</v>
      </c>
      <c r="BG4172">
        <v>0</v>
      </c>
      <c r="BH4172">
        <v>0</v>
      </c>
      <c r="BI4172">
        <v>0</v>
      </c>
      <c r="BJ4172">
        <v>0</v>
      </c>
    </row>
    <row r="4173" spans="1:62" ht="17.100000000000001" customHeight="1" x14ac:dyDescent="0.25">
      <c r="A4173" t="s">
        <v>449</v>
      </c>
      <c r="B4173" t="s">
        <v>6940</v>
      </c>
      <c r="C4173" t="s">
        <v>467</v>
      </c>
      <c r="D4173" t="s">
        <v>466</v>
      </c>
      <c r="E4173" t="s">
        <v>6965</v>
      </c>
      <c r="F4173" t="s">
        <v>465</v>
      </c>
      <c r="G4173">
        <v>4</v>
      </c>
      <c r="H4173">
        <v>2</v>
      </c>
      <c r="I4173">
        <v>0</v>
      </c>
      <c r="J4173">
        <v>0</v>
      </c>
      <c r="K4173">
        <v>0</v>
      </c>
      <c r="L4173">
        <v>0</v>
      </c>
      <c r="M4173">
        <v>2</v>
      </c>
      <c r="N4173">
        <v>0</v>
      </c>
      <c r="O4173">
        <v>0</v>
      </c>
      <c r="P4173">
        <v>0</v>
      </c>
      <c r="Q4173">
        <v>0</v>
      </c>
      <c r="R4173">
        <v>2</v>
      </c>
      <c r="S4173">
        <v>0</v>
      </c>
      <c r="T4173">
        <v>0</v>
      </c>
      <c r="U4173">
        <v>0</v>
      </c>
      <c r="V4173">
        <v>0</v>
      </c>
      <c r="W4173">
        <v>4</v>
      </c>
      <c r="X4173">
        <v>0</v>
      </c>
      <c r="Y4173">
        <v>0</v>
      </c>
      <c r="Z4173">
        <v>0</v>
      </c>
      <c r="AA4173">
        <v>0</v>
      </c>
      <c r="AB4173">
        <v>4</v>
      </c>
      <c r="AC4173">
        <v>0</v>
      </c>
      <c r="AD4173">
        <v>0</v>
      </c>
      <c r="AE4173">
        <v>0</v>
      </c>
      <c r="AF4173">
        <v>0</v>
      </c>
      <c r="AG4173">
        <v>2</v>
      </c>
      <c r="AH4173">
        <v>0</v>
      </c>
      <c r="AI4173">
        <v>0</v>
      </c>
      <c r="AJ4173">
        <v>0</v>
      </c>
      <c r="AK4173">
        <v>0</v>
      </c>
      <c r="AL4173">
        <v>2</v>
      </c>
      <c r="AM4173">
        <v>0</v>
      </c>
      <c r="AN4173">
        <v>0</v>
      </c>
      <c r="AO4173">
        <v>0</v>
      </c>
      <c r="AP4173">
        <v>0</v>
      </c>
      <c r="AQ4173">
        <v>2</v>
      </c>
      <c r="AR4173">
        <v>0</v>
      </c>
      <c r="AS4173">
        <v>0</v>
      </c>
      <c r="AT4173">
        <v>0</v>
      </c>
      <c r="AU4173">
        <v>0</v>
      </c>
      <c r="AV4173">
        <v>4</v>
      </c>
      <c r="AW4173">
        <v>0</v>
      </c>
      <c r="AX4173">
        <v>0</v>
      </c>
      <c r="AY4173">
        <v>0</v>
      </c>
      <c r="AZ4173">
        <v>0</v>
      </c>
      <c r="BA4173">
        <v>4</v>
      </c>
      <c r="BB4173">
        <v>0</v>
      </c>
      <c r="BC4173">
        <v>0</v>
      </c>
      <c r="BD4173">
        <v>0</v>
      </c>
      <c r="BE4173">
        <v>0</v>
      </c>
      <c r="BF4173">
        <v>2</v>
      </c>
      <c r="BG4173">
        <v>0</v>
      </c>
      <c r="BH4173">
        <v>0</v>
      </c>
      <c r="BI4173">
        <v>0</v>
      </c>
      <c r="BJ4173">
        <v>0</v>
      </c>
    </row>
    <row r="4174" spans="1:62" ht="17.100000000000001" customHeight="1" x14ac:dyDescent="0.25">
      <c r="A4174" t="s">
        <v>449</v>
      </c>
      <c r="B4174" t="s">
        <v>6940</v>
      </c>
      <c r="C4174" t="s">
        <v>461</v>
      </c>
      <c r="D4174" t="s">
        <v>460</v>
      </c>
      <c r="E4174" t="s">
        <v>6966</v>
      </c>
      <c r="F4174" t="s">
        <v>464</v>
      </c>
      <c r="G4174">
        <v>1</v>
      </c>
      <c r="H4174">
        <v>204</v>
      </c>
      <c r="I4174">
        <v>40.000000000000007</v>
      </c>
      <c r="J4174">
        <v>37</v>
      </c>
      <c r="K4174">
        <v>11.000000000000004</v>
      </c>
      <c r="L4174">
        <v>3.9999999999999991</v>
      </c>
      <c r="M4174">
        <v>232</v>
      </c>
      <c r="N4174">
        <v>66.999999999999972</v>
      </c>
      <c r="O4174">
        <v>32.999999999999986</v>
      </c>
      <c r="P4174">
        <v>3.0000000000000027</v>
      </c>
      <c r="Q4174">
        <v>12.000000000000004</v>
      </c>
      <c r="R4174">
        <v>232</v>
      </c>
      <c r="S4174">
        <v>36.999999999999993</v>
      </c>
      <c r="T4174">
        <v>31.999999999999993</v>
      </c>
      <c r="U4174">
        <v>6</v>
      </c>
      <c r="V4174">
        <v>12.999999999999995</v>
      </c>
      <c r="W4174">
        <v>208</v>
      </c>
      <c r="X4174">
        <v>12.000000000000002</v>
      </c>
      <c r="Y4174">
        <v>21.000000000000018</v>
      </c>
      <c r="Z4174">
        <v>8.9999999999999964</v>
      </c>
      <c r="AA4174">
        <v>32</v>
      </c>
      <c r="AB4174">
        <v>244</v>
      </c>
      <c r="AC4174">
        <v>65.999999999999972</v>
      </c>
      <c r="AD4174">
        <v>10</v>
      </c>
      <c r="AE4174">
        <v>6</v>
      </c>
      <c r="AF4174">
        <v>13.000000000000005</v>
      </c>
      <c r="AG4174">
        <v>240</v>
      </c>
      <c r="AH4174">
        <v>27.999999999999982</v>
      </c>
      <c r="AI4174">
        <v>37.999999999999993</v>
      </c>
      <c r="AJ4174">
        <v>0</v>
      </c>
      <c r="AK4174">
        <v>7.0000000000000053</v>
      </c>
      <c r="AL4174">
        <v>255</v>
      </c>
      <c r="AM4174">
        <v>49.999999999999986</v>
      </c>
      <c r="AN4174">
        <v>39.000000000000028</v>
      </c>
      <c r="AO4174">
        <v>1.9999999999999996</v>
      </c>
      <c r="AP4174">
        <v>11</v>
      </c>
      <c r="AQ4174">
        <v>243</v>
      </c>
      <c r="AR4174">
        <v>38</v>
      </c>
      <c r="AS4174">
        <v>25.999999999999989</v>
      </c>
      <c r="AT4174">
        <v>1.0000000000000002</v>
      </c>
      <c r="AU4174">
        <v>12.000000000000002</v>
      </c>
      <c r="AV4174">
        <v>251</v>
      </c>
      <c r="AW4174">
        <v>49.000000000000021</v>
      </c>
      <c r="AX4174">
        <v>40.000000000000057</v>
      </c>
      <c r="AY4174">
        <v>0.99999999999999978</v>
      </c>
      <c r="AZ4174">
        <v>8</v>
      </c>
      <c r="BA4174">
        <v>264</v>
      </c>
      <c r="BB4174">
        <v>69.000000000000043</v>
      </c>
      <c r="BC4174">
        <v>58.000000000000021</v>
      </c>
      <c r="BD4174">
        <v>2.9999999999999991</v>
      </c>
      <c r="BE4174">
        <v>11.000000000000004</v>
      </c>
      <c r="BF4174">
        <v>317</v>
      </c>
      <c r="BG4174">
        <v>123.00000000000006</v>
      </c>
      <c r="BH4174">
        <v>76.999999999999957</v>
      </c>
      <c r="BI4174">
        <v>0</v>
      </c>
      <c r="BJ4174">
        <v>6.0000000000000044</v>
      </c>
    </row>
    <row r="4175" spans="1:62" ht="17.100000000000001" customHeight="1" x14ac:dyDescent="0.25">
      <c r="A4175" t="s">
        <v>449</v>
      </c>
      <c r="B4175" t="s">
        <v>6940</v>
      </c>
      <c r="C4175" t="s">
        <v>461</v>
      </c>
      <c r="D4175" t="s">
        <v>460</v>
      </c>
      <c r="E4175" t="s">
        <v>6966</v>
      </c>
      <c r="F4175" t="s">
        <v>463</v>
      </c>
      <c r="G4175">
        <v>2</v>
      </c>
      <c r="H4175">
        <v>254</v>
      </c>
      <c r="I4175">
        <v>0.99999999999999978</v>
      </c>
      <c r="J4175">
        <v>5.0000000000000018</v>
      </c>
      <c r="K4175">
        <v>3.000000000000004</v>
      </c>
      <c r="L4175">
        <v>16.000000000000011</v>
      </c>
      <c r="M4175">
        <v>252</v>
      </c>
      <c r="N4175">
        <v>5.9999999999999991</v>
      </c>
      <c r="O4175">
        <v>12.999999999999995</v>
      </c>
      <c r="P4175">
        <v>1.9999999999999991</v>
      </c>
      <c r="Q4175">
        <v>5</v>
      </c>
      <c r="R4175">
        <v>254</v>
      </c>
      <c r="S4175">
        <v>5.9999999999999991</v>
      </c>
      <c r="T4175">
        <v>7</v>
      </c>
      <c r="U4175">
        <v>2.0000000000000004</v>
      </c>
      <c r="V4175">
        <v>13</v>
      </c>
      <c r="W4175">
        <v>232</v>
      </c>
      <c r="X4175">
        <v>3.0000000000000036</v>
      </c>
      <c r="Y4175">
        <v>4.0000000000000036</v>
      </c>
      <c r="Z4175">
        <v>2.0000000000000004</v>
      </c>
      <c r="AA4175">
        <v>19.999999999999996</v>
      </c>
      <c r="AB4175">
        <v>264</v>
      </c>
      <c r="AC4175">
        <v>15.999999999999995</v>
      </c>
      <c r="AD4175">
        <v>3</v>
      </c>
      <c r="AE4175">
        <v>13.999999999999993</v>
      </c>
      <c r="AF4175">
        <v>24.000000000000014</v>
      </c>
      <c r="AG4175">
        <v>288</v>
      </c>
      <c r="AH4175">
        <v>11.000000000000004</v>
      </c>
      <c r="AI4175">
        <v>10.000000000000002</v>
      </c>
      <c r="AJ4175">
        <v>2.0000000000000004</v>
      </c>
      <c r="AK4175">
        <v>17.000000000000007</v>
      </c>
      <c r="AL4175">
        <v>283</v>
      </c>
      <c r="AM4175">
        <v>4.9999999999999991</v>
      </c>
      <c r="AN4175">
        <v>10.000000000000002</v>
      </c>
      <c r="AO4175">
        <v>1.9999999999999993</v>
      </c>
      <c r="AP4175">
        <v>28.000000000000021</v>
      </c>
      <c r="AQ4175">
        <v>264</v>
      </c>
      <c r="AR4175">
        <v>6</v>
      </c>
      <c r="AS4175">
        <v>13.000000000000004</v>
      </c>
      <c r="AT4175">
        <v>4</v>
      </c>
      <c r="AU4175">
        <v>13.999999999999996</v>
      </c>
      <c r="AV4175">
        <v>173</v>
      </c>
      <c r="AW4175">
        <v>5.0000000000000009</v>
      </c>
      <c r="AX4175">
        <v>10</v>
      </c>
      <c r="AY4175">
        <v>5.0000000000000009</v>
      </c>
      <c r="AZ4175">
        <v>4.0000000000000027</v>
      </c>
      <c r="BA4175">
        <v>170</v>
      </c>
      <c r="BB4175">
        <v>14</v>
      </c>
      <c r="BC4175">
        <v>9.0000000000000018</v>
      </c>
      <c r="BD4175">
        <v>0</v>
      </c>
      <c r="BE4175">
        <v>3.0000000000000018</v>
      </c>
      <c r="BF4175">
        <v>177</v>
      </c>
      <c r="BG4175">
        <v>8.9999999999999947</v>
      </c>
      <c r="BH4175">
        <v>4.0000000000000009</v>
      </c>
      <c r="BI4175">
        <v>3.0000000000000027</v>
      </c>
      <c r="BJ4175">
        <v>5</v>
      </c>
    </row>
    <row r="4176" spans="1:62" ht="17.100000000000001" customHeight="1" x14ac:dyDescent="0.25">
      <c r="A4176" t="s">
        <v>449</v>
      </c>
      <c r="B4176" t="s">
        <v>6940</v>
      </c>
      <c r="C4176" t="s">
        <v>461</v>
      </c>
      <c r="D4176" t="s">
        <v>460</v>
      </c>
      <c r="E4176" t="s">
        <v>6966</v>
      </c>
      <c r="F4176" t="s">
        <v>462</v>
      </c>
      <c r="G4176">
        <v>3</v>
      </c>
      <c r="H4176">
        <v>164</v>
      </c>
      <c r="I4176">
        <v>0</v>
      </c>
      <c r="J4176">
        <v>11.000000000000004</v>
      </c>
      <c r="K4176">
        <v>1</v>
      </c>
      <c r="L4176">
        <v>4</v>
      </c>
      <c r="M4176">
        <v>168</v>
      </c>
      <c r="N4176">
        <v>6.9999999999999973</v>
      </c>
      <c r="O4176">
        <v>13.000000000000005</v>
      </c>
      <c r="P4176">
        <v>0</v>
      </c>
      <c r="Q4176">
        <v>1</v>
      </c>
      <c r="R4176">
        <v>161</v>
      </c>
      <c r="S4176">
        <v>1.0000000000000011</v>
      </c>
      <c r="T4176">
        <v>5.0000000000000009</v>
      </c>
      <c r="U4176">
        <v>0</v>
      </c>
      <c r="V4176">
        <v>8.0000000000000018</v>
      </c>
      <c r="W4176">
        <v>177</v>
      </c>
      <c r="X4176">
        <v>0</v>
      </c>
      <c r="Y4176">
        <v>3.0000000000000013</v>
      </c>
      <c r="Z4176">
        <v>0</v>
      </c>
      <c r="AA4176">
        <v>10.000000000000002</v>
      </c>
      <c r="AB4176">
        <v>173</v>
      </c>
      <c r="AC4176">
        <v>6.0000000000000018</v>
      </c>
      <c r="AD4176">
        <v>6.0000000000000027</v>
      </c>
      <c r="AE4176">
        <v>3.0000000000000027</v>
      </c>
      <c r="AF4176">
        <v>2</v>
      </c>
      <c r="AG4176">
        <v>179</v>
      </c>
      <c r="AH4176">
        <v>5</v>
      </c>
      <c r="AI4176">
        <v>5</v>
      </c>
      <c r="AJ4176">
        <v>0</v>
      </c>
      <c r="AK4176">
        <v>16.000000000000004</v>
      </c>
      <c r="AL4176">
        <v>170</v>
      </c>
      <c r="AM4176">
        <v>0</v>
      </c>
      <c r="AN4176">
        <v>6.0000000000000044</v>
      </c>
      <c r="AO4176">
        <v>1.0000000000000002</v>
      </c>
      <c r="AP4176">
        <v>8.0000000000000018</v>
      </c>
      <c r="AQ4176">
        <v>187</v>
      </c>
      <c r="AR4176">
        <v>0</v>
      </c>
      <c r="AS4176">
        <v>2</v>
      </c>
      <c r="AT4176">
        <v>1</v>
      </c>
      <c r="AU4176">
        <v>14.999999999999998</v>
      </c>
      <c r="AV4176">
        <v>30</v>
      </c>
      <c r="AW4176">
        <v>0</v>
      </c>
      <c r="AX4176">
        <v>1.0000000000000002</v>
      </c>
      <c r="AY4176">
        <v>0</v>
      </c>
      <c r="AZ4176">
        <v>0</v>
      </c>
      <c r="BA4176">
        <v>31</v>
      </c>
      <c r="BB4176">
        <v>0</v>
      </c>
      <c r="BC4176">
        <v>3.0000000000000004</v>
      </c>
      <c r="BD4176">
        <v>0</v>
      </c>
      <c r="BE4176">
        <v>0</v>
      </c>
      <c r="BF4176">
        <v>30</v>
      </c>
      <c r="BG4176">
        <v>0</v>
      </c>
      <c r="BH4176">
        <v>3</v>
      </c>
      <c r="BI4176">
        <v>0</v>
      </c>
      <c r="BJ4176">
        <v>1</v>
      </c>
    </row>
    <row r="4177" spans="1:62" ht="17.100000000000001" customHeight="1" x14ac:dyDescent="0.25">
      <c r="A4177" t="s">
        <v>449</v>
      </c>
      <c r="B4177" t="s">
        <v>6940</v>
      </c>
      <c r="C4177" t="s">
        <v>461</v>
      </c>
      <c r="D4177" t="s">
        <v>460</v>
      </c>
      <c r="E4177" t="s">
        <v>6966</v>
      </c>
      <c r="F4177" t="s">
        <v>459</v>
      </c>
      <c r="G4177">
        <v>4</v>
      </c>
      <c r="H4177">
        <v>4</v>
      </c>
      <c r="I4177">
        <v>0</v>
      </c>
      <c r="J4177">
        <v>0</v>
      </c>
      <c r="K4177">
        <v>0</v>
      </c>
      <c r="L4177">
        <v>0</v>
      </c>
      <c r="M4177">
        <v>4</v>
      </c>
      <c r="N4177">
        <v>0</v>
      </c>
      <c r="O4177">
        <v>0</v>
      </c>
      <c r="P4177">
        <v>0</v>
      </c>
      <c r="Q4177">
        <v>0</v>
      </c>
      <c r="R4177">
        <v>4</v>
      </c>
      <c r="S4177">
        <v>0</v>
      </c>
      <c r="T4177">
        <v>0</v>
      </c>
      <c r="U4177">
        <v>0</v>
      </c>
      <c r="V4177">
        <v>0</v>
      </c>
      <c r="W4177">
        <v>4</v>
      </c>
      <c r="X4177">
        <v>0</v>
      </c>
      <c r="Y4177">
        <v>0</v>
      </c>
      <c r="Z4177">
        <v>0</v>
      </c>
      <c r="AA4177">
        <v>0</v>
      </c>
      <c r="AB4177">
        <v>6</v>
      </c>
      <c r="AC4177">
        <v>2</v>
      </c>
      <c r="AD4177">
        <v>0</v>
      </c>
      <c r="AE4177">
        <v>0</v>
      </c>
      <c r="AF4177">
        <v>0</v>
      </c>
      <c r="AG4177">
        <v>6</v>
      </c>
      <c r="AH4177">
        <v>0</v>
      </c>
      <c r="AI4177">
        <v>0</v>
      </c>
      <c r="AJ4177">
        <v>0</v>
      </c>
      <c r="AK4177">
        <v>0</v>
      </c>
      <c r="AL4177">
        <v>7</v>
      </c>
      <c r="AM4177">
        <v>0</v>
      </c>
      <c r="AN4177">
        <v>1.0000000000000002</v>
      </c>
      <c r="AO4177">
        <v>0</v>
      </c>
      <c r="AP4177">
        <v>1</v>
      </c>
      <c r="AQ4177">
        <v>6</v>
      </c>
      <c r="AR4177">
        <v>0</v>
      </c>
      <c r="AS4177">
        <v>0</v>
      </c>
      <c r="AT4177">
        <v>0</v>
      </c>
      <c r="AU4177">
        <v>0</v>
      </c>
      <c r="AV4177">
        <v>4</v>
      </c>
      <c r="AW4177">
        <v>0</v>
      </c>
      <c r="AX4177">
        <v>0</v>
      </c>
      <c r="AY4177">
        <v>0</v>
      </c>
      <c r="AZ4177">
        <v>0</v>
      </c>
      <c r="BA4177">
        <v>5</v>
      </c>
      <c r="BB4177">
        <v>0</v>
      </c>
      <c r="BC4177">
        <v>0</v>
      </c>
      <c r="BD4177">
        <v>0</v>
      </c>
      <c r="BE4177">
        <v>0</v>
      </c>
      <c r="BF4177">
        <v>4</v>
      </c>
      <c r="BG4177">
        <v>0</v>
      </c>
      <c r="BH4177">
        <v>0</v>
      </c>
      <c r="BI4177">
        <v>0</v>
      </c>
      <c r="BJ4177">
        <v>0</v>
      </c>
    </row>
    <row r="4178" spans="1:62" ht="17.100000000000001" customHeight="1" x14ac:dyDescent="0.25">
      <c r="A4178" t="s">
        <v>449</v>
      </c>
      <c r="B4178" t="s">
        <v>6940</v>
      </c>
      <c r="C4178" t="s">
        <v>455</v>
      </c>
      <c r="D4178" t="s">
        <v>454</v>
      </c>
      <c r="E4178" t="s">
        <v>6967</v>
      </c>
      <c r="F4178" t="s">
        <v>458</v>
      </c>
      <c r="G4178">
        <v>1</v>
      </c>
      <c r="H4178">
        <v>8518</v>
      </c>
      <c r="I4178">
        <v>2051.0000000000023</v>
      </c>
      <c r="J4178">
        <v>1233.0000000000002</v>
      </c>
      <c r="K4178">
        <v>380.99999999999966</v>
      </c>
      <c r="L4178">
        <v>1756.000000000005</v>
      </c>
      <c r="M4178">
        <v>7508</v>
      </c>
      <c r="N4178">
        <v>1761.0000000000055</v>
      </c>
      <c r="O4178">
        <v>1309.000000000005</v>
      </c>
      <c r="P4178">
        <v>213.00000000000037</v>
      </c>
      <c r="Q4178">
        <v>456.00000000000051</v>
      </c>
      <c r="R4178">
        <v>8891</v>
      </c>
      <c r="S4178">
        <v>1145.000000000002</v>
      </c>
      <c r="T4178">
        <v>1516.0000000000018</v>
      </c>
      <c r="U4178">
        <v>601.99999999999932</v>
      </c>
      <c r="V4178">
        <v>2956.0000000000018</v>
      </c>
      <c r="W4178">
        <v>9830</v>
      </c>
      <c r="X4178">
        <v>537.00000000000068</v>
      </c>
      <c r="Y4178">
        <v>1001.0000000000025</v>
      </c>
      <c r="Z4178">
        <v>1159.0000000000009</v>
      </c>
      <c r="AA4178">
        <v>4549.0000000000009</v>
      </c>
      <c r="AB4178">
        <v>7381</v>
      </c>
      <c r="AC4178">
        <v>1001.9999999999976</v>
      </c>
      <c r="AD4178">
        <v>931.00000000000136</v>
      </c>
      <c r="AE4178">
        <v>654.99999999999818</v>
      </c>
      <c r="AF4178">
        <v>1084.0000000000034</v>
      </c>
      <c r="AG4178">
        <v>6802</v>
      </c>
      <c r="AH4178">
        <v>836.99999999999989</v>
      </c>
      <c r="AI4178">
        <v>897.99999999999898</v>
      </c>
      <c r="AJ4178">
        <v>406.00000000000102</v>
      </c>
      <c r="AK4178">
        <v>519.00000000000011</v>
      </c>
      <c r="AL4178">
        <v>6923</v>
      </c>
      <c r="AM4178">
        <v>1062.9999999999975</v>
      </c>
      <c r="AN4178">
        <v>1002.0000000000036</v>
      </c>
      <c r="AO4178">
        <v>407.99999999999949</v>
      </c>
      <c r="AP4178">
        <v>491.9999999999996</v>
      </c>
      <c r="AQ4178">
        <v>6854</v>
      </c>
      <c r="AR4178">
        <v>1121.0000000000009</v>
      </c>
      <c r="AS4178">
        <v>911</v>
      </c>
      <c r="AT4178">
        <v>352</v>
      </c>
      <c r="AU4178">
        <v>465.99999999999955</v>
      </c>
      <c r="AV4178">
        <v>7198</v>
      </c>
      <c r="AW4178">
        <v>1454.0000000000005</v>
      </c>
      <c r="AX4178">
        <v>1136.9999999999952</v>
      </c>
      <c r="AY4178">
        <v>246.99999999999972</v>
      </c>
      <c r="AZ4178">
        <v>384.99999999999983</v>
      </c>
      <c r="BA4178">
        <v>7064</v>
      </c>
      <c r="BB4178">
        <v>1295.999999999997</v>
      </c>
      <c r="BC4178">
        <v>1174.0000000000014</v>
      </c>
      <c r="BD4178">
        <v>284.00000000000006</v>
      </c>
      <c r="BE4178">
        <v>398.00000000000057</v>
      </c>
      <c r="BF4178">
        <v>7169</v>
      </c>
      <c r="BG4178">
        <v>1557.9999999999986</v>
      </c>
      <c r="BH4178">
        <v>1232.9999999999989</v>
      </c>
      <c r="BI4178">
        <v>213.00000000000011</v>
      </c>
      <c r="BJ4178">
        <v>319.9999999999996</v>
      </c>
    </row>
    <row r="4179" spans="1:62" ht="17.100000000000001" customHeight="1" x14ac:dyDescent="0.25">
      <c r="A4179" t="s">
        <v>449</v>
      </c>
      <c r="B4179" t="s">
        <v>6940</v>
      </c>
      <c r="C4179" t="s">
        <v>455</v>
      </c>
      <c r="D4179" t="s">
        <v>454</v>
      </c>
      <c r="E4179" t="s">
        <v>6967</v>
      </c>
      <c r="F4179" t="s">
        <v>457</v>
      </c>
      <c r="G4179">
        <v>2</v>
      </c>
      <c r="H4179">
        <v>9913</v>
      </c>
      <c r="I4179">
        <v>334.00000000000119</v>
      </c>
      <c r="J4179">
        <v>365.99999999999989</v>
      </c>
      <c r="K4179">
        <v>458.99999999999875</v>
      </c>
      <c r="L4179">
        <v>1720.0000000000041</v>
      </c>
      <c r="M4179">
        <v>11273</v>
      </c>
      <c r="N4179">
        <v>318.99999999999994</v>
      </c>
      <c r="O4179">
        <v>334.99999999999932</v>
      </c>
      <c r="P4179">
        <v>317.99999999999943</v>
      </c>
      <c r="Q4179">
        <v>592.00000000000171</v>
      </c>
      <c r="R4179">
        <v>10230</v>
      </c>
      <c r="S4179">
        <v>195.99999999999977</v>
      </c>
      <c r="T4179">
        <v>361.00000000000102</v>
      </c>
      <c r="U4179">
        <v>433.99999999999983</v>
      </c>
      <c r="V4179">
        <v>2588.9999999999927</v>
      </c>
      <c r="W4179">
        <v>8767</v>
      </c>
      <c r="X4179">
        <v>46.000000000000085</v>
      </c>
      <c r="Y4179">
        <v>195.0000000000002</v>
      </c>
      <c r="Z4179">
        <v>382.00000000000148</v>
      </c>
      <c r="AA4179">
        <v>2468.9999999999886</v>
      </c>
      <c r="AB4179">
        <v>10737</v>
      </c>
      <c r="AC4179">
        <v>103.00000000000004</v>
      </c>
      <c r="AD4179">
        <v>196.00000000000111</v>
      </c>
      <c r="AE4179">
        <v>410.00000000000006</v>
      </c>
      <c r="AF4179">
        <v>981.999999999995</v>
      </c>
      <c r="AG4179">
        <v>11029</v>
      </c>
      <c r="AH4179">
        <v>191.00000000000068</v>
      </c>
      <c r="AI4179">
        <v>226.99999999999906</v>
      </c>
      <c r="AJ4179">
        <v>335.00000000000119</v>
      </c>
      <c r="AK4179">
        <v>849.00000000000364</v>
      </c>
      <c r="AL4179">
        <v>10968</v>
      </c>
      <c r="AM4179">
        <v>206.99999999999989</v>
      </c>
      <c r="AN4179">
        <v>269.99999999999994</v>
      </c>
      <c r="AO4179">
        <v>306.00000000000102</v>
      </c>
      <c r="AP4179">
        <v>808.99999999999761</v>
      </c>
      <c r="AQ4179">
        <v>10982</v>
      </c>
      <c r="AR4179">
        <v>192.00000000000102</v>
      </c>
      <c r="AS4179">
        <v>264.9999999999996</v>
      </c>
      <c r="AT4179">
        <v>309.0000000000021</v>
      </c>
      <c r="AU4179">
        <v>784.99999999999443</v>
      </c>
      <c r="AV4179">
        <v>11156</v>
      </c>
      <c r="AW4179">
        <v>281.00000000000097</v>
      </c>
      <c r="AX4179">
        <v>253.99999999999895</v>
      </c>
      <c r="AY4179">
        <v>305.99999999999932</v>
      </c>
      <c r="AZ4179">
        <v>723.99999999999318</v>
      </c>
      <c r="BA4179">
        <v>11601</v>
      </c>
      <c r="BB4179">
        <v>246.00000000000011</v>
      </c>
      <c r="BC4179">
        <v>305.0000000000004</v>
      </c>
      <c r="BD4179">
        <v>312.00000000000017</v>
      </c>
      <c r="BE4179">
        <v>806.00000000000205</v>
      </c>
      <c r="BF4179">
        <v>11496</v>
      </c>
      <c r="BG4179">
        <v>224.00000000000009</v>
      </c>
      <c r="BH4179">
        <v>247.99999999999915</v>
      </c>
      <c r="BI4179">
        <v>291.0000000000004</v>
      </c>
      <c r="BJ4179">
        <v>780.00000000000239</v>
      </c>
    </row>
    <row r="4180" spans="1:62" ht="17.100000000000001" customHeight="1" x14ac:dyDescent="0.25">
      <c r="A4180" t="s">
        <v>449</v>
      </c>
      <c r="B4180" t="s">
        <v>6940</v>
      </c>
      <c r="C4180" t="s">
        <v>455</v>
      </c>
      <c r="D4180" t="s">
        <v>454</v>
      </c>
      <c r="E4180" t="s">
        <v>6967</v>
      </c>
      <c r="F4180" t="s">
        <v>456</v>
      </c>
      <c r="G4180">
        <v>3</v>
      </c>
      <c r="H4180">
        <v>3787</v>
      </c>
      <c r="I4180">
        <v>49.000000000000092</v>
      </c>
      <c r="J4180">
        <v>90.000000000000057</v>
      </c>
      <c r="K4180">
        <v>49.000000000000092</v>
      </c>
      <c r="L4180">
        <v>698.0000000000008</v>
      </c>
      <c r="M4180">
        <v>3865</v>
      </c>
      <c r="N4180">
        <v>21.000000000000032</v>
      </c>
      <c r="O4180">
        <v>76.000000000000071</v>
      </c>
      <c r="P4180">
        <v>36.000000000000114</v>
      </c>
      <c r="Q4180">
        <v>233.99999999999972</v>
      </c>
      <c r="R4180">
        <v>3346</v>
      </c>
      <c r="S4180">
        <v>24.999999999999982</v>
      </c>
      <c r="T4180">
        <v>63.999999999999858</v>
      </c>
      <c r="U4180">
        <v>43.000000000000007</v>
      </c>
      <c r="V4180">
        <v>799.99999999999955</v>
      </c>
      <c r="W4180">
        <v>3051</v>
      </c>
      <c r="X4180">
        <v>5.9999999999999973</v>
      </c>
      <c r="Y4180">
        <v>32.000000000000078</v>
      </c>
      <c r="Z4180">
        <v>102.00000000000007</v>
      </c>
      <c r="AA4180">
        <v>1068.0000000000025</v>
      </c>
      <c r="AB4180">
        <v>3740</v>
      </c>
      <c r="AC4180">
        <v>15.999999999999988</v>
      </c>
      <c r="AD4180">
        <v>47.999999999999936</v>
      </c>
      <c r="AE4180">
        <v>49.000000000000014</v>
      </c>
      <c r="AF4180">
        <v>280.99999999999932</v>
      </c>
      <c r="AG4180">
        <v>3911</v>
      </c>
      <c r="AH4180">
        <v>22.000000000000032</v>
      </c>
      <c r="AI4180">
        <v>52.999999999999957</v>
      </c>
      <c r="AJ4180">
        <v>31.999999999999996</v>
      </c>
      <c r="AK4180">
        <v>290.0000000000004</v>
      </c>
      <c r="AL4180">
        <v>4088</v>
      </c>
      <c r="AM4180">
        <v>38.000000000000192</v>
      </c>
      <c r="AN4180">
        <v>70.000000000000014</v>
      </c>
      <c r="AO4180">
        <v>37.000000000000085</v>
      </c>
      <c r="AP4180">
        <v>327.00000000000011</v>
      </c>
      <c r="AQ4180">
        <v>4149</v>
      </c>
      <c r="AR4180">
        <v>19.999999999999989</v>
      </c>
      <c r="AS4180">
        <v>72.000000000000099</v>
      </c>
      <c r="AT4180">
        <v>38.000000000000043</v>
      </c>
      <c r="AU4180">
        <v>329.0000000000004</v>
      </c>
      <c r="AV4180">
        <v>4005</v>
      </c>
      <c r="AW4180">
        <v>53.000000000000107</v>
      </c>
      <c r="AX4180">
        <v>58.999999999999865</v>
      </c>
      <c r="AY4180">
        <v>35.00000000000005</v>
      </c>
      <c r="AZ4180">
        <v>279.00000000000028</v>
      </c>
      <c r="BA4180">
        <v>4104</v>
      </c>
      <c r="BB4180">
        <v>29.000000000000011</v>
      </c>
      <c r="BC4180">
        <v>62.999999999999908</v>
      </c>
      <c r="BD4180">
        <v>21.000000000000004</v>
      </c>
      <c r="BE4180">
        <v>327.99999999999932</v>
      </c>
      <c r="BF4180">
        <v>3937</v>
      </c>
      <c r="BG4180">
        <v>32.999999999999972</v>
      </c>
      <c r="BH4180">
        <v>62.00000000000022</v>
      </c>
      <c r="BI4180">
        <v>36.999999999999979</v>
      </c>
      <c r="BJ4180">
        <v>303.99999999999989</v>
      </c>
    </row>
    <row r="4181" spans="1:62" ht="17.100000000000001" customHeight="1" x14ac:dyDescent="0.25">
      <c r="A4181" t="s">
        <v>449</v>
      </c>
      <c r="B4181" t="s">
        <v>6940</v>
      </c>
      <c r="C4181" t="s">
        <v>455</v>
      </c>
      <c r="D4181" t="s">
        <v>454</v>
      </c>
      <c r="E4181" t="s">
        <v>6967</v>
      </c>
      <c r="F4181" t="s">
        <v>453</v>
      </c>
      <c r="G4181">
        <v>4</v>
      </c>
      <c r="H4181">
        <v>959</v>
      </c>
      <c r="I4181">
        <v>5.0000000000000036</v>
      </c>
      <c r="J4181">
        <v>14.000000000000028</v>
      </c>
      <c r="K4181">
        <v>11.00000000000003</v>
      </c>
      <c r="L4181">
        <v>248.9999999999998</v>
      </c>
      <c r="M4181">
        <v>1018</v>
      </c>
      <c r="N4181">
        <v>6.0000000000000071</v>
      </c>
      <c r="O4181">
        <v>24.999999999999996</v>
      </c>
      <c r="P4181">
        <v>7.0000000000000062</v>
      </c>
      <c r="Q4181">
        <v>33.000000000000021</v>
      </c>
      <c r="R4181">
        <v>1204</v>
      </c>
      <c r="S4181">
        <v>4.0000000000000036</v>
      </c>
      <c r="T4181">
        <v>11.000000000000002</v>
      </c>
      <c r="U4181">
        <v>15.00000000000002</v>
      </c>
      <c r="V4181">
        <v>415.00000000000034</v>
      </c>
      <c r="W4181">
        <v>865</v>
      </c>
      <c r="X4181">
        <v>1.0000000000000007</v>
      </c>
      <c r="Y4181">
        <v>10.000000000000007</v>
      </c>
      <c r="Z4181">
        <v>25.000000000000004</v>
      </c>
      <c r="AA4181">
        <v>182.9999999999998</v>
      </c>
      <c r="AB4181">
        <v>953</v>
      </c>
      <c r="AC4181">
        <v>1.0000000000000016</v>
      </c>
      <c r="AD4181">
        <v>9.0000000000000071</v>
      </c>
      <c r="AE4181">
        <v>11.000000000000005</v>
      </c>
      <c r="AF4181">
        <v>39.999999999999993</v>
      </c>
      <c r="AG4181">
        <v>1085</v>
      </c>
      <c r="AH4181">
        <v>2.0000000000000027</v>
      </c>
      <c r="AI4181">
        <v>12.000000000000012</v>
      </c>
      <c r="AJ4181">
        <v>11.000000000000004</v>
      </c>
      <c r="AK4181">
        <v>54.999999999999929</v>
      </c>
      <c r="AL4181">
        <v>1043</v>
      </c>
      <c r="AM4181">
        <v>1.0000000000000016</v>
      </c>
      <c r="AN4181">
        <v>38.00000000000005</v>
      </c>
      <c r="AO4181">
        <v>8.9999999999999911</v>
      </c>
      <c r="AP4181">
        <v>73.000000000000071</v>
      </c>
      <c r="AQ4181">
        <v>1057</v>
      </c>
      <c r="AR4181">
        <v>6.0000000000000036</v>
      </c>
      <c r="AS4181">
        <v>12</v>
      </c>
      <c r="AT4181">
        <v>8.0000000000000089</v>
      </c>
      <c r="AU4181">
        <v>62.999999999999986</v>
      </c>
      <c r="AV4181">
        <v>1143</v>
      </c>
      <c r="AW4181">
        <v>5.9999999999999991</v>
      </c>
      <c r="AX4181">
        <v>33.000000000000036</v>
      </c>
      <c r="AY4181">
        <v>4.9999999999999929</v>
      </c>
      <c r="AZ4181">
        <v>63.000000000000057</v>
      </c>
      <c r="BA4181">
        <v>1047</v>
      </c>
      <c r="BB4181">
        <v>3.0000000000000022</v>
      </c>
      <c r="BC4181">
        <v>18.000000000000011</v>
      </c>
      <c r="BD4181">
        <v>4.9999999999999964</v>
      </c>
      <c r="BE4181">
        <v>79.999999999999929</v>
      </c>
      <c r="BF4181">
        <v>1333</v>
      </c>
      <c r="BG4181">
        <v>4.0000000000000044</v>
      </c>
      <c r="BH4181">
        <v>41.000000000000036</v>
      </c>
      <c r="BI4181">
        <v>4.000000000000008</v>
      </c>
      <c r="BJ4181">
        <v>75</v>
      </c>
    </row>
    <row r="4182" spans="1:62" ht="17.100000000000001" customHeight="1" x14ac:dyDescent="0.25">
      <c r="A4182" t="s">
        <v>449</v>
      </c>
      <c r="B4182" t="s">
        <v>6940</v>
      </c>
      <c r="C4182" t="s">
        <v>448</v>
      </c>
      <c r="D4182" t="s">
        <v>447</v>
      </c>
      <c r="E4182" t="s">
        <v>6968</v>
      </c>
      <c r="F4182" t="s">
        <v>452</v>
      </c>
      <c r="G4182">
        <v>1</v>
      </c>
      <c r="H4182">
        <v>1654</v>
      </c>
      <c r="I4182">
        <v>368.00000000000006</v>
      </c>
      <c r="J4182">
        <v>250.0000000000006</v>
      </c>
      <c r="K4182">
        <v>9.0000000000000195</v>
      </c>
      <c r="L4182">
        <v>40.999999999999964</v>
      </c>
      <c r="M4182">
        <v>1563</v>
      </c>
      <c r="N4182">
        <v>295.00000000000006</v>
      </c>
      <c r="O4182">
        <v>200.99999999999955</v>
      </c>
      <c r="P4182">
        <v>8.0000000000000124</v>
      </c>
      <c r="Q4182">
        <v>35.000000000000014</v>
      </c>
      <c r="R4182">
        <v>1614</v>
      </c>
      <c r="S4182">
        <v>217.99999999999983</v>
      </c>
      <c r="T4182">
        <v>238.99999999999997</v>
      </c>
      <c r="U4182">
        <v>13.999999999999993</v>
      </c>
      <c r="V4182">
        <v>154.00000000000028</v>
      </c>
      <c r="W4182">
        <v>1534</v>
      </c>
      <c r="X4182">
        <v>166.99999999999994</v>
      </c>
      <c r="Y4182">
        <v>254</v>
      </c>
      <c r="Z4182">
        <v>30.000000000000071</v>
      </c>
      <c r="AA4182">
        <v>212.99999999999994</v>
      </c>
      <c r="AB4182">
        <v>1603</v>
      </c>
      <c r="AC4182">
        <v>318.00000000000011</v>
      </c>
      <c r="AD4182">
        <v>186.00000000000026</v>
      </c>
      <c r="AE4182">
        <v>26.000000000000014</v>
      </c>
      <c r="AF4182">
        <v>90.999999999999957</v>
      </c>
      <c r="AG4182">
        <v>1606</v>
      </c>
      <c r="AH4182">
        <v>211.99999999999977</v>
      </c>
      <c r="AI4182">
        <v>258.99999999999972</v>
      </c>
      <c r="AJ4182">
        <v>10.999999999999988</v>
      </c>
      <c r="AK4182">
        <v>73.000000000000071</v>
      </c>
      <c r="AL4182">
        <v>1584</v>
      </c>
      <c r="AM4182">
        <v>326.99999999999989</v>
      </c>
      <c r="AN4182">
        <v>184.00000000000034</v>
      </c>
      <c r="AO4182">
        <v>18.000000000000032</v>
      </c>
      <c r="AP4182">
        <v>39.000000000000007</v>
      </c>
      <c r="AQ4182">
        <v>1597</v>
      </c>
      <c r="AR4182">
        <v>250.9999999999998</v>
      </c>
      <c r="AS4182">
        <v>167.99999999999983</v>
      </c>
      <c r="AT4182">
        <v>18.000000000000014</v>
      </c>
      <c r="AU4182">
        <v>40.000000000000014</v>
      </c>
      <c r="AV4182">
        <v>1614</v>
      </c>
      <c r="AW4182">
        <v>203</v>
      </c>
      <c r="AX4182">
        <v>185.00000000000026</v>
      </c>
      <c r="AY4182">
        <v>11.000000000000004</v>
      </c>
      <c r="AZ4182">
        <v>59.000000000000092</v>
      </c>
      <c r="BA4182">
        <v>1563</v>
      </c>
      <c r="BB4182">
        <v>221.99999999999991</v>
      </c>
      <c r="BC4182">
        <v>218.00000000000054</v>
      </c>
      <c r="BD4182">
        <v>6.0000000000000027</v>
      </c>
      <c r="BE4182">
        <v>35.00000000000005</v>
      </c>
      <c r="BF4182">
        <v>1630</v>
      </c>
      <c r="BG4182">
        <v>264.00000000000017</v>
      </c>
      <c r="BH4182">
        <v>159.99999999999977</v>
      </c>
      <c r="BI4182">
        <v>6.0000000000000124</v>
      </c>
      <c r="BJ4182">
        <v>39</v>
      </c>
    </row>
    <row r="4183" spans="1:62" ht="17.100000000000001" customHeight="1" x14ac:dyDescent="0.25">
      <c r="A4183" t="s">
        <v>449</v>
      </c>
      <c r="B4183" t="s">
        <v>6940</v>
      </c>
      <c r="C4183" t="s">
        <v>448</v>
      </c>
      <c r="D4183" t="s">
        <v>447</v>
      </c>
      <c r="E4183" t="s">
        <v>6968</v>
      </c>
      <c r="F4183" t="s">
        <v>451</v>
      </c>
      <c r="G4183">
        <v>2</v>
      </c>
      <c r="H4183">
        <v>832</v>
      </c>
      <c r="I4183">
        <v>9.0000000000000053</v>
      </c>
      <c r="J4183">
        <v>29.000000000000028</v>
      </c>
      <c r="K4183">
        <v>9.0000000000000089</v>
      </c>
      <c r="L4183">
        <v>30.000000000000007</v>
      </c>
      <c r="M4183">
        <v>918</v>
      </c>
      <c r="N4183">
        <v>14.000000000000002</v>
      </c>
      <c r="O4183">
        <v>37.999999999999964</v>
      </c>
      <c r="P4183">
        <v>4.9999999999999991</v>
      </c>
      <c r="Q4183">
        <v>16.000000000000021</v>
      </c>
      <c r="R4183">
        <v>885</v>
      </c>
      <c r="S4183">
        <v>19.999999999999979</v>
      </c>
      <c r="T4183">
        <v>21.999999999999979</v>
      </c>
      <c r="U4183">
        <v>8.0000000000000071</v>
      </c>
      <c r="V4183">
        <v>46.999999999999979</v>
      </c>
      <c r="W4183">
        <v>964</v>
      </c>
      <c r="X4183">
        <v>13.000000000000005</v>
      </c>
      <c r="Y4183">
        <v>43</v>
      </c>
      <c r="Z4183">
        <v>8.0000000000000071</v>
      </c>
      <c r="AA4183">
        <v>69.000000000000028</v>
      </c>
      <c r="AB4183">
        <v>947</v>
      </c>
      <c r="AC4183">
        <v>27.000000000000021</v>
      </c>
      <c r="AD4183">
        <v>19.000000000000004</v>
      </c>
      <c r="AE4183">
        <v>23.000000000000028</v>
      </c>
      <c r="AF4183">
        <v>17.999999999999996</v>
      </c>
      <c r="AG4183">
        <v>934</v>
      </c>
      <c r="AH4183">
        <v>20.000000000000021</v>
      </c>
      <c r="AI4183">
        <v>38.99999999999995</v>
      </c>
      <c r="AJ4183">
        <v>8.9999999999999929</v>
      </c>
      <c r="AK4183">
        <v>21.999999999999986</v>
      </c>
      <c r="AL4183">
        <v>993</v>
      </c>
      <c r="AM4183">
        <v>19.000000000000007</v>
      </c>
      <c r="AN4183">
        <v>15.000000000000007</v>
      </c>
      <c r="AO4183">
        <v>6.0000000000000044</v>
      </c>
      <c r="AP4183">
        <v>27.000000000000014</v>
      </c>
      <c r="AQ4183">
        <v>968</v>
      </c>
      <c r="AR4183">
        <v>17.000000000000028</v>
      </c>
      <c r="AS4183">
        <v>35.999999999999986</v>
      </c>
      <c r="AT4183">
        <v>11.999999999999998</v>
      </c>
      <c r="AU4183">
        <v>27.999999999999982</v>
      </c>
      <c r="AV4183">
        <v>984</v>
      </c>
      <c r="AW4183">
        <v>26.000000000000007</v>
      </c>
      <c r="AX4183">
        <v>20.000000000000039</v>
      </c>
      <c r="AY4183">
        <v>15</v>
      </c>
      <c r="AZ4183">
        <v>34.000000000000021</v>
      </c>
      <c r="BA4183">
        <v>1004</v>
      </c>
      <c r="BB4183">
        <v>10.000000000000009</v>
      </c>
      <c r="BC4183">
        <v>26.000000000000025</v>
      </c>
      <c r="BD4183">
        <v>13.000000000000002</v>
      </c>
      <c r="BE4183">
        <v>28.999999999999989</v>
      </c>
      <c r="BF4183">
        <v>993</v>
      </c>
      <c r="BG4183">
        <v>12.000000000000002</v>
      </c>
      <c r="BH4183">
        <v>25.000000000000004</v>
      </c>
      <c r="BI4183">
        <v>8.0000000000000053</v>
      </c>
      <c r="BJ4183">
        <v>58.000000000000099</v>
      </c>
    </row>
    <row r="4184" spans="1:62" ht="17.100000000000001" customHeight="1" x14ac:dyDescent="0.25">
      <c r="A4184" t="s">
        <v>449</v>
      </c>
      <c r="B4184" t="s">
        <v>6940</v>
      </c>
      <c r="C4184" t="s">
        <v>448</v>
      </c>
      <c r="D4184" t="s">
        <v>447</v>
      </c>
      <c r="E4184" t="s">
        <v>6968</v>
      </c>
      <c r="F4184" t="s">
        <v>450</v>
      </c>
      <c r="G4184">
        <v>3</v>
      </c>
      <c r="H4184">
        <v>187</v>
      </c>
      <c r="I4184">
        <v>1</v>
      </c>
      <c r="J4184">
        <v>4</v>
      </c>
      <c r="K4184">
        <v>4</v>
      </c>
      <c r="L4184">
        <v>4</v>
      </c>
      <c r="M4184">
        <v>192</v>
      </c>
      <c r="N4184">
        <v>2</v>
      </c>
      <c r="O4184">
        <v>6.9999999999999982</v>
      </c>
      <c r="P4184">
        <v>3.0000000000000027</v>
      </c>
      <c r="Q4184">
        <v>4.9999999999999991</v>
      </c>
      <c r="R4184">
        <v>192</v>
      </c>
      <c r="S4184">
        <v>1</v>
      </c>
      <c r="T4184">
        <v>4</v>
      </c>
      <c r="U4184">
        <v>0</v>
      </c>
      <c r="V4184">
        <v>20.000000000000004</v>
      </c>
      <c r="W4184">
        <v>163</v>
      </c>
      <c r="X4184">
        <v>0</v>
      </c>
      <c r="Y4184">
        <v>3.0000000000000018</v>
      </c>
      <c r="Z4184">
        <v>0</v>
      </c>
      <c r="AA4184">
        <v>11.999999999999996</v>
      </c>
      <c r="AB4184">
        <v>143</v>
      </c>
      <c r="AC4184">
        <v>0</v>
      </c>
      <c r="AD4184">
        <v>6.0000000000000009</v>
      </c>
      <c r="AE4184">
        <v>0</v>
      </c>
      <c r="AF4184">
        <v>5</v>
      </c>
      <c r="AG4184">
        <v>197</v>
      </c>
      <c r="AH4184">
        <v>0.99999999999999978</v>
      </c>
      <c r="AI4184">
        <v>3.0000000000000018</v>
      </c>
      <c r="AJ4184">
        <v>3.0000000000000027</v>
      </c>
      <c r="AK4184">
        <v>1.9999999999999998</v>
      </c>
      <c r="AL4184">
        <v>221</v>
      </c>
      <c r="AM4184">
        <v>2</v>
      </c>
      <c r="AN4184">
        <v>0.99999999999999989</v>
      </c>
      <c r="AO4184">
        <v>9.0000000000000053</v>
      </c>
      <c r="AP4184">
        <v>6.0000000000000036</v>
      </c>
      <c r="AQ4184">
        <v>191</v>
      </c>
      <c r="AR4184">
        <v>0</v>
      </c>
      <c r="AS4184">
        <v>4</v>
      </c>
      <c r="AT4184">
        <v>2</v>
      </c>
      <c r="AU4184">
        <v>3.0000000000000018</v>
      </c>
      <c r="AV4184">
        <v>180</v>
      </c>
      <c r="AW4184">
        <v>3.0000000000000027</v>
      </c>
      <c r="AX4184">
        <v>5</v>
      </c>
      <c r="AY4184">
        <v>2</v>
      </c>
      <c r="AZ4184">
        <v>4.0000000000000018</v>
      </c>
      <c r="BA4184">
        <v>233</v>
      </c>
      <c r="BB4184">
        <v>0</v>
      </c>
      <c r="BC4184">
        <v>4.0000000000000027</v>
      </c>
      <c r="BD4184">
        <v>4.0000000000000027</v>
      </c>
      <c r="BE4184">
        <v>10.000000000000002</v>
      </c>
      <c r="BF4184">
        <v>148</v>
      </c>
      <c r="BG4184">
        <v>2.0000000000000009</v>
      </c>
      <c r="BH4184">
        <v>4.0000000000000009</v>
      </c>
      <c r="BI4184">
        <v>0</v>
      </c>
      <c r="BJ4184">
        <v>8</v>
      </c>
    </row>
    <row r="4185" spans="1:62" ht="17.100000000000001" customHeight="1" x14ac:dyDescent="0.25">
      <c r="A4185" t="s">
        <v>449</v>
      </c>
      <c r="B4185" t="s">
        <v>6940</v>
      </c>
      <c r="C4185" t="s">
        <v>448</v>
      </c>
      <c r="D4185" t="s">
        <v>447</v>
      </c>
      <c r="E4185" t="s">
        <v>6968</v>
      </c>
      <c r="F4185" t="s">
        <v>446</v>
      </c>
      <c r="G4185">
        <v>4</v>
      </c>
      <c r="H4185">
        <v>18</v>
      </c>
      <c r="I4185">
        <v>0</v>
      </c>
      <c r="J4185">
        <v>1</v>
      </c>
      <c r="K4185">
        <v>0</v>
      </c>
      <c r="L4185">
        <v>2</v>
      </c>
      <c r="M4185">
        <v>16</v>
      </c>
      <c r="N4185">
        <v>0</v>
      </c>
      <c r="O4185">
        <v>1.0000000000000002</v>
      </c>
      <c r="P4185">
        <v>0</v>
      </c>
      <c r="Q4185">
        <v>1.0000000000000002</v>
      </c>
      <c r="R4185">
        <v>13</v>
      </c>
      <c r="S4185">
        <v>1</v>
      </c>
      <c r="T4185">
        <v>1</v>
      </c>
      <c r="U4185">
        <v>0</v>
      </c>
      <c r="V4185">
        <v>1</v>
      </c>
      <c r="W4185">
        <v>16</v>
      </c>
      <c r="X4185">
        <v>0</v>
      </c>
      <c r="Y4185">
        <v>1.0000000000000002</v>
      </c>
      <c r="Z4185">
        <v>0</v>
      </c>
      <c r="AA4185">
        <v>0</v>
      </c>
      <c r="AB4185">
        <v>14</v>
      </c>
      <c r="AC4185">
        <v>1.0000000000000002</v>
      </c>
      <c r="AD4185">
        <v>0</v>
      </c>
      <c r="AE4185">
        <v>0</v>
      </c>
      <c r="AF4185">
        <v>0</v>
      </c>
      <c r="AG4185">
        <v>16</v>
      </c>
      <c r="AH4185">
        <v>0</v>
      </c>
      <c r="AI4185">
        <v>0</v>
      </c>
      <c r="AJ4185">
        <v>0</v>
      </c>
      <c r="AK4185">
        <v>0</v>
      </c>
      <c r="AL4185">
        <v>14</v>
      </c>
      <c r="AM4185">
        <v>0</v>
      </c>
      <c r="AN4185">
        <v>0</v>
      </c>
      <c r="AO4185">
        <v>0</v>
      </c>
      <c r="AP4185">
        <v>0</v>
      </c>
      <c r="AQ4185">
        <v>14</v>
      </c>
      <c r="AR4185">
        <v>0</v>
      </c>
      <c r="AS4185">
        <v>0</v>
      </c>
      <c r="AT4185">
        <v>0</v>
      </c>
      <c r="AU4185">
        <v>0</v>
      </c>
      <c r="AV4185">
        <v>14</v>
      </c>
      <c r="AW4185">
        <v>0</v>
      </c>
      <c r="AX4185">
        <v>0</v>
      </c>
      <c r="AY4185">
        <v>0</v>
      </c>
      <c r="AZ4185">
        <v>0</v>
      </c>
      <c r="BA4185">
        <v>18</v>
      </c>
      <c r="BB4185">
        <v>0</v>
      </c>
      <c r="BC4185">
        <v>0</v>
      </c>
      <c r="BD4185">
        <v>0</v>
      </c>
      <c r="BE4185">
        <v>0</v>
      </c>
      <c r="BF4185">
        <v>14</v>
      </c>
      <c r="BG4185">
        <v>0</v>
      </c>
      <c r="BH4185">
        <v>2</v>
      </c>
      <c r="BI4185">
        <v>0</v>
      </c>
      <c r="BJ4185">
        <v>0</v>
      </c>
    </row>
    <row r="4186" spans="1:62" ht="17.100000000000001" customHeight="1" x14ac:dyDescent="0.25">
      <c r="A4186" t="s">
        <v>408</v>
      </c>
      <c r="B4186" t="s">
        <v>6969</v>
      </c>
      <c r="C4186" t="s">
        <v>21</v>
      </c>
      <c r="D4186" t="s">
        <v>442</v>
      </c>
      <c r="E4186" t="s">
        <v>6969</v>
      </c>
      <c r="F4186" t="s">
        <v>445</v>
      </c>
      <c r="G4186">
        <v>1</v>
      </c>
      <c r="H4186">
        <v>9204</v>
      </c>
      <c r="I4186">
        <v>2064.9999999999982</v>
      </c>
      <c r="J4186">
        <v>1727.9999999999966</v>
      </c>
      <c r="K4186">
        <v>179.0000000000006</v>
      </c>
      <c r="L4186">
        <v>255.99999999999943</v>
      </c>
      <c r="M4186">
        <v>9812</v>
      </c>
      <c r="N4186">
        <v>2032.000000000007</v>
      </c>
      <c r="O4186">
        <v>2117.9999999999991</v>
      </c>
      <c r="P4186">
        <v>195.00000000000054</v>
      </c>
      <c r="Q4186">
        <v>120.99999999999993</v>
      </c>
      <c r="R4186">
        <v>9960</v>
      </c>
      <c r="S4186">
        <v>1535.0000000000002</v>
      </c>
      <c r="T4186">
        <v>3071.0000000000045</v>
      </c>
      <c r="U4186">
        <v>352.00000000000011</v>
      </c>
      <c r="V4186">
        <v>518.00000000000011</v>
      </c>
      <c r="W4186">
        <v>7753</v>
      </c>
      <c r="X4186">
        <v>613.00000000000307</v>
      </c>
      <c r="Y4186">
        <v>1018.0000000000018</v>
      </c>
      <c r="Z4186">
        <v>449.99999999999886</v>
      </c>
      <c r="AA4186">
        <v>724.99999999999693</v>
      </c>
      <c r="AB4186">
        <v>7983</v>
      </c>
      <c r="AC4186">
        <v>1112.0000000000016</v>
      </c>
      <c r="AD4186">
        <v>954.99999999999955</v>
      </c>
      <c r="AE4186">
        <v>216.00000000000074</v>
      </c>
      <c r="AF4186">
        <v>181.9999999999998</v>
      </c>
      <c r="AG4186">
        <v>8453</v>
      </c>
      <c r="AH4186">
        <v>1299.000000000008</v>
      </c>
      <c r="AI4186">
        <v>1219</v>
      </c>
      <c r="AJ4186">
        <v>376.9999999999996</v>
      </c>
      <c r="AK4186">
        <v>63.000000000000256</v>
      </c>
      <c r="AL4186">
        <v>8768</v>
      </c>
      <c r="AM4186">
        <v>1348.000000000002</v>
      </c>
      <c r="AN4186">
        <v>1610.999999999997</v>
      </c>
      <c r="AO4186">
        <v>382.00000000000102</v>
      </c>
      <c r="AP4186">
        <v>68.999999999999758</v>
      </c>
      <c r="AQ4186">
        <v>8559</v>
      </c>
      <c r="AR4186">
        <v>1138.0000000000061</v>
      </c>
      <c r="AS4186">
        <v>1500.0000000000025</v>
      </c>
      <c r="AT4186">
        <v>196.9999999999992</v>
      </c>
      <c r="AU4186">
        <v>64</v>
      </c>
      <c r="AV4186">
        <v>9063</v>
      </c>
      <c r="AW4186">
        <v>1418.9999999999955</v>
      </c>
      <c r="AX4186">
        <v>1612.9999999999927</v>
      </c>
      <c r="AY4186">
        <v>275.00000000000017</v>
      </c>
      <c r="AZ4186">
        <v>53.000000000000057</v>
      </c>
      <c r="BA4186">
        <v>9175</v>
      </c>
      <c r="BB4186">
        <v>1588.0000000000007</v>
      </c>
      <c r="BC4186">
        <v>1475.0000000000039</v>
      </c>
      <c r="BD4186">
        <v>280</v>
      </c>
      <c r="BE4186">
        <v>82.000000000000341</v>
      </c>
      <c r="BF4186">
        <v>9354</v>
      </c>
      <c r="BG4186">
        <v>1745.9999999999936</v>
      </c>
      <c r="BH4186">
        <v>1670.0000000000084</v>
      </c>
      <c r="BI4186">
        <v>330.0000000000004</v>
      </c>
      <c r="BJ4186">
        <v>82.000000000000043</v>
      </c>
    </row>
    <row r="4187" spans="1:62" ht="17.100000000000001" customHeight="1" x14ac:dyDescent="0.25">
      <c r="A4187" t="s">
        <v>408</v>
      </c>
      <c r="B4187" t="s">
        <v>6969</v>
      </c>
      <c r="C4187" t="s">
        <v>21</v>
      </c>
      <c r="D4187" t="s">
        <v>442</v>
      </c>
      <c r="E4187" t="s">
        <v>6969</v>
      </c>
      <c r="F4187" t="s">
        <v>444</v>
      </c>
      <c r="G4187">
        <v>2</v>
      </c>
      <c r="H4187">
        <v>3049</v>
      </c>
      <c r="I4187">
        <v>343.99999999999949</v>
      </c>
      <c r="J4187">
        <v>258.00000000000068</v>
      </c>
      <c r="K4187">
        <v>88.999999999999858</v>
      </c>
      <c r="L4187">
        <v>157.0000000000002</v>
      </c>
      <c r="M4187">
        <v>3258</v>
      </c>
      <c r="N4187">
        <v>327.00000000000051</v>
      </c>
      <c r="O4187">
        <v>253.99999999999974</v>
      </c>
      <c r="P4187">
        <v>133.0000000000002</v>
      </c>
      <c r="Q4187">
        <v>52.999999999999865</v>
      </c>
      <c r="R4187">
        <v>3318</v>
      </c>
      <c r="S4187">
        <v>424.00000000000006</v>
      </c>
      <c r="T4187">
        <v>463.99999999999983</v>
      </c>
      <c r="U4187">
        <v>155.99999999999969</v>
      </c>
      <c r="V4187">
        <v>228.00000000000057</v>
      </c>
      <c r="W4187">
        <v>2533</v>
      </c>
      <c r="X4187">
        <v>64.000000000000028</v>
      </c>
      <c r="Y4187">
        <v>122.00000000000003</v>
      </c>
      <c r="Z4187">
        <v>183.00000000000006</v>
      </c>
      <c r="AA4187">
        <v>319.00000000000068</v>
      </c>
      <c r="AB4187">
        <v>2806</v>
      </c>
      <c r="AC4187">
        <v>103.00000000000003</v>
      </c>
      <c r="AD4187">
        <v>134.00000000000043</v>
      </c>
      <c r="AE4187">
        <v>190.00000000000006</v>
      </c>
      <c r="AF4187">
        <v>178.00000000000023</v>
      </c>
      <c r="AG4187">
        <v>2886</v>
      </c>
      <c r="AH4187">
        <v>128.0000000000002</v>
      </c>
      <c r="AI4187">
        <v>113.00000000000024</v>
      </c>
      <c r="AJ4187">
        <v>138.0000000000002</v>
      </c>
      <c r="AK4187">
        <v>68.999999999999972</v>
      </c>
      <c r="AL4187">
        <v>2930</v>
      </c>
      <c r="AM4187">
        <v>174.00000000000023</v>
      </c>
      <c r="AN4187">
        <v>147.99999999999997</v>
      </c>
      <c r="AO4187">
        <v>88.999999999999858</v>
      </c>
      <c r="AP4187">
        <v>48.000000000000028</v>
      </c>
      <c r="AQ4187">
        <v>3257</v>
      </c>
      <c r="AR4187">
        <v>139.00000000000009</v>
      </c>
      <c r="AS4187">
        <v>133.00000000000011</v>
      </c>
      <c r="AT4187">
        <v>75.000000000000199</v>
      </c>
      <c r="AU4187">
        <v>38.000000000000071</v>
      </c>
      <c r="AV4187">
        <v>3007</v>
      </c>
      <c r="AW4187">
        <v>184.00000000000034</v>
      </c>
      <c r="AX4187">
        <v>107.00000000000044</v>
      </c>
      <c r="AY4187">
        <v>82.999999999999915</v>
      </c>
      <c r="AZ4187">
        <v>33.99999999999995</v>
      </c>
      <c r="BA4187">
        <v>3099</v>
      </c>
      <c r="BB4187">
        <v>166.0000000000002</v>
      </c>
      <c r="BC4187">
        <v>125.00000000000013</v>
      </c>
      <c r="BD4187">
        <v>82.000000000000057</v>
      </c>
      <c r="BE4187">
        <v>43.000000000000007</v>
      </c>
      <c r="BF4187">
        <v>3152</v>
      </c>
      <c r="BG4187">
        <v>188.99999999999994</v>
      </c>
      <c r="BH4187">
        <v>298.99999999999994</v>
      </c>
      <c r="BI4187">
        <v>74.000000000000085</v>
      </c>
      <c r="BJ4187">
        <v>39.000000000000057</v>
      </c>
    </row>
    <row r="4188" spans="1:62" ht="17.100000000000001" customHeight="1" x14ac:dyDescent="0.25">
      <c r="A4188" t="s">
        <v>408</v>
      </c>
      <c r="B4188" t="s">
        <v>6969</v>
      </c>
      <c r="C4188" t="s">
        <v>21</v>
      </c>
      <c r="D4188" t="s">
        <v>442</v>
      </c>
      <c r="E4188" t="s">
        <v>6969</v>
      </c>
      <c r="F4188" t="s">
        <v>443</v>
      </c>
      <c r="G4188">
        <v>3</v>
      </c>
      <c r="H4188">
        <v>1615</v>
      </c>
      <c r="I4188">
        <v>171.99999999999997</v>
      </c>
      <c r="J4188">
        <v>104.99999999999969</v>
      </c>
      <c r="K4188">
        <v>85.999999999999815</v>
      </c>
      <c r="L4188">
        <v>191.00000000000023</v>
      </c>
      <c r="M4188">
        <v>1859</v>
      </c>
      <c r="N4188">
        <v>142.00000000000011</v>
      </c>
      <c r="O4188">
        <v>163.00000000000031</v>
      </c>
      <c r="P4188">
        <v>181.00000000000017</v>
      </c>
      <c r="Q4188">
        <v>131.00000000000006</v>
      </c>
      <c r="R4188">
        <v>1768</v>
      </c>
      <c r="S4188">
        <v>93.000000000000171</v>
      </c>
      <c r="T4188">
        <v>498.99999999999977</v>
      </c>
      <c r="U4188">
        <v>135</v>
      </c>
      <c r="V4188">
        <v>203.00000000000003</v>
      </c>
      <c r="W4188">
        <v>1548</v>
      </c>
      <c r="X4188">
        <v>21.000000000000032</v>
      </c>
      <c r="Y4188">
        <v>72.000000000000057</v>
      </c>
      <c r="Z4188">
        <v>142.99999999999994</v>
      </c>
      <c r="AA4188">
        <v>378.99999999999977</v>
      </c>
      <c r="AB4188">
        <v>1480</v>
      </c>
      <c r="AC4188">
        <v>52.999999999999993</v>
      </c>
      <c r="AD4188">
        <v>131.99999999999994</v>
      </c>
      <c r="AE4188">
        <v>86.000000000000114</v>
      </c>
      <c r="AF4188">
        <v>118.00000000000013</v>
      </c>
      <c r="AG4188">
        <v>1465</v>
      </c>
      <c r="AH4188">
        <v>71.000000000000114</v>
      </c>
      <c r="AI4188">
        <v>69.000000000000043</v>
      </c>
      <c r="AJ4188">
        <v>56.999999999999943</v>
      </c>
      <c r="AK4188">
        <v>105.00000000000001</v>
      </c>
      <c r="AL4188">
        <v>1580</v>
      </c>
      <c r="AM4188">
        <v>131.99999999999994</v>
      </c>
      <c r="AN4188">
        <v>100.99999999999986</v>
      </c>
      <c r="AO4188">
        <v>66.000000000000028</v>
      </c>
      <c r="AP4188">
        <v>69.999999999999986</v>
      </c>
      <c r="AQ4188">
        <v>1546</v>
      </c>
      <c r="AR4188">
        <v>79.999999999999943</v>
      </c>
      <c r="AS4188">
        <v>138.99999999999994</v>
      </c>
      <c r="AT4188">
        <v>27.999999999999993</v>
      </c>
      <c r="AU4188">
        <v>43.000000000000071</v>
      </c>
      <c r="AV4188">
        <v>1585</v>
      </c>
      <c r="AW4188">
        <v>128.99999999999997</v>
      </c>
      <c r="AX4188">
        <v>63.999999999999957</v>
      </c>
      <c r="AY4188">
        <v>47.00000000000005</v>
      </c>
      <c r="AZ4188">
        <v>54.999999999999908</v>
      </c>
      <c r="BA4188">
        <v>1653</v>
      </c>
      <c r="BB4188">
        <v>122.00000000000003</v>
      </c>
      <c r="BC4188">
        <v>115.99999999999979</v>
      </c>
      <c r="BD4188">
        <v>36.000000000000064</v>
      </c>
      <c r="BE4188">
        <v>52.99999999999995</v>
      </c>
      <c r="BF4188">
        <v>1598</v>
      </c>
      <c r="BG4188">
        <v>72.999999999999929</v>
      </c>
      <c r="BH4188">
        <v>115.99999999999993</v>
      </c>
      <c r="BI4188">
        <v>34.000000000000007</v>
      </c>
      <c r="BJ4188">
        <v>75.000000000000014</v>
      </c>
    </row>
    <row r="4189" spans="1:62" ht="17.100000000000001" customHeight="1" x14ac:dyDescent="0.25">
      <c r="A4189" t="s">
        <v>408</v>
      </c>
      <c r="B4189" t="s">
        <v>6969</v>
      </c>
      <c r="C4189" t="s">
        <v>21</v>
      </c>
      <c r="D4189" t="s">
        <v>442</v>
      </c>
      <c r="E4189" t="s">
        <v>6969</v>
      </c>
      <c r="F4189" t="s">
        <v>441</v>
      </c>
      <c r="G4189">
        <v>4</v>
      </c>
      <c r="H4189">
        <v>1431</v>
      </c>
      <c r="I4189">
        <v>58.999999999999993</v>
      </c>
      <c r="J4189">
        <v>72</v>
      </c>
      <c r="K4189">
        <v>108.00000000000007</v>
      </c>
      <c r="L4189">
        <v>135.99999999999991</v>
      </c>
      <c r="M4189">
        <v>1452</v>
      </c>
      <c r="N4189">
        <v>41.00000000000005</v>
      </c>
      <c r="O4189">
        <v>64</v>
      </c>
      <c r="P4189">
        <v>246.99999999999994</v>
      </c>
      <c r="Q4189">
        <v>98.000000000000099</v>
      </c>
      <c r="R4189">
        <v>1408</v>
      </c>
      <c r="S4189">
        <v>17.000000000000043</v>
      </c>
      <c r="T4189">
        <v>265.00000000000011</v>
      </c>
      <c r="U4189">
        <v>76.999999999999901</v>
      </c>
      <c r="V4189">
        <v>175</v>
      </c>
      <c r="W4189">
        <v>894</v>
      </c>
      <c r="X4189">
        <v>2.0000000000000009</v>
      </c>
      <c r="Y4189">
        <v>51.999999999999986</v>
      </c>
      <c r="Z4189">
        <v>82.999999999999957</v>
      </c>
      <c r="AA4189">
        <v>155.99999999999983</v>
      </c>
      <c r="AB4189">
        <v>946</v>
      </c>
      <c r="AC4189">
        <v>16.000000000000014</v>
      </c>
      <c r="AD4189">
        <v>69.000000000000099</v>
      </c>
      <c r="AE4189">
        <v>37.000000000000057</v>
      </c>
      <c r="AF4189">
        <v>168.99999999999991</v>
      </c>
      <c r="AG4189">
        <v>917</v>
      </c>
      <c r="AH4189">
        <v>6.0000000000000027</v>
      </c>
      <c r="AI4189">
        <v>54.000000000000064</v>
      </c>
      <c r="AJ4189">
        <v>27.999999999999996</v>
      </c>
      <c r="AK4189">
        <v>77.000000000000071</v>
      </c>
      <c r="AL4189">
        <v>920</v>
      </c>
      <c r="AM4189">
        <v>34.000000000000028</v>
      </c>
      <c r="AN4189">
        <v>57.999999999999986</v>
      </c>
      <c r="AO4189">
        <v>29.999999999999986</v>
      </c>
      <c r="AP4189">
        <v>43.999999999999993</v>
      </c>
      <c r="AQ4189">
        <v>1078</v>
      </c>
      <c r="AR4189">
        <v>107.99999999999997</v>
      </c>
      <c r="AS4189">
        <v>29.000000000000064</v>
      </c>
      <c r="AT4189">
        <v>65.999999999999972</v>
      </c>
      <c r="AU4189">
        <v>46.999999999999986</v>
      </c>
      <c r="AV4189">
        <v>1106</v>
      </c>
      <c r="AW4189">
        <v>21.999999999999986</v>
      </c>
      <c r="AX4189">
        <v>41.000000000000014</v>
      </c>
      <c r="AY4189">
        <v>134.0000000000002</v>
      </c>
      <c r="AZ4189">
        <v>75.999999999999986</v>
      </c>
      <c r="BA4189">
        <v>1130</v>
      </c>
      <c r="BB4189">
        <v>58.999999999999886</v>
      </c>
      <c r="BC4189">
        <v>86.999999999999943</v>
      </c>
      <c r="BD4189">
        <v>41.999999999999936</v>
      </c>
      <c r="BE4189">
        <v>67.000000000000043</v>
      </c>
      <c r="BF4189">
        <v>1164</v>
      </c>
      <c r="BG4189">
        <v>51.999999999999972</v>
      </c>
      <c r="BH4189">
        <v>39.000000000000007</v>
      </c>
      <c r="BI4189">
        <v>26.999999999999975</v>
      </c>
      <c r="BJ4189">
        <v>38.000000000000036</v>
      </c>
    </row>
    <row r="4190" spans="1:62" ht="17.100000000000001" customHeight="1" x14ac:dyDescent="0.25">
      <c r="A4190" t="s">
        <v>408</v>
      </c>
      <c r="B4190" t="s">
        <v>6969</v>
      </c>
      <c r="C4190" t="s">
        <v>437</v>
      </c>
      <c r="D4190" t="s">
        <v>436</v>
      </c>
      <c r="E4190" t="s">
        <v>6970</v>
      </c>
      <c r="F4190" t="s">
        <v>440</v>
      </c>
      <c r="G4190">
        <v>1</v>
      </c>
      <c r="H4190">
        <v>450</v>
      </c>
      <c r="I4190">
        <v>166.00000000000006</v>
      </c>
      <c r="J4190">
        <v>142.00000000000014</v>
      </c>
      <c r="K4190">
        <v>9.9999999999999947</v>
      </c>
      <c r="L4190">
        <v>5.0000000000000018</v>
      </c>
      <c r="M4190">
        <v>560</v>
      </c>
      <c r="N4190">
        <v>243.99999999999997</v>
      </c>
      <c r="O4190">
        <v>153.0000000000002</v>
      </c>
      <c r="P4190">
        <v>35.999999999999986</v>
      </c>
      <c r="Q4190">
        <v>4.0000000000000027</v>
      </c>
      <c r="R4190">
        <v>567</v>
      </c>
      <c r="S4190">
        <v>131.99999999999994</v>
      </c>
      <c r="T4190">
        <v>248</v>
      </c>
      <c r="U4190">
        <v>88.999999999999986</v>
      </c>
      <c r="V4190">
        <v>19.000000000000014</v>
      </c>
      <c r="W4190">
        <v>399</v>
      </c>
      <c r="X4190">
        <v>64.999999999999957</v>
      </c>
      <c r="Y4190">
        <v>115.00000000000004</v>
      </c>
      <c r="Z4190">
        <v>17.999999999999989</v>
      </c>
      <c r="AA4190">
        <v>12.000000000000005</v>
      </c>
      <c r="AB4190">
        <v>472</v>
      </c>
      <c r="AC4190">
        <v>182.00000000000009</v>
      </c>
      <c r="AD4190">
        <v>96.999999999999986</v>
      </c>
      <c r="AE4190">
        <v>9.9999999999999929</v>
      </c>
      <c r="AF4190">
        <v>2</v>
      </c>
      <c r="AG4190">
        <v>437</v>
      </c>
      <c r="AH4190">
        <v>147.99999999999994</v>
      </c>
      <c r="AI4190">
        <v>88.999999999999986</v>
      </c>
      <c r="AJ4190">
        <v>6.9999999999999956</v>
      </c>
      <c r="AK4190">
        <v>3.9999999999999978</v>
      </c>
      <c r="AL4190">
        <v>537</v>
      </c>
      <c r="AM4190">
        <v>86.000000000000085</v>
      </c>
      <c r="AN4190">
        <v>148.99999999999991</v>
      </c>
      <c r="AO4190">
        <v>9.0000000000000018</v>
      </c>
      <c r="AP4190">
        <v>5.9999999999999938</v>
      </c>
      <c r="AQ4190">
        <v>522</v>
      </c>
      <c r="AR4190">
        <v>140.99999999999997</v>
      </c>
      <c r="AS4190">
        <v>181.99999999999994</v>
      </c>
      <c r="AT4190">
        <v>5.9999999999999938</v>
      </c>
      <c r="AU4190">
        <v>4.0000000000000062</v>
      </c>
      <c r="AV4190">
        <v>437</v>
      </c>
      <c r="AW4190">
        <v>102.00000000000003</v>
      </c>
      <c r="AX4190">
        <v>105.99999999999994</v>
      </c>
      <c r="AY4190">
        <v>3.9999999999999987</v>
      </c>
      <c r="AZ4190">
        <v>4.0000000000000018</v>
      </c>
      <c r="BA4190">
        <v>417</v>
      </c>
      <c r="BB4190">
        <v>82.999999999999986</v>
      </c>
      <c r="BC4190">
        <v>97</v>
      </c>
      <c r="BD4190">
        <v>7.9999999999999964</v>
      </c>
      <c r="BE4190">
        <v>7</v>
      </c>
      <c r="BF4190">
        <v>444</v>
      </c>
      <c r="BG4190">
        <v>104.00000000000003</v>
      </c>
      <c r="BH4190">
        <v>96.000000000000014</v>
      </c>
      <c r="BI4190">
        <v>10</v>
      </c>
      <c r="BJ4190">
        <v>2.9999999999999969</v>
      </c>
    </row>
    <row r="4191" spans="1:62" ht="17.100000000000001" customHeight="1" x14ac:dyDescent="0.25">
      <c r="A4191" t="s">
        <v>408</v>
      </c>
      <c r="B4191" t="s">
        <v>6969</v>
      </c>
      <c r="C4191" t="s">
        <v>437</v>
      </c>
      <c r="D4191" t="s">
        <v>436</v>
      </c>
      <c r="E4191" t="s">
        <v>6970</v>
      </c>
      <c r="F4191" t="s">
        <v>439</v>
      </c>
      <c r="G4191">
        <v>2</v>
      </c>
      <c r="H4191">
        <v>152</v>
      </c>
      <c r="I4191">
        <v>19.999999999999993</v>
      </c>
      <c r="J4191">
        <v>18.999999999999993</v>
      </c>
      <c r="K4191">
        <v>5.0000000000000018</v>
      </c>
      <c r="L4191">
        <v>4.0000000000000009</v>
      </c>
      <c r="M4191">
        <v>161</v>
      </c>
      <c r="N4191">
        <v>16.999999999999996</v>
      </c>
      <c r="O4191">
        <v>30.000000000000004</v>
      </c>
      <c r="P4191">
        <v>10.000000000000002</v>
      </c>
      <c r="Q4191">
        <v>2</v>
      </c>
      <c r="R4191">
        <v>139</v>
      </c>
      <c r="S4191">
        <v>20.999999999999993</v>
      </c>
      <c r="T4191">
        <v>25.000000000000004</v>
      </c>
      <c r="U4191">
        <v>19.000000000000007</v>
      </c>
      <c r="V4191">
        <v>5.0000000000000018</v>
      </c>
      <c r="W4191">
        <v>116</v>
      </c>
      <c r="X4191">
        <v>1.0000000000000002</v>
      </c>
      <c r="Y4191">
        <v>3.0000000000000013</v>
      </c>
      <c r="Z4191">
        <v>15.000000000000002</v>
      </c>
      <c r="AA4191">
        <v>4.0000000000000009</v>
      </c>
      <c r="AB4191">
        <v>123</v>
      </c>
      <c r="AC4191">
        <v>20.000000000000011</v>
      </c>
      <c r="AD4191">
        <v>3.0000000000000018</v>
      </c>
      <c r="AE4191">
        <v>11.999999999999998</v>
      </c>
      <c r="AF4191">
        <v>1.0000000000000002</v>
      </c>
      <c r="AG4191">
        <v>236</v>
      </c>
      <c r="AH4191">
        <v>57.000000000000021</v>
      </c>
      <c r="AI4191">
        <v>16</v>
      </c>
      <c r="AJ4191">
        <v>15.999999999999996</v>
      </c>
      <c r="AK4191">
        <v>4.0000000000000018</v>
      </c>
      <c r="AL4191">
        <v>192</v>
      </c>
      <c r="AM4191">
        <v>10.000000000000002</v>
      </c>
      <c r="AN4191">
        <v>10.999999999999993</v>
      </c>
      <c r="AO4191">
        <v>7.0000000000000018</v>
      </c>
      <c r="AP4191">
        <v>1</v>
      </c>
      <c r="AQ4191">
        <v>253</v>
      </c>
      <c r="AR4191">
        <v>12.000000000000002</v>
      </c>
      <c r="AS4191">
        <v>10.000000000000002</v>
      </c>
      <c r="AT4191">
        <v>6.9999999999999982</v>
      </c>
      <c r="AU4191">
        <v>0.99999999999999967</v>
      </c>
      <c r="AV4191">
        <v>191</v>
      </c>
      <c r="AW4191">
        <v>31.999999999999996</v>
      </c>
      <c r="AX4191">
        <v>12.999999999999998</v>
      </c>
      <c r="AY4191">
        <v>6.0000000000000027</v>
      </c>
      <c r="AZ4191">
        <v>0</v>
      </c>
      <c r="BA4191">
        <v>183</v>
      </c>
      <c r="BB4191">
        <v>7.0000000000000018</v>
      </c>
      <c r="BC4191">
        <v>23.000000000000004</v>
      </c>
      <c r="BD4191">
        <v>4.0000000000000009</v>
      </c>
      <c r="BE4191">
        <v>1.0000000000000002</v>
      </c>
      <c r="BF4191">
        <v>179</v>
      </c>
      <c r="BG4191">
        <v>9</v>
      </c>
      <c r="BH4191">
        <v>28.999999999999979</v>
      </c>
      <c r="BI4191">
        <v>4.0000000000000009</v>
      </c>
      <c r="BJ4191">
        <v>4.0000000000000009</v>
      </c>
    </row>
    <row r="4192" spans="1:62" ht="17.100000000000001" customHeight="1" x14ac:dyDescent="0.25">
      <c r="A4192" t="s">
        <v>408</v>
      </c>
      <c r="B4192" t="s">
        <v>6969</v>
      </c>
      <c r="C4192" t="s">
        <v>437</v>
      </c>
      <c r="D4192" t="s">
        <v>436</v>
      </c>
      <c r="E4192" t="s">
        <v>6970</v>
      </c>
      <c r="F4192" t="s">
        <v>438</v>
      </c>
      <c r="G4192">
        <v>3</v>
      </c>
      <c r="H4192">
        <v>55</v>
      </c>
      <c r="I4192">
        <v>2</v>
      </c>
      <c r="J4192">
        <v>19.999999999999993</v>
      </c>
      <c r="K4192">
        <v>11</v>
      </c>
      <c r="L4192">
        <v>13.999999999999998</v>
      </c>
      <c r="M4192">
        <v>48</v>
      </c>
      <c r="N4192">
        <v>8.0000000000000018</v>
      </c>
      <c r="O4192">
        <v>11.999999999999998</v>
      </c>
      <c r="P4192">
        <v>1.0000000000000002</v>
      </c>
      <c r="Q4192">
        <v>1</v>
      </c>
      <c r="R4192">
        <v>39</v>
      </c>
      <c r="S4192">
        <v>2.0000000000000009</v>
      </c>
      <c r="T4192">
        <v>12</v>
      </c>
      <c r="U4192">
        <v>3.0000000000000009</v>
      </c>
      <c r="V4192">
        <v>6.0000000000000018</v>
      </c>
      <c r="W4192">
        <v>23</v>
      </c>
      <c r="X4192">
        <v>0</v>
      </c>
      <c r="Y4192">
        <v>2.0000000000000004</v>
      </c>
      <c r="Z4192">
        <v>1.9999999999999996</v>
      </c>
      <c r="AA4192">
        <v>3.9999999999999987</v>
      </c>
      <c r="AB4192">
        <v>27</v>
      </c>
      <c r="AC4192">
        <v>0</v>
      </c>
      <c r="AD4192">
        <v>2.0000000000000004</v>
      </c>
      <c r="AE4192">
        <v>8.0000000000000018</v>
      </c>
      <c r="AF4192">
        <v>2.0000000000000004</v>
      </c>
      <c r="AG4192">
        <v>47</v>
      </c>
      <c r="AH4192">
        <v>2.9999999999999996</v>
      </c>
      <c r="AI4192">
        <v>1.0000000000000002</v>
      </c>
      <c r="AJ4192">
        <v>1.0000000000000002</v>
      </c>
      <c r="AK4192">
        <v>1</v>
      </c>
      <c r="AL4192">
        <v>40</v>
      </c>
      <c r="AM4192">
        <v>5.0000000000000018</v>
      </c>
      <c r="AN4192">
        <v>1.9999999999999998</v>
      </c>
      <c r="AO4192">
        <v>1.0000000000000002</v>
      </c>
      <c r="AP4192">
        <v>0.99999999999999989</v>
      </c>
      <c r="AQ4192">
        <v>43</v>
      </c>
      <c r="AR4192">
        <v>0</v>
      </c>
      <c r="AS4192">
        <v>2.0000000000000004</v>
      </c>
      <c r="AT4192">
        <v>2</v>
      </c>
      <c r="AU4192">
        <v>0</v>
      </c>
      <c r="AV4192">
        <v>42</v>
      </c>
      <c r="AW4192">
        <v>1.0000000000000004</v>
      </c>
      <c r="AX4192">
        <v>1.0000000000000004</v>
      </c>
      <c r="AY4192">
        <v>5.0000000000000009</v>
      </c>
      <c r="AZ4192">
        <v>0</v>
      </c>
      <c r="BA4192">
        <v>55</v>
      </c>
      <c r="BB4192">
        <v>13</v>
      </c>
      <c r="BC4192">
        <v>4</v>
      </c>
      <c r="BD4192">
        <v>2.9999999999999996</v>
      </c>
      <c r="BE4192">
        <v>1</v>
      </c>
      <c r="BF4192">
        <v>47</v>
      </c>
      <c r="BG4192">
        <v>1</v>
      </c>
      <c r="BH4192">
        <v>16.999999999999996</v>
      </c>
      <c r="BI4192">
        <v>1</v>
      </c>
      <c r="BJ4192">
        <v>0</v>
      </c>
    </row>
    <row r="4193" spans="1:62" ht="17.100000000000001" customHeight="1" x14ac:dyDescent="0.25">
      <c r="A4193" t="s">
        <v>408</v>
      </c>
      <c r="B4193" t="s">
        <v>6969</v>
      </c>
      <c r="C4193" t="s">
        <v>437</v>
      </c>
      <c r="D4193" t="s">
        <v>436</v>
      </c>
      <c r="E4193" t="s">
        <v>6970</v>
      </c>
      <c r="F4193" t="s">
        <v>435</v>
      </c>
      <c r="G4193">
        <v>4</v>
      </c>
      <c r="H4193">
        <v>61</v>
      </c>
      <c r="I4193">
        <v>0</v>
      </c>
      <c r="J4193">
        <v>41</v>
      </c>
      <c r="K4193">
        <v>8.0000000000000018</v>
      </c>
      <c r="L4193">
        <v>3</v>
      </c>
      <c r="M4193">
        <v>5</v>
      </c>
      <c r="N4193">
        <v>0</v>
      </c>
      <c r="O4193">
        <v>0</v>
      </c>
      <c r="P4193">
        <v>1</v>
      </c>
      <c r="Q4193">
        <v>1</v>
      </c>
      <c r="R4193">
        <v>4</v>
      </c>
      <c r="S4193">
        <v>0</v>
      </c>
      <c r="T4193">
        <v>0</v>
      </c>
      <c r="U4193">
        <v>0</v>
      </c>
      <c r="V4193">
        <v>1</v>
      </c>
      <c r="W4193">
        <v>2</v>
      </c>
      <c r="X4193">
        <v>0</v>
      </c>
      <c r="Y4193">
        <v>0</v>
      </c>
      <c r="Z4193">
        <v>0</v>
      </c>
      <c r="AA4193">
        <v>0</v>
      </c>
      <c r="AB4193">
        <v>3</v>
      </c>
      <c r="AC4193">
        <v>1</v>
      </c>
      <c r="AD4193">
        <v>0</v>
      </c>
      <c r="AE4193">
        <v>1</v>
      </c>
      <c r="AF4193">
        <v>1</v>
      </c>
      <c r="AG4193">
        <v>10</v>
      </c>
      <c r="AH4193">
        <v>0</v>
      </c>
      <c r="AI4193">
        <v>0</v>
      </c>
      <c r="AJ4193">
        <v>3</v>
      </c>
      <c r="AK4193">
        <v>0</v>
      </c>
      <c r="AL4193">
        <v>14</v>
      </c>
      <c r="AM4193">
        <v>0</v>
      </c>
      <c r="AN4193">
        <v>0</v>
      </c>
      <c r="AO4193">
        <v>3</v>
      </c>
      <c r="AP4193">
        <v>0</v>
      </c>
      <c r="AQ4193">
        <v>12</v>
      </c>
      <c r="AR4193">
        <v>1</v>
      </c>
      <c r="AS4193">
        <v>0</v>
      </c>
      <c r="AT4193">
        <v>4</v>
      </c>
      <c r="AU4193">
        <v>0</v>
      </c>
      <c r="AV4193">
        <v>10</v>
      </c>
      <c r="AW4193">
        <v>0</v>
      </c>
      <c r="AX4193">
        <v>0</v>
      </c>
      <c r="AY4193">
        <v>0.99999999999999989</v>
      </c>
      <c r="AZ4193">
        <v>0</v>
      </c>
      <c r="BA4193">
        <v>9</v>
      </c>
      <c r="BB4193">
        <v>0</v>
      </c>
      <c r="BC4193">
        <v>1</v>
      </c>
      <c r="BD4193">
        <v>3.0000000000000004</v>
      </c>
      <c r="BE4193">
        <v>0</v>
      </c>
      <c r="BF4193">
        <v>11</v>
      </c>
      <c r="BG4193">
        <v>0</v>
      </c>
      <c r="BH4193">
        <v>1.9999999999999998</v>
      </c>
      <c r="BI4193">
        <v>0.99999999999999989</v>
      </c>
      <c r="BJ4193">
        <v>0</v>
      </c>
    </row>
    <row r="4194" spans="1:62" ht="17.100000000000001" customHeight="1" x14ac:dyDescent="0.25">
      <c r="A4194" t="s">
        <v>408</v>
      </c>
      <c r="B4194" t="s">
        <v>6969</v>
      </c>
      <c r="C4194" t="s">
        <v>431</v>
      </c>
      <c r="D4194" t="s">
        <v>430</v>
      </c>
      <c r="E4194" t="s">
        <v>6971</v>
      </c>
      <c r="F4194" t="s">
        <v>434</v>
      </c>
      <c r="G4194">
        <v>1</v>
      </c>
      <c r="H4194">
        <v>54</v>
      </c>
      <c r="I4194">
        <v>2</v>
      </c>
      <c r="J4194">
        <v>13</v>
      </c>
      <c r="K4194">
        <v>0</v>
      </c>
      <c r="L4194">
        <v>0</v>
      </c>
      <c r="M4194">
        <v>58</v>
      </c>
      <c r="N4194">
        <v>6.0000000000000036</v>
      </c>
      <c r="O4194">
        <v>25.000000000000007</v>
      </c>
      <c r="P4194">
        <v>0</v>
      </c>
      <c r="Q4194">
        <v>1.0000000000000007</v>
      </c>
      <c r="R4194">
        <v>38</v>
      </c>
      <c r="S4194">
        <v>9.0000000000000018</v>
      </c>
      <c r="T4194">
        <v>10.000000000000002</v>
      </c>
      <c r="U4194">
        <v>1</v>
      </c>
      <c r="V4194">
        <v>1</v>
      </c>
      <c r="W4194">
        <v>44</v>
      </c>
      <c r="X4194">
        <v>3.0000000000000004</v>
      </c>
      <c r="Y4194">
        <v>10</v>
      </c>
      <c r="Z4194">
        <v>0</v>
      </c>
      <c r="AA4194">
        <v>1</v>
      </c>
      <c r="AB4194">
        <v>57</v>
      </c>
      <c r="AC4194">
        <v>23.999999999999993</v>
      </c>
      <c r="AD4194">
        <v>8.0000000000000018</v>
      </c>
      <c r="AE4194">
        <v>0</v>
      </c>
      <c r="AF4194">
        <v>1</v>
      </c>
      <c r="AG4194">
        <v>69</v>
      </c>
      <c r="AH4194">
        <v>1</v>
      </c>
      <c r="AI4194">
        <v>14</v>
      </c>
      <c r="AJ4194">
        <v>1</v>
      </c>
      <c r="AK4194">
        <v>0</v>
      </c>
      <c r="AL4194">
        <v>76</v>
      </c>
      <c r="AM4194">
        <v>7.0000000000000009</v>
      </c>
      <c r="AN4194">
        <v>30</v>
      </c>
      <c r="AO4194">
        <v>1</v>
      </c>
      <c r="AP4194">
        <v>0</v>
      </c>
      <c r="AQ4194">
        <v>90</v>
      </c>
      <c r="AR4194">
        <v>27.000000000000014</v>
      </c>
      <c r="AS4194">
        <v>27.000000000000011</v>
      </c>
      <c r="AT4194">
        <v>2.0000000000000004</v>
      </c>
      <c r="AU4194">
        <v>0</v>
      </c>
      <c r="AV4194">
        <v>82</v>
      </c>
      <c r="AW4194">
        <v>4.9999999999999991</v>
      </c>
      <c r="AX4194">
        <v>34.000000000000007</v>
      </c>
      <c r="AY4194">
        <v>0</v>
      </c>
      <c r="AZ4194">
        <v>0</v>
      </c>
      <c r="BA4194">
        <v>72</v>
      </c>
      <c r="BB4194">
        <v>20</v>
      </c>
      <c r="BC4194">
        <v>21.000000000000011</v>
      </c>
      <c r="BD4194">
        <v>0</v>
      </c>
      <c r="BE4194">
        <v>1</v>
      </c>
      <c r="BF4194">
        <v>97</v>
      </c>
      <c r="BG4194">
        <v>13.999999999999998</v>
      </c>
      <c r="BH4194">
        <v>26</v>
      </c>
      <c r="BI4194">
        <v>0</v>
      </c>
      <c r="BJ4194">
        <v>1.0000000000000002</v>
      </c>
    </row>
    <row r="4195" spans="1:62" ht="17.100000000000001" customHeight="1" x14ac:dyDescent="0.25">
      <c r="A4195" t="s">
        <v>408</v>
      </c>
      <c r="B4195" t="s">
        <v>6969</v>
      </c>
      <c r="C4195" t="s">
        <v>431</v>
      </c>
      <c r="D4195" t="s">
        <v>430</v>
      </c>
      <c r="E4195" t="s">
        <v>6971</v>
      </c>
      <c r="F4195" t="s">
        <v>433</v>
      </c>
      <c r="G4195">
        <v>2</v>
      </c>
      <c r="H4195">
        <v>4</v>
      </c>
      <c r="I4195">
        <v>0</v>
      </c>
      <c r="J4195">
        <v>1</v>
      </c>
      <c r="K4195">
        <v>0</v>
      </c>
      <c r="L4195">
        <v>0</v>
      </c>
      <c r="M4195">
        <v>3</v>
      </c>
      <c r="N4195">
        <v>0</v>
      </c>
      <c r="O4195">
        <v>1</v>
      </c>
      <c r="P4195">
        <v>0</v>
      </c>
      <c r="Q4195">
        <v>0</v>
      </c>
      <c r="R4195">
        <v>2</v>
      </c>
      <c r="S4195">
        <v>0</v>
      </c>
      <c r="T4195">
        <v>0</v>
      </c>
      <c r="U4195">
        <v>0</v>
      </c>
      <c r="V4195">
        <v>0</v>
      </c>
      <c r="W4195">
        <v>3</v>
      </c>
      <c r="X4195">
        <v>0</v>
      </c>
      <c r="Y4195">
        <v>0</v>
      </c>
      <c r="Z4195">
        <v>0</v>
      </c>
      <c r="AA4195">
        <v>0</v>
      </c>
      <c r="AB4195">
        <v>5</v>
      </c>
      <c r="AC4195">
        <v>1</v>
      </c>
      <c r="AD4195">
        <v>0</v>
      </c>
      <c r="AE4195">
        <v>0</v>
      </c>
      <c r="AF4195">
        <v>0</v>
      </c>
      <c r="AG4195">
        <v>5</v>
      </c>
      <c r="AH4195">
        <v>0</v>
      </c>
      <c r="AI4195">
        <v>0</v>
      </c>
      <c r="AJ4195">
        <v>0</v>
      </c>
      <c r="AK4195">
        <v>0</v>
      </c>
      <c r="AL4195">
        <v>5</v>
      </c>
      <c r="AM4195">
        <v>1</v>
      </c>
      <c r="AN4195">
        <v>0</v>
      </c>
      <c r="AO4195">
        <v>0</v>
      </c>
      <c r="AP4195">
        <v>0</v>
      </c>
      <c r="AQ4195">
        <v>6</v>
      </c>
      <c r="AR4195">
        <v>2</v>
      </c>
      <c r="AS4195">
        <v>0</v>
      </c>
      <c r="AT4195">
        <v>0</v>
      </c>
      <c r="AU4195">
        <v>0</v>
      </c>
      <c r="AV4195">
        <v>8</v>
      </c>
      <c r="AW4195">
        <v>4</v>
      </c>
      <c r="AX4195">
        <v>0</v>
      </c>
      <c r="AY4195">
        <v>0</v>
      </c>
      <c r="AZ4195">
        <v>0</v>
      </c>
      <c r="BA4195">
        <v>7</v>
      </c>
      <c r="BB4195">
        <v>3</v>
      </c>
      <c r="BC4195">
        <v>0</v>
      </c>
      <c r="BD4195">
        <v>0</v>
      </c>
      <c r="BE4195">
        <v>0</v>
      </c>
      <c r="BF4195">
        <v>6</v>
      </c>
      <c r="BG4195">
        <v>0</v>
      </c>
      <c r="BH4195">
        <v>0</v>
      </c>
      <c r="BI4195">
        <v>0</v>
      </c>
      <c r="BJ4195">
        <v>0</v>
      </c>
    </row>
    <row r="4196" spans="1:62" ht="17.100000000000001" customHeight="1" x14ac:dyDescent="0.25">
      <c r="A4196" t="s">
        <v>408</v>
      </c>
      <c r="B4196" t="s">
        <v>6969</v>
      </c>
      <c r="C4196" t="s">
        <v>431</v>
      </c>
      <c r="D4196" t="s">
        <v>430</v>
      </c>
      <c r="E4196" t="s">
        <v>6971</v>
      </c>
      <c r="F4196" t="s">
        <v>432</v>
      </c>
      <c r="G4196">
        <v>3</v>
      </c>
      <c r="H4196">
        <v>2</v>
      </c>
      <c r="I4196">
        <v>0</v>
      </c>
      <c r="J4196">
        <v>0</v>
      </c>
      <c r="K4196">
        <v>0</v>
      </c>
      <c r="L4196">
        <v>0</v>
      </c>
      <c r="M4196">
        <v>3</v>
      </c>
      <c r="N4196">
        <v>0</v>
      </c>
      <c r="O4196">
        <v>1</v>
      </c>
      <c r="P4196">
        <v>0</v>
      </c>
      <c r="Q4196">
        <v>0</v>
      </c>
      <c r="R4196">
        <v>2</v>
      </c>
      <c r="S4196">
        <v>0</v>
      </c>
      <c r="T4196">
        <v>0</v>
      </c>
      <c r="U4196">
        <v>0</v>
      </c>
      <c r="V4196">
        <v>0</v>
      </c>
      <c r="W4196">
        <v>2</v>
      </c>
      <c r="X4196">
        <v>0</v>
      </c>
      <c r="Y4196">
        <v>0</v>
      </c>
      <c r="Z4196">
        <v>0</v>
      </c>
      <c r="AA4196">
        <v>2</v>
      </c>
      <c r="AB4196">
        <v>2</v>
      </c>
      <c r="AC4196">
        <v>0</v>
      </c>
      <c r="AD4196">
        <v>0</v>
      </c>
      <c r="AE4196">
        <v>0</v>
      </c>
      <c r="AF4196">
        <v>2</v>
      </c>
      <c r="AG4196">
        <v>3</v>
      </c>
      <c r="AH4196">
        <v>0</v>
      </c>
      <c r="AI4196">
        <v>0</v>
      </c>
      <c r="AJ4196">
        <v>0</v>
      </c>
      <c r="AK4196">
        <v>0</v>
      </c>
      <c r="AL4196">
        <v>3</v>
      </c>
      <c r="AM4196">
        <v>1</v>
      </c>
      <c r="AN4196">
        <v>0</v>
      </c>
      <c r="AO4196">
        <v>0</v>
      </c>
      <c r="AP4196">
        <v>0</v>
      </c>
      <c r="AQ4196">
        <v>3</v>
      </c>
      <c r="AR4196">
        <v>0</v>
      </c>
      <c r="AS4196">
        <v>0</v>
      </c>
      <c r="AT4196">
        <v>0</v>
      </c>
      <c r="AU4196">
        <v>0</v>
      </c>
      <c r="AV4196">
        <v>3</v>
      </c>
      <c r="AW4196">
        <v>0</v>
      </c>
      <c r="AX4196">
        <v>0</v>
      </c>
      <c r="AY4196">
        <v>0</v>
      </c>
      <c r="AZ4196">
        <v>0</v>
      </c>
      <c r="BA4196">
        <v>3</v>
      </c>
      <c r="BB4196">
        <v>0</v>
      </c>
      <c r="BC4196">
        <v>0</v>
      </c>
      <c r="BD4196">
        <v>0</v>
      </c>
      <c r="BE4196">
        <v>0</v>
      </c>
      <c r="BF4196">
        <v>5</v>
      </c>
      <c r="BG4196">
        <v>1</v>
      </c>
      <c r="BH4196">
        <v>0</v>
      </c>
      <c r="BI4196">
        <v>0</v>
      </c>
      <c r="BJ4196">
        <v>0</v>
      </c>
    </row>
    <row r="4197" spans="1:62" ht="17.100000000000001" customHeight="1" x14ac:dyDescent="0.25">
      <c r="A4197" t="s">
        <v>408</v>
      </c>
      <c r="B4197" t="s">
        <v>6969</v>
      </c>
      <c r="C4197" t="s">
        <v>431</v>
      </c>
      <c r="D4197" t="s">
        <v>430</v>
      </c>
      <c r="E4197" t="s">
        <v>6971</v>
      </c>
      <c r="F4197" t="s">
        <v>429</v>
      </c>
      <c r="G4197">
        <v>4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1</v>
      </c>
      <c r="AR4197">
        <v>0</v>
      </c>
      <c r="AS4197">
        <v>0</v>
      </c>
      <c r="AT4197">
        <v>0</v>
      </c>
      <c r="AU4197">
        <v>0</v>
      </c>
      <c r="AV4197">
        <v>1</v>
      </c>
      <c r="AW4197">
        <v>0</v>
      </c>
      <c r="AX4197">
        <v>0</v>
      </c>
      <c r="AY4197">
        <v>0</v>
      </c>
      <c r="AZ4197">
        <v>0</v>
      </c>
      <c r="BA4197">
        <v>1</v>
      </c>
      <c r="BB4197">
        <v>0</v>
      </c>
      <c r="BC4197">
        <v>0</v>
      </c>
      <c r="BD4197">
        <v>0</v>
      </c>
      <c r="BE4197">
        <v>0</v>
      </c>
      <c r="BF4197">
        <v>1</v>
      </c>
      <c r="BG4197">
        <v>0</v>
      </c>
      <c r="BH4197">
        <v>0</v>
      </c>
      <c r="BI4197">
        <v>0</v>
      </c>
      <c r="BJ4197">
        <v>0</v>
      </c>
    </row>
    <row r="4198" spans="1:62" ht="17.100000000000001" customHeight="1" x14ac:dyDescent="0.25">
      <c r="A4198" t="s">
        <v>408</v>
      </c>
      <c r="B4198" t="s">
        <v>6969</v>
      </c>
      <c r="C4198" t="s">
        <v>332</v>
      </c>
      <c r="D4198" t="s">
        <v>425</v>
      </c>
      <c r="E4198" t="s">
        <v>6972</v>
      </c>
      <c r="F4198" t="s">
        <v>428</v>
      </c>
      <c r="G4198">
        <v>1</v>
      </c>
      <c r="H4198">
        <v>14923</v>
      </c>
      <c r="I4198">
        <v>2060.9999999999959</v>
      </c>
      <c r="J4198">
        <v>2094.9999999999959</v>
      </c>
      <c r="K4198">
        <v>265.00000000000023</v>
      </c>
      <c r="L4198">
        <v>9.000000000000016</v>
      </c>
      <c r="M4198">
        <v>15267</v>
      </c>
      <c r="N4198">
        <v>2427.9999999999927</v>
      </c>
      <c r="O4198">
        <v>2425.0000000000095</v>
      </c>
      <c r="P4198">
        <v>205.99999999999969</v>
      </c>
      <c r="Q4198">
        <v>2.9999999999999973</v>
      </c>
      <c r="R4198">
        <v>15674</v>
      </c>
      <c r="S4198">
        <v>2257.9999999999955</v>
      </c>
      <c r="T4198">
        <v>3386.9999999999932</v>
      </c>
      <c r="U4198">
        <v>242.0000000000006</v>
      </c>
      <c r="V4198">
        <v>31.000000000000092</v>
      </c>
      <c r="W4198">
        <v>17526</v>
      </c>
      <c r="X4198">
        <v>1859.0000000000011</v>
      </c>
      <c r="Y4198">
        <v>1968.000000000013</v>
      </c>
      <c r="Z4198">
        <v>283.99999999999966</v>
      </c>
      <c r="AA4198">
        <v>25.000000000000121</v>
      </c>
      <c r="AB4198">
        <v>18805</v>
      </c>
      <c r="AC4198">
        <v>2980.9999999999936</v>
      </c>
      <c r="AD4198">
        <v>2202.9999999999914</v>
      </c>
      <c r="AE4198">
        <v>295.99999999999983</v>
      </c>
      <c r="AF4198">
        <v>7.9999999999999849</v>
      </c>
      <c r="AG4198">
        <v>20238</v>
      </c>
      <c r="AH4198">
        <v>3398.0000000000095</v>
      </c>
      <c r="AI4198">
        <v>2615.9999999999936</v>
      </c>
      <c r="AJ4198">
        <v>386.00000000000085</v>
      </c>
      <c r="AK4198">
        <v>0.99999999999999578</v>
      </c>
      <c r="AL4198">
        <v>21279</v>
      </c>
      <c r="AM4198">
        <v>3718.9999999999754</v>
      </c>
      <c r="AN4198">
        <v>2958.9999999999882</v>
      </c>
      <c r="AO4198">
        <v>242.99999999999983</v>
      </c>
      <c r="AP4198">
        <v>5.0000000000000098</v>
      </c>
      <c r="AQ4198">
        <v>23845</v>
      </c>
      <c r="AR4198">
        <v>3381.9999999999927</v>
      </c>
      <c r="AS4198">
        <v>4585</v>
      </c>
      <c r="AT4198">
        <v>292.99999999999937</v>
      </c>
      <c r="AU4198">
        <v>7.0000000000000373</v>
      </c>
      <c r="AV4198">
        <v>23744</v>
      </c>
      <c r="AW4198">
        <v>3481.9999999999918</v>
      </c>
      <c r="AX4198">
        <v>3925.9999999999854</v>
      </c>
      <c r="AY4198">
        <v>349.00000000000045</v>
      </c>
      <c r="AZ4198">
        <v>9.0000000000000036</v>
      </c>
      <c r="BA4198">
        <v>23908</v>
      </c>
      <c r="BB4198">
        <v>3389.9999999999905</v>
      </c>
      <c r="BC4198">
        <v>3631.0000000000132</v>
      </c>
      <c r="BD4198">
        <v>449.99999999999818</v>
      </c>
      <c r="BE4198">
        <v>4.9999999999999893</v>
      </c>
      <c r="BF4198">
        <v>24421</v>
      </c>
      <c r="BG4198">
        <v>3228.0000000000146</v>
      </c>
      <c r="BH4198">
        <v>3466.0000000000196</v>
      </c>
      <c r="BI4198">
        <v>316.99999999999943</v>
      </c>
      <c r="BJ4198">
        <v>2.9999999999999898</v>
      </c>
    </row>
    <row r="4199" spans="1:62" ht="17.100000000000001" customHeight="1" x14ac:dyDescent="0.25">
      <c r="A4199" t="s">
        <v>408</v>
      </c>
      <c r="B4199" t="s">
        <v>6969</v>
      </c>
      <c r="C4199" t="s">
        <v>332</v>
      </c>
      <c r="D4199" t="s">
        <v>425</v>
      </c>
      <c r="E4199" t="s">
        <v>6972</v>
      </c>
      <c r="F4199" t="s">
        <v>427</v>
      </c>
      <c r="G4199">
        <v>2</v>
      </c>
      <c r="H4199">
        <v>159</v>
      </c>
      <c r="I4199">
        <v>10.000000000000004</v>
      </c>
      <c r="J4199">
        <v>5.0000000000000009</v>
      </c>
      <c r="K4199">
        <v>2</v>
      </c>
      <c r="L4199">
        <v>4</v>
      </c>
      <c r="M4199">
        <v>152</v>
      </c>
      <c r="N4199">
        <v>9</v>
      </c>
      <c r="O4199">
        <v>12.000000000000004</v>
      </c>
      <c r="P4199">
        <v>2</v>
      </c>
      <c r="Q4199">
        <v>1.0000000000000004</v>
      </c>
      <c r="R4199">
        <v>151</v>
      </c>
      <c r="S4199">
        <v>6</v>
      </c>
      <c r="T4199">
        <v>11</v>
      </c>
      <c r="U4199">
        <v>9.9999999999999982</v>
      </c>
      <c r="V4199">
        <v>3.0000000000000013</v>
      </c>
      <c r="W4199">
        <v>160</v>
      </c>
      <c r="X4199">
        <v>8</v>
      </c>
      <c r="Y4199">
        <v>1</v>
      </c>
      <c r="Z4199">
        <v>3.0000000000000022</v>
      </c>
      <c r="AA4199">
        <v>2</v>
      </c>
      <c r="AB4199">
        <v>193</v>
      </c>
      <c r="AC4199">
        <v>18.000000000000004</v>
      </c>
      <c r="AD4199">
        <v>5.0000000000000009</v>
      </c>
      <c r="AE4199">
        <v>6.9999999999999982</v>
      </c>
      <c r="AF4199">
        <v>1</v>
      </c>
      <c r="AG4199">
        <v>240</v>
      </c>
      <c r="AH4199">
        <v>46.000000000000007</v>
      </c>
      <c r="AI4199">
        <v>4.9999999999999991</v>
      </c>
      <c r="AJ4199">
        <v>1</v>
      </c>
      <c r="AK4199">
        <v>1.9999999999999996</v>
      </c>
      <c r="AL4199">
        <v>242</v>
      </c>
      <c r="AM4199">
        <v>15</v>
      </c>
      <c r="AN4199">
        <v>15.000000000000002</v>
      </c>
      <c r="AO4199">
        <v>2.0000000000000004</v>
      </c>
      <c r="AP4199">
        <v>0</v>
      </c>
      <c r="AQ4199">
        <v>204</v>
      </c>
      <c r="AR4199">
        <v>13.000000000000002</v>
      </c>
      <c r="AS4199">
        <v>1.9999999999999996</v>
      </c>
      <c r="AT4199">
        <v>4</v>
      </c>
      <c r="AU4199">
        <v>0</v>
      </c>
      <c r="AV4199">
        <v>201</v>
      </c>
      <c r="AW4199">
        <v>13.999999999999995</v>
      </c>
      <c r="AX4199">
        <v>3.0000000000000004</v>
      </c>
      <c r="AY4199">
        <v>5.0000000000000009</v>
      </c>
      <c r="AZ4199">
        <v>0</v>
      </c>
      <c r="BA4199">
        <v>223</v>
      </c>
      <c r="BB4199">
        <v>15.000000000000004</v>
      </c>
      <c r="BC4199">
        <v>11.000000000000004</v>
      </c>
      <c r="BD4199">
        <v>3.0000000000000027</v>
      </c>
      <c r="BE4199">
        <v>0</v>
      </c>
      <c r="BF4199">
        <v>209</v>
      </c>
      <c r="BG4199">
        <v>15</v>
      </c>
      <c r="BH4199">
        <v>6.0000000000000053</v>
      </c>
      <c r="BI4199">
        <v>3.0000000000000013</v>
      </c>
      <c r="BJ4199">
        <v>0</v>
      </c>
    </row>
    <row r="4200" spans="1:62" ht="17.100000000000001" customHeight="1" x14ac:dyDescent="0.25">
      <c r="A4200" t="s">
        <v>408</v>
      </c>
      <c r="B4200" t="s">
        <v>6969</v>
      </c>
      <c r="C4200" t="s">
        <v>332</v>
      </c>
      <c r="D4200" t="s">
        <v>425</v>
      </c>
      <c r="E4200" t="s">
        <v>6972</v>
      </c>
      <c r="F4200" t="s">
        <v>426</v>
      </c>
      <c r="G4200">
        <v>3</v>
      </c>
      <c r="H4200">
        <v>58</v>
      </c>
      <c r="I4200">
        <v>2</v>
      </c>
      <c r="J4200">
        <v>0</v>
      </c>
      <c r="K4200">
        <v>4</v>
      </c>
      <c r="L4200">
        <v>1</v>
      </c>
      <c r="M4200">
        <v>66</v>
      </c>
      <c r="N4200">
        <v>8.0000000000000018</v>
      </c>
      <c r="O4200">
        <v>5.0000000000000018</v>
      </c>
      <c r="P4200">
        <v>4</v>
      </c>
      <c r="Q4200">
        <v>0</v>
      </c>
      <c r="R4200">
        <v>66</v>
      </c>
      <c r="S4200">
        <v>7.0000000000000027</v>
      </c>
      <c r="T4200">
        <v>1</v>
      </c>
      <c r="U4200">
        <v>4</v>
      </c>
      <c r="V4200">
        <v>0</v>
      </c>
      <c r="W4200">
        <v>53</v>
      </c>
      <c r="X4200">
        <v>0</v>
      </c>
      <c r="Y4200">
        <v>0</v>
      </c>
      <c r="Z4200">
        <v>0</v>
      </c>
      <c r="AA4200">
        <v>0</v>
      </c>
      <c r="AB4200">
        <v>75</v>
      </c>
      <c r="AC4200">
        <v>2</v>
      </c>
      <c r="AD4200">
        <v>0</v>
      </c>
      <c r="AE4200">
        <v>5</v>
      </c>
      <c r="AF4200">
        <v>0</v>
      </c>
      <c r="AG4200">
        <v>69</v>
      </c>
      <c r="AH4200">
        <v>8</v>
      </c>
      <c r="AI4200">
        <v>2</v>
      </c>
      <c r="AJ4200">
        <v>0</v>
      </c>
      <c r="AK4200">
        <v>0</v>
      </c>
      <c r="AL4200">
        <v>98</v>
      </c>
      <c r="AM4200">
        <v>12.000000000000005</v>
      </c>
      <c r="AN4200">
        <v>2</v>
      </c>
      <c r="AO4200">
        <v>1.0000000000000002</v>
      </c>
      <c r="AP4200">
        <v>0</v>
      </c>
      <c r="AQ4200">
        <v>107</v>
      </c>
      <c r="AR4200">
        <v>19.999999999999996</v>
      </c>
      <c r="AS4200">
        <v>0.99999999999999989</v>
      </c>
      <c r="AT4200">
        <v>0</v>
      </c>
      <c r="AU4200">
        <v>0</v>
      </c>
      <c r="AV4200">
        <v>106</v>
      </c>
      <c r="AW4200">
        <v>16</v>
      </c>
      <c r="AX4200">
        <v>8</v>
      </c>
      <c r="AY4200">
        <v>0.99999999999999978</v>
      </c>
      <c r="AZ4200">
        <v>0</v>
      </c>
      <c r="BA4200">
        <v>97</v>
      </c>
      <c r="BB4200">
        <v>3.9999999999999991</v>
      </c>
      <c r="BC4200">
        <v>0</v>
      </c>
      <c r="BD4200">
        <v>2.9999999999999996</v>
      </c>
      <c r="BE4200">
        <v>0</v>
      </c>
      <c r="BF4200">
        <v>94</v>
      </c>
      <c r="BG4200">
        <v>9.9999999999999982</v>
      </c>
      <c r="BH4200">
        <v>0</v>
      </c>
      <c r="BI4200">
        <v>8</v>
      </c>
      <c r="BJ4200">
        <v>0</v>
      </c>
    </row>
    <row r="4201" spans="1:62" ht="17.100000000000001" customHeight="1" x14ac:dyDescent="0.25">
      <c r="A4201" t="s">
        <v>408</v>
      </c>
      <c r="B4201" t="s">
        <v>6969</v>
      </c>
      <c r="C4201" t="s">
        <v>332</v>
      </c>
      <c r="D4201" t="s">
        <v>425</v>
      </c>
      <c r="E4201" t="s">
        <v>6972</v>
      </c>
      <c r="F4201" t="s">
        <v>424</v>
      </c>
      <c r="G4201">
        <v>4</v>
      </c>
      <c r="H4201">
        <v>6</v>
      </c>
      <c r="I4201">
        <v>1</v>
      </c>
      <c r="J4201">
        <v>0</v>
      </c>
      <c r="K4201">
        <v>0</v>
      </c>
      <c r="L4201">
        <v>0</v>
      </c>
      <c r="M4201">
        <v>4</v>
      </c>
      <c r="N4201">
        <v>0</v>
      </c>
      <c r="O4201">
        <v>0</v>
      </c>
      <c r="P4201">
        <v>0</v>
      </c>
      <c r="Q4201">
        <v>0</v>
      </c>
      <c r="R4201">
        <v>5</v>
      </c>
      <c r="S4201">
        <v>1</v>
      </c>
      <c r="T4201">
        <v>0</v>
      </c>
      <c r="U4201">
        <v>0</v>
      </c>
      <c r="V4201">
        <v>0</v>
      </c>
      <c r="W4201">
        <v>5</v>
      </c>
      <c r="X4201">
        <v>0</v>
      </c>
      <c r="Y4201">
        <v>0</v>
      </c>
      <c r="Z4201">
        <v>0</v>
      </c>
      <c r="AA4201">
        <v>0</v>
      </c>
      <c r="AB4201">
        <v>7</v>
      </c>
      <c r="AC4201">
        <v>0</v>
      </c>
      <c r="AD4201">
        <v>0</v>
      </c>
      <c r="AE4201">
        <v>0</v>
      </c>
      <c r="AF4201">
        <v>0</v>
      </c>
      <c r="AG4201">
        <v>10</v>
      </c>
      <c r="AH4201">
        <v>1.0000000000000002</v>
      </c>
      <c r="AI4201">
        <v>0</v>
      </c>
      <c r="AJ4201">
        <v>0</v>
      </c>
      <c r="AK4201">
        <v>0</v>
      </c>
      <c r="AL4201">
        <v>5</v>
      </c>
      <c r="AM4201">
        <v>0</v>
      </c>
      <c r="AN4201">
        <v>0</v>
      </c>
      <c r="AO4201">
        <v>0</v>
      </c>
      <c r="AP4201">
        <v>0</v>
      </c>
      <c r="AQ4201">
        <v>7</v>
      </c>
      <c r="AR4201">
        <v>1</v>
      </c>
      <c r="AS4201">
        <v>0</v>
      </c>
      <c r="AT4201">
        <v>0</v>
      </c>
      <c r="AU4201">
        <v>0</v>
      </c>
      <c r="AV4201">
        <v>7</v>
      </c>
      <c r="AW4201">
        <v>1.0000000000000002</v>
      </c>
      <c r="AX4201">
        <v>1.0000000000000002</v>
      </c>
      <c r="AY4201">
        <v>0</v>
      </c>
      <c r="AZ4201">
        <v>0</v>
      </c>
      <c r="BA4201">
        <v>5</v>
      </c>
      <c r="BB4201">
        <v>0</v>
      </c>
      <c r="BC4201">
        <v>0</v>
      </c>
      <c r="BD4201">
        <v>0</v>
      </c>
      <c r="BE4201">
        <v>0</v>
      </c>
      <c r="BF4201">
        <v>6</v>
      </c>
      <c r="BG4201">
        <v>0</v>
      </c>
      <c r="BH4201">
        <v>0</v>
      </c>
      <c r="BI4201">
        <v>0</v>
      </c>
      <c r="BJ4201">
        <v>0</v>
      </c>
    </row>
    <row r="4202" spans="1:62" ht="17.100000000000001" customHeight="1" x14ac:dyDescent="0.25">
      <c r="A4202" t="s">
        <v>408</v>
      </c>
      <c r="B4202" t="s">
        <v>6969</v>
      </c>
      <c r="C4202" t="s">
        <v>420</v>
      </c>
      <c r="D4202" t="s">
        <v>419</v>
      </c>
      <c r="E4202" t="s">
        <v>7352</v>
      </c>
      <c r="F4202" t="s">
        <v>423</v>
      </c>
      <c r="G4202">
        <v>1</v>
      </c>
      <c r="H4202">
        <v>67</v>
      </c>
      <c r="I4202">
        <v>16</v>
      </c>
      <c r="J4202">
        <v>8</v>
      </c>
      <c r="K4202">
        <v>0</v>
      </c>
      <c r="L4202">
        <v>2</v>
      </c>
      <c r="M4202">
        <v>67</v>
      </c>
      <c r="N4202">
        <v>11.000000000000005</v>
      </c>
      <c r="O4202">
        <v>16.000000000000004</v>
      </c>
      <c r="P4202">
        <v>7.0000000000000018</v>
      </c>
      <c r="Q4202">
        <v>1.0000000000000007</v>
      </c>
      <c r="R4202">
        <v>44</v>
      </c>
      <c r="S4202">
        <v>6.0000000000000009</v>
      </c>
      <c r="T4202">
        <v>15.000000000000004</v>
      </c>
      <c r="U4202">
        <v>0</v>
      </c>
      <c r="V4202">
        <v>0</v>
      </c>
      <c r="W4202">
        <v>30</v>
      </c>
      <c r="X4202">
        <v>4.0000000000000027</v>
      </c>
      <c r="Y4202">
        <v>4.0000000000000018</v>
      </c>
      <c r="Z4202">
        <v>0</v>
      </c>
      <c r="AA4202">
        <v>1</v>
      </c>
      <c r="AB4202">
        <v>45</v>
      </c>
      <c r="AC4202">
        <v>19</v>
      </c>
      <c r="AD4202">
        <v>20</v>
      </c>
      <c r="AE4202">
        <v>0</v>
      </c>
      <c r="AF4202">
        <v>1</v>
      </c>
      <c r="AG4202">
        <v>43</v>
      </c>
      <c r="AH4202">
        <v>9</v>
      </c>
      <c r="AI4202">
        <v>11</v>
      </c>
      <c r="AJ4202">
        <v>0</v>
      </c>
      <c r="AK4202">
        <v>0</v>
      </c>
      <c r="AL4202">
        <v>78</v>
      </c>
      <c r="AM4202">
        <v>16.000000000000007</v>
      </c>
      <c r="AN4202">
        <v>10</v>
      </c>
      <c r="AO4202">
        <v>0</v>
      </c>
      <c r="AP4202">
        <v>0</v>
      </c>
      <c r="AQ4202">
        <v>78</v>
      </c>
      <c r="AR4202">
        <v>8.0000000000000018</v>
      </c>
      <c r="AS4202">
        <v>17.000000000000007</v>
      </c>
      <c r="AT4202">
        <v>0</v>
      </c>
      <c r="AU4202">
        <v>0</v>
      </c>
      <c r="AV4202">
        <v>69</v>
      </c>
      <c r="AW4202">
        <v>6.0000000000000018</v>
      </c>
      <c r="AX4202">
        <v>18.000000000000014</v>
      </c>
      <c r="AY4202">
        <v>0</v>
      </c>
      <c r="AZ4202">
        <v>0</v>
      </c>
      <c r="BA4202">
        <v>71</v>
      </c>
      <c r="BB4202">
        <v>14.000000000000002</v>
      </c>
      <c r="BC4202">
        <v>14.000000000000002</v>
      </c>
      <c r="BD4202">
        <v>0</v>
      </c>
      <c r="BE4202">
        <v>0</v>
      </c>
      <c r="BF4202">
        <v>77</v>
      </c>
      <c r="BG4202">
        <v>20.000000000000014</v>
      </c>
      <c r="BH4202">
        <v>26</v>
      </c>
      <c r="BI4202">
        <v>0</v>
      </c>
      <c r="BJ4202">
        <v>0</v>
      </c>
    </row>
    <row r="4203" spans="1:62" ht="17.100000000000001" customHeight="1" x14ac:dyDescent="0.25">
      <c r="A4203" t="s">
        <v>408</v>
      </c>
      <c r="B4203" t="s">
        <v>6969</v>
      </c>
      <c r="C4203" t="s">
        <v>420</v>
      </c>
      <c r="D4203" t="s">
        <v>419</v>
      </c>
      <c r="E4203" t="s">
        <v>7352</v>
      </c>
      <c r="F4203" t="s">
        <v>422</v>
      </c>
      <c r="G4203">
        <v>2</v>
      </c>
      <c r="H4203">
        <v>8</v>
      </c>
      <c r="I4203">
        <v>1.0000000000000002</v>
      </c>
      <c r="J4203">
        <v>1.0000000000000002</v>
      </c>
      <c r="K4203">
        <v>0</v>
      </c>
      <c r="L4203">
        <v>0</v>
      </c>
      <c r="M4203">
        <v>6</v>
      </c>
      <c r="N4203">
        <v>0</v>
      </c>
      <c r="O4203">
        <v>1</v>
      </c>
      <c r="P4203">
        <v>0</v>
      </c>
      <c r="Q4203">
        <v>0</v>
      </c>
      <c r="R4203">
        <v>5</v>
      </c>
      <c r="S4203">
        <v>0</v>
      </c>
      <c r="T4203">
        <v>0</v>
      </c>
      <c r="U4203">
        <v>0</v>
      </c>
      <c r="V4203">
        <v>0</v>
      </c>
      <c r="W4203">
        <v>4</v>
      </c>
      <c r="X4203">
        <v>0</v>
      </c>
      <c r="Y4203">
        <v>0</v>
      </c>
      <c r="Z4203">
        <v>0</v>
      </c>
      <c r="AA4203">
        <v>0</v>
      </c>
      <c r="AB4203">
        <v>5</v>
      </c>
      <c r="AC4203">
        <v>1</v>
      </c>
      <c r="AD4203">
        <v>0</v>
      </c>
      <c r="AE4203">
        <v>0</v>
      </c>
      <c r="AF4203">
        <v>0</v>
      </c>
      <c r="AG4203">
        <v>6</v>
      </c>
      <c r="AH4203">
        <v>0</v>
      </c>
      <c r="AI4203">
        <v>0</v>
      </c>
      <c r="AJ4203">
        <v>0</v>
      </c>
      <c r="AK4203">
        <v>0</v>
      </c>
      <c r="AL4203">
        <v>6</v>
      </c>
      <c r="AM4203">
        <v>0</v>
      </c>
      <c r="AN4203">
        <v>0</v>
      </c>
      <c r="AO4203">
        <v>1</v>
      </c>
      <c r="AP4203">
        <v>0</v>
      </c>
      <c r="AQ4203">
        <v>6</v>
      </c>
      <c r="AR4203">
        <v>0</v>
      </c>
      <c r="AS4203">
        <v>0</v>
      </c>
      <c r="AT4203">
        <v>0</v>
      </c>
      <c r="AU4203">
        <v>0</v>
      </c>
      <c r="AV4203">
        <v>10</v>
      </c>
      <c r="AW4203">
        <v>1.9999999999999998</v>
      </c>
      <c r="AX4203">
        <v>0</v>
      </c>
      <c r="AY4203">
        <v>0</v>
      </c>
      <c r="AZ4203">
        <v>0</v>
      </c>
      <c r="BA4203">
        <v>7</v>
      </c>
      <c r="BB4203">
        <v>0</v>
      </c>
      <c r="BC4203">
        <v>1.0000000000000002</v>
      </c>
      <c r="BD4203">
        <v>0</v>
      </c>
      <c r="BE4203">
        <v>0</v>
      </c>
      <c r="BF4203">
        <v>6</v>
      </c>
      <c r="BG4203">
        <v>0</v>
      </c>
      <c r="BH4203">
        <v>0</v>
      </c>
      <c r="BI4203">
        <v>0</v>
      </c>
      <c r="BJ4203">
        <v>0</v>
      </c>
    </row>
    <row r="4204" spans="1:62" ht="17.100000000000001" customHeight="1" x14ac:dyDescent="0.25">
      <c r="A4204" t="s">
        <v>408</v>
      </c>
      <c r="B4204" t="s">
        <v>6969</v>
      </c>
      <c r="C4204" t="s">
        <v>420</v>
      </c>
      <c r="D4204" t="s">
        <v>419</v>
      </c>
      <c r="E4204" t="s">
        <v>7352</v>
      </c>
      <c r="F4204" t="s">
        <v>421</v>
      </c>
      <c r="G4204">
        <v>3</v>
      </c>
      <c r="H4204">
        <v>6</v>
      </c>
      <c r="I4204">
        <v>3</v>
      </c>
      <c r="J4204">
        <v>0</v>
      </c>
      <c r="K4204">
        <v>0</v>
      </c>
      <c r="L4204">
        <v>0</v>
      </c>
      <c r="M4204">
        <v>4</v>
      </c>
      <c r="N4204">
        <v>0</v>
      </c>
      <c r="O4204">
        <v>2</v>
      </c>
      <c r="P4204">
        <v>0</v>
      </c>
      <c r="Q4204">
        <v>0</v>
      </c>
      <c r="R4204">
        <v>2</v>
      </c>
      <c r="S4204">
        <v>0</v>
      </c>
      <c r="T4204">
        <v>0</v>
      </c>
      <c r="U4204">
        <v>0</v>
      </c>
      <c r="V4204">
        <v>0</v>
      </c>
      <c r="W4204">
        <v>2</v>
      </c>
      <c r="X4204">
        <v>0</v>
      </c>
      <c r="Y4204">
        <v>0</v>
      </c>
      <c r="Z4204">
        <v>1</v>
      </c>
      <c r="AA4204">
        <v>0</v>
      </c>
      <c r="AB4204">
        <v>2</v>
      </c>
      <c r="AC4204">
        <v>0</v>
      </c>
      <c r="AD4204">
        <v>0</v>
      </c>
      <c r="AE4204">
        <v>1</v>
      </c>
      <c r="AF4204">
        <v>0</v>
      </c>
      <c r="AG4204">
        <v>2</v>
      </c>
      <c r="AH4204">
        <v>0</v>
      </c>
      <c r="AI4204">
        <v>0</v>
      </c>
      <c r="AJ4204">
        <v>1</v>
      </c>
      <c r="AK4204">
        <v>0</v>
      </c>
      <c r="AL4204">
        <v>2</v>
      </c>
      <c r="AM4204">
        <v>0</v>
      </c>
      <c r="AN4204">
        <v>1</v>
      </c>
      <c r="AO4204">
        <v>1</v>
      </c>
      <c r="AP4204">
        <v>0</v>
      </c>
      <c r="AQ4204">
        <v>1</v>
      </c>
      <c r="AR4204">
        <v>0</v>
      </c>
      <c r="AS4204">
        <v>0</v>
      </c>
      <c r="AT4204">
        <v>0</v>
      </c>
      <c r="AU4204">
        <v>0</v>
      </c>
      <c r="AV4204">
        <v>1</v>
      </c>
      <c r="AW4204">
        <v>0</v>
      </c>
      <c r="AX4204">
        <v>0</v>
      </c>
      <c r="AY4204">
        <v>0</v>
      </c>
      <c r="AZ4204">
        <v>0</v>
      </c>
      <c r="BA4204">
        <v>1</v>
      </c>
      <c r="BB4204">
        <v>0</v>
      </c>
      <c r="BC4204">
        <v>0</v>
      </c>
      <c r="BD4204">
        <v>0</v>
      </c>
      <c r="BE4204">
        <v>0</v>
      </c>
      <c r="BF4204">
        <v>1</v>
      </c>
      <c r="BG4204">
        <v>0</v>
      </c>
      <c r="BH4204">
        <v>0</v>
      </c>
      <c r="BI4204">
        <v>0</v>
      </c>
      <c r="BJ4204">
        <v>0</v>
      </c>
    </row>
    <row r="4205" spans="1:62" ht="17.100000000000001" customHeight="1" x14ac:dyDescent="0.25">
      <c r="A4205" t="s">
        <v>408</v>
      </c>
      <c r="B4205" t="s">
        <v>6969</v>
      </c>
      <c r="C4205" t="s">
        <v>420</v>
      </c>
      <c r="D4205" t="s">
        <v>419</v>
      </c>
      <c r="E4205" t="s">
        <v>7352</v>
      </c>
      <c r="F4205" t="s">
        <v>418</v>
      </c>
      <c r="G4205">
        <v>4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0</v>
      </c>
      <c r="BI4205">
        <v>0</v>
      </c>
      <c r="BJ4205">
        <v>0</v>
      </c>
    </row>
    <row r="4206" spans="1:62" ht="17.100000000000001" customHeight="1" x14ac:dyDescent="0.25">
      <c r="A4206" t="s">
        <v>408</v>
      </c>
      <c r="B4206" t="s">
        <v>6969</v>
      </c>
      <c r="C4206" t="s">
        <v>414</v>
      </c>
      <c r="D4206" t="s">
        <v>413</v>
      </c>
      <c r="E4206" t="s">
        <v>6973</v>
      </c>
      <c r="F4206" t="s">
        <v>417</v>
      </c>
      <c r="G4206">
        <v>1</v>
      </c>
      <c r="H4206">
        <v>1327</v>
      </c>
      <c r="I4206">
        <v>247</v>
      </c>
      <c r="J4206">
        <v>170.00000000000017</v>
      </c>
      <c r="K4206">
        <v>19.000000000000011</v>
      </c>
      <c r="L4206">
        <v>84.999999999999986</v>
      </c>
      <c r="M4206">
        <v>1330</v>
      </c>
      <c r="N4206">
        <v>243.99999999999977</v>
      </c>
      <c r="O4206">
        <v>165.99999999999991</v>
      </c>
      <c r="P4206">
        <v>16.999999999999996</v>
      </c>
      <c r="Q4206">
        <v>27.000000000000075</v>
      </c>
      <c r="R4206">
        <v>1425</v>
      </c>
      <c r="S4206">
        <v>191.00000000000034</v>
      </c>
      <c r="T4206">
        <v>333</v>
      </c>
      <c r="U4206">
        <v>32.999999999999986</v>
      </c>
      <c r="V4206">
        <v>127.00000000000009</v>
      </c>
      <c r="W4206">
        <v>1411</v>
      </c>
      <c r="X4206">
        <v>181.99999999999997</v>
      </c>
      <c r="Y4206">
        <v>122.00000000000011</v>
      </c>
      <c r="Z4206">
        <v>46.999999999999879</v>
      </c>
      <c r="AA4206">
        <v>212.9999999999998</v>
      </c>
      <c r="AB4206">
        <v>1378</v>
      </c>
      <c r="AC4206">
        <v>229.99999999999986</v>
      </c>
      <c r="AD4206">
        <v>167</v>
      </c>
      <c r="AE4206">
        <v>26.000000000000018</v>
      </c>
      <c r="AF4206">
        <v>62.000000000000028</v>
      </c>
      <c r="AG4206">
        <v>1306</v>
      </c>
      <c r="AH4206">
        <v>192.00000000000011</v>
      </c>
      <c r="AI4206">
        <v>154.00000000000003</v>
      </c>
      <c r="AJ4206">
        <v>13.000000000000005</v>
      </c>
      <c r="AK4206">
        <v>35.999999999999986</v>
      </c>
      <c r="AL4206">
        <v>1349</v>
      </c>
      <c r="AM4206">
        <v>222.00000000000009</v>
      </c>
      <c r="AN4206">
        <v>137.99999999999974</v>
      </c>
      <c r="AO4206">
        <v>48.999999999999865</v>
      </c>
      <c r="AP4206">
        <v>33.999999999999993</v>
      </c>
      <c r="AQ4206">
        <v>1286</v>
      </c>
      <c r="AR4206">
        <v>142.99999999999986</v>
      </c>
      <c r="AS4206">
        <v>163.9999999999998</v>
      </c>
      <c r="AT4206">
        <v>21.000000000000004</v>
      </c>
      <c r="AU4206">
        <v>19.000000000000025</v>
      </c>
      <c r="AV4206">
        <v>1303</v>
      </c>
      <c r="AW4206">
        <v>180.99999999999949</v>
      </c>
      <c r="AX4206">
        <v>106.00000000000014</v>
      </c>
      <c r="AY4206">
        <v>41.000000000000036</v>
      </c>
      <c r="AZ4206">
        <v>10.000000000000012</v>
      </c>
      <c r="BA4206">
        <v>1323</v>
      </c>
      <c r="BB4206">
        <v>181.99999999999983</v>
      </c>
      <c r="BC4206">
        <v>158.00000000000006</v>
      </c>
      <c r="BD4206">
        <v>5.000000000000008</v>
      </c>
      <c r="BE4206">
        <v>35.000000000000028</v>
      </c>
      <c r="BF4206">
        <v>1364</v>
      </c>
      <c r="BG4206">
        <v>202.99999999999974</v>
      </c>
      <c r="BH4206">
        <v>226.00000000000026</v>
      </c>
      <c r="BI4206">
        <v>44.000000000000007</v>
      </c>
      <c r="BJ4206">
        <v>26.000000000000011</v>
      </c>
    </row>
    <row r="4207" spans="1:62" ht="17.100000000000001" customHeight="1" x14ac:dyDescent="0.25">
      <c r="A4207" t="s">
        <v>408</v>
      </c>
      <c r="B4207" t="s">
        <v>6969</v>
      </c>
      <c r="C4207" t="s">
        <v>414</v>
      </c>
      <c r="D4207" t="s">
        <v>413</v>
      </c>
      <c r="E4207" t="s">
        <v>6973</v>
      </c>
      <c r="F4207" t="s">
        <v>416</v>
      </c>
      <c r="G4207">
        <v>2</v>
      </c>
      <c r="H4207">
        <v>662</v>
      </c>
      <c r="I4207">
        <v>39</v>
      </c>
      <c r="J4207">
        <v>26.000000000000014</v>
      </c>
      <c r="K4207">
        <v>12.999999999999995</v>
      </c>
      <c r="L4207">
        <v>31.000000000000004</v>
      </c>
      <c r="M4207">
        <v>750</v>
      </c>
      <c r="N4207">
        <v>76.999999999999986</v>
      </c>
      <c r="O4207">
        <v>44.000000000000007</v>
      </c>
      <c r="P4207">
        <v>5.9999999999999991</v>
      </c>
      <c r="Q4207">
        <v>19.999999999999982</v>
      </c>
      <c r="R4207">
        <v>709</v>
      </c>
      <c r="S4207">
        <v>46.00000000000005</v>
      </c>
      <c r="T4207">
        <v>70.000000000000014</v>
      </c>
      <c r="U4207">
        <v>25.000000000000007</v>
      </c>
      <c r="V4207">
        <v>46.000000000000028</v>
      </c>
      <c r="W4207">
        <v>515</v>
      </c>
      <c r="X4207">
        <v>6.0000000000000053</v>
      </c>
      <c r="Y4207">
        <v>7</v>
      </c>
      <c r="Z4207">
        <v>7.9999999999999973</v>
      </c>
      <c r="AA4207">
        <v>65.000000000000014</v>
      </c>
      <c r="AB4207">
        <v>652</v>
      </c>
      <c r="AC4207">
        <v>17.000000000000007</v>
      </c>
      <c r="AD4207">
        <v>22.999999999999986</v>
      </c>
      <c r="AE4207">
        <v>13.000000000000009</v>
      </c>
      <c r="AF4207">
        <v>24.999999999999986</v>
      </c>
      <c r="AG4207">
        <v>749</v>
      </c>
      <c r="AH4207">
        <v>33</v>
      </c>
      <c r="AI4207">
        <v>20.000000000000007</v>
      </c>
      <c r="AJ4207">
        <v>7.0000000000000071</v>
      </c>
      <c r="AK4207">
        <v>25.999999999999954</v>
      </c>
      <c r="AL4207">
        <v>784</v>
      </c>
      <c r="AM4207">
        <v>35</v>
      </c>
      <c r="AN4207">
        <v>46.000000000000014</v>
      </c>
      <c r="AO4207">
        <v>18.000000000000011</v>
      </c>
      <c r="AP4207">
        <v>28.000000000000004</v>
      </c>
      <c r="AQ4207">
        <v>830</v>
      </c>
      <c r="AR4207">
        <v>44.999999999999993</v>
      </c>
      <c r="AS4207">
        <v>23.999999999999996</v>
      </c>
      <c r="AT4207">
        <v>69.000000000000028</v>
      </c>
      <c r="AU4207">
        <v>23.000000000000007</v>
      </c>
      <c r="AV4207">
        <v>830</v>
      </c>
      <c r="AW4207">
        <v>42</v>
      </c>
      <c r="AX4207">
        <v>32.999999999999986</v>
      </c>
      <c r="AY4207">
        <v>23.999999999999996</v>
      </c>
      <c r="AZ4207">
        <v>9.0000000000000036</v>
      </c>
      <c r="BA4207">
        <v>864</v>
      </c>
      <c r="BB4207">
        <v>27.000000000000036</v>
      </c>
      <c r="BC4207">
        <v>60.000000000000014</v>
      </c>
      <c r="BD4207">
        <v>9.0000000000000036</v>
      </c>
      <c r="BE4207">
        <v>8.9999999999999964</v>
      </c>
      <c r="BF4207">
        <v>798</v>
      </c>
      <c r="BG4207">
        <v>26.000000000000014</v>
      </c>
      <c r="BH4207">
        <v>21.000000000000004</v>
      </c>
      <c r="BI4207">
        <v>12</v>
      </c>
      <c r="BJ4207">
        <v>2.9999999999999978</v>
      </c>
    </row>
    <row r="4208" spans="1:62" ht="17.100000000000001" customHeight="1" x14ac:dyDescent="0.25">
      <c r="A4208" t="s">
        <v>408</v>
      </c>
      <c r="B4208" t="s">
        <v>6969</v>
      </c>
      <c r="C4208" t="s">
        <v>414</v>
      </c>
      <c r="D4208" t="s">
        <v>413</v>
      </c>
      <c r="E4208" t="s">
        <v>6973</v>
      </c>
      <c r="F4208" t="s">
        <v>415</v>
      </c>
      <c r="G4208">
        <v>3</v>
      </c>
      <c r="H4208">
        <v>163</v>
      </c>
      <c r="I4208">
        <v>6</v>
      </c>
      <c r="J4208">
        <v>2</v>
      </c>
      <c r="K4208">
        <v>4</v>
      </c>
      <c r="L4208">
        <v>13.999999999999998</v>
      </c>
      <c r="M4208">
        <v>163</v>
      </c>
      <c r="N4208">
        <v>6.9999999999999991</v>
      </c>
      <c r="O4208">
        <v>11</v>
      </c>
      <c r="P4208">
        <v>3.0000000000000027</v>
      </c>
      <c r="Q4208">
        <v>3.0000000000000018</v>
      </c>
      <c r="R4208">
        <v>165</v>
      </c>
      <c r="S4208">
        <v>12.000000000000002</v>
      </c>
      <c r="T4208">
        <v>18</v>
      </c>
      <c r="U4208">
        <v>5</v>
      </c>
      <c r="V4208">
        <v>17.000000000000004</v>
      </c>
      <c r="W4208">
        <v>160</v>
      </c>
      <c r="X4208">
        <v>2</v>
      </c>
      <c r="Y4208">
        <v>1</v>
      </c>
      <c r="Z4208">
        <v>20.000000000000014</v>
      </c>
      <c r="AA4208">
        <v>14.999999999999996</v>
      </c>
      <c r="AB4208">
        <v>161</v>
      </c>
      <c r="AC4208">
        <v>3.0000000000000027</v>
      </c>
      <c r="AD4208">
        <v>1</v>
      </c>
      <c r="AE4208">
        <v>21.000000000000007</v>
      </c>
      <c r="AF4208">
        <v>4</v>
      </c>
      <c r="AG4208">
        <v>169</v>
      </c>
      <c r="AH4208">
        <v>8.9999999999999982</v>
      </c>
      <c r="AI4208">
        <v>2.0000000000000004</v>
      </c>
      <c r="AJ4208">
        <v>0</v>
      </c>
      <c r="AK4208">
        <v>4.0000000000000009</v>
      </c>
      <c r="AL4208">
        <v>175</v>
      </c>
      <c r="AM4208">
        <v>14.000000000000005</v>
      </c>
      <c r="AN4208">
        <v>13</v>
      </c>
      <c r="AO4208">
        <v>6.0000000000000053</v>
      </c>
      <c r="AP4208">
        <v>3.0000000000000018</v>
      </c>
      <c r="AQ4208">
        <v>181</v>
      </c>
      <c r="AR4208">
        <v>8.0000000000000018</v>
      </c>
      <c r="AS4208">
        <v>5</v>
      </c>
      <c r="AT4208">
        <v>22.999999999999986</v>
      </c>
      <c r="AU4208">
        <v>4.0000000000000009</v>
      </c>
      <c r="AV4208">
        <v>166</v>
      </c>
      <c r="AW4208">
        <v>5.0000000000000036</v>
      </c>
      <c r="AX4208">
        <v>7.9999999999999973</v>
      </c>
      <c r="AY4208">
        <v>4</v>
      </c>
      <c r="AZ4208">
        <v>6.0000000000000018</v>
      </c>
      <c r="BA4208">
        <v>186</v>
      </c>
      <c r="BB4208">
        <v>3.0000000000000004</v>
      </c>
      <c r="BC4208">
        <v>6.9999999999999964</v>
      </c>
      <c r="BD4208">
        <v>0</v>
      </c>
      <c r="BE4208">
        <v>4.9999999999999991</v>
      </c>
      <c r="BF4208">
        <v>149</v>
      </c>
      <c r="BG4208">
        <v>4</v>
      </c>
      <c r="BH4208">
        <v>4.9999999999999982</v>
      </c>
      <c r="BI4208">
        <v>4.9999999999999991</v>
      </c>
      <c r="BJ4208">
        <v>2.0000000000000009</v>
      </c>
    </row>
    <row r="4209" spans="1:62" ht="17.100000000000001" customHeight="1" x14ac:dyDescent="0.25">
      <c r="A4209" t="s">
        <v>408</v>
      </c>
      <c r="B4209" t="s">
        <v>6969</v>
      </c>
      <c r="C4209" t="s">
        <v>414</v>
      </c>
      <c r="D4209" t="s">
        <v>413</v>
      </c>
      <c r="E4209" t="s">
        <v>6973</v>
      </c>
      <c r="F4209" t="s">
        <v>412</v>
      </c>
      <c r="G4209">
        <v>4</v>
      </c>
      <c r="H4209">
        <v>22</v>
      </c>
      <c r="I4209">
        <v>0</v>
      </c>
      <c r="J4209">
        <v>0</v>
      </c>
      <c r="K4209">
        <v>0</v>
      </c>
      <c r="L4209">
        <v>2.0000000000000004</v>
      </c>
      <c r="M4209">
        <v>18</v>
      </c>
      <c r="N4209">
        <v>1</v>
      </c>
      <c r="O4209">
        <v>0</v>
      </c>
      <c r="P4209">
        <v>0</v>
      </c>
      <c r="Q4209">
        <v>0</v>
      </c>
      <c r="R4209">
        <v>15</v>
      </c>
      <c r="S4209">
        <v>0</v>
      </c>
      <c r="T4209">
        <v>0</v>
      </c>
      <c r="U4209">
        <v>0</v>
      </c>
      <c r="V4209">
        <v>1.0000000000000002</v>
      </c>
      <c r="W4209">
        <v>14</v>
      </c>
      <c r="X4209">
        <v>0</v>
      </c>
      <c r="Y4209">
        <v>0</v>
      </c>
      <c r="Z4209">
        <v>0</v>
      </c>
      <c r="AA4209">
        <v>0</v>
      </c>
      <c r="AB4209">
        <v>14</v>
      </c>
      <c r="AC4209">
        <v>1.0000000000000002</v>
      </c>
      <c r="AD4209">
        <v>0</v>
      </c>
      <c r="AE4209">
        <v>0</v>
      </c>
      <c r="AF4209">
        <v>1</v>
      </c>
      <c r="AG4209">
        <v>18</v>
      </c>
      <c r="AH4209">
        <v>0</v>
      </c>
      <c r="AI4209">
        <v>0</v>
      </c>
      <c r="AJ4209">
        <v>0</v>
      </c>
      <c r="AK4209">
        <v>2</v>
      </c>
      <c r="AL4209">
        <v>30</v>
      </c>
      <c r="AM4209">
        <v>1.0000000000000002</v>
      </c>
      <c r="AN4209">
        <v>3</v>
      </c>
      <c r="AO4209">
        <v>0</v>
      </c>
      <c r="AP4209">
        <v>0</v>
      </c>
      <c r="AQ4209">
        <v>16</v>
      </c>
      <c r="AR4209">
        <v>0</v>
      </c>
      <c r="AS4209">
        <v>0</v>
      </c>
      <c r="AT4209">
        <v>2</v>
      </c>
      <c r="AU4209">
        <v>0</v>
      </c>
      <c r="AV4209">
        <v>19</v>
      </c>
      <c r="AW4209">
        <v>0</v>
      </c>
      <c r="AX4209">
        <v>2</v>
      </c>
      <c r="AY4209">
        <v>0</v>
      </c>
      <c r="AZ4209">
        <v>0</v>
      </c>
      <c r="BA4209">
        <v>24</v>
      </c>
      <c r="BB4209">
        <v>0</v>
      </c>
      <c r="BC4209">
        <v>1</v>
      </c>
      <c r="BD4209">
        <v>0</v>
      </c>
      <c r="BE4209">
        <v>0</v>
      </c>
      <c r="BF4209">
        <v>23</v>
      </c>
      <c r="BG4209">
        <v>0</v>
      </c>
      <c r="BH4209">
        <v>1.0000000000000002</v>
      </c>
      <c r="BI4209">
        <v>3</v>
      </c>
      <c r="BJ4209">
        <v>0</v>
      </c>
    </row>
    <row r="4210" spans="1:62" ht="17.100000000000001" customHeight="1" x14ac:dyDescent="0.25">
      <c r="A4210" t="s">
        <v>408</v>
      </c>
      <c r="B4210" t="s">
        <v>6969</v>
      </c>
      <c r="C4210" t="s">
        <v>407</v>
      </c>
      <c r="D4210" t="s">
        <v>406</v>
      </c>
      <c r="E4210" t="s">
        <v>6974</v>
      </c>
      <c r="F4210" t="s">
        <v>411</v>
      </c>
      <c r="G4210">
        <v>1</v>
      </c>
      <c r="H4210">
        <v>1534</v>
      </c>
      <c r="I4210">
        <v>342.99999999999966</v>
      </c>
      <c r="J4210">
        <v>238.99999999999994</v>
      </c>
      <c r="K4210">
        <v>29.000000000000004</v>
      </c>
      <c r="L4210">
        <v>41.000000000000007</v>
      </c>
      <c r="M4210">
        <v>1515</v>
      </c>
      <c r="N4210">
        <v>361.99999999999977</v>
      </c>
      <c r="O4210">
        <v>218.9999999999994</v>
      </c>
      <c r="P4210">
        <v>26.999999999999993</v>
      </c>
      <c r="Q4210">
        <v>30.000000000000075</v>
      </c>
      <c r="R4210">
        <v>1508</v>
      </c>
      <c r="S4210">
        <v>236.00000000000043</v>
      </c>
      <c r="T4210">
        <v>362.99999999999972</v>
      </c>
      <c r="U4210">
        <v>42.000000000000036</v>
      </c>
      <c r="V4210">
        <v>87.000000000000043</v>
      </c>
      <c r="W4210">
        <v>1503</v>
      </c>
      <c r="X4210">
        <v>125.00000000000001</v>
      </c>
      <c r="Y4210">
        <v>296.9999999999996</v>
      </c>
      <c r="Z4210">
        <v>95.999999999999972</v>
      </c>
      <c r="AA4210">
        <v>90.999999999999801</v>
      </c>
      <c r="AB4210">
        <v>1575</v>
      </c>
      <c r="AC4210">
        <v>293.99999999999983</v>
      </c>
      <c r="AD4210">
        <v>316.99999999999943</v>
      </c>
      <c r="AE4210">
        <v>70.000000000000114</v>
      </c>
      <c r="AF4210">
        <v>19</v>
      </c>
      <c r="AG4210">
        <v>1578</v>
      </c>
      <c r="AH4210">
        <v>354.00000000000006</v>
      </c>
      <c r="AI4210">
        <v>274.00000000000011</v>
      </c>
      <c r="AJ4210">
        <v>52.99999999999995</v>
      </c>
      <c r="AK4210">
        <v>11.000000000000007</v>
      </c>
      <c r="AL4210">
        <v>1755</v>
      </c>
      <c r="AM4210">
        <v>358.99999999999949</v>
      </c>
      <c r="AN4210">
        <v>421.99999999999983</v>
      </c>
      <c r="AO4210">
        <v>41.999999999999979</v>
      </c>
      <c r="AP4210">
        <v>6.9999999999999929</v>
      </c>
      <c r="AQ4210">
        <v>1603</v>
      </c>
      <c r="AR4210">
        <v>264</v>
      </c>
      <c r="AS4210">
        <v>391.00000000000017</v>
      </c>
      <c r="AT4210">
        <v>38.000000000000021</v>
      </c>
      <c r="AU4210">
        <v>8.0000000000000231</v>
      </c>
      <c r="AV4210">
        <v>1582</v>
      </c>
      <c r="AW4210">
        <v>275.99999999999989</v>
      </c>
      <c r="AX4210">
        <v>318.99999999999966</v>
      </c>
      <c r="AY4210">
        <v>29.000000000000078</v>
      </c>
      <c r="AZ4210">
        <v>6.0000000000000071</v>
      </c>
      <c r="BA4210">
        <v>1536</v>
      </c>
      <c r="BB4210">
        <v>298</v>
      </c>
      <c r="BC4210">
        <v>292.0000000000004</v>
      </c>
      <c r="BD4210">
        <v>29.000000000000046</v>
      </c>
      <c r="BE4210">
        <v>9.0000000000000036</v>
      </c>
      <c r="BF4210">
        <v>1572</v>
      </c>
      <c r="BG4210">
        <v>261.00000000000051</v>
      </c>
      <c r="BH4210">
        <v>361.00000000000017</v>
      </c>
      <c r="BI4210">
        <v>36.000000000000036</v>
      </c>
      <c r="BJ4210">
        <v>13.000000000000002</v>
      </c>
    </row>
    <row r="4211" spans="1:62" ht="17.100000000000001" customHeight="1" x14ac:dyDescent="0.25">
      <c r="A4211" t="s">
        <v>408</v>
      </c>
      <c r="B4211" t="s">
        <v>6969</v>
      </c>
      <c r="C4211" t="s">
        <v>407</v>
      </c>
      <c r="D4211" t="s">
        <v>406</v>
      </c>
      <c r="E4211" t="s">
        <v>6974</v>
      </c>
      <c r="F4211" t="s">
        <v>410</v>
      </c>
      <c r="G4211">
        <v>2</v>
      </c>
      <c r="H4211">
        <v>429</v>
      </c>
      <c r="I4211">
        <v>49.000000000000028</v>
      </c>
      <c r="J4211">
        <v>50.000000000000007</v>
      </c>
      <c r="K4211">
        <v>36.000000000000028</v>
      </c>
      <c r="L4211">
        <v>13.000000000000005</v>
      </c>
      <c r="M4211">
        <v>465</v>
      </c>
      <c r="N4211">
        <v>43.999999999999986</v>
      </c>
      <c r="O4211">
        <v>31</v>
      </c>
      <c r="P4211">
        <v>3</v>
      </c>
      <c r="Q4211">
        <v>4</v>
      </c>
      <c r="R4211">
        <v>474</v>
      </c>
      <c r="S4211">
        <v>23.000000000000011</v>
      </c>
      <c r="T4211">
        <v>73</v>
      </c>
      <c r="U4211">
        <v>8.9999999999999982</v>
      </c>
      <c r="V4211">
        <v>20.000000000000011</v>
      </c>
      <c r="W4211">
        <v>591</v>
      </c>
      <c r="X4211">
        <v>5.9999999999999991</v>
      </c>
      <c r="Y4211">
        <v>11.999999999999993</v>
      </c>
      <c r="Z4211">
        <v>14.000000000000009</v>
      </c>
      <c r="AA4211">
        <v>49.000000000000057</v>
      </c>
      <c r="AB4211">
        <v>1167</v>
      </c>
      <c r="AC4211">
        <v>56.999999999999972</v>
      </c>
      <c r="AD4211">
        <v>24.999999999999943</v>
      </c>
      <c r="AE4211">
        <v>9.9999999999999947</v>
      </c>
      <c r="AF4211">
        <v>14.000000000000005</v>
      </c>
      <c r="AG4211">
        <v>1331</v>
      </c>
      <c r="AH4211">
        <v>94.000000000000128</v>
      </c>
      <c r="AI4211">
        <v>32.999999999999993</v>
      </c>
      <c r="AJ4211">
        <v>10.000000000000018</v>
      </c>
      <c r="AK4211">
        <v>6.0000000000000133</v>
      </c>
      <c r="AL4211">
        <v>1396</v>
      </c>
      <c r="AM4211">
        <v>51.999999999999936</v>
      </c>
      <c r="AN4211">
        <v>54.99999999999995</v>
      </c>
      <c r="AO4211">
        <v>5.0000000000000036</v>
      </c>
      <c r="AP4211">
        <v>4.0000000000000053</v>
      </c>
      <c r="AQ4211">
        <v>1361</v>
      </c>
      <c r="AR4211">
        <v>39.00000000000005</v>
      </c>
      <c r="AS4211">
        <v>48.000000000000021</v>
      </c>
      <c r="AT4211">
        <v>6.0000000000000071</v>
      </c>
      <c r="AU4211">
        <v>7.0000000000000124</v>
      </c>
      <c r="AV4211">
        <v>1382</v>
      </c>
      <c r="AW4211">
        <v>53.999999999999986</v>
      </c>
      <c r="AX4211">
        <v>47.999999999999972</v>
      </c>
      <c r="AY4211">
        <v>5</v>
      </c>
      <c r="AZ4211">
        <v>0</v>
      </c>
      <c r="BA4211">
        <v>1430</v>
      </c>
      <c r="BB4211">
        <v>75.999999999999972</v>
      </c>
      <c r="BC4211">
        <v>70.000000000000014</v>
      </c>
      <c r="BD4211">
        <v>36.000000000000085</v>
      </c>
      <c r="BE4211">
        <v>5.0000000000000115</v>
      </c>
      <c r="BF4211">
        <v>1350</v>
      </c>
      <c r="BG4211">
        <v>41.000000000000007</v>
      </c>
      <c r="BH4211">
        <v>25.000000000000028</v>
      </c>
      <c r="BI4211">
        <v>11.000000000000004</v>
      </c>
      <c r="BJ4211">
        <v>5.0000000000000053</v>
      </c>
    </row>
    <row r="4212" spans="1:62" ht="17.100000000000001" customHeight="1" x14ac:dyDescent="0.25">
      <c r="A4212" t="s">
        <v>408</v>
      </c>
      <c r="B4212" t="s">
        <v>6969</v>
      </c>
      <c r="C4212" t="s">
        <v>407</v>
      </c>
      <c r="D4212" t="s">
        <v>406</v>
      </c>
      <c r="E4212" t="s">
        <v>6974</v>
      </c>
      <c r="F4212" t="s">
        <v>409</v>
      </c>
      <c r="G4212">
        <v>3</v>
      </c>
      <c r="H4212">
        <v>114</v>
      </c>
      <c r="I4212">
        <v>12.999999999999995</v>
      </c>
      <c r="J4212">
        <v>19.000000000000011</v>
      </c>
      <c r="K4212">
        <v>5.9999999999999973</v>
      </c>
      <c r="L4212">
        <v>2.0000000000000004</v>
      </c>
      <c r="M4212">
        <v>169</v>
      </c>
      <c r="N4212">
        <v>23.000000000000004</v>
      </c>
      <c r="O4212">
        <v>15.000000000000002</v>
      </c>
      <c r="P4212">
        <v>11.000000000000002</v>
      </c>
      <c r="Q4212">
        <v>2.0000000000000004</v>
      </c>
      <c r="R4212">
        <v>147</v>
      </c>
      <c r="S4212">
        <v>4.9999999999999982</v>
      </c>
      <c r="T4212">
        <v>20.999999999999996</v>
      </c>
      <c r="U4212">
        <v>4.9999999999999982</v>
      </c>
      <c r="V4212">
        <v>13.999999999999996</v>
      </c>
      <c r="W4212">
        <v>90</v>
      </c>
      <c r="X4212">
        <v>0</v>
      </c>
      <c r="Y4212">
        <v>2.0000000000000009</v>
      </c>
      <c r="Z4212">
        <v>13.999999999999995</v>
      </c>
      <c r="AA4212">
        <v>7.9999999999999991</v>
      </c>
      <c r="AB4212">
        <v>102</v>
      </c>
      <c r="AC4212">
        <v>5</v>
      </c>
      <c r="AD4212">
        <v>2.0000000000000004</v>
      </c>
      <c r="AE4212">
        <v>14.999999999999995</v>
      </c>
      <c r="AF4212">
        <v>6</v>
      </c>
      <c r="AG4212">
        <v>171</v>
      </c>
      <c r="AH4212">
        <v>30.999999999999989</v>
      </c>
      <c r="AI4212">
        <v>8.0000000000000053</v>
      </c>
      <c r="AJ4212">
        <v>2</v>
      </c>
      <c r="AK4212">
        <v>1</v>
      </c>
      <c r="AL4212">
        <v>177</v>
      </c>
      <c r="AM4212">
        <v>13.000000000000007</v>
      </c>
      <c r="AN4212">
        <v>15.000000000000002</v>
      </c>
      <c r="AO4212">
        <v>2.0000000000000004</v>
      </c>
      <c r="AP4212">
        <v>2.0000000000000004</v>
      </c>
      <c r="AQ4212">
        <v>197</v>
      </c>
      <c r="AR4212">
        <v>9.0000000000000071</v>
      </c>
      <c r="AS4212">
        <v>15.000000000000007</v>
      </c>
      <c r="AT4212">
        <v>6.0000000000000009</v>
      </c>
      <c r="AU4212">
        <v>0.99999999999999989</v>
      </c>
      <c r="AV4212">
        <v>166</v>
      </c>
      <c r="AW4212">
        <v>12.999999999999998</v>
      </c>
      <c r="AX4212">
        <v>43</v>
      </c>
      <c r="AY4212">
        <v>6.9999999999999991</v>
      </c>
      <c r="AZ4212">
        <v>0</v>
      </c>
      <c r="BA4212">
        <v>119</v>
      </c>
      <c r="BB4212">
        <v>9</v>
      </c>
      <c r="BC4212">
        <v>10.999999999999996</v>
      </c>
      <c r="BD4212">
        <v>7.9999999999999982</v>
      </c>
      <c r="BE4212">
        <v>1.0000000000000009</v>
      </c>
      <c r="BF4212">
        <v>162</v>
      </c>
      <c r="BG4212">
        <v>36.000000000000014</v>
      </c>
      <c r="BH4212">
        <v>13.000000000000002</v>
      </c>
      <c r="BI4212">
        <v>26.000000000000004</v>
      </c>
      <c r="BJ4212">
        <v>1</v>
      </c>
    </row>
    <row r="4213" spans="1:62" ht="17.100000000000001" customHeight="1" x14ac:dyDescent="0.25">
      <c r="A4213" t="s">
        <v>408</v>
      </c>
      <c r="B4213" t="s">
        <v>6969</v>
      </c>
      <c r="C4213" t="s">
        <v>407</v>
      </c>
      <c r="D4213" t="s">
        <v>406</v>
      </c>
      <c r="E4213" t="s">
        <v>6974</v>
      </c>
      <c r="F4213" t="s">
        <v>405</v>
      </c>
      <c r="G4213">
        <v>4</v>
      </c>
      <c r="H4213">
        <v>16</v>
      </c>
      <c r="I4213">
        <v>0</v>
      </c>
      <c r="J4213">
        <v>0</v>
      </c>
      <c r="K4213">
        <v>0</v>
      </c>
      <c r="L4213">
        <v>3.0000000000000004</v>
      </c>
      <c r="M4213">
        <v>19</v>
      </c>
      <c r="N4213">
        <v>1</v>
      </c>
      <c r="O4213">
        <v>0</v>
      </c>
      <c r="P4213">
        <v>0</v>
      </c>
      <c r="Q4213">
        <v>0</v>
      </c>
      <c r="R4213">
        <v>14</v>
      </c>
      <c r="S4213">
        <v>0</v>
      </c>
      <c r="T4213">
        <v>0</v>
      </c>
      <c r="U4213">
        <v>0</v>
      </c>
      <c r="V4213">
        <v>1</v>
      </c>
      <c r="W4213">
        <v>11</v>
      </c>
      <c r="X4213">
        <v>0</v>
      </c>
      <c r="Y4213">
        <v>0</v>
      </c>
      <c r="Z4213">
        <v>1.0000000000000002</v>
      </c>
      <c r="AA4213">
        <v>1.0000000000000002</v>
      </c>
      <c r="AB4213">
        <v>8</v>
      </c>
      <c r="AC4213">
        <v>0</v>
      </c>
      <c r="AD4213">
        <v>0</v>
      </c>
      <c r="AE4213">
        <v>0</v>
      </c>
      <c r="AF4213">
        <v>0</v>
      </c>
      <c r="AG4213">
        <v>15</v>
      </c>
      <c r="AH4213">
        <v>3</v>
      </c>
      <c r="AI4213">
        <v>0</v>
      </c>
      <c r="AJ4213">
        <v>0</v>
      </c>
      <c r="AK4213">
        <v>0</v>
      </c>
      <c r="AL4213">
        <v>16</v>
      </c>
      <c r="AM4213">
        <v>0</v>
      </c>
      <c r="AN4213">
        <v>0</v>
      </c>
      <c r="AO4213">
        <v>0</v>
      </c>
      <c r="AP4213">
        <v>0</v>
      </c>
      <c r="AQ4213">
        <v>15</v>
      </c>
      <c r="AR4213">
        <v>0</v>
      </c>
      <c r="AS4213">
        <v>0</v>
      </c>
      <c r="AT4213">
        <v>0</v>
      </c>
      <c r="AU4213">
        <v>0</v>
      </c>
      <c r="AV4213">
        <v>15</v>
      </c>
      <c r="AW4213">
        <v>0</v>
      </c>
      <c r="AX4213">
        <v>3</v>
      </c>
      <c r="AY4213">
        <v>1.0000000000000002</v>
      </c>
      <c r="AZ4213">
        <v>0</v>
      </c>
      <c r="BA4213">
        <v>14</v>
      </c>
      <c r="BB4213">
        <v>0</v>
      </c>
      <c r="BC4213">
        <v>0</v>
      </c>
      <c r="BD4213">
        <v>0</v>
      </c>
      <c r="BE4213">
        <v>0</v>
      </c>
      <c r="BF4213">
        <v>18</v>
      </c>
      <c r="BG4213">
        <v>0</v>
      </c>
      <c r="BH4213">
        <v>2</v>
      </c>
      <c r="BI4213">
        <v>3</v>
      </c>
      <c r="BJ4213">
        <v>0</v>
      </c>
    </row>
    <row r="4214" spans="1:62" ht="17.100000000000001" customHeight="1" x14ac:dyDescent="0.25">
      <c r="A4214" t="s">
        <v>297</v>
      </c>
      <c r="B4214" t="s">
        <v>6975</v>
      </c>
      <c r="C4214" t="s">
        <v>21</v>
      </c>
      <c r="D4214" t="s">
        <v>401</v>
      </c>
      <c r="E4214" t="s">
        <v>6976</v>
      </c>
      <c r="F4214" t="s">
        <v>404</v>
      </c>
      <c r="G4214">
        <v>1</v>
      </c>
      <c r="H4214">
        <v>20893</v>
      </c>
      <c r="I4214">
        <v>5680.0000000000218</v>
      </c>
      <c r="J4214">
        <v>3812.999999999995</v>
      </c>
      <c r="K4214">
        <v>283.99999999999881</v>
      </c>
      <c r="L4214">
        <v>1404.9999999999943</v>
      </c>
      <c r="M4214">
        <v>22822</v>
      </c>
      <c r="N4214">
        <v>6647.0000000000246</v>
      </c>
      <c r="O4214">
        <v>4413.0000000000127</v>
      </c>
      <c r="P4214">
        <v>288.99999999999824</v>
      </c>
      <c r="Q4214">
        <v>478.99999999999812</v>
      </c>
      <c r="R4214">
        <v>22291</v>
      </c>
      <c r="S4214">
        <v>3395.9999999999923</v>
      </c>
      <c r="T4214">
        <v>6101.9999999999854</v>
      </c>
      <c r="U4214">
        <v>1279.0000000000016</v>
      </c>
      <c r="V4214">
        <v>2596.0000000000041</v>
      </c>
      <c r="W4214">
        <v>18813</v>
      </c>
      <c r="X4214">
        <v>1446.9999999999864</v>
      </c>
      <c r="Y4214">
        <v>2388.9999999999891</v>
      </c>
      <c r="Z4214">
        <v>2577</v>
      </c>
      <c r="AA4214">
        <v>4522.0000000000018</v>
      </c>
      <c r="AB4214">
        <v>18676</v>
      </c>
      <c r="AC4214">
        <v>2933.9999999999877</v>
      </c>
      <c r="AD4214">
        <v>2617.0000000000146</v>
      </c>
      <c r="AE4214">
        <v>1457.9999999999982</v>
      </c>
      <c r="AF4214">
        <v>1014.9999999999992</v>
      </c>
      <c r="AG4214">
        <v>17110</v>
      </c>
      <c r="AH4214">
        <v>2813.9999999999741</v>
      </c>
      <c r="AI4214">
        <v>2356.0000000000014</v>
      </c>
      <c r="AJ4214">
        <v>885.0000000000025</v>
      </c>
      <c r="AK4214">
        <v>430.00000000000119</v>
      </c>
      <c r="AL4214">
        <v>17496</v>
      </c>
      <c r="AM4214">
        <v>3506.0000000000114</v>
      </c>
      <c r="AN4214">
        <v>2974.0000000000064</v>
      </c>
      <c r="AO4214">
        <v>606.99999999999625</v>
      </c>
      <c r="AP4214">
        <v>382.99999999999932</v>
      </c>
      <c r="AQ4214">
        <v>16650</v>
      </c>
      <c r="AR4214">
        <v>2990.9999999999814</v>
      </c>
      <c r="AS4214">
        <v>2658.9999999999932</v>
      </c>
      <c r="AT4214">
        <v>521.0000000000008</v>
      </c>
      <c r="AU4214">
        <v>312.00000000000023</v>
      </c>
      <c r="AV4214">
        <v>16795</v>
      </c>
      <c r="AW4214">
        <v>2916.9999999999995</v>
      </c>
      <c r="AX4214">
        <v>2836.0000000000091</v>
      </c>
      <c r="AY4214">
        <v>356.99999999999949</v>
      </c>
      <c r="AZ4214">
        <v>340.99999999999886</v>
      </c>
      <c r="BA4214">
        <v>16447</v>
      </c>
      <c r="BB4214">
        <v>2800.9999999999918</v>
      </c>
      <c r="BC4214">
        <v>2660.999999999995</v>
      </c>
      <c r="BD4214">
        <v>299.99999999999801</v>
      </c>
      <c r="BE4214">
        <v>377.99999999999955</v>
      </c>
      <c r="BF4214">
        <v>16381</v>
      </c>
      <c r="BG4214">
        <v>3399.9999999999882</v>
      </c>
      <c r="BH4214">
        <v>2849.0000000000168</v>
      </c>
      <c r="BI4214">
        <v>244.00000000000108</v>
      </c>
      <c r="BJ4214">
        <v>361.99999999999892</v>
      </c>
    </row>
    <row r="4215" spans="1:62" ht="17.100000000000001" customHeight="1" x14ac:dyDescent="0.25">
      <c r="A4215" t="s">
        <v>297</v>
      </c>
      <c r="B4215" t="s">
        <v>6975</v>
      </c>
      <c r="C4215" t="s">
        <v>21</v>
      </c>
      <c r="D4215" t="s">
        <v>401</v>
      </c>
      <c r="E4215" t="s">
        <v>6976</v>
      </c>
      <c r="F4215" t="s">
        <v>403</v>
      </c>
      <c r="G4215">
        <v>2</v>
      </c>
      <c r="H4215">
        <v>13835</v>
      </c>
      <c r="I4215">
        <v>988.99999999999818</v>
      </c>
      <c r="J4215">
        <v>1058.9999999999993</v>
      </c>
      <c r="K4215">
        <v>358.99999999999977</v>
      </c>
      <c r="L4215">
        <v>1433.0000000000057</v>
      </c>
      <c r="M4215">
        <v>14694</v>
      </c>
      <c r="N4215">
        <v>1126.9999999999998</v>
      </c>
      <c r="O4215">
        <v>935.00000000000409</v>
      </c>
      <c r="P4215">
        <v>315.99999999999977</v>
      </c>
      <c r="Q4215">
        <v>467.99999999999983</v>
      </c>
      <c r="R4215">
        <v>14081</v>
      </c>
      <c r="S4215">
        <v>874.99999999999977</v>
      </c>
      <c r="T4215">
        <v>1347.0000000000018</v>
      </c>
      <c r="U4215">
        <v>517.99999999999886</v>
      </c>
      <c r="V4215">
        <v>1736.00000000001</v>
      </c>
      <c r="W4215">
        <v>11637</v>
      </c>
      <c r="X4215">
        <v>230.00000000000085</v>
      </c>
      <c r="Y4215">
        <v>610.99999999999875</v>
      </c>
      <c r="Z4215">
        <v>819.99999999999841</v>
      </c>
      <c r="AA4215">
        <v>1916.999999999995</v>
      </c>
      <c r="AB4215">
        <v>12973</v>
      </c>
      <c r="AC4215">
        <v>407.00000000000034</v>
      </c>
      <c r="AD4215">
        <v>686.00000000000205</v>
      </c>
      <c r="AE4215">
        <v>782.99999999999886</v>
      </c>
      <c r="AF4215">
        <v>814.99999999999807</v>
      </c>
      <c r="AG4215">
        <v>13137</v>
      </c>
      <c r="AH4215">
        <v>566.00000000000114</v>
      </c>
      <c r="AI4215">
        <v>708.99999999999966</v>
      </c>
      <c r="AJ4215">
        <v>581.99999999999795</v>
      </c>
      <c r="AK4215">
        <v>443.00000000000057</v>
      </c>
      <c r="AL4215">
        <v>13495</v>
      </c>
      <c r="AM4215">
        <v>719.00000000000011</v>
      </c>
      <c r="AN4215">
        <v>732.99999999999977</v>
      </c>
      <c r="AO4215">
        <v>416.00000000000006</v>
      </c>
      <c r="AP4215">
        <v>399.99999999999977</v>
      </c>
      <c r="AQ4215">
        <v>13590</v>
      </c>
      <c r="AR4215">
        <v>681.99999999999977</v>
      </c>
      <c r="AS4215">
        <v>672.99999999999932</v>
      </c>
      <c r="AT4215">
        <v>306.99999999999898</v>
      </c>
      <c r="AU4215">
        <v>343.99999999999972</v>
      </c>
      <c r="AV4215">
        <v>13948</v>
      </c>
      <c r="AW4215">
        <v>672.99999999999511</v>
      </c>
      <c r="AX4215">
        <v>750.9999999999975</v>
      </c>
      <c r="AY4215">
        <v>290.99999999999852</v>
      </c>
      <c r="AZ4215">
        <v>360.99999999999903</v>
      </c>
      <c r="BA4215">
        <v>13989</v>
      </c>
      <c r="BB4215">
        <v>622.00000000000068</v>
      </c>
      <c r="BC4215">
        <v>796.00000000000159</v>
      </c>
      <c r="BD4215">
        <v>314.0000000000004</v>
      </c>
      <c r="BE4215">
        <v>456</v>
      </c>
      <c r="BF4215">
        <v>13821</v>
      </c>
      <c r="BG4215">
        <v>732.00000000000057</v>
      </c>
      <c r="BH4215">
        <v>860.00000000000443</v>
      </c>
      <c r="BI4215">
        <v>270.00000000000028</v>
      </c>
      <c r="BJ4215">
        <v>377.00000000000148</v>
      </c>
    </row>
    <row r="4216" spans="1:62" ht="17.100000000000001" customHeight="1" x14ac:dyDescent="0.25">
      <c r="A4216" t="s">
        <v>297</v>
      </c>
      <c r="B4216" t="s">
        <v>6975</v>
      </c>
      <c r="C4216" t="s">
        <v>21</v>
      </c>
      <c r="D4216" t="s">
        <v>401</v>
      </c>
      <c r="E4216" t="s">
        <v>6976</v>
      </c>
      <c r="F4216" t="s">
        <v>402</v>
      </c>
      <c r="G4216">
        <v>3</v>
      </c>
      <c r="H4216">
        <v>7705</v>
      </c>
      <c r="I4216">
        <v>367.00000000000023</v>
      </c>
      <c r="J4216">
        <v>588.00000000000227</v>
      </c>
      <c r="K4216">
        <v>181.99999999999997</v>
      </c>
      <c r="L4216">
        <v>824.99999999999932</v>
      </c>
      <c r="M4216">
        <v>8160</v>
      </c>
      <c r="N4216">
        <v>408.99999999999852</v>
      </c>
      <c r="O4216">
        <v>688.99999999999943</v>
      </c>
      <c r="P4216">
        <v>132.99999999999997</v>
      </c>
      <c r="Q4216">
        <v>421.00000000000051</v>
      </c>
      <c r="R4216">
        <v>8111</v>
      </c>
      <c r="S4216">
        <v>459</v>
      </c>
      <c r="T4216">
        <v>1008.0000000000005</v>
      </c>
      <c r="U4216">
        <v>372.9999999999992</v>
      </c>
      <c r="V4216">
        <v>975.00000000000011</v>
      </c>
      <c r="W4216">
        <v>6462</v>
      </c>
      <c r="X4216">
        <v>57.999999999999886</v>
      </c>
      <c r="Y4216">
        <v>390.0000000000004</v>
      </c>
      <c r="Z4216">
        <v>555.00000000000125</v>
      </c>
      <c r="AA4216">
        <v>1250.000000000003</v>
      </c>
      <c r="AB4216">
        <v>6235</v>
      </c>
      <c r="AC4216">
        <v>146.99999999999994</v>
      </c>
      <c r="AD4216">
        <v>467.00000000000017</v>
      </c>
      <c r="AE4216">
        <v>490.99999999999932</v>
      </c>
      <c r="AF4216">
        <v>563.99999999999977</v>
      </c>
      <c r="AG4216">
        <v>6567</v>
      </c>
      <c r="AH4216">
        <v>379.00000000000085</v>
      </c>
      <c r="AI4216">
        <v>322.99999999999892</v>
      </c>
      <c r="AJ4216">
        <v>297.99999999999937</v>
      </c>
      <c r="AK4216">
        <v>403.00000000000097</v>
      </c>
      <c r="AL4216">
        <v>6812</v>
      </c>
      <c r="AM4216">
        <v>448.00000000000182</v>
      </c>
      <c r="AN4216">
        <v>311.00000000000017</v>
      </c>
      <c r="AO4216">
        <v>295.99999999999915</v>
      </c>
      <c r="AP4216">
        <v>364.99999999999983</v>
      </c>
      <c r="AQ4216">
        <v>7507</v>
      </c>
      <c r="AR4216">
        <v>410.99999999999989</v>
      </c>
      <c r="AS4216">
        <v>421.99999999999989</v>
      </c>
      <c r="AT4216">
        <v>254.99999999999986</v>
      </c>
      <c r="AU4216">
        <v>217.00000000000023</v>
      </c>
      <c r="AV4216">
        <v>7527</v>
      </c>
      <c r="AW4216">
        <v>370.99999999999977</v>
      </c>
      <c r="AX4216">
        <v>473.99999999999972</v>
      </c>
      <c r="AY4216">
        <v>126.00000000000043</v>
      </c>
      <c r="AZ4216">
        <v>249.00000000000006</v>
      </c>
      <c r="BA4216">
        <v>7277</v>
      </c>
      <c r="BB4216">
        <v>249.00000000000037</v>
      </c>
      <c r="BC4216">
        <v>401.99999999999949</v>
      </c>
      <c r="BD4216">
        <v>102.00000000000033</v>
      </c>
      <c r="BE4216">
        <v>292.00000000000011</v>
      </c>
      <c r="BF4216">
        <v>7171</v>
      </c>
      <c r="BG4216">
        <v>274.99999999999989</v>
      </c>
      <c r="BH4216">
        <v>436.99999999999966</v>
      </c>
      <c r="BI4216">
        <v>90.000000000000171</v>
      </c>
      <c r="BJ4216">
        <v>323</v>
      </c>
    </row>
    <row r="4217" spans="1:62" ht="17.100000000000001" customHeight="1" x14ac:dyDescent="0.25">
      <c r="A4217" t="s">
        <v>297</v>
      </c>
      <c r="B4217" t="s">
        <v>6975</v>
      </c>
      <c r="C4217" t="s">
        <v>21</v>
      </c>
      <c r="D4217" t="s">
        <v>401</v>
      </c>
      <c r="E4217" t="s">
        <v>6976</v>
      </c>
      <c r="F4217" t="s">
        <v>400</v>
      </c>
      <c r="G4217">
        <v>4</v>
      </c>
      <c r="H4217">
        <v>2874</v>
      </c>
      <c r="I4217">
        <v>32.999999999999979</v>
      </c>
      <c r="J4217">
        <v>145.00000000000003</v>
      </c>
      <c r="K4217">
        <v>14.000000000000028</v>
      </c>
      <c r="L4217">
        <v>402.00000000000045</v>
      </c>
      <c r="M4217">
        <v>2955</v>
      </c>
      <c r="N4217">
        <v>47.999999999999972</v>
      </c>
      <c r="O4217">
        <v>338.00000000000011</v>
      </c>
      <c r="P4217">
        <v>8.0000000000000231</v>
      </c>
      <c r="Q4217">
        <v>119.00000000000016</v>
      </c>
      <c r="R4217">
        <v>2633</v>
      </c>
      <c r="S4217">
        <v>85.000000000000213</v>
      </c>
      <c r="T4217">
        <v>302.0000000000008</v>
      </c>
      <c r="U4217">
        <v>17.000000000000025</v>
      </c>
      <c r="V4217">
        <v>301.0000000000004</v>
      </c>
      <c r="W4217">
        <v>2229</v>
      </c>
      <c r="X4217">
        <v>9.000000000000016</v>
      </c>
      <c r="Y4217">
        <v>185.00000000000031</v>
      </c>
      <c r="Z4217">
        <v>52.000000000000057</v>
      </c>
      <c r="AA4217">
        <v>403</v>
      </c>
      <c r="AB4217">
        <v>2223</v>
      </c>
      <c r="AC4217">
        <v>16.000000000000004</v>
      </c>
      <c r="AD4217">
        <v>167.00000000000026</v>
      </c>
      <c r="AE4217">
        <v>96.000000000000057</v>
      </c>
      <c r="AF4217">
        <v>219.99999999999983</v>
      </c>
      <c r="AG4217">
        <v>2243</v>
      </c>
      <c r="AH4217">
        <v>66.999999999999844</v>
      </c>
      <c r="AI4217">
        <v>83.999999999999929</v>
      </c>
      <c r="AJ4217">
        <v>57.000000000000057</v>
      </c>
      <c r="AK4217">
        <v>138.00000000000017</v>
      </c>
      <c r="AL4217">
        <v>2227</v>
      </c>
      <c r="AM4217">
        <v>52.000000000000036</v>
      </c>
      <c r="AN4217">
        <v>150.00000000000051</v>
      </c>
      <c r="AO4217">
        <v>63.000000000000014</v>
      </c>
      <c r="AP4217">
        <v>107.00000000000006</v>
      </c>
      <c r="AQ4217">
        <v>2350</v>
      </c>
      <c r="AR4217">
        <v>47.000000000000043</v>
      </c>
      <c r="AS4217">
        <v>64.999999999999829</v>
      </c>
      <c r="AT4217">
        <v>17.999999999999975</v>
      </c>
      <c r="AU4217">
        <v>83.000000000000114</v>
      </c>
      <c r="AV4217">
        <v>2345</v>
      </c>
      <c r="AW4217">
        <v>36.000000000000128</v>
      </c>
      <c r="AX4217">
        <v>108.00000000000018</v>
      </c>
      <c r="AY4217">
        <v>14.000000000000014</v>
      </c>
      <c r="AZ4217">
        <v>91.000000000000128</v>
      </c>
      <c r="BA4217">
        <v>2336</v>
      </c>
      <c r="BB4217">
        <v>21.000000000000064</v>
      </c>
      <c r="BC4217">
        <v>82.000000000000398</v>
      </c>
      <c r="BD4217">
        <v>12.00000000000002</v>
      </c>
      <c r="BE4217">
        <v>84.000000000000028</v>
      </c>
      <c r="BF4217">
        <v>2697</v>
      </c>
      <c r="BG4217">
        <v>17.999999999999989</v>
      </c>
      <c r="BH4217">
        <v>83.000000000000071</v>
      </c>
      <c r="BI4217">
        <v>9</v>
      </c>
      <c r="BJ4217">
        <v>126.00000000000027</v>
      </c>
    </row>
    <row r="4218" spans="1:62" ht="17.100000000000001" customHeight="1" x14ac:dyDescent="0.25">
      <c r="A4218" t="s">
        <v>297</v>
      </c>
      <c r="B4218" t="s">
        <v>6975</v>
      </c>
      <c r="C4218" t="s">
        <v>396</v>
      </c>
      <c r="D4218" t="s">
        <v>395</v>
      </c>
      <c r="E4218" t="s">
        <v>6977</v>
      </c>
      <c r="F4218" t="s">
        <v>399</v>
      </c>
      <c r="G4218">
        <v>1</v>
      </c>
      <c r="H4218">
        <v>3020</v>
      </c>
      <c r="I4218">
        <v>726</v>
      </c>
      <c r="J4218">
        <v>612.99999999999966</v>
      </c>
      <c r="K4218">
        <v>27.000000000000131</v>
      </c>
      <c r="L4218">
        <v>57.000000000000156</v>
      </c>
      <c r="M4218">
        <v>3007</v>
      </c>
      <c r="N4218">
        <v>622.00000000000045</v>
      </c>
      <c r="O4218">
        <v>734.99999999999909</v>
      </c>
      <c r="P4218">
        <v>47.999999999999844</v>
      </c>
      <c r="Q4218">
        <v>19.000000000000036</v>
      </c>
      <c r="R4218">
        <v>2785</v>
      </c>
      <c r="S4218">
        <v>492.00000000000051</v>
      </c>
      <c r="T4218">
        <v>792.00000000000057</v>
      </c>
      <c r="U4218">
        <v>59.999999999999893</v>
      </c>
      <c r="V4218">
        <v>133.00000000000017</v>
      </c>
      <c r="W4218">
        <v>2141</v>
      </c>
      <c r="X4218">
        <v>223.99999999999994</v>
      </c>
      <c r="Y4218">
        <v>273.99999999999983</v>
      </c>
      <c r="Z4218">
        <v>116.99999999999987</v>
      </c>
      <c r="AA4218">
        <v>189.00000000000017</v>
      </c>
      <c r="AB4218">
        <v>2130</v>
      </c>
      <c r="AC4218">
        <v>440.99999999999977</v>
      </c>
      <c r="AD4218">
        <v>253.99999999999977</v>
      </c>
      <c r="AE4218">
        <v>56.000000000000057</v>
      </c>
      <c r="AF4218">
        <v>39.000000000000014</v>
      </c>
      <c r="AG4218">
        <v>2155</v>
      </c>
      <c r="AH4218">
        <v>403.99999999999949</v>
      </c>
      <c r="AI4218">
        <v>350.99999999999955</v>
      </c>
      <c r="AJ4218">
        <v>50.000000000000107</v>
      </c>
      <c r="AK4218">
        <v>30.000000000000004</v>
      </c>
      <c r="AL4218">
        <v>2648</v>
      </c>
      <c r="AM4218">
        <v>598.99999999999943</v>
      </c>
      <c r="AN4218">
        <v>445.00000000000068</v>
      </c>
      <c r="AO4218">
        <v>73.000000000000085</v>
      </c>
      <c r="AP4218">
        <v>41.000000000000107</v>
      </c>
      <c r="AQ4218">
        <v>2334</v>
      </c>
      <c r="AR4218">
        <v>460.00000000000011</v>
      </c>
      <c r="AS4218">
        <v>378.00000000000063</v>
      </c>
      <c r="AT4218">
        <v>71.000000000000028</v>
      </c>
      <c r="AU4218">
        <v>15.99999999999997</v>
      </c>
      <c r="AV4218">
        <v>2376</v>
      </c>
      <c r="AW4218">
        <v>391.00000000000057</v>
      </c>
      <c r="AX4218">
        <v>375.99999999999989</v>
      </c>
      <c r="AY4218">
        <v>39.999999999999993</v>
      </c>
      <c r="AZ4218">
        <v>14.999999999999989</v>
      </c>
      <c r="BA4218">
        <v>2482</v>
      </c>
      <c r="BB4218">
        <v>426.00000000000114</v>
      </c>
      <c r="BC4218">
        <v>440.00000000000017</v>
      </c>
      <c r="BD4218">
        <v>50.000000000000071</v>
      </c>
      <c r="BE4218">
        <v>21.000000000000018</v>
      </c>
      <c r="BF4218">
        <v>2847</v>
      </c>
      <c r="BG4218">
        <v>422.99999999999869</v>
      </c>
      <c r="BH4218">
        <v>509.00000000000017</v>
      </c>
      <c r="BI4218">
        <v>73.999999999999972</v>
      </c>
      <c r="BJ4218">
        <v>30.000000000000043</v>
      </c>
    </row>
    <row r="4219" spans="1:62" ht="17.100000000000001" customHeight="1" x14ac:dyDescent="0.25">
      <c r="A4219" t="s">
        <v>297</v>
      </c>
      <c r="B4219" t="s">
        <v>6975</v>
      </c>
      <c r="C4219" t="s">
        <v>396</v>
      </c>
      <c r="D4219" t="s">
        <v>395</v>
      </c>
      <c r="E4219" t="s">
        <v>6977</v>
      </c>
      <c r="F4219" t="s">
        <v>398</v>
      </c>
      <c r="G4219">
        <v>2</v>
      </c>
      <c r="H4219">
        <v>1107</v>
      </c>
      <c r="I4219">
        <v>163.00000000000028</v>
      </c>
      <c r="J4219">
        <v>98.999999999999844</v>
      </c>
      <c r="K4219">
        <v>61.999999999999986</v>
      </c>
      <c r="L4219">
        <v>59.000000000000028</v>
      </c>
      <c r="M4219">
        <v>1157</v>
      </c>
      <c r="N4219">
        <v>107.00000000000021</v>
      </c>
      <c r="O4219">
        <v>94.000000000000014</v>
      </c>
      <c r="P4219">
        <v>105.99999999999994</v>
      </c>
      <c r="Q4219">
        <v>28.000000000000021</v>
      </c>
      <c r="R4219">
        <v>1138</v>
      </c>
      <c r="S4219">
        <v>79.999999999999915</v>
      </c>
      <c r="T4219">
        <v>169.99999999999997</v>
      </c>
      <c r="U4219">
        <v>78</v>
      </c>
      <c r="V4219">
        <v>134.00000000000011</v>
      </c>
      <c r="W4219">
        <v>872</v>
      </c>
      <c r="X4219">
        <v>31.000000000000043</v>
      </c>
      <c r="Y4219">
        <v>91.999999999999915</v>
      </c>
      <c r="Z4219">
        <v>43.000000000000078</v>
      </c>
      <c r="AA4219">
        <v>102.00000000000009</v>
      </c>
      <c r="AB4219">
        <v>990</v>
      </c>
      <c r="AC4219">
        <v>31.999999999999979</v>
      </c>
      <c r="AD4219">
        <v>85.000000000000028</v>
      </c>
      <c r="AE4219">
        <v>39.000000000000085</v>
      </c>
      <c r="AF4219">
        <v>21.000000000000021</v>
      </c>
      <c r="AG4219">
        <v>1095</v>
      </c>
      <c r="AH4219">
        <v>49.999999999999943</v>
      </c>
      <c r="AI4219">
        <v>86.999999999999957</v>
      </c>
      <c r="AJ4219">
        <v>36.000000000000014</v>
      </c>
      <c r="AK4219">
        <v>19.000000000000014</v>
      </c>
      <c r="AL4219">
        <v>1122</v>
      </c>
      <c r="AM4219">
        <v>111.00000000000011</v>
      </c>
      <c r="AN4219">
        <v>151.00000000000006</v>
      </c>
      <c r="AO4219">
        <v>45.999999999999964</v>
      </c>
      <c r="AP4219">
        <v>15.999999999999998</v>
      </c>
      <c r="AQ4219">
        <v>1044</v>
      </c>
      <c r="AR4219">
        <v>87.999999999999943</v>
      </c>
      <c r="AS4219">
        <v>61.999999999999993</v>
      </c>
      <c r="AT4219">
        <v>19.000000000000007</v>
      </c>
      <c r="AU4219">
        <v>23.000000000000004</v>
      </c>
      <c r="AV4219">
        <v>1051</v>
      </c>
      <c r="AW4219">
        <v>93.999999999999986</v>
      </c>
      <c r="AX4219">
        <v>88.999999999999972</v>
      </c>
      <c r="AY4219">
        <v>31.000000000000011</v>
      </c>
      <c r="AZ4219">
        <v>38.99999999999995</v>
      </c>
      <c r="BA4219">
        <v>1042</v>
      </c>
      <c r="BB4219">
        <v>84.000000000000043</v>
      </c>
      <c r="BC4219">
        <v>50.000000000000021</v>
      </c>
      <c r="BD4219">
        <v>24.000000000000018</v>
      </c>
      <c r="BE4219">
        <v>32.000000000000043</v>
      </c>
      <c r="BF4219">
        <v>1060</v>
      </c>
      <c r="BG4219">
        <v>45.000000000000007</v>
      </c>
      <c r="BH4219">
        <v>77.999999999999986</v>
      </c>
      <c r="BI4219">
        <v>31.000000000000004</v>
      </c>
      <c r="BJ4219">
        <v>28.99999999999994</v>
      </c>
    </row>
    <row r="4220" spans="1:62" ht="17.100000000000001" customHeight="1" x14ac:dyDescent="0.25">
      <c r="A4220" t="s">
        <v>297</v>
      </c>
      <c r="B4220" t="s">
        <v>6975</v>
      </c>
      <c r="C4220" t="s">
        <v>396</v>
      </c>
      <c r="D4220" t="s">
        <v>395</v>
      </c>
      <c r="E4220" t="s">
        <v>6977</v>
      </c>
      <c r="F4220" t="s">
        <v>397</v>
      </c>
      <c r="G4220">
        <v>3</v>
      </c>
      <c r="H4220">
        <v>805</v>
      </c>
      <c r="I4220">
        <v>80.000000000000014</v>
      </c>
      <c r="J4220">
        <v>94</v>
      </c>
      <c r="K4220">
        <v>33.000000000000036</v>
      </c>
      <c r="L4220">
        <v>48.999999999999993</v>
      </c>
      <c r="M4220">
        <v>819</v>
      </c>
      <c r="N4220">
        <v>25.000000000000028</v>
      </c>
      <c r="O4220">
        <v>53.000000000000036</v>
      </c>
      <c r="P4220">
        <v>27</v>
      </c>
      <c r="Q4220">
        <v>18.999999999999993</v>
      </c>
      <c r="R4220">
        <v>684</v>
      </c>
      <c r="S4220">
        <v>70.999999999999986</v>
      </c>
      <c r="T4220">
        <v>144.99999999999991</v>
      </c>
      <c r="U4220">
        <v>49</v>
      </c>
      <c r="V4220">
        <v>61.000000000000028</v>
      </c>
      <c r="W4220">
        <v>540</v>
      </c>
      <c r="X4220">
        <v>1.0000000000000009</v>
      </c>
      <c r="Y4220">
        <v>41.000000000000028</v>
      </c>
      <c r="Z4220">
        <v>17.999999999999993</v>
      </c>
      <c r="AA4220">
        <v>42.000000000000021</v>
      </c>
      <c r="AB4220">
        <v>515</v>
      </c>
      <c r="AC4220">
        <v>17.999999999999996</v>
      </c>
      <c r="AD4220">
        <v>39.999999999999972</v>
      </c>
      <c r="AE4220">
        <v>22</v>
      </c>
      <c r="AF4220">
        <v>19.000000000000025</v>
      </c>
      <c r="AG4220">
        <v>534</v>
      </c>
      <c r="AH4220">
        <v>23.999999999999986</v>
      </c>
      <c r="AI4220">
        <v>32.999999999999993</v>
      </c>
      <c r="AJ4220">
        <v>17.000000000000014</v>
      </c>
      <c r="AK4220">
        <v>15.999999999999991</v>
      </c>
      <c r="AL4220">
        <v>558</v>
      </c>
      <c r="AM4220">
        <v>47.000000000000007</v>
      </c>
      <c r="AN4220">
        <v>42.000000000000007</v>
      </c>
      <c r="AO4220">
        <v>15.999999999999982</v>
      </c>
      <c r="AP4220">
        <v>16.000000000000014</v>
      </c>
      <c r="AQ4220">
        <v>710</v>
      </c>
      <c r="AR4220">
        <v>73.000000000000014</v>
      </c>
      <c r="AS4220">
        <v>43.999999999999986</v>
      </c>
      <c r="AT4220">
        <v>14.000000000000005</v>
      </c>
      <c r="AU4220">
        <v>13.000000000000018</v>
      </c>
      <c r="AV4220">
        <v>669</v>
      </c>
      <c r="AW4220">
        <v>46.000000000000036</v>
      </c>
      <c r="AX4220">
        <v>51.000000000000064</v>
      </c>
      <c r="AY4220">
        <v>14.000000000000016</v>
      </c>
      <c r="AZ4220">
        <v>27.999999999999982</v>
      </c>
      <c r="BA4220">
        <v>689</v>
      </c>
      <c r="BB4220">
        <v>47.999999999999972</v>
      </c>
      <c r="BC4220">
        <v>30.000000000000028</v>
      </c>
      <c r="BD4220">
        <v>5.9999999999999938</v>
      </c>
      <c r="BE4220">
        <v>18.999999999999986</v>
      </c>
      <c r="BF4220">
        <v>710</v>
      </c>
      <c r="BG4220">
        <v>22.999999999999993</v>
      </c>
      <c r="BH4220">
        <v>75.000000000000028</v>
      </c>
      <c r="BI4220">
        <v>30.000000000000039</v>
      </c>
      <c r="BJ4220">
        <v>30.000000000000043</v>
      </c>
    </row>
    <row r="4221" spans="1:62" ht="17.100000000000001" customHeight="1" x14ac:dyDescent="0.25">
      <c r="A4221" t="s">
        <v>297</v>
      </c>
      <c r="B4221" t="s">
        <v>6975</v>
      </c>
      <c r="C4221" t="s">
        <v>396</v>
      </c>
      <c r="D4221" t="s">
        <v>395</v>
      </c>
      <c r="E4221" t="s">
        <v>6977</v>
      </c>
      <c r="F4221" t="s">
        <v>394</v>
      </c>
      <c r="G4221">
        <v>4</v>
      </c>
      <c r="H4221">
        <v>69</v>
      </c>
      <c r="I4221">
        <v>2</v>
      </c>
      <c r="J4221">
        <v>0</v>
      </c>
      <c r="K4221">
        <v>0</v>
      </c>
      <c r="L4221">
        <v>11.000000000000007</v>
      </c>
      <c r="M4221">
        <v>83</v>
      </c>
      <c r="N4221">
        <v>0</v>
      </c>
      <c r="O4221">
        <v>14.000000000000004</v>
      </c>
      <c r="P4221">
        <v>0</v>
      </c>
      <c r="Q4221">
        <v>4.0000000000000009</v>
      </c>
      <c r="R4221">
        <v>107</v>
      </c>
      <c r="S4221">
        <v>1.9999999999999998</v>
      </c>
      <c r="T4221">
        <v>44.999999999999986</v>
      </c>
      <c r="U4221">
        <v>0.99999999999999978</v>
      </c>
      <c r="V4221">
        <v>2</v>
      </c>
      <c r="W4221">
        <v>69</v>
      </c>
      <c r="X4221">
        <v>1</v>
      </c>
      <c r="Y4221">
        <v>17.000000000000004</v>
      </c>
      <c r="Z4221">
        <v>0</v>
      </c>
      <c r="AA4221">
        <v>3.0000000000000004</v>
      </c>
      <c r="AB4221">
        <v>93</v>
      </c>
      <c r="AC4221">
        <v>5</v>
      </c>
      <c r="AD4221">
        <v>18</v>
      </c>
      <c r="AE4221">
        <v>3</v>
      </c>
      <c r="AF4221">
        <v>1.0000000000000002</v>
      </c>
      <c r="AG4221">
        <v>71</v>
      </c>
      <c r="AH4221">
        <v>4</v>
      </c>
      <c r="AI4221">
        <v>16.000000000000004</v>
      </c>
      <c r="AJ4221">
        <v>0</v>
      </c>
      <c r="AK4221">
        <v>2</v>
      </c>
      <c r="AL4221">
        <v>56</v>
      </c>
      <c r="AM4221">
        <v>0</v>
      </c>
      <c r="AN4221">
        <v>4.0000000000000009</v>
      </c>
      <c r="AO4221">
        <v>0</v>
      </c>
      <c r="AP4221">
        <v>0</v>
      </c>
      <c r="AQ4221">
        <v>52</v>
      </c>
      <c r="AR4221">
        <v>0.99999999999999989</v>
      </c>
      <c r="AS4221">
        <v>5.0000000000000009</v>
      </c>
      <c r="AT4221">
        <v>0</v>
      </c>
      <c r="AU4221">
        <v>0.99999999999999989</v>
      </c>
      <c r="AV4221">
        <v>63</v>
      </c>
      <c r="AW4221">
        <v>0</v>
      </c>
      <c r="AX4221">
        <v>8.0000000000000018</v>
      </c>
      <c r="AY4221">
        <v>0</v>
      </c>
      <c r="AZ4221">
        <v>0</v>
      </c>
      <c r="BA4221">
        <v>66</v>
      </c>
      <c r="BB4221">
        <v>1</v>
      </c>
      <c r="BC4221">
        <v>4</v>
      </c>
      <c r="BD4221">
        <v>1</v>
      </c>
      <c r="BE4221">
        <v>5</v>
      </c>
      <c r="BF4221">
        <v>98</v>
      </c>
      <c r="BG4221">
        <v>1.0000000000000002</v>
      </c>
      <c r="BH4221">
        <v>12.000000000000004</v>
      </c>
      <c r="BI4221">
        <v>1</v>
      </c>
      <c r="BJ4221">
        <v>5.9999999999999991</v>
      </c>
    </row>
    <row r="4222" spans="1:62" ht="17.100000000000001" customHeight="1" x14ac:dyDescent="0.25">
      <c r="A4222" t="s">
        <v>297</v>
      </c>
      <c r="B4222" t="s">
        <v>6975</v>
      </c>
      <c r="C4222" t="s">
        <v>76</v>
      </c>
      <c r="D4222" t="s">
        <v>390</v>
      </c>
      <c r="E4222" t="s">
        <v>6978</v>
      </c>
      <c r="F4222" t="s">
        <v>393</v>
      </c>
      <c r="G4222">
        <v>1</v>
      </c>
      <c r="H4222">
        <v>17</v>
      </c>
      <c r="I4222">
        <v>6.9999999999999991</v>
      </c>
      <c r="J4222">
        <v>3.9999999999999996</v>
      </c>
      <c r="K4222">
        <v>0</v>
      </c>
      <c r="L4222">
        <v>0</v>
      </c>
      <c r="M4222">
        <v>44</v>
      </c>
      <c r="N4222">
        <v>23.000000000000007</v>
      </c>
      <c r="O4222">
        <v>15.999999999999998</v>
      </c>
      <c r="P4222">
        <v>0</v>
      </c>
      <c r="Q4222">
        <v>0</v>
      </c>
      <c r="R4222">
        <v>79</v>
      </c>
      <c r="S4222">
        <v>32.999999999999993</v>
      </c>
      <c r="T4222">
        <v>52</v>
      </c>
      <c r="U4222">
        <v>6.9999999999999991</v>
      </c>
      <c r="V4222">
        <v>1.0000000000000002</v>
      </c>
      <c r="W4222">
        <v>28</v>
      </c>
      <c r="X4222">
        <v>5.0000000000000009</v>
      </c>
      <c r="Y4222">
        <v>9</v>
      </c>
      <c r="Z4222">
        <v>7.0000000000000036</v>
      </c>
      <c r="AA4222">
        <v>2</v>
      </c>
      <c r="AB4222">
        <v>55</v>
      </c>
      <c r="AC4222">
        <v>18.000000000000004</v>
      </c>
      <c r="AD4222">
        <v>26</v>
      </c>
      <c r="AE4222">
        <v>9.0000000000000036</v>
      </c>
      <c r="AF4222">
        <v>2</v>
      </c>
      <c r="AG4222">
        <v>34</v>
      </c>
      <c r="AH4222">
        <v>15.000000000000004</v>
      </c>
      <c r="AI4222">
        <v>6</v>
      </c>
      <c r="AJ4222">
        <v>4</v>
      </c>
      <c r="AK4222">
        <v>1</v>
      </c>
      <c r="AL4222">
        <v>28</v>
      </c>
      <c r="AM4222">
        <v>9</v>
      </c>
      <c r="AN4222">
        <v>17</v>
      </c>
      <c r="AO4222">
        <v>0</v>
      </c>
      <c r="AP4222">
        <v>0</v>
      </c>
      <c r="AQ4222">
        <v>23</v>
      </c>
      <c r="AR4222">
        <v>5</v>
      </c>
      <c r="AS4222">
        <v>11</v>
      </c>
      <c r="AT4222">
        <v>0</v>
      </c>
      <c r="AU4222">
        <v>0</v>
      </c>
      <c r="AV4222">
        <v>28</v>
      </c>
      <c r="AW4222">
        <v>10.000000000000002</v>
      </c>
      <c r="AX4222">
        <v>15</v>
      </c>
      <c r="AY4222">
        <v>0</v>
      </c>
      <c r="AZ4222">
        <v>0</v>
      </c>
      <c r="BA4222">
        <v>17</v>
      </c>
      <c r="BB4222">
        <v>4</v>
      </c>
      <c r="BC4222">
        <v>6.9999999999999991</v>
      </c>
      <c r="BD4222">
        <v>0</v>
      </c>
      <c r="BE4222">
        <v>0</v>
      </c>
      <c r="BF4222">
        <v>12</v>
      </c>
      <c r="BG4222">
        <v>1</v>
      </c>
      <c r="BH4222">
        <v>7</v>
      </c>
      <c r="BI4222">
        <v>0</v>
      </c>
      <c r="BJ4222">
        <v>0</v>
      </c>
    </row>
    <row r="4223" spans="1:62" ht="17.100000000000001" customHeight="1" x14ac:dyDescent="0.25">
      <c r="A4223" t="s">
        <v>297</v>
      </c>
      <c r="B4223" t="s">
        <v>6975</v>
      </c>
      <c r="C4223" t="s">
        <v>76</v>
      </c>
      <c r="D4223" t="s">
        <v>390</v>
      </c>
      <c r="E4223" t="s">
        <v>6978</v>
      </c>
      <c r="F4223" t="s">
        <v>392</v>
      </c>
      <c r="G4223">
        <v>2</v>
      </c>
      <c r="H4223">
        <v>8</v>
      </c>
      <c r="I4223">
        <v>0</v>
      </c>
      <c r="J4223">
        <v>1.0000000000000002</v>
      </c>
      <c r="K4223">
        <v>0</v>
      </c>
      <c r="L4223">
        <v>2.0000000000000004</v>
      </c>
      <c r="M4223">
        <v>11</v>
      </c>
      <c r="N4223">
        <v>4</v>
      </c>
      <c r="O4223">
        <v>2</v>
      </c>
      <c r="P4223">
        <v>0</v>
      </c>
      <c r="Q4223">
        <v>2</v>
      </c>
      <c r="R4223">
        <v>48</v>
      </c>
      <c r="S4223">
        <v>1.0000000000000007</v>
      </c>
      <c r="T4223">
        <v>37</v>
      </c>
      <c r="U4223">
        <v>5.0000000000000009</v>
      </c>
      <c r="V4223">
        <v>0</v>
      </c>
      <c r="W4223">
        <v>7</v>
      </c>
      <c r="X4223">
        <v>0</v>
      </c>
      <c r="Y4223">
        <v>0</v>
      </c>
      <c r="Z4223">
        <v>6</v>
      </c>
      <c r="AA4223">
        <v>0</v>
      </c>
      <c r="AB4223">
        <v>116</v>
      </c>
      <c r="AC4223">
        <v>1.0000000000000002</v>
      </c>
      <c r="AD4223">
        <v>1.0000000000000002</v>
      </c>
      <c r="AE4223">
        <v>4.9999999999999991</v>
      </c>
      <c r="AF4223">
        <v>0</v>
      </c>
      <c r="AG4223">
        <v>12</v>
      </c>
      <c r="AH4223">
        <v>1</v>
      </c>
      <c r="AI4223">
        <v>1</v>
      </c>
      <c r="AJ4223">
        <v>2.9999999999999996</v>
      </c>
      <c r="AK4223">
        <v>0</v>
      </c>
      <c r="AL4223">
        <v>28</v>
      </c>
      <c r="AM4223">
        <v>0</v>
      </c>
      <c r="AN4223">
        <v>2.0000000000000004</v>
      </c>
      <c r="AO4223">
        <v>2.0000000000000004</v>
      </c>
      <c r="AP4223">
        <v>0</v>
      </c>
      <c r="AQ4223">
        <v>18</v>
      </c>
      <c r="AR4223">
        <v>0</v>
      </c>
      <c r="AS4223">
        <v>0</v>
      </c>
      <c r="AT4223">
        <v>0</v>
      </c>
      <c r="AU4223">
        <v>0</v>
      </c>
      <c r="AV4223">
        <v>14</v>
      </c>
      <c r="AW4223">
        <v>3</v>
      </c>
      <c r="AX4223">
        <v>6</v>
      </c>
      <c r="AY4223">
        <v>0</v>
      </c>
      <c r="AZ4223">
        <v>0</v>
      </c>
      <c r="BA4223">
        <v>7</v>
      </c>
      <c r="BB4223">
        <v>0</v>
      </c>
      <c r="BC4223">
        <v>1.0000000000000002</v>
      </c>
      <c r="BD4223">
        <v>0</v>
      </c>
      <c r="BE4223">
        <v>0</v>
      </c>
      <c r="BF4223">
        <v>3</v>
      </c>
      <c r="BG4223">
        <v>2</v>
      </c>
      <c r="BH4223">
        <v>0</v>
      </c>
      <c r="BI4223">
        <v>0</v>
      </c>
      <c r="BJ4223">
        <v>0</v>
      </c>
    </row>
    <row r="4224" spans="1:62" ht="17.100000000000001" customHeight="1" x14ac:dyDescent="0.25">
      <c r="A4224" t="s">
        <v>297</v>
      </c>
      <c r="B4224" t="s">
        <v>6975</v>
      </c>
      <c r="C4224" t="s">
        <v>76</v>
      </c>
      <c r="D4224" t="s">
        <v>390</v>
      </c>
      <c r="E4224" t="s">
        <v>6978</v>
      </c>
      <c r="F4224" t="s">
        <v>391</v>
      </c>
      <c r="G4224">
        <v>3</v>
      </c>
      <c r="H4224">
        <v>2</v>
      </c>
      <c r="I4224">
        <v>0</v>
      </c>
      <c r="J4224">
        <v>1</v>
      </c>
      <c r="K4224">
        <v>0</v>
      </c>
      <c r="L4224">
        <v>0</v>
      </c>
      <c r="M4224">
        <v>4</v>
      </c>
      <c r="N4224">
        <v>0</v>
      </c>
      <c r="O4224">
        <v>1</v>
      </c>
      <c r="P4224">
        <v>0</v>
      </c>
      <c r="Q4224">
        <v>1</v>
      </c>
      <c r="R4224">
        <v>17</v>
      </c>
      <c r="S4224">
        <v>1.0000000000000002</v>
      </c>
      <c r="T4224">
        <v>10</v>
      </c>
      <c r="U4224">
        <v>0</v>
      </c>
      <c r="V4224">
        <v>0</v>
      </c>
      <c r="W4224">
        <v>2</v>
      </c>
      <c r="X4224">
        <v>0</v>
      </c>
      <c r="Y4224">
        <v>0</v>
      </c>
      <c r="Z4224">
        <v>0</v>
      </c>
      <c r="AA4224">
        <v>0</v>
      </c>
      <c r="AB4224">
        <v>2</v>
      </c>
      <c r="AC4224">
        <v>0</v>
      </c>
      <c r="AD4224">
        <v>1</v>
      </c>
      <c r="AE4224">
        <v>0</v>
      </c>
      <c r="AF4224">
        <v>0</v>
      </c>
      <c r="AG4224">
        <v>2</v>
      </c>
      <c r="AH4224">
        <v>0</v>
      </c>
      <c r="AI4224">
        <v>0</v>
      </c>
      <c r="AJ4224">
        <v>0</v>
      </c>
      <c r="AK4224">
        <v>0</v>
      </c>
      <c r="AL4224">
        <v>4</v>
      </c>
      <c r="AM4224">
        <v>1</v>
      </c>
      <c r="AN4224">
        <v>0</v>
      </c>
      <c r="AO4224">
        <v>0</v>
      </c>
      <c r="AP4224">
        <v>0</v>
      </c>
      <c r="AQ4224">
        <v>4</v>
      </c>
      <c r="AR4224">
        <v>0</v>
      </c>
      <c r="AS4224">
        <v>0</v>
      </c>
      <c r="AT4224">
        <v>0</v>
      </c>
      <c r="AU4224">
        <v>0</v>
      </c>
      <c r="AV4224">
        <v>3</v>
      </c>
      <c r="AW4224">
        <v>0</v>
      </c>
      <c r="AX4224">
        <v>2</v>
      </c>
      <c r="AY4224">
        <v>0</v>
      </c>
      <c r="AZ4224">
        <v>0</v>
      </c>
      <c r="BA4224">
        <v>1</v>
      </c>
      <c r="BB4224">
        <v>0</v>
      </c>
      <c r="BC4224">
        <v>0</v>
      </c>
      <c r="BD4224">
        <v>0</v>
      </c>
      <c r="BE4224">
        <v>0</v>
      </c>
      <c r="BF4224">
        <v>5</v>
      </c>
      <c r="BG4224">
        <v>2</v>
      </c>
      <c r="BH4224">
        <v>2</v>
      </c>
      <c r="BI4224">
        <v>0</v>
      </c>
      <c r="BJ4224">
        <v>0</v>
      </c>
    </row>
    <row r="4225" spans="1:62" ht="17.100000000000001" customHeight="1" x14ac:dyDescent="0.25">
      <c r="A4225" t="s">
        <v>297</v>
      </c>
      <c r="B4225" t="s">
        <v>6975</v>
      </c>
      <c r="C4225" t="s">
        <v>76</v>
      </c>
      <c r="D4225" t="s">
        <v>390</v>
      </c>
      <c r="E4225" t="s">
        <v>6978</v>
      </c>
      <c r="F4225" t="s">
        <v>389</v>
      </c>
      <c r="G4225">
        <v>4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0</v>
      </c>
      <c r="BI4225">
        <v>0</v>
      </c>
      <c r="BJ4225">
        <v>0</v>
      </c>
    </row>
    <row r="4226" spans="1:62" ht="17.100000000000001" customHeight="1" x14ac:dyDescent="0.25">
      <c r="A4226" t="s">
        <v>297</v>
      </c>
      <c r="B4226" t="s">
        <v>6975</v>
      </c>
      <c r="C4226" t="s">
        <v>385</v>
      </c>
      <c r="D4226" t="s">
        <v>384</v>
      </c>
      <c r="E4226" t="s">
        <v>6979</v>
      </c>
      <c r="F4226" t="s">
        <v>388</v>
      </c>
      <c r="G4226">
        <v>1</v>
      </c>
      <c r="H4226">
        <v>108</v>
      </c>
      <c r="I4226">
        <v>44</v>
      </c>
      <c r="J4226">
        <v>18.000000000000004</v>
      </c>
      <c r="K4226">
        <v>0</v>
      </c>
      <c r="L4226">
        <v>0</v>
      </c>
      <c r="M4226">
        <v>110</v>
      </c>
      <c r="N4226">
        <v>31.000000000000036</v>
      </c>
      <c r="O4226">
        <v>13.000000000000007</v>
      </c>
      <c r="P4226">
        <v>1.0000000000000004</v>
      </c>
      <c r="Q4226">
        <v>0</v>
      </c>
      <c r="R4226">
        <v>127</v>
      </c>
      <c r="S4226">
        <v>24</v>
      </c>
      <c r="T4226">
        <v>54</v>
      </c>
      <c r="U4226">
        <v>0</v>
      </c>
      <c r="V4226">
        <v>1.0000000000000002</v>
      </c>
      <c r="W4226">
        <v>97</v>
      </c>
      <c r="X4226">
        <v>18.000000000000004</v>
      </c>
      <c r="Y4226">
        <v>14.999999999999998</v>
      </c>
      <c r="Z4226">
        <v>8.9999999999999982</v>
      </c>
      <c r="AA4226">
        <v>10.000000000000005</v>
      </c>
      <c r="AB4226">
        <v>103</v>
      </c>
      <c r="AC4226">
        <v>41</v>
      </c>
      <c r="AD4226">
        <v>11</v>
      </c>
      <c r="AE4226">
        <v>1</v>
      </c>
      <c r="AF4226">
        <v>4.0000000000000009</v>
      </c>
      <c r="AG4226">
        <v>101</v>
      </c>
      <c r="AH4226">
        <v>12.999999999999998</v>
      </c>
      <c r="AI4226">
        <v>32.999999999999993</v>
      </c>
      <c r="AJ4226">
        <v>2</v>
      </c>
      <c r="AK4226">
        <v>3</v>
      </c>
      <c r="AL4226">
        <v>103</v>
      </c>
      <c r="AM4226">
        <v>36.999999999999986</v>
      </c>
      <c r="AN4226">
        <v>30.000000000000004</v>
      </c>
      <c r="AO4226">
        <v>0</v>
      </c>
      <c r="AP4226">
        <v>2.0000000000000004</v>
      </c>
      <c r="AQ4226">
        <v>97</v>
      </c>
      <c r="AR4226">
        <v>30.000000000000011</v>
      </c>
      <c r="AS4226">
        <v>22.000000000000004</v>
      </c>
      <c r="AT4226">
        <v>0</v>
      </c>
      <c r="AU4226">
        <v>0</v>
      </c>
      <c r="AV4226">
        <v>116</v>
      </c>
      <c r="AW4226">
        <v>38.000000000000007</v>
      </c>
      <c r="AX4226">
        <v>32</v>
      </c>
      <c r="AY4226">
        <v>0</v>
      </c>
      <c r="AZ4226">
        <v>0</v>
      </c>
      <c r="BA4226">
        <v>103</v>
      </c>
      <c r="BB4226">
        <v>19</v>
      </c>
      <c r="BC4226">
        <v>18</v>
      </c>
      <c r="BD4226">
        <v>0</v>
      </c>
      <c r="BE4226">
        <v>0</v>
      </c>
      <c r="BF4226">
        <v>107</v>
      </c>
      <c r="BG4226">
        <v>28.999999999999993</v>
      </c>
      <c r="BH4226">
        <v>28.999999999999996</v>
      </c>
      <c r="BI4226">
        <v>0</v>
      </c>
      <c r="BJ4226">
        <v>0</v>
      </c>
    </row>
    <row r="4227" spans="1:62" ht="17.100000000000001" customHeight="1" x14ac:dyDescent="0.25">
      <c r="A4227" t="s">
        <v>297</v>
      </c>
      <c r="B4227" t="s">
        <v>6975</v>
      </c>
      <c r="C4227" t="s">
        <v>385</v>
      </c>
      <c r="D4227" t="s">
        <v>384</v>
      </c>
      <c r="E4227" t="s">
        <v>6979</v>
      </c>
      <c r="F4227" t="s">
        <v>387</v>
      </c>
      <c r="G4227">
        <v>2</v>
      </c>
      <c r="H4227">
        <v>17</v>
      </c>
      <c r="I4227">
        <v>6.9999999999999991</v>
      </c>
      <c r="J4227">
        <v>1</v>
      </c>
      <c r="K4227">
        <v>0</v>
      </c>
      <c r="L4227">
        <v>0</v>
      </c>
      <c r="M4227">
        <v>33</v>
      </c>
      <c r="N4227">
        <v>8</v>
      </c>
      <c r="O4227">
        <v>1</v>
      </c>
      <c r="P4227">
        <v>0</v>
      </c>
      <c r="Q4227">
        <v>0</v>
      </c>
      <c r="R4227">
        <v>27</v>
      </c>
      <c r="S4227">
        <v>2</v>
      </c>
      <c r="T4227">
        <v>1.0000000000000002</v>
      </c>
      <c r="U4227">
        <v>0</v>
      </c>
      <c r="V4227">
        <v>0</v>
      </c>
      <c r="W4227">
        <v>18</v>
      </c>
      <c r="X4227">
        <v>1</v>
      </c>
      <c r="Y4227">
        <v>9</v>
      </c>
      <c r="Z4227">
        <v>0</v>
      </c>
      <c r="AA4227">
        <v>1</v>
      </c>
      <c r="AB4227">
        <v>31</v>
      </c>
      <c r="AC4227">
        <v>0</v>
      </c>
      <c r="AD4227">
        <v>1.0000000000000004</v>
      </c>
      <c r="AE4227">
        <v>0</v>
      </c>
      <c r="AF4227">
        <v>0</v>
      </c>
      <c r="AG4227">
        <v>35</v>
      </c>
      <c r="AH4227">
        <v>1</v>
      </c>
      <c r="AI4227">
        <v>9.0000000000000018</v>
      </c>
      <c r="AJ4227">
        <v>0</v>
      </c>
      <c r="AK4227">
        <v>0</v>
      </c>
      <c r="AL4227">
        <v>27</v>
      </c>
      <c r="AM4227">
        <v>0</v>
      </c>
      <c r="AN4227">
        <v>6</v>
      </c>
      <c r="AO4227">
        <v>0</v>
      </c>
      <c r="AP4227">
        <v>0</v>
      </c>
      <c r="AQ4227">
        <v>31</v>
      </c>
      <c r="AR4227">
        <v>2</v>
      </c>
      <c r="AS4227">
        <v>4</v>
      </c>
      <c r="AT4227">
        <v>0</v>
      </c>
      <c r="AU4227">
        <v>0</v>
      </c>
      <c r="AV4227">
        <v>32</v>
      </c>
      <c r="AW4227">
        <v>3.0000000000000009</v>
      </c>
      <c r="AX4227">
        <v>2</v>
      </c>
      <c r="AY4227">
        <v>0</v>
      </c>
      <c r="AZ4227">
        <v>0</v>
      </c>
      <c r="BA4227">
        <v>29</v>
      </c>
      <c r="BB4227">
        <v>1</v>
      </c>
      <c r="BC4227">
        <v>2</v>
      </c>
      <c r="BD4227">
        <v>0</v>
      </c>
      <c r="BE4227">
        <v>0</v>
      </c>
      <c r="BF4227">
        <v>22</v>
      </c>
      <c r="BG4227">
        <v>0</v>
      </c>
      <c r="BH4227">
        <v>3.9999999999999996</v>
      </c>
      <c r="BI4227">
        <v>0</v>
      </c>
      <c r="BJ4227">
        <v>0</v>
      </c>
    </row>
    <row r="4228" spans="1:62" ht="17.100000000000001" customHeight="1" x14ac:dyDescent="0.25">
      <c r="A4228" t="s">
        <v>297</v>
      </c>
      <c r="B4228" t="s">
        <v>6975</v>
      </c>
      <c r="C4228" t="s">
        <v>385</v>
      </c>
      <c r="D4228" t="s">
        <v>384</v>
      </c>
      <c r="E4228" t="s">
        <v>6979</v>
      </c>
      <c r="F4228" t="s">
        <v>386</v>
      </c>
      <c r="G4228">
        <v>3</v>
      </c>
      <c r="H4228">
        <v>7</v>
      </c>
      <c r="I4228">
        <v>1.0000000000000002</v>
      </c>
      <c r="J4228">
        <v>0</v>
      </c>
      <c r="K4228">
        <v>0</v>
      </c>
      <c r="L4228">
        <v>0</v>
      </c>
      <c r="M4228">
        <v>8</v>
      </c>
      <c r="N4228">
        <v>0</v>
      </c>
      <c r="O4228">
        <v>0</v>
      </c>
      <c r="P4228">
        <v>0</v>
      </c>
      <c r="Q4228">
        <v>0</v>
      </c>
      <c r="R4228">
        <v>15</v>
      </c>
      <c r="S4228">
        <v>2</v>
      </c>
      <c r="T4228">
        <v>1</v>
      </c>
      <c r="U4228">
        <v>0</v>
      </c>
      <c r="V4228">
        <v>1.0000000000000002</v>
      </c>
      <c r="W4228">
        <v>7</v>
      </c>
      <c r="X4228">
        <v>0</v>
      </c>
      <c r="Y4228">
        <v>0</v>
      </c>
      <c r="Z4228">
        <v>0</v>
      </c>
      <c r="AA4228">
        <v>0</v>
      </c>
      <c r="AB4228">
        <v>8</v>
      </c>
      <c r="AC4228">
        <v>0</v>
      </c>
      <c r="AD4228">
        <v>1</v>
      </c>
      <c r="AE4228">
        <v>0</v>
      </c>
      <c r="AF4228">
        <v>0</v>
      </c>
      <c r="AG4228">
        <v>8</v>
      </c>
      <c r="AH4228">
        <v>2</v>
      </c>
      <c r="AI4228">
        <v>0</v>
      </c>
      <c r="AJ4228">
        <v>0</v>
      </c>
      <c r="AK4228">
        <v>0</v>
      </c>
      <c r="AL4228">
        <v>7</v>
      </c>
      <c r="AM4228">
        <v>0</v>
      </c>
      <c r="AN4228">
        <v>2</v>
      </c>
      <c r="AO4228">
        <v>0</v>
      </c>
      <c r="AP4228">
        <v>0</v>
      </c>
      <c r="AQ4228">
        <v>7</v>
      </c>
      <c r="AR4228">
        <v>1.0000000000000002</v>
      </c>
      <c r="AS4228">
        <v>2.0000000000000004</v>
      </c>
      <c r="AT4228">
        <v>0</v>
      </c>
      <c r="AU4228">
        <v>0</v>
      </c>
      <c r="AV4228">
        <v>3</v>
      </c>
      <c r="AW4228">
        <v>0</v>
      </c>
      <c r="AX4228">
        <v>0</v>
      </c>
      <c r="AY4228">
        <v>0</v>
      </c>
      <c r="AZ4228">
        <v>0</v>
      </c>
      <c r="BA4228">
        <v>5</v>
      </c>
      <c r="BB4228">
        <v>0</v>
      </c>
      <c r="BC4228">
        <v>0</v>
      </c>
      <c r="BD4228">
        <v>0</v>
      </c>
      <c r="BE4228">
        <v>0</v>
      </c>
      <c r="BF4228">
        <v>8</v>
      </c>
      <c r="BG4228">
        <v>1.0000000000000002</v>
      </c>
      <c r="BH4228">
        <v>5</v>
      </c>
      <c r="BI4228">
        <v>0</v>
      </c>
      <c r="BJ4228">
        <v>0</v>
      </c>
    </row>
    <row r="4229" spans="1:62" ht="17.100000000000001" customHeight="1" x14ac:dyDescent="0.25">
      <c r="A4229" t="s">
        <v>297</v>
      </c>
      <c r="B4229" t="s">
        <v>6975</v>
      </c>
      <c r="C4229" t="s">
        <v>385</v>
      </c>
      <c r="D4229" t="s">
        <v>384</v>
      </c>
      <c r="E4229" t="s">
        <v>6979</v>
      </c>
      <c r="F4229" t="s">
        <v>383</v>
      </c>
      <c r="G4229">
        <v>4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1</v>
      </c>
      <c r="S4229">
        <v>0</v>
      </c>
      <c r="T4229">
        <v>1</v>
      </c>
      <c r="U4229">
        <v>0</v>
      </c>
      <c r="V4229">
        <v>0</v>
      </c>
      <c r="W4229">
        <v>1</v>
      </c>
      <c r="X4229">
        <v>0</v>
      </c>
      <c r="Y4229">
        <v>1</v>
      </c>
      <c r="Z4229">
        <v>0</v>
      </c>
      <c r="AA4229">
        <v>1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1</v>
      </c>
      <c r="AW4229">
        <v>0</v>
      </c>
      <c r="AX4229">
        <v>1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0</v>
      </c>
      <c r="BI4229">
        <v>0</v>
      </c>
      <c r="BJ4229">
        <v>0</v>
      </c>
    </row>
    <row r="4230" spans="1:62" ht="17.100000000000001" customHeight="1" x14ac:dyDescent="0.25">
      <c r="A4230" t="s">
        <v>297</v>
      </c>
      <c r="B4230" t="s">
        <v>6975</v>
      </c>
      <c r="C4230" t="s">
        <v>379</v>
      </c>
      <c r="D4230" t="s">
        <v>378</v>
      </c>
      <c r="E4230" t="s">
        <v>6980</v>
      </c>
      <c r="F4230" t="s">
        <v>382</v>
      </c>
      <c r="G4230">
        <v>1</v>
      </c>
      <c r="H4230">
        <v>5</v>
      </c>
      <c r="I4230">
        <v>0</v>
      </c>
      <c r="J4230">
        <v>1</v>
      </c>
      <c r="K4230">
        <v>0</v>
      </c>
      <c r="L4230">
        <v>0</v>
      </c>
      <c r="M4230">
        <v>15</v>
      </c>
      <c r="N4230">
        <v>4</v>
      </c>
      <c r="O4230">
        <v>5</v>
      </c>
      <c r="P4230">
        <v>0</v>
      </c>
      <c r="Q4230">
        <v>0</v>
      </c>
      <c r="R4230">
        <v>13</v>
      </c>
      <c r="S4230">
        <v>1</v>
      </c>
      <c r="T4230">
        <v>3.0000000000000004</v>
      </c>
      <c r="U4230">
        <v>0</v>
      </c>
      <c r="V4230">
        <v>1</v>
      </c>
      <c r="W4230">
        <v>14</v>
      </c>
      <c r="X4230">
        <v>3.0000000000000004</v>
      </c>
      <c r="Y4230">
        <v>2</v>
      </c>
      <c r="Z4230">
        <v>1</v>
      </c>
      <c r="AA4230">
        <v>0</v>
      </c>
      <c r="AB4230">
        <v>13</v>
      </c>
      <c r="AC4230">
        <v>1</v>
      </c>
      <c r="AD4230">
        <v>5</v>
      </c>
      <c r="AE4230">
        <v>0</v>
      </c>
      <c r="AF4230">
        <v>1</v>
      </c>
      <c r="AG4230">
        <v>11</v>
      </c>
      <c r="AH4230">
        <v>0</v>
      </c>
      <c r="AI4230">
        <v>1.0000000000000002</v>
      </c>
      <c r="AJ4230">
        <v>0</v>
      </c>
      <c r="AK4230">
        <v>0</v>
      </c>
      <c r="AL4230">
        <v>17</v>
      </c>
      <c r="AM4230">
        <v>4</v>
      </c>
      <c r="AN4230">
        <v>5</v>
      </c>
      <c r="AO4230">
        <v>0</v>
      </c>
      <c r="AP4230">
        <v>0</v>
      </c>
      <c r="AQ4230">
        <v>11</v>
      </c>
      <c r="AR4230">
        <v>2</v>
      </c>
      <c r="AS4230">
        <v>3.0000000000000004</v>
      </c>
      <c r="AT4230">
        <v>0</v>
      </c>
      <c r="AU4230">
        <v>0</v>
      </c>
      <c r="AV4230">
        <v>13</v>
      </c>
      <c r="AW4230">
        <v>3</v>
      </c>
      <c r="AX4230">
        <v>0</v>
      </c>
      <c r="AY4230">
        <v>0</v>
      </c>
      <c r="AZ4230">
        <v>0</v>
      </c>
      <c r="BA4230">
        <v>15</v>
      </c>
      <c r="BB4230">
        <v>1.0000000000000002</v>
      </c>
      <c r="BC4230">
        <v>2.0000000000000004</v>
      </c>
      <c r="BD4230">
        <v>0</v>
      </c>
      <c r="BE4230">
        <v>0</v>
      </c>
      <c r="BF4230">
        <v>25</v>
      </c>
      <c r="BG4230">
        <v>10</v>
      </c>
      <c r="BH4230">
        <v>13</v>
      </c>
      <c r="BI4230">
        <v>0</v>
      </c>
      <c r="BJ4230">
        <v>0</v>
      </c>
    </row>
    <row r="4231" spans="1:62" ht="17.100000000000001" customHeight="1" x14ac:dyDescent="0.25">
      <c r="A4231" t="s">
        <v>297</v>
      </c>
      <c r="B4231" t="s">
        <v>6975</v>
      </c>
      <c r="C4231" t="s">
        <v>379</v>
      </c>
      <c r="D4231" t="s">
        <v>378</v>
      </c>
      <c r="E4231" t="s">
        <v>6980</v>
      </c>
      <c r="F4231" t="s">
        <v>381</v>
      </c>
      <c r="G4231">
        <v>2</v>
      </c>
      <c r="H4231">
        <v>2</v>
      </c>
      <c r="I4231">
        <v>0</v>
      </c>
      <c r="J4231">
        <v>0</v>
      </c>
      <c r="K4231">
        <v>0</v>
      </c>
      <c r="L4231">
        <v>0</v>
      </c>
      <c r="M4231">
        <v>5</v>
      </c>
      <c r="N4231">
        <v>2</v>
      </c>
      <c r="O4231">
        <v>0</v>
      </c>
      <c r="P4231">
        <v>0</v>
      </c>
      <c r="Q4231">
        <v>1</v>
      </c>
      <c r="R4231">
        <v>1</v>
      </c>
      <c r="S4231">
        <v>0</v>
      </c>
      <c r="T4231">
        <v>0</v>
      </c>
      <c r="U4231">
        <v>0</v>
      </c>
      <c r="V4231">
        <v>0</v>
      </c>
      <c r="W4231">
        <v>4</v>
      </c>
      <c r="X4231">
        <v>0</v>
      </c>
      <c r="Y4231">
        <v>2</v>
      </c>
      <c r="Z4231">
        <v>0</v>
      </c>
      <c r="AA4231">
        <v>2</v>
      </c>
      <c r="AB4231">
        <v>2</v>
      </c>
      <c r="AC4231">
        <v>0</v>
      </c>
      <c r="AD4231">
        <v>0</v>
      </c>
      <c r="AE4231">
        <v>0</v>
      </c>
      <c r="AF4231">
        <v>0</v>
      </c>
      <c r="AG4231">
        <v>3</v>
      </c>
      <c r="AH4231">
        <v>0</v>
      </c>
      <c r="AI4231">
        <v>1</v>
      </c>
      <c r="AJ4231">
        <v>0</v>
      </c>
      <c r="AK4231">
        <v>1</v>
      </c>
      <c r="AL4231">
        <v>2</v>
      </c>
      <c r="AM4231">
        <v>0</v>
      </c>
      <c r="AN4231">
        <v>0</v>
      </c>
      <c r="AO4231">
        <v>0</v>
      </c>
      <c r="AP4231">
        <v>1</v>
      </c>
      <c r="AQ4231">
        <v>3</v>
      </c>
      <c r="AR4231">
        <v>1</v>
      </c>
      <c r="AS4231">
        <v>0</v>
      </c>
      <c r="AT4231">
        <v>0</v>
      </c>
      <c r="AU4231">
        <v>0</v>
      </c>
      <c r="AV4231">
        <v>2</v>
      </c>
      <c r="AW4231">
        <v>1</v>
      </c>
      <c r="AX4231">
        <v>0</v>
      </c>
      <c r="AY4231">
        <v>0</v>
      </c>
      <c r="AZ4231">
        <v>0</v>
      </c>
      <c r="BA4231">
        <v>4</v>
      </c>
      <c r="BB4231">
        <v>0</v>
      </c>
      <c r="BC4231">
        <v>0</v>
      </c>
      <c r="BD4231">
        <v>0</v>
      </c>
      <c r="BE4231">
        <v>0</v>
      </c>
      <c r="BF4231">
        <v>4</v>
      </c>
      <c r="BG4231">
        <v>0</v>
      </c>
      <c r="BH4231">
        <v>2</v>
      </c>
      <c r="BI4231">
        <v>0</v>
      </c>
      <c r="BJ4231">
        <v>0</v>
      </c>
    </row>
    <row r="4232" spans="1:62" ht="17.100000000000001" customHeight="1" x14ac:dyDescent="0.25">
      <c r="A4232" t="s">
        <v>297</v>
      </c>
      <c r="B4232" t="s">
        <v>6975</v>
      </c>
      <c r="C4232" t="s">
        <v>379</v>
      </c>
      <c r="D4232" t="s">
        <v>378</v>
      </c>
      <c r="E4232" t="s">
        <v>6980</v>
      </c>
      <c r="F4232" t="s">
        <v>380</v>
      </c>
      <c r="G4232">
        <v>3</v>
      </c>
      <c r="H4232">
        <v>1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3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0</v>
      </c>
      <c r="BI4232">
        <v>0</v>
      </c>
      <c r="BJ4232">
        <v>0</v>
      </c>
    </row>
    <row r="4233" spans="1:62" ht="17.100000000000001" customHeight="1" x14ac:dyDescent="0.25">
      <c r="A4233" t="s">
        <v>297</v>
      </c>
      <c r="B4233" t="s">
        <v>6975</v>
      </c>
      <c r="C4233" t="s">
        <v>379</v>
      </c>
      <c r="D4233" t="s">
        <v>378</v>
      </c>
      <c r="E4233" t="s">
        <v>6980</v>
      </c>
      <c r="F4233" t="s">
        <v>377</v>
      </c>
      <c r="G4233">
        <v>4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0</v>
      </c>
      <c r="BI4233">
        <v>0</v>
      </c>
      <c r="BJ4233">
        <v>0</v>
      </c>
    </row>
    <row r="4234" spans="1:62" ht="17.100000000000001" customHeight="1" x14ac:dyDescent="0.25">
      <c r="A4234" t="s">
        <v>297</v>
      </c>
      <c r="B4234" t="s">
        <v>6975</v>
      </c>
      <c r="C4234" t="s">
        <v>373</v>
      </c>
      <c r="D4234" t="s">
        <v>372</v>
      </c>
      <c r="E4234" t="s">
        <v>7353</v>
      </c>
      <c r="F4234" t="s">
        <v>376</v>
      </c>
      <c r="G4234">
        <v>1</v>
      </c>
      <c r="H4234">
        <v>1600</v>
      </c>
      <c r="I4234">
        <v>888.99999999999864</v>
      </c>
      <c r="J4234">
        <v>538.00000000000114</v>
      </c>
      <c r="K4234">
        <v>69</v>
      </c>
      <c r="L4234">
        <v>58.999999999999872</v>
      </c>
      <c r="M4234">
        <v>1772</v>
      </c>
      <c r="N4234">
        <v>804.00000000000045</v>
      </c>
      <c r="O4234">
        <v>635.99999999999943</v>
      </c>
      <c r="P4234">
        <v>49.00000000000005</v>
      </c>
      <c r="Q4234">
        <v>28.999999999999957</v>
      </c>
      <c r="R4234">
        <v>1823</v>
      </c>
      <c r="S4234">
        <v>759.00000000000023</v>
      </c>
      <c r="T4234">
        <v>572.99999999999989</v>
      </c>
      <c r="U4234">
        <v>52.999999999999957</v>
      </c>
      <c r="V4234">
        <v>34.000000000000092</v>
      </c>
      <c r="W4234">
        <v>1708</v>
      </c>
      <c r="X4234">
        <v>436.99999999999994</v>
      </c>
      <c r="Y4234">
        <v>440.99999999999915</v>
      </c>
      <c r="Z4234">
        <v>56.000000000000121</v>
      </c>
      <c r="AA4234">
        <v>41.999999999999979</v>
      </c>
      <c r="AB4234">
        <v>1760</v>
      </c>
      <c r="AC4234">
        <v>524.99999999999955</v>
      </c>
      <c r="AD4234">
        <v>528.00000000000045</v>
      </c>
      <c r="AE4234">
        <v>39.000000000000028</v>
      </c>
      <c r="AF4234">
        <v>22.000000000000007</v>
      </c>
      <c r="AG4234">
        <v>1763</v>
      </c>
      <c r="AH4234">
        <v>501.00000000000051</v>
      </c>
      <c r="AI4234">
        <v>572.99999999999989</v>
      </c>
      <c r="AJ4234">
        <v>44.999999999999964</v>
      </c>
      <c r="AK4234">
        <v>24.000000000000021</v>
      </c>
      <c r="AL4234">
        <v>1801</v>
      </c>
      <c r="AM4234">
        <v>665.99999999999966</v>
      </c>
      <c r="AN4234">
        <v>588.99999999999943</v>
      </c>
      <c r="AO4234">
        <v>26.000000000000107</v>
      </c>
      <c r="AP4234">
        <v>32.00000000000005</v>
      </c>
      <c r="AQ4234">
        <v>1703</v>
      </c>
      <c r="AR4234">
        <v>530.0000000000008</v>
      </c>
      <c r="AS4234">
        <v>535</v>
      </c>
      <c r="AT4234">
        <v>28.000000000000039</v>
      </c>
      <c r="AU4234">
        <v>52.999999999999979</v>
      </c>
      <c r="AV4234">
        <v>1708</v>
      </c>
      <c r="AW4234">
        <v>515.99999999999966</v>
      </c>
      <c r="AX4234">
        <v>593.00000000000011</v>
      </c>
      <c r="AY4234">
        <v>60.000000000000028</v>
      </c>
      <c r="AZ4234">
        <v>36</v>
      </c>
      <c r="BA4234">
        <v>1618</v>
      </c>
      <c r="BB4234">
        <v>545.00000000000136</v>
      </c>
      <c r="BC4234">
        <v>481.0000000000008</v>
      </c>
      <c r="BD4234">
        <v>42.000000000000036</v>
      </c>
      <c r="BE4234">
        <v>31.000000000000121</v>
      </c>
      <c r="BF4234">
        <v>1396</v>
      </c>
      <c r="BG4234">
        <v>358.99999999999943</v>
      </c>
      <c r="BH4234">
        <v>407.00000000000006</v>
      </c>
      <c r="BI4234">
        <v>30.999999999999982</v>
      </c>
      <c r="BJ4234">
        <v>19.000000000000039</v>
      </c>
    </row>
    <row r="4235" spans="1:62" ht="17.100000000000001" customHeight="1" x14ac:dyDescent="0.25">
      <c r="A4235" t="s">
        <v>297</v>
      </c>
      <c r="B4235" t="s">
        <v>6975</v>
      </c>
      <c r="C4235" t="s">
        <v>373</v>
      </c>
      <c r="D4235" t="s">
        <v>372</v>
      </c>
      <c r="E4235" t="s">
        <v>7353</v>
      </c>
      <c r="F4235" t="s">
        <v>375</v>
      </c>
      <c r="G4235">
        <v>2</v>
      </c>
      <c r="H4235">
        <v>436</v>
      </c>
      <c r="I4235">
        <v>32</v>
      </c>
      <c r="J4235">
        <v>33.999999999999993</v>
      </c>
      <c r="K4235">
        <v>21.999999999999996</v>
      </c>
      <c r="L4235">
        <v>69.000000000000114</v>
      </c>
      <c r="M4235">
        <v>502</v>
      </c>
      <c r="N4235">
        <v>20.000000000000018</v>
      </c>
      <c r="O4235">
        <v>28</v>
      </c>
      <c r="P4235">
        <v>21.999999999999996</v>
      </c>
      <c r="Q4235">
        <v>20.000000000000007</v>
      </c>
      <c r="R4235">
        <v>583</v>
      </c>
      <c r="S4235">
        <v>33.000000000000014</v>
      </c>
      <c r="T4235">
        <v>38.999999999999993</v>
      </c>
      <c r="U4235">
        <v>48.000000000000028</v>
      </c>
      <c r="V4235">
        <v>32.999999999999943</v>
      </c>
      <c r="W4235">
        <v>556</v>
      </c>
      <c r="X4235">
        <v>9.9999999999999964</v>
      </c>
      <c r="Y4235">
        <v>25.000000000000007</v>
      </c>
      <c r="Z4235">
        <v>34.000000000000014</v>
      </c>
      <c r="AA4235">
        <v>14.999999999999986</v>
      </c>
      <c r="AB4235">
        <v>575</v>
      </c>
      <c r="AC4235">
        <v>2.9999999999999978</v>
      </c>
      <c r="AD4235">
        <v>54.000000000000014</v>
      </c>
      <c r="AE4235">
        <v>26.999999999999979</v>
      </c>
      <c r="AF4235">
        <v>21</v>
      </c>
      <c r="AG4235">
        <v>543</v>
      </c>
      <c r="AH4235">
        <v>29.999999999999982</v>
      </c>
      <c r="AI4235">
        <v>42.000000000000064</v>
      </c>
      <c r="AJ4235">
        <v>17.000000000000011</v>
      </c>
      <c r="AK4235">
        <v>12.000000000000005</v>
      </c>
      <c r="AL4235">
        <v>565</v>
      </c>
      <c r="AM4235">
        <v>30.999999999999996</v>
      </c>
      <c r="AN4235">
        <v>27.999999999999989</v>
      </c>
      <c r="AO4235">
        <v>21.000000000000039</v>
      </c>
      <c r="AP4235">
        <v>20.000000000000018</v>
      </c>
      <c r="AQ4235">
        <v>557</v>
      </c>
      <c r="AR4235">
        <v>18.999999999999989</v>
      </c>
      <c r="AS4235">
        <v>21.000000000000028</v>
      </c>
      <c r="AT4235">
        <v>24.000000000000014</v>
      </c>
      <c r="AU4235">
        <v>18.000000000000014</v>
      </c>
      <c r="AV4235">
        <v>558</v>
      </c>
      <c r="AW4235">
        <v>27.999999999999993</v>
      </c>
      <c r="AX4235">
        <v>48.00000000000005</v>
      </c>
      <c r="AY4235">
        <v>32.999999999999964</v>
      </c>
      <c r="AZ4235">
        <v>35.000000000000007</v>
      </c>
      <c r="BA4235">
        <v>587</v>
      </c>
      <c r="BB4235">
        <v>37.000000000000014</v>
      </c>
      <c r="BC4235">
        <v>54.999999999999979</v>
      </c>
      <c r="BD4235">
        <v>36.000000000000014</v>
      </c>
      <c r="BE4235">
        <v>19.000000000000004</v>
      </c>
      <c r="BF4235">
        <v>557</v>
      </c>
      <c r="BG4235">
        <v>43</v>
      </c>
      <c r="BH4235">
        <v>63.999999999999957</v>
      </c>
      <c r="BI4235">
        <v>27.999999999999986</v>
      </c>
      <c r="BJ4235">
        <v>25</v>
      </c>
    </row>
    <row r="4236" spans="1:62" ht="17.100000000000001" customHeight="1" x14ac:dyDescent="0.25">
      <c r="A4236" t="s">
        <v>297</v>
      </c>
      <c r="B4236" t="s">
        <v>6975</v>
      </c>
      <c r="C4236" t="s">
        <v>373</v>
      </c>
      <c r="D4236" t="s">
        <v>372</v>
      </c>
      <c r="E4236" t="s">
        <v>7353</v>
      </c>
      <c r="F4236" t="s">
        <v>374</v>
      </c>
      <c r="G4236">
        <v>3</v>
      </c>
      <c r="H4236">
        <v>156</v>
      </c>
      <c r="I4236">
        <v>6.0000000000000018</v>
      </c>
      <c r="J4236">
        <v>21</v>
      </c>
      <c r="K4236">
        <v>0</v>
      </c>
      <c r="L4236">
        <v>9.9999999999999964</v>
      </c>
      <c r="M4236">
        <v>175</v>
      </c>
      <c r="N4236">
        <v>4.0000000000000009</v>
      </c>
      <c r="O4236">
        <v>11.000000000000009</v>
      </c>
      <c r="P4236">
        <v>0</v>
      </c>
      <c r="Q4236">
        <v>3</v>
      </c>
      <c r="R4236">
        <v>179</v>
      </c>
      <c r="S4236">
        <v>4.0000000000000027</v>
      </c>
      <c r="T4236">
        <v>12.000000000000009</v>
      </c>
      <c r="U4236">
        <v>5</v>
      </c>
      <c r="V4236">
        <v>8.0000000000000036</v>
      </c>
      <c r="W4236">
        <v>156</v>
      </c>
      <c r="X4236">
        <v>1</v>
      </c>
      <c r="Y4236">
        <v>8</v>
      </c>
      <c r="Z4236">
        <v>4</v>
      </c>
      <c r="AA4236">
        <v>6.9999999999999991</v>
      </c>
      <c r="AB4236">
        <v>129</v>
      </c>
      <c r="AC4236">
        <v>1.0000000000000002</v>
      </c>
      <c r="AD4236">
        <v>24.000000000000018</v>
      </c>
      <c r="AE4236">
        <v>0</v>
      </c>
      <c r="AF4236">
        <v>4.0000000000000018</v>
      </c>
      <c r="AG4236">
        <v>105</v>
      </c>
      <c r="AH4236">
        <v>4.0000000000000009</v>
      </c>
      <c r="AI4236">
        <v>12.000000000000002</v>
      </c>
      <c r="AJ4236">
        <v>2</v>
      </c>
      <c r="AK4236">
        <v>3.0000000000000009</v>
      </c>
      <c r="AL4236">
        <v>108</v>
      </c>
      <c r="AM4236">
        <v>5.0000000000000009</v>
      </c>
      <c r="AN4236">
        <v>7.9999999999999982</v>
      </c>
      <c r="AO4236">
        <v>7.9999999999999982</v>
      </c>
      <c r="AP4236">
        <v>4</v>
      </c>
      <c r="AQ4236">
        <v>112</v>
      </c>
      <c r="AR4236">
        <v>6</v>
      </c>
      <c r="AS4236">
        <v>4.9999999999999991</v>
      </c>
      <c r="AT4236">
        <v>4.0000000000000009</v>
      </c>
      <c r="AU4236">
        <v>3</v>
      </c>
      <c r="AV4236">
        <v>124</v>
      </c>
      <c r="AW4236">
        <v>14.000000000000005</v>
      </c>
      <c r="AX4236">
        <v>15</v>
      </c>
      <c r="AY4236">
        <v>2.0000000000000009</v>
      </c>
      <c r="AZ4236">
        <v>5.0000000000000009</v>
      </c>
      <c r="BA4236">
        <v>136</v>
      </c>
      <c r="BB4236">
        <v>5</v>
      </c>
      <c r="BC4236">
        <v>4.0000000000000018</v>
      </c>
      <c r="BD4236">
        <v>3.0000000000000013</v>
      </c>
      <c r="BE4236">
        <v>6</v>
      </c>
      <c r="BF4236">
        <v>168</v>
      </c>
      <c r="BG4236">
        <v>5.9999999999999982</v>
      </c>
      <c r="BH4236">
        <v>40.000000000000007</v>
      </c>
      <c r="BI4236">
        <v>7.0000000000000036</v>
      </c>
      <c r="BJ4236">
        <v>8.0000000000000036</v>
      </c>
    </row>
    <row r="4237" spans="1:62" ht="17.100000000000001" customHeight="1" x14ac:dyDescent="0.25">
      <c r="A4237" t="s">
        <v>297</v>
      </c>
      <c r="B4237" t="s">
        <v>6975</v>
      </c>
      <c r="C4237" t="s">
        <v>373</v>
      </c>
      <c r="D4237" t="s">
        <v>372</v>
      </c>
      <c r="E4237" t="s">
        <v>7353</v>
      </c>
      <c r="F4237" t="s">
        <v>371</v>
      </c>
      <c r="G4237">
        <v>4</v>
      </c>
      <c r="H4237">
        <v>45</v>
      </c>
      <c r="I4237">
        <v>0</v>
      </c>
      <c r="J4237">
        <v>3.0000000000000004</v>
      </c>
      <c r="K4237">
        <v>0</v>
      </c>
      <c r="L4237">
        <v>5.0000000000000009</v>
      </c>
      <c r="M4237">
        <v>30</v>
      </c>
      <c r="N4237">
        <v>0</v>
      </c>
      <c r="O4237">
        <v>1.0000000000000004</v>
      </c>
      <c r="P4237">
        <v>0</v>
      </c>
      <c r="Q4237">
        <v>0</v>
      </c>
      <c r="R4237">
        <v>29</v>
      </c>
      <c r="S4237">
        <v>0</v>
      </c>
      <c r="T4237">
        <v>2.0000000000000004</v>
      </c>
      <c r="U4237">
        <v>0</v>
      </c>
      <c r="V4237">
        <v>1.0000000000000004</v>
      </c>
      <c r="W4237">
        <v>29</v>
      </c>
      <c r="X4237">
        <v>0</v>
      </c>
      <c r="Y4237">
        <v>1</v>
      </c>
      <c r="Z4237">
        <v>0</v>
      </c>
      <c r="AA4237">
        <v>4.0000000000000018</v>
      </c>
      <c r="AB4237">
        <v>40</v>
      </c>
      <c r="AC4237">
        <v>0</v>
      </c>
      <c r="AD4237">
        <v>20.999999999999996</v>
      </c>
      <c r="AE4237">
        <v>0</v>
      </c>
      <c r="AF4237">
        <v>0.99999999999999989</v>
      </c>
      <c r="AG4237">
        <v>19</v>
      </c>
      <c r="AH4237">
        <v>0</v>
      </c>
      <c r="AI4237">
        <v>1</v>
      </c>
      <c r="AJ4237">
        <v>0</v>
      </c>
      <c r="AK4237">
        <v>1.0000000000000002</v>
      </c>
      <c r="AL4237">
        <v>18</v>
      </c>
      <c r="AM4237">
        <v>0</v>
      </c>
      <c r="AN4237">
        <v>1.0000000000000002</v>
      </c>
      <c r="AO4237">
        <v>0</v>
      </c>
      <c r="AP4237">
        <v>1</v>
      </c>
      <c r="AQ4237">
        <v>18</v>
      </c>
      <c r="AR4237">
        <v>0</v>
      </c>
      <c r="AS4237">
        <v>1.0000000000000002</v>
      </c>
      <c r="AT4237">
        <v>0</v>
      </c>
      <c r="AU4237">
        <v>2.0000000000000004</v>
      </c>
      <c r="AV4237">
        <v>12</v>
      </c>
      <c r="AW4237">
        <v>1</v>
      </c>
      <c r="AX4237">
        <v>1</v>
      </c>
      <c r="AY4237">
        <v>0</v>
      </c>
      <c r="AZ4237">
        <v>0</v>
      </c>
      <c r="BA4237">
        <v>16</v>
      </c>
      <c r="BB4237">
        <v>1.0000000000000002</v>
      </c>
      <c r="BC4237">
        <v>0</v>
      </c>
      <c r="BD4237">
        <v>0</v>
      </c>
      <c r="BE4237">
        <v>1.0000000000000002</v>
      </c>
      <c r="BF4237">
        <v>22</v>
      </c>
      <c r="BG4237">
        <v>2</v>
      </c>
      <c r="BH4237">
        <v>6.0000000000000009</v>
      </c>
      <c r="BI4237">
        <v>0</v>
      </c>
      <c r="BJ4237">
        <v>0</v>
      </c>
    </row>
    <row r="4238" spans="1:62" ht="17.100000000000001" customHeight="1" x14ac:dyDescent="0.25">
      <c r="A4238" t="s">
        <v>297</v>
      </c>
      <c r="B4238" t="s">
        <v>6975</v>
      </c>
      <c r="C4238" t="s">
        <v>367</v>
      </c>
      <c r="D4238" t="s">
        <v>366</v>
      </c>
      <c r="E4238" t="s">
        <v>6981</v>
      </c>
      <c r="F4238" t="s">
        <v>370</v>
      </c>
      <c r="G4238">
        <v>1</v>
      </c>
      <c r="H4238">
        <v>755</v>
      </c>
      <c r="I4238">
        <v>353.00000000000017</v>
      </c>
      <c r="J4238">
        <v>196.00000000000003</v>
      </c>
      <c r="K4238">
        <v>2.0000000000000004</v>
      </c>
      <c r="L4238">
        <v>14.000000000000014</v>
      </c>
      <c r="M4238">
        <v>794</v>
      </c>
      <c r="N4238">
        <v>252.00000000000017</v>
      </c>
      <c r="O4238">
        <v>166.99999999999997</v>
      </c>
      <c r="P4238">
        <v>5.0000000000000027</v>
      </c>
      <c r="Q4238">
        <v>13.999999999999993</v>
      </c>
      <c r="R4238">
        <v>806</v>
      </c>
      <c r="S4238">
        <v>150.00000000000006</v>
      </c>
      <c r="T4238">
        <v>247</v>
      </c>
      <c r="U4238">
        <v>25.000000000000025</v>
      </c>
      <c r="V4238">
        <v>23.000000000000014</v>
      </c>
      <c r="W4238">
        <v>679</v>
      </c>
      <c r="X4238">
        <v>77.999999999999972</v>
      </c>
      <c r="Y4238">
        <v>90.000000000000242</v>
      </c>
      <c r="Z4238">
        <v>40.999999999999964</v>
      </c>
      <c r="AA4238">
        <v>62.000000000000092</v>
      </c>
      <c r="AB4238">
        <v>716</v>
      </c>
      <c r="AC4238">
        <v>148.00000000000011</v>
      </c>
      <c r="AD4238">
        <v>131</v>
      </c>
      <c r="AE4238">
        <v>8.0000000000000053</v>
      </c>
      <c r="AF4238">
        <v>27.000000000000032</v>
      </c>
      <c r="AG4238">
        <v>717</v>
      </c>
      <c r="AH4238">
        <v>166.99999999999997</v>
      </c>
      <c r="AI4238">
        <v>125.99999999999999</v>
      </c>
      <c r="AJ4238">
        <v>15.000000000000007</v>
      </c>
      <c r="AK4238">
        <v>3.0000000000000022</v>
      </c>
      <c r="AL4238">
        <v>867</v>
      </c>
      <c r="AM4238">
        <v>283.99999999999983</v>
      </c>
      <c r="AN4238">
        <v>124.0000000000003</v>
      </c>
      <c r="AO4238">
        <v>11.000000000000005</v>
      </c>
      <c r="AP4238">
        <v>1.0000000000000009</v>
      </c>
      <c r="AQ4238">
        <v>867</v>
      </c>
      <c r="AR4238">
        <v>198.00000000000009</v>
      </c>
      <c r="AS4238">
        <v>192.00000000000011</v>
      </c>
      <c r="AT4238">
        <v>7.0000000000000009</v>
      </c>
      <c r="AU4238">
        <v>3.0000000000000018</v>
      </c>
      <c r="AV4238">
        <v>807</v>
      </c>
      <c r="AW4238">
        <v>181.99999999999994</v>
      </c>
      <c r="AX4238">
        <v>157.99999999999991</v>
      </c>
      <c r="AY4238">
        <v>11.000000000000004</v>
      </c>
      <c r="AZ4238">
        <v>9.0000000000000018</v>
      </c>
      <c r="BA4238">
        <v>869</v>
      </c>
      <c r="BB4238">
        <v>206</v>
      </c>
      <c r="BC4238">
        <v>168.00000000000006</v>
      </c>
      <c r="BD4238">
        <v>17.000000000000036</v>
      </c>
      <c r="BE4238">
        <v>2.0000000000000022</v>
      </c>
      <c r="BF4238">
        <v>836</v>
      </c>
      <c r="BG4238">
        <v>194.00000000000043</v>
      </c>
      <c r="BH4238">
        <v>168.00000000000003</v>
      </c>
      <c r="BI4238">
        <v>9</v>
      </c>
      <c r="BJ4238">
        <v>4.0000000000000053</v>
      </c>
    </row>
    <row r="4239" spans="1:62" ht="17.100000000000001" customHeight="1" x14ac:dyDescent="0.25">
      <c r="A4239" t="s">
        <v>297</v>
      </c>
      <c r="B4239" t="s">
        <v>6975</v>
      </c>
      <c r="C4239" t="s">
        <v>367</v>
      </c>
      <c r="D4239" t="s">
        <v>366</v>
      </c>
      <c r="E4239" t="s">
        <v>6981</v>
      </c>
      <c r="F4239" t="s">
        <v>369</v>
      </c>
      <c r="G4239">
        <v>2</v>
      </c>
      <c r="H4239">
        <v>275</v>
      </c>
      <c r="I4239">
        <v>30.000000000000036</v>
      </c>
      <c r="J4239">
        <v>24.999999999999993</v>
      </c>
      <c r="K4239">
        <v>9.0000000000000018</v>
      </c>
      <c r="L4239">
        <v>4.0000000000000027</v>
      </c>
      <c r="M4239">
        <v>310</v>
      </c>
      <c r="N4239">
        <v>20.999999999999996</v>
      </c>
      <c r="O4239">
        <v>21.000000000000014</v>
      </c>
      <c r="P4239">
        <v>5.0000000000000027</v>
      </c>
      <c r="Q4239">
        <v>7.000000000000008</v>
      </c>
      <c r="R4239">
        <v>322</v>
      </c>
      <c r="S4239">
        <v>16.000000000000018</v>
      </c>
      <c r="T4239">
        <v>63.999999999999986</v>
      </c>
      <c r="U4239">
        <v>8.0000000000000036</v>
      </c>
      <c r="V4239">
        <v>27.000000000000011</v>
      </c>
      <c r="W4239">
        <v>225</v>
      </c>
      <c r="X4239">
        <v>3</v>
      </c>
      <c r="Y4239">
        <v>12.999999999999998</v>
      </c>
      <c r="Z4239">
        <v>11.999999999999995</v>
      </c>
      <c r="AA4239">
        <v>7.0000000000000044</v>
      </c>
      <c r="AB4239">
        <v>258</v>
      </c>
      <c r="AC4239">
        <v>17.999999999999996</v>
      </c>
      <c r="AD4239">
        <v>7.0000000000000071</v>
      </c>
      <c r="AE4239">
        <v>15.999999999999996</v>
      </c>
      <c r="AF4239">
        <v>0</v>
      </c>
      <c r="AG4239">
        <v>285</v>
      </c>
      <c r="AH4239">
        <v>6.0000000000000018</v>
      </c>
      <c r="AI4239">
        <v>45.999999999999993</v>
      </c>
      <c r="AJ4239">
        <v>1.9999999999999998</v>
      </c>
      <c r="AK4239">
        <v>0.99999999999999989</v>
      </c>
      <c r="AL4239">
        <v>276</v>
      </c>
      <c r="AM4239">
        <v>23.000000000000007</v>
      </c>
      <c r="AN4239">
        <v>19.000000000000004</v>
      </c>
      <c r="AO4239">
        <v>5.0000000000000053</v>
      </c>
      <c r="AP4239">
        <v>2.9999999999999996</v>
      </c>
      <c r="AQ4239">
        <v>291</v>
      </c>
      <c r="AR4239">
        <v>16.000000000000007</v>
      </c>
      <c r="AS4239">
        <v>15.000000000000007</v>
      </c>
      <c r="AT4239">
        <v>3.9999999999999991</v>
      </c>
      <c r="AU4239">
        <v>2.9999999999999996</v>
      </c>
      <c r="AV4239">
        <v>375</v>
      </c>
      <c r="AW4239">
        <v>27.000000000000004</v>
      </c>
      <c r="AX4239">
        <v>43.999999999999993</v>
      </c>
      <c r="AY4239">
        <v>13.000000000000011</v>
      </c>
      <c r="AZ4239">
        <v>16.999999999999996</v>
      </c>
      <c r="BA4239">
        <v>311</v>
      </c>
      <c r="BB4239">
        <v>15.000000000000014</v>
      </c>
      <c r="BC4239">
        <v>18.999999999999989</v>
      </c>
      <c r="BD4239">
        <v>5.0000000000000027</v>
      </c>
      <c r="BE4239">
        <v>2.9999999999999991</v>
      </c>
      <c r="BF4239">
        <v>352</v>
      </c>
      <c r="BG4239">
        <v>34.000000000000007</v>
      </c>
      <c r="BH4239">
        <v>46.000000000000028</v>
      </c>
      <c r="BI4239">
        <v>9</v>
      </c>
      <c r="BJ4239">
        <v>0.99999999999999922</v>
      </c>
    </row>
    <row r="4240" spans="1:62" ht="17.100000000000001" customHeight="1" x14ac:dyDescent="0.25">
      <c r="A4240" t="s">
        <v>297</v>
      </c>
      <c r="B4240" t="s">
        <v>6975</v>
      </c>
      <c r="C4240" t="s">
        <v>367</v>
      </c>
      <c r="D4240" t="s">
        <v>366</v>
      </c>
      <c r="E4240" t="s">
        <v>6981</v>
      </c>
      <c r="F4240" t="s">
        <v>368</v>
      </c>
      <c r="G4240">
        <v>3</v>
      </c>
      <c r="H4240">
        <v>151</v>
      </c>
      <c r="I4240">
        <v>10</v>
      </c>
      <c r="J4240">
        <v>9.9999999999999947</v>
      </c>
      <c r="K4240">
        <v>1.0000000000000004</v>
      </c>
      <c r="L4240">
        <v>18</v>
      </c>
      <c r="M4240">
        <v>148</v>
      </c>
      <c r="N4240">
        <v>7.0000000000000036</v>
      </c>
      <c r="O4240">
        <v>11.000000000000005</v>
      </c>
      <c r="P4240">
        <v>2.0000000000000004</v>
      </c>
      <c r="Q4240">
        <v>15.000000000000009</v>
      </c>
      <c r="R4240">
        <v>128</v>
      </c>
      <c r="S4240">
        <v>14.999999999999998</v>
      </c>
      <c r="T4240">
        <v>21.999999999999996</v>
      </c>
      <c r="U4240">
        <v>0</v>
      </c>
      <c r="V4240">
        <v>14.999999999999998</v>
      </c>
      <c r="W4240">
        <v>104</v>
      </c>
      <c r="X4240">
        <v>1.0000000000000009</v>
      </c>
      <c r="Y4240">
        <v>0.99999999999999989</v>
      </c>
      <c r="Z4240">
        <v>0</v>
      </c>
      <c r="AA4240">
        <v>25.000000000000011</v>
      </c>
      <c r="AB4240">
        <v>107</v>
      </c>
      <c r="AC4240">
        <v>0</v>
      </c>
      <c r="AD4240">
        <v>6.9999999999999991</v>
      </c>
      <c r="AE4240">
        <v>4</v>
      </c>
      <c r="AF4240">
        <v>14.999999999999998</v>
      </c>
      <c r="AG4240">
        <v>121</v>
      </c>
      <c r="AH4240">
        <v>4.0000000000000009</v>
      </c>
      <c r="AI4240">
        <v>6.9999999999999964</v>
      </c>
      <c r="AJ4240">
        <v>0</v>
      </c>
      <c r="AK4240">
        <v>16.000000000000004</v>
      </c>
      <c r="AL4240">
        <v>134</v>
      </c>
      <c r="AM4240">
        <v>11.000000000000002</v>
      </c>
      <c r="AN4240">
        <v>5.0000000000000018</v>
      </c>
      <c r="AO4240">
        <v>2.0000000000000009</v>
      </c>
      <c r="AP4240">
        <v>16.000000000000011</v>
      </c>
      <c r="AQ4240">
        <v>155</v>
      </c>
      <c r="AR4240">
        <v>5</v>
      </c>
      <c r="AS4240">
        <v>7.0000000000000018</v>
      </c>
      <c r="AT4240">
        <v>1.0000000000000002</v>
      </c>
      <c r="AU4240">
        <v>13.000000000000002</v>
      </c>
      <c r="AV4240">
        <v>122</v>
      </c>
      <c r="AW4240">
        <v>8.0000000000000018</v>
      </c>
      <c r="AX4240">
        <v>5.0000000000000009</v>
      </c>
      <c r="AY4240">
        <v>0</v>
      </c>
      <c r="AZ4240">
        <v>13.000000000000007</v>
      </c>
      <c r="BA4240">
        <v>153</v>
      </c>
      <c r="BB4240">
        <v>6.0000000000000018</v>
      </c>
      <c r="BC4240">
        <v>8</v>
      </c>
      <c r="BD4240">
        <v>2.0000000000000004</v>
      </c>
      <c r="BE4240">
        <v>9.9999999999999964</v>
      </c>
      <c r="BF4240">
        <v>175</v>
      </c>
      <c r="BG4240">
        <v>17</v>
      </c>
      <c r="BH4240">
        <v>16.999999999999996</v>
      </c>
      <c r="BI4240">
        <v>3.0000000000000013</v>
      </c>
      <c r="BJ4240">
        <v>17.999999999999996</v>
      </c>
    </row>
    <row r="4241" spans="1:62" ht="17.100000000000001" customHeight="1" x14ac:dyDescent="0.25">
      <c r="A4241" t="s">
        <v>297</v>
      </c>
      <c r="B4241" t="s">
        <v>6975</v>
      </c>
      <c r="C4241" t="s">
        <v>367</v>
      </c>
      <c r="D4241" t="s">
        <v>366</v>
      </c>
      <c r="E4241" t="s">
        <v>6981</v>
      </c>
      <c r="F4241" t="s">
        <v>365</v>
      </c>
      <c r="G4241">
        <v>4</v>
      </c>
      <c r="H4241">
        <v>11</v>
      </c>
      <c r="I4241">
        <v>0</v>
      </c>
      <c r="J4241">
        <v>0</v>
      </c>
      <c r="K4241">
        <v>0</v>
      </c>
      <c r="L4241">
        <v>0</v>
      </c>
      <c r="M4241">
        <v>13</v>
      </c>
      <c r="N4241">
        <v>0</v>
      </c>
      <c r="O4241">
        <v>0</v>
      </c>
      <c r="P4241">
        <v>0</v>
      </c>
      <c r="Q4241">
        <v>0</v>
      </c>
      <c r="R4241">
        <v>12</v>
      </c>
      <c r="S4241">
        <v>0</v>
      </c>
      <c r="T4241">
        <v>1</v>
      </c>
      <c r="U4241">
        <v>0</v>
      </c>
      <c r="V4241">
        <v>0</v>
      </c>
      <c r="W4241">
        <v>15</v>
      </c>
      <c r="X4241">
        <v>0</v>
      </c>
      <c r="Y4241">
        <v>1.0000000000000002</v>
      </c>
      <c r="Z4241">
        <v>0</v>
      </c>
      <c r="AA4241">
        <v>0</v>
      </c>
      <c r="AB4241">
        <v>11</v>
      </c>
      <c r="AC4241">
        <v>0</v>
      </c>
      <c r="AD4241">
        <v>0</v>
      </c>
      <c r="AE4241">
        <v>0</v>
      </c>
      <c r="AF4241">
        <v>0</v>
      </c>
      <c r="AG4241">
        <v>10</v>
      </c>
      <c r="AH4241">
        <v>0</v>
      </c>
      <c r="AI4241">
        <v>0</v>
      </c>
      <c r="AJ4241">
        <v>0</v>
      </c>
      <c r="AK4241">
        <v>0</v>
      </c>
      <c r="AL4241">
        <v>10</v>
      </c>
      <c r="AM4241">
        <v>0</v>
      </c>
      <c r="AN4241">
        <v>0</v>
      </c>
      <c r="AO4241">
        <v>0</v>
      </c>
      <c r="AP4241">
        <v>0</v>
      </c>
      <c r="AQ4241">
        <v>10</v>
      </c>
      <c r="AR4241">
        <v>0</v>
      </c>
      <c r="AS4241">
        <v>0</v>
      </c>
      <c r="AT4241">
        <v>0</v>
      </c>
      <c r="AU4241">
        <v>0</v>
      </c>
      <c r="AV4241">
        <v>11</v>
      </c>
      <c r="AW4241">
        <v>0</v>
      </c>
      <c r="AX4241">
        <v>0</v>
      </c>
      <c r="AY4241">
        <v>0</v>
      </c>
      <c r="AZ4241">
        <v>0</v>
      </c>
      <c r="BA4241">
        <v>14</v>
      </c>
      <c r="BB4241">
        <v>1.0000000000000002</v>
      </c>
      <c r="BC4241">
        <v>1.0000000000000002</v>
      </c>
      <c r="BD4241">
        <v>1.0000000000000002</v>
      </c>
      <c r="BE4241">
        <v>0</v>
      </c>
      <c r="BF4241">
        <v>15</v>
      </c>
      <c r="BG4241">
        <v>0</v>
      </c>
      <c r="BH4241">
        <v>3</v>
      </c>
      <c r="BI4241">
        <v>0</v>
      </c>
      <c r="BJ4241">
        <v>0</v>
      </c>
    </row>
    <row r="4242" spans="1:62" ht="17.100000000000001" customHeight="1" x14ac:dyDescent="0.25">
      <c r="A4242" t="s">
        <v>297</v>
      </c>
      <c r="B4242" t="s">
        <v>6975</v>
      </c>
      <c r="C4242" t="s">
        <v>361</v>
      </c>
      <c r="D4242" t="s">
        <v>360</v>
      </c>
      <c r="E4242" t="s">
        <v>7354</v>
      </c>
      <c r="F4242" t="s">
        <v>364</v>
      </c>
      <c r="G4242">
        <v>1</v>
      </c>
      <c r="H4242">
        <v>66</v>
      </c>
      <c r="I4242">
        <v>28.999999999999996</v>
      </c>
      <c r="J4242">
        <v>33.000000000000007</v>
      </c>
      <c r="K4242">
        <v>0</v>
      </c>
      <c r="L4242">
        <v>2.0000000000000004</v>
      </c>
      <c r="M4242">
        <v>45</v>
      </c>
      <c r="N4242">
        <v>12.000000000000005</v>
      </c>
      <c r="O4242">
        <v>12.999999999999998</v>
      </c>
      <c r="P4242">
        <v>0</v>
      </c>
      <c r="Q4242">
        <v>0</v>
      </c>
      <c r="R4242">
        <v>63</v>
      </c>
      <c r="S4242">
        <v>12.000000000000004</v>
      </c>
      <c r="T4242">
        <v>24.999999999999993</v>
      </c>
      <c r="U4242">
        <v>2</v>
      </c>
      <c r="V4242">
        <v>1.0000000000000002</v>
      </c>
      <c r="W4242">
        <v>55</v>
      </c>
      <c r="X4242">
        <v>18.000000000000007</v>
      </c>
      <c r="Y4242">
        <v>3.0000000000000004</v>
      </c>
      <c r="Z4242">
        <v>2.0000000000000004</v>
      </c>
      <c r="AA4242">
        <v>1.0000000000000002</v>
      </c>
      <c r="AB4242">
        <v>65</v>
      </c>
      <c r="AC4242">
        <v>21.999999999999996</v>
      </c>
      <c r="AD4242">
        <v>10.000000000000004</v>
      </c>
      <c r="AE4242">
        <v>0</v>
      </c>
      <c r="AF4242">
        <v>2.0000000000000004</v>
      </c>
      <c r="AG4242">
        <v>83</v>
      </c>
      <c r="AH4242">
        <v>28.000000000000004</v>
      </c>
      <c r="AI4242">
        <v>16</v>
      </c>
      <c r="AJ4242">
        <v>1</v>
      </c>
      <c r="AK4242">
        <v>1.0000000000000007</v>
      </c>
      <c r="AL4242">
        <v>173</v>
      </c>
      <c r="AM4242">
        <v>98.000000000000014</v>
      </c>
      <c r="AN4242">
        <v>41</v>
      </c>
      <c r="AO4242">
        <v>1</v>
      </c>
      <c r="AP4242">
        <v>0</v>
      </c>
      <c r="AQ4242">
        <v>142</v>
      </c>
      <c r="AR4242">
        <v>71.000000000000028</v>
      </c>
      <c r="AS4242">
        <v>28.000000000000004</v>
      </c>
      <c r="AT4242">
        <v>1.0000000000000004</v>
      </c>
      <c r="AU4242">
        <v>0</v>
      </c>
      <c r="AV4242">
        <v>84</v>
      </c>
      <c r="AW4242">
        <v>5.9999999999999973</v>
      </c>
      <c r="AX4242">
        <v>22</v>
      </c>
      <c r="AY4242">
        <v>3.0000000000000004</v>
      </c>
      <c r="AZ4242">
        <v>0</v>
      </c>
      <c r="BA4242">
        <v>114</v>
      </c>
      <c r="BB4242">
        <v>14.000000000000005</v>
      </c>
      <c r="BC4242">
        <v>49.999999999999979</v>
      </c>
      <c r="BD4242">
        <v>1.0000000000000002</v>
      </c>
      <c r="BE4242">
        <v>0</v>
      </c>
      <c r="BF4242">
        <v>110</v>
      </c>
      <c r="BG4242">
        <v>24.000000000000004</v>
      </c>
      <c r="BH4242">
        <v>24.000000000000018</v>
      </c>
      <c r="BI4242">
        <v>0</v>
      </c>
      <c r="BJ4242">
        <v>2.0000000000000004</v>
      </c>
    </row>
    <row r="4243" spans="1:62" ht="17.100000000000001" customHeight="1" x14ac:dyDescent="0.25">
      <c r="A4243" t="s">
        <v>297</v>
      </c>
      <c r="B4243" t="s">
        <v>6975</v>
      </c>
      <c r="C4243" t="s">
        <v>361</v>
      </c>
      <c r="D4243" t="s">
        <v>360</v>
      </c>
      <c r="E4243" t="s">
        <v>7354</v>
      </c>
      <c r="F4243" t="s">
        <v>363</v>
      </c>
      <c r="G4243">
        <v>2</v>
      </c>
      <c r="H4243">
        <v>15</v>
      </c>
      <c r="I4243">
        <v>2.9999999999999996</v>
      </c>
      <c r="J4243">
        <v>3</v>
      </c>
      <c r="K4243">
        <v>1</v>
      </c>
      <c r="L4243">
        <v>0</v>
      </c>
      <c r="M4243">
        <v>19</v>
      </c>
      <c r="N4243">
        <v>7.0000000000000009</v>
      </c>
      <c r="O4243">
        <v>0</v>
      </c>
      <c r="P4243">
        <v>0</v>
      </c>
      <c r="Q4243">
        <v>0</v>
      </c>
      <c r="R4243">
        <v>17</v>
      </c>
      <c r="S4243">
        <v>1.0000000000000002</v>
      </c>
      <c r="T4243">
        <v>7</v>
      </c>
      <c r="U4243">
        <v>1.0000000000000002</v>
      </c>
      <c r="V4243">
        <v>0</v>
      </c>
      <c r="W4243">
        <v>16</v>
      </c>
      <c r="X4243">
        <v>2.0000000000000004</v>
      </c>
      <c r="Y4243">
        <v>2</v>
      </c>
      <c r="Z4243">
        <v>0</v>
      </c>
      <c r="AA4243">
        <v>0</v>
      </c>
      <c r="AB4243">
        <v>24</v>
      </c>
      <c r="AC4243">
        <v>6.0000000000000018</v>
      </c>
      <c r="AD4243">
        <v>0</v>
      </c>
      <c r="AE4243">
        <v>1</v>
      </c>
      <c r="AF4243">
        <v>0</v>
      </c>
      <c r="AG4243">
        <v>35</v>
      </c>
      <c r="AH4243">
        <v>1.0000000000000004</v>
      </c>
      <c r="AI4243">
        <v>6.0000000000000027</v>
      </c>
      <c r="AJ4243">
        <v>0</v>
      </c>
      <c r="AK4243">
        <v>0</v>
      </c>
      <c r="AL4243">
        <v>73</v>
      </c>
      <c r="AM4243">
        <v>31.000000000000014</v>
      </c>
      <c r="AN4243">
        <v>17.000000000000004</v>
      </c>
      <c r="AO4243">
        <v>1</v>
      </c>
      <c r="AP4243">
        <v>0</v>
      </c>
      <c r="AQ4243">
        <v>141</v>
      </c>
      <c r="AR4243">
        <v>39.000000000000014</v>
      </c>
      <c r="AS4243">
        <v>13.999999999999998</v>
      </c>
      <c r="AT4243">
        <v>1.0000000000000004</v>
      </c>
      <c r="AU4243">
        <v>0</v>
      </c>
      <c r="AV4243">
        <v>157</v>
      </c>
      <c r="AW4243">
        <v>3.0000000000000009</v>
      </c>
      <c r="AX4243">
        <v>46.000000000000007</v>
      </c>
      <c r="AY4243">
        <v>8.9999999999999982</v>
      </c>
      <c r="AZ4243">
        <v>0</v>
      </c>
      <c r="BA4243">
        <v>77</v>
      </c>
      <c r="BB4243">
        <v>5.0000000000000009</v>
      </c>
      <c r="BC4243">
        <v>10.000000000000007</v>
      </c>
      <c r="BD4243">
        <v>0</v>
      </c>
      <c r="BE4243">
        <v>1.0000000000000002</v>
      </c>
      <c r="BF4243">
        <v>55</v>
      </c>
      <c r="BG4243">
        <v>11</v>
      </c>
      <c r="BH4243">
        <v>14.000000000000005</v>
      </c>
      <c r="BI4243">
        <v>1.0000000000000004</v>
      </c>
      <c r="BJ4243">
        <v>2.0000000000000009</v>
      </c>
    </row>
    <row r="4244" spans="1:62" ht="17.100000000000001" customHeight="1" x14ac:dyDescent="0.25">
      <c r="A4244" t="s">
        <v>297</v>
      </c>
      <c r="B4244" t="s">
        <v>6975</v>
      </c>
      <c r="C4244" t="s">
        <v>361</v>
      </c>
      <c r="D4244" t="s">
        <v>360</v>
      </c>
      <c r="E4244" t="s">
        <v>7354</v>
      </c>
      <c r="F4244" t="s">
        <v>362</v>
      </c>
      <c r="G4244">
        <v>3</v>
      </c>
      <c r="H4244">
        <v>11</v>
      </c>
      <c r="I4244">
        <v>1</v>
      </c>
      <c r="J4244">
        <v>1.9999999999999998</v>
      </c>
      <c r="K4244">
        <v>0</v>
      </c>
      <c r="L4244">
        <v>0</v>
      </c>
      <c r="M4244">
        <v>15</v>
      </c>
      <c r="N4244">
        <v>4</v>
      </c>
      <c r="O4244">
        <v>2</v>
      </c>
      <c r="P4244">
        <v>1.0000000000000002</v>
      </c>
      <c r="Q4244">
        <v>0</v>
      </c>
      <c r="R4244">
        <v>15</v>
      </c>
      <c r="S4244">
        <v>1</v>
      </c>
      <c r="T4244">
        <v>4</v>
      </c>
      <c r="U4244">
        <v>1</v>
      </c>
      <c r="V4244">
        <v>0</v>
      </c>
      <c r="W4244">
        <v>11</v>
      </c>
      <c r="X4244">
        <v>2</v>
      </c>
      <c r="Y4244">
        <v>1</v>
      </c>
      <c r="Z4244">
        <v>0</v>
      </c>
      <c r="AA4244">
        <v>0.99999999999999989</v>
      </c>
      <c r="AB4244">
        <v>15</v>
      </c>
      <c r="AC4244">
        <v>2</v>
      </c>
      <c r="AD4244">
        <v>0</v>
      </c>
      <c r="AE4244">
        <v>1.0000000000000002</v>
      </c>
      <c r="AF4244">
        <v>1.0000000000000002</v>
      </c>
      <c r="AG4244">
        <v>15</v>
      </c>
      <c r="AH4244">
        <v>1</v>
      </c>
      <c r="AI4244">
        <v>0</v>
      </c>
      <c r="AJ4244">
        <v>1.0000000000000002</v>
      </c>
      <c r="AK4244">
        <v>0</v>
      </c>
      <c r="AL4244">
        <v>17</v>
      </c>
      <c r="AM4244">
        <v>0</v>
      </c>
      <c r="AN4244">
        <v>0</v>
      </c>
      <c r="AO4244">
        <v>2.0000000000000004</v>
      </c>
      <c r="AP4244">
        <v>0</v>
      </c>
      <c r="AQ4244">
        <v>22</v>
      </c>
      <c r="AR4244">
        <v>3.0000000000000004</v>
      </c>
      <c r="AS4244">
        <v>9</v>
      </c>
      <c r="AT4244">
        <v>0</v>
      </c>
      <c r="AU4244">
        <v>0</v>
      </c>
      <c r="AV4244">
        <v>13</v>
      </c>
      <c r="AW4244">
        <v>0</v>
      </c>
      <c r="AX4244">
        <v>0</v>
      </c>
      <c r="AY4244">
        <v>0</v>
      </c>
      <c r="AZ4244">
        <v>0</v>
      </c>
      <c r="BA4244">
        <v>8</v>
      </c>
      <c r="BB4244">
        <v>0</v>
      </c>
      <c r="BC4244">
        <v>0</v>
      </c>
      <c r="BD4244">
        <v>0</v>
      </c>
      <c r="BE4244">
        <v>0</v>
      </c>
      <c r="BF4244">
        <v>13</v>
      </c>
      <c r="BG4244">
        <v>2</v>
      </c>
      <c r="BH4244">
        <v>7.9999999999999991</v>
      </c>
      <c r="BI4244">
        <v>0</v>
      </c>
      <c r="BJ4244">
        <v>0</v>
      </c>
    </row>
    <row r="4245" spans="1:62" ht="17.100000000000001" customHeight="1" x14ac:dyDescent="0.25">
      <c r="A4245" t="s">
        <v>297</v>
      </c>
      <c r="B4245" t="s">
        <v>6975</v>
      </c>
      <c r="C4245" t="s">
        <v>361</v>
      </c>
      <c r="D4245" t="s">
        <v>360</v>
      </c>
      <c r="E4245" t="s">
        <v>7354</v>
      </c>
      <c r="F4245" t="s">
        <v>359</v>
      </c>
      <c r="G4245">
        <v>4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1</v>
      </c>
      <c r="AH4245">
        <v>0</v>
      </c>
      <c r="AI4245">
        <v>0</v>
      </c>
      <c r="AJ4245">
        <v>0</v>
      </c>
      <c r="AK4245">
        <v>0</v>
      </c>
      <c r="AL4245">
        <v>2</v>
      </c>
      <c r="AM4245">
        <v>0</v>
      </c>
      <c r="AN4245">
        <v>0</v>
      </c>
      <c r="AO4245">
        <v>0</v>
      </c>
      <c r="AP4245">
        <v>0</v>
      </c>
      <c r="AQ4245">
        <v>2</v>
      </c>
      <c r="AR4245">
        <v>0</v>
      </c>
      <c r="AS4245">
        <v>0</v>
      </c>
      <c r="AT4245">
        <v>0</v>
      </c>
      <c r="AU4245">
        <v>0</v>
      </c>
      <c r="AV4245">
        <v>2</v>
      </c>
      <c r="AW4245">
        <v>0</v>
      </c>
      <c r="AX4245">
        <v>0</v>
      </c>
      <c r="AY4245">
        <v>0</v>
      </c>
      <c r="AZ4245">
        <v>0</v>
      </c>
      <c r="BA4245">
        <v>3</v>
      </c>
      <c r="BB4245">
        <v>0</v>
      </c>
      <c r="BC4245">
        <v>0</v>
      </c>
      <c r="BD4245">
        <v>0</v>
      </c>
      <c r="BE4245">
        <v>0</v>
      </c>
      <c r="BF4245">
        <v>3</v>
      </c>
      <c r="BG4245">
        <v>0</v>
      </c>
      <c r="BH4245">
        <v>0</v>
      </c>
      <c r="BI4245">
        <v>0</v>
      </c>
      <c r="BJ4245">
        <v>0</v>
      </c>
    </row>
    <row r="4246" spans="1:62" ht="17.100000000000001" customHeight="1" x14ac:dyDescent="0.25">
      <c r="A4246" t="s">
        <v>297</v>
      </c>
      <c r="B4246" t="s">
        <v>6975</v>
      </c>
      <c r="C4246" t="s">
        <v>355</v>
      </c>
      <c r="D4246" t="s">
        <v>354</v>
      </c>
      <c r="E4246" t="s">
        <v>7355</v>
      </c>
      <c r="F4246" t="s">
        <v>358</v>
      </c>
      <c r="G4246">
        <v>1</v>
      </c>
      <c r="H4246">
        <v>576</v>
      </c>
      <c r="I4246">
        <v>281.00000000000017</v>
      </c>
      <c r="J4246">
        <v>97.000000000000071</v>
      </c>
      <c r="K4246">
        <v>111.00000000000004</v>
      </c>
      <c r="L4246">
        <v>128.99999999999994</v>
      </c>
      <c r="M4246">
        <v>609</v>
      </c>
      <c r="N4246">
        <v>222.00000000000006</v>
      </c>
      <c r="O4246">
        <v>195.00000000000014</v>
      </c>
      <c r="P4246">
        <v>37</v>
      </c>
      <c r="Q4246">
        <v>16.000000000000007</v>
      </c>
      <c r="R4246">
        <v>486</v>
      </c>
      <c r="S4246">
        <v>87.999999999999957</v>
      </c>
      <c r="T4246">
        <v>233.00000000000006</v>
      </c>
      <c r="U4246">
        <v>39.000000000000028</v>
      </c>
      <c r="V4246">
        <v>34.999999999999986</v>
      </c>
      <c r="W4246">
        <v>257</v>
      </c>
      <c r="X4246">
        <v>34</v>
      </c>
      <c r="Y4246">
        <v>37.000000000000014</v>
      </c>
      <c r="Z4246">
        <v>36.000000000000014</v>
      </c>
      <c r="AA4246">
        <v>49.000000000000014</v>
      </c>
      <c r="AB4246">
        <v>343</v>
      </c>
      <c r="AC4246">
        <v>38.999999999999964</v>
      </c>
      <c r="AD4246">
        <v>66.000000000000043</v>
      </c>
      <c r="AE4246">
        <v>86.999999999999972</v>
      </c>
      <c r="AF4246">
        <v>91.999999999999957</v>
      </c>
      <c r="AG4246">
        <v>266</v>
      </c>
      <c r="AH4246">
        <v>40.000000000000007</v>
      </c>
      <c r="AI4246">
        <v>57.000000000000036</v>
      </c>
      <c r="AJ4246">
        <v>32.000000000000014</v>
      </c>
      <c r="AK4246">
        <v>22</v>
      </c>
      <c r="AL4246">
        <v>335</v>
      </c>
      <c r="AM4246">
        <v>92.000000000000114</v>
      </c>
      <c r="AN4246">
        <v>73.000000000000014</v>
      </c>
      <c r="AO4246">
        <v>25.000000000000011</v>
      </c>
      <c r="AP4246">
        <v>10.000000000000005</v>
      </c>
      <c r="AQ4246">
        <v>320</v>
      </c>
      <c r="AR4246">
        <v>88</v>
      </c>
      <c r="AS4246">
        <v>65.999999999999986</v>
      </c>
      <c r="AT4246">
        <v>50.999999999999986</v>
      </c>
      <c r="AU4246">
        <v>11.000000000000004</v>
      </c>
      <c r="AV4246">
        <v>409</v>
      </c>
      <c r="AW4246">
        <v>140.99999999999997</v>
      </c>
      <c r="AX4246">
        <v>75</v>
      </c>
      <c r="AY4246">
        <v>57</v>
      </c>
      <c r="AZ4246">
        <v>48.999999999999964</v>
      </c>
      <c r="BA4246">
        <v>300</v>
      </c>
      <c r="BB4246">
        <v>89.000000000000028</v>
      </c>
      <c r="BC4246">
        <v>51.000000000000014</v>
      </c>
      <c r="BD4246">
        <v>47.000000000000028</v>
      </c>
      <c r="BE4246">
        <v>15.000000000000005</v>
      </c>
      <c r="BF4246">
        <v>312</v>
      </c>
      <c r="BG4246">
        <v>104.99999999999999</v>
      </c>
      <c r="BH4246">
        <v>58</v>
      </c>
      <c r="BI4246">
        <v>28.000000000000021</v>
      </c>
      <c r="BJ4246">
        <v>23.000000000000014</v>
      </c>
    </row>
    <row r="4247" spans="1:62" ht="17.100000000000001" customHeight="1" x14ac:dyDescent="0.25">
      <c r="A4247" t="s">
        <v>297</v>
      </c>
      <c r="B4247" t="s">
        <v>6975</v>
      </c>
      <c r="C4247" t="s">
        <v>355</v>
      </c>
      <c r="D4247" t="s">
        <v>354</v>
      </c>
      <c r="E4247" t="s">
        <v>7355</v>
      </c>
      <c r="F4247" t="s">
        <v>357</v>
      </c>
      <c r="G4247">
        <v>2</v>
      </c>
      <c r="H4247">
        <v>517</v>
      </c>
      <c r="I4247">
        <v>52</v>
      </c>
      <c r="J4247">
        <v>20.000000000000014</v>
      </c>
      <c r="K4247">
        <v>240.99999999999969</v>
      </c>
      <c r="L4247">
        <v>158.00000000000017</v>
      </c>
      <c r="M4247">
        <v>675</v>
      </c>
      <c r="N4247">
        <v>42.999999999999993</v>
      </c>
      <c r="O4247">
        <v>27.999999999999954</v>
      </c>
      <c r="P4247">
        <v>153.00000000000023</v>
      </c>
      <c r="Q4247">
        <v>12.000000000000002</v>
      </c>
      <c r="R4247">
        <v>631</v>
      </c>
      <c r="S4247">
        <v>35</v>
      </c>
      <c r="T4247">
        <v>10.000000000000009</v>
      </c>
      <c r="U4247">
        <v>174.00000000000006</v>
      </c>
      <c r="V4247">
        <v>35.000000000000007</v>
      </c>
      <c r="W4247">
        <v>646</v>
      </c>
      <c r="X4247">
        <v>2.0000000000000013</v>
      </c>
      <c r="Y4247">
        <v>26.000000000000004</v>
      </c>
      <c r="Z4247">
        <v>55.00000000000005</v>
      </c>
      <c r="AA4247">
        <v>37.000000000000021</v>
      </c>
      <c r="AB4247">
        <v>534</v>
      </c>
      <c r="AC4247">
        <v>9.0000000000000036</v>
      </c>
      <c r="AD4247">
        <v>21.000000000000011</v>
      </c>
      <c r="AE4247">
        <v>45.000000000000028</v>
      </c>
      <c r="AF4247">
        <v>47.000000000000036</v>
      </c>
      <c r="AG4247">
        <v>581</v>
      </c>
      <c r="AH4247">
        <v>10.000000000000011</v>
      </c>
      <c r="AI4247">
        <v>12.999999999999998</v>
      </c>
      <c r="AJ4247">
        <v>124</v>
      </c>
      <c r="AK4247">
        <v>31.000000000000021</v>
      </c>
      <c r="AL4247">
        <v>598</v>
      </c>
      <c r="AM4247">
        <v>13.000000000000002</v>
      </c>
      <c r="AN4247">
        <v>11.000000000000004</v>
      </c>
      <c r="AO4247">
        <v>138.00000000000009</v>
      </c>
      <c r="AP4247">
        <v>16.999999999999993</v>
      </c>
      <c r="AQ4247">
        <v>640</v>
      </c>
      <c r="AR4247">
        <v>34</v>
      </c>
      <c r="AS4247">
        <v>12.999999999999996</v>
      </c>
      <c r="AT4247">
        <v>174.99999999999997</v>
      </c>
      <c r="AU4247">
        <v>19.999999999999986</v>
      </c>
      <c r="AV4247">
        <v>639</v>
      </c>
      <c r="AW4247">
        <v>11.999999999999998</v>
      </c>
      <c r="AX4247">
        <v>11.999999999999984</v>
      </c>
      <c r="AY4247">
        <v>183.00000000000006</v>
      </c>
      <c r="AZ4247">
        <v>50.999999999999986</v>
      </c>
      <c r="BA4247">
        <v>705</v>
      </c>
      <c r="BB4247">
        <v>22.000000000000028</v>
      </c>
      <c r="BC4247">
        <v>11.000000000000012</v>
      </c>
      <c r="BD4247">
        <v>186.99999999999977</v>
      </c>
      <c r="BE4247">
        <v>55.000000000000014</v>
      </c>
      <c r="BF4247">
        <v>659</v>
      </c>
      <c r="BG4247">
        <v>9.0000000000000018</v>
      </c>
      <c r="BH4247">
        <v>18.000000000000039</v>
      </c>
      <c r="BI4247">
        <v>151.9999999999998</v>
      </c>
      <c r="BJ4247">
        <v>13.000000000000011</v>
      </c>
    </row>
    <row r="4248" spans="1:62" ht="17.100000000000001" customHeight="1" x14ac:dyDescent="0.25">
      <c r="A4248" t="s">
        <v>297</v>
      </c>
      <c r="B4248" t="s">
        <v>6975</v>
      </c>
      <c r="C4248" t="s">
        <v>355</v>
      </c>
      <c r="D4248" t="s">
        <v>354</v>
      </c>
      <c r="E4248" t="s">
        <v>7355</v>
      </c>
      <c r="F4248" t="s">
        <v>356</v>
      </c>
      <c r="G4248">
        <v>3</v>
      </c>
      <c r="H4248">
        <v>150</v>
      </c>
      <c r="I4248">
        <v>1.0000000000000004</v>
      </c>
      <c r="J4248">
        <v>6</v>
      </c>
      <c r="K4248">
        <v>35.000000000000007</v>
      </c>
      <c r="L4248">
        <v>13.000000000000002</v>
      </c>
      <c r="M4248">
        <v>119</v>
      </c>
      <c r="N4248">
        <v>12.999999999999998</v>
      </c>
      <c r="O4248">
        <v>12</v>
      </c>
      <c r="P4248">
        <v>7.0000000000000018</v>
      </c>
      <c r="Q4248">
        <v>3.9999999999999991</v>
      </c>
      <c r="R4248">
        <v>190</v>
      </c>
      <c r="S4248">
        <v>21.000000000000004</v>
      </c>
      <c r="T4248">
        <v>12.000000000000004</v>
      </c>
      <c r="U4248">
        <v>16</v>
      </c>
      <c r="V4248">
        <v>2.0000000000000004</v>
      </c>
      <c r="W4248">
        <v>156</v>
      </c>
      <c r="X4248">
        <v>0</v>
      </c>
      <c r="Y4248">
        <v>14.000000000000002</v>
      </c>
      <c r="Z4248">
        <v>5.0000000000000027</v>
      </c>
      <c r="AA4248">
        <v>6.0000000000000027</v>
      </c>
      <c r="AB4248">
        <v>147</v>
      </c>
      <c r="AC4248">
        <v>1.0000000000000004</v>
      </c>
      <c r="AD4248">
        <v>4</v>
      </c>
      <c r="AE4248">
        <v>9</v>
      </c>
      <c r="AF4248">
        <v>4.9999999999999991</v>
      </c>
      <c r="AG4248">
        <v>135</v>
      </c>
      <c r="AH4248">
        <v>0</v>
      </c>
      <c r="AI4248">
        <v>3.0000000000000013</v>
      </c>
      <c r="AJ4248">
        <v>7.0000000000000036</v>
      </c>
      <c r="AK4248">
        <v>6.0000000000000018</v>
      </c>
      <c r="AL4248">
        <v>126</v>
      </c>
      <c r="AM4248">
        <v>2.0000000000000009</v>
      </c>
      <c r="AN4248">
        <v>4.0000000000000018</v>
      </c>
      <c r="AO4248">
        <v>10.000000000000002</v>
      </c>
      <c r="AP4248">
        <v>8.0000000000000018</v>
      </c>
      <c r="AQ4248">
        <v>121</v>
      </c>
      <c r="AR4248">
        <v>4.9999999999999991</v>
      </c>
      <c r="AS4248">
        <v>5.0000000000000018</v>
      </c>
      <c r="AT4248">
        <v>10.999999999999996</v>
      </c>
      <c r="AU4248">
        <v>0.99999999999999978</v>
      </c>
      <c r="AV4248">
        <v>99</v>
      </c>
      <c r="AW4248">
        <v>2.0000000000000004</v>
      </c>
      <c r="AX4248">
        <v>2.0000000000000009</v>
      </c>
      <c r="AY4248">
        <v>6.0000000000000009</v>
      </c>
      <c r="AZ4248">
        <v>9</v>
      </c>
      <c r="BA4248">
        <v>163</v>
      </c>
      <c r="BB4248">
        <v>11.999999999999996</v>
      </c>
      <c r="BC4248">
        <v>4.9999999999999991</v>
      </c>
      <c r="BD4248">
        <v>15.999999999999993</v>
      </c>
      <c r="BE4248">
        <v>5</v>
      </c>
      <c r="BF4248">
        <v>211</v>
      </c>
      <c r="BG4248">
        <v>0</v>
      </c>
      <c r="BH4248">
        <v>14.000000000000004</v>
      </c>
      <c r="BI4248">
        <v>20.999999999999996</v>
      </c>
      <c r="BJ4248">
        <v>5</v>
      </c>
    </row>
    <row r="4249" spans="1:62" ht="17.100000000000001" customHeight="1" x14ac:dyDescent="0.25">
      <c r="A4249" t="s">
        <v>297</v>
      </c>
      <c r="B4249" t="s">
        <v>6975</v>
      </c>
      <c r="C4249" t="s">
        <v>355</v>
      </c>
      <c r="D4249" t="s">
        <v>354</v>
      </c>
      <c r="E4249" t="s">
        <v>7355</v>
      </c>
      <c r="F4249" t="s">
        <v>353</v>
      </c>
      <c r="G4249">
        <v>4</v>
      </c>
      <c r="H4249">
        <v>12</v>
      </c>
      <c r="I4249">
        <v>2</v>
      </c>
      <c r="J4249">
        <v>1</v>
      </c>
      <c r="K4249">
        <v>0</v>
      </c>
      <c r="L4249">
        <v>2</v>
      </c>
      <c r="M4249">
        <v>12</v>
      </c>
      <c r="N4249">
        <v>1</v>
      </c>
      <c r="O4249">
        <v>0</v>
      </c>
      <c r="P4249">
        <v>0</v>
      </c>
      <c r="Q4249">
        <v>1</v>
      </c>
      <c r="R4249">
        <v>33</v>
      </c>
      <c r="S4249">
        <v>4.9999999999999991</v>
      </c>
      <c r="T4249">
        <v>1</v>
      </c>
      <c r="U4249">
        <v>0</v>
      </c>
      <c r="V4249">
        <v>1</v>
      </c>
      <c r="W4249">
        <v>24</v>
      </c>
      <c r="X4249">
        <v>0.99999999999999978</v>
      </c>
      <c r="Y4249">
        <v>15</v>
      </c>
      <c r="Z4249">
        <v>0</v>
      </c>
      <c r="AA4249">
        <v>2</v>
      </c>
      <c r="AB4249">
        <v>10</v>
      </c>
      <c r="AC4249">
        <v>0</v>
      </c>
      <c r="AD4249">
        <v>0</v>
      </c>
      <c r="AE4249">
        <v>0</v>
      </c>
      <c r="AF4249">
        <v>3</v>
      </c>
      <c r="AG4249">
        <v>10</v>
      </c>
      <c r="AH4249">
        <v>0</v>
      </c>
      <c r="AI4249">
        <v>0</v>
      </c>
      <c r="AJ4249">
        <v>0</v>
      </c>
      <c r="AK4249">
        <v>0</v>
      </c>
      <c r="AL4249">
        <v>9</v>
      </c>
      <c r="AM4249">
        <v>0</v>
      </c>
      <c r="AN4249">
        <v>0</v>
      </c>
      <c r="AO4249">
        <v>0</v>
      </c>
      <c r="AP4249">
        <v>0</v>
      </c>
      <c r="AQ4249">
        <v>12</v>
      </c>
      <c r="AR4249">
        <v>0</v>
      </c>
      <c r="AS4249">
        <v>0</v>
      </c>
      <c r="AT4249">
        <v>0</v>
      </c>
      <c r="AU4249">
        <v>0</v>
      </c>
      <c r="AV4249">
        <v>12</v>
      </c>
      <c r="AW4249">
        <v>0</v>
      </c>
      <c r="AX4249">
        <v>0</v>
      </c>
      <c r="AY4249">
        <v>0</v>
      </c>
      <c r="AZ4249">
        <v>0</v>
      </c>
      <c r="BA4249">
        <v>14</v>
      </c>
      <c r="BB4249">
        <v>4.0000000000000009</v>
      </c>
      <c r="BC4249">
        <v>2.0000000000000004</v>
      </c>
      <c r="BD4249">
        <v>0</v>
      </c>
      <c r="BE4249">
        <v>2.0000000000000004</v>
      </c>
      <c r="BF4249">
        <v>25</v>
      </c>
      <c r="BG4249">
        <v>0</v>
      </c>
      <c r="BH4249">
        <v>0</v>
      </c>
      <c r="BI4249">
        <v>0</v>
      </c>
      <c r="BJ4249">
        <v>0</v>
      </c>
    </row>
    <row r="4250" spans="1:62" ht="17.100000000000001" customHeight="1" x14ac:dyDescent="0.25">
      <c r="A4250" t="s">
        <v>297</v>
      </c>
      <c r="B4250" t="s">
        <v>6975</v>
      </c>
      <c r="C4250" t="s">
        <v>349</v>
      </c>
      <c r="D4250" t="s">
        <v>348</v>
      </c>
      <c r="E4250" t="s">
        <v>6982</v>
      </c>
      <c r="F4250" t="s">
        <v>352</v>
      </c>
      <c r="G4250">
        <v>1</v>
      </c>
      <c r="H4250">
        <v>593</v>
      </c>
      <c r="I4250">
        <v>215.99999999999989</v>
      </c>
      <c r="J4250">
        <v>135.99999999999997</v>
      </c>
      <c r="K4250">
        <v>19.000000000000007</v>
      </c>
      <c r="L4250">
        <v>20</v>
      </c>
      <c r="M4250">
        <v>565</v>
      </c>
      <c r="N4250">
        <v>146</v>
      </c>
      <c r="O4250">
        <v>103.00000000000006</v>
      </c>
      <c r="P4250">
        <v>18.000000000000011</v>
      </c>
      <c r="Q4250">
        <v>10.999999999999996</v>
      </c>
      <c r="R4250">
        <v>534</v>
      </c>
      <c r="S4250">
        <v>70.000000000000028</v>
      </c>
      <c r="T4250">
        <v>153.00000000000017</v>
      </c>
      <c r="U4250">
        <v>25.000000000000014</v>
      </c>
      <c r="V4250">
        <v>51.000000000000014</v>
      </c>
      <c r="W4250">
        <v>611</v>
      </c>
      <c r="X4250">
        <v>183.99999999999986</v>
      </c>
      <c r="Y4250">
        <v>57.999999999999979</v>
      </c>
      <c r="Z4250">
        <v>41</v>
      </c>
      <c r="AA4250">
        <v>90.000000000000028</v>
      </c>
      <c r="AB4250">
        <v>601</v>
      </c>
      <c r="AC4250">
        <v>151</v>
      </c>
      <c r="AD4250">
        <v>151.00000000000014</v>
      </c>
      <c r="AE4250">
        <v>17</v>
      </c>
      <c r="AF4250">
        <v>11.999999999999996</v>
      </c>
      <c r="AG4250">
        <v>577</v>
      </c>
      <c r="AH4250">
        <v>116.99999999999994</v>
      </c>
      <c r="AI4250">
        <v>137.00000000000003</v>
      </c>
      <c r="AJ4250">
        <v>20.999999999999986</v>
      </c>
      <c r="AK4250">
        <v>10.999999999999993</v>
      </c>
      <c r="AL4250">
        <v>571</v>
      </c>
      <c r="AM4250">
        <v>122.00000000000007</v>
      </c>
      <c r="AN4250">
        <v>85.999999999999886</v>
      </c>
      <c r="AO4250">
        <v>16.999999999999993</v>
      </c>
      <c r="AP4250">
        <v>31.999999999999993</v>
      </c>
      <c r="AQ4250">
        <v>510</v>
      </c>
      <c r="AR4250">
        <v>109.99999999999993</v>
      </c>
      <c r="AS4250">
        <v>58.000000000000021</v>
      </c>
      <c r="AT4250">
        <v>20.999999999999996</v>
      </c>
      <c r="AU4250">
        <v>6.0000000000000009</v>
      </c>
      <c r="AV4250">
        <v>489</v>
      </c>
      <c r="AW4250">
        <v>70.000000000000071</v>
      </c>
      <c r="AX4250">
        <v>61.000000000000014</v>
      </c>
      <c r="AY4250">
        <v>18.000000000000007</v>
      </c>
      <c r="AZ4250">
        <v>1.0000000000000004</v>
      </c>
      <c r="BA4250">
        <v>533</v>
      </c>
      <c r="BB4250">
        <v>103.00000000000011</v>
      </c>
      <c r="BC4250">
        <v>70.000000000000014</v>
      </c>
      <c r="BD4250">
        <v>18.000000000000014</v>
      </c>
      <c r="BE4250">
        <v>5.0000000000000053</v>
      </c>
      <c r="BF4250">
        <v>564</v>
      </c>
      <c r="BG4250">
        <v>97.000000000000028</v>
      </c>
      <c r="BH4250">
        <v>75.999999999999943</v>
      </c>
      <c r="BI4250">
        <v>39.000000000000028</v>
      </c>
      <c r="BJ4250">
        <v>6.0000000000000027</v>
      </c>
    </row>
    <row r="4251" spans="1:62" ht="17.100000000000001" customHeight="1" x14ac:dyDescent="0.25">
      <c r="A4251" t="s">
        <v>297</v>
      </c>
      <c r="B4251" t="s">
        <v>6975</v>
      </c>
      <c r="C4251" t="s">
        <v>349</v>
      </c>
      <c r="D4251" t="s">
        <v>348</v>
      </c>
      <c r="E4251" t="s">
        <v>6982</v>
      </c>
      <c r="F4251" t="s">
        <v>351</v>
      </c>
      <c r="G4251">
        <v>2</v>
      </c>
      <c r="H4251">
        <v>262</v>
      </c>
      <c r="I4251">
        <v>24.000000000000004</v>
      </c>
      <c r="J4251">
        <v>15.000000000000004</v>
      </c>
      <c r="K4251">
        <v>17.000000000000007</v>
      </c>
      <c r="L4251">
        <v>6.9999999999999956</v>
      </c>
      <c r="M4251">
        <v>314</v>
      </c>
      <c r="N4251">
        <v>26.000000000000004</v>
      </c>
      <c r="O4251">
        <v>21.000000000000004</v>
      </c>
      <c r="P4251">
        <v>21.000000000000014</v>
      </c>
      <c r="Q4251">
        <v>2.9999999999999991</v>
      </c>
      <c r="R4251">
        <v>298</v>
      </c>
      <c r="S4251">
        <v>26.999999999999982</v>
      </c>
      <c r="T4251">
        <v>35.999999999999993</v>
      </c>
      <c r="U4251">
        <v>25</v>
      </c>
      <c r="V4251">
        <v>17.000000000000007</v>
      </c>
      <c r="W4251">
        <v>240</v>
      </c>
      <c r="X4251">
        <v>6.0000000000000027</v>
      </c>
      <c r="Y4251">
        <v>26.000000000000007</v>
      </c>
      <c r="Z4251">
        <v>23.999999999999993</v>
      </c>
      <c r="AA4251">
        <v>22.000000000000018</v>
      </c>
      <c r="AB4251">
        <v>312</v>
      </c>
      <c r="AC4251">
        <v>8.9999999999999947</v>
      </c>
      <c r="AD4251">
        <v>20.000000000000014</v>
      </c>
      <c r="AE4251">
        <v>14.000000000000004</v>
      </c>
      <c r="AF4251">
        <v>7.0000000000000036</v>
      </c>
      <c r="AG4251">
        <v>301</v>
      </c>
      <c r="AH4251">
        <v>15.000000000000011</v>
      </c>
      <c r="AI4251">
        <v>19.000000000000011</v>
      </c>
      <c r="AJ4251">
        <v>11.000000000000004</v>
      </c>
      <c r="AK4251">
        <v>4.0000000000000009</v>
      </c>
      <c r="AL4251">
        <v>283</v>
      </c>
      <c r="AM4251">
        <v>17.000000000000007</v>
      </c>
      <c r="AN4251">
        <v>8.0000000000000053</v>
      </c>
      <c r="AO4251">
        <v>13.000000000000004</v>
      </c>
      <c r="AP4251">
        <v>5</v>
      </c>
      <c r="AQ4251">
        <v>348</v>
      </c>
      <c r="AR4251">
        <v>45.000000000000028</v>
      </c>
      <c r="AS4251">
        <v>21.000000000000011</v>
      </c>
      <c r="AT4251">
        <v>14.000000000000007</v>
      </c>
      <c r="AU4251">
        <v>0</v>
      </c>
      <c r="AV4251">
        <v>344</v>
      </c>
      <c r="AW4251">
        <v>30.000000000000011</v>
      </c>
      <c r="AX4251">
        <v>21.000000000000021</v>
      </c>
      <c r="AY4251">
        <v>7.9999999999999973</v>
      </c>
      <c r="AZ4251">
        <v>2.9999999999999969</v>
      </c>
      <c r="BA4251">
        <v>393</v>
      </c>
      <c r="BB4251">
        <v>71.999999999999972</v>
      </c>
      <c r="BC4251">
        <v>10.000000000000002</v>
      </c>
      <c r="BD4251">
        <v>42.999999999999993</v>
      </c>
      <c r="BE4251">
        <v>4.0000000000000018</v>
      </c>
      <c r="BF4251">
        <v>350</v>
      </c>
      <c r="BG4251">
        <v>17.999999999999996</v>
      </c>
      <c r="BH4251">
        <v>32.000000000000007</v>
      </c>
      <c r="BI4251">
        <v>11.000000000000011</v>
      </c>
      <c r="BJ4251">
        <v>2.9999999999999978</v>
      </c>
    </row>
    <row r="4252" spans="1:62" ht="17.100000000000001" customHeight="1" x14ac:dyDescent="0.25">
      <c r="A4252" t="s">
        <v>297</v>
      </c>
      <c r="B4252" t="s">
        <v>6975</v>
      </c>
      <c r="C4252" t="s">
        <v>349</v>
      </c>
      <c r="D4252" t="s">
        <v>348</v>
      </c>
      <c r="E4252" t="s">
        <v>6982</v>
      </c>
      <c r="F4252" t="s">
        <v>350</v>
      </c>
      <c r="G4252">
        <v>3</v>
      </c>
      <c r="H4252">
        <v>116</v>
      </c>
      <c r="I4252">
        <v>6.9999999999999973</v>
      </c>
      <c r="J4252">
        <v>8</v>
      </c>
      <c r="K4252">
        <v>2.0000000000000004</v>
      </c>
      <c r="L4252">
        <v>4.9999999999999991</v>
      </c>
      <c r="M4252">
        <v>111</v>
      </c>
      <c r="N4252">
        <v>13</v>
      </c>
      <c r="O4252">
        <v>8.9999999999999982</v>
      </c>
      <c r="P4252">
        <v>0</v>
      </c>
      <c r="Q4252">
        <v>3.0000000000000027</v>
      </c>
      <c r="R4252">
        <v>131</v>
      </c>
      <c r="S4252">
        <v>15.000000000000005</v>
      </c>
      <c r="T4252">
        <v>29.000000000000014</v>
      </c>
      <c r="U4252">
        <v>6.0000000000000009</v>
      </c>
      <c r="V4252">
        <v>12.000000000000002</v>
      </c>
      <c r="W4252">
        <v>85</v>
      </c>
      <c r="X4252">
        <v>2.0000000000000004</v>
      </c>
      <c r="Y4252">
        <v>4.0000000000000009</v>
      </c>
      <c r="Z4252">
        <v>2.9999999999999996</v>
      </c>
      <c r="AA4252">
        <v>10.000000000000004</v>
      </c>
      <c r="AB4252">
        <v>93</v>
      </c>
      <c r="AC4252">
        <v>3.0000000000000004</v>
      </c>
      <c r="AD4252">
        <v>7</v>
      </c>
      <c r="AE4252">
        <v>0</v>
      </c>
      <c r="AF4252">
        <v>3</v>
      </c>
      <c r="AG4252">
        <v>96</v>
      </c>
      <c r="AH4252">
        <v>6.9999999999999991</v>
      </c>
      <c r="AI4252">
        <v>5.9999999999999982</v>
      </c>
      <c r="AJ4252">
        <v>0</v>
      </c>
      <c r="AK4252">
        <v>5.9999999999999982</v>
      </c>
      <c r="AL4252">
        <v>98</v>
      </c>
      <c r="AM4252">
        <v>8</v>
      </c>
      <c r="AN4252">
        <v>1.0000000000000002</v>
      </c>
      <c r="AO4252">
        <v>1.0000000000000002</v>
      </c>
      <c r="AP4252">
        <v>2.9999999999999996</v>
      </c>
      <c r="AQ4252">
        <v>104</v>
      </c>
      <c r="AR4252">
        <v>6.0000000000000018</v>
      </c>
      <c r="AS4252">
        <v>7.9999999999999973</v>
      </c>
      <c r="AT4252">
        <v>0</v>
      </c>
      <c r="AU4252">
        <v>4.0000000000000009</v>
      </c>
      <c r="AV4252">
        <v>130</v>
      </c>
      <c r="AW4252">
        <v>5.9999999999999991</v>
      </c>
      <c r="AX4252">
        <v>6.0000000000000027</v>
      </c>
      <c r="AY4252">
        <v>4.0000000000000018</v>
      </c>
      <c r="AZ4252">
        <v>1.0000000000000002</v>
      </c>
      <c r="BA4252">
        <v>120</v>
      </c>
      <c r="BB4252">
        <v>6</v>
      </c>
      <c r="BC4252">
        <v>3.9999999999999991</v>
      </c>
      <c r="BD4252">
        <v>0</v>
      </c>
      <c r="BE4252">
        <v>2.9999999999999996</v>
      </c>
      <c r="BF4252">
        <v>144</v>
      </c>
      <c r="BG4252">
        <v>4.0000000000000009</v>
      </c>
      <c r="BH4252">
        <v>34.999999999999993</v>
      </c>
      <c r="BI4252">
        <v>0</v>
      </c>
      <c r="BJ4252">
        <v>6</v>
      </c>
    </row>
    <row r="4253" spans="1:62" ht="17.100000000000001" customHeight="1" x14ac:dyDescent="0.25">
      <c r="A4253" t="s">
        <v>297</v>
      </c>
      <c r="B4253" t="s">
        <v>6975</v>
      </c>
      <c r="C4253" t="s">
        <v>349</v>
      </c>
      <c r="D4253" t="s">
        <v>348</v>
      </c>
      <c r="E4253" t="s">
        <v>6982</v>
      </c>
      <c r="F4253" t="s">
        <v>347</v>
      </c>
      <c r="G4253">
        <v>4</v>
      </c>
      <c r="H4253">
        <v>36</v>
      </c>
      <c r="I4253">
        <v>0</v>
      </c>
      <c r="J4253">
        <v>3</v>
      </c>
      <c r="K4253">
        <v>0</v>
      </c>
      <c r="L4253">
        <v>3.0000000000000004</v>
      </c>
      <c r="M4253">
        <v>24</v>
      </c>
      <c r="N4253">
        <v>2</v>
      </c>
      <c r="O4253">
        <v>0.99999999999999978</v>
      </c>
      <c r="P4253">
        <v>0</v>
      </c>
      <c r="Q4253">
        <v>0.99999999999999978</v>
      </c>
      <c r="R4253">
        <v>32</v>
      </c>
      <c r="S4253">
        <v>2.0000000000000004</v>
      </c>
      <c r="T4253">
        <v>8.9999999999999982</v>
      </c>
      <c r="U4253">
        <v>0</v>
      </c>
      <c r="V4253">
        <v>1</v>
      </c>
      <c r="W4253">
        <v>28</v>
      </c>
      <c r="X4253">
        <v>0</v>
      </c>
      <c r="Y4253">
        <v>4.0000000000000009</v>
      </c>
      <c r="Z4253">
        <v>0</v>
      </c>
      <c r="AA4253">
        <v>1</v>
      </c>
      <c r="AB4253">
        <v>23</v>
      </c>
      <c r="AC4253">
        <v>1.9999999999999996</v>
      </c>
      <c r="AD4253">
        <v>0.99999999999999978</v>
      </c>
      <c r="AE4253">
        <v>0</v>
      </c>
      <c r="AF4253">
        <v>3.0000000000000004</v>
      </c>
      <c r="AG4253">
        <v>28</v>
      </c>
      <c r="AH4253">
        <v>1.0000000000000004</v>
      </c>
      <c r="AI4253">
        <v>1.0000000000000004</v>
      </c>
      <c r="AJ4253">
        <v>0</v>
      </c>
      <c r="AK4253">
        <v>3</v>
      </c>
      <c r="AL4253">
        <v>26</v>
      </c>
      <c r="AM4253">
        <v>0</v>
      </c>
      <c r="AN4253">
        <v>0.99999999999999989</v>
      </c>
      <c r="AO4253">
        <v>0</v>
      </c>
      <c r="AP4253">
        <v>1</v>
      </c>
      <c r="AQ4253">
        <v>26</v>
      </c>
      <c r="AR4253">
        <v>0.99999999999999989</v>
      </c>
      <c r="AS4253">
        <v>0</v>
      </c>
      <c r="AT4253">
        <v>0</v>
      </c>
      <c r="AU4253">
        <v>0</v>
      </c>
      <c r="AV4253">
        <v>23</v>
      </c>
      <c r="AW4253">
        <v>0</v>
      </c>
      <c r="AX4253">
        <v>0</v>
      </c>
      <c r="AY4253">
        <v>0</v>
      </c>
      <c r="AZ4253">
        <v>0.99999999999999978</v>
      </c>
      <c r="BA4253">
        <v>28</v>
      </c>
      <c r="BB4253">
        <v>0</v>
      </c>
      <c r="BC4253">
        <v>1.0000000000000004</v>
      </c>
      <c r="BD4253">
        <v>0</v>
      </c>
      <c r="BE4253">
        <v>2.0000000000000004</v>
      </c>
      <c r="BF4253">
        <v>28</v>
      </c>
      <c r="BG4253">
        <v>0</v>
      </c>
      <c r="BH4253">
        <v>1.0000000000000004</v>
      </c>
      <c r="BI4253">
        <v>0</v>
      </c>
      <c r="BJ4253">
        <v>1.0000000000000004</v>
      </c>
    </row>
    <row r="4254" spans="1:62" ht="17.100000000000001" customHeight="1" x14ac:dyDescent="0.25">
      <c r="A4254" t="s">
        <v>297</v>
      </c>
      <c r="B4254" t="s">
        <v>6975</v>
      </c>
      <c r="C4254" t="s">
        <v>196</v>
      </c>
      <c r="D4254" t="s">
        <v>343</v>
      </c>
      <c r="E4254" t="s">
        <v>6983</v>
      </c>
      <c r="F4254" t="s">
        <v>346</v>
      </c>
      <c r="G4254">
        <v>1</v>
      </c>
      <c r="H4254">
        <v>223</v>
      </c>
      <c r="I4254">
        <v>135.00000000000006</v>
      </c>
      <c r="J4254">
        <v>19.999999999999986</v>
      </c>
      <c r="K4254">
        <v>0</v>
      </c>
      <c r="L4254">
        <v>4.0000000000000027</v>
      </c>
      <c r="M4254">
        <v>250</v>
      </c>
      <c r="N4254">
        <v>54.000000000000057</v>
      </c>
      <c r="O4254">
        <v>96.999999999999986</v>
      </c>
      <c r="P4254">
        <v>0</v>
      </c>
      <c r="Q4254">
        <v>1.9999999999999996</v>
      </c>
      <c r="R4254">
        <v>149</v>
      </c>
      <c r="S4254">
        <v>22.999999999999996</v>
      </c>
      <c r="T4254">
        <v>21.999999999999989</v>
      </c>
      <c r="U4254">
        <v>0</v>
      </c>
      <c r="V4254">
        <v>1.0000000000000016</v>
      </c>
      <c r="W4254">
        <v>139</v>
      </c>
      <c r="X4254">
        <v>19.000000000000007</v>
      </c>
      <c r="Y4254">
        <v>14.000000000000004</v>
      </c>
      <c r="Z4254">
        <v>0</v>
      </c>
      <c r="AA4254">
        <v>11</v>
      </c>
      <c r="AB4254">
        <v>148</v>
      </c>
      <c r="AC4254">
        <v>27</v>
      </c>
      <c r="AD4254">
        <v>26.999999999999996</v>
      </c>
      <c r="AE4254">
        <v>1.0000000000000004</v>
      </c>
      <c r="AF4254">
        <v>9.9999999999999947</v>
      </c>
      <c r="AG4254">
        <v>160</v>
      </c>
      <c r="AH4254">
        <v>35.000000000000007</v>
      </c>
      <c r="AI4254">
        <v>37.000000000000007</v>
      </c>
      <c r="AJ4254">
        <v>0.99999999999999978</v>
      </c>
      <c r="AK4254">
        <v>23.000000000000004</v>
      </c>
      <c r="AL4254">
        <v>176</v>
      </c>
      <c r="AM4254">
        <v>50.000000000000007</v>
      </c>
      <c r="AN4254">
        <v>27.000000000000011</v>
      </c>
      <c r="AO4254">
        <v>0.99999999999999989</v>
      </c>
      <c r="AP4254">
        <v>15.000000000000004</v>
      </c>
      <c r="AQ4254">
        <v>201</v>
      </c>
      <c r="AR4254">
        <v>64.000000000000043</v>
      </c>
      <c r="AS4254">
        <v>9</v>
      </c>
      <c r="AT4254">
        <v>0</v>
      </c>
      <c r="AU4254">
        <v>6.9999999999999973</v>
      </c>
      <c r="AV4254">
        <v>215</v>
      </c>
      <c r="AW4254">
        <v>38.000000000000021</v>
      </c>
      <c r="AX4254">
        <v>30.999999999999996</v>
      </c>
      <c r="AY4254">
        <v>0</v>
      </c>
      <c r="AZ4254">
        <v>1</v>
      </c>
      <c r="BA4254">
        <v>176</v>
      </c>
      <c r="BB4254">
        <v>13</v>
      </c>
      <c r="BC4254">
        <v>30.999999999999993</v>
      </c>
      <c r="BD4254">
        <v>2.0000000000000004</v>
      </c>
      <c r="BE4254">
        <v>0</v>
      </c>
      <c r="BF4254">
        <v>215</v>
      </c>
      <c r="BG4254">
        <v>32.000000000000014</v>
      </c>
      <c r="BH4254">
        <v>46.999999999999993</v>
      </c>
      <c r="BI4254">
        <v>4</v>
      </c>
      <c r="BJ4254">
        <v>2</v>
      </c>
    </row>
    <row r="4255" spans="1:62" ht="17.100000000000001" customHeight="1" x14ac:dyDescent="0.25">
      <c r="A4255" t="s">
        <v>297</v>
      </c>
      <c r="B4255" t="s">
        <v>6975</v>
      </c>
      <c r="C4255" t="s">
        <v>196</v>
      </c>
      <c r="D4255" t="s">
        <v>343</v>
      </c>
      <c r="E4255" t="s">
        <v>6983</v>
      </c>
      <c r="F4255" t="s">
        <v>345</v>
      </c>
      <c r="G4255">
        <v>2</v>
      </c>
      <c r="H4255">
        <v>121</v>
      </c>
      <c r="I4255">
        <v>2</v>
      </c>
      <c r="J4255">
        <v>2.0000000000000004</v>
      </c>
      <c r="K4255">
        <v>0</v>
      </c>
      <c r="L4255">
        <v>8.9999999999999982</v>
      </c>
      <c r="M4255">
        <v>132</v>
      </c>
      <c r="N4255">
        <v>6.0000000000000009</v>
      </c>
      <c r="O4255">
        <v>2.0000000000000009</v>
      </c>
      <c r="P4255">
        <v>3.0000000000000018</v>
      </c>
      <c r="Q4255">
        <v>4.0000000000000018</v>
      </c>
      <c r="R4255">
        <v>166</v>
      </c>
      <c r="S4255">
        <v>5</v>
      </c>
      <c r="T4255">
        <v>5.0000000000000027</v>
      </c>
      <c r="U4255">
        <v>2</v>
      </c>
      <c r="V4255">
        <v>15.999999999999998</v>
      </c>
      <c r="W4255">
        <v>117</v>
      </c>
      <c r="X4255">
        <v>3</v>
      </c>
      <c r="Y4255">
        <v>1.9999999999999998</v>
      </c>
      <c r="Z4255">
        <v>3.0000000000000013</v>
      </c>
      <c r="AA4255">
        <v>8</v>
      </c>
      <c r="AB4255">
        <v>143</v>
      </c>
      <c r="AC4255">
        <v>4.9999999999999991</v>
      </c>
      <c r="AD4255">
        <v>3.0000000000000013</v>
      </c>
      <c r="AE4255">
        <v>0</v>
      </c>
      <c r="AF4255">
        <v>9.9999999999999964</v>
      </c>
      <c r="AG4255">
        <v>148</v>
      </c>
      <c r="AH4255">
        <v>2.0000000000000004</v>
      </c>
      <c r="AI4255">
        <v>9.9999999999999947</v>
      </c>
      <c r="AJ4255">
        <v>0</v>
      </c>
      <c r="AK4255">
        <v>8.0000000000000018</v>
      </c>
      <c r="AL4255">
        <v>148</v>
      </c>
      <c r="AM4255">
        <v>8</v>
      </c>
      <c r="AN4255">
        <v>2.9999999999999996</v>
      </c>
      <c r="AO4255">
        <v>1.0000000000000004</v>
      </c>
      <c r="AP4255">
        <v>11</v>
      </c>
      <c r="AQ4255">
        <v>144</v>
      </c>
      <c r="AR4255">
        <v>5.9999999999999982</v>
      </c>
      <c r="AS4255">
        <v>1.0000000000000002</v>
      </c>
      <c r="AT4255">
        <v>0</v>
      </c>
      <c r="AU4255">
        <v>2.0000000000000004</v>
      </c>
      <c r="AV4255">
        <v>140</v>
      </c>
      <c r="AW4255">
        <v>6.0000000000000018</v>
      </c>
      <c r="AX4255">
        <v>4.9999999999999991</v>
      </c>
      <c r="AY4255">
        <v>1.0000000000000004</v>
      </c>
      <c r="AZ4255">
        <v>3.0000000000000004</v>
      </c>
      <c r="BA4255">
        <v>157</v>
      </c>
      <c r="BB4255">
        <v>0.99999999999999978</v>
      </c>
      <c r="BC4255">
        <v>11.000000000000004</v>
      </c>
      <c r="BD4255">
        <v>0</v>
      </c>
      <c r="BE4255">
        <v>2</v>
      </c>
      <c r="BF4255">
        <v>153</v>
      </c>
      <c r="BG4255">
        <v>0</v>
      </c>
      <c r="BH4255">
        <v>3.0000000000000022</v>
      </c>
      <c r="BI4255">
        <v>0</v>
      </c>
      <c r="BJ4255">
        <v>2.0000000000000018</v>
      </c>
    </row>
    <row r="4256" spans="1:62" ht="17.100000000000001" customHeight="1" x14ac:dyDescent="0.25">
      <c r="A4256" t="s">
        <v>297</v>
      </c>
      <c r="B4256" t="s">
        <v>6975</v>
      </c>
      <c r="C4256" t="s">
        <v>196</v>
      </c>
      <c r="D4256" t="s">
        <v>343</v>
      </c>
      <c r="E4256" t="s">
        <v>6983</v>
      </c>
      <c r="F4256" t="s">
        <v>344</v>
      </c>
      <c r="G4256">
        <v>3</v>
      </c>
      <c r="H4256">
        <v>28</v>
      </c>
      <c r="I4256">
        <v>0</v>
      </c>
      <c r="J4256">
        <v>0</v>
      </c>
      <c r="K4256">
        <v>0</v>
      </c>
      <c r="L4256">
        <v>3</v>
      </c>
      <c r="M4256">
        <v>27</v>
      </c>
      <c r="N4256">
        <v>0</v>
      </c>
      <c r="O4256">
        <v>1</v>
      </c>
      <c r="P4256">
        <v>0</v>
      </c>
      <c r="Q4256">
        <v>0</v>
      </c>
      <c r="R4256">
        <v>24</v>
      </c>
      <c r="S4256">
        <v>3</v>
      </c>
      <c r="T4256">
        <v>3.0000000000000009</v>
      </c>
      <c r="U4256">
        <v>0</v>
      </c>
      <c r="V4256">
        <v>3.0000000000000009</v>
      </c>
      <c r="W4256">
        <v>54</v>
      </c>
      <c r="X4256">
        <v>0</v>
      </c>
      <c r="Y4256">
        <v>0</v>
      </c>
      <c r="Z4256">
        <v>0</v>
      </c>
      <c r="AA4256">
        <v>6.0000000000000009</v>
      </c>
      <c r="AB4256">
        <v>49</v>
      </c>
      <c r="AC4256">
        <v>0.99999999999999989</v>
      </c>
      <c r="AD4256">
        <v>1.9999999999999998</v>
      </c>
      <c r="AE4256">
        <v>1.9999999999999998</v>
      </c>
      <c r="AF4256">
        <v>9.0000000000000018</v>
      </c>
      <c r="AG4256">
        <v>27</v>
      </c>
      <c r="AH4256">
        <v>3.0000000000000004</v>
      </c>
      <c r="AI4256">
        <v>1.0000000000000002</v>
      </c>
      <c r="AJ4256">
        <v>2</v>
      </c>
      <c r="AK4256">
        <v>1</v>
      </c>
      <c r="AL4256">
        <v>23</v>
      </c>
      <c r="AM4256">
        <v>1</v>
      </c>
      <c r="AN4256">
        <v>0</v>
      </c>
      <c r="AO4256">
        <v>1.0000000000000002</v>
      </c>
      <c r="AP4256">
        <v>0.99999999999999978</v>
      </c>
      <c r="AQ4256">
        <v>51</v>
      </c>
      <c r="AR4256">
        <v>1.9999999999999996</v>
      </c>
      <c r="AS4256">
        <v>0.99999999999999978</v>
      </c>
      <c r="AT4256">
        <v>0</v>
      </c>
      <c r="AU4256">
        <v>0</v>
      </c>
      <c r="AV4256">
        <v>77</v>
      </c>
      <c r="AW4256">
        <v>2</v>
      </c>
      <c r="AX4256">
        <v>1</v>
      </c>
      <c r="AY4256">
        <v>0</v>
      </c>
      <c r="AZ4256">
        <v>1.0000000000000002</v>
      </c>
      <c r="BA4256">
        <v>56</v>
      </c>
      <c r="BB4256">
        <v>1</v>
      </c>
      <c r="BC4256">
        <v>4.0000000000000018</v>
      </c>
      <c r="BD4256">
        <v>0</v>
      </c>
      <c r="BE4256">
        <v>0</v>
      </c>
      <c r="BF4256">
        <v>29</v>
      </c>
      <c r="BG4256">
        <v>1.0000000000000004</v>
      </c>
      <c r="BH4256">
        <v>12.000000000000004</v>
      </c>
      <c r="BI4256">
        <v>0</v>
      </c>
      <c r="BJ4256">
        <v>1.0000000000000002</v>
      </c>
    </row>
    <row r="4257" spans="1:62" ht="17.100000000000001" customHeight="1" x14ac:dyDescent="0.25">
      <c r="A4257" t="s">
        <v>297</v>
      </c>
      <c r="B4257" t="s">
        <v>6975</v>
      </c>
      <c r="C4257" t="s">
        <v>196</v>
      </c>
      <c r="D4257" t="s">
        <v>343</v>
      </c>
      <c r="E4257" t="s">
        <v>6983</v>
      </c>
      <c r="F4257" t="s">
        <v>342</v>
      </c>
      <c r="G4257">
        <v>4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1</v>
      </c>
      <c r="N4257">
        <v>0</v>
      </c>
      <c r="O4257">
        <v>0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0</v>
      </c>
      <c r="V4257">
        <v>0</v>
      </c>
      <c r="W4257">
        <v>1</v>
      </c>
      <c r="X4257">
        <v>0</v>
      </c>
      <c r="Y4257">
        <v>0</v>
      </c>
      <c r="Z4257">
        <v>0</v>
      </c>
      <c r="AA4257">
        <v>0</v>
      </c>
      <c r="AB4257">
        <v>1</v>
      </c>
      <c r="AC4257">
        <v>0</v>
      </c>
      <c r="AD4257">
        <v>0</v>
      </c>
      <c r="AE4257">
        <v>0</v>
      </c>
      <c r="AF4257">
        <v>0</v>
      </c>
      <c r="AG4257">
        <v>9</v>
      </c>
      <c r="AH4257">
        <v>4</v>
      </c>
      <c r="AI4257">
        <v>0</v>
      </c>
      <c r="AJ4257">
        <v>0</v>
      </c>
      <c r="AK4257">
        <v>1.0000000000000002</v>
      </c>
      <c r="AL4257">
        <v>10</v>
      </c>
      <c r="AM4257">
        <v>0</v>
      </c>
      <c r="AN4257">
        <v>0</v>
      </c>
      <c r="AO4257">
        <v>0</v>
      </c>
      <c r="AP4257">
        <v>0</v>
      </c>
      <c r="AQ4257">
        <v>11</v>
      </c>
      <c r="AR4257">
        <v>0</v>
      </c>
      <c r="AS4257">
        <v>0</v>
      </c>
      <c r="AT4257">
        <v>0</v>
      </c>
      <c r="AU4257">
        <v>0</v>
      </c>
      <c r="AV4257">
        <v>10</v>
      </c>
      <c r="AW4257">
        <v>0</v>
      </c>
      <c r="AX4257">
        <v>0</v>
      </c>
      <c r="AY4257">
        <v>0</v>
      </c>
      <c r="AZ4257">
        <v>0</v>
      </c>
      <c r="BA4257">
        <v>14</v>
      </c>
      <c r="BB4257">
        <v>0</v>
      </c>
      <c r="BC4257">
        <v>2.0000000000000004</v>
      </c>
      <c r="BD4257">
        <v>0</v>
      </c>
      <c r="BE4257">
        <v>0</v>
      </c>
      <c r="BF4257">
        <v>12</v>
      </c>
      <c r="BG4257">
        <v>0</v>
      </c>
      <c r="BH4257">
        <v>0</v>
      </c>
      <c r="BI4257">
        <v>0</v>
      </c>
      <c r="BJ4257">
        <v>1</v>
      </c>
    </row>
    <row r="4258" spans="1:62" ht="17.100000000000001" customHeight="1" x14ac:dyDescent="0.25">
      <c r="A4258" t="s">
        <v>297</v>
      </c>
      <c r="B4258" t="s">
        <v>6975</v>
      </c>
      <c r="C4258" t="s">
        <v>338</v>
      </c>
      <c r="D4258" t="s">
        <v>337</v>
      </c>
      <c r="E4258" t="s">
        <v>6984</v>
      </c>
      <c r="F4258" t="s">
        <v>341</v>
      </c>
      <c r="G4258">
        <v>1</v>
      </c>
      <c r="H4258">
        <v>9</v>
      </c>
      <c r="I4258">
        <v>4</v>
      </c>
      <c r="J4258">
        <v>3</v>
      </c>
      <c r="K4258">
        <v>0</v>
      </c>
      <c r="L4258">
        <v>0</v>
      </c>
      <c r="M4258">
        <v>17</v>
      </c>
      <c r="N4258">
        <v>4</v>
      </c>
      <c r="O4258">
        <v>5.0000000000000018</v>
      </c>
      <c r="P4258">
        <v>0</v>
      </c>
      <c r="Q4258">
        <v>0</v>
      </c>
      <c r="R4258">
        <v>32</v>
      </c>
      <c r="S4258">
        <v>4.0000000000000018</v>
      </c>
      <c r="T4258">
        <v>10.000000000000002</v>
      </c>
      <c r="U4258">
        <v>0</v>
      </c>
      <c r="V4258">
        <v>1.0000000000000004</v>
      </c>
      <c r="W4258">
        <v>10</v>
      </c>
      <c r="X4258">
        <v>2.0000000000000004</v>
      </c>
      <c r="Y4258">
        <v>1.0000000000000002</v>
      </c>
      <c r="Z4258">
        <v>0</v>
      </c>
      <c r="AA4258">
        <v>0</v>
      </c>
      <c r="AB4258">
        <v>16</v>
      </c>
      <c r="AC4258">
        <v>1.0000000000000002</v>
      </c>
      <c r="AD4258">
        <v>2</v>
      </c>
      <c r="AE4258">
        <v>0</v>
      </c>
      <c r="AF4258">
        <v>0</v>
      </c>
      <c r="AG4258">
        <v>13</v>
      </c>
      <c r="AH4258">
        <v>0</v>
      </c>
      <c r="AI4258">
        <v>1</v>
      </c>
      <c r="AJ4258">
        <v>0</v>
      </c>
      <c r="AK4258">
        <v>1</v>
      </c>
      <c r="AL4258">
        <v>26</v>
      </c>
      <c r="AM4258">
        <v>10</v>
      </c>
      <c r="AN4258">
        <v>2.0000000000000004</v>
      </c>
      <c r="AO4258">
        <v>0</v>
      </c>
      <c r="AP4258">
        <v>1.0000000000000002</v>
      </c>
      <c r="AQ4258">
        <v>35</v>
      </c>
      <c r="AR4258">
        <v>9.0000000000000036</v>
      </c>
      <c r="AS4258">
        <v>2.0000000000000004</v>
      </c>
      <c r="AT4258">
        <v>1</v>
      </c>
      <c r="AU4258">
        <v>0</v>
      </c>
      <c r="AV4258">
        <v>32</v>
      </c>
      <c r="AW4258">
        <v>9</v>
      </c>
      <c r="AX4258">
        <v>8.0000000000000018</v>
      </c>
      <c r="AY4258">
        <v>0</v>
      </c>
      <c r="AZ4258">
        <v>0</v>
      </c>
      <c r="BA4258">
        <v>32</v>
      </c>
      <c r="BB4258">
        <v>4.0000000000000009</v>
      </c>
      <c r="BC4258">
        <v>0</v>
      </c>
      <c r="BD4258">
        <v>1</v>
      </c>
      <c r="BE4258">
        <v>0</v>
      </c>
      <c r="BF4258">
        <v>31</v>
      </c>
      <c r="BG4258">
        <v>3</v>
      </c>
      <c r="BH4258">
        <v>2</v>
      </c>
      <c r="BI4258">
        <v>1.0000000000000002</v>
      </c>
      <c r="BJ4258">
        <v>0</v>
      </c>
    </row>
    <row r="4259" spans="1:62" ht="17.100000000000001" customHeight="1" x14ac:dyDescent="0.25">
      <c r="A4259" t="s">
        <v>297</v>
      </c>
      <c r="B4259" t="s">
        <v>6975</v>
      </c>
      <c r="C4259" t="s">
        <v>338</v>
      </c>
      <c r="D4259" t="s">
        <v>337</v>
      </c>
      <c r="E4259" t="s">
        <v>6984</v>
      </c>
      <c r="F4259" t="s">
        <v>340</v>
      </c>
      <c r="G4259">
        <v>2</v>
      </c>
      <c r="H4259">
        <v>2</v>
      </c>
      <c r="I4259">
        <v>0</v>
      </c>
      <c r="J4259">
        <v>1</v>
      </c>
      <c r="K4259">
        <v>0</v>
      </c>
      <c r="L4259">
        <v>0</v>
      </c>
      <c r="M4259">
        <v>2</v>
      </c>
      <c r="N4259">
        <v>1</v>
      </c>
      <c r="O4259">
        <v>0</v>
      </c>
      <c r="P4259">
        <v>0</v>
      </c>
      <c r="Q4259">
        <v>0</v>
      </c>
      <c r="R4259">
        <v>1</v>
      </c>
      <c r="S4259">
        <v>0</v>
      </c>
      <c r="T4259">
        <v>1</v>
      </c>
      <c r="U4259">
        <v>0</v>
      </c>
      <c r="V4259">
        <v>0</v>
      </c>
      <c r="W4259">
        <v>2</v>
      </c>
      <c r="X4259">
        <v>0</v>
      </c>
      <c r="Y4259">
        <v>1</v>
      </c>
      <c r="Z4259">
        <v>0</v>
      </c>
      <c r="AA4259">
        <v>1</v>
      </c>
      <c r="AB4259">
        <v>3</v>
      </c>
      <c r="AC4259">
        <v>0</v>
      </c>
      <c r="AD4259">
        <v>0</v>
      </c>
      <c r="AE4259">
        <v>0</v>
      </c>
      <c r="AF4259">
        <v>0</v>
      </c>
      <c r="AG4259">
        <v>4</v>
      </c>
      <c r="AH4259">
        <v>1</v>
      </c>
      <c r="AI4259">
        <v>0</v>
      </c>
      <c r="AJ4259">
        <v>0</v>
      </c>
      <c r="AK4259">
        <v>0</v>
      </c>
      <c r="AL4259">
        <v>3</v>
      </c>
      <c r="AM4259">
        <v>0</v>
      </c>
      <c r="AN4259">
        <v>0</v>
      </c>
      <c r="AO4259">
        <v>0</v>
      </c>
      <c r="AP4259">
        <v>0</v>
      </c>
      <c r="AQ4259">
        <v>5</v>
      </c>
      <c r="AR4259">
        <v>0</v>
      </c>
      <c r="AS4259">
        <v>0</v>
      </c>
      <c r="AT4259">
        <v>0</v>
      </c>
      <c r="AU4259">
        <v>0</v>
      </c>
      <c r="AV4259">
        <v>5</v>
      </c>
      <c r="AW4259">
        <v>0</v>
      </c>
      <c r="AX4259">
        <v>0</v>
      </c>
      <c r="AY4259">
        <v>0</v>
      </c>
      <c r="AZ4259">
        <v>0</v>
      </c>
      <c r="BA4259">
        <v>5</v>
      </c>
      <c r="BB4259">
        <v>0</v>
      </c>
      <c r="BC4259">
        <v>0</v>
      </c>
      <c r="BD4259">
        <v>0</v>
      </c>
      <c r="BE4259">
        <v>0</v>
      </c>
      <c r="BF4259">
        <v>2</v>
      </c>
      <c r="BG4259">
        <v>0</v>
      </c>
      <c r="BH4259">
        <v>0</v>
      </c>
      <c r="BI4259">
        <v>0</v>
      </c>
      <c r="BJ4259">
        <v>0</v>
      </c>
    </row>
    <row r="4260" spans="1:62" ht="17.100000000000001" customHeight="1" x14ac:dyDescent="0.25">
      <c r="A4260" t="s">
        <v>297</v>
      </c>
      <c r="B4260" t="s">
        <v>6975</v>
      </c>
      <c r="C4260" t="s">
        <v>338</v>
      </c>
      <c r="D4260" t="s">
        <v>337</v>
      </c>
      <c r="E4260" t="s">
        <v>6984</v>
      </c>
      <c r="F4260" t="s">
        <v>339</v>
      </c>
      <c r="G4260">
        <v>3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1</v>
      </c>
      <c r="N4260">
        <v>1</v>
      </c>
      <c r="O4260">
        <v>0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2</v>
      </c>
      <c r="AR4260">
        <v>0</v>
      </c>
      <c r="AS4260">
        <v>0</v>
      </c>
      <c r="AT4260">
        <v>0</v>
      </c>
      <c r="AU4260">
        <v>0</v>
      </c>
      <c r="AV4260">
        <v>1</v>
      </c>
      <c r="AW4260">
        <v>0</v>
      </c>
      <c r="AX4260">
        <v>0</v>
      </c>
      <c r="AY4260">
        <v>0</v>
      </c>
      <c r="AZ4260">
        <v>0</v>
      </c>
      <c r="BA4260">
        <v>1</v>
      </c>
      <c r="BB4260">
        <v>0</v>
      </c>
      <c r="BC4260">
        <v>0</v>
      </c>
      <c r="BD4260">
        <v>0</v>
      </c>
      <c r="BE4260">
        <v>0</v>
      </c>
      <c r="BF4260">
        <v>3</v>
      </c>
      <c r="BG4260">
        <v>0</v>
      </c>
      <c r="BH4260">
        <v>2</v>
      </c>
      <c r="BI4260">
        <v>0</v>
      </c>
      <c r="BJ4260">
        <v>0</v>
      </c>
    </row>
    <row r="4261" spans="1:62" ht="17.100000000000001" customHeight="1" x14ac:dyDescent="0.25">
      <c r="A4261" t="s">
        <v>297</v>
      </c>
      <c r="B4261" t="s">
        <v>6975</v>
      </c>
      <c r="C4261" t="s">
        <v>338</v>
      </c>
      <c r="D4261" t="s">
        <v>337</v>
      </c>
      <c r="E4261" t="s">
        <v>6984</v>
      </c>
      <c r="F4261" t="s">
        <v>336</v>
      </c>
      <c r="G4261">
        <v>4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0</v>
      </c>
      <c r="BI4261">
        <v>0</v>
      </c>
      <c r="BJ4261">
        <v>0</v>
      </c>
    </row>
    <row r="4262" spans="1:62" ht="17.100000000000001" customHeight="1" x14ac:dyDescent="0.25">
      <c r="A4262" t="s">
        <v>297</v>
      </c>
      <c r="B4262" t="s">
        <v>6975</v>
      </c>
      <c r="C4262" t="s">
        <v>332</v>
      </c>
      <c r="D4262" t="s">
        <v>331</v>
      </c>
      <c r="E4262" t="s">
        <v>6350</v>
      </c>
      <c r="F4262" t="s">
        <v>335</v>
      </c>
      <c r="G4262">
        <v>1</v>
      </c>
      <c r="H4262">
        <v>90</v>
      </c>
      <c r="I4262">
        <v>48.000000000000007</v>
      </c>
      <c r="J4262">
        <v>8.0000000000000018</v>
      </c>
      <c r="K4262">
        <v>0</v>
      </c>
      <c r="L4262">
        <v>2.0000000000000004</v>
      </c>
      <c r="M4262">
        <v>114</v>
      </c>
      <c r="N4262">
        <v>37.999999999999993</v>
      </c>
      <c r="O4262">
        <v>52.000000000000014</v>
      </c>
      <c r="P4262">
        <v>0</v>
      </c>
      <c r="Q4262">
        <v>0</v>
      </c>
      <c r="R4262">
        <v>135</v>
      </c>
      <c r="S4262">
        <v>65.999999999999986</v>
      </c>
      <c r="T4262">
        <v>25.000000000000011</v>
      </c>
      <c r="U4262">
        <v>25.000000000000007</v>
      </c>
      <c r="V4262">
        <v>10.000000000000002</v>
      </c>
      <c r="W4262">
        <v>126</v>
      </c>
      <c r="X4262">
        <v>8</v>
      </c>
      <c r="Y4262">
        <v>52.000000000000028</v>
      </c>
      <c r="Z4262">
        <v>88.999999999999986</v>
      </c>
      <c r="AA4262">
        <v>16.000000000000007</v>
      </c>
      <c r="AB4262">
        <v>74</v>
      </c>
      <c r="AC4262">
        <v>21</v>
      </c>
      <c r="AD4262">
        <v>14</v>
      </c>
      <c r="AE4262">
        <v>0</v>
      </c>
      <c r="AF4262">
        <v>2.0000000000000004</v>
      </c>
      <c r="AG4262">
        <v>121</v>
      </c>
      <c r="AH4262">
        <v>64.999999999999972</v>
      </c>
      <c r="AI4262">
        <v>5.9999999999999991</v>
      </c>
      <c r="AJ4262">
        <v>1</v>
      </c>
      <c r="AK4262">
        <v>1.0000000000000011</v>
      </c>
      <c r="AL4262">
        <v>132</v>
      </c>
      <c r="AM4262">
        <v>31.000000000000018</v>
      </c>
      <c r="AN4262">
        <v>13.999999999999998</v>
      </c>
      <c r="AO4262">
        <v>2.0000000000000013</v>
      </c>
      <c r="AP4262">
        <v>2.0000000000000009</v>
      </c>
      <c r="AQ4262">
        <v>150</v>
      </c>
      <c r="AR4262">
        <v>19</v>
      </c>
      <c r="AS4262">
        <v>45</v>
      </c>
      <c r="AT4262">
        <v>1.0000000000000002</v>
      </c>
      <c r="AU4262">
        <v>1.0000000000000016</v>
      </c>
      <c r="AV4262">
        <v>112</v>
      </c>
      <c r="AW4262">
        <v>21</v>
      </c>
      <c r="AX4262">
        <v>72.999999999999986</v>
      </c>
      <c r="AY4262">
        <v>1.0000000000000002</v>
      </c>
      <c r="AZ4262">
        <v>1.0000000000000011</v>
      </c>
      <c r="BA4262">
        <v>84</v>
      </c>
      <c r="BB4262">
        <v>50.000000000000007</v>
      </c>
      <c r="BC4262">
        <v>17</v>
      </c>
      <c r="BD4262">
        <v>2</v>
      </c>
      <c r="BE4262">
        <v>1</v>
      </c>
      <c r="BF4262">
        <v>109</v>
      </c>
      <c r="BG4262">
        <v>46</v>
      </c>
      <c r="BH4262">
        <v>23.000000000000004</v>
      </c>
      <c r="BI4262">
        <v>2</v>
      </c>
      <c r="BJ4262">
        <v>2.0000000000000022</v>
      </c>
    </row>
    <row r="4263" spans="1:62" ht="17.100000000000001" customHeight="1" x14ac:dyDescent="0.25">
      <c r="A4263" t="s">
        <v>297</v>
      </c>
      <c r="B4263" t="s">
        <v>6975</v>
      </c>
      <c r="C4263" t="s">
        <v>332</v>
      </c>
      <c r="D4263" t="s">
        <v>331</v>
      </c>
      <c r="E4263" t="s">
        <v>6350</v>
      </c>
      <c r="F4263" t="s">
        <v>334</v>
      </c>
      <c r="G4263">
        <v>2</v>
      </c>
      <c r="H4263">
        <v>41</v>
      </c>
      <c r="I4263">
        <v>2</v>
      </c>
      <c r="J4263">
        <v>1.9999999999999998</v>
      </c>
      <c r="K4263">
        <v>0.99999999999999989</v>
      </c>
      <c r="L4263">
        <v>0</v>
      </c>
      <c r="M4263">
        <v>46</v>
      </c>
      <c r="N4263">
        <v>3.0000000000000004</v>
      </c>
      <c r="O4263">
        <v>2</v>
      </c>
      <c r="P4263">
        <v>1</v>
      </c>
      <c r="Q4263">
        <v>0</v>
      </c>
      <c r="R4263">
        <v>46</v>
      </c>
      <c r="S4263">
        <v>0</v>
      </c>
      <c r="T4263">
        <v>0</v>
      </c>
      <c r="U4263">
        <v>14</v>
      </c>
      <c r="V4263">
        <v>4.0000000000000009</v>
      </c>
      <c r="W4263">
        <v>28</v>
      </c>
      <c r="X4263">
        <v>1</v>
      </c>
      <c r="Y4263">
        <v>0</v>
      </c>
      <c r="Z4263">
        <v>0</v>
      </c>
      <c r="AA4263">
        <v>1</v>
      </c>
      <c r="AB4263">
        <v>46</v>
      </c>
      <c r="AC4263">
        <v>0</v>
      </c>
      <c r="AD4263">
        <v>0</v>
      </c>
      <c r="AE4263">
        <v>1.0000000000000002</v>
      </c>
      <c r="AF4263">
        <v>0</v>
      </c>
      <c r="AG4263">
        <v>43</v>
      </c>
      <c r="AH4263">
        <v>1</v>
      </c>
      <c r="AI4263">
        <v>2.0000000000000004</v>
      </c>
      <c r="AJ4263">
        <v>0</v>
      </c>
      <c r="AK4263">
        <v>0</v>
      </c>
      <c r="AL4263">
        <v>60</v>
      </c>
      <c r="AM4263">
        <v>0</v>
      </c>
      <c r="AN4263">
        <v>6.0000000000000009</v>
      </c>
      <c r="AO4263">
        <v>3</v>
      </c>
      <c r="AP4263">
        <v>0</v>
      </c>
      <c r="AQ4263">
        <v>56</v>
      </c>
      <c r="AR4263">
        <v>0</v>
      </c>
      <c r="AS4263">
        <v>0</v>
      </c>
      <c r="AT4263">
        <v>0</v>
      </c>
      <c r="AU4263">
        <v>1</v>
      </c>
      <c r="AV4263">
        <v>56</v>
      </c>
      <c r="AW4263">
        <v>2.9999999999999996</v>
      </c>
      <c r="AX4263">
        <v>1.0000000000000002</v>
      </c>
      <c r="AY4263">
        <v>1</v>
      </c>
      <c r="AZ4263">
        <v>0</v>
      </c>
      <c r="BA4263">
        <v>62</v>
      </c>
      <c r="BB4263">
        <v>0</v>
      </c>
      <c r="BC4263">
        <v>1</v>
      </c>
      <c r="BD4263">
        <v>1</v>
      </c>
      <c r="BE4263">
        <v>0</v>
      </c>
      <c r="BF4263">
        <v>62</v>
      </c>
      <c r="BG4263">
        <v>0</v>
      </c>
      <c r="BH4263">
        <v>6.0000000000000009</v>
      </c>
      <c r="BI4263">
        <v>2</v>
      </c>
      <c r="BJ4263">
        <v>0</v>
      </c>
    </row>
    <row r="4264" spans="1:62" ht="17.100000000000001" customHeight="1" x14ac:dyDescent="0.25">
      <c r="A4264" t="s">
        <v>297</v>
      </c>
      <c r="B4264" t="s">
        <v>6975</v>
      </c>
      <c r="C4264" t="s">
        <v>332</v>
      </c>
      <c r="D4264" t="s">
        <v>331</v>
      </c>
      <c r="E4264" t="s">
        <v>6350</v>
      </c>
      <c r="F4264" t="s">
        <v>333</v>
      </c>
      <c r="G4264">
        <v>3</v>
      </c>
      <c r="H4264">
        <v>3</v>
      </c>
      <c r="I4264">
        <v>0</v>
      </c>
      <c r="J4264">
        <v>1</v>
      </c>
      <c r="K4264">
        <v>0</v>
      </c>
      <c r="L4264">
        <v>0</v>
      </c>
      <c r="M4264">
        <v>1</v>
      </c>
      <c r="N4264">
        <v>0</v>
      </c>
      <c r="O4264">
        <v>0</v>
      </c>
      <c r="P4264">
        <v>0</v>
      </c>
      <c r="Q4264">
        <v>0</v>
      </c>
      <c r="R4264">
        <v>3</v>
      </c>
      <c r="S4264">
        <v>0</v>
      </c>
      <c r="T4264">
        <v>2</v>
      </c>
      <c r="U4264">
        <v>0</v>
      </c>
      <c r="V4264">
        <v>0</v>
      </c>
      <c r="W4264">
        <v>1</v>
      </c>
      <c r="X4264">
        <v>0</v>
      </c>
      <c r="Y4264">
        <v>0</v>
      </c>
      <c r="Z4264">
        <v>0</v>
      </c>
      <c r="AA4264">
        <v>0</v>
      </c>
      <c r="AB4264">
        <v>3</v>
      </c>
      <c r="AC4264">
        <v>0</v>
      </c>
      <c r="AD4264">
        <v>0</v>
      </c>
      <c r="AE4264">
        <v>0</v>
      </c>
      <c r="AF4264">
        <v>0</v>
      </c>
      <c r="AG4264">
        <v>7</v>
      </c>
      <c r="AH4264">
        <v>0</v>
      </c>
      <c r="AI4264">
        <v>0</v>
      </c>
      <c r="AJ4264">
        <v>0</v>
      </c>
      <c r="AK4264">
        <v>0</v>
      </c>
      <c r="AL4264">
        <v>8</v>
      </c>
      <c r="AM4264">
        <v>0</v>
      </c>
      <c r="AN4264">
        <v>7</v>
      </c>
      <c r="AO4264">
        <v>2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1</v>
      </c>
      <c r="BB4264">
        <v>0</v>
      </c>
      <c r="BC4264">
        <v>0</v>
      </c>
      <c r="BD4264">
        <v>0</v>
      </c>
      <c r="BE4264">
        <v>0</v>
      </c>
      <c r="BF4264">
        <v>4</v>
      </c>
      <c r="BG4264">
        <v>0</v>
      </c>
      <c r="BH4264">
        <v>4</v>
      </c>
      <c r="BI4264">
        <v>0</v>
      </c>
      <c r="BJ4264">
        <v>0</v>
      </c>
    </row>
    <row r="4265" spans="1:62" ht="17.100000000000001" customHeight="1" x14ac:dyDescent="0.25">
      <c r="A4265" t="s">
        <v>297</v>
      </c>
      <c r="B4265" t="s">
        <v>6975</v>
      </c>
      <c r="C4265" t="s">
        <v>332</v>
      </c>
      <c r="D4265" t="s">
        <v>331</v>
      </c>
      <c r="E4265" t="s">
        <v>6350</v>
      </c>
      <c r="F4265" t="s">
        <v>330</v>
      </c>
      <c r="G4265">
        <v>4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0</v>
      </c>
      <c r="BI4265">
        <v>0</v>
      </c>
      <c r="BJ4265">
        <v>0</v>
      </c>
    </row>
    <row r="4266" spans="1:62" ht="17.100000000000001" customHeight="1" x14ac:dyDescent="0.25">
      <c r="A4266" t="s">
        <v>297</v>
      </c>
      <c r="B4266" t="s">
        <v>6975</v>
      </c>
      <c r="C4266" t="s">
        <v>326</v>
      </c>
      <c r="D4266" t="s">
        <v>325</v>
      </c>
      <c r="E4266" t="s">
        <v>7356</v>
      </c>
      <c r="F4266" t="s">
        <v>329</v>
      </c>
      <c r="G4266">
        <v>1</v>
      </c>
      <c r="H4266">
        <v>68</v>
      </c>
      <c r="I4266">
        <v>51.000000000000014</v>
      </c>
      <c r="J4266">
        <v>23.999999999999996</v>
      </c>
      <c r="K4266">
        <v>0</v>
      </c>
      <c r="L4266">
        <v>0</v>
      </c>
      <c r="M4266">
        <v>85</v>
      </c>
      <c r="N4266">
        <v>34.000000000000007</v>
      </c>
      <c r="O4266">
        <v>28.999999999999996</v>
      </c>
      <c r="P4266">
        <v>0</v>
      </c>
      <c r="Q4266">
        <v>1.0000000000000002</v>
      </c>
      <c r="R4266">
        <v>83</v>
      </c>
      <c r="S4266">
        <v>12.000000000000007</v>
      </c>
      <c r="T4266">
        <v>55.999999999999993</v>
      </c>
      <c r="U4266">
        <v>0</v>
      </c>
      <c r="V4266">
        <v>0</v>
      </c>
      <c r="W4266">
        <v>28</v>
      </c>
      <c r="X4266">
        <v>6</v>
      </c>
      <c r="Y4266">
        <v>1</v>
      </c>
      <c r="Z4266">
        <v>0</v>
      </c>
      <c r="AA4266">
        <v>0</v>
      </c>
      <c r="AB4266">
        <v>53</v>
      </c>
      <c r="AC4266">
        <v>28.999999999999993</v>
      </c>
      <c r="AD4266">
        <v>1</v>
      </c>
      <c r="AE4266">
        <v>1</v>
      </c>
      <c r="AF4266">
        <v>0</v>
      </c>
      <c r="AG4266">
        <v>66</v>
      </c>
      <c r="AH4266">
        <v>24.000000000000007</v>
      </c>
      <c r="AI4266">
        <v>18.000000000000004</v>
      </c>
      <c r="AJ4266">
        <v>0</v>
      </c>
      <c r="AK4266">
        <v>0</v>
      </c>
      <c r="AL4266">
        <v>77</v>
      </c>
      <c r="AM4266">
        <v>21.000000000000007</v>
      </c>
      <c r="AN4266">
        <v>29</v>
      </c>
      <c r="AO4266">
        <v>0</v>
      </c>
      <c r="AP4266">
        <v>0</v>
      </c>
      <c r="AQ4266">
        <v>78</v>
      </c>
      <c r="AR4266">
        <v>17</v>
      </c>
      <c r="AS4266">
        <v>4.9999999999999982</v>
      </c>
      <c r="AT4266">
        <v>1</v>
      </c>
      <c r="AU4266">
        <v>0</v>
      </c>
      <c r="AV4266">
        <v>63</v>
      </c>
      <c r="AW4266">
        <v>5</v>
      </c>
      <c r="AX4266">
        <v>19.000000000000004</v>
      </c>
      <c r="AY4266">
        <v>1</v>
      </c>
      <c r="AZ4266">
        <v>0</v>
      </c>
      <c r="BA4266">
        <v>47</v>
      </c>
      <c r="BB4266">
        <v>4.0000000000000009</v>
      </c>
      <c r="BC4266">
        <v>14.000000000000005</v>
      </c>
      <c r="BD4266">
        <v>4.9999999999999991</v>
      </c>
      <c r="BE4266">
        <v>0</v>
      </c>
      <c r="BF4266">
        <v>43</v>
      </c>
      <c r="BG4266">
        <v>5.0000000000000009</v>
      </c>
      <c r="BH4266">
        <v>12.999999999999996</v>
      </c>
      <c r="BI4266">
        <v>4.0000000000000009</v>
      </c>
      <c r="BJ4266">
        <v>0</v>
      </c>
    </row>
    <row r="4267" spans="1:62" ht="17.100000000000001" customHeight="1" x14ac:dyDescent="0.25">
      <c r="A4267" t="s">
        <v>297</v>
      </c>
      <c r="B4267" t="s">
        <v>6975</v>
      </c>
      <c r="C4267" t="s">
        <v>326</v>
      </c>
      <c r="D4267" t="s">
        <v>325</v>
      </c>
      <c r="E4267" t="s">
        <v>7356</v>
      </c>
      <c r="F4267" t="s">
        <v>328</v>
      </c>
      <c r="G4267">
        <v>2</v>
      </c>
      <c r="H4267">
        <v>8</v>
      </c>
      <c r="I4267">
        <v>3</v>
      </c>
      <c r="J4267">
        <v>0</v>
      </c>
      <c r="K4267">
        <v>0</v>
      </c>
      <c r="L4267">
        <v>0</v>
      </c>
      <c r="M4267">
        <v>7</v>
      </c>
      <c r="N4267">
        <v>0</v>
      </c>
      <c r="O4267">
        <v>0</v>
      </c>
      <c r="P4267">
        <v>0</v>
      </c>
      <c r="Q4267">
        <v>0</v>
      </c>
      <c r="R4267">
        <v>6</v>
      </c>
      <c r="S4267">
        <v>0</v>
      </c>
      <c r="T4267">
        <v>2</v>
      </c>
      <c r="U4267">
        <v>0</v>
      </c>
      <c r="V4267">
        <v>2</v>
      </c>
      <c r="W4267">
        <v>4</v>
      </c>
      <c r="X4267">
        <v>0</v>
      </c>
      <c r="Y4267">
        <v>0</v>
      </c>
      <c r="Z4267">
        <v>0</v>
      </c>
      <c r="AA4267">
        <v>0</v>
      </c>
      <c r="AB4267">
        <v>6</v>
      </c>
      <c r="AC4267">
        <v>0</v>
      </c>
      <c r="AD4267">
        <v>0</v>
      </c>
      <c r="AE4267">
        <v>0</v>
      </c>
      <c r="AF4267">
        <v>0</v>
      </c>
      <c r="AG4267">
        <v>9</v>
      </c>
      <c r="AH4267">
        <v>2.0000000000000004</v>
      </c>
      <c r="AI4267">
        <v>1.0000000000000002</v>
      </c>
      <c r="AJ4267">
        <v>0</v>
      </c>
      <c r="AK4267">
        <v>0</v>
      </c>
      <c r="AL4267">
        <v>9</v>
      </c>
      <c r="AM4267">
        <v>1</v>
      </c>
      <c r="AN4267">
        <v>0</v>
      </c>
      <c r="AO4267">
        <v>0</v>
      </c>
      <c r="AP4267">
        <v>0</v>
      </c>
      <c r="AQ4267">
        <v>12</v>
      </c>
      <c r="AR4267">
        <v>0</v>
      </c>
      <c r="AS4267">
        <v>0</v>
      </c>
      <c r="AT4267">
        <v>0</v>
      </c>
      <c r="AU4267">
        <v>0</v>
      </c>
      <c r="AV4267">
        <v>9</v>
      </c>
      <c r="AW4267">
        <v>0</v>
      </c>
      <c r="AX4267">
        <v>0</v>
      </c>
      <c r="AY4267">
        <v>0</v>
      </c>
      <c r="AZ4267">
        <v>0</v>
      </c>
      <c r="BA4267">
        <v>6</v>
      </c>
      <c r="BB4267">
        <v>0</v>
      </c>
      <c r="BC4267">
        <v>0</v>
      </c>
      <c r="BD4267">
        <v>0</v>
      </c>
      <c r="BE4267">
        <v>0</v>
      </c>
      <c r="BF4267">
        <v>6</v>
      </c>
      <c r="BG4267">
        <v>0</v>
      </c>
      <c r="BH4267">
        <v>3</v>
      </c>
      <c r="BI4267">
        <v>0</v>
      </c>
      <c r="BJ4267">
        <v>0</v>
      </c>
    </row>
    <row r="4268" spans="1:62" ht="17.100000000000001" customHeight="1" x14ac:dyDescent="0.25">
      <c r="A4268" t="s">
        <v>297</v>
      </c>
      <c r="B4268" t="s">
        <v>6975</v>
      </c>
      <c r="C4268" t="s">
        <v>326</v>
      </c>
      <c r="D4268" t="s">
        <v>325</v>
      </c>
      <c r="E4268" t="s">
        <v>7356</v>
      </c>
      <c r="F4268" t="s">
        <v>327</v>
      </c>
      <c r="G4268">
        <v>3</v>
      </c>
      <c r="H4268">
        <v>2</v>
      </c>
      <c r="I4268">
        <v>0</v>
      </c>
      <c r="J4268">
        <v>1</v>
      </c>
      <c r="K4268">
        <v>0</v>
      </c>
      <c r="L4268">
        <v>0</v>
      </c>
      <c r="M4268">
        <v>1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1</v>
      </c>
      <c r="AH4268">
        <v>1</v>
      </c>
      <c r="AI4268">
        <v>0</v>
      </c>
      <c r="AJ4268">
        <v>0</v>
      </c>
      <c r="AK4268">
        <v>0</v>
      </c>
      <c r="AL4268">
        <v>1</v>
      </c>
      <c r="AM4268">
        <v>0</v>
      </c>
      <c r="AN4268">
        <v>0</v>
      </c>
      <c r="AO4268">
        <v>0</v>
      </c>
      <c r="AP4268">
        <v>0</v>
      </c>
      <c r="AQ4268">
        <v>1</v>
      </c>
      <c r="AR4268">
        <v>0</v>
      </c>
      <c r="AS4268">
        <v>0</v>
      </c>
      <c r="AT4268">
        <v>0</v>
      </c>
      <c r="AU4268">
        <v>0</v>
      </c>
      <c r="AV4268">
        <v>1</v>
      </c>
      <c r="AW4268">
        <v>0</v>
      </c>
      <c r="AX4268">
        <v>0</v>
      </c>
      <c r="AY4268">
        <v>0</v>
      </c>
      <c r="AZ4268">
        <v>0</v>
      </c>
      <c r="BA4268">
        <v>1</v>
      </c>
      <c r="BB4268">
        <v>0</v>
      </c>
      <c r="BC4268">
        <v>0</v>
      </c>
      <c r="BD4268">
        <v>0</v>
      </c>
      <c r="BE4268">
        <v>0</v>
      </c>
      <c r="BF4268">
        <v>3</v>
      </c>
      <c r="BG4268">
        <v>0</v>
      </c>
      <c r="BH4268">
        <v>2</v>
      </c>
      <c r="BI4268">
        <v>0</v>
      </c>
      <c r="BJ4268">
        <v>0</v>
      </c>
    </row>
    <row r="4269" spans="1:62" ht="17.100000000000001" customHeight="1" x14ac:dyDescent="0.25">
      <c r="A4269" t="s">
        <v>297</v>
      </c>
      <c r="B4269" t="s">
        <v>6975</v>
      </c>
      <c r="C4269" t="s">
        <v>326</v>
      </c>
      <c r="D4269" t="s">
        <v>325</v>
      </c>
      <c r="E4269" t="s">
        <v>7356</v>
      </c>
      <c r="F4269" t="s">
        <v>324</v>
      </c>
      <c r="G4269">
        <v>4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1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0</v>
      </c>
      <c r="BI4269">
        <v>0</v>
      </c>
      <c r="BJ4269">
        <v>0</v>
      </c>
    </row>
    <row r="4270" spans="1:62" ht="17.100000000000001" customHeight="1" x14ac:dyDescent="0.25">
      <c r="A4270" t="s">
        <v>297</v>
      </c>
      <c r="B4270" t="s">
        <v>6975</v>
      </c>
      <c r="C4270" t="s">
        <v>320</v>
      </c>
      <c r="D4270" t="s">
        <v>319</v>
      </c>
      <c r="E4270" t="s">
        <v>6985</v>
      </c>
      <c r="F4270" t="s">
        <v>323</v>
      </c>
      <c r="G4270">
        <v>1</v>
      </c>
      <c r="H4270">
        <v>179</v>
      </c>
      <c r="I4270">
        <v>96</v>
      </c>
      <c r="J4270">
        <v>33.999999999999986</v>
      </c>
      <c r="K4270">
        <v>0</v>
      </c>
      <c r="L4270">
        <v>0</v>
      </c>
      <c r="M4270">
        <v>268</v>
      </c>
      <c r="N4270">
        <v>108.00000000000003</v>
      </c>
      <c r="O4270">
        <v>96</v>
      </c>
      <c r="P4270">
        <v>0</v>
      </c>
      <c r="Q4270">
        <v>0</v>
      </c>
      <c r="R4270">
        <v>248</v>
      </c>
      <c r="S4270">
        <v>77</v>
      </c>
      <c r="T4270">
        <v>129</v>
      </c>
      <c r="U4270">
        <v>2.0000000000000009</v>
      </c>
      <c r="V4270">
        <v>0</v>
      </c>
      <c r="W4270">
        <v>152</v>
      </c>
      <c r="X4270">
        <v>41.000000000000014</v>
      </c>
      <c r="Y4270">
        <v>47.999999999999979</v>
      </c>
      <c r="Z4270">
        <v>3.0000000000000009</v>
      </c>
      <c r="AA4270">
        <v>1.0000000000000004</v>
      </c>
      <c r="AB4270">
        <v>183</v>
      </c>
      <c r="AC4270">
        <v>79.000000000000028</v>
      </c>
      <c r="AD4270">
        <v>49.000000000000014</v>
      </c>
      <c r="AE4270">
        <v>2.0000000000000004</v>
      </c>
      <c r="AF4270">
        <v>0</v>
      </c>
      <c r="AG4270">
        <v>166</v>
      </c>
      <c r="AH4270">
        <v>33.999999999999993</v>
      </c>
      <c r="AI4270">
        <v>86.999999999999972</v>
      </c>
      <c r="AJ4270">
        <v>2</v>
      </c>
      <c r="AK4270">
        <v>0</v>
      </c>
      <c r="AL4270">
        <v>106</v>
      </c>
      <c r="AM4270">
        <v>29.000000000000018</v>
      </c>
      <c r="AN4270">
        <v>29.000000000000018</v>
      </c>
      <c r="AO4270">
        <v>1</v>
      </c>
      <c r="AP4270">
        <v>2.0000000000000004</v>
      </c>
      <c r="AQ4270">
        <v>105</v>
      </c>
      <c r="AR4270">
        <v>20.000000000000004</v>
      </c>
      <c r="AS4270">
        <v>24.000000000000014</v>
      </c>
      <c r="AT4270">
        <v>0.99999999999999989</v>
      </c>
      <c r="AU4270">
        <v>1</v>
      </c>
      <c r="AV4270">
        <v>114</v>
      </c>
      <c r="AW4270">
        <v>30</v>
      </c>
      <c r="AX4270">
        <v>28.000000000000011</v>
      </c>
      <c r="AY4270">
        <v>0</v>
      </c>
      <c r="AZ4270">
        <v>1.0000000000000002</v>
      </c>
      <c r="BA4270">
        <v>80</v>
      </c>
      <c r="BB4270">
        <v>5.9999999999999982</v>
      </c>
      <c r="BC4270">
        <v>9.9999999999999982</v>
      </c>
      <c r="BD4270">
        <v>0</v>
      </c>
      <c r="BE4270">
        <v>2.0000000000000004</v>
      </c>
      <c r="BF4270">
        <v>120</v>
      </c>
      <c r="BG4270">
        <v>39.000000000000007</v>
      </c>
      <c r="BH4270">
        <v>19.999999999999993</v>
      </c>
      <c r="BI4270">
        <v>0</v>
      </c>
      <c r="BJ4270">
        <v>0</v>
      </c>
    </row>
    <row r="4271" spans="1:62" ht="17.100000000000001" customHeight="1" x14ac:dyDescent="0.25">
      <c r="A4271" t="s">
        <v>297</v>
      </c>
      <c r="B4271" t="s">
        <v>6975</v>
      </c>
      <c r="C4271" t="s">
        <v>320</v>
      </c>
      <c r="D4271" t="s">
        <v>319</v>
      </c>
      <c r="E4271" t="s">
        <v>6985</v>
      </c>
      <c r="F4271" t="s">
        <v>322</v>
      </c>
      <c r="G4271">
        <v>2</v>
      </c>
      <c r="H4271">
        <v>53</v>
      </c>
      <c r="I4271">
        <v>11.000000000000005</v>
      </c>
      <c r="J4271">
        <v>20</v>
      </c>
      <c r="K4271">
        <v>0</v>
      </c>
      <c r="L4271">
        <v>0</v>
      </c>
      <c r="M4271">
        <v>60</v>
      </c>
      <c r="N4271">
        <v>16.000000000000007</v>
      </c>
      <c r="O4271">
        <v>18.000000000000007</v>
      </c>
      <c r="P4271">
        <v>0</v>
      </c>
      <c r="Q4271">
        <v>1</v>
      </c>
      <c r="R4271">
        <v>55</v>
      </c>
      <c r="S4271">
        <v>6.0000000000000009</v>
      </c>
      <c r="T4271">
        <v>24.000000000000004</v>
      </c>
      <c r="U4271">
        <v>1</v>
      </c>
      <c r="V4271">
        <v>1.0000000000000002</v>
      </c>
      <c r="W4271">
        <v>27</v>
      </c>
      <c r="X4271">
        <v>4.0000000000000009</v>
      </c>
      <c r="Y4271">
        <v>7</v>
      </c>
      <c r="Z4271">
        <v>0</v>
      </c>
      <c r="AA4271">
        <v>3.0000000000000004</v>
      </c>
      <c r="AB4271">
        <v>32</v>
      </c>
      <c r="AC4271">
        <v>6.0000000000000009</v>
      </c>
      <c r="AD4271">
        <v>2</v>
      </c>
      <c r="AE4271">
        <v>1</v>
      </c>
      <c r="AF4271">
        <v>1</v>
      </c>
      <c r="AG4271">
        <v>39</v>
      </c>
      <c r="AH4271">
        <v>4</v>
      </c>
      <c r="AI4271">
        <v>2.9999999999999996</v>
      </c>
      <c r="AJ4271">
        <v>1</v>
      </c>
      <c r="AK4271">
        <v>0</v>
      </c>
      <c r="AL4271">
        <v>30</v>
      </c>
      <c r="AM4271">
        <v>1.0000000000000002</v>
      </c>
      <c r="AN4271">
        <v>2</v>
      </c>
      <c r="AO4271">
        <v>0</v>
      </c>
      <c r="AP4271">
        <v>0</v>
      </c>
      <c r="AQ4271">
        <v>41</v>
      </c>
      <c r="AR4271">
        <v>4.0000000000000009</v>
      </c>
      <c r="AS4271">
        <v>1.9999999999999998</v>
      </c>
      <c r="AT4271">
        <v>0.99999999999999989</v>
      </c>
      <c r="AU4271">
        <v>0</v>
      </c>
      <c r="AV4271">
        <v>45</v>
      </c>
      <c r="AW4271">
        <v>8.0000000000000018</v>
      </c>
      <c r="AX4271">
        <v>10.999999999999996</v>
      </c>
      <c r="AY4271">
        <v>0</v>
      </c>
      <c r="AZ4271">
        <v>0</v>
      </c>
      <c r="BA4271">
        <v>41</v>
      </c>
      <c r="BB4271">
        <v>3.0000000000000004</v>
      </c>
      <c r="BC4271">
        <v>5.0000000000000009</v>
      </c>
      <c r="BD4271">
        <v>4.0000000000000009</v>
      </c>
      <c r="BE4271">
        <v>0</v>
      </c>
      <c r="BF4271">
        <v>36</v>
      </c>
      <c r="BG4271">
        <v>3.0000000000000004</v>
      </c>
      <c r="BH4271">
        <v>1</v>
      </c>
      <c r="BI4271">
        <v>0</v>
      </c>
      <c r="BJ4271">
        <v>0</v>
      </c>
    </row>
    <row r="4272" spans="1:62" ht="17.100000000000001" customHeight="1" x14ac:dyDescent="0.25">
      <c r="A4272" t="s">
        <v>297</v>
      </c>
      <c r="B4272" t="s">
        <v>6975</v>
      </c>
      <c r="C4272" t="s">
        <v>320</v>
      </c>
      <c r="D4272" t="s">
        <v>319</v>
      </c>
      <c r="E4272" t="s">
        <v>6985</v>
      </c>
      <c r="F4272" t="s">
        <v>321</v>
      </c>
      <c r="G4272">
        <v>3</v>
      </c>
      <c r="H4272">
        <v>66</v>
      </c>
      <c r="I4272">
        <v>5.0000000000000018</v>
      </c>
      <c r="J4272">
        <v>7.0000000000000018</v>
      </c>
      <c r="K4272">
        <v>0</v>
      </c>
      <c r="L4272">
        <v>0</v>
      </c>
      <c r="M4272">
        <v>55</v>
      </c>
      <c r="N4272">
        <v>5.0000000000000009</v>
      </c>
      <c r="O4272">
        <v>7.0000000000000027</v>
      </c>
      <c r="P4272">
        <v>1</v>
      </c>
      <c r="Q4272">
        <v>1</v>
      </c>
      <c r="R4272">
        <v>48</v>
      </c>
      <c r="S4272">
        <v>10</v>
      </c>
      <c r="T4272">
        <v>16.000000000000007</v>
      </c>
      <c r="U4272">
        <v>2.0000000000000004</v>
      </c>
      <c r="V4272">
        <v>0</v>
      </c>
      <c r="W4272">
        <v>35</v>
      </c>
      <c r="X4272">
        <v>1</v>
      </c>
      <c r="Y4272">
        <v>1</v>
      </c>
      <c r="Z4272">
        <v>0</v>
      </c>
      <c r="AA4272">
        <v>2</v>
      </c>
      <c r="AB4272">
        <v>33</v>
      </c>
      <c r="AC4272">
        <v>0</v>
      </c>
      <c r="AD4272">
        <v>4.0000000000000018</v>
      </c>
      <c r="AE4272">
        <v>1</v>
      </c>
      <c r="AF4272">
        <v>0</v>
      </c>
      <c r="AG4272">
        <v>22</v>
      </c>
      <c r="AH4272">
        <v>0.99999999999999989</v>
      </c>
      <c r="AI4272">
        <v>3</v>
      </c>
      <c r="AJ4272">
        <v>0</v>
      </c>
      <c r="AK4272">
        <v>0</v>
      </c>
      <c r="AL4272">
        <v>27</v>
      </c>
      <c r="AM4272">
        <v>1</v>
      </c>
      <c r="AN4272">
        <v>0</v>
      </c>
      <c r="AO4272">
        <v>6</v>
      </c>
      <c r="AP4272">
        <v>2</v>
      </c>
      <c r="AQ4272">
        <v>26</v>
      </c>
      <c r="AR4272">
        <v>1.9999999999999998</v>
      </c>
      <c r="AS4272">
        <v>4</v>
      </c>
      <c r="AT4272">
        <v>5</v>
      </c>
      <c r="AU4272">
        <v>0.99999999999999989</v>
      </c>
      <c r="AV4272">
        <v>19</v>
      </c>
      <c r="AW4272">
        <v>0</v>
      </c>
      <c r="AX4272">
        <v>2.0000000000000004</v>
      </c>
      <c r="AY4272">
        <v>0</v>
      </c>
      <c r="AZ4272">
        <v>0</v>
      </c>
      <c r="BA4272">
        <v>24</v>
      </c>
      <c r="BB4272">
        <v>2</v>
      </c>
      <c r="BC4272">
        <v>2</v>
      </c>
      <c r="BD4272">
        <v>0</v>
      </c>
      <c r="BE4272">
        <v>0</v>
      </c>
      <c r="BF4272">
        <v>23</v>
      </c>
      <c r="BG4272">
        <v>0</v>
      </c>
      <c r="BH4272">
        <v>6</v>
      </c>
      <c r="BI4272">
        <v>0</v>
      </c>
      <c r="BJ4272">
        <v>0</v>
      </c>
    </row>
    <row r="4273" spans="1:62" ht="17.100000000000001" customHeight="1" x14ac:dyDescent="0.25">
      <c r="A4273" t="s">
        <v>297</v>
      </c>
      <c r="B4273" t="s">
        <v>6975</v>
      </c>
      <c r="C4273" t="s">
        <v>320</v>
      </c>
      <c r="D4273" t="s">
        <v>319</v>
      </c>
      <c r="E4273" t="s">
        <v>6985</v>
      </c>
      <c r="F4273" t="s">
        <v>318</v>
      </c>
      <c r="G4273">
        <v>4</v>
      </c>
      <c r="H4273">
        <v>3</v>
      </c>
      <c r="I4273">
        <v>0</v>
      </c>
      <c r="J4273">
        <v>0</v>
      </c>
      <c r="K4273">
        <v>0</v>
      </c>
      <c r="L4273">
        <v>0</v>
      </c>
      <c r="M4273">
        <v>4</v>
      </c>
      <c r="N4273">
        <v>0</v>
      </c>
      <c r="O4273">
        <v>0</v>
      </c>
      <c r="P4273">
        <v>0</v>
      </c>
      <c r="Q4273">
        <v>1</v>
      </c>
      <c r="R4273">
        <v>2</v>
      </c>
      <c r="S4273">
        <v>0</v>
      </c>
      <c r="T4273">
        <v>1</v>
      </c>
      <c r="U4273">
        <v>0</v>
      </c>
      <c r="V4273">
        <v>0</v>
      </c>
      <c r="W4273">
        <v>1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1</v>
      </c>
      <c r="BG4273">
        <v>0</v>
      </c>
      <c r="BH4273">
        <v>1</v>
      </c>
      <c r="BI4273">
        <v>0</v>
      </c>
      <c r="BJ4273">
        <v>0</v>
      </c>
    </row>
    <row r="4274" spans="1:62" ht="17.100000000000001" customHeight="1" x14ac:dyDescent="0.25">
      <c r="A4274" t="s">
        <v>297</v>
      </c>
      <c r="B4274" t="s">
        <v>6975</v>
      </c>
      <c r="C4274" t="s">
        <v>314</v>
      </c>
      <c r="D4274" t="s">
        <v>313</v>
      </c>
      <c r="E4274" t="s">
        <v>7357</v>
      </c>
      <c r="F4274" t="s">
        <v>317</v>
      </c>
      <c r="G4274">
        <v>1</v>
      </c>
      <c r="H4274">
        <v>208</v>
      </c>
      <c r="I4274">
        <v>76</v>
      </c>
      <c r="J4274">
        <v>53.999999999999993</v>
      </c>
      <c r="K4274">
        <v>0</v>
      </c>
      <c r="L4274">
        <v>3.0000000000000018</v>
      </c>
      <c r="M4274">
        <v>228</v>
      </c>
      <c r="N4274">
        <v>90.999999999999972</v>
      </c>
      <c r="O4274">
        <v>89</v>
      </c>
      <c r="P4274">
        <v>0</v>
      </c>
      <c r="Q4274">
        <v>1.0000000000000002</v>
      </c>
      <c r="R4274">
        <v>207</v>
      </c>
      <c r="S4274">
        <v>37</v>
      </c>
      <c r="T4274">
        <v>51.999999999999964</v>
      </c>
      <c r="U4274">
        <v>0.99999999999999978</v>
      </c>
      <c r="V4274">
        <v>0.99999999999999978</v>
      </c>
      <c r="W4274">
        <v>174</v>
      </c>
      <c r="X4274">
        <v>41.000000000000014</v>
      </c>
      <c r="Y4274">
        <v>19</v>
      </c>
      <c r="Z4274">
        <v>2.0000000000000004</v>
      </c>
      <c r="AA4274">
        <v>3.0000000000000013</v>
      </c>
      <c r="AB4274">
        <v>174</v>
      </c>
      <c r="AC4274">
        <v>27.999999999999979</v>
      </c>
      <c r="AD4274">
        <v>36.000000000000007</v>
      </c>
      <c r="AE4274">
        <v>2.0000000000000004</v>
      </c>
      <c r="AF4274">
        <v>0</v>
      </c>
      <c r="AG4274">
        <v>159</v>
      </c>
      <c r="AH4274">
        <v>38.000000000000007</v>
      </c>
      <c r="AI4274">
        <v>34.000000000000014</v>
      </c>
      <c r="AJ4274">
        <v>1</v>
      </c>
      <c r="AK4274">
        <v>0</v>
      </c>
      <c r="AL4274">
        <v>192</v>
      </c>
      <c r="AM4274">
        <v>56</v>
      </c>
      <c r="AN4274">
        <v>44.000000000000028</v>
      </c>
      <c r="AO4274">
        <v>0</v>
      </c>
      <c r="AP4274">
        <v>0</v>
      </c>
      <c r="AQ4274">
        <v>181</v>
      </c>
      <c r="AR4274">
        <v>41.000000000000028</v>
      </c>
      <c r="AS4274">
        <v>54.000000000000043</v>
      </c>
      <c r="AT4274">
        <v>0</v>
      </c>
      <c r="AU4274">
        <v>0</v>
      </c>
      <c r="AV4274">
        <v>158</v>
      </c>
      <c r="AW4274">
        <v>33.000000000000014</v>
      </c>
      <c r="AX4274">
        <v>27.000000000000011</v>
      </c>
      <c r="AY4274">
        <v>0</v>
      </c>
      <c r="AZ4274">
        <v>1.0000000000000002</v>
      </c>
      <c r="BA4274">
        <v>156</v>
      </c>
      <c r="BB4274">
        <v>34.000000000000007</v>
      </c>
      <c r="BC4274">
        <v>33.000000000000014</v>
      </c>
      <c r="BD4274">
        <v>0</v>
      </c>
      <c r="BE4274">
        <v>0</v>
      </c>
      <c r="BF4274">
        <v>158</v>
      </c>
      <c r="BG4274">
        <v>45.000000000000014</v>
      </c>
      <c r="BH4274">
        <v>24.000000000000014</v>
      </c>
      <c r="BI4274">
        <v>0</v>
      </c>
      <c r="BJ4274">
        <v>0</v>
      </c>
    </row>
    <row r="4275" spans="1:62" ht="17.100000000000001" customHeight="1" x14ac:dyDescent="0.25">
      <c r="A4275" t="s">
        <v>297</v>
      </c>
      <c r="B4275" t="s">
        <v>6975</v>
      </c>
      <c r="C4275" t="s">
        <v>314</v>
      </c>
      <c r="D4275" t="s">
        <v>313</v>
      </c>
      <c r="E4275" t="s">
        <v>7357</v>
      </c>
      <c r="F4275" t="s">
        <v>316</v>
      </c>
      <c r="G4275">
        <v>2</v>
      </c>
      <c r="H4275">
        <v>20</v>
      </c>
      <c r="I4275">
        <v>0</v>
      </c>
      <c r="J4275">
        <v>2.0000000000000004</v>
      </c>
      <c r="K4275">
        <v>0</v>
      </c>
      <c r="L4275">
        <v>0</v>
      </c>
      <c r="M4275">
        <v>21</v>
      </c>
      <c r="N4275">
        <v>2</v>
      </c>
      <c r="O4275">
        <v>0</v>
      </c>
      <c r="P4275">
        <v>0</v>
      </c>
      <c r="Q4275">
        <v>0</v>
      </c>
      <c r="R4275">
        <v>15</v>
      </c>
      <c r="S4275">
        <v>0</v>
      </c>
      <c r="T4275">
        <v>0</v>
      </c>
      <c r="U4275">
        <v>0</v>
      </c>
      <c r="V4275">
        <v>0</v>
      </c>
      <c r="W4275">
        <v>16</v>
      </c>
      <c r="X4275">
        <v>0</v>
      </c>
      <c r="Y4275">
        <v>2.0000000000000004</v>
      </c>
      <c r="Z4275">
        <v>1.0000000000000002</v>
      </c>
      <c r="AA4275">
        <v>0</v>
      </c>
      <c r="AB4275">
        <v>19</v>
      </c>
      <c r="AC4275">
        <v>0</v>
      </c>
      <c r="AD4275">
        <v>1.0000000000000002</v>
      </c>
      <c r="AE4275">
        <v>0</v>
      </c>
      <c r="AF4275">
        <v>0</v>
      </c>
      <c r="AG4275">
        <v>17</v>
      </c>
      <c r="AH4275">
        <v>1.0000000000000002</v>
      </c>
      <c r="AI4275">
        <v>1.0000000000000002</v>
      </c>
      <c r="AJ4275">
        <v>0</v>
      </c>
      <c r="AK4275">
        <v>0</v>
      </c>
      <c r="AL4275">
        <v>16</v>
      </c>
      <c r="AM4275">
        <v>0</v>
      </c>
      <c r="AN4275">
        <v>0</v>
      </c>
      <c r="AO4275">
        <v>0</v>
      </c>
      <c r="AP4275">
        <v>0</v>
      </c>
      <c r="AQ4275">
        <v>17</v>
      </c>
      <c r="AR4275">
        <v>0</v>
      </c>
      <c r="AS4275">
        <v>0</v>
      </c>
      <c r="AT4275">
        <v>0</v>
      </c>
      <c r="AU4275">
        <v>0</v>
      </c>
      <c r="AV4275">
        <v>18</v>
      </c>
      <c r="AW4275">
        <v>1.0000000000000002</v>
      </c>
      <c r="AX4275">
        <v>0</v>
      </c>
      <c r="AY4275">
        <v>0</v>
      </c>
      <c r="AZ4275">
        <v>1</v>
      </c>
      <c r="BA4275">
        <v>17</v>
      </c>
      <c r="BB4275">
        <v>0</v>
      </c>
      <c r="BC4275">
        <v>0</v>
      </c>
      <c r="BD4275">
        <v>0</v>
      </c>
      <c r="BE4275">
        <v>2</v>
      </c>
      <c r="BF4275">
        <v>15</v>
      </c>
      <c r="BG4275">
        <v>1.0000000000000002</v>
      </c>
      <c r="BH4275">
        <v>2</v>
      </c>
      <c r="BI4275">
        <v>0</v>
      </c>
      <c r="BJ4275">
        <v>0</v>
      </c>
    </row>
    <row r="4276" spans="1:62" ht="17.100000000000001" customHeight="1" x14ac:dyDescent="0.25">
      <c r="A4276" t="s">
        <v>297</v>
      </c>
      <c r="B4276" t="s">
        <v>6975</v>
      </c>
      <c r="C4276" t="s">
        <v>314</v>
      </c>
      <c r="D4276" t="s">
        <v>313</v>
      </c>
      <c r="E4276" t="s">
        <v>7357</v>
      </c>
      <c r="F4276" t="s">
        <v>315</v>
      </c>
      <c r="G4276">
        <v>3</v>
      </c>
      <c r="H4276">
        <v>5</v>
      </c>
      <c r="I4276">
        <v>0</v>
      </c>
      <c r="J4276">
        <v>0</v>
      </c>
      <c r="K4276">
        <v>0</v>
      </c>
      <c r="L4276">
        <v>0</v>
      </c>
      <c r="M4276">
        <v>8</v>
      </c>
      <c r="N4276">
        <v>1.0000000000000002</v>
      </c>
      <c r="O4276">
        <v>1.0000000000000002</v>
      </c>
      <c r="P4276">
        <v>0</v>
      </c>
      <c r="Q4276">
        <v>0</v>
      </c>
      <c r="R4276">
        <v>9</v>
      </c>
      <c r="S4276">
        <v>0</v>
      </c>
      <c r="T4276">
        <v>0</v>
      </c>
      <c r="U4276">
        <v>0</v>
      </c>
      <c r="V4276">
        <v>0</v>
      </c>
      <c r="W4276">
        <v>8</v>
      </c>
      <c r="X4276">
        <v>0</v>
      </c>
      <c r="Y4276">
        <v>0</v>
      </c>
      <c r="Z4276">
        <v>0</v>
      </c>
      <c r="AA4276">
        <v>0</v>
      </c>
      <c r="AB4276">
        <v>6</v>
      </c>
      <c r="AC4276">
        <v>0</v>
      </c>
      <c r="AD4276">
        <v>0</v>
      </c>
      <c r="AE4276">
        <v>0</v>
      </c>
      <c r="AF4276">
        <v>0</v>
      </c>
      <c r="AG4276">
        <v>4</v>
      </c>
      <c r="AH4276">
        <v>0</v>
      </c>
      <c r="AI4276">
        <v>0</v>
      </c>
      <c r="AJ4276">
        <v>0</v>
      </c>
      <c r="AK4276">
        <v>0</v>
      </c>
      <c r="AL4276">
        <v>4</v>
      </c>
      <c r="AM4276">
        <v>0</v>
      </c>
      <c r="AN4276">
        <v>0</v>
      </c>
      <c r="AO4276">
        <v>0</v>
      </c>
      <c r="AP4276">
        <v>0</v>
      </c>
      <c r="AQ4276">
        <v>5</v>
      </c>
      <c r="AR4276">
        <v>1</v>
      </c>
      <c r="AS4276">
        <v>1</v>
      </c>
      <c r="AT4276">
        <v>0</v>
      </c>
      <c r="AU4276">
        <v>1</v>
      </c>
      <c r="AV4276">
        <v>4</v>
      </c>
      <c r="AW4276">
        <v>1</v>
      </c>
      <c r="AX4276">
        <v>0</v>
      </c>
      <c r="AY4276">
        <v>0</v>
      </c>
      <c r="AZ4276">
        <v>1</v>
      </c>
      <c r="BA4276">
        <v>4</v>
      </c>
      <c r="BB4276">
        <v>0</v>
      </c>
      <c r="BC4276">
        <v>0</v>
      </c>
      <c r="BD4276">
        <v>0</v>
      </c>
      <c r="BE4276">
        <v>0</v>
      </c>
      <c r="BF4276">
        <v>9</v>
      </c>
      <c r="BG4276">
        <v>1.0000000000000002</v>
      </c>
      <c r="BH4276">
        <v>4.0000000000000009</v>
      </c>
      <c r="BI4276">
        <v>0</v>
      </c>
      <c r="BJ4276">
        <v>0</v>
      </c>
    </row>
    <row r="4277" spans="1:62" ht="17.100000000000001" customHeight="1" x14ac:dyDescent="0.25">
      <c r="A4277" t="s">
        <v>297</v>
      </c>
      <c r="B4277" t="s">
        <v>6975</v>
      </c>
      <c r="C4277" t="s">
        <v>314</v>
      </c>
      <c r="D4277" t="s">
        <v>313</v>
      </c>
      <c r="E4277" t="s">
        <v>7357</v>
      </c>
      <c r="F4277" t="s">
        <v>312</v>
      </c>
      <c r="G4277">
        <v>4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0</v>
      </c>
      <c r="BI4277">
        <v>0</v>
      </c>
      <c r="BJ4277">
        <v>0</v>
      </c>
    </row>
    <row r="4278" spans="1:62" ht="17.100000000000001" customHeight="1" x14ac:dyDescent="0.25">
      <c r="A4278" t="s">
        <v>297</v>
      </c>
      <c r="B4278" t="s">
        <v>6975</v>
      </c>
      <c r="C4278" t="s">
        <v>308</v>
      </c>
      <c r="D4278" t="s">
        <v>307</v>
      </c>
      <c r="E4278" t="s">
        <v>6986</v>
      </c>
      <c r="F4278" t="s">
        <v>311</v>
      </c>
      <c r="G4278">
        <v>1</v>
      </c>
      <c r="H4278">
        <v>902</v>
      </c>
      <c r="I4278">
        <v>370.99999999999983</v>
      </c>
      <c r="J4278">
        <v>209.99999999999991</v>
      </c>
      <c r="K4278">
        <v>16.000000000000018</v>
      </c>
      <c r="L4278">
        <v>15.000000000000034</v>
      </c>
      <c r="M4278">
        <v>1003</v>
      </c>
      <c r="N4278">
        <v>394.00000000000045</v>
      </c>
      <c r="O4278">
        <v>228.00000000000003</v>
      </c>
      <c r="P4278">
        <v>10</v>
      </c>
      <c r="Q4278">
        <v>12.999999999999995</v>
      </c>
      <c r="R4278">
        <v>936</v>
      </c>
      <c r="S4278">
        <v>162.00000000000006</v>
      </c>
      <c r="T4278">
        <v>407.99999999999972</v>
      </c>
      <c r="U4278">
        <v>72.000000000000014</v>
      </c>
      <c r="V4278">
        <v>59.000000000000078</v>
      </c>
      <c r="W4278">
        <v>745</v>
      </c>
      <c r="X4278">
        <v>157.99999999999989</v>
      </c>
      <c r="Y4278">
        <v>153.99999999999986</v>
      </c>
      <c r="Z4278">
        <v>63.999999999999957</v>
      </c>
      <c r="AA4278">
        <v>39.999999999999964</v>
      </c>
      <c r="AB4278">
        <v>751</v>
      </c>
      <c r="AC4278">
        <v>198.99999999999991</v>
      </c>
      <c r="AD4278">
        <v>194.00000000000014</v>
      </c>
      <c r="AE4278">
        <v>30.000000000000011</v>
      </c>
      <c r="AF4278">
        <v>16.999999999999964</v>
      </c>
      <c r="AG4278">
        <v>746</v>
      </c>
      <c r="AH4278">
        <v>219.99999999999997</v>
      </c>
      <c r="AI4278">
        <v>162.99999999999991</v>
      </c>
      <c r="AJ4278">
        <v>31.999999999999975</v>
      </c>
      <c r="AK4278">
        <v>14.000000000000012</v>
      </c>
      <c r="AL4278">
        <v>829</v>
      </c>
      <c r="AM4278">
        <v>283.99999999999983</v>
      </c>
      <c r="AN4278">
        <v>147.99999999999974</v>
      </c>
      <c r="AO4278">
        <v>23.999999999999979</v>
      </c>
      <c r="AP4278">
        <v>16.000000000000007</v>
      </c>
      <c r="AQ4278">
        <v>838</v>
      </c>
      <c r="AR4278">
        <v>247.00000000000026</v>
      </c>
      <c r="AS4278">
        <v>143.00000000000003</v>
      </c>
      <c r="AT4278">
        <v>17</v>
      </c>
      <c r="AU4278">
        <v>13.000000000000023</v>
      </c>
      <c r="AV4278">
        <v>897</v>
      </c>
      <c r="AW4278">
        <v>255.00000000000023</v>
      </c>
      <c r="AX4278">
        <v>159.99999999999994</v>
      </c>
      <c r="AY4278">
        <v>17.999999999999986</v>
      </c>
      <c r="AZ4278">
        <v>7.0000000000000018</v>
      </c>
      <c r="BA4278">
        <v>900</v>
      </c>
      <c r="BB4278">
        <v>238.00000000000017</v>
      </c>
      <c r="BC4278">
        <v>171.99999999999997</v>
      </c>
      <c r="BD4278">
        <v>20.999999999999993</v>
      </c>
      <c r="BE4278">
        <v>10</v>
      </c>
      <c r="BF4278">
        <v>976</v>
      </c>
      <c r="BG4278">
        <v>305.9999999999996</v>
      </c>
      <c r="BH4278">
        <v>224.00000000000011</v>
      </c>
      <c r="BI4278">
        <v>37.999999999999993</v>
      </c>
      <c r="BJ4278">
        <v>5.0000000000000018</v>
      </c>
    </row>
    <row r="4279" spans="1:62" ht="17.100000000000001" customHeight="1" x14ac:dyDescent="0.25">
      <c r="A4279" t="s">
        <v>297</v>
      </c>
      <c r="B4279" t="s">
        <v>6975</v>
      </c>
      <c r="C4279" t="s">
        <v>308</v>
      </c>
      <c r="D4279" t="s">
        <v>307</v>
      </c>
      <c r="E4279" t="s">
        <v>6986</v>
      </c>
      <c r="F4279" t="s">
        <v>310</v>
      </c>
      <c r="G4279">
        <v>2</v>
      </c>
      <c r="H4279">
        <v>499</v>
      </c>
      <c r="I4279">
        <v>91.999999999999915</v>
      </c>
      <c r="J4279">
        <v>59.000000000000021</v>
      </c>
      <c r="K4279">
        <v>31</v>
      </c>
      <c r="L4279">
        <v>25.999999999999996</v>
      </c>
      <c r="M4279">
        <v>545</v>
      </c>
      <c r="N4279">
        <v>90</v>
      </c>
      <c r="O4279">
        <v>74.999999999999972</v>
      </c>
      <c r="P4279">
        <v>22.000000000000004</v>
      </c>
      <c r="Q4279">
        <v>24.000000000000004</v>
      </c>
      <c r="R4279">
        <v>556</v>
      </c>
      <c r="S4279">
        <v>77.000000000000028</v>
      </c>
      <c r="T4279">
        <v>192</v>
      </c>
      <c r="U4279">
        <v>43.999999999999979</v>
      </c>
      <c r="V4279">
        <v>75.000000000000028</v>
      </c>
      <c r="W4279">
        <v>401</v>
      </c>
      <c r="X4279">
        <v>24.999999999999996</v>
      </c>
      <c r="Y4279">
        <v>64.999999999999957</v>
      </c>
      <c r="Z4279">
        <v>58.000000000000007</v>
      </c>
      <c r="AA4279">
        <v>74.000000000000028</v>
      </c>
      <c r="AB4279">
        <v>388</v>
      </c>
      <c r="AC4279">
        <v>48</v>
      </c>
      <c r="AD4279">
        <v>47.999999999999993</v>
      </c>
      <c r="AE4279">
        <v>36.000000000000021</v>
      </c>
      <c r="AF4279">
        <v>18.000000000000007</v>
      </c>
      <c r="AG4279">
        <v>437</v>
      </c>
      <c r="AH4279">
        <v>74.000000000000043</v>
      </c>
      <c r="AI4279">
        <v>45.999999999999972</v>
      </c>
      <c r="AJ4279">
        <v>44.999999999999979</v>
      </c>
      <c r="AK4279">
        <v>12</v>
      </c>
      <c r="AL4279">
        <v>465</v>
      </c>
      <c r="AM4279">
        <v>111.99999999999993</v>
      </c>
      <c r="AN4279">
        <v>28.999999999999982</v>
      </c>
      <c r="AO4279">
        <v>25.000000000000011</v>
      </c>
      <c r="AP4279">
        <v>3.9999999999999969</v>
      </c>
      <c r="AQ4279">
        <v>487</v>
      </c>
      <c r="AR4279">
        <v>71.999999999999929</v>
      </c>
      <c r="AS4279">
        <v>46.999999999999943</v>
      </c>
      <c r="AT4279">
        <v>9.0000000000000036</v>
      </c>
      <c r="AU4279">
        <v>2.0000000000000018</v>
      </c>
      <c r="AV4279">
        <v>591</v>
      </c>
      <c r="AW4279">
        <v>145.00000000000003</v>
      </c>
      <c r="AX4279">
        <v>107.99999999999999</v>
      </c>
      <c r="AY4279">
        <v>15.999999999999988</v>
      </c>
      <c r="AZ4279">
        <v>33.999999999999993</v>
      </c>
      <c r="BA4279">
        <v>517</v>
      </c>
      <c r="BB4279">
        <v>81.000000000000099</v>
      </c>
      <c r="BC4279">
        <v>75.000000000000085</v>
      </c>
      <c r="BD4279">
        <v>14</v>
      </c>
      <c r="BE4279">
        <v>21.000000000000004</v>
      </c>
      <c r="BF4279">
        <v>482</v>
      </c>
      <c r="BG4279">
        <v>55.999999999999993</v>
      </c>
      <c r="BH4279">
        <v>80.000000000000028</v>
      </c>
      <c r="BI4279">
        <v>24.000000000000014</v>
      </c>
      <c r="BJ4279">
        <v>8</v>
      </c>
    </row>
    <row r="4280" spans="1:62" ht="17.100000000000001" customHeight="1" x14ac:dyDescent="0.25">
      <c r="A4280" t="s">
        <v>297</v>
      </c>
      <c r="B4280" t="s">
        <v>6975</v>
      </c>
      <c r="C4280" t="s">
        <v>308</v>
      </c>
      <c r="D4280" t="s">
        <v>307</v>
      </c>
      <c r="E4280" t="s">
        <v>6986</v>
      </c>
      <c r="F4280" t="s">
        <v>309</v>
      </c>
      <c r="G4280">
        <v>3</v>
      </c>
      <c r="H4280">
        <v>735</v>
      </c>
      <c r="I4280">
        <v>65.000000000000057</v>
      </c>
      <c r="J4280">
        <v>41.999999999999964</v>
      </c>
      <c r="K4280">
        <v>89.999999999999972</v>
      </c>
      <c r="L4280">
        <v>9.9999999999999964</v>
      </c>
      <c r="M4280">
        <v>792</v>
      </c>
      <c r="N4280">
        <v>78.000000000000028</v>
      </c>
      <c r="O4280">
        <v>90.000000000000014</v>
      </c>
      <c r="P4280">
        <v>72.999999999999986</v>
      </c>
      <c r="Q4280">
        <v>28</v>
      </c>
      <c r="R4280">
        <v>766</v>
      </c>
      <c r="S4280">
        <v>100.00000000000007</v>
      </c>
      <c r="T4280">
        <v>262.99999999999989</v>
      </c>
      <c r="U4280">
        <v>62.000000000000057</v>
      </c>
      <c r="V4280">
        <v>68</v>
      </c>
      <c r="W4280">
        <v>424</v>
      </c>
      <c r="X4280">
        <v>8.9999999999999982</v>
      </c>
      <c r="Y4280">
        <v>29.000000000000011</v>
      </c>
      <c r="Z4280">
        <v>102.99999999999997</v>
      </c>
      <c r="AA4280">
        <v>69</v>
      </c>
      <c r="AB4280">
        <v>462</v>
      </c>
      <c r="AC4280">
        <v>31.999999999999993</v>
      </c>
      <c r="AD4280">
        <v>27.999999999999982</v>
      </c>
      <c r="AE4280">
        <v>108</v>
      </c>
      <c r="AF4280">
        <v>10.999999999999998</v>
      </c>
      <c r="AG4280">
        <v>510</v>
      </c>
      <c r="AH4280">
        <v>42.000000000000007</v>
      </c>
      <c r="AI4280">
        <v>48.000000000000021</v>
      </c>
      <c r="AJ4280">
        <v>87.000000000000043</v>
      </c>
      <c r="AK4280">
        <v>20.000000000000011</v>
      </c>
      <c r="AL4280">
        <v>641</v>
      </c>
      <c r="AM4280">
        <v>113.00000000000007</v>
      </c>
      <c r="AN4280">
        <v>33.000000000000007</v>
      </c>
      <c r="AO4280">
        <v>53.000000000000021</v>
      </c>
      <c r="AP4280">
        <v>6.9999999999999991</v>
      </c>
      <c r="AQ4280">
        <v>779</v>
      </c>
      <c r="AR4280">
        <v>85.000000000000043</v>
      </c>
      <c r="AS4280">
        <v>44.000000000000007</v>
      </c>
      <c r="AT4280">
        <v>34.000000000000028</v>
      </c>
      <c r="AU4280">
        <v>14.00000000000002</v>
      </c>
      <c r="AV4280">
        <v>820</v>
      </c>
      <c r="AW4280">
        <v>105.99999999999996</v>
      </c>
      <c r="AX4280">
        <v>60.000000000000028</v>
      </c>
      <c r="AY4280">
        <v>46.999999999999979</v>
      </c>
      <c r="AZ4280">
        <v>14.000000000000018</v>
      </c>
      <c r="BA4280">
        <v>901</v>
      </c>
      <c r="BB4280">
        <v>60.000000000000057</v>
      </c>
      <c r="BC4280">
        <v>78.000000000000057</v>
      </c>
      <c r="BD4280">
        <v>38.000000000000014</v>
      </c>
      <c r="BE4280">
        <v>14.00000000000002</v>
      </c>
      <c r="BF4280">
        <v>949</v>
      </c>
      <c r="BG4280">
        <v>60.999999999999915</v>
      </c>
      <c r="BH4280">
        <v>105.00000000000001</v>
      </c>
      <c r="BI4280">
        <v>72.000000000000014</v>
      </c>
      <c r="BJ4280">
        <v>15.000000000000005</v>
      </c>
    </row>
    <row r="4281" spans="1:62" ht="17.100000000000001" customHeight="1" x14ac:dyDescent="0.25">
      <c r="A4281" t="s">
        <v>297</v>
      </c>
      <c r="B4281" t="s">
        <v>6975</v>
      </c>
      <c r="C4281" t="s">
        <v>308</v>
      </c>
      <c r="D4281" t="s">
        <v>307</v>
      </c>
      <c r="E4281" t="s">
        <v>6986</v>
      </c>
      <c r="F4281" t="s">
        <v>306</v>
      </c>
      <c r="G4281">
        <v>4</v>
      </c>
      <c r="H4281">
        <v>73</v>
      </c>
      <c r="I4281">
        <v>0</v>
      </c>
      <c r="J4281">
        <v>4</v>
      </c>
      <c r="K4281">
        <v>1</v>
      </c>
      <c r="L4281">
        <v>2.0000000000000004</v>
      </c>
      <c r="M4281">
        <v>89</v>
      </c>
      <c r="N4281">
        <v>10.000000000000004</v>
      </c>
      <c r="O4281">
        <v>42.000000000000014</v>
      </c>
      <c r="P4281">
        <v>2.0000000000000004</v>
      </c>
      <c r="Q4281">
        <v>2.9999999999999991</v>
      </c>
      <c r="R4281">
        <v>72</v>
      </c>
      <c r="S4281">
        <v>6.0000000000000009</v>
      </c>
      <c r="T4281">
        <v>23.000000000000011</v>
      </c>
      <c r="U4281">
        <v>3</v>
      </c>
      <c r="V4281">
        <v>2.0000000000000004</v>
      </c>
      <c r="W4281">
        <v>34</v>
      </c>
      <c r="X4281">
        <v>1</v>
      </c>
      <c r="Y4281">
        <v>8</v>
      </c>
      <c r="Z4281">
        <v>2.0000000000000009</v>
      </c>
      <c r="AA4281">
        <v>2.0000000000000009</v>
      </c>
      <c r="AB4281">
        <v>41</v>
      </c>
      <c r="AC4281">
        <v>0</v>
      </c>
      <c r="AD4281">
        <v>5.0000000000000009</v>
      </c>
      <c r="AE4281">
        <v>4</v>
      </c>
      <c r="AF4281">
        <v>3.0000000000000004</v>
      </c>
      <c r="AG4281">
        <v>30</v>
      </c>
      <c r="AH4281">
        <v>1</v>
      </c>
      <c r="AI4281">
        <v>2</v>
      </c>
      <c r="AJ4281">
        <v>0</v>
      </c>
      <c r="AK4281">
        <v>1.0000000000000004</v>
      </c>
      <c r="AL4281">
        <v>48</v>
      </c>
      <c r="AM4281">
        <v>3.0000000000000013</v>
      </c>
      <c r="AN4281">
        <v>2.9999999999999996</v>
      </c>
      <c r="AO4281">
        <v>1</v>
      </c>
      <c r="AP4281">
        <v>0</v>
      </c>
      <c r="AQ4281">
        <v>66</v>
      </c>
      <c r="AR4281">
        <v>4.0000000000000009</v>
      </c>
      <c r="AS4281">
        <v>4.0000000000000009</v>
      </c>
      <c r="AT4281">
        <v>0</v>
      </c>
      <c r="AU4281">
        <v>2</v>
      </c>
      <c r="AV4281">
        <v>52</v>
      </c>
      <c r="AW4281">
        <v>3.9999999999999987</v>
      </c>
      <c r="AX4281">
        <v>5.0000000000000009</v>
      </c>
      <c r="AY4281">
        <v>1</v>
      </c>
      <c r="AZ4281">
        <v>0</v>
      </c>
      <c r="BA4281">
        <v>75</v>
      </c>
      <c r="BB4281">
        <v>1</v>
      </c>
      <c r="BC4281">
        <v>7.9999999999999991</v>
      </c>
      <c r="BD4281">
        <v>3.0000000000000009</v>
      </c>
      <c r="BE4281">
        <v>0</v>
      </c>
      <c r="BF4281">
        <v>82</v>
      </c>
      <c r="BG4281">
        <v>1</v>
      </c>
      <c r="BH4281">
        <v>4</v>
      </c>
      <c r="BI4281">
        <v>4</v>
      </c>
      <c r="BJ4281">
        <v>0</v>
      </c>
    </row>
    <row r="4282" spans="1:62" ht="17.100000000000001" customHeight="1" x14ac:dyDescent="0.25">
      <c r="A4282" t="s">
        <v>297</v>
      </c>
      <c r="B4282" t="s">
        <v>6975</v>
      </c>
      <c r="C4282" t="s">
        <v>178</v>
      </c>
      <c r="D4282" t="s">
        <v>302</v>
      </c>
      <c r="E4282" t="s">
        <v>6987</v>
      </c>
      <c r="F4282" t="s">
        <v>305</v>
      </c>
      <c r="G4282">
        <v>1</v>
      </c>
      <c r="H4282">
        <v>395</v>
      </c>
      <c r="I4282">
        <v>127.00000000000006</v>
      </c>
      <c r="J4282">
        <v>91</v>
      </c>
      <c r="K4282">
        <v>2.9999999999999978</v>
      </c>
      <c r="L4282">
        <v>11.999999999999996</v>
      </c>
      <c r="M4282">
        <v>322</v>
      </c>
      <c r="N4282">
        <v>112.99999999999996</v>
      </c>
      <c r="O4282">
        <v>82.000000000000014</v>
      </c>
      <c r="P4282">
        <v>5.9999999999999964</v>
      </c>
      <c r="Q4282">
        <v>0.99999999999999933</v>
      </c>
      <c r="R4282">
        <v>357</v>
      </c>
      <c r="S4282">
        <v>68.999999999999972</v>
      </c>
      <c r="T4282">
        <v>153</v>
      </c>
      <c r="U4282">
        <v>21.000000000000021</v>
      </c>
      <c r="V4282">
        <v>8.9999999999999982</v>
      </c>
      <c r="W4282">
        <v>301</v>
      </c>
      <c r="X4282">
        <v>41.000000000000028</v>
      </c>
      <c r="Y4282">
        <v>102.99999999999996</v>
      </c>
      <c r="Z4282">
        <v>29.000000000000014</v>
      </c>
      <c r="AA4282">
        <v>17</v>
      </c>
      <c r="AB4282">
        <v>244</v>
      </c>
      <c r="AC4282">
        <v>73.999999999999957</v>
      </c>
      <c r="AD4282">
        <v>50.999999999999979</v>
      </c>
      <c r="AE4282">
        <v>12.000000000000007</v>
      </c>
      <c r="AF4282">
        <v>4.9999999999999991</v>
      </c>
      <c r="AG4282">
        <v>220</v>
      </c>
      <c r="AH4282">
        <v>14.000000000000002</v>
      </c>
      <c r="AI4282">
        <v>34.999999999999993</v>
      </c>
      <c r="AJ4282">
        <v>1.0000000000000002</v>
      </c>
      <c r="AK4282">
        <v>0</v>
      </c>
      <c r="AL4282">
        <v>228</v>
      </c>
      <c r="AM4282">
        <v>40.000000000000007</v>
      </c>
      <c r="AN4282">
        <v>42.999999999999993</v>
      </c>
      <c r="AO4282">
        <v>0</v>
      </c>
      <c r="AP4282">
        <v>13.000000000000002</v>
      </c>
      <c r="AQ4282">
        <v>200</v>
      </c>
      <c r="AR4282">
        <v>26.000000000000011</v>
      </c>
      <c r="AS4282">
        <v>28.000000000000007</v>
      </c>
      <c r="AT4282">
        <v>0.99999999999999989</v>
      </c>
      <c r="AU4282">
        <v>10</v>
      </c>
      <c r="AV4282">
        <v>244</v>
      </c>
      <c r="AW4282">
        <v>65</v>
      </c>
      <c r="AX4282">
        <v>38.999999999999993</v>
      </c>
      <c r="AY4282">
        <v>8.0000000000000036</v>
      </c>
      <c r="AZ4282">
        <v>9.0000000000000053</v>
      </c>
      <c r="BA4282">
        <v>235</v>
      </c>
      <c r="BB4282">
        <v>56.999999999999979</v>
      </c>
      <c r="BC4282">
        <v>49.000000000000007</v>
      </c>
      <c r="BD4282">
        <v>1</v>
      </c>
      <c r="BE4282">
        <v>0</v>
      </c>
      <c r="BF4282">
        <v>257</v>
      </c>
      <c r="BG4282">
        <v>66.999999999999972</v>
      </c>
      <c r="BH4282">
        <v>44.000000000000014</v>
      </c>
      <c r="BI4282">
        <v>1.9999999999999996</v>
      </c>
      <c r="BJ4282">
        <v>0.99999999999999978</v>
      </c>
    </row>
    <row r="4283" spans="1:62" ht="17.100000000000001" customHeight="1" x14ac:dyDescent="0.25">
      <c r="A4283" t="s">
        <v>297</v>
      </c>
      <c r="B4283" t="s">
        <v>6975</v>
      </c>
      <c r="C4283" t="s">
        <v>178</v>
      </c>
      <c r="D4283" t="s">
        <v>302</v>
      </c>
      <c r="E4283" t="s">
        <v>6987</v>
      </c>
      <c r="F4283" t="s">
        <v>304</v>
      </c>
      <c r="G4283">
        <v>2</v>
      </c>
      <c r="H4283">
        <v>115</v>
      </c>
      <c r="I4283">
        <v>25</v>
      </c>
      <c r="J4283">
        <v>13</v>
      </c>
      <c r="K4283">
        <v>11</v>
      </c>
      <c r="L4283">
        <v>3.0000000000000009</v>
      </c>
      <c r="M4283">
        <v>140</v>
      </c>
      <c r="N4283">
        <v>26.000000000000007</v>
      </c>
      <c r="O4283">
        <v>7.0000000000000018</v>
      </c>
      <c r="P4283">
        <v>8.0000000000000036</v>
      </c>
      <c r="Q4283">
        <v>2.0000000000000009</v>
      </c>
      <c r="R4283">
        <v>116</v>
      </c>
      <c r="S4283">
        <v>23</v>
      </c>
      <c r="T4283">
        <v>27</v>
      </c>
      <c r="U4283">
        <v>15.000000000000007</v>
      </c>
      <c r="V4283">
        <v>2</v>
      </c>
      <c r="W4283">
        <v>70</v>
      </c>
      <c r="X4283">
        <v>1</v>
      </c>
      <c r="Y4283">
        <v>13.000000000000004</v>
      </c>
      <c r="Z4283">
        <v>3.0000000000000009</v>
      </c>
      <c r="AA4283">
        <v>0</v>
      </c>
      <c r="AB4283">
        <v>89</v>
      </c>
      <c r="AC4283">
        <v>1</v>
      </c>
      <c r="AD4283">
        <v>4.0000000000000009</v>
      </c>
      <c r="AE4283">
        <v>10.000000000000005</v>
      </c>
      <c r="AF4283">
        <v>0</v>
      </c>
      <c r="AG4283">
        <v>81</v>
      </c>
      <c r="AH4283">
        <v>8</v>
      </c>
      <c r="AI4283">
        <v>7</v>
      </c>
      <c r="AJ4283">
        <v>1</v>
      </c>
      <c r="AK4283">
        <v>0</v>
      </c>
      <c r="AL4283">
        <v>75</v>
      </c>
      <c r="AM4283">
        <v>3</v>
      </c>
      <c r="AN4283">
        <v>9</v>
      </c>
      <c r="AO4283">
        <v>0</v>
      </c>
      <c r="AP4283">
        <v>1</v>
      </c>
      <c r="AQ4283">
        <v>80</v>
      </c>
      <c r="AR4283">
        <v>4.9999999999999982</v>
      </c>
      <c r="AS4283">
        <v>4.0000000000000018</v>
      </c>
      <c r="AT4283">
        <v>0</v>
      </c>
      <c r="AU4283">
        <v>0</v>
      </c>
      <c r="AV4283">
        <v>80</v>
      </c>
      <c r="AW4283">
        <v>12.000000000000004</v>
      </c>
      <c r="AX4283">
        <v>3.0000000000000009</v>
      </c>
      <c r="AY4283">
        <v>0</v>
      </c>
      <c r="AZ4283">
        <v>0</v>
      </c>
      <c r="BA4283">
        <v>87</v>
      </c>
      <c r="BB4283">
        <v>3.9999999999999996</v>
      </c>
      <c r="BC4283">
        <v>6.0000000000000027</v>
      </c>
      <c r="BD4283">
        <v>0</v>
      </c>
      <c r="BE4283">
        <v>1.0000000000000009</v>
      </c>
      <c r="BF4283">
        <v>76</v>
      </c>
      <c r="BG4283">
        <v>4</v>
      </c>
      <c r="BH4283">
        <v>6.0000000000000018</v>
      </c>
      <c r="BI4283">
        <v>0</v>
      </c>
      <c r="BJ4283">
        <v>4</v>
      </c>
    </row>
    <row r="4284" spans="1:62" ht="17.100000000000001" customHeight="1" x14ac:dyDescent="0.25">
      <c r="A4284" t="s">
        <v>297</v>
      </c>
      <c r="B4284" t="s">
        <v>6975</v>
      </c>
      <c r="C4284" t="s">
        <v>178</v>
      </c>
      <c r="D4284" t="s">
        <v>302</v>
      </c>
      <c r="E4284" t="s">
        <v>6987</v>
      </c>
      <c r="F4284" t="s">
        <v>303</v>
      </c>
      <c r="G4284">
        <v>3</v>
      </c>
      <c r="H4284">
        <v>36</v>
      </c>
      <c r="I4284">
        <v>3.0000000000000004</v>
      </c>
      <c r="J4284">
        <v>5.0000000000000009</v>
      </c>
      <c r="K4284">
        <v>1</v>
      </c>
      <c r="L4284">
        <v>1</v>
      </c>
      <c r="M4284">
        <v>56</v>
      </c>
      <c r="N4284">
        <v>5</v>
      </c>
      <c r="O4284">
        <v>8.0000000000000018</v>
      </c>
      <c r="P4284">
        <v>0</v>
      </c>
      <c r="Q4284">
        <v>1.9999999999999996</v>
      </c>
      <c r="R4284">
        <v>71</v>
      </c>
      <c r="S4284">
        <v>10</v>
      </c>
      <c r="T4284">
        <v>11.000000000000007</v>
      </c>
      <c r="U4284">
        <v>20.000000000000007</v>
      </c>
      <c r="V4284">
        <v>1.0000000000000002</v>
      </c>
      <c r="W4284">
        <v>28</v>
      </c>
      <c r="X4284">
        <v>1</v>
      </c>
      <c r="Y4284">
        <v>4.0000000000000009</v>
      </c>
      <c r="Z4284">
        <v>2</v>
      </c>
      <c r="AA4284">
        <v>1</v>
      </c>
      <c r="AB4284">
        <v>27</v>
      </c>
      <c r="AC4284">
        <v>1.0000000000000002</v>
      </c>
      <c r="AD4284">
        <v>2.0000000000000004</v>
      </c>
      <c r="AE4284">
        <v>2</v>
      </c>
      <c r="AF4284">
        <v>0</v>
      </c>
      <c r="AG4284">
        <v>19</v>
      </c>
      <c r="AH4284">
        <v>1.0000000000000002</v>
      </c>
      <c r="AI4284">
        <v>1</v>
      </c>
      <c r="AJ4284">
        <v>0</v>
      </c>
      <c r="AK4284">
        <v>0</v>
      </c>
      <c r="AL4284">
        <v>19</v>
      </c>
      <c r="AM4284">
        <v>1.0000000000000002</v>
      </c>
      <c r="AN4284">
        <v>2</v>
      </c>
      <c r="AO4284">
        <v>0</v>
      </c>
      <c r="AP4284">
        <v>0</v>
      </c>
      <c r="AQ4284">
        <v>19</v>
      </c>
      <c r="AR4284">
        <v>2</v>
      </c>
      <c r="AS4284">
        <v>2.0000000000000004</v>
      </c>
      <c r="AT4284">
        <v>1</v>
      </c>
      <c r="AU4284">
        <v>0</v>
      </c>
      <c r="AV4284">
        <v>23</v>
      </c>
      <c r="AW4284">
        <v>2.0000000000000004</v>
      </c>
      <c r="AX4284">
        <v>1.0000000000000002</v>
      </c>
      <c r="AY4284">
        <v>0</v>
      </c>
      <c r="AZ4284">
        <v>0</v>
      </c>
      <c r="BA4284">
        <v>24</v>
      </c>
      <c r="BB4284">
        <v>0</v>
      </c>
      <c r="BC4284">
        <v>3.9999999999999991</v>
      </c>
      <c r="BD4284">
        <v>0</v>
      </c>
      <c r="BE4284">
        <v>1</v>
      </c>
      <c r="BF4284">
        <v>25</v>
      </c>
      <c r="BG4284">
        <v>0</v>
      </c>
      <c r="BH4284">
        <v>7.0000000000000018</v>
      </c>
      <c r="BI4284">
        <v>1.0000000000000002</v>
      </c>
      <c r="BJ4284">
        <v>0</v>
      </c>
    </row>
    <row r="4285" spans="1:62" ht="17.100000000000001" customHeight="1" x14ac:dyDescent="0.25">
      <c r="A4285" t="s">
        <v>297</v>
      </c>
      <c r="B4285" t="s">
        <v>6975</v>
      </c>
      <c r="C4285" t="s">
        <v>178</v>
      </c>
      <c r="D4285" t="s">
        <v>302</v>
      </c>
      <c r="E4285" t="s">
        <v>6987</v>
      </c>
      <c r="F4285" t="s">
        <v>301</v>
      </c>
      <c r="G4285">
        <v>4</v>
      </c>
      <c r="H4285">
        <v>1</v>
      </c>
      <c r="I4285">
        <v>0</v>
      </c>
      <c r="J4285">
        <v>0</v>
      </c>
      <c r="K4285">
        <v>0</v>
      </c>
      <c r="L4285">
        <v>0</v>
      </c>
      <c r="M4285">
        <v>1</v>
      </c>
      <c r="N4285">
        <v>0</v>
      </c>
      <c r="O4285">
        <v>0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0</v>
      </c>
      <c r="V4285">
        <v>0</v>
      </c>
      <c r="W4285">
        <v>2</v>
      </c>
      <c r="X4285">
        <v>0</v>
      </c>
      <c r="Y4285">
        <v>0</v>
      </c>
      <c r="Z4285">
        <v>1</v>
      </c>
      <c r="AA4285">
        <v>0</v>
      </c>
      <c r="AB4285">
        <v>2</v>
      </c>
      <c r="AC4285">
        <v>0</v>
      </c>
      <c r="AD4285">
        <v>0</v>
      </c>
      <c r="AE4285">
        <v>1</v>
      </c>
      <c r="AF4285">
        <v>0</v>
      </c>
      <c r="AG4285">
        <v>2</v>
      </c>
      <c r="AH4285">
        <v>0</v>
      </c>
      <c r="AI4285">
        <v>0</v>
      </c>
      <c r="AJ4285">
        <v>0</v>
      </c>
      <c r="AK4285">
        <v>0</v>
      </c>
      <c r="AL4285">
        <v>2</v>
      </c>
      <c r="AM4285">
        <v>0</v>
      </c>
      <c r="AN4285">
        <v>0</v>
      </c>
      <c r="AO4285">
        <v>0</v>
      </c>
      <c r="AP4285">
        <v>0</v>
      </c>
      <c r="AQ4285">
        <v>4</v>
      </c>
      <c r="AR4285">
        <v>0</v>
      </c>
      <c r="AS4285">
        <v>0</v>
      </c>
      <c r="AT4285">
        <v>0</v>
      </c>
      <c r="AU4285">
        <v>0</v>
      </c>
      <c r="AV4285">
        <v>4</v>
      </c>
      <c r="AW4285">
        <v>0</v>
      </c>
      <c r="AX4285">
        <v>0</v>
      </c>
      <c r="AY4285">
        <v>0</v>
      </c>
      <c r="AZ4285">
        <v>0</v>
      </c>
      <c r="BA4285">
        <v>4</v>
      </c>
      <c r="BB4285">
        <v>0</v>
      </c>
      <c r="BC4285">
        <v>0</v>
      </c>
      <c r="BD4285">
        <v>0</v>
      </c>
      <c r="BE4285">
        <v>0</v>
      </c>
      <c r="BF4285">
        <v>4</v>
      </c>
      <c r="BG4285">
        <v>0</v>
      </c>
      <c r="BH4285">
        <v>0</v>
      </c>
      <c r="BI4285">
        <v>0</v>
      </c>
      <c r="BJ4285">
        <v>1</v>
      </c>
    </row>
    <row r="4286" spans="1:62" ht="17.100000000000001" customHeight="1" x14ac:dyDescent="0.25">
      <c r="A4286" t="s">
        <v>297</v>
      </c>
      <c r="B4286" t="s">
        <v>6975</v>
      </c>
      <c r="C4286" t="s">
        <v>296</v>
      </c>
      <c r="D4286" t="s">
        <v>295</v>
      </c>
      <c r="E4286" t="s">
        <v>6421</v>
      </c>
      <c r="F4286" t="s">
        <v>300</v>
      </c>
      <c r="G4286">
        <v>1</v>
      </c>
      <c r="H4286">
        <v>1660</v>
      </c>
      <c r="I4286">
        <v>606.99999999999989</v>
      </c>
      <c r="J4286">
        <v>350.99999999999966</v>
      </c>
      <c r="K4286">
        <v>26.999999999999986</v>
      </c>
      <c r="L4286">
        <v>96.000000000000028</v>
      </c>
      <c r="M4286">
        <v>1903</v>
      </c>
      <c r="N4286">
        <v>645.00000000000023</v>
      </c>
      <c r="O4286">
        <v>479.00000000000136</v>
      </c>
      <c r="P4286">
        <v>18.000000000000046</v>
      </c>
      <c r="Q4286">
        <v>59.999999999999915</v>
      </c>
      <c r="R4286">
        <v>1806</v>
      </c>
      <c r="S4286">
        <v>412.99999999999989</v>
      </c>
      <c r="T4286">
        <v>517.00000000000136</v>
      </c>
      <c r="U4286">
        <v>46.999999999999964</v>
      </c>
      <c r="V4286">
        <v>147.99999999999974</v>
      </c>
      <c r="W4286">
        <v>1536</v>
      </c>
      <c r="X4286">
        <v>203.99999999999994</v>
      </c>
      <c r="Y4286">
        <v>268</v>
      </c>
      <c r="Z4286">
        <v>120.00000000000006</v>
      </c>
      <c r="AA4286">
        <v>207</v>
      </c>
      <c r="AB4286">
        <v>1500</v>
      </c>
      <c r="AC4286">
        <v>339.00000000000023</v>
      </c>
      <c r="AD4286">
        <v>251.99999999999994</v>
      </c>
      <c r="AE4286">
        <v>38.000000000000007</v>
      </c>
      <c r="AF4286">
        <v>56.999999999999929</v>
      </c>
      <c r="AG4286">
        <v>1501</v>
      </c>
      <c r="AH4286">
        <v>291.99999999999983</v>
      </c>
      <c r="AI4286">
        <v>292.00000000000006</v>
      </c>
      <c r="AJ4286">
        <v>26.000000000000021</v>
      </c>
      <c r="AK4286">
        <v>59.000000000000078</v>
      </c>
      <c r="AL4286">
        <v>1546</v>
      </c>
      <c r="AM4286">
        <v>382</v>
      </c>
      <c r="AN4286">
        <v>326.99999999999966</v>
      </c>
      <c r="AO4286">
        <v>19.000000000000004</v>
      </c>
      <c r="AP4286">
        <v>50.000000000000078</v>
      </c>
      <c r="AQ4286">
        <v>1555</v>
      </c>
      <c r="AR4286">
        <v>315.00000000000011</v>
      </c>
      <c r="AS4286">
        <v>259.99999999999989</v>
      </c>
      <c r="AT4286">
        <v>16.999999999999989</v>
      </c>
      <c r="AU4286">
        <v>64.000000000000156</v>
      </c>
      <c r="AV4286">
        <v>1493</v>
      </c>
      <c r="AW4286">
        <v>264</v>
      </c>
      <c r="AX4286">
        <v>272.99999999999983</v>
      </c>
      <c r="AY4286">
        <v>20.999999999999996</v>
      </c>
      <c r="AZ4286">
        <v>57</v>
      </c>
      <c r="BA4286">
        <v>1526</v>
      </c>
      <c r="BB4286">
        <v>359.99999999999983</v>
      </c>
      <c r="BC4286">
        <v>257.9999999999996</v>
      </c>
      <c r="BD4286">
        <v>9.0000000000000071</v>
      </c>
      <c r="BE4286">
        <v>51.000000000000007</v>
      </c>
      <c r="BF4286">
        <v>1594</v>
      </c>
      <c r="BG4286">
        <v>364.00000000000028</v>
      </c>
      <c r="BH4286">
        <v>314.99999999999994</v>
      </c>
      <c r="BI4286">
        <v>33.000000000000043</v>
      </c>
      <c r="BJ4286">
        <v>84.000000000000028</v>
      </c>
    </row>
    <row r="4287" spans="1:62" ht="17.100000000000001" customHeight="1" x14ac:dyDescent="0.25">
      <c r="A4287" t="s">
        <v>297</v>
      </c>
      <c r="B4287" t="s">
        <v>6975</v>
      </c>
      <c r="C4287" t="s">
        <v>296</v>
      </c>
      <c r="D4287" t="s">
        <v>295</v>
      </c>
      <c r="E4287" t="s">
        <v>6421</v>
      </c>
      <c r="F4287" t="s">
        <v>299</v>
      </c>
      <c r="G4287">
        <v>2</v>
      </c>
      <c r="H4287">
        <v>1456</v>
      </c>
      <c r="I4287">
        <v>126.00000000000004</v>
      </c>
      <c r="J4287">
        <v>76.000000000000099</v>
      </c>
      <c r="K4287">
        <v>41.000000000000021</v>
      </c>
      <c r="L4287">
        <v>127.99999999999999</v>
      </c>
      <c r="M4287">
        <v>1581</v>
      </c>
      <c r="N4287">
        <v>100.00000000000001</v>
      </c>
      <c r="O4287">
        <v>80.999999999999929</v>
      </c>
      <c r="P4287">
        <v>29.000000000000043</v>
      </c>
      <c r="Q4287">
        <v>52.999999999999879</v>
      </c>
      <c r="R4287">
        <v>1521</v>
      </c>
      <c r="S4287">
        <v>44.000000000000071</v>
      </c>
      <c r="T4287">
        <v>132.00000000000011</v>
      </c>
      <c r="U4287">
        <v>43.000000000000007</v>
      </c>
      <c r="V4287">
        <v>147.00000000000006</v>
      </c>
      <c r="W4287">
        <v>1332</v>
      </c>
      <c r="X4287">
        <v>19.000000000000025</v>
      </c>
      <c r="Y4287">
        <v>60.000000000000064</v>
      </c>
      <c r="Z4287">
        <v>90.000000000000085</v>
      </c>
      <c r="AA4287">
        <v>86.999999999999886</v>
      </c>
      <c r="AB4287">
        <v>1421</v>
      </c>
      <c r="AC4287">
        <v>20</v>
      </c>
      <c r="AD4287">
        <v>54.000000000000107</v>
      </c>
      <c r="AE4287">
        <v>65.999999999999915</v>
      </c>
      <c r="AF4287">
        <v>43.000000000000043</v>
      </c>
      <c r="AG4287">
        <v>1467</v>
      </c>
      <c r="AH4287">
        <v>46.000000000000043</v>
      </c>
      <c r="AI4287">
        <v>39.000000000000021</v>
      </c>
      <c r="AJ4287">
        <v>38.000000000000014</v>
      </c>
      <c r="AK4287">
        <v>53.999999999999936</v>
      </c>
      <c r="AL4287">
        <v>1538</v>
      </c>
      <c r="AM4287">
        <v>73.999999999999929</v>
      </c>
      <c r="AN4287">
        <v>63.000000000000028</v>
      </c>
      <c r="AO4287">
        <v>30.000000000000078</v>
      </c>
      <c r="AP4287">
        <v>60.000000000000071</v>
      </c>
      <c r="AQ4287">
        <v>1499</v>
      </c>
      <c r="AR4287">
        <v>52.999999999999901</v>
      </c>
      <c r="AS4287">
        <v>53.000000000000057</v>
      </c>
      <c r="AT4287">
        <v>26.999999999999982</v>
      </c>
      <c r="AU4287">
        <v>64.999999999999972</v>
      </c>
      <c r="AV4287">
        <v>1581</v>
      </c>
      <c r="AW4287">
        <v>61.000000000000107</v>
      </c>
      <c r="AX4287">
        <v>70.000000000000028</v>
      </c>
      <c r="AY4287">
        <v>33.000000000000085</v>
      </c>
      <c r="AZ4287">
        <v>58.000000000000156</v>
      </c>
      <c r="BA4287">
        <v>1635</v>
      </c>
      <c r="BB4287">
        <v>38.000000000000107</v>
      </c>
      <c r="BC4287">
        <v>60.999999999999972</v>
      </c>
      <c r="BD4287">
        <v>34.000000000000043</v>
      </c>
      <c r="BE4287">
        <v>80.999999999999986</v>
      </c>
      <c r="BF4287">
        <v>1712</v>
      </c>
      <c r="BG4287">
        <v>57.000000000000057</v>
      </c>
      <c r="BH4287">
        <v>78.999999999999858</v>
      </c>
      <c r="BI4287">
        <v>33.000000000000078</v>
      </c>
      <c r="BJ4287">
        <v>66.999999999999957</v>
      </c>
    </row>
    <row r="4288" spans="1:62" ht="17.100000000000001" customHeight="1" x14ac:dyDescent="0.25">
      <c r="A4288" t="s">
        <v>297</v>
      </c>
      <c r="B4288" t="s">
        <v>6975</v>
      </c>
      <c r="C4288" t="s">
        <v>296</v>
      </c>
      <c r="D4288" t="s">
        <v>295</v>
      </c>
      <c r="E4288" t="s">
        <v>6421</v>
      </c>
      <c r="F4288" t="s">
        <v>298</v>
      </c>
      <c r="G4288">
        <v>3</v>
      </c>
      <c r="H4288">
        <v>616</v>
      </c>
      <c r="I4288">
        <v>30.000000000000014</v>
      </c>
      <c r="J4288">
        <v>42.999999999999943</v>
      </c>
      <c r="K4288">
        <v>36.000000000000014</v>
      </c>
      <c r="L4288">
        <v>23.999999999999996</v>
      </c>
      <c r="M4288">
        <v>620</v>
      </c>
      <c r="N4288">
        <v>42.000000000000092</v>
      </c>
      <c r="O4288">
        <v>35.999999999999979</v>
      </c>
      <c r="P4288">
        <v>33</v>
      </c>
      <c r="Q4288">
        <v>20.999999999999993</v>
      </c>
      <c r="R4288">
        <v>693</v>
      </c>
      <c r="S4288">
        <v>31.000000000000036</v>
      </c>
      <c r="T4288">
        <v>177.00000000000009</v>
      </c>
      <c r="U4288">
        <v>26.999999999999989</v>
      </c>
      <c r="V4288">
        <v>22.000000000000014</v>
      </c>
      <c r="W4288">
        <v>494</v>
      </c>
      <c r="X4288">
        <v>2.9999999999999973</v>
      </c>
      <c r="Y4288">
        <v>26.999999999999989</v>
      </c>
      <c r="Z4288">
        <v>27.000000000000007</v>
      </c>
      <c r="AA4288">
        <v>25.000000000000011</v>
      </c>
      <c r="AB4288">
        <v>438</v>
      </c>
      <c r="AC4288">
        <v>4.9999999999999956</v>
      </c>
      <c r="AD4288">
        <v>31.000000000000021</v>
      </c>
      <c r="AE4288">
        <v>31.999999999999979</v>
      </c>
      <c r="AF4288">
        <v>19.000000000000004</v>
      </c>
      <c r="AG4288">
        <v>391</v>
      </c>
      <c r="AH4288">
        <v>7.0000000000000036</v>
      </c>
      <c r="AI4288">
        <v>24.000000000000028</v>
      </c>
      <c r="AJ4288">
        <v>21.000000000000004</v>
      </c>
      <c r="AK4288">
        <v>13.000000000000002</v>
      </c>
      <c r="AL4288">
        <v>448</v>
      </c>
      <c r="AM4288">
        <v>36.999999999999979</v>
      </c>
      <c r="AN4288">
        <v>21.999999999999989</v>
      </c>
      <c r="AO4288">
        <v>12</v>
      </c>
      <c r="AP4288">
        <v>10.000000000000007</v>
      </c>
      <c r="AQ4288">
        <v>474</v>
      </c>
      <c r="AR4288">
        <v>37.000000000000007</v>
      </c>
      <c r="AS4288">
        <v>15.000000000000004</v>
      </c>
      <c r="AT4288">
        <v>12.999999999999989</v>
      </c>
      <c r="AU4288">
        <v>6.9999999999999982</v>
      </c>
      <c r="AV4288">
        <v>470</v>
      </c>
      <c r="AW4288">
        <v>26.999999999999986</v>
      </c>
      <c r="AX4288">
        <v>50.00000000000005</v>
      </c>
      <c r="AY4288">
        <v>29.999999999999979</v>
      </c>
      <c r="AZ4288">
        <v>10.000000000000002</v>
      </c>
      <c r="BA4288">
        <v>455</v>
      </c>
      <c r="BB4288">
        <v>20.999999999999996</v>
      </c>
      <c r="BC4288">
        <v>24</v>
      </c>
      <c r="BD4288">
        <v>19.000000000000011</v>
      </c>
      <c r="BE4288">
        <v>6.9999999999999929</v>
      </c>
      <c r="BF4288">
        <v>507</v>
      </c>
      <c r="BG4288">
        <v>17.999999999999996</v>
      </c>
      <c r="BH4288">
        <v>53.999999999999986</v>
      </c>
      <c r="BI4288">
        <v>12.000000000000005</v>
      </c>
      <c r="BJ4288">
        <v>6.9999999999999938</v>
      </c>
    </row>
    <row r="4289" spans="1:62" ht="17.100000000000001" customHeight="1" x14ac:dyDescent="0.25">
      <c r="A4289" t="s">
        <v>297</v>
      </c>
      <c r="B4289" t="s">
        <v>6975</v>
      </c>
      <c r="C4289" t="s">
        <v>296</v>
      </c>
      <c r="D4289" t="s">
        <v>295</v>
      </c>
      <c r="E4289" t="s">
        <v>6421</v>
      </c>
      <c r="F4289" t="s">
        <v>294</v>
      </c>
      <c r="G4289">
        <v>4</v>
      </c>
      <c r="H4289">
        <v>40</v>
      </c>
      <c r="I4289">
        <v>1.0000000000000004</v>
      </c>
      <c r="J4289">
        <v>0.99999999999999989</v>
      </c>
      <c r="K4289">
        <v>0</v>
      </c>
      <c r="L4289">
        <v>5.0000000000000009</v>
      </c>
      <c r="M4289">
        <v>49</v>
      </c>
      <c r="N4289">
        <v>0</v>
      </c>
      <c r="O4289">
        <v>4.0000000000000027</v>
      </c>
      <c r="P4289">
        <v>0</v>
      </c>
      <c r="Q4289">
        <v>0</v>
      </c>
      <c r="R4289">
        <v>45</v>
      </c>
      <c r="S4289">
        <v>0</v>
      </c>
      <c r="T4289">
        <v>9.0000000000000036</v>
      </c>
      <c r="U4289">
        <v>0</v>
      </c>
      <c r="V4289">
        <v>3.0000000000000013</v>
      </c>
      <c r="W4289">
        <v>39</v>
      </c>
      <c r="X4289">
        <v>0</v>
      </c>
      <c r="Y4289">
        <v>4</v>
      </c>
      <c r="Z4289">
        <v>2</v>
      </c>
      <c r="AA4289">
        <v>1</v>
      </c>
      <c r="AB4289">
        <v>38</v>
      </c>
      <c r="AC4289">
        <v>0</v>
      </c>
      <c r="AD4289">
        <v>2</v>
      </c>
      <c r="AE4289">
        <v>0</v>
      </c>
      <c r="AF4289">
        <v>2.0000000000000009</v>
      </c>
      <c r="AG4289">
        <v>31</v>
      </c>
      <c r="AH4289">
        <v>0</v>
      </c>
      <c r="AI4289">
        <v>0</v>
      </c>
      <c r="AJ4289">
        <v>2</v>
      </c>
      <c r="AK4289">
        <v>0</v>
      </c>
      <c r="AL4289">
        <v>34</v>
      </c>
      <c r="AM4289">
        <v>2</v>
      </c>
      <c r="AN4289">
        <v>0</v>
      </c>
      <c r="AO4289">
        <v>1.0000000000000002</v>
      </c>
      <c r="AP4289">
        <v>1</v>
      </c>
      <c r="AQ4289">
        <v>45</v>
      </c>
      <c r="AR4289">
        <v>2.0000000000000013</v>
      </c>
      <c r="AS4289">
        <v>1.0000000000000004</v>
      </c>
      <c r="AT4289">
        <v>1</v>
      </c>
      <c r="AU4289">
        <v>1.0000000000000007</v>
      </c>
      <c r="AV4289">
        <v>42</v>
      </c>
      <c r="AW4289">
        <v>3.0000000000000004</v>
      </c>
      <c r="AX4289">
        <v>3.0000000000000004</v>
      </c>
      <c r="AY4289">
        <v>0</v>
      </c>
      <c r="AZ4289">
        <v>2.0000000000000009</v>
      </c>
      <c r="BA4289">
        <v>41</v>
      </c>
      <c r="BB4289">
        <v>0</v>
      </c>
      <c r="BC4289">
        <v>0</v>
      </c>
      <c r="BD4289">
        <v>0</v>
      </c>
      <c r="BE4289">
        <v>1.9999999999999998</v>
      </c>
      <c r="BF4289">
        <v>46</v>
      </c>
      <c r="BG4289">
        <v>2</v>
      </c>
      <c r="BH4289">
        <v>2</v>
      </c>
      <c r="BI4289">
        <v>0</v>
      </c>
      <c r="BJ4289">
        <v>1</v>
      </c>
    </row>
    <row r="4290" spans="1:62" ht="17.100000000000001" customHeight="1" x14ac:dyDescent="0.25">
      <c r="A4290" t="s">
        <v>219</v>
      </c>
      <c r="B4290" t="s">
        <v>6988</v>
      </c>
      <c r="C4290" t="s">
        <v>21</v>
      </c>
      <c r="D4290" t="s">
        <v>290</v>
      </c>
      <c r="E4290" t="s">
        <v>6989</v>
      </c>
      <c r="F4290" t="s">
        <v>293</v>
      </c>
      <c r="G4290">
        <v>1</v>
      </c>
      <c r="H4290">
        <v>3465</v>
      </c>
      <c r="I4290">
        <v>1037.0000000000023</v>
      </c>
      <c r="J4290">
        <v>804.00000000000034</v>
      </c>
      <c r="K4290">
        <v>65.000000000000099</v>
      </c>
      <c r="L4290">
        <v>142.0000000000002</v>
      </c>
      <c r="M4290">
        <v>4304</v>
      </c>
      <c r="N4290">
        <v>1537.0000000000023</v>
      </c>
      <c r="O4290">
        <v>1203.9999999999993</v>
      </c>
      <c r="P4290">
        <v>47.999999999999993</v>
      </c>
      <c r="Q4290">
        <v>37.999999999999893</v>
      </c>
      <c r="R4290">
        <v>3618</v>
      </c>
      <c r="S4290">
        <v>695.99999999999977</v>
      </c>
      <c r="T4290">
        <v>982.00000000000273</v>
      </c>
      <c r="U4290">
        <v>108.00000000000024</v>
      </c>
      <c r="V4290">
        <v>207.99999999999997</v>
      </c>
      <c r="W4290">
        <v>3090</v>
      </c>
      <c r="X4290">
        <v>392.00000000000125</v>
      </c>
      <c r="Y4290">
        <v>407.00000000000153</v>
      </c>
      <c r="Z4290">
        <v>180.0000000000002</v>
      </c>
      <c r="AA4290">
        <v>411.00000000000034</v>
      </c>
      <c r="AB4290">
        <v>3324</v>
      </c>
      <c r="AC4290">
        <v>536.99999999999932</v>
      </c>
      <c r="AD4290">
        <v>375.99999999999977</v>
      </c>
      <c r="AE4290">
        <v>115.00000000000006</v>
      </c>
      <c r="AF4290">
        <v>108.00000000000006</v>
      </c>
      <c r="AG4290">
        <v>3711</v>
      </c>
      <c r="AH4290">
        <v>718.99999999999943</v>
      </c>
      <c r="AI4290">
        <v>535.00000000000057</v>
      </c>
      <c r="AJ4290">
        <v>65.000000000000071</v>
      </c>
      <c r="AK4290">
        <v>48.999999999999943</v>
      </c>
      <c r="AL4290">
        <v>4014</v>
      </c>
      <c r="AM4290">
        <v>866.99999999999864</v>
      </c>
      <c r="AN4290">
        <v>723.9999999999992</v>
      </c>
      <c r="AO4290">
        <v>41.000000000000014</v>
      </c>
      <c r="AP4290">
        <v>26.000000000000025</v>
      </c>
      <c r="AQ4290">
        <v>3719</v>
      </c>
      <c r="AR4290">
        <v>767.0000000000008</v>
      </c>
      <c r="AS4290">
        <v>696.99999999999739</v>
      </c>
      <c r="AT4290">
        <v>55.000000000000071</v>
      </c>
      <c r="AU4290">
        <v>42.999999999999957</v>
      </c>
      <c r="AV4290">
        <v>4018</v>
      </c>
      <c r="AW4290">
        <v>827.00000000000068</v>
      </c>
      <c r="AX4290">
        <v>722.99999999999977</v>
      </c>
      <c r="AY4290">
        <v>53.000000000000064</v>
      </c>
      <c r="AZ4290">
        <v>33.999999999999972</v>
      </c>
      <c r="BA4290">
        <v>4065</v>
      </c>
      <c r="BB4290">
        <v>883</v>
      </c>
      <c r="BC4290">
        <v>739.00000000000114</v>
      </c>
      <c r="BD4290">
        <v>40.999999999999972</v>
      </c>
      <c r="BE4290">
        <v>24.000000000000039</v>
      </c>
      <c r="BF4290">
        <v>5087</v>
      </c>
      <c r="BG4290">
        <v>829.00000000000216</v>
      </c>
      <c r="BH4290">
        <v>1027.0000000000011</v>
      </c>
      <c r="BI4290">
        <v>81.000000000000114</v>
      </c>
      <c r="BJ4290">
        <v>33.999999999999872</v>
      </c>
    </row>
    <row r="4291" spans="1:62" ht="17.100000000000001" customHeight="1" x14ac:dyDescent="0.25">
      <c r="A4291" t="s">
        <v>219</v>
      </c>
      <c r="B4291" t="s">
        <v>6988</v>
      </c>
      <c r="C4291" t="s">
        <v>21</v>
      </c>
      <c r="D4291" t="s">
        <v>290</v>
      </c>
      <c r="E4291" t="s">
        <v>6989</v>
      </c>
      <c r="F4291" t="s">
        <v>292</v>
      </c>
      <c r="G4291">
        <v>2</v>
      </c>
      <c r="H4291">
        <v>1805</v>
      </c>
      <c r="I4291">
        <v>157</v>
      </c>
      <c r="J4291">
        <v>65.000000000000028</v>
      </c>
      <c r="K4291">
        <v>21.000000000000025</v>
      </c>
      <c r="L4291">
        <v>125.99999999999973</v>
      </c>
      <c r="M4291">
        <v>1929</v>
      </c>
      <c r="N4291">
        <v>188</v>
      </c>
      <c r="O4291">
        <v>92.000000000000085</v>
      </c>
      <c r="P4291">
        <v>18.000000000000007</v>
      </c>
      <c r="Q4291">
        <v>22.000000000000075</v>
      </c>
      <c r="R4291">
        <v>1900</v>
      </c>
      <c r="S4291">
        <v>80.000000000000242</v>
      </c>
      <c r="T4291">
        <v>94.999999999999915</v>
      </c>
      <c r="U4291">
        <v>63.000000000000007</v>
      </c>
      <c r="V4291">
        <v>123.00000000000001</v>
      </c>
      <c r="W4291">
        <v>1659</v>
      </c>
      <c r="X4291">
        <v>90.000000000000014</v>
      </c>
      <c r="Y4291">
        <v>98.999999999999901</v>
      </c>
      <c r="Z4291">
        <v>90.999999999999957</v>
      </c>
      <c r="AA4291">
        <v>123.99999999999999</v>
      </c>
      <c r="AB4291">
        <v>1684</v>
      </c>
      <c r="AC4291">
        <v>78.000000000000128</v>
      </c>
      <c r="AD4291">
        <v>42.999999999999993</v>
      </c>
      <c r="AE4291">
        <v>95.999999999999844</v>
      </c>
      <c r="AF4291">
        <v>73.000000000000085</v>
      </c>
      <c r="AG4291">
        <v>1971</v>
      </c>
      <c r="AH4291">
        <v>92.000000000000199</v>
      </c>
      <c r="AI4291">
        <v>73.000000000000085</v>
      </c>
      <c r="AJ4291">
        <v>65</v>
      </c>
      <c r="AK4291">
        <v>38.000000000000085</v>
      </c>
      <c r="AL4291">
        <v>2045</v>
      </c>
      <c r="AM4291">
        <v>116.99999999999986</v>
      </c>
      <c r="AN4291">
        <v>67.000000000000114</v>
      </c>
      <c r="AO4291">
        <v>56.00000000000005</v>
      </c>
      <c r="AP4291">
        <v>46.999999999999979</v>
      </c>
      <c r="AQ4291">
        <v>2145</v>
      </c>
      <c r="AR4291">
        <v>135.99999999999986</v>
      </c>
      <c r="AS4291">
        <v>50.000000000000121</v>
      </c>
      <c r="AT4291">
        <v>67.999999999999915</v>
      </c>
      <c r="AU4291">
        <v>42.000000000000099</v>
      </c>
      <c r="AV4291">
        <v>2248</v>
      </c>
      <c r="AW4291">
        <v>116.99999999999987</v>
      </c>
      <c r="AX4291">
        <v>121.00000000000006</v>
      </c>
      <c r="AY4291">
        <v>37.00000000000005</v>
      </c>
      <c r="AZ4291">
        <v>27.000000000000021</v>
      </c>
      <c r="BA4291">
        <v>2341</v>
      </c>
      <c r="BB4291">
        <v>181.99999999999989</v>
      </c>
      <c r="BC4291">
        <v>136.0000000000002</v>
      </c>
      <c r="BD4291">
        <v>45.000000000000064</v>
      </c>
      <c r="BE4291">
        <v>27.000000000000099</v>
      </c>
      <c r="BF4291">
        <v>2379</v>
      </c>
      <c r="BG4291">
        <v>157.0000000000002</v>
      </c>
      <c r="BH4291">
        <v>117.9999999999999</v>
      </c>
      <c r="BI4291">
        <v>28.000000000000018</v>
      </c>
      <c r="BJ4291">
        <v>20.000000000000078</v>
      </c>
    </row>
    <row r="4292" spans="1:62" ht="17.100000000000001" customHeight="1" x14ac:dyDescent="0.25">
      <c r="A4292" t="s">
        <v>219</v>
      </c>
      <c r="B4292" t="s">
        <v>6988</v>
      </c>
      <c r="C4292" t="s">
        <v>21</v>
      </c>
      <c r="D4292" t="s">
        <v>290</v>
      </c>
      <c r="E4292" t="s">
        <v>6989</v>
      </c>
      <c r="F4292" t="s">
        <v>291</v>
      </c>
      <c r="G4292">
        <v>3</v>
      </c>
      <c r="H4292">
        <v>782</v>
      </c>
      <c r="I4292">
        <v>56</v>
      </c>
      <c r="J4292">
        <v>82.999999999999943</v>
      </c>
      <c r="K4292">
        <v>7.0000000000000009</v>
      </c>
      <c r="L4292">
        <v>108.99999999999999</v>
      </c>
      <c r="M4292">
        <v>778</v>
      </c>
      <c r="N4292">
        <v>54.00000000000005</v>
      </c>
      <c r="O4292">
        <v>63.000000000000043</v>
      </c>
      <c r="P4292">
        <v>7</v>
      </c>
      <c r="Q4292">
        <v>20.000000000000018</v>
      </c>
      <c r="R4292">
        <v>793</v>
      </c>
      <c r="S4292">
        <v>52.999999999999964</v>
      </c>
      <c r="T4292">
        <v>86</v>
      </c>
      <c r="U4292">
        <v>6.9999999999999956</v>
      </c>
      <c r="V4292">
        <v>46.000000000000021</v>
      </c>
      <c r="W4292">
        <v>663</v>
      </c>
      <c r="X4292">
        <v>12.000000000000002</v>
      </c>
      <c r="Y4292">
        <v>21.000000000000014</v>
      </c>
      <c r="Z4292">
        <v>38</v>
      </c>
      <c r="AA4292">
        <v>69.000000000000028</v>
      </c>
      <c r="AB4292">
        <v>689</v>
      </c>
      <c r="AC4292">
        <v>6.9999999999999982</v>
      </c>
      <c r="AD4292">
        <v>26.999999999999975</v>
      </c>
      <c r="AE4292">
        <v>32</v>
      </c>
      <c r="AF4292">
        <v>44.000000000000007</v>
      </c>
      <c r="AG4292">
        <v>682</v>
      </c>
      <c r="AH4292">
        <v>36</v>
      </c>
      <c r="AI4292">
        <v>16.000000000000007</v>
      </c>
      <c r="AJ4292">
        <v>23.000000000000014</v>
      </c>
      <c r="AK4292">
        <v>34.999999999999993</v>
      </c>
      <c r="AL4292">
        <v>730</v>
      </c>
      <c r="AM4292">
        <v>33.00000000000005</v>
      </c>
      <c r="AN4292">
        <v>35.999999999999986</v>
      </c>
      <c r="AO4292">
        <v>24.000000000000021</v>
      </c>
      <c r="AP4292">
        <v>34.000000000000014</v>
      </c>
      <c r="AQ4292">
        <v>704</v>
      </c>
      <c r="AR4292">
        <v>15.99999999999998</v>
      </c>
      <c r="AS4292">
        <v>22.999999999999986</v>
      </c>
      <c r="AT4292">
        <v>9.9999999999999911</v>
      </c>
      <c r="AU4292">
        <v>40.000000000000007</v>
      </c>
      <c r="AV4292">
        <v>729</v>
      </c>
      <c r="AW4292">
        <v>43.99999999999995</v>
      </c>
      <c r="AX4292">
        <v>49.000000000000057</v>
      </c>
      <c r="AY4292">
        <v>5.9999999999999991</v>
      </c>
      <c r="AZ4292">
        <v>28.000000000000014</v>
      </c>
      <c r="BA4292">
        <v>711</v>
      </c>
      <c r="BB4292">
        <v>31.000000000000036</v>
      </c>
      <c r="BC4292">
        <v>43.999999999999993</v>
      </c>
      <c r="BD4292">
        <v>4.0000000000000027</v>
      </c>
      <c r="BE4292">
        <v>38.999999999999986</v>
      </c>
      <c r="BF4292">
        <v>759</v>
      </c>
      <c r="BG4292">
        <v>36</v>
      </c>
      <c r="BH4292">
        <v>39.000000000000007</v>
      </c>
      <c r="BI4292">
        <v>2.0000000000000018</v>
      </c>
      <c r="BJ4292">
        <v>41.000000000000021</v>
      </c>
    </row>
    <row r="4293" spans="1:62" ht="17.100000000000001" customHeight="1" x14ac:dyDescent="0.25">
      <c r="A4293" t="s">
        <v>219</v>
      </c>
      <c r="B4293" t="s">
        <v>6988</v>
      </c>
      <c r="C4293" t="s">
        <v>21</v>
      </c>
      <c r="D4293" t="s">
        <v>290</v>
      </c>
      <c r="E4293" t="s">
        <v>6989</v>
      </c>
      <c r="F4293" t="s">
        <v>289</v>
      </c>
      <c r="G4293">
        <v>4</v>
      </c>
      <c r="H4293">
        <v>236</v>
      </c>
      <c r="I4293">
        <v>5</v>
      </c>
      <c r="J4293">
        <v>12.000000000000009</v>
      </c>
      <c r="K4293">
        <v>1</v>
      </c>
      <c r="L4293">
        <v>35.000000000000007</v>
      </c>
      <c r="M4293">
        <v>257</v>
      </c>
      <c r="N4293">
        <v>3.0000000000000031</v>
      </c>
      <c r="O4293">
        <v>20.000000000000007</v>
      </c>
      <c r="P4293">
        <v>0</v>
      </c>
      <c r="Q4293">
        <v>11.000000000000002</v>
      </c>
      <c r="R4293">
        <v>259</v>
      </c>
      <c r="S4293">
        <v>1.9999999999999996</v>
      </c>
      <c r="T4293">
        <v>20.000000000000007</v>
      </c>
      <c r="U4293">
        <v>4.9999999999999973</v>
      </c>
      <c r="V4293">
        <v>15.000000000000005</v>
      </c>
      <c r="W4293">
        <v>176</v>
      </c>
      <c r="X4293">
        <v>1.0000000000000002</v>
      </c>
      <c r="Y4293">
        <v>3.0000000000000004</v>
      </c>
      <c r="Z4293">
        <v>3.0000000000000018</v>
      </c>
      <c r="AA4293">
        <v>17.999999999999989</v>
      </c>
      <c r="AB4293">
        <v>226</v>
      </c>
      <c r="AC4293">
        <v>1.0000000000000002</v>
      </c>
      <c r="AD4293">
        <v>4.0000000000000009</v>
      </c>
      <c r="AE4293">
        <v>9.9999999999999982</v>
      </c>
      <c r="AF4293">
        <v>5</v>
      </c>
      <c r="AG4293">
        <v>251</v>
      </c>
      <c r="AH4293">
        <v>3.0000000000000031</v>
      </c>
      <c r="AI4293">
        <v>8</v>
      </c>
      <c r="AJ4293">
        <v>1.9999999999999996</v>
      </c>
      <c r="AK4293">
        <v>10.000000000000005</v>
      </c>
      <c r="AL4293">
        <v>242</v>
      </c>
      <c r="AM4293">
        <v>7.0000000000000018</v>
      </c>
      <c r="AN4293">
        <v>3.0000000000000036</v>
      </c>
      <c r="AO4293">
        <v>1</v>
      </c>
      <c r="AP4293">
        <v>6</v>
      </c>
      <c r="AQ4293">
        <v>254</v>
      </c>
      <c r="AR4293">
        <v>2.9999999999999996</v>
      </c>
      <c r="AS4293">
        <v>15.000000000000004</v>
      </c>
      <c r="AT4293">
        <v>1.9999999999999996</v>
      </c>
      <c r="AU4293">
        <v>5</v>
      </c>
      <c r="AV4293">
        <v>269</v>
      </c>
      <c r="AW4293">
        <v>2.9999999999999991</v>
      </c>
      <c r="AX4293">
        <v>23.000000000000021</v>
      </c>
      <c r="AY4293">
        <v>3.0000000000000022</v>
      </c>
      <c r="AZ4293">
        <v>6.0000000000000009</v>
      </c>
      <c r="BA4293">
        <v>284</v>
      </c>
      <c r="BB4293">
        <v>5.0000000000000036</v>
      </c>
      <c r="BC4293">
        <v>10.999999999999995</v>
      </c>
      <c r="BD4293">
        <v>1.0000000000000002</v>
      </c>
      <c r="BE4293">
        <v>5.9999999999999991</v>
      </c>
      <c r="BF4293">
        <v>305</v>
      </c>
      <c r="BG4293">
        <v>0.99999999999999956</v>
      </c>
      <c r="BH4293">
        <v>11.000000000000004</v>
      </c>
      <c r="BI4293">
        <v>3.0000000000000013</v>
      </c>
      <c r="BJ4293">
        <v>5.9999999999999964</v>
      </c>
    </row>
    <row r="4294" spans="1:62" ht="17.100000000000001" customHeight="1" x14ac:dyDescent="0.25">
      <c r="A4294" t="s">
        <v>219</v>
      </c>
      <c r="B4294" t="s">
        <v>6988</v>
      </c>
      <c r="C4294" t="s">
        <v>285</v>
      </c>
      <c r="D4294" t="s">
        <v>284</v>
      </c>
      <c r="E4294" t="s">
        <v>7281</v>
      </c>
      <c r="F4294" t="s">
        <v>288</v>
      </c>
      <c r="G4294">
        <v>1</v>
      </c>
      <c r="H4294">
        <v>190</v>
      </c>
      <c r="I4294">
        <v>19</v>
      </c>
      <c r="J4294">
        <v>26.000000000000007</v>
      </c>
      <c r="K4294">
        <v>0</v>
      </c>
      <c r="L4294">
        <v>1.0000000000000002</v>
      </c>
      <c r="M4294">
        <v>212</v>
      </c>
      <c r="N4294">
        <v>28</v>
      </c>
      <c r="O4294">
        <v>24.999999999999986</v>
      </c>
      <c r="P4294">
        <v>0</v>
      </c>
      <c r="Q4294">
        <v>0</v>
      </c>
      <c r="R4294">
        <v>260</v>
      </c>
      <c r="S4294">
        <v>22</v>
      </c>
      <c r="T4294">
        <v>53.000000000000007</v>
      </c>
      <c r="U4294">
        <v>0</v>
      </c>
      <c r="V4294">
        <v>0.99999999999999978</v>
      </c>
      <c r="W4294">
        <v>264</v>
      </c>
      <c r="X4294">
        <v>38.999999999999986</v>
      </c>
      <c r="Y4294">
        <v>21.999999999999996</v>
      </c>
      <c r="Z4294">
        <v>0.99999999999999967</v>
      </c>
      <c r="AA4294">
        <v>0</v>
      </c>
      <c r="AB4294">
        <v>207</v>
      </c>
      <c r="AC4294">
        <v>32.000000000000007</v>
      </c>
      <c r="AD4294">
        <v>16</v>
      </c>
      <c r="AE4294">
        <v>0</v>
      </c>
      <c r="AF4294">
        <v>0</v>
      </c>
      <c r="AG4294">
        <v>1157</v>
      </c>
      <c r="AH4294">
        <v>292.99999999999994</v>
      </c>
      <c r="AI4294">
        <v>247.99999999999974</v>
      </c>
      <c r="AJ4294">
        <v>0</v>
      </c>
      <c r="AK4294">
        <v>0</v>
      </c>
      <c r="AL4294">
        <v>246</v>
      </c>
      <c r="AM4294">
        <v>35.000000000000021</v>
      </c>
      <c r="AN4294">
        <v>31.000000000000018</v>
      </c>
      <c r="AO4294">
        <v>0</v>
      </c>
      <c r="AP4294">
        <v>0</v>
      </c>
      <c r="AQ4294">
        <v>156</v>
      </c>
      <c r="AR4294">
        <v>12.000000000000005</v>
      </c>
      <c r="AS4294">
        <v>19.000000000000004</v>
      </c>
      <c r="AT4294">
        <v>0</v>
      </c>
      <c r="AU4294">
        <v>1.0000000000000002</v>
      </c>
      <c r="AV4294">
        <v>436</v>
      </c>
      <c r="AW4294">
        <v>24.000000000000014</v>
      </c>
      <c r="AX4294">
        <v>50.000000000000014</v>
      </c>
      <c r="AY4294">
        <v>0</v>
      </c>
      <c r="AZ4294">
        <v>0.99999999999999933</v>
      </c>
      <c r="BA4294">
        <v>714</v>
      </c>
      <c r="BB4294">
        <v>54.000000000000043</v>
      </c>
      <c r="BC4294">
        <v>71.000000000000057</v>
      </c>
      <c r="BD4294">
        <v>1.0000000000000013</v>
      </c>
      <c r="BE4294">
        <v>0</v>
      </c>
      <c r="BF4294">
        <v>971</v>
      </c>
      <c r="BG4294">
        <v>65.999999999999972</v>
      </c>
      <c r="BH4294">
        <v>146.00000000000006</v>
      </c>
      <c r="BI4294">
        <v>0</v>
      </c>
      <c r="BJ4294">
        <v>0</v>
      </c>
    </row>
    <row r="4295" spans="1:62" ht="17.100000000000001" customHeight="1" x14ac:dyDescent="0.25">
      <c r="A4295" t="s">
        <v>219</v>
      </c>
      <c r="B4295" t="s">
        <v>6988</v>
      </c>
      <c r="C4295" t="s">
        <v>285</v>
      </c>
      <c r="D4295" t="s">
        <v>284</v>
      </c>
      <c r="E4295" t="s">
        <v>7281</v>
      </c>
      <c r="F4295" t="s">
        <v>287</v>
      </c>
      <c r="G4295">
        <v>2</v>
      </c>
      <c r="H4295">
        <v>14</v>
      </c>
      <c r="I4295">
        <v>1.0000000000000002</v>
      </c>
      <c r="J4295">
        <v>1.0000000000000002</v>
      </c>
      <c r="K4295">
        <v>0</v>
      </c>
      <c r="L4295">
        <v>0</v>
      </c>
      <c r="M4295">
        <v>12</v>
      </c>
      <c r="N4295">
        <v>0</v>
      </c>
      <c r="O4295">
        <v>1</v>
      </c>
      <c r="P4295">
        <v>0</v>
      </c>
      <c r="Q4295">
        <v>0</v>
      </c>
      <c r="R4295">
        <v>11</v>
      </c>
      <c r="S4295">
        <v>2.0000000000000004</v>
      </c>
      <c r="T4295">
        <v>3.9999999999999996</v>
      </c>
      <c r="U4295">
        <v>0</v>
      </c>
      <c r="V4295">
        <v>0</v>
      </c>
      <c r="W4295">
        <v>11</v>
      </c>
      <c r="X4295">
        <v>0</v>
      </c>
      <c r="Y4295">
        <v>0</v>
      </c>
      <c r="Z4295">
        <v>0</v>
      </c>
      <c r="AA4295">
        <v>0</v>
      </c>
      <c r="AB4295">
        <v>11</v>
      </c>
      <c r="AC4295">
        <v>0</v>
      </c>
      <c r="AD4295">
        <v>0.99999999999999989</v>
      </c>
      <c r="AE4295">
        <v>0</v>
      </c>
      <c r="AF4295">
        <v>0</v>
      </c>
      <c r="AG4295">
        <v>59</v>
      </c>
      <c r="AH4295">
        <v>0</v>
      </c>
      <c r="AI4295">
        <v>0</v>
      </c>
      <c r="AJ4295">
        <v>0</v>
      </c>
      <c r="AK4295">
        <v>0</v>
      </c>
      <c r="AL4295">
        <v>34</v>
      </c>
      <c r="AM4295">
        <v>1</v>
      </c>
      <c r="AN4295">
        <v>2</v>
      </c>
      <c r="AO4295">
        <v>0</v>
      </c>
      <c r="AP4295">
        <v>1.0000000000000002</v>
      </c>
      <c r="AQ4295">
        <v>36</v>
      </c>
      <c r="AR4295">
        <v>2.0000000000000004</v>
      </c>
      <c r="AS4295">
        <v>2</v>
      </c>
      <c r="AT4295">
        <v>0</v>
      </c>
      <c r="AU4295">
        <v>0</v>
      </c>
      <c r="AV4295">
        <v>53</v>
      </c>
      <c r="AW4295">
        <v>2.0000000000000004</v>
      </c>
      <c r="AX4295">
        <v>1</v>
      </c>
      <c r="AY4295">
        <v>0</v>
      </c>
      <c r="AZ4295">
        <v>0</v>
      </c>
      <c r="BA4295">
        <v>27</v>
      </c>
      <c r="BB4295">
        <v>0</v>
      </c>
      <c r="BC4295">
        <v>0</v>
      </c>
      <c r="BD4295">
        <v>0</v>
      </c>
      <c r="BE4295">
        <v>0</v>
      </c>
      <c r="BF4295">
        <v>31</v>
      </c>
      <c r="BG4295">
        <v>0</v>
      </c>
      <c r="BH4295">
        <v>1</v>
      </c>
      <c r="BI4295">
        <v>0</v>
      </c>
      <c r="BJ4295">
        <v>0</v>
      </c>
    </row>
    <row r="4296" spans="1:62" ht="17.100000000000001" customHeight="1" x14ac:dyDescent="0.25">
      <c r="A4296" t="s">
        <v>219</v>
      </c>
      <c r="B4296" t="s">
        <v>6988</v>
      </c>
      <c r="C4296" t="s">
        <v>285</v>
      </c>
      <c r="D4296" t="s">
        <v>284</v>
      </c>
      <c r="E4296" t="s">
        <v>7281</v>
      </c>
      <c r="F4296" t="s">
        <v>286</v>
      </c>
      <c r="G4296">
        <v>3</v>
      </c>
      <c r="H4296">
        <v>3</v>
      </c>
      <c r="I4296">
        <v>0</v>
      </c>
      <c r="J4296">
        <v>0</v>
      </c>
      <c r="K4296">
        <v>0</v>
      </c>
      <c r="L4296">
        <v>1</v>
      </c>
      <c r="M4296">
        <v>3</v>
      </c>
      <c r="N4296">
        <v>0</v>
      </c>
      <c r="O4296">
        <v>0</v>
      </c>
      <c r="P4296">
        <v>0</v>
      </c>
      <c r="Q4296">
        <v>0</v>
      </c>
      <c r="R4296">
        <v>6</v>
      </c>
      <c r="S4296">
        <v>1</v>
      </c>
      <c r="T4296">
        <v>0</v>
      </c>
      <c r="U4296">
        <v>0</v>
      </c>
      <c r="V4296">
        <v>0</v>
      </c>
      <c r="W4296">
        <v>5</v>
      </c>
      <c r="X4296">
        <v>0</v>
      </c>
      <c r="Y4296">
        <v>0</v>
      </c>
      <c r="Z4296">
        <v>0</v>
      </c>
      <c r="AA4296">
        <v>1</v>
      </c>
      <c r="AB4296">
        <v>4</v>
      </c>
      <c r="AC4296">
        <v>0</v>
      </c>
      <c r="AD4296">
        <v>0</v>
      </c>
      <c r="AE4296">
        <v>0</v>
      </c>
      <c r="AF4296">
        <v>0</v>
      </c>
      <c r="AG4296">
        <v>4</v>
      </c>
      <c r="AH4296">
        <v>0</v>
      </c>
      <c r="AI4296">
        <v>0</v>
      </c>
      <c r="AJ4296">
        <v>0</v>
      </c>
      <c r="AK4296">
        <v>0</v>
      </c>
      <c r="AL4296">
        <v>4</v>
      </c>
      <c r="AM4296">
        <v>2</v>
      </c>
      <c r="AN4296">
        <v>0</v>
      </c>
      <c r="AO4296">
        <v>0</v>
      </c>
      <c r="AP4296">
        <v>0</v>
      </c>
      <c r="AQ4296">
        <v>6</v>
      </c>
      <c r="AR4296">
        <v>4</v>
      </c>
      <c r="AS4296">
        <v>4</v>
      </c>
      <c r="AT4296">
        <v>0</v>
      </c>
      <c r="AU4296">
        <v>0</v>
      </c>
      <c r="AV4296">
        <v>3</v>
      </c>
      <c r="AW4296">
        <v>0</v>
      </c>
      <c r="AX4296">
        <v>0</v>
      </c>
      <c r="AY4296">
        <v>0</v>
      </c>
      <c r="AZ4296">
        <v>0</v>
      </c>
      <c r="BA4296">
        <v>2</v>
      </c>
      <c r="BB4296">
        <v>0</v>
      </c>
      <c r="BC4296">
        <v>0</v>
      </c>
      <c r="BD4296">
        <v>0</v>
      </c>
      <c r="BE4296">
        <v>0</v>
      </c>
      <c r="BF4296">
        <v>2</v>
      </c>
      <c r="BG4296">
        <v>0</v>
      </c>
      <c r="BH4296">
        <v>0</v>
      </c>
      <c r="BI4296">
        <v>0</v>
      </c>
      <c r="BJ4296">
        <v>0</v>
      </c>
    </row>
    <row r="4297" spans="1:62" ht="17.100000000000001" customHeight="1" x14ac:dyDescent="0.25">
      <c r="A4297" t="s">
        <v>219</v>
      </c>
      <c r="B4297" t="s">
        <v>6988</v>
      </c>
      <c r="C4297" t="s">
        <v>285</v>
      </c>
      <c r="D4297" t="s">
        <v>284</v>
      </c>
      <c r="E4297" t="s">
        <v>7281</v>
      </c>
      <c r="F4297" t="s">
        <v>283</v>
      </c>
      <c r="G4297">
        <v>4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  <c r="BE4297">
        <v>0</v>
      </c>
      <c r="BF4297">
        <v>0</v>
      </c>
      <c r="BG4297">
        <v>0</v>
      </c>
      <c r="BH4297">
        <v>0</v>
      </c>
      <c r="BI4297">
        <v>0</v>
      </c>
      <c r="BJ4297">
        <v>0</v>
      </c>
    </row>
    <row r="4298" spans="1:62" ht="17.100000000000001" customHeight="1" x14ac:dyDescent="0.25">
      <c r="A4298" t="s">
        <v>219</v>
      </c>
      <c r="B4298" t="s">
        <v>6988</v>
      </c>
      <c r="C4298" t="s">
        <v>279</v>
      </c>
      <c r="D4298" t="s">
        <v>278</v>
      </c>
      <c r="E4298" t="s">
        <v>6990</v>
      </c>
      <c r="F4298" t="s">
        <v>282</v>
      </c>
      <c r="G4298">
        <v>1</v>
      </c>
      <c r="H4298">
        <v>1144</v>
      </c>
      <c r="I4298">
        <v>403.99999999999926</v>
      </c>
      <c r="J4298">
        <v>291.00000000000011</v>
      </c>
      <c r="K4298">
        <v>41.000000000000071</v>
      </c>
      <c r="L4298">
        <v>20.999999999999996</v>
      </c>
      <c r="M4298">
        <v>1462</v>
      </c>
      <c r="N4298">
        <v>544.00000000000091</v>
      </c>
      <c r="O4298">
        <v>448.99999999999898</v>
      </c>
      <c r="P4298">
        <v>16.000000000000025</v>
      </c>
      <c r="Q4298">
        <v>20.000000000000011</v>
      </c>
      <c r="R4298">
        <v>1278</v>
      </c>
      <c r="S4298">
        <v>300.00000000000017</v>
      </c>
      <c r="T4298">
        <v>576.00000000000045</v>
      </c>
      <c r="U4298">
        <v>50.000000000000028</v>
      </c>
      <c r="V4298">
        <v>35.999999999999957</v>
      </c>
      <c r="W4298">
        <v>980</v>
      </c>
      <c r="X4298">
        <v>139.99999999999994</v>
      </c>
      <c r="Y4298">
        <v>333.99999999999955</v>
      </c>
      <c r="Z4298">
        <v>94.000000000000099</v>
      </c>
      <c r="AA4298">
        <v>76.999999999999957</v>
      </c>
      <c r="AB4298">
        <v>968</v>
      </c>
      <c r="AC4298">
        <v>262.99999999999994</v>
      </c>
      <c r="AD4298">
        <v>226.00000000000011</v>
      </c>
      <c r="AE4298">
        <v>55.999999999999922</v>
      </c>
      <c r="AF4298">
        <v>21.999999999999989</v>
      </c>
      <c r="AG4298">
        <v>1130</v>
      </c>
      <c r="AH4298">
        <v>379.99999999999989</v>
      </c>
      <c r="AI4298">
        <v>342.99999999999955</v>
      </c>
      <c r="AJ4298">
        <v>34</v>
      </c>
      <c r="AK4298">
        <v>4.0000000000000044</v>
      </c>
      <c r="AL4298">
        <v>1032</v>
      </c>
      <c r="AM4298">
        <v>284.00000000000023</v>
      </c>
      <c r="AN4298">
        <v>283.00000000000028</v>
      </c>
      <c r="AO4298">
        <v>66.000000000000057</v>
      </c>
      <c r="AP4298">
        <v>8.0000000000000053</v>
      </c>
      <c r="AQ4298">
        <v>1223</v>
      </c>
      <c r="AR4298">
        <v>469</v>
      </c>
      <c r="AS4298">
        <v>407.00000000000023</v>
      </c>
      <c r="AT4298">
        <v>66.999999999999943</v>
      </c>
      <c r="AU4298">
        <v>3.0000000000000031</v>
      </c>
      <c r="AV4298">
        <v>1213</v>
      </c>
      <c r="AW4298">
        <v>389.00000000000028</v>
      </c>
      <c r="AX4298">
        <v>266.9999999999996</v>
      </c>
      <c r="AY4298">
        <v>57.000000000000028</v>
      </c>
      <c r="AZ4298">
        <v>2.9999999999999982</v>
      </c>
      <c r="BA4298">
        <v>1384</v>
      </c>
      <c r="BB4298">
        <v>562</v>
      </c>
      <c r="BC4298">
        <v>408.99999999999994</v>
      </c>
      <c r="BD4298">
        <v>51.999999999999957</v>
      </c>
      <c r="BE4298">
        <v>5</v>
      </c>
      <c r="BF4298">
        <v>1220</v>
      </c>
      <c r="BG4298">
        <v>369.99999999999983</v>
      </c>
      <c r="BH4298">
        <v>391.00000000000034</v>
      </c>
      <c r="BI4298">
        <v>33.000000000000043</v>
      </c>
      <c r="BJ4298">
        <v>2.0000000000000022</v>
      </c>
    </row>
    <row r="4299" spans="1:62" ht="17.100000000000001" customHeight="1" x14ac:dyDescent="0.25">
      <c r="A4299" t="s">
        <v>219</v>
      </c>
      <c r="B4299" t="s">
        <v>6988</v>
      </c>
      <c r="C4299" t="s">
        <v>279</v>
      </c>
      <c r="D4299" t="s">
        <v>278</v>
      </c>
      <c r="E4299" t="s">
        <v>6990</v>
      </c>
      <c r="F4299" t="s">
        <v>281</v>
      </c>
      <c r="G4299">
        <v>2</v>
      </c>
      <c r="H4299">
        <v>687</v>
      </c>
      <c r="I4299">
        <v>84.999999999999986</v>
      </c>
      <c r="J4299">
        <v>73.999999999999972</v>
      </c>
      <c r="K4299">
        <v>19.000000000000039</v>
      </c>
      <c r="L4299">
        <v>16</v>
      </c>
      <c r="M4299">
        <v>824</v>
      </c>
      <c r="N4299">
        <v>156.99999999999994</v>
      </c>
      <c r="O4299">
        <v>93.999999999999872</v>
      </c>
      <c r="P4299">
        <v>30.999999999999993</v>
      </c>
      <c r="Q4299">
        <v>15.00000000000003</v>
      </c>
      <c r="R4299">
        <v>821</v>
      </c>
      <c r="S4299">
        <v>87.000000000000028</v>
      </c>
      <c r="T4299">
        <v>202.00000000000011</v>
      </c>
      <c r="U4299">
        <v>35.000000000000014</v>
      </c>
      <c r="V4299">
        <v>43.000000000000007</v>
      </c>
      <c r="W4299">
        <v>558</v>
      </c>
      <c r="X4299">
        <v>32.999999999999979</v>
      </c>
      <c r="Y4299">
        <v>49.000000000000007</v>
      </c>
      <c r="Z4299">
        <v>74.000000000000057</v>
      </c>
      <c r="AA4299">
        <v>51.999999999999986</v>
      </c>
      <c r="AB4299">
        <v>554</v>
      </c>
      <c r="AC4299">
        <v>45.000000000000014</v>
      </c>
      <c r="AD4299">
        <v>43.00000000000005</v>
      </c>
      <c r="AE4299">
        <v>94.000000000000057</v>
      </c>
      <c r="AF4299">
        <v>12.999999999999984</v>
      </c>
      <c r="AG4299">
        <v>567</v>
      </c>
      <c r="AH4299">
        <v>78</v>
      </c>
      <c r="AI4299">
        <v>47.00000000000005</v>
      </c>
      <c r="AJ4299">
        <v>64.000000000000043</v>
      </c>
      <c r="AK4299">
        <v>5.0000000000000053</v>
      </c>
      <c r="AL4299">
        <v>565</v>
      </c>
      <c r="AM4299">
        <v>54.000000000000021</v>
      </c>
      <c r="AN4299">
        <v>36.999999999999957</v>
      </c>
      <c r="AO4299">
        <v>52.999999999999964</v>
      </c>
      <c r="AP4299">
        <v>15.999999999999984</v>
      </c>
      <c r="AQ4299">
        <v>637</v>
      </c>
      <c r="AR4299">
        <v>97.999999999999901</v>
      </c>
      <c r="AS4299">
        <v>62.000000000000014</v>
      </c>
      <c r="AT4299">
        <v>55.000000000000007</v>
      </c>
      <c r="AU4299">
        <v>8.9999999999999964</v>
      </c>
      <c r="AV4299">
        <v>632</v>
      </c>
      <c r="AW4299">
        <v>84.000000000000014</v>
      </c>
      <c r="AX4299">
        <v>59.999999999999972</v>
      </c>
      <c r="AY4299">
        <v>40.000000000000028</v>
      </c>
      <c r="AZ4299">
        <v>4.0000000000000018</v>
      </c>
      <c r="BA4299">
        <v>695</v>
      </c>
      <c r="BB4299">
        <v>110.00000000000003</v>
      </c>
      <c r="BC4299">
        <v>53.000000000000014</v>
      </c>
      <c r="BD4299">
        <v>32.000000000000021</v>
      </c>
      <c r="BE4299">
        <v>6.0000000000000009</v>
      </c>
      <c r="BF4299">
        <v>677</v>
      </c>
      <c r="BG4299">
        <v>70.000000000000014</v>
      </c>
      <c r="BH4299">
        <v>32.000000000000014</v>
      </c>
      <c r="BI4299">
        <v>13.999999999999991</v>
      </c>
      <c r="BJ4299">
        <v>7.0000000000000071</v>
      </c>
    </row>
    <row r="4300" spans="1:62" ht="17.100000000000001" customHeight="1" x14ac:dyDescent="0.25">
      <c r="A4300" t="s">
        <v>219</v>
      </c>
      <c r="B4300" t="s">
        <v>6988</v>
      </c>
      <c r="C4300" t="s">
        <v>279</v>
      </c>
      <c r="D4300" t="s">
        <v>278</v>
      </c>
      <c r="E4300" t="s">
        <v>6990</v>
      </c>
      <c r="F4300" t="s">
        <v>280</v>
      </c>
      <c r="G4300">
        <v>3</v>
      </c>
      <c r="H4300">
        <v>667</v>
      </c>
      <c r="I4300">
        <v>66.000000000000028</v>
      </c>
      <c r="J4300">
        <v>66.999999999999986</v>
      </c>
      <c r="K4300">
        <v>32</v>
      </c>
      <c r="L4300">
        <v>8</v>
      </c>
      <c r="M4300">
        <v>699</v>
      </c>
      <c r="N4300">
        <v>78.999999999999929</v>
      </c>
      <c r="O4300">
        <v>65.999999999999957</v>
      </c>
      <c r="P4300">
        <v>44.000000000000028</v>
      </c>
      <c r="Q4300">
        <v>18.999999999999989</v>
      </c>
      <c r="R4300">
        <v>593</v>
      </c>
      <c r="S4300">
        <v>26.000000000000025</v>
      </c>
      <c r="T4300">
        <v>123.99999999999989</v>
      </c>
      <c r="U4300">
        <v>52.999999999999964</v>
      </c>
      <c r="V4300">
        <v>29.000000000000011</v>
      </c>
      <c r="W4300">
        <v>446</v>
      </c>
      <c r="X4300">
        <v>9.9999999999999947</v>
      </c>
      <c r="Y4300">
        <v>39.000000000000036</v>
      </c>
      <c r="Z4300">
        <v>88</v>
      </c>
      <c r="AA4300">
        <v>47.000000000000021</v>
      </c>
      <c r="AB4300">
        <v>369</v>
      </c>
      <c r="AC4300">
        <v>32.000000000000007</v>
      </c>
      <c r="AD4300">
        <v>39.999999999999986</v>
      </c>
      <c r="AE4300">
        <v>52.000000000000028</v>
      </c>
      <c r="AF4300">
        <v>14.000000000000007</v>
      </c>
      <c r="AG4300">
        <v>460</v>
      </c>
      <c r="AH4300">
        <v>57.999999999999957</v>
      </c>
      <c r="AI4300">
        <v>60</v>
      </c>
      <c r="AJ4300">
        <v>33</v>
      </c>
      <c r="AK4300">
        <v>11.999999999999984</v>
      </c>
      <c r="AL4300">
        <v>500</v>
      </c>
      <c r="AM4300">
        <v>53.000000000000007</v>
      </c>
      <c r="AN4300">
        <v>25.999999999999993</v>
      </c>
      <c r="AO4300">
        <v>14.999999999999993</v>
      </c>
      <c r="AP4300">
        <v>16.999999999999989</v>
      </c>
      <c r="AQ4300">
        <v>532</v>
      </c>
      <c r="AR4300">
        <v>69.000000000000014</v>
      </c>
      <c r="AS4300">
        <v>135.99999999999994</v>
      </c>
      <c r="AT4300">
        <v>4.0000000000000009</v>
      </c>
      <c r="AU4300">
        <v>5.9999999999999991</v>
      </c>
      <c r="AV4300">
        <v>535</v>
      </c>
      <c r="AW4300">
        <v>75.999999999999943</v>
      </c>
      <c r="AX4300">
        <v>54.999999999999964</v>
      </c>
      <c r="AY4300">
        <v>6.9999999999999938</v>
      </c>
      <c r="AZ4300">
        <v>6.0000000000000027</v>
      </c>
      <c r="BA4300">
        <v>570</v>
      </c>
      <c r="BB4300">
        <v>39.000000000000043</v>
      </c>
      <c r="BC4300">
        <v>46.999999999999964</v>
      </c>
      <c r="BD4300">
        <v>2.0000000000000009</v>
      </c>
      <c r="BE4300">
        <v>7.9999999999999902</v>
      </c>
      <c r="BF4300">
        <v>614</v>
      </c>
      <c r="BG4300">
        <v>82.000000000000057</v>
      </c>
      <c r="BH4300">
        <v>28.999999999999996</v>
      </c>
      <c r="BI4300">
        <v>4.9999999999999973</v>
      </c>
      <c r="BJ4300">
        <v>5.0000000000000009</v>
      </c>
    </row>
    <row r="4301" spans="1:62" ht="17.100000000000001" customHeight="1" x14ac:dyDescent="0.25">
      <c r="A4301" t="s">
        <v>219</v>
      </c>
      <c r="B4301" t="s">
        <v>6988</v>
      </c>
      <c r="C4301" t="s">
        <v>279</v>
      </c>
      <c r="D4301" t="s">
        <v>278</v>
      </c>
      <c r="E4301" t="s">
        <v>6990</v>
      </c>
      <c r="F4301" t="s">
        <v>277</v>
      </c>
      <c r="G4301">
        <v>4</v>
      </c>
      <c r="H4301">
        <v>207</v>
      </c>
      <c r="I4301">
        <v>1.9999999999999996</v>
      </c>
      <c r="J4301">
        <v>1.9999999999999996</v>
      </c>
      <c r="K4301">
        <v>9</v>
      </c>
      <c r="L4301">
        <v>3.0000000000000004</v>
      </c>
      <c r="M4301">
        <v>145</v>
      </c>
      <c r="N4301">
        <v>0</v>
      </c>
      <c r="O4301">
        <v>4.9999999999999991</v>
      </c>
      <c r="P4301">
        <v>3.0000000000000009</v>
      </c>
      <c r="Q4301">
        <v>3.0000000000000009</v>
      </c>
      <c r="R4301">
        <v>224</v>
      </c>
      <c r="S4301">
        <v>19</v>
      </c>
      <c r="T4301">
        <v>104.00000000000003</v>
      </c>
      <c r="U4301">
        <v>3</v>
      </c>
      <c r="V4301">
        <v>1.0000000000000002</v>
      </c>
      <c r="W4301">
        <v>94</v>
      </c>
      <c r="X4301">
        <v>0</v>
      </c>
      <c r="Y4301">
        <v>20.000000000000004</v>
      </c>
      <c r="Z4301">
        <v>20.000000000000004</v>
      </c>
      <c r="AA4301">
        <v>20.999999999999996</v>
      </c>
      <c r="AB4301">
        <v>125</v>
      </c>
      <c r="AC4301">
        <v>0</v>
      </c>
      <c r="AD4301">
        <v>1.0000000000000004</v>
      </c>
      <c r="AE4301">
        <v>1.0000000000000004</v>
      </c>
      <c r="AF4301">
        <v>5.9999999999999982</v>
      </c>
      <c r="AG4301">
        <v>81</v>
      </c>
      <c r="AH4301">
        <v>3.0000000000000009</v>
      </c>
      <c r="AI4301">
        <v>13.000000000000004</v>
      </c>
      <c r="AJ4301">
        <v>4</v>
      </c>
      <c r="AK4301">
        <v>15.000000000000002</v>
      </c>
      <c r="AL4301">
        <v>90</v>
      </c>
      <c r="AM4301">
        <v>2.0000000000000009</v>
      </c>
      <c r="AN4301">
        <v>4.9999999999999991</v>
      </c>
      <c r="AO4301">
        <v>1.0000000000000002</v>
      </c>
      <c r="AP4301">
        <v>7</v>
      </c>
      <c r="AQ4301">
        <v>104</v>
      </c>
      <c r="AR4301">
        <v>7</v>
      </c>
      <c r="AS4301">
        <v>5.9999999999999991</v>
      </c>
      <c r="AT4301">
        <v>2</v>
      </c>
      <c r="AU4301">
        <v>1.9999999999999993</v>
      </c>
      <c r="AV4301">
        <v>102</v>
      </c>
      <c r="AW4301">
        <v>1.0000000000000002</v>
      </c>
      <c r="AX4301">
        <v>5</v>
      </c>
      <c r="AY4301">
        <v>1.0000000000000002</v>
      </c>
      <c r="AZ4301">
        <v>3.9999999999999991</v>
      </c>
      <c r="BA4301">
        <v>111</v>
      </c>
      <c r="BB4301">
        <v>0</v>
      </c>
      <c r="BC4301">
        <v>1.0000000000000011</v>
      </c>
      <c r="BD4301">
        <v>1.0000000000000004</v>
      </c>
      <c r="BE4301">
        <v>0</v>
      </c>
      <c r="BF4301">
        <v>216</v>
      </c>
      <c r="BG4301">
        <v>5.9999999999999991</v>
      </c>
      <c r="BH4301">
        <v>5.0000000000000009</v>
      </c>
      <c r="BI4301">
        <v>1.0000000000000002</v>
      </c>
      <c r="BJ4301">
        <v>1.9999999999999996</v>
      </c>
    </row>
    <row r="4302" spans="1:62" ht="17.100000000000001" customHeight="1" x14ac:dyDescent="0.25">
      <c r="A4302" t="s">
        <v>219</v>
      </c>
      <c r="B4302" t="s">
        <v>6988</v>
      </c>
      <c r="C4302" t="s">
        <v>273</v>
      </c>
      <c r="D4302" t="s">
        <v>272</v>
      </c>
      <c r="E4302" t="s">
        <v>7358</v>
      </c>
      <c r="F4302" t="s">
        <v>276</v>
      </c>
      <c r="G4302">
        <v>1</v>
      </c>
      <c r="H4302">
        <v>2858</v>
      </c>
      <c r="I4302">
        <v>589.00000000000216</v>
      </c>
      <c r="J4302">
        <v>463.99999999999983</v>
      </c>
      <c r="K4302">
        <v>47.000000000000057</v>
      </c>
      <c r="L4302">
        <v>126.99999999999986</v>
      </c>
      <c r="M4302">
        <v>3078</v>
      </c>
      <c r="N4302">
        <v>761.00000000000284</v>
      </c>
      <c r="O4302">
        <v>526.00000000000045</v>
      </c>
      <c r="P4302">
        <v>67.999999999999972</v>
      </c>
      <c r="Q4302">
        <v>52.000000000000213</v>
      </c>
      <c r="R4302">
        <v>3126</v>
      </c>
      <c r="S4302">
        <v>359.00000000000006</v>
      </c>
      <c r="T4302">
        <v>959.99999999999943</v>
      </c>
      <c r="U4302">
        <v>662.00000000000068</v>
      </c>
      <c r="V4302">
        <v>183.00000000000006</v>
      </c>
      <c r="W4302">
        <v>2367</v>
      </c>
      <c r="X4302">
        <v>154.00000000000063</v>
      </c>
      <c r="Y4302">
        <v>374.99999999999989</v>
      </c>
      <c r="Z4302">
        <v>403.0000000000004</v>
      </c>
      <c r="AA4302">
        <v>310.00000000000028</v>
      </c>
      <c r="AB4302">
        <v>2357</v>
      </c>
      <c r="AC4302">
        <v>277.9999999999992</v>
      </c>
      <c r="AD4302">
        <v>212.00000000000031</v>
      </c>
      <c r="AE4302">
        <v>349.00000000000028</v>
      </c>
      <c r="AF4302">
        <v>108.99999999999994</v>
      </c>
      <c r="AG4302">
        <v>2295</v>
      </c>
      <c r="AH4302">
        <v>303.99999999999824</v>
      </c>
      <c r="AI4302">
        <v>250.00000000000034</v>
      </c>
      <c r="AJ4302">
        <v>297.00000000000023</v>
      </c>
      <c r="AK4302">
        <v>27.000000000000068</v>
      </c>
      <c r="AL4302">
        <v>2433</v>
      </c>
      <c r="AM4302">
        <v>384.9999999999996</v>
      </c>
      <c r="AN4302">
        <v>386.00000000000108</v>
      </c>
      <c r="AO4302">
        <v>293</v>
      </c>
      <c r="AP4302">
        <v>31.000000000000018</v>
      </c>
      <c r="AQ4302">
        <v>2362</v>
      </c>
      <c r="AR4302">
        <v>311.00000000000068</v>
      </c>
      <c r="AS4302">
        <v>323.99999999999977</v>
      </c>
      <c r="AT4302">
        <v>274.0000000000004</v>
      </c>
      <c r="AU4302">
        <v>36.999999999999986</v>
      </c>
      <c r="AV4302">
        <v>2523</v>
      </c>
      <c r="AW4302">
        <v>526.99999999999909</v>
      </c>
      <c r="AX4302">
        <v>298.00000000000034</v>
      </c>
      <c r="AY4302">
        <v>250.00000000000028</v>
      </c>
      <c r="AZ4302">
        <v>30.000000000000043</v>
      </c>
      <c r="BA4302">
        <v>2435</v>
      </c>
      <c r="BB4302">
        <v>507.9999999999992</v>
      </c>
      <c r="BC4302">
        <v>334.00000000000028</v>
      </c>
      <c r="BD4302">
        <v>16.000000000000007</v>
      </c>
      <c r="BE4302">
        <v>19.999999999999957</v>
      </c>
      <c r="BF4302">
        <v>2446</v>
      </c>
      <c r="BG4302">
        <v>494.99999999999983</v>
      </c>
      <c r="BH4302">
        <v>370.00000000000034</v>
      </c>
      <c r="BI4302">
        <v>17.000000000000018</v>
      </c>
      <c r="BJ4302">
        <v>31.000000000000032</v>
      </c>
    </row>
    <row r="4303" spans="1:62" ht="17.100000000000001" customHeight="1" x14ac:dyDescent="0.25">
      <c r="A4303" t="s">
        <v>219</v>
      </c>
      <c r="B4303" t="s">
        <v>6988</v>
      </c>
      <c r="C4303" t="s">
        <v>273</v>
      </c>
      <c r="D4303" t="s">
        <v>272</v>
      </c>
      <c r="E4303" t="s">
        <v>7358</v>
      </c>
      <c r="F4303" t="s">
        <v>275</v>
      </c>
      <c r="G4303">
        <v>2</v>
      </c>
      <c r="H4303">
        <v>1778</v>
      </c>
      <c r="I4303">
        <v>162</v>
      </c>
      <c r="J4303">
        <v>154.99999999999989</v>
      </c>
      <c r="K4303">
        <v>32</v>
      </c>
      <c r="L4303">
        <v>85.999999999999901</v>
      </c>
      <c r="M4303">
        <v>1924</v>
      </c>
      <c r="N4303">
        <v>174.99999999999977</v>
      </c>
      <c r="O4303">
        <v>205.00000000000009</v>
      </c>
      <c r="P4303">
        <v>282.00000000000011</v>
      </c>
      <c r="Q4303">
        <v>62.000000000000014</v>
      </c>
      <c r="R4303">
        <v>1607</v>
      </c>
      <c r="S4303">
        <v>65.000000000000128</v>
      </c>
      <c r="T4303">
        <v>174.99999999999994</v>
      </c>
      <c r="U4303">
        <v>114.0000000000001</v>
      </c>
      <c r="V4303">
        <v>113.00000000000003</v>
      </c>
      <c r="W4303">
        <v>1267</v>
      </c>
      <c r="X4303">
        <v>36.000000000000021</v>
      </c>
      <c r="Y4303">
        <v>66</v>
      </c>
      <c r="Z4303">
        <v>53.999999999999943</v>
      </c>
      <c r="AA4303">
        <v>176.00000000000034</v>
      </c>
      <c r="AB4303">
        <v>1256</v>
      </c>
      <c r="AC4303">
        <v>26.000000000000004</v>
      </c>
      <c r="AD4303">
        <v>50.000000000000085</v>
      </c>
      <c r="AE4303">
        <v>71.000000000000043</v>
      </c>
      <c r="AF4303">
        <v>55</v>
      </c>
      <c r="AG4303">
        <v>1271</v>
      </c>
      <c r="AH4303">
        <v>33.000000000000028</v>
      </c>
      <c r="AI4303">
        <v>25.999999999999979</v>
      </c>
      <c r="AJ4303">
        <v>43.999999999999986</v>
      </c>
      <c r="AK4303">
        <v>22.000000000000014</v>
      </c>
      <c r="AL4303">
        <v>1265</v>
      </c>
      <c r="AM4303">
        <v>26.999999999999972</v>
      </c>
      <c r="AN4303">
        <v>73.999999999999943</v>
      </c>
      <c r="AO4303">
        <v>51.000000000000064</v>
      </c>
      <c r="AP4303">
        <v>48.000000000000028</v>
      </c>
      <c r="AQ4303">
        <v>1273</v>
      </c>
      <c r="AR4303">
        <v>60.999999999999972</v>
      </c>
      <c r="AS4303">
        <v>37.000000000000014</v>
      </c>
      <c r="AT4303">
        <v>42</v>
      </c>
      <c r="AU4303">
        <v>48.999999999999936</v>
      </c>
      <c r="AV4303">
        <v>1393</v>
      </c>
      <c r="AW4303">
        <v>134</v>
      </c>
      <c r="AX4303">
        <v>57.999999999999979</v>
      </c>
      <c r="AY4303">
        <v>51.000000000000028</v>
      </c>
      <c r="AZ4303">
        <v>43.999999999999986</v>
      </c>
      <c r="BA4303">
        <v>1482</v>
      </c>
      <c r="BB4303">
        <v>106.99999999999967</v>
      </c>
      <c r="BC4303">
        <v>112.00000000000011</v>
      </c>
      <c r="BD4303">
        <v>22.000000000000004</v>
      </c>
      <c r="BE4303">
        <v>24.000000000000036</v>
      </c>
      <c r="BF4303">
        <v>1580</v>
      </c>
      <c r="BG4303">
        <v>164.00000000000014</v>
      </c>
      <c r="BH4303">
        <v>128.99999999999989</v>
      </c>
      <c r="BI4303">
        <v>40.999999999999993</v>
      </c>
      <c r="BJ4303">
        <v>30.000000000000078</v>
      </c>
    </row>
    <row r="4304" spans="1:62" ht="17.100000000000001" customHeight="1" x14ac:dyDescent="0.25">
      <c r="A4304" t="s">
        <v>219</v>
      </c>
      <c r="B4304" t="s">
        <v>6988</v>
      </c>
      <c r="C4304" t="s">
        <v>273</v>
      </c>
      <c r="D4304" t="s">
        <v>272</v>
      </c>
      <c r="E4304" t="s">
        <v>7358</v>
      </c>
      <c r="F4304" t="s">
        <v>274</v>
      </c>
      <c r="G4304">
        <v>3</v>
      </c>
      <c r="H4304">
        <v>865</v>
      </c>
      <c r="I4304">
        <v>49.999999999999972</v>
      </c>
      <c r="J4304">
        <v>54.000000000000007</v>
      </c>
      <c r="K4304">
        <v>16.999999999999993</v>
      </c>
      <c r="L4304">
        <v>83.999999999999972</v>
      </c>
      <c r="M4304">
        <v>848</v>
      </c>
      <c r="N4304">
        <v>59.999999999999986</v>
      </c>
      <c r="O4304">
        <v>53.000000000000036</v>
      </c>
      <c r="P4304">
        <v>13.000000000000002</v>
      </c>
      <c r="Q4304">
        <v>46.000000000000043</v>
      </c>
      <c r="R4304">
        <v>768</v>
      </c>
      <c r="S4304">
        <v>17.999999999999993</v>
      </c>
      <c r="T4304">
        <v>107.99999999999997</v>
      </c>
      <c r="U4304">
        <v>38.999999999999972</v>
      </c>
      <c r="V4304">
        <v>66.000000000000057</v>
      </c>
      <c r="W4304">
        <v>620</v>
      </c>
      <c r="X4304">
        <v>2.9999999999999973</v>
      </c>
      <c r="Y4304">
        <v>74.999999999999972</v>
      </c>
      <c r="Z4304">
        <v>44.000000000000007</v>
      </c>
      <c r="AA4304">
        <v>117.99999999999996</v>
      </c>
      <c r="AB4304">
        <v>538</v>
      </c>
      <c r="AC4304">
        <v>5.0000000000000036</v>
      </c>
      <c r="AD4304">
        <v>17.999999999999982</v>
      </c>
      <c r="AE4304">
        <v>13.999999999999996</v>
      </c>
      <c r="AF4304">
        <v>58.999999999999964</v>
      </c>
      <c r="AG4304">
        <v>599</v>
      </c>
      <c r="AH4304">
        <v>54</v>
      </c>
      <c r="AI4304">
        <v>16.999999999999989</v>
      </c>
      <c r="AJ4304">
        <v>17.000000000000014</v>
      </c>
      <c r="AK4304">
        <v>74</v>
      </c>
      <c r="AL4304">
        <v>669</v>
      </c>
      <c r="AM4304">
        <v>18.000000000000011</v>
      </c>
      <c r="AN4304">
        <v>14.999999999999986</v>
      </c>
      <c r="AO4304">
        <v>13.000000000000005</v>
      </c>
      <c r="AP4304">
        <v>48.000000000000043</v>
      </c>
      <c r="AQ4304">
        <v>649</v>
      </c>
      <c r="AR4304">
        <v>9.0000000000000018</v>
      </c>
      <c r="AS4304">
        <v>11.999999999999982</v>
      </c>
      <c r="AT4304">
        <v>10.000000000000004</v>
      </c>
      <c r="AU4304">
        <v>53.000000000000021</v>
      </c>
      <c r="AV4304">
        <v>795</v>
      </c>
      <c r="AW4304">
        <v>109.99999999999984</v>
      </c>
      <c r="AX4304">
        <v>33.000000000000007</v>
      </c>
      <c r="AY4304">
        <v>19.999999999999986</v>
      </c>
      <c r="AZ4304">
        <v>30.000000000000032</v>
      </c>
      <c r="BA4304">
        <v>881</v>
      </c>
      <c r="BB4304">
        <v>16.999999999999993</v>
      </c>
      <c r="BC4304">
        <v>32</v>
      </c>
      <c r="BD4304">
        <v>7</v>
      </c>
      <c r="BE4304">
        <v>29.000000000000011</v>
      </c>
      <c r="BF4304">
        <v>893</v>
      </c>
      <c r="BG4304">
        <v>33.000000000000021</v>
      </c>
      <c r="BH4304">
        <v>64.999999999999972</v>
      </c>
      <c r="BI4304">
        <v>22</v>
      </c>
      <c r="BJ4304">
        <v>21.999999999999989</v>
      </c>
    </row>
    <row r="4305" spans="1:62" ht="17.100000000000001" customHeight="1" x14ac:dyDescent="0.25">
      <c r="A4305" t="s">
        <v>219</v>
      </c>
      <c r="B4305" t="s">
        <v>6988</v>
      </c>
      <c r="C4305" t="s">
        <v>273</v>
      </c>
      <c r="D4305" t="s">
        <v>272</v>
      </c>
      <c r="E4305" t="s">
        <v>7358</v>
      </c>
      <c r="F4305" t="s">
        <v>271</v>
      </c>
      <c r="G4305">
        <v>4</v>
      </c>
      <c r="H4305">
        <v>339</v>
      </c>
      <c r="I4305">
        <v>11.999999999999993</v>
      </c>
      <c r="J4305">
        <v>10.000000000000007</v>
      </c>
      <c r="K4305">
        <v>15</v>
      </c>
      <c r="L4305">
        <v>18.999999999999993</v>
      </c>
      <c r="M4305">
        <v>357</v>
      </c>
      <c r="N4305">
        <v>2.9999999999999991</v>
      </c>
      <c r="O4305">
        <v>5.9999999999999982</v>
      </c>
      <c r="P4305">
        <v>5.9999999999999982</v>
      </c>
      <c r="Q4305">
        <v>11.000000000000011</v>
      </c>
      <c r="R4305">
        <v>344</v>
      </c>
      <c r="S4305">
        <v>0</v>
      </c>
      <c r="T4305">
        <v>78.999999999999943</v>
      </c>
      <c r="U4305">
        <v>51.000000000000043</v>
      </c>
      <c r="V4305">
        <v>11.000000000000014</v>
      </c>
      <c r="W4305">
        <v>230</v>
      </c>
      <c r="X4305">
        <v>1.0000000000000002</v>
      </c>
      <c r="Y4305">
        <v>61.000000000000021</v>
      </c>
      <c r="Z4305">
        <v>6.9999999999999991</v>
      </c>
      <c r="AA4305">
        <v>20</v>
      </c>
      <c r="AB4305">
        <v>173</v>
      </c>
      <c r="AC4305">
        <v>0</v>
      </c>
      <c r="AD4305">
        <v>6.9999999999999991</v>
      </c>
      <c r="AE4305">
        <v>1</v>
      </c>
      <c r="AF4305">
        <v>29</v>
      </c>
      <c r="AG4305">
        <v>194</v>
      </c>
      <c r="AH4305">
        <v>6.0000000000000027</v>
      </c>
      <c r="AI4305">
        <v>0.99999999999999978</v>
      </c>
      <c r="AJ4305">
        <v>0</v>
      </c>
      <c r="AK4305">
        <v>41.999999999999993</v>
      </c>
      <c r="AL4305">
        <v>180</v>
      </c>
      <c r="AM4305">
        <v>6.0000000000000027</v>
      </c>
      <c r="AN4305">
        <v>5.0000000000000018</v>
      </c>
      <c r="AO4305">
        <v>0.99999999999999989</v>
      </c>
      <c r="AP4305">
        <v>44.000000000000021</v>
      </c>
      <c r="AQ4305">
        <v>179</v>
      </c>
      <c r="AR4305">
        <v>0</v>
      </c>
      <c r="AS4305">
        <v>5</v>
      </c>
      <c r="AT4305">
        <v>3.0000000000000022</v>
      </c>
      <c r="AU4305">
        <v>6.0000000000000009</v>
      </c>
      <c r="AV4305">
        <v>198</v>
      </c>
      <c r="AW4305">
        <v>1.9999999999999996</v>
      </c>
      <c r="AX4305">
        <v>0.99999999999999989</v>
      </c>
      <c r="AY4305">
        <v>1.9999999999999998</v>
      </c>
      <c r="AZ4305">
        <v>5.0000000000000009</v>
      </c>
      <c r="BA4305">
        <v>247</v>
      </c>
      <c r="BB4305">
        <v>2</v>
      </c>
      <c r="BC4305">
        <v>5</v>
      </c>
      <c r="BD4305">
        <v>0</v>
      </c>
      <c r="BE4305">
        <v>3</v>
      </c>
      <c r="BF4305">
        <v>277</v>
      </c>
      <c r="BG4305">
        <v>6.0000000000000009</v>
      </c>
      <c r="BH4305">
        <v>3</v>
      </c>
      <c r="BI4305">
        <v>0</v>
      </c>
      <c r="BJ4305">
        <v>20.000000000000004</v>
      </c>
    </row>
    <row r="4306" spans="1:62" ht="17.100000000000001" customHeight="1" x14ac:dyDescent="0.25">
      <c r="A4306" t="s">
        <v>219</v>
      </c>
      <c r="B4306" t="s">
        <v>6988</v>
      </c>
      <c r="C4306" t="s">
        <v>267</v>
      </c>
      <c r="D4306" t="s">
        <v>266</v>
      </c>
      <c r="E4306" t="s">
        <v>6991</v>
      </c>
      <c r="F4306" t="s">
        <v>270</v>
      </c>
      <c r="G4306">
        <v>1</v>
      </c>
      <c r="H4306">
        <v>263</v>
      </c>
      <c r="I4306">
        <v>69.000000000000043</v>
      </c>
      <c r="J4306">
        <v>37.999999999999979</v>
      </c>
      <c r="K4306">
        <v>0</v>
      </c>
      <c r="L4306">
        <v>0</v>
      </c>
      <c r="M4306">
        <v>390</v>
      </c>
      <c r="N4306">
        <v>84.999999999999972</v>
      </c>
      <c r="O4306">
        <v>129.00000000000009</v>
      </c>
      <c r="P4306">
        <v>0.99999999999999933</v>
      </c>
      <c r="Q4306">
        <v>0</v>
      </c>
      <c r="R4306">
        <v>248</v>
      </c>
      <c r="S4306">
        <v>14.000000000000005</v>
      </c>
      <c r="T4306">
        <v>74.000000000000014</v>
      </c>
      <c r="U4306">
        <v>0</v>
      </c>
      <c r="V4306">
        <v>0</v>
      </c>
      <c r="W4306">
        <v>235</v>
      </c>
      <c r="X4306">
        <v>6.0000000000000009</v>
      </c>
      <c r="Y4306">
        <v>28.999999999999979</v>
      </c>
      <c r="Z4306">
        <v>2</v>
      </c>
      <c r="AA4306">
        <v>4.0000000000000027</v>
      </c>
      <c r="AB4306">
        <v>254</v>
      </c>
      <c r="AC4306">
        <v>43.000000000000036</v>
      </c>
      <c r="AD4306">
        <v>24</v>
      </c>
      <c r="AE4306">
        <v>1.9999999999999996</v>
      </c>
      <c r="AF4306">
        <v>0</v>
      </c>
      <c r="AG4306">
        <v>287</v>
      </c>
      <c r="AH4306">
        <v>39.999999999999993</v>
      </c>
      <c r="AI4306">
        <v>39.000000000000028</v>
      </c>
      <c r="AJ4306">
        <v>0</v>
      </c>
      <c r="AK4306">
        <v>0</v>
      </c>
      <c r="AL4306">
        <v>289</v>
      </c>
      <c r="AM4306">
        <v>28</v>
      </c>
      <c r="AN4306">
        <v>51.999999999999993</v>
      </c>
      <c r="AO4306">
        <v>0</v>
      </c>
      <c r="AP4306">
        <v>0</v>
      </c>
      <c r="AQ4306">
        <v>354</v>
      </c>
      <c r="AR4306">
        <v>71.999999999999986</v>
      </c>
      <c r="AS4306">
        <v>70.000000000000028</v>
      </c>
      <c r="AT4306">
        <v>0.99999999999999967</v>
      </c>
      <c r="AU4306">
        <v>1.9999999999999984</v>
      </c>
      <c r="AV4306">
        <v>401</v>
      </c>
      <c r="AW4306">
        <v>72.000000000000014</v>
      </c>
      <c r="AX4306">
        <v>65.999999999999972</v>
      </c>
      <c r="AY4306">
        <v>1.0000000000000002</v>
      </c>
      <c r="AZ4306">
        <v>1.9999999999999982</v>
      </c>
      <c r="BA4306">
        <v>343</v>
      </c>
      <c r="BB4306">
        <v>85.000000000000043</v>
      </c>
      <c r="BC4306">
        <v>45.000000000000036</v>
      </c>
      <c r="BD4306">
        <v>0.99999999999999889</v>
      </c>
      <c r="BE4306">
        <v>2.9999999999999982</v>
      </c>
      <c r="BF4306">
        <v>321</v>
      </c>
      <c r="BG4306">
        <v>62.000000000000014</v>
      </c>
      <c r="BH4306">
        <v>69.000000000000028</v>
      </c>
      <c r="BI4306">
        <v>0</v>
      </c>
      <c r="BJ4306">
        <v>3.9999999999999978</v>
      </c>
    </row>
    <row r="4307" spans="1:62" ht="17.100000000000001" customHeight="1" x14ac:dyDescent="0.25">
      <c r="A4307" t="s">
        <v>219</v>
      </c>
      <c r="B4307" t="s">
        <v>6988</v>
      </c>
      <c r="C4307" t="s">
        <v>267</v>
      </c>
      <c r="D4307" t="s">
        <v>266</v>
      </c>
      <c r="E4307" t="s">
        <v>6991</v>
      </c>
      <c r="F4307" t="s">
        <v>269</v>
      </c>
      <c r="G4307">
        <v>2</v>
      </c>
      <c r="H4307">
        <v>29</v>
      </c>
      <c r="I4307">
        <v>3</v>
      </c>
      <c r="J4307">
        <v>2.0000000000000004</v>
      </c>
      <c r="K4307">
        <v>0</v>
      </c>
      <c r="L4307">
        <v>0</v>
      </c>
      <c r="M4307">
        <v>30</v>
      </c>
      <c r="N4307">
        <v>9.0000000000000018</v>
      </c>
      <c r="O4307">
        <v>8.0000000000000018</v>
      </c>
      <c r="P4307">
        <v>0</v>
      </c>
      <c r="Q4307">
        <v>0</v>
      </c>
      <c r="R4307">
        <v>44</v>
      </c>
      <c r="S4307">
        <v>4</v>
      </c>
      <c r="T4307">
        <v>4.0000000000000018</v>
      </c>
      <c r="U4307">
        <v>0</v>
      </c>
      <c r="V4307">
        <v>5.0000000000000009</v>
      </c>
      <c r="W4307">
        <v>28</v>
      </c>
      <c r="X4307">
        <v>1</v>
      </c>
      <c r="Y4307">
        <v>1.0000000000000002</v>
      </c>
      <c r="Z4307">
        <v>1.0000000000000002</v>
      </c>
      <c r="AA4307">
        <v>1</v>
      </c>
      <c r="AB4307">
        <v>28</v>
      </c>
      <c r="AC4307">
        <v>1.0000000000000002</v>
      </c>
      <c r="AD4307">
        <v>0</v>
      </c>
      <c r="AE4307">
        <v>0</v>
      </c>
      <c r="AF4307">
        <v>2.0000000000000009</v>
      </c>
      <c r="AG4307">
        <v>34</v>
      </c>
      <c r="AH4307">
        <v>5</v>
      </c>
      <c r="AI4307">
        <v>3.0000000000000013</v>
      </c>
      <c r="AJ4307">
        <v>0</v>
      </c>
      <c r="AK4307">
        <v>0</v>
      </c>
      <c r="AL4307">
        <v>38</v>
      </c>
      <c r="AM4307">
        <v>5.0000000000000009</v>
      </c>
      <c r="AN4307">
        <v>0</v>
      </c>
      <c r="AO4307">
        <v>0</v>
      </c>
      <c r="AP4307">
        <v>0</v>
      </c>
      <c r="AQ4307">
        <v>33</v>
      </c>
      <c r="AR4307">
        <v>1</v>
      </c>
      <c r="AS4307">
        <v>1</v>
      </c>
      <c r="AT4307">
        <v>0</v>
      </c>
      <c r="AU4307">
        <v>1</v>
      </c>
      <c r="AV4307">
        <v>32</v>
      </c>
      <c r="AW4307">
        <v>1.0000000000000004</v>
      </c>
      <c r="AX4307">
        <v>2</v>
      </c>
      <c r="AY4307">
        <v>0</v>
      </c>
      <c r="AZ4307">
        <v>0</v>
      </c>
      <c r="BA4307">
        <v>46</v>
      </c>
      <c r="BB4307">
        <v>8.0000000000000053</v>
      </c>
      <c r="BC4307">
        <v>4.0000000000000009</v>
      </c>
      <c r="BD4307">
        <v>0</v>
      </c>
      <c r="BE4307">
        <v>0</v>
      </c>
      <c r="BF4307">
        <v>31</v>
      </c>
      <c r="BG4307">
        <v>1</v>
      </c>
      <c r="BH4307">
        <v>0</v>
      </c>
      <c r="BI4307">
        <v>0</v>
      </c>
      <c r="BJ4307">
        <v>0</v>
      </c>
    </row>
    <row r="4308" spans="1:62" ht="17.100000000000001" customHeight="1" x14ac:dyDescent="0.25">
      <c r="A4308" t="s">
        <v>219</v>
      </c>
      <c r="B4308" t="s">
        <v>6988</v>
      </c>
      <c r="C4308" t="s">
        <v>267</v>
      </c>
      <c r="D4308" t="s">
        <v>266</v>
      </c>
      <c r="E4308" t="s">
        <v>6991</v>
      </c>
      <c r="F4308" t="s">
        <v>268</v>
      </c>
      <c r="G4308">
        <v>3</v>
      </c>
      <c r="H4308">
        <v>7</v>
      </c>
      <c r="I4308">
        <v>1.0000000000000002</v>
      </c>
      <c r="J4308">
        <v>0</v>
      </c>
      <c r="K4308">
        <v>0</v>
      </c>
      <c r="L4308">
        <v>0</v>
      </c>
      <c r="M4308">
        <v>9</v>
      </c>
      <c r="N4308">
        <v>0</v>
      </c>
      <c r="O4308">
        <v>0</v>
      </c>
      <c r="P4308">
        <v>0</v>
      </c>
      <c r="Q4308">
        <v>0</v>
      </c>
      <c r="R4308">
        <v>4</v>
      </c>
      <c r="S4308">
        <v>0</v>
      </c>
      <c r="T4308">
        <v>0</v>
      </c>
      <c r="U4308">
        <v>0</v>
      </c>
      <c r="V4308">
        <v>1</v>
      </c>
      <c r="W4308">
        <v>5</v>
      </c>
      <c r="X4308">
        <v>0</v>
      </c>
      <c r="Y4308">
        <v>0</v>
      </c>
      <c r="Z4308">
        <v>1</v>
      </c>
      <c r="AA4308">
        <v>1</v>
      </c>
      <c r="AB4308">
        <v>5</v>
      </c>
      <c r="AC4308">
        <v>1</v>
      </c>
      <c r="AD4308">
        <v>0</v>
      </c>
      <c r="AE4308">
        <v>0</v>
      </c>
      <c r="AF4308">
        <v>0</v>
      </c>
      <c r="AG4308">
        <v>8</v>
      </c>
      <c r="AH4308">
        <v>0</v>
      </c>
      <c r="AI4308">
        <v>0</v>
      </c>
      <c r="AJ4308">
        <v>0</v>
      </c>
      <c r="AK4308">
        <v>0</v>
      </c>
      <c r="AL4308">
        <v>5</v>
      </c>
      <c r="AM4308">
        <v>0</v>
      </c>
      <c r="AN4308">
        <v>0</v>
      </c>
      <c r="AO4308">
        <v>0</v>
      </c>
      <c r="AP4308">
        <v>0</v>
      </c>
      <c r="AQ4308">
        <v>11</v>
      </c>
      <c r="AR4308">
        <v>0</v>
      </c>
      <c r="AS4308">
        <v>0</v>
      </c>
      <c r="AT4308">
        <v>0</v>
      </c>
      <c r="AU4308">
        <v>0</v>
      </c>
      <c r="AV4308">
        <v>11</v>
      </c>
      <c r="AW4308">
        <v>0.99999999999999989</v>
      </c>
      <c r="AX4308">
        <v>0</v>
      </c>
      <c r="AY4308">
        <v>0</v>
      </c>
      <c r="AZ4308">
        <v>0</v>
      </c>
      <c r="BA4308">
        <v>11</v>
      </c>
      <c r="BB4308">
        <v>0</v>
      </c>
      <c r="BC4308">
        <v>0</v>
      </c>
      <c r="BD4308">
        <v>0</v>
      </c>
      <c r="BE4308">
        <v>0</v>
      </c>
      <c r="BF4308">
        <v>10</v>
      </c>
      <c r="BG4308">
        <v>0</v>
      </c>
      <c r="BH4308">
        <v>0</v>
      </c>
      <c r="BI4308">
        <v>0</v>
      </c>
      <c r="BJ4308">
        <v>0</v>
      </c>
    </row>
    <row r="4309" spans="1:62" ht="17.100000000000001" customHeight="1" x14ac:dyDescent="0.25">
      <c r="A4309" t="s">
        <v>219</v>
      </c>
      <c r="B4309" t="s">
        <v>6988</v>
      </c>
      <c r="C4309" t="s">
        <v>267</v>
      </c>
      <c r="D4309" t="s">
        <v>266</v>
      </c>
      <c r="E4309" t="s">
        <v>6991</v>
      </c>
      <c r="F4309" t="s">
        <v>265</v>
      </c>
      <c r="G4309">
        <v>4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0</v>
      </c>
      <c r="BH4309">
        <v>0</v>
      </c>
      <c r="BI4309">
        <v>0</v>
      </c>
      <c r="BJ4309">
        <v>0</v>
      </c>
    </row>
    <row r="4310" spans="1:62" ht="17.100000000000001" customHeight="1" x14ac:dyDescent="0.25">
      <c r="A4310" t="s">
        <v>219</v>
      </c>
      <c r="B4310" t="s">
        <v>6988</v>
      </c>
      <c r="C4310" t="s">
        <v>261</v>
      </c>
      <c r="D4310" t="s">
        <v>260</v>
      </c>
      <c r="E4310" t="s">
        <v>7359</v>
      </c>
      <c r="F4310" t="s">
        <v>264</v>
      </c>
      <c r="G4310">
        <v>1</v>
      </c>
      <c r="H4310">
        <v>373</v>
      </c>
      <c r="I4310">
        <v>70.000000000000028</v>
      </c>
      <c r="J4310">
        <v>66</v>
      </c>
      <c r="K4310">
        <v>0.99999999999999933</v>
      </c>
      <c r="L4310">
        <v>0</v>
      </c>
      <c r="M4310">
        <v>227</v>
      </c>
      <c r="N4310">
        <v>65.999999999999986</v>
      </c>
      <c r="O4310">
        <v>54.000000000000014</v>
      </c>
      <c r="P4310">
        <v>0</v>
      </c>
      <c r="Q4310">
        <v>0</v>
      </c>
      <c r="R4310">
        <v>190</v>
      </c>
      <c r="S4310">
        <v>27</v>
      </c>
      <c r="T4310">
        <v>57.00000000000005</v>
      </c>
      <c r="U4310">
        <v>0</v>
      </c>
      <c r="V4310">
        <v>1</v>
      </c>
      <c r="W4310">
        <v>167</v>
      </c>
      <c r="X4310">
        <v>9.0000000000000018</v>
      </c>
      <c r="Y4310">
        <v>47.000000000000036</v>
      </c>
      <c r="Z4310">
        <v>0</v>
      </c>
      <c r="AA4310">
        <v>0</v>
      </c>
      <c r="AB4310">
        <v>151</v>
      </c>
      <c r="AC4310">
        <v>10.999999999999998</v>
      </c>
      <c r="AD4310">
        <v>13.999999999999998</v>
      </c>
      <c r="AE4310">
        <v>0</v>
      </c>
      <c r="AF4310">
        <v>0</v>
      </c>
      <c r="AG4310">
        <v>183</v>
      </c>
      <c r="AH4310">
        <v>14.999999999999996</v>
      </c>
      <c r="AI4310">
        <v>12.000000000000005</v>
      </c>
      <c r="AJ4310">
        <v>0</v>
      </c>
      <c r="AK4310">
        <v>0</v>
      </c>
      <c r="AL4310">
        <v>161</v>
      </c>
      <c r="AM4310">
        <v>12.000000000000007</v>
      </c>
      <c r="AN4310">
        <v>40.000000000000028</v>
      </c>
      <c r="AO4310">
        <v>0</v>
      </c>
      <c r="AP4310">
        <v>0</v>
      </c>
      <c r="AQ4310">
        <v>186</v>
      </c>
      <c r="AR4310">
        <v>60.000000000000021</v>
      </c>
      <c r="AS4310">
        <v>26.000000000000004</v>
      </c>
      <c r="AT4310">
        <v>0</v>
      </c>
      <c r="AU4310">
        <v>1</v>
      </c>
      <c r="AV4310">
        <v>230</v>
      </c>
      <c r="AW4310">
        <v>20</v>
      </c>
      <c r="AX4310">
        <v>40.000000000000007</v>
      </c>
      <c r="AY4310">
        <v>0</v>
      </c>
      <c r="AZ4310">
        <v>0</v>
      </c>
      <c r="BA4310">
        <v>132</v>
      </c>
      <c r="BB4310">
        <v>15.000000000000002</v>
      </c>
      <c r="BC4310">
        <v>13.000000000000005</v>
      </c>
      <c r="BD4310">
        <v>0</v>
      </c>
      <c r="BE4310">
        <v>1.0000000000000004</v>
      </c>
      <c r="BF4310">
        <v>114</v>
      </c>
      <c r="BG4310">
        <v>19.999999999999993</v>
      </c>
      <c r="BH4310">
        <v>17.999999999999996</v>
      </c>
      <c r="BI4310">
        <v>0</v>
      </c>
      <c r="BJ4310">
        <v>2</v>
      </c>
    </row>
    <row r="4311" spans="1:62" ht="17.100000000000001" customHeight="1" x14ac:dyDescent="0.25">
      <c r="A4311" t="s">
        <v>219</v>
      </c>
      <c r="B4311" t="s">
        <v>6988</v>
      </c>
      <c r="C4311" t="s">
        <v>261</v>
      </c>
      <c r="D4311" t="s">
        <v>260</v>
      </c>
      <c r="E4311" t="s">
        <v>7359</v>
      </c>
      <c r="F4311" t="s">
        <v>263</v>
      </c>
      <c r="G4311">
        <v>2</v>
      </c>
      <c r="H4311">
        <v>12</v>
      </c>
      <c r="I4311">
        <v>2.9999999999999996</v>
      </c>
      <c r="J4311">
        <v>2.9999999999999996</v>
      </c>
      <c r="K4311">
        <v>0</v>
      </c>
      <c r="L4311">
        <v>0</v>
      </c>
      <c r="M4311">
        <v>14</v>
      </c>
      <c r="N4311">
        <v>6</v>
      </c>
      <c r="O4311">
        <v>0</v>
      </c>
      <c r="P4311">
        <v>0</v>
      </c>
      <c r="Q4311">
        <v>0</v>
      </c>
      <c r="R4311">
        <v>35</v>
      </c>
      <c r="S4311">
        <v>2</v>
      </c>
      <c r="T4311">
        <v>1</v>
      </c>
      <c r="U4311">
        <v>0</v>
      </c>
      <c r="V4311">
        <v>0</v>
      </c>
      <c r="W4311">
        <v>8</v>
      </c>
      <c r="X4311">
        <v>0</v>
      </c>
      <c r="Y4311">
        <v>0</v>
      </c>
      <c r="Z4311">
        <v>0</v>
      </c>
      <c r="AA4311">
        <v>0</v>
      </c>
      <c r="AB4311">
        <v>9</v>
      </c>
      <c r="AC4311">
        <v>0</v>
      </c>
      <c r="AD4311">
        <v>0</v>
      </c>
      <c r="AE4311">
        <v>0</v>
      </c>
      <c r="AF4311">
        <v>0</v>
      </c>
      <c r="AG4311">
        <v>11</v>
      </c>
      <c r="AH4311">
        <v>0</v>
      </c>
      <c r="AI4311">
        <v>1.0000000000000002</v>
      </c>
      <c r="AJ4311">
        <v>0</v>
      </c>
      <c r="AK4311">
        <v>0</v>
      </c>
      <c r="AL4311">
        <v>11</v>
      </c>
      <c r="AM4311">
        <v>0</v>
      </c>
      <c r="AN4311">
        <v>0</v>
      </c>
      <c r="AO4311">
        <v>0</v>
      </c>
      <c r="AP4311">
        <v>0</v>
      </c>
      <c r="AQ4311">
        <v>14</v>
      </c>
      <c r="AR4311">
        <v>2.0000000000000004</v>
      </c>
      <c r="AS4311">
        <v>0</v>
      </c>
      <c r="AT4311">
        <v>0</v>
      </c>
      <c r="AU4311">
        <v>0</v>
      </c>
      <c r="AV4311">
        <v>16</v>
      </c>
      <c r="AW4311">
        <v>0</v>
      </c>
      <c r="AX4311">
        <v>0</v>
      </c>
      <c r="AY4311">
        <v>0</v>
      </c>
      <c r="AZ4311">
        <v>0</v>
      </c>
      <c r="BA4311">
        <v>24</v>
      </c>
      <c r="BB4311">
        <v>3.0000000000000013</v>
      </c>
      <c r="BC4311">
        <v>3.9999999999999991</v>
      </c>
      <c r="BD4311">
        <v>0</v>
      </c>
      <c r="BE4311">
        <v>3</v>
      </c>
      <c r="BF4311">
        <v>11</v>
      </c>
      <c r="BG4311">
        <v>0</v>
      </c>
      <c r="BH4311">
        <v>0</v>
      </c>
      <c r="BI4311">
        <v>0</v>
      </c>
      <c r="BJ4311">
        <v>0</v>
      </c>
    </row>
    <row r="4312" spans="1:62" ht="17.100000000000001" customHeight="1" x14ac:dyDescent="0.25">
      <c r="A4312" t="s">
        <v>219</v>
      </c>
      <c r="B4312" t="s">
        <v>6988</v>
      </c>
      <c r="C4312" t="s">
        <v>261</v>
      </c>
      <c r="D4312" t="s">
        <v>260</v>
      </c>
      <c r="E4312" t="s">
        <v>7359</v>
      </c>
      <c r="F4312" t="s">
        <v>262</v>
      </c>
      <c r="G4312">
        <v>3</v>
      </c>
      <c r="H4312">
        <v>4</v>
      </c>
      <c r="I4312">
        <v>0</v>
      </c>
      <c r="J4312">
        <v>2</v>
      </c>
      <c r="K4312">
        <v>0</v>
      </c>
      <c r="L4312">
        <v>0</v>
      </c>
      <c r="M4312">
        <v>5</v>
      </c>
      <c r="N4312">
        <v>0</v>
      </c>
      <c r="O4312">
        <v>0</v>
      </c>
      <c r="P4312">
        <v>1</v>
      </c>
      <c r="Q4312">
        <v>0</v>
      </c>
      <c r="R4312">
        <v>4</v>
      </c>
      <c r="S4312">
        <v>0</v>
      </c>
      <c r="T4312">
        <v>0</v>
      </c>
      <c r="U4312">
        <v>1</v>
      </c>
      <c r="V4312">
        <v>0</v>
      </c>
      <c r="W4312">
        <v>4</v>
      </c>
      <c r="X4312">
        <v>0</v>
      </c>
      <c r="Y4312">
        <v>0</v>
      </c>
      <c r="Z4312">
        <v>0</v>
      </c>
      <c r="AA4312">
        <v>0</v>
      </c>
      <c r="AB4312">
        <v>4</v>
      </c>
      <c r="AC4312">
        <v>0</v>
      </c>
      <c r="AD4312">
        <v>0</v>
      </c>
      <c r="AE4312">
        <v>0</v>
      </c>
      <c r="AF4312">
        <v>0</v>
      </c>
      <c r="AG4312">
        <v>4</v>
      </c>
      <c r="AH4312">
        <v>1</v>
      </c>
      <c r="AI4312">
        <v>0</v>
      </c>
      <c r="AJ4312">
        <v>0</v>
      </c>
      <c r="AK4312">
        <v>0</v>
      </c>
      <c r="AL4312">
        <v>4</v>
      </c>
      <c r="AM4312">
        <v>0</v>
      </c>
      <c r="AN4312">
        <v>0</v>
      </c>
      <c r="AO4312">
        <v>0</v>
      </c>
      <c r="AP4312">
        <v>0</v>
      </c>
      <c r="AQ4312">
        <v>5</v>
      </c>
      <c r="AR4312">
        <v>1</v>
      </c>
      <c r="AS4312">
        <v>2</v>
      </c>
      <c r="AT4312">
        <v>0</v>
      </c>
      <c r="AU4312">
        <v>0</v>
      </c>
      <c r="AV4312">
        <v>8</v>
      </c>
      <c r="AW4312">
        <v>0</v>
      </c>
      <c r="AX4312">
        <v>0</v>
      </c>
      <c r="AY4312">
        <v>1</v>
      </c>
      <c r="AZ4312">
        <v>0</v>
      </c>
      <c r="BA4312">
        <v>10</v>
      </c>
      <c r="BB4312">
        <v>0</v>
      </c>
      <c r="BC4312">
        <v>0</v>
      </c>
      <c r="BD4312">
        <v>0</v>
      </c>
      <c r="BE4312">
        <v>0</v>
      </c>
      <c r="BF4312">
        <v>5</v>
      </c>
      <c r="BG4312">
        <v>0</v>
      </c>
      <c r="BH4312">
        <v>0</v>
      </c>
      <c r="BI4312">
        <v>0</v>
      </c>
      <c r="BJ4312">
        <v>0</v>
      </c>
    </row>
    <row r="4313" spans="1:62" ht="17.100000000000001" customHeight="1" x14ac:dyDescent="0.25">
      <c r="A4313" t="s">
        <v>219</v>
      </c>
      <c r="B4313" t="s">
        <v>6988</v>
      </c>
      <c r="C4313" t="s">
        <v>261</v>
      </c>
      <c r="D4313" t="s">
        <v>260</v>
      </c>
      <c r="E4313" t="s">
        <v>7359</v>
      </c>
      <c r="F4313" t="s">
        <v>259</v>
      </c>
      <c r="G4313">
        <v>4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  <c r="BE4313">
        <v>0</v>
      </c>
      <c r="BF4313">
        <v>0</v>
      </c>
      <c r="BG4313">
        <v>0</v>
      </c>
      <c r="BH4313">
        <v>0</v>
      </c>
      <c r="BI4313">
        <v>0</v>
      </c>
      <c r="BJ4313">
        <v>0</v>
      </c>
    </row>
    <row r="4314" spans="1:62" ht="17.100000000000001" customHeight="1" x14ac:dyDescent="0.25">
      <c r="A4314" t="s">
        <v>219</v>
      </c>
      <c r="B4314" t="s">
        <v>6988</v>
      </c>
      <c r="C4314" t="s">
        <v>255</v>
      </c>
      <c r="D4314" t="s">
        <v>254</v>
      </c>
      <c r="E4314" t="s">
        <v>7360</v>
      </c>
      <c r="F4314" t="s">
        <v>258</v>
      </c>
      <c r="G4314">
        <v>1</v>
      </c>
      <c r="H4314">
        <v>156</v>
      </c>
      <c r="I4314">
        <v>26.999999999999996</v>
      </c>
      <c r="J4314">
        <v>28.000000000000007</v>
      </c>
      <c r="K4314">
        <v>1.0000000000000013</v>
      </c>
      <c r="L4314">
        <v>0</v>
      </c>
      <c r="M4314">
        <v>210</v>
      </c>
      <c r="N4314">
        <v>76</v>
      </c>
      <c r="O4314">
        <v>41.999999999999979</v>
      </c>
      <c r="P4314">
        <v>0</v>
      </c>
      <c r="Q4314">
        <v>1.9999999999999996</v>
      </c>
      <c r="R4314">
        <v>201</v>
      </c>
      <c r="S4314">
        <v>55.000000000000043</v>
      </c>
      <c r="T4314">
        <v>19.000000000000007</v>
      </c>
      <c r="U4314">
        <v>1.9999999999999996</v>
      </c>
      <c r="V4314">
        <v>6.0000000000000036</v>
      </c>
      <c r="W4314">
        <v>320</v>
      </c>
      <c r="X4314">
        <v>57.000000000000028</v>
      </c>
      <c r="Y4314">
        <v>118.00000000000004</v>
      </c>
      <c r="Z4314">
        <v>5.0000000000000009</v>
      </c>
      <c r="AA4314">
        <v>12.000000000000004</v>
      </c>
      <c r="AB4314">
        <v>161</v>
      </c>
      <c r="AC4314">
        <v>7.0000000000000018</v>
      </c>
      <c r="AD4314">
        <v>8.9999999999999982</v>
      </c>
      <c r="AE4314">
        <v>0</v>
      </c>
      <c r="AF4314">
        <v>4</v>
      </c>
      <c r="AG4314">
        <v>193</v>
      </c>
      <c r="AH4314">
        <v>12.000000000000002</v>
      </c>
      <c r="AI4314">
        <v>7.9999999999999973</v>
      </c>
      <c r="AJ4314">
        <v>0</v>
      </c>
      <c r="AK4314">
        <v>1</v>
      </c>
      <c r="AL4314">
        <v>220</v>
      </c>
      <c r="AM4314">
        <v>21.000000000000011</v>
      </c>
      <c r="AN4314">
        <v>94.999999999999972</v>
      </c>
      <c r="AO4314">
        <v>0</v>
      </c>
      <c r="AP4314">
        <v>0</v>
      </c>
      <c r="AQ4314">
        <v>263</v>
      </c>
      <c r="AR4314">
        <v>132.99999999999994</v>
      </c>
      <c r="AS4314">
        <v>26.000000000000007</v>
      </c>
      <c r="AT4314">
        <v>0</v>
      </c>
      <c r="AU4314">
        <v>0.99999999999999989</v>
      </c>
      <c r="AV4314">
        <v>275</v>
      </c>
      <c r="AW4314">
        <v>39.000000000000007</v>
      </c>
      <c r="AX4314">
        <v>65.000000000000028</v>
      </c>
      <c r="AY4314">
        <v>0.99999999999999989</v>
      </c>
      <c r="AZ4314">
        <v>2.9999999999999991</v>
      </c>
      <c r="BA4314">
        <v>195</v>
      </c>
      <c r="BB4314">
        <v>24</v>
      </c>
      <c r="BC4314">
        <v>32.999999999999993</v>
      </c>
      <c r="BD4314">
        <v>0</v>
      </c>
      <c r="BE4314">
        <v>1</v>
      </c>
      <c r="BF4314">
        <v>177</v>
      </c>
      <c r="BG4314">
        <v>25.000000000000007</v>
      </c>
      <c r="BH4314">
        <v>45</v>
      </c>
      <c r="BI4314">
        <v>0</v>
      </c>
      <c r="BJ4314">
        <v>0</v>
      </c>
    </row>
    <row r="4315" spans="1:62" ht="17.100000000000001" customHeight="1" x14ac:dyDescent="0.25">
      <c r="A4315" t="s">
        <v>219</v>
      </c>
      <c r="B4315" t="s">
        <v>6988</v>
      </c>
      <c r="C4315" t="s">
        <v>255</v>
      </c>
      <c r="D4315" t="s">
        <v>254</v>
      </c>
      <c r="E4315" t="s">
        <v>7360</v>
      </c>
      <c r="F4315" t="s">
        <v>257</v>
      </c>
      <c r="G4315">
        <v>2</v>
      </c>
      <c r="H4315">
        <v>22</v>
      </c>
      <c r="I4315">
        <v>0</v>
      </c>
      <c r="J4315">
        <v>1.0000000000000002</v>
      </c>
      <c r="K4315">
        <v>0</v>
      </c>
      <c r="L4315">
        <v>0</v>
      </c>
      <c r="M4315">
        <v>35</v>
      </c>
      <c r="N4315">
        <v>3.0000000000000013</v>
      </c>
      <c r="O4315">
        <v>1</v>
      </c>
      <c r="P4315">
        <v>2.0000000000000004</v>
      </c>
      <c r="Q4315">
        <v>0</v>
      </c>
      <c r="R4315">
        <v>56</v>
      </c>
      <c r="S4315">
        <v>4</v>
      </c>
      <c r="T4315">
        <v>2</v>
      </c>
      <c r="U4315">
        <v>1</v>
      </c>
      <c r="V4315">
        <v>1</v>
      </c>
      <c r="W4315">
        <v>29</v>
      </c>
      <c r="X4315">
        <v>0</v>
      </c>
      <c r="Y4315">
        <v>0</v>
      </c>
      <c r="Z4315">
        <v>1.0000000000000002</v>
      </c>
      <c r="AA4315">
        <v>11.000000000000004</v>
      </c>
      <c r="AB4315">
        <v>50</v>
      </c>
      <c r="AC4315">
        <v>2.0000000000000004</v>
      </c>
      <c r="AD4315">
        <v>0</v>
      </c>
      <c r="AE4315">
        <v>1.0000000000000004</v>
      </c>
      <c r="AF4315">
        <v>0</v>
      </c>
      <c r="AG4315">
        <v>60</v>
      </c>
      <c r="AH4315">
        <v>0</v>
      </c>
      <c r="AI4315">
        <v>0</v>
      </c>
      <c r="AJ4315">
        <v>2.0000000000000013</v>
      </c>
      <c r="AK4315">
        <v>4.0000000000000009</v>
      </c>
      <c r="AL4315">
        <v>70</v>
      </c>
      <c r="AM4315">
        <v>4.0000000000000018</v>
      </c>
      <c r="AN4315">
        <v>1.0000000000000007</v>
      </c>
      <c r="AO4315">
        <v>1.0000000000000007</v>
      </c>
      <c r="AP4315">
        <v>11.000000000000011</v>
      </c>
      <c r="AQ4315">
        <v>62</v>
      </c>
      <c r="AR4315">
        <v>3</v>
      </c>
      <c r="AS4315">
        <v>3</v>
      </c>
      <c r="AT4315">
        <v>0</v>
      </c>
      <c r="AU4315">
        <v>1.0000000000000007</v>
      </c>
      <c r="AV4315">
        <v>95</v>
      </c>
      <c r="AW4315">
        <v>6.9999999999999991</v>
      </c>
      <c r="AX4315">
        <v>33.999999999999993</v>
      </c>
      <c r="AY4315">
        <v>0</v>
      </c>
      <c r="AZ4315">
        <v>0</v>
      </c>
      <c r="BA4315">
        <v>70</v>
      </c>
      <c r="BB4315">
        <v>2</v>
      </c>
      <c r="BC4315">
        <v>9.0000000000000071</v>
      </c>
      <c r="BD4315">
        <v>0</v>
      </c>
      <c r="BE4315">
        <v>10.000000000000002</v>
      </c>
      <c r="BF4315">
        <v>59</v>
      </c>
      <c r="BG4315">
        <v>0</v>
      </c>
      <c r="BH4315">
        <v>25.999999999999993</v>
      </c>
      <c r="BI4315">
        <v>0</v>
      </c>
      <c r="BJ4315">
        <v>0</v>
      </c>
    </row>
    <row r="4316" spans="1:62" ht="17.100000000000001" customHeight="1" x14ac:dyDescent="0.25">
      <c r="A4316" t="s">
        <v>219</v>
      </c>
      <c r="B4316" t="s">
        <v>6988</v>
      </c>
      <c r="C4316" t="s">
        <v>255</v>
      </c>
      <c r="D4316" t="s">
        <v>254</v>
      </c>
      <c r="E4316" t="s">
        <v>7360</v>
      </c>
      <c r="F4316" t="s">
        <v>256</v>
      </c>
      <c r="G4316">
        <v>3</v>
      </c>
      <c r="H4316">
        <v>2</v>
      </c>
      <c r="I4316">
        <v>0</v>
      </c>
      <c r="J4316">
        <v>0</v>
      </c>
      <c r="K4316">
        <v>0</v>
      </c>
      <c r="L4316">
        <v>0</v>
      </c>
      <c r="M4316">
        <v>5</v>
      </c>
      <c r="N4316">
        <v>1</v>
      </c>
      <c r="O4316">
        <v>0</v>
      </c>
      <c r="P4316">
        <v>0</v>
      </c>
      <c r="Q4316">
        <v>1</v>
      </c>
      <c r="R4316">
        <v>11</v>
      </c>
      <c r="S4316">
        <v>0</v>
      </c>
      <c r="T4316">
        <v>0</v>
      </c>
      <c r="U4316">
        <v>0</v>
      </c>
      <c r="V4316">
        <v>0</v>
      </c>
      <c r="W4316">
        <v>3</v>
      </c>
      <c r="X4316">
        <v>0</v>
      </c>
      <c r="Y4316">
        <v>0</v>
      </c>
      <c r="Z4316">
        <v>1</v>
      </c>
      <c r="AA4316">
        <v>0</v>
      </c>
      <c r="AB4316">
        <v>16</v>
      </c>
      <c r="AC4316">
        <v>3.0000000000000004</v>
      </c>
      <c r="AD4316">
        <v>0</v>
      </c>
      <c r="AE4316">
        <v>1</v>
      </c>
      <c r="AF4316">
        <v>0</v>
      </c>
      <c r="AG4316">
        <v>14</v>
      </c>
      <c r="AH4316">
        <v>0</v>
      </c>
      <c r="AI4316">
        <v>0</v>
      </c>
      <c r="AJ4316">
        <v>1</v>
      </c>
      <c r="AK4316">
        <v>7.0000000000000018</v>
      </c>
      <c r="AL4316">
        <v>8</v>
      </c>
      <c r="AM4316">
        <v>0</v>
      </c>
      <c r="AN4316">
        <v>1</v>
      </c>
      <c r="AO4316">
        <v>2</v>
      </c>
      <c r="AP4316">
        <v>0</v>
      </c>
      <c r="AQ4316">
        <v>17</v>
      </c>
      <c r="AR4316">
        <v>0</v>
      </c>
      <c r="AS4316">
        <v>1.0000000000000002</v>
      </c>
      <c r="AT4316">
        <v>1</v>
      </c>
      <c r="AU4316">
        <v>0</v>
      </c>
      <c r="AV4316">
        <v>17</v>
      </c>
      <c r="AW4316">
        <v>2</v>
      </c>
      <c r="AX4316">
        <v>1</v>
      </c>
      <c r="AY4316">
        <v>0</v>
      </c>
      <c r="AZ4316">
        <v>0</v>
      </c>
      <c r="BA4316">
        <v>11</v>
      </c>
      <c r="BB4316">
        <v>1.0000000000000002</v>
      </c>
      <c r="BC4316">
        <v>2.0000000000000004</v>
      </c>
      <c r="BD4316">
        <v>0</v>
      </c>
      <c r="BE4316">
        <v>0</v>
      </c>
      <c r="BF4316">
        <v>8</v>
      </c>
      <c r="BG4316">
        <v>0</v>
      </c>
      <c r="BH4316">
        <v>1.0000000000000002</v>
      </c>
      <c r="BI4316">
        <v>0</v>
      </c>
      <c r="BJ4316">
        <v>0</v>
      </c>
    </row>
    <row r="4317" spans="1:62" ht="17.100000000000001" customHeight="1" x14ac:dyDescent="0.25">
      <c r="A4317" t="s">
        <v>219</v>
      </c>
      <c r="B4317" t="s">
        <v>6988</v>
      </c>
      <c r="C4317" t="s">
        <v>255</v>
      </c>
      <c r="D4317" t="s">
        <v>254</v>
      </c>
      <c r="E4317" t="s">
        <v>7360</v>
      </c>
      <c r="F4317" t="s">
        <v>253</v>
      </c>
      <c r="G4317">
        <v>4</v>
      </c>
      <c r="H4317">
        <v>3</v>
      </c>
      <c r="I4317">
        <v>0</v>
      </c>
      <c r="J4317">
        <v>0</v>
      </c>
      <c r="K4317">
        <v>1</v>
      </c>
      <c r="L4317">
        <v>0</v>
      </c>
      <c r="M4317">
        <v>2</v>
      </c>
      <c r="N4317">
        <v>0</v>
      </c>
      <c r="O4317">
        <v>1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1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0</v>
      </c>
      <c r="BH4317">
        <v>0</v>
      </c>
      <c r="BI4317">
        <v>0</v>
      </c>
      <c r="BJ4317">
        <v>0</v>
      </c>
    </row>
    <row r="4318" spans="1:62" ht="17.100000000000001" customHeight="1" x14ac:dyDescent="0.25">
      <c r="A4318" t="s">
        <v>219</v>
      </c>
      <c r="B4318" t="s">
        <v>6988</v>
      </c>
      <c r="C4318" t="s">
        <v>249</v>
      </c>
      <c r="D4318" t="s">
        <v>248</v>
      </c>
      <c r="E4318" t="s">
        <v>6992</v>
      </c>
      <c r="F4318" t="s">
        <v>252</v>
      </c>
      <c r="G4318">
        <v>1</v>
      </c>
      <c r="H4318">
        <v>305</v>
      </c>
      <c r="I4318">
        <v>53.000000000000021</v>
      </c>
      <c r="J4318">
        <v>41.999999999999986</v>
      </c>
      <c r="K4318">
        <v>0</v>
      </c>
      <c r="L4318">
        <v>5.0000000000000062</v>
      </c>
      <c r="M4318">
        <v>279</v>
      </c>
      <c r="N4318">
        <v>34.000000000000007</v>
      </c>
      <c r="O4318">
        <v>30.999999999999993</v>
      </c>
      <c r="P4318">
        <v>5.0000000000000009</v>
      </c>
      <c r="Q4318">
        <v>4.0000000000000009</v>
      </c>
      <c r="R4318">
        <v>266</v>
      </c>
      <c r="S4318">
        <v>14.000000000000005</v>
      </c>
      <c r="T4318">
        <v>112.00000000000001</v>
      </c>
      <c r="U4318">
        <v>0</v>
      </c>
      <c r="V4318">
        <v>12.999999999999998</v>
      </c>
      <c r="W4318">
        <v>183</v>
      </c>
      <c r="X4318">
        <v>36</v>
      </c>
      <c r="Y4318">
        <v>67.000000000000014</v>
      </c>
      <c r="Z4318">
        <v>2.0000000000000004</v>
      </c>
      <c r="AA4318">
        <v>9.9999999999999964</v>
      </c>
      <c r="AB4318">
        <v>215</v>
      </c>
      <c r="AC4318">
        <v>96.000000000000028</v>
      </c>
      <c r="AD4318">
        <v>99</v>
      </c>
      <c r="AE4318">
        <v>0.99999999999999978</v>
      </c>
      <c r="AF4318">
        <v>2</v>
      </c>
      <c r="AG4318">
        <v>132</v>
      </c>
      <c r="AH4318">
        <v>11.999999999999996</v>
      </c>
      <c r="AI4318">
        <v>15</v>
      </c>
      <c r="AJ4318">
        <v>0</v>
      </c>
      <c r="AK4318">
        <v>0</v>
      </c>
      <c r="AL4318">
        <v>146</v>
      </c>
      <c r="AM4318">
        <v>17.000000000000004</v>
      </c>
      <c r="AN4318">
        <v>26.000000000000011</v>
      </c>
      <c r="AO4318">
        <v>4.0000000000000027</v>
      </c>
      <c r="AP4318">
        <v>0</v>
      </c>
      <c r="AQ4318">
        <v>171</v>
      </c>
      <c r="AR4318">
        <v>44.000000000000007</v>
      </c>
      <c r="AS4318">
        <v>48.999999999999986</v>
      </c>
      <c r="AT4318">
        <v>0</v>
      </c>
      <c r="AU4318">
        <v>0</v>
      </c>
      <c r="AV4318">
        <v>287</v>
      </c>
      <c r="AW4318">
        <v>133.99999999999997</v>
      </c>
      <c r="AX4318">
        <v>124.00000000000004</v>
      </c>
      <c r="AY4318">
        <v>1</v>
      </c>
      <c r="AZ4318">
        <v>0</v>
      </c>
      <c r="BA4318">
        <v>219</v>
      </c>
      <c r="BB4318">
        <v>54</v>
      </c>
      <c r="BC4318">
        <v>35.000000000000014</v>
      </c>
      <c r="BD4318">
        <v>0</v>
      </c>
      <c r="BE4318">
        <v>0</v>
      </c>
      <c r="BF4318">
        <v>272</v>
      </c>
      <c r="BG4318">
        <v>59</v>
      </c>
      <c r="BH4318">
        <v>82.000000000000043</v>
      </c>
      <c r="BI4318">
        <v>0.99999999999999967</v>
      </c>
      <c r="BJ4318">
        <v>0</v>
      </c>
    </row>
    <row r="4319" spans="1:62" ht="17.100000000000001" customHeight="1" x14ac:dyDescent="0.25">
      <c r="A4319" t="s">
        <v>219</v>
      </c>
      <c r="B4319" t="s">
        <v>6988</v>
      </c>
      <c r="C4319" t="s">
        <v>249</v>
      </c>
      <c r="D4319" t="s">
        <v>248</v>
      </c>
      <c r="E4319" t="s">
        <v>6992</v>
      </c>
      <c r="F4319" t="s">
        <v>251</v>
      </c>
      <c r="G4319">
        <v>2</v>
      </c>
      <c r="H4319">
        <v>47</v>
      </c>
      <c r="I4319">
        <v>12.000000000000002</v>
      </c>
      <c r="J4319">
        <v>1</v>
      </c>
      <c r="K4319">
        <v>0</v>
      </c>
      <c r="L4319">
        <v>3.0000000000000009</v>
      </c>
      <c r="M4319">
        <v>41</v>
      </c>
      <c r="N4319">
        <v>1.0000000000000004</v>
      </c>
      <c r="O4319">
        <v>0</v>
      </c>
      <c r="P4319">
        <v>0</v>
      </c>
      <c r="Q4319">
        <v>0</v>
      </c>
      <c r="R4319">
        <v>47</v>
      </c>
      <c r="S4319">
        <v>0</v>
      </c>
      <c r="T4319">
        <v>2.9999999999999996</v>
      </c>
      <c r="U4319">
        <v>0</v>
      </c>
      <c r="V4319">
        <v>0</v>
      </c>
      <c r="W4319">
        <v>47</v>
      </c>
      <c r="X4319">
        <v>0</v>
      </c>
      <c r="Y4319">
        <v>1</v>
      </c>
      <c r="Z4319">
        <v>2.0000000000000004</v>
      </c>
      <c r="AA4319">
        <v>4.0000000000000009</v>
      </c>
      <c r="AB4319">
        <v>53</v>
      </c>
      <c r="AC4319">
        <v>1</v>
      </c>
      <c r="AD4319">
        <v>3.0000000000000013</v>
      </c>
      <c r="AE4319">
        <v>2.0000000000000004</v>
      </c>
      <c r="AF4319">
        <v>2</v>
      </c>
      <c r="AG4319">
        <v>47</v>
      </c>
      <c r="AH4319">
        <v>1</v>
      </c>
      <c r="AI4319">
        <v>1</v>
      </c>
      <c r="AJ4319">
        <v>0</v>
      </c>
      <c r="AK4319">
        <v>0</v>
      </c>
      <c r="AL4319">
        <v>50</v>
      </c>
      <c r="AM4319">
        <v>0.99999999999999989</v>
      </c>
      <c r="AN4319">
        <v>0</v>
      </c>
      <c r="AO4319">
        <v>0</v>
      </c>
      <c r="AP4319">
        <v>2</v>
      </c>
      <c r="AQ4319">
        <v>52</v>
      </c>
      <c r="AR4319">
        <v>1.0000000000000002</v>
      </c>
      <c r="AS4319">
        <v>2</v>
      </c>
      <c r="AT4319">
        <v>0</v>
      </c>
      <c r="AU4319">
        <v>2.0000000000000004</v>
      </c>
      <c r="AV4319">
        <v>54</v>
      </c>
      <c r="AW4319">
        <v>2.9999999999999996</v>
      </c>
      <c r="AX4319">
        <v>0</v>
      </c>
      <c r="AY4319">
        <v>0</v>
      </c>
      <c r="AZ4319">
        <v>1.0000000000000002</v>
      </c>
      <c r="BA4319">
        <v>66</v>
      </c>
      <c r="BB4319">
        <v>7.0000000000000018</v>
      </c>
      <c r="BC4319">
        <v>5.0000000000000009</v>
      </c>
      <c r="BD4319">
        <v>0</v>
      </c>
      <c r="BE4319">
        <v>1</v>
      </c>
      <c r="BF4319">
        <v>69</v>
      </c>
      <c r="BG4319">
        <v>6.0000000000000009</v>
      </c>
      <c r="BH4319">
        <v>7</v>
      </c>
      <c r="BI4319">
        <v>1</v>
      </c>
      <c r="BJ4319">
        <v>4.0000000000000009</v>
      </c>
    </row>
    <row r="4320" spans="1:62" ht="17.100000000000001" customHeight="1" x14ac:dyDescent="0.25">
      <c r="A4320" t="s">
        <v>219</v>
      </c>
      <c r="B4320" t="s">
        <v>6988</v>
      </c>
      <c r="C4320" t="s">
        <v>249</v>
      </c>
      <c r="D4320" t="s">
        <v>248</v>
      </c>
      <c r="E4320" t="s">
        <v>6992</v>
      </c>
      <c r="F4320" t="s">
        <v>250</v>
      </c>
      <c r="G4320">
        <v>3</v>
      </c>
      <c r="H4320">
        <v>18</v>
      </c>
      <c r="I4320">
        <v>1</v>
      </c>
      <c r="J4320">
        <v>0</v>
      </c>
      <c r="K4320">
        <v>1.0000000000000002</v>
      </c>
      <c r="L4320">
        <v>3.0000000000000009</v>
      </c>
      <c r="M4320">
        <v>25</v>
      </c>
      <c r="N4320">
        <v>0</v>
      </c>
      <c r="O4320">
        <v>0</v>
      </c>
      <c r="P4320">
        <v>1.0000000000000002</v>
      </c>
      <c r="Q4320">
        <v>2.0000000000000004</v>
      </c>
      <c r="R4320">
        <v>23</v>
      </c>
      <c r="S4320">
        <v>0</v>
      </c>
      <c r="T4320">
        <v>0</v>
      </c>
      <c r="U4320">
        <v>1.0000000000000002</v>
      </c>
      <c r="V4320">
        <v>3.9999999999999991</v>
      </c>
      <c r="W4320">
        <v>24</v>
      </c>
      <c r="X4320">
        <v>0</v>
      </c>
      <c r="Y4320">
        <v>0.99999999999999978</v>
      </c>
      <c r="Z4320">
        <v>0.99999999999999978</v>
      </c>
      <c r="AA4320">
        <v>3.0000000000000009</v>
      </c>
      <c r="AB4320">
        <v>23</v>
      </c>
      <c r="AC4320">
        <v>0</v>
      </c>
      <c r="AD4320">
        <v>0</v>
      </c>
      <c r="AE4320">
        <v>0.99999999999999978</v>
      </c>
      <c r="AF4320">
        <v>0</v>
      </c>
      <c r="AG4320">
        <v>25</v>
      </c>
      <c r="AH4320">
        <v>0</v>
      </c>
      <c r="AI4320">
        <v>0</v>
      </c>
      <c r="AJ4320">
        <v>0</v>
      </c>
      <c r="AK4320">
        <v>0</v>
      </c>
      <c r="AL4320">
        <v>25</v>
      </c>
      <c r="AM4320">
        <v>1.0000000000000002</v>
      </c>
      <c r="AN4320">
        <v>0.99999999999999989</v>
      </c>
      <c r="AO4320">
        <v>1.0000000000000002</v>
      </c>
      <c r="AP4320">
        <v>1.0000000000000002</v>
      </c>
      <c r="AQ4320">
        <v>25</v>
      </c>
      <c r="AR4320">
        <v>0</v>
      </c>
      <c r="AS4320">
        <v>1</v>
      </c>
      <c r="AT4320">
        <v>0</v>
      </c>
      <c r="AU4320">
        <v>3.9999999999999996</v>
      </c>
      <c r="AV4320">
        <v>25</v>
      </c>
      <c r="AW4320">
        <v>1.9999999999999998</v>
      </c>
      <c r="AX4320">
        <v>0</v>
      </c>
      <c r="AY4320">
        <v>1.0000000000000002</v>
      </c>
      <c r="AZ4320">
        <v>1.0000000000000002</v>
      </c>
      <c r="BA4320">
        <v>27</v>
      </c>
      <c r="BB4320">
        <v>2</v>
      </c>
      <c r="BC4320">
        <v>0</v>
      </c>
      <c r="BD4320">
        <v>0</v>
      </c>
      <c r="BE4320">
        <v>1</v>
      </c>
      <c r="BF4320">
        <v>30</v>
      </c>
      <c r="BG4320">
        <v>2</v>
      </c>
      <c r="BH4320">
        <v>1.0000000000000004</v>
      </c>
      <c r="BI4320">
        <v>0</v>
      </c>
      <c r="BJ4320">
        <v>2.0000000000000009</v>
      </c>
    </row>
    <row r="4321" spans="1:62" ht="17.100000000000001" customHeight="1" x14ac:dyDescent="0.25">
      <c r="A4321" t="s">
        <v>219</v>
      </c>
      <c r="B4321" t="s">
        <v>6988</v>
      </c>
      <c r="C4321" t="s">
        <v>249</v>
      </c>
      <c r="D4321" t="s">
        <v>248</v>
      </c>
      <c r="E4321" t="s">
        <v>6992</v>
      </c>
      <c r="F4321" t="s">
        <v>247</v>
      </c>
      <c r="G4321">
        <v>4</v>
      </c>
      <c r="H4321">
        <v>3</v>
      </c>
      <c r="I4321">
        <v>1</v>
      </c>
      <c r="J4321">
        <v>0</v>
      </c>
      <c r="K4321">
        <v>0</v>
      </c>
      <c r="L4321">
        <v>0</v>
      </c>
      <c r="M4321">
        <v>4</v>
      </c>
      <c r="N4321">
        <v>0</v>
      </c>
      <c r="O4321">
        <v>0</v>
      </c>
      <c r="P4321">
        <v>0</v>
      </c>
      <c r="Q4321">
        <v>0</v>
      </c>
      <c r="R4321">
        <v>4</v>
      </c>
      <c r="S4321">
        <v>0</v>
      </c>
      <c r="T4321">
        <v>0</v>
      </c>
      <c r="U4321">
        <v>0</v>
      </c>
      <c r="V4321">
        <v>0</v>
      </c>
      <c r="W4321">
        <v>2</v>
      </c>
      <c r="X4321">
        <v>0</v>
      </c>
      <c r="Y4321">
        <v>0</v>
      </c>
      <c r="Z4321">
        <v>0</v>
      </c>
      <c r="AA4321">
        <v>0</v>
      </c>
      <c r="AB4321">
        <v>2</v>
      </c>
      <c r="AC4321">
        <v>0</v>
      </c>
      <c r="AD4321">
        <v>0</v>
      </c>
      <c r="AE4321">
        <v>0</v>
      </c>
      <c r="AF4321">
        <v>0</v>
      </c>
      <c r="AG4321">
        <v>3</v>
      </c>
      <c r="AH4321">
        <v>0</v>
      </c>
      <c r="AI4321">
        <v>0</v>
      </c>
      <c r="AJ4321">
        <v>0</v>
      </c>
      <c r="AK4321">
        <v>0</v>
      </c>
      <c r="AL4321">
        <v>3</v>
      </c>
      <c r="AM4321">
        <v>0</v>
      </c>
      <c r="AN4321">
        <v>0</v>
      </c>
      <c r="AO4321">
        <v>0</v>
      </c>
      <c r="AP4321">
        <v>0</v>
      </c>
      <c r="AQ4321">
        <v>3</v>
      </c>
      <c r="AR4321">
        <v>0</v>
      </c>
      <c r="AS4321">
        <v>0</v>
      </c>
      <c r="AT4321">
        <v>0</v>
      </c>
      <c r="AU4321">
        <v>0</v>
      </c>
      <c r="AV4321">
        <v>2</v>
      </c>
      <c r="AW4321">
        <v>0</v>
      </c>
      <c r="AX4321">
        <v>0</v>
      </c>
      <c r="AY4321">
        <v>0</v>
      </c>
      <c r="AZ4321">
        <v>0</v>
      </c>
      <c r="BA4321">
        <v>4</v>
      </c>
      <c r="BB4321">
        <v>0</v>
      </c>
      <c r="BC4321">
        <v>0</v>
      </c>
      <c r="BD4321">
        <v>0</v>
      </c>
      <c r="BE4321">
        <v>0</v>
      </c>
      <c r="BF4321">
        <v>4</v>
      </c>
      <c r="BG4321">
        <v>0</v>
      </c>
      <c r="BH4321">
        <v>0</v>
      </c>
      <c r="BI4321">
        <v>0</v>
      </c>
      <c r="BJ4321">
        <v>0</v>
      </c>
    </row>
    <row r="4322" spans="1:62" ht="17.100000000000001" customHeight="1" x14ac:dyDescent="0.25">
      <c r="A4322" t="s">
        <v>219</v>
      </c>
      <c r="B4322" t="s">
        <v>6988</v>
      </c>
      <c r="C4322" t="s">
        <v>243</v>
      </c>
      <c r="D4322" t="s">
        <v>242</v>
      </c>
      <c r="E4322" t="s">
        <v>6354</v>
      </c>
      <c r="F4322" t="s">
        <v>246</v>
      </c>
      <c r="G4322">
        <v>1</v>
      </c>
      <c r="H4322">
        <v>115</v>
      </c>
      <c r="I4322">
        <v>6.0000000000000009</v>
      </c>
      <c r="J4322">
        <v>15</v>
      </c>
      <c r="K4322">
        <v>0</v>
      </c>
      <c r="L4322">
        <v>0</v>
      </c>
      <c r="M4322">
        <v>115</v>
      </c>
      <c r="N4322">
        <v>9</v>
      </c>
      <c r="O4322">
        <v>28.999999999999993</v>
      </c>
      <c r="P4322">
        <v>0</v>
      </c>
      <c r="Q4322">
        <v>0</v>
      </c>
      <c r="R4322">
        <v>87</v>
      </c>
      <c r="S4322">
        <v>11.000000000000005</v>
      </c>
      <c r="T4322">
        <v>10.000000000000002</v>
      </c>
      <c r="U4322">
        <v>0</v>
      </c>
      <c r="V4322">
        <v>0</v>
      </c>
      <c r="W4322">
        <v>129</v>
      </c>
      <c r="X4322">
        <v>3.0000000000000004</v>
      </c>
      <c r="Y4322">
        <v>14.000000000000004</v>
      </c>
      <c r="Z4322">
        <v>2.0000000000000009</v>
      </c>
      <c r="AA4322">
        <v>0</v>
      </c>
      <c r="AB4322">
        <v>122</v>
      </c>
      <c r="AC4322">
        <v>4</v>
      </c>
      <c r="AD4322">
        <v>16.000000000000004</v>
      </c>
      <c r="AE4322">
        <v>0</v>
      </c>
      <c r="AF4322">
        <v>0</v>
      </c>
      <c r="AG4322">
        <v>134</v>
      </c>
      <c r="AH4322">
        <v>20.999999999999996</v>
      </c>
      <c r="AI4322">
        <v>19.000000000000004</v>
      </c>
      <c r="AJ4322">
        <v>0</v>
      </c>
      <c r="AK4322">
        <v>0</v>
      </c>
      <c r="AL4322">
        <v>183</v>
      </c>
      <c r="AM4322">
        <v>6.9999999999999964</v>
      </c>
      <c r="AN4322">
        <v>140.00000000000006</v>
      </c>
      <c r="AO4322">
        <v>0</v>
      </c>
      <c r="AP4322">
        <v>0</v>
      </c>
      <c r="AQ4322">
        <v>229</v>
      </c>
      <c r="AR4322">
        <v>155.99999999999994</v>
      </c>
      <c r="AS4322">
        <v>35.000000000000021</v>
      </c>
      <c r="AT4322">
        <v>0</v>
      </c>
      <c r="AU4322">
        <v>0</v>
      </c>
      <c r="AV4322">
        <v>209</v>
      </c>
      <c r="AW4322">
        <v>6.0000000000000009</v>
      </c>
      <c r="AX4322">
        <v>44.000000000000014</v>
      </c>
      <c r="AY4322">
        <v>0</v>
      </c>
      <c r="AZ4322">
        <v>0</v>
      </c>
      <c r="BA4322">
        <v>140</v>
      </c>
      <c r="BB4322">
        <v>15.999999999999998</v>
      </c>
      <c r="BC4322">
        <v>38.999999999999993</v>
      </c>
      <c r="BD4322">
        <v>0</v>
      </c>
      <c r="BE4322">
        <v>0</v>
      </c>
      <c r="BF4322">
        <v>144</v>
      </c>
      <c r="BG4322">
        <v>46</v>
      </c>
      <c r="BH4322">
        <v>34.999999999999979</v>
      </c>
      <c r="BI4322">
        <v>0</v>
      </c>
      <c r="BJ4322">
        <v>1.0000000000000004</v>
      </c>
    </row>
    <row r="4323" spans="1:62" ht="17.100000000000001" customHeight="1" x14ac:dyDescent="0.25">
      <c r="A4323" t="s">
        <v>219</v>
      </c>
      <c r="B4323" t="s">
        <v>6988</v>
      </c>
      <c r="C4323" t="s">
        <v>243</v>
      </c>
      <c r="D4323" t="s">
        <v>242</v>
      </c>
      <c r="E4323" t="s">
        <v>6354</v>
      </c>
      <c r="F4323" t="s">
        <v>245</v>
      </c>
      <c r="G4323">
        <v>2</v>
      </c>
      <c r="H4323">
        <v>5</v>
      </c>
      <c r="I4323">
        <v>0</v>
      </c>
      <c r="J4323">
        <v>0</v>
      </c>
      <c r="K4323">
        <v>0</v>
      </c>
      <c r="L4323">
        <v>0</v>
      </c>
      <c r="M4323">
        <v>6</v>
      </c>
      <c r="N4323">
        <v>1</v>
      </c>
      <c r="O4323">
        <v>0</v>
      </c>
      <c r="P4323">
        <v>0</v>
      </c>
      <c r="Q4323">
        <v>0</v>
      </c>
      <c r="R4323">
        <v>7</v>
      </c>
      <c r="S4323">
        <v>0</v>
      </c>
      <c r="T4323">
        <v>1.0000000000000002</v>
      </c>
      <c r="U4323">
        <v>0</v>
      </c>
      <c r="V4323">
        <v>0</v>
      </c>
      <c r="W4323">
        <v>15</v>
      </c>
      <c r="X4323">
        <v>2.0000000000000004</v>
      </c>
      <c r="Y4323">
        <v>0</v>
      </c>
      <c r="Z4323">
        <v>0</v>
      </c>
      <c r="AA4323">
        <v>0</v>
      </c>
      <c r="AB4323">
        <v>19</v>
      </c>
      <c r="AC4323">
        <v>0</v>
      </c>
      <c r="AD4323">
        <v>3</v>
      </c>
      <c r="AE4323">
        <v>1</v>
      </c>
      <c r="AF4323">
        <v>0</v>
      </c>
      <c r="AG4323">
        <v>12</v>
      </c>
      <c r="AH4323">
        <v>0</v>
      </c>
      <c r="AI4323">
        <v>0</v>
      </c>
      <c r="AJ4323">
        <v>0</v>
      </c>
      <c r="AK4323">
        <v>0</v>
      </c>
      <c r="AL4323">
        <v>14</v>
      </c>
      <c r="AM4323">
        <v>0</v>
      </c>
      <c r="AN4323">
        <v>0</v>
      </c>
      <c r="AO4323">
        <v>0</v>
      </c>
      <c r="AP4323">
        <v>0</v>
      </c>
      <c r="AQ4323">
        <v>10</v>
      </c>
      <c r="AR4323">
        <v>0</v>
      </c>
      <c r="AS4323">
        <v>0</v>
      </c>
      <c r="AT4323">
        <v>0</v>
      </c>
      <c r="AU4323">
        <v>0</v>
      </c>
      <c r="AV4323">
        <v>13</v>
      </c>
      <c r="AW4323">
        <v>0</v>
      </c>
      <c r="AX4323">
        <v>0</v>
      </c>
      <c r="AY4323">
        <v>0</v>
      </c>
      <c r="AZ4323">
        <v>0</v>
      </c>
      <c r="BA4323">
        <v>12</v>
      </c>
      <c r="BB4323">
        <v>0</v>
      </c>
      <c r="BC4323">
        <v>0</v>
      </c>
      <c r="BD4323">
        <v>0</v>
      </c>
      <c r="BE4323">
        <v>0</v>
      </c>
      <c r="BF4323">
        <v>186</v>
      </c>
      <c r="BG4323">
        <v>5.0000000000000036</v>
      </c>
      <c r="BH4323">
        <v>6.9999999999999973</v>
      </c>
      <c r="BI4323">
        <v>0</v>
      </c>
      <c r="BJ4323">
        <v>0</v>
      </c>
    </row>
    <row r="4324" spans="1:62" ht="17.100000000000001" customHeight="1" x14ac:dyDescent="0.25">
      <c r="A4324" t="s">
        <v>219</v>
      </c>
      <c r="B4324" t="s">
        <v>6988</v>
      </c>
      <c r="C4324" t="s">
        <v>243</v>
      </c>
      <c r="D4324" t="s">
        <v>242</v>
      </c>
      <c r="E4324" t="s">
        <v>6354</v>
      </c>
      <c r="F4324" t="s">
        <v>244</v>
      </c>
      <c r="G4324">
        <v>3</v>
      </c>
      <c r="H4324">
        <v>1</v>
      </c>
      <c r="I4324">
        <v>0</v>
      </c>
      <c r="J4324">
        <v>0</v>
      </c>
      <c r="K4324">
        <v>0</v>
      </c>
      <c r="L4324">
        <v>0</v>
      </c>
      <c r="M4324">
        <v>4</v>
      </c>
      <c r="N4324">
        <v>3</v>
      </c>
      <c r="O4324">
        <v>0</v>
      </c>
      <c r="P4324">
        <v>0</v>
      </c>
      <c r="Q4324">
        <v>0</v>
      </c>
      <c r="R4324">
        <v>2</v>
      </c>
      <c r="S4324">
        <v>0</v>
      </c>
      <c r="T4324">
        <v>0</v>
      </c>
      <c r="U4324">
        <v>0</v>
      </c>
      <c r="V4324">
        <v>0</v>
      </c>
      <c r="W4324">
        <v>1</v>
      </c>
      <c r="X4324">
        <v>0</v>
      </c>
      <c r="Y4324">
        <v>0</v>
      </c>
      <c r="Z4324">
        <v>1</v>
      </c>
      <c r="AA4324">
        <v>0</v>
      </c>
      <c r="AB4324">
        <v>1</v>
      </c>
      <c r="AC4324">
        <v>0</v>
      </c>
      <c r="AD4324">
        <v>0</v>
      </c>
      <c r="AE4324">
        <v>0</v>
      </c>
      <c r="AF4324">
        <v>0</v>
      </c>
      <c r="AG4324">
        <v>1</v>
      </c>
      <c r="AH4324">
        <v>0</v>
      </c>
      <c r="AI4324">
        <v>0</v>
      </c>
      <c r="AJ4324">
        <v>0</v>
      </c>
      <c r="AK4324">
        <v>0</v>
      </c>
      <c r="AL4324">
        <v>2</v>
      </c>
      <c r="AM4324">
        <v>1</v>
      </c>
      <c r="AN4324">
        <v>0</v>
      </c>
      <c r="AO4324">
        <v>0</v>
      </c>
      <c r="AP4324">
        <v>0</v>
      </c>
      <c r="AQ4324">
        <v>1</v>
      </c>
      <c r="AR4324">
        <v>0</v>
      </c>
      <c r="AS4324">
        <v>0</v>
      </c>
      <c r="AT4324">
        <v>0</v>
      </c>
      <c r="AU4324">
        <v>0</v>
      </c>
      <c r="AV4324">
        <v>1</v>
      </c>
      <c r="AW4324">
        <v>0</v>
      </c>
      <c r="AX4324">
        <v>0</v>
      </c>
      <c r="AY4324">
        <v>0</v>
      </c>
      <c r="AZ4324">
        <v>0</v>
      </c>
      <c r="BA4324">
        <v>4</v>
      </c>
      <c r="BB4324">
        <v>0</v>
      </c>
      <c r="BC4324">
        <v>0</v>
      </c>
      <c r="BD4324">
        <v>0</v>
      </c>
      <c r="BE4324">
        <v>0</v>
      </c>
      <c r="BF4324">
        <v>3</v>
      </c>
      <c r="BG4324">
        <v>0</v>
      </c>
      <c r="BH4324">
        <v>0</v>
      </c>
      <c r="BI4324">
        <v>0</v>
      </c>
      <c r="BJ4324">
        <v>0</v>
      </c>
    </row>
    <row r="4325" spans="1:62" ht="17.100000000000001" customHeight="1" x14ac:dyDescent="0.25">
      <c r="A4325" t="s">
        <v>219</v>
      </c>
      <c r="B4325" t="s">
        <v>6988</v>
      </c>
      <c r="C4325" t="s">
        <v>243</v>
      </c>
      <c r="D4325" t="s">
        <v>242</v>
      </c>
      <c r="E4325" t="s">
        <v>6354</v>
      </c>
      <c r="F4325" t="s">
        <v>241</v>
      </c>
      <c r="G4325">
        <v>4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2</v>
      </c>
      <c r="BG4325">
        <v>0</v>
      </c>
      <c r="BH4325">
        <v>0</v>
      </c>
      <c r="BI4325">
        <v>0</v>
      </c>
      <c r="BJ4325">
        <v>0</v>
      </c>
    </row>
    <row r="4326" spans="1:62" ht="17.100000000000001" customHeight="1" x14ac:dyDescent="0.25">
      <c r="A4326" t="s">
        <v>219</v>
      </c>
      <c r="B4326" t="s">
        <v>6988</v>
      </c>
      <c r="C4326" t="s">
        <v>237</v>
      </c>
      <c r="D4326" t="s">
        <v>236</v>
      </c>
      <c r="E4326" t="s">
        <v>6876</v>
      </c>
      <c r="F4326" t="s">
        <v>240</v>
      </c>
      <c r="G4326">
        <v>1</v>
      </c>
      <c r="H4326">
        <v>196</v>
      </c>
      <c r="I4326">
        <v>30.000000000000018</v>
      </c>
      <c r="J4326">
        <v>34.000000000000021</v>
      </c>
      <c r="K4326">
        <v>7.0000000000000009</v>
      </c>
      <c r="L4326">
        <v>0</v>
      </c>
      <c r="M4326">
        <v>273</v>
      </c>
      <c r="N4326">
        <v>120</v>
      </c>
      <c r="O4326">
        <v>67.000000000000057</v>
      </c>
      <c r="P4326">
        <v>0</v>
      </c>
      <c r="Q4326">
        <v>0</v>
      </c>
      <c r="R4326">
        <v>203</v>
      </c>
      <c r="S4326">
        <v>23.999999999999993</v>
      </c>
      <c r="T4326">
        <v>68.000000000000057</v>
      </c>
      <c r="U4326">
        <v>0</v>
      </c>
      <c r="V4326">
        <v>22</v>
      </c>
      <c r="W4326">
        <v>208</v>
      </c>
      <c r="X4326">
        <v>12</v>
      </c>
      <c r="Y4326">
        <v>47.999999999999972</v>
      </c>
      <c r="Z4326">
        <v>27.999999999999993</v>
      </c>
      <c r="AA4326">
        <v>0</v>
      </c>
      <c r="AB4326">
        <v>223</v>
      </c>
      <c r="AC4326">
        <v>68</v>
      </c>
      <c r="AD4326">
        <v>23.000000000000007</v>
      </c>
      <c r="AE4326">
        <v>27.999999999999989</v>
      </c>
      <c r="AF4326">
        <v>0</v>
      </c>
      <c r="AG4326">
        <v>258</v>
      </c>
      <c r="AH4326">
        <v>67.000000000000014</v>
      </c>
      <c r="AI4326">
        <v>95.999999999999957</v>
      </c>
      <c r="AJ4326">
        <v>0</v>
      </c>
      <c r="AK4326">
        <v>0</v>
      </c>
      <c r="AL4326">
        <v>243</v>
      </c>
      <c r="AM4326">
        <v>56.000000000000014</v>
      </c>
      <c r="AN4326">
        <v>101.99999999999996</v>
      </c>
      <c r="AO4326">
        <v>14.999999999999998</v>
      </c>
      <c r="AP4326">
        <v>0</v>
      </c>
      <c r="AQ4326">
        <v>291</v>
      </c>
      <c r="AR4326">
        <v>139.00000000000003</v>
      </c>
      <c r="AS4326">
        <v>82</v>
      </c>
      <c r="AT4326">
        <v>16.000000000000011</v>
      </c>
      <c r="AU4326">
        <v>0</v>
      </c>
      <c r="AV4326">
        <v>279</v>
      </c>
      <c r="AW4326">
        <v>51.000000000000021</v>
      </c>
      <c r="AX4326">
        <v>62.999999999999993</v>
      </c>
      <c r="AY4326">
        <v>3.0000000000000022</v>
      </c>
      <c r="AZ4326">
        <v>0.99999999999999989</v>
      </c>
      <c r="BA4326">
        <v>261</v>
      </c>
      <c r="BB4326">
        <v>34.999999999999993</v>
      </c>
      <c r="BC4326">
        <v>103.99999999999997</v>
      </c>
      <c r="BD4326">
        <v>5.0000000000000009</v>
      </c>
      <c r="BE4326">
        <v>0.99999999999999989</v>
      </c>
      <c r="BF4326">
        <v>239</v>
      </c>
      <c r="BG4326">
        <v>80.999999999999986</v>
      </c>
      <c r="BH4326">
        <v>38.000000000000021</v>
      </c>
      <c r="BI4326">
        <v>9.0000000000000036</v>
      </c>
      <c r="BJ4326">
        <v>0</v>
      </c>
    </row>
    <row r="4327" spans="1:62" ht="17.100000000000001" customHeight="1" x14ac:dyDescent="0.25">
      <c r="A4327" t="s">
        <v>219</v>
      </c>
      <c r="B4327" t="s">
        <v>6988</v>
      </c>
      <c r="C4327" t="s">
        <v>237</v>
      </c>
      <c r="D4327" t="s">
        <v>236</v>
      </c>
      <c r="E4327" t="s">
        <v>6876</v>
      </c>
      <c r="F4327" t="s">
        <v>239</v>
      </c>
      <c r="G4327">
        <v>2</v>
      </c>
      <c r="H4327">
        <v>51</v>
      </c>
      <c r="I4327">
        <v>1.9999999999999996</v>
      </c>
      <c r="J4327">
        <v>8</v>
      </c>
      <c r="K4327">
        <v>0</v>
      </c>
      <c r="L4327">
        <v>0</v>
      </c>
      <c r="M4327">
        <v>49</v>
      </c>
      <c r="N4327">
        <v>9</v>
      </c>
      <c r="O4327">
        <v>2.9999999999999996</v>
      </c>
      <c r="P4327">
        <v>0</v>
      </c>
      <c r="Q4327">
        <v>0</v>
      </c>
      <c r="R4327">
        <v>74</v>
      </c>
      <c r="S4327">
        <v>2.0000000000000009</v>
      </c>
      <c r="T4327">
        <v>13.000000000000005</v>
      </c>
      <c r="U4327">
        <v>1</v>
      </c>
      <c r="V4327">
        <v>0</v>
      </c>
      <c r="W4327">
        <v>28</v>
      </c>
      <c r="X4327">
        <v>6</v>
      </c>
      <c r="Y4327">
        <v>0</v>
      </c>
      <c r="Z4327">
        <v>0</v>
      </c>
      <c r="AA4327">
        <v>1.0000000000000004</v>
      </c>
      <c r="AB4327">
        <v>31</v>
      </c>
      <c r="AC4327">
        <v>1.0000000000000002</v>
      </c>
      <c r="AD4327">
        <v>0</v>
      </c>
      <c r="AE4327">
        <v>0</v>
      </c>
      <c r="AF4327">
        <v>0</v>
      </c>
      <c r="AG4327">
        <v>45</v>
      </c>
      <c r="AH4327">
        <v>7</v>
      </c>
      <c r="AI4327">
        <v>6.0000000000000027</v>
      </c>
      <c r="AJ4327">
        <v>0</v>
      </c>
      <c r="AK4327">
        <v>0</v>
      </c>
      <c r="AL4327">
        <v>57</v>
      </c>
      <c r="AM4327">
        <v>4.0000000000000009</v>
      </c>
      <c r="AN4327">
        <v>1.0000000000000002</v>
      </c>
      <c r="AO4327">
        <v>0</v>
      </c>
      <c r="AP4327">
        <v>0</v>
      </c>
      <c r="AQ4327">
        <v>58</v>
      </c>
      <c r="AR4327">
        <v>3</v>
      </c>
      <c r="AS4327">
        <v>4.9999999999999991</v>
      </c>
      <c r="AT4327">
        <v>0</v>
      </c>
      <c r="AU4327">
        <v>0</v>
      </c>
      <c r="AV4327">
        <v>62</v>
      </c>
      <c r="AW4327">
        <v>7</v>
      </c>
      <c r="AX4327">
        <v>8</v>
      </c>
      <c r="AY4327">
        <v>0</v>
      </c>
      <c r="AZ4327">
        <v>0</v>
      </c>
      <c r="BA4327">
        <v>46</v>
      </c>
      <c r="BB4327">
        <v>1</v>
      </c>
      <c r="BC4327">
        <v>4</v>
      </c>
      <c r="BD4327">
        <v>0</v>
      </c>
      <c r="BE4327">
        <v>0</v>
      </c>
      <c r="BF4327">
        <v>51</v>
      </c>
      <c r="BG4327">
        <v>6.0000000000000018</v>
      </c>
      <c r="BH4327">
        <v>0.99999999999999978</v>
      </c>
      <c r="BI4327">
        <v>0</v>
      </c>
      <c r="BJ4327">
        <v>0</v>
      </c>
    </row>
    <row r="4328" spans="1:62" ht="17.100000000000001" customHeight="1" x14ac:dyDescent="0.25">
      <c r="A4328" t="s">
        <v>219</v>
      </c>
      <c r="B4328" t="s">
        <v>6988</v>
      </c>
      <c r="C4328" t="s">
        <v>237</v>
      </c>
      <c r="D4328" t="s">
        <v>236</v>
      </c>
      <c r="E4328" t="s">
        <v>6876</v>
      </c>
      <c r="F4328" t="s">
        <v>238</v>
      </c>
      <c r="G4328">
        <v>3</v>
      </c>
      <c r="H4328">
        <v>5</v>
      </c>
      <c r="I4328">
        <v>0</v>
      </c>
      <c r="J4328">
        <v>0</v>
      </c>
      <c r="K4328">
        <v>0</v>
      </c>
      <c r="L4328">
        <v>0</v>
      </c>
      <c r="M4328">
        <v>8</v>
      </c>
      <c r="N4328">
        <v>1</v>
      </c>
      <c r="O4328">
        <v>1</v>
      </c>
      <c r="P4328">
        <v>0</v>
      </c>
      <c r="Q4328">
        <v>0</v>
      </c>
      <c r="R4328">
        <v>8</v>
      </c>
      <c r="S4328">
        <v>1</v>
      </c>
      <c r="T4328">
        <v>3</v>
      </c>
      <c r="U4328">
        <v>0</v>
      </c>
      <c r="V4328">
        <v>0</v>
      </c>
      <c r="W4328">
        <v>3</v>
      </c>
      <c r="X4328">
        <v>0</v>
      </c>
      <c r="Y4328">
        <v>0</v>
      </c>
      <c r="Z4328">
        <v>0</v>
      </c>
      <c r="AA4328">
        <v>0</v>
      </c>
      <c r="AB4328">
        <v>3</v>
      </c>
      <c r="AC4328">
        <v>1</v>
      </c>
      <c r="AD4328">
        <v>1</v>
      </c>
      <c r="AE4328">
        <v>0</v>
      </c>
      <c r="AF4328">
        <v>0</v>
      </c>
      <c r="AG4328">
        <v>11</v>
      </c>
      <c r="AH4328">
        <v>7.9999999999999991</v>
      </c>
      <c r="AI4328">
        <v>2</v>
      </c>
      <c r="AJ4328">
        <v>0</v>
      </c>
      <c r="AK4328">
        <v>0</v>
      </c>
      <c r="AL4328">
        <v>7</v>
      </c>
      <c r="AM4328">
        <v>3</v>
      </c>
      <c r="AN4328">
        <v>3</v>
      </c>
      <c r="AO4328">
        <v>0</v>
      </c>
      <c r="AP4328">
        <v>0</v>
      </c>
      <c r="AQ4328">
        <v>8</v>
      </c>
      <c r="AR4328">
        <v>3</v>
      </c>
      <c r="AS4328">
        <v>2</v>
      </c>
      <c r="AT4328">
        <v>0</v>
      </c>
      <c r="AU4328">
        <v>0</v>
      </c>
      <c r="AV4328">
        <v>3</v>
      </c>
      <c r="AW4328">
        <v>1</v>
      </c>
      <c r="AX4328">
        <v>1</v>
      </c>
      <c r="AY4328">
        <v>0</v>
      </c>
      <c r="AZ4328">
        <v>0</v>
      </c>
      <c r="BA4328">
        <v>5</v>
      </c>
      <c r="BB4328">
        <v>0</v>
      </c>
      <c r="BC4328">
        <v>0</v>
      </c>
      <c r="BD4328">
        <v>0</v>
      </c>
      <c r="BE4328">
        <v>0</v>
      </c>
      <c r="BF4328">
        <v>4</v>
      </c>
      <c r="BG4328">
        <v>0</v>
      </c>
      <c r="BH4328">
        <v>0</v>
      </c>
      <c r="BI4328">
        <v>0</v>
      </c>
      <c r="BJ4328">
        <v>0</v>
      </c>
    </row>
    <row r="4329" spans="1:62" ht="17.100000000000001" customHeight="1" x14ac:dyDescent="0.25">
      <c r="A4329" t="s">
        <v>219</v>
      </c>
      <c r="B4329" t="s">
        <v>6988</v>
      </c>
      <c r="C4329" t="s">
        <v>237</v>
      </c>
      <c r="D4329" t="s">
        <v>236</v>
      </c>
      <c r="E4329" t="s">
        <v>6876</v>
      </c>
      <c r="F4329" t="s">
        <v>235</v>
      </c>
      <c r="G4329">
        <v>4</v>
      </c>
      <c r="H4329">
        <v>1</v>
      </c>
      <c r="I4329">
        <v>0</v>
      </c>
      <c r="J4329">
        <v>0</v>
      </c>
      <c r="K4329">
        <v>0</v>
      </c>
      <c r="L4329">
        <v>0</v>
      </c>
      <c r="M4329">
        <v>2</v>
      </c>
      <c r="N4329">
        <v>0</v>
      </c>
      <c r="O4329">
        <v>0</v>
      </c>
      <c r="P4329">
        <v>1</v>
      </c>
      <c r="Q4329">
        <v>0</v>
      </c>
      <c r="R4329">
        <v>1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1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5</v>
      </c>
      <c r="AM4329">
        <v>0</v>
      </c>
      <c r="AN4329">
        <v>0</v>
      </c>
      <c r="AO4329">
        <v>0</v>
      </c>
      <c r="AP4329">
        <v>0</v>
      </c>
      <c r="AQ4329">
        <v>5</v>
      </c>
      <c r="AR4329">
        <v>0</v>
      </c>
      <c r="AS4329">
        <v>0</v>
      </c>
      <c r="AT4329">
        <v>0</v>
      </c>
      <c r="AU4329">
        <v>0</v>
      </c>
      <c r="AV4329">
        <v>1</v>
      </c>
      <c r="AW4329">
        <v>0</v>
      </c>
      <c r="AX4329">
        <v>0</v>
      </c>
      <c r="AY4329">
        <v>0</v>
      </c>
      <c r="AZ4329">
        <v>0</v>
      </c>
      <c r="BA4329">
        <v>1</v>
      </c>
      <c r="BB4329">
        <v>0</v>
      </c>
      <c r="BC4329">
        <v>0</v>
      </c>
      <c r="BD4329">
        <v>0</v>
      </c>
      <c r="BE4329">
        <v>0</v>
      </c>
      <c r="BF4329">
        <v>0</v>
      </c>
      <c r="BG4329">
        <v>0</v>
      </c>
      <c r="BH4329">
        <v>0</v>
      </c>
      <c r="BI4329">
        <v>0</v>
      </c>
      <c r="BJ4329">
        <v>0</v>
      </c>
    </row>
    <row r="4330" spans="1:62" ht="17.100000000000001" customHeight="1" x14ac:dyDescent="0.25">
      <c r="A4330" t="s">
        <v>219</v>
      </c>
      <c r="B4330" t="s">
        <v>6988</v>
      </c>
      <c r="C4330" t="s">
        <v>231</v>
      </c>
      <c r="D4330" t="s">
        <v>230</v>
      </c>
      <c r="E4330" t="s">
        <v>6813</v>
      </c>
      <c r="F4330" t="s">
        <v>234</v>
      </c>
      <c r="G4330">
        <v>1</v>
      </c>
      <c r="H4330">
        <v>106</v>
      </c>
      <c r="I4330">
        <v>16.000000000000004</v>
      </c>
      <c r="J4330">
        <v>6.9999999999999982</v>
      </c>
      <c r="K4330">
        <v>0</v>
      </c>
      <c r="L4330">
        <v>0</v>
      </c>
      <c r="M4330">
        <v>60</v>
      </c>
      <c r="N4330">
        <v>17.000000000000004</v>
      </c>
      <c r="O4330">
        <v>8.0000000000000018</v>
      </c>
      <c r="P4330">
        <v>0</v>
      </c>
      <c r="Q4330">
        <v>0</v>
      </c>
      <c r="R4330">
        <v>57</v>
      </c>
      <c r="S4330">
        <v>3.0000000000000004</v>
      </c>
      <c r="T4330">
        <v>18.000000000000004</v>
      </c>
      <c r="U4330">
        <v>0</v>
      </c>
      <c r="V4330">
        <v>0</v>
      </c>
      <c r="W4330">
        <v>44</v>
      </c>
      <c r="X4330">
        <v>2.0000000000000004</v>
      </c>
      <c r="Y4330">
        <v>6.0000000000000009</v>
      </c>
      <c r="Z4330">
        <v>1.0000000000000004</v>
      </c>
      <c r="AA4330">
        <v>0</v>
      </c>
      <c r="AB4330">
        <v>47</v>
      </c>
      <c r="AC4330">
        <v>14.000000000000002</v>
      </c>
      <c r="AD4330">
        <v>2.0000000000000004</v>
      </c>
      <c r="AE4330">
        <v>0</v>
      </c>
      <c r="AF4330">
        <v>0</v>
      </c>
      <c r="AG4330">
        <v>44</v>
      </c>
      <c r="AH4330">
        <v>4</v>
      </c>
      <c r="AI4330">
        <v>3.0000000000000004</v>
      </c>
      <c r="AJ4330">
        <v>0</v>
      </c>
      <c r="AK4330">
        <v>0</v>
      </c>
      <c r="AL4330">
        <v>56</v>
      </c>
      <c r="AM4330">
        <v>3.0000000000000004</v>
      </c>
      <c r="AN4330">
        <v>38.999999999999993</v>
      </c>
      <c r="AO4330">
        <v>0</v>
      </c>
      <c r="AP4330">
        <v>0</v>
      </c>
      <c r="AQ4330">
        <v>55</v>
      </c>
      <c r="AR4330">
        <v>26.999999999999996</v>
      </c>
      <c r="AS4330">
        <v>11.000000000000002</v>
      </c>
      <c r="AT4330">
        <v>0</v>
      </c>
      <c r="AU4330">
        <v>0</v>
      </c>
      <c r="AV4330">
        <v>77</v>
      </c>
      <c r="AW4330">
        <v>6</v>
      </c>
      <c r="AX4330">
        <v>7.9999999999999991</v>
      </c>
      <c r="AY4330">
        <v>0</v>
      </c>
      <c r="AZ4330">
        <v>0</v>
      </c>
      <c r="BA4330">
        <v>55</v>
      </c>
      <c r="BB4330">
        <v>3.0000000000000004</v>
      </c>
      <c r="BC4330">
        <v>27.999999999999996</v>
      </c>
      <c r="BD4330">
        <v>0</v>
      </c>
      <c r="BE4330">
        <v>0</v>
      </c>
      <c r="BF4330">
        <v>66</v>
      </c>
      <c r="BG4330">
        <v>23</v>
      </c>
      <c r="BH4330">
        <v>5</v>
      </c>
      <c r="BI4330">
        <v>0</v>
      </c>
      <c r="BJ4330">
        <v>0</v>
      </c>
    </row>
    <row r="4331" spans="1:62" ht="17.100000000000001" customHeight="1" x14ac:dyDescent="0.25">
      <c r="A4331" t="s">
        <v>219</v>
      </c>
      <c r="B4331" t="s">
        <v>6988</v>
      </c>
      <c r="C4331" t="s">
        <v>231</v>
      </c>
      <c r="D4331" t="s">
        <v>230</v>
      </c>
      <c r="E4331" t="s">
        <v>6813</v>
      </c>
      <c r="F4331" t="s">
        <v>233</v>
      </c>
      <c r="G4331">
        <v>2</v>
      </c>
      <c r="H4331">
        <v>4</v>
      </c>
      <c r="I4331">
        <v>0</v>
      </c>
      <c r="J4331">
        <v>0</v>
      </c>
      <c r="K4331">
        <v>0</v>
      </c>
      <c r="L4331">
        <v>0</v>
      </c>
      <c r="M4331">
        <v>6</v>
      </c>
      <c r="N4331">
        <v>0</v>
      </c>
      <c r="O4331">
        <v>1</v>
      </c>
      <c r="P4331">
        <v>0</v>
      </c>
      <c r="Q4331">
        <v>0</v>
      </c>
      <c r="R4331">
        <v>6</v>
      </c>
      <c r="S4331">
        <v>0</v>
      </c>
      <c r="T4331">
        <v>4</v>
      </c>
      <c r="U4331">
        <v>0</v>
      </c>
      <c r="V4331">
        <v>0</v>
      </c>
      <c r="W4331">
        <v>2</v>
      </c>
      <c r="X4331">
        <v>0</v>
      </c>
      <c r="Y4331">
        <v>0</v>
      </c>
      <c r="Z4331">
        <v>0</v>
      </c>
      <c r="AA4331">
        <v>0</v>
      </c>
      <c r="AB4331">
        <v>2</v>
      </c>
      <c r="AC4331">
        <v>0</v>
      </c>
      <c r="AD4331">
        <v>0</v>
      </c>
      <c r="AE4331">
        <v>0</v>
      </c>
      <c r="AF4331">
        <v>0</v>
      </c>
      <c r="AG4331">
        <v>7</v>
      </c>
      <c r="AH4331">
        <v>1.0000000000000002</v>
      </c>
      <c r="AI4331">
        <v>0</v>
      </c>
      <c r="AJ4331">
        <v>0</v>
      </c>
      <c r="AK4331">
        <v>0</v>
      </c>
      <c r="AL4331">
        <v>6</v>
      </c>
      <c r="AM4331">
        <v>0</v>
      </c>
      <c r="AN4331">
        <v>0</v>
      </c>
      <c r="AO4331">
        <v>0</v>
      </c>
      <c r="AP4331">
        <v>0</v>
      </c>
      <c r="AQ4331">
        <v>8</v>
      </c>
      <c r="AR4331">
        <v>1.0000000000000002</v>
      </c>
      <c r="AS4331">
        <v>1.0000000000000002</v>
      </c>
      <c r="AT4331">
        <v>0</v>
      </c>
      <c r="AU4331">
        <v>0</v>
      </c>
      <c r="AV4331">
        <v>8</v>
      </c>
      <c r="AW4331">
        <v>0</v>
      </c>
      <c r="AX4331">
        <v>1.0000000000000002</v>
      </c>
      <c r="AY4331">
        <v>0</v>
      </c>
      <c r="AZ4331">
        <v>0</v>
      </c>
      <c r="BA4331">
        <v>3</v>
      </c>
      <c r="BB4331">
        <v>0</v>
      </c>
      <c r="BC4331">
        <v>0</v>
      </c>
      <c r="BD4331">
        <v>0</v>
      </c>
      <c r="BE4331">
        <v>0</v>
      </c>
      <c r="BF4331">
        <v>5</v>
      </c>
      <c r="BG4331">
        <v>0</v>
      </c>
      <c r="BH4331">
        <v>1</v>
      </c>
      <c r="BI4331">
        <v>0</v>
      </c>
      <c r="BJ4331">
        <v>0</v>
      </c>
    </row>
    <row r="4332" spans="1:62" ht="17.100000000000001" customHeight="1" x14ac:dyDescent="0.25">
      <c r="A4332" t="s">
        <v>219</v>
      </c>
      <c r="B4332" t="s">
        <v>6988</v>
      </c>
      <c r="C4332" t="s">
        <v>231</v>
      </c>
      <c r="D4332" t="s">
        <v>230</v>
      </c>
      <c r="E4332" t="s">
        <v>6813</v>
      </c>
      <c r="F4332" t="s">
        <v>232</v>
      </c>
      <c r="G4332">
        <v>3</v>
      </c>
      <c r="H4332">
        <v>1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1</v>
      </c>
      <c r="BB4332">
        <v>0</v>
      </c>
      <c r="BC4332">
        <v>0</v>
      </c>
      <c r="BD4332">
        <v>0</v>
      </c>
      <c r="BE4332">
        <v>0</v>
      </c>
      <c r="BF4332">
        <v>0</v>
      </c>
      <c r="BG4332">
        <v>0</v>
      </c>
      <c r="BH4332">
        <v>0</v>
      </c>
      <c r="BI4332">
        <v>0</v>
      </c>
      <c r="BJ4332">
        <v>0</v>
      </c>
    </row>
    <row r="4333" spans="1:62" ht="17.100000000000001" customHeight="1" x14ac:dyDescent="0.25">
      <c r="A4333" t="s">
        <v>219</v>
      </c>
      <c r="B4333" t="s">
        <v>6988</v>
      </c>
      <c r="C4333" t="s">
        <v>231</v>
      </c>
      <c r="D4333" t="s">
        <v>230</v>
      </c>
      <c r="E4333" t="s">
        <v>6813</v>
      </c>
      <c r="F4333" t="s">
        <v>229</v>
      </c>
      <c r="G4333">
        <v>4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1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0</v>
      </c>
      <c r="BI4333">
        <v>0</v>
      </c>
      <c r="BJ4333">
        <v>0</v>
      </c>
    </row>
    <row r="4334" spans="1:62" ht="17.100000000000001" customHeight="1" x14ac:dyDescent="0.25">
      <c r="A4334" t="s">
        <v>219</v>
      </c>
      <c r="B4334" t="s">
        <v>6988</v>
      </c>
      <c r="C4334" t="s">
        <v>225</v>
      </c>
      <c r="D4334" t="s">
        <v>224</v>
      </c>
      <c r="E4334" t="s">
        <v>6993</v>
      </c>
      <c r="F4334" t="s">
        <v>228</v>
      </c>
      <c r="G4334">
        <v>1</v>
      </c>
      <c r="H4334">
        <v>441</v>
      </c>
      <c r="I4334">
        <v>66.999999999999957</v>
      </c>
      <c r="J4334">
        <v>65.999999999999972</v>
      </c>
      <c r="K4334">
        <v>3</v>
      </c>
      <c r="L4334">
        <v>12.000000000000002</v>
      </c>
      <c r="M4334">
        <v>564</v>
      </c>
      <c r="N4334">
        <v>168.0000000000002</v>
      </c>
      <c r="O4334">
        <v>109.99999999999996</v>
      </c>
      <c r="P4334">
        <v>1.9999999999999998</v>
      </c>
      <c r="Q4334">
        <v>4</v>
      </c>
      <c r="R4334">
        <v>501</v>
      </c>
      <c r="S4334">
        <v>83.000000000000043</v>
      </c>
      <c r="T4334">
        <v>196.99999999999994</v>
      </c>
      <c r="U4334">
        <v>4.0000000000000018</v>
      </c>
      <c r="V4334">
        <v>30.000000000000011</v>
      </c>
      <c r="W4334">
        <v>386</v>
      </c>
      <c r="X4334">
        <v>26</v>
      </c>
      <c r="Y4334">
        <v>116.9999999999999</v>
      </c>
      <c r="Z4334">
        <v>15.000000000000016</v>
      </c>
      <c r="AA4334">
        <v>41.000000000000028</v>
      </c>
      <c r="AB4334">
        <v>325</v>
      </c>
      <c r="AC4334">
        <v>63.000000000000036</v>
      </c>
      <c r="AD4334">
        <v>28.000000000000011</v>
      </c>
      <c r="AE4334">
        <v>13</v>
      </c>
      <c r="AF4334">
        <v>3.9999999999999978</v>
      </c>
      <c r="AG4334">
        <v>434</v>
      </c>
      <c r="AH4334">
        <v>130.99999999999994</v>
      </c>
      <c r="AI4334">
        <v>80.000000000000014</v>
      </c>
      <c r="AJ4334">
        <v>10.000000000000002</v>
      </c>
      <c r="AK4334">
        <v>2.9999999999999973</v>
      </c>
      <c r="AL4334">
        <v>413</v>
      </c>
      <c r="AM4334">
        <v>86.999999999999929</v>
      </c>
      <c r="AN4334">
        <v>44</v>
      </c>
      <c r="AO4334">
        <v>5.9999999999999991</v>
      </c>
      <c r="AP4334">
        <v>1.9999999999999991</v>
      </c>
      <c r="AQ4334">
        <v>450</v>
      </c>
      <c r="AR4334">
        <v>100.99999999999996</v>
      </c>
      <c r="AS4334">
        <v>63.000000000000007</v>
      </c>
      <c r="AT4334">
        <v>4</v>
      </c>
      <c r="AU4334">
        <v>2.9999999999999987</v>
      </c>
      <c r="AV4334">
        <v>509</v>
      </c>
      <c r="AW4334">
        <v>136.99999999999997</v>
      </c>
      <c r="AX4334">
        <v>77.000000000000099</v>
      </c>
      <c r="AY4334">
        <v>4.0000000000000036</v>
      </c>
      <c r="AZ4334">
        <v>1.9999999999999993</v>
      </c>
      <c r="BA4334">
        <v>561</v>
      </c>
      <c r="BB4334">
        <v>169.99999999999997</v>
      </c>
      <c r="BC4334">
        <v>77.999999999999986</v>
      </c>
      <c r="BD4334">
        <v>14.999999999999986</v>
      </c>
      <c r="BE4334">
        <v>3.9999999999999969</v>
      </c>
      <c r="BF4334">
        <v>654</v>
      </c>
      <c r="BG4334">
        <v>159.00000000000011</v>
      </c>
      <c r="BH4334">
        <v>117.00000000000017</v>
      </c>
      <c r="BI4334">
        <v>23.000000000000014</v>
      </c>
      <c r="BJ4334">
        <v>0.99999999999999978</v>
      </c>
    </row>
    <row r="4335" spans="1:62" ht="17.100000000000001" customHeight="1" x14ac:dyDescent="0.25">
      <c r="A4335" t="s">
        <v>219</v>
      </c>
      <c r="B4335" t="s">
        <v>6988</v>
      </c>
      <c r="C4335" t="s">
        <v>225</v>
      </c>
      <c r="D4335" t="s">
        <v>224</v>
      </c>
      <c r="E4335" t="s">
        <v>6993</v>
      </c>
      <c r="F4335" t="s">
        <v>227</v>
      </c>
      <c r="G4335">
        <v>2</v>
      </c>
      <c r="H4335">
        <v>118</v>
      </c>
      <c r="I4335">
        <v>20.000000000000011</v>
      </c>
      <c r="J4335">
        <v>8.9999999999999947</v>
      </c>
      <c r="K4335">
        <v>0</v>
      </c>
      <c r="L4335">
        <v>7.0000000000000027</v>
      </c>
      <c r="M4335">
        <v>148</v>
      </c>
      <c r="N4335">
        <v>35.000000000000007</v>
      </c>
      <c r="O4335">
        <v>24.000000000000007</v>
      </c>
      <c r="P4335">
        <v>4.9999999999999991</v>
      </c>
      <c r="Q4335">
        <v>0</v>
      </c>
      <c r="R4335">
        <v>144</v>
      </c>
      <c r="S4335">
        <v>11.000000000000009</v>
      </c>
      <c r="T4335">
        <v>13.999999999999995</v>
      </c>
      <c r="U4335">
        <v>1.0000000000000004</v>
      </c>
      <c r="V4335">
        <v>12.000000000000005</v>
      </c>
      <c r="W4335">
        <v>82</v>
      </c>
      <c r="X4335">
        <v>4.0000000000000009</v>
      </c>
      <c r="Y4335">
        <v>0.99999999999999989</v>
      </c>
      <c r="Z4335">
        <v>0</v>
      </c>
      <c r="AA4335">
        <v>5.9999999999999982</v>
      </c>
      <c r="AB4335">
        <v>93</v>
      </c>
      <c r="AC4335">
        <v>5.0000000000000018</v>
      </c>
      <c r="AD4335">
        <v>2.0000000000000004</v>
      </c>
      <c r="AE4335">
        <v>1.0000000000000002</v>
      </c>
      <c r="AF4335">
        <v>0</v>
      </c>
      <c r="AG4335">
        <v>124</v>
      </c>
      <c r="AH4335">
        <v>33</v>
      </c>
      <c r="AI4335">
        <v>6.0000000000000018</v>
      </c>
      <c r="AJ4335">
        <v>1.0000000000000004</v>
      </c>
      <c r="AK4335">
        <v>1.0000000000000004</v>
      </c>
      <c r="AL4335">
        <v>113</v>
      </c>
      <c r="AM4335">
        <v>2</v>
      </c>
      <c r="AN4335">
        <v>0</v>
      </c>
      <c r="AO4335">
        <v>2.0000000000000004</v>
      </c>
      <c r="AP4335">
        <v>2.0000000000000004</v>
      </c>
      <c r="AQ4335">
        <v>155</v>
      </c>
      <c r="AR4335">
        <v>22.000000000000014</v>
      </c>
      <c r="AS4335">
        <v>3.0000000000000018</v>
      </c>
      <c r="AT4335">
        <v>4.0000000000000009</v>
      </c>
      <c r="AU4335">
        <v>1.0000000000000002</v>
      </c>
      <c r="AV4335">
        <v>179</v>
      </c>
      <c r="AW4335">
        <v>16.999999999999993</v>
      </c>
      <c r="AX4335">
        <v>7.0000000000000009</v>
      </c>
      <c r="AY4335">
        <v>3.0000000000000022</v>
      </c>
      <c r="AZ4335">
        <v>1.0000000000000002</v>
      </c>
      <c r="BA4335">
        <v>209</v>
      </c>
      <c r="BB4335">
        <v>22.999999999999996</v>
      </c>
      <c r="BC4335">
        <v>13.000000000000011</v>
      </c>
      <c r="BD4335">
        <v>0</v>
      </c>
      <c r="BE4335">
        <v>1.9999999999999996</v>
      </c>
      <c r="BF4335">
        <v>212</v>
      </c>
      <c r="BG4335">
        <v>22.999999999999996</v>
      </c>
      <c r="BH4335">
        <v>20</v>
      </c>
      <c r="BI4335">
        <v>3.0000000000000022</v>
      </c>
      <c r="BJ4335">
        <v>3.0000000000000022</v>
      </c>
    </row>
    <row r="4336" spans="1:62" ht="17.100000000000001" customHeight="1" x14ac:dyDescent="0.25">
      <c r="A4336" t="s">
        <v>219</v>
      </c>
      <c r="B4336" t="s">
        <v>6988</v>
      </c>
      <c r="C4336" t="s">
        <v>225</v>
      </c>
      <c r="D4336" t="s">
        <v>224</v>
      </c>
      <c r="E4336" t="s">
        <v>6993</v>
      </c>
      <c r="F4336" t="s">
        <v>226</v>
      </c>
      <c r="G4336">
        <v>3</v>
      </c>
      <c r="H4336">
        <v>34</v>
      </c>
      <c r="I4336">
        <v>2</v>
      </c>
      <c r="J4336">
        <v>5</v>
      </c>
      <c r="K4336">
        <v>1</v>
      </c>
      <c r="L4336">
        <v>4.0000000000000009</v>
      </c>
      <c r="M4336">
        <v>38</v>
      </c>
      <c r="N4336">
        <v>5.0000000000000009</v>
      </c>
      <c r="O4336">
        <v>5.0000000000000009</v>
      </c>
      <c r="P4336">
        <v>1</v>
      </c>
      <c r="Q4336">
        <v>0</v>
      </c>
      <c r="R4336">
        <v>32</v>
      </c>
      <c r="S4336">
        <v>2</v>
      </c>
      <c r="T4336">
        <v>9</v>
      </c>
      <c r="U4336">
        <v>2</v>
      </c>
      <c r="V4336">
        <v>2</v>
      </c>
      <c r="W4336">
        <v>34</v>
      </c>
      <c r="X4336">
        <v>0</v>
      </c>
      <c r="Y4336">
        <v>0</v>
      </c>
      <c r="Z4336">
        <v>0</v>
      </c>
      <c r="AA4336">
        <v>4</v>
      </c>
      <c r="AB4336">
        <v>33</v>
      </c>
      <c r="AC4336">
        <v>2</v>
      </c>
      <c r="AD4336">
        <v>1</v>
      </c>
      <c r="AE4336">
        <v>0</v>
      </c>
      <c r="AF4336">
        <v>0</v>
      </c>
      <c r="AG4336">
        <v>54</v>
      </c>
      <c r="AH4336">
        <v>5.0000000000000009</v>
      </c>
      <c r="AI4336">
        <v>3</v>
      </c>
      <c r="AJ4336">
        <v>0</v>
      </c>
      <c r="AK4336">
        <v>0</v>
      </c>
      <c r="AL4336">
        <v>46</v>
      </c>
      <c r="AM4336">
        <v>3.0000000000000004</v>
      </c>
      <c r="AN4336">
        <v>0</v>
      </c>
      <c r="AO4336">
        <v>0</v>
      </c>
      <c r="AP4336">
        <v>7.0000000000000018</v>
      </c>
      <c r="AQ4336">
        <v>85</v>
      </c>
      <c r="AR4336">
        <v>4.9999999999999991</v>
      </c>
      <c r="AS4336">
        <v>3.0000000000000004</v>
      </c>
      <c r="AT4336">
        <v>0</v>
      </c>
      <c r="AU4336">
        <v>7.9999999999999991</v>
      </c>
      <c r="AV4336">
        <v>98</v>
      </c>
      <c r="AW4336">
        <v>7</v>
      </c>
      <c r="AX4336">
        <v>8</v>
      </c>
      <c r="AY4336">
        <v>1.0000000000000002</v>
      </c>
      <c r="AZ4336">
        <v>4.9999999999999991</v>
      </c>
      <c r="BA4336">
        <v>107</v>
      </c>
      <c r="BB4336">
        <v>7.9999999999999991</v>
      </c>
      <c r="BC4336">
        <v>9.0000000000000018</v>
      </c>
      <c r="BD4336">
        <v>1</v>
      </c>
      <c r="BE4336">
        <v>1</v>
      </c>
      <c r="BF4336">
        <v>112</v>
      </c>
      <c r="BG4336">
        <v>3.0000000000000009</v>
      </c>
      <c r="BH4336">
        <v>13.999999999999998</v>
      </c>
      <c r="BI4336">
        <v>3.0000000000000018</v>
      </c>
      <c r="BJ4336">
        <v>1.0000000000000002</v>
      </c>
    </row>
    <row r="4337" spans="1:62" ht="17.100000000000001" customHeight="1" x14ac:dyDescent="0.25">
      <c r="A4337" t="s">
        <v>219</v>
      </c>
      <c r="B4337" t="s">
        <v>6988</v>
      </c>
      <c r="C4337" t="s">
        <v>225</v>
      </c>
      <c r="D4337" t="s">
        <v>224</v>
      </c>
      <c r="E4337" t="s">
        <v>6993</v>
      </c>
      <c r="F4337" t="s">
        <v>223</v>
      </c>
      <c r="G4337">
        <v>4</v>
      </c>
      <c r="H4337">
        <v>7</v>
      </c>
      <c r="I4337">
        <v>2.0000000000000004</v>
      </c>
      <c r="J4337">
        <v>3</v>
      </c>
      <c r="K4337">
        <v>0</v>
      </c>
      <c r="L4337">
        <v>0</v>
      </c>
      <c r="M4337">
        <v>5</v>
      </c>
      <c r="N4337">
        <v>0</v>
      </c>
      <c r="O4337">
        <v>0</v>
      </c>
      <c r="P4337">
        <v>0</v>
      </c>
      <c r="Q4337">
        <v>0</v>
      </c>
      <c r="R4337">
        <v>2</v>
      </c>
      <c r="S4337">
        <v>0</v>
      </c>
      <c r="T4337">
        <v>1</v>
      </c>
      <c r="U4337">
        <v>0</v>
      </c>
      <c r="V4337">
        <v>0</v>
      </c>
      <c r="W4337">
        <v>3</v>
      </c>
      <c r="X4337">
        <v>0</v>
      </c>
      <c r="Y4337">
        <v>0</v>
      </c>
      <c r="Z4337">
        <v>0</v>
      </c>
      <c r="AA4337">
        <v>0</v>
      </c>
      <c r="AB4337">
        <v>4</v>
      </c>
      <c r="AC4337">
        <v>1</v>
      </c>
      <c r="AD4337">
        <v>0</v>
      </c>
      <c r="AE4337">
        <v>0</v>
      </c>
      <c r="AF4337">
        <v>0</v>
      </c>
      <c r="AG4337">
        <v>3</v>
      </c>
      <c r="AH4337">
        <v>0</v>
      </c>
      <c r="AI4337">
        <v>0</v>
      </c>
      <c r="AJ4337">
        <v>0</v>
      </c>
      <c r="AK4337">
        <v>0</v>
      </c>
      <c r="AL4337">
        <v>5</v>
      </c>
      <c r="AM4337">
        <v>3</v>
      </c>
      <c r="AN4337">
        <v>0</v>
      </c>
      <c r="AO4337">
        <v>0</v>
      </c>
      <c r="AP4337">
        <v>1</v>
      </c>
      <c r="AQ4337">
        <v>12</v>
      </c>
      <c r="AR4337">
        <v>0</v>
      </c>
      <c r="AS4337">
        <v>3</v>
      </c>
      <c r="AT4337">
        <v>0</v>
      </c>
      <c r="AU4337">
        <v>0</v>
      </c>
      <c r="AV4337">
        <v>18</v>
      </c>
      <c r="AW4337">
        <v>0</v>
      </c>
      <c r="AX4337">
        <v>7.9999999999999982</v>
      </c>
      <c r="AY4337">
        <v>0</v>
      </c>
      <c r="AZ4337">
        <v>1.0000000000000002</v>
      </c>
      <c r="BA4337">
        <v>24</v>
      </c>
      <c r="BB4337">
        <v>1</v>
      </c>
      <c r="BC4337">
        <v>9.0000000000000018</v>
      </c>
      <c r="BD4337">
        <v>1</v>
      </c>
      <c r="BE4337">
        <v>0</v>
      </c>
      <c r="BF4337">
        <v>32</v>
      </c>
      <c r="BG4337">
        <v>2.0000000000000009</v>
      </c>
      <c r="BH4337">
        <v>3.0000000000000009</v>
      </c>
      <c r="BI4337">
        <v>0</v>
      </c>
      <c r="BJ4337">
        <v>0</v>
      </c>
    </row>
    <row r="4338" spans="1:62" ht="17.100000000000001" customHeight="1" x14ac:dyDescent="0.25">
      <c r="A4338" t="s">
        <v>219</v>
      </c>
      <c r="B4338" t="s">
        <v>6988</v>
      </c>
      <c r="C4338" t="s">
        <v>106</v>
      </c>
      <c r="D4338" t="s">
        <v>218</v>
      </c>
      <c r="E4338" t="s">
        <v>7361</v>
      </c>
      <c r="F4338" t="s">
        <v>222</v>
      </c>
      <c r="G4338">
        <v>1</v>
      </c>
      <c r="H4338">
        <v>673</v>
      </c>
      <c r="I4338">
        <v>232.00000000000034</v>
      </c>
      <c r="J4338">
        <v>176.99999999999997</v>
      </c>
      <c r="K4338">
        <v>3.0000000000000004</v>
      </c>
      <c r="L4338">
        <v>15.000000000000005</v>
      </c>
      <c r="M4338">
        <v>714</v>
      </c>
      <c r="N4338">
        <v>210.00000000000026</v>
      </c>
      <c r="O4338">
        <v>175</v>
      </c>
      <c r="P4338">
        <v>3.0000000000000004</v>
      </c>
      <c r="Q4338">
        <v>3.0000000000000036</v>
      </c>
      <c r="R4338">
        <v>701</v>
      </c>
      <c r="S4338">
        <v>114.9999999999999</v>
      </c>
      <c r="T4338">
        <v>326.99999999999983</v>
      </c>
      <c r="U4338">
        <v>6.0000000000000027</v>
      </c>
      <c r="V4338">
        <v>17.000000000000004</v>
      </c>
      <c r="W4338">
        <v>523</v>
      </c>
      <c r="X4338">
        <v>33</v>
      </c>
      <c r="Y4338">
        <v>99.999999999999986</v>
      </c>
      <c r="Z4338">
        <v>27</v>
      </c>
      <c r="AA4338">
        <v>60.000000000000028</v>
      </c>
      <c r="AB4338">
        <v>415</v>
      </c>
      <c r="AC4338">
        <v>63.999999999999993</v>
      </c>
      <c r="AD4338">
        <v>50</v>
      </c>
      <c r="AE4338">
        <v>19.000000000000011</v>
      </c>
      <c r="AF4338">
        <v>3.9999999999999996</v>
      </c>
      <c r="AG4338">
        <v>540</v>
      </c>
      <c r="AH4338">
        <v>186.99999999999997</v>
      </c>
      <c r="AI4338">
        <v>120.99999999999994</v>
      </c>
      <c r="AJ4338">
        <v>9.0000000000000053</v>
      </c>
      <c r="AK4338">
        <v>3.0000000000000013</v>
      </c>
      <c r="AL4338">
        <v>558</v>
      </c>
      <c r="AM4338">
        <v>144.00000000000009</v>
      </c>
      <c r="AN4338">
        <v>105.00000000000006</v>
      </c>
      <c r="AO4338">
        <v>4.9999999999999947</v>
      </c>
      <c r="AP4338">
        <v>3.0000000000000027</v>
      </c>
      <c r="AQ4338">
        <v>590</v>
      </c>
      <c r="AR4338">
        <v>170.00000000000017</v>
      </c>
      <c r="AS4338">
        <v>107.00000000000007</v>
      </c>
      <c r="AT4338">
        <v>8.9999999999999929</v>
      </c>
      <c r="AU4338">
        <v>3.0000000000000018</v>
      </c>
      <c r="AV4338">
        <v>637</v>
      </c>
      <c r="AW4338">
        <v>175.00000000000009</v>
      </c>
      <c r="AX4338">
        <v>89.999999999999972</v>
      </c>
      <c r="AY4338">
        <v>5.9999999999999964</v>
      </c>
      <c r="AZ4338">
        <v>2</v>
      </c>
      <c r="BA4338">
        <v>1644</v>
      </c>
      <c r="BB4338">
        <v>1120.9999999999993</v>
      </c>
      <c r="BC4338">
        <v>353.00000000000006</v>
      </c>
      <c r="BD4338">
        <v>6.0000000000000044</v>
      </c>
      <c r="BE4338">
        <v>2.0000000000000084</v>
      </c>
      <c r="BF4338">
        <v>706</v>
      </c>
      <c r="BG4338">
        <v>144.99999999999997</v>
      </c>
      <c r="BH4338">
        <v>134.00000000000006</v>
      </c>
      <c r="BI4338">
        <v>7.0000000000000044</v>
      </c>
      <c r="BJ4338">
        <v>3.0000000000000013</v>
      </c>
    </row>
    <row r="4339" spans="1:62" ht="17.100000000000001" customHeight="1" x14ac:dyDescent="0.25">
      <c r="A4339" t="s">
        <v>219</v>
      </c>
      <c r="B4339" t="s">
        <v>6988</v>
      </c>
      <c r="C4339" t="s">
        <v>106</v>
      </c>
      <c r="D4339" t="s">
        <v>218</v>
      </c>
      <c r="E4339" t="s">
        <v>7361</v>
      </c>
      <c r="F4339" t="s">
        <v>221</v>
      </c>
      <c r="G4339">
        <v>2</v>
      </c>
      <c r="H4339">
        <v>320</v>
      </c>
      <c r="I4339">
        <v>36.000000000000021</v>
      </c>
      <c r="J4339">
        <v>30.999999999999993</v>
      </c>
      <c r="K4339">
        <v>24.999999999999986</v>
      </c>
      <c r="L4339">
        <v>21.000000000000007</v>
      </c>
      <c r="M4339">
        <v>329</v>
      </c>
      <c r="N4339">
        <v>38.000000000000014</v>
      </c>
      <c r="O4339">
        <v>30.999999999999996</v>
      </c>
      <c r="P4339">
        <v>14.000000000000002</v>
      </c>
      <c r="Q4339">
        <v>5</v>
      </c>
      <c r="R4339">
        <v>317</v>
      </c>
      <c r="S4339">
        <v>13</v>
      </c>
      <c r="T4339">
        <v>52.999999999999993</v>
      </c>
      <c r="U4339">
        <v>3.9999999999999987</v>
      </c>
      <c r="V4339">
        <v>25.999999999999989</v>
      </c>
      <c r="W4339">
        <v>174</v>
      </c>
      <c r="X4339">
        <v>2.0000000000000004</v>
      </c>
      <c r="Y4339">
        <v>12.000000000000005</v>
      </c>
      <c r="Z4339">
        <v>3.0000000000000031</v>
      </c>
      <c r="AA4339">
        <v>21</v>
      </c>
      <c r="AB4339">
        <v>224</v>
      </c>
      <c r="AC4339">
        <v>7.0000000000000044</v>
      </c>
      <c r="AD4339">
        <v>18.000000000000018</v>
      </c>
      <c r="AE4339">
        <v>6.0000000000000027</v>
      </c>
      <c r="AF4339">
        <v>5.9999999999999982</v>
      </c>
      <c r="AG4339">
        <v>239</v>
      </c>
      <c r="AH4339">
        <v>20.999999999999996</v>
      </c>
      <c r="AI4339">
        <v>23.999999999999989</v>
      </c>
      <c r="AJ4339">
        <v>1.9999999999999998</v>
      </c>
      <c r="AK4339">
        <v>0.99999999999999989</v>
      </c>
      <c r="AL4339">
        <v>242</v>
      </c>
      <c r="AM4339">
        <v>18.000000000000007</v>
      </c>
      <c r="AN4339">
        <v>10</v>
      </c>
      <c r="AO4339">
        <v>1</v>
      </c>
      <c r="AP4339">
        <v>0</v>
      </c>
      <c r="AQ4339">
        <v>243</v>
      </c>
      <c r="AR4339">
        <v>10.999999999999996</v>
      </c>
      <c r="AS4339">
        <v>18.000000000000007</v>
      </c>
      <c r="AT4339">
        <v>5.0000000000000018</v>
      </c>
      <c r="AU4339">
        <v>0</v>
      </c>
      <c r="AV4339">
        <v>259</v>
      </c>
      <c r="AW4339">
        <v>25.000000000000004</v>
      </c>
      <c r="AX4339">
        <v>18.000000000000004</v>
      </c>
      <c r="AY4339">
        <v>4.0000000000000009</v>
      </c>
      <c r="AZ4339">
        <v>0</v>
      </c>
      <c r="BA4339">
        <v>300</v>
      </c>
      <c r="BB4339">
        <v>52</v>
      </c>
      <c r="BC4339">
        <v>21.000000000000007</v>
      </c>
      <c r="BD4339">
        <v>0.99999999999999956</v>
      </c>
      <c r="BE4339">
        <v>0.99999999999999956</v>
      </c>
      <c r="BF4339">
        <v>899</v>
      </c>
      <c r="BG4339">
        <v>17.000000000000018</v>
      </c>
      <c r="BH4339">
        <v>10.000000000000005</v>
      </c>
      <c r="BI4339">
        <v>4.0000000000000053</v>
      </c>
      <c r="BJ4339">
        <v>2.0000000000000031</v>
      </c>
    </row>
    <row r="4340" spans="1:62" ht="17.100000000000001" customHeight="1" x14ac:dyDescent="0.25">
      <c r="A4340" t="s">
        <v>219</v>
      </c>
      <c r="B4340" t="s">
        <v>6988</v>
      </c>
      <c r="C4340" t="s">
        <v>106</v>
      </c>
      <c r="D4340" t="s">
        <v>218</v>
      </c>
      <c r="E4340" t="s">
        <v>7361</v>
      </c>
      <c r="F4340" t="s">
        <v>220</v>
      </c>
      <c r="G4340">
        <v>3</v>
      </c>
      <c r="H4340">
        <v>285</v>
      </c>
      <c r="I4340">
        <v>4.0000000000000027</v>
      </c>
      <c r="J4340">
        <v>31.000000000000014</v>
      </c>
      <c r="K4340">
        <v>3</v>
      </c>
      <c r="L4340">
        <v>20.000000000000004</v>
      </c>
      <c r="M4340">
        <v>274</v>
      </c>
      <c r="N4340">
        <v>3.9999999999999996</v>
      </c>
      <c r="O4340">
        <v>24</v>
      </c>
      <c r="P4340">
        <v>9</v>
      </c>
      <c r="Q4340">
        <v>5.0000000000000009</v>
      </c>
      <c r="R4340">
        <v>212</v>
      </c>
      <c r="S4340">
        <v>11</v>
      </c>
      <c r="T4340">
        <v>39.000000000000028</v>
      </c>
      <c r="U4340">
        <v>9.0000000000000018</v>
      </c>
      <c r="V4340">
        <v>11.999999999999998</v>
      </c>
      <c r="W4340">
        <v>157</v>
      </c>
      <c r="X4340">
        <v>1</v>
      </c>
      <c r="Y4340">
        <v>5.0000000000000009</v>
      </c>
      <c r="Z4340">
        <v>3.0000000000000013</v>
      </c>
      <c r="AA4340">
        <v>15.999999999999998</v>
      </c>
      <c r="AB4340">
        <v>157</v>
      </c>
      <c r="AC4340">
        <v>7.9999999999999982</v>
      </c>
      <c r="AD4340">
        <v>45.000000000000036</v>
      </c>
      <c r="AE4340">
        <v>4.0000000000000009</v>
      </c>
      <c r="AF4340">
        <v>6.9999999999999982</v>
      </c>
      <c r="AG4340">
        <v>116</v>
      </c>
      <c r="AH4340">
        <v>11.000000000000002</v>
      </c>
      <c r="AI4340">
        <v>10.000000000000002</v>
      </c>
      <c r="AJ4340">
        <v>6.0000000000000027</v>
      </c>
      <c r="AK4340">
        <v>1.0000000000000002</v>
      </c>
      <c r="AL4340">
        <v>112</v>
      </c>
      <c r="AM4340">
        <v>5.9999999999999991</v>
      </c>
      <c r="AN4340">
        <v>24.000000000000021</v>
      </c>
      <c r="AO4340">
        <v>6.0000000000000018</v>
      </c>
      <c r="AP4340">
        <v>2.0000000000000004</v>
      </c>
      <c r="AQ4340">
        <v>105</v>
      </c>
      <c r="AR4340">
        <v>6.0000000000000009</v>
      </c>
      <c r="AS4340">
        <v>7.9999999999999982</v>
      </c>
      <c r="AT4340">
        <v>3.0000000000000004</v>
      </c>
      <c r="AU4340">
        <v>0</v>
      </c>
      <c r="AV4340">
        <v>131</v>
      </c>
      <c r="AW4340">
        <v>13</v>
      </c>
      <c r="AX4340">
        <v>13</v>
      </c>
      <c r="AY4340">
        <v>7.0000000000000009</v>
      </c>
      <c r="AZ4340">
        <v>0</v>
      </c>
      <c r="BA4340">
        <v>121</v>
      </c>
      <c r="BB4340">
        <v>0</v>
      </c>
      <c r="BC4340">
        <v>6.9999999999999982</v>
      </c>
      <c r="BD4340">
        <v>1.0000000000000002</v>
      </c>
      <c r="BE4340">
        <v>0</v>
      </c>
      <c r="BF4340">
        <v>194</v>
      </c>
      <c r="BG4340">
        <v>5.9999999999999991</v>
      </c>
      <c r="BH4340">
        <v>6.0000000000000036</v>
      </c>
      <c r="BI4340">
        <v>2</v>
      </c>
      <c r="BJ4340">
        <v>1.9999999999999996</v>
      </c>
    </row>
    <row r="4341" spans="1:62" ht="17.100000000000001" customHeight="1" x14ac:dyDescent="0.25">
      <c r="A4341" t="s">
        <v>219</v>
      </c>
      <c r="B4341" t="s">
        <v>6988</v>
      </c>
      <c r="C4341" t="s">
        <v>106</v>
      </c>
      <c r="D4341" t="s">
        <v>218</v>
      </c>
      <c r="E4341" t="s">
        <v>7361</v>
      </c>
      <c r="F4341" t="s">
        <v>217</v>
      </c>
      <c r="G4341">
        <v>4</v>
      </c>
      <c r="H4341">
        <v>28</v>
      </c>
      <c r="I4341">
        <v>0</v>
      </c>
      <c r="J4341">
        <v>2.0000000000000004</v>
      </c>
      <c r="K4341">
        <v>1</v>
      </c>
      <c r="L4341">
        <v>1</v>
      </c>
      <c r="M4341">
        <v>24</v>
      </c>
      <c r="N4341">
        <v>1</v>
      </c>
      <c r="O4341">
        <v>1</v>
      </c>
      <c r="P4341">
        <v>3.9999999999999991</v>
      </c>
      <c r="Q4341">
        <v>0</v>
      </c>
      <c r="R4341">
        <v>18</v>
      </c>
      <c r="S4341">
        <v>0</v>
      </c>
      <c r="T4341">
        <v>11</v>
      </c>
      <c r="U4341">
        <v>0</v>
      </c>
      <c r="V4341">
        <v>1.0000000000000002</v>
      </c>
      <c r="W4341">
        <v>10</v>
      </c>
      <c r="X4341">
        <v>2.0000000000000004</v>
      </c>
      <c r="Y4341">
        <v>2.0000000000000004</v>
      </c>
      <c r="Z4341">
        <v>1.0000000000000002</v>
      </c>
      <c r="AA4341">
        <v>1.0000000000000002</v>
      </c>
      <c r="AB4341">
        <v>13</v>
      </c>
      <c r="AC4341">
        <v>0</v>
      </c>
      <c r="AD4341">
        <v>6.0000000000000009</v>
      </c>
      <c r="AE4341">
        <v>0</v>
      </c>
      <c r="AF4341">
        <v>2</v>
      </c>
      <c r="AG4341">
        <v>8</v>
      </c>
      <c r="AH4341">
        <v>0</v>
      </c>
      <c r="AI4341">
        <v>1.0000000000000002</v>
      </c>
      <c r="AJ4341">
        <v>0</v>
      </c>
      <c r="AK4341">
        <v>0</v>
      </c>
      <c r="AL4341">
        <v>11</v>
      </c>
      <c r="AM4341">
        <v>1</v>
      </c>
      <c r="AN4341">
        <v>3.9999999999999996</v>
      </c>
      <c r="AO4341">
        <v>0</v>
      </c>
      <c r="AP4341">
        <v>0</v>
      </c>
      <c r="AQ4341">
        <v>10</v>
      </c>
      <c r="AR4341">
        <v>0</v>
      </c>
      <c r="AS4341">
        <v>0</v>
      </c>
      <c r="AT4341">
        <v>0</v>
      </c>
      <c r="AU4341">
        <v>0</v>
      </c>
      <c r="AV4341">
        <v>9</v>
      </c>
      <c r="AW4341">
        <v>2</v>
      </c>
      <c r="AX4341">
        <v>1.0000000000000002</v>
      </c>
      <c r="AY4341">
        <v>0</v>
      </c>
      <c r="AZ4341">
        <v>0</v>
      </c>
      <c r="BA4341">
        <v>10</v>
      </c>
      <c r="BB4341">
        <v>0</v>
      </c>
      <c r="BC4341">
        <v>0</v>
      </c>
      <c r="BD4341">
        <v>0</v>
      </c>
      <c r="BE4341">
        <v>0</v>
      </c>
      <c r="BF4341">
        <v>45</v>
      </c>
      <c r="BG4341">
        <v>0</v>
      </c>
      <c r="BH4341">
        <v>0</v>
      </c>
      <c r="BI4341">
        <v>0</v>
      </c>
      <c r="BJ4341">
        <v>0</v>
      </c>
    </row>
    <row r="4342" spans="1:62" ht="17.100000000000001" customHeight="1" x14ac:dyDescent="0.25">
      <c r="A4342" t="s">
        <v>208</v>
      </c>
      <c r="B4342" t="s">
        <v>7362</v>
      </c>
      <c r="C4342" t="s">
        <v>21</v>
      </c>
      <c r="D4342" t="s">
        <v>213</v>
      </c>
      <c r="E4342" t="s">
        <v>7326</v>
      </c>
      <c r="F4342" t="s">
        <v>216</v>
      </c>
      <c r="G4342">
        <v>1</v>
      </c>
      <c r="H4342">
        <v>11859</v>
      </c>
      <c r="I4342">
        <v>2286.0000000000036</v>
      </c>
      <c r="J4342">
        <v>3005.00000000001</v>
      </c>
      <c r="K4342">
        <v>277.00000000000034</v>
      </c>
      <c r="L4342">
        <v>205.99999999999966</v>
      </c>
      <c r="M4342">
        <v>11462</v>
      </c>
      <c r="N4342">
        <v>2166.0000000000073</v>
      </c>
      <c r="O4342">
        <v>2716.0000000000045</v>
      </c>
      <c r="P4342">
        <v>309.99999999999977</v>
      </c>
      <c r="Q4342">
        <v>260.00000000000125</v>
      </c>
      <c r="R4342">
        <v>12378</v>
      </c>
      <c r="S4342">
        <v>1825.9999999999955</v>
      </c>
      <c r="T4342">
        <v>3953.0000000000018</v>
      </c>
      <c r="U4342">
        <v>811.00000000000455</v>
      </c>
      <c r="V4342">
        <v>963.9999999999992</v>
      </c>
      <c r="W4342">
        <v>11260</v>
      </c>
      <c r="X4342">
        <v>1307.9999999999977</v>
      </c>
      <c r="Y4342">
        <v>2101.9999999999995</v>
      </c>
      <c r="Z4342">
        <v>1246.0000000000023</v>
      </c>
      <c r="AA4342">
        <v>1470.9999999999964</v>
      </c>
      <c r="AB4342">
        <v>10596</v>
      </c>
      <c r="AC4342">
        <v>1387.0000000000032</v>
      </c>
      <c r="AD4342">
        <v>1945.999999999995</v>
      </c>
      <c r="AE4342">
        <v>992.99999999999898</v>
      </c>
      <c r="AF4342">
        <v>397.99999999999915</v>
      </c>
      <c r="AG4342">
        <v>11145</v>
      </c>
      <c r="AH4342">
        <v>1491.000000000005</v>
      </c>
      <c r="AI4342">
        <v>2217.9999999999959</v>
      </c>
      <c r="AJ4342">
        <v>742.9999999999975</v>
      </c>
      <c r="AK4342">
        <v>268.9999999999996</v>
      </c>
      <c r="AL4342">
        <v>12700</v>
      </c>
      <c r="AM4342">
        <v>1710.0000000000005</v>
      </c>
      <c r="AN4342">
        <v>2373.9999999999986</v>
      </c>
      <c r="AO4342">
        <v>802.99999999999591</v>
      </c>
      <c r="AP4342">
        <v>231.99999999999878</v>
      </c>
      <c r="AQ4342">
        <v>13353</v>
      </c>
      <c r="AR4342">
        <v>1929.0000000000095</v>
      </c>
      <c r="AS4342">
        <v>2579.0000000000027</v>
      </c>
      <c r="AT4342">
        <v>864.0000000000008</v>
      </c>
      <c r="AU4342">
        <v>157.00000000000023</v>
      </c>
      <c r="AV4342">
        <v>13772</v>
      </c>
      <c r="AW4342">
        <v>2014.9999999999909</v>
      </c>
      <c r="AX4342">
        <v>2535.9999999999859</v>
      </c>
      <c r="AY4342">
        <v>950.00000000000261</v>
      </c>
      <c r="AZ4342">
        <v>122.00000000000084</v>
      </c>
      <c r="BA4342">
        <v>14087</v>
      </c>
      <c r="BB4342">
        <v>1958.9999999999895</v>
      </c>
      <c r="BC4342">
        <v>2522.0000000000005</v>
      </c>
      <c r="BD4342">
        <v>565.99999999999818</v>
      </c>
      <c r="BE4342">
        <v>117.99999999999989</v>
      </c>
      <c r="BF4342">
        <v>14605</v>
      </c>
      <c r="BG4342">
        <v>2199.0000000000009</v>
      </c>
      <c r="BH4342">
        <v>2630.9999999999977</v>
      </c>
      <c r="BI4342">
        <v>316.99999999999784</v>
      </c>
      <c r="BJ4342">
        <v>99</v>
      </c>
    </row>
    <row r="4343" spans="1:62" ht="17.100000000000001" customHeight="1" x14ac:dyDescent="0.25">
      <c r="A4343" t="s">
        <v>208</v>
      </c>
      <c r="B4343" t="s">
        <v>7362</v>
      </c>
      <c r="C4343" t="s">
        <v>21</v>
      </c>
      <c r="D4343" t="s">
        <v>213</v>
      </c>
      <c r="E4343" t="s">
        <v>7326</v>
      </c>
      <c r="F4343" t="s">
        <v>215</v>
      </c>
      <c r="G4343">
        <v>2</v>
      </c>
      <c r="H4343">
        <v>10765</v>
      </c>
      <c r="I4343">
        <v>435.00000000000148</v>
      </c>
      <c r="J4343">
        <v>410.99999999999926</v>
      </c>
      <c r="K4343">
        <v>495.99999999999932</v>
      </c>
      <c r="L4343">
        <v>294.99999999999994</v>
      </c>
      <c r="M4343">
        <v>11201</v>
      </c>
      <c r="N4343">
        <v>539.99999999999943</v>
      </c>
      <c r="O4343">
        <v>260.00000000000017</v>
      </c>
      <c r="P4343">
        <v>388.0000000000004</v>
      </c>
      <c r="Q4343">
        <v>273.00000000000063</v>
      </c>
      <c r="R4343">
        <v>9631</v>
      </c>
      <c r="S4343">
        <v>265.0000000000004</v>
      </c>
      <c r="T4343">
        <v>506.99999999999989</v>
      </c>
      <c r="U4343">
        <v>471.99999999999903</v>
      </c>
      <c r="V4343">
        <v>1103.000000000002</v>
      </c>
      <c r="W4343">
        <v>9685</v>
      </c>
      <c r="X4343">
        <v>231.99999999999977</v>
      </c>
      <c r="Y4343">
        <v>329.99999999999898</v>
      </c>
      <c r="Z4343">
        <v>1623.0000000000011</v>
      </c>
      <c r="AA4343">
        <v>978.99999999999932</v>
      </c>
      <c r="AB4343">
        <v>9700</v>
      </c>
      <c r="AC4343">
        <v>231</v>
      </c>
      <c r="AD4343">
        <v>173.99999999999997</v>
      </c>
      <c r="AE4343">
        <v>1432.0000000000039</v>
      </c>
      <c r="AF4343">
        <v>252.99999999999915</v>
      </c>
      <c r="AG4343">
        <v>9443</v>
      </c>
      <c r="AH4343">
        <v>238.00000000000011</v>
      </c>
      <c r="AI4343">
        <v>158.99999999999972</v>
      </c>
      <c r="AJ4343">
        <v>1338.0000000000084</v>
      </c>
      <c r="AK4343">
        <v>170.00000000000065</v>
      </c>
      <c r="AL4343">
        <v>9596</v>
      </c>
      <c r="AM4343">
        <v>230.99999999999963</v>
      </c>
      <c r="AN4343">
        <v>206.99999999999957</v>
      </c>
      <c r="AO4343">
        <v>1147.9999999999927</v>
      </c>
      <c r="AP4343">
        <v>129.00000000000017</v>
      </c>
      <c r="AQ4343">
        <v>9582</v>
      </c>
      <c r="AR4343">
        <v>224.0000000000002</v>
      </c>
      <c r="AS4343">
        <v>177.99999999999946</v>
      </c>
      <c r="AT4343">
        <v>1163.9999999999991</v>
      </c>
      <c r="AU4343">
        <v>79</v>
      </c>
      <c r="AV4343">
        <v>9758</v>
      </c>
      <c r="AW4343">
        <v>290</v>
      </c>
      <c r="AX4343">
        <v>131.99999999999983</v>
      </c>
      <c r="AY4343">
        <v>967.99999999999818</v>
      </c>
      <c r="AZ4343">
        <v>76.000000000000099</v>
      </c>
      <c r="BA4343">
        <v>9584</v>
      </c>
      <c r="BB4343">
        <v>307.00000000000057</v>
      </c>
      <c r="BC4343">
        <v>160.99999999999974</v>
      </c>
      <c r="BD4343">
        <v>649.99999999999989</v>
      </c>
      <c r="BE4343">
        <v>74.999999999999801</v>
      </c>
      <c r="BF4343">
        <v>9984</v>
      </c>
      <c r="BG4343">
        <v>309.99999999999955</v>
      </c>
      <c r="BH4343">
        <v>167.99999999999946</v>
      </c>
      <c r="BI4343">
        <v>503.00000000000023</v>
      </c>
      <c r="BJ4343">
        <v>122.00000000000055</v>
      </c>
    </row>
    <row r="4344" spans="1:62" ht="17.100000000000001" customHeight="1" x14ac:dyDescent="0.25">
      <c r="A4344" t="s">
        <v>208</v>
      </c>
      <c r="B4344" t="s">
        <v>7362</v>
      </c>
      <c r="C4344" t="s">
        <v>21</v>
      </c>
      <c r="D4344" t="s">
        <v>213</v>
      </c>
      <c r="E4344" t="s">
        <v>7326</v>
      </c>
      <c r="F4344" t="s">
        <v>214</v>
      </c>
      <c r="G4344">
        <v>3</v>
      </c>
      <c r="H4344">
        <v>2556</v>
      </c>
      <c r="I4344">
        <v>46.000000000000149</v>
      </c>
      <c r="J4344">
        <v>66.999999999999972</v>
      </c>
      <c r="K4344">
        <v>67.999999999999972</v>
      </c>
      <c r="L4344">
        <v>132.0000000000002</v>
      </c>
      <c r="M4344">
        <v>2406</v>
      </c>
      <c r="N4344">
        <v>34.000000000000043</v>
      </c>
      <c r="O4344">
        <v>47.000000000000192</v>
      </c>
      <c r="P4344">
        <v>67.000000000000043</v>
      </c>
      <c r="Q4344">
        <v>113.00000000000003</v>
      </c>
      <c r="R4344">
        <v>2199</v>
      </c>
      <c r="S4344">
        <v>28.000000000000028</v>
      </c>
      <c r="T4344">
        <v>69.000000000000043</v>
      </c>
      <c r="U4344">
        <v>71.999999999999986</v>
      </c>
      <c r="V4344">
        <v>467.99999999999983</v>
      </c>
      <c r="W4344">
        <v>1697</v>
      </c>
      <c r="X4344">
        <v>7</v>
      </c>
      <c r="Y4344">
        <v>32.999999999999993</v>
      </c>
      <c r="Z4344">
        <v>274.99999999999937</v>
      </c>
      <c r="AA4344">
        <v>229</v>
      </c>
      <c r="AB4344">
        <v>1807</v>
      </c>
      <c r="AC4344">
        <v>8.0000000000000124</v>
      </c>
      <c r="AD4344">
        <v>23.000000000000014</v>
      </c>
      <c r="AE4344">
        <v>312.00000000000006</v>
      </c>
      <c r="AF4344">
        <v>93.999999999999758</v>
      </c>
      <c r="AG4344">
        <v>1689</v>
      </c>
      <c r="AH4344">
        <v>10.000000000000014</v>
      </c>
      <c r="AI4344">
        <v>13.999999999999979</v>
      </c>
      <c r="AJ4344">
        <v>310</v>
      </c>
      <c r="AK4344">
        <v>42.000000000000007</v>
      </c>
      <c r="AL4344">
        <v>1716</v>
      </c>
      <c r="AM4344">
        <v>10.000000000000025</v>
      </c>
      <c r="AN4344">
        <v>30.000000000000043</v>
      </c>
      <c r="AO4344">
        <v>278.00000000000028</v>
      </c>
      <c r="AP4344">
        <v>39.999999999999993</v>
      </c>
      <c r="AQ4344">
        <v>1791</v>
      </c>
      <c r="AR4344">
        <v>23.000000000000011</v>
      </c>
      <c r="AS4344">
        <v>41</v>
      </c>
      <c r="AT4344">
        <v>278.00000000000011</v>
      </c>
      <c r="AU4344">
        <v>25.999999999999993</v>
      </c>
      <c r="AV4344">
        <v>1624</v>
      </c>
      <c r="AW4344">
        <v>16.000000000000039</v>
      </c>
      <c r="AX4344">
        <v>17.000000000000046</v>
      </c>
      <c r="AY4344">
        <v>198.99999999999997</v>
      </c>
      <c r="AZ4344">
        <v>23.999999999999989</v>
      </c>
      <c r="BA4344">
        <v>1847</v>
      </c>
      <c r="BB4344">
        <v>22.999999999999982</v>
      </c>
      <c r="BC4344">
        <v>36.000000000000014</v>
      </c>
      <c r="BD4344">
        <v>162.00000000000017</v>
      </c>
      <c r="BE4344">
        <v>41.000000000000043</v>
      </c>
      <c r="BF4344">
        <v>1941</v>
      </c>
      <c r="BG4344">
        <v>14.000000000000016</v>
      </c>
      <c r="BH4344">
        <v>36.000000000000043</v>
      </c>
      <c r="BI4344">
        <v>103.99999999999987</v>
      </c>
      <c r="BJ4344">
        <v>54.000000000000078</v>
      </c>
    </row>
    <row r="4345" spans="1:62" ht="17.100000000000001" customHeight="1" x14ac:dyDescent="0.25">
      <c r="A4345" t="s">
        <v>208</v>
      </c>
      <c r="B4345" t="s">
        <v>7362</v>
      </c>
      <c r="C4345" t="s">
        <v>21</v>
      </c>
      <c r="D4345" t="s">
        <v>213</v>
      </c>
      <c r="E4345" t="s">
        <v>7326</v>
      </c>
      <c r="F4345" t="s">
        <v>212</v>
      </c>
      <c r="G4345">
        <v>4</v>
      </c>
      <c r="H4345">
        <v>421</v>
      </c>
      <c r="I4345">
        <v>2.9999999999999973</v>
      </c>
      <c r="J4345">
        <v>7.9999999999999973</v>
      </c>
      <c r="K4345">
        <v>4.9999999999999973</v>
      </c>
      <c r="L4345">
        <v>26.000000000000011</v>
      </c>
      <c r="M4345">
        <v>422</v>
      </c>
      <c r="N4345">
        <v>1.0000000000000004</v>
      </c>
      <c r="O4345">
        <v>5.0000000000000018</v>
      </c>
      <c r="P4345">
        <v>2.999999999999996</v>
      </c>
      <c r="Q4345">
        <v>23.000000000000014</v>
      </c>
      <c r="R4345">
        <v>388</v>
      </c>
      <c r="S4345">
        <v>0</v>
      </c>
      <c r="T4345">
        <v>9</v>
      </c>
      <c r="U4345">
        <v>14.000000000000004</v>
      </c>
      <c r="V4345">
        <v>52.000000000000021</v>
      </c>
      <c r="W4345">
        <v>330</v>
      </c>
      <c r="X4345">
        <v>0.99999999999999944</v>
      </c>
      <c r="Y4345">
        <v>1.9999999999999989</v>
      </c>
      <c r="Z4345">
        <v>37.000000000000014</v>
      </c>
      <c r="AA4345">
        <v>28.000000000000014</v>
      </c>
      <c r="AB4345">
        <v>322</v>
      </c>
      <c r="AC4345">
        <v>0</v>
      </c>
      <c r="AD4345">
        <v>2.9999999999999973</v>
      </c>
      <c r="AE4345">
        <v>29.000000000000018</v>
      </c>
      <c r="AF4345">
        <v>13.000000000000011</v>
      </c>
      <c r="AG4345">
        <v>375</v>
      </c>
      <c r="AH4345">
        <v>1.9999999999999987</v>
      </c>
      <c r="AI4345">
        <v>1.9999999999999987</v>
      </c>
      <c r="AJ4345">
        <v>32.000000000000028</v>
      </c>
      <c r="AK4345">
        <v>18.000000000000007</v>
      </c>
      <c r="AL4345">
        <v>334</v>
      </c>
      <c r="AM4345">
        <v>0.99999999999999989</v>
      </c>
      <c r="AN4345">
        <v>5.0000000000000036</v>
      </c>
      <c r="AO4345">
        <v>25.000000000000011</v>
      </c>
      <c r="AP4345">
        <v>5.0000000000000036</v>
      </c>
      <c r="AQ4345">
        <v>348</v>
      </c>
      <c r="AR4345">
        <v>4.9999999999999973</v>
      </c>
      <c r="AS4345">
        <v>6</v>
      </c>
      <c r="AT4345">
        <v>29.000000000000004</v>
      </c>
      <c r="AU4345">
        <v>9.0000000000000053</v>
      </c>
      <c r="AV4345">
        <v>342</v>
      </c>
      <c r="AW4345">
        <v>6</v>
      </c>
      <c r="AX4345">
        <v>0.99999999999999978</v>
      </c>
      <c r="AY4345">
        <v>19</v>
      </c>
      <c r="AZ4345">
        <v>1.9999999999999996</v>
      </c>
      <c r="BA4345">
        <v>382</v>
      </c>
      <c r="BB4345">
        <v>1.9999999999999998</v>
      </c>
      <c r="BC4345">
        <v>3.9999999999999996</v>
      </c>
      <c r="BD4345">
        <v>16.000000000000018</v>
      </c>
      <c r="BE4345">
        <v>9.9999999999999929</v>
      </c>
      <c r="BF4345">
        <v>379</v>
      </c>
      <c r="BG4345">
        <v>4.9999999999999956</v>
      </c>
      <c r="BH4345">
        <v>7.0000000000000027</v>
      </c>
      <c r="BI4345">
        <v>11.000000000000009</v>
      </c>
      <c r="BJ4345">
        <v>8.0000000000000107</v>
      </c>
    </row>
    <row r="4346" spans="1:62" ht="17.100000000000001" customHeight="1" x14ac:dyDescent="0.25">
      <c r="A4346" t="s">
        <v>208</v>
      </c>
      <c r="B4346" t="s">
        <v>7362</v>
      </c>
      <c r="C4346" t="s">
        <v>207</v>
      </c>
      <c r="D4346" t="s">
        <v>206</v>
      </c>
      <c r="E4346" t="s">
        <v>6778</v>
      </c>
      <c r="F4346" t="s">
        <v>211</v>
      </c>
      <c r="G4346">
        <v>1</v>
      </c>
      <c r="H4346">
        <v>8713</v>
      </c>
      <c r="I4346">
        <v>1992.0000000000025</v>
      </c>
      <c r="J4346">
        <v>2134.0000000000036</v>
      </c>
      <c r="K4346">
        <v>367.99999999999937</v>
      </c>
      <c r="L4346">
        <v>14.000000000000021</v>
      </c>
      <c r="M4346">
        <v>9047</v>
      </c>
      <c r="N4346">
        <v>2108.9999999999973</v>
      </c>
      <c r="O4346">
        <v>2299.0000000000077</v>
      </c>
      <c r="P4346">
        <v>595.00000000000409</v>
      </c>
      <c r="Q4346">
        <v>14.999999999999959</v>
      </c>
      <c r="R4346">
        <v>8552</v>
      </c>
      <c r="S4346">
        <v>1700.9999999999995</v>
      </c>
      <c r="T4346">
        <v>3048.0000000000041</v>
      </c>
      <c r="U4346">
        <v>413.99999999999847</v>
      </c>
      <c r="V4346">
        <v>83.000000000000142</v>
      </c>
      <c r="W4346">
        <v>7116</v>
      </c>
      <c r="X4346">
        <v>1235.0000000000043</v>
      </c>
      <c r="Y4346">
        <v>1650.0000000000059</v>
      </c>
      <c r="Z4346">
        <v>494</v>
      </c>
      <c r="AA4346">
        <v>59.000000000000085</v>
      </c>
      <c r="AB4346">
        <v>7481</v>
      </c>
      <c r="AC4346">
        <v>1531.9999999999984</v>
      </c>
      <c r="AD4346">
        <v>1591.0000000000002</v>
      </c>
      <c r="AE4346">
        <v>590.9999999999992</v>
      </c>
      <c r="AF4346">
        <v>22.999999999999989</v>
      </c>
      <c r="AG4346">
        <v>8172</v>
      </c>
      <c r="AH4346">
        <v>1732.9999999999986</v>
      </c>
      <c r="AI4346">
        <v>1840.0000000000016</v>
      </c>
      <c r="AJ4346">
        <v>459.00000000000125</v>
      </c>
      <c r="AK4346">
        <v>16.000000000000004</v>
      </c>
      <c r="AL4346">
        <v>9407</v>
      </c>
      <c r="AM4346">
        <v>2001.999999999998</v>
      </c>
      <c r="AN4346">
        <v>2148.9999999999995</v>
      </c>
      <c r="AO4346">
        <v>590.99999999999636</v>
      </c>
      <c r="AP4346">
        <v>7.0000000000000133</v>
      </c>
      <c r="AQ4346">
        <v>10402</v>
      </c>
      <c r="AR4346">
        <v>2036.9999999999932</v>
      </c>
      <c r="AS4346">
        <v>2296.0000000000014</v>
      </c>
      <c r="AT4346">
        <v>890.99999999999784</v>
      </c>
      <c r="AU4346">
        <v>42.000000000000171</v>
      </c>
      <c r="AV4346">
        <v>11103</v>
      </c>
      <c r="AW4346">
        <v>2046.999999999997</v>
      </c>
      <c r="AX4346">
        <v>2491.0000000000005</v>
      </c>
      <c r="AY4346">
        <v>891.99999999999943</v>
      </c>
      <c r="AZ4346">
        <v>3.0000000000000058</v>
      </c>
      <c r="BA4346">
        <v>11850</v>
      </c>
      <c r="BB4346">
        <v>2439.9999999999959</v>
      </c>
      <c r="BC4346">
        <v>3067.9999999999995</v>
      </c>
      <c r="BD4346">
        <v>943.99999999999909</v>
      </c>
      <c r="BE4346">
        <v>5.0000000000000204</v>
      </c>
      <c r="BF4346">
        <v>12597</v>
      </c>
      <c r="BG4346">
        <v>3014.0000000000023</v>
      </c>
      <c r="BH4346">
        <v>3446.0000000000009</v>
      </c>
      <c r="BI4346">
        <v>1028.0000000000002</v>
      </c>
      <c r="BJ4346">
        <v>2.0000000000000071</v>
      </c>
    </row>
    <row r="4347" spans="1:62" ht="17.100000000000001" customHeight="1" x14ac:dyDescent="0.25">
      <c r="A4347" t="s">
        <v>208</v>
      </c>
      <c r="B4347" t="s">
        <v>7362</v>
      </c>
      <c r="C4347" t="s">
        <v>207</v>
      </c>
      <c r="D4347" t="s">
        <v>206</v>
      </c>
      <c r="E4347" t="s">
        <v>6778</v>
      </c>
      <c r="F4347" t="s">
        <v>210</v>
      </c>
      <c r="G4347">
        <v>2</v>
      </c>
      <c r="H4347">
        <v>1727</v>
      </c>
      <c r="I4347">
        <v>70.000000000000156</v>
      </c>
      <c r="J4347">
        <v>20.000000000000053</v>
      </c>
      <c r="K4347">
        <v>11.999999999999993</v>
      </c>
      <c r="L4347">
        <v>14.000000000000005</v>
      </c>
      <c r="M4347">
        <v>522</v>
      </c>
      <c r="N4347">
        <v>20.999999999999996</v>
      </c>
      <c r="O4347">
        <v>8.0000000000000018</v>
      </c>
      <c r="P4347">
        <v>9.9999999999999982</v>
      </c>
      <c r="Q4347">
        <v>10.000000000000012</v>
      </c>
      <c r="R4347">
        <v>573</v>
      </c>
      <c r="S4347">
        <v>42.000000000000028</v>
      </c>
      <c r="T4347">
        <v>13</v>
      </c>
      <c r="U4347">
        <v>22.999999999999986</v>
      </c>
      <c r="V4347">
        <v>23</v>
      </c>
      <c r="W4347">
        <v>557</v>
      </c>
      <c r="X4347">
        <v>25.999999999999982</v>
      </c>
      <c r="Y4347">
        <v>7.9999999999999929</v>
      </c>
      <c r="Z4347">
        <v>18.999999999999986</v>
      </c>
      <c r="AA4347">
        <v>29.999999999999968</v>
      </c>
      <c r="AB4347">
        <v>758</v>
      </c>
      <c r="AC4347">
        <v>16.000000000000004</v>
      </c>
      <c r="AD4347">
        <v>11</v>
      </c>
      <c r="AE4347">
        <v>82.999999999999943</v>
      </c>
      <c r="AF4347">
        <v>17.999999999999996</v>
      </c>
      <c r="AG4347">
        <v>647</v>
      </c>
      <c r="AH4347">
        <v>27.000000000000011</v>
      </c>
      <c r="AI4347">
        <v>15.000000000000004</v>
      </c>
      <c r="AJ4347">
        <v>15.999999999999998</v>
      </c>
      <c r="AK4347">
        <v>7</v>
      </c>
      <c r="AL4347">
        <v>687</v>
      </c>
      <c r="AM4347">
        <v>25.999999999999982</v>
      </c>
      <c r="AN4347">
        <v>11.000000000000005</v>
      </c>
      <c r="AO4347">
        <v>17.999999999999993</v>
      </c>
      <c r="AP4347">
        <v>4.9999999999999991</v>
      </c>
      <c r="AQ4347">
        <v>688</v>
      </c>
      <c r="AR4347">
        <v>15.999999999999986</v>
      </c>
      <c r="AS4347">
        <v>15.000000000000018</v>
      </c>
      <c r="AT4347">
        <v>15.000000000000004</v>
      </c>
      <c r="AU4347">
        <v>5.9999999999999973</v>
      </c>
      <c r="AV4347">
        <v>583</v>
      </c>
      <c r="AW4347">
        <v>41.000000000000057</v>
      </c>
      <c r="AX4347">
        <v>2.9999999999999991</v>
      </c>
      <c r="AY4347">
        <v>11.999999999999995</v>
      </c>
      <c r="AZ4347">
        <v>5.0000000000000009</v>
      </c>
      <c r="BA4347">
        <v>536</v>
      </c>
      <c r="BB4347">
        <v>24.000000000000014</v>
      </c>
      <c r="BC4347">
        <v>9.9999999999999964</v>
      </c>
      <c r="BD4347">
        <v>10.000000000000005</v>
      </c>
      <c r="BE4347">
        <v>2.0000000000000009</v>
      </c>
      <c r="BF4347">
        <v>475</v>
      </c>
      <c r="BG4347">
        <v>17.999999999999996</v>
      </c>
      <c r="BH4347">
        <v>10.000000000000002</v>
      </c>
      <c r="BI4347">
        <v>10.999999999999982</v>
      </c>
      <c r="BJ4347">
        <v>2.0000000000000004</v>
      </c>
    </row>
    <row r="4348" spans="1:62" ht="17.100000000000001" customHeight="1" x14ac:dyDescent="0.25">
      <c r="A4348" t="s">
        <v>208</v>
      </c>
      <c r="B4348" t="s">
        <v>7362</v>
      </c>
      <c r="C4348" t="s">
        <v>207</v>
      </c>
      <c r="D4348" t="s">
        <v>206</v>
      </c>
      <c r="E4348" t="s">
        <v>6778</v>
      </c>
      <c r="F4348" t="s">
        <v>209</v>
      </c>
      <c r="G4348">
        <v>3</v>
      </c>
      <c r="H4348">
        <v>87</v>
      </c>
      <c r="I4348">
        <v>4.9999999999999991</v>
      </c>
      <c r="J4348">
        <v>2.0000000000000004</v>
      </c>
      <c r="K4348">
        <v>0</v>
      </c>
      <c r="L4348">
        <v>3.0000000000000004</v>
      </c>
      <c r="M4348">
        <v>71</v>
      </c>
      <c r="N4348">
        <v>3</v>
      </c>
      <c r="O4348">
        <v>0</v>
      </c>
      <c r="P4348">
        <v>0</v>
      </c>
      <c r="Q4348">
        <v>2.0000000000000004</v>
      </c>
      <c r="R4348">
        <v>76</v>
      </c>
      <c r="S4348">
        <v>5.0000000000000009</v>
      </c>
      <c r="T4348">
        <v>2.0000000000000004</v>
      </c>
      <c r="U4348">
        <v>3</v>
      </c>
      <c r="V4348">
        <v>10.000000000000004</v>
      </c>
      <c r="W4348">
        <v>69</v>
      </c>
      <c r="X4348">
        <v>0</v>
      </c>
      <c r="Y4348">
        <v>2</v>
      </c>
      <c r="Z4348">
        <v>6.0000000000000027</v>
      </c>
      <c r="AA4348">
        <v>6.0000000000000027</v>
      </c>
      <c r="AB4348">
        <v>90</v>
      </c>
      <c r="AC4348">
        <v>2.9999999999999991</v>
      </c>
      <c r="AD4348">
        <v>1.0000000000000002</v>
      </c>
      <c r="AE4348">
        <v>10</v>
      </c>
      <c r="AF4348">
        <v>2.0000000000000004</v>
      </c>
      <c r="AG4348">
        <v>87</v>
      </c>
      <c r="AH4348">
        <v>3.0000000000000004</v>
      </c>
      <c r="AI4348">
        <v>3.0000000000000004</v>
      </c>
      <c r="AJ4348">
        <v>3</v>
      </c>
      <c r="AK4348">
        <v>1.0000000000000009</v>
      </c>
      <c r="AL4348">
        <v>86</v>
      </c>
      <c r="AM4348">
        <v>0</v>
      </c>
      <c r="AN4348">
        <v>0</v>
      </c>
      <c r="AO4348">
        <v>2.0000000000000004</v>
      </c>
      <c r="AP4348">
        <v>1.0000000000000002</v>
      </c>
      <c r="AQ4348">
        <v>87</v>
      </c>
      <c r="AR4348">
        <v>4.0000000000000009</v>
      </c>
      <c r="AS4348">
        <v>1.0000000000000002</v>
      </c>
      <c r="AT4348">
        <v>3.9999999999999996</v>
      </c>
      <c r="AU4348">
        <v>2.0000000000000009</v>
      </c>
      <c r="AV4348">
        <v>76</v>
      </c>
      <c r="AW4348">
        <v>2</v>
      </c>
      <c r="AX4348">
        <v>0</v>
      </c>
      <c r="AY4348">
        <v>3.0000000000000004</v>
      </c>
      <c r="AZ4348">
        <v>1</v>
      </c>
      <c r="BA4348">
        <v>98</v>
      </c>
      <c r="BB4348">
        <v>2</v>
      </c>
      <c r="BC4348">
        <v>1</v>
      </c>
      <c r="BD4348">
        <v>2</v>
      </c>
      <c r="BE4348">
        <v>2.0000000000000009</v>
      </c>
      <c r="BF4348">
        <v>94</v>
      </c>
      <c r="BG4348">
        <v>3.0000000000000009</v>
      </c>
      <c r="BH4348">
        <v>3.0000000000000009</v>
      </c>
      <c r="BI4348">
        <v>2</v>
      </c>
      <c r="BJ4348">
        <v>1.0000000000000004</v>
      </c>
    </row>
    <row r="4349" spans="1:62" ht="17.100000000000001" customHeight="1" x14ac:dyDescent="0.25">
      <c r="A4349" t="s">
        <v>208</v>
      </c>
      <c r="B4349" t="s">
        <v>7362</v>
      </c>
      <c r="C4349" t="s">
        <v>207</v>
      </c>
      <c r="D4349" t="s">
        <v>206</v>
      </c>
      <c r="E4349" t="s">
        <v>6778</v>
      </c>
      <c r="F4349" t="s">
        <v>205</v>
      </c>
      <c r="G4349">
        <v>4</v>
      </c>
      <c r="H4349">
        <v>16</v>
      </c>
      <c r="I4349">
        <v>1.0000000000000002</v>
      </c>
      <c r="J4349">
        <v>0</v>
      </c>
      <c r="K4349">
        <v>0</v>
      </c>
      <c r="L4349">
        <v>0</v>
      </c>
      <c r="M4349">
        <v>16</v>
      </c>
      <c r="N4349">
        <v>0</v>
      </c>
      <c r="O4349">
        <v>1.0000000000000002</v>
      </c>
      <c r="P4349">
        <v>0</v>
      </c>
      <c r="Q4349">
        <v>0</v>
      </c>
      <c r="R4349">
        <v>16</v>
      </c>
      <c r="S4349">
        <v>0</v>
      </c>
      <c r="T4349">
        <v>0</v>
      </c>
      <c r="U4349">
        <v>1</v>
      </c>
      <c r="V4349">
        <v>1.0000000000000002</v>
      </c>
      <c r="W4349">
        <v>14</v>
      </c>
      <c r="X4349">
        <v>0</v>
      </c>
      <c r="Y4349">
        <v>0</v>
      </c>
      <c r="Z4349">
        <v>1</v>
      </c>
      <c r="AA4349">
        <v>0</v>
      </c>
      <c r="AB4349">
        <v>29</v>
      </c>
      <c r="AC4349">
        <v>0</v>
      </c>
      <c r="AD4349">
        <v>0</v>
      </c>
      <c r="AE4349">
        <v>4</v>
      </c>
      <c r="AF4349">
        <v>0</v>
      </c>
      <c r="AG4349">
        <v>46</v>
      </c>
      <c r="AH4349">
        <v>1</v>
      </c>
      <c r="AI4349">
        <v>0</v>
      </c>
      <c r="AJ4349">
        <v>1</v>
      </c>
      <c r="AK4349">
        <v>0</v>
      </c>
      <c r="AL4349">
        <v>34</v>
      </c>
      <c r="AM4349">
        <v>3.0000000000000009</v>
      </c>
      <c r="AN4349">
        <v>2</v>
      </c>
      <c r="AO4349">
        <v>2</v>
      </c>
      <c r="AP4349">
        <v>0</v>
      </c>
      <c r="AQ4349">
        <v>28</v>
      </c>
      <c r="AR4349">
        <v>1</v>
      </c>
      <c r="AS4349">
        <v>1.0000000000000002</v>
      </c>
      <c r="AT4349">
        <v>1</v>
      </c>
      <c r="AU4349">
        <v>0</v>
      </c>
      <c r="AV4349">
        <v>41</v>
      </c>
      <c r="AW4349">
        <v>0.99999999999999989</v>
      </c>
      <c r="AX4349">
        <v>1.0000000000000002</v>
      </c>
      <c r="AY4349">
        <v>1</v>
      </c>
      <c r="AZ4349">
        <v>1.0000000000000004</v>
      </c>
      <c r="BA4349">
        <v>28</v>
      </c>
      <c r="BB4349">
        <v>0</v>
      </c>
      <c r="BC4349">
        <v>1</v>
      </c>
      <c r="BD4349">
        <v>1</v>
      </c>
      <c r="BE4349">
        <v>0</v>
      </c>
      <c r="BF4349">
        <v>14</v>
      </c>
      <c r="BG4349">
        <v>0</v>
      </c>
      <c r="BH4349">
        <v>1.0000000000000002</v>
      </c>
      <c r="BI4349">
        <v>1.0000000000000002</v>
      </c>
      <c r="BJ4349">
        <v>0</v>
      </c>
    </row>
    <row r="4350" spans="1:62" ht="17.100000000000001" customHeight="1" x14ac:dyDescent="0.25">
      <c r="A4350" t="s">
        <v>142</v>
      </c>
      <c r="B4350" t="s">
        <v>6994</v>
      </c>
      <c r="C4350" t="s">
        <v>21</v>
      </c>
      <c r="D4350" t="s">
        <v>201</v>
      </c>
      <c r="E4350" t="s">
        <v>6995</v>
      </c>
      <c r="F4350" t="s">
        <v>204</v>
      </c>
      <c r="G4350">
        <v>1</v>
      </c>
      <c r="H4350">
        <v>4786</v>
      </c>
      <c r="I4350">
        <v>960.00000000000057</v>
      </c>
      <c r="J4350">
        <v>1161.0000000000005</v>
      </c>
      <c r="K4350">
        <v>87</v>
      </c>
      <c r="L4350">
        <v>120.99999999999993</v>
      </c>
      <c r="M4350">
        <v>5298</v>
      </c>
      <c r="N4350">
        <v>1287.000000000002</v>
      </c>
      <c r="O4350">
        <v>1459.9999999999945</v>
      </c>
      <c r="P4350">
        <v>198.00000000000037</v>
      </c>
      <c r="Q4350">
        <v>87.999999999999673</v>
      </c>
      <c r="R4350">
        <v>5887</v>
      </c>
      <c r="S4350">
        <v>855.00000000000023</v>
      </c>
      <c r="T4350">
        <v>1645.0000000000039</v>
      </c>
      <c r="U4350">
        <v>513.99999999999909</v>
      </c>
      <c r="V4350">
        <v>431.9999999999996</v>
      </c>
      <c r="W4350">
        <v>5387</v>
      </c>
      <c r="X4350">
        <v>470.99999999999966</v>
      </c>
      <c r="Y4350">
        <v>829.99999999999932</v>
      </c>
      <c r="Z4350">
        <v>608.99999999999909</v>
      </c>
      <c r="AA4350">
        <v>582.00000000000136</v>
      </c>
      <c r="AB4350">
        <v>5195</v>
      </c>
      <c r="AC4350">
        <v>530.00000000000216</v>
      </c>
      <c r="AD4350">
        <v>791.00000000000011</v>
      </c>
      <c r="AE4350">
        <v>836.00000000000011</v>
      </c>
      <c r="AF4350">
        <v>174.0000000000002</v>
      </c>
      <c r="AG4350">
        <v>4288</v>
      </c>
      <c r="AH4350">
        <v>480.00000000000051</v>
      </c>
      <c r="AI4350">
        <v>880.00000000000023</v>
      </c>
      <c r="AJ4350">
        <v>195.00000000000003</v>
      </c>
      <c r="AK4350">
        <v>65.999999999999915</v>
      </c>
      <c r="AL4350">
        <v>4200</v>
      </c>
      <c r="AM4350">
        <v>624.00000000000182</v>
      </c>
      <c r="AN4350">
        <v>785.00000000000136</v>
      </c>
      <c r="AO4350">
        <v>108.9999999999999</v>
      </c>
      <c r="AP4350">
        <v>52.999999999999957</v>
      </c>
      <c r="AQ4350">
        <v>4066</v>
      </c>
      <c r="AR4350">
        <v>533.99999999999989</v>
      </c>
      <c r="AS4350">
        <v>729.00000000000023</v>
      </c>
      <c r="AT4350">
        <v>87.000000000000284</v>
      </c>
      <c r="AU4350">
        <v>35.000000000000071</v>
      </c>
      <c r="AV4350">
        <v>4012</v>
      </c>
      <c r="AW4350">
        <v>700.00000000000159</v>
      </c>
      <c r="AX4350">
        <v>760.99999999999795</v>
      </c>
      <c r="AY4350">
        <v>68.00000000000027</v>
      </c>
      <c r="AZ4350">
        <v>37.000000000000043</v>
      </c>
      <c r="BA4350">
        <v>3961</v>
      </c>
      <c r="BB4350">
        <v>650.00000000000159</v>
      </c>
      <c r="BC4350">
        <v>776.00000000000114</v>
      </c>
      <c r="BD4350">
        <v>65.000000000000057</v>
      </c>
      <c r="BE4350">
        <v>35.00000000000005</v>
      </c>
      <c r="BF4350">
        <v>4302</v>
      </c>
      <c r="BG4350">
        <v>733.9999999999975</v>
      </c>
      <c r="BH4350">
        <v>947.00000000000045</v>
      </c>
      <c r="BI4350">
        <v>61.999999999999851</v>
      </c>
      <c r="BJ4350">
        <v>45.999999999999986</v>
      </c>
    </row>
    <row r="4351" spans="1:62" ht="17.100000000000001" customHeight="1" x14ac:dyDescent="0.25">
      <c r="A4351" t="s">
        <v>142</v>
      </c>
      <c r="B4351" t="s">
        <v>6994</v>
      </c>
      <c r="C4351" t="s">
        <v>21</v>
      </c>
      <c r="D4351" t="s">
        <v>201</v>
      </c>
      <c r="E4351" t="s">
        <v>6995</v>
      </c>
      <c r="F4351" t="s">
        <v>203</v>
      </c>
      <c r="G4351">
        <v>2</v>
      </c>
      <c r="H4351">
        <v>4031</v>
      </c>
      <c r="I4351">
        <v>241.9999999999996</v>
      </c>
      <c r="J4351">
        <v>97</v>
      </c>
      <c r="K4351">
        <v>39</v>
      </c>
      <c r="L4351">
        <v>70.000000000000057</v>
      </c>
      <c r="M4351">
        <v>4158</v>
      </c>
      <c r="N4351">
        <v>291.0000000000008</v>
      </c>
      <c r="O4351">
        <v>72</v>
      </c>
      <c r="P4351">
        <v>30.99999999999994</v>
      </c>
      <c r="Q4351">
        <v>36.999999999999993</v>
      </c>
      <c r="R4351">
        <v>3676</v>
      </c>
      <c r="S4351">
        <v>227.00000000000026</v>
      </c>
      <c r="T4351">
        <v>165.00000000000003</v>
      </c>
      <c r="U4351">
        <v>65.000000000000099</v>
      </c>
      <c r="V4351">
        <v>269.00000000000051</v>
      </c>
      <c r="W4351">
        <v>3457</v>
      </c>
      <c r="X4351">
        <v>147.00000000000003</v>
      </c>
      <c r="Y4351">
        <v>71.00000000000027</v>
      </c>
      <c r="Z4351">
        <v>216.00000000000048</v>
      </c>
      <c r="AA4351">
        <v>221.99999999999986</v>
      </c>
      <c r="AB4351">
        <v>3455</v>
      </c>
      <c r="AC4351">
        <v>191.99999999999994</v>
      </c>
      <c r="AD4351">
        <v>47.000000000000078</v>
      </c>
      <c r="AE4351">
        <v>201.99999999999986</v>
      </c>
      <c r="AF4351">
        <v>82.000000000000242</v>
      </c>
      <c r="AG4351">
        <v>3657</v>
      </c>
      <c r="AH4351">
        <v>224.0000000000006</v>
      </c>
      <c r="AI4351">
        <v>39.000000000000057</v>
      </c>
      <c r="AJ4351">
        <v>179.9999999999994</v>
      </c>
      <c r="AK4351">
        <v>37.000000000000064</v>
      </c>
      <c r="AL4351">
        <v>3823</v>
      </c>
      <c r="AM4351">
        <v>218.00000000000006</v>
      </c>
      <c r="AN4351">
        <v>56.999999999999993</v>
      </c>
      <c r="AO4351">
        <v>192.00000000000031</v>
      </c>
      <c r="AP4351">
        <v>35.000000000000064</v>
      </c>
      <c r="AQ4351">
        <v>3923</v>
      </c>
      <c r="AR4351">
        <v>232.00000000000065</v>
      </c>
      <c r="AS4351">
        <v>51.00000000000005</v>
      </c>
      <c r="AT4351">
        <v>151.99999999999997</v>
      </c>
      <c r="AU4351">
        <v>34.000000000000185</v>
      </c>
      <c r="AV4351">
        <v>3978</v>
      </c>
      <c r="AW4351">
        <v>208.99999999999997</v>
      </c>
      <c r="AX4351">
        <v>54.000000000000036</v>
      </c>
      <c r="AY4351">
        <v>174.9999999999996</v>
      </c>
      <c r="AZ4351">
        <v>28.999999999999901</v>
      </c>
      <c r="BA4351">
        <v>4245</v>
      </c>
      <c r="BB4351">
        <v>218.00000000000031</v>
      </c>
      <c r="BC4351">
        <v>61.000000000000135</v>
      </c>
      <c r="BD4351">
        <v>149.0000000000002</v>
      </c>
      <c r="BE4351">
        <v>51.000000000000007</v>
      </c>
      <c r="BF4351">
        <v>4442</v>
      </c>
      <c r="BG4351">
        <v>185.0000000000002</v>
      </c>
      <c r="BH4351">
        <v>53.000000000000128</v>
      </c>
      <c r="BI4351">
        <v>142.9999999999994</v>
      </c>
      <c r="BJ4351">
        <v>35.000000000000128</v>
      </c>
    </row>
    <row r="4352" spans="1:62" ht="17.100000000000001" customHeight="1" x14ac:dyDescent="0.25">
      <c r="A4352" t="s">
        <v>142</v>
      </c>
      <c r="B4352" t="s">
        <v>6994</v>
      </c>
      <c r="C4352" t="s">
        <v>21</v>
      </c>
      <c r="D4352" t="s">
        <v>201</v>
      </c>
      <c r="E4352" t="s">
        <v>6995</v>
      </c>
      <c r="F4352" t="s">
        <v>202</v>
      </c>
      <c r="G4352">
        <v>3</v>
      </c>
      <c r="H4352">
        <v>333</v>
      </c>
      <c r="I4352">
        <v>9.0000000000000036</v>
      </c>
      <c r="J4352">
        <v>6.9999999999999973</v>
      </c>
      <c r="K4352">
        <v>6</v>
      </c>
      <c r="L4352">
        <v>31.000000000000007</v>
      </c>
      <c r="M4352">
        <v>402</v>
      </c>
      <c r="N4352">
        <v>9.9999999999999982</v>
      </c>
      <c r="O4352">
        <v>9.0000000000000053</v>
      </c>
      <c r="P4352">
        <v>7</v>
      </c>
      <c r="Q4352">
        <v>12.000000000000011</v>
      </c>
      <c r="R4352">
        <v>386</v>
      </c>
      <c r="S4352">
        <v>1.9999999999999987</v>
      </c>
      <c r="T4352">
        <v>18.000000000000021</v>
      </c>
      <c r="U4352">
        <v>7.0000000000000018</v>
      </c>
      <c r="V4352">
        <v>115</v>
      </c>
      <c r="W4352">
        <v>267</v>
      </c>
      <c r="X4352">
        <v>3</v>
      </c>
      <c r="Y4352">
        <v>6.9999999999999991</v>
      </c>
      <c r="Z4352">
        <v>13.999999999999995</v>
      </c>
      <c r="AA4352">
        <v>53.999999999999993</v>
      </c>
      <c r="AB4352">
        <v>318</v>
      </c>
      <c r="AC4352">
        <v>1.9999999999999996</v>
      </c>
      <c r="AD4352">
        <v>2.9999999999999982</v>
      </c>
      <c r="AE4352">
        <v>15.000000000000004</v>
      </c>
      <c r="AF4352">
        <v>56.999999999999993</v>
      </c>
      <c r="AG4352">
        <v>318</v>
      </c>
      <c r="AH4352">
        <v>0</v>
      </c>
      <c r="AI4352">
        <v>11.999999999999995</v>
      </c>
      <c r="AJ4352">
        <v>6.9999999999999982</v>
      </c>
      <c r="AK4352">
        <v>13.999999999999995</v>
      </c>
      <c r="AL4352">
        <v>331</v>
      </c>
      <c r="AM4352">
        <v>5.0000000000000036</v>
      </c>
      <c r="AN4352">
        <v>5.0000000000000036</v>
      </c>
      <c r="AO4352">
        <v>12.000000000000004</v>
      </c>
      <c r="AP4352">
        <v>7.0000000000000071</v>
      </c>
      <c r="AQ4352">
        <v>381</v>
      </c>
      <c r="AR4352">
        <v>11.000000000000014</v>
      </c>
      <c r="AS4352">
        <v>2.9999999999999987</v>
      </c>
      <c r="AT4352">
        <v>3.9999999999999973</v>
      </c>
      <c r="AU4352">
        <v>15.000000000000002</v>
      </c>
      <c r="AV4352">
        <v>411</v>
      </c>
      <c r="AW4352">
        <v>5.0000000000000009</v>
      </c>
      <c r="AX4352">
        <v>20</v>
      </c>
      <c r="AY4352">
        <v>5.9999999999999973</v>
      </c>
      <c r="AZ4352">
        <v>11</v>
      </c>
      <c r="BA4352">
        <v>434</v>
      </c>
      <c r="BB4352">
        <v>12.999999999999998</v>
      </c>
      <c r="BC4352">
        <v>6.9999999999999911</v>
      </c>
      <c r="BD4352">
        <v>5.9999999999999991</v>
      </c>
      <c r="BE4352">
        <v>30.999999999999993</v>
      </c>
      <c r="BF4352">
        <v>456</v>
      </c>
      <c r="BG4352">
        <v>7.9999999999999964</v>
      </c>
      <c r="BH4352">
        <v>27</v>
      </c>
      <c r="BI4352">
        <v>5</v>
      </c>
      <c r="BJ4352">
        <v>21.999999999999996</v>
      </c>
    </row>
    <row r="4353" spans="1:62" ht="17.100000000000001" customHeight="1" x14ac:dyDescent="0.25">
      <c r="A4353" t="s">
        <v>142</v>
      </c>
      <c r="B4353" t="s">
        <v>6994</v>
      </c>
      <c r="C4353" t="s">
        <v>21</v>
      </c>
      <c r="D4353" t="s">
        <v>201</v>
      </c>
      <c r="E4353" t="s">
        <v>6995</v>
      </c>
      <c r="F4353" t="s">
        <v>200</v>
      </c>
      <c r="G4353">
        <v>4</v>
      </c>
      <c r="H4353">
        <v>60</v>
      </c>
      <c r="I4353">
        <v>1</v>
      </c>
      <c r="J4353">
        <v>1</v>
      </c>
      <c r="K4353">
        <v>1</v>
      </c>
      <c r="L4353">
        <v>8</v>
      </c>
      <c r="M4353">
        <v>64</v>
      </c>
      <c r="N4353">
        <v>2</v>
      </c>
      <c r="O4353">
        <v>0</v>
      </c>
      <c r="P4353">
        <v>1.0000000000000002</v>
      </c>
      <c r="Q4353">
        <v>6</v>
      </c>
      <c r="R4353">
        <v>55</v>
      </c>
      <c r="S4353">
        <v>0</v>
      </c>
      <c r="T4353">
        <v>1.0000000000000004</v>
      </c>
      <c r="U4353">
        <v>1.0000000000000002</v>
      </c>
      <c r="V4353">
        <v>10</v>
      </c>
      <c r="W4353">
        <v>47</v>
      </c>
      <c r="X4353">
        <v>0</v>
      </c>
      <c r="Y4353">
        <v>0</v>
      </c>
      <c r="Z4353">
        <v>3.0000000000000004</v>
      </c>
      <c r="AA4353">
        <v>5.0000000000000018</v>
      </c>
      <c r="AB4353">
        <v>45</v>
      </c>
      <c r="AC4353">
        <v>0</v>
      </c>
      <c r="AD4353">
        <v>0</v>
      </c>
      <c r="AE4353">
        <v>1</v>
      </c>
      <c r="AF4353">
        <v>2</v>
      </c>
      <c r="AG4353">
        <v>64</v>
      </c>
      <c r="AH4353">
        <v>1</v>
      </c>
      <c r="AI4353">
        <v>1</v>
      </c>
      <c r="AJ4353">
        <v>1</v>
      </c>
      <c r="AK4353">
        <v>0</v>
      </c>
      <c r="AL4353">
        <v>52</v>
      </c>
      <c r="AM4353">
        <v>0</v>
      </c>
      <c r="AN4353">
        <v>0.99999999999999989</v>
      </c>
      <c r="AO4353">
        <v>2</v>
      </c>
      <c r="AP4353">
        <v>3.0000000000000004</v>
      </c>
      <c r="AQ4353">
        <v>58</v>
      </c>
      <c r="AR4353">
        <v>0</v>
      </c>
      <c r="AS4353">
        <v>2.0000000000000004</v>
      </c>
      <c r="AT4353">
        <v>1</v>
      </c>
      <c r="AU4353">
        <v>1</v>
      </c>
      <c r="AV4353">
        <v>69</v>
      </c>
      <c r="AW4353">
        <v>0</v>
      </c>
      <c r="AX4353">
        <v>1.0000000000000002</v>
      </c>
      <c r="AY4353">
        <v>1.0000000000000002</v>
      </c>
      <c r="AZ4353">
        <v>5.0000000000000027</v>
      </c>
      <c r="BA4353">
        <v>66</v>
      </c>
      <c r="BB4353">
        <v>1</v>
      </c>
      <c r="BC4353">
        <v>4.0000000000000009</v>
      </c>
      <c r="BD4353">
        <v>1.0000000000000002</v>
      </c>
      <c r="BE4353">
        <v>4.0000000000000009</v>
      </c>
      <c r="BF4353">
        <v>63</v>
      </c>
      <c r="BG4353">
        <v>1</v>
      </c>
      <c r="BH4353">
        <v>0</v>
      </c>
      <c r="BI4353">
        <v>1.0000000000000002</v>
      </c>
      <c r="BJ4353">
        <v>2.0000000000000009</v>
      </c>
    </row>
    <row r="4354" spans="1:62" ht="17.100000000000001" customHeight="1" x14ac:dyDescent="0.25">
      <c r="A4354" t="s">
        <v>142</v>
      </c>
      <c r="B4354" t="s">
        <v>6994</v>
      </c>
      <c r="C4354" t="s">
        <v>196</v>
      </c>
      <c r="D4354" t="s">
        <v>195</v>
      </c>
      <c r="E4354" t="s">
        <v>6996</v>
      </c>
      <c r="F4354" t="s">
        <v>199</v>
      </c>
      <c r="G4354">
        <v>1</v>
      </c>
      <c r="H4354">
        <v>2345</v>
      </c>
      <c r="I4354">
        <v>227.00000000000045</v>
      </c>
      <c r="J4354">
        <v>465.99999999999966</v>
      </c>
      <c r="K4354">
        <v>6.9999999999999956</v>
      </c>
      <c r="L4354">
        <v>10</v>
      </c>
      <c r="M4354">
        <v>2410</v>
      </c>
      <c r="N4354">
        <v>252.99999999999972</v>
      </c>
      <c r="O4354">
        <v>564.99999999999932</v>
      </c>
      <c r="P4354">
        <v>7.0000000000000071</v>
      </c>
      <c r="Q4354">
        <v>0</v>
      </c>
      <c r="R4354">
        <v>2881</v>
      </c>
      <c r="S4354">
        <v>336.99999999999949</v>
      </c>
      <c r="T4354">
        <v>942.99999999999818</v>
      </c>
      <c r="U4354">
        <v>14.000000000000032</v>
      </c>
      <c r="V4354">
        <v>26.000000000000068</v>
      </c>
      <c r="W4354">
        <v>2152</v>
      </c>
      <c r="X4354">
        <v>244.99999999999997</v>
      </c>
      <c r="Y4354">
        <v>367.99999999999994</v>
      </c>
      <c r="Z4354">
        <v>10.000000000000018</v>
      </c>
      <c r="AA4354">
        <v>31.000000000000039</v>
      </c>
      <c r="AB4354">
        <v>2404</v>
      </c>
      <c r="AC4354">
        <v>266.00000000000017</v>
      </c>
      <c r="AD4354">
        <v>581.00000000000091</v>
      </c>
      <c r="AE4354">
        <v>6.0000000000000044</v>
      </c>
      <c r="AF4354">
        <v>18.999999999999996</v>
      </c>
      <c r="AG4354">
        <v>2641</v>
      </c>
      <c r="AH4354">
        <v>342.00000000000125</v>
      </c>
      <c r="AI4354">
        <v>542.00000000000057</v>
      </c>
      <c r="AJ4354">
        <v>12.000000000000037</v>
      </c>
      <c r="AK4354">
        <v>8.0000000000000124</v>
      </c>
      <c r="AL4354">
        <v>2887</v>
      </c>
      <c r="AM4354">
        <v>398.00000000000068</v>
      </c>
      <c r="AN4354">
        <v>707.00000000000045</v>
      </c>
      <c r="AO4354">
        <v>18.000000000000028</v>
      </c>
      <c r="AP4354">
        <v>29.000000000000064</v>
      </c>
      <c r="AQ4354">
        <v>2896</v>
      </c>
      <c r="AR4354">
        <v>316.00000000000051</v>
      </c>
      <c r="AS4354">
        <v>671.00000000000011</v>
      </c>
      <c r="AT4354">
        <v>16.000000000000025</v>
      </c>
      <c r="AU4354">
        <v>17.000000000000046</v>
      </c>
      <c r="AV4354">
        <v>3432</v>
      </c>
      <c r="AW4354">
        <v>425.00000000000023</v>
      </c>
      <c r="AX4354">
        <v>978.00000000000034</v>
      </c>
      <c r="AY4354">
        <v>131.00000000000031</v>
      </c>
      <c r="AZ4354">
        <v>35.99999999999995</v>
      </c>
      <c r="BA4354">
        <v>3230</v>
      </c>
      <c r="BB4354">
        <v>366.9999999999996</v>
      </c>
      <c r="BC4354">
        <v>878.00000000000296</v>
      </c>
      <c r="BD4354">
        <v>57.000000000000078</v>
      </c>
      <c r="BE4354">
        <v>14.000000000000023</v>
      </c>
      <c r="BF4354">
        <v>3123</v>
      </c>
      <c r="BG4354">
        <v>405.99999999999994</v>
      </c>
      <c r="BH4354">
        <v>723.00000000000045</v>
      </c>
      <c r="BI4354">
        <v>56.000000000000114</v>
      </c>
      <c r="BJ4354">
        <v>26.000000000000071</v>
      </c>
    </row>
    <row r="4355" spans="1:62" ht="17.100000000000001" customHeight="1" x14ac:dyDescent="0.25">
      <c r="A4355" t="s">
        <v>142</v>
      </c>
      <c r="B4355" t="s">
        <v>6994</v>
      </c>
      <c r="C4355" t="s">
        <v>196</v>
      </c>
      <c r="D4355" t="s">
        <v>195</v>
      </c>
      <c r="E4355" t="s">
        <v>6996</v>
      </c>
      <c r="F4355" t="s">
        <v>198</v>
      </c>
      <c r="G4355">
        <v>2</v>
      </c>
      <c r="H4355">
        <v>119</v>
      </c>
      <c r="I4355">
        <v>9</v>
      </c>
      <c r="J4355">
        <v>2.0000000000000004</v>
      </c>
      <c r="K4355">
        <v>0</v>
      </c>
      <c r="L4355">
        <v>0</v>
      </c>
      <c r="M4355">
        <v>190</v>
      </c>
      <c r="N4355">
        <v>17.000000000000011</v>
      </c>
      <c r="O4355">
        <v>2.0000000000000004</v>
      </c>
      <c r="P4355">
        <v>0</v>
      </c>
      <c r="Q4355">
        <v>0</v>
      </c>
      <c r="R4355">
        <v>374</v>
      </c>
      <c r="S4355">
        <v>10.000000000000004</v>
      </c>
      <c r="T4355">
        <v>9.0000000000000018</v>
      </c>
      <c r="U4355">
        <v>0</v>
      </c>
      <c r="V4355">
        <v>6.0000000000000018</v>
      </c>
      <c r="W4355">
        <v>402</v>
      </c>
      <c r="X4355">
        <v>8.9999999999999982</v>
      </c>
      <c r="Y4355">
        <v>3.9999999999999978</v>
      </c>
      <c r="Z4355">
        <v>0</v>
      </c>
      <c r="AA4355">
        <v>0</v>
      </c>
      <c r="AB4355">
        <v>354</v>
      </c>
      <c r="AC4355">
        <v>12.999999999999993</v>
      </c>
      <c r="AD4355">
        <v>9</v>
      </c>
      <c r="AE4355">
        <v>0</v>
      </c>
      <c r="AF4355">
        <v>0</v>
      </c>
      <c r="AG4355">
        <v>608</v>
      </c>
      <c r="AH4355">
        <v>17.999999999999986</v>
      </c>
      <c r="AI4355">
        <v>39.999999999999972</v>
      </c>
      <c r="AJ4355">
        <v>2.9999999999999973</v>
      </c>
      <c r="AK4355">
        <v>4.9999999999999964</v>
      </c>
      <c r="AL4355">
        <v>284</v>
      </c>
      <c r="AM4355">
        <v>18.000000000000004</v>
      </c>
      <c r="AN4355">
        <v>2.9999999999999991</v>
      </c>
      <c r="AO4355">
        <v>0.99999999999999967</v>
      </c>
      <c r="AP4355">
        <v>0</v>
      </c>
      <c r="AQ4355">
        <v>367</v>
      </c>
      <c r="AR4355">
        <v>100.00000000000016</v>
      </c>
      <c r="AS4355">
        <v>2.9999999999999996</v>
      </c>
      <c r="AT4355">
        <v>6.9999999999999929</v>
      </c>
      <c r="AU4355">
        <v>0</v>
      </c>
      <c r="AV4355">
        <v>291</v>
      </c>
      <c r="AW4355">
        <v>44</v>
      </c>
      <c r="AX4355">
        <v>7.0000000000000071</v>
      </c>
      <c r="AY4355">
        <v>47</v>
      </c>
      <c r="AZ4355">
        <v>0.99999999999999978</v>
      </c>
      <c r="BA4355">
        <v>287</v>
      </c>
      <c r="BB4355">
        <v>13.000000000000007</v>
      </c>
      <c r="BC4355">
        <v>1.9999999999999998</v>
      </c>
      <c r="BD4355">
        <v>9</v>
      </c>
      <c r="BE4355">
        <v>0.99999999999999989</v>
      </c>
      <c r="BF4355">
        <v>239</v>
      </c>
      <c r="BG4355">
        <v>11.000000000000009</v>
      </c>
      <c r="BH4355">
        <v>3.0000000000000013</v>
      </c>
      <c r="BI4355">
        <v>6.0000000000000089</v>
      </c>
      <c r="BJ4355">
        <v>0</v>
      </c>
    </row>
    <row r="4356" spans="1:62" ht="17.100000000000001" customHeight="1" x14ac:dyDescent="0.25">
      <c r="A4356" t="s">
        <v>142</v>
      </c>
      <c r="B4356" t="s">
        <v>6994</v>
      </c>
      <c r="C4356" t="s">
        <v>196</v>
      </c>
      <c r="D4356" t="s">
        <v>195</v>
      </c>
      <c r="E4356" t="s">
        <v>6996</v>
      </c>
      <c r="F4356" t="s">
        <v>197</v>
      </c>
      <c r="G4356">
        <v>3</v>
      </c>
      <c r="H4356">
        <v>19</v>
      </c>
      <c r="I4356">
        <v>0</v>
      </c>
      <c r="J4356">
        <v>1.0000000000000002</v>
      </c>
      <c r="K4356">
        <v>1</v>
      </c>
      <c r="L4356">
        <v>0</v>
      </c>
      <c r="M4356">
        <v>15</v>
      </c>
      <c r="N4356">
        <v>0</v>
      </c>
      <c r="O4356">
        <v>0</v>
      </c>
      <c r="P4356">
        <v>0</v>
      </c>
      <c r="Q4356">
        <v>0</v>
      </c>
      <c r="R4356">
        <v>10</v>
      </c>
      <c r="S4356">
        <v>1.0000000000000002</v>
      </c>
      <c r="T4356">
        <v>0</v>
      </c>
      <c r="U4356">
        <v>0</v>
      </c>
      <c r="V4356">
        <v>0</v>
      </c>
      <c r="W4356">
        <v>7</v>
      </c>
      <c r="X4356">
        <v>0</v>
      </c>
      <c r="Y4356">
        <v>0</v>
      </c>
      <c r="Z4356">
        <v>0</v>
      </c>
      <c r="AA4356">
        <v>0</v>
      </c>
      <c r="AB4356">
        <v>8</v>
      </c>
      <c r="AC4356">
        <v>0</v>
      </c>
      <c r="AD4356">
        <v>0</v>
      </c>
      <c r="AE4356">
        <v>0</v>
      </c>
      <c r="AF4356">
        <v>0</v>
      </c>
      <c r="AG4356">
        <v>9</v>
      </c>
      <c r="AH4356">
        <v>2.0000000000000004</v>
      </c>
      <c r="AI4356">
        <v>0</v>
      </c>
      <c r="AJ4356">
        <v>0</v>
      </c>
      <c r="AK4356">
        <v>0</v>
      </c>
      <c r="AL4356">
        <v>7</v>
      </c>
      <c r="AM4356">
        <v>1.0000000000000002</v>
      </c>
      <c r="AN4356">
        <v>0</v>
      </c>
      <c r="AO4356">
        <v>0</v>
      </c>
      <c r="AP4356">
        <v>0</v>
      </c>
      <c r="AQ4356">
        <v>7</v>
      </c>
      <c r="AR4356">
        <v>2</v>
      </c>
      <c r="AS4356">
        <v>0</v>
      </c>
      <c r="AT4356">
        <v>0</v>
      </c>
      <c r="AU4356">
        <v>0</v>
      </c>
      <c r="AV4356">
        <v>13</v>
      </c>
      <c r="AW4356">
        <v>0.99999999999999989</v>
      </c>
      <c r="AX4356">
        <v>0</v>
      </c>
      <c r="AY4356">
        <v>0</v>
      </c>
      <c r="AZ4356">
        <v>0</v>
      </c>
      <c r="BA4356">
        <v>16</v>
      </c>
      <c r="BB4356">
        <v>0</v>
      </c>
      <c r="BC4356">
        <v>0</v>
      </c>
      <c r="BD4356">
        <v>1</v>
      </c>
      <c r="BE4356">
        <v>0</v>
      </c>
      <c r="BF4356">
        <v>24</v>
      </c>
      <c r="BG4356">
        <v>0</v>
      </c>
      <c r="BH4356">
        <v>0</v>
      </c>
      <c r="BI4356">
        <v>1</v>
      </c>
      <c r="BJ4356">
        <v>0</v>
      </c>
    </row>
    <row r="4357" spans="1:62" ht="17.100000000000001" customHeight="1" x14ac:dyDescent="0.25">
      <c r="A4357" t="s">
        <v>142</v>
      </c>
      <c r="B4357" t="s">
        <v>6994</v>
      </c>
      <c r="C4357" t="s">
        <v>196</v>
      </c>
      <c r="D4357" t="s">
        <v>195</v>
      </c>
      <c r="E4357" t="s">
        <v>6996</v>
      </c>
      <c r="F4357" t="s">
        <v>194</v>
      </c>
      <c r="G4357">
        <v>4</v>
      </c>
      <c r="H4357">
        <v>10</v>
      </c>
      <c r="I4357">
        <v>0</v>
      </c>
      <c r="J4357">
        <v>0</v>
      </c>
      <c r="K4357">
        <v>0</v>
      </c>
      <c r="L4357">
        <v>0</v>
      </c>
      <c r="M4357">
        <v>12</v>
      </c>
      <c r="N4357">
        <v>0</v>
      </c>
      <c r="O4357">
        <v>0</v>
      </c>
      <c r="P4357">
        <v>0</v>
      </c>
      <c r="Q4357">
        <v>0</v>
      </c>
      <c r="R4357">
        <v>11</v>
      </c>
      <c r="S4357">
        <v>0</v>
      </c>
      <c r="T4357">
        <v>0</v>
      </c>
      <c r="U4357">
        <v>0</v>
      </c>
      <c r="V4357">
        <v>0</v>
      </c>
      <c r="W4357">
        <v>12</v>
      </c>
      <c r="X4357">
        <v>0</v>
      </c>
      <c r="Y4357">
        <v>0</v>
      </c>
      <c r="Z4357">
        <v>0</v>
      </c>
      <c r="AA4357">
        <v>0</v>
      </c>
      <c r="AB4357">
        <v>5</v>
      </c>
      <c r="AC4357">
        <v>0</v>
      </c>
      <c r="AD4357">
        <v>0</v>
      </c>
      <c r="AE4357">
        <v>0</v>
      </c>
      <c r="AF4357">
        <v>0</v>
      </c>
      <c r="AG4357">
        <v>6</v>
      </c>
      <c r="AH4357">
        <v>0</v>
      </c>
      <c r="AI4357">
        <v>0</v>
      </c>
      <c r="AJ4357">
        <v>0</v>
      </c>
      <c r="AK4357">
        <v>0</v>
      </c>
      <c r="AL4357">
        <v>8</v>
      </c>
      <c r="AM4357">
        <v>1</v>
      </c>
      <c r="AN4357">
        <v>0</v>
      </c>
      <c r="AO4357">
        <v>0</v>
      </c>
      <c r="AP4357">
        <v>0</v>
      </c>
      <c r="AQ4357">
        <v>9</v>
      </c>
      <c r="AR4357">
        <v>0</v>
      </c>
      <c r="AS4357">
        <v>0</v>
      </c>
      <c r="AT4357">
        <v>0</v>
      </c>
      <c r="AU4357">
        <v>0</v>
      </c>
      <c r="AV4357">
        <v>10</v>
      </c>
      <c r="AW4357">
        <v>0</v>
      </c>
      <c r="AX4357">
        <v>0</v>
      </c>
      <c r="AY4357">
        <v>0</v>
      </c>
      <c r="AZ4357">
        <v>0</v>
      </c>
      <c r="BA4357">
        <v>10</v>
      </c>
      <c r="BB4357">
        <v>0</v>
      </c>
      <c r="BC4357">
        <v>0</v>
      </c>
      <c r="BD4357">
        <v>0</v>
      </c>
      <c r="BE4357">
        <v>0</v>
      </c>
      <c r="BF4357">
        <v>9</v>
      </c>
      <c r="BG4357">
        <v>0</v>
      </c>
      <c r="BH4357">
        <v>0</v>
      </c>
      <c r="BI4357">
        <v>0</v>
      </c>
      <c r="BJ4357">
        <v>0</v>
      </c>
    </row>
    <row r="4358" spans="1:62" ht="17.100000000000001" customHeight="1" x14ac:dyDescent="0.25">
      <c r="A4358" t="s">
        <v>142</v>
      </c>
      <c r="B4358" t="s">
        <v>6994</v>
      </c>
      <c r="C4358" t="s">
        <v>190</v>
      </c>
      <c r="D4358" t="s">
        <v>189</v>
      </c>
      <c r="E4358" t="s">
        <v>6997</v>
      </c>
      <c r="F4358" t="s">
        <v>193</v>
      </c>
      <c r="G4358">
        <v>1</v>
      </c>
      <c r="H4358">
        <v>94</v>
      </c>
      <c r="I4358">
        <v>11.999999999999998</v>
      </c>
      <c r="J4358">
        <v>31.000000000000004</v>
      </c>
      <c r="K4358">
        <v>0</v>
      </c>
      <c r="L4358">
        <v>0</v>
      </c>
      <c r="M4358">
        <v>110</v>
      </c>
      <c r="N4358">
        <v>15.000000000000002</v>
      </c>
      <c r="O4358">
        <v>45</v>
      </c>
      <c r="P4358">
        <v>0</v>
      </c>
      <c r="Q4358">
        <v>0</v>
      </c>
      <c r="R4358">
        <v>119</v>
      </c>
      <c r="S4358">
        <v>26.000000000000007</v>
      </c>
      <c r="T4358">
        <v>44.999999999999986</v>
      </c>
      <c r="U4358">
        <v>0</v>
      </c>
      <c r="V4358">
        <v>1.0000000000000002</v>
      </c>
      <c r="W4358">
        <v>326</v>
      </c>
      <c r="X4358">
        <v>28.000000000000014</v>
      </c>
      <c r="Y4358">
        <v>36.999999999999993</v>
      </c>
      <c r="Z4358">
        <v>0.99999999999999944</v>
      </c>
      <c r="AA4358">
        <v>0</v>
      </c>
      <c r="AB4358">
        <v>149</v>
      </c>
      <c r="AC4358">
        <v>16</v>
      </c>
      <c r="AD4358">
        <v>30.999999999999996</v>
      </c>
      <c r="AE4358">
        <v>0</v>
      </c>
      <c r="AF4358">
        <v>0</v>
      </c>
      <c r="AG4358">
        <v>105</v>
      </c>
      <c r="AH4358">
        <v>18.000000000000007</v>
      </c>
      <c r="AI4358">
        <v>19.999999999999993</v>
      </c>
      <c r="AJ4358">
        <v>0</v>
      </c>
      <c r="AK4358">
        <v>0</v>
      </c>
      <c r="AL4358">
        <v>82</v>
      </c>
      <c r="AM4358">
        <v>13.999999999999996</v>
      </c>
      <c r="AN4358">
        <v>26.000000000000004</v>
      </c>
      <c r="AO4358">
        <v>0</v>
      </c>
      <c r="AP4358">
        <v>0</v>
      </c>
      <c r="AQ4358">
        <v>85</v>
      </c>
      <c r="AR4358">
        <v>19.000000000000007</v>
      </c>
      <c r="AS4358">
        <v>20.999999999999993</v>
      </c>
      <c r="AT4358">
        <v>2.0000000000000004</v>
      </c>
      <c r="AU4358">
        <v>1.0000000000000002</v>
      </c>
      <c r="AV4358">
        <v>171</v>
      </c>
      <c r="AW4358">
        <v>59.000000000000036</v>
      </c>
      <c r="AX4358">
        <v>120</v>
      </c>
      <c r="AY4358">
        <v>3.0000000000000018</v>
      </c>
      <c r="AZ4358">
        <v>2</v>
      </c>
      <c r="BA4358">
        <v>125</v>
      </c>
      <c r="BB4358">
        <v>15.000000000000005</v>
      </c>
      <c r="BC4358">
        <v>31.000000000000014</v>
      </c>
      <c r="BD4358">
        <v>1.0000000000000004</v>
      </c>
      <c r="BE4358">
        <v>0</v>
      </c>
      <c r="BF4358">
        <v>146</v>
      </c>
      <c r="BG4358">
        <v>29.000000000000011</v>
      </c>
      <c r="BH4358">
        <v>42.000000000000007</v>
      </c>
      <c r="BI4358">
        <v>1.0000000000000002</v>
      </c>
      <c r="BJ4358">
        <v>0</v>
      </c>
    </row>
    <row r="4359" spans="1:62" ht="17.100000000000001" customHeight="1" x14ac:dyDescent="0.25">
      <c r="A4359" t="s">
        <v>142</v>
      </c>
      <c r="B4359" t="s">
        <v>6994</v>
      </c>
      <c r="C4359" t="s">
        <v>190</v>
      </c>
      <c r="D4359" t="s">
        <v>189</v>
      </c>
      <c r="E4359" t="s">
        <v>6997</v>
      </c>
      <c r="F4359" t="s">
        <v>192</v>
      </c>
      <c r="G4359">
        <v>2</v>
      </c>
      <c r="H4359">
        <v>6</v>
      </c>
      <c r="I4359">
        <v>2</v>
      </c>
      <c r="J4359">
        <v>0</v>
      </c>
      <c r="K4359">
        <v>0</v>
      </c>
      <c r="L4359">
        <v>0</v>
      </c>
      <c r="M4359">
        <v>1</v>
      </c>
      <c r="N4359">
        <v>0</v>
      </c>
      <c r="O4359">
        <v>0</v>
      </c>
      <c r="P4359">
        <v>0</v>
      </c>
      <c r="Q4359">
        <v>0</v>
      </c>
      <c r="R4359">
        <v>3</v>
      </c>
      <c r="S4359">
        <v>0</v>
      </c>
      <c r="T4359">
        <v>1</v>
      </c>
      <c r="U4359">
        <v>0</v>
      </c>
      <c r="V4359">
        <v>0</v>
      </c>
      <c r="W4359">
        <v>2</v>
      </c>
      <c r="X4359">
        <v>0</v>
      </c>
      <c r="Y4359">
        <v>0</v>
      </c>
      <c r="Z4359">
        <v>0</v>
      </c>
      <c r="AA4359">
        <v>0</v>
      </c>
      <c r="AB4359">
        <v>5</v>
      </c>
      <c r="AC4359">
        <v>0</v>
      </c>
      <c r="AD4359">
        <v>0</v>
      </c>
      <c r="AE4359">
        <v>0</v>
      </c>
      <c r="AF4359">
        <v>0</v>
      </c>
      <c r="AG4359">
        <v>5</v>
      </c>
      <c r="AH4359">
        <v>1</v>
      </c>
      <c r="AI4359">
        <v>0</v>
      </c>
      <c r="AJ4359">
        <v>1</v>
      </c>
      <c r="AK4359">
        <v>0</v>
      </c>
      <c r="AL4359">
        <v>34</v>
      </c>
      <c r="AM4359">
        <v>2.0000000000000009</v>
      </c>
      <c r="AN4359">
        <v>2.0000000000000004</v>
      </c>
      <c r="AO4359">
        <v>0</v>
      </c>
      <c r="AP4359">
        <v>0</v>
      </c>
      <c r="AQ4359">
        <v>3</v>
      </c>
      <c r="AR4359">
        <v>1</v>
      </c>
      <c r="AS4359">
        <v>0</v>
      </c>
      <c r="AT4359">
        <v>0</v>
      </c>
      <c r="AU4359">
        <v>0</v>
      </c>
      <c r="AV4359">
        <v>16</v>
      </c>
      <c r="AW4359">
        <v>13.999999999999996</v>
      </c>
      <c r="AX4359">
        <v>1</v>
      </c>
      <c r="AY4359">
        <v>0</v>
      </c>
      <c r="AZ4359">
        <v>0</v>
      </c>
      <c r="BA4359">
        <v>12</v>
      </c>
      <c r="BB4359">
        <v>4</v>
      </c>
      <c r="BC4359">
        <v>0</v>
      </c>
      <c r="BD4359">
        <v>0</v>
      </c>
      <c r="BE4359">
        <v>0</v>
      </c>
      <c r="BF4359">
        <v>48</v>
      </c>
      <c r="BG4359">
        <v>1</v>
      </c>
      <c r="BH4359">
        <v>1</v>
      </c>
      <c r="BI4359">
        <v>1.0000000000000007</v>
      </c>
      <c r="BJ4359">
        <v>0</v>
      </c>
    </row>
    <row r="4360" spans="1:62" ht="17.100000000000001" customHeight="1" x14ac:dyDescent="0.25">
      <c r="A4360" t="s">
        <v>142</v>
      </c>
      <c r="B4360" t="s">
        <v>6994</v>
      </c>
      <c r="C4360" t="s">
        <v>190</v>
      </c>
      <c r="D4360" t="s">
        <v>189</v>
      </c>
      <c r="E4360" t="s">
        <v>6997</v>
      </c>
      <c r="F4360" t="s">
        <v>191</v>
      </c>
      <c r="G4360">
        <v>3</v>
      </c>
      <c r="H4360">
        <v>1</v>
      </c>
      <c r="I4360">
        <v>0</v>
      </c>
      <c r="J4360">
        <v>0</v>
      </c>
      <c r="K4360">
        <v>0</v>
      </c>
      <c r="L4360">
        <v>0</v>
      </c>
      <c r="M4360">
        <v>1</v>
      </c>
      <c r="N4360">
        <v>1</v>
      </c>
      <c r="O4360">
        <v>1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1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2</v>
      </c>
      <c r="AM4360">
        <v>1</v>
      </c>
      <c r="AN4360">
        <v>0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4</v>
      </c>
      <c r="BB4360">
        <v>0</v>
      </c>
      <c r="BC4360">
        <v>0</v>
      </c>
      <c r="BD4360">
        <v>0</v>
      </c>
      <c r="BE4360">
        <v>0</v>
      </c>
      <c r="BF4360">
        <v>5</v>
      </c>
      <c r="BG4360">
        <v>0</v>
      </c>
      <c r="BH4360">
        <v>0</v>
      </c>
      <c r="BI4360">
        <v>0</v>
      </c>
      <c r="BJ4360">
        <v>0</v>
      </c>
    </row>
    <row r="4361" spans="1:62" ht="17.100000000000001" customHeight="1" x14ac:dyDescent="0.25">
      <c r="A4361" t="s">
        <v>142</v>
      </c>
      <c r="B4361" t="s">
        <v>6994</v>
      </c>
      <c r="C4361" t="s">
        <v>190</v>
      </c>
      <c r="D4361" t="s">
        <v>189</v>
      </c>
      <c r="E4361" t="s">
        <v>6997</v>
      </c>
      <c r="F4361" t="s">
        <v>188</v>
      </c>
      <c r="G4361">
        <v>4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  <c r="BE4361">
        <v>0</v>
      </c>
      <c r="BF4361">
        <v>0</v>
      </c>
      <c r="BG4361">
        <v>0</v>
      </c>
      <c r="BH4361">
        <v>0</v>
      </c>
      <c r="BI4361">
        <v>0</v>
      </c>
      <c r="BJ4361">
        <v>0</v>
      </c>
    </row>
    <row r="4362" spans="1:62" ht="17.100000000000001" customHeight="1" x14ac:dyDescent="0.25">
      <c r="A4362" t="s">
        <v>142</v>
      </c>
      <c r="B4362" t="s">
        <v>6994</v>
      </c>
      <c r="C4362" t="s">
        <v>184</v>
      </c>
      <c r="D4362" t="s">
        <v>183</v>
      </c>
      <c r="E4362" t="s">
        <v>6998</v>
      </c>
      <c r="F4362" t="s">
        <v>187</v>
      </c>
      <c r="G4362">
        <v>1</v>
      </c>
      <c r="H4362">
        <v>14</v>
      </c>
      <c r="I4362">
        <v>1.0000000000000002</v>
      </c>
      <c r="J4362">
        <v>4</v>
      </c>
      <c r="K4362">
        <v>0</v>
      </c>
      <c r="L4362">
        <v>0</v>
      </c>
      <c r="M4362">
        <v>20</v>
      </c>
      <c r="N4362">
        <v>1.9999999999999998</v>
      </c>
      <c r="O4362">
        <v>9</v>
      </c>
      <c r="P4362">
        <v>0</v>
      </c>
      <c r="Q4362">
        <v>0</v>
      </c>
      <c r="R4362">
        <v>12</v>
      </c>
      <c r="S4362">
        <v>2</v>
      </c>
      <c r="T4362">
        <v>2.9999999999999996</v>
      </c>
      <c r="U4362">
        <v>0</v>
      </c>
      <c r="V4362">
        <v>0</v>
      </c>
      <c r="W4362">
        <v>20</v>
      </c>
      <c r="X4362">
        <v>1.9999999999999998</v>
      </c>
      <c r="Y4362">
        <v>4.0000000000000009</v>
      </c>
      <c r="Z4362">
        <v>0</v>
      </c>
      <c r="AA4362">
        <v>0</v>
      </c>
      <c r="AB4362">
        <v>26</v>
      </c>
      <c r="AC4362">
        <v>2.9999999999999996</v>
      </c>
      <c r="AD4362">
        <v>5</v>
      </c>
      <c r="AE4362">
        <v>0</v>
      </c>
      <c r="AF4362">
        <v>0</v>
      </c>
      <c r="AG4362">
        <v>19</v>
      </c>
      <c r="AH4362">
        <v>2.0000000000000004</v>
      </c>
      <c r="AI4362">
        <v>3.0000000000000004</v>
      </c>
      <c r="AJ4362">
        <v>0</v>
      </c>
      <c r="AK4362">
        <v>0</v>
      </c>
      <c r="AL4362">
        <v>15</v>
      </c>
      <c r="AM4362">
        <v>1.0000000000000002</v>
      </c>
      <c r="AN4362">
        <v>7</v>
      </c>
      <c r="AO4362">
        <v>0</v>
      </c>
      <c r="AP4362">
        <v>0</v>
      </c>
      <c r="AQ4362">
        <v>32</v>
      </c>
      <c r="AR4362">
        <v>18.000000000000004</v>
      </c>
      <c r="AS4362">
        <v>12</v>
      </c>
      <c r="AT4362">
        <v>0</v>
      </c>
      <c r="AU4362">
        <v>0</v>
      </c>
      <c r="AV4362">
        <v>111</v>
      </c>
      <c r="AW4362">
        <v>34.999999999999986</v>
      </c>
      <c r="AX4362">
        <v>76.000000000000028</v>
      </c>
      <c r="AY4362">
        <v>0</v>
      </c>
      <c r="AZ4362">
        <v>0</v>
      </c>
      <c r="BA4362">
        <v>41</v>
      </c>
      <c r="BB4362">
        <v>13</v>
      </c>
      <c r="BC4362">
        <v>17.999999999999996</v>
      </c>
      <c r="BD4362">
        <v>0.99999999999999989</v>
      </c>
      <c r="BE4362">
        <v>0</v>
      </c>
      <c r="BF4362">
        <v>71</v>
      </c>
      <c r="BG4362">
        <v>34</v>
      </c>
      <c r="BH4362">
        <v>42.000000000000014</v>
      </c>
      <c r="BI4362">
        <v>0</v>
      </c>
      <c r="BJ4362">
        <v>0</v>
      </c>
    </row>
    <row r="4363" spans="1:62" ht="17.100000000000001" customHeight="1" x14ac:dyDescent="0.25">
      <c r="A4363" t="s">
        <v>142</v>
      </c>
      <c r="B4363" t="s">
        <v>6994</v>
      </c>
      <c r="C4363" t="s">
        <v>184</v>
      </c>
      <c r="D4363" t="s">
        <v>183</v>
      </c>
      <c r="E4363" t="s">
        <v>6998</v>
      </c>
      <c r="F4363" t="s">
        <v>186</v>
      </c>
      <c r="G4363">
        <v>2</v>
      </c>
      <c r="H4363">
        <v>1</v>
      </c>
      <c r="I4363">
        <v>0</v>
      </c>
      <c r="J4363">
        <v>0</v>
      </c>
      <c r="K4363">
        <v>0</v>
      </c>
      <c r="L4363">
        <v>0</v>
      </c>
      <c r="M4363">
        <v>1</v>
      </c>
      <c r="N4363">
        <v>0</v>
      </c>
      <c r="O4363">
        <v>0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0</v>
      </c>
      <c r="V4363">
        <v>0</v>
      </c>
      <c r="W4363">
        <v>1</v>
      </c>
      <c r="X4363">
        <v>0</v>
      </c>
      <c r="Y4363">
        <v>0</v>
      </c>
      <c r="Z4363">
        <v>0</v>
      </c>
      <c r="AA4363">
        <v>0</v>
      </c>
      <c r="AB4363">
        <v>1</v>
      </c>
      <c r="AC4363">
        <v>0</v>
      </c>
      <c r="AD4363">
        <v>0</v>
      </c>
      <c r="AE4363">
        <v>0</v>
      </c>
      <c r="AF4363">
        <v>0</v>
      </c>
      <c r="AG4363">
        <v>3</v>
      </c>
      <c r="AH4363">
        <v>1</v>
      </c>
      <c r="AI4363">
        <v>0</v>
      </c>
      <c r="AJ4363">
        <v>0</v>
      </c>
      <c r="AK4363">
        <v>0</v>
      </c>
      <c r="AL4363">
        <v>5</v>
      </c>
      <c r="AM4363">
        <v>0</v>
      </c>
      <c r="AN4363">
        <v>0</v>
      </c>
      <c r="AO4363">
        <v>0</v>
      </c>
      <c r="AP4363">
        <v>0</v>
      </c>
      <c r="AQ4363">
        <v>2</v>
      </c>
      <c r="AR4363">
        <v>0</v>
      </c>
      <c r="AS4363">
        <v>0</v>
      </c>
      <c r="AT4363">
        <v>0</v>
      </c>
      <c r="AU4363">
        <v>0</v>
      </c>
      <c r="AV4363">
        <v>9</v>
      </c>
      <c r="AW4363">
        <v>6</v>
      </c>
      <c r="AX4363">
        <v>1</v>
      </c>
      <c r="AY4363">
        <v>0</v>
      </c>
      <c r="AZ4363">
        <v>0</v>
      </c>
      <c r="BA4363">
        <v>16</v>
      </c>
      <c r="BB4363">
        <v>2.9999999999999996</v>
      </c>
      <c r="BC4363">
        <v>0</v>
      </c>
      <c r="BD4363">
        <v>0</v>
      </c>
      <c r="BE4363">
        <v>0</v>
      </c>
      <c r="BF4363">
        <v>63</v>
      </c>
      <c r="BG4363">
        <v>4.0000000000000009</v>
      </c>
      <c r="BH4363">
        <v>0</v>
      </c>
      <c r="BI4363">
        <v>0</v>
      </c>
      <c r="BJ4363">
        <v>0</v>
      </c>
    </row>
    <row r="4364" spans="1:62" ht="17.100000000000001" customHeight="1" x14ac:dyDescent="0.25">
      <c r="A4364" t="s">
        <v>142</v>
      </c>
      <c r="B4364" t="s">
        <v>6994</v>
      </c>
      <c r="C4364" t="s">
        <v>184</v>
      </c>
      <c r="D4364" t="s">
        <v>183</v>
      </c>
      <c r="E4364" t="s">
        <v>6998</v>
      </c>
      <c r="F4364" t="s">
        <v>185</v>
      </c>
      <c r="G4364">
        <v>3</v>
      </c>
      <c r="H4364">
        <v>1</v>
      </c>
      <c r="I4364">
        <v>0</v>
      </c>
      <c r="J4364">
        <v>0</v>
      </c>
      <c r="K4364">
        <v>0</v>
      </c>
      <c r="L4364">
        <v>0</v>
      </c>
      <c r="M4364">
        <v>1</v>
      </c>
      <c r="N4364">
        <v>0</v>
      </c>
      <c r="O4364">
        <v>0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0</v>
      </c>
      <c r="V4364">
        <v>0</v>
      </c>
      <c r="W4364">
        <v>1</v>
      </c>
      <c r="X4364">
        <v>0</v>
      </c>
      <c r="Y4364">
        <v>0</v>
      </c>
      <c r="Z4364">
        <v>0</v>
      </c>
      <c r="AA4364">
        <v>0</v>
      </c>
      <c r="AB4364">
        <v>1</v>
      </c>
      <c r="AC4364">
        <v>0</v>
      </c>
      <c r="AD4364">
        <v>0</v>
      </c>
      <c r="AE4364">
        <v>0</v>
      </c>
      <c r="AF4364">
        <v>0</v>
      </c>
      <c r="AG4364">
        <v>1</v>
      </c>
      <c r="AH4364">
        <v>0</v>
      </c>
      <c r="AI4364">
        <v>0</v>
      </c>
      <c r="AJ4364">
        <v>0</v>
      </c>
      <c r="AK4364">
        <v>0</v>
      </c>
      <c r="AL4364">
        <v>1</v>
      </c>
      <c r="AM4364">
        <v>0</v>
      </c>
      <c r="AN4364">
        <v>0</v>
      </c>
      <c r="AO4364">
        <v>0</v>
      </c>
      <c r="AP4364">
        <v>0</v>
      </c>
      <c r="AQ4364">
        <v>1</v>
      </c>
      <c r="AR4364">
        <v>0</v>
      </c>
      <c r="AS4364">
        <v>0</v>
      </c>
      <c r="AT4364">
        <v>0</v>
      </c>
      <c r="AU4364">
        <v>0</v>
      </c>
      <c r="AV4364">
        <v>1</v>
      </c>
      <c r="AW4364">
        <v>0</v>
      </c>
      <c r="AX4364">
        <v>0</v>
      </c>
      <c r="AY4364">
        <v>0</v>
      </c>
      <c r="AZ4364">
        <v>0</v>
      </c>
      <c r="BA4364">
        <v>1</v>
      </c>
      <c r="BB4364">
        <v>0</v>
      </c>
      <c r="BC4364">
        <v>0</v>
      </c>
      <c r="BD4364">
        <v>0</v>
      </c>
      <c r="BE4364">
        <v>0</v>
      </c>
      <c r="BF4364">
        <v>2</v>
      </c>
      <c r="BG4364">
        <v>0</v>
      </c>
      <c r="BH4364">
        <v>0</v>
      </c>
      <c r="BI4364">
        <v>0</v>
      </c>
      <c r="BJ4364">
        <v>0</v>
      </c>
    </row>
    <row r="4365" spans="1:62" ht="17.100000000000001" customHeight="1" x14ac:dyDescent="0.25">
      <c r="A4365" t="s">
        <v>142</v>
      </c>
      <c r="B4365" t="s">
        <v>6994</v>
      </c>
      <c r="C4365" t="s">
        <v>184</v>
      </c>
      <c r="D4365" t="s">
        <v>183</v>
      </c>
      <c r="E4365" t="s">
        <v>6998</v>
      </c>
      <c r="F4365" t="s">
        <v>182</v>
      </c>
      <c r="G4365">
        <v>4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  <c r="BE4365">
        <v>0</v>
      </c>
      <c r="BF4365">
        <v>0</v>
      </c>
      <c r="BG4365">
        <v>0</v>
      </c>
      <c r="BH4365">
        <v>0</v>
      </c>
      <c r="BI4365">
        <v>0</v>
      </c>
      <c r="BJ4365">
        <v>0</v>
      </c>
    </row>
    <row r="4366" spans="1:62" ht="17.100000000000001" customHeight="1" x14ac:dyDescent="0.25">
      <c r="A4366" t="s">
        <v>142</v>
      </c>
      <c r="B4366" t="s">
        <v>6994</v>
      </c>
      <c r="C4366" t="s">
        <v>178</v>
      </c>
      <c r="D4366" t="s">
        <v>177</v>
      </c>
      <c r="E4366" t="s">
        <v>6453</v>
      </c>
      <c r="F4366" t="s">
        <v>181</v>
      </c>
      <c r="G4366">
        <v>1</v>
      </c>
      <c r="H4366">
        <v>84</v>
      </c>
      <c r="I4366">
        <v>12</v>
      </c>
      <c r="J4366">
        <v>13.000000000000004</v>
      </c>
      <c r="K4366">
        <v>0</v>
      </c>
      <c r="L4366">
        <v>0</v>
      </c>
      <c r="M4366">
        <v>45</v>
      </c>
      <c r="N4366">
        <v>2</v>
      </c>
      <c r="O4366">
        <v>9.0000000000000018</v>
      </c>
      <c r="P4366">
        <v>0</v>
      </c>
      <c r="Q4366">
        <v>0</v>
      </c>
      <c r="R4366">
        <v>13</v>
      </c>
      <c r="S4366">
        <v>2</v>
      </c>
      <c r="T4366">
        <v>7</v>
      </c>
      <c r="U4366">
        <v>0</v>
      </c>
      <c r="V4366">
        <v>0</v>
      </c>
      <c r="W4366">
        <v>3</v>
      </c>
      <c r="X4366">
        <v>0</v>
      </c>
      <c r="Y4366">
        <v>0</v>
      </c>
      <c r="Z4366">
        <v>0</v>
      </c>
      <c r="AA4366">
        <v>0</v>
      </c>
      <c r="AB4366">
        <v>13</v>
      </c>
      <c r="AC4366">
        <v>6</v>
      </c>
      <c r="AD4366">
        <v>7</v>
      </c>
      <c r="AE4366">
        <v>1</v>
      </c>
      <c r="AF4366">
        <v>0</v>
      </c>
      <c r="AG4366">
        <v>8</v>
      </c>
      <c r="AH4366">
        <v>1</v>
      </c>
      <c r="AI4366">
        <v>0</v>
      </c>
      <c r="AJ4366">
        <v>0</v>
      </c>
      <c r="AK4366">
        <v>0</v>
      </c>
      <c r="AL4366">
        <v>60</v>
      </c>
      <c r="AM4366">
        <v>11.000000000000002</v>
      </c>
      <c r="AN4366">
        <v>11.999999999999998</v>
      </c>
      <c r="AO4366">
        <v>0</v>
      </c>
      <c r="AP4366">
        <v>0</v>
      </c>
      <c r="AQ4366">
        <v>27</v>
      </c>
      <c r="AR4366">
        <v>7</v>
      </c>
      <c r="AS4366">
        <v>11</v>
      </c>
      <c r="AT4366">
        <v>0</v>
      </c>
      <c r="AU4366">
        <v>0</v>
      </c>
      <c r="AV4366">
        <v>37</v>
      </c>
      <c r="AW4366">
        <v>18</v>
      </c>
      <c r="AX4366">
        <v>28.999999999999993</v>
      </c>
      <c r="AY4366">
        <v>0</v>
      </c>
      <c r="AZ4366">
        <v>0</v>
      </c>
      <c r="BA4366">
        <v>24</v>
      </c>
      <c r="BB4366">
        <v>1.9999999999999996</v>
      </c>
      <c r="BC4366">
        <v>3.0000000000000009</v>
      </c>
      <c r="BD4366">
        <v>0</v>
      </c>
      <c r="BE4366">
        <v>0</v>
      </c>
      <c r="BF4366">
        <v>133</v>
      </c>
      <c r="BG4366">
        <v>14</v>
      </c>
      <c r="BH4366">
        <v>74.999999999999972</v>
      </c>
      <c r="BI4366">
        <v>0</v>
      </c>
      <c r="BJ4366">
        <v>0</v>
      </c>
    </row>
    <row r="4367" spans="1:62" ht="17.100000000000001" customHeight="1" x14ac:dyDescent="0.25">
      <c r="A4367" t="s">
        <v>142</v>
      </c>
      <c r="B4367" t="s">
        <v>6994</v>
      </c>
      <c r="C4367" t="s">
        <v>178</v>
      </c>
      <c r="D4367" t="s">
        <v>177</v>
      </c>
      <c r="E4367" t="s">
        <v>6453</v>
      </c>
      <c r="F4367" t="s">
        <v>180</v>
      </c>
      <c r="G4367">
        <v>2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1</v>
      </c>
      <c r="N4367">
        <v>0</v>
      </c>
      <c r="O4367">
        <v>0</v>
      </c>
      <c r="P4367">
        <v>0</v>
      </c>
      <c r="Q4367">
        <v>0</v>
      </c>
      <c r="R4367">
        <v>101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1</v>
      </c>
      <c r="AH4367">
        <v>0</v>
      </c>
      <c r="AI4367">
        <v>0</v>
      </c>
      <c r="AJ4367">
        <v>0</v>
      </c>
      <c r="AK4367">
        <v>0</v>
      </c>
      <c r="AL4367">
        <v>1</v>
      </c>
      <c r="AM4367">
        <v>1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1</v>
      </c>
      <c r="AW4367">
        <v>1</v>
      </c>
      <c r="AX4367">
        <v>0</v>
      </c>
      <c r="AY4367">
        <v>0</v>
      </c>
      <c r="AZ4367">
        <v>0</v>
      </c>
      <c r="BA4367">
        <v>11</v>
      </c>
      <c r="BB4367">
        <v>5</v>
      </c>
      <c r="BC4367">
        <v>0</v>
      </c>
      <c r="BD4367">
        <v>0</v>
      </c>
      <c r="BE4367">
        <v>0</v>
      </c>
      <c r="BF4367">
        <v>36</v>
      </c>
      <c r="BG4367">
        <v>4.0000000000000009</v>
      </c>
      <c r="BH4367">
        <v>0</v>
      </c>
      <c r="BI4367">
        <v>0</v>
      </c>
      <c r="BJ4367">
        <v>0</v>
      </c>
    </row>
    <row r="4368" spans="1:62" ht="17.100000000000001" customHeight="1" x14ac:dyDescent="0.25">
      <c r="A4368" t="s">
        <v>142</v>
      </c>
      <c r="B4368" t="s">
        <v>6994</v>
      </c>
      <c r="C4368" t="s">
        <v>178</v>
      </c>
      <c r="D4368" t="s">
        <v>177</v>
      </c>
      <c r="E4368" t="s">
        <v>6453</v>
      </c>
      <c r="F4368" t="s">
        <v>179</v>
      </c>
      <c r="G4368">
        <v>3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1</v>
      </c>
      <c r="AH4368">
        <v>1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0</v>
      </c>
      <c r="BG4368">
        <v>0</v>
      </c>
      <c r="BH4368">
        <v>0</v>
      </c>
      <c r="BI4368">
        <v>0</v>
      </c>
      <c r="BJ4368">
        <v>0</v>
      </c>
    </row>
    <row r="4369" spans="1:62" ht="17.100000000000001" customHeight="1" x14ac:dyDescent="0.25">
      <c r="A4369" t="s">
        <v>142</v>
      </c>
      <c r="B4369" t="s">
        <v>6994</v>
      </c>
      <c r="C4369" t="s">
        <v>178</v>
      </c>
      <c r="D4369" t="s">
        <v>177</v>
      </c>
      <c r="E4369" t="s">
        <v>6453</v>
      </c>
      <c r="F4369" t="s">
        <v>176</v>
      </c>
      <c r="G4369">
        <v>4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  <c r="BE4369">
        <v>0</v>
      </c>
      <c r="BF4369">
        <v>0</v>
      </c>
      <c r="BG4369">
        <v>0</v>
      </c>
      <c r="BH4369">
        <v>0</v>
      </c>
      <c r="BI4369">
        <v>0</v>
      </c>
      <c r="BJ4369">
        <v>0</v>
      </c>
    </row>
    <row r="4370" spans="1:62" ht="17.100000000000001" customHeight="1" x14ac:dyDescent="0.25">
      <c r="A4370" t="s">
        <v>142</v>
      </c>
      <c r="B4370" t="s">
        <v>6994</v>
      </c>
      <c r="C4370" t="s">
        <v>172</v>
      </c>
      <c r="D4370" t="s">
        <v>171</v>
      </c>
      <c r="E4370" t="s">
        <v>7363</v>
      </c>
      <c r="F4370" t="s">
        <v>175</v>
      </c>
      <c r="G4370">
        <v>1</v>
      </c>
      <c r="H4370">
        <v>1</v>
      </c>
      <c r="I4370">
        <v>0</v>
      </c>
      <c r="J4370">
        <v>1</v>
      </c>
      <c r="K4370">
        <v>0</v>
      </c>
      <c r="L4370">
        <v>0</v>
      </c>
      <c r="M4370">
        <v>1</v>
      </c>
      <c r="N4370">
        <v>0</v>
      </c>
      <c r="O4370">
        <v>1</v>
      </c>
      <c r="P4370">
        <v>0</v>
      </c>
      <c r="Q4370">
        <v>0</v>
      </c>
      <c r="R4370">
        <v>3</v>
      </c>
      <c r="S4370">
        <v>0</v>
      </c>
      <c r="T4370">
        <v>1</v>
      </c>
      <c r="U4370">
        <v>0</v>
      </c>
      <c r="V4370">
        <v>0</v>
      </c>
      <c r="W4370">
        <v>2</v>
      </c>
      <c r="X4370">
        <v>0</v>
      </c>
      <c r="Y4370">
        <v>0</v>
      </c>
      <c r="Z4370">
        <v>1</v>
      </c>
      <c r="AA4370">
        <v>0</v>
      </c>
      <c r="AB4370">
        <v>1</v>
      </c>
      <c r="AC4370">
        <v>0</v>
      </c>
      <c r="AD4370">
        <v>0</v>
      </c>
      <c r="AE4370">
        <v>0</v>
      </c>
      <c r="AF4370">
        <v>0</v>
      </c>
      <c r="AG4370">
        <v>6</v>
      </c>
      <c r="AH4370">
        <v>0</v>
      </c>
      <c r="AI4370">
        <v>0</v>
      </c>
      <c r="AJ4370">
        <v>0</v>
      </c>
      <c r="AK4370">
        <v>0</v>
      </c>
      <c r="AL4370">
        <v>5</v>
      </c>
      <c r="AM4370">
        <v>0</v>
      </c>
      <c r="AN4370">
        <v>1</v>
      </c>
      <c r="AO4370">
        <v>1</v>
      </c>
      <c r="AP4370">
        <v>0</v>
      </c>
      <c r="AQ4370">
        <v>3</v>
      </c>
      <c r="AR4370">
        <v>0</v>
      </c>
      <c r="AS4370">
        <v>2</v>
      </c>
      <c r="AT4370">
        <v>0</v>
      </c>
      <c r="AU4370">
        <v>0</v>
      </c>
      <c r="AV4370">
        <v>1</v>
      </c>
      <c r="AW4370">
        <v>0</v>
      </c>
      <c r="AX4370">
        <v>0</v>
      </c>
      <c r="AY4370">
        <v>0</v>
      </c>
      <c r="AZ4370">
        <v>0</v>
      </c>
      <c r="BA4370">
        <v>21</v>
      </c>
      <c r="BB4370">
        <v>14.999999999999998</v>
      </c>
      <c r="BC4370">
        <v>5</v>
      </c>
      <c r="BD4370">
        <v>1.0000000000000002</v>
      </c>
      <c r="BE4370">
        <v>0</v>
      </c>
      <c r="BF4370">
        <v>43</v>
      </c>
      <c r="BG4370">
        <v>7.0000000000000009</v>
      </c>
      <c r="BH4370">
        <v>25.000000000000007</v>
      </c>
      <c r="BI4370">
        <v>0</v>
      </c>
      <c r="BJ4370">
        <v>0</v>
      </c>
    </row>
    <row r="4371" spans="1:62" ht="17.100000000000001" customHeight="1" x14ac:dyDescent="0.25">
      <c r="A4371" t="s">
        <v>142</v>
      </c>
      <c r="B4371" t="s">
        <v>6994</v>
      </c>
      <c r="C4371" t="s">
        <v>172</v>
      </c>
      <c r="D4371" t="s">
        <v>171</v>
      </c>
      <c r="E4371" t="s">
        <v>7363</v>
      </c>
      <c r="F4371" t="s">
        <v>174</v>
      </c>
      <c r="G4371">
        <v>2</v>
      </c>
      <c r="H4371">
        <v>1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4</v>
      </c>
      <c r="S4371">
        <v>0</v>
      </c>
      <c r="T4371">
        <v>1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1</v>
      </c>
      <c r="AC4371">
        <v>0</v>
      </c>
      <c r="AD4371">
        <v>1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1</v>
      </c>
      <c r="BB4371">
        <v>0</v>
      </c>
      <c r="BC4371">
        <v>0</v>
      </c>
      <c r="BD4371">
        <v>0</v>
      </c>
      <c r="BE4371">
        <v>0</v>
      </c>
      <c r="BF4371">
        <v>2</v>
      </c>
      <c r="BG4371">
        <v>0</v>
      </c>
      <c r="BH4371">
        <v>0</v>
      </c>
      <c r="BI4371">
        <v>0</v>
      </c>
      <c r="BJ4371">
        <v>0</v>
      </c>
    </row>
    <row r="4372" spans="1:62" ht="17.100000000000001" customHeight="1" x14ac:dyDescent="0.25">
      <c r="A4372" t="s">
        <v>142</v>
      </c>
      <c r="B4372" t="s">
        <v>6994</v>
      </c>
      <c r="C4372" t="s">
        <v>172</v>
      </c>
      <c r="D4372" t="s">
        <v>171</v>
      </c>
      <c r="E4372" t="s">
        <v>7363</v>
      </c>
      <c r="F4372" t="s">
        <v>173</v>
      </c>
      <c r="G4372">
        <v>3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1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0</v>
      </c>
      <c r="BG4372">
        <v>0</v>
      </c>
      <c r="BH4372">
        <v>0</v>
      </c>
      <c r="BI4372">
        <v>0</v>
      </c>
      <c r="BJ4372">
        <v>0</v>
      </c>
    </row>
    <row r="4373" spans="1:62" ht="17.100000000000001" customHeight="1" x14ac:dyDescent="0.25">
      <c r="A4373" t="s">
        <v>142</v>
      </c>
      <c r="B4373" t="s">
        <v>6994</v>
      </c>
      <c r="C4373" t="s">
        <v>172</v>
      </c>
      <c r="D4373" t="s">
        <v>171</v>
      </c>
      <c r="E4373" t="s">
        <v>7363</v>
      </c>
      <c r="F4373" t="s">
        <v>170</v>
      </c>
      <c r="G4373">
        <v>4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  <c r="BH4373">
        <v>0</v>
      </c>
      <c r="BI4373">
        <v>0</v>
      </c>
      <c r="BJ4373">
        <v>0</v>
      </c>
    </row>
    <row r="4374" spans="1:62" ht="17.100000000000001" customHeight="1" x14ac:dyDescent="0.25">
      <c r="A4374" t="s">
        <v>142</v>
      </c>
      <c r="B4374" t="s">
        <v>6994</v>
      </c>
      <c r="C4374" t="s">
        <v>166</v>
      </c>
      <c r="D4374" t="s">
        <v>165</v>
      </c>
      <c r="E4374" t="s">
        <v>7364</v>
      </c>
      <c r="F4374" t="s">
        <v>169</v>
      </c>
      <c r="G4374">
        <v>1</v>
      </c>
      <c r="H4374">
        <v>4</v>
      </c>
      <c r="I4374">
        <v>2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1</v>
      </c>
      <c r="S4374">
        <v>1</v>
      </c>
      <c r="T4374">
        <v>0</v>
      </c>
      <c r="U4374">
        <v>0</v>
      </c>
      <c r="V4374">
        <v>0</v>
      </c>
      <c r="W4374">
        <v>4</v>
      </c>
      <c r="X4374">
        <v>1</v>
      </c>
      <c r="Y4374">
        <v>1</v>
      </c>
      <c r="Z4374">
        <v>0</v>
      </c>
      <c r="AA4374">
        <v>0</v>
      </c>
      <c r="AB4374">
        <v>2</v>
      </c>
      <c r="AC4374">
        <v>0</v>
      </c>
      <c r="AD4374">
        <v>0</v>
      </c>
      <c r="AE4374">
        <v>0</v>
      </c>
      <c r="AF4374">
        <v>0</v>
      </c>
      <c r="AG4374">
        <v>1</v>
      </c>
      <c r="AH4374">
        <v>0</v>
      </c>
      <c r="AI4374">
        <v>0</v>
      </c>
      <c r="AJ4374">
        <v>0</v>
      </c>
      <c r="AK4374">
        <v>0</v>
      </c>
      <c r="AL4374">
        <v>3</v>
      </c>
      <c r="AM4374">
        <v>0</v>
      </c>
      <c r="AN4374">
        <v>1</v>
      </c>
      <c r="AO4374">
        <v>0</v>
      </c>
      <c r="AP4374">
        <v>0</v>
      </c>
      <c r="AQ4374">
        <v>5</v>
      </c>
      <c r="AR4374">
        <v>1</v>
      </c>
      <c r="AS4374">
        <v>2</v>
      </c>
      <c r="AT4374">
        <v>0</v>
      </c>
      <c r="AU4374">
        <v>0</v>
      </c>
      <c r="AV4374">
        <v>3</v>
      </c>
      <c r="AW4374">
        <v>1</v>
      </c>
      <c r="AX4374">
        <v>0</v>
      </c>
      <c r="AY4374">
        <v>0</v>
      </c>
      <c r="AZ4374">
        <v>0</v>
      </c>
      <c r="BA4374">
        <v>7</v>
      </c>
      <c r="BB4374">
        <v>1.0000000000000002</v>
      </c>
      <c r="BC4374">
        <v>0</v>
      </c>
      <c r="BD4374">
        <v>0</v>
      </c>
      <c r="BE4374">
        <v>0</v>
      </c>
      <c r="BF4374">
        <v>218</v>
      </c>
      <c r="BG4374">
        <v>12.999999999999991</v>
      </c>
      <c r="BH4374">
        <v>27</v>
      </c>
      <c r="BI4374">
        <v>0</v>
      </c>
      <c r="BJ4374">
        <v>0</v>
      </c>
    </row>
    <row r="4375" spans="1:62" ht="17.100000000000001" customHeight="1" x14ac:dyDescent="0.25">
      <c r="A4375" t="s">
        <v>142</v>
      </c>
      <c r="B4375" t="s">
        <v>6994</v>
      </c>
      <c r="C4375" t="s">
        <v>166</v>
      </c>
      <c r="D4375" t="s">
        <v>165</v>
      </c>
      <c r="E4375" t="s">
        <v>7364</v>
      </c>
      <c r="F4375" t="s">
        <v>168</v>
      </c>
      <c r="G4375">
        <v>2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12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  <c r="BH4375">
        <v>0</v>
      </c>
      <c r="BI4375">
        <v>0</v>
      </c>
      <c r="BJ4375">
        <v>0</v>
      </c>
    </row>
    <row r="4376" spans="1:62" ht="17.100000000000001" customHeight="1" x14ac:dyDescent="0.25">
      <c r="A4376" t="s">
        <v>142</v>
      </c>
      <c r="B4376" t="s">
        <v>6994</v>
      </c>
      <c r="C4376" t="s">
        <v>166</v>
      </c>
      <c r="D4376" t="s">
        <v>165</v>
      </c>
      <c r="E4376" t="s">
        <v>7364</v>
      </c>
      <c r="F4376" t="s">
        <v>167</v>
      </c>
      <c r="G4376">
        <v>3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1</v>
      </c>
      <c r="BB4376">
        <v>0</v>
      </c>
      <c r="BC4376">
        <v>0</v>
      </c>
      <c r="BD4376">
        <v>0</v>
      </c>
      <c r="BE4376">
        <v>0</v>
      </c>
      <c r="BF4376">
        <v>0</v>
      </c>
      <c r="BG4376">
        <v>0</v>
      </c>
      <c r="BH4376">
        <v>0</v>
      </c>
      <c r="BI4376">
        <v>0</v>
      </c>
      <c r="BJ4376">
        <v>0</v>
      </c>
    </row>
    <row r="4377" spans="1:62" ht="17.100000000000001" customHeight="1" x14ac:dyDescent="0.25">
      <c r="A4377" t="s">
        <v>142</v>
      </c>
      <c r="B4377" t="s">
        <v>6994</v>
      </c>
      <c r="C4377" t="s">
        <v>166</v>
      </c>
      <c r="D4377" t="s">
        <v>165</v>
      </c>
      <c r="E4377" t="s">
        <v>7364</v>
      </c>
      <c r="F4377" t="s">
        <v>164</v>
      </c>
      <c r="G4377">
        <v>4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0</v>
      </c>
      <c r="BF4377">
        <v>0</v>
      </c>
      <c r="BG4377">
        <v>0</v>
      </c>
      <c r="BH4377">
        <v>0</v>
      </c>
      <c r="BI4377">
        <v>0</v>
      </c>
      <c r="BJ4377">
        <v>0</v>
      </c>
    </row>
    <row r="4378" spans="1:62" ht="17.100000000000001" customHeight="1" x14ac:dyDescent="0.25">
      <c r="A4378" t="s">
        <v>142</v>
      </c>
      <c r="B4378" t="s">
        <v>6994</v>
      </c>
      <c r="C4378" t="s">
        <v>160</v>
      </c>
      <c r="D4378" t="s">
        <v>159</v>
      </c>
      <c r="E4378" t="s">
        <v>7016</v>
      </c>
      <c r="F4378" t="s">
        <v>163</v>
      </c>
      <c r="G4378">
        <v>1</v>
      </c>
      <c r="H4378">
        <v>5</v>
      </c>
      <c r="I4378">
        <v>1</v>
      </c>
      <c r="J4378">
        <v>2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2</v>
      </c>
      <c r="S4378">
        <v>0</v>
      </c>
      <c r="T4378">
        <v>0</v>
      </c>
      <c r="U4378">
        <v>0</v>
      </c>
      <c r="V4378">
        <v>0</v>
      </c>
      <c r="W4378">
        <v>1</v>
      </c>
      <c r="X4378">
        <v>0</v>
      </c>
      <c r="Y4378">
        <v>0</v>
      </c>
      <c r="Z4378">
        <v>0</v>
      </c>
      <c r="AA4378">
        <v>0</v>
      </c>
      <c r="AB4378">
        <v>2</v>
      </c>
      <c r="AC4378">
        <v>1</v>
      </c>
      <c r="AD4378">
        <v>0</v>
      </c>
      <c r="AE4378">
        <v>0</v>
      </c>
      <c r="AF4378">
        <v>0</v>
      </c>
      <c r="AG4378">
        <v>2</v>
      </c>
      <c r="AH4378">
        <v>0</v>
      </c>
      <c r="AI4378">
        <v>0</v>
      </c>
      <c r="AJ4378">
        <v>0</v>
      </c>
      <c r="AK4378">
        <v>0</v>
      </c>
      <c r="AL4378">
        <v>1</v>
      </c>
      <c r="AM4378">
        <v>0</v>
      </c>
      <c r="AN4378">
        <v>1</v>
      </c>
      <c r="AO4378">
        <v>0</v>
      </c>
      <c r="AP4378">
        <v>0</v>
      </c>
      <c r="AQ4378">
        <v>3</v>
      </c>
      <c r="AR4378">
        <v>0</v>
      </c>
      <c r="AS4378">
        <v>0</v>
      </c>
      <c r="AT4378">
        <v>0</v>
      </c>
      <c r="AU4378">
        <v>0</v>
      </c>
      <c r="AV4378">
        <v>6</v>
      </c>
      <c r="AW4378">
        <v>1</v>
      </c>
      <c r="AX4378">
        <v>0</v>
      </c>
      <c r="AY4378">
        <v>0</v>
      </c>
      <c r="AZ4378">
        <v>0</v>
      </c>
      <c r="BA4378">
        <v>10</v>
      </c>
      <c r="BB4378">
        <v>3.9999999999999996</v>
      </c>
      <c r="BC4378">
        <v>1.0000000000000002</v>
      </c>
      <c r="BD4378">
        <v>0</v>
      </c>
      <c r="BE4378">
        <v>0</v>
      </c>
      <c r="BF4378">
        <v>9</v>
      </c>
      <c r="BG4378">
        <v>2.0000000000000004</v>
      </c>
      <c r="BH4378">
        <v>5</v>
      </c>
      <c r="BI4378">
        <v>0</v>
      </c>
      <c r="BJ4378">
        <v>0</v>
      </c>
    </row>
    <row r="4379" spans="1:62" ht="17.100000000000001" customHeight="1" x14ac:dyDescent="0.25">
      <c r="A4379" t="s">
        <v>142</v>
      </c>
      <c r="B4379" t="s">
        <v>6994</v>
      </c>
      <c r="C4379" t="s">
        <v>160</v>
      </c>
      <c r="D4379" t="s">
        <v>159</v>
      </c>
      <c r="E4379" t="s">
        <v>7016</v>
      </c>
      <c r="F4379" t="s">
        <v>162</v>
      </c>
      <c r="G4379">
        <v>2</v>
      </c>
      <c r="H4379">
        <v>1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  <c r="BE4379">
        <v>0</v>
      </c>
      <c r="BF4379">
        <v>0</v>
      </c>
      <c r="BG4379">
        <v>0</v>
      </c>
      <c r="BH4379">
        <v>0</v>
      </c>
      <c r="BI4379">
        <v>0</v>
      </c>
      <c r="BJ4379">
        <v>0</v>
      </c>
    </row>
    <row r="4380" spans="1:62" ht="17.100000000000001" customHeight="1" x14ac:dyDescent="0.25">
      <c r="A4380" t="s">
        <v>142</v>
      </c>
      <c r="B4380" t="s">
        <v>6994</v>
      </c>
      <c r="C4380" t="s">
        <v>160</v>
      </c>
      <c r="D4380" t="s">
        <v>159</v>
      </c>
      <c r="E4380" t="s">
        <v>7016</v>
      </c>
      <c r="F4380" t="s">
        <v>161</v>
      </c>
      <c r="G4380">
        <v>3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0</v>
      </c>
      <c r="BG4380">
        <v>0</v>
      </c>
      <c r="BH4380">
        <v>0</v>
      </c>
      <c r="BI4380">
        <v>0</v>
      </c>
      <c r="BJ4380">
        <v>0</v>
      </c>
    </row>
    <row r="4381" spans="1:62" ht="17.100000000000001" customHeight="1" x14ac:dyDescent="0.25">
      <c r="A4381" t="s">
        <v>142</v>
      </c>
      <c r="B4381" t="s">
        <v>6994</v>
      </c>
      <c r="C4381" t="s">
        <v>160</v>
      </c>
      <c r="D4381" t="s">
        <v>159</v>
      </c>
      <c r="E4381" t="s">
        <v>7016</v>
      </c>
      <c r="F4381" t="s">
        <v>158</v>
      </c>
      <c r="G4381">
        <v>4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  <c r="BE4381">
        <v>0</v>
      </c>
      <c r="BF4381">
        <v>0</v>
      </c>
      <c r="BG4381">
        <v>0</v>
      </c>
      <c r="BH4381">
        <v>0</v>
      </c>
      <c r="BI4381">
        <v>0</v>
      </c>
      <c r="BJ4381">
        <v>0</v>
      </c>
    </row>
    <row r="4382" spans="1:62" ht="17.100000000000001" customHeight="1" x14ac:dyDescent="0.25">
      <c r="A4382" t="s">
        <v>142</v>
      </c>
      <c r="B4382" t="s">
        <v>6994</v>
      </c>
      <c r="C4382" t="s">
        <v>154</v>
      </c>
      <c r="D4382" t="s">
        <v>153</v>
      </c>
      <c r="E4382" t="s">
        <v>6999</v>
      </c>
      <c r="F4382" t="s">
        <v>157</v>
      </c>
      <c r="G4382">
        <v>1</v>
      </c>
      <c r="H4382">
        <v>43</v>
      </c>
      <c r="I4382">
        <v>25</v>
      </c>
      <c r="J4382">
        <v>0</v>
      </c>
      <c r="K4382">
        <v>0</v>
      </c>
      <c r="L4382">
        <v>0</v>
      </c>
      <c r="M4382">
        <v>64</v>
      </c>
      <c r="N4382">
        <v>20.000000000000004</v>
      </c>
      <c r="O4382">
        <v>36</v>
      </c>
      <c r="P4382">
        <v>0</v>
      </c>
      <c r="Q4382">
        <v>0</v>
      </c>
      <c r="R4382">
        <v>68</v>
      </c>
      <c r="S4382">
        <v>40</v>
      </c>
      <c r="T4382">
        <v>40.000000000000014</v>
      </c>
      <c r="U4382">
        <v>0</v>
      </c>
      <c r="V4382">
        <v>0</v>
      </c>
      <c r="W4382">
        <v>40</v>
      </c>
      <c r="X4382">
        <v>6.0000000000000009</v>
      </c>
      <c r="Y4382">
        <v>0</v>
      </c>
      <c r="Z4382">
        <v>0</v>
      </c>
      <c r="AA4382">
        <v>0</v>
      </c>
      <c r="AB4382">
        <v>49</v>
      </c>
      <c r="AC4382">
        <v>3.0000000000000004</v>
      </c>
      <c r="AD4382">
        <v>3.9999999999999996</v>
      </c>
      <c r="AE4382">
        <v>0</v>
      </c>
      <c r="AF4382">
        <v>0</v>
      </c>
      <c r="AG4382">
        <v>59</v>
      </c>
      <c r="AH4382">
        <v>11</v>
      </c>
      <c r="AI4382">
        <v>9</v>
      </c>
      <c r="AJ4382">
        <v>0</v>
      </c>
      <c r="AK4382">
        <v>0</v>
      </c>
      <c r="AL4382">
        <v>58</v>
      </c>
      <c r="AM4382">
        <v>23.000000000000004</v>
      </c>
      <c r="AN4382">
        <v>13.000000000000005</v>
      </c>
      <c r="AO4382">
        <v>1</v>
      </c>
      <c r="AP4382">
        <v>0</v>
      </c>
      <c r="AQ4382">
        <v>68</v>
      </c>
      <c r="AR4382">
        <v>22.000000000000018</v>
      </c>
      <c r="AS4382">
        <v>31.000000000000007</v>
      </c>
      <c r="AT4382">
        <v>0</v>
      </c>
      <c r="AU4382">
        <v>0</v>
      </c>
      <c r="AV4382">
        <v>68</v>
      </c>
      <c r="AW4382">
        <v>32.000000000000007</v>
      </c>
      <c r="AX4382">
        <v>2</v>
      </c>
      <c r="AY4382">
        <v>1</v>
      </c>
      <c r="AZ4382">
        <v>0</v>
      </c>
      <c r="BA4382">
        <v>72</v>
      </c>
      <c r="BB4382">
        <v>11.000000000000005</v>
      </c>
      <c r="BC4382">
        <v>15.000000000000004</v>
      </c>
      <c r="BD4382">
        <v>1.0000000000000007</v>
      </c>
      <c r="BE4382">
        <v>0</v>
      </c>
      <c r="BF4382">
        <v>71</v>
      </c>
      <c r="BG4382">
        <v>6.0000000000000027</v>
      </c>
      <c r="BH4382">
        <v>8.9999999999999982</v>
      </c>
      <c r="BI4382">
        <v>1</v>
      </c>
      <c r="BJ4382">
        <v>0</v>
      </c>
    </row>
    <row r="4383" spans="1:62" ht="17.100000000000001" customHeight="1" x14ac:dyDescent="0.25">
      <c r="A4383" t="s">
        <v>142</v>
      </c>
      <c r="B4383" t="s">
        <v>6994</v>
      </c>
      <c r="C4383" t="s">
        <v>154</v>
      </c>
      <c r="D4383" t="s">
        <v>153</v>
      </c>
      <c r="E4383" t="s">
        <v>6999</v>
      </c>
      <c r="F4383" t="s">
        <v>156</v>
      </c>
      <c r="G4383">
        <v>2</v>
      </c>
      <c r="H4383">
        <v>13</v>
      </c>
      <c r="I4383">
        <v>3</v>
      </c>
      <c r="J4383">
        <v>0</v>
      </c>
      <c r="K4383">
        <v>0</v>
      </c>
      <c r="L4383">
        <v>1</v>
      </c>
      <c r="M4383">
        <v>12</v>
      </c>
      <c r="N4383">
        <v>0</v>
      </c>
      <c r="O4383">
        <v>0</v>
      </c>
      <c r="P4383">
        <v>0</v>
      </c>
      <c r="Q4383">
        <v>0</v>
      </c>
      <c r="R4383">
        <v>11</v>
      </c>
      <c r="S4383">
        <v>0</v>
      </c>
      <c r="T4383">
        <v>0</v>
      </c>
      <c r="U4383">
        <v>0</v>
      </c>
      <c r="V4383">
        <v>0</v>
      </c>
      <c r="W4383">
        <v>8</v>
      </c>
      <c r="X4383">
        <v>0</v>
      </c>
      <c r="Y4383">
        <v>0</v>
      </c>
      <c r="Z4383">
        <v>0</v>
      </c>
      <c r="AA4383">
        <v>0</v>
      </c>
      <c r="AB4383">
        <v>8</v>
      </c>
      <c r="AC4383">
        <v>0</v>
      </c>
      <c r="AD4383">
        <v>0</v>
      </c>
      <c r="AE4383">
        <v>0</v>
      </c>
      <c r="AF4383">
        <v>0</v>
      </c>
      <c r="AG4383">
        <v>8</v>
      </c>
      <c r="AH4383">
        <v>1</v>
      </c>
      <c r="AI4383">
        <v>1</v>
      </c>
      <c r="AJ4383">
        <v>0</v>
      </c>
      <c r="AK4383">
        <v>0</v>
      </c>
      <c r="AL4383">
        <v>8</v>
      </c>
      <c r="AM4383">
        <v>1.0000000000000002</v>
      </c>
      <c r="AN4383">
        <v>0</v>
      </c>
      <c r="AO4383">
        <v>0</v>
      </c>
      <c r="AP4383">
        <v>0</v>
      </c>
      <c r="AQ4383">
        <v>7</v>
      </c>
      <c r="AR4383">
        <v>0</v>
      </c>
      <c r="AS4383">
        <v>3</v>
      </c>
      <c r="AT4383">
        <v>0</v>
      </c>
      <c r="AU4383">
        <v>0</v>
      </c>
      <c r="AV4383">
        <v>9</v>
      </c>
      <c r="AW4383">
        <v>4</v>
      </c>
      <c r="AX4383">
        <v>0</v>
      </c>
      <c r="AY4383">
        <v>0</v>
      </c>
      <c r="AZ4383">
        <v>0</v>
      </c>
      <c r="BA4383">
        <v>15</v>
      </c>
      <c r="BB4383">
        <v>1.0000000000000002</v>
      </c>
      <c r="BC4383">
        <v>0</v>
      </c>
      <c r="BD4383">
        <v>0</v>
      </c>
      <c r="BE4383">
        <v>0</v>
      </c>
      <c r="BF4383">
        <v>12</v>
      </c>
      <c r="BG4383">
        <v>0</v>
      </c>
      <c r="BH4383">
        <v>0</v>
      </c>
      <c r="BI4383">
        <v>0</v>
      </c>
      <c r="BJ4383">
        <v>0</v>
      </c>
    </row>
    <row r="4384" spans="1:62" ht="17.100000000000001" customHeight="1" x14ac:dyDescent="0.25">
      <c r="A4384" t="s">
        <v>142</v>
      </c>
      <c r="B4384" t="s">
        <v>6994</v>
      </c>
      <c r="C4384" t="s">
        <v>154</v>
      </c>
      <c r="D4384" t="s">
        <v>153</v>
      </c>
      <c r="E4384" t="s">
        <v>6999</v>
      </c>
      <c r="F4384" t="s">
        <v>155</v>
      </c>
      <c r="G4384">
        <v>3</v>
      </c>
      <c r="H4384">
        <v>2</v>
      </c>
      <c r="I4384">
        <v>0</v>
      </c>
      <c r="J4384">
        <v>0</v>
      </c>
      <c r="K4384">
        <v>0</v>
      </c>
      <c r="L4384">
        <v>0</v>
      </c>
      <c r="M4384">
        <v>2</v>
      </c>
      <c r="N4384">
        <v>0</v>
      </c>
      <c r="O4384">
        <v>0</v>
      </c>
      <c r="P4384">
        <v>0</v>
      </c>
      <c r="Q4384">
        <v>0</v>
      </c>
      <c r="R4384">
        <v>3</v>
      </c>
      <c r="S4384">
        <v>0</v>
      </c>
      <c r="T4384">
        <v>0</v>
      </c>
      <c r="U4384">
        <v>0</v>
      </c>
      <c r="V4384">
        <v>0</v>
      </c>
      <c r="W4384">
        <v>2</v>
      </c>
      <c r="X4384">
        <v>0</v>
      </c>
      <c r="Y4384">
        <v>0</v>
      </c>
      <c r="Z4384">
        <v>0</v>
      </c>
      <c r="AA4384">
        <v>0</v>
      </c>
      <c r="AB4384">
        <v>3</v>
      </c>
      <c r="AC4384">
        <v>0</v>
      </c>
      <c r="AD4384">
        <v>0</v>
      </c>
      <c r="AE4384">
        <v>0</v>
      </c>
      <c r="AF4384">
        <v>0</v>
      </c>
      <c r="AG4384">
        <v>3</v>
      </c>
      <c r="AH4384">
        <v>0</v>
      </c>
      <c r="AI4384">
        <v>0</v>
      </c>
      <c r="AJ4384">
        <v>0</v>
      </c>
      <c r="AK4384">
        <v>0</v>
      </c>
      <c r="AL4384">
        <v>3</v>
      </c>
      <c r="AM4384">
        <v>0</v>
      </c>
      <c r="AN4384">
        <v>0</v>
      </c>
      <c r="AO4384">
        <v>0</v>
      </c>
      <c r="AP4384">
        <v>1</v>
      </c>
      <c r="AQ4384">
        <v>3</v>
      </c>
      <c r="AR4384">
        <v>0</v>
      </c>
      <c r="AS4384">
        <v>0</v>
      </c>
      <c r="AT4384">
        <v>0</v>
      </c>
      <c r="AU4384">
        <v>0</v>
      </c>
      <c r="AV4384">
        <v>2</v>
      </c>
      <c r="AW4384">
        <v>0</v>
      </c>
      <c r="AX4384">
        <v>0</v>
      </c>
      <c r="AY4384">
        <v>0</v>
      </c>
      <c r="AZ4384">
        <v>0</v>
      </c>
      <c r="BA4384">
        <v>5</v>
      </c>
      <c r="BB4384">
        <v>0</v>
      </c>
      <c r="BC4384">
        <v>0</v>
      </c>
      <c r="BD4384">
        <v>0</v>
      </c>
      <c r="BE4384">
        <v>0</v>
      </c>
      <c r="BF4384">
        <v>2</v>
      </c>
      <c r="BG4384">
        <v>0</v>
      </c>
      <c r="BH4384">
        <v>0</v>
      </c>
      <c r="BI4384">
        <v>0</v>
      </c>
      <c r="BJ4384">
        <v>0</v>
      </c>
    </row>
    <row r="4385" spans="1:62" ht="17.100000000000001" customHeight="1" x14ac:dyDescent="0.25">
      <c r="A4385" t="s">
        <v>142</v>
      </c>
      <c r="B4385" t="s">
        <v>6994</v>
      </c>
      <c r="C4385" t="s">
        <v>154</v>
      </c>
      <c r="D4385" t="s">
        <v>153</v>
      </c>
      <c r="E4385" t="s">
        <v>6999</v>
      </c>
      <c r="F4385" t="s">
        <v>152</v>
      </c>
      <c r="G4385">
        <v>4</v>
      </c>
      <c r="H4385">
        <v>1</v>
      </c>
      <c r="I4385">
        <v>0</v>
      </c>
      <c r="J4385">
        <v>0</v>
      </c>
      <c r="K4385">
        <v>0</v>
      </c>
      <c r="L4385">
        <v>0</v>
      </c>
      <c r="M4385">
        <v>1</v>
      </c>
      <c r="N4385">
        <v>0</v>
      </c>
      <c r="O4385">
        <v>0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</v>
      </c>
      <c r="AV4385">
        <v>1</v>
      </c>
      <c r="AW4385">
        <v>1</v>
      </c>
      <c r="AX4385">
        <v>0</v>
      </c>
      <c r="AY4385">
        <v>0</v>
      </c>
      <c r="AZ4385">
        <v>0</v>
      </c>
      <c r="BA4385">
        <v>1</v>
      </c>
      <c r="BB4385">
        <v>0</v>
      </c>
      <c r="BC4385">
        <v>0</v>
      </c>
      <c r="BD4385">
        <v>0</v>
      </c>
      <c r="BE4385">
        <v>0</v>
      </c>
      <c r="BF4385">
        <v>0</v>
      </c>
      <c r="BG4385">
        <v>0</v>
      </c>
      <c r="BH4385">
        <v>0</v>
      </c>
      <c r="BI4385">
        <v>0</v>
      </c>
      <c r="BJ4385">
        <v>0</v>
      </c>
    </row>
    <row r="4386" spans="1:62" ht="17.100000000000001" customHeight="1" x14ac:dyDescent="0.25">
      <c r="A4386" t="s">
        <v>142</v>
      </c>
      <c r="B4386" t="s">
        <v>6994</v>
      </c>
      <c r="C4386" t="s">
        <v>148</v>
      </c>
      <c r="D4386" t="s">
        <v>147</v>
      </c>
      <c r="E4386" t="s">
        <v>6809</v>
      </c>
      <c r="F4386" t="s">
        <v>151</v>
      </c>
      <c r="G4386">
        <v>1</v>
      </c>
      <c r="H4386">
        <v>1</v>
      </c>
      <c r="I4386">
        <v>1</v>
      </c>
      <c r="J4386">
        <v>1</v>
      </c>
      <c r="K4386">
        <v>0</v>
      </c>
      <c r="L4386">
        <v>0</v>
      </c>
      <c r="M4386">
        <v>4</v>
      </c>
      <c r="N4386">
        <v>1</v>
      </c>
      <c r="O4386">
        <v>1</v>
      </c>
      <c r="P4386">
        <v>0</v>
      </c>
      <c r="Q4386">
        <v>0</v>
      </c>
      <c r="R4386">
        <v>18</v>
      </c>
      <c r="S4386">
        <v>0</v>
      </c>
      <c r="T4386">
        <v>4.0000000000000018</v>
      </c>
      <c r="U4386">
        <v>0</v>
      </c>
      <c r="V4386">
        <v>0</v>
      </c>
      <c r="W4386">
        <v>5</v>
      </c>
      <c r="X4386">
        <v>0</v>
      </c>
      <c r="Y4386">
        <v>0</v>
      </c>
      <c r="Z4386">
        <v>0</v>
      </c>
      <c r="AA4386">
        <v>0</v>
      </c>
      <c r="AB4386">
        <v>5</v>
      </c>
      <c r="AC4386">
        <v>0</v>
      </c>
      <c r="AD4386">
        <v>0</v>
      </c>
      <c r="AE4386">
        <v>0</v>
      </c>
      <c r="AF4386">
        <v>0</v>
      </c>
      <c r="AG4386">
        <v>1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1</v>
      </c>
      <c r="AR4386">
        <v>1</v>
      </c>
      <c r="AS4386">
        <v>0</v>
      </c>
      <c r="AT4386">
        <v>0</v>
      </c>
      <c r="AU4386">
        <v>0</v>
      </c>
      <c r="AV4386">
        <v>5</v>
      </c>
      <c r="AW4386">
        <v>2</v>
      </c>
      <c r="AX4386">
        <v>2</v>
      </c>
      <c r="AY4386">
        <v>0</v>
      </c>
      <c r="AZ4386">
        <v>0</v>
      </c>
      <c r="BA4386">
        <v>3</v>
      </c>
      <c r="BB4386">
        <v>1</v>
      </c>
      <c r="BC4386">
        <v>0</v>
      </c>
      <c r="BD4386">
        <v>0</v>
      </c>
      <c r="BE4386">
        <v>0</v>
      </c>
      <c r="BF4386">
        <v>1</v>
      </c>
      <c r="BG4386">
        <v>0</v>
      </c>
      <c r="BH4386">
        <v>0</v>
      </c>
      <c r="BI4386">
        <v>1</v>
      </c>
      <c r="BJ4386">
        <v>0</v>
      </c>
    </row>
    <row r="4387" spans="1:62" ht="17.100000000000001" customHeight="1" x14ac:dyDescent="0.25">
      <c r="A4387" t="s">
        <v>142</v>
      </c>
      <c r="B4387" t="s">
        <v>6994</v>
      </c>
      <c r="C4387" t="s">
        <v>148</v>
      </c>
      <c r="D4387" t="s">
        <v>147</v>
      </c>
      <c r="E4387" t="s">
        <v>6809</v>
      </c>
      <c r="F4387" t="s">
        <v>150</v>
      </c>
      <c r="G4387">
        <v>2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1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</v>
      </c>
      <c r="AV4387">
        <v>1</v>
      </c>
      <c r="AW4387">
        <v>0</v>
      </c>
      <c r="AX4387">
        <v>0</v>
      </c>
      <c r="AY4387">
        <v>0</v>
      </c>
      <c r="AZ4387">
        <v>0</v>
      </c>
      <c r="BA4387">
        <v>1</v>
      </c>
      <c r="BB4387">
        <v>0</v>
      </c>
      <c r="BC4387">
        <v>0</v>
      </c>
      <c r="BD4387">
        <v>0</v>
      </c>
      <c r="BE4387">
        <v>0</v>
      </c>
      <c r="BF4387">
        <v>1</v>
      </c>
      <c r="BG4387">
        <v>0</v>
      </c>
      <c r="BH4387">
        <v>0</v>
      </c>
      <c r="BI4387">
        <v>0</v>
      </c>
      <c r="BJ4387">
        <v>0</v>
      </c>
    </row>
    <row r="4388" spans="1:62" ht="17.100000000000001" customHeight="1" x14ac:dyDescent="0.25">
      <c r="A4388" t="s">
        <v>142</v>
      </c>
      <c r="B4388" t="s">
        <v>6994</v>
      </c>
      <c r="C4388" t="s">
        <v>148</v>
      </c>
      <c r="D4388" t="s">
        <v>147</v>
      </c>
      <c r="E4388" t="s">
        <v>6809</v>
      </c>
      <c r="F4388" t="s">
        <v>149</v>
      </c>
      <c r="G4388">
        <v>3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4</v>
      </c>
      <c r="BB4388">
        <v>0</v>
      </c>
      <c r="BC4388">
        <v>0</v>
      </c>
      <c r="BD4388">
        <v>0</v>
      </c>
      <c r="BE4388">
        <v>0</v>
      </c>
      <c r="BF4388">
        <v>0</v>
      </c>
      <c r="BG4388">
        <v>0</v>
      </c>
      <c r="BH4388">
        <v>0</v>
      </c>
      <c r="BI4388">
        <v>0</v>
      </c>
      <c r="BJ4388">
        <v>0</v>
      </c>
    </row>
    <row r="4389" spans="1:62" ht="17.100000000000001" customHeight="1" x14ac:dyDescent="0.25">
      <c r="A4389" t="s">
        <v>142</v>
      </c>
      <c r="B4389" t="s">
        <v>6994</v>
      </c>
      <c r="C4389" t="s">
        <v>148</v>
      </c>
      <c r="D4389" t="s">
        <v>147</v>
      </c>
      <c r="E4389" t="s">
        <v>6809</v>
      </c>
      <c r="F4389" t="s">
        <v>146</v>
      </c>
      <c r="G4389">
        <v>4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  <c r="BE4389">
        <v>0</v>
      </c>
      <c r="BF4389">
        <v>0</v>
      </c>
      <c r="BG4389">
        <v>0</v>
      </c>
      <c r="BH4389">
        <v>0</v>
      </c>
      <c r="BI4389">
        <v>0</v>
      </c>
      <c r="BJ4389">
        <v>0</v>
      </c>
    </row>
    <row r="4390" spans="1:62" ht="17.100000000000001" customHeight="1" x14ac:dyDescent="0.25">
      <c r="A4390" t="s">
        <v>142</v>
      </c>
      <c r="B4390" t="s">
        <v>6994</v>
      </c>
      <c r="C4390" t="s">
        <v>141</v>
      </c>
      <c r="D4390" t="s">
        <v>140</v>
      </c>
      <c r="E4390" t="s">
        <v>7365</v>
      </c>
      <c r="F4390" t="s">
        <v>145</v>
      </c>
      <c r="G4390">
        <v>1</v>
      </c>
      <c r="H4390">
        <v>6148</v>
      </c>
      <c r="I4390">
        <v>955.00000000000102</v>
      </c>
      <c r="J4390">
        <v>729.00000000000091</v>
      </c>
      <c r="K4390">
        <v>0</v>
      </c>
      <c r="L4390">
        <v>0</v>
      </c>
      <c r="M4390">
        <v>6601</v>
      </c>
      <c r="N4390">
        <v>972.99999999999818</v>
      </c>
      <c r="O4390">
        <v>810.00000000000011</v>
      </c>
      <c r="P4390">
        <v>0</v>
      </c>
      <c r="Q4390">
        <v>0</v>
      </c>
      <c r="R4390">
        <v>6826</v>
      </c>
      <c r="S4390">
        <v>1032.999999999998</v>
      </c>
      <c r="T4390">
        <v>1510.0000000000014</v>
      </c>
      <c r="U4390">
        <v>0</v>
      </c>
      <c r="V4390">
        <v>110.00000000000044</v>
      </c>
      <c r="W4390">
        <v>3583</v>
      </c>
      <c r="X4390">
        <v>355.99999999999955</v>
      </c>
      <c r="Y4390">
        <v>284.00000000000057</v>
      </c>
      <c r="Z4390">
        <v>0</v>
      </c>
      <c r="AA4390">
        <v>0</v>
      </c>
      <c r="AB4390">
        <v>3766</v>
      </c>
      <c r="AC4390">
        <v>476.00000000000114</v>
      </c>
      <c r="AD4390">
        <v>314.00000000000006</v>
      </c>
      <c r="AE4390">
        <v>0</v>
      </c>
      <c r="AF4390">
        <v>0</v>
      </c>
      <c r="AG4390">
        <v>3587</v>
      </c>
      <c r="AH4390">
        <v>369.00000000000028</v>
      </c>
      <c r="AI4390">
        <v>277.00000000000028</v>
      </c>
      <c r="AJ4390">
        <v>0</v>
      </c>
      <c r="AK4390">
        <v>0</v>
      </c>
      <c r="AL4390">
        <v>3732</v>
      </c>
      <c r="AM4390">
        <v>375.00000000000023</v>
      </c>
      <c r="AN4390">
        <v>314.99999999999983</v>
      </c>
      <c r="AO4390">
        <v>0</v>
      </c>
      <c r="AP4390">
        <v>0</v>
      </c>
      <c r="AQ4390">
        <v>3747</v>
      </c>
      <c r="AR4390">
        <v>400.99999999999977</v>
      </c>
      <c r="AS4390">
        <v>316.99999999999898</v>
      </c>
      <c r="AT4390">
        <v>0</v>
      </c>
      <c r="AU4390">
        <v>0</v>
      </c>
      <c r="AV4390">
        <v>3839</v>
      </c>
      <c r="AW4390">
        <v>408.99999999999966</v>
      </c>
      <c r="AX4390">
        <v>335.9999999999992</v>
      </c>
      <c r="AY4390">
        <v>0</v>
      </c>
      <c r="AZ4390">
        <v>0</v>
      </c>
      <c r="BA4390">
        <v>3767</v>
      </c>
      <c r="BB4390">
        <v>352.99999999999898</v>
      </c>
      <c r="BC4390">
        <v>328</v>
      </c>
      <c r="BD4390">
        <v>0</v>
      </c>
      <c r="BE4390">
        <v>0</v>
      </c>
      <c r="BF4390">
        <v>3728</v>
      </c>
      <c r="BG4390">
        <v>402.00000000000011</v>
      </c>
      <c r="BH4390">
        <v>213.9999999999998</v>
      </c>
      <c r="BI4390">
        <v>0</v>
      </c>
      <c r="BJ4390">
        <v>0</v>
      </c>
    </row>
    <row r="4391" spans="1:62" ht="17.100000000000001" customHeight="1" x14ac:dyDescent="0.25">
      <c r="A4391" t="s">
        <v>142</v>
      </c>
      <c r="B4391" t="s">
        <v>6994</v>
      </c>
      <c r="C4391" t="s">
        <v>141</v>
      </c>
      <c r="D4391" t="s">
        <v>140</v>
      </c>
      <c r="E4391" t="s">
        <v>7365</v>
      </c>
      <c r="F4391" t="s">
        <v>144</v>
      </c>
      <c r="G4391">
        <v>2</v>
      </c>
      <c r="H4391">
        <v>20</v>
      </c>
      <c r="I4391">
        <v>1.9999999999999998</v>
      </c>
      <c r="J4391">
        <v>0.99999999999999989</v>
      </c>
      <c r="K4391">
        <v>0</v>
      </c>
      <c r="L4391">
        <v>0</v>
      </c>
      <c r="M4391">
        <v>19</v>
      </c>
      <c r="N4391">
        <v>2</v>
      </c>
      <c r="O4391">
        <v>0</v>
      </c>
      <c r="P4391">
        <v>0</v>
      </c>
      <c r="Q4391">
        <v>0</v>
      </c>
      <c r="R4391">
        <v>20</v>
      </c>
      <c r="S4391">
        <v>3</v>
      </c>
      <c r="T4391">
        <v>2.0000000000000004</v>
      </c>
      <c r="U4391">
        <v>0</v>
      </c>
      <c r="V4391">
        <v>0.99999999999999989</v>
      </c>
      <c r="W4391">
        <v>11</v>
      </c>
      <c r="X4391">
        <v>1.0000000000000002</v>
      </c>
      <c r="Y4391">
        <v>0</v>
      </c>
      <c r="Z4391">
        <v>0</v>
      </c>
      <c r="AA4391">
        <v>0</v>
      </c>
      <c r="AB4391">
        <v>18</v>
      </c>
      <c r="AC4391">
        <v>3.9999999999999991</v>
      </c>
      <c r="AD4391">
        <v>0</v>
      </c>
      <c r="AE4391">
        <v>0</v>
      </c>
      <c r="AF4391">
        <v>0</v>
      </c>
      <c r="AG4391">
        <v>19</v>
      </c>
      <c r="AH4391">
        <v>0</v>
      </c>
      <c r="AI4391">
        <v>1</v>
      </c>
      <c r="AJ4391">
        <v>0</v>
      </c>
      <c r="AK4391">
        <v>0</v>
      </c>
      <c r="AL4391">
        <v>11</v>
      </c>
      <c r="AM4391">
        <v>1.0000000000000002</v>
      </c>
      <c r="AN4391">
        <v>0</v>
      </c>
      <c r="AO4391">
        <v>0</v>
      </c>
      <c r="AP4391">
        <v>0</v>
      </c>
      <c r="AQ4391">
        <v>14</v>
      </c>
      <c r="AR4391">
        <v>0</v>
      </c>
      <c r="AS4391">
        <v>0</v>
      </c>
      <c r="AT4391">
        <v>0</v>
      </c>
      <c r="AU4391">
        <v>0</v>
      </c>
      <c r="AV4391">
        <v>13</v>
      </c>
      <c r="AW4391">
        <v>0</v>
      </c>
      <c r="AX4391">
        <v>1</v>
      </c>
      <c r="AY4391">
        <v>0</v>
      </c>
      <c r="AZ4391">
        <v>0</v>
      </c>
      <c r="BA4391">
        <v>14</v>
      </c>
      <c r="BB4391">
        <v>2</v>
      </c>
      <c r="BC4391">
        <v>0</v>
      </c>
      <c r="BD4391">
        <v>0</v>
      </c>
      <c r="BE4391">
        <v>0</v>
      </c>
      <c r="BF4391">
        <v>14</v>
      </c>
      <c r="BG4391">
        <v>1.0000000000000002</v>
      </c>
      <c r="BH4391">
        <v>0</v>
      </c>
      <c r="BI4391">
        <v>0</v>
      </c>
      <c r="BJ4391">
        <v>0</v>
      </c>
    </row>
    <row r="4392" spans="1:62" ht="17.100000000000001" customHeight="1" x14ac:dyDescent="0.25">
      <c r="A4392" t="s">
        <v>142</v>
      </c>
      <c r="B4392" t="s">
        <v>6994</v>
      </c>
      <c r="C4392" t="s">
        <v>141</v>
      </c>
      <c r="D4392" t="s">
        <v>140</v>
      </c>
      <c r="E4392" t="s">
        <v>7365</v>
      </c>
      <c r="F4392" t="s">
        <v>143</v>
      </c>
      <c r="G4392">
        <v>3</v>
      </c>
      <c r="H4392">
        <v>4</v>
      </c>
      <c r="I4392">
        <v>1</v>
      </c>
      <c r="J4392">
        <v>0</v>
      </c>
      <c r="K4392">
        <v>0</v>
      </c>
      <c r="L4392">
        <v>0</v>
      </c>
      <c r="M4392">
        <v>4</v>
      </c>
      <c r="N4392">
        <v>0</v>
      </c>
      <c r="O4392">
        <v>0</v>
      </c>
      <c r="P4392">
        <v>0</v>
      </c>
      <c r="Q4392">
        <v>0</v>
      </c>
      <c r="R4392">
        <v>5</v>
      </c>
      <c r="S4392">
        <v>1</v>
      </c>
      <c r="T4392">
        <v>0</v>
      </c>
      <c r="U4392">
        <v>0</v>
      </c>
      <c r="V4392">
        <v>0</v>
      </c>
      <c r="W4392">
        <v>4</v>
      </c>
      <c r="X4392">
        <v>0</v>
      </c>
      <c r="Y4392">
        <v>0</v>
      </c>
      <c r="Z4392">
        <v>0</v>
      </c>
      <c r="AA4392">
        <v>0</v>
      </c>
      <c r="AB4392">
        <v>4</v>
      </c>
      <c r="AC4392">
        <v>0</v>
      </c>
      <c r="AD4392">
        <v>0</v>
      </c>
      <c r="AE4392">
        <v>0</v>
      </c>
      <c r="AF4392">
        <v>0</v>
      </c>
      <c r="AG4392">
        <v>4</v>
      </c>
      <c r="AH4392">
        <v>0</v>
      </c>
      <c r="AI4392">
        <v>0</v>
      </c>
      <c r="AJ4392">
        <v>0</v>
      </c>
      <c r="AK4392">
        <v>0</v>
      </c>
      <c r="AL4392">
        <v>5</v>
      </c>
      <c r="AM4392">
        <v>1</v>
      </c>
      <c r="AN4392">
        <v>0</v>
      </c>
      <c r="AO4392">
        <v>0</v>
      </c>
      <c r="AP4392">
        <v>0</v>
      </c>
      <c r="AQ4392">
        <v>5</v>
      </c>
      <c r="AR4392">
        <v>0</v>
      </c>
      <c r="AS4392">
        <v>0</v>
      </c>
      <c r="AT4392">
        <v>0</v>
      </c>
      <c r="AU4392">
        <v>0</v>
      </c>
      <c r="AV4392">
        <v>5</v>
      </c>
      <c r="AW4392">
        <v>0</v>
      </c>
      <c r="AX4392">
        <v>0</v>
      </c>
      <c r="AY4392">
        <v>0</v>
      </c>
      <c r="AZ4392">
        <v>0</v>
      </c>
      <c r="BA4392">
        <v>8</v>
      </c>
      <c r="BB4392">
        <v>0</v>
      </c>
      <c r="BC4392">
        <v>1</v>
      </c>
      <c r="BD4392">
        <v>0</v>
      </c>
      <c r="BE4392">
        <v>0</v>
      </c>
      <c r="BF4392">
        <v>3</v>
      </c>
      <c r="BG4392">
        <v>0</v>
      </c>
      <c r="BH4392">
        <v>0</v>
      </c>
      <c r="BI4392">
        <v>0</v>
      </c>
      <c r="BJ4392">
        <v>0</v>
      </c>
    </row>
    <row r="4393" spans="1:62" ht="17.100000000000001" customHeight="1" x14ac:dyDescent="0.25">
      <c r="A4393" t="s">
        <v>142</v>
      </c>
      <c r="B4393" t="s">
        <v>6994</v>
      </c>
      <c r="C4393" t="s">
        <v>141</v>
      </c>
      <c r="D4393" t="s">
        <v>140</v>
      </c>
      <c r="E4393" t="s">
        <v>7365</v>
      </c>
      <c r="F4393" t="s">
        <v>139</v>
      </c>
      <c r="G4393">
        <v>4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  <c r="BE4393">
        <v>0</v>
      </c>
      <c r="BF4393">
        <v>0</v>
      </c>
      <c r="BG4393">
        <v>0</v>
      </c>
      <c r="BH4393">
        <v>0</v>
      </c>
      <c r="BI4393">
        <v>0</v>
      </c>
      <c r="BJ4393">
        <v>0</v>
      </c>
    </row>
    <row r="4394" spans="1:62" ht="17.100000000000001" customHeight="1" x14ac:dyDescent="0.25">
      <c r="A4394" t="s">
        <v>88</v>
      </c>
      <c r="B4394" t="s">
        <v>7366</v>
      </c>
      <c r="C4394" t="s">
        <v>21</v>
      </c>
      <c r="D4394" t="s">
        <v>135</v>
      </c>
      <c r="E4394" t="s">
        <v>7367</v>
      </c>
      <c r="F4394" t="s">
        <v>138</v>
      </c>
      <c r="G4394">
        <v>1</v>
      </c>
      <c r="H4394">
        <v>4309</v>
      </c>
      <c r="I4394">
        <v>752.99999999999852</v>
      </c>
      <c r="J4394">
        <v>838.00000000000011</v>
      </c>
      <c r="K4394">
        <v>126.0000000000002</v>
      </c>
      <c r="L4394">
        <v>13.000000000000004</v>
      </c>
      <c r="M4394">
        <v>4670</v>
      </c>
      <c r="N4394">
        <v>880.0000000000008</v>
      </c>
      <c r="O4394">
        <v>895.99999999999977</v>
      </c>
      <c r="P4394">
        <v>151.99999999999997</v>
      </c>
      <c r="Q4394">
        <v>17.000000000000021</v>
      </c>
      <c r="R4394">
        <v>5010</v>
      </c>
      <c r="S4394">
        <v>954.99999999999864</v>
      </c>
      <c r="T4394">
        <v>1448.0000000000007</v>
      </c>
      <c r="U4394">
        <v>208.00000000000017</v>
      </c>
      <c r="V4394">
        <v>35.000000000000071</v>
      </c>
      <c r="W4394">
        <v>4041</v>
      </c>
      <c r="X4394">
        <v>640.99999999999864</v>
      </c>
      <c r="Y4394">
        <v>609</v>
      </c>
      <c r="Z4394">
        <v>178.00000000000006</v>
      </c>
      <c r="AA4394">
        <v>40.999999999999979</v>
      </c>
      <c r="AB4394">
        <v>4462</v>
      </c>
      <c r="AC4394">
        <v>965.9999999999992</v>
      </c>
      <c r="AD4394">
        <v>628.00000000000045</v>
      </c>
      <c r="AE4394">
        <v>183.99999999999972</v>
      </c>
      <c r="AF4394">
        <v>21.000000000000078</v>
      </c>
      <c r="AG4394">
        <v>4943</v>
      </c>
      <c r="AH4394">
        <v>827.99999999999989</v>
      </c>
      <c r="AI4394">
        <v>784.00000000000068</v>
      </c>
      <c r="AJ4394">
        <v>190.99999999999963</v>
      </c>
      <c r="AK4394">
        <v>15.99999999999998</v>
      </c>
      <c r="AL4394">
        <v>5145</v>
      </c>
      <c r="AM4394">
        <v>1007.9999999999976</v>
      </c>
      <c r="AN4394">
        <v>860.99999999999807</v>
      </c>
      <c r="AO4394">
        <v>174.00000000000028</v>
      </c>
      <c r="AP4394">
        <v>15.000000000000027</v>
      </c>
      <c r="AQ4394">
        <v>5198</v>
      </c>
      <c r="AR4394">
        <v>887</v>
      </c>
      <c r="AS4394">
        <v>773.00000000000091</v>
      </c>
      <c r="AT4394">
        <v>150.00000000000006</v>
      </c>
      <c r="AU4394">
        <v>14.000000000000052</v>
      </c>
      <c r="AV4394">
        <v>5485</v>
      </c>
      <c r="AW4394">
        <v>994.99999999999943</v>
      </c>
      <c r="AX4394">
        <v>852.00000000000091</v>
      </c>
      <c r="AY4394">
        <v>163.00000000000017</v>
      </c>
      <c r="AZ4394">
        <v>19.999999999999982</v>
      </c>
      <c r="BA4394">
        <v>5526</v>
      </c>
      <c r="BB4394">
        <v>759.00000000000159</v>
      </c>
      <c r="BC4394">
        <v>797</v>
      </c>
      <c r="BD4394">
        <v>173.00000000000031</v>
      </c>
      <c r="BE4394">
        <v>13.000000000000011</v>
      </c>
      <c r="BF4394">
        <v>5549</v>
      </c>
      <c r="BG4394">
        <v>934.00000000000045</v>
      </c>
      <c r="BH4394">
        <v>891.99999999999829</v>
      </c>
      <c r="BI4394">
        <v>252.99999999999977</v>
      </c>
      <c r="BJ4394">
        <v>17.000000000000053</v>
      </c>
    </row>
    <row r="4395" spans="1:62" ht="17.100000000000001" customHeight="1" x14ac:dyDescent="0.25">
      <c r="A4395" t="s">
        <v>88</v>
      </c>
      <c r="B4395" t="s">
        <v>7366</v>
      </c>
      <c r="C4395" t="s">
        <v>21</v>
      </c>
      <c r="D4395" t="s">
        <v>135</v>
      </c>
      <c r="E4395" t="s">
        <v>7367</v>
      </c>
      <c r="F4395" t="s">
        <v>137</v>
      </c>
      <c r="G4395">
        <v>2</v>
      </c>
      <c r="H4395">
        <v>662</v>
      </c>
      <c r="I4395">
        <v>32.999999999999986</v>
      </c>
      <c r="J4395">
        <v>24.999999999999979</v>
      </c>
      <c r="K4395">
        <v>5.0000000000000036</v>
      </c>
      <c r="L4395">
        <v>4.9999999999999964</v>
      </c>
      <c r="M4395">
        <v>742</v>
      </c>
      <c r="N4395">
        <v>45</v>
      </c>
      <c r="O4395">
        <v>35</v>
      </c>
      <c r="P4395">
        <v>4.0000000000000018</v>
      </c>
      <c r="Q4395">
        <v>8.9999999999999911</v>
      </c>
      <c r="R4395">
        <v>673</v>
      </c>
      <c r="S4395">
        <v>41.000000000000021</v>
      </c>
      <c r="T4395">
        <v>53</v>
      </c>
      <c r="U4395">
        <v>10</v>
      </c>
      <c r="V4395">
        <v>18.000000000000007</v>
      </c>
      <c r="W4395">
        <v>622</v>
      </c>
      <c r="X4395">
        <v>5.0000000000000062</v>
      </c>
      <c r="Y4395">
        <v>13.000000000000005</v>
      </c>
      <c r="Z4395">
        <v>4</v>
      </c>
      <c r="AA4395">
        <v>26.000000000000011</v>
      </c>
      <c r="AB4395">
        <v>688</v>
      </c>
      <c r="AC4395">
        <v>22.000000000000028</v>
      </c>
      <c r="AD4395">
        <v>11.999999999999993</v>
      </c>
      <c r="AE4395">
        <v>8.0000000000000018</v>
      </c>
      <c r="AF4395">
        <v>9.0000000000000142</v>
      </c>
      <c r="AG4395">
        <v>706</v>
      </c>
      <c r="AH4395">
        <v>35.000000000000014</v>
      </c>
      <c r="AI4395">
        <v>17.000000000000014</v>
      </c>
      <c r="AJ4395">
        <v>11</v>
      </c>
      <c r="AK4395">
        <v>5.0000000000000009</v>
      </c>
      <c r="AL4395">
        <v>659</v>
      </c>
      <c r="AM4395">
        <v>20.000000000000011</v>
      </c>
      <c r="AN4395">
        <v>40.000000000000014</v>
      </c>
      <c r="AO4395">
        <v>4.9999999999999991</v>
      </c>
      <c r="AP4395">
        <v>9.0000000000000018</v>
      </c>
      <c r="AQ4395">
        <v>737</v>
      </c>
      <c r="AR4395">
        <v>27.000000000000004</v>
      </c>
      <c r="AS4395">
        <v>28.000000000000007</v>
      </c>
      <c r="AT4395">
        <v>8.9999999999999982</v>
      </c>
      <c r="AU4395">
        <v>6.0000000000000044</v>
      </c>
      <c r="AV4395">
        <v>820</v>
      </c>
      <c r="AW4395">
        <v>44.999999999999986</v>
      </c>
      <c r="AX4395">
        <v>38.999999999999964</v>
      </c>
      <c r="AY4395">
        <v>11.000000000000018</v>
      </c>
      <c r="AZ4395">
        <v>7.0000000000000009</v>
      </c>
      <c r="BA4395">
        <v>828</v>
      </c>
      <c r="BB4395">
        <v>36.000000000000007</v>
      </c>
      <c r="BC4395">
        <v>23.999999999999979</v>
      </c>
      <c r="BD4395">
        <v>9.0000000000000107</v>
      </c>
      <c r="BE4395">
        <v>17.000000000000004</v>
      </c>
      <c r="BF4395">
        <v>823</v>
      </c>
      <c r="BG4395">
        <v>19.000000000000018</v>
      </c>
      <c r="BH4395">
        <v>65.000000000000028</v>
      </c>
      <c r="BI4395">
        <v>20.000000000000007</v>
      </c>
      <c r="BJ4395">
        <v>9.9999999999999982</v>
      </c>
    </row>
    <row r="4396" spans="1:62" ht="17.100000000000001" customHeight="1" x14ac:dyDescent="0.25">
      <c r="A4396" t="s">
        <v>88</v>
      </c>
      <c r="B4396" t="s">
        <v>7366</v>
      </c>
      <c r="C4396" t="s">
        <v>21</v>
      </c>
      <c r="D4396" t="s">
        <v>135</v>
      </c>
      <c r="E4396" t="s">
        <v>7367</v>
      </c>
      <c r="F4396" t="s">
        <v>136</v>
      </c>
      <c r="G4396">
        <v>3</v>
      </c>
      <c r="H4396">
        <v>228</v>
      </c>
      <c r="I4396">
        <v>9.0000000000000036</v>
      </c>
      <c r="J4396">
        <v>8.0000000000000071</v>
      </c>
      <c r="K4396">
        <v>5</v>
      </c>
      <c r="L4396">
        <v>9.0000000000000036</v>
      </c>
      <c r="M4396">
        <v>240</v>
      </c>
      <c r="N4396">
        <v>19.999999999999993</v>
      </c>
      <c r="O4396">
        <v>8.9999999999999982</v>
      </c>
      <c r="P4396">
        <v>5</v>
      </c>
      <c r="Q4396">
        <v>4.0000000000000027</v>
      </c>
      <c r="R4396">
        <v>246</v>
      </c>
      <c r="S4396">
        <v>8.0000000000000036</v>
      </c>
      <c r="T4396">
        <v>47.000000000000021</v>
      </c>
      <c r="U4396">
        <v>4</v>
      </c>
      <c r="V4396">
        <v>4</v>
      </c>
      <c r="W4396">
        <v>240</v>
      </c>
      <c r="X4396">
        <v>0</v>
      </c>
      <c r="Y4396">
        <v>2</v>
      </c>
      <c r="Z4396">
        <v>2</v>
      </c>
      <c r="AA4396">
        <v>7.0000000000000053</v>
      </c>
      <c r="AB4396">
        <v>246</v>
      </c>
      <c r="AC4396">
        <v>7</v>
      </c>
      <c r="AD4396">
        <v>0.99999999999999989</v>
      </c>
      <c r="AE4396">
        <v>2.0000000000000004</v>
      </c>
      <c r="AF4396">
        <v>3.9999999999999996</v>
      </c>
      <c r="AG4396">
        <v>234</v>
      </c>
      <c r="AH4396">
        <v>4.9999999999999991</v>
      </c>
      <c r="AI4396">
        <v>5</v>
      </c>
      <c r="AJ4396">
        <v>5</v>
      </c>
      <c r="AK4396">
        <v>1.9999999999999998</v>
      </c>
      <c r="AL4396">
        <v>250</v>
      </c>
      <c r="AM4396">
        <v>10.999999999999998</v>
      </c>
      <c r="AN4396">
        <v>5.9999999999999973</v>
      </c>
      <c r="AO4396">
        <v>0.99999999999999978</v>
      </c>
      <c r="AP4396">
        <v>0</v>
      </c>
      <c r="AQ4396">
        <v>253</v>
      </c>
      <c r="AR4396">
        <v>4.0000000000000018</v>
      </c>
      <c r="AS4396">
        <v>7.9999999999999973</v>
      </c>
      <c r="AT4396">
        <v>3.0000000000000018</v>
      </c>
      <c r="AU4396">
        <v>3.9999999999999978</v>
      </c>
      <c r="AV4396">
        <v>261</v>
      </c>
      <c r="AW4396">
        <v>6.0000000000000036</v>
      </c>
      <c r="AX4396">
        <v>7.0000000000000009</v>
      </c>
      <c r="AY4396">
        <v>3.0000000000000018</v>
      </c>
      <c r="AZ4396">
        <v>4.9999999999999991</v>
      </c>
      <c r="BA4396">
        <v>292</v>
      </c>
      <c r="BB4396">
        <v>12.999999999999993</v>
      </c>
      <c r="BC4396">
        <v>1.9999999999999993</v>
      </c>
      <c r="BD4396">
        <v>0</v>
      </c>
      <c r="BE4396">
        <v>10.000000000000012</v>
      </c>
      <c r="BF4396">
        <v>277</v>
      </c>
      <c r="BG4396">
        <v>5.0000000000000044</v>
      </c>
      <c r="BH4396">
        <v>6.9999999999999982</v>
      </c>
      <c r="BI4396">
        <v>3.9999999999999969</v>
      </c>
      <c r="BJ4396">
        <v>5.0000000000000036</v>
      </c>
    </row>
    <row r="4397" spans="1:62" ht="17.100000000000001" customHeight="1" x14ac:dyDescent="0.25">
      <c r="A4397" t="s">
        <v>88</v>
      </c>
      <c r="B4397" t="s">
        <v>7366</v>
      </c>
      <c r="C4397" t="s">
        <v>21</v>
      </c>
      <c r="D4397" t="s">
        <v>135</v>
      </c>
      <c r="E4397" t="s">
        <v>7367</v>
      </c>
      <c r="F4397" t="s">
        <v>134</v>
      </c>
      <c r="G4397">
        <v>4</v>
      </c>
      <c r="H4397">
        <v>51</v>
      </c>
      <c r="I4397">
        <v>6.0000000000000018</v>
      </c>
      <c r="J4397">
        <v>0.99999999999999978</v>
      </c>
      <c r="K4397">
        <v>2</v>
      </c>
      <c r="L4397">
        <v>1</v>
      </c>
      <c r="M4397">
        <v>54</v>
      </c>
      <c r="N4397">
        <v>5.0000000000000009</v>
      </c>
      <c r="O4397">
        <v>3.0000000000000004</v>
      </c>
      <c r="P4397">
        <v>1.0000000000000002</v>
      </c>
      <c r="Q4397">
        <v>0</v>
      </c>
      <c r="R4397">
        <v>59</v>
      </c>
      <c r="S4397">
        <v>1</v>
      </c>
      <c r="T4397">
        <v>0</v>
      </c>
      <c r="U4397">
        <v>1</v>
      </c>
      <c r="V4397">
        <v>0</v>
      </c>
      <c r="W4397">
        <v>56</v>
      </c>
      <c r="X4397">
        <v>0</v>
      </c>
      <c r="Y4397">
        <v>0</v>
      </c>
      <c r="Z4397">
        <v>0</v>
      </c>
      <c r="AA4397">
        <v>1</v>
      </c>
      <c r="AB4397">
        <v>59</v>
      </c>
      <c r="AC4397">
        <v>4.0000000000000009</v>
      </c>
      <c r="AD4397">
        <v>0</v>
      </c>
      <c r="AE4397">
        <v>0</v>
      </c>
      <c r="AF4397">
        <v>1.0000000000000002</v>
      </c>
      <c r="AG4397">
        <v>77</v>
      </c>
      <c r="AH4397">
        <v>2</v>
      </c>
      <c r="AI4397">
        <v>1</v>
      </c>
      <c r="AJ4397">
        <v>0</v>
      </c>
      <c r="AK4397">
        <v>0</v>
      </c>
      <c r="AL4397">
        <v>69</v>
      </c>
      <c r="AM4397">
        <v>3.0000000000000004</v>
      </c>
      <c r="AN4397">
        <v>2</v>
      </c>
      <c r="AO4397">
        <v>0</v>
      </c>
      <c r="AP4397">
        <v>0</v>
      </c>
      <c r="AQ4397">
        <v>82</v>
      </c>
      <c r="AR4397">
        <v>5.9999999999999982</v>
      </c>
      <c r="AS4397">
        <v>3</v>
      </c>
      <c r="AT4397">
        <v>0</v>
      </c>
      <c r="AU4397">
        <v>0.99999999999999989</v>
      </c>
      <c r="AV4397">
        <v>81</v>
      </c>
      <c r="AW4397">
        <v>3</v>
      </c>
      <c r="AX4397">
        <v>2.0000000000000004</v>
      </c>
      <c r="AY4397">
        <v>1</v>
      </c>
      <c r="AZ4397">
        <v>1</v>
      </c>
      <c r="BA4397">
        <v>64</v>
      </c>
      <c r="BB4397">
        <v>1.0000000000000002</v>
      </c>
      <c r="BC4397">
        <v>1</v>
      </c>
      <c r="BD4397">
        <v>0</v>
      </c>
      <c r="BE4397">
        <v>0</v>
      </c>
      <c r="BF4397">
        <v>51</v>
      </c>
      <c r="BG4397">
        <v>1.0000000000000002</v>
      </c>
      <c r="BH4397">
        <v>0</v>
      </c>
      <c r="BI4397">
        <v>0</v>
      </c>
      <c r="BJ4397">
        <v>1.0000000000000004</v>
      </c>
    </row>
    <row r="4398" spans="1:62" ht="17.100000000000001" customHeight="1" x14ac:dyDescent="0.25">
      <c r="A4398" t="s">
        <v>88</v>
      </c>
      <c r="B4398" t="s">
        <v>7366</v>
      </c>
      <c r="C4398" t="s">
        <v>130</v>
      </c>
      <c r="D4398" t="s">
        <v>129</v>
      </c>
      <c r="E4398" t="s">
        <v>7000</v>
      </c>
      <c r="F4398" t="s">
        <v>133</v>
      </c>
      <c r="G4398">
        <v>1</v>
      </c>
      <c r="H4398">
        <v>409</v>
      </c>
      <c r="I4398">
        <v>46.999999999999986</v>
      </c>
      <c r="J4398">
        <v>90.999999999999957</v>
      </c>
      <c r="K4398">
        <v>2.9999999999999964</v>
      </c>
      <c r="L4398">
        <v>1.9999999999999993</v>
      </c>
      <c r="M4398">
        <v>547</v>
      </c>
      <c r="N4398">
        <v>143.00000000000011</v>
      </c>
      <c r="O4398">
        <v>134.00000000000011</v>
      </c>
      <c r="P4398">
        <v>0</v>
      </c>
      <c r="Q4398">
        <v>1.0000000000000002</v>
      </c>
      <c r="R4398">
        <v>514</v>
      </c>
      <c r="S4398">
        <v>49.000000000000007</v>
      </c>
      <c r="T4398">
        <v>149.00000000000006</v>
      </c>
      <c r="U4398">
        <v>0</v>
      </c>
      <c r="V4398">
        <v>0</v>
      </c>
      <c r="W4398">
        <v>480</v>
      </c>
      <c r="X4398">
        <v>29.000000000000028</v>
      </c>
      <c r="Y4398">
        <v>42.999999999999972</v>
      </c>
      <c r="Z4398">
        <v>22</v>
      </c>
      <c r="AA4398">
        <v>15.000000000000023</v>
      </c>
      <c r="AB4398">
        <v>494</v>
      </c>
      <c r="AC4398">
        <v>41.000000000000014</v>
      </c>
      <c r="AD4398">
        <v>123.00000000000009</v>
      </c>
      <c r="AE4398">
        <v>1.0000000000000007</v>
      </c>
      <c r="AF4398">
        <v>1</v>
      </c>
      <c r="AG4398">
        <v>417</v>
      </c>
      <c r="AH4398">
        <v>58</v>
      </c>
      <c r="AI4398">
        <v>85.000000000000014</v>
      </c>
      <c r="AJ4398">
        <v>0.99999999999999956</v>
      </c>
      <c r="AK4398">
        <v>0.99999999999999956</v>
      </c>
      <c r="AL4398">
        <v>383</v>
      </c>
      <c r="AM4398">
        <v>40.999999999999979</v>
      </c>
      <c r="AN4398">
        <v>55.000000000000007</v>
      </c>
      <c r="AO4398">
        <v>0</v>
      </c>
      <c r="AP4398">
        <v>0</v>
      </c>
      <c r="AQ4398">
        <v>406</v>
      </c>
      <c r="AR4398">
        <v>22</v>
      </c>
      <c r="AS4398">
        <v>59.000000000000043</v>
      </c>
      <c r="AT4398">
        <v>2.9999999999999987</v>
      </c>
      <c r="AU4398">
        <v>2</v>
      </c>
      <c r="AV4398">
        <v>449</v>
      </c>
      <c r="AW4398">
        <v>78.000000000000043</v>
      </c>
      <c r="AX4398">
        <v>84.999999999999972</v>
      </c>
      <c r="AY4398">
        <v>4.0000000000000009</v>
      </c>
      <c r="AZ4398">
        <v>0</v>
      </c>
      <c r="BA4398">
        <v>467</v>
      </c>
      <c r="BB4398">
        <v>80.999999999999957</v>
      </c>
      <c r="BC4398">
        <v>93.000000000000014</v>
      </c>
      <c r="BD4398">
        <v>4</v>
      </c>
      <c r="BE4398">
        <v>2.9999999999999973</v>
      </c>
      <c r="BF4398">
        <v>548</v>
      </c>
      <c r="BG4398">
        <v>66.000000000000099</v>
      </c>
      <c r="BH4398">
        <v>170.00000000000003</v>
      </c>
      <c r="BI4398">
        <v>0</v>
      </c>
      <c r="BJ4398">
        <v>4.9999999999999973</v>
      </c>
    </row>
    <row r="4399" spans="1:62" ht="17.100000000000001" customHeight="1" x14ac:dyDescent="0.25">
      <c r="A4399" t="s">
        <v>88</v>
      </c>
      <c r="B4399" t="s">
        <v>7366</v>
      </c>
      <c r="C4399" t="s">
        <v>130</v>
      </c>
      <c r="D4399" t="s">
        <v>129</v>
      </c>
      <c r="E4399" t="s">
        <v>7000</v>
      </c>
      <c r="F4399" t="s">
        <v>132</v>
      </c>
      <c r="G4399">
        <v>2</v>
      </c>
      <c r="H4399">
        <v>101</v>
      </c>
      <c r="I4399">
        <v>9.9999999999999982</v>
      </c>
      <c r="J4399">
        <v>28.000000000000018</v>
      </c>
      <c r="K4399">
        <v>0</v>
      </c>
      <c r="L4399">
        <v>0</v>
      </c>
      <c r="M4399">
        <v>189</v>
      </c>
      <c r="N4399">
        <v>106.00000000000006</v>
      </c>
      <c r="O4399">
        <v>33.999999999999986</v>
      </c>
      <c r="P4399">
        <v>1</v>
      </c>
      <c r="Q4399">
        <v>0</v>
      </c>
      <c r="R4399">
        <v>192</v>
      </c>
      <c r="S4399">
        <v>19</v>
      </c>
      <c r="T4399">
        <v>33.000000000000014</v>
      </c>
      <c r="U4399">
        <v>4.0000000000000009</v>
      </c>
      <c r="V4399">
        <v>39.000000000000028</v>
      </c>
      <c r="W4399">
        <v>202</v>
      </c>
      <c r="X4399">
        <v>6.0000000000000009</v>
      </c>
      <c r="Y4399">
        <v>33.000000000000021</v>
      </c>
      <c r="Z4399">
        <v>0.99999999999999989</v>
      </c>
      <c r="AA4399">
        <v>41.000000000000007</v>
      </c>
      <c r="AB4399">
        <v>161</v>
      </c>
      <c r="AC4399">
        <v>2</v>
      </c>
      <c r="AD4399">
        <v>29.999999999999989</v>
      </c>
      <c r="AE4399">
        <v>2</v>
      </c>
      <c r="AF4399">
        <v>3</v>
      </c>
      <c r="AG4399">
        <v>132</v>
      </c>
      <c r="AH4399">
        <v>1.0000000000000002</v>
      </c>
      <c r="AI4399">
        <v>30.999999999999996</v>
      </c>
      <c r="AJ4399">
        <v>1.0000000000000013</v>
      </c>
      <c r="AK4399">
        <v>3.0000000000000009</v>
      </c>
      <c r="AL4399">
        <v>128</v>
      </c>
      <c r="AM4399">
        <v>3.0000000000000004</v>
      </c>
      <c r="AN4399">
        <v>35.999999999999979</v>
      </c>
      <c r="AO4399">
        <v>0</v>
      </c>
      <c r="AP4399">
        <v>0</v>
      </c>
      <c r="AQ4399">
        <v>146</v>
      </c>
      <c r="AR4399">
        <v>2.0000000000000009</v>
      </c>
      <c r="AS4399">
        <v>44.000000000000014</v>
      </c>
      <c r="AT4399">
        <v>0</v>
      </c>
      <c r="AU4399">
        <v>3.0000000000000009</v>
      </c>
      <c r="AV4399">
        <v>170</v>
      </c>
      <c r="AW4399">
        <v>2.0000000000000004</v>
      </c>
      <c r="AX4399">
        <v>38</v>
      </c>
      <c r="AY4399">
        <v>0</v>
      </c>
      <c r="AZ4399">
        <v>5</v>
      </c>
      <c r="BA4399">
        <v>166</v>
      </c>
      <c r="BB4399">
        <v>3.0000000000000022</v>
      </c>
      <c r="BC4399">
        <v>46.999999999999993</v>
      </c>
      <c r="BD4399">
        <v>0</v>
      </c>
      <c r="BE4399">
        <v>2</v>
      </c>
      <c r="BF4399">
        <v>216</v>
      </c>
      <c r="BG4399">
        <v>0</v>
      </c>
      <c r="BH4399">
        <v>152.00000000000003</v>
      </c>
      <c r="BI4399">
        <v>2</v>
      </c>
      <c r="BJ4399">
        <v>4</v>
      </c>
    </row>
    <row r="4400" spans="1:62" ht="17.100000000000001" customHeight="1" x14ac:dyDescent="0.25">
      <c r="A4400" t="s">
        <v>88</v>
      </c>
      <c r="B4400" t="s">
        <v>7366</v>
      </c>
      <c r="C4400" t="s">
        <v>130</v>
      </c>
      <c r="D4400" t="s">
        <v>129</v>
      </c>
      <c r="E4400" t="s">
        <v>7000</v>
      </c>
      <c r="F4400" t="s">
        <v>131</v>
      </c>
      <c r="G4400">
        <v>3</v>
      </c>
      <c r="H4400">
        <v>7</v>
      </c>
      <c r="I4400">
        <v>0</v>
      </c>
      <c r="J4400">
        <v>0</v>
      </c>
      <c r="K4400">
        <v>0</v>
      </c>
      <c r="L4400">
        <v>0</v>
      </c>
      <c r="M4400">
        <v>116</v>
      </c>
      <c r="N4400">
        <v>108.99999999999999</v>
      </c>
      <c r="O4400">
        <v>1</v>
      </c>
      <c r="P4400">
        <v>0</v>
      </c>
      <c r="Q4400">
        <v>1.0000000000000002</v>
      </c>
      <c r="R4400">
        <v>139</v>
      </c>
      <c r="S4400">
        <v>6.0000000000000009</v>
      </c>
      <c r="T4400">
        <v>2.0000000000000013</v>
      </c>
      <c r="U4400">
        <v>1.0000000000000002</v>
      </c>
      <c r="V4400">
        <v>16.000000000000004</v>
      </c>
      <c r="W4400">
        <v>127</v>
      </c>
      <c r="X4400">
        <v>1</v>
      </c>
      <c r="Y4400">
        <v>0</v>
      </c>
      <c r="Z4400">
        <v>0</v>
      </c>
      <c r="AA4400">
        <v>0</v>
      </c>
      <c r="AB4400">
        <v>144</v>
      </c>
      <c r="AC4400">
        <v>0</v>
      </c>
      <c r="AD4400">
        <v>2.0000000000000009</v>
      </c>
      <c r="AE4400">
        <v>0</v>
      </c>
      <c r="AF4400">
        <v>0</v>
      </c>
      <c r="AG4400">
        <v>188</v>
      </c>
      <c r="AH4400">
        <v>6.0000000000000044</v>
      </c>
      <c r="AI4400">
        <v>0</v>
      </c>
      <c r="AJ4400">
        <v>0</v>
      </c>
      <c r="AK4400">
        <v>0</v>
      </c>
      <c r="AL4400">
        <v>168</v>
      </c>
      <c r="AM4400">
        <v>0</v>
      </c>
      <c r="AN4400">
        <v>0</v>
      </c>
      <c r="AO4400">
        <v>0</v>
      </c>
      <c r="AP4400">
        <v>0</v>
      </c>
      <c r="AQ4400">
        <v>171</v>
      </c>
      <c r="AR4400">
        <v>0</v>
      </c>
      <c r="AS4400">
        <v>0</v>
      </c>
      <c r="AT4400">
        <v>0</v>
      </c>
      <c r="AU4400">
        <v>0</v>
      </c>
      <c r="AV4400">
        <v>172</v>
      </c>
      <c r="AW4400">
        <v>1.0000000000000013</v>
      </c>
      <c r="AX4400">
        <v>0</v>
      </c>
      <c r="AY4400">
        <v>0</v>
      </c>
      <c r="AZ4400">
        <v>0</v>
      </c>
      <c r="BA4400">
        <v>167</v>
      </c>
      <c r="BB4400">
        <v>0</v>
      </c>
      <c r="BC4400">
        <v>0</v>
      </c>
      <c r="BD4400">
        <v>0</v>
      </c>
      <c r="BE4400">
        <v>0</v>
      </c>
      <c r="BF4400">
        <v>128</v>
      </c>
      <c r="BG4400">
        <v>0</v>
      </c>
      <c r="BH4400">
        <v>118.00000000000001</v>
      </c>
      <c r="BI4400">
        <v>0</v>
      </c>
      <c r="BJ4400">
        <v>0</v>
      </c>
    </row>
    <row r="4401" spans="1:62" ht="17.100000000000001" customHeight="1" x14ac:dyDescent="0.25">
      <c r="A4401" t="s">
        <v>88</v>
      </c>
      <c r="B4401" t="s">
        <v>7366</v>
      </c>
      <c r="C4401" t="s">
        <v>130</v>
      </c>
      <c r="D4401" t="s">
        <v>129</v>
      </c>
      <c r="E4401" t="s">
        <v>7000</v>
      </c>
      <c r="F4401" t="s">
        <v>128</v>
      </c>
      <c r="G4401">
        <v>4</v>
      </c>
      <c r="H4401">
        <v>3</v>
      </c>
      <c r="I4401">
        <v>0</v>
      </c>
      <c r="J4401">
        <v>0</v>
      </c>
      <c r="K4401">
        <v>0</v>
      </c>
      <c r="L4401">
        <v>0</v>
      </c>
      <c r="M4401">
        <v>2</v>
      </c>
      <c r="N4401">
        <v>0</v>
      </c>
      <c r="O4401">
        <v>0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0</v>
      </c>
      <c r="V4401">
        <v>0</v>
      </c>
      <c r="W4401">
        <v>2</v>
      </c>
      <c r="X4401">
        <v>0</v>
      </c>
      <c r="Y4401">
        <v>0</v>
      </c>
      <c r="Z4401">
        <v>0</v>
      </c>
      <c r="AA4401">
        <v>1</v>
      </c>
      <c r="AB4401">
        <v>1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1</v>
      </c>
      <c r="AR4401">
        <v>0</v>
      </c>
      <c r="AS4401">
        <v>0</v>
      </c>
      <c r="AT4401">
        <v>0</v>
      </c>
      <c r="AU4401">
        <v>0</v>
      </c>
      <c r="AV4401">
        <v>1</v>
      </c>
      <c r="AW4401">
        <v>0</v>
      </c>
      <c r="AX4401">
        <v>0</v>
      </c>
      <c r="AY4401">
        <v>0</v>
      </c>
      <c r="AZ4401">
        <v>0</v>
      </c>
      <c r="BA4401">
        <v>1</v>
      </c>
      <c r="BB4401">
        <v>0</v>
      </c>
      <c r="BC4401">
        <v>0</v>
      </c>
      <c r="BD4401">
        <v>0</v>
      </c>
      <c r="BE4401">
        <v>0</v>
      </c>
      <c r="BF4401">
        <v>2</v>
      </c>
      <c r="BG4401">
        <v>0</v>
      </c>
      <c r="BH4401">
        <v>0</v>
      </c>
      <c r="BI4401">
        <v>0</v>
      </c>
      <c r="BJ4401">
        <v>0</v>
      </c>
    </row>
    <row r="4402" spans="1:62" ht="17.100000000000001" customHeight="1" x14ac:dyDescent="0.25">
      <c r="A4402" t="s">
        <v>88</v>
      </c>
      <c r="B4402" t="s">
        <v>7366</v>
      </c>
      <c r="C4402" t="s">
        <v>124</v>
      </c>
      <c r="D4402" t="s">
        <v>123</v>
      </c>
      <c r="E4402" t="s">
        <v>7001</v>
      </c>
      <c r="F4402" t="s">
        <v>127</v>
      </c>
      <c r="G4402">
        <v>1</v>
      </c>
      <c r="H4402">
        <v>557</v>
      </c>
      <c r="I4402">
        <v>77.999999999999972</v>
      </c>
      <c r="J4402">
        <v>90.000000000000071</v>
      </c>
      <c r="K4402">
        <v>0</v>
      </c>
      <c r="L4402">
        <v>0</v>
      </c>
      <c r="M4402">
        <v>462</v>
      </c>
      <c r="N4402">
        <v>31.000000000000014</v>
      </c>
      <c r="O4402">
        <v>176.99999999999989</v>
      </c>
      <c r="P4402">
        <v>1.9999999999999996</v>
      </c>
      <c r="Q4402">
        <v>0</v>
      </c>
      <c r="R4402">
        <v>442</v>
      </c>
      <c r="S4402">
        <v>50.999999999999993</v>
      </c>
      <c r="T4402">
        <v>95.000000000000028</v>
      </c>
      <c r="U4402">
        <v>0.99999999999999933</v>
      </c>
      <c r="V4402">
        <v>0</v>
      </c>
      <c r="W4402">
        <v>401</v>
      </c>
      <c r="X4402">
        <v>27.999999999999993</v>
      </c>
      <c r="Y4402">
        <v>68.000000000000057</v>
      </c>
      <c r="Z4402">
        <v>3.9999999999999991</v>
      </c>
      <c r="AA4402">
        <v>0</v>
      </c>
      <c r="AB4402">
        <v>405</v>
      </c>
      <c r="AC4402">
        <v>19</v>
      </c>
      <c r="AD4402">
        <v>156</v>
      </c>
      <c r="AE4402">
        <v>0.99999999999999911</v>
      </c>
      <c r="AF4402">
        <v>0</v>
      </c>
      <c r="AG4402">
        <v>405</v>
      </c>
      <c r="AH4402">
        <v>89.000000000000043</v>
      </c>
      <c r="AI4402">
        <v>95.999999999999943</v>
      </c>
      <c r="AJ4402">
        <v>0</v>
      </c>
      <c r="AK4402">
        <v>0</v>
      </c>
      <c r="AL4402">
        <v>363</v>
      </c>
      <c r="AM4402">
        <v>39.000000000000028</v>
      </c>
      <c r="AN4402">
        <v>57.999999999999943</v>
      </c>
      <c r="AO4402">
        <v>0</v>
      </c>
      <c r="AP4402">
        <v>0</v>
      </c>
      <c r="AQ4402">
        <v>589</v>
      </c>
      <c r="AR4402">
        <v>91.000000000000028</v>
      </c>
      <c r="AS4402">
        <v>155.00000000000009</v>
      </c>
      <c r="AT4402">
        <v>0</v>
      </c>
      <c r="AU4402">
        <v>0</v>
      </c>
      <c r="AV4402">
        <v>425</v>
      </c>
      <c r="AW4402">
        <v>101.00000000000001</v>
      </c>
      <c r="AX4402">
        <v>102.00000000000001</v>
      </c>
      <c r="AY4402">
        <v>0</v>
      </c>
      <c r="AZ4402">
        <v>0</v>
      </c>
      <c r="BA4402">
        <v>414</v>
      </c>
      <c r="BB4402">
        <v>49.999999999999993</v>
      </c>
      <c r="BC4402">
        <v>133.99999999999997</v>
      </c>
      <c r="BD4402">
        <v>0</v>
      </c>
      <c r="BE4402">
        <v>0</v>
      </c>
      <c r="BF4402">
        <v>341</v>
      </c>
      <c r="BG4402">
        <v>48.000000000000007</v>
      </c>
      <c r="BH4402">
        <v>92.000000000000057</v>
      </c>
      <c r="BI4402">
        <v>0</v>
      </c>
      <c r="BJ4402">
        <v>0</v>
      </c>
    </row>
    <row r="4403" spans="1:62" ht="17.100000000000001" customHeight="1" x14ac:dyDescent="0.25">
      <c r="A4403" t="s">
        <v>88</v>
      </c>
      <c r="B4403" t="s">
        <v>7366</v>
      </c>
      <c r="C4403" t="s">
        <v>124</v>
      </c>
      <c r="D4403" t="s">
        <v>123</v>
      </c>
      <c r="E4403" t="s">
        <v>7001</v>
      </c>
      <c r="F4403" t="s">
        <v>126</v>
      </c>
      <c r="G4403">
        <v>2</v>
      </c>
      <c r="H4403">
        <v>7</v>
      </c>
      <c r="I4403">
        <v>1</v>
      </c>
      <c r="J4403">
        <v>2.0000000000000004</v>
      </c>
      <c r="K4403">
        <v>0</v>
      </c>
      <c r="L4403">
        <v>0</v>
      </c>
      <c r="M4403">
        <v>4</v>
      </c>
      <c r="N4403">
        <v>0</v>
      </c>
      <c r="O4403">
        <v>0</v>
      </c>
      <c r="P4403">
        <v>0</v>
      </c>
      <c r="Q4403">
        <v>0</v>
      </c>
      <c r="R4403">
        <v>9</v>
      </c>
      <c r="S4403">
        <v>0</v>
      </c>
      <c r="T4403">
        <v>2.0000000000000004</v>
      </c>
      <c r="U4403">
        <v>0</v>
      </c>
      <c r="V4403">
        <v>0</v>
      </c>
      <c r="W4403">
        <v>8</v>
      </c>
      <c r="X4403">
        <v>0</v>
      </c>
      <c r="Y4403">
        <v>0</v>
      </c>
      <c r="Z4403">
        <v>0</v>
      </c>
      <c r="AA4403">
        <v>0</v>
      </c>
      <c r="AB4403">
        <v>5</v>
      </c>
      <c r="AC4403">
        <v>0</v>
      </c>
      <c r="AD4403">
        <v>0</v>
      </c>
      <c r="AE4403">
        <v>0</v>
      </c>
      <c r="AF4403">
        <v>0</v>
      </c>
      <c r="AG4403">
        <v>7</v>
      </c>
      <c r="AH4403">
        <v>0</v>
      </c>
      <c r="AI4403">
        <v>0</v>
      </c>
      <c r="AJ4403">
        <v>0</v>
      </c>
      <c r="AK4403">
        <v>0</v>
      </c>
      <c r="AL4403">
        <v>5</v>
      </c>
      <c r="AM4403">
        <v>0</v>
      </c>
      <c r="AN4403">
        <v>0</v>
      </c>
      <c r="AO4403">
        <v>0</v>
      </c>
      <c r="AP4403">
        <v>0</v>
      </c>
      <c r="AQ4403">
        <v>7</v>
      </c>
      <c r="AR4403">
        <v>1</v>
      </c>
      <c r="AS4403">
        <v>0</v>
      </c>
      <c r="AT4403">
        <v>0</v>
      </c>
      <c r="AU4403">
        <v>0</v>
      </c>
      <c r="AV4403">
        <v>10</v>
      </c>
      <c r="AW4403">
        <v>0</v>
      </c>
      <c r="AX4403">
        <v>1.9999999999999998</v>
      </c>
      <c r="AY4403">
        <v>0</v>
      </c>
      <c r="AZ4403">
        <v>0</v>
      </c>
      <c r="BA4403">
        <v>12</v>
      </c>
      <c r="BB4403">
        <v>0</v>
      </c>
      <c r="BC4403">
        <v>1</v>
      </c>
      <c r="BD4403">
        <v>0</v>
      </c>
      <c r="BE4403">
        <v>0</v>
      </c>
      <c r="BF4403">
        <v>9</v>
      </c>
      <c r="BG4403">
        <v>1</v>
      </c>
      <c r="BH4403">
        <v>1</v>
      </c>
      <c r="BI4403">
        <v>0</v>
      </c>
      <c r="BJ4403">
        <v>0</v>
      </c>
    </row>
    <row r="4404" spans="1:62" ht="17.100000000000001" customHeight="1" x14ac:dyDescent="0.25">
      <c r="A4404" t="s">
        <v>88</v>
      </c>
      <c r="B4404" t="s">
        <v>7366</v>
      </c>
      <c r="C4404" t="s">
        <v>124</v>
      </c>
      <c r="D4404" t="s">
        <v>123</v>
      </c>
      <c r="E4404" t="s">
        <v>7001</v>
      </c>
      <c r="F4404" t="s">
        <v>125</v>
      </c>
      <c r="G4404">
        <v>3</v>
      </c>
      <c r="H4404">
        <v>12</v>
      </c>
      <c r="I4404">
        <v>2</v>
      </c>
      <c r="J4404">
        <v>0</v>
      </c>
      <c r="K4404">
        <v>0</v>
      </c>
      <c r="L4404">
        <v>0</v>
      </c>
      <c r="M4404">
        <v>15</v>
      </c>
      <c r="N4404">
        <v>0</v>
      </c>
      <c r="O4404">
        <v>0</v>
      </c>
      <c r="P4404">
        <v>0</v>
      </c>
      <c r="Q4404">
        <v>0</v>
      </c>
      <c r="R4404">
        <v>13</v>
      </c>
      <c r="S4404">
        <v>0</v>
      </c>
      <c r="T4404">
        <v>0</v>
      </c>
      <c r="U4404">
        <v>0</v>
      </c>
      <c r="V4404">
        <v>0</v>
      </c>
      <c r="W4404">
        <v>10</v>
      </c>
      <c r="X4404">
        <v>0</v>
      </c>
      <c r="Y4404">
        <v>0</v>
      </c>
      <c r="Z4404">
        <v>0</v>
      </c>
      <c r="AA4404">
        <v>0</v>
      </c>
      <c r="AB4404">
        <v>7</v>
      </c>
      <c r="AC4404">
        <v>0</v>
      </c>
      <c r="AD4404">
        <v>0</v>
      </c>
      <c r="AE4404">
        <v>0</v>
      </c>
      <c r="AF4404">
        <v>0</v>
      </c>
      <c r="AG4404">
        <v>9</v>
      </c>
      <c r="AH4404">
        <v>0</v>
      </c>
      <c r="AI4404">
        <v>0</v>
      </c>
      <c r="AJ4404">
        <v>0</v>
      </c>
      <c r="AK4404">
        <v>0</v>
      </c>
      <c r="AL4404">
        <v>9</v>
      </c>
      <c r="AM4404">
        <v>0</v>
      </c>
      <c r="AN4404">
        <v>0</v>
      </c>
      <c r="AO4404">
        <v>0</v>
      </c>
      <c r="AP4404">
        <v>0</v>
      </c>
      <c r="AQ4404">
        <v>13</v>
      </c>
      <c r="AR4404">
        <v>1</v>
      </c>
      <c r="AS4404">
        <v>0</v>
      </c>
      <c r="AT4404">
        <v>0</v>
      </c>
      <c r="AU4404">
        <v>0</v>
      </c>
      <c r="AV4404">
        <v>20</v>
      </c>
      <c r="AW4404">
        <v>0</v>
      </c>
      <c r="AX4404">
        <v>0</v>
      </c>
      <c r="AY4404">
        <v>0</v>
      </c>
      <c r="AZ4404">
        <v>0</v>
      </c>
      <c r="BA4404">
        <v>28</v>
      </c>
      <c r="BB4404">
        <v>0</v>
      </c>
      <c r="BC4404">
        <v>0</v>
      </c>
      <c r="BD4404">
        <v>0</v>
      </c>
      <c r="BE4404">
        <v>0</v>
      </c>
      <c r="BF4404">
        <v>34</v>
      </c>
      <c r="BG4404">
        <v>3</v>
      </c>
      <c r="BH4404">
        <v>0</v>
      </c>
      <c r="BI4404">
        <v>0</v>
      </c>
      <c r="BJ4404">
        <v>0</v>
      </c>
    </row>
    <row r="4405" spans="1:62" ht="17.100000000000001" customHeight="1" x14ac:dyDescent="0.25">
      <c r="A4405" t="s">
        <v>88</v>
      </c>
      <c r="B4405" t="s">
        <v>7366</v>
      </c>
      <c r="C4405" t="s">
        <v>124</v>
      </c>
      <c r="D4405" t="s">
        <v>123</v>
      </c>
      <c r="E4405" t="s">
        <v>7001</v>
      </c>
      <c r="F4405" t="s">
        <v>122</v>
      </c>
      <c r="G4405">
        <v>4</v>
      </c>
      <c r="H4405">
        <v>23</v>
      </c>
      <c r="I4405">
        <v>0</v>
      </c>
      <c r="J4405">
        <v>0</v>
      </c>
      <c r="K4405">
        <v>0</v>
      </c>
      <c r="L4405">
        <v>0</v>
      </c>
      <c r="M4405">
        <v>24</v>
      </c>
      <c r="N4405">
        <v>0</v>
      </c>
      <c r="O4405">
        <v>0</v>
      </c>
      <c r="P4405">
        <v>0</v>
      </c>
      <c r="Q4405">
        <v>0</v>
      </c>
      <c r="R4405">
        <v>24</v>
      </c>
      <c r="S4405">
        <v>0</v>
      </c>
      <c r="T4405">
        <v>1</v>
      </c>
      <c r="U4405">
        <v>0</v>
      </c>
      <c r="V4405">
        <v>0</v>
      </c>
      <c r="W4405">
        <v>23</v>
      </c>
      <c r="X4405">
        <v>0</v>
      </c>
      <c r="Y4405">
        <v>0</v>
      </c>
      <c r="Z4405">
        <v>0</v>
      </c>
      <c r="AA4405">
        <v>0</v>
      </c>
      <c r="AB4405">
        <v>26</v>
      </c>
      <c r="AC4405">
        <v>0</v>
      </c>
      <c r="AD4405">
        <v>0</v>
      </c>
      <c r="AE4405">
        <v>0</v>
      </c>
      <c r="AF4405">
        <v>0</v>
      </c>
      <c r="AG4405">
        <v>28</v>
      </c>
      <c r="AH4405">
        <v>1</v>
      </c>
      <c r="AI4405">
        <v>0</v>
      </c>
      <c r="AJ4405">
        <v>0</v>
      </c>
      <c r="AK4405">
        <v>0</v>
      </c>
      <c r="AL4405">
        <v>31</v>
      </c>
      <c r="AM4405">
        <v>0</v>
      </c>
      <c r="AN4405">
        <v>1</v>
      </c>
      <c r="AO4405">
        <v>0</v>
      </c>
      <c r="AP4405">
        <v>0</v>
      </c>
      <c r="AQ4405">
        <v>27</v>
      </c>
      <c r="AR4405">
        <v>0</v>
      </c>
      <c r="AS4405">
        <v>0</v>
      </c>
      <c r="AT4405">
        <v>0</v>
      </c>
      <c r="AU4405">
        <v>0</v>
      </c>
      <c r="AV4405">
        <v>30</v>
      </c>
      <c r="AW4405">
        <v>0</v>
      </c>
      <c r="AX4405">
        <v>0</v>
      </c>
      <c r="AY4405">
        <v>0</v>
      </c>
      <c r="AZ4405">
        <v>0</v>
      </c>
      <c r="BA4405">
        <v>27</v>
      </c>
      <c r="BB4405">
        <v>0</v>
      </c>
      <c r="BC4405">
        <v>1.0000000000000002</v>
      </c>
      <c r="BD4405">
        <v>0</v>
      </c>
      <c r="BE4405">
        <v>0</v>
      </c>
      <c r="BF4405">
        <v>25</v>
      </c>
      <c r="BG4405">
        <v>0</v>
      </c>
      <c r="BH4405">
        <v>0</v>
      </c>
      <c r="BI4405">
        <v>0</v>
      </c>
      <c r="BJ4405">
        <v>0</v>
      </c>
    </row>
    <row r="4406" spans="1:62" ht="17.100000000000001" customHeight="1" x14ac:dyDescent="0.25">
      <c r="A4406" t="s">
        <v>88</v>
      </c>
      <c r="B4406" t="s">
        <v>7366</v>
      </c>
      <c r="C4406" t="s">
        <v>118</v>
      </c>
      <c r="D4406" t="s">
        <v>117</v>
      </c>
      <c r="E4406" t="s">
        <v>7017</v>
      </c>
      <c r="F4406" t="s">
        <v>121</v>
      </c>
      <c r="G4406">
        <v>1</v>
      </c>
      <c r="H4406">
        <v>19</v>
      </c>
      <c r="I4406">
        <v>2</v>
      </c>
      <c r="J4406">
        <v>3.0000000000000009</v>
      </c>
      <c r="K4406">
        <v>0</v>
      </c>
      <c r="L4406">
        <v>0</v>
      </c>
      <c r="M4406">
        <v>30</v>
      </c>
      <c r="N4406">
        <v>23</v>
      </c>
      <c r="O4406">
        <v>1.0000000000000004</v>
      </c>
      <c r="P4406">
        <v>0</v>
      </c>
      <c r="Q4406">
        <v>0</v>
      </c>
      <c r="R4406">
        <v>35</v>
      </c>
      <c r="S4406">
        <v>3.0000000000000004</v>
      </c>
      <c r="T4406">
        <v>21.999999999999996</v>
      </c>
      <c r="U4406">
        <v>0</v>
      </c>
      <c r="V4406">
        <v>0</v>
      </c>
      <c r="W4406">
        <v>19</v>
      </c>
      <c r="X4406">
        <v>0</v>
      </c>
      <c r="Y4406">
        <v>9</v>
      </c>
      <c r="Z4406">
        <v>0</v>
      </c>
      <c r="AA4406">
        <v>0</v>
      </c>
      <c r="AB4406">
        <v>5</v>
      </c>
      <c r="AC4406">
        <v>0</v>
      </c>
      <c r="AD4406">
        <v>0</v>
      </c>
      <c r="AE4406">
        <v>0</v>
      </c>
      <c r="AF4406">
        <v>0</v>
      </c>
      <c r="AG4406">
        <v>3</v>
      </c>
      <c r="AH4406">
        <v>0</v>
      </c>
      <c r="AI4406">
        <v>0</v>
      </c>
      <c r="AJ4406">
        <v>0</v>
      </c>
      <c r="AK4406">
        <v>0</v>
      </c>
      <c r="AL4406">
        <v>8</v>
      </c>
      <c r="AM4406">
        <v>2</v>
      </c>
      <c r="AN4406">
        <v>2</v>
      </c>
      <c r="AO4406">
        <v>0</v>
      </c>
      <c r="AP4406">
        <v>0</v>
      </c>
      <c r="AQ4406">
        <v>16</v>
      </c>
      <c r="AR4406">
        <v>0</v>
      </c>
      <c r="AS4406">
        <v>5</v>
      </c>
      <c r="AT4406">
        <v>0</v>
      </c>
      <c r="AU4406">
        <v>0</v>
      </c>
      <c r="AV4406">
        <v>57</v>
      </c>
      <c r="AW4406">
        <v>2.9999999999999996</v>
      </c>
      <c r="AX4406">
        <v>10</v>
      </c>
      <c r="AY4406">
        <v>0</v>
      </c>
      <c r="AZ4406">
        <v>0</v>
      </c>
      <c r="BA4406">
        <v>49</v>
      </c>
      <c r="BB4406">
        <v>3</v>
      </c>
      <c r="BC4406">
        <v>8</v>
      </c>
      <c r="BD4406">
        <v>0</v>
      </c>
      <c r="BE4406">
        <v>0</v>
      </c>
      <c r="BF4406">
        <v>85</v>
      </c>
      <c r="BG4406">
        <v>31</v>
      </c>
      <c r="BH4406">
        <v>6.9999999999999973</v>
      </c>
      <c r="BI4406">
        <v>0</v>
      </c>
      <c r="BJ4406">
        <v>0</v>
      </c>
    </row>
    <row r="4407" spans="1:62" ht="17.100000000000001" customHeight="1" x14ac:dyDescent="0.25">
      <c r="A4407" t="s">
        <v>88</v>
      </c>
      <c r="B4407" t="s">
        <v>7366</v>
      </c>
      <c r="C4407" t="s">
        <v>118</v>
      </c>
      <c r="D4407" t="s">
        <v>117</v>
      </c>
      <c r="E4407" t="s">
        <v>7017</v>
      </c>
      <c r="F4407" t="s">
        <v>120</v>
      </c>
      <c r="G4407">
        <v>2</v>
      </c>
      <c r="H4407">
        <v>3</v>
      </c>
      <c r="I4407">
        <v>1</v>
      </c>
      <c r="J4407">
        <v>0</v>
      </c>
      <c r="K4407">
        <v>0</v>
      </c>
      <c r="L4407">
        <v>0</v>
      </c>
      <c r="M4407">
        <v>2</v>
      </c>
      <c r="N4407">
        <v>0</v>
      </c>
      <c r="O4407">
        <v>0</v>
      </c>
      <c r="P4407">
        <v>0</v>
      </c>
      <c r="Q4407">
        <v>0</v>
      </c>
      <c r="R4407">
        <v>3</v>
      </c>
      <c r="S4407">
        <v>0</v>
      </c>
      <c r="T4407">
        <v>0</v>
      </c>
      <c r="U4407">
        <v>0</v>
      </c>
      <c r="V4407">
        <v>0</v>
      </c>
      <c r="W4407">
        <v>2</v>
      </c>
      <c r="X4407">
        <v>0</v>
      </c>
      <c r="Y4407">
        <v>0</v>
      </c>
      <c r="Z4407">
        <v>0</v>
      </c>
      <c r="AA4407">
        <v>0</v>
      </c>
      <c r="AB4407">
        <v>2</v>
      </c>
      <c r="AC4407">
        <v>0</v>
      </c>
      <c r="AD4407">
        <v>0</v>
      </c>
      <c r="AE4407">
        <v>0</v>
      </c>
      <c r="AF4407">
        <v>0</v>
      </c>
      <c r="AG4407">
        <v>2</v>
      </c>
      <c r="AH4407">
        <v>0</v>
      </c>
      <c r="AI4407">
        <v>0</v>
      </c>
      <c r="AJ4407">
        <v>0</v>
      </c>
      <c r="AK4407">
        <v>0</v>
      </c>
      <c r="AL4407">
        <v>2</v>
      </c>
      <c r="AM4407">
        <v>0</v>
      </c>
      <c r="AN4407">
        <v>0</v>
      </c>
      <c r="AO4407">
        <v>0</v>
      </c>
      <c r="AP4407">
        <v>0</v>
      </c>
      <c r="AQ4407">
        <v>2</v>
      </c>
      <c r="AR4407">
        <v>0</v>
      </c>
      <c r="AS4407">
        <v>0</v>
      </c>
      <c r="AT4407">
        <v>0</v>
      </c>
      <c r="AU4407">
        <v>0</v>
      </c>
      <c r="AV4407">
        <v>1</v>
      </c>
      <c r="AW4407">
        <v>0</v>
      </c>
      <c r="AX4407">
        <v>0</v>
      </c>
      <c r="AY4407">
        <v>0</v>
      </c>
      <c r="AZ4407">
        <v>0</v>
      </c>
      <c r="BA4407">
        <v>1</v>
      </c>
      <c r="BB4407">
        <v>0</v>
      </c>
      <c r="BC4407">
        <v>0</v>
      </c>
      <c r="BD4407">
        <v>0</v>
      </c>
      <c r="BE4407">
        <v>0</v>
      </c>
      <c r="BF4407">
        <v>4</v>
      </c>
      <c r="BG4407">
        <v>0</v>
      </c>
      <c r="BH4407">
        <v>0</v>
      </c>
      <c r="BI4407">
        <v>0</v>
      </c>
      <c r="BJ4407">
        <v>0</v>
      </c>
    </row>
    <row r="4408" spans="1:62" ht="17.100000000000001" customHeight="1" x14ac:dyDescent="0.25">
      <c r="A4408" t="s">
        <v>88</v>
      </c>
      <c r="B4408" t="s">
        <v>7366</v>
      </c>
      <c r="C4408" t="s">
        <v>118</v>
      </c>
      <c r="D4408" t="s">
        <v>117</v>
      </c>
      <c r="E4408" t="s">
        <v>7017</v>
      </c>
      <c r="F4408" t="s">
        <v>119</v>
      </c>
      <c r="G4408">
        <v>3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1</v>
      </c>
      <c r="N4408">
        <v>0</v>
      </c>
      <c r="O4408">
        <v>0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0</v>
      </c>
      <c r="V4408">
        <v>1</v>
      </c>
      <c r="W4408">
        <v>1</v>
      </c>
      <c r="X4408">
        <v>0</v>
      </c>
      <c r="Y4408">
        <v>0</v>
      </c>
      <c r="Z4408">
        <v>1</v>
      </c>
      <c r="AA4408">
        <v>1</v>
      </c>
      <c r="AB4408">
        <v>1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  <c r="BE4408">
        <v>0</v>
      </c>
      <c r="BF4408">
        <v>0</v>
      </c>
      <c r="BG4408">
        <v>0</v>
      </c>
      <c r="BH4408">
        <v>0</v>
      </c>
      <c r="BI4408">
        <v>0</v>
      </c>
      <c r="BJ4408">
        <v>0</v>
      </c>
    </row>
    <row r="4409" spans="1:62" ht="17.100000000000001" customHeight="1" x14ac:dyDescent="0.25">
      <c r="A4409" t="s">
        <v>88</v>
      </c>
      <c r="B4409" t="s">
        <v>7366</v>
      </c>
      <c r="C4409" t="s">
        <v>118</v>
      </c>
      <c r="D4409" t="s">
        <v>117</v>
      </c>
      <c r="E4409" t="s">
        <v>7017</v>
      </c>
      <c r="F4409" t="s">
        <v>116</v>
      </c>
      <c r="G4409">
        <v>4</v>
      </c>
      <c r="H4409">
        <v>1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1</v>
      </c>
      <c r="AH4409">
        <v>0</v>
      </c>
      <c r="AI4409">
        <v>0</v>
      </c>
      <c r="AJ4409">
        <v>0</v>
      </c>
      <c r="AK4409">
        <v>0</v>
      </c>
      <c r="AL4409">
        <v>1</v>
      </c>
      <c r="AM4409">
        <v>0</v>
      </c>
      <c r="AN4409">
        <v>0</v>
      </c>
      <c r="AO4409">
        <v>0</v>
      </c>
      <c r="AP4409">
        <v>0</v>
      </c>
      <c r="AQ4409">
        <v>1</v>
      </c>
      <c r="AR4409">
        <v>0</v>
      </c>
      <c r="AS4409">
        <v>0</v>
      </c>
      <c r="AT4409">
        <v>0</v>
      </c>
      <c r="AU4409">
        <v>0</v>
      </c>
      <c r="AV4409">
        <v>1</v>
      </c>
      <c r="AW4409">
        <v>0</v>
      </c>
      <c r="AX4409">
        <v>0</v>
      </c>
      <c r="AY4409">
        <v>0</v>
      </c>
      <c r="AZ4409">
        <v>0</v>
      </c>
      <c r="BA4409">
        <v>1</v>
      </c>
      <c r="BB4409">
        <v>0</v>
      </c>
      <c r="BC4409">
        <v>0</v>
      </c>
      <c r="BD4409">
        <v>0</v>
      </c>
      <c r="BE4409">
        <v>0</v>
      </c>
      <c r="BF4409">
        <v>1</v>
      </c>
      <c r="BG4409">
        <v>0</v>
      </c>
      <c r="BH4409">
        <v>0</v>
      </c>
      <c r="BI4409">
        <v>0</v>
      </c>
      <c r="BJ4409">
        <v>0</v>
      </c>
    </row>
    <row r="4410" spans="1:62" ht="17.100000000000001" customHeight="1" x14ac:dyDescent="0.25">
      <c r="A4410" t="s">
        <v>88</v>
      </c>
      <c r="B4410" t="s">
        <v>7366</v>
      </c>
      <c r="C4410" t="s">
        <v>112</v>
      </c>
      <c r="D4410" t="s">
        <v>111</v>
      </c>
      <c r="E4410" t="s">
        <v>6386</v>
      </c>
      <c r="F4410" t="s">
        <v>115</v>
      </c>
      <c r="G4410">
        <v>1</v>
      </c>
      <c r="H4410">
        <v>222</v>
      </c>
      <c r="I4410">
        <v>61.999999999999993</v>
      </c>
      <c r="J4410">
        <v>85.999999999999972</v>
      </c>
      <c r="K4410">
        <v>0</v>
      </c>
      <c r="L4410">
        <v>0</v>
      </c>
      <c r="M4410">
        <v>143</v>
      </c>
      <c r="N4410">
        <v>49.999999999999964</v>
      </c>
      <c r="O4410">
        <v>70.000000000000014</v>
      </c>
      <c r="P4410">
        <v>0</v>
      </c>
      <c r="Q4410">
        <v>0</v>
      </c>
      <c r="R4410">
        <v>145</v>
      </c>
      <c r="S4410">
        <v>73.999999999999986</v>
      </c>
      <c r="T4410">
        <v>66.000000000000014</v>
      </c>
      <c r="U4410">
        <v>0</v>
      </c>
      <c r="V4410">
        <v>2.0000000000000009</v>
      </c>
      <c r="W4410">
        <v>114</v>
      </c>
      <c r="X4410">
        <v>26.999999999999993</v>
      </c>
      <c r="Y4410">
        <v>12.000000000000002</v>
      </c>
      <c r="Z4410">
        <v>0</v>
      </c>
      <c r="AA4410">
        <v>0</v>
      </c>
      <c r="AB4410">
        <v>147</v>
      </c>
      <c r="AC4410">
        <v>33.000000000000007</v>
      </c>
      <c r="AD4410">
        <v>54.999999999999993</v>
      </c>
      <c r="AE4410">
        <v>0</v>
      </c>
      <c r="AF4410">
        <v>0</v>
      </c>
      <c r="AG4410">
        <v>158</v>
      </c>
      <c r="AH4410">
        <v>61.999999999999972</v>
      </c>
      <c r="AI4410">
        <v>23.999999999999996</v>
      </c>
      <c r="AJ4410">
        <v>0</v>
      </c>
      <c r="AK4410">
        <v>0</v>
      </c>
      <c r="AL4410">
        <v>161</v>
      </c>
      <c r="AM4410">
        <v>65</v>
      </c>
      <c r="AN4410">
        <v>51.000000000000014</v>
      </c>
      <c r="AO4410">
        <v>0</v>
      </c>
      <c r="AP4410">
        <v>0</v>
      </c>
      <c r="AQ4410">
        <v>136</v>
      </c>
      <c r="AR4410">
        <v>24.999999999999996</v>
      </c>
      <c r="AS4410">
        <v>31.000000000000004</v>
      </c>
      <c r="AT4410">
        <v>0</v>
      </c>
      <c r="AU4410">
        <v>0</v>
      </c>
      <c r="AV4410">
        <v>167</v>
      </c>
      <c r="AW4410">
        <v>56</v>
      </c>
      <c r="AX4410">
        <v>47.000000000000007</v>
      </c>
      <c r="AY4410">
        <v>0</v>
      </c>
      <c r="AZ4410">
        <v>0</v>
      </c>
      <c r="BA4410">
        <v>115</v>
      </c>
      <c r="BB4410">
        <v>32.999999999999986</v>
      </c>
      <c r="BC4410">
        <v>29.999999999999993</v>
      </c>
      <c r="BD4410">
        <v>0</v>
      </c>
      <c r="BE4410">
        <v>0</v>
      </c>
      <c r="BF4410">
        <v>87</v>
      </c>
      <c r="BG4410">
        <v>6</v>
      </c>
      <c r="BH4410">
        <v>5.0000000000000009</v>
      </c>
      <c r="BI4410">
        <v>0</v>
      </c>
      <c r="BJ4410">
        <v>0</v>
      </c>
    </row>
    <row r="4411" spans="1:62" ht="17.100000000000001" customHeight="1" x14ac:dyDescent="0.25">
      <c r="A4411" t="s">
        <v>88</v>
      </c>
      <c r="B4411" t="s">
        <v>7366</v>
      </c>
      <c r="C4411" t="s">
        <v>112</v>
      </c>
      <c r="D4411" t="s">
        <v>111</v>
      </c>
      <c r="E4411" t="s">
        <v>6386</v>
      </c>
      <c r="F4411" t="s">
        <v>114</v>
      </c>
      <c r="G4411">
        <v>2</v>
      </c>
      <c r="H4411">
        <v>19</v>
      </c>
      <c r="I4411">
        <v>3.0000000000000004</v>
      </c>
      <c r="J4411">
        <v>0</v>
      </c>
      <c r="K4411">
        <v>0</v>
      </c>
      <c r="L4411">
        <v>0</v>
      </c>
      <c r="M4411">
        <v>2</v>
      </c>
      <c r="N4411">
        <v>0</v>
      </c>
      <c r="O4411">
        <v>0</v>
      </c>
      <c r="P4411">
        <v>0</v>
      </c>
      <c r="Q4411">
        <v>0</v>
      </c>
      <c r="R4411">
        <v>47</v>
      </c>
      <c r="S4411">
        <v>7.0000000000000009</v>
      </c>
      <c r="T4411">
        <v>0</v>
      </c>
      <c r="U4411">
        <v>0</v>
      </c>
      <c r="V4411">
        <v>0</v>
      </c>
      <c r="W4411">
        <v>19</v>
      </c>
      <c r="X4411">
        <v>1.0000000000000002</v>
      </c>
      <c r="Y4411">
        <v>1.0000000000000002</v>
      </c>
      <c r="Z4411">
        <v>0</v>
      </c>
      <c r="AA4411">
        <v>0</v>
      </c>
      <c r="AB4411">
        <v>2</v>
      </c>
      <c r="AC4411">
        <v>0</v>
      </c>
      <c r="AD4411">
        <v>0</v>
      </c>
      <c r="AE4411">
        <v>0</v>
      </c>
      <c r="AF4411">
        <v>0</v>
      </c>
      <c r="AG4411">
        <v>4</v>
      </c>
      <c r="AH4411">
        <v>0</v>
      </c>
      <c r="AI4411">
        <v>1</v>
      </c>
      <c r="AJ4411">
        <v>0</v>
      </c>
      <c r="AK4411">
        <v>0</v>
      </c>
      <c r="AL4411">
        <v>3</v>
      </c>
      <c r="AM4411">
        <v>0</v>
      </c>
      <c r="AN4411">
        <v>1</v>
      </c>
      <c r="AO4411">
        <v>0</v>
      </c>
      <c r="AP4411">
        <v>0</v>
      </c>
      <c r="AQ4411">
        <v>1</v>
      </c>
      <c r="AR4411">
        <v>0</v>
      </c>
      <c r="AS4411">
        <v>0</v>
      </c>
      <c r="AT4411">
        <v>0</v>
      </c>
      <c r="AU4411">
        <v>0</v>
      </c>
      <c r="AV4411">
        <v>4</v>
      </c>
      <c r="AW4411">
        <v>1</v>
      </c>
      <c r="AX4411">
        <v>0</v>
      </c>
      <c r="AY4411">
        <v>0</v>
      </c>
      <c r="AZ4411">
        <v>0</v>
      </c>
      <c r="BA4411">
        <v>1</v>
      </c>
      <c r="BB4411">
        <v>0</v>
      </c>
      <c r="BC4411">
        <v>0</v>
      </c>
      <c r="BD4411">
        <v>0</v>
      </c>
      <c r="BE4411">
        <v>0</v>
      </c>
      <c r="BF4411">
        <v>2</v>
      </c>
      <c r="BG4411">
        <v>0</v>
      </c>
      <c r="BH4411">
        <v>0</v>
      </c>
      <c r="BI4411">
        <v>0</v>
      </c>
      <c r="BJ4411">
        <v>0</v>
      </c>
    </row>
    <row r="4412" spans="1:62" ht="17.100000000000001" customHeight="1" x14ac:dyDescent="0.25">
      <c r="A4412" t="s">
        <v>88</v>
      </c>
      <c r="B4412" t="s">
        <v>7366</v>
      </c>
      <c r="C4412" t="s">
        <v>112</v>
      </c>
      <c r="D4412" t="s">
        <v>111</v>
      </c>
      <c r="E4412" t="s">
        <v>6386</v>
      </c>
      <c r="F4412" t="s">
        <v>113</v>
      </c>
      <c r="G4412">
        <v>3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1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</v>
      </c>
      <c r="AV4412">
        <v>1</v>
      </c>
      <c r="AW4412">
        <v>0</v>
      </c>
      <c r="AX4412">
        <v>0</v>
      </c>
      <c r="AY4412">
        <v>0</v>
      </c>
      <c r="AZ4412">
        <v>0</v>
      </c>
      <c r="BA4412">
        <v>1</v>
      </c>
      <c r="BB4412">
        <v>0</v>
      </c>
      <c r="BC4412">
        <v>0</v>
      </c>
      <c r="BD4412">
        <v>0</v>
      </c>
      <c r="BE4412">
        <v>0</v>
      </c>
      <c r="BF4412">
        <v>1</v>
      </c>
      <c r="BG4412">
        <v>0</v>
      </c>
      <c r="BH4412">
        <v>0</v>
      </c>
      <c r="BI4412">
        <v>0</v>
      </c>
      <c r="BJ4412">
        <v>0</v>
      </c>
    </row>
    <row r="4413" spans="1:62" ht="17.100000000000001" customHeight="1" x14ac:dyDescent="0.25">
      <c r="A4413" t="s">
        <v>88</v>
      </c>
      <c r="B4413" t="s">
        <v>7366</v>
      </c>
      <c r="C4413" t="s">
        <v>112</v>
      </c>
      <c r="D4413" t="s">
        <v>111</v>
      </c>
      <c r="E4413" t="s">
        <v>6386</v>
      </c>
      <c r="F4413" t="s">
        <v>110</v>
      </c>
      <c r="G4413">
        <v>4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1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  <c r="BE4413">
        <v>0</v>
      </c>
      <c r="BF4413">
        <v>0</v>
      </c>
      <c r="BG4413">
        <v>0</v>
      </c>
      <c r="BH4413">
        <v>0</v>
      </c>
      <c r="BI4413">
        <v>0</v>
      </c>
      <c r="BJ4413">
        <v>0</v>
      </c>
    </row>
    <row r="4414" spans="1:62" ht="17.100000000000001" customHeight="1" x14ac:dyDescent="0.25">
      <c r="A4414" t="s">
        <v>88</v>
      </c>
      <c r="B4414" t="s">
        <v>7366</v>
      </c>
      <c r="C4414" t="s">
        <v>106</v>
      </c>
      <c r="D4414" t="s">
        <v>105</v>
      </c>
      <c r="E4414" t="s">
        <v>7002</v>
      </c>
      <c r="F4414" t="s">
        <v>109</v>
      </c>
      <c r="G4414">
        <v>1</v>
      </c>
      <c r="H4414">
        <v>119</v>
      </c>
      <c r="I4414">
        <v>13.999999999999996</v>
      </c>
      <c r="J4414">
        <v>20</v>
      </c>
      <c r="K4414">
        <v>0</v>
      </c>
      <c r="L4414">
        <v>0</v>
      </c>
      <c r="M4414">
        <v>20</v>
      </c>
      <c r="N4414">
        <v>3.0000000000000004</v>
      </c>
      <c r="O4414">
        <v>4.0000000000000009</v>
      </c>
      <c r="P4414">
        <v>0</v>
      </c>
      <c r="Q4414">
        <v>0</v>
      </c>
      <c r="R4414">
        <v>31</v>
      </c>
      <c r="S4414">
        <v>8.0000000000000036</v>
      </c>
      <c r="T4414">
        <v>9.0000000000000018</v>
      </c>
      <c r="U4414">
        <v>0</v>
      </c>
      <c r="V4414">
        <v>0</v>
      </c>
      <c r="W4414">
        <v>27</v>
      </c>
      <c r="X4414">
        <v>1</v>
      </c>
      <c r="Y4414">
        <v>2</v>
      </c>
      <c r="Z4414">
        <v>4</v>
      </c>
      <c r="AA4414">
        <v>0</v>
      </c>
      <c r="AB4414">
        <v>67</v>
      </c>
      <c r="AC4414">
        <v>2</v>
      </c>
      <c r="AD4414">
        <v>12.999999999999996</v>
      </c>
      <c r="AE4414">
        <v>1</v>
      </c>
      <c r="AF4414">
        <v>0</v>
      </c>
      <c r="AG4414">
        <v>23</v>
      </c>
      <c r="AH4414">
        <v>3</v>
      </c>
      <c r="AI4414">
        <v>3</v>
      </c>
      <c r="AJ4414">
        <v>0</v>
      </c>
      <c r="AK4414">
        <v>0</v>
      </c>
      <c r="AL4414">
        <v>27</v>
      </c>
      <c r="AM4414">
        <v>3</v>
      </c>
      <c r="AN4414">
        <v>2.0000000000000004</v>
      </c>
      <c r="AO4414">
        <v>0</v>
      </c>
      <c r="AP4414">
        <v>0</v>
      </c>
      <c r="AQ4414">
        <v>20</v>
      </c>
      <c r="AR4414">
        <v>2.0000000000000004</v>
      </c>
      <c r="AS4414">
        <v>6</v>
      </c>
      <c r="AT4414">
        <v>0</v>
      </c>
      <c r="AU4414">
        <v>0</v>
      </c>
      <c r="AV4414">
        <v>26</v>
      </c>
      <c r="AW4414">
        <v>3.0000000000000004</v>
      </c>
      <c r="AX4414">
        <v>4.0000000000000009</v>
      </c>
      <c r="AY4414">
        <v>0</v>
      </c>
      <c r="AZ4414">
        <v>0</v>
      </c>
      <c r="BA4414">
        <v>36</v>
      </c>
      <c r="BB4414">
        <v>7.0000000000000009</v>
      </c>
      <c r="BC4414">
        <v>6.0000000000000009</v>
      </c>
      <c r="BD4414">
        <v>0</v>
      </c>
      <c r="BE4414">
        <v>0</v>
      </c>
      <c r="BF4414">
        <v>38</v>
      </c>
      <c r="BG4414">
        <v>5.0000000000000009</v>
      </c>
      <c r="BH4414">
        <v>11.999999999999996</v>
      </c>
      <c r="BI4414">
        <v>0</v>
      </c>
      <c r="BJ4414">
        <v>2</v>
      </c>
    </row>
    <row r="4415" spans="1:62" ht="17.100000000000001" customHeight="1" x14ac:dyDescent="0.25">
      <c r="A4415" t="s">
        <v>88</v>
      </c>
      <c r="B4415" t="s">
        <v>7366</v>
      </c>
      <c r="C4415" t="s">
        <v>106</v>
      </c>
      <c r="D4415" t="s">
        <v>105</v>
      </c>
      <c r="E4415" t="s">
        <v>7002</v>
      </c>
      <c r="F4415" t="s">
        <v>108</v>
      </c>
      <c r="G4415">
        <v>2</v>
      </c>
      <c r="H4415">
        <v>103</v>
      </c>
      <c r="I4415">
        <v>0</v>
      </c>
      <c r="J4415">
        <v>3.9999999999999991</v>
      </c>
      <c r="K4415">
        <v>0</v>
      </c>
      <c r="L4415">
        <v>0</v>
      </c>
      <c r="M4415">
        <v>3</v>
      </c>
      <c r="N4415">
        <v>0</v>
      </c>
      <c r="O4415">
        <v>2</v>
      </c>
      <c r="P4415">
        <v>0</v>
      </c>
      <c r="Q4415">
        <v>0</v>
      </c>
      <c r="R4415">
        <v>9</v>
      </c>
      <c r="S4415">
        <v>0</v>
      </c>
      <c r="T4415">
        <v>3</v>
      </c>
      <c r="U4415">
        <v>0</v>
      </c>
      <c r="V4415">
        <v>0</v>
      </c>
      <c r="W4415">
        <v>2</v>
      </c>
      <c r="X4415">
        <v>0</v>
      </c>
      <c r="Y4415">
        <v>1</v>
      </c>
      <c r="Z4415">
        <v>0</v>
      </c>
      <c r="AA4415">
        <v>0</v>
      </c>
      <c r="AB4415">
        <v>3</v>
      </c>
      <c r="AC4415">
        <v>0</v>
      </c>
      <c r="AD4415">
        <v>0</v>
      </c>
      <c r="AE4415">
        <v>0</v>
      </c>
      <c r="AF4415">
        <v>0</v>
      </c>
      <c r="AG4415">
        <v>1</v>
      </c>
      <c r="AH4415">
        <v>0</v>
      </c>
      <c r="AI4415">
        <v>1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2</v>
      </c>
      <c r="AR4415">
        <v>0</v>
      </c>
      <c r="AS4415">
        <v>1</v>
      </c>
      <c r="AT4415">
        <v>0</v>
      </c>
      <c r="AU4415">
        <v>0</v>
      </c>
      <c r="AV4415">
        <v>15</v>
      </c>
      <c r="AW4415">
        <v>1.0000000000000002</v>
      </c>
      <c r="AX4415">
        <v>12.999999999999996</v>
      </c>
      <c r="AY4415">
        <v>0</v>
      </c>
      <c r="AZ4415">
        <v>0</v>
      </c>
      <c r="BA4415">
        <v>9</v>
      </c>
      <c r="BB4415">
        <v>0</v>
      </c>
      <c r="BC4415">
        <v>6</v>
      </c>
      <c r="BD4415">
        <v>0</v>
      </c>
      <c r="BE4415">
        <v>0</v>
      </c>
      <c r="BF4415">
        <v>3</v>
      </c>
      <c r="BG4415">
        <v>0</v>
      </c>
      <c r="BH4415">
        <v>1</v>
      </c>
      <c r="BI4415">
        <v>0</v>
      </c>
      <c r="BJ4415">
        <v>0</v>
      </c>
    </row>
    <row r="4416" spans="1:62" ht="17.100000000000001" customHeight="1" x14ac:dyDescent="0.25">
      <c r="A4416" t="s">
        <v>88</v>
      </c>
      <c r="B4416" t="s">
        <v>7366</v>
      </c>
      <c r="C4416" t="s">
        <v>106</v>
      </c>
      <c r="D4416" t="s">
        <v>105</v>
      </c>
      <c r="E4416" t="s">
        <v>7002</v>
      </c>
      <c r="F4416" t="s">
        <v>107</v>
      </c>
      <c r="G4416">
        <v>3</v>
      </c>
      <c r="H4416">
        <v>2</v>
      </c>
      <c r="I4416">
        <v>0</v>
      </c>
      <c r="J4416">
        <v>0</v>
      </c>
      <c r="K4416">
        <v>0</v>
      </c>
      <c r="L4416">
        <v>0</v>
      </c>
      <c r="M4416">
        <v>1</v>
      </c>
      <c r="N4416">
        <v>0</v>
      </c>
      <c r="O4416">
        <v>0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1</v>
      </c>
      <c r="BB4416">
        <v>0</v>
      </c>
      <c r="BC4416">
        <v>0</v>
      </c>
      <c r="BD4416">
        <v>0</v>
      </c>
      <c r="BE4416">
        <v>0</v>
      </c>
      <c r="BF4416">
        <v>0</v>
      </c>
      <c r="BG4416">
        <v>0</v>
      </c>
      <c r="BH4416">
        <v>0</v>
      </c>
      <c r="BI4416">
        <v>0</v>
      </c>
      <c r="BJ4416">
        <v>0</v>
      </c>
    </row>
    <row r="4417" spans="1:62" ht="17.100000000000001" customHeight="1" x14ac:dyDescent="0.25">
      <c r="A4417" t="s">
        <v>88</v>
      </c>
      <c r="B4417" t="s">
        <v>7366</v>
      </c>
      <c r="C4417" t="s">
        <v>106</v>
      </c>
      <c r="D4417" t="s">
        <v>105</v>
      </c>
      <c r="E4417" t="s">
        <v>7002</v>
      </c>
      <c r="F4417" t="s">
        <v>104</v>
      </c>
      <c r="G4417">
        <v>4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1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1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0</v>
      </c>
      <c r="BG4417">
        <v>0</v>
      </c>
      <c r="BH4417">
        <v>0</v>
      </c>
      <c r="BI4417">
        <v>0</v>
      </c>
      <c r="BJ4417">
        <v>0</v>
      </c>
    </row>
    <row r="4418" spans="1:62" ht="17.100000000000001" customHeight="1" x14ac:dyDescent="0.25">
      <c r="A4418" t="s">
        <v>88</v>
      </c>
      <c r="B4418" t="s">
        <v>7366</v>
      </c>
      <c r="C4418" t="s">
        <v>100</v>
      </c>
      <c r="D4418" t="s">
        <v>99</v>
      </c>
      <c r="E4418" t="s">
        <v>7003</v>
      </c>
      <c r="F4418" t="s">
        <v>103</v>
      </c>
      <c r="G4418">
        <v>1</v>
      </c>
      <c r="H4418">
        <v>158</v>
      </c>
      <c r="I4418">
        <v>19</v>
      </c>
      <c r="J4418">
        <v>25.000000000000007</v>
      </c>
      <c r="K4418">
        <v>0</v>
      </c>
      <c r="L4418">
        <v>0</v>
      </c>
      <c r="M4418">
        <v>118</v>
      </c>
      <c r="N4418">
        <v>6.9999999999999973</v>
      </c>
      <c r="O4418">
        <v>9.9999999999999947</v>
      </c>
      <c r="P4418">
        <v>0</v>
      </c>
      <c r="Q4418">
        <v>0</v>
      </c>
      <c r="R4418">
        <v>119</v>
      </c>
      <c r="S4418">
        <v>4.0000000000000009</v>
      </c>
      <c r="T4418">
        <v>19</v>
      </c>
      <c r="U4418">
        <v>0</v>
      </c>
      <c r="V4418">
        <v>0</v>
      </c>
      <c r="W4418">
        <v>104</v>
      </c>
      <c r="X4418">
        <v>5</v>
      </c>
      <c r="Y4418">
        <v>7.9999999999999973</v>
      </c>
      <c r="Z4418">
        <v>1</v>
      </c>
      <c r="AA4418">
        <v>0</v>
      </c>
      <c r="AB4418">
        <v>127</v>
      </c>
      <c r="AC4418">
        <v>6.0000000000000009</v>
      </c>
      <c r="AD4418">
        <v>7.9999999999999982</v>
      </c>
      <c r="AE4418">
        <v>2.0000000000000004</v>
      </c>
      <c r="AF4418">
        <v>0</v>
      </c>
      <c r="AG4418">
        <v>134</v>
      </c>
      <c r="AH4418">
        <v>7.0000000000000027</v>
      </c>
      <c r="AI4418">
        <v>12.000000000000005</v>
      </c>
      <c r="AJ4418">
        <v>4.0000000000000027</v>
      </c>
      <c r="AK4418">
        <v>0</v>
      </c>
      <c r="AL4418">
        <v>154</v>
      </c>
      <c r="AM4418">
        <v>18.000000000000004</v>
      </c>
      <c r="AN4418">
        <v>18.000000000000011</v>
      </c>
      <c r="AO4418">
        <v>0</v>
      </c>
      <c r="AP4418">
        <v>0</v>
      </c>
      <c r="AQ4418">
        <v>138</v>
      </c>
      <c r="AR4418">
        <v>8</v>
      </c>
      <c r="AS4418">
        <v>10.999999999999996</v>
      </c>
      <c r="AT4418">
        <v>0</v>
      </c>
      <c r="AU4418">
        <v>0</v>
      </c>
      <c r="AV4418">
        <v>136</v>
      </c>
      <c r="AW4418">
        <v>1</v>
      </c>
      <c r="AX4418">
        <v>11.999999999999996</v>
      </c>
      <c r="AY4418">
        <v>0</v>
      </c>
      <c r="AZ4418">
        <v>0</v>
      </c>
      <c r="BA4418">
        <v>163</v>
      </c>
      <c r="BB4418">
        <v>11.000000000000004</v>
      </c>
      <c r="BC4418">
        <v>24.000000000000007</v>
      </c>
      <c r="BD4418">
        <v>0</v>
      </c>
      <c r="BE4418">
        <v>0</v>
      </c>
      <c r="BF4418">
        <v>166</v>
      </c>
      <c r="BG4418">
        <v>12.000000000000009</v>
      </c>
      <c r="BH4418">
        <v>30.999999999999993</v>
      </c>
      <c r="BI4418">
        <v>0</v>
      </c>
      <c r="BJ4418">
        <v>4</v>
      </c>
    </row>
    <row r="4419" spans="1:62" ht="17.100000000000001" customHeight="1" x14ac:dyDescent="0.25">
      <c r="A4419" t="s">
        <v>88</v>
      </c>
      <c r="B4419" t="s">
        <v>7366</v>
      </c>
      <c r="C4419" t="s">
        <v>100</v>
      </c>
      <c r="D4419" t="s">
        <v>99</v>
      </c>
      <c r="E4419" t="s">
        <v>7003</v>
      </c>
      <c r="F4419" t="s">
        <v>102</v>
      </c>
      <c r="G4419">
        <v>2</v>
      </c>
      <c r="H4419">
        <v>6</v>
      </c>
      <c r="I4419">
        <v>0</v>
      </c>
      <c r="J4419">
        <v>6</v>
      </c>
      <c r="K4419">
        <v>0</v>
      </c>
      <c r="L4419">
        <v>0</v>
      </c>
      <c r="M4419">
        <v>5</v>
      </c>
      <c r="N4419">
        <v>0</v>
      </c>
      <c r="O4419">
        <v>3</v>
      </c>
      <c r="P4419">
        <v>0</v>
      </c>
      <c r="Q4419">
        <v>0</v>
      </c>
      <c r="R4419">
        <v>3</v>
      </c>
      <c r="S4419">
        <v>1</v>
      </c>
      <c r="T4419">
        <v>2</v>
      </c>
      <c r="U4419">
        <v>1</v>
      </c>
      <c r="V4419">
        <v>0</v>
      </c>
      <c r="W4419">
        <v>3</v>
      </c>
      <c r="X4419">
        <v>0</v>
      </c>
      <c r="Y4419">
        <v>2</v>
      </c>
      <c r="Z4419">
        <v>0</v>
      </c>
      <c r="AA4419">
        <v>0</v>
      </c>
      <c r="AB4419">
        <v>8</v>
      </c>
      <c r="AC4419">
        <v>0</v>
      </c>
      <c r="AD4419">
        <v>3</v>
      </c>
      <c r="AE4419">
        <v>0</v>
      </c>
      <c r="AF4419">
        <v>0</v>
      </c>
      <c r="AG4419">
        <v>2</v>
      </c>
      <c r="AH4419">
        <v>0</v>
      </c>
      <c r="AI4419">
        <v>1</v>
      </c>
      <c r="AJ4419">
        <v>0</v>
      </c>
      <c r="AK4419">
        <v>0</v>
      </c>
      <c r="AL4419">
        <v>4</v>
      </c>
      <c r="AM4419">
        <v>0</v>
      </c>
      <c r="AN4419">
        <v>0</v>
      </c>
      <c r="AO4419">
        <v>0</v>
      </c>
      <c r="AP4419">
        <v>0</v>
      </c>
      <c r="AQ4419">
        <v>3</v>
      </c>
      <c r="AR4419">
        <v>0</v>
      </c>
      <c r="AS4419">
        <v>3</v>
      </c>
      <c r="AT4419">
        <v>0</v>
      </c>
      <c r="AU4419">
        <v>0</v>
      </c>
      <c r="AV4419">
        <v>4</v>
      </c>
      <c r="AW4419">
        <v>2</v>
      </c>
      <c r="AX4419">
        <v>3</v>
      </c>
      <c r="AY4419">
        <v>0</v>
      </c>
      <c r="AZ4419">
        <v>0</v>
      </c>
      <c r="BA4419">
        <v>7</v>
      </c>
      <c r="BB4419">
        <v>0</v>
      </c>
      <c r="BC4419">
        <v>1</v>
      </c>
      <c r="BD4419">
        <v>0</v>
      </c>
      <c r="BE4419">
        <v>0</v>
      </c>
      <c r="BF4419">
        <v>5</v>
      </c>
      <c r="BG4419">
        <v>0</v>
      </c>
      <c r="BH4419">
        <v>2</v>
      </c>
      <c r="BI4419">
        <v>0</v>
      </c>
      <c r="BJ4419">
        <v>0</v>
      </c>
    </row>
    <row r="4420" spans="1:62" ht="17.100000000000001" customHeight="1" x14ac:dyDescent="0.25">
      <c r="A4420" t="s">
        <v>88</v>
      </c>
      <c r="B4420" t="s">
        <v>7366</v>
      </c>
      <c r="C4420" t="s">
        <v>100</v>
      </c>
      <c r="D4420" t="s">
        <v>99</v>
      </c>
      <c r="E4420" t="s">
        <v>7003</v>
      </c>
      <c r="F4420" t="s">
        <v>101</v>
      </c>
      <c r="G4420">
        <v>3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1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1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0</v>
      </c>
      <c r="BH4420">
        <v>0</v>
      </c>
      <c r="BI4420">
        <v>0</v>
      </c>
      <c r="BJ4420">
        <v>0</v>
      </c>
    </row>
    <row r="4421" spans="1:62" ht="17.100000000000001" customHeight="1" x14ac:dyDescent="0.25">
      <c r="A4421" t="s">
        <v>88</v>
      </c>
      <c r="B4421" t="s">
        <v>7366</v>
      </c>
      <c r="C4421" t="s">
        <v>100</v>
      </c>
      <c r="D4421" t="s">
        <v>99</v>
      </c>
      <c r="E4421" t="s">
        <v>7003</v>
      </c>
      <c r="F4421" t="s">
        <v>98</v>
      </c>
      <c r="G4421">
        <v>4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0</v>
      </c>
      <c r="BF4421">
        <v>0</v>
      </c>
      <c r="BG4421">
        <v>0</v>
      </c>
      <c r="BH4421">
        <v>0</v>
      </c>
      <c r="BI4421">
        <v>0</v>
      </c>
      <c r="BJ4421">
        <v>0</v>
      </c>
    </row>
    <row r="4422" spans="1:62" ht="17.100000000000001" customHeight="1" x14ac:dyDescent="0.25">
      <c r="A4422" t="s">
        <v>88</v>
      </c>
      <c r="B4422" t="s">
        <v>7366</v>
      </c>
      <c r="C4422" t="s">
        <v>94</v>
      </c>
      <c r="D4422" t="s">
        <v>93</v>
      </c>
      <c r="E4422" t="s">
        <v>7004</v>
      </c>
      <c r="F4422" t="s">
        <v>97</v>
      </c>
      <c r="G4422">
        <v>1</v>
      </c>
      <c r="H4422">
        <v>128</v>
      </c>
      <c r="I4422">
        <v>16.000000000000004</v>
      </c>
      <c r="J4422">
        <v>9.9999999999999982</v>
      </c>
      <c r="K4422">
        <v>37.000000000000028</v>
      </c>
      <c r="L4422">
        <v>0</v>
      </c>
      <c r="M4422">
        <v>88</v>
      </c>
      <c r="N4422">
        <v>4</v>
      </c>
      <c r="O4422">
        <v>12.000000000000004</v>
      </c>
      <c r="P4422">
        <v>38.000000000000007</v>
      </c>
      <c r="Q4422">
        <v>0</v>
      </c>
      <c r="R4422">
        <v>92</v>
      </c>
      <c r="S4422">
        <v>2.0000000000000004</v>
      </c>
      <c r="T4422">
        <v>12.999999999999996</v>
      </c>
      <c r="U4422">
        <v>34</v>
      </c>
      <c r="V4422">
        <v>0</v>
      </c>
      <c r="W4422">
        <v>104</v>
      </c>
      <c r="X4422">
        <v>3.0000000000000018</v>
      </c>
      <c r="Y4422">
        <v>5.0000000000000009</v>
      </c>
      <c r="Z4422">
        <v>29.999999999999986</v>
      </c>
      <c r="AA4422">
        <v>0</v>
      </c>
      <c r="AB4422">
        <v>150</v>
      </c>
      <c r="AC4422">
        <v>10</v>
      </c>
      <c r="AD4422">
        <v>12.000000000000002</v>
      </c>
      <c r="AE4422">
        <v>28</v>
      </c>
      <c r="AF4422">
        <v>0</v>
      </c>
      <c r="AG4422">
        <v>141</v>
      </c>
      <c r="AH4422">
        <v>16.000000000000007</v>
      </c>
      <c r="AI4422">
        <v>17.000000000000011</v>
      </c>
      <c r="AJ4422">
        <v>26.000000000000011</v>
      </c>
      <c r="AK4422">
        <v>0</v>
      </c>
      <c r="AL4422">
        <v>143</v>
      </c>
      <c r="AM4422">
        <v>3.0000000000000004</v>
      </c>
      <c r="AN4422">
        <v>18.000000000000014</v>
      </c>
      <c r="AO4422">
        <v>26.000000000000007</v>
      </c>
      <c r="AP4422">
        <v>0</v>
      </c>
      <c r="AQ4422">
        <v>115</v>
      </c>
      <c r="AR4422">
        <v>10.999999999999998</v>
      </c>
      <c r="AS4422">
        <v>12.000000000000002</v>
      </c>
      <c r="AT4422">
        <v>24.000000000000004</v>
      </c>
      <c r="AU4422">
        <v>0</v>
      </c>
      <c r="AV4422">
        <v>102</v>
      </c>
      <c r="AW4422">
        <v>8.0000000000000018</v>
      </c>
      <c r="AX4422">
        <v>17</v>
      </c>
      <c r="AY4422">
        <v>22.000000000000007</v>
      </c>
      <c r="AZ4422">
        <v>0</v>
      </c>
      <c r="BA4422">
        <v>121</v>
      </c>
      <c r="BB4422">
        <v>18.000000000000004</v>
      </c>
      <c r="BC4422">
        <v>22</v>
      </c>
      <c r="BD4422">
        <v>22</v>
      </c>
      <c r="BE4422">
        <v>0</v>
      </c>
      <c r="BF4422">
        <v>121</v>
      </c>
      <c r="BG4422">
        <v>20.000000000000004</v>
      </c>
      <c r="BH4422">
        <v>20.000000000000004</v>
      </c>
      <c r="BI4422">
        <v>18.000000000000004</v>
      </c>
      <c r="BJ4422">
        <v>0</v>
      </c>
    </row>
    <row r="4423" spans="1:62" ht="17.100000000000001" customHeight="1" x14ac:dyDescent="0.25">
      <c r="A4423" t="s">
        <v>88</v>
      </c>
      <c r="B4423" t="s">
        <v>7366</v>
      </c>
      <c r="C4423" t="s">
        <v>94</v>
      </c>
      <c r="D4423" t="s">
        <v>93</v>
      </c>
      <c r="E4423" t="s">
        <v>7004</v>
      </c>
      <c r="F4423" t="s">
        <v>96</v>
      </c>
      <c r="G4423">
        <v>2</v>
      </c>
      <c r="H4423">
        <v>2</v>
      </c>
      <c r="I4423">
        <v>0</v>
      </c>
      <c r="J4423">
        <v>0</v>
      </c>
      <c r="K4423">
        <v>0</v>
      </c>
      <c r="L4423">
        <v>0</v>
      </c>
      <c r="M4423">
        <v>1</v>
      </c>
      <c r="N4423">
        <v>0</v>
      </c>
      <c r="O4423">
        <v>0</v>
      </c>
      <c r="P4423">
        <v>0</v>
      </c>
      <c r="Q4423">
        <v>0</v>
      </c>
      <c r="R4423">
        <v>1</v>
      </c>
      <c r="S4423">
        <v>1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1</v>
      </c>
      <c r="AM4423">
        <v>1</v>
      </c>
      <c r="AN4423">
        <v>0</v>
      </c>
      <c r="AO4423">
        <v>0</v>
      </c>
      <c r="AP4423">
        <v>0</v>
      </c>
      <c r="AQ4423">
        <v>2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3</v>
      </c>
      <c r="BB4423">
        <v>0</v>
      </c>
      <c r="BC4423">
        <v>0</v>
      </c>
      <c r="BD4423">
        <v>0</v>
      </c>
      <c r="BE4423">
        <v>0</v>
      </c>
      <c r="BF4423">
        <v>1</v>
      </c>
      <c r="BG4423">
        <v>0</v>
      </c>
      <c r="BH4423">
        <v>0</v>
      </c>
      <c r="BI4423">
        <v>0</v>
      </c>
      <c r="BJ4423">
        <v>0</v>
      </c>
    </row>
    <row r="4424" spans="1:62" ht="17.100000000000001" customHeight="1" x14ac:dyDescent="0.25">
      <c r="A4424" t="s">
        <v>88</v>
      </c>
      <c r="B4424" t="s">
        <v>7366</v>
      </c>
      <c r="C4424" t="s">
        <v>94</v>
      </c>
      <c r="D4424" t="s">
        <v>93</v>
      </c>
      <c r="E4424" t="s">
        <v>7004</v>
      </c>
      <c r="F4424" t="s">
        <v>95</v>
      </c>
      <c r="G4424">
        <v>3</v>
      </c>
      <c r="H4424">
        <v>1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2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2</v>
      </c>
      <c r="AC4424">
        <v>0</v>
      </c>
      <c r="AD4424">
        <v>0</v>
      </c>
      <c r="AE4424">
        <v>0</v>
      </c>
      <c r="AF4424">
        <v>0</v>
      </c>
      <c r="AG4424">
        <v>3</v>
      </c>
      <c r="AH4424">
        <v>0</v>
      </c>
      <c r="AI4424">
        <v>0</v>
      </c>
      <c r="AJ4424">
        <v>0</v>
      </c>
      <c r="AK4424">
        <v>0</v>
      </c>
      <c r="AL4424">
        <v>3</v>
      </c>
      <c r="AM4424">
        <v>0</v>
      </c>
      <c r="AN4424">
        <v>0</v>
      </c>
      <c r="AO4424">
        <v>0</v>
      </c>
      <c r="AP4424">
        <v>0</v>
      </c>
      <c r="AQ4424">
        <v>1</v>
      </c>
      <c r="AR4424">
        <v>0</v>
      </c>
      <c r="AS4424">
        <v>0</v>
      </c>
      <c r="AT4424">
        <v>0</v>
      </c>
      <c r="AU4424">
        <v>0</v>
      </c>
      <c r="AV4424">
        <v>2</v>
      </c>
      <c r="AW4424">
        <v>0</v>
      </c>
      <c r="AX4424">
        <v>0</v>
      </c>
      <c r="AY4424">
        <v>1</v>
      </c>
      <c r="AZ4424">
        <v>0</v>
      </c>
      <c r="BA4424">
        <v>2</v>
      </c>
      <c r="BB4424">
        <v>0</v>
      </c>
      <c r="BC4424">
        <v>0</v>
      </c>
      <c r="BD4424">
        <v>0</v>
      </c>
      <c r="BE4424">
        <v>0</v>
      </c>
      <c r="BF4424">
        <v>1</v>
      </c>
      <c r="BG4424">
        <v>0</v>
      </c>
      <c r="BH4424">
        <v>0</v>
      </c>
      <c r="BI4424">
        <v>0</v>
      </c>
      <c r="BJ4424">
        <v>0</v>
      </c>
    </row>
    <row r="4425" spans="1:62" ht="17.100000000000001" customHeight="1" x14ac:dyDescent="0.25">
      <c r="A4425" t="s">
        <v>88</v>
      </c>
      <c r="B4425" t="s">
        <v>7366</v>
      </c>
      <c r="C4425" t="s">
        <v>94</v>
      </c>
      <c r="D4425" t="s">
        <v>93</v>
      </c>
      <c r="E4425" t="s">
        <v>7004</v>
      </c>
      <c r="F4425" t="s">
        <v>92</v>
      </c>
      <c r="G4425">
        <v>4</v>
      </c>
      <c r="H4425">
        <v>1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1</v>
      </c>
      <c r="AC4425">
        <v>0</v>
      </c>
      <c r="AD4425">
        <v>0</v>
      </c>
      <c r="AE4425">
        <v>0</v>
      </c>
      <c r="AF4425">
        <v>0</v>
      </c>
      <c r="AG4425">
        <v>1</v>
      </c>
      <c r="AH4425">
        <v>0</v>
      </c>
      <c r="AI4425">
        <v>0</v>
      </c>
      <c r="AJ4425">
        <v>0</v>
      </c>
      <c r="AK4425">
        <v>0</v>
      </c>
      <c r="AL4425">
        <v>3</v>
      </c>
      <c r="AM4425">
        <v>0</v>
      </c>
      <c r="AN4425">
        <v>0</v>
      </c>
      <c r="AO4425">
        <v>0</v>
      </c>
      <c r="AP4425">
        <v>0</v>
      </c>
      <c r="AQ4425">
        <v>4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2</v>
      </c>
      <c r="BB4425">
        <v>0</v>
      </c>
      <c r="BC4425">
        <v>0</v>
      </c>
      <c r="BD4425">
        <v>0</v>
      </c>
      <c r="BE4425">
        <v>0</v>
      </c>
      <c r="BF4425">
        <v>2</v>
      </c>
      <c r="BG4425">
        <v>0</v>
      </c>
      <c r="BH4425">
        <v>0</v>
      </c>
      <c r="BI4425">
        <v>0</v>
      </c>
      <c r="BJ4425">
        <v>0</v>
      </c>
    </row>
    <row r="4426" spans="1:62" ht="17.100000000000001" customHeight="1" x14ac:dyDescent="0.25">
      <c r="A4426" t="s">
        <v>88</v>
      </c>
      <c r="B4426" t="s">
        <v>7366</v>
      </c>
      <c r="C4426" t="s">
        <v>87</v>
      </c>
      <c r="D4426" t="s">
        <v>86</v>
      </c>
      <c r="E4426" t="s">
        <v>7005</v>
      </c>
      <c r="F4426" t="s">
        <v>91</v>
      </c>
      <c r="G4426">
        <v>1</v>
      </c>
      <c r="H4426">
        <v>249</v>
      </c>
      <c r="I4426">
        <v>54.000000000000007</v>
      </c>
      <c r="J4426">
        <v>40.000000000000014</v>
      </c>
      <c r="K4426">
        <v>0.99999999999999989</v>
      </c>
      <c r="L4426">
        <v>0</v>
      </c>
      <c r="M4426">
        <v>208</v>
      </c>
      <c r="N4426">
        <v>18.000000000000004</v>
      </c>
      <c r="O4426">
        <v>38.000000000000028</v>
      </c>
      <c r="P4426">
        <v>3.0000000000000004</v>
      </c>
      <c r="Q4426">
        <v>0</v>
      </c>
      <c r="R4426">
        <v>201</v>
      </c>
      <c r="S4426">
        <v>17</v>
      </c>
      <c r="T4426">
        <v>52</v>
      </c>
      <c r="U4426">
        <v>0</v>
      </c>
      <c r="V4426">
        <v>0</v>
      </c>
      <c r="W4426">
        <v>223</v>
      </c>
      <c r="X4426">
        <v>10.000000000000002</v>
      </c>
      <c r="Y4426">
        <v>30</v>
      </c>
      <c r="Z4426">
        <v>1</v>
      </c>
      <c r="AA4426">
        <v>0</v>
      </c>
      <c r="AB4426">
        <v>225</v>
      </c>
      <c r="AC4426">
        <v>38.000000000000007</v>
      </c>
      <c r="AD4426">
        <v>28.000000000000025</v>
      </c>
      <c r="AE4426">
        <v>1.0000000000000009</v>
      </c>
      <c r="AF4426">
        <v>0</v>
      </c>
      <c r="AG4426">
        <v>226</v>
      </c>
      <c r="AH4426">
        <v>36.000000000000014</v>
      </c>
      <c r="AI4426">
        <v>26.999999999999996</v>
      </c>
      <c r="AJ4426">
        <v>0</v>
      </c>
      <c r="AK4426">
        <v>0</v>
      </c>
      <c r="AL4426">
        <v>240</v>
      </c>
      <c r="AM4426">
        <v>27.000000000000004</v>
      </c>
      <c r="AN4426">
        <v>34.999999999999979</v>
      </c>
      <c r="AO4426">
        <v>0</v>
      </c>
      <c r="AP4426">
        <v>0</v>
      </c>
      <c r="AQ4426">
        <v>325</v>
      </c>
      <c r="AR4426">
        <v>54.000000000000036</v>
      </c>
      <c r="AS4426">
        <v>43.000000000000014</v>
      </c>
      <c r="AT4426">
        <v>0</v>
      </c>
      <c r="AU4426">
        <v>0</v>
      </c>
      <c r="AV4426">
        <v>356</v>
      </c>
      <c r="AW4426">
        <v>56.999999999999979</v>
      </c>
      <c r="AX4426">
        <v>64.000000000000014</v>
      </c>
      <c r="AY4426">
        <v>0</v>
      </c>
      <c r="AZ4426">
        <v>0</v>
      </c>
      <c r="BA4426">
        <v>370</v>
      </c>
      <c r="BB4426">
        <v>70.999999999999986</v>
      </c>
      <c r="BC4426">
        <v>80.999999999999972</v>
      </c>
      <c r="BD4426">
        <v>0</v>
      </c>
      <c r="BE4426">
        <v>0</v>
      </c>
      <c r="BF4426">
        <v>358</v>
      </c>
      <c r="BG4426">
        <v>61.000000000000043</v>
      </c>
      <c r="BH4426">
        <v>51.999999999999964</v>
      </c>
      <c r="BI4426">
        <v>0</v>
      </c>
      <c r="BJ4426">
        <v>0</v>
      </c>
    </row>
    <row r="4427" spans="1:62" ht="17.100000000000001" customHeight="1" x14ac:dyDescent="0.25">
      <c r="A4427" t="s">
        <v>88</v>
      </c>
      <c r="B4427" t="s">
        <v>7366</v>
      </c>
      <c r="C4427" t="s">
        <v>87</v>
      </c>
      <c r="D4427" t="s">
        <v>86</v>
      </c>
      <c r="E4427" t="s">
        <v>7005</v>
      </c>
      <c r="F4427" t="s">
        <v>90</v>
      </c>
      <c r="G4427">
        <v>2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2</v>
      </c>
      <c r="N4427">
        <v>0</v>
      </c>
      <c r="O4427">
        <v>0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0</v>
      </c>
      <c r="V4427">
        <v>0</v>
      </c>
      <c r="W4427">
        <v>4</v>
      </c>
      <c r="X4427">
        <v>0</v>
      </c>
      <c r="Y4427">
        <v>0</v>
      </c>
      <c r="Z4427">
        <v>0</v>
      </c>
      <c r="AA4427">
        <v>0</v>
      </c>
      <c r="AB4427">
        <v>1</v>
      </c>
      <c r="AC4427">
        <v>0</v>
      </c>
      <c r="AD4427">
        <v>0</v>
      </c>
      <c r="AE4427">
        <v>0</v>
      </c>
      <c r="AF4427">
        <v>0</v>
      </c>
      <c r="AG4427">
        <v>1</v>
      </c>
      <c r="AH4427">
        <v>0</v>
      </c>
      <c r="AI4427">
        <v>0</v>
      </c>
      <c r="AJ4427">
        <v>0</v>
      </c>
      <c r="AK4427">
        <v>0</v>
      </c>
      <c r="AL4427">
        <v>2</v>
      </c>
      <c r="AM4427">
        <v>0</v>
      </c>
      <c r="AN4427">
        <v>0</v>
      </c>
      <c r="AO4427">
        <v>0</v>
      </c>
      <c r="AP4427">
        <v>0</v>
      </c>
      <c r="AQ4427">
        <v>3</v>
      </c>
      <c r="AR4427">
        <v>0</v>
      </c>
      <c r="AS4427">
        <v>0</v>
      </c>
      <c r="AT4427">
        <v>0</v>
      </c>
      <c r="AU4427">
        <v>0</v>
      </c>
      <c r="AV4427">
        <v>10</v>
      </c>
      <c r="AW4427">
        <v>0</v>
      </c>
      <c r="AX4427">
        <v>0</v>
      </c>
      <c r="AY4427">
        <v>0</v>
      </c>
      <c r="AZ4427">
        <v>0</v>
      </c>
      <c r="BA4427">
        <v>7</v>
      </c>
      <c r="BB4427">
        <v>0</v>
      </c>
      <c r="BC4427">
        <v>0</v>
      </c>
      <c r="BD4427">
        <v>0</v>
      </c>
      <c r="BE4427">
        <v>0</v>
      </c>
      <c r="BF4427">
        <v>1</v>
      </c>
      <c r="BG4427">
        <v>0</v>
      </c>
      <c r="BH4427">
        <v>0</v>
      </c>
      <c r="BI4427">
        <v>0</v>
      </c>
      <c r="BJ4427">
        <v>0</v>
      </c>
    </row>
    <row r="4428" spans="1:62" ht="17.100000000000001" customHeight="1" x14ac:dyDescent="0.25">
      <c r="A4428" t="s">
        <v>88</v>
      </c>
      <c r="B4428" t="s">
        <v>7366</v>
      </c>
      <c r="C4428" t="s">
        <v>87</v>
      </c>
      <c r="D4428" t="s">
        <v>86</v>
      </c>
      <c r="E4428" t="s">
        <v>7005</v>
      </c>
      <c r="F4428" t="s">
        <v>89</v>
      </c>
      <c r="G4428">
        <v>3</v>
      </c>
      <c r="H4428">
        <v>3</v>
      </c>
      <c r="I4428">
        <v>0</v>
      </c>
      <c r="J4428">
        <v>0</v>
      </c>
      <c r="K4428">
        <v>0</v>
      </c>
      <c r="L4428">
        <v>0</v>
      </c>
      <c r="M4428">
        <v>3</v>
      </c>
      <c r="N4428">
        <v>0</v>
      </c>
      <c r="O4428">
        <v>0</v>
      </c>
      <c r="P4428">
        <v>0</v>
      </c>
      <c r="Q4428">
        <v>0</v>
      </c>
      <c r="R4428">
        <v>4</v>
      </c>
      <c r="S4428">
        <v>0</v>
      </c>
      <c r="T4428">
        <v>0</v>
      </c>
      <c r="U4428">
        <v>0</v>
      </c>
      <c r="V4428">
        <v>0</v>
      </c>
      <c r="W4428">
        <v>5</v>
      </c>
      <c r="X4428">
        <v>0</v>
      </c>
      <c r="Y4428">
        <v>0</v>
      </c>
      <c r="Z4428">
        <v>0</v>
      </c>
      <c r="AA4428">
        <v>0</v>
      </c>
      <c r="AB4428">
        <v>4</v>
      </c>
      <c r="AC4428">
        <v>0</v>
      </c>
      <c r="AD4428">
        <v>0</v>
      </c>
      <c r="AE4428">
        <v>0</v>
      </c>
      <c r="AF4428">
        <v>0</v>
      </c>
      <c r="AG4428">
        <v>3</v>
      </c>
      <c r="AH4428">
        <v>0</v>
      </c>
      <c r="AI4428">
        <v>0</v>
      </c>
      <c r="AJ4428">
        <v>0</v>
      </c>
      <c r="AK4428">
        <v>0</v>
      </c>
      <c r="AL4428">
        <v>4</v>
      </c>
      <c r="AM4428">
        <v>1</v>
      </c>
      <c r="AN4428">
        <v>0</v>
      </c>
      <c r="AO4428">
        <v>0</v>
      </c>
      <c r="AP4428">
        <v>0</v>
      </c>
      <c r="AQ4428">
        <v>8</v>
      </c>
      <c r="AR4428">
        <v>0</v>
      </c>
      <c r="AS4428">
        <v>0</v>
      </c>
      <c r="AT4428">
        <v>0</v>
      </c>
      <c r="AU4428">
        <v>0</v>
      </c>
      <c r="AV4428">
        <v>5</v>
      </c>
      <c r="AW4428">
        <v>0</v>
      </c>
      <c r="AX4428">
        <v>0</v>
      </c>
      <c r="AY4428">
        <v>0</v>
      </c>
      <c r="AZ4428">
        <v>0</v>
      </c>
      <c r="BA4428">
        <v>4</v>
      </c>
      <c r="BB4428">
        <v>0</v>
      </c>
      <c r="BC4428">
        <v>0</v>
      </c>
      <c r="BD4428">
        <v>0</v>
      </c>
      <c r="BE4428">
        <v>0</v>
      </c>
      <c r="BF4428">
        <v>4</v>
      </c>
      <c r="BG4428">
        <v>0</v>
      </c>
      <c r="BH4428">
        <v>0</v>
      </c>
      <c r="BI4428">
        <v>0</v>
      </c>
      <c r="BJ4428">
        <v>0</v>
      </c>
    </row>
    <row r="4429" spans="1:62" ht="17.100000000000001" customHeight="1" x14ac:dyDescent="0.25">
      <c r="A4429" t="s">
        <v>88</v>
      </c>
      <c r="B4429" t="s">
        <v>7366</v>
      </c>
      <c r="C4429" t="s">
        <v>87</v>
      </c>
      <c r="D4429" t="s">
        <v>86</v>
      </c>
      <c r="E4429" t="s">
        <v>7005</v>
      </c>
      <c r="F4429" t="s">
        <v>85</v>
      </c>
      <c r="G4429">
        <v>4</v>
      </c>
      <c r="H4429">
        <v>1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2</v>
      </c>
      <c r="S4429">
        <v>0</v>
      </c>
      <c r="T4429">
        <v>0</v>
      </c>
      <c r="U4429">
        <v>0</v>
      </c>
      <c r="V4429">
        <v>0</v>
      </c>
      <c r="W4429">
        <v>3</v>
      </c>
      <c r="X4429">
        <v>1</v>
      </c>
      <c r="Y4429">
        <v>0</v>
      </c>
      <c r="Z4429">
        <v>0</v>
      </c>
      <c r="AA4429">
        <v>0</v>
      </c>
      <c r="AB4429">
        <v>3</v>
      </c>
      <c r="AC4429">
        <v>0</v>
      </c>
      <c r="AD4429">
        <v>0</v>
      </c>
      <c r="AE4429">
        <v>0</v>
      </c>
      <c r="AF4429">
        <v>0</v>
      </c>
      <c r="AG4429">
        <v>1</v>
      </c>
      <c r="AH4429">
        <v>0</v>
      </c>
      <c r="AI4429">
        <v>0</v>
      </c>
      <c r="AJ4429">
        <v>0</v>
      </c>
      <c r="AK4429">
        <v>0</v>
      </c>
      <c r="AL4429">
        <v>2</v>
      </c>
      <c r="AM4429">
        <v>0</v>
      </c>
      <c r="AN4429">
        <v>0</v>
      </c>
      <c r="AO4429">
        <v>0</v>
      </c>
      <c r="AP4429">
        <v>0</v>
      </c>
      <c r="AQ4429">
        <v>5</v>
      </c>
      <c r="AR4429">
        <v>0</v>
      </c>
      <c r="AS4429">
        <v>0</v>
      </c>
      <c r="AT4429">
        <v>0</v>
      </c>
      <c r="AU4429">
        <v>0</v>
      </c>
      <c r="AV4429">
        <v>5</v>
      </c>
      <c r="AW4429">
        <v>1</v>
      </c>
      <c r="AX4429">
        <v>0</v>
      </c>
      <c r="AY4429">
        <v>0</v>
      </c>
      <c r="AZ4429">
        <v>0</v>
      </c>
      <c r="BA4429">
        <v>3</v>
      </c>
      <c r="BB4429">
        <v>0</v>
      </c>
      <c r="BC4429">
        <v>0</v>
      </c>
      <c r="BD4429">
        <v>0</v>
      </c>
      <c r="BE4429">
        <v>0</v>
      </c>
      <c r="BF4429">
        <v>3</v>
      </c>
      <c r="BG4429">
        <v>0</v>
      </c>
      <c r="BH4429">
        <v>0</v>
      </c>
      <c r="BI4429">
        <v>0</v>
      </c>
      <c r="BJ4429">
        <v>0</v>
      </c>
    </row>
    <row r="4430" spans="1:62" ht="17.100000000000001" customHeight="1" x14ac:dyDescent="0.25">
      <c r="A4430" t="s">
        <v>64</v>
      </c>
      <c r="B4430" t="s">
        <v>7006</v>
      </c>
      <c r="C4430" t="s">
        <v>21</v>
      </c>
      <c r="D4430" t="s">
        <v>81</v>
      </c>
      <c r="E4430" t="s">
        <v>7368</v>
      </c>
      <c r="F4430" t="s">
        <v>84</v>
      </c>
      <c r="G4430">
        <v>1</v>
      </c>
      <c r="H4430">
        <v>3776</v>
      </c>
      <c r="I4430">
        <v>923.00000000000125</v>
      </c>
      <c r="J4430">
        <v>592.00000000000023</v>
      </c>
      <c r="K4430">
        <v>22.00000000000005</v>
      </c>
      <c r="L4430">
        <v>69.999999999999829</v>
      </c>
      <c r="M4430">
        <v>4185</v>
      </c>
      <c r="N4430">
        <v>921.00000000000045</v>
      </c>
      <c r="O4430">
        <v>644.00000000000125</v>
      </c>
      <c r="P4430">
        <v>20.000000000000068</v>
      </c>
      <c r="Q4430">
        <v>29.000000000000064</v>
      </c>
      <c r="R4430">
        <v>4438</v>
      </c>
      <c r="S4430">
        <v>688.00000000000091</v>
      </c>
      <c r="T4430">
        <v>1041.9999999999991</v>
      </c>
      <c r="U4430">
        <v>59.000000000000121</v>
      </c>
      <c r="V4430">
        <v>198.99999999999955</v>
      </c>
      <c r="W4430">
        <v>3804</v>
      </c>
      <c r="X4430">
        <v>409.00000000000051</v>
      </c>
      <c r="Y4430">
        <v>434.0000000000008</v>
      </c>
      <c r="Z4430">
        <v>62.999999999999993</v>
      </c>
      <c r="AA4430">
        <v>236.00000000000088</v>
      </c>
      <c r="AB4430">
        <v>3950</v>
      </c>
      <c r="AC4430">
        <v>584.99999999999773</v>
      </c>
      <c r="AD4430">
        <v>485.00000000000222</v>
      </c>
      <c r="AE4430">
        <v>37.99999999999995</v>
      </c>
      <c r="AF4430">
        <v>44.000000000000099</v>
      </c>
      <c r="AG4430">
        <v>4292</v>
      </c>
      <c r="AH4430">
        <v>612.99999999999864</v>
      </c>
      <c r="AI4430">
        <v>493.99999999999966</v>
      </c>
      <c r="AJ4430">
        <v>33.999999999999993</v>
      </c>
      <c r="AK4430">
        <v>25.999999999999979</v>
      </c>
      <c r="AL4430">
        <v>4810</v>
      </c>
      <c r="AM4430">
        <v>603.99999999999955</v>
      </c>
      <c r="AN4430">
        <v>615.99999999999909</v>
      </c>
      <c r="AO4430">
        <v>12.999999999999998</v>
      </c>
      <c r="AP4430">
        <v>26.00000000000005</v>
      </c>
      <c r="AQ4430">
        <v>5051</v>
      </c>
      <c r="AR4430">
        <v>593.00000000000068</v>
      </c>
      <c r="AS4430">
        <v>718.99999999999909</v>
      </c>
      <c r="AT4430">
        <v>15.000000000000062</v>
      </c>
      <c r="AU4430">
        <v>18.000000000000025</v>
      </c>
      <c r="AV4430">
        <v>4818</v>
      </c>
      <c r="AW4430">
        <v>685.99999999999807</v>
      </c>
      <c r="AX4430">
        <v>713.99999999999955</v>
      </c>
      <c r="AY4430">
        <v>13.999999999999975</v>
      </c>
      <c r="AZ4430">
        <v>27.999999999999986</v>
      </c>
      <c r="BA4430">
        <v>4761</v>
      </c>
      <c r="BB4430">
        <v>989.99999999999932</v>
      </c>
      <c r="BC4430">
        <v>584.99999999999886</v>
      </c>
      <c r="BD4430">
        <v>23.999999999999986</v>
      </c>
      <c r="BE4430">
        <v>25.000000000000021</v>
      </c>
      <c r="BF4430">
        <v>4779</v>
      </c>
      <c r="BG4430">
        <v>652.00000000000034</v>
      </c>
      <c r="BH4430">
        <v>530.99999999999955</v>
      </c>
      <c r="BI4430">
        <v>16.999999999999972</v>
      </c>
      <c r="BJ4430">
        <v>17.000000000000046</v>
      </c>
    </row>
    <row r="4431" spans="1:62" ht="17.100000000000001" customHeight="1" x14ac:dyDescent="0.25">
      <c r="A4431" t="s">
        <v>64</v>
      </c>
      <c r="B4431" t="s">
        <v>7006</v>
      </c>
      <c r="C4431" t="s">
        <v>21</v>
      </c>
      <c r="D4431" t="s">
        <v>81</v>
      </c>
      <c r="E4431" t="s">
        <v>7368</v>
      </c>
      <c r="F4431" t="s">
        <v>83</v>
      </c>
      <c r="G4431">
        <v>2</v>
      </c>
      <c r="H4431">
        <v>999</v>
      </c>
      <c r="I4431">
        <v>48.999999999999993</v>
      </c>
      <c r="J4431">
        <v>48.99999999999995</v>
      </c>
      <c r="K4431">
        <v>10.999999999999991</v>
      </c>
      <c r="L4431">
        <v>84.000000000000014</v>
      </c>
      <c r="M4431">
        <v>1140</v>
      </c>
      <c r="N4431">
        <v>70.999999999999886</v>
      </c>
      <c r="O4431">
        <v>103.99999999999993</v>
      </c>
      <c r="P4431">
        <v>11.000000000000002</v>
      </c>
      <c r="Q4431">
        <v>12.999999999999986</v>
      </c>
      <c r="R4431">
        <v>979</v>
      </c>
      <c r="S4431">
        <v>47.000000000000036</v>
      </c>
      <c r="T4431">
        <v>51.000000000000043</v>
      </c>
      <c r="U4431">
        <v>14.000000000000009</v>
      </c>
      <c r="V4431">
        <v>59.999999999999957</v>
      </c>
      <c r="W4431">
        <v>1010</v>
      </c>
      <c r="X4431">
        <v>12.999999999999998</v>
      </c>
      <c r="Y4431">
        <v>12.999999999999998</v>
      </c>
      <c r="Z4431">
        <v>6.0000000000000071</v>
      </c>
      <c r="AA4431">
        <v>46.000000000000021</v>
      </c>
      <c r="AB4431">
        <v>1200</v>
      </c>
      <c r="AC4431">
        <v>35.000000000000028</v>
      </c>
      <c r="AD4431">
        <v>15.000000000000048</v>
      </c>
      <c r="AE4431">
        <v>8.0000000000000071</v>
      </c>
      <c r="AF4431">
        <v>46.00000000000005</v>
      </c>
      <c r="AG4431">
        <v>1164</v>
      </c>
      <c r="AH4431">
        <v>28.000000000000018</v>
      </c>
      <c r="AI4431">
        <v>19.000000000000004</v>
      </c>
      <c r="AJ4431">
        <v>19.000000000000018</v>
      </c>
      <c r="AK4431">
        <v>13.000000000000012</v>
      </c>
      <c r="AL4431">
        <v>1171</v>
      </c>
      <c r="AM4431">
        <v>20.000000000000025</v>
      </c>
      <c r="AN4431">
        <v>40.00000000000005</v>
      </c>
      <c r="AO4431">
        <v>19.000000000000021</v>
      </c>
      <c r="AP4431">
        <v>34.00000000000005</v>
      </c>
      <c r="AQ4431">
        <v>1115</v>
      </c>
      <c r="AR4431">
        <v>46.000000000000028</v>
      </c>
      <c r="AS4431">
        <v>76.000000000000014</v>
      </c>
      <c r="AT4431">
        <v>13.999999999999991</v>
      </c>
      <c r="AU4431">
        <v>17.000000000000014</v>
      </c>
      <c r="AV4431">
        <v>1030</v>
      </c>
      <c r="AW4431">
        <v>15.000000000000027</v>
      </c>
      <c r="AX4431">
        <v>25.000000000000007</v>
      </c>
      <c r="AY4431">
        <v>17.999999999999986</v>
      </c>
      <c r="AZ4431">
        <v>10.000000000000005</v>
      </c>
      <c r="BA4431">
        <v>1130</v>
      </c>
      <c r="BB4431">
        <v>49.999999999999915</v>
      </c>
      <c r="BC4431">
        <v>37.000000000000014</v>
      </c>
      <c r="BD4431">
        <v>12.99999999999998</v>
      </c>
      <c r="BE4431">
        <v>30.000000000000039</v>
      </c>
      <c r="BF4431">
        <v>1127</v>
      </c>
      <c r="BG4431">
        <v>30.999999999999989</v>
      </c>
      <c r="BH4431">
        <v>72.000000000000085</v>
      </c>
      <c r="BI4431">
        <v>8.9999999999999876</v>
      </c>
      <c r="BJ4431">
        <v>21.000000000000004</v>
      </c>
    </row>
    <row r="4432" spans="1:62" ht="17.100000000000001" customHeight="1" x14ac:dyDescent="0.25">
      <c r="A4432" t="s">
        <v>64</v>
      </c>
      <c r="B4432" t="s">
        <v>7006</v>
      </c>
      <c r="C4432" t="s">
        <v>21</v>
      </c>
      <c r="D4432" t="s">
        <v>81</v>
      </c>
      <c r="E4432" t="s">
        <v>7368</v>
      </c>
      <c r="F4432" t="s">
        <v>82</v>
      </c>
      <c r="G4432">
        <v>3</v>
      </c>
      <c r="H4432">
        <v>192</v>
      </c>
      <c r="I4432">
        <v>4</v>
      </c>
      <c r="J4432">
        <v>14</v>
      </c>
      <c r="K4432">
        <v>1</v>
      </c>
      <c r="L4432">
        <v>37</v>
      </c>
      <c r="M4432">
        <v>253</v>
      </c>
      <c r="N4432">
        <v>11.000000000000002</v>
      </c>
      <c r="O4432">
        <v>15.999999999999995</v>
      </c>
      <c r="P4432">
        <v>0</v>
      </c>
      <c r="Q4432">
        <v>5.0000000000000009</v>
      </c>
      <c r="R4432">
        <v>246</v>
      </c>
      <c r="S4432">
        <v>9</v>
      </c>
      <c r="T4432">
        <v>14.000000000000005</v>
      </c>
      <c r="U4432">
        <v>5</v>
      </c>
      <c r="V4432">
        <v>11.999999999999996</v>
      </c>
      <c r="W4432">
        <v>205</v>
      </c>
      <c r="X4432">
        <v>3.0000000000000027</v>
      </c>
      <c r="Y4432">
        <v>0</v>
      </c>
      <c r="Z4432">
        <v>0.99999999999999978</v>
      </c>
      <c r="AA4432">
        <v>22.000000000000011</v>
      </c>
      <c r="AB4432">
        <v>236</v>
      </c>
      <c r="AC4432">
        <v>10.000000000000005</v>
      </c>
      <c r="AD4432">
        <v>5</v>
      </c>
      <c r="AE4432">
        <v>0</v>
      </c>
      <c r="AF4432">
        <v>14.000000000000004</v>
      </c>
      <c r="AG4432">
        <v>232</v>
      </c>
      <c r="AH4432">
        <v>0</v>
      </c>
      <c r="AI4432">
        <v>1.0000000000000002</v>
      </c>
      <c r="AJ4432">
        <v>0</v>
      </c>
      <c r="AK4432">
        <v>7.0000000000000018</v>
      </c>
      <c r="AL4432">
        <v>243</v>
      </c>
      <c r="AM4432">
        <v>8</v>
      </c>
      <c r="AN4432">
        <v>2</v>
      </c>
      <c r="AO4432">
        <v>1</v>
      </c>
      <c r="AP4432">
        <v>9.0000000000000053</v>
      </c>
      <c r="AQ4432">
        <v>247</v>
      </c>
      <c r="AR4432">
        <v>3</v>
      </c>
      <c r="AS4432">
        <v>0</v>
      </c>
      <c r="AT4432">
        <v>1</v>
      </c>
      <c r="AU4432">
        <v>10</v>
      </c>
      <c r="AV4432">
        <v>252</v>
      </c>
      <c r="AW4432">
        <v>4.0000000000000018</v>
      </c>
      <c r="AX4432">
        <v>10</v>
      </c>
      <c r="AY4432">
        <v>0</v>
      </c>
      <c r="AZ4432">
        <v>5</v>
      </c>
      <c r="BA4432">
        <v>238</v>
      </c>
      <c r="BB4432">
        <v>10.000000000000004</v>
      </c>
      <c r="BC4432">
        <v>10.999999999999998</v>
      </c>
      <c r="BD4432">
        <v>4.0000000000000009</v>
      </c>
      <c r="BE4432">
        <v>12</v>
      </c>
      <c r="BF4432">
        <v>310</v>
      </c>
      <c r="BG4432">
        <v>8.9999999999999982</v>
      </c>
      <c r="BH4432">
        <v>77.999999999999957</v>
      </c>
      <c r="BI4432">
        <v>0</v>
      </c>
      <c r="BJ4432">
        <v>9.0000000000000071</v>
      </c>
    </row>
    <row r="4433" spans="1:62" ht="17.100000000000001" customHeight="1" x14ac:dyDescent="0.25">
      <c r="A4433" t="s">
        <v>64</v>
      </c>
      <c r="B4433" t="s">
        <v>7006</v>
      </c>
      <c r="C4433" t="s">
        <v>21</v>
      </c>
      <c r="D4433" t="s">
        <v>81</v>
      </c>
      <c r="E4433" t="s">
        <v>7368</v>
      </c>
      <c r="F4433" t="s">
        <v>80</v>
      </c>
      <c r="G4433">
        <v>4</v>
      </c>
      <c r="H4433">
        <v>48</v>
      </c>
      <c r="I4433">
        <v>14</v>
      </c>
      <c r="J4433">
        <v>1</v>
      </c>
      <c r="K4433">
        <v>1.0000000000000002</v>
      </c>
      <c r="L4433">
        <v>9.0000000000000036</v>
      </c>
      <c r="M4433">
        <v>53</v>
      </c>
      <c r="N4433">
        <v>1.0000000000000004</v>
      </c>
      <c r="O4433">
        <v>2.9999999999999996</v>
      </c>
      <c r="P4433">
        <v>0</v>
      </c>
      <c r="Q4433">
        <v>3.0000000000000004</v>
      </c>
      <c r="R4433">
        <v>40</v>
      </c>
      <c r="S4433">
        <v>0</v>
      </c>
      <c r="T4433">
        <v>0.99999999999999989</v>
      </c>
      <c r="U4433">
        <v>0</v>
      </c>
      <c r="V4433">
        <v>5.0000000000000009</v>
      </c>
      <c r="W4433">
        <v>40</v>
      </c>
      <c r="X4433">
        <v>0</v>
      </c>
      <c r="Y4433">
        <v>0</v>
      </c>
      <c r="Z4433">
        <v>0</v>
      </c>
      <c r="AA4433">
        <v>4.0000000000000018</v>
      </c>
      <c r="AB4433">
        <v>40</v>
      </c>
      <c r="AC4433">
        <v>0</v>
      </c>
      <c r="AD4433">
        <v>0.99999999999999989</v>
      </c>
      <c r="AE4433">
        <v>0</v>
      </c>
      <c r="AF4433">
        <v>0</v>
      </c>
      <c r="AG4433">
        <v>51</v>
      </c>
      <c r="AH4433">
        <v>0.99999999999999978</v>
      </c>
      <c r="AI4433">
        <v>0.99999999999999978</v>
      </c>
      <c r="AJ4433">
        <v>0</v>
      </c>
      <c r="AK4433">
        <v>4</v>
      </c>
      <c r="AL4433">
        <v>41</v>
      </c>
      <c r="AM4433">
        <v>0</v>
      </c>
      <c r="AN4433">
        <v>0</v>
      </c>
      <c r="AO4433">
        <v>0</v>
      </c>
      <c r="AP4433">
        <v>3.0000000000000009</v>
      </c>
      <c r="AQ4433">
        <v>40</v>
      </c>
      <c r="AR4433">
        <v>0</v>
      </c>
      <c r="AS4433">
        <v>0</v>
      </c>
      <c r="AT4433">
        <v>0</v>
      </c>
      <c r="AU4433">
        <v>2.0000000000000009</v>
      </c>
      <c r="AV4433">
        <v>40</v>
      </c>
      <c r="AW4433">
        <v>0</v>
      </c>
      <c r="AX4433">
        <v>1</v>
      </c>
      <c r="AY4433">
        <v>0</v>
      </c>
      <c r="AZ4433">
        <v>2</v>
      </c>
      <c r="BA4433">
        <v>59</v>
      </c>
      <c r="BB4433">
        <v>3</v>
      </c>
      <c r="BC4433">
        <v>0</v>
      </c>
      <c r="BD4433">
        <v>0</v>
      </c>
      <c r="BE4433">
        <v>4.0000000000000009</v>
      </c>
      <c r="BF4433">
        <v>57</v>
      </c>
      <c r="BG4433">
        <v>1</v>
      </c>
      <c r="BH4433">
        <v>0</v>
      </c>
      <c r="BI4433">
        <v>0</v>
      </c>
      <c r="BJ4433">
        <v>2</v>
      </c>
    </row>
    <row r="4434" spans="1:62" ht="17.100000000000001" customHeight="1" x14ac:dyDescent="0.25">
      <c r="A4434" t="s">
        <v>64</v>
      </c>
      <c r="B4434" t="s">
        <v>7006</v>
      </c>
      <c r="C4434" t="s">
        <v>76</v>
      </c>
      <c r="D4434" t="s">
        <v>75</v>
      </c>
      <c r="E4434" t="s">
        <v>6396</v>
      </c>
      <c r="F4434" t="s">
        <v>79</v>
      </c>
      <c r="G4434">
        <v>1</v>
      </c>
      <c r="H4434">
        <v>1982</v>
      </c>
      <c r="I4434">
        <v>186.00000000000003</v>
      </c>
      <c r="J4434">
        <v>369.99999999999949</v>
      </c>
      <c r="K4434">
        <v>4.0000000000000071</v>
      </c>
      <c r="L4434">
        <v>15</v>
      </c>
      <c r="M4434">
        <v>2046</v>
      </c>
      <c r="N4434">
        <v>222.99999999999977</v>
      </c>
      <c r="O4434">
        <v>425.9999999999996</v>
      </c>
      <c r="P4434">
        <v>4.0000000000000062</v>
      </c>
      <c r="Q4434">
        <v>1.0000000000000009</v>
      </c>
      <c r="R4434">
        <v>1844</v>
      </c>
      <c r="S4434">
        <v>166.99999999999989</v>
      </c>
      <c r="T4434">
        <v>479.00000000000028</v>
      </c>
      <c r="U4434">
        <v>5.0000000000000071</v>
      </c>
      <c r="V4434">
        <v>4.0000000000000018</v>
      </c>
      <c r="W4434">
        <v>1698</v>
      </c>
      <c r="X4434">
        <v>209.00000000000011</v>
      </c>
      <c r="Y4434">
        <v>193</v>
      </c>
      <c r="Z4434">
        <v>3.0000000000000009</v>
      </c>
      <c r="AA4434">
        <v>68.999999999999915</v>
      </c>
      <c r="AB4434">
        <v>1766</v>
      </c>
      <c r="AC4434">
        <v>121</v>
      </c>
      <c r="AD4434">
        <v>217.99999999999989</v>
      </c>
      <c r="AE4434">
        <v>4</v>
      </c>
      <c r="AF4434">
        <v>0</v>
      </c>
      <c r="AG4434">
        <v>1855</v>
      </c>
      <c r="AH4434">
        <v>147.99999999999997</v>
      </c>
      <c r="AI4434">
        <v>268.0000000000004</v>
      </c>
      <c r="AJ4434">
        <v>3.0000000000000022</v>
      </c>
      <c r="AK4434">
        <v>1.0000000000000022</v>
      </c>
      <c r="AL4434">
        <v>2055</v>
      </c>
      <c r="AM4434">
        <v>176.00000000000011</v>
      </c>
      <c r="AN4434">
        <v>304.99999999999994</v>
      </c>
      <c r="AO4434">
        <v>1.0000000000000007</v>
      </c>
      <c r="AP4434">
        <v>1.0000000000000009</v>
      </c>
      <c r="AQ4434">
        <v>2102</v>
      </c>
      <c r="AR4434">
        <v>168.99999999999983</v>
      </c>
      <c r="AS4434">
        <v>319.00000000000006</v>
      </c>
      <c r="AT4434">
        <v>3.0000000000000075</v>
      </c>
      <c r="AU4434">
        <v>0</v>
      </c>
      <c r="AV4434">
        <v>1991</v>
      </c>
      <c r="AW4434">
        <v>152.00000000000009</v>
      </c>
      <c r="AX4434">
        <v>301.99999999999989</v>
      </c>
      <c r="AY4434">
        <v>7.0000000000000098</v>
      </c>
      <c r="AZ4434">
        <v>8.0000000000000089</v>
      </c>
      <c r="BA4434">
        <v>2144</v>
      </c>
      <c r="BB4434">
        <v>253.9999999999998</v>
      </c>
      <c r="BC4434">
        <v>292.00000000000034</v>
      </c>
      <c r="BD4434">
        <v>2.0000000000000013</v>
      </c>
      <c r="BE4434">
        <v>3.0000000000000053</v>
      </c>
      <c r="BF4434">
        <v>2126</v>
      </c>
      <c r="BG4434">
        <v>146.00000000000014</v>
      </c>
      <c r="BH4434">
        <v>404.99999999999949</v>
      </c>
      <c r="BI4434">
        <v>0</v>
      </c>
      <c r="BJ4434">
        <v>2.0000000000000102</v>
      </c>
    </row>
    <row r="4435" spans="1:62" ht="17.100000000000001" customHeight="1" x14ac:dyDescent="0.25">
      <c r="A4435" t="s">
        <v>64</v>
      </c>
      <c r="B4435" t="s">
        <v>7006</v>
      </c>
      <c r="C4435" t="s">
        <v>76</v>
      </c>
      <c r="D4435" t="s">
        <v>75</v>
      </c>
      <c r="E4435" t="s">
        <v>6396</v>
      </c>
      <c r="F4435" t="s">
        <v>78</v>
      </c>
      <c r="G4435">
        <v>2</v>
      </c>
      <c r="H4435">
        <v>39</v>
      </c>
      <c r="I4435">
        <v>5.0000000000000009</v>
      </c>
      <c r="J4435">
        <v>3</v>
      </c>
      <c r="K4435">
        <v>0</v>
      </c>
      <c r="L4435">
        <v>4</v>
      </c>
      <c r="M4435">
        <v>54</v>
      </c>
      <c r="N4435">
        <v>3.0000000000000004</v>
      </c>
      <c r="O4435">
        <v>0</v>
      </c>
      <c r="P4435">
        <v>0</v>
      </c>
      <c r="Q4435">
        <v>1.0000000000000002</v>
      </c>
      <c r="R4435">
        <v>45</v>
      </c>
      <c r="S4435">
        <v>4</v>
      </c>
      <c r="T4435">
        <v>0</v>
      </c>
      <c r="U4435">
        <v>0</v>
      </c>
      <c r="V4435">
        <v>0</v>
      </c>
      <c r="W4435">
        <v>49</v>
      </c>
      <c r="X4435">
        <v>0.99999999999999989</v>
      </c>
      <c r="Y4435">
        <v>0</v>
      </c>
      <c r="Z4435">
        <v>0</v>
      </c>
      <c r="AA4435">
        <v>2.9999999999999996</v>
      </c>
      <c r="AB4435">
        <v>56</v>
      </c>
      <c r="AC4435">
        <v>2.0000000000000009</v>
      </c>
      <c r="AD4435">
        <v>0</v>
      </c>
      <c r="AE4435">
        <v>0</v>
      </c>
      <c r="AF4435">
        <v>0</v>
      </c>
      <c r="AG4435">
        <v>69</v>
      </c>
      <c r="AH4435">
        <v>2</v>
      </c>
      <c r="AI4435">
        <v>1</v>
      </c>
      <c r="AJ4435">
        <v>0</v>
      </c>
      <c r="AK4435">
        <v>0</v>
      </c>
      <c r="AL4435">
        <v>48</v>
      </c>
      <c r="AM4435">
        <v>1</v>
      </c>
      <c r="AN4435">
        <v>0</v>
      </c>
      <c r="AO4435">
        <v>0</v>
      </c>
      <c r="AP4435">
        <v>0</v>
      </c>
      <c r="AQ4435">
        <v>48</v>
      </c>
      <c r="AR4435">
        <v>7.0000000000000036</v>
      </c>
      <c r="AS4435">
        <v>1</v>
      </c>
      <c r="AT4435">
        <v>0</v>
      </c>
      <c r="AU4435">
        <v>0</v>
      </c>
      <c r="AV4435">
        <v>73</v>
      </c>
      <c r="AW4435">
        <v>2.0000000000000009</v>
      </c>
      <c r="AX4435">
        <v>1</v>
      </c>
      <c r="AY4435">
        <v>0</v>
      </c>
      <c r="AZ4435">
        <v>1</v>
      </c>
      <c r="BA4435">
        <v>77</v>
      </c>
      <c r="BB4435">
        <v>4.9999999999999991</v>
      </c>
      <c r="BC4435">
        <v>0</v>
      </c>
      <c r="BD4435">
        <v>0</v>
      </c>
      <c r="BE4435">
        <v>2.0000000000000004</v>
      </c>
      <c r="BF4435">
        <v>73</v>
      </c>
      <c r="BG4435">
        <v>3.0000000000000004</v>
      </c>
      <c r="BH4435">
        <v>2</v>
      </c>
      <c r="BI4435">
        <v>0</v>
      </c>
      <c r="BJ4435">
        <v>1.0000000000000002</v>
      </c>
    </row>
    <row r="4436" spans="1:62" ht="17.100000000000001" customHeight="1" x14ac:dyDescent="0.25">
      <c r="A4436" t="s">
        <v>64</v>
      </c>
      <c r="B4436" t="s">
        <v>7006</v>
      </c>
      <c r="C4436" t="s">
        <v>76</v>
      </c>
      <c r="D4436" t="s">
        <v>75</v>
      </c>
      <c r="E4436" t="s">
        <v>6396</v>
      </c>
      <c r="F4436" t="s">
        <v>77</v>
      </c>
      <c r="G4436">
        <v>3</v>
      </c>
      <c r="H4436">
        <v>17</v>
      </c>
      <c r="I4436">
        <v>0</v>
      </c>
      <c r="J4436">
        <v>0</v>
      </c>
      <c r="K4436">
        <v>0</v>
      </c>
      <c r="L4436">
        <v>0</v>
      </c>
      <c r="M4436">
        <v>17</v>
      </c>
      <c r="N4436">
        <v>0</v>
      </c>
      <c r="O4436">
        <v>0</v>
      </c>
      <c r="P4436">
        <v>0</v>
      </c>
      <c r="Q4436">
        <v>0</v>
      </c>
      <c r="R4436">
        <v>14</v>
      </c>
      <c r="S4436">
        <v>1</v>
      </c>
      <c r="T4436">
        <v>1.0000000000000002</v>
      </c>
      <c r="U4436">
        <v>0</v>
      </c>
      <c r="V4436">
        <v>0</v>
      </c>
      <c r="W4436">
        <v>13</v>
      </c>
      <c r="X4436">
        <v>0</v>
      </c>
      <c r="Y4436">
        <v>0</v>
      </c>
      <c r="Z4436">
        <v>0</v>
      </c>
      <c r="AA4436">
        <v>0</v>
      </c>
      <c r="AB4436">
        <v>11</v>
      </c>
      <c r="AC4436">
        <v>0</v>
      </c>
      <c r="AD4436">
        <v>0</v>
      </c>
      <c r="AE4436">
        <v>0</v>
      </c>
      <c r="AF4436">
        <v>0</v>
      </c>
      <c r="AG4436">
        <v>10</v>
      </c>
      <c r="AH4436">
        <v>0</v>
      </c>
      <c r="AI4436">
        <v>0</v>
      </c>
      <c r="AJ4436">
        <v>0</v>
      </c>
      <c r="AK4436">
        <v>0</v>
      </c>
      <c r="AL4436">
        <v>13</v>
      </c>
      <c r="AM4436">
        <v>0</v>
      </c>
      <c r="AN4436">
        <v>0.99999999999999989</v>
      </c>
      <c r="AO4436">
        <v>0</v>
      </c>
      <c r="AP4436">
        <v>0</v>
      </c>
      <c r="AQ4436">
        <v>27</v>
      </c>
      <c r="AR4436">
        <v>0</v>
      </c>
      <c r="AS4436">
        <v>0</v>
      </c>
      <c r="AT4436">
        <v>0</v>
      </c>
      <c r="AU4436">
        <v>0</v>
      </c>
      <c r="AV4436">
        <v>11</v>
      </c>
      <c r="AW4436">
        <v>1.0000000000000002</v>
      </c>
      <c r="AX4436">
        <v>0</v>
      </c>
      <c r="AY4436">
        <v>0</v>
      </c>
      <c r="AZ4436">
        <v>0</v>
      </c>
      <c r="BA4436">
        <v>8</v>
      </c>
      <c r="BB4436">
        <v>0</v>
      </c>
      <c r="BC4436">
        <v>0</v>
      </c>
      <c r="BD4436">
        <v>0</v>
      </c>
      <c r="BE4436">
        <v>0</v>
      </c>
      <c r="BF4436">
        <v>10</v>
      </c>
      <c r="BG4436">
        <v>0</v>
      </c>
      <c r="BH4436">
        <v>0</v>
      </c>
      <c r="BI4436">
        <v>0</v>
      </c>
      <c r="BJ4436">
        <v>0</v>
      </c>
    </row>
    <row r="4437" spans="1:62" ht="17.100000000000001" customHeight="1" x14ac:dyDescent="0.25">
      <c r="A4437" t="s">
        <v>64</v>
      </c>
      <c r="B4437" t="s">
        <v>7006</v>
      </c>
      <c r="C4437" t="s">
        <v>76</v>
      </c>
      <c r="D4437" t="s">
        <v>75</v>
      </c>
      <c r="E4437" t="s">
        <v>6396</v>
      </c>
      <c r="F4437" t="s">
        <v>74</v>
      </c>
      <c r="G4437">
        <v>4</v>
      </c>
      <c r="H4437">
        <v>3</v>
      </c>
      <c r="I4437">
        <v>0</v>
      </c>
      <c r="J4437">
        <v>0</v>
      </c>
      <c r="K4437">
        <v>0</v>
      </c>
      <c r="L4437">
        <v>0</v>
      </c>
      <c r="M4437">
        <v>1</v>
      </c>
      <c r="N4437">
        <v>0</v>
      </c>
      <c r="O4437">
        <v>0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0</v>
      </c>
      <c r="V4437">
        <v>0</v>
      </c>
      <c r="W4437">
        <v>1</v>
      </c>
      <c r="X4437">
        <v>0</v>
      </c>
      <c r="Y4437">
        <v>0</v>
      </c>
      <c r="Z4437">
        <v>0</v>
      </c>
      <c r="AA4437">
        <v>0</v>
      </c>
      <c r="AB4437">
        <v>5</v>
      </c>
      <c r="AC4437">
        <v>1</v>
      </c>
      <c r="AD4437">
        <v>0</v>
      </c>
      <c r="AE4437">
        <v>0</v>
      </c>
      <c r="AF4437">
        <v>0</v>
      </c>
      <c r="AG4437">
        <v>2</v>
      </c>
      <c r="AH4437">
        <v>0</v>
      </c>
      <c r="AI4437">
        <v>0</v>
      </c>
      <c r="AJ4437">
        <v>0</v>
      </c>
      <c r="AK4437">
        <v>0</v>
      </c>
      <c r="AL4437">
        <v>2</v>
      </c>
      <c r="AM4437">
        <v>0</v>
      </c>
      <c r="AN4437">
        <v>0</v>
      </c>
      <c r="AO4437">
        <v>0</v>
      </c>
      <c r="AP4437">
        <v>0</v>
      </c>
      <c r="AQ4437">
        <v>3</v>
      </c>
      <c r="AR4437">
        <v>0</v>
      </c>
      <c r="AS4437">
        <v>1</v>
      </c>
      <c r="AT4437">
        <v>0</v>
      </c>
      <c r="AU4437">
        <v>0</v>
      </c>
      <c r="AV4437">
        <v>1</v>
      </c>
      <c r="AW4437">
        <v>0</v>
      </c>
      <c r="AX4437">
        <v>0</v>
      </c>
      <c r="AY4437">
        <v>0</v>
      </c>
      <c r="AZ4437">
        <v>0</v>
      </c>
      <c r="BA4437">
        <v>2</v>
      </c>
      <c r="BB4437">
        <v>0</v>
      </c>
      <c r="BC4437">
        <v>0</v>
      </c>
      <c r="BD4437">
        <v>0</v>
      </c>
      <c r="BE4437">
        <v>0</v>
      </c>
      <c r="BF4437">
        <v>1</v>
      </c>
      <c r="BG4437">
        <v>0</v>
      </c>
      <c r="BH4437">
        <v>0</v>
      </c>
      <c r="BI4437">
        <v>0</v>
      </c>
      <c r="BJ4437">
        <v>0</v>
      </c>
    </row>
    <row r="4438" spans="1:62" ht="17.100000000000001" customHeight="1" x14ac:dyDescent="0.25">
      <c r="A4438" t="s">
        <v>64</v>
      </c>
      <c r="B4438" t="s">
        <v>7006</v>
      </c>
      <c r="C4438" t="s">
        <v>70</v>
      </c>
      <c r="D4438" t="s">
        <v>69</v>
      </c>
      <c r="E4438" t="s">
        <v>7007</v>
      </c>
      <c r="F4438" t="s">
        <v>73</v>
      </c>
      <c r="G4438">
        <v>1</v>
      </c>
      <c r="H4438">
        <v>287</v>
      </c>
      <c r="I4438">
        <v>26.000000000000021</v>
      </c>
      <c r="J4438">
        <v>26.999999999999993</v>
      </c>
      <c r="K4438">
        <v>0</v>
      </c>
      <c r="L4438">
        <v>0</v>
      </c>
      <c r="M4438">
        <v>261</v>
      </c>
      <c r="N4438">
        <v>21.999999999999996</v>
      </c>
      <c r="O4438">
        <v>21</v>
      </c>
      <c r="P4438">
        <v>0</v>
      </c>
      <c r="Q4438">
        <v>0</v>
      </c>
      <c r="R4438">
        <v>178</v>
      </c>
      <c r="S4438">
        <v>5.0000000000000018</v>
      </c>
      <c r="T4438">
        <v>6.9999999999999982</v>
      </c>
      <c r="U4438">
        <v>1.0000000000000002</v>
      </c>
      <c r="V4438">
        <v>1.0000000000000002</v>
      </c>
      <c r="W4438">
        <v>150</v>
      </c>
      <c r="X4438">
        <v>22.000000000000021</v>
      </c>
      <c r="Y4438">
        <v>1.0000000000000004</v>
      </c>
      <c r="Z4438">
        <v>0</v>
      </c>
      <c r="AA4438">
        <v>3.0000000000000018</v>
      </c>
      <c r="AB4438">
        <v>176</v>
      </c>
      <c r="AC4438">
        <v>8</v>
      </c>
      <c r="AD4438">
        <v>29</v>
      </c>
      <c r="AE4438">
        <v>0</v>
      </c>
      <c r="AF4438">
        <v>1.0000000000000002</v>
      </c>
      <c r="AG4438">
        <v>170</v>
      </c>
      <c r="AH4438">
        <v>10.999999999999998</v>
      </c>
      <c r="AI4438">
        <v>11.000000000000004</v>
      </c>
      <c r="AJ4438">
        <v>0</v>
      </c>
      <c r="AK4438">
        <v>0</v>
      </c>
      <c r="AL4438">
        <v>144</v>
      </c>
      <c r="AM4438">
        <v>11</v>
      </c>
      <c r="AN4438">
        <v>12.000000000000002</v>
      </c>
      <c r="AO4438">
        <v>0</v>
      </c>
      <c r="AP4438">
        <v>0</v>
      </c>
      <c r="AQ4438">
        <v>145</v>
      </c>
      <c r="AR4438">
        <v>7.0000000000000018</v>
      </c>
      <c r="AS4438">
        <v>12.999999999999998</v>
      </c>
      <c r="AT4438">
        <v>0</v>
      </c>
      <c r="AU4438">
        <v>0</v>
      </c>
      <c r="AV4438">
        <v>187</v>
      </c>
      <c r="AW4438">
        <v>9.9999999999999964</v>
      </c>
      <c r="AX4438">
        <v>11</v>
      </c>
      <c r="AY4438">
        <v>0</v>
      </c>
      <c r="AZ4438">
        <v>1</v>
      </c>
      <c r="BA4438">
        <v>145</v>
      </c>
      <c r="BB4438">
        <v>3.0000000000000009</v>
      </c>
      <c r="BC4438">
        <v>14.999999999999998</v>
      </c>
      <c r="BD4438">
        <v>0</v>
      </c>
      <c r="BE4438">
        <v>2.0000000000000009</v>
      </c>
      <c r="BF4438">
        <v>141</v>
      </c>
      <c r="BG4438">
        <v>20</v>
      </c>
      <c r="BH4438">
        <v>15.000000000000002</v>
      </c>
      <c r="BI4438">
        <v>0</v>
      </c>
      <c r="BJ4438">
        <v>3.0000000000000004</v>
      </c>
    </row>
    <row r="4439" spans="1:62" ht="17.100000000000001" customHeight="1" x14ac:dyDescent="0.25">
      <c r="A4439" t="s">
        <v>64</v>
      </c>
      <c r="B4439" t="s">
        <v>7006</v>
      </c>
      <c r="C4439" t="s">
        <v>70</v>
      </c>
      <c r="D4439" t="s">
        <v>69</v>
      </c>
      <c r="E4439" t="s">
        <v>7007</v>
      </c>
      <c r="F4439" t="s">
        <v>72</v>
      </c>
      <c r="G4439">
        <v>2</v>
      </c>
      <c r="H4439">
        <v>44</v>
      </c>
      <c r="I4439">
        <v>7</v>
      </c>
      <c r="J4439">
        <v>2.0000000000000013</v>
      </c>
      <c r="K4439">
        <v>0</v>
      </c>
      <c r="L4439">
        <v>0</v>
      </c>
      <c r="M4439">
        <v>46</v>
      </c>
      <c r="N4439">
        <v>1</v>
      </c>
      <c r="O4439">
        <v>0</v>
      </c>
      <c r="P4439">
        <v>0</v>
      </c>
      <c r="Q4439">
        <v>0</v>
      </c>
      <c r="R4439">
        <v>48</v>
      </c>
      <c r="S4439">
        <v>0</v>
      </c>
      <c r="T4439">
        <v>0</v>
      </c>
      <c r="U4439">
        <v>0</v>
      </c>
      <c r="V4439">
        <v>0</v>
      </c>
      <c r="W4439">
        <v>47</v>
      </c>
      <c r="X4439">
        <v>0</v>
      </c>
      <c r="Y4439">
        <v>0</v>
      </c>
      <c r="Z4439">
        <v>0</v>
      </c>
      <c r="AA4439">
        <v>0</v>
      </c>
      <c r="AB4439">
        <v>45</v>
      </c>
      <c r="AC4439">
        <v>0</v>
      </c>
      <c r="AD4439">
        <v>0</v>
      </c>
      <c r="AE4439">
        <v>0</v>
      </c>
      <c r="AF4439">
        <v>0</v>
      </c>
      <c r="AG4439">
        <v>51</v>
      </c>
      <c r="AH4439">
        <v>0.99999999999999978</v>
      </c>
      <c r="AI4439">
        <v>0.99999999999999978</v>
      </c>
      <c r="AJ4439">
        <v>0</v>
      </c>
      <c r="AK4439">
        <v>0</v>
      </c>
      <c r="AL4439">
        <v>49</v>
      </c>
      <c r="AM4439">
        <v>1.9999999999999998</v>
      </c>
      <c r="AN4439">
        <v>1.0000000000000007</v>
      </c>
      <c r="AO4439">
        <v>0</v>
      </c>
      <c r="AP4439">
        <v>0</v>
      </c>
      <c r="AQ4439">
        <v>49</v>
      </c>
      <c r="AR4439">
        <v>0.99999999999999989</v>
      </c>
      <c r="AS4439">
        <v>0</v>
      </c>
      <c r="AT4439">
        <v>0</v>
      </c>
      <c r="AU4439">
        <v>0</v>
      </c>
      <c r="AV4439">
        <v>56</v>
      </c>
      <c r="AW4439">
        <v>0</v>
      </c>
      <c r="AX4439">
        <v>1</v>
      </c>
      <c r="AY4439">
        <v>0</v>
      </c>
      <c r="AZ4439">
        <v>0</v>
      </c>
      <c r="BA4439">
        <v>49</v>
      </c>
      <c r="BB4439">
        <v>0</v>
      </c>
      <c r="BC4439">
        <v>0</v>
      </c>
      <c r="BD4439">
        <v>0</v>
      </c>
      <c r="BE4439">
        <v>0</v>
      </c>
      <c r="BF4439">
        <v>47</v>
      </c>
      <c r="BG4439">
        <v>0</v>
      </c>
      <c r="BH4439">
        <v>0</v>
      </c>
      <c r="BI4439">
        <v>0</v>
      </c>
      <c r="BJ4439">
        <v>0</v>
      </c>
    </row>
    <row r="4440" spans="1:62" ht="17.100000000000001" customHeight="1" x14ac:dyDescent="0.25">
      <c r="A4440" t="s">
        <v>64</v>
      </c>
      <c r="B4440" t="s">
        <v>7006</v>
      </c>
      <c r="C4440" t="s">
        <v>70</v>
      </c>
      <c r="D4440" t="s">
        <v>69</v>
      </c>
      <c r="E4440" t="s">
        <v>7007</v>
      </c>
      <c r="F4440" t="s">
        <v>71</v>
      </c>
      <c r="G4440">
        <v>3</v>
      </c>
      <c r="H4440">
        <v>3</v>
      </c>
      <c r="I4440">
        <v>1</v>
      </c>
      <c r="J4440">
        <v>0</v>
      </c>
      <c r="K4440">
        <v>0</v>
      </c>
      <c r="L4440">
        <v>0</v>
      </c>
      <c r="M4440">
        <v>4</v>
      </c>
      <c r="N4440">
        <v>1</v>
      </c>
      <c r="O4440">
        <v>0</v>
      </c>
      <c r="P4440">
        <v>0</v>
      </c>
      <c r="Q4440">
        <v>0</v>
      </c>
      <c r="R4440">
        <v>3</v>
      </c>
      <c r="S4440">
        <v>0</v>
      </c>
      <c r="T4440">
        <v>0</v>
      </c>
      <c r="U4440">
        <v>0</v>
      </c>
      <c r="V4440">
        <v>0</v>
      </c>
      <c r="W4440">
        <v>3</v>
      </c>
      <c r="X4440">
        <v>0</v>
      </c>
      <c r="Y4440">
        <v>0</v>
      </c>
      <c r="Z4440">
        <v>0</v>
      </c>
      <c r="AA4440">
        <v>0</v>
      </c>
      <c r="AB4440">
        <v>3</v>
      </c>
      <c r="AC4440">
        <v>0</v>
      </c>
      <c r="AD4440">
        <v>0</v>
      </c>
      <c r="AE4440">
        <v>0</v>
      </c>
      <c r="AF4440">
        <v>0</v>
      </c>
      <c r="AG4440">
        <v>3</v>
      </c>
      <c r="AH4440">
        <v>0</v>
      </c>
      <c r="AI4440">
        <v>0</v>
      </c>
      <c r="AJ4440">
        <v>0</v>
      </c>
      <c r="AK4440">
        <v>0</v>
      </c>
      <c r="AL4440">
        <v>3</v>
      </c>
      <c r="AM4440">
        <v>0</v>
      </c>
      <c r="AN4440">
        <v>0</v>
      </c>
      <c r="AO4440">
        <v>0</v>
      </c>
      <c r="AP4440">
        <v>0</v>
      </c>
      <c r="AQ4440">
        <v>4</v>
      </c>
      <c r="AR4440">
        <v>0</v>
      </c>
      <c r="AS4440">
        <v>0</v>
      </c>
      <c r="AT4440">
        <v>0</v>
      </c>
      <c r="AU4440">
        <v>0</v>
      </c>
      <c r="AV4440">
        <v>4</v>
      </c>
      <c r="AW4440">
        <v>0</v>
      </c>
      <c r="AX4440">
        <v>0</v>
      </c>
      <c r="AY4440">
        <v>0</v>
      </c>
      <c r="AZ4440">
        <v>0</v>
      </c>
      <c r="BA4440">
        <v>4</v>
      </c>
      <c r="BB4440">
        <v>0</v>
      </c>
      <c r="BC4440">
        <v>0</v>
      </c>
      <c r="BD4440">
        <v>0</v>
      </c>
      <c r="BE4440">
        <v>0</v>
      </c>
      <c r="BF4440">
        <v>4</v>
      </c>
      <c r="BG4440">
        <v>0</v>
      </c>
      <c r="BH4440">
        <v>0</v>
      </c>
      <c r="BI4440">
        <v>0</v>
      </c>
      <c r="BJ4440">
        <v>0</v>
      </c>
    </row>
    <row r="4441" spans="1:62" ht="17.100000000000001" customHeight="1" x14ac:dyDescent="0.25">
      <c r="A4441" t="s">
        <v>64</v>
      </c>
      <c r="B4441" t="s">
        <v>7006</v>
      </c>
      <c r="C4441" t="s">
        <v>70</v>
      </c>
      <c r="D4441" t="s">
        <v>69</v>
      </c>
      <c r="E4441" t="s">
        <v>7007</v>
      </c>
      <c r="F4441" t="s">
        <v>68</v>
      </c>
      <c r="G4441">
        <v>4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0</v>
      </c>
      <c r="BH4441">
        <v>0</v>
      </c>
      <c r="BI4441">
        <v>0</v>
      </c>
      <c r="BJ4441">
        <v>0</v>
      </c>
    </row>
    <row r="4442" spans="1:62" ht="17.100000000000001" customHeight="1" x14ac:dyDescent="0.25">
      <c r="A4442" t="s">
        <v>64</v>
      </c>
      <c r="B4442" t="s">
        <v>7006</v>
      </c>
      <c r="C4442" t="s">
        <v>63</v>
      </c>
      <c r="D4442" t="s">
        <v>62</v>
      </c>
      <c r="E4442" t="s">
        <v>6457</v>
      </c>
      <c r="F4442" t="s">
        <v>67</v>
      </c>
      <c r="G4442">
        <v>1</v>
      </c>
      <c r="H4442">
        <v>305</v>
      </c>
      <c r="I4442">
        <v>29.000000000000032</v>
      </c>
      <c r="J4442">
        <v>11.999999999999995</v>
      </c>
      <c r="K4442">
        <v>0</v>
      </c>
      <c r="L4442">
        <v>0</v>
      </c>
      <c r="M4442">
        <v>297</v>
      </c>
      <c r="N4442">
        <v>18.000000000000007</v>
      </c>
      <c r="O4442">
        <v>10.000000000000005</v>
      </c>
      <c r="P4442">
        <v>0.99999999999999956</v>
      </c>
      <c r="Q4442">
        <v>0</v>
      </c>
      <c r="R4442">
        <v>229</v>
      </c>
      <c r="S4442">
        <v>1.0000000000000002</v>
      </c>
      <c r="T4442">
        <v>8.0000000000000036</v>
      </c>
      <c r="U4442">
        <v>0</v>
      </c>
      <c r="V4442">
        <v>0</v>
      </c>
      <c r="W4442">
        <v>219</v>
      </c>
      <c r="X4442">
        <v>3.0000000000000027</v>
      </c>
      <c r="Y4442">
        <v>0</v>
      </c>
      <c r="Z4442">
        <v>1.0000000000000002</v>
      </c>
      <c r="AA4442">
        <v>0</v>
      </c>
      <c r="AB4442">
        <v>225</v>
      </c>
      <c r="AC4442">
        <v>0</v>
      </c>
      <c r="AD4442">
        <v>206.99999999999997</v>
      </c>
      <c r="AE4442">
        <v>0</v>
      </c>
      <c r="AF4442">
        <v>0</v>
      </c>
      <c r="AG4442">
        <v>35</v>
      </c>
      <c r="AH4442">
        <v>7.0000000000000018</v>
      </c>
      <c r="AI4442">
        <v>10.000000000000002</v>
      </c>
      <c r="AJ4442">
        <v>1.0000000000000002</v>
      </c>
      <c r="AK4442">
        <v>0</v>
      </c>
      <c r="AL4442">
        <v>16</v>
      </c>
      <c r="AM4442">
        <v>2.0000000000000004</v>
      </c>
      <c r="AN4442">
        <v>2.0000000000000004</v>
      </c>
      <c r="AO4442">
        <v>0</v>
      </c>
      <c r="AP4442">
        <v>0</v>
      </c>
      <c r="AQ4442">
        <v>39</v>
      </c>
      <c r="AR4442">
        <v>18</v>
      </c>
      <c r="AS4442">
        <v>10.000000000000002</v>
      </c>
      <c r="AT4442">
        <v>0</v>
      </c>
      <c r="AU4442">
        <v>0</v>
      </c>
      <c r="AV4442">
        <v>113</v>
      </c>
      <c r="AW4442">
        <v>8</v>
      </c>
      <c r="AX4442">
        <v>28.999999999999996</v>
      </c>
      <c r="AY4442">
        <v>0</v>
      </c>
      <c r="AZ4442">
        <v>0</v>
      </c>
      <c r="BA4442">
        <v>59</v>
      </c>
      <c r="BB4442">
        <v>17.000000000000004</v>
      </c>
      <c r="BC4442">
        <v>17.999999999999993</v>
      </c>
      <c r="BD4442">
        <v>0</v>
      </c>
      <c r="BE4442">
        <v>0</v>
      </c>
      <c r="BF4442">
        <v>34</v>
      </c>
      <c r="BG4442">
        <v>18.999999999999996</v>
      </c>
      <c r="BH4442">
        <v>5.0000000000000027</v>
      </c>
      <c r="BI4442">
        <v>0</v>
      </c>
      <c r="BJ4442">
        <v>1.0000000000000004</v>
      </c>
    </row>
    <row r="4443" spans="1:62" ht="17.100000000000001" customHeight="1" x14ac:dyDescent="0.25">
      <c r="A4443" t="s">
        <v>64</v>
      </c>
      <c r="B4443" t="s">
        <v>7006</v>
      </c>
      <c r="C4443" t="s">
        <v>63</v>
      </c>
      <c r="D4443" t="s">
        <v>62</v>
      </c>
      <c r="E4443" t="s">
        <v>6457</v>
      </c>
      <c r="F4443" t="s">
        <v>66</v>
      </c>
      <c r="G4443">
        <v>2</v>
      </c>
      <c r="H4443">
        <v>2</v>
      </c>
      <c r="I4443">
        <v>0</v>
      </c>
      <c r="J4443">
        <v>1</v>
      </c>
      <c r="K4443">
        <v>0</v>
      </c>
      <c r="L4443">
        <v>0</v>
      </c>
      <c r="M4443">
        <v>2</v>
      </c>
      <c r="N4443">
        <v>0</v>
      </c>
      <c r="O4443">
        <v>1</v>
      </c>
      <c r="P4443">
        <v>0</v>
      </c>
      <c r="Q4443">
        <v>0</v>
      </c>
      <c r="R4443">
        <v>3</v>
      </c>
      <c r="S4443">
        <v>0</v>
      </c>
      <c r="T4443">
        <v>0</v>
      </c>
      <c r="U4443">
        <v>0</v>
      </c>
      <c r="V4443">
        <v>0</v>
      </c>
      <c r="W4443">
        <v>5</v>
      </c>
      <c r="X4443">
        <v>2</v>
      </c>
      <c r="Y4443">
        <v>0</v>
      </c>
      <c r="Z4443">
        <v>0</v>
      </c>
      <c r="AA4443">
        <v>0</v>
      </c>
      <c r="AB4443">
        <v>8</v>
      </c>
      <c r="AC4443">
        <v>0</v>
      </c>
      <c r="AD4443">
        <v>0</v>
      </c>
      <c r="AE4443">
        <v>0</v>
      </c>
      <c r="AF4443">
        <v>0</v>
      </c>
      <c r="AG4443">
        <v>4</v>
      </c>
      <c r="AH4443">
        <v>0</v>
      </c>
      <c r="AI4443">
        <v>0</v>
      </c>
      <c r="AJ4443">
        <v>0</v>
      </c>
      <c r="AK4443">
        <v>0</v>
      </c>
      <c r="AL4443">
        <v>4</v>
      </c>
      <c r="AM4443">
        <v>0</v>
      </c>
      <c r="AN4443">
        <v>0</v>
      </c>
      <c r="AO4443">
        <v>0</v>
      </c>
      <c r="AP4443">
        <v>0</v>
      </c>
      <c r="AQ4443">
        <v>81</v>
      </c>
      <c r="AR4443">
        <v>76.999999999999986</v>
      </c>
      <c r="AS4443">
        <v>2</v>
      </c>
      <c r="AT4443">
        <v>0</v>
      </c>
      <c r="AU4443">
        <v>0</v>
      </c>
      <c r="AV4443">
        <v>85</v>
      </c>
      <c r="AW4443">
        <v>2.9999999999999996</v>
      </c>
      <c r="AX4443">
        <v>10.999999999999996</v>
      </c>
      <c r="AY4443">
        <v>0</v>
      </c>
      <c r="AZ4443">
        <v>0</v>
      </c>
      <c r="BA4443">
        <v>163</v>
      </c>
      <c r="BB4443">
        <v>88.000000000000057</v>
      </c>
      <c r="BC4443">
        <v>0</v>
      </c>
      <c r="BD4443">
        <v>0</v>
      </c>
      <c r="BE4443">
        <v>0</v>
      </c>
      <c r="BF4443">
        <v>163</v>
      </c>
      <c r="BG4443">
        <v>1.9999999999999998</v>
      </c>
      <c r="BH4443">
        <v>87.999999999999943</v>
      </c>
      <c r="BI4443">
        <v>0</v>
      </c>
      <c r="BJ4443">
        <v>0</v>
      </c>
    </row>
    <row r="4444" spans="1:62" ht="17.100000000000001" customHeight="1" x14ac:dyDescent="0.25">
      <c r="A4444" t="s">
        <v>64</v>
      </c>
      <c r="B4444" t="s">
        <v>7006</v>
      </c>
      <c r="C4444" t="s">
        <v>63</v>
      </c>
      <c r="D4444" t="s">
        <v>62</v>
      </c>
      <c r="E4444" t="s">
        <v>6457</v>
      </c>
      <c r="F4444" t="s">
        <v>65</v>
      </c>
      <c r="G4444">
        <v>3</v>
      </c>
      <c r="H4444">
        <v>2</v>
      </c>
      <c r="I4444">
        <v>1</v>
      </c>
      <c r="J4444">
        <v>0</v>
      </c>
      <c r="K4444">
        <v>0</v>
      </c>
      <c r="L4444">
        <v>0</v>
      </c>
      <c r="M4444">
        <v>1</v>
      </c>
      <c r="N4444">
        <v>0</v>
      </c>
      <c r="O4444">
        <v>0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0</v>
      </c>
      <c r="V4444">
        <v>0</v>
      </c>
      <c r="W4444">
        <v>1</v>
      </c>
      <c r="X4444">
        <v>0</v>
      </c>
      <c r="Y4444">
        <v>0</v>
      </c>
      <c r="Z4444">
        <v>0</v>
      </c>
      <c r="AA4444">
        <v>0</v>
      </c>
      <c r="AB4444">
        <v>1</v>
      </c>
      <c r="AC4444">
        <v>0</v>
      </c>
      <c r="AD4444">
        <v>1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2</v>
      </c>
      <c r="AR4444">
        <v>2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  <c r="BE4444">
        <v>0</v>
      </c>
      <c r="BF4444">
        <v>0</v>
      </c>
      <c r="BG4444">
        <v>0</v>
      </c>
      <c r="BH4444">
        <v>0</v>
      </c>
      <c r="BI4444">
        <v>0</v>
      </c>
      <c r="BJ4444">
        <v>0</v>
      </c>
    </row>
    <row r="4445" spans="1:62" ht="17.100000000000001" customHeight="1" x14ac:dyDescent="0.25">
      <c r="A4445" t="s">
        <v>64</v>
      </c>
      <c r="B4445" t="s">
        <v>7006</v>
      </c>
      <c r="C4445" t="s">
        <v>63</v>
      </c>
      <c r="D4445" t="s">
        <v>62</v>
      </c>
      <c r="E4445" t="s">
        <v>6457</v>
      </c>
      <c r="F4445" t="s">
        <v>61</v>
      </c>
      <c r="G4445">
        <v>4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0</v>
      </c>
      <c r="BG4445">
        <v>0</v>
      </c>
      <c r="BH4445">
        <v>0</v>
      </c>
      <c r="BI4445">
        <v>0</v>
      </c>
      <c r="BJ4445">
        <v>0</v>
      </c>
    </row>
    <row r="4446" spans="1:62" ht="17.100000000000001" customHeight="1" x14ac:dyDescent="0.25">
      <c r="A4446" t="s">
        <v>28</v>
      </c>
      <c r="B4446" t="s">
        <v>7369</v>
      </c>
      <c r="C4446" t="s">
        <v>21</v>
      </c>
      <c r="D4446" t="s">
        <v>57</v>
      </c>
      <c r="E4446" t="s">
        <v>7370</v>
      </c>
      <c r="F4446" t="s">
        <v>60</v>
      </c>
      <c r="G4446">
        <v>1</v>
      </c>
      <c r="H4446">
        <v>1177</v>
      </c>
      <c r="I4446">
        <v>307.99999999999989</v>
      </c>
      <c r="J4446">
        <v>230.99999999999989</v>
      </c>
      <c r="K4446">
        <v>1.000000000000002</v>
      </c>
      <c r="L4446">
        <v>19.000000000000011</v>
      </c>
      <c r="M4446">
        <v>1186</v>
      </c>
      <c r="N4446">
        <v>257.99999999999994</v>
      </c>
      <c r="O4446">
        <v>332.00000000000051</v>
      </c>
      <c r="P4446">
        <v>0</v>
      </c>
      <c r="Q4446">
        <v>7.0000000000000071</v>
      </c>
      <c r="R4446">
        <v>1341</v>
      </c>
      <c r="S4446">
        <v>169.99999999999974</v>
      </c>
      <c r="T4446">
        <v>518.0000000000008</v>
      </c>
      <c r="U4446">
        <v>118.0000000000002</v>
      </c>
      <c r="V4446">
        <v>16.000000000000032</v>
      </c>
      <c r="W4446">
        <v>1158</v>
      </c>
      <c r="X4446">
        <v>145.99999999999994</v>
      </c>
      <c r="Y4446">
        <v>196.99999999999989</v>
      </c>
      <c r="Z4446">
        <v>95.000000000000057</v>
      </c>
      <c r="AA4446">
        <v>17.999999999999964</v>
      </c>
      <c r="AB4446">
        <v>1382</v>
      </c>
      <c r="AC4446">
        <v>178.99999999999989</v>
      </c>
      <c r="AD4446">
        <v>185.99999999999986</v>
      </c>
      <c r="AE4446">
        <v>6.0000000000000053</v>
      </c>
      <c r="AF4446">
        <v>5.0000000000000036</v>
      </c>
      <c r="AG4446">
        <v>1449</v>
      </c>
      <c r="AH4446">
        <v>206.00000000000031</v>
      </c>
      <c r="AI4446">
        <v>249.00000000000034</v>
      </c>
      <c r="AJ4446">
        <v>1.0000000000000029</v>
      </c>
      <c r="AK4446">
        <v>5.0000000000000062</v>
      </c>
      <c r="AL4446">
        <v>1548</v>
      </c>
      <c r="AM4446">
        <v>186.00000000000009</v>
      </c>
      <c r="AN4446">
        <v>226</v>
      </c>
      <c r="AO4446">
        <v>0</v>
      </c>
      <c r="AP4446">
        <v>3.0000000000000049</v>
      </c>
      <c r="AQ4446">
        <v>1756</v>
      </c>
      <c r="AR4446">
        <v>321.00000000000006</v>
      </c>
      <c r="AS4446">
        <v>267.99999999999977</v>
      </c>
      <c r="AT4446">
        <v>2.0000000000000036</v>
      </c>
      <c r="AU4446">
        <v>1.0000000000000011</v>
      </c>
      <c r="AV4446">
        <v>1856</v>
      </c>
      <c r="AW4446">
        <v>264.9999999999996</v>
      </c>
      <c r="AX4446">
        <v>335.00000000000051</v>
      </c>
      <c r="AY4446">
        <v>4.0000000000000115</v>
      </c>
      <c r="AZ4446">
        <v>5.9999999999999982</v>
      </c>
      <c r="BA4446">
        <v>1462</v>
      </c>
      <c r="BB4446">
        <v>176.99999999999977</v>
      </c>
      <c r="BC4446">
        <v>318.99999999999955</v>
      </c>
      <c r="BD4446">
        <v>2.0000000000000062</v>
      </c>
      <c r="BE4446">
        <v>4.000000000000008</v>
      </c>
      <c r="BF4446">
        <v>1516</v>
      </c>
      <c r="BG4446">
        <v>220.99999999999997</v>
      </c>
      <c r="BH4446">
        <v>342.99999999999932</v>
      </c>
      <c r="BI4446">
        <v>1.0000000000000029</v>
      </c>
      <c r="BJ4446">
        <v>2.0000000000000058</v>
      </c>
    </row>
    <row r="4447" spans="1:62" ht="17.100000000000001" customHeight="1" x14ac:dyDescent="0.25">
      <c r="A4447" t="s">
        <v>28</v>
      </c>
      <c r="B4447" t="s">
        <v>7369</v>
      </c>
      <c r="C4447" t="s">
        <v>21</v>
      </c>
      <c r="D4447" t="s">
        <v>57</v>
      </c>
      <c r="E4447" t="s">
        <v>7370</v>
      </c>
      <c r="F4447" t="s">
        <v>59</v>
      </c>
      <c r="G4447">
        <v>2</v>
      </c>
      <c r="H4447">
        <v>188</v>
      </c>
      <c r="I4447">
        <v>12.000000000000002</v>
      </c>
      <c r="J4447">
        <v>9.9999999999999982</v>
      </c>
      <c r="K4447">
        <v>1.0000000000000002</v>
      </c>
      <c r="L4447">
        <v>5</v>
      </c>
      <c r="M4447">
        <v>495</v>
      </c>
      <c r="N4447">
        <v>29.000000000000021</v>
      </c>
      <c r="O4447">
        <v>41.999999999999964</v>
      </c>
      <c r="P4447">
        <v>0</v>
      </c>
      <c r="Q4447">
        <v>0</v>
      </c>
      <c r="R4447">
        <v>730</v>
      </c>
      <c r="S4447">
        <v>117</v>
      </c>
      <c r="T4447">
        <v>31.000000000000025</v>
      </c>
      <c r="U4447">
        <v>8.0000000000000107</v>
      </c>
      <c r="V4447">
        <v>8.9999999999999982</v>
      </c>
      <c r="W4447">
        <v>556</v>
      </c>
      <c r="X4447">
        <v>7.9999999999999991</v>
      </c>
      <c r="Y4447">
        <v>10.999999999999995</v>
      </c>
      <c r="Z4447">
        <v>1</v>
      </c>
      <c r="AA4447">
        <v>2.9999999999999964</v>
      </c>
      <c r="AB4447">
        <v>324</v>
      </c>
      <c r="AC4447">
        <v>12.999999999999996</v>
      </c>
      <c r="AD4447">
        <v>12</v>
      </c>
      <c r="AE4447">
        <v>2.9999999999999991</v>
      </c>
      <c r="AF4447">
        <v>5.9999999999999929</v>
      </c>
      <c r="AG4447">
        <v>320</v>
      </c>
      <c r="AH4447">
        <v>0.99999999999999933</v>
      </c>
      <c r="AI4447">
        <v>6.9999999999999982</v>
      </c>
      <c r="AJ4447">
        <v>1.9999999999999987</v>
      </c>
      <c r="AK4447">
        <v>1.9999999999999993</v>
      </c>
      <c r="AL4447">
        <v>393</v>
      </c>
      <c r="AM4447">
        <v>2.9999999999999973</v>
      </c>
      <c r="AN4447">
        <v>7.0000000000000036</v>
      </c>
      <c r="AO4447">
        <v>1.9999999999999989</v>
      </c>
      <c r="AP4447">
        <v>4.9999999999999982</v>
      </c>
      <c r="AQ4447">
        <v>366</v>
      </c>
      <c r="AR4447">
        <v>22.000000000000004</v>
      </c>
      <c r="AS4447">
        <v>1.9999999999999987</v>
      </c>
      <c r="AT4447">
        <v>0</v>
      </c>
      <c r="AU4447">
        <v>6.9999999999999991</v>
      </c>
      <c r="AV4447">
        <v>352</v>
      </c>
      <c r="AW4447">
        <v>1.999999999999998</v>
      </c>
      <c r="AX4447">
        <v>0.99999999999999922</v>
      </c>
      <c r="AY4447">
        <v>11.000000000000011</v>
      </c>
      <c r="AZ4447">
        <v>9</v>
      </c>
      <c r="BA4447">
        <v>357</v>
      </c>
      <c r="BB4447">
        <v>12.999999999999993</v>
      </c>
      <c r="BC4447">
        <v>13.000000000000004</v>
      </c>
      <c r="BD4447">
        <v>3.9999999999999982</v>
      </c>
      <c r="BE4447">
        <v>5.0000000000000036</v>
      </c>
      <c r="BF4447">
        <v>365</v>
      </c>
      <c r="BG4447">
        <v>6.0000000000000071</v>
      </c>
      <c r="BH4447">
        <v>18.999999999999996</v>
      </c>
      <c r="BI4447">
        <v>0</v>
      </c>
      <c r="BJ4447">
        <v>1.9999999999999987</v>
      </c>
    </row>
    <row r="4448" spans="1:62" ht="17.100000000000001" customHeight="1" x14ac:dyDescent="0.25">
      <c r="A4448" t="s">
        <v>28</v>
      </c>
      <c r="B4448" t="s">
        <v>7369</v>
      </c>
      <c r="C4448" t="s">
        <v>21</v>
      </c>
      <c r="D4448" t="s">
        <v>57</v>
      </c>
      <c r="E4448" t="s">
        <v>7370</v>
      </c>
      <c r="F4448" t="s">
        <v>58</v>
      </c>
      <c r="G4448">
        <v>3</v>
      </c>
      <c r="H4448">
        <v>55</v>
      </c>
      <c r="I4448">
        <v>4.9999999999999991</v>
      </c>
      <c r="J4448">
        <v>3.0000000000000013</v>
      </c>
      <c r="K4448">
        <v>0</v>
      </c>
      <c r="L4448">
        <v>2</v>
      </c>
      <c r="M4448">
        <v>52</v>
      </c>
      <c r="N4448">
        <v>8.0000000000000018</v>
      </c>
      <c r="O4448">
        <v>4</v>
      </c>
      <c r="P4448">
        <v>0</v>
      </c>
      <c r="Q4448">
        <v>0.99999999999999989</v>
      </c>
      <c r="R4448">
        <v>53</v>
      </c>
      <c r="S4448">
        <v>2</v>
      </c>
      <c r="T4448">
        <v>13.000000000000004</v>
      </c>
      <c r="U4448">
        <v>1.0000000000000004</v>
      </c>
      <c r="V4448">
        <v>2.0000000000000004</v>
      </c>
      <c r="W4448">
        <v>49</v>
      </c>
      <c r="X4448">
        <v>5.0000000000000009</v>
      </c>
      <c r="Y4448">
        <v>3.0000000000000004</v>
      </c>
      <c r="Z4448">
        <v>0</v>
      </c>
      <c r="AA4448">
        <v>0.99999999999999989</v>
      </c>
      <c r="AB4448">
        <v>50</v>
      </c>
      <c r="AC4448">
        <v>6.0000000000000009</v>
      </c>
      <c r="AD4448">
        <v>1.9999999999999998</v>
      </c>
      <c r="AE4448">
        <v>0</v>
      </c>
      <c r="AF4448">
        <v>0</v>
      </c>
      <c r="AG4448">
        <v>49</v>
      </c>
      <c r="AH4448">
        <v>0</v>
      </c>
      <c r="AI4448">
        <v>0</v>
      </c>
      <c r="AJ4448">
        <v>0</v>
      </c>
      <c r="AK4448">
        <v>0</v>
      </c>
      <c r="AL4448">
        <v>81</v>
      </c>
      <c r="AM4448">
        <v>0</v>
      </c>
      <c r="AN4448">
        <v>0</v>
      </c>
      <c r="AO4448">
        <v>1</v>
      </c>
      <c r="AP4448">
        <v>2</v>
      </c>
      <c r="AQ4448">
        <v>42</v>
      </c>
      <c r="AR4448">
        <v>4.0000000000000009</v>
      </c>
      <c r="AS4448">
        <v>0</v>
      </c>
      <c r="AT4448">
        <v>0</v>
      </c>
      <c r="AU4448">
        <v>0</v>
      </c>
      <c r="AV4448">
        <v>47</v>
      </c>
      <c r="AW4448">
        <v>4.0000000000000009</v>
      </c>
      <c r="AX4448">
        <v>0</v>
      </c>
      <c r="AY4448">
        <v>0</v>
      </c>
      <c r="AZ4448">
        <v>0</v>
      </c>
      <c r="BA4448">
        <v>50</v>
      </c>
      <c r="BB4448">
        <v>0</v>
      </c>
      <c r="BC4448">
        <v>1</v>
      </c>
      <c r="BD4448">
        <v>0</v>
      </c>
      <c r="BE4448">
        <v>0</v>
      </c>
      <c r="BF4448">
        <v>47</v>
      </c>
      <c r="BG4448">
        <v>0</v>
      </c>
      <c r="BH4448">
        <v>2.0000000000000004</v>
      </c>
      <c r="BI4448">
        <v>0</v>
      </c>
      <c r="BJ4448">
        <v>0</v>
      </c>
    </row>
    <row r="4449" spans="1:62" ht="17.100000000000001" customHeight="1" x14ac:dyDescent="0.25">
      <c r="A4449" t="s">
        <v>28</v>
      </c>
      <c r="B4449" t="s">
        <v>7369</v>
      </c>
      <c r="C4449" t="s">
        <v>21</v>
      </c>
      <c r="D4449" t="s">
        <v>57</v>
      </c>
      <c r="E4449" t="s">
        <v>7370</v>
      </c>
      <c r="F4449" t="s">
        <v>56</v>
      </c>
      <c r="G4449">
        <v>4</v>
      </c>
      <c r="H4449">
        <v>3</v>
      </c>
      <c r="I4449">
        <v>0</v>
      </c>
      <c r="J4449">
        <v>0</v>
      </c>
      <c r="K4449">
        <v>0</v>
      </c>
      <c r="L4449">
        <v>0</v>
      </c>
      <c r="M4449">
        <v>3</v>
      </c>
      <c r="N4449">
        <v>0</v>
      </c>
      <c r="O4449">
        <v>1</v>
      </c>
      <c r="P4449">
        <v>0</v>
      </c>
      <c r="Q4449">
        <v>0</v>
      </c>
      <c r="R4449">
        <v>6</v>
      </c>
      <c r="S4449">
        <v>0</v>
      </c>
      <c r="T4449">
        <v>0</v>
      </c>
      <c r="U4449">
        <v>0</v>
      </c>
      <c r="V4449">
        <v>0</v>
      </c>
      <c r="W4449">
        <v>2</v>
      </c>
      <c r="X4449">
        <v>0</v>
      </c>
      <c r="Y4449">
        <v>0</v>
      </c>
      <c r="Z4449">
        <v>0</v>
      </c>
      <c r="AA4449">
        <v>0</v>
      </c>
      <c r="AB4449">
        <v>1</v>
      </c>
      <c r="AC4449">
        <v>0</v>
      </c>
      <c r="AD4449">
        <v>0</v>
      </c>
      <c r="AE4449">
        <v>0</v>
      </c>
      <c r="AF4449">
        <v>0</v>
      </c>
      <c r="AG4449">
        <v>4</v>
      </c>
      <c r="AH4449">
        <v>1</v>
      </c>
      <c r="AI4449">
        <v>0</v>
      </c>
      <c r="AJ4449">
        <v>0</v>
      </c>
      <c r="AK4449">
        <v>0</v>
      </c>
      <c r="AL4449">
        <v>2</v>
      </c>
      <c r="AM4449">
        <v>1</v>
      </c>
      <c r="AN4449">
        <v>0</v>
      </c>
      <c r="AO4449">
        <v>0</v>
      </c>
      <c r="AP4449">
        <v>0</v>
      </c>
      <c r="AQ4449">
        <v>3</v>
      </c>
      <c r="AR4449">
        <v>0</v>
      </c>
      <c r="AS4449">
        <v>1</v>
      </c>
      <c r="AT4449">
        <v>0</v>
      </c>
      <c r="AU4449">
        <v>0</v>
      </c>
      <c r="AV4449">
        <v>3</v>
      </c>
      <c r="AW4449">
        <v>0</v>
      </c>
      <c r="AX4449">
        <v>0</v>
      </c>
      <c r="AY4449">
        <v>0</v>
      </c>
      <c r="AZ4449">
        <v>0</v>
      </c>
      <c r="BA4449">
        <v>3</v>
      </c>
      <c r="BB4449">
        <v>0</v>
      </c>
      <c r="BC4449">
        <v>0</v>
      </c>
      <c r="BD4449">
        <v>0</v>
      </c>
      <c r="BE4449">
        <v>0</v>
      </c>
      <c r="BF4449">
        <v>4</v>
      </c>
      <c r="BG4449">
        <v>0</v>
      </c>
      <c r="BH4449">
        <v>0</v>
      </c>
      <c r="BI4449">
        <v>0</v>
      </c>
      <c r="BJ4449">
        <v>0</v>
      </c>
    </row>
    <row r="4450" spans="1:62" ht="17.100000000000001" customHeight="1" x14ac:dyDescent="0.25">
      <c r="A4450" t="s">
        <v>28</v>
      </c>
      <c r="B4450" t="s">
        <v>7369</v>
      </c>
      <c r="C4450" t="s">
        <v>52</v>
      </c>
      <c r="D4450" t="s">
        <v>51</v>
      </c>
      <c r="E4450" t="s">
        <v>7008</v>
      </c>
      <c r="F4450" t="s">
        <v>55</v>
      </c>
      <c r="G4450">
        <v>1</v>
      </c>
      <c r="H4450">
        <v>121</v>
      </c>
      <c r="I4450">
        <v>11.000000000000002</v>
      </c>
      <c r="J4450">
        <v>16</v>
      </c>
      <c r="K4450">
        <v>0</v>
      </c>
      <c r="L4450">
        <v>0</v>
      </c>
      <c r="M4450">
        <v>416</v>
      </c>
      <c r="N4450">
        <v>37.000000000000007</v>
      </c>
      <c r="O4450">
        <v>50.999999999999993</v>
      </c>
      <c r="P4450">
        <v>0</v>
      </c>
      <c r="Q4450">
        <v>0</v>
      </c>
      <c r="R4450">
        <v>143</v>
      </c>
      <c r="S4450">
        <v>9.9999999999999964</v>
      </c>
      <c r="T4450">
        <v>36.000000000000014</v>
      </c>
      <c r="U4450">
        <v>17.000000000000007</v>
      </c>
      <c r="V4450">
        <v>0</v>
      </c>
      <c r="W4450">
        <v>271</v>
      </c>
      <c r="X4450">
        <v>34.000000000000007</v>
      </c>
      <c r="Y4450">
        <v>66.000000000000028</v>
      </c>
      <c r="Z4450">
        <v>11</v>
      </c>
      <c r="AA4450">
        <v>16.000000000000004</v>
      </c>
      <c r="AB4450">
        <v>81</v>
      </c>
      <c r="AC4450">
        <v>4.0000000000000018</v>
      </c>
      <c r="AD4450">
        <v>15.000000000000002</v>
      </c>
      <c r="AE4450">
        <v>0</v>
      </c>
      <c r="AF4450">
        <v>0</v>
      </c>
      <c r="AG4450">
        <v>73</v>
      </c>
      <c r="AH4450">
        <v>11</v>
      </c>
      <c r="AI4450">
        <v>20.000000000000004</v>
      </c>
      <c r="AJ4450">
        <v>0</v>
      </c>
      <c r="AK4450">
        <v>0</v>
      </c>
      <c r="AL4450">
        <v>51</v>
      </c>
      <c r="AM4450">
        <v>12</v>
      </c>
      <c r="AN4450">
        <v>14.000000000000002</v>
      </c>
      <c r="AO4450">
        <v>0</v>
      </c>
      <c r="AP4450">
        <v>0</v>
      </c>
      <c r="AQ4450">
        <v>79</v>
      </c>
      <c r="AR4450">
        <v>15.000000000000002</v>
      </c>
      <c r="AS4450">
        <v>19.000000000000011</v>
      </c>
      <c r="AT4450">
        <v>0</v>
      </c>
      <c r="AU4450">
        <v>0</v>
      </c>
      <c r="AV4450">
        <v>77</v>
      </c>
      <c r="AW4450">
        <v>16.000000000000004</v>
      </c>
      <c r="AX4450">
        <v>14.000000000000002</v>
      </c>
      <c r="AY4450">
        <v>1</v>
      </c>
      <c r="AZ4450">
        <v>0</v>
      </c>
      <c r="BA4450">
        <v>188</v>
      </c>
      <c r="BB4450">
        <v>33.000000000000007</v>
      </c>
      <c r="BC4450">
        <v>35.000000000000014</v>
      </c>
      <c r="BD4450">
        <v>0</v>
      </c>
      <c r="BE4450">
        <v>0</v>
      </c>
      <c r="BF4450">
        <v>114</v>
      </c>
      <c r="BG4450">
        <v>36.000000000000007</v>
      </c>
      <c r="BH4450">
        <v>57.999999999999979</v>
      </c>
      <c r="BI4450">
        <v>0</v>
      </c>
      <c r="BJ4450">
        <v>0</v>
      </c>
    </row>
    <row r="4451" spans="1:62" ht="17.100000000000001" customHeight="1" x14ac:dyDescent="0.25">
      <c r="A4451" t="s">
        <v>28</v>
      </c>
      <c r="B4451" t="s">
        <v>7369</v>
      </c>
      <c r="C4451" t="s">
        <v>52</v>
      </c>
      <c r="D4451" t="s">
        <v>51</v>
      </c>
      <c r="E4451" t="s">
        <v>7008</v>
      </c>
      <c r="F4451" t="s">
        <v>54</v>
      </c>
      <c r="G4451">
        <v>2</v>
      </c>
      <c r="H4451">
        <v>2</v>
      </c>
      <c r="I4451">
        <v>0</v>
      </c>
      <c r="J4451">
        <v>0</v>
      </c>
      <c r="K4451">
        <v>0</v>
      </c>
      <c r="L4451">
        <v>0</v>
      </c>
      <c r="M4451">
        <v>27</v>
      </c>
      <c r="N4451">
        <v>4.0000000000000009</v>
      </c>
      <c r="O4451">
        <v>1.0000000000000002</v>
      </c>
      <c r="P4451">
        <v>0</v>
      </c>
      <c r="Q4451">
        <v>0</v>
      </c>
      <c r="R4451">
        <v>4</v>
      </c>
      <c r="S4451">
        <v>0</v>
      </c>
      <c r="T4451">
        <v>2</v>
      </c>
      <c r="U4451">
        <v>0</v>
      </c>
      <c r="V4451">
        <v>0</v>
      </c>
      <c r="W4451">
        <v>341</v>
      </c>
      <c r="X4451">
        <v>3.9999999999999982</v>
      </c>
      <c r="Y4451">
        <v>2.9999999999999973</v>
      </c>
      <c r="Z4451">
        <v>0</v>
      </c>
      <c r="AA4451">
        <v>5.0000000000000053</v>
      </c>
      <c r="AB4451">
        <v>9</v>
      </c>
      <c r="AC4451">
        <v>4</v>
      </c>
      <c r="AD4451">
        <v>0</v>
      </c>
      <c r="AE4451">
        <v>0</v>
      </c>
      <c r="AF4451">
        <v>0</v>
      </c>
      <c r="AG4451">
        <v>13</v>
      </c>
      <c r="AH4451">
        <v>0</v>
      </c>
      <c r="AI4451">
        <v>0</v>
      </c>
      <c r="AJ4451">
        <v>0</v>
      </c>
      <c r="AK4451">
        <v>0</v>
      </c>
      <c r="AL4451">
        <v>4</v>
      </c>
      <c r="AM4451">
        <v>0</v>
      </c>
      <c r="AN4451">
        <v>1</v>
      </c>
      <c r="AO4451">
        <v>0</v>
      </c>
      <c r="AP4451">
        <v>0</v>
      </c>
      <c r="AQ4451">
        <v>24</v>
      </c>
      <c r="AR4451">
        <v>3</v>
      </c>
      <c r="AS4451">
        <v>0</v>
      </c>
      <c r="AT4451">
        <v>0</v>
      </c>
      <c r="AU4451">
        <v>0</v>
      </c>
      <c r="AV4451">
        <v>4</v>
      </c>
      <c r="AW4451">
        <v>1</v>
      </c>
      <c r="AX4451">
        <v>0</v>
      </c>
      <c r="AY4451">
        <v>0</v>
      </c>
      <c r="AZ4451">
        <v>0</v>
      </c>
      <c r="BA4451">
        <v>17</v>
      </c>
      <c r="BB4451">
        <v>0</v>
      </c>
      <c r="BC4451">
        <v>0</v>
      </c>
      <c r="BD4451">
        <v>0</v>
      </c>
      <c r="BE4451">
        <v>0</v>
      </c>
      <c r="BF4451">
        <v>3</v>
      </c>
      <c r="BG4451">
        <v>0</v>
      </c>
      <c r="BH4451">
        <v>0</v>
      </c>
      <c r="BI4451">
        <v>0</v>
      </c>
      <c r="BJ4451">
        <v>0</v>
      </c>
    </row>
    <row r="4452" spans="1:62" ht="17.100000000000001" customHeight="1" x14ac:dyDescent="0.25">
      <c r="A4452" t="s">
        <v>28</v>
      </c>
      <c r="B4452" t="s">
        <v>7369</v>
      </c>
      <c r="C4452" t="s">
        <v>52</v>
      </c>
      <c r="D4452" t="s">
        <v>51</v>
      </c>
      <c r="E4452" t="s">
        <v>7008</v>
      </c>
      <c r="F4452" t="s">
        <v>53</v>
      </c>
      <c r="G4452">
        <v>3</v>
      </c>
      <c r="H4452">
        <v>4</v>
      </c>
      <c r="I4452">
        <v>0</v>
      </c>
      <c r="J4452">
        <v>0</v>
      </c>
      <c r="K4452">
        <v>0</v>
      </c>
      <c r="L4452">
        <v>0</v>
      </c>
      <c r="M4452">
        <v>5</v>
      </c>
      <c r="N4452">
        <v>0</v>
      </c>
      <c r="O4452">
        <v>0</v>
      </c>
      <c r="P4452">
        <v>0</v>
      </c>
      <c r="Q4452">
        <v>0</v>
      </c>
      <c r="R4452">
        <v>5</v>
      </c>
      <c r="S4452">
        <v>0</v>
      </c>
      <c r="T4452">
        <v>0</v>
      </c>
      <c r="U4452">
        <v>0</v>
      </c>
      <c r="V4452">
        <v>0</v>
      </c>
      <c r="W4452">
        <v>3</v>
      </c>
      <c r="X4452">
        <v>0</v>
      </c>
      <c r="Y4452">
        <v>0</v>
      </c>
      <c r="Z4452">
        <v>0</v>
      </c>
      <c r="AA4452">
        <v>0</v>
      </c>
      <c r="AB4452">
        <v>4</v>
      </c>
      <c r="AC4452">
        <v>0</v>
      </c>
      <c r="AD4452">
        <v>0</v>
      </c>
      <c r="AE4452">
        <v>0</v>
      </c>
      <c r="AF4452">
        <v>0</v>
      </c>
      <c r="AG4452">
        <v>5</v>
      </c>
      <c r="AH4452">
        <v>0</v>
      </c>
      <c r="AI4452">
        <v>0</v>
      </c>
      <c r="AJ4452">
        <v>0</v>
      </c>
      <c r="AK4452">
        <v>0</v>
      </c>
      <c r="AL4452">
        <v>4</v>
      </c>
      <c r="AM4452">
        <v>0</v>
      </c>
      <c r="AN4452">
        <v>0</v>
      </c>
      <c r="AO4452">
        <v>0</v>
      </c>
      <c r="AP4452">
        <v>0</v>
      </c>
      <c r="AQ4452">
        <v>2</v>
      </c>
      <c r="AR4452">
        <v>0</v>
      </c>
      <c r="AS4452">
        <v>0</v>
      </c>
      <c r="AT4452">
        <v>0</v>
      </c>
      <c r="AU4452">
        <v>0</v>
      </c>
      <c r="AV4452">
        <v>1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  <c r="BE4452">
        <v>0</v>
      </c>
      <c r="BF4452">
        <v>0</v>
      </c>
      <c r="BG4452">
        <v>0</v>
      </c>
      <c r="BH4452">
        <v>0</v>
      </c>
      <c r="BI4452">
        <v>0</v>
      </c>
      <c r="BJ4452">
        <v>0</v>
      </c>
    </row>
    <row r="4453" spans="1:62" ht="17.100000000000001" customHeight="1" x14ac:dyDescent="0.25">
      <c r="A4453" t="s">
        <v>28</v>
      </c>
      <c r="B4453" t="s">
        <v>7369</v>
      </c>
      <c r="C4453" t="s">
        <v>52</v>
      </c>
      <c r="D4453" t="s">
        <v>51</v>
      </c>
      <c r="E4453" t="s">
        <v>7008</v>
      </c>
      <c r="F4453" t="s">
        <v>50</v>
      </c>
      <c r="G4453">
        <v>4</v>
      </c>
      <c r="H4453">
        <v>3</v>
      </c>
      <c r="I4453">
        <v>0</v>
      </c>
      <c r="J4453">
        <v>0</v>
      </c>
      <c r="K4453">
        <v>0</v>
      </c>
      <c r="L4453">
        <v>0</v>
      </c>
      <c r="M4453">
        <v>4</v>
      </c>
      <c r="N4453">
        <v>0</v>
      </c>
      <c r="O4453">
        <v>0</v>
      </c>
      <c r="P4453">
        <v>0</v>
      </c>
      <c r="Q4453">
        <v>0</v>
      </c>
      <c r="R4453">
        <v>2</v>
      </c>
      <c r="S4453">
        <v>0</v>
      </c>
      <c r="T4453">
        <v>0</v>
      </c>
      <c r="U4453">
        <v>0</v>
      </c>
      <c r="V4453">
        <v>0</v>
      </c>
      <c r="W4453">
        <v>2</v>
      </c>
      <c r="X4453">
        <v>0</v>
      </c>
      <c r="Y4453">
        <v>0</v>
      </c>
      <c r="Z4453">
        <v>0</v>
      </c>
      <c r="AA4453">
        <v>0</v>
      </c>
      <c r="AB4453">
        <v>3</v>
      </c>
      <c r="AC4453">
        <v>0</v>
      </c>
      <c r="AD4453">
        <v>0</v>
      </c>
      <c r="AE4453">
        <v>0</v>
      </c>
      <c r="AF4453">
        <v>0</v>
      </c>
      <c r="AG4453">
        <v>3</v>
      </c>
      <c r="AH4453">
        <v>0</v>
      </c>
      <c r="AI4453">
        <v>0</v>
      </c>
      <c r="AJ4453">
        <v>0</v>
      </c>
      <c r="AK4453">
        <v>0</v>
      </c>
      <c r="AL4453">
        <v>1</v>
      </c>
      <c r="AM4453">
        <v>0</v>
      </c>
      <c r="AN4453">
        <v>0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  <c r="BE4453">
        <v>0</v>
      </c>
      <c r="BF4453">
        <v>1</v>
      </c>
      <c r="BG4453">
        <v>0</v>
      </c>
      <c r="BH4453">
        <v>0</v>
      </c>
      <c r="BI4453">
        <v>0</v>
      </c>
      <c r="BJ4453">
        <v>0</v>
      </c>
    </row>
    <row r="4454" spans="1:62" ht="17.100000000000001" customHeight="1" x14ac:dyDescent="0.25">
      <c r="A4454" t="s">
        <v>28</v>
      </c>
      <c r="B4454" t="s">
        <v>7369</v>
      </c>
      <c r="C4454" t="s">
        <v>46</v>
      </c>
      <c r="D4454" t="s">
        <v>45</v>
      </c>
      <c r="E4454" t="s">
        <v>7009</v>
      </c>
      <c r="F4454" t="s">
        <v>49</v>
      </c>
      <c r="G4454">
        <v>1</v>
      </c>
      <c r="H4454">
        <v>39</v>
      </c>
      <c r="I4454">
        <v>3.0000000000000013</v>
      </c>
      <c r="J4454">
        <v>7.0000000000000009</v>
      </c>
      <c r="K4454">
        <v>0</v>
      </c>
      <c r="L4454">
        <v>0</v>
      </c>
      <c r="M4454">
        <v>43</v>
      </c>
      <c r="N4454">
        <v>2.0000000000000013</v>
      </c>
      <c r="O4454">
        <v>7.0000000000000009</v>
      </c>
      <c r="P4454">
        <v>0</v>
      </c>
      <c r="Q4454">
        <v>0</v>
      </c>
      <c r="R4454">
        <v>152</v>
      </c>
      <c r="S4454">
        <v>2.0000000000000009</v>
      </c>
      <c r="T4454">
        <v>19.000000000000014</v>
      </c>
      <c r="U4454">
        <v>95</v>
      </c>
      <c r="V4454">
        <v>0</v>
      </c>
      <c r="W4454">
        <v>190</v>
      </c>
      <c r="X4454">
        <v>2.0000000000000004</v>
      </c>
      <c r="Y4454">
        <v>9.9999999999999982</v>
      </c>
      <c r="Z4454">
        <v>122.00000000000009</v>
      </c>
      <c r="AA4454">
        <v>0</v>
      </c>
      <c r="AB4454">
        <v>42</v>
      </c>
      <c r="AC4454">
        <v>3.0000000000000004</v>
      </c>
      <c r="AD4454">
        <v>6.0000000000000036</v>
      </c>
      <c r="AE4454">
        <v>0</v>
      </c>
      <c r="AF4454">
        <v>0</v>
      </c>
      <c r="AG4454">
        <v>63</v>
      </c>
      <c r="AH4454">
        <v>1</v>
      </c>
      <c r="AI4454">
        <v>7.0000000000000009</v>
      </c>
      <c r="AJ4454">
        <v>0</v>
      </c>
      <c r="AK4454">
        <v>0</v>
      </c>
      <c r="AL4454">
        <v>35</v>
      </c>
      <c r="AM4454">
        <v>1.0000000000000004</v>
      </c>
      <c r="AN4454">
        <v>1</v>
      </c>
      <c r="AO4454">
        <v>0</v>
      </c>
      <c r="AP4454">
        <v>0</v>
      </c>
      <c r="AQ4454">
        <v>110</v>
      </c>
      <c r="AR4454">
        <v>5.0000000000000018</v>
      </c>
      <c r="AS4454">
        <v>12.000000000000002</v>
      </c>
      <c r="AT4454">
        <v>0</v>
      </c>
      <c r="AU4454">
        <v>0</v>
      </c>
      <c r="AV4454">
        <v>166</v>
      </c>
      <c r="AW4454">
        <v>5</v>
      </c>
      <c r="AX4454">
        <v>10.999999999999998</v>
      </c>
      <c r="AY4454">
        <v>0</v>
      </c>
      <c r="AZ4454">
        <v>0</v>
      </c>
      <c r="BA4454">
        <v>194</v>
      </c>
      <c r="BB4454">
        <v>20.999999999999996</v>
      </c>
      <c r="BC4454">
        <v>17</v>
      </c>
      <c r="BD4454">
        <v>0</v>
      </c>
      <c r="BE4454">
        <v>0</v>
      </c>
      <c r="BF4454">
        <v>263</v>
      </c>
      <c r="BG4454">
        <v>23.000000000000004</v>
      </c>
      <c r="BH4454">
        <v>26</v>
      </c>
      <c r="BI4454">
        <v>0</v>
      </c>
      <c r="BJ4454">
        <v>0</v>
      </c>
    </row>
    <row r="4455" spans="1:62" ht="17.100000000000001" customHeight="1" x14ac:dyDescent="0.25">
      <c r="A4455" t="s">
        <v>28</v>
      </c>
      <c r="B4455" t="s">
        <v>7369</v>
      </c>
      <c r="C4455" t="s">
        <v>46</v>
      </c>
      <c r="D4455" t="s">
        <v>45</v>
      </c>
      <c r="E4455" t="s">
        <v>7009</v>
      </c>
      <c r="F4455" t="s">
        <v>48</v>
      </c>
      <c r="G4455">
        <v>2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1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15</v>
      </c>
      <c r="BB4455">
        <v>0</v>
      </c>
      <c r="BC4455">
        <v>0</v>
      </c>
      <c r="BD4455">
        <v>0</v>
      </c>
      <c r="BE4455">
        <v>0</v>
      </c>
      <c r="BF4455">
        <v>3</v>
      </c>
      <c r="BG4455">
        <v>0</v>
      </c>
      <c r="BH4455">
        <v>0</v>
      </c>
      <c r="BI4455">
        <v>0</v>
      </c>
      <c r="BJ4455">
        <v>0</v>
      </c>
    </row>
    <row r="4456" spans="1:62" ht="17.100000000000001" customHeight="1" x14ac:dyDescent="0.25">
      <c r="A4456" t="s">
        <v>28</v>
      </c>
      <c r="B4456" t="s">
        <v>7369</v>
      </c>
      <c r="C4456" t="s">
        <v>46</v>
      </c>
      <c r="D4456" t="s">
        <v>45</v>
      </c>
      <c r="E4456" t="s">
        <v>7009</v>
      </c>
      <c r="F4456" t="s">
        <v>47</v>
      </c>
      <c r="G4456">
        <v>3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1</v>
      </c>
      <c r="AC4456">
        <v>0</v>
      </c>
      <c r="AD4456">
        <v>0</v>
      </c>
      <c r="AE4456">
        <v>0</v>
      </c>
      <c r="AF4456">
        <v>0</v>
      </c>
      <c r="AG4456">
        <v>2</v>
      </c>
      <c r="AH4456">
        <v>0</v>
      </c>
      <c r="AI4456">
        <v>0</v>
      </c>
      <c r="AJ4456">
        <v>0</v>
      </c>
      <c r="AK4456">
        <v>0</v>
      </c>
      <c r="AL4456">
        <v>2</v>
      </c>
      <c r="AM4456">
        <v>0</v>
      </c>
      <c r="AN4456">
        <v>0</v>
      </c>
      <c r="AO4456">
        <v>0</v>
      </c>
      <c r="AP4456">
        <v>0</v>
      </c>
      <c r="AQ4456">
        <v>7</v>
      </c>
      <c r="AR4456">
        <v>0</v>
      </c>
      <c r="AS4456">
        <v>0</v>
      </c>
      <c r="AT4456">
        <v>0</v>
      </c>
      <c r="AU4456">
        <v>0</v>
      </c>
      <c r="AV4456">
        <v>7</v>
      </c>
      <c r="AW4456">
        <v>0</v>
      </c>
      <c r="AX4456">
        <v>0</v>
      </c>
      <c r="AY4456">
        <v>0</v>
      </c>
      <c r="AZ4456">
        <v>0</v>
      </c>
      <c r="BA4456">
        <v>7</v>
      </c>
      <c r="BB4456">
        <v>0</v>
      </c>
      <c r="BC4456">
        <v>0</v>
      </c>
      <c r="BD4456">
        <v>0</v>
      </c>
      <c r="BE4456">
        <v>0</v>
      </c>
      <c r="BF4456">
        <v>5</v>
      </c>
      <c r="BG4456">
        <v>0</v>
      </c>
      <c r="BH4456">
        <v>0</v>
      </c>
      <c r="BI4456">
        <v>0</v>
      </c>
      <c r="BJ4456">
        <v>0</v>
      </c>
    </row>
    <row r="4457" spans="1:62" ht="17.100000000000001" customHeight="1" x14ac:dyDescent="0.25">
      <c r="A4457" t="s">
        <v>28</v>
      </c>
      <c r="B4457" t="s">
        <v>7369</v>
      </c>
      <c r="C4457" t="s">
        <v>46</v>
      </c>
      <c r="D4457" t="s">
        <v>45</v>
      </c>
      <c r="E4457" t="s">
        <v>7009</v>
      </c>
      <c r="F4457" t="s">
        <v>44</v>
      </c>
      <c r="G4457">
        <v>4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0</v>
      </c>
      <c r="V4457">
        <v>0</v>
      </c>
      <c r="W4457">
        <v>1</v>
      </c>
      <c r="X4457">
        <v>0</v>
      </c>
      <c r="Y4457">
        <v>0</v>
      </c>
      <c r="Z4457">
        <v>0</v>
      </c>
      <c r="AA4457">
        <v>0</v>
      </c>
      <c r="AB4457">
        <v>1</v>
      </c>
      <c r="AC4457">
        <v>0</v>
      </c>
      <c r="AD4457">
        <v>0</v>
      </c>
      <c r="AE4457">
        <v>0</v>
      </c>
      <c r="AF4457">
        <v>0</v>
      </c>
      <c r="AG4457">
        <v>1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  <c r="BE4457">
        <v>0</v>
      </c>
      <c r="BF4457">
        <v>0</v>
      </c>
      <c r="BG4457">
        <v>0</v>
      </c>
      <c r="BH4457">
        <v>0</v>
      </c>
      <c r="BI4457">
        <v>0</v>
      </c>
      <c r="BJ4457">
        <v>0</v>
      </c>
    </row>
    <row r="4458" spans="1:62" ht="17.100000000000001" customHeight="1" x14ac:dyDescent="0.25">
      <c r="A4458" t="s">
        <v>28</v>
      </c>
      <c r="B4458" t="s">
        <v>7369</v>
      </c>
      <c r="C4458" t="s">
        <v>40</v>
      </c>
      <c r="D4458" t="s">
        <v>39</v>
      </c>
      <c r="E4458" t="s">
        <v>7010</v>
      </c>
      <c r="F4458" t="s">
        <v>43</v>
      </c>
      <c r="G4458">
        <v>1</v>
      </c>
      <c r="H4458">
        <v>46</v>
      </c>
      <c r="I4458">
        <v>8</v>
      </c>
      <c r="J4458">
        <v>7</v>
      </c>
      <c r="K4458">
        <v>0</v>
      </c>
      <c r="L4458">
        <v>0</v>
      </c>
      <c r="M4458">
        <v>14</v>
      </c>
      <c r="N4458">
        <v>2.0000000000000004</v>
      </c>
      <c r="O4458">
        <v>2.0000000000000004</v>
      </c>
      <c r="P4458">
        <v>0</v>
      </c>
      <c r="Q4458">
        <v>0</v>
      </c>
      <c r="R4458">
        <v>70</v>
      </c>
      <c r="S4458">
        <v>15.000000000000004</v>
      </c>
      <c r="T4458">
        <v>18</v>
      </c>
      <c r="U4458">
        <v>11</v>
      </c>
      <c r="V4458">
        <v>0</v>
      </c>
      <c r="W4458">
        <v>126</v>
      </c>
      <c r="X4458">
        <v>3.0000000000000009</v>
      </c>
      <c r="Y4458">
        <v>8.0000000000000018</v>
      </c>
      <c r="Z4458">
        <v>65</v>
      </c>
      <c r="AA4458">
        <v>0</v>
      </c>
      <c r="AB4458">
        <v>69</v>
      </c>
      <c r="AC4458">
        <v>12.000000000000004</v>
      </c>
      <c r="AD4458">
        <v>10</v>
      </c>
      <c r="AE4458">
        <v>0</v>
      </c>
      <c r="AF4458">
        <v>0</v>
      </c>
      <c r="AG4458">
        <v>93</v>
      </c>
      <c r="AH4458">
        <v>31.999999999999996</v>
      </c>
      <c r="AI4458">
        <v>16.000000000000004</v>
      </c>
      <c r="AJ4458">
        <v>0</v>
      </c>
      <c r="AK4458">
        <v>0</v>
      </c>
      <c r="AL4458">
        <v>97</v>
      </c>
      <c r="AM4458">
        <v>17.000000000000004</v>
      </c>
      <c r="AN4458">
        <v>23</v>
      </c>
      <c r="AO4458">
        <v>0</v>
      </c>
      <c r="AP4458">
        <v>0</v>
      </c>
      <c r="AQ4458">
        <v>83</v>
      </c>
      <c r="AR4458">
        <v>10</v>
      </c>
      <c r="AS4458">
        <v>11</v>
      </c>
      <c r="AT4458">
        <v>0</v>
      </c>
      <c r="AU4458">
        <v>0</v>
      </c>
      <c r="AV4458">
        <v>115</v>
      </c>
      <c r="AW4458">
        <v>39.000000000000007</v>
      </c>
      <c r="AX4458">
        <v>22</v>
      </c>
      <c r="AY4458">
        <v>0</v>
      </c>
      <c r="AZ4458">
        <v>0</v>
      </c>
      <c r="BA4458">
        <v>98</v>
      </c>
      <c r="BB4458">
        <v>21.000000000000004</v>
      </c>
      <c r="BC4458">
        <v>7.9999999999999991</v>
      </c>
      <c r="BD4458">
        <v>0</v>
      </c>
      <c r="BE4458">
        <v>0</v>
      </c>
      <c r="BF4458">
        <v>106</v>
      </c>
      <c r="BG4458">
        <v>23</v>
      </c>
      <c r="BH4458">
        <v>23.000000000000011</v>
      </c>
      <c r="BI4458">
        <v>0</v>
      </c>
      <c r="BJ4458">
        <v>0</v>
      </c>
    </row>
    <row r="4459" spans="1:62" ht="17.100000000000001" customHeight="1" x14ac:dyDescent="0.25">
      <c r="A4459" t="s">
        <v>28</v>
      </c>
      <c r="B4459" t="s">
        <v>7369</v>
      </c>
      <c r="C4459" t="s">
        <v>40</v>
      </c>
      <c r="D4459" t="s">
        <v>39</v>
      </c>
      <c r="E4459" t="s">
        <v>7010</v>
      </c>
      <c r="F4459" t="s">
        <v>42</v>
      </c>
      <c r="G4459">
        <v>2</v>
      </c>
      <c r="H4459">
        <v>3</v>
      </c>
      <c r="I4459">
        <v>0</v>
      </c>
      <c r="J4459">
        <v>0</v>
      </c>
      <c r="K4459">
        <v>0</v>
      </c>
      <c r="L4459">
        <v>0</v>
      </c>
      <c r="M4459">
        <v>10</v>
      </c>
      <c r="N4459">
        <v>0</v>
      </c>
      <c r="O4459">
        <v>0</v>
      </c>
      <c r="P4459">
        <v>0</v>
      </c>
      <c r="Q4459">
        <v>0</v>
      </c>
      <c r="R4459">
        <v>2</v>
      </c>
      <c r="S4459">
        <v>0</v>
      </c>
      <c r="T4459">
        <v>0</v>
      </c>
      <c r="U4459">
        <v>0</v>
      </c>
      <c r="V4459">
        <v>0</v>
      </c>
      <c r="W4459">
        <v>2</v>
      </c>
      <c r="X4459">
        <v>0</v>
      </c>
      <c r="Y4459">
        <v>0</v>
      </c>
      <c r="Z4459">
        <v>0</v>
      </c>
      <c r="AA4459">
        <v>0</v>
      </c>
      <c r="AB4459">
        <v>2</v>
      </c>
      <c r="AC4459">
        <v>0</v>
      </c>
      <c r="AD4459">
        <v>0</v>
      </c>
      <c r="AE4459">
        <v>0</v>
      </c>
      <c r="AF4459">
        <v>0</v>
      </c>
      <c r="AG4459">
        <v>2</v>
      </c>
      <c r="AH4459">
        <v>0</v>
      </c>
      <c r="AI4459">
        <v>0</v>
      </c>
      <c r="AJ4459">
        <v>0</v>
      </c>
      <c r="AK4459">
        <v>0</v>
      </c>
      <c r="AL4459">
        <v>2</v>
      </c>
      <c r="AM4459">
        <v>0</v>
      </c>
      <c r="AN4459">
        <v>0</v>
      </c>
      <c r="AO4459">
        <v>0</v>
      </c>
      <c r="AP4459">
        <v>0</v>
      </c>
      <c r="AQ4459">
        <v>3</v>
      </c>
      <c r="AR4459">
        <v>0</v>
      </c>
      <c r="AS4459">
        <v>0</v>
      </c>
      <c r="AT4459">
        <v>0</v>
      </c>
      <c r="AU4459">
        <v>0</v>
      </c>
      <c r="AV4459">
        <v>2</v>
      </c>
      <c r="AW4459">
        <v>0</v>
      </c>
      <c r="AX4459">
        <v>0</v>
      </c>
      <c r="AY4459">
        <v>0</v>
      </c>
      <c r="AZ4459">
        <v>0</v>
      </c>
      <c r="BA4459">
        <v>7</v>
      </c>
      <c r="BB4459">
        <v>0</v>
      </c>
      <c r="BC4459">
        <v>0</v>
      </c>
      <c r="BD4459">
        <v>0</v>
      </c>
      <c r="BE4459">
        <v>0</v>
      </c>
      <c r="BF4459">
        <v>10</v>
      </c>
      <c r="BG4459">
        <v>0</v>
      </c>
      <c r="BH4459">
        <v>0</v>
      </c>
      <c r="BI4459">
        <v>0</v>
      </c>
      <c r="BJ4459">
        <v>0</v>
      </c>
    </row>
    <row r="4460" spans="1:62" ht="17.100000000000001" customHeight="1" x14ac:dyDescent="0.25">
      <c r="A4460" t="s">
        <v>28</v>
      </c>
      <c r="B4460" t="s">
        <v>7369</v>
      </c>
      <c r="C4460" t="s">
        <v>40</v>
      </c>
      <c r="D4460" t="s">
        <v>39</v>
      </c>
      <c r="E4460" t="s">
        <v>7010</v>
      </c>
      <c r="F4460" t="s">
        <v>41</v>
      </c>
      <c r="G4460">
        <v>3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1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  <c r="BE4460">
        <v>0</v>
      </c>
      <c r="BF4460">
        <v>0</v>
      </c>
      <c r="BG4460">
        <v>0</v>
      </c>
      <c r="BH4460">
        <v>0</v>
      </c>
      <c r="BI4460">
        <v>0</v>
      </c>
      <c r="BJ4460">
        <v>0</v>
      </c>
    </row>
    <row r="4461" spans="1:62" ht="17.100000000000001" customHeight="1" x14ac:dyDescent="0.25">
      <c r="A4461" t="s">
        <v>28</v>
      </c>
      <c r="B4461" t="s">
        <v>7369</v>
      </c>
      <c r="C4461" t="s">
        <v>40</v>
      </c>
      <c r="D4461" t="s">
        <v>39</v>
      </c>
      <c r="E4461" t="s">
        <v>7010</v>
      </c>
      <c r="F4461" t="s">
        <v>38</v>
      </c>
      <c r="G4461">
        <v>4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1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0</v>
      </c>
      <c r="BH4461">
        <v>0</v>
      </c>
      <c r="BI4461">
        <v>0</v>
      </c>
      <c r="BJ4461">
        <v>0</v>
      </c>
    </row>
    <row r="4462" spans="1:62" ht="17.100000000000001" customHeight="1" x14ac:dyDescent="0.25">
      <c r="A4462" t="s">
        <v>28</v>
      </c>
      <c r="B4462" t="s">
        <v>7369</v>
      </c>
      <c r="C4462" t="s">
        <v>34</v>
      </c>
      <c r="D4462" t="s">
        <v>33</v>
      </c>
      <c r="E4462" t="s">
        <v>7011</v>
      </c>
      <c r="F4462" t="s">
        <v>37</v>
      </c>
      <c r="G4462">
        <v>1</v>
      </c>
      <c r="H4462">
        <v>22</v>
      </c>
      <c r="I4462">
        <v>2.0000000000000004</v>
      </c>
      <c r="J4462">
        <v>8</v>
      </c>
      <c r="K4462">
        <v>0</v>
      </c>
      <c r="L4462">
        <v>0</v>
      </c>
      <c r="M4462">
        <v>12</v>
      </c>
      <c r="N4462">
        <v>0</v>
      </c>
      <c r="O4462">
        <v>2.9999999999999996</v>
      </c>
      <c r="P4462">
        <v>0</v>
      </c>
      <c r="Q4462">
        <v>0</v>
      </c>
      <c r="R4462">
        <v>46</v>
      </c>
      <c r="S4462">
        <v>3.0000000000000004</v>
      </c>
      <c r="T4462">
        <v>3.0000000000000004</v>
      </c>
      <c r="U4462">
        <v>29.999999999999996</v>
      </c>
      <c r="V4462">
        <v>1.0000000000000002</v>
      </c>
      <c r="W4462">
        <v>105</v>
      </c>
      <c r="X4462">
        <v>0</v>
      </c>
      <c r="Y4462">
        <v>4.9999999999999991</v>
      </c>
      <c r="Z4462">
        <v>82</v>
      </c>
      <c r="AA4462">
        <v>0</v>
      </c>
      <c r="AB4462">
        <v>14</v>
      </c>
      <c r="AC4462">
        <v>2</v>
      </c>
      <c r="AD4462">
        <v>1</v>
      </c>
      <c r="AE4462">
        <v>1.0000000000000002</v>
      </c>
      <c r="AF4462">
        <v>0</v>
      </c>
      <c r="AG4462">
        <v>228</v>
      </c>
      <c r="AH4462">
        <v>32.999999999999993</v>
      </c>
      <c r="AI4462">
        <v>35</v>
      </c>
      <c r="AJ4462">
        <v>0</v>
      </c>
      <c r="AK4462">
        <v>0</v>
      </c>
      <c r="AL4462">
        <v>20</v>
      </c>
      <c r="AM4462">
        <v>2</v>
      </c>
      <c r="AN4462">
        <v>3</v>
      </c>
      <c r="AO4462">
        <v>0</v>
      </c>
      <c r="AP4462">
        <v>0</v>
      </c>
      <c r="AQ4462">
        <v>44</v>
      </c>
      <c r="AR4462">
        <v>4.0000000000000018</v>
      </c>
      <c r="AS4462">
        <v>1</v>
      </c>
      <c r="AT4462">
        <v>0</v>
      </c>
      <c r="AU4462">
        <v>0</v>
      </c>
      <c r="AV4462">
        <v>34</v>
      </c>
      <c r="AW4462">
        <v>2.0000000000000004</v>
      </c>
      <c r="AX4462">
        <v>3</v>
      </c>
      <c r="AY4462">
        <v>0</v>
      </c>
      <c r="AZ4462">
        <v>0</v>
      </c>
      <c r="BA4462">
        <v>17</v>
      </c>
      <c r="BB4462">
        <v>4</v>
      </c>
      <c r="BC4462">
        <v>4.0000000000000009</v>
      </c>
      <c r="BD4462">
        <v>0</v>
      </c>
      <c r="BE4462">
        <v>0</v>
      </c>
      <c r="BF4462">
        <v>45</v>
      </c>
      <c r="BG4462">
        <v>5</v>
      </c>
      <c r="BH4462">
        <v>8</v>
      </c>
      <c r="BI4462">
        <v>0</v>
      </c>
      <c r="BJ4462">
        <v>0</v>
      </c>
    </row>
    <row r="4463" spans="1:62" ht="17.100000000000001" customHeight="1" x14ac:dyDescent="0.25">
      <c r="A4463" t="s">
        <v>28</v>
      </c>
      <c r="B4463" t="s">
        <v>7369</v>
      </c>
      <c r="C4463" t="s">
        <v>34</v>
      </c>
      <c r="D4463" t="s">
        <v>33</v>
      </c>
      <c r="E4463" t="s">
        <v>7011</v>
      </c>
      <c r="F4463" t="s">
        <v>36</v>
      </c>
      <c r="G4463">
        <v>2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1</v>
      </c>
      <c r="AH4463">
        <v>1</v>
      </c>
      <c r="AI4463">
        <v>1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</v>
      </c>
      <c r="AV4463">
        <v>1</v>
      </c>
      <c r="AW4463">
        <v>0</v>
      </c>
      <c r="AX4463">
        <v>0</v>
      </c>
      <c r="AY4463">
        <v>0</v>
      </c>
      <c r="AZ4463">
        <v>0</v>
      </c>
      <c r="BA4463">
        <v>14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0</v>
      </c>
      <c r="BH4463">
        <v>0</v>
      </c>
      <c r="BI4463">
        <v>0</v>
      </c>
      <c r="BJ4463">
        <v>0</v>
      </c>
    </row>
    <row r="4464" spans="1:62" ht="17.100000000000001" customHeight="1" x14ac:dyDescent="0.25">
      <c r="A4464" t="s">
        <v>28</v>
      </c>
      <c r="B4464" t="s">
        <v>7369</v>
      </c>
      <c r="C4464" t="s">
        <v>34</v>
      </c>
      <c r="D4464" t="s">
        <v>33</v>
      </c>
      <c r="E4464" t="s">
        <v>7011</v>
      </c>
      <c r="F4464" t="s">
        <v>35</v>
      </c>
      <c r="G4464">
        <v>3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1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</v>
      </c>
      <c r="AV4464">
        <v>1</v>
      </c>
      <c r="AW4464">
        <v>0</v>
      </c>
      <c r="AX4464">
        <v>0</v>
      </c>
      <c r="AY4464">
        <v>0</v>
      </c>
      <c r="AZ4464">
        <v>0</v>
      </c>
      <c r="BA4464">
        <v>1</v>
      </c>
      <c r="BB4464">
        <v>0</v>
      </c>
      <c r="BC4464">
        <v>0</v>
      </c>
      <c r="BD4464">
        <v>0</v>
      </c>
      <c r="BE4464">
        <v>0</v>
      </c>
      <c r="BF4464">
        <v>1</v>
      </c>
      <c r="BG4464">
        <v>0</v>
      </c>
      <c r="BH4464">
        <v>0</v>
      </c>
      <c r="BI4464">
        <v>0</v>
      </c>
      <c r="BJ4464">
        <v>0</v>
      </c>
    </row>
    <row r="4465" spans="1:62" ht="17.100000000000001" customHeight="1" x14ac:dyDescent="0.25">
      <c r="A4465" t="s">
        <v>28</v>
      </c>
      <c r="B4465" t="s">
        <v>7369</v>
      </c>
      <c r="C4465" t="s">
        <v>34</v>
      </c>
      <c r="D4465" t="s">
        <v>33</v>
      </c>
      <c r="E4465" t="s">
        <v>7011</v>
      </c>
      <c r="F4465" t="s">
        <v>32</v>
      </c>
      <c r="G4465">
        <v>4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1</v>
      </c>
      <c r="AM4465">
        <v>0</v>
      </c>
      <c r="AN4465">
        <v>0</v>
      </c>
      <c r="AO4465">
        <v>0</v>
      </c>
      <c r="AP4465">
        <v>0</v>
      </c>
      <c r="AQ4465">
        <v>1</v>
      </c>
      <c r="AR4465">
        <v>0</v>
      </c>
      <c r="AS4465">
        <v>0</v>
      </c>
      <c r="AT4465">
        <v>0</v>
      </c>
      <c r="AU4465">
        <v>0</v>
      </c>
      <c r="AV4465">
        <v>1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  <c r="BE4465">
        <v>0</v>
      </c>
      <c r="BF4465">
        <v>0</v>
      </c>
      <c r="BG4465">
        <v>0</v>
      </c>
      <c r="BH4465">
        <v>0</v>
      </c>
      <c r="BI4465">
        <v>0</v>
      </c>
      <c r="BJ4465">
        <v>0</v>
      </c>
    </row>
    <row r="4466" spans="1:62" ht="17.100000000000001" customHeight="1" x14ac:dyDescent="0.25">
      <c r="A4466" t="s">
        <v>28</v>
      </c>
      <c r="B4466" t="s">
        <v>7369</v>
      </c>
      <c r="C4466" t="s">
        <v>27</v>
      </c>
      <c r="D4466" t="s">
        <v>26</v>
      </c>
      <c r="E4466" t="s">
        <v>7375</v>
      </c>
      <c r="F4466" t="s">
        <v>31</v>
      </c>
      <c r="G4466">
        <v>1</v>
      </c>
      <c r="H4466">
        <v>6</v>
      </c>
      <c r="I4466">
        <v>1</v>
      </c>
      <c r="J4466">
        <v>2</v>
      </c>
      <c r="K4466">
        <v>0</v>
      </c>
      <c r="L4466">
        <v>0</v>
      </c>
      <c r="M4466">
        <v>4</v>
      </c>
      <c r="N4466">
        <v>1</v>
      </c>
      <c r="O4466">
        <v>0</v>
      </c>
      <c r="P4466">
        <v>0</v>
      </c>
      <c r="Q4466">
        <v>0</v>
      </c>
      <c r="R4466">
        <v>138</v>
      </c>
      <c r="S4466">
        <v>10</v>
      </c>
      <c r="T4466">
        <v>20</v>
      </c>
      <c r="U4466">
        <v>0</v>
      </c>
      <c r="V4466">
        <v>0</v>
      </c>
      <c r="W4466">
        <v>11</v>
      </c>
      <c r="X4466">
        <v>1.0000000000000002</v>
      </c>
      <c r="Y4466">
        <v>0</v>
      </c>
      <c r="Z4466">
        <v>4</v>
      </c>
      <c r="AA4466">
        <v>0</v>
      </c>
      <c r="AB4466">
        <v>4</v>
      </c>
      <c r="AC4466">
        <v>0</v>
      </c>
      <c r="AD4466">
        <v>0</v>
      </c>
      <c r="AE4466">
        <v>0</v>
      </c>
      <c r="AF4466">
        <v>0</v>
      </c>
      <c r="AG4466">
        <v>3</v>
      </c>
      <c r="AH4466">
        <v>1</v>
      </c>
      <c r="AI4466">
        <v>1</v>
      </c>
      <c r="AJ4466">
        <v>0</v>
      </c>
      <c r="AK4466">
        <v>0</v>
      </c>
      <c r="AL4466">
        <v>2</v>
      </c>
      <c r="AM4466">
        <v>1</v>
      </c>
      <c r="AN4466">
        <v>1</v>
      </c>
      <c r="AO4466">
        <v>0</v>
      </c>
      <c r="AP4466">
        <v>0</v>
      </c>
      <c r="AQ4466">
        <v>6</v>
      </c>
      <c r="AR4466">
        <v>0</v>
      </c>
      <c r="AS4466">
        <v>1</v>
      </c>
      <c r="AT4466">
        <v>0</v>
      </c>
      <c r="AU4466">
        <v>0</v>
      </c>
      <c r="AV4466">
        <v>6</v>
      </c>
      <c r="AW4466">
        <v>1</v>
      </c>
      <c r="AX4466">
        <v>1</v>
      </c>
      <c r="AY4466">
        <v>0</v>
      </c>
      <c r="AZ4466">
        <v>0</v>
      </c>
      <c r="BA4466">
        <v>5</v>
      </c>
      <c r="BB4466">
        <v>0</v>
      </c>
      <c r="BC4466">
        <v>1</v>
      </c>
      <c r="BD4466">
        <v>0</v>
      </c>
      <c r="BE4466">
        <v>0</v>
      </c>
      <c r="BF4466">
        <v>7</v>
      </c>
      <c r="BG4466">
        <v>4</v>
      </c>
      <c r="BH4466">
        <v>1</v>
      </c>
      <c r="BI4466">
        <v>0</v>
      </c>
      <c r="BJ4466">
        <v>0</v>
      </c>
    </row>
    <row r="4467" spans="1:62" ht="17.100000000000001" customHeight="1" x14ac:dyDescent="0.25">
      <c r="A4467" t="s">
        <v>28</v>
      </c>
      <c r="B4467" t="s">
        <v>7369</v>
      </c>
      <c r="C4467" t="s">
        <v>27</v>
      </c>
      <c r="D4467" t="s">
        <v>26</v>
      </c>
      <c r="E4467" t="s">
        <v>7375</v>
      </c>
      <c r="F4467" t="s">
        <v>30</v>
      </c>
      <c r="G4467">
        <v>2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3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3</v>
      </c>
      <c r="BB4467">
        <v>0</v>
      </c>
      <c r="BC4467">
        <v>0</v>
      </c>
      <c r="BD4467">
        <v>0</v>
      </c>
      <c r="BE4467">
        <v>0</v>
      </c>
      <c r="BF4467">
        <v>0</v>
      </c>
      <c r="BG4467">
        <v>0</v>
      </c>
      <c r="BH4467">
        <v>0</v>
      </c>
      <c r="BI4467">
        <v>0</v>
      </c>
      <c r="BJ4467">
        <v>0</v>
      </c>
    </row>
    <row r="4468" spans="1:62" ht="17.100000000000001" customHeight="1" x14ac:dyDescent="0.25">
      <c r="A4468" t="s">
        <v>28</v>
      </c>
      <c r="B4468" t="s">
        <v>7369</v>
      </c>
      <c r="C4468" t="s">
        <v>27</v>
      </c>
      <c r="D4468" t="s">
        <v>26</v>
      </c>
      <c r="E4468" t="s">
        <v>7375</v>
      </c>
      <c r="F4468" t="s">
        <v>29</v>
      </c>
      <c r="G4468">
        <v>3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  <c r="BE4468">
        <v>0</v>
      </c>
      <c r="BF4468">
        <v>0</v>
      </c>
      <c r="BG4468">
        <v>0</v>
      </c>
      <c r="BH4468">
        <v>0</v>
      </c>
      <c r="BI4468">
        <v>0</v>
      </c>
      <c r="BJ4468">
        <v>0</v>
      </c>
    </row>
    <row r="4469" spans="1:62" ht="17.100000000000001" customHeight="1" x14ac:dyDescent="0.25">
      <c r="A4469" t="s">
        <v>28</v>
      </c>
      <c r="B4469" t="s">
        <v>7369</v>
      </c>
      <c r="C4469" t="s">
        <v>27</v>
      </c>
      <c r="D4469" t="s">
        <v>26</v>
      </c>
      <c r="E4469" t="s">
        <v>7375</v>
      </c>
      <c r="F4469" t="s">
        <v>25</v>
      </c>
      <c r="G4469">
        <v>4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  <c r="BE4469">
        <v>0</v>
      </c>
      <c r="BF4469">
        <v>0</v>
      </c>
      <c r="BG4469">
        <v>0</v>
      </c>
      <c r="BH4469">
        <v>0</v>
      </c>
      <c r="BI4469">
        <v>0</v>
      </c>
      <c r="BJ4469">
        <v>0</v>
      </c>
    </row>
    <row r="4470" spans="1:62" ht="17.100000000000001" customHeight="1" x14ac:dyDescent="0.25">
      <c r="A4470" t="s">
        <v>3</v>
      </c>
      <c r="B4470" t="s">
        <v>7012</v>
      </c>
      <c r="C4470" t="s">
        <v>21</v>
      </c>
      <c r="D4470" t="s">
        <v>20</v>
      </c>
      <c r="E4470" t="s">
        <v>7013</v>
      </c>
      <c r="F4470" t="s">
        <v>24</v>
      </c>
      <c r="G4470">
        <v>1</v>
      </c>
      <c r="H4470">
        <v>26690</v>
      </c>
      <c r="I4470">
        <v>4994.0000000000155</v>
      </c>
      <c r="J4470">
        <v>6008.9999999999836</v>
      </c>
      <c r="K4470">
        <v>45.999999999999993</v>
      </c>
      <c r="L4470">
        <v>33.000000000000064</v>
      </c>
      <c r="M4470">
        <v>26518</v>
      </c>
      <c r="N4470">
        <v>5496.0000000000355</v>
      </c>
      <c r="O4470">
        <v>6341.0000000000509</v>
      </c>
      <c r="P4470">
        <v>89.000000000000355</v>
      </c>
      <c r="Q4470">
        <v>15.000000000000099</v>
      </c>
      <c r="R4470">
        <v>27883</v>
      </c>
      <c r="S4470">
        <v>4852.9999999999909</v>
      </c>
      <c r="T4470">
        <v>7891.0000000000964</v>
      </c>
      <c r="U4470">
        <v>1557.9999999999964</v>
      </c>
      <c r="V4470">
        <v>1239.9999999999973</v>
      </c>
      <c r="W4470">
        <v>25363</v>
      </c>
      <c r="X4470">
        <v>3017.9999999999864</v>
      </c>
      <c r="Y4470">
        <v>4301.0000000000055</v>
      </c>
      <c r="Z4470">
        <v>2716.0000000000059</v>
      </c>
      <c r="AA4470">
        <v>822.00000000000216</v>
      </c>
      <c r="AB4470">
        <v>28629</v>
      </c>
      <c r="AC4470">
        <v>5176.9999999999609</v>
      </c>
      <c r="AD4470">
        <v>5143.0000000000173</v>
      </c>
      <c r="AE4470">
        <v>3528.9999999999936</v>
      </c>
      <c r="AF4470">
        <v>267.99999999999989</v>
      </c>
      <c r="AG4470">
        <v>31273</v>
      </c>
      <c r="AH4470">
        <v>5827.9999999999918</v>
      </c>
      <c r="AI4470">
        <v>6253.9999999999827</v>
      </c>
      <c r="AJ4470">
        <v>3550.0000000000059</v>
      </c>
      <c r="AK4470">
        <v>165.99999999999989</v>
      </c>
      <c r="AL4470">
        <v>32209</v>
      </c>
      <c r="AM4470">
        <v>5895.9999999999845</v>
      </c>
      <c r="AN4470">
        <v>6916.0000000000309</v>
      </c>
      <c r="AO4470">
        <v>1276.999999999997</v>
      </c>
      <c r="AP4470">
        <v>145.99999999999869</v>
      </c>
      <c r="AQ4470">
        <v>33766</v>
      </c>
      <c r="AR4470">
        <v>5971.00000000001</v>
      </c>
      <c r="AS4470">
        <v>8084.9999999999454</v>
      </c>
      <c r="AT4470">
        <v>1352.9999999999977</v>
      </c>
      <c r="AU4470">
        <v>82.999999999999844</v>
      </c>
      <c r="AV4470">
        <v>34560</v>
      </c>
      <c r="AW4470">
        <v>6228.0000000000246</v>
      </c>
      <c r="AX4470">
        <v>8599.9999999999636</v>
      </c>
      <c r="AY4470">
        <v>1043.9999999999984</v>
      </c>
      <c r="AZ4470">
        <v>63.000000000000128</v>
      </c>
      <c r="BA4470">
        <v>36217</v>
      </c>
      <c r="BB4470">
        <v>7120.0000000000791</v>
      </c>
      <c r="BC4470">
        <v>9208.9999999999654</v>
      </c>
      <c r="BD4470">
        <v>965.00000000000136</v>
      </c>
      <c r="BE4470">
        <v>56.999999999999986</v>
      </c>
      <c r="BF4470">
        <v>36413</v>
      </c>
      <c r="BG4470">
        <v>7174.9999999999982</v>
      </c>
      <c r="BH4470">
        <v>9068.0000000000073</v>
      </c>
      <c r="BI4470">
        <v>352.99999999999841</v>
      </c>
      <c r="BJ4470">
        <v>40.000000000000128</v>
      </c>
    </row>
    <row r="4471" spans="1:62" ht="17.100000000000001" customHeight="1" x14ac:dyDescent="0.25">
      <c r="A4471" t="s">
        <v>3</v>
      </c>
      <c r="B4471" t="s">
        <v>7012</v>
      </c>
      <c r="C4471" t="s">
        <v>21</v>
      </c>
      <c r="D4471" t="s">
        <v>20</v>
      </c>
      <c r="E4471" t="s">
        <v>7013</v>
      </c>
      <c r="F4471" t="s">
        <v>23</v>
      </c>
      <c r="G4471">
        <v>2</v>
      </c>
      <c r="H4471">
        <v>1013</v>
      </c>
      <c r="I4471">
        <v>273.99999999999932</v>
      </c>
      <c r="J4471">
        <v>81.999999999999844</v>
      </c>
      <c r="K4471">
        <v>1.0000000000000013</v>
      </c>
      <c r="L4471">
        <v>33.00000000000005</v>
      </c>
      <c r="M4471">
        <v>1524</v>
      </c>
      <c r="N4471">
        <v>574.99999999999943</v>
      </c>
      <c r="O4471">
        <v>101.00000000000021</v>
      </c>
      <c r="P4471">
        <v>3.0000000000000071</v>
      </c>
      <c r="Q4471">
        <v>9.0000000000000018</v>
      </c>
      <c r="R4471">
        <v>1387</v>
      </c>
      <c r="S4471">
        <v>388.00000000000006</v>
      </c>
      <c r="T4471">
        <v>120.9999999999998</v>
      </c>
      <c r="U4471">
        <v>5.0000000000000036</v>
      </c>
      <c r="V4471">
        <v>84</v>
      </c>
      <c r="W4471">
        <v>1349</v>
      </c>
      <c r="X4471">
        <v>308</v>
      </c>
      <c r="Y4471">
        <v>89.000000000000014</v>
      </c>
      <c r="Z4471">
        <v>8.0000000000000053</v>
      </c>
      <c r="AA4471">
        <v>98</v>
      </c>
      <c r="AB4471">
        <v>1457</v>
      </c>
      <c r="AC4471">
        <v>371.00000000000028</v>
      </c>
      <c r="AD4471">
        <v>90.999999999999858</v>
      </c>
      <c r="AE4471">
        <v>17.000000000000014</v>
      </c>
      <c r="AF4471">
        <v>74.999999999999915</v>
      </c>
      <c r="AG4471">
        <v>1669</v>
      </c>
      <c r="AH4471">
        <v>524.00000000000023</v>
      </c>
      <c r="AI4471">
        <v>139.0000000000002</v>
      </c>
      <c r="AJ4471">
        <v>12.999999999999986</v>
      </c>
      <c r="AK4471">
        <v>54.000000000000043</v>
      </c>
      <c r="AL4471">
        <v>1731</v>
      </c>
      <c r="AM4471">
        <v>544.99999999999875</v>
      </c>
      <c r="AN4471">
        <v>175.99999999999991</v>
      </c>
      <c r="AO4471">
        <v>5.0000000000000009</v>
      </c>
      <c r="AP4471">
        <v>64.000000000000071</v>
      </c>
      <c r="AQ4471">
        <v>1351</v>
      </c>
      <c r="AR4471">
        <v>202.99999999999997</v>
      </c>
      <c r="AS4471">
        <v>84.999999999999773</v>
      </c>
      <c r="AT4471">
        <v>3.0000000000000027</v>
      </c>
      <c r="AU4471">
        <v>30.000000000000007</v>
      </c>
      <c r="AV4471">
        <v>1242</v>
      </c>
      <c r="AW4471">
        <v>31.000000000000036</v>
      </c>
      <c r="AX4471">
        <v>83.999999999999915</v>
      </c>
      <c r="AY4471">
        <v>6.0000000000000044</v>
      </c>
      <c r="AZ4471">
        <v>39.999999999999964</v>
      </c>
      <c r="BA4471">
        <v>1174</v>
      </c>
      <c r="BB4471">
        <v>48.999999999999972</v>
      </c>
      <c r="BC4471">
        <v>82.000000000000014</v>
      </c>
      <c r="BD4471">
        <v>5</v>
      </c>
      <c r="BE4471">
        <v>53.999999999999957</v>
      </c>
      <c r="BF4471">
        <v>1188</v>
      </c>
      <c r="BG4471">
        <v>37.000000000000064</v>
      </c>
      <c r="BH4471">
        <v>96.999999999999986</v>
      </c>
      <c r="BI4471">
        <v>2.9999999999999978</v>
      </c>
      <c r="BJ4471">
        <v>54.999999999999979</v>
      </c>
    </row>
    <row r="4472" spans="1:62" ht="17.100000000000001" customHeight="1" x14ac:dyDescent="0.25">
      <c r="A4472" t="s">
        <v>3</v>
      </c>
      <c r="B4472" t="s">
        <v>7012</v>
      </c>
      <c r="C4472" t="s">
        <v>21</v>
      </c>
      <c r="D4472" t="s">
        <v>20</v>
      </c>
      <c r="E4472" t="s">
        <v>7013</v>
      </c>
      <c r="F4472" t="s">
        <v>22</v>
      </c>
      <c r="G4472">
        <v>3</v>
      </c>
      <c r="H4472">
        <v>142</v>
      </c>
      <c r="I4472">
        <v>9.9999999999999982</v>
      </c>
      <c r="J4472">
        <v>5.0000000000000009</v>
      </c>
      <c r="K4472">
        <v>0</v>
      </c>
      <c r="L4472">
        <v>12.999999999999998</v>
      </c>
      <c r="M4472">
        <v>152</v>
      </c>
      <c r="N4472">
        <v>19</v>
      </c>
      <c r="O4472">
        <v>6</v>
      </c>
      <c r="P4472">
        <v>0</v>
      </c>
      <c r="Q4472">
        <v>3.0000000000000004</v>
      </c>
      <c r="R4472">
        <v>160</v>
      </c>
      <c r="S4472">
        <v>5</v>
      </c>
      <c r="T4472">
        <v>10</v>
      </c>
      <c r="U4472">
        <v>2</v>
      </c>
      <c r="V4472">
        <v>16</v>
      </c>
      <c r="W4472">
        <v>158</v>
      </c>
      <c r="X4472">
        <v>2</v>
      </c>
      <c r="Y4472">
        <v>3.0000000000000018</v>
      </c>
      <c r="Z4472">
        <v>6.0000000000000036</v>
      </c>
      <c r="AA4472">
        <v>12.000000000000009</v>
      </c>
      <c r="AB4472">
        <v>184</v>
      </c>
      <c r="AC4472">
        <v>8</v>
      </c>
      <c r="AD4472">
        <v>4.0000000000000027</v>
      </c>
      <c r="AE4472">
        <v>2</v>
      </c>
      <c r="AF4472">
        <v>4.9999999999999982</v>
      </c>
      <c r="AG4472">
        <v>179</v>
      </c>
      <c r="AH4472">
        <v>5</v>
      </c>
      <c r="AI4472">
        <v>8.0000000000000018</v>
      </c>
      <c r="AJ4472">
        <v>1.0000000000000002</v>
      </c>
      <c r="AK4472">
        <v>5.0000000000000018</v>
      </c>
      <c r="AL4472">
        <v>195</v>
      </c>
      <c r="AM4472">
        <v>7.0000000000000009</v>
      </c>
      <c r="AN4472">
        <v>15.000000000000012</v>
      </c>
      <c r="AO4472">
        <v>0</v>
      </c>
      <c r="AP4472">
        <v>7.0000000000000036</v>
      </c>
      <c r="AQ4472">
        <v>201</v>
      </c>
      <c r="AR4472">
        <v>12.000000000000009</v>
      </c>
      <c r="AS4472">
        <v>10.999999999999998</v>
      </c>
      <c r="AT4472">
        <v>0</v>
      </c>
      <c r="AU4472">
        <v>4</v>
      </c>
      <c r="AV4472">
        <v>222</v>
      </c>
      <c r="AW4472">
        <v>13</v>
      </c>
      <c r="AX4472">
        <v>18.000000000000011</v>
      </c>
      <c r="AY4472">
        <v>2.9999999999999991</v>
      </c>
      <c r="AZ4472">
        <v>5.9999999999999991</v>
      </c>
      <c r="BA4472">
        <v>225</v>
      </c>
      <c r="BB4472">
        <v>8.9999999999999982</v>
      </c>
      <c r="BC4472">
        <v>11</v>
      </c>
      <c r="BD4472">
        <v>0</v>
      </c>
      <c r="BE4472">
        <v>5.9999999999999991</v>
      </c>
      <c r="BF4472">
        <v>234</v>
      </c>
      <c r="BG4472">
        <v>12.000000000000004</v>
      </c>
      <c r="BH4472">
        <v>18.999999999999993</v>
      </c>
      <c r="BI4472">
        <v>1</v>
      </c>
      <c r="BJ4472">
        <v>7.0000000000000036</v>
      </c>
    </row>
    <row r="4473" spans="1:62" ht="17.100000000000001" customHeight="1" x14ac:dyDescent="0.25">
      <c r="A4473" t="s">
        <v>3</v>
      </c>
      <c r="B4473" t="s">
        <v>7012</v>
      </c>
      <c r="C4473" t="s">
        <v>21</v>
      </c>
      <c r="D4473" t="s">
        <v>20</v>
      </c>
      <c r="E4473" t="s">
        <v>7013</v>
      </c>
      <c r="F4473" t="s">
        <v>19</v>
      </c>
      <c r="G4473">
        <v>4</v>
      </c>
      <c r="H4473">
        <v>18</v>
      </c>
      <c r="I4473">
        <v>1</v>
      </c>
      <c r="J4473">
        <v>0</v>
      </c>
      <c r="K4473">
        <v>0</v>
      </c>
      <c r="L4473">
        <v>4</v>
      </c>
      <c r="M4473">
        <v>21</v>
      </c>
      <c r="N4473">
        <v>0</v>
      </c>
      <c r="O4473">
        <v>1</v>
      </c>
      <c r="P4473">
        <v>0</v>
      </c>
      <c r="Q4473">
        <v>1</v>
      </c>
      <c r="R4473">
        <v>19</v>
      </c>
      <c r="S4473">
        <v>0</v>
      </c>
      <c r="T4473">
        <v>1</v>
      </c>
      <c r="U4473">
        <v>0</v>
      </c>
      <c r="V4473">
        <v>1.0000000000000002</v>
      </c>
      <c r="W4473">
        <v>17</v>
      </c>
      <c r="X4473">
        <v>0</v>
      </c>
      <c r="Y4473">
        <v>0</v>
      </c>
      <c r="Z4473">
        <v>0</v>
      </c>
      <c r="AA4473">
        <v>1.0000000000000002</v>
      </c>
      <c r="AB4473">
        <v>25</v>
      </c>
      <c r="AC4473">
        <v>1</v>
      </c>
      <c r="AD4473">
        <v>0</v>
      </c>
      <c r="AE4473">
        <v>0</v>
      </c>
      <c r="AF4473">
        <v>0.99999999999999989</v>
      </c>
      <c r="AG4473">
        <v>46</v>
      </c>
      <c r="AH4473">
        <v>0</v>
      </c>
      <c r="AI4473">
        <v>1</v>
      </c>
      <c r="AJ4473">
        <v>1</v>
      </c>
      <c r="AK4473">
        <v>3.0000000000000004</v>
      </c>
      <c r="AL4473">
        <v>31</v>
      </c>
      <c r="AM4473">
        <v>0</v>
      </c>
      <c r="AN4473">
        <v>0</v>
      </c>
      <c r="AO4473">
        <v>0</v>
      </c>
      <c r="AP4473">
        <v>3.0000000000000009</v>
      </c>
      <c r="AQ4473">
        <v>32</v>
      </c>
      <c r="AR4473">
        <v>1.0000000000000004</v>
      </c>
      <c r="AS4473">
        <v>1.0000000000000002</v>
      </c>
      <c r="AT4473">
        <v>0</v>
      </c>
      <c r="AU4473">
        <v>1</v>
      </c>
      <c r="AV4473">
        <v>32</v>
      </c>
      <c r="AW4473">
        <v>0</v>
      </c>
      <c r="AX4473">
        <v>3.0000000000000004</v>
      </c>
      <c r="AY4473">
        <v>0</v>
      </c>
      <c r="AZ4473">
        <v>1</v>
      </c>
      <c r="BA4473">
        <v>31</v>
      </c>
      <c r="BB4473">
        <v>1.0000000000000004</v>
      </c>
      <c r="BC4473">
        <v>2</v>
      </c>
      <c r="BD4473">
        <v>0</v>
      </c>
      <c r="BE4473">
        <v>0</v>
      </c>
      <c r="BF4473">
        <v>32</v>
      </c>
      <c r="BG4473">
        <v>0</v>
      </c>
      <c r="BH4473">
        <v>0</v>
      </c>
      <c r="BI4473">
        <v>0</v>
      </c>
      <c r="BJ4473">
        <v>1</v>
      </c>
    </row>
    <row r="4474" spans="1:62" ht="17.100000000000001" customHeight="1" x14ac:dyDescent="0.25">
      <c r="A4474" t="s">
        <v>3</v>
      </c>
      <c r="B4474" t="s">
        <v>7012</v>
      </c>
      <c r="C4474" t="s">
        <v>15</v>
      </c>
      <c r="D4474" t="s">
        <v>14</v>
      </c>
      <c r="E4474" t="s">
        <v>7014</v>
      </c>
      <c r="F4474" t="s">
        <v>18</v>
      </c>
      <c r="G4474">
        <v>1</v>
      </c>
      <c r="H4474">
        <v>969</v>
      </c>
      <c r="I4474">
        <v>141.00000000000006</v>
      </c>
      <c r="J4474">
        <v>170.00000000000009</v>
      </c>
      <c r="K4474">
        <v>89.999999999999943</v>
      </c>
      <c r="L4474">
        <v>16.000000000000007</v>
      </c>
      <c r="M4474">
        <v>1170</v>
      </c>
      <c r="N4474">
        <v>130.00000000000011</v>
      </c>
      <c r="O4474">
        <v>257.00000000000028</v>
      </c>
      <c r="P4474">
        <v>53.000000000000028</v>
      </c>
      <c r="Q4474">
        <v>0</v>
      </c>
      <c r="R4474">
        <v>1528</v>
      </c>
      <c r="S4474">
        <v>204.00000000000057</v>
      </c>
      <c r="T4474">
        <v>301.99999999999943</v>
      </c>
      <c r="U4474">
        <v>76.000000000000114</v>
      </c>
      <c r="V4474">
        <v>14.000000000000009</v>
      </c>
      <c r="W4474">
        <v>1239</v>
      </c>
      <c r="X4474">
        <v>83.999999999999915</v>
      </c>
      <c r="Y4474">
        <v>152.99999999999986</v>
      </c>
      <c r="Z4474">
        <v>115</v>
      </c>
      <c r="AA4474">
        <v>6.0000000000000071</v>
      </c>
      <c r="AB4474">
        <v>942</v>
      </c>
      <c r="AC4474">
        <v>107.99999999999986</v>
      </c>
      <c r="AD4474">
        <v>118.0000000000001</v>
      </c>
      <c r="AE4474">
        <v>115.00000000000013</v>
      </c>
      <c r="AF4474">
        <v>2.0000000000000031</v>
      </c>
      <c r="AG4474">
        <v>907</v>
      </c>
      <c r="AH4474">
        <v>123.99999999999997</v>
      </c>
      <c r="AI4474">
        <v>159.00000000000006</v>
      </c>
      <c r="AJ4474">
        <v>59.000000000000014</v>
      </c>
      <c r="AK4474">
        <v>5.0000000000000009</v>
      </c>
      <c r="AL4474">
        <v>953</v>
      </c>
      <c r="AM4474">
        <v>98.999999999999943</v>
      </c>
      <c r="AN4474">
        <v>132.00000000000014</v>
      </c>
      <c r="AO4474">
        <v>49.999999999999957</v>
      </c>
      <c r="AP4474">
        <v>0</v>
      </c>
      <c r="AQ4474">
        <v>1021</v>
      </c>
      <c r="AR4474">
        <v>120.00000000000018</v>
      </c>
      <c r="AS4474">
        <v>115.00000000000013</v>
      </c>
      <c r="AT4474">
        <v>62.000000000000014</v>
      </c>
      <c r="AU4474">
        <v>5.0000000000000018</v>
      </c>
      <c r="AV4474">
        <v>1032</v>
      </c>
      <c r="AW4474">
        <v>103.99999999999996</v>
      </c>
      <c r="AX4474">
        <v>123.00000000000009</v>
      </c>
      <c r="AY4474">
        <v>35.999999999999986</v>
      </c>
      <c r="AZ4474">
        <v>4.0000000000000044</v>
      </c>
      <c r="BA4474">
        <v>1111</v>
      </c>
      <c r="BB4474">
        <v>156.99999999999994</v>
      </c>
      <c r="BC4474">
        <v>135.00000000000014</v>
      </c>
      <c r="BD4474">
        <v>46.999999999999964</v>
      </c>
      <c r="BE4474">
        <v>1.0000000000000013</v>
      </c>
      <c r="BF4474">
        <v>1164</v>
      </c>
      <c r="BG4474">
        <v>134.99999999999983</v>
      </c>
      <c r="BH4474">
        <v>212.00000000000006</v>
      </c>
      <c r="BI4474">
        <v>58.999999999999986</v>
      </c>
      <c r="BJ4474">
        <v>2.9999999999999996</v>
      </c>
    </row>
    <row r="4475" spans="1:62" ht="17.100000000000001" customHeight="1" x14ac:dyDescent="0.25">
      <c r="A4475" t="s">
        <v>3</v>
      </c>
      <c r="B4475" t="s">
        <v>7012</v>
      </c>
      <c r="C4475" t="s">
        <v>15</v>
      </c>
      <c r="D4475" t="s">
        <v>14</v>
      </c>
      <c r="E4475" t="s">
        <v>7014</v>
      </c>
      <c r="F4475" t="s">
        <v>17</v>
      </c>
      <c r="G4475">
        <v>2</v>
      </c>
      <c r="H4475">
        <v>93</v>
      </c>
      <c r="I4475">
        <v>11.999999999999996</v>
      </c>
      <c r="J4475">
        <v>4</v>
      </c>
      <c r="K4475">
        <v>4.0000000000000018</v>
      </c>
      <c r="L4475">
        <v>6.9999999999999991</v>
      </c>
      <c r="M4475">
        <v>120</v>
      </c>
      <c r="N4475">
        <v>1.0000000000000002</v>
      </c>
      <c r="O4475">
        <v>4.0000000000000009</v>
      </c>
      <c r="P4475">
        <v>1</v>
      </c>
      <c r="Q4475">
        <v>2</v>
      </c>
      <c r="R4475">
        <v>157</v>
      </c>
      <c r="S4475">
        <v>35.000000000000007</v>
      </c>
      <c r="T4475">
        <v>11.000000000000007</v>
      </c>
      <c r="U4475">
        <v>1</v>
      </c>
      <c r="V4475">
        <v>0</v>
      </c>
      <c r="W4475">
        <v>139</v>
      </c>
      <c r="X4475">
        <v>2</v>
      </c>
      <c r="Y4475">
        <v>4</v>
      </c>
      <c r="Z4475">
        <v>1.0000000000000004</v>
      </c>
      <c r="AA4475">
        <v>2.0000000000000009</v>
      </c>
      <c r="AB4475">
        <v>143</v>
      </c>
      <c r="AC4475">
        <v>2.0000000000000009</v>
      </c>
      <c r="AD4475">
        <v>2.0000000000000009</v>
      </c>
      <c r="AE4475">
        <v>4.9999999999999982</v>
      </c>
      <c r="AF4475">
        <v>1.0000000000000004</v>
      </c>
      <c r="AG4475">
        <v>148</v>
      </c>
      <c r="AH4475">
        <v>0</v>
      </c>
      <c r="AI4475">
        <v>4.0000000000000009</v>
      </c>
      <c r="AJ4475">
        <v>3.0000000000000009</v>
      </c>
      <c r="AK4475">
        <v>0</v>
      </c>
      <c r="AL4475">
        <v>129</v>
      </c>
      <c r="AM4475">
        <v>4.0000000000000018</v>
      </c>
      <c r="AN4475">
        <v>3.0000000000000004</v>
      </c>
      <c r="AO4475">
        <v>1.0000000000000004</v>
      </c>
      <c r="AP4475">
        <v>0</v>
      </c>
      <c r="AQ4475">
        <v>136</v>
      </c>
      <c r="AR4475">
        <v>6.0000000000000036</v>
      </c>
      <c r="AS4475">
        <v>4.0000000000000009</v>
      </c>
      <c r="AT4475">
        <v>4.0000000000000018</v>
      </c>
      <c r="AU4475">
        <v>1.0000000000000004</v>
      </c>
      <c r="AV4475">
        <v>145</v>
      </c>
      <c r="AW4475">
        <v>5</v>
      </c>
      <c r="AX4475">
        <v>7.0000000000000036</v>
      </c>
      <c r="AY4475">
        <v>6.9999999999999991</v>
      </c>
      <c r="AZ4475">
        <v>0</v>
      </c>
      <c r="BA4475">
        <v>134</v>
      </c>
      <c r="BB4475">
        <v>2.0000000000000013</v>
      </c>
      <c r="BC4475">
        <v>5.0000000000000009</v>
      </c>
      <c r="BD4475">
        <v>6.0000000000000036</v>
      </c>
      <c r="BE4475">
        <v>0</v>
      </c>
      <c r="BF4475">
        <v>163</v>
      </c>
      <c r="BG4475">
        <v>6</v>
      </c>
      <c r="BH4475">
        <v>7.0000000000000036</v>
      </c>
      <c r="BI4475">
        <v>3.0000000000000013</v>
      </c>
      <c r="BJ4475">
        <v>0</v>
      </c>
    </row>
    <row r="4476" spans="1:62" ht="17.100000000000001" customHeight="1" x14ac:dyDescent="0.25">
      <c r="A4476" t="s">
        <v>3</v>
      </c>
      <c r="B4476" t="s">
        <v>7012</v>
      </c>
      <c r="C4476" t="s">
        <v>15</v>
      </c>
      <c r="D4476" t="s">
        <v>14</v>
      </c>
      <c r="E4476" t="s">
        <v>7014</v>
      </c>
      <c r="F4476" t="s">
        <v>16</v>
      </c>
      <c r="G4476">
        <v>3</v>
      </c>
      <c r="H4476">
        <v>15</v>
      </c>
      <c r="I4476">
        <v>0</v>
      </c>
      <c r="J4476">
        <v>1.0000000000000002</v>
      </c>
      <c r="K4476">
        <v>0</v>
      </c>
      <c r="L4476">
        <v>0</v>
      </c>
      <c r="M4476">
        <v>16</v>
      </c>
      <c r="N4476">
        <v>1</v>
      </c>
      <c r="O4476">
        <v>0</v>
      </c>
      <c r="P4476">
        <v>0</v>
      </c>
      <c r="Q4476">
        <v>0</v>
      </c>
      <c r="R4476">
        <v>17</v>
      </c>
      <c r="S4476">
        <v>1.0000000000000002</v>
      </c>
      <c r="T4476">
        <v>2</v>
      </c>
      <c r="U4476">
        <v>0</v>
      </c>
      <c r="V4476">
        <v>0</v>
      </c>
      <c r="W4476">
        <v>15</v>
      </c>
      <c r="X4476">
        <v>0</v>
      </c>
      <c r="Y4476">
        <v>2.9999999999999996</v>
      </c>
      <c r="Z4476">
        <v>0</v>
      </c>
      <c r="AA4476">
        <v>1</v>
      </c>
      <c r="AB4476">
        <v>12</v>
      </c>
      <c r="AC4476">
        <v>0</v>
      </c>
      <c r="AD4476">
        <v>0</v>
      </c>
      <c r="AE4476">
        <v>0</v>
      </c>
      <c r="AF4476">
        <v>0</v>
      </c>
      <c r="AG4476">
        <v>12</v>
      </c>
      <c r="AH4476">
        <v>0</v>
      </c>
      <c r="AI4476">
        <v>0</v>
      </c>
      <c r="AJ4476">
        <v>0</v>
      </c>
      <c r="AK4476">
        <v>0</v>
      </c>
      <c r="AL4476">
        <v>14</v>
      </c>
      <c r="AM4476">
        <v>1</v>
      </c>
      <c r="AN4476">
        <v>1</v>
      </c>
      <c r="AO4476">
        <v>0</v>
      </c>
      <c r="AP4476">
        <v>0</v>
      </c>
      <c r="AQ4476">
        <v>16</v>
      </c>
      <c r="AR4476">
        <v>2</v>
      </c>
      <c r="AS4476">
        <v>0</v>
      </c>
      <c r="AT4476">
        <v>0</v>
      </c>
      <c r="AU4476">
        <v>0</v>
      </c>
      <c r="AV4476">
        <v>20</v>
      </c>
      <c r="AW4476">
        <v>1.0000000000000002</v>
      </c>
      <c r="AX4476">
        <v>1.0000000000000002</v>
      </c>
      <c r="AY4476">
        <v>0</v>
      </c>
      <c r="AZ4476">
        <v>0</v>
      </c>
      <c r="BA4476">
        <v>20</v>
      </c>
      <c r="BB4476">
        <v>0</v>
      </c>
      <c r="BC4476">
        <v>0</v>
      </c>
      <c r="BD4476">
        <v>0</v>
      </c>
      <c r="BE4476">
        <v>0</v>
      </c>
      <c r="BF4476">
        <v>22</v>
      </c>
      <c r="BG4476">
        <v>0</v>
      </c>
      <c r="BH4476">
        <v>0</v>
      </c>
      <c r="BI4476">
        <v>0</v>
      </c>
      <c r="BJ4476">
        <v>0</v>
      </c>
    </row>
    <row r="4477" spans="1:62" ht="17.100000000000001" customHeight="1" x14ac:dyDescent="0.25">
      <c r="A4477" t="s">
        <v>3</v>
      </c>
      <c r="B4477" t="s">
        <v>7012</v>
      </c>
      <c r="C4477" t="s">
        <v>15</v>
      </c>
      <c r="D4477" t="s">
        <v>14</v>
      </c>
      <c r="E4477" t="s">
        <v>7014</v>
      </c>
      <c r="F4477" t="s">
        <v>13</v>
      </c>
      <c r="G4477">
        <v>4</v>
      </c>
      <c r="H4477">
        <v>5</v>
      </c>
      <c r="I4477">
        <v>0</v>
      </c>
      <c r="J4477">
        <v>0</v>
      </c>
      <c r="K4477">
        <v>0</v>
      </c>
      <c r="L4477">
        <v>1</v>
      </c>
      <c r="M4477">
        <v>3</v>
      </c>
      <c r="N4477">
        <v>0</v>
      </c>
      <c r="O4477">
        <v>0</v>
      </c>
      <c r="P4477">
        <v>0</v>
      </c>
      <c r="Q4477">
        <v>0</v>
      </c>
      <c r="R4477">
        <v>4</v>
      </c>
      <c r="S4477">
        <v>1</v>
      </c>
      <c r="T4477">
        <v>0</v>
      </c>
      <c r="U4477">
        <v>0</v>
      </c>
      <c r="V4477">
        <v>0</v>
      </c>
      <c r="W4477">
        <v>4</v>
      </c>
      <c r="X4477">
        <v>0</v>
      </c>
      <c r="Y4477">
        <v>1</v>
      </c>
      <c r="Z4477">
        <v>0</v>
      </c>
      <c r="AA4477">
        <v>0</v>
      </c>
      <c r="AB4477">
        <v>4</v>
      </c>
      <c r="AC4477">
        <v>0</v>
      </c>
      <c r="AD4477">
        <v>0</v>
      </c>
      <c r="AE4477">
        <v>0</v>
      </c>
      <c r="AF4477">
        <v>0</v>
      </c>
      <c r="AG4477">
        <v>6</v>
      </c>
      <c r="AH4477">
        <v>0</v>
      </c>
      <c r="AI4477">
        <v>0</v>
      </c>
      <c r="AJ4477">
        <v>0</v>
      </c>
      <c r="AK4477">
        <v>0</v>
      </c>
      <c r="AL4477">
        <v>8</v>
      </c>
      <c r="AM4477">
        <v>0</v>
      </c>
      <c r="AN4477">
        <v>0</v>
      </c>
      <c r="AO4477">
        <v>0</v>
      </c>
      <c r="AP4477">
        <v>0</v>
      </c>
      <c r="AQ4477">
        <v>8</v>
      </c>
      <c r="AR4477">
        <v>0</v>
      </c>
      <c r="AS4477">
        <v>0</v>
      </c>
      <c r="AT4477">
        <v>0</v>
      </c>
      <c r="AU4477">
        <v>0</v>
      </c>
      <c r="AV4477">
        <v>6</v>
      </c>
      <c r="AW4477">
        <v>0</v>
      </c>
      <c r="AX4477">
        <v>0</v>
      </c>
      <c r="AY4477">
        <v>0</v>
      </c>
      <c r="AZ4477">
        <v>0</v>
      </c>
      <c r="BA4477">
        <v>6</v>
      </c>
      <c r="BB4477">
        <v>0</v>
      </c>
      <c r="BC4477">
        <v>0</v>
      </c>
      <c r="BD4477">
        <v>0</v>
      </c>
      <c r="BE4477">
        <v>0</v>
      </c>
      <c r="BF4477">
        <v>4</v>
      </c>
      <c r="BG4477">
        <v>0</v>
      </c>
      <c r="BH4477">
        <v>0</v>
      </c>
      <c r="BI4477">
        <v>0</v>
      </c>
      <c r="BJ4477">
        <v>0</v>
      </c>
    </row>
    <row r="4478" spans="1:62" ht="17.100000000000001" customHeight="1" x14ac:dyDescent="0.25">
      <c r="A4478" t="s">
        <v>3</v>
      </c>
      <c r="B4478" t="s">
        <v>7012</v>
      </c>
      <c r="C4478" t="s">
        <v>9</v>
      </c>
      <c r="D4478" t="s">
        <v>8</v>
      </c>
      <c r="E4478" t="s">
        <v>7371</v>
      </c>
      <c r="F4478" t="s">
        <v>12</v>
      </c>
      <c r="G4478">
        <v>1</v>
      </c>
      <c r="H4478">
        <v>695</v>
      </c>
      <c r="I4478">
        <v>157.99999999999997</v>
      </c>
      <c r="J4478">
        <v>97.000000000000043</v>
      </c>
      <c r="K4478">
        <v>4.9999999999999982</v>
      </c>
      <c r="L4478">
        <v>15.000000000000012</v>
      </c>
      <c r="M4478">
        <v>913</v>
      </c>
      <c r="N4478">
        <v>268.99999999999966</v>
      </c>
      <c r="O4478">
        <v>211.99999999999994</v>
      </c>
      <c r="P4478">
        <v>10.000000000000005</v>
      </c>
      <c r="Q4478">
        <v>2.0000000000000049</v>
      </c>
      <c r="R4478">
        <v>948</v>
      </c>
      <c r="S4478">
        <v>192.99999999999994</v>
      </c>
      <c r="T4478">
        <v>297.99999999999977</v>
      </c>
      <c r="U4478">
        <v>2.0000000000000022</v>
      </c>
      <c r="V4478">
        <v>2.0000000000000027</v>
      </c>
      <c r="W4478">
        <v>856</v>
      </c>
      <c r="X4478">
        <v>133.99999999999989</v>
      </c>
      <c r="Y4478">
        <v>131.00000000000011</v>
      </c>
      <c r="Z4478">
        <v>19.000000000000021</v>
      </c>
      <c r="AA4478">
        <v>2.9999999999999987</v>
      </c>
      <c r="AB4478">
        <v>951</v>
      </c>
      <c r="AC4478">
        <v>149.99999999999994</v>
      </c>
      <c r="AD4478">
        <v>183.00000000000014</v>
      </c>
      <c r="AE4478">
        <v>44.000000000000007</v>
      </c>
      <c r="AF4478">
        <v>1.0000000000000022</v>
      </c>
      <c r="AG4478">
        <v>889</v>
      </c>
      <c r="AH4478">
        <v>148.99999999999977</v>
      </c>
      <c r="AI4478">
        <v>197.99999999999957</v>
      </c>
      <c r="AJ4478">
        <v>5.9999999999999991</v>
      </c>
      <c r="AK4478">
        <v>7.0000000000000044</v>
      </c>
      <c r="AL4478">
        <v>948</v>
      </c>
      <c r="AM4478">
        <v>217.00000000000045</v>
      </c>
      <c r="AN4478">
        <v>173.99999999999991</v>
      </c>
      <c r="AO4478">
        <v>2.0000000000000022</v>
      </c>
      <c r="AP4478">
        <v>3.0000000000000018</v>
      </c>
      <c r="AQ4478">
        <v>959</v>
      </c>
      <c r="AR4478">
        <v>165.9999999999998</v>
      </c>
      <c r="AS4478">
        <v>206.00000000000003</v>
      </c>
      <c r="AT4478">
        <v>3.0000000000000018</v>
      </c>
      <c r="AU4478">
        <v>4.0000000000000044</v>
      </c>
      <c r="AV4478">
        <v>1021</v>
      </c>
      <c r="AW4478">
        <v>217.99999999999994</v>
      </c>
      <c r="AX4478">
        <v>239.99999999999989</v>
      </c>
      <c r="AY4478">
        <v>0</v>
      </c>
      <c r="AZ4478">
        <v>3.0000000000000036</v>
      </c>
      <c r="BA4478">
        <v>1057</v>
      </c>
      <c r="BB4478">
        <v>205</v>
      </c>
      <c r="BC4478">
        <v>303.0000000000004</v>
      </c>
      <c r="BD4478">
        <v>0</v>
      </c>
      <c r="BE4478">
        <v>4.0000000000000018</v>
      </c>
      <c r="BF4478">
        <v>1082</v>
      </c>
      <c r="BG4478">
        <v>228</v>
      </c>
      <c r="BH4478">
        <v>262.00000000000023</v>
      </c>
      <c r="BI4478">
        <v>0</v>
      </c>
      <c r="BJ4478">
        <v>5.9999999999999973</v>
      </c>
    </row>
    <row r="4479" spans="1:62" ht="17.100000000000001" customHeight="1" x14ac:dyDescent="0.25">
      <c r="A4479" t="s">
        <v>3</v>
      </c>
      <c r="B4479" t="s">
        <v>7012</v>
      </c>
      <c r="C4479" t="s">
        <v>9</v>
      </c>
      <c r="D4479" t="s">
        <v>8</v>
      </c>
      <c r="E4479" t="s">
        <v>7371</v>
      </c>
      <c r="F4479" t="s">
        <v>11</v>
      </c>
      <c r="G4479">
        <v>2</v>
      </c>
      <c r="H4479">
        <v>445</v>
      </c>
      <c r="I4479">
        <v>33.000000000000021</v>
      </c>
      <c r="J4479">
        <v>5.0000000000000036</v>
      </c>
      <c r="K4479">
        <v>0.99999999999999989</v>
      </c>
      <c r="L4479">
        <v>5</v>
      </c>
      <c r="M4479">
        <v>491</v>
      </c>
      <c r="N4479">
        <v>39.000000000000021</v>
      </c>
      <c r="O4479">
        <v>5.0000000000000018</v>
      </c>
      <c r="P4479">
        <v>2.0000000000000013</v>
      </c>
      <c r="Q4479">
        <v>4.9999999999999991</v>
      </c>
      <c r="R4479">
        <v>525</v>
      </c>
      <c r="S4479">
        <v>38.000000000000036</v>
      </c>
      <c r="T4479">
        <v>9.9999999999999893</v>
      </c>
      <c r="U4479">
        <v>0</v>
      </c>
      <c r="V4479">
        <v>5.9999999999999991</v>
      </c>
      <c r="W4479">
        <v>522</v>
      </c>
      <c r="X4479">
        <v>29.000000000000014</v>
      </c>
      <c r="Y4479">
        <v>2.9999999999999978</v>
      </c>
      <c r="Z4479">
        <v>0</v>
      </c>
      <c r="AA4479">
        <v>4.0000000000000009</v>
      </c>
      <c r="AB4479">
        <v>515</v>
      </c>
      <c r="AC4479">
        <v>38.000000000000014</v>
      </c>
      <c r="AD4479">
        <v>2.9999999999999978</v>
      </c>
      <c r="AE4479">
        <v>0</v>
      </c>
      <c r="AF4479">
        <v>2</v>
      </c>
      <c r="AG4479">
        <v>521</v>
      </c>
      <c r="AH4479">
        <v>49.999999999999972</v>
      </c>
      <c r="AI4479">
        <v>7.0000000000000027</v>
      </c>
      <c r="AJ4479">
        <v>1.0000000000000009</v>
      </c>
      <c r="AK4479">
        <v>1.0000000000000002</v>
      </c>
      <c r="AL4479">
        <v>539</v>
      </c>
      <c r="AM4479">
        <v>42.000000000000036</v>
      </c>
      <c r="AN4479">
        <v>2.9999999999999982</v>
      </c>
      <c r="AO4479">
        <v>0</v>
      </c>
      <c r="AP4479">
        <v>4.9999999999999991</v>
      </c>
      <c r="AQ4479">
        <v>551</v>
      </c>
      <c r="AR4479">
        <v>25.999999999999993</v>
      </c>
      <c r="AS4479">
        <v>8</v>
      </c>
      <c r="AT4479">
        <v>0</v>
      </c>
      <c r="AU4479">
        <v>1</v>
      </c>
      <c r="AV4479">
        <v>519</v>
      </c>
      <c r="AW4479">
        <v>40</v>
      </c>
      <c r="AX4479">
        <v>3</v>
      </c>
      <c r="AY4479">
        <v>0</v>
      </c>
      <c r="AZ4479">
        <v>4</v>
      </c>
      <c r="BA4479">
        <v>511</v>
      </c>
      <c r="BB4479">
        <v>41.000000000000028</v>
      </c>
      <c r="BC4479">
        <v>3.0000000000000013</v>
      </c>
      <c r="BD4479">
        <v>0</v>
      </c>
      <c r="BE4479">
        <v>7.0000000000000044</v>
      </c>
      <c r="BF4479">
        <v>554</v>
      </c>
      <c r="BG4479">
        <v>42.000000000000021</v>
      </c>
      <c r="BH4479">
        <v>6.0000000000000036</v>
      </c>
      <c r="BI4479">
        <v>0</v>
      </c>
      <c r="BJ4479">
        <v>9.0000000000000018</v>
      </c>
    </row>
    <row r="4480" spans="1:62" ht="17.100000000000001" customHeight="1" x14ac:dyDescent="0.25">
      <c r="A4480" t="s">
        <v>3</v>
      </c>
      <c r="B4480" t="s">
        <v>7012</v>
      </c>
      <c r="C4480" t="s">
        <v>9</v>
      </c>
      <c r="D4480" t="s">
        <v>8</v>
      </c>
      <c r="E4480" t="s">
        <v>7371</v>
      </c>
      <c r="F4480" t="s">
        <v>10</v>
      </c>
      <c r="G4480">
        <v>3</v>
      </c>
      <c r="H4480">
        <v>26</v>
      </c>
      <c r="I4480">
        <v>0</v>
      </c>
      <c r="J4480">
        <v>0</v>
      </c>
      <c r="K4480">
        <v>0</v>
      </c>
      <c r="L4480">
        <v>2</v>
      </c>
      <c r="M4480">
        <v>30</v>
      </c>
      <c r="N4480">
        <v>0</v>
      </c>
      <c r="O4480">
        <v>2.0000000000000004</v>
      </c>
      <c r="P4480">
        <v>0</v>
      </c>
      <c r="Q4480">
        <v>0</v>
      </c>
      <c r="R4480">
        <v>28</v>
      </c>
      <c r="S4480">
        <v>1</v>
      </c>
      <c r="T4480">
        <v>2.0000000000000004</v>
      </c>
      <c r="U4480">
        <v>0</v>
      </c>
      <c r="V4480">
        <v>2.0000000000000004</v>
      </c>
      <c r="W4480">
        <v>37</v>
      </c>
      <c r="X4480">
        <v>0.99999999999999989</v>
      </c>
      <c r="Y4480">
        <v>0</v>
      </c>
      <c r="Z4480">
        <v>0</v>
      </c>
      <c r="AA4480">
        <v>3</v>
      </c>
      <c r="AB4480">
        <v>38</v>
      </c>
      <c r="AC4480">
        <v>1</v>
      </c>
      <c r="AD4480">
        <v>0</v>
      </c>
      <c r="AE4480">
        <v>1</v>
      </c>
      <c r="AF4480">
        <v>1</v>
      </c>
      <c r="AG4480">
        <v>40</v>
      </c>
      <c r="AH4480">
        <v>0</v>
      </c>
      <c r="AI4480">
        <v>0.99999999999999989</v>
      </c>
      <c r="AJ4480">
        <v>0</v>
      </c>
      <c r="AK4480">
        <v>0</v>
      </c>
      <c r="AL4480">
        <v>34</v>
      </c>
      <c r="AM4480">
        <v>0</v>
      </c>
      <c r="AN4480">
        <v>0</v>
      </c>
      <c r="AO4480">
        <v>0</v>
      </c>
      <c r="AP4480">
        <v>1.0000000000000002</v>
      </c>
      <c r="AQ4480">
        <v>36</v>
      </c>
      <c r="AR4480">
        <v>0</v>
      </c>
      <c r="AS4480">
        <v>1.0000000000000002</v>
      </c>
      <c r="AT4480">
        <v>0</v>
      </c>
      <c r="AU4480">
        <v>2</v>
      </c>
      <c r="AV4480">
        <v>47</v>
      </c>
      <c r="AW4480">
        <v>5.0000000000000018</v>
      </c>
      <c r="AX4480">
        <v>1</v>
      </c>
      <c r="AY4480">
        <v>0</v>
      </c>
      <c r="AZ4480">
        <v>1</v>
      </c>
      <c r="BA4480">
        <v>42</v>
      </c>
      <c r="BB4480">
        <v>0</v>
      </c>
      <c r="BC4480">
        <v>1.0000000000000004</v>
      </c>
      <c r="BD4480">
        <v>0</v>
      </c>
      <c r="BE4480">
        <v>2</v>
      </c>
      <c r="BF4480">
        <v>57</v>
      </c>
      <c r="BG4480">
        <v>0</v>
      </c>
      <c r="BH4480">
        <v>2</v>
      </c>
      <c r="BI4480">
        <v>1</v>
      </c>
      <c r="BJ4480">
        <v>3.0000000000000004</v>
      </c>
    </row>
    <row r="4481" spans="1:62" ht="17.100000000000001" customHeight="1" x14ac:dyDescent="0.25">
      <c r="A4481" t="s">
        <v>3</v>
      </c>
      <c r="B4481" t="s">
        <v>7012</v>
      </c>
      <c r="C4481" t="s">
        <v>9</v>
      </c>
      <c r="D4481" t="s">
        <v>8</v>
      </c>
      <c r="E4481" t="s">
        <v>7371</v>
      </c>
      <c r="F4481" t="s">
        <v>7</v>
      </c>
      <c r="G4481">
        <v>4</v>
      </c>
      <c r="H4481">
        <v>4</v>
      </c>
      <c r="I4481">
        <v>0</v>
      </c>
      <c r="J4481">
        <v>0</v>
      </c>
      <c r="K4481">
        <v>0</v>
      </c>
      <c r="L4481">
        <v>0</v>
      </c>
      <c r="M4481">
        <v>5</v>
      </c>
      <c r="N4481">
        <v>0</v>
      </c>
      <c r="O4481">
        <v>2</v>
      </c>
      <c r="P4481">
        <v>0</v>
      </c>
      <c r="Q4481">
        <v>0</v>
      </c>
      <c r="R4481">
        <v>7</v>
      </c>
      <c r="S4481">
        <v>1.0000000000000002</v>
      </c>
      <c r="T4481">
        <v>1</v>
      </c>
      <c r="U4481">
        <v>0</v>
      </c>
      <c r="V4481">
        <v>1.0000000000000002</v>
      </c>
      <c r="W4481">
        <v>7</v>
      </c>
      <c r="X4481">
        <v>1</v>
      </c>
      <c r="Y4481">
        <v>0</v>
      </c>
      <c r="Z4481">
        <v>0</v>
      </c>
      <c r="AA4481">
        <v>0</v>
      </c>
      <c r="AB4481">
        <v>7</v>
      </c>
      <c r="AC4481">
        <v>0</v>
      </c>
      <c r="AD4481">
        <v>0</v>
      </c>
      <c r="AE4481">
        <v>0</v>
      </c>
      <c r="AF4481">
        <v>0</v>
      </c>
      <c r="AG4481">
        <v>9</v>
      </c>
      <c r="AH4481">
        <v>0</v>
      </c>
      <c r="AI4481">
        <v>0</v>
      </c>
      <c r="AJ4481">
        <v>0</v>
      </c>
      <c r="AK4481">
        <v>0</v>
      </c>
      <c r="AL4481">
        <v>12</v>
      </c>
      <c r="AM4481">
        <v>0</v>
      </c>
      <c r="AN4481">
        <v>1</v>
      </c>
      <c r="AO4481">
        <v>0</v>
      </c>
      <c r="AP4481">
        <v>0</v>
      </c>
      <c r="AQ4481">
        <v>13</v>
      </c>
      <c r="AR4481">
        <v>0</v>
      </c>
      <c r="AS4481">
        <v>0</v>
      </c>
      <c r="AT4481">
        <v>0</v>
      </c>
      <c r="AU4481">
        <v>0</v>
      </c>
      <c r="AV4481">
        <v>18</v>
      </c>
      <c r="AW4481">
        <v>3.0000000000000004</v>
      </c>
      <c r="AX4481">
        <v>0</v>
      </c>
      <c r="AY4481">
        <v>0</v>
      </c>
      <c r="AZ4481">
        <v>0</v>
      </c>
      <c r="BA4481">
        <v>25</v>
      </c>
      <c r="BB4481">
        <v>7.0000000000000018</v>
      </c>
      <c r="BC4481">
        <v>0</v>
      </c>
      <c r="BD4481">
        <v>0</v>
      </c>
      <c r="BE4481">
        <v>0</v>
      </c>
      <c r="BF4481">
        <v>26</v>
      </c>
      <c r="BG4481">
        <v>0</v>
      </c>
      <c r="BH4481">
        <v>0</v>
      </c>
      <c r="BI4481">
        <v>0</v>
      </c>
      <c r="BJ4481">
        <v>0</v>
      </c>
    </row>
    <row r="4482" spans="1:62" ht="17.100000000000001" customHeight="1" x14ac:dyDescent="0.25">
      <c r="A4482" t="s">
        <v>3</v>
      </c>
      <c r="B4482" t="s">
        <v>7012</v>
      </c>
      <c r="C4482" t="s">
        <v>2</v>
      </c>
      <c r="D4482" t="s">
        <v>1</v>
      </c>
      <c r="E4482" t="s">
        <v>7015</v>
      </c>
      <c r="F4482" t="s">
        <v>6</v>
      </c>
      <c r="G4482">
        <v>1</v>
      </c>
      <c r="H4482">
        <v>17447</v>
      </c>
      <c r="I4482">
        <v>2539.9999999999759</v>
      </c>
      <c r="J4482">
        <v>3126.999999999995</v>
      </c>
      <c r="K4482">
        <v>22.999999999999947</v>
      </c>
      <c r="L4482">
        <v>32.000000000000014</v>
      </c>
      <c r="M4482">
        <v>19228</v>
      </c>
      <c r="N4482">
        <v>3746.0000000000205</v>
      </c>
      <c r="O4482">
        <v>3840.9999999999741</v>
      </c>
      <c r="P4482">
        <v>74.000000000000085</v>
      </c>
      <c r="Q4482">
        <v>9.0000000000000355</v>
      </c>
      <c r="R4482">
        <v>18748</v>
      </c>
      <c r="S4482">
        <v>2738.9999999999986</v>
      </c>
      <c r="T4482">
        <v>5023.9999999999973</v>
      </c>
      <c r="U4482">
        <v>174.99999999999989</v>
      </c>
      <c r="V4482">
        <v>18.000000000000131</v>
      </c>
      <c r="W4482">
        <v>15389</v>
      </c>
      <c r="X4482">
        <v>2006.0000000000141</v>
      </c>
      <c r="Y4482">
        <v>2387.9999999999941</v>
      </c>
      <c r="Z4482">
        <v>164.99999999999946</v>
      </c>
      <c r="AA4482">
        <v>85.999999999999886</v>
      </c>
      <c r="AB4482">
        <v>16494</v>
      </c>
      <c r="AC4482">
        <v>2744.9999999999973</v>
      </c>
      <c r="AD4482">
        <v>2983.9999999999841</v>
      </c>
      <c r="AE4482">
        <v>191.9999999999996</v>
      </c>
      <c r="AF4482">
        <v>9.000000000000016</v>
      </c>
      <c r="AG4482">
        <v>17554</v>
      </c>
      <c r="AH4482">
        <v>2630.9999999999977</v>
      </c>
      <c r="AI4482">
        <v>3492.0000000000036</v>
      </c>
      <c r="AJ4482">
        <v>276.99999999999977</v>
      </c>
      <c r="AK4482">
        <v>3.9999999999999805</v>
      </c>
      <c r="AL4482">
        <v>18059</v>
      </c>
      <c r="AM4482">
        <v>2813.0000000000082</v>
      </c>
      <c r="AN4482">
        <v>3615.0000000000095</v>
      </c>
      <c r="AO4482">
        <v>333.00000000000097</v>
      </c>
      <c r="AP4482">
        <v>3.999999999999988</v>
      </c>
      <c r="AQ4482">
        <v>17904</v>
      </c>
      <c r="AR4482">
        <v>2472.0000000000032</v>
      </c>
      <c r="AS4482">
        <v>3627.0000000000146</v>
      </c>
      <c r="AT4482">
        <v>136.00000000000088</v>
      </c>
      <c r="AU4482">
        <v>9.0000000000000284</v>
      </c>
      <c r="AV4482">
        <v>18422</v>
      </c>
      <c r="AW4482">
        <v>2802.0000000000023</v>
      </c>
      <c r="AX4482">
        <v>3627.999999999995</v>
      </c>
      <c r="AY4482">
        <v>175.00000000000088</v>
      </c>
      <c r="AZ4482">
        <v>44.99999999999995</v>
      </c>
      <c r="BA4482">
        <v>18763</v>
      </c>
      <c r="BB4482">
        <v>3047.999999999985</v>
      </c>
      <c r="BC4482">
        <v>3952.0000000000105</v>
      </c>
      <c r="BD4482">
        <v>71.000000000000568</v>
      </c>
      <c r="BE4482">
        <v>3.9999999999999796</v>
      </c>
      <c r="BF4482">
        <v>19167</v>
      </c>
      <c r="BG4482">
        <v>2861.0000000000018</v>
      </c>
      <c r="BH4482">
        <v>4191.0000000000009</v>
      </c>
      <c r="BI4482">
        <v>85.000000000000114</v>
      </c>
      <c r="BJ4482">
        <v>3.9999999999999782</v>
      </c>
    </row>
    <row r="4483" spans="1:62" ht="17.100000000000001" customHeight="1" x14ac:dyDescent="0.25">
      <c r="A4483" t="s">
        <v>3</v>
      </c>
      <c r="B4483" t="s">
        <v>7012</v>
      </c>
      <c r="C4483" t="s">
        <v>2</v>
      </c>
      <c r="D4483" t="s">
        <v>1</v>
      </c>
      <c r="E4483" t="s">
        <v>7015</v>
      </c>
      <c r="F4483" t="s">
        <v>5</v>
      </c>
      <c r="G4483">
        <v>2</v>
      </c>
      <c r="H4483">
        <v>243</v>
      </c>
      <c r="I4483">
        <v>6.0000000000000009</v>
      </c>
      <c r="J4483">
        <v>6.0000000000000009</v>
      </c>
      <c r="K4483">
        <v>1</v>
      </c>
      <c r="L4483">
        <v>9.0000000000000036</v>
      </c>
      <c r="M4483">
        <v>1334</v>
      </c>
      <c r="N4483">
        <v>189.99999999999986</v>
      </c>
      <c r="O4483">
        <v>19.000000000000011</v>
      </c>
      <c r="P4483">
        <v>1.0000000000000002</v>
      </c>
      <c r="Q4483">
        <v>3.0000000000000044</v>
      </c>
      <c r="R4483">
        <v>1195</v>
      </c>
      <c r="S4483">
        <v>60.999999999999993</v>
      </c>
      <c r="T4483">
        <v>39.000000000000021</v>
      </c>
      <c r="U4483">
        <v>3.0000000000000013</v>
      </c>
      <c r="V4483">
        <v>67.000000000000156</v>
      </c>
      <c r="W4483">
        <v>1172</v>
      </c>
      <c r="X4483">
        <v>40.00000000000005</v>
      </c>
      <c r="Y4483">
        <v>21.999999999999996</v>
      </c>
      <c r="Z4483">
        <v>2.000000000000004</v>
      </c>
      <c r="AA4483">
        <v>32.000000000000014</v>
      </c>
      <c r="AB4483">
        <v>1621</v>
      </c>
      <c r="AC4483">
        <v>90.999999999999943</v>
      </c>
      <c r="AD4483">
        <v>27.000000000000018</v>
      </c>
      <c r="AE4483">
        <v>7.0000000000000124</v>
      </c>
      <c r="AF4483">
        <v>5.0000000000000044</v>
      </c>
      <c r="AG4483">
        <v>1293</v>
      </c>
      <c r="AH4483">
        <v>95.000000000000057</v>
      </c>
      <c r="AI4483">
        <v>20.000000000000046</v>
      </c>
      <c r="AJ4483">
        <v>4.0000000000000044</v>
      </c>
      <c r="AK4483">
        <v>0</v>
      </c>
      <c r="AL4483">
        <v>1337</v>
      </c>
      <c r="AM4483">
        <v>84.000000000000057</v>
      </c>
      <c r="AN4483">
        <v>37.999999999999915</v>
      </c>
      <c r="AO4483">
        <v>1.0000000000000004</v>
      </c>
      <c r="AP4483">
        <v>1.0000000000000022</v>
      </c>
      <c r="AQ4483">
        <v>1347</v>
      </c>
      <c r="AR4483">
        <v>92.999999999999901</v>
      </c>
      <c r="AS4483">
        <v>21.000000000000032</v>
      </c>
      <c r="AT4483">
        <v>5.0000000000000053</v>
      </c>
      <c r="AU4483">
        <v>1.0000000000000022</v>
      </c>
      <c r="AV4483">
        <v>1326</v>
      </c>
      <c r="AW4483">
        <v>78.999999999999872</v>
      </c>
      <c r="AX4483">
        <v>7.0000000000000098</v>
      </c>
      <c r="AY4483">
        <v>5.0000000000000027</v>
      </c>
      <c r="AZ4483">
        <v>1.0000000000000016</v>
      </c>
      <c r="BA4483">
        <v>1370</v>
      </c>
      <c r="BB4483">
        <v>79.999999999999829</v>
      </c>
      <c r="BC4483">
        <v>8.9999999999999929</v>
      </c>
      <c r="BD4483">
        <v>18.000000000000011</v>
      </c>
      <c r="BE4483">
        <v>0</v>
      </c>
      <c r="BF4483">
        <v>1421</v>
      </c>
      <c r="BG4483">
        <v>70.000000000000014</v>
      </c>
      <c r="BH4483">
        <v>95</v>
      </c>
      <c r="BI4483">
        <v>12.000000000000004</v>
      </c>
      <c r="BJ4483">
        <v>1.0000000000000027</v>
      </c>
    </row>
    <row r="4484" spans="1:62" ht="17.100000000000001" customHeight="1" x14ac:dyDescent="0.25">
      <c r="A4484" t="s">
        <v>3</v>
      </c>
      <c r="B4484" t="s">
        <v>7012</v>
      </c>
      <c r="C4484" t="s">
        <v>2</v>
      </c>
      <c r="D4484" t="s">
        <v>1</v>
      </c>
      <c r="E4484" t="s">
        <v>7015</v>
      </c>
      <c r="F4484" t="s">
        <v>4</v>
      </c>
      <c r="G4484">
        <v>3</v>
      </c>
      <c r="H4484">
        <v>51</v>
      </c>
      <c r="I4484">
        <v>2.0000000000000004</v>
      </c>
      <c r="J4484">
        <v>8</v>
      </c>
      <c r="K4484">
        <v>0</v>
      </c>
      <c r="L4484">
        <v>6.0000000000000018</v>
      </c>
      <c r="M4484">
        <v>59</v>
      </c>
      <c r="N4484">
        <v>10.000000000000002</v>
      </c>
      <c r="O4484">
        <v>4.0000000000000009</v>
      </c>
      <c r="P4484">
        <v>0</v>
      </c>
      <c r="Q4484">
        <v>0</v>
      </c>
      <c r="R4484">
        <v>78</v>
      </c>
      <c r="S4484">
        <v>2.9999999999999996</v>
      </c>
      <c r="T4484">
        <v>2</v>
      </c>
      <c r="U4484">
        <v>0</v>
      </c>
      <c r="V4484">
        <v>19.000000000000007</v>
      </c>
      <c r="W4484">
        <v>61</v>
      </c>
      <c r="X4484">
        <v>1</v>
      </c>
      <c r="Y4484">
        <v>1</v>
      </c>
      <c r="Z4484">
        <v>0</v>
      </c>
      <c r="AA4484">
        <v>1</v>
      </c>
      <c r="AB4484">
        <v>81</v>
      </c>
      <c r="AC4484">
        <v>5</v>
      </c>
      <c r="AD4484">
        <v>3.0000000000000009</v>
      </c>
      <c r="AE4484">
        <v>0</v>
      </c>
      <c r="AF4484">
        <v>1.0000000000000002</v>
      </c>
      <c r="AG4484">
        <v>139</v>
      </c>
      <c r="AH4484">
        <v>2.0000000000000009</v>
      </c>
      <c r="AI4484">
        <v>2.0000000000000009</v>
      </c>
      <c r="AJ4484">
        <v>0</v>
      </c>
      <c r="AK4484">
        <v>0</v>
      </c>
      <c r="AL4484">
        <v>90</v>
      </c>
      <c r="AM4484">
        <v>1</v>
      </c>
      <c r="AN4484">
        <v>3.0000000000000004</v>
      </c>
      <c r="AO4484">
        <v>0</v>
      </c>
      <c r="AP4484">
        <v>0</v>
      </c>
      <c r="AQ4484">
        <v>93</v>
      </c>
      <c r="AR4484">
        <v>3</v>
      </c>
      <c r="AS4484">
        <v>1.0000000000000002</v>
      </c>
      <c r="AT4484">
        <v>0</v>
      </c>
      <c r="AU4484">
        <v>0</v>
      </c>
      <c r="AV4484">
        <v>102</v>
      </c>
      <c r="AW4484">
        <v>8</v>
      </c>
      <c r="AX4484">
        <v>0</v>
      </c>
      <c r="AY4484">
        <v>2.0000000000000004</v>
      </c>
      <c r="AZ4484">
        <v>1.0000000000000002</v>
      </c>
      <c r="BA4484">
        <v>94</v>
      </c>
      <c r="BB4484">
        <v>4.0000000000000009</v>
      </c>
      <c r="BC4484">
        <v>3.0000000000000009</v>
      </c>
      <c r="BD4484">
        <v>0</v>
      </c>
      <c r="BE4484">
        <v>1</v>
      </c>
      <c r="BF4484">
        <v>69</v>
      </c>
      <c r="BG4484">
        <v>4.9999999999999991</v>
      </c>
      <c r="BH4484">
        <v>4.0000000000000018</v>
      </c>
      <c r="BI4484">
        <v>0</v>
      </c>
      <c r="BJ4484">
        <v>0</v>
      </c>
    </row>
    <row r="4485" spans="1:62" ht="17.100000000000001" customHeight="1" x14ac:dyDescent="0.25">
      <c r="A4485" t="s">
        <v>3</v>
      </c>
      <c r="B4485" t="s">
        <v>7012</v>
      </c>
      <c r="C4485" t="s">
        <v>2</v>
      </c>
      <c r="D4485" t="s">
        <v>1</v>
      </c>
      <c r="E4485" t="s">
        <v>7015</v>
      </c>
      <c r="F4485" t="s">
        <v>0</v>
      </c>
      <c r="G4485">
        <v>4</v>
      </c>
      <c r="H4485">
        <v>8</v>
      </c>
      <c r="I4485">
        <v>0</v>
      </c>
      <c r="J4485">
        <v>4</v>
      </c>
      <c r="K4485">
        <v>0</v>
      </c>
      <c r="L4485">
        <v>2</v>
      </c>
      <c r="M4485">
        <v>6</v>
      </c>
      <c r="N4485">
        <v>0</v>
      </c>
      <c r="O4485">
        <v>0</v>
      </c>
      <c r="P4485">
        <v>0</v>
      </c>
      <c r="Q4485">
        <v>0</v>
      </c>
      <c r="R4485">
        <v>5</v>
      </c>
      <c r="S4485">
        <v>0</v>
      </c>
      <c r="T4485">
        <v>1</v>
      </c>
      <c r="U4485">
        <v>1</v>
      </c>
      <c r="V4485">
        <v>0</v>
      </c>
      <c r="W4485">
        <v>5</v>
      </c>
      <c r="X4485">
        <v>0</v>
      </c>
      <c r="Y4485">
        <v>0</v>
      </c>
      <c r="Z4485">
        <v>0</v>
      </c>
      <c r="AA4485">
        <v>0</v>
      </c>
      <c r="AB4485">
        <v>4</v>
      </c>
      <c r="AC4485">
        <v>0</v>
      </c>
      <c r="AD4485">
        <v>0</v>
      </c>
      <c r="AE4485">
        <v>0</v>
      </c>
      <c r="AF4485">
        <v>0</v>
      </c>
      <c r="AG4485">
        <v>8</v>
      </c>
      <c r="AH4485">
        <v>1.0000000000000002</v>
      </c>
      <c r="AI4485">
        <v>0</v>
      </c>
      <c r="AJ4485">
        <v>0</v>
      </c>
      <c r="AK4485">
        <v>0</v>
      </c>
      <c r="AL4485">
        <v>5</v>
      </c>
      <c r="AM4485">
        <v>0</v>
      </c>
      <c r="AN4485">
        <v>0</v>
      </c>
      <c r="AO4485">
        <v>0</v>
      </c>
      <c r="AP4485">
        <v>0</v>
      </c>
      <c r="AQ4485">
        <v>7</v>
      </c>
      <c r="AR4485">
        <v>0</v>
      </c>
      <c r="AS4485">
        <v>0</v>
      </c>
      <c r="AT4485">
        <v>0</v>
      </c>
      <c r="AU4485">
        <v>0</v>
      </c>
      <c r="AV4485">
        <v>9</v>
      </c>
      <c r="AW4485">
        <v>0</v>
      </c>
      <c r="AX4485">
        <v>1</v>
      </c>
      <c r="AY4485">
        <v>0</v>
      </c>
      <c r="AZ4485">
        <v>1</v>
      </c>
      <c r="BA4485">
        <v>6</v>
      </c>
      <c r="BB4485">
        <v>1</v>
      </c>
      <c r="BC4485">
        <v>0</v>
      </c>
      <c r="BD4485">
        <v>0</v>
      </c>
      <c r="BE4485">
        <v>0</v>
      </c>
      <c r="BF4485">
        <v>6</v>
      </c>
      <c r="BG4485">
        <v>0</v>
      </c>
      <c r="BH4485">
        <v>0</v>
      </c>
      <c r="BI4485">
        <v>0</v>
      </c>
      <c r="BJ4485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6BCD0-17ED-495B-9708-B23F7B952069}">
  <sheetPr codeName="Hoja2"/>
  <dimension ref="A1:CU4486"/>
  <sheetViews>
    <sheetView zoomScaleNormal="100" workbookViewId="0">
      <selection activeCell="CR1" sqref="CR1"/>
    </sheetView>
  </sheetViews>
  <sheetFormatPr baseColWidth="10" defaultColWidth="9.140625" defaultRowHeight="15" x14ac:dyDescent="0.25"/>
  <cols>
    <col min="1" max="1" width="7.5703125" customWidth="1"/>
    <col min="2" max="2" width="13.85546875" bestFit="1" customWidth="1"/>
    <col min="3" max="3" width="7.5703125" customWidth="1"/>
    <col min="4" max="4" width="9.85546875" bestFit="1" customWidth="1"/>
    <col min="5" max="5" width="11.85546875" bestFit="1" customWidth="1"/>
    <col min="6" max="6" width="9.7109375" customWidth="1"/>
    <col min="7" max="7" width="9.5703125" bestFit="1" customWidth="1"/>
    <col min="8" max="8" width="13.5703125" customWidth="1"/>
    <col min="9" max="9" width="12.5703125" customWidth="1"/>
    <col min="10" max="10" width="10.5703125" customWidth="1"/>
    <col min="11" max="11" width="11.85546875" bestFit="1" customWidth="1"/>
  </cols>
  <sheetData>
    <row r="1" spans="1:99" ht="15.95" customHeight="1" x14ac:dyDescent="0.25">
      <c r="A1" t="s">
        <v>6269</v>
      </c>
      <c r="B1" t="s">
        <v>6290</v>
      </c>
      <c r="C1" t="s">
        <v>6268</v>
      </c>
      <c r="D1" t="s">
        <v>6264</v>
      </c>
      <c r="E1" t="s">
        <v>6263</v>
      </c>
      <c r="F1" t="s">
        <v>6262</v>
      </c>
      <c r="G1" t="s">
        <v>6267</v>
      </c>
      <c r="H1" t="s">
        <v>6260</v>
      </c>
      <c r="I1" t="s">
        <v>6259</v>
      </c>
      <c r="J1" t="s">
        <v>6258</v>
      </c>
      <c r="K1" t="s">
        <v>6255</v>
      </c>
      <c r="L1" t="s">
        <v>6254</v>
      </c>
      <c r="M1" t="s">
        <v>6253</v>
      </c>
      <c r="N1" t="s">
        <v>6250</v>
      </c>
      <c r="O1" t="s">
        <v>6249</v>
      </c>
      <c r="P1" t="s">
        <v>6248</v>
      </c>
      <c r="Q1" t="s">
        <v>6245</v>
      </c>
      <c r="R1" t="s">
        <v>6244</v>
      </c>
      <c r="S1" t="s">
        <v>6243</v>
      </c>
      <c r="T1" t="s">
        <v>6240</v>
      </c>
      <c r="U1" t="s">
        <v>6239</v>
      </c>
      <c r="V1" t="s">
        <v>6238</v>
      </c>
      <c r="W1" t="s">
        <v>6235</v>
      </c>
      <c r="X1" t="s">
        <v>6234</v>
      </c>
      <c r="Y1" t="s">
        <v>6233</v>
      </c>
      <c r="Z1" t="s">
        <v>6230</v>
      </c>
      <c r="AA1" t="s">
        <v>6229</v>
      </c>
      <c r="AB1" t="s">
        <v>6228</v>
      </c>
      <c r="AC1" t="s">
        <v>6225</v>
      </c>
      <c r="AD1" t="s">
        <v>6224</v>
      </c>
      <c r="AE1" t="s">
        <v>6223</v>
      </c>
      <c r="AF1" t="s">
        <v>6220</v>
      </c>
      <c r="AG1" t="s">
        <v>6219</v>
      </c>
      <c r="AH1" t="s">
        <v>6218</v>
      </c>
      <c r="AI1" t="s">
        <v>7372</v>
      </c>
      <c r="AJ1" t="s">
        <v>7373</v>
      </c>
      <c r="AK1" t="s">
        <v>7374</v>
      </c>
      <c r="AL1" t="s">
        <v>7382</v>
      </c>
      <c r="AM1" t="s">
        <v>7383</v>
      </c>
      <c r="AN1" t="s">
        <v>7384</v>
      </c>
      <c r="AO1" t="s">
        <v>7381</v>
      </c>
      <c r="BF1" t="s">
        <v>7018</v>
      </c>
      <c r="BG1" t="s">
        <v>6269</v>
      </c>
      <c r="BH1" t="s">
        <v>6290</v>
      </c>
      <c r="BI1" t="s">
        <v>6268</v>
      </c>
      <c r="BJ1" t="s">
        <v>6264</v>
      </c>
      <c r="BK1" t="s">
        <v>6263</v>
      </c>
      <c r="BL1" t="s">
        <v>6262</v>
      </c>
      <c r="BM1" t="s">
        <v>6267</v>
      </c>
      <c r="BN1" t="s">
        <v>6260</v>
      </c>
      <c r="BO1" t="s">
        <v>6259</v>
      </c>
      <c r="BP1" t="s">
        <v>6258</v>
      </c>
      <c r="BQ1" t="s">
        <v>6255</v>
      </c>
      <c r="BR1" t="s">
        <v>6254</v>
      </c>
      <c r="BS1" t="s">
        <v>6253</v>
      </c>
      <c r="BT1" t="s">
        <v>6250</v>
      </c>
      <c r="BU1" t="s">
        <v>6249</v>
      </c>
      <c r="BV1" t="s">
        <v>6248</v>
      </c>
      <c r="BW1" t="s">
        <v>6245</v>
      </c>
      <c r="BX1" t="s">
        <v>6244</v>
      </c>
      <c r="BY1" t="s">
        <v>6243</v>
      </c>
      <c r="BZ1" t="s">
        <v>6240</v>
      </c>
      <c r="CA1" t="s">
        <v>6239</v>
      </c>
      <c r="CB1" t="s">
        <v>6238</v>
      </c>
      <c r="CC1" t="s">
        <v>6235</v>
      </c>
      <c r="CD1" t="s">
        <v>6234</v>
      </c>
      <c r="CE1" t="s">
        <v>6233</v>
      </c>
      <c r="CF1" t="s">
        <v>6230</v>
      </c>
      <c r="CG1" t="s">
        <v>6229</v>
      </c>
      <c r="CH1" t="s">
        <v>6228</v>
      </c>
      <c r="CI1" t="s">
        <v>6225</v>
      </c>
      <c r="CJ1" t="s">
        <v>6224</v>
      </c>
      <c r="CK1" t="s">
        <v>6223</v>
      </c>
      <c r="CL1" t="s">
        <v>6220</v>
      </c>
      <c r="CM1" t="s">
        <v>6219</v>
      </c>
      <c r="CN1" t="s">
        <v>6218</v>
      </c>
      <c r="CO1" t="s">
        <v>7372</v>
      </c>
      <c r="CP1" t="s">
        <v>7373</v>
      </c>
      <c r="CQ1" t="s">
        <v>7374</v>
      </c>
      <c r="CR1" t="s">
        <v>7382</v>
      </c>
      <c r="CS1" t="s">
        <v>7383</v>
      </c>
      <c r="CT1" t="s">
        <v>7384</v>
      </c>
      <c r="CU1" t="s">
        <v>7381</v>
      </c>
    </row>
    <row r="2" spans="1:99" ht="17.100000000000001" customHeight="1" x14ac:dyDescent="0.25">
      <c r="A2" s="25" t="s">
        <v>6212</v>
      </c>
      <c r="B2" s="25" t="s">
        <v>6211</v>
      </c>
      <c r="C2" s="25" t="s">
        <v>6212</v>
      </c>
      <c r="D2" s="25" t="s">
        <v>6211</v>
      </c>
      <c r="E2" s="25" t="s">
        <v>6211</v>
      </c>
      <c r="F2" s="25" t="s">
        <v>6215</v>
      </c>
      <c r="G2" s="26">
        <v>1</v>
      </c>
      <c r="H2">
        <v>14406</v>
      </c>
      <c r="I2">
        <v>502.00000000000023</v>
      </c>
      <c r="J2">
        <v>114.00000000000037</v>
      </c>
      <c r="K2">
        <v>14602</v>
      </c>
      <c r="L2">
        <v>394.00000000000091</v>
      </c>
      <c r="M2">
        <v>189.99999999999918</v>
      </c>
      <c r="N2">
        <v>14405</v>
      </c>
      <c r="O2">
        <v>297.00000000000091</v>
      </c>
      <c r="P2">
        <v>129.99999999999989</v>
      </c>
      <c r="Q2">
        <v>14287</v>
      </c>
      <c r="R2">
        <v>210.99999999999991</v>
      </c>
      <c r="S2">
        <v>106.00000000000009</v>
      </c>
      <c r="T2">
        <v>14384</v>
      </c>
      <c r="U2">
        <v>215.00000000000088</v>
      </c>
      <c r="V2">
        <v>102.0000000000002</v>
      </c>
      <c r="W2">
        <v>14418</v>
      </c>
      <c r="X2">
        <v>237.99999999999878</v>
      </c>
      <c r="Y2">
        <v>114.99999999999895</v>
      </c>
      <c r="Z2">
        <v>14566</v>
      </c>
      <c r="AA2">
        <v>234.99999999999997</v>
      </c>
      <c r="AB2">
        <v>126.99999999999993</v>
      </c>
      <c r="AC2">
        <v>14527</v>
      </c>
      <c r="AD2">
        <v>222.99999999999986</v>
      </c>
      <c r="AE2">
        <v>116.99999999999994</v>
      </c>
      <c r="AF2">
        <v>14351</v>
      </c>
      <c r="AG2">
        <v>286.99999999999926</v>
      </c>
      <c r="AH2">
        <v>142.99999999999969</v>
      </c>
      <c r="AI2">
        <v>14377</v>
      </c>
      <c r="AJ2">
        <v>431.00000000000102</v>
      </c>
      <c r="AK2">
        <v>116.99999999999991</v>
      </c>
      <c r="AL2">
        <v>14096</v>
      </c>
      <c r="AM2">
        <v>293.99999999999909</v>
      </c>
      <c r="AN2">
        <v>208.00000000000063</v>
      </c>
      <c r="BG2" t="str" cm="1">
        <f t="array" ref="BG2:CT5">+_xlfn._xlws.FILTER(A1:AN4481,B1:B4481=Reporte!P4,"")</f>
        <v>11</v>
      </c>
      <c r="BH2" t="str">
        <v>BOGOTÁ, D.C.</v>
      </c>
      <c r="BI2" t="str">
        <v>001</v>
      </c>
      <c r="BJ2" t="str">
        <v>11001</v>
      </c>
      <c r="BK2" t="str">
        <v>BOGOTÁ, D.C.</v>
      </c>
      <c r="BL2" t="str">
        <v>110011</v>
      </c>
      <c r="BM2">
        <v>1</v>
      </c>
      <c r="BN2">
        <v>515985</v>
      </c>
      <c r="BO2">
        <v>42608.000000000902</v>
      </c>
      <c r="BP2">
        <v>32218.000000000771</v>
      </c>
      <c r="BQ2">
        <v>503711</v>
      </c>
      <c r="BR2">
        <v>44666.000000000975</v>
      </c>
      <c r="BS2">
        <v>33413.000000000713</v>
      </c>
      <c r="BT2">
        <v>492234</v>
      </c>
      <c r="BU2">
        <v>30716.000000000451</v>
      </c>
      <c r="BV2">
        <v>34284.99999999928</v>
      </c>
      <c r="BW2">
        <v>468962</v>
      </c>
      <c r="BX2">
        <v>22561.999999999873</v>
      </c>
      <c r="BY2">
        <v>22172.000000000015</v>
      </c>
      <c r="BZ2">
        <v>467644</v>
      </c>
      <c r="CA2">
        <v>27264.999999999807</v>
      </c>
      <c r="CB2">
        <v>21824.999999999905</v>
      </c>
      <c r="CC2">
        <v>472254</v>
      </c>
      <c r="CD2">
        <v>31713.000000000622</v>
      </c>
      <c r="CE2">
        <v>26239.999999999935</v>
      </c>
      <c r="CF2">
        <v>474794</v>
      </c>
      <c r="CG2">
        <v>33945.00000000064</v>
      </c>
      <c r="CH2">
        <v>27256.000000000218</v>
      </c>
      <c r="CI2">
        <v>470543</v>
      </c>
      <c r="CJ2">
        <v>32390.000000000731</v>
      </c>
      <c r="CK2">
        <v>24358.000000000538</v>
      </c>
      <c r="CL2">
        <v>469285</v>
      </c>
      <c r="CM2">
        <v>34963.000000000371</v>
      </c>
      <c r="CN2">
        <v>26746.000000000076</v>
      </c>
      <c r="CO2">
        <v>462508</v>
      </c>
      <c r="CP2">
        <v>35214.00000000048</v>
      </c>
      <c r="CQ2">
        <v>26805.000000000178</v>
      </c>
      <c r="CR2">
        <v>449169</v>
      </c>
      <c r="CS2">
        <v>32971.999999999542</v>
      </c>
      <c r="CT2">
        <v>28391.000000000909</v>
      </c>
    </row>
    <row r="3" spans="1:99" ht="17.100000000000001" customHeight="1" x14ac:dyDescent="0.25">
      <c r="A3" s="25" t="s">
        <v>6212</v>
      </c>
      <c r="B3" s="25" t="s">
        <v>6211</v>
      </c>
      <c r="C3" s="25" t="s">
        <v>6212</v>
      </c>
      <c r="D3" s="25" t="s">
        <v>6211</v>
      </c>
      <c r="E3" s="25" t="s">
        <v>6211</v>
      </c>
      <c r="F3" s="25" t="s">
        <v>6214</v>
      </c>
      <c r="G3" s="26">
        <v>2</v>
      </c>
      <c r="H3">
        <v>3651</v>
      </c>
      <c r="I3">
        <v>90.000000000000341</v>
      </c>
      <c r="J3">
        <v>23.000000000000032</v>
      </c>
      <c r="K3">
        <v>3725</v>
      </c>
      <c r="L3">
        <v>59.999999999999979</v>
      </c>
      <c r="M3">
        <v>13</v>
      </c>
      <c r="N3">
        <v>3751</v>
      </c>
      <c r="O3">
        <v>47.999999999999993</v>
      </c>
      <c r="P3">
        <v>17.000000000000036</v>
      </c>
      <c r="Q3">
        <v>3811</v>
      </c>
      <c r="R3">
        <v>32.000000000000057</v>
      </c>
      <c r="S3">
        <v>15.999999999999964</v>
      </c>
      <c r="T3">
        <v>3860</v>
      </c>
      <c r="U3">
        <v>26.000000000000011</v>
      </c>
      <c r="V3">
        <v>13.000000000000004</v>
      </c>
      <c r="W3">
        <v>3892</v>
      </c>
      <c r="X3">
        <v>35</v>
      </c>
      <c r="Y3">
        <v>14.000000000000034</v>
      </c>
      <c r="Z3">
        <v>3889</v>
      </c>
      <c r="AA3">
        <v>38.00000000000005</v>
      </c>
      <c r="AB3">
        <v>11.000000000000014</v>
      </c>
      <c r="AC3">
        <v>3949</v>
      </c>
      <c r="AD3">
        <v>46.000000000000114</v>
      </c>
      <c r="AE3">
        <v>13.00000000000002</v>
      </c>
      <c r="AF3">
        <v>3863</v>
      </c>
      <c r="AG3">
        <v>61.000000000000064</v>
      </c>
      <c r="AH3">
        <v>11.999999999999995</v>
      </c>
      <c r="AI3">
        <v>3840</v>
      </c>
      <c r="AJ3">
        <v>61.999999999999972</v>
      </c>
      <c r="AK3">
        <v>16.000000000000032</v>
      </c>
      <c r="AL3">
        <v>3735</v>
      </c>
      <c r="AM3">
        <v>46.000000000000036</v>
      </c>
      <c r="AN3">
        <v>30.999999999999964</v>
      </c>
      <c r="BG3" t="str">
        <v>11</v>
      </c>
      <c r="BH3" t="str">
        <v>BOGOTÁ, D.C.</v>
      </c>
      <c r="BI3" t="str">
        <v>001</v>
      </c>
      <c r="BJ3" t="str">
        <v>11001</v>
      </c>
      <c r="BK3" t="str">
        <v>BOGOTÁ, D.C.</v>
      </c>
      <c r="BL3" t="str">
        <v>110012</v>
      </c>
      <c r="BM3">
        <v>2</v>
      </c>
      <c r="BN3">
        <v>109304</v>
      </c>
      <c r="BO3">
        <v>5156.0000000000819</v>
      </c>
      <c r="BP3">
        <v>3220.999999999985</v>
      </c>
      <c r="BQ3">
        <v>118600</v>
      </c>
      <c r="BR3">
        <v>6539.9999999999873</v>
      </c>
      <c r="BS3">
        <v>2950.9999999999623</v>
      </c>
      <c r="BT3">
        <v>119210</v>
      </c>
      <c r="BU3">
        <v>4881.99999999999</v>
      </c>
      <c r="BV3">
        <v>3614.0000000000668</v>
      </c>
      <c r="BW3">
        <v>116078</v>
      </c>
      <c r="BX3">
        <v>3456.999999999965</v>
      </c>
      <c r="BY3">
        <v>2039.999999999992</v>
      </c>
      <c r="BZ3">
        <v>118957</v>
      </c>
      <c r="CA3">
        <v>3926.9999999999654</v>
      </c>
      <c r="CB3">
        <v>2648.9999999999836</v>
      </c>
      <c r="CC3">
        <v>119507</v>
      </c>
      <c r="CD3">
        <v>4292.99999999997</v>
      </c>
      <c r="CE3">
        <v>3032.9999999999545</v>
      </c>
      <c r="CF3">
        <v>121416</v>
      </c>
      <c r="CG3">
        <v>4594.9999999999854</v>
      </c>
      <c r="CH3">
        <v>2879.0000000000277</v>
      </c>
      <c r="CI3">
        <v>123046</v>
      </c>
      <c r="CJ3">
        <v>4898.0000000000173</v>
      </c>
      <c r="CK3">
        <v>2700.0000000000045</v>
      </c>
      <c r="CL3">
        <v>126034</v>
      </c>
      <c r="CM3">
        <v>5149.9999999999836</v>
      </c>
      <c r="CN3">
        <v>2636.0000000000491</v>
      </c>
      <c r="CO3">
        <v>129795</v>
      </c>
      <c r="CP3">
        <v>5186.0000000000773</v>
      </c>
      <c r="CQ3">
        <v>2918.0000000000082</v>
      </c>
      <c r="CR3">
        <v>129762</v>
      </c>
      <c r="CS3">
        <v>4923.00000000002</v>
      </c>
      <c r="CT3">
        <v>4189.0000000000464</v>
      </c>
    </row>
    <row r="4" spans="1:99" ht="17.100000000000001" customHeight="1" x14ac:dyDescent="0.25">
      <c r="A4" s="25" t="s">
        <v>6212</v>
      </c>
      <c r="B4" s="25" t="s">
        <v>6211</v>
      </c>
      <c r="C4" s="25" t="s">
        <v>6212</v>
      </c>
      <c r="D4" s="25" t="s">
        <v>6211</v>
      </c>
      <c r="E4" s="25" t="s">
        <v>6211</v>
      </c>
      <c r="F4" s="25" t="s">
        <v>6213</v>
      </c>
      <c r="G4" s="26">
        <v>3</v>
      </c>
      <c r="H4">
        <v>1761</v>
      </c>
      <c r="I4">
        <v>32.000000000000014</v>
      </c>
      <c r="J4">
        <v>11.000000000000007</v>
      </c>
      <c r="K4">
        <v>1817</v>
      </c>
      <c r="L4">
        <v>30.000000000000004</v>
      </c>
      <c r="M4">
        <v>8.0000000000000036</v>
      </c>
      <c r="N4">
        <v>1837</v>
      </c>
      <c r="O4">
        <v>12.999999999999975</v>
      </c>
      <c r="P4">
        <v>9.0000000000000142</v>
      </c>
      <c r="Q4">
        <v>1816</v>
      </c>
      <c r="R4">
        <v>10.000000000000016</v>
      </c>
      <c r="S4">
        <v>15.000000000000007</v>
      </c>
      <c r="T4">
        <v>1817</v>
      </c>
      <c r="U4">
        <v>15.999999999999982</v>
      </c>
      <c r="V4">
        <v>14.999999999999995</v>
      </c>
      <c r="W4">
        <v>1810</v>
      </c>
      <c r="X4">
        <v>12.000000000000027</v>
      </c>
      <c r="Y4">
        <v>6.0000000000000053</v>
      </c>
      <c r="Z4">
        <v>1822</v>
      </c>
      <c r="AA4">
        <v>24.000000000000053</v>
      </c>
      <c r="AB4">
        <v>12.000000000000009</v>
      </c>
      <c r="AC4">
        <v>1849</v>
      </c>
      <c r="AD4">
        <v>14.000000000000005</v>
      </c>
      <c r="AE4">
        <v>12.00000000000002</v>
      </c>
      <c r="AF4">
        <v>1802</v>
      </c>
      <c r="AG4">
        <v>17.999999999999968</v>
      </c>
      <c r="AH4">
        <v>9.0000000000000071</v>
      </c>
      <c r="AI4">
        <v>1772</v>
      </c>
      <c r="AJ4">
        <v>13.999999999999984</v>
      </c>
      <c r="AK4">
        <v>9.9999999999999911</v>
      </c>
      <c r="AL4">
        <v>1748</v>
      </c>
      <c r="AM4">
        <v>18.00000000000005</v>
      </c>
      <c r="AN4">
        <v>3.0000000000000044</v>
      </c>
      <c r="BG4" t="str">
        <v>11</v>
      </c>
      <c r="BH4" t="str">
        <v>BOGOTÁ, D.C.</v>
      </c>
      <c r="BI4" t="str">
        <v>001</v>
      </c>
      <c r="BJ4" t="str">
        <v>11001</v>
      </c>
      <c r="BK4" t="str">
        <v>BOGOTÁ, D.C.</v>
      </c>
      <c r="BL4" t="str">
        <v>110013</v>
      </c>
      <c r="BM4">
        <v>3</v>
      </c>
      <c r="BN4">
        <v>58191</v>
      </c>
      <c r="BO4">
        <v>2035.9999999999914</v>
      </c>
      <c r="BP4">
        <v>1383.9999999999998</v>
      </c>
      <c r="BQ4">
        <v>66558</v>
      </c>
      <c r="BR4">
        <v>2560.0000000000064</v>
      </c>
      <c r="BS4">
        <v>1243.0000000000232</v>
      </c>
      <c r="BT4">
        <v>67663</v>
      </c>
      <c r="BU4">
        <v>1950.9999999999854</v>
      </c>
      <c r="BV4">
        <v>1644.999999999987</v>
      </c>
      <c r="BW4">
        <v>65628</v>
      </c>
      <c r="BX4">
        <v>1596.9999999999989</v>
      </c>
      <c r="BY4">
        <v>980.99999999999977</v>
      </c>
      <c r="BZ4">
        <v>67558</v>
      </c>
      <c r="CA4">
        <v>1544.9999999999884</v>
      </c>
      <c r="CB4">
        <v>1085.9999999999991</v>
      </c>
      <c r="CC4">
        <v>69893</v>
      </c>
      <c r="CD4">
        <v>1885.0000000000075</v>
      </c>
      <c r="CE4">
        <v>1271.0000000000057</v>
      </c>
      <c r="CF4">
        <v>70780</v>
      </c>
      <c r="CG4">
        <v>1810.0000000000111</v>
      </c>
      <c r="CH4">
        <v>1320.9999999999841</v>
      </c>
      <c r="CI4">
        <v>72740</v>
      </c>
      <c r="CJ4">
        <v>1951.9999999999889</v>
      </c>
      <c r="CK4">
        <v>1164.0000000000055</v>
      </c>
      <c r="CL4">
        <v>76340</v>
      </c>
      <c r="CM4">
        <v>2229.9999999999832</v>
      </c>
      <c r="CN4">
        <v>1341.0000000000045</v>
      </c>
      <c r="CO4">
        <v>77864</v>
      </c>
      <c r="CP4">
        <v>2377.0000000000136</v>
      </c>
      <c r="CQ4">
        <v>1450.0000000000077</v>
      </c>
      <c r="CR4">
        <v>79742</v>
      </c>
      <c r="CS4">
        <v>2461</v>
      </c>
      <c r="CT4">
        <v>1935.9999999999984</v>
      </c>
    </row>
    <row r="5" spans="1:99" ht="17.100000000000001" customHeight="1" x14ac:dyDescent="0.25">
      <c r="A5" s="25" t="s">
        <v>6212</v>
      </c>
      <c r="B5" s="25" t="s">
        <v>6211</v>
      </c>
      <c r="C5" s="25" t="s">
        <v>6212</v>
      </c>
      <c r="D5" s="25" t="s">
        <v>6211</v>
      </c>
      <c r="E5" s="25" t="s">
        <v>6211</v>
      </c>
      <c r="F5" s="25" t="s">
        <v>6210</v>
      </c>
      <c r="G5" s="26">
        <v>4</v>
      </c>
      <c r="H5">
        <v>689</v>
      </c>
      <c r="I5">
        <v>13</v>
      </c>
      <c r="J5">
        <v>10.000000000000007</v>
      </c>
      <c r="K5">
        <v>732</v>
      </c>
      <c r="L5">
        <v>13</v>
      </c>
      <c r="M5">
        <v>13.000000000000014</v>
      </c>
      <c r="N5">
        <v>729</v>
      </c>
      <c r="O5">
        <v>4</v>
      </c>
      <c r="P5">
        <v>2.9999999999999982</v>
      </c>
      <c r="Q5">
        <v>721</v>
      </c>
      <c r="R5">
        <v>7.000000000000008</v>
      </c>
      <c r="S5">
        <v>5.0000000000000009</v>
      </c>
      <c r="T5">
        <v>716</v>
      </c>
      <c r="U5">
        <v>4.0000000000000018</v>
      </c>
      <c r="V5">
        <v>4.0000000000000018</v>
      </c>
      <c r="W5">
        <v>711</v>
      </c>
      <c r="X5">
        <v>4.9999999999999964</v>
      </c>
      <c r="Y5">
        <v>5</v>
      </c>
      <c r="Z5">
        <v>718</v>
      </c>
      <c r="AA5">
        <v>5.9999999999999982</v>
      </c>
      <c r="AB5">
        <v>6.0000000000000018</v>
      </c>
      <c r="AC5">
        <v>726</v>
      </c>
      <c r="AD5">
        <v>4.9999999999999956</v>
      </c>
      <c r="AE5">
        <v>3.0000000000000004</v>
      </c>
      <c r="AF5">
        <v>722</v>
      </c>
      <c r="AG5">
        <v>5</v>
      </c>
      <c r="AH5">
        <v>2.0000000000000004</v>
      </c>
      <c r="AI5">
        <v>713</v>
      </c>
      <c r="AJ5">
        <v>5.0000000000000027</v>
      </c>
      <c r="AK5">
        <v>4</v>
      </c>
      <c r="AL5">
        <v>697</v>
      </c>
      <c r="AM5">
        <v>7.0000000000000009</v>
      </c>
      <c r="AN5">
        <v>9.0000000000000142</v>
      </c>
      <c r="BG5" t="str">
        <v>11</v>
      </c>
      <c r="BH5" t="str">
        <v>BOGOTÁ, D.C.</v>
      </c>
      <c r="BI5" t="str">
        <v>001</v>
      </c>
      <c r="BJ5" t="str">
        <v>11001</v>
      </c>
      <c r="BK5" t="str">
        <v>BOGOTÁ, D.C.</v>
      </c>
      <c r="BL5" t="str">
        <v>110014</v>
      </c>
      <c r="BM5">
        <v>4</v>
      </c>
      <c r="BN5">
        <v>16783</v>
      </c>
      <c r="BO5">
        <v>509.99999999999824</v>
      </c>
      <c r="BP5">
        <v>391.99999999999778</v>
      </c>
      <c r="BQ5">
        <v>17661</v>
      </c>
      <c r="BR5">
        <v>508.00000000000142</v>
      </c>
      <c r="BS5">
        <v>388.00000000000068</v>
      </c>
      <c r="BT5">
        <v>16764</v>
      </c>
      <c r="BU5">
        <v>447.00000000000131</v>
      </c>
      <c r="BV5">
        <v>381.99999999999829</v>
      </c>
      <c r="BW5">
        <v>15132</v>
      </c>
      <c r="BX5">
        <v>401.00000000000165</v>
      </c>
      <c r="BY5">
        <v>302.00000000000045</v>
      </c>
      <c r="BZ5">
        <v>15466</v>
      </c>
      <c r="CA5">
        <v>453.0000000000004</v>
      </c>
      <c r="CB5">
        <v>400.00000000000063</v>
      </c>
      <c r="CC5">
        <v>15727</v>
      </c>
      <c r="CD5">
        <v>430.99999999999812</v>
      </c>
      <c r="CE5">
        <v>348.99999999999784</v>
      </c>
      <c r="CF5">
        <v>16442</v>
      </c>
      <c r="CG5">
        <v>470.99999999999915</v>
      </c>
      <c r="CH5">
        <v>388.99999999999875</v>
      </c>
      <c r="CI5">
        <v>16963</v>
      </c>
      <c r="CJ5">
        <v>514.00000000000171</v>
      </c>
      <c r="CK5">
        <v>412.99999999999829</v>
      </c>
      <c r="CL5">
        <v>17969</v>
      </c>
      <c r="CM5">
        <v>528.9999999999992</v>
      </c>
      <c r="CN5">
        <v>461.99999999999926</v>
      </c>
      <c r="CO5">
        <v>18953</v>
      </c>
      <c r="CP5">
        <v>651.99999999999841</v>
      </c>
      <c r="CQ5">
        <v>485.99999999999744</v>
      </c>
      <c r="CR5">
        <v>19673</v>
      </c>
      <c r="CS5">
        <v>852.99999999999966</v>
      </c>
      <c r="CT5">
        <v>694.00000000000193</v>
      </c>
    </row>
    <row r="6" spans="1:99" ht="17.100000000000001" customHeight="1" x14ac:dyDescent="0.25">
      <c r="A6" s="25" t="s">
        <v>5538</v>
      </c>
      <c r="B6" s="25" t="s">
        <v>6291</v>
      </c>
      <c r="C6" s="25" t="s">
        <v>21</v>
      </c>
      <c r="D6" s="25" t="s">
        <v>6206</v>
      </c>
      <c r="E6" s="25" t="s">
        <v>7036</v>
      </c>
      <c r="F6" s="25" t="s">
        <v>6209</v>
      </c>
      <c r="G6" s="26">
        <v>1</v>
      </c>
      <c r="H6">
        <v>135907</v>
      </c>
      <c r="I6">
        <v>9386.9999999999691</v>
      </c>
      <c r="J6">
        <v>6552.9999999999418</v>
      </c>
      <c r="K6">
        <v>132726</v>
      </c>
      <c r="L6">
        <v>9560.9999999999818</v>
      </c>
      <c r="M6">
        <v>5627.9999999999809</v>
      </c>
      <c r="N6">
        <v>131941</v>
      </c>
      <c r="O6">
        <v>6866.9999999999827</v>
      </c>
      <c r="P6">
        <v>7761.00000000003</v>
      </c>
      <c r="Q6">
        <v>126824</v>
      </c>
      <c r="R6">
        <v>4316.9999999999955</v>
      </c>
      <c r="S6">
        <v>3910.0000000000764</v>
      </c>
      <c r="T6">
        <v>126729</v>
      </c>
      <c r="U6">
        <v>5908.99999999999</v>
      </c>
      <c r="V6">
        <v>4298.9999999999873</v>
      </c>
      <c r="W6">
        <v>128608</v>
      </c>
      <c r="X6">
        <v>7417.00000000008</v>
      </c>
      <c r="Y6">
        <v>4835.0000000000518</v>
      </c>
      <c r="Z6">
        <v>128488</v>
      </c>
      <c r="AA6">
        <v>6998.0000000000482</v>
      </c>
      <c r="AB6">
        <v>4966.9999999999372</v>
      </c>
      <c r="AC6">
        <v>128080</v>
      </c>
      <c r="AD6">
        <v>7047.99999999999</v>
      </c>
      <c r="AE6">
        <v>4774.9999999999836</v>
      </c>
      <c r="AF6">
        <v>128022</v>
      </c>
      <c r="AG6">
        <v>7352.0000000000546</v>
      </c>
      <c r="AH6">
        <v>4784.9999999999654</v>
      </c>
      <c r="AI6">
        <v>127659</v>
      </c>
      <c r="AJ6">
        <v>7454.9999999999682</v>
      </c>
      <c r="AK6">
        <v>4895.0000000000182</v>
      </c>
      <c r="AL6">
        <v>125408</v>
      </c>
      <c r="AM6">
        <v>7051.9999999999909</v>
      </c>
      <c r="AN6">
        <v>5598.0000000000127</v>
      </c>
    </row>
    <row r="7" spans="1:99" ht="17.100000000000001" customHeight="1" x14ac:dyDescent="0.25">
      <c r="A7" s="25" t="s">
        <v>5538</v>
      </c>
      <c r="B7" s="25" t="s">
        <v>6291</v>
      </c>
      <c r="C7" s="25" t="s">
        <v>21</v>
      </c>
      <c r="D7" s="25" t="s">
        <v>6206</v>
      </c>
      <c r="E7" s="25" t="s">
        <v>7036</v>
      </c>
      <c r="F7" s="25" t="s">
        <v>6208</v>
      </c>
      <c r="G7" s="26">
        <v>2</v>
      </c>
      <c r="H7">
        <v>33927</v>
      </c>
      <c r="I7">
        <v>1501.9999999999889</v>
      </c>
      <c r="J7">
        <v>1292.0000000000048</v>
      </c>
      <c r="K7">
        <v>36943</v>
      </c>
      <c r="L7">
        <v>2189.99999999999</v>
      </c>
      <c r="M7">
        <v>1182.0000000000102</v>
      </c>
      <c r="N7">
        <v>36833</v>
      </c>
      <c r="O7">
        <v>1450.000000000003</v>
      </c>
      <c r="P7">
        <v>1280.0000000000205</v>
      </c>
      <c r="Q7">
        <v>35198</v>
      </c>
      <c r="R7">
        <v>900.99999999999466</v>
      </c>
      <c r="S7">
        <v>703.99999999999557</v>
      </c>
      <c r="T7">
        <v>35365</v>
      </c>
      <c r="U7">
        <v>1028.0000000000121</v>
      </c>
      <c r="V7">
        <v>764.00000000000091</v>
      </c>
      <c r="W7">
        <v>35707</v>
      </c>
      <c r="X7">
        <v>1232.0000000000059</v>
      </c>
      <c r="Y7">
        <v>840.99999999999318</v>
      </c>
      <c r="Z7">
        <v>36377</v>
      </c>
      <c r="AA7">
        <v>1321.9999999999898</v>
      </c>
      <c r="AB7">
        <v>831.00000000000603</v>
      </c>
      <c r="AC7">
        <v>37174</v>
      </c>
      <c r="AD7">
        <v>1430.9999999999905</v>
      </c>
      <c r="AE7">
        <v>929.00000000000023</v>
      </c>
      <c r="AF7">
        <v>38195</v>
      </c>
      <c r="AG7">
        <v>1740.0000000000082</v>
      </c>
      <c r="AH7">
        <v>1092.9999999999959</v>
      </c>
      <c r="AI7">
        <v>38793</v>
      </c>
      <c r="AJ7">
        <v>1541.9999999999975</v>
      </c>
      <c r="AK7">
        <v>1107.99999999999</v>
      </c>
      <c r="AL7">
        <v>38603</v>
      </c>
      <c r="AM7">
        <v>1536.9999999999943</v>
      </c>
      <c r="AN7">
        <v>1374.0000000000048</v>
      </c>
    </row>
    <row r="8" spans="1:99" ht="17.100000000000001" customHeight="1" x14ac:dyDescent="0.25">
      <c r="A8" s="25" t="s">
        <v>5538</v>
      </c>
      <c r="B8" s="25" t="s">
        <v>6291</v>
      </c>
      <c r="C8" s="25" t="s">
        <v>21</v>
      </c>
      <c r="D8" s="25" t="s">
        <v>6206</v>
      </c>
      <c r="E8" s="25" t="s">
        <v>7036</v>
      </c>
      <c r="F8" s="25" t="s">
        <v>6207</v>
      </c>
      <c r="G8" s="26">
        <v>3</v>
      </c>
      <c r="H8">
        <v>17178</v>
      </c>
      <c r="I8">
        <v>536.00000000000341</v>
      </c>
      <c r="J8">
        <v>408.00000000000023</v>
      </c>
      <c r="K8">
        <v>18919</v>
      </c>
      <c r="L8">
        <v>652.00000000000023</v>
      </c>
      <c r="M8">
        <v>470.99999999999892</v>
      </c>
      <c r="N8">
        <v>18434</v>
      </c>
      <c r="O8">
        <v>501.99999999999994</v>
      </c>
      <c r="P8">
        <v>446.99999999999898</v>
      </c>
      <c r="Q8">
        <v>18026</v>
      </c>
      <c r="R8">
        <v>398.9999999999975</v>
      </c>
      <c r="S8">
        <v>299.99999999999903</v>
      </c>
      <c r="T8">
        <v>18542</v>
      </c>
      <c r="U8">
        <v>402.99999999999807</v>
      </c>
      <c r="V8">
        <v>317.00000000000148</v>
      </c>
      <c r="W8">
        <v>19175</v>
      </c>
      <c r="X8">
        <v>492.00000000000108</v>
      </c>
      <c r="Y8">
        <v>345.0000000000033</v>
      </c>
      <c r="Z8">
        <v>19747</v>
      </c>
      <c r="AA8">
        <v>508.00000000000102</v>
      </c>
      <c r="AB8">
        <v>347.9999999999971</v>
      </c>
      <c r="AC8">
        <v>20638</v>
      </c>
      <c r="AD8">
        <v>624.99999999999773</v>
      </c>
      <c r="AE8">
        <v>369.00000000000028</v>
      </c>
      <c r="AF8">
        <v>21454</v>
      </c>
      <c r="AG8">
        <v>623.99999999999636</v>
      </c>
      <c r="AH8">
        <v>385.99999999999915</v>
      </c>
      <c r="AI8">
        <v>21947</v>
      </c>
      <c r="AJ8">
        <v>684.99999999999818</v>
      </c>
      <c r="AK8">
        <v>496.00000000000108</v>
      </c>
      <c r="AL8">
        <v>22754</v>
      </c>
      <c r="AM8">
        <v>737.00000000000159</v>
      </c>
      <c r="AN8">
        <v>539.00000000000273</v>
      </c>
    </row>
    <row r="9" spans="1:99" ht="17.100000000000001" customHeight="1" x14ac:dyDescent="0.25">
      <c r="A9" s="25" t="s">
        <v>5538</v>
      </c>
      <c r="B9" s="25" t="s">
        <v>6291</v>
      </c>
      <c r="C9" s="25" t="s">
        <v>21</v>
      </c>
      <c r="D9" s="25" t="s">
        <v>6206</v>
      </c>
      <c r="E9" s="25" t="s">
        <v>7036</v>
      </c>
      <c r="F9" s="25" t="s">
        <v>6205</v>
      </c>
      <c r="G9" s="26">
        <v>4</v>
      </c>
      <c r="H9">
        <v>5793</v>
      </c>
      <c r="I9">
        <v>161.00000000000054</v>
      </c>
      <c r="J9">
        <v>119.0000000000005</v>
      </c>
      <c r="K9">
        <v>5926</v>
      </c>
      <c r="L9">
        <v>144.99999999999983</v>
      </c>
      <c r="M9">
        <v>135.99999999999983</v>
      </c>
      <c r="N9">
        <v>5375</v>
      </c>
      <c r="O9">
        <v>102.00000000000016</v>
      </c>
      <c r="P9">
        <v>105.00000000000006</v>
      </c>
      <c r="Q9">
        <v>4868</v>
      </c>
      <c r="R9">
        <v>104.99999999999956</v>
      </c>
      <c r="S9">
        <v>92.999999999999829</v>
      </c>
      <c r="T9">
        <v>5024</v>
      </c>
      <c r="U9">
        <v>92.999999999999829</v>
      </c>
      <c r="V9">
        <v>115.99999999999997</v>
      </c>
      <c r="W9">
        <v>5099</v>
      </c>
      <c r="X9">
        <v>119.00000000000021</v>
      </c>
      <c r="Y9">
        <v>109.00000000000007</v>
      </c>
      <c r="Z9">
        <v>5531</v>
      </c>
      <c r="AA9">
        <v>239.00000000000017</v>
      </c>
      <c r="AB9">
        <v>107.00000000000007</v>
      </c>
      <c r="AC9">
        <v>5649</v>
      </c>
      <c r="AD9">
        <v>210.00000000000082</v>
      </c>
      <c r="AE9">
        <v>117.00000000000041</v>
      </c>
      <c r="AF9">
        <v>5893</v>
      </c>
      <c r="AG9">
        <v>159.99999999999946</v>
      </c>
      <c r="AH9">
        <v>121.00000000000026</v>
      </c>
      <c r="AI9">
        <v>6329</v>
      </c>
      <c r="AJ9">
        <v>221.00000000000009</v>
      </c>
      <c r="AK9">
        <v>149.99999999999994</v>
      </c>
      <c r="AL9">
        <v>6464</v>
      </c>
      <c r="AM9">
        <v>242.9999999999998</v>
      </c>
      <c r="AN9">
        <v>201.99999999999972</v>
      </c>
    </row>
    <row r="10" spans="1:99" ht="17.100000000000001" customHeight="1" x14ac:dyDescent="0.25">
      <c r="A10" s="25" t="s">
        <v>5538</v>
      </c>
      <c r="B10" s="25" t="s">
        <v>6291</v>
      </c>
      <c r="C10" s="25" t="s">
        <v>6201</v>
      </c>
      <c r="D10" s="25" t="s">
        <v>6200</v>
      </c>
      <c r="E10" s="25" t="s">
        <v>6292</v>
      </c>
      <c r="F10" s="25" t="s">
        <v>6204</v>
      </c>
      <c r="G10" s="26">
        <v>1</v>
      </c>
      <c r="H10">
        <v>336</v>
      </c>
      <c r="I10">
        <v>28.000000000000014</v>
      </c>
      <c r="J10">
        <v>10.000000000000012</v>
      </c>
      <c r="K10">
        <v>340</v>
      </c>
      <c r="L10">
        <v>34.999999999999986</v>
      </c>
      <c r="M10">
        <v>8.9999999999999947</v>
      </c>
      <c r="N10">
        <v>368</v>
      </c>
      <c r="O10">
        <v>37.000000000000014</v>
      </c>
      <c r="P10">
        <v>11.000000000000004</v>
      </c>
      <c r="Q10">
        <v>362</v>
      </c>
      <c r="R10">
        <v>10.999999999999998</v>
      </c>
      <c r="S10">
        <v>10.000000000000005</v>
      </c>
      <c r="T10">
        <v>363</v>
      </c>
      <c r="U10">
        <v>18.999999999999989</v>
      </c>
      <c r="V10">
        <v>7.9999999999999991</v>
      </c>
      <c r="W10">
        <v>367</v>
      </c>
      <c r="X10">
        <v>16</v>
      </c>
      <c r="Y10">
        <v>12.00000000000002</v>
      </c>
      <c r="Z10">
        <v>373</v>
      </c>
      <c r="AA10">
        <v>24</v>
      </c>
      <c r="AB10">
        <v>5.9999999999999991</v>
      </c>
      <c r="AC10">
        <v>391</v>
      </c>
      <c r="AD10">
        <v>38</v>
      </c>
      <c r="AE10">
        <v>10.000000000000004</v>
      </c>
      <c r="AF10">
        <v>394</v>
      </c>
      <c r="AG10">
        <v>27</v>
      </c>
      <c r="AH10">
        <v>9.9999999999999982</v>
      </c>
      <c r="AI10">
        <v>402</v>
      </c>
      <c r="AJ10">
        <v>35.000000000000028</v>
      </c>
      <c r="AK10">
        <v>15.000000000000016</v>
      </c>
      <c r="AL10">
        <v>391</v>
      </c>
      <c r="AM10">
        <v>11.000000000000007</v>
      </c>
      <c r="AN10">
        <v>6.0000000000000018</v>
      </c>
    </row>
    <row r="11" spans="1:99" ht="17.100000000000001" customHeight="1" x14ac:dyDescent="0.25">
      <c r="A11" s="25" t="s">
        <v>5538</v>
      </c>
      <c r="B11" s="25" t="s">
        <v>6291</v>
      </c>
      <c r="C11" s="25" t="s">
        <v>6201</v>
      </c>
      <c r="D11" s="25" t="s">
        <v>6200</v>
      </c>
      <c r="E11" s="25" t="s">
        <v>6292</v>
      </c>
      <c r="F11" s="25" t="s">
        <v>6203</v>
      </c>
      <c r="G11" s="26">
        <v>2</v>
      </c>
      <c r="H11">
        <v>53</v>
      </c>
      <c r="I11">
        <v>2.0000000000000004</v>
      </c>
      <c r="J11">
        <v>1</v>
      </c>
      <c r="K11">
        <v>54</v>
      </c>
      <c r="L11">
        <v>1.0000000000000004</v>
      </c>
      <c r="M11">
        <v>1.0000000000000004</v>
      </c>
      <c r="N11">
        <v>62</v>
      </c>
      <c r="O11">
        <v>2.0000000000000004</v>
      </c>
      <c r="P11">
        <v>0</v>
      </c>
      <c r="Q11">
        <v>62</v>
      </c>
      <c r="R11">
        <v>0</v>
      </c>
      <c r="S11">
        <v>0</v>
      </c>
      <c r="T11">
        <v>59</v>
      </c>
      <c r="U11">
        <v>0</v>
      </c>
      <c r="V11">
        <v>1</v>
      </c>
      <c r="W11">
        <v>57</v>
      </c>
      <c r="X11">
        <v>0</v>
      </c>
      <c r="Y11">
        <v>1.0000000000000002</v>
      </c>
      <c r="Z11">
        <v>55</v>
      </c>
      <c r="AA11">
        <v>1.0000000000000004</v>
      </c>
      <c r="AB11">
        <v>0</v>
      </c>
      <c r="AC11">
        <v>55</v>
      </c>
      <c r="AD11">
        <v>2.0000000000000004</v>
      </c>
      <c r="AE11">
        <v>0</v>
      </c>
      <c r="AF11">
        <v>58</v>
      </c>
      <c r="AG11">
        <v>0</v>
      </c>
      <c r="AH11">
        <v>0</v>
      </c>
      <c r="AI11">
        <v>61</v>
      </c>
      <c r="AJ11">
        <v>2.9999999999999996</v>
      </c>
      <c r="AK11">
        <v>1</v>
      </c>
      <c r="AL11">
        <v>61</v>
      </c>
      <c r="AM11">
        <v>2</v>
      </c>
      <c r="AN11">
        <v>2</v>
      </c>
    </row>
    <row r="12" spans="1:99" ht="17.100000000000001" customHeight="1" x14ac:dyDescent="0.25">
      <c r="A12" s="25" t="s">
        <v>5538</v>
      </c>
      <c r="B12" s="25" t="s">
        <v>6291</v>
      </c>
      <c r="C12" s="25" t="s">
        <v>6201</v>
      </c>
      <c r="D12" s="25" t="s">
        <v>6200</v>
      </c>
      <c r="E12" s="25" t="s">
        <v>6292</v>
      </c>
      <c r="F12" s="25" t="s">
        <v>6202</v>
      </c>
      <c r="G12" s="26">
        <v>3</v>
      </c>
      <c r="H12">
        <v>20</v>
      </c>
      <c r="I12">
        <v>0</v>
      </c>
      <c r="J12">
        <v>0</v>
      </c>
      <c r="K12">
        <v>22</v>
      </c>
      <c r="L12">
        <v>1.0000000000000002</v>
      </c>
      <c r="M12">
        <v>0</v>
      </c>
      <c r="N12">
        <v>19</v>
      </c>
      <c r="O12">
        <v>0</v>
      </c>
      <c r="P12">
        <v>0</v>
      </c>
      <c r="Q12">
        <v>17</v>
      </c>
      <c r="R12">
        <v>0</v>
      </c>
      <c r="S12">
        <v>0</v>
      </c>
      <c r="T12">
        <v>15</v>
      </c>
      <c r="U12">
        <v>0</v>
      </c>
      <c r="V12">
        <v>0</v>
      </c>
      <c r="W12">
        <v>13</v>
      </c>
      <c r="X12">
        <v>0</v>
      </c>
      <c r="Y12">
        <v>0</v>
      </c>
      <c r="Z12">
        <v>14</v>
      </c>
      <c r="AA12">
        <v>0</v>
      </c>
      <c r="AB12">
        <v>0</v>
      </c>
      <c r="AC12">
        <v>15</v>
      </c>
      <c r="AD12">
        <v>0</v>
      </c>
      <c r="AE12">
        <v>0</v>
      </c>
      <c r="AF12">
        <v>18</v>
      </c>
      <c r="AG12">
        <v>1</v>
      </c>
      <c r="AH12">
        <v>0</v>
      </c>
      <c r="AI12">
        <v>17</v>
      </c>
      <c r="AJ12">
        <v>0</v>
      </c>
      <c r="AK12">
        <v>0</v>
      </c>
      <c r="AL12">
        <v>16</v>
      </c>
      <c r="AM12">
        <v>0</v>
      </c>
      <c r="AN12">
        <v>1.0000000000000002</v>
      </c>
    </row>
    <row r="13" spans="1:99" ht="17.100000000000001" customHeight="1" x14ac:dyDescent="0.25">
      <c r="A13" s="25" t="s">
        <v>5538</v>
      </c>
      <c r="B13" s="25" t="s">
        <v>6291</v>
      </c>
      <c r="C13" s="25" t="s">
        <v>6201</v>
      </c>
      <c r="D13" s="25" t="s">
        <v>6200</v>
      </c>
      <c r="E13" s="25" t="s">
        <v>6292</v>
      </c>
      <c r="F13" s="25" t="s">
        <v>6199</v>
      </c>
      <c r="G13" s="26">
        <v>4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1</v>
      </c>
      <c r="X13">
        <v>0</v>
      </c>
      <c r="Y13">
        <v>0</v>
      </c>
      <c r="Z13">
        <v>0</v>
      </c>
      <c r="AA13">
        <v>0</v>
      </c>
      <c r="AB13">
        <v>0</v>
      </c>
      <c r="AC13">
        <v>1</v>
      </c>
      <c r="AD13">
        <v>0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2</v>
      </c>
      <c r="AM13">
        <v>1</v>
      </c>
      <c r="AN13">
        <v>1</v>
      </c>
    </row>
    <row r="14" spans="1:99" ht="17.100000000000001" customHeight="1" x14ac:dyDescent="0.25">
      <c r="A14" s="25" t="s">
        <v>5538</v>
      </c>
      <c r="B14" s="25" t="s">
        <v>6291</v>
      </c>
      <c r="C14" s="25" t="s">
        <v>6195</v>
      </c>
      <c r="D14" s="25" t="s">
        <v>6194</v>
      </c>
      <c r="E14" s="25" t="s">
        <v>7037</v>
      </c>
      <c r="F14" s="25" t="s">
        <v>6198</v>
      </c>
      <c r="G14" s="26">
        <v>1</v>
      </c>
      <c r="H14">
        <v>37</v>
      </c>
      <c r="I14">
        <v>10.999999999999998</v>
      </c>
      <c r="J14">
        <v>4.0000000000000009</v>
      </c>
      <c r="K14">
        <v>51</v>
      </c>
      <c r="L14">
        <v>17</v>
      </c>
      <c r="M14">
        <v>2.9999999999999996</v>
      </c>
      <c r="N14">
        <v>54</v>
      </c>
      <c r="O14">
        <v>6.0000000000000009</v>
      </c>
      <c r="P14">
        <v>5.0000000000000009</v>
      </c>
      <c r="Q14">
        <v>50</v>
      </c>
      <c r="R14">
        <v>4.0000000000000009</v>
      </c>
      <c r="S14">
        <v>0</v>
      </c>
      <c r="T14">
        <v>52</v>
      </c>
      <c r="U14">
        <v>0</v>
      </c>
      <c r="V14">
        <v>5.0000000000000009</v>
      </c>
      <c r="W14">
        <v>52</v>
      </c>
      <c r="X14">
        <v>2.9999999999999996</v>
      </c>
      <c r="Y14">
        <v>2.9999999999999996</v>
      </c>
      <c r="Z14">
        <v>48</v>
      </c>
      <c r="AA14">
        <v>1</v>
      </c>
      <c r="AB14">
        <v>8.0000000000000053</v>
      </c>
      <c r="AC14">
        <v>48</v>
      </c>
      <c r="AD14">
        <v>9.0000000000000036</v>
      </c>
      <c r="AE14">
        <v>0</v>
      </c>
      <c r="AF14">
        <v>119</v>
      </c>
      <c r="AG14">
        <v>73</v>
      </c>
      <c r="AH14">
        <v>1.0000000000000002</v>
      </c>
      <c r="AI14">
        <v>123</v>
      </c>
      <c r="AJ14">
        <v>20.000000000000011</v>
      </c>
      <c r="AK14">
        <v>9.9999999999999964</v>
      </c>
      <c r="AL14">
        <v>111</v>
      </c>
      <c r="AM14">
        <v>4.9999999999999991</v>
      </c>
      <c r="AN14">
        <v>6</v>
      </c>
    </row>
    <row r="15" spans="1:99" ht="17.100000000000001" customHeight="1" x14ac:dyDescent="0.25">
      <c r="A15" s="25" t="s">
        <v>5538</v>
      </c>
      <c r="B15" s="25" t="s">
        <v>6291</v>
      </c>
      <c r="C15" s="25" t="s">
        <v>6195</v>
      </c>
      <c r="D15" s="25" t="s">
        <v>6194</v>
      </c>
      <c r="E15" s="25" t="s">
        <v>7037</v>
      </c>
      <c r="F15" s="25" t="s">
        <v>6197</v>
      </c>
      <c r="G15" s="26">
        <v>2</v>
      </c>
      <c r="H15">
        <v>2</v>
      </c>
      <c r="I15">
        <v>0</v>
      </c>
      <c r="J15">
        <v>0</v>
      </c>
      <c r="K15">
        <v>4</v>
      </c>
      <c r="L15">
        <v>2</v>
      </c>
      <c r="M15">
        <v>0</v>
      </c>
      <c r="N15">
        <v>3</v>
      </c>
      <c r="O15">
        <v>0</v>
      </c>
      <c r="P15">
        <v>0</v>
      </c>
      <c r="Q15">
        <v>4</v>
      </c>
      <c r="R15">
        <v>0</v>
      </c>
      <c r="S15">
        <v>0</v>
      </c>
      <c r="T15">
        <v>4</v>
      </c>
      <c r="U15">
        <v>0</v>
      </c>
      <c r="V15">
        <v>0</v>
      </c>
      <c r="W15">
        <v>5</v>
      </c>
      <c r="X15">
        <v>1</v>
      </c>
      <c r="Y15">
        <v>0</v>
      </c>
      <c r="Z15">
        <v>5</v>
      </c>
      <c r="AA15">
        <v>0</v>
      </c>
      <c r="AB15">
        <v>0</v>
      </c>
      <c r="AC15">
        <v>4</v>
      </c>
      <c r="AD15">
        <v>0</v>
      </c>
      <c r="AE15">
        <v>0</v>
      </c>
      <c r="AF15">
        <v>7</v>
      </c>
      <c r="AG15">
        <v>2.0000000000000004</v>
      </c>
      <c r="AH15">
        <v>1.0000000000000002</v>
      </c>
      <c r="AI15">
        <v>6</v>
      </c>
      <c r="AJ15">
        <v>0</v>
      </c>
      <c r="AK15">
        <v>1</v>
      </c>
      <c r="AL15">
        <v>7</v>
      </c>
      <c r="AM15">
        <v>2.0000000000000004</v>
      </c>
      <c r="AN15">
        <v>0</v>
      </c>
    </row>
    <row r="16" spans="1:99" ht="17.100000000000001" customHeight="1" x14ac:dyDescent="0.25">
      <c r="A16" s="25" t="s">
        <v>5538</v>
      </c>
      <c r="B16" s="25" t="s">
        <v>6291</v>
      </c>
      <c r="C16" s="25" t="s">
        <v>6195</v>
      </c>
      <c r="D16" s="25" t="s">
        <v>6194</v>
      </c>
      <c r="E16" s="25" t="s">
        <v>7037</v>
      </c>
      <c r="F16" s="25" t="s">
        <v>6196</v>
      </c>
      <c r="G16" s="26">
        <v>3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1</v>
      </c>
      <c r="X16">
        <v>0</v>
      </c>
      <c r="Y16">
        <v>0</v>
      </c>
      <c r="Z16">
        <v>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</row>
    <row r="17" spans="1:40" ht="17.100000000000001" customHeight="1" x14ac:dyDescent="0.25">
      <c r="A17" s="25" t="s">
        <v>5538</v>
      </c>
      <c r="B17" s="25" t="s">
        <v>6291</v>
      </c>
      <c r="C17" s="25" t="s">
        <v>6195</v>
      </c>
      <c r="D17" s="25" t="s">
        <v>6194</v>
      </c>
      <c r="E17" s="25" t="s">
        <v>7037</v>
      </c>
      <c r="F17" s="25" t="s">
        <v>6193</v>
      </c>
      <c r="G17" s="26">
        <v>4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</v>
      </c>
      <c r="AM17">
        <v>0</v>
      </c>
      <c r="AN17">
        <v>0</v>
      </c>
    </row>
    <row r="18" spans="1:40" ht="17.100000000000001" customHeight="1" x14ac:dyDescent="0.25">
      <c r="A18" s="25" t="s">
        <v>5538</v>
      </c>
      <c r="B18" s="25" t="s">
        <v>6291</v>
      </c>
      <c r="C18" s="25" t="s">
        <v>6189</v>
      </c>
      <c r="D18" s="25" t="s">
        <v>6188</v>
      </c>
      <c r="E18" s="25" t="s">
        <v>7038</v>
      </c>
      <c r="F18" s="25" t="s">
        <v>6192</v>
      </c>
      <c r="G18" s="26">
        <v>1</v>
      </c>
      <c r="H18">
        <v>64</v>
      </c>
      <c r="I18">
        <v>17.999999999999996</v>
      </c>
      <c r="J18">
        <v>2</v>
      </c>
      <c r="K18">
        <v>83</v>
      </c>
      <c r="L18">
        <v>27</v>
      </c>
      <c r="M18">
        <v>3.0000000000000004</v>
      </c>
      <c r="N18">
        <v>82</v>
      </c>
      <c r="O18">
        <v>5.9999999999999982</v>
      </c>
      <c r="P18">
        <v>3</v>
      </c>
      <c r="Q18">
        <v>80</v>
      </c>
      <c r="R18">
        <v>1</v>
      </c>
      <c r="S18">
        <v>3.0000000000000009</v>
      </c>
      <c r="T18">
        <v>85</v>
      </c>
      <c r="U18">
        <v>5.9999999999999991</v>
      </c>
      <c r="V18">
        <v>1.0000000000000002</v>
      </c>
      <c r="W18">
        <v>89</v>
      </c>
      <c r="X18">
        <v>5.9999999999999973</v>
      </c>
      <c r="Y18">
        <v>2.0000000000000004</v>
      </c>
      <c r="Z18">
        <v>94</v>
      </c>
      <c r="AA18">
        <v>5.0000000000000009</v>
      </c>
      <c r="AB18">
        <v>3.0000000000000004</v>
      </c>
      <c r="AC18">
        <v>95</v>
      </c>
      <c r="AD18">
        <v>5.9999999999999991</v>
      </c>
      <c r="AE18">
        <v>2.0000000000000004</v>
      </c>
      <c r="AF18">
        <v>92</v>
      </c>
      <c r="AG18">
        <v>2.0000000000000004</v>
      </c>
      <c r="AH18">
        <v>0</v>
      </c>
      <c r="AI18">
        <v>97</v>
      </c>
      <c r="AJ18">
        <v>4.9999999999999982</v>
      </c>
      <c r="AK18">
        <v>4.0000000000000009</v>
      </c>
      <c r="AL18">
        <v>95</v>
      </c>
      <c r="AM18">
        <v>6</v>
      </c>
      <c r="AN18">
        <v>5.9999999999999991</v>
      </c>
    </row>
    <row r="19" spans="1:40" ht="17.100000000000001" customHeight="1" x14ac:dyDescent="0.25">
      <c r="A19" s="25" t="s">
        <v>5538</v>
      </c>
      <c r="B19" s="25" t="s">
        <v>6291</v>
      </c>
      <c r="C19" s="25" t="s">
        <v>6189</v>
      </c>
      <c r="D19" s="25" t="s">
        <v>6188</v>
      </c>
      <c r="E19" s="25" t="s">
        <v>7038</v>
      </c>
      <c r="F19" s="25" t="s">
        <v>6191</v>
      </c>
      <c r="G19" s="26">
        <v>2</v>
      </c>
      <c r="H19">
        <v>11</v>
      </c>
      <c r="I19">
        <v>1.0000000000000002</v>
      </c>
      <c r="J19">
        <v>0</v>
      </c>
      <c r="K19">
        <v>15</v>
      </c>
      <c r="L19">
        <v>2.0000000000000004</v>
      </c>
      <c r="M19">
        <v>1.0000000000000002</v>
      </c>
      <c r="N19">
        <v>16</v>
      </c>
      <c r="O19">
        <v>1.0000000000000002</v>
      </c>
      <c r="P19">
        <v>0</v>
      </c>
      <c r="Q19">
        <v>17</v>
      </c>
      <c r="R19">
        <v>1</v>
      </c>
      <c r="S19">
        <v>0</v>
      </c>
      <c r="T19">
        <v>17</v>
      </c>
      <c r="U19">
        <v>0</v>
      </c>
      <c r="V19">
        <v>0</v>
      </c>
      <c r="W19">
        <v>19</v>
      </c>
      <c r="X19">
        <v>1</v>
      </c>
      <c r="Y19">
        <v>0</v>
      </c>
      <c r="Z19">
        <v>19</v>
      </c>
      <c r="AA19">
        <v>0</v>
      </c>
      <c r="AB19">
        <v>1.0000000000000002</v>
      </c>
      <c r="AC19">
        <v>17</v>
      </c>
      <c r="AD19">
        <v>0</v>
      </c>
      <c r="AE19">
        <v>0</v>
      </c>
      <c r="AF19">
        <v>18</v>
      </c>
      <c r="AG19">
        <v>0</v>
      </c>
      <c r="AH19">
        <v>1.0000000000000002</v>
      </c>
      <c r="AI19">
        <v>18</v>
      </c>
      <c r="AJ19">
        <v>1.0000000000000002</v>
      </c>
      <c r="AK19">
        <v>1.0000000000000002</v>
      </c>
      <c r="AL19">
        <v>18</v>
      </c>
      <c r="AM19">
        <v>0</v>
      </c>
      <c r="AN19">
        <v>0</v>
      </c>
    </row>
    <row r="20" spans="1:40" ht="17.100000000000001" customHeight="1" x14ac:dyDescent="0.25">
      <c r="A20" s="25" t="s">
        <v>5538</v>
      </c>
      <c r="B20" s="25" t="s">
        <v>6291</v>
      </c>
      <c r="C20" s="25" t="s">
        <v>6189</v>
      </c>
      <c r="D20" s="25" t="s">
        <v>6188</v>
      </c>
      <c r="E20" s="25" t="s">
        <v>7038</v>
      </c>
      <c r="F20" s="25" t="s">
        <v>6190</v>
      </c>
      <c r="G20" s="26">
        <v>3</v>
      </c>
      <c r="H20">
        <v>0</v>
      </c>
      <c r="I20">
        <v>0</v>
      </c>
      <c r="J20">
        <v>0</v>
      </c>
      <c r="K20">
        <v>1</v>
      </c>
      <c r="L20">
        <v>0</v>
      </c>
      <c r="M20">
        <v>0</v>
      </c>
      <c r="N20">
        <v>1</v>
      </c>
      <c r="O20">
        <v>0</v>
      </c>
      <c r="P20">
        <v>0</v>
      </c>
      <c r="Q20">
        <v>2</v>
      </c>
      <c r="R20">
        <v>0</v>
      </c>
      <c r="S20">
        <v>0</v>
      </c>
      <c r="T20">
        <v>1</v>
      </c>
      <c r="U20">
        <v>0</v>
      </c>
      <c r="V20">
        <v>0</v>
      </c>
      <c r="W20">
        <v>1</v>
      </c>
      <c r="X20">
        <v>0</v>
      </c>
      <c r="Y20">
        <v>0</v>
      </c>
      <c r="Z20">
        <v>1</v>
      </c>
      <c r="AA20">
        <v>0</v>
      </c>
      <c r="AB20">
        <v>0</v>
      </c>
      <c r="AC20">
        <v>2</v>
      </c>
      <c r="AD20">
        <v>0</v>
      </c>
      <c r="AE20">
        <v>0</v>
      </c>
      <c r="AF20">
        <v>2</v>
      </c>
      <c r="AG20">
        <v>0</v>
      </c>
      <c r="AH20">
        <v>0</v>
      </c>
      <c r="AI20">
        <v>2</v>
      </c>
      <c r="AJ20">
        <v>0</v>
      </c>
      <c r="AK20">
        <v>0</v>
      </c>
      <c r="AL20">
        <v>4</v>
      </c>
      <c r="AM20">
        <v>0</v>
      </c>
      <c r="AN20">
        <v>0</v>
      </c>
    </row>
    <row r="21" spans="1:40" ht="17.100000000000001" customHeight="1" x14ac:dyDescent="0.25">
      <c r="A21" s="25" t="s">
        <v>5538</v>
      </c>
      <c r="B21" s="25" t="s">
        <v>6291</v>
      </c>
      <c r="C21" s="25" t="s">
        <v>6189</v>
      </c>
      <c r="D21" s="25" t="s">
        <v>6188</v>
      </c>
      <c r="E21" s="25" t="s">
        <v>7038</v>
      </c>
      <c r="F21" s="25" t="s">
        <v>6187</v>
      </c>
      <c r="G21" s="26">
        <v>4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</row>
    <row r="22" spans="1:40" ht="17.100000000000001" customHeight="1" x14ac:dyDescent="0.25">
      <c r="A22" s="25" t="s">
        <v>5538</v>
      </c>
      <c r="B22" s="25" t="s">
        <v>6291</v>
      </c>
      <c r="C22" s="25" t="s">
        <v>949</v>
      </c>
      <c r="D22" s="25" t="s">
        <v>6183</v>
      </c>
      <c r="E22" s="25" t="s">
        <v>7039</v>
      </c>
      <c r="F22" s="25" t="s">
        <v>6186</v>
      </c>
      <c r="G22" s="26">
        <v>1</v>
      </c>
      <c r="H22">
        <v>362</v>
      </c>
      <c r="I22">
        <v>51.000000000000071</v>
      </c>
      <c r="J22">
        <v>20.999999999999993</v>
      </c>
      <c r="K22">
        <v>422</v>
      </c>
      <c r="L22">
        <v>86.000000000000043</v>
      </c>
      <c r="M22">
        <v>57.999999999999993</v>
      </c>
      <c r="N22">
        <v>413</v>
      </c>
      <c r="O22">
        <v>36.000000000000007</v>
      </c>
      <c r="P22">
        <v>33</v>
      </c>
      <c r="Q22">
        <v>405</v>
      </c>
      <c r="R22">
        <v>23</v>
      </c>
      <c r="S22">
        <v>17.000000000000007</v>
      </c>
      <c r="T22">
        <v>397</v>
      </c>
      <c r="U22">
        <v>20.000000000000004</v>
      </c>
      <c r="V22">
        <v>12.000000000000007</v>
      </c>
      <c r="W22">
        <v>414</v>
      </c>
      <c r="X22">
        <v>32.000000000000007</v>
      </c>
      <c r="Y22">
        <v>22</v>
      </c>
      <c r="Z22">
        <v>407</v>
      </c>
      <c r="AA22">
        <v>30.000000000000046</v>
      </c>
      <c r="AB22">
        <v>14</v>
      </c>
      <c r="AC22">
        <v>407</v>
      </c>
      <c r="AD22">
        <v>23.999999999999996</v>
      </c>
      <c r="AE22">
        <v>17</v>
      </c>
      <c r="AF22">
        <v>406</v>
      </c>
      <c r="AG22">
        <v>28.000000000000021</v>
      </c>
      <c r="AH22">
        <v>15.000000000000012</v>
      </c>
      <c r="AI22">
        <v>411</v>
      </c>
      <c r="AJ22">
        <v>31.000000000000014</v>
      </c>
      <c r="AK22">
        <v>23.000000000000018</v>
      </c>
      <c r="AL22">
        <v>402</v>
      </c>
      <c r="AM22">
        <v>37.000000000000007</v>
      </c>
      <c r="AN22">
        <v>27.999999999999972</v>
      </c>
    </row>
    <row r="23" spans="1:40" ht="17.100000000000001" customHeight="1" x14ac:dyDescent="0.25">
      <c r="A23" s="25" t="s">
        <v>5538</v>
      </c>
      <c r="B23" s="25" t="s">
        <v>6291</v>
      </c>
      <c r="C23" s="25" t="s">
        <v>949</v>
      </c>
      <c r="D23" s="25" t="s">
        <v>6183</v>
      </c>
      <c r="E23" s="25" t="s">
        <v>7039</v>
      </c>
      <c r="F23" s="25" t="s">
        <v>6185</v>
      </c>
      <c r="G23" s="26">
        <v>2</v>
      </c>
      <c r="H23">
        <v>94</v>
      </c>
      <c r="I23">
        <v>4.0000000000000018</v>
      </c>
      <c r="J23">
        <v>1.0000000000000004</v>
      </c>
      <c r="K23">
        <v>113</v>
      </c>
      <c r="L23">
        <v>15.000000000000005</v>
      </c>
      <c r="M23">
        <v>4</v>
      </c>
      <c r="N23">
        <v>97</v>
      </c>
      <c r="O23">
        <v>3.0000000000000009</v>
      </c>
      <c r="P23">
        <v>3</v>
      </c>
      <c r="Q23">
        <v>96</v>
      </c>
      <c r="R23">
        <v>2.9999999999999991</v>
      </c>
      <c r="S23">
        <v>1</v>
      </c>
      <c r="T23">
        <v>102</v>
      </c>
      <c r="U23">
        <v>2</v>
      </c>
      <c r="V23">
        <v>3.0000000000000013</v>
      </c>
      <c r="W23">
        <v>102</v>
      </c>
      <c r="X23">
        <v>6.0000000000000018</v>
      </c>
      <c r="Y23">
        <v>4</v>
      </c>
      <c r="Z23">
        <v>101</v>
      </c>
      <c r="AA23">
        <v>2.0000000000000009</v>
      </c>
      <c r="AB23">
        <v>2</v>
      </c>
      <c r="AC23">
        <v>100</v>
      </c>
      <c r="AD23">
        <v>2.0000000000000009</v>
      </c>
      <c r="AE23">
        <v>1</v>
      </c>
      <c r="AF23">
        <v>105</v>
      </c>
      <c r="AG23">
        <v>4.0000000000000009</v>
      </c>
      <c r="AH23">
        <v>3.9999999999999982</v>
      </c>
      <c r="AI23">
        <v>101</v>
      </c>
      <c r="AJ23">
        <v>6</v>
      </c>
      <c r="AK23">
        <v>4.9999999999999973</v>
      </c>
      <c r="AL23">
        <v>108</v>
      </c>
      <c r="AM23">
        <v>8.9999999999999982</v>
      </c>
      <c r="AN23">
        <v>7.0000000000000009</v>
      </c>
    </row>
    <row r="24" spans="1:40" ht="17.100000000000001" customHeight="1" x14ac:dyDescent="0.25">
      <c r="A24" s="25" t="s">
        <v>5538</v>
      </c>
      <c r="B24" s="25" t="s">
        <v>6291</v>
      </c>
      <c r="C24" s="25" t="s">
        <v>949</v>
      </c>
      <c r="D24" s="25" t="s">
        <v>6183</v>
      </c>
      <c r="E24" s="25" t="s">
        <v>7039</v>
      </c>
      <c r="F24" s="25" t="s">
        <v>6184</v>
      </c>
      <c r="G24" s="26">
        <v>3</v>
      </c>
      <c r="H24">
        <v>43</v>
      </c>
      <c r="I24">
        <v>4.0000000000000009</v>
      </c>
      <c r="J24">
        <v>3.0000000000000004</v>
      </c>
      <c r="K24">
        <v>55</v>
      </c>
      <c r="L24">
        <v>6.0000000000000009</v>
      </c>
      <c r="M24">
        <v>4.0000000000000009</v>
      </c>
      <c r="N24">
        <v>55</v>
      </c>
      <c r="O24">
        <v>7.0000000000000009</v>
      </c>
      <c r="P24">
        <v>1</v>
      </c>
      <c r="Q24">
        <v>46</v>
      </c>
      <c r="R24">
        <v>1</v>
      </c>
      <c r="S24">
        <v>1</v>
      </c>
      <c r="T24">
        <v>57</v>
      </c>
      <c r="U24">
        <v>4</v>
      </c>
      <c r="V24">
        <v>1</v>
      </c>
      <c r="W24">
        <v>57</v>
      </c>
      <c r="X24">
        <v>4.0000000000000018</v>
      </c>
      <c r="Y24">
        <v>1</v>
      </c>
      <c r="Z24">
        <v>66</v>
      </c>
      <c r="AA24">
        <v>6.0000000000000018</v>
      </c>
      <c r="AB24">
        <v>4.0000000000000009</v>
      </c>
      <c r="AC24">
        <v>71</v>
      </c>
      <c r="AD24">
        <v>3.0000000000000013</v>
      </c>
      <c r="AE24">
        <v>6.0000000000000018</v>
      </c>
      <c r="AF24">
        <v>76</v>
      </c>
      <c r="AG24">
        <v>4</v>
      </c>
      <c r="AH24">
        <v>4.9999999999999982</v>
      </c>
      <c r="AI24">
        <v>80</v>
      </c>
      <c r="AJ24">
        <v>3</v>
      </c>
      <c r="AK24">
        <v>3.0000000000000004</v>
      </c>
      <c r="AL24">
        <v>86</v>
      </c>
      <c r="AM24">
        <v>8.0000000000000018</v>
      </c>
      <c r="AN24">
        <v>1.0000000000000002</v>
      </c>
    </row>
    <row r="25" spans="1:40" ht="17.100000000000001" customHeight="1" x14ac:dyDescent="0.25">
      <c r="A25" s="25" t="s">
        <v>5538</v>
      </c>
      <c r="B25" s="25" t="s">
        <v>6291</v>
      </c>
      <c r="C25" s="25" t="s">
        <v>949</v>
      </c>
      <c r="D25" s="25" t="s">
        <v>6183</v>
      </c>
      <c r="E25" s="25" t="s">
        <v>7039</v>
      </c>
      <c r="F25" s="25" t="s">
        <v>6182</v>
      </c>
      <c r="G25" s="26">
        <v>4</v>
      </c>
      <c r="H25">
        <v>5</v>
      </c>
      <c r="I25">
        <v>1</v>
      </c>
      <c r="J25">
        <v>0</v>
      </c>
      <c r="K25">
        <v>3</v>
      </c>
      <c r="L25">
        <v>0</v>
      </c>
      <c r="M25">
        <v>0</v>
      </c>
      <c r="N25">
        <v>4</v>
      </c>
      <c r="O25">
        <v>0</v>
      </c>
      <c r="P25">
        <v>0</v>
      </c>
      <c r="Q25">
        <v>3</v>
      </c>
      <c r="R25">
        <v>0</v>
      </c>
      <c r="S25">
        <v>0</v>
      </c>
      <c r="T25">
        <v>4</v>
      </c>
      <c r="U25">
        <v>0</v>
      </c>
      <c r="V25">
        <v>0</v>
      </c>
      <c r="W25">
        <v>5</v>
      </c>
      <c r="X25">
        <v>0</v>
      </c>
      <c r="Y25">
        <v>0</v>
      </c>
      <c r="Z25">
        <v>4</v>
      </c>
      <c r="AA25">
        <v>0</v>
      </c>
      <c r="AB25">
        <v>0</v>
      </c>
      <c r="AC25">
        <v>4</v>
      </c>
      <c r="AD25">
        <v>1</v>
      </c>
      <c r="AE25">
        <v>1</v>
      </c>
      <c r="AF25">
        <v>3</v>
      </c>
      <c r="AG25">
        <v>0</v>
      </c>
      <c r="AH25">
        <v>0</v>
      </c>
      <c r="AI25">
        <v>4</v>
      </c>
      <c r="AJ25">
        <v>0</v>
      </c>
      <c r="AK25">
        <v>0</v>
      </c>
      <c r="AL25">
        <v>5</v>
      </c>
      <c r="AM25">
        <v>0</v>
      </c>
      <c r="AN25">
        <v>0</v>
      </c>
    </row>
    <row r="26" spans="1:40" ht="17.100000000000001" customHeight="1" x14ac:dyDescent="0.25">
      <c r="A26" s="25" t="s">
        <v>5538</v>
      </c>
      <c r="B26" s="25" t="s">
        <v>6291</v>
      </c>
      <c r="C26" s="25" t="s">
        <v>6178</v>
      </c>
      <c r="D26" s="25" t="s">
        <v>6177</v>
      </c>
      <c r="E26" s="25" t="s">
        <v>6293</v>
      </c>
      <c r="F26" s="25" t="s">
        <v>6181</v>
      </c>
      <c r="G26" s="26">
        <v>1</v>
      </c>
      <c r="H26">
        <v>555</v>
      </c>
      <c r="I26">
        <v>63.999999999999936</v>
      </c>
      <c r="J26">
        <v>19</v>
      </c>
      <c r="K26">
        <v>571</v>
      </c>
      <c r="L26">
        <v>40.999999999999979</v>
      </c>
      <c r="M26">
        <v>13.000000000000005</v>
      </c>
      <c r="N26">
        <v>571</v>
      </c>
      <c r="O26">
        <v>29</v>
      </c>
      <c r="P26">
        <v>37.000000000000057</v>
      </c>
      <c r="Q26">
        <v>533</v>
      </c>
      <c r="R26">
        <v>11.000000000000002</v>
      </c>
      <c r="S26">
        <v>257.00000000000017</v>
      </c>
      <c r="T26">
        <v>305</v>
      </c>
      <c r="U26">
        <v>34.000000000000014</v>
      </c>
      <c r="V26">
        <v>16.000000000000007</v>
      </c>
      <c r="W26">
        <v>294</v>
      </c>
      <c r="X26">
        <v>21.000000000000011</v>
      </c>
      <c r="Y26">
        <v>14.000000000000004</v>
      </c>
      <c r="Z26">
        <v>296</v>
      </c>
      <c r="AA26">
        <v>29.000000000000007</v>
      </c>
      <c r="AB26">
        <v>33.000000000000014</v>
      </c>
      <c r="AC26">
        <v>283</v>
      </c>
      <c r="AD26">
        <v>29.000000000000018</v>
      </c>
      <c r="AE26">
        <v>12.999999999999998</v>
      </c>
      <c r="AF26">
        <v>531</v>
      </c>
      <c r="AG26">
        <v>271.99999999999989</v>
      </c>
      <c r="AH26">
        <v>13.000000000000012</v>
      </c>
      <c r="AI26">
        <v>551</v>
      </c>
      <c r="AJ26">
        <v>28.000000000000028</v>
      </c>
      <c r="AK26">
        <v>31.000000000000025</v>
      </c>
      <c r="AL26">
        <v>318</v>
      </c>
      <c r="AM26">
        <v>20.000000000000014</v>
      </c>
      <c r="AN26">
        <v>16.000000000000004</v>
      </c>
    </row>
    <row r="27" spans="1:40" ht="17.100000000000001" customHeight="1" x14ac:dyDescent="0.25">
      <c r="A27" s="25" t="s">
        <v>5538</v>
      </c>
      <c r="B27" s="25" t="s">
        <v>6291</v>
      </c>
      <c r="C27" s="25" t="s">
        <v>6178</v>
      </c>
      <c r="D27" s="25" t="s">
        <v>6177</v>
      </c>
      <c r="E27" s="25" t="s">
        <v>6293</v>
      </c>
      <c r="F27" s="25" t="s">
        <v>6180</v>
      </c>
      <c r="G27" s="26">
        <v>2</v>
      </c>
      <c r="H27">
        <v>53</v>
      </c>
      <c r="I27">
        <v>2.0000000000000009</v>
      </c>
      <c r="J27">
        <v>1.0000000000000004</v>
      </c>
      <c r="K27">
        <v>75</v>
      </c>
      <c r="L27">
        <v>8.0000000000000018</v>
      </c>
      <c r="M27">
        <v>2</v>
      </c>
      <c r="N27">
        <v>79</v>
      </c>
      <c r="O27">
        <v>3.0000000000000013</v>
      </c>
      <c r="P27">
        <v>2.0000000000000004</v>
      </c>
      <c r="Q27">
        <v>71</v>
      </c>
      <c r="R27">
        <v>1</v>
      </c>
      <c r="S27">
        <v>1</v>
      </c>
      <c r="T27">
        <v>70</v>
      </c>
      <c r="U27">
        <v>4</v>
      </c>
      <c r="V27">
        <v>1</v>
      </c>
      <c r="W27">
        <v>75</v>
      </c>
      <c r="X27">
        <v>0</v>
      </c>
      <c r="Y27">
        <v>1</v>
      </c>
      <c r="Z27">
        <v>69</v>
      </c>
      <c r="AA27">
        <v>1</v>
      </c>
      <c r="AB27">
        <v>1</v>
      </c>
      <c r="AC27">
        <v>69</v>
      </c>
      <c r="AD27">
        <v>2</v>
      </c>
      <c r="AE27">
        <v>1.0000000000000002</v>
      </c>
      <c r="AF27">
        <v>75</v>
      </c>
      <c r="AG27">
        <v>4.0000000000000009</v>
      </c>
      <c r="AH27">
        <v>1</v>
      </c>
      <c r="AI27">
        <v>79</v>
      </c>
      <c r="AJ27">
        <v>0</v>
      </c>
      <c r="AK27">
        <v>1.0000000000000002</v>
      </c>
      <c r="AL27">
        <v>81</v>
      </c>
      <c r="AM27">
        <v>4</v>
      </c>
      <c r="AN27">
        <v>1</v>
      </c>
    </row>
    <row r="28" spans="1:40" ht="17.100000000000001" customHeight="1" x14ac:dyDescent="0.25">
      <c r="A28" s="25" t="s">
        <v>5538</v>
      </c>
      <c r="B28" s="25" t="s">
        <v>6291</v>
      </c>
      <c r="C28" s="25" t="s">
        <v>6178</v>
      </c>
      <c r="D28" s="25" t="s">
        <v>6177</v>
      </c>
      <c r="E28" s="25" t="s">
        <v>6293</v>
      </c>
      <c r="F28" s="25" t="s">
        <v>6179</v>
      </c>
      <c r="G28" s="26">
        <v>3</v>
      </c>
      <c r="H28">
        <v>19</v>
      </c>
      <c r="I28">
        <v>3.0000000000000009</v>
      </c>
      <c r="J28">
        <v>0</v>
      </c>
      <c r="K28">
        <v>16</v>
      </c>
      <c r="L28">
        <v>0</v>
      </c>
      <c r="M28">
        <v>1.0000000000000002</v>
      </c>
      <c r="N28">
        <v>17</v>
      </c>
      <c r="O28">
        <v>0</v>
      </c>
      <c r="P28">
        <v>0</v>
      </c>
      <c r="Q28">
        <v>16</v>
      </c>
      <c r="R28">
        <v>0</v>
      </c>
      <c r="S28">
        <v>0</v>
      </c>
      <c r="T28">
        <v>15</v>
      </c>
      <c r="U28">
        <v>0</v>
      </c>
      <c r="V28">
        <v>0</v>
      </c>
      <c r="W28">
        <v>15</v>
      </c>
      <c r="X28">
        <v>0</v>
      </c>
      <c r="Y28">
        <v>0</v>
      </c>
      <c r="Z28">
        <v>16</v>
      </c>
      <c r="AA28">
        <v>1.0000000000000002</v>
      </c>
      <c r="AB28">
        <v>0</v>
      </c>
      <c r="AC28">
        <v>15</v>
      </c>
      <c r="AD28">
        <v>0</v>
      </c>
      <c r="AE28">
        <v>2.0000000000000004</v>
      </c>
      <c r="AF28">
        <v>14</v>
      </c>
      <c r="AG28">
        <v>1</v>
      </c>
      <c r="AH28">
        <v>0</v>
      </c>
      <c r="AI28">
        <v>14</v>
      </c>
      <c r="AJ28">
        <v>0</v>
      </c>
      <c r="AK28">
        <v>0</v>
      </c>
      <c r="AL28">
        <v>17</v>
      </c>
      <c r="AM28">
        <v>2.0000000000000004</v>
      </c>
      <c r="AN28">
        <v>0</v>
      </c>
    </row>
    <row r="29" spans="1:40" ht="17.100000000000001" customHeight="1" x14ac:dyDescent="0.25">
      <c r="A29" s="25" t="s">
        <v>5538</v>
      </c>
      <c r="B29" s="25" t="s">
        <v>6291</v>
      </c>
      <c r="C29" s="25" t="s">
        <v>6178</v>
      </c>
      <c r="D29" s="25" t="s">
        <v>6177</v>
      </c>
      <c r="E29" s="25" t="s">
        <v>6293</v>
      </c>
      <c r="F29" s="25" t="s">
        <v>6176</v>
      </c>
      <c r="G29" s="26">
        <v>4</v>
      </c>
      <c r="H29">
        <v>2</v>
      </c>
      <c r="I29">
        <v>0</v>
      </c>
      <c r="J29">
        <v>0</v>
      </c>
      <c r="K29">
        <v>2</v>
      </c>
      <c r="L29">
        <v>0</v>
      </c>
      <c r="M29">
        <v>0</v>
      </c>
      <c r="N29">
        <v>1</v>
      </c>
      <c r="O29">
        <v>0</v>
      </c>
      <c r="P29">
        <v>0</v>
      </c>
      <c r="Q29">
        <v>1</v>
      </c>
      <c r="R29">
        <v>0</v>
      </c>
      <c r="S29">
        <v>0</v>
      </c>
      <c r="T29">
        <v>1</v>
      </c>
      <c r="U29">
        <v>0</v>
      </c>
      <c r="V29">
        <v>0</v>
      </c>
      <c r="W29">
        <v>1</v>
      </c>
      <c r="X29">
        <v>0</v>
      </c>
      <c r="Y29">
        <v>0</v>
      </c>
      <c r="Z29">
        <v>0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0</v>
      </c>
      <c r="AK29">
        <v>0</v>
      </c>
      <c r="AL29">
        <v>1</v>
      </c>
      <c r="AM29">
        <v>0</v>
      </c>
      <c r="AN29">
        <v>0</v>
      </c>
    </row>
    <row r="30" spans="1:40" ht="17.100000000000001" customHeight="1" x14ac:dyDescent="0.25">
      <c r="A30" s="25" t="s">
        <v>5538</v>
      </c>
      <c r="B30" s="25" t="s">
        <v>6291</v>
      </c>
      <c r="C30" s="25" t="s">
        <v>6172</v>
      </c>
      <c r="D30" s="25" t="s">
        <v>6171</v>
      </c>
      <c r="E30" s="25" t="s">
        <v>6294</v>
      </c>
      <c r="F30" s="25" t="s">
        <v>6175</v>
      </c>
      <c r="G30" s="26">
        <v>1</v>
      </c>
      <c r="H30">
        <v>774</v>
      </c>
      <c r="I30">
        <v>69</v>
      </c>
      <c r="J30">
        <v>48.000000000000071</v>
      </c>
      <c r="K30">
        <v>768</v>
      </c>
      <c r="L30">
        <v>59.999999999999986</v>
      </c>
      <c r="M30">
        <v>18.000000000000018</v>
      </c>
      <c r="N30">
        <v>836</v>
      </c>
      <c r="O30">
        <v>64.000000000000114</v>
      </c>
      <c r="P30">
        <v>55.000000000000078</v>
      </c>
      <c r="Q30">
        <v>795</v>
      </c>
      <c r="R30">
        <v>19.000000000000021</v>
      </c>
      <c r="S30">
        <v>39.000000000000007</v>
      </c>
      <c r="T30">
        <v>799</v>
      </c>
      <c r="U30">
        <v>45.000000000000007</v>
      </c>
      <c r="V30">
        <v>32.999999999999972</v>
      </c>
      <c r="W30">
        <v>777</v>
      </c>
      <c r="X30">
        <v>24</v>
      </c>
      <c r="Y30">
        <v>19.999999999999996</v>
      </c>
      <c r="Z30">
        <v>779</v>
      </c>
      <c r="AA30">
        <v>39</v>
      </c>
      <c r="AB30">
        <v>24.999999999999989</v>
      </c>
      <c r="AC30">
        <v>752</v>
      </c>
      <c r="AD30">
        <v>31.000000000000014</v>
      </c>
      <c r="AE30">
        <v>25.999999999999989</v>
      </c>
      <c r="AF30">
        <v>736</v>
      </c>
      <c r="AG30">
        <v>37.000000000000007</v>
      </c>
      <c r="AH30">
        <v>17.999999999999993</v>
      </c>
      <c r="AI30">
        <v>802</v>
      </c>
      <c r="AJ30">
        <v>113.99999999999984</v>
      </c>
      <c r="AK30">
        <v>25.000000000000007</v>
      </c>
      <c r="AL30">
        <v>784</v>
      </c>
      <c r="AM30">
        <v>36.000000000000014</v>
      </c>
      <c r="AN30">
        <v>22.000000000000021</v>
      </c>
    </row>
    <row r="31" spans="1:40" ht="17.100000000000001" customHeight="1" x14ac:dyDescent="0.25">
      <c r="A31" s="25" t="s">
        <v>5538</v>
      </c>
      <c r="B31" s="25" t="s">
        <v>6291</v>
      </c>
      <c r="C31" s="25" t="s">
        <v>6172</v>
      </c>
      <c r="D31" s="25" t="s">
        <v>6171</v>
      </c>
      <c r="E31" s="25" t="s">
        <v>6294</v>
      </c>
      <c r="F31" s="25" t="s">
        <v>6174</v>
      </c>
      <c r="G31" s="26">
        <v>2</v>
      </c>
      <c r="H31">
        <v>257</v>
      </c>
      <c r="I31">
        <v>7.9999999999999929</v>
      </c>
      <c r="J31">
        <v>5.0000000000000027</v>
      </c>
      <c r="K31">
        <v>282</v>
      </c>
      <c r="L31">
        <v>15.000000000000002</v>
      </c>
      <c r="M31">
        <v>3.0000000000000004</v>
      </c>
      <c r="N31">
        <v>261</v>
      </c>
      <c r="O31">
        <v>13.999999999999996</v>
      </c>
      <c r="P31">
        <v>11.999999999999996</v>
      </c>
      <c r="Q31">
        <v>246</v>
      </c>
      <c r="R31">
        <v>7.9999999999999991</v>
      </c>
      <c r="S31">
        <v>3</v>
      </c>
      <c r="T31">
        <v>252</v>
      </c>
      <c r="U31">
        <v>7.9999999999999947</v>
      </c>
      <c r="V31">
        <v>2.9999999999999996</v>
      </c>
      <c r="W31">
        <v>266</v>
      </c>
      <c r="X31">
        <v>5.0000000000000009</v>
      </c>
      <c r="Y31">
        <v>3</v>
      </c>
      <c r="Z31">
        <v>272</v>
      </c>
      <c r="AA31">
        <v>4.9999999999999991</v>
      </c>
      <c r="AB31">
        <v>5</v>
      </c>
      <c r="AC31">
        <v>295</v>
      </c>
      <c r="AD31">
        <v>7.9999999999999973</v>
      </c>
      <c r="AE31">
        <v>3</v>
      </c>
      <c r="AF31">
        <v>319</v>
      </c>
      <c r="AG31">
        <v>13.000000000000009</v>
      </c>
      <c r="AH31">
        <v>7.0000000000000036</v>
      </c>
      <c r="AI31">
        <v>319</v>
      </c>
      <c r="AJ31">
        <v>19.000000000000004</v>
      </c>
      <c r="AK31">
        <v>7.0000000000000044</v>
      </c>
      <c r="AL31">
        <v>314</v>
      </c>
      <c r="AM31">
        <v>19.000000000000021</v>
      </c>
      <c r="AN31">
        <v>8.0000000000000089</v>
      </c>
    </row>
    <row r="32" spans="1:40" ht="17.100000000000001" customHeight="1" x14ac:dyDescent="0.25">
      <c r="A32" s="25" t="s">
        <v>5538</v>
      </c>
      <c r="B32" s="25" t="s">
        <v>6291</v>
      </c>
      <c r="C32" s="25" t="s">
        <v>6172</v>
      </c>
      <c r="D32" s="25" t="s">
        <v>6171</v>
      </c>
      <c r="E32" s="25" t="s">
        <v>6294</v>
      </c>
      <c r="F32" s="25" t="s">
        <v>6173</v>
      </c>
      <c r="G32" s="26">
        <v>3</v>
      </c>
      <c r="H32">
        <v>80</v>
      </c>
      <c r="I32">
        <v>2</v>
      </c>
      <c r="J32">
        <v>4.0000000000000018</v>
      </c>
      <c r="K32">
        <v>87</v>
      </c>
      <c r="L32">
        <v>5</v>
      </c>
      <c r="M32">
        <v>1.0000000000000002</v>
      </c>
      <c r="N32">
        <v>83</v>
      </c>
      <c r="O32">
        <v>5</v>
      </c>
      <c r="P32">
        <v>6.9999999999999973</v>
      </c>
      <c r="Q32">
        <v>79</v>
      </c>
      <c r="R32">
        <v>2</v>
      </c>
      <c r="S32">
        <v>0</v>
      </c>
      <c r="T32">
        <v>83</v>
      </c>
      <c r="U32">
        <v>3.0000000000000009</v>
      </c>
      <c r="V32">
        <v>2.0000000000000004</v>
      </c>
      <c r="W32">
        <v>88</v>
      </c>
      <c r="X32">
        <v>9</v>
      </c>
      <c r="Y32">
        <v>3.9999999999999996</v>
      </c>
      <c r="Z32">
        <v>89</v>
      </c>
      <c r="AA32">
        <v>1.0000000000000002</v>
      </c>
      <c r="AB32">
        <v>0</v>
      </c>
      <c r="AC32">
        <v>103</v>
      </c>
      <c r="AD32">
        <v>3.9999999999999991</v>
      </c>
      <c r="AE32">
        <v>0.99999999999999989</v>
      </c>
      <c r="AF32">
        <v>118</v>
      </c>
      <c r="AG32">
        <v>10.000000000000002</v>
      </c>
      <c r="AH32">
        <v>4.0000000000000009</v>
      </c>
      <c r="AI32">
        <v>147</v>
      </c>
      <c r="AJ32">
        <v>4.0000000000000018</v>
      </c>
      <c r="AK32">
        <v>4.9999999999999982</v>
      </c>
      <c r="AL32">
        <v>169</v>
      </c>
      <c r="AM32">
        <v>14.000000000000004</v>
      </c>
      <c r="AN32">
        <v>10</v>
      </c>
    </row>
    <row r="33" spans="1:40" ht="17.100000000000001" customHeight="1" x14ac:dyDescent="0.25">
      <c r="A33" s="25" t="s">
        <v>5538</v>
      </c>
      <c r="B33" s="25" t="s">
        <v>6291</v>
      </c>
      <c r="C33" s="25" t="s">
        <v>6172</v>
      </c>
      <c r="D33" s="25" t="s">
        <v>6171</v>
      </c>
      <c r="E33" s="25" t="s">
        <v>6294</v>
      </c>
      <c r="F33" s="25" t="s">
        <v>6170</v>
      </c>
      <c r="G33" s="26">
        <v>4</v>
      </c>
      <c r="H33">
        <v>15</v>
      </c>
      <c r="I33">
        <v>0</v>
      </c>
      <c r="J33">
        <v>0</v>
      </c>
      <c r="K33">
        <v>12</v>
      </c>
      <c r="L33">
        <v>0</v>
      </c>
      <c r="M33">
        <v>0</v>
      </c>
      <c r="N33">
        <v>9</v>
      </c>
      <c r="O33">
        <v>1.0000000000000002</v>
      </c>
      <c r="P33">
        <v>0</v>
      </c>
      <c r="Q33">
        <v>8</v>
      </c>
      <c r="R33">
        <v>0</v>
      </c>
      <c r="S33">
        <v>0</v>
      </c>
      <c r="T33">
        <v>11</v>
      </c>
      <c r="U33">
        <v>0</v>
      </c>
      <c r="V33">
        <v>0</v>
      </c>
      <c r="W33">
        <v>7</v>
      </c>
      <c r="X33">
        <v>0</v>
      </c>
      <c r="Y33">
        <v>0</v>
      </c>
      <c r="Z33">
        <v>7</v>
      </c>
      <c r="AA33">
        <v>0</v>
      </c>
      <c r="AB33">
        <v>0</v>
      </c>
      <c r="AC33">
        <v>8</v>
      </c>
      <c r="AD33">
        <v>0</v>
      </c>
      <c r="AE33">
        <v>0</v>
      </c>
      <c r="AF33">
        <v>12</v>
      </c>
      <c r="AG33">
        <v>1</v>
      </c>
      <c r="AH33">
        <v>1</v>
      </c>
      <c r="AI33">
        <v>25</v>
      </c>
      <c r="AJ33">
        <v>1</v>
      </c>
      <c r="AK33">
        <v>0</v>
      </c>
      <c r="AL33">
        <v>32</v>
      </c>
      <c r="AM33">
        <v>1</v>
      </c>
      <c r="AN33">
        <v>1</v>
      </c>
    </row>
    <row r="34" spans="1:40" ht="17.100000000000001" customHeight="1" x14ac:dyDescent="0.25">
      <c r="A34" s="25" t="s">
        <v>5538</v>
      </c>
      <c r="B34" s="25" t="s">
        <v>6291</v>
      </c>
      <c r="C34" s="25" t="s">
        <v>680</v>
      </c>
      <c r="D34" s="25" t="s">
        <v>6166</v>
      </c>
      <c r="E34" s="25" t="s">
        <v>7040</v>
      </c>
      <c r="F34" s="25" t="s">
        <v>6169</v>
      </c>
      <c r="G34" s="26">
        <v>1</v>
      </c>
      <c r="H34">
        <v>65</v>
      </c>
      <c r="I34">
        <v>10.000000000000004</v>
      </c>
      <c r="J34">
        <v>1.0000000000000002</v>
      </c>
      <c r="K34">
        <v>74</v>
      </c>
      <c r="L34">
        <v>10.999999999999998</v>
      </c>
      <c r="M34">
        <v>3.0000000000000009</v>
      </c>
      <c r="N34">
        <v>74</v>
      </c>
      <c r="O34">
        <v>4.0000000000000009</v>
      </c>
      <c r="P34">
        <v>1</v>
      </c>
      <c r="Q34">
        <v>72</v>
      </c>
      <c r="R34">
        <v>1</v>
      </c>
      <c r="S34">
        <v>1</v>
      </c>
      <c r="T34">
        <v>81</v>
      </c>
      <c r="U34">
        <v>9.0000000000000036</v>
      </c>
      <c r="V34">
        <v>3</v>
      </c>
      <c r="W34">
        <v>78</v>
      </c>
      <c r="X34">
        <v>4.0000000000000009</v>
      </c>
      <c r="Y34">
        <v>4</v>
      </c>
      <c r="Z34">
        <v>81</v>
      </c>
      <c r="AA34">
        <v>5</v>
      </c>
      <c r="AB34">
        <v>2.9999999999999991</v>
      </c>
      <c r="AC34">
        <v>82</v>
      </c>
      <c r="AD34">
        <v>5</v>
      </c>
      <c r="AE34">
        <v>4</v>
      </c>
      <c r="AF34">
        <v>81</v>
      </c>
      <c r="AG34">
        <v>3</v>
      </c>
      <c r="AH34">
        <v>2</v>
      </c>
      <c r="AI34">
        <v>81</v>
      </c>
      <c r="AJ34">
        <v>5</v>
      </c>
      <c r="AK34">
        <v>2</v>
      </c>
      <c r="AL34">
        <v>81</v>
      </c>
      <c r="AM34">
        <v>5</v>
      </c>
      <c r="AN34">
        <v>5.0000000000000009</v>
      </c>
    </row>
    <row r="35" spans="1:40" ht="17.100000000000001" customHeight="1" x14ac:dyDescent="0.25">
      <c r="A35" s="25" t="s">
        <v>5538</v>
      </c>
      <c r="B35" s="25" t="s">
        <v>6291</v>
      </c>
      <c r="C35" s="25" t="s">
        <v>680</v>
      </c>
      <c r="D35" s="25" t="s">
        <v>6166</v>
      </c>
      <c r="E35" s="25" t="s">
        <v>7040</v>
      </c>
      <c r="F35" s="25" t="s">
        <v>6168</v>
      </c>
      <c r="G35" s="26">
        <v>2</v>
      </c>
      <c r="H35">
        <v>8</v>
      </c>
      <c r="I35">
        <v>0</v>
      </c>
      <c r="J35">
        <v>0</v>
      </c>
      <c r="K35">
        <v>8</v>
      </c>
      <c r="L35">
        <v>1</v>
      </c>
      <c r="M35">
        <v>1</v>
      </c>
      <c r="N35">
        <v>7</v>
      </c>
      <c r="O35">
        <v>0</v>
      </c>
      <c r="P35">
        <v>0</v>
      </c>
      <c r="Q35">
        <v>7</v>
      </c>
      <c r="R35">
        <v>0</v>
      </c>
      <c r="S35">
        <v>0</v>
      </c>
      <c r="T35">
        <v>7</v>
      </c>
      <c r="U35">
        <v>0</v>
      </c>
      <c r="V35">
        <v>0</v>
      </c>
      <c r="W35">
        <v>8</v>
      </c>
      <c r="X35">
        <v>0</v>
      </c>
      <c r="Y35">
        <v>0</v>
      </c>
      <c r="Z35">
        <v>8</v>
      </c>
      <c r="AA35">
        <v>0</v>
      </c>
      <c r="AB35">
        <v>1.0000000000000002</v>
      </c>
      <c r="AC35">
        <v>8</v>
      </c>
      <c r="AD35">
        <v>1.0000000000000002</v>
      </c>
      <c r="AE35">
        <v>0</v>
      </c>
      <c r="AF35">
        <v>9</v>
      </c>
      <c r="AG35">
        <v>0</v>
      </c>
      <c r="AH35">
        <v>0</v>
      </c>
      <c r="AI35">
        <v>10</v>
      </c>
      <c r="AJ35">
        <v>0</v>
      </c>
      <c r="AK35">
        <v>0</v>
      </c>
      <c r="AL35">
        <v>16</v>
      </c>
      <c r="AM35">
        <v>5</v>
      </c>
      <c r="AN35">
        <v>0</v>
      </c>
    </row>
    <row r="36" spans="1:40" ht="17.100000000000001" customHeight="1" x14ac:dyDescent="0.25">
      <c r="A36" s="25" t="s">
        <v>5538</v>
      </c>
      <c r="B36" s="25" t="s">
        <v>6291</v>
      </c>
      <c r="C36" s="25" t="s">
        <v>680</v>
      </c>
      <c r="D36" s="25" t="s">
        <v>6166</v>
      </c>
      <c r="E36" s="25" t="s">
        <v>7040</v>
      </c>
      <c r="F36" s="25" t="s">
        <v>6167</v>
      </c>
      <c r="G36" s="26">
        <v>3</v>
      </c>
      <c r="H36">
        <v>1</v>
      </c>
      <c r="I36">
        <v>1</v>
      </c>
      <c r="J36">
        <v>0</v>
      </c>
      <c r="K36">
        <v>1</v>
      </c>
      <c r="L36">
        <v>0</v>
      </c>
      <c r="M36">
        <v>1</v>
      </c>
      <c r="N36">
        <v>1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</row>
    <row r="37" spans="1:40" ht="17.100000000000001" customHeight="1" x14ac:dyDescent="0.25">
      <c r="A37" s="25" t="s">
        <v>5538</v>
      </c>
      <c r="B37" s="25" t="s">
        <v>6291</v>
      </c>
      <c r="C37" s="25" t="s">
        <v>680</v>
      </c>
      <c r="D37" s="25" t="s">
        <v>6166</v>
      </c>
      <c r="E37" s="25" t="s">
        <v>7040</v>
      </c>
      <c r="F37" s="25" t="s">
        <v>6165</v>
      </c>
      <c r="G37" s="26">
        <v>4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</row>
    <row r="38" spans="1:40" ht="17.100000000000001" customHeight="1" x14ac:dyDescent="0.25">
      <c r="A38" s="25" t="s">
        <v>5538</v>
      </c>
      <c r="B38" s="25" t="s">
        <v>6291</v>
      </c>
      <c r="C38" s="25" t="s">
        <v>6161</v>
      </c>
      <c r="D38" s="25" t="s">
        <v>6160</v>
      </c>
      <c r="E38" s="25" t="s">
        <v>6295</v>
      </c>
      <c r="F38" s="25" t="s">
        <v>6164</v>
      </c>
      <c r="G38" s="26">
        <v>1</v>
      </c>
      <c r="H38">
        <v>71</v>
      </c>
      <c r="I38">
        <v>15.000000000000002</v>
      </c>
      <c r="J38">
        <v>2.0000000000000009</v>
      </c>
      <c r="K38">
        <v>71</v>
      </c>
      <c r="L38">
        <v>12.000000000000007</v>
      </c>
      <c r="M38">
        <v>1</v>
      </c>
      <c r="N38">
        <v>74</v>
      </c>
      <c r="O38">
        <v>7</v>
      </c>
      <c r="P38">
        <v>2.0000000000000004</v>
      </c>
      <c r="Q38">
        <v>70</v>
      </c>
      <c r="R38">
        <v>1</v>
      </c>
      <c r="S38">
        <v>0</v>
      </c>
      <c r="T38">
        <v>73</v>
      </c>
      <c r="U38">
        <v>5</v>
      </c>
      <c r="V38">
        <v>1.0000000000000007</v>
      </c>
      <c r="W38">
        <v>73</v>
      </c>
      <c r="X38">
        <v>3.0000000000000013</v>
      </c>
      <c r="Y38">
        <v>1</v>
      </c>
      <c r="Z38">
        <v>74</v>
      </c>
      <c r="AA38">
        <v>2.0000000000000004</v>
      </c>
      <c r="AB38">
        <v>1.0000000000000007</v>
      </c>
      <c r="AC38">
        <v>82</v>
      </c>
      <c r="AD38">
        <v>9.0000000000000036</v>
      </c>
      <c r="AE38">
        <v>0</v>
      </c>
      <c r="AF38">
        <v>93</v>
      </c>
      <c r="AG38">
        <v>13.000000000000002</v>
      </c>
      <c r="AH38">
        <v>3.0000000000000013</v>
      </c>
      <c r="AI38">
        <v>92</v>
      </c>
      <c r="AJ38">
        <v>7</v>
      </c>
      <c r="AK38">
        <v>3</v>
      </c>
      <c r="AL38">
        <v>95</v>
      </c>
      <c r="AM38">
        <v>8.0000000000000018</v>
      </c>
      <c r="AN38">
        <v>5.0000000000000009</v>
      </c>
    </row>
    <row r="39" spans="1:40" ht="17.100000000000001" customHeight="1" x14ac:dyDescent="0.25">
      <c r="A39" s="25" t="s">
        <v>5538</v>
      </c>
      <c r="B39" s="25" t="s">
        <v>6291</v>
      </c>
      <c r="C39" s="25" t="s">
        <v>6161</v>
      </c>
      <c r="D39" s="25" t="s">
        <v>6160</v>
      </c>
      <c r="E39" s="25" t="s">
        <v>6295</v>
      </c>
      <c r="F39" s="25" t="s">
        <v>6163</v>
      </c>
      <c r="G39" s="26">
        <v>2</v>
      </c>
      <c r="H39">
        <v>16</v>
      </c>
      <c r="I39">
        <v>0</v>
      </c>
      <c r="J39">
        <v>0</v>
      </c>
      <c r="K39">
        <v>23</v>
      </c>
      <c r="L39">
        <v>0</v>
      </c>
      <c r="M39">
        <v>1.0000000000000002</v>
      </c>
      <c r="N39">
        <v>25</v>
      </c>
      <c r="O39">
        <v>3.0000000000000004</v>
      </c>
      <c r="P39">
        <v>0</v>
      </c>
      <c r="Q39">
        <v>29</v>
      </c>
      <c r="R39">
        <v>0</v>
      </c>
      <c r="S39">
        <v>0</v>
      </c>
      <c r="T39">
        <v>31</v>
      </c>
      <c r="U39">
        <v>1.0000000000000004</v>
      </c>
      <c r="V39">
        <v>0</v>
      </c>
      <c r="W39">
        <v>32</v>
      </c>
      <c r="X39">
        <v>0</v>
      </c>
      <c r="Y39">
        <v>0</v>
      </c>
      <c r="Z39">
        <v>33</v>
      </c>
      <c r="AA39">
        <v>2.0000000000000009</v>
      </c>
      <c r="AB39">
        <v>1</v>
      </c>
      <c r="AC39">
        <v>33</v>
      </c>
      <c r="AD39">
        <v>0</v>
      </c>
      <c r="AE39">
        <v>0</v>
      </c>
      <c r="AF39">
        <v>33</v>
      </c>
      <c r="AG39">
        <v>0</v>
      </c>
      <c r="AH39">
        <v>0</v>
      </c>
      <c r="AI39">
        <v>33</v>
      </c>
      <c r="AJ39">
        <v>1.0000000000000004</v>
      </c>
      <c r="AK39">
        <v>0</v>
      </c>
      <c r="AL39">
        <v>36</v>
      </c>
      <c r="AM39">
        <v>0</v>
      </c>
      <c r="AN39">
        <v>1.0000000000000004</v>
      </c>
    </row>
    <row r="40" spans="1:40" ht="17.100000000000001" customHeight="1" x14ac:dyDescent="0.25">
      <c r="A40" s="25" t="s">
        <v>5538</v>
      </c>
      <c r="B40" s="25" t="s">
        <v>6291</v>
      </c>
      <c r="C40" s="25" t="s">
        <v>6161</v>
      </c>
      <c r="D40" s="25" t="s">
        <v>6160</v>
      </c>
      <c r="E40" s="25" t="s">
        <v>6295</v>
      </c>
      <c r="F40" s="25" t="s">
        <v>6162</v>
      </c>
      <c r="G40" s="26">
        <v>3</v>
      </c>
      <c r="H40">
        <v>1</v>
      </c>
      <c r="I40">
        <v>0</v>
      </c>
      <c r="J40">
        <v>0</v>
      </c>
      <c r="K40">
        <v>1</v>
      </c>
      <c r="L40">
        <v>0</v>
      </c>
      <c r="M40">
        <v>0</v>
      </c>
      <c r="N40">
        <v>2</v>
      </c>
      <c r="O40">
        <v>0</v>
      </c>
      <c r="P40">
        <v>0</v>
      </c>
      <c r="Q40">
        <v>2</v>
      </c>
      <c r="R40">
        <v>0</v>
      </c>
      <c r="S40">
        <v>0</v>
      </c>
      <c r="T40">
        <v>2</v>
      </c>
      <c r="U40">
        <v>0</v>
      </c>
      <c r="V40">
        <v>0</v>
      </c>
      <c r="W40">
        <v>3</v>
      </c>
      <c r="X40">
        <v>0</v>
      </c>
      <c r="Y40">
        <v>0</v>
      </c>
      <c r="Z40">
        <v>3</v>
      </c>
      <c r="AA40">
        <v>0</v>
      </c>
      <c r="AB40">
        <v>0</v>
      </c>
      <c r="AC40">
        <v>4</v>
      </c>
      <c r="AD40">
        <v>0</v>
      </c>
      <c r="AE40">
        <v>0</v>
      </c>
      <c r="AF40">
        <v>4</v>
      </c>
      <c r="AG40">
        <v>0</v>
      </c>
      <c r="AH40">
        <v>0</v>
      </c>
      <c r="AI40">
        <v>4</v>
      </c>
      <c r="AJ40">
        <v>0</v>
      </c>
      <c r="AK40">
        <v>0</v>
      </c>
      <c r="AL40">
        <v>5</v>
      </c>
      <c r="AM40">
        <v>1</v>
      </c>
      <c r="AN40">
        <v>1</v>
      </c>
    </row>
    <row r="41" spans="1:40" ht="17.100000000000001" customHeight="1" x14ac:dyDescent="0.25">
      <c r="A41" s="25" t="s">
        <v>5538</v>
      </c>
      <c r="B41" s="25" t="s">
        <v>6291</v>
      </c>
      <c r="C41" s="25" t="s">
        <v>6161</v>
      </c>
      <c r="D41" s="25" t="s">
        <v>6160</v>
      </c>
      <c r="E41" s="25" t="s">
        <v>6295</v>
      </c>
      <c r="F41" s="25" t="s">
        <v>6159</v>
      </c>
      <c r="G41" s="26">
        <v>4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</row>
    <row r="42" spans="1:40" ht="17.100000000000001" customHeight="1" x14ac:dyDescent="0.25">
      <c r="A42" s="25" t="s">
        <v>5538</v>
      </c>
      <c r="B42" s="25" t="s">
        <v>6291</v>
      </c>
      <c r="C42" s="25" t="s">
        <v>3741</v>
      </c>
      <c r="D42" s="25" t="s">
        <v>6155</v>
      </c>
      <c r="E42" s="25" t="s">
        <v>7041</v>
      </c>
      <c r="F42" s="25" t="s">
        <v>6158</v>
      </c>
      <c r="G42" s="26">
        <v>1</v>
      </c>
      <c r="H42">
        <v>189</v>
      </c>
      <c r="I42">
        <v>42</v>
      </c>
      <c r="J42">
        <v>27.000000000000004</v>
      </c>
      <c r="K42">
        <v>193</v>
      </c>
      <c r="L42">
        <v>39.999999999999986</v>
      </c>
      <c r="M42">
        <v>24.000000000000004</v>
      </c>
      <c r="N42">
        <v>177</v>
      </c>
      <c r="O42">
        <v>20.000000000000004</v>
      </c>
      <c r="P42">
        <v>29.000000000000004</v>
      </c>
      <c r="Q42">
        <v>163</v>
      </c>
      <c r="R42">
        <v>15.000000000000005</v>
      </c>
      <c r="S42">
        <v>9.0000000000000036</v>
      </c>
      <c r="T42">
        <v>184</v>
      </c>
      <c r="U42">
        <v>39.999999999999993</v>
      </c>
      <c r="V42">
        <v>33.000000000000014</v>
      </c>
      <c r="W42">
        <v>171</v>
      </c>
      <c r="X42">
        <v>13.999999999999996</v>
      </c>
      <c r="Y42">
        <v>21.000000000000018</v>
      </c>
      <c r="Z42">
        <v>171</v>
      </c>
      <c r="AA42">
        <v>22.000000000000007</v>
      </c>
      <c r="AB42">
        <v>17.999999999999996</v>
      </c>
      <c r="AC42">
        <v>185</v>
      </c>
      <c r="AD42">
        <v>31.999999999999996</v>
      </c>
      <c r="AE42">
        <v>16.000000000000004</v>
      </c>
      <c r="AF42">
        <v>175</v>
      </c>
      <c r="AG42">
        <v>15.999999999999998</v>
      </c>
      <c r="AH42">
        <v>13</v>
      </c>
      <c r="AI42">
        <v>163</v>
      </c>
      <c r="AJ42">
        <v>9.9999999999999982</v>
      </c>
      <c r="AK42">
        <v>11.999999999999998</v>
      </c>
      <c r="AL42">
        <v>154</v>
      </c>
      <c r="AM42">
        <v>11.999999999999998</v>
      </c>
      <c r="AN42">
        <v>8.9999999999999982</v>
      </c>
    </row>
    <row r="43" spans="1:40" ht="17.100000000000001" customHeight="1" x14ac:dyDescent="0.25">
      <c r="A43" s="25" t="s">
        <v>5538</v>
      </c>
      <c r="B43" s="25" t="s">
        <v>6291</v>
      </c>
      <c r="C43" s="25" t="s">
        <v>3741</v>
      </c>
      <c r="D43" s="25" t="s">
        <v>6155</v>
      </c>
      <c r="E43" s="25" t="s">
        <v>7041</v>
      </c>
      <c r="F43" s="25" t="s">
        <v>6157</v>
      </c>
      <c r="G43" s="26">
        <v>2</v>
      </c>
      <c r="H43">
        <v>22</v>
      </c>
      <c r="I43">
        <v>0</v>
      </c>
      <c r="J43">
        <v>0</v>
      </c>
      <c r="K43">
        <v>39</v>
      </c>
      <c r="L43">
        <v>2.9999999999999996</v>
      </c>
      <c r="M43">
        <v>1</v>
      </c>
      <c r="N43">
        <v>45</v>
      </c>
      <c r="O43">
        <v>0</v>
      </c>
      <c r="P43">
        <v>2</v>
      </c>
      <c r="Q43">
        <v>40</v>
      </c>
      <c r="R43">
        <v>0</v>
      </c>
      <c r="S43">
        <v>1.9999999999999998</v>
      </c>
      <c r="T43">
        <v>42</v>
      </c>
      <c r="U43">
        <v>3</v>
      </c>
      <c r="V43">
        <v>1</v>
      </c>
      <c r="W43">
        <v>48</v>
      </c>
      <c r="X43">
        <v>4</v>
      </c>
      <c r="Y43">
        <v>2.0000000000000013</v>
      </c>
      <c r="Z43">
        <v>47</v>
      </c>
      <c r="AA43">
        <v>5.0000000000000018</v>
      </c>
      <c r="AB43">
        <v>3.0000000000000004</v>
      </c>
      <c r="AC43">
        <v>50</v>
      </c>
      <c r="AD43">
        <v>3.9999999999999987</v>
      </c>
      <c r="AE43">
        <v>0</v>
      </c>
      <c r="AF43">
        <v>49</v>
      </c>
      <c r="AG43">
        <v>1.9999999999999998</v>
      </c>
      <c r="AH43">
        <v>0</v>
      </c>
      <c r="AI43">
        <v>52</v>
      </c>
      <c r="AJ43">
        <v>0.99999999999999989</v>
      </c>
      <c r="AK43">
        <v>2.0000000000000004</v>
      </c>
      <c r="AL43">
        <v>59</v>
      </c>
      <c r="AM43">
        <v>3.0000000000000004</v>
      </c>
      <c r="AN43">
        <v>3</v>
      </c>
    </row>
    <row r="44" spans="1:40" ht="17.100000000000001" customHeight="1" x14ac:dyDescent="0.25">
      <c r="A44" s="25" t="s">
        <v>5538</v>
      </c>
      <c r="B44" s="25" t="s">
        <v>6291</v>
      </c>
      <c r="C44" s="25" t="s">
        <v>3741</v>
      </c>
      <c r="D44" s="25" t="s">
        <v>6155</v>
      </c>
      <c r="E44" s="25" t="s">
        <v>7041</v>
      </c>
      <c r="F44" s="25" t="s">
        <v>6156</v>
      </c>
      <c r="G44" s="26">
        <v>3</v>
      </c>
      <c r="H44">
        <v>7</v>
      </c>
      <c r="I44">
        <v>1.0000000000000002</v>
      </c>
      <c r="J44">
        <v>0</v>
      </c>
      <c r="K44">
        <v>8</v>
      </c>
      <c r="L44">
        <v>1.0000000000000002</v>
      </c>
      <c r="M44">
        <v>0</v>
      </c>
      <c r="N44">
        <v>10</v>
      </c>
      <c r="O44">
        <v>1.0000000000000002</v>
      </c>
      <c r="P44">
        <v>0</v>
      </c>
      <c r="Q44">
        <v>8</v>
      </c>
      <c r="R44">
        <v>0</v>
      </c>
      <c r="S44">
        <v>0</v>
      </c>
      <c r="T44">
        <v>13</v>
      </c>
      <c r="U44">
        <v>7</v>
      </c>
      <c r="V44">
        <v>7</v>
      </c>
      <c r="W44">
        <v>8</v>
      </c>
      <c r="X44">
        <v>0</v>
      </c>
      <c r="Y44">
        <v>0</v>
      </c>
      <c r="Z44">
        <v>14</v>
      </c>
      <c r="AA44">
        <v>6</v>
      </c>
      <c r="AB44">
        <v>0</v>
      </c>
      <c r="AC44">
        <v>14</v>
      </c>
      <c r="AD44">
        <v>0</v>
      </c>
      <c r="AE44">
        <v>1.0000000000000002</v>
      </c>
      <c r="AF44">
        <v>16</v>
      </c>
      <c r="AG44">
        <v>1.0000000000000002</v>
      </c>
      <c r="AH44">
        <v>0</v>
      </c>
      <c r="AI44">
        <v>18</v>
      </c>
      <c r="AJ44">
        <v>0</v>
      </c>
      <c r="AK44">
        <v>0</v>
      </c>
      <c r="AL44">
        <v>19</v>
      </c>
      <c r="AM44">
        <v>1</v>
      </c>
      <c r="AN44">
        <v>2.0000000000000004</v>
      </c>
    </row>
    <row r="45" spans="1:40" ht="17.100000000000001" customHeight="1" x14ac:dyDescent="0.25">
      <c r="A45" s="25" t="s">
        <v>5538</v>
      </c>
      <c r="B45" s="25" t="s">
        <v>6291</v>
      </c>
      <c r="C45" s="25" t="s">
        <v>3741</v>
      </c>
      <c r="D45" s="25" t="s">
        <v>6155</v>
      </c>
      <c r="E45" s="25" t="s">
        <v>7041</v>
      </c>
      <c r="F45" s="25" t="s">
        <v>6154</v>
      </c>
      <c r="G45" s="26">
        <v>4</v>
      </c>
      <c r="H45">
        <v>2</v>
      </c>
      <c r="I45">
        <v>0</v>
      </c>
      <c r="J45">
        <v>0</v>
      </c>
      <c r="K45">
        <v>1</v>
      </c>
      <c r="L45">
        <v>0</v>
      </c>
      <c r="M45">
        <v>0</v>
      </c>
      <c r="N45">
        <v>1</v>
      </c>
      <c r="O45">
        <v>0</v>
      </c>
      <c r="P45">
        <v>0</v>
      </c>
      <c r="Q45">
        <v>2</v>
      </c>
      <c r="R45">
        <v>0</v>
      </c>
      <c r="S45">
        <v>0</v>
      </c>
      <c r="T45">
        <v>2</v>
      </c>
      <c r="U45">
        <v>0</v>
      </c>
      <c r="V45">
        <v>1</v>
      </c>
      <c r="W45">
        <v>1</v>
      </c>
      <c r="X45">
        <v>0</v>
      </c>
      <c r="Y45">
        <v>0</v>
      </c>
      <c r="Z45">
        <v>1</v>
      </c>
      <c r="AA45">
        <v>0</v>
      </c>
      <c r="AB45">
        <v>0</v>
      </c>
      <c r="AC45">
        <v>2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2</v>
      </c>
      <c r="AM45">
        <v>0</v>
      </c>
      <c r="AN45">
        <v>0</v>
      </c>
    </row>
    <row r="46" spans="1:40" ht="17.100000000000001" customHeight="1" x14ac:dyDescent="0.25">
      <c r="A46" s="25" t="s">
        <v>5538</v>
      </c>
      <c r="B46" s="25" t="s">
        <v>6291</v>
      </c>
      <c r="C46" s="25" t="s">
        <v>4487</v>
      </c>
      <c r="D46" s="25" t="s">
        <v>6150</v>
      </c>
      <c r="E46" s="25" t="s">
        <v>7042</v>
      </c>
      <c r="F46" s="25" t="s">
        <v>6153</v>
      </c>
      <c r="G46" s="26">
        <v>1</v>
      </c>
      <c r="H46">
        <v>546</v>
      </c>
      <c r="I46">
        <v>47</v>
      </c>
      <c r="J46">
        <v>23.000000000000021</v>
      </c>
      <c r="K46">
        <v>535</v>
      </c>
      <c r="L46">
        <v>49.000000000000007</v>
      </c>
      <c r="M46">
        <v>12.000000000000002</v>
      </c>
      <c r="N46">
        <v>537</v>
      </c>
      <c r="O46">
        <v>33</v>
      </c>
      <c r="P46">
        <v>33.000000000000014</v>
      </c>
      <c r="Q46">
        <v>520</v>
      </c>
      <c r="R46">
        <v>20.000000000000021</v>
      </c>
      <c r="S46">
        <v>22.000000000000004</v>
      </c>
      <c r="T46">
        <v>506</v>
      </c>
      <c r="U46">
        <v>19.000000000000014</v>
      </c>
      <c r="V46">
        <v>11.000000000000004</v>
      </c>
      <c r="W46">
        <v>513</v>
      </c>
      <c r="X46">
        <v>23.000000000000011</v>
      </c>
      <c r="Y46">
        <v>20.000000000000039</v>
      </c>
      <c r="Z46">
        <v>513</v>
      </c>
      <c r="AA46">
        <v>27.000000000000011</v>
      </c>
      <c r="AB46">
        <v>16.000000000000014</v>
      </c>
      <c r="AC46">
        <v>530</v>
      </c>
      <c r="AD46">
        <v>38.000000000000014</v>
      </c>
      <c r="AE46">
        <v>20.000000000000021</v>
      </c>
      <c r="AF46">
        <v>535</v>
      </c>
      <c r="AG46">
        <v>40.000000000000007</v>
      </c>
      <c r="AH46">
        <v>17</v>
      </c>
      <c r="AI46">
        <v>538</v>
      </c>
      <c r="AJ46">
        <v>36.00000000000005</v>
      </c>
      <c r="AK46">
        <v>24.000000000000004</v>
      </c>
      <c r="AL46">
        <v>561</v>
      </c>
      <c r="AM46">
        <v>47.999999999999972</v>
      </c>
      <c r="AN46">
        <v>27.999999999999968</v>
      </c>
    </row>
    <row r="47" spans="1:40" ht="17.100000000000001" customHeight="1" x14ac:dyDescent="0.25">
      <c r="A47" s="25" t="s">
        <v>5538</v>
      </c>
      <c r="B47" s="25" t="s">
        <v>6291</v>
      </c>
      <c r="C47" s="25" t="s">
        <v>4487</v>
      </c>
      <c r="D47" s="25" t="s">
        <v>6150</v>
      </c>
      <c r="E47" s="25" t="s">
        <v>7042</v>
      </c>
      <c r="F47" s="25" t="s">
        <v>6152</v>
      </c>
      <c r="G47" s="26">
        <v>2</v>
      </c>
      <c r="H47">
        <v>76</v>
      </c>
      <c r="I47">
        <v>2</v>
      </c>
      <c r="J47">
        <v>4.0000000000000009</v>
      </c>
      <c r="K47">
        <v>110</v>
      </c>
      <c r="L47">
        <v>6.9999999999999991</v>
      </c>
      <c r="M47">
        <v>3.0000000000000004</v>
      </c>
      <c r="N47">
        <v>119</v>
      </c>
      <c r="O47">
        <v>6</v>
      </c>
      <c r="P47">
        <v>2.0000000000000004</v>
      </c>
      <c r="Q47">
        <v>119</v>
      </c>
      <c r="R47">
        <v>2.0000000000000004</v>
      </c>
      <c r="S47">
        <v>1.0000000000000002</v>
      </c>
      <c r="T47">
        <v>116</v>
      </c>
      <c r="U47">
        <v>3.0000000000000018</v>
      </c>
      <c r="V47">
        <v>2</v>
      </c>
      <c r="W47">
        <v>117</v>
      </c>
      <c r="X47">
        <v>4.9999999999999964</v>
      </c>
      <c r="Y47">
        <v>0</v>
      </c>
      <c r="Z47">
        <v>126</v>
      </c>
      <c r="AA47">
        <v>3.0000000000000013</v>
      </c>
      <c r="AB47">
        <v>1.0000000000000004</v>
      </c>
      <c r="AC47">
        <v>125</v>
      </c>
      <c r="AD47">
        <v>3.0000000000000018</v>
      </c>
      <c r="AE47">
        <v>4.9999999999999973</v>
      </c>
      <c r="AF47">
        <v>123</v>
      </c>
      <c r="AG47">
        <v>4.9999999999999973</v>
      </c>
      <c r="AH47">
        <v>3</v>
      </c>
      <c r="AI47">
        <v>117</v>
      </c>
      <c r="AJ47">
        <v>2.0000000000000004</v>
      </c>
      <c r="AK47">
        <v>1.0000000000000011</v>
      </c>
      <c r="AL47">
        <v>124</v>
      </c>
      <c r="AM47">
        <v>10</v>
      </c>
      <c r="AN47">
        <v>3.0000000000000009</v>
      </c>
    </row>
    <row r="48" spans="1:40" ht="17.100000000000001" customHeight="1" x14ac:dyDescent="0.25">
      <c r="A48" s="25" t="s">
        <v>5538</v>
      </c>
      <c r="B48" s="25" t="s">
        <v>6291</v>
      </c>
      <c r="C48" s="25" t="s">
        <v>4487</v>
      </c>
      <c r="D48" s="25" t="s">
        <v>6150</v>
      </c>
      <c r="E48" s="25" t="s">
        <v>7042</v>
      </c>
      <c r="F48" s="25" t="s">
        <v>6151</v>
      </c>
      <c r="G48" s="26">
        <v>3</v>
      </c>
      <c r="H48">
        <v>27</v>
      </c>
      <c r="I48">
        <v>1.0000000000000002</v>
      </c>
      <c r="J48">
        <v>1.0000000000000002</v>
      </c>
      <c r="K48">
        <v>31</v>
      </c>
      <c r="L48">
        <v>1.0000000000000002</v>
      </c>
      <c r="M48">
        <v>0</v>
      </c>
      <c r="N48">
        <v>32</v>
      </c>
      <c r="O48">
        <v>1.0000000000000004</v>
      </c>
      <c r="P48">
        <v>2</v>
      </c>
      <c r="Q48">
        <v>30</v>
      </c>
      <c r="R48">
        <v>5.0000000000000018</v>
      </c>
      <c r="S48">
        <v>2.0000000000000009</v>
      </c>
      <c r="T48">
        <v>29</v>
      </c>
      <c r="U48">
        <v>0</v>
      </c>
      <c r="V48">
        <v>1.0000000000000004</v>
      </c>
      <c r="W48">
        <v>32</v>
      </c>
      <c r="X48">
        <v>1</v>
      </c>
      <c r="Y48">
        <v>0</v>
      </c>
      <c r="Z48">
        <v>32</v>
      </c>
      <c r="AA48">
        <v>2.0000000000000004</v>
      </c>
      <c r="AB48">
        <v>1.0000000000000004</v>
      </c>
      <c r="AC48">
        <v>31</v>
      </c>
      <c r="AD48">
        <v>1</v>
      </c>
      <c r="AE48">
        <v>0</v>
      </c>
      <c r="AF48">
        <v>38</v>
      </c>
      <c r="AG48">
        <v>2.0000000000000009</v>
      </c>
      <c r="AH48">
        <v>3</v>
      </c>
      <c r="AI48">
        <v>37</v>
      </c>
      <c r="AJ48">
        <v>1.0000000000000004</v>
      </c>
      <c r="AK48">
        <v>1.0000000000000004</v>
      </c>
      <c r="AL48">
        <v>38</v>
      </c>
      <c r="AM48">
        <v>2</v>
      </c>
      <c r="AN48">
        <v>2</v>
      </c>
    </row>
    <row r="49" spans="1:40" ht="17.100000000000001" customHeight="1" x14ac:dyDescent="0.25">
      <c r="A49" s="25" t="s">
        <v>5538</v>
      </c>
      <c r="B49" s="25" t="s">
        <v>6291</v>
      </c>
      <c r="C49" s="25" t="s">
        <v>4487</v>
      </c>
      <c r="D49" s="25" t="s">
        <v>6150</v>
      </c>
      <c r="E49" s="25" t="s">
        <v>7042</v>
      </c>
      <c r="F49" s="25" t="s">
        <v>6149</v>
      </c>
      <c r="G49" s="26">
        <v>4</v>
      </c>
      <c r="H49">
        <v>3</v>
      </c>
      <c r="I49">
        <v>0</v>
      </c>
      <c r="J49">
        <v>0</v>
      </c>
      <c r="K49">
        <v>3</v>
      </c>
      <c r="L49">
        <v>0</v>
      </c>
      <c r="M49">
        <v>0</v>
      </c>
      <c r="N49">
        <v>1</v>
      </c>
      <c r="O49">
        <v>0</v>
      </c>
      <c r="P49">
        <v>0</v>
      </c>
      <c r="Q49">
        <v>2</v>
      </c>
      <c r="R49">
        <v>0</v>
      </c>
      <c r="S49">
        <v>0</v>
      </c>
      <c r="T49">
        <v>3</v>
      </c>
      <c r="U49">
        <v>0</v>
      </c>
      <c r="V49">
        <v>0</v>
      </c>
      <c r="W49">
        <v>3</v>
      </c>
      <c r="X49">
        <v>0</v>
      </c>
      <c r="Y49">
        <v>0</v>
      </c>
      <c r="Z49">
        <v>4</v>
      </c>
      <c r="AA49">
        <v>0</v>
      </c>
      <c r="AB49">
        <v>0</v>
      </c>
      <c r="AC49">
        <v>5</v>
      </c>
      <c r="AD49">
        <v>0</v>
      </c>
      <c r="AE49">
        <v>0</v>
      </c>
      <c r="AF49">
        <v>5</v>
      </c>
      <c r="AG49">
        <v>0</v>
      </c>
      <c r="AH49">
        <v>0</v>
      </c>
      <c r="AI49">
        <v>4</v>
      </c>
      <c r="AJ49">
        <v>0</v>
      </c>
      <c r="AK49">
        <v>0</v>
      </c>
      <c r="AL49">
        <v>5</v>
      </c>
      <c r="AM49">
        <v>1</v>
      </c>
      <c r="AN49">
        <v>1</v>
      </c>
    </row>
    <row r="50" spans="1:40" ht="17.100000000000001" customHeight="1" x14ac:dyDescent="0.25">
      <c r="A50" s="25" t="s">
        <v>5538</v>
      </c>
      <c r="B50" s="25" t="s">
        <v>6291</v>
      </c>
      <c r="C50" s="25" t="s">
        <v>6145</v>
      </c>
      <c r="D50" s="25" t="s">
        <v>6144</v>
      </c>
      <c r="E50" s="25" t="s">
        <v>6296</v>
      </c>
      <c r="F50" s="25" t="s">
        <v>6148</v>
      </c>
      <c r="G50" s="26">
        <v>1</v>
      </c>
      <c r="H50">
        <v>48</v>
      </c>
      <c r="I50">
        <v>15</v>
      </c>
      <c r="J50">
        <v>5</v>
      </c>
      <c r="K50">
        <v>61</v>
      </c>
      <c r="L50">
        <v>13.999999999999995</v>
      </c>
      <c r="M50">
        <v>0</v>
      </c>
      <c r="N50">
        <v>62</v>
      </c>
      <c r="O50">
        <v>2.9999999999999996</v>
      </c>
      <c r="P50">
        <v>1.0000000000000002</v>
      </c>
      <c r="Q50">
        <v>74</v>
      </c>
      <c r="R50">
        <v>10.999999999999998</v>
      </c>
      <c r="S50">
        <v>1</v>
      </c>
      <c r="T50">
        <v>72</v>
      </c>
      <c r="U50">
        <v>3.0000000000000004</v>
      </c>
      <c r="V50">
        <v>6.0000000000000018</v>
      </c>
      <c r="W50">
        <v>66</v>
      </c>
      <c r="X50">
        <v>4.0000000000000009</v>
      </c>
      <c r="Y50">
        <v>1.0000000000000002</v>
      </c>
      <c r="Z50">
        <v>68</v>
      </c>
      <c r="AA50">
        <v>4</v>
      </c>
      <c r="AB50">
        <v>4</v>
      </c>
      <c r="AC50">
        <v>63</v>
      </c>
      <c r="AD50">
        <v>3.0000000000000009</v>
      </c>
      <c r="AE50">
        <v>1.0000000000000002</v>
      </c>
      <c r="AF50">
        <v>68</v>
      </c>
      <c r="AG50">
        <v>5.0000000000000009</v>
      </c>
      <c r="AH50">
        <v>1</v>
      </c>
      <c r="AI50">
        <v>67</v>
      </c>
      <c r="AJ50">
        <v>3.0000000000000013</v>
      </c>
      <c r="AK50">
        <v>2.0000000000000013</v>
      </c>
      <c r="AL50">
        <v>67</v>
      </c>
      <c r="AM50">
        <v>7</v>
      </c>
      <c r="AN50">
        <v>3.0000000000000013</v>
      </c>
    </row>
    <row r="51" spans="1:40" ht="17.100000000000001" customHeight="1" x14ac:dyDescent="0.25">
      <c r="A51" s="25" t="s">
        <v>5538</v>
      </c>
      <c r="B51" s="25" t="s">
        <v>6291</v>
      </c>
      <c r="C51" s="25" t="s">
        <v>6145</v>
      </c>
      <c r="D51" s="25" t="s">
        <v>6144</v>
      </c>
      <c r="E51" s="25" t="s">
        <v>6296</v>
      </c>
      <c r="F51" s="25" t="s">
        <v>6147</v>
      </c>
      <c r="G51" s="26">
        <v>2</v>
      </c>
      <c r="H51">
        <v>9</v>
      </c>
      <c r="I51">
        <v>1</v>
      </c>
      <c r="J51">
        <v>0</v>
      </c>
      <c r="K51">
        <v>8</v>
      </c>
      <c r="L51">
        <v>1.0000000000000002</v>
      </c>
      <c r="M51">
        <v>1.0000000000000002</v>
      </c>
      <c r="N51">
        <v>8</v>
      </c>
      <c r="O51">
        <v>0</v>
      </c>
      <c r="P51">
        <v>1.0000000000000002</v>
      </c>
      <c r="Q51">
        <v>6</v>
      </c>
      <c r="R51">
        <v>0</v>
      </c>
      <c r="S51">
        <v>0</v>
      </c>
      <c r="T51">
        <v>7</v>
      </c>
      <c r="U51">
        <v>1.0000000000000002</v>
      </c>
      <c r="V51">
        <v>0</v>
      </c>
      <c r="W51">
        <v>13</v>
      </c>
      <c r="X51">
        <v>1</v>
      </c>
      <c r="Y51">
        <v>0</v>
      </c>
      <c r="Z51">
        <v>10</v>
      </c>
      <c r="AA51">
        <v>0.99999999999999989</v>
      </c>
      <c r="AB51">
        <v>0</v>
      </c>
      <c r="AC51">
        <v>13</v>
      </c>
      <c r="AD51">
        <v>0.99999999999999989</v>
      </c>
      <c r="AE51">
        <v>0</v>
      </c>
      <c r="AF51">
        <v>13</v>
      </c>
      <c r="AG51">
        <v>0</v>
      </c>
      <c r="AH51">
        <v>2</v>
      </c>
      <c r="AI51">
        <v>13</v>
      </c>
      <c r="AJ51">
        <v>1</v>
      </c>
      <c r="AK51">
        <v>0</v>
      </c>
      <c r="AL51">
        <v>20</v>
      </c>
      <c r="AM51">
        <v>3.0000000000000009</v>
      </c>
      <c r="AN51">
        <v>0</v>
      </c>
    </row>
    <row r="52" spans="1:40" ht="17.100000000000001" customHeight="1" x14ac:dyDescent="0.25">
      <c r="A52" s="25" t="s">
        <v>5538</v>
      </c>
      <c r="B52" s="25" t="s">
        <v>6291</v>
      </c>
      <c r="C52" s="25" t="s">
        <v>6145</v>
      </c>
      <c r="D52" s="25" t="s">
        <v>6144</v>
      </c>
      <c r="E52" s="25" t="s">
        <v>6296</v>
      </c>
      <c r="F52" s="25" t="s">
        <v>6146</v>
      </c>
      <c r="G52" s="26">
        <v>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0</v>
      </c>
      <c r="AF52">
        <v>2</v>
      </c>
      <c r="AG52">
        <v>0</v>
      </c>
      <c r="AH52">
        <v>1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</row>
    <row r="53" spans="1:40" ht="17.100000000000001" customHeight="1" x14ac:dyDescent="0.25">
      <c r="A53" s="25" t="s">
        <v>5538</v>
      </c>
      <c r="B53" s="25" t="s">
        <v>6291</v>
      </c>
      <c r="C53" s="25" t="s">
        <v>6145</v>
      </c>
      <c r="D53" s="25" t="s">
        <v>6144</v>
      </c>
      <c r="E53" s="25" t="s">
        <v>6296</v>
      </c>
      <c r="F53" s="25" t="s">
        <v>6143</v>
      </c>
      <c r="G53" s="26">
        <v>4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</row>
    <row r="54" spans="1:40" ht="17.100000000000001" customHeight="1" x14ac:dyDescent="0.25">
      <c r="A54" s="25" t="s">
        <v>5538</v>
      </c>
      <c r="B54" s="25" t="s">
        <v>6291</v>
      </c>
      <c r="C54" s="25" t="s">
        <v>1689</v>
      </c>
      <c r="D54" s="25" t="s">
        <v>6139</v>
      </c>
      <c r="E54" s="25" t="s">
        <v>7043</v>
      </c>
      <c r="F54" s="25" t="s">
        <v>6142</v>
      </c>
      <c r="G54" s="26">
        <v>1</v>
      </c>
      <c r="H54">
        <v>3047</v>
      </c>
      <c r="I54">
        <v>345.00000000000028</v>
      </c>
      <c r="J54">
        <v>136.9999999999998</v>
      </c>
      <c r="K54">
        <v>3052</v>
      </c>
      <c r="L54">
        <v>291.0000000000008</v>
      </c>
      <c r="M54">
        <v>203.99999999999986</v>
      </c>
      <c r="N54">
        <v>2819</v>
      </c>
      <c r="O54">
        <v>171.99999999999983</v>
      </c>
      <c r="P54">
        <v>139.99999999999997</v>
      </c>
      <c r="Q54">
        <v>2714</v>
      </c>
      <c r="R54">
        <v>95.000000000000227</v>
      </c>
      <c r="S54">
        <v>59.000000000000185</v>
      </c>
      <c r="T54">
        <v>2667</v>
      </c>
      <c r="U54">
        <v>105.99999999999983</v>
      </c>
      <c r="V54">
        <v>67.000000000000057</v>
      </c>
      <c r="W54">
        <v>2624</v>
      </c>
      <c r="X54">
        <v>106.00000000000004</v>
      </c>
      <c r="Y54">
        <v>127.99999999999983</v>
      </c>
      <c r="Z54">
        <v>2554</v>
      </c>
      <c r="AA54">
        <v>125.00000000000027</v>
      </c>
      <c r="AB54">
        <v>74.000000000000043</v>
      </c>
      <c r="AC54">
        <v>2574</v>
      </c>
      <c r="AD54">
        <v>178.00000000000006</v>
      </c>
      <c r="AE54">
        <v>76.999999999999943</v>
      </c>
      <c r="AF54">
        <v>2605</v>
      </c>
      <c r="AG54">
        <v>180.0000000000002</v>
      </c>
      <c r="AH54">
        <v>86.000000000000156</v>
      </c>
      <c r="AI54">
        <v>2613</v>
      </c>
      <c r="AJ54">
        <v>179.00000000000011</v>
      </c>
      <c r="AK54">
        <v>101.00000000000014</v>
      </c>
      <c r="AL54">
        <v>2499</v>
      </c>
      <c r="AM54">
        <v>142</v>
      </c>
      <c r="AN54">
        <v>116.99999999999996</v>
      </c>
    </row>
    <row r="55" spans="1:40" ht="17.100000000000001" customHeight="1" x14ac:dyDescent="0.25">
      <c r="A55" s="25" t="s">
        <v>5538</v>
      </c>
      <c r="B55" s="25" t="s">
        <v>6291</v>
      </c>
      <c r="C55" s="25" t="s">
        <v>1689</v>
      </c>
      <c r="D55" s="25" t="s">
        <v>6139</v>
      </c>
      <c r="E55" s="25" t="s">
        <v>7043</v>
      </c>
      <c r="F55" s="25" t="s">
        <v>6141</v>
      </c>
      <c r="G55" s="26">
        <v>2</v>
      </c>
      <c r="H55">
        <v>695</v>
      </c>
      <c r="I55">
        <v>38.999999999999993</v>
      </c>
      <c r="J55">
        <v>15.000000000000011</v>
      </c>
      <c r="K55">
        <v>769</v>
      </c>
      <c r="L55">
        <v>41.999999999999972</v>
      </c>
      <c r="M55">
        <v>34.000000000000028</v>
      </c>
      <c r="N55">
        <v>898</v>
      </c>
      <c r="O55">
        <v>55.000000000000028</v>
      </c>
      <c r="P55">
        <v>24.999999999999975</v>
      </c>
      <c r="Q55">
        <v>889</v>
      </c>
      <c r="R55">
        <v>16.000000000000025</v>
      </c>
      <c r="S55">
        <v>11.000000000000009</v>
      </c>
      <c r="T55">
        <v>919</v>
      </c>
      <c r="U55">
        <v>17.000000000000018</v>
      </c>
      <c r="V55">
        <v>16.000000000000014</v>
      </c>
      <c r="W55">
        <v>953</v>
      </c>
      <c r="X55">
        <v>23.000000000000036</v>
      </c>
      <c r="Y55">
        <v>32.000000000000064</v>
      </c>
      <c r="Z55">
        <v>971</v>
      </c>
      <c r="AA55">
        <v>27.000000000000007</v>
      </c>
      <c r="AB55">
        <v>17.999999999999986</v>
      </c>
      <c r="AC55">
        <v>1005</v>
      </c>
      <c r="AD55">
        <v>27.999999999999986</v>
      </c>
      <c r="AE55">
        <v>19.000000000000011</v>
      </c>
      <c r="AF55">
        <v>1028</v>
      </c>
      <c r="AG55">
        <v>39.000000000000028</v>
      </c>
      <c r="AH55">
        <v>17.000000000000028</v>
      </c>
      <c r="AI55">
        <v>1051</v>
      </c>
      <c r="AJ55">
        <v>32.999999999999993</v>
      </c>
      <c r="AK55">
        <v>27.000000000000004</v>
      </c>
      <c r="AL55">
        <v>1047</v>
      </c>
      <c r="AM55">
        <v>33.000000000000036</v>
      </c>
      <c r="AN55">
        <v>56.999999999999972</v>
      </c>
    </row>
    <row r="56" spans="1:40" ht="17.100000000000001" customHeight="1" x14ac:dyDescent="0.25">
      <c r="A56" s="25" t="s">
        <v>5538</v>
      </c>
      <c r="B56" s="25" t="s">
        <v>6291</v>
      </c>
      <c r="C56" s="25" t="s">
        <v>1689</v>
      </c>
      <c r="D56" s="25" t="s">
        <v>6139</v>
      </c>
      <c r="E56" s="25" t="s">
        <v>7043</v>
      </c>
      <c r="F56" s="25" t="s">
        <v>6140</v>
      </c>
      <c r="G56" s="26">
        <v>3</v>
      </c>
      <c r="H56">
        <v>187</v>
      </c>
      <c r="I56">
        <v>6.0000000000000036</v>
      </c>
      <c r="J56">
        <v>1</v>
      </c>
      <c r="K56">
        <v>250</v>
      </c>
      <c r="L56">
        <v>11.999999999999998</v>
      </c>
      <c r="M56">
        <v>2.9999999999999996</v>
      </c>
      <c r="N56">
        <v>253</v>
      </c>
      <c r="O56">
        <v>8.0000000000000018</v>
      </c>
      <c r="P56">
        <v>5</v>
      </c>
      <c r="Q56">
        <v>232</v>
      </c>
      <c r="R56">
        <v>4.0000000000000027</v>
      </c>
      <c r="S56">
        <v>2</v>
      </c>
      <c r="T56">
        <v>246</v>
      </c>
      <c r="U56">
        <v>7.0000000000000036</v>
      </c>
      <c r="V56">
        <v>6</v>
      </c>
      <c r="W56">
        <v>236</v>
      </c>
      <c r="X56">
        <v>6.0000000000000018</v>
      </c>
      <c r="Y56">
        <v>2</v>
      </c>
      <c r="Z56">
        <v>243</v>
      </c>
      <c r="AA56">
        <v>7.0000000000000036</v>
      </c>
      <c r="AB56">
        <v>8.0000000000000036</v>
      </c>
      <c r="AC56">
        <v>262</v>
      </c>
      <c r="AD56">
        <v>11.999999999999998</v>
      </c>
      <c r="AE56">
        <v>5.0000000000000009</v>
      </c>
      <c r="AF56">
        <v>253</v>
      </c>
      <c r="AG56">
        <v>9.0000000000000018</v>
      </c>
      <c r="AH56">
        <v>7.0000000000000018</v>
      </c>
      <c r="AI56">
        <v>275</v>
      </c>
      <c r="AJ56">
        <v>10.999999999999996</v>
      </c>
      <c r="AK56">
        <v>9.0000000000000053</v>
      </c>
      <c r="AL56">
        <v>283</v>
      </c>
      <c r="AM56">
        <v>11.000000000000005</v>
      </c>
      <c r="AN56">
        <v>11.999999999999998</v>
      </c>
    </row>
    <row r="57" spans="1:40" ht="17.100000000000001" customHeight="1" x14ac:dyDescent="0.25">
      <c r="A57" s="25" t="s">
        <v>5538</v>
      </c>
      <c r="B57" s="25" t="s">
        <v>6291</v>
      </c>
      <c r="C57" s="25" t="s">
        <v>1689</v>
      </c>
      <c r="D57" s="25" t="s">
        <v>6139</v>
      </c>
      <c r="E57" s="25" t="s">
        <v>7043</v>
      </c>
      <c r="F57" s="25" t="s">
        <v>6138</v>
      </c>
      <c r="G57" s="26">
        <v>4</v>
      </c>
      <c r="H57">
        <v>67</v>
      </c>
      <c r="I57">
        <v>1</v>
      </c>
      <c r="J57">
        <v>0</v>
      </c>
      <c r="K57">
        <v>66</v>
      </c>
      <c r="L57">
        <v>1.0000000000000007</v>
      </c>
      <c r="M57">
        <v>1.0000000000000007</v>
      </c>
      <c r="N57">
        <v>63</v>
      </c>
      <c r="O57">
        <v>1.0000000000000007</v>
      </c>
      <c r="P57">
        <v>0</v>
      </c>
      <c r="Q57">
        <v>57</v>
      </c>
      <c r="R57">
        <v>0</v>
      </c>
      <c r="S57">
        <v>1.0000000000000004</v>
      </c>
      <c r="T57">
        <v>58</v>
      </c>
      <c r="U57">
        <v>4</v>
      </c>
      <c r="V57">
        <v>2.9999999999999996</v>
      </c>
      <c r="W57">
        <v>61</v>
      </c>
      <c r="X57">
        <v>1</v>
      </c>
      <c r="Y57">
        <v>0</v>
      </c>
      <c r="Z57">
        <v>57</v>
      </c>
      <c r="AA57">
        <v>1.0000000000000002</v>
      </c>
      <c r="AB57">
        <v>0</v>
      </c>
      <c r="AC57">
        <v>61</v>
      </c>
      <c r="AD57">
        <v>0</v>
      </c>
      <c r="AE57">
        <v>2.0000000000000004</v>
      </c>
      <c r="AF57">
        <v>63</v>
      </c>
      <c r="AG57">
        <v>0</v>
      </c>
      <c r="AH57">
        <v>0</v>
      </c>
      <c r="AI57">
        <v>60</v>
      </c>
      <c r="AJ57">
        <v>1.0000000000000002</v>
      </c>
      <c r="AK57">
        <v>1.0000000000000002</v>
      </c>
      <c r="AL57">
        <v>64</v>
      </c>
      <c r="AM57">
        <v>2.0000000000000004</v>
      </c>
      <c r="AN57">
        <v>0</v>
      </c>
    </row>
    <row r="58" spans="1:40" ht="17.100000000000001" customHeight="1" x14ac:dyDescent="0.25">
      <c r="A58" s="25" t="s">
        <v>5538</v>
      </c>
      <c r="B58" s="25" t="s">
        <v>6291</v>
      </c>
      <c r="C58" s="25" t="s">
        <v>1599</v>
      </c>
      <c r="D58" s="25" t="s">
        <v>6134</v>
      </c>
      <c r="E58" s="25" t="s">
        <v>6297</v>
      </c>
      <c r="F58" s="25" t="s">
        <v>6137</v>
      </c>
      <c r="G58" s="26">
        <v>1</v>
      </c>
      <c r="H58">
        <v>170</v>
      </c>
      <c r="I58">
        <v>24.000000000000011</v>
      </c>
      <c r="J58">
        <v>20</v>
      </c>
      <c r="K58">
        <v>187</v>
      </c>
      <c r="L58">
        <v>33</v>
      </c>
      <c r="M58">
        <v>14.999999999999993</v>
      </c>
      <c r="N58">
        <v>189</v>
      </c>
      <c r="O58">
        <v>32.000000000000007</v>
      </c>
      <c r="P58">
        <v>14.000000000000005</v>
      </c>
      <c r="Q58">
        <v>224</v>
      </c>
      <c r="R58">
        <v>42.000000000000014</v>
      </c>
      <c r="S58">
        <v>4.0000000000000018</v>
      </c>
      <c r="T58">
        <v>237</v>
      </c>
      <c r="U58">
        <v>21</v>
      </c>
      <c r="V58">
        <v>17.000000000000007</v>
      </c>
      <c r="W58">
        <v>232</v>
      </c>
      <c r="X58">
        <v>22</v>
      </c>
      <c r="Y58">
        <v>14</v>
      </c>
      <c r="Z58">
        <v>220</v>
      </c>
      <c r="AA58">
        <v>11</v>
      </c>
      <c r="AB58">
        <v>6</v>
      </c>
      <c r="AC58">
        <v>214</v>
      </c>
      <c r="AD58">
        <v>7.0000000000000027</v>
      </c>
      <c r="AE58">
        <v>6.0000000000000044</v>
      </c>
      <c r="AF58">
        <v>244</v>
      </c>
      <c r="AG58">
        <v>30.000000000000018</v>
      </c>
      <c r="AH58">
        <v>11.999999999999996</v>
      </c>
      <c r="AI58">
        <v>234</v>
      </c>
      <c r="AJ58">
        <v>17.999999999999996</v>
      </c>
      <c r="AK58">
        <v>5.9999999999999991</v>
      </c>
      <c r="AL58">
        <v>233</v>
      </c>
      <c r="AM58">
        <v>21.000000000000011</v>
      </c>
      <c r="AN58">
        <v>24.000000000000007</v>
      </c>
    </row>
    <row r="59" spans="1:40" ht="17.100000000000001" customHeight="1" x14ac:dyDescent="0.25">
      <c r="A59" s="25" t="s">
        <v>5538</v>
      </c>
      <c r="B59" s="25" t="s">
        <v>6291</v>
      </c>
      <c r="C59" s="25" t="s">
        <v>1599</v>
      </c>
      <c r="D59" s="25" t="s">
        <v>6134</v>
      </c>
      <c r="E59" s="25" t="s">
        <v>6297</v>
      </c>
      <c r="F59" s="25" t="s">
        <v>6136</v>
      </c>
      <c r="G59" s="26">
        <v>2</v>
      </c>
      <c r="H59">
        <v>25</v>
      </c>
      <c r="I59">
        <v>4.0000000000000009</v>
      </c>
      <c r="J59">
        <v>0</v>
      </c>
      <c r="K59">
        <v>40</v>
      </c>
      <c r="L59">
        <v>5.0000000000000018</v>
      </c>
      <c r="M59">
        <v>0</v>
      </c>
      <c r="N59">
        <v>50</v>
      </c>
      <c r="O59">
        <v>2.0000000000000004</v>
      </c>
      <c r="P59">
        <v>0.99999999999999989</v>
      </c>
      <c r="Q59">
        <v>55</v>
      </c>
      <c r="R59">
        <v>4.0000000000000009</v>
      </c>
      <c r="S59">
        <v>2</v>
      </c>
      <c r="T59">
        <v>58</v>
      </c>
      <c r="U59">
        <v>4.9999999999999991</v>
      </c>
      <c r="V59">
        <v>0</v>
      </c>
      <c r="W59">
        <v>64</v>
      </c>
      <c r="X59">
        <v>0</v>
      </c>
      <c r="Y59">
        <v>0</v>
      </c>
      <c r="Z59">
        <v>63</v>
      </c>
      <c r="AA59">
        <v>0</v>
      </c>
      <c r="AB59">
        <v>0</v>
      </c>
      <c r="AC59">
        <v>69</v>
      </c>
      <c r="AD59">
        <v>1.0000000000000007</v>
      </c>
      <c r="AE59">
        <v>2.0000000000000004</v>
      </c>
      <c r="AF59">
        <v>63</v>
      </c>
      <c r="AG59">
        <v>1</v>
      </c>
      <c r="AH59">
        <v>0</v>
      </c>
      <c r="AI59">
        <v>59</v>
      </c>
      <c r="AJ59">
        <v>1</v>
      </c>
      <c r="AK59">
        <v>1</v>
      </c>
      <c r="AL59">
        <v>66</v>
      </c>
      <c r="AM59">
        <v>4.0000000000000009</v>
      </c>
      <c r="AN59">
        <v>3</v>
      </c>
    </row>
    <row r="60" spans="1:40" ht="17.100000000000001" customHeight="1" x14ac:dyDescent="0.25">
      <c r="A60" s="25" t="s">
        <v>5538</v>
      </c>
      <c r="B60" s="25" t="s">
        <v>6291</v>
      </c>
      <c r="C60" s="25" t="s">
        <v>1599</v>
      </c>
      <c r="D60" s="25" t="s">
        <v>6134</v>
      </c>
      <c r="E60" s="25" t="s">
        <v>6297</v>
      </c>
      <c r="F60" s="25" t="s">
        <v>6135</v>
      </c>
      <c r="G60" s="26">
        <v>3</v>
      </c>
      <c r="H60">
        <v>9</v>
      </c>
      <c r="I60">
        <v>0</v>
      </c>
      <c r="J60">
        <v>0</v>
      </c>
      <c r="K60">
        <v>11</v>
      </c>
      <c r="L60">
        <v>0.99999999999999989</v>
      </c>
      <c r="M60">
        <v>0</v>
      </c>
      <c r="N60">
        <v>13</v>
      </c>
      <c r="O60">
        <v>1</v>
      </c>
      <c r="P60">
        <v>0</v>
      </c>
      <c r="Q60">
        <v>14</v>
      </c>
      <c r="R60">
        <v>1</v>
      </c>
      <c r="S60">
        <v>0</v>
      </c>
      <c r="T60">
        <v>16</v>
      </c>
      <c r="U60">
        <v>1.0000000000000002</v>
      </c>
      <c r="V60">
        <v>0</v>
      </c>
      <c r="W60">
        <v>14</v>
      </c>
      <c r="X60">
        <v>1</v>
      </c>
      <c r="Y60">
        <v>1</v>
      </c>
      <c r="Z60">
        <v>12</v>
      </c>
      <c r="AA60">
        <v>0</v>
      </c>
      <c r="AB60">
        <v>0</v>
      </c>
      <c r="AC60">
        <v>16</v>
      </c>
      <c r="AD60">
        <v>1.0000000000000002</v>
      </c>
      <c r="AE60">
        <v>1</v>
      </c>
      <c r="AF60">
        <v>13</v>
      </c>
      <c r="AG60">
        <v>0</v>
      </c>
      <c r="AH60">
        <v>1</v>
      </c>
      <c r="AI60">
        <v>14</v>
      </c>
      <c r="AJ60">
        <v>1</v>
      </c>
      <c r="AK60">
        <v>1</v>
      </c>
      <c r="AL60">
        <v>13</v>
      </c>
      <c r="AM60">
        <v>1</v>
      </c>
      <c r="AN60">
        <v>1</v>
      </c>
    </row>
    <row r="61" spans="1:40" ht="17.100000000000001" customHeight="1" x14ac:dyDescent="0.25">
      <c r="A61" s="25" t="s">
        <v>5538</v>
      </c>
      <c r="B61" s="25" t="s">
        <v>6291</v>
      </c>
      <c r="C61" s="25" t="s">
        <v>1599</v>
      </c>
      <c r="D61" s="25" t="s">
        <v>6134</v>
      </c>
      <c r="E61" s="25" t="s">
        <v>6297</v>
      </c>
      <c r="F61" s="25" t="s">
        <v>6133</v>
      </c>
      <c r="G61" s="26">
        <v>4</v>
      </c>
      <c r="H61">
        <v>0</v>
      </c>
      <c r="I61">
        <v>0</v>
      </c>
      <c r="J61">
        <v>0</v>
      </c>
      <c r="K61">
        <v>1</v>
      </c>
      <c r="L61">
        <v>0</v>
      </c>
      <c r="M61">
        <v>0</v>
      </c>
      <c r="N61">
        <v>1</v>
      </c>
      <c r="O61">
        <v>0</v>
      </c>
      <c r="P61">
        <v>0</v>
      </c>
      <c r="Q61">
        <v>1</v>
      </c>
      <c r="R61">
        <v>0</v>
      </c>
      <c r="S61">
        <v>0</v>
      </c>
      <c r="T61">
        <v>1</v>
      </c>
      <c r="U61">
        <v>0</v>
      </c>
      <c r="V61">
        <v>0</v>
      </c>
      <c r="W61">
        <v>1</v>
      </c>
      <c r="X61">
        <v>0</v>
      </c>
      <c r="Y61">
        <v>0</v>
      </c>
      <c r="Z61">
        <v>1</v>
      </c>
      <c r="AA61">
        <v>0</v>
      </c>
      <c r="AB61">
        <v>0</v>
      </c>
      <c r="AC61">
        <v>1</v>
      </c>
      <c r="AD61">
        <v>0</v>
      </c>
      <c r="AE61">
        <v>0</v>
      </c>
      <c r="AF61">
        <v>1</v>
      </c>
      <c r="AG61">
        <v>0</v>
      </c>
      <c r="AH61">
        <v>0</v>
      </c>
      <c r="AI61">
        <v>1</v>
      </c>
      <c r="AJ61">
        <v>0</v>
      </c>
      <c r="AK61">
        <v>0</v>
      </c>
      <c r="AL61">
        <v>1</v>
      </c>
      <c r="AM61">
        <v>0</v>
      </c>
      <c r="AN61">
        <v>0</v>
      </c>
    </row>
    <row r="62" spans="1:40" ht="17.100000000000001" customHeight="1" x14ac:dyDescent="0.25">
      <c r="A62" s="25" t="s">
        <v>5538</v>
      </c>
      <c r="B62" s="25" t="s">
        <v>6291</v>
      </c>
      <c r="C62" s="25" t="s">
        <v>937</v>
      </c>
      <c r="D62" s="25" t="s">
        <v>6129</v>
      </c>
      <c r="E62" s="25" t="s">
        <v>6298</v>
      </c>
      <c r="F62" s="25" t="s">
        <v>6132</v>
      </c>
      <c r="G62" s="26">
        <v>1</v>
      </c>
      <c r="H62">
        <v>43</v>
      </c>
      <c r="I62">
        <v>9.9999999999999982</v>
      </c>
      <c r="J62">
        <v>1</v>
      </c>
      <c r="K62">
        <v>66</v>
      </c>
      <c r="L62">
        <v>27.999999999999996</v>
      </c>
      <c r="M62">
        <v>3.0000000000000009</v>
      </c>
      <c r="N62">
        <v>60</v>
      </c>
      <c r="O62">
        <v>4.0000000000000009</v>
      </c>
      <c r="P62">
        <v>4.0000000000000009</v>
      </c>
      <c r="Q62">
        <v>56</v>
      </c>
      <c r="R62">
        <v>2</v>
      </c>
      <c r="S62">
        <v>3.0000000000000004</v>
      </c>
      <c r="T62">
        <v>58</v>
      </c>
      <c r="U62">
        <v>7.0000000000000009</v>
      </c>
      <c r="V62">
        <v>25</v>
      </c>
      <c r="W62">
        <v>42</v>
      </c>
      <c r="X62">
        <v>10.000000000000002</v>
      </c>
      <c r="Y62">
        <v>6.0000000000000009</v>
      </c>
      <c r="Z62">
        <v>70</v>
      </c>
      <c r="AA62">
        <v>34</v>
      </c>
      <c r="AB62">
        <v>4.0000000000000009</v>
      </c>
      <c r="AC62">
        <v>82</v>
      </c>
      <c r="AD62">
        <v>19.000000000000007</v>
      </c>
      <c r="AE62">
        <v>8</v>
      </c>
      <c r="AF62">
        <v>80</v>
      </c>
      <c r="AG62">
        <v>9.0000000000000018</v>
      </c>
      <c r="AH62">
        <v>4.0000000000000018</v>
      </c>
      <c r="AI62">
        <v>85</v>
      </c>
      <c r="AJ62">
        <v>12.999999999999998</v>
      </c>
      <c r="AK62">
        <v>4.0000000000000009</v>
      </c>
      <c r="AL62">
        <v>88</v>
      </c>
      <c r="AM62">
        <v>8</v>
      </c>
      <c r="AN62">
        <v>10.000000000000004</v>
      </c>
    </row>
    <row r="63" spans="1:40" ht="17.100000000000001" customHeight="1" x14ac:dyDescent="0.25">
      <c r="A63" s="25" t="s">
        <v>5538</v>
      </c>
      <c r="B63" s="25" t="s">
        <v>6291</v>
      </c>
      <c r="C63" s="25" t="s">
        <v>937</v>
      </c>
      <c r="D63" s="25" t="s">
        <v>6129</v>
      </c>
      <c r="E63" s="25" t="s">
        <v>6298</v>
      </c>
      <c r="F63" s="25" t="s">
        <v>6131</v>
      </c>
      <c r="G63" s="26">
        <v>2</v>
      </c>
      <c r="H63">
        <v>8</v>
      </c>
      <c r="I63">
        <v>0</v>
      </c>
      <c r="J63">
        <v>0</v>
      </c>
      <c r="K63">
        <v>12</v>
      </c>
      <c r="L63">
        <v>2</v>
      </c>
      <c r="M63">
        <v>2</v>
      </c>
      <c r="N63">
        <v>16</v>
      </c>
      <c r="O63">
        <v>1</v>
      </c>
      <c r="P63">
        <v>0</v>
      </c>
      <c r="Q63">
        <v>16</v>
      </c>
      <c r="R63">
        <v>0</v>
      </c>
      <c r="S63">
        <v>0</v>
      </c>
      <c r="T63">
        <v>18</v>
      </c>
      <c r="U63">
        <v>1.0000000000000002</v>
      </c>
      <c r="V63">
        <v>4</v>
      </c>
      <c r="W63">
        <v>11</v>
      </c>
      <c r="X63">
        <v>1.0000000000000002</v>
      </c>
      <c r="Y63">
        <v>0</v>
      </c>
      <c r="Z63">
        <v>13</v>
      </c>
      <c r="AA63">
        <v>0</v>
      </c>
      <c r="AB63">
        <v>1</v>
      </c>
      <c r="AC63">
        <v>13</v>
      </c>
      <c r="AD63">
        <v>1</v>
      </c>
      <c r="AE63">
        <v>0</v>
      </c>
      <c r="AF63">
        <v>15</v>
      </c>
      <c r="AG63">
        <v>1.0000000000000002</v>
      </c>
      <c r="AH63">
        <v>1</v>
      </c>
      <c r="AI63">
        <v>16</v>
      </c>
      <c r="AJ63">
        <v>1.0000000000000002</v>
      </c>
      <c r="AK63">
        <v>0</v>
      </c>
      <c r="AL63">
        <v>14</v>
      </c>
      <c r="AM63">
        <v>0</v>
      </c>
      <c r="AN63">
        <v>2</v>
      </c>
    </row>
    <row r="64" spans="1:40" ht="17.100000000000001" customHeight="1" x14ac:dyDescent="0.25">
      <c r="A64" s="25" t="s">
        <v>5538</v>
      </c>
      <c r="B64" s="25" t="s">
        <v>6291</v>
      </c>
      <c r="C64" s="25" t="s">
        <v>937</v>
      </c>
      <c r="D64" s="25" t="s">
        <v>6129</v>
      </c>
      <c r="E64" s="25" t="s">
        <v>6298</v>
      </c>
      <c r="F64" s="25" t="s">
        <v>6130</v>
      </c>
      <c r="G64" s="26">
        <v>3</v>
      </c>
      <c r="H64">
        <v>2</v>
      </c>
      <c r="I64">
        <v>0</v>
      </c>
      <c r="J64">
        <v>0</v>
      </c>
      <c r="K64">
        <v>1</v>
      </c>
      <c r="L64">
        <v>0</v>
      </c>
      <c r="M64">
        <v>0</v>
      </c>
      <c r="N64">
        <v>2</v>
      </c>
      <c r="O64">
        <v>0</v>
      </c>
      <c r="P64">
        <v>0</v>
      </c>
      <c r="Q64">
        <v>1</v>
      </c>
      <c r="R64">
        <v>0</v>
      </c>
      <c r="S64">
        <v>0</v>
      </c>
      <c r="T64">
        <v>1</v>
      </c>
      <c r="U64">
        <v>0</v>
      </c>
      <c r="V64">
        <v>0</v>
      </c>
      <c r="W64">
        <v>1</v>
      </c>
      <c r="X64">
        <v>0</v>
      </c>
      <c r="Y64">
        <v>0</v>
      </c>
      <c r="Z64">
        <v>2</v>
      </c>
      <c r="AA64">
        <v>0</v>
      </c>
      <c r="AB64">
        <v>0</v>
      </c>
      <c r="AC64">
        <v>2</v>
      </c>
      <c r="AD64">
        <v>0</v>
      </c>
      <c r="AE64">
        <v>0</v>
      </c>
      <c r="AF64">
        <v>2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2</v>
      </c>
      <c r="AM64">
        <v>0</v>
      </c>
      <c r="AN64">
        <v>0</v>
      </c>
    </row>
    <row r="65" spans="1:40" ht="17.100000000000001" customHeight="1" x14ac:dyDescent="0.25">
      <c r="A65" s="25" t="s">
        <v>5538</v>
      </c>
      <c r="B65" s="25" t="s">
        <v>6291</v>
      </c>
      <c r="C65" s="25" t="s">
        <v>937</v>
      </c>
      <c r="D65" s="25" t="s">
        <v>6129</v>
      </c>
      <c r="E65" s="25" t="s">
        <v>6298</v>
      </c>
      <c r="F65" s="25" t="s">
        <v>6128</v>
      </c>
      <c r="G65" s="26">
        <v>4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</row>
    <row r="66" spans="1:40" ht="17.100000000000001" customHeight="1" x14ac:dyDescent="0.25">
      <c r="A66" s="25" t="s">
        <v>5538</v>
      </c>
      <c r="B66" s="25" t="s">
        <v>6291</v>
      </c>
      <c r="C66" s="25" t="s">
        <v>6124</v>
      </c>
      <c r="D66" s="25" t="s">
        <v>6123</v>
      </c>
      <c r="E66" s="25" t="s">
        <v>6299</v>
      </c>
      <c r="F66" s="25" t="s">
        <v>6127</v>
      </c>
      <c r="G66" s="26">
        <v>1</v>
      </c>
      <c r="H66">
        <v>149</v>
      </c>
      <c r="I66">
        <v>14.000000000000007</v>
      </c>
      <c r="J66">
        <v>9.0000000000000036</v>
      </c>
      <c r="K66">
        <v>160</v>
      </c>
      <c r="L66">
        <v>21.000000000000014</v>
      </c>
      <c r="M66">
        <v>26.999999999999993</v>
      </c>
      <c r="N66">
        <v>143</v>
      </c>
      <c r="O66">
        <v>11.999999999999998</v>
      </c>
      <c r="P66">
        <v>11.999999999999998</v>
      </c>
      <c r="Q66">
        <v>137</v>
      </c>
      <c r="R66">
        <v>8</v>
      </c>
      <c r="S66">
        <v>5.0000000000000018</v>
      </c>
      <c r="T66">
        <v>143</v>
      </c>
      <c r="U66">
        <v>9.0000000000000036</v>
      </c>
      <c r="V66">
        <v>12.999999999999996</v>
      </c>
      <c r="W66">
        <v>140</v>
      </c>
      <c r="X66">
        <v>8.0000000000000036</v>
      </c>
      <c r="Y66">
        <v>8.0000000000000053</v>
      </c>
      <c r="Z66">
        <v>134</v>
      </c>
      <c r="AA66">
        <v>6.0000000000000018</v>
      </c>
      <c r="AB66">
        <v>7.0000000000000027</v>
      </c>
      <c r="AC66">
        <v>133</v>
      </c>
      <c r="AD66">
        <v>9.0000000000000018</v>
      </c>
      <c r="AE66">
        <v>6.0000000000000036</v>
      </c>
      <c r="AF66">
        <v>131</v>
      </c>
      <c r="AG66">
        <v>5.0000000000000009</v>
      </c>
      <c r="AH66">
        <v>7.0000000000000027</v>
      </c>
      <c r="AI66">
        <v>125</v>
      </c>
      <c r="AJ66">
        <v>2.0000000000000013</v>
      </c>
      <c r="AK66">
        <v>2</v>
      </c>
      <c r="AL66">
        <v>131</v>
      </c>
      <c r="AM66">
        <v>6.9999999999999982</v>
      </c>
      <c r="AN66">
        <v>5.0000000000000018</v>
      </c>
    </row>
    <row r="67" spans="1:40" ht="17.100000000000001" customHeight="1" x14ac:dyDescent="0.25">
      <c r="A67" s="25" t="s">
        <v>5538</v>
      </c>
      <c r="B67" s="25" t="s">
        <v>6291</v>
      </c>
      <c r="C67" s="25" t="s">
        <v>6124</v>
      </c>
      <c r="D67" s="25" t="s">
        <v>6123</v>
      </c>
      <c r="E67" s="25" t="s">
        <v>6299</v>
      </c>
      <c r="F67" s="25" t="s">
        <v>6126</v>
      </c>
      <c r="G67" s="26">
        <v>2</v>
      </c>
      <c r="H67">
        <v>26</v>
      </c>
      <c r="I67">
        <v>0</v>
      </c>
      <c r="J67">
        <v>0</v>
      </c>
      <c r="K67">
        <v>28</v>
      </c>
      <c r="L67">
        <v>2.0000000000000004</v>
      </c>
      <c r="M67">
        <v>1</v>
      </c>
      <c r="N67">
        <v>31</v>
      </c>
      <c r="O67">
        <v>1.0000000000000004</v>
      </c>
      <c r="P67">
        <v>1.0000000000000004</v>
      </c>
      <c r="Q67">
        <v>31</v>
      </c>
      <c r="R67">
        <v>0</v>
      </c>
      <c r="S67">
        <v>2.0000000000000004</v>
      </c>
      <c r="T67">
        <v>27</v>
      </c>
      <c r="U67">
        <v>1.0000000000000002</v>
      </c>
      <c r="V67">
        <v>1.0000000000000002</v>
      </c>
      <c r="W67">
        <v>30</v>
      </c>
      <c r="X67">
        <v>2</v>
      </c>
      <c r="Y67">
        <v>0</v>
      </c>
      <c r="Z67">
        <v>28</v>
      </c>
      <c r="AA67">
        <v>0</v>
      </c>
      <c r="AB67">
        <v>1</v>
      </c>
      <c r="AC67">
        <v>31</v>
      </c>
      <c r="AD67">
        <v>2.0000000000000009</v>
      </c>
      <c r="AE67">
        <v>1</v>
      </c>
      <c r="AF67">
        <v>30</v>
      </c>
      <c r="AG67">
        <v>0</v>
      </c>
      <c r="AH67">
        <v>2.0000000000000004</v>
      </c>
      <c r="AI67">
        <v>31</v>
      </c>
      <c r="AJ67">
        <v>2.0000000000000009</v>
      </c>
      <c r="AK67">
        <v>3.0000000000000009</v>
      </c>
      <c r="AL67">
        <v>29</v>
      </c>
      <c r="AM67">
        <v>4.9999999999999991</v>
      </c>
      <c r="AN67">
        <v>0</v>
      </c>
    </row>
    <row r="68" spans="1:40" ht="17.100000000000001" customHeight="1" x14ac:dyDescent="0.25">
      <c r="A68" s="25" t="s">
        <v>5538</v>
      </c>
      <c r="B68" s="25" t="s">
        <v>6291</v>
      </c>
      <c r="C68" s="25" t="s">
        <v>6124</v>
      </c>
      <c r="D68" s="25" t="s">
        <v>6123</v>
      </c>
      <c r="E68" s="25" t="s">
        <v>6299</v>
      </c>
      <c r="F68" s="25" t="s">
        <v>6125</v>
      </c>
      <c r="G68" s="26">
        <v>3</v>
      </c>
      <c r="H68">
        <v>3</v>
      </c>
      <c r="I68">
        <v>0</v>
      </c>
      <c r="J68">
        <v>0</v>
      </c>
      <c r="K68">
        <v>2</v>
      </c>
      <c r="L68">
        <v>0</v>
      </c>
      <c r="M68">
        <v>0</v>
      </c>
      <c r="N68">
        <v>1</v>
      </c>
      <c r="O68">
        <v>0</v>
      </c>
      <c r="P68">
        <v>0</v>
      </c>
      <c r="Q68">
        <v>3</v>
      </c>
      <c r="R68">
        <v>0</v>
      </c>
      <c r="S68">
        <v>0</v>
      </c>
      <c r="T68">
        <v>4</v>
      </c>
      <c r="U68">
        <v>0</v>
      </c>
      <c r="V68">
        <v>0</v>
      </c>
      <c r="W68">
        <v>4</v>
      </c>
      <c r="X68">
        <v>0</v>
      </c>
      <c r="Y68">
        <v>1</v>
      </c>
      <c r="Z68">
        <v>1</v>
      </c>
      <c r="AA68">
        <v>0</v>
      </c>
      <c r="AB68">
        <v>0</v>
      </c>
      <c r="AC68">
        <v>3</v>
      </c>
      <c r="AD68">
        <v>0</v>
      </c>
      <c r="AE68">
        <v>0</v>
      </c>
      <c r="AF68">
        <v>3</v>
      </c>
      <c r="AG68">
        <v>0</v>
      </c>
      <c r="AH68">
        <v>0</v>
      </c>
      <c r="AI68">
        <v>3</v>
      </c>
      <c r="AJ68">
        <v>0</v>
      </c>
      <c r="AK68">
        <v>1</v>
      </c>
      <c r="AL68">
        <v>1</v>
      </c>
      <c r="AM68">
        <v>0</v>
      </c>
      <c r="AN68">
        <v>0</v>
      </c>
    </row>
    <row r="69" spans="1:40" ht="17.100000000000001" customHeight="1" x14ac:dyDescent="0.25">
      <c r="A69" s="25" t="s">
        <v>5538</v>
      </c>
      <c r="B69" s="25" t="s">
        <v>6291</v>
      </c>
      <c r="C69" s="25" t="s">
        <v>6124</v>
      </c>
      <c r="D69" s="25" t="s">
        <v>6123</v>
      </c>
      <c r="E69" s="25" t="s">
        <v>6299</v>
      </c>
      <c r="F69" s="25" t="s">
        <v>6122</v>
      </c>
      <c r="G69" s="26">
        <v>4</v>
      </c>
      <c r="H69">
        <v>1</v>
      </c>
      <c r="I69">
        <v>0</v>
      </c>
      <c r="J69">
        <v>0</v>
      </c>
      <c r="K69">
        <v>1</v>
      </c>
      <c r="L69">
        <v>0</v>
      </c>
      <c r="M69">
        <v>0</v>
      </c>
      <c r="N69">
        <v>1</v>
      </c>
      <c r="O69">
        <v>0</v>
      </c>
      <c r="P69">
        <v>0</v>
      </c>
      <c r="Q69">
        <v>1</v>
      </c>
      <c r="R69">
        <v>0</v>
      </c>
      <c r="S69">
        <v>0</v>
      </c>
      <c r="T69">
        <v>1</v>
      </c>
      <c r="U69">
        <v>0</v>
      </c>
      <c r="V69">
        <v>0</v>
      </c>
      <c r="W69">
        <v>1</v>
      </c>
      <c r="X69">
        <v>0</v>
      </c>
      <c r="Y69">
        <v>0</v>
      </c>
      <c r="Z69">
        <v>1</v>
      </c>
      <c r="AA69">
        <v>0</v>
      </c>
      <c r="AB69">
        <v>0</v>
      </c>
      <c r="AC69">
        <v>1</v>
      </c>
      <c r="AD69">
        <v>0</v>
      </c>
      <c r="AE69">
        <v>0</v>
      </c>
      <c r="AF69">
        <v>1</v>
      </c>
      <c r="AG69">
        <v>0</v>
      </c>
      <c r="AH69">
        <v>0</v>
      </c>
      <c r="AI69">
        <v>1</v>
      </c>
      <c r="AJ69">
        <v>0</v>
      </c>
      <c r="AK69">
        <v>0</v>
      </c>
      <c r="AL69">
        <v>1</v>
      </c>
      <c r="AM69">
        <v>0</v>
      </c>
      <c r="AN69">
        <v>0</v>
      </c>
    </row>
    <row r="70" spans="1:40" ht="17.100000000000001" customHeight="1" x14ac:dyDescent="0.25">
      <c r="A70" s="25" t="s">
        <v>5538</v>
      </c>
      <c r="B70" s="25" t="s">
        <v>6291</v>
      </c>
      <c r="C70" s="25" t="s">
        <v>1587</v>
      </c>
      <c r="D70" s="25" t="s">
        <v>6118</v>
      </c>
      <c r="E70" s="25" t="s">
        <v>6300</v>
      </c>
      <c r="F70" s="25" t="s">
        <v>6121</v>
      </c>
      <c r="G70" s="26">
        <v>1</v>
      </c>
      <c r="H70">
        <v>580</v>
      </c>
      <c r="I70">
        <v>88.000000000000043</v>
      </c>
      <c r="J70">
        <v>20.999999999999989</v>
      </c>
      <c r="K70">
        <v>625</v>
      </c>
      <c r="L70">
        <v>87.000000000000043</v>
      </c>
      <c r="M70">
        <v>21.000000000000032</v>
      </c>
      <c r="N70">
        <v>627</v>
      </c>
      <c r="O70">
        <v>39.999999999999936</v>
      </c>
      <c r="P70">
        <v>29.000000000000025</v>
      </c>
      <c r="Q70">
        <v>606</v>
      </c>
      <c r="R70">
        <v>26.999999999999982</v>
      </c>
      <c r="S70">
        <v>30.000000000000014</v>
      </c>
      <c r="T70">
        <v>592</v>
      </c>
      <c r="U70">
        <v>28.000000000000007</v>
      </c>
      <c r="V70">
        <v>21.000000000000028</v>
      </c>
      <c r="W70">
        <v>598</v>
      </c>
      <c r="X70">
        <v>33</v>
      </c>
      <c r="Y70">
        <v>34</v>
      </c>
      <c r="Z70">
        <v>594</v>
      </c>
      <c r="AA70">
        <v>30.000000000000036</v>
      </c>
      <c r="AB70">
        <v>26</v>
      </c>
      <c r="AC70">
        <v>617</v>
      </c>
      <c r="AD70">
        <v>40.000000000000036</v>
      </c>
      <c r="AE70">
        <v>28.000000000000025</v>
      </c>
      <c r="AF70">
        <v>626</v>
      </c>
      <c r="AG70">
        <v>43.000000000000021</v>
      </c>
      <c r="AH70">
        <v>15.999999999999996</v>
      </c>
      <c r="AI70">
        <v>633</v>
      </c>
      <c r="AJ70">
        <v>36.000000000000064</v>
      </c>
      <c r="AK70">
        <v>15.000000000000002</v>
      </c>
      <c r="AL70">
        <v>651</v>
      </c>
      <c r="AM70">
        <v>53.000000000000071</v>
      </c>
      <c r="AN70">
        <v>14.999999999999996</v>
      </c>
    </row>
    <row r="71" spans="1:40" ht="17.100000000000001" customHeight="1" x14ac:dyDescent="0.25">
      <c r="A71" s="25" t="s">
        <v>5538</v>
      </c>
      <c r="B71" s="25" t="s">
        <v>6291</v>
      </c>
      <c r="C71" s="25" t="s">
        <v>1587</v>
      </c>
      <c r="D71" s="25" t="s">
        <v>6118</v>
      </c>
      <c r="E71" s="25" t="s">
        <v>6300</v>
      </c>
      <c r="F71" s="25" t="s">
        <v>6120</v>
      </c>
      <c r="G71" s="26">
        <v>2</v>
      </c>
      <c r="H71">
        <v>139</v>
      </c>
      <c r="I71">
        <v>5.9999999999999964</v>
      </c>
      <c r="J71">
        <v>1.0000000000000004</v>
      </c>
      <c r="K71">
        <v>152</v>
      </c>
      <c r="L71">
        <v>3.0000000000000009</v>
      </c>
      <c r="M71">
        <v>4</v>
      </c>
      <c r="N71">
        <v>159</v>
      </c>
      <c r="O71">
        <v>4</v>
      </c>
      <c r="P71">
        <v>3.0000000000000013</v>
      </c>
      <c r="Q71">
        <v>170</v>
      </c>
      <c r="R71">
        <v>3.0000000000000018</v>
      </c>
      <c r="S71">
        <v>2.0000000000000004</v>
      </c>
      <c r="T71">
        <v>175</v>
      </c>
      <c r="U71">
        <v>4.0000000000000009</v>
      </c>
      <c r="V71">
        <v>3.0000000000000027</v>
      </c>
      <c r="W71">
        <v>182</v>
      </c>
      <c r="X71">
        <v>5.0000000000000009</v>
      </c>
      <c r="Y71">
        <v>1.0000000000000002</v>
      </c>
      <c r="Z71">
        <v>181</v>
      </c>
      <c r="AA71">
        <v>3.0000000000000013</v>
      </c>
      <c r="AB71">
        <v>2.0000000000000004</v>
      </c>
      <c r="AC71">
        <v>179</v>
      </c>
      <c r="AD71">
        <v>5</v>
      </c>
      <c r="AE71">
        <v>5</v>
      </c>
      <c r="AF71">
        <v>183</v>
      </c>
      <c r="AG71">
        <v>7.0000000000000018</v>
      </c>
      <c r="AH71">
        <v>0</v>
      </c>
      <c r="AI71">
        <v>185</v>
      </c>
      <c r="AJ71">
        <v>4</v>
      </c>
      <c r="AK71">
        <v>1</v>
      </c>
      <c r="AL71">
        <v>198</v>
      </c>
      <c r="AM71">
        <v>6.0000000000000018</v>
      </c>
      <c r="AN71">
        <v>7.0000000000000009</v>
      </c>
    </row>
    <row r="72" spans="1:40" ht="17.100000000000001" customHeight="1" x14ac:dyDescent="0.25">
      <c r="A72" s="25" t="s">
        <v>5538</v>
      </c>
      <c r="B72" s="25" t="s">
        <v>6291</v>
      </c>
      <c r="C72" s="25" t="s">
        <v>1587</v>
      </c>
      <c r="D72" s="25" t="s">
        <v>6118</v>
      </c>
      <c r="E72" s="25" t="s">
        <v>6300</v>
      </c>
      <c r="F72" s="25" t="s">
        <v>6119</v>
      </c>
      <c r="G72" s="26">
        <v>3</v>
      </c>
      <c r="H72">
        <v>42</v>
      </c>
      <c r="I72">
        <v>5.0000000000000009</v>
      </c>
      <c r="J72">
        <v>0</v>
      </c>
      <c r="K72">
        <v>44</v>
      </c>
      <c r="L72">
        <v>1.0000000000000007</v>
      </c>
      <c r="M72">
        <v>0</v>
      </c>
      <c r="N72">
        <v>50</v>
      </c>
      <c r="O72">
        <v>0</v>
      </c>
      <c r="P72">
        <v>2.0000000000000004</v>
      </c>
      <c r="Q72">
        <v>42</v>
      </c>
      <c r="R72">
        <v>0</v>
      </c>
      <c r="S72">
        <v>1</v>
      </c>
      <c r="T72">
        <v>45</v>
      </c>
      <c r="U72">
        <v>0</v>
      </c>
      <c r="V72">
        <v>0</v>
      </c>
      <c r="W72">
        <v>51</v>
      </c>
      <c r="X72">
        <v>2.0000000000000009</v>
      </c>
      <c r="Y72">
        <v>3.0000000000000009</v>
      </c>
      <c r="Z72">
        <v>54</v>
      </c>
      <c r="AA72">
        <v>2</v>
      </c>
      <c r="AB72">
        <v>0</v>
      </c>
      <c r="AC72">
        <v>51</v>
      </c>
      <c r="AD72">
        <v>0</v>
      </c>
      <c r="AE72">
        <v>0.99999999999999978</v>
      </c>
      <c r="AF72">
        <v>54</v>
      </c>
      <c r="AG72">
        <v>0</v>
      </c>
      <c r="AH72">
        <v>0</v>
      </c>
      <c r="AI72">
        <v>57</v>
      </c>
      <c r="AJ72">
        <v>2.0000000000000004</v>
      </c>
      <c r="AK72">
        <v>1</v>
      </c>
      <c r="AL72">
        <v>56</v>
      </c>
      <c r="AM72">
        <v>1.0000000000000004</v>
      </c>
      <c r="AN72">
        <v>1.0000000000000004</v>
      </c>
    </row>
    <row r="73" spans="1:40" ht="17.100000000000001" customHeight="1" x14ac:dyDescent="0.25">
      <c r="A73" s="25" t="s">
        <v>5538</v>
      </c>
      <c r="B73" s="25" t="s">
        <v>6291</v>
      </c>
      <c r="C73" s="25" t="s">
        <v>1587</v>
      </c>
      <c r="D73" s="25" t="s">
        <v>6118</v>
      </c>
      <c r="E73" s="25" t="s">
        <v>6300</v>
      </c>
      <c r="F73" s="25" t="s">
        <v>6117</v>
      </c>
      <c r="G73" s="26">
        <v>4</v>
      </c>
      <c r="H73">
        <v>5</v>
      </c>
      <c r="I73">
        <v>0</v>
      </c>
      <c r="J73">
        <v>0</v>
      </c>
      <c r="K73">
        <v>7</v>
      </c>
      <c r="L73">
        <v>0</v>
      </c>
      <c r="M73">
        <v>0</v>
      </c>
      <c r="N73">
        <v>5</v>
      </c>
      <c r="O73">
        <v>0</v>
      </c>
      <c r="P73">
        <v>0</v>
      </c>
      <c r="Q73">
        <v>5</v>
      </c>
      <c r="R73">
        <v>0</v>
      </c>
      <c r="S73">
        <v>0</v>
      </c>
      <c r="T73">
        <v>7</v>
      </c>
      <c r="U73">
        <v>0</v>
      </c>
      <c r="V73">
        <v>0</v>
      </c>
      <c r="W73">
        <v>6</v>
      </c>
      <c r="X73">
        <v>0</v>
      </c>
      <c r="Y73">
        <v>0</v>
      </c>
      <c r="Z73">
        <v>6</v>
      </c>
      <c r="AA73">
        <v>0</v>
      </c>
      <c r="AB73">
        <v>0</v>
      </c>
      <c r="AC73">
        <v>8</v>
      </c>
      <c r="AD73">
        <v>1.0000000000000002</v>
      </c>
      <c r="AE73">
        <v>0</v>
      </c>
      <c r="AF73">
        <v>8</v>
      </c>
      <c r="AG73">
        <v>0</v>
      </c>
      <c r="AH73">
        <v>0</v>
      </c>
      <c r="AI73">
        <v>9</v>
      </c>
      <c r="AJ73">
        <v>0</v>
      </c>
      <c r="AK73">
        <v>0</v>
      </c>
      <c r="AL73">
        <v>8</v>
      </c>
      <c r="AM73">
        <v>0</v>
      </c>
      <c r="AN73">
        <v>0</v>
      </c>
    </row>
    <row r="74" spans="1:40" ht="17.100000000000001" customHeight="1" x14ac:dyDescent="0.25">
      <c r="A74" s="25" t="s">
        <v>5538</v>
      </c>
      <c r="B74" s="25" t="s">
        <v>6291</v>
      </c>
      <c r="C74" s="25" t="s">
        <v>3730</v>
      </c>
      <c r="D74" s="25" t="s">
        <v>6113</v>
      </c>
      <c r="E74" s="25" t="s">
        <v>6301</v>
      </c>
      <c r="F74" s="25" t="s">
        <v>6116</v>
      </c>
      <c r="G74" s="26">
        <v>1</v>
      </c>
      <c r="H74">
        <v>70</v>
      </c>
      <c r="I74">
        <v>5.0000000000000009</v>
      </c>
      <c r="J74">
        <v>3.0000000000000004</v>
      </c>
      <c r="K74">
        <v>78</v>
      </c>
      <c r="L74">
        <v>16.000000000000004</v>
      </c>
      <c r="M74">
        <v>1</v>
      </c>
      <c r="N74">
        <v>85</v>
      </c>
      <c r="O74">
        <v>12</v>
      </c>
      <c r="P74">
        <v>3.0000000000000004</v>
      </c>
      <c r="Q74">
        <v>79</v>
      </c>
      <c r="R74">
        <v>1.0000000000000002</v>
      </c>
      <c r="S74">
        <v>0</v>
      </c>
      <c r="T74">
        <v>84</v>
      </c>
      <c r="U74">
        <v>4.9999999999999982</v>
      </c>
      <c r="V74">
        <v>3.0000000000000004</v>
      </c>
      <c r="W74">
        <v>84</v>
      </c>
      <c r="X74">
        <v>4.9999999999999982</v>
      </c>
      <c r="Y74">
        <v>2.0000000000000004</v>
      </c>
      <c r="Z74">
        <v>85</v>
      </c>
      <c r="AA74">
        <v>8.0000000000000018</v>
      </c>
      <c r="AB74">
        <v>3</v>
      </c>
      <c r="AC74">
        <v>78</v>
      </c>
      <c r="AD74">
        <v>0</v>
      </c>
      <c r="AE74">
        <v>2</v>
      </c>
      <c r="AF74">
        <v>87</v>
      </c>
      <c r="AG74">
        <v>10.000000000000002</v>
      </c>
      <c r="AH74">
        <v>0</v>
      </c>
      <c r="AI74">
        <v>87</v>
      </c>
      <c r="AJ74">
        <v>7</v>
      </c>
      <c r="AK74">
        <v>3.0000000000000013</v>
      </c>
      <c r="AL74">
        <v>85</v>
      </c>
      <c r="AM74">
        <v>3.0000000000000013</v>
      </c>
      <c r="AN74">
        <v>3.0000000000000013</v>
      </c>
    </row>
    <row r="75" spans="1:40" ht="17.100000000000001" customHeight="1" x14ac:dyDescent="0.25">
      <c r="A75" s="25" t="s">
        <v>5538</v>
      </c>
      <c r="B75" s="25" t="s">
        <v>6291</v>
      </c>
      <c r="C75" s="25" t="s">
        <v>3730</v>
      </c>
      <c r="D75" s="25" t="s">
        <v>6113</v>
      </c>
      <c r="E75" s="25" t="s">
        <v>6301</v>
      </c>
      <c r="F75" s="25" t="s">
        <v>6115</v>
      </c>
      <c r="G75" s="26">
        <v>2</v>
      </c>
      <c r="H75">
        <v>16</v>
      </c>
      <c r="I75">
        <v>0</v>
      </c>
      <c r="J75">
        <v>0</v>
      </c>
      <c r="K75">
        <v>21</v>
      </c>
      <c r="L75">
        <v>2</v>
      </c>
      <c r="M75">
        <v>0</v>
      </c>
      <c r="N75">
        <v>26</v>
      </c>
      <c r="O75">
        <v>0</v>
      </c>
      <c r="P75">
        <v>1.9999999999999998</v>
      </c>
      <c r="Q75">
        <v>25</v>
      </c>
      <c r="R75">
        <v>0</v>
      </c>
      <c r="S75">
        <v>0.99999999999999989</v>
      </c>
      <c r="T75">
        <v>24</v>
      </c>
      <c r="U75">
        <v>1</v>
      </c>
      <c r="V75">
        <v>0</v>
      </c>
      <c r="W75">
        <v>24</v>
      </c>
      <c r="X75">
        <v>0</v>
      </c>
      <c r="Y75">
        <v>0</v>
      </c>
      <c r="Z75">
        <v>28</v>
      </c>
      <c r="AA75">
        <v>1.0000000000000004</v>
      </c>
      <c r="AB75">
        <v>0</v>
      </c>
      <c r="AC75">
        <v>30</v>
      </c>
      <c r="AD75">
        <v>0</v>
      </c>
      <c r="AE75">
        <v>0</v>
      </c>
      <c r="AF75">
        <v>30</v>
      </c>
      <c r="AG75">
        <v>0</v>
      </c>
      <c r="AH75">
        <v>0</v>
      </c>
      <c r="AI75">
        <v>29</v>
      </c>
      <c r="AJ75">
        <v>0</v>
      </c>
      <c r="AK75">
        <v>1</v>
      </c>
      <c r="AL75">
        <v>30</v>
      </c>
      <c r="AM75">
        <v>4.0000000000000009</v>
      </c>
      <c r="AN75">
        <v>1</v>
      </c>
    </row>
    <row r="76" spans="1:40" ht="17.100000000000001" customHeight="1" x14ac:dyDescent="0.25">
      <c r="A76" s="25" t="s">
        <v>5538</v>
      </c>
      <c r="B76" s="25" t="s">
        <v>6291</v>
      </c>
      <c r="C76" s="25" t="s">
        <v>3730</v>
      </c>
      <c r="D76" s="25" t="s">
        <v>6113</v>
      </c>
      <c r="E76" s="25" t="s">
        <v>6301</v>
      </c>
      <c r="F76" s="25" t="s">
        <v>6114</v>
      </c>
      <c r="G76" s="26">
        <v>3</v>
      </c>
      <c r="H76">
        <v>4</v>
      </c>
      <c r="I76">
        <v>0</v>
      </c>
      <c r="J76">
        <v>0</v>
      </c>
      <c r="K76">
        <v>6</v>
      </c>
      <c r="L76">
        <v>0</v>
      </c>
      <c r="M76">
        <v>0</v>
      </c>
      <c r="N76">
        <v>5</v>
      </c>
      <c r="O76">
        <v>0</v>
      </c>
      <c r="P76">
        <v>0</v>
      </c>
      <c r="Q76">
        <v>6</v>
      </c>
      <c r="R76">
        <v>0</v>
      </c>
      <c r="S76">
        <v>0</v>
      </c>
      <c r="T76">
        <v>6</v>
      </c>
      <c r="U76">
        <v>0</v>
      </c>
      <c r="V76">
        <v>0</v>
      </c>
      <c r="W76">
        <v>5</v>
      </c>
      <c r="X76">
        <v>0</v>
      </c>
      <c r="Y76">
        <v>0</v>
      </c>
      <c r="Z76">
        <v>7</v>
      </c>
      <c r="AA76">
        <v>0</v>
      </c>
      <c r="AB76">
        <v>0</v>
      </c>
      <c r="AC76">
        <v>5</v>
      </c>
      <c r="AD76">
        <v>0</v>
      </c>
      <c r="AE76">
        <v>0</v>
      </c>
      <c r="AF76">
        <v>5</v>
      </c>
      <c r="AG76">
        <v>0</v>
      </c>
      <c r="AH76">
        <v>0</v>
      </c>
      <c r="AI76">
        <v>10</v>
      </c>
      <c r="AJ76">
        <v>0</v>
      </c>
      <c r="AK76">
        <v>2</v>
      </c>
      <c r="AL76">
        <v>8</v>
      </c>
      <c r="AM76">
        <v>0</v>
      </c>
      <c r="AN76">
        <v>0</v>
      </c>
    </row>
    <row r="77" spans="1:40" ht="17.100000000000001" customHeight="1" x14ac:dyDescent="0.25">
      <c r="A77" s="25" t="s">
        <v>5538</v>
      </c>
      <c r="B77" s="25" t="s">
        <v>6291</v>
      </c>
      <c r="C77" s="25" t="s">
        <v>3730</v>
      </c>
      <c r="D77" s="25" t="s">
        <v>6113</v>
      </c>
      <c r="E77" s="25" t="s">
        <v>6301</v>
      </c>
      <c r="F77" s="25" t="s">
        <v>6112</v>
      </c>
      <c r="G77" s="26">
        <v>4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1</v>
      </c>
      <c r="X77">
        <v>0</v>
      </c>
      <c r="Y77">
        <v>0</v>
      </c>
      <c r="Z77">
        <v>0</v>
      </c>
      <c r="AA77">
        <v>0</v>
      </c>
      <c r="AB77">
        <v>0</v>
      </c>
      <c r="AC77">
        <v>1</v>
      </c>
      <c r="AD77">
        <v>0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</row>
    <row r="78" spans="1:40" ht="17.100000000000001" customHeight="1" x14ac:dyDescent="0.25">
      <c r="A78" s="25" t="s">
        <v>5538</v>
      </c>
      <c r="B78" s="25" t="s">
        <v>6291</v>
      </c>
      <c r="C78" s="25" t="s">
        <v>1677</v>
      </c>
      <c r="D78" s="25" t="s">
        <v>6108</v>
      </c>
      <c r="E78" s="25" t="s">
        <v>6302</v>
      </c>
      <c r="F78" s="25" t="s">
        <v>6111</v>
      </c>
      <c r="G78" s="26">
        <v>1</v>
      </c>
      <c r="H78">
        <v>7322</v>
      </c>
      <c r="I78">
        <v>703.99999999999932</v>
      </c>
      <c r="J78">
        <v>338.00000000000023</v>
      </c>
      <c r="K78">
        <v>7268</v>
      </c>
      <c r="L78">
        <v>665.00000000000057</v>
      </c>
      <c r="M78">
        <v>358.99999999999983</v>
      </c>
      <c r="N78">
        <v>7321</v>
      </c>
      <c r="O78">
        <v>492.00000000000102</v>
      </c>
      <c r="P78">
        <v>388.00000000000023</v>
      </c>
      <c r="Q78">
        <v>7444</v>
      </c>
      <c r="R78">
        <v>563.99999999999773</v>
      </c>
      <c r="S78">
        <v>286.00000000000085</v>
      </c>
      <c r="T78">
        <v>7292</v>
      </c>
      <c r="U78">
        <v>451.99999999999937</v>
      </c>
      <c r="V78">
        <v>248.00000000000003</v>
      </c>
      <c r="W78">
        <v>7408</v>
      </c>
      <c r="X78">
        <v>470.99999999999852</v>
      </c>
      <c r="Y78">
        <v>331.00000000000028</v>
      </c>
      <c r="Z78">
        <v>7481</v>
      </c>
      <c r="AA78">
        <v>558.99999999999818</v>
      </c>
      <c r="AB78">
        <v>302.00000000000068</v>
      </c>
      <c r="AC78">
        <v>7559</v>
      </c>
      <c r="AD78">
        <v>559.99999999999943</v>
      </c>
      <c r="AE78">
        <v>282.00000000000119</v>
      </c>
      <c r="AF78">
        <v>7641</v>
      </c>
      <c r="AG78">
        <v>619.00000000000034</v>
      </c>
      <c r="AH78">
        <v>275.0000000000008</v>
      </c>
      <c r="AI78">
        <v>7763</v>
      </c>
      <c r="AJ78">
        <v>651.00000000000045</v>
      </c>
      <c r="AK78">
        <v>297.99999999999932</v>
      </c>
      <c r="AL78">
        <v>7742</v>
      </c>
      <c r="AM78">
        <v>608.99999999999864</v>
      </c>
      <c r="AN78">
        <v>327.99999999999835</v>
      </c>
    </row>
    <row r="79" spans="1:40" ht="17.100000000000001" customHeight="1" x14ac:dyDescent="0.25">
      <c r="A79" s="25" t="s">
        <v>5538</v>
      </c>
      <c r="B79" s="25" t="s">
        <v>6291</v>
      </c>
      <c r="C79" s="25" t="s">
        <v>1677</v>
      </c>
      <c r="D79" s="25" t="s">
        <v>6108</v>
      </c>
      <c r="E79" s="25" t="s">
        <v>6302</v>
      </c>
      <c r="F79" s="25" t="s">
        <v>6110</v>
      </c>
      <c r="G79" s="26">
        <v>2</v>
      </c>
      <c r="H79">
        <v>1477</v>
      </c>
      <c r="I79">
        <v>85.000000000000014</v>
      </c>
      <c r="J79">
        <v>59.999999999999979</v>
      </c>
      <c r="K79">
        <v>1738</v>
      </c>
      <c r="L79">
        <v>111.99999999999996</v>
      </c>
      <c r="M79">
        <v>62.000000000000092</v>
      </c>
      <c r="N79">
        <v>1811</v>
      </c>
      <c r="O79">
        <v>109.99999999999982</v>
      </c>
      <c r="P79">
        <v>51.000000000000078</v>
      </c>
      <c r="Q79">
        <v>1820</v>
      </c>
      <c r="R79">
        <v>61.000000000000135</v>
      </c>
      <c r="S79">
        <v>41.000000000000021</v>
      </c>
      <c r="T79">
        <v>2091</v>
      </c>
      <c r="U79">
        <v>71.000000000000156</v>
      </c>
      <c r="V79">
        <v>56.000000000000135</v>
      </c>
      <c r="W79">
        <v>2110</v>
      </c>
      <c r="X79">
        <v>92.999999999999943</v>
      </c>
      <c r="Y79">
        <v>338.99999999999983</v>
      </c>
      <c r="Z79">
        <v>2214</v>
      </c>
      <c r="AA79">
        <v>377.99999999999983</v>
      </c>
      <c r="AB79">
        <v>58.999999999999986</v>
      </c>
      <c r="AC79">
        <v>2293</v>
      </c>
      <c r="AD79">
        <v>83.999999999999886</v>
      </c>
      <c r="AE79">
        <v>62.999999999999986</v>
      </c>
      <c r="AF79">
        <v>2445</v>
      </c>
      <c r="AG79">
        <v>167.00000000000026</v>
      </c>
      <c r="AH79">
        <v>79.999999999999872</v>
      </c>
      <c r="AI79">
        <v>2577</v>
      </c>
      <c r="AJ79">
        <v>127.99999999999996</v>
      </c>
      <c r="AK79">
        <v>55.000000000000036</v>
      </c>
      <c r="AL79">
        <v>2603</v>
      </c>
      <c r="AM79">
        <v>83.000000000000156</v>
      </c>
      <c r="AN79">
        <v>148.00000000000031</v>
      </c>
    </row>
    <row r="80" spans="1:40" ht="17.100000000000001" customHeight="1" x14ac:dyDescent="0.25">
      <c r="A80" s="25" t="s">
        <v>5538</v>
      </c>
      <c r="B80" s="25" t="s">
        <v>6291</v>
      </c>
      <c r="C80" s="25" t="s">
        <v>1677</v>
      </c>
      <c r="D80" s="25" t="s">
        <v>6108</v>
      </c>
      <c r="E80" s="25" t="s">
        <v>6302</v>
      </c>
      <c r="F80" s="25" t="s">
        <v>6109</v>
      </c>
      <c r="G80" s="26">
        <v>3</v>
      </c>
      <c r="H80">
        <v>471</v>
      </c>
      <c r="I80">
        <v>21</v>
      </c>
      <c r="J80">
        <v>12</v>
      </c>
      <c r="K80">
        <v>556</v>
      </c>
      <c r="L80">
        <v>35.000000000000014</v>
      </c>
      <c r="M80">
        <v>18.000000000000004</v>
      </c>
      <c r="N80">
        <v>558</v>
      </c>
      <c r="O80">
        <v>19.000000000000018</v>
      </c>
      <c r="P80">
        <v>13.999999999999998</v>
      </c>
      <c r="Q80">
        <v>548</v>
      </c>
      <c r="R80">
        <v>9.9999999999999947</v>
      </c>
      <c r="S80">
        <v>9</v>
      </c>
      <c r="T80">
        <v>579</v>
      </c>
      <c r="U80">
        <v>13.999999999999989</v>
      </c>
      <c r="V80">
        <v>8</v>
      </c>
      <c r="W80">
        <v>634</v>
      </c>
      <c r="X80">
        <v>17.999999999999993</v>
      </c>
      <c r="Y80">
        <v>10.000000000000004</v>
      </c>
      <c r="Z80">
        <v>661</v>
      </c>
      <c r="AA80">
        <v>25</v>
      </c>
      <c r="AB80">
        <v>13.999999999999988</v>
      </c>
      <c r="AC80">
        <v>706</v>
      </c>
      <c r="AD80">
        <v>19.000000000000028</v>
      </c>
      <c r="AE80">
        <v>12.000000000000002</v>
      </c>
      <c r="AF80">
        <v>784</v>
      </c>
      <c r="AG80">
        <v>27.999999999999993</v>
      </c>
      <c r="AH80">
        <v>18.000000000000021</v>
      </c>
      <c r="AI80">
        <v>819</v>
      </c>
      <c r="AJ80">
        <v>30.999999999999975</v>
      </c>
      <c r="AK80">
        <v>18.999999999999996</v>
      </c>
      <c r="AL80">
        <v>863</v>
      </c>
      <c r="AM80">
        <v>24.000000000000032</v>
      </c>
      <c r="AN80">
        <v>19.000000000000014</v>
      </c>
    </row>
    <row r="81" spans="1:40" ht="17.100000000000001" customHeight="1" x14ac:dyDescent="0.25">
      <c r="A81" s="25" t="s">
        <v>5538</v>
      </c>
      <c r="B81" s="25" t="s">
        <v>6291</v>
      </c>
      <c r="C81" s="25" t="s">
        <v>1677</v>
      </c>
      <c r="D81" s="25" t="s">
        <v>6108</v>
      </c>
      <c r="E81" s="25" t="s">
        <v>6302</v>
      </c>
      <c r="F81" s="25" t="s">
        <v>6107</v>
      </c>
      <c r="G81" s="26">
        <v>4</v>
      </c>
      <c r="H81">
        <v>73</v>
      </c>
      <c r="I81">
        <v>4.0000000000000018</v>
      </c>
      <c r="J81">
        <v>3.0000000000000009</v>
      </c>
      <c r="K81">
        <v>71</v>
      </c>
      <c r="L81">
        <v>3.0000000000000009</v>
      </c>
      <c r="M81">
        <v>1.0000000000000002</v>
      </c>
      <c r="N81">
        <v>65</v>
      </c>
      <c r="O81">
        <v>15</v>
      </c>
      <c r="P81">
        <v>5.0000000000000009</v>
      </c>
      <c r="Q81">
        <v>63</v>
      </c>
      <c r="R81">
        <v>0</v>
      </c>
      <c r="S81">
        <v>4</v>
      </c>
      <c r="T81">
        <v>62</v>
      </c>
      <c r="U81">
        <v>2.0000000000000004</v>
      </c>
      <c r="V81">
        <v>1</v>
      </c>
      <c r="W81">
        <v>62</v>
      </c>
      <c r="X81">
        <v>2.9999999999999996</v>
      </c>
      <c r="Y81">
        <v>2.0000000000000004</v>
      </c>
      <c r="Z81">
        <v>67</v>
      </c>
      <c r="AA81">
        <v>7</v>
      </c>
      <c r="AB81">
        <v>6.0000000000000018</v>
      </c>
      <c r="AC81">
        <v>65</v>
      </c>
      <c r="AD81">
        <v>3</v>
      </c>
      <c r="AE81">
        <v>3</v>
      </c>
      <c r="AF81">
        <v>75</v>
      </c>
      <c r="AG81">
        <v>4.9999999999999991</v>
      </c>
      <c r="AH81">
        <v>4.9999999999999991</v>
      </c>
      <c r="AI81">
        <v>76</v>
      </c>
      <c r="AJ81">
        <v>2</v>
      </c>
      <c r="AK81">
        <v>2.0000000000000004</v>
      </c>
      <c r="AL81">
        <v>91</v>
      </c>
      <c r="AM81">
        <v>5.9999999999999991</v>
      </c>
      <c r="AN81">
        <v>8</v>
      </c>
    </row>
    <row r="82" spans="1:40" ht="17.100000000000001" customHeight="1" x14ac:dyDescent="0.25">
      <c r="A82" s="25" t="s">
        <v>5538</v>
      </c>
      <c r="B82" s="25" t="s">
        <v>6291</v>
      </c>
      <c r="C82" s="25" t="s">
        <v>6103</v>
      </c>
      <c r="D82" s="25" t="s">
        <v>6102</v>
      </c>
      <c r="E82" s="25" t="s">
        <v>6303</v>
      </c>
      <c r="F82" s="25" t="s">
        <v>6106</v>
      </c>
      <c r="G82" s="26">
        <v>1</v>
      </c>
      <c r="H82">
        <v>211</v>
      </c>
      <c r="I82">
        <v>23.000000000000014</v>
      </c>
      <c r="J82">
        <v>3.0000000000000009</v>
      </c>
      <c r="K82">
        <v>228</v>
      </c>
      <c r="L82">
        <v>18.000000000000004</v>
      </c>
      <c r="M82">
        <v>14.000000000000011</v>
      </c>
      <c r="N82">
        <v>221</v>
      </c>
      <c r="O82">
        <v>4.0000000000000036</v>
      </c>
      <c r="P82">
        <v>9.0000000000000018</v>
      </c>
      <c r="Q82">
        <v>211</v>
      </c>
      <c r="R82">
        <v>4.9999999999999956</v>
      </c>
      <c r="S82">
        <v>3.9999999999999987</v>
      </c>
      <c r="T82">
        <v>208</v>
      </c>
      <c r="U82">
        <v>5</v>
      </c>
      <c r="V82">
        <v>3.0000000000000027</v>
      </c>
      <c r="W82">
        <v>216</v>
      </c>
      <c r="X82">
        <v>6</v>
      </c>
      <c r="Y82">
        <v>5.0000000000000009</v>
      </c>
      <c r="Z82">
        <v>216</v>
      </c>
      <c r="AA82">
        <v>5.9999999999999956</v>
      </c>
      <c r="AB82">
        <v>2</v>
      </c>
      <c r="AC82">
        <v>220</v>
      </c>
      <c r="AD82">
        <v>9.0000000000000018</v>
      </c>
      <c r="AE82">
        <v>5</v>
      </c>
      <c r="AF82">
        <v>220</v>
      </c>
      <c r="AG82">
        <v>4.0000000000000009</v>
      </c>
      <c r="AH82">
        <v>5.9999999999999991</v>
      </c>
      <c r="AI82">
        <v>242</v>
      </c>
      <c r="AJ82">
        <v>32.999999999999986</v>
      </c>
      <c r="AK82">
        <v>7.0000000000000053</v>
      </c>
      <c r="AL82">
        <v>236</v>
      </c>
      <c r="AM82">
        <v>9.9999999999999964</v>
      </c>
      <c r="AN82">
        <v>12.000000000000002</v>
      </c>
    </row>
    <row r="83" spans="1:40" ht="17.100000000000001" customHeight="1" x14ac:dyDescent="0.25">
      <c r="A83" s="25" t="s">
        <v>5538</v>
      </c>
      <c r="B83" s="25" t="s">
        <v>6291</v>
      </c>
      <c r="C83" s="25" t="s">
        <v>6103</v>
      </c>
      <c r="D83" s="25" t="s">
        <v>6102</v>
      </c>
      <c r="E83" s="25" t="s">
        <v>6303</v>
      </c>
      <c r="F83" s="25" t="s">
        <v>6105</v>
      </c>
      <c r="G83" s="26">
        <v>2</v>
      </c>
      <c r="H83">
        <v>58</v>
      </c>
      <c r="I83">
        <v>1</v>
      </c>
      <c r="J83">
        <v>1.0000000000000002</v>
      </c>
      <c r="K83">
        <v>61</v>
      </c>
      <c r="L83">
        <v>3.0000000000000004</v>
      </c>
      <c r="M83">
        <v>0</v>
      </c>
      <c r="N83">
        <v>60</v>
      </c>
      <c r="O83">
        <v>0</v>
      </c>
      <c r="P83">
        <v>3.0000000000000004</v>
      </c>
      <c r="Q83">
        <v>62</v>
      </c>
      <c r="R83">
        <v>0</v>
      </c>
      <c r="S83">
        <v>1</v>
      </c>
      <c r="T83">
        <v>62</v>
      </c>
      <c r="U83">
        <v>1.0000000000000007</v>
      </c>
      <c r="V83">
        <v>1</v>
      </c>
      <c r="W83">
        <v>64</v>
      </c>
      <c r="X83">
        <v>0</v>
      </c>
      <c r="Y83">
        <v>0</v>
      </c>
      <c r="Z83">
        <v>65</v>
      </c>
      <c r="AA83">
        <v>1.0000000000000007</v>
      </c>
      <c r="AB83">
        <v>0</v>
      </c>
      <c r="AC83">
        <v>64</v>
      </c>
      <c r="AD83">
        <v>0</v>
      </c>
      <c r="AE83">
        <v>0</v>
      </c>
      <c r="AF83">
        <v>62</v>
      </c>
      <c r="AG83">
        <v>2.0000000000000013</v>
      </c>
      <c r="AH83">
        <v>1</v>
      </c>
      <c r="AI83">
        <v>60</v>
      </c>
      <c r="AJ83">
        <v>0</v>
      </c>
      <c r="AK83">
        <v>0</v>
      </c>
      <c r="AL83">
        <v>74</v>
      </c>
      <c r="AM83">
        <v>5.9999999999999991</v>
      </c>
      <c r="AN83">
        <v>0</v>
      </c>
    </row>
    <row r="84" spans="1:40" ht="17.100000000000001" customHeight="1" x14ac:dyDescent="0.25">
      <c r="A84" s="25" t="s">
        <v>5538</v>
      </c>
      <c r="B84" s="25" t="s">
        <v>6291</v>
      </c>
      <c r="C84" s="25" t="s">
        <v>6103</v>
      </c>
      <c r="D84" s="25" t="s">
        <v>6102</v>
      </c>
      <c r="E84" s="25" t="s">
        <v>6303</v>
      </c>
      <c r="F84" s="25" t="s">
        <v>6104</v>
      </c>
      <c r="G84" s="26">
        <v>3</v>
      </c>
      <c r="H84">
        <v>9</v>
      </c>
      <c r="I84">
        <v>0</v>
      </c>
      <c r="J84">
        <v>0</v>
      </c>
      <c r="K84">
        <v>9</v>
      </c>
      <c r="L84">
        <v>0</v>
      </c>
      <c r="M84">
        <v>0</v>
      </c>
      <c r="N84">
        <v>8</v>
      </c>
      <c r="O84">
        <v>0</v>
      </c>
      <c r="P84">
        <v>0</v>
      </c>
      <c r="Q84">
        <v>8</v>
      </c>
      <c r="R84">
        <v>0</v>
      </c>
      <c r="S84">
        <v>0</v>
      </c>
      <c r="T84">
        <v>8</v>
      </c>
      <c r="U84">
        <v>0</v>
      </c>
      <c r="V84">
        <v>0</v>
      </c>
      <c r="W84">
        <v>6</v>
      </c>
      <c r="X84">
        <v>0</v>
      </c>
      <c r="Y84">
        <v>0</v>
      </c>
      <c r="Z84">
        <v>6</v>
      </c>
      <c r="AA84">
        <v>0</v>
      </c>
      <c r="AB84">
        <v>0</v>
      </c>
      <c r="AC84">
        <v>6</v>
      </c>
      <c r="AD84">
        <v>0</v>
      </c>
      <c r="AE84">
        <v>0</v>
      </c>
      <c r="AF84">
        <v>8</v>
      </c>
      <c r="AG84">
        <v>0</v>
      </c>
      <c r="AH84">
        <v>0</v>
      </c>
      <c r="AI84">
        <v>10</v>
      </c>
      <c r="AJ84">
        <v>0</v>
      </c>
      <c r="AK84">
        <v>0</v>
      </c>
      <c r="AL84">
        <v>9</v>
      </c>
      <c r="AM84">
        <v>0</v>
      </c>
      <c r="AN84">
        <v>0</v>
      </c>
    </row>
    <row r="85" spans="1:40" ht="17.100000000000001" customHeight="1" x14ac:dyDescent="0.25">
      <c r="A85" s="25" t="s">
        <v>5538</v>
      </c>
      <c r="B85" s="25" t="s">
        <v>6291</v>
      </c>
      <c r="C85" s="25" t="s">
        <v>6103</v>
      </c>
      <c r="D85" s="25" t="s">
        <v>6102</v>
      </c>
      <c r="E85" s="25" t="s">
        <v>6303</v>
      </c>
      <c r="F85" s="25" t="s">
        <v>6101</v>
      </c>
      <c r="G85" s="26">
        <v>4</v>
      </c>
      <c r="H85">
        <v>3</v>
      </c>
      <c r="I85">
        <v>0</v>
      </c>
      <c r="J85">
        <v>0</v>
      </c>
      <c r="K85">
        <v>1</v>
      </c>
      <c r="L85">
        <v>0</v>
      </c>
      <c r="M85">
        <v>0</v>
      </c>
      <c r="N85">
        <v>1</v>
      </c>
      <c r="O85">
        <v>0</v>
      </c>
      <c r="P85">
        <v>0</v>
      </c>
      <c r="Q85">
        <v>1</v>
      </c>
      <c r="R85">
        <v>0</v>
      </c>
      <c r="S85">
        <v>0</v>
      </c>
      <c r="T85">
        <v>1</v>
      </c>
      <c r="U85">
        <v>0</v>
      </c>
      <c r="V85">
        <v>0</v>
      </c>
      <c r="W85">
        <v>1</v>
      </c>
      <c r="X85">
        <v>0</v>
      </c>
      <c r="Y85">
        <v>0</v>
      </c>
      <c r="Z85">
        <v>1</v>
      </c>
      <c r="AA85">
        <v>0</v>
      </c>
      <c r="AB85">
        <v>0</v>
      </c>
      <c r="AC85">
        <v>1</v>
      </c>
      <c r="AD85">
        <v>0</v>
      </c>
      <c r="AE85">
        <v>0</v>
      </c>
      <c r="AF85">
        <v>1</v>
      </c>
      <c r="AG85">
        <v>0</v>
      </c>
      <c r="AH85">
        <v>0</v>
      </c>
      <c r="AI85">
        <v>2</v>
      </c>
      <c r="AJ85">
        <v>0</v>
      </c>
      <c r="AK85">
        <v>0</v>
      </c>
      <c r="AL85">
        <v>3</v>
      </c>
      <c r="AM85">
        <v>0</v>
      </c>
      <c r="AN85">
        <v>0</v>
      </c>
    </row>
    <row r="86" spans="1:40" ht="17.100000000000001" customHeight="1" x14ac:dyDescent="0.25">
      <c r="A86" s="25" t="s">
        <v>5538</v>
      </c>
      <c r="B86" s="25" t="s">
        <v>6291</v>
      </c>
      <c r="C86" s="25" t="s">
        <v>6097</v>
      </c>
      <c r="D86" s="25" t="s">
        <v>6096</v>
      </c>
      <c r="E86" s="25" t="s">
        <v>6304</v>
      </c>
      <c r="F86" s="25" t="s">
        <v>6100</v>
      </c>
      <c r="G86" s="26">
        <v>1</v>
      </c>
      <c r="H86">
        <v>142</v>
      </c>
      <c r="I86">
        <v>9.9999999999999982</v>
      </c>
      <c r="J86">
        <v>26</v>
      </c>
      <c r="K86">
        <v>170</v>
      </c>
      <c r="L86">
        <v>53.000000000000028</v>
      </c>
      <c r="M86">
        <v>5</v>
      </c>
      <c r="N86">
        <v>169</v>
      </c>
      <c r="O86">
        <v>4.0000000000000009</v>
      </c>
      <c r="P86">
        <v>34</v>
      </c>
      <c r="Q86">
        <v>137</v>
      </c>
      <c r="R86">
        <v>8.0000000000000053</v>
      </c>
      <c r="S86">
        <v>7.0000000000000009</v>
      </c>
      <c r="T86">
        <v>133</v>
      </c>
      <c r="U86">
        <v>5.0000000000000009</v>
      </c>
      <c r="V86">
        <v>3.0000000000000009</v>
      </c>
      <c r="W86">
        <v>131</v>
      </c>
      <c r="X86">
        <v>4.0000000000000018</v>
      </c>
      <c r="Y86">
        <v>17.000000000000004</v>
      </c>
      <c r="Z86">
        <v>149</v>
      </c>
      <c r="AA86">
        <v>37.000000000000028</v>
      </c>
      <c r="AB86">
        <v>3.0000000000000009</v>
      </c>
      <c r="AC86">
        <v>159</v>
      </c>
      <c r="AD86">
        <v>14.000000000000002</v>
      </c>
      <c r="AE86">
        <v>32.000000000000007</v>
      </c>
      <c r="AF86">
        <v>129</v>
      </c>
      <c r="AG86">
        <v>2.0000000000000009</v>
      </c>
      <c r="AH86">
        <v>1.0000000000000004</v>
      </c>
      <c r="AI86">
        <v>175</v>
      </c>
      <c r="AJ86">
        <v>48</v>
      </c>
      <c r="AK86">
        <v>4.9999999999999982</v>
      </c>
      <c r="AL86">
        <v>162</v>
      </c>
      <c r="AM86">
        <v>7</v>
      </c>
      <c r="AN86">
        <v>4.0000000000000018</v>
      </c>
    </row>
    <row r="87" spans="1:40" ht="17.100000000000001" customHeight="1" x14ac:dyDescent="0.25">
      <c r="A87" s="25" t="s">
        <v>5538</v>
      </c>
      <c r="B87" s="25" t="s">
        <v>6291</v>
      </c>
      <c r="C87" s="25" t="s">
        <v>6097</v>
      </c>
      <c r="D87" s="25" t="s">
        <v>6096</v>
      </c>
      <c r="E87" s="25" t="s">
        <v>6304</v>
      </c>
      <c r="F87" s="25" t="s">
        <v>6099</v>
      </c>
      <c r="G87" s="26">
        <v>2</v>
      </c>
      <c r="H87">
        <v>20</v>
      </c>
      <c r="I87">
        <v>0.99999999999999989</v>
      </c>
      <c r="J87">
        <v>0</v>
      </c>
      <c r="K87">
        <v>24</v>
      </c>
      <c r="L87">
        <v>2</v>
      </c>
      <c r="M87">
        <v>0</v>
      </c>
      <c r="N87">
        <v>27</v>
      </c>
      <c r="O87">
        <v>4</v>
      </c>
      <c r="P87">
        <v>0</v>
      </c>
      <c r="Q87">
        <v>29</v>
      </c>
      <c r="R87">
        <v>0</v>
      </c>
      <c r="S87">
        <v>0</v>
      </c>
      <c r="T87">
        <v>31</v>
      </c>
      <c r="U87">
        <v>1</v>
      </c>
      <c r="V87">
        <v>0</v>
      </c>
      <c r="W87">
        <v>32</v>
      </c>
      <c r="X87">
        <v>0</v>
      </c>
      <c r="Y87">
        <v>4.0000000000000009</v>
      </c>
      <c r="Z87">
        <v>32</v>
      </c>
      <c r="AA87">
        <v>0</v>
      </c>
      <c r="AB87">
        <v>1.0000000000000004</v>
      </c>
      <c r="AC87">
        <v>35</v>
      </c>
      <c r="AD87">
        <v>1</v>
      </c>
      <c r="AE87">
        <v>0</v>
      </c>
      <c r="AF87">
        <v>37</v>
      </c>
      <c r="AG87">
        <v>0</v>
      </c>
      <c r="AH87">
        <v>0</v>
      </c>
      <c r="AI87">
        <v>41</v>
      </c>
      <c r="AJ87">
        <v>0.99999999999999989</v>
      </c>
      <c r="AK87">
        <v>0</v>
      </c>
      <c r="AL87">
        <v>49</v>
      </c>
      <c r="AM87">
        <v>2.0000000000000004</v>
      </c>
      <c r="AN87">
        <v>2.0000000000000004</v>
      </c>
    </row>
    <row r="88" spans="1:40" ht="17.100000000000001" customHeight="1" x14ac:dyDescent="0.25">
      <c r="A88" s="25" t="s">
        <v>5538</v>
      </c>
      <c r="B88" s="25" t="s">
        <v>6291</v>
      </c>
      <c r="C88" s="25" t="s">
        <v>6097</v>
      </c>
      <c r="D88" s="25" t="s">
        <v>6096</v>
      </c>
      <c r="E88" s="25" t="s">
        <v>6304</v>
      </c>
      <c r="F88" s="25" t="s">
        <v>6098</v>
      </c>
      <c r="G88" s="26">
        <v>3</v>
      </c>
      <c r="H88">
        <v>2</v>
      </c>
      <c r="I88">
        <v>0</v>
      </c>
      <c r="J88">
        <v>0</v>
      </c>
      <c r="K88">
        <v>2</v>
      </c>
      <c r="L88">
        <v>0</v>
      </c>
      <c r="M88">
        <v>0</v>
      </c>
      <c r="N88">
        <v>2</v>
      </c>
      <c r="O88">
        <v>0</v>
      </c>
      <c r="P88">
        <v>0</v>
      </c>
      <c r="Q88">
        <v>3</v>
      </c>
      <c r="R88">
        <v>0</v>
      </c>
      <c r="S88">
        <v>0</v>
      </c>
      <c r="T88">
        <v>3</v>
      </c>
      <c r="U88">
        <v>0</v>
      </c>
      <c r="V88">
        <v>0</v>
      </c>
      <c r="W88">
        <v>4</v>
      </c>
      <c r="X88">
        <v>0</v>
      </c>
      <c r="Y88">
        <v>0</v>
      </c>
      <c r="Z88">
        <v>5</v>
      </c>
      <c r="AA88">
        <v>0</v>
      </c>
      <c r="AB88">
        <v>0</v>
      </c>
      <c r="AC88">
        <v>5</v>
      </c>
      <c r="AD88">
        <v>0</v>
      </c>
      <c r="AE88">
        <v>0</v>
      </c>
      <c r="AF88">
        <v>4</v>
      </c>
      <c r="AG88">
        <v>0</v>
      </c>
      <c r="AH88">
        <v>0</v>
      </c>
      <c r="AI88">
        <v>4</v>
      </c>
      <c r="AJ88">
        <v>1</v>
      </c>
      <c r="AK88">
        <v>0</v>
      </c>
      <c r="AL88">
        <v>6</v>
      </c>
      <c r="AM88">
        <v>0</v>
      </c>
      <c r="AN88">
        <v>0</v>
      </c>
    </row>
    <row r="89" spans="1:40" ht="17.100000000000001" customHeight="1" x14ac:dyDescent="0.25">
      <c r="A89" s="25" t="s">
        <v>5538</v>
      </c>
      <c r="B89" s="25" t="s">
        <v>6291</v>
      </c>
      <c r="C89" s="25" t="s">
        <v>6097</v>
      </c>
      <c r="D89" s="25" t="s">
        <v>6096</v>
      </c>
      <c r="E89" s="25" t="s">
        <v>6304</v>
      </c>
      <c r="F89" s="25" t="s">
        <v>6095</v>
      </c>
      <c r="G89" s="26">
        <v>4</v>
      </c>
      <c r="H89">
        <v>1</v>
      </c>
      <c r="I89">
        <v>0</v>
      </c>
      <c r="J89">
        <v>0</v>
      </c>
      <c r="K89">
        <v>1</v>
      </c>
      <c r="L89">
        <v>0</v>
      </c>
      <c r="M89">
        <v>0</v>
      </c>
      <c r="N89">
        <v>1</v>
      </c>
      <c r="O89">
        <v>0</v>
      </c>
      <c r="P89">
        <v>0</v>
      </c>
      <c r="Q89">
        <v>1</v>
      </c>
      <c r="R89">
        <v>0</v>
      </c>
      <c r="S89">
        <v>0</v>
      </c>
      <c r="T89">
        <v>1</v>
      </c>
      <c r="U89">
        <v>0</v>
      </c>
      <c r="V89">
        <v>0</v>
      </c>
      <c r="W89">
        <v>1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</row>
    <row r="90" spans="1:40" ht="17.100000000000001" customHeight="1" x14ac:dyDescent="0.25">
      <c r="A90" s="25" t="s">
        <v>5538</v>
      </c>
      <c r="B90" s="25" t="s">
        <v>6291</v>
      </c>
      <c r="C90" s="25" t="s">
        <v>1569</v>
      </c>
      <c r="D90" s="25" t="s">
        <v>6091</v>
      </c>
      <c r="E90" s="25" t="s">
        <v>7044</v>
      </c>
      <c r="F90" s="25" t="s">
        <v>6094</v>
      </c>
      <c r="G90" s="26">
        <v>1</v>
      </c>
      <c r="H90">
        <v>415</v>
      </c>
      <c r="I90">
        <v>30.000000000000028</v>
      </c>
      <c r="J90">
        <v>18.000000000000018</v>
      </c>
      <c r="K90">
        <v>406</v>
      </c>
      <c r="L90">
        <v>21.999999999999993</v>
      </c>
      <c r="M90">
        <v>12.999999999999995</v>
      </c>
      <c r="N90">
        <v>423</v>
      </c>
      <c r="O90">
        <v>21.000000000000021</v>
      </c>
      <c r="P90">
        <v>24.000000000000004</v>
      </c>
      <c r="Q90">
        <v>433</v>
      </c>
      <c r="R90">
        <v>36</v>
      </c>
      <c r="S90">
        <v>12</v>
      </c>
      <c r="T90">
        <v>457</v>
      </c>
      <c r="U90">
        <v>36.000000000000021</v>
      </c>
      <c r="V90">
        <v>30.999999999999996</v>
      </c>
      <c r="W90">
        <v>444</v>
      </c>
      <c r="X90">
        <v>21.000000000000021</v>
      </c>
      <c r="Y90">
        <v>16.000000000000007</v>
      </c>
      <c r="Z90">
        <v>479</v>
      </c>
      <c r="AA90">
        <v>48.000000000000014</v>
      </c>
      <c r="AB90">
        <v>29.999999999999979</v>
      </c>
      <c r="AC90">
        <v>474</v>
      </c>
      <c r="AD90">
        <v>28.999999999999996</v>
      </c>
      <c r="AE90">
        <v>18.000000000000018</v>
      </c>
      <c r="AF90">
        <v>503</v>
      </c>
      <c r="AG90">
        <v>51.000000000000064</v>
      </c>
      <c r="AH90">
        <v>22.000000000000021</v>
      </c>
      <c r="AI90">
        <v>550</v>
      </c>
      <c r="AJ90">
        <v>81</v>
      </c>
      <c r="AK90">
        <v>17.999999999999982</v>
      </c>
      <c r="AL90">
        <v>568</v>
      </c>
      <c r="AM90">
        <v>46.999999999999972</v>
      </c>
      <c r="AN90">
        <v>30.000000000000021</v>
      </c>
    </row>
    <row r="91" spans="1:40" ht="17.100000000000001" customHeight="1" x14ac:dyDescent="0.25">
      <c r="A91" s="25" t="s">
        <v>5538</v>
      </c>
      <c r="B91" s="25" t="s">
        <v>6291</v>
      </c>
      <c r="C91" s="25" t="s">
        <v>1569</v>
      </c>
      <c r="D91" s="25" t="s">
        <v>6091</v>
      </c>
      <c r="E91" s="25" t="s">
        <v>7044</v>
      </c>
      <c r="F91" s="25" t="s">
        <v>6093</v>
      </c>
      <c r="G91" s="26">
        <v>2</v>
      </c>
      <c r="H91">
        <v>138</v>
      </c>
      <c r="I91">
        <v>4.0000000000000018</v>
      </c>
      <c r="J91">
        <v>2.0000000000000009</v>
      </c>
      <c r="K91">
        <v>147</v>
      </c>
      <c r="L91">
        <v>1.0000000000000004</v>
      </c>
      <c r="M91">
        <v>0</v>
      </c>
      <c r="N91">
        <v>142</v>
      </c>
      <c r="O91">
        <v>0</v>
      </c>
      <c r="P91">
        <v>0</v>
      </c>
      <c r="Q91">
        <v>143</v>
      </c>
      <c r="R91">
        <v>3.0000000000000004</v>
      </c>
      <c r="S91">
        <v>1.0000000000000016</v>
      </c>
      <c r="T91">
        <v>150</v>
      </c>
      <c r="U91">
        <v>2.0000000000000009</v>
      </c>
      <c r="V91">
        <v>0</v>
      </c>
      <c r="W91">
        <v>156</v>
      </c>
      <c r="X91">
        <v>1.0000000000000002</v>
      </c>
      <c r="Y91">
        <v>1</v>
      </c>
      <c r="Z91">
        <v>159</v>
      </c>
      <c r="AA91">
        <v>1.0000000000000011</v>
      </c>
      <c r="AB91">
        <v>1</v>
      </c>
      <c r="AC91">
        <v>161</v>
      </c>
      <c r="AD91">
        <v>2</v>
      </c>
      <c r="AE91">
        <v>0</v>
      </c>
      <c r="AF91">
        <v>170</v>
      </c>
      <c r="AG91">
        <v>1.0000000000000002</v>
      </c>
      <c r="AH91">
        <v>0</v>
      </c>
      <c r="AI91">
        <v>176</v>
      </c>
      <c r="AJ91">
        <v>1.0000000000000002</v>
      </c>
      <c r="AK91">
        <v>3.0000000000000036</v>
      </c>
      <c r="AL91">
        <v>177</v>
      </c>
      <c r="AM91">
        <v>6.9999999999999982</v>
      </c>
      <c r="AN91">
        <v>2.0000000000000004</v>
      </c>
    </row>
    <row r="92" spans="1:40" ht="17.100000000000001" customHeight="1" x14ac:dyDescent="0.25">
      <c r="A92" s="25" t="s">
        <v>5538</v>
      </c>
      <c r="B92" s="25" t="s">
        <v>6291</v>
      </c>
      <c r="C92" s="25" t="s">
        <v>1569</v>
      </c>
      <c r="D92" s="25" t="s">
        <v>6091</v>
      </c>
      <c r="E92" s="25" t="s">
        <v>7044</v>
      </c>
      <c r="F92" s="25" t="s">
        <v>6092</v>
      </c>
      <c r="G92" s="26">
        <v>3</v>
      </c>
      <c r="H92">
        <v>20</v>
      </c>
      <c r="I92">
        <v>0</v>
      </c>
      <c r="J92">
        <v>0</v>
      </c>
      <c r="K92">
        <v>23</v>
      </c>
      <c r="L92">
        <v>0</v>
      </c>
      <c r="M92">
        <v>0</v>
      </c>
      <c r="N92">
        <v>22</v>
      </c>
      <c r="O92">
        <v>0</v>
      </c>
      <c r="P92">
        <v>0</v>
      </c>
      <c r="Q92">
        <v>20</v>
      </c>
      <c r="R92">
        <v>0</v>
      </c>
      <c r="S92">
        <v>0</v>
      </c>
      <c r="T92">
        <v>18</v>
      </c>
      <c r="U92">
        <v>0</v>
      </c>
      <c r="V92">
        <v>1</v>
      </c>
      <c r="W92">
        <v>18</v>
      </c>
      <c r="X92">
        <v>0</v>
      </c>
      <c r="Y92">
        <v>0</v>
      </c>
      <c r="Z92">
        <v>20</v>
      </c>
      <c r="AA92">
        <v>2.0000000000000004</v>
      </c>
      <c r="AB92">
        <v>0</v>
      </c>
      <c r="AC92">
        <v>22</v>
      </c>
      <c r="AD92">
        <v>0</v>
      </c>
      <c r="AE92">
        <v>0</v>
      </c>
      <c r="AF92">
        <v>27</v>
      </c>
      <c r="AG92">
        <v>1.0000000000000002</v>
      </c>
      <c r="AH92">
        <v>0</v>
      </c>
      <c r="AI92">
        <v>32</v>
      </c>
      <c r="AJ92">
        <v>0</v>
      </c>
      <c r="AK92">
        <v>1.0000000000000004</v>
      </c>
      <c r="AL92">
        <v>30</v>
      </c>
      <c r="AM92">
        <v>0</v>
      </c>
      <c r="AN92">
        <v>0</v>
      </c>
    </row>
    <row r="93" spans="1:40" ht="17.100000000000001" customHeight="1" x14ac:dyDescent="0.25">
      <c r="A93" s="25" t="s">
        <v>5538</v>
      </c>
      <c r="B93" s="25" t="s">
        <v>6291</v>
      </c>
      <c r="C93" s="25" t="s">
        <v>1569</v>
      </c>
      <c r="D93" s="25" t="s">
        <v>6091</v>
      </c>
      <c r="E93" s="25" t="s">
        <v>7044</v>
      </c>
      <c r="F93" s="25" t="s">
        <v>6090</v>
      </c>
      <c r="G93" s="26">
        <v>4</v>
      </c>
      <c r="H93">
        <v>4</v>
      </c>
      <c r="I93">
        <v>0</v>
      </c>
      <c r="J93">
        <v>0</v>
      </c>
      <c r="K93">
        <v>5</v>
      </c>
      <c r="L93">
        <v>0</v>
      </c>
      <c r="M93">
        <v>0</v>
      </c>
      <c r="N93">
        <v>4</v>
      </c>
      <c r="O93">
        <v>0</v>
      </c>
      <c r="P93">
        <v>0</v>
      </c>
      <c r="Q93">
        <v>3</v>
      </c>
      <c r="R93">
        <v>0</v>
      </c>
      <c r="S93">
        <v>0</v>
      </c>
      <c r="T93">
        <v>3</v>
      </c>
      <c r="U93">
        <v>0</v>
      </c>
      <c r="V93">
        <v>0</v>
      </c>
      <c r="W93">
        <v>5</v>
      </c>
      <c r="X93">
        <v>0</v>
      </c>
      <c r="Y93">
        <v>0</v>
      </c>
      <c r="Z93">
        <v>4</v>
      </c>
      <c r="AA93">
        <v>0</v>
      </c>
      <c r="AB93">
        <v>0</v>
      </c>
      <c r="AC93">
        <v>3</v>
      </c>
      <c r="AD93">
        <v>0</v>
      </c>
      <c r="AE93">
        <v>0</v>
      </c>
      <c r="AF93">
        <v>7</v>
      </c>
      <c r="AG93">
        <v>0</v>
      </c>
      <c r="AH93">
        <v>0</v>
      </c>
      <c r="AI93">
        <v>6</v>
      </c>
      <c r="AJ93">
        <v>0</v>
      </c>
      <c r="AK93">
        <v>0</v>
      </c>
      <c r="AL93">
        <v>7</v>
      </c>
      <c r="AM93">
        <v>0</v>
      </c>
      <c r="AN93">
        <v>0</v>
      </c>
    </row>
    <row r="94" spans="1:40" ht="17.100000000000001" customHeight="1" x14ac:dyDescent="0.25">
      <c r="A94" s="25" t="s">
        <v>5538</v>
      </c>
      <c r="B94" s="25" t="s">
        <v>6291</v>
      </c>
      <c r="C94" s="25" t="s">
        <v>6086</v>
      </c>
      <c r="D94" s="25" t="s">
        <v>6085</v>
      </c>
      <c r="E94" s="25" t="s">
        <v>6305</v>
      </c>
      <c r="F94" s="25" t="s">
        <v>6089</v>
      </c>
      <c r="G94" s="26">
        <v>1</v>
      </c>
      <c r="H94">
        <v>373</v>
      </c>
      <c r="I94">
        <v>60.000000000000021</v>
      </c>
      <c r="J94">
        <v>7.9999999999999964</v>
      </c>
      <c r="K94">
        <v>367</v>
      </c>
      <c r="L94">
        <v>15.000000000000011</v>
      </c>
      <c r="M94">
        <v>7.9999999999999947</v>
      </c>
      <c r="N94">
        <v>376</v>
      </c>
      <c r="O94">
        <v>18.000000000000004</v>
      </c>
      <c r="P94">
        <v>29.999999999999964</v>
      </c>
      <c r="Q94">
        <v>353</v>
      </c>
      <c r="R94">
        <v>4.9999999999999956</v>
      </c>
      <c r="S94">
        <v>5.0000000000000053</v>
      </c>
      <c r="T94">
        <v>357</v>
      </c>
      <c r="U94">
        <v>16</v>
      </c>
      <c r="V94">
        <v>256.00000000000006</v>
      </c>
      <c r="W94">
        <v>106</v>
      </c>
      <c r="X94">
        <v>11.000000000000004</v>
      </c>
      <c r="Y94">
        <v>4</v>
      </c>
      <c r="Z94">
        <v>110</v>
      </c>
      <c r="AA94">
        <v>10</v>
      </c>
      <c r="AB94">
        <v>5.9999999999999973</v>
      </c>
      <c r="AC94">
        <v>117</v>
      </c>
      <c r="AD94">
        <v>18</v>
      </c>
      <c r="AE94">
        <v>8.9999999999999982</v>
      </c>
      <c r="AF94">
        <v>247</v>
      </c>
      <c r="AG94">
        <v>147</v>
      </c>
      <c r="AH94">
        <v>12.000000000000007</v>
      </c>
      <c r="AI94">
        <v>244</v>
      </c>
      <c r="AJ94">
        <v>12</v>
      </c>
      <c r="AK94">
        <v>11</v>
      </c>
      <c r="AL94">
        <v>243</v>
      </c>
      <c r="AM94">
        <v>11.000000000000002</v>
      </c>
      <c r="AN94">
        <v>139.99999999999991</v>
      </c>
    </row>
    <row r="95" spans="1:40" ht="17.100000000000001" customHeight="1" x14ac:dyDescent="0.25">
      <c r="A95" s="25" t="s">
        <v>5538</v>
      </c>
      <c r="B95" s="25" t="s">
        <v>6291</v>
      </c>
      <c r="C95" s="25" t="s">
        <v>6086</v>
      </c>
      <c r="D95" s="25" t="s">
        <v>6085</v>
      </c>
      <c r="E95" s="25" t="s">
        <v>6305</v>
      </c>
      <c r="F95" s="25" t="s">
        <v>6088</v>
      </c>
      <c r="G95" s="26">
        <v>2</v>
      </c>
      <c r="H95">
        <v>21</v>
      </c>
      <c r="I95">
        <v>4</v>
      </c>
      <c r="J95">
        <v>0</v>
      </c>
      <c r="K95">
        <v>27</v>
      </c>
      <c r="L95">
        <v>0</v>
      </c>
      <c r="M95">
        <v>1.0000000000000002</v>
      </c>
      <c r="N95">
        <v>31</v>
      </c>
      <c r="O95">
        <v>2.0000000000000004</v>
      </c>
      <c r="P95">
        <v>2</v>
      </c>
      <c r="Q95">
        <v>26</v>
      </c>
      <c r="R95">
        <v>0</v>
      </c>
      <c r="S95">
        <v>0</v>
      </c>
      <c r="T95">
        <v>29</v>
      </c>
      <c r="U95">
        <v>0</v>
      </c>
      <c r="V95">
        <v>0</v>
      </c>
      <c r="W95">
        <v>34</v>
      </c>
      <c r="X95">
        <v>0</v>
      </c>
      <c r="Y95">
        <v>1</v>
      </c>
      <c r="Z95">
        <v>34</v>
      </c>
      <c r="AA95">
        <v>1</v>
      </c>
      <c r="AB95">
        <v>1</v>
      </c>
      <c r="AC95">
        <v>35</v>
      </c>
      <c r="AD95">
        <v>0</v>
      </c>
      <c r="AE95">
        <v>0</v>
      </c>
      <c r="AF95">
        <v>39</v>
      </c>
      <c r="AG95">
        <v>1</v>
      </c>
      <c r="AH95">
        <v>1</v>
      </c>
      <c r="AI95">
        <v>38</v>
      </c>
      <c r="AJ95">
        <v>1</v>
      </c>
      <c r="AK95">
        <v>0</v>
      </c>
      <c r="AL95">
        <v>45</v>
      </c>
      <c r="AM95">
        <v>4.0000000000000027</v>
      </c>
      <c r="AN95">
        <v>1</v>
      </c>
    </row>
    <row r="96" spans="1:40" ht="17.100000000000001" customHeight="1" x14ac:dyDescent="0.25">
      <c r="A96" s="25" t="s">
        <v>5538</v>
      </c>
      <c r="B96" s="25" t="s">
        <v>6291</v>
      </c>
      <c r="C96" s="25" t="s">
        <v>6086</v>
      </c>
      <c r="D96" s="25" t="s">
        <v>6085</v>
      </c>
      <c r="E96" s="25" t="s">
        <v>6305</v>
      </c>
      <c r="F96" s="25" t="s">
        <v>6087</v>
      </c>
      <c r="G96" s="26">
        <v>3</v>
      </c>
      <c r="H96">
        <v>1</v>
      </c>
      <c r="I96">
        <v>0</v>
      </c>
      <c r="J96">
        <v>0</v>
      </c>
      <c r="K96">
        <v>1</v>
      </c>
      <c r="L96">
        <v>0</v>
      </c>
      <c r="M96">
        <v>0</v>
      </c>
      <c r="N96">
        <v>1</v>
      </c>
      <c r="O96">
        <v>0</v>
      </c>
      <c r="P96">
        <v>0</v>
      </c>
      <c r="Q96">
        <v>1</v>
      </c>
      <c r="R96">
        <v>0</v>
      </c>
      <c r="S96">
        <v>0</v>
      </c>
      <c r="T96">
        <v>1</v>
      </c>
      <c r="U96">
        <v>0</v>
      </c>
      <c r="V96">
        <v>0</v>
      </c>
      <c r="W96">
        <v>2</v>
      </c>
      <c r="X96">
        <v>1</v>
      </c>
      <c r="Y96">
        <v>0</v>
      </c>
      <c r="Z96">
        <v>0</v>
      </c>
      <c r="AA96">
        <v>0</v>
      </c>
      <c r="AB96">
        <v>0</v>
      </c>
      <c r="AC96">
        <v>1</v>
      </c>
      <c r="AD96">
        <v>0</v>
      </c>
      <c r="AE96">
        <v>0</v>
      </c>
      <c r="AF96">
        <v>2</v>
      </c>
      <c r="AG96">
        <v>0</v>
      </c>
      <c r="AH96">
        <v>0</v>
      </c>
      <c r="AI96">
        <v>3</v>
      </c>
      <c r="AJ96">
        <v>0</v>
      </c>
      <c r="AK96">
        <v>0</v>
      </c>
      <c r="AL96">
        <v>2</v>
      </c>
      <c r="AM96">
        <v>1</v>
      </c>
      <c r="AN96">
        <v>0</v>
      </c>
    </row>
    <row r="97" spans="1:40" ht="17.100000000000001" customHeight="1" x14ac:dyDescent="0.25">
      <c r="A97" s="25" t="s">
        <v>5538</v>
      </c>
      <c r="B97" s="25" t="s">
        <v>6291</v>
      </c>
      <c r="C97" s="25" t="s">
        <v>6086</v>
      </c>
      <c r="D97" s="25" t="s">
        <v>6085</v>
      </c>
      <c r="E97" s="25" t="s">
        <v>6305</v>
      </c>
      <c r="F97" s="25" t="s">
        <v>6084</v>
      </c>
      <c r="G97" s="26">
        <v>4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</v>
      </c>
      <c r="AD97">
        <v>1</v>
      </c>
      <c r="AE97">
        <v>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</row>
    <row r="98" spans="1:40" ht="17.100000000000001" customHeight="1" x14ac:dyDescent="0.25">
      <c r="A98" s="25" t="s">
        <v>5538</v>
      </c>
      <c r="B98" s="25" t="s">
        <v>6291</v>
      </c>
      <c r="C98" s="25" t="s">
        <v>644</v>
      </c>
      <c r="D98" s="25" t="s">
        <v>6080</v>
      </c>
      <c r="E98" s="25" t="s">
        <v>7045</v>
      </c>
      <c r="F98" s="25" t="s">
        <v>6083</v>
      </c>
      <c r="G98" s="26">
        <v>1</v>
      </c>
      <c r="H98">
        <v>73</v>
      </c>
      <c r="I98">
        <v>25.000000000000014</v>
      </c>
      <c r="J98">
        <v>11.000000000000002</v>
      </c>
      <c r="K98">
        <v>70</v>
      </c>
      <c r="L98">
        <v>12.000000000000004</v>
      </c>
      <c r="M98">
        <v>9.0000000000000053</v>
      </c>
      <c r="N98">
        <v>57</v>
      </c>
      <c r="O98">
        <v>6</v>
      </c>
      <c r="P98">
        <v>2</v>
      </c>
      <c r="Q98">
        <v>66</v>
      </c>
      <c r="R98">
        <v>3.0000000000000009</v>
      </c>
      <c r="S98">
        <v>11.000000000000005</v>
      </c>
      <c r="T98">
        <v>58</v>
      </c>
      <c r="U98">
        <v>4.0000000000000009</v>
      </c>
      <c r="V98">
        <v>3.0000000000000004</v>
      </c>
      <c r="W98">
        <v>61</v>
      </c>
      <c r="X98">
        <v>2.0000000000000004</v>
      </c>
      <c r="Y98">
        <v>3.0000000000000004</v>
      </c>
      <c r="Z98">
        <v>63</v>
      </c>
      <c r="AA98">
        <v>6.0000000000000018</v>
      </c>
      <c r="AB98">
        <v>4.0000000000000009</v>
      </c>
      <c r="AC98">
        <v>67</v>
      </c>
      <c r="AD98">
        <v>12.000000000000005</v>
      </c>
      <c r="AE98">
        <v>2</v>
      </c>
      <c r="AF98">
        <v>70</v>
      </c>
      <c r="AG98">
        <v>5</v>
      </c>
      <c r="AH98">
        <v>4</v>
      </c>
      <c r="AI98">
        <v>72</v>
      </c>
      <c r="AJ98">
        <v>5.0000000000000018</v>
      </c>
      <c r="AK98">
        <v>5.0000000000000036</v>
      </c>
      <c r="AL98">
        <v>78</v>
      </c>
      <c r="AM98">
        <v>15</v>
      </c>
      <c r="AN98">
        <v>4.0000000000000009</v>
      </c>
    </row>
    <row r="99" spans="1:40" ht="17.100000000000001" customHeight="1" x14ac:dyDescent="0.25">
      <c r="A99" s="25" t="s">
        <v>5538</v>
      </c>
      <c r="B99" s="25" t="s">
        <v>6291</v>
      </c>
      <c r="C99" s="25" t="s">
        <v>644</v>
      </c>
      <c r="D99" s="25" t="s">
        <v>6080</v>
      </c>
      <c r="E99" s="25" t="s">
        <v>7045</v>
      </c>
      <c r="F99" s="25" t="s">
        <v>6082</v>
      </c>
      <c r="G99" s="26">
        <v>2</v>
      </c>
      <c r="H99">
        <v>11</v>
      </c>
      <c r="I99">
        <v>0</v>
      </c>
      <c r="J99">
        <v>0</v>
      </c>
      <c r="K99">
        <v>11</v>
      </c>
      <c r="L99">
        <v>0</v>
      </c>
      <c r="M99">
        <v>1</v>
      </c>
      <c r="N99">
        <v>10</v>
      </c>
      <c r="O99">
        <v>0</v>
      </c>
      <c r="P99">
        <v>0</v>
      </c>
      <c r="Q99">
        <v>8</v>
      </c>
      <c r="R99">
        <v>0</v>
      </c>
      <c r="S99">
        <v>0</v>
      </c>
      <c r="T99">
        <v>7</v>
      </c>
      <c r="U99">
        <v>0</v>
      </c>
      <c r="V99">
        <v>0</v>
      </c>
      <c r="W99">
        <v>8</v>
      </c>
      <c r="X99">
        <v>1.0000000000000002</v>
      </c>
      <c r="Y99">
        <v>0</v>
      </c>
      <c r="Z99">
        <v>8</v>
      </c>
      <c r="AA99">
        <v>0</v>
      </c>
      <c r="AB99">
        <v>0</v>
      </c>
      <c r="AC99">
        <v>12</v>
      </c>
      <c r="AD99">
        <v>3</v>
      </c>
      <c r="AE99">
        <v>0</v>
      </c>
      <c r="AF99">
        <v>15</v>
      </c>
      <c r="AG99">
        <v>1.0000000000000002</v>
      </c>
      <c r="AH99">
        <v>0</v>
      </c>
      <c r="AI99">
        <v>16</v>
      </c>
      <c r="AJ99">
        <v>0</v>
      </c>
      <c r="AK99">
        <v>2</v>
      </c>
      <c r="AL99">
        <v>17</v>
      </c>
      <c r="AM99">
        <v>3.0000000000000009</v>
      </c>
      <c r="AN99">
        <v>0</v>
      </c>
    </row>
    <row r="100" spans="1:40" ht="17.100000000000001" customHeight="1" x14ac:dyDescent="0.25">
      <c r="A100" s="25" t="s">
        <v>5538</v>
      </c>
      <c r="B100" s="25" t="s">
        <v>6291</v>
      </c>
      <c r="C100" s="25" t="s">
        <v>644</v>
      </c>
      <c r="D100" s="25" t="s">
        <v>6080</v>
      </c>
      <c r="E100" s="25" t="s">
        <v>7045</v>
      </c>
      <c r="F100" s="25" t="s">
        <v>6081</v>
      </c>
      <c r="G100" s="26">
        <v>3</v>
      </c>
      <c r="H100">
        <v>5</v>
      </c>
      <c r="I100">
        <v>0</v>
      </c>
      <c r="J100">
        <v>0</v>
      </c>
      <c r="K100">
        <v>7</v>
      </c>
      <c r="L100">
        <v>1</v>
      </c>
      <c r="M100">
        <v>0</v>
      </c>
      <c r="N100">
        <v>4</v>
      </c>
      <c r="O100">
        <v>0</v>
      </c>
      <c r="P100">
        <v>1</v>
      </c>
      <c r="Q100">
        <v>5</v>
      </c>
      <c r="R100">
        <v>0</v>
      </c>
      <c r="S100">
        <v>1</v>
      </c>
      <c r="T100">
        <v>4</v>
      </c>
      <c r="U100">
        <v>0</v>
      </c>
      <c r="V100">
        <v>0</v>
      </c>
      <c r="W100">
        <v>5</v>
      </c>
      <c r="X100">
        <v>0</v>
      </c>
      <c r="Y100">
        <v>0</v>
      </c>
      <c r="Z100">
        <v>6</v>
      </c>
      <c r="AA100">
        <v>0</v>
      </c>
      <c r="AB100">
        <v>1</v>
      </c>
      <c r="AC100">
        <v>5</v>
      </c>
      <c r="AD100">
        <v>0</v>
      </c>
      <c r="AE100">
        <v>2</v>
      </c>
      <c r="AF100">
        <v>3</v>
      </c>
      <c r="AG100">
        <v>0</v>
      </c>
      <c r="AH100">
        <v>0</v>
      </c>
      <c r="AI100">
        <v>4</v>
      </c>
      <c r="AJ100">
        <v>1</v>
      </c>
      <c r="AK100">
        <v>0</v>
      </c>
      <c r="AL100">
        <v>4</v>
      </c>
      <c r="AM100">
        <v>1</v>
      </c>
      <c r="AN100">
        <v>1</v>
      </c>
    </row>
    <row r="101" spans="1:40" ht="17.100000000000001" customHeight="1" x14ac:dyDescent="0.25">
      <c r="A101" s="25" t="s">
        <v>5538</v>
      </c>
      <c r="B101" s="25" t="s">
        <v>6291</v>
      </c>
      <c r="C101" s="25" t="s">
        <v>644</v>
      </c>
      <c r="D101" s="25" t="s">
        <v>6080</v>
      </c>
      <c r="E101" s="25" t="s">
        <v>7045</v>
      </c>
      <c r="F101" s="25" t="s">
        <v>6079</v>
      </c>
      <c r="G101" s="26">
        <v>4</v>
      </c>
      <c r="H101">
        <v>13</v>
      </c>
      <c r="I101">
        <v>3</v>
      </c>
      <c r="J101">
        <v>0</v>
      </c>
      <c r="K101">
        <v>20</v>
      </c>
      <c r="L101">
        <v>5</v>
      </c>
      <c r="M101">
        <v>0</v>
      </c>
      <c r="N101">
        <v>25</v>
      </c>
      <c r="O101">
        <v>3.0000000000000004</v>
      </c>
      <c r="P101">
        <v>0</v>
      </c>
      <c r="Q101">
        <v>21</v>
      </c>
      <c r="R101">
        <v>4</v>
      </c>
      <c r="S101">
        <v>0</v>
      </c>
      <c r="T101">
        <v>19</v>
      </c>
      <c r="U101">
        <v>0</v>
      </c>
      <c r="V101">
        <v>9</v>
      </c>
      <c r="W101">
        <v>8</v>
      </c>
      <c r="X101">
        <v>0</v>
      </c>
      <c r="Y101">
        <v>0</v>
      </c>
      <c r="Z101">
        <v>7</v>
      </c>
      <c r="AA101">
        <v>0</v>
      </c>
      <c r="AB101">
        <v>0</v>
      </c>
      <c r="AC101">
        <v>7</v>
      </c>
      <c r="AD101">
        <v>0</v>
      </c>
      <c r="AE101">
        <v>4</v>
      </c>
      <c r="AF101">
        <v>1</v>
      </c>
      <c r="AG101">
        <v>0</v>
      </c>
      <c r="AH101">
        <v>1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</row>
    <row r="102" spans="1:40" ht="17.100000000000001" customHeight="1" x14ac:dyDescent="0.25">
      <c r="A102" s="25" t="s">
        <v>5538</v>
      </c>
      <c r="B102" s="25" t="s">
        <v>6291</v>
      </c>
      <c r="C102" s="25" t="s">
        <v>3713</v>
      </c>
      <c r="D102" s="25" t="s">
        <v>6075</v>
      </c>
      <c r="E102" s="25" t="s">
        <v>7046</v>
      </c>
      <c r="F102" s="25" t="s">
        <v>6078</v>
      </c>
      <c r="G102" s="26">
        <v>1</v>
      </c>
      <c r="H102">
        <v>253</v>
      </c>
      <c r="I102">
        <v>31.999999999999975</v>
      </c>
      <c r="J102">
        <v>19.000000000000004</v>
      </c>
      <c r="K102">
        <v>250</v>
      </c>
      <c r="L102">
        <v>20.000000000000011</v>
      </c>
      <c r="M102">
        <v>7.9999999999999982</v>
      </c>
      <c r="N102">
        <v>246</v>
      </c>
      <c r="O102">
        <v>12.999999999999996</v>
      </c>
      <c r="P102">
        <v>3</v>
      </c>
      <c r="Q102">
        <v>256</v>
      </c>
      <c r="R102">
        <v>11.999999999999998</v>
      </c>
      <c r="S102">
        <v>6.0000000000000018</v>
      </c>
      <c r="T102">
        <v>258</v>
      </c>
      <c r="U102">
        <v>8</v>
      </c>
      <c r="V102">
        <v>161.00000000000009</v>
      </c>
      <c r="W102">
        <v>104</v>
      </c>
      <c r="X102">
        <v>7.9999999999999973</v>
      </c>
      <c r="Y102">
        <v>5.0000000000000009</v>
      </c>
      <c r="Z102">
        <v>106</v>
      </c>
      <c r="AA102">
        <v>10</v>
      </c>
      <c r="AB102">
        <v>8.9999999999999947</v>
      </c>
      <c r="AC102">
        <v>101</v>
      </c>
      <c r="AD102">
        <v>9</v>
      </c>
      <c r="AE102">
        <v>6.0000000000000009</v>
      </c>
      <c r="AF102">
        <v>107</v>
      </c>
      <c r="AG102">
        <v>12.000000000000002</v>
      </c>
      <c r="AH102">
        <v>4</v>
      </c>
      <c r="AI102">
        <v>107</v>
      </c>
      <c r="AJ102">
        <v>8.9999999999999982</v>
      </c>
      <c r="AK102">
        <v>5.9999999999999991</v>
      </c>
      <c r="AL102">
        <v>108</v>
      </c>
      <c r="AM102">
        <v>14.000000000000011</v>
      </c>
      <c r="AN102">
        <v>14.000000000000002</v>
      </c>
    </row>
    <row r="103" spans="1:40" ht="17.100000000000001" customHeight="1" x14ac:dyDescent="0.25">
      <c r="A103" s="25" t="s">
        <v>5538</v>
      </c>
      <c r="B103" s="25" t="s">
        <v>6291</v>
      </c>
      <c r="C103" s="25" t="s">
        <v>3713</v>
      </c>
      <c r="D103" s="25" t="s">
        <v>6075</v>
      </c>
      <c r="E103" s="25" t="s">
        <v>7046</v>
      </c>
      <c r="F103" s="25" t="s">
        <v>6077</v>
      </c>
      <c r="G103" s="26">
        <v>2</v>
      </c>
      <c r="H103">
        <v>15</v>
      </c>
      <c r="I103">
        <v>1</v>
      </c>
      <c r="J103">
        <v>0</v>
      </c>
      <c r="K103">
        <v>24</v>
      </c>
      <c r="L103">
        <v>3.9999999999999991</v>
      </c>
      <c r="M103">
        <v>1.9999999999999996</v>
      </c>
      <c r="N103">
        <v>26</v>
      </c>
      <c r="O103">
        <v>3.0000000000000004</v>
      </c>
      <c r="P103">
        <v>2</v>
      </c>
      <c r="Q103">
        <v>21</v>
      </c>
      <c r="R103">
        <v>0</v>
      </c>
      <c r="S103">
        <v>0</v>
      </c>
      <c r="T103">
        <v>21</v>
      </c>
      <c r="U103">
        <v>0</v>
      </c>
      <c r="V103">
        <v>0</v>
      </c>
      <c r="W103">
        <v>20</v>
      </c>
      <c r="X103">
        <v>0</v>
      </c>
      <c r="Y103">
        <v>0.99999999999999989</v>
      </c>
      <c r="Z103">
        <v>24</v>
      </c>
      <c r="AA103">
        <v>1</v>
      </c>
      <c r="AB103">
        <v>1</v>
      </c>
      <c r="AC103">
        <v>26</v>
      </c>
      <c r="AD103">
        <v>0.99999999999999989</v>
      </c>
      <c r="AE103">
        <v>3.0000000000000004</v>
      </c>
      <c r="AF103">
        <v>22</v>
      </c>
      <c r="AG103">
        <v>0</v>
      </c>
      <c r="AH103">
        <v>0</v>
      </c>
      <c r="AI103">
        <v>28</v>
      </c>
      <c r="AJ103">
        <v>4</v>
      </c>
      <c r="AK103">
        <v>0</v>
      </c>
      <c r="AL103">
        <v>27</v>
      </c>
      <c r="AM103">
        <v>3</v>
      </c>
      <c r="AN103">
        <v>4</v>
      </c>
    </row>
    <row r="104" spans="1:40" ht="17.100000000000001" customHeight="1" x14ac:dyDescent="0.25">
      <c r="A104" s="25" t="s">
        <v>5538</v>
      </c>
      <c r="B104" s="25" t="s">
        <v>6291</v>
      </c>
      <c r="C104" s="25" t="s">
        <v>3713</v>
      </c>
      <c r="D104" s="25" t="s">
        <v>6075</v>
      </c>
      <c r="E104" s="25" t="s">
        <v>7046</v>
      </c>
      <c r="F104" s="25" t="s">
        <v>6076</v>
      </c>
      <c r="G104" s="26">
        <v>3</v>
      </c>
      <c r="H104">
        <v>4</v>
      </c>
      <c r="I104">
        <v>0</v>
      </c>
      <c r="J104">
        <v>0</v>
      </c>
      <c r="K104">
        <v>3</v>
      </c>
      <c r="L104">
        <v>0</v>
      </c>
      <c r="M104">
        <v>0</v>
      </c>
      <c r="N104">
        <v>6</v>
      </c>
      <c r="O104">
        <v>0</v>
      </c>
      <c r="P104">
        <v>2</v>
      </c>
      <c r="Q104">
        <v>3</v>
      </c>
      <c r="R104">
        <v>0</v>
      </c>
      <c r="S104">
        <v>0</v>
      </c>
      <c r="T104">
        <v>4</v>
      </c>
      <c r="U104">
        <v>0</v>
      </c>
      <c r="V104">
        <v>0</v>
      </c>
      <c r="W104">
        <v>4</v>
      </c>
      <c r="X104">
        <v>0</v>
      </c>
      <c r="Y104">
        <v>1</v>
      </c>
      <c r="Z104">
        <v>4</v>
      </c>
      <c r="AA104">
        <v>0</v>
      </c>
      <c r="AB104">
        <v>0</v>
      </c>
      <c r="AC104">
        <v>5</v>
      </c>
      <c r="AD104">
        <v>0</v>
      </c>
      <c r="AE104">
        <v>0</v>
      </c>
      <c r="AF104">
        <v>5</v>
      </c>
      <c r="AG104">
        <v>0</v>
      </c>
      <c r="AH104">
        <v>0</v>
      </c>
      <c r="AI104">
        <v>7</v>
      </c>
      <c r="AJ104">
        <v>0</v>
      </c>
      <c r="AK104">
        <v>0</v>
      </c>
      <c r="AL104">
        <v>6</v>
      </c>
      <c r="AM104">
        <v>0</v>
      </c>
      <c r="AN104">
        <v>0</v>
      </c>
    </row>
    <row r="105" spans="1:40" ht="17.100000000000001" customHeight="1" x14ac:dyDescent="0.25">
      <c r="A105" s="25" t="s">
        <v>5538</v>
      </c>
      <c r="B105" s="25" t="s">
        <v>6291</v>
      </c>
      <c r="C105" s="25" t="s">
        <v>3713</v>
      </c>
      <c r="D105" s="25" t="s">
        <v>6075</v>
      </c>
      <c r="E105" s="25" t="s">
        <v>7046</v>
      </c>
      <c r="F105" s="25" t="s">
        <v>6074</v>
      </c>
      <c r="G105" s="26">
        <v>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1</v>
      </c>
      <c r="AA105">
        <v>1</v>
      </c>
      <c r="AB105">
        <v>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</row>
    <row r="106" spans="1:40" ht="17.100000000000001" customHeight="1" x14ac:dyDescent="0.25">
      <c r="A106" s="25" t="s">
        <v>5538</v>
      </c>
      <c r="B106" s="25" t="s">
        <v>6291</v>
      </c>
      <c r="C106" s="25" t="s">
        <v>385</v>
      </c>
      <c r="D106" s="25" t="s">
        <v>6070</v>
      </c>
      <c r="E106" s="25" t="s">
        <v>6306</v>
      </c>
      <c r="F106" s="25" t="s">
        <v>6073</v>
      </c>
      <c r="G106" s="26">
        <v>1</v>
      </c>
      <c r="H106">
        <v>49</v>
      </c>
      <c r="I106">
        <v>23</v>
      </c>
      <c r="J106">
        <v>2.0000000000000004</v>
      </c>
      <c r="K106">
        <v>59</v>
      </c>
      <c r="L106">
        <v>19.000000000000004</v>
      </c>
      <c r="M106">
        <v>4.0000000000000009</v>
      </c>
      <c r="N106">
        <v>65</v>
      </c>
      <c r="O106">
        <v>11.000000000000004</v>
      </c>
      <c r="P106">
        <v>3.0000000000000009</v>
      </c>
      <c r="Q106">
        <v>64</v>
      </c>
      <c r="R106">
        <v>5.0000000000000009</v>
      </c>
      <c r="S106">
        <v>4.0000000000000018</v>
      </c>
      <c r="T106">
        <v>67</v>
      </c>
      <c r="U106">
        <v>10.000000000000005</v>
      </c>
      <c r="V106">
        <v>4</v>
      </c>
      <c r="W106">
        <v>69</v>
      </c>
      <c r="X106">
        <v>9.0000000000000071</v>
      </c>
      <c r="Y106">
        <v>3.9999999999999991</v>
      </c>
      <c r="Z106">
        <v>79</v>
      </c>
      <c r="AA106">
        <v>9.9999999999999982</v>
      </c>
      <c r="AB106">
        <v>11.000000000000009</v>
      </c>
      <c r="AC106">
        <v>76</v>
      </c>
      <c r="AD106">
        <v>10.000000000000007</v>
      </c>
      <c r="AE106">
        <v>4.9999999999999982</v>
      </c>
      <c r="AF106">
        <v>75</v>
      </c>
      <c r="AG106">
        <v>4.9999999999999991</v>
      </c>
      <c r="AH106">
        <v>2.0000000000000004</v>
      </c>
      <c r="AI106">
        <v>114</v>
      </c>
      <c r="AJ106">
        <v>44.000000000000007</v>
      </c>
      <c r="AK106">
        <v>4.0000000000000018</v>
      </c>
      <c r="AL106">
        <v>112</v>
      </c>
      <c r="AM106">
        <v>8.0000000000000018</v>
      </c>
      <c r="AN106">
        <v>6.9999999999999991</v>
      </c>
    </row>
    <row r="107" spans="1:40" ht="17.100000000000001" customHeight="1" x14ac:dyDescent="0.25">
      <c r="A107" s="25" t="s">
        <v>5538</v>
      </c>
      <c r="B107" s="25" t="s">
        <v>6291</v>
      </c>
      <c r="C107" s="25" t="s">
        <v>385</v>
      </c>
      <c r="D107" s="25" t="s">
        <v>6070</v>
      </c>
      <c r="E107" s="25" t="s">
        <v>6306</v>
      </c>
      <c r="F107" s="25" t="s">
        <v>6072</v>
      </c>
      <c r="G107" s="26">
        <v>2</v>
      </c>
      <c r="H107">
        <v>7</v>
      </c>
      <c r="I107">
        <v>5</v>
      </c>
      <c r="J107">
        <v>2.0000000000000004</v>
      </c>
      <c r="K107">
        <v>14</v>
      </c>
      <c r="L107">
        <v>4</v>
      </c>
      <c r="M107">
        <v>0</v>
      </c>
      <c r="N107">
        <v>16</v>
      </c>
      <c r="O107">
        <v>2</v>
      </c>
      <c r="P107">
        <v>0</v>
      </c>
      <c r="Q107">
        <v>17</v>
      </c>
      <c r="R107">
        <v>1.0000000000000002</v>
      </c>
      <c r="S107">
        <v>0</v>
      </c>
      <c r="T107">
        <v>19</v>
      </c>
      <c r="U107">
        <v>0</v>
      </c>
      <c r="V107">
        <v>2</v>
      </c>
      <c r="W107">
        <v>20</v>
      </c>
      <c r="X107">
        <v>1</v>
      </c>
      <c r="Y107">
        <v>3.0000000000000009</v>
      </c>
      <c r="Z107">
        <v>17</v>
      </c>
      <c r="AA107">
        <v>2</v>
      </c>
      <c r="AB107">
        <v>0</v>
      </c>
      <c r="AC107">
        <v>18</v>
      </c>
      <c r="AD107">
        <v>0</v>
      </c>
      <c r="AE107">
        <v>1</v>
      </c>
      <c r="AF107">
        <v>20</v>
      </c>
      <c r="AG107">
        <v>0</v>
      </c>
      <c r="AH107">
        <v>0</v>
      </c>
      <c r="AI107">
        <v>20</v>
      </c>
      <c r="AJ107">
        <v>1.0000000000000002</v>
      </c>
      <c r="AK107">
        <v>1.0000000000000002</v>
      </c>
      <c r="AL107">
        <v>34</v>
      </c>
      <c r="AM107">
        <v>8</v>
      </c>
      <c r="AN107">
        <v>2.0000000000000004</v>
      </c>
    </row>
    <row r="108" spans="1:40" ht="17.100000000000001" customHeight="1" x14ac:dyDescent="0.25">
      <c r="A108" s="25" t="s">
        <v>5538</v>
      </c>
      <c r="B108" s="25" t="s">
        <v>6291</v>
      </c>
      <c r="C108" s="25" t="s">
        <v>385</v>
      </c>
      <c r="D108" s="25" t="s">
        <v>6070</v>
      </c>
      <c r="E108" s="25" t="s">
        <v>6306</v>
      </c>
      <c r="F108" s="25" t="s">
        <v>6071</v>
      </c>
      <c r="G108" s="26">
        <v>3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</v>
      </c>
      <c r="O108">
        <v>0</v>
      </c>
      <c r="P108">
        <v>0</v>
      </c>
      <c r="Q108">
        <v>1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2</v>
      </c>
      <c r="X108">
        <v>0</v>
      </c>
      <c r="Y108">
        <v>0</v>
      </c>
      <c r="Z108">
        <v>2</v>
      </c>
      <c r="AA108">
        <v>0</v>
      </c>
      <c r="AB108">
        <v>0</v>
      </c>
      <c r="AC108">
        <v>2</v>
      </c>
      <c r="AD108">
        <v>0</v>
      </c>
      <c r="AE108">
        <v>1</v>
      </c>
      <c r="AF108">
        <v>1</v>
      </c>
      <c r="AG108">
        <v>0</v>
      </c>
      <c r="AH108">
        <v>0</v>
      </c>
      <c r="AI108">
        <v>2</v>
      </c>
      <c r="AJ108">
        <v>1</v>
      </c>
      <c r="AK108">
        <v>0</v>
      </c>
      <c r="AL108">
        <v>4</v>
      </c>
      <c r="AM108">
        <v>1</v>
      </c>
      <c r="AN108">
        <v>1</v>
      </c>
    </row>
    <row r="109" spans="1:40" ht="17.100000000000001" customHeight="1" x14ac:dyDescent="0.25">
      <c r="A109" s="25" t="s">
        <v>5538</v>
      </c>
      <c r="B109" s="25" t="s">
        <v>6291</v>
      </c>
      <c r="C109" s="25" t="s">
        <v>385</v>
      </c>
      <c r="D109" s="25" t="s">
        <v>6070</v>
      </c>
      <c r="E109" s="25" t="s">
        <v>6306</v>
      </c>
      <c r="F109" s="25" t="s">
        <v>6069</v>
      </c>
      <c r="G109" s="26">
        <v>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</row>
    <row r="110" spans="1:40" ht="17.100000000000001" customHeight="1" x14ac:dyDescent="0.25">
      <c r="A110" s="25" t="s">
        <v>5538</v>
      </c>
      <c r="B110" s="25" t="s">
        <v>6291</v>
      </c>
      <c r="C110" s="25" t="s">
        <v>6065</v>
      </c>
      <c r="D110" s="25" t="s">
        <v>6064</v>
      </c>
      <c r="E110" s="25" t="s">
        <v>6307</v>
      </c>
      <c r="F110" s="25" t="s">
        <v>6068</v>
      </c>
      <c r="G110" s="26">
        <v>1</v>
      </c>
      <c r="H110">
        <v>1546</v>
      </c>
      <c r="I110">
        <v>153.99999999999991</v>
      </c>
      <c r="J110">
        <v>80</v>
      </c>
      <c r="K110">
        <v>1567</v>
      </c>
      <c r="L110">
        <v>180.00000000000006</v>
      </c>
      <c r="M110">
        <v>81.000000000000057</v>
      </c>
      <c r="N110">
        <v>1558</v>
      </c>
      <c r="O110">
        <v>118</v>
      </c>
      <c r="P110">
        <v>88.000000000000071</v>
      </c>
      <c r="Q110">
        <v>1517</v>
      </c>
      <c r="R110">
        <v>72.999999999999986</v>
      </c>
      <c r="S110">
        <v>40.000000000000021</v>
      </c>
      <c r="T110">
        <v>1583</v>
      </c>
      <c r="U110">
        <v>143.99999999999997</v>
      </c>
      <c r="V110">
        <v>51.999999999999957</v>
      </c>
      <c r="W110">
        <v>1614</v>
      </c>
      <c r="X110">
        <v>108.00000000000001</v>
      </c>
      <c r="Y110">
        <v>66.000000000000014</v>
      </c>
      <c r="Z110">
        <v>1637</v>
      </c>
      <c r="AA110">
        <v>121.99999999999989</v>
      </c>
      <c r="AB110">
        <v>68</v>
      </c>
      <c r="AC110">
        <v>1688</v>
      </c>
      <c r="AD110">
        <v>122.99999999999996</v>
      </c>
      <c r="AE110">
        <v>69.000000000000185</v>
      </c>
      <c r="AF110">
        <v>1725</v>
      </c>
      <c r="AG110">
        <v>136.00000000000045</v>
      </c>
      <c r="AH110">
        <v>79</v>
      </c>
      <c r="AI110">
        <v>1738</v>
      </c>
      <c r="AJ110">
        <v>131</v>
      </c>
      <c r="AK110">
        <v>78.000000000000043</v>
      </c>
      <c r="AL110">
        <v>1703</v>
      </c>
      <c r="AM110">
        <v>119.00000000000001</v>
      </c>
      <c r="AN110">
        <v>73.999999999999943</v>
      </c>
    </row>
    <row r="111" spans="1:40" ht="17.100000000000001" customHeight="1" x14ac:dyDescent="0.25">
      <c r="A111" s="25" t="s">
        <v>5538</v>
      </c>
      <c r="B111" s="25" t="s">
        <v>6291</v>
      </c>
      <c r="C111" s="25" t="s">
        <v>6065</v>
      </c>
      <c r="D111" s="25" t="s">
        <v>6064</v>
      </c>
      <c r="E111" s="25" t="s">
        <v>6307</v>
      </c>
      <c r="F111" s="25" t="s">
        <v>6067</v>
      </c>
      <c r="G111" s="26">
        <v>2</v>
      </c>
      <c r="H111">
        <v>393</v>
      </c>
      <c r="I111">
        <v>15.000000000000004</v>
      </c>
      <c r="J111">
        <v>7.0000000000000098</v>
      </c>
      <c r="K111">
        <v>472</v>
      </c>
      <c r="L111">
        <v>42.999999999999993</v>
      </c>
      <c r="M111">
        <v>12.999999999999993</v>
      </c>
      <c r="N111">
        <v>487</v>
      </c>
      <c r="O111">
        <v>16.000000000000014</v>
      </c>
      <c r="P111">
        <v>16.999999999999996</v>
      </c>
      <c r="Q111">
        <v>489</v>
      </c>
      <c r="R111">
        <v>16.999999999999993</v>
      </c>
      <c r="S111">
        <v>6</v>
      </c>
      <c r="T111">
        <v>500</v>
      </c>
      <c r="U111">
        <v>15.000000000000012</v>
      </c>
      <c r="V111">
        <v>10</v>
      </c>
      <c r="W111">
        <v>511</v>
      </c>
      <c r="X111">
        <v>18.000000000000007</v>
      </c>
      <c r="Y111">
        <v>5.9999999999999991</v>
      </c>
      <c r="Z111">
        <v>519</v>
      </c>
      <c r="AA111">
        <v>13.000000000000005</v>
      </c>
      <c r="AB111">
        <v>4.9999999999999973</v>
      </c>
      <c r="AC111">
        <v>522</v>
      </c>
      <c r="AD111">
        <v>13.000000000000002</v>
      </c>
      <c r="AE111">
        <v>8.9999999999999964</v>
      </c>
      <c r="AF111">
        <v>528</v>
      </c>
      <c r="AG111">
        <v>14</v>
      </c>
      <c r="AH111">
        <v>5.0000000000000009</v>
      </c>
      <c r="AI111">
        <v>536</v>
      </c>
      <c r="AJ111">
        <v>11.000000000000005</v>
      </c>
      <c r="AK111">
        <v>8.0000000000000089</v>
      </c>
      <c r="AL111">
        <v>542</v>
      </c>
      <c r="AM111">
        <v>15</v>
      </c>
      <c r="AN111">
        <v>19.000000000000011</v>
      </c>
    </row>
    <row r="112" spans="1:40" ht="17.100000000000001" customHeight="1" x14ac:dyDescent="0.25">
      <c r="A112" s="25" t="s">
        <v>5538</v>
      </c>
      <c r="B112" s="25" t="s">
        <v>6291</v>
      </c>
      <c r="C112" s="25" t="s">
        <v>6065</v>
      </c>
      <c r="D112" s="25" t="s">
        <v>6064</v>
      </c>
      <c r="E112" s="25" t="s">
        <v>6307</v>
      </c>
      <c r="F112" s="25" t="s">
        <v>6066</v>
      </c>
      <c r="G112" s="26">
        <v>3</v>
      </c>
      <c r="H112">
        <v>102</v>
      </c>
      <c r="I112">
        <v>6.9999999999999991</v>
      </c>
      <c r="J112">
        <v>1.9999999999999996</v>
      </c>
      <c r="K112">
        <v>122</v>
      </c>
      <c r="L112">
        <v>15</v>
      </c>
      <c r="M112">
        <v>3.0000000000000009</v>
      </c>
      <c r="N112">
        <v>130</v>
      </c>
      <c r="O112">
        <v>6</v>
      </c>
      <c r="P112">
        <v>0</v>
      </c>
      <c r="Q112">
        <v>131</v>
      </c>
      <c r="R112">
        <v>1.0000000000000004</v>
      </c>
      <c r="S112">
        <v>1.0000000000000004</v>
      </c>
      <c r="T112">
        <v>125</v>
      </c>
      <c r="U112">
        <v>0</v>
      </c>
      <c r="V112">
        <v>2.0000000000000009</v>
      </c>
      <c r="W112">
        <v>129</v>
      </c>
      <c r="X112">
        <v>1.0000000000000004</v>
      </c>
      <c r="Y112">
        <v>0</v>
      </c>
      <c r="Z112">
        <v>142</v>
      </c>
      <c r="AA112">
        <v>4.0000000000000018</v>
      </c>
      <c r="AB112">
        <v>1.0000000000000004</v>
      </c>
      <c r="AC112">
        <v>143</v>
      </c>
      <c r="AD112">
        <v>3.0000000000000018</v>
      </c>
      <c r="AE112">
        <v>3.0000000000000004</v>
      </c>
      <c r="AF112">
        <v>150</v>
      </c>
      <c r="AG112">
        <v>4.0000000000000027</v>
      </c>
      <c r="AH112">
        <v>4.9999999999999982</v>
      </c>
      <c r="AI112">
        <v>153</v>
      </c>
      <c r="AJ112">
        <v>1</v>
      </c>
      <c r="AK112">
        <v>0</v>
      </c>
      <c r="AL112">
        <v>161</v>
      </c>
      <c r="AM112">
        <v>6.0000000000000036</v>
      </c>
      <c r="AN112">
        <v>3.0000000000000018</v>
      </c>
    </row>
    <row r="113" spans="1:40" ht="17.100000000000001" customHeight="1" x14ac:dyDescent="0.25">
      <c r="A113" s="25" t="s">
        <v>5538</v>
      </c>
      <c r="B113" s="25" t="s">
        <v>6291</v>
      </c>
      <c r="C113" s="25" t="s">
        <v>6065</v>
      </c>
      <c r="D113" s="25" t="s">
        <v>6064</v>
      </c>
      <c r="E113" s="25" t="s">
        <v>6307</v>
      </c>
      <c r="F113" s="25" t="s">
        <v>6063</v>
      </c>
      <c r="G113" s="26">
        <v>4</v>
      </c>
      <c r="H113">
        <v>15</v>
      </c>
      <c r="I113">
        <v>0</v>
      </c>
      <c r="J113">
        <v>0</v>
      </c>
      <c r="K113">
        <v>21</v>
      </c>
      <c r="L113">
        <v>2</v>
      </c>
      <c r="M113">
        <v>2.0000000000000004</v>
      </c>
      <c r="N113">
        <v>22</v>
      </c>
      <c r="O113">
        <v>0.99999999999999989</v>
      </c>
      <c r="P113">
        <v>0</v>
      </c>
      <c r="Q113">
        <v>21</v>
      </c>
      <c r="R113">
        <v>0</v>
      </c>
      <c r="S113">
        <v>0</v>
      </c>
      <c r="T113">
        <v>23</v>
      </c>
      <c r="U113">
        <v>0</v>
      </c>
      <c r="V113">
        <v>3.0000000000000004</v>
      </c>
      <c r="W113">
        <v>21</v>
      </c>
      <c r="X113">
        <v>2</v>
      </c>
      <c r="Y113">
        <v>0</v>
      </c>
      <c r="Z113">
        <v>21</v>
      </c>
      <c r="AA113">
        <v>0</v>
      </c>
      <c r="AB113">
        <v>0</v>
      </c>
      <c r="AC113">
        <v>20</v>
      </c>
      <c r="AD113">
        <v>1.9999999999999998</v>
      </c>
      <c r="AE113">
        <v>0</v>
      </c>
      <c r="AF113">
        <v>21</v>
      </c>
      <c r="AG113">
        <v>0</v>
      </c>
      <c r="AH113">
        <v>1.0000000000000002</v>
      </c>
      <c r="AI113">
        <v>24</v>
      </c>
      <c r="AJ113">
        <v>0</v>
      </c>
      <c r="AK113">
        <v>1</v>
      </c>
      <c r="AL113">
        <v>26</v>
      </c>
      <c r="AM113">
        <v>0</v>
      </c>
      <c r="AN113">
        <v>0</v>
      </c>
    </row>
    <row r="114" spans="1:40" ht="17.100000000000001" customHeight="1" x14ac:dyDescent="0.25">
      <c r="A114" s="25" t="s">
        <v>5538</v>
      </c>
      <c r="B114" s="25" t="s">
        <v>6291</v>
      </c>
      <c r="C114" s="25" t="s">
        <v>6059</v>
      </c>
      <c r="D114" s="25" t="s">
        <v>6058</v>
      </c>
      <c r="E114" s="25" t="s">
        <v>6308</v>
      </c>
      <c r="F114" s="25" t="s">
        <v>6062</v>
      </c>
      <c r="G114" s="26">
        <v>1</v>
      </c>
      <c r="H114">
        <v>55</v>
      </c>
      <c r="I114">
        <v>13.000000000000002</v>
      </c>
      <c r="J114">
        <v>2</v>
      </c>
      <c r="K114">
        <v>59</v>
      </c>
      <c r="L114">
        <v>11.000000000000005</v>
      </c>
      <c r="M114">
        <v>3.0000000000000004</v>
      </c>
      <c r="N114">
        <v>56</v>
      </c>
      <c r="O114">
        <v>2</v>
      </c>
      <c r="P114">
        <v>2.9999999999999996</v>
      </c>
      <c r="Q114">
        <v>55</v>
      </c>
      <c r="R114">
        <v>3.0000000000000004</v>
      </c>
      <c r="S114">
        <v>0</v>
      </c>
      <c r="T114">
        <v>55</v>
      </c>
      <c r="U114">
        <v>1.0000000000000002</v>
      </c>
      <c r="V114">
        <v>0</v>
      </c>
      <c r="W114">
        <v>54</v>
      </c>
      <c r="X114">
        <v>1</v>
      </c>
      <c r="Y114">
        <v>4.0000000000000009</v>
      </c>
      <c r="Z114">
        <v>58</v>
      </c>
      <c r="AA114">
        <v>4.9999999999999991</v>
      </c>
      <c r="AB114">
        <v>3.9999999999999991</v>
      </c>
      <c r="AC114">
        <v>67</v>
      </c>
      <c r="AD114">
        <v>14.000000000000004</v>
      </c>
      <c r="AE114">
        <v>3.0000000000000004</v>
      </c>
      <c r="AF114">
        <v>77</v>
      </c>
      <c r="AG114">
        <v>11.999999999999998</v>
      </c>
      <c r="AH114">
        <v>2</v>
      </c>
      <c r="AI114">
        <v>77</v>
      </c>
      <c r="AJ114">
        <v>4.9999999999999982</v>
      </c>
      <c r="AK114">
        <v>2</v>
      </c>
      <c r="AL114">
        <v>80</v>
      </c>
      <c r="AM114">
        <v>7.9999999999999982</v>
      </c>
      <c r="AN114">
        <v>7.0000000000000009</v>
      </c>
    </row>
    <row r="115" spans="1:40" ht="17.100000000000001" customHeight="1" x14ac:dyDescent="0.25">
      <c r="A115" s="25" t="s">
        <v>5538</v>
      </c>
      <c r="B115" s="25" t="s">
        <v>6291</v>
      </c>
      <c r="C115" s="25" t="s">
        <v>6059</v>
      </c>
      <c r="D115" s="25" t="s">
        <v>6058</v>
      </c>
      <c r="E115" s="25" t="s">
        <v>6308</v>
      </c>
      <c r="F115" s="25" t="s">
        <v>6061</v>
      </c>
      <c r="G115" s="26">
        <v>2</v>
      </c>
      <c r="H115">
        <v>6</v>
      </c>
      <c r="I115">
        <v>0</v>
      </c>
      <c r="J115">
        <v>1</v>
      </c>
      <c r="K115">
        <v>7</v>
      </c>
      <c r="L115">
        <v>0</v>
      </c>
      <c r="M115">
        <v>0</v>
      </c>
      <c r="N115">
        <v>11</v>
      </c>
      <c r="O115">
        <v>1.0000000000000002</v>
      </c>
      <c r="P115">
        <v>1</v>
      </c>
      <c r="Q115">
        <v>10</v>
      </c>
      <c r="R115">
        <v>0</v>
      </c>
      <c r="S115">
        <v>0</v>
      </c>
      <c r="T115">
        <v>10</v>
      </c>
      <c r="U115">
        <v>0</v>
      </c>
      <c r="V115">
        <v>0</v>
      </c>
      <c r="W115">
        <v>13</v>
      </c>
      <c r="X115">
        <v>0.99999999999999989</v>
      </c>
      <c r="Y115">
        <v>0</v>
      </c>
      <c r="Z115">
        <v>16</v>
      </c>
      <c r="AA115">
        <v>3</v>
      </c>
      <c r="AB115">
        <v>0</v>
      </c>
      <c r="AC115">
        <v>17</v>
      </c>
      <c r="AD115">
        <v>0</v>
      </c>
      <c r="AE115">
        <v>0</v>
      </c>
      <c r="AF115">
        <v>18</v>
      </c>
      <c r="AG115">
        <v>1.0000000000000002</v>
      </c>
      <c r="AH115">
        <v>3.0000000000000004</v>
      </c>
      <c r="AI115">
        <v>17</v>
      </c>
      <c r="AJ115">
        <v>1</v>
      </c>
      <c r="AK115">
        <v>3.0000000000000009</v>
      </c>
      <c r="AL115">
        <v>20</v>
      </c>
      <c r="AM115">
        <v>5</v>
      </c>
      <c r="AN115">
        <v>0</v>
      </c>
    </row>
    <row r="116" spans="1:40" ht="17.100000000000001" customHeight="1" x14ac:dyDescent="0.25">
      <c r="A116" s="25" t="s">
        <v>5538</v>
      </c>
      <c r="B116" s="25" t="s">
        <v>6291</v>
      </c>
      <c r="C116" s="25" t="s">
        <v>6059</v>
      </c>
      <c r="D116" s="25" t="s">
        <v>6058</v>
      </c>
      <c r="E116" s="25" t="s">
        <v>6308</v>
      </c>
      <c r="F116" s="25" t="s">
        <v>6060</v>
      </c>
      <c r="G116" s="26">
        <v>3</v>
      </c>
      <c r="H116">
        <v>3</v>
      </c>
      <c r="I116">
        <v>0</v>
      </c>
      <c r="J116">
        <v>0</v>
      </c>
      <c r="K116">
        <v>2</v>
      </c>
      <c r="L116">
        <v>0</v>
      </c>
      <c r="M116">
        <v>0</v>
      </c>
      <c r="N116">
        <v>3</v>
      </c>
      <c r="O116">
        <v>0</v>
      </c>
      <c r="P116">
        <v>0</v>
      </c>
      <c r="Q116">
        <v>2</v>
      </c>
      <c r="R116">
        <v>0</v>
      </c>
      <c r="S116">
        <v>0</v>
      </c>
      <c r="T116">
        <v>2</v>
      </c>
      <c r="U116">
        <v>0</v>
      </c>
      <c r="V116">
        <v>0</v>
      </c>
      <c r="W116">
        <v>3</v>
      </c>
      <c r="X116">
        <v>0</v>
      </c>
      <c r="Y116">
        <v>0</v>
      </c>
      <c r="Z116">
        <v>3</v>
      </c>
      <c r="AA116">
        <v>0</v>
      </c>
      <c r="AB116">
        <v>0</v>
      </c>
      <c r="AC116">
        <v>3</v>
      </c>
      <c r="AD116">
        <v>0</v>
      </c>
      <c r="AE116">
        <v>0</v>
      </c>
      <c r="AF116">
        <v>3</v>
      </c>
      <c r="AG116">
        <v>0</v>
      </c>
      <c r="AH116">
        <v>0</v>
      </c>
      <c r="AI116">
        <v>3</v>
      </c>
      <c r="AJ116">
        <v>0</v>
      </c>
      <c r="AK116">
        <v>0</v>
      </c>
      <c r="AL116">
        <v>4</v>
      </c>
      <c r="AM116">
        <v>1</v>
      </c>
      <c r="AN116">
        <v>0</v>
      </c>
    </row>
    <row r="117" spans="1:40" ht="17.100000000000001" customHeight="1" x14ac:dyDescent="0.25">
      <c r="A117" s="25" t="s">
        <v>5538</v>
      </c>
      <c r="B117" s="25" t="s">
        <v>6291</v>
      </c>
      <c r="C117" s="25" t="s">
        <v>6059</v>
      </c>
      <c r="D117" s="25" t="s">
        <v>6058</v>
      </c>
      <c r="E117" s="25" t="s">
        <v>6308</v>
      </c>
      <c r="F117" s="25" t="s">
        <v>6057</v>
      </c>
      <c r="G117" s="26">
        <v>4</v>
      </c>
      <c r="H117">
        <v>0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1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</row>
    <row r="118" spans="1:40" ht="17.100000000000001" customHeight="1" x14ac:dyDescent="0.25">
      <c r="A118" s="25" t="s">
        <v>5538</v>
      </c>
      <c r="B118" s="25" t="s">
        <v>6291</v>
      </c>
      <c r="C118" s="25" t="s">
        <v>6053</v>
      </c>
      <c r="D118" s="25" t="s">
        <v>6052</v>
      </c>
      <c r="E118" s="25" t="s">
        <v>6309</v>
      </c>
      <c r="F118" s="25" t="s">
        <v>6056</v>
      </c>
      <c r="G118" s="26">
        <v>1</v>
      </c>
      <c r="H118">
        <v>118</v>
      </c>
      <c r="I118">
        <v>35.000000000000007</v>
      </c>
      <c r="J118">
        <v>15</v>
      </c>
      <c r="K118">
        <v>121</v>
      </c>
      <c r="L118">
        <v>29.000000000000018</v>
      </c>
      <c r="M118">
        <v>10.999999999999998</v>
      </c>
      <c r="N118">
        <v>115</v>
      </c>
      <c r="O118">
        <v>16.000000000000011</v>
      </c>
      <c r="P118">
        <v>8.0000000000000036</v>
      </c>
      <c r="Q118">
        <v>118</v>
      </c>
      <c r="R118">
        <v>6</v>
      </c>
      <c r="S118">
        <v>2.0000000000000004</v>
      </c>
      <c r="T118">
        <v>118</v>
      </c>
      <c r="U118">
        <v>4</v>
      </c>
      <c r="V118">
        <v>1.0000000000000002</v>
      </c>
      <c r="W118">
        <v>118</v>
      </c>
      <c r="X118">
        <v>4.9999999999999991</v>
      </c>
      <c r="Y118">
        <v>3.0000000000000009</v>
      </c>
      <c r="Z118">
        <v>112</v>
      </c>
      <c r="AA118">
        <v>4.9999999999999982</v>
      </c>
      <c r="AB118">
        <v>2.0000000000000004</v>
      </c>
      <c r="AC118">
        <v>121</v>
      </c>
      <c r="AD118">
        <v>8.0000000000000053</v>
      </c>
      <c r="AE118">
        <v>3.9999999999999991</v>
      </c>
      <c r="AF118">
        <v>128</v>
      </c>
      <c r="AG118">
        <v>9.9999999999999982</v>
      </c>
      <c r="AH118">
        <v>1.0000000000000002</v>
      </c>
      <c r="AI118">
        <v>139</v>
      </c>
      <c r="AJ118">
        <v>14.000000000000012</v>
      </c>
      <c r="AK118">
        <v>2.0000000000000013</v>
      </c>
      <c r="AL118">
        <v>139</v>
      </c>
      <c r="AM118">
        <v>4.9999999999999964</v>
      </c>
      <c r="AN118">
        <v>13.000000000000002</v>
      </c>
    </row>
    <row r="119" spans="1:40" ht="17.100000000000001" customHeight="1" x14ac:dyDescent="0.25">
      <c r="A119" s="25" t="s">
        <v>5538</v>
      </c>
      <c r="B119" s="25" t="s">
        <v>6291</v>
      </c>
      <c r="C119" s="25" t="s">
        <v>6053</v>
      </c>
      <c r="D119" s="25" t="s">
        <v>6052</v>
      </c>
      <c r="E119" s="25" t="s">
        <v>6309</v>
      </c>
      <c r="F119" s="25" t="s">
        <v>6055</v>
      </c>
      <c r="G119" s="26">
        <v>2</v>
      </c>
      <c r="H119">
        <v>33</v>
      </c>
      <c r="I119">
        <v>13</v>
      </c>
      <c r="J119">
        <v>12</v>
      </c>
      <c r="K119">
        <v>26</v>
      </c>
      <c r="L119">
        <v>3</v>
      </c>
      <c r="M119">
        <v>0.99999999999999989</v>
      </c>
      <c r="N119">
        <v>25</v>
      </c>
      <c r="O119">
        <v>0</v>
      </c>
      <c r="P119">
        <v>0</v>
      </c>
      <c r="Q119">
        <v>27</v>
      </c>
      <c r="R119">
        <v>0</v>
      </c>
      <c r="S119">
        <v>0</v>
      </c>
      <c r="T119">
        <v>29</v>
      </c>
      <c r="U119">
        <v>1.0000000000000004</v>
      </c>
      <c r="V119">
        <v>0</v>
      </c>
      <c r="W119">
        <v>29</v>
      </c>
      <c r="X119">
        <v>1</v>
      </c>
      <c r="Y119">
        <v>0</v>
      </c>
      <c r="Z119">
        <v>26</v>
      </c>
      <c r="AA119">
        <v>0</v>
      </c>
      <c r="AB119">
        <v>0</v>
      </c>
      <c r="AC119">
        <v>25</v>
      </c>
      <c r="AD119">
        <v>0</v>
      </c>
      <c r="AE119">
        <v>1</v>
      </c>
      <c r="AF119">
        <v>24</v>
      </c>
      <c r="AG119">
        <v>0</v>
      </c>
      <c r="AH119">
        <v>0</v>
      </c>
      <c r="AI119">
        <v>26</v>
      </c>
      <c r="AJ119">
        <v>1.9999999999999998</v>
      </c>
      <c r="AK119">
        <v>0</v>
      </c>
      <c r="AL119">
        <v>24</v>
      </c>
      <c r="AM119">
        <v>0.99999999999999978</v>
      </c>
      <c r="AN119">
        <v>1</v>
      </c>
    </row>
    <row r="120" spans="1:40" ht="17.100000000000001" customHeight="1" x14ac:dyDescent="0.25">
      <c r="A120" s="25" t="s">
        <v>5538</v>
      </c>
      <c r="B120" s="25" t="s">
        <v>6291</v>
      </c>
      <c r="C120" s="25" t="s">
        <v>6053</v>
      </c>
      <c r="D120" s="25" t="s">
        <v>6052</v>
      </c>
      <c r="E120" s="25" t="s">
        <v>6309</v>
      </c>
      <c r="F120" s="25" t="s">
        <v>6054</v>
      </c>
      <c r="G120" s="26">
        <v>3</v>
      </c>
      <c r="H120">
        <v>19</v>
      </c>
      <c r="I120">
        <v>13</v>
      </c>
      <c r="J120">
        <v>13.999999999999996</v>
      </c>
      <c r="K120">
        <v>5</v>
      </c>
      <c r="L120">
        <v>0</v>
      </c>
      <c r="M120">
        <v>0</v>
      </c>
      <c r="N120">
        <v>5</v>
      </c>
      <c r="O120">
        <v>0</v>
      </c>
      <c r="P120">
        <v>0</v>
      </c>
      <c r="Q120">
        <v>4</v>
      </c>
      <c r="R120">
        <v>0</v>
      </c>
      <c r="S120">
        <v>0</v>
      </c>
      <c r="T120">
        <v>6</v>
      </c>
      <c r="U120">
        <v>1</v>
      </c>
      <c r="V120">
        <v>1</v>
      </c>
      <c r="W120">
        <v>6</v>
      </c>
      <c r="X120">
        <v>1</v>
      </c>
      <c r="Y120">
        <v>0</v>
      </c>
      <c r="Z120">
        <v>6</v>
      </c>
      <c r="AA120">
        <v>0</v>
      </c>
      <c r="AB120">
        <v>0</v>
      </c>
      <c r="AC120">
        <v>6</v>
      </c>
      <c r="AD120">
        <v>0</v>
      </c>
      <c r="AE120">
        <v>0</v>
      </c>
      <c r="AF120">
        <v>8</v>
      </c>
      <c r="AG120">
        <v>1.0000000000000002</v>
      </c>
      <c r="AH120">
        <v>0</v>
      </c>
      <c r="AI120">
        <v>8</v>
      </c>
      <c r="AJ120">
        <v>0</v>
      </c>
      <c r="AK120">
        <v>0</v>
      </c>
      <c r="AL120">
        <v>9</v>
      </c>
      <c r="AM120">
        <v>0</v>
      </c>
      <c r="AN120">
        <v>0</v>
      </c>
    </row>
    <row r="121" spans="1:40" ht="17.100000000000001" customHeight="1" x14ac:dyDescent="0.25">
      <c r="A121" s="25" t="s">
        <v>5538</v>
      </c>
      <c r="B121" s="25" t="s">
        <v>6291</v>
      </c>
      <c r="C121" s="25" t="s">
        <v>6053</v>
      </c>
      <c r="D121" s="25" t="s">
        <v>6052</v>
      </c>
      <c r="E121" s="25" t="s">
        <v>6309</v>
      </c>
      <c r="F121" s="25" t="s">
        <v>6051</v>
      </c>
      <c r="G121" s="26">
        <v>4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</row>
    <row r="122" spans="1:40" ht="17.100000000000001" customHeight="1" x14ac:dyDescent="0.25">
      <c r="A122" s="25" t="s">
        <v>5538</v>
      </c>
      <c r="B122" s="25" t="s">
        <v>6291</v>
      </c>
      <c r="C122" s="25" t="s">
        <v>4223</v>
      </c>
      <c r="D122" s="25" t="s">
        <v>6047</v>
      </c>
      <c r="E122" s="25" t="s">
        <v>7047</v>
      </c>
      <c r="F122" s="25" t="s">
        <v>6050</v>
      </c>
      <c r="G122" s="26">
        <v>1</v>
      </c>
      <c r="H122">
        <v>87</v>
      </c>
      <c r="I122">
        <v>12</v>
      </c>
      <c r="J122">
        <v>2.0000000000000004</v>
      </c>
      <c r="K122">
        <v>90</v>
      </c>
      <c r="L122">
        <v>5</v>
      </c>
      <c r="M122">
        <v>3</v>
      </c>
      <c r="N122">
        <v>89</v>
      </c>
      <c r="O122">
        <v>3</v>
      </c>
      <c r="P122">
        <v>1.0000000000000002</v>
      </c>
      <c r="Q122">
        <v>87</v>
      </c>
      <c r="R122">
        <v>3.0000000000000004</v>
      </c>
      <c r="S122">
        <v>0</v>
      </c>
      <c r="T122">
        <v>92</v>
      </c>
      <c r="U122">
        <v>5.0000000000000009</v>
      </c>
      <c r="V122">
        <v>5.9999999999999982</v>
      </c>
      <c r="W122">
        <v>86</v>
      </c>
      <c r="X122">
        <v>2.0000000000000004</v>
      </c>
      <c r="Y122">
        <v>7.9999999999999991</v>
      </c>
      <c r="Z122">
        <v>85</v>
      </c>
      <c r="AA122">
        <v>4.9999999999999991</v>
      </c>
      <c r="AB122">
        <v>1.0000000000000002</v>
      </c>
      <c r="AC122">
        <v>88</v>
      </c>
      <c r="AD122">
        <v>8.0000000000000018</v>
      </c>
      <c r="AE122">
        <v>1</v>
      </c>
      <c r="AF122">
        <v>88</v>
      </c>
      <c r="AG122">
        <v>4</v>
      </c>
      <c r="AH122">
        <v>2.0000000000000009</v>
      </c>
      <c r="AI122">
        <v>88</v>
      </c>
      <c r="AJ122">
        <v>5.0000000000000027</v>
      </c>
      <c r="AK122">
        <v>2.0000000000000013</v>
      </c>
      <c r="AL122">
        <v>93</v>
      </c>
      <c r="AM122">
        <v>5.9999999999999982</v>
      </c>
      <c r="AN122">
        <v>9</v>
      </c>
    </row>
    <row r="123" spans="1:40" ht="17.100000000000001" customHeight="1" x14ac:dyDescent="0.25">
      <c r="A123" s="25" t="s">
        <v>5538</v>
      </c>
      <c r="B123" s="25" t="s">
        <v>6291</v>
      </c>
      <c r="C123" s="25" t="s">
        <v>4223</v>
      </c>
      <c r="D123" s="25" t="s">
        <v>6047</v>
      </c>
      <c r="E123" s="25" t="s">
        <v>7047</v>
      </c>
      <c r="F123" s="25" t="s">
        <v>6049</v>
      </c>
      <c r="G123" s="26">
        <v>2</v>
      </c>
      <c r="H123">
        <v>6</v>
      </c>
      <c r="I123">
        <v>0</v>
      </c>
      <c r="J123">
        <v>0</v>
      </c>
      <c r="K123">
        <v>9</v>
      </c>
      <c r="L123">
        <v>2.0000000000000004</v>
      </c>
      <c r="M123">
        <v>0</v>
      </c>
      <c r="N123">
        <v>10</v>
      </c>
      <c r="O123">
        <v>1.0000000000000002</v>
      </c>
      <c r="P123">
        <v>1.0000000000000002</v>
      </c>
      <c r="Q123">
        <v>10</v>
      </c>
      <c r="R123">
        <v>0</v>
      </c>
      <c r="S123">
        <v>0</v>
      </c>
      <c r="T123">
        <v>9</v>
      </c>
      <c r="U123">
        <v>0</v>
      </c>
      <c r="V123">
        <v>0</v>
      </c>
      <c r="W123">
        <v>11</v>
      </c>
      <c r="X123">
        <v>1.9999999999999998</v>
      </c>
      <c r="Y123">
        <v>0</v>
      </c>
      <c r="Z123">
        <v>13</v>
      </c>
      <c r="AA123">
        <v>1</v>
      </c>
      <c r="AB123">
        <v>0</v>
      </c>
      <c r="AC123">
        <v>16</v>
      </c>
      <c r="AD123">
        <v>0</v>
      </c>
      <c r="AE123">
        <v>0</v>
      </c>
      <c r="AF123">
        <v>17</v>
      </c>
      <c r="AG123">
        <v>0</v>
      </c>
      <c r="AH123">
        <v>0</v>
      </c>
      <c r="AI123">
        <v>14</v>
      </c>
      <c r="AJ123">
        <v>0</v>
      </c>
      <c r="AK123">
        <v>0</v>
      </c>
      <c r="AL123">
        <v>21</v>
      </c>
      <c r="AM123">
        <v>5</v>
      </c>
      <c r="AN123">
        <v>0</v>
      </c>
    </row>
    <row r="124" spans="1:40" ht="17.100000000000001" customHeight="1" x14ac:dyDescent="0.25">
      <c r="A124" s="25" t="s">
        <v>5538</v>
      </c>
      <c r="B124" s="25" t="s">
        <v>6291</v>
      </c>
      <c r="C124" s="25" t="s">
        <v>4223</v>
      </c>
      <c r="D124" s="25" t="s">
        <v>6047</v>
      </c>
      <c r="E124" s="25" t="s">
        <v>7047</v>
      </c>
      <c r="F124" s="25" t="s">
        <v>6048</v>
      </c>
      <c r="G124" s="26">
        <v>3</v>
      </c>
      <c r="H124">
        <v>1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2</v>
      </c>
      <c r="O124">
        <v>0</v>
      </c>
      <c r="P124">
        <v>0</v>
      </c>
      <c r="Q124">
        <v>2</v>
      </c>
      <c r="R124">
        <v>0</v>
      </c>
      <c r="S124">
        <v>0</v>
      </c>
      <c r="T124">
        <v>1</v>
      </c>
      <c r="U124">
        <v>0</v>
      </c>
      <c r="V124">
        <v>0</v>
      </c>
      <c r="W124">
        <v>1</v>
      </c>
      <c r="X124">
        <v>0</v>
      </c>
      <c r="Y124">
        <v>0</v>
      </c>
      <c r="Z124">
        <v>1</v>
      </c>
      <c r="AA124">
        <v>0</v>
      </c>
      <c r="AB124">
        <v>0</v>
      </c>
      <c r="AC124">
        <v>1</v>
      </c>
      <c r="AD124">
        <v>0</v>
      </c>
      <c r="AE124">
        <v>0</v>
      </c>
      <c r="AF124">
        <v>1</v>
      </c>
      <c r="AG124">
        <v>0</v>
      </c>
      <c r="AH124">
        <v>0</v>
      </c>
      <c r="AI124">
        <v>1</v>
      </c>
      <c r="AJ124">
        <v>0</v>
      </c>
      <c r="AK124">
        <v>0</v>
      </c>
      <c r="AL124">
        <v>1</v>
      </c>
      <c r="AM124">
        <v>1</v>
      </c>
      <c r="AN124">
        <v>0</v>
      </c>
    </row>
    <row r="125" spans="1:40" ht="17.100000000000001" customHeight="1" x14ac:dyDescent="0.25">
      <c r="A125" s="25" t="s">
        <v>5538</v>
      </c>
      <c r="B125" s="25" t="s">
        <v>6291</v>
      </c>
      <c r="C125" s="25" t="s">
        <v>4223</v>
      </c>
      <c r="D125" s="25" t="s">
        <v>6047</v>
      </c>
      <c r="E125" s="25" t="s">
        <v>7047</v>
      </c>
      <c r="F125" s="25" t="s">
        <v>6046</v>
      </c>
      <c r="G125" s="26">
        <v>4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</row>
    <row r="126" spans="1:40" ht="17.100000000000001" customHeight="1" x14ac:dyDescent="0.25">
      <c r="A126" s="25" t="s">
        <v>5538</v>
      </c>
      <c r="B126" s="25" t="s">
        <v>6291</v>
      </c>
      <c r="C126" s="25" t="s">
        <v>6042</v>
      </c>
      <c r="D126" s="25" t="s">
        <v>6041</v>
      </c>
      <c r="E126" s="25" t="s">
        <v>6310</v>
      </c>
      <c r="F126" s="25" t="s">
        <v>6045</v>
      </c>
      <c r="G126" s="26">
        <v>1</v>
      </c>
      <c r="H126">
        <v>60</v>
      </c>
      <c r="I126">
        <v>8.0000000000000053</v>
      </c>
      <c r="J126">
        <v>3.0000000000000004</v>
      </c>
      <c r="K126">
        <v>70</v>
      </c>
      <c r="L126">
        <v>13</v>
      </c>
      <c r="M126">
        <v>1</v>
      </c>
      <c r="N126">
        <v>75</v>
      </c>
      <c r="O126">
        <v>6.9999999999999991</v>
      </c>
      <c r="P126">
        <v>1</v>
      </c>
      <c r="Q126">
        <v>76</v>
      </c>
      <c r="R126">
        <v>2.0000000000000004</v>
      </c>
      <c r="S126">
        <v>1</v>
      </c>
      <c r="T126">
        <v>73</v>
      </c>
      <c r="U126">
        <v>4</v>
      </c>
      <c r="V126">
        <v>11.000000000000005</v>
      </c>
      <c r="W126">
        <v>60</v>
      </c>
      <c r="X126">
        <v>3.0000000000000004</v>
      </c>
      <c r="Y126">
        <v>1</v>
      </c>
      <c r="Z126">
        <v>68</v>
      </c>
      <c r="AA126">
        <v>8</v>
      </c>
      <c r="AB126">
        <v>2</v>
      </c>
      <c r="AC126">
        <v>64</v>
      </c>
      <c r="AD126">
        <v>3.0000000000000004</v>
      </c>
      <c r="AE126">
        <v>2.0000000000000013</v>
      </c>
      <c r="AF126">
        <v>73</v>
      </c>
      <c r="AG126">
        <v>10.000000000000005</v>
      </c>
      <c r="AH126">
        <v>4</v>
      </c>
      <c r="AI126">
        <v>75</v>
      </c>
      <c r="AJ126">
        <v>2</v>
      </c>
      <c r="AK126">
        <v>2.0000000000000004</v>
      </c>
      <c r="AL126">
        <v>79</v>
      </c>
      <c r="AM126">
        <v>5.9999999999999982</v>
      </c>
      <c r="AN126">
        <v>14.000000000000002</v>
      </c>
    </row>
    <row r="127" spans="1:40" ht="17.100000000000001" customHeight="1" x14ac:dyDescent="0.25">
      <c r="A127" s="25" t="s">
        <v>5538</v>
      </c>
      <c r="B127" s="25" t="s">
        <v>6291</v>
      </c>
      <c r="C127" s="25" t="s">
        <v>6042</v>
      </c>
      <c r="D127" s="25" t="s">
        <v>6041</v>
      </c>
      <c r="E127" s="25" t="s">
        <v>6310</v>
      </c>
      <c r="F127" s="25" t="s">
        <v>6044</v>
      </c>
      <c r="G127" s="26">
        <v>2</v>
      </c>
      <c r="H127">
        <v>6</v>
      </c>
      <c r="I127">
        <v>0</v>
      </c>
      <c r="J127">
        <v>0</v>
      </c>
      <c r="K127">
        <v>7</v>
      </c>
      <c r="L127">
        <v>0</v>
      </c>
      <c r="M127">
        <v>0</v>
      </c>
      <c r="N127">
        <v>7</v>
      </c>
      <c r="O127">
        <v>0</v>
      </c>
      <c r="P127">
        <v>0</v>
      </c>
      <c r="Q127">
        <v>8</v>
      </c>
      <c r="R127">
        <v>1.0000000000000002</v>
      </c>
      <c r="S127">
        <v>0</v>
      </c>
      <c r="T127">
        <v>11</v>
      </c>
      <c r="U127">
        <v>2.0000000000000004</v>
      </c>
      <c r="V127">
        <v>0</v>
      </c>
      <c r="W127">
        <v>13</v>
      </c>
      <c r="X127">
        <v>0</v>
      </c>
      <c r="Y127">
        <v>0</v>
      </c>
      <c r="Z127">
        <v>12</v>
      </c>
      <c r="AA127">
        <v>1</v>
      </c>
      <c r="AB127">
        <v>0</v>
      </c>
      <c r="AC127">
        <v>17</v>
      </c>
      <c r="AD127">
        <v>1</v>
      </c>
      <c r="AE127">
        <v>0</v>
      </c>
      <c r="AF127">
        <v>15</v>
      </c>
      <c r="AG127">
        <v>0</v>
      </c>
      <c r="AH127">
        <v>1.0000000000000002</v>
      </c>
      <c r="AI127">
        <v>13</v>
      </c>
      <c r="AJ127">
        <v>0</v>
      </c>
      <c r="AK127">
        <v>1</v>
      </c>
      <c r="AL127">
        <v>11</v>
      </c>
      <c r="AM127">
        <v>1</v>
      </c>
      <c r="AN127">
        <v>3.0000000000000004</v>
      </c>
    </row>
    <row r="128" spans="1:40" ht="17.100000000000001" customHeight="1" x14ac:dyDescent="0.25">
      <c r="A128" s="25" t="s">
        <v>5538</v>
      </c>
      <c r="B128" s="25" t="s">
        <v>6291</v>
      </c>
      <c r="C128" s="25" t="s">
        <v>6042</v>
      </c>
      <c r="D128" s="25" t="s">
        <v>6041</v>
      </c>
      <c r="E128" s="25" t="s">
        <v>6310</v>
      </c>
      <c r="F128" s="25" t="s">
        <v>6043</v>
      </c>
      <c r="G128" s="26">
        <v>3</v>
      </c>
      <c r="H128">
        <v>2</v>
      </c>
      <c r="I128">
        <v>0</v>
      </c>
      <c r="J128">
        <v>0</v>
      </c>
      <c r="K128">
        <v>2</v>
      </c>
      <c r="L128">
        <v>0</v>
      </c>
      <c r="M128">
        <v>0</v>
      </c>
      <c r="N128">
        <v>2</v>
      </c>
      <c r="O128">
        <v>0</v>
      </c>
      <c r="P128">
        <v>0</v>
      </c>
      <c r="Q128">
        <v>2</v>
      </c>
      <c r="R128">
        <v>0</v>
      </c>
      <c r="S128">
        <v>0</v>
      </c>
      <c r="T128">
        <v>2</v>
      </c>
      <c r="U128">
        <v>0</v>
      </c>
      <c r="V128">
        <v>0</v>
      </c>
      <c r="W128">
        <v>2</v>
      </c>
      <c r="X128">
        <v>0</v>
      </c>
      <c r="Y128">
        <v>0</v>
      </c>
      <c r="Z128">
        <v>2</v>
      </c>
      <c r="AA128">
        <v>0</v>
      </c>
      <c r="AB128">
        <v>0</v>
      </c>
      <c r="AC128">
        <v>2</v>
      </c>
      <c r="AD128">
        <v>0</v>
      </c>
      <c r="AE128">
        <v>0</v>
      </c>
      <c r="AF128">
        <v>2</v>
      </c>
      <c r="AG128">
        <v>0</v>
      </c>
      <c r="AH128">
        <v>0</v>
      </c>
      <c r="AI128">
        <v>2</v>
      </c>
      <c r="AJ128">
        <v>0</v>
      </c>
      <c r="AK128">
        <v>0</v>
      </c>
      <c r="AL128">
        <v>1</v>
      </c>
      <c r="AM128">
        <v>0</v>
      </c>
      <c r="AN128">
        <v>0</v>
      </c>
    </row>
    <row r="129" spans="1:40" ht="17.100000000000001" customHeight="1" x14ac:dyDescent="0.25">
      <c r="A129" s="25" t="s">
        <v>5538</v>
      </c>
      <c r="B129" s="25" t="s">
        <v>6291</v>
      </c>
      <c r="C129" s="25" t="s">
        <v>6042</v>
      </c>
      <c r="D129" s="25" t="s">
        <v>6041</v>
      </c>
      <c r="E129" s="25" t="s">
        <v>6310</v>
      </c>
      <c r="F129" s="25" t="s">
        <v>6040</v>
      </c>
      <c r="G129" s="26">
        <v>4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1</v>
      </c>
      <c r="AM129">
        <v>0</v>
      </c>
      <c r="AN129">
        <v>0</v>
      </c>
    </row>
    <row r="130" spans="1:40" ht="17.100000000000001" customHeight="1" x14ac:dyDescent="0.25">
      <c r="A130" s="25" t="s">
        <v>5538</v>
      </c>
      <c r="B130" s="25" t="s">
        <v>6291</v>
      </c>
      <c r="C130" s="25" t="s">
        <v>620</v>
      </c>
      <c r="D130" s="25" t="s">
        <v>6036</v>
      </c>
      <c r="E130" s="25" t="s">
        <v>6311</v>
      </c>
      <c r="F130" s="25" t="s">
        <v>6039</v>
      </c>
      <c r="G130" s="26">
        <v>1</v>
      </c>
      <c r="H130">
        <v>149</v>
      </c>
      <c r="I130">
        <v>26.999999999999989</v>
      </c>
      <c r="J130">
        <v>12.000000000000002</v>
      </c>
      <c r="K130">
        <v>151</v>
      </c>
      <c r="L130">
        <v>24.000000000000004</v>
      </c>
      <c r="M130">
        <v>6</v>
      </c>
      <c r="N130">
        <v>155</v>
      </c>
      <c r="O130">
        <v>15.999999999999998</v>
      </c>
      <c r="P130">
        <v>11.000000000000007</v>
      </c>
      <c r="Q130">
        <v>159</v>
      </c>
      <c r="R130">
        <v>14.999999999999998</v>
      </c>
      <c r="S130">
        <v>6.0000000000000053</v>
      </c>
      <c r="T130">
        <v>163</v>
      </c>
      <c r="U130">
        <v>11.000000000000007</v>
      </c>
      <c r="V130">
        <v>4.0000000000000009</v>
      </c>
      <c r="W130">
        <v>168</v>
      </c>
      <c r="X130">
        <v>11.000000000000007</v>
      </c>
      <c r="Y130">
        <v>1.9999999999999996</v>
      </c>
      <c r="Z130">
        <v>185</v>
      </c>
      <c r="AA130">
        <v>29.000000000000028</v>
      </c>
      <c r="AB130">
        <v>6.9999999999999982</v>
      </c>
      <c r="AC130">
        <v>179</v>
      </c>
      <c r="AD130">
        <v>11</v>
      </c>
      <c r="AE130">
        <v>13.000000000000005</v>
      </c>
      <c r="AF130">
        <v>186</v>
      </c>
      <c r="AG130">
        <v>24.000000000000004</v>
      </c>
      <c r="AH130">
        <v>9.9999999999999982</v>
      </c>
      <c r="AI130">
        <v>181</v>
      </c>
      <c r="AJ130">
        <v>13.000000000000002</v>
      </c>
      <c r="AK130">
        <v>5.0000000000000009</v>
      </c>
      <c r="AL130">
        <v>205</v>
      </c>
      <c r="AM130">
        <v>34</v>
      </c>
      <c r="AN130">
        <v>14.000000000000002</v>
      </c>
    </row>
    <row r="131" spans="1:40" ht="17.100000000000001" customHeight="1" x14ac:dyDescent="0.25">
      <c r="A131" s="25" t="s">
        <v>5538</v>
      </c>
      <c r="B131" s="25" t="s">
        <v>6291</v>
      </c>
      <c r="C131" s="25" t="s">
        <v>620</v>
      </c>
      <c r="D131" s="25" t="s">
        <v>6036</v>
      </c>
      <c r="E131" s="25" t="s">
        <v>6311</v>
      </c>
      <c r="F131" s="25" t="s">
        <v>6038</v>
      </c>
      <c r="G131" s="26">
        <v>2</v>
      </c>
      <c r="H131">
        <v>62</v>
      </c>
      <c r="I131">
        <v>4.0000000000000009</v>
      </c>
      <c r="J131">
        <v>2.0000000000000013</v>
      </c>
      <c r="K131">
        <v>67</v>
      </c>
      <c r="L131">
        <v>8</v>
      </c>
      <c r="M131">
        <v>2</v>
      </c>
      <c r="N131">
        <v>73</v>
      </c>
      <c r="O131">
        <v>1</v>
      </c>
      <c r="P131">
        <v>1</v>
      </c>
      <c r="Q131">
        <v>75</v>
      </c>
      <c r="R131">
        <v>6.0000000000000018</v>
      </c>
      <c r="S131">
        <v>2.0000000000000004</v>
      </c>
      <c r="T131">
        <v>80</v>
      </c>
      <c r="U131">
        <v>4.9999999999999982</v>
      </c>
      <c r="V131">
        <v>6.0000000000000009</v>
      </c>
      <c r="W131">
        <v>82</v>
      </c>
      <c r="X131">
        <v>4.9999999999999991</v>
      </c>
      <c r="Y131">
        <v>2.0000000000000004</v>
      </c>
      <c r="Z131">
        <v>80</v>
      </c>
      <c r="AA131">
        <v>2</v>
      </c>
      <c r="AB131">
        <v>2</v>
      </c>
      <c r="AC131">
        <v>87</v>
      </c>
      <c r="AD131">
        <v>7</v>
      </c>
      <c r="AE131">
        <v>2.0000000000000004</v>
      </c>
      <c r="AF131">
        <v>93</v>
      </c>
      <c r="AG131">
        <v>9.9999999999999982</v>
      </c>
      <c r="AH131">
        <v>2.9999999999999991</v>
      </c>
      <c r="AI131">
        <v>105</v>
      </c>
      <c r="AJ131">
        <v>6.0000000000000018</v>
      </c>
      <c r="AK131">
        <v>3.0000000000000018</v>
      </c>
      <c r="AL131">
        <v>106</v>
      </c>
      <c r="AM131">
        <v>10.999999999999998</v>
      </c>
      <c r="AN131">
        <v>8.9999999999999964</v>
      </c>
    </row>
    <row r="132" spans="1:40" ht="17.100000000000001" customHeight="1" x14ac:dyDescent="0.25">
      <c r="A132" s="25" t="s">
        <v>5538</v>
      </c>
      <c r="B132" s="25" t="s">
        <v>6291</v>
      </c>
      <c r="C132" s="25" t="s">
        <v>620</v>
      </c>
      <c r="D132" s="25" t="s">
        <v>6036</v>
      </c>
      <c r="E132" s="25" t="s">
        <v>6311</v>
      </c>
      <c r="F132" s="25" t="s">
        <v>6037</v>
      </c>
      <c r="G132" s="26">
        <v>3</v>
      </c>
      <c r="H132">
        <v>13</v>
      </c>
      <c r="I132">
        <v>0</v>
      </c>
      <c r="J132">
        <v>0</v>
      </c>
      <c r="K132">
        <v>19</v>
      </c>
      <c r="L132">
        <v>3</v>
      </c>
      <c r="M132">
        <v>1.0000000000000002</v>
      </c>
      <c r="N132">
        <v>18</v>
      </c>
      <c r="O132">
        <v>2</v>
      </c>
      <c r="P132">
        <v>1.0000000000000002</v>
      </c>
      <c r="Q132">
        <v>17</v>
      </c>
      <c r="R132">
        <v>1</v>
      </c>
      <c r="S132">
        <v>1</v>
      </c>
      <c r="T132">
        <v>20</v>
      </c>
      <c r="U132">
        <v>0</v>
      </c>
      <c r="V132">
        <v>0</v>
      </c>
      <c r="W132">
        <v>20</v>
      </c>
      <c r="X132">
        <v>0</v>
      </c>
      <c r="Y132">
        <v>0</v>
      </c>
      <c r="Z132">
        <v>24</v>
      </c>
      <c r="AA132">
        <v>0</v>
      </c>
      <c r="AB132">
        <v>0</v>
      </c>
      <c r="AC132">
        <v>28</v>
      </c>
      <c r="AD132">
        <v>1.0000000000000002</v>
      </c>
      <c r="AE132">
        <v>0</v>
      </c>
      <c r="AF132">
        <v>29</v>
      </c>
      <c r="AG132">
        <v>3</v>
      </c>
      <c r="AH132">
        <v>3</v>
      </c>
      <c r="AI132">
        <v>30</v>
      </c>
      <c r="AJ132">
        <v>1.0000000000000004</v>
      </c>
      <c r="AK132">
        <v>0</v>
      </c>
      <c r="AL132">
        <v>32</v>
      </c>
      <c r="AM132">
        <v>2.0000000000000009</v>
      </c>
      <c r="AN132">
        <v>1.0000000000000004</v>
      </c>
    </row>
    <row r="133" spans="1:40" ht="17.100000000000001" customHeight="1" x14ac:dyDescent="0.25">
      <c r="A133" s="25" t="s">
        <v>5538</v>
      </c>
      <c r="B133" s="25" t="s">
        <v>6291</v>
      </c>
      <c r="C133" s="25" t="s">
        <v>620</v>
      </c>
      <c r="D133" s="25" t="s">
        <v>6036</v>
      </c>
      <c r="E133" s="25" t="s">
        <v>6311</v>
      </c>
      <c r="F133" s="25" t="s">
        <v>6035</v>
      </c>
      <c r="G133" s="26">
        <v>4</v>
      </c>
      <c r="H133">
        <v>1</v>
      </c>
      <c r="I133">
        <v>0</v>
      </c>
      <c r="J133">
        <v>0</v>
      </c>
      <c r="K133">
        <v>2</v>
      </c>
      <c r="L133">
        <v>1</v>
      </c>
      <c r="M133">
        <v>0</v>
      </c>
      <c r="N133">
        <v>2</v>
      </c>
      <c r="O133">
        <v>0</v>
      </c>
      <c r="P133">
        <v>1</v>
      </c>
      <c r="Q133">
        <v>2</v>
      </c>
      <c r="R133">
        <v>0</v>
      </c>
      <c r="S133">
        <v>0</v>
      </c>
      <c r="T133">
        <v>1</v>
      </c>
      <c r="U133">
        <v>0</v>
      </c>
      <c r="V133">
        <v>1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2</v>
      </c>
      <c r="AD133">
        <v>1</v>
      </c>
      <c r="AE133">
        <v>0</v>
      </c>
      <c r="AF133">
        <v>2</v>
      </c>
      <c r="AG133">
        <v>1</v>
      </c>
      <c r="AH133">
        <v>1</v>
      </c>
      <c r="AI133">
        <v>1</v>
      </c>
      <c r="AJ133">
        <v>0</v>
      </c>
      <c r="AK133">
        <v>0</v>
      </c>
      <c r="AL133">
        <v>1</v>
      </c>
      <c r="AM133">
        <v>0</v>
      </c>
      <c r="AN133">
        <v>0</v>
      </c>
    </row>
    <row r="134" spans="1:40" ht="17.100000000000001" customHeight="1" x14ac:dyDescent="0.25">
      <c r="A134" s="25" t="s">
        <v>5538</v>
      </c>
      <c r="B134" s="25" t="s">
        <v>6291</v>
      </c>
      <c r="C134" s="25" t="s">
        <v>919</v>
      </c>
      <c r="D134" s="25" t="s">
        <v>6031</v>
      </c>
      <c r="E134" s="25" t="s">
        <v>6312</v>
      </c>
      <c r="F134" s="25" t="s">
        <v>6034</v>
      </c>
      <c r="G134" s="26">
        <v>1</v>
      </c>
      <c r="H134">
        <v>1446</v>
      </c>
      <c r="I134">
        <v>118.00000000000009</v>
      </c>
      <c r="J134">
        <v>70.000000000000014</v>
      </c>
      <c r="K134">
        <v>1451</v>
      </c>
      <c r="L134">
        <v>117.99999999999987</v>
      </c>
      <c r="M134">
        <v>71.000000000000242</v>
      </c>
      <c r="N134">
        <v>1469</v>
      </c>
      <c r="O134">
        <v>87.999999999999986</v>
      </c>
      <c r="P134">
        <v>106.9999999999999</v>
      </c>
      <c r="Q134">
        <v>1424</v>
      </c>
      <c r="R134">
        <v>42.999999999999964</v>
      </c>
      <c r="S134">
        <v>47.999999999999979</v>
      </c>
      <c r="T134">
        <v>1432</v>
      </c>
      <c r="U134">
        <v>71.999999999999901</v>
      </c>
      <c r="V134">
        <v>45.999999999999929</v>
      </c>
      <c r="W134">
        <v>1431</v>
      </c>
      <c r="X134">
        <v>79.999999999999872</v>
      </c>
      <c r="Y134">
        <v>57.999999999999979</v>
      </c>
      <c r="Z134">
        <v>1457</v>
      </c>
      <c r="AA134">
        <v>100.99999999999993</v>
      </c>
      <c r="AB134">
        <v>59.999999999999829</v>
      </c>
      <c r="AC134">
        <v>1503</v>
      </c>
      <c r="AD134">
        <v>125.00000000000003</v>
      </c>
      <c r="AE134">
        <v>46.99999999999995</v>
      </c>
      <c r="AF134">
        <v>1577</v>
      </c>
      <c r="AG134">
        <v>135.99999999999997</v>
      </c>
      <c r="AH134">
        <v>63.000000000000078</v>
      </c>
      <c r="AI134">
        <v>1582</v>
      </c>
      <c r="AJ134">
        <v>99.999999999999943</v>
      </c>
      <c r="AK134">
        <v>58.000000000000014</v>
      </c>
      <c r="AL134">
        <v>1589</v>
      </c>
      <c r="AM134">
        <v>95.000000000000128</v>
      </c>
      <c r="AN134">
        <v>72.999999999999943</v>
      </c>
    </row>
    <row r="135" spans="1:40" ht="17.100000000000001" customHeight="1" x14ac:dyDescent="0.25">
      <c r="A135" s="25" t="s">
        <v>5538</v>
      </c>
      <c r="B135" s="25" t="s">
        <v>6291</v>
      </c>
      <c r="C135" s="25" t="s">
        <v>919</v>
      </c>
      <c r="D135" s="25" t="s">
        <v>6031</v>
      </c>
      <c r="E135" s="25" t="s">
        <v>6312</v>
      </c>
      <c r="F135" s="25" t="s">
        <v>6033</v>
      </c>
      <c r="G135" s="26">
        <v>2</v>
      </c>
      <c r="H135">
        <v>245</v>
      </c>
      <c r="I135">
        <v>8</v>
      </c>
      <c r="J135">
        <v>12.000000000000007</v>
      </c>
      <c r="K135">
        <v>279</v>
      </c>
      <c r="L135">
        <v>14.00000000000002</v>
      </c>
      <c r="M135">
        <v>5.9999999999999973</v>
      </c>
      <c r="N135">
        <v>284</v>
      </c>
      <c r="O135">
        <v>11.000000000000005</v>
      </c>
      <c r="P135">
        <v>6.0000000000000036</v>
      </c>
      <c r="Q135">
        <v>265</v>
      </c>
      <c r="R135">
        <v>3.9999999999999996</v>
      </c>
      <c r="S135">
        <v>7.0000000000000036</v>
      </c>
      <c r="T135">
        <v>268</v>
      </c>
      <c r="U135">
        <v>7</v>
      </c>
      <c r="V135">
        <v>3</v>
      </c>
      <c r="W135">
        <v>276</v>
      </c>
      <c r="X135">
        <v>5.0000000000000018</v>
      </c>
      <c r="Y135">
        <v>4.0000000000000009</v>
      </c>
      <c r="Z135">
        <v>285</v>
      </c>
      <c r="AA135">
        <v>11</v>
      </c>
      <c r="AB135">
        <v>4.9999999999999991</v>
      </c>
      <c r="AC135">
        <v>302</v>
      </c>
      <c r="AD135">
        <v>8.0000000000000071</v>
      </c>
      <c r="AE135">
        <v>5.0000000000000053</v>
      </c>
      <c r="AF135">
        <v>319</v>
      </c>
      <c r="AG135">
        <v>11.999999999999996</v>
      </c>
      <c r="AH135">
        <v>6</v>
      </c>
      <c r="AI135">
        <v>330</v>
      </c>
      <c r="AJ135">
        <v>13.999999999999998</v>
      </c>
      <c r="AK135">
        <v>6.0000000000000044</v>
      </c>
      <c r="AL135">
        <v>328</v>
      </c>
      <c r="AM135">
        <v>13.999999999999996</v>
      </c>
      <c r="AN135">
        <v>8.0000000000000071</v>
      </c>
    </row>
    <row r="136" spans="1:40" ht="17.100000000000001" customHeight="1" x14ac:dyDescent="0.25">
      <c r="A136" s="25" t="s">
        <v>5538</v>
      </c>
      <c r="B136" s="25" t="s">
        <v>6291</v>
      </c>
      <c r="C136" s="25" t="s">
        <v>919</v>
      </c>
      <c r="D136" s="25" t="s">
        <v>6031</v>
      </c>
      <c r="E136" s="25" t="s">
        <v>6312</v>
      </c>
      <c r="F136" s="25" t="s">
        <v>6032</v>
      </c>
      <c r="G136" s="26">
        <v>3</v>
      </c>
      <c r="H136">
        <v>71</v>
      </c>
      <c r="I136">
        <v>4.9999999999999991</v>
      </c>
      <c r="J136">
        <v>0</v>
      </c>
      <c r="K136">
        <v>70</v>
      </c>
      <c r="L136">
        <v>2.0000000000000004</v>
      </c>
      <c r="M136">
        <v>1</v>
      </c>
      <c r="N136">
        <v>68</v>
      </c>
      <c r="O136">
        <v>2.0000000000000013</v>
      </c>
      <c r="P136">
        <v>0</v>
      </c>
      <c r="Q136">
        <v>67</v>
      </c>
      <c r="R136">
        <v>3.0000000000000004</v>
      </c>
      <c r="S136">
        <v>3.0000000000000004</v>
      </c>
      <c r="T136">
        <v>71</v>
      </c>
      <c r="U136">
        <v>2.0000000000000013</v>
      </c>
      <c r="V136">
        <v>3.0000000000000013</v>
      </c>
      <c r="W136">
        <v>68</v>
      </c>
      <c r="X136">
        <v>2</v>
      </c>
      <c r="Y136">
        <v>1</v>
      </c>
      <c r="Z136">
        <v>73</v>
      </c>
      <c r="AA136">
        <v>2</v>
      </c>
      <c r="AB136">
        <v>3</v>
      </c>
      <c r="AC136">
        <v>72</v>
      </c>
      <c r="AD136">
        <v>1</v>
      </c>
      <c r="AE136">
        <v>1</v>
      </c>
      <c r="AF136">
        <v>76</v>
      </c>
      <c r="AG136">
        <v>2.9999999999999991</v>
      </c>
      <c r="AH136">
        <v>2.9999999999999991</v>
      </c>
      <c r="AI136">
        <v>84</v>
      </c>
      <c r="AJ136">
        <v>4.0000000000000009</v>
      </c>
      <c r="AK136">
        <v>4.0000000000000018</v>
      </c>
      <c r="AL136">
        <v>92</v>
      </c>
      <c r="AM136">
        <v>6.9999999999999982</v>
      </c>
      <c r="AN136">
        <v>7</v>
      </c>
    </row>
    <row r="137" spans="1:40" ht="17.100000000000001" customHeight="1" x14ac:dyDescent="0.25">
      <c r="A137" s="25" t="s">
        <v>5538</v>
      </c>
      <c r="B137" s="25" t="s">
        <v>6291</v>
      </c>
      <c r="C137" s="25" t="s">
        <v>919</v>
      </c>
      <c r="D137" s="25" t="s">
        <v>6031</v>
      </c>
      <c r="E137" s="25" t="s">
        <v>6312</v>
      </c>
      <c r="F137" s="25" t="s">
        <v>6030</v>
      </c>
      <c r="G137" s="26">
        <v>4</v>
      </c>
      <c r="H137">
        <v>11</v>
      </c>
      <c r="I137">
        <v>0</v>
      </c>
      <c r="J137">
        <v>0</v>
      </c>
      <c r="K137">
        <v>16</v>
      </c>
      <c r="L137">
        <v>1</v>
      </c>
      <c r="M137">
        <v>0</v>
      </c>
      <c r="N137">
        <v>10</v>
      </c>
      <c r="O137">
        <v>0</v>
      </c>
      <c r="P137">
        <v>0</v>
      </c>
      <c r="Q137">
        <v>11</v>
      </c>
      <c r="R137">
        <v>0</v>
      </c>
      <c r="S137">
        <v>0</v>
      </c>
      <c r="T137">
        <v>12</v>
      </c>
      <c r="U137">
        <v>0</v>
      </c>
      <c r="V137">
        <v>1</v>
      </c>
      <c r="W137">
        <v>11</v>
      </c>
      <c r="X137">
        <v>0</v>
      </c>
      <c r="Y137">
        <v>0</v>
      </c>
      <c r="Z137">
        <v>12</v>
      </c>
      <c r="AA137">
        <v>0</v>
      </c>
      <c r="AB137">
        <v>1</v>
      </c>
      <c r="AC137">
        <v>13</v>
      </c>
      <c r="AD137">
        <v>1</v>
      </c>
      <c r="AE137">
        <v>1</v>
      </c>
      <c r="AF137">
        <v>15</v>
      </c>
      <c r="AG137">
        <v>0</v>
      </c>
      <c r="AH137">
        <v>0</v>
      </c>
      <c r="AI137">
        <v>17</v>
      </c>
      <c r="AJ137">
        <v>1.0000000000000002</v>
      </c>
      <c r="AK137">
        <v>1.0000000000000002</v>
      </c>
      <c r="AL137">
        <v>17</v>
      </c>
      <c r="AM137">
        <v>0</v>
      </c>
      <c r="AN137">
        <v>1.0000000000000002</v>
      </c>
    </row>
    <row r="138" spans="1:40" ht="17.100000000000001" customHeight="1" x14ac:dyDescent="0.25">
      <c r="A138" s="25" t="s">
        <v>5538</v>
      </c>
      <c r="B138" s="25" t="s">
        <v>6291</v>
      </c>
      <c r="C138" s="25" t="s">
        <v>2479</v>
      </c>
      <c r="D138" s="25" t="s">
        <v>6026</v>
      </c>
      <c r="E138" s="25" t="s">
        <v>6313</v>
      </c>
      <c r="F138" s="25" t="s">
        <v>6029</v>
      </c>
      <c r="G138" s="26">
        <v>1</v>
      </c>
      <c r="H138">
        <v>85</v>
      </c>
      <c r="I138">
        <v>9.9999999999999982</v>
      </c>
      <c r="J138">
        <v>5.9999999999999991</v>
      </c>
      <c r="K138">
        <v>112</v>
      </c>
      <c r="L138">
        <v>34</v>
      </c>
      <c r="M138">
        <v>3</v>
      </c>
      <c r="N138">
        <v>113</v>
      </c>
      <c r="O138">
        <v>6.9999999999999991</v>
      </c>
      <c r="P138">
        <v>8</v>
      </c>
      <c r="Q138">
        <v>112</v>
      </c>
      <c r="R138">
        <v>4</v>
      </c>
      <c r="S138">
        <v>0</v>
      </c>
      <c r="T138">
        <v>111</v>
      </c>
      <c r="U138">
        <v>6.0000000000000036</v>
      </c>
      <c r="V138">
        <v>2.0000000000000009</v>
      </c>
      <c r="W138">
        <v>116</v>
      </c>
      <c r="X138">
        <v>8.0000000000000018</v>
      </c>
      <c r="Y138">
        <v>9</v>
      </c>
      <c r="Z138">
        <v>118</v>
      </c>
      <c r="AA138">
        <v>12.000000000000002</v>
      </c>
      <c r="AB138">
        <v>0</v>
      </c>
      <c r="AC138">
        <v>121</v>
      </c>
      <c r="AD138">
        <v>2</v>
      </c>
      <c r="AE138">
        <v>3.0000000000000018</v>
      </c>
      <c r="AF138">
        <v>121</v>
      </c>
      <c r="AG138">
        <v>4.0000000000000009</v>
      </c>
      <c r="AH138">
        <v>2.0000000000000004</v>
      </c>
      <c r="AI138">
        <v>123</v>
      </c>
      <c r="AJ138">
        <v>8.0000000000000018</v>
      </c>
      <c r="AK138">
        <v>3.0000000000000009</v>
      </c>
      <c r="AL138">
        <v>126</v>
      </c>
      <c r="AM138">
        <v>11</v>
      </c>
      <c r="AN138">
        <v>11.000000000000004</v>
      </c>
    </row>
    <row r="139" spans="1:40" ht="17.100000000000001" customHeight="1" x14ac:dyDescent="0.25">
      <c r="A139" s="25" t="s">
        <v>5538</v>
      </c>
      <c r="B139" s="25" t="s">
        <v>6291</v>
      </c>
      <c r="C139" s="25" t="s">
        <v>2479</v>
      </c>
      <c r="D139" s="25" t="s">
        <v>6026</v>
      </c>
      <c r="E139" s="25" t="s">
        <v>6313</v>
      </c>
      <c r="F139" s="25" t="s">
        <v>6028</v>
      </c>
      <c r="G139" s="26">
        <v>2</v>
      </c>
      <c r="H139">
        <v>14</v>
      </c>
      <c r="I139">
        <v>0</v>
      </c>
      <c r="J139">
        <v>0</v>
      </c>
      <c r="K139">
        <v>18</v>
      </c>
      <c r="L139">
        <v>2.0000000000000004</v>
      </c>
      <c r="M139">
        <v>0</v>
      </c>
      <c r="N139">
        <v>19</v>
      </c>
      <c r="O139">
        <v>2</v>
      </c>
      <c r="P139">
        <v>1.0000000000000002</v>
      </c>
      <c r="Q139">
        <v>17</v>
      </c>
      <c r="R139">
        <v>0</v>
      </c>
      <c r="S139">
        <v>0</v>
      </c>
      <c r="T139">
        <v>18</v>
      </c>
      <c r="U139">
        <v>0</v>
      </c>
      <c r="V139">
        <v>1.0000000000000002</v>
      </c>
      <c r="W139">
        <v>20</v>
      </c>
      <c r="X139">
        <v>0</v>
      </c>
      <c r="Y139">
        <v>0</v>
      </c>
      <c r="Z139">
        <v>21</v>
      </c>
      <c r="AA139">
        <v>0</v>
      </c>
      <c r="AB139">
        <v>1</v>
      </c>
      <c r="AC139">
        <v>23</v>
      </c>
      <c r="AD139">
        <v>0</v>
      </c>
      <c r="AE139">
        <v>0</v>
      </c>
      <c r="AF139">
        <v>23</v>
      </c>
      <c r="AG139">
        <v>0</v>
      </c>
      <c r="AH139">
        <v>0</v>
      </c>
      <c r="AI139">
        <v>22</v>
      </c>
      <c r="AJ139">
        <v>0.99999999999999989</v>
      </c>
      <c r="AK139">
        <v>1.0000000000000002</v>
      </c>
      <c r="AL139">
        <v>24</v>
      </c>
      <c r="AM139">
        <v>0</v>
      </c>
      <c r="AN139">
        <v>2</v>
      </c>
    </row>
    <row r="140" spans="1:40" ht="17.100000000000001" customHeight="1" x14ac:dyDescent="0.25">
      <c r="A140" s="25" t="s">
        <v>5538</v>
      </c>
      <c r="B140" s="25" t="s">
        <v>6291</v>
      </c>
      <c r="C140" s="25" t="s">
        <v>2479</v>
      </c>
      <c r="D140" s="25" t="s">
        <v>6026</v>
      </c>
      <c r="E140" s="25" t="s">
        <v>6313</v>
      </c>
      <c r="F140" s="25" t="s">
        <v>6027</v>
      </c>
      <c r="G140" s="26">
        <v>3</v>
      </c>
      <c r="H140">
        <v>1</v>
      </c>
      <c r="I140">
        <v>0</v>
      </c>
      <c r="J140">
        <v>0</v>
      </c>
      <c r="K140">
        <v>2</v>
      </c>
      <c r="L140">
        <v>0</v>
      </c>
      <c r="M140">
        <v>0</v>
      </c>
      <c r="N140">
        <v>2</v>
      </c>
      <c r="O140">
        <v>0</v>
      </c>
      <c r="P140">
        <v>0</v>
      </c>
      <c r="Q140">
        <v>2</v>
      </c>
      <c r="R140">
        <v>0</v>
      </c>
      <c r="S140">
        <v>0</v>
      </c>
      <c r="T140">
        <v>3</v>
      </c>
      <c r="U140">
        <v>0</v>
      </c>
      <c r="V140">
        <v>0</v>
      </c>
      <c r="W140">
        <v>2</v>
      </c>
      <c r="X140">
        <v>0</v>
      </c>
      <c r="Y140">
        <v>0</v>
      </c>
      <c r="Z140">
        <v>2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1</v>
      </c>
      <c r="AM140">
        <v>0</v>
      </c>
      <c r="AN140">
        <v>0</v>
      </c>
    </row>
    <row r="141" spans="1:40" ht="17.100000000000001" customHeight="1" x14ac:dyDescent="0.25">
      <c r="A141" s="25" t="s">
        <v>5538</v>
      </c>
      <c r="B141" s="25" t="s">
        <v>6291</v>
      </c>
      <c r="C141" s="25" t="s">
        <v>2479</v>
      </c>
      <c r="D141" s="25" t="s">
        <v>6026</v>
      </c>
      <c r="E141" s="25" t="s">
        <v>6313</v>
      </c>
      <c r="F141" s="25" t="s">
        <v>6025</v>
      </c>
      <c r="G141" s="26">
        <v>4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</row>
    <row r="142" spans="1:40" ht="17.100000000000001" customHeight="1" x14ac:dyDescent="0.25">
      <c r="A142" s="25" t="s">
        <v>5538</v>
      </c>
      <c r="B142" s="25" t="s">
        <v>6291</v>
      </c>
      <c r="C142" s="25" t="s">
        <v>3685</v>
      </c>
      <c r="D142" s="25" t="s">
        <v>6021</v>
      </c>
      <c r="E142" s="25" t="s">
        <v>6314</v>
      </c>
      <c r="F142" s="25" t="s">
        <v>6024</v>
      </c>
      <c r="G142" s="26">
        <v>1</v>
      </c>
      <c r="H142">
        <v>956</v>
      </c>
      <c r="I142">
        <v>87.999999999999957</v>
      </c>
      <c r="J142">
        <v>45</v>
      </c>
      <c r="K142">
        <v>962</v>
      </c>
      <c r="L142">
        <v>116.00000000000003</v>
      </c>
      <c r="M142">
        <v>55.999999999999993</v>
      </c>
      <c r="N142">
        <v>918</v>
      </c>
      <c r="O142">
        <v>59.999999999999915</v>
      </c>
      <c r="P142">
        <v>55.000000000000007</v>
      </c>
      <c r="Q142">
        <v>917</v>
      </c>
      <c r="R142">
        <v>60.000000000000007</v>
      </c>
      <c r="S142">
        <v>56</v>
      </c>
      <c r="T142">
        <v>895</v>
      </c>
      <c r="U142">
        <v>68.000000000000114</v>
      </c>
      <c r="V142">
        <v>29.999999999999986</v>
      </c>
      <c r="W142">
        <v>915</v>
      </c>
      <c r="X142">
        <v>72.999999999999957</v>
      </c>
      <c r="Y142">
        <v>33.000000000000043</v>
      </c>
      <c r="Z142">
        <v>922</v>
      </c>
      <c r="AA142">
        <v>70.999999999999986</v>
      </c>
      <c r="AB142">
        <v>36.000000000000021</v>
      </c>
      <c r="AC142">
        <v>925</v>
      </c>
      <c r="AD142">
        <v>68.000000000000057</v>
      </c>
      <c r="AE142">
        <v>48.999999999999972</v>
      </c>
      <c r="AF142">
        <v>957</v>
      </c>
      <c r="AG142">
        <v>94.999999999999901</v>
      </c>
      <c r="AH142">
        <v>45.999999999999993</v>
      </c>
      <c r="AI142">
        <v>931</v>
      </c>
      <c r="AJ142">
        <v>83.000000000000057</v>
      </c>
      <c r="AK142">
        <v>45.999999999999915</v>
      </c>
      <c r="AL142">
        <v>941</v>
      </c>
      <c r="AM142">
        <v>107.99999999999994</v>
      </c>
      <c r="AN142">
        <v>131.00000000000014</v>
      </c>
    </row>
    <row r="143" spans="1:40" ht="17.100000000000001" customHeight="1" x14ac:dyDescent="0.25">
      <c r="A143" s="25" t="s">
        <v>5538</v>
      </c>
      <c r="B143" s="25" t="s">
        <v>6291</v>
      </c>
      <c r="C143" s="25" t="s">
        <v>3685</v>
      </c>
      <c r="D143" s="25" t="s">
        <v>6021</v>
      </c>
      <c r="E143" s="25" t="s">
        <v>6314</v>
      </c>
      <c r="F143" s="25" t="s">
        <v>6023</v>
      </c>
      <c r="G143" s="26">
        <v>2</v>
      </c>
      <c r="H143">
        <v>388</v>
      </c>
      <c r="I143">
        <v>32.999999999999993</v>
      </c>
      <c r="J143">
        <v>8.0000000000000071</v>
      </c>
      <c r="K143">
        <v>458</v>
      </c>
      <c r="L143">
        <v>36.999999999999957</v>
      </c>
      <c r="M143">
        <v>19.000000000000014</v>
      </c>
      <c r="N143">
        <v>462</v>
      </c>
      <c r="O143">
        <v>16.000000000000004</v>
      </c>
      <c r="P143">
        <v>18.999999999999982</v>
      </c>
      <c r="Q143">
        <v>448</v>
      </c>
      <c r="R143">
        <v>14.000000000000009</v>
      </c>
      <c r="S143">
        <v>2.0000000000000004</v>
      </c>
      <c r="T143">
        <v>462</v>
      </c>
      <c r="U143">
        <v>10.999999999999993</v>
      </c>
      <c r="V143">
        <v>9</v>
      </c>
      <c r="W143">
        <v>460</v>
      </c>
      <c r="X143">
        <v>9.9999999999999929</v>
      </c>
      <c r="Y143">
        <v>5.0000000000000027</v>
      </c>
      <c r="Z143">
        <v>470</v>
      </c>
      <c r="AA143">
        <v>16</v>
      </c>
      <c r="AB143">
        <v>6.9999999999999991</v>
      </c>
      <c r="AC143">
        <v>475</v>
      </c>
      <c r="AD143">
        <v>13.000000000000007</v>
      </c>
      <c r="AE143">
        <v>6.9999999999999947</v>
      </c>
      <c r="AF143">
        <v>479</v>
      </c>
      <c r="AG143">
        <v>27.000000000000025</v>
      </c>
      <c r="AH143">
        <v>9.0000000000000053</v>
      </c>
      <c r="AI143">
        <v>502</v>
      </c>
      <c r="AJ143">
        <v>14.000000000000007</v>
      </c>
      <c r="AK143">
        <v>5.9999999999999973</v>
      </c>
      <c r="AL143">
        <v>492</v>
      </c>
      <c r="AM143">
        <v>16.000000000000014</v>
      </c>
      <c r="AN143">
        <v>30.000000000000014</v>
      </c>
    </row>
    <row r="144" spans="1:40" ht="17.100000000000001" customHeight="1" x14ac:dyDescent="0.25">
      <c r="A144" s="25" t="s">
        <v>5538</v>
      </c>
      <c r="B144" s="25" t="s">
        <v>6291</v>
      </c>
      <c r="C144" s="25" t="s">
        <v>3685</v>
      </c>
      <c r="D144" s="25" t="s">
        <v>6021</v>
      </c>
      <c r="E144" s="25" t="s">
        <v>6314</v>
      </c>
      <c r="F144" s="25" t="s">
        <v>6022</v>
      </c>
      <c r="G144" s="26">
        <v>3</v>
      </c>
      <c r="H144">
        <v>132</v>
      </c>
      <c r="I144">
        <v>5.0000000000000009</v>
      </c>
      <c r="J144">
        <v>3.0000000000000004</v>
      </c>
      <c r="K144">
        <v>152</v>
      </c>
      <c r="L144">
        <v>10.999999999999998</v>
      </c>
      <c r="M144">
        <v>5.0000000000000018</v>
      </c>
      <c r="N144">
        <v>146</v>
      </c>
      <c r="O144">
        <v>1</v>
      </c>
      <c r="P144">
        <v>3.0000000000000013</v>
      </c>
      <c r="Q144">
        <v>137</v>
      </c>
      <c r="R144">
        <v>2.0000000000000004</v>
      </c>
      <c r="S144">
        <v>3.0000000000000004</v>
      </c>
      <c r="T144">
        <v>152</v>
      </c>
      <c r="U144">
        <v>4</v>
      </c>
      <c r="V144">
        <v>1.0000000000000013</v>
      </c>
      <c r="W144">
        <v>155</v>
      </c>
      <c r="X144">
        <v>1.0000000000000002</v>
      </c>
      <c r="Y144">
        <v>2.0000000000000004</v>
      </c>
      <c r="Z144">
        <v>162</v>
      </c>
      <c r="AA144">
        <v>6.9999999999999973</v>
      </c>
      <c r="AB144">
        <v>4</v>
      </c>
      <c r="AC144">
        <v>161</v>
      </c>
      <c r="AD144">
        <v>5.0000000000000018</v>
      </c>
      <c r="AE144">
        <v>1.0000000000000011</v>
      </c>
      <c r="AF144">
        <v>165</v>
      </c>
      <c r="AG144">
        <v>5.0000000000000009</v>
      </c>
      <c r="AH144">
        <v>4</v>
      </c>
      <c r="AI144">
        <v>167</v>
      </c>
      <c r="AJ144">
        <v>9</v>
      </c>
      <c r="AK144">
        <v>4</v>
      </c>
      <c r="AL144">
        <v>172</v>
      </c>
      <c r="AM144">
        <v>2.0000000000000004</v>
      </c>
      <c r="AN144">
        <v>8.0000000000000018</v>
      </c>
    </row>
    <row r="145" spans="1:40" ht="17.100000000000001" customHeight="1" x14ac:dyDescent="0.25">
      <c r="A145" s="25" t="s">
        <v>5538</v>
      </c>
      <c r="B145" s="25" t="s">
        <v>6291</v>
      </c>
      <c r="C145" s="25" t="s">
        <v>3685</v>
      </c>
      <c r="D145" s="25" t="s">
        <v>6021</v>
      </c>
      <c r="E145" s="25" t="s">
        <v>6314</v>
      </c>
      <c r="F145" s="25" t="s">
        <v>6020</v>
      </c>
      <c r="G145" s="26">
        <v>4</v>
      </c>
      <c r="H145">
        <v>20</v>
      </c>
      <c r="I145">
        <v>0</v>
      </c>
      <c r="J145">
        <v>0.99999999999999989</v>
      </c>
      <c r="K145">
        <v>19</v>
      </c>
      <c r="L145">
        <v>0</v>
      </c>
      <c r="M145">
        <v>1.0000000000000002</v>
      </c>
      <c r="N145">
        <v>16</v>
      </c>
      <c r="O145">
        <v>0</v>
      </c>
      <c r="P145">
        <v>0</v>
      </c>
      <c r="Q145">
        <v>16</v>
      </c>
      <c r="R145">
        <v>0</v>
      </c>
      <c r="S145">
        <v>0</v>
      </c>
      <c r="T145">
        <v>20</v>
      </c>
      <c r="U145">
        <v>0</v>
      </c>
      <c r="V145">
        <v>0</v>
      </c>
      <c r="W145">
        <v>20</v>
      </c>
      <c r="X145">
        <v>1.0000000000000002</v>
      </c>
      <c r="Y145">
        <v>0</v>
      </c>
      <c r="Z145">
        <v>25</v>
      </c>
      <c r="AA145">
        <v>3.0000000000000004</v>
      </c>
      <c r="AB145">
        <v>0.99999999999999989</v>
      </c>
      <c r="AC145">
        <v>21</v>
      </c>
      <c r="AD145">
        <v>0</v>
      </c>
      <c r="AE145">
        <v>0</v>
      </c>
      <c r="AF145">
        <v>26</v>
      </c>
      <c r="AG145">
        <v>0</v>
      </c>
      <c r="AH145">
        <v>0</v>
      </c>
      <c r="AI145">
        <v>25</v>
      </c>
      <c r="AJ145">
        <v>1.0000000000000002</v>
      </c>
      <c r="AK145">
        <v>0</v>
      </c>
      <c r="AL145">
        <v>25</v>
      </c>
      <c r="AM145">
        <v>0</v>
      </c>
      <c r="AN145">
        <v>0</v>
      </c>
    </row>
    <row r="146" spans="1:40" ht="17.100000000000001" customHeight="1" x14ac:dyDescent="0.25">
      <c r="A146" s="25" t="s">
        <v>5538</v>
      </c>
      <c r="B146" s="25" t="s">
        <v>6291</v>
      </c>
      <c r="C146" s="25" t="s">
        <v>1947</v>
      </c>
      <c r="D146" s="25" t="s">
        <v>6016</v>
      </c>
      <c r="E146" s="25" t="s">
        <v>7048</v>
      </c>
      <c r="F146" s="25" t="s">
        <v>6019</v>
      </c>
      <c r="G146" s="26">
        <v>1</v>
      </c>
      <c r="H146">
        <v>372</v>
      </c>
      <c r="I146">
        <v>58.999999999999986</v>
      </c>
      <c r="J146">
        <v>23.000000000000011</v>
      </c>
      <c r="K146">
        <v>370</v>
      </c>
      <c r="L146">
        <v>44.000000000000021</v>
      </c>
      <c r="M146">
        <v>12.000000000000018</v>
      </c>
      <c r="N146">
        <v>390</v>
      </c>
      <c r="O146">
        <v>50.000000000000092</v>
      </c>
      <c r="P146">
        <v>14.000000000000002</v>
      </c>
      <c r="Q146">
        <v>402</v>
      </c>
      <c r="R146">
        <v>35.000000000000021</v>
      </c>
      <c r="S146">
        <v>10</v>
      </c>
      <c r="T146">
        <v>414</v>
      </c>
      <c r="U146">
        <v>16.000000000000018</v>
      </c>
      <c r="V146">
        <v>11.000000000000011</v>
      </c>
      <c r="W146">
        <v>423</v>
      </c>
      <c r="X146">
        <v>26.000000000000018</v>
      </c>
      <c r="Y146">
        <v>13.999999999999995</v>
      </c>
      <c r="Z146">
        <v>424</v>
      </c>
      <c r="AA146">
        <v>27.000000000000025</v>
      </c>
      <c r="AB146">
        <v>17.000000000000014</v>
      </c>
      <c r="AC146">
        <v>419</v>
      </c>
      <c r="AD146">
        <v>26.000000000000032</v>
      </c>
      <c r="AE146">
        <v>24.000000000000011</v>
      </c>
      <c r="AF146">
        <v>455</v>
      </c>
      <c r="AG146">
        <v>55.999999999999979</v>
      </c>
      <c r="AH146">
        <v>31.999999999999975</v>
      </c>
      <c r="AI146">
        <v>431</v>
      </c>
      <c r="AJ146">
        <v>46.000000000000007</v>
      </c>
      <c r="AK146">
        <v>20.000000000000007</v>
      </c>
      <c r="AL146">
        <v>435</v>
      </c>
      <c r="AM146">
        <v>31.000000000000007</v>
      </c>
      <c r="AN146">
        <v>51</v>
      </c>
    </row>
    <row r="147" spans="1:40" ht="17.100000000000001" customHeight="1" x14ac:dyDescent="0.25">
      <c r="A147" s="25" t="s">
        <v>5538</v>
      </c>
      <c r="B147" s="25" t="s">
        <v>6291</v>
      </c>
      <c r="C147" s="25" t="s">
        <v>1947</v>
      </c>
      <c r="D147" s="25" t="s">
        <v>6016</v>
      </c>
      <c r="E147" s="25" t="s">
        <v>7048</v>
      </c>
      <c r="F147" s="25" t="s">
        <v>6018</v>
      </c>
      <c r="G147" s="26">
        <v>2</v>
      </c>
      <c r="H147">
        <v>126</v>
      </c>
      <c r="I147">
        <v>20.000000000000004</v>
      </c>
      <c r="J147">
        <v>4.0000000000000018</v>
      </c>
      <c r="K147">
        <v>152</v>
      </c>
      <c r="L147">
        <v>8.0000000000000036</v>
      </c>
      <c r="M147">
        <v>4.9999999999999956</v>
      </c>
      <c r="N147">
        <v>159</v>
      </c>
      <c r="O147">
        <v>8.9999999999999982</v>
      </c>
      <c r="P147">
        <v>1</v>
      </c>
      <c r="Q147">
        <v>172</v>
      </c>
      <c r="R147">
        <v>3.0000000000000022</v>
      </c>
      <c r="S147">
        <v>1</v>
      </c>
      <c r="T147">
        <v>176</v>
      </c>
      <c r="U147">
        <v>3.0000000000000004</v>
      </c>
      <c r="V147">
        <v>0</v>
      </c>
      <c r="W147">
        <v>174</v>
      </c>
      <c r="X147">
        <v>3</v>
      </c>
      <c r="Y147">
        <v>1.9999999999999998</v>
      </c>
      <c r="Z147">
        <v>184</v>
      </c>
      <c r="AA147">
        <v>3.0000000000000004</v>
      </c>
      <c r="AB147">
        <v>6.0000000000000009</v>
      </c>
      <c r="AC147">
        <v>192</v>
      </c>
      <c r="AD147">
        <v>6</v>
      </c>
      <c r="AE147">
        <v>0</v>
      </c>
      <c r="AF147">
        <v>204</v>
      </c>
      <c r="AG147">
        <v>10.000000000000002</v>
      </c>
      <c r="AH147">
        <v>0.99999999999999978</v>
      </c>
      <c r="AI147">
        <v>217</v>
      </c>
      <c r="AJ147">
        <v>8.0000000000000018</v>
      </c>
      <c r="AK147">
        <v>4.9999999999999991</v>
      </c>
      <c r="AL147">
        <v>203</v>
      </c>
      <c r="AM147">
        <v>4</v>
      </c>
      <c r="AN147">
        <v>18</v>
      </c>
    </row>
    <row r="148" spans="1:40" ht="17.100000000000001" customHeight="1" x14ac:dyDescent="0.25">
      <c r="A148" s="25" t="s">
        <v>5538</v>
      </c>
      <c r="B148" s="25" t="s">
        <v>6291</v>
      </c>
      <c r="C148" s="25" t="s">
        <v>1947</v>
      </c>
      <c r="D148" s="25" t="s">
        <v>6016</v>
      </c>
      <c r="E148" s="25" t="s">
        <v>7048</v>
      </c>
      <c r="F148" s="25" t="s">
        <v>6017</v>
      </c>
      <c r="G148" s="26">
        <v>3</v>
      </c>
      <c r="H148">
        <v>36</v>
      </c>
      <c r="I148">
        <v>1.0000000000000004</v>
      </c>
      <c r="J148">
        <v>0</v>
      </c>
      <c r="K148">
        <v>35</v>
      </c>
      <c r="L148">
        <v>2.0000000000000009</v>
      </c>
      <c r="M148">
        <v>1.0000000000000004</v>
      </c>
      <c r="N148">
        <v>39</v>
      </c>
      <c r="O148">
        <v>0</v>
      </c>
      <c r="P148">
        <v>0</v>
      </c>
      <c r="Q148">
        <v>33</v>
      </c>
      <c r="R148">
        <v>0</v>
      </c>
      <c r="S148">
        <v>0</v>
      </c>
      <c r="T148">
        <v>33</v>
      </c>
      <c r="U148">
        <v>1.0000000000000004</v>
      </c>
      <c r="V148">
        <v>0</v>
      </c>
      <c r="W148">
        <v>37</v>
      </c>
      <c r="X148">
        <v>0.99999999999999989</v>
      </c>
      <c r="Y148">
        <v>0.99999999999999989</v>
      </c>
      <c r="Z148">
        <v>35</v>
      </c>
      <c r="AA148">
        <v>0</v>
      </c>
      <c r="AB148">
        <v>1</v>
      </c>
      <c r="AC148">
        <v>34</v>
      </c>
      <c r="AD148">
        <v>2</v>
      </c>
      <c r="AE148">
        <v>0</v>
      </c>
      <c r="AF148">
        <v>37</v>
      </c>
      <c r="AG148">
        <v>0.99999999999999989</v>
      </c>
      <c r="AH148">
        <v>0</v>
      </c>
      <c r="AI148">
        <v>38</v>
      </c>
      <c r="AJ148">
        <v>1</v>
      </c>
      <c r="AK148">
        <v>1.0000000000000004</v>
      </c>
      <c r="AL148">
        <v>43</v>
      </c>
      <c r="AM148">
        <v>3.0000000000000013</v>
      </c>
      <c r="AN148">
        <v>3.0000000000000013</v>
      </c>
    </row>
    <row r="149" spans="1:40" ht="17.100000000000001" customHeight="1" x14ac:dyDescent="0.25">
      <c r="A149" s="25" t="s">
        <v>5538</v>
      </c>
      <c r="B149" s="25" t="s">
        <v>6291</v>
      </c>
      <c r="C149" s="25" t="s">
        <v>1947</v>
      </c>
      <c r="D149" s="25" t="s">
        <v>6016</v>
      </c>
      <c r="E149" s="25" t="s">
        <v>7048</v>
      </c>
      <c r="F149" s="25" t="s">
        <v>6015</v>
      </c>
      <c r="G149" s="26">
        <v>4</v>
      </c>
      <c r="H149">
        <v>6</v>
      </c>
      <c r="I149">
        <v>0</v>
      </c>
      <c r="J149">
        <v>0</v>
      </c>
      <c r="K149">
        <v>6</v>
      </c>
      <c r="L149">
        <v>1</v>
      </c>
      <c r="M149">
        <v>0</v>
      </c>
      <c r="N149">
        <v>5</v>
      </c>
      <c r="O149">
        <v>0</v>
      </c>
      <c r="P149">
        <v>0</v>
      </c>
      <c r="Q149">
        <v>5</v>
      </c>
      <c r="R149">
        <v>0</v>
      </c>
      <c r="S149">
        <v>0</v>
      </c>
      <c r="T149">
        <v>6</v>
      </c>
      <c r="U149">
        <v>0</v>
      </c>
      <c r="V149">
        <v>0</v>
      </c>
      <c r="W149">
        <v>6</v>
      </c>
      <c r="X149">
        <v>0</v>
      </c>
      <c r="Y149">
        <v>0</v>
      </c>
      <c r="Z149">
        <v>6</v>
      </c>
      <c r="AA149">
        <v>0</v>
      </c>
      <c r="AB149">
        <v>0</v>
      </c>
      <c r="AC149">
        <v>6</v>
      </c>
      <c r="AD149">
        <v>0</v>
      </c>
      <c r="AE149">
        <v>0</v>
      </c>
      <c r="AF149">
        <v>6</v>
      </c>
      <c r="AG149">
        <v>0</v>
      </c>
      <c r="AH149">
        <v>0</v>
      </c>
      <c r="AI149">
        <v>8</v>
      </c>
      <c r="AJ149">
        <v>2.0000000000000004</v>
      </c>
      <c r="AK149">
        <v>0</v>
      </c>
      <c r="AL149">
        <v>11</v>
      </c>
      <c r="AM149">
        <v>3.0000000000000004</v>
      </c>
      <c r="AN149">
        <v>2.0000000000000004</v>
      </c>
    </row>
    <row r="150" spans="1:40" ht="17.100000000000001" customHeight="1" x14ac:dyDescent="0.25">
      <c r="A150" s="25" t="s">
        <v>5538</v>
      </c>
      <c r="B150" s="25" t="s">
        <v>6291</v>
      </c>
      <c r="C150" s="25" t="s">
        <v>1506</v>
      </c>
      <c r="D150" s="25" t="s">
        <v>6011</v>
      </c>
      <c r="E150" s="25" t="s">
        <v>6315</v>
      </c>
      <c r="F150" s="25" t="s">
        <v>6014</v>
      </c>
      <c r="G150" s="26">
        <v>1</v>
      </c>
      <c r="H150">
        <v>151</v>
      </c>
      <c r="I150">
        <v>23</v>
      </c>
      <c r="J150">
        <v>4.9999999999999982</v>
      </c>
      <c r="K150">
        <v>156</v>
      </c>
      <c r="L150">
        <v>19</v>
      </c>
      <c r="M150">
        <v>4</v>
      </c>
      <c r="N150">
        <v>166</v>
      </c>
      <c r="O150">
        <v>11.999999999999996</v>
      </c>
      <c r="P150">
        <v>1</v>
      </c>
      <c r="Q150">
        <v>162</v>
      </c>
      <c r="R150">
        <v>3.0000000000000013</v>
      </c>
      <c r="S150">
        <v>7</v>
      </c>
      <c r="T150">
        <v>165</v>
      </c>
      <c r="U150">
        <v>12.000000000000007</v>
      </c>
      <c r="V150">
        <v>6.9999999999999973</v>
      </c>
      <c r="W150">
        <v>163</v>
      </c>
      <c r="X150">
        <v>9.0000000000000036</v>
      </c>
      <c r="Y150">
        <v>4.0000000000000009</v>
      </c>
      <c r="Z150">
        <v>165</v>
      </c>
      <c r="AA150">
        <v>10.000000000000002</v>
      </c>
      <c r="AB150">
        <v>4</v>
      </c>
      <c r="AC150">
        <v>162</v>
      </c>
      <c r="AD150">
        <v>6.0000000000000018</v>
      </c>
      <c r="AE150">
        <v>5</v>
      </c>
      <c r="AF150">
        <v>163</v>
      </c>
      <c r="AG150">
        <v>9.0000000000000018</v>
      </c>
      <c r="AH150">
        <v>3.0000000000000013</v>
      </c>
      <c r="AI150">
        <v>164</v>
      </c>
      <c r="AJ150">
        <v>11.000000000000004</v>
      </c>
      <c r="AK150">
        <v>4</v>
      </c>
      <c r="AL150">
        <v>157</v>
      </c>
      <c r="AM150">
        <v>6.0000000000000009</v>
      </c>
      <c r="AN150">
        <v>4.9999999999999991</v>
      </c>
    </row>
    <row r="151" spans="1:40" ht="17.100000000000001" customHeight="1" x14ac:dyDescent="0.25">
      <c r="A151" s="25" t="s">
        <v>5538</v>
      </c>
      <c r="B151" s="25" t="s">
        <v>6291</v>
      </c>
      <c r="C151" s="25" t="s">
        <v>1506</v>
      </c>
      <c r="D151" s="25" t="s">
        <v>6011</v>
      </c>
      <c r="E151" s="25" t="s">
        <v>6315</v>
      </c>
      <c r="F151" s="25" t="s">
        <v>6013</v>
      </c>
      <c r="G151" s="26">
        <v>2</v>
      </c>
      <c r="H151">
        <v>18</v>
      </c>
      <c r="I151">
        <v>0</v>
      </c>
      <c r="J151">
        <v>0</v>
      </c>
      <c r="K151">
        <v>26</v>
      </c>
      <c r="L151">
        <v>0</v>
      </c>
      <c r="M151">
        <v>0</v>
      </c>
      <c r="N151">
        <v>27</v>
      </c>
      <c r="O151">
        <v>0</v>
      </c>
      <c r="P151">
        <v>1</v>
      </c>
      <c r="Q151">
        <v>27</v>
      </c>
      <c r="R151">
        <v>0</v>
      </c>
      <c r="S151">
        <v>0</v>
      </c>
      <c r="T151">
        <v>28</v>
      </c>
      <c r="U151">
        <v>1</v>
      </c>
      <c r="V151">
        <v>0</v>
      </c>
      <c r="W151">
        <v>34</v>
      </c>
      <c r="X151">
        <v>0</v>
      </c>
      <c r="Y151">
        <v>0</v>
      </c>
      <c r="Z151">
        <v>37</v>
      </c>
      <c r="AA151">
        <v>0</v>
      </c>
      <c r="AB151">
        <v>0.99999999999999989</v>
      </c>
      <c r="AC151">
        <v>36</v>
      </c>
      <c r="AD151">
        <v>0</v>
      </c>
      <c r="AE151">
        <v>1</v>
      </c>
      <c r="AF151">
        <v>36</v>
      </c>
      <c r="AG151">
        <v>2.0000000000000004</v>
      </c>
      <c r="AH151">
        <v>1.0000000000000004</v>
      </c>
      <c r="AI151">
        <v>34</v>
      </c>
      <c r="AJ151">
        <v>0</v>
      </c>
      <c r="AK151">
        <v>1</v>
      </c>
      <c r="AL151">
        <v>38</v>
      </c>
      <c r="AM151">
        <v>2.0000000000000009</v>
      </c>
      <c r="AN151">
        <v>1.0000000000000004</v>
      </c>
    </row>
    <row r="152" spans="1:40" ht="17.100000000000001" customHeight="1" x14ac:dyDescent="0.25">
      <c r="A152" s="25" t="s">
        <v>5538</v>
      </c>
      <c r="B152" s="25" t="s">
        <v>6291</v>
      </c>
      <c r="C152" s="25" t="s">
        <v>1506</v>
      </c>
      <c r="D152" s="25" t="s">
        <v>6011</v>
      </c>
      <c r="E152" s="25" t="s">
        <v>6315</v>
      </c>
      <c r="F152" s="25" t="s">
        <v>6012</v>
      </c>
      <c r="G152" s="26">
        <v>3</v>
      </c>
      <c r="H152">
        <v>2</v>
      </c>
      <c r="I152">
        <v>0</v>
      </c>
      <c r="J152">
        <v>0</v>
      </c>
      <c r="K152">
        <v>2</v>
      </c>
      <c r="L152">
        <v>0</v>
      </c>
      <c r="M152">
        <v>0</v>
      </c>
      <c r="N152">
        <v>2</v>
      </c>
      <c r="O152">
        <v>0</v>
      </c>
      <c r="P152">
        <v>0</v>
      </c>
      <c r="Q152">
        <v>3</v>
      </c>
      <c r="R152">
        <v>1</v>
      </c>
      <c r="S152">
        <v>0</v>
      </c>
      <c r="T152">
        <v>3</v>
      </c>
      <c r="U152">
        <v>0</v>
      </c>
      <c r="V152">
        <v>0</v>
      </c>
      <c r="W152">
        <v>4</v>
      </c>
      <c r="X152">
        <v>0</v>
      </c>
      <c r="Y152">
        <v>0</v>
      </c>
      <c r="Z152">
        <v>3</v>
      </c>
      <c r="AA152">
        <v>0</v>
      </c>
      <c r="AB152">
        <v>0</v>
      </c>
      <c r="AC152">
        <v>3</v>
      </c>
      <c r="AD152">
        <v>0</v>
      </c>
      <c r="AE152">
        <v>0</v>
      </c>
      <c r="AF152">
        <v>3</v>
      </c>
      <c r="AG152">
        <v>0</v>
      </c>
      <c r="AH152">
        <v>0</v>
      </c>
      <c r="AI152">
        <v>3</v>
      </c>
      <c r="AJ152">
        <v>0</v>
      </c>
      <c r="AK152">
        <v>0</v>
      </c>
      <c r="AL152">
        <v>4</v>
      </c>
      <c r="AM152">
        <v>0</v>
      </c>
      <c r="AN152">
        <v>1</v>
      </c>
    </row>
    <row r="153" spans="1:40" ht="17.100000000000001" customHeight="1" x14ac:dyDescent="0.25">
      <c r="A153" s="25" t="s">
        <v>5538</v>
      </c>
      <c r="B153" s="25" t="s">
        <v>6291</v>
      </c>
      <c r="C153" s="25" t="s">
        <v>1506</v>
      </c>
      <c r="D153" s="25" t="s">
        <v>6011</v>
      </c>
      <c r="E153" s="25" t="s">
        <v>6315</v>
      </c>
      <c r="F153" s="25" t="s">
        <v>6010</v>
      </c>
      <c r="G153" s="26">
        <v>4</v>
      </c>
      <c r="H153">
        <v>3</v>
      </c>
      <c r="I153">
        <v>0</v>
      </c>
      <c r="J153">
        <v>0</v>
      </c>
      <c r="K153">
        <v>3</v>
      </c>
      <c r="L153">
        <v>0</v>
      </c>
      <c r="M153">
        <v>0</v>
      </c>
      <c r="N153">
        <v>3</v>
      </c>
      <c r="O153">
        <v>0</v>
      </c>
      <c r="P153">
        <v>0</v>
      </c>
      <c r="Q153">
        <v>3</v>
      </c>
      <c r="R153">
        <v>0</v>
      </c>
      <c r="S153">
        <v>0</v>
      </c>
      <c r="T153">
        <v>3</v>
      </c>
      <c r="U153">
        <v>0</v>
      </c>
      <c r="V153">
        <v>0</v>
      </c>
      <c r="W153">
        <v>3</v>
      </c>
      <c r="X153">
        <v>0</v>
      </c>
      <c r="Y153">
        <v>0</v>
      </c>
      <c r="Z153">
        <v>3</v>
      </c>
      <c r="AA153">
        <v>0</v>
      </c>
      <c r="AB153">
        <v>0</v>
      </c>
      <c r="AC153">
        <v>3</v>
      </c>
      <c r="AD153">
        <v>0</v>
      </c>
      <c r="AE153">
        <v>0</v>
      </c>
      <c r="AF153">
        <v>3</v>
      </c>
      <c r="AG153">
        <v>0</v>
      </c>
      <c r="AH153">
        <v>0</v>
      </c>
      <c r="AI153">
        <v>3</v>
      </c>
      <c r="AJ153">
        <v>0</v>
      </c>
      <c r="AK153">
        <v>0</v>
      </c>
      <c r="AL153">
        <v>3</v>
      </c>
      <c r="AM153">
        <v>0</v>
      </c>
      <c r="AN153">
        <v>0</v>
      </c>
    </row>
    <row r="154" spans="1:40" ht="17.100000000000001" customHeight="1" x14ac:dyDescent="0.25">
      <c r="A154" s="25" t="s">
        <v>5538</v>
      </c>
      <c r="B154" s="25" t="s">
        <v>6291</v>
      </c>
      <c r="C154" s="25" t="s">
        <v>6006</v>
      </c>
      <c r="D154" s="25" t="s">
        <v>6005</v>
      </c>
      <c r="E154" s="25" t="s">
        <v>7049</v>
      </c>
      <c r="F154" s="25" t="s">
        <v>6009</v>
      </c>
      <c r="G154" s="26">
        <v>1</v>
      </c>
      <c r="H154">
        <v>144</v>
      </c>
      <c r="I154">
        <v>38.999999999999979</v>
      </c>
      <c r="J154">
        <v>7.0000000000000018</v>
      </c>
      <c r="K154">
        <v>147</v>
      </c>
      <c r="L154">
        <v>18.000000000000011</v>
      </c>
      <c r="M154">
        <v>4.9999999999999982</v>
      </c>
      <c r="N154">
        <v>144</v>
      </c>
      <c r="O154">
        <v>11</v>
      </c>
      <c r="P154">
        <v>5.0000000000000009</v>
      </c>
      <c r="Q154">
        <v>151</v>
      </c>
      <c r="R154">
        <v>10.999999999999993</v>
      </c>
      <c r="S154">
        <v>12.000000000000002</v>
      </c>
      <c r="T154">
        <v>146</v>
      </c>
      <c r="U154">
        <v>8.0000000000000036</v>
      </c>
      <c r="V154">
        <v>6.0000000000000009</v>
      </c>
      <c r="W154">
        <v>137</v>
      </c>
      <c r="X154">
        <v>6.0000000000000009</v>
      </c>
      <c r="Y154">
        <v>3.0000000000000004</v>
      </c>
      <c r="Z154">
        <v>143</v>
      </c>
      <c r="AA154">
        <v>11.000000000000002</v>
      </c>
      <c r="AB154">
        <v>5.0000000000000018</v>
      </c>
      <c r="AC154">
        <v>149</v>
      </c>
      <c r="AD154">
        <v>14.999999999999998</v>
      </c>
      <c r="AE154">
        <v>4.0000000000000018</v>
      </c>
      <c r="AF154">
        <v>152</v>
      </c>
      <c r="AG154">
        <v>6.9999999999999982</v>
      </c>
      <c r="AH154">
        <v>3.0000000000000018</v>
      </c>
      <c r="AI154">
        <v>148</v>
      </c>
      <c r="AJ154">
        <v>4.0000000000000018</v>
      </c>
      <c r="AK154">
        <v>5.9999999999999982</v>
      </c>
      <c r="AL154">
        <v>153</v>
      </c>
      <c r="AM154">
        <v>9.0000000000000036</v>
      </c>
      <c r="AN154">
        <v>8.0000000000000018</v>
      </c>
    </row>
    <row r="155" spans="1:40" ht="17.100000000000001" customHeight="1" x14ac:dyDescent="0.25">
      <c r="A155" s="25" t="s">
        <v>5538</v>
      </c>
      <c r="B155" s="25" t="s">
        <v>6291</v>
      </c>
      <c r="C155" s="25" t="s">
        <v>6006</v>
      </c>
      <c r="D155" s="25" t="s">
        <v>6005</v>
      </c>
      <c r="E155" s="25" t="s">
        <v>7049</v>
      </c>
      <c r="F155" s="25" t="s">
        <v>6008</v>
      </c>
      <c r="G155" s="26">
        <v>2</v>
      </c>
      <c r="H155">
        <v>33</v>
      </c>
      <c r="I155">
        <v>4</v>
      </c>
      <c r="J155">
        <v>1</v>
      </c>
      <c r="K155">
        <v>37</v>
      </c>
      <c r="L155">
        <v>1.0000000000000004</v>
      </c>
      <c r="M155">
        <v>0</v>
      </c>
      <c r="N155">
        <v>42</v>
      </c>
      <c r="O155">
        <v>2</v>
      </c>
      <c r="P155">
        <v>3</v>
      </c>
      <c r="Q155">
        <v>41</v>
      </c>
      <c r="R155">
        <v>3.0000000000000009</v>
      </c>
      <c r="S155">
        <v>1.0000000000000002</v>
      </c>
      <c r="T155">
        <v>42</v>
      </c>
      <c r="U155">
        <v>0</v>
      </c>
      <c r="V155">
        <v>0</v>
      </c>
      <c r="W155">
        <v>45</v>
      </c>
      <c r="X155">
        <v>1.0000000000000007</v>
      </c>
      <c r="Y155">
        <v>1</v>
      </c>
      <c r="Z155">
        <v>45</v>
      </c>
      <c r="AA155">
        <v>2</v>
      </c>
      <c r="AB155">
        <v>2.0000000000000009</v>
      </c>
      <c r="AC155">
        <v>46</v>
      </c>
      <c r="AD155">
        <v>2</v>
      </c>
      <c r="AE155">
        <v>2</v>
      </c>
      <c r="AF155">
        <v>46</v>
      </c>
      <c r="AG155">
        <v>0</v>
      </c>
      <c r="AH155">
        <v>0</v>
      </c>
      <c r="AI155">
        <v>48</v>
      </c>
      <c r="AJ155">
        <v>2</v>
      </c>
      <c r="AK155">
        <v>1</v>
      </c>
      <c r="AL155">
        <v>52</v>
      </c>
      <c r="AM155">
        <v>6</v>
      </c>
      <c r="AN155">
        <v>1.9999999999999998</v>
      </c>
    </row>
    <row r="156" spans="1:40" ht="17.100000000000001" customHeight="1" x14ac:dyDescent="0.25">
      <c r="A156" s="25" t="s">
        <v>5538</v>
      </c>
      <c r="B156" s="25" t="s">
        <v>6291</v>
      </c>
      <c r="C156" s="25" t="s">
        <v>6006</v>
      </c>
      <c r="D156" s="25" t="s">
        <v>6005</v>
      </c>
      <c r="E156" s="25" t="s">
        <v>7049</v>
      </c>
      <c r="F156" s="25" t="s">
        <v>6007</v>
      </c>
      <c r="G156" s="26">
        <v>3</v>
      </c>
      <c r="H156">
        <v>7</v>
      </c>
      <c r="I156">
        <v>1.0000000000000002</v>
      </c>
      <c r="J156">
        <v>0</v>
      </c>
      <c r="K156">
        <v>8</v>
      </c>
      <c r="L156">
        <v>2</v>
      </c>
      <c r="M156">
        <v>0</v>
      </c>
      <c r="N156">
        <v>7</v>
      </c>
      <c r="O156">
        <v>0</v>
      </c>
      <c r="P156">
        <v>2</v>
      </c>
      <c r="Q156">
        <v>6</v>
      </c>
      <c r="R156">
        <v>0</v>
      </c>
      <c r="S156">
        <v>2</v>
      </c>
      <c r="T156">
        <v>2</v>
      </c>
      <c r="U156">
        <v>0</v>
      </c>
      <c r="V156">
        <v>0</v>
      </c>
      <c r="W156">
        <v>3</v>
      </c>
      <c r="X156">
        <v>1</v>
      </c>
      <c r="Y156">
        <v>0</v>
      </c>
      <c r="Z156">
        <v>4</v>
      </c>
      <c r="AA156">
        <v>1</v>
      </c>
      <c r="AB156">
        <v>1</v>
      </c>
      <c r="AC156">
        <v>6</v>
      </c>
      <c r="AD156">
        <v>1</v>
      </c>
      <c r="AE156">
        <v>0</v>
      </c>
      <c r="AF156">
        <v>7</v>
      </c>
      <c r="AG156">
        <v>0</v>
      </c>
      <c r="AH156">
        <v>0</v>
      </c>
      <c r="AI156">
        <v>7</v>
      </c>
      <c r="AJ156">
        <v>0</v>
      </c>
      <c r="AK156">
        <v>0</v>
      </c>
      <c r="AL156">
        <v>7</v>
      </c>
      <c r="AM156">
        <v>0</v>
      </c>
      <c r="AN156">
        <v>0</v>
      </c>
    </row>
    <row r="157" spans="1:40" ht="17.100000000000001" customHeight="1" x14ac:dyDescent="0.25">
      <c r="A157" s="25" t="s">
        <v>5538</v>
      </c>
      <c r="B157" s="25" t="s">
        <v>6291</v>
      </c>
      <c r="C157" s="25" t="s">
        <v>6006</v>
      </c>
      <c r="D157" s="25" t="s">
        <v>6005</v>
      </c>
      <c r="E157" s="25" t="s">
        <v>7049</v>
      </c>
      <c r="F157" s="25" t="s">
        <v>6004</v>
      </c>
      <c r="G157" s="26">
        <v>4</v>
      </c>
      <c r="H157">
        <v>1</v>
      </c>
      <c r="I157">
        <v>0</v>
      </c>
      <c r="J157">
        <v>0</v>
      </c>
      <c r="K157">
        <v>4</v>
      </c>
      <c r="L157">
        <v>0</v>
      </c>
      <c r="M157">
        <v>0</v>
      </c>
      <c r="N157">
        <v>4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</row>
    <row r="158" spans="1:40" ht="17.100000000000001" customHeight="1" x14ac:dyDescent="0.25">
      <c r="A158" s="25" t="s">
        <v>5538</v>
      </c>
      <c r="B158" s="25" t="s">
        <v>6291</v>
      </c>
      <c r="C158" s="25" t="s">
        <v>1935</v>
      </c>
      <c r="D158" s="25" t="s">
        <v>6000</v>
      </c>
      <c r="E158" s="25" t="s">
        <v>7050</v>
      </c>
      <c r="F158" s="25" t="s">
        <v>6003</v>
      </c>
      <c r="G158" s="26">
        <v>1</v>
      </c>
      <c r="H158">
        <v>89</v>
      </c>
      <c r="I158">
        <v>26.000000000000004</v>
      </c>
      <c r="J158">
        <v>4.0000000000000009</v>
      </c>
      <c r="K158">
        <v>93</v>
      </c>
      <c r="L158">
        <v>12.000000000000007</v>
      </c>
      <c r="M158">
        <v>2</v>
      </c>
      <c r="N158">
        <v>95</v>
      </c>
      <c r="O158">
        <v>3.0000000000000009</v>
      </c>
      <c r="P158">
        <v>1.0000000000000002</v>
      </c>
      <c r="Q158">
        <v>96</v>
      </c>
      <c r="R158">
        <v>2.0000000000000013</v>
      </c>
      <c r="S158">
        <v>0</v>
      </c>
      <c r="T158">
        <v>98</v>
      </c>
      <c r="U158">
        <v>0</v>
      </c>
      <c r="V158">
        <v>2.0000000000000009</v>
      </c>
      <c r="W158">
        <v>103</v>
      </c>
      <c r="X158">
        <v>9.0000000000000018</v>
      </c>
      <c r="Y158">
        <v>2</v>
      </c>
      <c r="Z158">
        <v>112</v>
      </c>
      <c r="AA158">
        <v>8.9999999999999982</v>
      </c>
      <c r="AB158">
        <v>7.0000000000000018</v>
      </c>
      <c r="AC158">
        <v>113</v>
      </c>
      <c r="AD158">
        <v>13</v>
      </c>
      <c r="AE158">
        <v>2.0000000000000004</v>
      </c>
      <c r="AF158">
        <v>115</v>
      </c>
      <c r="AG158">
        <v>7.0000000000000009</v>
      </c>
      <c r="AH158">
        <v>5.0000000000000009</v>
      </c>
      <c r="AI158">
        <v>115</v>
      </c>
      <c r="AJ158">
        <v>6.9999999999999991</v>
      </c>
      <c r="AK158">
        <v>5</v>
      </c>
      <c r="AL158">
        <v>110</v>
      </c>
      <c r="AM158">
        <v>2.0000000000000022</v>
      </c>
      <c r="AN158">
        <v>0</v>
      </c>
    </row>
    <row r="159" spans="1:40" ht="17.100000000000001" customHeight="1" x14ac:dyDescent="0.25">
      <c r="A159" s="25" t="s">
        <v>5538</v>
      </c>
      <c r="B159" s="25" t="s">
        <v>6291</v>
      </c>
      <c r="C159" s="25" t="s">
        <v>1935</v>
      </c>
      <c r="D159" s="25" t="s">
        <v>6000</v>
      </c>
      <c r="E159" s="25" t="s">
        <v>7050</v>
      </c>
      <c r="F159" s="25" t="s">
        <v>6002</v>
      </c>
      <c r="G159" s="26">
        <v>2</v>
      </c>
      <c r="H159">
        <v>7</v>
      </c>
      <c r="I159">
        <v>1</v>
      </c>
      <c r="J159">
        <v>0</v>
      </c>
      <c r="K159">
        <v>9</v>
      </c>
      <c r="L159">
        <v>0</v>
      </c>
      <c r="M159">
        <v>0</v>
      </c>
      <c r="N159">
        <v>8</v>
      </c>
      <c r="O159">
        <v>1.0000000000000002</v>
      </c>
      <c r="P159">
        <v>0</v>
      </c>
      <c r="Q159">
        <v>8</v>
      </c>
      <c r="R159">
        <v>0</v>
      </c>
      <c r="S159">
        <v>0</v>
      </c>
      <c r="T159">
        <v>11</v>
      </c>
      <c r="U159">
        <v>2.0000000000000004</v>
      </c>
      <c r="V159">
        <v>0</v>
      </c>
      <c r="W159">
        <v>13</v>
      </c>
      <c r="X159">
        <v>0.99999999999999989</v>
      </c>
      <c r="Y159">
        <v>0</v>
      </c>
      <c r="Z159">
        <v>12</v>
      </c>
      <c r="AA159">
        <v>0</v>
      </c>
      <c r="AB159">
        <v>0</v>
      </c>
      <c r="AC159">
        <v>16</v>
      </c>
      <c r="AD159">
        <v>2</v>
      </c>
      <c r="AE159">
        <v>2</v>
      </c>
      <c r="AF159">
        <v>15</v>
      </c>
      <c r="AG159">
        <v>0</v>
      </c>
      <c r="AH159">
        <v>0</v>
      </c>
      <c r="AI159">
        <v>14</v>
      </c>
      <c r="AJ159">
        <v>1</v>
      </c>
      <c r="AK159">
        <v>0</v>
      </c>
      <c r="AL159">
        <v>17</v>
      </c>
      <c r="AM159">
        <v>0</v>
      </c>
      <c r="AN159">
        <v>0</v>
      </c>
    </row>
    <row r="160" spans="1:40" ht="17.100000000000001" customHeight="1" x14ac:dyDescent="0.25">
      <c r="A160" s="25" t="s">
        <v>5538</v>
      </c>
      <c r="B160" s="25" t="s">
        <v>6291</v>
      </c>
      <c r="C160" s="25" t="s">
        <v>1935</v>
      </c>
      <c r="D160" s="25" t="s">
        <v>6000</v>
      </c>
      <c r="E160" s="25" t="s">
        <v>7050</v>
      </c>
      <c r="F160" s="25" t="s">
        <v>6001</v>
      </c>
      <c r="G160" s="26">
        <v>3</v>
      </c>
      <c r="H160">
        <v>1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1</v>
      </c>
      <c r="O160">
        <v>0</v>
      </c>
      <c r="P160">
        <v>0</v>
      </c>
      <c r="Q160">
        <v>2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3</v>
      </c>
      <c r="X160">
        <v>1</v>
      </c>
      <c r="Y160">
        <v>1</v>
      </c>
      <c r="Z160">
        <v>3</v>
      </c>
      <c r="AA160">
        <v>0</v>
      </c>
      <c r="AB160">
        <v>0</v>
      </c>
      <c r="AC160">
        <v>3</v>
      </c>
      <c r="AD160">
        <v>0</v>
      </c>
      <c r="AE160">
        <v>0</v>
      </c>
      <c r="AF160">
        <v>4</v>
      </c>
      <c r="AG160">
        <v>0</v>
      </c>
      <c r="AH160">
        <v>0</v>
      </c>
      <c r="AI160">
        <v>3</v>
      </c>
      <c r="AJ160">
        <v>0</v>
      </c>
      <c r="AK160">
        <v>0</v>
      </c>
      <c r="AL160">
        <v>3</v>
      </c>
      <c r="AM160">
        <v>0</v>
      </c>
      <c r="AN160">
        <v>0</v>
      </c>
    </row>
    <row r="161" spans="1:40" ht="17.100000000000001" customHeight="1" x14ac:dyDescent="0.25">
      <c r="A161" s="25" t="s">
        <v>5538</v>
      </c>
      <c r="B161" s="25" t="s">
        <v>6291</v>
      </c>
      <c r="C161" s="25" t="s">
        <v>1935</v>
      </c>
      <c r="D161" s="25" t="s">
        <v>6000</v>
      </c>
      <c r="E161" s="25" t="s">
        <v>7050</v>
      </c>
      <c r="F161" s="25" t="s">
        <v>5999</v>
      </c>
      <c r="G161" s="26">
        <v>4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</row>
    <row r="162" spans="1:40" ht="17.100000000000001" customHeight="1" x14ac:dyDescent="0.25">
      <c r="A162" s="25" t="s">
        <v>5538</v>
      </c>
      <c r="B162" s="25" t="s">
        <v>6291</v>
      </c>
      <c r="C162" s="25" t="s">
        <v>1494</v>
      </c>
      <c r="D162" s="25" t="s">
        <v>5995</v>
      </c>
      <c r="E162" s="25" t="s">
        <v>6316</v>
      </c>
      <c r="F162" s="25" t="s">
        <v>5998</v>
      </c>
      <c r="G162" s="26">
        <v>1</v>
      </c>
      <c r="H162">
        <v>278</v>
      </c>
      <c r="I162">
        <v>11.000000000000005</v>
      </c>
      <c r="J162">
        <v>2.9999999999999982</v>
      </c>
      <c r="K162">
        <v>286</v>
      </c>
      <c r="L162">
        <v>16.000000000000004</v>
      </c>
      <c r="M162">
        <v>4.9999999999999982</v>
      </c>
      <c r="N162">
        <v>287</v>
      </c>
      <c r="O162">
        <v>11.999999999999995</v>
      </c>
      <c r="P162">
        <v>3.9999999999999996</v>
      </c>
      <c r="Q162">
        <v>284</v>
      </c>
      <c r="R162">
        <v>4.0000000000000018</v>
      </c>
      <c r="S162">
        <v>3.0000000000000031</v>
      </c>
      <c r="T162">
        <v>285</v>
      </c>
      <c r="U162">
        <v>4.0000000000000018</v>
      </c>
      <c r="V162">
        <v>1.9999999999999998</v>
      </c>
      <c r="W162">
        <v>286</v>
      </c>
      <c r="X162">
        <v>5.0000000000000053</v>
      </c>
      <c r="Y162">
        <v>11</v>
      </c>
      <c r="Z162">
        <v>276</v>
      </c>
      <c r="AA162">
        <v>6.0000000000000009</v>
      </c>
      <c r="AB162">
        <v>13.999999999999996</v>
      </c>
      <c r="AC162">
        <v>283</v>
      </c>
      <c r="AD162">
        <v>15.999999999999996</v>
      </c>
      <c r="AE162">
        <v>2.9999999999999987</v>
      </c>
      <c r="AF162">
        <v>280</v>
      </c>
      <c r="AG162">
        <v>7.0000000000000018</v>
      </c>
      <c r="AH162">
        <v>0</v>
      </c>
      <c r="AI162">
        <v>319</v>
      </c>
      <c r="AJ162">
        <v>44.000000000000028</v>
      </c>
      <c r="AK162">
        <v>5.0000000000000036</v>
      </c>
      <c r="AL162">
        <v>309</v>
      </c>
      <c r="AM162">
        <v>15.000000000000002</v>
      </c>
      <c r="AN162">
        <v>16.000000000000007</v>
      </c>
    </row>
    <row r="163" spans="1:40" ht="17.100000000000001" customHeight="1" x14ac:dyDescent="0.25">
      <c r="A163" s="25" t="s">
        <v>5538</v>
      </c>
      <c r="B163" s="25" t="s">
        <v>6291</v>
      </c>
      <c r="C163" s="25" t="s">
        <v>1494</v>
      </c>
      <c r="D163" s="25" t="s">
        <v>5995</v>
      </c>
      <c r="E163" s="25" t="s">
        <v>6316</v>
      </c>
      <c r="F163" s="25" t="s">
        <v>5997</v>
      </c>
      <c r="G163" s="26">
        <v>2</v>
      </c>
      <c r="H163">
        <v>57</v>
      </c>
      <c r="I163">
        <v>0</v>
      </c>
      <c r="J163">
        <v>0</v>
      </c>
      <c r="K163">
        <v>60</v>
      </c>
      <c r="L163">
        <v>1.0000000000000007</v>
      </c>
      <c r="M163">
        <v>2</v>
      </c>
      <c r="N163">
        <v>57</v>
      </c>
      <c r="O163">
        <v>1.0000000000000004</v>
      </c>
      <c r="P163">
        <v>0</v>
      </c>
      <c r="Q163">
        <v>53</v>
      </c>
      <c r="R163">
        <v>0</v>
      </c>
      <c r="S163">
        <v>0</v>
      </c>
      <c r="T163">
        <v>55</v>
      </c>
      <c r="U163">
        <v>1</v>
      </c>
      <c r="V163">
        <v>1</v>
      </c>
      <c r="W163">
        <v>58</v>
      </c>
      <c r="X163">
        <v>1</v>
      </c>
      <c r="Y163">
        <v>0</v>
      </c>
      <c r="Z163">
        <v>58</v>
      </c>
      <c r="AA163">
        <v>0</v>
      </c>
      <c r="AB163">
        <v>1.0000000000000007</v>
      </c>
      <c r="AC163">
        <v>58</v>
      </c>
      <c r="AD163">
        <v>0</v>
      </c>
      <c r="AE163">
        <v>1</v>
      </c>
      <c r="AF163">
        <v>59</v>
      </c>
      <c r="AG163">
        <v>1.0000000000000007</v>
      </c>
      <c r="AH163">
        <v>0</v>
      </c>
      <c r="AI163">
        <v>58</v>
      </c>
      <c r="AJ163">
        <v>0</v>
      </c>
      <c r="AK163">
        <v>0</v>
      </c>
      <c r="AL163">
        <v>66</v>
      </c>
      <c r="AM163">
        <v>3.0000000000000009</v>
      </c>
      <c r="AN163">
        <v>1</v>
      </c>
    </row>
    <row r="164" spans="1:40" ht="17.100000000000001" customHeight="1" x14ac:dyDescent="0.25">
      <c r="A164" s="25" t="s">
        <v>5538</v>
      </c>
      <c r="B164" s="25" t="s">
        <v>6291</v>
      </c>
      <c r="C164" s="25" t="s">
        <v>1494</v>
      </c>
      <c r="D164" s="25" t="s">
        <v>5995</v>
      </c>
      <c r="E164" s="25" t="s">
        <v>6316</v>
      </c>
      <c r="F164" s="25" t="s">
        <v>5996</v>
      </c>
      <c r="G164" s="26">
        <v>3</v>
      </c>
      <c r="H164">
        <v>19</v>
      </c>
      <c r="I164">
        <v>0</v>
      </c>
      <c r="J164">
        <v>0</v>
      </c>
      <c r="K164">
        <v>18</v>
      </c>
      <c r="L164">
        <v>0</v>
      </c>
      <c r="M164">
        <v>0</v>
      </c>
      <c r="N164">
        <v>19</v>
      </c>
      <c r="O164">
        <v>0</v>
      </c>
      <c r="P164">
        <v>0</v>
      </c>
      <c r="Q164">
        <v>21</v>
      </c>
      <c r="R164">
        <v>0</v>
      </c>
      <c r="S164">
        <v>0</v>
      </c>
      <c r="T164">
        <v>21</v>
      </c>
      <c r="U164">
        <v>0</v>
      </c>
      <c r="V164">
        <v>0</v>
      </c>
      <c r="W164">
        <v>20</v>
      </c>
      <c r="X164">
        <v>0</v>
      </c>
      <c r="Y164">
        <v>0</v>
      </c>
      <c r="Z164">
        <v>23</v>
      </c>
      <c r="AA164">
        <v>0</v>
      </c>
      <c r="AB164">
        <v>0</v>
      </c>
      <c r="AC164">
        <v>21</v>
      </c>
      <c r="AD164">
        <v>0</v>
      </c>
      <c r="AE164">
        <v>0</v>
      </c>
      <c r="AF164">
        <v>25</v>
      </c>
      <c r="AG164">
        <v>1.0000000000000002</v>
      </c>
      <c r="AH164">
        <v>0</v>
      </c>
      <c r="AI164">
        <v>22</v>
      </c>
      <c r="AJ164">
        <v>0</v>
      </c>
      <c r="AK164">
        <v>0</v>
      </c>
      <c r="AL164">
        <v>20</v>
      </c>
      <c r="AM164">
        <v>0</v>
      </c>
      <c r="AN164">
        <v>0</v>
      </c>
    </row>
    <row r="165" spans="1:40" ht="17.100000000000001" customHeight="1" x14ac:dyDescent="0.25">
      <c r="A165" s="25" t="s">
        <v>5538</v>
      </c>
      <c r="B165" s="25" t="s">
        <v>6291</v>
      </c>
      <c r="C165" s="25" t="s">
        <v>1494</v>
      </c>
      <c r="D165" s="25" t="s">
        <v>5995</v>
      </c>
      <c r="E165" s="25" t="s">
        <v>6316</v>
      </c>
      <c r="F165" s="25" t="s">
        <v>5994</v>
      </c>
      <c r="G165" s="26">
        <v>4</v>
      </c>
      <c r="H165">
        <v>1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1</v>
      </c>
      <c r="X165">
        <v>1</v>
      </c>
      <c r="Y165">
        <v>0</v>
      </c>
      <c r="Z165">
        <v>0</v>
      </c>
      <c r="AA165">
        <v>0</v>
      </c>
      <c r="AB165">
        <v>0</v>
      </c>
      <c r="AC165">
        <v>1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1</v>
      </c>
      <c r="AM165">
        <v>0</v>
      </c>
      <c r="AN165">
        <v>0</v>
      </c>
    </row>
    <row r="166" spans="1:40" ht="17.100000000000001" customHeight="1" x14ac:dyDescent="0.25">
      <c r="A166" s="25" t="s">
        <v>5538</v>
      </c>
      <c r="B166" s="25" t="s">
        <v>6291</v>
      </c>
      <c r="C166" s="25" t="s">
        <v>1742</v>
      </c>
      <c r="D166" s="25" t="s">
        <v>5990</v>
      </c>
      <c r="E166" s="25" t="s">
        <v>6317</v>
      </c>
      <c r="F166" s="25" t="s">
        <v>5993</v>
      </c>
      <c r="G166" s="26">
        <v>1</v>
      </c>
      <c r="H166">
        <v>1184</v>
      </c>
      <c r="I166">
        <v>97.000000000000128</v>
      </c>
      <c r="J166">
        <v>71.999999999999957</v>
      </c>
      <c r="K166">
        <v>1171</v>
      </c>
      <c r="L166">
        <v>86.999999999999957</v>
      </c>
      <c r="M166">
        <v>54.999999999999979</v>
      </c>
      <c r="N166">
        <v>1178</v>
      </c>
      <c r="O166">
        <v>83.000000000000014</v>
      </c>
      <c r="P166">
        <v>70.000000000000028</v>
      </c>
      <c r="Q166">
        <v>1167</v>
      </c>
      <c r="R166">
        <v>55.999999999999993</v>
      </c>
      <c r="S166">
        <v>32.000000000000028</v>
      </c>
      <c r="T166">
        <v>1163</v>
      </c>
      <c r="U166">
        <v>46.000000000000014</v>
      </c>
      <c r="V166">
        <v>28.999999999999972</v>
      </c>
      <c r="W166">
        <v>1208</v>
      </c>
      <c r="X166">
        <v>84.000000000000014</v>
      </c>
      <c r="Y166">
        <v>40.000000000000014</v>
      </c>
      <c r="Z166">
        <v>1209</v>
      </c>
      <c r="AA166">
        <v>72.999999999999972</v>
      </c>
      <c r="AB166">
        <v>31.000000000000025</v>
      </c>
      <c r="AC166">
        <v>1243</v>
      </c>
      <c r="AD166">
        <v>70</v>
      </c>
      <c r="AE166">
        <v>44.999999999999964</v>
      </c>
      <c r="AF166">
        <v>1287</v>
      </c>
      <c r="AG166">
        <v>114.99999999999986</v>
      </c>
      <c r="AH166">
        <v>56.999999999999943</v>
      </c>
      <c r="AI166">
        <v>1302</v>
      </c>
      <c r="AJ166">
        <v>124.00000000000016</v>
      </c>
      <c r="AK166">
        <v>36.999999999999993</v>
      </c>
      <c r="AL166">
        <v>1322</v>
      </c>
      <c r="AM166">
        <v>113.00000000000004</v>
      </c>
      <c r="AN166">
        <v>49.000000000000036</v>
      </c>
    </row>
    <row r="167" spans="1:40" ht="17.100000000000001" customHeight="1" x14ac:dyDescent="0.25">
      <c r="A167" s="25" t="s">
        <v>5538</v>
      </c>
      <c r="B167" s="25" t="s">
        <v>6291</v>
      </c>
      <c r="C167" s="25" t="s">
        <v>1742</v>
      </c>
      <c r="D167" s="25" t="s">
        <v>5990</v>
      </c>
      <c r="E167" s="25" t="s">
        <v>6317</v>
      </c>
      <c r="F167" s="25" t="s">
        <v>5992</v>
      </c>
      <c r="G167" s="26">
        <v>2</v>
      </c>
      <c r="H167">
        <v>255</v>
      </c>
      <c r="I167">
        <v>12.999999999999993</v>
      </c>
      <c r="J167">
        <v>12.000000000000005</v>
      </c>
      <c r="K167">
        <v>287</v>
      </c>
      <c r="L167">
        <v>10.000000000000004</v>
      </c>
      <c r="M167">
        <v>4.0000000000000036</v>
      </c>
      <c r="N167">
        <v>301</v>
      </c>
      <c r="O167">
        <v>15.000000000000012</v>
      </c>
      <c r="P167">
        <v>10.000000000000005</v>
      </c>
      <c r="Q167">
        <v>320</v>
      </c>
      <c r="R167">
        <v>14.000000000000005</v>
      </c>
      <c r="S167">
        <v>4.9999999999999991</v>
      </c>
      <c r="T167">
        <v>320</v>
      </c>
      <c r="U167">
        <v>13</v>
      </c>
      <c r="V167">
        <v>8.9999999999999964</v>
      </c>
      <c r="W167">
        <v>336</v>
      </c>
      <c r="X167">
        <v>12</v>
      </c>
      <c r="Y167">
        <v>6.0000000000000009</v>
      </c>
      <c r="Z167">
        <v>364</v>
      </c>
      <c r="AA167">
        <v>14.999999999999984</v>
      </c>
      <c r="AB167">
        <v>4.9999999999999964</v>
      </c>
      <c r="AC167">
        <v>369</v>
      </c>
      <c r="AD167">
        <v>8.0000000000000036</v>
      </c>
      <c r="AE167">
        <v>7</v>
      </c>
      <c r="AF167">
        <v>375</v>
      </c>
      <c r="AG167">
        <v>16.000000000000011</v>
      </c>
      <c r="AH167">
        <v>6.0000000000000027</v>
      </c>
      <c r="AI167">
        <v>394</v>
      </c>
      <c r="AJ167">
        <v>16</v>
      </c>
      <c r="AK167">
        <v>7.0000000000000018</v>
      </c>
      <c r="AL167">
        <v>434</v>
      </c>
      <c r="AM167">
        <v>16.000000000000014</v>
      </c>
      <c r="AN167">
        <v>15.000000000000014</v>
      </c>
    </row>
    <row r="168" spans="1:40" ht="17.100000000000001" customHeight="1" x14ac:dyDescent="0.25">
      <c r="A168" s="25" t="s">
        <v>5538</v>
      </c>
      <c r="B168" s="25" t="s">
        <v>6291</v>
      </c>
      <c r="C168" s="25" t="s">
        <v>1742</v>
      </c>
      <c r="D168" s="25" t="s">
        <v>5990</v>
      </c>
      <c r="E168" s="25" t="s">
        <v>6317</v>
      </c>
      <c r="F168" s="25" t="s">
        <v>5991</v>
      </c>
      <c r="G168" s="26">
        <v>3</v>
      </c>
      <c r="H168">
        <v>93</v>
      </c>
      <c r="I168">
        <v>2.0000000000000004</v>
      </c>
      <c r="J168">
        <v>2.9999999999999991</v>
      </c>
      <c r="K168">
        <v>112</v>
      </c>
      <c r="L168">
        <v>4</v>
      </c>
      <c r="M168">
        <v>3</v>
      </c>
      <c r="N168">
        <v>117</v>
      </c>
      <c r="O168">
        <v>4</v>
      </c>
      <c r="P168">
        <v>4.9999999999999991</v>
      </c>
      <c r="Q168">
        <v>103</v>
      </c>
      <c r="R168">
        <v>3.0000000000000009</v>
      </c>
      <c r="S168">
        <v>1</v>
      </c>
      <c r="T168">
        <v>117</v>
      </c>
      <c r="U168">
        <v>3.0000000000000013</v>
      </c>
      <c r="V168">
        <v>2</v>
      </c>
      <c r="W168">
        <v>117</v>
      </c>
      <c r="X168">
        <v>4</v>
      </c>
      <c r="Y168">
        <v>2</v>
      </c>
      <c r="Z168">
        <v>123</v>
      </c>
      <c r="AA168">
        <v>2</v>
      </c>
      <c r="AB168">
        <v>0</v>
      </c>
      <c r="AC168">
        <v>134</v>
      </c>
      <c r="AD168">
        <v>2.0000000000000004</v>
      </c>
      <c r="AE168">
        <v>0</v>
      </c>
      <c r="AF168">
        <v>143</v>
      </c>
      <c r="AG168">
        <v>4.0000000000000018</v>
      </c>
      <c r="AH168">
        <v>1.0000000000000004</v>
      </c>
      <c r="AI168">
        <v>162</v>
      </c>
      <c r="AJ168">
        <v>4</v>
      </c>
      <c r="AK168">
        <v>4.9999999999999982</v>
      </c>
      <c r="AL168">
        <v>162</v>
      </c>
      <c r="AM168">
        <v>8.0000000000000036</v>
      </c>
      <c r="AN168">
        <v>7.0000000000000018</v>
      </c>
    </row>
    <row r="169" spans="1:40" ht="17.100000000000001" customHeight="1" x14ac:dyDescent="0.25">
      <c r="A169" s="25" t="s">
        <v>5538</v>
      </c>
      <c r="B169" s="25" t="s">
        <v>6291</v>
      </c>
      <c r="C169" s="25" t="s">
        <v>1742</v>
      </c>
      <c r="D169" s="25" t="s">
        <v>5990</v>
      </c>
      <c r="E169" s="25" t="s">
        <v>6317</v>
      </c>
      <c r="F169" s="25" t="s">
        <v>5989</v>
      </c>
      <c r="G169" s="26">
        <v>4</v>
      </c>
      <c r="H169">
        <v>23</v>
      </c>
      <c r="I169">
        <v>1.0000000000000002</v>
      </c>
      <c r="J169">
        <v>0</v>
      </c>
      <c r="K169">
        <v>22</v>
      </c>
      <c r="L169">
        <v>0</v>
      </c>
      <c r="M169">
        <v>2.0000000000000004</v>
      </c>
      <c r="N169">
        <v>19</v>
      </c>
      <c r="O169">
        <v>1.0000000000000002</v>
      </c>
      <c r="P169">
        <v>0</v>
      </c>
      <c r="Q169">
        <v>19</v>
      </c>
      <c r="R169">
        <v>0</v>
      </c>
      <c r="S169">
        <v>0</v>
      </c>
      <c r="T169">
        <v>20</v>
      </c>
      <c r="U169">
        <v>1.0000000000000002</v>
      </c>
      <c r="V169">
        <v>0</v>
      </c>
      <c r="W169">
        <v>16</v>
      </c>
      <c r="X169">
        <v>1.0000000000000002</v>
      </c>
      <c r="Y169">
        <v>0</v>
      </c>
      <c r="Z169">
        <v>19</v>
      </c>
      <c r="AA169">
        <v>1.0000000000000002</v>
      </c>
      <c r="AB169">
        <v>0</v>
      </c>
      <c r="AC169">
        <v>23</v>
      </c>
      <c r="AD169">
        <v>0</v>
      </c>
      <c r="AE169">
        <v>1.0000000000000002</v>
      </c>
      <c r="AF169">
        <v>22</v>
      </c>
      <c r="AG169">
        <v>0</v>
      </c>
      <c r="AH169">
        <v>0</v>
      </c>
      <c r="AI169">
        <v>23</v>
      </c>
      <c r="AJ169">
        <v>0</v>
      </c>
      <c r="AK169">
        <v>0</v>
      </c>
      <c r="AL169">
        <v>19</v>
      </c>
      <c r="AM169">
        <v>0</v>
      </c>
      <c r="AN169">
        <v>0</v>
      </c>
    </row>
    <row r="170" spans="1:40" ht="17.100000000000001" customHeight="1" x14ac:dyDescent="0.25">
      <c r="A170" s="25" t="s">
        <v>5538</v>
      </c>
      <c r="B170" s="25" t="s">
        <v>6291</v>
      </c>
      <c r="C170" s="25" t="s">
        <v>5985</v>
      </c>
      <c r="D170" s="25" t="s">
        <v>5984</v>
      </c>
      <c r="E170" s="25" t="s">
        <v>6318</v>
      </c>
      <c r="F170" s="25" t="s">
        <v>5988</v>
      </c>
      <c r="G170" s="26">
        <v>1</v>
      </c>
      <c r="H170">
        <v>166</v>
      </c>
      <c r="I170">
        <v>85</v>
      </c>
      <c r="J170">
        <v>4.9999999999999956</v>
      </c>
      <c r="K170">
        <v>183</v>
      </c>
      <c r="L170">
        <v>28.000000000000011</v>
      </c>
      <c r="M170">
        <v>1.0000000000000002</v>
      </c>
      <c r="N170">
        <v>187</v>
      </c>
      <c r="O170">
        <v>13.000000000000005</v>
      </c>
      <c r="P170">
        <v>12.000000000000009</v>
      </c>
      <c r="Q170">
        <v>224</v>
      </c>
      <c r="R170">
        <v>34.000000000000021</v>
      </c>
      <c r="S170">
        <v>32.999999999999986</v>
      </c>
      <c r="T170">
        <v>227</v>
      </c>
      <c r="U170">
        <v>37.000000000000007</v>
      </c>
      <c r="V170">
        <v>46.000000000000021</v>
      </c>
      <c r="W170">
        <v>187</v>
      </c>
      <c r="X170">
        <v>17.000000000000004</v>
      </c>
      <c r="Y170">
        <v>13.000000000000002</v>
      </c>
      <c r="Z170">
        <v>173</v>
      </c>
      <c r="AA170">
        <v>10.999999999999996</v>
      </c>
      <c r="AB170">
        <v>8.9999999999999982</v>
      </c>
      <c r="AC170">
        <v>174</v>
      </c>
      <c r="AD170">
        <v>14.000000000000005</v>
      </c>
      <c r="AE170">
        <v>5.0000000000000009</v>
      </c>
      <c r="AF170">
        <v>187</v>
      </c>
      <c r="AG170">
        <v>17.999999999999993</v>
      </c>
      <c r="AH170">
        <v>9.9999999999999964</v>
      </c>
      <c r="AI170">
        <v>184</v>
      </c>
      <c r="AJ170">
        <v>14.999999999999995</v>
      </c>
      <c r="AK170">
        <v>8.0000000000000018</v>
      </c>
      <c r="AL170">
        <v>189</v>
      </c>
      <c r="AM170">
        <v>14.000000000000009</v>
      </c>
      <c r="AN170">
        <v>16</v>
      </c>
    </row>
    <row r="171" spans="1:40" ht="17.100000000000001" customHeight="1" x14ac:dyDescent="0.25">
      <c r="A171" s="25" t="s">
        <v>5538</v>
      </c>
      <c r="B171" s="25" t="s">
        <v>6291</v>
      </c>
      <c r="C171" s="25" t="s">
        <v>5985</v>
      </c>
      <c r="D171" s="25" t="s">
        <v>5984</v>
      </c>
      <c r="E171" s="25" t="s">
        <v>6318</v>
      </c>
      <c r="F171" s="25" t="s">
        <v>5987</v>
      </c>
      <c r="G171" s="26">
        <v>2</v>
      </c>
      <c r="H171">
        <v>23</v>
      </c>
      <c r="I171">
        <v>1.0000000000000002</v>
      </c>
      <c r="J171">
        <v>1.0000000000000002</v>
      </c>
      <c r="K171">
        <v>31</v>
      </c>
      <c r="L171">
        <v>2</v>
      </c>
      <c r="M171">
        <v>2</v>
      </c>
      <c r="N171">
        <v>31</v>
      </c>
      <c r="O171">
        <v>3</v>
      </c>
      <c r="P171">
        <v>1</v>
      </c>
      <c r="Q171">
        <v>34</v>
      </c>
      <c r="R171">
        <v>1</v>
      </c>
      <c r="S171">
        <v>3.0000000000000009</v>
      </c>
      <c r="T171">
        <v>36</v>
      </c>
      <c r="U171">
        <v>6</v>
      </c>
      <c r="V171">
        <v>3.0000000000000004</v>
      </c>
      <c r="W171">
        <v>36</v>
      </c>
      <c r="X171">
        <v>0</v>
      </c>
      <c r="Y171">
        <v>0</v>
      </c>
      <c r="Z171">
        <v>39</v>
      </c>
      <c r="AA171">
        <v>2.0000000000000009</v>
      </c>
      <c r="AB171">
        <v>1.0000000000000004</v>
      </c>
      <c r="AC171">
        <v>38</v>
      </c>
      <c r="AD171">
        <v>0</v>
      </c>
      <c r="AE171">
        <v>2</v>
      </c>
      <c r="AF171">
        <v>36</v>
      </c>
      <c r="AG171">
        <v>2.0000000000000004</v>
      </c>
      <c r="AH171">
        <v>1.0000000000000002</v>
      </c>
      <c r="AI171">
        <v>45</v>
      </c>
      <c r="AJ171">
        <v>3.0000000000000004</v>
      </c>
      <c r="AK171">
        <v>1</v>
      </c>
      <c r="AL171">
        <v>38</v>
      </c>
      <c r="AM171">
        <v>0</v>
      </c>
      <c r="AN171">
        <v>0</v>
      </c>
    </row>
    <row r="172" spans="1:40" ht="17.100000000000001" customHeight="1" x14ac:dyDescent="0.25">
      <c r="A172" s="25" t="s">
        <v>5538</v>
      </c>
      <c r="B172" s="25" t="s">
        <v>6291</v>
      </c>
      <c r="C172" s="25" t="s">
        <v>5985</v>
      </c>
      <c r="D172" s="25" t="s">
        <v>5984</v>
      </c>
      <c r="E172" s="25" t="s">
        <v>6318</v>
      </c>
      <c r="F172" s="25" t="s">
        <v>5986</v>
      </c>
      <c r="G172" s="26">
        <v>3</v>
      </c>
      <c r="H172">
        <v>8</v>
      </c>
      <c r="I172">
        <v>1.0000000000000002</v>
      </c>
      <c r="J172">
        <v>1</v>
      </c>
      <c r="K172">
        <v>7</v>
      </c>
      <c r="L172">
        <v>0</v>
      </c>
      <c r="M172">
        <v>0</v>
      </c>
      <c r="N172">
        <v>8</v>
      </c>
      <c r="O172">
        <v>0</v>
      </c>
      <c r="P172">
        <v>0</v>
      </c>
      <c r="Q172">
        <v>11</v>
      </c>
      <c r="R172">
        <v>0</v>
      </c>
      <c r="S172">
        <v>0</v>
      </c>
      <c r="T172">
        <v>13</v>
      </c>
      <c r="U172">
        <v>3</v>
      </c>
      <c r="V172">
        <v>4</v>
      </c>
      <c r="W172">
        <v>8</v>
      </c>
      <c r="X172">
        <v>0</v>
      </c>
      <c r="Y172">
        <v>0</v>
      </c>
      <c r="Z172">
        <v>10</v>
      </c>
      <c r="AA172">
        <v>1.0000000000000002</v>
      </c>
      <c r="AB172">
        <v>0</v>
      </c>
      <c r="AC172">
        <v>11</v>
      </c>
      <c r="AD172">
        <v>0</v>
      </c>
      <c r="AE172">
        <v>0</v>
      </c>
      <c r="AF172">
        <v>13</v>
      </c>
      <c r="AG172">
        <v>0</v>
      </c>
      <c r="AH172">
        <v>0</v>
      </c>
      <c r="AI172">
        <v>12</v>
      </c>
      <c r="AJ172">
        <v>0</v>
      </c>
      <c r="AK172">
        <v>0</v>
      </c>
      <c r="AL172">
        <v>11</v>
      </c>
      <c r="AM172">
        <v>1.0000000000000002</v>
      </c>
      <c r="AN172">
        <v>1.0000000000000002</v>
      </c>
    </row>
    <row r="173" spans="1:40" ht="17.100000000000001" customHeight="1" x14ac:dyDescent="0.25">
      <c r="A173" s="25" t="s">
        <v>5538</v>
      </c>
      <c r="B173" s="25" t="s">
        <v>6291</v>
      </c>
      <c r="C173" s="25" t="s">
        <v>5985</v>
      </c>
      <c r="D173" s="25" t="s">
        <v>5984</v>
      </c>
      <c r="E173" s="25" t="s">
        <v>6318</v>
      </c>
      <c r="F173" s="25" t="s">
        <v>5983</v>
      </c>
      <c r="G173" s="26">
        <v>4</v>
      </c>
      <c r="H173">
        <v>1</v>
      </c>
      <c r="I173">
        <v>0</v>
      </c>
      <c r="J173">
        <v>0</v>
      </c>
      <c r="K173">
        <v>1</v>
      </c>
      <c r="L173">
        <v>0</v>
      </c>
      <c r="M173">
        <v>0</v>
      </c>
      <c r="N173">
        <v>1</v>
      </c>
      <c r="O173">
        <v>0</v>
      </c>
      <c r="P173">
        <v>0</v>
      </c>
      <c r="Q173">
        <v>1</v>
      </c>
      <c r="R173">
        <v>0</v>
      </c>
      <c r="S173">
        <v>0</v>
      </c>
      <c r="T173">
        <v>1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1</v>
      </c>
      <c r="AA173">
        <v>0</v>
      </c>
      <c r="AB173">
        <v>0</v>
      </c>
      <c r="AC173">
        <v>2</v>
      </c>
      <c r="AD173">
        <v>0</v>
      </c>
      <c r="AE173">
        <v>0</v>
      </c>
      <c r="AF173">
        <v>1</v>
      </c>
      <c r="AG173">
        <v>0</v>
      </c>
      <c r="AH173">
        <v>0</v>
      </c>
      <c r="AI173">
        <v>1</v>
      </c>
      <c r="AJ173">
        <v>0</v>
      </c>
      <c r="AK173">
        <v>0</v>
      </c>
      <c r="AL173">
        <v>3</v>
      </c>
      <c r="AM173">
        <v>0</v>
      </c>
      <c r="AN173">
        <v>0</v>
      </c>
    </row>
    <row r="174" spans="1:40" ht="17.100000000000001" customHeight="1" x14ac:dyDescent="0.25">
      <c r="A174" s="25" t="s">
        <v>5538</v>
      </c>
      <c r="B174" s="25" t="s">
        <v>6291</v>
      </c>
      <c r="C174" s="25" t="s">
        <v>5979</v>
      </c>
      <c r="D174" s="25" t="s">
        <v>5978</v>
      </c>
      <c r="E174" s="25" t="s">
        <v>7051</v>
      </c>
      <c r="F174" s="25" t="s">
        <v>5982</v>
      </c>
      <c r="G174" s="26">
        <v>1</v>
      </c>
      <c r="H174">
        <v>1464</v>
      </c>
      <c r="I174">
        <v>73.000000000000057</v>
      </c>
      <c r="J174">
        <v>22.000000000000004</v>
      </c>
      <c r="K174">
        <v>1489</v>
      </c>
      <c r="L174">
        <v>82.999999999999844</v>
      </c>
      <c r="M174">
        <v>14.000000000000027</v>
      </c>
      <c r="N174">
        <v>1500</v>
      </c>
      <c r="O174">
        <v>48.00000000000005</v>
      </c>
      <c r="P174">
        <v>28.000000000000039</v>
      </c>
      <c r="Q174">
        <v>1516</v>
      </c>
      <c r="R174">
        <v>47.00000000000005</v>
      </c>
      <c r="S174">
        <v>19.000000000000004</v>
      </c>
      <c r="T174">
        <v>1615</v>
      </c>
      <c r="U174">
        <v>144.99999999999991</v>
      </c>
      <c r="V174">
        <v>49.000000000000036</v>
      </c>
      <c r="W174">
        <v>1591</v>
      </c>
      <c r="X174">
        <v>57.999999999999986</v>
      </c>
      <c r="Y174">
        <v>34.000000000000092</v>
      </c>
      <c r="Z174">
        <v>1617</v>
      </c>
      <c r="AA174">
        <v>92.999999999999986</v>
      </c>
      <c r="AB174">
        <v>46.999999999999922</v>
      </c>
      <c r="AC174">
        <v>1608</v>
      </c>
      <c r="AD174">
        <v>51.000000000000036</v>
      </c>
      <c r="AE174">
        <v>48.000000000000036</v>
      </c>
      <c r="AF174">
        <v>1572</v>
      </c>
      <c r="AG174">
        <v>47.999999999999922</v>
      </c>
      <c r="AH174">
        <v>32.000000000000021</v>
      </c>
      <c r="AI174">
        <v>1567</v>
      </c>
      <c r="AJ174">
        <v>48.000000000000036</v>
      </c>
      <c r="AK174">
        <v>30.00000000000006</v>
      </c>
      <c r="AL174">
        <v>1544</v>
      </c>
      <c r="AM174">
        <v>35.999999999999986</v>
      </c>
      <c r="AN174">
        <v>37.000000000000014</v>
      </c>
    </row>
    <row r="175" spans="1:40" ht="17.100000000000001" customHeight="1" x14ac:dyDescent="0.25">
      <c r="A175" s="25" t="s">
        <v>5538</v>
      </c>
      <c r="B175" s="25" t="s">
        <v>6291</v>
      </c>
      <c r="C175" s="25" t="s">
        <v>5979</v>
      </c>
      <c r="D175" s="25" t="s">
        <v>5978</v>
      </c>
      <c r="E175" s="25" t="s">
        <v>7051</v>
      </c>
      <c r="F175" s="25" t="s">
        <v>5981</v>
      </c>
      <c r="G175" s="26">
        <v>2</v>
      </c>
      <c r="H175">
        <v>260</v>
      </c>
      <c r="I175">
        <v>0</v>
      </c>
      <c r="J175">
        <v>3.0000000000000027</v>
      </c>
      <c r="K175">
        <v>290</v>
      </c>
      <c r="L175">
        <v>13</v>
      </c>
      <c r="M175">
        <v>1.9999999999999998</v>
      </c>
      <c r="N175">
        <v>294</v>
      </c>
      <c r="O175">
        <v>1.9999999999999998</v>
      </c>
      <c r="P175">
        <v>3.9999999999999982</v>
      </c>
      <c r="Q175">
        <v>282</v>
      </c>
      <c r="R175">
        <v>0</v>
      </c>
      <c r="S175">
        <v>0</v>
      </c>
      <c r="T175">
        <v>290</v>
      </c>
      <c r="U175">
        <v>5.0000000000000018</v>
      </c>
      <c r="V175">
        <v>0.99999999999999978</v>
      </c>
      <c r="W175">
        <v>294</v>
      </c>
      <c r="X175">
        <v>1.9999999999999991</v>
      </c>
      <c r="Y175">
        <v>3.0000000000000013</v>
      </c>
      <c r="Z175">
        <v>292</v>
      </c>
      <c r="AA175">
        <v>0.99999999999999978</v>
      </c>
      <c r="AB175">
        <v>1.9999999999999993</v>
      </c>
      <c r="AC175">
        <v>294</v>
      </c>
      <c r="AD175">
        <v>3.0000000000000004</v>
      </c>
      <c r="AE175">
        <v>1.0000000000000007</v>
      </c>
      <c r="AF175">
        <v>308</v>
      </c>
      <c r="AG175">
        <v>3.9999999999999996</v>
      </c>
      <c r="AH175">
        <v>2.9999999999999982</v>
      </c>
      <c r="AI175">
        <v>300</v>
      </c>
      <c r="AJ175">
        <v>6.0000000000000053</v>
      </c>
      <c r="AK175">
        <v>2.9999999999999991</v>
      </c>
      <c r="AL175">
        <v>309</v>
      </c>
      <c r="AM175">
        <v>5.0000000000000062</v>
      </c>
      <c r="AN175">
        <v>14.000000000000004</v>
      </c>
    </row>
    <row r="176" spans="1:40" ht="17.100000000000001" customHeight="1" x14ac:dyDescent="0.25">
      <c r="A176" s="25" t="s">
        <v>5538</v>
      </c>
      <c r="B176" s="25" t="s">
        <v>6291</v>
      </c>
      <c r="C176" s="25" t="s">
        <v>5979</v>
      </c>
      <c r="D176" s="25" t="s">
        <v>5978</v>
      </c>
      <c r="E176" s="25" t="s">
        <v>7051</v>
      </c>
      <c r="F176" s="25" t="s">
        <v>5980</v>
      </c>
      <c r="G176" s="26">
        <v>3</v>
      </c>
      <c r="H176">
        <v>59</v>
      </c>
      <c r="I176">
        <v>0</v>
      </c>
      <c r="J176">
        <v>0</v>
      </c>
      <c r="K176">
        <v>57</v>
      </c>
      <c r="L176">
        <v>0</v>
      </c>
      <c r="M176">
        <v>1</v>
      </c>
      <c r="N176">
        <v>59</v>
      </c>
      <c r="O176">
        <v>0</v>
      </c>
      <c r="P176">
        <v>1</v>
      </c>
      <c r="Q176">
        <v>56</v>
      </c>
      <c r="R176">
        <v>1.0000000000000004</v>
      </c>
      <c r="S176">
        <v>0</v>
      </c>
      <c r="T176">
        <v>59</v>
      </c>
      <c r="U176">
        <v>1.0000000000000002</v>
      </c>
      <c r="V176">
        <v>0</v>
      </c>
      <c r="W176">
        <v>61</v>
      </c>
      <c r="X176">
        <v>0</v>
      </c>
      <c r="Y176">
        <v>0</v>
      </c>
      <c r="Z176">
        <v>65</v>
      </c>
      <c r="AA176">
        <v>2.0000000000000004</v>
      </c>
      <c r="AB176">
        <v>1.0000000000000002</v>
      </c>
      <c r="AC176">
        <v>62</v>
      </c>
      <c r="AD176">
        <v>0</v>
      </c>
      <c r="AE176">
        <v>1.0000000000000007</v>
      </c>
      <c r="AF176">
        <v>64</v>
      </c>
      <c r="AG176">
        <v>0</v>
      </c>
      <c r="AH176">
        <v>0</v>
      </c>
      <c r="AI176">
        <v>72</v>
      </c>
      <c r="AJ176">
        <v>1</v>
      </c>
      <c r="AK176">
        <v>1</v>
      </c>
      <c r="AL176">
        <v>73</v>
      </c>
      <c r="AM176">
        <v>2.0000000000000004</v>
      </c>
      <c r="AN176">
        <v>1.0000000000000002</v>
      </c>
    </row>
    <row r="177" spans="1:40" ht="17.100000000000001" customHeight="1" x14ac:dyDescent="0.25">
      <c r="A177" s="25" t="s">
        <v>5538</v>
      </c>
      <c r="B177" s="25" t="s">
        <v>6291</v>
      </c>
      <c r="C177" s="25" t="s">
        <v>5979</v>
      </c>
      <c r="D177" s="25" t="s">
        <v>5978</v>
      </c>
      <c r="E177" s="25" t="s">
        <v>7051</v>
      </c>
      <c r="F177" s="25" t="s">
        <v>5977</v>
      </c>
      <c r="G177" s="26">
        <v>4</v>
      </c>
      <c r="H177">
        <v>5</v>
      </c>
      <c r="I177">
        <v>0</v>
      </c>
      <c r="J177">
        <v>0</v>
      </c>
      <c r="K177">
        <v>6</v>
      </c>
      <c r="L177">
        <v>0</v>
      </c>
      <c r="M177">
        <v>0</v>
      </c>
      <c r="N177">
        <v>5</v>
      </c>
      <c r="O177">
        <v>0</v>
      </c>
      <c r="P177">
        <v>0</v>
      </c>
      <c r="Q177">
        <v>6</v>
      </c>
      <c r="R177">
        <v>0</v>
      </c>
      <c r="S177">
        <v>0</v>
      </c>
      <c r="T177">
        <v>5</v>
      </c>
      <c r="U177">
        <v>0</v>
      </c>
      <c r="V177">
        <v>0</v>
      </c>
      <c r="W177">
        <v>4</v>
      </c>
      <c r="X177">
        <v>0</v>
      </c>
      <c r="Y177">
        <v>0</v>
      </c>
      <c r="Z177">
        <v>4</v>
      </c>
      <c r="AA177">
        <v>0</v>
      </c>
      <c r="AB177">
        <v>0</v>
      </c>
      <c r="AC177">
        <v>6</v>
      </c>
      <c r="AD177">
        <v>0</v>
      </c>
      <c r="AE177">
        <v>0</v>
      </c>
      <c r="AF177">
        <v>3</v>
      </c>
      <c r="AG177">
        <v>0</v>
      </c>
      <c r="AH177">
        <v>0</v>
      </c>
      <c r="AI177">
        <v>4</v>
      </c>
      <c r="AJ177">
        <v>0</v>
      </c>
      <c r="AK177">
        <v>0</v>
      </c>
      <c r="AL177">
        <v>5</v>
      </c>
      <c r="AM177">
        <v>0</v>
      </c>
      <c r="AN177">
        <v>0</v>
      </c>
    </row>
    <row r="178" spans="1:40" ht="17.100000000000001" customHeight="1" x14ac:dyDescent="0.25">
      <c r="A178" s="25" t="s">
        <v>5538</v>
      </c>
      <c r="B178" s="25" t="s">
        <v>6291</v>
      </c>
      <c r="C178" s="25" t="s">
        <v>2263</v>
      </c>
      <c r="D178" s="25" t="s">
        <v>5973</v>
      </c>
      <c r="E178" s="25" t="s">
        <v>7052</v>
      </c>
      <c r="F178" s="25" t="s">
        <v>5976</v>
      </c>
      <c r="G178" s="26">
        <v>1</v>
      </c>
      <c r="H178">
        <v>106</v>
      </c>
      <c r="I178">
        <v>6.0000000000000009</v>
      </c>
      <c r="J178">
        <v>1</v>
      </c>
      <c r="K178">
        <v>112</v>
      </c>
      <c r="L178">
        <v>7.9999999999999982</v>
      </c>
      <c r="M178">
        <v>0</v>
      </c>
      <c r="N178">
        <v>115</v>
      </c>
      <c r="O178">
        <v>5.9999999999999973</v>
      </c>
      <c r="P178">
        <v>1.0000000000000002</v>
      </c>
      <c r="Q178">
        <v>114</v>
      </c>
      <c r="R178">
        <v>2.0000000000000004</v>
      </c>
      <c r="S178">
        <v>3.0000000000000004</v>
      </c>
      <c r="T178">
        <v>110</v>
      </c>
      <c r="U178">
        <v>1.0000000000000002</v>
      </c>
      <c r="V178">
        <v>1</v>
      </c>
      <c r="W178">
        <v>113</v>
      </c>
      <c r="X178">
        <v>3.0000000000000013</v>
      </c>
      <c r="Y178">
        <v>0</v>
      </c>
      <c r="Z178">
        <v>116</v>
      </c>
      <c r="AA178">
        <v>5</v>
      </c>
      <c r="AB178">
        <v>2.0000000000000009</v>
      </c>
      <c r="AC178">
        <v>118</v>
      </c>
      <c r="AD178">
        <v>4.9999999999999982</v>
      </c>
      <c r="AE178">
        <v>2.0000000000000004</v>
      </c>
      <c r="AF178">
        <v>121</v>
      </c>
      <c r="AG178">
        <v>3.9999999999999991</v>
      </c>
      <c r="AH178">
        <v>0</v>
      </c>
      <c r="AI178">
        <v>125</v>
      </c>
      <c r="AJ178">
        <v>7.0000000000000036</v>
      </c>
      <c r="AK178">
        <v>1</v>
      </c>
      <c r="AL178">
        <v>128</v>
      </c>
      <c r="AM178">
        <v>7</v>
      </c>
      <c r="AN178">
        <v>2.0000000000000009</v>
      </c>
    </row>
    <row r="179" spans="1:40" ht="17.100000000000001" customHeight="1" x14ac:dyDescent="0.25">
      <c r="A179" s="25" t="s">
        <v>5538</v>
      </c>
      <c r="B179" s="25" t="s">
        <v>6291</v>
      </c>
      <c r="C179" s="25" t="s">
        <v>2263</v>
      </c>
      <c r="D179" s="25" t="s">
        <v>5973</v>
      </c>
      <c r="E179" s="25" t="s">
        <v>7052</v>
      </c>
      <c r="F179" s="25" t="s">
        <v>5975</v>
      </c>
      <c r="G179" s="26">
        <v>2</v>
      </c>
      <c r="H179">
        <v>13</v>
      </c>
      <c r="I179">
        <v>0</v>
      </c>
      <c r="J179">
        <v>0</v>
      </c>
      <c r="K179">
        <v>16</v>
      </c>
      <c r="L179">
        <v>1.0000000000000002</v>
      </c>
      <c r="M179">
        <v>0</v>
      </c>
      <c r="N179">
        <v>19</v>
      </c>
      <c r="O179">
        <v>1.0000000000000002</v>
      </c>
      <c r="P179">
        <v>0</v>
      </c>
      <c r="Q179">
        <v>20</v>
      </c>
      <c r="R179">
        <v>0</v>
      </c>
      <c r="S179">
        <v>0</v>
      </c>
      <c r="T179">
        <v>21</v>
      </c>
      <c r="U179">
        <v>1</v>
      </c>
      <c r="V179">
        <v>0</v>
      </c>
      <c r="W179">
        <v>23</v>
      </c>
      <c r="X179">
        <v>0.99999999999999978</v>
      </c>
      <c r="Y179">
        <v>0</v>
      </c>
      <c r="Z179">
        <v>23</v>
      </c>
      <c r="AA179">
        <v>0</v>
      </c>
      <c r="AB179">
        <v>0</v>
      </c>
      <c r="AC179">
        <v>21</v>
      </c>
      <c r="AD179">
        <v>0</v>
      </c>
      <c r="AE179">
        <v>0</v>
      </c>
      <c r="AF179">
        <v>21</v>
      </c>
      <c r="AG179">
        <v>1</v>
      </c>
      <c r="AH179">
        <v>0</v>
      </c>
      <c r="AI179">
        <v>21</v>
      </c>
      <c r="AJ179">
        <v>0</v>
      </c>
      <c r="AK179">
        <v>0</v>
      </c>
      <c r="AL179">
        <v>23</v>
      </c>
      <c r="AM179">
        <v>0</v>
      </c>
      <c r="AN179">
        <v>0.99999999999999978</v>
      </c>
    </row>
    <row r="180" spans="1:40" ht="17.100000000000001" customHeight="1" x14ac:dyDescent="0.25">
      <c r="A180" s="25" t="s">
        <v>5538</v>
      </c>
      <c r="B180" s="25" t="s">
        <v>6291</v>
      </c>
      <c r="C180" s="25" t="s">
        <v>2263</v>
      </c>
      <c r="D180" s="25" t="s">
        <v>5973</v>
      </c>
      <c r="E180" s="25" t="s">
        <v>7052</v>
      </c>
      <c r="F180" s="25" t="s">
        <v>5974</v>
      </c>
      <c r="G180" s="26">
        <v>3</v>
      </c>
      <c r="H180">
        <v>3</v>
      </c>
      <c r="I180">
        <v>0</v>
      </c>
      <c r="J180">
        <v>0</v>
      </c>
      <c r="K180">
        <v>3</v>
      </c>
      <c r="L180">
        <v>0</v>
      </c>
      <c r="M180">
        <v>0</v>
      </c>
      <c r="N180">
        <v>3</v>
      </c>
      <c r="O180">
        <v>0</v>
      </c>
      <c r="P180">
        <v>0</v>
      </c>
      <c r="Q180">
        <v>3</v>
      </c>
      <c r="R180">
        <v>0</v>
      </c>
      <c r="S180">
        <v>0</v>
      </c>
      <c r="T180">
        <v>3</v>
      </c>
      <c r="U180">
        <v>0</v>
      </c>
      <c r="V180">
        <v>0</v>
      </c>
      <c r="W180">
        <v>3</v>
      </c>
      <c r="X180">
        <v>0</v>
      </c>
      <c r="Y180">
        <v>0</v>
      </c>
      <c r="Z180">
        <v>3</v>
      </c>
      <c r="AA180">
        <v>0</v>
      </c>
      <c r="AB180">
        <v>0</v>
      </c>
      <c r="AC180">
        <v>3</v>
      </c>
      <c r="AD180">
        <v>0</v>
      </c>
      <c r="AE180">
        <v>0</v>
      </c>
      <c r="AF180">
        <v>3</v>
      </c>
      <c r="AG180">
        <v>0</v>
      </c>
      <c r="AH180">
        <v>0</v>
      </c>
      <c r="AI180">
        <v>4</v>
      </c>
      <c r="AJ180">
        <v>0</v>
      </c>
      <c r="AK180">
        <v>0</v>
      </c>
      <c r="AL180">
        <v>5</v>
      </c>
      <c r="AM180">
        <v>0</v>
      </c>
      <c r="AN180">
        <v>0</v>
      </c>
    </row>
    <row r="181" spans="1:40" ht="17.100000000000001" customHeight="1" x14ac:dyDescent="0.25">
      <c r="A181" s="25" t="s">
        <v>5538</v>
      </c>
      <c r="B181" s="25" t="s">
        <v>6291</v>
      </c>
      <c r="C181" s="25" t="s">
        <v>2263</v>
      </c>
      <c r="D181" s="25" t="s">
        <v>5973</v>
      </c>
      <c r="E181" s="25" t="s">
        <v>7052</v>
      </c>
      <c r="F181" s="25" t="s">
        <v>5972</v>
      </c>
      <c r="G181" s="26">
        <v>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</row>
    <row r="182" spans="1:40" ht="17.100000000000001" customHeight="1" x14ac:dyDescent="0.25">
      <c r="A182" s="25" t="s">
        <v>5538</v>
      </c>
      <c r="B182" s="25" t="s">
        <v>6291</v>
      </c>
      <c r="C182" s="25" t="s">
        <v>349</v>
      </c>
      <c r="D182" s="25" t="s">
        <v>5968</v>
      </c>
      <c r="E182" s="25" t="s">
        <v>6319</v>
      </c>
      <c r="F182" s="25" t="s">
        <v>5971</v>
      </c>
      <c r="G182" s="26">
        <v>1</v>
      </c>
      <c r="H182">
        <v>268</v>
      </c>
      <c r="I182">
        <v>74.000000000000071</v>
      </c>
      <c r="J182">
        <v>27.000000000000011</v>
      </c>
      <c r="K182">
        <v>285</v>
      </c>
      <c r="L182">
        <v>63.999999999999972</v>
      </c>
      <c r="M182">
        <v>20.000000000000014</v>
      </c>
      <c r="N182">
        <v>276</v>
      </c>
      <c r="O182">
        <v>32.000000000000007</v>
      </c>
      <c r="P182">
        <v>13.999999999999998</v>
      </c>
      <c r="Q182">
        <v>293</v>
      </c>
      <c r="R182">
        <v>32.000000000000028</v>
      </c>
      <c r="S182">
        <v>14.000000000000009</v>
      </c>
      <c r="T182">
        <v>315</v>
      </c>
      <c r="U182">
        <v>45</v>
      </c>
      <c r="V182">
        <v>25.999999999999979</v>
      </c>
      <c r="W182">
        <v>305</v>
      </c>
      <c r="X182">
        <v>32.000000000000036</v>
      </c>
      <c r="Y182">
        <v>18.000000000000007</v>
      </c>
      <c r="Z182">
        <v>317</v>
      </c>
      <c r="AA182">
        <v>50.000000000000021</v>
      </c>
      <c r="AB182">
        <v>42.999999999999979</v>
      </c>
      <c r="AC182">
        <v>300</v>
      </c>
      <c r="AD182">
        <v>38.99999999999995</v>
      </c>
      <c r="AE182">
        <v>18</v>
      </c>
      <c r="AF182">
        <v>318</v>
      </c>
      <c r="AG182">
        <v>38.999999999999986</v>
      </c>
      <c r="AH182">
        <v>21.000000000000032</v>
      </c>
      <c r="AI182">
        <v>313</v>
      </c>
      <c r="AJ182">
        <v>23.000000000000011</v>
      </c>
      <c r="AK182">
        <v>20.000000000000018</v>
      </c>
      <c r="AL182">
        <v>299</v>
      </c>
      <c r="AM182">
        <v>23.000000000000007</v>
      </c>
      <c r="AN182">
        <v>21.000000000000011</v>
      </c>
    </row>
    <row r="183" spans="1:40" ht="17.100000000000001" customHeight="1" x14ac:dyDescent="0.25">
      <c r="A183" s="25" t="s">
        <v>5538</v>
      </c>
      <c r="B183" s="25" t="s">
        <v>6291</v>
      </c>
      <c r="C183" s="25" t="s">
        <v>349</v>
      </c>
      <c r="D183" s="25" t="s">
        <v>5968</v>
      </c>
      <c r="E183" s="25" t="s">
        <v>6319</v>
      </c>
      <c r="F183" s="25" t="s">
        <v>5970</v>
      </c>
      <c r="G183" s="26">
        <v>2</v>
      </c>
      <c r="H183">
        <v>70</v>
      </c>
      <c r="I183">
        <v>9.0000000000000018</v>
      </c>
      <c r="J183">
        <v>5.0000000000000009</v>
      </c>
      <c r="K183">
        <v>85</v>
      </c>
      <c r="L183">
        <v>9.0000000000000053</v>
      </c>
      <c r="M183">
        <v>2.0000000000000004</v>
      </c>
      <c r="N183">
        <v>92</v>
      </c>
      <c r="O183">
        <v>3.0000000000000013</v>
      </c>
      <c r="P183">
        <v>7</v>
      </c>
      <c r="Q183">
        <v>88</v>
      </c>
      <c r="R183">
        <v>4</v>
      </c>
      <c r="S183">
        <v>1.0000000000000002</v>
      </c>
      <c r="T183">
        <v>100</v>
      </c>
      <c r="U183">
        <v>5.9999999999999991</v>
      </c>
      <c r="V183">
        <v>0</v>
      </c>
      <c r="W183">
        <v>107</v>
      </c>
      <c r="X183">
        <v>1.9999999999999998</v>
      </c>
      <c r="Y183">
        <v>3.0000000000000004</v>
      </c>
      <c r="Z183">
        <v>104</v>
      </c>
      <c r="AA183">
        <v>1</v>
      </c>
      <c r="AB183">
        <v>7</v>
      </c>
      <c r="AC183">
        <v>99</v>
      </c>
      <c r="AD183">
        <v>2.0000000000000004</v>
      </c>
      <c r="AE183">
        <v>2.0000000000000022</v>
      </c>
      <c r="AF183">
        <v>107</v>
      </c>
      <c r="AG183">
        <v>4.0000000000000018</v>
      </c>
      <c r="AH183">
        <v>2.0000000000000004</v>
      </c>
      <c r="AI183">
        <v>110</v>
      </c>
      <c r="AJ183">
        <v>5.0000000000000009</v>
      </c>
      <c r="AK183">
        <v>1.0000000000000004</v>
      </c>
      <c r="AL183">
        <v>122</v>
      </c>
      <c r="AM183">
        <v>5.0000000000000009</v>
      </c>
      <c r="AN183">
        <v>6</v>
      </c>
    </row>
    <row r="184" spans="1:40" ht="17.100000000000001" customHeight="1" x14ac:dyDescent="0.25">
      <c r="A184" s="25" t="s">
        <v>5538</v>
      </c>
      <c r="B184" s="25" t="s">
        <v>6291</v>
      </c>
      <c r="C184" s="25" t="s">
        <v>349</v>
      </c>
      <c r="D184" s="25" t="s">
        <v>5968</v>
      </c>
      <c r="E184" s="25" t="s">
        <v>6319</v>
      </c>
      <c r="F184" s="25" t="s">
        <v>5969</v>
      </c>
      <c r="G184" s="26">
        <v>3</v>
      </c>
      <c r="H184">
        <v>15</v>
      </c>
      <c r="I184">
        <v>1.0000000000000002</v>
      </c>
      <c r="J184">
        <v>1.0000000000000002</v>
      </c>
      <c r="K184">
        <v>19</v>
      </c>
      <c r="L184">
        <v>1</v>
      </c>
      <c r="M184">
        <v>0</v>
      </c>
      <c r="N184">
        <v>19</v>
      </c>
      <c r="O184">
        <v>1.0000000000000002</v>
      </c>
      <c r="P184">
        <v>0</v>
      </c>
      <c r="Q184">
        <v>19</v>
      </c>
      <c r="R184">
        <v>0</v>
      </c>
      <c r="S184">
        <v>0</v>
      </c>
      <c r="T184">
        <v>21</v>
      </c>
      <c r="U184">
        <v>1</v>
      </c>
      <c r="V184">
        <v>0</v>
      </c>
      <c r="W184">
        <v>19</v>
      </c>
      <c r="X184">
        <v>0</v>
      </c>
      <c r="Y184">
        <v>0</v>
      </c>
      <c r="Z184">
        <v>18</v>
      </c>
      <c r="AA184">
        <v>1</v>
      </c>
      <c r="AB184">
        <v>0</v>
      </c>
      <c r="AC184">
        <v>18</v>
      </c>
      <c r="AD184">
        <v>0</v>
      </c>
      <c r="AE184">
        <v>1.0000000000000002</v>
      </c>
      <c r="AF184">
        <v>20</v>
      </c>
      <c r="AG184">
        <v>1.0000000000000002</v>
      </c>
      <c r="AH184">
        <v>0</v>
      </c>
      <c r="AI184">
        <v>18</v>
      </c>
      <c r="AJ184">
        <v>1.0000000000000002</v>
      </c>
      <c r="AK184">
        <v>0</v>
      </c>
      <c r="AL184">
        <v>21</v>
      </c>
      <c r="AM184">
        <v>2</v>
      </c>
      <c r="AN184">
        <v>1</v>
      </c>
    </row>
    <row r="185" spans="1:40" ht="17.100000000000001" customHeight="1" x14ac:dyDescent="0.25">
      <c r="A185" s="25" t="s">
        <v>5538</v>
      </c>
      <c r="B185" s="25" t="s">
        <v>6291</v>
      </c>
      <c r="C185" s="25" t="s">
        <v>349</v>
      </c>
      <c r="D185" s="25" t="s">
        <v>5968</v>
      </c>
      <c r="E185" s="25" t="s">
        <v>6319</v>
      </c>
      <c r="F185" s="25" t="s">
        <v>5967</v>
      </c>
      <c r="G185" s="26">
        <v>4</v>
      </c>
      <c r="H185">
        <v>2</v>
      </c>
      <c r="I185">
        <v>0</v>
      </c>
      <c r="J185">
        <v>0</v>
      </c>
      <c r="K185">
        <v>3</v>
      </c>
      <c r="L185">
        <v>1</v>
      </c>
      <c r="M185">
        <v>0</v>
      </c>
      <c r="N185">
        <v>4</v>
      </c>
      <c r="O185">
        <v>1</v>
      </c>
      <c r="P185">
        <v>0</v>
      </c>
      <c r="Q185">
        <v>4</v>
      </c>
      <c r="R185">
        <v>0</v>
      </c>
      <c r="S185">
        <v>0</v>
      </c>
      <c r="T185">
        <v>4</v>
      </c>
      <c r="U185">
        <v>0</v>
      </c>
      <c r="V185">
        <v>0</v>
      </c>
      <c r="W185">
        <v>3</v>
      </c>
      <c r="X185">
        <v>0</v>
      </c>
      <c r="Y185">
        <v>0</v>
      </c>
      <c r="Z185">
        <v>3</v>
      </c>
      <c r="AA185">
        <v>0</v>
      </c>
      <c r="AB185">
        <v>0</v>
      </c>
      <c r="AC185">
        <v>2</v>
      </c>
      <c r="AD185">
        <v>0</v>
      </c>
      <c r="AE185">
        <v>0</v>
      </c>
      <c r="AF185">
        <v>3</v>
      </c>
      <c r="AG185">
        <v>1</v>
      </c>
      <c r="AH185">
        <v>0</v>
      </c>
      <c r="AI185">
        <v>3</v>
      </c>
      <c r="AJ185">
        <v>1</v>
      </c>
      <c r="AK185">
        <v>0</v>
      </c>
      <c r="AL185">
        <v>5</v>
      </c>
      <c r="AM185">
        <v>0</v>
      </c>
      <c r="AN185">
        <v>0</v>
      </c>
    </row>
    <row r="186" spans="1:40" ht="17.100000000000001" customHeight="1" x14ac:dyDescent="0.25">
      <c r="A186" s="25" t="s">
        <v>5538</v>
      </c>
      <c r="B186" s="25" t="s">
        <v>6291</v>
      </c>
      <c r="C186" s="25" t="s">
        <v>1449</v>
      </c>
      <c r="D186" s="25" t="s">
        <v>5963</v>
      </c>
      <c r="E186" s="25" t="s">
        <v>6320</v>
      </c>
      <c r="F186" s="25" t="s">
        <v>5966</v>
      </c>
      <c r="G186" s="26">
        <v>1</v>
      </c>
      <c r="H186">
        <v>695</v>
      </c>
      <c r="I186">
        <v>34.000000000000007</v>
      </c>
      <c r="J186">
        <v>10.000000000000002</v>
      </c>
      <c r="K186">
        <v>702</v>
      </c>
      <c r="L186">
        <v>33.999999999999986</v>
      </c>
      <c r="M186">
        <v>16.000000000000025</v>
      </c>
      <c r="N186">
        <v>697</v>
      </c>
      <c r="O186">
        <v>25.000000000000007</v>
      </c>
      <c r="P186">
        <v>12.000000000000009</v>
      </c>
      <c r="Q186">
        <v>680</v>
      </c>
      <c r="R186">
        <v>10.000000000000011</v>
      </c>
      <c r="S186">
        <v>2.9999999999999987</v>
      </c>
      <c r="T186">
        <v>689</v>
      </c>
      <c r="U186">
        <v>17.999999999999996</v>
      </c>
      <c r="V186">
        <v>10.999999999999989</v>
      </c>
      <c r="W186">
        <v>690</v>
      </c>
      <c r="X186">
        <v>22.000000000000053</v>
      </c>
      <c r="Y186">
        <v>11.000000000000011</v>
      </c>
      <c r="Z186">
        <v>713</v>
      </c>
      <c r="AA186">
        <v>39.000000000000007</v>
      </c>
      <c r="AB186">
        <v>10.999999999999995</v>
      </c>
      <c r="AC186">
        <v>716</v>
      </c>
      <c r="AD186">
        <v>31.000000000000004</v>
      </c>
      <c r="AE186">
        <v>22.000000000000028</v>
      </c>
      <c r="AF186">
        <v>721</v>
      </c>
      <c r="AG186">
        <v>41.000000000000043</v>
      </c>
      <c r="AH186">
        <v>5.9999999999999947</v>
      </c>
      <c r="AI186">
        <v>720</v>
      </c>
      <c r="AJ186">
        <v>21.000000000000007</v>
      </c>
      <c r="AK186">
        <v>4.0000000000000009</v>
      </c>
      <c r="AL186">
        <v>729</v>
      </c>
      <c r="AM186">
        <v>30.000000000000011</v>
      </c>
      <c r="AN186">
        <v>6.9999999999999982</v>
      </c>
    </row>
    <row r="187" spans="1:40" ht="17.100000000000001" customHeight="1" x14ac:dyDescent="0.25">
      <c r="A187" s="25" t="s">
        <v>5538</v>
      </c>
      <c r="B187" s="25" t="s">
        <v>6291</v>
      </c>
      <c r="C187" s="25" t="s">
        <v>1449</v>
      </c>
      <c r="D187" s="25" t="s">
        <v>5963</v>
      </c>
      <c r="E187" s="25" t="s">
        <v>6320</v>
      </c>
      <c r="F187" s="25" t="s">
        <v>5965</v>
      </c>
      <c r="G187" s="26">
        <v>2</v>
      </c>
      <c r="H187">
        <v>236</v>
      </c>
      <c r="I187">
        <v>5.0000000000000027</v>
      </c>
      <c r="J187">
        <v>0</v>
      </c>
      <c r="K187">
        <v>251</v>
      </c>
      <c r="L187">
        <v>7.0000000000000053</v>
      </c>
      <c r="M187">
        <v>2</v>
      </c>
      <c r="N187">
        <v>255</v>
      </c>
      <c r="O187">
        <v>1.9999999999999996</v>
      </c>
      <c r="P187">
        <v>3.9999999999999991</v>
      </c>
      <c r="Q187">
        <v>254</v>
      </c>
      <c r="R187">
        <v>4.0000000000000027</v>
      </c>
      <c r="S187">
        <v>1.9999999999999996</v>
      </c>
      <c r="T187">
        <v>262</v>
      </c>
      <c r="U187">
        <v>7.0000000000000027</v>
      </c>
      <c r="V187">
        <v>0.99999999999999989</v>
      </c>
      <c r="W187">
        <v>262</v>
      </c>
      <c r="X187">
        <v>7.0000000000000027</v>
      </c>
      <c r="Y187">
        <v>0.99999999999999989</v>
      </c>
      <c r="Z187">
        <v>260</v>
      </c>
      <c r="AA187">
        <v>1.9999999999999996</v>
      </c>
      <c r="AB187">
        <v>3.0000000000000027</v>
      </c>
      <c r="AC187">
        <v>262</v>
      </c>
      <c r="AD187">
        <v>4.0000000000000009</v>
      </c>
      <c r="AE187">
        <v>0.99999999999999967</v>
      </c>
      <c r="AF187">
        <v>268</v>
      </c>
      <c r="AG187">
        <v>5.0000000000000036</v>
      </c>
      <c r="AH187">
        <v>5.0000000000000009</v>
      </c>
      <c r="AI187">
        <v>270</v>
      </c>
      <c r="AJ187">
        <v>4.9999999999999991</v>
      </c>
      <c r="AK187">
        <v>1.9999999999999996</v>
      </c>
      <c r="AL187">
        <v>271</v>
      </c>
      <c r="AM187">
        <v>5.0000000000000009</v>
      </c>
      <c r="AN187">
        <v>3.9999999999999996</v>
      </c>
    </row>
    <row r="188" spans="1:40" ht="17.100000000000001" customHeight="1" x14ac:dyDescent="0.25">
      <c r="A188" s="25" t="s">
        <v>5538</v>
      </c>
      <c r="B188" s="25" t="s">
        <v>6291</v>
      </c>
      <c r="C188" s="25" t="s">
        <v>1449</v>
      </c>
      <c r="D188" s="25" t="s">
        <v>5963</v>
      </c>
      <c r="E188" s="25" t="s">
        <v>6320</v>
      </c>
      <c r="F188" s="25" t="s">
        <v>5964</v>
      </c>
      <c r="G188" s="26">
        <v>3</v>
      </c>
      <c r="H188">
        <v>73</v>
      </c>
      <c r="I188">
        <v>0</v>
      </c>
      <c r="J188">
        <v>0</v>
      </c>
      <c r="K188">
        <v>70</v>
      </c>
      <c r="L188">
        <v>1</v>
      </c>
      <c r="M188">
        <v>0</v>
      </c>
      <c r="N188">
        <v>67</v>
      </c>
      <c r="O188">
        <v>0</v>
      </c>
      <c r="P188">
        <v>0</v>
      </c>
      <c r="Q188">
        <v>69</v>
      </c>
      <c r="R188">
        <v>0</v>
      </c>
      <c r="S188">
        <v>0</v>
      </c>
      <c r="T188">
        <v>68</v>
      </c>
      <c r="U188">
        <v>0</v>
      </c>
      <c r="V188">
        <v>0</v>
      </c>
      <c r="W188">
        <v>69</v>
      </c>
      <c r="X188">
        <v>1.0000000000000007</v>
      </c>
      <c r="Y188">
        <v>1.0000000000000007</v>
      </c>
      <c r="Z188">
        <v>72</v>
      </c>
      <c r="AA188">
        <v>0</v>
      </c>
      <c r="AB188">
        <v>0</v>
      </c>
      <c r="AC188">
        <v>68</v>
      </c>
      <c r="AD188">
        <v>0</v>
      </c>
      <c r="AE188">
        <v>0</v>
      </c>
      <c r="AF188">
        <v>69</v>
      </c>
      <c r="AG188">
        <v>0</v>
      </c>
      <c r="AH188">
        <v>1</v>
      </c>
      <c r="AI188">
        <v>71</v>
      </c>
      <c r="AJ188">
        <v>3</v>
      </c>
      <c r="AK188">
        <v>2.0000000000000004</v>
      </c>
      <c r="AL188">
        <v>68</v>
      </c>
      <c r="AM188">
        <v>0</v>
      </c>
      <c r="AN188">
        <v>0</v>
      </c>
    </row>
    <row r="189" spans="1:40" ht="17.100000000000001" customHeight="1" x14ac:dyDescent="0.25">
      <c r="A189" s="25" t="s">
        <v>5538</v>
      </c>
      <c r="B189" s="25" t="s">
        <v>6291</v>
      </c>
      <c r="C189" s="25" t="s">
        <v>1449</v>
      </c>
      <c r="D189" s="25" t="s">
        <v>5963</v>
      </c>
      <c r="E189" s="25" t="s">
        <v>6320</v>
      </c>
      <c r="F189" s="25" t="s">
        <v>5962</v>
      </c>
      <c r="G189" s="26">
        <v>4</v>
      </c>
      <c r="H189">
        <v>16</v>
      </c>
      <c r="I189">
        <v>0</v>
      </c>
      <c r="J189">
        <v>0</v>
      </c>
      <c r="K189">
        <v>19</v>
      </c>
      <c r="L189">
        <v>0</v>
      </c>
      <c r="M189">
        <v>0</v>
      </c>
      <c r="N189">
        <v>19</v>
      </c>
      <c r="O189">
        <v>0</v>
      </c>
      <c r="P189">
        <v>0</v>
      </c>
      <c r="Q189">
        <v>19</v>
      </c>
      <c r="R189">
        <v>0</v>
      </c>
      <c r="S189">
        <v>0</v>
      </c>
      <c r="T189">
        <v>26</v>
      </c>
      <c r="U189">
        <v>5.0000000000000009</v>
      </c>
      <c r="V189">
        <v>4</v>
      </c>
      <c r="W189">
        <v>21</v>
      </c>
      <c r="X189">
        <v>1.0000000000000002</v>
      </c>
      <c r="Y189">
        <v>1.0000000000000002</v>
      </c>
      <c r="Z189">
        <v>20</v>
      </c>
      <c r="AA189">
        <v>1.0000000000000002</v>
      </c>
      <c r="AB189">
        <v>1.0000000000000002</v>
      </c>
      <c r="AC189">
        <v>22</v>
      </c>
      <c r="AD189">
        <v>0</v>
      </c>
      <c r="AE189">
        <v>0</v>
      </c>
      <c r="AF189">
        <v>22</v>
      </c>
      <c r="AG189">
        <v>0</v>
      </c>
      <c r="AH189">
        <v>0</v>
      </c>
      <c r="AI189">
        <v>21</v>
      </c>
      <c r="AJ189">
        <v>0</v>
      </c>
      <c r="AK189">
        <v>0</v>
      </c>
      <c r="AL189">
        <v>24</v>
      </c>
      <c r="AM189">
        <v>0</v>
      </c>
      <c r="AN189">
        <v>0</v>
      </c>
    </row>
    <row r="190" spans="1:40" ht="17.100000000000001" customHeight="1" x14ac:dyDescent="0.25">
      <c r="A190" s="25" t="s">
        <v>5538</v>
      </c>
      <c r="B190" s="25" t="s">
        <v>6291</v>
      </c>
      <c r="C190" s="25" t="s">
        <v>1443</v>
      </c>
      <c r="D190" s="25" t="s">
        <v>5958</v>
      </c>
      <c r="E190" s="25" t="s">
        <v>6321</v>
      </c>
      <c r="F190" s="25" t="s">
        <v>5961</v>
      </c>
      <c r="G190" s="26">
        <v>1</v>
      </c>
      <c r="H190">
        <v>8621</v>
      </c>
      <c r="I190">
        <v>626.99999999999932</v>
      </c>
      <c r="J190">
        <v>338.99999999999966</v>
      </c>
      <c r="K190">
        <v>8538</v>
      </c>
      <c r="L190">
        <v>588.99999999999909</v>
      </c>
      <c r="M190">
        <v>335.99999999999881</v>
      </c>
      <c r="N190">
        <v>8688</v>
      </c>
      <c r="O190">
        <v>490.00000000000136</v>
      </c>
      <c r="P190">
        <v>415.99999999999977</v>
      </c>
      <c r="Q190">
        <v>8682</v>
      </c>
      <c r="R190">
        <v>287.99999999999909</v>
      </c>
      <c r="S190">
        <v>246.00000000000014</v>
      </c>
      <c r="T190">
        <v>8766</v>
      </c>
      <c r="U190">
        <v>360.99999999999983</v>
      </c>
      <c r="V190">
        <v>233.00000000000082</v>
      </c>
      <c r="W190">
        <v>8812</v>
      </c>
      <c r="X190">
        <v>378.00000000000051</v>
      </c>
      <c r="Y190">
        <v>263.00000000000017</v>
      </c>
      <c r="Z190">
        <v>8869</v>
      </c>
      <c r="AA190">
        <v>439.00000000000057</v>
      </c>
      <c r="AB190">
        <v>261.00000000000011</v>
      </c>
      <c r="AC190">
        <v>8891</v>
      </c>
      <c r="AD190">
        <v>430.00000000000045</v>
      </c>
      <c r="AE190">
        <v>279.00000000000017</v>
      </c>
      <c r="AF190">
        <v>8883</v>
      </c>
      <c r="AG190">
        <v>508.00000000000063</v>
      </c>
      <c r="AH190">
        <v>279.9999999999996</v>
      </c>
      <c r="AI190">
        <v>8862</v>
      </c>
      <c r="AJ190">
        <v>457.99999999999943</v>
      </c>
      <c r="AK190">
        <v>256.99999999999983</v>
      </c>
      <c r="AL190">
        <v>8771</v>
      </c>
      <c r="AM190">
        <v>421.00000000000097</v>
      </c>
      <c r="AN190">
        <v>307.99999999999994</v>
      </c>
    </row>
    <row r="191" spans="1:40" ht="17.100000000000001" customHeight="1" x14ac:dyDescent="0.25">
      <c r="A191" s="25" t="s">
        <v>5538</v>
      </c>
      <c r="B191" s="25" t="s">
        <v>6291</v>
      </c>
      <c r="C191" s="25" t="s">
        <v>1443</v>
      </c>
      <c r="D191" s="25" t="s">
        <v>5958</v>
      </c>
      <c r="E191" s="25" t="s">
        <v>6321</v>
      </c>
      <c r="F191" s="25" t="s">
        <v>5960</v>
      </c>
      <c r="G191" s="26">
        <v>2</v>
      </c>
      <c r="H191">
        <v>2569</v>
      </c>
      <c r="I191">
        <v>142.00000000000011</v>
      </c>
      <c r="J191">
        <v>80.999999999999915</v>
      </c>
      <c r="K191">
        <v>2842</v>
      </c>
      <c r="L191">
        <v>172.00000000000006</v>
      </c>
      <c r="M191">
        <v>83</v>
      </c>
      <c r="N191">
        <v>2941</v>
      </c>
      <c r="O191">
        <v>124.00000000000007</v>
      </c>
      <c r="P191">
        <v>93.999999999999986</v>
      </c>
      <c r="Q191">
        <v>2858</v>
      </c>
      <c r="R191">
        <v>78.999999999999986</v>
      </c>
      <c r="S191">
        <v>67.000000000000199</v>
      </c>
      <c r="T191">
        <v>2849</v>
      </c>
      <c r="U191">
        <v>81.999999999999957</v>
      </c>
      <c r="V191">
        <v>70.000000000000071</v>
      </c>
      <c r="W191">
        <v>2921</v>
      </c>
      <c r="X191">
        <v>106.00000000000006</v>
      </c>
      <c r="Y191">
        <v>75.000000000000142</v>
      </c>
      <c r="Z191">
        <v>2992</v>
      </c>
      <c r="AA191">
        <v>107.00000000000001</v>
      </c>
      <c r="AB191">
        <v>68.000000000000185</v>
      </c>
      <c r="AC191">
        <v>3076</v>
      </c>
      <c r="AD191">
        <v>124.0000000000002</v>
      </c>
      <c r="AE191">
        <v>75.999999999999901</v>
      </c>
      <c r="AF191">
        <v>3191</v>
      </c>
      <c r="AG191">
        <v>136.99999999999972</v>
      </c>
      <c r="AH191">
        <v>79.000000000000099</v>
      </c>
      <c r="AI191">
        <v>3285</v>
      </c>
      <c r="AJ191">
        <v>128.00000000000017</v>
      </c>
      <c r="AK191">
        <v>85.000000000000057</v>
      </c>
      <c r="AL191">
        <v>3255</v>
      </c>
      <c r="AM191">
        <v>132.0000000000002</v>
      </c>
      <c r="AN191">
        <v>89.999999999999957</v>
      </c>
    </row>
    <row r="192" spans="1:40" ht="17.100000000000001" customHeight="1" x14ac:dyDescent="0.25">
      <c r="A192" s="25" t="s">
        <v>5538</v>
      </c>
      <c r="B192" s="25" t="s">
        <v>6291</v>
      </c>
      <c r="C192" s="25" t="s">
        <v>1443</v>
      </c>
      <c r="D192" s="25" t="s">
        <v>5958</v>
      </c>
      <c r="E192" s="25" t="s">
        <v>6321</v>
      </c>
      <c r="F192" s="25" t="s">
        <v>5959</v>
      </c>
      <c r="G192" s="26">
        <v>3</v>
      </c>
      <c r="H192">
        <v>1449</v>
      </c>
      <c r="I192">
        <v>41.00000000000005</v>
      </c>
      <c r="J192">
        <v>25.000000000000046</v>
      </c>
      <c r="K192">
        <v>1583</v>
      </c>
      <c r="L192">
        <v>46.00000000000005</v>
      </c>
      <c r="M192">
        <v>31.999999999999961</v>
      </c>
      <c r="N192">
        <v>1575</v>
      </c>
      <c r="O192">
        <v>55.999999999999822</v>
      </c>
      <c r="P192">
        <v>34.000000000000014</v>
      </c>
      <c r="Q192">
        <v>1492</v>
      </c>
      <c r="R192">
        <v>28.000000000000036</v>
      </c>
      <c r="S192">
        <v>22.000000000000014</v>
      </c>
      <c r="T192">
        <v>1556</v>
      </c>
      <c r="U192">
        <v>43.000000000000021</v>
      </c>
      <c r="V192">
        <v>28.000000000000032</v>
      </c>
      <c r="W192">
        <v>1633</v>
      </c>
      <c r="X192">
        <v>49.000000000000043</v>
      </c>
      <c r="Y192">
        <v>37.000000000000057</v>
      </c>
      <c r="Z192">
        <v>1729</v>
      </c>
      <c r="AA192">
        <v>60.000000000000085</v>
      </c>
      <c r="AB192">
        <v>41.000000000000036</v>
      </c>
      <c r="AC192">
        <v>1801</v>
      </c>
      <c r="AD192">
        <v>63.000000000000057</v>
      </c>
      <c r="AE192">
        <v>26.999999999999975</v>
      </c>
      <c r="AF192">
        <v>1902</v>
      </c>
      <c r="AG192">
        <v>75.000000000000028</v>
      </c>
      <c r="AH192">
        <v>48.000000000000085</v>
      </c>
      <c r="AI192">
        <v>1941</v>
      </c>
      <c r="AJ192">
        <v>71</v>
      </c>
      <c r="AK192">
        <v>48.999999999999964</v>
      </c>
      <c r="AL192">
        <v>2010</v>
      </c>
      <c r="AM192">
        <v>67.000000000000071</v>
      </c>
      <c r="AN192">
        <v>53.999999999999972</v>
      </c>
    </row>
    <row r="193" spans="1:40" ht="17.100000000000001" customHeight="1" x14ac:dyDescent="0.25">
      <c r="A193" s="25" t="s">
        <v>5538</v>
      </c>
      <c r="B193" s="25" t="s">
        <v>6291</v>
      </c>
      <c r="C193" s="25" t="s">
        <v>1443</v>
      </c>
      <c r="D193" s="25" t="s">
        <v>5958</v>
      </c>
      <c r="E193" s="25" t="s">
        <v>6321</v>
      </c>
      <c r="F193" s="25" t="s">
        <v>5957</v>
      </c>
      <c r="G193" s="26">
        <v>4</v>
      </c>
      <c r="H193">
        <v>515</v>
      </c>
      <c r="I193">
        <v>14.999999999999989</v>
      </c>
      <c r="J193">
        <v>11.999999999999995</v>
      </c>
      <c r="K193">
        <v>536</v>
      </c>
      <c r="L193">
        <v>14.999999999999988</v>
      </c>
      <c r="M193">
        <v>13.000000000000009</v>
      </c>
      <c r="N193">
        <v>487</v>
      </c>
      <c r="O193">
        <v>15.000000000000009</v>
      </c>
      <c r="P193">
        <v>10.000000000000004</v>
      </c>
      <c r="Q193">
        <v>459</v>
      </c>
      <c r="R193">
        <v>16.000000000000014</v>
      </c>
      <c r="S193">
        <v>17.000000000000021</v>
      </c>
      <c r="T193">
        <v>451</v>
      </c>
      <c r="U193">
        <v>13.999999999999998</v>
      </c>
      <c r="V193">
        <v>14</v>
      </c>
      <c r="W193">
        <v>449</v>
      </c>
      <c r="X193">
        <v>16.000000000000007</v>
      </c>
      <c r="Y193">
        <v>14.000000000000012</v>
      </c>
      <c r="Z193">
        <v>489</v>
      </c>
      <c r="AA193">
        <v>14.000000000000009</v>
      </c>
      <c r="AB193">
        <v>8.0000000000000124</v>
      </c>
      <c r="AC193">
        <v>500</v>
      </c>
      <c r="AD193">
        <v>20.999999999999996</v>
      </c>
      <c r="AE193">
        <v>18.000000000000004</v>
      </c>
      <c r="AF193">
        <v>533</v>
      </c>
      <c r="AG193">
        <v>13.999999999999993</v>
      </c>
      <c r="AH193">
        <v>16.000000000000007</v>
      </c>
      <c r="AI193">
        <v>567</v>
      </c>
      <c r="AJ193">
        <v>21.999999999999989</v>
      </c>
      <c r="AK193">
        <v>21.999999999999989</v>
      </c>
      <c r="AL193">
        <v>592</v>
      </c>
      <c r="AM193">
        <v>21.999999999999993</v>
      </c>
      <c r="AN193">
        <v>22</v>
      </c>
    </row>
    <row r="194" spans="1:40" ht="17.100000000000001" customHeight="1" x14ac:dyDescent="0.25">
      <c r="A194" s="25" t="s">
        <v>5538</v>
      </c>
      <c r="B194" s="25" t="s">
        <v>6291</v>
      </c>
      <c r="C194" s="25" t="s">
        <v>5953</v>
      </c>
      <c r="D194" s="25" t="s">
        <v>5952</v>
      </c>
      <c r="E194" s="25" t="s">
        <v>6322</v>
      </c>
      <c r="F194" s="25" t="s">
        <v>5956</v>
      </c>
      <c r="G194" s="26">
        <v>1</v>
      </c>
      <c r="H194">
        <v>232</v>
      </c>
      <c r="I194">
        <v>10.000000000000002</v>
      </c>
      <c r="J194">
        <v>7.0000000000000018</v>
      </c>
      <c r="K194">
        <v>230</v>
      </c>
      <c r="L194">
        <v>9.9999999999999964</v>
      </c>
      <c r="M194">
        <v>5.0000000000000036</v>
      </c>
      <c r="N194">
        <v>233</v>
      </c>
      <c r="O194">
        <v>11.000000000000002</v>
      </c>
      <c r="P194">
        <v>4.0000000000000036</v>
      </c>
      <c r="Q194">
        <v>241</v>
      </c>
      <c r="R194">
        <v>12</v>
      </c>
      <c r="S194">
        <v>5.0000000000000018</v>
      </c>
      <c r="T194">
        <v>246</v>
      </c>
      <c r="U194">
        <v>9.0000000000000036</v>
      </c>
      <c r="V194">
        <v>2</v>
      </c>
      <c r="W194">
        <v>254</v>
      </c>
      <c r="X194">
        <v>15.999999999999993</v>
      </c>
      <c r="Y194">
        <v>12.999999999999996</v>
      </c>
      <c r="Z194">
        <v>258</v>
      </c>
      <c r="AA194">
        <v>19.000000000000011</v>
      </c>
      <c r="AB194">
        <v>0</v>
      </c>
      <c r="AC194">
        <v>267</v>
      </c>
      <c r="AD194">
        <v>8.0000000000000071</v>
      </c>
      <c r="AE194">
        <v>4.9999999999999991</v>
      </c>
      <c r="AF194">
        <v>271</v>
      </c>
      <c r="AG194">
        <v>9.0000000000000071</v>
      </c>
      <c r="AH194">
        <v>3.000000000000004</v>
      </c>
      <c r="AI194">
        <v>275</v>
      </c>
      <c r="AJ194">
        <v>10.999999999999993</v>
      </c>
      <c r="AK194">
        <v>12.000000000000004</v>
      </c>
      <c r="AL194">
        <v>315</v>
      </c>
      <c r="AM194">
        <v>52.999999999999979</v>
      </c>
      <c r="AN194">
        <v>7.0000000000000053</v>
      </c>
    </row>
    <row r="195" spans="1:40" ht="17.100000000000001" customHeight="1" x14ac:dyDescent="0.25">
      <c r="A195" s="25" t="s">
        <v>5538</v>
      </c>
      <c r="B195" s="25" t="s">
        <v>6291</v>
      </c>
      <c r="C195" s="25" t="s">
        <v>5953</v>
      </c>
      <c r="D195" s="25" t="s">
        <v>5952</v>
      </c>
      <c r="E195" s="25" t="s">
        <v>6322</v>
      </c>
      <c r="F195" s="25" t="s">
        <v>5955</v>
      </c>
      <c r="G195" s="26">
        <v>2</v>
      </c>
      <c r="H195">
        <v>31</v>
      </c>
      <c r="I195">
        <v>0</v>
      </c>
      <c r="J195">
        <v>0</v>
      </c>
      <c r="K195">
        <v>39</v>
      </c>
      <c r="L195">
        <v>4</v>
      </c>
      <c r="M195">
        <v>0</v>
      </c>
      <c r="N195">
        <v>38</v>
      </c>
      <c r="O195">
        <v>3.0000000000000009</v>
      </c>
      <c r="P195">
        <v>2</v>
      </c>
      <c r="Q195">
        <v>37</v>
      </c>
      <c r="R195">
        <v>0</v>
      </c>
      <c r="S195">
        <v>0</v>
      </c>
      <c r="T195">
        <v>35</v>
      </c>
      <c r="U195">
        <v>0</v>
      </c>
      <c r="V195">
        <v>0</v>
      </c>
      <c r="W195">
        <v>41</v>
      </c>
      <c r="X195">
        <v>0.99999999999999989</v>
      </c>
      <c r="Y195">
        <v>0</v>
      </c>
      <c r="Z195">
        <v>44</v>
      </c>
      <c r="AA195">
        <v>2.0000000000000013</v>
      </c>
      <c r="AB195">
        <v>0</v>
      </c>
      <c r="AC195">
        <v>43</v>
      </c>
      <c r="AD195">
        <v>0</v>
      </c>
      <c r="AE195">
        <v>1.0000000000000002</v>
      </c>
      <c r="AF195">
        <v>40</v>
      </c>
      <c r="AG195">
        <v>0</v>
      </c>
      <c r="AH195">
        <v>0</v>
      </c>
      <c r="AI195">
        <v>43</v>
      </c>
      <c r="AJ195">
        <v>1</v>
      </c>
      <c r="AK195">
        <v>0</v>
      </c>
      <c r="AL195">
        <v>46</v>
      </c>
      <c r="AM195">
        <v>2.0000000000000004</v>
      </c>
      <c r="AN195">
        <v>1</v>
      </c>
    </row>
    <row r="196" spans="1:40" ht="17.100000000000001" customHeight="1" x14ac:dyDescent="0.25">
      <c r="A196" s="25" t="s">
        <v>5538</v>
      </c>
      <c r="B196" s="25" t="s">
        <v>6291</v>
      </c>
      <c r="C196" s="25" t="s">
        <v>5953</v>
      </c>
      <c r="D196" s="25" t="s">
        <v>5952</v>
      </c>
      <c r="E196" s="25" t="s">
        <v>6322</v>
      </c>
      <c r="F196" s="25" t="s">
        <v>5954</v>
      </c>
      <c r="G196" s="26">
        <v>3</v>
      </c>
      <c r="H196">
        <v>8</v>
      </c>
      <c r="I196">
        <v>0</v>
      </c>
      <c r="J196">
        <v>0</v>
      </c>
      <c r="K196">
        <v>8</v>
      </c>
      <c r="L196">
        <v>0</v>
      </c>
      <c r="M196">
        <v>0</v>
      </c>
      <c r="N196">
        <v>9</v>
      </c>
      <c r="O196">
        <v>0</v>
      </c>
      <c r="P196">
        <v>0</v>
      </c>
      <c r="Q196">
        <v>7</v>
      </c>
      <c r="R196">
        <v>0</v>
      </c>
      <c r="S196">
        <v>0</v>
      </c>
      <c r="T196">
        <v>7</v>
      </c>
      <c r="U196">
        <v>0</v>
      </c>
      <c r="V196">
        <v>1</v>
      </c>
      <c r="W196">
        <v>9</v>
      </c>
      <c r="X196">
        <v>1</v>
      </c>
      <c r="Y196">
        <v>0</v>
      </c>
      <c r="Z196">
        <v>9</v>
      </c>
      <c r="AA196">
        <v>0</v>
      </c>
      <c r="AB196">
        <v>0</v>
      </c>
      <c r="AC196">
        <v>9</v>
      </c>
      <c r="AD196">
        <v>0</v>
      </c>
      <c r="AE196">
        <v>0</v>
      </c>
      <c r="AF196">
        <v>10</v>
      </c>
      <c r="AG196">
        <v>0</v>
      </c>
      <c r="AH196">
        <v>0</v>
      </c>
      <c r="AI196">
        <v>10</v>
      </c>
      <c r="AJ196">
        <v>0</v>
      </c>
      <c r="AK196">
        <v>0</v>
      </c>
      <c r="AL196">
        <v>10</v>
      </c>
      <c r="AM196">
        <v>0</v>
      </c>
      <c r="AN196">
        <v>0</v>
      </c>
    </row>
    <row r="197" spans="1:40" ht="17.100000000000001" customHeight="1" x14ac:dyDescent="0.25">
      <c r="A197" s="25" t="s">
        <v>5538</v>
      </c>
      <c r="B197" s="25" t="s">
        <v>6291</v>
      </c>
      <c r="C197" s="25" t="s">
        <v>5953</v>
      </c>
      <c r="D197" s="25" t="s">
        <v>5952</v>
      </c>
      <c r="E197" s="25" t="s">
        <v>6322</v>
      </c>
      <c r="F197" s="25" t="s">
        <v>5951</v>
      </c>
      <c r="G197" s="26">
        <v>4</v>
      </c>
      <c r="H197">
        <v>2</v>
      </c>
      <c r="I197">
        <v>0</v>
      </c>
      <c r="J197">
        <v>0</v>
      </c>
      <c r="K197">
        <v>2</v>
      </c>
      <c r="L197">
        <v>0</v>
      </c>
      <c r="M197">
        <v>0</v>
      </c>
      <c r="N197">
        <v>2</v>
      </c>
      <c r="O197">
        <v>0</v>
      </c>
      <c r="P197">
        <v>0</v>
      </c>
      <c r="Q197">
        <v>3</v>
      </c>
      <c r="R197">
        <v>0</v>
      </c>
      <c r="S197">
        <v>0</v>
      </c>
      <c r="T197">
        <v>3</v>
      </c>
      <c r="U197">
        <v>1</v>
      </c>
      <c r="V197">
        <v>0</v>
      </c>
      <c r="W197">
        <v>2</v>
      </c>
      <c r="X197">
        <v>0</v>
      </c>
      <c r="Y197">
        <v>0</v>
      </c>
      <c r="Z197">
        <v>2</v>
      </c>
      <c r="AA197">
        <v>0</v>
      </c>
      <c r="AB197">
        <v>0</v>
      </c>
      <c r="AC197">
        <v>2</v>
      </c>
      <c r="AD197">
        <v>0</v>
      </c>
      <c r="AE197">
        <v>0</v>
      </c>
      <c r="AF197">
        <v>2</v>
      </c>
      <c r="AG197">
        <v>0</v>
      </c>
      <c r="AH197">
        <v>0</v>
      </c>
      <c r="AI197">
        <v>2</v>
      </c>
      <c r="AJ197">
        <v>0</v>
      </c>
      <c r="AK197">
        <v>0</v>
      </c>
      <c r="AL197">
        <v>2</v>
      </c>
      <c r="AM197">
        <v>0</v>
      </c>
      <c r="AN197">
        <v>0</v>
      </c>
    </row>
    <row r="198" spans="1:40" ht="17.100000000000001" customHeight="1" x14ac:dyDescent="0.25">
      <c r="A198" s="25" t="s">
        <v>5538</v>
      </c>
      <c r="B198" s="25" t="s">
        <v>6291</v>
      </c>
      <c r="C198" s="25" t="s">
        <v>5947</v>
      </c>
      <c r="D198" s="25" t="s">
        <v>5946</v>
      </c>
      <c r="E198" s="25" t="s">
        <v>6323</v>
      </c>
      <c r="F198" s="25" t="s">
        <v>5950</v>
      </c>
      <c r="G198" s="26">
        <v>1</v>
      </c>
      <c r="H198">
        <v>170</v>
      </c>
      <c r="I198">
        <v>34</v>
      </c>
      <c r="J198">
        <v>29.999999999999989</v>
      </c>
      <c r="K198">
        <v>168</v>
      </c>
      <c r="L198">
        <v>36.999999999999993</v>
      </c>
      <c r="M198">
        <v>3.0000000000000022</v>
      </c>
      <c r="N198">
        <v>193</v>
      </c>
      <c r="O198">
        <v>29.999999999999982</v>
      </c>
      <c r="P198">
        <v>14.000000000000009</v>
      </c>
      <c r="Q198">
        <v>204</v>
      </c>
      <c r="R198">
        <v>29.000000000000004</v>
      </c>
      <c r="S198">
        <v>9</v>
      </c>
      <c r="T198">
        <v>200</v>
      </c>
      <c r="U198">
        <v>7.9999999999999973</v>
      </c>
      <c r="V198">
        <v>2</v>
      </c>
      <c r="W198">
        <v>218</v>
      </c>
      <c r="X198">
        <v>16.000000000000007</v>
      </c>
      <c r="Y198">
        <v>4.9999999999999991</v>
      </c>
      <c r="Z198">
        <v>217</v>
      </c>
      <c r="AA198">
        <v>8</v>
      </c>
      <c r="AB198">
        <v>24.999999999999989</v>
      </c>
      <c r="AC198">
        <v>198</v>
      </c>
      <c r="AD198">
        <v>10.000000000000005</v>
      </c>
      <c r="AE198">
        <v>5.9999999999999964</v>
      </c>
      <c r="AF198">
        <v>206</v>
      </c>
      <c r="AG198">
        <v>10.999999999999996</v>
      </c>
      <c r="AH198">
        <v>10.999999999999996</v>
      </c>
      <c r="AI198">
        <v>210</v>
      </c>
      <c r="AJ198">
        <v>14</v>
      </c>
      <c r="AK198">
        <v>7.0000000000000018</v>
      </c>
      <c r="AL198">
        <v>208</v>
      </c>
      <c r="AM198">
        <v>12</v>
      </c>
      <c r="AN198">
        <v>14.000000000000011</v>
      </c>
    </row>
    <row r="199" spans="1:40" ht="17.100000000000001" customHeight="1" x14ac:dyDescent="0.25">
      <c r="A199" s="25" t="s">
        <v>5538</v>
      </c>
      <c r="B199" s="25" t="s">
        <v>6291</v>
      </c>
      <c r="C199" s="25" t="s">
        <v>5947</v>
      </c>
      <c r="D199" s="25" t="s">
        <v>5946</v>
      </c>
      <c r="E199" s="25" t="s">
        <v>6323</v>
      </c>
      <c r="F199" s="25" t="s">
        <v>5949</v>
      </c>
      <c r="G199" s="26">
        <v>2</v>
      </c>
      <c r="H199">
        <v>37</v>
      </c>
      <c r="I199">
        <v>4.0000000000000009</v>
      </c>
      <c r="J199">
        <v>0</v>
      </c>
      <c r="K199">
        <v>43</v>
      </c>
      <c r="L199">
        <v>1.0000000000000007</v>
      </c>
      <c r="M199">
        <v>0</v>
      </c>
      <c r="N199">
        <v>48</v>
      </c>
      <c r="O199">
        <v>4.0000000000000009</v>
      </c>
      <c r="P199">
        <v>1</v>
      </c>
      <c r="Q199">
        <v>49</v>
      </c>
      <c r="R199">
        <v>0.99999999999999989</v>
      </c>
      <c r="S199">
        <v>0.99999999999999989</v>
      </c>
      <c r="T199">
        <v>50</v>
      </c>
      <c r="U199">
        <v>0.99999999999999989</v>
      </c>
      <c r="V199">
        <v>0</v>
      </c>
      <c r="W199">
        <v>49</v>
      </c>
      <c r="X199">
        <v>0</v>
      </c>
      <c r="Y199">
        <v>0.99999999999999989</v>
      </c>
      <c r="Z199">
        <v>49</v>
      </c>
      <c r="AA199">
        <v>1.0000000000000007</v>
      </c>
      <c r="AB199">
        <v>0</v>
      </c>
      <c r="AC199">
        <v>50</v>
      </c>
      <c r="AD199">
        <v>1.9999999999999998</v>
      </c>
      <c r="AE199">
        <v>1.0000000000000004</v>
      </c>
      <c r="AF199">
        <v>50</v>
      </c>
      <c r="AG199">
        <v>1.9999999999999998</v>
      </c>
      <c r="AH199">
        <v>0</v>
      </c>
      <c r="AI199">
        <v>52</v>
      </c>
      <c r="AJ199">
        <v>1.9999999999999998</v>
      </c>
      <c r="AK199">
        <v>0.99999999999999989</v>
      </c>
      <c r="AL199">
        <v>52</v>
      </c>
      <c r="AM199">
        <v>1.9999999999999998</v>
      </c>
      <c r="AN199">
        <v>1.0000000000000002</v>
      </c>
    </row>
    <row r="200" spans="1:40" ht="17.100000000000001" customHeight="1" x14ac:dyDescent="0.25">
      <c r="A200" s="25" t="s">
        <v>5538</v>
      </c>
      <c r="B200" s="25" t="s">
        <v>6291</v>
      </c>
      <c r="C200" s="25" t="s">
        <v>5947</v>
      </c>
      <c r="D200" s="25" t="s">
        <v>5946</v>
      </c>
      <c r="E200" s="25" t="s">
        <v>6323</v>
      </c>
      <c r="F200" s="25" t="s">
        <v>5948</v>
      </c>
      <c r="G200" s="26">
        <v>3</v>
      </c>
      <c r="H200">
        <v>10</v>
      </c>
      <c r="I200">
        <v>0</v>
      </c>
      <c r="J200">
        <v>0</v>
      </c>
      <c r="K200">
        <v>11</v>
      </c>
      <c r="L200">
        <v>0</v>
      </c>
      <c r="M200">
        <v>0</v>
      </c>
      <c r="N200">
        <v>12</v>
      </c>
      <c r="O200">
        <v>1</v>
      </c>
      <c r="P200">
        <v>1</v>
      </c>
      <c r="Q200">
        <v>12</v>
      </c>
      <c r="R200">
        <v>1</v>
      </c>
      <c r="S200">
        <v>0</v>
      </c>
      <c r="T200">
        <v>10</v>
      </c>
      <c r="U200">
        <v>0</v>
      </c>
      <c r="V200">
        <v>0</v>
      </c>
      <c r="W200">
        <v>10</v>
      </c>
      <c r="X200">
        <v>0</v>
      </c>
      <c r="Y200">
        <v>0</v>
      </c>
      <c r="Z200">
        <v>11</v>
      </c>
      <c r="AA200">
        <v>0</v>
      </c>
      <c r="AB200">
        <v>0</v>
      </c>
      <c r="AC200">
        <v>14</v>
      </c>
      <c r="AD200">
        <v>1.0000000000000002</v>
      </c>
      <c r="AE200">
        <v>2</v>
      </c>
      <c r="AF200">
        <v>11</v>
      </c>
      <c r="AG200">
        <v>0</v>
      </c>
      <c r="AH200">
        <v>0</v>
      </c>
      <c r="AI200">
        <v>12</v>
      </c>
      <c r="AJ200">
        <v>1</v>
      </c>
      <c r="AK200">
        <v>0</v>
      </c>
      <c r="AL200">
        <v>14</v>
      </c>
      <c r="AM200">
        <v>0</v>
      </c>
      <c r="AN200">
        <v>0</v>
      </c>
    </row>
    <row r="201" spans="1:40" ht="17.100000000000001" customHeight="1" x14ac:dyDescent="0.25">
      <c r="A201" s="25" t="s">
        <v>5538</v>
      </c>
      <c r="B201" s="25" t="s">
        <v>6291</v>
      </c>
      <c r="C201" s="25" t="s">
        <v>5947</v>
      </c>
      <c r="D201" s="25" t="s">
        <v>5946</v>
      </c>
      <c r="E201" s="25" t="s">
        <v>6323</v>
      </c>
      <c r="F201" s="25" t="s">
        <v>5945</v>
      </c>
      <c r="G201" s="26">
        <v>4</v>
      </c>
      <c r="H201">
        <v>1</v>
      </c>
      <c r="I201">
        <v>0</v>
      </c>
      <c r="J201">
        <v>0</v>
      </c>
      <c r="K201">
        <v>2</v>
      </c>
      <c r="L201">
        <v>0</v>
      </c>
      <c r="M201">
        <v>0</v>
      </c>
      <c r="N201">
        <v>2</v>
      </c>
      <c r="O201">
        <v>0</v>
      </c>
      <c r="P201">
        <v>0</v>
      </c>
      <c r="Q201">
        <v>2</v>
      </c>
      <c r="R201">
        <v>0</v>
      </c>
      <c r="S201">
        <v>0</v>
      </c>
      <c r="T201">
        <v>2</v>
      </c>
      <c r="U201">
        <v>0</v>
      </c>
      <c r="V201">
        <v>0</v>
      </c>
      <c r="W201">
        <v>1</v>
      </c>
      <c r="X201">
        <v>0</v>
      </c>
      <c r="Y201">
        <v>0</v>
      </c>
      <c r="Z201">
        <v>1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1</v>
      </c>
      <c r="AG201">
        <v>0</v>
      </c>
      <c r="AH201">
        <v>0</v>
      </c>
      <c r="AI201">
        <v>1</v>
      </c>
      <c r="AJ201">
        <v>0</v>
      </c>
      <c r="AK201">
        <v>0</v>
      </c>
      <c r="AL201">
        <v>1</v>
      </c>
      <c r="AM201">
        <v>0</v>
      </c>
      <c r="AN201">
        <v>0</v>
      </c>
    </row>
    <row r="202" spans="1:40" ht="17.100000000000001" customHeight="1" x14ac:dyDescent="0.25">
      <c r="A202" s="25" t="s">
        <v>5538</v>
      </c>
      <c r="B202" s="25" t="s">
        <v>6291</v>
      </c>
      <c r="C202" s="25" t="s">
        <v>579</v>
      </c>
      <c r="D202" s="25" t="s">
        <v>5941</v>
      </c>
      <c r="E202" s="25" t="s">
        <v>6324</v>
      </c>
      <c r="F202" s="25" t="s">
        <v>5944</v>
      </c>
      <c r="G202" s="26">
        <v>1</v>
      </c>
      <c r="H202">
        <v>49</v>
      </c>
      <c r="I202">
        <v>9.9999999999999982</v>
      </c>
      <c r="J202">
        <v>2.9999999999999996</v>
      </c>
      <c r="K202">
        <v>55</v>
      </c>
      <c r="L202">
        <v>8.0000000000000018</v>
      </c>
      <c r="M202">
        <v>4.0000000000000018</v>
      </c>
      <c r="N202">
        <v>53</v>
      </c>
      <c r="O202">
        <v>3.0000000000000004</v>
      </c>
      <c r="P202">
        <v>0</v>
      </c>
      <c r="Q202">
        <v>51</v>
      </c>
      <c r="R202">
        <v>3.0000000000000013</v>
      </c>
      <c r="S202">
        <v>0</v>
      </c>
      <c r="T202">
        <v>55</v>
      </c>
      <c r="U202">
        <v>5</v>
      </c>
      <c r="V202">
        <v>3.0000000000000004</v>
      </c>
      <c r="W202">
        <v>57</v>
      </c>
      <c r="X202">
        <v>6.0000000000000009</v>
      </c>
      <c r="Y202">
        <v>3.0000000000000004</v>
      </c>
      <c r="Z202">
        <v>48</v>
      </c>
      <c r="AA202">
        <v>4.0000000000000009</v>
      </c>
      <c r="AB202">
        <v>3.0000000000000013</v>
      </c>
      <c r="AC202">
        <v>54</v>
      </c>
      <c r="AD202">
        <v>7.0000000000000009</v>
      </c>
      <c r="AE202">
        <v>2.0000000000000004</v>
      </c>
      <c r="AF202">
        <v>56</v>
      </c>
      <c r="AG202">
        <v>8.0000000000000018</v>
      </c>
      <c r="AH202">
        <v>2</v>
      </c>
      <c r="AI202">
        <v>53</v>
      </c>
      <c r="AJ202">
        <v>4.0000000000000018</v>
      </c>
      <c r="AK202">
        <v>1</v>
      </c>
      <c r="AL202">
        <v>62</v>
      </c>
      <c r="AM202">
        <v>13.000000000000004</v>
      </c>
      <c r="AN202">
        <v>11.000000000000002</v>
      </c>
    </row>
    <row r="203" spans="1:40" ht="17.100000000000001" customHeight="1" x14ac:dyDescent="0.25">
      <c r="A203" s="25" t="s">
        <v>5538</v>
      </c>
      <c r="B203" s="25" t="s">
        <v>6291</v>
      </c>
      <c r="C203" s="25" t="s">
        <v>579</v>
      </c>
      <c r="D203" s="25" t="s">
        <v>5941</v>
      </c>
      <c r="E203" s="25" t="s">
        <v>6324</v>
      </c>
      <c r="F203" s="25" t="s">
        <v>5943</v>
      </c>
      <c r="G203" s="26">
        <v>2</v>
      </c>
      <c r="H203">
        <v>5</v>
      </c>
      <c r="I203">
        <v>0</v>
      </c>
      <c r="J203">
        <v>0</v>
      </c>
      <c r="K203">
        <v>8</v>
      </c>
      <c r="L203">
        <v>2.0000000000000004</v>
      </c>
      <c r="M203">
        <v>0</v>
      </c>
      <c r="N203">
        <v>13</v>
      </c>
      <c r="O203">
        <v>3</v>
      </c>
      <c r="P203">
        <v>0.99999999999999989</v>
      </c>
      <c r="Q203">
        <v>12</v>
      </c>
      <c r="R203">
        <v>0</v>
      </c>
      <c r="S203">
        <v>0</v>
      </c>
      <c r="T203">
        <v>13</v>
      </c>
      <c r="U203">
        <v>0</v>
      </c>
      <c r="V203">
        <v>0</v>
      </c>
      <c r="W203">
        <v>13</v>
      </c>
      <c r="X203">
        <v>0</v>
      </c>
      <c r="Y203">
        <v>0</v>
      </c>
      <c r="Z203">
        <v>13</v>
      </c>
      <c r="AA203">
        <v>0</v>
      </c>
      <c r="AB203">
        <v>0</v>
      </c>
      <c r="AC203">
        <v>14</v>
      </c>
      <c r="AD203">
        <v>1</v>
      </c>
      <c r="AE203">
        <v>0</v>
      </c>
      <c r="AF203">
        <v>16</v>
      </c>
      <c r="AG203">
        <v>1</v>
      </c>
      <c r="AH203">
        <v>0</v>
      </c>
      <c r="AI203">
        <v>17</v>
      </c>
      <c r="AJ203">
        <v>1.0000000000000002</v>
      </c>
      <c r="AK203">
        <v>0</v>
      </c>
      <c r="AL203">
        <v>14</v>
      </c>
      <c r="AM203">
        <v>0</v>
      </c>
      <c r="AN203">
        <v>1</v>
      </c>
    </row>
    <row r="204" spans="1:40" ht="17.100000000000001" customHeight="1" x14ac:dyDescent="0.25">
      <c r="A204" s="25" t="s">
        <v>5538</v>
      </c>
      <c r="B204" s="25" t="s">
        <v>6291</v>
      </c>
      <c r="C204" s="25" t="s">
        <v>579</v>
      </c>
      <c r="D204" s="25" t="s">
        <v>5941</v>
      </c>
      <c r="E204" s="25" t="s">
        <v>6324</v>
      </c>
      <c r="F204" s="25" t="s">
        <v>5942</v>
      </c>
      <c r="G204" s="26">
        <v>3</v>
      </c>
      <c r="H204">
        <v>3</v>
      </c>
      <c r="I204">
        <v>0</v>
      </c>
      <c r="J204">
        <v>0</v>
      </c>
      <c r="K204">
        <v>4</v>
      </c>
      <c r="L204">
        <v>0</v>
      </c>
      <c r="M204">
        <v>0</v>
      </c>
      <c r="N204">
        <v>3</v>
      </c>
      <c r="O204">
        <v>0</v>
      </c>
      <c r="P204">
        <v>0</v>
      </c>
      <c r="Q204">
        <v>2</v>
      </c>
      <c r="R204">
        <v>0</v>
      </c>
      <c r="S204">
        <v>0</v>
      </c>
      <c r="T204">
        <v>3</v>
      </c>
      <c r="U204">
        <v>0</v>
      </c>
      <c r="V204">
        <v>0</v>
      </c>
      <c r="W204">
        <v>3</v>
      </c>
      <c r="X204">
        <v>0</v>
      </c>
      <c r="Y204">
        <v>0</v>
      </c>
      <c r="Z204">
        <v>5</v>
      </c>
      <c r="AA204">
        <v>1</v>
      </c>
      <c r="AB204">
        <v>0</v>
      </c>
      <c r="AC204">
        <v>4</v>
      </c>
      <c r="AD204">
        <v>0</v>
      </c>
      <c r="AE204">
        <v>0</v>
      </c>
      <c r="AF204">
        <v>3</v>
      </c>
      <c r="AG204">
        <v>0</v>
      </c>
      <c r="AH204">
        <v>0</v>
      </c>
      <c r="AI204">
        <v>5</v>
      </c>
      <c r="AJ204">
        <v>0</v>
      </c>
      <c r="AK204">
        <v>0</v>
      </c>
      <c r="AL204">
        <v>6</v>
      </c>
      <c r="AM204">
        <v>1</v>
      </c>
      <c r="AN204">
        <v>0</v>
      </c>
    </row>
    <row r="205" spans="1:40" ht="17.100000000000001" customHeight="1" x14ac:dyDescent="0.25">
      <c r="A205" s="25" t="s">
        <v>5538</v>
      </c>
      <c r="B205" s="25" t="s">
        <v>6291</v>
      </c>
      <c r="C205" s="25" t="s">
        <v>579</v>
      </c>
      <c r="D205" s="25" t="s">
        <v>5941</v>
      </c>
      <c r="E205" s="25" t="s">
        <v>6324</v>
      </c>
      <c r="F205" s="25" t="s">
        <v>5940</v>
      </c>
      <c r="G205" s="26">
        <v>4</v>
      </c>
      <c r="H205">
        <v>1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1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1</v>
      </c>
      <c r="X205">
        <v>0</v>
      </c>
      <c r="Y205">
        <v>0</v>
      </c>
      <c r="Z205">
        <v>1</v>
      </c>
      <c r="AA205">
        <v>0</v>
      </c>
      <c r="AB205">
        <v>0</v>
      </c>
      <c r="AC205">
        <v>1</v>
      </c>
      <c r="AD205">
        <v>0</v>
      </c>
      <c r="AE205">
        <v>0</v>
      </c>
      <c r="AF205">
        <v>1</v>
      </c>
      <c r="AG205">
        <v>0</v>
      </c>
      <c r="AH205">
        <v>0</v>
      </c>
      <c r="AI205">
        <v>1</v>
      </c>
      <c r="AJ205">
        <v>0</v>
      </c>
      <c r="AK205">
        <v>0</v>
      </c>
      <c r="AL205">
        <v>2</v>
      </c>
      <c r="AM205">
        <v>0</v>
      </c>
      <c r="AN205">
        <v>0</v>
      </c>
    </row>
    <row r="206" spans="1:40" ht="17.100000000000001" customHeight="1" x14ac:dyDescent="0.25">
      <c r="A206" s="25" t="s">
        <v>5538</v>
      </c>
      <c r="B206" s="25" t="s">
        <v>6291</v>
      </c>
      <c r="C206" s="25" t="s">
        <v>5936</v>
      </c>
      <c r="D206" s="25" t="s">
        <v>5935</v>
      </c>
      <c r="E206" s="25" t="s">
        <v>6325</v>
      </c>
      <c r="F206" s="25" t="s">
        <v>5939</v>
      </c>
      <c r="G206" s="26">
        <v>1</v>
      </c>
      <c r="H206">
        <v>822</v>
      </c>
      <c r="I206">
        <v>58.000000000000078</v>
      </c>
      <c r="J206">
        <v>44.000000000000007</v>
      </c>
      <c r="K206">
        <v>848</v>
      </c>
      <c r="L206">
        <v>102</v>
      </c>
      <c r="M206">
        <v>51.99999999999995</v>
      </c>
      <c r="N206">
        <v>850</v>
      </c>
      <c r="O206">
        <v>64.999999999999929</v>
      </c>
      <c r="P206">
        <v>42.000000000000007</v>
      </c>
      <c r="Q206">
        <v>867</v>
      </c>
      <c r="R206">
        <v>44.000000000000007</v>
      </c>
      <c r="S206">
        <v>36.000000000000028</v>
      </c>
      <c r="T206">
        <v>870</v>
      </c>
      <c r="U206">
        <v>49.999999999999936</v>
      </c>
      <c r="V206">
        <v>26.000000000000053</v>
      </c>
      <c r="W206">
        <v>874</v>
      </c>
      <c r="X206">
        <v>47.000000000000014</v>
      </c>
      <c r="Y206">
        <v>30.000000000000018</v>
      </c>
      <c r="Z206">
        <v>937</v>
      </c>
      <c r="AA206">
        <v>116.99999999999994</v>
      </c>
      <c r="AB206">
        <v>28.000000000000007</v>
      </c>
      <c r="AC206">
        <v>980</v>
      </c>
      <c r="AD206">
        <v>105.99999999999989</v>
      </c>
      <c r="AE206">
        <v>46.999999999999986</v>
      </c>
      <c r="AF206">
        <v>975</v>
      </c>
      <c r="AG206">
        <v>70.999999999999957</v>
      </c>
      <c r="AH206">
        <v>19.000000000000004</v>
      </c>
      <c r="AI206">
        <v>969</v>
      </c>
      <c r="AJ206">
        <v>55.999999999999957</v>
      </c>
      <c r="AK206">
        <v>31.000000000000018</v>
      </c>
      <c r="AL206">
        <v>962</v>
      </c>
      <c r="AM206">
        <v>49.999999999999993</v>
      </c>
      <c r="AN206">
        <v>53.000000000000028</v>
      </c>
    </row>
    <row r="207" spans="1:40" ht="17.100000000000001" customHeight="1" x14ac:dyDescent="0.25">
      <c r="A207" s="25" t="s">
        <v>5538</v>
      </c>
      <c r="B207" s="25" t="s">
        <v>6291</v>
      </c>
      <c r="C207" s="25" t="s">
        <v>5936</v>
      </c>
      <c r="D207" s="25" t="s">
        <v>5935</v>
      </c>
      <c r="E207" s="25" t="s">
        <v>6325</v>
      </c>
      <c r="F207" s="25" t="s">
        <v>5938</v>
      </c>
      <c r="G207" s="26">
        <v>2</v>
      </c>
      <c r="H207">
        <v>174</v>
      </c>
      <c r="I207">
        <v>13.000000000000002</v>
      </c>
      <c r="J207">
        <v>8.9999999999999982</v>
      </c>
      <c r="K207">
        <v>198</v>
      </c>
      <c r="L207">
        <v>10.999999999999998</v>
      </c>
      <c r="M207">
        <v>3.000000000000004</v>
      </c>
      <c r="N207">
        <v>205</v>
      </c>
      <c r="O207">
        <v>13</v>
      </c>
      <c r="P207">
        <v>4.0000000000000009</v>
      </c>
      <c r="Q207">
        <v>193</v>
      </c>
      <c r="R207">
        <v>6</v>
      </c>
      <c r="S207">
        <v>5.0000000000000009</v>
      </c>
      <c r="T207">
        <v>203</v>
      </c>
      <c r="U207">
        <v>6.9999999999999973</v>
      </c>
      <c r="V207">
        <v>4.9999999999999991</v>
      </c>
      <c r="W207">
        <v>216</v>
      </c>
      <c r="X207">
        <v>8</v>
      </c>
      <c r="Y207">
        <v>5.9999999999999991</v>
      </c>
      <c r="Z207">
        <v>237</v>
      </c>
      <c r="AA207">
        <v>24.000000000000018</v>
      </c>
      <c r="AB207">
        <v>4.0000000000000027</v>
      </c>
      <c r="AC207">
        <v>259</v>
      </c>
      <c r="AD207">
        <v>9.9999999999999982</v>
      </c>
      <c r="AE207">
        <v>5.0000000000000027</v>
      </c>
      <c r="AF207">
        <v>273</v>
      </c>
      <c r="AG207">
        <v>12.000000000000002</v>
      </c>
      <c r="AH207">
        <v>4.0000000000000018</v>
      </c>
      <c r="AI207">
        <v>295</v>
      </c>
      <c r="AJ207">
        <v>22.000000000000011</v>
      </c>
      <c r="AK207">
        <v>7.0000000000000036</v>
      </c>
      <c r="AL207">
        <v>286</v>
      </c>
      <c r="AM207">
        <v>10.999999999999995</v>
      </c>
      <c r="AN207">
        <v>10.999999999999995</v>
      </c>
    </row>
    <row r="208" spans="1:40" ht="17.100000000000001" customHeight="1" x14ac:dyDescent="0.25">
      <c r="A208" s="25" t="s">
        <v>5538</v>
      </c>
      <c r="B208" s="25" t="s">
        <v>6291</v>
      </c>
      <c r="C208" s="25" t="s">
        <v>5936</v>
      </c>
      <c r="D208" s="25" t="s">
        <v>5935</v>
      </c>
      <c r="E208" s="25" t="s">
        <v>6325</v>
      </c>
      <c r="F208" s="25" t="s">
        <v>5937</v>
      </c>
      <c r="G208" s="26">
        <v>3</v>
      </c>
      <c r="H208">
        <v>60</v>
      </c>
      <c r="I208">
        <v>2</v>
      </c>
      <c r="J208">
        <v>0</v>
      </c>
      <c r="K208">
        <v>62</v>
      </c>
      <c r="L208">
        <v>2</v>
      </c>
      <c r="M208">
        <v>0</v>
      </c>
      <c r="N208">
        <v>62</v>
      </c>
      <c r="O208">
        <v>1</v>
      </c>
      <c r="P208">
        <v>2.0000000000000004</v>
      </c>
      <c r="Q208">
        <v>69</v>
      </c>
      <c r="R208">
        <v>2.0000000000000004</v>
      </c>
      <c r="S208">
        <v>1</v>
      </c>
      <c r="T208">
        <v>73</v>
      </c>
      <c r="U208">
        <v>0</v>
      </c>
      <c r="V208">
        <v>2</v>
      </c>
      <c r="W208">
        <v>73</v>
      </c>
      <c r="X208">
        <v>3</v>
      </c>
      <c r="Y208">
        <v>3.0000000000000009</v>
      </c>
      <c r="Z208">
        <v>84</v>
      </c>
      <c r="AA208">
        <v>5.9999999999999982</v>
      </c>
      <c r="AB208">
        <v>4</v>
      </c>
      <c r="AC208">
        <v>83</v>
      </c>
      <c r="AD208">
        <v>1.9999999999999998</v>
      </c>
      <c r="AE208">
        <v>1</v>
      </c>
      <c r="AF208">
        <v>93</v>
      </c>
      <c r="AG208">
        <v>3</v>
      </c>
      <c r="AH208">
        <v>3.0000000000000004</v>
      </c>
      <c r="AI208">
        <v>98</v>
      </c>
      <c r="AJ208">
        <v>4.0000000000000018</v>
      </c>
      <c r="AK208">
        <v>6.9999999999999982</v>
      </c>
      <c r="AL208">
        <v>92</v>
      </c>
      <c r="AM208">
        <v>5.9999999999999973</v>
      </c>
      <c r="AN208">
        <v>2.0000000000000004</v>
      </c>
    </row>
    <row r="209" spans="1:40" ht="17.100000000000001" customHeight="1" x14ac:dyDescent="0.25">
      <c r="A209" s="25" t="s">
        <v>5538</v>
      </c>
      <c r="B209" s="25" t="s">
        <v>6291</v>
      </c>
      <c r="C209" s="25" t="s">
        <v>5936</v>
      </c>
      <c r="D209" s="25" t="s">
        <v>5935</v>
      </c>
      <c r="E209" s="25" t="s">
        <v>6325</v>
      </c>
      <c r="F209" s="25" t="s">
        <v>5934</v>
      </c>
      <c r="G209" s="26">
        <v>4</v>
      </c>
      <c r="H209">
        <v>1</v>
      </c>
      <c r="I209">
        <v>0</v>
      </c>
      <c r="J209">
        <v>0</v>
      </c>
      <c r="K209">
        <v>4</v>
      </c>
      <c r="L209">
        <v>1</v>
      </c>
      <c r="M209">
        <v>1</v>
      </c>
      <c r="N209">
        <v>2</v>
      </c>
      <c r="O209">
        <v>0</v>
      </c>
      <c r="P209">
        <v>0</v>
      </c>
      <c r="Q209">
        <v>1</v>
      </c>
      <c r="R209">
        <v>0</v>
      </c>
      <c r="S209">
        <v>0</v>
      </c>
      <c r="T209">
        <v>4</v>
      </c>
      <c r="U209">
        <v>0</v>
      </c>
      <c r="V209">
        <v>0</v>
      </c>
      <c r="W209">
        <v>4</v>
      </c>
      <c r="X209">
        <v>0</v>
      </c>
      <c r="Y209">
        <v>0</v>
      </c>
      <c r="Z209">
        <v>4</v>
      </c>
      <c r="AA209">
        <v>0</v>
      </c>
      <c r="AB209">
        <v>0</v>
      </c>
      <c r="AC209">
        <v>4</v>
      </c>
      <c r="AD209">
        <v>0</v>
      </c>
      <c r="AE209">
        <v>0</v>
      </c>
      <c r="AF209">
        <v>2</v>
      </c>
      <c r="AG209">
        <v>0</v>
      </c>
      <c r="AH209">
        <v>0</v>
      </c>
      <c r="AI209">
        <v>4</v>
      </c>
      <c r="AJ209">
        <v>0</v>
      </c>
      <c r="AK209">
        <v>0</v>
      </c>
      <c r="AL209">
        <v>6</v>
      </c>
      <c r="AM209">
        <v>1</v>
      </c>
      <c r="AN209">
        <v>0</v>
      </c>
    </row>
    <row r="210" spans="1:40" ht="17.100000000000001" customHeight="1" x14ac:dyDescent="0.25">
      <c r="A210" s="25" t="s">
        <v>5538</v>
      </c>
      <c r="B210" s="25" t="s">
        <v>6291</v>
      </c>
      <c r="C210" s="25" t="s">
        <v>3977</v>
      </c>
      <c r="D210" s="25" t="s">
        <v>5930</v>
      </c>
      <c r="E210" s="25" t="s">
        <v>7053</v>
      </c>
      <c r="F210" s="25" t="s">
        <v>5933</v>
      </c>
      <c r="G210" s="26">
        <v>1</v>
      </c>
      <c r="H210">
        <v>123</v>
      </c>
      <c r="I210">
        <v>26.000000000000011</v>
      </c>
      <c r="J210">
        <v>6.9999999999999991</v>
      </c>
      <c r="K210">
        <v>147</v>
      </c>
      <c r="L210">
        <v>36.999999999999979</v>
      </c>
      <c r="M210">
        <v>8.9999999999999982</v>
      </c>
      <c r="N210">
        <v>145</v>
      </c>
      <c r="O210">
        <v>15</v>
      </c>
      <c r="P210">
        <v>9</v>
      </c>
      <c r="Q210">
        <v>144</v>
      </c>
      <c r="R210">
        <v>6</v>
      </c>
      <c r="S210">
        <v>3.0000000000000009</v>
      </c>
      <c r="T210">
        <v>152</v>
      </c>
      <c r="U210">
        <v>10.999999999999998</v>
      </c>
      <c r="V210">
        <v>3.0000000000000009</v>
      </c>
      <c r="W210">
        <v>145</v>
      </c>
      <c r="X210">
        <v>1.0000000000000004</v>
      </c>
      <c r="Y210">
        <v>3.0000000000000013</v>
      </c>
      <c r="Z210">
        <v>159</v>
      </c>
      <c r="AA210">
        <v>14.999999999999998</v>
      </c>
      <c r="AB210">
        <v>6.0000000000000018</v>
      </c>
      <c r="AC210">
        <v>171</v>
      </c>
      <c r="AD210">
        <v>16.000000000000004</v>
      </c>
      <c r="AE210">
        <v>3.0000000000000018</v>
      </c>
      <c r="AF210">
        <v>189</v>
      </c>
      <c r="AG210">
        <v>21</v>
      </c>
      <c r="AH210">
        <v>7.9999999999999956</v>
      </c>
      <c r="AI210">
        <v>190</v>
      </c>
      <c r="AJ210">
        <v>13.999999999999998</v>
      </c>
      <c r="AK210">
        <v>5.0000000000000018</v>
      </c>
      <c r="AL210">
        <v>193</v>
      </c>
      <c r="AM210">
        <v>11.000000000000007</v>
      </c>
      <c r="AN210">
        <v>7.0000000000000062</v>
      </c>
    </row>
    <row r="211" spans="1:40" ht="17.100000000000001" customHeight="1" x14ac:dyDescent="0.25">
      <c r="A211" s="25" t="s">
        <v>5538</v>
      </c>
      <c r="B211" s="25" t="s">
        <v>6291</v>
      </c>
      <c r="C211" s="25" t="s">
        <v>3977</v>
      </c>
      <c r="D211" s="25" t="s">
        <v>5930</v>
      </c>
      <c r="E211" s="25" t="s">
        <v>7053</v>
      </c>
      <c r="F211" s="25" t="s">
        <v>5932</v>
      </c>
      <c r="G211" s="26">
        <v>2</v>
      </c>
      <c r="H211">
        <v>18</v>
      </c>
      <c r="I211">
        <v>1</v>
      </c>
      <c r="J211">
        <v>0</v>
      </c>
      <c r="K211">
        <v>25</v>
      </c>
      <c r="L211">
        <v>0.99999999999999989</v>
      </c>
      <c r="M211">
        <v>0</v>
      </c>
      <c r="N211">
        <v>33</v>
      </c>
      <c r="O211">
        <v>3.0000000000000013</v>
      </c>
      <c r="P211">
        <v>0</v>
      </c>
      <c r="Q211">
        <v>35</v>
      </c>
      <c r="R211">
        <v>0</v>
      </c>
      <c r="S211">
        <v>1</v>
      </c>
      <c r="T211">
        <v>36</v>
      </c>
      <c r="U211">
        <v>1.0000000000000004</v>
      </c>
      <c r="V211">
        <v>0</v>
      </c>
      <c r="W211">
        <v>37</v>
      </c>
      <c r="X211">
        <v>0</v>
      </c>
      <c r="Y211">
        <v>5.0000000000000009</v>
      </c>
      <c r="Z211">
        <v>33</v>
      </c>
      <c r="AA211">
        <v>3.0000000000000013</v>
      </c>
      <c r="AB211">
        <v>1</v>
      </c>
      <c r="AC211">
        <v>34</v>
      </c>
      <c r="AD211">
        <v>4.0000000000000009</v>
      </c>
      <c r="AE211">
        <v>0</v>
      </c>
      <c r="AF211">
        <v>33</v>
      </c>
      <c r="AG211">
        <v>1</v>
      </c>
      <c r="AH211">
        <v>1</v>
      </c>
      <c r="AI211">
        <v>29</v>
      </c>
      <c r="AJ211">
        <v>1.0000000000000004</v>
      </c>
      <c r="AK211">
        <v>1.0000000000000004</v>
      </c>
      <c r="AL211">
        <v>37</v>
      </c>
      <c r="AM211">
        <v>9.0000000000000036</v>
      </c>
      <c r="AN211">
        <v>0</v>
      </c>
    </row>
    <row r="212" spans="1:40" ht="17.100000000000001" customHeight="1" x14ac:dyDescent="0.25">
      <c r="A212" s="25" t="s">
        <v>5538</v>
      </c>
      <c r="B212" s="25" t="s">
        <v>6291</v>
      </c>
      <c r="C212" s="25" t="s">
        <v>3977</v>
      </c>
      <c r="D212" s="25" t="s">
        <v>5930</v>
      </c>
      <c r="E212" s="25" t="s">
        <v>7053</v>
      </c>
      <c r="F212" s="25" t="s">
        <v>5931</v>
      </c>
      <c r="G212" s="26">
        <v>3</v>
      </c>
      <c r="H212">
        <v>7</v>
      </c>
      <c r="I212">
        <v>0</v>
      </c>
      <c r="J212">
        <v>0</v>
      </c>
      <c r="K212">
        <v>6</v>
      </c>
      <c r="L212">
        <v>0</v>
      </c>
      <c r="M212">
        <v>0</v>
      </c>
      <c r="N212">
        <v>5</v>
      </c>
      <c r="O212">
        <v>0</v>
      </c>
      <c r="P212">
        <v>0</v>
      </c>
      <c r="Q212">
        <v>6</v>
      </c>
      <c r="R212">
        <v>0</v>
      </c>
      <c r="S212">
        <v>0</v>
      </c>
      <c r="T212">
        <v>6</v>
      </c>
      <c r="U212">
        <v>0</v>
      </c>
      <c r="V212">
        <v>0</v>
      </c>
      <c r="W212">
        <v>6</v>
      </c>
      <c r="X212">
        <v>0</v>
      </c>
      <c r="Y212">
        <v>0</v>
      </c>
      <c r="Z212">
        <v>5</v>
      </c>
      <c r="AA212">
        <v>0</v>
      </c>
      <c r="AB212">
        <v>0</v>
      </c>
      <c r="AC212">
        <v>5</v>
      </c>
      <c r="AD212">
        <v>0</v>
      </c>
      <c r="AE212">
        <v>0</v>
      </c>
      <c r="AF212">
        <v>6</v>
      </c>
      <c r="AG212">
        <v>0</v>
      </c>
      <c r="AH212">
        <v>0</v>
      </c>
      <c r="AI212">
        <v>9</v>
      </c>
      <c r="AJ212">
        <v>1</v>
      </c>
      <c r="AK212">
        <v>0</v>
      </c>
      <c r="AL212">
        <v>9</v>
      </c>
      <c r="AM212">
        <v>0</v>
      </c>
      <c r="AN212">
        <v>1</v>
      </c>
    </row>
    <row r="213" spans="1:40" ht="17.100000000000001" customHeight="1" x14ac:dyDescent="0.25">
      <c r="A213" s="25" t="s">
        <v>5538</v>
      </c>
      <c r="B213" s="25" t="s">
        <v>6291</v>
      </c>
      <c r="C213" s="25" t="s">
        <v>3977</v>
      </c>
      <c r="D213" s="25" t="s">
        <v>5930</v>
      </c>
      <c r="E213" s="25" t="s">
        <v>7053</v>
      </c>
      <c r="F213" s="25" t="s">
        <v>5929</v>
      </c>
      <c r="G213" s="26">
        <v>4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1</v>
      </c>
      <c r="R213">
        <v>0</v>
      </c>
      <c r="S213">
        <v>0</v>
      </c>
      <c r="T213">
        <v>2</v>
      </c>
      <c r="U213">
        <v>1</v>
      </c>
      <c r="V213">
        <v>1</v>
      </c>
      <c r="W213">
        <v>1</v>
      </c>
      <c r="X213">
        <v>0</v>
      </c>
      <c r="Y213">
        <v>0</v>
      </c>
      <c r="Z213">
        <v>1</v>
      </c>
      <c r="AA213">
        <v>0</v>
      </c>
      <c r="AB213">
        <v>0</v>
      </c>
      <c r="AC213">
        <v>1</v>
      </c>
      <c r="AD213">
        <v>0</v>
      </c>
      <c r="AE213">
        <v>0</v>
      </c>
      <c r="AF213">
        <v>1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</row>
    <row r="214" spans="1:40" ht="17.100000000000001" customHeight="1" x14ac:dyDescent="0.25">
      <c r="A214" s="25" t="s">
        <v>5538</v>
      </c>
      <c r="B214" s="25" t="s">
        <v>6291</v>
      </c>
      <c r="C214" s="25" t="s">
        <v>1901</v>
      </c>
      <c r="D214" s="25" t="s">
        <v>5925</v>
      </c>
      <c r="E214" s="25" t="s">
        <v>6326</v>
      </c>
      <c r="F214" s="25" t="s">
        <v>5928</v>
      </c>
      <c r="G214" s="26">
        <v>1</v>
      </c>
      <c r="H214">
        <v>133</v>
      </c>
      <c r="I214">
        <v>29.999999999999993</v>
      </c>
      <c r="J214">
        <v>5</v>
      </c>
      <c r="K214">
        <v>144</v>
      </c>
      <c r="L214">
        <v>21.000000000000007</v>
      </c>
      <c r="M214">
        <v>3.0000000000000013</v>
      </c>
      <c r="N214">
        <v>147</v>
      </c>
      <c r="O214">
        <v>5.0000000000000018</v>
      </c>
      <c r="P214">
        <v>5.0000000000000009</v>
      </c>
      <c r="Q214">
        <v>145</v>
      </c>
      <c r="R214">
        <v>6</v>
      </c>
      <c r="S214">
        <v>3.0000000000000009</v>
      </c>
      <c r="T214">
        <v>145</v>
      </c>
      <c r="U214">
        <v>2.0000000000000009</v>
      </c>
      <c r="V214">
        <v>4.0000000000000009</v>
      </c>
      <c r="W214">
        <v>151</v>
      </c>
      <c r="X214">
        <v>5.9999999999999973</v>
      </c>
      <c r="Y214">
        <v>1.0000000000000002</v>
      </c>
      <c r="Z214">
        <v>157</v>
      </c>
      <c r="AA214">
        <v>7.0000000000000053</v>
      </c>
      <c r="AB214">
        <v>4.0000000000000009</v>
      </c>
      <c r="AC214">
        <v>160</v>
      </c>
      <c r="AD214">
        <v>11.000000000000005</v>
      </c>
      <c r="AE214">
        <v>6.0000000000000036</v>
      </c>
      <c r="AF214">
        <v>162</v>
      </c>
      <c r="AG214">
        <v>7</v>
      </c>
      <c r="AH214">
        <v>4</v>
      </c>
      <c r="AI214">
        <v>161</v>
      </c>
      <c r="AJ214">
        <v>6.0000000000000027</v>
      </c>
      <c r="AK214">
        <v>4.9999999999999991</v>
      </c>
      <c r="AL214">
        <v>152</v>
      </c>
      <c r="AM214">
        <v>8.0000000000000036</v>
      </c>
      <c r="AN214">
        <v>9.0000000000000036</v>
      </c>
    </row>
    <row r="215" spans="1:40" ht="17.100000000000001" customHeight="1" x14ac:dyDescent="0.25">
      <c r="A215" s="25" t="s">
        <v>5538</v>
      </c>
      <c r="B215" s="25" t="s">
        <v>6291</v>
      </c>
      <c r="C215" s="25" t="s">
        <v>1901</v>
      </c>
      <c r="D215" s="25" t="s">
        <v>5925</v>
      </c>
      <c r="E215" s="25" t="s">
        <v>6326</v>
      </c>
      <c r="F215" s="25" t="s">
        <v>5927</v>
      </c>
      <c r="G215" s="26">
        <v>2</v>
      </c>
      <c r="H215">
        <v>37</v>
      </c>
      <c r="I215">
        <v>2.0000000000000004</v>
      </c>
      <c r="J215">
        <v>1.0000000000000004</v>
      </c>
      <c r="K215">
        <v>40</v>
      </c>
      <c r="L215">
        <v>0.99999999999999989</v>
      </c>
      <c r="M215">
        <v>0.99999999999999989</v>
      </c>
      <c r="N215">
        <v>40</v>
      </c>
      <c r="O215">
        <v>0</v>
      </c>
      <c r="P215">
        <v>0</v>
      </c>
      <c r="Q215">
        <v>38</v>
      </c>
      <c r="R215">
        <v>0</v>
      </c>
      <c r="S215">
        <v>0</v>
      </c>
      <c r="T215">
        <v>43</v>
      </c>
      <c r="U215">
        <v>2</v>
      </c>
      <c r="V215">
        <v>1.0000000000000007</v>
      </c>
      <c r="W215">
        <v>36</v>
      </c>
      <c r="X215">
        <v>1</v>
      </c>
      <c r="Y215">
        <v>0</v>
      </c>
      <c r="Z215">
        <v>37</v>
      </c>
      <c r="AA215">
        <v>0</v>
      </c>
      <c r="AB215">
        <v>2.0000000000000009</v>
      </c>
      <c r="AC215">
        <v>46</v>
      </c>
      <c r="AD215">
        <v>4</v>
      </c>
      <c r="AE215">
        <v>0</v>
      </c>
      <c r="AF215">
        <v>39</v>
      </c>
      <c r="AG215">
        <v>1.0000000000000004</v>
      </c>
      <c r="AH215">
        <v>0</v>
      </c>
      <c r="AI215">
        <v>43</v>
      </c>
      <c r="AJ215">
        <v>1</v>
      </c>
      <c r="AK215">
        <v>0</v>
      </c>
      <c r="AL215">
        <v>49</v>
      </c>
      <c r="AM215">
        <v>1.9999999999999998</v>
      </c>
      <c r="AN215">
        <v>3.0000000000000004</v>
      </c>
    </row>
    <row r="216" spans="1:40" ht="17.100000000000001" customHeight="1" x14ac:dyDescent="0.25">
      <c r="A216" s="25" t="s">
        <v>5538</v>
      </c>
      <c r="B216" s="25" t="s">
        <v>6291</v>
      </c>
      <c r="C216" s="25" t="s">
        <v>1901</v>
      </c>
      <c r="D216" s="25" t="s">
        <v>5925</v>
      </c>
      <c r="E216" s="25" t="s">
        <v>6326</v>
      </c>
      <c r="F216" s="25" t="s">
        <v>5926</v>
      </c>
      <c r="G216" s="26">
        <v>3</v>
      </c>
      <c r="H216">
        <v>3</v>
      </c>
      <c r="I216">
        <v>0</v>
      </c>
      <c r="J216">
        <v>0</v>
      </c>
      <c r="K216">
        <v>4</v>
      </c>
      <c r="L216">
        <v>0</v>
      </c>
      <c r="M216">
        <v>1</v>
      </c>
      <c r="N216">
        <v>6</v>
      </c>
      <c r="O216">
        <v>1</v>
      </c>
      <c r="P216">
        <v>0</v>
      </c>
      <c r="Q216">
        <v>5</v>
      </c>
      <c r="R216">
        <v>0</v>
      </c>
      <c r="S216">
        <v>0</v>
      </c>
      <c r="T216">
        <v>5</v>
      </c>
      <c r="U216">
        <v>0</v>
      </c>
      <c r="V216">
        <v>0</v>
      </c>
      <c r="W216">
        <v>6</v>
      </c>
      <c r="X216">
        <v>0</v>
      </c>
      <c r="Y216">
        <v>0</v>
      </c>
      <c r="Z216">
        <v>7</v>
      </c>
      <c r="AA216">
        <v>0</v>
      </c>
      <c r="AB216">
        <v>1.0000000000000002</v>
      </c>
      <c r="AC216">
        <v>6</v>
      </c>
      <c r="AD216">
        <v>0</v>
      </c>
      <c r="AE216">
        <v>0</v>
      </c>
      <c r="AF216">
        <v>6</v>
      </c>
      <c r="AG216">
        <v>0</v>
      </c>
      <c r="AH216">
        <v>0</v>
      </c>
      <c r="AI216">
        <v>6</v>
      </c>
      <c r="AJ216">
        <v>0</v>
      </c>
      <c r="AK216">
        <v>0</v>
      </c>
      <c r="AL216">
        <v>8</v>
      </c>
      <c r="AM216">
        <v>0</v>
      </c>
      <c r="AN216">
        <v>1.0000000000000002</v>
      </c>
    </row>
    <row r="217" spans="1:40" ht="17.100000000000001" customHeight="1" x14ac:dyDescent="0.25">
      <c r="A217" s="25" t="s">
        <v>5538</v>
      </c>
      <c r="B217" s="25" t="s">
        <v>6291</v>
      </c>
      <c r="C217" s="25" t="s">
        <v>1901</v>
      </c>
      <c r="D217" s="25" t="s">
        <v>5925</v>
      </c>
      <c r="E217" s="25" t="s">
        <v>6326</v>
      </c>
      <c r="F217" s="25" t="s">
        <v>5924</v>
      </c>
      <c r="G217" s="26">
        <v>4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</row>
    <row r="218" spans="1:40" ht="17.100000000000001" customHeight="1" x14ac:dyDescent="0.25">
      <c r="A218" s="25" t="s">
        <v>5538</v>
      </c>
      <c r="B218" s="25" t="s">
        <v>6291</v>
      </c>
      <c r="C218" s="25" t="s">
        <v>326</v>
      </c>
      <c r="D218" s="25" t="s">
        <v>5920</v>
      </c>
      <c r="E218" s="25" t="s">
        <v>6327</v>
      </c>
      <c r="F218" s="25" t="s">
        <v>5923</v>
      </c>
      <c r="G218" s="26">
        <v>1</v>
      </c>
      <c r="H218">
        <v>44</v>
      </c>
      <c r="I218">
        <v>2.0000000000000013</v>
      </c>
      <c r="J218">
        <v>1.0000000000000007</v>
      </c>
      <c r="K218">
        <v>54</v>
      </c>
      <c r="L218">
        <v>12.999999999999995</v>
      </c>
      <c r="M218">
        <v>2</v>
      </c>
      <c r="N218">
        <v>58</v>
      </c>
      <c r="O218">
        <v>8.0000000000000018</v>
      </c>
      <c r="P218">
        <v>0</v>
      </c>
      <c r="Q218">
        <v>56</v>
      </c>
      <c r="R218">
        <v>3.0000000000000013</v>
      </c>
      <c r="S218">
        <v>0</v>
      </c>
      <c r="T218">
        <v>64</v>
      </c>
      <c r="U218">
        <v>6.0000000000000018</v>
      </c>
      <c r="V218">
        <v>2.0000000000000004</v>
      </c>
      <c r="W218">
        <v>62</v>
      </c>
      <c r="X218">
        <v>1</v>
      </c>
      <c r="Y218">
        <v>4.0000000000000009</v>
      </c>
      <c r="Z218">
        <v>61</v>
      </c>
      <c r="AA218">
        <v>3.0000000000000013</v>
      </c>
      <c r="AB218">
        <v>2</v>
      </c>
      <c r="AC218">
        <v>64</v>
      </c>
      <c r="AD218">
        <v>4.0000000000000009</v>
      </c>
      <c r="AE218">
        <v>2.9999999999999996</v>
      </c>
      <c r="AF218">
        <v>68</v>
      </c>
      <c r="AG218">
        <v>6.0000000000000018</v>
      </c>
      <c r="AH218">
        <v>4</v>
      </c>
      <c r="AI218">
        <v>66</v>
      </c>
      <c r="AJ218">
        <v>5.0000000000000009</v>
      </c>
      <c r="AK218">
        <v>6.0000000000000009</v>
      </c>
      <c r="AL218">
        <v>67</v>
      </c>
      <c r="AM218">
        <v>6.0000000000000018</v>
      </c>
      <c r="AN218">
        <v>5.0000000000000018</v>
      </c>
    </row>
    <row r="219" spans="1:40" ht="17.100000000000001" customHeight="1" x14ac:dyDescent="0.25">
      <c r="A219" s="25" t="s">
        <v>5538</v>
      </c>
      <c r="B219" s="25" t="s">
        <v>6291</v>
      </c>
      <c r="C219" s="25" t="s">
        <v>326</v>
      </c>
      <c r="D219" s="25" t="s">
        <v>5920</v>
      </c>
      <c r="E219" s="25" t="s">
        <v>6327</v>
      </c>
      <c r="F219" s="25" t="s">
        <v>5922</v>
      </c>
      <c r="G219" s="26">
        <v>2</v>
      </c>
      <c r="H219">
        <v>9</v>
      </c>
      <c r="I219">
        <v>0</v>
      </c>
      <c r="J219">
        <v>0</v>
      </c>
      <c r="K219">
        <v>13</v>
      </c>
      <c r="L219">
        <v>3.0000000000000004</v>
      </c>
      <c r="M219">
        <v>1</v>
      </c>
      <c r="N219">
        <v>13</v>
      </c>
      <c r="O219">
        <v>0</v>
      </c>
      <c r="P219">
        <v>1</v>
      </c>
      <c r="Q219">
        <v>12</v>
      </c>
      <c r="R219">
        <v>1</v>
      </c>
      <c r="S219">
        <v>1</v>
      </c>
      <c r="T219">
        <v>11</v>
      </c>
      <c r="U219">
        <v>0</v>
      </c>
      <c r="V219">
        <v>0</v>
      </c>
      <c r="W219">
        <v>10</v>
      </c>
      <c r="X219">
        <v>0</v>
      </c>
      <c r="Y219">
        <v>0</v>
      </c>
      <c r="Z219">
        <v>12</v>
      </c>
      <c r="AA219">
        <v>0</v>
      </c>
      <c r="AB219">
        <v>0</v>
      </c>
      <c r="AC219">
        <v>13</v>
      </c>
      <c r="AD219">
        <v>2</v>
      </c>
      <c r="AE219">
        <v>0</v>
      </c>
      <c r="AF219">
        <v>12</v>
      </c>
      <c r="AG219">
        <v>0</v>
      </c>
      <c r="AH219">
        <v>0</v>
      </c>
      <c r="AI219">
        <v>14</v>
      </c>
      <c r="AJ219">
        <v>0</v>
      </c>
      <c r="AK219">
        <v>0</v>
      </c>
      <c r="AL219">
        <v>13</v>
      </c>
      <c r="AM219">
        <v>0</v>
      </c>
      <c r="AN219">
        <v>0</v>
      </c>
    </row>
    <row r="220" spans="1:40" ht="17.100000000000001" customHeight="1" x14ac:dyDescent="0.25">
      <c r="A220" s="25" t="s">
        <v>5538</v>
      </c>
      <c r="B220" s="25" t="s">
        <v>6291</v>
      </c>
      <c r="C220" s="25" t="s">
        <v>326</v>
      </c>
      <c r="D220" s="25" t="s">
        <v>5920</v>
      </c>
      <c r="E220" s="25" t="s">
        <v>6327</v>
      </c>
      <c r="F220" s="25" t="s">
        <v>5921</v>
      </c>
      <c r="G220" s="26">
        <v>3</v>
      </c>
      <c r="H220">
        <v>2</v>
      </c>
      <c r="I220">
        <v>0</v>
      </c>
      <c r="J220">
        <v>0</v>
      </c>
      <c r="K220">
        <v>2</v>
      </c>
      <c r="L220">
        <v>0</v>
      </c>
      <c r="M220">
        <v>0</v>
      </c>
      <c r="N220">
        <v>2</v>
      </c>
      <c r="O220">
        <v>0</v>
      </c>
      <c r="P220">
        <v>0</v>
      </c>
      <c r="Q220">
        <v>2</v>
      </c>
      <c r="R220">
        <v>0</v>
      </c>
      <c r="S220">
        <v>0</v>
      </c>
      <c r="T220">
        <v>2</v>
      </c>
      <c r="U220">
        <v>0</v>
      </c>
      <c r="V220">
        <v>0</v>
      </c>
      <c r="W220">
        <v>2</v>
      </c>
      <c r="X220">
        <v>0</v>
      </c>
      <c r="Y220">
        <v>0</v>
      </c>
      <c r="Z220">
        <v>2</v>
      </c>
      <c r="AA220">
        <v>0</v>
      </c>
      <c r="AB220">
        <v>0</v>
      </c>
      <c r="AC220">
        <v>2</v>
      </c>
      <c r="AD220">
        <v>0</v>
      </c>
      <c r="AE220">
        <v>0</v>
      </c>
      <c r="AF220">
        <v>2</v>
      </c>
      <c r="AG220">
        <v>0</v>
      </c>
      <c r="AH220">
        <v>0</v>
      </c>
      <c r="AI220">
        <v>2</v>
      </c>
      <c r="AJ220">
        <v>0</v>
      </c>
      <c r="AK220">
        <v>0</v>
      </c>
      <c r="AL220">
        <v>3</v>
      </c>
      <c r="AM220">
        <v>0</v>
      </c>
      <c r="AN220">
        <v>0</v>
      </c>
    </row>
    <row r="221" spans="1:40" ht="17.100000000000001" customHeight="1" x14ac:dyDescent="0.25">
      <c r="A221" s="25" t="s">
        <v>5538</v>
      </c>
      <c r="B221" s="25" t="s">
        <v>6291</v>
      </c>
      <c r="C221" s="25" t="s">
        <v>326</v>
      </c>
      <c r="D221" s="25" t="s">
        <v>5920</v>
      </c>
      <c r="E221" s="25" t="s">
        <v>6327</v>
      </c>
      <c r="F221" s="25" t="s">
        <v>5919</v>
      </c>
      <c r="G221" s="26">
        <v>4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</row>
    <row r="222" spans="1:40" ht="17.100000000000001" customHeight="1" x14ac:dyDescent="0.25">
      <c r="A222" s="25" t="s">
        <v>5538</v>
      </c>
      <c r="B222" s="25" t="s">
        <v>6291</v>
      </c>
      <c r="C222" s="25" t="s">
        <v>573</v>
      </c>
      <c r="D222" s="25" t="s">
        <v>5915</v>
      </c>
      <c r="E222" s="25" t="s">
        <v>6328</v>
      </c>
      <c r="F222" s="25" t="s">
        <v>5918</v>
      </c>
      <c r="G222" s="26">
        <v>1</v>
      </c>
      <c r="H222">
        <v>975</v>
      </c>
      <c r="I222">
        <v>105.00000000000006</v>
      </c>
      <c r="J222">
        <v>42.000000000000021</v>
      </c>
      <c r="K222">
        <v>995</v>
      </c>
      <c r="L222">
        <v>111.99999999999996</v>
      </c>
      <c r="M222">
        <v>35.000000000000021</v>
      </c>
      <c r="N222">
        <v>982</v>
      </c>
      <c r="O222">
        <v>77.999999999999972</v>
      </c>
      <c r="P222">
        <v>44</v>
      </c>
      <c r="Q222">
        <v>984</v>
      </c>
      <c r="R222">
        <v>42.000000000000028</v>
      </c>
      <c r="S222">
        <v>30.999999999999979</v>
      </c>
      <c r="T222">
        <v>1013</v>
      </c>
      <c r="U222">
        <v>61.999999999999972</v>
      </c>
      <c r="V222">
        <v>34.000000000000036</v>
      </c>
      <c r="W222">
        <v>1047</v>
      </c>
      <c r="X222">
        <v>65.999999999999957</v>
      </c>
      <c r="Y222">
        <v>34.999999999999972</v>
      </c>
      <c r="Z222">
        <v>1070</v>
      </c>
      <c r="AA222">
        <v>64.000000000000043</v>
      </c>
      <c r="AB222">
        <v>24.000000000000007</v>
      </c>
      <c r="AC222">
        <v>1093</v>
      </c>
      <c r="AD222">
        <v>55.999999999999993</v>
      </c>
      <c r="AE222">
        <v>29.999999999999993</v>
      </c>
      <c r="AF222">
        <v>1120</v>
      </c>
      <c r="AG222">
        <v>77.000000000000142</v>
      </c>
      <c r="AH222">
        <v>40.000000000000043</v>
      </c>
      <c r="AI222">
        <v>1137</v>
      </c>
      <c r="AJ222">
        <v>76</v>
      </c>
      <c r="AK222">
        <v>37</v>
      </c>
      <c r="AL222">
        <v>1130</v>
      </c>
      <c r="AM222">
        <v>66.000000000000057</v>
      </c>
      <c r="AN222">
        <v>87.000000000000085</v>
      </c>
    </row>
    <row r="223" spans="1:40" ht="17.100000000000001" customHeight="1" x14ac:dyDescent="0.25">
      <c r="A223" s="25" t="s">
        <v>5538</v>
      </c>
      <c r="B223" s="25" t="s">
        <v>6291</v>
      </c>
      <c r="C223" s="25" t="s">
        <v>573</v>
      </c>
      <c r="D223" s="25" t="s">
        <v>5915</v>
      </c>
      <c r="E223" s="25" t="s">
        <v>6328</v>
      </c>
      <c r="F223" s="25" t="s">
        <v>5917</v>
      </c>
      <c r="G223" s="26">
        <v>2</v>
      </c>
      <c r="H223">
        <v>188</v>
      </c>
      <c r="I223">
        <v>11</v>
      </c>
      <c r="J223">
        <v>5.9999999999999956</v>
      </c>
      <c r="K223">
        <v>262</v>
      </c>
      <c r="L223">
        <v>31.000000000000021</v>
      </c>
      <c r="M223">
        <v>1.9999999999999998</v>
      </c>
      <c r="N223">
        <v>297</v>
      </c>
      <c r="O223">
        <v>14.000000000000009</v>
      </c>
      <c r="P223">
        <v>3.9999999999999973</v>
      </c>
      <c r="Q223">
        <v>307</v>
      </c>
      <c r="R223">
        <v>5.9999999999999982</v>
      </c>
      <c r="S223">
        <v>2.9999999999999987</v>
      </c>
      <c r="T223">
        <v>306</v>
      </c>
      <c r="U223">
        <v>5.0000000000000036</v>
      </c>
      <c r="V223">
        <v>4.0000000000000009</v>
      </c>
      <c r="W223">
        <v>302</v>
      </c>
      <c r="X223">
        <v>8.0000000000000071</v>
      </c>
      <c r="Y223">
        <v>3.9999999999999978</v>
      </c>
      <c r="Z223">
        <v>311</v>
      </c>
      <c r="AA223">
        <v>7.0000000000000044</v>
      </c>
      <c r="AB223">
        <v>0.99999999999999967</v>
      </c>
      <c r="AC223">
        <v>321</v>
      </c>
      <c r="AD223">
        <v>0.99999999999999944</v>
      </c>
      <c r="AE223">
        <v>1.9999999999999989</v>
      </c>
      <c r="AF223">
        <v>337</v>
      </c>
      <c r="AG223">
        <v>9.0000000000000036</v>
      </c>
      <c r="AH223">
        <v>3.999999999999996</v>
      </c>
      <c r="AI223">
        <v>346</v>
      </c>
      <c r="AJ223">
        <v>12.000000000000012</v>
      </c>
      <c r="AK223">
        <v>5.9999999999999991</v>
      </c>
      <c r="AL223">
        <v>357</v>
      </c>
      <c r="AM223">
        <v>11</v>
      </c>
      <c r="AN223">
        <v>16.000000000000018</v>
      </c>
    </row>
    <row r="224" spans="1:40" ht="17.100000000000001" customHeight="1" x14ac:dyDescent="0.25">
      <c r="A224" s="25" t="s">
        <v>5538</v>
      </c>
      <c r="B224" s="25" t="s">
        <v>6291</v>
      </c>
      <c r="C224" s="25" t="s">
        <v>573</v>
      </c>
      <c r="D224" s="25" t="s">
        <v>5915</v>
      </c>
      <c r="E224" s="25" t="s">
        <v>6328</v>
      </c>
      <c r="F224" s="25" t="s">
        <v>5916</v>
      </c>
      <c r="G224" s="26">
        <v>3</v>
      </c>
      <c r="H224">
        <v>55</v>
      </c>
      <c r="I224">
        <v>2.0000000000000004</v>
      </c>
      <c r="J224">
        <v>1</v>
      </c>
      <c r="K224">
        <v>70</v>
      </c>
      <c r="L224">
        <v>4</v>
      </c>
      <c r="M224">
        <v>1</v>
      </c>
      <c r="N224">
        <v>71</v>
      </c>
      <c r="O224">
        <v>0</v>
      </c>
      <c r="P224">
        <v>0</v>
      </c>
      <c r="Q224">
        <v>71</v>
      </c>
      <c r="R224">
        <v>1</v>
      </c>
      <c r="S224">
        <v>1</v>
      </c>
      <c r="T224">
        <v>71</v>
      </c>
      <c r="U224">
        <v>2.0000000000000009</v>
      </c>
      <c r="V224">
        <v>2.0000000000000013</v>
      </c>
      <c r="W224">
        <v>74</v>
      </c>
      <c r="X224">
        <v>1</v>
      </c>
      <c r="Y224">
        <v>1.9999999999999996</v>
      </c>
      <c r="Z224">
        <v>78</v>
      </c>
      <c r="AA224">
        <v>2</v>
      </c>
      <c r="AB224">
        <v>3</v>
      </c>
      <c r="AC224">
        <v>80</v>
      </c>
      <c r="AD224">
        <v>2.9999999999999991</v>
      </c>
      <c r="AE224">
        <v>1</v>
      </c>
      <c r="AF224">
        <v>77</v>
      </c>
      <c r="AG224">
        <v>4</v>
      </c>
      <c r="AH224">
        <v>1</v>
      </c>
      <c r="AI224">
        <v>86</v>
      </c>
      <c r="AJ224">
        <v>4.0000000000000009</v>
      </c>
      <c r="AK224">
        <v>1.0000000000000002</v>
      </c>
      <c r="AL224">
        <v>90</v>
      </c>
      <c r="AM224">
        <v>3.0000000000000004</v>
      </c>
      <c r="AN224">
        <v>3.0000000000000004</v>
      </c>
    </row>
    <row r="225" spans="1:40" ht="17.100000000000001" customHeight="1" x14ac:dyDescent="0.25">
      <c r="A225" s="25" t="s">
        <v>5538</v>
      </c>
      <c r="B225" s="25" t="s">
        <v>6291</v>
      </c>
      <c r="C225" s="25" t="s">
        <v>573</v>
      </c>
      <c r="D225" s="25" t="s">
        <v>5915</v>
      </c>
      <c r="E225" s="25" t="s">
        <v>6328</v>
      </c>
      <c r="F225" s="25" t="s">
        <v>5914</v>
      </c>
      <c r="G225" s="26">
        <v>4</v>
      </c>
      <c r="H225">
        <v>18</v>
      </c>
      <c r="I225">
        <v>3.0000000000000009</v>
      </c>
      <c r="J225">
        <v>0</v>
      </c>
      <c r="K225">
        <v>17</v>
      </c>
      <c r="L225">
        <v>0</v>
      </c>
      <c r="M225">
        <v>0</v>
      </c>
      <c r="N225">
        <v>12</v>
      </c>
      <c r="O225">
        <v>0</v>
      </c>
      <c r="P225">
        <v>0</v>
      </c>
      <c r="Q225">
        <v>10</v>
      </c>
      <c r="R225">
        <v>0</v>
      </c>
      <c r="S225">
        <v>0</v>
      </c>
      <c r="T225">
        <v>13</v>
      </c>
      <c r="U225">
        <v>0</v>
      </c>
      <c r="V225">
        <v>0</v>
      </c>
      <c r="W225">
        <v>13</v>
      </c>
      <c r="X225">
        <v>1</v>
      </c>
      <c r="Y225">
        <v>0</v>
      </c>
      <c r="Z225">
        <v>11</v>
      </c>
      <c r="AA225">
        <v>0</v>
      </c>
      <c r="AB225">
        <v>0</v>
      </c>
      <c r="AC225">
        <v>12</v>
      </c>
      <c r="AD225">
        <v>0</v>
      </c>
      <c r="AE225">
        <v>0</v>
      </c>
      <c r="AF225">
        <v>13</v>
      </c>
      <c r="AG225">
        <v>1</v>
      </c>
      <c r="AH225">
        <v>0</v>
      </c>
      <c r="AI225">
        <v>13</v>
      </c>
      <c r="AJ225">
        <v>0</v>
      </c>
      <c r="AK225">
        <v>0</v>
      </c>
      <c r="AL225">
        <v>16</v>
      </c>
      <c r="AM225">
        <v>0</v>
      </c>
      <c r="AN225">
        <v>2.0000000000000004</v>
      </c>
    </row>
    <row r="226" spans="1:40" ht="17.100000000000001" customHeight="1" x14ac:dyDescent="0.25">
      <c r="A226" s="25" t="s">
        <v>5538</v>
      </c>
      <c r="B226" s="25" t="s">
        <v>6291</v>
      </c>
      <c r="C226" s="25" t="s">
        <v>5910</v>
      </c>
      <c r="D226" s="25" t="s">
        <v>5909</v>
      </c>
      <c r="E226" s="25" t="s">
        <v>6329</v>
      </c>
      <c r="F226" s="25" t="s">
        <v>5913</v>
      </c>
      <c r="G226" s="26">
        <v>1</v>
      </c>
      <c r="H226">
        <v>235</v>
      </c>
      <c r="I226">
        <v>18.000000000000004</v>
      </c>
      <c r="J226">
        <v>17</v>
      </c>
      <c r="K226">
        <v>244</v>
      </c>
      <c r="L226">
        <v>29</v>
      </c>
      <c r="M226">
        <v>7.0000000000000009</v>
      </c>
      <c r="N226">
        <v>243</v>
      </c>
      <c r="O226">
        <v>21.000000000000007</v>
      </c>
      <c r="P226">
        <v>10.000000000000005</v>
      </c>
      <c r="Q226">
        <v>238</v>
      </c>
      <c r="R226">
        <v>5.9999999999999947</v>
      </c>
      <c r="S226">
        <v>9.9999999999999982</v>
      </c>
      <c r="T226">
        <v>236</v>
      </c>
      <c r="U226">
        <v>8.9999999999999964</v>
      </c>
      <c r="V226">
        <v>3.0000000000000027</v>
      </c>
      <c r="W226">
        <v>257</v>
      </c>
      <c r="X226">
        <v>30.999999999999996</v>
      </c>
      <c r="Y226">
        <v>4.0000000000000027</v>
      </c>
      <c r="Z226">
        <v>246</v>
      </c>
      <c r="AA226">
        <v>12.000000000000002</v>
      </c>
      <c r="AB226">
        <v>8.0000000000000053</v>
      </c>
      <c r="AC226">
        <v>240</v>
      </c>
      <c r="AD226">
        <v>6.9999999999999982</v>
      </c>
      <c r="AE226">
        <v>8.0000000000000018</v>
      </c>
      <c r="AF226">
        <v>237</v>
      </c>
      <c r="AG226">
        <v>10.999999999999996</v>
      </c>
      <c r="AH226">
        <v>0.99999999999999989</v>
      </c>
      <c r="AI226">
        <v>263</v>
      </c>
      <c r="AJ226">
        <v>28.999999999999982</v>
      </c>
      <c r="AK226">
        <v>4.9999999999999991</v>
      </c>
      <c r="AL226">
        <v>260</v>
      </c>
      <c r="AM226">
        <v>15.999999999999996</v>
      </c>
      <c r="AN226">
        <v>10.999999999999995</v>
      </c>
    </row>
    <row r="227" spans="1:40" ht="17.100000000000001" customHeight="1" x14ac:dyDescent="0.25">
      <c r="A227" s="25" t="s">
        <v>5538</v>
      </c>
      <c r="B227" s="25" t="s">
        <v>6291</v>
      </c>
      <c r="C227" s="25" t="s">
        <v>5910</v>
      </c>
      <c r="D227" s="25" t="s">
        <v>5909</v>
      </c>
      <c r="E227" s="25" t="s">
        <v>6329</v>
      </c>
      <c r="F227" s="25" t="s">
        <v>5912</v>
      </c>
      <c r="G227" s="26">
        <v>2</v>
      </c>
      <c r="H227">
        <v>56</v>
      </c>
      <c r="I227">
        <v>4.0000000000000009</v>
      </c>
      <c r="J227">
        <v>1</v>
      </c>
      <c r="K227">
        <v>69</v>
      </c>
      <c r="L227">
        <v>7.0000000000000027</v>
      </c>
      <c r="M227">
        <v>0</v>
      </c>
      <c r="N227">
        <v>85</v>
      </c>
      <c r="O227">
        <v>5.9999999999999991</v>
      </c>
      <c r="P227">
        <v>0</v>
      </c>
      <c r="Q227">
        <v>85</v>
      </c>
      <c r="R227">
        <v>2.0000000000000004</v>
      </c>
      <c r="S227">
        <v>2.0000000000000004</v>
      </c>
      <c r="T227">
        <v>85</v>
      </c>
      <c r="U227">
        <v>0</v>
      </c>
      <c r="V227">
        <v>1.0000000000000002</v>
      </c>
      <c r="W227">
        <v>88</v>
      </c>
      <c r="X227">
        <v>3.0000000000000004</v>
      </c>
      <c r="Y227">
        <v>1.0000000000000009</v>
      </c>
      <c r="Z227">
        <v>97</v>
      </c>
      <c r="AA227">
        <v>2.0000000000000009</v>
      </c>
      <c r="AB227">
        <v>1.0000000000000002</v>
      </c>
      <c r="AC227">
        <v>97</v>
      </c>
      <c r="AD227">
        <v>2.0000000000000004</v>
      </c>
      <c r="AE227">
        <v>4.0000000000000009</v>
      </c>
      <c r="AF227">
        <v>96</v>
      </c>
      <c r="AG227">
        <v>3.0000000000000009</v>
      </c>
      <c r="AH227">
        <v>0</v>
      </c>
      <c r="AI227">
        <v>97</v>
      </c>
      <c r="AJ227">
        <v>5.0000000000000009</v>
      </c>
      <c r="AK227">
        <v>1</v>
      </c>
      <c r="AL227">
        <v>110</v>
      </c>
      <c r="AM227">
        <v>6.0000000000000009</v>
      </c>
      <c r="AN227">
        <v>2.0000000000000004</v>
      </c>
    </row>
    <row r="228" spans="1:40" ht="17.100000000000001" customHeight="1" x14ac:dyDescent="0.25">
      <c r="A228" s="25" t="s">
        <v>5538</v>
      </c>
      <c r="B228" s="25" t="s">
        <v>6291</v>
      </c>
      <c r="C228" s="25" t="s">
        <v>5910</v>
      </c>
      <c r="D228" s="25" t="s">
        <v>5909</v>
      </c>
      <c r="E228" s="25" t="s">
        <v>6329</v>
      </c>
      <c r="F228" s="25" t="s">
        <v>5911</v>
      </c>
      <c r="G228" s="26">
        <v>3</v>
      </c>
      <c r="H228">
        <v>15</v>
      </c>
      <c r="I228">
        <v>2</v>
      </c>
      <c r="J228">
        <v>1</v>
      </c>
      <c r="K228">
        <v>15</v>
      </c>
      <c r="L228">
        <v>0</v>
      </c>
      <c r="M228">
        <v>0</v>
      </c>
      <c r="N228">
        <v>14</v>
      </c>
      <c r="O228">
        <v>1.0000000000000002</v>
      </c>
      <c r="P228">
        <v>0</v>
      </c>
      <c r="Q228">
        <v>15</v>
      </c>
      <c r="R228">
        <v>0</v>
      </c>
      <c r="S228">
        <v>0</v>
      </c>
      <c r="T228">
        <v>15</v>
      </c>
      <c r="U228">
        <v>1.0000000000000002</v>
      </c>
      <c r="V228">
        <v>0</v>
      </c>
      <c r="W228">
        <v>17</v>
      </c>
      <c r="X228">
        <v>0</v>
      </c>
      <c r="Y228">
        <v>0</v>
      </c>
      <c r="Z228">
        <v>18</v>
      </c>
      <c r="AA228">
        <v>0</v>
      </c>
      <c r="AB228">
        <v>0</v>
      </c>
      <c r="AC228">
        <v>20</v>
      </c>
      <c r="AD228">
        <v>0</v>
      </c>
      <c r="AE228">
        <v>0.99999999999999989</v>
      </c>
      <c r="AF228">
        <v>22</v>
      </c>
      <c r="AG228">
        <v>1</v>
      </c>
      <c r="AH228">
        <v>0</v>
      </c>
      <c r="AI228">
        <v>23</v>
      </c>
      <c r="AJ228">
        <v>1.9999999999999996</v>
      </c>
      <c r="AK228">
        <v>2.0000000000000004</v>
      </c>
      <c r="AL228">
        <v>27</v>
      </c>
      <c r="AM228">
        <v>1.0000000000000002</v>
      </c>
      <c r="AN228">
        <v>2.9999999999999996</v>
      </c>
    </row>
    <row r="229" spans="1:40" ht="17.100000000000001" customHeight="1" x14ac:dyDescent="0.25">
      <c r="A229" s="25" t="s">
        <v>5538</v>
      </c>
      <c r="B229" s="25" t="s">
        <v>6291</v>
      </c>
      <c r="C229" s="25" t="s">
        <v>5910</v>
      </c>
      <c r="D229" s="25" t="s">
        <v>5909</v>
      </c>
      <c r="E229" s="25" t="s">
        <v>6329</v>
      </c>
      <c r="F229" s="25" t="s">
        <v>5908</v>
      </c>
      <c r="G229" s="26">
        <v>4</v>
      </c>
      <c r="H229">
        <v>2</v>
      </c>
      <c r="I229">
        <v>0</v>
      </c>
      <c r="J229">
        <v>0</v>
      </c>
      <c r="K229">
        <v>1</v>
      </c>
      <c r="L229">
        <v>0</v>
      </c>
      <c r="M229">
        <v>0</v>
      </c>
      <c r="N229">
        <v>2</v>
      </c>
      <c r="O229">
        <v>0</v>
      </c>
      <c r="P229">
        <v>0</v>
      </c>
      <c r="Q229">
        <v>1</v>
      </c>
      <c r="R229">
        <v>0</v>
      </c>
      <c r="S229">
        <v>0</v>
      </c>
      <c r="T229">
        <v>3</v>
      </c>
      <c r="U229">
        <v>0</v>
      </c>
      <c r="V229">
        <v>0</v>
      </c>
      <c r="W229">
        <v>2</v>
      </c>
      <c r="X229">
        <v>0</v>
      </c>
      <c r="Y229">
        <v>0</v>
      </c>
      <c r="Z229">
        <v>2</v>
      </c>
      <c r="AA229">
        <v>0</v>
      </c>
      <c r="AB229">
        <v>0</v>
      </c>
      <c r="AC229">
        <v>1</v>
      </c>
      <c r="AD229">
        <v>0</v>
      </c>
      <c r="AE229">
        <v>0</v>
      </c>
      <c r="AF229">
        <v>1</v>
      </c>
      <c r="AG229">
        <v>0</v>
      </c>
      <c r="AH229">
        <v>0</v>
      </c>
      <c r="AI229">
        <v>2</v>
      </c>
      <c r="AJ229">
        <v>0</v>
      </c>
      <c r="AK229">
        <v>0</v>
      </c>
      <c r="AL229">
        <v>1</v>
      </c>
      <c r="AM229">
        <v>0</v>
      </c>
      <c r="AN229">
        <v>0</v>
      </c>
    </row>
    <row r="230" spans="1:40" ht="17.100000000000001" customHeight="1" x14ac:dyDescent="0.25">
      <c r="A230" s="25" t="s">
        <v>5538</v>
      </c>
      <c r="B230" s="25" t="s">
        <v>6291</v>
      </c>
      <c r="C230" s="25" t="s">
        <v>849</v>
      </c>
      <c r="D230" s="25" t="s">
        <v>5904</v>
      </c>
      <c r="E230" s="25" t="s">
        <v>6330</v>
      </c>
      <c r="F230" s="25" t="s">
        <v>5907</v>
      </c>
      <c r="G230" s="26">
        <v>1</v>
      </c>
      <c r="H230">
        <v>29</v>
      </c>
      <c r="I230">
        <v>5.0000000000000009</v>
      </c>
      <c r="J230">
        <v>1</v>
      </c>
      <c r="K230">
        <v>34</v>
      </c>
      <c r="L230">
        <v>9</v>
      </c>
      <c r="M230">
        <v>4.0000000000000018</v>
      </c>
      <c r="N230">
        <v>39</v>
      </c>
      <c r="O230">
        <v>5.9999999999999991</v>
      </c>
      <c r="P230">
        <v>1.0000000000000004</v>
      </c>
      <c r="Q230">
        <v>38</v>
      </c>
      <c r="R230">
        <v>1</v>
      </c>
      <c r="S230">
        <v>5.0000000000000009</v>
      </c>
      <c r="T230">
        <v>40</v>
      </c>
      <c r="U230">
        <v>7.0000000000000018</v>
      </c>
      <c r="V230">
        <v>1</v>
      </c>
      <c r="W230">
        <v>41</v>
      </c>
      <c r="X230">
        <v>3.0000000000000009</v>
      </c>
      <c r="Y230">
        <v>1.9999999999999998</v>
      </c>
      <c r="Z230">
        <v>38</v>
      </c>
      <c r="AA230">
        <v>3.0000000000000009</v>
      </c>
      <c r="AB230">
        <v>3.0000000000000004</v>
      </c>
      <c r="AC230">
        <v>40</v>
      </c>
      <c r="AD230">
        <v>4.0000000000000009</v>
      </c>
      <c r="AE230">
        <v>4</v>
      </c>
      <c r="AF230">
        <v>36</v>
      </c>
      <c r="AG230">
        <v>4.0000000000000018</v>
      </c>
      <c r="AH230">
        <v>4.0000000000000018</v>
      </c>
      <c r="AI230">
        <v>42</v>
      </c>
      <c r="AJ230">
        <v>7.0000000000000009</v>
      </c>
      <c r="AK230">
        <v>5.0000000000000009</v>
      </c>
      <c r="AL230">
        <v>41</v>
      </c>
      <c r="AM230">
        <v>5.0000000000000009</v>
      </c>
      <c r="AN230">
        <v>6.0000000000000009</v>
      </c>
    </row>
    <row r="231" spans="1:40" ht="17.100000000000001" customHeight="1" x14ac:dyDescent="0.25">
      <c r="A231" s="25" t="s">
        <v>5538</v>
      </c>
      <c r="B231" s="25" t="s">
        <v>6291</v>
      </c>
      <c r="C231" s="25" t="s">
        <v>849</v>
      </c>
      <c r="D231" s="25" t="s">
        <v>5904</v>
      </c>
      <c r="E231" s="25" t="s">
        <v>6330</v>
      </c>
      <c r="F231" s="25" t="s">
        <v>5906</v>
      </c>
      <c r="G231" s="26">
        <v>2</v>
      </c>
      <c r="H231">
        <v>6</v>
      </c>
      <c r="I231">
        <v>0</v>
      </c>
      <c r="J231">
        <v>0</v>
      </c>
      <c r="K231">
        <v>10</v>
      </c>
      <c r="L231">
        <v>1.0000000000000002</v>
      </c>
      <c r="M231">
        <v>0</v>
      </c>
      <c r="N231">
        <v>10</v>
      </c>
      <c r="O231">
        <v>0</v>
      </c>
      <c r="P231">
        <v>0</v>
      </c>
      <c r="Q231">
        <v>10</v>
      </c>
      <c r="R231">
        <v>0</v>
      </c>
      <c r="S231">
        <v>0</v>
      </c>
      <c r="T231">
        <v>12</v>
      </c>
      <c r="U231">
        <v>1</v>
      </c>
      <c r="V231">
        <v>0</v>
      </c>
      <c r="W231">
        <v>12</v>
      </c>
      <c r="X231">
        <v>0</v>
      </c>
      <c r="Y231">
        <v>0</v>
      </c>
      <c r="Z231">
        <v>13</v>
      </c>
      <c r="AA231">
        <v>0</v>
      </c>
      <c r="AB231">
        <v>0</v>
      </c>
      <c r="AC231">
        <v>12</v>
      </c>
      <c r="AD231">
        <v>0</v>
      </c>
      <c r="AE231">
        <v>0</v>
      </c>
      <c r="AF231">
        <v>12</v>
      </c>
      <c r="AG231">
        <v>0</v>
      </c>
      <c r="AH231">
        <v>0</v>
      </c>
      <c r="AI231">
        <v>10</v>
      </c>
      <c r="AJ231">
        <v>0</v>
      </c>
      <c r="AK231">
        <v>0</v>
      </c>
      <c r="AL231">
        <v>10</v>
      </c>
      <c r="AM231">
        <v>0</v>
      </c>
      <c r="AN231">
        <v>0</v>
      </c>
    </row>
    <row r="232" spans="1:40" ht="17.100000000000001" customHeight="1" x14ac:dyDescent="0.25">
      <c r="A232" s="25" t="s">
        <v>5538</v>
      </c>
      <c r="B232" s="25" t="s">
        <v>6291</v>
      </c>
      <c r="C232" s="25" t="s">
        <v>849</v>
      </c>
      <c r="D232" s="25" t="s">
        <v>5904</v>
      </c>
      <c r="E232" s="25" t="s">
        <v>6330</v>
      </c>
      <c r="F232" s="25" t="s">
        <v>5905</v>
      </c>
      <c r="G232" s="26">
        <v>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1</v>
      </c>
      <c r="R232">
        <v>0</v>
      </c>
      <c r="S232">
        <v>0</v>
      </c>
      <c r="T232">
        <v>1</v>
      </c>
      <c r="U232">
        <v>0</v>
      </c>
      <c r="V232">
        <v>0</v>
      </c>
      <c r="W232">
        <v>1</v>
      </c>
      <c r="X232">
        <v>0</v>
      </c>
      <c r="Y232">
        <v>0</v>
      </c>
      <c r="Z232">
        <v>1</v>
      </c>
      <c r="AA232">
        <v>0</v>
      </c>
      <c r="AB232">
        <v>0</v>
      </c>
      <c r="AC232">
        <v>1</v>
      </c>
      <c r="AD232">
        <v>0</v>
      </c>
      <c r="AE232">
        <v>0</v>
      </c>
      <c r="AF232">
        <v>1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</row>
    <row r="233" spans="1:40" ht="17.100000000000001" customHeight="1" x14ac:dyDescent="0.25">
      <c r="A233" s="25" t="s">
        <v>5538</v>
      </c>
      <c r="B233" s="25" t="s">
        <v>6291</v>
      </c>
      <c r="C233" s="25" t="s">
        <v>849</v>
      </c>
      <c r="D233" s="25" t="s">
        <v>5904</v>
      </c>
      <c r="E233" s="25" t="s">
        <v>6330</v>
      </c>
      <c r="F233" s="25" t="s">
        <v>5903</v>
      </c>
      <c r="G233" s="26">
        <v>4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</row>
    <row r="234" spans="1:40" ht="17.100000000000001" customHeight="1" x14ac:dyDescent="0.25">
      <c r="A234" s="25" t="s">
        <v>5538</v>
      </c>
      <c r="B234" s="25" t="s">
        <v>6291</v>
      </c>
      <c r="C234" s="25" t="s">
        <v>5899</v>
      </c>
      <c r="D234" s="25" t="s">
        <v>5898</v>
      </c>
      <c r="E234" s="25" t="s">
        <v>6331</v>
      </c>
      <c r="F234" s="25" t="s">
        <v>5902</v>
      </c>
      <c r="G234" s="26">
        <v>1</v>
      </c>
      <c r="H234">
        <v>53</v>
      </c>
      <c r="I234">
        <v>11.999999999999996</v>
      </c>
      <c r="J234">
        <v>2.9999999999999991</v>
      </c>
      <c r="K234">
        <v>56</v>
      </c>
      <c r="L234">
        <v>6.0000000000000009</v>
      </c>
      <c r="M234">
        <v>1.0000000000000002</v>
      </c>
      <c r="N234">
        <v>57</v>
      </c>
      <c r="O234">
        <v>1.0000000000000002</v>
      </c>
      <c r="P234">
        <v>3.0000000000000004</v>
      </c>
      <c r="Q234">
        <v>61</v>
      </c>
      <c r="R234">
        <v>7.0000000000000009</v>
      </c>
      <c r="S234">
        <v>4</v>
      </c>
      <c r="T234">
        <v>63</v>
      </c>
      <c r="U234">
        <v>11.000000000000005</v>
      </c>
      <c r="V234">
        <v>1</v>
      </c>
      <c r="W234">
        <v>65</v>
      </c>
      <c r="X234">
        <v>7.0000000000000009</v>
      </c>
      <c r="Y234">
        <v>6</v>
      </c>
      <c r="Z234">
        <v>59</v>
      </c>
      <c r="AA234">
        <v>3.0000000000000004</v>
      </c>
      <c r="AB234">
        <v>2.9999999999999996</v>
      </c>
      <c r="AC234">
        <v>56</v>
      </c>
      <c r="AD234">
        <v>4.0000000000000009</v>
      </c>
      <c r="AE234">
        <v>2.0000000000000004</v>
      </c>
      <c r="AF234">
        <v>58</v>
      </c>
      <c r="AG234">
        <v>4.0000000000000018</v>
      </c>
      <c r="AH234">
        <v>1</v>
      </c>
      <c r="AI234">
        <v>59</v>
      </c>
      <c r="AJ234">
        <v>5</v>
      </c>
      <c r="AK234">
        <v>0</v>
      </c>
      <c r="AL234">
        <v>64</v>
      </c>
      <c r="AM234">
        <v>4.9999999999999982</v>
      </c>
      <c r="AN234">
        <v>0</v>
      </c>
    </row>
    <row r="235" spans="1:40" ht="17.100000000000001" customHeight="1" x14ac:dyDescent="0.25">
      <c r="A235" s="25" t="s">
        <v>5538</v>
      </c>
      <c r="B235" s="25" t="s">
        <v>6291</v>
      </c>
      <c r="C235" s="25" t="s">
        <v>5899</v>
      </c>
      <c r="D235" s="25" t="s">
        <v>5898</v>
      </c>
      <c r="E235" s="25" t="s">
        <v>6331</v>
      </c>
      <c r="F235" s="25" t="s">
        <v>5901</v>
      </c>
      <c r="G235" s="26">
        <v>2</v>
      </c>
      <c r="H235">
        <v>7</v>
      </c>
      <c r="I235">
        <v>0</v>
      </c>
      <c r="J235">
        <v>0</v>
      </c>
      <c r="K235">
        <v>9</v>
      </c>
      <c r="L235">
        <v>0</v>
      </c>
      <c r="M235">
        <v>0</v>
      </c>
      <c r="N235">
        <v>8</v>
      </c>
      <c r="O235">
        <v>0</v>
      </c>
      <c r="P235">
        <v>0</v>
      </c>
      <c r="Q235">
        <v>8</v>
      </c>
      <c r="R235">
        <v>0</v>
      </c>
      <c r="S235">
        <v>0</v>
      </c>
      <c r="T235">
        <v>11</v>
      </c>
      <c r="U235">
        <v>2.0000000000000004</v>
      </c>
      <c r="V235">
        <v>0</v>
      </c>
      <c r="W235">
        <v>12</v>
      </c>
      <c r="X235">
        <v>1</v>
      </c>
      <c r="Y235">
        <v>1</v>
      </c>
      <c r="Z235">
        <v>11</v>
      </c>
      <c r="AA235">
        <v>0.99999999999999989</v>
      </c>
      <c r="AB235">
        <v>0</v>
      </c>
      <c r="AC235">
        <v>13</v>
      </c>
      <c r="AD235">
        <v>1</v>
      </c>
      <c r="AE235">
        <v>0</v>
      </c>
      <c r="AF235">
        <v>12</v>
      </c>
      <c r="AG235">
        <v>0</v>
      </c>
      <c r="AH235">
        <v>0</v>
      </c>
      <c r="AI235">
        <v>11</v>
      </c>
      <c r="AJ235">
        <v>0</v>
      </c>
      <c r="AK235">
        <v>0</v>
      </c>
      <c r="AL235">
        <v>20</v>
      </c>
      <c r="AM235">
        <v>8.0000000000000018</v>
      </c>
      <c r="AN235">
        <v>0</v>
      </c>
    </row>
    <row r="236" spans="1:40" ht="17.100000000000001" customHeight="1" x14ac:dyDescent="0.25">
      <c r="A236" s="25" t="s">
        <v>5538</v>
      </c>
      <c r="B236" s="25" t="s">
        <v>6291</v>
      </c>
      <c r="C236" s="25" t="s">
        <v>5899</v>
      </c>
      <c r="D236" s="25" t="s">
        <v>5898</v>
      </c>
      <c r="E236" s="25" t="s">
        <v>6331</v>
      </c>
      <c r="F236" s="25" t="s">
        <v>5900</v>
      </c>
      <c r="G236" s="26">
        <v>3</v>
      </c>
      <c r="H236">
        <v>3</v>
      </c>
      <c r="I236">
        <v>0</v>
      </c>
      <c r="J236">
        <v>0</v>
      </c>
      <c r="K236">
        <v>3</v>
      </c>
      <c r="L236">
        <v>0</v>
      </c>
      <c r="M236">
        <v>0</v>
      </c>
      <c r="N236">
        <v>2</v>
      </c>
      <c r="O236">
        <v>0</v>
      </c>
      <c r="P236">
        <v>0</v>
      </c>
      <c r="Q236">
        <v>2</v>
      </c>
      <c r="R236">
        <v>0</v>
      </c>
      <c r="S236">
        <v>0</v>
      </c>
      <c r="T236">
        <v>2</v>
      </c>
      <c r="U236">
        <v>1</v>
      </c>
      <c r="V236">
        <v>0</v>
      </c>
      <c r="W236">
        <v>3</v>
      </c>
      <c r="X236">
        <v>0</v>
      </c>
      <c r="Y236">
        <v>0</v>
      </c>
      <c r="Z236">
        <v>4</v>
      </c>
      <c r="AA236">
        <v>0</v>
      </c>
      <c r="AB236">
        <v>0</v>
      </c>
      <c r="AC236">
        <v>3</v>
      </c>
      <c r="AD236">
        <v>0</v>
      </c>
      <c r="AE236">
        <v>0</v>
      </c>
      <c r="AF236">
        <v>6</v>
      </c>
      <c r="AG236">
        <v>0</v>
      </c>
      <c r="AH236">
        <v>0</v>
      </c>
      <c r="AI236">
        <v>7</v>
      </c>
      <c r="AJ236">
        <v>0</v>
      </c>
      <c r="AK236">
        <v>0</v>
      </c>
      <c r="AL236">
        <v>6</v>
      </c>
      <c r="AM236">
        <v>0</v>
      </c>
      <c r="AN236">
        <v>0</v>
      </c>
    </row>
    <row r="237" spans="1:40" ht="17.100000000000001" customHeight="1" x14ac:dyDescent="0.25">
      <c r="A237" s="25" t="s">
        <v>5538</v>
      </c>
      <c r="B237" s="25" t="s">
        <v>6291</v>
      </c>
      <c r="C237" s="25" t="s">
        <v>5899</v>
      </c>
      <c r="D237" s="25" t="s">
        <v>5898</v>
      </c>
      <c r="E237" s="25" t="s">
        <v>6331</v>
      </c>
      <c r="F237" s="25" t="s">
        <v>5897</v>
      </c>
      <c r="G237" s="26">
        <v>4</v>
      </c>
      <c r="H237">
        <v>1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1</v>
      </c>
      <c r="R237">
        <v>0</v>
      </c>
      <c r="S237">
        <v>0</v>
      </c>
      <c r="T237">
        <v>1</v>
      </c>
      <c r="U237">
        <v>0</v>
      </c>
      <c r="V237">
        <v>0</v>
      </c>
      <c r="W237">
        <v>1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</v>
      </c>
      <c r="AD237">
        <v>0</v>
      </c>
      <c r="AE237">
        <v>0</v>
      </c>
      <c r="AF237">
        <v>1</v>
      </c>
      <c r="AG237">
        <v>0</v>
      </c>
      <c r="AH237">
        <v>0</v>
      </c>
      <c r="AI237">
        <v>1</v>
      </c>
      <c r="AJ237">
        <v>0</v>
      </c>
      <c r="AK237">
        <v>0</v>
      </c>
      <c r="AL237">
        <v>1</v>
      </c>
      <c r="AM237">
        <v>0</v>
      </c>
      <c r="AN237">
        <v>0</v>
      </c>
    </row>
    <row r="238" spans="1:40" ht="17.100000000000001" customHeight="1" x14ac:dyDescent="0.25">
      <c r="A238" s="25" t="s">
        <v>5538</v>
      </c>
      <c r="B238" s="25" t="s">
        <v>6291</v>
      </c>
      <c r="C238" s="25" t="s">
        <v>5893</v>
      </c>
      <c r="D238" s="25" t="s">
        <v>5892</v>
      </c>
      <c r="E238" s="25" t="s">
        <v>6332</v>
      </c>
      <c r="F238" s="25" t="s">
        <v>5896</v>
      </c>
      <c r="G238" s="26">
        <v>1</v>
      </c>
      <c r="H238">
        <v>5567</v>
      </c>
      <c r="I238">
        <v>463.99999999999977</v>
      </c>
      <c r="J238">
        <v>270.00000000000102</v>
      </c>
      <c r="K238">
        <v>5490</v>
      </c>
      <c r="L238">
        <v>410.99999999999875</v>
      </c>
      <c r="M238">
        <v>198.00000000000054</v>
      </c>
      <c r="N238">
        <v>5550</v>
      </c>
      <c r="O238">
        <v>297.99999999999977</v>
      </c>
      <c r="P238">
        <v>269.00000000000034</v>
      </c>
      <c r="Q238">
        <v>5470</v>
      </c>
      <c r="R238">
        <v>218.0000000000004</v>
      </c>
      <c r="S238">
        <v>161.00000000000031</v>
      </c>
      <c r="T238">
        <v>5509</v>
      </c>
      <c r="U238">
        <v>284.00000000000023</v>
      </c>
      <c r="V238">
        <v>170.99999999999997</v>
      </c>
      <c r="W238">
        <v>5647</v>
      </c>
      <c r="X238">
        <v>362.00000000000063</v>
      </c>
      <c r="Y238">
        <v>215.0000000000002</v>
      </c>
      <c r="Z238">
        <v>5695</v>
      </c>
      <c r="AA238">
        <v>377.99999999999886</v>
      </c>
      <c r="AB238">
        <v>207.00000000000023</v>
      </c>
      <c r="AC238">
        <v>5749</v>
      </c>
      <c r="AD238">
        <v>345.00000000000028</v>
      </c>
      <c r="AE238">
        <v>172.00000000000028</v>
      </c>
      <c r="AF238">
        <v>5850</v>
      </c>
      <c r="AG238">
        <v>385.00000000000011</v>
      </c>
      <c r="AH238">
        <v>190.00000000000031</v>
      </c>
      <c r="AI238">
        <v>5908</v>
      </c>
      <c r="AJ238">
        <v>426.99999999999915</v>
      </c>
      <c r="AK238">
        <v>201.0000000000004</v>
      </c>
      <c r="AL238">
        <v>5836</v>
      </c>
      <c r="AM238">
        <v>364.00000000000063</v>
      </c>
      <c r="AN238">
        <v>207.99999999999989</v>
      </c>
    </row>
    <row r="239" spans="1:40" ht="17.100000000000001" customHeight="1" x14ac:dyDescent="0.25">
      <c r="A239" s="25" t="s">
        <v>5538</v>
      </c>
      <c r="B239" s="25" t="s">
        <v>6291</v>
      </c>
      <c r="C239" s="25" t="s">
        <v>5893</v>
      </c>
      <c r="D239" s="25" t="s">
        <v>5892</v>
      </c>
      <c r="E239" s="25" t="s">
        <v>6332</v>
      </c>
      <c r="F239" s="25" t="s">
        <v>5895</v>
      </c>
      <c r="G239" s="26">
        <v>2</v>
      </c>
      <c r="H239">
        <v>1316</v>
      </c>
      <c r="I239">
        <v>52.999999999999972</v>
      </c>
      <c r="J239">
        <v>35.000000000000043</v>
      </c>
      <c r="K239">
        <v>1510</v>
      </c>
      <c r="L239">
        <v>78.000000000000014</v>
      </c>
      <c r="M239">
        <v>41.000000000000007</v>
      </c>
      <c r="N239">
        <v>1544</v>
      </c>
      <c r="O239">
        <v>78.000000000000028</v>
      </c>
      <c r="P239">
        <v>60</v>
      </c>
      <c r="Q239">
        <v>1502</v>
      </c>
      <c r="R239">
        <v>33.000000000000014</v>
      </c>
      <c r="S239">
        <v>15.00000000000003</v>
      </c>
      <c r="T239">
        <v>1556</v>
      </c>
      <c r="U239">
        <v>46.000000000000057</v>
      </c>
      <c r="V239">
        <v>35.000000000000028</v>
      </c>
      <c r="W239">
        <v>1603</v>
      </c>
      <c r="X239">
        <v>68.999999999999972</v>
      </c>
      <c r="Y239">
        <v>31.000000000000075</v>
      </c>
      <c r="Z239">
        <v>1658</v>
      </c>
      <c r="AA239">
        <v>64.000000000000028</v>
      </c>
      <c r="AB239">
        <v>23.999999999999972</v>
      </c>
      <c r="AC239">
        <v>1729</v>
      </c>
      <c r="AD239">
        <v>71.000000000000057</v>
      </c>
      <c r="AE239">
        <v>36.000000000000014</v>
      </c>
      <c r="AF239">
        <v>1828</v>
      </c>
      <c r="AG239">
        <v>97.999999999999844</v>
      </c>
      <c r="AH239">
        <v>49.999999999999972</v>
      </c>
      <c r="AI239">
        <v>1866</v>
      </c>
      <c r="AJ239">
        <v>83.000000000000028</v>
      </c>
      <c r="AK239">
        <v>46.000000000000021</v>
      </c>
      <c r="AL239">
        <v>1865</v>
      </c>
      <c r="AM239">
        <v>62.000000000000036</v>
      </c>
      <c r="AN239">
        <v>52.999999999999957</v>
      </c>
    </row>
    <row r="240" spans="1:40" ht="17.100000000000001" customHeight="1" x14ac:dyDescent="0.25">
      <c r="A240" s="25" t="s">
        <v>5538</v>
      </c>
      <c r="B240" s="25" t="s">
        <v>6291</v>
      </c>
      <c r="C240" s="25" t="s">
        <v>5893</v>
      </c>
      <c r="D240" s="25" t="s">
        <v>5892</v>
      </c>
      <c r="E240" s="25" t="s">
        <v>6332</v>
      </c>
      <c r="F240" s="25" t="s">
        <v>5894</v>
      </c>
      <c r="G240" s="26">
        <v>3</v>
      </c>
      <c r="H240">
        <v>521</v>
      </c>
      <c r="I240">
        <v>12.999999999999996</v>
      </c>
      <c r="J240">
        <v>10.000000000000009</v>
      </c>
      <c r="K240">
        <v>582</v>
      </c>
      <c r="L240">
        <v>20.000000000000007</v>
      </c>
      <c r="M240">
        <v>14.000000000000004</v>
      </c>
      <c r="N240">
        <v>541</v>
      </c>
      <c r="O240">
        <v>14.999999999999996</v>
      </c>
      <c r="P240">
        <v>12.000000000000004</v>
      </c>
      <c r="Q240">
        <v>553</v>
      </c>
      <c r="R240">
        <v>10.000000000000005</v>
      </c>
      <c r="S240">
        <v>6.9999999999999991</v>
      </c>
      <c r="T240">
        <v>590</v>
      </c>
      <c r="U240">
        <v>15.00000000000003</v>
      </c>
      <c r="V240">
        <v>10.999999999999988</v>
      </c>
      <c r="W240">
        <v>610</v>
      </c>
      <c r="X240">
        <v>20.999999999999986</v>
      </c>
      <c r="Y240">
        <v>15.000000000000004</v>
      </c>
      <c r="Z240">
        <v>671</v>
      </c>
      <c r="AA240">
        <v>18.999999999999982</v>
      </c>
      <c r="AB240">
        <v>13.999999999999991</v>
      </c>
      <c r="AC240">
        <v>694</v>
      </c>
      <c r="AD240">
        <v>19.000000000000021</v>
      </c>
      <c r="AE240">
        <v>12.000000000000004</v>
      </c>
      <c r="AF240">
        <v>724</v>
      </c>
      <c r="AG240">
        <v>19.999999999999975</v>
      </c>
      <c r="AH240">
        <v>12.000000000000021</v>
      </c>
      <c r="AI240">
        <v>760</v>
      </c>
      <c r="AJ240">
        <v>25.999999999999982</v>
      </c>
      <c r="AK240">
        <v>13.999999999999991</v>
      </c>
      <c r="AL240">
        <v>805</v>
      </c>
      <c r="AM240">
        <v>25.000000000000025</v>
      </c>
      <c r="AN240">
        <v>23.999999999999989</v>
      </c>
    </row>
    <row r="241" spans="1:40" ht="17.100000000000001" customHeight="1" x14ac:dyDescent="0.25">
      <c r="A241" s="25" t="s">
        <v>5538</v>
      </c>
      <c r="B241" s="25" t="s">
        <v>6291</v>
      </c>
      <c r="C241" s="25" t="s">
        <v>5893</v>
      </c>
      <c r="D241" s="25" t="s">
        <v>5892</v>
      </c>
      <c r="E241" s="25" t="s">
        <v>6332</v>
      </c>
      <c r="F241" s="25" t="s">
        <v>5891</v>
      </c>
      <c r="G241" s="26">
        <v>4</v>
      </c>
      <c r="H241">
        <v>131</v>
      </c>
      <c r="I241">
        <v>1.0000000000000004</v>
      </c>
      <c r="J241">
        <v>0</v>
      </c>
      <c r="K241">
        <v>125</v>
      </c>
      <c r="L241">
        <v>4.9999999999999973</v>
      </c>
      <c r="M241">
        <v>2.0000000000000009</v>
      </c>
      <c r="N241">
        <v>111</v>
      </c>
      <c r="O241">
        <v>1.0000000000000002</v>
      </c>
      <c r="P241">
        <v>2.0000000000000004</v>
      </c>
      <c r="Q241">
        <v>103</v>
      </c>
      <c r="R241">
        <v>0</v>
      </c>
      <c r="S241">
        <v>0</v>
      </c>
      <c r="T241">
        <v>108</v>
      </c>
      <c r="U241">
        <v>3.0000000000000009</v>
      </c>
      <c r="V241">
        <v>2.0000000000000004</v>
      </c>
      <c r="W241">
        <v>117</v>
      </c>
      <c r="X241">
        <v>0.99999999999999967</v>
      </c>
      <c r="Y241">
        <v>0</v>
      </c>
      <c r="Z241">
        <v>126</v>
      </c>
      <c r="AA241">
        <v>2.0000000000000013</v>
      </c>
      <c r="AB241">
        <v>3.0000000000000013</v>
      </c>
      <c r="AC241">
        <v>127</v>
      </c>
      <c r="AD241">
        <v>3.0000000000000009</v>
      </c>
      <c r="AE241">
        <v>2.0000000000000009</v>
      </c>
      <c r="AF241">
        <v>131</v>
      </c>
      <c r="AG241">
        <v>4.9999999999999991</v>
      </c>
      <c r="AH241">
        <v>1.0000000000000002</v>
      </c>
      <c r="AI241">
        <v>139</v>
      </c>
      <c r="AJ241">
        <v>3.0000000000000013</v>
      </c>
      <c r="AK241">
        <v>4.0000000000000018</v>
      </c>
      <c r="AL241">
        <v>149</v>
      </c>
      <c r="AM241">
        <v>6</v>
      </c>
      <c r="AN241">
        <v>9.9999999999999982</v>
      </c>
    </row>
    <row r="242" spans="1:40" ht="17.100000000000001" customHeight="1" x14ac:dyDescent="0.25">
      <c r="A242" s="25" t="s">
        <v>5538</v>
      </c>
      <c r="B242" s="25" t="s">
        <v>6291</v>
      </c>
      <c r="C242" s="25" t="s">
        <v>3037</v>
      </c>
      <c r="D242" s="25" t="s">
        <v>5887</v>
      </c>
      <c r="E242" s="25" t="s">
        <v>6333</v>
      </c>
      <c r="F242" s="25" t="s">
        <v>5890</v>
      </c>
      <c r="G242" s="26">
        <v>1</v>
      </c>
      <c r="H242">
        <v>128</v>
      </c>
      <c r="I242">
        <v>20.000000000000004</v>
      </c>
      <c r="J242">
        <v>8.9999999999999982</v>
      </c>
      <c r="K242">
        <v>143</v>
      </c>
      <c r="L242">
        <v>26.999999999999993</v>
      </c>
      <c r="M242">
        <v>7.0000000000000027</v>
      </c>
      <c r="N242">
        <v>168</v>
      </c>
      <c r="O242">
        <v>36</v>
      </c>
      <c r="P242">
        <v>5.9999999999999982</v>
      </c>
      <c r="Q242">
        <v>159</v>
      </c>
      <c r="R242">
        <v>4</v>
      </c>
      <c r="S242">
        <v>9.0000000000000053</v>
      </c>
      <c r="T242">
        <v>148</v>
      </c>
      <c r="U242">
        <v>6.0000000000000018</v>
      </c>
      <c r="V242">
        <v>4.0000000000000018</v>
      </c>
      <c r="W242">
        <v>163</v>
      </c>
      <c r="X242">
        <v>13.999999999999996</v>
      </c>
      <c r="Y242">
        <v>7.0000000000000018</v>
      </c>
      <c r="Z242">
        <v>168</v>
      </c>
      <c r="AA242">
        <v>16.999999999999996</v>
      </c>
      <c r="AB242">
        <v>13.000000000000011</v>
      </c>
      <c r="AC242">
        <v>163</v>
      </c>
      <c r="AD242">
        <v>14.000000000000004</v>
      </c>
      <c r="AE242">
        <v>19.000000000000007</v>
      </c>
      <c r="AF242">
        <v>172</v>
      </c>
      <c r="AG242">
        <v>33.000000000000028</v>
      </c>
      <c r="AH242">
        <v>13.000000000000007</v>
      </c>
      <c r="AI242">
        <v>173</v>
      </c>
      <c r="AJ242">
        <v>21.000000000000014</v>
      </c>
      <c r="AK242">
        <v>6.0000000000000018</v>
      </c>
      <c r="AL242">
        <v>186</v>
      </c>
      <c r="AM242">
        <v>19.000000000000018</v>
      </c>
      <c r="AN242">
        <v>14</v>
      </c>
    </row>
    <row r="243" spans="1:40" ht="17.100000000000001" customHeight="1" x14ac:dyDescent="0.25">
      <c r="A243" s="25" t="s">
        <v>5538</v>
      </c>
      <c r="B243" s="25" t="s">
        <v>6291</v>
      </c>
      <c r="C243" s="25" t="s">
        <v>3037</v>
      </c>
      <c r="D243" s="25" t="s">
        <v>5887</v>
      </c>
      <c r="E243" s="25" t="s">
        <v>6333</v>
      </c>
      <c r="F243" s="25" t="s">
        <v>5889</v>
      </c>
      <c r="G243" s="26">
        <v>2</v>
      </c>
      <c r="H243">
        <v>40</v>
      </c>
      <c r="I243">
        <v>9</v>
      </c>
      <c r="J243">
        <v>2.0000000000000009</v>
      </c>
      <c r="K243">
        <v>36</v>
      </c>
      <c r="L243">
        <v>4.0000000000000018</v>
      </c>
      <c r="M243">
        <v>0</v>
      </c>
      <c r="N243">
        <v>40</v>
      </c>
      <c r="O243">
        <v>0.99999999999999989</v>
      </c>
      <c r="P243">
        <v>0.99999999999999989</v>
      </c>
      <c r="Q243">
        <v>48</v>
      </c>
      <c r="R243">
        <v>1</v>
      </c>
      <c r="S243">
        <v>1.0000000000000002</v>
      </c>
      <c r="T243">
        <v>53</v>
      </c>
      <c r="U243">
        <v>2</v>
      </c>
      <c r="V243">
        <v>1</v>
      </c>
      <c r="W243">
        <v>53</v>
      </c>
      <c r="X243">
        <v>2.0000000000000009</v>
      </c>
      <c r="Y243">
        <v>1</v>
      </c>
      <c r="Z243">
        <v>49</v>
      </c>
      <c r="AA243">
        <v>0</v>
      </c>
      <c r="AB243">
        <v>0</v>
      </c>
      <c r="AC243">
        <v>52</v>
      </c>
      <c r="AD243">
        <v>0.99999999999999989</v>
      </c>
      <c r="AE243">
        <v>0</v>
      </c>
      <c r="AF243">
        <v>53</v>
      </c>
      <c r="AG243">
        <v>0</v>
      </c>
      <c r="AH243">
        <v>0</v>
      </c>
      <c r="AI243">
        <v>60</v>
      </c>
      <c r="AJ243">
        <v>2</v>
      </c>
      <c r="AK243">
        <v>0</v>
      </c>
      <c r="AL243">
        <v>63</v>
      </c>
      <c r="AM243">
        <v>1</v>
      </c>
      <c r="AN243">
        <v>0</v>
      </c>
    </row>
    <row r="244" spans="1:40" ht="17.100000000000001" customHeight="1" x14ac:dyDescent="0.25">
      <c r="A244" s="25" t="s">
        <v>5538</v>
      </c>
      <c r="B244" s="25" t="s">
        <v>6291</v>
      </c>
      <c r="C244" s="25" t="s">
        <v>3037</v>
      </c>
      <c r="D244" s="25" t="s">
        <v>5887</v>
      </c>
      <c r="E244" s="25" t="s">
        <v>6333</v>
      </c>
      <c r="F244" s="25" t="s">
        <v>5888</v>
      </c>
      <c r="G244" s="26">
        <v>3</v>
      </c>
      <c r="H244">
        <v>4</v>
      </c>
      <c r="I244">
        <v>0</v>
      </c>
      <c r="J244">
        <v>0</v>
      </c>
      <c r="K244">
        <v>16</v>
      </c>
      <c r="L244">
        <v>1.0000000000000002</v>
      </c>
      <c r="M244">
        <v>0</v>
      </c>
      <c r="N244">
        <v>16</v>
      </c>
      <c r="O244">
        <v>0</v>
      </c>
      <c r="P244">
        <v>1.0000000000000002</v>
      </c>
      <c r="Q244">
        <v>15</v>
      </c>
      <c r="R244">
        <v>1.0000000000000002</v>
      </c>
      <c r="S244">
        <v>2.0000000000000004</v>
      </c>
      <c r="T244">
        <v>12</v>
      </c>
      <c r="U244">
        <v>0</v>
      </c>
      <c r="V244">
        <v>0</v>
      </c>
      <c r="W244">
        <v>12</v>
      </c>
      <c r="X244">
        <v>1</v>
      </c>
      <c r="Y244">
        <v>0</v>
      </c>
      <c r="Z244">
        <v>15</v>
      </c>
      <c r="AA244">
        <v>1.0000000000000002</v>
      </c>
      <c r="AB244">
        <v>0</v>
      </c>
      <c r="AC244">
        <v>16</v>
      </c>
      <c r="AD244">
        <v>0</v>
      </c>
      <c r="AE244">
        <v>0</v>
      </c>
      <c r="AF244">
        <v>20</v>
      </c>
      <c r="AG244">
        <v>3.9999999999999996</v>
      </c>
      <c r="AH244">
        <v>0</v>
      </c>
      <c r="AI244">
        <v>19</v>
      </c>
      <c r="AJ244">
        <v>0</v>
      </c>
      <c r="AK244">
        <v>0</v>
      </c>
      <c r="AL244">
        <v>20</v>
      </c>
      <c r="AM244">
        <v>0</v>
      </c>
      <c r="AN244">
        <v>3.0000000000000009</v>
      </c>
    </row>
    <row r="245" spans="1:40" ht="17.100000000000001" customHeight="1" x14ac:dyDescent="0.25">
      <c r="A245" s="25" t="s">
        <v>5538</v>
      </c>
      <c r="B245" s="25" t="s">
        <v>6291</v>
      </c>
      <c r="C245" s="25" t="s">
        <v>3037</v>
      </c>
      <c r="D245" s="25" t="s">
        <v>5887</v>
      </c>
      <c r="E245" s="25" t="s">
        <v>6333</v>
      </c>
      <c r="F245" s="25" t="s">
        <v>5886</v>
      </c>
      <c r="G245" s="26">
        <v>4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0</v>
      </c>
      <c r="AL245">
        <v>0</v>
      </c>
      <c r="AM245">
        <v>0</v>
      </c>
      <c r="AN245">
        <v>0</v>
      </c>
    </row>
    <row r="246" spans="1:40" ht="17.100000000000001" customHeight="1" x14ac:dyDescent="0.25">
      <c r="A246" s="25" t="s">
        <v>5538</v>
      </c>
      <c r="B246" s="25" t="s">
        <v>6291</v>
      </c>
      <c r="C246" s="25" t="s">
        <v>567</v>
      </c>
      <c r="D246" s="25" t="s">
        <v>5882</v>
      </c>
      <c r="E246" s="25" t="s">
        <v>7054</v>
      </c>
      <c r="F246" s="25" t="s">
        <v>5885</v>
      </c>
      <c r="G246" s="26">
        <v>1</v>
      </c>
      <c r="H246">
        <v>288</v>
      </c>
      <c r="I246">
        <v>38.000000000000014</v>
      </c>
      <c r="J246">
        <v>7.0000000000000018</v>
      </c>
      <c r="K246">
        <v>299</v>
      </c>
      <c r="L246">
        <v>25.000000000000004</v>
      </c>
      <c r="M246">
        <v>6.0000000000000027</v>
      </c>
      <c r="N246">
        <v>313</v>
      </c>
      <c r="O246">
        <v>21.000000000000021</v>
      </c>
      <c r="P246">
        <v>15.000000000000002</v>
      </c>
      <c r="Q246">
        <v>307</v>
      </c>
      <c r="R246">
        <v>7.0000000000000071</v>
      </c>
      <c r="S246">
        <v>10.000000000000002</v>
      </c>
      <c r="T246">
        <v>299</v>
      </c>
      <c r="U246">
        <v>3</v>
      </c>
      <c r="V246">
        <v>7.0000000000000036</v>
      </c>
      <c r="W246">
        <v>304</v>
      </c>
      <c r="X246">
        <v>15.999999999999989</v>
      </c>
      <c r="Y246">
        <v>5.9999999999999956</v>
      </c>
      <c r="Z246">
        <v>308</v>
      </c>
      <c r="AA246">
        <v>17.000000000000018</v>
      </c>
      <c r="AB246">
        <v>9.0000000000000036</v>
      </c>
      <c r="AC246">
        <v>311</v>
      </c>
      <c r="AD246">
        <v>17.000000000000011</v>
      </c>
      <c r="AE246">
        <v>14.000000000000005</v>
      </c>
      <c r="AF246">
        <v>311</v>
      </c>
      <c r="AG246">
        <v>22.000000000000014</v>
      </c>
      <c r="AH246">
        <v>11.999999999999996</v>
      </c>
      <c r="AI246">
        <v>298</v>
      </c>
      <c r="AJ246">
        <v>14.999999999999995</v>
      </c>
      <c r="AK246">
        <v>8</v>
      </c>
      <c r="AL246">
        <v>301</v>
      </c>
      <c r="AM246">
        <v>18.000000000000011</v>
      </c>
      <c r="AN246">
        <v>10.000000000000005</v>
      </c>
    </row>
    <row r="247" spans="1:40" ht="17.100000000000001" customHeight="1" x14ac:dyDescent="0.25">
      <c r="A247" s="25" t="s">
        <v>5538</v>
      </c>
      <c r="B247" s="25" t="s">
        <v>6291</v>
      </c>
      <c r="C247" s="25" t="s">
        <v>567</v>
      </c>
      <c r="D247" s="25" t="s">
        <v>5882</v>
      </c>
      <c r="E247" s="25" t="s">
        <v>7054</v>
      </c>
      <c r="F247" s="25" t="s">
        <v>5884</v>
      </c>
      <c r="G247" s="26">
        <v>2</v>
      </c>
      <c r="H247">
        <v>67</v>
      </c>
      <c r="I247">
        <v>3.0000000000000009</v>
      </c>
      <c r="J247">
        <v>1</v>
      </c>
      <c r="K247">
        <v>69</v>
      </c>
      <c r="L247">
        <v>0</v>
      </c>
      <c r="M247">
        <v>0</v>
      </c>
      <c r="N247">
        <v>68</v>
      </c>
      <c r="O247">
        <v>0</v>
      </c>
      <c r="P247">
        <v>0</v>
      </c>
      <c r="Q247">
        <v>72</v>
      </c>
      <c r="R247">
        <v>2.0000000000000013</v>
      </c>
      <c r="S247">
        <v>1</v>
      </c>
      <c r="T247">
        <v>79</v>
      </c>
      <c r="U247">
        <v>6.9999999999999991</v>
      </c>
      <c r="V247">
        <v>2.0000000000000004</v>
      </c>
      <c r="W247">
        <v>79</v>
      </c>
      <c r="X247">
        <v>3.0000000000000018</v>
      </c>
      <c r="Y247">
        <v>3</v>
      </c>
      <c r="Z247">
        <v>79</v>
      </c>
      <c r="AA247">
        <v>2.0000000000000004</v>
      </c>
      <c r="AB247">
        <v>2.0000000000000004</v>
      </c>
      <c r="AC247">
        <v>86</v>
      </c>
      <c r="AD247">
        <v>4.0000000000000009</v>
      </c>
      <c r="AE247">
        <v>1.0000000000000009</v>
      </c>
      <c r="AF247">
        <v>90</v>
      </c>
      <c r="AG247">
        <v>1.0000000000000009</v>
      </c>
      <c r="AH247">
        <v>0</v>
      </c>
      <c r="AI247">
        <v>99</v>
      </c>
      <c r="AJ247">
        <v>5.9999999999999991</v>
      </c>
      <c r="AK247">
        <v>2.0000000000000004</v>
      </c>
      <c r="AL247">
        <v>107</v>
      </c>
      <c r="AM247">
        <v>12.000000000000009</v>
      </c>
      <c r="AN247">
        <v>4.0000000000000018</v>
      </c>
    </row>
    <row r="248" spans="1:40" ht="17.100000000000001" customHeight="1" x14ac:dyDescent="0.25">
      <c r="A248" s="25" t="s">
        <v>5538</v>
      </c>
      <c r="B248" s="25" t="s">
        <v>6291</v>
      </c>
      <c r="C248" s="25" t="s">
        <v>567</v>
      </c>
      <c r="D248" s="25" t="s">
        <v>5882</v>
      </c>
      <c r="E248" s="25" t="s">
        <v>7054</v>
      </c>
      <c r="F248" s="25" t="s">
        <v>5883</v>
      </c>
      <c r="G248" s="26">
        <v>3</v>
      </c>
      <c r="H248">
        <v>18</v>
      </c>
      <c r="I248">
        <v>1</v>
      </c>
      <c r="J248">
        <v>1</v>
      </c>
      <c r="K248">
        <v>17</v>
      </c>
      <c r="L248">
        <v>1.0000000000000002</v>
      </c>
      <c r="M248">
        <v>0</v>
      </c>
      <c r="N248">
        <v>16</v>
      </c>
      <c r="O248">
        <v>0</v>
      </c>
      <c r="P248">
        <v>0</v>
      </c>
      <c r="Q248">
        <v>14</v>
      </c>
      <c r="R248">
        <v>0</v>
      </c>
      <c r="S248">
        <v>0</v>
      </c>
      <c r="T248">
        <v>15</v>
      </c>
      <c r="U248">
        <v>0</v>
      </c>
      <c r="V248">
        <v>0</v>
      </c>
      <c r="W248">
        <v>14</v>
      </c>
      <c r="X248">
        <v>0</v>
      </c>
      <c r="Y248">
        <v>0</v>
      </c>
      <c r="Z248">
        <v>14</v>
      </c>
      <c r="AA248">
        <v>0</v>
      </c>
      <c r="AB248">
        <v>0</v>
      </c>
      <c r="AC248">
        <v>16</v>
      </c>
      <c r="AD248">
        <v>0</v>
      </c>
      <c r="AE248">
        <v>0</v>
      </c>
      <c r="AF248">
        <v>15</v>
      </c>
      <c r="AG248">
        <v>0</v>
      </c>
      <c r="AH248">
        <v>0</v>
      </c>
      <c r="AI248">
        <v>21</v>
      </c>
      <c r="AJ248">
        <v>1.0000000000000002</v>
      </c>
      <c r="AK248">
        <v>3.0000000000000004</v>
      </c>
      <c r="AL248">
        <v>23</v>
      </c>
      <c r="AM248">
        <v>0</v>
      </c>
      <c r="AN248">
        <v>0.99999999999999978</v>
      </c>
    </row>
    <row r="249" spans="1:40" ht="17.100000000000001" customHeight="1" x14ac:dyDescent="0.25">
      <c r="A249" s="25" t="s">
        <v>5538</v>
      </c>
      <c r="B249" s="25" t="s">
        <v>6291</v>
      </c>
      <c r="C249" s="25" t="s">
        <v>567</v>
      </c>
      <c r="D249" s="25" t="s">
        <v>5882</v>
      </c>
      <c r="E249" s="25" t="s">
        <v>7054</v>
      </c>
      <c r="F249" s="25" t="s">
        <v>5881</v>
      </c>
      <c r="G249" s="26">
        <v>4</v>
      </c>
      <c r="H249">
        <v>1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1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2</v>
      </c>
      <c r="AM249">
        <v>0</v>
      </c>
      <c r="AN249">
        <v>0</v>
      </c>
    </row>
    <row r="250" spans="1:40" ht="17.100000000000001" customHeight="1" x14ac:dyDescent="0.25">
      <c r="A250" s="25" t="s">
        <v>5538</v>
      </c>
      <c r="B250" s="25" t="s">
        <v>6291</v>
      </c>
      <c r="C250" s="25" t="s">
        <v>1373</v>
      </c>
      <c r="D250" s="25" t="s">
        <v>5877</v>
      </c>
      <c r="E250" s="25" t="s">
        <v>7055</v>
      </c>
      <c r="F250" s="25" t="s">
        <v>5880</v>
      </c>
      <c r="G250" s="26">
        <v>1</v>
      </c>
      <c r="H250">
        <v>345</v>
      </c>
      <c r="I250">
        <v>30.000000000000028</v>
      </c>
      <c r="J250">
        <v>11.000000000000009</v>
      </c>
      <c r="K250">
        <v>354</v>
      </c>
      <c r="L250">
        <v>32.000000000000014</v>
      </c>
      <c r="M250">
        <v>7.0000000000000053</v>
      </c>
      <c r="N250">
        <v>357</v>
      </c>
      <c r="O250">
        <v>12.999999999999993</v>
      </c>
      <c r="P250">
        <v>4.9999999999999973</v>
      </c>
      <c r="Q250">
        <v>358</v>
      </c>
      <c r="R250">
        <v>2.9999999999999991</v>
      </c>
      <c r="S250">
        <v>4.9999999999999964</v>
      </c>
      <c r="T250">
        <v>365</v>
      </c>
      <c r="U250">
        <v>16.000000000000011</v>
      </c>
      <c r="V250">
        <v>4.9999999999999973</v>
      </c>
      <c r="W250">
        <v>373</v>
      </c>
      <c r="X250">
        <v>16</v>
      </c>
      <c r="Y250">
        <v>9.0000000000000053</v>
      </c>
      <c r="Z250">
        <v>372</v>
      </c>
      <c r="AA250">
        <v>11.999999999999991</v>
      </c>
      <c r="AB250">
        <v>13.000000000000012</v>
      </c>
      <c r="AC250">
        <v>371</v>
      </c>
      <c r="AD250">
        <v>9.9999999999999947</v>
      </c>
      <c r="AE250">
        <v>9.9999999999999964</v>
      </c>
      <c r="AF250">
        <v>368</v>
      </c>
      <c r="AG250">
        <v>18.000000000000018</v>
      </c>
      <c r="AH250">
        <v>7.9999999999999911</v>
      </c>
      <c r="AI250">
        <v>361</v>
      </c>
      <c r="AJ250">
        <v>6.9999999999999947</v>
      </c>
      <c r="AK250">
        <v>8.9999999999999911</v>
      </c>
      <c r="AL250">
        <v>357</v>
      </c>
      <c r="AM250">
        <v>13.000000000000011</v>
      </c>
      <c r="AN250">
        <v>9.9999999999999947</v>
      </c>
    </row>
    <row r="251" spans="1:40" ht="17.100000000000001" customHeight="1" x14ac:dyDescent="0.25">
      <c r="A251" s="25" t="s">
        <v>5538</v>
      </c>
      <c r="B251" s="25" t="s">
        <v>6291</v>
      </c>
      <c r="C251" s="25" t="s">
        <v>1373</v>
      </c>
      <c r="D251" s="25" t="s">
        <v>5877</v>
      </c>
      <c r="E251" s="25" t="s">
        <v>7055</v>
      </c>
      <c r="F251" s="25" t="s">
        <v>5879</v>
      </c>
      <c r="G251" s="26">
        <v>2</v>
      </c>
      <c r="H251">
        <v>46</v>
      </c>
      <c r="I251">
        <v>3.0000000000000004</v>
      </c>
      <c r="J251">
        <v>0</v>
      </c>
      <c r="K251">
        <v>51</v>
      </c>
      <c r="L251">
        <v>2.9999999999999996</v>
      </c>
      <c r="M251">
        <v>0</v>
      </c>
      <c r="N251">
        <v>54</v>
      </c>
      <c r="O251">
        <v>1.0000000000000002</v>
      </c>
      <c r="P251">
        <v>0</v>
      </c>
      <c r="Q251">
        <v>50</v>
      </c>
      <c r="R251">
        <v>0.99999999999999989</v>
      </c>
      <c r="S251">
        <v>0</v>
      </c>
      <c r="T251">
        <v>50</v>
      </c>
      <c r="U251">
        <v>0</v>
      </c>
      <c r="V251">
        <v>0</v>
      </c>
      <c r="W251">
        <v>47</v>
      </c>
      <c r="X251">
        <v>0</v>
      </c>
      <c r="Y251">
        <v>0</v>
      </c>
      <c r="Z251">
        <v>63</v>
      </c>
      <c r="AA251">
        <v>5.0000000000000018</v>
      </c>
      <c r="AB251">
        <v>0</v>
      </c>
      <c r="AC251">
        <v>56</v>
      </c>
      <c r="AD251">
        <v>0</v>
      </c>
      <c r="AE251">
        <v>0</v>
      </c>
      <c r="AF251">
        <v>64</v>
      </c>
      <c r="AG251">
        <v>3.0000000000000004</v>
      </c>
      <c r="AH251">
        <v>1</v>
      </c>
      <c r="AI251">
        <v>65</v>
      </c>
      <c r="AJ251">
        <v>0</v>
      </c>
      <c r="AK251">
        <v>3.0000000000000009</v>
      </c>
      <c r="AL251">
        <v>64</v>
      </c>
      <c r="AM251">
        <v>1.0000000000000002</v>
      </c>
      <c r="AN251">
        <v>3.0000000000000004</v>
      </c>
    </row>
    <row r="252" spans="1:40" ht="17.100000000000001" customHeight="1" x14ac:dyDescent="0.25">
      <c r="A252" s="25" t="s">
        <v>5538</v>
      </c>
      <c r="B252" s="25" t="s">
        <v>6291</v>
      </c>
      <c r="C252" s="25" t="s">
        <v>1373</v>
      </c>
      <c r="D252" s="25" t="s">
        <v>5877</v>
      </c>
      <c r="E252" s="25" t="s">
        <v>7055</v>
      </c>
      <c r="F252" s="25" t="s">
        <v>5878</v>
      </c>
      <c r="G252" s="26">
        <v>3</v>
      </c>
      <c r="H252">
        <v>8</v>
      </c>
      <c r="I252">
        <v>0</v>
      </c>
      <c r="J252">
        <v>0</v>
      </c>
      <c r="K252">
        <v>9</v>
      </c>
      <c r="L252">
        <v>0</v>
      </c>
      <c r="M252">
        <v>1.0000000000000002</v>
      </c>
      <c r="N252">
        <v>7</v>
      </c>
      <c r="O252">
        <v>0</v>
      </c>
      <c r="P252">
        <v>0</v>
      </c>
      <c r="Q252">
        <v>7</v>
      </c>
      <c r="R252">
        <v>0</v>
      </c>
      <c r="S252">
        <v>0</v>
      </c>
      <c r="T252">
        <v>9</v>
      </c>
      <c r="U252">
        <v>1</v>
      </c>
      <c r="V252">
        <v>1.0000000000000002</v>
      </c>
      <c r="W252">
        <v>9</v>
      </c>
      <c r="X252">
        <v>0</v>
      </c>
      <c r="Y252">
        <v>1.0000000000000002</v>
      </c>
      <c r="Z252">
        <v>12</v>
      </c>
      <c r="AA252">
        <v>2</v>
      </c>
      <c r="AB252">
        <v>0</v>
      </c>
      <c r="AC252">
        <v>14</v>
      </c>
      <c r="AD252">
        <v>0</v>
      </c>
      <c r="AE252">
        <v>1</v>
      </c>
      <c r="AF252">
        <v>14</v>
      </c>
      <c r="AG252">
        <v>0</v>
      </c>
      <c r="AH252">
        <v>0</v>
      </c>
      <c r="AI252">
        <v>15</v>
      </c>
      <c r="AJ252">
        <v>1.0000000000000002</v>
      </c>
      <c r="AK252">
        <v>0</v>
      </c>
      <c r="AL252">
        <v>19</v>
      </c>
      <c r="AM252">
        <v>0</v>
      </c>
      <c r="AN252">
        <v>0</v>
      </c>
    </row>
    <row r="253" spans="1:40" ht="17.100000000000001" customHeight="1" x14ac:dyDescent="0.25">
      <c r="A253" s="25" t="s">
        <v>5538</v>
      </c>
      <c r="B253" s="25" t="s">
        <v>6291</v>
      </c>
      <c r="C253" s="25" t="s">
        <v>1373</v>
      </c>
      <c r="D253" s="25" t="s">
        <v>5877</v>
      </c>
      <c r="E253" s="25" t="s">
        <v>7055</v>
      </c>
      <c r="F253" s="25" t="s">
        <v>5876</v>
      </c>
      <c r="G253" s="26">
        <v>4</v>
      </c>
      <c r="H253">
        <v>1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1</v>
      </c>
      <c r="O253">
        <v>0</v>
      </c>
      <c r="P253">
        <v>0</v>
      </c>
      <c r="Q253">
        <v>1</v>
      </c>
      <c r="R253">
        <v>0</v>
      </c>
      <c r="S253">
        <v>0</v>
      </c>
      <c r="T253">
        <v>2</v>
      </c>
      <c r="U253">
        <v>1</v>
      </c>
      <c r="V253">
        <v>1</v>
      </c>
      <c r="W253">
        <v>1</v>
      </c>
      <c r="X253">
        <v>0</v>
      </c>
      <c r="Y253">
        <v>0</v>
      </c>
      <c r="Z253">
        <v>2</v>
      </c>
      <c r="AA253">
        <v>1</v>
      </c>
      <c r="AB253">
        <v>1</v>
      </c>
      <c r="AC253">
        <v>1</v>
      </c>
      <c r="AD253">
        <v>0</v>
      </c>
      <c r="AE253">
        <v>0</v>
      </c>
      <c r="AF253">
        <v>1</v>
      </c>
      <c r="AG253">
        <v>0</v>
      </c>
      <c r="AH253">
        <v>0</v>
      </c>
      <c r="AI253">
        <v>2</v>
      </c>
      <c r="AJ253">
        <v>0</v>
      </c>
      <c r="AK253">
        <v>0</v>
      </c>
      <c r="AL253">
        <v>2</v>
      </c>
      <c r="AM253">
        <v>0</v>
      </c>
      <c r="AN253">
        <v>0</v>
      </c>
    </row>
    <row r="254" spans="1:40" ht="17.100000000000001" customHeight="1" x14ac:dyDescent="0.25">
      <c r="A254" s="25" t="s">
        <v>5538</v>
      </c>
      <c r="B254" s="25" t="s">
        <v>6291</v>
      </c>
      <c r="C254" s="25" t="s">
        <v>5872</v>
      </c>
      <c r="D254" s="25" t="s">
        <v>5871</v>
      </c>
      <c r="E254" s="25" t="s">
        <v>6334</v>
      </c>
      <c r="F254" s="25" t="s">
        <v>5875</v>
      </c>
      <c r="G254" s="26">
        <v>1</v>
      </c>
      <c r="H254">
        <v>2304</v>
      </c>
      <c r="I254">
        <v>131</v>
      </c>
      <c r="J254">
        <v>102.9999999999999</v>
      </c>
      <c r="K254">
        <v>2348</v>
      </c>
      <c r="L254">
        <v>225.00000000000028</v>
      </c>
      <c r="M254">
        <v>89.000000000000156</v>
      </c>
      <c r="N254">
        <v>2364</v>
      </c>
      <c r="O254">
        <v>128.00000000000037</v>
      </c>
      <c r="P254">
        <v>168.00000000000014</v>
      </c>
      <c r="Q254">
        <v>2255</v>
      </c>
      <c r="R254">
        <v>77.000000000000043</v>
      </c>
      <c r="S254">
        <v>56.999999999999865</v>
      </c>
      <c r="T254">
        <v>2306</v>
      </c>
      <c r="U254">
        <v>131.00000000000014</v>
      </c>
      <c r="V254">
        <v>55.000000000000085</v>
      </c>
      <c r="W254">
        <v>2341</v>
      </c>
      <c r="X254">
        <v>115.0000000000002</v>
      </c>
      <c r="Y254">
        <v>67.000000000000171</v>
      </c>
      <c r="Z254">
        <v>2358</v>
      </c>
      <c r="AA254">
        <v>147.00000000000006</v>
      </c>
      <c r="AB254">
        <v>74.000000000000256</v>
      </c>
      <c r="AC254">
        <v>2352</v>
      </c>
      <c r="AD254">
        <v>111.00000000000045</v>
      </c>
      <c r="AE254">
        <v>74.999999999999815</v>
      </c>
      <c r="AF254">
        <v>2387</v>
      </c>
      <c r="AG254">
        <v>137.00000000000014</v>
      </c>
      <c r="AH254">
        <v>72.000000000000114</v>
      </c>
      <c r="AI254">
        <v>2420</v>
      </c>
      <c r="AJ254">
        <v>151.00000000000031</v>
      </c>
      <c r="AK254">
        <v>70</v>
      </c>
      <c r="AL254">
        <v>2418</v>
      </c>
      <c r="AM254">
        <v>128</v>
      </c>
      <c r="AN254">
        <v>82.000000000000142</v>
      </c>
    </row>
    <row r="255" spans="1:40" ht="17.100000000000001" customHeight="1" x14ac:dyDescent="0.25">
      <c r="A255" s="25" t="s">
        <v>5538</v>
      </c>
      <c r="B255" s="25" t="s">
        <v>6291</v>
      </c>
      <c r="C255" s="25" t="s">
        <v>5872</v>
      </c>
      <c r="D255" s="25" t="s">
        <v>5871</v>
      </c>
      <c r="E255" s="25" t="s">
        <v>6334</v>
      </c>
      <c r="F255" s="25" t="s">
        <v>5874</v>
      </c>
      <c r="G255" s="26">
        <v>2</v>
      </c>
      <c r="H255">
        <v>405</v>
      </c>
      <c r="I255">
        <v>11.000000000000011</v>
      </c>
      <c r="J255">
        <v>12.000000000000011</v>
      </c>
      <c r="K255">
        <v>472</v>
      </c>
      <c r="L255">
        <v>47</v>
      </c>
      <c r="M255">
        <v>11.999999999999993</v>
      </c>
      <c r="N255">
        <v>487</v>
      </c>
      <c r="O255">
        <v>19.000000000000011</v>
      </c>
      <c r="P255">
        <v>14.999999999999984</v>
      </c>
      <c r="Q255">
        <v>483</v>
      </c>
      <c r="R255">
        <v>8.0000000000000018</v>
      </c>
      <c r="S255">
        <v>3.0000000000000018</v>
      </c>
      <c r="T255">
        <v>492</v>
      </c>
      <c r="U255">
        <v>12.999999999999986</v>
      </c>
      <c r="V255">
        <v>4.9999999999999938</v>
      </c>
      <c r="W255">
        <v>491</v>
      </c>
      <c r="X255">
        <v>11</v>
      </c>
      <c r="Y255">
        <v>5.9999999999999991</v>
      </c>
      <c r="Z255">
        <v>532</v>
      </c>
      <c r="AA255">
        <v>17.000000000000007</v>
      </c>
      <c r="AB255">
        <v>6.9999999999999938</v>
      </c>
      <c r="AC255">
        <v>557</v>
      </c>
      <c r="AD255">
        <v>17.999999999999996</v>
      </c>
      <c r="AE255">
        <v>9.0000000000000124</v>
      </c>
      <c r="AF255">
        <v>567</v>
      </c>
      <c r="AG255">
        <v>9.9999999999999982</v>
      </c>
      <c r="AH255">
        <v>7.9999999999999947</v>
      </c>
      <c r="AI255">
        <v>574</v>
      </c>
      <c r="AJ255">
        <v>16.999999999999996</v>
      </c>
      <c r="AK255">
        <v>6.0000000000000027</v>
      </c>
      <c r="AL255">
        <v>590</v>
      </c>
      <c r="AM255">
        <v>28</v>
      </c>
      <c r="AN255">
        <v>16.999999999999982</v>
      </c>
    </row>
    <row r="256" spans="1:40" ht="17.100000000000001" customHeight="1" x14ac:dyDescent="0.25">
      <c r="A256" s="25" t="s">
        <v>5538</v>
      </c>
      <c r="B256" s="25" t="s">
        <v>6291</v>
      </c>
      <c r="C256" s="25" t="s">
        <v>5872</v>
      </c>
      <c r="D256" s="25" t="s">
        <v>5871</v>
      </c>
      <c r="E256" s="25" t="s">
        <v>6334</v>
      </c>
      <c r="F256" s="25" t="s">
        <v>5873</v>
      </c>
      <c r="G256" s="26">
        <v>3</v>
      </c>
      <c r="H256">
        <v>143</v>
      </c>
      <c r="I256">
        <v>5</v>
      </c>
      <c r="J256">
        <v>1.0000000000000004</v>
      </c>
      <c r="K256">
        <v>164</v>
      </c>
      <c r="L256">
        <v>6</v>
      </c>
      <c r="M256">
        <v>3.0000000000000009</v>
      </c>
      <c r="N256">
        <v>155</v>
      </c>
      <c r="O256">
        <v>3.0000000000000013</v>
      </c>
      <c r="P256">
        <v>6.0000000000000027</v>
      </c>
      <c r="Q256">
        <v>147</v>
      </c>
      <c r="R256">
        <v>0</v>
      </c>
      <c r="S256">
        <v>2.0000000000000009</v>
      </c>
      <c r="T256">
        <v>152</v>
      </c>
      <c r="U256">
        <v>2.0000000000000009</v>
      </c>
      <c r="V256">
        <v>3.0000000000000009</v>
      </c>
      <c r="W256">
        <v>157</v>
      </c>
      <c r="X256">
        <v>6</v>
      </c>
      <c r="Y256">
        <v>2</v>
      </c>
      <c r="Z256">
        <v>161</v>
      </c>
      <c r="AA256">
        <v>4</v>
      </c>
      <c r="AB256">
        <v>3.0000000000000018</v>
      </c>
      <c r="AC256">
        <v>171</v>
      </c>
      <c r="AD256">
        <v>4.9999999999999956</v>
      </c>
      <c r="AE256">
        <v>0</v>
      </c>
      <c r="AF256">
        <v>184</v>
      </c>
      <c r="AG256">
        <v>4.0000000000000009</v>
      </c>
      <c r="AH256">
        <v>4.0000000000000009</v>
      </c>
      <c r="AI256">
        <v>192</v>
      </c>
      <c r="AJ256">
        <v>6.9999999999999964</v>
      </c>
      <c r="AK256">
        <v>2</v>
      </c>
      <c r="AL256">
        <v>202</v>
      </c>
      <c r="AM256">
        <v>9.0000000000000018</v>
      </c>
      <c r="AN256">
        <v>3.0000000000000004</v>
      </c>
    </row>
    <row r="257" spans="1:40" ht="17.100000000000001" customHeight="1" x14ac:dyDescent="0.25">
      <c r="A257" s="25" t="s">
        <v>5538</v>
      </c>
      <c r="B257" s="25" t="s">
        <v>6291</v>
      </c>
      <c r="C257" s="25" t="s">
        <v>5872</v>
      </c>
      <c r="D257" s="25" t="s">
        <v>5871</v>
      </c>
      <c r="E257" s="25" t="s">
        <v>6334</v>
      </c>
      <c r="F257" s="25" t="s">
        <v>5870</v>
      </c>
      <c r="G257" s="26">
        <v>4</v>
      </c>
      <c r="H257">
        <v>24</v>
      </c>
      <c r="I257">
        <v>0.99999999999999978</v>
      </c>
      <c r="J257">
        <v>1.9999999999999996</v>
      </c>
      <c r="K257">
        <v>24</v>
      </c>
      <c r="L257">
        <v>1</v>
      </c>
      <c r="M257">
        <v>0</v>
      </c>
      <c r="N257">
        <v>21</v>
      </c>
      <c r="O257">
        <v>0</v>
      </c>
      <c r="P257">
        <v>0</v>
      </c>
      <c r="Q257">
        <v>25</v>
      </c>
      <c r="R257">
        <v>0.99999999999999989</v>
      </c>
      <c r="S257">
        <v>0.99999999999999989</v>
      </c>
      <c r="T257">
        <v>22</v>
      </c>
      <c r="U257">
        <v>0</v>
      </c>
      <c r="V257">
        <v>0</v>
      </c>
      <c r="W257">
        <v>20</v>
      </c>
      <c r="X257">
        <v>0</v>
      </c>
      <c r="Y257">
        <v>0</v>
      </c>
      <c r="Z257">
        <v>26</v>
      </c>
      <c r="AA257">
        <v>1.9999999999999998</v>
      </c>
      <c r="AB257">
        <v>1.9999999999999998</v>
      </c>
      <c r="AC257">
        <v>24</v>
      </c>
      <c r="AD257">
        <v>0.99999999999999978</v>
      </c>
      <c r="AE257">
        <v>2</v>
      </c>
      <c r="AF257">
        <v>20</v>
      </c>
      <c r="AG257">
        <v>0.99999999999999989</v>
      </c>
      <c r="AH257">
        <v>0.99999999999999989</v>
      </c>
      <c r="AI257">
        <v>22</v>
      </c>
      <c r="AJ257">
        <v>0.99999999999999989</v>
      </c>
      <c r="AK257">
        <v>0.99999999999999989</v>
      </c>
      <c r="AL257">
        <v>23</v>
      </c>
      <c r="AM257">
        <v>0</v>
      </c>
      <c r="AN257">
        <v>0</v>
      </c>
    </row>
    <row r="258" spans="1:40" ht="17.100000000000001" customHeight="1" x14ac:dyDescent="0.25">
      <c r="A258" s="25" t="s">
        <v>5538</v>
      </c>
      <c r="B258" s="25" t="s">
        <v>6291</v>
      </c>
      <c r="C258" s="25" t="s">
        <v>4461</v>
      </c>
      <c r="D258" s="25" t="s">
        <v>5866</v>
      </c>
      <c r="E258" s="25" t="s">
        <v>6335</v>
      </c>
      <c r="F258" s="25" t="s">
        <v>5869</v>
      </c>
      <c r="G258" s="26">
        <v>1</v>
      </c>
      <c r="H258">
        <v>1448</v>
      </c>
      <c r="I258">
        <v>160.99999999999977</v>
      </c>
      <c r="J258">
        <v>99.000000000000327</v>
      </c>
      <c r="K258">
        <v>1415</v>
      </c>
      <c r="L258">
        <v>176.00000000000011</v>
      </c>
      <c r="M258">
        <v>66.000000000000014</v>
      </c>
      <c r="N258">
        <v>1446</v>
      </c>
      <c r="O258">
        <v>115.00000000000003</v>
      </c>
      <c r="P258">
        <v>113</v>
      </c>
      <c r="Q258">
        <v>1387</v>
      </c>
      <c r="R258">
        <v>50</v>
      </c>
      <c r="S258">
        <v>48.999999999999957</v>
      </c>
      <c r="T258">
        <v>1413</v>
      </c>
      <c r="U258">
        <v>84.000000000000043</v>
      </c>
      <c r="V258">
        <v>42.999999999999908</v>
      </c>
      <c r="W258">
        <v>1448</v>
      </c>
      <c r="X258">
        <v>91.999999999999844</v>
      </c>
      <c r="Y258">
        <v>59.999999999999886</v>
      </c>
      <c r="Z258">
        <v>1479</v>
      </c>
      <c r="AA258">
        <v>104.0000000000001</v>
      </c>
      <c r="AB258">
        <v>57.999999999999787</v>
      </c>
      <c r="AC258">
        <v>1501</v>
      </c>
      <c r="AD258">
        <v>117.99999999999989</v>
      </c>
      <c r="AE258">
        <v>63.000000000000007</v>
      </c>
      <c r="AF258">
        <v>1518</v>
      </c>
      <c r="AG258">
        <v>115.00000000000011</v>
      </c>
      <c r="AH258">
        <v>65.000000000000057</v>
      </c>
      <c r="AI258">
        <v>1529</v>
      </c>
      <c r="AJ258">
        <v>106.00000000000001</v>
      </c>
      <c r="AK258">
        <v>49.000000000000064</v>
      </c>
      <c r="AL258">
        <v>1514</v>
      </c>
      <c r="AM258">
        <v>80.999999999999886</v>
      </c>
      <c r="AN258">
        <v>58.000000000000085</v>
      </c>
    </row>
    <row r="259" spans="1:40" ht="17.100000000000001" customHeight="1" x14ac:dyDescent="0.25">
      <c r="A259" s="25" t="s">
        <v>5538</v>
      </c>
      <c r="B259" s="25" t="s">
        <v>6291</v>
      </c>
      <c r="C259" s="25" t="s">
        <v>4461</v>
      </c>
      <c r="D259" s="25" t="s">
        <v>5866</v>
      </c>
      <c r="E259" s="25" t="s">
        <v>6335</v>
      </c>
      <c r="F259" s="25" t="s">
        <v>5868</v>
      </c>
      <c r="G259" s="26">
        <v>2</v>
      </c>
      <c r="H259">
        <v>377</v>
      </c>
      <c r="I259">
        <v>28</v>
      </c>
      <c r="J259">
        <v>13.000000000000011</v>
      </c>
      <c r="K259">
        <v>437</v>
      </c>
      <c r="L259">
        <v>24.000000000000021</v>
      </c>
      <c r="M259">
        <v>6.9999999999999956</v>
      </c>
      <c r="N259">
        <v>469</v>
      </c>
      <c r="O259">
        <v>25.000000000000007</v>
      </c>
      <c r="P259">
        <v>15</v>
      </c>
      <c r="Q259">
        <v>459</v>
      </c>
      <c r="R259">
        <v>20.000000000000032</v>
      </c>
      <c r="S259">
        <v>9</v>
      </c>
      <c r="T259">
        <v>471</v>
      </c>
      <c r="U259">
        <v>14.000000000000005</v>
      </c>
      <c r="V259">
        <v>11</v>
      </c>
      <c r="W259">
        <v>491</v>
      </c>
      <c r="X259">
        <v>24.000000000000011</v>
      </c>
      <c r="Y259">
        <v>13.999999999999996</v>
      </c>
      <c r="Z259">
        <v>481</v>
      </c>
      <c r="AA259">
        <v>12.999999999999998</v>
      </c>
      <c r="AB259">
        <v>9.0000000000000018</v>
      </c>
      <c r="AC259">
        <v>505</v>
      </c>
      <c r="AD259">
        <v>18.000000000000018</v>
      </c>
      <c r="AE259">
        <v>13.000000000000002</v>
      </c>
      <c r="AF259">
        <v>522</v>
      </c>
      <c r="AG259">
        <v>20.999999999999993</v>
      </c>
      <c r="AH259">
        <v>11.000000000000005</v>
      </c>
      <c r="AI259">
        <v>539</v>
      </c>
      <c r="AJ259">
        <v>22.999999999999996</v>
      </c>
      <c r="AK259">
        <v>9.0000000000000071</v>
      </c>
      <c r="AL259">
        <v>527</v>
      </c>
      <c r="AM259">
        <v>21.000000000000025</v>
      </c>
      <c r="AN259">
        <v>12.000000000000009</v>
      </c>
    </row>
    <row r="260" spans="1:40" ht="17.100000000000001" customHeight="1" x14ac:dyDescent="0.25">
      <c r="A260" s="25" t="s">
        <v>5538</v>
      </c>
      <c r="B260" s="25" t="s">
        <v>6291</v>
      </c>
      <c r="C260" s="25" t="s">
        <v>4461</v>
      </c>
      <c r="D260" s="25" t="s">
        <v>5866</v>
      </c>
      <c r="E260" s="25" t="s">
        <v>6335</v>
      </c>
      <c r="F260" s="25" t="s">
        <v>5867</v>
      </c>
      <c r="G260" s="26">
        <v>3</v>
      </c>
      <c r="H260">
        <v>145</v>
      </c>
      <c r="I260">
        <v>5</v>
      </c>
      <c r="J260">
        <v>4.0000000000000009</v>
      </c>
      <c r="K260">
        <v>180</v>
      </c>
      <c r="L260">
        <v>9.9999999999999982</v>
      </c>
      <c r="M260">
        <v>3.0000000000000018</v>
      </c>
      <c r="N260">
        <v>193</v>
      </c>
      <c r="O260">
        <v>10</v>
      </c>
      <c r="P260">
        <v>2</v>
      </c>
      <c r="Q260">
        <v>191</v>
      </c>
      <c r="R260">
        <v>4.9999999999999991</v>
      </c>
      <c r="S260">
        <v>4</v>
      </c>
      <c r="T260">
        <v>200</v>
      </c>
      <c r="U260">
        <v>5.0000000000000027</v>
      </c>
      <c r="V260">
        <v>5.0000000000000027</v>
      </c>
      <c r="W260">
        <v>199</v>
      </c>
      <c r="X260">
        <v>9.0000000000000053</v>
      </c>
      <c r="Y260">
        <v>4.0000000000000009</v>
      </c>
      <c r="Z260">
        <v>211</v>
      </c>
      <c r="AA260">
        <v>5</v>
      </c>
      <c r="AB260">
        <v>3.9999999999999982</v>
      </c>
      <c r="AC260">
        <v>222</v>
      </c>
      <c r="AD260">
        <v>4.9999999999999973</v>
      </c>
      <c r="AE260">
        <v>2.0000000000000004</v>
      </c>
      <c r="AF260">
        <v>239</v>
      </c>
      <c r="AG260">
        <v>14.000000000000007</v>
      </c>
      <c r="AH260">
        <v>6</v>
      </c>
      <c r="AI260">
        <v>243</v>
      </c>
      <c r="AJ260">
        <v>15</v>
      </c>
      <c r="AK260">
        <v>5.9999999999999991</v>
      </c>
      <c r="AL260">
        <v>270</v>
      </c>
      <c r="AM260">
        <v>13.999999999999996</v>
      </c>
      <c r="AN260">
        <v>7.9999999999999982</v>
      </c>
    </row>
    <row r="261" spans="1:40" ht="17.100000000000001" customHeight="1" x14ac:dyDescent="0.25">
      <c r="A261" s="25" t="s">
        <v>5538</v>
      </c>
      <c r="B261" s="25" t="s">
        <v>6291</v>
      </c>
      <c r="C261" s="25" t="s">
        <v>4461</v>
      </c>
      <c r="D261" s="25" t="s">
        <v>5866</v>
      </c>
      <c r="E261" s="25" t="s">
        <v>6335</v>
      </c>
      <c r="F261" s="25" t="s">
        <v>5865</v>
      </c>
      <c r="G261" s="26">
        <v>4</v>
      </c>
      <c r="H261">
        <v>48</v>
      </c>
      <c r="I261">
        <v>2.0000000000000004</v>
      </c>
      <c r="J261">
        <v>2.0000000000000004</v>
      </c>
      <c r="K261">
        <v>47</v>
      </c>
      <c r="L261">
        <v>2.0000000000000004</v>
      </c>
      <c r="M261">
        <v>1.0000000000000007</v>
      </c>
      <c r="N261">
        <v>43</v>
      </c>
      <c r="O261">
        <v>0</v>
      </c>
      <c r="P261">
        <v>1.0000000000000002</v>
      </c>
      <c r="Q261">
        <v>46</v>
      </c>
      <c r="R261">
        <v>2.0000000000000004</v>
      </c>
      <c r="S261">
        <v>2.0000000000000004</v>
      </c>
      <c r="T261">
        <v>41</v>
      </c>
      <c r="U261">
        <v>2.0000000000000009</v>
      </c>
      <c r="V261">
        <v>2.0000000000000009</v>
      </c>
      <c r="W261">
        <v>44</v>
      </c>
      <c r="X261">
        <v>2.0000000000000009</v>
      </c>
      <c r="Y261">
        <v>2</v>
      </c>
      <c r="Z261">
        <v>44</v>
      </c>
      <c r="AA261">
        <v>2</v>
      </c>
      <c r="AB261">
        <v>3</v>
      </c>
      <c r="AC261">
        <v>40</v>
      </c>
      <c r="AD261">
        <v>0</v>
      </c>
      <c r="AE261">
        <v>0.99999999999999989</v>
      </c>
      <c r="AF261">
        <v>48</v>
      </c>
      <c r="AG261">
        <v>0</v>
      </c>
      <c r="AH261">
        <v>1</v>
      </c>
      <c r="AI261">
        <v>48</v>
      </c>
      <c r="AJ261">
        <v>0</v>
      </c>
      <c r="AK261">
        <v>0</v>
      </c>
      <c r="AL261">
        <v>52</v>
      </c>
      <c r="AM261">
        <v>4</v>
      </c>
      <c r="AN261">
        <v>2.9999999999999996</v>
      </c>
    </row>
    <row r="262" spans="1:40" ht="17.100000000000001" customHeight="1" x14ac:dyDescent="0.25">
      <c r="A262" s="25" t="s">
        <v>5538</v>
      </c>
      <c r="B262" s="25" t="s">
        <v>6291</v>
      </c>
      <c r="C262" s="25" t="s">
        <v>2171</v>
      </c>
      <c r="D262" s="25" t="s">
        <v>5861</v>
      </c>
      <c r="E262" s="25" t="s">
        <v>6336</v>
      </c>
      <c r="F262" s="25" t="s">
        <v>5864</v>
      </c>
      <c r="G262" s="26">
        <v>1</v>
      </c>
      <c r="H262">
        <v>63</v>
      </c>
      <c r="I262">
        <v>10.999999999999998</v>
      </c>
      <c r="J262">
        <v>9.0000000000000053</v>
      </c>
      <c r="K262">
        <v>69</v>
      </c>
      <c r="L262">
        <v>20.999999999999996</v>
      </c>
      <c r="M262">
        <v>4.0000000000000009</v>
      </c>
      <c r="N262">
        <v>80</v>
      </c>
      <c r="O262">
        <v>6.9999999999999973</v>
      </c>
      <c r="P262">
        <v>6.9999999999999982</v>
      </c>
      <c r="Q262">
        <v>80</v>
      </c>
      <c r="R262">
        <v>9</v>
      </c>
      <c r="S262">
        <v>4.0000000000000018</v>
      </c>
      <c r="T262">
        <v>76</v>
      </c>
      <c r="U262">
        <v>6.0000000000000018</v>
      </c>
      <c r="V262">
        <v>1</v>
      </c>
      <c r="W262">
        <v>81</v>
      </c>
      <c r="X262">
        <v>6.0000000000000009</v>
      </c>
      <c r="Y262">
        <v>4.9999999999999982</v>
      </c>
      <c r="Z262">
        <v>79</v>
      </c>
      <c r="AA262">
        <v>4.9999999999999982</v>
      </c>
      <c r="AB262">
        <v>6</v>
      </c>
      <c r="AC262">
        <v>79</v>
      </c>
      <c r="AD262">
        <v>9</v>
      </c>
      <c r="AE262">
        <v>2.0000000000000009</v>
      </c>
      <c r="AF262">
        <v>84</v>
      </c>
      <c r="AG262">
        <v>8</v>
      </c>
      <c r="AH262">
        <v>0</v>
      </c>
      <c r="AI262">
        <v>94</v>
      </c>
      <c r="AJ262">
        <v>6.0000000000000009</v>
      </c>
      <c r="AK262">
        <v>13.000000000000004</v>
      </c>
      <c r="AL262">
        <v>85</v>
      </c>
      <c r="AM262">
        <v>4.0000000000000009</v>
      </c>
      <c r="AN262">
        <v>3</v>
      </c>
    </row>
    <row r="263" spans="1:40" ht="17.100000000000001" customHeight="1" x14ac:dyDescent="0.25">
      <c r="A263" s="25" t="s">
        <v>5538</v>
      </c>
      <c r="B263" s="25" t="s">
        <v>6291</v>
      </c>
      <c r="C263" s="25" t="s">
        <v>2171</v>
      </c>
      <c r="D263" s="25" t="s">
        <v>5861</v>
      </c>
      <c r="E263" s="25" t="s">
        <v>6336</v>
      </c>
      <c r="F263" s="25" t="s">
        <v>5863</v>
      </c>
      <c r="G263" s="26">
        <v>2</v>
      </c>
      <c r="H263">
        <v>20</v>
      </c>
      <c r="I263">
        <v>1.9999999999999998</v>
      </c>
      <c r="J263">
        <v>0</v>
      </c>
      <c r="K263">
        <v>25</v>
      </c>
      <c r="L263">
        <v>0.99999999999999989</v>
      </c>
      <c r="M263">
        <v>0</v>
      </c>
      <c r="N263">
        <v>27</v>
      </c>
      <c r="O263">
        <v>1.0000000000000002</v>
      </c>
      <c r="P263">
        <v>1</v>
      </c>
      <c r="Q263">
        <v>25</v>
      </c>
      <c r="R263">
        <v>1</v>
      </c>
      <c r="S263">
        <v>0</v>
      </c>
      <c r="T263">
        <v>28</v>
      </c>
      <c r="U263">
        <v>2.0000000000000004</v>
      </c>
      <c r="V263">
        <v>0</v>
      </c>
      <c r="W263">
        <v>30</v>
      </c>
      <c r="X263">
        <v>1.0000000000000002</v>
      </c>
      <c r="Y263">
        <v>0</v>
      </c>
      <c r="Z263">
        <v>29</v>
      </c>
      <c r="AA263">
        <v>0</v>
      </c>
      <c r="AB263">
        <v>3</v>
      </c>
      <c r="AC263">
        <v>32</v>
      </c>
      <c r="AD263">
        <v>2</v>
      </c>
      <c r="AE263">
        <v>0</v>
      </c>
      <c r="AF263">
        <v>33</v>
      </c>
      <c r="AG263">
        <v>1</v>
      </c>
      <c r="AH263">
        <v>0</v>
      </c>
      <c r="AI263">
        <v>29</v>
      </c>
      <c r="AJ263">
        <v>0</v>
      </c>
      <c r="AK263">
        <v>0</v>
      </c>
      <c r="AL263">
        <v>31</v>
      </c>
      <c r="AM263">
        <v>4.0000000000000018</v>
      </c>
      <c r="AN263">
        <v>0</v>
      </c>
    </row>
    <row r="264" spans="1:40" ht="17.100000000000001" customHeight="1" x14ac:dyDescent="0.25">
      <c r="A264" s="25" t="s">
        <v>5538</v>
      </c>
      <c r="B264" s="25" t="s">
        <v>6291</v>
      </c>
      <c r="C264" s="25" t="s">
        <v>2171</v>
      </c>
      <c r="D264" s="25" t="s">
        <v>5861</v>
      </c>
      <c r="E264" s="25" t="s">
        <v>6336</v>
      </c>
      <c r="F264" s="25" t="s">
        <v>5862</v>
      </c>
      <c r="G264" s="26">
        <v>3</v>
      </c>
      <c r="H264">
        <v>5</v>
      </c>
      <c r="I264">
        <v>0</v>
      </c>
      <c r="J264">
        <v>0</v>
      </c>
      <c r="K264">
        <v>5</v>
      </c>
      <c r="L264">
        <v>0</v>
      </c>
      <c r="M264">
        <v>0</v>
      </c>
      <c r="N264">
        <v>5</v>
      </c>
      <c r="O264">
        <v>1</v>
      </c>
      <c r="P264">
        <v>0</v>
      </c>
      <c r="Q264">
        <v>6</v>
      </c>
      <c r="R264">
        <v>0</v>
      </c>
      <c r="S264">
        <v>0</v>
      </c>
      <c r="T264">
        <v>6</v>
      </c>
      <c r="U264">
        <v>0</v>
      </c>
      <c r="V264">
        <v>0</v>
      </c>
      <c r="W264">
        <v>6</v>
      </c>
      <c r="X264">
        <v>0</v>
      </c>
      <c r="Y264">
        <v>0</v>
      </c>
      <c r="Z264">
        <v>7</v>
      </c>
      <c r="AA264">
        <v>0</v>
      </c>
      <c r="AB264">
        <v>0</v>
      </c>
      <c r="AC264">
        <v>6</v>
      </c>
      <c r="AD264">
        <v>0</v>
      </c>
      <c r="AE264">
        <v>0</v>
      </c>
      <c r="AF264">
        <v>7</v>
      </c>
      <c r="AG264">
        <v>0</v>
      </c>
      <c r="AH264">
        <v>0</v>
      </c>
      <c r="AI264">
        <v>5</v>
      </c>
      <c r="AJ264">
        <v>0</v>
      </c>
      <c r="AK264">
        <v>0</v>
      </c>
      <c r="AL264">
        <v>6</v>
      </c>
      <c r="AM264">
        <v>0</v>
      </c>
      <c r="AN264">
        <v>0</v>
      </c>
    </row>
    <row r="265" spans="1:40" ht="17.100000000000001" customHeight="1" x14ac:dyDescent="0.25">
      <c r="A265" s="25" t="s">
        <v>5538</v>
      </c>
      <c r="B265" s="25" t="s">
        <v>6291</v>
      </c>
      <c r="C265" s="25" t="s">
        <v>2171</v>
      </c>
      <c r="D265" s="25" t="s">
        <v>5861</v>
      </c>
      <c r="E265" s="25" t="s">
        <v>6336</v>
      </c>
      <c r="F265" s="25" t="s">
        <v>5860</v>
      </c>
      <c r="G265" s="26">
        <v>4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</row>
    <row r="266" spans="1:40" ht="17.100000000000001" customHeight="1" x14ac:dyDescent="0.25">
      <c r="A266" s="25" t="s">
        <v>5538</v>
      </c>
      <c r="B266" s="25" t="s">
        <v>6291</v>
      </c>
      <c r="C266" s="25" t="s">
        <v>314</v>
      </c>
      <c r="D266" s="25" t="s">
        <v>5856</v>
      </c>
      <c r="E266" s="25" t="s">
        <v>7056</v>
      </c>
      <c r="F266" s="25" t="s">
        <v>5859</v>
      </c>
      <c r="G266" s="26">
        <v>1</v>
      </c>
      <c r="H266">
        <v>863</v>
      </c>
      <c r="I266">
        <v>38.999999999999986</v>
      </c>
      <c r="J266">
        <v>27.000000000000046</v>
      </c>
      <c r="K266">
        <v>874</v>
      </c>
      <c r="L266">
        <v>43.000000000000064</v>
      </c>
      <c r="M266">
        <v>18.999999999999986</v>
      </c>
      <c r="N266">
        <v>895</v>
      </c>
      <c r="O266">
        <v>36.000000000000014</v>
      </c>
      <c r="P266">
        <v>27.000000000000032</v>
      </c>
      <c r="Q266">
        <v>888</v>
      </c>
      <c r="R266">
        <v>16.000000000000018</v>
      </c>
      <c r="S266">
        <v>13.999999999999996</v>
      </c>
      <c r="T266">
        <v>911</v>
      </c>
      <c r="U266">
        <v>63.000000000000071</v>
      </c>
      <c r="V266">
        <v>9.0000000000000089</v>
      </c>
      <c r="W266">
        <v>929</v>
      </c>
      <c r="X266">
        <v>39.000000000000007</v>
      </c>
      <c r="Y266">
        <v>22.999999999999996</v>
      </c>
      <c r="Z266">
        <v>929</v>
      </c>
      <c r="AA266">
        <v>29.999999999999968</v>
      </c>
      <c r="AB266">
        <v>27.000000000000032</v>
      </c>
      <c r="AC266">
        <v>934</v>
      </c>
      <c r="AD266">
        <v>44.000000000000036</v>
      </c>
      <c r="AE266">
        <v>10.000000000000002</v>
      </c>
      <c r="AF266">
        <v>948</v>
      </c>
      <c r="AG266">
        <v>32.999999999999986</v>
      </c>
      <c r="AH266">
        <v>25.000000000000028</v>
      </c>
      <c r="AI266">
        <v>947</v>
      </c>
      <c r="AJ266">
        <v>33.000000000000028</v>
      </c>
      <c r="AK266">
        <v>18.000000000000011</v>
      </c>
      <c r="AL266">
        <v>942</v>
      </c>
      <c r="AM266">
        <v>32.000000000000036</v>
      </c>
      <c r="AN266">
        <v>29.00000000000006</v>
      </c>
    </row>
    <row r="267" spans="1:40" ht="17.100000000000001" customHeight="1" x14ac:dyDescent="0.25">
      <c r="A267" s="25" t="s">
        <v>5538</v>
      </c>
      <c r="B267" s="25" t="s">
        <v>6291</v>
      </c>
      <c r="C267" s="25" t="s">
        <v>314</v>
      </c>
      <c r="D267" s="25" t="s">
        <v>5856</v>
      </c>
      <c r="E267" s="25" t="s">
        <v>7056</v>
      </c>
      <c r="F267" s="25" t="s">
        <v>5858</v>
      </c>
      <c r="G267" s="26">
        <v>2</v>
      </c>
      <c r="H267">
        <v>208</v>
      </c>
      <c r="I267">
        <v>5.0000000000000009</v>
      </c>
      <c r="J267">
        <v>0</v>
      </c>
      <c r="K267">
        <v>209</v>
      </c>
      <c r="L267">
        <v>5</v>
      </c>
      <c r="M267">
        <v>0</v>
      </c>
      <c r="N267">
        <v>213</v>
      </c>
      <c r="O267">
        <v>3.9999999999999996</v>
      </c>
      <c r="P267">
        <v>0.99999999999999989</v>
      </c>
      <c r="Q267">
        <v>206</v>
      </c>
      <c r="R267">
        <v>1.9999999999999996</v>
      </c>
      <c r="S267">
        <v>0</v>
      </c>
      <c r="T267">
        <v>210</v>
      </c>
      <c r="U267">
        <v>5.0000000000000018</v>
      </c>
      <c r="V267">
        <v>0</v>
      </c>
      <c r="W267">
        <v>212</v>
      </c>
      <c r="X267">
        <v>1.9999999999999996</v>
      </c>
      <c r="Y267">
        <v>0.99999999999999978</v>
      </c>
      <c r="Z267">
        <v>221</v>
      </c>
      <c r="AA267">
        <v>5.9999999999999991</v>
      </c>
      <c r="AB267">
        <v>1.0000000000000011</v>
      </c>
      <c r="AC267">
        <v>227</v>
      </c>
      <c r="AD267">
        <v>1</v>
      </c>
      <c r="AE267">
        <v>3.0000000000000004</v>
      </c>
      <c r="AF267">
        <v>219</v>
      </c>
      <c r="AG267">
        <v>9.0000000000000018</v>
      </c>
      <c r="AH267">
        <v>2.9999999999999991</v>
      </c>
      <c r="AI267">
        <v>219</v>
      </c>
      <c r="AJ267">
        <v>2.0000000000000004</v>
      </c>
      <c r="AK267">
        <v>2.0000000000000004</v>
      </c>
      <c r="AL267">
        <v>232</v>
      </c>
      <c r="AM267">
        <v>9.0000000000000018</v>
      </c>
      <c r="AN267">
        <v>2.0000000000000004</v>
      </c>
    </row>
    <row r="268" spans="1:40" ht="17.100000000000001" customHeight="1" x14ac:dyDescent="0.25">
      <c r="A268" s="25" t="s">
        <v>5538</v>
      </c>
      <c r="B268" s="25" t="s">
        <v>6291</v>
      </c>
      <c r="C268" s="25" t="s">
        <v>314</v>
      </c>
      <c r="D268" s="25" t="s">
        <v>5856</v>
      </c>
      <c r="E268" s="25" t="s">
        <v>7056</v>
      </c>
      <c r="F268" s="25" t="s">
        <v>5857</v>
      </c>
      <c r="G268" s="26">
        <v>3</v>
      </c>
      <c r="H268">
        <v>53</v>
      </c>
      <c r="I268">
        <v>0</v>
      </c>
      <c r="J268">
        <v>1</v>
      </c>
      <c r="K268">
        <v>61</v>
      </c>
      <c r="L268">
        <v>1</v>
      </c>
      <c r="M268">
        <v>2</v>
      </c>
      <c r="N268">
        <v>54</v>
      </c>
      <c r="O268">
        <v>0</v>
      </c>
      <c r="P268">
        <v>0</v>
      </c>
      <c r="Q268">
        <v>52</v>
      </c>
      <c r="R268">
        <v>0</v>
      </c>
      <c r="S268">
        <v>0</v>
      </c>
      <c r="T268">
        <v>50</v>
      </c>
      <c r="U268">
        <v>0</v>
      </c>
      <c r="V268">
        <v>0</v>
      </c>
      <c r="W268">
        <v>54</v>
      </c>
      <c r="X268">
        <v>2.0000000000000009</v>
      </c>
      <c r="Y268">
        <v>0</v>
      </c>
      <c r="Z268">
        <v>52</v>
      </c>
      <c r="AA268">
        <v>0.99999999999999989</v>
      </c>
      <c r="AB268">
        <v>0</v>
      </c>
      <c r="AC268">
        <v>52</v>
      </c>
      <c r="AD268">
        <v>0</v>
      </c>
      <c r="AE268">
        <v>0</v>
      </c>
      <c r="AF268">
        <v>61</v>
      </c>
      <c r="AG268">
        <v>2.0000000000000013</v>
      </c>
      <c r="AH268">
        <v>1.0000000000000007</v>
      </c>
      <c r="AI268">
        <v>60</v>
      </c>
      <c r="AJ268">
        <v>1</v>
      </c>
      <c r="AK268">
        <v>0</v>
      </c>
      <c r="AL268">
        <v>61</v>
      </c>
      <c r="AM268">
        <v>1.0000000000000007</v>
      </c>
      <c r="AN268">
        <v>0</v>
      </c>
    </row>
    <row r="269" spans="1:40" ht="17.100000000000001" customHeight="1" x14ac:dyDescent="0.25">
      <c r="A269" s="25" t="s">
        <v>5538</v>
      </c>
      <c r="B269" s="25" t="s">
        <v>6291</v>
      </c>
      <c r="C269" s="25" t="s">
        <v>314</v>
      </c>
      <c r="D269" s="25" t="s">
        <v>5856</v>
      </c>
      <c r="E269" s="25" t="s">
        <v>7056</v>
      </c>
      <c r="F269" s="25" t="s">
        <v>5855</v>
      </c>
      <c r="G269" s="26">
        <v>4</v>
      </c>
      <c r="H269">
        <v>2</v>
      </c>
      <c r="I269">
        <v>0</v>
      </c>
      <c r="J269">
        <v>0</v>
      </c>
      <c r="K269">
        <v>2</v>
      </c>
      <c r="L269">
        <v>0</v>
      </c>
      <c r="M269">
        <v>0</v>
      </c>
      <c r="N269">
        <v>2</v>
      </c>
      <c r="O269">
        <v>0</v>
      </c>
      <c r="P269">
        <v>0</v>
      </c>
      <c r="Q269">
        <v>2</v>
      </c>
      <c r="R269">
        <v>0</v>
      </c>
      <c r="S269">
        <v>0</v>
      </c>
      <c r="T269">
        <v>4</v>
      </c>
      <c r="U269">
        <v>0</v>
      </c>
      <c r="V269">
        <v>0</v>
      </c>
      <c r="W269">
        <v>4</v>
      </c>
      <c r="X269">
        <v>0</v>
      </c>
      <c r="Y269">
        <v>0</v>
      </c>
      <c r="Z269">
        <v>5</v>
      </c>
      <c r="AA269">
        <v>0</v>
      </c>
      <c r="AB269">
        <v>0</v>
      </c>
      <c r="AC269">
        <v>4</v>
      </c>
      <c r="AD269">
        <v>0</v>
      </c>
      <c r="AE269">
        <v>1</v>
      </c>
      <c r="AF269">
        <v>3</v>
      </c>
      <c r="AG269">
        <v>0</v>
      </c>
      <c r="AH269">
        <v>0</v>
      </c>
      <c r="AI269">
        <v>3</v>
      </c>
      <c r="AJ269">
        <v>0</v>
      </c>
      <c r="AK269">
        <v>0</v>
      </c>
      <c r="AL269">
        <v>3</v>
      </c>
      <c r="AM269">
        <v>0</v>
      </c>
      <c r="AN269">
        <v>0</v>
      </c>
    </row>
    <row r="270" spans="1:40" ht="17.100000000000001" customHeight="1" x14ac:dyDescent="0.25">
      <c r="A270" s="25" t="s">
        <v>5538</v>
      </c>
      <c r="B270" s="25" t="s">
        <v>6291</v>
      </c>
      <c r="C270" s="25" t="s">
        <v>825</v>
      </c>
      <c r="D270" s="25" t="s">
        <v>5851</v>
      </c>
      <c r="E270" s="25" t="s">
        <v>6337</v>
      </c>
      <c r="F270" s="25" t="s">
        <v>5854</v>
      </c>
      <c r="G270" s="26">
        <v>1</v>
      </c>
      <c r="H270">
        <v>63</v>
      </c>
      <c r="I270">
        <v>9.0000000000000018</v>
      </c>
      <c r="J270">
        <v>4</v>
      </c>
      <c r="K270">
        <v>77</v>
      </c>
      <c r="L270">
        <v>17.000000000000004</v>
      </c>
      <c r="M270">
        <v>0.99999999999999989</v>
      </c>
      <c r="N270">
        <v>80</v>
      </c>
      <c r="O270">
        <v>5.9999999999999982</v>
      </c>
      <c r="P270">
        <v>1.9999999999999998</v>
      </c>
      <c r="Q270">
        <v>84</v>
      </c>
      <c r="R270">
        <v>7.0000000000000009</v>
      </c>
      <c r="S270">
        <v>7</v>
      </c>
      <c r="T270">
        <v>82</v>
      </c>
      <c r="U270">
        <v>6.9999999999999982</v>
      </c>
      <c r="V270">
        <v>2.0000000000000004</v>
      </c>
      <c r="W270">
        <v>87</v>
      </c>
      <c r="X270">
        <v>6</v>
      </c>
      <c r="Y270">
        <v>5.9999999999999991</v>
      </c>
      <c r="Z270">
        <v>83</v>
      </c>
      <c r="AA270">
        <v>4.0000000000000018</v>
      </c>
      <c r="AB270">
        <v>1</v>
      </c>
      <c r="AC270">
        <v>87</v>
      </c>
      <c r="AD270">
        <v>5.9999999999999973</v>
      </c>
      <c r="AE270">
        <v>2.0000000000000004</v>
      </c>
      <c r="AF270">
        <v>86</v>
      </c>
      <c r="AG270">
        <v>2.0000000000000009</v>
      </c>
      <c r="AH270">
        <v>2.0000000000000004</v>
      </c>
      <c r="AI270">
        <v>85</v>
      </c>
      <c r="AJ270">
        <v>3.0000000000000013</v>
      </c>
      <c r="AK270">
        <v>0</v>
      </c>
      <c r="AL270">
        <v>86</v>
      </c>
      <c r="AM270">
        <v>3.0000000000000013</v>
      </c>
      <c r="AN270">
        <v>3</v>
      </c>
    </row>
    <row r="271" spans="1:40" ht="17.100000000000001" customHeight="1" x14ac:dyDescent="0.25">
      <c r="A271" s="25" t="s">
        <v>5538</v>
      </c>
      <c r="B271" s="25" t="s">
        <v>6291</v>
      </c>
      <c r="C271" s="25" t="s">
        <v>825</v>
      </c>
      <c r="D271" s="25" t="s">
        <v>5851</v>
      </c>
      <c r="E271" s="25" t="s">
        <v>6337</v>
      </c>
      <c r="F271" s="25" t="s">
        <v>5853</v>
      </c>
      <c r="G271" s="26">
        <v>2</v>
      </c>
      <c r="H271">
        <v>9</v>
      </c>
      <c r="I271">
        <v>0</v>
      </c>
      <c r="J271">
        <v>0</v>
      </c>
      <c r="K271">
        <v>13</v>
      </c>
      <c r="L271">
        <v>1</v>
      </c>
      <c r="M271">
        <v>0</v>
      </c>
      <c r="N271">
        <v>14</v>
      </c>
      <c r="O271">
        <v>0</v>
      </c>
      <c r="P271">
        <v>1.0000000000000002</v>
      </c>
      <c r="Q271">
        <v>13</v>
      </c>
      <c r="R271">
        <v>0</v>
      </c>
      <c r="S271">
        <v>0</v>
      </c>
      <c r="T271">
        <v>13</v>
      </c>
      <c r="U271">
        <v>0</v>
      </c>
      <c r="V271">
        <v>0</v>
      </c>
      <c r="W271">
        <v>15</v>
      </c>
      <c r="X271">
        <v>2.0000000000000004</v>
      </c>
      <c r="Y271">
        <v>0</v>
      </c>
      <c r="Z271">
        <v>13</v>
      </c>
      <c r="AA271">
        <v>0</v>
      </c>
      <c r="AB271">
        <v>0</v>
      </c>
      <c r="AC271">
        <v>17</v>
      </c>
      <c r="AD271">
        <v>2.9999999999999996</v>
      </c>
      <c r="AE271">
        <v>1.0000000000000002</v>
      </c>
      <c r="AF271">
        <v>16</v>
      </c>
      <c r="AG271">
        <v>0</v>
      </c>
      <c r="AH271">
        <v>0</v>
      </c>
      <c r="AI271">
        <v>19</v>
      </c>
      <c r="AJ271">
        <v>0</v>
      </c>
      <c r="AK271">
        <v>1</v>
      </c>
      <c r="AL271">
        <v>19</v>
      </c>
      <c r="AM271">
        <v>1.0000000000000002</v>
      </c>
      <c r="AN271">
        <v>0</v>
      </c>
    </row>
    <row r="272" spans="1:40" ht="17.100000000000001" customHeight="1" x14ac:dyDescent="0.25">
      <c r="A272" s="25" t="s">
        <v>5538</v>
      </c>
      <c r="B272" s="25" t="s">
        <v>6291</v>
      </c>
      <c r="C272" s="25" t="s">
        <v>825</v>
      </c>
      <c r="D272" s="25" t="s">
        <v>5851</v>
      </c>
      <c r="E272" s="25" t="s">
        <v>6337</v>
      </c>
      <c r="F272" s="25" t="s">
        <v>5852</v>
      </c>
      <c r="G272" s="26">
        <v>3</v>
      </c>
      <c r="H272">
        <v>1</v>
      </c>
      <c r="I272">
        <v>0</v>
      </c>
      <c r="J272">
        <v>0</v>
      </c>
      <c r="K272">
        <v>2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2</v>
      </c>
      <c r="R272">
        <v>1</v>
      </c>
      <c r="S272">
        <v>0</v>
      </c>
      <c r="T272">
        <v>2</v>
      </c>
      <c r="U272">
        <v>0</v>
      </c>
      <c r="V272">
        <v>0</v>
      </c>
      <c r="W272">
        <v>2</v>
      </c>
      <c r="X272">
        <v>0</v>
      </c>
      <c r="Y272">
        <v>0</v>
      </c>
      <c r="Z272">
        <v>4</v>
      </c>
      <c r="AA272">
        <v>0</v>
      </c>
      <c r="AB272">
        <v>0</v>
      </c>
      <c r="AC272">
        <v>5</v>
      </c>
      <c r="AD272">
        <v>0</v>
      </c>
      <c r="AE272">
        <v>0</v>
      </c>
      <c r="AF272">
        <v>6</v>
      </c>
      <c r="AG272">
        <v>0</v>
      </c>
      <c r="AH272">
        <v>0</v>
      </c>
      <c r="AI272">
        <v>5</v>
      </c>
      <c r="AJ272">
        <v>0</v>
      </c>
      <c r="AK272">
        <v>0</v>
      </c>
      <c r="AL272">
        <v>5</v>
      </c>
      <c r="AM272">
        <v>0</v>
      </c>
      <c r="AN272">
        <v>0</v>
      </c>
    </row>
    <row r="273" spans="1:40" ht="17.100000000000001" customHeight="1" x14ac:dyDescent="0.25">
      <c r="A273" s="25" t="s">
        <v>5538</v>
      </c>
      <c r="B273" s="25" t="s">
        <v>6291</v>
      </c>
      <c r="C273" s="25" t="s">
        <v>825</v>
      </c>
      <c r="D273" s="25" t="s">
        <v>5851</v>
      </c>
      <c r="E273" s="25" t="s">
        <v>6337</v>
      </c>
      <c r="F273" s="25" t="s">
        <v>5850</v>
      </c>
      <c r="G273" s="26">
        <v>4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</row>
    <row r="274" spans="1:40" ht="17.100000000000001" customHeight="1" x14ac:dyDescent="0.25">
      <c r="A274" s="25" t="s">
        <v>5538</v>
      </c>
      <c r="B274" s="25" t="s">
        <v>6291</v>
      </c>
      <c r="C274" s="25" t="s">
        <v>1333</v>
      </c>
      <c r="D274" s="25" t="s">
        <v>5846</v>
      </c>
      <c r="E274" s="25" t="s">
        <v>6338</v>
      </c>
      <c r="F274" s="25" t="s">
        <v>5849</v>
      </c>
      <c r="G274" s="26">
        <v>1</v>
      </c>
      <c r="H274">
        <v>150</v>
      </c>
      <c r="I274">
        <v>31.000000000000018</v>
      </c>
      <c r="J274">
        <v>2.0000000000000009</v>
      </c>
      <c r="K274">
        <v>152</v>
      </c>
      <c r="L274">
        <v>13.000000000000002</v>
      </c>
      <c r="M274">
        <v>6</v>
      </c>
      <c r="N274">
        <v>153</v>
      </c>
      <c r="O274">
        <v>8.0000000000000036</v>
      </c>
      <c r="P274">
        <v>4.9999999999999947</v>
      </c>
      <c r="Q274">
        <v>148</v>
      </c>
      <c r="R274">
        <v>6.0000000000000018</v>
      </c>
      <c r="S274">
        <v>8.0000000000000053</v>
      </c>
      <c r="T274">
        <v>142</v>
      </c>
      <c r="U274">
        <v>4.0000000000000009</v>
      </c>
      <c r="V274">
        <v>5</v>
      </c>
      <c r="W274">
        <v>135</v>
      </c>
      <c r="X274">
        <v>1.0000000000000004</v>
      </c>
      <c r="Y274">
        <v>5</v>
      </c>
      <c r="Z274">
        <v>142</v>
      </c>
      <c r="AA274">
        <v>7.0000000000000044</v>
      </c>
      <c r="AB274">
        <v>2.0000000000000031</v>
      </c>
      <c r="AC274">
        <v>138</v>
      </c>
      <c r="AD274">
        <v>4</v>
      </c>
      <c r="AE274">
        <v>1.0000000000000004</v>
      </c>
      <c r="AF274">
        <v>147</v>
      </c>
      <c r="AG274">
        <v>13.999999999999993</v>
      </c>
      <c r="AH274">
        <v>7.0000000000000009</v>
      </c>
      <c r="AI274">
        <v>162</v>
      </c>
      <c r="AJ274">
        <v>27.000000000000007</v>
      </c>
      <c r="AK274">
        <v>27.000000000000007</v>
      </c>
      <c r="AL274">
        <v>164</v>
      </c>
      <c r="AM274">
        <v>34.000000000000014</v>
      </c>
      <c r="AN274">
        <v>32</v>
      </c>
    </row>
    <row r="275" spans="1:40" ht="17.100000000000001" customHeight="1" x14ac:dyDescent="0.25">
      <c r="A275" s="25" t="s">
        <v>5538</v>
      </c>
      <c r="B275" s="25" t="s">
        <v>6291</v>
      </c>
      <c r="C275" s="25" t="s">
        <v>1333</v>
      </c>
      <c r="D275" s="25" t="s">
        <v>5846</v>
      </c>
      <c r="E275" s="25" t="s">
        <v>6338</v>
      </c>
      <c r="F275" s="25" t="s">
        <v>5848</v>
      </c>
      <c r="G275" s="26">
        <v>2</v>
      </c>
      <c r="H275">
        <v>19</v>
      </c>
      <c r="I275">
        <v>1.0000000000000002</v>
      </c>
      <c r="J275">
        <v>0</v>
      </c>
      <c r="K275">
        <v>27</v>
      </c>
      <c r="L275">
        <v>2.0000000000000004</v>
      </c>
      <c r="M275">
        <v>1</v>
      </c>
      <c r="N275">
        <v>28</v>
      </c>
      <c r="O275">
        <v>0</v>
      </c>
      <c r="P275">
        <v>0</v>
      </c>
      <c r="Q275">
        <v>26</v>
      </c>
      <c r="R275">
        <v>0</v>
      </c>
      <c r="S275">
        <v>0</v>
      </c>
      <c r="T275">
        <v>28</v>
      </c>
      <c r="U275">
        <v>0</v>
      </c>
      <c r="V275">
        <v>0</v>
      </c>
      <c r="W275">
        <v>27</v>
      </c>
      <c r="X275">
        <v>0</v>
      </c>
      <c r="Y275">
        <v>0</v>
      </c>
      <c r="Z275">
        <v>27</v>
      </c>
      <c r="AA275">
        <v>0</v>
      </c>
      <c r="AB275">
        <v>0</v>
      </c>
      <c r="AC275">
        <v>29</v>
      </c>
      <c r="AD275">
        <v>0</v>
      </c>
      <c r="AE275">
        <v>0</v>
      </c>
      <c r="AF275">
        <v>28</v>
      </c>
      <c r="AG275">
        <v>1</v>
      </c>
      <c r="AH275">
        <v>1</v>
      </c>
      <c r="AI275">
        <v>30</v>
      </c>
      <c r="AJ275">
        <v>2</v>
      </c>
      <c r="AK275">
        <v>1</v>
      </c>
      <c r="AL275">
        <v>34</v>
      </c>
      <c r="AM275">
        <v>2.0000000000000009</v>
      </c>
      <c r="AN275">
        <v>0</v>
      </c>
    </row>
    <row r="276" spans="1:40" ht="17.100000000000001" customHeight="1" x14ac:dyDescent="0.25">
      <c r="A276" s="25" t="s">
        <v>5538</v>
      </c>
      <c r="B276" s="25" t="s">
        <v>6291</v>
      </c>
      <c r="C276" s="25" t="s">
        <v>1333</v>
      </c>
      <c r="D276" s="25" t="s">
        <v>5846</v>
      </c>
      <c r="E276" s="25" t="s">
        <v>6338</v>
      </c>
      <c r="F276" s="25" t="s">
        <v>5847</v>
      </c>
      <c r="G276" s="26">
        <v>3</v>
      </c>
      <c r="H276">
        <v>5</v>
      </c>
      <c r="I276">
        <v>0</v>
      </c>
      <c r="J276">
        <v>0</v>
      </c>
      <c r="K276">
        <v>6</v>
      </c>
      <c r="L276">
        <v>0</v>
      </c>
      <c r="M276">
        <v>0</v>
      </c>
      <c r="N276">
        <v>4</v>
      </c>
      <c r="O276">
        <v>0</v>
      </c>
      <c r="P276">
        <v>0</v>
      </c>
      <c r="Q276">
        <v>4</v>
      </c>
      <c r="R276">
        <v>0</v>
      </c>
      <c r="S276">
        <v>0</v>
      </c>
      <c r="T276">
        <v>4</v>
      </c>
      <c r="U276">
        <v>0</v>
      </c>
      <c r="V276">
        <v>1</v>
      </c>
      <c r="W276">
        <v>6</v>
      </c>
      <c r="X276">
        <v>1</v>
      </c>
      <c r="Y276">
        <v>0</v>
      </c>
      <c r="Z276">
        <v>4</v>
      </c>
      <c r="AA276">
        <v>0</v>
      </c>
      <c r="AB276">
        <v>0</v>
      </c>
      <c r="AC276">
        <v>4</v>
      </c>
      <c r="AD276">
        <v>0</v>
      </c>
      <c r="AE276">
        <v>0</v>
      </c>
      <c r="AF276">
        <v>5</v>
      </c>
      <c r="AG276">
        <v>0</v>
      </c>
      <c r="AH276">
        <v>0</v>
      </c>
      <c r="AI276">
        <v>4</v>
      </c>
      <c r="AJ276">
        <v>1</v>
      </c>
      <c r="AK276">
        <v>1</v>
      </c>
      <c r="AL276">
        <v>3</v>
      </c>
      <c r="AM276">
        <v>0</v>
      </c>
      <c r="AN276">
        <v>0</v>
      </c>
    </row>
    <row r="277" spans="1:40" ht="17.100000000000001" customHeight="1" x14ac:dyDescent="0.25">
      <c r="A277" s="25" t="s">
        <v>5538</v>
      </c>
      <c r="B277" s="25" t="s">
        <v>6291</v>
      </c>
      <c r="C277" s="25" t="s">
        <v>1333</v>
      </c>
      <c r="D277" s="25" t="s">
        <v>5846</v>
      </c>
      <c r="E277" s="25" t="s">
        <v>6338</v>
      </c>
      <c r="F277" s="25" t="s">
        <v>5845</v>
      </c>
      <c r="G277" s="26">
        <v>4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</v>
      </c>
      <c r="AJ277">
        <v>0</v>
      </c>
      <c r="AK277">
        <v>0</v>
      </c>
      <c r="AL277">
        <v>1</v>
      </c>
      <c r="AM277">
        <v>0</v>
      </c>
      <c r="AN277">
        <v>0</v>
      </c>
    </row>
    <row r="278" spans="1:40" ht="17.100000000000001" customHeight="1" x14ac:dyDescent="0.25">
      <c r="A278" s="25" t="s">
        <v>5538</v>
      </c>
      <c r="B278" s="25" t="s">
        <v>6291</v>
      </c>
      <c r="C278" s="25" t="s">
        <v>296</v>
      </c>
      <c r="D278" s="25" t="s">
        <v>5841</v>
      </c>
      <c r="E278" s="25" t="s">
        <v>6339</v>
      </c>
      <c r="F278" s="25" t="s">
        <v>5844</v>
      </c>
      <c r="G278" s="26">
        <v>1</v>
      </c>
      <c r="H278">
        <v>1498</v>
      </c>
      <c r="I278">
        <v>78.999999999999872</v>
      </c>
      <c r="J278">
        <v>50.999999999999936</v>
      </c>
      <c r="K278">
        <v>1584</v>
      </c>
      <c r="L278">
        <v>172</v>
      </c>
      <c r="M278">
        <v>52.000000000000128</v>
      </c>
      <c r="N278">
        <v>1634</v>
      </c>
      <c r="O278">
        <v>73.000000000000057</v>
      </c>
      <c r="P278">
        <v>127.00000000000021</v>
      </c>
      <c r="Q278">
        <v>1574</v>
      </c>
      <c r="R278">
        <v>59.999999999999979</v>
      </c>
      <c r="S278">
        <v>51.999999999999858</v>
      </c>
      <c r="T278">
        <v>1554</v>
      </c>
      <c r="U278">
        <v>57.000000000000092</v>
      </c>
      <c r="V278">
        <v>38.000000000000036</v>
      </c>
      <c r="W278">
        <v>1569</v>
      </c>
      <c r="X278">
        <v>95.000000000000057</v>
      </c>
      <c r="Y278">
        <v>55.999999999999993</v>
      </c>
      <c r="Z278">
        <v>1581</v>
      </c>
      <c r="AA278">
        <v>91.000000000000099</v>
      </c>
      <c r="AB278">
        <v>46.999999999999872</v>
      </c>
      <c r="AC278">
        <v>1572</v>
      </c>
      <c r="AD278">
        <v>59.00000000000005</v>
      </c>
      <c r="AE278">
        <v>44.000000000000085</v>
      </c>
      <c r="AF278">
        <v>1575</v>
      </c>
      <c r="AG278">
        <v>70.000000000000043</v>
      </c>
      <c r="AH278">
        <v>47.000000000000085</v>
      </c>
      <c r="AI278">
        <v>1583</v>
      </c>
      <c r="AJ278">
        <v>91.000000000000043</v>
      </c>
      <c r="AK278">
        <v>38.999999999999979</v>
      </c>
      <c r="AL278">
        <v>1569</v>
      </c>
      <c r="AM278">
        <v>73.000000000000085</v>
      </c>
      <c r="AN278">
        <v>47.000000000000092</v>
      </c>
    </row>
    <row r="279" spans="1:40" ht="17.100000000000001" customHeight="1" x14ac:dyDescent="0.25">
      <c r="A279" s="25" t="s">
        <v>5538</v>
      </c>
      <c r="B279" s="25" t="s">
        <v>6291</v>
      </c>
      <c r="C279" s="25" t="s">
        <v>296</v>
      </c>
      <c r="D279" s="25" t="s">
        <v>5841</v>
      </c>
      <c r="E279" s="25" t="s">
        <v>6339</v>
      </c>
      <c r="F279" s="25" t="s">
        <v>5843</v>
      </c>
      <c r="G279" s="26">
        <v>2</v>
      </c>
      <c r="H279">
        <v>335</v>
      </c>
      <c r="I279">
        <v>5.0000000000000053</v>
      </c>
      <c r="J279">
        <v>10</v>
      </c>
      <c r="K279">
        <v>344</v>
      </c>
      <c r="L279">
        <v>10.000000000000012</v>
      </c>
      <c r="M279">
        <v>3.9999999999999996</v>
      </c>
      <c r="N279">
        <v>334</v>
      </c>
      <c r="O279">
        <v>10.000000000000009</v>
      </c>
      <c r="P279">
        <v>3.0000000000000022</v>
      </c>
      <c r="Q279">
        <v>341</v>
      </c>
      <c r="R279">
        <v>5.9999999999999991</v>
      </c>
      <c r="S279">
        <v>5.9999999999999991</v>
      </c>
      <c r="T279">
        <v>358</v>
      </c>
      <c r="U279">
        <v>9.0000000000000053</v>
      </c>
      <c r="V279">
        <v>3.9999999999999978</v>
      </c>
      <c r="W279">
        <v>391</v>
      </c>
      <c r="X279">
        <v>16.000000000000011</v>
      </c>
      <c r="Y279">
        <v>9.0000000000000036</v>
      </c>
      <c r="Z279">
        <v>409</v>
      </c>
      <c r="AA279">
        <v>18.000000000000011</v>
      </c>
      <c r="AB279">
        <v>8.9999999999999964</v>
      </c>
      <c r="AC279">
        <v>418</v>
      </c>
      <c r="AD279">
        <v>13.999999999999995</v>
      </c>
      <c r="AE279">
        <v>4.9999999999999982</v>
      </c>
      <c r="AF279">
        <v>450</v>
      </c>
      <c r="AG279">
        <v>25</v>
      </c>
      <c r="AH279">
        <v>9.0000000000000071</v>
      </c>
      <c r="AI279">
        <v>458</v>
      </c>
      <c r="AJ279">
        <v>21.999999999999989</v>
      </c>
      <c r="AK279">
        <v>3.0000000000000004</v>
      </c>
      <c r="AL279">
        <v>466</v>
      </c>
      <c r="AM279">
        <v>12.000000000000004</v>
      </c>
      <c r="AN279">
        <v>10.000000000000011</v>
      </c>
    </row>
    <row r="280" spans="1:40" ht="17.100000000000001" customHeight="1" x14ac:dyDescent="0.25">
      <c r="A280" s="25" t="s">
        <v>5538</v>
      </c>
      <c r="B280" s="25" t="s">
        <v>6291</v>
      </c>
      <c r="C280" s="25" t="s">
        <v>296</v>
      </c>
      <c r="D280" s="25" t="s">
        <v>5841</v>
      </c>
      <c r="E280" s="25" t="s">
        <v>6339</v>
      </c>
      <c r="F280" s="25" t="s">
        <v>5842</v>
      </c>
      <c r="G280" s="26">
        <v>3</v>
      </c>
      <c r="H280">
        <v>102</v>
      </c>
      <c r="I280">
        <v>4</v>
      </c>
      <c r="J280">
        <v>0</v>
      </c>
      <c r="K280">
        <v>126</v>
      </c>
      <c r="L280">
        <v>7</v>
      </c>
      <c r="M280">
        <v>5.0000000000000018</v>
      </c>
      <c r="N280">
        <v>114</v>
      </c>
      <c r="O280">
        <v>3.0000000000000009</v>
      </c>
      <c r="P280">
        <v>0</v>
      </c>
      <c r="Q280">
        <v>113</v>
      </c>
      <c r="R280">
        <v>3.0000000000000013</v>
      </c>
      <c r="S280">
        <v>1.0000000000000002</v>
      </c>
      <c r="T280">
        <v>120</v>
      </c>
      <c r="U280">
        <v>1.0000000000000002</v>
      </c>
      <c r="V280">
        <v>3.0000000000000018</v>
      </c>
      <c r="W280">
        <v>120</v>
      </c>
      <c r="X280">
        <v>0</v>
      </c>
      <c r="Y280">
        <v>0</v>
      </c>
      <c r="Z280">
        <v>132</v>
      </c>
      <c r="AA280">
        <v>2.0000000000000004</v>
      </c>
      <c r="AB280">
        <v>0</v>
      </c>
      <c r="AC280">
        <v>145</v>
      </c>
      <c r="AD280">
        <v>4.9999999999999991</v>
      </c>
      <c r="AE280">
        <v>3.0000000000000018</v>
      </c>
      <c r="AF280">
        <v>145</v>
      </c>
      <c r="AG280">
        <v>3.0000000000000013</v>
      </c>
      <c r="AH280">
        <v>2.0000000000000004</v>
      </c>
      <c r="AI280">
        <v>159</v>
      </c>
      <c r="AJ280">
        <v>2</v>
      </c>
      <c r="AK280">
        <v>1</v>
      </c>
      <c r="AL280">
        <v>165</v>
      </c>
      <c r="AM280">
        <v>5.0000000000000009</v>
      </c>
      <c r="AN280">
        <v>9</v>
      </c>
    </row>
    <row r="281" spans="1:40" ht="17.100000000000001" customHeight="1" x14ac:dyDescent="0.25">
      <c r="A281" s="25" t="s">
        <v>5538</v>
      </c>
      <c r="B281" s="25" t="s">
        <v>6291</v>
      </c>
      <c r="C281" s="25" t="s">
        <v>296</v>
      </c>
      <c r="D281" s="25" t="s">
        <v>5841</v>
      </c>
      <c r="E281" s="25" t="s">
        <v>6339</v>
      </c>
      <c r="F281" s="25" t="s">
        <v>5840</v>
      </c>
      <c r="G281" s="26">
        <v>4</v>
      </c>
      <c r="H281">
        <v>25</v>
      </c>
      <c r="I281">
        <v>0</v>
      </c>
      <c r="J281">
        <v>0</v>
      </c>
      <c r="K281">
        <v>26</v>
      </c>
      <c r="L281">
        <v>1.0000000000000002</v>
      </c>
      <c r="M281">
        <v>1.0000000000000002</v>
      </c>
      <c r="N281">
        <v>21</v>
      </c>
      <c r="O281">
        <v>0</v>
      </c>
      <c r="P281">
        <v>0</v>
      </c>
      <c r="Q281">
        <v>21</v>
      </c>
      <c r="R281">
        <v>0</v>
      </c>
      <c r="S281">
        <v>0</v>
      </c>
      <c r="T281">
        <v>21</v>
      </c>
      <c r="U281">
        <v>0</v>
      </c>
      <c r="V281">
        <v>0</v>
      </c>
      <c r="W281">
        <v>21</v>
      </c>
      <c r="X281">
        <v>0</v>
      </c>
      <c r="Y281">
        <v>0</v>
      </c>
      <c r="Z281">
        <v>20</v>
      </c>
      <c r="AA281">
        <v>0.99999999999999989</v>
      </c>
      <c r="AB281">
        <v>0</v>
      </c>
      <c r="AC281">
        <v>22</v>
      </c>
      <c r="AD281">
        <v>0</v>
      </c>
      <c r="AE281">
        <v>0</v>
      </c>
      <c r="AF281">
        <v>24</v>
      </c>
      <c r="AG281">
        <v>0</v>
      </c>
      <c r="AH281">
        <v>0</v>
      </c>
      <c r="AI281">
        <v>26</v>
      </c>
      <c r="AJ281">
        <v>1</v>
      </c>
      <c r="AK281">
        <v>0</v>
      </c>
      <c r="AL281">
        <v>28</v>
      </c>
      <c r="AM281">
        <v>0</v>
      </c>
      <c r="AN281">
        <v>0</v>
      </c>
    </row>
    <row r="282" spans="1:40" ht="17.100000000000001" customHeight="1" x14ac:dyDescent="0.25">
      <c r="A282" s="25" t="s">
        <v>5538</v>
      </c>
      <c r="B282" s="25" t="s">
        <v>6291</v>
      </c>
      <c r="C282" s="25" t="s">
        <v>5836</v>
      </c>
      <c r="D282" s="25" t="s">
        <v>5835</v>
      </c>
      <c r="E282" s="25" t="s">
        <v>6340</v>
      </c>
      <c r="F282" s="25" t="s">
        <v>5839</v>
      </c>
      <c r="G282" s="26">
        <v>1</v>
      </c>
      <c r="H282">
        <v>134</v>
      </c>
      <c r="I282">
        <v>37.000000000000007</v>
      </c>
      <c r="J282">
        <v>7.0000000000000018</v>
      </c>
      <c r="K282">
        <v>145</v>
      </c>
      <c r="L282">
        <v>24.000000000000021</v>
      </c>
      <c r="M282">
        <v>6.0000000000000018</v>
      </c>
      <c r="N282">
        <v>146</v>
      </c>
      <c r="O282">
        <v>9</v>
      </c>
      <c r="P282">
        <v>9.0000000000000053</v>
      </c>
      <c r="Q282">
        <v>150</v>
      </c>
      <c r="R282">
        <v>6</v>
      </c>
      <c r="S282">
        <v>5</v>
      </c>
      <c r="T282">
        <v>151</v>
      </c>
      <c r="U282">
        <v>13.999999999999998</v>
      </c>
      <c r="V282">
        <v>4.0000000000000009</v>
      </c>
      <c r="W282">
        <v>162</v>
      </c>
      <c r="X282">
        <v>23</v>
      </c>
      <c r="Y282">
        <v>9</v>
      </c>
      <c r="Z282">
        <v>144</v>
      </c>
      <c r="AA282">
        <v>6.9999999999999973</v>
      </c>
      <c r="AB282">
        <v>5.0000000000000009</v>
      </c>
      <c r="AC282">
        <v>141</v>
      </c>
      <c r="AD282">
        <v>5.9999999999999991</v>
      </c>
      <c r="AE282">
        <v>6.0000000000000009</v>
      </c>
      <c r="AF282">
        <v>144</v>
      </c>
      <c r="AG282">
        <v>12.999999999999996</v>
      </c>
      <c r="AH282">
        <v>10</v>
      </c>
      <c r="AI282">
        <v>157</v>
      </c>
      <c r="AJ282">
        <v>23.000000000000004</v>
      </c>
      <c r="AK282">
        <v>12.000000000000005</v>
      </c>
      <c r="AL282">
        <v>161</v>
      </c>
      <c r="AM282">
        <v>18.000000000000004</v>
      </c>
      <c r="AN282">
        <v>20</v>
      </c>
    </row>
    <row r="283" spans="1:40" ht="17.100000000000001" customHeight="1" x14ac:dyDescent="0.25">
      <c r="A283" s="25" t="s">
        <v>5538</v>
      </c>
      <c r="B283" s="25" t="s">
        <v>6291</v>
      </c>
      <c r="C283" s="25" t="s">
        <v>5836</v>
      </c>
      <c r="D283" s="25" t="s">
        <v>5835</v>
      </c>
      <c r="E283" s="25" t="s">
        <v>6340</v>
      </c>
      <c r="F283" s="25" t="s">
        <v>5838</v>
      </c>
      <c r="G283" s="26">
        <v>2</v>
      </c>
      <c r="H283">
        <v>29</v>
      </c>
      <c r="I283">
        <v>0</v>
      </c>
      <c r="J283">
        <v>1.0000000000000004</v>
      </c>
      <c r="K283">
        <v>29</v>
      </c>
      <c r="L283">
        <v>5</v>
      </c>
      <c r="M283">
        <v>3</v>
      </c>
      <c r="N283">
        <v>34</v>
      </c>
      <c r="O283">
        <v>2.0000000000000009</v>
      </c>
      <c r="P283">
        <v>1</v>
      </c>
      <c r="Q283">
        <v>31</v>
      </c>
      <c r="R283">
        <v>3.0000000000000004</v>
      </c>
      <c r="S283">
        <v>3.0000000000000004</v>
      </c>
      <c r="T283">
        <v>32</v>
      </c>
      <c r="U283">
        <v>1.0000000000000004</v>
      </c>
      <c r="V283">
        <v>2</v>
      </c>
      <c r="W283">
        <v>38</v>
      </c>
      <c r="X283">
        <v>3</v>
      </c>
      <c r="Y283">
        <v>0</v>
      </c>
      <c r="Z283">
        <v>39</v>
      </c>
      <c r="AA283">
        <v>1.0000000000000004</v>
      </c>
      <c r="AB283">
        <v>0</v>
      </c>
      <c r="AC283">
        <v>44</v>
      </c>
      <c r="AD283">
        <v>3</v>
      </c>
      <c r="AE283">
        <v>2.0000000000000009</v>
      </c>
      <c r="AF283">
        <v>44</v>
      </c>
      <c r="AG283">
        <v>2.0000000000000009</v>
      </c>
      <c r="AH283">
        <v>2.0000000000000013</v>
      </c>
      <c r="AI283">
        <v>48</v>
      </c>
      <c r="AJ283">
        <v>2</v>
      </c>
      <c r="AK283">
        <v>3.0000000000000009</v>
      </c>
      <c r="AL283">
        <v>51</v>
      </c>
      <c r="AM283">
        <v>5.0000000000000018</v>
      </c>
      <c r="AN283">
        <v>4</v>
      </c>
    </row>
    <row r="284" spans="1:40" ht="17.100000000000001" customHeight="1" x14ac:dyDescent="0.25">
      <c r="A284" s="25" t="s">
        <v>5538</v>
      </c>
      <c r="B284" s="25" t="s">
        <v>6291</v>
      </c>
      <c r="C284" s="25" t="s">
        <v>5836</v>
      </c>
      <c r="D284" s="25" t="s">
        <v>5835</v>
      </c>
      <c r="E284" s="25" t="s">
        <v>6340</v>
      </c>
      <c r="F284" s="25" t="s">
        <v>5837</v>
      </c>
      <c r="G284" s="26">
        <v>3</v>
      </c>
      <c r="H284">
        <v>31</v>
      </c>
      <c r="I284">
        <v>9</v>
      </c>
      <c r="J284">
        <v>2.0000000000000009</v>
      </c>
      <c r="K284">
        <v>48</v>
      </c>
      <c r="L284">
        <v>7.0000000000000018</v>
      </c>
      <c r="M284">
        <v>3.0000000000000009</v>
      </c>
      <c r="N284">
        <v>47</v>
      </c>
      <c r="O284">
        <v>7.0000000000000009</v>
      </c>
      <c r="P284">
        <v>3.0000000000000009</v>
      </c>
      <c r="Q284">
        <v>49</v>
      </c>
      <c r="R284">
        <v>0.99999999999999989</v>
      </c>
      <c r="S284">
        <v>0</v>
      </c>
      <c r="T284">
        <v>46</v>
      </c>
      <c r="U284">
        <v>2.0000000000000013</v>
      </c>
      <c r="V284">
        <v>0</v>
      </c>
      <c r="W284">
        <v>44</v>
      </c>
      <c r="X284">
        <v>2</v>
      </c>
      <c r="Y284">
        <v>1</v>
      </c>
      <c r="Z284">
        <v>57</v>
      </c>
      <c r="AA284">
        <v>4.0000000000000009</v>
      </c>
      <c r="AB284">
        <v>3.0000000000000004</v>
      </c>
      <c r="AC284">
        <v>62</v>
      </c>
      <c r="AD284">
        <v>2.0000000000000004</v>
      </c>
      <c r="AE284">
        <v>2</v>
      </c>
      <c r="AF284">
        <v>63</v>
      </c>
      <c r="AG284">
        <v>2</v>
      </c>
      <c r="AH284">
        <v>0</v>
      </c>
      <c r="AI284">
        <v>72</v>
      </c>
      <c r="AJ284">
        <v>6</v>
      </c>
      <c r="AK284">
        <v>3.0000000000000013</v>
      </c>
      <c r="AL284">
        <v>73</v>
      </c>
      <c r="AM284">
        <v>5</v>
      </c>
      <c r="AN284">
        <v>3.0000000000000013</v>
      </c>
    </row>
    <row r="285" spans="1:40" ht="17.100000000000001" customHeight="1" x14ac:dyDescent="0.25">
      <c r="A285" s="25" t="s">
        <v>5538</v>
      </c>
      <c r="B285" s="25" t="s">
        <v>6291</v>
      </c>
      <c r="C285" s="25" t="s">
        <v>5836</v>
      </c>
      <c r="D285" s="25" t="s">
        <v>5835</v>
      </c>
      <c r="E285" s="25" t="s">
        <v>6340</v>
      </c>
      <c r="F285" s="25" t="s">
        <v>5834</v>
      </c>
      <c r="G285" s="26">
        <v>4</v>
      </c>
      <c r="H285">
        <v>0</v>
      </c>
      <c r="I285">
        <v>0</v>
      </c>
      <c r="J285">
        <v>0</v>
      </c>
      <c r="K285">
        <v>3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2</v>
      </c>
      <c r="R285">
        <v>0</v>
      </c>
      <c r="S285">
        <v>0</v>
      </c>
      <c r="T285">
        <v>1</v>
      </c>
      <c r="U285">
        <v>0</v>
      </c>
      <c r="V285">
        <v>0</v>
      </c>
      <c r="W285">
        <v>2</v>
      </c>
      <c r="X285">
        <v>0</v>
      </c>
      <c r="Y285">
        <v>0</v>
      </c>
      <c r="Z285">
        <v>1</v>
      </c>
      <c r="AA285">
        <v>0</v>
      </c>
      <c r="AB285">
        <v>0</v>
      </c>
      <c r="AC285">
        <v>2</v>
      </c>
      <c r="AD285">
        <v>1</v>
      </c>
      <c r="AE285">
        <v>1</v>
      </c>
      <c r="AF285">
        <v>1</v>
      </c>
      <c r="AG285">
        <v>0</v>
      </c>
      <c r="AH285">
        <v>0</v>
      </c>
      <c r="AI285">
        <v>1</v>
      </c>
      <c r="AJ285">
        <v>0</v>
      </c>
      <c r="AK285">
        <v>0</v>
      </c>
      <c r="AL285">
        <v>2</v>
      </c>
      <c r="AM285">
        <v>0</v>
      </c>
      <c r="AN285">
        <v>0</v>
      </c>
    </row>
    <row r="286" spans="1:40" ht="17.100000000000001" customHeight="1" x14ac:dyDescent="0.25">
      <c r="A286" s="25" t="s">
        <v>5538</v>
      </c>
      <c r="B286" s="25" t="s">
        <v>6291</v>
      </c>
      <c r="C286" s="25" t="s">
        <v>5830</v>
      </c>
      <c r="D286" s="25" t="s">
        <v>5829</v>
      </c>
      <c r="E286" s="25" t="s">
        <v>7057</v>
      </c>
      <c r="F286" s="25" t="s">
        <v>5833</v>
      </c>
      <c r="G286" s="26">
        <v>1</v>
      </c>
      <c r="H286">
        <v>38</v>
      </c>
      <c r="I286">
        <v>15</v>
      </c>
      <c r="J286">
        <v>9</v>
      </c>
      <c r="K286">
        <v>61</v>
      </c>
      <c r="L286">
        <v>39.999999999999993</v>
      </c>
      <c r="M286">
        <v>1</v>
      </c>
      <c r="N286">
        <v>69</v>
      </c>
      <c r="O286">
        <v>36.999999999999986</v>
      </c>
      <c r="P286">
        <v>7</v>
      </c>
      <c r="Q286">
        <v>64</v>
      </c>
      <c r="R286">
        <v>29</v>
      </c>
      <c r="S286">
        <v>2</v>
      </c>
      <c r="T286">
        <v>73</v>
      </c>
      <c r="U286">
        <v>37.999999999999993</v>
      </c>
      <c r="V286">
        <v>2</v>
      </c>
      <c r="W286">
        <v>63</v>
      </c>
      <c r="X286">
        <v>22.000000000000004</v>
      </c>
      <c r="Y286">
        <v>6.0000000000000018</v>
      </c>
      <c r="Z286">
        <v>70</v>
      </c>
      <c r="AA286">
        <v>32</v>
      </c>
      <c r="AB286">
        <v>12.999999999999996</v>
      </c>
      <c r="AC286">
        <v>84</v>
      </c>
      <c r="AD286">
        <v>43.999999999999993</v>
      </c>
      <c r="AE286">
        <v>16</v>
      </c>
      <c r="AF286">
        <v>73</v>
      </c>
      <c r="AG286">
        <v>23.000000000000011</v>
      </c>
      <c r="AH286">
        <v>5</v>
      </c>
      <c r="AI286">
        <v>75</v>
      </c>
      <c r="AJ286">
        <v>16.000000000000004</v>
      </c>
      <c r="AK286">
        <v>4.0000000000000018</v>
      </c>
      <c r="AL286">
        <v>75</v>
      </c>
      <c r="AM286">
        <v>18.000000000000004</v>
      </c>
      <c r="AN286">
        <v>4.9999999999999991</v>
      </c>
    </row>
    <row r="287" spans="1:40" ht="17.100000000000001" customHeight="1" x14ac:dyDescent="0.25">
      <c r="A287" s="25" t="s">
        <v>5538</v>
      </c>
      <c r="B287" s="25" t="s">
        <v>6291</v>
      </c>
      <c r="C287" s="25" t="s">
        <v>5830</v>
      </c>
      <c r="D287" s="25" t="s">
        <v>5829</v>
      </c>
      <c r="E287" s="25" t="s">
        <v>7057</v>
      </c>
      <c r="F287" s="25" t="s">
        <v>5832</v>
      </c>
      <c r="G287" s="26">
        <v>2</v>
      </c>
      <c r="H287">
        <v>4</v>
      </c>
      <c r="I287">
        <v>0</v>
      </c>
      <c r="J287">
        <v>1</v>
      </c>
      <c r="K287">
        <v>4</v>
      </c>
      <c r="L287">
        <v>2</v>
      </c>
      <c r="M287">
        <v>0</v>
      </c>
      <c r="N287">
        <v>14</v>
      </c>
      <c r="O287">
        <v>9.9999999999999982</v>
      </c>
      <c r="P287">
        <v>0</v>
      </c>
      <c r="Q287">
        <v>13</v>
      </c>
      <c r="R287">
        <v>11</v>
      </c>
      <c r="S287">
        <v>1</v>
      </c>
      <c r="T287">
        <v>12</v>
      </c>
      <c r="U287">
        <v>5</v>
      </c>
      <c r="V287">
        <v>1</v>
      </c>
      <c r="W287">
        <v>13</v>
      </c>
      <c r="X287">
        <v>5</v>
      </c>
      <c r="Y287">
        <v>0</v>
      </c>
      <c r="Z287">
        <v>13</v>
      </c>
      <c r="AA287">
        <v>5</v>
      </c>
      <c r="AB287">
        <v>0</v>
      </c>
      <c r="AC287">
        <v>16</v>
      </c>
      <c r="AD287">
        <v>4.0000000000000009</v>
      </c>
      <c r="AE287">
        <v>0</v>
      </c>
      <c r="AF287">
        <v>16</v>
      </c>
      <c r="AG287">
        <v>2</v>
      </c>
      <c r="AH287">
        <v>0</v>
      </c>
      <c r="AI287">
        <v>17</v>
      </c>
      <c r="AJ287">
        <v>4</v>
      </c>
      <c r="AK287">
        <v>0</v>
      </c>
      <c r="AL287">
        <v>19</v>
      </c>
      <c r="AM287">
        <v>4</v>
      </c>
      <c r="AN287">
        <v>1.0000000000000002</v>
      </c>
    </row>
    <row r="288" spans="1:40" ht="17.100000000000001" customHeight="1" x14ac:dyDescent="0.25">
      <c r="A288" s="25" t="s">
        <v>5538</v>
      </c>
      <c r="B288" s="25" t="s">
        <v>6291</v>
      </c>
      <c r="C288" s="25" t="s">
        <v>5830</v>
      </c>
      <c r="D288" s="25" t="s">
        <v>5829</v>
      </c>
      <c r="E288" s="25" t="s">
        <v>7057</v>
      </c>
      <c r="F288" s="25" t="s">
        <v>5831</v>
      </c>
      <c r="G288" s="26">
        <v>3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0</v>
      </c>
      <c r="N288">
        <v>1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1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</v>
      </c>
      <c r="AD288">
        <v>1</v>
      </c>
      <c r="AE288">
        <v>1</v>
      </c>
      <c r="AF288">
        <v>0</v>
      </c>
      <c r="AG288">
        <v>0</v>
      </c>
      <c r="AH288">
        <v>0</v>
      </c>
      <c r="AI288">
        <v>2</v>
      </c>
      <c r="AJ288">
        <v>1</v>
      </c>
      <c r="AK288">
        <v>0</v>
      </c>
      <c r="AL288">
        <v>3</v>
      </c>
      <c r="AM288">
        <v>2</v>
      </c>
      <c r="AN288">
        <v>1</v>
      </c>
    </row>
    <row r="289" spans="1:40" ht="17.100000000000001" customHeight="1" x14ac:dyDescent="0.25">
      <c r="A289" s="25" t="s">
        <v>5538</v>
      </c>
      <c r="B289" s="25" t="s">
        <v>6291</v>
      </c>
      <c r="C289" s="25" t="s">
        <v>5830</v>
      </c>
      <c r="D289" s="25" t="s">
        <v>5829</v>
      </c>
      <c r="E289" s="25" t="s">
        <v>7057</v>
      </c>
      <c r="F289" s="25" t="s">
        <v>5828</v>
      </c>
      <c r="G289" s="26">
        <v>4</v>
      </c>
      <c r="H289">
        <v>0</v>
      </c>
      <c r="I289">
        <v>0</v>
      </c>
      <c r="J289">
        <v>0</v>
      </c>
      <c r="K289">
        <v>1</v>
      </c>
      <c r="L289">
        <v>1</v>
      </c>
      <c r="M289">
        <v>0</v>
      </c>
      <c r="N289">
        <v>1</v>
      </c>
      <c r="O289">
        <v>0</v>
      </c>
      <c r="P289">
        <v>0</v>
      </c>
      <c r="Q289">
        <v>1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2</v>
      </c>
      <c r="X289">
        <v>0</v>
      </c>
      <c r="Y289">
        <v>0</v>
      </c>
      <c r="Z289">
        <v>1</v>
      </c>
      <c r="AA289">
        <v>0</v>
      </c>
      <c r="AB289">
        <v>0</v>
      </c>
      <c r="AC289">
        <v>1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</row>
    <row r="290" spans="1:40" ht="17.100000000000001" customHeight="1" x14ac:dyDescent="0.25">
      <c r="A290" s="25" t="s">
        <v>5538</v>
      </c>
      <c r="B290" s="25" t="s">
        <v>6291</v>
      </c>
      <c r="C290" s="25" t="s">
        <v>1859</v>
      </c>
      <c r="D290" s="25" t="s">
        <v>5824</v>
      </c>
      <c r="E290" s="25" t="s">
        <v>7058</v>
      </c>
      <c r="F290" s="25" t="s">
        <v>5827</v>
      </c>
      <c r="G290" s="26">
        <v>1</v>
      </c>
      <c r="H290">
        <v>81</v>
      </c>
      <c r="I290">
        <v>26.000000000000004</v>
      </c>
      <c r="J290">
        <v>4.0000000000000009</v>
      </c>
      <c r="K290">
        <v>90</v>
      </c>
      <c r="L290">
        <v>22.999999999999993</v>
      </c>
      <c r="M290">
        <v>5</v>
      </c>
      <c r="N290">
        <v>98</v>
      </c>
      <c r="O290">
        <v>17.000000000000007</v>
      </c>
      <c r="P290">
        <v>4.9999999999999982</v>
      </c>
      <c r="Q290">
        <v>108</v>
      </c>
      <c r="R290">
        <v>13.000000000000005</v>
      </c>
      <c r="S290">
        <v>9.0000000000000018</v>
      </c>
      <c r="T290">
        <v>110</v>
      </c>
      <c r="U290">
        <v>5.9999999999999991</v>
      </c>
      <c r="V290">
        <v>2.0000000000000004</v>
      </c>
      <c r="W290">
        <v>111</v>
      </c>
      <c r="X290">
        <v>8.9999999999999964</v>
      </c>
      <c r="Y290">
        <v>4.0000000000000018</v>
      </c>
      <c r="Z290">
        <v>105</v>
      </c>
      <c r="AA290">
        <v>3.0000000000000004</v>
      </c>
      <c r="AB290">
        <v>3.0000000000000018</v>
      </c>
      <c r="AC290">
        <v>117</v>
      </c>
      <c r="AD290">
        <v>11</v>
      </c>
      <c r="AE290">
        <v>11.000000000000004</v>
      </c>
      <c r="AF290">
        <v>124</v>
      </c>
      <c r="AG290">
        <v>16.000000000000011</v>
      </c>
      <c r="AH290">
        <v>4.9999999999999991</v>
      </c>
      <c r="AI290">
        <v>127</v>
      </c>
      <c r="AJ290">
        <v>18</v>
      </c>
      <c r="AK290">
        <v>3.0000000000000004</v>
      </c>
      <c r="AL290">
        <v>136</v>
      </c>
      <c r="AM290">
        <v>12.000000000000009</v>
      </c>
      <c r="AN290">
        <v>12.000000000000005</v>
      </c>
    </row>
    <row r="291" spans="1:40" ht="17.100000000000001" customHeight="1" x14ac:dyDescent="0.25">
      <c r="A291" s="25" t="s">
        <v>5538</v>
      </c>
      <c r="B291" s="25" t="s">
        <v>6291</v>
      </c>
      <c r="C291" s="25" t="s">
        <v>1859</v>
      </c>
      <c r="D291" s="25" t="s">
        <v>5824</v>
      </c>
      <c r="E291" s="25" t="s">
        <v>7058</v>
      </c>
      <c r="F291" s="25" t="s">
        <v>5826</v>
      </c>
      <c r="G291" s="26">
        <v>2</v>
      </c>
      <c r="H291">
        <v>13</v>
      </c>
      <c r="I291">
        <v>0</v>
      </c>
      <c r="J291">
        <v>0</v>
      </c>
      <c r="K291">
        <v>16</v>
      </c>
      <c r="L291">
        <v>3.0000000000000004</v>
      </c>
      <c r="M291">
        <v>0</v>
      </c>
      <c r="N291">
        <v>19</v>
      </c>
      <c r="O291">
        <v>0</v>
      </c>
      <c r="P291">
        <v>0</v>
      </c>
      <c r="Q291">
        <v>26</v>
      </c>
      <c r="R291">
        <v>2</v>
      </c>
      <c r="S291">
        <v>0</v>
      </c>
      <c r="T291">
        <v>25</v>
      </c>
      <c r="U291">
        <v>2.0000000000000004</v>
      </c>
      <c r="V291">
        <v>0</v>
      </c>
      <c r="W291">
        <v>29</v>
      </c>
      <c r="X291">
        <v>3</v>
      </c>
      <c r="Y291">
        <v>0</v>
      </c>
      <c r="Z291">
        <v>34</v>
      </c>
      <c r="AA291">
        <v>1</v>
      </c>
      <c r="AB291">
        <v>2.0000000000000009</v>
      </c>
      <c r="AC291">
        <v>32</v>
      </c>
      <c r="AD291">
        <v>5</v>
      </c>
      <c r="AE291">
        <v>0</v>
      </c>
      <c r="AF291">
        <v>29</v>
      </c>
      <c r="AG291">
        <v>2.0000000000000009</v>
      </c>
      <c r="AH291">
        <v>0</v>
      </c>
      <c r="AI291">
        <v>33</v>
      </c>
      <c r="AJ291">
        <v>0</v>
      </c>
      <c r="AK291">
        <v>0</v>
      </c>
      <c r="AL291">
        <v>38</v>
      </c>
      <c r="AM291">
        <v>4</v>
      </c>
      <c r="AN291">
        <v>2</v>
      </c>
    </row>
    <row r="292" spans="1:40" ht="17.100000000000001" customHeight="1" x14ac:dyDescent="0.25">
      <c r="A292" s="25" t="s">
        <v>5538</v>
      </c>
      <c r="B292" s="25" t="s">
        <v>6291</v>
      </c>
      <c r="C292" s="25" t="s">
        <v>1859</v>
      </c>
      <c r="D292" s="25" t="s">
        <v>5824</v>
      </c>
      <c r="E292" s="25" t="s">
        <v>7058</v>
      </c>
      <c r="F292" s="25" t="s">
        <v>5825</v>
      </c>
      <c r="G292" s="26">
        <v>3</v>
      </c>
      <c r="H292">
        <v>6</v>
      </c>
      <c r="I292">
        <v>0</v>
      </c>
      <c r="J292">
        <v>0</v>
      </c>
      <c r="K292">
        <v>10</v>
      </c>
      <c r="L292">
        <v>0</v>
      </c>
      <c r="M292">
        <v>0</v>
      </c>
      <c r="N292">
        <v>10</v>
      </c>
      <c r="O292">
        <v>1.0000000000000002</v>
      </c>
      <c r="P292">
        <v>0</v>
      </c>
      <c r="Q292">
        <v>8</v>
      </c>
      <c r="R292">
        <v>0</v>
      </c>
      <c r="S292">
        <v>0</v>
      </c>
      <c r="T292">
        <v>8</v>
      </c>
      <c r="U292">
        <v>0</v>
      </c>
      <c r="V292">
        <v>1.0000000000000002</v>
      </c>
      <c r="W292">
        <v>8</v>
      </c>
      <c r="X292">
        <v>0</v>
      </c>
      <c r="Y292">
        <v>0</v>
      </c>
      <c r="Z292">
        <v>8</v>
      </c>
      <c r="AA292">
        <v>0</v>
      </c>
      <c r="AB292">
        <v>0</v>
      </c>
      <c r="AC292">
        <v>9</v>
      </c>
      <c r="AD292">
        <v>2.0000000000000004</v>
      </c>
      <c r="AE292">
        <v>0</v>
      </c>
      <c r="AF292">
        <v>9</v>
      </c>
      <c r="AG292">
        <v>0</v>
      </c>
      <c r="AH292">
        <v>1.0000000000000002</v>
      </c>
      <c r="AI292">
        <v>10</v>
      </c>
      <c r="AJ292">
        <v>0.99999999999999989</v>
      </c>
      <c r="AK292">
        <v>0.99999999999999989</v>
      </c>
      <c r="AL292">
        <v>9</v>
      </c>
      <c r="AM292">
        <v>0</v>
      </c>
      <c r="AN292">
        <v>0</v>
      </c>
    </row>
    <row r="293" spans="1:40" ht="17.100000000000001" customHeight="1" x14ac:dyDescent="0.25">
      <c r="A293" s="25" t="s">
        <v>5538</v>
      </c>
      <c r="B293" s="25" t="s">
        <v>6291</v>
      </c>
      <c r="C293" s="25" t="s">
        <v>1859</v>
      </c>
      <c r="D293" s="25" t="s">
        <v>5824</v>
      </c>
      <c r="E293" s="25" t="s">
        <v>7058</v>
      </c>
      <c r="F293" s="25" t="s">
        <v>5823</v>
      </c>
      <c r="G293" s="26">
        <v>4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</row>
    <row r="294" spans="1:40" ht="17.100000000000001" customHeight="1" x14ac:dyDescent="0.25">
      <c r="A294" s="25" t="s">
        <v>5538</v>
      </c>
      <c r="B294" s="25" t="s">
        <v>6291</v>
      </c>
      <c r="C294" s="25" t="s">
        <v>801</v>
      </c>
      <c r="D294" s="25" t="s">
        <v>5819</v>
      </c>
      <c r="E294" s="25" t="s">
        <v>6341</v>
      </c>
      <c r="F294" s="25" t="s">
        <v>5822</v>
      </c>
      <c r="G294" s="26">
        <v>1</v>
      </c>
      <c r="H294">
        <v>60</v>
      </c>
      <c r="I294">
        <v>10.000000000000002</v>
      </c>
      <c r="J294">
        <v>1.0000000000000007</v>
      </c>
      <c r="K294">
        <v>66</v>
      </c>
      <c r="L294">
        <v>9.0000000000000089</v>
      </c>
      <c r="M294">
        <v>4.0000000000000009</v>
      </c>
      <c r="N294">
        <v>69</v>
      </c>
      <c r="O294">
        <v>3.0000000000000013</v>
      </c>
      <c r="P294">
        <v>7.0000000000000018</v>
      </c>
      <c r="Q294">
        <v>66</v>
      </c>
      <c r="R294">
        <v>4</v>
      </c>
      <c r="S294">
        <v>5.0000000000000009</v>
      </c>
      <c r="T294">
        <v>72</v>
      </c>
      <c r="U294">
        <v>9</v>
      </c>
      <c r="V294">
        <v>1.0000000000000002</v>
      </c>
      <c r="W294">
        <v>72</v>
      </c>
      <c r="X294">
        <v>6.0000000000000009</v>
      </c>
      <c r="Y294">
        <v>2.0000000000000004</v>
      </c>
      <c r="Z294">
        <v>80</v>
      </c>
      <c r="AA294">
        <v>15</v>
      </c>
      <c r="AB294">
        <v>9.9999999999999964</v>
      </c>
      <c r="AC294">
        <v>80</v>
      </c>
      <c r="AD294">
        <v>19</v>
      </c>
      <c r="AE294">
        <v>4.0000000000000009</v>
      </c>
      <c r="AF294">
        <v>83</v>
      </c>
      <c r="AG294">
        <v>3.0000000000000009</v>
      </c>
      <c r="AH294">
        <v>8.0000000000000018</v>
      </c>
      <c r="AI294">
        <v>76</v>
      </c>
      <c r="AJ294">
        <v>4.0000000000000009</v>
      </c>
      <c r="AK294">
        <v>1</v>
      </c>
      <c r="AL294">
        <v>79</v>
      </c>
      <c r="AM294">
        <v>4.9999999999999982</v>
      </c>
      <c r="AN294">
        <v>1.0000000000000002</v>
      </c>
    </row>
    <row r="295" spans="1:40" ht="17.100000000000001" customHeight="1" x14ac:dyDescent="0.25">
      <c r="A295" s="25" t="s">
        <v>5538</v>
      </c>
      <c r="B295" s="25" t="s">
        <v>6291</v>
      </c>
      <c r="C295" s="25" t="s">
        <v>801</v>
      </c>
      <c r="D295" s="25" t="s">
        <v>5819</v>
      </c>
      <c r="E295" s="25" t="s">
        <v>6341</v>
      </c>
      <c r="F295" s="25" t="s">
        <v>5821</v>
      </c>
      <c r="G295" s="26">
        <v>2</v>
      </c>
      <c r="H295">
        <v>12</v>
      </c>
      <c r="I295">
        <v>0</v>
      </c>
      <c r="J295">
        <v>0</v>
      </c>
      <c r="K295">
        <v>15</v>
      </c>
      <c r="L295">
        <v>0</v>
      </c>
      <c r="M295">
        <v>0</v>
      </c>
      <c r="N295">
        <v>15</v>
      </c>
      <c r="O295">
        <v>1</v>
      </c>
      <c r="P295">
        <v>1</v>
      </c>
      <c r="Q295">
        <v>17</v>
      </c>
      <c r="R295">
        <v>0</v>
      </c>
      <c r="S295">
        <v>0</v>
      </c>
      <c r="T295">
        <v>15</v>
      </c>
      <c r="U295">
        <v>0</v>
      </c>
      <c r="V295">
        <v>0</v>
      </c>
      <c r="W295">
        <v>18</v>
      </c>
      <c r="X295">
        <v>0</v>
      </c>
      <c r="Y295">
        <v>0</v>
      </c>
      <c r="Z295">
        <v>18</v>
      </c>
      <c r="AA295">
        <v>0</v>
      </c>
      <c r="AB295">
        <v>0</v>
      </c>
      <c r="AC295">
        <v>16</v>
      </c>
      <c r="AD295">
        <v>0</v>
      </c>
      <c r="AE295">
        <v>0</v>
      </c>
      <c r="AF295">
        <v>16</v>
      </c>
      <c r="AG295">
        <v>2.0000000000000004</v>
      </c>
      <c r="AH295">
        <v>0</v>
      </c>
      <c r="AI295">
        <v>17</v>
      </c>
      <c r="AJ295">
        <v>0</v>
      </c>
      <c r="AK295">
        <v>1.0000000000000002</v>
      </c>
      <c r="AL295">
        <v>17</v>
      </c>
      <c r="AM295">
        <v>2.0000000000000004</v>
      </c>
      <c r="AN295">
        <v>0</v>
      </c>
    </row>
    <row r="296" spans="1:40" ht="17.100000000000001" customHeight="1" x14ac:dyDescent="0.25">
      <c r="A296" s="25" t="s">
        <v>5538</v>
      </c>
      <c r="B296" s="25" t="s">
        <v>6291</v>
      </c>
      <c r="C296" s="25" t="s">
        <v>801</v>
      </c>
      <c r="D296" s="25" t="s">
        <v>5819</v>
      </c>
      <c r="E296" s="25" t="s">
        <v>6341</v>
      </c>
      <c r="F296" s="25" t="s">
        <v>5820</v>
      </c>
      <c r="G296" s="26">
        <v>3</v>
      </c>
      <c r="H296">
        <v>1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2</v>
      </c>
      <c r="O296">
        <v>0</v>
      </c>
      <c r="P296">
        <v>0</v>
      </c>
      <c r="Q296">
        <v>1</v>
      </c>
      <c r="R296">
        <v>0</v>
      </c>
      <c r="S296">
        <v>0</v>
      </c>
      <c r="T296">
        <v>1</v>
      </c>
      <c r="U296">
        <v>0</v>
      </c>
      <c r="V296">
        <v>0</v>
      </c>
      <c r="W296">
        <v>1</v>
      </c>
      <c r="X296">
        <v>0</v>
      </c>
      <c r="Y296">
        <v>0</v>
      </c>
      <c r="Z296">
        <v>1</v>
      </c>
      <c r="AA296">
        <v>0</v>
      </c>
      <c r="AB296">
        <v>0</v>
      </c>
      <c r="AC296">
        <v>1</v>
      </c>
      <c r="AD296">
        <v>0</v>
      </c>
      <c r="AE296">
        <v>0</v>
      </c>
      <c r="AF296">
        <v>1</v>
      </c>
      <c r="AG296">
        <v>0</v>
      </c>
      <c r="AH296">
        <v>0</v>
      </c>
      <c r="AI296">
        <v>1</v>
      </c>
      <c r="AJ296">
        <v>0</v>
      </c>
      <c r="AK296">
        <v>0</v>
      </c>
      <c r="AL296">
        <v>2</v>
      </c>
      <c r="AM296">
        <v>0</v>
      </c>
      <c r="AN296">
        <v>1</v>
      </c>
    </row>
    <row r="297" spans="1:40" ht="17.100000000000001" customHeight="1" x14ac:dyDescent="0.25">
      <c r="A297" s="25" t="s">
        <v>5538</v>
      </c>
      <c r="B297" s="25" t="s">
        <v>6291</v>
      </c>
      <c r="C297" s="25" t="s">
        <v>801</v>
      </c>
      <c r="D297" s="25" t="s">
        <v>5819</v>
      </c>
      <c r="E297" s="25" t="s">
        <v>6341</v>
      </c>
      <c r="F297" s="25" t="s">
        <v>5818</v>
      </c>
      <c r="G297" s="26">
        <v>4</v>
      </c>
      <c r="H297">
        <v>1</v>
      </c>
      <c r="I297">
        <v>0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</row>
    <row r="298" spans="1:40" ht="17.100000000000001" customHeight="1" x14ac:dyDescent="0.25">
      <c r="A298" s="25" t="s">
        <v>5538</v>
      </c>
      <c r="B298" s="25" t="s">
        <v>6291</v>
      </c>
      <c r="C298" s="25" t="s">
        <v>2122</v>
      </c>
      <c r="D298" s="25" t="s">
        <v>5814</v>
      </c>
      <c r="E298" s="25" t="s">
        <v>7059</v>
      </c>
      <c r="F298" s="25" t="s">
        <v>5817</v>
      </c>
      <c r="G298" s="26">
        <v>1</v>
      </c>
      <c r="H298">
        <v>141</v>
      </c>
      <c r="I298">
        <v>24.999999999999993</v>
      </c>
      <c r="J298">
        <v>11.999999999999996</v>
      </c>
      <c r="K298">
        <v>152</v>
      </c>
      <c r="L298">
        <v>25.000000000000011</v>
      </c>
      <c r="M298">
        <v>6.9999999999999982</v>
      </c>
      <c r="N298">
        <v>150</v>
      </c>
      <c r="O298">
        <v>15.000000000000014</v>
      </c>
      <c r="P298">
        <v>3.0000000000000004</v>
      </c>
      <c r="Q298">
        <v>200</v>
      </c>
      <c r="R298">
        <v>49.000000000000021</v>
      </c>
      <c r="S298">
        <v>5.0000000000000009</v>
      </c>
      <c r="T298">
        <v>204</v>
      </c>
      <c r="U298">
        <v>11.000000000000007</v>
      </c>
      <c r="V298">
        <v>7.0000000000000009</v>
      </c>
      <c r="W298">
        <v>197</v>
      </c>
      <c r="X298">
        <v>10.000000000000002</v>
      </c>
      <c r="Y298">
        <v>6</v>
      </c>
      <c r="Z298">
        <v>196</v>
      </c>
      <c r="AA298">
        <v>11.999999999999998</v>
      </c>
      <c r="AB298">
        <v>3.0000000000000004</v>
      </c>
      <c r="AC298">
        <v>200</v>
      </c>
      <c r="AD298">
        <v>11.000000000000004</v>
      </c>
      <c r="AE298">
        <v>8</v>
      </c>
      <c r="AF298">
        <v>217</v>
      </c>
      <c r="AG298">
        <v>39</v>
      </c>
      <c r="AH298">
        <v>10</v>
      </c>
      <c r="AI298">
        <v>216</v>
      </c>
      <c r="AJ298">
        <v>11.000000000000004</v>
      </c>
      <c r="AK298">
        <v>6.0000000000000009</v>
      </c>
      <c r="AL298">
        <v>227</v>
      </c>
      <c r="AM298">
        <v>22.000000000000007</v>
      </c>
      <c r="AN298">
        <v>33.000000000000014</v>
      </c>
    </row>
    <row r="299" spans="1:40" ht="17.100000000000001" customHeight="1" x14ac:dyDescent="0.25">
      <c r="A299" s="25" t="s">
        <v>5538</v>
      </c>
      <c r="B299" s="25" t="s">
        <v>6291</v>
      </c>
      <c r="C299" s="25" t="s">
        <v>2122</v>
      </c>
      <c r="D299" s="25" t="s">
        <v>5814</v>
      </c>
      <c r="E299" s="25" t="s">
        <v>7059</v>
      </c>
      <c r="F299" s="25" t="s">
        <v>5816</v>
      </c>
      <c r="G299" s="26">
        <v>2</v>
      </c>
      <c r="H299">
        <v>41</v>
      </c>
      <c r="I299">
        <v>1.0000000000000004</v>
      </c>
      <c r="J299">
        <v>0</v>
      </c>
      <c r="K299">
        <v>45</v>
      </c>
      <c r="L299">
        <v>4.0000000000000018</v>
      </c>
      <c r="M299">
        <v>0</v>
      </c>
      <c r="N299">
        <v>56</v>
      </c>
      <c r="O299">
        <v>5.0000000000000009</v>
      </c>
      <c r="P299">
        <v>1.0000000000000002</v>
      </c>
      <c r="Q299">
        <v>59</v>
      </c>
      <c r="R299">
        <v>5.0000000000000009</v>
      </c>
      <c r="S299">
        <v>1.0000000000000002</v>
      </c>
      <c r="T299">
        <v>60</v>
      </c>
      <c r="U299">
        <v>4.0000000000000009</v>
      </c>
      <c r="V299">
        <v>2</v>
      </c>
      <c r="W299">
        <v>66</v>
      </c>
      <c r="X299">
        <v>3</v>
      </c>
      <c r="Y299">
        <v>3</v>
      </c>
      <c r="Z299">
        <v>69</v>
      </c>
      <c r="AA299">
        <v>3.0000000000000013</v>
      </c>
      <c r="AB299">
        <v>4</v>
      </c>
      <c r="AC299">
        <v>66</v>
      </c>
      <c r="AD299">
        <v>3.0000000000000009</v>
      </c>
      <c r="AE299">
        <v>1.0000000000000007</v>
      </c>
      <c r="AF299">
        <v>72</v>
      </c>
      <c r="AG299">
        <v>4.9999999999999991</v>
      </c>
      <c r="AH299">
        <v>1.0000000000000007</v>
      </c>
      <c r="AI299">
        <v>66</v>
      </c>
      <c r="AJ299">
        <v>2.9999999999999996</v>
      </c>
      <c r="AK299">
        <v>1</v>
      </c>
      <c r="AL299">
        <v>76</v>
      </c>
      <c r="AM299">
        <v>8.0000000000000036</v>
      </c>
      <c r="AN299">
        <v>4.0000000000000009</v>
      </c>
    </row>
    <row r="300" spans="1:40" ht="17.100000000000001" customHeight="1" x14ac:dyDescent="0.25">
      <c r="A300" s="25" t="s">
        <v>5538</v>
      </c>
      <c r="B300" s="25" t="s">
        <v>6291</v>
      </c>
      <c r="C300" s="25" t="s">
        <v>2122</v>
      </c>
      <c r="D300" s="25" t="s">
        <v>5814</v>
      </c>
      <c r="E300" s="25" t="s">
        <v>7059</v>
      </c>
      <c r="F300" s="25" t="s">
        <v>5815</v>
      </c>
      <c r="G300" s="26">
        <v>3</v>
      </c>
      <c r="H300">
        <v>17</v>
      </c>
      <c r="I300">
        <v>0</v>
      </c>
      <c r="J300">
        <v>0</v>
      </c>
      <c r="K300">
        <v>20</v>
      </c>
      <c r="L300">
        <v>0</v>
      </c>
      <c r="M300">
        <v>0</v>
      </c>
      <c r="N300">
        <v>19</v>
      </c>
      <c r="O300">
        <v>0</v>
      </c>
      <c r="P300">
        <v>0</v>
      </c>
      <c r="Q300">
        <v>19</v>
      </c>
      <c r="R300">
        <v>0</v>
      </c>
      <c r="S300">
        <v>0</v>
      </c>
      <c r="T300">
        <v>20</v>
      </c>
      <c r="U300">
        <v>3.0000000000000004</v>
      </c>
      <c r="V300">
        <v>2</v>
      </c>
      <c r="W300">
        <v>18</v>
      </c>
      <c r="X300">
        <v>0</v>
      </c>
      <c r="Y300">
        <v>0</v>
      </c>
      <c r="Z300">
        <v>21</v>
      </c>
      <c r="AA300">
        <v>1.0000000000000002</v>
      </c>
      <c r="AB300">
        <v>0</v>
      </c>
      <c r="AC300">
        <v>20</v>
      </c>
      <c r="AD300">
        <v>1.0000000000000002</v>
      </c>
      <c r="AE300">
        <v>0</v>
      </c>
      <c r="AF300">
        <v>20</v>
      </c>
      <c r="AG300">
        <v>0</v>
      </c>
      <c r="AH300">
        <v>0</v>
      </c>
      <c r="AI300">
        <v>21</v>
      </c>
      <c r="AJ300">
        <v>0</v>
      </c>
      <c r="AK300">
        <v>0</v>
      </c>
      <c r="AL300">
        <v>20</v>
      </c>
      <c r="AM300">
        <v>0</v>
      </c>
      <c r="AN300">
        <v>1.0000000000000002</v>
      </c>
    </row>
    <row r="301" spans="1:40" ht="17.100000000000001" customHeight="1" x14ac:dyDescent="0.25">
      <c r="A301" s="25" t="s">
        <v>5538</v>
      </c>
      <c r="B301" s="25" t="s">
        <v>6291</v>
      </c>
      <c r="C301" s="25" t="s">
        <v>2122</v>
      </c>
      <c r="D301" s="25" t="s">
        <v>5814</v>
      </c>
      <c r="E301" s="25" t="s">
        <v>7059</v>
      </c>
      <c r="F301" s="25" t="s">
        <v>5813</v>
      </c>
      <c r="G301" s="26">
        <v>4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3</v>
      </c>
      <c r="U301">
        <v>2</v>
      </c>
      <c r="V301">
        <v>2</v>
      </c>
      <c r="W301">
        <v>1</v>
      </c>
      <c r="X301">
        <v>0</v>
      </c>
      <c r="Y301">
        <v>0</v>
      </c>
      <c r="Z301">
        <v>3</v>
      </c>
      <c r="AA301">
        <v>0</v>
      </c>
      <c r="AB301">
        <v>0</v>
      </c>
      <c r="AC301">
        <v>1</v>
      </c>
      <c r="AD301">
        <v>0</v>
      </c>
      <c r="AE301">
        <v>0</v>
      </c>
      <c r="AF301">
        <v>1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1</v>
      </c>
      <c r="AM301">
        <v>0</v>
      </c>
      <c r="AN301">
        <v>0</v>
      </c>
    </row>
    <row r="302" spans="1:40" ht="17.100000000000001" customHeight="1" x14ac:dyDescent="0.25">
      <c r="A302" s="25" t="s">
        <v>5538</v>
      </c>
      <c r="B302" s="25" t="s">
        <v>6291</v>
      </c>
      <c r="C302" s="25" t="s">
        <v>2998</v>
      </c>
      <c r="D302" s="25" t="s">
        <v>5809</v>
      </c>
      <c r="E302" s="25" t="s">
        <v>7060</v>
      </c>
      <c r="F302" s="25" t="s">
        <v>5812</v>
      </c>
      <c r="G302" s="26">
        <v>1</v>
      </c>
      <c r="H302">
        <v>49</v>
      </c>
      <c r="I302">
        <v>7.9999999999999982</v>
      </c>
      <c r="J302">
        <v>2</v>
      </c>
      <c r="K302">
        <v>64</v>
      </c>
      <c r="L302">
        <v>21.000000000000007</v>
      </c>
      <c r="M302">
        <v>0</v>
      </c>
      <c r="N302">
        <v>66</v>
      </c>
      <c r="O302">
        <v>11.000000000000004</v>
      </c>
      <c r="P302">
        <v>3</v>
      </c>
      <c r="Q302">
        <v>63</v>
      </c>
      <c r="R302">
        <v>4</v>
      </c>
      <c r="S302">
        <v>3.0000000000000009</v>
      </c>
      <c r="T302">
        <v>65</v>
      </c>
      <c r="U302">
        <v>6.0000000000000009</v>
      </c>
      <c r="V302">
        <v>2</v>
      </c>
      <c r="W302">
        <v>82</v>
      </c>
      <c r="X302">
        <v>19.000000000000007</v>
      </c>
      <c r="Y302">
        <v>15</v>
      </c>
      <c r="Z302">
        <v>74</v>
      </c>
      <c r="AA302">
        <v>15.000000000000004</v>
      </c>
      <c r="AB302">
        <v>11.000000000000007</v>
      </c>
      <c r="AC302">
        <v>70</v>
      </c>
      <c r="AD302">
        <v>7.0000000000000027</v>
      </c>
      <c r="AE302">
        <v>6.0000000000000009</v>
      </c>
      <c r="AF302">
        <v>73</v>
      </c>
      <c r="AG302">
        <v>17</v>
      </c>
      <c r="AH302">
        <v>5</v>
      </c>
      <c r="AI302">
        <v>82</v>
      </c>
      <c r="AJ302">
        <v>15.000000000000004</v>
      </c>
      <c r="AK302">
        <v>4</v>
      </c>
      <c r="AL302">
        <v>87</v>
      </c>
      <c r="AM302">
        <v>17.000000000000007</v>
      </c>
      <c r="AN302">
        <v>8</v>
      </c>
    </row>
    <row r="303" spans="1:40" ht="17.100000000000001" customHeight="1" x14ac:dyDescent="0.25">
      <c r="A303" s="25" t="s">
        <v>5538</v>
      </c>
      <c r="B303" s="25" t="s">
        <v>6291</v>
      </c>
      <c r="C303" s="25" t="s">
        <v>2998</v>
      </c>
      <c r="D303" s="25" t="s">
        <v>5809</v>
      </c>
      <c r="E303" s="25" t="s">
        <v>7060</v>
      </c>
      <c r="F303" s="25" t="s">
        <v>5811</v>
      </c>
      <c r="G303" s="26">
        <v>2</v>
      </c>
      <c r="H303">
        <v>10</v>
      </c>
      <c r="I303">
        <v>1.0000000000000002</v>
      </c>
      <c r="J303">
        <v>0</v>
      </c>
      <c r="K303">
        <v>20</v>
      </c>
      <c r="L303">
        <v>6</v>
      </c>
      <c r="M303">
        <v>1.0000000000000002</v>
      </c>
      <c r="N303">
        <v>32</v>
      </c>
      <c r="O303">
        <v>8</v>
      </c>
      <c r="P303">
        <v>2.0000000000000004</v>
      </c>
      <c r="Q303">
        <v>32</v>
      </c>
      <c r="R303">
        <v>0</v>
      </c>
      <c r="S303">
        <v>0</v>
      </c>
      <c r="T303">
        <v>33</v>
      </c>
      <c r="U303">
        <v>4.0000000000000009</v>
      </c>
      <c r="V303">
        <v>0</v>
      </c>
      <c r="W303">
        <v>32</v>
      </c>
      <c r="X303">
        <v>1.0000000000000004</v>
      </c>
      <c r="Y303">
        <v>0</v>
      </c>
      <c r="Z303">
        <v>34</v>
      </c>
      <c r="AA303">
        <v>2</v>
      </c>
      <c r="AB303">
        <v>1.0000000000000004</v>
      </c>
      <c r="AC303">
        <v>30</v>
      </c>
      <c r="AD303">
        <v>1</v>
      </c>
      <c r="AE303">
        <v>0</v>
      </c>
      <c r="AF303">
        <v>34</v>
      </c>
      <c r="AG303">
        <v>1.0000000000000004</v>
      </c>
      <c r="AH303">
        <v>1</v>
      </c>
      <c r="AI303">
        <v>35</v>
      </c>
      <c r="AJ303">
        <v>2.0000000000000004</v>
      </c>
      <c r="AK303">
        <v>0</v>
      </c>
      <c r="AL303">
        <v>40</v>
      </c>
      <c r="AM303">
        <v>4</v>
      </c>
      <c r="AN303">
        <v>1.9999999999999998</v>
      </c>
    </row>
    <row r="304" spans="1:40" ht="17.100000000000001" customHeight="1" x14ac:dyDescent="0.25">
      <c r="A304" s="25" t="s">
        <v>5538</v>
      </c>
      <c r="B304" s="25" t="s">
        <v>6291</v>
      </c>
      <c r="C304" s="25" t="s">
        <v>2998</v>
      </c>
      <c r="D304" s="25" t="s">
        <v>5809</v>
      </c>
      <c r="E304" s="25" t="s">
        <v>7060</v>
      </c>
      <c r="F304" s="25" t="s">
        <v>5810</v>
      </c>
      <c r="G304" s="26">
        <v>3</v>
      </c>
      <c r="H304">
        <v>2</v>
      </c>
      <c r="I304">
        <v>0</v>
      </c>
      <c r="J304">
        <v>0</v>
      </c>
      <c r="K304">
        <v>4</v>
      </c>
      <c r="L304">
        <v>0</v>
      </c>
      <c r="M304">
        <v>0</v>
      </c>
      <c r="N304">
        <v>4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4</v>
      </c>
      <c r="U304">
        <v>0</v>
      </c>
      <c r="V304">
        <v>0</v>
      </c>
      <c r="W304">
        <v>4</v>
      </c>
      <c r="X304">
        <v>0</v>
      </c>
      <c r="Y304">
        <v>0</v>
      </c>
      <c r="Z304">
        <v>5</v>
      </c>
      <c r="AA304">
        <v>0</v>
      </c>
      <c r="AB304">
        <v>0</v>
      </c>
      <c r="AC304">
        <v>3</v>
      </c>
      <c r="AD304">
        <v>0</v>
      </c>
      <c r="AE304">
        <v>0</v>
      </c>
      <c r="AF304">
        <v>4</v>
      </c>
      <c r="AG304">
        <v>0</v>
      </c>
      <c r="AH304">
        <v>0</v>
      </c>
      <c r="AI304">
        <v>4</v>
      </c>
      <c r="AJ304">
        <v>0</v>
      </c>
      <c r="AK304">
        <v>0</v>
      </c>
      <c r="AL304">
        <v>4</v>
      </c>
      <c r="AM304">
        <v>0</v>
      </c>
      <c r="AN304">
        <v>0</v>
      </c>
    </row>
    <row r="305" spans="1:40" ht="17.100000000000001" customHeight="1" x14ac:dyDescent="0.25">
      <c r="A305" s="25" t="s">
        <v>5538</v>
      </c>
      <c r="B305" s="25" t="s">
        <v>6291</v>
      </c>
      <c r="C305" s="25" t="s">
        <v>2998</v>
      </c>
      <c r="D305" s="25" t="s">
        <v>5809</v>
      </c>
      <c r="E305" s="25" t="s">
        <v>7060</v>
      </c>
      <c r="F305" s="25" t="s">
        <v>5808</v>
      </c>
      <c r="G305" s="26">
        <v>4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</row>
    <row r="306" spans="1:40" ht="17.100000000000001" customHeight="1" x14ac:dyDescent="0.25">
      <c r="A306" s="25" t="s">
        <v>5538</v>
      </c>
      <c r="B306" s="25" t="s">
        <v>6291</v>
      </c>
      <c r="C306" s="25" t="s">
        <v>5804</v>
      </c>
      <c r="D306" s="25" t="s">
        <v>5803</v>
      </c>
      <c r="E306" s="25" t="s">
        <v>6342</v>
      </c>
      <c r="F306" s="25" t="s">
        <v>5807</v>
      </c>
      <c r="G306" s="26">
        <v>1</v>
      </c>
      <c r="H306">
        <v>33</v>
      </c>
      <c r="I306">
        <v>9</v>
      </c>
      <c r="J306">
        <v>2</v>
      </c>
      <c r="K306">
        <v>34</v>
      </c>
      <c r="L306">
        <v>3.0000000000000009</v>
      </c>
      <c r="M306">
        <v>1</v>
      </c>
      <c r="N306">
        <v>38</v>
      </c>
      <c r="O306">
        <v>1</v>
      </c>
      <c r="P306">
        <v>2.0000000000000004</v>
      </c>
      <c r="Q306">
        <v>37</v>
      </c>
      <c r="R306">
        <v>0.99999999999999989</v>
      </c>
      <c r="S306">
        <v>3</v>
      </c>
      <c r="T306">
        <v>35</v>
      </c>
      <c r="U306">
        <v>3.0000000000000013</v>
      </c>
      <c r="V306">
        <v>1</v>
      </c>
      <c r="W306">
        <v>36</v>
      </c>
      <c r="X306">
        <v>3.0000000000000004</v>
      </c>
      <c r="Y306">
        <v>6.0000000000000018</v>
      </c>
      <c r="Z306">
        <v>33</v>
      </c>
      <c r="AA306">
        <v>3.0000000000000004</v>
      </c>
      <c r="AB306">
        <v>1</v>
      </c>
      <c r="AC306">
        <v>34</v>
      </c>
      <c r="AD306">
        <v>2</v>
      </c>
      <c r="AE306">
        <v>0</v>
      </c>
      <c r="AF306">
        <v>35</v>
      </c>
      <c r="AG306">
        <v>2</v>
      </c>
      <c r="AH306">
        <v>2</v>
      </c>
      <c r="AI306">
        <v>34</v>
      </c>
      <c r="AJ306">
        <v>1</v>
      </c>
      <c r="AK306">
        <v>1</v>
      </c>
      <c r="AL306">
        <v>36</v>
      </c>
      <c r="AM306">
        <v>2</v>
      </c>
      <c r="AN306">
        <v>1.0000000000000004</v>
      </c>
    </row>
    <row r="307" spans="1:40" ht="17.100000000000001" customHeight="1" x14ac:dyDescent="0.25">
      <c r="A307" s="25" t="s">
        <v>5538</v>
      </c>
      <c r="B307" s="25" t="s">
        <v>6291</v>
      </c>
      <c r="C307" s="25" t="s">
        <v>5804</v>
      </c>
      <c r="D307" s="25" t="s">
        <v>5803</v>
      </c>
      <c r="E307" s="25" t="s">
        <v>6342</v>
      </c>
      <c r="F307" s="25" t="s">
        <v>5806</v>
      </c>
      <c r="G307" s="26">
        <v>2</v>
      </c>
      <c r="H307">
        <v>5</v>
      </c>
      <c r="I307">
        <v>0</v>
      </c>
      <c r="J307">
        <v>0</v>
      </c>
      <c r="K307">
        <v>7</v>
      </c>
      <c r="L307">
        <v>0</v>
      </c>
      <c r="M307">
        <v>0</v>
      </c>
      <c r="N307">
        <v>7</v>
      </c>
      <c r="O307">
        <v>1.0000000000000002</v>
      </c>
      <c r="P307">
        <v>0</v>
      </c>
      <c r="Q307">
        <v>8</v>
      </c>
      <c r="R307">
        <v>0</v>
      </c>
      <c r="S307">
        <v>0</v>
      </c>
      <c r="T307">
        <v>10</v>
      </c>
      <c r="U307">
        <v>2.0000000000000004</v>
      </c>
      <c r="V307">
        <v>0</v>
      </c>
      <c r="W307">
        <v>11</v>
      </c>
      <c r="X307">
        <v>0</v>
      </c>
      <c r="Y307">
        <v>0</v>
      </c>
      <c r="Z307">
        <v>10</v>
      </c>
      <c r="AA307">
        <v>0</v>
      </c>
      <c r="AB307">
        <v>0</v>
      </c>
      <c r="AC307">
        <v>12</v>
      </c>
      <c r="AD307">
        <v>0</v>
      </c>
      <c r="AE307">
        <v>0</v>
      </c>
      <c r="AF307">
        <v>14</v>
      </c>
      <c r="AG307">
        <v>1.0000000000000002</v>
      </c>
      <c r="AH307">
        <v>3</v>
      </c>
      <c r="AI307">
        <v>11</v>
      </c>
      <c r="AJ307">
        <v>1</v>
      </c>
      <c r="AK307">
        <v>1</v>
      </c>
      <c r="AL307">
        <v>13</v>
      </c>
      <c r="AM307">
        <v>4</v>
      </c>
      <c r="AN307">
        <v>3</v>
      </c>
    </row>
    <row r="308" spans="1:40" ht="17.100000000000001" customHeight="1" x14ac:dyDescent="0.25">
      <c r="A308" s="25" t="s">
        <v>5538</v>
      </c>
      <c r="B308" s="25" t="s">
        <v>6291</v>
      </c>
      <c r="C308" s="25" t="s">
        <v>5804</v>
      </c>
      <c r="D308" s="25" t="s">
        <v>5803</v>
      </c>
      <c r="E308" s="25" t="s">
        <v>6342</v>
      </c>
      <c r="F308" s="25" t="s">
        <v>5805</v>
      </c>
      <c r="G308" s="26">
        <v>3</v>
      </c>
      <c r="H308">
        <v>2</v>
      </c>
      <c r="I308">
        <v>0</v>
      </c>
      <c r="J308">
        <v>0</v>
      </c>
      <c r="K308">
        <v>3</v>
      </c>
      <c r="L308">
        <v>1</v>
      </c>
      <c r="M308">
        <v>2</v>
      </c>
      <c r="N308">
        <v>1</v>
      </c>
      <c r="O308">
        <v>0</v>
      </c>
      <c r="P308">
        <v>0</v>
      </c>
      <c r="Q308">
        <v>2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</v>
      </c>
      <c r="X308">
        <v>0</v>
      </c>
      <c r="Y308">
        <v>0</v>
      </c>
      <c r="Z308">
        <v>1</v>
      </c>
      <c r="AA308">
        <v>0</v>
      </c>
      <c r="AB308">
        <v>0</v>
      </c>
      <c r="AC308">
        <v>1</v>
      </c>
      <c r="AD308">
        <v>0</v>
      </c>
      <c r="AE308">
        <v>0</v>
      </c>
      <c r="AF308">
        <v>1</v>
      </c>
      <c r="AG308">
        <v>0</v>
      </c>
      <c r="AH308">
        <v>0</v>
      </c>
      <c r="AI308">
        <v>2</v>
      </c>
      <c r="AJ308">
        <v>0</v>
      </c>
      <c r="AK308">
        <v>0</v>
      </c>
      <c r="AL308">
        <v>2</v>
      </c>
      <c r="AM308">
        <v>0</v>
      </c>
      <c r="AN308">
        <v>0</v>
      </c>
    </row>
    <row r="309" spans="1:40" ht="17.100000000000001" customHeight="1" x14ac:dyDescent="0.25">
      <c r="A309" s="25" t="s">
        <v>5538</v>
      </c>
      <c r="B309" s="25" t="s">
        <v>6291</v>
      </c>
      <c r="C309" s="25" t="s">
        <v>5804</v>
      </c>
      <c r="D309" s="25" t="s">
        <v>5803</v>
      </c>
      <c r="E309" s="25" t="s">
        <v>6342</v>
      </c>
      <c r="F309" s="25" t="s">
        <v>5802</v>
      </c>
      <c r="G309" s="26">
        <v>4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</row>
    <row r="310" spans="1:40" ht="17.100000000000001" customHeight="1" x14ac:dyDescent="0.25">
      <c r="A310" s="25" t="s">
        <v>5538</v>
      </c>
      <c r="B310" s="25" t="s">
        <v>6291</v>
      </c>
      <c r="C310" s="25" t="s">
        <v>2591</v>
      </c>
      <c r="D310" s="25" t="s">
        <v>5798</v>
      </c>
      <c r="E310" s="25" t="s">
        <v>7061</v>
      </c>
      <c r="F310" s="25" t="s">
        <v>5801</v>
      </c>
      <c r="G310" s="26">
        <v>1</v>
      </c>
      <c r="H310">
        <v>453</v>
      </c>
      <c r="I310">
        <v>51.000000000000021</v>
      </c>
      <c r="J310">
        <v>16.000000000000014</v>
      </c>
      <c r="K310">
        <v>464</v>
      </c>
      <c r="L310">
        <v>39.000000000000014</v>
      </c>
      <c r="M310">
        <v>14.999999999999975</v>
      </c>
      <c r="N310">
        <v>478</v>
      </c>
      <c r="O310">
        <v>39.999999999999972</v>
      </c>
      <c r="P310">
        <v>12.999999999999989</v>
      </c>
      <c r="Q310">
        <v>473</v>
      </c>
      <c r="R310">
        <v>17.000000000000036</v>
      </c>
      <c r="S310">
        <v>13.000000000000005</v>
      </c>
      <c r="T310">
        <v>478</v>
      </c>
      <c r="U310">
        <v>21</v>
      </c>
      <c r="V310">
        <v>5.9999999999999973</v>
      </c>
      <c r="W310">
        <v>473</v>
      </c>
      <c r="X310">
        <v>19.000000000000021</v>
      </c>
      <c r="Y310">
        <v>12.999999999999988</v>
      </c>
      <c r="Z310">
        <v>485</v>
      </c>
      <c r="AA310">
        <v>23.999999999999993</v>
      </c>
      <c r="AB310">
        <v>13.999999999999991</v>
      </c>
      <c r="AC310">
        <v>487</v>
      </c>
      <c r="AD310">
        <v>28.000000000000004</v>
      </c>
      <c r="AE310">
        <v>10</v>
      </c>
      <c r="AF310">
        <v>485</v>
      </c>
      <c r="AG310">
        <v>25.000000000000007</v>
      </c>
      <c r="AH310">
        <v>15.999999999999996</v>
      </c>
      <c r="AI310">
        <v>493</v>
      </c>
      <c r="AJ310">
        <v>30.999999999999993</v>
      </c>
      <c r="AK310">
        <v>10.999999999999986</v>
      </c>
      <c r="AL310">
        <v>505</v>
      </c>
      <c r="AM310">
        <v>34.999999999999964</v>
      </c>
      <c r="AN310">
        <v>12.999999999999986</v>
      </c>
    </row>
    <row r="311" spans="1:40" ht="17.100000000000001" customHeight="1" x14ac:dyDescent="0.25">
      <c r="A311" s="25" t="s">
        <v>5538</v>
      </c>
      <c r="B311" s="25" t="s">
        <v>6291</v>
      </c>
      <c r="C311" s="25" t="s">
        <v>2591</v>
      </c>
      <c r="D311" s="25" t="s">
        <v>5798</v>
      </c>
      <c r="E311" s="25" t="s">
        <v>7061</v>
      </c>
      <c r="F311" s="25" t="s">
        <v>5800</v>
      </c>
      <c r="G311" s="26">
        <v>2</v>
      </c>
      <c r="H311">
        <v>79</v>
      </c>
      <c r="I311">
        <v>9.0000000000000018</v>
      </c>
      <c r="J311">
        <v>2.0000000000000004</v>
      </c>
      <c r="K311">
        <v>93</v>
      </c>
      <c r="L311">
        <v>6.0000000000000009</v>
      </c>
      <c r="M311">
        <v>2.0000000000000004</v>
      </c>
      <c r="N311">
        <v>104</v>
      </c>
      <c r="O311">
        <v>4</v>
      </c>
      <c r="P311">
        <v>0.99999999999999989</v>
      </c>
      <c r="Q311">
        <v>110</v>
      </c>
      <c r="R311">
        <v>3.0000000000000009</v>
      </c>
      <c r="S311">
        <v>1</v>
      </c>
      <c r="T311">
        <v>116</v>
      </c>
      <c r="U311">
        <v>1.0000000000000002</v>
      </c>
      <c r="V311">
        <v>1</v>
      </c>
      <c r="W311">
        <v>119</v>
      </c>
      <c r="X311">
        <v>4.0000000000000009</v>
      </c>
      <c r="Y311">
        <v>2</v>
      </c>
      <c r="Z311">
        <v>121</v>
      </c>
      <c r="AA311">
        <v>4.0000000000000009</v>
      </c>
      <c r="AB311">
        <v>0</v>
      </c>
      <c r="AC311">
        <v>134</v>
      </c>
      <c r="AD311">
        <v>8.0000000000000018</v>
      </c>
      <c r="AE311">
        <v>4.0000000000000009</v>
      </c>
      <c r="AF311">
        <v>140</v>
      </c>
      <c r="AG311">
        <v>4.9999999999999991</v>
      </c>
      <c r="AH311">
        <v>4.0000000000000018</v>
      </c>
      <c r="AI311">
        <v>142</v>
      </c>
      <c r="AJ311">
        <v>5.0000000000000009</v>
      </c>
      <c r="AK311">
        <v>2.0000000000000009</v>
      </c>
      <c r="AL311">
        <v>155</v>
      </c>
      <c r="AM311">
        <v>7</v>
      </c>
      <c r="AN311">
        <v>3.0000000000000022</v>
      </c>
    </row>
    <row r="312" spans="1:40" ht="17.100000000000001" customHeight="1" x14ac:dyDescent="0.25">
      <c r="A312" s="25" t="s">
        <v>5538</v>
      </c>
      <c r="B312" s="25" t="s">
        <v>6291</v>
      </c>
      <c r="C312" s="25" t="s">
        <v>2591</v>
      </c>
      <c r="D312" s="25" t="s">
        <v>5798</v>
      </c>
      <c r="E312" s="25" t="s">
        <v>7061</v>
      </c>
      <c r="F312" s="25" t="s">
        <v>5799</v>
      </c>
      <c r="G312" s="26">
        <v>3</v>
      </c>
      <c r="H312">
        <v>12</v>
      </c>
      <c r="I312">
        <v>0</v>
      </c>
      <c r="J312">
        <v>0</v>
      </c>
      <c r="K312">
        <v>15</v>
      </c>
      <c r="L312">
        <v>0</v>
      </c>
      <c r="M312">
        <v>1</v>
      </c>
      <c r="N312">
        <v>14</v>
      </c>
      <c r="O312">
        <v>1</v>
      </c>
      <c r="P312">
        <v>0</v>
      </c>
      <c r="Q312">
        <v>17</v>
      </c>
      <c r="R312">
        <v>0</v>
      </c>
      <c r="S312">
        <v>0</v>
      </c>
      <c r="T312">
        <v>17</v>
      </c>
      <c r="U312">
        <v>0</v>
      </c>
      <c r="V312">
        <v>0</v>
      </c>
      <c r="W312">
        <v>18</v>
      </c>
      <c r="X312">
        <v>0</v>
      </c>
      <c r="Y312">
        <v>0</v>
      </c>
      <c r="Z312">
        <v>18</v>
      </c>
      <c r="AA312">
        <v>1</v>
      </c>
      <c r="AB312">
        <v>0</v>
      </c>
      <c r="AC312">
        <v>20</v>
      </c>
      <c r="AD312">
        <v>0</v>
      </c>
      <c r="AE312">
        <v>0</v>
      </c>
      <c r="AF312">
        <v>25</v>
      </c>
      <c r="AG312">
        <v>0</v>
      </c>
      <c r="AH312">
        <v>0</v>
      </c>
      <c r="AI312">
        <v>27</v>
      </c>
      <c r="AJ312">
        <v>1.0000000000000002</v>
      </c>
      <c r="AK312">
        <v>0</v>
      </c>
      <c r="AL312">
        <v>30</v>
      </c>
      <c r="AM312">
        <v>1.0000000000000002</v>
      </c>
      <c r="AN312">
        <v>0</v>
      </c>
    </row>
    <row r="313" spans="1:40" ht="17.100000000000001" customHeight="1" x14ac:dyDescent="0.25">
      <c r="A313" s="25" t="s">
        <v>5538</v>
      </c>
      <c r="B313" s="25" t="s">
        <v>6291</v>
      </c>
      <c r="C313" s="25" t="s">
        <v>2591</v>
      </c>
      <c r="D313" s="25" t="s">
        <v>5798</v>
      </c>
      <c r="E313" s="25" t="s">
        <v>7061</v>
      </c>
      <c r="F313" s="25" t="s">
        <v>5797</v>
      </c>
      <c r="G313" s="26">
        <v>4</v>
      </c>
      <c r="H313">
        <v>1</v>
      </c>
      <c r="I313">
        <v>0</v>
      </c>
      <c r="J313">
        <v>0</v>
      </c>
      <c r="K313">
        <v>1</v>
      </c>
      <c r="L313">
        <v>0</v>
      </c>
      <c r="M313">
        <v>0</v>
      </c>
      <c r="N313">
        <v>1</v>
      </c>
      <c r="O313">
        <v>0</v>
      </c>
      <c r="P313">
        <v>0</v>
      </c>
      <c r="Q313">
        <v>1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1</v>
      </c>
      <c r="X313">
        <v>0</v>
      </c>
      <c r="Y313">
        <v>0</v>
      </c>
      <c r="Z313">
        <v>1</v>
      </c>
      <c r="AA313">
        <v>0</v>
      </c>
      <c r="AB313">
        <v>0</v>
      </c>
      <c r="AC313">
        <v>2</v>
      </c>
      <c r="AD313">
        <v>1</v>
      </c>
      <c r="AE313">
        <v>1</v>
      </c>
      <c r="AF313">
        <v>2</v>
      </c>
      <c r="AG313">
        <v>0</v>
      </c>
      <c r="AH313">
        <v>0</v>
      </c>
      <c r="AI313">
        <v>2</v>
      </c>
      <c r="AJ313">
        <v>0</v>
      </c>
      <c r="AK313">
        <v>1</v>
      </c>
      <c r="AL313">
        <v>1</v>
      </c>
      <c r="AM313">
        <v>0</v>
      </c>
      <c r="AN313">
        <v>0</v>
      </c>
    </row>
    <row r="314" spans="1:40" ht="17.100000000000001" customHeight="1" x14ac:dyDescent="0.25">
      <c r="A314" s="25" t="s">
        <v>5538</v>
      </c>
      <c r="B314" s="25" t="s">
        <v>6291</v>
      </c>
      <c r="C314" s="25" t="s">
        <v>5793</v>
      </c>
      <c r="D314" s="25" t="s">
        <v>5792</v>
      </c>
      <c r="E314" s="25" t="s">
        <v>6343</v>
      </c>
      <c r="F314" s="25" t="s">
        <v>5796</v>
      </c>
      <c r="G314" s="26">
        <v>1</v>
      </c>
      <c r="H314">
        <v>54</v>
      </c>
      <c r="I314">
        <v>30.000000000000014</v>
      </c>
      <c r="J314">
        <v>0</v>
      </c>
      <c r="K314">
        <v>69</v>
      </c>
      <c r="L314">
        <v>22.000000000000004</v>
      </c>
      <c r="M314">
        <v>5</v>
      </c>
      <c r="N314">
        <v>69</v>
      </c>
      <c r="O314">
        <v>12.000000000000007</v>
      </c>
      <c r="P314">
        <v>8</v>
      </c>
      <c r="Q314">
        <v>71</v>
      </c>
      <c r="R314">
        <v>9</v>
      </c>
      <c r="S314">
        <v>6.0000000000000018</v>
      </c>
      <c r="T314">
        <v>80</v>
      </c>
      <c r="U314">
        <v>16.000000000000007</v>
      </c>
      <c r="V314">
        <v>1.9999999999999998</v>
      </c>
      <c r="W314">
        <v>84</v>
      </c>
      <c r="X314">
        <v>5.9999999999999982</v>
      </c>
      <c r="Y314">
        <v>6.9999999999999982</v>
      </c>
      <c r="Z314">
        <v>87</v>
      </c>
      <c r="AA314">
        <v>15.000000000000004</v>
      </c>
      <c r="AB314">
        <v>14</v>
      </c>
      <c r="AC314">
        <v>90</v>
      </c>
      <c r="AD314">
        <v>21.000000000000014</v>
      </c>
      <c r="AE314">
        <v>18.000000000000007</v>
      </c>
      <c r="AF314">
        <v>88</v>
      </c>
      <c r="AG314">
        <v>16.000000000000007</v>
      </c>
      <c r="AH314">
        <v>7.9999999999999991</v>
      </c>
      <c r="AI314">
        <v>83</v>
      </c>
      <c r="AJ314">
        <v>9.0000000000000036</v>
      </c>
      <c r="AK314">
        <v>3.9999999999999996</v>
      </c>
      <c r="AL314">
        <v>86</v>
      </c>
      <c r="AM314">
        <v>5.9999999999999973</v>
      </c>
      <c r="AN314">
        <v>6.0000000000000027</v>
      </c>
    </row>
    <row r="315" spans="1:40" ht="17.100000000000001" customHeight="1" x14ac:dyDescent="0.25">
      <c r="A315" s="25" t="s">
        <v>5538</v>
      </c>
      <c r="B315" s="25" t="s">
        <v>6291</v>
      </c>
      <c r="C315" s="25" t="s">
        <v>5793</v>
      </c>
      <c r="D315" s="25" t="s">
        <v>5792</v>
      </c>
      <c r="E315" s="25" t="s">
        <v>6343</v>
      </c>
      <c r="F315" s="25" t="s">
        <v>5795</v>
      </c>
      <c r="G315" s="26">
        <v>2</v>
      </c>
      <c r="H315">
        <v>7</v>
      </c>
      <c r="I315">
        <v>0</v>
      </c>
      <c r="J315">
        <v>1.0000000000000002</v>
      </c>
      <c r="K315">
        <v>14</v>
      </c>
      <c r="L315">
        <v>3</v>
      </c>
      <c r="M315">
        <v>0</v>
      </c>
      <c r="N315">
        <v>24</v>
      </c>
      <c r="O315">
        <v>2</v>
      </c>
      <c r="P315">
        <v>1</v>
      </c>
      <c r="Q315">
        <v>29</v>
      </c>
      <c r="R315">
        <v>7</v>
      </c>
      <c r="S315">
        <v>0</v>
      </c>
      <c r="T315">
        <v>27</v>
      </c>
      <c r="U315">
        <v>0</v>
      </c>
      <c r="V315">
        <v>0</v>
      </c>
      <c r="W315">
        <v>30</v>
      </c>
      <c r="X315">
        <v>2.0000000000000004</v>
      </c>
      <c r="Y315">
        <v>0</v>
      </c>
      <c r="Z315">
        <v>30</v>
      </c>
      <c r="AA315">
        <v>0</v>
      </c>
      <c r="AB315">
        <v>0</v>
      </c>
      <c r="AC315">
        <v>28</v>
      </c>
      <c r="AD315">
        <v>2</v>
      </c>
      <c r="AE315">
        <v>0</v>
      </c>
      <c r="AF315">
        <v>32</v>
      </c>
      <c r="AG315">
        <v>1</v>
      </c>
      <c r="AH315">
        <v>0</v>
      </c>
      <c r="AI315">
        <v>37</v>
      </c>
      <c r="AJ315">
        <v>0.99999999999999989</v>
      </c>
      <c r="AK315">
        <v>0.99999999999999989</v>
      </c>
      <c r="AL315">
        <v>42</v>
      </c>
      <c r="AM315">
        <v>3.0000000000000004</v>
      </c>
      <c r="AN315">
        <v>3.0000000000000004</v>
      </c>
    </row>
    <row r="316" spans="1:40" ht="17.100000000000001" customHeight="1" x14ac:dyDescent="0.25">
      <c r="A316" s="25" t="s">
        <v>5538</v>
      </c>
      <c r="B316" s="25" t="s">
        <v>6291</v>
      </c>
      <c r="C316" s="25" t="s">
        <v>5793</v>
      </c>
      <c r="D316" s="25" t="s">
        <v>5792</v>
      </c>
      <c r="E316" s="25" t="s">
        <v>6343</v>
      </c>
      <c r="F316" s="25" t="s">
        <v>5794</v>
      </c>
      <c r="G316" s="26">
        <v>3</v>
      </c>
      <c r="H316">
        <v>1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1</v>
      </c>
      <c r="R316">
        <v>0</v>
      </c>
      <c r="S316">
        <v>0</v>
      </c>
      <c r="T316">
        <v>2</v>
      </c>
      <c r="U316">
        <v>0</v>
      </c>
      <c r="V316">
        <v>0</v>
      </c>
      <c r="W316">
        <v>1</v>
      </c>
      <c r="X316">
        <v>0</v>
      </c>
      <c r="Y316">
        <v>0</v>
      </c>
      <c r="Z316">
        <v>1</v>
      </c>
      <c r="AA316">
        <v>0</v>
      </c>
      <c r="AB316">
        <v>0</v>
      </c>
      <c r="AC316">
        <v>1</v>
      </c>
      <c r="AD316">
        <v>0</v>
      </c>
      <c r="AE316">
        <v>0</v>
      </c>
      <c r="AF316">
        <v>1</v>
      </c>
      <c r="AG316">
        <v>0</v>
      </c>
      <c r="AH316">
        <v>0</v>
      </c>
      <c r="AI316">
        <v>1</v>
      </c>
      <c r="AJ316">
        <v>1</v>
      </c>
      <c r="AK316">
        <v>0</v>
      </c>
      <c r="AL316">
        <v>0</v>
      </c>
      <c r="AM316">
        <v>0</v>
      </c>
      <c r="AN316">
        <v>0</v>
      </c>
    </row>
    <row r="317" spans="1:40" ht="17.100000000000001" customHeight="1" x14ac:dyDescent="0.25">
      <c r="A317" s="25" t="s">
        <v>5538</v>
      </c>
      <c r="B317" s="25" t="s">
        <v>6291</v>
      </c>
      <c r="C317" s="25" t="s">
        <v>5793</v>
      </c>
      <c r="D317" s="25" t="s">
        <v>5792</v>
      </c>
      <c r="E317" s="25" t="s">
        <v>6343</v>
      </c>
      <c r="F317" s="25" t="s">
        <v>5791</v>
      </c>
      <c r="G317" s="26">
        <v>4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1</v>
      </c>
      <c r="AJ317">
        <v>0</v>
      </c>
      <c r="AK317">
        <v>0</v>
      </c>
      <c r="AL317">
        <v>0</v>
      </c>
      <c r="AM317">
        <v>0</v>
      </c>
      <c r="AN317">
        <v>0</v>
      </c>
    </row>
    <row r="318" spans="1:40" ht="17.100000000000001" customHeight="1" x14ac:dyDescent="0.25">
      <c r="A318" s="25" t="s">
        <v>5538</v>
      </c>
      <c r="B318" s="25" t="s">
        <v>6291</v>
      </c>
      <c r="C318" s="25" t="s">
        <v>5787</v>
      </c>
      <c r="D318" s="25" t="s">
        <v>5786</v>
      </c>
      <c r="E318" s="25" t="s">
        <v>6344</v>
      </c>
      <c r="F318" s="25" t="s">
        <v>5790</v>
      </c>
      <c r="G318" s="26">
        <v>1</v>
      </c>
      <c r="H318">
        <v>146</v>
      </c>
      <c r="I318">
        <v>20</v>
      </c>
      <c r="J318">
        <v>6.9999999999999982</v>
      </c>
      <c r="K318">
        <v>153</v>
      </c>
      <c r="L318">
        <v>21.000000000000011</v>
      </c>
      <c r="M318">
        <v>6.9999999999999982</v>
      </c>
      <c r="N318">
        <v>150</v>
      </c>
      <c r="O318">
        <v>7</v>
      </c>
      <c r="P318">
        <v>2.0000000000000018</v>
      </c>
      <c r="Q318">
        <v>149</v>
      </c>
      <c r="R318">
        <v>2.0000000000000013</v>
      </c>
      <c r="S318">
        <v>0</v>
      </c>
      <c r="T318">
        <v>166</v>
      </c>
      <c r="U318">
        <v>21.000000000000004</v>
      </c>
      <c r="V318">
        <v>7.0000000000000009</v>
      </c>
      <c r="W318">
        <v>151</v>
      </c>
      <c r="X318">
        <v>0.99999999999999989</v>
      </c>
      <c r="Y318">
        <v>7.0000000000000018</v>
      </c>
      <c r="Z318">
        <v>148</v>
      </c>
      <c r="AA318">
        <v>3.0000000000000022</v>
      </c>
      <c r="AB318">
        <v>2.0000000000000031</v>
      </c>
      <c r="AC318">
        <v>154</v>
      </c>
      <c r="AD318">
        <v>7.0000000000000009</v>
      </c>
      <c r="AE318">
        <v>1.0000000000000004</v>
      </c>
      <c r="AF318">
        <v>161</v>
      </c>
      <c r="AG318">
        <v>12.000000000000007</v>
      </c>
      <c r="AH318">
        <v>5.0000000000000018</v>
      </c>
      <c r="AI318">
        <v>163</v>
      </c>
      <c r="AJ318">
        <v>11.000000000000002</v>
      </c>
      <c r="AK318">
        <v>7.0000000000000027</v>
      </c>
      <c r="AL318">
        <v>164</v>
      </c>
      <c r="AM318">
        <v>5.9999999999999982</v>
      </c>
      <c r="AN318">
        <v>22.000000000000007</v>
      </c>
    </row>
    <row r="319" spans="1:40" ht="17.100000000000001" customHeight="1" x14ac:dyDescent="0.25">
      <c r="A319" s="25" t="s">
        <v>5538</v>
      </c>
      <c r="B319" s="25" t="s">
        <v>6291</v>
      </c>
      <c r="C319" s="25" t="s">
        <v>5787</v>
      </c>
      <c r="D319" s="25" t="s">
        <v>5786</v>
      </c>
      <c r="E319" s="25" t="s">
        <v>6344</v>
      </c>
      <c r="F319" s="25" t="s">
        <v>5789</v>
      </c>
      <c r="G319" s="26">
        <v>2</v>
      </c>
      <c r="H319">
        <v>15</v>
      </c>
      <c r="I319">
        <v>1.0000000000000002</v>
      </c>
      <c r="J319">
        <v>0</v>
      </c>
      <c r="K319">
        <v>22</v>
      </c>
      <c r="L319">
        <v>3</v>
      </c>
      <c r="M319">
        <v>0</v>
      </c>
      <c r="N319">
        <v>25</v>
      </c>
      <c r="O319">
        <v>1</v>
      </c>
      <c r="P319">
        <v>0</v>
      </c>
      <c r="Q319">
        <v>27</v>
      </c>
      <c r="R319">
        <v>0</v>
      </c>
      <c r="S319">
        <v>0</v>
      </c>
      <c r="T319">
        <v>30</v>
      </c>
      <c r="U319">
        <v>2</v>
      </c>
      <c r="V319">
        <v>0</v>
      </c>
      <c r="W319">
        <v>34</v>
      </c>
      <c r="X319">
        <v>1.0000000000000002</v>
      </c>
      <c r="Y319">
        <v>2.0000000000000004</v>
      </c>
      <c r="Z319">
        <v>33</v>
      </c>
      <c r="AA319">
        <v>2</v>
      </c>
      <c r="AB319">
        <v>0</v>
      </c>
      <c r="AC319">
        <v>30</v>
      </c>
      <c r="AD319">
        <v>0</v>
      </c>
      <c r="AE319">
        <v>0</v>
      </c>
      <c r="AF319">
        <v>31</v>
      </c>
      <c r="AG319">
        <v>0</v>
      </c>
      <c r="AH319">
        <v>0</v>
      </c>
      <c r="AI319">
        <v>37</v>
      </c>
      <c r="AJ319">
        <v>5</v>
      </c>
      <c r="AK319">
        <v>3.0000000000000009</v>
      </c>
      <c r="AL319">
        <v>33</v>
      </c>
      <c r="AM319">
        <v>0</v>
      </c>
      <c r="AN319">
        <v>3.0000000000000009</v>
      </c>
    </row>
    <row r="320" spans="1:40" ht="17.100000000000001" customHeight="1" x14ac:dyDescent="0.25">
      <c r="A320" s="25" t="s">
        <v>5538</v>
      </c>
      <c r="B320" s="25" t="s">
        <v>6291</v>
      </c>
      <c r="C320" s="25" t="s">
        <v>5787</v>
      </c>
      <c r="D320" s="25" t="s">
        <v>5786</v>
      </c>
      <c r="E320" s="25" t="s">
        <v>6344</v>
      </c>
      <c r="F320" s="25" t="s">
        <v>5788</v>
      </c>
      <c r="G320" s="26">
        <v>3</v>
      </c>
      <c r="H320">
        <v>5</v>
      </c>
      <c r="I320">
        <v>0</v>
      </c>
      <c r="J320">
        <v>0</v>
      </c>
      <c r="K320">
        <v>4</v>
      </c>
      <c r="L320">
        <v>0</v>
      </c>
      <c r="M320">
        <v>0</v>
      </c>
      <c r="N320">
        <v>5</v>
      </c>
      <c r="O320">
        <v>0</v>
      </c>
      <c r="P320">
        <v>1</v>
      </c>
      <c r="Q320">
        <v>4</v>
      </c>
      <c r="R320">
        <v>0</v>
      </c>
      <c r="S320">
        <v>0</v>
      </c>
      <c r="T320">
        <v>4</v>
      </c>
      <c r="U320">
        <v>0</v>
      </c>
      <c r="V320">
        <v>0</v>
      </c>
      <c r="W320">
        <v>3</v>
      </c>
      <c r="X320">
        <v>0</v>
      </c>
      <c r="Y320">
        <v>0</v>
      </c>
      <c r="Z320">
        <v>4</v>
      </c>
      <c r="AA320">
        <v>1</v>
      </c>
      <c r="AB320">
        <v>0</v>
      </c>
      <c r="AC320">
        <v>3</v>
      </c>
      <c r="AD320">
        <v>0</v>
      </c>
      <c r="AE320">
        <v>0</v>
      </c>
      <c r="AF320">
        <v>3</v>
      </c>
      <c r="AG320">
        <v>0</v>
      </c>
      <c r="AH320">
        <v>0</v>
      </c>
      <c r="AI320">
        <v>4</v>
      </c>
      <c r="AJ320">
        <v>0</v>
      </c>
      <c r="AK320">
        <v>0</v>
      </c>
      <c r="AL320">
        <v>5</v>
      </c>
      <c r="AM320">
        <v>0</v>
      </c>
      <c r="AN320">
        <v>0</v>
      </c>
    </row>
    <row r="321" spans="1:40" ht="17.100000000000001" customHeight="1" x14ac:dyDescent="0.25">
      <c r="A321" s="25" t="s">
        <v>5538</v>
      </c>
      <c r="B321" s="25" t="s">
        <v>6291</v>
      </c>
      <c r="C321" s="25" t="s">
        <v>5787</v>
      </c>
      <c r="D321" s="25" t="s">
        <v>5786</v>
      </c>
      <c r="E321" s="25" t="s">
        <v>6344</v>
      </c>
      <c r="F321" s="25" t="s">
        <v>5785</v>
      </c>
      <c r="G321" s="26">
        <v>4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</row>
    <row r="322" spans="1:40" ht="17.100000000000001" customHeight="1" x14ac:dyDescent="0.25">
      <c r="A322" s="25" t="s">
        <v>5538</v>
      </c>
      <c r="B322" s="25" t="s">
        <v>6291</v>
      </c>
      <c r="C322" s="25" t="s">
        <v>5781</v>
      </c>
      <c r="D322" s="25" t="s">
        <v>5780</v>
      </c>
      <c r="E322" s="25" t="s">
        <v>7062</v>
      </c>
      <c r="F322" s="25" t="s">
        <v>5784</v>
      </c>
      <c r="G322" s="26">
        <v>1</v>
      </c>
      <c r="H322">
        <v>513</v>
      </c>
      <c r="I322">
        <v>44.000000000000028</v>
      </c>
      <c r="J322">
        <v>19.000000000000007</v>
      </c>
      <c r="K322">
        <v>498</v>
      </c>
      <c r="L322">
        <v>46.999999999999979</v>
      </c>
      <c r="M322">
        <v>15.000000000000012</v>
      </c>
      <c r="N322">
        <v>513</v>
      </c>
      <c r="O322">
        <v>43.000000000000036</v>
      </c>
      <c r="P322">
        <v>23</v>
      </c>
      <c r="Q322">
        <v>506</v>
      </c>
      <c r="R322">
        <v>26.000000000000014</v>
      </c>
      <c r="S322">
        <v>18</v>
      </c>
      <c r="T322">
        <v>515</v>
      </c>
      <c r="U322">
        <v>42.999999999999929</v>
      </c>
      <c r="V322">
        <v>19</v>
      </c>
      <c r="W322">
        <v>519</v>
      </c>
      <c r="X322">
        <v>30.999999999999993</v>
      </c>
      <c r="Y322">
        <v>31.000000000000018</v>
      </c>
      <c r="Z322">
        <v>530</v>
      </c>
      <c r="AA322">
        <v>55.000000000000028</v>
      </c>
      <c r="AB322">
        <v>27.000000000000028</v>
      </c>
      <c r="AC322">
        <v>524</v>
      </c>
      <c r="AD322">
        <v>41.000000000000007</v>
      </c>
      <c r="AE322">
        <v>26.000000000000004</v>
      </c>
      <c r="AF322">
        <v>523</v>
      </c>
      <c r="AG322">
        <v>46.999999999999986</v>
      </c>
      <c r="AH322">
        <v>16.000000000000018</v>
      </c>
      <c r="AI322">
        <v>572</v>
      </c>
      <c r="AJ322">
        <v>77.000000000000028</v>
      </c>
      <c r="AK322">
        <v>33.999999999999979</v>
      </c>
      <c r="AL322">
        <v>693</v>
      </c>
      <c r="AM322">
        <v>178.00000000000014</v>
      </c>
      <c r="AN322">
        <v>43</v>
      </c>
    </row>
    <row r="323" spans="1:40" ht="17.100000000000001" customHeight="1" x14ac:dyDescent="0.25">
      <c r="A323" s="25" t="s">
        <v>5538</v>
      </c>
      <c r="B323" s="25" t="s">
        <v>6291</v>
      </c>
      <c r="C323" s="25" t="s">
        <v>5781</v>
      </c>
      <c r="D323" s="25" t="s">
        <v>5780</v>
      </c>
      <c r="E323" s="25" t="s">
        <v>7062</v>
      </c>
      <c r="F323" s="25" t="s">
        <v>5783</v>
      </c>
      <c r="G323" s="26">
        <v>2</v>
      </c>
      <c r="H323">
        <v>175</v>
      </c>
      <c r="I323">
        <v>4.0000000000000009</v>
      </c>
      <c r="J323">
        <v>2.0000000000000004</v>
      </c>
      <c r="K323">
        <v>217</v>
      </c>
      <c r="L323">
        <v>13</v>
      </c>
      <c r="M323">
        <v>2</v>
      </c>
      <c r="N323">
        <v>227</v>
      </c>
      <c r="O323">
        <v>7.0000000000000044</v>
      </c>
      <c r="P323">
        <v>2.9999999999999991</v>
      </c>
      <c r="Q323">
        <v>232</v>
      </c>
      <c r="R323">
        <v>1.0000000000000002</v>
      </c>
      <c r="S323">
        <v>4.0000000000000027</v>
      </c>
      <c r="T323">
        <v>241</v>
      </c>
      <c r="U323">
        <v>6</v>
      </c>
      <c r="V323">
        <v>2</v>
      </c>
      <c r="W323">
        <v>245</v>
      </c>
      <c r="X323">
        <v>2</v>
      </c>
      <c r="Y323">
        <v>4.9999999999999991</v>
      </c>
      <c r="Z323">
        <v>250</v>
      </c>
      <c r="AA323">
        <v>8.0000000000000036</v>
      </c>
      <c r="AB323">
        <v>1.9999999999999996</v>
      </c>
      <c r="AC323">
        <v>259</v>
      </c>
      <c r="AD323">
        <v>5.0000000000000018</v>
      </c>
      <c r="AE323">
        <v>17.000000000000004</v>
      </c>
      <c r="AF323">
        <v>248</v>
      </c>
      <c r="AG323">
        <v>8.0000000000000053</v>
      </c>
      <c r="AH323">
        <v>9</v>
      </c>
      <c r="AI323">
        <v>256</v>
      </c>
      <c r="AJ323">
        <v>11.000000000000009</v>
      </c>
      <c r="AK323">
        <v>4.0000000000000009</v>
      </c>
      <c r="AL323">
        <v>255</v>
      </c>
      <c r="AM323">
        <v>7.0000000000000053</v>
      </c>
      <c r="AN323">
        <v>9</v>
      </c>
    </row>
    <row r="324" spans="1:40" ht="17.100000000000001" customHeight="1" x14ac:dyDescent="0.25">
      <c r="A324" s="25" t="s">
        <v>5538</v>
      </c>
      <c r="B324" s="25" t="s">
        <v>6291</v>
      </c>
      <c r="C324" s="25" t="s">
        <v>5781</v>
      </c>
      <c r="D324" s="25" t="s">
        <v>5780</v>
      </c>
      <c r="E324" s="25" t="s">
        <v>7062</v>
      </c>
      <c r="F324" s="25" t="s">
        <v>5782</v>
      </c>
      <c r="G324" s="26">
        <v>3</v>
      </c>
      <c r="H324">
        <v>39</v>
      </c>
      <c r="I324">
        <v>0</v>
      </c>
      <c r="J324">
        <v>0</v>
      </c>
      <c r="K324">
        <v>48</v>
      </c>
      <c r="L324">
        <v>6.0000000000000018</v>
      </c>
      <c r="M324">
        <v>3.0000000000000009</v>
      </c>
      <c r="N324">
        <v>55</v>
      </c>
      <c r="O324">
        <v>5.0000000000000018</v>
      </c>
      <c r="P324">
        <v>2.0000000000000004</v>
      </c>
      <c r="Q324">
        <v>53</v>
      </c>
      <c r="R324">
        <v>1.0000000000000002</v>
      </c>
      <c r="S324">
        <v>1.0000000000000002</v>
      </c>
      <c r="T324">
        <v>52</v>
      </c>
      <c r="U324">
        <v>0</v>
      </c>
      <c r="V324">
        <v>1.0000000000000002</v>
      </c>
      <c r="W324">
        <v>56</v>
      </c>
      <c r="X324">
        <v>2.0000000000000009</v>
      </c>
      <c r="Y324">
        <v>2</v>
      </c>
      <c r="Z324">
        <v>57</v>
      </c>
      <c r="AA324">
        <v>6.0000000000000009</v>
      </c>
      <c r="AB324">
        <v>2</v>
      </c>
      <c r="AC324">
        <v>54</v>
      </c>
      <c r="AD324">
        <v>2.9999999999999996</v>
      </c>
      <c r="AE324">
        <v>1.0000000000000004</v>
      </c>
      <c r="AF324">
        <v>65</v>
      </c>
      <c r="AG324">
        <v>5.0000000000000009</v>
      </c>
      <c r="AH324">
        <v>1.0000000000000007</v>
      </c>
      <c r="AI324">
        <v>58</v>
      </c>
      <c r="AJ324">
        <v>2.0000000000000013</v>
      </c>
      <c r="AK324">
        <v>2.0000000000000004</v>
      </c>
      <c r="AL324">
        <v>64</v>
      </c>
      <c r="AM324">
        <v>5.0000000000000009</v>
      </c>
      <c r="AN324">
        <v>4.0000000000000009</v>
      </c>
    </row>
    <row r="325" spans="1:40" ht="17.100000000000001" customHeight="1" x14ac:dyDescent="0.25">
      <c r="A325" s="25" t="s">
        <v>5538</v>
      </c>
      <c r="B325" s="25" t="s">
        <v>6291</v>
      </c>
      <c r="C325" s="25" t="s">
        <v>5781</v>
      </c>
      <c r="D325" s="25" t="s">
        <v>5780</v>
      </c>
      <c r="E325" s="25" t="s">
        <v>7062</v>
      </c>
      <c r="F325" s="25" t="s">
        <v>5779</v>
      </c>
      <c r="G325" s="26">
        <v>4</v>
      </c>
      <c r="H325">
        <v>5</v>
      </c>
      <c r="I325">
        <v>0</v>
      </c>
      <c r="J325">
        <v>0</v>
      </c>
      <c r="K325">
        <v>6</v>
      </c>
      <c r="L325">
        <v>0</v>
      </c>
      <c r="M325">
        <v>0</v>
      </c>
      <c r="N325">
        <v>8</v>
      </c>
      <c r="O325">
        <v>1.0000000000000002</v>
      </c>
      <c r="P325">
        <v>0</v>
      </c>
      <c r="Q325">
        <v>5</v>
      </c>
      <c r="R325">
        <v>0</v>
      </c>
      <c r="S325">
        <v>0</v>
      </c>
      <c r="T325">
        <v>8</v>
      </c>
      <c r="U325">
        <v>1.0000000000000002</v>
      </c>
      <c r="V325">
        <v>2.0000000000000004</v>
      </c>
      <c r="W325">
        <v>7</v>
      </c>
      <c r="X325">
        <v>0</v>
      </c>
      <c r="Y325">
        <v>0</v>
      </c>
      <c r="Z325">
        <v>8</v>
      </c>
      <c r="AA325">
        <v>0</v>
      </c>
      <c r="AB325">
        <v>0</v>
      </c>
      <c r="AC325">
        <v>8</v>
      </c>
      <c r="AD325">
        <v>1.0000000000000002</v>
      </c>
      <c r="AE325">
        <v>0</v>
      </c>
      <c r="AF325">
        <v>14</v>
      </c>
      <c r="AG325">
        <v>1</v>
      </c>
      <c r="AH325">
        <v>0</v>
      </c>
      <c r="AI325">
        <v>14</v>
      </c>
      <c r="AJ325">
        <v>1.0000000000000002</v>
      </c>
      <c r="AK325">
        <v>0</v>
      </c>
      <c r="AL325">
        <v>12</v>
      </c>
      <c r="AM325">
        <v>0</v>
      </c>
      <c r="AN325">
        <v>0</v>
      </c>
    </row>
    <row r="326" spans="1:40" ht="17.100000000000001" customHeight="1" x14ac:dyDescent="0.25">
      <c r="A326" s="25" t="s">
        <v>5538</v>
      </c>
      <c r="B326" s="25" t="s">
        <v>6291</v>
      </c>
      <c r="C326" s="25" t="s">
        <v>767</v>
      </c>
      <c r="D326" s="25" t="s">
        <v>5775</v>
      </c>
      <c r="E326" s="25" t="s">
        <v>6345</v>
      </c>
      <c r="F326" s="25" t="s">
        <v>5778</v>
      </c>
      <c r="G326" s="26">
        <v>1</v>
      </c>
      <c r="H326">
        <v>166</v>
      </c>
      <c r="I326">
        <v>82.000000000000014</v>
      </c>
      <c r="J326">
        <v>21.999999999999996</v>
      </c>
      <c r="K326">
        <v>160</v>
      </c>
      <c r="L326">
        <v>39.999999999999993</v>
      </c>
      <c r="M326">
        <v>26.000000000000007</v>
      </c>
      <c r="N326">
        <v>144</v>
      </c>
      <c r="O326">
        <v>15.000000000000004</v>
      </c>
      <c r="P326">
        <v>19.999999999999996</v>
      </c>
      <c r="Q326">
        <v>130</v>
      </c>
      <c r="R326">
        <v>12.000000000000007</v>
      </c>
      <c r="S326">
        <v>8.9999999999999964</v>
      </c>
      <c r="T326">
        <v>134</v>
      </c>
      <c r="U326">
        <v>14.999999999999995</v>
      </c>
      <c r="V326">
        <v>7.0000000000000018</v>
      </c>
      <c r="W326">
        <v>129</v>
      </c>
      <c r="X326">
        <v>5.0000000000000018</v>
      </c>
      <c r="Y326">
        <v>10.000000000000002</v>
      </c>
      <c r="Z326">
        <v>156</v>
      </c>
      <c r="AA326">
        <v>30</v>
      </c>
      <c r="AB326">
        <v>19</v>
      </c>
      <c r="AC326">
        <v>168</v>
      </c>
      <c r="AD326">
        <v>32.000000000000007</v>
      </c>
      <c r="AE326">
        <v>8</v>
      </c>
      <c r="AF326">
        <v>172</v>
      </c>
      <c r="AG326">
        <v>18</v>
      </c>
      <c r="AH326">
        <v>13.000000000000004</v>
      </c>
      <c r="AI326">
        <v>200</v>
      </c>
      <c r="AJ326">
        <v>42.000000000000007</v>
      </c>
      <c r="AK326">
        <v>14.000000000000004</v>
      </c>
      <c r="AL326">
        <v>205</v>
      </c>
      <c r="AM326">
        <v>27.000000000000025</v>
      </c>
      <c r="AN326">
        <v>15.000000000000005</v>
      </c>
    </row>
    <row r="327" spans="1:40" ht="17.100000000000001" customHeight="1" x14ac:dyDescent="0.25">
      <c r="A327" s="25" t="s">
        <v>5538</v>
      </c>
      <c r="B327" s="25" t="s">
        <v>6291</v>
      </c>
      <c r="C327" s="25" t="s">
        <v>767</v>
      </c>
      <c r="D327" s="25" t="s">
        <v>5775</v>
      </c>
      <c r="E327" s="25" t="s">
        <v>6345</v>
      </c>
      <c r="F327" s="25" t="s">
        <v>5777</v>
      </c>
      <c r="G327" s="26">
        <v>2</v>
      </c>
      <c r="H327">
        <v>21</v>
      </c>
      <c r="I327">
        <v>4</v>
      </c>
      <c r="J327">
        <v>2</v>
      </c>
      <c r="K327">
        <v>32</v>
      </c>
      <c r="L327">
        <v>1.0000000000000004</v>
      </c>
      <c r="M327">
        <v>0</v>
      </c>
      <c r="N327">
        <v>31</v>
      </c>
      <c r="O327">
        <v>1</v>
      </c>
      <c r="P327">
        <v>0</v>
      </c>
      <c r="Q327">
        <v>36</v>
      </c>
      <c r="R327">
        <v>1.0000000000000004</v>
      </c>
      <c r="S327">
        <v>1</v>
      </c>
      <c r="T327">
        <v>37</v>
      </c>
      <c r="U327">
        <v>1.9999999999999998</v>
      </c>
      <c r="V327">
        <v>0</v>
      </c>
      <c r="W327">
        <v>37</v>
      </c>
      <c r="X327">
        <v>1.9999999999999998</v>
      </c>
      <c r="Y327">
        <v>0.99999999999999989</v>
      </c>
      <c r="Z327">
        <v>30</v>
      </c>
      <c r="AA327">
        <v>1.0000000000000004</v>
      </c>
      <c r="AB327">
        <v>0</v>
      </c>
      <c r="AC327">
        <v>30</v>
      </c>
      <c r="AD327">
        <v>0</v>
      </c>
      <c r="AE327">
        <v>1.0000000000000002</v>
      </c>
      <c r="AF327">
        <v>35</v>
      </c>
      <c r="AG327">
        <v>0</v>
      </c>
      <c r="AH327">
        <v>1.0000000000000002</v>
      </c>
      <c r="AI327">
        <v>34</v>
      </c>
      <c r="AJ327">
        <v>1.0000000000000004</v>
      </c>
      <c r="AK327">
        <v>1</v>
      </c>
      <c r="AL327">
        <v>36</v>
      </c>
      <c r="AM327">
        <v>3.0000000000000004</v>
      </c>
      <c r="AN327">
        <v>0</v>
      </c>
    </row>
    <row r="328" spans="1:40" ht="17.100000000000001" customHeight="1" x14ac:dyDescent="0.25">
      <c r="A328" s="25" t="s">
        <v>5538</v>
      </c>
      <c r="B328" s="25" t="s">
        <v>6291</v>
      </c>
      <c r="C328" s="25" t="s">
        <v>767</v>
      </c>
      <c r="D328" s="25" t="s">
        <v>5775</v>
      </c>
      <c r="E328" s="25" t="s">
        <v>6345</v>
      </c>
      <c r="F328" s="25" t="s">
        <v>5776</v>
      </c>
      <c r="G328" s="26">
        <v>3</v>
      </c>
      <c r="H328">
        <v>2</v>
      </c>
      <c r="I328">
        <v>0</v>
      </c>
      <c r="J328">
        <v>0</v>
      </c>
      <c r="K328">
        <v>3</v>
      </c>
      <c r="L328">
        <v>1</v>
      </c>
      <c r="M328">
        <v>1</v>
      </c>
      <c r="N328">
        <v>2</v>
      </c>
      <c r="O328">
        <v>0</v>
      </c>
      <c r="P328">
        <v>0</v>
      </c>
      <c r="Q328">
        <v>4</v>
      </c>
      <c r="R328">
        <v>2</v>
      </c>
      <c r="S328">
        <v>0</v>
      </c>
      <c r="T328">
        <v>2</v>
      </c>
      <c r="U328">
        <v>0</v>
      </c>
      <c r="V328">
        <v>0</v>
      </c>
      <c r="W328">
        <v>3</v>
      </c>
      <c r="X328">
        <v>0</v>
      </c>
      <c r="Y328">
        <v>0</v>
      </c>
      <c r="Z328">
        <v>3</v>
      </c>
      <c r="AA328">
        <v>0</v>
      </c>
      <c r="AB328">
        <v>0</v>
      </c>
      <c r="AC328">
        <v>4</v>
      </c>
      <c r="AD328">
        <v>1</v>
      </c>
      <c r="AE328">
        <v>0</v>
      </c>
      <c r="AF328">
        <v>4</v>
      </c>
      <c r="AG328">
        <v>0</v>
      </c>
      <c r="AH328">
        <v>0</v>
      </c>
      <c r="AI328">
        <v>5</v>
      </c>
      <c r="AJ328">
        <v>2</v>
      </c>
      <c r="AK328">
        <v>1</v>
      </c>
      <c r="AL328">
        <v>4</v>
      </c>
      <c r="AM328">
        <v>1</v>
      </c>
      <c r="AN328">
        <v>0</v>
      </c>
    </row>
    <row r="329" spans="1:40" ht="17.100000000000001" customHeight="1" x14ac:dyDescent="0.25">
      <c r="A329" s="25" t="s">
        <v>5538</v>
      </c>
      <c r="B329" s="25" t="s">
        <v>6291</v>
      </c>
      <c r="C329" s="25" t="s">
        <v>767</v>
      </c>
      <c r="D329" s="25" t="s">
        <v>5775</v>
      </c>
      <c r="E329" s="25" t="s">
        <v>6345</v>
      </c>
      <c r="F329" s="25" t="s">
        <v>5774</v>
      </c>
      <c r="G329" s="26">
        <v>4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</row>
    <row r="330" spans="1:40" ht="17.100000000000001" customHeight="1" x14ac:dyDescent="0.25">
      <c r="A330" s="25" t="s">
        <v>5538</v>
      </c>
      <c r="B330" s="25" t="s">
        <v>6291</v>
      </c>
      <c r="C330" s="25" t="s">
        <v>420</v>
      </c>
      <c r="D330" s="25" t="s">
        <v>5770</v>
      </c>
      <c r="E330" s="25" t="s">
        <v>6346</v>
      </c>
      <c r="F330" s="25" t="s">
        <v>5773</v>
      </c>
      <c r="G330" s="26">
        <v>1</v>
      </c>
      <c r="H330">
        <v>176</v>
      </c>
      <c r="I330">
        <v>25.000000000000007</v>
      </c>
      <c r="J330">
        <v>6.0000000000000018</v>
      </c>
      <c r="K330">
        <v>213</v>
      </c>
      <c r="L330">
        <v>54.000000000000014</v>
      </c>
      <c r="M330">
        <v>29.000000000000011</v>
      </c>
      <c r="N330">
        <v>190</v>
      </c>
      <c r="O330">
        <v>24.000000000000028</v>
      </c>
      <c r="P330">
        <v>9.9999999999999964</v>
      </c>
      <c r="Q330">
        <v>192</v>
      </c>
      <c r="R330">
        <v>14.999999999999996</v>
      </c>
      <c r="S330">
        <v>6.0000000000000018</v>
      </c>
      <c r="T330">
        <v>194</v>
      </c>
      <c r="U330">
        <v>7.9999999999999982</v>
      </c>
      <c r="V330">
        <v>11.000000000000002</v>
      </c>
      <c r="W330">
        <v>197</v>
      </c>
      <c r="X330">
        <v>16.999999999999996</v>
      </c>
      <c r="Y330">
        <v>12.000000000000002</v>
      </c>
      <c r="Z330">
        <v>206</v>
      </c>
      <c r="AA330">
        <v>20.999999999999996</v>
      </c>
      <c r="AB330">
        <v>17.999999999999996</v>
      </c>
      <c r="AC330">
        <v>189</v>
      </c>
      <c r="AD330">
        <v>6.9999999999999982</v>
      </c>
      <c r="AE330">
        <v>9.0000000000000036</v>
      </c>
      <c r="AF330">
        <v>190</v>
      </c>
      <c r="AG330">
        <v>14.999999999999991</v>
      </c>
      <c r="AH330">
        <v>10</v>
      </c>
      <c r="AI330">
        <v>199</v>
      </c>
      <c r="AJ330">
        <v>24</v>
      </c>
      <c r="AK330">
        <v>12.000000000000007</v>
      </c>
      <c r="AL330">
        <v>211</v>
      </c>
      <c r="AM330">
        <v>27.999999999999989</v>
      </c>
      <c r="AN330">
        <v>21</v>
      </c>
    </row>
    <row r="331" spans="1:40" ht="17.100000000000001" customHeight="1" x14ac:dyDescent="0.25">
      <c r="A331" s="25" t="s">
        <v>5538</v>
      </c>
      <c r="B331" s="25" t="s">
        <v>6291</v>
      </c>
      <c r="C331" s="25" t="s">
        <v>420</v>
      </c>
      <c r="D331" s="25" t="s">
        <v>5770</v>
      </c>
      <c r="E331" s="25" t="s">
        <v>6346</v>
      </c>
      <c r="F331" s="25" t="s">
        <v>5772</v>
      </c>
      <c r="G331" s="26">
        <v>2</v>
      </c>
      <c r="H331">
        <v>52</v>
      </c>
      <c r="I331">
        <v>0.99999999999999989</v>
      </c>
      <c r="J331">
        <v>3.0000000000000004</v>
      </c>
      <c r="K331">
        <v>48</v>
      </c>
      <c r="L331">
        <v>1.0000000000000007</v>
      </c>
      <c r="M331">
        <v>0</v>
      </c>
      <c r="N331">
        <v>50</v>
      </c>
      <c r="O331">
        <v>0.99999999999999989</v>
      </c>
      <c r="P331">
        <v>0</v>
      </c>
      <c r="Q331">
        <v>47</v>
      </c>
      <c r="R331">
        <v>1</v>
      </c>
      <c r="S331">
        <v>0</v>
      </c>
      <c r="T331">
        <v>47</v>
      </c>
      <c r="U331">
        <v>0</v>
      </c>
      <c r="V331">
        <v>0</v>
      </c>
      <c r="W331">
        <v>43</v>
      </c>
      <c r="X331">
        <v>0</v>
      </c>
      <c r="Y331">
        <v>1</v>
      </c>
      <c r="Z331">
        <v>42</v>
      </c>
      <c r="AA331">
        <v>0</v>
      </c>
      <c r="AB331">
        <v>0</v>
      </c>
      <c r="AC331">
        <v>41</v>
      </c>
      <c r="AD331">
        <v>0.99999999999999989</v>
      </c>
      <c r="AE331">
        <v>0</v>
      </c>
      <c r="AF331">
        <v>44</v>
      </c>
      <c r="AG331">
        <v>1</v>
      </c>
      <c r="AH331">
        <v>0</v>
      </c>
      <c r="AI331">
        <v>44</v>
      </c>
      <c r="AJ331">
        <v>0</v>
      </c>
      <c r="AK331">
        <v>0</v>
      </c>
      <c r="AL331">
        <v>42</v>
      </c>
      <c r="AM331">
        <v>1</v>
      </c>
      <c r="AN331">
        <v>2.0000000000000009</v>
      </c>
    </row>
    <row r="332" spans="1:40" ht="17.100000000000001" customHeight="1" x14ac:dyDescent="0.25">
      <c r="A332" s="25" t="s">
        <v>5538</v>
      </c>
      <c r="B332" s="25" t="s">
        <v>6291</v>
      </c>
      <c r="C332" s="25" t="s">
        <v>420</v>
      </c>
      <c r="D332" s="25" t="s">
        <v>5770</v>
      </c>
      <c r="E332" s="25" t="s">
        <v>6346</v>
      </c>
      <c r="F332" s="25" t="s">
        <v>5771</v>
      </c>
      <c r="G332" s="26">
        <v>3</v>
      </c>
      <c r="H332">
        <v>8</v>
      </c>
      <c r="I332">
        <v>0</v>
      </c>
      <c r="J332">
        <v>0</v>
      </c>
      <c r="K332">
        <v>8</v>
      </c>
      <c r="L332">
        <v>0</v>
      </c>
      <c r="M332">
        <v>0</v>
      </c>
      <c r="N332">
        <v>9</v>
      </c>
      <c r="O332">
        <v>0</v>
      </c>
      <c r="P332">
        <v>0</v>
      </c>
      <c r="Q332">
        <v>7</v>
      </c>
      <c r="R332">
        <v>0</v>
      </c>
      <c r="S332">
        <v>0</v>
      </c>
      <c r="T332">
        <v>9</v>
      </c>
      <c r="U332">
        <v>1</v>
      </c>
      <c r="V332">
        <v>1</v>
      </c>
      <c r="W332">
        <v>11</v>
      </c>
      <c r="X332">
        <v>0.99999999999999989</v>
      </c>
      <c r="Y332">
        <v>0</v>
      </c>
      <c r="Z332">
        <v>8</v>
      </c>
      <c r="AA332">
        <v>0</v>
      </c>
      <c r="AB332">
        <v>0</v>
      </c>
      <c r="AC332">
        <v>8</v>
      </c>
      <c r="AD332">
        <v>0</v>
      </c>
      <c r="AE332">
        <v>0</v>
      </c>
      <c r="AF332">
        <v>9</v>
      </c>
      <c r="AG332">
        <v>0</v>
      </c>
      <c r="AH332">
        <v>0</v>
      </c>
      <c r="AI332">
        <v>9</v>
      </c>
      <c r="AJ332">
        <v>0</v>
      </c>
      <c r="AK332">
        <v>0</v>
      </c>
      <c r="AL332">
        <v>10</v>
      </c>
      <c r="AM332">
        <v>0</v>
      </c>
      <c r="AN332">
        <v>0</v>
      </c>
    </row>
    <row r="333" spans="1:40" ht="17.100000000000001" customHeight="1" x14ac:dyDescent="0.25">
      <c r="A333" s="25" t="s">
        <v>5538</v>
      </c>
      <c r="B333" s="25" t="s">
        <v>6291</v>
      </c>
      <c r="C333" s="25" t="s">
        <v>420</v>
      </c>
      <c r="D333" s="25" t="s">
        <v>5770</v>
      </c>
      <c r="E333" s="25" t="s">
        <v>6346</v>
      </c>
      <c r="F333" s="25" t="s">
        <v>5769</v>
      </c>
      <c r="G333" s="26">
        <v>4</v>
      </c>
      <c r="H333">
        <v>1</v>
      </c>
      <c r="I333">
        <v>0</v>
      </c>
      <c r="J333">
        <v>0</v>
      </c>
      <c r="K333">
        <v>1</v>
      </c>
      <c r="L333">
        <v>0</v>
      </c>
      <c r="M333">
        <v>0</v>
      </c>
      <c r="N333">
        <v>1</v>
      </c>
      <c r="O333">
        <v>0</v>
      </c>
      <c r="P333">
        <v>0</v>
      </c>
      <c r="Q333">
        <v>1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1</v>
      </c>
      <c r="X333">
        <v>0</v>
      </c>
      <c r="Y333">
        <v>0</v>
      </c>
      <c r="Z333">
        <v>1</v>
      </c>
      <c r="AA333">
        <v>0</v>
      </c>
      <c r="AB333">
        <v>0</v>
      </c>
      <c r="AC333">
        <v>1</v>
      </c>
      <c r="AD333">
        <v>0</v>
      </c>
      <c r="AE333">
        <v>0</v>
      </c>
      <c r="AF333">
        <v>1</v>
      </c>
      <c r="AG333">
        <v>0</v>
      </c>
      <c r="AH333">
        <v>0</v>
      </c>
      <c r="AI333">
        <v>1</v>
      </c>
      <c r="AJ333">
        <v>0</v>
      </c>
      <c r="AK333">
        <v>0</v>
      </c>
      <c r="AL333">
        <v>1</v>
      </c>
      <c r="AM333">
        <v>0</v>
      </c>
      <c r="AN333">
        <v>0</v>
      </c>
    </row>
    <row r="334" spans="1:40" ht="17.100000000000001" customHeight="1" x14ac:dyDescent="0.25">
      <c r="A334" s="25" t="s">
        <v>5538</v>
      </c>
      <c r="B334" s="25" t="s">
        <v>6291</v>
      </c>
      <c r="C334" s="25" t="s">
        <v>5765</v>
      </c>
      <c r="D334" s="25" t="s">
        <v>5764</v>
      </c>
      <c r="E334" s="25" t="s">
        <v>6347</v>
      </c>
      <c r="F334" s="25" t="s">
        <v>5768</v>
      </c>
      <c r="G334" s="26">
        <v>1</v>
      </c>
      <c r="H334">
        <v>192</v>
      </c>
      <c r="I334">
        <v>21.000000000000007</v>
      </c>
      <c r="J334">
        <v>11.999999999999996</v>
      </c>
      <c r="K334">
        <v>214</v>
      </c>
      <c r="L334">
        <v>49</v>
      </c>
      <c r="M334">
        <v>7.9999999999999991</v>
      </c>
      <c r="N334">
        <v>226</v>
      </c>
      <c r="O334">
        <v>22.000000000000004</v>
      </c>
      <c r="P334">
        <v>19.999999999999993</v>
      </c>
      <c r="Q334">
        <v>216</v>
      </c>
      <c r="R334">
        <v>7.0000000000000027</v>
      </c>
      <c r="S334">
        <v>18</v>
      </c>
      <c r="T334">
        <v>212</v>
      </c>
      <c r="U334">
        <v>11.999999999999998</v>
      </c>
      <c r="V334">
        <v>1.9999999999999996</v>
      </c>
      <c r="W334">
        <v>216</v>
      </c>
      <c r="X334">
        <v>12</v>
      </c>
      <c r="Y334">
        <v>17</v>
      </c>
      <c r="Z334">
        <v>207</v>
      </c>
      <c r="AA334">
        <v>15</v>
      </c>
      <c r="AB334">
        <v>3.0000000000000027</v>
      </c>
      <c r="AC334">
        <v>212</v>
      </c>
      <c r="AD334">
        <v>16.999999999999996</v>
      </c>
      <c r="AE334">
        <v>5.9999999999999991</v>
      </c>
      <c r="AF334">
        <v>212</v>
      </c>
      <c r="AG334">
        <v>15.000000000000002</v>
      </c>
      <c r="AH334">
        <v>11.999999999999996</v>
      </c>
      <c r="AI334">
        <v>206</v>
      </c>
      <c r="AJ334">
        <v>11</v>
      </c>
      <c r="AK334">
        <v>5.9999999999999973</v>
      </c>
      <c r="AL334">
        <v>217</v>
      </c>
      <c r="AM334">
        <v>22.000000000000004</v>
      </c>
      <c r="AN334">
        <v>9.0000000000000053</v>
      </c>
    </row>
    <row r="335" spans="1:40" ht="17.100000000000001" customHeight="1" x14ac:dyDescent="0.25">
      <c r="A335" s="25" t="s">
        <v>5538</v>
      </c>
      <c r="B335" s="25" t="s">
        <v>6291</v>
      </c>
      <c r="C335" s="25" t="s">
        <v>5765</v>
      </c>
      <c r="D335" s="25" t="s">
        <v>5764</v>
      </c>
      <c r="E335" s="25" t="s">
        <v>6347</v>
      </c>
      <c r="F335" s="25" t="s">
        <v>5767</v>
      </c>
      <c r="G335" s="26">
        <v>2</v>
      </c>
      <c r="H335">
        <v>74</v>
      </c>
      <c r="I335">
        <v>4.9999999999999991</v>
      </c>
      <c r="J335">
        <v>1.0000000000000007</v>
      </c>
      <c r="K335">
        <v>84</v>
      </c>
      <c r="L335">
        <v>2.9999999999999991</v>
      </c>
      <c r="M335">
        <v>0</v>
      </c>
      <c r="N335">
        <v>81</v>
      </c>
      <c r="O335">
        <v>1</v>
      </c>
      <c r="P335">
        <v>0</v>
      </c>
      <c r="Q335">
        <v>78</v>
      </c>
      <c r="R335">
        <v>1</v>
      </c>
      <c r="S335">
        <v>0</v>
      </c>
      <c r="T335">
        <v>84</v>
      </c>
      <c r="U335">
        <v>2</v>
      </c>
      <c r="V335">
        <v>0</v>
      </c>
      <c r="W335">
        <v>94</v>
      </c>
      <c r="X335">
        <v>1.0000000000000002</v>
      </c>
      <c r="Y335">
        <v>2.0000000000000004</v>
      </c>
      <c r="Z335">
        <v>97</v>
      </c>
      <c r="AA335">
        <v>2.0000000000000009</v>
      </c>
      <c r="AB335">
        <v>0</v>
      </c>
      <c r="AC335">
        <v>141</v>
      </c>
      <c r="AD335">
        <v>2.0000000000000009</v>
      </c>
      <c r="AE335">
        <v>0</v>
      </c>
      <c r="AF335">
        <v>156</v>
      </c>
      <c r="AG335">
        <v>4.9999999999999973</v>
      </c>
      <c r="AH335">
        <v>2.0000000000000004</v>
      </c>
      <c r="AI335">
        <v>154</v>
      </c>
      <c r="AJ335">
        <v>6.9999999999999982</v>
      </c>
      <c r="AK335">
        <v>2.0000000000000004</v>
      </c>
      <c r="AL335">
        <v>155</v>
      </c>
      <c r="AM335">
        <v>4.0000000000000009</v>
      </c>
      <c r="AN335">
        <v>8.9999999999999982</v>
      </c>
    </row>
    <row r="336" spans="1:40" ht="17.100000000000001" customHeight="1" x14ac:dyDescent="0.25">
      <c r="A336" s="25" t="s">
        <v>5538</v>
      </c>
      <c r="B336" s="25" t="s">
        <v>6291</v>
      </c>
      <c r="C336" s="25" t="s">
        <v>5765</v>
      </c>
      <c r="D336" s="25" t="s">
        <v>5764</v>
      </c>
      <c r="E336" s="25" t="s">
        <v>6347</v>
      </c>
      <c r="F336" s="25" t="s">
        <v>5766</v>
      </c>
      <c r="G336" s="26">
        <v>3</v>
      </c>
      <c r="H336">
        <v>13</v>
      </c>
      <c r="I336">
        <v>1</v>
      </c>
      <c r="J336">
        <v>0</v>
      </c>
      <c r="K336">
        <v>17</v>
      </c>
      <c r="L336">
        <v>0</v>
      </c>
      <c r="M336">
        <v>0</v>
      </c>
      <c r="N336">
        <v>23</v>
      </c>
      <c r="O336">
        <v>3.0000000000000004</v>
      </c>
      <c r="P336">
        <v>0</v>
      </c>
      <c r="Q336">
        <v>19</v>
      </c>
      <c r="R336">
        <v>2.0000000000000004</v>
      </c>
      <c r="S336">
        <v>0</v>
      </c>
      <c r="T336">
        <v>17</v>
      </c>
      <c r="U336">
        <v>0</v>
      </c>
      <c r="V336">
        <v>0</v>
      </c>
      <c r="W336">
        <v>16</v>
      </c>
      <c r="X336">
        <v>0</v>
      </c>
      <c r="Y336">
        <v>0</v>
      </c>
      <c r="Z336">
        <v>14</v>
      </c>
      <c r="AA336">
        <v>0</v>
      </c>
      <c r="AB336">
        <v>0</v>
      </c>
      <c r="AC336">
        <v>12</v>
      </c>
      <c r="AD336">
        <v>0</v>
      </c>
      <c r="AE336">
        <v>0</v>
      </c>
      <c r="AF336">
        <v>15</v>
      </c>
      <c r="AG336">
        <v>1.0000000000000002</v>
      </c>
      <c r="AH336">
        <v>0</v>
      </c>
      <c r="AI336">
        <v>21</v>
      </c>
      <c r="AJ336">
        <v>1</v>
      </c>
      <c r="AK336">
        <v>1</v>
      </c>
      <c r="AL336">
        <v>17</v>
      </c>
      <c r="AM336">
        <v>1.0000000000000002</v>
      </c>
      <c r="AN336">
        <v>1.0000000000000002</v>
      </c>
    </row>
    <row r="337" spans="1:40" ht="17.100000000000001" customHeight="1" x14ac:dyDescent="0.25">
      <c r="A337" s="25" t="s">
        <v>5538</v>
      </c>
      <c r="B337" s="25" t="s">
        <v>6291</v>
      </c>
      <c r="C337" s="25" t="s">
        <v>5765</v>
      </c>
      <c r="D337" s="25" t="s">
        <v>5764</v>
      </c>
      <c r="E337" s="25" t="s">
        <v>6347</v>
      </c>
      <c r="F337" s="25" t="s">
        <v>5763</v>
      </c>
      <c r="G337" s="26">
        <v>4</v>
      </c>
      <c r="H337">
        <v>2</v>
      </c>
      <c r="I337">
        <v>0</v>
      </c>
      <c r="J337">
        <v>0</v>
      </c>
      <c r="K337">
        <v>3</v>
      </c>
      <c r="L337">
        <v>1</v>
      </c>
      <c r="M337">
        <v>0</v>
      </c>
      <c r="N337">
        <v>3</v>
      </c>
      <c r="O337">
        <v>0</v>
      </c>
      <c r="P337">
        <v>0</v>
      </c>
      <c r="Q337">
        <v>3</v>
      </c>
      <c r="R337">
        <v>0</v>
      </c>
      <c r="S337">
        <v>0</v>
      </c>
      <c r="T337">
        <v>4</v>
      </c>
      <c r="U337">
        <v>0</v>
      </c>
      <c r="V337">
        <v>0</v>
      </c>
      <c r="W337">
        <v>4</v>
      </c>
      <c r="X337">
        <v>0</v>
      </c>
      <c r="Y337">
        <v>0</v>
      </c>
      <c r="Z337">
        <v>5</v>
      </c>
      <c r="AA337">
        <v>0</v>
      </c>
      <c r="AB337">
        <v>0</v>
      </c>
      <c r="AC337">
        <v>3</v>
      </c>
      <c r="AD337">
        <v>0</v>
      </c>
      <c r="AE337">
        <v>0</v>
      </c>
      <c r="AF337">
        <v>4</v>
      </c>
      <c r="AG337">
        <v>0</v>
      </c>
      <c r="AH337">
        <v>0</v>
      </c>
      <c r="AI337">
        <v>4</v>
      </c>
      <c r="AJ337">
        <v>0</v>
      </c>
      <c r="AK337">
        <v>0</v>
      </c>
      <c r="AL337">
        <v>4</v>
      </c>
      <c r="AM337">
        <v>0</v>
      </c>
      <c r="AN337">
        <v>0</v>
      </c>
    </row>
    <row r="338" spans="1:40" ht="17.100000000000001" customHeight="1" x14ac:dyDescent="0.25">
      <c r="A338" s="25" t="s">
        <v>5538</v>
      </c>
      <c r="B338" s="25" t="s">
        <v>6291</v>
      </c>
      <c r="C338" s="25" t="s">
        <v>5759</v>
      </c>
      <c r="D338" s="25" t="s">
        <v>5758</v>
      </c>
      <c r="E338" s="25" t="s">
        <v>6348</v>
      </c>
      <c r="F338" s="25" t="s">
        <v>5762</v>
      </c>
      <c r="G338" s="26">
        <v>1</v>
      </c>
      <c r="H338">
        <v>771</v>
      </c>
      <c r="I338">
        <v>77.999999999999943</v>
      </c>
      <c r="J338">
        <v>40.000000000000043</v>
      </c>
      <c r="K338">
        <v>798</v>
      </c>
      <c r="L338">
        <v>89</v>
      </c>
      <c r="M338">
        <v>52.999999999999964</v>
      </c>
      <c r="N338">
        <v>761</v>
      </c>
      <c r="O338">
        <v>50.999999999999964</v>
      </c>
      <c r="P338">
        <v>38.999999999999979</v>
      </c>
      <c r="Q338">
        <v>737</v>
      </c>
      <c r="R338">
        <v>23.999999999999989</v>
      </c>
      <c r="S338">
        <v>19</v>
      </c>
      <c r="T338">
        <v>761</v>
      </c>
      <c r="U338">
        <v>48.000000000000007</v>
      </c>
      <c r="V338">
        <v>16.000000000000007</v>
      </c>
      <c r="W338">
        <v>782</v>
      </c>
      <c r="X338">
        <v>42.000000000000036</v>
      </c>
      <c r="Y338">
        <v>22.000000000000018</v>
      </c>
      <c r="Z338">
        <v>827</v>
      </c>
      <c r="AA338">
        <v>79.999999999999972</v>
      </c>
      <c r="AB338">
        <v>55.999999999999964</v>
      </c>
      <c r="AC338">
        <v>829</v>
      </c>
      <c r="AD338">
        <v>48.999999999999972</v>
      </c>
      <c r="AE338">
        <v>20.000000000000018</v>
      </c>
      <c r="AF338">
        <v>841</v>
      </c>
      <c r="AG338">
        <v>62.000000000000021</v>
      </c>
      <c r="AH338">
        <v>26.999999999999982</v>
      </c>
      <c r="AI338">
        <v>837</v>
      </c>
      <c r="AJ338">
        <v>57.000000000000007</v>
      </c>
      <c r="AK338">
        <v>34.999999999999986</v>
      </c>
      <c r="AL338">
        <v>819</v>
      </c>
      <c r="AM338">
        <v>41.00000000000005</v>
      </c>
      <c r="AN338">
        <v>24.999999999999986</v>
      </c>
    </row>
    <row r="339" spans="1:40" ht="17.100000000000001" customHeight="1" x14ac:dyDescent="0.25">
      <c r="A339" s="25" t="s">
        <v>5538</v>
      </c>
      <c r="B339" s="25" t="s">
        <v>6291</v>
      </c>
      <c r="C339" s="25" t="s">
        <v>5759</v>
      </c>
      <c r="D339" s="25" t="s">
        <v>5758</v>
      </c>
      <c r="E339" s="25" t="s">
        <v>6348</v>
      </c>
      <c r="F339" s="25" t="s">
        <v>5761</v>
      </c>
      <c r="G339" s="26">
        <v>2</v>
      </c>
      <c r="H339">
        <v>162</v>
      </c>
      <c r="I339">
        <v>9.0000000000000071</v>
      </c>
      <c r="J339">
        <v>3.0000000000000013</v>
      </c>
      <c r="K339">
        <v>181</v>
      </c>
      <c r="L339">
        <v>8.0000000000000036</v>
      </c>
      <c r="M339">
        <v>2.0000000000000004</v>
      </c>
      <c r="N339">
        <v>223</v>
      </c>
      <c r="O339">
        <v>15.000000000000005</v>
      </c>
      <c r="P339">
        <v>17.000000000000007</v>
      </c>
      <c r="Q339">
        <v>228</v>
      </c>
      <c r="R339">
        <v>15.000000000000002</v>
      </c>
      <c r="S339">
        <v>4.0000000000000009</v>
      </c>
      <c r="T339">
        <v>231</v>
      </c>
      <c r="U339">
        <v>6.0000000000000053</v>
      </c>
      <c r="V339">
        <v>7.0000000000000053</v>
      </c>
      <c r="W339">
        <v>230</v>
      </c>
      <c r="X339">
        <v>2.0000000000000004</v>
      </c>
      <c r="Y339">
        <v>1.0000000000000002</v>
      </c>
      <c r="Z339">
        <v>219</v>
      </c>
      <c r="AA339">
        <v>10.000000000000002</v>
      </c>
      <c r="AB339">
        <v>6.0000000000000018</v>
      </c>
      <c r="AC339">
        <v>234</v>
      </c>
      <c r="AD339">
        <v>5.0000000000000027</v>
      </c>
      <c r="AE339">
        <v>3.0000000000000018</v>
      </c>
      <c r="AF339">
        <v>244</v>
      </c>
      <c r="AG339">
        <v>4.9999999999999973</v>
      </c>
      <c r="AH339">
        <v>3.0000000000000009</v>
      </c>
      <c r="AI339">
        <v>272</v>
      </c>
      <c r="AJ339">
        <v>13.000000000000009</v>
      </c>
      <c r="AK339">
        <v>7.0000000000000018</v>
      </c>
      <c r="AL339">
        <v>276</v>
      </c>
      <c r="AM339">
        <v>9.0000000000000018</v>
      </c>
      <c r="AN339">
        <v>7</v>
      </c>
    </row>
    <row r="340" spans="1:40" ht="17.100000000000001" customHeight="1" x14ac:dyDescent="0.25">
      <c r="A340" s="25" t="s">
        <v>5538</v>
      </c>
      <c r="B340" s="25" t="s">
        <v>6291</v>
      </c>
      <c r="C340" s="25" t="s">
        <v>5759</v>
      </c>
      <c r="D340" s="25" t="s">
        <v>5758</v>
      </c>
      <c r="E340" s="25" t="s">
        <v>6348</v>
      </c>
      <c r="F340" s="25" t="s">
        <v>5760</v>
      </c>
      <c r="G340" s="26">
        <v>3</v>
      </c>
      <c r="H340">
        <v>81</v>
      </c>
      <c r="I340">
        <v>6.0000000000000018</v>
      </c>
      <c r="J340">
        <v>1</v>
      </c>
      <c r="K340">
        <v>92</v>
      </c>
      <c r="L340">
        <v>4</v>
      </c>
      <c r="M340">
        <v>4</v>
      </c>
      <c r="N340">
        <v>92</v>
      </c>
      <c r="O340">
        <v>4.0000000000000009</v>
      </c>
      <c r="P340">
        <v>5.0000000000000009</v>
      </c>
      <c r="Q340">
        <v>92</v>
      </c>
      <c r="R340">
        <v>4.0000000000000009</v>
      </c>
      <c r="S340">
        <v>2.0000000000000004</v>
      </c>
      <c r="T340">
        <v>96</v>
      </c>
      <c r="U340">
        <v>4</v>
      </c>
      <c r="V340">
        <v>1.0000000000000002</v>
      </c>
      <c r="W340">
        <v>98</v>
      </c>
      <c r="X340">
        <v>1.0000000000000002</v>
      </c>
      <c r="Y340">
        <v>1.0000000000000002</v>
      </c>
      <c r="Z340">
        <v>101</v>
      </c>
      <c r="AA340">
        <v>3.0000000000000009</v>
      </c>
      <c r="AB340">
        <v>3.9999999999999996</v>
      </c>
      <c r="AC340">
        <v>99</v>
      </c>
      <c r="AD340">
        <v>4.0000000000000018</v>
      </c>
      <c r="AE340">
        <v>1.0000000000000011</v>
      </c>
      <c r="AF340">
        <v>119</v>
      </c>
      <c r="AG340">
        <v>6.9999999999999982</v>
      </c>
      <c r="AH340">
        <v>4.0000000000000009</v>
      </c>
      <c r="AI340">
        <v>116</v>
      </c>
      <c r="AJ340">
        <v>4.0000000000000027</v>
      </c>
      <c r="AK340">
        <v>2.0000000000000013</v>
      </c>
      <c r="AL340">
        <v>121</v>
      </c>
      <c r="AM340">
        <v>5.9999999999999991</v>
      </c>
      <c r="AN340">
        <v>3</v>
      </c>
    </row>
    <row r="341" spans="1:40" ht="17.100000000000001" customHeight="1" x14ac:dyDescent="0.25">
      <c r="A341" s="25" t="s">
        <v>5538</v>
      </c>
      <c r="B341" s="25" t="s">
        <v>6291</v>
      </c>
      <c r="C341" s="25" t="s">
        <v>5759</v>
      </c>
      <c r="D341" s="25" t="s">
        <v>5758</v>
      </c>
      <c r="E341" s="25" t="s">
        <v>6348</v>
      </c>
      <c r="F341" s="25" t="s">
        <v>5756</v>
      </c>
      <c r="G341" s="26">
        <v>4</v>
      </c>
      <c r="H341">
        <v>22</v>
      </c>
      <c r="I341">
        <v>1.0000000000000002</v>
      </c>
      <c r="J341">
        <v>0</v>
      </c>
      <c r="K341">
        <v>23</v>
      </c>
      <c r="L341">
        <v>1.0000000000000002</v>
      </c>
      <c r="M341">
        <v>0</v>
      </c>
      <c r="N341">
        <v>23</v>
      </c>
      <c r="O341">
        <v>0.99999999999999978</v>
      </c>
      <c r="P341">
        <v>0</v>
      </c>
      <c r="Q341">
        <v>24</v>
      </c>
      <c r="R341">
        <v>0.99999999999999978</v>
      </c>
      <c r="S341">
        <v>0.99999999999999978</v>
      </c>
      <c r="T341">
        <v>28</v>
      </c>
      <c r="U341">
        <v>3</v>
      </c>
      <c r="V341">
        <v>0</v>
      </c>
      <c r="W341">
        <v>29</v>
      </c>
      <c r="X341">
        <v>1.0000000000000004</v>
      </c>
      <c r="Y341">
        <v>1.0000000000000004</v>
      </c>
      <c r="Z341">
        <v>23</v>
      </c>
      <c r="AA341">
        <v>0</v>
      </c>
      <c r="AB341">
        <v>0</v>
      </c>
      <c r="AC341">
        <v>27</v>
      </c>
      <c r="AD341">
        <v>1.0000000000000002</v>
      </c>
      <c r="AE341">
        <v>1</v>
      </c>
      <c r="AF341">
        <v>29</v>
      </c>
      <c r="AG341">
        <v>0</v>
      </c>
      <c r="AH341">
        <v>0</v>
      </c>
      <c r="AI341">
        <v>31</v>
      </c>
      <c r="AJ341">
        <v>3.0000000000000009</v>
      </c>
      <c r="AK341">
        <v>1.0000000000000004</v>
      </c>
      <c r="AL341">
        <v>32</v>
      </c>
      <c r="AM341">
        <v>3.0000000000000013</v>
      </c>
      <c r="AN341">
        <v>1.0000000000000004</v>
      </c>
    </row>
    <row r="342" spans="1:40" ht="17.100000000000001" customHeight="1" x14ac:dyDescent="0.25">
      <c r="A342" s="25" t="s">
        <v>5538</v>
      </c>
      <c r="B342" s="25" t="s">
        <v>6291</v>
      </c>
      <c r="C342" s="25" t="s">
        <v>1240</v>
      </c>
      <c r="D342" s="25" t="s">
        <v>5752</v>
      </c>
      <c r="E342" s="25" t="s">
        <v>6349</v>
      </c>
      <c r="F342" s="25" t="s">
        <v>5755</v>
      </c>
      <c r="G342" s="26">
        <v>1</v>
      </c>
      <c r="H342">
        <v>7073</v>
      </c>
      <c r="I342">
        <v>346.99999999999892</v>
      </c>
      <c r="J342">
        <v>244.99999999999946</v>
      </c>
      <c r="K342">
        <v>7060</v>
      </c>
      <c r="L342">
        <v>434.00000000000165</v>
      </c>
      <c r="M342">
        <v>223.99999999999957</v>
      </c>
      <c r="N342">
        <v>7065</v>
      </c>
      <c r="O342">
        <v>307.00000000000142</v>
      </c>
      <c r="P342">
        <v>370.00000000000085</v>
      </c>
      <c r="Q342">
        <v>6835</v>
      </c>
      <c r="R342">
        <v>168.00000000000023</v>
      </c>
      <c r="S342">
        <v>166.99999999999994</v>
      </c>
      <c r="T342">
        <v>6646</v>
      </c>
      <c r="U342">
        <v>337.00000000000074</v>
      </c>
      <c r="V342">
        <v>179.00000000000006</v>
      </c>
      <c r="W342">
        <v>6660</v>
      </c>
      <c r="X342">
        <v>357.99999999999994</v>
      </c>
      <c r="Y342">
        <v>214.99999999999912</v>
      </c>
      <c r="Z342">
        <v>6662</v>
      </c>
      <c r="AA342">
        <v>310.99999999999881</v>
      </c>
      <c r="AB342">
        <v>222</v>
      </c>
      <c r="AC342">
        <v>6766</v>
      </c>
      <c r="AD342">
        <v>281.00000000000074</v>
      </c>
      <c r="AE342">
        <v>189.9999999999996</v>
      </c>
      <c r="AF342">
        <v>6773</v>
      </c>
      <c r="AG342">
        <v>304.99999999999949</v>
      </c>
      <c r="AH342">
        <v>159.00000000000045</v>
      </c>
      <c r="AI342">
        <v>6834</v>
      </c>
      <c r="AJ342">
        <v>350.99999999999977</v>
      </c>
      <c r="AK342">
        <v>182.00000000000003</v>
      </c>
      <c r="AL342">
        <v>6712</v>
      </c>
      <c r="AM342">
        <v>261.99999999999943</v>
      </c>
      <c r="AN342">
        <v>181.99999999999949</v>
      </c>
    </row>
    <row r="343" spans="1:40" ht="17.100000000000001" customHeight="1" x14ac:dyDescent="0.25">
      <c r="A343" s="25" t="s">
        <v>5538</v>
      </c>
      <c r="B343" s="25" t="s">
        <v>6291</v>
      </c>
      <c r="C343" s="25" t="s">
        <v>1240</v>
      </c>
      <c r="D343" s="25" t="s">
        <v>5752</v>
      </c>
      <c r="E343" s="25" t="s">
        <v>6349</v>
      </c>
      <c r="F343" s="25" t="s">
        <v>5754</v>
      </c>
      <c r="G343" s="26">
        <v>2</v>
      </c>
      <c r="H343">
        <v>1457</v>
      </c>
      <c r="I343">
        <v>62</v>
      </c>
      <c r="J343">
        <v>33.000000000000043</v>
      </c>
      <c r="K343">
        <v>1581</v>
      </c>
      <c r="L343">
        <v>83.999999999999829</v>
      </c>
      <c r="M343">
        <v>37.000000000000064</v>
      </c>
      <c r="N343">
        <v>1576</v>
      </c>
      <c r="O343">
        <v>59.999999999999936</v>
      </c>
      <c r="P343">
        <v>73</v>
      </c>
      <c r="Q343">
        <v>1481</v>
      </c>
      <c r="R343">
        <v>31.000000000000025</v>
      </c>
      <c r="S343">
        <v>23</v>
      </c>
      <c r="T343">
        <v>1490</v>
      </c>
      <c r="U343">
        <v>32.000000000000014</v>
      </c>
      <c r="V343">
        <v>23.000000000000011</v>
      </c>
      <c r="W343">
        <v>1597</v>
      </c>
      <c r="X343">
        <v>96.999999999999886</v>
      </c>
      <c r="Y343">
        <v>37.000000000000071</v>
      </c>
      <c r="Z343">
        <v>1681</v>
      </c>
      <c r="AA343">
        <v>64.000000000000199</v>
      </c>
      <c r="AB343">
        <v>34.000000000000036</v>
      </c>
      <c r="AC343">
        <v>1753</v>
      </c>
      <c r="AD343">
        <v>48.99999999999995</v>
      </c>
      <c r="AE343">
        <v>29.999999999999957</v>
      </c>
      <c r="AF343">
        <v>1794</v>
      </c>
      <c r="AG343">
        <v>62.000000000000107</v>
      </c>
      <c r="AH343">
        <v>36.000000000000057</v>
      </c>
      <c r="AI343">
        <v>1835</v>
      </c>
      <c r="AJ343">
        <v>65.000000000000114</v>
      </c>
      <c r="AK343">
        <v>22.000000000000039</v>
      </c>
      <c r="AL343">
        <v>1853</v>
      </c>
      <c r="AM343">
        <v>47.999999999999972</v>
      </c>
      <c r="AN343">
        <v>45.000000000000036</v>
      </c>
    </row>
    <row r="344" spans="1:40" ht="17.100000000000001" customHeight="1" x14ac:dyDescent="0.25">
      <c r="A344" s="25" t="s">
        <v>5538</v>
      </c>
      <c r="B344" s="25" t="s">
        <v>6291</v>
      </c>
      <c r="C344" s="25" t="s">
        <v>1240</v>
      </c>
      <c r="D344" s="25" t="s">
        <v>5752</v>
      </c>
      <c r="E344" s="25" t="s">
        <v>6349</v>
      </c>
      <c r="F344" s="25" t="s">
        <v>5753</v>
      </c>
      <c r="G344" s="26">
        <v>3</v>
      </c>
      <c r="H344">
        <v>537</v>
      </c>
      <c r="I344">
        <v>13</v>
      </c>
      <c r="J344">
        <v>4.9999999999999964</v>
      </c>
      <c r="K344">
        <v>577</v>
      </c>
      <c r="L344">
        <v>18.999999999999996</v>
      </c>
      <c r="M344">
        <v>18</v>
      </c>
      <c r="N344">
        <v>554</v>
      </c>
      <c r="O344">
        <v>18.999999999999993</v>
      </c>
      <c r="P344">
        <v>17</v>
      </c>
      <c r="Q344">
        <v>515</v>
      </c>
      <c r="R344">
        <v>8.9999999999999947</v>
      </c>
      <c r="S344">
        <v>6</v>
      </c>
      <c r="T344">
        <v>533</v>
      </c>
      <c r="U344">
        <v>22.000000000000004</v>
      </c>
      <c r="V344">
        <v>6.0000000000000018</v>
      </c>
      <c r="W344">
        <v>566</v>
      </c>
      <c r="X344">
        <v>19.000000000000028</v>
      </c>
      <c r="Y344">
        <v>13.999999999999986</v>
      </c>
      <c r="Z344">
        <v>588</v>
      </c>
      <c r="AA344">
        <v>18.999999999999986</v>
      </c>
      <c r="AB344">
        <v>15.000000000000004</v>
      </c>
      <c r="AC344">
        <v>628</v>
      </c>
      <c r="AD344">
        <v>24.000000000000011</v>
      </c>
      <c r="AE344">
        <v>13</v>
      </c>
      <c r="AF344">
        <v>672</v>
      </c>
      <c r="AG344">
        <v>17.999999999999989</v>
      </c>
      <c r="AH344">
        <v>8.0000000000000018</v>
      </c>
      <c r="AI344">
        <v>687</v>
      </c>
      <c r="AJ344">
        <v>21</v>
      </c>
      <c r="AK344">
        <v>10.999999999999995</v>
      </c>
      <c r="AL344">
        <v>692</v>
      </c>
      <c r="AM344">
        <v>17.000000000000011</v>
      </c>
      <c r="AN344">
        <v>19.000000000000004</v>
      </c>
    </row>
    <row r="345" spans="1:40" ht="17.100000000000001" customHeight="1" x14ac:dyDescent="0.25">
      <c r="A345" s="25" t="s">
        <v>5538</v>
      </c>
      <c r="B345" s="25" t="s">
        <v>6291</v>
      </c>
      <c r="C345" s="25" t="s">
        <v>1240</v>
      </c>
      <c r="D345" s="25" t="s">
        <v>5752</v>
      </c>
      <c r="E345" s="25" t="s">
        <v>6349</v>
      </c>
      <c r="F345" s="25" t="s">
        <v>5751</v>
      </c>
      <c r="G345" s="26">
        <v>4</v>
      </c>
      <c r="H345">
        <v>170</v>
      </c>
      <c r="I345">
        <v>6.0000000000000044</v>
      </c>
      <c r="J345">
        <v>3.0000000000000022</v>
      </c>
      <c r="K345">
        <v>172</v>
      </c>
      <c r="L345">
        <v>4.0000000000000009</v>
      </c>
      <c r="M345">
        <v>2</v>
      </c>
      <c r="N345">
        <v>160</v>
      </c>
      <c r="O345">
        <v>1</v>
      </c>
      <c r="P345">
        <v>1</v>
      </c>
      <c r="Q345">
        <v>139</v>
      </c>
      <c r="R345">
        <v>1.0000000000000004</v>
      </c>
      <c r="S345">
        <v>3.0000000000000004</v>
      </c>
      <c r="T345">
        <v>154</v>
      </c>
      <c r="U345">
        <v>4</v>
      </c>
      <c r="V345">
        <v>3.0000000000000009</v>
      </c>
      <c r="W345">
        <v>149</v>
      </c>
      <c r="X345">
        <v>3.0000000000000009</v>
      </c>
      <c r="Y345">
        <v>1.0000000000000004</v>
      </c>
      <c r="Z345">
        <v>159</v>
      </c>
      <c r="AA345">
        <v>4.9999999999999991</v>
      </c>
      <c r="AB345">
        <v>4.0000000000000027</v>
      </c>
      <c r="AC345">
        <v>171</v>
      </c>
      <c r="AD345">
        <v>3.0000000000000009</v>
      </c>
      <c r="AE345">
        <v>1.9999999999999996</v>
      </c>
      <c r="AF345">
        <v>174</v>
      </c>
      <c r="AG345">
        <v>6.0000000000000009</v>
      </c>
      <c r="AH345">
        <v>5.0000000000000018</v>
      </c>
      <c r="AI345">
        <v>174</v>
      </c>
      <c r="AJ345">
        <v>4.0000000000000009</v>
      </c>
      <c r="AK345">
        <v>2.0000000000000004</v>
      </c>
      <c r="AL345">
        <v>183</v>
      </c>
      <c r="AM345">
        <v>6.0000000000000071</v>
      </c>
      <c r="AN345">
        <v>4.9999999999999982</v>
      </c>
    </row>
    <row r="346" spans="1:40" ht="17.100000000000001" customHeight="1" x14ac:dyDescent="0.25">
      <c r="A346" s="25" t="s">
        <v>5538</v>
      </c>
      <c r="B346" s="25" t="s">
        <v>6291</v>
      </c>
      <c r="C346" s="25" t="s">
        <v>5747</v>
      </c>
      <c r="D346" s="25" t="s">
        <v>5746</v>
      </c>
      <c r="E346" s="25" t="s">
        <v>6350</v>
      </c>
      <c r="F346" s="25" t="s">
        <v>5750</v>
      </c>
      <c r="G346" s="26">
        <v>1</v>
      </c>
      <c r="H346">
        <v>57</v>
      </c>
      <c r="I346">
        <v>21.000000000000004</v>
      </c>
      <c r="J346">
        <v>2.0000000000000004</v>
      </c>
      <c r="K346">
        <v>72</v>
      </c>
      <c r="L346">
        <v>23.000000000000007</v>
      </c>
      <c r="M346">
        <v>3.0000000000000004</v>
      </c>
      <c r="N346">
        <v>71</v>
      </c>
      <c r="O346">
        <v>6.0000000000000009</v>
      </c>
      <c r="P346">
        <v>1.0000000000000002</v>
      </c>
      <c r="Q346">
        <v>71</v>
      </c>
      <c r="R346">
        <v>5</v>
      </c>
      <c r="S346">
        <v>1</v>
      </c>
      <c r="T346">
        <v>75</v>
      </c>
      <c r="U346">
        <v>6</v>
      </c>
      <c r="V346">
        <v>2</v>
      </c>
      <c r="W346">
        <v>75</v>
      </c>
      <c r="X346">
        <v>2</v>
      </c>
      <c r="Y346">
        <v>13.000000000000005</v>
      </c>
      <c r="Z346">
        <v>75</v>
      </c>
      <c r="AA346">
        <v>12.999999999999998</v>
      </c>
      <c r="AB346">
        <v>3.0000000000000004</v>
      </c>
      <c r="AC346">
        <v>90</v>
      </c>
      <c r="AD346">
        <v>21</v>
      </c>
      <c r="AE346">
        <v>4.0000000000000009</v>
      </c>
      <c r="AF346">
        <v>89</v>
      </c>
      <c r="AG346">
        <v>6.0000000000000009</v>
      </c>
      <c r="AH346">
        <v>3.9999999999999991</v>
      </c>
      <c r="AI346">
        <v>88</v>
      </c>
      <c r="AJ346">
        <v>5</v>
      </c>
      <c r="AK346">
        <v>5.9999999999999982</v>
      </c>
      <c r="AL346">
        <v>91</v>
      </c>
      <c r="AM346">
        <v>14</v>
      </c>
      <c r="AN346">
        <v>6.0000000000000018</v>
      </c>
    </row>
    <row r="347" spans="1:40" ht="17.100000000000001" customHeight="1" x14ac:dyDescent="0.25">
      <c r="A347" s="25" t="s">
        <v>5538</v>
      </c>
      <c r="B347" s="25" t="s">
        <v>6291</v>
      </c>
      <c r="C347" s="25" t="s">
        <v>5747</v>
      </c>
      <c r="D347" s="25" t="s">
        <v>5746</v>
      </c>
      <c r="E347" s="25" t="s">
        <v>6350</v>
      </c>
      <c r="F347" s="25" t="s">
        <v>5749</v>
      </c>
      <c r="G347" s="26">
        <v>2</v>
      </c>
      <c r="H347">
        <v>8</v>
      </c>
      <c r="I347">
        <v>3</v>
      </c>
      <c r="J347">
        <v>1.0000000000000002</v>
      </c>
      <c r="K347">
        <v>10</v>
      </c>
      <c r="L347">
        <v>3</v>
      </c>
      <c r="M347">
        <v>3</v>
      </c>
      <c r="N347">
        <v>10</v>
      </c>
      <c r="O347">
        <v>1.0000000000000002</v>
      </c>
      <c r="P347">
        <v>0</v>
      </c>
      <c r="Q347">
        <v>13</v>
      </c>
      <c r="R347">
        <v>1</v>
      </c>
      <c r="S347">
        <v>1</v>
      </c>
      <c r="T347">
        <v>13</v>
      </c>
      <c r="U347">
        <v>1.9999999999999998</v>
      </c>
      <c r="V347">
        <v>1</v>
      </c>
      <c r="W347">
        <v>14</v>
      </c>
      <c r="X347">
        <v>3</v>
      </c>
      <c r="Y347">
        <v>2</v>
      </c>
      <c r="Z347">
        <v>11</v>
      </c>
      <c r="AA347">
        <v>1.0000000000000002</v>
      </c>
      <c r="AB347">
        <v>1.0000000000000002</v>
      </c>
      <c r="AC347">
        <v>17</v>
      </c>
      <c r="AD347">
        <v>5</v>
      </c>
      <c r="AE347">
        <v>1</v>
      </c>
      <c r="AF347">
        <v>20</v>
      </c>
      <c r="AG347">
        <v>2.0000000000000004</v>
      </c>
      <c r="AH347">
        <v>1.0000000000000002</v>
      </c>
      <c r="AI347">
        <v>19</v>
      </c>
      <c r="AJ347">
        <v>1</v>
      </c>
      <c r="AK347">
        <v>1.0000000000000002</v>
      </c>
      <c r="AL347">
        <v>20</v>
      </c>
      <c r="AM347">
        <v>2.0000000000000004</v>
      </c>
      <c r="AN347">
        <v>1.0000000000000002</v>
      </c>
    </row>
    <row r="348" spans="1:40" ht="17.100000000000001" customHeight="1" x14ac:dyDescent="0.25">
      <c r="A348" s="25" t="s">
        <v>5538</v>
      </c>
      <c r="B348" s="25" t="s">
        <v>6291</v>
      </c>
      <c r="C348" s="25" t="s">
        <v>5747</v>
      </c>
      <c r="D348" s="25" t="s">
        <v>5746</v>
      </c>
      <c r="E348" s="25" t="s">
        <v>6350</v>
      </c>
      <c r="F348" s="25" t="s">
        <v>5748</v>
      </c>
      <c r="G348" s="26">
        <v>3</v>
      </c>
      <c r="H348">
        <v>1</v>
      </c>
      <c r="I348">
        <v>1</v>
      </c>
      <c r="J348">
        <v>0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</v>
      </c>
      <c r="AD348">
        <v>0</v>
      </c>
      <c r="AE348">
        <v>0</v>
      </c>
      <c r="AF348">
        <v>1</v>
      </c>
      <c r="AG348">
        <v>0</v>
      </c>
      <c r="AH348">
        <v>0</v>
      </c>
      <c r="AI348">
        <v>1</v>
      </c>
      <c r="AJ348">
        <v>0</v>
      </c>
      <c r="AK348">
        <v>0</v>
      </c>
      <c r="AL348">
        <v>2</v>
      </c>
      <c r="AM348">
        <v>0</v>
      </c>
      <c r="AN348">
        <v>0</v>
      </c>
    </row>
    <row r="349" spans="1:40" ht="17.100000000000001" customHeight="1" x14ac:dyDescent="0.25">
      <c r="A349" s="25" t="s">
        <v>5538</v>
      </c>
      <c r="B349" s="25" t="s">
        <v>6291</v>
      </c>
      <c r="C349" s="25" t="s">
        <v>5747</v>
      </c>
      <c r="D349" s="25" t="s">
        <v>5746</v>
      </c>
      <c r="E349" s="25" t="s">
        <v>6350</v>
      </c>
      <c r="F349" s="25" t="s">
        <v>5745</v>
      </c>
      <c r="G349" s="26">
        <v>4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</row>
    <row r="350" spans="1:40" ht="17.100000000000001" customHeight="1" x14ac:dyDescent="0.25">
      <c r="A350" s="25" t="s">
        <v>5538</v>
      </c>
      <c r="B350" s="25" t="s">
        <v>6291</v>
      </c>
      <c r="C350" s="25" t="s">
        <v>5741</v>
      </c>
      <c r="D350" s="25" t="s">
        <v>5740</v>
      </c>
      <c r="E350" s="25" t="s">
        <v>6351</v>
      </c>
      <c r="F350" s="25" t="s">
        <v>5744</v>
      </c>
      <c r="G350" s="26">
        <v>1</v>
      </c>
      <c r="H350">
        <v>3330</v>
      </c>
      <c r="I350">
        <v>405.00000000000028</v>
      </c>
      <c r="J350">
        <v>182.99999999999994</v>
      </c>
      <c r="K350">
        <v>3420</v>
      </c>
      <c r="L350">
        <v>460.00000000000085</v>
      </c>
      <c r="M350">
        <v>179.00000000000026</v>
      </c>
      <c r="N350">
        <v>3472</v>
      </c>
      <c r="O350">
        <v>289.00000000000023</v>
      </c>
      <c r="P350">
        <v>184.00000000000003</v>
      </c>
      <c r="Q350">
        <v>3499</v>
      </c>
      <c r="R350">
        <v>151.99999999999991</v>
      </c>
      <c r="S350">
        <v>119.00000000000004</v>
      </c>
      <c r="T350">
        <v>3746</v>
      </c>
      <c r="U350">
        <v>213.99999999999966</v>
      </c>
      <c r="V350">
        <v>129.00000000000031</v>
      </c>
      <c r="W350">
        <v>3764</v>
      </c>
      <c r="X350">
        <v>212</v>
      </c>
      <c r="Y350">
        <v>312.99999999999989</v>
      </c>
      <c r="Z350">
        <v>3778</v>
      </c>
      <c r="AA350">
        <v>357.0000000000004</v>
      </c>
      <c r="AB350">
        <v>141.99999999999994</v>
      </c>
      <c r="AC350">
        <v>3786</v>
      </c>
      <c r="AD350">
        <v>274.00000000000045</v>
      </c>
      <c r="AE350">
        <v>156.99999999999986</v>
      </c>
      <c r="AF350">
        <v>3867</v>
      </c>
      <c r="AG350">
        <v>294.00000000000023</v>
      </c>
      <c r="AH350">
        <v>280.99999999999949</v>
      </c>
      <c r="AI350">
        <v>3883</v>
      </c>
      <c r="AJ350">
        <v>383.00000000000057</v>
      </c>
      <c r="AK350">
        <v>119.00000000000001</v>
      </c>
      <c r="AL350">
        <v>3850</v>
      </c>
      <c r="AM350">
        <v>237.00000000000014</v>
      </c>
      <c r="AN350">
        <v>136</v>
      </c>
    </row>
    <row r="351" spans="1:40" ht="17.100000000000001" customHeight="1" x14ac:dyDescent="0.25">
      <c r="A351" s="25" t="s">
        <v>5538</v>
      </c>
      <c r="B351" s="25" t="s">
        <v>6291</v>
      </c>
      <c r="C351" s="25" t="s">
        <v>5741</v>
      </c>
      <c r="D351" s="25" t="s">
        <v>5740</v>
      </c>
      <c r="E351" s="25" t="s">
        <v>6351</v>
      </c>
      <c r="F351" s="25" t="s">
        <v>5743</v>
      </c>
      <c r="G351" s="26">
        <v>2</v>
      </c>
      <c r="H351">
        <v>930</v>
      </c>
      <c r="I351">
        <v>60.000000000000078</v>
      </c>
      <c r="J351">
        <v>24.999999999999996</v>
      </c>
      <c r="K351">
        <v>1212</v>
      </c>
      <c r="L351">
        <v>181</v>
      </c>
      <c r="M351">
        <v>34.00000000000005</v>
      </c>
      <c r="N351">
        <v>1287</v>
      </c>
      <c r="O351">
        <v>110.99999999999983</v>
      </c>
      <c r="P351">
        <v>34.000000000000007</v>
      </c>
      <c r="Q351">
        <v>1238</v>
      </c>
      <c r="R351">
        <v>33.000000000000014</v>
      </c>
      <c r="S351">
        <v>17.000000000000014</v>
      </c>
      <c r="T351">
        <v>1235</v>
      </c>
      <c r="U351">
        <v>38.000000000000085</v>
      </c>
      <c r="V351">
        <v>25.999999999999986</v>
      </c>
      <c r="W351">
        <v>1261</v>
      </c>
      <c r="X351">
        <v>55.00000000000005</v>
      </c>
      <c r="Y351">
        <v>85.000000000000071</v>
      </c>
      <c r="Z351">
        <v>1241</v>
      </c>
      <c r="AA351">
        <v>65.000000000000142</v>
      </c>
      <c r="AB351">
        <v>27.000000000000021</v>
      </c>
      <c r="AC351">
        <v>1374</v>
      </c>
      <c r="AD351">
        <v>75.999999999999915</v>
      </c>
      <c r="AE351">
        <v>32.000000000000036</v>
      </c>
      <c r="AF351">
        <v>1403</v>
      </c>
      <c r="AG351">
        <v>76.999999999999986</v>
      </c>
      <c r="AH351">
        <v>43.000000000000007</v>
      </c>
      <c r="AI351">
        <v>1476</v>
      </c>
      <c r="AJ351">
        <v>81</v>
      </c>
      <c r="AK351">
        <v>54.999999999999979</v>
      </c>
      <c r="AL351">
        <v>1501</v>
      </c>
      <c r="AM351">
        <v>69.999999999999957</v>
      </c>
      <c r="AN351">
        <v>69.000000000000043</v>
      </c>
    </row>
    <row r="352" spans="1:40" ht="17.100000000000001" customHeight="1" x14ac:dyDescent="0.25">
      <c r="A352" s="25" t="s">
        <v>5538</v>
      </c>
      <c r="B352" s="25" t="s">
        <v>6291</v>
      </c>
      <c r="C352" s="25" t="s">
        <v>5741</v>
      </c>
      <c r="D352" s="25" t="s">
        <v>5740</v>
      </c>
      <c r="E352" s="25" t="s">
        <v>6351</v>
      </c>
      <c r="F352" s="25" t="s">
        <v>5742</v>
      </c>
      <c r="G352" s="26">
        <v>3</v>
      </c>
      <c r="H352">
        <v>446</v>
      </c>
      <c r="I352">
        <v>16.000000000000018</v>
      </c>
      <c r="J352">
        <v>15.000000000000009</v>
      </c>
      <c r="K352">
        <v>545</v>
      </c>
      <c r="L352">
        <v>35</v>
      </c>
      <c r="M352">
        <v>19.000000000000018</v>
      </c>
      <c r="N352">
        <v>605</v>
      </c>
      <c r="O352">
        <v>20.000000000000011</v>
      </c>
      <c r="P352">
        <v>9.9999999999999982</v>
      </c>
      <c r="Q352">
        <v>612</v>
      </c>
      <c r="R352">
        <v>21.000000000000028</v>
      </c>
      <c r="S352">
        <v>8.9999999999999982</v>
      </c>
      <c r="T352">
        <v>536</v>
      </c>
      <c r="U352">
        <v>15.000000000000007</v>
      </c>
      <c r="V352">
        <v>12.999999999999988</v>
      </c>
      <c r="W352">
        <v>567</v>
      </c>
      <c r="X352">
        <v>16.999999999999996</v>
      </c>
      <c r="Y352">
        <v>16.000000000000014</v>
      </c>
      <c r="Z352">
        <v>591</v>
      </c>
      <c r="AA352">
        <v>26.999999999999975</v>
      </c>
      <c r="AB352">
        <v>12.999999999999998</v>
      </c>
      <c r="AC352">
        <v>619</v>
      </c>
      <c r="AD352">
        <v>29.999999999999993</v>
      </c>
      <c r="AE352">
        <v>17.999999999999996</v>
      </c>
      <c r="AF352">
        <v>650</v>
      </c>
      <c r="AG352">
        <v>24.999999999999982</v>
      </c>
      <c r="AH352">
        <v>18.000000000000021</v>
      </c>
      <c r="AI352">
        <v>670</v>
      </c>
      <c r="AJ352">
        <v>28.999999999999979</v>
      </c>
      <c r="AK352">
        <v>15.000000000000002</v>
      </c>
      <c r="AL352">
        <v>715</v>
      </c>
      <c r="AM352">
        <v>24.000000000000014</v>
      </c>
      <c r="AN352">
        <v>24</v>
      </c>
    </row>
    <row r="353" spans="1:40" ht="17.100000000000001" customHeight="1" x14ac:dyDescent="0.25">
      <c r="A353" s="25" t="s">
        <v>5538</v>
      </c>
      <c r="B353" s="25" t="s">
        <v>6291</v>
      </c>
      <c r="C353" s="25" t="s">
        <v>5741</v>
      </c>
      <c r="D353" s="25" t="s">
        <v>5740</v>
      </c>
      <c r="E353" s="25" t="s">
        <v>6351</v>
      </c>
      <c r="F353" s="25" t="s">
        <v>5739</v>
      </c>
      <c r="G353" s="26">
        <v>4</v>
      </c>
      <c r="H353">
        <v>108</v>
      </c>
      <c r="I353">
        <v>16.000000000000004</v>
      </c>
      <c r="J353">
        <v>5</v>
      </c>
      <c r="K353">
        <v>110</v>
      </c>
      <c r="L353">
        <v>5.9999999999999991</v>
      </c>
      <c r="M353">
        <v>3.9999999999999982</v>
      </c>
      <c r="N353">
        <v>99</v>
      </c>
      <c r="O353">
        <v>1.0000000000000002</v>
      </c>
      <c r="P353">
        <v>2.0000000000000009</v>
      </c>
      <c r="Q353">
        <v>98</v>
      </c>
      <c r="R353">
        <v>4.0000000000000009</v>
      </c>
      <c r="S353">
        <v>3.0000000000000004</v>
      </c>
      <c r="T353">
        <v>106</v>
      </c>
      <c r="U353">
        <v>9.9999999999999982</v>
      </c>
      <c r="V353">
        <v>10.999999999999998</v>
      </c>
      <c r="W353">
        <v>103</v>
      </c>
      <c r="X353">
        <v>6</v>
      </c>
      <c r="Y353">
        <v>4</v>
      </c>
      <c r="Z353">
        <v>93</v>
      </c>
      <c r="AA353">
        <v>1.0000000000000002</v>
      </c>
      <c r="AB353">
        <v>1.0000000000000002</v>
      </c>
      <c r="AC353">
        <v>99</v>
      </c>
      <c r="AD353">
        <v>5.9999999999999991</v>
      </c>
      <c r="AE353">
        <v>5.9999999999999991</v>
      </c>
      <c r="AF353">
        <v>109</v>
      </c>
      <c r="AG353">
        <v>6.0000000000000009</v>
      </c>
      <c r="AH353">
        <v>4</v>
      </c>
      <c r="AI353">
        <v>122</v>
      </c>
      <c r="AJ353">
        <v>9.9999999999999947</v>
      </c>
      <c r="AK353">
        <v>5</v>
      </c>
      <c r="AL353">
        <v>111</v>
      </c>
      <c r="AM353">
        <v>3.0000000000000009</v>
      </c>
      <c r="AN353">
        <v>4.0000000000000009</v>
      </c>
    </row>
    <row r="354" spans="1:40" ht="17.100000000000001" customHeight="1" x14ac:dyDescent="0.25">
      <c r="A354" s="25" t="s">
        <v>5538</v>
      </c>
      <c r="B354" s="25" t="s">
        <v>6291</v>
      </c>
      <c r="C354" s="25" t="s">
        <v>5735</v>
      </c>
      <c r="D354" s="25" t="s">
        <v>5734</v>
      </c>
      <c r="E354" s="25" t="s">
        <v>6352</v>
      </c>
      <c r="F354" s="25" t="s">
        <v>5738</v>
      </c>
      <c r="G354" s="26">
        <v>1</v>
      </c>
      <c r="H354">
        <v>167</v>
      </c>
      <c r="I354">
        <v>20.000000000000004</v>
      </c>
      <c r="J354">
        <v>1</v>
      </c>
      <c r="K354">
        <v>182</v>
      </c>
      <c r="L354">
        <v>16.000000000000007</v>
      </c>
      <c r="M354">
        <v>3.0000000000000027</v>
      </c>
      <c r="N354">
        <v>193</v>
      </c>
      <c r="O354">
        <v>16</v>
      </c>
      <c r="P354">
        <v>4.9999999999999982</v>
      </c>
      <c r="Q354">
        <v>187</v>
      </c>
      <c r="R354">
        <v>4.9999999999999973</v>
      </c>
      <c r="S354">
        <v>2</v>
      </c>
      <c r="T354">
        <v>193</v>
      </c>
      <c r="U354">
        <v>7.0000000000000009</v>
      </c>
      <c r="V354">
        <v>6.0000000000000027</v>
      </c>
      <c r="W354">
        <v>190</v>
      </c>
      <c r="X354">
        <v>4.9999999999999982</v>
      </c>
      <c r="Y354">
        <v>5.0000000000000027</v>
      </c>
      <c r="Z354">
        <v>194</v>
      </c>
      <c r="AA354">
        <v>12.000000000000002</v>
      </c>
      <c r="AB354">
        <v>6.0000000000000053</v>
      </c>
      <c r="AC354">
        <v>201</v>
      </c>
      <c r="AD354">
        <v>9.0000000000000071</v>
      </c>
      <c r="AE354">
        <v>6.0000000000000009</v>
      </c>
      <c r="AF354">
        <v>205</v>
      </c>
      <c r="AG354">
        <v>10.000000000000002</v>
      </c>
      <c r="AH354">
        <v>3.9999999999999991</v>
      </c>
      <c r="AI354">
        <v>247</v>
      </c>
      <c r="AJ354">
        <v>50.000000000000007</v>
      </c>
      <c r="AK354">
        <v>8.0000000000000053</v>
      </c>
      <c r="AL354">
        <v>237</v>
      </c>
      <c r="AM354">
        <v>12.000000000000009</v>
      </c>
      <c r="AN354">
        <v>6.0000000000000009</v>
      </c>
    </row>
    <row r="355" spans="1:40" ht="17.100000000000001" customHeight="1" x14ac:dyDescent="0.25">
      <c r="A355" s="25" t="s">
        <v>5538</v>
      </c>
      <c r="B355" s="25" t="s">
        <v>6291</v>
      </c>
      <c r="C355" s="25" t="s">
        <v>5735</v>
      </c>
      <c r="D355" s="25" t="s">
        <v>5734</v>
      </c>
      <c r="E355" s="25" t="s">
        <v>6352</v>
      </c>
      <c r="F355" s="25" t="s">
        <v>5737</v>
      </c>
      <c r="G355" s="26">
        <v>2</v>
      </c>
      <c r="H355">
        <v>17</v>
      </c>
      <c r="I355">
        <v>1.0000000000000002</v>
      </c>
      <c r="J355">
        <v>0</v>
      </c>
      <c r="K355">
        <v>22</v>
      </c>
      <c r="L355">
        <v>1.0000000000000002</v>
      </c>
      <c r="M355">
        <v>0</v>
      </c>
      <c r="N355">
        <v>26</v>
      </c>
      <c r="O355">
        <v>0.99999999999999989</v>
      </c>
      <c r="P355">
        <v>0</v>
      </c>
      <c r="Q355">
        <v>32</v>
      </c>
      <c r="R355">
        <v>2</v>
      </c>
      <c r="S355">
        <v>0</v>
      </c>
      <c r="T355">
        <v>32</v>
      </c>
      <c r="U355">
        <v>0</v>
      </c>
      <c r="V355">
        <v>0</v>
      </c>
      <c r="W355">
        <v>31</v>
      </c>
      <c r="X355">
        <v>0</v>
      </c>
      <c r="Y355">
        <v>0</v>
      </c>
      <c r="Z355">
        <v>36</v>
      </c>
      <c r="AA355">
        <v>2</v>
      </c>
      <c r="AB355">
        <v>0</v>
      </c>
      <c r="AC355">
        <v>37</v>
      </c>
      <c r="AD355">
        <v>1.9999999999999998</v>
      </c>
      <c r="AE355">
        <v>0.99999999999999989</v>
      </c>
      <c r="AF355">
        <v>37</v>
      </c>
      <c r="AG355">
        <v>0</v>
      </c>
      <c r="AH355">
        <v>0</v>
      </c>
      <c r="AI355">
        <v>39</v>
      </c>
      <c r="AJ355">
        <v>1</v>
      </c>
      <c r="AK355">
        <v>0</v>
      </c>
      <c r="AL355">
        <v>46</v>
      </c>
      <c r="AM355">
        <v>1.0000000000000002</v>
      </c>
      <c r="AN355">
        <v>1.0000000000000007</v>
      </c>
    </row>
    <row r="356" spans="1:40" ht="17.100000000000001" customHeight="1" x14ac:dyDescent="0.25">
      <c r="A356" s="25" t="s">
        <v>5538</v>
      </c>
      <c r="B356" s="25" t="s">
        <v>6291</v>
      </c>
      <c r="C356" s="25" t="s">
        <v>5735</v>
      </c>
      <c r="D356" s="25" t="s">
        <v>5734</v>
      </c>
      <c r="E356" s="25" t="s">
        <v>6352</v>
      </c>
      <c r="F356" s="25" t="s">
        <v>5736</v>
      </c>
      <c r="G356" s="26">
        <v>3</v>
      </c>
      <c r="H356">
        <v>9</v>
      </c>
      <c r="I356">
        <v>0</v>
      </c>
      <c r="J356">
        <v>0</v>
      </c>
      <c r="K356">
        <v>9</v>
      </c>
      <c r="L356">
        <v>0</v>
      </c>
      <c r="M356">
        <v>0</v>
      </c>
      <c r="N356">
        <v>9</v>
      </c>
      <c r="O356">
        <v>0</v>
      </c>
      <c r="P356">
        <v>0</v>
      </c>
      <c r="Q356">
        <v>9</v>
      </c>
      <c r="R356">
        <v>0</v>
      </c>
      <c r="S356">
        <v>0</v>
      </c>
      <c r="T356">
        <v>9</v>
      </c>
      <c r="U356">
        <v>0</v>
      </c>
      <c r="V356">
        <v>0</v>
      </c>
      <c r="W356">
        <v>9</v>
      </c>
      <c r="X356">
        <v>0</v>
      </c>
      <c r="Y356">
        <v>0</v>
      </c>
      <c r="Z356">
        <v>8</v>
      </c>
      <c r="AA356">
        <v>0</v>
      </c>
      <c r="AB356">
        <v>0</v>
      </c>
      <c r="AC356">
        <v>8</v>
      </c>
      <c r="AD356">
        <v>0</v>
      </c>
      <c r="AE356">
        <v>0</v>
      </c>
      <c r="AF356">
        <v>9</v>
      </c>
      <c r="AG356">
        <v>0</v>
      </c>
      <c r="AH356">
        <v>0</v>
      </c>
      <c r="AI356">
        <v>9</v>
      </c>
      <c r="AJ356">
        <v>0</v>
      </c>
      <c r="AK356">
        <v>0</v>
      </c>
      <c r="AL356">
        <v>12</v>
      </c>
      <c r="AM356">
        <v>2</v>
      </c>
      <c r="AN356">
        <v>0</v>
      </c>
    </row>
    <row r="357" spans="1:40" ht="17.100000000000001" customHeight="1" x14ac:dyDescent="0.25">
      <c r="A357" s="25" t="s">
        <v>5538</v>
      </c>
      <c r="B357" s="25" t="s">
        <v>6291</v>
      </c>
      <c r="C357" s="25" t="s">
        <v>5735</v>
      </c>
      <c r="D357" s="25" t="s">
        <v>5734</v>
      </c>
      <c r="E357" s="25" t="s">
        <v>6352</v>
      </c>
      <c r="F357" s="25" t="s">
        <v>5733</v>
      </c>
      <c r="G357" s="26">
        <v>4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</row>
    <row r="358" spans="1:40" ht="17.100000000000001" customHeight="1" x14ac:dyDescent="0.25">
      <c r="A358" s="25" t="s">
        <v>5538</v>
      </c>
      <c r="B358" s="25" t="s">
        <v>6291</v>
      </c>
      <c r="C358" s="25" t="s">
        <v>5262</v>
      </c>
      <c r="D358" s="25" t="s">
        <v>5729</v>
      </c>
      <c r="E358" s="25" t="s">
        <v>7063</v>
      </c>
      <c r="F358" s="25" t="s">
        <v>5732</v>
      </c>
      <c r="G358" s="26">
        <v>1</v>
      </c>
      <c r="H358">
        <v>75</v>
      </c>
      <c r="I358">
        <v>12.999999999999996</v>
      </c>
      <c r="J358">
        <v>3.0000000000000004</v>
      </c>
      <c r="K358">
        <v>81</v>
      </c>
      <c r="L358">
        <v>9.0000000000000018</v>
      </c>
      <c r="M358">
        <v>1</v>
      </c>
      <c r="N358">
        <v>79</v>
      </c>
      <c r="O358">
        <v>3.9999999999999996</v>
      </c>
      <c r="P358">
        <v>4</v>
      </c>
      <c r="Q358">
        <v>76</v>
      </c>
      <c r="R358">
        <v>1</v>
      </c>
      <c r="S358">
        <v>2</v>
      </c>
      <c r="T358">
        <v>76</v>
      </c>
      <c r="U358">
        <v>5.9999999999999982</v>
      </c>
      <c r="V358">
        <v>2.0000000000000004</v>
      </c>
      <c r="W358">
        <v>69</v>
      </c>
      <c r="X358">
        <v>1.0000000000000007</v>
      </c>
      <c r="Y358">
        <v>0</v>
      </c>
      <c r="Z358">
        <v>72</v>
      </c>
      <c r="AA358">
        <v>4.0000000000000009</v>
      </c>
      <c r="AB358">
        <v>1.0000000000000007</v>
      </c>
      <c r="AC358">
        <v>79</v>
      </c>
      <c r="AD358">
        <v>5.9999999999999982</v>
      </c>
      <c r="AE358">
        <v>2.0000000000000004</v>
      </c>
      <c r="AF358">
        <v>78</v>
      </c>
      <c r="AG358">
        <v>4.0000000000000018</v>
      </c>
      <c r="AH358">
        <v>0</v>
      </c>
      <c r="AI358">
        <v>79</v>
      </c>
      <c r="AJ358">
        <v>1.0000000000000002</v>
      </c>
      <c r="AK358">
        <v>3</v>
      </c>
      <c r="AL358">
        <v>80</v>
      </c>
      <c r="AM358">
        <v>6.9999999999999982</v>
      </c>
      <c r="AN358">
        <v>4.0000000000000009</v>
      </c>
    </row>
    <row r="359" spans="1:40" ht="17.100000000000001" customHeight="1" x14ac:dyDescent="0.25">
      <c r="A359" s="25" t="s">
        <v>5538</v>
      </c>
      <c r="B359" s="25" t="s">
        <v>6291</v>
      </c>
      <c r="C359" s="25" t="s">
        <v>5262</v>
      </c>
      <c r="D359" s="25" t="s">
        <v>5729</v>
      </c>
      <c r="E359" s="25" t="s">
        <v>7063</v>
      </c>
      <c r="F359" s="25" t="s">
        <v>5731</v>
      </c>
      <c r="G359" s="26">
        <v>2</v>
      </c>
      <c r="H359">
        <v>13</v>
      </c>
      <c r="I359">
        <v>0</v>
      </c>
      <c r="J359">
        <v>0</v>
      </c>
      <c r="K359">
        <v>15</v>
      </c>
      <c r="L359">
        <v>0</v>
      </c>
      <c r="M359">
        <v>0</v>
      </c>
      <c r="N359">
        <v>17</v>
      </c>
      <c r="O359">
        <v>2.0000000000000004</v>
      </c>
      <c r="P359">
        <v>2</v>
      </c>
      <c r="Q359">
        <v>16</v>
      </c>
      <c r="R359">
        <v>1.0000000000000002</v>
      </c>
      <c r="S359">
        <v>1.0000000000000002</v>
      </c>
      <c r="T359">
        <v>19</v>
      </c>
      <c r="U359">
        <v>3.0000000000000009</v>
      </c>
      <c r="V359">
        <v>1.0000000000000002</v>
      </c>
      <c r="W359">
        <v>22</v>
      </c>
      <c r="X359">
        <v>0</v>
      </c>
      <c r="Y359">
        <v>0</v>
      </c>
      <c r="Z359">
        <v>22</v>
      </c>
      <c r="AA359">
        <v>0</v>
      </c>
      <c r="AB359">
        <v>0</v>
      </c>
      <c r="AC359">
        <v>22</v>
      </c>
      <c r="AD359">
        <v>1.9999999999999998</v>
      </c>
      <c r="AE359">
        <v>0</v>
      </c>
      <c r="AF359">
        <v>23</v>
      </c>
      <c r="AG359">
        <v>0</v>
      </c>
      <c r="AH359">
        <v>0</v>
      </c>
      <c r="AI359">
        <v>24</v>
      </c>
      <c r="AJ359">
        <v>0</v>
      </c>
      <c r="AK359">
        <v>0</v>
      </c>
      <c r="AL359">
        <v>23</v>
      </c>
      <c r="AM359">
        <v>2.0000000000000004</v>
      </c>
      <c r="AN359">
        <v>0</v>
      </c>
    </row>
    <row r="360" spans="1:40" ht="17.100000000000001" customHeight="1" x14ac:dyDescent="0.25">
      <c r="A360" s="25" t="s">
        <v>5538</v>
      </c>
      <c r="B360" s="25" t="s">
        <v>6291</v>
      </c>
      <c r="C360" s="25" t="s">
        <v>5262</v>
      </c>
      <c r="D360" s="25" t="s">
        <v>5729</v>
      </c>
      <c r="E360" s="25" t="s">
        <v>7063</v>
      </c>
      <c r="F360" s="25" t="s">
        <v>5730</v>
      </c>
      <c r="G360" s="26">
        <v>3</v>
      </c>
      <c r="H360">
        <v>4</v>
      </c>
      <c r="I360">
        <v>0</v>
      </c>
      <c r="J360">
        <v>0</v>
      </c>
      <c r="K360">
        <v>4</v>
      </c>
      <c r="L360">
        <v>0</v>
      </c>
      <c r="M360">
        <v>0</v>
      </c>
      <c r="N360">
        <v>4</v>
      </c>
      <c r="O360">
        <v>0</v>
      </c>
      <c r="P360">
        <v>0</v>
      </c>
      <c r="Q360">
        <v>4</v>
      </c>
      <c r="R360">
        <v>0</v>
      </c>
      <c r="S360">
        <v>0</v>
      </c>
      <c r="T360">
        <v>3</v>
      </c>
      <c r="U360">
        <v>0</v>
      </c>
      <c r="V360">
        <v>0</v>
      </c>
      <c r="W360">
        <v>3</v>
      </c>
      <c r="X360">
        <v>0</v>
      </c>
      <c r="Y360">
        <v>0</v>
      </c>
      <c r="Z360">
        <v>3</v>
      </c>
      <c r="AA360">
        <v>0</v>
      </c>
      <c r="AB360">
        <v>0</v>
      </c>
      <c r="AC360">
        <v>4</v>
      </c>
      <c r="AD360">
        <v>0</v>
      </c>
      <c r="AE360">
        <v>0</v>
      </c>
      <c r="AF360">
        <v>4</v>
      </c>
      <c r="AG360">
        <v>0</v>
      </c>
      <c r="AH360">
        <v>0</v>
      </c>
      <c r="AI360">
        <v>4</v>
      </c>
      <c r="AJ360">
        <v>0</v>
      </c>
      <c r="AK360">
        <v>0</v>
      </c>
      <c r="AL360">
        <v>5</v>
      </c>
      <c r="AM360">
        <v>1</v>
      </c>
      <c r="AN360">
        <v>0</v>
      </c>
    </row>
    <row r="361" spans="1:40" ht="17.100000000000001" customHeight="1" x14ac:dyDescent="0.25">
      <c r="A361" s="25" t="s">
        <v>5538</v>
      </c>
      <c r="B361" s="25" t="s">
        <v>6291</v>
      </c>
      <c r="C361" s="25" t="s">
        <v>5262</v>
      </c>
      <c r="D361" s="25" t="s">
        <v>5729</v>
      </c>
      <c r="E361" s="25" t="s">
        <v>7063</v>
      </c>
      <c r="F361" s="25" t="s">
        <v>5728</v>
      </c>
      <c r="G361" s="26">
        <v>4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</row>
    <row r="362" spans="1:40" ht="17.100000000000001" customHeight="1" x14ac:dyDescent="0.25">
      <c r="A362" s="25" t="s">
        <v>5538</v>
      </c>
      <c r="B362" s="25" t="s">
        <v>6291</v>
      </c>
      <c r="C362" s="25" t="s">
        <v>3332</v>
      </c>
      <c r="D362" s="25" t="s">
        <v>5724</v>
      </c>
      <c r="E362" s="25" t="s">
        <v>6353</v>
      </c>
      <c r="F362" s="25" t="s">
        <v>5727</v>
      </c>
      <c r="G362" s="26">
        <v>1</v>
      </c>
      <c r="H362">
        <v>143</v>
      </c>
      <c r="I362">
        <v>25.000000000000004</v>
      </c>
      <c r="J362">
        <v>7.0000000000000009</v>
      </c>
      <c r="K362">
        <v>158</v>
      </c>
      <c r="L362">
        <v>32.000000000000014</v>
      </c>
      <c r="M362">
        <v>13.000000000000005</v>
      </c>
      <c r="N362">
        <v>171</v>
      </c>
      <c r="O362">
        <v>31.000000000000007</v>
      </c>
      <c r="P362">
        <v>5.0000000000000018</v>
      </c>
      <c r="Q362">
        <v>173</v>
      </c>
      <c r="R362">
        <v>11.999999999999998</v>
      </c>
      <c r="S362">
        <v>6.9999999999999991</v>
      </c>
      <c r="T362">
        <v>175</v>
      </c>
      <c r="U362">
        <v>10.000000000000007</v>
      </c>
      <c r="V362">
        <v>6.9999999999999973</v>
      </c>
      <c r="W362">
        <v>197</v>
      </c>
      <c r="X362">
        <v>30.000000000000014</v>
      </c>
      <c r="Y362">
        <v>13</v>
      </c>
      <c r="Z362">
        <v>192</v>
      </c>
      <c r="AA362">
        <v>18.000000000000007</v>
      </c>
      <c r="AB362">
        <v>20.000000000000007</v>
      </c>
      <c r="AC362">
        <v>198</v>
      </c>
      <c r="AD362">
        <v>35.999999999999986</v>
      </c>
      <c r="AE362">
        <v>6.000000000000008</v>
      </c>
      <c r="AF362">
        <v>210</v>
      </c>
      <c r="AG362">
        <v>23.999999999999993</v>
      </c>
      <c r="AH362">
        <v>7.0000000000000018</v>
      </c>
      <c r="AI362">
        <v>236</v>
      </c>
      <c r="AJ362">
        <v>38.000000000000014</v>
      </c>
      <c r="AK362">
        <v>11.000000000000004</v>
      </c>
      <c r="AL362">
        <v>243</v>
      </c>
      <c r="AM362">
        <v>25.000000000000007</v>
      </c>
      <c r="AN362">
        <v>11.000000000000002</v>
      </c>
    </row>
    <row r="363" spans="1:40" ht="17.100000000000001" customHeight="1" x14ac:dyDescent="0.25">
      <c r="A363" s="25" t="s">
        <v>5538</v>
      </c>
      <c r="B363" s="25" t="s">
        <v>6291</v>
      </c>
      <c r="C363" s="25" t="s">
        <v>3332</v>
      </c>
      <c r="D363" s="25" t="s">
        <v>5724</v>
      </c>
      <c r="E363" s="25" t="s">
        <v>6353</v>
      </c>
      <c r="F363" s="25" t="s">
        <v>5726</v>
      </c>
      <c r="G363" s="26">
        <v>2</v>
      </c>
      <c r="H363">
        <v>23</v>
      </c>
      <c r="I363">
        <v>3.0000000000000004</v>
      </c>
      <c r="J363">
        <v>1.0000000000000002</v>
      </c>
      <c r="K363">
        <v>52</v>
      </c>
      <c r="L363">
        <v>12.999999999999996</v>
      </c>
      <c r="M363">
        <v>1.9999999999999998</v>
      </c>
      <c r="N363">
        <v>52</v>
      </c>
      <c r="O363">
        <v>0.99999999999999989</v>
      </c>
      <c r="P363">
        <v>0.99999999999999989</v>
      </c>
      <c r="Q363">
        <v>52</v>
      </c>
      <c r="R363">
        <v>0.99999999999999989</v>
      </c>
      <c r="S363">
        <v>0</v>
      </c>
      <c r="T363">
        <v>57</v>
      </c>
      <c r="U363">
        <v>4.0000000000000009</v>
      </c>
      <c r="V363">
        <v>0</v>
      </c>
      <c r="W363">
        <v>61</v>
      </c>
      <c r="X363">
        <v>2</v>
      </c>
      <c r="Y363">
        <v>2</v>
      </c>
      <c r="Z363">
        <v>62</v>
      </c>
      <c r="AA363">
        <v>1</v>
      </c>
      <c r="AB363">
        <v>3</v>
      </c>
      <c r="AC363">
        <v>67</v>
      </c>
      <c r="AD363">
        <v>1</v>
      </c>
      <c r="AE363">
        <v>0</v>
      </c>
      <c r="AF363">
        <v>71</v>
      </c>
      <c r="AG363">
        <v>3</v>
      </c>
      <c r="AH363">
        <v>1</v>
      </c>
      <c r="AI363">
        <v>70</v>
      </c>
      <c r="AJ363">
        <v>0</v>
      </c>
      <c r="AK363">
        <v>2</v>
      </c>
      <c r="AL363">
        <v>74</v>
      </c>
      <c r="AM363">
        <v>9.0000000000000018</v>
      </c>
      <c r="AN363">
        <v>2.0000000000000004</v>
      </c>
    </row>
    <row r="364" spans="1:40" ht="17.100000000000001" customHeight="1" x14ac:dyDescent="0.25">
      <c r="A364" s="25" t="s">
        <v>5538</v>
      </c>
      <c r="B364" s="25" t="s">
        <v>6291</v>
      </c>
      <c r="C364" s="25" t="s">
        <v>3332</v>
      </c>
      <c r="D364" s="25" t="s">
        <v>5724</v>
      </c>
      <c r="E364" s="25" t="s">
        <v>6353</v>
      </c>
      <c r="F364" s="25" t="s">
        <v>5725</v>
      </c>
      <c r="G364" s="26">
        <v>3</v>
      </c>
      <c r="H364">
        <v>6</v>
      </c>
      <c r="I364">
        <v>1</v>
      </c>
      <c r="J364">
        <v>0</v>
      </c>
      <c r="K364">
        <v>6</v>
      </c>
      <c r="L364">
        <v>1</v>
      </c>
      <c r="M364">
        <v>0</v>
      </c>
      <c r="N364">
        <v>7</v>
      </c>
      <c r="O364">
        <v>0</v>
      </c>
      <c r="P364">
        <v>1.0000000000000002</v>
      </c>
      <c r="Q364">
        <v>6</v>
      </c>
      <c r="R364">
        <v>1</v>
      </c>
      <c r="S364">
        <v>0</v>
      </c>
      <c r="T364">
        <v>6</v>
      </c>
      <c r="U364">
        <v>0</v>
      </c>
      <c r="V364">
        <v>0</v>
      </c>
      <c r="W364">
        <v>7</v>
      </c>
      <c r="X364">
        <v>0</v>
      </c>
      <c r="Y364">
        <v>0</v>
      </c>
      <c r="Z364">
        <v>6</v>
      </c>
      <c r="AA364">
        <v>0</v>
      </c>
      <c r="AB364">
        <v>0</v>
      </c>
      <c r="AC364">
        <v>7</v>
      </c>
      <c r="AD364">
        <v>0</v>
      </c>
      <c r="AE364">
        <v>0</v>
      </c>
      <c r="AF364">
        <v>5</v>
      </c>
      <c r="AG364">
        <v>0</v>
      </c>
      <c r="AH364">
        <v>0</v>
      </c>
      <c r="AI364">
        <v>5</v>
      </c>
      <c r="AJ364">
        <v>0</v>
      </c>
      <c r="AK364">
        <v>0</v>
      </c>
      <c r="AL364">
        <v>7</v>
      </c>
      <c r="AM364">
        <v>0</v>
      </c>
      <c r="AN364">
        <v>0</v>
      </c>
    </row>
    <row r="365" spans="1:40" ht="17.100000000000001" customHeight="1" x14ac:dyDescent="0.25">
      <c r="A365" s="25" t="s">
        <v>5538</v>
      </c>
      <c r="B365" s="25" t="s">
        <v>6291</v>
      </c>
      <c r="C365" s="25" t="s">
        <v>3332</v>
      </c>
      <c r="D365" s="25" t="s">
        <v>5724</v>
      </c>
      <c r="E365" s="25" t="s">
        <v>6353</v>
      </c>
      <c r="F365" s="25" t="s">
        <v>5723</v>
      </c>
      <c r="G365" s="26">
        <v>4</v>
      </c>
      <c r="H365">
        <v>1</v>
      </c>
      <c r="I365">
        <v>0</v>
      </c>
      <c r="J365">
        <v>0</v>
      </c>
      <c r="K365">
        <v>1</v>
      </c>
      <c r="L365">
        <v>0</v>
      </c>
      <c r="M365">
        <v>0</v>
      </c>
      <c r="N365">
        <v>1</v>
      </c>
      <c r="O365">
        <v>0</v>
      </c>
      <c r="P365">
        <v>0</v>
      </c>
      <c r="Q365">
        <v>1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</row>
    <row r="366" spans="1:40" ht="17.100000000000001" customHeight="1" x14ac:dyDescent="0.25">
      <c r="A366" s="25" t="s">
        <v>5538</v>
      </c>
      <c r="B366" s="25" t="s">
        <v>6291</v>
      </c>
      <c r="C366" s="25" t="s">
        <v>5719</v>
      </c>
      <c r="D366" s="25" t="s">
        <v>5718</v>
      </c>
      <c r="E366" s="25" t="s">
        <v>6354</v>
      </c>
      <c r="F366" s="25" t="s">
        <v>5722</v>
      </c>
      <c r="G366" s="26">
        <v>1</v>
      </c>
      <c r="H366">
        <v>41</v>
      </c>
      <c r="I366">
        <v>14.999999999999998</v>
      </c>
      <c r="J366">
        <v>3.0000000000000004</v>
      </c>
      <c r="K366">
        <v>49</v>
      </c>
      <c r="L366">
        <v>11.999999999999996</v>
      </c>
      <c r="M366">
        <v>2.9999999999999996</v>
      </c>
      <c r="N366">
        <v>63</v>
      </c>
      <c r="O366">
        <v>20.000000000000004</v>
      </c>
      <c r="P366">
        <v>5.0000000000000009</v>
      </c>
      <c r="Q366">
        <v>57</v>
      </c>
      <c r="R366">
        <v>10.999999999999998</v>
      </c>
      <c r="S366">
        <v>2.9999999999999996</v>
      </c>
      <c r="T366">
        <v>60</v>
      </c>
      <c r="U366">
        <v>10.000000000000004</v>
      </c>
      <c r="V366">
        <v>2.0000000000000004</v>
      </c>
      <c r="W366">
        <v>63</v>
      </c>
      <c r="X366">
        <v>8.0000000000000018</v>
      </c>
      <c r="Y366">
        <v>4.0000000000000009</v>
      </c>
      <c r="Z366">
        <v>63</v>
      </c>
      <c r="AA366">
        <v>8.0000000000000018</v>
      </c>
      <c r="AB366">
        <v>3</v>
      </c>
      <c r="AC366">
        <v>78</v>
      </c>
      <c r="AD366">
        <v>18.000000000000004</v>
      </c>
      <c r="AE366">
        <v>2</v>
      </c>
      <c r="AF366">
        <v>81</v>
      </c>
      <c r="AG366">
        <v>6.0000000000000018</v>
      </c>
      <c r="AH366">
        <v>3</v>
      </c>
      <c r="AI366">
        <v>84</v>
      </c>
      <c r="AJ366">
        <v>8.0000000000000018</v>
      </c>
      <c r="AK366">
        <v>2.0000000000000004</v>
      </c>
      <c r="AL366">
        <v>87</v>
      </c>
      <c r="AM366">
        <v>10</v>
      </c>
      <c r="AN366">
        <v>2.9999999999999996</v>
      </c>
    </row>
    <row r="367" spans="1:40" ht="17.100000000000001" customHeight="1" x14ac:dyDescent="0.25">
      <c r="A367" s="25" t="s">
        <v>5538</v>
      </c>
      <c r="B367" s="25" t="s">
        <v>6291</v>
      </c>
      <c r="C367" s="25" t="s">
        <v>5719</v>
      </c>
      <c r="D367" s="25" t="s">
        <v>5718</v>
      </c>
      <c r="E367" s="25" t="s">
        <v>6354</v>
      </c>
      <c r="F367" s="25" t="s">
        <v>5721</v>
      </c>
      <c r="G367" s="26">
        <v>2</v>
      </c>
      <c r="H367">
        <v>1</v>
      </c>
      <c r="I367">
        <v>0</v>
      </c>
      <c r="J367">
        <v>0</v>
      </c>
      <c r="K367">
        <v>5</v>
      </c>
      <c r="L367">
        <v>0</v>
      </c>
      <c r="M367">
        <v>0</v>
      </c>
      <c r="N367">
        <v>5</v>
      </c>
      <c r="O367">
        <v>0</v>
      </c>
      <c r="P367">
        <v>0</v>
      </c>
      <c r="Q367">
        <v>7</v>
      </c>
      <c r="R367">
        <v>0</v>
      </c>
      <c r="S367">
        <v>0</v>
      </c>
      <c r="T367">
        <v>9</v>
      </c>
      <c r="U367">
        <v>1</v>
      </c>
      <c r="V367">
        <v>0</v>
      </c>
      <c r="W367">
        <v>11</v>
      </c>
      <c r="X367">
        <v>0</v>
      </c>
      <c r="Y367">
        <v>0</v>
      </c>
      <c r="Z367">
        <v>14</v>
      </c>
      <c r="AA367">
        <v>0</v>
      </c>
      <c r="AB367">
        <v>1</v>
      </c>
      <c r="AC367">
        <v>12</v>
      </c>
      <c r="AD367">
        <v>2</v>
      </c>
      <c r="AE367">
        <v>0</v>
      </c>
      <c r="AF367">
        <v>10</v>
      </c>
      <c r="AG367">
        <v>0</v>
      </c>
      <c r="AH367">
        <v>0.99999999999999989</v>
      </c>
      <c r="AI367">
        <v>8</v>
      </c>
      <c r="AJ367">
        <v>0</v>
      </c>
      <c r="AK367">
        <v>0</v>
      </c>
      <c r="AL367">
        <v>16</v>
      </c>
      <c r="AM367">
        <v>2.9999999999999996</v>
      </c>
      <c r="AN367">
        <v>1</v>
      </c>
    </row>
    <row r="368" spans="1:40" ht="17.100000000000001" customHeight="1" x14ac:dyDescent="0.25">
      <c r="A368" s="25" t="s">
        <v>5538</v>
      </c>
      <c r="B368" s="25" t="s">
        <v>6291</v>
      </c>
      <c r="C368" s="25" t="s">
        <v>5719</v>
      </c>
      <c r="D368" s="25" t="s">
        <v>5718</v>
      </c>
      <c r="E368" s="25" t="s">
        <v>6354</v>
      </c>
      <c r="F368" s="25" t="s">
        <v>5720</v>
      </c>
      <c r="G368" s="26">
        <v>3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1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1</v>
      </c>
      <c r="AG368">
        <v>0</v>
      </c>
      <c r="AH368">
        <v>0</v>
      </c>
      <c r="AI368">
        <v>3</v>
      </c>
      <c r="AJ368">
        <v>0</v>
      </c>
      <c r="AK368">
        <v>0</v>
      </c>
      <c r="AL368">
        <v>2</v>
      </c>
      <c r="AM368">
        <v>0</v>
      </c>
      <c r="AN368">
        <v>0</v>
      </c>
    </row>
    <row r="369" spans="1:40" ht="17.100000000000001" customHeight="1" x14ac:dyDescent="0.25">
      <c r="A369" s="25" t="s">
        <v>5538</v>
      </c>
      <c r="B369" s="25" t="s">
        <v>6291</v>
      </c>
      <c r="C369" s="25" t="s">
        <v>5719</v>
      </c>
      <c r="D369" s="25" t="s">
        <v>5718</v>
      </c>
      <c r="E369" s="25" t="s">
        <v>6354</v>
      </c>
      <c r="F369" s="25" t="s">
        <v>5717</v>
      </c>
      <c r="G369" s="26">
        <v>4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</row>
    <row r="370" spans="1:40" ht="17.100000000000001" customHeight="1" x14ac:dyDescent="0.25">
      <c r="A370" s="25" t="s">
        <v>5538</v>
      </c>
      <c r="B370" s="25" t="s">
        <v>6291</v>
      </c>
      <c r="C370" s="25" t="s">
        <v>5713</v>
      </c>
      <c r="D370" s="25" t="s">
        <v>5712</v>
      </c>
      <c r="E370" s="25" t="s">
        <v>7064</v>
      </c>
      <c r="F370" s="25" t="s">
        <v>5716</v>
      </c>
      <c r="G370" s="26">
        <v>1</v>
      </c>
      <c r="H370">
        <v>230</v>
      </c>
      <c r="I370">
        <v>20.000000000000004</v>
      </c>
      <c r="J370">
        <v>8.0000000000000053</v>
      </c>
      <c r="K370">
        <v>257</v>
      </c>
      <c r="L370">
        <v>44.000000000000007</v>
      </c>
      <c r="M370">
        <v>10</v>
      </c>
      <c r="N370">
        <v>245</v>
      </c>
      <c r="O370">
        <v>7.0000000000000044</v>
      </c>
      <c r="P370">
        <v>7.0000000000000027</v>
      </c>
      <c r="Q370">
        <v>242</v>
      </c>
      <c r="R370">
        <v>5.0000000000000009</v>
      </c>
      <c r="S370">
        <v>5.0000000000000009</v>
      </c>
      <c r="T370">
        <v>260</v>
      </c>
      <c r="U370">
        <v>20.000000000000014</v>
      </c>
      <c r="V370">
        <v>1.9999999999999996</v>
      </c>
      <c r="W370">
        <v>260</v>
      </c>
      <c r="X370">
        <v>7.0000000000000036</v>
      </c>
      <c r="Y370">
        <v>8</v>
      </c>
      <c r="Z370">
        <v>257</v>
      </c>
      <c r="AA370">
        <v>8</v>
      </c>
      <c r="AB370">
        <v>6.9999999999999947</v>
      </c>
      <c r="AC370">
        <v>259</v>
      </c>
      <c r="AD370">
        <v>11.999999999999998</v>
      </c>
      <c r="AE370">
        <v>1.9999999999999996</v>
      </c>
      <c r="AF370">
        <v>255</v>
      </c>
      <c r="AG370">
        <v>10.000000000000002</v>
      </c>
      <c r="AH370">
        <v>0.99999999999999978</v>
      </c>
      <c r="AI370">
        <v>255</v>
      </c>
      <c r="AJ370">
        <v>5.0000000000000027</v>
      </c>
      <c r="AK370">
        <v>6.0000000000000018</v>
      </c>
      <c r="AL370">
        <v>254</v>
      </c>
      <c r="AM370">
        <v>17.000000000000004</v>
      </c>
      <c r="AN370">
        <v>13.999999999999998</v>
      </c>
    </row>
    <row r="371" spans="1:40" ht="17.100000000000001" customHeight="1" x14ac:dyDescent="0.25">
      <c r="A371" s="25" t="s">
        <v>5538</v>
      </c>
      <c r="B371" s="25" t="s">
        <v>6291</v>
      </c>
      <c r="C371" s="25" t="s">
        <v>5713</v>
      </c>
      <c r="D371" s="25" t="s">
        <v>5712</v>
      </c>
      <c r="E371" s="25" t="s">
        <v>7064</v>
      </c>
      <c r="F371" s="25" t="s">
        <v>5715</v>
      </c>
      <c r="G371" s="26">
        <v>2</v>
      </c>
      <c r="H371">
        <v>27</v>
      </c>
      <c r="I371">
        <v>2.0000000000000004</v>
      </c>
      <c r="J371">
        <v>2</v>
      </c>
      <c r="K371">
        <v>28</v>
      </c>
      <c r="L371">
        <v>2</v>
      </c>
      <c r="M371">
        <v>0</v>
      </c>
      <c r="N371">
        <v>33</v>
      </c>
      <c r="O371">
        <v>2.0000000000000004</v>
      </c>
      <c r="P371">
        <v>1</v>
      </c>
      <c r="Q371">
        <v>31</v>
      </c>
      <c r="R371">
        <v>1</v>
      </c>
      <c r="S371">
        <v>1</v>
      </c>
      <c r="T371">
        <v>30</v>
      </c>
      <c r="U371">
        <v>2</v>
      </c>
      <c r="V371">
        <v>1</v>
      </c>
      <c r="W371">
        <v>31</v>
      </c>
      <c r="X371">
        <v>0</v>
      </c>
      <c r="Y371">
        <v>0</v>
      </c>
      <c r="Z371">
        <v>33</v>
      </c>
      <c r="AA371">
        <v>0</v>
      </c>
      <c r="AB371">
        <v>1</v>
      </c>
      <c r="AC371">
        <v>38</v>
      </c>
      <c r="AD371">
        <v>1</v>
      </c>
      <c r="AE371">
        <v>0</v>
      </c>
      <c r="AF371">
        <v>38</v>
      </c>
      <c r="AG371">
        <v>0</v>
      </c>
      <c r="AH371">
        <v>3</v>
      </c>
      <c r="AI371">
        <v>39</v>
      </c>
      <c r="AJ371">
        <v>1</v>
      </c>
      <c r="AK371">
        <v>1.0000000000000002</v>
      </c>
      <c r="AL371">
        <v>45</v>
      </c>
      <c r="AM371">
        <v>2.0000000000000009</v>
      </c>
      <c r="AN371">
        <v>1.0000000000000004</v>
      </c>
    </row>
    <row r="372" spans="1:40" ht="17.100000000000001" customHeight="1" x14ac:dyDescent="0.25">
      <c r="A372" s="25" t="s">
        <v>5538</v>
      </c>
      <c r="B372" s="25" t="s">
        <v>6291</v>
      </c>
      <c r="C372" s="25" t="s">
        <v>5713</v>
      </c>
      <c r="D372" s="25" t="s">
        <v>5712</v>
      </c>
      <c r="E372" s="25" t="s">
        <v>7064</v>
      </c>
      <c r="F372" s="25" t="s">
        <v>5714</v>
      </c>
      <c r="G372" s="26">
        <v>3</v>
      </c>
      <c r="H372">
        <v>4</v>
      </c>
      <c r="I372">
        <v>1</v>
      </c>
      <c r="J372">
        <v>0</v>
      </c>
      <c r="K372">
        <v>7</v>
      </c>
      <c r="L372">
        <v>2.0000000000000004</v>
      </c>
      <c r="M372">
        <v>0</v>
      </c>
      <c r="N372">
        <v>8</v>
      </c>
      <c r="O372">
        <v>1</v>
      </c>
      <c r="P372">
        <v>0</v>
      </c>
      <c r="Q372">
        <v>8</v>
      </c>
      <c r="R372">
        <v>0</v>
      </c>
      <c r="S372">
        <v>0</v>
      </c>
      <c r="T372">
        <v>9</v>
      </c>
      <c r="U372">
        <v>0</v>
      </c>
      <c r="V372">
        <v>0</v>
      </c>
      <c r="W372">
        <v>8</v>
      </c>
      <c r="X372">
        <v>0</v>
      </c>
      <c r="Y372">
        <v>0</v>
      </c>
      <c r="Z372">
        <v>8</v>
      </c>
      <c r="AA372">
        <v>0</v>
      </c>
      <c r="AB372">
        <v>0</v>
      </c>
      <c r="AC372">
        <v>8</v>
      </c>
      <c r="AD372">
        <v>0</v>
      </c>
      <c r="AE372">
        <v>0</v>
      </c>
      <c r="AF372">
        <v>8</v>
      </c>
      <c r="AG372">
        <v>0</v>
      </c>
      <c r="AH372">
        <v>0</v>
      </c>
      <c r="AI372">
        <v>9</v>
      </c>
      <c r="AJ372">
        <v>0</v>
      </c>
      <c r="AK372">
        <v>0</v>
      </c>
      <c r="AL372">
        <v>10</v>
      </c>
      <c r="AM372">
        <v>1.0000000000000002</v>
      </c>
      <c r="AN372">
        <v>0</v>
      </c>
    </row>
    <row r="373" spans="1:40" ht="17.100000000000001" customHeight="1" x14ac:dyDescent="0.25">
      <c r="A373" s="25" t="s">
        <v>5538</v>
      </c>
      <c r="B373" s="25" t="s">
        <v>6291</v>
      </c>
      <c r="C373" s="25" t="s">
        <v>5713</v>
      </c>
      <c r="D373" s="25" t="s">
        <v>5712</v>
      </c>
      <c r="E373" s="25" t="s">
        <v>7064</v>
      </c>
      <c r="F373" s="25" t="s">
        <v>5711</v>
      </c>
      <c r="G373" s="26">
        <v>4</v>
      </c>
      <c r="H373">
        <v>1</v>
      </c>
      <c r="I373">
        <v>0</v>
      </c>
      <c r="J373">
        <v>0</v>
      </c>
      <c r="K373">
        <v>1</v>
      </c>
      <c r="L373">
        <v>0</v>
      </c>
      <c r="M373">
        <v>0</v>
      </c>
      <c r="N373">
        <v>1</v>
      </c>
      <c r="O373">
        <v>0</v>
      </c>
      <c r="P373">
        <v>0</v>
      </c>
      <c r="Q373">
        <v>1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1</v>
      </c>
      <c r="X373">
        <v>0</v>
      </c>
      <c r="Y373">
        <v>0</v>
      </c>
      <c r="Z373">
        <v>1</v>
      </c>
      <c r="AA373">
        <v>0</v>
      </c>
      <c r="AB373">
        <v>0</v>
      </c>
      <c r="AC373">
        <v>1</v>
      </c>
      <c r="AD373">
        <v>0</v>
      </c>
      <c r="AE373">
        <v>0</v>
      </c>
      <c r="AF373">
        <v>1</v>
      </c>
      <c r="AG373">
        <v>0</v>
      </c>
      <c r="AH373">
        <v>0</v>
      </c>
      <c r="AI373">
        <v>1</v>
      </c>
      <c r="AJ373">
        <v>0</v>
      </c>
      <c r="AK373">
        <v>0</v>
      </c>
      <c r="AL373">
        <v>2</v>
      </c>
      <c r="AM373">
        <v>1</v>
      </c>
      <c r="AN373">
        <v>1</v>
      </c>
    </row>
    <row r="374" spans="1:40" ht="17.100000000000001" customHeight="1" x14ac:dyDescent="0.25">
      <c r="A374" s="25" t="s">
        <v>5538</v>
      </c>
      <c r="B374" s="25" t="s">
        <v>6291</v>
      </c>
      <c r="C374" s="25" t="s">
        <v>3320</v>
      </c>
      <c r="D374" s="25" t="s">
        <v>5707</v>
      </c>
      <c r="E374" s="25" t="s">
        <v>7065</v>
      </c>
      <c r="F374" s="25" t="s">
        <v>5710</v>
      </c>
      <c r="G374" s="26">
        <v>1</v>
      </c>
      <c r="H374">
        <v>125</v>
      </c>
      <c r="I374">
        <v>6.9999999999999973</v>
      </c>
      <c r="J374">
        <v>5.9999999999999991</v>
      </c>
      <c r="K374">
        <v>130</v>
      </c>
      <c r="L374">
        <v>16.000000000000007</v>
      </c>
      <c r="M374">
        <v>1.0000000000000013</v>
      </c>
      <c r="N374">
        <v>132</v>
      </c>
      <c r="O374">
        <v>6.9999999999999982</v>
      </c>
      <c r="P374">
        <v>8.0000000000000036</v>
      </c>
      <c r="Q374">
        <v>135</v>
      </c>
      <c r="R374">
        <v>7.0000000000000027</v>
      </c>
      <c r="S374">
        <v>1.0000000000000004</v>
      </c>
      <c r="T374">
        <v>136</v>
      </c>
      <c r="U374">
        <v>5.0000000000000009</v>
      </c>
      <c r="V374">
        <v>1.0000000000000002</v>
      </c>
      <c r="W374">
        <v>136</v>
      </c>
      <c r="X374">
        <v>3.0000000000000022</v>
      </c>
      <c r="Y374">
        <v>0</v>
      </c>
      <c r="Z374">
        <v>144</v>
      </c>
      <c r="AA374">
        <v>9.9999999999999964</v>
      </c>
      <c r="AB374">
        <v>4.0000000000000018</v>
      </c>
      <c r="AC374">
        <v>145</v>
      </c>
      <c r="AD374">
        <v>6</v>
      </c>
      <c r="AE374">
        <v>1.0000000000000002</v>
      </c>
      <c r="AF374">
        <v>145</v>
      </c>
      <c r="AG374">
        <v>1.0000000000000002</v>
      </c>
      <c r="AH374">
        <v>0</v>
      </c>
      <c r="AI374">
        <v>148</v>
      </c>
      <c r="AJ374">
        <v>4.0000000000000009</v>
      </c>
      <c r="AK374">
        <v>3.0000000000000009</v>
      </c>
      <c r="AL374">
        <v>149</v>
      </c>
      <c r="AM374">
        <v>5</v>
      </c>
      <c r="AN374">
        <v>6.0000000000000027</v>
      </c>
    </row>
    <row r="375" spans="1:40" ht="17.100000000000001" customHeight="1" x14ac:dyDescent="0.25">
      <c r="A375" s="25" t="s">
        <v>5538</v>
      </c>
      <c r="B375" s="25" t="s">
        <v>6291</v>
      </c>
      <c r="C375" s="25" t="s">
        <v>3320</v>
      </c>
      <c r="D375" s="25" t="s">
        <v>5707</v>
      </c>
      <c r="E375" s="25" t="s">
        <v>7065</v>
      </c>
      <c r="F375" s="25" t="s">
        <v>5709</v>
      </c>
      <c r="G375" s="26">
        <v>2</v>
      </c>
      <c r="H375">
        <v>25</v>
      </c>
      <c r="I375">
        <v>0</v>
      </c>
      <c r="J375">
        <v>0</v>
      </c>
      <c r="K375">
        <v>29</v>
      </c>
      <c r="L375">
        <v>2.0000000000000009</v>
      </c>
      <c r="M375">
        <v>0</v>
      </c>
      <c r="N375">
        <v>31</v>
      </c>
      <c r="O375">
        <v>1.0000000000000002</v>
      </c>
      <c r="P375">
        <v>0</v>
      </c>
      <c r="Q375">
        <v>33</v>
      </c>
      <c r="R375">
        <v>0</v>
      </c>
      <c r="S375">
        <v>0</v>
      </c>
      <c r="T375">
        <v>34</v>
      </c>
      <c r="U375">
        <v>1.0000000000000004</v>
      </c>
      <c r="V375">
        <v>0</v>
      </c>
      <c r="W375">
        <v>35</v>
      </c>
      <c r="X375">
        <v>1.0000000000000004</v>
      </c>
      <c r="Y375">
        <v>0</v>
      </c>
      <c r="Z375">
        <v>38</v>
      </c>
      <c r="AA375">
        <v>2.0000000000000004</v>
      </c>
      <c r="AB375">
        <v>0</v>
      </c>
      <c r="AC375">
        <v>35</v>
      </c>
      <c r="AD375">
        <v>0</v>
      </c>
      <c r="AE375">
        <v>0</v>
      </c>
      <c r="AF375">
        <v>37</v>
      </c>
      <c r="AG375">
        <v>2.0000000000000009</v>
      </c>
      <c r="AH375">
        <v>1.9999999999999998</v>
      </c>
      <c r="AI375">
        <v>33</v>
      </c>
      <c r="AJ375">
        <v>0</v>
      </c>
      <c r="AK375">
        <v>0</v>
      </c>
      <c r="AL375">
        <v>36</v>
      </c>
      <c r="AM375">
        <v>0</v>
      </c>
      <c r="AN375">
        <v>0</v>
      </c>
    </row>
    <row r="376" spans="1:40" ht="17.100000000000001" customHeight="1" x14ac:dyDescent="0.25">
      <c r="A376" s="25" t="s">
        <v>5538</v>
      </c>
      <c r="B376" s="25" t="s">
        <v>6291</v>
      </c>
      <c r="C376" s="25" t="s">
        <v>3320</v>
      </c>
      <c r="D376" s="25" t="s">
        <v>5707</v>
      </c>
      <c r="E376" s="25" t="s">
        <v>7065</v>
      </c>
      <c r="F376" s="25" t="s">
        <v>5708</v>
      </c>
      <c r="G376" s="26">
        <v>3</v>
      </c>
      <c r="H376">
        <v>4</v>
      </c>
      <c r="I376">
        <v>0</v>
      </c>
      <c r="J376">
        <v>0</v>
      </c>
      <c r="K376">
        <v>4</v>
      </c>
      <c r="L376">
        <v>0</v>
      </c>
      <c r="M376">
        <v>0</v>
      </c>
      <c r="N376">
        <v>4</v>
      </c>
      <c r="O376">
        <v>0</v>
      </c>
      <c r="P376">
        <v>0</v>
      </c>
      <c r="Q376">
        <v>2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3</v>
      </c>
      <c r="X376">
        <v>0</v>
      </c>
      <c r="Y376">
        <v>0</v>
      </c>
      <c r="Z376">
        <v>2</v>
      </c>
      <c r="AA376">
        <v>0</v>
      </c>
      <c r="AB376">
        <v>0</v>
      </c>
      <c r="AC376">
        <v>3</v>
      </c>
      <c r="AD376">
        <v>0</v>
      </c>
      <c r="AE376">
        <v>0</v>
      </c>
      <c r="AF376">
        <v>3</v>
      </c>
      <c r="AG376">
        <v>0</v>
      </c>
      <c r="AH376">
        <v>0</v>
      </c>
      <c r="AI376">
        <v>4</v>
      </c>
      <c r="AJ376">
        <v>0</v>
      </c>
      <c r="AK376">
        <v>1</v>
      </c>
      <c r="AL376">
        <v>3</v>
      </c>
      <c r="AM376">
        <v>0</v>
      </c>
      <c r="AN376">
        <v>0</v>
      </c>
    </row>
    <row r="377" spans="1:40" ht="17.100000000000001" customHeight="1" x14ac:dyDescent="0.25">
      <c r="A377" s="25" t="s">
        <v>5538</v>
      </c>
      <c r="B377" s="25" t="s">
        <v>6291</v>
      </c>
      <c r="C377" s="25" t="s">
        <v>3320</v>
      </c>
      <c r="D377" s="25" t="s">
        <v>5707</v>
      </c>
      <c r="E377" s="25" t="s">
        <v>7065</v>
      </c>
      <c r="F377" s="25" t="s">
        <v>5706</v>
      </c>
      <c r="G377" s="26">
        <v>4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</row>
    <row r="378" spans="1:40" ht="17.100000000000001" customHeight="1" x14ac:dyDescent="0.25">
      <c r="A378" s="25" t="s">
        <v>5538</v>
      </c>
      <c r="B378" s="25" t="s">
        <v>6291</v>
      </c>
      <c r="C378" s="25" t="s">
        <v>5702</v>
      </c>
      <c r="D378" s="25" t="s">
        <v>5701</v>
      </c>
      <c r="E378" s="25" t="s">
        <v>7066</v>
      </c>
      <c r="F378" s="25" t="s">
        <v>5705</v>
      </c>
      <c r="G378" s="26">
        <v>1</v>
      </c>
      <c r="H378">
        <v>45</v>
      </c>
      <c r="I378">
        <v>5.0000000000000009</v>
      </c>
      <c r="J378">
        <v>8.0000000000000018</v>
      </c>
      <c r="K378">
        <v>47</v>
      </c>
      <c r="L378">
        <v>12.999999999999995</v>
      </c>
      <c r="M378">
        <v>6.0000000000000009</v>
      </c>
      <c r="N378">
        <v>49</v>
      </c>
      <c r="O378">
        <v>14.000000000000005</v>
      </c>
      <c r="P378">
        <v>2.0000000000000004</v>
      </c>
      <c r="Q378">
        <v>55</v>
      </c>
      <c r="R378">
        <v>6.0000000000000009</v>
      </c>
      <c r="S378">
        <v>2</v>
      </c>
      <c r="T378">
        <v>63</v>
      </c>
      <c r="U378">
        <v>7.0000000000000027</v>
      </c>
      <c r="V378">
        <v>2</v>
      </c>
      <c r="W378">
        <v>81</v>
      </c>
      <c r="X378">
        <v>21</v>
      </c>
      <c r="Y378">
        <v>2</v>
      </c>
      <c r="Z378">
        <v>85</v>
      </c>
      <c r="AA378">
        <v>2.0000000000000004</v>
      </c>
      <c r="AB378">
        <v>1.0000000000000002</v>
      </c>
      <c r="AC378">
        <v>92</v>
      </c>
      <c r="AD378">
        <v>8.0000000000000053</v>
      </c>
      <c r="AE378">
        <v>0</v>
      </c>
      <c r="AF378">
        <v>99</v>
      </c>
      <c r="AG378">
        <v>9.9999999999999982</v>
      </c>
      <c r="AH378">
        <v>8</v>
      </c>
      <c r="AI378">
        <v>110</v>
      </c>
      <c r="AJ378">
        <v>20</v>
      </c>
      <c r="AK378">
        <v>13.000000000000005</v>
      </c>
      <c r="AL378">
        <v>100</v>
      </c>
      <c r="AM378">
        <v>25.000000000000007</v>
      </c>
      <c r="AN378">
        <v>4.9999999999999973</v>
      </c>
    </row>
    <row r="379" spans="1:40" ht="17.100000000000001" customHeight="1" x14ac:dyDescent="0.25">
      <c r="A379" s="25" t="s">
        <v>5538</v>
      </c>
      <c r="B379" s="25" t="s">
        <v>6291</v>
      </c>
      <c r="C379" s="25" t="s">
        <v>5702</v>
      </c>
      <c r="D379" s="25" t="s">
        <v>5701</v>
      </c>
      <c r="E379" s="25" t="s">
        <v>7066</v>
      </c>
      <c r="F379" s="25" t="s">
        <v>5704</v>
      </c>
      <c r="G379" s="26">
        <v>2</v>
      </c>
      <c r="H379">
        <v>6</v>
      </c>
      <c r="I379">
        <v>0</v>
      </c>
      <c r="J379">
        <v>0</v>
      </c>
      <c r="K379">
        <v>9</v>
      </c>
      <c r="L379">
        <v>1.0000000000000002</v>
      </c>
      <c r="M379">
        <v>0</v>
      </c>
      <c r="N379">
        <v>11</v>
      </c>
      <c r="O379">
        <v>2.0000000000000004</v>
      </c>
      <c r="P379">
        <v>0</v>
      </c>
      <c r="Q379">
        <v>14</v>
      </c>
      <c r="R379">
        <v>2.0000000000000004</v>
      </c>
      <c r="S379">
        <v>0</v>
      </c>
      <c r="T379">
        <v>16</v>
      </c>
      <c r="U379">
        <v>1</v>
      </c>
      <c r="V379">
        <v>0</v>
      </c>
      <c r="W379">
        <v>18</v>
      </c>
      <c r="X379">
        <v>0</v>
      </c>
      <c r="Y379">
        <v>0</v>
      </c>
      <c r="Z379">
        <v>20</v>
      </c>
      <c r="AA379">
        <v>1.0000000000000002</v>
      </c>
      <c r="AB379">
        <v>1.9999999999999998</v>
      </c>
      <c r="AC379">
        <v>18</v>
      </c>
      <c r="AD379">
        <v>1</v>
      </c>
      <c r="AE379">
        <v>1</v>
      </c>
      <c r="AF379">
        <v>18</v>
      </c>
      <c r="AG379">
        <v>0</v>
      </c>
      <c r="AH379">
        <v>0</v>
      </c>
      <c r="AI379">
        <v>21</v>
      </c>
      <c r="AJ379">
        <v>0</v>
      </c>
      <c r="AK379">
        <v>0</v>
      </c>
      <c r="AL379">
        <v>25</v>
      </c>
      <c r="AM379">
        <v>4</v>
      </c>
      <c r="AN379">
        <v>2.0000000000000004</v>
      </c>
    </row>
    <row r="380" spans="1:40" ht="17.100000000000001" customHeight="1" x14ac:dyDescent="0.25">
      <c r="A380" s="25" t="s">
        <v>5538</v>
      </c>
      <c r="B380" s="25" t="s">
        <v>6291</v>
      </c>
      <c r="C380" s="25" t="s">
        <v>5702</v>
      </c>
      <c r="D380" s="25" t="s">
        <v>5701</v>
      </c>
      <c r="E380" s="25" t="s">
        <v>7066</v>
      </c>
      <c r="F380" s="25" t="s">
        <v>5703</v>
      </c>
      <c r="G380" s="26">
        <v>3</v>
      </c>
      <c r="H380">
        <v>2</v>
      </c>
      <c r="I380">
        <v>1</v>
      </c>
      <c r="J380">
        <v>0</v>
      </c>
      <c r="K380">
        <v>2</v>
      </c>
      <c r="L380">
        <v>0</v>
      </c>
      <c r="M380">
        <v>0</v>
      </c>
      <c r="N380">
        <v>2</v>
      </c>
      <c r="O380">
        <v>0</v>
      </c>
      <c r="P380">
        <v>0</v>
      </c>
      <c r="Q380">
        <v>2</v>
      </c>
      <c r="R380">
        <v>0</v>
      </c>
      <c r="S380">
        <v>0</v>
      </c>
      <c r="T380">
        <v>2</v>
      </c>
      <c r="U380">
        <v>0</v>
      </c>
      <c r="V380">
        <v>0</v>
      </c>
      <c r="W380">
        <v>2</v>
      </c>
      <c r="X380">
        <v>0</v>
      </c>
      <c r="Y380">
        <v>0</v>
      </c>
      <c r="Z380">
        <v>3</v>
      </c>
      <c r="AA380">
        <v>1</v>
      </c>
      <c r="AB380">
        <v>0</v>
      </c>
      <c r="AC380">
        <v>4</v>
      </c>
      <c r="AD380">
        <v>0</v>
      </c>
      <c r="AE380">
        <v>0</v>
      </c>
      <c r="AF380">
        <v>4</v>
      </c>
      <c r="AG380">
        <v>0</v>
      </c>
      <c r="AH380">
        <v>0</v>
      </c>
      <c r="AI380">
        <v>3</v>
      </c>
      <c r="AJ380">
        <v>0</v>
      </c>
      <c r="AK380">
        <v>0</v>
      </c>
      <c r="AL380">
        <v>2</v>
      </c>
      <c r="AM380">
        <v>0</v>
      </c>
      <c r="AN380">
        <v>0</v>
      </c>
    </row>
    <row r="381" spans="1:40" ht="17.100000000000001" customHeight="1" x14ac:dyDescent="0.25">
      <c r="A381" s="25" t="s">
        <v>5538</v>
      </c>
      <c r="B381" s="25" t="s">
        <v>6291</v>
      </c>
      <c r="C381" s="25" t="s">
        <v>5702</v>
      </c>
      <c r="D381" s="25" t="s">
        <v>5701</v>
      </c>
      <c r="E381" s="25" t="s">
        <v>7066</v>
      </c>
      <c r="F381" s="25" t="s">
        <v>5700</v>
      </c>
      <c r="G381" s="26">
        <v>4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1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1</v>
      </c>
      <c r="AM381">
        <v>0</v>
      </c>
      <c r="AN381">
        <v>0</v>
      </c>
    </row>
    <row r="382" spans="1:40" ht="17.100000000000001" customHeight="1" x14ac:dyDescent="0.25">
      <c r="A382" s="25" t="s">
        <v>5538</v>
      </c>
      <c r="B382" s="25" t="s">
        <v>6291</v>
      </c>
      <c r="C382" s="25" t="s">
        <v>1825</v>
      </c>
      <c r="D382" s="25" t="s">
        <v>5696</v>
      </c>
      <c r="E382" s="25" t="s">
        <v>6355</v>
      </c>
      <c r="F382" s="25" t="s">
        <v>5699</v>
      </c>
      <c r="G382" s="26">
        <v>1</v>
      </c>
      <c r="H382">
        <v>102</v>
      </c>
      <c r="I382">
        <v>25.000000000000004</v>
      </c>
      <c r="J382">
        <v>11.000000000000002</v>
      </c>
      <c r="K382">
        <v>124</v>
      </c>
      <c r="L382">
        <v>37.000000000000014</v>
      </c>
      <c r="M382">
        <v>6.0000000000000036</v>
      </c>
      <c r="N382">
        <v>137</v>
      </c>
      <c r="O382">
        <v>22.000000000000004</v>
      </c>
      <c r="P382">
        <v>10.000000000000005</v>
      </c>
      <c r="Q382">
        <v>136</v>
      </c>
      <c r="R382">
        <v>12.999999999999995</v>
      </c>
      <c r="S382">
        <v>7.0000000000000018</v>
      </c>
      <c r="T382">
        <v>146</v>
      </c>
      <c r="U382">
        <v>19.000000000000011</v>
      </c>
      <c r="V382">
        <v>4.0000000000000018</v>
      </c>
      <c r="W382">
        <v>155</v>
      </c>
      <c r="X382">
        <v>17.000000000000004</v>
      </c>
      <c r="Y382">
        <v>4.0000000000000009</v>
      </c>
      <c r="Z382">
        <v>151</v>
      </c>
      <c r="AA382">
        <v>7.0000000000000044</v>
      </c>
      <c r="AB382">
        <v>7.0000000000000018</v>
      </c>
      <c r="AC382">
        <v>161</v>
      </c>
      <c r="AD382">
        <v>23.000000000000007</v>
      </c>
      <c r="AE382">
        <v>8</v>
      </c>
      <c r="AF382">
        <v>151</v>
      </c>
      <c r="AG382">
        <v>7.0000000000000009</v>
      </c>
      <c r="AH382">
        <v>6.9999999999999991</v>
      </c>
      <c r="AI382">
        <v>171</v>
      </c>
      <c r="AJ382">
        <v>31.000000000000004</v>
      </c>
      <c r="AK382">
        <v>10</v>
      </c>
      <c r="AL382">
        <v>168</v>
      </c>
      <c r="AM382">
        <v>8.9999999999999964</v>
      </c>
      <c r="AN382">
        <v>11.000000000000005</v>
      </c>
    </row>
    <row r="383" spans="1:40" ht="17.100000000000001" customHeight="1" x14ac:dyDescent="0.25">
      <c r="A383" s="25" t="s">
        <v>5538</v>
      </c>
      <c r="B383" s="25" t="s">
        <v>6291</v>
      </c>
      <c r="C383" s="25" t="s">
        <v>1825</v>
      </c>
      <c r="D383" s="25" t="s">
        <v>5696</v>
      </c>
      <c r="E383" s="25" t="s">
        <v>6355</v>
      </c>
      <c r="F383" s="25" t="s">
        <v>5698</v>
      </c>
      <c r="G383" s="26">
        <v>2</v>
      </c>
      <c r="H383">
        <v>19</v>
      </c>
      <c r="I383">
        <v>2</v>
      </c>
      <c r="J383">
        <v>0</v>
      </c>
      <c r="K383">
        <v>25</v>
      </c>
      <c r="L383">
        <v>1.9999999999999998</v>
      </c>
      <c r="M383">
        <v>0</v>
      </c>
      <c r="N383">
        <v>27</v>
      </c>
      <c r="O383">
        <v>1.0000000000000002</v>
      </c>
      <c r="P383">
        <v>0</v>
      </c>
      <c r="Q383">
        <v>30</v>
      </c>
      <c r="R383">
        <v>0</v>
      </c>
      <c r="S383">
        <v>0</v>
      </c>
      <c r="T383">
        <v>28</v>
      </c>
      <c r="U383">
        <v>1.0000000000000004</v>
      </c>
      <c r="V383">
        <v>0</v>
      </c>
      <c r="W383">
        <v>34</v>
      </c>
      <c r="X383">
        <v>1</v>
      </c>
      <c r="Y383">
        <v>0</v>
      </c>
      <c r="Z383">
        <v>40</v>
      </c>
      <c r="AA383">
        <v>1.0000000000000002</v>
      </c>
      <c r="AB383">
        <v>0.99999999999999989</v>
      </c>
      <c r="AC383">
        <v>38</v>
      </c>
      <c r="AD383">
        <v>1</v>
      </c>
      <c r="AE383">
        <v>1</v>
      </c>
      <c r="AF383">
        <v>41</v>
      </c>
      <c r="AG383">
        <v>1.9999999999999998</v>
      </c>
      <c r="AH383">
        <v>1.0000000000000004</v>
      </c>
      <c r="AI383">
        <v>44</v>
      </c>
      <c r="AJ383">
        <v>6.0000000000000009</v>
      </c>
      <c r="AK383">
        <v>0</v>
      </c>
      <c r="AL383">
        <v>49</v>
      </c>
      <c r="AM383">
        <v>2.9999999999999996</v>
      </c>
      <c r="AN383">
        <v>5.0000000000000018</v>
      </c>
    </row>
    <row r="384" spans="1:40" ht="17.100000000000001" customHeight="1" x14ac:dyDescent="0.25">
      <c r="A384" s="25" t="s">
        <v>5538</v>
      </c>
      <c r="B384" s="25" t="s">
        <v>6291</v>
      </c>
      <c r="C384" s="25" t="s">
        <v>1825</v>
      </c>
      <c r="D384" s="25" t="s">
        <v>5696</v>
      </c>
      <c r="E384" s="25" t="s">
        <v>6355</v>
      </c>
      <c r="F384" s="25" t="s">
        <v>5697</v>
      </c>
      <c r="G384" s="26">
        <v>3</v>
      </c>
      <c r="H384">
        <v>8</v>
      </c>
      <c r="I384">
        <v>1.0000000000000002</v>
      </c>
      <c r="J384">
        <v>0</v>
      </c>
      <c r="K384">
        <v>8</v>
      </c>
      <c r="L384">
        <v>0</v>
      </c>
      <c r="M384">
        <v>0</v>
      </c>
      <c r="N384">
        <v>5</v>
      </c>
      <c r="O384">
        <v>0</v>
      </c>
      <c r="P384">
        <v>1</v>
      </c>
      <c r="Q384">
        <v>3</v>
      </c>
      <c r="R384">
        <v>0</v>
      </c>
      <c r="S384">
        <v>0</v>
      </c>
      <c r="T384">
        <v>5</v>
      </c>
      <c r="U384">
        <v>0</v>
      </c>
      <c r="V384">
        <v>0</v>
      </c>
      <c r="W384">
        <v>4</v>
      </c>
      <c r="X384">
        <v>0</v>
      </c>
      <c r="Y384">
        <v>0</v>
      </c>
      <c r="Z384">
        <v>5</v>
      </c>
      <c r="AA384">
        <v>0</v>
      </c>
      <c r="AB384">
        <v>1</v>
      </c>
      <c r="AC384">
        <v>4</v>
      </c>
      <c r="AD384">
        <v>0</v>
      </c>
      <c r="AE384">
        <v>0</v>
      </c>
      <c r="AF384">
        <v>6</v>
      </c>
      <c r="AG384">
        <v>1</v>
      </c>
      <c r="AH384">
        <v>1</v>
      </c>
      <c r="AI384">
        <v>5</v>
      </c>
      <c r="AJ384">
        <v>0</v>
      </c>
      <c r="AK384">
        <v>0</v>
      </c>
      <c r="AL384">
        <v>4</v>
      </c>
      <c r="AM384">
        <v>0</v>
      </c>
      <c r="AN384">
        <v>1</v>
      </c>
    </row>
    <row r="385" spans="1:40" ht="17.100000000000001" customHeight="1" x14ac:dyDescent="0.25">
      <c r="A385" s="25" t="s">
        <v>5538</v>
      </c>
      <c r="B385" s="25" t="s">
        <v>6291</v>
      </c>
      <c r="C385" s="25" t="s">
        <v>1825</v>
      </c>
      <c r="D385" s="25" t="s">
        <v>5696</v>
      </c>
      <c r="E385" s="25" t="s">
        <v>6355</v>
      </c>
      <c r="F385" s="25" t="s">
        <v>5695</v>
      </c>
      <c r="G385" s="26">
        <v>4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</row>
    <row r="386" spans="1:40" ht="17.100000000000001" customHeight="1" x14ac:dyDescent="0.25">
      <c r="A386" s="25" t="s">
        <v>5538</v>
      </c>
      <c r="B386" s="25" t="s">
        <v>6291</v>
      </c>
      <c r="C386" s="25" t="s">
        <v>4727</v>
      </c>
      <c r="D386" s="25" t="s">
        <v>5691</v>
      </c>
      <c r="E386" s="25" t="s">
        <v>7067</v>
      </c>
      <c r="F386" s="25" t="s">
        <v>5694</v>
      </c>
      <c r="G386" s="26">
        <v>1</v>
      </c>
      <c r="H386">
        <v>636</v>
      </c>
      <c r="I386">
        <v>37.000000000000021</v>
      </c>
      <c r="J386">
        <v>18.999999999999989</v>
      </c>
      <c r="K386">
        <v>638</v>
      </c>
      <c r="L386">
        <v>35.000000000000036</v>
      </c>
      <c r="M386">
        <v>14</v>
      </c>
      <c r="N386">
        <v>642</v>
      </c>
      <c r="O386">
        <v>33.999999999999972</v>
      </c>
      <c r="P386">
        <v>16.999999999999993</v>
      </c>
      <c r="Q386">
        <v>650</v>
      </c>
      <c r="R386">
        <v>34.999999999999972</v>
      </c>
      <c r="S386">
        <v>18.000000000000028</v>
      </c>
      <c r="T386">
        <v>708</v>
      </c>
      <c r="U386">
        <v>73.999999999999972</v>
      </c>
      <c r="V386">
        <v>18.000000000000025</v>
      </c>
      <c r="W386">
        <v>712</v>
      </c>
      <c r="X386">
        <v>35</v>
      </c>
      <c r="Y386">
        <v>21.000000000000011</v>
      </c>
      <c r="Z386">
        <v>723</v>
      </c>
      <c r="AA386">
        <v>46.000000000000014</v>
      </c>
      <c r="AB386">
        <v>23.999999999999972</v>
      </c>
      <c r="AC386">
        <v>730</v>
      </c>
      <c r="AD386">
        <v>46</v>
      </c>
      <c r="AE386">
        <v>31.000000000000046</v>
      </c>
      <c r="AF386">
        <v>724</v>
      </c>
      <c r="AG386">
        <v>30.000000000000007</v>
      </c>
      <c r="AH386">
        <v>13.999999999999991</v>
      </c>
      <c r="AI386">
        <v>724</v>
      </c>
      <c r="AJ386">
        <v>30.000000000000014</v>
      </c>
      <c r="AK386">
        <v>14.000000000000009</v>
      </c>
      <c r="AL386">
        <v>720</v>
      </c>
      <c r="AM386">
        <v>33.999999999999957</v>
      </c>
      <c r="AN386">
        <v>19.999999999999982</v>
      </c>
    </row>
    <row r="387" spans="1:40" ht="17.100000000000001" customHeight="1" x14ac:dyDescent="0.25">
      <c r="A387" s="25" t="s">
        <v>5538</v>
      </c>
      <c r="B387" s="25" t="s">
        <v>6291</v>
      </c>
      <c r="C387" s="25" t="s">
        <v>4727</v>
      </c>
      <c r="D387" s="25" t="s">
        <v>5691</v>
      </c>
      <c r="E387" s="25" t="s">
        <v>7067</v>
      </c>
      <c r="F387" s="25" t="s">
        <v>5693</v>
      </c>
      <c r="G387" s="26">
        <v>2</v>
      </c>
      <c r="H387">
        <v>213</v>
      </c>
      <c r="I387">
        <v>1.9999999999999993</v>
      </c>
      <c r="J387">
        <v>3.9999999999999996</v>
      </c>
      <c r="K387">
        <v>224</v>
      </c>
      <c r="L387">
        <v>7.0000000000000044</v>
      </c>
      <c r="M387">
        <v>1.0000000000000009</v>
      </c>
      <c r="N387">
        <v>243</v>
      </c>
      <c r="O387">
        <v>7.0000000000000053</v>
      </c>
      <c r="P387">
        <v>3.0000000000000027</v>
      </c>
      <c r="Q387">
        <v>245</v>
      </c>
      <c r="R387">
        <v>2</v>
      </c>
      <c r="S387">
        <v>0</v>
      </c>
      <c r="T387">
        <v>260</v>
      </c>
      <c r="U387">
        <v>9</v>
      </c>
      <c r="V387">
        <v>2.9999999999999996</v>
      </c>
      <c r="W387">
        <v>266</v>
      </c>
      <c r="X387">
        <v>6.0000000000000027</v>
      </c>
      <c r="Y387">
        <v>1</v>
      </c>
      <c r="Z387">
        <v>276</v>
      </c>
      <c r="AA387">
        <v>9.0000000000000036</v>
      </c>
      <c r="AB387">
        <v>0.99999999999999989</v>
      </c>
      <c r="AC387">
        <v>299</v>
      </c>
      <c r="AD387">
        <v>10.999999999999995</v>
      </c>
      <c r="AE387">
        <v>0</v>
      </c>
      <c r="AF387">
        <v>299</v>
      </c>
      <c r="AG387">
        <v>4.0000000000000027</v>
      </c>
      <c r="AH387">
        <v>4.0000000000000009</v>
      </c>
      <c r="AI387">
        <v>309</v>
      </c>
      <c r="AJ387">
        <v>10.000000000000011</v>
      </c>
      <c r="AK387">
        <v>1.9999999999999996</v>
      </c>
      <c r="AL387">
        <v>297</v>
      </c>
      <c r="AM387">
        <v>1.9999999999999991</v>
      </c>
      <c r="AN387">
        <v>1.9999999999999993</v>
      </c>
    </row>
    <row r="388" spans="1:40" ht="17.100000000000001" customHeight="1" x14ac:dyDescent="0.25">
      <c r="A388" s="25" t="s">
        <v>5538</v>
      </c>
      <c r="B388" s="25" t="s">
        <v>6291</v>
      </c>
      <c r="C388" s="25" t="s">
        <v>4727</v>
      </c>
      <c r="D388" s="25" t="s">
        <v>5691</v>
      </c>
      <c r="E388" s="25" t="s">
        <v>7067</v>
      </c>
      <c r="F388" s="25" t="s">
        <v>5692</v>
      </c>
      <c r="G388" s="26">
        <v>3</v>
      </c>
      <c r="H388">
        <v>60</v>
      </c>
      <c r="I388">
        <v>0</v>
      </c>
      <c r="J388">
        <v>0</v>
      </c>
      <c r="K388">
        <v>63</v>
      </c>
      <c r="L388">
        <v>1</v>
      </c>
      <c r="M388">
        <v>0</v>
      </c>
      <c r="N388">
        <v>61</v>
      </c>
      <c r="O388">
        <v>0</v>
      </c>
      <c r="P388">
        <v>1</v>
      </c>
      <c r="Q388">
        <v>65</v>
      </c>
      <c r="R388">
        <v>0</v>
      </c>
      <c r="S388">
        <v>0</v>
      </c>
      <c r="T388">
        <v>63</v>
      </c>
      <c r="U388">
        <v>0</v>
      </c>
      <c r="V388">
        <v>0</v>
      </c>
      <c r="W388">
        <v>63</v>
      </c>
      <c r="X388">
        <v>1</v>
      </c>
      <c r="Y388">
        <v>0</v>
      </c>
      <c r="Z388">
        <v>65</v>
      </c>
      <c r="AA388">
        <v>1</v>
      </c>
      <c r="AB388">
        <v>1</v>
      </c>
      <c r="AC388">
        <v>65</v>
      </c>
      <c r="AD388">
        <v>1.0000000000000002</v>
      </c>
      <c r="AE388">
        <v>2.0000000000000004</v>
      </c>
      <c r="AF388">
        <v>60</v>
      </c>
      <c r="AG388">
        <v>0</v>
      </c>
      <c r="AH388">
        <v>2.0000000000000004</v>
      </c>
      <c r="AI388">
        <v>60</v>
      </c>
      <c r="AJ388">
        <v>1</v>
      </c>
      <c r="AK388">
        <v>0</v>
      </c>
      <c r="AL388">
        <v>64</v>
      </c>
      <c r="AM388">
        <v>3</v>
      </c>
      <c r="AN388">
        <v>1</v>
      </c>
    </row>
    <row r="389" spans="1:40" ht="17.100000000000001" customHeight="1" x14ac:dyDescent="0.25">
      <c r="A389" s="25" t="s">
        <v>5538</v>
      </c>
      <c r="B389" s="25" t="s">
        <v>6291</v>
      </c>
      <c r="C389" s="25" t="s">
        <v>4727</v>
      </c>
      <c r="D389" s="25" t="s">
        <v>5691</v>
      </c>
      <c r="E389" s="25" t="s">
        <v>7067</v>
      </c>
      <c r="F389" s="25" t="s">
        <v>5690</v>
      </c>
      <c r="G389" s="26">
        <v>4</v>
      </c>
      <c r="H389">
        <v>10</v>
      </c>
      <c r="I389">
        <v>0</v>
      </c>
      <c r="J389">
        <v>0</v>
      </c>
      <c r="K389">
        <v>9</v>
      </c>
      <c r="L389">
        <v>0</v>
      </c>
      <c r="M389">
        <v>0</v>
      </c>
      <c r="N389">
        <v>8</v>
      </c>
      <c r="O389">
        <v>0</v>
      </c>
      <c r="P389">
        <v>0</v>
      </c>
      <c r="Q389">
        <v>6</v>
      </c>
      <c r="R389">
        <v>0</v>
      </c>
      <c r="S389">
        <v>0</v>
      </c>
      <c r="T389">
        <v>6</v>
      </c>
      <c r="U389">
        <v>0</v>
      </c>
      <c r="V389">
        <v>0</v>
      </c>
      <c r="W389">
        <v>7</v>
      </c>
      <c r="X389">
        <v>0</v>
      </c>
      <c r="Y389">
        <v>0</v>
      </c>
      <c r="Z389">
        <v>7</v>
      </c>
      <c r="AA389">
        <v>0</v>
      </c>
      <c r="AB389">
        <v>0</v>
      </c>
      <c r="AC389">
        <v>8</v>
      </c>
      <c r="AD389">
        <v>0</v>
      </c>
      <c r="AE389">
        <v>0</v>
      </c>
      <c r="AF389">
        <v>8</v>
      </c>
      <c r="AG389">
        <v>0</v>
      </c>
      <c r="AH389">
        <v>0</v>
      </c>
      <c r="AI389">
        <v>8</v>
      </c>
      <c r="AJ389">
        <v>0</v>
      </c>
      <c r="AK389">
        <v>0</v>
      </c>
      <c r="AL389">
        <v>7</v>
      </c>
      <c r="AM389">
        <v>0</v>
      </c>
      <c r="AN389">
        <v>0</v>
      </c>
    </row>
    <row r="390" spans="1:40" ht="17.100000000000001" customHeight="1" x14ac:dyDescent="0.25">
      <c r="A390" s="25" t="s">
        <v>5538</v>
      </c>
      <c r="B390" s="25" t="s">
        <v>6291</v>
      </c>
      <c r="C390" s="25" t="s">
        <v>4381</v>
      </c>
      <c r="D390" s="25" t="s">
        <v>5686</v>
      </c>
      <c r="E390" s="25" t="s">
        <v>6357</v>
      </c>
      <c r="F390" s="25" t="s">
        <v>5689</v>
      </c>
      <c r="G390" s="26">
        <v>1</v>
      </c>
      <c r="H390">
        <v>136</v>
      </c>
      <c r="I390">
        <v>33.999999999999993</v>
      </c>
      <c r="J390">
        <v>9</v>
      </c>
      <c r="K390">
        <v>140</v>
      </c>
      <c r="L390">
        <v>20.000000000000007</v>
      </c>
      <c r="M390">
        <v>3.0000000000000013</v>
      </c>
      <c r="N390">
        <v>142</v>
      </c>
      <c r="O390">
        <v>11.999999999999996</v>
      </c>
      <c r="P390">
        <v>8.0000000000000018</v>
      </c>
      <c r="Q390">
        <v>135</v>
      </c>
      <c r="R390">
        <v>7.0000000000000044</v>
      </c>
      <c r="S390">
        <v>6.0000000000000009</v>
      </c>
      <c r="T390">
        <v>140</v>
      </c>
      <c r="U390">
        <v>10.999999999999998</v>
      </c>
      <c r="V390">
        <v>4.0000000000000027</v>
      </c>
      <c r="W390">
        <v>143</v>
      </c>
      <c r="X390">
        <v>15</v>
      </c>
      <c r="Y390">
        <v>5.9999999999999991</v>
      </c>
      <c r="Z390">
        <v>143</v>
      </c>
      <c r="AA390">
        <v>6.0000000000000009</v>
      </c>
      <c r="AB390">
        <v>10.999999999999998</v>
      </c>
      <c r="AC390">
        <v>137</v>
      </c>
      <c r="AD390">
        <v>9.0000000000000036</v>
      </c>
      <c r="AE390">
        <v>6.0000000000000009</v>
      </c>
      <c r="AF390">
        <v>139</v>
      </c>
      <c r="AG390">
        <v>14</v>
      </c>
      <c r="AH390">
        <v>2.0000000000000004</v>
      </c>
      <c r="AI390">
        <v>162</v>
      </c>
      <c r="AJ390">
        <v>36.000000000000007</v>
      </c>
      <c r="AK390">
        <v>16.999999999999996</v>
      </c>
      <c r="AL390">
        <v>151</v>
      </c>
      <c r="AM390">
        <v>10</v>
      </c>
      <c r="AN390">
        <v>6.0000000000000009</v>
      </c>
    </row>
    <row r="391" spans="1:40" ht="17.100000000000001" customHeight="1" x14ac:dyDescent="0.25">
      <c r="A391" s="25" t="s">
        <v>5538</v>
      </c>
      <c r="B391" s="25" t="s">
        <v>6291</v>
      </c>
      <c r="C391" s="25" t="s">
        <v>4381</v>
      </c>
      <c r="D391" s="25" t="s">
        <v>5686</v>
      </c>
      <c r="E391" s="25" t="s">
        <v>6357</v>
      </c>
      <c r="F391" s="25" t="s">
        <v>5688</v>
      </c>
      <c r="G391" s="26">
        <v>2</v>
      </c>
      <c r="H391">
        <v>27</v>
      </c>
      <c r="I391">
        <v>1</v>
      </c>
      <c r="J391">
        <v>0</v>
      </c>
      <c r="K391">
        <v>37</v>
      </c>
      <c r="L391">
        <v>4.0000000000000009</v>
      </c>
      <c r="M391">
        <v>2.0000000000000004</v>
      </c>
      <c r="N391">
        <v>46</v>
      </c>
      <c r="O391">
        <v>5.0000000000000027</v>
      </c>
      <c r="P391">
        <v>1</v>
      </c>
      <c r="Q391">
        <v>46</v>
      </c>
      <c r="R391">
        <v>2.0000000000000004</v>
      </c>
      <c r="S391">
        <v>1.0000000000000007</v>
      </c>
      <c r="T391">
        <v>44</v>
      </c>
      <c r="U391">
        <v>0</v>
      </c>
      <c r="V391">
        <v>0</v>
      </c>
      <c r="W391">
        <v>50</v>
      </c>
      <c r="X391">
        <v>0</v>
      </c>
      <c r="Y391">
        <v>1.9999999999999998</v>
      </c>
      <c r="Z391">
        <v>49</v>
      </c>
      <c r="AA391">
        <v>2.9999999999999996</v>
      </c>
      <c r="AB391">
        <v>1.0000000000000007</v>
      </c>
      <c r="AC391">
        <v>51</v>
      </c>
      <c r="AD391">
        <v>3.9999999999999987</v>
      </c>
      <c r="AE391">
        <v>3.9999999999999991</v>
      </c>
      <c r="AF391">
        <v>46</v>
      </c>
      <c r="AG391">
        <v>2.0000000000000004</v>
      </c>
      <c r="AH391">
        <v>1.0000000000000007</v>
      </c>
      <c r="AI391">
        <v>47</v>
      </c>
      <c r="AJ391">
        <v>3.0000000000000004</v>
      </c>
      <c r="AK391">
        <v>0</v>
      </c>
      <c r="AL391">
        <v>54</v>
      </c>
      <c r="AM391">
        <v>4.0000000000000009</v>
      </c>
      <c r="AN391">
        <v>2</v>
      </c>
    </row>
    <row r="392" spans="1:40" ht="17.100000000000001" customHeight="1" x14ac:dyDescent="0.25">
      <c r="A392" s="25" t="s">
        <v>5538</v>
      </c>
      <c r="B392" s="25" t="s">
        <v>6291</v>
      </c>
      <c r="C392" s="25" t="s">
        <v>4381</v>
      </c>
      <c r="D392" s="25" t="s">
        <v>5686</v>
      </c>
      <c r="E392" s="25" t="s">
        <v>6357</v>
      </c>
      <c r="F392" s="25" t="s">
        <v>5687</v>
      </c>
      <c r="G392" s="26">
        <v>3</v>
      </c>
      <c r="H392">
        <v>7</v>
      </c>
      <c r="I392">
        <v>1.0000000000000002</v>
      </c>
      <c r="J392">
        <v>0</v>
      </c>
      <c r="K392">
        <v>10</v>
      </c>
      <c r="L392">
        <v>0</v>
      </c>
      <c r="M392">
        <v>0</v>
      </c>
      <c r="N392">
        <v>10</v>
      </c>
      <c r="O392">
        <v>0</v>
      </c>
      <c r="P392">
        <v>0</v>
      </c>
      <c r="Q392">
        <v>10</v>
      </c>
      <c r="R392">
        <v>1</v>
      </c>
      <c r="S392">
        <v>0</v>
      </c>
      <c r="T392">
        <v>11</v>
      </c>
      <c r="U392">
        <v>0</v>
      </c>
      <c r="V392">
        <v>0</v>
      </c>
      <c r="W392">
        <v>13</v>
      </c>
      <c r="X392">
        <v>2</v>
      </c>
      <c r="Y392">
        <v>0</v>
      </c>
      <c r="Z392">
        <v>13</v>
      </c>
      <c r="AA392">
        <v>0.99999999999999989</v>
      </c>
      <c r="AB392">
        <v>0</v>
      </c>
      <c r="AC392">
        <v>14</v>
      </c>
      <c r="AD392">
        <v>0</v>
      </c>
      <c r="AE392">
        <v>0</v>
      </c>
      <c r="AF392">
        <v>17</v>
      </c>
      <c r="AG392">
        <v>2</v>
      </c>
      <c r="AH392">
        <v>2</v>
      </c>
      <c r="AI392">
        <v>15</v>
      </c>
      <c r="AJ392">
        <v>0</v>
      </c>
      <c r="AK392">
        <v>0</v>
      </c>
      <c r="AL392">
        <v>14</v>
      </c>
      <c r="AM392">
        <v>1.0000000000000002</v>
      </c>
      <c r="AN392">
        <v>2.0000000000000004</v>
      </c>
    </row>
    <row r="393" spans="1:40" ht="17.100000000000001" customHeight="1" x14ac:dyDescent="0.25">
      <c r="A393" s="25" t="s">
        <v>5538</v>
      </c>
      <c r="B393" s="25" t="s">
        <v>6291</v>
      </c>
      <c r="C393" s="25" t="s">
        <v>4381</v>
      </c>
      <c r="D393" s="25" t="s">
        <v>5686</v>
      </c>
      <c r="E393" s="25" t="s">
        <v>6357</v>
      </c>
      <c r="F393" s="25" t="s">
        <v>5685</v>
      </c>
      <c r="G393" s="26">
        <v>4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1</v>
      </c>
      <c r="U393">
        <v>0</v>
      </c>
      <c r="V393">
        <v>1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1</v>
      </c>
      <c r="AJ393">
        <v>0</v>
      </c>
      <c r="AK393">
        <v>0</v>
      </c>
      <c r="AL393">
        <v>1</v>
      </c>
      <c r="AM393">
        <v>1</v>
      </c>
      <c r="AN393">
        <v>1</v>
      </c>
    </row>
    <row r="394" spans="1:40" ht="17.100000000000001" customHeight="1" x14ac:dyDescent="0.25">
      <c r="A394" s="25" t="s">
        <v>5538</v>
      </c>
      <c r="B394" s="25" t="s">
        <v>6291</v>
      </c>
      <c r="C394" s="25" t="s">
        <v>4721</v>
      </c>
      <c r="D394" s="25" t="s">
        <v>5681</v>
      </c>
      <c r="E394" s="25" t="s">
        <v>6358</v>
      </c>
      <c r="F394" s="25" t="s">
        <v>5684</v>
      </c>
      <c r="G394" s="26">
        <v>1</v>
      </c>
      <c r="H394">
        <v>150</v>
      </c>
      <c r="I394">
        <v>16</v>
      </c>
      <c r="J394">
        <v>13.000000000000005</v>
      </c>
      <c r="K394">
        <v>144</v>
      </c>
      <c r="L394">
        <v>13</v>
      </c>
      <c r="M394">
        <v>5.0000000000000009</v>
      </c>
      <c r="N394">
        <v>153</v>
      </c>
      <c r="O394">
        <v>16.999999999999996</v>
      </c>
      <c r="P394">
        <v>8.0000000000000018</v>
      </c>
      <c r="Q394">
        <v>146</v>
      </c>
      <c r="R394">
        <v>2.0000000000000031</v>
      </c>
      <c r="S394">
        <v>3.0000000000000022</v>
      </c>
      <c r="T394">
        <v>150</v>
      </c>
      <c r="U394">
        <v>5.0000000000000018</v>
      </c>
      <c r="V394">
        <v>7.0000000000000018</v>
      </c>
      <c r="W394">
        <v>148</v>
      </c>
      <c r="X394">
        <v>6.0000000000000018</v>
      </c>
      <c r="Y394">
        <v>7.0000000000000044</v>
      </c>
      <c r="Z394">
        <v>147</v>
      </c>
      <c r="AA394">
        <v>8.0000000000000053</v>
      </c>
      <c r="AB394">
        <v>5.9999999999999973</v>
      </c>
      <c r="AC394">
        <v>166</v>
      </c>
      <c r="AD394">
        <v>27.000000000000007</v>
      </c>
      <c r="AE394">
        <v>10.000000000000004</v>
      </c>
      <c r="AF394">
        <v>164</v>
      </c>
      <c r="AG394">
        <v>16.000000000000004</v>
      </c>
      <c r="AH394">
        <v>4</v>
      </c>
      <c r="AI394">
        <v>164</v>
      </c>
      <c r="AJ394">
        <v>8.9999999999999982</v>
      </c>
      <c r="AK394">
        <v>9.0000000000000018</v>
      </c>
      <c r="AL394">
        <v>167</v>
      </c>
      <c r="AM394">
        <v>11.000000000000007</v>
      </c>
      <c r="AN394">
        <v>3.0000000000000018</v>
      </c>
    </row>
    <row r="395" spans="1:40" ht="17.100000000000001" customHeight="1" x14ac:dyDescent="0.25">
      <c r="A395" s="25" t="s">
        <v>5538</v>
      </c>
      <c r="B395" s="25" t="s">
        <v>6291</v>
      </c>
      <c r="C395" s="25" t="s">
        <v>4721</v>
      </c>
      <c r="D395" s="25" t="s">
        <v>5681</v>
      </c>
      <c r="E395" s="25" t="s">
        <v>6358</v>
      </c>
      <c r="F395" s="25" t="s">
        <v>5683</v>
      </c>
      <c r="G395" s="26">
        <v>2</v>
      </c>
      <c r="H395">
        <v>46</v>
      </c>
      <c r="I395">
        <v>20</v>
      </c>
      <c r="J395">
        <v>0</v>
      </c>
      <c r="K395">
        <v>50</v>
      </c>
      <c r="L395">
        <v>1.0000000000000004</v>
      </c>
      <c r="M395">
        <v>1.9999999999999998</v>
      </c>
      <c r="N395">
        <v>61</v>
      </c>
      <c r="O395">
        <v>4.0000000000000009</v>
      </c>
      <c r="P395">
        <v>1.0000000000000002</v>
      </c>
      <c r="Q395">
        <v>63</v>
      </c>
      <c r="R395">
        <v>3.0000000000000009</v>
      </c>
      <c r="S395">
        <v>0</v>
      </c>
      <c r="T395">
        <v>67</v>
      </c>
      <c r="U395">
        <v>1</v>
      </c>
      <c r="V395">
        <v>0</v>
      </c>
      <c r="W395">
        <v>71</v>
      </c>
      <c r="X395">
        <v>2</v>
      </c>
      <c r="Y395">
        <v>1</v>
      </c>
      <c r="Z395">
        <v>70</v>
      </c>
      <c r="AA395">
        <v>1</v>
      </c>
      <c r="AB395">
        <v>1</v>
      </c>
      <c r="AC395">
        <v>76</v>
      </c>
      <c r="AD395">
        <v>7</v>
      </c>
      <c r="AE395">
        <v>0</v>
      </c>
      <c r="AF395">
        <v>88</v>
      </c>
      <c r="AG395">
        <v>4.9999999999999982</v>
      </c>
      <c r="AH395">
        <v>2.0000000000000009</v>
      </c>
      <c r="AI395">
        <v>86</v>
      </c>
      <c r="AJ395">
        <v>2.0000000000000018</v>
      </c>
      <c r="AK395">
        <v>5.9999999999999991</v>
      </c>
      <c r="AL395">
        <v>82</v>
      </c>
      <c r="AM395">
        <v>6.9999999999999982</v>
      </c>
      <c r="AN395">
        <v>2</v>
      </c>
    </row>
    <row r="396" spans="1:40" ht="17.100000000000001" customHeight="1" x14ac:dyDescent="0.25">
      <c r="A396" s="25" t="s">
        <v>5538</v>
      </c>
      <c r="B396" s="25" t="s">
        <v>6291</v>
      </c>
      <c r="C396" s="25" t="s">
        <v>4721</v>
      </c>
      <c r="D396" s="25" t="s">
        <v>5681</v>
      </c>
      <c r="E396" s="25" t="s">
        <v>6358</v>
      </c>
      <c r="F396" s="25" t="s">
        <v>5682</v>
      </c>
      <c r="G396" s="26">
        <v>3</v>
      </c>
      <c r="H396">
        <v>2</v>
      </c>
      <c r="I396">
        <v>0</v>
      </c>
      <c r="J396">
        <v>0</v>
      </c>
      <c r="K396">
        <v>2</v>
      </c>
      <c r="L396">
        <v>0</v>
      </c>
      <c r="M396">
        <v>0</v>
      </c>
      <c r="N396">
        <v>1</v>
      </c>
      <c r="O396">
        <v>0</v>
      </c>
      <c r="P396">
        <v>0</v>
      </c>
      <c r="Q396">
        <v>1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1</v>
      </c>
      <c r="X396">
        <v>0</v>
      </c>
      <c r="Y396">
        <v>0</v>
      </c>
      <c r="Z396">
        <v>1</v>
      </c>
      <c r="AA396">
        <v>0</v>
      </c>
      <c r="AB396">
        <v>0</v>
      </c>
      <c r="AC396">
        <v>3</v>
      </c>
      <c r="AD396">
        <v>1</v>
      </c>
      <c r="AE396">
        <v>0</v>
      </c>
      <c r="AF396">
        <v>3</v>
      </c>
      <c r="AG396">
        <v>0</v>
      </c>
      <c r="AH396">
        <v>1</v>
      </c>
      <c r="AI396">
        <v>3</v>
      </c>
      <c r="AJ396">
        <v>0</v>
      </c>
      <c r="AK396">
        <v>0</v>
      </c>
      <c r="AL396">
        <v>4</v>
      </c>
      <c r="AM396">
        <v>1</v>
      </c>
      <c r="AN396">
        <v>1</v>
      </c>
    </row>
    <row r="397" spans="1:40" ht="17.100000000000001" customHeight="1" x14ac:dyDescent="0.25">
      <c r="A397" s="25" t="s">
        <v>5538</v>
      </c>
      <c r="B397" s="25" t="s">
        <v>6291</v>
      </c>
      <c r="C397" s="25" t="s">
        <v>4721</v>
      </c>
      <c r="D397" s="25" t="s">
        <v>5681</v>
      </c>
      <c r="E397" s="25" t="s">
        <v>6358</v>
      </c>
      <c r="F397" s="25" t="s">
        <v>5680</v>
      </c>
      <c r="G397" s="26">
        <v>4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</row>
    <row r="398" spans="1:40" ht="17.100000000000001" customHeight="1" x14ac:dyDescent="0.25">
      <c r="A398" s="25" t="s">
        <v>5538</v>
      </c>
      <c r="B398" s="25" t="s">
        <v>6291</v>
      </c>
      <c r="C398" s="25" t="s">
        <v>508</v>
      </c>
      <c r="D398" s="25" t="s">
        <v>5676</v>
      </c>
      <c r="E398" s="25" t="s">
        <v>6359</v>
      </c>
      <c r="F398" s="25" t="s">
        <v>5679</v>
      </c>
      <c r="G398" s="26">
        <v>1</v>
      </c>
      <c r="H398">
        <v>151</v>
      </c>
      <c r="I398">
        <v>17.999999999999996</v>
      </c>
      <c r="J398">
        <v>4.0000000000000018</v>
      </c>
      <c r="K398">
        <v>158</v>
      </c>
      <c r="L398">
        <v>29</v>
      </c>
      <c r="M398">
        <v>1</v>
      </c>
      <c r="N398">
        <v>167</v>
      </c>
      <c r="O398">
        <v>7</v>
      </c>
      <c r="P398">
        <v>10</v>
      </c>
      <c r="Q398">
        <v>149</v>
      </c>
      <c r="R398">
        <v>2.0000000000000009</v>
      </c>
      <c r="S398">
        <v>4</v>
      </c>
      <c r="T398">
        <v>154</v>
      </c>
      <c r="U398">
        <v>13</v>
      </c>
      <c r="V398">
        <v>2.0000000000000009</v>
      </c>
      <c r="W398">
        <v>162</v>
      </c>
      <c r="X398">
        <v>9.0000000000000018</v>
      </c>
      <c r="Y398">
        <v>2</v>
      </c>
      <c r="Z398">
        <v>162</v>
      </c>
      <c r="AA398">
        <v>3.0000000000000027</v>
      </c>
      <c r="AB398">
        <v>4</v>
      </c>
      <c r="AC398">
        <v>165</v>
      </c>
      <c r="AD398">
        <v>8.0000000000000018</v>
      </c>
      <c r="AE398">
        <v>7.9999999999999991</v>
      </c>
      <c r="AF398">
        <v>167</v>
      </c>
      <c r="AG398">
        <v>12.000000000000002</v>
      </c>
      <c r="AH398">
        <v>3.0000000000000027</v>
      </c>
      <c r="AI398">
        <v>161</v>
      </c>
      <c r="AJ398">
        <v>9.9999999999999947</v>
      </c>
      <c r="AK398">
        <v>3.0000000000000018</v>
      </c>
      <c r="AL398">
        <v>160</v>
      </c>
      <c r="AM398">
        <v>10.000000000000002</v>
      </c>
      <c r="AN398">
        <v>6.0000000000000044</v>
      </c>
    </row>
    <row r="399" spans="1:40" ht="17.100000000000001" customHeight="1" x14ac:dyDescent="0.25">
      <c r="A399" s="25" t="s">
        <v>5538</v>
      </c>
      <c r="B399" s="25" t="s">
        <v>6291</v>
      </c>
      <c r="C399" s="25" t="s">
        <v>508</v>
      </c>
      <c r="D399" s="25" t="s">
        <v>5676</v>
      </c>
      <c r="E399" s="25" t="s">
        <v>6359</v>
      </c>
      <c r="F399" s="25" t="s">
        <v>5678</v>
      </c>
      <c r="G399" s="26">
        <v>2</v>
      </c>
      <c r="H399">
        <v>27</v>
      </c>
      <c r="I399">
        <v>1</v>
      </c>
      <c r="J399">
        <v>0</v>
      </c>
      <c r="K399">
        <v>35</v>
      </c>
      <c r="L399">
        <v>2.0000000000000009</v>
      </c>
      <c r="M399">
        <v>1.0000000000000004</v>
      </c>
      <c r="N399">
        <v>37</v>
      </c>
      <c r="O399">
        <v>0</v>
      </c>
      <c r="P399">
        <v>1.0000000000000004</v>
      </c>
      <c r="Q399">
        <v>37</v>
      </c>
      <c r="R399">
        <v>0</v>
      </c>
      <c r="S399">
        <v>0</v>
      </c>
      <c r="T399">
        <v>38</v>
      </c>
      <c r="U399">
        <v>1</v>
      </c>
      <c r="V399">
        <v>0</v>
      </c>
      <c r="W399">
        <v>39</v>
      </c>
      <c r="X399">
        <v>1</v>
      </c>
      <c r="Y399">
        <v>0</v>
      </c>
      <c r="Z399">
        <v>35</v>
      </c>
      <c r="AA399">
        <v>0</v>
      </c>
      <c r="AB399">
        <v>0</v>
      </c>
      <c r="AC399">
        <v>37</v>
      </c>
      <c r="AD399">
        <v>1.9999999999999998</v>
      </c>
      <c r="AE399">
        <v>1.0000000000000004</v>
      </c>
      <c r="AF399">
        <v>42</v>
      </c>
      <c r="AG399">
        <v>1.0000000000000004</v>
      </c>
      <c r="AH399">
        <v>1</v>
      </c>
      <c r="AI399">
        <v>37</v>
      </c>
      <c r="AJ399">
        <v>0</v>
      </c>
      <c r="AK399">
        <v>0</v>
      </c>
      <c r="AL399">
        <v>42</v>
      </c>
      <c r="AM399">
        <v>2.0000000000000009</v>
      </c>
      <c r="AN399">
        <v>1</v>
      </c>
    </row>
    <row r="400" spans="1:40" ht="17.100000000000001" customHeight="1" x14ac:dyDescent="0.25">
      <c r="A400" s="25" t="s">
        <v>5538</v>
      </c>
      <c r="B400" s="25" t="s">
        <v>6291</v>
      </c>
      <c r="C400" s="25" t="s">
        <v>508</v>
      </c>
      <c r="D400" s="25" t="s">
        <v>5676</v>
      </c>
      <c r="E400" s="25" t="s">
        <v>6359</v>
      </c>
      <c r="F400" s="25" t="s">
        <v>5677</v>
      </c>
      <c r="G400" s="26">
        <v>3</v>
      </c>
      <c r="H400">
        <v>4</v>
      </c>
      <c r="I400">
        <v>0</v>
      </c>
      <c r="J400">
        <v>0</v>
      </c>
      <c r="K400">
        <v>6</v>
      </c>
      <c r="L400">
        <v>0</v>
      </c>
      <c r="M400">
        <v>1</v>
      </c>
      <c r="N400">
        <v>3</v>
      </c>
      <c r="O400">
        <v>0</v>
      </c>
      <c r="P400">
        <v>0</v>
      </c>
      <c r="Q400">
        <v>4</v>
      </c>
      <c r="R400">
        <v>0</v>
      </c>
      <c r="S400">
        <v>0</v>
      </c>
      <c r="T400">
        <v>4</v>
      </c>
      <c r="U400">
        <v>0</v>
      </c>
      <c r="V400">
        <v>0</v>
      </c>
      <c r="W400">
        <v>4</v>
      </c>
      <c r="X400">
        <v>0</v>
      </c>
      <c r="Y400">
        <v>0</v>
      </c>
      <c r="Z400">
        <v>5</v>
      </c>
      <c r="AA400">
        <v>0</v>
      </c>
      <c r="AB400">
        <v>0</v>
      </c>
      <c r="AC400">
        <v>4</v>
      </c>
      <c r="AD400">
        <v>0</v>
      </c>
      <c r="AE400">
        <v>0</v>
      </c>
      <c r="AF400">
        <v>4</v>
      </c>
      <c r="AG400">
        <v>1</v>
      </c>
      <c r="AH400">
        <v>1</v>
      </c>
      <c r="AI400">
        <v>6</v>
      </c>
      <c r="AJ400">
        <v>1</v>
      </c>
      <c r="AK400">
        <v>1</v>
      </c>
      <c r="AL400">
        <v>10</v>
      </c>
      <c r="AM400">
        <v>2</v>
      </c>
      <c r="AN400">
        <v>2</v>
      </c>
    </row>
    <row r="401" spans="1:40" ht="17.100000000000001" customHeight="1" x14ac:dyDescent="0.25">
      <c r="A401" s="25" t="s">
        <v>5538</v>
      </c>
      <c r="B401" s="25" t="s">
        <v>6291</v>
      </c>
      <c r="C401" s="25" t="s">
        <v>508</v>
      </c>
      <c r="D401" s="25" t="s">
        <v>5676</v>
      </c>
      <c r="E401" s="25" t="s">
        <v>6359</v>
      </c>
      <c r="F401" s="25" t="s">
        <v>5675</v>
      </c>
      <c r="G401" s="26">
        <v>4</v>
      </c>
      <c r="H401">
        <v>2</v>
      </c>
      <c r="I401">
        <v>0</v>
      </c>
      <c r="J401">
        <v>0</v>
      </c>
      <c r="K401">
        <v>2</v>
      </c>
      <c r="L401">
        <v>0</v>
      </c>
      <c r="M401">
        <v>0</v>
      </c>
      <c r="N401">
        <v>2</v>
      </c>
      <c r="O401">
        <v>0</v>
      </c>
      <c r="P401">
        <v>0</v>
      </c>
      <c r="Q401">
        <v>2</v>
      </c>
      <c r="R401">
        <v>0</v>
      </c>
      <c r="S401">
        <v>0</v>
      </c>
      <c r="T401">
        <v>2</v>
      </c>
      <c r="U401">
        <v>0</v>
      </c>
      <c r="V401">
        <v>0</v>
      </c>
      <c r="W401">
        <v>2</v>
      </c>
      <c r="X401">
        <v>0</v>
      </c>
      <c r="Y401">
        <v>0</v>
      </c>
      <c r="Z401">
        <v>2</v>
      </c>
      <c r="AA401">
        <v>0</v>
      </c>
      <c r="AB401">
        <v>0</v>
      </c>
      <c r="AC401">
        <v>2</v>
      </c>
      <c r="AD401">
        <v>0</v>
      </c>
      <c r="AE401">
        <v>0</v>
      </c>
      <c r="AF401">
        <v>2</v>
      </c>
      <c r="AG401">
        <v>0</v>
      </c>
      <c r="AH401">
        <v>0</v>
      </c>
      <c r="AI401">
        <v>2</v>
      </c>
      <c r="AJ401">
        <v>0</v>
      </c>
      <c r="AK401">
        <v>0</v>
      </c>
      <c r="AL401">
        <v>2</v>
      </c>
      <c r="AM401">
        <v>0</v>
      </c>
      <c r="AN401">
        <v>0</v>
      </c>
    </row>
    <row r="402" spans="1:40" ht="17.100000000000001" customHeight="1" x14ac:dyDescent="0.25">
      <c r="A402" s="25" t="s">
        <v>5538</v>
      </c>
      <c r="B402" s="25" t="s">
        <v>6291</v>
      </c>
      <c r="C402" s="25" t="s">
        <v>5671</v>
      </c>
      <c r="D402" s="25" t="s">
        <v>5670</v>
      </c>
      <c r="E402" s="25" t="s">
        <v>6360</v>
      </c>
      <c r="F402" s="25" t="s">
        <v>5674</v>
      </c>
      <c r="G402" s="26">
        <v>1</v>
      </c>
      <c r="H402">
        <v>195</v>
      </c>
      <c r="I402">
        <v>31.999999999999993</v>
      </c>
      <c r="J402">
        <v>10.000000000000002</v>
      </c>
      <c r="K402">
        <v>191</v>
      </c>
      <c r="L402">
        <v>30.999999999999989</v>
      </c>
      <c r="M402">
        <v>8.0000000000000053</v>
      </c>
      <c r="N402">
        <v>189</v>
      </c>
      <c r="O402">
        <v>12.000000000000002</v>
      </c>
      <c r="P402">
        <v>8.9999999999999982</v>
      </c>
      <c r="Q402">
        <v>186</v>
      </c>
      <c r="R402">
        <v>8.9999999999999982</v>
      </c>
      <c r="S402">
        <v>3.0000000000000004</v>
      </c>
      <c r="T402">
        <v>193</v>
      </c>
      <c r="U402">
        <v>10.999999999999996</v>
      </c>
      <c r="V402">
        <v>4.0000000000000018</v>
      </c>
      <c r="W402">
        <v>200</v>
      </c>
      <c r="X402">
        <v>10.000000000000005</v>
      </c>
      <c r="Y402">
        <v>1.9999999999999998</v>
      </c>
      <c r="Z402">
        <v>203</v>
      </c>
      <c r="AA402">
        <v>6</v>
      </c>
      <c r="AB402">
        <v>7</v>
      </c>
      <c r="AC402">
        <v>208</v>
      </c>
      <c r="AD402">
        <v>23</v>
      </c>
      <c r="AE402">
        <v>7.0000000000000027</v>
      </c>
      <c r="AF402">
        <v>207</v>
      </c>
      <c r="AG402">
        <v>16.999999999999993</v>
      </c>
      <c r="AH402">
        <v>9.0000000000000018</v>
      </c>
      <c r="AI402">
        <v>211</v>
      </c>
      <c r="AJ402">
        <v>11</v>
      </c>
      <c r="AK402">
        <v>7.000000000000008</v>
      </c>
      <c r="AL402">
        <v>214</v>
      </c>
      <c r="AM402">
        <v>14.000000000000005</v>
      </c>
      <c r="AN402">
        <v>11.000000000000002</v>
      </c>
    </row>
    <row r="403" spans="1:40" ht="17.100000000000001" customHeight="1" x14ac:dyDescent="0.25">
      <c r="A403" s="25" t="s">
        <v>5538</v>
      </c>
      <c r="B403" s="25" t="s">
        <v>6291</v>
      </c>
      <c r="C403" s="25" t="s">
        <v>5671</v>
      </c>
      <c r="D403" s="25" t="s">
        <v>5670</v>
      </c>
      <c r="E403" s="25" t="s">
        <v>6360</v>
      </c>
      <c r="F403" s="25" t="s">
        <v>5673</v>
      </c>
      <c r="G403" s="26">
        <v>2</v>
      </c>
      <c r="H403">
        <v>42</v>
      </c>
      <c r="I403">
        <v>3.0000000000000004</v>
      </c>
      <c r="J403">
        <v>0</v>
      </c>
      <c r="K403">
        <v>66</v>
      </c>
      <c r="L403">
        <v>11.000000000000004</v>
      </c>
      <c r="M403">
        <v>2</v>
      </c>
      <c r="N403">
        <v>70</v>
      </c>
      <c r="O403">
        <v>2</v>
      </c>
      <c r="P403">
        <v>2</v>
      </c>
      <c r="Q403">
        <v>74</v>
      </c>
      <c r="R403">
        <v>1.0000000000000002</v>
      </c>
      <c r="S403">
        <v>4.9999999999999991</v>
      </c>
      <c r="T403">
        <v>72</v>
      </c>
      <c r="U403">
        <v>1</v>
      </c>
      <c r="V403">
        <v>0</v>
      </c>
      <c r="W403">
        <v>75</v>
      </c>
      <c r="X403">
        <v>3.0000000000000009</v>
      </c>
      <c r="Y403">
        <v>2</v>
      </c>
      <c r="Z403">
        <v>70</v>
      </c>
      <c r="AA403">
        <v>2</v>
      </c>
      <c r="AB403">
        <v>3.0000000000000004</v>
      </c>
      <c r="AC403">
        <v>73</v>
      </c>
      <c r="AD403">
        <v>1</v>
      </c>
      <c r="AE403">
        <v>2.0000000000000004</v>
      </c>
      <c r="AF403">
        <v>75</v>
      </c>
      <c r="AG403">
        <v>1</v>
      </c>
      <c r="AH403">
        <v>0</v>
      </c>
      <c r="AI403">
        <v>74</v>
      </c>
      <c r="AJ403">
        <v>1</v>
      </c>
      <c r="AK403">
        <v>1</v>
      </c>
      <c r="AL403">
        <v>81</v>
      </c>
      <c r="AM403">
        <v>2</v>
      </c>
      <c r="AN403">
        <v>5.0000000000000018</v>
      </c>
    </row>
    <row r="404" spans="1:40" ht="17.100000000000001" customHeight="1" x14ac:dyDescent="0.25">
      <c r="A404" s="25" t="s">
        <v>5538</v>
      </c>
      <c r="B404" s="25" t="s">
        <v>6291</v>
      </c>
      <c r="C404" s="25" t="s">
        <v>5671</v>
      </c>
      <c r="D404" s="25" t="s">
        <v>5670</v>
      </c>
      <c r="E404" s="25" t="s">
        <v>6360</v>
      </c>
      <c r="F404" s="25" t="s">
        <v>5672</v>
      </c>
      <c r="G404" s="26">
        <v>3</v>
      </c>
      <c r="H404">
        <v>7</v>
      </c>
      <c r="I404">
        <v>0</v>
      </c>
      <c r="J404">
        <v>0</v>
      </c>
      <c r="K404">
        <v>8</v>
      </c>
      <c r="L404">
        <v>0</v>
      </c>
      <c r="M404">
        <v>0</v>
      </c>
      <c r="N404">
        <v>11</v>
      </c>
      <c r="O404">
        <v>0</v>
      </c>
      <c r="P404">
        <v>1.0000000000000002</v>
      </c>
      <c r="Q404">
        <v>9</v>
      </c>
      <c r="R404">
        <v>0</v>
      </c>
      <c r="S404">
        <v>0</v>
      </c>
      <c r="T404">
        <v>9</v>
      </c>
      <c r="U404">
        <v>0</v>
      </c>
      <c r="V404">
        <v>0</v>
      </c>
      <c r="W404">
        <v>9</v>
      </c>
      <c r="X404">
        <v>0</v>
      </c>
      <c r="Y404">
        <v>0</v>
      </c>
      <c r="Z404">
        <v>11</v>
      </c>
      <c r="AA404">
        <v>1</v>
      </c>
      <c r="AB404">
        <v>0</v>
      </c>
      <c r="AC404">
        <v>11</v>
      </c>
      <c r="AD404">
        <v>1.0000000000000002</v>
      </c>
      <c r="AE404">
        <v>0</v>
      </c>
      <c r="AF404">
        <v>12</v>
      </c>
      <c r="AG404">
        <v>1</v>
      </c>
      <c r="AH404">
        <v>1</v>
      </c>
      <c r="AI404">
        <v>12</v>
      </c>
      <c r="AJ404">
        <v>0</v>
      </c>
      <c r="AK404">
        <v>0</v>
      </c>
      <c r="AL404">
        <v>12</v>
      </c>
      <c r="AM404">
        <v>0</v>
      </c>
      <c r="AN404">
        <v>0</v>
      </c>
    </row>
    <row r="405" spans="1:40" ht="17.100000000000001" customHeight="1" x14ac:dyDescent="0.25">
      <c r="A405" s="25" t="s">
        <v>5538</v>
      </c>
      <c r="B405" s="25" t="s">
        <v>6291</v>
      </c>
      <c r="C405" s="25" t="s">
        <v>5671</v>
      </c>
      <c r="D405" s="25" t="s">
        <v>5670</v>
      </c>
      <c r="E405" s="25" t="s">
        <v>6360</v>
      </c>
      <c r="F405" s="25" t="s">
        <v>5669</v>
      </c>
      <c r="G405" s="26">
        <v>4</v>
      </c>
      <c r="H405">
        <v>2</v>
      </c>
      <c r="I405">
        <v>0</v>
      </c>
      <c r="J405">
        <v>0</v>
      </c>
      <c r="K405">
        <v>3</v>
      </c>
      <c r="L405">
        <v>0</v>
      </c>
      <c r="M405">
        <v>0</v>
      </c>
      <c r="N405">
        <v>3</v>
      </c>
      <c r="O405">
        <v>0</v>
      </c>
      <c r="P405">
        <v>0</v>
      </c>
      <c r="Q405">
        <v>4</v>
      </c>
      <c r="R405">
        <v>0</v>
      </c>
      <c r="S405">
        <v>0</v>
      </c>
      <c r="T405">
        <v>4</v>
      </c>
      <c r="U405">
        <v>0</v>
      </c>
      <c r="V405">
        <v>0</v>
      </c>
      <c r="W405">
        <v>5</v>
      </c>
      <c r="X405">
        <v>1</v>
      </c>
      <c r="Y405">
        <v>1</v>
      </c>
      <c r="Z405">
        <v>4</v>
      </c>
      <c r="AA405">
        <v>0</v>
      </c>
      <c r="AB405">
        <v>0</v>
      </c>
      <c r="AC405">
        <v>4</v>
      </c>
      <c r="AD405">
        <v>0</v>
      </c>
      <c r="AE405">
        <v>0</v>
      </c>
      <c r="AF405">
        <v>4</v>
      </c>
      <c r="AG405">
        <v>0</v>
      </c>
      <c r="AH405">
        <v>0</v>
      </c>
      <c r="AI405">
        <v>5</v>
      </c>
      <c r="AJ405">
        <v>0</v>
      </c>
      <c r="AK405">
        <v>0</v>
      </c>
      <c r="AL405">
        <v>5</v>
      </c>
      <c r="AM405">
        <v>0</v>
      </c>
      <c r="AN405">
        <v>0</v>
      </c>
    </row>
    <row r="406" spans="1:40" ht="17.100000000000001" customHeight="1" x14ac:dyDescent="0.25">
      <c r="A406" s="25" t="s">
        <v>5538</v>
      </c>
      <c r="B406" s="25" t="s">
        <v>6291</v>
      </c>
      <c r="C406" s="25" t="s">
        <v>1217</v>
      </c>
      <c r="D406" s="25" t="s">
        <v>5665</v>
      </c>
      <c r="E406" s="25" t="s">
        <v>7068</v>
      </c>
      <c r="F406" s="25" t="s">
        <v>5668</v>
      </c>
      <c r="G406" s="26">
        <v>1</v>
      </c>
      <c r="H406">
        <v>263</v>
      </c>
      <c r="I406">
        <v>32.999999999999993</v>
      </c>
      <c r="J406">
        <v>13.999999999999993</v>
      </c>
      <c r="K406">
        <v>268</v>
      </c>
      <c r="L406">
        <v>36.000000000000021</v>
      </c>
      <c r="M406">
        <v>11.000000000000009</v>
      </c>
      <c r="N406">
        <v>271</v>
      </c>
      <c r="O406">
        <v>13.999999999999998</v>
      </c>
      <c r="P406">
        <v>9.0000000000000018</v>
      </c>
      <c r="Q406">
        <v>268</v>
      </c>
      <c r="R406">
        <v>7.0000000000000009</v>
      </c>
      <c r="S406">
        <v>8</v>
      </c>
      <c r="T406">
        <v>268</v>
      </c>
      <c r="U406">
        <v>8.0000000000000089</v>
      </c>
      <c r="V406">
        <v>9.0000000000000018</v>
      </c>
      <c r="W406">
        <v>262</v>
      </c>
      <c r="X406">
        <v>15.000000000000004</v>
      </c>
      <c r="Y406">
        <v>2.9999999999999987</v>
      </c>
      <c r="Z406">
        <v>263</v>
      </c>
      <c r="AA406">
        <v>2.9999999999999991</v>
      </c>
      <c r="AB406">
        <v>11.000000000000005</v>
      </c>
      <c r="AC406">
        <v>263</v>
      </c>
      <c r="AD406">
        <v>17.000000000000011</v>
      </c>
      <c r="AE406">
        <v>10.999999999999996</v>
      </c>
      <c r="AF406">
        <v>253</v>
      </c>
      <c r="AG406">
        <v>7.9999999999999911</v>
      </c>
      <c r="AH406">
        <v>9.9999999999999929</v>
      </c>
      <c r="AI406">
        <v>287</v>
      </c>
      <c r="AJ406">
        <v>46.000000000000007</v>
      </c>
      <c r="AK406">
        <v>2.9999999999999991</v>
      </c>
      <c r="AL406">
        <v>289</v>
      </c>
      <c r="AM406">
        <v>11.999999999999993</v>
      </c>
      <c r="AN406">
        <v>9.0000000000000036</v>
      </c>
    </row>
    <row r="407" spans="1:40" ht="17.100000000000001" customHeight="1" x14ac:dyDescent="0.25">
      <c r="A407" s="25" t="s">
        <v>5538</v>
      </c>
      <c r="B407" s="25" t="s">
        <v>6291</v>
      </c>
      <c r="C407" s="25" t="s">
        <v>1217</v>
      </c>
      <c r="D407" s="25" t="s">
        <v>5665</v>
      </c>
      <c r="E407" s="25" t="s">
        <v>7068</v>
      </c>
      <c r="F407" s="25" t="s">
        <v>5667</v>
      </c>
      <c r="G407" s="26">
        <v>2</v>
      </c>
      <c r="H407">
        <v>27</v>
      </c>
      <c r="I407">
        <v>0</v>
      </c>
      <c r="J407">
        <v>0</v>
      </c>
      <c r="K407">
        <v>31</v>
      </c>
      <c r="L407">
        <v>3.0000000000000004</v>
      </c>
      <c r="M407">
        <v>2</v>
      </c>
      <c r="N407">
        <v>30</v>
      </c>
      <c r="O407">
        <v>0</v>
      </c>
      <c r="P407">
        <v>0</v>
      </c>
      <c r="Q407">
        <v>26</v>
      </c>
      <c r="R407">
        <v>0</v>
      </c>
      <c r="S407">
        <v>0.99999999999999989</v>
      </c>
      <c r="T407">
        <v>28</v>
      </c>
      <c r="U407">
        <v>0</v>
      </c>
      <c r="V407">
        <v>1.0000000000000004</v>
      </c>
      <c r="W407">
        <v>28</v>
      </c>
      <c r="X407">
        <v>0</v>
      </c>
      <c r="Y407">
        <v>1</v>
      </c>
      <c r="Z407">
        <v>28</v>
      </c>
      <c r="AA407">
        <v>1.0000000000000004</v>
      </c>
      <c r="AB407">
        <v>0</v>
      </c>
      <c r="AC407">
        <v>32</v>
      </c>
      <c r="AD407">
        <v>0</v>
      </c>
      <c r="AE407">
        <v>0</v>
      </c>
      <c r="AF407">
        <v>40</v>
      </c>
      <c r="AG407">
        <v>4</v>
      </c>
      <c r="AH407">
        <v>0</v>
      </c>
      <c r="AI407">
        <v>44</v>
      </c>
      <c r="AJ407">
        <v>5.0000000000000009</v>
      </c>
      <c r="AK407">
        <v>1.0000000000000007</v>
      </c>
      <c r="AL407">
        <v>46</v>
      </c>
      <c r="AM407">
        <v>1</v>
      </c>
      <c r="AN407">
        <v>1</v>
      </c>
    </row>
    <row r="408" spans="1:40" ht="17.100000000000001" customHeight="1" x14ac:dyDescent="0.25">
      <c r="A408" s="25" t="s">
        <v>5538</v>
      </c>
      <c r="B408" s="25" t="s">
        <v>6291</v>
      </c>
      <c r="C408" s="25" t="s">
        <v>1217</v>
      </c>
      <c r="D408" s="25" t="s">
        <v>5665</v>
      </c>
      <c r="E408" s="25" t="s">
        <v>7068</v>
      </c>
      <c r="F408" s="25" t="s">
        <v>5666</v>
      </c>
      <c r="G408" s="26">
        <v>3</v>
      </c>
      <c r="H408">
        <v>4</v>
      </c>
      <c r="I408">
        <v>0</v>
      </c>
      <c r="J408">
        <v>0</v>
      </c>
      <c r="K408">
        <v>6</v>
      </c>
      <c r="L408">
        <v>0</v>
      </c>
      <c r="M408">
        <v>0</v>
      </c>
      <c r="N408">
        <v>5</v>
      </c>
      <c r="O408">
        <v>0</v>
      </c>
      <c r="P408">
        <v>0</v>
      </c>
      <c r="Q408">
        <v>6</v>
      </c>
      <c r="R408">
        <v>0</v>
      </c>
      <c r="S408">
        <v>0</v>
      </c>
      <c r="T408">
        <v>5</v>
      </c>
      <c r="U408">
        <v>0</v>
      </c>
      <c r="V408">
        <v>0</v>
      </c>
      <c r="W408">
        <v>5</v>
      </c>
      <c r="X408">
        <v>0</v>
      </c>
      <c r="Y408">
        <v>0</v>
      </c>
      <c r="Z408">
        <v>5</v>
      </c>
      <c r="AA408">
        <v>0</v>
      </c>
      <c r="AB408">
        <v>0</v>
      </c>
      <c r="AC408">
        <v>5</v>
      </c>
      <c r="AD408">
        <v>0</v>
      </c>
      <c r="AE408">
        <v>0</v>
      </c>
      <c r="AF408">
        <v>6</v>
      </c>
      <c r="AG408">
        <v>0</v>
      </c>
      <c r="AH408">
        <v>0</v>
      </c>
      <c r="AI408">
        <v>6</v>
      </c>
      <c r="AJ408">
        <v>0</v>
      </c>
      <c r="AK408">
        <v>0</v>
      </c>
      <c r="AL408">
        <v>8</v>
      </c>
      <c r="AM408">
        <v>0</v>
      </c>
      <c r="AN408">
        <v>0</v>
      </c>
    </row>
    <row r="409" spans="1:40" ht="17.100000000000001" customHeight="1" x14ac:dyDescent="0.25">
      <c r="A409" s="25" t="s">
        <v>5538</v>
      </c>
      <c r="B409" s="25" t="s">
        <v>6291</v>
      </c>
      <c r="C409" s="25" t="s">
        <v>1217</v>
      </c>
      <c r="D409" s="25" t="s">
        <v>5665</v>
      </c>
      <c r="E409" s="25" t="s">
        <v>7068</v>
      </c>
      <c r="F409" s="25" t="s">
        <v>5664</v>
      </c>
      <c r="G409" s="26">
        <v>4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1</v>
      </c>
      <c r="AG409">
        <v>0</v>
      </c>
      <c r="AH409">
        <v>0</v>
      </c>
      <c r="AI409">
        <v>1</v>
      </c>
      <c r="AJ409">
        <v>0</v>
      </c>
      <c r="AK409">
        <v>0</v>
      </c>
      <c r="AL409">
        <v>1</v>
      </c>
      <c r="AM409">
        <v>0</v>
      </c>
      <c r="AN409">
        <v>0</v>
      </c>
    </row>
    <row r="410" spans="1:40" ht="17.100000000000001" customHeight="1" x14ac:dyDescent="0.25">
      <c r="A410" s="25" t="s">
        <v>5538</v>
      </c>
      <c r="B410" s="25" t="s">
        <v>6291</v>
      </c>
      <c r="C410" s="25" t="s">
        <v>728</v>
      </c>
      <c r="D410" s="25" t="s">
        <v>5660</v>
      </c>
      <c r="E410" s="25" t="s">
        <v>6361</v>
      </c>
      <c r="F410" s="25" t="s">
        <v>5663</v>
      </c>
      <c r="G410" s="26">
        <v>1</v>
      </c>
      <c r="H410">
        <v>1108</v>
      </c>
      <c r="I410">
        <v>33.000000000000036</v>
      </c>
      <c r="J410">
        <v>26.999999999999979</v>
      </c>
      <c r="K410">
        <v>1141</v>
      </c>
      <c r="L410">
        <v>101.99999999999996</v>
      </c>
      <c r="M410">
        <v>20.999999999999996</v>
      </c>
      <c r="N410">
        <v>1140</v>
      </c>
      <c r="O410">
        <v>42.999999999999908</v>
      </c>
      <c r="P410">
        <v>15.00000000000002</v>
      </c>
      <c r="Q410">
        <v>1141</v>
      </c>
      <c r="R410">
        <v>25.000000000000025</v>
      </c>
      <c r="S410">
        <v>17.000000000000021</v>
      </c>
      <c r="T410">
        <v>1181</v>
      </c>
      <c r="U410">
        <v>59.999999999999844</v>
      </c>
      <c r="V410">
        <v>18.999999999999989</v>
      </c>
      <c r="W410">
        <v>1184</v>
      </c>
      <c r="X410">
        <v>44.000000000000028</v>
      </c>
      <c r="Y410">
        <v>26.000000000000043</v>
      </c>
      <c r="Z410">
        <v>1203</v>
      </c>
      <c r="AA410">
        <v>51.99999999999995</v>
      </c>
      <c r="AB410">
        <v>21.999999999999993</v>
      </c>
      <c r="AC410">
        <v>1205</v>
      </c>
      <c r="AD410">
        <v>45.000000000000085</v>
      </c>
      <c r="AE410">
        <v>28.000000000000011</v>
      </c>
      <c r="AF410">
        <v>1196</v>
      </c>
      <c r="AG410">
        <v>40.999999999999964</v>
      </c>
      <c r="AH410">
        <v>15.000000000000034</v>
      </c>
      <c r="AI410">
        <v>1216</v>
      </c>
      <c r="AJ410">
        <v>55.999999999999979</v>
      </c>
      <c r="AK410">
        <v>21.999999999999975</v>
      </c>
      <c r="AL410">
        <v>1187</v>
      </c>
      <c r="AM410">
        <v>39.000000000000028</v>
      </c>
      <c r="AN410">
        <v>18.999999999999954</v>
      </c>
    </row>
    <row r="411" spans="1:40" ht="17.100000000000001" customHeight="1" x14ac:dyDescent="0.25">
      <c r="A411" s="25" t="s">
        <v>5538</v>
      </c>
      <c r="B411" s="25" t="s">
        <v>6291</v>
      </c>
      <c r="C411" s="25" t="s">
        <v>728</v>
      </c>
      <c r="D411" s="25" t="s">
        <v>5660</v>
      </c>
      <c r="E411" s="25" t="s">
        <v>6361</v>
      </c>
      <c r="F411" s="25" t="s">
        <v>5662</v>
      </c>
      <c r="G411" s="26">
        <v>2</v>
      </c>
      <c r="H411">
        <v>432</v>
      </c>
      <c r="I411">
        <v>2</v>
      </c>
      <c r="J411">
        <v>8.0000000000000018</v>
      </c>
      <c r="K411">
        <v>452</v>
      </c>
      <c r="L411">
        <v>5.9999999999999964</v>
      </c>
      <c r="M411">
        <v>2</v>
      </c>
      <c r="N411">
        <v>463</v>
      </c>
      <c r="O411">
        <v>8.0000000000000089</v>
      </c>
      <c r="P411">
        <v>2.9999999999999996</v>
      </c>
      <c r="Q411">
        <v>459</v>
      </c>
      <c r="R411">
        <v>6.9999999999999973</v>
      </c>
      <c r="S411">
        <v>0</v>
      </c>
      <c r="T411">
        <v>463</v>
      </c>
      <c r="U411">
        <v>5.9999999999999973</v>
      </c>
      <c r="V411">
        <v>1.9999999999999998</v>
      </c>
      <c r="W411">
        <v>469</v>
      </c>
      <c r="X411">
        <v>7.0000000000000044</v>
      </c>
      <c r="Y411">
        <v>6.9999999999999982</v>
      </c>
      <c r="Z411">
        <v>461</v>
      </c>
      <c r="AA411">
        <v>4.9999999999999991</v>
      </c>
      <c r="AB411">
        <v>1.9999999999999996</v>
      </c>
      <c r="AC411">
        <v>467</v>
      </c>
      <c r="AD411">
        <v>4.9999999999999956</v>
      </c>
      <c r="AE411">
        <v>1.0000000000000002</v>
      </c>
      <c r="AF411">
        <v>470</v>
      </c>
      <c r="AG411">
        <v>6.9999999999999938</v>
      </c>
      <c r="AH411">
        <v>1</v>
      </c>
      <c r="AI411">
        <v>473</v>
      </c>
      <c r="AJ411">
        <v>2.9999999999999996</v>
      </c>
      <c r="AK411">
        <v>2.999999999999996</v>
      </c>
      <c r="AL411">
        <v>475</v>
      </c>
      <c r="AM411">
        <v>8.0000000000000018</v>
      </c>
      <c r="AN411">
        <v>4</v>
      </c>
    </row>
    <row r="412" spans="1:40" ht="17.100000000000001" customHeight="1" x14ac:dyDescent="0.25">
      <c r="A412" s="25" t="s">
        <v>5538</v>
      </c>
      <c r="B412" s="25" t="s">
        <v>6291</v>
      </c>
      <c r="C412" s="25" t="s">
        <v>728</v>
      </c>
      <c r="D412" s="25" t="s">
        <v>5660</v>
      </c>
      <c r="E412" s="25" t="s">
        <v>6361</v>
      </c>
      <c r="F412" s="25" t="s">
        <v>5661</v>
      </c>
      <c r="G412" s="26">
        <v>3</v>
      </c>
      <c r="H412">
        <v>77</v>
      </c>
      <c r="I412">
        <v>0</v>
      </c>
      <c r="J412">
        <v>0</v>
      </c>
      <c r="K412">
        <v>75</v>
      </c>
      <c r="L412">
        <v>2.0000000000000004</v>
      </c>
      <c r="M412">
        <v>0</v>
      </c>
      <c r="N412">
        <v>73</v>
      </c>
      <c r="O412">
        <v>0</v>
      </c>
      <c r="P412">
        <v>0</v>
      </c>
      <c r="Q412">
        <v>82</v>
      </c>
      <c r="R412">
        <v>0</v>
      </c>
      <c r="S412">
        <v>0</v>
      </c>
      <c r="T412">
        <v>78</v>
      </c>
      <c r="U412">
        <v>1</v>
      </c>
      <c r="V412">
        <v>1</v>
      </c>
      <c r="W412">
        <v>79</v>
      </c>
      <c r="X412">
        <v>1.0000000000000002</v>
      </c>
      <c r="Y412">
        <v>1.0000000000000002</v>
      </c>
      <c r="Z412">
        <v>74</v>
      </c>
      <c r="AA412">
        <v>0</v>
      </c>
      <c r="AB412">
        <v>0</v>
      </c>
      <c r="AC412">
        <v>75</v>
      </c>
      <c r="AD412">
        <v>0</v>
      </c>
      <c r="AE412">
        <v>0</v>
      </c>
      <c r="AF412">
        <v>78</v>
      </c>
      <c r="AG412">
        <v>0</v>
      </c>
      <c r="AH412">
        <v>1.0000000000000002</v>
      </c>
      <c r="AI412">
        <v>81</v>
      </c>
      <c r="AJ412">
        <v>0</v>
      </c>
      <c r="AK412">
        <v>0</v>
      </c>
      <c r="AL412">
        <v>80</v>
      </c>
      <c r="AM412">
        <v>0</v>
      </c>
      <c r="AN412">
        <v>1</v>
      </c>
    </row>
    <row r="413" spans="1:40" ht="17.100000000000001" customHeight="1" x14ac:dyDescent="0.25">
      <c r="A413" s="25" t="s">
        <v>5538</v>
      </c>
      <c r="B413" s="25" t="s">
        <v>6291</v>
      </c>
      <c r="C413" s="25" t="s">
        <v>728</v>
      </c>
      <c r="D413" s="25" t="s">
        <v>5660</v>
      </c>
      <c r="E413" s="25" t="s">
        <v>6361</v>
      </c>
      <c r="F413" s="25" t="s">
        <v>5659</v>
      </c>
      <c r="G413" s="26">
        <v>4</v>
      </c>
      <c r="H413">
        <v>7</v>
      </c>
      <c r="I413">
        <v>0</v>
      </c>
      <c r="J413">
        <v>0</v>
      </c>
      <c r="K413">
        <v>6</v>
      </c>
      <c r="L413">
        <v>0</v>
      </c>
      <c r="M413">
        <v>0</v>
      </c>
      <c r="N413">
        <v>6</v>
      </c>
      <c r="O413">
        <v>0</v>
      </c>
      <c r="P413">
        <v>0</v>
      </c>
      <c r="Q413">
        <v>7</v>
      </c>
      <c r="R413">
        <v>0</v>
      </c>
      <c r="S413">
        <v>0</v>
      </c>
      <c r="T413">
        <v>9</v>
      </c>
      <c r="U413">
        <v>0</v>
      </c>
      <c r="V413">
        <v>0</v>
      </c>
      <c r="W413">
        <v>7</v>
      </c>
      <c r="X413">
        <v>0</v>
      </c>
      <c r="Y413">
        <v>0</v>
      </c>
      <c r="Z413">
        <v>7</v>
      </c>
      <c r="AA413">
        <v>0</v>
      </c>
      <c r="AB413">
        <v>0</v>
      </c>
      <c r="AC413">
        <v>8</v>
      </c>
      <c r="AD413">
        <v>0</v>
      </c>
      <c r="AE413">
        <v>0</v>
      </c>
      <c r="AF413">
        <v>9</v>
      </c>
      <c r="AG413">
        <v>0</v>
      </c>
      <c r="AH413">
        <v>0</v>
      </c>
      <c r="AI413">
        <v>8</v>
      </c>
      <c r="AJ413">
        <v>0</v>
      </c>
      <c r="AK413">
        <v>0</v>
      </c>
      <c r="AL413">
        <v>6</v>
      </c>
      <c r="AM413">
        <v>0</v>
      </c>
      <c r="AN413">
        <v>0</v>
      </c>
    </row>
    <row r="414" spans="1:40" ht="17.100000000000001" customHeight="1" x14ac:dyDescent="0.25">
      <c r="A414" s="25" t="s">
        <v>5538</v>
      </c>
      <c r="B414" s="25" t="s">
        <v>6291</v>
      </c>
      <c r="C414" s="25" t="s">
        <v>1700</v>
      </c>
      <c r="D414" s="25" t="s">
        <v>5655</v>
      </c>
      <c r="E414" s="25" t="s">
        <v>6362</v>
      </c>
      <c r="F414" s="25" t="s">
        <v>5658</v>
      </c>
      <c r="G414" s="26">
        <v>1</v>
      </c>
      <c r="H414">
        <v>61</v>
      </c>
      <c r="I414">
        <v>12.000000000000002</v>
      </c>
      <c r="J414">
        <v>4</v>
      </c>
      <c r="K414">
        <v>78</v>
      </c>
      <c r="L414">
        <v>21.000000000000011</v>
      </c>
      <c r="M414">
        <v>5.0000000000000009</v>
      </c>
      <c r="N414">
        <v>75</v>
      </c>
      <c r="O414">
        <v>4.9999999999999991</v>
      </c>
      <c r="P414">
        <v>3.0000000000000004</v>
      </c>
      <c r="Q414">
        <v>76</v>
      </c>
      <c r="R414">
        <v>2.0000000000000013</v>
      </c>
      <c r="S414">
        <v>3.0000000000000004</v>
      </c>
      <c r="T414">
        <v>73</v>
      </c>
      <c r="U414">
        <v>2.0000000000000004</v>
      </c>
      <c r="V414">
        <v>2</v>
      </c>
      <c r="W414">
        <v>77</v>
      </c>
      <c r="X414">
        <v>7.0000000000000027</v>
      </c>
      <c r="Y414">
        <v>2</v>
      </c>
      <c r="Z414">
        <v>84</v>
      </c>
      <c r="AA414">
        <v>9.0000000000000018</v>
      </c>
      <c r="AB414">
        <v>1.0000000000000009</v>
      </c>
      <c r="AC414">
        <v>95</v>
      </c>
      <c r="AD414">
        <v>15.000000000000004</v>
      </c>
      <c r="AE414">
        <v>1.0000000000000002</v>
      </c>
      <c r="AF414">
        <v>96</v>
      </c>
      <c r="AG414">
        <v>7.9999999999999982</v>
      </c>
      <c r="AH414">
        <v>1.0000000000000011</v>
      </c>
      <c r="AI414">
        <v>90</v>
      </c>
      <c r="AJ414">
        <v>1.0000000000000002</v>
      </c>
      <c r="AK414">
        <v>2.0000000000000009</v>
      </c>
      <c r="AL414">
        <v>95</v>
      </c>
      <c r="AM414">
        <v>8.0000000000000036</v>
      </c>
      <c r="AN414">
        <v>2.0000000000000004</v>
      </c>
    </row>
    <row r="415" spans="1:40" ht="17.100000000000001" customHeight="1" x14ac:dyDescent="0.25">
      <c r="A415" s="25" t="s">
        <v>5538</v>
      </c>
      <c r="B415" s="25" t="s">
        <v>6291</v>
      </c>
      <c r="C415" s="25" t="s">
        <v>1700</v>
      </c>
      <c r="D415" s="25" t="s">
        <v>5655</v>
      </c>
      <c r="E415" s="25" t="s">
        <v>6362</v>
      </c>
      <c r="F415" s="25" t="s">
        <v>5657</v>
      </c>
      <c r="G415" s="26">
        <v>2</v>
      </c>
      <c r="H415">
        <v>15</v>
      </c>
      <c r="I415">
        <v>1</v>
      </c>
      <c r="J415">
        <v>0</v>
      </c>
      <c r="K415">
        <v>19</v>
      </c>
      <c r="L415">
        <v>2.0000000000000004</v>
      </c>
      <c r="M415">
        <v>1.0000000000000002</v>
      </c>
      <c r="N415">
        <v>20</v>
      </c>
      <c r="O415">
        <v>0</v>
      </c>
      <c r="P415">
        <v>0</v>
      </c>
      <c r="Q415">
        <v>20</v>
      </c>
      <c r="R415">
        <v>0</v>
      </c>
      <c r="S415">
        <v>0</v>
      </c>
      <c r="T415">
        <v>20</v>
      </c>
      <c r="U415">
        <v>0</v>
      </c>
      <c r="V415">
        <v>0</v>
      </c>
      <c r="W415">
        <v>25</v>
      </c>
      <c r="X415">
        <v>3.0000000000000004</v>
      </c>
      <c r="Y415">
        <v>0</v>
      </c>
      <c r="Z415">
        <v>25</v>
      </c>
      <c r="AA415">
        <v>0</v>
      </c>
      <c r="AB415">
        <v>0</v>
      </c>
      <c r="AC415">
        <v>27</v>
      </c>
      <c r="AD415">
        <v>0</v>
      </c>
      <c r="AE415">
        <v>0</v>
      </c>
      <c r="AF415">
        <v>27</v>
      </c>
      <c r="AG415">
        <v>1</v>
      </c>
      <c r="AH415">
        <v>1</v>
      </c>
      <c r="AI415">
        <v>32</v>
      </c>
      <c r="AJ415">
        <v>2</v>
      </c>
      <c r="AK415">
        <v>1.0000000000000002</v>
      </c>
      <c r="AL415">
        <v>38</v>
      </c>
      <c r="AM415">
        <v>4.0000000000000009</v>
      </c>
      <c r="AN415">
        <v>2</v>
      </c>
    </row>
    <row r="416" spans="1:40" ht="17.100000000000001" customHeight="1" x14ac:dyDescent="0.25">
      <c r="A416" s="25" t="s">
        <v>5538</v>
      </c>
      <c r="B416" s="25" t="s">
        <v>6291</v>
      </c>
      <c r="C416" s="25" t="s">
        <v>1700</v>
      </c>
      <c r="D416" s="25" t="s">
        <v>5655</v>
      </c>
      <c r="E416" s="25" t="s">
        <v>6362</v>
      </c>
      <c r="F416" s="25" t="s">
        <v>5656</v>
      </c>
      <c r="G416" s="26">
        <v>3</v>
      </c>
      <c r="H416">
        <v>3</v>
      </c>
      <c r="I416">
        <v>0</v>
      </c>
      <c r="J416">
        <v>0</v>
      </c>
      <c r="K416">
        <v>5</v>
      </c>
      <c r="L416">
        <v>0</v>
      </c>
      <c r="M416">
        <v>0</v>
      </c>
      <c r="N416">
        <v>4</v>
      </c>
      <c r="O416">
        <v>0</v>
      </c>
      <c r="P416">
        <v>0</v>
      </c>
      <c r="Q416">
        <v>4</v>
      </c>
      <c r="R416">
        <v>0</v>
      </c>
      <c r="S416">
        <v>0</v>
      </c>
      <c r="T416">
        <v>4</v>
      </c>
      <c r="U416">
        <v>0</v>
      </c>
      <c r="V416">
        <v>0</v>
      </c>
      <c r="W416">
        <v>2</v>
      </c>
      <c r="X416">
        <v>0</v>
      </c>
      <c r="Y416">
        <v>0</v>
      </c>
      <c r="Z416">
        <v>2</v>
      </c>
      <c r="AA416">
        <v>0</v>
      </c>
      <c r="AB416">
        <v>0</v>
      </c>
      <c r="AC416">
        <v>2</v>
      </c>
      <c r="AD416">
        <v>0</v>
      </c>
      <c r="AE416">
        <v>0</v>
      </c>
      <c r="AF416">
        <v>3</v>
      </c>
      <c r="AG416">
        <v>0</v>
      </c>
      <c r="AH416">
        <v>0</v>
      </c>
      <c r="AI416">
        <v>2</v>
      </c>
      <c r="AJ416">
        <v>0</v>
      </c>
      <c r="AK416">
        <v>0</v>
      </c>
      <c r="AL416">
        <v>3</v>
      </c>
      <c r="AM416">
        <v>1</v>
      </c>
      <c r="AN416">
        <v>0</v>
      </c>
    </row>
    <row r="417" spans="1:40" ht="17.100000000000001" customHeight="1" x14ac:dyDescent="0.25">
      <c r="A417" s="25" t="s">
        <v>5538</v>
      </c>
      <c r="B417" s="25" t="s">
        <v>6291</v>
      </c>
      <c r="C417" s="25" t="s">
        <v>1700</v>
      </c>
      <c r="D417" s="25" t="s">
        <v>5655</v>
      </c>
      <c r="E417" s="25" t="s">
        <v>6362</v>
      </c>
      <c r="F417" s="25" t="s">
        <v>5654</v>
      </c>
      <c r="G417" s="26">
        <v>4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1</v>
      </c>
      <c r="AA417">
        <v>1</v>
      </c>
      <c r="AB417">
        <v>1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</row>
    <row r="418" spans="1:40" ht="17.100000000000001" customHeight="1" x14ac:dyDescent="0.25">
      <c r="A418" s="25" t="s">
        <v>5538</v>
      </c>
      <c r="B418" s="25" t="s">
        <v>6291</v>
      </c>
      <c r="C418" s="25" t="s">
        <v>5650</v>
      </c>
      <c r="D418" s="25" t="s">
        <v>5649</v>
      </c>
      <c r="E418" s="25" t="s">
        <v>6363</v>
      </c>
      <c r="F418" s="25" t="s">
        <v>5653</v>
      </c>
      <c r="G418" s="26">
        <v>1</v>
      </c>
      <c r="H418">
        <v>1086</v>
      </c>
      <c r="I418">
        <v>77.000000000000185</v>
      </c>
      <c r="J418">
        <v>41.999999999999993</v>
      </c>
      <c r="K418">
        <v>1102</v>
      </c>
      <c r="L418">
        <v>79.000000000000057</v>
      </c>
      <c r="M418">
        <v>25.000000000000014</v>
      </c>
      <c r="N418">
        <v>1117</v>
      </c>
      <c r="O418">
        <v>37.000000000000043</v>
      </c>
      <c r="P418">
        <v>25.999999999999996</v>
      </c>
      <c r="Q418">
        <v>1125</v>
      </c>
      <c r="R418">
        <v>26.000000000000043</v>
      </c>
      <c r="S418">
        <v>22.999999999999993</v>
      </c>
      <c r="T418">
        <v>1149</v>
      </c>
      <c r="U418">
        <v>54.999999999999993</v>
      </c>
      <c r="V418">
        <v>19.000000000000018</v>
      </c>
      <c r="W418">
        <v>1142</v>
      </c>
      <c r="X418">
        <v>24.999999999999975</v>
      </c>
      <c r="Y418">
        <v>30.999999999999993</v>
      </c>
      <c r="Z418">
        <v>1147</v>
      </c>
      <c r="AA418">
        <v>36.999999999999957</v>
      </c>
      <c r="AB418">
        <v>27.000000000000036</v>
      </c>
      <c r="AC418">
        <v>1136</v>
      </c>
      <c r="AD418">
        <v>19.999999999999996</v>
      </c>
      <c r="AE418">
        <v>6.0000000000000044</v>
      </c>
      <c r="AF418">
        <v>1140</v>
      </c>
      <c r="AG418">
        <v>28.000000000000004</v>
      </c>
      <c r="AH418">
        <v>27.000000000000007</v>
      </c>
      <c r="AI418">
        <v>1124</v>
      </c>
      <c r="AJ418">
        <v>26.000000000000021</v>
      </c>
      <c r="AK418">
        <v>18.999999999999996</v>
      </c>
      <c r="AL418">
        <v>1104</v>
      </c>
      <c r="AM418">
        <v>21.999999999999989</v>
      </c>
      <c r="AN418">
        <v>11.999999999999998</v>
      </c>
    </row>
    <row r="419" spans="1:40" ht="17.100000000000001" customHeight="1" x14ac:dyDescent="0.25">
      <c r="A419" s="25" t="s">
        <v>5538</v>
      </c>
      <c r="B419" s="25" t="s">
        <v>6291</v>
      </c>
      <c r="C419" s="25" t="s">
        <v>5650</v>
      </c>
      <c r="D419" s="25" t="s">
        <v>5649</v>
      </c>
      <c r="E419" s="25" t="s">
        <v>6363</v>
      </c>
      <c r="F419" s="25" t="s">
        <v>5652</v>
      </c>
      <c r="G419" s="26">
        <v>2</v>
      </c>
      <c r="H419">
        <v>142</v>
      </c>
      <c r="I419">
        <v>5</v>
      </c>
      <c r="J419">
        <v>0</v>
      </c>
      <c r="K419">
        <v>162</v>
      </c>
      <c r="L419">
        <v>8</v>
      </c>
      <c r="M419">
        <v>1</v>
      </c>
      <c r="N419">
        <v>168</v>
      </c>
      <c r="O419">
        <v>6</v>
      </c>
      <c r="P419">
        <v>4</v>
      </c>
      <c r="Q419">
        <v>171</v>
      </c>
      <c r="R419">
        <v>1</v>
      </c>
      <c r="S419">
        <v>1</v>
      </c>
      <c r="T419">
        <v>170</v>
      </c>
      <c r="U419">
        <v>3.0000000000000018</v>
      </c>
      <c r="V419">
        <v>0</v>
      </c>
      <c r="W419">
        <v>171</v>
      </c>
      <c r="X419">
        <v>0</v>
      </c>
      <c r="Y419">
        <v>2</v>
      </c>
      <c r="Z419">
        <v>169</v>
      </c>
      <c r="AA419">
        <v>6.0000000000000036</v>
      </c>
      <c r="AB419">
        <v>0</v>
      </c>
      <c r="AC419">
        <v>176</v>
      </c>
      <c r="AD419">
        <v>4.0000000000000036</v>
      </c>
      <c r="AE419">
        <v>0</v>
      </c>
      <c r="AF419">
        <v>179</v>
      </c>
      <c r="AG419">
        <v>1.0000000000000002</v>
      </c>
      <c r="AH419">
        <v>0</v>
      </c>
      <c r="AI419">
        <v>183</v>
      </c>
      <c r="AJ419">
        <v>4.0000000000000018</v>
      </c>
      <c r="AK419">
        <v>1.0000000000000002</v>
      </c>
      <c r="AL419">
        <v>186</v>
      </c>
      <c r="AM419">
        <v>3.0000000000000004</v>
      </c>
      <c r="AN419">
        <v>2</v>
      </c>
    </row>
    <row r="420" spans="1:40" ht="17.100000000000001" customHeight="1" x14ac:dyDescent="0.25">
      <c r="A420" s="25" t="s">
        <v>5538</v>
      </c>
      <c r="B420" s="25" t="s">
        <v>6291</v>
      </c>
      <c r="C420" s="25" t="s">
        <v>5650</v>
      </c>
      <c r="D420" s="25" t="s">
        <v>5649</v>
      </c>
      <c r="E420" s="25" t="s">
        <v>6363</v>
      </c>
      <c r="F420" s="25" t="s">
        <v>5651</v>
      </c>
      <c r="G420" s="26">
        <v>3</v>
      </c>
      <c r="H420">
        <v>53</v>
      </c>
      <c r="I420">
        <v>0</v>
      </c>
      <c r="J420">
        <v>0</v>
      </c>
      <c r="K420">
        <v>55</v>
      </c>
      <c r="L420">
        <v>1.0000000000000004</v>
      </c>
      <c r="M420">
        <v>2.0000000000000009</v>
      </c>
      <c r="N420">
        <v>53</v>
      </c>
      <c r="O420">
        <v>0</v>
      </c>
      <c r="P420">
        <v>0</v>
      </c>
      <c r="Q420">
        <v>54</v>
      </c>
      <c r="R420">
        <v>0</v>
      </c>
      <c r="S420">
        <v>0</v>
      </c>
      <c r="T420">
        <v>56</v>
      </c>
      <c r="U420">
        <v>1</v>
      </c>
      <c r="V420">
        <v>0</v>
      </c>
      <c r="W420">
        <v>54</v>
      </c>
      <c r="X420">
        <v>1</v>
      </c>
      <c r="Y420">
        <v>0</v>
      </c>
      <c r="Z420">
        <v>49</v>
      </c>
      <c r="AA420">
        <v>0</v>
      </c>
      <c r="AB420">
        <v>0</v>
      </c>
      <c r="AC420">
        <v>53</v>
      </c>
      <c r="AD420">
        <v>0</v>
      </c>
      <c r="AE420">
        <v>0</v>
      </c>
      <c r="AF420">
        <v>58</v>
      </c>
      <c r="AG420">
        <v>0</v>
      </c>
      <c r="AH420">
        <v>1.0000000000000007</v>
      </c>
      <c r="AI420">
        <v>61</v>
      </c>
      <c r="AJ420">
        <v>0</v>
      </c>
      <c r="AK420">
        <v>0</v>
      </c>
      <c r="AL420">
        <v>63</v>
      </c>
      <c r="AM420">
        <v>0</v>
      </c>
      <c r="AN420">
        <v>0</v>
      </c>
    </row>
    <row r="421" spans="1:40" ht="17.100000000000001" customHeight="1" x14ac:dyDescent="0.25">
      <c r="A421" s="25" t="s">
        <v>5538</v>
      </c>
      <c r="B421" s="25" t="s">
        <v>6291</v>
      </c>
      <c r="C421" s="25" t="s">
        <v>5650</v>
      </c>
      <c r="D421" s="25" t="s">
        <v>5649</v>
      </c>
      <c r="E421" s="25" t="s">
        <v>6363</v>
      </c>
      <c r="F421" s="25" t="s">
        <v>5648</v>
      </c>
      <c r="G421" s="26">
        <v>4</v>
      </c>
      <c r="H421">
        <v>10</v>
      </c>
      <c r="I421">
        <v>0</v>
      </c>
      <c r="J421">
        <v>0</v>
      </c>
      <c r="K421">
        <v>11</v>
      </c>
      <c r="L421">
        <v>0</v>
      </c>
      <c r="M421">
        <v>0</v>
      </c>
      <c r="N421">
        <v>9</v>
      </c>
      <c r="O421">
        <v>0</v>
      </c>
      <c r="P421">
        <v>0</v>
      </c>
      <c r="Q421">
        <v>7</v>
      </c>
      <c r="R421">
        <v>0</v>
      </c>
      <c r="S421">
        <v>0</v>
      </c>
      <c r="T421">
        <v>9</v>
      </c>
      <c r="U421">
        <v>0</v>
      </c>
      <c r="V421">
        <v>0</v>
      </c>
      <c r="W421">
        <v>7</v>
      </c>
      <c r="X421">
        <v>0</v>
      </c>
      <c r="Y421">
        <v>0</v>
      </c>
      <c r="Z421">
        <v>9</v>
      </c>
      <c r="AA421">
        <v>0</v>
      </c>
      <c r="AB421">
        <v>0</v>
      </c>
      <c r="AC421">
        <v>9</v>
      </c>
      <c r="AD421">
        <v>0</v>
      </c>
      <c r="AE421">
        <v>0</v>
      </c>
      <c r="AF421">
        <v>9</v>
      </c>
      <c r="AG421">
        <v>0</v>
      </c>
      <c r="AH421">
        <v>0</v>
      </c>
      <c r="AI421">
        <v>9</v>
      </c>
      <c r="AJ421">
        <v>0</v>
      </c>
      <c r="AK421">
        <v>0</v>
      </c>
      <c r="AL421">
        <v>11</v>
      </c>
      <c r="AM421">
        <v>0</v>
      </c>
      <c r="AN421">
        <v>0</v>
      </c>
    </row>
    <row r="422" spans="1:40" ht="17.100000000000001" customHeight="1" x14ac:dyDescent="0.25">
      <c r="A422" s="25" t="s">
        <v>5538</v>
      </c>
      <c r="B422" s="25" t="s">
        <v>6291</v>
      </c>
      <c r="C422" s="25" t="s">
        <v>414</v>
      </c>
      <c r="D422" s="25" t="s">
        <v>5644</v>
      </c>
      <c r="E422" s="25" t="s">
        <v>6364</v>
      </c>
      <c r="F422" s="25" t="s">
        <v>5647</v>
      </c>
      <c r="G422" s="26">
        <v>1</v>
      </c>
      <c r="H422">
        <v>340</v>
      </c>
      <c r="I422">
        <v>44.000000000000071</v>
      </c>
      <c r="J422">
        <v>19.000000000000004</v>
      </c>
      <c r="K422">
        <v>416</v>
      </c>
      <c r="L422">
        <v>107.99999999999994</v>
      </c>
      <c r="M422">
        <v>17.000000000000007</v>
      </c>
      <c r="N422">
        <v>431</v>
      </c>
      <c r="O422">
        <v>22.999999999999989</v>
      </c>
      <c r="P422">
        <v>16.000000000000018</v>
      </c>
      <c r="Q422">
        <v>398</v>
      </c>
      <c r="R422">
        <v>7.0000000000000044</v>
      </c>
      <c r="S422">
        <v>9.0000000000000036</v>
      </c>
      <c r="T422">
        <v>391</v>
      </c>
      <c r="U422">
        <v>11.000000000000004</v>
      </c>
      <c r="V422">
        <v>12.999999999999993</v>
      </c>
      <c r="W422">
        <v>397</v>
      </c>
      <c r="X422">
        <v>26.999999999999996</v>
      </c>
      <c r="Y422">
        <v>43.000000000000028</v>
      </c>
      <c r="Z422">
        <v>365</v>
      </c>
      <c r="AA422">
        <v>22.000000000000014</v>
      </c>
      <c r="AB422">
        <v>13.999999999999986</v>
      </c>
      <c r="AC422">
        <v>362</v>
      </c>
      <c r="AD422">
        <v>13.999999999999995</v>
      </c>
      <c r="AE422">
        <v>17.000000000000011</v>
      </c>
      <c r="AF422">
        <v>357</v>
      </c>
      <c r="AG422">
        <v>21.000000000000021</v>
      </c>
      <c r="AH422">
        <v>9.9999999999999982</v>
      </c>
      <c r="AI422">
        <v>368</v>
      </c>
      <c r="AJ422">
        <v>19.000000000000004</v>
      </c>
      <c r="AK422">
        <v>15.000000000000016</v>
      </c>
      <c r="AL422">
        <v>384</v>
      </c>
      <c r="AM422">
        <v>33.999999999999986</v>
      </c>
      <c r="AN422">
        <v>13.000000000000007</v>
      </c>
    </row>
    <row r="423" spans="1:40" ht="17.100000000000001" customHeight="1" x14ac:dyDescent="0.25">
      <c r="A423" s="25" t="s">
        <v>5538</v>
      </c>
      <c r="B423" s="25" t="s">
        <v>6291</v>
      </c>
      <c r="C423" s="25" t="s">
        <v>414</v>
      </c>
      <c r="D423" s="25" t="s">
        <v>5644</v>
      </c>
      <c r="E423" s="25" t="s">
        <v>6364</v>
      </c>
      <c r="F423" s="25" t="s">
        <v>5646</v>
      </c>
      <c r="G423" s="26">
        <v>2</v>
      </c>
      <c r="H423">
        <v>80</v>
      </c>
      <c r="I423">
        <v>2</v>
      </c>
      <c r="J423">
        <v>0</v>
      </c>
      <c r="K423">
        <v>96</v>
      </c>
      <c r="L423">
        <v>8</v>
      </c>
      <c r="M423">
        <v>0</v>
      </c>
      <c r="N423">
        <v>112</v>
      </c>
      <c r="O423">
        <v>5.9999999999999991</v>
      </c>
      <c r="P423">
        <v>2</v>
      </c>
      <c r="Q423">
        <v>106</v>
      </c>
      <c r="R423">
        <v>3.0000000000000013</v>
      </c>
      <c r="S423">
        <v>0</v>
      </c>
      <c r="T423">
        <v>108</v>
      </c>
      <c r="U423">
        <v>1</v>
      </c>
      <c r="V423">
        <v>0</v>
      </c>
      <c r="W423">
        <v>103</v>
      </c>
      <c r="X423">
        <v>2.0000000000000004</v>
      </c>
      <c r="Y423">
        <v>3.0000000000000013</v>
      </c>
      <c r="Z423">
        <v>101</v>
      </c>
      <c r="AA423">
        <v>3.0000000000000018</v>
      </c>
      <c r="AB423">
        <v>0</v>
      </c>
      <c r="AC423">
        <v>102</v>
      </c>
      <c r="AD423">
        <v>2.0000000000000004</v>
      </c>
      <c r="AE423">
        <v>2.0000000000000009</v>
      </c>
      <c r="AF423">
        <v>111</v>
      </c>
      <c r="AG423">
        <v>4.9999999999999991</v>
      </c>
      <c r="AH423">
        <v>4</v>
      </c>
      <c r="AI423">
        <v>111</v>
      </c>
      <c r="AJ423">
        <v>6.9999999999999991</v>
      </c>
      <c r="AK423">
        <v>0</v>
      </c>
      <c r="AL423">
        <v>116</v>
      </c>
      <c r="AM423">
        <v>4.0000000000000009</v>
      </c>
      <c r="AN423">
        <v>5</v>
      </c>
    </row>
    <row r="424" spans="1:40" ht="17.100000000000001" customHeight="1" x14ac:dyDescent="0.25">
      <c r="A424" s="25" t="s">
        <v>5538</v>
      </c>
      <c r="B424" s="25" t="s">
        <v>6291</v>
      </c>
      <c r="C424" s="25" t="s">
        <v>414</v>
      </c>
      <c r="D424" s="25" t="s">
        <v>5644</v>
      </c>
      <c r="E424" s="25" t="s">
        <v>6364</v>
      </c>
      <c r="F424" s="25" t="s">
        <v>5645</v>
      </c>
      <c r="G424" s="26">
        <v>3</v>
      </c>
      <c r="H424">
        <v>31</v>
      </c>
      <c r="I424">
        <v>2</v>
      </c>
      <c r="J424">
        <v>0</v>
      </c>
      <c r="K424">
        <v>44</v>
      </c>
      <c r="L424">
        <v>1</v>
      </c>
      <c r="M424">
        <v>1.0000000000000004</v>
      </c>
      <c r="N424">
        <v>26</v>
      </c>
      <c r="O424">
        <v>1.0000000000000002</v>
      </c>
      <c r="P424">
        <v>0.99999999999999989</v>
      </c>
      <c r="Q424">
        <v>28</v>
      </c>
      <c r="R424">
        <v>0</v>
      </c>
      <c r="S424">
        <v>0</v>
      </c>
      <c r="T424">
        <v>31</v>
      </c>
      <c r="U424">
        <v>0</v>
      </c>
      <c r="V424">
        <v>0</v>
      </c>
      <c r="W424">
        <v>34</v>
      </c>
      <c r="X424">
        <v>0</v>
      </c>
      <c r="Y424">
        <v>0</v>
      </c>
      <c r="Z424">
        <v>32</v>
      </c>
      <c r="AA424">
        <v>0</v>
      </c>
      <c r="AB424">
        <v>0</v>
      </c>
      <c r="AC424">
        <v>35</v>
      </c>
      <c r="AD424">
        <v>3.0000000000000009</v>
      </c>
      <c r="AE424">
        <v>0</v>
      </c>
      <c r="AF424">
        <v>36</v>
      </c>
      <c r="AG424">
        <v>0</v>
      </c>
      <c r="AH424">
        <v>0</v>
      </c>
      <c r="AI424">
        <v>37</v>
      </c>
      <c r="AJ424">
        <v>0</v>
      </c>
      <c r="AK424">
        <v>0</v>
      </c>
      <c r="AL424">
        <v>37</v>
      </c>
      <c r="AM424">
        <v>2.0000000000000004</v>
      </c>
      <c r="AN424">
        <v>0.99999999999999989</v>
      </c>
    </row>
    <row r="425" spans="1:40" ht="17.100000000000001" customHeight="1" x14ac:dyDescent="0.25">
      <c r="A425" s="25" t="s">
        <v>5538</v>
      </c>
      <c r="B425" s="25" t="s">
        <v>6291</v>
      </c>
      <c r="C425" s="25" t="s">
        <v>414</v>
      </c>
      <c r="D425" s="25" t="s">
        <v>5644</v>
      </c>
      <c r="E425" s="25" t="s">
        <v>6364</v>
      </c>
      <c r="F425" s="25" t="s">
        <v>5643</v>
      </c>
      <c r="G425" s="26">
        <v>4</v>
      </c>
      <c r="H425">
        <v>4</v>
      </c>
      <c r="I425">
        <v>0</v>
      </c>
      <c r="J425">
        <v>0</v>
      </c>
      <c r="K425">
        <v>3</v>
      </c>
      <c r="L425">
        <v>0</v>
      </c>
      <c r="M425">
        <v>0</v>
      </c>
      <c r="N425">
        <v>3</v>
      </c>
      <c r="O425">
        <v>0</v>
      </c>
      <c r="P425">
        <v>0</v>
      </c>
      <c r="Q425">
        <v>4</v>
      </c>
      <c r="R425">
        <v>0</v>
      </c>
      <c r="S425">
        <v>0</v>
      </c>
      <c r="T425">
        <v>5</v>
      </c>
      <c r="U425">
        <v>0</v>
      </c>
      <c r="V425">
        <v>0</v>
      </c>
      <c r="W425">
        <v>5</v>
      </c>
      <c r="X425">
        <v>0</v>
      </c>
      <c r="Y425">
        <v>0</v>
      </c>
      <c r="Z425">
        <v>5</v>
      </c>
      <c r="AA425">
        <v>0</v>
      </c>
      <c r="AB425">
        <v>0</v>
      </c>
      <c r="AC425">
        <v>5</v>
      </c>
      <c r="AD425">
        <v>0</v>
      </c>
      <c r="AE425">
        <v>0</v>
      </c>
      <c r="AF425">
        <v>5</v>
      </c>
      <c r="AG425">
        <v>0</v>
      </c>
      <c r="AH425">
        <v>0</v>
      </c>
      <c r="AI425">
        <v>5</v>
      </c>
      <c r="AJ425">
        <v>0</v>
      </c>
      <c r="AK425">
        <v>0</v>
      </c>
      <c r="AL425">
        <v>4</v>
      </c>
      <c r="AM425">
        <v>0</v>
      </c>
      <c r="AN425">
        <v>0</v>
      </c>
    </row>
    <row r="426" spans="1:40" ht="17.100000000000001" customHeight="1" x14ac:dyDescent="0.25">
      <c r="A426" s="25" t="s">
        <v>5538</v>
      </c>
      <c r="B426" s="25" t="s">
        <v>6291</v>
      </c>
      <c r="C426" s="25" t="s">
        <v>4282</v>
      </c>
      <c r="D426" s="25" t="s">
        <v>5639</v>
      </c>
      <c r="E426" s="25" t="s">
        <v>6365</v>
      </c>
      <c r="F426" s="25" t="s">
        <v>5642</v>
      </c>
      <c r="G426" s="26">
        <v>1</v>
      </c>
      <c r="H426">
        <v>503</v>
      </c>
      <c r="I426">
        <v>96.999999999999901</v>
      </c>
      <c r="J426">
        <v>19.999999999999993</v>
      </c>
      <c r="K426">
        <v>552</v>
      </c>
      <c r="L426">
        <v>74.999999999999986</v>
      </c>
      <c r="M426">
        <v>16.999999999999993</v>
      </c>
      <c r="N426">
        <v>575</v>
      </c>
      <c r="O426">
        <v>41.000000000000028</v>
      </c>
      <c r="P426">
        <v>67.000000000000071</v>
      </c>
      <c r="Q426">
        <v>533</v>
      </c>
      <c r="R426">
        <v>24.000000000000025</v>
      </c>
      <c r="S426">
        <v>11.999999999999993</v>
      </c>
      <c r="T426">
        <v>531</v>
      </c>
      <c r="U426">
        <v>8.0000000000000107</v>
      </c>
      <c r="V426">
        <v>30.000000000000014</v>
      </c>
      <c r="W426">
        <v>529</v>
      </c>
      <c r="X426">
        <v>24.999999999999986</v>
      </c>
      <c r="Y426">
        <v>63</v>
      </c>
      <c r="Z426">
        <v>492</v>
      </c>
      <c r="AA426">
        <v>36.000000000000043</v>
      </c>
      <c r="AB426">
        <v>23.999999999999996</v>
      </c>
      <c r="AC426">
        <v>509</v>
      </c>
      <c r="AD426">
        <v>52.000000000000014</v>
      </c>
      <c r="AE426">
        <v>9.0000000000000036</v>
      </c>
      <c r="AF426">
        <v>535</v>
      </c>
      <c r="AG426">
        <v>35.999999999999993</v>
      </c>
      <c r="AH426">
        <v>17.999999999999989</v>
      </c>
      <c r="AI426">
        <v>535</v>
      </c>
      <c r="AJ426">
        <v>31</v>
      </c>
      <c r="AK426">
        <v>22.999999999999996</v>
      </c>
      <c r="AL426">
        <v>532</v>
      </c>
      <c r="AM426">
        <v>31.000000000000021</v>
      </c>
      <c r="AN426">
        <v>14.999999999999995</v>
      </c>
    </row>
    <row r="427" spans="1:40" ht="17.100000000000001" customHeight="1" x14ac:dyDescent="0.25">
      <c r="A427" s="25" t="s">
        <v>5538</v>
      </c>
      <c r="B427" s="25" t="s">
        <v>6291</v>
      </c>
      <c r="C427" s="25" t="s">
        <v>4282</v>
      </c>
      <c r="D427" s="25" t="s">
        <v>5639</v>
      </c>
      <c r="E427" s="25" t="s">
        <v>6365</v>
      </c>
      <c r="F427" s="25" t="s">
        <v>5641</v>
      </c>
      <c r="G427" s="26">
        <v>2</v>
      </c>
      <c r="H427">
        <v>119</v>
      </c>
      <c r="I427">
        <v>3</v>
      </c>
      <c r="J427">
        <v>1.0000000000000002</v>
      </c>
      <c r="K427">
        <v>125</v>
      </c>
      <c r="L427">
        <v>4.0000000000000018</v>
      </c>
      <c r="M427">
        <v>5.0000000000000009</v>
      </c>
      <c r="N427">
        <v>121</v>
      </c>
      <c r="O427">
        <v>4.0000000000000009</v>
      </c>
      <c r="P427">
        <v>3.0000000000000009</v>
      </c>
      <c r="Q427">
        <v>128</v>
      </c>
      <c r="R427">
        <v>0</v>
      </c>
      <c r="S427">
        <v>1.0000000000000002</v>
      </c>
      <c r="T427">
        <v>124</v>
      </c>
      <c r="U427">
        <v>0</v>
      </c>
      <c r="V427">
        <v>1.0000000000000004</v>
      </c>
      <c r="W427">
        <v>117</v>
      </c>
      <c r="X427">
        <v>1</v>
      </c>
      <c r="Y427">
        <v>0</v>
      </c>
      <c r="Z427">
        <v>130</v>
      </c>
      <c r="AA427">
        <v>3.0000000000000004</v>
      </c>
      <c r="AB427">
        <v>3.0000000000000013</v>
      </c>
      <c r="AC427">
        <v>143</v>
      </c>
      <c r="AD427">
        <v>6.0000000000000009</v>
      </c>
      <c r="AE427">
        <v>3.0000000000000018</v>
      </c>
      <c r="AF427">
        <v>142</v>
      </c>
      <c r="AG427">
        <v>2.0000000000000009</v>
      </c>
      <c r="AH427">
        <v>1.0000000000000002</v>
      </c>
      <c r="AI427">
        <v>144</v>
      </c>
      <c r="AJ427">
        <v>1.0000000000000004</v>
      </c>
      <c r="AK427">
        <v>0</v>
      </c>
      <c r="AL427">
        <v>146</v>
      </c>
      <c r="AM427">
        <v>5.0000000000000009</v>
      </c>
      <c r="AN427">
        <v>4.0000000000000018</v>
      </c>
    </row>
    <row r="428" spans="1:40" ht="17.100000000000001" customHeight="1" x14ac:dyDescent="0.25">
      <c r="A428" s="25" t="s">
        <v>5538</v>
      </c>
      <c r="B428" s="25" t="s">
        <v>6291</v>
      </c>
      <c r="C428" s="25" t="s">
        <v>4282</v>
      </c>
      <c r="D428" s="25" t="s">
        <v>5639</v>
      </c>
      <c r="E428" s="25" t="s">
        <v>6365</v>
      </c>
      <c r="F428" s="25" t="s">
        <v>5640</v>
      </c>
      <c r="G428" s="26">
        <v>3</v>
      </c>
      <c r="H428">
        <v>23</v>
      </c>
      <c r="I428">
        <v>1</v>
      </c>
      <c r="J428">
        <v>1</v>
      </c>
      <c r="K428">
        <v>30</v>
      </c>
      <c r="L428">
        <v>4.0000000000000009</v>
      </c>
      <c r="M428">
        <v>0</v>
      </c>
      <c r="N428">
        <v>31</v>
      </c>
      <c r="O428">
        <v>1.0000000000000004</v>
      </c>
      <c r="P428">
        <v>0</v>
      </c>
      <c r="Q428">
        <v>31</v>
      </c>
      <c r="R428">
        <v>2.0000000000000004</v>
      </c>
      <c r="S428">
        <v>0</v>
      </c>
      <c r="T428">
        <v>31</v>
      </c>
      <c r="U428">
        <v>1</v>
      </c>
      <c r="V428">
        <v>0</v>
      </c>
      <c r="W428">
        <v>29</v>
      </c>
      <c r="X428">
        <v>0</v>
      </c>
      <c r="Y428">
        <v>0</v>
      </c>
      <c r="Z428">
        <v>27</v>
      </c>
      <c r="AA428">
        <v>0</v>
      </c>
      <c r="AB428">
        <v>0</v>
      </c>
      <c r="AC428">
        <v>27</v>
      </c>
      <c r="AD428">
        <v>1.0000000000000002</v>
      </c>
      <c r="AE428">
        <v>1.0000000000000002</v>
      </c>
      <c r="AF428">
        <v>27</v>
      </c>
      <c r="AG428">
        <v>1.0000000000000002</v>
      </c>
      <c r="AH428">
        <v>1.0000000000000002</v>
      </c>
      <c r="AI428">
        <v>28</v>
      </c>
      <c r="AJ428">
        <v>0</v>
      </c>
      <c r="AK428">
        <v>0</v>
      </c>
      <c r="AL428">
        <v>31</v>
      </c>
      <c r="AM428">
        <v>1</v>
      </c>
      <c r="AN428">
        <v>0</v>
      </c>
    </row>
    <row r="429" spans="1:40" ht="17.100000000000001" customHeight="1" x14ac:dyDescent="0.25">
      <c r="A429" s="25" t="s">
        <v>5538</v>
      </c>
      <c r="B429" s="25" t="s">
        <v>6291</v>
      </c>
      <c r="C429" s="25" t="s">
        <v>4282</v>
      </c>
      <c r="D429" s="25" t="s">
        <v>5639</v>
      </c>
      <c r="E429" s="25" t="s">
        <v>6365</v>
      </c>
      <c r="F429" s="25" t="s">
        <v>5638</v>
      </c>
      <c r="G429" s="26">
        <v>4</v>
      </c>
      <c r="H429">
        <v>2</v>
      </c>
      <c r="I429">
        <v>0</v>
      </c>
      <c r="J429">
        <v>0</v>
      </c>
      <c r="K429">
        <v>1</v>
      </c>
      <c r="L429">
        <v>0</v>
      </c>
      <c r="M429">
        <v>0</v>
      </c>
      <c r="N429">
        <v>1</v>
      </c>
      <c r="O429">
        <v>0</v>
      </c>
      <c r="P429">
        <v>0</v>
      </c>
      <c r="Q429">
        <v>1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2</v>
      </c>
      <c r="X429">
        <v>1</v>
      </c>
      <c r="Y429">
        <v>1</v>
      </c>
      <c r="Z429">
        <v>2</v>
      </c>
      <c r="AA429">
        <v>0</v>
      </c>
      <c r="AB429">
        <v>0</v>
      </c>
      <c r="AC429">
        <v>1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1</v>
      </c>
      <c r="AJ429">
        <v>0</v>
      </c>
      <c r="AK429">
        <v>0</v>
      </c>
      <c r="AL429">
        <v>2</v>
      </c>
      <c r="AM429">
        <v>0</v>
      </c>
      <c r="AN429">
        <v>0</v>
      </c>
    </row>
    <row r="430" spans="1:40" ht="17.100000000000001" customHeight="1" x14ac:dyDescent="0.25">
      <c r="A430" s="25" t="s">
        <v>5538</v>
      </c>
      <c r="B430" s="25" t="s">
        <v>6291</v>
      </c>
      <c r="C430" s="25" t="s">
        <v>4642</v>
      </c>
      <c r="D430" s="25" t="s">
        <v>5634</v>
      </c>
      <c r="E430" s="25" t="s">
        <v>7069</v>
      </c>
      <c r="F430" s="25" t="s">
        <v>5637</v>
      </c>
      <c r="G430" s="26">
        <v>1</v>
      </c>
      <c r="H430">
        <v>178</v>
      </c>
      <c r="I430">
        <v>27.000000000000011</v>
      </c>
      <c r="J430">
        <v>7.0000000000000044</v>
      </c>
      <c r="K430">
        <v>187</v>
      </c>
      <c r="L430">
        <v>24.000000000000004</v>
      </c>
      <c r="M430">
        <v>12.000000000000004</v>
      </c>
      <c r="N430">
        <v>181</v>
      </c>
      <c r="O430">
        <v>9.9999999999999964</v>
      </c>
      <c r="P430">
        <v>12.000000000000009</v>
      </c>
      <c r="Q430">
        <v>167</v>
      </c>
      <c r="R430">
        <v>5.0000000000000027</v>
      </c>
      <c r="S430">
        <v>1.9999999999999998</v>
      </c>
      <c r="T430">
        <v>181</v>
      </c>
      <c r="U430">
        <v>14.000000000000009</v>
      </c>
      <c r="V430">
        <v>3.0000000000000004</v>
      </c>
      <c r="W430">
        <v>181</v>
      </c>
      <c r="X430">
        <v>8.0000000000000018</v>
      </c>
      <c r="Y430">
        <v>5.0000000000000009</v>
      </c>
      <c r="Z430">
        <v>181</v>
      </c>
      <c r="AA430">
        <v>10.000000000000009</v>
      </c>
      <c r="AB430">
        <v>2.0000000000000004</v>
      </c>
      <c r="AC430">
        <v>196</v>
      </c>
      <c r="AD430">
        <v>19.000000000000007</v>
      </c>
      <c r="AE430">
        <v>7.9999999999999991</v>
      </c>
      <c r="AF430">
        <v>209</v>
      </c>
      <c r="AG430">
        <v>20.000000000000007</v>
      </c>
      <c r="AH430">
        <v>6.0000000000000062</v>
      </c>
      <c r="AI430">
        <v>227</v>
      </c>
      <c r="AJ430">
        <v>29.000000000000004</v>
      </c>
      <c r="AK430">
        <v>6.0000000000000036</v>
      </c>
      <c r="AL430">
        <v>227</v>
      </c>
      <c r="AM430">
        <v>15.999999999999993</v>
      </c>
      <c r="AN430">
        <v>20.000000000000004</v>
      </c>
    </row>
    <row r="431" spans="1:40" ht="17.100000000000001" customHeight="1" x14ac:dyDescent="0.25">
      <c r="A431" s="25" t="s">
        <v>5538</v>
      </c>
      <c r="B431" s="25" t="s">
        <v>6291</v>
      </c>
      <c r="C431" s="25" t="s">
        <v>4642</v>
      </c>
      <c r="D431" s="25" t="s">
        <v>5634</v>
      </c>
      <c r="E431" s="25" t="s">
        <v>7069</v>
      </c>
      <c r="F431" s="25" t="s">
        <v>5636</v>
      </c>
      <c r="G431" s="26">
        <v>2</v>
      </c>
      <c r="H431">
        <v>14</v>
      </c>
      <c r="I431">
        <v>0</v>
      </c>
      <c r="J431">
        <v>0</v>
      </c>
      <c r="K431">
        <v>23</v>
      </c>
      <c r="L431">
        <v>2.0000000000000004</v>
      </c>
      <c r="M431">
        <v>0</v>
      </c>
      <c r="N431">
        <v>27</v>
      </c>
      <c r="O431">
        <v>1</v>
      </c>
      <c r="P431">
        <v>1</v>
      </c>
      <c r="Q431">
        <v>29</v>
      </c>
      <c r="R431">
        <v>1.0000000000000004</v>
      </c>
      <c r="S431">
        <v>2.0000000000000009</v>
      </c>
      <c r="T431">
        <v>25</v>
      </c>
      <c r="U431">
        <v>2</v>
      </c>
      <c r="V431">
        <v>0</v>
      </c>
      <c r="W431">
        <v>29</v>
      </c>
      <c r="X431">
        <v>0</v>
      </c>
      <c r="Y431">
        <v>0</v>
      </c>
      <c r="Z431">
        <v>29</v>
      </c>
      <c r="AA431">
        <v>0</v>
      </c>
      <c r="AB431">
        <v>2.0000000000000004</v>
      </c>
      <c r="AC431">
        <v>34</v>
      </c>
      <c r="AD431">
        <v>3.0000000000000009</v>
      </c>
      <c r="AE431">
        <v>1.0000000000000002</v>
      </c>
      <c r="AF431">
        <v>26</v>
      </c>
      <c r="AG431">
        <v>1</v>
      </c>
      <c r="AH431">
        <v>0</v>
      </c>
      <c r="AI431">
        <v>30</v>
      </c>
      <c r="AJ431">
        <v>2.0000000000000004</v>
      </c>
      <c r="AK431">
        <v>0</v>
      </c>
      <c r="AL431">
        <v>32</v>
      </c>
      <c r="AM431">
        <v>1</v>
      </c>
      <c r="AN431">
        <v>0</v>
      </c>
    </row>
    <row r="432" spans="1:40" ht="17.100000000000001" customHeight="1" x14ac:dyDescent="0.25">
      <c r="A432" s="25" t="s">
        <v>5538</v>
      </c>
      <c r="B432" s="25" t="s">
        <v>6291</v>
      </c>
      <c r="C432" s="25" t="s">
        <v>4642</v>
      </c>
      <c r="D432" s="25" t="s">
        <v>5634</v>
      </c>
      <c r="E432" s="25" t="s">
        <v>7069</v>
      </c>
      <c r="F432" s="25" t="s">
        <v>5635</v>
      </c>
      <c r="G432" s="26">
        <v>3</v>
      </c>
      <c r="H432">
        <v>7</v>
      </c>
      <c r="I432">
        <v>0</v>
      </c>
      <c r="J432">
        <v>0</v>
      </c>
      <c r="K432">
        <v>8</v>
      </c>
      <c r="L432">
        <v>1</v>
      </c>
      <c r="M432">
        <v>0</v>
      </c>
      <c r="N432">
        <v>7</v>
      </c>
      <c r="O432">
        <v>0</v>
      </c>
      <c r="P432">
        <v>0</v>
      </c>
      <c r="Q432">
        <v>5</v>
      </c>
      <c r="R432">
        <v>0</v>
      </c>
      <c r="S432">
        <v>0</v>
      </c>
      <c r="T432">
        <v>8</v>
      </c>
      <c r="U432">
        <v>2.0000000000000004</v>
      </c>
      <c r="V432">
        <v>0</v>
      </c>
      <c r="W432">
        <v>8</v>
      </c>
      <c r="X432">
        <v>0</v>
      </c>
      <c r="Y432">
        <v>0</v>
      </c>
      <c r="Z432">
        <v>9</v>
      </c>
      <c r="AA432">
        <v>1</v>
      </c>
      <c r="AB432">
        <v>0</v>
      </c>
      <c r="AC432">
        <v>8</v>
      </c>
      <c r="AD432">
        <v>0</v>
      </c>
      <c r="AE432">
        <v>0</v>
      </c>
      <c r="AF432">
        <v>8</v>
      </c>
      <c r="AG432">
        <v>0</v>
      </c>
      <c r="AH432">
        <v>3</v>
      </c>
      <c r="AI432">
        <v>6</v>
      </c>
      <c r="AJ432">
        <v>0</v>
      </c>
      <c r="AK432">
        <v>0</v>
      </c>
      <c r="AL432">
        <v>7</v>
      </c>
      <c r="AM432">
        <v>0</v>
      </c>
      <c r="AN432">
        <v>0</v>
      </c>
    </row>
    <row r="433" spans="1:40" ht="17.100000000000001" customHeight="1" x14ac:dyDescent="0.25">
      <c r="A433" s="25" t="s">
        <v>5538</v>
      </c>
      <c r="B433" s="25" t="s">
        <v>6291</v>
      </c>
      <c r="C433" s="25" t="s">
        <v>4642</v>
      </c>
      <c r="D433" s="25" t="s">
        <v>5634</v>
      </c>
      <c r="E433" s="25" t="s">
        <v>7069</v>
      </c>
      <c r="F433" s="25" t="s">
        <v>5633</v>
      </c>
      <c r="G433" s="26">
        <v>4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1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</row>
    <row r="434" spans="1:40" ht="17.100000000000001" customHeight="1" x14ac:dyDescent="0.25">
      <c r="A434" s="25" t="s">
        <v>5538</v>
      </c>
      <c r="B434" s="25" t="s">
        <v>6291</v>
      </c>
      <c r="C434" s="25" t="s">
        <v>5629</v>
      </c>
      <c r="D434" s="25" t="s">
        <v>5628</v>
      </c>
      <c r="E434" s="25" t="s">
        <v>7070</v>
      </c>
      <c r="F434" s="25" t="s">
        <v>5632</v>
      </c>
      <c r="G434" s="26">
        <v>1</v>
      </c>
      <c r="H434">
        <v>195</v>
      </c>
      <c r="I434">
        <v>32.000000000000014</v>
      </c>
      <c r="J434">
        <v>6.9999999999999964</v>
      </c>
      <c r="K434">
        <v>219</v>
      </c>
      <c r="L434">
        <v>32</v>
      </c>
      <c r="M434">
        <v>8.0000000000000036</v>
      </c>
      <c r="N434">
        <v>231</v>
      </c>
      <c r="O434">
        <v>18.999999999999993</v>
      </c>
      <c r="P434">
        <v>20.000000000000007</v>
      </c>
      <c r="Q434">
        <v>212</v>
      </c>
      <c r="R434">
        <v>12</v>
      </c>
      <c r="S434">
        <v>7.9999999999999982</v>
      </c>
      <c r="T434">
        <v>217</v>
      </c>
      <c r="U434">
        <v>14.000000000000005</v>
      </c>
      <c r="V434">
        <v>4</v>
      </c>
      <c r="W434">
        <v>222</v>
      </c>
      <c r="X434">
        <v>12</v>
      </c>
      <c r="Y434">
        <v>5</v>
      </c>
      <c r="Z434">
        <v>226</v>
      </c>
      <c r="AA434">
        <v>9.0000000000000018</v>
      </c>
      <c r="AB434">
        <v>5</v>
      </c>
      <c r="AC434">
        <v>230</v>
      </c>
      <c r="AD434">
        <v>7.0000000000000053</v>
      </c>
      <c r="AE434">
        <v>7.0000000000000053</v>
      </c>
      <c r="AF434">
        <v>233</v>
      </c>
      <c r="AG434">
        <v>13</v>
      </c>
      <c r="AH434">
        <v>4.9999999999999991</v>
      </c>
      <c r="AI434">
        <v>230</v>
      </c>
      <c r="AJ434">
        <v>8.0000000000000071</v>
      </c>
      <c r="AK434">
        <v>7.0000000000000053</v>
      </c>
      <c r="AL434">
        <v>222</v>
      </c>
      <c r="AM434">
        <v>8.0000000000000053</v>
      </c>
      <c r="AN434">
        <v>8.0000000000000053</v>
      </c>
    </row>
    <row r="435" spans="1:40" ht="17.100000000000001" customHeight="1" x14ac:dyDescent="0.25">
      <c r="A435" s="25" t="s">
        <v>5538</v>
      </c>
      <c r="B435" s="25" t="s">
        <v>6291</v>
      </c>
      <c r="C435" s="25" t="s">
        <v>5629</v>
      </c>
      <c r="D435" s="25" t="s">
        <v>5628</v>
      </c>
      <c r="E435" s="25" t="s">
        <v>7070</v>
      </c>
      <c r="F435" s="25" t="s">
        <v>5631</v>
      </c>
      <c r="G435" s="26">
        <v>2</v>
      </c>
      <c r="H435">
        <v>60</v>
      </c>
      <c r="I435">
        <v>2</v>
      </c>
      <c r="J435">
        <v>1</v>
      </c>
      <c r="K435">
        <v>62</v>
      </c>
      <c r="L435">
        <v>2</v>
      </c>
      <c r="M435">
        <v>0</v>
      </c>
      <c r="N435">
        <v>63</v>
      </c>
      <c r="O435">
        <v>1</v>
      </c>
      <c r="P435">
        <v>2.0000000000000013</v>
      </c>
      <c r="Q435">
        <v>68</v>
      </c>
      <c r="R435">
        <v>1.9999999999999996</v>
      </c>
      <c r="S435">
        <v>2</v>
      </c>
      <c r="T435">
        <v>71</v>
      </c>
      <c r="U435">
        <v>4.0000000000000018</v>
      </c>
      <c r="V435">
        <v>0</v>
      </c>
      <c r="W435">
        <v>67</v>
      </c>
      <c r="X435">
        <v>0</v>
      </c>
      <c r="Y435">
        <v>1.0000000000000007</v>
      </c>
      <c r="Z435">
        <v>65</v>
      </c>
      <c r="AA435">
        <v>0</v>
      </c>
      <c r="AB435">
        <v>0</v>
      </c>
      <c r="AC435">
        <v>62</v>
      </c>
      <c r="AD435">
        <v>3.0000000000000009</v>
      </c>
      <c r="AE435">
        <v>2</v>
      </c>
      <c r="AF435">
        <v>67</v>
      </c>
      <c r="AG435">
        <v>1</v>
      </c>
      <c r="AH435">
        <v>1</v>
      </c>
      <c r="AI435">
        <v>64</v>
      </c>
      <c r="AJ435">
        <v>1.0000000000000007</v>
      </c>
      <c r="AK435">
        <v>0</v>
      </c>
      <c r="AL435">
        <v>73</v>
      </c>
      <c r="AM435">
        <v>4.0000000000000009</v>
      </c>
      <c r="AN435">
        <v>2.0000000000000004</v>
      </c>
    </row>
    <row r="436" spans="1:40" ht="17.100000000000001" customHeight="1" x14ac:dyDescent="0.25">
      <c r="A436" s="25" t="s">
        <v>5538</v>
      </c>
      <c r="B436" s="25" t="s">
        <v>6291</v>
      </c>
      <c r="C436" s="25" t="s">
        <v>5629</v>
      </c>
      <c r="D436" s="25" t="s">
        <v>5628</v>
      </c>
      <c r="E436" s="25" t="s">
        <v>7070</v>
      </c>
      <c r="F436" s="25" t="s">
        <v>5630</v>
      </c>
      <c r="G436" s="26">
        <v>3</v>
      </c>
      <c r="H436">
        <v>4</v>
      </c>
      <c r="I436">
        <v>0</v>
      </c>
      <c r="J436">
        <v>0</v>
      </c>
      <c r="K436">
        <v>5</v>
      </c>
      <c r="L436">
        <v>0</v>
      </c>
      <c r="M436">
        <v>0</v>
      </c>
      <c r="N436">
        <v>4</v>
      </c>
      <c r="O436">
        <v>0</v>
      </c>
      <c r="P436">
        <v>0</v>
      </c>
      <c r="Q436">
        <v>5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4</v>
      </c>
      <c r="X436">
        <v>0</v>
      </c>
      <c r="Y436">
        <v>0</v>
      </c>
      <c r="Z436">
        <v>5</v>
      </c>
      <c r="AA436">
        <v>0</v>
      </c>
      <c r="AB436">
        <v>0</v>
      </c>
      <c r="AC436">
        <v>5</v>
      </c>
      <c r="AD436">
        <v>0</v>
      </c>
      <c r="AE436">
        <v>0</v>
      </c>
      <c r="AF436">
        <v>5</v>
      </c>
      <c r="AG436">
        <v>0</v>
      </c>
      <c r="AH436">
        <v>1</v>
      </c>
      <c r="AI436">
        <v>5</v>
      </c>
      <c r="AJ436">
        <v>0</v>
      </c>
      <c r="AK436">
        <v>0</v>
      </c>
      <c r="AL436">
        <v>6</v>
      </c>
      <c r="AM436">
        <v>0</v>
      </c>
      <c r="AN436">
        <v>0</v>
      </c>
    </row>
    <row r="437" spans="1:40" ht="17.100000000000001" customHeight="1" x14ac:dyDescent="0.25">
      <c r="A437" s="25" t="s">
        <v>5538</v>
      </c>
      <c r="B437" s="25" t="s">
        <v>6291</v>
      </c>
      <c r="C437" s="25" t="s">
        <v>5629</v>
      </c>
      <c r="D437" s="25" t="s">
        <v>5628</v>
      </c>
      <c r="E437" s="25" t="s">
        <v>7070</v>
      </c>
      <c r="F437" s="25" t="s">
        <v>5627</v>
      </c>
      <c r="G437" s="26">
        <v>4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</row>
    <row r="438" spans="1:40" ht="17.100000000000001" customHeight="1" x14ac:dyDescent="0.25">
      <c r="A438" s="25" t="s">
        <v>5538</v>
      </c>
      <c r="B438" s="25" t="s">
        <v>6291</v>
      </c>
      <c r="C438" s="25" t="s">
        <v>4600</v>
      </c>
      <c r="D438" s="25" t="s">
        <v>5623</v>
      </c>
      <c r="E438" s="25" t="s">
        <v>7071</v>
      </c>
      <c r="F438" s="25" t="s">
        <v>5626</v>
      </c>
      <c r="G438" s="26">
        <v>1</v>
      </c>
      <c r="H438">
        <v>99</v>
      </c>
      <c r="I438">
        <v>30</v>
      </c>
      <c r="J438">
        <v>8</v>
      </c>
      <c r="K438">
        <v>106</v>
      </c>
      <c r="L438">
        <v>20</v>
      </c>
      <c r="M438">
        <v>4.0000000000000009</v>
      </c>
      <c r="N438">
        <v>123</v>
      </c>
      <c r="O438">
        <v>19.000000000000004</v>
      </c>
      <c r="P438">
        <v>6.9999999999999991</v>
      </c>
      <c r="Q438">
        <v>127</v>
      </c>
      <c r="R438">
        <v>13.000000000000007</v>
      </c>
      <c r="S438">
        <v>2</v>
      </c>
      <c r="T438">
        <v>137</v>
      </c>
      <c r="U438">
        <v>16.999999999999993</v>
      </c>
      <c r="V438">
        <v>5.0000000000000018</v>
      </c>
      <c r="W438">
        <v>126</v>
      </c>
      <c r="X438">
        <v>4.9999999999999991</v>
      </c>
      <c r="Y438">
        <v>9</v>
      </c>
      <c r="Z438">
        <v>124</v>
      </c>
      <c r="AA438">
        <v>7.0000000000000027</v>
      </c>
      <c r="AB438">
        <v>3.0000000000000009</v>
      </c>
      <c r="AC438">
        <v>140</v>
      </c>
      <c r="AD438">
        <v>15.000000000000005</v>
      </c>
      <c r="AE438">
        <v>4</v>
      </c>
      <c r="AF438">
        <v>143</v>
      </c>
      <c r="AG438">
        <v>15.000000000000011</v>
      </c>
      <c r="AH438">
        <v>4.0000000000000018</v>
      </c>
      <c r="AI438">
        <v>145</v>
      </c>
      <c r="AJ438">
        <v>12.000000000000007</v>
      </c>
      <c r="AK438">
        <v>14.000000000000011</v>
      </c>
      <c r="AL438">
        <v>139</v>
      </c>
      <c r="AM438">
        <v>12.000000000000002</v>
      </c>
      <c r="AN438">
        <v>14.000000000000005</v>
      </c>
    </row>
    <row r="439" spans="1:40" ht="17.100000000000001" customHeight="1" x14ac:dyDescent="0.25">
      <c r="A439" s="25" t="s">
        <v>5538</v>
      </c>
      <c r="B439" s="25" t="s">
        <v>6291</v>
      </c>
      <c r="C439" s="25" t="s">
        <v>4600</v>
      </c>
      <c r="D439" s="25" t="s">
        <v>5623</v>
      </c>
      <c r="E439" s="25" t="s">
        <v>7071</v>
      </c>
      <c r="F439" s="25" t="s">
        <v>5625</v>
      </c>
      <c r="G439" s="26">
        <v>2</v>
      </c>
      <c r="H439">
        <v>47</v>
      </c>
      <c r="I439">
        <v>5.0000000000000027</v>
      </c>
      <c r="J439">
        <v>7</v>
      </c>
      <c r="K439">
        <v>43</v>
      </c>
      <c r="L439">
        <v>4</v>
      </c>
      <c r="M439">
        <v>5.0000000000000009</v>
      </c>
      <c r="N439">
        <v>41</v>
      </c>
      <c r="O439">
        <v>0</v>
      </c>
      <c r="P439">
        <v>1.0000000000000004</v>
      </c>
      <c r="Q439">
        <v>40</v>
      </c>
      <c r="R439">
        <v>0</v>
      </c>
      <c r="S439">
        <v>1.0000000000000004</v>
      </c>
      <c r="T439">
        <v>46</v>
      </c>
      <c r="U439">
        <v>1</v>
      </c>
      <c r="V439">
        <v>0</v>
      </c>
      <c r="W439">
        <v>49</v>
      </c>
      <c r="X439">
        <v>1.0000000000000007</v>
      </c>
      <c r="Y439">
        <v>0.99999999999999989</v>
      </c>
      <c r="Z439">
        <v>46</v>
      </c>
      <c r="AA439">
        <v>1</v>
      </c>
      <c r="AB439">
        <v>0</v>
      </c>
      <c r="AC439">
        <v>47</v>
      </c>
      <c r="AD439">
        <v>3.0000000000000004</v>
      </c>
      <c r="AE439">
        <v>0</v>
      </c>
      <c r="AF439">
        <v>52</v>
      </c>
      <c r="AG439">
        <v>2.0000000000000013</v>
      </c>
      <c r="AH439">
        <v>0</v>
      </c>
      <c r="AI439">
        <v>53</v>
      </c>
      <c r="AJ439">
        <v>2</v>
      </c>
      <c r="AK439">
        <v>2.0000000000000004</v>
      </c>
      <c r="AL439">
        <v>48</v>
      </c>
      <c r="AM439">
        <v>3.0000000000000009</v>
      </c>
      <c r="AN439">
        <v>1.0000000000000002</v>
      </c>
    </row>
    <row r="440" spans="1:40" ht="17.100000000000001" customHeight="1" x14ac:dyDescent="0.25">
      <c r="A440" s="25" t="s">
        <v>5538</v>
      </c>
      <c r="B440" s="25" t="s">
        <v>6291</v>
      </c>
      <c r="C440" s="25" t="s">
        <v>4600</v>
      </c>
      <c r="D440" s="25" t="s">
        <v>5623</v>
      </c>
      <c r="E440" s="25" t="s">
        <v>7071</v>
      </c>
      <c r="F440" s="25" t="s">
        <v>5624</v>
      </c>
      <c r="G440" s="26">
        <v>3</v>
      </c>
      <c r="H440">
        <v>12</v>
      </c>
      <c r="I440">
        <v>0</v>
      </c>
      <c r="J440">
        <v>1</v>
      </c>
      <c r="K440">
        <v>12</v>
      </c>
      <c r="L440">
        <v>1</v>
      </c>
      <c r="M440">
        <v>0</v>
      </c>
      <c r="N440">
        <v>10</v>
      </c>
      <c r="O440">
        <v>0</v>
      </c>
      <c r="P440">
        <v>0</v>
      </c>
      <c r="Q440">
        <v>14</v>
      </c>
      <c r="R440">
        <v>0</v>
      </c>
      <c r="S440">
        <v>0</v>
      </c>
      <c r="T440">
        <v>12</v>
      </c>
      <c r="U440">
        <v>1</v>
      </c>
      <c r="V440">
        <v>1</v>
      </c>
      <c r="W440">
        <v>12</v>
      </c>
      <c r="X440">
        <v>1</v>
      </c>
      <c r="Y440">
        <v>0</v>
      </c>
      <c r="Z440">
        <v>11</v>
      </c>
      <c r="AA440">
        <v>0</v>
      </c>
      <c r="AB440">
        <v>0</v>
      </c>
      <c r="AC440">
        <v>10</v>
      </c>
      <c r="AD440">
        <v>0</v>
      </c>
      <c r="AE440">
        <v>0</v>
      </c>
      <c r="AF440">
        <v>10</v>
      </c>
      <c r="AG440">
        <v>0</v>
      </c>
      <c r="AH440">
        <v>0</v>
      </c>
      <c r="AI440">
        <v>11</v>
      </c>
      <c r="AJ440">
        <v>0.99999999999999989</v>
      </c>
      <c r="AK440">
        <v>0</v>
      </c>
      <c r="AL440">
        <v>13</v>
      </c>
      <c r="AM440">
        <v>0</v>
      </c>
      <c r="AN440">
        <v>0</v>
      </c>
    </row>
    <row r="441" spans="1:40" ht="17.100000000000001" customHeight="1" x14ac:dyDescent="0.25">
      <c r="A441" s="25" t="s">
        <v>5538</v>
      </c>
      <c r="B441" s="25" t="s">
        <v>6291</v>
      </c>
      <c r="C441" s="25" t="s">
        <v>4600</v>
      </c>
      <c r="D441" s="25" t="s">
        <v>5623</v>
      </c>
      <c r="E441" s="25" t="s">
        <v>7071</v>
      </c>
      <c r="F441" s="25" t="s">
        <v>5622</v>
      </c>
      <c r="G441" s="26">
        <v>4</v>
      </c>
      <c r="H441">
        <v>1</v>
      </c>
      <c r="I441">
        <v>0</v>
      </c>
      <c r="J441">
        <v>0</v>
      </c>
      <c r="K441">
        <v>1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1</v>
      </c>
      <c r="X441">
        <v>0</v>
      </c>
      <c r="Y441">
        <v>0</v>
      </c>
      <c r="Z441">
        <v>1</v>
      </c>
      <c r="AA441">
        <v>0</v>
      </c>
      <c r="AB441">
        <v>0</v>
      </c>
      <c r="AC441">
        <v>1</v>
      </c>
      <c r="AD441">
        <v>0</v>
      </c>
      <c r="AE441">
        <v>0</v>
      </c>
      <c r="AF441">
        <v>1</v>
      </c>
      <c r="AG441">
        <v>0</v>
      </c>
      <c r="AH441">
        <v>0</v>
      </c>
      <c r="AI441">
        <v>1</v>
      </c>
      <c r="AJ441">
        <v>0</v>
      </c>
      <c r="AK441">
        <v>0</v>
      </c>
      <c r="AL441">
        <v>1</v>
      </c>
      <c r="AM441">
        <v>0</v>
      </c>
      <c r="AN441">
        <v>0</v>
      </c>
    </row>
    <row r="442" spans="1:40" ht="17.100000000000001" customHeight="1" x14ac:dyDescent="0.25">
      <c r="A442" s="25" t="s">
        <v>5538</v>
      </c>
      <c r="B442" s="25" t="s">
        <v>6291</v>
      </c>
      <c r="C442" s="25" t="s">
        <v>5618</v>
      </c>
      <c r="D442" s="25" t="s">
        <v>5617</v>
      </c>
      <c r="E442" s="25" t="s">
        <v>6366</v>
      </c>
      <c r="F442" s="25" t="s">
        <v>5621</v>
      </c>
      <c r="G442" s="26">
        <v>1</v>
      </c>
      <c r="H442">
        <v>70</v>
      </c>
      <c r="I442">
        <v>19.000000000000007</v>
      </c>
      <c r="J442">
        <v>7</v>
      </c>
      <c r="K442">
        <v>83</v>
      </c>
      <c r="L442">
        <v>20.000000000000004</v>
      </c>
      <c r="M442">
        <v>5.9999999999999982</v>
      </c>
      <c r="N442">
        <v>79</v>
      </c>
      <c r="O442">
        <v>4.0000000000000009</v>
      </c>
      <c r="P442">
        <v>15.000000000000002</v>
      </c>
      <c r="Q442">
        <v>72</v>
      </c>
      <c r="R442">
        <v>8.0000000000000018</v>
      </c>
      <c r="S442">
        <v>2.0000000000000004</v>
      </c>
      <c r="T442">
        <v>94</v>
      </c>
      <c r="U442">
        <v>22</v>
      </c>
      <c r="V442">
        <v>3.0000000000000004</v>
      </c>
      <c r="W442">
        <v>101</v>
      </c>
      <c r="X442">
        <v>11.000000000000002</v>
      </c>
      <c r="Y442">
        <v>1.0000000000000011</v>
      </c>
      <c r="Z442">
        <v>106</v>
      </c>
      <c r="AA442">
        <v>7.9999999999999982</v>
      </c>
      <c r="AB442">
        <v>0</v>
      </c>
      <c r="AC442">
        <v>109</v>
      </c>
      <c r="AD442">
        <v>6</v>
      </c>
      <c r="AE442">
        <v>2.9999999999999996</v>
      </c>
      <c r="AF442">
        <v>107</v>
      </c>
      <c r="AG442">
        <v>3.0000000000000018</v>
      </c>
      <c r="AH442">
        <v>0.99999999999999978</v>
      </c>
      <c r="AI442">
        <v>111</v>
      </c>
      <c r="AJ442">
        <v>7.0000000000000036</v>
      </c>
      <c r="AK442">
        <v>0</v>
      </c>
      <c r="AL442">
        <v>104</v>
      </c>
      <c r="AM442">
        <v>3.9999999999999996</v>
      </c>
      <c r="AN442">
        <v>3.0000000000000004</v>
      </c>
    </row>
    <row r="443" spans="1:40" ht="17.100000000000001" customHeight="1" x14ac:dyDescent="0.25">
      <c r="A443" s="25" t="s">
        <v>5538</v>
      </c>
      <c r="B443" s="25" t="s">
        <v>6291</v>
      </c>
      <c r="C443" s="25" t="s">
        <v>5618</v>
      </c>
      <c r="D443" s="25" t="s">
        <v>5617</v>
      </c>
      <c r="E443" s="25" t="s">
        <v>6366</v>
      </c>
      <c r="F443" s="25" t="s">
        <v>5620</v>
      </c>
      <c r="G443" s="26">
        <v>2</v>
      </c>
      <c r="H443">
        <v>13</v>
      </c>
      <c r="I443">
        <v>3.9999999999999996</v>
      </c>
      <c r="J443">
        <v>1</v>
      </c>
      <c r="K443">
        <v>14</v>
      </c>
      <c r="L443">
        <v>2.0000000000000004</v>
      </c>
      <c r="M443">
        <v>0</v>
      </c>
      <c r="N443">
        <v>14</v>
      </c>
      <c r="O443">
        <v>1</v>
      </c>
      <c r="P443">
        <v>0</v>
      </c>
      <c r="Q443">
        <v>12</v>
      </c>
      <c r="R443">
        <v>0</v>
      </c>
      <c r="S443">
        <v>0</v>
      </c>
      <c r="T443">
        <v>13</v>
      </c>
      <c r="U443">
        <v>0</v>
      </c>
      <c r="V443">
        <v>0</v>
      </c>
      <c r="W443">
        <v>17</v>
      </c>
      <c r="X443">
        <v>1.0000000000000002</v>
      </c>
      <c r="Y443">
        <v>0</v>
      </c>
      <c r="Z443">
        <v>17</v>
      </c>
      <c r="AA443">
        <v>1.0000000000000002</v>
      </c>
      <c r="AB443">
        <v>0</v>
      </c>
      <c r="AC443">
        <v>19</v>
      </c>
      <c r="AD443">
        <v>0</v>
      </c>
      <c r="AE443">
        <v>1.0000000000000002</v>
      </c>
      <c r="AF443">
        <v>20</v>
      </c>
      <c r="AG443">
        <v>0</v>
      </c>
      <c r="AH443">
        <v>0.99999999999999989</v>
      </c>
      <c r="AI443">
        <v>18</v>
      </c>
      <c r="AJ443">
        <v>0</v>
      </c>
      <c r="AK443">
        <v>0</v>
      </c>
      <c r="AL443">
        <v>22</v>
      </c>
      <c r="AM443">
        <v>2</v>
      </c>
      <c r="AN443">
        <v>0</v>
      </c>
    </row>
    <row r="444" spans="1:40" ht="17.100000000000001" customHeight="1" x14ac:dyDescent="0.25">
      <c r="A444" s="25" t="s">
        <v>5538</v>
      </c>
      <c r="B444" s="25" t="s">
        <v>6291</v>
      </c>
      <c r="C444" s="25" t="s">
        <v>5618</v>
      </c>
      <c r="D444" s="25" t="s">
        <v>5617</v>
      </c>
      <c r="E444" s="25" t="s">
        <v>6366</v>
      </c>
      <c r="F444" s="25" t="s">
        <v>5619</v>
      </c>
      <c r="G444" s="26">
        <v>3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1</v>
      </c>
      <c r="AM444">
        <v>0</v>
      </c>
      <c r="AN444">
        <v>0</v>
      </c>
    </row>
    <row r="445" spans="1:40" ht="17.100000000000001" customHeight="1" x14ac:dyDescent="0.25">
      <c r="A445" s="25" t="s">
        <v>5538</v>
      </c>
      <c r="B445" s="25" t="s">
        <v>6291</v>
      </c>
      <c r="C445" s="25" t="s">
        <v>5618</v>
      </c>
      <c r="D445" s="25" t="s">
        <v>5617</v>
      </c>
      <c r="E445" s="25" t="s">
        <v>6366</v>
      </c>
      <c r="F445" s="25" t="s">
        <v>5616</v>
      </c>
      <c r="G445" s="26">
        <v>4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</row>
    <row r="446" spans="1:40" ht="17.100000000000001" customHeight="1" x14ac:dyDescent="0.25">
      <c r="A446" s="25" t="s">
        <v>5538</v>
      </c>
      <c r="B446" s="25" t="s">
        <v>6291</v>
      </c>
      <c r="C446" s="25" t="s">
        <v>4066</v>
      </c>
      <c r="D446" s="25" t="s">
        <v>5612</v>
      </c>
      <c r="E446" s="25" t="s">
        <v>7072</v>
      </c>
      <c r="F446" s="25" t="s">
        <v>5615</v>
      </c>
      <c r="G446" s="26">
        <v>1</v>
      </c>
      <c r="H446">
        <v>141</v>
      </c>
      <c r="I446">
        <v>13</v>
      </c>
      <c r="J446">
        <v>8</v>
      </c>
      <c r="K446">
        <v>136</v>
      </c>
      <c r="L446">
        <v>10</v>
      </c>
      <c r="M446">
        <v>3.0000000000000009</v>
      </c>
      <c r="N446">
        <v>141</v>
      </c>
      <c r="O446">
        <v>9.0000000000000036</v>
      </c>
      <c r="P446">
        <v>2</v>
      </c>
      <c r="Q446">
        <v>138</v>
      </c>
      <c r="R446">
        <v>3.0000000000000009</v>
      </c>
      <c r="S446">
        <v>2.0000000000000004</v>
      </c>
      <c r="T446">
        <v>138</v>
      </c>
      <c r="U446">
        <v>6.0000000000000036</v>
      </c>
      <c r="V446">
        <v>2.0000000000000009</v>
      </c>
      <c r="W446">
        <v>141</v>
      </c>
      <c r="X446">
        <v>4.9999999999999964</v>
      </c>
      <c r="Y446">
        <v>1.0000000000000004</v>
      </c>
      <c r="Z446">
        <v>142</v>
      </c>
      <c r="AA446">
        <v>7.0000000000000027</v>
      </c>
      <c r="AB446">
        <v>4.0000000000000027</v>
      </c>
      <c r="AC446">
        <v>144</v>
      </c>
      <c r="AD446">
        <v>7.0000000000000044</v>
      </c>
      <c r="AE446">
        <v>4.0000000000000009</v>
      </c>
      <c r="AF446">
        <v>145</v>
      </c>
      <c r="AG446">
        <v>4.0000000000000018</v>
      </c>
      <c r="AH446">
        <v>1.0000000000000004</v>
      </c>
      <c r="AI446">
        <v>145</v>
      </c>
      <c r="AJ446">
        <v>3.0000000000000009</v>
      </c>
      <c r="AK446">
        <v>2.0000000000000009</v>
      </c>
      <c r="AL446">
        <v>147</v>
      </c>
      <c r="AM446">
        <v>2</v>
      </c>
      <c r="AN446">
        <v>4.0000000000000018</v>
      </c>
    </row>
    <row r="447" spans="1:40" ht="17.100000000000001" customHeight="1" x14ac:dyDescent="0.25">
      <c r="A447" s="25" t="s">
        <v>5538</v>
      </c>
      <c r="B447" s="25" t="s">
        <v>6291</v>
      </c>
      <c r="C447" s="25" t="s">
        <v>4066</v>
      </c>
      <c r="D447" s="25" t="s">
        <v>5612</v>
      </c>
      <c r="E447" s="25" t="s">
        <v>7072</v>
      </c>
      <c r="F447" s="25" t="s">
        <v>5614</v>
      </c>
      <c r="G447" s="26">
        <v>2</v>
      </c>
      <c r="H447">
        <v>11</v>
      </c>
      <c r="I447">
        <v>0</v>
      </c>
      <c r="J447">
        <v>0</v>
      </c>
      <c r="K447">
        <v>16</v>
      </c>
      <c r="L447">
        <v>1.0000000000000002</v>
      </c>
      <c r="M447">
        <v>1</v>
      </c>
      <c r="N447">
        <v>17</v>
      </c>
      <c r="O447">
        <v>1</v>
      </c>
      <c r="P447">
        <v>0</v>
      </c>
      <c r="Q447">
        <v>18</v>
      </c>
      <c r="R447">
        <v>0</v>
      </c>
      <c r="S447">
        <v>0</v>
      </c>
      <c r="T447">
        <v>19</v>
      </c>
      <c r="U447">
        <v>1.0000000000000002</v>
      </c>
      <c r="V447">
        <v>0</v>
      </c>
      <c r="W447">
        <v>19</v>
      </c>
      <c r="X447">
        <v>0</v>
      </c>
      <c r="Y447">
        <v>1</v>
      </c>
      <c r="Z447">
        <v>19</v>
      </c>
      <c r="AA447">
        <v>0</v>
      </c>
      <c r="AB447">
        <v>0</v>
      </c>
      <c r="AC447">
        <v>20</v>
      </c>
      <c r="AD447">
        <v>3.0000000000000004</v>
      </c>
      <c r="AE447">
        <v>0</v>
      </c>
      <c r="AF447">
        <v>21</v>
      </c>
      <c r="AG447">
        <v>1.0000000000000002</v>
      </c>
      <c r="AH447">
        <v>0</v>
      </c>
      <c r="AI447">
        <v>21</v>
      </c>
      <c r="AJ447">
        <v>0</v>
      </c>
      <c r="AK447">
        <v>0</v>
      </c>
      <c r="AL447">
        <v>21</v>
      </c>
      <c r="AM447">
        <v>0</v>
      </c>
      <c r="AN447">
        <v>0</v>
      </c>
    </row>
    <row r="448" spans="1:40" ht="17.100000000000001" customHeight="1" x14ac:dyDescent="0.25">
      <c r="A448" s="25" t="s">
        <v>5538</v>
      </c>
      <c r="B448" s="25" t="s">
        <v>6291</v>
      </c>
      <c r="C448" s="25" t="s">
        <v>4066</v>
      </c>
      <c r="D448" s="25" t="s">
        <v>5612</v>
      </c>
      <c r="E448" s="25" t="s">
        <v>7072</v>
      </c>
      <c r="F448" s="25" t="s">
        <v>5613</v>
      </c>
      <c r="G448" s="26">
        <v>3</v>
      </c>
      <c r="H448">
        <v>4</v>
      </c>
      <c r="I448">
        <v>0</v>
      </c>
      <c r="J448">
        <v>0</v>
      </c>
      <c r="K448">
        <v>4</v>
      </c>
      <c r="L448">
        <v>0</v>
      </c>
      <c r="M448">
        <v>0</v>
      </c>
      <c r="N448">
        <v>4</v>
      </c>
      <c r="O448">
        <v>0</v>
      </c>
      <c r="P448">
        <v>0</v>
      </c>
      <c r="Q448">
        <v>5</v>
      </c>
      <c r="R448">
        <v>0</v>
      </c>
      <c r="S448">
        <v>0</v>
      </c>
      <c r="T448">
        <v>5</v>
      </c>
      <c r="U448">
        <v>0</v>
      </c>
      <c r="V448">
        <v>0</v>
      </c>
      <c r="W448">
        <v>5</v>
      </c>
      <c r="X448">
        <v>0</v>
      </c>
      <c r="Y448">
        <v>0</v>
      </c>
      <c r="Z448">
        <v>6</v>
      </c>
      <c r="AA448">
        <v>1</v>
      </c>
      <c r="AB448">
        <v>1</v>
      </c>
      <c r="AC448">
        <v>5</v>
      </c>
      <c r="AD448">
        <v>1</v>
      </c>
      <c r="AE448">
        <v>0</v>
      </c>
      <c r="AF448">
        <v>5</v>
      </c>
      <c r="AG448">
        <v>0</v>
      </c>
      <c r="AH448">
        <v>0</v>
      </c>
      <c r="AI448">
        <v>6</v>
      </c>
      <c r="AJ448">
        <v>1</v>
      </c>
      <c r="AK448">
        <v>0</v>
      </c>
      <c r="AL448">
        <v>5</v>
      </c>
      <c r="AM448">
        <v>1</v>
      </c>
      <c r="AN448">
        <v>0</v>
      </c>
    </row>
    <row r="449" spans="1:40" ht="17.100000000000001" customHeight="1" x14ac:dyDescent="0.25">
      <c r="A449" s="25" t="s">
        <v>5538</v>
      </c>
      <c r="B449" s="25" t="s">
        <v>6291</v>
      </c>
      <c r="C449" s="25" t="s">
        <v>4066</v>
      </c>
      <c r="D449" s="25" t="s">
        <v>5612</v>
      </c>
      <c r="E449" s="25" t="s">
        <v>7072</v>
      </c>
      <c r="F449" s="25" t="s">
        <v>5611</v>
      </c>
      <c r="G449" s="26">
        <v>4</v>
      </c>
      <c r="H449">
        <v>1</v>
      </c>
      <c r="I449">
        <v>1</v>
      </c>
      <c r="J449">
        <v>1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</row>
    <row r="450" spans="1:40" ht="17.100000000000001" customHeight="1" x14ac:dyDescent="0.25">
      <c r="A450" s="25" t="s">
        <v>5538</v>
      </c>
      <c r="B450" s="25" t="s">
        <v>6291</v>
      </c>
      <c r="C450" s="25" t="s">
        <v>5607</v>
      </c>
      <c r="D450" s="25" t="s">
        <v>5606</v>
      </c>
      <c r="E450" s="25" t="s">
        <v>6367</v>
      </c>
      <c r="F450" s="25" t="s">
        <v>5610</v>
      </c>
      <c r="G450" s="26">
        <v>1</v>
      </c>
      <c r="H450">
        <v>42</v>
      </c>
      <c r="I450">
        <v>25.000000000000004</v>
      </c>
      <c r="J450">
        <v>2</v>
      </c>
      <c r="K450">
        <v>44</v>
      </c>
      <c r="L450">
        <v>6.0000000000000009</v>
      </c>
      <c r="M450">
        <v>1</v>
      </c>
      <c r="N450">
        <v>45</v>
      </c>
      <c r="O450">
        <v>4.0000000000000009</v>
      </c>
      <c r="P450">
        <v>4.0000000000000018</v>
      </c>
      <c r="Q450">
        <v>48</v>
      </c>
      <c r="R450">
        <v>11</v>
      </c>
      <c r="S450">
        <v>1</v>
      </c>
      <c r="T450">
        <v>47</v>
      </c>
      <c r="U450">
        <v>1</v>
      </c>
      <c r="V450">
        <v>1</v>
      </c>
      <c r="W450">
        <v>47</v>
      </c>
      <c r="X450">
        <v>5.0000000000000018</v>
      </c>
      <c r="Y450">
        <v>4</v>
      </c>
      <c r="Z450">
        <v>51</v>
      </c>
      <c r="AA450">
        <v>11</v>
      </c>
      <c r="AB450">
        <v>0</v>
      </c>
      <c r="AC450">
        <v>51</v>
      </c>
      <c r="AD450">
        <v>0</v>
      </c>
      <c r="AE450">
        <v>0.99999999999999978</v>
      </c>
      <c r="AF450">
        <v>50</v>
      </c>
      <c r="AG450">
        <v>2.0000000000000004</v>
      </c>
      <c r="AH450">
        <v>0.99999999999999989</v>
      </c>
      <c r="AI450">
        <v>54</v>
      </c>
      <c r="AJ450">
        <v>4.0000000000000009</v>
      </c>
      <c r="AK450">
        <v>5.0000000000000009</v>
      </c>
      <c r="AL450">
        <v>53</v>
      </c>
      <c r="AM450">
        <v>3</v>
      </c>
      <c r="AN450">
        <v>1.0000000000000002</v>
      </c>
    </row>
    <row r="451" spans="1:40" ht="17.100000000000001" customHeight="1" x14ac:dyDescent="0.25">
      <c r="A451" s="25" t="s">
        <v>5538</v>
      </c>
      <c r="B451" s="25" t="s">
        <v>6291</v>
      </c>
      <c r="C451" s="25" t="s">
        <v>5607</v>
      </c>
      <c r="D451" s="25" t="s">
        <v>5606</v>
      </c>
      <c r="E451" s="25" t="s">
        <v>6367</v>
      </c>
      <c r="F451" s="25" t="s">
        <v>5609</v>
      </c>
      <c r="G451" s="26">
        <v>2</v>
      </c>
      <c r="H451">
        <v>6</v>
      </c>
      <c r="I451">
        <v>1</v>
      </c>
      <c r="J451">
        <v>0</v>
      </c>
      <c r="K451">
        <v>7</v>
      </c>
      <c r="L451">
        <v>0</v>
      </c>
      <c r="M451">
        <v>1.0000000000000002</v>
      </c>
      <c r="N451">
        <v>7</v>
      </c>
      <c r="O451">
        <v>0</v>
      </c>
      <c r="P451">
        <v>0</v>
      </c>
      <c r="Q451">
        <v>5</v>
      </c>
      <c r="R451">
        <v>0</v>
      </c>
      <c r="S451">
        <v>0</v>
      </c>
      <c r="T451">
        <v>7</v>
      </c>
      <c r="U451">
        <v>1</v>
      </c>
      <c r="V451">
        <v>0</v>
      </c>
      <c r="W451">
        <v>9</v>
      </c>
      <c r="X451">
        <v>0</v>
      </c>
      <c r="Y451">
        <v>0</v>
      </c>
      <c r="Z451">
        <v>11</v>
      </c>
      <c r="AA451">
        <v>0</v>
      </c>
      <c r="AB451">
        <v>0</v>
      </c>
      <c r="AC451">
        <v>12</v>
      </c>
      <c r="AD451">
        <v>1</v>
      </c>
      <c r="AE451">
        <v>0</v>
      </c>
      <c r="AF451">
        <v>13</v>
      </c>
      <c r="AG451">
        <v>0</v>
      </c>
      <c r="AH451">
        <v>0</v>
      </c>
      <c r="AI451">
        <v>12</v>
      </c>
      <c r="AJ451">
        <v>0</v>
      </c>
      <c r="AK451">
        <v>0</v>
      </c>
      <c r="AL451">
        <v>16</v>
      </c>
      <c r="AM451">
        <v>4.0000000000000009</v>
      </c>
      <c r="AN451">
        <v>0</v>
      </c>
    </row>
    <row r="452" spans="1:40" ht="17.100000000000001" customHeight="1" x14ac:dyDescent="0.25">
      <c r="A452" s="25" t="s">
        <v>5538</v>
      </c>
      <c r="B452" s="25" t="s">
        <v>6291</v>
      </c>
      <c r="C452" s="25" t="s">
        <v>5607</v>
      </c>
      <c r="D452" s="25" t="s">
        <v>5606</v>
      </c>
      <c r="E452" s="25" t="s">
        <v>6367</v>
      </c>
      <c r="F452" s="25" t="s">
        <v>5608</v>
      </c>
      <c r="G452" s="26">
        <v>3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</v>
      </c>
      <c r="AJ452">
        <v>0</v>
      </c>
      <c r="AK452">
        <v>0</v>
      </c>
      <c r="AL452">
        <v>1</v>
      </c>
      <c r="AM452">
        <v>0</v>
      </c>
      <c r="AN452">
        <v>0</v>
      </c>
    </row>
    <row r="453" spans="1:40" ht="17.100000000000001" customHeight="1" x14ac:dyDescent="0.25">
      <c r="A453" s="25" t="s">
        <v>5538</v>
      </c>
      <c r="B453" s="25" t="s">
        <v>6291</v>
      </c>
      <c r="C453" s="25" t="s">
        <v>5607</v>
      </c>
      <c r="D453" s="25" t="s">
        <v>5606</v>
      </c>
      <c r="E453" s="25" t="s">
        <v>6367</v>
      </c>
      <c r="F453" s="25" t="s">
        <v>5605</v>
      </c>
      <c r="G453" s="26">
        <v>4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</row>
    <row r="454" spans="1:40" ht="17.100000000000001" customHeight="1" x14ac:dyDescent="0.25">
      <c r="A454" s="25" t="s">
        <v>5538</v>
      </c>
      <c r="B454" s="25" t="s">
        <v>6291</v>
      </c>
      <c r="C454" s="25" t="s">
        <v>4532</v>
      </c>
      <c r="D454" s="25" t="s">
        <v>5601</v>
      </c>
      <c r="E454" s="25" t="s">
        <v>6368</v>
      </c>
      <c r="F454" s="25" t="s">
        <v>5604</v>
      </c>
      <c r="G454" s="26">
        <v>1</v>
      </c>
      <c r="H454">
        <v>865</v>
      </c>
      <c r="I454">
        <v>102.00000000000001</v>
      </c>
      <c r="J454">
        <v>42</v>
      </c>
      <c r="K454">
        <v>889</v>
      </c>
      <c r="L454">
        <v>122.99999999999984</v>
      </c>
      <c r="M454">
        <v>15.00000000000002</v>
      </c>
      <c r="N454">
        <v>880</v>
      </c>
      <c r="O454">
        <v>75.999999999999957</v>
      </c>
      <c r="P454">
        <v>29.000000000000036</v>
      </c>
      <c r="Q454">
        <v>884</v>
      </c>
      <c r="R454">
        <v>59.000000000000014</v>
      </c>
      <c r="S454">
        <v>46.000000000000057</v>
      </c>
      <c r="T454">
        <v>901</v>
      </c>
      <c r="U454">
        <v>89.999999999999957</v>
      </c>
      <c r="V454">
        <v>19.999999999999982</v>
      </c>
      <c r="W454">
        <v>950</v>
      </c>
      <c r="X454">
        <v>96.999999999999957</v>
      </c>
      <c r="Y454">
        <v>26.999999999999993</v>
      </c>
      <c r="Z454">
        <v>963</v>
      </c>
      <c r="AA454">
        <v>88.999999999999886</v>
      </c>
      <c r="AB454">
        <v>25.999999999999975</v>
      </c>
      <c r="AC454">
        <v>959</v>
      </c>
      <c r="AD454">
        <v>79.999999999999972</v>
      </c>
      <c r="AE454">
        <v>30.999999999999989</v>
      </c>
      <c r="AF454">
        <v>990</v>
      </c>
      <c r="AG454">
        <v>88.000000000000057</v>
      </c>
      <c r="AH454">
        <v>41.99999999999995</v>
      </c>
      <c r="AI454">
        <v>964</v>
      </c>
      <c r="AJ454">
        <v>99.999999999999957</v>
      </c>
      <c r="AK454">
        <v>61.000000000000021</v>
      </c>
      <c r="AL454">
        <v>942</v>
      </c>
      <c r="AM454">
        <v>92.999999999999972</v>
      </c>
      <c r="AN454">
        <v>104.99999999999986</v>
      </c>
    </row>
    <row r="455" spans="1:40" ht="17.100000000000001" customHeight="1" x14ac:dyDescent="0.25">
      <c r="A455" s="25" t="s">
        <v>5538</v>
      </c>
      <c r="B455" s="25" t="s">
        <v>6291</v>
      </c>
      <c r="C455" s="25" t="s">
        <v>4532</v>
      </c>
      <c r="D455" s="25" t="s">
        <v>5601</v>
      </c>
      <c r="E455" s="25" t="s">
        <v>6368</v>
      </c>
      <c r="F455" s="25" t="s">
        <v>5603</v>
      </c>
      <c r="G455" s="26">
        <v>2</v>
      </c>
      <c r="H455">
        <v>210</v>
      </c>
      <c r="I455">
        <v>16.999999999999996</v>
      </c>
      <c r="J455">
        <v>7.0000000000000027</v>
      </c>
      <c r="K455">
        <v>252</v>
      </c>
      <c r="L455">
        <v>25.999999999999986</v>
      </c>
      <c r="M455">
        <v>5</v>
      </c>
      <c r="N455">
        <v>287</v>
      </c>
      <c r="O455">
        <v>23.000000000000007</v>
      </c>
      <c r="P455">
        <v>1.9999999999999998</v>
      </c>
      <c r="Q455">
        <v>290</v>
      </c>
      <c r="R455">
        <v>5.0000000000000018</v>
      </c>
      <c r="S455">
        <v>0.99999999999999978</v>
      </c>
      <c r="T455">
        <v>294</v>
      </c>
      <c r="U455">
        <v>6.0000000000000018</v>
      </c>
      <c r="V455">
        <v>3.9999999999999982</v>
      </c>
      <c r="W455">
        <v>297</v>
      </c>
      <c r="X455">
        <v>5.0000000000000053</v>
      </c>
      <c r="Y455">
        <v>3.9999999999999987</v>
      </c>
      <c r="Z455">
        <v>306</v>
      </c>
      <c r="AA455">
        <v>9.0000000000000071</v>
      </c>
      <c r="AB455">
        <v>1.9999999999999993</v>
      </c>
      <c r="AC455">
        <v>325</v>
      </c>
      <c r="AD455">
        <v>9.9999999999999947</v>
      </c>
      <c r="AE455">
        <v>5.0000000000000027</v>
      </c>
      <c r="AF455">
        <v>348</v>
      </c>
      <c r="AG455">
        <v>24.000000000000025</v>
      </c>
      <c r="AH455">
        <v>1.9999999999999984</v>
      </c>
      <c r="AI455">
        <v>398</v>
      </c>
      <c r="AJ455">
        <v>23.000000000000011</v>
      </c>
      <c r="AK455">
        <v>11.999999999999989</v>
      </c>
      <c r="AL455">
        <v>383</v>
      </c>
      <c r="AM455">
        <v>12.999999999999991</v>
      </c>
      <c r="AN455">
        <v>15.999999999999993</v>
      </c>
    </row>
    <row r="456" spans="1:40" ht="17.100000000000001" customHeight="1" x14ac:dyDescent="0.25">
      <c r="A456" s="25" t="s">
        <v>5538</v>
      </c>
      <c r="B456" s="25" t="s">
        <v>6291</v>
      </c>
      <c r="C456" s="25" t="s">
        <v>4532</v>
      </c>
      <c r="D456" s="25" t="s">
        <v>5601</v>
      </c>
      <c r="E456" s="25" t="s">
        <v>6368</v>
      </c>
      <c r="F456" s="25" t="s">
        <v>5602</v>
      </c>
      <c r="G456" s="26">
        <v>3</v>
      </c>
      <c r="H456">
        <v>53</v>
      </c>
      <c r="I456">
        <v>2.9999999999999991</v>
      </c>
      <c r="J456">
        <v>0</v>
      </c>
      <c r="K456">
        <v>63</v>
      </c>
      <c r="L456">
        <v>2.0000000000000004</v>
      </c>
      <c r="M456">
        <v>1.0000000000000002</v>
      </c>
      <c r="N456">
        <v>69</v>
      </c>
      <c r="O456">
        <v>1</v>
      </c>
      <c r="P456">
        <v>0</v>
      </c>
      <c r="Q456">
        <v>73</v>
      </c>
      <c r="R456">
        <v>4.0000000000000018</v>
      </c>
      <c r="S456">
        <v>1.0000000000000002</v>
      </c>
      <c r="T456">
        <v>79</v>
      </c>
      <c r="U456">
        <v>4.9999999999999982</v>
      </c>
      <c r="V456">
        <v>2.0000000000000004</v>
      </c>
      <c r="W456">
        <v>74</v>
      </c>
      <c r="X456">
        <v>2.9999999999999996</v>
      </c>
      <c r="Y456">
        <v>1.0000000000000002</v>
      </c>
      <c r="Z456">
        <v>78</v>
      </c>
      <c r="AA456">
        <v>1.0000000000000009</v>
      </c>
      <c r="AB456">
        <v>1.0000000000000009</v>
      </c>
      <c r="AC456">
        <v>79</v>
      </c>
      <c r="AD456">
        <v>2.0000000000000004</v>
      </c>
      <c r="AE456">
        <v>1.0000000000000002</v>
      </c>
      <c r="AF456">
        <v>92</v>
      </c>
      <c r="AG456">
        <v>3.0000000000000013</v>
      </c>
      <c r="AH456">
        <v>2.0000000000000004</v>
      </c>
      <c r="AI456">
        <v>88</v>
      </c>
      <c r="AJ456">
        <v>3</v>
      </c>
      <c r="AK456">
        <v>2.0000000000000004</v>
      </c>
      <c r="AL456">
        <v>85</v>
      </c>
      <c r="AM456">
        <v>2.0000000000000004</v>
      </c>
      <c r="AN456">
        <v>2.0000000000000004</v>
      </c>
    </row>
    <row r="457" spans="1:40" ht="17.100000000000001" customHeight="1" x14ac:dyDescent="0.25">
      <c r="A457" s="25" t="s">
        <v>5538</v>
      </c>
      <c r="B457" s="25" t="s">
        <v>6291</v>
      </c>
      <c r="C457" s="25" t="s">
        <v>4532</v>
      </c>
      <c r="D457" s="25" t="s">
        <v>5601</v>
      </c>
      <c r="E457" s="25" t="s">
        <v>6368</v>
      </c>
      <c r="F457" s="25" t="s">
        <v>5600</v>
      </c>
      <c r="G457" s="26">
        <v>4</v>
      </c>
      <c r="H457">
        <v>9</v>
      </c>
      <c r="I457">
        <v>1</v>
      </c>
      <c r="J457">
        <v>0</v>
      </c>
      <c r="K457">
        <v>7</v>
      </c>
      <c r="L457">
        <v>0</v>
      </c>
      <c r="M457">
        <v>0</v>
      </c>
      <c r="N457">
        <v>8</v>
      </c>
      <c r="O457">
        <v>0</v>
      </c>
      <c r="P457">
        <v>0</v>
      </c>
      <c r="Q457">
        <v>6</v>
      </c>
      <c r="R457">
        <v>0</v>
      </c>
      <c r="S457">
        <v>0</v>
      </c>
      <c r="T457">
        <v>9</v>
      </c>
      <c r="U457">
        <v>0</v>
      </c>
      <c r="V457">
        <v>0</v>
      </c>
      <c r="W457">
        <v>9</v>
      </c>
      <c r="X457">
        <v>1.0000000000000002</v>
      </c>
      <c r="Y457">
        <v>1.0000000000000002</v>
      </c>
      <c r="Z457">
        <v>7</v>
      </c>
      <c r="AA457">
        <v>0</v>
      </c>
      <c r="AB457">
        <v>0</v>
      </c>
      <c r="AC457">
        <v>7</v>
      </c>
      <c r="AD457">
        <v>0</v>
      </c>
      <c r="AE457">
        <v>0</v>
      </c>
      <c r="AF457">
        <v>6</v>
      </c>
      <c r="AG457">
        <v>0</v>
      </c>
      <c r="AH457">
        <v>0</v>
      </c>
      <c r="AI457">
        <v>7</v>
      </c>
      <c r="AJ457">
        <v>0</v>
      </c>
      <c r="AK457">
        <v>0</v>
      </c>
      <c r="AL457">
        <v>8</v>
      </c>
      <c r="AM457">
        <v>0</v>
      </c>
      <c r="AN457">
        <v>0</v>
      </c>
    </row>
    <row r="458" spans="1:40" ht="17.100000000000001" customHeight="1" x14ac:dyDescent="0.25">
      <c r="A458" s="25" t="s">
        <v>5538</v>
      </c>
      <c r="B458" s="25" t="s">
        <v>6291</v>
      </c>
      <c r="C458" s="25" t="s">
        <v>4521</v>
      </c>
      <c r="D458" s="25" t="s">
        <v>5596</v>
      </c>
      <c r="E458" s="25" t="s">
        <v>6369</v>
      </c>
      <c r="F458" s="25" t="s">
        <v>5599</v>
      </c>
      <c r="G458" s="26">
        <v>1</v>
      </c>
      <c r="H458">
        <v>47</v>
      </c>
      <c r="I458">
        <v>7.0000000000000009</v>
      </c>
      <c r="J458">
        <v>3.0000000000000004</v>
      </c>
      <c r="K458">
        <v>60</v>
      </c>
      <c r="L458">
        <v>8.0000000000000018</v>
      </c>
      <c r="M458">
        <v>2.9999999999999991</v>
      </c>
      <c r="N458">
        <v>60</v>
      </c>
      <c r="O458">
        <v>4.0000000000000027</v>
      </c>
      <c r="P458">
        <v>1.0000000000000007</v>
      </c>
      <c r="Q458">
        <v>60</v>
      </c>
      <c r="R458">
        <v>1.0000000000000002</v>
      </c>
      <c r="S458">
        <v>2.0000000000000004</v>
      </c>
      <c r="T458">
        <v>57</v>
      </c>
      <c r="U458">
        <v>2.0000000000000004</v>
      </c>
      <c r="V458">
        <v>1</v>
      </c>
      <c r="W458">
        <v>61</v>
      </c>
      <c r="X458">
        <v>5.0000000000000009</v>
      </c>
      <c r="Y458">
        <v>2</v>
      </c>
      <c r="Z458">
        <v>64</v>
      </c>
      <c r="AA458">
        <v>5.0000000000000009</v>
      </c>
      <c r="AB458">
        <v>0</v>
      </c>
      <c r="AC458">
        <v>71</v>
      </c>
      <c r="AD458">
        <v>10</v>
      </c>
      <c r="AE458">
        <v>7.0000000000000009</v>
      </c>
      <c r="AF458">
        <v>70</v>
      </c>
      <c r="AG458">
        <v>6.0000000000000027</v>
      </c>
      <c r="AH458">
        <v>4</v>
      </c>
      <c r="AI458">
        <v>68</v>
      </c>
      <c r="AJ458">
        <v>6.0000000000000018</v>
      </c>
      <c r="AK458">
        <v>3.0000000000000013</v>
      </c>
      <c r="AL458">
        <v>70</v>
      </c>
      <c r="AM458">
        <v>7.0000000000000027</v>
      </c>
      <c r="AN458">
        <v>5.0000000000000009</v>
      </c>
    </row>
    <row r="459" spans="1:40" ht="17.100000000000001" customHeight="1" x14ac:dyDescent="0.25">
      <c r="A459" s="25" t="s">
        <v>5538</v>
      </c>
      <c r="B459" s="25" t="s">
        <v>6291</v>
      </c>
      <c r="C459" s="25" t="s">
        <v>4521</v>
      </c>
      <c r="D459" s="25" t="s">
        <v>5596</v>
      </c>
      <c r="E459" s="25" t="s">
        <v>6369</v>
      </c>
      <c r="F459" s="25" t="s">
        <v>5598</v>
      </c>
      <c r="G459" s="26">
        <v>2</v>
      </c>
      <c r="H459">
        <v>9</v>
      </c>
      <c r="I459">
        <v>0</v>
      </c>
      <c r="J459">
        <v>1.0000000000000002</v>
      </c>
      <c r="K459">
        <v>10</v>
      </c>
      <c r="L459">
        <v>0.99999999999999989</v>
      </c>
      <c r="M459">
        <v>0</v>
      </c>
      <c r="N459">
        <v>10</v>
      </c>
      <c r="O459">
        <v>1.0000000000000002</v>
      </c>
      <c r="P459">
        <v>0</v>
      </c>
      <c r="Q459">
        <v>8</v>
      </c>
      <c r="R459">
        <v>0</v>
      </c>
      <c r="S459">
        <v>0</v>
      </c>
      <c r="T459">
        <v>9</v>
      </c>
      <c r="U459">
        <v>2.0000000000000004</v>
      </c>
      <c r="V459">
        <v>0</v>
      </c>
      <c r="W459">
        <v>8</v>
      </c>
      <c r="X459">
        <v>0</v>
      </c>
      <c r="Y459">
        <v>0</v>
      </c>
      <c r="Z459">
        <v>8</v>
      </c>
      <c r="AA459">
        <v>0</v>
      </c>
      <c r="AB459">
        <v>1.0000000000000002</v>
      </c>
      <c r="AC459">
        <v>8</v>
      </c>
      <c r="AD459">
        <v>0</v>
      </c>
      <c r="AE459">
        <v>0</v>
      </c>
      <c r="AF459">
        <v>9</v>
      </c>
      <c r="AG459">
        <v>0</v>
      </c>
      <c r="AH459">
        <v>0</v>
      </c>
      <c r="AI459">
        <v>11</v>
      </c>
      <c r="AJ459">
        <v>1</v>
      </c>
      <c r="AK459">
        <v>0</v>
      </c>
      <c r="AL459">
        <v>15</v>
      </c>
      <c r="AM459">
        <v>2.0000000000000004</v>
      </c>
      <c r="AN459">
        <v>2.0000000000000004</v>
      </c>
    </row>
    <row r="460" spans="1:40" ht="17.100000000000001" customHeight="1" x14ac:dyDescent="0.25">
      <c r="A460" s="25" t="s">
        <v>5538</v>
      </c>
      <c r="B460" s="25" t="s">
        <v>6291</v>
      </c>
      <c r="C460" s="25" t="s">
        <v>4521</v>
      </c>
      <c r="D460" s="25" t="s">
        <v>5596</v>
      </c>
      <c r="E460" s="25" t="s">
        <v>6369</v>
      </c>
      <c r="F460" s="25" t="s">
        <v>5597</v>
      </c>
      <c r="G460" s="26">
        <v>3</v>
      </c>
      <c r="H460">
        <v>2</v>
      </c>
      <c r="I460">
        <v>0</v>
      </c>
      <c r="J460">
        <v>0</v>
      </c>
      <c r="K460">
        <v>2</v>
      </c>
      <c r="L460">
        <v>0</v>
      </c>
      <c r="M460">
        <v>1</v>
      </c>
      <c r="N460">
        <v>1</v>
      </c>
      <c r="O460">
        <v>0</v>
      </c>
      <c r="P460">
        <v>0</v>
      </c>
      <c r="Q460">
        <v>2</v>
      </c>
      <c r="R460">
        <v>0</v>
      </c>
      <c r="S460">
        <v>0</v>
      </c>
      <c r="T460">
        <v>3</v>
      </c>
      <c r="U460">
        <v>0</v>
      </c>
      <c r="V460">
        <v>0</v>
      </c>
      <c r="W460">
        <v>3</v>
      </c>
      <c r="X460">
        <v>0</v>
      </c>
      <c r="Y460">
        <v>0</v>
      </c>
      <c r="Z460">
        <v>3</v>
      </c>
      <c r="AA460">
        <v>0</v>
      </c>
      <c r="AB460">
        <v>0</v>
      </c>
      <c r="AC460">
        <v>3</v>
      </c>
      <c r="AD460">
        <v>0</v>
      </c>
      <c r="AE460">
        <v>0</v>
      </c>
      <c r="AF460">
        <v>3</v>
      </c>
      <c r="AG460">
        <v>0</v>
      </c>
      <c r="AH460">
        <v>0</v>
      </c>
      <c r="AI460">
        <v>5</v>
      </c>
      <c r="AJ460">
        <v>1</v>
      </c>
      <c r="AK460">
        <v>0</v>
      </c>
      <c r="AL460">
        <v>3</v>
      </c>
      <c r="AM460">
        <v>0</v>
      </c>
      <c r="AN460">
        <v>0</v>
      </c>
    </row>
    <row r="461" spans="1:40" ht="17.100000000000001" customHeight="1" x14ac:dyDescent="0.25">
      <c r="A461" s="25" t="s">
        <v>5538</v>
      </c>
      <c r="B461" s="25" t="s">
        <v>6291</v>
      </c>
      <c r="C461" s="25" t="s">
        <v>4521</v>
      </c>
      <c r="D461" s="25" t="s">
        <v>5596</v>
      </c>
      <c r="E461" s="25" t="s">
        <v>6369</v>
      </c>
      <c r="F461" s="25" t="s">
        <v>5595</v>
      </c>
      <c r="G461" s="26">
        <v>4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</row>
    <row r="462" spans="1:40" ht="17.100000000000001" customHeight="1" x14ac:dyDescent="0.25">
      <c r="A462" s="25" t="s">
        <v>5538</v>
      </c>
      <c r="B462" s="25" t="s">
        <v>6291</v>
      </c>
      <c r="C462" s="25" t="s">
        <v>2683</v>
      </c>
      <c r="D462" s="25" t="s">
        <v>5591</v>
      </c>
      <c r="E462" s="25" t="s">
        <v>6370</v>
      </c>
      <c r="F462" s="25" t="s">
        <v>5594</v>
      </c>
      <c r="G462" s="26">
        <v>1</v>
      </c>
      <c r="H462">
        <v>296</v>
      </c>
      <c r="I462">
        <v>41.999999999999979</v>
      </c>
      <c r="J462">
        <v>44.000000000000021</v>
      </c>
      <c r="K462">
        <v>308</v>
      </c>
      <c r="L462">
        <v>65.000000000000071</v>
      </c>
      <c r="M462">
        <v>10.000000000000004</v>
      </c>
      <c r="N462">
        <v>316</v>
      </c>
      <c r="O462">
        <v>33.000000000000021</v>
      </c>
      <c r="P462">
        <v>11.999999999999996</v>
      </c>
      <c r="Q462">
        <v>308</v>
      </c>
      <c r="R462">
        <v>17.999999999999996</v>
      </c>
      <c r="S462">
        <v>39.000000000000021</v>
      </c>
      <c r="T462">
        <v>286</v>
      </c>
      <c r="U462">
        <v>12</v>
      </c>
      <c r="V462">
        <v>22.000000000000004</v>
      </c>
      <c r="W462">
        <v>279</v>
      </c>
      <c r="X462">
        <v>19</v>
      </c>
      <c r="Y462">
        <v>5.9999999999999982</v>
      </c>
      <c r="Z462">
        <v>280</v>
      </c>
      <c r="AA462">
        <v>13.999999999999996</v>
      </c>
      <c r="AB462">
        <v>4.0000000000000027</v>
      </c>
      <c r="AC462">
        <v>306</v>
      </c>
      <c r="AD462">
        <v>14.000000000000004</v>
      </c>
      <c r="AE462">
        <v>7.9999999999999982</v>
      </c>
      <c r="AF462">
        <v>308</v>
      </c>
      <c r="AG462">
        <v>20.000000000000007</v>
      </c>
      <c r="AH462">
        <v>5.9999999999999947</v>
      </c>
      <c r="AI462">
        <v>322</v>
      </c>
      <c r="AJ462">
        <v>30</v>
      </c>
      <c r="AK462">
        <v>7.0000000000000018</v>
      </c>
      <c r="AL462">
        <v>322</v>
      </c>
      <c r="AM462">
        <v>16</v>
      </c>
      <c r="AN462">
        <v>3.9999999999999973</v>
      </c>
    </row>
    <row r="463" spans="1:40" ht="17.100000000000001" customHeight="1" x14ac:dyDescent="0.25">
      <c r="A463" s="25" t="s">
        <v>5538</v>
      </c>
      <c r="B463" s="25" t="s">
        <v>6291</v>
      </c>
      <c r="C463" s="25" t="s">
        <v>2683</v>
      </c>
      <c r="D463" s="25" t="s">
        <v>5591</v>
      </c>
      <c r="E463" s="25" t="s">
        <v>6370</v>
      </c>
      <c r="F463" s="25" t="s">
        <v>5593</v>
      </c>
      <c r="G463" s="26">
        <v>2</v>
      </c>
      <c r="H463">
        <v>63</v>
      </c>
      <c r="I463">
        <v>9.0000000000000036</v>
      </c>
      <c r="J463">
        <v>3</v>
      </c>
      <c r="K463">
        <v>82</v>
      </c>
      <c r="L463">
        <v>13.000000000000005</v>
      </c>
      <c r="M463">
        <v>0</v>
      </c>
      <c r="N463">
        <v>89</v>
      </c>
      <c r="O463">
        <v>6.9999999999999982</v>
      </c>
      <c r="P463">
        <v>1.0000000000000002</v>
      </c>
      <c r="Q463">
        <v>87</v>
      </c>
      <c r="R463">
        <v>4.0000000000000009</v>
      </c>
      <c r="S463">
        <v>1.0000000000000009</v>
      </c>
      <c r="T463">
        <v>89</v>
      </c>
      <c r="U463">
        <v>7</v>
      </c>
      <c r="V463">
        <v>1.0000000000000002</v>
      </c>
      <c r="W463">
        <v>96</v>
      </c>
      <c r="X463">
        <v>8</v>
      </c>
      <c r="Y463">
        <v>0</v>
      </c>
      <c r="Z463">
        <v>95</v>
      </c>
      <c r="AA463">
        <v>0</v>
      </c>
      <c r="AB463">
        <v>3.0000000000000009</v>
      </c>
      <c r="AC463">
        <v>90</v>
      </c>
      <c r="AD463">
        <v>2.0000000000000009</v>
      </c>
      <c r="AE463">
        <v>1</v>
      </c>
      <c r="AF463">
        <v>96</v>
      </c>
      <c r="AG463">
        <v>4</v>
      </c>
      <c r="AH463">
        <v>0</v>
      </c>
      <c r="AI463">
        <v>101</v>
      </c>
      <c r="AJ463">
        <v>4</v>
      </c>
      <c r="AK463">
        <v>1.0000000000000002</v>
      </c>
      <c r="AL463">
        <v>109</v>
      </c>
      <c r="AM463">
        <v>7.9999999999999973</v>
      </c>
      <c r="AN463">
        <v>3.0000000000000018</v>
      </c>
    </row>
    <row r="464" spans="1:40" ht="17.100000000000001" customHeight="1" x14ac:dyDescent="0.25">
      <c r="A464" s="25" t="s">
        <v>5538</v>
      </c>
      <c r="B464" s="25" t="s">
        <v>6291</v>
      </c>
      <c r="C464" s="25" t="s">
        <v>2683</v>
      </c>
      <c r="D464" s="25" t="s">
        <v>5591</v>
      </c>
      <c r="E464" s="25" t="s">
        <v>6370</v>
      </c>
      <c r="F464" s="25" t="s">
        <v>5592</v>
      </c>
      <c r="G464" s="26">
        <v>3</v>
      </c>
      <c r="H464">
        <v>10</v>
      </c>
      <c r="I464">
        <v>0.99999999999999989</v>
      </c>
      <c r="J464">
        <v>0</v>
      </c>
      <c r="K464">
        <v>18</v>
      </c>
      <c r="L464">
        <v>9.0000000000000018</v>
      </c>
      <c r="M464">
        <v>0</v>
      </c>
      <c r="N464">
        <v>27</v>
      </c>
      <c r="O464">
        <v>2.0000000000000004</v>
      </c>
      <c r="P464">
        <v>0</v>
      </c>
      <c r="Q464">
        <v>26</v>
      </c>
      <c r="R464">
        <v>0</v>
      </c>
      <c r="S464">
        <v>0</v>
      </c>
      <c r="T464">
        <v>19</v>
      </c>
      <c r="U464">
        <v>3.0000000000000004</v>
      </c>
      <c r="V464">
        <v>3.0000000000000004</v>
      </c>
      <c r="W464">
        <v>17</v>
      </c>
      <c r="X464">
        <v>2.0000000000000004</v>
      </c>
      <c r="Y464">
        <v>0</v>
      </c>
      <c r="Z464">
        <v>20</v>
      </c>
      <c r="AA464">
        <v>0</v>
      </c>
      <c r="AB464">
        <v>0</v>
      </c>
      <c r="AC464">
        <v>18</v>
      </c>
      <c r="AD464">
        <v>1</v>
      </c>
      <c r="AE464">
        <v>1.0000000000000002</v>
      </c>
      <c r="AF464">
        <v>20</v>
      </c>
      <c r="AG464">
        <v>0</v>
      </c>
      <c r="AH464">
        <v>0</v>
      </c>
      <c r="AI464">
        <v>21</v>
      </c>
      <c r="AJ464">
        <v>2</v>
      </c>
      <c r="AK464">
        <v>1.0000000000000002</v>
      </c>
      <c r="AL464">
        <v>22</v>
      </c>
      <c r="AM464">
        <v>0.99999999999999989</v>
      </c>
      <c r="AN464">
        <v>2.0000000000000004</v>
      </c>
    </row>
    <row r="465" spans="1:40" ht="17.100000000000001" customHeight="1" x14ac:dyDescent="0.25">
      <c r="A465" s="25" t="s">
        <v>5538</v>
      </c>
      <c r="B465" s="25" t="s">
        <v>6291</v>
      </c>
      <c r="C465" s="25" t="s">
        <v>2683</v>
      </c>
      <c r="D465" s="25" t="s">
        <v>5591</v>
      </c>
      <c r="E465" s="25" t="s">
        <v>6370</v>
      </c>
      <c r="F465" s="25" t="s">
        <v>5590</v>
      </c>
      <c r="G465" s="26">
        <v>4</v>
      </c>
      <c r="H465">
        <v>1</v>
      </c>
      <c r="I465">
        <v>0</v>
      </c>
      <c r="J465">
        <v>0</v>
      </c>
      <c r="K465">
        <v>1</v>
      </c>
      <c r="L465">
        <v>0</v>
      </c>
      <c r="M465">
        <v>0</v>
      </c>
      <c r="N465">
        <v>2</v>
      </c>
      <c r="O465">
        <v>0</v>
      </c>
      <c r="P465">
        <v>0</v>
      </c>
      <c r="Q465">
        <v>2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1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1</v>
      </c>
      <c r="AJ465">
        <v>0</v>
      </c>
      <c r="AK465">
        <v>0</v>
      </c>
      <c r="AL465">
        <v>2</v>
      </c>
      <c r="AM465">
        <v>0</v>
      </c>
      <c r="AN465">
        <v>1</v>
      </c>
    </row>
    <row r="466" spans="1:40" ht="17.100000000000001" customHeight="1" x14ac:dyDescent="0.25">
      <c r="A466" s="25" t="s">
        <v>5538</v>
      </c>
      <c r="B466" s="25" t="s">
        <v>6291</v>
      </c>
      <c r="C466" s="25" t="s">
        <v>716</v>
      </c>
      <c r="D466" s="25" t="s">
        <v>5586</v>
      </c>
      <c r="E466" s="25" t="s">
        <v>6371</v>
      </c>
      <c r="F466" s="25" t="s">
        <v>5589</v>
      </c>
      <c r="G466" s="26">
        <v>1</v>
      </c>
      <c r="H466">
        <v>98</v>
      </c>
      <c r="I466">
        <v>44.999999999999972</v>
      </c>
      <c r="J466">
        <v>7</v>
      </c>
      <c r="K466">
        <v>102</v>
      </c>
      <c r="L466">
        <v>22.000000000000004</v>
      </c>
      <c r="M466">
        <v>2</v>
      </c>
      <c r="N466">
        <v>110</v>
      </c>
      <c r="O466">
        <v>12.000000000000009</v>
      </c>
      <c r="P466">
        <v>6.0000000000000018</v>
      </c>
      <c r="Q466">
        <v>109</v>
      </c>
      <c r="R466">
        <v>4.0000000000000018</v>
      </c>
      <c r="S466">
        <v>4.0000000000000009</v>
      </c>
      <c r="T466">
        <v>107</v>
      </c>
      <c r="U466">
        <v>5.0000000000000009</v>
      </c>
      <c r="V466">
        <v>5.9999999999999982</v>
      </c>
      <c r="W466">
        <v>105</v>
      </c>
      <c r="X466">
        <v>7</v>
      </c>
      <c r="Y466">
        <v>13.000000000000004</v>
      </c>
      <c r="Z466">
        <v>103</v>
      </c>
      <c r="AA466">
        <v>18.000000000000004</v>
      </c>
      <c r="AB466">
        <v>10.000000000000002</v>
      </c>
      <c r="AC466">
        <v>116</v>
      </c>
      <c r="AD466">
        <v>21</v>
      </c>
      <c r="AE466">
        <v>6.9999999999999991</v>
      </c>
      <c r="AF466">
        <v>125</v>
      </c>
      <c r="AG466">
        <v>11.000000000000002</v>
      </c>
      <c r="AH466">
        <v>7.9999999999999982</v>
      </c>
      <c r="AI466">
        <v>124</v>
      </c>
      <c r="AJ466">
        <v>11.000000000000009</v>
      </c>
      <c r="AK466">
        <v>3.0000000000000004</v>
      </c>
      <c r="AL466">
        <v>125</v>
      </c>
      <c r="AM466">
        <v>4.0000000000000009</v>
      </c>
      <c r="AN466">
        <v>4.0000000000000009</v>
      </c>
    </row>
    <row r="467" spans="1:40" ht="17.100000000000001" customHeight="1" x14ac:dyDescent="0.25">
      <c r="A467" s="25" t="s">
        <v>5538</v>
      </c>
      <c r="B467" s="25" t="s">
        <v>6291</v>
      </c>
      <c r="C467" s="25" t="s">
        <v>716</v>
      </c>
      <c r="D467" s="25" t="s">
        <v>5586</v>
      </c>
      <c r="E467" s="25" t="s">
        <v>6371</v>
      </c>
      <c r="F467" s="25" t="s">
        <v>5588</v>
      </c>
      <c r="G467" s="26">
        <v>2</v>
      </c>
      <c r="H467">
        <v>19</v>
      </c>
      <c r="I467">
        <v>5</v>
      </c>
      <c r="J467">
        <v>1.0000000000000002</v>
      </c>
      <c r="K467">
        <v>27</v>
      </c>
      <c r="L467">
        <v>2</v>
      </c>
      <c r="M467">
        <v>1.0000000000000002</v>
      </c>
      <c r="N467">
        <v>32</v>
      </c>
      <c r="O467">
        <v>0</v>
      </c>
      <c r="P467">
        <v>3.0000000000000009</v>
      </c>
      <c r="Q467">
        <v>29</v>
      </c>
      <c r="R467">
        <v>2.0000000000000004</v>
      </c>
      <c r="S467">
        <v>0</v>
      </c>
      <c r="T467">
        <v>33</v>
      </c>
      <c r="U467">
        <v>2</v>
      </c>
      <c r="V467">
        <v>0</v>
      </c>
      <c r="W467">
        <v>34</v>
      </c>
      <c r="X467">
        <v>0</v>
      </c>
      <c r="Y467">
        <v>2</v>
      </c>
      <c r="Z467">
        <v>29</v>
      </c>
      <c r="AA467">
        <v>2.0000000000000009</v>
      </c>
      <c r="AB467">
        <v>1</v>
      </c>
      <c r="AC467">
        <v>35</v>
      </c>
      <c r="AD467">
        <v>4.0000000000000009</v>
      </c>
      <c r="AE467">
        <v>0</v>
      </c>
      <c r="AF467">
        <v>42</v>
      </c>
      <c r="AG467">
        <v>3</v>
      </c>
      <c r="AH467">
        <v>3.0000000000000004</v>
      </c>
      <c r="AI467">
        <v>45</v>
      </c>
      <c r="AJ467">
        <v>2.0000000000000013</v>
      </c>
      <c r="AK467">
        <v>0</v>
      </c>
      <c r="AL467">
        <v>47</v>
      </c>
      <c r="AM467">
        <v>4.0000000000000009</v>
      </c>
      <c r="AN467">
        <v>5.0000000000000018</v>
      </c>
    </row>
    <row r="468" spans="1:40" ht="17.100000000000001" customHeight="1" x14ac:dyDescent="0.25">
      <c r="A468" s="25" t="s">
        <v>5538</v>
      </c>
      <c r="B468" s="25" t="s">
        <v>6291</v>
      </c>
      <c r="C468" s="25" t="s">
        <v>716</v>
      </c>
      <c r="D468" s="25" t="s">
        <v>5586</v>
      </c>
      <c r="E468" s="25" t="s">
        <v>6371</v>
      </c>
      <c r="F468" s="25" t="s">
        <v>5587</v>
      </c>
      <c r="G468" s="26">
        <v>3</v>
      </c>
      <c r="H468">
        <v>4</v>
      </c>
      <c r="I468">
        <v>1</v>
      </c>
      <c r="J468">
        <v>0</v>
      </c>
      <c r="K468">
        <v>10</v>
      </c>
      <c r="L468">
        <v>0</v>
      </c>
      <c r="M468">
        <v>0</v>
      </c>
      <c r="N468">
        <v>9</v>
      </c>
      <c r="O468">
        <v>0</v>
      </c>
      <c r="P468">
        <v>0</v>
      </c>
      <c r="Q468">
        <v>8</v>
      </c>
      <c r="R468">
        <v>0</v>
      </c>
      <c r="S468">
        <v>0</v>
      </c>
      <c r="T468">
        <v>14</v>
      </c>
      <c r="U468">
        <v>0</v>
      </c>
      <c r="V468">
        <v>0</v>
      </c>
      <c r="W468">
        <v>15</v>
      </c>
      <c r="X468">
        <v>0</v>
      </c>
      <c r="Y468">
        <v>0</v>
      </c>
      <c r="Z468">
        <v>16</v>
      </c>
      <c r="AA468">
        <v>0</v>
      </c>
      <c r="AB468">
        <v>0</v>
      </c>
      <c r="AC468">
        <v>19</v>
      </c>
      <c r="AD468">
        <v>2</v>
      </c>
      <c r="AE468">
        <v>0</v>
      </c>
      <c r="AF468">
        <v>22</v>
      </c>
      <c r="AG468">
        <v>0.99999999999999989</v>
      </c>
      <c r="AH468">
        <v>0</v>
      </c>
      <c r="AI468">
        <v>31</v>
      </c>
      <c r="AJ468">
        <v>2</v>
      </c>
      <c r="AK468">
        <v>0</v>
      </c>
      <c r="AL468">
        <v>36</v>
      </c>
      <c r="AM468">
        <v>2</v>
      </c>
      <c r="AN468">
        <v>5</v>
      </c>
    </row>
    <row r="469" spans="1:40" ht="17.100000000000001" customHeight="1" x14ac:dyDescent="0.25">
      <c r="A469" s="25" t="s">
        <v>5538</v>
      </c>
      <c r="B469" s="25" t="s">
        <v>6291</v>
      </c>
      <c r="C469" s="25" t="s">
        <v>716</v>
      </c>
      <c r="D469" s="25" t="s">
        <v>5586</v>
      </c>
      <c r="E469" s="25" t="s">
        <v>6371</v>
      </c>
      <c r="F469" s="25" t="s">
        <v>5585</v>
      </c>
      <c r="G469" s="26">
        <v>4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2</v>
      </c>
      <c r="U469">
        <v>0</v>
      </c>
      <c r="V469">
        <v>0</v>
      </c>
      <c r="W469">
        <v>4</v>
      </c>
      <c r="X469">
        <v>0</v>
      </c>
      <c r="Y469">
        <v>0</v>
      </c>
      <c r="Z469">
        <v>4</v>
      </c>
      <c r="AA469">
        <v>0</v>
      </c>
      <c r="AB469">
        <v>0</v>
      </c>
      <c r="AC469">
        <v>4</v>
      </c>
      <c r="AD469">
        <v>0</v>
      </c>
      <c r="AE469">
        <v>0</v>
      </c>
      <c r="AF469">
        <v>3</v>
      </c>
      <c r="AG469">
        <v>0</v>
      </c>
      <c r="AH469">
        <v>0</v>
      </c>
      <c r="AI469">
        <v>4</v>
      </c>
      <c r="AJ469">
        <v>0</v>
      </c>
      <c r="AK469">
        <v>1</v>
      </c>
      <c r="AL469">
        <v>3</v>
      </c>
      <c r="AM469">
        <v>0</v>
      </c>
      <c r="AN469">
        <v>0</v>
      </c>
    </row>
    <row r="470" spans="1:40" ht="17.100000000000001" customHeight="1" x14ac:dyDescent="0.25">
      <c r="A470" s="25" t="s">
        <v>5538</v>
      </c>
      <c r="B470" s="25" t="s">
        <v>6291</v>
      </c>
      <c r="C470" s="25" t="s">
        <v>5581</v>
      </c>
      <c r="D470" s="25" t="s">
        <v>5580</v>
      </c>
      <c r="E470" s="25" t="s">
        <v>7073</v>
      </c>
      <c r="F470" s="25" t="s">
        <v>5584</v>
      </c>
      <c r="G470" s="26">
        <v>1</v>
      </c>
      <c r="H470">
        <v>65</v>
      </c>
      <c r="I470">
        <v>22.000000000000004</v>
      </c>
      <c r="J470">
        <v>1</v>
      </c>
      <c r="K470">
        <v>88</v>
      </c>
      <c r="L470">
        <v>22.999999999999993</v>
      </c>
      <c r="M470">
        <v>0</v>
      </c>
      <c r="N470">
        <v>86</v>
      </c>
      <c r="O470">
        <v>2.0000000000000004</v>
      </c>
      <c r="P470">
        <v>4.9999999999999991</v>
      </c>
      <c r="Q470">
        <v>80</v>
      </c>
      <c r="R470">
        <v>0</v>
      </c>
      <c r="S470">
        <v>2.0000000000000004</v>
      </c>
      <c r="T470">
        <v>81</v>
      </c>
      <c r="U470">
        <v>1.9999999999999996</v>
      </c>
      <c r="V470">
        <v>3.0000000000000004</v>
      </c>
      <c r="W470">
        <v>82</v>
      </c>
      <c r="X470">
        <v>4.0000000000000009</v>
      </c>
      <c r="Y470">
        <v>12</v>
      </c>
      <c r="Z470">
        <v>80</v>
      </c>
      <c r="AA470">
        <v>12.999999999999996</v>
      </c>
      <c r="AB470">
        <v>9.9999999999999929</v>
      </c>
      <c r="AC470">
        <v>77</v>
      </c>
      <c r="AD470">
        <v>8.0000000000000018</v>
      </c>
      <c r="AE470">
        <v>4.0000000000000018</v>
      </c>
      <c r="AF470">
        <v>82</v>
      </c>
      <c r="AG470">
        <v>12</v>
      </c>
      <c r="AH470">
        <v>4.0000000000000009</v>
      </c>
      <c r="AI470">
        <v>76</v>
      </c>
      <c r="AJ470">
        <v>2.0000000000000004</v>
      </c>
      <c r="AK470">
        <v>3.0000000000000009</v>
      </c>
      <c r="AL470">
        <v>71</v>
      </c>
      <c r="AM470">
        <v>4.9999999999999991</v>
      </c>
      <c r="AN470">
        <v>3.0000000000000004</v>
      </c>
    </row>
    <row r="471" spans="1:40" ht="17.100000000000001" customHeight="1" x14ac:dyDescent="0.25">
      <c r="A471" s="25" t="s">
        <v>5538</v>
      </c>
      <c r="B471" s="25" t="s">
        <v>6291</v>
      </c>
      <c r="C471" s="25" t="s">
        <v>5581</v>
      </c>
      <c r="D471" s="25" t="s">
        <v>5580</v>
      </c>
      <c r="E471" s="25" t="s">
        <v>7073</v>
      </c>
      <c r="F471" s="25" t="s">
        <v>5583</v>
      </c>
      <c r="G471" s="26">
        <v>2</v>
      </c>
      <c r="H471">
        <v>4</v>
      </c>
      <c r="I471">
        <v>0</v>
      </c>
      <c r="J471">
        <v>0</v>
      </c>
      <c r="K471">
        <v>3</v>
      </c>
      <c r="L471">
        <v>0</v>
      </c>
      <c r="M471">
        <v>0</v>
      </c>
      <c r="N471">
        <v>4</v>
      </c>
      <c r="O471">
        <v>0</v>
      </c>
      <c r="P471">
        <v>0</v>
      </c>
      <c r="Q471">
        <v>4</v>
      </c>
      <c r="R471">
        <v>0</v>
      </c>
      <c r="S471">
        <v>0</v>
      </c>
      <c r="T471">
        <v>5</v>
      </c>
      <c r="U471">
        <v>0</v>
      </c>
      <c r="V471">
        <v>0</v>
      </c>
      <c r="W471">
        <v>5</v>
      </c>
      <c r="X471">
        <v>0</v>
      </c>
      <c r="Y471">
        <v>0</v>
      </c>
      <c r="Z471">
        <v>5</v>
      </c>
      <c r="AA471">
        <v>0</v>
      </c>
      <c r="AB471">
        <v>0</v>
      </c>
      <c r="AC471">
        <v>5</v>
      </c>
      <c r="AD471">
        <v>0</v>
      </c>
      <c r="AE471">
        <v>1</v>
      </c>
      <c r="AF471">
        <v>4</v>
      </c>
      <c r="AG471">
        <v>0</v>
      </c>
      <c r="AH471">
        <v>0</v>
      </c>
      <c r="AI471">
        <v>6</v>
      </c>
      <c r="AJ471">
        <v>0</v>
      </c>
      <c r="AK471">
        <v>0</v>
      </c>
      <c r="AL471">
        <v>7</v>
      </c>
      <c r="AM471">
        <v>0</v>
      </c>
      <c r="AN471">
        <v>0</v>
      </c>
    </row>
    <row r="472" spans="1:40" ht="17.100000000000001" customHeight="1" x14ac:dyDescent="0.25">
      <c r="A472" s="25" t="s">
        <v>5538</v>
      </c>
      <c r="B472" s="25" t="s">
        <v>6291</v>
      </c>
      <c r="C472" s="25" t="s">
        <v>5581</v>
      </c>
      <c r="D472" s="25" t="s">
        <v>5580</v>
      </c>
      <c r="E472" s="25" t="s">
        <v>7073</v>
      </c>
      <c r="F472" s="25" t="s">
        <v>5582</v>
      </c>
      <c r="G472" s="26">
        <v>3</v>
      </c>
      <c r="H472">
        <v>2</v>
      </c>
      <c r="I472">
        <v>0</v>
      </c>
      <c r="J472">
        <v>0</v>
      </c>
      <c r="K472">
        <v>3</v>
      </c>
      <c r="L472">
        <v>0</v>
      </c>
      <c r="M472">
        <v>0</v>
      </c>
      <c r="N472">
        <v>3</v>
      </c>
      <c r="O472">
        <v>0</v>
      </c>
      <c r="P472">
        <v>0</v>
      </c>
      <c r="Q472">
        <v>2</v>
      </c>
      <c r="R472">
        <v>0</v>
      </c>
      <c r="S472">
        <v>0</v>
      </c>
      <c r="T472">
        <v>2</v>
      </c>
      <c r="U472">
        <v>0</v>
      </c>
      <c r="V472">
        <v>0</v>
      </c>
      <c r="W472">
        <v>2</v>
      </c>
      <c r="X472">
        <v>0</v>
      </c>
      <c r="Y472">
        <v>0</v>
      </c>
      <c r="Z472">
        <v>2</v>
      </c>
      <c r="AA472">
        <v>0</v>
      </c>
      <c r="AB472">
        <v>0</v>
      </c>
      <c r="AC472">
        <v>2</v>
      </c>
      <c r="AD472">
        <v>0</v>
      </c>
      <c r="AE472">
        <v>0</v>
      </c>
      <c r="AF472">
        <v>2</v>
      </c>
      <c r="AG472">
        <v>0</v>
      </c>
      <c r="AH472">
        <v>0</v>
      </c>
      <c r="AI472">
        <v>3</v>
      </c>
      <c r="AJ472">
        <v>0</v>
      </c>
      <c r="AK472">
        <v>0</v>
      </c>
      <c r="AL472">
        <v>3</v>
      </c>
      <c r="AM472">
        <v>0</v>
      </c>
      <c r="AN472">
        <v>0</v>
      </c>
    </row>
    <row r="473" spans="1:40" ht="17.100000000000001" customHeight="1" x14ac:dyDescent="0.25">
      <c r="A473" s="25" t="s">
        <v>5538</v>
      </c>
      <c r="B473" s="25" t="s">
        <v>6291</v>
      </c>
      <c r="C473" s="25" t="s">
        <v>5581</v>
      </c>
      <c r="D473" s="25" t="s">
        <v>5580</v>
      </c>
      <c r="E473" s="25" t="s">
        <v>7073</v>
      </c>
      <c r="F473" s="25" t="s">
        <v>5579</v>
      </c>
      <c r="G473" s="26">
        <v>4</v>
      </c>
      <c r="H473">
        <v>1</v>
      </c>
      <c r="I473">
        <v>0</v>
      </c>
      <c r="J473">
        <v>0</v>
      </c>
      <c r="K473">
        <v>1</v>
      </c>
      <c r="L473">
        <v>0</v>
      </c>
      <c r="M473">
        <v>0</v>
      </c>
      <c r="N473">
        <v>1</v>
      </c>
      <c r="O473">
        <v>0</v>
      </c>
      <c r="P473">
        <v>0</v>
      </c>
      <c r="Q473">
        <v>1</v>
      </c>
      <c r="R473">
        <v>0</v>
      </c>
      <c r="S473">
        <v>0</v>
      </c>
      <c r="T473">
        <v>1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1</v>
      </c>
      <c r="AA473">
        <v>0</v>
      </c>
      <c r="AB473">
        <v>0</v>
      </c>
      <c r="AC473">
        <v>1</v>
      </c>
      <c r="AD473">
        <v>0</v>
      </c>
      <c r="AE473">
        <v>0</v>
      </c>
      <c r="AF473">
        <v>1</v>
      </c>
      <c r="AG473">
        <v>0</v>
      </c>
      <c r="AH473">
        <v>0</v>
      </c>
      <c r="AI473">
        <v>1</v>
      </c>
      <c r="AJ473">
        <v>0</v>
      </c>
      <c r="AK473">
        <v>0</v>
      </c>
      <c r="AL473">
        <v>1</v>
      </c>
      <c r="AM473">
        <v>0</v>
      </c>
      <c r="AN473">
        <v>0</v>
      </c>
    </row>
    <row r="474" spans="1:40" ht="17.100000000000001" customHeight="1" x14ac:dyDescent="0.25">
      <c r="A474" s="25" t="s">
        <v>5538</v>
      </c>
      <c r="B474" s="25" t="s">
        <v>6291</v>
      </c>
      <c r="C474" s="25" t="s">
        <v>5575</v>
      </c>
      <c r="D474" s="25" t="s">
        <v>5574</v>
      </c>
      <c r="E474" s="25" t="s">
        <v>7074</v>
      </c>
      <c r="F474" s="25" t="s">
        <v>5578</v>
      </c>
      <c r="G474" s="26">
        <v>1</v>
      </c>
      <c r="H474">
        <v>110</v>
      </c>
      <c r="I474">
        <v>34.999999999999993</v>
      </c>
      <c r="J474">
        <v>1.0000000000000002</v>
      </c>
      <c r="K474">
        <v>117</v>
      </c>
      <c r="L474">
        <v>13.000000000000002</v>
      </c>
      <c r="M474">
        <v>4</v>
      </c>
      <c r="N474">
        <v>117</v>
      </c>
      <c r="O474">
        <v>6.9999999999999973</v>
      </c>
      <c r="P474">
        <v>0</v>
      </c>
      <c r="Q474">
        <v>124</v>
      </c>
      <c r="R474">
        <v>2.0000000000000009</v>
      </c>
      <c r="S474">
        <v>1.0000000000000004</v>
      </c>
      <c r="T474">
        <v>129</v>
      </c>
      <c r="U474">
        <v>6.0000000000000009</v>
      </c>
      <c r="V474">
        <v>0</v>
      </c>
      <c r="W474">
        <v>128</v>
      </c>
      <c r="X474">
        <v>3.0000000000000004</v>
      </c>
      <c r="Y474">
        <v>0</v>
      </c>
      <c r="Z474">
        <v>146</v>
      </c>
      <c r="AA474">
        <v>16.000000000000004</v>
      </c>
      <c r="AB474">
        <v>6.0000000000000018</v>
      </c>
      <c r="AC474">
        <v>140</v>
      </c>
      <c r="AD474">
        <v>10.999999999999995</v>
      </c>
      <c r="AE474">
        <v>4.0000000000000018</v>
      </c>
      <c r="AF474">
        <v>135</v>
      </c>
      <c r="AG474">
        <v>8.0000000000000036</v>
      </c>
      <c r="AH474">
        <v>1.0000000000000004</v>
      </c>
      <c r="AI474">
        <v>138</v>
      </c>
      <c r="AJ474">
        <v>12</v>
      </c>
      <c r="AK474">
        <v>3.0000000000000004</v>
      </c>
      <c r="AL474">
        <v>143</v>
      </c>
      <c r="AM474">
        <v>10</v>
      </c>
      <c r="AN474">
        <v>9</v>
      </c>
    </row>
    <row r="475" spans="1:40" ht="17.100000000000001" customHeight="1" x14ac:dyDescent="0.25">
      <c r="A475" s="25" t="s">
        <v>5538</v>
      </c>
      <c r="B475" s="25" t="s">
        <v>6291</v>
      </c>
      <c r="C475" s="25" t="s">
        <v>5575</v>
      </c>
      <c r="D475" s="25" t="s">
        <v>5574</v>
      </c>
      <c r="E475" s="25" t="s">
        <v>7074</v>
      </c>
      <c r="F475" s="25" t="s">
        <v>5577</v>
      </c>
      <c r="G475" s="26">
        <v>2</v>
      </c>
      <c r="H475">
        <v>15</v>
      </c>
      <c r="I475">
        <v>0</v>
      </c>
      <c r="J475">
        <v>0</v>
      </c>
      <c r="K475">
        <v>16</v>
      </c>
      <c r="L475">
        <v>1</v>
      </c>
      <c r="M475">
        <v>0</v>
      </c>
      <c r="N475">
        <v>17</v>
      </c>
      <c r="O475">
        <v>2</v>
      </c>
      <c r="P475">
        <v>0</v>
      </c>
      <c r="Q475">
        <v>16</v>
      </c>
      <c r="R475">
        <v>1</v>
      </c>
      <c r="S475">
        <v>0</v>
      </c>
      <c r="T475">
        <v>20</v>
      </c>
      <c r="U475">
        <v>3.9999999999999996</v>
      </c>
      <c r="V475">
        <v>1.9999999999999998</v>
      </c>
      <c r="W475">
        <v>20</v>
      </c>
      <c r="X475">
        <v>0</v>
      </c>
      <c r="Y475">
        <v>0</v>
      </c>
      <c r="Z475">
        <v>21</v>
      </c>
      <c r="AA475">
        <v>1</v>
      </c>
      <c r="AB475">
        <v>0</v>
      </c>
      <c r="AC475">
        <v>28</v>
      </c>
      <c r="AD475">
        <v>0</v>
      </c>
      <c r="AE475">
        <v>4.9999999999999991</v>
      </c>
      <c r="AF475">
        <v>24</v>
      </c>
      <c r="AG475">
        <v>0</v>
      </c>
      <c r="AH475">
        <v>0</v>
      </c>
      <c r="AI475">
        <v>24</v>
      </c>
      <c r="AJ475">
        <v>0</v>
      </c>
      <c r="AK475">
        <v>0</v>
      </c>
      <c r="AL475">
        <v>24</v>
      </c>
      <c r="AM475">
        <v>0</v>
      </c>
      <c r="AN475">
        <v>0</v>
      </c>
    </row>
    <row r="476" spans="1:40" ht="17.100000000000001" customHeight="1" x14ac:dyDescent="0.25">
      <c r="A476" s="25" t="s">
        <v>5538</v>
      </c>
      <c r="B476" s="25" t="s">
        <v>6291</v>
      </c>
      <c r="C476" s="25" t="s">
        <v>5575</v>
      </c>
      <c r="D476" s="25" t="s">
        <v>5574</v>
      </c>
      <c r="E476" s="25" t="s">
        <v>7074</v>
      </c>
      <c r="F476" s="25" t="s">
        <v>5576</v>
      </c>
      <c r="G476" s="26">
        <v>3</v>
      </c>
      <c r="H476">
        <v>0</v>
      </c>
      <c r="I476">
        <v>0</v>
      </c>
      <c r="J476">
        <v>0</v>
      </c>
      <c r="K476">
        <v>1</v>
      </c>
      <c r="L476">
        <v>0</v>
      </c>
      <c r="M476">
        <v>0</v>
      </c>
      <c r="N476">
        <v>2</v>
      </c>
      <c r="O476">
        <v>1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3</v>
      </c>
      <c r="X476">
        <v>1</v>
      </c>
      <c r="Y476">
        <v>0</v>
      </c>
      <c r="Z476">
        <v>1</v>
      </c>
      <c r="AA476">
        <v>0</v>
      </c>
      <c r="AB476">
        <v>0</v>
      </c>
      <c r="AC476">
        <v>5</v>
      </c>
      <c r="AD476">
        <v>0</v>
      </c>
      <c r="AE476">
        <v>4</v>
      </c>
      <c r="AF476">
        <v>1</v>
      </c>
      <c r="AG476">
        <v>0</v>
      </c>
      <c r="AH476">
        <v>0</v>
      </c>
      <c r="AI476">
        <v>2</v>
      </c>
      <c r="AJ476">
        <v>1</v>
      </c>
      <c r="AK476">
        <v>0</v>
      </c>
      <c r="AL476">
        <v>3</v>
      </c>
      <c r="AM476">
        <v>1</v>
      </c>
      <c r="AN476">
        <v>0</v>
      </c>
    </row>
    <row r="477" spans="1:40" ht="17.100000000000001" customHeight="1" x14ac:dyDescent="0.25">
      <c r="A477" s="25" t="s">
        <v>5538</v>
      </c>
      <c r="B477" s="25" t="s">
        <v>6291</v>
      </c>
      <c r="C477" s="25" t="s">
        <v>5575</v>
      </c>
      <c r="D477" s="25" t="s">
        <v>5574</v>
      </c>
      <c r="E477" s="25" t="s">
        <v>7074</v>
      </c>
      <c r="F477" s="25" t="s">
        <v>5573</v>
      </c>
      <c r="G477" s="26">
        <v>4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</v>
      </c>
      <c r="AD477">
        <v>0</v>
      </c>
      <c r="AE477">
        <v>1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</row>
    <row r="478" spans="1:40" ht="17.100000000000001" customHeight="1" x14ac:dyDescent="0.25">
      <c r="A478" s="25" t="s">
        <v>5538</v>
      </c>
      <c r="B478" s="25" t="s">
        <v>6291</v>
      </c>
      <c r="C478" s="25" t="s">
        <v>710</v>
      </c>
      <c r="D478" s="25" t="s">
        <v>5569</v>
      </c>
      <c r="E478" s="25" t="s">
        <v>6372</v>
      </c>
      <c r="F478" s="25" t="s">
        <v>5572</v>
      </c>
      <c r="G478" s="26">
        <v>1</v>
      </c>
      <c r="H478">
        <v>131</v>
      </c>
      <c r="I478">
        <v>7.0000000000000027</v>
      </c>
      <c r="J478">
        <v>7.0000000000000027</v>
      </c>
      <c r="K478">
        <v>134</v>
      </c>
      <c r="L478">
        <v>11</v>
      </c>
      <c r="M478">
        <v>6.0000000000000018</v>
      </c>
      <c r="N478">
        <v>134</v>
      </c>
      <c r="O478">
        <v>11.000000000000004</v>
      </c>
      <c r="P478">
        <v>12.000000000000002</v>
      </c>
      <c r="Q478">
        <v>127</v>
      </c>
      <c r="R478">
        <v>7.0000000000000044</v>
      </c>
      <c r="S478">
        <v>6</v>
      </c>
      <c r="T478">
        <v>128</v>
      </c>
      <c r="U478">
        <v>13.000000000000007</v>
      </c>
      <c r="V478">
        <v>6.0000000000000009</v>
      </c>
      <c r="W478">
        <v>133</v>
      </c>
      <c r="X478">
        <v>14.000000000000005</v>
      </c>
      <c r="Y478">
        <v>3.9999999999999987</v>
      </c>
      <c r="Z478">
        <v>141</v>
      </c>
      <c r="AA478">
        <v>16.999999999999996</v>
      </c>
      <c r="AB478">
        <v>8</v>
      </c>
      <c r="AC478">
        <v>139</v>
      </c>
      <c r="AD478">
        <v>9.9999999999999982</v>
      </c>
      <c r="AE478">
        <v>10.000000000000002</v>
      </c>
      <c r="AF478">
        <v>138</v>
      </c>
      <c r="AG478">
        <v>11.000000000000004</v>
      </c>
      <c r="AH478">
        <v>4.9999999999999991</v>
      </c>
      <c r="AI478">
        <v>159</v>
      </c>
      <c r="AJ478">
        <v>24</v>
      </c>
      <c r="AK478">
        <v>6.0000000000000027</v>
      </c>
      <c r="AL478">
        <v>159</v>
      </c>
      <c r="AM478">
        <v>8</v>
      </c>
      <c r="AN478">
        <v>6.0000000000000027</v>
      </c>
    </row>
    <row r="479" spans="1:40" ht="17.100000000000001" customHeight="1" x14ac:dyDescent="0.25">
      <c r="A479" s="25" t="s">
        <v>5538</v>
      </c>
      <c r="B479" s="25" t="s">
        <v>6291</v>
      </c>
      <c r="C479" s="25" t="s">
        <v>710</v>
      </c>
      <c r="D479" s="25" t="s">
        <v>5569</v>
      </c>
      <c r="E479" s="25" t="s">
        <v>6372</v>
      </c>
      <c r="F479" s="25" t="s">
        <v>5571</v>
      </c>
      <c r="G479" s="26">
        <v>2</v>
      </c>
      <c r="H479">
        <v>22</v>
      </c>
      <c r="I479">
        <v>1.9999999999999998</v>
      </c>
      <c r="J479">
        <v>5</v>
      </c>
      <c r="K479">
        <v>18</v>
      </c>
      <c r="L479">
        <v>1.0000000000000002</v>
      </c>
      <c r="M479">
        <v>0</v>
      </c>
      <c r="N479">
        <v>21</v>
      </c>
      <c r="O479">
        <v>1.0000000000000002</v>
      </c>
      <c r="P479">
        <v>0</v>
      </c>
      <c r="Q479">
        <v>19</v>
      </c>
      <c r="R479">
        <v>0</v>
      </c>
      <c r="S479">
        <v>0</v>
      </c>
      <c r="T479">
        <v>17</v>
      </c>
      <c r="U479">
        <v>0</v>
      </c>
      <c r="V479">
        <v>0</v>
      </c>
      <c r="W479">
        <v>19</v>
      </c>
      <c r="X479">
        <v>0</v>
      </c>
      <c r="Y479">
        <v>1.0000000000000002</v>
      </c>
      <c r="Z479">
        <v>19</v>
      </c>
      <c r="AA479">
        <v>1.0000000000000002</v>
      </c>
      <c r="AB479">
        <v>1.0000000000000002</v>
      </c>
      <c r="AC479">
        <v>22</v>
      </c>
      <c r="AD479">
        <v>1</v>
      </c>
      <c r="AE479">
        <v>3.0000000000000004</v>
      </c>
      <c r="AF479">
        <v>17</v>
      </c>
      <c r="AG479">
        <v>0</v>
      </c>
      <c r="AH479">
        <v>2</v>
      </c>
      <c r="AI479">
        <v>16</v>
      </c>
      <c r="AJ479">
        <v>1</v>
      </c>
      <c r="AK479">
        <v>0</v>
      </c>
      <c r="AL479">
        <v>19</v>
      </c>
      <c r="AM479">
        <v>4</v>
      </c>
      <c r="AN479">
        <v>0</v>
      </c>
    </row>
    <row r="480" spans="1:40" ht="17.100000000000001" customHeight="1" x14ac:dyDescent="0.25">
      <c r="A480" s="25" t="s">
        <v>5538</v>
      </c>
      <c r="B480" s="25" t="s">
        <v>6291</v>
      </c>
      <c r="C480" s="25" t="s">
        <v>710</v>
      </c>
      <c r="D480" s="25" t="s">
        <v>5569</v>
      </c>
      <c r="E480" s="25" t="s">
        <v>6372</v>
      </c>
      <c r="F480" s="25" t="s">
        <v>5570</v>
      </c>
      <c r="G480" s="26">
        <v>3</v>
      </c>
      <c r="H480">
        <v>2</v>
      </c>
      <c r="I480">
        <v>0</v>
      </c>
      <c r="J480">
        <v>0</v>
      </c>
      <c r="K480">
        <v>3</v>
      </c>
      <c r="L480">
        <v>0</v>
      </c>
      <c r="M480">
        <v>0</v>
      </c>
      <c r="N480">
        <v>2</v>
      </c>
      <c r="O480">
        <v>0</v>
      </c>
      <c r="P480">
        <v>0</v>
      </c>
      <c r="Q480">
        <v>4</v>
      </c>
      <c r="R480">
        <v>0</v>
      </c>
      <c r="S480">
        <v>0</v>
      </c>
      <c r="T480">
        <v>6</v>
      </c>
      <c r="U480">
        <v>1</v>
      </c>
      <c r="V480">
        <v>0</v>
      </c>
      <c r="W480">
        <v>6</v>
      </c>
      <c r="X480">
        <v>0</v>
      </c>
      <c r="Y480">
        <v>0</v>
      </c>
      <c r="Z480">
        <v>5</v>
      </c>
      <c r="AA480">
        <v>0</v>
      </c>
      <c r="AB480">
        <v>0</v>
      </c>
      <c r="AC480">
        <v>6</v>
      </c>
      <c r="AD480">
        <v>0</v>
      </c>
      <c r="AE480">
        <v>0</v>
      </c>
      <c r="AF480">
        <v>8</v>
      </c>
      <c r="AG480">
        <v>1.0000000000000002</v>
      </c>
      <c r="AH480">
        <v>2</v>
      </c>
      <c r="AI480">
        <v>5</v>
      </c>
      <c r="AJ480">
        <v>0</v>
      </c>
      <c r="AK480">
        <v>0</v>
      </c>
      <c r="AL480">
        <v>5</v>
      </c>
      <c r="AM480">
        <v>0</v>
      </c>
      <c r="AN480">
        <v>0</v>
      </c>
    </row>
    <row r="481" spans="1:40" ht="17.100000000000001" customHeight="1" x14ac:dyDescent="0.25">
      <c r="A481" s="25" t="s">
        <v>5538</v>
      </c>
      <c r="B481" s="25" t="s">
        <v>6291</v>
      </c>
      <c r="C481" s="25" t="s">
        <v>710</v>
      </c>
      <c r="D481" s="25" t="s">
        <v>5569</v>
      </c>
      <c r="E481" s="25" t="s">
        <v>6372</v>
      </c>
      <c r="F481" s="25" t="s">
        <v>5568</v>
      </c>
      <c r="G481" s="26">
        <v>4</v>
      </c>
      <c r="H481">
        <v>3</v>
      </c>
      <c r="I481">
        <v>0</v>
      </c>
      <c r="J481">
        <v>0</v>
      </c>
      <c r="K481">
        <v>3</v>
      </c>
      <c r="L481">
        <v>0</v>
      </c>
      <c r="M481">
        <v>0</v>
      </c>
      <c r="N481">
        <v>3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3</v>
      </c>
      <c r="U481">
        <v>0</v>
      </c>
      <c r="V481">
        <v>0</v>
      </c>
      <c r="W481">
        <v>3</v>
      </c>
      <c r="X481">
        <v>0</v>
      </c>
      <c r="Y481">
        <v>0</v>
      </c>
      <c r="Z481">
        <v>3</v>
      </c>
      <c r="AA481">
        <v>0</v>
      </c>
      <c r="AB481">
        <v>0</v>
      </c>
      <c r="AC481">
        <v>3</v>
      </c>
      <c r="AD481">
        <v>0</v>
      </c>
      <c r="AE481">
        <v>0</v>
      </c>
      <c r="AF481">
        <v>3</v>
      </c>
      <c r="AG481">
        <v>0</v>
      </c>
      <c r="AH481">
        <v>0</v>
      </c>
      <c r="AI481">
        <v>3</v>
      </c>
      <c r="AJ481">
        <v>0</v>
      </c>
      <c r="AK481">
        <v>0</v>
      </c>
      <c r="AL481">
        <v>4</v>
      </c>
      <c r="AM481">
        <v>1</v>
      </c>
      <c r="AN481">
        <v>0</v>
      </c>
    </row>
    <row r="482" spans="1:40" ht="17.100000000000001" customHeight="1" x14ac:dyDescent="0.25">
      <c r="A482" s="25" t="s">
        <v>5538</v>
      </c>
      <c r="B482" s="25" t="s">
        <v>6291</v>
      </c>
      <c r="C482" s="25" t="s">
        <v>697</v>
      </c>
      <c r="D482" s="25" t="s">
        <v>5564</v>
      </c>
      <c r="E482" s="25" t="s">
        <v>7075</v>
      </c>
      <c r="F482" s="25" t="s">
        <v>5567</v>
      </c>
      <c r="G482" s="26">
        <v>1</v>
      </c>
      <c r="H482">
        <v>16</v>
      </c>
      <c r="I482">
        <v>9</v>
      </c>
      <c r="J482">
        <v>1.0000000000000002</v>
      </c>
      <c r="K482">
        <v>56</v>
      </c>
      <c r="L482">
        <v>37.999999999999986</v>
      </c>
      <c r="M482">
        <v>0</v>
      </c>
      <c r="N482">
        <v>66</v>
      </c>
      <c r="O482">
        <v>14.000000000000005</v>
      </c>
      <c r="P482">
        <v>6.0000000000000009</v>
      </c>
      <c r="Q482">
        <v>66</v>
      </c>
      <c r="R482">
        <v>7.0000000000000009</v>
      </c>
      <c r="S482">
        <v>1</v>
      </c>
      <c r="T482">
        <v>69</v>
      </c>
      <c r="U482">
        <v>4.0000000000000009</v>
      </c>
      <c r="V482">
        <v>1</v>
      </c>
      <c r="W482">
        <v>73</v>
      </c>
      <c r="X482">
        <v>4</v>
      </c>
      <c r="Y482">
        <v>1</v>
      </c>
      <c r="Z482">
        <v>72</v>
      </c>
      <c r="AA482">
        <v>3.9999999999999991</v>
      </c>
      <c r="AB482">
        <v>0</v>
      </c>
      <c r="AC482">
        <v>71</v>
      </c>
      <c r="AD482">
        <v>3.0000000000000013</v>
      </c>
      <c r="AE482">
        <v>1</v>
      </c>
      <c r="AF482">
        <v>72</v>
      </c>
      <c r="AG482">
        <v>3.0000000000000009</v>
      </c>
      <c r="AH482">
        <v>2</v>
      </c>
      <c r="AI482">
        <v>81</v>
      </c>
      <c r="AJ482">
        <v>9.0000000000000089</v>
      </c>
      <c r="AK482">
        <v>2.9999999999999991</v>
      </c>
      <c r="AL482">
        <v>74</v>
      </c>
      <c r="AM482">
        <v>9.9999999999999982</v>
      </c>
      <c r="AN482">
        <v>1</v>
      </c>
    </row>
    <row r="483" spans="1:40" ht="17.100000000000001" customHeight="1" x14ac:dyDescent="0.25">
      <c r="A483" s="25" t="s">
        <v>5538</v>
      </c>
      <c r="B483" s="25" t="s">
        <v>6291</v>
      </c>
      <c r="C483" s="25" t="s">
        <v>697</v>
      </c>
      <c r="D483" s="25" t="s">
        <v>5564</v>
      </c>
      <c r="E483" s="25" t="s">
        <v>7075</v>
      </c>
      <c r="F483" s="25" t="s">
        <v>5566</v>
      </c>
      <c r="G483" s="26">
        <v>2</v>
      </c>
      <c r="H483">
        <v>1</v>
      </c>
      <c r="I483">
        <v>0</v>
      </c>
      <c r="J483">
        <v>0</v>
      </c>
      <c r="K483">
        <v>1</v>
      </c>
      <c r="L483">
        <v>0</v>
      </c>
      <c r="M483">
        <v>0</v>
      </c>
      <c r="N483">
        <v>3</v>
      </c>
      <c r="O483">
        <v>2</v>
      </c>
      <c r="P483">
        <v>0</v>
      </c>
      <c r="Q483">
        <v>3</v>
      </c>
      <c r="R483">
        <v>0</v>
      </c>
      <c r="S483">
        <v>0</v>
      </c>
      <c r="T483">
        <v>3</v>
      </c>
      <c r="U483">
        <v>0</v>
      </c>
      <c r="V483">
        <v>0</v>
      </c>
      <c r="W483">
        <v>3</v>
      </c>
      <c r="X483">
        <v>0</v>
      </c>
      <c r="Y483">
        <v>0</v>
      </c>
      <c r="Z483">
        <v>4</v>
      </c>
      <c r="AA483">
        <v>0</v>
      </c>
      <c r="AB483">
        <v>0</v>
      </c>
      <c r="AC483">
        <v>4</v>
      </c>
      <c r="AD483">
        <v>0</v>
      </c>
      <c r="AE483">
        <v>0</v>
      </c>
      <c r="AF483">
        <v>5</v>
      </c>
      <c r="AG483">
        <v>0</v>
      </c>
      <c r="AH483">
        <v>0</v>
      </c>
      <c r="AI483">
        <v>14</v>
      </c>
      <c r="AJ483">
        <v>8.0000000000000018</v>
      </c>
      <c r="AK483">
        <v>1</v>
      </c>
      <c r="AL483">
        <v>5</v>
      </c>
      <c r="AM483">
        <v>0</v>
      </c>
      <c r="AN483">
        <v>0</v>
      </c>
    </row>
    <row r="484" spans="1:40" ht="17.100000000000001" customHeight="1" x14ac:dyDescent="0.25">
      <c r="A484" s="25" t="s">
        <v>5538</v>
      </c>
      <c r="B484" s="25" t="s">
        <v>6291</v>
      </c>
      <c r="C484" s="25" t="s">
        <v>697</v>
      </c>
      <c r="D484" s="25" t="s">
        <v>5564</v>
      </c>
      <c r="E484" s="25" t="s">
        <v>7075</v>
      </c>
      <c r="F484" s="25" t="s">
        <v>5565</v>
      </c>
      <c r="G484" s="26">
        <v>3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1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1</v>
      </c>
      <c r="X484">
        <v>0</v>
      </c>
      <c r="Y484">
        <v>0</v>
      </c>
      <c r="Z484">
        <v>1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2</v>
      </c>
      <c r="AG484">
        <v>1</v>
      </c>
      <c r="AH484">
        <v>1</v>
      </c>
      <c r="AI484">
        <v>3</v>
      </c>
      <c r="AJ484">
        <v>1</v>
      </c>
      <c r="AK484">
        <v>1</v>
      </c>
      <c r="AL484">
        <v>3</v>
      </c>
      <c r="AM484">
        <v>0</v>
      </c>
      <c r="AN484">
        <v>0</v>
      </c>
    </row>
    <row r="485" spans="1:40" ht="17.100000000000001" customHeight="1" x14ac:dyDescent="0.25">
      <c r="A485" s="25" t="s">
        <v>5538</v>
      </c>
      <c r="B485" s="25" t="s">
        <v>6291</v>
      </c>
      <c r="C485" s="25" t="s">
        <v>697</v>
      </c>
      <c r="D485" s="25" t="s">
        <v>5564</v>
      </c>
      <c r="E485" s="25" t="s">
        <v>7075</v>
      </c>
      <c r="F485" s="25" t="s">
        <v>5563</v>
      </c>
      <c r="G485" s="26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1</v>
      </c>
      <c r="AJ485">
        <v>0</v>
      </c>
      <c r="AK485">
        <v>1</v>
      </c>
      <c r="AL485">
        <v>0</v>
      </c>
      <c r="AM485">
        <v>0</v>
      </c>
      <c r="AN485">
        <v>0</v>
      </c>
    </row>
    <row r="486" spans="1:40" ht="17.100000000000001" customHeight="1" x14ac:dyDescent="0.25">
      <c r="A486" s="25" t="s">
        <v>5538</v>
      </c>
      <c r="B486" s="25" t="s">
        <v>6291</v>
      </c>
      <c r="C486" s="25" t="s">
        <v>106</v>
      </c>
      <c r="D486" s="25" t="s">
        <v>5559</v>
      </c>
      <c r="E486" s="25" t="s">
        <v>7076</v>
      </c>
      <c r="F486" s="25" t="s">
        <v>5562</v>
      </c>
      <c r="G486" s="26">
        <v>1</v>
      </c>
      <c r="H486">
        <v>58</v>
      </c>
      <c r="I486">
        <v>13.000000000000002</v>
      </c>
      <c r="J486">
        <v>1.0000000000000007</v>
      </c>
      <c r="K486">
        <v>60</v>
      </c>
      <c r="L486">
        <v>3.0000000000000004</v>
      </c>
      <c r="M486">
        <v>5.0000000000000009</v>
      </c>
      <c r="N486">
        <v>54</v>
      </c>
      <c r="O486">
        <v>0</v>
      </c>
      <c r="P486">
        <v>1</v>
      </c>
      <c r="Q486">
        <v>56</v>
      </c>
      <c r="R486">
        <v>2</v>
      </c>
      <c r="S486">
        <v>0</v>
      </c>
      <c r="T486">
        <v>56</v>
      </c>
      <c r="U486">
        <v>3.0000000000000013</v>
      </c>
      <c r="V486">
        <v>3</v>
      </c>
      <c r="W486">
        <v>55</v>
      </c>
      <c r="X486">
        <v>3.0000000000000004</v>
      </c>
      <c r="Y486">
        <v>1</v>
      </c>
      <c r="Z486">
        <v>60</v>
      </c>
      <c r="AA486">
        <v>6.0000000000000009</v>
      </c>
      <c r="AB486">
        <v>2.9999999999999996</v>
      </c>
      <c r="AC486">
        <v>56</v>
      </c>
      <c r="AD486">
        <v>1</v>
      </c>
      <c r="AE486">
        <v>0</v>
      </c>
      <c r="AF486">
        <v>57</v>
      </c>
      <c r="AG486">
        <v>0</v>
      </c>
      <c r="AH486">
        <v>2</v>
      </c>
      <c r="AI486">
        <v>59</v>
      </c>
      <c r="AJ486">
        <v>4.0000000000000009</v>
      </c>
      <c r="AK486">
        <v>1</v>
      </c>
      <c r="AL486">
        <v>56</v>
      </c>
      <c r="AM486">
        <v>2</v>
      </c>
      <c r="AN486">
        <v>6.0000000000000009</v>
      </c>
    </row>
    <row r="487" spans="1:40" ht="17.100000000000001" customHeight="1" x14ac:dyDescent="0.25">
      <c r="A487" s="25" t="s">
        <v>5538</v>
      </c>
      <c r="B487" s="25" t="s">
        <v>6291</v>
      </c>
      <c r="C487" s="25" t="s">
        <v>106</v>
      </c>
      <c r="D487" s="25" t="s">
        <v>5559</v>
      </c>
      <c r="E487" s="25" t="s">
        <v>7076</v>
      </c>
      <c r="F487" s="25" t="s">
        <v>5561</v>
      </c>
      <c r="G487" s="26">
        <v>2</v>
      </c>
      <c r="H487">
        <v>6</v>
      </c>
      <c r="I487">
        <v>0</v>
      </c>
      <c r="J487">
        <v>0</v>
      </c>
      <c r="K487">
        <v>8</v>
      </c>
      <c r="L487">
        <v>2.0000000000000004</v>
      </c>
      <c r="M487">
        <v>1.0000000000000002</v>
      </c>
      <c r="N487">
        <v>9</v>
      </c>
      <c r="O487">
        <v>1</v>
      </c>
      <c r="P487">
        <v>0</v>
      </c>
      <c r="Q487">
        <v>10</v>
      </c>
      <c r="R487">
        <v>0</v>
      </c>
      <c r="S487">
        <v>2</v>
      </c>
      <c r="T487">
        <v>9</v>
      </c>
      <c r="U487">
        <v>0</v>
      </c>
      <c r="V487">
        <v>0</v>
      </c>
      <c r="W487">
        <v>10</v>
      </c>
      <c r="X487">
        <v>0</v>
      </c>
      <c r="Y487">
        <v>0</v>
      </c>
      <c r="Z487">
        <v>9</v>
      </c>
      <c r="AA487">
        <v>0</v>
      </c>
      <c r="AB487">
        <v>0</v>
      </c>
      <c r="AC487">
        <v>9</v>
      </c>
      <c r="AD487">
        <v>0</v>
      </c>
      <c r="AE487">
        <v>0</v>
      </c>
      <c r="AF487">
        <v>10</v>
      </c>
      <c r="AG487">
        <v>0</v>
      </c>
      <c r="AH487">
        <v>0</v>
      </c>
      <c r="AI487">
        <v>12</v>
      </c>
      <c r="AJ487">
        <v>1</v>
      </c>
      <c r="AK487">
        <v>1</v>
      </c>
      <c r="AL487">
        <v>10</v>
      </c>
      <c r="AM487">
        <v>0</v>
      </c>
      <c r="AN487">
        <v>0</v>
      </c>
    </row>
    <row r="488" spans="1:40" ht="17.100000000000001" customHeight="1" x14ac:dyDescent="0.25">
      <c r="A488" s="25" t="s">
        <v>5538</v>
      </c>
      <c r="B488" s="25" t="s">
        <v>6291</v>
      </c>
      <c r="C488" s="25" t="s">
        <v>106</v>
      </c>
      <c r="D488" s="25" t="s">
        <v>5559</v>
      </c>
      <c r="E488" s="25" t="s">
        <v>7076</v>
      </c>
      <c r="F488" s="25" t="s">
        <v>5560</v>
      </c>
      <c r="G488" s="26">
        <v>3</v>
      </c>
      <c r="H488">
        <v>0</v>
      </c>
      <c r="I488">
        <v>0</v>
      </c>
      <c r="J488">
        <v>0</v>
      </c>
      <c r="K488">
        <v>1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1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1</v>
      </c>
      <c r="X488">
        <v>0</v>
      </c>
      <c r="Y488">
        <v>0</v>
      </c>
      <c r="Z488">
        <v>2</v>
      </c>
      <c r="AA488">
        <v>0</v>
      </c>
      <c r="AB488">
        <v>0</v>
      </c>
      <c r="AC488">
        <v>2</v>
      </c>
      <c r="AD488">
        <v>0</v>
      </c>
      <c r="AE488">
        <v>0</v>
      </c>
      <c r="AF488">
        <v>2</v>
      </c>
      <c r="AG488">
        <v>0</v>
      </c>
      <c r="AH488">
        <v>0</v>
      </c>
      <c r="AI488">
        <v>2</v>
      </c>
      <c r="AJ488">
        <v>0</v>
      </c>
      <c r="AK488">
        <v>0</v>
      </c>
      <c r="AL488">
        <v>3</v>
      </c>
      <c r="AM488">
        <v>0</v>
      </c>
      <c r="AN488">
        <v>1</v>
      </c>
    </row>
    <row r="489" spans="1:40" ht="17.100000000000001" customHeight="1" x14ac:dyDescent="0.25">
      <c r="A489" s="25" t="s">
        <v>5538</v>
      </c>
      <c r="B489" s="25" t="s">
        <v>6291</v>
      </c>
      <c r="C489" s="25" t="s">
        <v>106</v>
      </c>
      <c r="D489" s="25" t="s">
        <v>5559</v>
      </c>
      <c r="E489" s="25" t="s">
        <v>7076</v>
      </c>
      <c r="F489" s="25" t="s">
        <v>5558</v>
      </c>
      <c r="G489" s="26">
        <v>4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</row>
    <row r="490" spans="1:40" ht="17.100000000000001" customHeight="1" x14ac:dyDescent="0.25">
      <c r="A490" s="25" t="s">
        <v>5538</v>
      </c>
      <c r="B490" s="25" t="s">
        <v>6291</v>
      </c>
      <c r="C490" s="25" t="s">
        <v>94</v>
      </c>
      <c r="D490" s="25" t="s">
        <v>5554</v>
      </c>
      <c r="E490" s="25" t="s">
        <v>6373</v>
      </c>
      <c r="F490" s="25" t="s">
        <v>5557</v>
      </c>
      <c r="G490" s="26">
        <v>1</v>
      </c>
      <c r="H490">
        <v>834</v>
      </c>
      <c r="I490">
        <v>57.99999999999995</v>
      </c>
      <c r="J490">
        <v>29.000000000000021</v>
      </c>
      <c r="K490">
        <v>825</v>
      </c>
      <c r="L490">
        <v>54.000000000000007</v>
      </c>
      <c r="M490">
        <v>22.999999999999975</v>
      </c>
      <c r="N490">
        <v>832</v>
      </c>
      <c r="O490">
        <v>36.000000000000014</v>
      </c>
      <c r="P490">
        <v>33.000000000000014</v>
      </c>
      <c r="Q490">
        <v>836</v>
      </c>
      <c r="R490">
        <v>35.000000000000021</v>
      </c>
      <c r="S490">
        <v>21.000000000000028</v>
      </c>
      <c r="T490">
        <v>833</v>
      </c>
      <c r="U490">
        <v>26.000000000000039</v>
      </c>
      <c r="V490">
        <v>22.999999999999979</v>
      </c>
      <c r="W490">
        <v>827</v>
      </c>
      <c r="X490">
        <v>31.000000000000025</v>
      </c>
      <c r="Y490">
        <v>24.999999999999986</v>
      </c>
      <c r="Z490">
        <v>831</v>
      </c>
      <c r="AA490">
        <v>37.000000000000007</v>
      </c>
      <c r="AB490">
        <v>14.000000000000007</v>
      </c>
      <c r="AC490">
        <v>839</v>
      </c>
      <c r="AD490">
        <v>35.999999999999993</v>
      </c>
      <c r="AE490">
        <v>22</v>
      </c>
      <c r="AF490">
        <v>830</v>
      </c>
      <c r="AG490">
        <v>34</v>
      </c>
      <c r="AH490">
        <v>13.00000000000003</v>
      </c>
      <c r="AI490">
        <v>853</v>
      </c>
      <c r="AJ490">
        <v>42.000000000000064</v>
      </c>
      <c r="AK490">
        <v>24.000000000000028</v>
      </c>
      <c r="AL490">
        <v>837</v>
      </c>
      <c r="AM490">
        <v>30.999999999999968</v>
      </c>
      <c r="AN490">
        <v>28.000000000000018</v>
      </c>
    </row>
    <row r="491" spans="1:40" ht="17.100000000000001" customHeight="1" x14ac:dyDescent="0.25">
      <c r="A491" s="25" t="s">
        <v>5538</v>
      </c>
      <c r="B491" s="25" t="s">
        <v>6291</v>
      </c>
      <c r="C491" s="25" t="s">
        <v>94</v>
      </c>
      <c r="D491" s="25" t="s">
        <v>5554</v>
      </c>
      <c r="E491" s="25" t="s">
        <v>6373</v>
      </c>
      <c r="F491" s="25" t="s">
        <v>5556</v>
      </c>
      <c r="G491" s="26">
        <v>2</v>
      </c>
      <c r="H491">
        <v>257</v>
      </c>
      <c r="I491">
        <v>3.9999999999999991</v>
      </c>
      <c r="J491">
        <v>2</v>
      </c>
      <c r="K491">
        <v>285</v>
      </c>
      <c r="L491">
        <v>4.0000000000000027</v>
      </c>
      <c r="M491">
        <v>4.0000000000000036</v>
      </c>
      <c r="N491">
        <v>298</v>
      </c>
      <c r="O491">
        <v>11.000000000000005</v>
      </c>
      <c r="P491">
        <v>5.0000000000000053</v>
      </c>
      <c r="Q491">
        <v>292</v>
      </c>
      <c r="R491">
        <v>4.0000000000000018</v>
      </c>
      <c r="S491">
        <v>0.99999999999999944</v>
      </c>
      <c r="T491">
        <v>290</v>
      </c>
      <c r="U491">
        <v>5.9999999999999973</v>
      </c>
      <c r="V491">
        <v>4</v>
      </c>
      <c r="W491">
        <v>295</v>
      </c>
      <c r="X491">
        <v>5.0000000000000044</v>
      </c>
      <c r="Y491">
        <v>0.99999999999999933</v>
      </c>
      <c r="Z491">
        <v>300</v>
      </c>
      <c r="AA491">
        <v>1.9999999999999987</v>
      </c>
      <c r="AB491">
        <v>5</v>
      </c>
      <c r="AC491">
        <v>305</v>
      </c>
      <c r="AD491">
        <v>11.000000000000004</v>
      </c>
      <c r="AE491">
        <v>3.9999999999999996</v>
      </c>
      <c r="AF491">
        <v>319</v>
      </c>
      <c r="AG491">
        <v>9</v>
      </c>
      <c r="AH491">
        <v>1.9999999999999982</v>
      </c>
      <c r="AI491">
        <v>324</v>
      </c>
      <c r="AJ491">
        <v>7.0000000000000089</v>
      </c>
      <c r="AK491">
        <v>0.99999999999999933</v>
      </c>
      <c r="AL491">
        <v>326</v>
      </c>
      <c r="AM491">
        <v>11.000000000000014</v>
      </c>
      <c r="AN491">
        <v>7.0000000000000027</v>
      </c>
    </row>
    <row r="492" spans="1:40" ht="17.100000000000001" customHeight="1" x14ac:dyDescent="0.25">
      <c r="A492" s="25" t="s">
        <v>5538</v>
      </c>
      <c r="B492" s="25" t="s">
        <v>6291</v>
      </c>
      <c r="C492" s="25" t="s">
        <v>94</v>
      </c>
      <c r="D492" s="25" t="s">
        <v>5554</v>
      </c>
      <c r="E492" s="25" t="s">
        <v>6373</v>
      </c>
      <c r="F492" s="25" t="s">
        <v>5555</v>
      </c>
      <c r="G492" s="26">
        <v>3</v>
      </c>
      <c r="H492">
        <v>68</v>
      </c>
      <c r="I492">
        <v>0</v>
      </c>
      <c r="J492">
        <v>0</v>
      </c>
      <c r="K492">
        <v>75</v>
      </c>
      <c r="L492">
        <v>0</v>
      </c>
      <c r="M492">
        <v>0</v>
      </c>
      <c r="N492">
        <v>70</v>
      </c>
      <c r="O492">
        <v>0</v>
      </c>
      <c r="P492">
        <v>0</v>
      </c>
      <c r="Q492">
        <v>62</v>
      </c>
      <c r="R492">
        <v>0</v>
      </c>
      <c r="S492">
        <v>0</v>
      </c>
      <c r="T492">
        <v>61</v>
      </c>
      <c r="U492">
        <v>0</v>
      </c>
      <c r="V492">
        <v>0</v>
      </c>
      <c r="W492">
        <v>63</v>
      </c>
      <c r="X492">
        <v>0</v>
      </c>
      <c r="Y492">
        <v>0</v>
      </c>
      <c r="Z492">
        <v>66</v>
      </c>
      <c r="AA492">
        <v>0</v>
      </c>
      <c r="AB492">
        <v>1</v>
      </c>
      <c r="AC492">
        <v>69</v>
      </c>
      <c r="AD492">
        <v>1</v>
      </c>
      <c r="AE492">
        <v>1</v>
      </c>
      <c r="AF492">
        <v>76</v>
      </c>
      <c r="AG492">
        <v>2.0000000000000004</v>
      </c>
      <c r="AH492">
        <v>0</v>
      </c>
      <c r="AI492">
        <v>77</v>
      </c>
      <c r="AJ492">
        <v>1</v>
      </c>
      <c r="AK492">
        <v>0</v>
      </c>
      <c r="AL492">
        <v>85</v>
      </c>
      <c r="AM492">
        <v>1.0000000000000009</v>
      </c>
      <c r="AN492">
        <v>1.0000000000000009</v>
      </c>
    </row>
    <row r="493" spans="1:40" ht="17.100000000000001" customHeight="1" x14ac:dyDescent="0.25">
      <c r="A493" s="25" t="s">
        <v>5538</v>
      </c>
      <c r="B493" s="25" t="s">
        <v>6291</v>
      </c>
      <c r="C493" s="25" t="s">
        <v>94</v>
      </c>
      <c r="D493" s="25" t="s">
        <v>5554</v>
      </c>
      <c r="E493" s="25" t="s">
        <v>6373</v>
      </c>
      <c r="F493" s="25" t="s">
        <v>5553</v>
      </c>
      <c r="G493" s="26">
        <v>4</v>
      </c>
      <c r="H493">
        <v>10</v>
      </c>
      <c r="I493">
        <v>0</v>
      </c>
      <c r="J493">
        <v>0.99999999999999989</v>
      </c>
      <c r="K493">
        <v>9</v>
      </c>
      <c r="L493">
        <v>0</v>
      </c>
      <c r="M493">
        <v>0</v>
      </c>
      <c r="N493">
        <v>8</v>
      </c>
      <c r="O493">
        <v>0</v>
      </c>
      <c r="P493">
        <v>0</v>
      </c>
      <c r="Q493">
        <v>7</v>
      </c>
      <c r="R493">
        <v>0</v>
      </c>
      <c r="S493">
        <v>0</v>
      </c>
      <c r="T493">
        <v>7</v>
      </c>
      <c r="U493">
        <v>0</v>
      </c>
      <c r="V493">
        <v>0</v>
      </c>
      <c r="W493">
        <v>6</v>
      </c>
      <c r="X493">
        <v>0</v>
      </c>
      <c r="Y493">
        <v>0</v>
      </c>
      <c r="Z493">
        <v>6</v>
      </c>
      <c r="AA493">
        <v>0</v>
      </c>
      <c r="AB493">
        <v>0</v>
      </c>
      <c r="AC493">
        <v>6</v>
      </c>
      <c r="AD493">
        <v>0</v>
      </c>
      <c r="AE493">
        <v>0</v>
      </c>
      <c r="AF493">
        <v>6</v>
      </c>
      <c r="AG493">
        <v>0</v>
      </c>
      <c r="AH493">
        <v>0</v>
      </c>
      <c r="AI493">
        <v>6</v>
      </c>
      <c r="AJ493">
        <v>0</v>
      </c>
      <c r="AK493">
        <v>0</v>
      </c>
      <c r="AL493">
        <v>8</v>
      </c>
      <c r="AM493">
        <v>0</v>
      </c>
      <c r="AN493">
        <v>0</v>
      </c>
    </row>
    <row r="494" spans="1:40" ht="17.100000000000001" customHeight="1" x14ac:dyDescent="0.25">
      <c r="A494" s="25" t="s">
        <v>5538</v>
      </c>
      <c r="B494" s="25" t="s">
        <v>6291</v>
      </c>
      <c r="C494" s="25" t="s">
        <v>461</v>
      </c>
      <c r="D494" s="25" t="s">
        <v>5549</v>
      </c>
      <c r="E494" s="25" t="s">
        <v>7077</v>
      </c>
      <c r="F494" s="25" t="s">
        <v>5552</v>
      </c>
      <c r="G494" s="26">
        <v>1</v>
      </c>
      <c r="H494">
        <v>239</v>
      </c>
      <c r="I494">
        <v>73</v>
      </c>
      <c r="J494">
        <v>9.0000000000000071</v>
      </c>
      <c r="K494">
        <v>235</v>
      </c>
      <c r="L494">
        <v>14.999999999999998</v>
      </c>
      <c r="M494">
        <v>9.0000000000000071</v>
      </c>
      <c r="N494">
        <v>240</v>
      </c>
      <c r="O494">
        <v>19.000000000000007</v>
      </c>
      <c r="P494">
        <v>9.0000000000000053</v>
      </c>
      <c r="Q494">
        <v>238</v>
      </c>
      <c r="R494">
        <v>11</v>
      </c>
      <c r="S494">
        <v>10.999999999999998</v>
      </c>
      <c r="T494">
        <v>244</v>
      </c>
      <c r="U494">
        <v>21.000000000000004</v>
      </c>
      <c r="V494">
        <v>10.000000000000004</v>
      </c>
      <c r="W494">
        <v>239</v>
      </c>
      <c r="X494">
        <v>9.0000000000000036</v>
      </c>
      <c r="Y494">
        <v>12</v>
      </c>
      <c r="Z494">
        <v>241</v>
      </c>
      <c r="AA494">
        <v>10.000000000000005</v>
      </c>
      <c r="AB494">
        <v>17.000000000000004</v>
      </c>
      <c r="AC494">
        <v>217</v>
      </c>
      <c r="AD494">
        <v>9</v>
      </c>
      <c r="AE494">
        <v>13.000000000000009</v>
      </c>
      <c r="AF494">
        <v>219</v>
      </c>
      <c r="AG494">
        <v>18.000000000000011</v>
      </c>
      <c r="AH494">
        <v>12.999999999999998</v>
      </c>
      <c r="AI494">
        <v>208</v>
      </c>
      <c r="AJ494">
        <v>9.0000000000000018</v>
      </c>
      <c r="AK494">
        <v>7.9999999999999929</v>
      </c>
      <c r="AL494">
        <v>196</v>
      </c>
      <c r="AM494">
        <v>7.0000000000000062</v>
      </c>
      <c r="AN494">
        <v>9.9999999999999982</v>
      </c>
    </row>
    <row r="495" spans="1:40" ht="17.100000000000001" customHeight="1" x14ac:dyDescent="0.25">
      <c r="A495" s="25" t="s">
        <v>5538</v>
      </c>
      <c r="B495" s="25" t="s">
        <v>6291</v>
      </c>
      <c r="C495" s="25" t="s">
        <v>461</v>
      </c>
      <c r="D495" s="25" t="s">
        <v>5549</v>
      </c>
      <c r="E495" s="25" t="s">
        <v>7077</v>
      </c>
      <c r="F495" s="25" t="s">
        <v>5551</v>
      </c>
      <c r="G495" s="26">
        <v>2</v>
      </c>
      <c r="H495">
        <v>21</v>
      </c>
      <c r="I495">
        <v>5.0000000000000009</v>
      </c>
      <c r="J495">
        <v>1</v>
      </c>
      <c r="K495">
        <v>30</v>
      </c>
      <c r="L495">
        <v>3.0000000000000004</v>
      </c>
      <c r="M495">
        <v>0</v>
      </c>
      <c r="N495">
        <v>33</v>
      </c>
      <c r="O495">
        <v>1.0000000000000002</v>
      </c>
      <c r="P495">
        <v>0</v>
      </c>
      <c r="Q495">
        <v>32</v>
      </c>
      <c r="R495">
        <v>0</v>
      </c>
      <c r="S495">
        <v>1.0000000000000002</v>
      </c>
      <c r="T495">
        <v>32</v>
      </c>
      <c r="U495">
        <v>0</v>
      </c>
      <c r="V495">
        <v>0</v>
      </c>
      <c r="W495">
        <v>33</v>
      </c>
      <c r="X495">
        <v>3</v>
      </c>
      <c r="Y495">
        <v>0</v>
      </c>
      <c r="Z495">
        <v>33</v>
      </c>
      <c r="AA495">
        <v>1.0000000000000002</v>
      </c>
      <c r="AB495">
        <v>0</v>
      </c>
      <c r="AC495">
        <v>34</v>
      </c>
      <c r="AD495">
        <v>1</v>
      </c>
      <c r="AE495">
        <v>0</v>
      </c>
      <c r="AF495">
        <v>42</v>
      </c>
      <c r="AG495">
        <v>8.0000000000000018</v>
      </c>
      <c r="AH495">
        <v>0</v>
      </c>
      <c r="AI495">
        <v>41</v>
      </c>
      <c r="AJ495">
        <v>0</v>
      </c>
      <c r="AK495">
        <v>0</v>
      </c>
      <c r="AL495">
        <v>39</v>
      </c>
      <c r="AM495">
        <v>1</v>
      </c>
      <c r="AN495">
        <v>0</v>
      </c>
    </row>
    <row r="496" spans="1:40" ht="17.100000000000001" customHeight="1" x14ac:dyDescent="0.25">
      <c r="A496" s="25" t="s">
        <v>5538</v>
      </c>
      <c r="B496" s="25" t="s">
        <v>6291</v>
      </c>
      <c r="C496" s="25" t="s">
        <v>461</v>
      </c>
      <c r="D496" s="25" t="s">
        <v>5549</v>
      </c>
      <c r="E496" s="25" t="s">
        <v>7077</v>
      </c>
      <c r="F496" s="25" t="s">
        <v>5550</v>
      </c>
      <c r="G496" s="26">
        <v>3</v>
      </c>
      <c r="H496">
        <v>3</v>
      </c>
      <c r="I496">
        <v>0</v>
      </c>
      <c r="J496">
        <v>0</v>
      </c>
      <c r="K496">
        <v>3</v>
      </c>
      <c r="L496">
        <v>0</v>
      </c>
      <c r="M496">
        <v>0</v>
      </c>
      <c r="N496">
        <v>3</v>
      </c>
      <c r="O496">
        <v>0</v>
      </c>
      <c r="P496">
        <v>0</v>
      </c>
      <c r="Q496">
        <v>3</v>
      </c>
      <c r="R496">
        <v>0</v>
      </c>
      <c r="S496">
        <v>0</v>
      </c>
      <c r="T496">
        <v>3</v>
      </c>
      <c r="U496">
        <v>0</v>
      </c>
      <c r="V496">
        <v>0</v>
      </c>
      <c r="W496">
        <v>3</v>
      </c>
      <c r="X496">
        <v>0</v>
      </c>
      <c r="Y496">
        <v>0</v>
      </c>
      <c r="Z496">
        <v>2</v>
      </c>
      <c r="AA496">
        <v>0</v>
      </c>
      <c r="AB496">
        <v>0</v>
      </c>
      <c r="AC496">
        <v>4</v>
      </c>
      <c r="AD496">
        <v>0</v>
      </c>
      <c r="AE496">
        <v>0</v>
      </c>
      <c r="AF496">
        <v>6</v>
      </c>
      <c r="AG496">
        <v>2</v>
      </c>
      <c r="AH496">
        <v>1</v>
      </c>
      <c r="AI496">
        <v>4</v>
      </c>
      <c r="AJ496">
        <v>0</v>
      </c>
      <c r="AK496">
        <v>0</v>
      </c>
      <c r="AL496">
        <v>6</v>
      </c>
      <c r="AM496">
        <v>1</v>
      </c>
      <c r="AN496">
        <v>1</v>
      </c>
    </row>
    <row r="497" spans="1:40" ht="17.100000000000001" customHeight="1" x14ac:dyDescent="0.25">
      <c r="A497" s="25" t="s">
        <v>5538</v>
      </c>
      <c r="B497" s="25" t="s">
        <v>6291</v>
      </c>
      <c r="C497" s="25" t="s">
        <v>461</v>
      </c>
      <c r="D497" s="25" t="s">
        <v>5549</v>
      </c>
      <c r="E497" s="25" t="s">
        <v>7077</v>
      </c>
      <c r="F497" s="25" t="s">
        <v>5548</v>
      </c>
      <c r="G497" s="26">
        <v>4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1</v>
      </c>
      <c r="X497">
        <v>1</v>
      </c>
      <c r="Y497">
        <v>0</v>
      </c>
      <c r="Z497">
        <v>1</v>
      </c>
      <c r="AA497">
        <v>0</v>
      </c>
      <c r="AB497">
        <v>0</v>
      </c>
      <c r="AC497">
        <v>1</v>
      </c>
      <c r="AD497">
        <v>0</v>
      </c>
      <c r="AE497">
        <v>0</v>
      </c>
      <c r="AF497">
        <v>1</v>
      </c>
      <c r="AG497">
        <v>0</v>
      </c>
      <c r="AH497">
        <v>0</v>
      </c>
      <c r="AI497">
        <v>1</v>
      </c>
      <c r="AJ497">
        <v>0</v>
      </c>
      <c r="AK497">
        <v>0</v>
      </c>
      <c r="AL497">
        <v>1</v>
      </c>
      <c r="AM497">
        <v>0</v>
      </c>
      <c r="AN497">
        <v>0</v>
      </c>
    </row>
    <row r="498" spans="1:40" ht="17.100000000000001" customHeight="1" x14ac:dyDescent="0.25">
      <c r="A498" s="25" t="s">
        <v>5538</v>
      </c>
      <c r="B498" s="25" t="s">
        <v>6291</v>
      </c>
      <c r="C498" s="25" t="s">
        <v>5544</v>
      </c>
      <c r="D498" s="25" t="s">
        <v>5543</v>
      </c>
      <c r="E498" s="25" t="s">
        <v>7078</v>
      </c>
      <c r="F498" s="25" t="s">
        <v>5547</v>
      </c>
      <c r="G498" s="26">
        <v>1</v>
      </c>
      <c r="H498">
        <v>82</v>
      </c>
      <c r="I498">
        <v>36</v>
      </c>
      <c r="J498">
        <v>7.9999999999999991</v>
      </c>
      <c r="K498">
        <v>103</v>
      </c>
      <c r="L498">
        <v>36.000000000000014</v>
      </c>
      <c r="M498">
        <v>9.9999999999999964</v>
      </c>
      <c r="N498">
        <v>108</v>
      </c>
      <c r="O498">
        <v>20</v>
      </c>
      <c r="P498">
        <v>7.9999999999999982</v>
      </c>
      <c r="Q498">
        <v>108</v>
      </c>
      <c r="R498">
        <v>11.000000000000002</v>
      </c>
      <c r="S498">
        <v>8.9999999999999964</v>
      </c>
      <c r="T498">
        <v>115</v>
      </c>
      <c r="U498">
        <v>20</v>
      </c>
      <c r="V498">
        <v>4.0000000000000009</v>
      </c>
      <c r="W498">
        <v>122</v>
      </c>
      <c r="X498">
        <v>14.000000000000005</v>
      </c>
      <c r="Y498">
        <v>6</v>
      </c>
      <c r="Z498">
        <v>135</v>
      </c>
      <c r="AA498">
        <v>16.000000000000004</v>
      </c>
      <c r="AB498">
        <v>25.000000000000007</v>
      </c>
      <c r="AC498">
        <v>140</v>
      </c>
      <c r="AD498">
        <v>31.000000000000007</v>
      </c>
      <c r="AE498">
        <v>23.000000000000004</v>
      </c>
      <c r="AF498">
        <v>140</v>
      </c>
      <c r="AG498">
        <v>35.000000000000007</v>
      </c>
      <c r="AH498">
        <v>17</v>
      </c>
      <c r="AI498">
        <v>148</v>
      </c>
      <c r="AJ498">
        <v>32.000000000000014</v>
      </c>
      <c r="AK498">
        <v>9.9999999999999982</v>
      </c>
      <c r="AL498">
        <v>195</v>
      </c>
      <c r="AM498">
        <v>65.999999999999986</v>
      </c>
      <c r="AN498">
        <v>27.000000000000007</v>
      </c>
    </row>
    <row r="499" spans="1:40" ht="17.100000000000001" customHeight="1" x14ac:dyDescent="0.25">
      <c r="A499" s="25" t="s">
        <v>5538</v>
      </c>
      <c r="B499" s="25" t="s">
        <v>6291</v>
      </c>
      <c r="C499" s="25" t="s">
        <v>5544</v>
      </c>
      <c r="D499" s="25" t="s">
        <v>5543</v>
      </c>
      <c r="E499" s="25" t="s">
        <v>7078</v>
      </c>
      <c r="F499" s="25" t="s">
        <v>5546</v>
      </c>
      <c r="G499" s="26">
        <v>2</v>
      </c>
      <c r="H499">
        <v>18</v>
      </c>
      <c r="I499">
        <v>3.0000000000000004</v>
      </c>
      <c r="J499">
        <v>0</v>
      </c>
      <c r="K499">
        <v>36</v>
      </c>
      <c r="L499">
        <v>13.000000000000004</v>
      </c>
      <c r="M499">
        <v>2</v>
      </c>
      <c r="N499">
        <v>44</v>
      </c>
      <c r="O499">
        <v>2.0000000000000013</v>
      </c>
      <c r="P499">
        <v>0</v>
      </c>
      <c r="Q499">
        <v>54</v>
      </c>
      <c r="R499">
        <v>0</v>
      </c>
      <c r="S499">
        <v>2.0000000000000004</v>
      </c>
      <c r="T499">
        <v>63</v>
      </c>
      <c r="U499">
        <v>5</v>
      </c>
      <c r="V499">
        <v>1</v>
      </c>
      <c r="W499">
        <v>61</v>
      </c>
      <c r="X499">
        <v>2.0000000000000004</v>
      </c>
      <c r="Y499">
        <v>8.0000000000000018</v>
      </c>
      <c r="Z499">
        <v>54</v>
      </c>
      <c r="AA499">
        <v>2.9999999999999996</v>
      </c>
      <c r="AB499">
        <v>7.0000000000000027</v>
      </c>
      <c r="AC499">
        <v>43</v>
      </c>
      <c r="AD499">
        <v>2.0000000000000013</v>
      </c>
      <c r="AE499">
        <v>2</v>
      </c>
      <c r="AF499">
        <v>50</v>
      </c>
      <c r="AG499">
        <v>0.99999999999999989</v>
      </c>
      <c r="AH499">
        <v>2.0000000000000009</v>
      </c>
      <c r="AI499">
        <v>58</v>
      </c>
      <c r="AJ499">
        <v>4.0000000000000009</v>
      </c>
      <c r="AK499">
        <v>2</v>
      </c>
      <c r="AL499">
        <v>57</v>
      </c>
      <c r="AM499">
        <v>4</v>
      </c>
      <c r="AN499">
        <v>3.0000000000000004</v>
      </c>
    </row>
    <row r="500" spans="1:40" ht="17.100000000000001" customHeight="1" x14ac:dyDescent="0.25">
      <c r="A500" s="25" t="s">
        <v>5538</v>
      </c>
      <c r="B500" s="25" t="s">
        <v>6291</v>
      </c>
      <c r="C500" s="25" t="s">
        <v>5544</v>
      </c>
      <c r="D500" s="25" t="s">
        <v>5543</v>
      </c>
      <c r="E500" s="25" t="s">
        <v>7078</v>
      </c>
      <c r="F500" s="25" t="s">
        <v>5545</v>
      </c>
      <c r="G500" s="26">
        <v>3</v>
      </c>
      <c r="H500">
        <v>5</v>
      </c>
      <c r="I500">
        <v>0</v>
      </c>
      <c r="J500">
        <v>0</v>
      </c>
      <c r="K500">
        <v>5</v>
      </c>
      <c r="L500">
        <v>0</v>
      </c>
      <c r="M500">
        <v>0</v>
      </c>
      <c r="N500">
        <v>11</v>
      </c>
      <c r="O500">
        <v>2.0000000000000004</v>
      </c>
      <c r="P500">
        <v>0</v>
      </c>
      <c r="Q500">
        <v>9</v>
      </c>
      <c r="R500">
        <v>0</v>
      </c>
      <c r="S500">
        <v>1</v>
      </c>
      <c r="T500">
        <v>8</v>
      </c>
      <c r="U500">
        <v>0</v>
      </c>
      <c r="V500">
        <v>0</v>
      </c>
      <c r="W500">
        <v>11</v>
      </c>
      <c r="X500">
        <v>1.0000000000000002</v>
      </c>
      <c r="Y500">
        <v>0</v>
      </c>
      <c r="Z500">
        <v>15</v>
      </c>
      <c r="AA500">
        <v>2.0000000000000004</v>
      </c>
      <c r="AB500">
        <v>3</v>
      </c>
      <c r="AC500">
        <v>11</v>
      </c>
      <c r="AD500">
        <v>0</v>
      </c>
      <c r="AE500">
        <v>1.0000000000000002</v>
      </c>
      <c r="AF500">
        <v>13</v>
      </c>
      <c r="AG500">
        <v>0.99999999999999989</v>
      </c>
      <c r="AH500">
        <v>0</v>
      </c>
      <c r="AI500">
        <v>14</v>
      </c>
      <c r="AJ500">
        <v>0</v>
      </c>
      <c r="AK500">
        <v>0</v>
      </c>
      <c r="AL500">
        <v>20</v>
      </c>
      <c r="AM500">
        <v>3.9999999999999996</v>
      </c>
      <c r="AN500">
        <v>0</v>
      </c>
    </row>
    <row r="501" spans="1:40" ht="17.100000000000001" customHeight="1" x14ac:dyDescent="0.25">
      <c r="A501" s="25" t="s">
        <v>5538</v>
      </c>
      <c r="B501" s="25" t="s">
        <v>6291</v>
      </c>
      <c r="C501" s="25" t="s">
        <v>5544</v>
      </c>
      <c r="D501" s="25" t="s">
        <v>5543</v>
      </c>
      <c r="E501" s="25" t="s">
        <v>7078</v>
      </c>
      <c r="F501" s="25" t="s">
        <v>5542</v>
      </c>
      <c r="G501" s="26">
        <v>4</v>
      </c>
      <c r="H501">
        <v>1</v>
      </c>
      <c r="I501">
        <v>0</v>
      </c>
      <c r="J501">
        <v>0</v>
      </c>
      <c r="K501">
        <v>1</v>
      </c>
      <c r="L501">
        <v>0</v>
      </c>
      <c r="M501">
        <v>0</v>
      </c>
      <c r="N501">
        <v>1</v>
      </c>
      <c r="O501">
        <v>0</v>
      </c>
      <c r="P501">
        <v>0</v>
      </c>
      <c r="Q501">
        <v>1</v>
      </c>
      <c r="R501">
        <v>0</v>
      </c>
      <c r="S501">
        <v>0</v>
      </c>
      <c r="T501">
        <v>1</v>
      </c>
      <c r="U501">
        <v>0</v>
      </c>
      <c r="V501">
        <v>0</v>
      </c>
      <c r="W501">
        <v>1</v>
      </c>
      <c r="X501">
        <v>0</v>
      </c>
      <c r="Y501">
        <v>0</v>
      </c>
      <c r="Z501">
        <v>1</v>
      </c>
      <c r="AA501">
        <v>0</v>
      </c>
      <c r="AB501">
        <v>0</v>
      </c>
      <c r="AC501">
        <v>2</v>
      </c>
      <c r="AD501">
        <v>0</v>
      </c>
      <c r="AE501">
        <v>0</v>
      </c>
      <c r="AF501">
        <v>2</v>
      </c>
      <c r="AG501">
        <v>0</v>
      </c>
      <c r="AH501">
        <v>0</v>
      </c>
      <c r="AI501">
        <v>2</v>
      </c>
      <c r="AJ501">
        <v>0</v>
      </c>
      <c r="AK501">
        <v>0</v>
      </c>
      <c r="AL501">
        <v>3</v>
      </c>
      <c r="AM501">
        <v>0</v>
      </c>
      <c r="AN501">
        <v>0</v>
      </c>
    </row>
    <row r="502" spans="1:40" ht="17.100000000000001" customHeight="1" x14ac:dyDescent="0.25">
      <c r="A502" s="25" t="s">
        <v>5538</v>
      </c>
      <c r="B502" s="25" t="s">
        <v>6291</v>
      </c>
      <c r="C502" s="25" t="s">
        <v>448</v>
      </c>
      <c r="D502" s="25" t="s">
        <v>5537</v>
      </c>
      <c r="E502" s="25" t="s">
        <v>6374</v>
      </c>
      <c r="F502" s="25" t="s">
        <v>5541</v>
      </c>
      <c r="G502" s="26">
        <v>1</v>
      </c>
      <c r="H502">
        <v>154</v>
      </c>
      <c r="I502">
        <v>24</v>
      </c>
      <c r="J502">
        <v>7.9999999999999982</v>
      </c>
      <c r="K502">
        <v>177</v>
      </c>
      <c r="L502">
        <v>33</v>
      </c>
      <c r="M502">
        <v>13.999999999999996</v>
      </c>
      <c r="N502">
        <v>183</v>
      </c>
      <c r="O502">
        <v>25.000000000000032</v>
      </c>
      <c r="P502">
        <v>72.999999999999986</v>
      </c>
      <c r="Q502">
        <v>190</v>
      </c>
      <c r="R502">
        <v>78.999999999999986</v>
      </c>
      <c r="S502">
        <v>4.0000000000000009</v>
      </c>
      <c r="T502">
        <v>213</v>
      </c>
      <c r="U502">
        <v>32.000000000000021</v>
      </c>
      <c r="V502">
        <v>5.0000000000000009</v>
      </c>
      <c r="W502">
        <v>225</v>
      </c>
      <c r="X502">
        <v>21.000000000000014</v>
      </c>
      <c r="Y502">
        <v>9.0000000000000018</v>
      </c>
      <c r="Z502">
        <v>221</v>
      </c>
      <c r="AA502">
        <v>47.000000000000014</v>
      </c>
      <c r="AB502">
        <v>82.999999999999986</v>
      </c>
      <c r="AC502">
        <v>179</v>
      </c>
      <c r="AD502">
        <v>46</v>
      </c>
      <c r="AE502">
        <v>26.000000000000004</v>
      </c>
      <c r="AF502">
        <v>251</v>
      </c>
      <c r="AG502">
        <v>95.000000000000085</v>
      </c>
      <c r="AH502">
        <v>33</v>
      </c>
      <c r="AI502">
        <v>276</v>
      </c>
      <c r="AJ502">
        <v>103.00000000000007</v>
      </c>
      <c r="AK502">
        <v>48.999999999999972</v>
      </c>
      <c r="AL502">
        <v>296</v>
      </c>
      <c r="AM502">
        <v>72</v>
      </c>
      <c r="AN502">
        <v>54.000000000000014</v>
      </c>
    </row>
    <row r="503" spans="1:40" ht="17.100000000000001" customHeight="1" x14ac:dyDescent="0.25">
      <c r="A503" s="25" t="s">
        <v>5538</v>
      </c>
      <c r="B503" s="25" t="s">
        <v>6291</v>
      </c>
      <c r="C503" s="25" t="s">
        <v>448</v>
      </c>
      <c r="D503" s="25" t="s">
        <v>5537</v>
      </c>
      <c r="E503" s="25" t="s">
        <v>6374</v>
      </c>
      <c r="F503" s="25" t="s">
        <v>5540</v>
      </c>
      <c r="G503" s="26">
        <v>2</v>
      </c>
      <c r="H503">
        <v>17</v>
      </c>
      <c r="I503">
        <v>0</v>
      </c>
      <c r="J503">
        <v>0</v>
      </c>
      <c r="K503">
        <v>22</v>
      </c>
      <c r="L503">
        <v>2.0000000000000004</v>
      </c>
      <c r="M503">
        <v>0</v>
      </c>
      <c r="N503">
        <v>25</v>
      </c>
      <c r="O503">
        <v>0.99999999999999989</v>
      </c>
      <c r="P503">
        <v>1.0000000000000002</v>
      </c>
      <c r="Q503">
        <v>27</v>
      </c>
      <c r="R503">
        <v>2.0000000000000004</v>
      </c>
      <c r="S503">
        <v>0</v>
      </c>
      <c r="T503">
        <v>26</v>
      </c>
      <c r="U503">
        <v>0</v>
      </c>
      <c r="V503">
        <v>0</v>
      </c>
      <c r="W503">
        <v>29</v>
      </c>
      <c r="X503">
        <v>0</v>
      </c>
      <c r="Y503">
        <v>0</v>
      </c>
      <c r="Z503">
        <v>30</v>
      </c>
      <c r="AA503">
        <v>0</v>
      </c>
      <c r="AB503">
        <v>0</v>
      </c>
      <c r="AC503">
        <v>27</v>
      </c>
      <c r="AD503">
        <v>2</v>
      </c>
      <c r="AE503">
        <v>0</v>
      </c>
      <c r="AF503">
        <v>32</v>
      </c>
      <c r="AG503">
        <v>2</v>
      </c>
      <c r="AH503">
        <v>1.0000000000000004</v>
      </c>
      <c r="AI503">
        <v>35</v>
      </c>
      <c r="AJ503">
        <v>1</v>
      </c>
      <c r="AK503">
        <v>0</v>
      </c>
      <c r="AL503">
        <v>34</v>
      </c>
      <c r="AM503">
        <v>1.0000000000000002</v>
      </c>
      <c r="AN503">
        <v>1</v>
      </c>
    </row>
    <row r="504" spans="1:40" ht="17.100000000000001" customHeight="1" x14ac:dyDescent="0.25">
      <c r="A504" s="25" t="s">
        <v>5538</v>
      </c>
      <c r="B504" s="25" t="s">
        <v>6291</v>
      </c>
      <c r="C504" s="25" t="s">
        <v>448</v>
      </c>
      <c r="D504" s="25" t="s">
        <v>5537</v>
      </c>
      <c r="E504" s="25" t="s">
        <v>6374</v>
      </c>
      <c r="F504" s="25" t="s">
        <v>5539</v>
      </c>
      <c r="G504" s="26">
        <v>3</v>
      </c>
      <c r="H504">
        <v>7</v>
      </c>
      <c r="I504">
        <v>0</v>
      </c>
      <c r="J504">
        <v>0</v>
      </c>
      <c r="K504">
        <v>8</v>
      </c>
      <c r="L504">
        <v>0</v>
      </c>
      <c r="M504">
        <v>0</v>
      </c>
      <c r="N504">
        <v>9</v>
      </c>
      <c r="O504">
        <v>1</v>
      </c>
      <c r="P504">
        <v>0</v>
      </c>
      <c r="Q504">
        <v>9</v>
      </c>
      <c r="R504">
        <v>1</v>
      </c>
      <c r="S504">
        <v>0</v>
      </c>
      <c r="T504">
        <v>8</v>
      </c>
      <c r="U504">
        <v>0</v>
      </c>
      <c r="V504">
        <v>0</v>
      </c>
      <c r="W504">
        <v>7</v>
      </c>
      <c r="X504">
        <v>0</v>
      </c>
      <c r="Y504">
        <v>0</v>
      </c>
      <c r="Z504">
        <v>10</v>
      </c>
      <c r="AA504">
        <v>0.99999999999999989</v>
      </c>
      <c r="AB504">
        <v>0</v>
      </c>
      <c r="AC504">
        <v>10</v>
      </c>
      <c r="AD504">
        <v>0</v>
      </c>
      <c r="AE504">
        <v>0</v>
      </c>
      <c r="AF504">
        <v>10</v>
      </c>
      <c r="AG504">
        <v>0</v>
      </c>
      <c r="AH504">
        <v>0</v>
      </c>
      <c r="AI504">
        <v>9</v>
      </c>
      <c r="AJ504">
        <v>0</v>
      </c>
      <c r="AK504">
        <v>0</v>
      </c>
      <c r="AL504">
        <v>8</v>
      </c>
      <c r="AM504">
        <v>0</v>
      </c>
      <c r="AN504">
        <v>0</v>
      </c>
    </row>
    <row r="505" spans="1:40" ht="17.100000000000001" customHeight="1" x14ac:dyDescent="0.25">
      <c r="A505" s="25" t="s">
        <v>5538</v>
      </c>
      <c r="B505" s="25" t="s">
        <v>6291</v>
      </c>
      <c r="C505" s="25" t="s">
        <v>448</v>
      </c>
      <c r="D505" s="25" t="s">
        <v>5537</v>
      </c>
      <c r="E505" s="25" t="s">
        <v>6374</v>
      </c>
      <c r="F505" s="25" t="s">
        <v>5536</v>
      </c>
      <c r="G505" s="26">
        <v>4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1</v>
      </c>
      <c r="O505">
        <v>0</v>
      </c>
      <c r="P505">
        <v>0</v>
      </c>
      <c r="Q505">
        <v>2</v>
      </c>
      <c r="R505">
        <v>1</v>
      </c>
      <c r="S505">
        <v>0</v>
      </c>
      <c r="T505">
        <v>2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1</v>
      </c>
      <c r="AA505">
        <v>0</v>
      </c>
      <c r="AB505">
        <v>0</v>
      </c>
      <c r="AC505">
        <v>1</v>
      </c>
      <c r="AD505">
        <v>0</v>
      </c>
      <c r="AE505">
        <v>0</v>
      </c>
      <c r="AF505">
        <v>1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1</v>
      </c>
      <c r="AM505">
        <v>1</v>
      </c>
      <c r="AN505">
        <v>0</v>
      </c>
    </row>
    <row r="506" spans="1:40" ht="17.100000000000001" customHeight="1" x14ac:dyDescent="0.25">
      <c r="A506" s="25" t="s">
        <v>5418</v>
      </c>
      <c r="B506" s="25" t="s">
        <v>7079</v>
      </c>
      <c r="C506" s="25" t="s">
        <v>21</v>
      </c>
      <c r="D506" s="25" t="s">
        <v>5532</v>
      </c>
      <c r="E506" s="25" t="s">
        <v>6375</v>
      </c>
      <c r="F506" s="25" t="s">
        <v>5535</v>
      </c>
      <c r="G506" s="26">
        <v>1</v>
      </c>
      <c r="H506">
        <v>48640</v>
      </c>
      <c r="I506">
        <v>4258.9999999999964</v>
      </c>
      <c r="J506">
        <v>2900.0000000000023</v>
      </c>
      <c r="K506">
        <v>47832</v>
      </c>
      <c r="L506">
        <v>4497.9999999999782</v>
      </c>
      <c r="M506">
        <v>2922.00000000002</v>
      </c>
      <c r="N506">
        <v>47309</v>
      </c>
      <c r="O506">
        <v>3825.9999999999641</v>
      </c>
      <c r="P506">
        <v>3584.00000000005</v>
      </c>
      <c r="Q506">
        <v>52398</v>
      </c>
      <c r="R506">
        <v>4702.0000000000609</v>
      </c>
      <c r="S506">
        <v>2468.9999999999873</v>
      </c>
      <c r="T506">
        <v>51842</v>
      </c>
      <c r="U506">
        <v>2702.9999999999905</v>
      </c>
      <c r="V506">
        <v>3863.9999999999873</v>
      </c>
      <c r="W506">
        <v>46378</v>
      </c>
      <c r="X506">
        <v>3608.9999999999613</v>
      </c>
      <c r="Y506">
        <v>2510.0000000000296</v>
      </c>
      <c r="Z506">
        <v>46230</v>
      </c>
      <c r="AA506">
        <v>3266.9999999999836</v>
      </c>
      <c r="AB506">
        <v>2538.9999999999936</v>
      </c>
      <c r="AC506">
        <v>46117</v>
      </c>
      <c r="AD506">
        <v>3385.0000000000291</v>
      </c>
      <c r="AE506">
        <v>2393.0000000000177</v>
      </c>
      <c r="AF506">
        <v>46311</v>
      </c>
      <c r="AG506">
        <v>3819.9999999999973</v>
      </c>
      <c r="AH506">
        <v>2756.0000000000255</v>
      </c>
      <c r="AI506">
        <v>46244</v>
      </c>
      <c r="AJ506">
        <v>4065.9999999999923</v>
      </c>
      <c r="AK506">
        <v>2770.9999999999986</v>
      </c>
      <c r="AL506">
        <v>45030</v>
      </c>
      <c r="AM506">
        <v>3630.9999999999968</v>
      </c>
      <c r="AN506">
        <v>3428.9999999999964</v>
      </c>
    </row>
    <row r="507" spans="1:40" ht="17.100000000000001" customHeight="1" x14ac:dyDescent="0.25">
      <c r="A507" s="25" t="s">
        <v>5418</v>
      </c>
      <c r="B507" s="25" t="s">
        <v>7079</v>
      </c>
      <c r="C507" s="25" t="s">
        <v>21</v>
      </c>
      <c r="D507" s="25" t="s">
        <v>5532</v>
      </c>
      <c r="E507" s="25" t="s">
        <v>6375</v>
      </c>
      <c r="F507" s="25" t="s">
        <v>5534</v>
      </c>
      <c r="G507" s="26">
        <v>2</v>
      </c>
      <c r="H507">
        <v>7534</v>
      </c>
      <c r="I507">
        <v>459.00000000000074</v>
      </c>
      <c r="J507">
        <v>212.99999999999955</v>
      </c>
      <c r="K507">
        <v>9094</v>
      </c>
      <c r="L507">
        <v>623.99999999999739</v>
      </c>
      <c r="M507">
        <v>224.99999999999983</v>
      </c>
      <c r="N507">
        <v>9665</v>
      </c>
      <c r="O507">
        <v>590.00000000000205</v>
      </c>
      <c r="P507">
        <v>287.00000000000028</v>
      </c>
      <c r="Q507">
        <v>9725</v>
      </c>
      <c r="R507">
        <v>433.00000000000006</v>
      </c>
      <c r="S507">
        <v>177.00000000000045</v>
      </c>
      <c r="T507">
        <v>9876</v>
      </c>
      <c r="U507">
        <v>313.99999999999977</v>
      </c>
      <c r="V507">
        <v>214.00000000000014</v>
      </c>
      <c r="W507">
        <v>9961</v>
      </c>
      <c r="X507">
        <v>410</v>
      </c>
      <c r="Y507">
        <v>292.00000000000034</v>
      </c>
      <c r="Z507">
        <v>10095</v>
      </c>
      <c r="AA507">
        <v>470.99999999999898</v>
      </c>
      <c r="AB507">
        <v>315.99999999999989</v>
      </c>
      <c r="AC507">
        <v>10388</v>
      </c>
      <c r="AD507">
        <v>477.99999999999977</v>
      </c>
      <c r="AE507">
        <v>303.99999999999915</v>
      </c>
      <c r="AF507">
        <v>10808</v>
      </c>
      <c r="AG507">
        <v>584.99999999999898</v>
      </c>
      <c r="AH507">
        <v>304.99999999999943</v>
      </c>
      <c r="AI507">
        <v>11012</v>
      </c>
      <c r="AJ507">
        <v>525.99999999999977</v>
      </c>
      <c r="AK507">
        <v>393.0000000000008</v>
      </c>
      <c r="AL507">
        <v>10726</v>
      </c>
      <c r="AM507">
        <v>506.00000000000045</v>
      </c>
      <c r="AN507">
        <v>678.99999999999966</v>
      </c>
    </row>
    <row r="508" spans="1:40" ht="17.100000000000001" customHeight="1" x14ac:dyDescent="0.25">
      <c r="A508" s="25" t="s">
        <v>5418</v>
      </c>
      <c r="B508" s="25" t="s">
        <v>7079</v>
      </c>
      <c r="C508" s="25" t="s">
        <v>21</v>
      </c>
      <c r="D508" s="25" t="s">
        <v>5532</v>
      </c>
      <c r="E508" s="25" t="s">
        <v>6375</v>
      </c>
      <c r="F508" s="25" t="s">
        <v>5533</v>
      </c>
      <c r="G508" s="26">
        <v>3</v>
      </c>
      <c r="H508">
        <v>3835</v>
      </c>
      <c r="I508">
        <v>151.99999999999991</v>
      </c>
      <c r="J508">
        <v>74.000000000000199</v>
      </c>
      <c r="K508">
        <v>4430</v>
      </c>
      <c r="L508">
        <v>224.00000000000026</v>
      </c>
      <c r="M508">
        <v>101.0000000000001</v>
      </c>
      <c r="N508">
        <v>4439</v>
      </c>
      <c r="O508">
        <v>186.0000000000004</v>
      </c>
      <c r="P508">
        <v>120.99999999999983</v>
      </c>
      <c r="Q508">
        <v>4387</v>
      </c>
      <c r="R508">
        <v>130.00000000000014</v>
      </c>
      <c r="S508">
        <v>62.000000000000078</v>
      </c>
      <c r="T508">
        <v>4408</v>
      </c>
      <c r="U508">
        <v>136.00000000000006</v>
      </c>
      <c r="V508">
        <v>106.00000000000023</v>
      </c>
      <c r="W508">
        <v>4515</v>
      </c>
      <c r="X508">
        <v>156.00000000000134</v>
      </c>
      <c r="Y508">
        <v>100.99999999999999</v>
      </c>
      <c r="Z508">
        <v>4600</v>
      </c>
      <c r="AA508">
        <v>171.99999999999952</v>
      </c>
      <c r="AB508">
        <v>114.99999999999994</v>
      </c>
      <c r="AC508">
        <v>4791</v>
      </c>
      <c r="AD508">
        <v>181.99999999999983</v>
      </c>
      <c r="AE508">
        <v>110.99999999999956</v>
      </c>
      <c r="AF508">
        <v>5003</v>
      </c>
      <c r="AG508">
        <v>189.9999999999998</v>
      </c>
      <c r="AH508">
        <v>108.99999999999996</v>
      </c>
      <c r="AI508">
        <v>5123</v>
      </c>
      <c r="AJ508">
        <v>199.99999999999991</v>
      </c>
      <c r="AK508">
        <v>118.00000000000003</v>
      </c>
      <c r="AL508">
        <v>5225</v>
      </c>
      <c r="AM508">
        <v>233.00000000000063</v>
      </c>
      <c r="AN508">
        <v>193.0000000000002</v>
      </c>
    </row>
    <row r="509" spans="1:40" ht="17.100000000000001" customHeight="1" x14ac:dyDescent="0.25">
      <c r="A509" s="25" t="s">
        <v>5418</v>
      </c>
      <c r="B509" s="25" t="s">
        <v>7079</v>
      </c>
      <c r="C509" s="25" t="s">
        <v>21</v>
      </c>
      <c r="D509" s="25" t="s">
        <v>5532</v>
      </c>
      <c r="E509" s="25" t="s">
        <v>6375</v>
      </c>
      <c r="F509" s="25" t="s">
        <v>5531</v>
      </c>
      <c r="G509" s="26">
        <v>4</v>
      </c>
      <c r="H509">
        <v>1431</v>
      </c>
      <c r="I509">
        <v>30.000000000000007</v>
      </c>
      <c r="J509">
        <v>20.000000000000039</v>
      </c>
      <c r="K509">
        <v>1447</v>
      </c>
      <c r="L509">
        <v>36.000000000000078</v>
      </c>
      <c r="M509">
        <v>23.000000000000011</v>
      </c>
      <c r="N509">
        <v>1350</v>
      </c>
      <c r="O509">
        <v>28</v>
      </c>
      <c r="P509">
        <v>24.999999999999986</v>
      </c>
      <c r="Q509">
        <v>1235</v>
      </c>
      <c r="R509">
        <v>40.999999999999908</v>
      </c>
      <c r="S509">
        <v>26.999999999999986</v>
      </c>
      <c r="T509">
        <v>1263</v>
      </c>
      <c r="U509">
        <v>33</v>
      </c>
      <c r="V509">
        <v>26.000000000000018</v>
      </c>
      <c r="W509">
        <v>1219</v>
      </c>
      <c r="X509">
        <v>31.999999999999993</v>
      </c>
      <c r="Y509">
        <v>21.999999999999996</v>
      </c>
      <c r="Z509">
        <v>1300</v>
      </c>
      <c r="AA509">
        <v>43.999999999999929</v>
      </c>
      <c r="AB509">
        <v>23.999999999999979</v>
      </c>
      <c r="AC509">
        <v>1357</v>
      </c>
      <c r="AD509">
        <v>35.999999999999979</v>
      </c>
      <c r="AE509">
        <v>28.000000000000046</v>
      </c>
      <c r="AF509">
        <v>1457</v>
      </c>
      <c r="AG509">
        <v>45.99999999999995</v>
      </c>
      <c r="AH509">
        <v>29.000000000000011</v>
      </c>
      <c r="AI509">
        <v>1523</v>
      </c>
      <c r="AJ509">
        <v>46.999999999999986</v>
      </c>
      <c r="AK509">
        <v>36.000000000000028</v>
      </c>
      <c r="AL509">
        <v>1496</v>
      </c>
      <c r="AM509">
        <v>51.000000000000114</v>
      </c>
      <c r="AN509">
        <v>39.000000000000014</v>
      </c>
    </row>
    <row r="510" spans="1:40" ht="17.100000000000001" customHeight="1" x14ac:dyDescent="0.25">
      <c r="A510" s="25" t="s">
        <v>5418</v>
      </c>
      <c r="B510" s="25" t="s">
        <v>7079</v>
      </c>
      <c r="C510" s="25" t="s">
        <v>2738</v>
      </c>
      <c r="D510" s="25" t="s">
        <v>5527</v>
      </c>
      <c r="E510" s="25" t="s">
        <v>6376</v>
      </c>
      <c r="F510" s="25" t="s">
        <v>5530</v>
      </c>
      <c r="G510" s="26">
        <v>1</v>
      </c>
      <c r="H510">
        <v>515</v>
      </c>
      <c r="I510">
        <v>61.000000000000028</v>
      </c>
      <c r="J510">
        <v>21.000000000000007</v>
      </c>
      <c r="K510">
        <v>588</v>
      </c>
      <c r="L510">
        <v>124.99999999999999</v>
      </c>
      <c r="M510">
        <v>44.999999999999979</v>
      </c>
      <c r="N510">
        <v>638</v>
      </c>
      <c r="O510">
        <v>115.9999999999999</v>
      </c>
      <c r="P510">
        <v>44.999999999999957</v>
      </c>
      <c r="Q510">
        <v>612</v>
      </c>
      <c r="R510">
        <v>48.000000000000014</v>
      </c>
      <c r="S510">
        <v>16.000000000000004</v>
      </c>
      <c r="T510">
        <v>618</v>
      </c>
      <c r="U510">
        <v>38.999999999999964</v>
      </c>
      <c r="V510">
        <v>21.000000000000011</v>
      </c>
      <c r="W510">
        <v>628</v>
      </c>
      <c r="X510">
        <v>43</v>
      </c>
      <c r="Y510">
        <v>33.000000000000007</v>
      </c>
      <c r="Z510">
        <v>630</v>
      </c>
      <c r="AA510">
        <v>44.000000000000021</v>
      </c>
      <c r="AB510">
        <v>34.000000000000007</v>
      </c>
      <c r="AC510">
        <v>626</v>
      </c>
      <c r="AD510">
        <v>40.00000000000005</v>
      </c>
      <c r="AE510">
        <v>36.999999999999964</v>
      </c>
      <c r="AF510">
        <v>622</v>
      </c>
      <c r="AG510">
        <v>55.999999999999986</v>
      </c>
      <c r="AH510">
        <v>37</v>
      </c>
      <c r="AI510">
        <v>637</v>
      </c>
      <c r="AJ510">
        <v>74.000000000000028</v>
      </c>
      <c r="AK510">
        <v>44.000000000000028</v>
      </c>
      <c r="AL510">
        <v>625</v>
      </c>
      <c r="AM510">
        <v>54.000000000000036</v>
      </c>
      <c r="AN510">
        <v>59.999999999999993</v>
      </c>
    </row>
    <row r="511" spans="1:40" ht="17.100000000000001" customHeight="1" x14ac:dyDescent="0.25">
      <c r="A511" s="25" t="s">
        <v>5418</v>
      </c>
      <c r="B511" s="25" t="s">
        <v>7079</v>
      </c>
      <c r="C511" s="25" t="s">
        <v>2738</v>
      </c>
      <c r="D511" s="25" t="s">
        <v>5527</v>
      </c>
      <c r="E511" s="25" t="s">
        <v>6376</v>
      </c>
      <c r="F511" s="25" t="s">
        <v>5529</v>
      </c>
      <c r="G511" s="26">
        <v>2</v>
      </c>
      <c r="H511">
        <v>79</v>
      </c>
      <c r="I511">
        <v>12.000000000000002</v>
      </c>
      <c r="J511">
        <v>1.0000000000000002</v>
      </c>
      <c r="K511">
        <v>100</v>
      </c>
      <c r="L511">
        <v>6.9999999999999991</v>
      </c>
      <c r="M511">
        <v>3.9999999999999996</v>
      </c>
      <c r="N511">
        <v>123</v>
      </c>
      <c r="O511">
        <v>15.000000000000007</v>
      </c>
      <c r="P511">
        <v>3.0000000000000004</v>
      </c>
      <c r="Q511">
        <v>145</v>
      </c>
      <c r="R511">
        <v>8.0000000000000071</v>
      </c>
      <c r="S511">
        <v>2.0000000000000009</v>
      </c>
      <c r="T511">
        <v>148</v>
      </c>
      <c r="U511">
        <v>7.0000000000000036</v>
      </c>
      <c r="V511">
        <v>4.0000000000000027</v>
      </c>
      <c r="W511">
        <v>144</v>
      </c>
      <c r="X511">
        <v>4.0000000000000018</v>
      </c>
      <c r="Y511">
        <v>5</v>
      </c>
      <c r="Z511">
        <v>145</v>
      </c>
      <c r="AA511">
        <v>3</v>
      </c>
      <c r="AB511">
        <v>1.0000000000000004</v>
      </c>
      <c r="AC511">
        <v>145</v>
      </c>
      <c r="AD511">
        <v>4.0000000000000018</v>
      </c>
      <c r="AE511">
        <v>4.9999999999999991</v>
      </c>
      <c r="AF511">
        <v>160</v>
      </c>
      <c r="AG511">
        <v>8</v>
      </c>
      <c r="AH511">
        <v>4.0000000000000018</v>
      </c>
      <c r="AI511">
        <v>166</v>
      </c>
      <c r="AJ511">
        <v>12.000000000000004</v>
      </c>
      <c r="AK511">
        <v>8</v>
      </c>
      <c r="AL511">
        <v>162</v>
      </c>
      <c r="AM511">
        <v>8</v>
      </c>
      <c r="AN511">
        <v>18.999999999999993</v>
      </c>
    </row>
    <row r="512" spans="1:40" ht="17.100000000000001" customHeight="1" x14ac:dyDescent="0.25">
      <c r="A512" s="25" t="s">
        <v>5418</v>
      </c>
      <c r="B512" s="25" t="s">
        <v>7079</v>
      </c>
      <c r="C512" s="25" t="s">
        <v>2738</v>
      </c>
      <c r="D512" s="25" t="s">
        <v>5527</v>
      </c>
      <c r="E512" s="25" t="s">
        <v>6376</v>
      </c>
      <c r="F512" s="25" t="s">
        <v>5528</v>
      </c>
      <c r="G512" s="26">
        <v>3</v>
      </c>
      <c r="H512">
        <v>22</v>
      </c>
      <c r="I512">
        <v>3.0000000000000009</v>
      </c>
      <c r="J512">
        <v>0</v>
      </c>
      <c r="K512">
        <v>20</v>
      </c>
      <c r="L512">
        <v>0</v>
      </c>
      <c r="M512">
        <v>0</v>
      </c>
      <c r="N512">
        <v>29</v>
      </c>
      <c r="O512">
        <v>3.0000000000000009</v>
      </c>
      <c r="P512">
        <v>3</v>
      </c>
      <c r="Q512">
        <v>28</v>
      </c>
      <c r="R512">
        <v>4.0000000000000009</v>
      </c>
      <c r="S512">
        <v>1.0000000000000002</v>
      </c>
      <c r="T512">
        <v>26</v>
      </c>
      <c r="U512">
        <v>2.0000000000000004</v>
      </c>
      <c r="V512">
        <v>0.99999999999999989</v>
      </c>
      <c r="W512">
        <v>28</v>
      </c>
      <c r="X512">
        <v>2.0000000000000004</v>
      </c>
      <c r="Y512">
        <v>2.0000000000000004</v>
      </c>
      <c r="Z512">
        <v>29</v>
      </c>
      <c r="AA512">
        <v>0</v>
      </c>
      <c r="AB512">
        <v>1.0000000000000004</v>
      </c>
      <c r="AC512">
        <v>28</v>
      </c>
      <c r="AD512">
        <v>2.0000000000000004</v>
      </c>
      <c r="AE512">
        <v>2.0000000000000004</v>
      </c>
      <c r="AF512">
        <v>31</v>
      </c>
      <c r="AG512">
        <v>3.0000000000000004</v>
      </c>
      <c r="AH512">
        <v>1</v>
      </c>
      <c r="AI512">
        <v>30</v>
      </c>
      <c r="AJ512">
        <v>2</v>
      </c>
      <c r="AK512">
        <v>1</v>
      </c>
      <c r="AL512">
        <v>33</v>
      </c>
      <c r="AM512">
        <v>1</v>
      </c>
      <c r="AN512">
        <v>3</v>
      </c>
    </row>
    <row r="513" spans="1:40" ht="17.100000000000001" customHeight="1" x14ac:dyDescent="0.25">
      <c r="A513" s="25" t="s">
        <v>5418</v>
      </c>
      <c r="B513" s="25" t="s">
        <v>7079</v>
      </c>
      <c r="C513" s="25" t="s">
        <v>2738</v>
      </c>
      <c r="D513" s="25" t="s">
        <v>5527</v>
      </c>
      <c r="E513" s="25" t="s">
        <v>6376</v>
      </c>
      <c r="F513" s="25" t="s">
        <v>5526</v>
      </c>
      <c r="G513" s="26">
        <v>4</v>
      </c>
      <c r="H513">
        <v>1</v>
      </c>
      <c r="I513">
        <v>0</v>
      </c>
      <c r="J513">
        <v>0</v>
      </c>
      <c r="K513">
        <v>2</v>
      </c>
      <c r="L513">
        <v>0</v>
      </c>
      <c r="M513">
        <v>0</v>
      </c>
      <c r="N513">
        <v>2</v>
      </c>
      <c r="O513">
        <v>0</v>
      </c>
      <c r="P513">
        <v>0</v>
      </c>
      <c r="Q513">
        <v>1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2</v>
      </c>
      <c r="X513">
        <v>0</v>
      </c>
      <c r="Y513">
        <v>0</v>
      </c>
      <c r="Z513">
        <v>2</v>
      </c>
      <c r="AA513">
        <v>0</v>
      </c>
      <c r="AB513">
        <v>0</v>
      </c>
      <c r="AC513">
        <v>2</v>
      </c>
      <c r="AD513">
        <v>1</v>
      </c>
      <c r="AE513">
        <v>1</v>
      </c>
      <c r="AF513">
        <v>1</v>
      </c>
      <c r="AG513">
        <v>0</v>
      </c>
      <c r="AH513">
        <v>0</v>
      </c>
      <c r="AI513">
        <v>1</v>
      </c>
      <c r="AJ513">
        <v>0</v>
      </c>
      <c r="AK513">
        <v>0</v>
      </c>
      <c r="AL513">
        <v>1</v>
      </c>
      <c r="AM513">
        <v>0</v>
      </c>
      <c r="AN513">
        <v>0</v>
      </c>
    </row>
    <row r="514" spans="1:40" ht="17.100000000000001" customHeight="1" x14ac:dyDescent="0.25">
      <c r="A514" s="25" t="s">
        <v>5418</v>
      </c>
      <c r="B514" s="25" t="s">
        <v>7079</v>
      </c>
      <c r="C514" s="25" t="s">
        <v>4229</v>
      </c>
      <c r="D514" s="25" t="s">
        <v>5522</v>
      </c>
      <c r="E514" s="25" t="s">
        <v>6377</v>
      </c>
      <c r="F514" s="25" t="s">
        <v>5525</v>
      </c>
      <c r="G514" s="26">
        <v>1</v>
      </c>
      <c r="H514">
        <v>72</v>
      </c>
      <c r="I514">
        <v>15</v>
      </c>
      <c r="J514">
        <v>7</v>
      </c>
      <c r="K514">
        <v>86</v>
      </c>
      <c r="L514">
        <v>17</v>
      </c>
      <c r="M514">
        <v>6.9999999999999991</v>
      </c>
      <c r="N514">
        <v>94</v>
      </c>
      <c r="O514">
        <v>15.000000000000004</v>
      </c>
      <c r="P514">
        <v>11.000000000000004</v>
      </c>
      <c r="Q514">
        <v>124</v>
      </c>
      <c r="R514">
        <v>34.000000000000007</v>
      </c>
      <c r="S514">
        <v>12</v>
      </c>
      <c r="T514">
        <v>119</v>
      </c>
      <c r="U514">
        <v>11.999999999999996</v>
      </c>
      <c r="V514">
        <v>6.9999999999999991</v>
      </c>
      <c r="W514">
        <v>131</v>
      </c>
      <c r="X514">
        <v>22.000000000000007</v>
      </c>
      <c r="Y514">
        <v>17</v>
      </c>
      <c r="Z514">
        <v>127</v>
      </c>
      <c r="AA514">
        <v>16.000000000000004</v>
      </c>
      <c r="AB514">
        <v>15</v>
      </c>
      <c r="AC514">
        <v>128</v>
      </c>
      <c r="AD514">
        <v>21.000000000000011</v>
      </c>
      <c r="AE514">
        <v>28.000000000000011</v>
      </c>
      <c r="AF514">
        <v>125</v>
      </c>
      <c r="AG514">
        <v>22.000000000000004</v>
      </c>
      <c r="AH514">
        <v>18.000000000000007</v>
      </c>
      <c r="AI514">
        <v>130</v>
      </c>
      <c r="AJ514">
        <v>23.000000000000004</v>
      </c>
      <c r="AK514">
        <v>11.999999999999998</v>
      </c>
      <c r="AL514">
        <v>137</v>
      </c>
      <c r="AM514">
        <v>19.000000000000007</v>
      </c>
      <c r="AN514">
        <v>15</v>
      </c>
    </row>
    <row r="515" spans="1:40" ht="17.100000000000001" customHeight="1" x14ac:dyDescent="0.25">
      <c r="A515" s="25" t="s">
        <v>5418</v>
      </c>
      <c r="B515" s="25" t="s">
        <v>7079</v>
      </c>
      <c r="C515" s="25" t="s">
        <v>4229</v>
      </c>
      <c r="D515" s="25" t="s">
        <v>5522</v>
      </c>
      <c r="E515" s="25" t="s">
        <v>6377</v>
      </c>
      <c r="F515" s="25" t="s">
        <v>5524</v>
      </c>
      <c r="G515" s="26">
        <v>2</v>
      </c>
      <c r="H515">
        <v>16</v>
      </c>
      <c r="I515">
        <v>0</v>
      </c>
      <c r="J515">
        <v>0</v>
      </c>
      <c r="K515">
        <v>18</v>
      </c>
      <c r="L515">
        <v>1.0000000000000002</v>
      </c>
      <c r="M515">
        <v>1.0000000000000002</v>
      </c>
      <c r="N515">
        <v>13</v>
      </c>
      <c r="O515">
        <v>1</v>
      </c>
      <c r="P515">
        <v>0.99999999999999989</v>
      </c>
      <c r="Q515">
        <v>14</v>
      </c>
      <c r="R515">
        <v>0</v>
      </c>
      <c r="S515">
        <v>0</v>
      </c>
      <c r="T515">
        <v>18</v>
      </c>
      <c r="U515">
        <v>0</v>
      </c>
      <c r="V515">
        <v>0</v>
      </c>
      <c r="W515">
        <v>19</v>
      </c>
      <c r="X515">
        <v>1.0000000000000002</v>
      </c>
      <c r="Y515">
        <v>0</v>
      </c>
      <c r="Z515">
        <v>23</v>
      </c>
      <c r="AA515">
        <v>1.9999999999999996</v>
      </c>
      <c r="AB515">
        <v>1.9999999999999996</v>
      </c>
      <c r="AC515">
        <v>23</v>
      </c>
      <c r="AD515">
        <v>1.9999999999999996</v>
      </c>
      <c r="AE515">
        <v>0.99999999999999978</v>
      </c>
      <c r="AF515">
        <v>23</v>
      </c>
      <c r="AG515">
        <v>0.99999999999999978</v>
      </c>
      <c r="AH515">
        <v>1.9999999999999996</v>
      </c>
      <c r="AI515">
        <v>28</v>
      </c>
      <c r="AJ515">
        <v>2.0000000000000004</v>
      </c>
      <c r="AK515">
        <v>6</v>
      </c>
      <c r="AL515">
        <v>22</v>
      </c>
      <c r="AM515">
        <v>0</v>
      </c>
      <c r="AN515">
        <v>1.0000000000000002</v>
      </c>
    </row>
    <row r="516" spans="1:40" ht="17.100000000000001" customHeight="1" x14ac:dyDescent="0.25">
      <c r="A516" s="25" t="s">
        <v>5418</v>
      </c>
      <c r="B516" s="25" t="s">
        <v>7079</v>
      </c>
      <c r="C516" s="25" t="s">
        <v>4229</v>
      </c>
      <c r="D516" s="25" t="s">
        <v>5522</v>
      </c>
      <c r="E516" s="25" t="s">
        <v>6377</v>
      </c>
      <c r="F516" s="25" t="s">
        <v>5523</v>
      </c>
      <c r="G516" s="26">
        <v>3</v>
      </c>
      <c r="H516">
        <v>10</v>
      </c>
      <c r="I516">
        <v>1.0000000000000002</v>
      </c>
      <c r="J516">
        <v>1.0000000000000002</v>
      </c>
      <c r="K516">
        <v>13</v>
      </c>
      <c r="L516">
        <v>3.0000000000000004</v>
      </c>
      <c r="M516">
        <v>2</v>
      </c>
      <c r="N516">
        <v>13</v>
      </c>
      <c r="O516">
        <v>1</v>
      </c>
      <c r="P516">
        <v>1</v>
      </c>
      <c r="Q516">
        <v>11</v>
      </c>
      <c r="R516">
        <v>0</v>
      </c>
      <c r="S516">
        <v>0</v>
      </c>
      <c r="T516">
        <v>12</v>
      </c>
      <c r="U516">
        <v>0</v>
      </c>
      <c r="V516">
        <v>0</v>
      </c>
      <c r="W516">
        <v>14</v>
      </c>
      <c r="X516">
        <v>2.0000000000000004</v>
      </c>
      <c r="Y516">
        <v>2.0000000000000004</v>
      </c>
      <c r="Z516">
        <v>14</v>
      </c>
      <c r="AA516">
        <v>1</v>
      </c>
      <c r="AB516">
        <v>1</v>
      </c>
      <c r="AC516">
        <v>16</v>
      </c>
      <c r="AD516">
        <v>1.0000000000000002</v>
      </c>
      <c r="AE516">
        <v>1.0000000000000002</v>
      </c>
      <c r="AF516">
        <v>14</v>
      </c>
      <c r="AG516">
        <v>1</v>
      </c>
      <c r="AH516">
        <v>1</v>
      </c>
      <c r="AI516">
        <v>14</v>
      </c>
      <c r="AJ516">
        <v>3</v>
      </c>
      <c r="AK516">
        <v>3</v>
      </c>
      <c r="AL516">
        <v>16</v>
      </c>
      <c r="AM516">
        <v>2</v>
      </c>
      <c r="AN516">
        <v>1</v>
      </c>
    </row>
    <row r="517" spans="1:40" ht="17.100000000000001" customHeight="1" x14ac:dyDescent="0.25">
      <c r="A517" s="25" t="s">
        <v>5418</v>
      </c>
      <c r="B517" s="25" t="s">
        <v>7079</v>
      </c>
      <c r="C517" s="25" t="s">
        <v>4229</v>
      </c>
      <c r="D517" s="25" t="s">
        <v>5522</v>
      </c>
      <c r="E517" s="25" t="s">
        <v>6377</v>
      </c>
      <c r="F517" s="25" t="s">
        <v>5521</v>
      </c>
      <c r="G517" s="26">
        <v>4</v>
      </c>
      <c r="H517">
        <v>1</v>
      </c>
      <c r="I517">
        <v>0</v>
      </c>
      <c r="J517">
        <v>0</v>
      </c>
      <c r="K517">
        <v>1</v>
      </c>
      <c r="L517">
        <v>0</v>
      </c>
      <c r="M517">
        <v>0</v>
      </c>
      <c r="N517">
        <v>1</v>
      </c>
      <c r="O517">
        <v>0</v>
      </c>
      <c r="P517">
        <v>0</v>
      </c>
      <c r="Q517">
        <v>1</v>
      </c>
      <c r="R517">
        <v>0</v>
      </c>
      <c r="S517">
        <v>0</v>
      </c>
      <c r="T517">
        <v>1</v>
      </c>
      <c r="U517">
        <v>0</v>
      </c>
      <c r="V517">
        <v>0</v>
      </c>
      <c r="W517">
        <v>2</v>
      </c>
      <c r="X517">
        <v>0</v>
      </c>
      <c r="Y517">
        <v>0</v>
      </c>
      <c r="Z517">
        <v>1</v>
      </c>
      <c r="AA517">
        <v>0</v>
      </c>
      <c r="AB517">
        <v>0</v>
      </c>
      <c r="AC517">
        <v>2</v>
      </c>
      <c r="AD517">
        <v>0</v>
      </c>
      <c r="AE517">
        <v>0</v>
      </c>
      <c r="AF517">
        <v>1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1</v>
      </c>
      <c r="AM517">
        <v>0</v>
      </c>
      <c r="AN517">
        <v>1</v>
      </c>
    </row>
    <row r="518" spans="1:40" ht="17.100000000000001" customHeight="1" x14ac:dyDescent="0.25">
      <c r="A518" s="25" t="s">
        <v>5418</v>
      </c>
      <c r="B518" s="25" t="s">
        <v>7079</v>
      </c>
      <c r="C518" s="25" t="s">
        <v>5517</v>
      </c>
      <c r="D518" s="25" t="s">
        <v>5516</v>
      </c>
      <c r="E518" s="25" t="s">
        <v>6378</v>
      </c>
      <c r="F518" s="25" t="s">
        <v>5520</v>
      </c>
      <c r="G518" s="26">
        <v>1</v>
      </c>
      <c r="H518">
        <v>34</v>
      </c>
      <c r="I518">
        <v>12.000000000000004</v>
      </c>
      <c r="J518">
        <v>3</v>
      </c>
      <c r="K518">
        <v>100</v>
      </c>
      <c r="L518">
        <v>60.999999999999943</v>
      </c>
      <c r="M518">
        <v>17.999999999999996</v>
      </c>
      <c r="N518">
        <v>122</v>
      </c>
      <c r="O518">
        <v>51</v>
      </c>
      <c r="P518">
        <v>23.000000000000004</v>
      </c>
      <c r="Q518">
        <v>105</v>
      </c>
      <c r="R518">
        <v>29.999999999999993</v>
      </c>
      <c r="S518">
        <v>2</v>
      </c>
      <c r="T518">
        <v>110</v>
      </c>
      <c r="U518">
        <v>7.0000000000000009</v>
      </c>
      <c r="V518">
        <v>2.0000000000000004</v>
      </c>
      <c r="W518">
        <v>118</v>
      </c>
      <c r="X518">
        <v>16.999999999999996</v>
      </c>
      <c r="Y518">
        <v>7.0000000000000009</v>
      </c>
      <c r="Z518">
        <v>112</v>
      </c>
      <c r="AA518">
        <v>15</v>
      </c>
      <c r="AB518">
        <v>3.9999999999999991</v>
      </c>
      <c r="AC518">
        <v>124</v>
      </c>
      <c r="AD518">
        <v>30.999999999999993</v>
      </c>
      <c r="AE518">
        <v>4.9999999999999973</v>
      </c>
      <c r="AF518">
        <v>141</v>
      </c>
      <c r="AG518">
        <v>24.000000000000011</v>
      </c>
      <c r="AH518">
        <v>8</v>
      </c>
      <c r="AI518">
        <v>155</v>
      </c>
      <c r="AJ518">
        <v>30.999999999999996</v>
      </c>
      <c r="AK518">
        <v>18</v>
      </c>
      <c r="AL518">
        <v>129</v>
      </c>
      <c r="AM518">
        <v>18.000000000000004</v>
      </c>
      <c r="AN518">
        <v>22.000000000000004</v>
      </c>
    </row>
    <row r="519" spans="1:40" ht="17.100000000000001" customHeight="1" x14ac:dyDescent="0.25">
      <c r="A519" s="25" t="s">
        <v>5418</v>
      </c>
      <c r="B519" s="25" t="s">
        <v>7079</v>
      </c>
      <c r="C519" s="25" t="s">
        <v>5517</v>
      </c>
      <c r="D519" s="25" t="s">
        <v>5516</v>
      </c>
      <c r="E519" s="25" t="s">
        <v>6378</v>
      </c>
      <c r="F519" s="25" t="s">
        <v>5519</v>
      </c>
      <c r="G519" s="26">
        <v>2</v>
      </c>
      <c r="H519">
        <v>2</v>
      </c>
      <c r="I519">
        <v>1</v>
      </c>
      <c r="J519">
        <v>0</v>
      </c>
      <c r="K519">
        <v>3</v>
      </c>
      <c r="L519">
        <v>0</v>
      </c>
      <c r="M519">
        <v>0</v>
      </c>
      <c r="N519">
        <v>3</v>
      </c>
      <c r="O519">
        <v>0</v>
      </c>
      <c r="P519">
        <v>0</v>
      </c>
      <c r="Q519">
        <v>3</v>
      </c>
      <c r="R519">
        <v>0</v>
      </c>
      <c r="S519">
        <v>0</v>
      </c>
      <c r="T519">
        <v>4</v>
      </c>
      <c r="U519">
        <v>0</v>
      </c>
      <c r="V519">
        <v>0</v>
      </c>
      <c r="W519">
        <v>4</v>
      </c>
      <c r="X519">
        <v>0</v>
      </c>
      <c r="Y519">
        <v>0</v>
      </c>
      <c r="Z519">
        <v>4</v>
      </c>
      <c r="AA519">
        <v>0</v>
      </c>
      <c r="AB519">
        <v>0</v>
      </c>
      <c r="AC519">
        <v>4</v>
      </c>
      <c r="AD519">
        <v>0</v>
      </c>
      <c r="AE519">
        <v>0</v>
      </c>
      <c r="AF519">
        <v>6</v>
      </c>
      <c r="AG519">
        <v>1</v>
      </c>
      <c r="AH519">
        <v>0</v>
      </c>
      <c r="AI519">
        <v>7</v>
      </c>
      <c r="AJ519">
        <v>0</v>
      </c>
      <c r="AK519">
        <v>0</v>
      </c>
      <c r="AL519">
        <v>5</v>
      </c>
      <c r="AM519">
        <v>0</v>
      </c>
      <c r="AN519">
        <v>1</v>
      </c>
    </row>
    <row r="520" spans="1:40" ht="17.100000000000001" customHeight="1" x14ac:dyDescent="0.25">
      <c r="A520" s="25" t="s">
        <v>5418</v>
      </c>
      <c r="B520" s="25" t="s">
        <v>7079</v>
      </c>
      <c r="C520" s="25" t="s">
        <v>5517</v>
      </c>
      <c r="D520" s="25" t="s">
        <v>5516</v>
      </c>
      <c r="E520" s="25" t="s">
        <v>6378</v>
      </c>
      <c r="F520" s="25" t="s">
        <v>5518</v>
      </c>
      <c r="G520" s="26">
        <v>3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</row>
    <row r="521" spans="1:40" ht="17.100000000000001" customHeight="1" x14ac:dyDescent="0.25">
      <c r="A521" s="25" t="s">
        <v>5418</v>
      </c>
      <c r="B521" s="25" t="s">
        <v>7079</v>
      </c>
      <c r="C521" s="25" t="s">
        <v>5517</v>
      </c>
      <c r="D521" s="25" t="s">
        <v>5516</v>
      </c>
      <c r="E521" s="25" t="s">
        <v>6378</v>
      </c>
      <c r="F521" s="25" t="s">
        <v>5515</v>
      </c>
      <c r="G521" s="26">
        <v>4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</row>
    <row r="522" spans="1:40" ht="17.100000000000001" customHeight="1" x14ac:dyDescent="0.25">
      <c r="A522" s="25" t="s">
        <v>5418</v>
      </c>
      <c r="B522" s="25" t="s">
        <v>7079</v>
      </c>
      <c r="C522" s="25" t="s">
        <v>1425</v>
      </c>
      <c r="D522" s="25" t="s">
        <v>5511</v>
      </c>
      <c r="E522" s="25" t="s">
        <v>6379</v>
      </c>
      <c r="F522" s="25" t="s">
        <v>5514</v>
      </c>
      <c r="G522" s="26">
        <v>1</v>
      </c>
      <c r="H522">
        <v>324</v>
      </c>
      <c r="I522">
        <v>58</v>
      </c>
      <c r="J522">
        <v>76</v>
      </c>
      <c r="K522">
        <v>348</v>
      </c>
      <c r="L522">
        <v>86.999999999999957</v>
      </c>
      <c r="M522">
        <v>60.999999999999993</v>
      </c>
      <c r="N522">
        <v>358</v>
      </c>
      <c r="O522">
        <v>87.999999999999986</v>
      </c>
      <c r="P522">
        <v>49.000000000000028</v>
      </c>
      <c r="Q522">
        <v>339</v>
      </c>
      <c r="R522">
        <v>35.000000000000014</v>
      </c>
      <c r="S522">
        <v>34.999999999999986</v>
      </c>
      <c r="T522">
        <v>361</v>
      </c>
      <c r="U522">
        <v>62.000000000000043</v>
      </c>
      <c r="V522">
        <v>34.000000000000021</v>
      </c>
      <c r="W522">
        <v>360</v>
      </c>
      <c r="X522">
        <v>30.000000000000014</v>
      </c>
      <c r="Y522">
        <v>33.000000000000014</v>
      </c>
      <c r="Z522">
        <v>363</v>
      </c>
      <c r="AA522">
        <v>54.999999999999943</v>
      </c>
      <c r="AB522">
        <v>16</v>
      </c>
      <c r="AC522">
        <v>372</v>
      </c>
      <c r="AD522">
        <v>41.000000000000028</v>
      </c>
      <c r="AE522">
        <v>23.000000000000018</v>
      </c>
      <c r="AF522">
        <v>377</v>
      </c>
      <c r="AG522">
        <v>39.999999999999979</v>
      </c>
      <c r="AH522">
        <v>35.000000000000014</v>
      </c>
      <c r="AI522">
        <v>381</v>
      </c>
      <c r="AJ522">
        <v>57.00000000000005</v>
      </c>
      <c r="AK522">
        <v>34.000000000000007</v>
      </c>
      <c r="AL522">
        <v>372</v>
      </c>
      <c r="AM522">
        <v>39.999999999999993</v>
      </c>
      <c r="AN522">
        <v>52.999999999999993</v>
      </c>
    </row>
    <row r="523" spans="1:40" ht="17.100000000000001" customHeight="1" x14ac:dyDescent="0.25">
      <c r="A523" s="25" t="s">
        <v>5418</v>
      </c>
      <c r="B523" s="25" t="s">
        <v>7079</v>
      </c>
      <c r="C523" s="25" t="s">
        <v>1425</v>
      </c>
      <c r="D523" s="25" t="s">
        <v>5511</v>
      </c>
      <c r="E523" s="25" t="s">
        <v>6379</v>
      </c>
      <c r="F523" s="25" t="s">
        <v>5513</v>
      </c>
      <c r="G523" s="26">
        <v>2</v>
      </c>
      <c r="H523">
        <v>21</v>
      </c>
      <c r="I523">
        <v>3</v>
      </c>
      <c r="J523">
        <v>1</v>
      </c>
      <c r="K523">
        <v>47</v>
      </c>
      <c r="L523">
        <v>12.999999999999998</v>
      </c>
      <c r="M523">
        <v>5.0000000000000009</v>
      </c>
      <c r="N523">
        <v>53</v>
      </c>
      <c r="O523">
        <v>7.0000000000000018</v>
      </c>
      <c r="P523">
        <v>1.0000000000000002</v>
      </c>
      <c r="Q523">
        <v>58</v>
      </c>
      <c r="R523">
        <v>3.0000000000000009</v>
      </c>
      <c r="S523">
        <v>2.0000000000000013</v>
      </c>
      <c r="T523">
        <v>59</v>
      </c>
      <c r="U523">
        <v>4.0000000000000009</v>
      </c>
      <c r="V523">
        <v>1</v>
      </c>
      <c r="W523">
        <v>55</v>
      </c>
      <c r="X523">
        <v>1.0000000000000002</v>
      </c>
      <c r="Y523">
        <v>2.9999999999999996</v>
      </c>
      <c r="Z523">
        <v>60</v>
      </c>
      <c r="AA523">
        <v>7.0000000000000027</v>
      </c>
      <c r="AB523">
        <v>3</v>
      </c>
      <c r="AC523">
        <v>59</v>
      </c>
      <c r="AD523">
        <v>2.0000000000000004</v>
      </c>
      <c r="AE523">
        <v>1</v>
      </c>
      <c r="AF523">
        <v>64</v>
      </c>
      <c r="AG523">
        <v>5.0000000000000009</v>
      </c>
      <c r="AH523">
        <v>2.0000000000000004</v>
      </c>
      <c r="AI523">
        <v>67</v>
      </c>
      <c r="AJ523">
        <v>5.0000000000000018</v>
      </c>
      <c r="AK523">
        <v>2</v>
      </c>
      <c r="AL523">
        <v>74</v>
      </c>
      <c r="AM523">
        <v>5.9999999999999991</v>
      </c>
      <c r="AN523">
        <v>6.9999999999999991</v>
      </c>
    </row>
    <row r="524" spans="1:40" ht="17.100000000000001" customHeight="1" x14ac:dyDescent="0.25">
      <c r="A524" s="25" t="s">
        <v>5418</v>
      </c>
      <c r="B524" s="25" t="s">
        <v>7079</v>
      </c>
      <c r="C524" s="25" t="s">
        <v>1425</v>
      </c>
      <c r="D524" s="25" t="s">
        <v>5511</v>
      </c>
      <c r="E524" s="25" t="s">
        <v>6379</v>
      </c>
      <c r="F524" s="25" t="s">
        <v>5512</v>
      </c>
      <c r="G524" s="26">
        <v>3</v>
      </c>
      <c r="H524">
        <v>15</v>
      </c>
      <c r="I524">
        <v>4.0000000000000009</v>
      </c>
      <c r="J524">
        <v>2.0000000000000004</v>
      </c>
      <c r="K524">
        <v>17</v>
      </c>
      <c r="L524">
        <v>2</v>
      </c>
      <c r="M524">
        <v>1</v>
      </c>
      <c r="N524">
        <v>29</v>
      </c>
      <c r="O524">
        <v>2.0000000000000004</v>
      </c>
      <c r="P524">
        <v>1.0000000000000002</v>
      </c>
      <c r="Q524">
        <v>33</v>
      </c>
      <c r="R524">
        <v>1</v>
      </c>
      <c r="S524">
        <v>2.0000000000000004</v>
      </c>
      <c r="T524">
        <v>36</v>
      </c>
      <c r="U524">
        <v>3.0000000000000004</v>
      </c>
      <c r="V524">
        <v>3.0000000000000004</v>
      </c>
      <c r="W524">
        <v>39</v>
      </c>
      <c r="X524">
        <v>4.0000000000000009</v>
      </c>
      <c r="Y524">
        <v>2.9999999999999996</v>
      </c>
      <c r="Z524">
        <v>38</v>
      </c>
      <c r="AA524">
        <v>4</v>
      </c>
      <c r="AB524">
        <v>5.0000000000000009</v>
      </c>
      <c r="AC524">
        <v>42</v>
      </c>
      <c r="AD524">
        <v>5.0000000000000009</v>
      </c>
      <c r="AE524">
        <v>2</v>
      </c>
      <c r="AF524">
        <v>49</v>
      </c>
      <c r="AG524">
        <v>3.9999999999999996</v>
      </c>
      <c r="AH524">
        <v>0.99999999999999989</v>
      </c>
      <c r="AI524">
        <v>56</v>
      </c>
      <c r="AJ524">
        <v>7.0000000000000018</v>
      </c>
      <c r="AK524">
        <v>4</v>
      </c>
      <c r="AL524">
        <v>56</v>
      </c>
      <c r="AM524">
        <v>6.9999999999999991</v>
      </c>
      <c r="AN524">
        <v>3.0000000000000004</v>
      </c>
    </row>
    <row r="525" spans="1:40" ht="17.100000000000001" customHeight="1" x14ac:dyDescent="0.25">
      <c r="A525" s="25" t="s">
        <v>5418</v>
      </c>
      <c r="B525" s="25" t="s">
        <v>7079</v>
      </c>
      <c r="C525" s="25" t="s">
        <v>1425</v>
      </c>
      <c r="D525" s="25" t="s">
        <v>5511</v>
      </c>
      <c r="E525" s="25" t="s">
        <v>6379</v>
      </c>
      <c r="F525" s="25" t="s">
        <v>5510</v>
      </c>
      <c r="G525" s="26">
        <v>4</v>
      </c>
      <c r="H525">
        <v>3</v>
      </c>
      <c r="I525">
        <v>0</v>
      </c>
      <c r="J525">
        <v>0</v>
      </c>
      <c r="K525">
        <v>3</v>
      </c>
      <c r="L525">
        <v>0</v>
      </c>
      <c r="M525">
        <v>0</v>
      </c>
      <c r="N525">
        <v>3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3</v>
      </c>
      <c r="U525">
        <v>0</v>
      </c>
      <c r="V525">
        <v>0</v>
      </c>
      <c r="W525">
        <v>3</v>
      </c>
      <c r="X525">
        <v>0</v>
      </c>
      <c r="Y525">
        <v>0</v>
      </c>
      <c r="Z525">
        <v>3</v>
      </c>
      <c r="AA525">
        <v>0</v>
      </c>
      <c r="AB525">
        <v>0</v>
      </c>
      <c r="AC525">
        <v>2</v>
      </c>
      <c r="AD525">
        <v>0</v>
      </c>
      <c r="AE525">
        <v>0</v>
      </c>
      <c r="AF525">
        <v>3</v>
      </c>
      <c r="AG525">
        <v>0</v>
      </c>
      <c r="AH525">
        <v>0</v>
      </c>
      <c r="AI525">
        <v>4</v>
      </c>
      <c r="AJ525">
        <v>0</v>
      </c>
      <c r="AK525">
        <v>1</v>
      </c>
      <c r="AL525">
        <v>2</v>
      </c>
      <c r="AM525">
        <v>0</v>
      </c>
      <c r="AN525">
        <v>0</v>
      </c>
    </row>
    <row r="526" spans="1:40" ht="17.100000000000001" customHeight="1" x14ac:dyDescent="0.25">
      <c r="A526" s="25" t="s">
        <v>5418</v>
      </c>
      <c r="B526" s="25" t="s">
        <v>7079</v>
      </c>
      <c r="C526" s="25" t="s">
        <v>3031</v>
      </c>
      <c r="D526" s="25" t="s">
        <v>5506</v>
      </c>
      <c r="E526" s="25" t="s">
        <v>6380</v>
      </c>
      <c r="F526" s="25" t="s">
        <v>5509</v>
      </c>
      <c r="G526" s="26">
        <v>1</v>
      </c>
      <c r="H526">
        <v>86</v>
      </c>
      <c r="I526">
        <v>12.000000000000007</v>
      </c>
      <c r="J526">
        <v>2.0000000000000004</v>
      </c>
      <c r="K526">
        <v>108</v>
      </c>
      <c r="L526">
        <v>26</v>
      </c>
      <c r="M526">
        <v>6</v>
      </c>
      <c r="N526">
        <v>101</v>
      </c>
      <c r="O526">
        <v>4.9999999999999973</v>
      </c>
      <c r="P526">
        <v>2.0000000000000009</v>
      </c>
      <c r="Q526">
        <v>107</v>
      </c>
      <c r="R526">
        <v>8.0000000000000018</v>
      </c>
      <c r="S526">
        <v>2</v>
      </c>
      <c r="T526">
        <v>116</v>
      </c>
      <c r="U526">
        <v>14.000000000000009</v>
      </c>
      <c r="V526">
        <v>2</v>
      </c>
      <c r="W526">
        <v>114</v>
      </c>
      <c r="X526">
        <v>5.0000000000000009</v>
      </c>
      <c r="Y526">
        <v>4.0000000000000009</v>
      </c>
      <c r="Z526">
        <v>120</v>
      </c>
      <c r="AA526">
        <v>10.999999999999998</v>
      </c>
      <c r="AB526">
        <v>0</v>
      </c>
      <c r="AC526">
        <v>132</v>
      </c>
      <c r="AD526">
        <v>9.0000000000000036</v>
      </c>
      <c r="AE526">
        <v>5.9999999999999982</v>
      </c>
      <c r="AF526">
        <v>128</v>
      </c>
      <c r="AG526">
        <v>4</v>
      </c>
      <c r="AH526">
        <v>2.0000000000000009</v>
      </c>
      <c r="AI526">
        <v>148</v>
      </c>
      <c r="AJ526">
        <v>21.000000000000004</v>
      </c>
      <c r="AK526">
        <v>12</v>
      </c>
      <c r="AL526">
        <v>140</v>
      </c>
      <c r="AM526">
        <v>8</v>
      </c>
      <c r="AN526">
        <v>10</v>
      </c>
    </row>
    <row r="527" spans="1:40" ht="17.100000000000001" customHeight="1" x14ac:dyDescent="0.25">
      <c r="A527" s="25" t="s">
        <v>5418</v>
      </c>
      <c r="B527" s="25" t="s">
        <v>7079</v>
      </c>
      <c r="C527" s="25" t="s">
        <v>3031</v>
      </c>
      <c r="D527" s="25" t="s">
        <v>5506</v>
      </c>
      <c r="E527" s="25" t="s">
        <v>6380</v>
      </c>
      <c r="F527" s="25" t="s">
        <v>5508</v>
      </c>
      <c r="G527" s="26">
        <v>2</v>
      </c>
      <c r="H527">
        <v>4</v>
      </c>
      <c r="I527">
        <v>0</v>
      </c>
      <c r="J527">
        <v>0</v>
      </c>
      <c r="K527">
        <v>5</v>
      </c>
      <c r="L527">
        <v>0</v>
      </c>
      <c r="M527">
        <v>0</v>
      </c>
      <c r="N527">
        <v>8</v>
      </c>
      <c r="O527">
        <v>1</v>
      </c>
      <c r="P527">
        <v>0</v>
      </c>
      <c r="Q527">
        <v>10</v>
      </c>
      <c r="R527">
        <v>1.0000000000000002</v>
      </c>
      <c r="S527">
        <v>0</v>
      </c>
      <c r="T527">
        <v>11</v>
      </c>
      <c r="U527">
        <v>0</v>
      </c>
      <c r="V527">
        <v>0</v>
      </c>
      <c r="W527">
        <v>12</v>
      </c>
      <c r="X527">
        <v>0</v>
      </c>
      <c r="Y527">
        <v>1</v>
      </c>
      <c r="Z527">
        <v>13</v>
      </c>
      <c r="AA527">
        <v>1.9999999999999998</v>
      </c>
      <c r="AB527">
        <v>0</v>
      </c>
      <c r="AC527">
        <v>13</v>
      </c>
      <c r="AD527">
        <v>0</v>
      </c>
      <c r="AE527">
        <v>0</v>
      </c>
      <c r="AF527">
        <v>13</v>
      </c>
      <c r="AG527">
        <v>0</v>
      </c>
      <c r="AH527">
        <v>0</v>
      </c>
      <c r="AI527">
        <v>14</v>
      </c>
      <c r="AJ527">
        <v>1</v>
      </c>
      <c r="AK527">
        <v>1</v>
      </c>
      <c r="AL527">
        <v>15</v>
      </c>
      <c r="AM527">
        <v>0</v>
      </c>
      <c r="AN527">
        <v>0</v>
      </c>
    </row>
    <row r="528" spans="1:40" ht="17.100000000000001" customHeight="1" x14ac:dyDescent="0.25">
      <c r="A528" s="25" t="s">
        <v>5418</v>
      </c>
      <c r="B528" s="25" t="s">
        <v>7079</v>
      </c>
      <c r="C528" s="25" t="s">
        <v>3031</v>
      </c>
      <c r="D528" s="25" t="s">
        <v>5506</v>
      </c>
      <c r="E528" s="25" t="s">
        <v>6380</v>
      </c>
      <c r="F528" s="25" t="s">
        <v>5507</v>
      </c>
      <c r="G528" s="26">
        <v>3</v>
      </c>
      <c r="H528">
        <v>5</v>
      </c>
      <c r="I528">
        <v>0</v>
      </c>
      <c r="J528">
        <v>0</v>
      </c>
      <c r="K528">
        <v>5</v>
      </c>
      <c r="L528">
        <v>0</v>
      </c>
      <c r="M528">
        <v>0</v>
      </c>
      <c r="N528">
        <v>5</v>
      </c>
      <c r="O528">
        <v>0</v>
      </c>
      <c r="P528">
        <v>0</v>
      </c>
      <c r="Q528">
        <v>5</v>
      </c>
      <c r="R528">
        <v>0</v>
      </c>
      <c r="S528">
        <v>0</v>
      </c>
      <c r="T528">
        <v>5</v>
      </c>
      <c r="U528">
        <v>0</v>
      </c>
      <c r="V528">
        <v>0</v>
      </c>
      <c r="W528">
        <v>4</v>
      </c>
      <c r="X528">
        <v>0</v>
      </c>
      <c r="Y528">
        <v>0</v>
      </c>
      <c r="Z528">
        <v>5</v>
      </c>
      <c r="AA528">
        <v>1</v>
      </c>
      <c r="AB528">
        <v>0</v>
      </c>
      <c r="AC528">
        <v>4</v>
      </c>
      <c r="AD528">
        <v>0</v>
      </c>
      <c r="AE528">
        <v>0</v>
      </c>
      <c r="AF528">
        <v>4</v>
      </c>
      <c r="AG528">
        <v>0</v>
      </c>
      <c r="AH528">
        <v>0</v>
      </c>
      <c r="AI528">
        <v>4</v>
      </c>
      <c r="AJ528">
        <v>1</v>
      </c>
      <c r="AK528">
        <v>0</v>
      </c>
      <c r="AL528">
        <v>3</v>
      </c>
      <c r="AM528">
        <v>0</v>
      </c>
      <c r="AN528">
        <v>0</v>
      </c>
    </row>
    <row r="529" spans="1:40" ht="17.100000000000001" customHeight="1" x14ac:dyDescent="0.25">
      <c r="A529" s="25" t="s">
        <v>5418</v>
      </c>
      <c r="B529" s="25" t="s">
        <v>7079</v>
      </c>
      <c r="C529" s="25" t="s">
        <v>3031</v>
      </c>
      <c r="D529" s="25" t="s">
        <v>5506</v>
      </c>
      <c r="E529" s="25" t="s">
        <v>6380</v>
      </c>
      <c r="F529" s="25" t="s">
        <v>5505</v>
      </c>
      <c r="G529" s="26">
        <v>4</v>
      </c>
      <c r="H529">
        <v>1</v>
      </c>
      <c r="I529">
        <v>0</v>
      </c>
      <c r="J529">
        <v>0</v>
      </c>
      <c r="K529">
        <v>1</v>
      </c>
      <c r="L529">
        <v>0</v>
      </c>
      <c r="M529">
        <v>0</v>
      </c>
      <c r="N529">
        <v>1</v>
      </c>
      <c r="O529">
        <v>0</v>
      </c>
      <c r="P529">
        <v>0</v>
      </c>
      <c r="Q529">
        <v>1</v>
      </c>
      <c r="R529">
        <v>0</v>
      </c>
      <c r="S529">
        <v>0</v>
      </c>
      <c r="T529">
        <v>1</v>
      </c>
      <c r="U529">
        <v>0</v>
      </c>
      <c r="V529">
        <v>0</v>
      </c>
      <c r="W529">
        <v>1</v>
      </c>
      <c r="X529">
        <v>0</v>
      </c>
      <c r="Y529">
        <v>0</v>
      </c>
      <c r="Z529">
        <v>1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1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</row>
    <row r="530" spans="1:40" ht="17.100000000000001" customHeight="1" x14ac:dyDescent="0.25">
      <c r="A530" s="25" t="s">
        <v>5418</v>
      </c>
      <c r="B530" s="25" t="s">
        <v>7079</v>
      </c>
      <c r="C530" s="25" t="s">
        <v>5501</v>
      </c>
      <c r="D530" s="25" t="s">
        <v>5500</v>
      </c>
      <c r="E530" s="25" t="s">
        <v>6381</v>
      </c>
      <c r="F530" s="25" t="s">
        <v>5504</v>
      </c>
      <c r="G530" s="26">
        <v>1</v>
      </c>
      <c r="H530">
        <v>51</v>
      </c>
      <c r="I530">
        <v>12.999999999999993</v>
      </c>
      <c r="J530">
        <v>4</v>
      </c>
      <c r="K530">
        <v>44</v>
      </c>
      <c r="L530">
        <v>2.0000000000000004</v>
      </c>
      <c r="M530">
        <v>2</v>
      </c>
      <c r="N530">
        <v>68</v>
      </c>
      <c r="O530">
        <v>17</v>
      </c>
      <c r="P530">
        <v>6.0000000000000018</v>
      </c>
      <c r="Q530">
        <v>70</v>
      </c>
      <c r="R530">
        <v>6.0000000000000027</v>
      </c>
      <c r="S530">
        <v>8</v>
      </c>
      <c r="T530">
        <v>75</v>
      </c>
      <c r="U530">
        <v>11.000000000000004</v>
      </c>
      <c r="V530">
        <v>8.0000000000000036</v>
      </c>
      <c r="W530">
        <v>91</v>
      </c>
      <c r="X530">
        <v>20.000000000000004</v>
      </c>
      <c r="Y530">
        <v>9.0000000000000053</v>
      </c>
      <c r="Z530">
        <v>98</v>
      </c>
      <c r="AA530">
        <v>11.000000000000009</v>
      </c>
      <c r="AB530">
        <v>3.0000000000000009</v>
      </c>
      <c r="AC530">
        <v>104</v>
      </c>
      <c r="AD530">
        <v>8.9999999999999982</v>
      </c>
      <c r="AE530">
        <v>6.0000000000000018</v>
      </c>
      <c r="AF530">
        <v>109</v>
      </c>
      <c r="AG530">
        <v>14</v>
      </c>
      <c r="AH530">
        <v>6.0000000000000036</v>
      </c>
      <c r="AI530">
        <v>122</v>
      </c>
      <c r="AJ530">
        <v>17.000000000000004</v>
      </c>
      <c r="AK530">
        <v>14.000000000000012</v>
      </c>
      <c r="AL530">
        <v>116</v>
      </c>
      <c r="AM530">
        <v>14.000000000000002</v>
      </c>
      <c r="AN530">
        <v>19.000000000000007</v>
      </c>
    </row>
    <row r="531" spans="1:40" ht="17.100000000000001" customHeight="1" x14ac:dyDescent="0.25">
      <c r="A531" s="25" t="s">
        <v>5418</v>
      </c>
      <c r="B531" s="25" t="s">
        <v>7079</v>
      </c>
      <c r="C531" s="25" t="s">
        <v>5501</v>
      </c>
      <c r="D531" s="25" t="s">
        <v>5500</v>
      </c>
      <c r="E531" s="25" t="s">
        <v>6381</v>
      </c>
      <c r="F531" s="25" t="s">
        <v>5503</v>
      </c>
      <c r="G531" s="26">
        <v>2</v>
      </c>
      <c r="H531">
        <v>14</v>
      </c>
      <c r="I531">
        <v>2</v>
      </c>
      <c r="J531">
        <v>1.0000000000000002</v>
      </c>
      <c r="K531">
        <v>15</v>
      </c>
      <c r="L531">
        <v>0</v>
      </c>
      <c r="M531">
        <v>1.0000000000000002</v>
      </c>
      <c r="N531">
        <v>17</v>
      </c>
      <c r="O531">
        <v>2</v>
      </c>
      <c r="P531">
        <v>0</v>
      </c>
      <c r="Q531">
        <v>20</v>
      </c>
      <c r="R531">
        <v>1.9999999999999998</v>
      </c>
      <c r="S531">
        <v>0</v>
      </c>
      <c r="T531">
        <v>17</v>
      </c>
      <c r="U531">
        <v>0</v>
      </c>
      <c r="V531">
        <v>0</v>
      </c>
      <c r="W531">
        <v>20</v>
      </c>
      <c r="X531">
        <v>1.0000000000000002</v>
      </c>
      <c r="Y531">
        <v>1.0000000000000002</v>
      </c>
      <c r="Z531">
        <v>22</v>
      </c>
      <c r="AA531">
        <v>0.99999999999999989</v>
      </c>
      <c r="AB531">
        <v>0</v>
      </c>
      <c r="AC531">
        <v>22</v>
      </c>
      <c r="AD531">
        <v>1.0000000000000002</v>
      </c>
      <c r="AE531">
        <v>0</v>
      </c>
      <c r="AF531">
        <v>20</v>
      </c>
      <c r="AG531">
        <v>0</v>
      </c>
      <c r="AH531">
        <v>0.99999999999999989</v>
      </c>
      <c r="AI531">
        <v>23</v>
      </c>
      <c r="AJ531">
        <v>2.0000000000000004</v>
      </c>
      <c r="AK531">
        <v>0.99999999999999978</v>
      </c>
      <c r="AL531">
        <v>22</v>
      </c>
      <c r="AM531">
        <v>0</v>
      </c>
      <c r="AN531">
        <v>0.99999999999999989</v>
      </c>
    </row>
    <row r="532" spans="1:40" ht="17.100000000000001" customHeight="1" x14ac:dyDescent="0.25">
      <c r="A532" s="25" t="s">
        <v>5418</v>
      </c>
      <c r="B532" s="25" t="s">
        <v>7079</v>
      </c>
      <c r="C532" s="25" t="s">
        <v>5501</v>
      </c>
      <c r="D532" s="25" t="s">
        <v>5500</v>
      </c>
      <c r="E532" s="25" t="s">
        <v>6381</v>
      </c>
      <c r="F532" s="25" t="s">
        <v>5502</v>
      </c>
      <c r="G532" s="26">
        <v>3</v>
      </c>
      <c r="H532">
        <v>1</v>
      </c>
      <c r="I532">
        <v>0</v>
      </c>
      <c r="J532">
        <v>0</v>
      </c>
      <c r="K532">
        <v>1</v>
      </c>
      <c r="L532">
        <v>0</v>
      </c>
      <c r="M532">
        <v>0</v>
      </c>
      <c r="N532">
        <v>1</v>
      </c>
      <c r="O532">
        <v>0</v>
      </c>
      <c r="P532">
        <v>0</v>
      </c>
      <c r="Q532">
        <v>1</v>
      </c>
      <c r="R532">
        <v>0</v>
      </c>
      <c r="S532">
        <v>0</v>
      </c>
      <c r="T532">
        <v>4</v>
      </c>
      <c r="U532">
        <v>0</v>
      </c>
      <c r="V532">
        <v>0</v>
      </c>
      <c r="W532">
        <v>4</v>
      </c>
      <c r="X532">
        <v>0</v>
      </c>
      <c r="Y532">
        <v>0</v>
      </c>
      <c r="Z532">
        <v>2</v>
      </c>
      <c r="AA532">
        <v>0</v>
      </c>
      <c r="AB532">
        <v>0</v>
      </c>
      <c r="AC532">
        <v>2</v>
      </c>
      <c r="AD532">
        <v>0</v>
      </c>
      <c r="AE532">
        <v>0</v>
      </c>
      <c r="AF532">
        <v>2</v>
      </c>
      <c r="AG532">
        <v>0</v>
      </c>
      <c r="AH532">
        <v>0</v>
      </c>
      <c r="AI532">
        <v>3</v>
      </c>
      <c r="AJ532">
        <v>1</v>
      </c>
      <c r="AK532">
        <v>0</v>
      </c>
      <c r="AL532">
        <v>4</v>
      </c>
      <c r="AM532">
        <v>0</v>
      </c>
      <c r="AN532">
        <v>0</v>
      </c>
    </row>
    <row r="533" spans="1:40" ht="17.100000000000001" customHeight="1" x14ac:dyDescent="0.25">
      <c r="A533" s="25" t="s">
        <v>5418</v>
      </c>
      <c r="B533" s="25" t="s">
        <v>7079</v>
      </c>
      <c r="C533" s="25" t="s">
        <v>5501</v>
      </c>
      <c r="D533" s="25" t="s">
        <v>5500</v>
      </c>
      <c r="E533" s="25" t="s">
        <v>6381</v>
      </c>
      <c r="F533" s="25" t="s">
        <v>5499</v>
      </c>
      <c r="G533" s="26">
        <v>4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</row>
    <row r="534" spans="1:40" ht="17.100000000000001" customHeight="1" x14ac:dyDescent="0.25">
      <c r="A534" s="25" t="s">
        <v>5418</v>
      </c>
      <c r="B534" s="25" t="s">
        <v>7079</v>
      </c>
      <c r="C534" s="25" t="s">
        <v>4449</v>
      </c>
      <c r="D534" s="25" t="s">
        <v>5495</v>
      </c>
      <c r="E534" s="25" t="s">
        <v>6382</v>
      </c>
      <c r="F534" s="25" t="s">
        <v>5498</v>
      </c>
      <c r="G534" s="26">
        <v>1</v>
      </c>
      <c r="H534">
        <v>477</v>
      </c>
      <c r="I534">
        <v>47</v>
      </c>
      <c r="J534">
        <v>31.000000000000011</v>
      </c>
      <c r="K534">
        <v>525</v>
      </c>
      <c r="L534">
        <v>96.000000000000071</v>
      </c>
      <c r="M534">
        <v>40.000000000000107</v>
      </c>
      <c r="N534">
        <v>712</v>
      </c>
      <c r="O534">
        <v>210.99999999999997</v>
      </c>
      <c r="P534">
        <v>85.000000000000114</v>
      </c>
      <c r="Q534">
        <v>734</v>
      </c>
      <c r="R534">
        <v>119.00000000000011</v>
      </c>
      <c r="S534">
        <v>80.000000000000028</v>
      </c>
      <c r="T534">
        <v>739</v>
      </c>
      <c r="U534">
        <v>85.999999999999929</v>
      </c>
      <c r="V534">
        <v>66.000000000000028</v>
      </c>
      <c r="W534">
        <v>722</v>
      </c>
      <c r="X534">
        <v>89.999999999999986</v>
      </c>
      <c r="Y534">
        <v>84.999999999999986</v>
      </c>
      <c r="Z534">
        <v>666</v>
      </c>
      <c r="AA534">
        <v>83.000000000000014</v>
      </c>
      <c r="AB534">
        <v>68.000000000000043</v>
      </c>
      <c r="AC534">
        <v>720</v>
      </c>
      <c r="AD534">
        <v>131.00000000000017</v>
      </c>
      <c r="AE534">
        <v>117</v>
      </c>
      <c r="AF534">
        <v>670</v>
      </c>
      <c r="AG534">
        <v>123.00000000000009</v>
      </c>
      <c r="AH534">
        <v>104</v>
      </c>
      <c r="AI534">
        <v>672</v>
      </c>
      <c r="AJ534">
        <v>137.00000000000003</v>
      </c>
      <c r="AK534">
        <v>89.999999999999972</v>
      </c>
      <c r="AL534">
        <v>682</v>
      </c>
      <c r="AM534">
        <v>113.99999999999997</v>
      </c>
      <c r="AN534">
        <v>116.99999999999996</v>
      </c>
    </row>
    <row r="535" spans="1:40" ht="17.100000000000001" customHeight="1" x14ac:dyDescent="0.25">
      <c r="A535" s="25" t="s">
        <v>5418</v>
      </c>
      <c r="B535" s="25" t="s">
        <v>7079</v>
      </c>
      <c r="C535" s="25" t="s">
        <v>4449</v>
      </c>
      <c r="D535" s="25" t="s">
        <v>5495</v>
      </c>
      <c r="E535" s="25" t="s">
        <v>6382</v>
      </c>
      <c r="F535" s="25" t="s">
        <v>5497</v>
      </c>
      <c r="G535" s="26">
        <v>2</v>
      </c>
      <c r="H535">
        <v>39</v>
      </c>
      <c r="I535">
        <v>2</v>
      </c>
      <c r="J535">
        <v>1.0000000000000002</v>
      </c>
      <c r="K535">
        <v>70</v>
      </c>
      <c r="L535">
        <v>19.000000000000007</v>
      </c>
      <c r="M535">
        <v>0</v>
      </c>
      <c r="N535">
        <v>83</v>
      </c>
      <c r="O535">
        <v>9.0000000000000036</v>
      </c>
      <c r="P535">
        <v>2</v>
      </c>
      <c r="Q535">
        <v>96</v>
      </c>
      <c r="R535">
        <v>9.0000000000000036</v>
      </c>
      <c r="S535">
        <v>3.0000000000000009</v>
      </c>
      <c r="T535">
        <v>101</v>
      </c>
      <c r="U535">
        <v>6.9999999999999982</v>
      </c>
      <c r="V535">
        <v>2.0000000000000004</v>
      </c>
      <c r="W535">
        <v>91</v>
      </c>
      <c r="X535">
        <v>8.0000000000000036</v>
      </c>
      <c r="Y535">
        <v>2.0000000000000009</v>
      </c>
      <c r="Z535">
        <v>91</v>
      </c>
      <c r="AA535">
        <v>4.9999999999999982</v>
      </c>
      <c r="AB535">
        <v>2.9999999999999996</v>
      </c>
      <c r="AC535">
        <v>93</v>
      </c>
      <c r="AD535">
        <v>4.9999999999999991</v>
      </c>
      <c r="AE535">
        <v>2</v>
      </c>
      <c r="AF535">
        <v>107</v>
      </c>
      <c r="AG535">
        <v>11.000000000000004</v>
      </c>
      <c r="AH535">
        <v>6.0000000000000009</v>
      </c>
      <c r="AI535">
        <v>106</v>
      </c>
      <c r="AJ535">
        <v>13</v>
      </c>
      <c r="AK535">
        <v>5.9999999999999991</v>
      </c>
      <c r="AL535">
        <v>111</v>
      </c>
      <c r="AM535">
        <v>12.000000000000009</v>
      </c>
      <c r="AN535">
        <v>9.0000000000000018</v>
      </c>
    </row>
    <row r="536" spans="1:40" ht="17.100000000000001" customHeight="1" x14ac:dyDescent="0.25">
      <c r="A536" s="25" t="s">
        <v>5418</v>
      </c>
      <c r="B536" s="25" t="s">
        <v>7079</v>
      </c>
      <c r="C536" s="25" t="s">
        <v>4449</v>
      </c>
      <c r="D536" s="25" t="s">
        <v>5495</v>
      </c>
      <c r="E536" s="25" t="s">
        <v>6382</v>
      </c>
      <c r="F536" s="25" t="s">
        <v>5496</v>
      </c>
      <c r="G536" s="26">
        <v>3</v>
      </c>
      <c r="H536">
        <v>13</v>
      </c>
      <c r="I536">
        <v>0</v>
      </c>
      <c r="J536">
        <v>0.99999999999999989</v>
      </c>
      <c r="K536">
        <v>14</v>
      </c>
      <c r="L536">
        <v>3</v>
      </c>
      <c r="M536">
        <v>2</v>
      </c>
      <c r="N536">
        <v>15</v>
      </c>
      <c r="O536">
        <v>2.0000000000000004</v>
      </c>
      <c r="P536">
        <v>1</v>
      </c>
      <c r="Q536">
        <v>13</v>
      </c>
      <c r="R536">
        <v>0.99999999999999989</v>
      </c>
      <c r="S536">
        <v>0</v>
      </c>
      <c r="T536">
        <v>17</v>
      </c>
      <c r="U536">
        <v>0</v>
      </c>
      <c r="V536">
        <v>0</v>
      </c>
      <c r="W536">
        <v>19</v>
      </c>
      <c r="X536">
        <v>1</v>
      </c>
      <c r="Y536">
        <v>1</v>
      </c>
      <c r="Z536">
        <v>18</v>
      </c>
      <c r="AA536">
        <v>2.0000000000000004</v>
      </c>
      <c r="AB536">
        <v>0</v>
      </c>
      <c r="AC536">
        <v>20</v>
      </c>
      <c r="AD536">
        <v>0.99999999999999989</v>
      </c>
      <c r="AE536">
        <v>0.99999999999999989</v>
      </c>
      <c r="AF536">
        <v>21</v>
      </c>
      <c r="AG536">
        <v>0</v>
      </c>
      <c r="AH536">
        <v>0</v>
      </c>
      <c r="AI536">
        <v>22</v>
      </c>
      <c r="AJ536">
        <v>0</v>
      </c>
      <c r="AK536">
        <v>0.99999999999999989</v>
      </c>
      <c r="AL536">
        <v>26</v>
      </c>
      <c r="AM536">
        <v>2</v>
      </c>
      <c r="AN536">
        <v>0</v>
      </c>
    </row>
    <row r="537" spans="1:40" ht="17.100000000000001" customHeight="1" x14ac:dyDescent="0.25">
      <c r="A537" s="25" t="s">
        <v>5418</v>
      </c>
      <c r="B537" s="25" t="s">
        <v>7079</v>
      </c>
      <c r="C537" s="25" t="s">
        <v>4449</v>
      </c>
      <c r="D537" s="25" t="s">
        <v>5495</v>
      </c>
      <c r="E537" s="25" t="s">
        <v>6382</v>
      </c>
      <c r="F537" s="25" t="s">
        <v>5494</v>
      </c>
      <c r="G537" s="26">
        <v>4</v>
      </c>
      <c r="H537">
        <v>2</v>
      </c>
      <c r="I537">
        <v>0</v>
      </c>
      <c r="J537">
        <v>0</v>
      </c>
      <c r="K537">
        <v>3</v>
      </c>
      <c r="L537">
        <v>0</v>
      </c>
      <c r="M537">
        <v>0</v>
      </c>
      <c r="N537">
        <v>3</v>
      </c>
      <c r="O537">
        <v>0</v>
      </c>
      <c r="P537">
        <v>0</v>
      </c>
      <c r="Q537">
        <v>1</v>
      </c>
      <c r="R537">
        <v>0</v>
      </c>
      <c r="S537">
        <v>0</v>
      </c>
      <c r="T537">
        <v>1</v>
      </c>
      <c r="U537">
        <v>0</v>
      </c>
      <c r="V537">
        <v>0</v>
      </c>
      <c r="W537">
        <v>1</v>
      </c>
      <c r="X537">
        <v>0</v>
      </c>
      <c r="Y537">
        <v>0</v>
      </c>
      <c r="Z537">
        <v>1</v>
      </c>
      <c r="AA537">
        <v>0</v>
      </c>
      <c r="AB537">
        <v>0</v>
      </c>
      <c r="AC537">
        <v>1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2</v>
      </c>
      <c r="AJ537">
        <v>0</v>
      </c>
      <c r="AK537">
        <v>0</v>
      </c>
      <c r="AL537">
        <v>1</v>
      </c>
      <c r="AM537">
        <v>1</v>
      </c>
      <c r="AN537">
        <v>1</v>
      </c>
    </row>
    <row r="538" spans="1:40" ht="17.100000000000001" customHeight="1" x14ac:dyDescent="0.25">
      <c r="A538" s="25" t="s">
        <v>5418</v>
      </c>
      <c r="B538" s="25" t="s">
        <v>7079</v>
      </c>
      <c r="C538" s="25" t="s">
        <v>3452</v>
      </c>
      <c r="D538" s="25" t="s">
        <v>5490</v>
      </c>
      <c r="E538" s="25" t="s">
        <v>7080</v>
      </c>
      <c r="F538" s="25" t="s">
        <v>5493</v>
      </c>
      <c r="G538" s="26">
        <v>1</v>
      </c>
      <c r="H538">
        <v>50</v>
      </c>
      <c r="I538">
        <v>6.0000000000000009</v>
      </c>
      <c r="J538">
        <v>3.0000000000000004</v>
      </c>
      <c r="K538">
        <v>57</v>
      </c>
      <c r="L538">
        <v>21.000000000000004</v>
      </c>
      <c r="M538">
        <v>1.0000000000000002</v>
      </c>
      <c r="N538">
        <v>103</v>
      </c>
      <c r="O538">
        <v>56</v>
      </c>
      <c r="P538">
        <v>9</v>
      </c>
      <c r="Q538">
        <v>131</v>
      </c>
      <c r="R538">
        <v>39</v>
      </c>
      <c r="S538">
        <v>5</v>
      </c>
      <c r="T538">
        <v>138</v>
      </c>
      <c r="U538">
        <v>24.000000000000007</v>
      </c>
      <c r="V538">
        <v>9</v>
      </c>
      <c r="W538">
        <v>142</v>
      </c>
      <c r="X538">
        <v>41.000000000000014</v>
      </c>
      <c r="Y538">
        <v>32.000000000000007</v>
      </c>
      <c r="Z538">
        <v>157</v>
      </c>
      <c r="AA538">
        <v>34</v>
      </c>
      <c r="AB538">
        <v>8.9999999999999982</v>
      </c>
      <c r="AC538">
        <v>155</v>
      </c>
      <c r="AD538">
        <v>11.000000000000004</v>
      </c>
      <c r="AE538">
        <v>10</v>
      </c>
      <c r="AF538">
        <v>182</v>
      </c>
      <c r="AG538">
        <v>35.000000000000007</v>
      </c>
      <c r="AH538">
        <v>18.999999999999996</v>
      </c>
      <c r="AI538">
        <v>180</v>
      </c>
      <c r="AJ538">
        <v>18.000000000000004</v>
      </c>
      <c r="AK538">
        <v>20.000000000000007</v>
      </c>
      <c r="AL538">
        <v>158</v>
      </c>
      <c r="AM538">
        <v>10.000000000000004</v>
      </c>
      <c r="AN538">
        <v>38.000000000000007</v>
      </c>
    </row>
    <row r="539" spans="1:40" ht="17.100000000000001" customHeight="1" x14ac:dyDescent="0.25">
      <c r="A539" s="25" t="s">
        <v>5418</v>
      </c>
      <c r="B539" s="25" t="s">
        <v>7079</v>
      </c>
      <c r="C539" s="25" t="s">
        <v>3452</v>
      </c>
      <c r="D539" s="25" t="s">
        <v>5490</v>
      </c>
      <c r="E539" s="25" t="s">
        <v>7080</v>
      </c>
      <c r="F539" s="25" t="s">
        <v>5492</v>
      </c>
      <c r="G539" s="26">
        <v>2</v>
      </c>
      <c r="H539">
        <v>2</v>
      </c>
      <c r="I539">
        <v>0</v>
      </c>
      <c r="J539">
        <v>0</v>
      </c>
      <c r="K539">
        <v>2</v>
      </c>
      <c r="L539">
        <v>0</v>
      </c>
      <c r="M539">
        <v>0</v>
      </c>
      <c r="N539">
        <v>3</v>
      </c>
      <c r="O539">
        <v>1</v>
      </c>
      <c r="P539">
        <v>0</v>
      </c>
      <c r="Q539">
        <v>4</v>
      </c>
      <c r="R539">
        <v>0</v>
      </c>
      <c r="S539">
        <v>0</v>
      </c>
      <c r="T539">
        <v>4</v>
      </c>
      <c r="U539">
        <v>0</v>
      </c>
      <c r="V539">
        <v>0</v>
      </c>
      <c r="W539">
        <v>6</v>
      </c>
      <c r="X539">
        <v>2</v>
      </c>
      <c r="Y539">
        <v>0</v>
      </c>
      <c r="Z539">
        <v>8</v>
      </c>
      <c r="AA539">
        <v>0</v>
      </c>
      <c r="AB539">
        <v>0</v>
      </c>
      <c r="AC539">
        <v>4</v>
      </c>
      <c r="AD539">
        <v>0</v>
      </c>
      <c r="AE539">
        <v>0</v>
      </c>
      <c r="AF539">
        <v>5</v>
      </c>
      <c r="AG539">
        <v>0</v>
      </c>
      <c r="AH539">
        <v>0</v>
      </c>
      <c r="AI539">
        <v>10</v>
      </c>
      <c r="AJ539">
        <v>4</v>
      </c>
      <c r="AK539">
        <v>0</v>
      </c>
      <c r="AL539">
        <v>4</v>
      </c>
      <c r="AM539">
        <v>1</v>
      </c>
      <c r="AN539">
        <v>0</v>
      </c>
    </row>
    <row r="540" spans="1:40" ht="17.100000000000001" customHeight="1" x14ac:dyDescent="0.25">
      <c r="A540" s="25" t="s">
        <v>5418</v>
      </c>
      <c r="B540" s="25" t="s">
        <v>7079</v>
      </c>
      <c r="C540" s="25" t="s">
        <v>3452</v>
      </c>
      <c r="D540" s="25" t="s">
        <v>5490</v>
      </c>
      <c r="E540" s="25" t="s">
        <v>7080</v>
      </c>
      <c r="F540" s="25" t="s">
        <v>5491</v>
      </c>
      <c r="G540" s="26">
        <v>3</v>
      </c>
      <c r="H540">
        <v>2</v>
      </c>
      <c r="I540">
        <v>0</v>
      </c>
      <c r="J540">
        <v>0</v>
      </c>
      <c r="K540">
        <v>2</v>
      </c>
      <c r="L540">
        <v>0</v>
      </c>
      <c r="M540">
        <v>0</v>
      </c>
      <c r="N540">
        <v>2</v>
      </c>
      <c r="O540">
        <v>0</v>
      </c>
      <c r="P540">
        <v>0</v>
      </c>
      <c r="Q540">
        <v>2</v>
      </c>
      <c r="R540">
        <v>0</v>
      </c>
      <c r="S540">
        <v>0</v>
      </c>
      <c r="T540">
        <v>2</v>
      </c>
      <c r="U540">
        <v>0</v>
      </c>
      <c r="V540">
        <v>0</v>
      </c>
      <c r="W540">
        <v>2</v>
      </c>
      <c r="X540">
        <v>0</v>
      </c>
      <c r="Y540">
        <v>0</v>
      </c>
      <c r="Z540">
        <v>2</v>
      </c>
      <c r="AA540">
        <v>0</v>
      </c>
      <c r="AB540">
        <v>0</v>
      </c>
      <c r="AC540">
        <v>4</v>
      </c>
      <c r="AD540">
        <v>0</v>
      </c>
      <c r="AE540">
        <v>0</v>
      </c>
      <c r="AF540">
        <v>3</v>
      </c>
      <c r="AG540">
        <v>0</v>
      </c>
      <c r="AH540">
        <v>0</v>
      </c>
      <c r="AI540">
        <v>3</v>
      </c>
      <c r="AJ540">
        <v>0</v>
      </c>
      <c r="AK540">
        <v>0</v>
      </c>
      <c r="AL540">
        <v>3</v>
      </c>
      <c r="AM540">
        <v>0</v>
      </c>
      <c r="AN540">
        <v>0</v>
      </c>
    </row>
    <row r="541" spans="1:40" ht="17.100000000000001" customHeight="1" x14ac:dyDescent="0.25">
      <c r="A541" s="25" t="s">
        <v>5418</v>
      </c>
      <c r="B541" s="25" t="s">
        <v>7079</v>
      </c>
      <c r="C541" s="25" t="s">
        <v>3452</v>
      </c>
      <c r="D541" s="25" t="s">
        <v>5490</v>
      </c>
      <c r="E541" s="25" t="s">
        <v>7080</v>
      </c>
      <c r="F541" s="25" t="s">
        <v>5489</v>
      </c>
      <c r="G541" s="26">
        <v>4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0</v>
      </c>
      <c r="AL541">
        <v>0</v>
      </c>
      <c r="AM541">
        <v>0</v>
      </c>
      <c r="AN541">
        <v>0</v>
      </c>
    </row>
    <row r="542" spans="1:40" ht="17.100000000000001" customHeight="1" x14ac:dyDescent="0.25">
      <c r="A542" s="25" t="s">
        <v>5418</v>
      </c>
      <c r="B542" s="25" t="s">
        <v>7079</v>
      </c>
      <c r="C542" s="25" t="s">
        <v>538</v>
      </c>
      <c r="D542" s="25" t="s">
        <v>5485</v>
      </c>
      <c r="E542" s="25" t="s">
        <v>6383</v>
      </c>
      <c r="F542" s="25" t="s">
        <v>5488</v>
      </c>
      <c r="G542" s="26">
        <v>1</v>
      </c>
      <c r="H542">
        <v>147</v>
      </c>
      <c r="I542">
        <v>55.999999999999979</v>
      </c>
      <c r="J542">
        <v>6.9999999999999982</v>
      </c>
      <c r="K542">
        <v>150</v>
      </c>
      <c r="L542">
        <v>35.000000000000014</v>
      </c>
      <c r="M542">
        <v>21.999999999999996</v>
      </c>
      <c r="N542">
        <v>201</v>
      </c>
      <c r="O542">
        <v>69.999999999999972</v>
      </c>
      <c r="P542">
        <v>7.9999999999999947</v>
      </c>
      <c r="Q542">
        <v>203</v>
      </c>
      <c r="R542">
        <v>13.000000000000002</v>
      </c>
      <c r="S542">
        <v>7</v>
      </c>
      <c r="T542">
        <v>195</v>
      </c>
      <c r="U542">
        <v>7.9999999999999982</v>
      </c>
      <c r="V542">
        <v>1</v>
      </c>
      <c r="W542">
        <v>213</v>
      </c>
      <c r="X542">
        <v>19.999999999999993</v>
      </c>
      <c r="Y542">
        <v>3</v>
      </c>
      <c r="Z542">
        <v>197</v>
      </c>
      <c r="AA542">
        <v>7.9999999999999982</v>
      </c>
      <c r="AB542">
        <v>6.0000000000000053</v>
      </c>
      <c r="AC542">
        <v>232</v>
      </c>
      <c r="AD542">
        <v>24</v>
      </c>
      <c r="AE542">
        <v>4.0000000000000009</v>
      </c>
      <c r="AF542">
        <v>225</v>
      </c>
      <c r="AG542">
        <v>10</v>
      </c>
      <c r="AH542">
        <v>5</v>
      </c>
      <c r="AI542">
        <v>231</v>
      </c>
      <c r="AJ542">
        <v>10.999999999999998</v>
      </c>
      <c r="AK542">
        <v>3</v>
      </c>
      <c r="AL542">
        <v>224</v>
      </c>
      <c r="AM542">
        <v>9.0000000000000036</v>
      </c>
      <c r="AN542">
        <v>21.999999999999989</v>
      </c>
    </row>
    <row r="543" spans="1:40" ht="17.100000000000001" customHeight="1" x14ac:dyDescent="0.25">
      <c r="A543" s="25" t="s">
        <v>5418</v>
      </c>
      <c r="B543" s="25" t="s">
        <v>7079</v>
      </c>
      <c r="C543" s="25" t="s">
        <v>538</v>
      </c>
      <c r="D543" s="25" t="s">
        <v>5485</v>
      </c>
      <c r="E543" s="25" t="s">
        <v>6383</v>
      </c>
      <c r="F543" s="25" t="s">
        <v>5487</v>
      </c>
      <c r="G543" s="26">
        <v>2</v>
      </c>
      <c r="H543">
        <v>22</v>
      </c>
      <c r="I543">
        <v>2.0000000000000004</v>
      </c>
      <c r="J543">
        <v>1.0000000000000002</v>
      </c>
      <c r="K543">
        <v>42</v>
      </c>
      <c r="L543">
        <v>4.0000000000000009</v>
      </c>
      <c r="M543">
        <v>2</v>
      </c>
      <c r="N543">
        <v>48</v>
      </c>
      <c r="O543">
        <v>6.0000000000000018</v>
      </c>
      <c r="P543">
        <v>2</v>
      </c>
      <c r="Q543">
        <v>52</v>
      </c>
      <c r="R543">
        <v>2.9999999999999996</v>
      </c>
      <c r="S543">
        <v>3.0000000000000004</v>
      </c>
      <c r="T543">
        <v>55</v>
      </c>
      <c r="U543">
        <v>2</v>
      </c>
      <c r="V543">
        <v>3</v>
      </c>
      <c r="W543">
        <v>53</v>
      </c>
      <c r="X543">
        <v>2</v>
      </c>
      <c r="Y543">
        <v>3.0000000000000013</v>
      </c>
      <c r="Z543">
        <v>52</v>
      </c>
      <c r="AA543">
        <v>3.9999999999999996</v>
      </c>
      <c r="AB543">
        <v>2.0000000000000004</v>
      </c>
      <c r="AC543">
        <v>59</v>
      </c>
      <c r="AD543">
        <v>3</v>
      </c>
      <c r="AE543">
        <v>0</v>
      </c>
      <c r="AF543">
        <v>74</v>
      </c>
      <c r="AG543">
        <v>6.9999999999999973</v>
      </c>
      <c r="AH543">
        <v>0</v>
      </c>
      <c r="AI543">
        <v>79</v>
      </c>
      <c r="AJ543">
        <v>2.0000000000000004</v>
      </c>
      <c r="AK543">
        <v>5</v>
      </c>
      <c r="AL543">
        <v>70</v>
      </c>
      <c r="AM543">
        <v>1</v>
      </c>
      <c r="AN543">
        <v>3.0000000000000009</v>
      </c>
    </row>
    <row r="544" spans="1:40" ht="17.100000000000001" customHeight="1" x14ac:dyDescent="0.25">
      <c r="A544" s="25" t="s">
        <v>5418</v>
      </c>
      <c r="B544" s="25" t="s">
        <v>7079</v>
      </c>
      <c r="C544" s="25" t="s">
        <v>538</v>
      </c>
      <c r="D544" s="25" t="s">
        <v>5485</v>
      </c>
      <c r="E544" s="25" t="s">
        <v>6383</v>
      </c>
      <c r="F544" s="25" t="s">
        <v>5486</v>
      </c>
      <c r="G544" s="26">
        <v>3</v>
      </c>
      <c r="H544">
        <v>6</v>
      </c>
      <c r="I544">
        <v>2</v>
      </c>
      <c r="J544">
        <v>0</v>
      </c>
      <c r="K544">
        <v>7</v>
      </c>
      <c r="L544">
        <v>0</v>
      </c>
      <c r="M544">
        <v>0</v>
      </c>
      <c r="N544">
        <v>8</v>
      </c>
      <c r="O544">
        <v>1.0000000000000002</v>
      </c>
      <c r="P544">
        <v>0</v>
      </c>
      <c r="Q544">
        <v>8</v>
      </c>
      <c r="R544">
        <v>0</v>
      </c>
      <c r="S544">
        <v>0</v>
      </c>
      <c r="T544">
        <v>6</v>
      </c>
      <c r="U544">
        <v>0</v>
      </c>
      <c r="V544">
        <v>0</v>
      </c>
      <c r="W544">
        <v>7</v>
      </c>
      <c r="X544">
        <v>0</v>
      </c>
      <c r="Y544">
        <v>0</v>
      </c>
      <c r="Z544">
        <v>11</v>
      </c>
      <c r="AA544">
        <v>1</v>
      </c>
      <c r="AB544">
        <v>0</v>
      </c>
      <c r="AC544">
        <v>10</v>
      </c>
      <c r="AD544">
        <v>0</v>
      </c>
      <c r="AE544">
        <v>0</v>
      </c>
      <c r="AF544">
        <v>10</v>
      </c>
      <c r="AG544">
        <v>0.99999999999999989</v>
      </c>
      <c r="AH544">
        <v>0</v>
      </c>
      <c r="AI544">
        <v>11</v>
      </c>
      <c r="AJ544">
        <v>0</v>
      </c>
      <c r="AK544">
        <v>0</v>
      </c>
      <c r="AL544">
        <v>12</v>
      </c>
      <c r="AM544">
        <v>1</v>
      </c>
      <c r="AN544">
        <v>0</v>
      </c>
    </row>
    <row r="545" spans="1:40" ht="17.100000000000001" customHeight="1" x14ac:dyDescent="0.25">
      <c r="A545" s="25" t="s">
        <v>5418</v>
      </c>
      <c r="B545" s="25" t="s">
        <v>7079</v>
      </c>
      <c r="C545" s="25" t="s">
        <v>538</v>
      </c>
      <c r="D545" s="25" t="s">
        <v>5485</v>
      </c>
      <c r="E545" s="25" t="s">
        <v>6383</v>
      </c>
      <c r="F545" s="25" t="s">
        <v>5484</v>
      </c>
      <c r="G545" s="26">
        <v>4</v>
      </c>
      <c r="H545">
        <v>0</v>
      </c>
      <c r="I545">
        <v>0</v>
      </c>
      <c r="J545">
        <v>0</v>
      </c>
      <c r="K545">
        <v>1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1</v>
      </c>
      <c r="AG545">
        <v>1</v>
      </c>
      <c r="AH545">
        <v>1</v>
      </c>
      <c r="AI545">
        <v>1</v>
      </c>
      <c r="AJ545">
        <v>0</v>
      </c>
      <c r="AK545">
        <v>0</v>
      </c>
      <c r="AL545">
        <v>1</v>
      </c>
      <c r="AM545">
        <v>1</v>
      </c>
      <c r="AN545">
        <v>0</v>
      </c>
    </row>
    <row r="546" spans="1:40" ht="17.100000000000001" customHeight="1" x14ac:dyDescent="0.25">
      <c r="A546" s="25" t="s">
        <v>5418</v>
      </c>
      <c r="B546" s="25" t="s">
        <v>7079</v>
      </c>
      <c r="C546" s="25" t="s">
        <v>1263</v>
      </c>
      <c r="D546" s="25" t="s">
        <v>5480</v>
      </c>
      <c r="E546" s="25" t="s">
        <v>7081</v>
      </c>
      <c r="F546" s="25" t="s">
        <v>5483</v>
      </c>
      <c r="G546" s="26">
        <v>1</v>
      </c>
      <c r="H546">
        <v>8</v>
      </c>
      <c r="I546">
        <v>4</v>
      </c>
      <c r="J546">
        <v>0</v>
      </c>
      <c r="K546">
        <v>30</v>
      </c>
      <c r="L546">
        <v>18</v>
      </c>
      <c r="M546">
        <v>7.0000000000000018</v>
      </c>
      <c r="N546">
        <v>18</v>
      </c>
      <c r="O546">
        <v>1</v>
      </c>
      <c r="P546">
        <v>2</v>
      </c>
      <c r="Q546">
        <v>15</v>
      </c>
      <c r="R546">
        <v>0</v>
      </c>
      <c r="S546">
        <v>1.0000000000000002</v>
      </c>
      <c r="T546">
        <v>13</v>
      </c>
      <c r="U546">
        <v>4</v>
      </c>
      <c r="V546">
        <v>1</v>
      </c>
      <c r="W546">
        <v>9</v>
      </c>
      <c r="X546">
        <v>1.0000000000000002</v>
      </c>
      <c r="Y546">
        <v>0</v>
      </c>
      <c r="Z546">
        <v>14</v>
      </c>
      <c r="AA546">
        <v>6</v>
      </c>
      <c r="AB546">
        <v>2.0000000000000004</v>
      </c>
      <c r="AC546">
        <v>15</v>
      </c>
      <c r="AD546">
        <v>4</v>
      </c>
      <c r="AE546">
        <v>1</v>
      </c>
      <c r="AF546">
        <v>18</v>
      </c>
      <c r="AG546">
        <v>5.0000000000000009</v>
      </c>
      <c r="AH546">
        <v>3</v>
      </c>
      <c r="AI546">
        <v>13</v>
      </c>
      <c r="AJ546">
        <v>0</v>
      </c>
      <c r="AK546">
        <v>0</v>
      </c>
      <c r="AL546">
        <v>8</v>
      </c>
      <c r="AM546">
        <v>1.0000000000000002</v>
      </c>
      <c r="AN546">
        <v>0</v>
      </c>
    </row>
    <row r="547" spans="1:40" ht="17.100000000000001" customHeight="1" x14ac:dyDescent="0.25">
      <c r="A547" s="25" t="s">
        <v>5418</v>
      </c>
      <c r="B547" s="25" t="s">
        <v>7079</v>
      </c>
      <c r="C547" s="25" t="s">
        <v>1263</v>
      </c>
      <c r="D547" s="25" t="s">
        <v>5480</v>
      </c>
      <c r="E547" s="25" t="s">
        <v>7081</v>
      </c>
      <c r="F547" s="25" t="s">
        <v>5482</v>
      </c>
      <c r="G547" s="26">
        <v>2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1</v>
      </c>
      <c r="O547">
        <v>1</v>
      </c>
      <c r="P547">
        <v>0</v>
      </c>
      <c r="Q547">
        <v>1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1</v>
      </c>
      <c r="X547">
        <v>0</v>
      </c>
      <c r="Y547">
        <v>0</v>
      </c>
      <c r="Z547">
        <v>1</v>
      </c>
      <c r="AA547">
        <v>0</v>
      </c>
      <c r="AB547">
        <v>0</v>
      </c>
      <c r="AC547">
        <v>1</v>
      </c>
      <c r="AD547">
        <v>0</v>
      </c>
      <c r="AE547">
        <v>0</v>
      </c>
      <c r="AF547">
        <v>2</v>
      </c>
      <c r="AG547">
        <v>0</v>
      </c>
      <c r="AH547">
        <v>2</v>
      </c>
      <c r="AI547">
        <v>1</v>
      </c>
      <c r="AJ547">
        <v>0</v>
      </c>
      <c r="AK547">
        <v>0</v>
      </c>
      <c r="AL547">
        <v>1</v>
      </c>
      <c r="AM547">
        <v>0</v>
      </c>
      <c r="AN547">
        <v>0</v>
      </c>
    </row>
    <row r="548" spans="1:40" ht="17.100000000000001" customHeight="1" x14ac:dyDescent="0.25">
      <c r="A548" s="25" t="s">
        <v>5418</v>
      </c>
      <c r="B548" s="25" t="s">
        <v>7079</v>
      </c>
      <c r="C548" s="25" t="s">
        <v>1263</v>
      </c>
      <c r="D548" s="25" t="s">
        <v>5480</v>
      </c>
      <c r="E548" s="25" t="s">
        <v>7081</v>
      </c>
      <c r="F548" s="25" t="s">
        <v>5481</v>
      </c>
      <c r="G548" s="26">
        <v>3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1</v>
      </c>
      <c r="U548">
        <v>0</v>
      </c>
      <c r="V548">
        <v>0</v>
      </c>
      <c r="W548">
        <v>1</v>
      </c>
      <c r="X548">
        <v>0</v>
      </c>
      <c r="Y548">
        <v>0</v>
      </c>
      <c r="Z548">
        <v>1</v>
      </c>
      <c r="AA548">
        <v>0</v>
      </c>
      <c r="AB548">
        <v>0</v>
      </c>
      <c r="AC548">
        <v>1</v>
      </c>
      <c r="AD548">
        <v>0</v>
      </c>
      <c r="AE548">
        <v>0</v>
      </c>
      <c r="AF548">
        <v>1</v>
      </c>
      <c r="AG548">
        <v>0</v>
      </c>
      <c r="AH548">
        <v>0</v>
      </c>
      <c r="AI548">
        <v>1</v>
      </c>
      <c r="AJ548">
        <v>0</v>
      </c>
      <c r="AK548">
        <v>0</v>
      </c>
      <c r="AL548">
        <v>0</v>
      </c>
      <c r="AM548">
        <v>0</v>
      </c>
      <c r="AN548">
        <v>0</v>
      </c>
    </row>
    <row r="549" spans="1:40" ht="17.100000000000001" customHeight="1" x14ac:dyDescent="0.25">
      <c r="A549" s="25" t="s">
        <v>5418</v>
      </c>
      <c r="B549" s="25" t="s">
        <v>7079</v>
      </c>
      <c r="C549" s="25" t="s">
        <v>1263</v>
      </c>
      <c r="D549" s="25" t="s">
        <v>5480</v>
      </c>
      <c r="E549" s="25" t="s">
        <v>7081</v>
      </c>
      <c r="F549" s="25" t="s">
        <v>5479</v>
      </c>
      <c r="G549" s="26">
        <v>4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</row>
    <row r="550" spans="1:40" ht="17.100000000000001" customHeight="1" x14ac:dyDescent="0.25">
      <c r="A550" s="25" t="s">
        <v>5418</v>
      </c>
      <c r="B550" s="25" t="s">
        <v>7079</v>
      </c>
      <c r="C550" s="25" t="s">
        <v>5475</v>
      </c>
      <c r="D550" s="25" t="s">
        <v>5474</v>
      </c>
      <c r="E550" s="25" t="s">
        <v>6384</v>
      </c>
      <c r="F550" s="25" t="s">
        <v>5478</v>
      </c>
      <c r="G550" s="26">
        <v>1</v>
      </c>
      <c r="H550">
        <v>66</v>
      </c>
      <c r="I550">
        <v>23.000000000000007</v>
      </c>
      <c r="J550">
        <v>15.000000000000002</v>
      </c>
      <c r="K550">
        <v>73</v>
      </c>
      <c r="L550">
        <v>24.000000000000011</v>
      </c>
      <c r="M550">
        <v>25.000000000000004</v>
      </c>
      <c r="N550">
        <v>75</v>
      </c>
      <c r="O550">
        <v>30.000000000000007</v>
      </c>
      <c r="P550">
        <v>27.999999999999993</v>
      </c>
      <c r="Q550">
        <v>83</v>
      </c>
      <c r="R550">
        <v>37</v>
      </c>
      <c r="S550">
        <v>34.000000000000014</v>
      </c>
      <c r="T550">
        <v>85</v>
      </c>
      <c r="U550">
        <v>42.000000000000021</v>
      </c>
      <c r="V550">
        <v>42</v>
      </c>
      <c r="W550">
        <v>90</v>
      </c>
      <c r="X550">
        <v>48</v>
      </c>
      <c r="Y550">
        <v>44.999999999999979</v>
      </c>
      <c r="Z550">
        <v>88</v>
      </c>
      <c r="AA550">
        <v>43</v>
      </c>
      <c r="AB550">
        <v>42.999999999999993</v>
      </c>
      <c r="AC550">
        <v>94</v>
      </c>
      <c r="AD550">
        <v>45</v>
      </c>
      <c r="AE550">
        <v>44.000000000000007</v>
      </c>
      <c r="AF550">
        <v>86</v>
      </c>
      <c r="AG550">
        <v>41</v>
      </c>
      <c r="AH550">
        <v>38.000000000000007</v>
      </c>
      <c r="AI550">
        <v>93</v>
      </c>
      <c r="AJ550">
        <v>48.000000000000007</v>
      </c>
      <c r="AK550">
        <v>46.999999999999979</v>
      </c>
      <c r="AL550">
        <v>80</v>
      </c>
      <c r="AM550">
        <v>37.999999999999993</v>
      </c>
      <c r="AN550">
        <v>42</v>
      </c>
    </row>
    <row r="551" spans="1:40" ht="17.100000000000001" customHeight="1" x14ac:dyDescent="0.25">
      <c r="A551" s="25" t="s">
        <v>5418</v>
      </c>
      <c r="B551" s="25" t="s">
        <v>7079</v>
      </c>
      <c r="C551" s="25" t="s">
        <v>5475</v>
      </c>
      <c r="D551" s="25" t="s">
        <v>5474</v>
      </c>
      <c r="E551" s="25" t="s">
        <v>6384</v>
      </c>
      <c r="F551" s="25" t="s">
        <v>5477</v>
      </c>
      <c r="G551" s="26">
        <v>2</v>
      </c>
      <c r="H551">
        <v>13</v>
      </c>
      <c r="I551">
        <v>1</v>
      </c>
      <c r="J551">
        <v>0</v>
      </c>
      <c r="K551">
        <v>16</v>
      </c>
      <c r="L551">
        <v>1</v>
      </c>
      <c r="M551">
        <v>1</v>
      </c>
      <c r="N551">
        <v>14</v>
      </c>
      <c r="O551">
        <v>1.0000000000000002</v>
      </c>
      <c r="P551">
        <v>1.0000000000000002</v>
      </c>
      <c r="Q551">
        <v>14</v>
      </c>
      <c r="R551">
        <v>2.0000000000000004</v>
      </c>
      <c r="S551">
        <v>0</v>
      </c>
      <c r="T551">
        <v>14</v>
      </c>
      <c r="U551">
        <v>1</v>
      </c>
      <c r="V551">
        <v>0</v>
      </c>
      <c r="W551">
        <v>13</v>
      </c>
      <c r="X551">
        <v>0</v>
      </c>
      <c r="Y551">
        <v>1</v>
      </c>
      <c r="Z551">
        <v>12</v>
      </c>
      <c r="AA551">
        <v>0</v>
      </c>
      <c r="AB551">
        <v>1</v>
      </c>
      <c r="AC551">
        <v>11</v>
      </c>
      <c r="AD551">
        <v>0</v>
      </c>
      <c r="AE551">
        <v>0</v>
      </c>
      <c r="AF551">
        <v>18</v>
      </c>
      <c r="AG551">
        <v>3.0000000000000004</v>
      </c>
      <c r="AH551">
        <v>0</v>
      </c>
      <c r="AI551">
        <v>18</v>
      </c>
      <c r="AJ551">
        <v>0</v>
      </c>
      <c r="AK551">
        <v>0</v>
      </c>
      <c r="AL551">
        <v>22</v>
      </c>
      <c r="AM551">
        <v>5.0000000000000009</v>
      </c>
      <c r="AN551">
        <v>3.9999999999999996</v>
      </c>
    </row>
    <row r="552" spans="1:40" ht="17.100000000000001" customHeight="1" x14ac:dyDescent="0.25">
      <c r="A552" s="25" t="s">
        <v>5418</v>
      </c>
      <c r="B552" s="25" t="s">
        <v>7079</v>
      </c>
      <c r="C552" s="25" t="s">
        <v>5475</v>
      </c>
      <c r="D552" s="25" t="s">
        <v>5474</v>
      </c>
      <c r="E552" s="25" t="s">
        <v>6384</v>
      </c>
      <c r="F552" s="25" t="s">
        <v>5476</v>
      </c>
      <c r="G552" s="26">
        <v>3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1</v>
      </c>
      <c r="O552">
        <v>0</v>
      </c>
      <c r="P552">
        <v>0</v>
      </c>
      <c r="Q552">
        <v>1</v>
      </c>
      <c r="R552">
        <v>0</v>
      </c>
      <c r="S552">
        <v>0</v>
      </c>
      <c r="T552">
        <v>1</v>
      </c>
      <c r="U552">
        <v>0</v>
      </c>
      <c r="V552">
        <v>0</v>
      </c>
      <c r="W552">
        <v>3</v>
      </c>
      <c r="X552">
        <v>1</v>
      </c>
      <c r="Y552">
        <v>0</v>
      </c>
      <c r="Z552">
        <v>4</v>
      </c>
      <c r="AA552">
        <v>0</v>
      </c>
      <c r="AB552">
        <v>0</v>
      </c>
      <c r="AC552">
        <v>3</v>
      </c>
      <c r="AD552">
        <v>0</v>
      </c>
      <c r="AE552">
        <v>0</v>
      </c>
      <c r="AF552">
        <v>4</v>
      </c>
      <c r="AG552">
        <v>0</v>
      </c>
      <c r="AH552">
        <v>0</v>
      </c>
      <c r="AI552">
        <v>2</v>
      </c>
      <c r="AJ552">
        <v>0</v>
      </c>
      <c r="AK552">
        <v>0</v>
      </c>
      <c r="AL552">
        <v>2</v>
      </c>
      <c r="AM552">
        <v>0</v>
      </c>
      <c r="AN552">
        <v>0</v>
      </c>
    </row>
    <row r="553" spans="1:40" ht="17.100000000000001" customHeight="1" x14ac:dyDescent="0.25">
      <c r="A553" s="25" t="s">
        <v>5418</v>
      </c>
      <c r="B553" s="25" t="s">
        <v>7079</v>
      </c>
      <c r="C553" s="25" t="s">
        <v>5475</v>
      </c>
      <c r="D553" s="25" t="s">
        <v>5474</v>
      </c>
      <c r="E553" s="25" t="s">
        <v>6384</v>
      </c>
      <c r="F553" s="25" t="s">
        <v>5473</v>
      </c>
      <c r="G553" s="26">
        <v>4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</row>
    <row r="554" spans="1:40" ht="17.100000000000001" customHeight="1" x14ac:dyDescent="0.25">
      <c r="A554" s="25" t="s">
        <v>5418</v>
      </c>
      <c r="B554" s="25" t="s">
        <v>7079</v>
      </c>
      <c r="C554" s="25" t="s">
        <v>2100</v>
      </c>
      <c r="D554" s="25" t="s">
        <v>5469</v>
      </c>
      <c r="E554" s="25" t="s">
        <v>6385</v>
      </c>
      <c r="F554" s="25" t="s">
        <v>5472</v>
      </c>
      <c r="G554" s="26">
        <v>1</v>
      </c>
      <c r="H554">
        <v>71</v>
      </c>
      <c r="I554">
        <v>28.999999999999989</v>
      </c>
      <c r="J554">
        <v>5.0000000000000009</v>
      </c>
      <c r="K554">
        <v>124</v>
      </c>
      <c r="L554">
        <v>49.000000000000007</v>
      </c>
      <c r="M554">
        <v>32.000000000000007</v>
      </c>
      <c r="N554">
        <v>170</v>
      </c>
      <c r="O554">
        <v>74.999999999999986</v>
      </c>
      <c r="P554">
        <v>26.999999999999989</v>
      </c>
      <c r="Q554">
        <v>166</v>
      </c>
      <c r="R554">
        <v>31.999999999999996</v>
      </c>
      <c r="S554">
        <v>15</v>
      </c>
      <c r="T554">
        <v>161</v>
      </c>
      <c r="U554">
        <v>16</v>
      </c>
      <c r="V554">
        <v>22.000000000000011</v>
      </c>
      <c r="W554">
        <v>127</v>
      </c>
      <c r="X554">
        <v>12</v>
      </c>
      <c r="Y554">
        <v>11.000000000000004</v>
      </c>
      <c r="Z554">
        <v>117</v>
      </c>
      <c r="AA554">
        <v>13.000000000000011</v>
      </c>
      <c r="AB554">
        <v>13.000000000000002</v>
      </c>
      <c r="AC554">
        <v>109</v>
      </c>
      <c r="AD554">
        <v>15.000000000000004</v>
      </c>
      <c r="AE554">
        <v>14.999999999999998</v>
      </c>
      <c r="AF554">
        <v>103</v>
      </c>
      <c r="AG554">
        <v>11</v>
      </c>
      <c r="AH554">
        <v>9.9999999999999964</v>
      </c>
      <c r="AI554">
        <v>93</v>
      </c>
      <c r="AJ554">
        <v>7</v>
      </c>
      <c r="AK554">
        <v>3.9999999999999996</v>
      </c>
      <c r="AL554">
        <v>96</v>
      </c>
      <c r="AM554">
        <v>8</v>
      </c>
      <c r="AN554">
        <v>7.9999999999999982</v>
      </c>
    </row>
    <row r="555" spans="1:40" ht="17.100000000000001" customHeight="1" x14ac:dyDescent="0.25">
      <c r="A555" s="25" t="s">
        <v>5418</v>
      </c>
      <c r="B555" s="25" t="s">
        <v>7079</v>
      </c>
      <c r="C555" s="25" t="s">
        <v>2100</v>
      </c>
      <c r="D555" s="25" t="s">
        <v>5469</v>
      </c>
      <c r="E555" s="25" t="s">
        <v>6385</v>
      </c>
      <c r="F555" s="25" t="s">
        <v>5471</v>
      </c>
      <c r="G555" s="26">
        <v>2</v>
      </c>
      <c r="H555">
        <v>11</v>
      </c>
      <c r="I555">
        <v>2.0000000000000004</v>
      </c>
      <c r="J555">
        <v>0</v>
      </c>
      <c r="K555">
        <v>11</v>
      </c>
      <c r="L555">
        <v>0</v>
      </c>
      <c r="M555">
        <v>0</v>
      </c>
      <c r="N555">
        <v>15</v>
      </c>
      <c r="O555">
        <v>2.0000000000000004</v>
      </c>
      <c r="P555">
        <v>0</v>
      </c>
      <c r="Q555">
        <v>16</v>
      </c>
      <c r="R555">
        <v>0</v>
      </c>
      <c r="S555">
        <v>0</v>
      </c>
      <c r="T555">
        <v>16</v>
      </c>
      <c r="U555">
        <v>2</v>
      </c>
      <c r="V555">
        <v>1</v>
      </c>
      <c r="W555">
        <v>16</v>
      </c>
      <c r="X555">
        <v>2.0000000000000004</v>
      </c>
      <c r="Y555">
        <v>2.0000000000000004</v>
      </c>
      <c r="Z555">
        <v>18</v>
      </c>
      <c r="AA555">
        <v>2.0000000000000004</v>
      </c>
      <c r="AB555">
        <v>0</v>
      </c>
      <c r="AC555">
        <v>18</v>
      </c>
      <c r="AD555">
        <v>1</v>
      </c>
      <c r="AE555">
        <v>0</v>
      </c>
      <c r="AF555">
        <v>21</v>
      </c>
      <c r="AG555">
        <v>0</v>
      </c>
      <c r="AH555">
        <v>0</v>
      </c>
      <c r="AI555">
        <v>25</v>
      </c>
      <c r="AJ555">
        <v>0.99999999999999989</v>
      </c>
      <c r="AK555">
        <v>0.99999999999999989</v>
      </c>
      <c r="AL555">
        <v>23</v>
      </c>
      <c r="AM555">
        <v>0</v>
      </c>
      <c r="AN555">
        <v>3.0000000000000004</v>
      </c>
    </row>
    <row r="556" spans="1:40" ht="17.100000000000001" customHeight="1" x14ac:dyDescent="0.25">
      <c r="A556" s="25" t="s">
        <v>5418</v>
      </c>
      <c r="B556" s="25" t="s">
        <v>7079</v>
      </c>
      <c r="C556" s="25" t="s">
        <v>2100</v>
      </c>
      <c r="D556" s="25" t="s">
        <v>5469</v>
      </c>
      <c r="E556" s="25" t="s">
        <v>6385</v>
      </c>
      <c r="F556" s="25" t="s">
        <v>5470</v>
      </c>
      <c r="G556" s="26">
        <v>3</v>
      </c>
      <c r="H556">
        <v>1</v>
      </c>
      <c r="I556">
        <v>0</v>
      </c>
      <c r="J556">
        <v>0</v>
      </c>
      <c r="K556">
        <v>1</v>
      </c>
      <c r="L556">
        <v>0</v>
      </c>
      <c r="M556">
        <v>0</v>
      </c>
      <c r="N556">
        <v>1</v>
      </c>
      <c r="O556">
        <v>0</v>
      </c>
      <c r="P556">
        <v>0</v>
      </c>
      <c r="Q556">
        <v>2</v>
      </c>
      <c r="R556">
        <v>1</v>
      </c>
      <c r="S556">
        <v>0</v>
      </c>
      <c r="T556">
        <v>2</v>
      </c>
      <c r="U556">
        <v>0</v>
      </c>
      <c r="V556">
        <v>0</v>
      </c>
      <c r="W556">
        <v>2</v>
      </c>
      <c r="X556">
        <v>0</v>
      </c>
      <c r="Y556">
        <v>0</v>
      </c>
      <c r="Z556">
        <v>3</v>
      </c>
      <c r="AA556">
        <v>0</v>
      </c>
      <c r="AB556">
        <v>0</v>
      </c>
      <c r="AC556">
        <v>3</v>
      </c>
      <c r="AD556">
        <v>1</v>
      </c>
      <c r="AE556">
        <v>0</v>
      </c>
      <c r="AF556">
        <v>4</v>
      </c>
      <c r="AG556">
        <v>0</v>
      </c>
      <c r="AH556">
        <v>0</v>
      </c>
      <c r="AI556">
        <v>4</v>
      </c>
      <c r="AJ556">
        <v>0</v>
      </c>
      <c r="AK556">
        <v>0</v>
      </c>
      <c r="AL556">
        <v>4</v>
      </c>
      <c r="AM556">
        <v>0</v>
      </c>
      <c r="AN556">
        <v>0</v>
      </c>
    </row>
    <row r="557" spans="1:40" ht="17.100000000000001" customHeight="1" x14ac:dyDescent="0.25">
      <c r="A557" s="25" t="s">
        <v>5418</v>
      </c>
      <c r="B557" s="25" t="s">
        <v>7079</v>
      </c>
      <c r="C557" s="25" t="s">
        <v>2100</v>
      </c>
      <c r="D557" s="25" t="s">
        <v>5469</v>
      </c>
      <c r="E557" s="25" t="s">
        <v>6385</v>
      </c>
      <c r="F557" s="25" t="s">
        <v>5468</v>
      </c>
      <c r="G557" s="26">
        <v>4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</row>
    <row r="558" spans="1:40" ht="17.100000000000001" customHeight="1" x14ac:dyDescent="0.25">
      <c r="A558" s="25" t="s">
        <v>5418</v>
      </c>
      <c r="B558" s="25" t="s">
        <v>7079</v>
      </c>
      <c r="C558" s="25" t="s">
        <v>255</v>
      </c>
      <c r="D558" s="25" t="s">
        <v>5464</v>
      </c>
      <c r="E558" s="25" t="s">
        <v>6386</v>
      </c>
      <c r="F558" s="25" t="s">
        <v>5467</v>
      </c>
      <c r="G558" s="26">
        <v>1</v>
      </c>
      <c r="H558">
        <v>450</v>
      </c>
      <c r="I558">
        <v>43.000000000000007</v>
      </c>
      <c r="J558">
        <v>14.000000000000004</v>
      </c>
      <c r="K558">
        <v>490</v>
      </c>
      <c r="L558">
        <v>72.000000000000028</v>
      </c>
      <c r="M558">
        <v>26.999999999999979</v>
      </c>
      <c r="N558">
        <v>529</v>
      </c>
      <c r="O558">
        <v>78.000000000000085</v>
      </c>
      <c r="P558">
        <v>48.000000000000064</v>
      </c>
      <c r="Q558">
        <v>508</v>
      </c>
      <c r="R558">
        <v>36</v>
      </c>
      <c r="S558">
        <v>13.999999999999984</v>
      </c>
      <c r="T558">
        <v>559</v>
      </c>
      <c r="U558">
        <v>50.999999999999986</v>
      </c>
      <c r="V558">
        <v>20.000000000000004</v>
      </c>
      <c r="W558">
        <v>544</v>
      </c>
      <c r="X558">
        <v>43</v>
      </c>
      <c r="Y558">
        <v>20.000000000000014</v>
      </c>
      <c r="Z558">
        <v>575</v>
      </c>
      <c r="AA558">
        <v>42.000000000000085</v>
      </c>
      <c r="AB558">
        <v>31.000000000000004</v>
      </c>
      <c r="AC558">
        <v>567</v>
      </c>
      <c r="AD558">
        <v>47.00000000000005</v>
      </c>
      <c r="AE558">
        <v>28.000000000000011</v>
      </c>
      <c r="AF558">
        <v>610</v>
      </c>
      <c r="AG558">
        <v>83.999999999999901</v>
      </c>
      <c r="AH558">
        <v>16.000000000000004</v>
      </c>
      <c r="AI558">
        <v>600</v>
      </c>
      <c r="AJ558">
        <v>49.999999999999972</v>
      </c>
      <c r="AK558">
        <v>36.000000000000028</v>
      </c>
      <c r="AL558">
        <v>590</v>
      </c>
      <c r="AM558">
        <v>42</v>
      </c>
      <c r="AN558">
        <v>23.999999999999989</v>
      </c>
    </row>
    <row r="559" spans="1:40" ht="17.100000000000001" customHeight="1" x14ac:dyDescent="0.25">
      <c r="A559" s="25" t="s">
        <v>5418</v>
      </c>
      <c r="B559" s="25" t="s">
        <v>7079</v>
      </c>
      <c r="C559" s="25" t="s">
        <v>255</v>
      </c>
      <c r="D559" s="25" t="s">
        <v>5464</v>
      </c>
      <c r="E559" s="25" t="s">
        <v>6386</v>
      </c>
      <c r="F559" s="25" t="s">
        <v>5466</v>
      </c>
      <c r="G559" s="26">
        <v>2</v>
      </c>
      <c r="H559">
        <v>113</v>
      </c>
      <c r="I559">
        <v>14.999999999999998</v>
      </c>
      <c r="J559">
        <v>7.0000000000000018</v>
      </c>
      <c r="K559">
        <v>129</v>
      </c>
      <c r="L559">
        <v>12</v>
      </c>
      <c r="M559">
        <v>5.0000000000000018</v>
      </c>
      <c r="N559">
        <v>150</v>
      </c>
      <c r="O559">
        <v>15.999999999999998</v>
      </c>
      <c r="P559">
        <v>8.9999999999999964</v>
      </c>
      <c r="Q559">
        <v>162</v>
      </c>
      <c r="R559">
        <v>8</v>
      </c>
      <c r="S559">
        <v>4.0000000000000018</v>
      </c>
      <c r="T559">
        <v>156</v>
      </c>
      <c r="U559">
        <v>8</v>
      </c>
      <c r="V559">
        <v>4</v>
      </c>
      <c r="W559">
        <v>157</v>
      </c>
      <c r="X559">
        <v>8.0000000000000018</v>
      </c>
      <c r="Y559">
        <v>7.0000000000000027</v>
      </c>
      <c r="Z559">
        <v>154</v>
      </c>
      <c r="AA559">
        <v>7.9999999999999973</v>
      </c>
      <c r="AB559">
        <v>3.0000000000000022</v>
      </c>
      <c r="AC559">
        <v>181</v>
      </c>
      <c r="AD559">
        <v>8.9999999999999964</v>
      </c>
      <c r="AE559">
        <v>5.0000000000000009</v>
      </c>
      <c r="AF559">
        <v>180</v>
      </c>
      <c r="AG559">
        <v>14.000000000000005</v>
      </c>
      <c r="AH559">
        <v>2.0000000000000004</v>
      </c>
      <c r="AI559">
        <v>193</v>
      </c>
      <c r="AJ559">
        <v>9</v>
      </c>
      <c r="AK559">
        <v>8.0000000000000018</v>
      </c>
      <c r="AL559">
        <v>202</v>
      </c>
      <c r="AM559">
        <v>6.9999999999999982</v>
      </c>
      <c r="AN559">
        <v>15.000000000000007</v>
      </c>
    </row>
    <row r="560" spans="1:40" ht="17.100000000000001" customHeight="1" x14ac:dyDescent="0.25">
      <c r="A560" s="25" t="s">
        <v>5418</v>
      </c>
      <c r="B560" s="25" t="s">
        <v>7079</v>
      </c>
      <c r="C560" s="25" t="s">
        <v>255</v>
      </c>
      <c r="D560" s="25" t="s">
        <v>5464</v>
      </c>
      <c r="E560" s="25" t="s">
        <v>6386</v>
      </c>
      <c r="F560" s="25" t="s">
        <v>5465</v>
      </c>
      <c r="G560" s="26">
        <v>3</v>
      </c>
      <c r="H560">
        <v>47</v>
      </c>
      <c r="I560">
        <v>2.9999999999999996</v>
      </c>
      <c r="J560">
        <v>0</v>
      </c>
      <c r="K560">
        <v>65</v>
      </c>
      <c r="L560">
        <v>4.0000000000000009</v>
      </c>
      <c r="M560">
        <v>1</v>
      </c>
      <c r="N560">
        <v>71</v>
      </c>
      <c r="O560">
        <v>8</v>
      </c>
      <c r="P560">
        <v>4</v>
      </c>
      <c r="Q560">
        <v>62</v>
      </c>
      <c r="R560">
        <v>3.9999999999999991</v>
      </c>
      <c r="S560">
        <v>0</v>
      </c>
      <c r="T560">
        <v>76</v>
      </c>
      <c r="U560">
        <v>4.0000000000000009</v>
      </c>
      <c r="V560">
        <v>2.0000000000000004</v>
      </c>
      <c r="W560">
        <v>75</v>
      </c>
      <c r="X560">
        <v>0</v>
      </c>
      <c r="Y560">
        <v>0</v>
      </c>
      <c r="Z560">
        <v>80</v>
      </c>
      <c r="AA560">
        <v>6.9999999999999982</v>
      </c>
      <c r="AB560">
        <v>3</v>
      </c>
      <c r="AC560">
        <v>79</v>
      </c>
      <c r="AD560">
        <v>4.0000000000000018</v>
      </c>
      <c r="AE560">
        <v>1.0000000000000002</v>
      </c>
      <c r="AF560">
        <v>84</v>
      </c>
      <c r="AG560">
        <v>4</v>
      </c>
      <c r="AH560">
        <v>0</v>
      </c>
      <c r="AI560">
        <v>93</v>
      </c>
      <c r="AJ560">
        <v>4.0000000000000018</v>
      </c>
      <c r="AK560">
        <v>6</v>
      </c>
      <c r="AL560">
        <v>93</v>
      </c>
      <c r="AM560">
        <v>4</v>
      </c>
      <c r="AN560">
        <v>2.9999999999999991</v>
      </c>
    </row>
    <row r="561" spans="1:40" ht="17.100000000000001" customHeight="1" x14ac:dyDescent="0.25">
      <c r="A561" s="25" t="s">
        <v>5418</v>
      </c>
      <c r="B561" s="25" t="s">
        <v>7079</v>
      </c>
      <c r="C561" s="25" t="s">
        <v>255</v>
      </c>
      <c r="D561" s="25" t="s">
        <v>5464</v>
      </c>
      <c r="E561" s="25" t="s">
        <v>6386</v>
      </c>
      <c r="F561" s="25" t="s">
        <v>5463</v>
      </c>
      <c r="G561" s="26">
        <v>4</v>
      </c>
      <c r="H561">
        <v>19</v>
      </c>
      <c r="I561">
        <v>0</v>
      </c>
      <c r="J561">
        <v>0</v>
      </c>
      <c r="K561">
        <v>19</v>
      </c>
      <c r="L561">
        <v>1</v>
      </c>
      <c r="M561">
        <v>1</v>
      </c>
      <c r="N561">
        <v>17</v>
      </c>
      <c r="O561">
        <v>0</v>
      </c>
      <c r="P561">
        <v>1.0000000000000002</v>
      </c>
      <c r="Q561">
        <v>20</v>
      </c>
      <c r="R561">
        <v>1.0000000000000002</v>
      </c>
      <c r="S561">
        <v>1.0000000000000002</v>
      </c>
      <c r="T561">
        <v>15</v>
      </c>
      <c r="U561">
        <v>0</v>
      </c>
      <c r="V561">
        <v>0</v>
      </c>
      <c r="W561">
        <v>19</v>
      </c>
      <c r="X561">
        <v>0</v>
      </c>
      <c r="Y561">
        <v>0</v>
      </c>
      <c r="Z561">
        <v>23</v>
      </c>
      <c r="AA561">
        <v>2.0000000000000004</v>
      </c>
      <c r="AB561">
        <v>2.0000000000000004</v>
      </c>
      <c r="AC561">
        <v>21</v>
      </c>
      <c r="AD561">
        <v>1</v>
      </c>
      <c r="AE561">
        <v>3</v>
      </c>
      <c r="AF561">
        <v>19</v>
      </c>
      <c r="AG561">
        <v>0</v>
      </c>
      <c r="AH561">
        <v>0</v>
      </c>
      <c r="AI561">
        <v>20</v>
      </c>
      <c r="AJ561">
        <v>0</v>
      </c>
      <c r="AK561">
        <v>1.0000000000000002</v>
      </c>
      <c r="AL561">
        <v>18</v>
      </c>
      <c r="AM561">
        <v>0</v>
      </c>
      <c r="AN561">
        <v>0</v>
      </c>
    </row>
    <row r="562" spans="1:40" ht="17.100000000000001" customHeight="1" x14ac:dyDescent="0.25">
      <c r="A562" s="25" t="s">
        <v>5418</v>
      </c>
      <c r="B562" s="25" t="s">
        <v>7079</v>
      </c>
      <c r="C562" s="25" t="s">
        <v>526</v>
      </c>
      <c r="D562" s="25" t="s">
        <v>5459</v>
      </c>
      <c r="E562" s="25" t="s">
        <v>7082</v>
      </c>
      <c r="F562" s="25" t="s">
        <v>5462</v>
      </c>
      <c r="G562" s="26">
        <v>1</v>
      </c>
      <c r="H562">
        <v>79</v>
      </c>
      <c r="I562">
        <v>22.000000000000004</v>
      </c>
      <c r="J562">
        <v>16.000000000000007</v>
      </c>
      <c r="K562">
        <v>100</v>
      </c>
      <c r="L562">
        <v>20.999999999999996</v>
      </c>
      <c r="M562">
        <v>25</v>
      </c>
      <c r="N562">
        <v>114</v>
      </c>
      <c r="O562">
        <v>23.000000000000004</v>
      </c>
      <c r="P562">
        <v>12.000000000000002</v>
      </c>
      <c r="Q562">
        <v>118</v>
      </c>
      <c r="R562">
        <v>20</v>
      </c>
      <c r="S562">
        <v>8.0000000000000036</v>
      </c>
      <c r="T562">
        <v>104</v>
      </c>
      <c r="U562">
        <v>6</v>
      </c>
      <c r="V562">
        <v>7</v>
      </c>
      <c r="W562">
        <v>101</v>
      </c>
      <c r="X562">
        <v>7.9999999999999973</v>
      </c>
      <c r="Y562">
        <v>14.999999999999991</v>
      </c>
      <c r="Z562">
        <v>91</v>
      </c>
      <c r="AA562">
        <v>11.000000000000004</v>
      </c>
      <c r="AB562">
        <v>8.0000000000000036</v>
      </c>
      <c r="AC562">
        <v>123</v>
      </c>
      <c r="AD562">
        <v>27.000000000000011</v>
      </c>
      <c r="AE562">
        <v>20.000000000000007</v>
      </c>
      <c r="AF562">
        <v>112</v>
      </c>
      <c r="AG562">
        <v>11</v>
      </c>
      <c r="AH562">
        <v>13.999999999999998</v>
      </c>
      <c r="AI562">
        <v>111</v>
      </c>
      <c r="AJ562">
        <v>20.000000000000011</v>
      </c>
      <c r="AK562">
        <v>6</v>
      </c>
      <c r="AL562">
        <v>124</v>
      </c>
      <c r="AM562">
        <v>23.000000000000014</v>
      </c>
      <c r="AN562">
        <v>13.000000000000002</v>
      </c>
    </row>
    <row r="563" spans="1:40" ht="17.100000000000001" customHeight="1" x14ac:dyDescent="0.25">
      <c r="A563" s="25" t="s">
        <v>5418</v>
      </c>
      <c r="B563" s="25" t="s">
        <v>7079</v>
      </c>
      <c r="C563" s="25" t="s">
        <v>526</v>
      </c>
      <c r="D563" s="25" t="s">
        <v>5459</v>
      </c>
      <c r="E563" s="25" t="s">
        <v>7082</v>
      </c>
      <c r="F563" s="25" t="s">
        <v>5461</v>
      </c>
      <c r="G563" s="26">
        <v>2</v>
      </c>
      <c r="H563">
        <v>9</v>
      </c>
      <c r="I563">
        <v>1</v>
      </c>
      <c r="J563">
        <v>0</v>
      </c>
      <c r="K563">
        <v>9</v>
      </c>
      <c r="L563">
        <v>0</v>
      </c>
      <c r="M563">
        <v>0</v>
      </c>
      <c r="N563">
        <v>12</v>
      </c>
      <c r="O563">
        <v>2</v>
      </c>
      <c r="P563">
        <v>0</v>
      </c>
      <c r="Q563">
        <v>14</v>
      </c>
      <c r="R563">
        <v>2</v>
      </c>
      <c r="S563">
        <v>1</v>
      </c>
      <c r="T563">
        <v>13</v>
      </c>
      <c r="U563">
        <v>0</v>
      </c>
      <c r="V563">
        <v>0</v>
      </c>
      <c r="W563">
        <v>13</v>
      </c>
      <c r="X563">
        <v>2</v>
      </c>
      <c r="Y563">
        <v>0</v>
      </c>
      <c r="Z563">
        <v>11</v>
      </c>
      <c r="AA563">
        <v>0</v>
      </c>
      <c r="AB563">
        <v>0</v>
      </c>
      <c r="AC563">
        <v>14</v>
      </c>
      <c r="AD563">
        <v>0</v>
      </c>
      <c r="AE563">
        <v>0</v>
      </c>
      <c r="AF563">
        <v>18</v>
      </c>
      <c r="AG563">
        <v>2</v>
      </c>
      <c r="AH563">
        <v>0</v>
      </c>
      <c r="AI563">
        <v>18</v>
      </c>
      <c r="AJ563">
        <v>1</v>
      </c>
      <c r="AK563">
        <v>0</v>
      </c>
      <c r="AL563">
        <v>18</v>
      </c>
      <c r="AM563">
        <v>1</v>
      </c>
      <c r="AN563">
        <v>2</v>
      </c>
    </row>
    <row r="564" spans="1:40" ht="17.100000000000001" customHeight="1" x14ac:dyDescent="0.25">
      <c r="A564" s="25" t="s">
        <v>5418</v>
      </c>
      <c r="B564" s="25" t="s">
        <v>7079</v>
      </c>
      <c r="C564" s="25" t="s">
        <v>526</v>
      </c>
      <c r="D564" s="25" t="s">
        <v>5459</v>
      </c>
      <c r="E564" s="25" t="s">
        <v>7082</v>
      </c>
      <c r="F564" s="25" t="s">
        <v>5460</v>
      </c>
      <c r="G564" s="26">
        <v>3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2</v>
      </c>
      <c r="AA564">
        <v>0</v>
      </c>
      <c r="AB564">
        <v>0</v>
      </c>
      <c r="AC564">
        <v>1</v>
      </c>
      <c r="AD564">
        <v>0</v>
      </c>
      <c r="AE564">
        <v>0</v>
      </c>
      <c r="AF564">
        <v>1</v>
      </c>
      <c r="AG564">
        <v>0</v>
      </c>
      <c r="AH564">
        <v>0</v>
      </c>
      <c r="AI564">
        <v>2</v>
      </c>
      <c r="AJ564">
        <v>0</v>
      </c>
      <c r="AK564">
        <v>1</v>
      </c>
      <c r="AL564">
        <v>2</v>
      </c>
      <c r="AM564">
        <v>0</v>
      </c>
      <c r="AN564">
        <v>0</v>
      </c>
    </row>
    <row r="565" spans="1:40" ht="17.100000000000001" customHeight="1" x14ac:dyDescent="0.25">
      <c r="A565" s="25" t="s">
        <v>5418</v>
      </c>
      <c r="B565" s="25" t="s">
        <v>7079</v>
      </c>
      <c r="C565" s="25" t="s">
        <v>526</v>
      </c>
      <c r="D565" s="25" t="s">
        <v>5459</v>
      </c>
      <c r="E565" s="25" t="s">
        <v>7082</v>
      </c>
      <c r="F565" s="25" t="s">
        <v>5458</v>
      </c>
      <c r="G565" s="26">
        <v>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</row>
    <row r="566" spans="1:40" ht="17.100000000000001" customHeight="1" x14ac:dyDescent="0.25">
      <c r="A566" s="25" t="s">
        <v>5418</v>
      </c>
      <c r="B566" s="25" t="s">
        <v>7079</v>
      </c>
      <c r="C566" s="25" t="s">
        <v>5454</v>
      </c>
      <c r="D566" s="25" t="s">
        <v>5453</v>
      </c>
      <c r="E566" s="25" t="s">
        <v>6387</v>
      </c>
      <c r="F566" s="25" t="s">
        <v>5457</v>
      </c>
      <c r="G566" s="26">
        <v>1</v>
      </c>
      <c r="H566">
        <v>190</v>
      </c>
      <c r="I566">
        <v>42.000000000000014</v>
      </c>
      <c r="J566">
        <v>11.999999999999998</v>
      </c>
      <c r="K566">
        <v>224</v>
      </c>
      <c r="L566">
        <v>53.999999999999972</v>
      </c>
      <c r="M566">
        <v>20.999999999999993</v>
      </c>
      <c r="N566">
        <v>235</v>
      </c>
      <c r="O566">
        <v>45.000000000000028</v>
      </c>
      <c r="P566">
        <v>9.9999999999999929</v>
      </c>
      <c r="Q566">
        <v>239</v>
      </c>
      <c r="R566">
        <v>19.999999999999996</v>
      </c>
      <c r="S566">
        <v>6</v>
      </c>
      <c r="T566">
        <v>243</v>
      </c>
      <c r="U566">
        <v>15.999999999999995</v>
      </c>
      <c r="V566">
        <v>6.0000000000000018</v>
      </c>
      <c r="W566">
        <v>252</v>
      </c>
      <c r="X566">
        <v>17.000000000000011</v>
      </c>
      <c r="Y566">
        <v>8.0000000000000036</v>
      </c>
      <c r="Z566">
        <v>276</v>
      </c>
      <c r="AA566">
        <v>25.000000000000004</v>
      </c>
      <c r="AB566">
        <v>13</v>
      </c>
      <c r="AC566">
        <v>269</v>
      </c>
      <c r="AD566">
        <v>12.000000000000002</v>
      </c>
      <c r="AE566">
        <v>12.000000000000002</v>
      </c>
      <c r="AF566">
        <v>279</v>
      </c>
      <c r="AG566">
        <v>26.000000000000021</v>
      </c>
      <c r="AH566">
        <v>10.000000000000002</v>
      </c>
      <c r="AI566">
        <v>256</v>
      </c>
      <c r="AJ566">
        <v>15.999999999999989</v>
      </c>
      <c r="AK566">
        <v>27.000000000000007</v>
      </c>
      <c r="AL566">
        <v>225</v>
      </c>
      <c r="AM566">
        <v>15</v>
      </c>
      <c r="AN566">
        <v>18.999999999999993</v>
      </c>
    </row>
    <row r="567" spans="1:40" ht="17.100000000000001" customHeight="1" x14ac:dyDescent="0.25">
      <c r="A567" s="25" t="s">
        <v>5418</v>
      </c>
      <c r="B567" s="25" t="s">
        <v>7079</v>
      </c>
      <c r="C567" s="25" t="s">
        <v>5454</v>
      </c>
      <c r="D567" s="25" t="s">
        <v>5453</v>
      </c>
      <c r="E567" s="25" t="s">
        <v>6387</v>
      </c>
      <c r="F567" s="25" t="s">
        <v>5456</v>
      </c>
      <c r="G567" s="26">
        <v>2</v>
      </c>
      <c r="H567">
        <v>39</v>
      </c>
      <c r="I567">
        <v>2.0000000000000004</v>
      </c>
      <c r="J567">
        <v>0</v>
      </c>
      <c r="K567">
        <v>47</v>
      </c>
      <c r="L567">
        <v>1</v>
      </c>
      <c r="M567">
        <v>0</v>
      </c>
      <c r="N567">
        <v>59</v>
      </c>
      <c r="O567">
        <v>7.0000000000000009</v>
      </c>
      <c r="P567">
        <v>0</v>
      </c>
      <c r="Q567">
        <v>64</v>
      </c>
      <c r="R567">
        <v>1</v>
      </c>
      <c r="S567">
        <v>1</v>
      </c>
      <c r="T567">
        <v>62</v>
      </c>
      <c r="U567">
        <v>4.0000000000000018</v>
      </c>
      <c r="V567">
        <v>1.9999999999999996</v>
      </c>
      <c r="W567">
        <v>69</v>
      </c>
      <c r="X567">
        <v>3.0000000000000004</v>
      </c>
      <c r="Y567">
        <v>1</v>
      </c>
      <c r="Z567">
        <v>65</v>
      </c>
      <c r="AA567">
        <v>2.0000000000000009</v>
      </c>
      <c r="AB567">
        <v>0</v>
      </c>
      <c r="AC567">
        <v>69</v>
      </c>
      <c r="AD567">
        <v>2.0000000000000009</v>
      </c>
      <c r="AE567">
        <v>2</v>
      </c>
      <c r="AF567">
        <v>69</v>
      </c>
      <c r="AG567">
        <v>5.0000000000000009</v>
      </c>
      <c r="AH567">
        <v>1.0000000000000007</v>
      </c>
      <c r="AI567">
        <v>71</v>
      </c>
      <c r="AJ567">
        <v>3.0000000000000013</v>
      </c>
      <c r="AK567">
        <v>2.0000000000000004</v>
      </c>
      <c r="AL567">
        <v>72</v>
      </c>
      <c r="AM567">
        <v>3.0000000000000013</v>
      </c>
      <c r="AN567">
        <v>4</v>
      </c>
    </row>
    <row r="568" spans="1:40" ht="17.100000000000001" customHeight="1" x14ac:dyDescent="0.25">
      <c r="A568" s="25" t="s">
        <v>5418</v>
      </c>
      <c r="B568" s="25" t="s">
        <v>7079</v>
      </c>
      <c r="C568" s="25" t="s">
        <v>5454</v>
      </c>
      <c r="D568" s="25" t="s">
        <v>5453</v>
      </c>
      <c r="E568" s="25" t="s">
        <v>6387</v>
      </c>
      <c r="F568" s="25" t="s">
        <v>5455</v>
      </c>
      <c r="G568" s="26">
        <v>3</v>
      </c>
      <c r="H568">
        <v>12</v>
      </c>
      <c r="I568">
        <v>1</v>
      </c>
      <c r="J568">
        <v>0</v>
      </c>
      <c r="K568">
        <v>14</v>
      </c>
      <c r="L568">
        <v>0</v>
      </c>
      <c r="M568">
        <v>1.0000000000000002</v>
      </c>
      <c r="N568">
        <v>11</v>
      </c>
      <c r="O568">
        <v>0</v>
      </c>
      <c r="P568">
        <v>0</v>
      </c>
      <c r="Q568">
        <v>13</v>
      </c>
      <c r="R568">
        <v>0</v>
      </c>
      <c r="S568">
        <v>0</v>
      </c>
      <c r="T568">
        <v>14</v>
      </c>
      <c r="U568">
        <v>0</v>
      </c>
      <c r="V568">
        <v>2</v>
      </c>
      <c r="W568">
        <v>14</v>
      </c>
      <c r="X568">
        <v>1.0000000000000002</v>
      </c>
      <c r="Y568">
        <v>0</v>
      </c>
      <c r="Z568">
        <v>13</v>
      </c>
      <c r="AA568">
        <v>0</v>
      </c>
      <c r="AB568">
        <v>0</v>
      </c>
      <c r="AC568">
        <v>12</v>
      </c>
      <c r="AD568">
        <v>0</v>
      </c>
      <c r="AE568">
        <v>0</v>
      </c>
      <c r="AF568">
        <v>13</v>
      </c>
      <c r="AG568">
        <v>0</v>
      </c>
      <c r="AH568">
        <v>1</v>
      </c>
      <c r="AI568">
        <v>14</v>
      </c>
      <c r="AJ568">
        <v>3</v>
      </c>
      <c r="AK568">
        <v>1</v>
      </c>
      <c r="AL568">
        <v>15</v>
      </c>
      <c r="AM568">
        <v>0</v>
      </c>
      <c r="AN568">
        <v>0</v>
      </c>
    </row>
    <row r="569" spans="1:40" ht="17.100000000000001" customHeight="1" x14ac:dyDescent="0.25">
      <c r="A569" s="25" t="s">
        <v>5418</v>
      </c>
      <c r="B569" s="25" t="s">
        <v>7079</v>
      </c>
      <c r="C569" s="25" t="s">
        <v>5454</v>
      </c>
      <c r="D569" s="25" t="s">
        <v>5453</v>
      </c>
      <c r="E569" s="25" t="s">
        <v>6387</v>
      </c>
      <c r="F569" s="25" t="s">
        <v>5452</v>
      </c>
      <c r="G569" s="26">
        <v>4</v>
      </c>
      <c r="H569">
        <v>2</v>
      </c>
      <c r="I569">
        <v>0</v>
      </c>
      <c r="J569">
        <v>0</v>
      </c>
      <c r="K569">
        <v>2</v>
      </c>
      <c r="L569">
        <v>0</v>
      </c>
      <c r="M569">
        <v>0</v>
      </c>
      <c r="N569">
        <v>2</v>
      </c>
      <c r="O569">
        <v>0</v>
      </c>
      <c r="P569">
        <v>0</v>
      </c>
      <c r="Q569">
        <v>2</v>
      </c>
      <c r="R569">
        <v>0</v>
      </c>
      <c r="S569">
        <v>0</v>
      </c>
      <c r="T569">
        <v>2</v>
      </c>
      <c r="U569">
        <v>0</v>
      </c>
      <c r="V569">
        <v>0</v>
      </c>
      <c r="W569">
        <v>2</v>
      </c>
      <c r="X569">
        <v>0</v>
      </c>
      <c r="Y569">
        <v>0</v>
      </c>
      <c r="Z569">
        <v>2</v>
      </c>
      <c r="AA569">
        <v>0</v>
      </c>
      <c r="AB569">
        <v>0</v>
      </c>
      <c r="AC569">
        <v>2</v>
      </c>
      <c r="AD569">
        <v>0</v>
      </c>
      <c r="AE569">
        <v>0</v>
      </c>
      <c r="AF569">
        <v>2</v>
      </c>
      <c r="AG569">
        <v>0</v>
      </c>
      <c r="AH569">
        <v>0</v>
      </c>
      <c r="AI569">
        <v>2</v>
      </c>
      <c r="AJ569">
        <v>0</v>
      </c>
      <c r="AK569">
        <v>0</v>
      </c>
      <c r="AL569">
        <v>2</v>
      </c>
      <c r="AM569">
        <v>0</v>
      </c>
      <c r="AN569">
        <v>0</v>
      </c>
    </row>
    <row r="570" spans="1:40" ht="17.100000000000001" customHeight="1" x14ac:dyDescent="0.25">
      <c r="A570" s="25" t="s">
        <v>5418</v>
      </c>
      <c r="B570" s="25" t="s">
        <v>7079</v>
      </c>
      <c r="C570" s="25" t="s">
        <v>4744</v>
      </c>
      <c r="D570" s="25" t="s">
        <v>5448</v>
      </c>
      <c r="E570" s="25" t="s">
        <v>6350</v>
      </c>
      <c r="F570" s="25" t="s">
        <v>5451</v>
      </c>
      <c r="G570" s="26">
        <v>1</v>
      </c>
      <c r="H570">
        <v>718</v>
      </c>
      <c r="I570">
        <v>64.999999999999929</v>
      </c>
      <c r="J570">
        <v>37.999999999999993</v>
      </c>
      <c r="K570">
        <v>717</v>
      </c>
      <c r="L570">
        <v>81.000000000000057</v>
      </c>
      <c r="M570">
        <v>31.000000000000043</v>
      </c>
      <c r="N570">
        <v>764</v>
      </c>
      <c r="O570">
        <v>71.000000000000028</v>
      </c>
      <c r="P570">
        <v>40.999999999999986</v>
      </c>
      <c r="Q570">
        <v>740</v>
      </c>
      <c r="R570">
        <v>39</v>
      </c>
      <c r="S570">
        <v>38.000000000000014</v>
      </c>
      <c r="T570">
        <v>764</v>
      </c>
      <c r="U570">
        <v>54.999999999999993</v>
      </c>
      <c r="V570">
        <v>40.000000000000007</v>
      </c>
      <c r="W570">
        <v>768</v>
      </c>
      <c r="X570">
        <v>63.000000000000057</v>
      </c>
      <c r="Y570">
        <v>59.000000000000028</v>
      </c>
      <c r="Z570">
        <v>769</v>
      </c>
      <c r="AA570">
        <v>70.000000000000028</v>
      </c>
      <c r="AB570">
        <v>39.000000000000007</v>
      </c>
      <c r="AC570">
        <v>768</v>
      </c>
      <c r="AD570">
        <v>57.999999999999964</v>
      </c>
      <c r="AE570">
        <v>45.999999999999964</v>
      </c>
      <c r="AF570">
        <v>758</v>
      </c>
      <c r="AG570">
        <v>60.999999999999986</v>
      </c>
      <c r="AH570">
        <v>30.000000000000039</v>
      </c>
      <c r="AI570">
        <v>779</v>
      </c>
      <c r="AJ570">
        <v>46.999999999999972</v>
      </c>
      <c r="AK570">
        <v>45.000000000000014</v>
      </c>
      <c r="AL570">
        <v>759</v>
      </c>
      <c r="AM570">
        <v>59.999999999999979</v>
      </c>
      <c r="AN570">
        <v>48.999999999999993</v>
      </c>
    </row>
    <row r="571" spans="1:40" ht="17.100000000000001" customHeight="1" x14ac:dyDescent="0.25">
      <c r="A571" s="25" t="s">
        <v>5418</v>
      </c>
      <c r="B571" s="25" t="s">
        <v>7079</v>
      </c>
      <c r="C571" s="25" t="s">
        <v>4744</v>
      </c>
      <c r="D571" s="25" t="s">
        <v>5448</v>
      </c>
      <c r="E571" s="25" t="s">
        <v>6350</v>
      </c>
      <c r="F571" s="25" t="s">
        <v>5450</v>
      </c>
      <c r="G571" s="26">
        <v>2</v>
      </c>
      <c r="H571">
        <v>118</v>
      </c>
      <c r="I571">
        <v>4.0000000000000009</v>
      </c>
      <c r="J571">
        <v>0</v>
      </c>
      <c r="K571">
        <v>199</v>
      </c>
      <c r="L571">
        <v>17.999999999999996</v>
      </c>
      <c r="M571">
        <v>1.9999999999999998</v>
      </c>
      <c r="N571">
        <v>231</v>
      </c>
      <c r="O571">
        <v>11.999999999999996</v>
      </c>
      <c r="P571">
        <v>4.9999999999999991</v>
      </c>
      <c r="Q571">
        <v>239</v>
      </c>
      <c r="R571">
        <v>9.0000000000000071</v>
      </c>
      <c r="S571">
        <v>3.0000000000000009</v>
      </c>
      <c r="T571">
        <v>251</v>
      </c>
      <c r="U571">
        <v>7.000000000000008</v>
      </c>
      <c r="V571">
        <v>7.0000000000000053</v>
      </c>
      <c r="W571">
        <v>238</v>
      </c>
      <c r="X571">
        <v>3.9999999999999991</v>
      </c>
      <c r="Y571">
        <v>3.0000000000000004</v>
      </c>
      <c r="Z571">
        <v>251</v>
      </c>
      <c r="AA571">
        <v>11.000000000000004</v>
      </c>
      <c r="AB571">
        <v>2.9999999999999996</v>
      </c>
      <c r="AC571">
        <v>248</v>
      </c>
      <c r="AD571">
        <v>3.0000000000000018</v>
      </c>
      <c r="AE571">
        <v>0</v>
      </c>
      <c r="AF571">
        <v>265</v>
      </c>
      <c r="AG571">
        <v>13</v>
      </c>
      <c r="AH571">
        <v>5.0000000000000018</v>
      </c>
      <c r="AI571">
        <v>277</v>
      </c>
      <c r="AJ571">
        <v>11</v>
      </c>
      <c r="AK571">
        <v>8.0000000000000036</v>
      </c>
      <c r="AL571">
        <v>258</v>
      </c>
      <c r="AM571">
        <v>11.000000000000005</v>
      </c>
      <c r="AN571">
        <v>16.000000000000004</v>
      </c>
    </row>
    <row r="572" spans="1:40" ht="17.100000000000001" customHeight="1" x14ac:dyDescent="0.25">
      <c r="A572" s="25" t="s">
        <v>5418</v>
      </c>
      <c r="B572" s="25" t="s">
        <v>7079</v>
      </c>
      <c r="C572" s="25" t="s">
        <v>4744</v>
      </c>
      <c r="D572" s="25" t="s">
        <v>5448</v>
      </c>
      <c r="E572" s="25" t="s">
        <v>6350</v>
      </c>
      <c r="F572" s="25" t="s">
        <v>5449</v>
      </c>
      <c r="G572" s="26">
        <v>3</v>
      </c>
      <c r="H572">
        <v>27</v>
      </c>
      <c r="I572">
        <v>0</v>
      </c>
      <c r="J572">
        <v>0</v>
      </c>
      <c r="K572">
        <v>35</v>
      </c>
      <c r="L572">
        <v>2.0000000000000009</v>
      </c>
      <c r="M572">
        <v>0</v>
      </c>
      <c r="N572">
        <v>35</v>
      </c>
      <c r="O572">
        <v>1</v>
      </c>
      <c r="P572">
        <v>0</v>
      </c>
      <c r="Q572">
        <v>38</v>
      </c>
      <c r="R572">
        <v>1.0000000000000004</v>
      </c>
      <c r="S572">
        <v>0</v>
      </c>
      <c r="T572">
        <v>43</v>
      </c>
      <c r="U572">
        <v>1.0000000000000002</v>
      </c>
      <c r="V572">
        <v>0</v>
      </c>
      <c r="W572">
        <v>45</v>
      </c>
      <c r="X572">
        <v>2.0000000000000009</v>
      </c>
      <c r="Y572">
        <v>0</v>
      </c>
      <c r="Z572">
        <v>49</v>
      </c>
      <c r="AA572">
        <v>3.0000000000000004</v>
      </c>
      <c r="AB572">
        <v>0</v>
      </c>
      <c r="AC572">
        <v>54</v>
      </c>
      <c r="AD572">
        <v>0</v>
      </c>
      <c r="AE572">
        <v>0</v>
      </c>
      <c r="AF572">
        <v>58</v>
      </c>
      <c r="AG572">
        <v>2</v>
      </c>
      <c r="AH572">
        <v>2</v>
      </c>
      <c r="AI572">
        <v>59</v>
      </c>
      <c r="AJ572">
        <v>1</v>
      </c>
      <c r="AK572">
        <v>1</v>
      </c>
      <c r="AL572">
        <v>55</v>
      </c>
      <c r="AM572">
        <v>2.0000000000000004</v>
      </c>
      <c r="AN572">
        <v>3.0000000000000004</v>
      </c>
    </row>
    <row r="573" spans="1:40" ht="17.100000000000001" customHeight="1" x14ac:dyDescent="0.25">
      <c r="A573" s="25" t="s">
        <v>5418</v>
      </c>
      <c r="B573" s="25" t="s">
        <v>7079</v>
      </c>
      <c r="C573" s="25" t="s">
        <v>4744</v>
      </c>
      <c r="D573" s="25" t="s">
        <v>5448</v>
      </c>
      <c r="E573" s="25" t="s">
        <v>6350</v>
      </c>
      <c r="F573" s="25" t="s">
        <v>5447</v>
      </c>
      <c r="G573" s="26">
        <v>4</v>
      </c>
      <c r="H573">
        <v>3</v>
      </c>
      <c r="I573">
        <v>0</v>
      </c>
      <c r="J573">
        <v>0</v>
      </c>
      <c r="K573">
        <v>4</v>
      </c>
      <c r="L573">
        <v>0</v>
      </c>
      <c r="M573">
        <v>0</v>
      </c>
      <c r="N573">
        <v>3</v>
      </c>
      <c r="O573">
        <v>0</v>
      </c>
      <c r="P573">
        <v>0</v>
      </c>
      <c r="Q573">
        <v>1</v>
      </c>
      <c r="R573">
        <v>0</v>
      </c>
      <c r="S573">
        <v>0</v>
      </c>
      <c r="T573">
        <v>2</v>
      </c>
      <c r="U573">
        <v>1</v>
      </c>
      <c r="V573">
        <v>1</v>
      </c>
      <c r="W573">
        <v>2</v>
      </c>
      <c r="X573">
        <v>0</v>
      </c>
      <c r="Y573">
        <v>0</v>
      </c>
      <c r="Z573">
        <v>3</v>
      </c>
      <c r="AA573">
        <v>0</v>
      </c>
      <c r="AB573">
        <v>0</v>
      </c>
      <c r="AC573">
        <v>3</v>
      </c>
      <c r="AD573">
        <v>0</v>
      </c>
      <c r="AE573">
        <v>0</v>
      </c>
      <c r="AF573">
        <v>3</v>
      </c>
      <c r="AG573">
        <v>0</v>
      </c>
      <c r="AH573">
        <v>0</v>
      </c>
      <c r="AI573">
        <v>2</v>
      </c>
      <c r="AJ573">
        <v>0</v>
      </c>
      <c r="AK573">
        <v>0</v>
      </c>
      <c r="AL573">
        <v>4</v>
      </c>
      <c r="AM573">
        <v>1</v>
      </c>
      <c r="AN573">
        <v>0</v>
      </c>
    </row>
    <row r="574" spans="1:40" ht="17.100000000000001" customHeight="1" x14ac:dyDescent="0.25">
      <c r="A574" s="25" t="s">
        <v>5418</v>
      </c>
      <c r="B574" s="25" t="s">
        <v>7079</v>
      </c>
      <c r="C574" s="25" t="s">
        <v>740</v>
      </c>
      <c r="D574" s="25" t="s">
        <v>5443</v>
      </c>
      <c r="E574" s="25" t="s">
        <v>7083</v>
      </c>
      <c r="F574" s="25" t="s">
        <v>5446</v>
      </c>
      <c r="G574" s="26">
        <v>1</v>
      </c>
      <c r="H574">
        <v>28</v>
      </c>
      <c r="I574">
        <v>9</v>
      </c>
      <c r="J574">
        <v>1.0000000000000002</v>
      </c>
      <c r="K574">
        <v>16</v>
      </c>
      <c r="L574">
        <v>4</v>
      </c>
      <c r="M574">
        <v>0</v>
      </c>
      <c r="N574">
        <v>44</v>
      </c>
      <c r="O574">
        <v>22</v>
      </c>
      <c r="P574">
        <v>0</v>
      </c>
      <c r="Q574">
        <v>52</v>
      </c>
      <c r="R574">
        <v>6</v>
      </c>
      <c r="S574">
        <v>4</v>
      </c>
      <c r="T574">
        <v>49</v>
      </c>
      <c r="U574">
        <v>2</v>
      </c>
      <c r="V574">
        <v>2.0000000000000004</v>
      </c>
      <c r="W574">
        <v>58</v>
      </c>
      <c r="X574">
        <v>12.000000000000002</v>
      </c>
      <c r="Y574">
        <v>2.9999999999999996</v>
      </c>
      <c r="Z574">
        <v>79</v>
      </c>
      <c r="AA574">
        <v>23.999999999999996</v>
      </c>
      <c r="AB574">
        <v>6</v>
      </c>
      <c r="AC574">
        <v>98</v>
      </c>
      <c r="AD574">
        <v>24.999999999999989</v>
      </c>
      <c r="AE574">
        <v>3.0000000000000004</v>
      </c>
      <c r="AF574">
        <v>94</v>
      </c>
      <c r="AG574">
        <v>1.0000000000000011</v>
      </c>
      <c r="AH574">
        <v>1.0000000000000002</v>
      </c>
      <c r="AI574">
        <v>103</v>
      </c>
      <c r="AJ574">
        <v>9</v>
      </c>
      <c r="AK574">
        <v>2.0000000000000009</v>
      </c>
      <c r="AL574">
        <v>88</v>
      </c>
      <c r="AM574">
        <v>2.0000000000000009</v>
      </c>
      <c r="AN574">
        <v>3.9999999999999996</v>
      </c>
    </row>
    <row r="575" spans="1:40" ht="17.100000000000001" customHeight="1" x14ac:dyDescent="0.25">
      <c r="A575" s="25" t="s">
        <v>5418</v>
      </c>
      <c r="B575" s="25" t="s">
        <v>7079</v>
      </c>
      <c r="C575" s="25" t="s">
        <v>740</v>
      </c>
      <c r="D575" s="25" t="s">
        <v>5443</v>
      </c>
      <c r="E575" s="25" t="s">
        <v>7083</v>
      </c>
      <c r="F575" s="25" t="s">
        <v>5445</v>
      </c>
      <c r="G575" s="26">
        <v>2</v>
      </c>
      <c r="H575">
        <v>0</v>
      </c>
      <c r="I575">
        <v>0</v>
      </c>
      <c r="J575">
        <v>0</v>
      </c>
      <c r="K575">
        <v>2</v>
      </c>
      <c r="L575">
        <v>0</v>
      </c>
      <c r="M575">
        <v>0</v>
      </c>
      <c r="N575">
        <v>7</v>
      </c>
      <c r="O575">
        <v>3</v>
      </c>
      <c r="P575">
        <v>0</v>
      </c>
      <c r="Q575">
        <v>7</v>
      </c>
      <c r="R575">
        <v>0</v>
      </c>
      <c r="S575">
        <v>0</v>
      </c>
      <c r="T575">
        <v>8</v>
      </c>
      <c r="U575">
        <v>0</v>
      </c>
      <c r="V575">
        <v>0</v>
      </c>
      <c r="W575">
        <v>9</v>
      </c>
      <c r="X575">
        <v>0</v>
      </c>
      <c r="Y575">
        <v>1</v>
      </c>
      <c r="Z575">
        <v>11</v>
      </c>
      <c r="AA575">
        <v>0.99999999999999989</v>
      </c>
      <c r="AB575">
        <v>0</v>
      </c>
      <c r="AC575">
        <v>12</v>
      </c>
      <c r="AD575">
        <v>0</v>
      </c>
      <c r="AE575">
        <v>0</v>
      </c>
      <c r="AF575">
        <v>10</v>
      </c>
      <c r="AG575">
        <v>0</v>
      </c>
      <c r="AH575">
        <v>0</v>
      </c>
      <c r="AI575">
        <v>10</v>
      </c>
      <c r="AJ575">
        <v>0</v>
      </c>
      <c r="AK575">
        <v>0</v>
      </c>
      <c r="AL575">
        <v>11</v>
      </c>
      <c r="AM575">
        <v>1</v>
      </c>
      <c r="AN575">
        <v>0.99999999999999989</v>
      </c>
    </row>
    <row r="576" spans="1:40" ht="17.100000000000001" customHeight="1" x14ac:dyDescent="0.25">
      <c r="A576" s="25" t="s">
        <v>5418</v>
      </c>
      <c r="B576" s="25" t="s">
        <v>7079</v>
      </c>
      <c r="C576" s="25" t="s">
        <v>740</v>
      </c>
      <c r="D576" s="25" t="s">
        <v>5443</v>
      </c>
      <c r="E576" s="25" t="s">
        <v>7083</v>
      </c>
      <c r="F576" s="25" t="s">
        <v>5444</v>
      </c>
      <c r="G576" s="26">
        <v>3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0</v>
      </c>
      <c r="AK576">
        <v>0</v>
      </c>
      <c r="AL576">
        <v>1</v>
      </c>
      <c r="AM576">
        <v>0</v>
      </c>
      <c r="AN576">
        <v>0</v>
      </c>
    </row>
    <row r="577" spans="1:40" ht="17.100000000000001" customHeight="1" x14ac:dyDescent="0.25">
      <c r="A577" s="25" t="s">
        <v>5418</v>
      </c>
      <c r="B577" s="25" t="s">
        <v>7079</v>
      </c>
      <c r="C577" s="25" t="s">
        <v>740</v>
      </c>
      <c r="D577" s="25" t="s">
        <v>5443</v>
      </c>
      <c r="E577" s="25" t="s">
        <v>7083</v>
      </c>
      <c r="F577" s="25" t="s">
        <v>5442</v>
      </c>
      <c r="G577" s="26">
        <v>4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</row>
    <row r="578" spans="1:40" ht="17.100000000000001" customHeight="1" x14ac:dyDescent="0.25">
      <c r="A578" s="25" t="s">
        <v>5418</v>
      </c>
      <c r="B578" s="25" t="s">
        <v>7079</v>
      </c>
      <c r="C578" s="25" t="s">
        <v>2055</v>
      </c>
      <c r="D578" s="25" t="s">
        <v>5438</v>
      </c>
      <c r="E578" s="25" t="s">
        <v>7084</v>
      </c>
      <c r="F578" s="25" t="s">
        <v>5441</v>
      </c>
      <c r="G578" s="26">
        <v>1</v>
      </c>
      <c r="H578">
        <v>201</v>
      </c>
      <c r="I578">
        <v>21.999999999999996</v>
      </c>
      <c r="J578">
        <v>9.0000000000000036</v>
      </c>
      <c r="K578">
        <v>231</v>
      </c>
      <c r="L578">
        <v>62</v>
      </c>
      <c r="M578">
        <v>10.999999999999998</v>
      </c>
      <c r="N578">
        <v>251</v>
      </c>
      <c r="O578">
        <v>46</v>
      </c>
      <c r="P578">
        <v>19.000000000000004</v>
      </c>
      <c r="Q578">
        <v>240</v>
      </c>
      <c r="R578">
        <v>19.999999999999989</v>
      </c>
      <c r="S578">
        <v>8.0000000000000036</v>
      </c>
      <c r="T578">
        <v>248</v>
      </c>
      <c r="U578">
        <v>19.999999999999986</v>
      </c>
      <c r="V578">
        <v>7.0000000000000071</v>
      </c>
      <c r="W578">
        <v>262</v>
      </c>
      <c r="X578">
        <v>17.000000000000004</v>
      </c>
      <c r="Y578">
        <v>13.000000000000002</v>
      </c>
      <c r="Z578">
        <v>257</v>
      </c>
      <c r="AA578">
        <v>25.000000000000018</v>
      </c>
      <c r="AB578">
        <v>8.9999999999999982</v>
      </c>
      <c r="AC578">
        <v>272</v>
      </c>
      <c r="AD578">
        <v>40.000000000000007</v>
      </c>
      <c r="AE578">
        <v>19.000000000000004</v>
      </c>
      <c r="AF578">
        <v>275</v>
      </c>
      <c r="AG578">
        <v>36.999999999999986</v>
      </c>
      <c r="AH578">
        <v>27.000000000000004</v>
      </c>
      <c r="AI578">
        <v>277</v>
      </c>
      <c r="AJ578">
        <v>35.000000000000014</v>
      </c>
      <c r="AK578">
        <v>30.999999999999982</v>
      </c>
      <c r="AL578">
        <v>237</v>
      </c>
      <c r="AM578">
        <v>12.000000000000002</v>
      </c>
      <c r="AN578">
        <v>20.000000000000004</v>
      </c>
    </row>
    <row r="579" spans="1:40" ht="17.100000000000001" customHeight="1" x14ac:dyDescent="0.25">
      <c r="A579" s="25" t="s">
        <v>5418</v>
      </c>
      <c r="B579" s="25" t="s">
        <v>7079</v>
      </c>
      <c r="C579" s="25" t="s">
        <v>2055</v>
      </c>
      <c r="D579" s="25" t="s">
        <v>5438</v>
      </c>
      <c r="E579" s="25" t="s">
        <v>7084</v>
      </c>
      <c r="F579" s="25" t="s">
        <v>5440</v>
      </c>
      <c r="G579" s="26">
        <v>2</v>
      </c>
      <c r="H579">
        <v>35</v>
      </c>
      <c r="I579">
        <v>1</v>
      </c>
      <c r="J579">
        <v>0</v>
      </c>
      <c r="K579">
        <v>59</v>
      </c>
      <c r="L579">
        <v>2</v>
      </c>
      <c r="M579">
        <v>0</v>
      </c>
      <c r="N579">
        <v>79</v>
      </c>
      <c r="O579">
        <v>8.0000000000000018</v>
      </c>
      <c r="P579">
        <v>0</v>
      </c>
      <c r="Q579">
        <v>86</v>
      </c>
      <c r="R579">
        <v>4.9999999999999991</v>
      </c>
      <c r="S579">
        <v>1.0000000000000002</v>
      </c>
      <c r="T579">
        <v>87</v>
      </c>
      <c r="U579">
        <v>2.0000000000000004</v>
      </c>
      <c r="V579">
        <v>0</v>
      </c>
      <c r="W579">
        <v>87</v>
      </c>
      <c r="X579">
        <v>3.0000000000000013</v>
      </c>
      <c r="Y579">
        <v>1.0000000000000002</v>
      </c>
      <c r="Z579">
        <v>91</v>
      </c>
      <c r="AA579">
        <v>9</v>
      </c>
      <c r="AB579">
        <v>1.0000000000000004</v>
      </c>
      <c r="AC579">
        <v>101</v>
      </c>
      <c r="AD579">
        <v>6.0000000000000009</v>
      </c>
      <c r="AE579">
        <v>2.0000000000000004</v>
      </c>
      <c r="AF579">
        <v>104</v>
      </c>
      <c r="AG579">
        <v>7.9999999999999973</v>
      </c>
      <c r="AH579">
        <v>4</v>
      </c>
      <c r="AI579">
        <v>110</v>
      </c>
      <c r="AJ579">
        <v>7.9999999999999982</v>
      </c>
      <c r="AK579">
        <v>2.0000000000000009</v>
      </c>
      <c r="AL579">
        <v>99</v>
      </c>
      <c r="AM579">
        <v>4</v>
      </c>
      <c r="AN579">
        <v>9</v>
      </c>
    </row>
    <row r="580" spans="1:40" ht="17.100000000000001" customHeight="1" x14ac:dyDescent="0.25">
      <c r="A580" s="25" t="s">
        <v>5418</v>
      </c>
      <c r="B580" s="25" t="s">
        <v>7079</v>
      </c>
      <c r="C580" s="25" t="s">
        <v>2055</v>
      </c>
      <c r="D580" s="25" t="s">
        <v>5438</v>
      </c>
      <c r="E580" s="25" t="s">
        <v>7084</v>
      </c>
      <c r="F580" s="25" t="s">
        <v>5439</v>
      </c>
      <c r="G580" s="26">
        <v>3</v>
      </c>
      <c r="H580">
        <v>10</v>
      </c>
      <c r="I580">
        <v>1</v>
      </c>
      <c r="J580">
        <v>0</v>
      </c>
      <c r="K580">
        <v>14</v>
      </c>
      <c r="L580">
        <v>0</v>
      </c>
      <c r="M580">
        <v>0</v>
      </c>
      <c r="N580">
        <v>14</v>
      </c>
      <c r="O580">
        <v>2.0000000000000004</v>
      </c>
      <c r="P580">
        <v>0</v>
      </c>
      <c r="Q580">
        <v>13</v>
      </c>
      <c r="R580">
        <v>0</v>
      </c>
      <c r="S580">
        <v>0</v>
      </c>
      <c r="T580">
        <v>15</v>
      </c>
      <c r="U580">
        <v>0</v>
      </c>
      <c r="V580">
        <v>0</v>
      </c>
      <c r="W580">
        <v>19</v>
      </c>
      <c r="X580">
        <v>0</v>
      </c>
      <c r="Y580">
        <v>0</v>
      </c>
      <c r="Z580">
        <v>18</v>
      </c>
      <c r="AA580">
        <v>0</v>
      </c>
      <c r="AB580">
        <v>1.0000000000000002</v>
      </c>
      <c r="AC580">
        <v>18</v>
      </c>
      <c r="AD580">
        <v>1</v>
      </c>
      <c r="AE580">
        <v>0</v>
      </c>
      <c r="AF580">
        <v>22</v>
      </c>
      <c r="AG580">
        <v>0.99999999999999989</v>
      </c>
      <c r="AH580">
        <v>0</v>
      </c>
      <c r="AI580">
        <v>22</v>
      </c>
      <c r="AJ580">
        <v>0</v>
      </c>
      <c r="AK580">
        <v>0.99999999999999989</v>
      </c>
      <c r="AL580">
        <v>25</v>
      </c>
      <c r="AM580">
        <v>0</v>
      </c>
      <c r="AN580">
        <v>0.99999999999999989</v>
      </c>
    </row>
    <row r="581" spans="1:40" ht="17.100000000000001" customHeight="1" x14ac:dyDescent="0.25">
      <c r="A581" s="25" t="s">
        <v>5418</v>
      </c>
      <c r="B581" s="25" t="s">
        <v>7079</v>
      </c>
      <c r="C581" s="25" t="s">
        <v>2055</v>
      </c>
      <c r="D581" s="25" t="s">
        <v>5438</v>
      </c>
      <c r="E581" s="25" t="s">
        <v>7084</v>
      </c>
      <c r="F581" s="25" t="s">
        <v>5437</v>
      </c>
      <c r="G581" s="26">
        <v>4</v>
      </c>
      <c r="H581">
        <v>2</v>
      </c>
      <c r="I581">
        <v>0</v>
      </c>
      <c r="J581">
        <v>0</v>
      </c>
      <c r="K581">
        <v>2</v>
      </c>
      <c r="L581">
        <v>0</v>
      </c>
      <c r="M581">
        <v>0</v>
      </c>
      <c r="N581">
        <v>3</v>
      </c>
      <c r="O581">
        <v>1</v>
      </c>
      <c r="P581">
        <v>1</v>
      </c>
      <c r="Q581">
        <v>4</v>
      </c>
      <c r="R581">
        <v>1</v>
      </c>
      <c r="S581">
        <v>1</v>
      </c>
      <c r="T581">
        <v>3</v>
      </c>
      <c r="U581">
        <v>0</v>
      </c>
      <c r="V581">
        <v>0</v>
      </c>
      <c r="W581">
        <v>3</v>
      </c>
      <c r="X581">
        <v>1</v>
      </c>
      <c r="Y581">
        <v>1</v>
      </c>
      <c r="Z581">
        <v>2</v>
      </c>
      <c r="AA581">
        <v>0</v>
      </c>
      <c r="AB581">
        <v>0</v>
      </c>
      <c r="AC581">
        <v>1</v>
      </c>
      <c r="AD581">
        <v>0</v>
      </c>
      <c r="AE581">
        <v>0</v>
      </c>
      <c r="AF581">
        <v>2</v>
      </c>
      <c r="AG581">
        <v>0</v>
      </c>
      <c r="AH581">
        <v>0</v>
      </c>
      <c r="AI581">
        <v>3</v>
      </c>
      <c r="AJ581">
        <v>0</v>
      </c>
      <c r="AK581">
        <v>0</v>
      </c>
      <c r="AL581">
        <v>5</v>
      </c>
      <c r="AM581">
        <v>2</v>
      </c>
      <c r="AN581">
        <v>1</v>
      </c>
    </row>
    <row r="582" spans="1:40" ht="17.100000000000001" customHeight="1" x14ac:dyDescent="0.25">
      <c r="A582" s="25" t="s">
        <v>5418</v>
      </c>
      <c r="B582" s="25" t="s">
        <v>7079</v>
      </c>
      <c r="C582" s="25" t="s">
        <v>3275</v>
      </c>
      <c r="D582" s="25" t="s">
        <v>5433</v>
      </c>
      <c r="E582" s="25" t="s">
        <v>6388</v>
      </c>
      <c r="F582" s="25" t="s">
        <v>5436</v>
      </c>
      <c r="G582" s="26">
        <v>1</v>
      </c>
      <c r="H582">
        <v>3119</v>
      </c>
      <c r="I582">
        <v>340.00000000000028</v>
      </c>
      <c r="J582">
        <v>186.00000000000031</v>
      </c>
      <c r="K582">
        <v>3226</v>
      </c>
      <c r="L582">
        <v>494.99999999999937</v>
      </c>
      <c r="M582">
        <v>211.00000000000037</v>
      </c>
      <c r="N582">
        <v>3333</v>
      </c>
      <c r="O582">
        <v>480.00000000000023</v>
      </c>
      <c r="P582">
        <v>256.00000000000006</v>
      </c>
      <c r="Q582">
        <v>3320</v>
      </c>
      <c r="R582">
        <v>295.99999999999955</v>
      </c>
      <c r="S582">
        <v>180.0000000000002</v>
      </c>
      <c r="T582">
        <v>3352</v>
      </c>
      <c r="U582">
        <v>238.00000000000131</v>
      </c>
      <c r="V582">
        <v>197.99999999999997</v>
      </c>
      <c r="W582">
        <v>3416</v>
      </c>
      <c r="X582">
        <v>303.00000000000017</v>
      </c>
      <c r="Y582">
        <v>241.0000000000006</v>
      </c>
      <c r="Z582">
        <v>3390</v>
      </c>
      <c r="AA582">
        <v>356.99999999999994</v>
      </c>
      <c r="AB582">
        <v>228</v>
      </c>
      <c r="AC582">
        <v>3544</v>
      </c>
      <c r="AD582">
        <v>439.00000000000165</v>
      </c>
      <c r="AE582">
        <v>308.00000000000023</v>
      </c>
      <c r="AF582">
        <v>3585</v>
      </c>
      <c r="AG582">
        <v>397.00000000000006</v>
      </c>
      <c r="AH582">
        <v>288.0000000000004</v>
      </c>
      <c r="AI582">
        <v>3525</v>
      </c>
      <c r="AJ582">
        <v>395.99999999999994</v>
      </c>
      <c r="AK582">
        <v>280.99999999999972</v>
      </c>
      <c r="AL582">
        <v>3388</v>
      </c>
      <c r="AM582">
        <v>348.99999999999972</v>
      </c>
      <c r="AN582">
        <v>441.00000000000108</v>
      </c>
    </row>
    <row r="583" spans="1:40" ht="17.100000000000001" customHeight="1" x14ac:dyDescent="0.25">
      <c r="A583" s="25" t="s">
        <v>5418</v>
      </c>
      <c r="B583" s="25" t="s">
        <v>7079</v>
      </c>
      <c r="C583" s="25" t="s">
        <v>3275</v>
      </c>
      <c r="D583" s="25" t="s">
        <v>5433</v>
      </c>
      <c r="E583" s="25" t="s">
        <v>6388</v>
      </c>
      <c r="F583" s="25" t="s">
        <v>5435</v>
      </c>
      <c r="G583" s="26">
        <v>2</v>
      </c>
      <c r="H583">
        <v>434</v>
      </c>
      <c r="I583">
        <v>37.000000000000036</v>
      </c>
      <c r="J583">
        <v>12</v>
      </c>
      <c r="K583">
        <v>636</v>
      </c>
      <c r="L583">
        <v>77.999999999999901</v>
      </c>
      <c r="M583">
        <v>15.000000000000004</v>
      </c>
      <c r="N583">
        <v>771</v>
      </c>
      <c r="O583">
        <v>109</v>
      </c>
      <c r="P583">
        <v>24.00000000000005</v>
      </c>
      <c r="Q583">
        <v>823</v>
      </c>
      <c r="R583">
        <v>48.999999999999993</v>
      </c>
      <c r="S583">
        <v>18.999999999999996</v>
      </c>
      <c r="T583">
        <v>852</v>
      </c>
      <c r="U583">
        <v>34.000000000000028</v>
      </c>
      <c r="V583">
        <v>21.999999999999989</v>
      </c>
      <c r="W583">
        <v>858</v>
      </c>
      <c r="X583">
        <v>41.000000000000021</v>
      </c>
      <c r="Y583">
        <v>38.999999999999986</v>
      </c>
      <c r="Z583">
        <v>868</v>
      </c>
      <c r="AA583">
        <v>53.999999999999986</v>
      </c>
      <c r="AB583">
        <v>28.999999999999989</v>
      </c>
      <c r="AC583">
        <v>920</v>
      </c>
      <c r="AD583">
        <v>60.00000000000005</v>
      </c>
      <c r="AE583">
        <v>21</v>
      </c>
      <c r="AF583">
        <v>982</v>
      </c>
      <c r="AG583">
        <v>70.999999999999886</v>
      </c>
      <c r="AH583">
        <v>33.000000000000028</v>
      </c>
      <c r="AI583">
        <v>1018</v>
      </c>
      <c r="AJ583">
        <v>54</v>
      </c>
      <c r="AK583">
        <v>52.999999999999993</v>
      </c>
      <c r="AL583">
        <v>998</v>
      </c>
      <c r="AM583">
        <v>57.999999999999993</v>
      </c>
      <c r="AN583">
        <v>127.00000000000007</v>
      </c>
    </row>
    <row r="584" spans="1:40" ht="17.100000000000001" customHeight="1" x14ac:dyDescent="0.25">
      <c r="A584" s="25" t="s">
        <v>5418</v>
      </c>
      <c r="B584" s="25" t="s">
        <v>7079</v>
      </c>
      <c r="C584" s="25" t="s">
        <v>3275</v>
      </c>
      <c r="D584" s="25" t="s">
        <v>5433</v>
      </c>
      <c r="E584" s="25" t="s">
        <v>6388</v>
      </c>
      <c r="F584" s="25" t="s">
        <v>5434</v>
      </c>
      <c r="G584" s="26">
        <v>3</v>
      </c>
      <c r="H584">
        <v>111</v>
      </c>
      <c r="I584">
        <v>5.0000000000000009</v>
      </c>
      <c r="J584">
        <v>3.0000000000000004</v>
      </c>
      <c r="K584">
        <v>117</v>
      </c>
      <c r="L584">
        <v>9.9999999999999929</v>
      </c>
      <c r="M584">
        <v>3.0000000000000004</v>
      </c>
      <c r="N584">
        <v>134</v>
      </c>
      <c r="O584">
        <v>11</v>
      </c>
      <c r="P584">
        <v>4.0000000000000018</v>
      </c>
      <c r="Q584">
        <v>134</v>
      </c>
      <c r="R584">
        <v>9.0000000000000018</v>
      </c>
      <c r="S584">
        <v>1.0000000000000004</v>
      </c>
      <c r="T584">
        <v>142</v>
      </c>
      <c r="U584">
        <v>8.9999999999999982</v>
      </c>
      <c r="V584">
        <v>2.0000000000000009</v>
      </c>
      <c r="W584">
        <v>152</v>
      </c>
      <c r="X584">
        <v>9.0000000000000018</v>
      </c>
      <c r="Y584">
        <v>6.0000000000000009</v>
      </c>
      <c r="Z584">
        <v>165</v>
      </c>
      <c r="AA584">
        <v>7.9999999999999973</v>
      </c>
      <c r="AB584">
        <v>5</v>
      </c>
      <c r="AC584">
        <v>157</v>
      </c>
      <c r="AD584">
        <v>3.0000000000000022</v>
      </c>
      <c r="AE584">
        <v>1.0000000000000002</v>
      </c>
      <c r="AF584">
        <v>169</v>
      </c>
      <c r="AG584">
        <v>5.0000000000000009</v>
      </c>
      <c r="AH584">
        <v>2.0000000000000004</v>
      </c>
      <c r="AI584">
        <v>188</v>
      </c>
      <c r="AJ584">
        <v>7.0000000000000009</v>
      </c>
      <c r="AK584">
        <v>7.9999999999999973</v>
      </c>
      <c r="AL584">
        <v>196</v>
      </c>
      <c r="AM584">
        <v>10</v>
      </c>
      <c r="AN584">
        <v>10</v>
      </c>
    </row>
    <row r="585" spans="1:40" ht="17.100000000000001" customHeight="1" x14ac:dyDescent="0.25">
      <c r="A585" s="25" t="s">
        <v>5418</v>
      </c>
      <c r="B585" s="25" t="s">
        <v>7079</v>
      </c>
      <c r="C585" s="25" t="s">
        <v>3275</v>
      </c>
      <c r="D585" s="25" t="s">
        <v>5433</v>
      </c>
      <c r="E585" s="25" t="s">
        <v>6388</v>
      </c>
      <c r="F585" s="25" t="s">
        <v>5432</v>
      </c>
      <c r="G585" s="26">
        <v>4</v>
      </c>
      <c r="H585">
        <v>17</v>
      </c>
      <c r="I585">
        <v>0</v>
      </c>
      <c r="J585">
        <v>0</v>
      </c>
      <c r="K585">
        <v>18</v>
      </c>
      <c r="L585">
        <v>1</v>
      </c>
      <c r="M585">
        <v>0</v>
      </c>
      <c r="N585">
        <v>12</v>
      </c>
      <c r="O585">
        <v>0</v>
      </c>
      <c r="P585">
        <v>0</v>
      </c>
      <c r="Q585">
        <v>15</v>
      </c>
      <c r="R585">
        <v>0</v>
      </c>
      <c r="S585">
        <v>0</v>
      </c>
      <c r="T585">
        <v>13</v>
      </c>
      <c r="U585">
        <v>0</v>
      </c>
      <c r="V585">
        <v>0</v>
      </c>
      <c r="W585">
        <v>14</v>
      </c>
      <c r="X585">
        <v>0</v>
      </c>
      <c r="Y585">
        <v>0</v>
      </c>
      <c r="Z585">
        <v>18</v>
      </c>
      <c r="AA585">
        <v>1</v>
      </c>
      <c r="AB585">
        <v>0</v>
      </c>
      <c r="AC585">
        <v>20</v>
      </c>
      <c r="AD585">
        <v>0</v>
      </c>
      <c r="AE585">
        <v>0</v>
      </c>
      <c r="AF585">
        <v>23</v>
      </c>
      <c r="AG585">
        <v>0</v>
      </c>
      <c r="AH585">
        <v>0</v>
      </c>
      <c r="AI585">
        <v>23</v>
      </c>
      <c r="AJ585">
        <v>0</v>
      </c>
      <c r="AK585">
        <v>0</v>
      </c>
      <c r="AL585">
        <v>22</v>
      </c>
      <c r="AM585">
        <v>0</v>
      </c>
      <c r="AN585">
        <v>0.99999999999999989</v>
      </c>
    </row>
    <row r="586" spans="1:40" ht="17.100000000000001" customHeight="1" x14ac:dyDescent="0.25">
      <c r="A586" s="25" t="s">
        <v>5418</v>
      </c>
      <c r="B586" s="25" t="s">
        <v>7079</v>
      </c>
      <c r="C586" s="25" t="s">
        <v>722</v>
      </c>
      <c r="D586" s="25" t="s">
        <v>5428</v>
      </c>
      <c r="E586" s="25" t="s">
        <v>6389</v>
      </c>
      <c r="F586" s="25" t="s">
        <v>5431</v>
      </c>
      <c r="G586" s="26">
        <v>1</v>
      </c>
      <c r="H586">
        <v>18</v>
      </c>
      <c r="I586">
        <v>1</v>
      </c>
      <c r="J586">
        <v>3.0000000000000009</v>
      </c>
      <c r="K586">
        <v>36</v>
      </c>
      <c r="L586">
        <v>10.999999999999996</v>
      </c>
      <c r="M586">
        <v>1.0000000000000002</v>
      </c>
      <c r="N586">
        <v>108</v>
      </c>
      <c r="O586">
        <v>38.000000000000007</v>
      </c>
      <c r="P586">
        <v>2.0000000000000004</v>
      </c>
      <c r="Q586">
        <v>116</v>
      </c>
      <c r="R586">
        <v>16</v>
      </c>
      <c r="S586">
        <v>6</v>
      </c>
      <c r="T586">
        <v>99</v>
      </c>
      <c r="U586">
        <v>8.0000000000000018</v>
      </c>
      <c r="V586">
        <v>2.0000000000000004</v>
      </c>
      <c r="W586">
        <v>112</v>
      </c>
      <c r="X586">
        <v>12</v>
      </c>
      <c r="Y586">
        <v>2.9999999999999996</v>
      </c>
      <c r="Z586">
        <v>119</v>
      </c>
      <c r="AA586">
        <v>5.9999999999999991</v>
      </c>
      <c r="AB586">
        <v>2.0000000000000004</v>
      </c>
      <c r="AC586">
        <v>116</v>
      </c>
      <c r="AD586">
        <v>4.9999999999999991</v>
      </c>
      <c r="AE586">
        <v>2</v>
      </c>
      <c r="AF586">
        <v>108</v>
      </c>
      <c r="AG586">
        <v>3.0000000000000009</v>
      </c>
      <c r="AH586">
        <v>1</v>
      </c>
      <c r="AI586">
        <v>108</v>
      </c>
      <c r="AJ586">
        <v>12.999999999999996</v>
      </c>
      <c r="AK586">
        <v>9.0000000000000018</v>
      </c>
      <c r="AL586">
        <v>72</v>
      </c>
      <c r="AM586">
        <v>11.000000000000004</v>
      </c>
      <c r="AN586">
        <v>16.000000000000004</v>
      </c>
    </row>
    <row r="587" spans="1:40" ht="17.100000000000001" customHeight="1" x14ac:dyDescent="0.25">
      <c r="A587" s="25" t="s">
        <v>5418</v>
      </c>
      <c r="B587" s="25" t="s">
        <v>7079</v>
      </c>
      <c r="C587" s="25" t="s">
        <v>722</v>
      </c>
      <c r="D587" s="25" t="s">
        <v>5428</v>
      </c>
      <c r="E587" s="25" t="s">
        <v>6389</v>
      </c>
      <c r="F587" s="25" t="s">
        <v>5430</v>
      </c>
      <c r="G587" s="26">
        <v>2</v>
      </c>
      <c r="H587">
        <v>5</v>
      </c>
      <c r="I587">
        <v>2</v>
      </c>
      <c r="J587">
        <v>1</v>
      </c>
      <c r="K587">
        <v>4</v>
      </c>
      <c r="L587">
        <v>0</v>
      </c>
      <c r="M587">
        <v>0</v>
      </c>
      <c r="N587">
        <v>10</v>
      </c>
      <c r="O587">
        <v>3.9999999999999996</v>
      </c>
      <c r="P587">
        <v>0</v>
      </c>
      <c r="Q587">
        <v>8</v>
      </c>
      <c r="R587">
        <v>0</v>
      </c>
      <c r="S587">
        <v>1.0000000000000002</v>
      </c>
      <c r="T587">
        <v>7</v>
      </c>
      <c r="U587">
        <v>0</v>
      </c>
      <c r="V587">
        <v>0</v>
      </c>
      <c r="W587">
        <v>6</v>
      </c>
      <c r="X587">
        <v>0</v>
      </c>
      <c r="Y587">
        <v>0</v>
      </c>
      <c r="Z587">
        <v>9</v>
      </c>
      <c r="AA587">
        <v>1.0000000000000002</v>
      </c>
      <c r="AB587">
        <v>0</v>
      </c>
      <c r="AC587">
        <v>9</v>
      </c>
      <c r="AD587">
        <v>0</v>
      </c>
      <c r="AE587">
        <v>0</v>
      </c>
      <c r="AF587">
        <v>13</v>
      </c>
      <c r="AG587">
        <v>1</v>
      </c>
      <c r="AH587">
        <v>1</v>
      </c>
      <c r="AI587">
        <v>14</v>
      </c>
      <c r="AJ587">
        <v>1.0000000000000002</v>
      </c>
      <c r="AK587">
        <v>1</v>
      </c>
      <c r="AL587">
        <v>13</v>
      </c>
      <c r="AM587">
        <v>1</v>
      </c>
      <c r="AN587">
        <v>1</v>
      </c>
    </row>
    <row r="588" spans="1:40" ht="17.100000000000001" customHeight="1" x14ac:dyDescent="0.25">
      <c r="A588" s="25" t="s">
        <v>5418</v>
      </c>
      <c r="B588" s="25" t="s">
        <v>7079</v>
      </c>
      <c r="C588" s="25" t="s">
        <v>722</v>
      </c>
      <c r="D588" s="25" t="s">
        <v>5428</v>
      </c>
      <c r="E588" s="25" t="s">
        <v>6389</v>
      </c>
      <c r="F588" s="25" t="s">
        <v>5429</v>
      </c>
      <c r="G588" s="26">
        <v>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1</v>
      </c>
      <c r="AJ588">
        <v>0</v>
      </c>
      <c r="AK588">
        <v>0</v>
      </c>
      <c r="AL588">
        <v>0</v>
      </c>
      <c r="AM588">
        <v>0</v>
      </c>
      <c r="AN588">
        <v>0</v>
      </c>
    </row>
    <row r="589" spans="1:40" ht="17.100000000000001" customHeight="1" x14ac:dyDescent="0.25">
      <c r="A589" s="25" t="s">
        <v>5418</v>
      </c>
      <c r="B589" s="25" t="s">
        <v>7079</v>
      </c>
      <c r="C589" s="25" t="s">
        <v>722</v>
      </c>
      <c r="D589" s="25" t="s">
        <v>5428</v>
      </c>
      <c r="E589" s="25" t="s">
        <v>6389</v>
      </c>
      <c r="F589" s="25" t="s">
        <v>5427</v>
      </c>
      <c r="G589" s="26">
        <v>4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</row>
    <row r="590" spans="1:40" ht="17.100000000000001" customHeight="1" x14ac:dyDescent="0.25">
      <c r="A590" s="25" t="s">
        <v>5418</v>
      </c>
      <c r="B590" s="25" t="s">
        <v>7079</v>
      </c>
      <c r="C590" s="25" t="s">
        <v>4543</v>
      </c>
      <c r="D590" s="25" t="s">
        <v>5423</v>
      </c>
      <c r="E590" s="25" t="s">
        <v>7085</v>
      </c>
      <c r="F590" s="25" t="s">
        <v>5426</v>
      </c>
      <c r="G590" s="26">
        <v>1</v>
      </c>
      <c r="H590">
        <v>32</v>
      </c>
      <c r="I590">
        <v>4.0000000000000009</v>
      </c>
      <c r="J590">
        <v>0</v>
      </c>
      <c r="K590">
        <v>52</v>
      </c>
      <c r="L590">
        <v>20.999999999999996</v>
      </c>
      <c r="M590">
        <v>18.000000000000004</v>
      </c>
      <c r="N590">
        <v>44</v>
      </c>
      <c r="O590">
        <v>10</v>
      </c>
      <c r="P590">
        <v>3.0000000000000004</v>
      </c>
      <c r="Q590">
        <v>42</v>
      </c>
      <c r="R590">
        <v>3</v>
      </c>
      <c r="S590">
        <v>1</v>
      </c>
      <c r="T590">
        <v>41</v>
      </c>
      <c r="U590">
        <v>3</v>
      </c>
      <c r="V590">
        <v>3.0000000000000004</v>
      </c>
      <c r="W590">
        <v>52</v>
      </c>
      <c r="X590">
        <v>10.000000000000002</v>
      </c>
      <c r="Y590">
        <v>2.9999999999999996</v>
      </c>
      <c r="Z590">
        <v>58</v>
      </c>
      <c r="AA590">
        <v>10</v>
      </c>
      <c r="AB590">
        <v>9.0000000000000018</v>
      </c>
      <c r="AC590">
        <v>57</v>
      </c>
      <c r="AD590">
        <v>7.0000000000000009</v>
      </c>
      <c r="AE590">
        <v>1</v>
      </c>
      <c r="AF590">
        <v>55</v>
      </c>
      <c r="AG590">
        <v>3.0000000000000004</v>
      </c>
      <c r="AH590">
        <v>1</v>
      </c>
      <c r="AI590">
        <v>74</v>
      </c>
      <c r="AJ590">
        <v>17</v>
      </c>
      <c r="AK590">
        <v>13.999999999999998</v>
      </c>
      <c r="AL590">
        <v>75</v>
      </c>
      <c r="AM590">
        <v>7.0000000000000027</v>
      </c>
      <c r="AN590">
        <v>16.999999999999996</v>
      </c>
    </row>
    <row r="591" spans="1:40" ht="17.100000000000001" customHeight="1" x14ac:dyDescent="0.25">
      <c r="A591" s="25" t="s">
        <v>5418</v>
      </c>
      <c r="B591" s="25" t="s">
        <v>7079</v>
      </c>
      <c r="C591" s="25" t="s">
        <v>4543</v>
      </c>
      <c r="D591" s="25" t="s">
        <v>5423</v>
      </c>
      <c r="E591" s="25" t="s">
        <v>7085</v>
      </c>
      <c r="F591" s="25" t="s">
        <v>5425</v>
      </c>
      <c r="G591" s="26">
        <v>2</v>
      </c>
      <c r="H591">
        <v>7</v>
      </c>
      <c r="I591">
        <v>1</v>
      </c>
      <c r="J591">
        <v>1.0000000000000002</v>
      </c>
      <c r="K591">
        <v>9</v>
      </c>
      <c r="L591">
        <v>1</v>
      </c>
      <c r="M591">
        <v>1</v>
      </c>
      <c r="N591">
        <v>9</v>
      </c>
      <c r="O591">
        <v>1</v>
      </c>
      <c r="P591">
        <v>1</v>
      </c>
      <c r="Q591">
        <v>9</v>
      </c>
      <c r="R591">
        <v>1</v>
      </c>
      <c r="S591">
        <v>0</v>
      </c>
      <c r="T591">
        <v>11</v>
      </c>
      <c r="U591">
        <v>1.0000000000000002</v>
      </c>
      <c r="V591">
        <v>0</v>
      </c>
      <c r="W591">
        <v>10</v>
      </c>
      <c r="X591">
        <v>2.0000000000000004</v>
      </c>
      <c r="Y591">
        <v>1.0000000000000002</v>
      </c>
      <c r="Z591">
        <v>7</v>
      </c>
      <c r="AA591">
        <v>0</v>
      </c>
      <c r="AB591">
        <v>0</v>
      </c>
      <c r="AC591">
        <v>9</v>
      </c>
      <c r="AD591">
        <v>1.0000000000000002</v>
      </c>
      <c r="AE591">
        <v>2.0000000000000004</v>
      </c>
      <c r="AF591">
        <v>8</v>
      </c>
      <c r="AG591">
        <v>0</v>
      </c>
      <c r="AH591">
        <v>0</v>
      </c>
      <c r="AI591">
        <v>7</v>
      </c>
      <c r="AJ591">
        <v>0</v>
      </c>
      <c r="AK591">
        <v>0</v>
      </c>
      <c r="AL591">
        <v>7</v>
      </c>
      <c r="AM591">
        <v>0</v>
      </c>
      <c r="AN591">
        <v>0</v>
      </c>
    </row>
    <row r="592" spans="1:40" ht="17.100000000000001" customHeight="1" x14ac:dyDescent="0.25">
      <c r="A592" s="25" t="s">
        <v>5418</v>
      </c>
      <c r="B592" s="25" t="s">
        <v>7079</v>
      </c>
      <c r="C592" s="25" t="s">
        <v>4543</v>
      </c>
      <c r="D592" s="25" t="s">
        <v>5423</v>
      </c>
      <c r="E592" s="25" t="s">
        <v>7085</v>
      </c>
      <c r="F592" s="25" t="s">
        <v>5424</v>
      </c>
      <c r="G592" s="26">
        <v>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1</v>
      </c>
      <c r="O592">
        <v>0</v>
      </c>
      <c r="P592">
        <v>0</v>
      </c>
      <c r="Q592">
        <v>1</v>
      </c>
      <c r="R592">
        <v>0</v>
      </c>
      <c r="S592">
        <v>0</v>
      </c>
      <c r="T592">
        <v>1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1</v>
      </c>
      <c r="AA592">
        <v>0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1</v>
      </c>
      <c r="AJ592">
        <v>0</v>
      </c>
      <c r="AK592">
        <v>0</v>
      </c>
      <c r="AL592">
        <v>3</v>
      </c>
      <c r="AM592">
        <v>0</v>
      </c>
      <c r="AN592">
        <v>0</v>
      </c>
    </row>
    <row r="593" spans="1:40" ht="17.100000000000001" customHeight="1" x14ac:dyDescent="0.25">
      <c r="A593" s="25" t="s">
        <v>5418</v>
      </c>
      <c r="B593" s="25" t="s">
        <v>7079</v>
      </c>
      <c r="C593" s="25" t="s">
        <v>4543</v>
      </c>
      <c r="D593" s="25" t="s">
        <v>5423</v>
      </c>
      <c r="E593" s="25" t="s">
        <v>7085</v>
      </c>
      <c r="F593" s="25" t="s">
        <v>5422</v>
      </c>
      <c r="G593" s="26">
        <v>4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</row>
    <row r="594" spans="1:40" ht="17.100000000000001" customHeight="1" x14ac:dyDescent="0.25">
      <c r="A594" s="25" t="s">
        <v>5418</v>
      </c>
      <c r="B594" s="25" t="s">
        <v>7079</v>
      </c>
      <c r="C594" s="25" t="s">
        <v>5417</v>
      </c>
      <c r="D594" s="25" t="s">
        <v>5416</v>
      </c>
      <c r="E594" s="25" t="s">
        <v>7086</v>
      </c>
      <c r="F594" s="25" t="s">
        <v>5421</v>
      </c>
      <c r="G594" s="26">
        <v>1</v>
      </c>
      <c r="H594">
        <v>36</v>
      </c>
      <c r="I594">
        <v>3.0000000000000004</v>
      </c>
      <c r="J594">
        <v>1</v>
      </c>
      <c r="K594">
        <v>54</v>
      </c>
      <c r="L594">
        <v>17</v>
      </c>
      <c r="M594">
        <v>1</v>
      </c>
      <c r="N594">
        <v>72</v>
      </c>
      <c r="O594">
        <v>15.000000000000004</v>
      </c>
      <c r="P594">
        <v>3.0000000000000004</v>
      </c>
      <c r="Q594">
        <v>72</v>
      </c>
      <c r="R594">
        <v>3.0000000000000013</v>
      </c>
      <c r="S594">
        <v>2.0000000000000013</v>
      </c>
      <c r="T594">
        <v>73</v>
      </c>
      <c r="U594">
        <v>7.0000000000000009</v>
      </c>
      <c r="V594">
        <v>4.0000000000000009</v>
      </c>
      <c r="W594">
        <v>73</v>
      </c>
      <c r="X594">
        <v>11.000000000000005</v>
      </c>
      <c r="Y594">
        <v>1.0000000000000007</v>
      </c>
      <c r="Z594">
        <v>83</v>
      </c>
      <c r="AA594">
        <v>10</v>
      </c>
      <c r="AB594">
        <v>2</v>
      </c>
      <c r="AC594">
        <v>80</v>
      </c>
      <c r="AD594">
        <v>6.0000000000000009</v>
      </c>
      <c r="AE594">
        <v>4.0000000000000009</v>
      </c>
      <c r="AF594">
        <v>81</v>
      </c>
      <c r="AG594">
        <v>4.9999999999999982</v>
      </c>
      <c r="AH594">
        <v>1.0000000000000002</v>
      </c>
      <c r="AI594">
        <v>85</v>
      </c>
      <c r="AJ594">
        <v>6.9999999999999991</v>
      </c>
      <c r="AK594">
        <v>1.0000000000000002</v>
      </c>
      <c r="AL594">
        <v>88</v>
      </c>
      <c r="AM594">
        <v>7</v>
      </c>
      <c r="AN594">
        <v>13.000000000000007</v>
      </c>
    </row>
    <row r="595" spans="1:40" ht="17.100000000000001" customHeight="1" x14ac:dyDescent="0.25">
      <c r="A595" s="25" t="s">
        <v>5418</v>
      </c>
      <c r="B595" s="25" t="s">
        <v>7079</v>
      </c>
      <c r="C595" s="25" t="s">
        <v>5417</v>
      </c>
      <c r="D595" s="25" t="s">
        <v>5416</v>
      </c>
      <c r="E595" s="25" t="s">
        <v>7086</v>
      </c>
      <c r="F595" s="25" t="s">
        <v>5420</v>
      </c>
      <c r="G595" s="26">
        <v>2</v>
      </c>
      <c r="H595">
        <v>8</v>
      </c>
      <c r="I595">
        <v>0</v>
      </c>
      <c r="J595">
        <v>0</v>
      </c>
      <c r="K595">
        <v>13</v>
      </c>
      <c r="L595">
        <v>2</v>
      </c>
      <c r="M595">
        <v>0</v>
      </c>
      <c r="N595">
        <v>13</v>
      </c>
      <c r="O595">
        <v>0.99999999999999989</v>
      </c>
      <c r="P595">
        <v>0</v>
      </c>
      <c r="Q595">
        <v>14</v>
      </c>
      <c r="R595">
        <v>0</v>
      </c>
      <c r="S595">
        <v>0</v>
      </c>
      <c r="T595">
        <v>12</v>
      </c>
      <c r="U595">
        <v>0</v>
      </c>
      <c r="V595">
        <v>0</v>
      </c>
      <c r="W595">
        <v>13</v>
      </c>
      <c r="X595">
        <v>1</v>
      </c>
      <c r="Y595">
        <v>0</v>
      </c>
      <c r="Z595">
        <v>15</v>
      </c>
      <c r="AA595">
        <v>1</v>
      </c>
      <c r="AB595">
        <v>0</v>
      </c>
      <c r="AC595">
        <v>17</v>
      </c>
      <c r="AD595">
        <v>1</v>
      </c>
      <c r="AE595">
        <v>0</v>
      </c>
      <c r="AF595">
        <v>17</v>
      </c>
      <c r="AG595">
        <v>0</v>
      </c>
      <c r="AH595">
        <v>1</v>
      </c>
      <c r="AI595">
        <v>14</v>
      </c>
      <c r="AJ595">
        <v>0</v>
      </c>
      <c r="AK595">
        <v>1</v>
      </c>
      <c r="AL595">
        <v>13</v>
      </c>
      <c r="AM595">
        <v>0</v>
      </c>
      <c r="AN595">
        <v>2</v>
      </c>
    </row>
    <row r="596" spans="1:40" ht="17.100000000000001" customHeight="1" x14ac:dyDescent="0.25">
      <c r="A596" s="25" t="s">
        <v>5418</v>
      </c>
      <c r="B596" s="25" t="s">
        <v>7079</v>
      </c>
      <c r="C596" s="25" t="s">
        <v>5417</v>
      </c>
      <c r="D596" s="25" t="s">
        <v>5416</v>
      </c>
      <c r="E596" s="25" t="s">
        <v>7086</v>
      </c>
      <c r="F596" s="25" t="s">
        <v>5419</v>
      </c>
      <c r="G596" s="26">
        <v>3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1</v>
      </c>
      <c r="U596">
        <v>1</v>
      </c>
      <c r="V596">
        <v>0</v>
      </c>
      <c r="W596">
        <v>1</v>
      </c>
      <c r="X596">
        <v>0</v>
      </c>
      <c r="Y596">
        <v>0</v>
      </c>
      <c r="Z596">
        <v>2</v>
      </c>
      <c r="AA596">
        <v>1</v>
      </c>
      <c r="AB596">
        <v>0</v>
      </c>
      <c r="AC596">
        <v>4</v>
      </c>
      <c r="AD596">
        <v>2</v>
      </c>
      <c r="AE596">
        <v>1</v>
      </c>
      <c r="AF596">
        <v>3</v>
      </c>
      <c r="AG596">
        <v>1</v>
      </c>
      <c r="AH596">
        <v>0</v>
      </c>
      <c r="AI596">
        <v>3</v>
      </c>
      <c r="AJ596">
        <v>0</v>
      </c>
      <c r="AK596">
        <v>1</v>
      </c>
      <c r="AL596">
        <v>3</v>
      </c>
      <c r="AM596">
        <v>0</v>
      </c>
      <c r="AN596">
        <v>0</v>
      </c>
    </row>
    <row r="597" spans="1:40" ht="17.100000000000001" customHeight="1" x14ac:dyDescent="0.25">
      <c r="A597" s="25" t="s">
        <v>5418</v>
      </c>
      <c r="B597" s="25" t="s">
        <v>7079</v>
      </c>
      <c r="C597" s="25" t="s">
        <v>5417</v>
      </c>
      <c r="D597" s="25" t="s">
        <v>5416</v>
      </c>
      <c r="E597" s="25" t="s">
        <v>7086</v>
      </c>
      <c r="F597" s="25" t="s">
        <v>5415</v>
      </c>
      <c r="G597" s="26">
        <v>4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</row>
    <row r="598" spans="1:40" ht="17.100000000000001" customHeight="1" x14ac:dyDescent="0.25">
      <c r="A598" s="25" t="s">
        <v>5411</v>
      </c>
      <c r="B598" s="25" t="s">
        <v>7087</v>
      </c>
      <c r="C598" s="25" t="s">
        <v>21</v>
      </c>
      <c r="D598" s="25" t="s">
        <v>5410</v>
      </c>
      <c r="E598" s="25" t="s">
        <v>7087</v>
      </c>
      <c r="F598" s="25" t="s">
        <v>5414</v>
      </c>
      <c r="G598" s="26">
        <v>1</v>
      </c>
      <c r="H598">
        <v>515985</v>
      </c>
      <c r="I598">
        <v>42608.000000000902</v>
      </c>
      <c r="J598">
        <v>32218.000000000771</v>
      </c>
      <c r="K598">
        <v>503711</v>
      </c>
      <c r="L598">
        <v>44666.000000000975</v>
      </c>
      <c r="M598">
        <v>33413.000000000713</v>
      </c>
      <c r="N598">
        <v>492234</v>
      </c>
      <c r="O598">
        <v>30716.000000000451</v>
      </c>
      <c r="P598">
        <v>34284.99999999928</v>
      </c>
      <c r="Q598">
        <v>468962</v>
      </c>
      <c r="R598">
        <v>22561.999999999873</v>
      </c>
      <c r="S598">
        <v>22172.000000000015</v>
      </c>
      <c r="T598">
        <v>467644</v>
      </c>
      <c r="U598">
        <v>27264.999999999807</v>
      </c>
      <c r="V598">
        <v>21824.999999999905</v>
      </c>
      <c r="W598">
        <v>472254</v>
      </c>
      <c r="X598">
        <v>31713.000000000622</v>
      </c>
      <c r="Y598">
        <v>26239.999999999935</v>
      </c>
      <c r="Z598">
        <v>474794</v>
      </c>
      <c r="AA598">
        <v>33945.00000000064</v>
      </c>
      <c r="AB598">
        <v>27256.000000000218</v>
      </c>
      <c r="AC598">
        <v>470543</v>
      </c>
      <c r="AD598">
        <v>32390.000000000731</v>
      </c>
      <c r="AE598">
        <v>24358.000000000538</v>
      </c>
      <c r="AF598">
        <v>469285</v>
      </c>
      <c r="AG598">
        <v>34963.000000000371</v>
      </c>
      <c r="AH598">
        <v>26746.000000000076</v>
      </c>
      <c r="AI598">
        <v>462508</v>
      </c>
      <c r="AJ598">
        <v>35214.00000000048</v>
      </c>
      <c r="AK598">
        <v>26805.000000000178</v>
      </c>
      <c r="AL598">
        <v>449169</v>
      </c>
      <c r="AM598">
        <v>32971.999999999542</v>
      </c>
      <c r="AN598">
        <v>28391.000000000909</v>
      </c>
    </row>
    <row r="599" spans="1:40" ht="17.100000000000001" customHeight="1" x14ac:dyDescent="0.25">
      <c r="A599" s="25" t="s">
        <v>5411</v>
      </c>
      <c r="B599" s="25" t="s">
        <v>7087</v>
      </c>
      <c r="C599" s="25" t="s">
        <v>21</v>
      </c>
      <c r="D599" s="25" t="s">
        <v>5410</v>
      </c>
      <c r="E599" s="25" t="s">
        <v>7087</v>
      </c>
      <c r="F599" s="25" t="s">
        <v>5413</v>
      </c>
      <c r="G599" s="26">
        <v>2</v>
      </c>
      <c r="H599">
        <v>109304</v>
      </c>
      <c r="I599">
        <v>5156.0000000000819</v>
      </c>
      <c r="J599">
        <v>3220.999999999985</v>
      </c>
      <c r="K599">
        <v>118600</v>
      </c>
      <c r="L599">
        <v>6539.9999999999873</v>
      </c>
      <c r="M599">
        <v>2950.9999999999623</v>
      </c>
      <c r="N599">
        <v>119210</v>
      </c>
      <c r="O599">
        <v>4881.99999999999</v>
      </c>
      <c r="P599">
        <v>3614.0000000000668</v>
      </c>
      <c r="Q599">
        <v>116078</v>
      </c>
      <c r="R599">
        <v>3456.999999999965</v>
      </c>
      <c r="S599">
        <v>2039.999999999992</v>
      </c>
      <c r="T599">
        <v>118957</v>
      </c>
      <c r="U599">
        <v>3926.9999999999654</v>
      </c>
      <c r="V599">
        <v>2648.9999999999836</v>
      </c>
      <c r="W599">
        <v>119507</v>
      </c>
      <c r="X599">
        <v>4292.99999999997</v>
      </c>
      <c r="Y599">
        <v>3032.9999999999545</v>
      </c>
      <c r="Z599">
        <v>121416</v>
      </c>
      <c r="AA599">
        <v>4594.9999999999854</v>
      </c>
      <c r="AB599">
        <v>2879.0000000000277</v>
      </c>
      <c r="AC599">
        <v>123046</v>
      </c>
      <c r="AD599">
        <v>4898.0000000000173</v>
      </c>
      <c r="AE599">
        <v>2700.0000000000045</v>
      </c>
      <c r="AF599">
        <v>126034</v>
      </c>
      <c r="AG599">
        <v>5149.9999999999836</v>
      </c>
      <c r="AH599">
        <v>2636.0000000000491</v>
      </c>
      <c r="AI599">
        <v>129795</v>
      </c>
      <c r="AJ599">
        <v>5186.0000000000773</v>
      </c>
      <c r="AK599">
        <v>2918.0000000000082</v>
      </c>
      <c r="AL599">
        <v>129762</v>
      </c>
      <c r="AM599">
        <v>4923.00000000002</v>
      </c>
      <c r="AN599">
        <v>4189.0000000000464</v>
      </c>
    </row>
    <row r="600" spans="1:40" ht="17.100000000000001" customHeight="1" x14ac:dyDescent="0.25">
      <c r="A600" s="25" t="s">
        <v>5411</v>
      </c>
      <c r="B600" s="25" t="s">
        <v>7087</v>
      </c>
      <c r="C600" s="25" t="s">
        <v>21</v>
      </c>
      <c r="D600" s="25" t="s">
        <v>5410</v>
      </c>
      <c r="E600" s="25" t="s">
        <v>7087</v>
      </c>
      <c r="F600" s="25" t="s">
        <v>5412</v>
      </c>
      <c r="G600" s="26">
        <v>3</v>
      </c>
      <c r="H600">
        <v>58191</v>
      </c>
      <c r="I600">
        <v>2035.9999999999914</v>
      </c>
      <c r="J600">
        <v>1383.9999999999998</v>
      </c>
      <c r="K600">
        <v>66558</v>
      </c>
      <c r="L600">
        <v>2560.0000000000064</v>
      </c>
      <c r="M600">
        <v>1243.0000000000232</v>
      </c>
      <c r="N600">
        <v>67663</v>
      </c>
      <c r="O600">
        <v>1950.9999999999854</v>
      </c>
      <c r="P600">
        <v>1644.999999999987</v>
      </c>
      <c r="Q600">
        <v>65628</v>
      </c>
      <c r="R600">
        <v>1596.9999999999989</v>
      </c>
      <c r="S600">
        <v>980.99999999999977</v>
      </c>
      <c r="T600">
        <v>67558</v>
      </c>
      <c r="U600">
        <v>1544.9999999999884</v>
      </c>
      <c r="V600">
        <v>1085.9999999999991</v>
      </c>
      <c r="W600">
        <v>69893</v>
      </c>
      <c r="X600">
        <v>1885.0000000000075</v>
      </c>
      <c r="Y600">
        <v>1271.0000000000057</v>
      </c>
      <c r="Z600">
        <v>70780</v>
      </c>
      <c r="AA600">
        <v>1810.0000000000111</v>
      </c>
      <c r="AB600">
        <v>1320.9999999999841</v>
      </c>
      <c r="AC600">
        <v>72740</v>
      </c>
      <c r="AD600">
        <v>1951.9999999999889</v>
      </c>
      <c r="AE600">
        <v>1164.0000000000055</v>
      </c>
      <c r="AF600">
        <v>76340</v>
      </c>
      <c r="AG600">
        <v>2229.9999999999832</v>
      </c>
      <c r="AH600">
        <v>1341.0000000000045</v>
      </c>
      <c r="AI600">
        <v>77864</v>
      </c>
      <c r="AJ600">
        <v>2377.0000000000136</v>
      </c>
      <c r="AK600">
        <v>1450.0000000000077</v>
      </c>
      <c r="AL600">
        <v>79742</v>
      </c>
      <c r="AM600">
        <v>2461</v>
      </c>
      <c r="AN600">
        <v>1935.9999999999984</v>
      </c>
    </row>
    <row r="601" spans="1:40" ht="17.100000000000001" customHeight="1" x14ac:dyDescent="0.25">
      <c r="A601" s="25" t="s">
        <v>5411</v>
      </c>
      <c r="B601" s="25" t="s">
        <v>7087</v>
      </c>
      <c r="C601" s="25" t="s">
        <v>21</v>
      </c>
      <c r="D601" s="25" t="s">
        <v>5410</v>
      </c>
      <c r="E601" s="25" t="s">
        <v>7087</v>
      </c>
      <c r="F601" s="25" t="s">
        <v>5409</v>
      </c>
      <c r="G601" s="26">
        <v>4</v>
      </c>
      <c r="H601">
        <v>16783</v>
      </c>
      <c r="I601">
        <v>509.99999999999824</v>
      </c>
      <c r="J601">
        <v>391.99999999999778</v>
      </c>
      <c r="K601">
        <v>17661</v>
      </c>
      <c r="L601">
        <v>508.00000000000142</v>
      </c>
      <c r="M601">
        <v>388.00000000000068</v>
      </c>
      <c r="N601">
        <v>16764</v>
      </c>
      <c r="O601">
        <v>447.00000000000131</v>
      </c>
      <c r="P601">
        <v>381.99999999999829</v>
      </c>
      <c r="Q601">
        <v>15132</v>
      </c>
      <c r="R601">
        <v>401.00000000000165</v>
      </c>
      <c r="S601">
        <v>302.00000000000045</v>
      </c>
      <c r="T601">
        <v>15466</v>
      </c>
      <c r="U601">
        <v>453.0000000000004</v>
      </c>
      <c r="V601">
        <v>400.00000000000063</v>
      </c>
      <c r="W601">
        <v>15727</v>
      </c>
      <c r="X601">
        <v>430.99999999999812</v>
      </c>
      <c r="Y601">
        <v>348.99999999999784</v>
      </c>
      <c r="Z601">
        <v>16442</v>
      </c>
      <c r="AA601">
        <v>470.99999999999915</v>
      </c>
      <c r="AB601">
        <v>388.99999999999875</v>
      </c>
      <c r="AC601">
        <v>16963</v>
      </c>
      <c r="AD601">
        <v>514.00000000000171</v>
      </c>
      <c r="AE601">
        <v>412.99999999999829</v>
      </c>
      <c r="AF601">
        <v>17969</v>
      </c>
      <c r="AG601">
        <v>528.9999999999992</v>
      </c>
      <c r="AH601">
        <v>461.99999999999926</v>
      </c>
      <c r="AI601">
        <v>18953</v>
      </c>
      <c r="AJ601">
        <v>651.99999999999841</v>
      </c>
      <c r="AK601">
        <v>485.99999999999744</v>
      </c>
      <c r="AL601">
        <v>19673</v>
      </c>
      <c r="AM601">
        <v>852.99999999999966</v>
      </c>
      <c r="AN601">
        <v>694.00000000000193</v>
      </c>
    </row>
    <row r="602" spans="1:40" ht="17.100000000000001" customHeight="1" x14ac:dyDescent="0.25">
      <c r="A602" s="25" t="s">
        <v>5171</v>
      </c>
      <c r="B602" s="25" t="s">
        <v>7088</v>
      </c>
      <c r="C602" s="25" t="s">
        <v>21</v>
      </c>
      <c r="D602" s="25" t="s">
        <v>5405</v>
      </c>
      <c r="E602" s="25" t="s">
        <v>6390</v>
      </c>
      <c r="F602" s="25" t="s">
        <v>5408</v>
      </c>
      <c r="G602" s="26">
        <v>1</v>
      </c>
      <c r="H602">
        <v>32137</v>
      </c>
      <c r="I602">
        <v>3056.9999999999691</v>
      </c>
      <c r="J602">
        <v>2161.9999999999827</v>
      </c>
      <c r="K602">
        <v>31905</v>
      </c>
      <c r="L602">
        <v>3495.0000000000136</v>
      </c>
      <c r="M602">
        <v>2352.0000000000095</v>
      </c>
      <c r="N602">
        <v>30314</v>
      </c>
      <c r="O602">
        <v>2777.0000000000032</v>
      </c>
      <c r="P602">
        <v>3257.9999999999927</v>
      </c>
      <c r="Q602">
        <v>27659</v>
      </c>
      <c r="R602">
        <v>1757.0000000000102</v>
      </c>
      <c r="S602">
        <v>1263.999999999995</v>
      </c>
      <c r="T602">
        <v>27970</v>
      </c>
      <c r="U602">
        <v>2216.0000000000136</v>
      </c>
      <c r="V602">
        <v>1556.9999999999957</v>
      </c>
      <c r="W602">
        <v>28216</v>
      </c>
      <c r="X602">
        <v>2401.0000000000246</v>
      </c>
      <c r="Y602">
        <v>1771.9999999999964</v>
      </c>
      <c r="Z602">
        <v>28298</v>
      </c>
      <c r="AA602">
        <v>2660.0000000000127</v>
      </c>
      <c r="AB602">
        <v>1957.0000000000014</v>
      </c>
      <c r="AC602">
        <v>28063</v>
      </c>
      <c r="AD602">
        <v>2433.9999999999905</v>
      </c>
      <c r="AE602">
        <v>1775.0000000000034</v>
      </c>
      <c r="AF602">
        <v>28223</v>
      </c>
      <c r="AG602">
        <v>2676.0000000000036</v>
      </c>
      <c r="AH602">
        <v>1949.00000000001</v>
      </c>
      <c r="AI602">
        <v>28263</v>
      </c>
      <c r="AJ602">
        <v>2863.9999999999973</v>
      </c>
      <c r="AK602">
        <v>2043.9999999999823</v>
      </c>
      <c r="AL602">
        <v>27913</v>
      </c>
      <c r="AM602">
        <v>2876.0000000000314</v>
      </c>
      <c r="AN602">
        <v>2582.000000000005</v>
      </c>
    </row>
    <row r="603" spans="1:40" ht="17.100000000000001" customHeight="1" x14ac:dyDescent="0.25">
      <c r="A603" s="25" t="s">
        <v>5171</v>
      </c>
      <c r="B603" s="25" t="s">
        <v>7088</v>
      </c>
      <c r="C603" s="25" t="s">
        <v>21</v>
      </c>
      <c r="D603" s="25" t="s">
        <v>5405</v>
      </c>
      <c r="E603" s="25" t="s">
        <v>6390</v>
      </c>
      <c r="F603" s="25" t="s">
        <v>5407</v>
      </c>
      <c r="G603" s="26">
        <v>2</v>
      </c>
      <c r="H603">
        <v>4438</v>
      </c>
      <c r="I603">
        <v>297.00000000000017</v>
      </c>
      <c r="J603">
        <v>124.99999999999977</v>
      </c>
      <c r="K603">
        <v>6034</v>
      </c>
      <c r="L603">
        <v>548.00000000000159</v>
      </c>
      <c r="M603">
        <v>135.99999999999977</v>
      </c>
      <c r="N603">
        <v>6554</v>
      </c>
      <c r="O603">
        <v>435.00000000000028</v>
      </c>
      <c r="P603">
        <v>212</v>
      </c>
      <c r="Q603">
        <v>6421</v>
      </c>
      <c r="R603">
        <v>204.99999999999906</v>
      </c>
      <c r="S603">
        <v>130.00000000000014</v>
      </c>
      <c r="T603">
        <v>6249</v>
      </c>
      <c r="U603">
        <v>168.99999999999972</v>
      </c>
      <c r="V603">
        <v>137.99999999999989</v>
      </c>
      <c r="W603">
        <v>6074</v>
      </c>
      <c r="X603">
        <v>233.00000000000034</v>
      </c>
      <c r="Y603">
        <v>165.00000000000011</v>
      </c>
      <c r="Z603">
        <v>6154</v>
      </c>
      <c r="AA603">
        <v>257.00000000000057</v>
      </c>
      <c r="AB603">
        <v>165.00000000000014</v>
      </c>
      <c r="AC603">
        <v>6405</v>
      </c>
      <c r="AD603">
        <v>322.99999999999983</v>
      </c>
      <c r="AE603">
        <v>171.99999999999952</v>
      </c>
      <c r="AF603">
        <v>6701</v>
      </c>
      <c r="AG603">
        <v>311.00000000000057</v>
      </c>
      <c r="AH603">
        <v>171.00000000000011</v>
      </c>
      <c r="AI603">
        <v>7146</v>
      </c>
      <c r="AJ603">
        <v>437.0000000000004</v>
      </c>
      <c r="AK603">
        <v>194.99999999999955</v>
      </c>
      <c r="AL603">
        <v>7444</v>
      </c>
      <c r="AM603">
        <v>485.00000000000119</v>
      </c>
      <c r="AN603">
        <v>602.99999999999534</v>
      </c>
    </row>
    <row r="604" spans="1:40" ht="17.100000000000001" customHeight="1" x14ac:dyDescent="0.25">
      <c r="A604" s="25" t="s">
        <v>5171</v>
      </c>
      <c r="B604" s="25" t="s">
        <v>7088</v>
      </c>
      <c r="C604" s="25" t="s">
        <v>21</v>
      </c>
      <c r="D604" s="25" t="s">
        <v>5405</v>
      </c>
      <c r="E604" s="25" t="s">
        <v>6390</v>
      </c>
      <c r="F604" s="25" t="s">
        <v>5406</v>
      </c>
      <c r="G604" s="26">
        <v>3</v>
      </c>
      <c r="H604">
        <v>1976</v>
      </c>
      <c r="I604">
        <v>73.000000000000199</v>
      </c>
      <c r="J604">
        <v>41.000000000000043</v>
      </c>
      <c r="K604">
        <v>2158</v>
      </c>
      <c r="L604">
        <v>122.99999999999984</v>
      </c>
      <c r="M604">
        <v>55.000000000000114</v>
      </c>
      <c r="N604">
        <v>2193</v>
      </c>
      <c r="O604">
        <v>81.000000000000227</v>
      </c>
      <c r="P604">
        <v>59.000000000000128</v>
      </c>
      <c r="Q604">
        <v>2091</v>
      </c>
      <c r="R604">
        <v>62.999999999999929</v>
      </c>
      <c r="S604">
        <v>27.000000000000039</v>
      </c>
      <c r="T604">
        <v>2110</v>
      </c>
      <c r="U604">
        <v>71.000000000000043</v>
      </c>
      <c r="V604">
        <v>36.000000000000057</v>
      </c>
      <c r="W604">
        <v>2184</v>
      </c>
      <c r="X604">
        <v>73.000000000000156</v>
      </c>
      <c r="Y604">
        <v>41.000000000000142</v>
      </c>
      <c r="Z604">
        <v>2236</v>
      </c>
      <c r="AA604">
        <v>82.000000000000014</v>
      </c>
      <c r="AB604">
        <v>54.000000000000071</v>
      </c>
      <c r="AC604">
        <v>2262</v>
      </c>
      <c r="AD604">
        <v>84.000000000000043</v>
      </c>
      <c r="AE604">
        <v>56.000000000000071</v>
      </c>
      <c r="AF604">
        <v>2389</v>
      </c>
      <c r="AG604">
        <v>112.9999999999999</v>
      </c>
      <c r="AH604">
        <v>65.000000000000099</v>
      </c>
      <c r="AI604">
        <v>2500</v>
      </c>
      <c r="AJ604">
        <v>105.99999999999999</v>
      </c>
      <c r="AK604">
        <v>62.999999999999964</v>
      </c>
      <c r="AL604">
        <v>2780</v>
      </c>
      <c r="AM604">
        <v>149.99999999999986</v>
      </c>
      <c r="AN604">
        <v>138.00000000000003</v>
      </c>
    </row>
    <row r="605" spans="1:40" ht="17.100000000000001" customHeight="1" x14ac:dyDescent="0.25">
      <c r="A605" s="25" t="s">
        <v>5171</v>
      </c>
      <c r="B605" s="25" t="s">
        <v>7088</v>
      </c>
      <c r="C605" s="25" t="s">
        <v>21</v>
      </c>
      <c r="D605" s="25" t="s">
        <v>5405</v>
      </c>
      <c r="E605" s="25" t="s">
        <v>6390</v>
      </c>
      <c r="F605" s="25" t="s">
        <v>5404</v>
      </c>
      <c r="G605" s="26">
        <v>4</v>
      </c>
      <c r="H605">
        <v>710</v>
      </c>
      <c r="I605">
        <v>23.000000000000007</v>
      </c>
      <c r="J605">
        <v>12.000000000000016</v>
      </c>
      <c r="K605">
        <v>715</v>
      </c>
      <c r="L605">
        <v>24.000000000000025</v>
      </c>
      <c r="M605">
        <v>12.00000000000002</v>
      </c>
      <c r="N605">
        <v>624</v>
      </c>
      <c r="O605">
        <v>16</v>
      </c>
      <c r="P605">
        <v>23.000000000000036</v>
      </c>
      <c r="Q605">
        <v>553</v>
      </c>
      <c r="R605">
        <v>22.999999999999996</v>
      </c>
      <c r="S605">
        <v>16.999999999999982</v>
      </c>
      <c r="T605">
        <v>549</v>
      </c>
      <c r="U605">
        <v>17.999999999999989</v>
      </c>
      <c r="V605">
        <v>10.999999999999982</v>
      </c>
      <c r="W605">
        <v>537</v>
      </c>
      <c r="X605">
        <v>21.000000000000011</v>
      </c>
      <c r="Y605">
        <v>16.999999999999989</v>
      </c>
      <c r="Z605">
        <v>562</v>
      </c>
      <c r="AA605">
        <v>19.000000000000028</v>
      </c>
      <c r="AB605">
        <v>10.999999999999996</v>
      </c>
      <c r="AC605">
        <v>567</v>
      </c>
      <c r="AD605">
        <v>15.999999999999984</v>
      </c>
      <c r="AE605">
        <v>7.9999999999999929</v>
      </c>
      <c r="AF605">
        <v>593</v>
      </c>
      <c r="AG605">
        <v>15.999999999999989</v>
      </c>
      <c r="AH605">
        <v>11.999999999999996</v>
      </c>
      <c r="AI605">
        <v>621</v>
      </c>
      <c r="AJ605">
        <v>13.000000000000012</v>
      </c>
      <c r="AK605">
        <v>10.999999999999995</v>
      </c>
      <c r="AL605">
        <v>622</v>
      </c>
      <c r="AM605">
        <v>17.999999999999975</v>
      </c>
      <c r="AN605">
        <v>17.999999999999982</v>
      </c>
    </row>
    <row r="606" spans="1:40" ht="17.100000000000001" customHeight="1" x14ac:dyDescent="0.25">
      <c r="A606" s="25" t="s">
        <v>5171</v>
      </c>
      <c r="B606" s="25" t="s">
        <v>7088</v>
      </c>
      <c r="C606" s="25" t="s">
        <v>2495</v>
      </c>
      <c r="D606" s="25" t="s">
        <v>5400</v>
      </c>
      <c r="E606" s="25" t="s">
        <v>7089</v>
      </c>
      <c r="F606" s="25" t="s">
        <v>5403</v>
      </c>
      <c r="G606" s="26">
        <v>1</v>
      </c>
      <c r="H606">
        <v>67</v>
      </c>
      <c r="I606">
        <v>20.000000000000004</v>
      </c>
      <c r="J606">
        <v>7.0000000000000018</v>
      </c>
      <c r="K606">
        <v>59</v>
      </c>
      <c r="L606">
        <v>8.0000000000000036</v>
      </c>
      <c r="M606">
        <v>1</v>
      </c>
      <c r="N606">
        <v>66</v>
      </c>
      <c r="O606">
        <v>12.000000000000004</v>
      </c>
      <c r="P606">
        <v>7.0000000000000009</v>
      </c>
      <c r="Q606">
        <v>60</v>
      </c>
      <c r="R606">
        <v>5</v>
      </c>
      <c r="S606">
        <v>1</v>
      </c>
      <c r="T606">
        <v>73</v>
      </c>
      <c r="U606">
        <v>9.0000000000000018</v>
      </c>
      <c r="V606">
        <v>3.0000000000000004</v>
      </c>
      <c r="W606">
        <v>60</v>
      </c>
      <c r="X606">
        <v>4</v>
      </c>
      <c r="Y606">
        <v>1</v>
      </c>
      <c r="Z606">
        <v>66</v>
      </c>
      <c r="AA606">
        <v>21.000000000000004</v>
      </c>
      <c r="AB606">
        <v>17</v>
      </c>
      <c r="AC606">
        <v>58</v>
      </c>
      <c r="AD606">
        <v>9.0000000000000018</v>
      </c>
      <c r="AE606">
        <v>4.0000000000000009</v>
      </c>
      <c r="AF606">
        <v>77</v>
      </c>
      <c r="AG606">
        <v>27.999999999999989</v>
      </c>
      <c r="AH606">
        <v>14.000000000000002</v>
      </c>
      <c r="AI606">
        <v>74</v>
      </c>
      <c r="AJ606">
        <v>18</v>
      </c>
      <c r="AK606">
        <v>8.0000000000000018</v>
      </c>
      <c r="AL606">
        <v>71</v>
      </c>
      <c r="AM606">
        <v>7.0000000000000027</v>
      </c>
      <c r="AN606">
        <v>7.0000000000000009</v>
      </c>
    </row>
    <row r="607" spans="1:40" ht="17.100000000000001" customHeight="1" x14ac:dyDescent="0.25">
      <c r="A607" s="25" t="s">
        <v>5171</v>
      </c>
      <c r="B607" s="25" t="s">
        <v>7088</v>
      </c>
      <c r="C607" s="25" t="s">
        <v>2495</v>
      </c>
      <c r="D607" s="25" t="s">
        <v>5400</v>
      </c>
      <c r="E607" s="25" t="s">
        <v>7089</v>
      </c>
      <c r="F607" s="25" t="s">
        <v>5402</v>
      </c>
      <c r="G607" s="26">
        <v>2</v>
      </c>
      <c r="H607">
        <v>5</v>
      </c>
      <c r="I607">
        <v>1</v>
      </c>
      <c r="J607">
        <v>0</v>
      </c>
      <c r="K607">
        <v>5</v>
      </c>
      <c r="L607">
        <v>0</v>
      </c>
      <c r="M607">
        <v>0</v>
      </c>
      <c r="N607">
        <v>6</v>
      </c>
      <c r="O607">
        <v>1</v>
      </c>
      <c r="P607">
        <v>0</v>
      </c>
      <c r="Q607">
        <v>4</v>
      </c>
      <c r="R607">
        <v>0</v>
      </c>
      <c r="S607">
        <v>0</v>
      </c>
      <c r="T607">
        <v>5</v>
      </c>
      <c r="U607">
        <v>0</v>
      </c>
      <c r="V607">
        <v>0</v>
      </c>
      <c r="W607">
        <v>5</v>
      </c>
      <c r="X607">
        <v>0</v>
      </c>
      <c r="Y607">
        <v>0</v>
      </c>
      <c r="Z607">
        <v>5</v>
      </c>
      <c r="AA607">
        <v>0</v>
      </c>
      <c r="AB607">
        <v>0</v>
      </c>
      <c r="AC607">
        <v>6</v>
      </c>
      <c r="AD607">
        <v>0</v>
      </c>
      <c r="AE607">
        <v>0</v>
      </c>
      <c r="AF607">
        <v>10</v>
      </c>
      <c r="AG607">
        <v>1.0000000000000002</v>
      </c>
      <c r="AH607">
        <v>0</v>
      </c>
      <c r="AI607">
        <v>8</v>
      </c>
      <c r="AJ607">
        <v>0</v>
      </c>
      <c r="AK607">
        <v>1.0000000000000002</v>
      </c>
      <c r="AL607">
        <v>9</v>
      </c>
      <c r="AM607">
        <v>0</v>
      </c>
      <c r="AN607">
        <v>1.0000000000000002</v>
      </c>
    </row>
    <row r="608" spans="1:40" ht="17.100000000000001" customHeight="1" x14ac:dyDescent="0.25">
      <c r="A608" s="25" t="s">
        <v>5171</v>
      </c>
      <c r="B608" s="25" t="s">
        <v>7088</v>
      </c>
      <c r="C608" s="25" t="s">
        <v>2495</v>
      </c>
      <c r="D608" s="25" t="s">
        <v>5400</v>
      </c>
      <c r="E608" s="25" t="s">
        <v>7089</v>
      </c>
      <c r="F608" s="25" t="s">
        <v>5401</v>
      </c>
      <c r="G608" s="26">
        <v>3</v>
      </c>
      <c r="H608">
        <v>2</v>
      </c>
      <c r="I608">
        <v>0</v>
      </c>
      <c r="J608">
        <v>0</v>
      </c>
      <c r="K608">
        <v>1</v>
      </c>
      <c r="L608">
        <v>0</v>
      </c>
      <c r="M608">
        <v>0</v>
      </c>
      <c r="N608">
        <v>1</v>
      </c>
      <c r="O608">
        <v>0</v>
      </c>
      <c r="P608">
        <v>0</v>
      </c>
      <c r="Q608">
        <v>1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1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1</v>
      </c>
      <c r="AJ608">
        <v>0</v>
      </c>
      <c r="AK608">
        <v>0</v>
      </c>
      <c r="AL608">
        <v>1</v>
      </c>
      <c r="AM608">
        <v>0</v>
      </c>
      <c r="AN608">
        <v>0</v>
      </c>
    </row>
    <row r="609" spans="1:40" ht="17.100000000000001" customHeight="1" x14ac:dyDescent="0.25">
      <c r="A609" s="25" t="s">
        <v>5171</v>
      </c>
      <c r="B609" s="25" t="s">
        <v>7088</v>
      </c>
      <c r="C609" s="25" t="s">
        <v>2495</v>
      </c>
      <c r="D609" s="25" t="s">
        <v>5400</v>
      </c>
      <c r="E609" s="25" t="s">
        <v>7089</v>
      </c>
      <c r="F609" s="25" t="s">
        <v>5399</v>
      </c>
      <c r="G609" s="26">
        <v>4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</row>
    <row r="610" spans="1:40" ht="17.100000000000001" customHeight="1" x14ac:dyDescent="0.25">
      <c r="A610" s="25" t="s">
        <v>5171</v>
      </c>
      <c r="B610" s="25" t="s">
        <v>7088</v>
      </c>
      <c r="C610" s="25" t="s">
        <v>949</v>
      </c>
      <c r="D610" s="25" t="s">
        <v>5395</v>
      </c>
      <c r="E610" s="25" t="s">
        <v>6391</v>
      </c>
      <c r="F610" s="25" t="s">
        <v>5398</v>
      </c>
      <c r="G610" s="26">
        <v>1</v>
      </c>
      <c r="H610">
        <v>9</v>
      </c>
      <c r="I610">
        <v>2.0000000000000004</v>
      </c>
      <c r="J610">
        <v>2</v>
      </c>
      <c r="K610">
        <v>13</v>
      </c>
      <c r="L610">
        <v>4</v>
      </c>
      <c r="M610">
        <v>0</v>
      </c>
      <c r="N610">
        <v>28</v>
      </c>
      <c r="O610">
        <v>17</v>
      </c>
      <c r="P610">
        <v>4.0000000000000009</v>
      </c>
      <c r="Q610">
        <v>42</v>
      </c>
      <c r="R610">
        <v>17.000000000000004</v>
      </c>
      <c r="S610">
        <v>1</v>
      </c>
      <c r="T610">
        <v>42</v>
      </c>
      <c r="U610">
        <v>5</v>
      </c>
      <c r="V610">
        <v>2.0000000000000004</v>
      </c>
      <c r="W610">
        <v>44</v>
      </c>
      <c r="X610">
        <v>4.0000000000000009</v>
      </c>
      <c r="Y610">
        <v>1.0000000000000004</v>
      </c>
      <c r="Z610">
        <v>48</v>
      </c>
      <c r="AA610">
        <v>8</v>
      </c>
      <c r="AB610">
        <v>1</v>
      </c>
      <c r="AC610">
        <v>53</v>
      </c>
      <c r="AD610">
        <v>5.0000000000000009</v>
      </c>
      <c r="AE610">
        <v>4.0000000000000009</v>
      </c>
      <c r="AF610">
        <v>40</v>
      </c>
      <c r="AG610">
        <v>3.0000000000000004</v>
      </c>
      <c r="AH610">
        <v>0.99999999999999989</v>
      </c>
      <c r="AI610">
        <v>44</v>
      </c>
      <c r="AJ610">
        <v>8</v>
      </c>
      <c r="AK610">
        <v>6.0000000000000009</v>
      </c>
      <c r="AL610">
        <v>36</v>
      </c>
      <c r="AM610">
        <v>5.0000000000000009</v>
      </c>
      <c r="AN610">
        <v>10.999999999999998</v>
      </c>
    </row>
    <row r="611" spans="1:40" ht="17.100000000000001" customHeight="1" x14ac:dyDescent="0.25">
      <c r="A611" s="25" t="s">
        <v>5171</v>
      </c>
      <c r="B611" s="25" t="s">
        <v>7088</v>
      </c>
      <c r="C611" s="25" t="s">
        <v>949</v>
      </c>
      <c r="D611" s="25" t="s">
        <v>5395</v>
      </c>
      <c r="E611" s="25" t="s">
        <v>6391</v>
      </c>
      <c r="F611" s="25" t="s">
        <v>5397</v>
      </c>
      <c r="G611" s="26">
        <v>2</v>
      </c>
      <c r="H611">
        <v>2</v>
      </c>
      <c r="I611">
        <v>0</v>
      </c>
      <c r="J611">
        <v>0</v>
      </c>
      <c r="K611">
        <v>3</v>
      </c>
      <c r="L611">
        <v>0</v>
      </c>
      <c r="M611">
        <v>0</v>
      </c>
      <c r="N611">
        <v>4</v>
      </c>
      <c r="O611">
        <v>0</v>
      </c>
      <c r="P611">
        <v>0</v>
      </c>
      <c r="Q611">
        <v>6</v>
      </c>
      <c r="R611">
        <v>1</v>
      </c>
      <c r="S611">
        <v>1</v>
      </c>
      <c r="T611">
        <v>7</v>
      </c>
      <c r="U611">
        <v>0</v>
      </c>
      <c r="V611">
        <v>0</v>
      </c>
      <c r="W611">
        <v>7</v>
      </c>
      <c r="X611">
        <v>0</v>
      </c>
      <c r="Y611">
        <v>0</v>
      </c>
      <c r="Z611">
        <v>5</v>
      </c>
      <c r="AA611">
        <v>0</v>
      </c>
      <c r="AB611">
        <v>0</v>
      </c>
      <c r="AC611">
        <v>6</v>
      </c>
      <c r="AD611">
        <v>0</v>
      </c>
      <c r="AE611">
        <v>0</v>
      </c>
      <c r="AF611">
        <v>9</v>
      </c>
      <c r="AG611">
        <v>1.0000000000000002</v>
      </c>
      <c r="AH611">
        <v>0</v>
      </c>
      <c r="AI611">
        <v>10</v>
      </c>
      <c r="AJ611">
        <v>0</v>
      </c>
      <c r="AK611">
        <v>1</v>
      </c>
      <c r="AL611">
        <v>9</v>
      </c>
      <c r="AM611">
        <v>0</v>
      </c>
      <c r="AN611">
        <v>1.0000000000000002</v>
      </c>
    </row>
    <row r="612" spans="1:40" ht="17.100000000000001" customHeight="1" x14ac:dyDescent="0.25">
      <c r="A612" s="25" t="s">
        <v>5171</v>
      </c>
      <c r="B612" s="25" t="s">
        <v>7088</v>
      </c>
      <c r="C612" s="25" t="s">
        <v>949</v>
      </c>
      <c r="D612" s="25" t="s">
        <v>5395</v>
      </c>
      <c r="E612" s="25" t="s">
        <v>6391</v>
      </c>
      <c r="F612" s="25" t="s">
        <v>5396</v>
      </c>
      <c r="G612" s="26">
        <v>3</v>
      </c>
      <c r="H612">
        <v>1</v>
      </c>
      <c r="I612">
        <v>0</v>
      </c>
      <c r="J612">
        <v>0</v>
      </c>
      <c r="K612">
        <v>1</v>
      </c>
      <c r="L612">
        <v>0</v>
      </c>
      <c r="M612">
        <v>0</v>
      </c>
      <c r="N612">
        <v>1</v>
      </c>
      <c r="O612">
        <v>0</v>
      </c>
      <c r="P612">
        <v>0</v>
      </c>
      <c r="Q612">
        <v>1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</v>
      </c>
      <c r="AD612">
        <v>0</v>
      </c>
      <c r="AE612">
        <v>0</v>
      </c>
      <c r="AF612">
        <v>1</v>
      </c>
      <c r="AG612">
        <v>0</v>
      </c>
      <c r="AH612">
        <v>0</v>
      </c>
      <c r="AI612">
        <v>2</v>
      </c>
      <c r="AJ612">
        <v>0</v>
      </c>
      <c r="AK612">
        <v>0</v>
      </c>
      <c r="AL612">
        <v>3</v>
      </c>
      <c r="AM612">
        <v>0</v>
      </c>
      <c r="AN612">
        <v>0</v>
      </c>
    </row>
    <row r="613" spans="1:40" ht="17.100000000000001" customHeight="1" x14ac:dyDescent="0.25">
      <c r="A613" s="25" t="s">
        <v>5171</v>
      </c>
      <c r="B613" s="25" t="s">
        <v>7088</v>
      </c>
      <c r="C613" s="25" t="s">
        <v>949</v>
      </c>
      <c r="D613" s="25" t="s">
        <v>5395</v>
      </c>
      <c r="E613" s="25" t="s">
        <v>6391</v>
      </c>
      <c r="F613" s="25" t="s">
        <v>5394</v>
      </c>
      <c r="G613" s="26">
        <v>4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</row>
    <row r="614" spans="1:40" ht="17.100000000000001" customHeight="1" x14ac:dyDescent="0.25">
      <c r="A614" s="25" t="s">
        <v>5171</v>
      </c>
      <c r="B614" s="25" t="s">
        <v>7088</v>
      </c>
      <c r="C614" s="25" t="s">
        <v>4487</v>
      </c>
      <c r="D614" s="25" t="s">
        <v>5390</v>
      </c>
      <c r="E614" s="25" t="s">
        <v>6392</v>
      </c>
      <c r="F614" s="25" t="s">
        <v>5393</v>
      </c>
      <c r="G614" s="26">
        <v>1</v>
      </c>
      <c r="H614">
        <v>45</v>
      </c>
      <c r="I614">
        <v>27</v>
      </c>
      <c r="J614">
        <v>1.0000000000000004</v>
      </c>
      <c r="K614">
        <v>68</v>
      </c>
      <c r="L614">
        <v>26.999999999999993</v>
      </c>
      <c r="M614">
        <v>4</v>
      </c>
      <c r="N614">
        <v>68</v>
      </c>
      <c r="O614">
        <v>5.0000000000000009</v>
      </c>
      <c r="P614">
        <v>29.000000000000007</v>
      </c>
      <c r="Q614">
        <v>41</v>
      </c>
      <c r="R614">
        <v>2.0000000000000004</v>
      </c>
      <c r="S614">
        <v>0.99999999999999989</v>
      </c>
      <c r="T614">
        <v>41</v>
      </c>
      <c r="U614">
        <v>0.99999999999999989</v>
      </c>
      <c r="V614">
        <v>5.0000000000000009</v>
      </c>
      <c r="W614">
        <v>37</v>
      </c>
      <c r="X614">
        <v>5</v>
      </c>
      <c r="Y614">
        <v>3.9999999999999996</v>
      </c>
      <c r="Z614">
        <v>47</v>
      </c>
      <c r="AA614">
        <v>16.999999999999996</v>
      </c>
      <c r="AB614">
        <v>7.0000000000000027</v>
      </c>
      <c r="AC614">
        <v>51</v>
      </c>
      <c r="AD614">
        <v>9</v>
      </c>
      <c r="AE614">
        <v>1.0000000000000004</v>
      </c>
      <c r="AF614">
        <v>55</v>
      </c>
      <c r="AG614">
        <v>6.0000000000000009</v>
      </c>
      <c r="AH614">
        <v>3.9999999999999991</v>
      </c>
      <c r="AI614">
        <v>52</v>
      </c>
      <c r="AJ614">
        <v>3.9999999999999996</v>
      </c>
      <c r="AK614">
        <v>7.9999999999999991</v>
      </c>
      <c r="AL614">
        <v>47</v>
      </c>
      <c r="AM614">
        <v>6.0000000000000009</v>
      </c>
      <c r="AN614">
        <v>11.999999999999996</v>
      </c>
    </row>
    <row r="615" spans="1:40" ht="17.100000000000001" customHeight="1" x14ac:dyDescent="0.25">
      <c r="A615" s="25" t="s">
        <v>5171</v>
      </c>
      <c r="B615" s="25" t="s">
        <v>7088</v>
      </c>
      <c r="C615" s="25" t="s">
        <v>4487</v>
      </c>
      <c r="D615" s="25" t="s">
        <v>5390</v>
      </c>
      <c r="E615" s="25" t="s">
        <v>6392</v>
      </c>
      <c r="F615" s="25" t="s">
        <v>5392</v>
      </c>
      <c r="G615" s="26">
        <v>2</v>
      </c>
      <c r="H615">
        <v>3</v>
      </c>
      <c r="I615">
        <v>0</v>
      </c>
      <c r="J615">
        <v>0</v>
      </c>
      <c r="K615">
        <v>8</v>
      </c>
      <c r="L615">
        <v>4</v>
      </c>
      <c r="M615">
        <v>0</v>
      </c>
      <c r="N615">
        <v>8</v>
      </c>
      <c r="O615">
        <v>1.0000000000000002</v>
      </c>
      <c r="P615">
        <v>2.0000000000000004</v>
      </c>
      <c r="Q615">
        <v>6</v>
      </c>
      <c r="R615">
        <v>0</v>
      </c>
      <c r="S615">
        <v>0</v>
      </c>
      <c r="T615">
        <v>6</v>
      </c>
      <c r="U615">
        <v>1</v>
      </c>
      <c r="V615">
        <v>0</v>
      </c>
      <c r="W615">
        <v>5</v>
      </c>
      <c r="X615">
        <v>0</v>
      </c>
      <c r="Y615">
        <v>0</v>
      </c>
      <c r="Z615">
        <v>6</v>
      </c>
      <c r="AA615">
        <v>0</v>
      </c>
      <c r="AB615">
        <v>0</v>
      </c>
      <c r="AC615">
        <v>8</v>
      </c>
      <c r="AD615">
        <v>0</v>
      </c>
      <c r="AE615">
        <v>0</v>
      </c>
      <c r="AF615">
        <v>12</v>
      </c>
      <c r="AG615">
        <v>0</v>
      </c>
      <c r="AH615">
        <v>0</v>
      </c>
      <c r="AI615">
        <v>12</v>
      </c>
      <c r="AJ615">
        <v>0</v>
      </c>
      <c r="AK615">
        <v>0</v>
      </c>
      <c r="AL615">
        <v>13</v>
      </c>
      <c r="AM615">
        <v>0</v>
      </c>
      <c r="AN615">
        <v>1</v>
      </c>
    </row>
    <row r="616" spans="1:40" ht="17.100000000000001" customHeight="1" x14ac:dyDescent="0.25">
      <c r="A616" s="25" t="s">
        <v>5171</v>
      </c>
      <c r="B616" s="25" t="s">
        <v>7088</v>
      </c>
      <c r="C616" s="25" t="s">
        <v>4487</v>
      </c>
      <c r="D616" s="25" t="s">
        <v>5390</v>
      </c>
      <c r="E616" s="25" t="s">
        <v>6392</v>
      </c>
      <c r="F616" s="25" t="s">
        <v>5391</v>
      </c>
      <c r="G616" s="26">
        <v>3</v>
      </c>
      <c r="H616">
        <v>0</v>
      </c>
      <c r="I616">
        <v>0</v>
      </c>
      <c r="J616">
        <v>0</v>
      </c>
      <c r="K616">
        <v>2</v>
      </c>
      <c r="L616">
        <v>1</v>
      </c>
      <c r="M616">
        <v>0</v>
      </c>
      <c r="N616">
        <v>2</v>
      </c>
      <c r="O616">
        <v>0</v>
      </c>
      <c r="P616">
        <v>0</v>
      </c>
      <c r="Q616">
        <v>2</v>
      </c>
      <c r="R616">
        <v>0</v>
      </c>
      <c r="S616">
        <v>0</v>
      </c>
      <c r="T616">
        <v>2</v>
      </c>
      <c r="U616">
        <v>0</v>
      </c>
      <c r="V616">
        <v>0</v>
      </c>
      <c r="W616">
        <v>3</v>
      </c>
      <c r="X616">
        <v>0</v>
      </c>
      <c r="Y616">
        <v>0</v>
      </c>
      <c r="Z616">
        <v>6</v>
      </c>
      <c r="AA616">
        <v>3</v>
      </c>
      <c r="AB616">
        <v>0</v>
      </c>
      <c r="AC616">
        <v>6</v>
      </c>
      <c r="AD616">
        <v>0</v>
      </c>
      <c r="AE616">
        <v>0</v>
      </c>
      <c r="AF616">
        <v>5</v>
      </c>
      <c r="AG616">
        <v>0</v>
      </c>
      <c r="AH616">
        <v>0</v>
      </c>
      <c r="AI616">
        <v>5</v>
      </c>
      <c r="AJ616">
        <v>0</v>
      </c>
      <c r="AK616">
        <v>0</v>
      </c>
      <c r="AL616">
        <v>5</v>
      </c>
      <c r="AM616">
        <v>0</v>
      </c>
      <c r="AN616">
        <v>0</v>
      </c>
    </row>
    <row r="617" spans="1:40" ht="17.100000000000001" customHeight="1" x14ac:dyDescent="0.25">
      <c r="A617" s="25" t="s">
        <v>5171</v>
      </c>
      <c r="B617" s="25" t="s">
        <v>7088</v>
      </c>
      <c r="C617" s="25" t="s">
        <v>4487</v>
      </c>
      <c r="D617" s="25" t="s">
        <v>5390</v>
      </c>
      <c r="E617" s="25" t="s">
        <v>6392</v>
      </c>
      <c r="F617" s="25" t="s">
        <v>5389</v>
      </c>
      <c r="G617" s="26">
        <v>4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</row>
    <row r="618" spans="1:40" ht="17.100000000000001" customHeight="1" x14ac:dyDescent="0.25">
      <c r="A618" s="25" t="s">
        <v>5171</v>
      </c>
      <c r="B618" s="25" t="s">
        <v>7088</v>
      </c>
      <c r="C618" s="25" t="s">
        <v>5385</v>
      </c>
      <c r="D618" s="25" t="s">
        <v>5384</v>
      </c>
      <c r="E618" s="25" t="s">
        <v>6393</v>
      </c>
      <c r="F618" s="25" t="s">
        <v>5388</v>
      </c>
      <c r="G618" s="26">
        <v>1</v>
      </c>
      <c r="H618">
        <v>430</v>
      </c>
      <c r="I618">
        <v>35.000000000000043</v>
      </c>
      <c r="J618">
        <v>23.999999999999982</v>
      </c>
      <c r="K618">
        <v>444</v>
      </c>
      <c r="L618">
        <v>54</v>
      </c>
      <c r="M618">
        <v>41.000000000000057</v>
      </c>
      <c r="N618">
        <v>411</v>
      </c>
      <c r="O618">
        <v>26.000000000000007</v>
      </c>
      <c r="P618">
        <v>14.000000000000011</v>
      </c>
      <c r="Q618">
        <v>408</v>
      </c>
      <c r="R618">
        <v>17.000000000000011</v>
      </c>
      <c r="S618">
        <v>7.9999999999999929</v>
      </c>
      <c r="T618">
        <v>395</v>
      </c>
      <c r="U618">
        <v>20.000000000000011</v>
      </c>
      <c r="V618">
        <v>12.000000000000012</v>
      </c>
      <c r="W618">
        <v>406</v>
      </c>
      <c r="X618">
        <v>27.000000000000007</v>
      </c>
      <c r="Y618">
        <v>16.000000000000004</v>
      </c>
      <c r="Z618">
        <v>426</v>
      </c>
      <c r="AA618">
        <v>31.000000000000011</v>
      </c>
      <c r="AB618">
        <v>15.000000000000009</v>
      </c>
      <c r="AC618">
        <v>428</v>
      </c>
      <c r="AD618">
        <v>26.000000000000028</v>
      </c>
      <c r="AE618">
        <v>16.000000000000014</v>
      </c>
      <c r="AF618">
        <v>420</v>
      </c>
      <c r="AG618">
        <v>22.999999999999993</v>
      </c>
      <c r="AH618">
        <v>10.999999999999991</v>
      </c>
      <c r="AI618">
        <v>408</v>
      </c>
      <c r="AJ618">
        <v>27.999999999999986</v>
      </c>
      <c r="AK618">
        <v>13.999999999999996</v>
      </c>
      <c r="AL618">
        <v>395</v>
      </c>
      <c r="AM618">
        <v>24.000000000000028</v>
      </c>
      <c r="AN618">
        <v>27.000000000000007</v>
      </c>
    </row>
    <row r="619" spans="1:40" ht="17.100000000000001" customHeight="1" x14ac:dyDescent="0.25">
      <c r="A619" s="25" t="s">
        <v>5171</v>
      </c>
      <c r="B619" s="25" t="s">
        <v>7088</v>
      </c>
      <c r="C619" s="25" t="s">
        <v>5385</v>
      </c>
      <c r="D619" s="25" t="s">
        <v>5384</v>
      </c>
      <c r="E619" s="25" t="s">
        <v>6393</v>
      </c>
      <c r="F619" s="25" t="s">
        <v>5387</v>
      </c>
      <c r="G619" s="26">
        <v>2</v>
      </c>
      <c r="H619">
        <v>48</v>
      </c>
      <c r="I619">
        <v>2</v>
      </c>
      <c r="J619">
        <v>0</v>
      </c>
      <c r="K619">
        <v>64</v>
      </c>
      <c r="L619">
        <v>8.0000000000000018</v>
      </c>
      <c r="M619">
        <v>0</v>
      </c>
      <c r="N619">
        <v>71</v>
      </c>
      <c r="O619">
        <v>7.0000000000000018</v>
      </c>
      <c r="P619">
        <v>3</v>
      </c>
      <c r="Q619">
        <v>69</v>
      </c>
      <c r="R619">
        <v>2</v>
      </c>
      <c r="S619">
        <v>0</v>
      </c>
      <c r="T619">
        <v>74</v>
      </c>
      <c r="U619">
        <v>1.9999999999999998</v>
      </c>
      <c r="V619">
        <v>0.99999999999999989</v>
      </c>
      <c r="W619">
        <v>77</v>
      </c>
      <c r="X619">
        <v>1.9999999999999998</v>
      </c>
      <c r="Y619">
        <v>1</v>
      </c>
      <c r="Z619">
        <v>77</v>
      </c>
      <c r="AA619">
        <v>3</v>
      </c>
      <c r="AB619">
        <v>0</v>
      </c>
      <c r="AC619">
        <v>85</v>
      </c>
      <c r="AD619">
        <v>3</v>
      </c>
      <c r="AE619">
        <v>3.0000000000000004</v>
      </c>
      <c r="AF619">
        <v>93</v>
      </c>
      <c r="AG619">
        <v>5</v>
      </c>
      <c r="AH619">
        <v>0</v>
      </c>
      <c r="AI619">
        <v>103</v>
      </c>
      <c r="AJ619">
        <v>7</v>
      </c>
      <c r="AK619">
        <v>3.9999999999999991</v>
      </c>
      <c r="AL619">
        <v>103</v>
      </c>
      <c r="AM619">
        <v>3.9999999999999982</v>
      </c>
      <c r="AN619">
        <v>12.000000000000004</v>
      </c>
    </row>
    <row r="620" spans="1:40" ht="17.100000000000001" customHeight="1" x14ac:dyDescent="0.25">
      <c r="A620" s="25" t="s">
        <v>5171</v>
      </c>
      <c r="B620" s="25" t="s">
        <v>7088</v>
      </c>
      <c r="C620" s="25" t="s">
        <v>5385</v>
      </c>
      <c r="D620" s="25" t="s">
        <v>5384</v>
      </c>
      <c r="E620" s="25" t="s">
        <v>6393</v>
      </c>
      <c r="F620" s="25" t="s">
        <v>5386</v>
      </c>
      <c r="G620" s="26">
        <v>3</v>
      </c>
      <c r="H620">
        <v>10</v>
      </c>
      <c r="I620">
        <v>0</v>
      </c>
      <c r="J620">
        <v>0</v>
      </c>
      <c r="K620">
        <v>13</v>
      </c>
      <c r="L620">
        <v>0</v>
      </c>
      <c r="M620">
        <v>0</v>
      </c>
      <c r="N620">
        <v>15</v>
      </c>
      <c r="O620">
        <v>0</v>
      </c>
      <c r="P620">
        <v>1</v>
      </c>
      <c r="Q620">
        <v>16</v>
      </c>
      <c r="R620">
        <v>0</v>
      </c>
      <c r="S620">
        <v>0</v>
      </c>
      <c r="T620">
        <v>16</v>
      </c>
      <c r="U620">
        <v>0</v>
      </c>
      <c r="V620">
        <v>0</v>
      </c>
      <c r="W620">
        <v>15</v>
      </c>
      <c r="X620">
        <v>0</v>
      </c>
      <c r="Y620">
        <v>0</v>
      </c>
      <c r="Z620">
        <v>17</v>
      </c>
      <c r="AA620">
        <v>0</v>
      </c>
      <c r="AB620">
        <v>0</v>
      </c>
      <c r="AC620">
        <v>14</v>
      </c>
      <c r="AD620">
        <v>1</v>
      </c>
      <c r="AE620">
        <v>1</v>
      </c>
      <c r="AF620">
        <v>16</v>
      </c>
      <c r="AG620">
        <v>2.0000000000000004</v>
      </c>
      <c r="AH620">
        <v>0</v>
      </c>
      <c r="AI620">
        <v>16</v>
      </c>
      <c r="AJ620">
        <v>0</v>
      </c>
      <c r="AK620">
        <v>0</v>
      </c>
      <c r="AL620">
        <v>16</v>
      </c>
      <c r="AM620">
        <v>0</v>
      </c>
      <c r="AN620">
        <v>1.0000000000000002</v>
      </c>
    </row>
    <row r="621" spans="1:40" ht="17.100000000000001" customHeight="1" x14ac:dyDescent="0.25">
      <c r="A621" s="25" t="s">
        <v>5171</v>
      </c>
      <c r="B621" s="25" t="s">
        <v>7088</v>
      </c>
      <c r="C621" s="25" t="s">
        <v>5385</v>
      </c>
      <c r="D621" s="25" t="s">
        <v>5384</v>
      </c>
      <c r="E621" s="25" t="s">
        <v>6393</v>
      </c>
      <c r="F621" s="25" t="s">
        <v>5383</v>
      </c>
      <c r="G621" s="26">
        <v>4</v>
      </c>
      <c r="H621">
        <v>3</v>
      </c>
      <c r="I621">
        <v>0</v>
      </c>
      <c r="J621">
        <v>0</v>
      </c>
      <c r="K621">
        <v>4</v>
      </c>
      <c r="L621">
        <v>0</v>
      </c>
      <c r="M621">
        <v>0</v>
      </c>
      <c r="N621">
        <v>3</v>
      </c>
      <c r="O621">
        <v>1</v>
      </c>
      <c r="P621">
        <v>0</v>
      </c>
      <c r="Q621">
        <v>3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1</v>
      </c>
      <c r="AA621">
        <v>0</v>
      </c>
      <c r="AB621">
        <v>0</v>
      </c>
      <c r="AC621">
        <v>3</v>
      </c>
      <c r="AD621">
        <v>0</v>
      </c>
      <c r="AE621">
        <v>0</v>
      </c>
      <c r="AF621">
        <v>3</v>
      </c>
      <c r="AG621">
        <v>0</v>
      </c>
      <c r="AH621">
        <v>0</v>
      </c>
      <c r="AI621">
        <v>4</v>
      </c>
      <c r="AJ621">
        <v>0</v>
      </c>
      <c r="AK621">
        <v>0</v>
      </c>
      <c r="AL621">
        <v>3</v>
      </c>
      <c r="AM621">
        <v>0</v>
      </c>
      <c r="AN621">
        <v>0</v>
      </c>
    </row>
    <row r="622" spans="1:40" ht="17.100000000000001" customHeight="1" x14ac:dyDescent="0.25">
      <c r="A622" s="25" t="s">
        <v>5171</v>
      </c>
      <c r="B622" s="25" t="s">
        <v>7088</v>
      </c>
      <c r="C622" s="25" t="s">
        <v>5379</v>
      </c>
      <c r="D622" s="25" t="s">
        <v>5378</v>
      </c>
      <c r="E622" s="25" t="s">
        <v>6394</v>
      </c>
      <c r="F622" s="25" t="s">
        <v>5382</v>
      </c>
      <c r="G622" s="26">
        <v>1</v>
      </c>
      <c r="H622">
        <v>14</v>
      </c>
      <c r="I622">
        <v>2</v>
      </c>
      <c r="J622">
        <v>0</v>
      </c>
      <c r="K622">
        <v>26</v>
      </c>
      <c r="L622">
        <v>11.000000000000002</v>
      </c>
      <c r="M622">
        <v>3</v>
      </c>
      <c r="N622">
        <v>30</v>
      </c>
      <c r="O622">
        <v>9</v>
      </c>
      <c r="P622">
        <v>1.0000000000000002</v>
      </c>
      <c r="Q622">
        <v>36</v>
      </c>
      <c r="R622">
        <v>10.999999999999998</v>
      </c>
      <c r="S622">
        <v>2.0000000000000004</v>
      </c>
      <c r="T622">
        <v>38</v>
      </c>
      <c r="U622">
        <v>3.0000000000000009</v>
      </c>
      <c r="V622">
        <v>2.0000000000000009</v>
      </c>
      <c r="W622">
        <v>40</v>
      </c>
      <c r="X622">
        <v>2</v>
      </c>
      <c r="Y622">
        <v>1.9999999999999998</v>
      </c>
      <c r="Z622">
        <v>49</v>
      </c>
      <c r="AA622">
        <v>12.000000000000002</v>
      </c>
      <c r="AB622">
        <v>2</v>
      </c>
      <c r="AC622">
        <v>50</v>
      </c>
      <c r="AD622">
        <v>5.0000000000000009</v>
      </c>
      <c r="AE622">
        <v>0.99999999999999989</v>
      </c>
      <c r="AF622">
        <v>53</v>
      </c>
      <c r="AG622">
        <v>2.9999999999999991</v>
      </c>
      <c r="AH622">
        <v>11.000000000000002</v>
      </c>
      <c r="AI622">
        <v>55</v>
      </c>
      <c r="AJ622">
        <v>10.000000000000004</v>
      </c>
      <c r="AK622">
        <v>3.0000000000000004</v>
      </c>
      <c r="AL622">
        <v>55</v>
      </c>
      <c r="AM622">
        <v>8.0000000000000036</v>
      </c>
      <c r="AN622">
        <v>2</v>
      </c>
    </row>
    <row r="623" spans="1:40" ht="17.100000000000001" customHeight="1" x14ac:dyDescent="0.25">
      <c r="A623" s="25" t="s">
        <v>5171</v>
      </c>
      <c r="B623" s="25" t="s">
        <v>7088</v>
      </c>
      <c r="C623" s="25" t="s">
        <v>5379</v>
      </c>
      <c r="D623" s="25" t="s">
        <v>5378</v>
      </c>
      <c r="E623" s="25" t="s">
        <v>6394</v>
      </c>
      <c r="F623" s="25" t="s">
        <v>5381</v>
      </c>
      <c r="G623" s="26">
        <v>2</v>
      </c>
      <c r="H623">
        <v>0</v>
      </c>
      <c r="I623">
        <v>0</v>
      </c>
      <c r="J623">
        <v>0</v>
      </c>
      <c r="K623">
        <v>5</v>
      </c>
      <c r="L623">
        <v>5</v>
      </c>
      <c r="M623">
        <v>1</v>
      </c>
      <c r="N623">
        <v>6</v>
      </c>
      <c r="O623">
        <v>2</v>
      </c>
      <c r="P623">
        <v>0</v>
      </c>
      <c r="Q623">
        <v>9</v>
      </c>
      <c r="R623">
        <v>1.0000000000000002</v>
      </c>
      <c r="S623">
        <v>0</v>
      </c>
      <c r="T623">
        <v>9</v>
      </c>
      <c r="U623">
        <v>0</v>
      </c>
      <c r="V623">
        <v>1.0000000000000002</v>
      </c>
      <c r="W623">
        <v>10</v>
      </c>
      <c r="X623">
        <v>1.0000000000000002</v>
      </c>
      <c r="Y623">
        <v>1</v>
      </c>
      <c r="Z623">
        <v>9</v>
      </c>
      <c r="AA623">
        <v>0</v>
      </c>
      <c r="AB623">
        <v>0</v>
      </c>
      <c r="AC623">
        <v>9</v>
      </c>
      <c r="AD623">
        <v>0</v>
      </c>
      <c r="AE623">
        <v>0</v>
      </c>
      <c r="AF623">
        <v>6</v>
      </c>
      <c r="AG623">
        <v>0</v>
      </c>
      <c r="AH623">
        <v>2</v>
      </c>
      <c r="AI623">
        <v>8</v>
      </c>
      <c r="AJ623">
        <v>3</v>
      </c>
      <c r="AK623">
        <v>1</v>
      </c>
      <c r="AL623">
        <v>7</v>
      </c>
      <c r="AM623">
        <v>0</v>
      </c>
      <c r="AN623">
        <v>1.0000000000000002</v>
      </c>
    </row>
    <row r="624" spans="1:40" ht="17.100000000000001" customHeight="1" x14ac:dyDescent="0.25">
      <c r="A624" s="25" t="s">
        <v>5171</v>
      </c>
      <c r="B624" s="25" t="s">
        <v>7088</v>
      </c>
      <c r="C624" s="25" t="s">
        <v>5379</v>
      </c>
      <c r="D624" s="25" t="s">
        <v>5378</v>
      </c>
      <c r="E624" s="25" t="s">
        <v>6394</v>
      </c>
      <c r="F624" s="25" t="s">
        <v>5380</v>
      </c>
      <c r="G624" s="26">
        <v>3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1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</row>
    <row r="625" spans="1:40" ht="17.100000000000001" customHeight="1" x14ac:dyDescent="0.25">
      <c r="A625" s="25" t="s">
        <v>5171</v>
      </c>
      <c r="B625" s="25" t="s">
        <v>7088</v>
      </c>
      <c r="C625" s="25" t="s">
        <v>5379</v>
      </c>
      <c r="D625" s="25" t="s">
        <v>5378</v>
      </c>
      <c r="E625" s="25" t="s">
        <v>6394</v>
      </c>
      <c r="F625" s="25" t="s">
        <v>5377</v>
      </c>
      <c r="G625" s="26">
        <v>4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</row>
    <row r="626" spans="1:40" ht="17.100000000000001" customHeight="1" x14ac:dyDescent="0.25">
      <c r="A626" s="25" t="s">
        <v>5171</v>
      </c>
      <c r="B626" s="25" t="s">
        <v>7088</v>
      </c>
      <c r="C626" s="25" t="s">
        <v>5373</v>
      </c>
      <c r="D626" s="25" t="s">
        <v>5372</v>
      </c>
      <c r="E626" s="25" t="s">
        <v>6395</v>
      </c>
      <c r="F626" s="25" t="s">
        <v>5376</v>
      </c>
      <c r="G626" s="26">
        <v>1</v>
      </c>
      <c r="H626">
        <v>23</v>
      </c>
      <c r="I626">
        <v>9</v>
      </c>
      <c r="J626">
        <v>4</v>
      </c>
      <c r="K626">
        <v>40</v>
      </c>
      <c r="L626">
        <v>12.999999999999993</v>
      </c>
      <c r="M626">
        <v>6.0000000000000009</v>
      </c>
      <c r="N626">
        <v>52</v>
      </c>
      <c r="O626">
        <v>19.999999999999993</v>
      </c>
      <c r="P626">
        <v>1.9999999999999998</v>
      </c>
      <c r="Q626">
        <v>51</v>
      </c>
      <c r="R626">
        <v>5.0000000000000009</v>
      </c>
      <c r="S626">
        <v>3.0000000000000009</v>
      </c>
      <c r="T626">
        <v>62</v>
      </c>
      <c r="U626">
        <v>18</v>
      </c>
      <c r="V626">
        <v>6.0000000000000018</v>
      </c>
      <c r="W626">
        <v>64</v>
      </c>
      <c r="X626">
        <v>10.000000000000005</v>
      </c>
      <c r="Y626">
        <v>1.9999999999999996</v>
      </c>
      <c r="Z626">
        <v>66</v>
      </c>
      <c r="AA626">
        <v>9.0000000000000071</v>
      </c>
      <c r="AB626">
        <v>3.0000000000000004</v>
      </c>
      <c r="AC626">
        <v>65</v>
      </c>
      <c r="AD626">
        <v>9.0000000000000036</v>
      </c>
      <c r="AE626">
        <v>10.000000000000005</v>
      </c>
      <c r="AF626">
        <v>63</v>
      </c>
      <c r="AG626">
        <v>13.000000000000002</v>
      </c>
      <c r="AH626">
        <v>8</v>
      </c>
      <c r="AI626">
        <v>77</v>
      </c>
      <c r="AJ626">
        <v>18.000000000000007</v>
      </c>
      <c r="AK626">
        <v>4</v>
      </c>
      <c r="AL626">
        <v>61</v>
      </c>
      <c r="AM626">
        <v>6.0000000000000018</v>
      </c>
      <c r="AN626">
        <v>15.000000000000004</v>
      </c>
    </row>
    <row r="627" spans="1:40" ht="17.100000000000001" customHeight="1" x14ac:dyDescent="0.25">
      <c r="A627" s="25" t="s">
        <v>5171</v>
      </c>
      <c r="B627" s="25" t="s">
        <v>7088</v>
      </c>
      <c r="C627" s="25" t="s">
        <v>5373</v>
      </c>
      <c r="D627" s="25" t="s">
        <v>5372</v>
      </c>
      <c r="E627" s="25" t="s">
        <v>6395</v>
      </c>
      <c r="F627" s="25" t="s">
        <v>5375</v>
      </c>
      <c r="G627" s="26">
        <v>2</v>
      </c>
      <c r="H627">
        <v>4</v>
      </c>
      <c r="I627">
        <v>0</v>
      </c>
      <c r="J627">
        <v>0</v>
      </c>
      <c r="K627">
        <v>8</v>
      </c>
      <c r="L627">
        <v>1</v>
      </c>
      <c r="M627">
        <v>1.0000000000000002</v>
      </c>
      <c r="N627">
        <v>10</v>
      </c>
      <c r="O627">
        <v>3.0000000000000004</v>
      </c>
      <c r="P627">
        <v>1.0000000000000002</v>
      </c>
      <c r="Q627">
        <v>8</v>
      </c>
      <c r="R627">
        <v>0</v>
      </c>
      <c r="S627">
        <v>0</v>
      </c>
      <c r="T627">
        <v>11</v>
      </c>
      <c r="U627">
        <v>2.0000000000000004</v>
      </c>
      <c r="V627">
        <v>1</v>
      </c>
      <c r="W627">
        <v>9</v>
      </c>
      <c r="X627">
        <v>0</v>
      </c>
      <c r="Y627">
        <v>1.0000000000000002</v>
      </c>
      <c r="Z627">
        <v>10</v>
      </c>
      <c r="AA627">
        <v>1.0000000000000002</v>
      </c>
      <c r="AB627">
        <v>0</v>
      </c>
      <c r="AC627">
        <v>16</v>
      </c>
      <c r="AD627">
        <v>4.0000000000000009</v>
      </c>
      <c r="AE627">
        <v>1.0000000000000002</v>
      </c>
      <c r="AF627">
        <v>17</v>
      </c>
      <c r="AG627">
        <v>0</v>
      </c>
      <c r="AH627">
        <v>0</v>
      </c>
      <c r="AI627">
        <v>18</v>
      </c>
      <c r="AJ627">
        <v>0</v>
      </c>
      <c r="AK627">
        <v>0</v>
      </c>
      <c r="AL627">
        <v>19</v>
      </c>
      <c r="AM627">
        <v>1.0000000000000002</v>
      </c>
      <c r="AN627">
        <v>1.0000000000000002</v>
      </c>
    </row>
    <row r="628" spans="1:40" ht="17.100000000000001" customHeight="1" x14ac:dyDescent="0.25">
      <c r="A628" s="25" t="s">
        <v>5171</v>
      </c>
      <c r="B628" s="25" t="s">
        <v>7088</v>
      </c>
      <c r="C628" s="25" t="s">
        <v>5373</v>
      </c>
      <c r="D628" s="25" t="s">
        <v>5372</v>
      </c>
      <c r="E628" s="25" t="s">
        <v>6395</v>
      </c>
      <c r="F628" s="25" t="s">
        <v>5374</v>
      </c>
      <c r="G628" s="26">
        <v>3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1</v>
      </c>
      <c r="AA628">
        <v>1</v>
      </c>
      <c r="AB628">
        <v>0</v>
      </c>
      <c r="AC628">
        <v>0</v>
      </c>
      <c r="AD628">
        <v>0</v>
      </c>
      <c r="AE628">
        <v>0</v>
      </c>
      <c r="AF628">
        <v>1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</row>
    <row r="629" spans="1:40" ht="17.100000000000001" customHeight="1" x14ac:dyDescent="0.25">
      <c r="A629" s="25" t="s">
        <v>5171</v>
      </c>
      <c r="B629" s="25" t="s">
        <v>7088</v>
      </c>
      <c r="C629" s="25" t="s">
        <v>5373</v>
      </c>
      <c r="D629" s="25" t="s">
        <v>5372</v>
      </c>
      <c r="E629" s="25" t="s">
        <v>6395</v>
      </c>
      <c r="F629" s="25" t="s">
        <v>5371</v>
      </c>
      <c r="G629" s="26">
        <v>4</v>
      </c>
      <c r="H629">
        <v>1</v>
      </c>
      <c r="I629">
        <v>0</v>
      </c>
      <c r="J629">
        <v>0</v>
      </c>
      <c r="K629">
        <v>1</v>
      </c>
      <c r="L629">
        <v>0</v>
      </c>
      <c r="M629">
        <v>0</v>
      </c>
      <c r="N629">
        <v>1</v>
      </c>
      <c r="O629">
        <v>0</v>
      </c>
      <c r="P629">
        <v>0</v>
      </c>
      <c r="Q629">
        <v>1</v>
      </c>
      <c r="R629">
        <v>0</v>
      </c>
      <c r="S629">
        <v>0</v>
      </c>
      <c r="T629">
        <v>1</v>
      </c>
      <c r="U629">
        <v>0</v>
      </c>
      <c r="V629">
        <v>0</v>
      </c>
      <c r="W629">
        <v>1</v>
      </c>
      <c r="X629">
        <v>0</v>
      </c>
      <c r="Y629">
        <v>0</v>
      </c>
      <c r="Z629">
        <v>1</v>
      </c>
      <c r="AA629">
        <v>0</v>
      </c>
      <c r="AB629">
        <v>0</v>
      </c>
      <c r="AC629">
        <v>1</v>
      </c>
      <c r="AD629">
        <v>0</v>
      </c>
      <c r="AE629">
        <v>0</v>
      </c>
      <c r="AF629">
        <v>1</v>
      </c>
      <c r="AG629">
        <v>0</v>
      </c>
      <c r="AH629">
        <v>0</v>
      </c>
      <c r="AI629">
        <v>1</v>
      </c>
      <c r="AJ629">
        <v>0</v>
      </c>
      <c r="AK629">
        <v>0</v>
      </c>
      <c r="AL629">
        <v>1</v>
      </c>
      <c r="AM629">
        <v>0</v>
      </c>
      <c r="AN629">
        <v>0</v>
      </c>
    </row>
    <row r="630" spans="1:40" ht="17.100000000000001" customHeight="1" x14ac:dyDescent="0.25">
      <c r="A630" s="25" t="s">
        <v>5171</v>
      </c>
      <c r="B630" s="25" t="s">
        <v>7088</v>
      </c>
      <c r="C630" s="25" t="s">
        <v>5367</v>
      </c>
      <c r="D630" s="25" t="s">
        <v>5366</v>
      </c>
      <c r="E630" s="25" t="s">
        <v>6396</v>
      </c>
      <c r="F630" s="25" t="s">
        <v>5370</v>
      </c>
      <c r="G630" s="26">
        <v>1</v>
      </c>
      <c r="H630">
        <v>70</v>
      </c>
      <c r="I630">
        <v>16.999999999999996</v>
      </c>
      <c r="J630">
        <v>2</v>
      </c>
      <c r="K630">
        <v>72</v>
      </c>
      <c r="L630">
        <v>8.0000000000000018</v>
      </c>
      <c r="M630">
        <v>5.0000000000000009</v>
      </c>
      <c r="N630">
        <v>73</v>
      </c>
      <c r="O630">
        <v>7</v>
      </c>
      <c r="P630">
        <v>2</v>
      </c>
      <c r="Q630">
        <v>78</v>
      </c>
      <c r="R630">
        <v>7</v>
      </c>
      <c r="S630">
        <v>3.0000000000000013</v>
      </c>
      <c r="T630">
        <v>113</v>
      </c>
      <c r="U630">
        <v>32.000000000000014</v>
      </c>
      <c r="V630">
        <v>2</v>
      </c>
      <c r="W630">
        <v>115</v>
      </c>
      <c r="X630">
        <v>5.9999999999999973</v>
      </c>
      <c r="Y630">
        <v>6.9999999999999991</v>
      </c>
      <c r="Z630">
        <v>115</v>
      </c>
      <c r="AA630">
        <v>8.9999999999999982</v>
      </c>
      <c r="AB630">
        <v>1.0000000000000002</v>
      </c>
      <c r="AC630">
        <v>111</v>
      </c>
      <c r="AD630">
        <v>6.9999999999999991</v>
      </c>
      <c r="AE630">
        <v>4</v>
      </c>
      <c r="AF630">
        <v>111</v>
      </c>
      <c r="AG630">
        <v>8.9999999999999964</v>
      </c>
      <c r="AH630">
        <v>3.9999999999999991</v>
      </c>
      <c r="AI630">
        <v>126</v>
      </c>
      <c r="AJ630">
        <v>25</v>
      </c>
      <c r="AK630">
        <v>10.000000000000002</v>
      </c>
      <c r="AL630">
        <v>127</v>
      </c>
      <c r="AM630">
        <v>18.999999999999996</v>
      </c>
      <c r="AN630">
        <v>19.999999999999996</v>
      </c>
    </row>
    <row r="631" spans="1:40" ht="17.100000000000001" customHeight="1" x14ac:dyDescent="0.25">
      <c r="A631" s="25" t="s">
        <v>5171</v>
      </c>
      <c r="B631" s="25" t="s">
        <v>7088</v>
      </c>
      <c r="C631" s="25" t="s">
        <v>5367</v>
      </c>
      <c r="D631" s="25" t="s">
        <v>5366</v>
      </c>
      <c r="E631" s="25" t="s">
        <v>6396</v>
      </c>
      <c r="F631" s="25" t="s">
        <v>5369</v>
      </c>
      <c r="G631" s="26">
        <v>2</v>
      </c>
      <c r="H631">
        <v>10</v>
      </c>
      <c r="I631">
        <v>0</v>
      </c>
      <c r="J631">
        <v>0</v>
      </c>
      <c r="K631">
        <v>14</v>
      </c>
      <c r="L631">
        <v>0</v>
      </c>
      <c r="M631">
        <v>0</v>
      </c>
      <c r="N631">
        <v>14</v>
      </c>
      <c r="O631">
        <v>1.0000000000000002</v>
      </c>
      <c r="P631">
        <v>0</v>
      </c>
      <c r="Q631">
        <v>17</v>
      </c>
      <c r="R631">
        <v>0</v>
      </c>
      <c r="S631">
        <v>0</v>
      </c>
      <c r="T631">
        <v>19</v>
      </c>
      <c r="U631">
        <v>0</v>
      </c>
      <c r="V631">
        <v>0</v>
      </c>
      <c r="W631">
        <v>16</v>
      </c>
      <c r="X631">
        <v>1</v>
      </c>
      <c r="Y631">
        <v>0</v>
      </c>
      <c r="Z631">
        <v>18</v>
      </c>
      <c r="AA631">
        <v>2.0000000000000004</v>
      </c>
      <c r="AB631">
        <v>1</v>
      </c>
      <c r="AC631">
        <v>17</v>
      </c>
      <c r="AD631">
        <v>0</v>
      </c>
      <c r="AE631">
        <v>0</v>
      </c>
      <c r="AF631">
        <v>17</v>
      </c>
      <c r="AG631">
        <v>0</v>
      </c>
      <c r="AH631">
        <v>0</v>
      </c>
      <c r="AI631">
        <v>17</v>
      </c>
      <c r="AJ631">
        <v>0</v>
      </c>
      <c r="AK631">
        <v>0</v>
      </c>
      <c r="AL631">
        <v>20</v>
      </c>
      <c r="AM631">
        <v>0</v>
      </c>
      <c r="AN631">
        <v>3</v>
      </c>
    </row>
    <row r="632" spans="1:40" ht="17.100000000000001" customHeight="1" x14ac:dyDescent="0.25">
      <c r="A632" s="25" t="s">
        <v>5171</v>
      </c>
      <c r="B632" s="25" t="s">
        <v>7088</v>
      </c>
      <c r="C632" s="25" t="s">
        <v>5367</v>
      </c>
      <c r="D632" s="25" t="s">
        <v>5366</v>
      </c>
      <c r="E632" s="25" t="s">
        <v>6396</v>
      </c>
      <c r="F632" s="25" t="s">
        <v>5368</v>
      </c>
      <c r="G632" s="26">
        <v>3</v>
      </c>
      <c r="H632">
        <v>1</v>
      </c>
      <c r="I632">
        <v>0</v>
      </c>
      <c r="J632">
        <v>0</v>
      </c>
      <c r="K632">
        <v>2</v>
      </c>
      <c r="L632">
        <v>1</v>
      </c>
      <c r="M632">
        <v>0</v>
      </c>
      <c r="N632">
        <v>2</v>
      </c>
      <c r="O632">
        <v>0</v>
      </c>
      <c r="P632">
        <v>0</v>
      </c>
      <c r="Q632">
        <v>3</v>
      </c>
      <c r="R632">
        <v>0</v>
      </c>
      <c r="S632">
        <v>0</v>
      </c>
      <c r="T632">
        <v>3</v>
      </c>
      <c r="U632">
        <v>0</v>
      </c>
      <c r="V632">
        <v>0</v>
      </c>
      <c r="W632">
        <v>4</v>
      </c>
      <c r="X632">
        <v>0</v>
      </c>
      <c r="Y632">
        <v>0</v>
      </c>
      <c r="Z632">
        <v>3</v>
      </c>
      <c r="AA632">
        <v>0</v>
      </c>
      <c r="AB632">
        <v>0</v>
      </c>
      <c r="AC632">
        <v>3</v>
      </c>
      <c r="AD632">
        <v>0</v>
      </c>
      <c r="AE632">
        <v>0</v>
      </c>
      <c r="AF632">
        <v>2</v>
      </c>
      <c r="AG632">
        <v>0</v>
      </c>
      <c r="AH632">
        <v>0</v>
      </c>
      <c r="AI632">
        <v>4</v>
      </c>
      <c r="AJ632">
        <v>0</v>
      </c>
      <c r="AK632">
        <v>0</v>
      </c>
      <c r="AL632">
        <v>3</v>
      </c>
      <c r="AM632">
        <v>0</v>
      </c>
      <c r="AN632">
        <v>0</v>
      </c>
    </row>
    <row r="633" spans="1:40" ht="17.100000000000001" customHeight="1" x14ac:dyDescent="0.25">
      <c r="A633" s="25" t="s">
        <v>5171</v>
      </c>
      <c r="B633" s="25" t="s">
        <v>7088</v>
      </c>
      <c r="C633" s="25" t="s">
        <v>5367</v>
      </c>
      <c r="D633" s="25" t="s">
        <v>5366</v>
      </c>
      <c r="E633" s="25" t="s">
        <v>6396</v>
      </c>
      <c r="F633" s="25" t="s">
        <v>5365</v>
      </c>
      <c r="G633" s="26">
        <v>4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</row>
    <row r="634" spans="1:40" ht="17.100000000000001" customHeight="1" x14ac:dyDescent="0.25">
      <c r="A634" s="25" t="s">
        <v>5171</v>
      </c>
      <c r="B634" s="25" t="s">
        <v>7088</v>
      </c>
      <c r="C634" s="25" t="s">
        <v>1541</v>
      </c>
      <c r="D634" s="25" t="s">
        <v>5361</v>
      </c>
      <c r="E634" s="25" t="s">
        <v>6397</v>
      </c>
      <c r="F634" s="25" t="s">
        <v>5364</v>
      </c>
      <c r="G634" s="26">
        <v>1</v>
      </c>
      <c r="H634">
        <v>48</v>
      </c>
      <c r="I634">
        <v>8.0000000000000018</v>
      </c>
      <c r="J634">
        <v>0</v>
      </c>
      <c r="K634">
        <v>77</v>
      </c>
      <c r="L634">
        <v>8.0000000000000018</v>
      </c>
      <c r="M634">
        <v>3.0000000000000004</v>
      </c>
      <c r="N634">
        <v>77</v>
      </c>
      <c r="O634">
        <v>5.0000000000000009</v>
      </c>
      <c r="P634">
        <v>17.000000000000004</v>
      </c>
      <c r="Q634">
        <v>61</v>
      </c>
      <c r="R634">
        <v>12.000000000000002</v>
      </c>
      <c r="S634">
        <v>3</v>
      </c>
      <c r="T634">
        <v>72</v>
      </c>
      <c r="U634">
        <v>7.0000000000000009</v>
      </c>
      <c r="V634">
        <v>3.0000000000000009</v>
      </c>
      <c r="W634">
        <v>73</v>
      </c>
      <c r="X634">
        <v>5.0000000000000009</v>
      </c>
      <c r="Y634">
        <v>4.0000000000000009</v>
      </c>
      <c r="Z634">
        <v>76</v>
      </c>
      <c r="AA634">
        <v>8</v>
      </c>
      <c r="AB634">
        <v>14.000000000000007</v>
      </c>
      <c r="AC634">
        <v>62</v>
      </c>
      <c r="AD634">
        <v>4</v>
      </c>
      <c r="AE634">
        <v>5</v>
      </c>
      <c r="AF634">
        <v>66</v>
      </c>
      <c r="AG634">
        <v>13.000000000000005</v>
      </c>
      <c r="AH634">
        <v>11.000000000000004</v>
      </c>
      <c r="AI634">
        <v>68</v>
      </c>
      <c r="AJ634">
        <v>17.000000000000004</v>
      </c>
      <c r="AK634">
        <v>13.000000000000005</v>
      </c>
      <c r="AL634">
        <v>71</v>
      </c>
      <c r="AM634">
        <v>19.999999999999996</v>
      </c>
      <c r="AN634">
        <v>28.000000000000014</v>
      </c>
    </row>
    <row r="635" spans="1:40" ht="17.100000000000001" customHeight="1" x14ac:dyDescent="0.25">
      <c r="A635" s="25" t="s">
        <v>5171</v>
      </c>
      <c r="B635" s="25" t="s">
        <v>7088</v>
      </c>
      <c r="C635" s="25" t="s">
        <v>1541</v>
      </c>
      <c r="D635" s="25" t="s">
        <v>5361</v>
      </c>
      <c r="E635" s="25" t="s">
        <v>6397</v>
      </c>
      <c r="F635" s="25" t="s">
        <v>5363</v>
      </c>
      <c r="G635" s="26">
        <v>2</v>
      </c>
      <c r="H635">
        <v>6</v>
      </c>
      <c r="I635">
        <v>0</v>
      </c>
      <c r="J635">
        <v>0</v>
      </c>
      <c r="K635">
        <v>9</v>
      </c>
      <c r="L635">
        <v>1.0000000000000002</v>
      </c>
      <c r="M635">
        <v>0</v>
      </c>
      <c r="N635">
        <v>9</v>
      </c>
      <c r="O635">
        <v>1</v>
      </c>
      <c r="P635">
        <v>0</v>
      </c>
      <c r="Q635">
        <v>10</v>
      </c>
      <c r="R635">
        <v>1.0000000000000002</v>
      </c>
      <c r="S635">
        <v>0</v>
      </c>
      <c r="T635">
        <v>10</v>
      </c>
      <c r="U635">
        <v>2.0000000000000004</v>
      </c>
      <c r="V635">
        <v>0.99999999999999989</v>
      </c>
      <c r="W635">
        <v>6</v>
      </c>
      <c r="X635">
        <v>0</v>
      </c>
      <c r="Y635">
        <v>0</v>
      </c>
      <c r="Z635">
        <v>8</v>
      </c>
      <c r="AA635">
        <v>2</v>
      </c>
      <c r="AB635">
        <v>0</v>
      </c>
      <c r="AC635">
        <v>5</v>
      </c>
      <c r="AD635">
        <v>0</v>
      </c>
      <c r="AE635">
        <v>0</v>
      </c>
      <c r="AF635">
        <v>5</v>
      </c>
      <c r="AG635">
        <v>0</v>
      </c>
      <c r="AH635">
        <v>0</v>
      </c>
      <c r="AI635">
        <v>9</v>
      </c>
      <c r="AJ635">
        <v>1.0000000000000002</v>
      </c>
      <c r="AK635">
        <v>2.0000000000000004</v>
      </c>
      <c r="AL635">
        <v>10</v>
      </c>
      <c r="AM635">
        <v>1.9999999999999998</v>
      </c>
      <c r="AN635">
        <v>1.0000000000000002</v>
      </c>
    </row>
    <row r="636" spans="1:40" ht="17.100000000000001" customHeight="1" x14ac:dyDescent="0.25">
      <c r="A636" s="25" t="s">
        <v>5171</v>
      </c>
      <c r="B636" s="25" t="s">
        <v>7088</v>
      </c>
      <c r="C636" s="25" t="s">
        <v>1541</v>
      </c>
      <c r="D636" s="25" t="s">
        <v>5361</v>
      </c>
      <c r="E636" s="25" t="s">
        <v>6397</v>
      </c>
      <c r="F636" s="25" t="s">
        <v>5362</v>
      </c>
      <c r="G636" s="26">
        <v>3</v>
      </c>
      <c r="H636">
        <v>2</v>
      </c>
      <c r="I636">
        <v>0</v>
      </c>
      <c r="J636">
        <v>0</v>
      </c>
      <c r="K636">
        <v>4</v>
      </c>
      <c r="L636">
        <v>0</v>
      </c>
      <c r="M636">
        <v>0</v>
      </c>
      <c r="N636">
        <v>3</v>
      </c>
      <c r="O636">
        <v>0</v>
      </c>
      <c r="P636">
        <v>0</v>
      </c>
      <c r="Q636">
        <v>2</v>
      </c>
      <c r="R636">
        <v>0</v>
      </c>
      <c r="S636">
        <v>0</v>
      </c>
      <c r="T636">
        <v>3</v>
      </c>
      <c r="U636">
        <v>1</v>
      </c>
      <c r="V636">
        <v>0</v>
      </c>
      <c r="W636">
        <v>3</v>
      </c>
      <c r="X636">
        <v>0</v>
      </c>
      <c r="Y636">
        <v>0</v>
      </c>
      <c r="Z636">
        <v>2</v>
      </c>
      <c r="AA636">
        <v>0</v>
      </c>
      <c r="AB636">
        <v>0</v>
      </c>
      <c r="AC636">
        <v>5</v>
      </c>
      <c r="AD636">
        <v>0</v>
      </c>
      <c r="AE636">
        <v>0</v>
      </c>
      <c r="AF636">
        <v>3</v>
      </c>
      <c r="AG636">
        <v>0</v>
      </c>
      <c r="AH636">
        <v>0</v>
      </c>
      <c r="AI636">
        <v>3</v>
      </c>
      <c r="AJ636">
        <v>0</v>
      </c>
      <c r="AK636">
        <v>0</v>
      </c>
      <c r="AL636">
        <v>3</v>
      </c>
      <c r="AM636">
        <v>0</v>
      </c>
      <c r="AN636">
        <v>0</v>
      </c>
    </row>
    <row r="637" spans="1:40" ht="17.100000000000001" customHeight="1" x14ac:dyDescent="0.25">
      <c r="A637" s="25" t="s">
        <v>5171</v>
      </c>
      <c r="B637" s="25" t="s">
        <v>7088</v>
      </c>
      <c r="C637" s="25" t="s">
        <v>1541</v>
      </c>
      <c r="D637" s="25" t="s">
        <v>5361</v>
      </c>
      <c r="E637" s="25" t="s">
        <v>6397</v>
      </c>
      <c r="F637" s="25" t="s">
        <v>5360</v>
      </c>
      <c r="G637" s="26">
        <v>4</v>
      </c>
      <c r="H637">
        <v>1</v>
      </c>
      <c r="I637">
        <v>0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</row>
    <row r="638" spans="1:40" ht="17.100000000000001" customHeight="1" x14ac:dyDescent="0.25">
      <c r="A638" s="25" t="s">
        <v>5171</v>
      </c>
      <c r="B638" s="25" t="s">
        <v>7088</v>
      </c>
      <c r="C638" s="25" t="s">
        <v>5356</v>
      </c>
      <c r="D638" s="25" t="s">
        <v>5355</v>
      </c>
      <c r="E638" s="25" t="s">
        <v>6398</v>
      </c>
      <c r="F638" s="25" t="s">
        <v>5359</v>
      </c>
      <c r="G638" s="26">
        <v>1</v>
      </c>
      <c r="H638">
        <v>26</v>
      </c>
      <c r="I638">
        <v>0</v>
      </c>
      <c r="J638">
        <v>1.0000000000000002</v>
      </c>
      <c r="K638">
        <v>44</v>
      </c>
      <c r="L638">
        <v>9.9999999999999982</v>
      </c>
      <c r="M638">
        <v>4.0000000000000018</v>
      </c>
      <c r="N638">
        <v>33</v>
      </c>
      <c r="O638">
        <v>6.0000000000000018</v>
      </c>
      <c r="P638">
        <v>4</v>
      </c>
      <c r="Q638">
        <v>38</v>
      </c>
      <c r="R638">
        <v>10.000000000000002</v>
      </c>
      <c r="S638">
        <v>3.0000000000000004</v>
      </c>
      <c r="T638">
        <v>55</v>
      </c>
      <c r="U638">
        <v>14.000000000000002</v>
      </c>
      <c r="V638">
        <v>6.0000000000000009</v>
      </c>
      <c r="W638">
        <v>52</v>
      </c>
      <c r="X638">
        <v>8.0000000000000036</v>
      </c>
      <c r="Y638">
        <v>4</v>
      </c>
      <c r="Z638">
        <v>50</v>
      </c>
      <c r="AA638">
        <v>6.0000000000000009</v>
      </c>
      <c r="AB638">
        <v>5.0000000000000018</v>
      </c>
      <c r="AC638">
        <v>31</v>
      </c>
      <c r="AD638">
        <v>2.0000000000000004</v>
      </c>
      <c r="AE638">
        <v>3.0000000000000004</v>
      </c>
      <c r="AF638">
        <v>44</v>
      </c>
      <c r="AG638">
        <v>12.000000000000004</v>
      </c>
      <c r="AH638">
        <v>1.0000000000000002</v>
      </c>
      <c r="AI638">
        <v>43</v>
      </c>
      <c r="AJ638">
        <v>7.0000000000000027</v>
      </c>
      <c r="AK638">
        <v>3.0000000000000004</v>
      </c>
      <c r="AL638">
        <v>42</v>
      </c>
      <c r="AM638">
        <v>6.0000000000000009</v>
      </c>
      <c r="AN638">
        <v>5.0000000000000009</v>
      </c>
    </row>
    <row r="639" spans="1:40" ht="17.100000000000001" customHeight="1" x14ac:dyDescent="0.25">
      <c r="A639" s="25" t="s">
        <v>5171</v>
      </c>
      <c r="B639" s="25" t="s">
        <v>7088</v>
      </c>
      <c r="C639" s="25" t="s">
        <v>5356</v>
      </c>
      <c r="D639" s="25" t="s">
        <v>5355</v>
      </c>
      <c r="E639" s="25" t="s">
        <v>6398</v>
      </c>
      <c r="F639" s="25" t="s">
        <v>5358</v>
      </c>
      <c r="G639" s="26">
        <v>2</v>
      </c>
      <c r="H639">
        <v>7</v>
      </c>
      <c r="I639">
        <v>1.0000000000000002</v>
      </c>
      <c r="J639">
        <v>1.0000000000000002</v>
      </c>
      <c r="K639">
        <v>11</v>
      </c>
      <c r="L639">
        <v>6</v>
      </c>
      <c r="M639">
        <v>3</v>
      </c>
      <c r="N639">
        <v>14</v>
      </c>
      <c r="O639">
        <v>4</v>
      </c>
      <c r="P639">
        <v>3.0000000000000004</v>
      </c>
      <c r="Q639">
        <v>16</v>
      </c>
      <c r="R639">
        <v>3</v>
      </c>
      <c r="S639">
        <v>3</v>
      </c>
      <c r="T639">
        <v>16</v>
      </c>
      <c r="U639">
        <v>1.0000000000000002</v>
      </c>
      <c r="V639">
        <v>1.0000000000000002</v>
      </c>
      <c r="W639">
        <v>16</v>
      </c>
      <c r="X639">
        <v>1</v>
      </c>
      <c r="Y639">
        <v>1</v>
      </c>
      <c r="Z639">
        <v>11</v>
      </c>
      <c r="AA639">
        <v>0</v>
      </c>
      <c r="AB639">
        <v>0</v>
      </c>
      <c r="AC639">
        <v>11</v>
      </c>
      <c r="AD639">
        <v>1.9999999999999998</v>
      </c>
      <c r="AE639">
        <v>1.9999999999999998</v>
      </c>
      <c r="AF639">
        <v>11</v>
      </c>
      <c r="AG639">
        <v>1.0000000000000002</v>
      </c>
      <c r="AH639">
        <v>1.0000000000000002</v>
      </c>
      <c r="AI639">
        <v>14</v>
      </c>
      <c r="AJ639">
        <v>2</v>
      </c>
      <c r="AK639">
        <v>2</v>
      </c>
      <c r="AL639">
        <v>12</v>
      </c>
      <c r="AM639">
        <v>1</v>
      </c>
      <c r="AN639">
        <v>4</v>
      </c>
    </row>
    <row r="640" spans="1:40" ht="17.100000000000001" customHeight="1" x14ac:dyDescent="0.25">
      <c r="A640" s="25" t="s">
        <v>5171</v>
      </c>
      <c r="B640" s="25" t="s">
        <v>7088</v>
      </c>
      <c r="C640" s="25" t="s">
        <v>5356</v>
      </c>
      <c r="D640" s="25" t="s">
        <v>5355</v>
      </c>
      <c r="E640" s="25" t="s">
        <v>6398</v>
      </c>
      <c r="F640" s="25" t="s">
        <v>5357</v>
      </c>
      <c r="G640" s="26">
        <v>3</v>
      </c>
      <c r="H640">
        <v>2</v>
      </c>
      <c r="I640">
        <v>0</v>
      </c>
      <c r="J640">
        <v>0</v>
      </c>
      <c r="K640">
        <v>2</v>
      </c>
      <c r="L640">
        <v>0</v>
      </c>
      <c r="M640">
        <v>0</v>
      </c>
      <c r="N640">
        <v>2</v>
      </c>
      <c r="O640">
        <v>0</v>
      </c>
      <c r="P640">
        <v>0</v>
      </c>
      <c r="Q640">
        <v>2</v>
      </c>
      <c r="R640">
        <v>0</v>
      </c>
      <c r="S640">
        <v>0</v>
      </c>
      <c r="T640">
        <v>2</v>
      </c>
      <c r="U640">
        <v>0</v>
      </c>
      <c r="V640">
        <v>0</v>
      </c>
      <c r="W640">
        <v>2</v>
      </c>
      <c r="X640">
        <v>0</v>
      </c>
      <c r="Y640">
        <v>0</v>
      </c>
      <c r="Z640">
        <v>2</v>
      </c>
      <c r="AA640">
        <v>0</v>
      </c>
      <c r="AB640">
        <v>0</v>
      </c>
      <c r="AC640">
        <v>2</v>
      </c>
      <c r="AD640">
        <v>0</v>
      </c>
      <c r="AE640">
        <v>0</v>
      </c>
      <c r="AF640">
        <v>2</v>
      </c>
      <c r="AG640">
        <v>0</v>
      </c>
      <c r="AH640">
        <v>0</v>
      </c>
      <c r="AI640">
        <v>2</v>
      </c>
      <c r="AJ640">
        <v>0</v>
      </c>
      <c r="AK640">
        <v>0</v>
      </c>
      <c r="AL640">
        <v>2</v>
      </c>
      <c r="AM640">
        <v>0</v>
      </c>
      <c r="AN640">
        <v>0</v>
      </c>
    </row>
    <row r="641" spans="1:40" ht="17.100000000000001" customHeight="1" x14ac:dyDescent="0.25">
      <c r="A641" s="25" t="s">
        <v>5171</v>
      </c>
      <c r="B641" s="25" t="s">
        <v>7088</v>
      </c>
      <c r="C641" s="25" t="s">
        <v>5356</v>
      </c>
      <c r="D641" s="25" t="s">
        <v>5355</v>
      </c>
      <c r="E641" s="25" t="s">
        <v>6398</v>
      </c>
      <c r="F641" s="25" t="s">
        <v>5354</v>
      </c>
      <c r="G641" s="26">
        <v>4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</row>
    <row r="642" spans="1:40" ht="17.100000000000001" customHeight="1" x14ac:dyDescent="0.25">
      <c r="A642" s="25" t="s">
        <v>5171</v>
      </c>
      <c r="B642" s="25" t="s">
        <v>7088</v>
      </c>
      <c r="C642" s="25" t="s">
        <v>1742</v>
      </c>
      <c r="D642" s="25" t="s">
        <v>5350</v>
      </c>
      <c r="E642" s="25" t="s">
        <v>7090</v>
      </c>
      <c r="F642" s="25" t="s">
        <v>5353</v>
      </c>
      <c r="G642" s="26">
        <v>1</v>
      </c>
      <c r="H642">
        <v>54</v>
      </c>
      <c r="I642">
        <v>18.000000000000004</v>
      </c>
      <c r="J642">
        <v>4.0000000000000009</v>
      </c>
      <c r="K642">
        <v>79</v>
      </c>
      <c r="L642">
        <v>37.000000000000007</v>
      </c>
      <c r="M642">
        <v>4.0000000000000009</v>
      </c>
      <c r="N642">
        <v>113</v>
      </c>
      <c r="O642">
        <v>33.000000000000014</v>
      </c>
      <c r="P642">
        <v>6.9999999999999991</v>
      </c>
      <c r="Q642">
        <v>141</v>
      </c>
      <c r="R642">
        <v>25.000000000000004</v>
      </c>
      <c r="S642">
        <v>4.9999999999999991</v>
      </c>
      <c r="T642">
        <v>149</v>
      </c>
      <c r="U642">
        <v>16.000000000000014</v>
      </c>
      <c r="V642">
        <v>8.0000000000000071</v>
      </c>
      <c r="W642">
        <v>147</v>
      </c>
      <c r="X642">
        <v>12.999999999999998</v>
      </c>
      <c r="Y642">
        <v>19.000000000000007</v>
      </c>
      <c r="Z642">
        <v>134</v>
      </c>
      <c r="AA642">
        <v>18.000000000000004</v>
      </c>
      <c r="AB642">
        <v>23.000000000000004</v>
      </c>
      <c r="AC642">
        <v>120</v>
      </c>
      <c r="AD642">
        <v>18.000000000000007</v>
      </c>
      <c r="AE642">
        <v>4.9999999999999991</v>
      </c>
      <c r="AF642">
        <v>116</v>
      </c>
      <c r="AG642">
        <v>8.0000000000000018</v>
      </c>
      <c r="AH642">
        <v>9</v>
      </c>
      <c r="AI642">
        <v>114</v>
      </c>
      <c r="AJ642">
        <v>14.999999999999996</v>
      </c>
      <c r="AK642">
        <v>11.000000000000002</v>
      </c>
      <c r="AL642">
        <v>110</v>
      </c>
      <c r="AM642">
        <v>16.000000000000007</v>
      </c>
      <c r="AN642">
        <v>13.000000000000005</v>
      </c>
    </row>
    <row r="643" spans="1:40" ht="17.100000000000001" customHeight="1" x14ac:dyDescent="0.25">
      <c r="A643" s="25" t="s">
        <v>5171</v>
      </c>
      <c r="B643" s="25" t="s">
        <v>7088</v>
      </c>
      <c r="C643" s="25" t="s">
        <v>1742</v>
      </c>
      <c r="D643" s="25" t="s">
        <v>5350</v>
      </c>
      <c r="E643" s="25" t="s">
        <v>7090</v>
      </c>
      <c r="F643" s="25" t="s">
        <v>5352</v>
      </c>
      <c r="G643" s="26">
        <v>2</v>
      </c>
      <c r="H643">
        <v>8</v>
      </c>
      <c r="I643">
        <v>0</v>
      </c>
      <c r="J643">
        <v>0</v>
      </c>
      <c r="K643">
        <v>11</v>
      </c>
      <c r="L643">
        <v>0</v>
      </c>
      <c r="M643">
        <v>0.99999999999999989</v>
      </c>
      <c r="N643">
        <v>12</v>
      </c>
      <c r="O643">
        <v>2</v>
      </c>
      <c r="P643">
        <v>1</v>
      </c>
      <c r="Q643">
        <v>12</v>
      </c>
      <c r="R643">
        <v>4</v>
      </c>
      <c r="S643">
        <v>0</v>
      </c>
      <c r="T643">
        <v>14</v>
      </c>
      <c r="U643">
        <v>2</v>
      </c>
      <c r="V643">
        <v>0</v>
      </c>
      <c r="W643">
        <v>17</v>
      </c>
      <c r="X643">
        <v>3</v>
      </c>
      <c r="Y643">
        <v>2</v>
      </c>
      <c r="Z643">
        <v>16</v>
      </c>
      <c r="AA643">
        <v>2.0000000000000004</v>
      </c>
      <c r="AB643">
        <v>2.0000000000000004</v>
      </c>
      <c r="AC643">
        <v>19</v>
      </c>
      <c r="AD643">
        <v>2</v>
      </c>
      <c r="AE643">
        <v>4</v>
      </c>
      <c r="AF643">
        <v>13</v>
      </c>
      <c r="AG643">
        <v>0</v>
      </c>
      <c r="AH643">
        <v>3</v>
      </c>
      <c r="AI643">
        <v>13</v>
      </c>
      <c r="AJ643">
        <v>0</v>
      </c>
      <c r="AK643">
        <v>0.99999999999999989</v>
      </c>
      <c r="AL643">
        <v>14</v>
      </c>
      <c r="AM643">
        <v>0</v>
      </c>
      <c r="AN643">
        <v>2.0000000000000004</v>
      </c>
    </row>
    <row r="644" spans="1:40" ht="17.100000000000001" customHeight="1" x14ac:dyDescent="0.25">
      <c r="A644" s="25" t="s">
        <v>5171</v>
      </c>
      <c r="B644" s="25" t="s">
        <v>7088</v>
      </c>
      <c r="C644" s="25" t="s">
        <v>1742</v>
      </c>
      <c r="D644" s="25" t="s">
        <v>5350</v>
      </c>
      <c r="E644" s="25" t="s">
        <v>7090</v>
      </c>
      <c r="F644" s="25" t="s">
        <v>5351</v>
      </c>
      <c r="G644" s="26">
        <v>3</v>
      </c>
      <c r="H644">
        <v>2</v>
      </c>
      <c r="I644">
        <v>0</v>
      </c>
      <c r="J644">
        <v>0</v>
      </c>
      <c r="K644">
        <v>2</v>
      </c>
      <c r="L644">
        <v>0</v>
      </c>
      <c r="M644">
        <v>0</v>
      </c>
      <c r="N644">
        <v>1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3</v>
      </c>
      <c r="X644">
        <v>3</v>
      </c>
      <c r="Y644">
        <v>2</v>
      </c>
      <c r="Z644">
        <v>3</v>
      </c>
      <c r="AA644">
        <v>0</v>
      </c>
      <c r="AB644">
        <v>0</v>
      </c>
      <c r="AC644">
        <v>5</v>
      </c>
      <c r="AD644">
        <v>0</v>
      </c>
      <c r="AE644">
        <v>2</v>
      </c>
      <c r="AF644">
        <v>3</v>
      </c>
      <c r="AG644">
        <v>0</v>
      </c>
      <c r="AH644">
        <v>0</v>
      </c>
      <c r="AI644">
        <v>3</v>
      </c>
      <c r="AJ644">
        <v>0</v>
      </c>
      <c r="AK644">
        <v>0</v>
      </c>
      <c r="AL644">
        <v>2</v>
      </c>
      <c r="AM644">
        <v>0</v>
      </c>
      <c r="AN644">
        <v>0</v>
      </c>
    </row>
    <row r="645" spans="1:40" ht="17.100000000000001" customHeight="1" x14ac:dyDescent="0.25">
      <c r="A645" s="25" t="s">
        <v>5171</v>
      </c>
      <c r="B645" s="25" t="s">
        <v>7088</v>
      </c>
      <c r="C645" s="25" t="s">
        <v>1742</v>
      </c>
      <c r="D645" s="25" t="s">
        <v>5350</v>
      </c>
      <c r="E645" s="25" t="s">
        <v>7090</v>
      </c>
      <c r="F645" s="25" t="s">
        <v>5349</v>
      </c>
      <c r="G645" s="26">
        <v>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</row>
    <row r="646" spans="1:40" ht="17.100000000000001" customHeight="1" x14ac:dyDescent="0.25">
      <c r="A646" s="25" t="s">
        <v>5171</v>
      </c>
      <c r="B646" s="25" t="s">
        <v>7088</v>
      </c>
      <c r="C646" s="25" t="s">
        <v>5345</v>
      </c>
      <c r="D646" s="25" t="s">
        <v>5344</v>
      </c>
      <c r="E646" s="25" t="s">
        <v>6399</v>
      </c>
      <c r="F646" s="25" t="s">
        <v>5348</v>
      </c>
      <c r="G646" s="26">
        <v>1</v>
      </c>
      <c r="H646">
        <v>19</v>
      </c>
      <c r="I646">
        <v>3</v>
      </c>
      <c r="J646">
        <v>2</v>
      </c>
      <c r="K646">
        <v>41</v>
      </c>
      <c r="L646">
        <v>19.999999999999996</v>
      </c>
      <c r="M646">
        <v>0.99999999999999989</v>
      </c>
      <c r="N646">
        <v>40</v>
      </c>
      <c r="O646">
        <v>7.0000000000000009</v>
      </c>
      <c r="P646">
        <v>0</v>
      </c>
      <c r="Q646">
        <v>42</v>
      </c>
      <c r="R646">
        <v>4.0000000000000009</v>
      </c>
      <c r="S646">
        <v>1</v>
      </c>
      <c r="T646">
        <v>43</v>
      </c>
      <c r="U646">
        <v>1.0000000000000007</v>
      </c>
      <c r="V646">
        <v>1.0000000000000002</v>
      </c>
      <c r="W646">
        <v>47</v>
      </c>
      <c r="X646">
        <v>7.0000000000000027</v>
      </c>
      <c r="Y646">
        <v>1.0000000000000002</v>
      </c>
      <c r="Z646">
        <v>44</v>
      </c>
      <c r="AA646">
        <v>2</v>
      </c>
      <c r="AB646">
        <v>2</v>
      </c>
      <c r="AC646">
        <v>51</v>
      </c>
      <c r="AD646">
        <v>10.000000000000002</v>
      </c>
      <c r="AE646">
        <v>8</v>
      </c>
      <c r="AF646">
        <v>46</v>
      </c>
      <c r="AG646">
        <v>7.0000000000000018</v>
      </c>
      <c r="AH646">
        <v>3.0000000000000004</v>
      </c>
      <c r="AI646">
        <v>47</v>
      </c>
      <c r="AJ646">
        <v>4.9999999999999991</v>
      </c>
      <c r="AK646">
        <v>2</v>
      </c>
      <c r="AL646">
        <v>45</v>
      </c>
      <c r="AM646">
        <v>3.0000000000000004</v>
      </c>
      <c r="AN646">
        <v>6.0000000000000009</v>
      </c>
    </row>
    <row r="647" spans="1:40" ht="17.100000000000001" customHeight="1" x14ac:dyDescent="0.25">
      <c r="A647" s="25" t="s">
        <v>5171</v>
      </c>
      <c r="B647" s="25" t="s">
        <v>7088</v>
      </c>
      <c r="C647" s="25" t="s">
        <v>5345</v>
      </c>
      <c r="D647" s="25" t="s">
        <v>5344</v>
      </c>
      <c r="E647" s="25" t="s">
        <v>6399</v>
      </c>
      <c r="F647" s="25" t="s">
        <v>5347</v>
      </c>
      <c r="G647" s="26">
        <v>2</v>
      </c>
      <c r="H647">
        <v>1</v>
      </c>
      <c r="I647">
        <v>0</v>
      </c>
      <c r="J647">
        <v>0</v>
      </c>
      <c r="K647">
        <v>2</v>
      </c>
      <c r="L647">
        <v>1</v>
      </c>
      <c r="M647">
        <v>0</v>
      </c>
      <c r="N647">
        <v>3</v>
      </c>
      <c r="O647">
        <v>1</v>
      </c>
      <c r="P647">
        <v>0</v>
      </c>
      <c r="Q647">
        <v>4</v>
      </c>
      <c r="R647">
        <v>2</v>
      </c>
      <c r="S647">
        <v>0</v>
      </c>
      <c r="T647">
        <v>4</v>
      </c>
      <c r="U647">
        <v>0</v>
      </c>
      <c r="V647">
        <v>0</v>
      </c>
      <c r="W647">
        <v>1</v>
      </c>
      <c r="X647">
        <v>0</v>
      </c>
      <c r="Y647">
        <v>0</v>
      </c>
      <c r="Z647">
        <v>5</v>
      </c>
      <c r="AA647">
        <v>3</v>
      </c>
      <c r="AB647">
        <v>0</v>
      </c>
      <c r="AC647">
        <v>4</v>
      </c>
      <c r="AD647">
        <v>0</v>
      </c>
      <c r="AE647">
        <v>0</v>
      </c>
      <c r="AF647">
        <v>5</v>
      </c>
      <c r="AG647">
        <v>0</v>
      </c>
      <c r="AH647">
        <v>0</v>
      </c>
      <c r="AI647">
        <v>6</v>
      </c>
      <c r="AJ647">
        <v>1</v>
      </c>
      <c r="AK647">
        <v>0</v>
      </c>
      <c r="AL647">
        <v>7</v>
      </c>
      <c r="AM647">
        <v>2.0000000000000004</v>
      </c>
      <c r="AN647">
        <v>0</v>
      </c>
    </row>
    <row r="648" spans="1:40" ht="17.100000000000001" customHeight="1" x14ac:dyDescent="0.25">
      <c r="A648" s="25" t="s">
        <v>5171</v>
      </c>
      <c r="B648" s="25" t="s">
        <v>7088</v>
      </c>
      <c r="C648" s="25" t="s">
        <v>5345</v>
      </c>
      <c r="D648" s="25" t="s">
        <v>5344</v>
      </c>
      <c r="E648" s="25" t="s">
        <v>6399</v>
      </c>
      <c r="F648" s="25" t="s">
        <v>5346</v>
      </c>
      <c r="G648" s="26">
        <v>3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2</v>
      </c>
      <c r="AD648">
        <v>0</v>
      </c>
      <c r="AE648">
        <v>0</v>
      </c>
      <c r="AF648">
        <v>1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1</v>
      </c>
      <c r="AM648">
        <v>0</v>
      </c>
      <c r="AN648">
        <v>0</v>
      </c>
    </row>
    <row r="649" spans="1:40" ht="17.100000000000001" customHeight="1" x14ac:dyDescent="0.25">
      <c r="A649" s="25" t="s">
        <v>5171</v>
      </c>
      <c r="B649" s="25" t="s">
        <v>7088</v>
      </c>
      <c r="C649" s="25" t="s">
        <v>5345</v>
      </c>
      <c r="D649" s="25" t="s">
        <v>5344</v>
      </c>
      <c r="E649" s="25" t="s">
        <v>6399</v>
      </c>
      <c r="F649" s="25" t="s">
        <v>5343</v>
      </c>
      <c r="G649" s="26">
        <v>4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</v>
      </c>
      <c r="AJ649">
        <v>0</v>
      </c>
      <c r="AK649">
        <v>0</v>
      </c>
      <c r="AL649">
        <v>1</v>
      </c>
      <c r="AM649">
        <v>0</v>
      </c>
      <c r="AN649">
        <v>0</v>
      </c>
    </row>
    <row r="650" spans="1:40" ht="17.100000000000001" customHeight="1" x14ac:dyDescent="0.25">
      <c r="A650" s="25" t="s">
        <v>5171</v>
      </c>
      <c r="B650" s="25" t="s">
        <v>7088</v>
      </c>
      <c r="C650" s="25" t="s">
        <v>2902</v>
      </c>
      <c r="D650" s="25" t="s">
        <v>5339</v>
      </c>
      <c r="E650" s="25" t="s">
        <v>7091</v>
      </c>
      <c r="F650" s="25" t="s">
        <v>5342</v>
      </c>
      <c r="G650" s="26">
        <v>1</v>
      </c>
      <c r="H650">
        <v>294</v>
      </c>
      <c r="I650">
        <v>73.999999999999986</v>
      </c>
      <c r="J650">
        <v>16</v>
      </c>
      <c r="K650">
        <v>309</v>
      </c>
      <c r="L650">
        <v>59.000000000000021</v>
      </c>
      <c r="M650">
        <v>15.000000000000005</v>
      </c>
      <c r="N650">
        <v>373</v>
      </c>
      <c r="O650">
        <v>83.000000000000028</v>
      </c>
      <c r="P650">
        <v>28.000000000000014</v>
      </c>
      <c r="Q650">
        <v>387</v>
      </c>
      <c r="R650">
        <v>52.000000000000014</v>
      </c>
      <c r="S650">
        <v>25.000000000000018</v>
      </c>
      <c r="T650">
        <v>382</v>
      </c>
      <c r="U650">
        <v>41.000000000000036</v>
      </c>
      <c r="V650">
        <v>29.999999999999989</v>
      </c>
      <c r="W650">
        <v>386</v>
      </c>
      <c r="X650">
        <v>42.000000000000014</v>
      </c>
      <c r="Y650">
        <v>25.000000000000018</v>
      </c>
      <c r="Z650">
        <v>409</v>
      </c>
      <c r="AA650">
        <v>52.999999999999993</v>
      </c>
      <c r="AB650">
        <v>21.999999999999993</v>
      </c>
      <c r="AC650">
        <v>416</v>
      </c>
      <c r="AD650">
        <v>36.000000000000014</v>
      </c>
      <c r="AE650">
        <v>38.000000000000028</v>
      </c>
      <c r="AF650">
        <v>422</v>
      </c>
      <c r="AG650">
        <v>49.000000000000014</v>
      </c>
      <c r="AH650">
        <v>37</v>
      </c>
      <c r="AI650">
        <v>421</v>
      </c>
      <c r="AJ650">
        <v>75.999999999999986</v>
      </c>
      <c r="AK650">
        <v>27.999999999999989</v>
      </c>
      <c r="AL650">
        <v>433</v>
      </c>
      <c r="AM650">
        <v>43.999999999999972</v>
      </c>
      <c r="AN650">
        <v>97.999999999999986</v>
      </c>
    </row>
    <row r="651" spans="1:40" ht="17.100000000000001" customHeight="1" x14ac:dyDescent="0.25">
      <c r="A651" s="25" t="s">
        <v>5171</v>
      </c>
      <c r="B651" s="25" t="s">
        <v>7088</v>
      </c>
      <c r="C651" s="25" t="s">
        <v>2902</v>
      </c>
      <c r="D651" s="25" t="s">
        <v>5339</v>
      </c>
      <c r="E651" s="25" t="s">
        <v>7091</v>
      </c>
      <c r="F651" s="25" t="s">
        <v>5341</v>
      </c>
      <c r="G651" s="26">
        <v>2</v>
      </c>
      <c r="H651">
        <v>90</v>
      </c>
      <c r="I651">
        <v>14</v>
      </c>
      <c r="J651">
        <v>3.9999999999999996</v>
      </c>
      <c r="K651">
        <v>101</v>
      </c>
      <c r="L651">
        <v>7.9999999999999991</v>
      </c>
      <c r="M651">
        <v>3.0000000000000018</v>
      </c>
      <c r="N651">
        <v>112</v>
      </c>
      <c r="O651">
        <v>7.9999999999999982</v>
      </c>
      <c r="P651">
        <v>8</v>
      </c>
      <c r="Q651">
        <v>106</v>
      </c>
      <c r="R651">
        <v>5</v>
      </c>
      <c r="S651">
        <v>6.0000000000000027</v>
      </c>
      <c r="T651">
        <v>111</v>
      </c>
      <c r="U651">
        <v>8.9999999999999982</v>
      </c>
      <c r="V651">
        <v>1.9999999999999996</v>
      </c>
      <c r="W651">
        <v>119</v>
      </c>
      <c r="X651">
        <v>8.9999999999999982</v>
      </c>
      <c r="Y651">
        <v>4.9999999999999991</v>
      </c>
      <c r="Z651">
        <v>128</v>
      </c>
      <c r="AA651">
        <v>9.0000000000000036</v>
      </c>
      <c r="AB651">
        <v>3.0000000000000004</v>
      </c>
      <c r="AC651">
        <v>136</v>
      </c>
      <c r="AD651">
        <v>10</v>
      </c>
      <c r="AE651">
        <v>5</v>
      </c>
      <c r="AF651">
        <v>140</v>
      </c>
      <c r="AG651">
        <v>11</v>
      </c>
      <c r="AH651">
        <v>8</v>
      </c>
      <c r="AI651">
        <v>143</v>
      </c>
      <c r="AJ651">
        <v>9.0000000000000036</v>
      </c>
      <c r="AK651">
        <v>4.0000000000000018</v>
      </c>
      <c r="AL651">
        <v>148</v>
      </c>
      <c r="AM651">
        <v>7.0000000000000036</v>
      </c>
      <c r="AN651">
        <v>19</v>
      </c>
    </row>
    <row r="652" spans="1:40" ht="17.100000000000001" customHeight="1" x14ac:dyDescent="0.25">
      <c r="A652" s="25" t="s">
        <v>5171</v>
      </c>
      <c r="B652" s="25" t="s">
        <v>7088</v>
      </c>
      <c r="C652" s="25" t="s">
        <v>2902</v>
      </c>
      <c r="D652" s="25" t="s">
        <v>5339</v>
      </c>
      <c r="E652" s="25" t="s">
        <v>7091</v>
      </c>
      <c r="F652" s="25" t="s">
        <v>5340</v>
      </c>
      <c r="G652" s="26">
        <v>3</v>
      </c>
      <c r="H652">
        <v>25</v>
      </c>
      <c r="I652">
        <v>0</v>
      </c>
      <c r="J652">
        <v>0.99999999999999989</v>
      </c>
      <c r="K652">
        <v>31</v>
      </c>
      <c r="L652">
        <v>2.0000000000000004</v>
      </c>
      <c r="M652">
        <v>2.0000000000000004</v>
      </c>
      <c r="N652">
        <v>29</v>
      </c>
      <c r="O652">
        <v>0</v>
      </c>
      <c r="P652">
        <v>2</v>
      </c>
      <c r="Q652">
        <v>28</v>
      </c>
      <c r="R652">
        <v>4.9999999999999991</v>
      </c>
      <c r="S652">
        <v>0</v>
      </c>
      <c r="T652">
        <v>29</v>
      </c>
      <c r="U652">
        <v>2</v>
      </c>
      <c r="V652">
        <v>0</v>
      </c>
      <c r="W652">
        <v>31</v>
      </c>
      <c r="X652">
        <v>2</v>
      </c>
      <c r="Y652">
        <v>0</v>
      </c>
      <c r="Z652">
        <v>32</v>
      </c>
      <c r="AA652">
        <v>1.0000000000000002</v>
      </c>
      <c r="AB652">
        <v>3.0000000000000004</v>
      </c>
      <c r="AC652">
        <v>29</v>
      </c>
      <c r="AD652">
        <v>1</v>
      </c>
      <c r="AE652">
        <v>1</v>
      </c>
      <c r="AF652">
        <v>33</v>
      </c>
      <c r="AG652">
        <v>0</v>
      </c>
      <c r="AH652">
        <v>0</v>
      </c>
      <c r="AI652">
        <v>35</v>
      </c>
      <c r="AJ652">
        <v>4.0000000000000009</v>
      </c>
      <c r="AK652">
        <v>0</v>
      </c>
      <c r="AL652">
        <v>39</v>
      </c>
      <c r="AM652">
        <v>1.0000000000000004</v>
      </c>
      <c r="AN652">
        <v>1</v>
      </c>
    </row>
    <row r="653" spans="1:40" ht="17.100000000000001" customHeight="1" x14ac:dyDescent="0.25">
      <c r="A653" s="25" t="s">
        <v>5171</v>
      </c>
      <c r="B653" s="25" t="s">
        <v>7088</v>
      </c>
      <c r="C653" s="25" t="s">
        <v>2902</v>
      </c>
      <c r="D653" s="25" t="s">
        <v>5339</v>
      </c>
      <c r="E653" s="25" t="s">
        <v>7091</v>
      </c>
      <c r="F653" s="25" t="s">
        <v>5338</v>
      </c>
      <c r="G653" s="26">
        <v>4</v>
      </c>
      <c r="H653">
        <v>8</v>
      </c>
      <c r="I653">
        <v>0</v>
      </c>
      <c r="J653">
        <v>0</v>
      </c>
      <c r="K653">
        <v>9</v>
      </c>
      <c r="L653">
        <v>1.0000000000000002</v>
      </c>
      <c r="M653">
        <v>0</v>
      </c>
      <c r="N653">
        <v>7</v>
      </c>
      <c r="O653">
        <v>0</v>
      </c>
      <c r="P653">
        <v>1.0000000000000002</v>
      </c>
      <c r="Q653">
        <v>5</v>
      </c>
      <c r="R653">
        <v>0</v>
      </c>
      <c r="S653">
        <v>0</v>
      </c>
      <c r="T653">
        <v>7</v>
      </c>
      <c r="U653">
        <v>0</v>
      </c>
      <c r="V653">
        <v>1.0000000000000002</v>
      </c>
      <c r="W653">
        <v>8</v>
      </c>
      <c r="X653">
        <v>0</v>
      </c>
      <c r="Y653">
        <v>0</v>
      </c>
      <c r="Z653">
        <v>7</v>
      </c>
      <c r="AA653">
        <v>0</v>
      </c>
      <c r="AB653">
        <v>1.0000000000000002</v>
      </c>
      <c r="AC653">
        <v>6</v>
      </c>
      <c r="AD653">
        <v>0</v>
      </c>
      <c r="AE653">
        <v>0</v>
      </c>
      <c r="AF653">
        <v>7</v>
      </c>
      <c r="AG653">
        <v>0</v>
      </c>
      <c r="AH653">
        <v>0</v>
      </c>
      <c r="AI653">
        <v>8</v>
      </c>
      <c r="AJ653">
        <v>0</v>
      </c>
      <c r="AK653">
        <v>0</v>
      </c>
      <c r="AL653">
        <v>6</v>
      </c>
      <c r="AM653">
        <v>0</v>
      </c>
      <c r="AN653">
        <v>0</v>
      </c>
    </row>
    <row r="654" spans="1:40" ht="17.100000000000001" customHeight="1" x14ac:dyDescent="0.25">
      <c r="A654" s="25" t="s">
        <v>5171</v>
      </c>
      <c r="B654" s="25" t="s">
        <v>7088</v>
      </c>
      <c r="C654" s="25" t="s">
        <v>596</v>
      </c>
      <c r="D654" s="25" t="s">
        <v>5334</v>
      </c>
      <c r="E654" s="25" t="s">
        <v>6400</v>
      </c>
      <c r="F654" s="25" t="s">
        <v>5337</v>
      </c>
      <c r="G654" s="26">
        <v>1</v>
      </c>
      <c r="H654">
        <v>40</v>
      </c>
      <c r="I654">
        <v>20.999999999999996</v>
      </c>
      <c r="J654">
        <v>3.0000000000000004</v>
      </c>
      <c r="K654">
        <v>50</v>
      </c>
      <c r="L654">
        <v>8.9999999999999982</v>
      </c>
      <c r="M654">
        <v>2.0000000000000009</v>
      </c>
      <c r="N654">
        <v>51</v>
      </c>
      <c r="O654">
        <v>5.0000000000000009</v>
      </c>
      <c r="P654">
        <v>1.0000000000000004</v>
      </c>
      <c r="Q654">
        <v>52</v>
      </c>
      <c r="R654">
        <v>1.0000000000000007</v>
      </c>
      <c r="S654">
        <v>0</v>
      </c>
      <c r="T654">
        <v>54</v>
      </c>
      <c r="U654">
        <v>3.0000000000000004</v>
      </c>
      <c r="V654">
        <v>1.0000000000000004</v>
      </c>
      <c r="W654">
        <v>54</v>
      </c>
      <c r="X654">
        <v>2.0000000000000009</v>
      </c>
      <c r="Y654">
        <v>2</v>
      </c>
      <c r="Z654">
        <v>55</v>
      </c>
      <c r="AA654">
        <v>2.0000000000000009</v>
      </c>
      <c r="AB654">
        <v>1.0000000000000004</v>
      </c>
      <c r="AC654">
        <v>56</v>
      </c>
      <c r="AD654">
        <v>1.0000000000000002</v>
      </c>
      <c r="AE654">
        <v>2</v>
      </c>
      <c r="AF654">
        <v>57</v>
      </c>
      <c r="AG654">
        <v>3.0000000000000004</v>
      </c>
      <c r="AH654">
        <v>2.0000000000000004</v>
      </c>
      <c r="AI654">
        <v>54</v>
      </c>
      <c r="AJ654">
        <v>1.0000000000000004</v>
      </c>
      <c r="AK654">
        <v>0</v>
      </c>
      <c r="AL654">
        <v>53</v>
      </c>
      <c r="AM654">
        <v>2</v>
      </c>
      <c r="AN654">
        <v>5.0000000000000009</v>
      </c>
    </row>
    <row r="655" spans="1:40" ht="17.100000000000001" customHeight="1" x14ac:dyDescent="0.25">
      <c r="A655" s="25" t="s">
        <v>5171</v>
      </c>
      <c r="B655" s="25" t="s">
        <v>7088</v>
      </c>
      <c r="C655" s="25" t="s">
        <v>596</v>
      </c>
      <c r="D655" s="25" t="s">
        <v>5334</v>
      </c>
      <c r="E655" s="25" t="s">
        <v>6400</v>
      </c>
      <c r="F655" s="25" t="s">
        <v>5336</v>
      </c>
      <c r="G655" s="26">
        <v>2</v>
      </c>
      <c r="H655">
        <v>4</v>
      </c>
      <c r="I655">
        <v>1</v>
      </c>
      <c r="J655">
        <v>0</v>
      </c>
      <c r="K655">
        <v>4</v>
      </c>
      <c r="L655">
        <v>0</v>
      </c>
      <c r="M655">
        <v>0</v>
      </c>
      <c r="N655">
        <v>4</v>
      </c>
      <c r="O655">
        <v>1</v>
      </c>
      <c r="P655">
        <v>1</v>
      </c>
      <c r="Q655">
        <v>3</v>
      </c>
      <c r="R655">
        <v>0</v>
      </c>
      <c r="S655">
        <v>0</v>
      </c>
      <c r="T655">
        <v>2</v>
      </c>
      <c r="U655">
        <v>0</v>
      </c>
      <c r="V655">
        <v>0</v>
      </c>
      <c r="W655">
        <v>4</v>
      </c>
      <c r="X655">
        <v>1</v>
      </c>
      <c r="Y655">
        <v>0</v>
      </c>
      <c r="Z655">
        <v>4</v>
      </c>
      <c r="AA655">
        <v>0</v>
      </c>
      <c r="AB655">
        <v>0</v>
      </c>
      <c r="AC655">
        <v>4</v>
      </c>
      <c r="AD655">
        <v>0</v>
      </c>
      <c r="AE655">
        <v>0</v>
      </c>
      <c r="AF655">
        <v>3</v>
      </c>
      <c r="AG655">
        <v>0</v>
      </c>
      <c r="AH655">
        <v>0</v>
      </c>
      <c r="AI655">
        <v>5</v>
      </c>
      <c r="AJ655">
        <v>0</v>
      </c>
      <c r="AK655">
        <v>0</v>
      </c>
      <c r="AL655">
        <v>5</v>
      </c>
      <c r="AM655">
        <v>0</v>
      </c>
      <c r="AN655">
        <v>2</v>
      </c>
    </row>
    <row r="656" spans="1:40" ht="17.100000000000001" customHeight="1" x14ac:dyDescent="0.25">
      <c r="A656" s="25" t="s">
        <v>5171</v>
      </c>
      <c r="B656" s="25" t="s">
        <v>7088</v>
      </c>
      <c r="C656" s="25" t="s">
        <v>596</v>
      </c>
      <c r="D656" s="25" t="s">
        <v>5334</v>
      </c>
      <c r="E656" s="25" t="s">
        <v>6400</v>
      </c>
      <c r="F656" s="25" t="s">
        <v>5335</v>
      </c>
      <c r="G656" s="26">
        <v>3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2</v>
      </c>
      <c r="U656">
        <v>0</v>
      </c>
      <c r="V656">
        <v>0</v>
      </c>
      <c r="W656">
        <v>2</v>
      </c>
      <c r="X656">
        <v>0</v>
      </c>
      <c r="Y656">
        <v>0</v>
      </c>
      <c r="Z656">
        <v>2</v>
      </c>
      <c r="AA656">
        <v>0</v>
      </c>
      <c r="AB656">
        <v>0</v>
      </c>
      <c r="AC656">
        <v>2</v>
      </c>
      <c r="AD656">
        <v>0</v>
      </c>
      <c r="AE656">
        <v>0</v>
      </c>
      <c r="AF656">
        <v>3</v>
      </c>
      <c r="AG656">
        <v>0</v>
      </c>
      <c r="AH656">
        <v>0</v>
      </c>
      <c r="AI656">
        <v>1</v>
      </c>
      <c r="AJ656">
        <v>0</v>
      </c>
      <c r="AK656">
        <v>0</v>
      </c>
      <c r="AL656">
        <v>2</v>
      </c>
      <c r="AM656">
        <v>0</v>
      </c>
      <c r="AN656">
        <v>0</v>
      </c>
    </row>
    <row r="657" spans="1:40" ht="17.100000000000001" customHeight="1" x14ac:dyDescent="0.25">
      <c r="A657" s="25" t="s">
        <v>5171</v>
      </c>
      <c r="B657" s="25" t="s">
        <v>7088</v>
      </c>
      <c r="C657" s="25" t="s">
        <v>596</v>
      </c>
      <c r="D657" s="25" t="s">
        <v>5334</v>
      </c>
      <c r="E657" s="25" t="s">
        <v>6400</v>
      </c>
      <c r="F657" s="25" t="s">
        <v>5333</v>
      </c>
      <c r="G657" s="26">
        <v>4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</row>
    <row r="658" spans="1:40" ht="17.100000000000001" customHeight="1" x14ac:dyDescent="0.25">
      <c r="A658" s="25" t="s">
        <v>5171</v>
      </c>
      <c r="B658" s="25" t="s">
        <v>7088</v>
      </c>
      <c r="C658" s="25" t="s">
        <v>878</v>
      </c>
      <c r="D658" s="25" t="s">
        <v>5329</v>
      </c>
      <c r="E658" s="25" t="s">
        <v>7092</v>
      </c>
      <c r="F658" s="25" t="s">
        <v>5332</v>
      </c>
      <c r="G658" s="26">
        <v>1</v>
      </c>
      <c r="H658">
        <v>23</v>
      </c>
      <c r="I658">
        <v>9</v>
      </c>
      <c r="J658">
        <v>0</v>
      </c>
      <c r="K658">
        <v>46</v>
      </c>
      <c r="L658">
        <v>13.999999999999998</v>
      </c>
      <c r="M658">
        <v>2</v>
      </c>
      <c r="N658">
        <v>58</v>
      </c>
      <c r="O658">
        <v>12.999999999999996</v>
      </c>
      <c r="P658">
        <v>2.0000000000000004</v>
      </c>
      <c r="Q658">
        <v>60</v>
      </c>
      <c r="R658">
        <v>9.0000000000000036</v>
      </c>
      <c r="S658">
        <v>1</v>
      </c>
      <c r="T658">
        <v>67</v>
      </c>
      <c r="U658">
        <v>6.0000000000000009</v>
      </c>
      <c r="V658">
        <v>5.0000000000000018</v>
      </c>
      <c r="W658">
        <v>59</v>
      </c>
      <c r="X658">
        <v>0</v>
      </c>
      <c r="Y658">
        <v>1.0000000000000007</v>
      </c>
      <c r="Z658">
        <v>60</v>
      </c>
      <c r="AA658">
        <v>4.0000000000000009</v>
      </c>
      <c r="AB658">
        <v>5.0000000000000009</v>
      </c>
      <c r="AC658">
        <v>58</v>
      </c>
      <c r="AD658">
        <v>5</v>
      </c>
      <c r="AE658">
        <v>2</v>
      </c>
      <c r="AF658">
        <v>56</v>
      </c>
      <c r="AG658">
        <v>5.0000000000000009</v>
      </c>
      <c r="AH658">
        <v>2</v>
      </c>
      <c r="AI658">
        <v>61</v>
      </c>
      <c r="AJ658">
        <v>8.0000000000000018</v>
      </c>
      <c r="AK658">
        <v>2.9999999999999996</v>
      </c>
      <c r="AL658">
        <v>63</v>
      </c>
      <c r="AM658">
        <v>6.0000000000000018</v>
      </c>
      <c r="AN658">
        <v>22.000000000000004</v>
      </c>
    </row>
    <row r="659" spans="1:40" ht="17.100000000000001" customHeight="1" x14ac:dyDescent="0.25">
      <c r="A659" s="25" t="s">
        <v>5171</v>
      </c>
      <c r="B659" s="25" t="s">
        <v>7088</v>
      </c>
      <c r="C659" s="25" t="s">
        <v>878</v>
      </c>
      <c r="D659" s="25" t="s">
        <v>5329</v>
      </c>
      <c r="E659" s="25" t="s">
        <v>7092</v>
      </c>
      <c r="F659" s="25" t="s">
        <v>5331</v>
      </c>
      <c r="G659" s="26">
        <v>2</v>
      </c>
      <c r="H659">
        <v>4</v>
      </c>
      <c r="I659">
        <v>0</v>
      </c>
      <c r="J659">
        <v>0</v>
      </c>
      <c r="K659">
        <v>5</v>
      </c>
      <c r="L659">
        <v>1</v>
      </c>
      <c r="M659">
        <v>0</v>
      </c>
      <c r="N659">
        <v>4</v>
      </c>
      <c r="O659">
        <v>0</v>
      </c>
      <c r="P659">
        <v>1</v>
      </c>
      <c r="Q659">
        <v>5</v>
      </c>
      <c r="R659">
        <v>1</v>
      </c>
      <c r="S659">
        <v>0</v>
      </c>
      <c r="T659">
        <v>5</v>
      </c>
      <c r="U659">
        <v>0</v>
      </c>
      <c r="V659">
        <v>0</v>
      </c>
      <c r="W659">
        <v>4</v>
      </c>
      <c r="X659">
        <v>0</v>
      </c>
      <c r="Y659">
        <v>0</v>
      </c>
      <c r="Z659">
        <v>3</v>
      </c>
      <c r="AA659">
        <v>0</v>
      </c>
      <c r="AB659">
        <v>0</v>
      </c>
      <c r="AC659">
        <v>2</v>
      </c>
      <c r="AD659">
        <v>0</v>
      </c>
      <c r="AE659">
        <v>0</v>
      </c>
      <c r="AF659">
        <v>4</v>
      </c>
      <c r="AG659">
        <v>0</v>
      </c>
      <c r="AH659">
        <v>0</v>
      </c>
      <c r="AI659">
        <v>4</v>
      </c>
      <c r="AJ659">
        <v>0</v>
      </c>
      <c r="AK659">
        <v>0</v>
      </c>
      <c r="AL659">
        <v>4</v>
      </c>
      <c r="AM659">
        <v>0</v>
      </c>
      <c r="AN659">
        <v>0</v>
      </c>
    </row>
    <row r="660" spans="1:40" ht="17.100000000000001" customHeight="1" x14ac:dyDescent="0.25">
      <c r="A660" s="25" t="s">
        <v>5171</v>
      </c>
      <c r="B660" s="25" t="s">
        <v>7088</v>
      </c>
      <c r="C660" s="25" t="s">
        <v>878</v>
      </c>
      <c r="D660" s="25" t="s">
        <v>5329</v>
      </c>
      <c r="E660" s="25" t="s">
        <v>7092</v>
      </c>
      <c r="F660" s="25" t="s">
        <v>5330</v>
      </c>
      <c r="G660" s="26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</row>
    <row r="661" spans="1:40" ht="17.100000000000001" customHeight="1" x14ac:dyDescent="0.25">
      <c r="A661" s="25" t="s">
        <v>5171</v>
      </c>
      <c r="B661" s="25" t="s">
        <v>7088</v>
      </c>
      <c r="C661" s="25" t="s">
        <v>878</v>
      </c>
      <c r="D661" s="25" t="s">
        <v>5329</v>
      </c>
      <c r="E661" s="25" t="s">
        <v>7092</v>
      </c>
      <c r="F661" s="25" t="s">
        <v>5328</v>
      </c>
      <c r="G661" s="26">
        <v>4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</row>
    <row r="662" spans="1:40" ht="17.100000000000001" customHeight="1" x14ac:dyDescent="0.25">
      <c r="A662" s="25" t="s">
        <v>5171</v>
      </c>
      <c r="B662" s="25" t="s">
        <v>7088</v>
      </c>
      <c r="C662" s="25" t="s">
        <v>332</v>
      </c>
      <c r="D662" s="25" t="s">
        <v>5324</v>
      </c>
      <c r="E662" s="25" t="s">
        <v>6401</v>
      </c>
      <c r="F662" s="25" t="s">
        <v>5327</v>
      </c>
      <c r="G662" s="26">
        <v>1</v>
      </c>
      <c r="H662">
        <v>45</v>
      </c>
      <c r="I662">
        <v>23</v>
      </c>
      <c r="J662">
        <v>6.0000000000000009</v>
      </c>
      <c r="K662">
        <v>45</v>
      </c>
      <c r="L662">
        <v>10.000000000000004</v>
      </c>
      <c r="M662">
        <v>3</v>
      </c>
      <c r="N662">
        <v>65</v>
      </c>
      <c r="O662">
        <v>22</v>
      </c>
      <c r="P662">
        <v>8</v>
      </c>
      <c r="Q662">
        <v>58</v>
      </c>
      <c r="R662">
        <v>7</v>
      </c>
      <c r="S662">
        <v>5</v>
      </c>
      <c r="T662">
        <v>62</v>
      </c>
      <c r="U662">
        <v>8.0000000000000018</v>
      </c>
      <c r="V662">
        <v>1.0000000000000002</v>
      </c>
      <c r="W662">
        <v>67</v>
      </c>
      <c r="X662">
        <v>10.000000000000004</v>
      </c>
      <c r="Y662">
        <v>5.0000000000000018</v>
      </c>
      <c r="Z662">
        <v>61</v>
      </c>
      <c r="AA662">
        <v>12.000000000000002</v>
      </c>
      <c r="AB662">
        <v>4.0000000000000009</v>
      </c>
      <c r="AC662">
        <v>59</v>
      </c>
      <c r="AD662">
        <v>4.0000000000000009</v>
      </c>
      <c r="AE662">
        <v>4.0000000000000009</v>
      </c>
      <c r="AF662">
        <v>65</v>
      </c>
      <c r="AG662">
        <v>11.000000000000002</v>
      </c>
      <c r="AH662">
        <v>5</v>
      </c>
      <c r="AI662">
        <v>70</v>
      </c>
      <c r="AJ662">
        <v>15.000000000000004</v>
      </c>
      <c r="AK662">
        <v>4.0000000000000018</v>
      </c>
      <c r="AL662">
        <v>62</v>
      </c>
      <c r="AM662">
        <v>2</v>
      </c>
      <c r="AN662">
        <v>18.000000000000007</v>
      </c>
    </row>
    <row r="663" spans="1:40" ht="17.100000000000001" customHeight="1" x14ac:dyDescent="0.25">
      <c r="A663" s="25" t="s">
        <v>5171</v>
      </c>
      <c r="B663" s="25" t="s">
        <v>7088</v>
      </c>
      <c r="C663" s="25" t="s">
        <v>332</v>
      </c>
      <c r="D663" s="25" t="s">
        <v>5324</v>
      </c>
      <c r="E663" s="25" t="s">
        <v>6401</v>
      </c>
      <c r="F663" s="25" t="s">
        <v>5326</v>
      </c>
      <c r="G663" s="26">
        <v>2</v>
      </c>
      <c r="H663">
        <v>0</v>
      </c>
      <c r="I663">
        <v>0</v>
      </c>
      <c r="J663">
        <v>0</v>
      </c>
      <c r="K663">
        <v>3</v>
      </c>
      <c r="L663">
        <v>1</v>
      </c>
      <c r="M663">
        <v>0</v>
      </c>
      <c r="N663">
        <v>6</v>
      </c>
      <c r="O663">
        <v>3</v>
      </c>
      <c r="P663">
        <v>0</v>
      </c>
      <c r="Q663">
        <v>8</v>
      </c>
      <c r="R663">
        <v>1</v>
      </c>
      <c r="S663">
        <v>0</v>
      </c>
      <c r="T663">
        <v>8</v>
      </c>
      <c r="U663">
        <v>0</v>
      </c>
      <c r="V663">
        <v>0</v>
      </c>
      <c r="W663">
        <v>9</v>
      </c>
      <c r="X663">
        <v>1</v>
      </c>
      <c r="Y663">
        <v>1</v>
      </c>
      <c r="Z663">
        <v>9</v>
      </c>
      <c r="AA663">
        <v>1.0000000000000002</v>
      </c>
      <c r="AB663">
        <v>1</v>
      </c>
      <c r="AC663">
        <v>11</v>
      </c>
      <c r="AD663">
        <v>3</v>
      </c>
      <c r="AE663">
        <v>0</v>
      </c>
      <c r="AF663">
        <v>10</v>
      </c>
      <c r="AG663">
        <v>0</v>
      </c>
      <c r="AH663">
        <v>0</v>
      </c>
      <c r="AI663">
        <v>11</v>
      </c>
      <c r="AJ663">
        <v>0</v>
      </c>
      <c r="AK663">
        <v>0</v>
      </c>
      <c r="AL663">
        <v>10</v>
      </c>
      <c r="AM663">
        <v>0</v>
      </c>
      <c r="AN663">
        <v>0</v>
      </c>
    </row>
    <row r="664" spans="1:40" ht="17.100000000000001" customHeight="1" x14ac:dyDescent="0.25">
      <c r="A664" s="25" t="s">
        <v>5171</v>
      </c>
      <c r="B664" s="25" t="s">
        <v>7088</v>
      </c>
      <c r="C664" s="25" t="s">
        <v>332</v>
      </c>
      <c r="D664" s="25" t="s">
        <v>5324</v>
      </c>
      <c r="E664" s="25" t="s">
        <v>6401</v>
      </c>
      <c r="F664" s="25" t="s">
        <v>5325</v>
      </c>
      <c r="G664" s="26">
        <v>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</row>
    <row r="665" spans="1:40" ht="17.100000000000001" customHeight="1" x14ac:dyDescent="0.25">
      <c r="A665" s="25" t="s">
        <v>5171</v>
      </c>
      <c r="B665" s="25" t="s">
        <v>7088</v>
      </c>
      <c r="C665" s="25" t="s">
        <v>332</v>
      </c>
      <c r="D665" s="25" t="s">
        <v>5324</v>
      </c>
      <c r="E665" s="25" t="s">
        <v>6401</v>
      </c>
      <c r="F665" s="25" t="s">
        <v>5323</v>
      </c>
      <c r="G665" s="26">
        <v>4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</row>
    <row r="666" spans="1:40" ht="17.100000000000001" customHeight="1" x14ac:dyDescent="0.25">
      <c r="A666" s="25" t="s">
        <v>5171</v>
      </c>
      <c r="B666" s="25" t="s">
        <v>7088</v>
      </c>
      <c r="C666" s="25" t="s">
        <v>178</v>
      </c>
      <c r="D666" s="25" t="s">
        <v>5319</v>
      </c>
      <c r="E666" s="25" t="s">
        <v>7093</v>
      </c>
      <c r="F666" s="25" t="s">
        <v>5322</v>
      </c>
      <c r="G666" s="26">
        <v>1</v>
      </c>
      <c r="H666">
        <v>887</v>
      </c>
      <c r="I666">
        <v>106.00000000000006</v>
      </c>
      <c r="J666">
        <v>63.000000000000085</v>
      </c>
      <c r="K666">
        <v>938</v>
      </c>
      <c r="L666">
        <v>151.00000000000009</v>
      </c>
      <c r="M666">
        <v>69.000000000000014</v>
      </c>
      <c r="N666">
        <v>966</v>
      </c>
      <c r="O666">
        <v>151.99999999999977</v>
      </c>
      <c r="P666">
        <v>97.999999999999943</v>
      </c>
      <c r="Q666">
        <v>920</v>
      </c>
      <c r="R666">
        <v>88.999999999999957</v>
      </c>
      <c r="S666">
        <v>38.000000000000007</v>
      </c>
      <c r="T666">
        <v>945</v>
      </c>
      <c r="U666">
        <v>77.000000000000071</v>
      </c>
      <c r="V666">
        <v>45.999999999999979</v>
      </c>
      <c r="W666">
        <v>947</v>
      </c>
      <c r="X666">
        <v>111.99999999999994</v>
      </c>
      <c r="Y666">
        <v>84.999999999999929</v>
      </c>
      <c r="Z666">
        <v>907</v>
      </c>
      <c r="AA666">
        <v>88.000000000000242</v>
      </c>
      <c r="AB666">
        <v>92.999999999999915</v>
      </c>
      <c r="AC666">
        <v>849</v>
      </c>
      <c r="AD666">
        <v>68.999999999999943</v>
      </c>
      <c r="AE666">
        <v>25.000000000000014</v>
      </c>
      <c r="AF666">
        <v>889</v>
      </c>
      <c r="AG666">
        <v>95.000000000000099</v>
      </c>
      <c r="AH666">
        <v>56.000000000000021</v>
      </c>
      <c r="AI666">
        <v>935</v>
      </c>
      <c r="AJ666">
        <v>126.00000000000011</v>
      </c>
      <c r="AK666">
        <v>51.000000000000014</v>
      </c>
      <c r="AL666">
        <v>902</v>
      </c>
      <c r="AM666">
        <v>86</v>
      </c>
      <c r="AN666">
        <v>113.00000000000004</v>
      </c>
    </row>
    <row r="667" spans="1:40" ht="17.100000000000001" customHeight="1" x14ac:dyDescent="0.25">
      <c r="A667" s="25" t="s">
        <v>5171</v>
      </c>
      <c r="B667" s="25" t="s">
        <v>7088</v>
      </c>
      <c r="C667" s="25" t="s">
        <v>178</v>
      </c>
      <c r="D667" s="25" t="s">
        <v>5319</v>
      </c>
      <c r="E667" s="25" t="s">
        <v>7093</v>
      </c>
      <c r="F667" s="25" t="s">
        <v>5321</v>
      </c>
      <c r="G667" s="26">
        <v>2</v>
      </c>
      <c r="H667">
        <v>199</v>
      </c>
      <c r="I667">
        <v>12.000000000000002</v>
      </c>
      <c r="J667">
        <v>6.0000000000000036</v>
      </c>
      <c r="K667">
        <v>246</v>
      </c>
      <c r="L667">
        <v>20.000000000000007</v>
      </c>
      <c r="M667">
        <v>9.0000000000000018</v>
      </c>
      <c r="N667">
        <v>303</v>
      </c>
      <c r="O667">
        <v>30.000000000000018</v>
      </c>
      <c r="P667">
        <v>12.999999999999998</v>
      </c>
      <c r="Q667">
        <v>309</v>
      </c>
      <c r="R667">
        <v>15.000000000000012</v>
      </c>
      <c r="S667">
        <v>5.9999999999999991</v>
      </c>
      <c r="T667">
        <v>308</v>
      </c>
      <c r="U667">
        <v>9.0000000000000018</v>
      </c>
      <c r="V667">
        <v>8.9999999999999964</v>
      </c>
      <c r="W667">
        <v>340</v>
      </c>
      <c r="X667">
        <v>18.000000000000004</v>
      </c>
      <c r="Y667">
        <v>11.000000000000005</v>
      </c>
      <c r="Z667">
        <v>348</v>
      </c>
      <c r="AA667">
        <v>9.9999999999999982</v>
      </c>
      <c r="AB667">
        <v>2.9999999999999987</v>
      </c>
      <c r="AC667">
        <v>357</v>
      </c>
      <c r="AD667">
        <v>14.999999999999998</v>
      </c>
      <c r="AE667">
        <v>10.000000000000009</v>
      </c>
      <c r="AF667">
        <v>363</v>
      </c>
      <c r="AG667">
        <v>15.000000000000007</v>
      </c>
      <c r="AH667">
        <v>9.9999999999999947</v>
      </c>
      <c r="AI667">
        <v>381</v>
      </c>
      <c r="AJ667">
        <v>17.999999999999996</v>
      </c>
      <c r="AK667">
        <v>14.000000000000002</v>
      </c>
      <c r="AL667">
        <v>386</v>
      </c>
      <c r="AM667">
        <v>11.000000000000009</v>
      </c>
      <c r="AN667">
        <v>30.000000000000011</v>
      </c>
    </row>
    <row r="668" spans="1:40" ht="17.100000000000001" customHeight="1" x14ac:dyDescent="0.25">
      <c r="A668" s="25" t="s">
        <v>5171</v>
      </c>
      <c r="B668" s="25" t="s">
        <v>7088</v>
      </c>
      <c r="C668" s="25" t="s">
        <v>178</v>
      </c>
      <c r="D668" s="25" t="s">
        <v>5319</v>
      </c>
      <c r="E668" s="25" t="s">
        <v>7093</v>
      </c>
      <c r="F668" s="25" t="s">
        <v>5320</v>
      </c>
      <c r="G668" s="26">
        <v>3</v>
      </c>
      <c r="H668">
        <v>77</v>
      </c>
      <c r="I668">
        <v>2</v>
      </c>
      <c r="J668">
        <v>0</v>
      </c>
      <c r="K668">
        <v>83</v>
      </c>
      <c r="L668">
        <v>3</v>
      </c>
      <c r="M668">
        <v>2</v>
      </c>
      <c r="N668">
        <v>84</v>
      </c>
      <c r="O668">
        <v>1.0000000000000002</v>
      </c>
      <c r="P668">
        <v>2.0000000000000004</v>
      </c>
      <c r="Q668">
        <v>81</v>
      </c>
      <c r="R668">
        <v>3</v>
      </c>
      <c r="S668">
        <v>0</v>
      </c>
      <c r="T668">
        <v>86</v>
      </c>
      <c r="U668">
        <v>0</v>
      </c>
      <c r="V668">
        <v>0</v>
      </c>
      <c r="W668">
        <v>85</v>
      </c>
      <c r="X668">
        <v>2.0000000000000004</v>
      </c>
      <c r="Y668">
        <v>0</v>
      </c>
      <c r="Z668">
        <v>88</v>
      </c>
      <c r="AA668">
        <v>3</v>
      </c>
      <c r="AB668">
        <v>0</v>
      </c>
      <c r="AC668">
        <v>97</v>
      </c>
      <c r="AD668">
        <v>2.9999999999999996</v>
      </c>
      <c r="AE668">
        <v>4.0000000000000018</v>
      </c>
      <c r="AF668">
        <v>93</v>
      </c>
      <c r="AG668">
        <v>2.0000000000000004</v>
      </c>
      <c r="AH668">
        <v>1.0000000000000002</v>
      </c>
      <c r="AI668">
        <v>95</v>
      </c>
      <c r="AJ668">
        <v>4.0000000000000018</v>
      </c>
      <c r="AK668">
        <v>2.0000000000000009</v>
      </c>
      <c r="AL668">
        <v>96</v>
      </c>
      <c r="AM668">
        <v>4</v>
      </c>
      <c r="AN668">
        <v>5.9999999999999982</v>
      </c>
    </row>
    <row r="669" spans="1:40" ht="17.100000000000001" customHeight="1" x14ac:dyDescent="0.25">
      <c r="A669" s="25" t="s">
        <v>5171</v>
      </c>
      <c r="B669" s="25" t="s">
        <v>7088</v>
      </c>
      <c r="C669" s="25" t="s">
        <v>178</v>
      </c>
      <c r="D669" s="25" t="s">
        <v>5319</v>
      </c>
      <c r="E669" s="25" t="s">
        <v>7093</v>
      </c>
      <c r="F669" s="25" t="s">
        <v>5318</v>
      </c>
      <c r="G669" s="26">
        <v>4</v>
      </c>
      <c r="H669">
        <v>20</v>
      </c>
      <c r="I669">
        <v>0</v>
      </c>
      <c r="J669">
        <v>0</v>
      </c>
      <c r="K669">
        <v>20</v>
      </c>
      <c r="L669">
        <v>0</v>
      </c>
      <c r="M669">
        <v>0</v>
      </c>
      <c r="N669">
        <v>18</v>
      </c>
      <c r="O669">
        <v>1</v>
      </c>
      <c r="P669">
        <v>0</v>
      </c>
      <c r="Q669">
        <v>17</v>
      </c>
      <c r="R669">
        <v>0</v>
      </c>
      <c r="S669">
        <v>0</v>
      </c>
      <c r="T669">
        <v>14</v>
      </c>
      <c r="U669">
        <v>0</v>
      </c>
      <c r="V669">
        <v>0</v>
      </c>
      <c r="W669">
        <v>19</v>
      </c>
      <c r="X669">
        <v>0</v>
      </c>
      <c r="Y669">
        <v>0</v>
      </c>
      <c r="Z669">
        <v>15</v>
      </c>
      <c r="AA669">
        <v>0</v>
      </c>
      <c r="AB669">
        <v>0</v>
      </c>
      <c r="AC669">
        <v>19</v>
      </c>
      <c r="AD669">
        <v>0</v>
      </c>
      <c r="AE669">
        <v>0</v>
      </c>
      <c r="AF669">
        <v>19</v>
      </c>
      <c r="AG669">
        <v>1.0000000000000002</v>
      </c>
      <c r="AH669">
        <v>1.0000000000000002</v>
      </c>
      <c r="AI669">
        <v>18</v>
      </c>
      <c r="AJ669">
        <v>1.0000000000000002</v>
      </c>
      <c r="AK669">
        <v>0</v>
      </c>
      <c r="AL669">
        <v>14</v>
      </c>
      <c r="AM669">
        <v>0</v>
      </c>
      <c r="AN669">
        <v>0</v>
      </c>
    </row>
    <row r="670" spans="1:40" ht="17.100000000000001" customHeight="1" x14ac:dyDescent="0.25">
      <c r="A670" s="25" t="s">
        <v>5171</v>
      </c>
      <c r="B670" s="25" t="s">
        <v>7088</v>
      </c>
      <c r="C670" s="25" t="s">
        <v>4449</v>
      </c>
      <c r="D670" s="25" t="s">
        <v>5314</v>
      </c>
      <c r="E670" s="25" t="s">
        <v>6402</v>
      </c>
      <c r="F670" s="25" t="s">
        <v>5317</v>
      </c>
      <c r="G670" s="26">
        <v>1</v>
      </c>
      <c r="H670">
        <v>31</v>
      </c>
      <c r="I670">
        <v>6.0000000000000009</v>
      </c>
      <c r="J670">
        <v>4</v>
      </c>
      <c r="K670">
        <v>41</v>
      </c>
      <c r="L670">
        <v>13.999999999999998</v>
      </c>
      <c r="M670">
        <v>10.000000000000002</v>
      </c>
      <c r="N670">
        <v>33</v>
      </c>
      <c r="O670">
        <v>1.0000000000000004</v>
      </c>
      <c r="P670">
        <v>1.0000000000000002</v>
      </c>
      <c r="Q670">
        <v>37</v>
      </c>
      <c r="R670">
        <v>4.0000000000000018</v>
      </c>
      <c r="S670">
        <v>0.99999999999999989</v>
      </c>
      <c r="T670">
        <v>36</v>
      </c>
      <c r="U670">
        <v>3.0000000000000009</v>
      </c>
      <c r="V670">
        <v>1.0000000000000004</v>
      </c>
      <c r="W670">
        <v>37</v>
      </c>
      <c r="X670">
        <v>3.0000000000000009</v>
      </c>
      <c r="Y670">
        <v>2.9999999999999996</v>
      </c>
      <c r="Z670">
        <v>49</v>
      </c>
      <c r="AA670">
        <v>14.999999999999998</v>
      </c>
      <c r="AB670">
        <v>10.000000000000004</v>
      </c>
      <c r="AC670">
        <v>55</v>
      </c>
      <c r="AD670">
        <v>19</v>
      </c>
      <c r="AE670">
        <v>15.000000000000009</v>
      </c>
      <c r="AF670">
        <v>50</v>
      </c>
      <c r="AG670">
        <v>9.0000000000000018</v>
      </c>
      <c r="AH670">
        <v>4.0000000000000018</v>
      </c>
      <c r="AI670">
        <v>52</v>
      </c>
      <c r="AJ670">
        <v>6.0000000000000027</v>
      </c>
      <c r="AK670">
        <v>0</v>
      </c>
      <c r="AL670">
        <v>57</v>
      </c>
      <c r="AM670">
        <v>8.0000000000000018</v>
      </c>
      <c r="AN670">
        <v>3.0000000000000004</v>
      </c>
    </row>
    <row r="671" spans="1:40" ht="17.100000000000001" customHeight="1" x14ac:dyDescent="0.25">
      <c r="A671" s="25" t="s">
        <v>5171</v>
      </c>
      <c r="B671" s="25" t="s">
        <v>7088</v>
      </c>
      <c r="C671" s="25" t="s">
        <v>4449</v>
      </c>
      <c r="D671" s="25" t="s">
        <v>5314</v>
      </c>
      <c r="E671" s="25" t="s">
        <v>6402</v>
      </c>
      <c r="F671" s="25" t="s">
        <v>5316</v>
      </c>
      <c r="G671" s="26">
        <v>2</v>
      </c>
      <c r="H671">
        <v>2</v>
      </c>
      <c r="I671">
        <v>1</v>
      </c>
      <c r="J671">
        <v>0</v>
      </c>
      <c r="K671">
        <v>4</v>
      </c>
      <c r="L671">
        <v>0</v>
      </c>
      <c r="M671">
        <v>0</v>
      </c>
      <c r="N671">
        <v>4</v>
      </c>
      <c r="O671">
        <v>0</v>
      </c>
      <c r="P671">
        <v>0</v>
      </c>
      <c r="Q671">
        <v>4</v>
      </c>
      <c r="R671">
        <v>0</v>
      </c>
      <c r="S671">
        <v>0</v>
      </c>
      <c r="T671">
        <v>4</v>
      </c>
      <c r="U671">
        <v>0</v>
      </c>
      <c r="V671">
        <v>0</v>
      </c>
      <c r="W671">
        <v>4</v>
      </c>
      <c r="X671">
        <v>0</v>
      </c>
      <c r="Y671">
        <v>0</v>
      </c>
      <c r="Z671">
        <v>6</v>
      </c>
      <c r="AA671">
        <v>2</v>
      </c>
      <c r="AB671">
        <v>0</v>
      </c>
      <c r="AC671">
        <v>8</v>
      </c>
      <c r="AD671">
        <v>1.0000000000000002</v>
      </c>
      <c r="AE671">
        <v>0</v>
      </c>
      <c r="AF671">
        <v>7</v>
      </c>
      <c r="AG671">
        <v>0</v>
      </c>
      <c r="AH671">
        <v>1.0000000000000002</v>
      </c>
      <c r="AI671">
        <v>8</v>
      </c>
      <c r="AJ671">
        <v>0</v>
      </c>
      <c r="AK671">
        <v>0</v>
      </c>
      <c r="AL671">
        <v>7</v>
      </c>
      <c r="AM671">
        <v>0</v>
      </c>
      <c r="AN671">
        <v>2.0000000000000004</v>
      </c>
    </row>
    <row r="672" spans="1:40" ht="17.100000000000001" customHeight="1" x14ac:dyDescent="0.25">
      <c r="A672" s="25" t="s">
        <v>5171</v>
      </c>
      <c r="B672" s="25" t="s">
        <v>7088</v>
      </c>
      <c r="C672" s="25" t="s">
        <v>4449</v>
      </c>
      <c r="D672" s="25" t="s">
        <v>5314</v>
      </c>
      <c r="E672" s="25" t="s">
        <v>6402</v>
      </c>
      <c r="F672" s="25" t="s">
        <v>5315</v>
      </c>
      <c r="G672" s="26">
        <v>3</v>
      </c>
      <c r="H672">
        <v>2</v>
      </c>
      <c r="I672">
        <v>0</v>
      </c>
      <c r="J672">
        <v>0</v>
      </c>
      <c r="K672">
        <v>1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</row>
    <row r="673" spans="1:40" ht="17.100000000000001" customHeight="1" x14ac:dyDescent="0.25">
      <c r="A673" s="25" t="s">
        <v>5171</v>
      </c>
      <c r="B673" s="25" t="s">
        <v>7088</v>
      </c>
      <c r="C673" s="25" t="s">
        <v>4449</v>
      </c>
      <c r="D673" s="25" t="s">
        <v>5314</v>
      </c>
      <c r="E673" s="25" t="s">
        <v>6402</v>
      </c>
      <c r="F673" s="25" t="s">
        <v>5313</v>
      </c>
      <c r="G673" s="26">
        <v>4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</row>
    <row r="674" spans="1:40" ht="17.100000000000001" customHeight="1" x14ac:dyDescent="0.25">
      <c r="A674" s="25" t="s">
        <v>5171</v>
      </c>
      <c r="B674" s="25" t="s">
        <v>7088</v>
      </c>
      <c r="C674" s="25" t="s">
        <v>296</v>
      </c>
      <c r="D674" s="25" t="s">
        <v>5309</v>
      </c>
      <c r="E674" s="25" t="s">
        <v>6403</v>
      </c>
      <c r="F674" s="25" t="s">
        <v>5312</v>
      </c>
      <c r="G674" s="26">
        <v>1</v>
      </c>
      <c r="H674">
        <v>37</v>
      </c>
      <c r="I674">
        <v>35.000000000000007</v>
      </c>
      <c r="J674">
        <v>0</v>
      </c>
      <c r="K674">
        <v>37</v>
      </c>
      <c r="L674">
        <v>4.0000000000000009</v>
      </c>
      <c r="M674">
        <v>3.0000000000000009</v>
      </c>
      <c r="N674">
        <v>37</v>
      </c>
      <c r="O674">
        <v>2</v>
      </c>
      <c r="P674">
        <v>3.9999999999999996</v>
      </c>
      <c r="Q674">
        <v>34</v>
      </c>
      <c r="R674">
        <v>2</v>
      </c>
      <c r="S674">
        <v>1.0000000000000002</v>
      </c>
      <c r="T674">
        <v>34</v>
      </c>
      <c r="U674">
        <v>0</v>
      </c>
      <c r="V674">
        <v>1</v>
      </c>
      <c r="W674">
        <v>31</v>
      </c>
      <c r="X674">
        <v>3.0000000000000009</v>
      </c>
      <c r="Y674">
        <v>3.0000000000000009</v>
      </c>
      <c r="Z674">
        <v>22</v>
      </c>
      <c r="AA674">
        <v>0</v>
      </c>
      <c r="AB674">
        <v>17.999999999999996</v>
      </c>
      <c r="AC674">
        <v>7</v>
      </c>
      <c r="AD674">
        <v>2.0000000000000004</v>
      </c>
      <c r="AE674">
        <v>2</v>
      </c>
      <c r="AF674">
        <v>7</v>
      </c>
      <c r="AG674">
        <v>2</v>
      </c>
      <c r="AH674">
        <v>2.0000000000000004</v>
      </c>
      <c r="AI674">
        <v>23</v>
      </c>
      <c r="AJ674">
        <v>18</v>
      </c>
      <c r="AK674">
        <v>0</v>
      </c>
      <c r="AL674">
        <v>31</v>
      </c>
      <c r="AM674">
        <v>9</v>
      </c>
      <c r="AN674">
        <v>10</v>
      </c>
    </row>
    <row r="675" spans="1:40" ht="17.100000000000001" customHeight="1" x14ac:dyDescent="0.25">
      <c r="A675" s="25" t="s">
        <v>5171</v>
      </c>
      <c r="B675" s="25" t="s">
        <v>7088</v>
      </c>
      <c r="C675" s="25" t="s">
        <v>296</v>
      </c>
      <c r="D675" s="25" t="s">
        <v>5309</v>
      </c>
      <c r="E675" s="25" t="s">
        <v>6403</v>
      </c>
      <c r="F675" s="25" t="s">
        <v>5311</v>
      </c>
      <c r="G675" s="26">
        <v>2</v>
      </c>
      <c r="H675">
        <v>2</v>
      </c>
      <c r="I675">
        <v>0</v>
      </c>
      <c r="J675">
        <v>0</v>
      </c>
      <c r="K675">
        <v>4</v>
      </c>
      <c r="L675">
        <v>0</v>
      </c>
      <c r="M675">
        <v>0</v>
      </c>
      <c r="N675">
        <v>2</v>
      </c>
      <c r="O675">
        <v>0</v>
      </c>
      <c r="P675">
        <v>0</v>
      </c>
      <c r="Q675">
        <v>1</v>
      </c>
      <c r="R675">
        <v>0</v>
      </c>
      <c r="S675">
        <v>0</v>
      </c>
      <c r="T675">
        <v>1</v>
      </c>
      <c r="U675">
        <v>0</v>
      </c>
      <c r="V675">
        <v>0</v>
      </c>
      <c r="W675">
        <v>1</v>
      </c>
      <c r="X675">
        <v>0</v>
      </c>
      <c r="Y675">
        <v>0</v>
      </c>
      <c r="Z675">
        <v>2</v>
      </c>
      <c r="AA675">
        <v>1</v>
      </c>
      <c r="AB675">
        <v>0</v>
      </c>
      <c r="AC675">
        <v>3</v>
      </c>
      <c r="AD675">
        <v>1</v>
      </c>
      <c r="AE675">
        <v>0</v>
      </c>
      <c r="AF675">
        <v>3</v>
      </c>
      <c r="AG675">
        <v>0</v>
      </c>
      <c r="AH675">
        <v>0</v>
      </c>
      <c r="AI675">
        <v>3</v>
      </c>
      <c r="AJ675">
        <v>0</v>
      </c>
      <c r="AK675">
        <v>1</v>
      </c>
      <c r="AL675">
        <v>2</v>
      </c>
      <c r="AM675">
        <v>0</v>
      </c>
      <c r="AN675">
        <v>0</v>
      </c>
    </row>
    <row r="676" spans="1:40" ht="17.100000000000001" customHeight="1" x14ac:dyDescent="0.25">
      <c r="A676" s="25" t="s">
        <v>5171</v>
      </c>
      <c r="B676" s="25" t="s">
        <v>7088</v>
      </c>
      <c r="C676" s="25" t="s">
        <v>296</v>
      </c>
      <c r="D676" s="25" t="s">
        <v>5309</v>
      </c>
      <c r="E676" s="25" t="s">
        <v>6403</v>
      </c>
      <c r="F676" s="25" t="s">
        <v>5310</v>
      </c>
      <c r="G676" s="26">
        <v>3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</row>
    <row r="677" spans="1:40" ht="17.100000000000001" customHeight="1" x14ac:dyDescent="0.25">
      <c r="A677" s="25" t="s">
        <v>5171</v>
      </c>
      <c r="B677" s="25" t="s">
        <v>7088</v>
      </c>
      <c r="C677" s="25" t="s">
        <v>296</v>
      </c>
      <c r="D677" s="25" t="s">
        <v>5309</v>
      </c>
      <c r="E677" s="25" t="s">
        <v>6403</v>
      </c>
      <c r="F677" s="25" t="s">
        <v>5308</v>
      </c>
      <c r="G677" s="26">
        <v>4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</row>
    <row r="678" spans="1:40" ht="17.100000000000001" customHeight="1" x14ac:dyDescent="0.25">
      <c r="A678" s="25" t="s">
        <v>5171</v>
      </c>
      <c r="B678" s="25" t="s">
        <v>7088</v>
      </c>
      <c r="C678" s="25" t="s">
        <v>4443</v>
      </c>
      <c r="D678" s="25" t="s">
        <v>5304</v>
      </c>
      <c r="E678" s="25" t="s">
        <v>7094</v>
      </c>
      <c r="F678" s="25" t="s">
        <v>5307</v>
      </c>
      <c r="G678" s="26">
        <v>1</v>
      </c>
      <c r="H678">
        <v>33</v>
      </c>
      <c r="I678">
        <v>3.0000000000000009</v>
      </c>
      <c r="J678">
        <v>0</v>
      </c>
      <c r="K678">
        <v>30</v>
      </c>
      <c r="L678">
        <v>1</v>
      </c>
      <c r="M678">
        <v>2</v>
      </c>
      <c r="N678">
        <v>37</v>
      </c>
      <c r="O678">
        <v>10</v>
      </c>
      <c r="P678">
        <v>3</v>
      </c>
      <c r="Q678">
        <v>41</v>
      </c>
      <c r="R678">
        <v>4.0000000000000018</v>
      </c>
      <c r="S678">
        <v>4.0000000000000009</v>
      </c>
      <c r="T678">
        <v>44</v>
      </c>
      <c r="U678">
        <v>7</v>
      </c>
      <c r="V678">
        <v>2</v>
      </c>
      <c r="W678">
        <v>41</v>
      </c>
      <c r="X678">
        <v>3.9999999999999996</v>
      </c>
      <c r="Y678">
        <v>1.9999999999999998</v>
      </c>
      <c r="Z678">
        <v>70</v>
      </c>
      <c r="AA678">
        <v>27</v>
      </c>
      <c r="AB678">
        <v>25</v>
      </c>
      <c r="AC678">
        <v>61</v>
      </c>
      <c r="AD678">
        <v>20.999999999999996</v>
      </c>
      <c r="AE678">
        <v>15.000000000000004</v>
      </c>
      <c r="AF678">
        <v>62</v>
      </c>
      <c r="AG678">
        <v>13</v>
      </c>
      <c r="AH678">
        <v>6.9999999999999982</v>
      </c>
      <c r="AI678">
        <v>67</v>
      </c>
      <c r="AJ678">
        <v>14.999999999999998</v>
      </c>
      <c r="AK678">
        <v>2</v>
      </c>
      <c r="AL678">
        <v>64</v>
      </c>
      <c r="AM678">
        <v>10.000000000000002</v>
      </c>
      <c r="AN678">
        <v>11.000000000000002</v>
      </c>
    </row>
    <row r="679" spans="1:40" ht="17.100000000000001" customHeight="1" x14ac:dyDescent="0.25">
      <c r="A679" s="25" t="s">
        <v>5171</v>
      </c>
      <c r="B679" s="25" t="s">
        <v>7088</v>
      </c>
      <c r="C679" s="25" t="s">
        <v>4443</v>
      </c>
      <c r="D679" s="25" t="s">
        <v>5304</v>
      </c>
      <c r="E679" s="25" t="s">
        <v>7094</v>
      </c>
      <c r="F679" s="25" t="s">
        <v>5306</v>
      </c>
      <c r="G679" s="26">
        <v>2</v>
      </c>
      <c r="H679">
        <v>14</v>
      </c>
      <c r="I679">
        <v>1.0000000000000002</v>
      </c>
      <c r="J679">
        <v>0</v>
      </c>
      <c r="K679">
        <v>18</v>
      </c>
      <c r="L679">
        <v>0</v>
      </c>
      <c r="M679">
        <v>1.0000000000000002</v>
      </c>
      <c r="N679">
        <v>17</v>
      </c>
      <c r="O679">
        <v>0</v>
      </c>
      <c r="P679">
        <v>1</v>
      </c>
      <c r="Q679">
        <v>16</v>
      </c>
      <c r="R679">
        <v>3</v>
      </c>
      <c r="S679">
        <v>0</v>
      </c>
      <c r="T679">
        <v>16</v>
      </c>
      <c r="U679">
        <v>0</v>
      </c>
      <c r="V679">
        <v>0</v>
      </c>
      <c r="W679">
        <v>24</v>
      </c>
      <c r="X679">
        <v>2</v>
      </c>
      <c r="Y679">
        <v>0</v>
      </c>
      <c r="Z679">
        <v>24</v>
      </c>
      <c r="AA679">
        <v>0</v>
      </c>
      <c r="AB679">
        <v>0</v>
      </c>
      <c r="AC679">
        <v>27</v>
      </c>
      <c r="AD679">
        <v>1</v>
      </c>
      <c r="AE679">
        <v>0</v>
      </c>
      <c r="AF679">
        <v>26</v>
      </c>
      <c r="AG679">
        <v>0.99999999999999989</v>
      </c>
      <c r="AH679">
        <v>3.9999999999999996</v>
      </c>
      <c r="AI679">
        <v>24</v>
      </c>
      <c r="AJ679">
        <v>1.9999999999999996</v>
      </c>
      <c r="AK679">
        <v>4</v>
      </c>
      <c r="AL679">
        <v>20</v>
      </c>
      <c r="AM679">
        <v>1.0000000000000002</v>
      </c>
      <c r="AN679">
        <v>7.0000000000000009</v>
      </c>
    </row>
    <row r="680" spans="1:40" ht="17.100000000000001" customHeight="1" x14ac:dyDescent="0.25">
      <c r="A680" s="25" t="s">
        <v>5171</v>
      </c>
      <c r="B680" s="25" t="s">
        <v>7088</v>
      </c>
      <c r="C680" s="25" t="s">
        <v>4443</v>
      </c>
      <c r="D680" s="25" t="s">
        <v>5304</v>
      </c>
      <c r="E680" s="25" t="s">
        <v>7094</v>
      </c>
      <c r="F680" s="25" t="s">
        <v>5305</v>
      </c>
      <c r="G680" s="26">
        <v>3</v>
      </c>
      <c r="H680">
        <v>2</v>
      </c>
      <c r="I680">
        <v>0</v>
      </c>
      <c r="J680">
        <v>0</v>
      </c>
      <c r="K680">
        <v>2</v>
      </c>
      <c r="L680">
        <v>0</v>
      </c>
      <c r="M680">
        <v>0</v>
      </c>
      <c r="N680">
        <v>2</v>
      </c>
      <c r="O680">
        <v>0</v>
      </c>
      <c r="P680">
        <v>0</v>
      </c>
      <c r="Q680">
        <v>3</v>
      </c>
      <c r="R680">
        <v>0</v>
      </c>
      <c r="S680">
        <v>0</v>
      </c>
      <c r="T680">
        <v>3</v>
      </c>
      <c r="U680">
        <v>0</v>
      </c>
      <c r="V680">
        <v>0</v>
      </c>
      <c r="W680">
        <v>3</v>
      </c>
      <c r="X680">
        <v>0</v>
      </c>
      <c r="Y680">
        <v>0</v>
      </c>
      <c r="Z680">
        <v>2</v>
      </c>
      <c r="AA680">
        <v>0</v>
      </c>
      <c r="AB680">
        <v>0</v>
      </c>
      <c r="AC680">
        <v>3</v>
      </c>
      <c r="AD680">
        <v>0</v>
      </c>
      <c r="AE680">
        <v>0</v>
      </c>
      <c r="AF680">
        <v>4</v>
      </c>
      <c r="AG680">
        <v>0</v>
      </c>
      <c r="AH680">
        <v>0</v>
      </c>
      <c r="AI680">
        <v>4</v>
      </c>
      <c r="AJ680">
        <v>0</v>
      </c>
      <c r="AK680">
        <v>0</v>
      </c>
      <c r="AL680">
        <v>6</v>
      </c>
      <c r="AM680">
        <v>1</v>
      </c>
      <c r="AN680">
        <v>0</v>
      </c>
    </row>
    <row r="681" spans="1:40" ht="17.100000000000001" customHeight="1" x14ac:dyDescent="0.25">
      <c r="A681" s="25" t="s">
        <v>5171</v>
      </c>
      <c r="B681" s="25" t="s">
        <v>7088</v>
      </c>
      <c r="C681" s="25" t="s">
        <v>4443</v>
      </c>
      <c r="D681" s="25" t="s">
        <v>5304</v>
      </c>
      <c r="E681" s="25" t="s">
        <v>7094</v>
      </c>
      <c r="F681" s="25" t="s">
        <v>5303</v>
      </c>
      <c r="G681" s="26">
        <v>4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</row>
    <row r="682" spans="1:40" ht="17.100000000000001" customHeight="1" x14ac:dyDescent="0.25">
      <c r="A682" s="25" t="s">
        <v>5171</v>
      </c>
      <c r="B682" s="25" t="s">
        <v>7088</v>
      </c>
      <c r="C682" s="25" t="s">
        <v>5299</v>
      </c>
      <c r="D682" s="25" t="s">
        <v>5298</v>
      </c>
      <c r="E682" s="25" t="s">
        <v>6404</v>
      </c>
      <c r="F682" s="25" t="s">
        <v>5302</v>
      </c>
      <c r="G682" s="26">
        <v>1</v>
      </c>
      <c r="H682">
        <v>11</v>
      </c>
      <c r="I682">
        <v>4</v>
      </c>
      <c r="J682">
        <v>0</v>
      </c>
      <c r="K682">
        <v>54</v>
      </c>
      <c r="L682">
        <v>6.0000000000000009</v>
      </c>
      <c r="M682">
        <v>0</v>
      </c>
      <c r="N682">
        <v>27</v>
      </c>
      <c r="O682">
        <v>4</v>
      </c>
      <c r="P682">
        <v>1.0000000000000002</v>
      </c>
      <c r="Q682">
        <v>78</v>
      </c>
      <c r="R682">
        <v>11.000000000000002</v>
      </c>
      <c r="S682">
        <v>1</v>
      </c>
      <c r="T682">
        <v>74</v>
      </c>
      <c r="U682">
        <v>2</v>
      </c>
      <c r="V682">
        <v>1</v>
      </c>
      <c r="W682">
        <v>76</v>
      </c>
      <c r="X682">
        <v>12.000000000000004</v>
      </c>
      <c r="Y682">
        <v>4.9999999999999982</v>
      </c>
      <c r="Z682">
        <v>68</v>
      </c>
      <c r="AA682">
        <v>21.000000000000007</v>
      </c>
      <c r="AB682">
        <v>2.0000000000000013</v>
      </c>
      <c r="AC682">
        <v>68</v>
      </c>
      <c r="AD682">
        <v>15.000000000000002</v>
      </c>
      <c r="AE682">
        <v>0</v>
      </c>
      <c r="AF682">
        <v>68</v>
      </c>
      <c r="AG682">
        <v>6</v>
      </c>
      <c r="AH682">
        <v>0</v>
      </c>
      <c r="AI682">
        <v>72</v>
      </c>
      <c r="AJ682">
        <v>5</v>
      </c>
      <c r="AK682">
        <v>1</v>
      </c>
      <c r="AL682">
        <v>74</v>
      </c>
      <c r="AM682">
        <v>4</v>
      </c>
      <c r="AN682">
        <v>4.0000000000000009</v>
      </c>
    </row>
    <row r="683" spans="1:40" ht="17.100000000000001" customHeight="1" x14ac:dyDescent="0.25">
      <c r="A683" s="25" t="s">
        <v>5171</v>
      </c>
      <c r="B683" s="25" t="s">
        <v>7088</v>
      </c>
      <c r="C683" s="25" t="s">
        <v>5299</v>
      </c>
      <c r="D683" s="25" t="s">
        <v>5298</v>
      </c>
      <c r="E683" s="25" t="s">
        <v>6404</v>
      </c>
      <c r="F683" s="25" t="s">
        <v>5301</v>
      </c>
      <c r="G683" s="26">
        <v>2</v>
      </c>
      <c r="H683">
        <v>2</v>
      </c>
      <c r="I683">
        <v>0</v>
      </c>
      <c r="J683">
        <v>0</v>
      </c>
      <c r="K683">
        <v>2</v>
      </c>
      <c r="L683">
        <v>0</v>
      </c>
      <c r="M683">
        <v>0</v>
      </c>
      <c r="N683">
        <v>4</v>
      </c>
      <c r="O683">
        <v>2</v>
      </c>
      <c r="P683">
        <v>0</v>
      </c>
      <c r="Q683">
        <v>3</v>
      </c>
      <c r="R683">
        <v>0</v>
      </c>
      <c r="S683">
        <v>0</v>
      </c>
      <c r="T683">
        <v>5</v>
      </c>
      <c r="U683">
        <v>0</v>
      </c>
      <c r="V683">
        <v>1</v>
      </c>
      <c r="W683">
        <v>4</v>
      </c>
      <c r="X683">
        <v>0</v>
      </c>
      <c r="Y683">
        <v>0</v>
      </c>
      <c r="Z683">
        <v>3</v>
      </c>
      <c r="AA683">
        <v>0</v>
      </c>
      <c r="AB683">
        <v>0</v>
      </c>
      <c r="AC683">
        <v>5</v>
      </c>
      <c r="AD683">
        <v>0</v>
      </c>
      <c r="AE683">
        <v>0</v>
      </c>
      <c r="AF683">
        <v>7</v>
      </c>
      <c r="AG683">
        <v>0</v>
      </c>
      <c r="AH683">
        <v>1</v>
      </c>
      <c r="AI683">
        <v>8</v>
      </c>
      <c r="AJ683">
        <v>1</v>
      </c>
      <c r="AK683">
        <v>0</v>
      </c>
      <c r="AL683">
        <v>7</v>
      </c>
      <c r="AM683">
        <v>0</v>
      </c>
      <c r="AN683">
        <v>1.0000000000000002</v>
      </c>
    </row>
    <row r="684" spans="1:40" ht="17.100000000000001" customHeight="1" x14ac:dyDescent="0.25">
      <c r="A684" s="25" t="s">
        <v>5171</v>
      </c>
      <c r="B684" s="25" t="s">
        <v>7088</v>
      </c>
      <c r="C684" s="25" t="s">
        <v>5299</v>
      </c>
      <c r="D684" s="25" t="s">
        <v>5298</v>
      </c>
      <c r="E684" s="25" t="s">
        <v>6404</v>
      </c>
      <c r="F684" s="25" t="s">
        <v>5300</v>
      </c>
      <c r="G684" s="26">
        <v>3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1</v>
      </c>
      <c r="U684">
        <v>1</v>
      </c>
      <c r="V684">
        <v>0</v>
      </c>
      <c r="W684">
        <v>1</v>
      </c>
      <c r="X684">
        <v>0</v>
      </c>
      <c r="Y684">
        <v>0</v>
      </c>
      <c r="Z684">
        <v>2</v>
      </c>
      <c r="AA684">
        <v>0</v>
      </c>
      <c r="AB684">
        <v>0</v>
      </c>
      <c r="AC684">
        <v>2</v>
      </c>
      <c r="AD684">
        <v>1</v>
      </c>
      <c r="AE684">
        <v>0</v>
      </c>
      <c r="AF684">
        <v>2</v>
      </c>
      <c r="AG684">
        <v>1</v>
      </c>
      <c r="AH684">
        <v>1</v>
      </c>
      <c r="AI684">
        <v>2</v>
      </c>
      <c r="AJ684">
        <v>1</v>
      </c>
      <c r="AK684">
        <v>0</v>
      </c>
      <c r="AL684">
        <v>2</v>
      </c>
      <c r="AM684">
        <v>0</v>
      </c>
      <c r="AN684">
        <v>1</v>
      </c>
    </row>
    <row r="685" spans="1:40" ht="17.100000000000001" customHeight="1" x14ac:dyDescent="0.25">
      <c r="A685" s="25" t="s">
        <v>5171</v>
      </c>
      <c r="B685" s="25" t="s">
        <v>7088</v>
      </c>
      <c r="C685" s="25" t="s">
        <v>5299</v>
      </c>
      <c r="D685" s="25" t="s">
        <v>5298</v>
      </c>
      <c r="E685" s="25" t="s">
        <v>6404</v>
      </c>
      <c r="F685" s="25" t="s">
        <v>5297</v>
      </c>
      <c r="G685" s="26">
        <v>4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</row>
    <row r="686" spans="1:40" ht="17.100000000000001" customHeight="1" x14ac:dyDescent="0.25">
      <c r="A686" s="25" t="s">
        <v>5171</v>
      </c>
      <c r="B686" s="25" t="s">
        <v>7088</v>
      </c>
      <c r="C686" s="25" t="s">
        <v>1309</v>
      </c>
      <c r="D686" s="25" t="s">
        <v>5293</v>
      </c>
      <c r="E686" s="25" t="s">
        <v>7095</v>
      </c>
      <c r="F686" s="25" t="s">
        <v>5296</v>
      </c>
      <c r="G686" s="26">
        <v>1</v>
      </c>
      <c r="H686">
        <v>299</v>
      </c>
      <c r="I686">
        <v>57</v>
      </c>
      <c r="J686">
        <v>20.000000000000007</v>
      </c>
      <c r="K686">
        <v>314</v>
      </c>
      <c r="L686">
        <v>36.000000000000036</v>
      </c>
      <c r="M686">
        <v>13.999999999999998</v>
      </c>
      <c r="N686">
        <v>380</v>
      </c>
      <c r="O686">
        <v>71.999999999999943</v>
      </c>
      <c r="P686">
        <v>24.999999999999993</v>
      </c>
      <c r="Q686">
        <v>376</v>
      </c>
      <c r="R686">
        <v>26.000000000000018</v>
      </c>
      <c r="S686">
        <v>13.999999999999984</v>
      </c>
      <c r="T686">
        <v>363</v>
      </c>
      <c r="U686">
        <v>14</v>
      </c>
      <c r="V686">
        <v>23</v>
      </c>
      <c r="W686">
        <v>352</v>
      </c>
      <c r="X686">
        <v>13.999999999999982</v>
      </c>
      <c r="Y686">
        <v>27.999999999999975</v>
      </c>
      <c r="Z686">
        <v>332</v>
      </c>
      <c r="AA686">
        <v>16</v>
      </c>
      <c r="AB686">
        <v>17.000000000000004</v>
      </c>
      <c r="AC686">
        <v>368</v>
      </c>
      <c r="AD686">
        <v>30.000000000000011</v>
      </c>
      <c r="AE686">
        <v>19.999999999999993</v>
      </c>
      <c r="AF686">
        <v>385</v>
      </c>
      <c r="AG686">
        <v>47.000000000000007</v>
      </c>
      <c r="AH686">
        <v>16.000000000000014</v>
      </c>
      <c r="AI686">
        <v>442</v>
      </c>
      <c r="AJ686">
        <v>47.000000000000014</v>
      </c>
      <c r="AK686">
        <v>66.000000000000014</v>
      </c>
      <c r="AL686">
        <v>380</v>
      </c>
      <c r="AM686">
        <v>10.000000000000011</v>
      </c>
      <c r="AN686">
        <v>35.000000000000014</v>
      </c>
    </row>
    <row r="687" spans="1:40" ht="17.100000000000001" customHeight="1" x14ac:dyDescent="0.25">
      <c r="A687" s="25" t="s">
        <v>5171</v>
      </c>
      <c r="B687" s="25" t="s">
        <v>7088</v>
      </c>
      <c r="C687" s="25" t="s">
        <v>1309</v>
      </c>
      <c r="D687" s="25" t="s">
        <v>5293</v>
      </c>
      <c r="E687" s="25" t="s">
        <v>7095</v>
      </c>
      <c r="F687" s="25" t="s">
        <v>5295</v>
      </c>
      <c r="G687" s="26">
        <v>2</v>
      </c>
      <c r="H687">
        <v>50</v>
      </c>
      <c r="I687">
        <v>6.0000000000000009</v>
      </c>
      <c r="J687">
        <v>1.0000000000000004</v>
      </c>
      <c r="K687">
        <v>59</v>
      </c>
      <c r="L687">
        <v>4</v>
      </c>
      <c r="M687">
        <v>0</v>
      </c>
      <c r="N687">
        <v>61</v>
      </c>
      <c r="O687">
        <v>4.0000000000000009</v>
      </c>
      <c r="P687">
        <v>3</v>
      </c>
      <c r="Q687">
        <v>72</v>
      </c>
      <c r="R687">
        <v>4.9999999999999991</v>
      </c>
      <c r="S687">
        <v>0</v>
      </c>
      <c r="T687">
        <v>73</v>
      </c>
      <c r="U687">
        <v>1.0000000000000002</v>
      </c>
      <c r="V687">
        <v>2</v>
      </c>
      <c r="W687">
        <v>75</v>
      </c>
      <c r="X687">
        <v>2</v>
      </c>
      <c r="Y687">
        <v>0</v>
      </c>
      <c r="Z687">
        <v>82</v>
      </c>
      <c r="AA687">
        <v>0</v>
      </c>
      <c r="AB687">
        <v>1</v>
      </c>
      <c r="AC687">
        <v>83</v>
      </c>
      <c r="AD687">
        <v>1</v>
      </c>
      <c r="AE687">
        <v>0</v>
      </c>
      <c r="AF687">
        <v>87</v>
      </c>
      <c r="AG687">
        <v>2.9999999999999996</v>
      </c>
      <c r="AH687">
        <v>2.0000000000000004</v>
      </c>
      <c r="AI687">
        <v>86</v>
      </c>
      <c r="AJ687">
        <v>2.0000000000000004</v>
      </c>
      <c r="AK687">
        <v>0</v>
      </c>
      <c r="AL687">
        <v>85</v>
      </c>
      <c r="AM687">
        <v>0</v>
      </c>
      <c r="AN687">
        <v>1.0000000000000009</v>
      </c>
    </row>
    <row r="688" spans="1:40" ht="17.100000000000001" customHeight="1" x14ac:dyDescent="0.25">
      <c r="A688" s="25" t="s">
        <v>5171</v>
      </c>
      <c r="B688" s="25" t="s">
        <v>7088</v>
      </c>
      <c r="C688" s="25" t="s">
        <v>1309</v>
      </c>
      <c r="D688" s="25" t="s">
        <v>5293</v>
      </c>
      <c r="E688" s="25" t="s">
        <v>7095</v>
      </c>
      <c r="F688" s="25" t="s">
        <v>5294</v>
      </c>
      <c r="G688" s="26">
        <v>3</v>
      </c>
      <c r="H688">
        <v>21</v>
      </c>
      <c r="I688">
        <v>0</v>
      </c>
      <c r="J688">
        <v>0</v>
      </c>
      <c r="K688">
        <v>24</v>
      </c>
      <c r="L688">
        <v>1.9999999999999996</v>
      </c>
      <c r="M688">
        <v>0</v>
      </c>
      <c r="N688">
        <v>23</v>
      </c>
      <c r="O688">
        <v>0.99999999999999978</v>
      </c>
      <c r="P688">
        <v>1</v>
      </c>
      <c r="Q688">
        <v>21</v>
      </c>
      <c r="R688">
        <v>0</v>
      </c>
      <c r="S688">
        <v>0</v>
      </c>
      <c r="T688">
        <v>22</v>
      </c>
      <c r="U688">
        <v>1.0000000000000002</v>
      </c>
      <c r="V688">
        <v>0</v>
      </c>
      <c r="W688">
        <v>22</v>
      </c>
      <c r="X688">
        <v>0</v>
      </c>
      <c r="Y688">
        <v>0</v>
      </c>
      <c r="Z688">
        <v>22</v>
      </c>
      <c r="AA688">
        <v>0.99999999999999989</v>
      </c>
      <c r="AB688">
        <v>0</v>
      </c>
      <c r="AC688">
        <v>27</v>
      </c>
      <c r="AD688">
        <v>1</v>
      </c>
      <c r="AE688">
        <v>1</v>
      </c>
      <c r="AF688">
        <v>25</v>
      </c>
      <c r="AG688">
        <v>0</v>
      </c>
      <c r="AH688">
        <v>0</v>
      </c>
      <c r="AI688">
        <v>27</v>
      </c>
      <c r="AJ688">
        <v>0</v>
      </c>
      <c r="AK688">
        <v>0</v>
      </c>
      <c r="AL688">
        <v>25</v>
      </c>
      <c r="AM688">
        <v>0</v>
      </c>
      <c r="AN688">
        <v>0</v>
      </c>
    </row>
    <row r="689" spans="1:40" ht="17.100000000000001" customHeight="1" x14ac:dyDescent="0.25">
      <c r="A689" s="25" t="s">
        <v>5171</v>
      </c>
      <c r="B689" s="25" t="s">
        <v>7088</v>
      </c>
      <c r="C689" s="25" t="s">
        <v>1309</v>
      </c>
      <c r="D689" s="25" t="s">
        <v>5293</v>
      </c>
      <c r="E689" s="25" t="s">
        <v>7095</v>
      </c>
      <c r="F689" s="25" t="s">
        <v>5292</v>
      </c>
      <c r="G689" s="26">
        <v>4</v>
      </c>
      <c r="H689">
        <v>4</v>
      </c>
      <c r="I689">
        <v>0</v>
      </c>
      <c r="J689">
        <v>0</v>
      </c>
      <c r="K689">
        <v>5</v>
      </c>
      <c r="L689">
        <v>0</v>
      </c>
      <c r="M689">
        <v>0</v>
      </c>
      <c r="N689">
        <v>5</v>
      </c>
      <c r="O689">
        <v>0</v>
      </c>
      <c r="P689">
        <v>0</v>
      </c>
      <c r="Q689">
        <v>4</v>
      </c>
      <c r="R689">
        <v>0</v>
      </c>
      <c r="S689">
        <v>0</v>
      </c>
      <c r="T689">
        <v>4</v>
      </c>
      <c r="U689">
        <v>0</v>
      </c>
      <c r="V689">
        <v>0</v>
      </c>
      <c r="W689">
        <v>4</v>
      </c>
      <c r="X689">
        <v>0</v>
      </c>
      <c r="Y689">
        <v>0</v>
      </c>
      <c r="Z689">
        <v>3</v>
      </c>
      <c r="AA689">
        <v>0</v>
      </c>
      <c r="AB689">
        <v>0</v>
      </c>
      <c r="AC689">
        <v>4</v>
      </c>
      <c r="AD689">
        <v>0</v>
      </c>
      <c r="AE689">
        <v>0</v>
      </c>
      <c r="AF689">
        <v>3</v>
      </c>
      <c r="AG689">
        <v>0</v>
      </c>
      <c r="AH689">
        <v>0</v>
      </c>
      <c r="AI689">
        <v>3</v>
      </c>
      <c r="AJ689">
        <v>0</v>
      </c>
      <c r="AK689">
        <v>0</v>
      </c>
      <c r="AL689">
        <v>4</v>
      </c>
      <c r="AM689">
        <v>1</v>
      </c>
      <c r="AN689">
        <v>1</v>
      </c>
    </row>
    <row r="690" spans="1:40" ht="17.100000000000001" customHeight="1" x14ac:dyDescent="0.25">
      <c r="A690" s="25" t="s">
        <v>5171</v>
      </c>
      <c r="B690" s="25" t="s">
        <v>7088</v>
      </c>
      <c r="C690" s="25" t="s">
        <v>1042</v>
      </c>
      <c r="D690" s="25" t="s">
        <v>5288</v>
      </c>
      <c r="E690" s="25" t="s">
        <v>6405</v>
      </c>
      <c r="F690" s="25" t="s">
        <v>5291</v>
      </c>
      <c r="G690" s="26">
        <v>1</v>
      </c>
      <c r="H690">
        <v>65</v>
      </c>
      <c r="I690">
        <v>23.000000000000004</v>
      </c>
      <c r="J690">
        <v>7.9999999999999982</v>
      </c>
      <c r="K690">
        <v>81</v>
      </c>
      <c r="L690">
        <v>24.000000000000004</v>
      </c>
      <c r="M690">
        <v>0</v>
      </c>
      <c r="N690">
        <v>89</v>
      </c>
      <c r="O690">
        <v>14</v>
      </c>
      <c r="P690">
        <v>4.0000000000000018</v>
      </c>
      <c r="Q690">
        <v>82</v>
      </c>
      <c r="R690">
        <v>6.0000000000000018</v>
      </c>
      <c r="S690">
        <v>3</v>
      </c>
      <c r="T690">
        <v>95</v>
      </c>
      <c r="U690">
        <v>18.000000000000007</v>
      </c>
      <c r="V690">
        <v>5</v>
      </c>
      <c r="W690">
        <v>97</v>
      </c>
      <c r="X690">
        <v>11.000000000000002</v>
      </c>
      <c r="Y690">
        <v>8</v>
      </c>
      <c r="Z690">
        <v>109</v>
      </c>
      <c r="AA690">
        <v>25</v>
      </c>
      <c r="AB690">
        <v>8.9999999999999982</v>
      </c>
      <c r="AC690">
        <v>113</v>
      </c>
      <c r="AD690">
        <v>18.999999999999996</v>
      </c>
      <c r="AE690">
        <v>7.0000000000000018</v>
      </c>
      <c r="AF690">
        <v>116</v>
      </c>
      <c r="AG690">
        <v>10.999999999999998</v>
      </c>
      <c r="AH690">
        <v>11</v>
      </c>
      <c r="AI690">
        <v>101</v>
      </c>
      <c r="AJ690">
        <v>8</v>
      </c>
      <c r="AK690">
        <v>1.0000000000000002</v>
      </c>
      <c r="AL690">
        <v>100</v>
      </c>
      <c r="AM690">
        <v>10.000000000000002</v>
      </c>
      <c r="AN690">
        <v>3.0000000000000013</v>
      </c>
    </row>
    <row r="691" spans="1:40" ht="17.100000000000001" customHeight="1" x14ac:dyDescent="0.25">
      <c r="A691" s="25" t="s">
        <v>5171</v>
      </c>
      <c r="B691" s="25" t="s">
        <v>7088</v>
      </c>
      <c r="C691" s="25" t="s">
        <v>1042</v>
      </c>
      <c r="D691" s="25" t="s">
        <v>5288</v>
      </c>
      <c r="E691" s="25" t="s">
        <v>6405</v>
      </c>
      <c r="F691" s="25" t="s">
        <v>5290</v>
      </c>
      <c r="G691" s="26">
        <v>2</v>
      </c>
      <c r="H691">
        <v>9</v>
      </c>
      <c r="I691">
        <v>4</v>
      </c>
      <c r="J691">
        <v>1</v>
      </c>
      <c r="K691">
        <v>11</v>
      </c>
      <c r="L691">
        <v>0.99999999999999989</v>
      </c>
      <c r="M691">
        <v>0</v>
      </c>
      <c r="N691">
        <v>16</v>
      </c>
      <c r="O691">
        <v>3</v>
      </c>
      <c r="P691">
        <v>0</v>
      </c>
      <c r="Q691">
        <v>17</v>
      </c>
      <c r="R691">
        <v>0</v>
      </c>
      <c r="S691">
        <v>0</v>
      </c>
      <c r="T691">
        <v>18</v>
      </c>
      <c r="U691">
        <v>0</v>
      </c>
      <c r="V691">
        <v>0</v>
      </c>
      <c r="W691">
        <v>20</v>
      </c>
      <c r="X691">
        <v>0.99999999999999989</v>
      </c>
      <c r="Y691">
        <v>0</v>
      </c>
      <c r="Z691">
        <v>21</v>
      </c>
      <c r="AA691">
        <v>1.0000000000000002</v>
      </c>
      <c r="AB691">
        <v>0</v>
      </c>
      <c r="AC691">
        <v>20</v>
      </c>
      <c r="AD691">
        <v>1.0000000000000002</v>
      </c>
      <c r="AE691">
        <v>0</v>
      </c>
      <c r="AF691">
        <v>21</v>
      </c>
      <c r="AG691">
        <v>0</v>
      </c>
      <c r="AH691">
        <v>1.0000000000000002</v>
      </c>
      <c r="AI691">
        <v>21</v>
      </c>
      <c r="AJ691">
        <v>0</v>
      </c>
      <c r="AK691">
        <v>0</v>
      </c>
      <c r="AL691">
        <v>22</v>
      </c>
      <c r="AM691">
        <v>0</v>
      </c>
      <c r="AN691">
        <v>0.99999999999999989</v>
      </c>
    </row>
    <row r="692" spans="1:40" ht="17.100000000000001" customHeight="1" x14ac:dyDescent="0.25">
      <c r="A692" s="25" t="s">
        <v>5171</v>
      </c>
      <c r="B692" s="25" t="s">
        <v>7088</v>
      </c>
      <c r="C692" s="25" t="s">
        <v>1042</v>
      </c>
      <c r="D692" s="25" t="s">
        <v>5288</v>
      </c>
      <c r="E692" s="25" t="s">
        <v>6405</v>
      </c>
      <c r="F692" s="25" t="s">
        <v>5289</v>
      </c>
      <c r="G692" s="26">
        <v>3</v>
      </c>
      <c r="H692">
        <v>0</v>
      </c>
      <c r="I692">
        <v>0</v>
      </c>
      <c r="J692">
        <v>0</v>
      </c>
      <c r="K692">
        <v>1</v>
      </c>
      <c r="L692">
        <v>0</v>
      </c>
      <c r="M692">
        <v>0</v>
      </c>
      <c r="N692">
        <v>1</v>
      </c>
      <c r="O692">
        <v>0</v>
      </c>
      <c r="P692">
        <v>0</v>
      </c>
      <c r="Q692">
        <v>2</v>
      </c>
      <c r="R692">
        <v>0</v>
      </c>
      <c r="S692">
        <v>0</v>
      </c>
      <c r="T692">
        <v>1</v>
      </c>
      <c r="U692">
        <v>0</v>
      </c>
      <c r="V692">
        <v>0</v>
      </c>
      <c r="W692">
        <v>1</v>
      </c>
      <c r="X692">
        <v>0</v>
      </c>
      <c r="Y692">
        <v>0</v>
      </c>
      <c r="Z692">
        <v>1</v>
      </c>
      <c r="AA692">
        <v>0</v>
      </c>
      <c r="AB692">
        <v>0</v>
      </c>
      <c r="AC692">
        <v>3</v>
      </c>
      <c r="AD692">
        <v>0</v>
      </c>
      <c r="AE692">
        <v>0</v>
      </c>
      <c r="AF692">
        <v>3</v>
      </c>
      <c r="AG692">
        <v>0</v>
      </c>
      <c r="AH692">
        <v>0</v>
      </c>
      <c r="AI692">
        <v>1</v>
      </c>
      <c r="AJ692">
        <v>0</v>
      </c>
      <c r="AK692">
        <v>0</v>
      </c>
      <c r="AL692">
        <v>1</v>
      </c>
      <c r="AM692">
        <v>0</v>
      </c>
      <c r="AN692">
        <v>0</v>
      </c>
    </row>
    <row r="693" spans="1:40" ht="17.100000000000001" customHeight="1" x14ac:dyDescent="0.25">
      <c r="A693" s="25" t="s">
        <v>5171</v>
      </c>
      <c r="B693" s="25" t="s">
        <v>7088</v>
      </c>
      <c r="C693" s="25" t="s">
        <v>1042</v>
      </c>
      <c r="D693" s="25" t="s">
        <v>5288</v>
      </c>
      <c r="E693" s="25" t="s">
        <v>6405</v>
      </c>
      <c r="F693" s="25" t="s">
        <v>5287</v>
      </c>
      <c r="G693" s="26">
        <v>4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</row>
    <row r="694" spans="1:40" ht="17.100000000000001" customHeight="1" x14ac:dyDescent="0.25">
      <c r="A694" s="25" t="s">
        <v>5171</v>
      </c>
      <c r="B694" s="25" t="s">
        <v>7088</v>
      </c>
      <c r="C694" s="25" t="s">
        <v>1263</v>
      </c>
      <c r="D694" s="25" t="s">
        <v>5283</v>
      </c>
      <c r="E694" s="25" t="s">
        <v>6406</v>
      </c>
      <c r="F694" s="25" t="s">
        <v>5286</v>
      </c>
      <c r="G694" s="26">
        <v>1</v>
      </c>
      <c r="H694">
        <v>16</v>
      </c>
      <c r="I694">
        <v>3.0000000000000004</v>
      </c>
      <c r="J694">
        <v>0</v>
      </c>
      <c r="K694">
        <v>19</v>
      </c>
      <c r="L694">
        <v>2</v>
      </c>
      <c r="M694">
        <v>0</v>
      </c>
      <c r="N694">
        <v>20</v>
      </c>
      <c r="O694">
        <v>6.0000000000000009</v>
      </c>
      <c r="P694">
        <v>0</v>
      </c>
      <c r="Q694">
        <v>24</v>
      </c>
      <c r="R694">
        <v>2</v>
      </c>
      <c r="S694">
        <v>2</v>
      </c>
      <c r="T694">
        <v>21</v>
      </c>
      <c r="U694">
        <v>0</v>
      </c>
      <c r="V694">
        <v>0</v>
      </c>
      <c r="W694">
        <v>37</v>
      </c>
      <c r="X694">
        <v>15</v>
      </c>
      <c r="Y694">
        <v>0.99999999999999989</v>
      </c>
      <c r="Z694">
        <v>38</v>
      </c>
      <c r="AA694">
        <v>4.0000000000000009</v>
      </c>
      <c r="AB694">
        <v>5.0000000000000018</v>
      </c>
      <c r="AC694">
        <v>41</v>
      </c>
      <c r="AD694">
        <v>9.0000000000000018</v>
      </c>
      <c r="AE694">
        <v>1.9999999999999998</v>
      </c>
      <c r="AF694">
        <v>34</v>
      </c>
      <c r="AG694">
        <v>1.0000000000000004</v>
      </c>
      <c r="AH694">
        <v>2.0000000000000004</v>
      </c>
      <c r="AI694">
        <v>35</v>
      </c>
      <c r="AJ694">
        <v>4.0000000000000009</v>
      </c>
      <c r="AK694">
        <v>1</v>
      </c>
      <c r="AL694">
        <v>35</v>
      </c>
      <c r="AM694">
        <v>4.0000000000000009</v>
      </c>
      <c r="AN694">
        <v>3.0000000000000013</v>
      </c>
    </row>
    <row r="695" spans="1:40" ht="17.100000000000001" customHeight="1" x14ac:dyDescent="0.25">
      <c r="A695" s="25" t="s">
        <v>5171</v>
      </c>
      <c r="B695" s="25" t="s">
        <v>7088</v>
      </c>
      <c r="C695" s="25" t="s">
        <v>1263</v>
      </c>
      <c r="D695" s="25" t="s">
        <v>5283</v>
      </c>
      <c r="E695" s="25" t="s">
        <v>6406</v>
      </c>
      <c r="F695" s="25" t="s">
        <v>5285</v>
      </c>
      <c r="G695" s="26">
        <v>2</v>
      </c>
      <c r="H695">
        <v>8</v>
      </c>
      <c r="I695">
        <v>1</v>
      </c>
      <c r="J695">
        <v>0</v>
      </c>
      <c r="K695">
        <v>9</v>
      </c>
      <c r="L695">
        <v>0</v>
      </c>
      <c r="M695">
        <v>0</v>
      </c>
      <c r="N695">
        <v>9</v>
      </c>
      <c r="O695">
        <v>1.0000000000000002</v>
      </c>
      <c r="P695">
        <v>0</v>
      </c>
      <c r="Q695">
        <v>9</v>
      </c>
      <c r="R695">
        <v>1</v>
      </c>
      <c r="S695">
        <v>0</v>
      </c>
      <c r="T695">
        <v>10</v>
      </c>
      <c r="U695">
        <v>0</v>
      </c>
      <c r="V695">
        <v>0</v>
      </c>
      <c r="W695">
        <v>10</v>
      </c>
      <c r="X695">
        <v>1.0000000000000002</v>
      </c>
      <c r="Y695">
        <v>0</v>
      </c>
      <c r="Z695">
        <v>10</v>
      </c>
      <c r="AA695">
        <v>0</v>
      </c>
      <c r="AB695">
        <v>0</v>
      </c>
      <c r="AC695">
        <v>9</v>
      </c>
      <c r="AD695">
        <v>1.0000000000000002</v>
      </c>
      <c r="AE695">
        <v>0</v>
      </c>
      <c r="AF695">
        <v>12</v>
      </c>
      <c r="AG695">
        <v>0</v>
      </c>
      <c r="AH695">
        <v>3.0000000000000009</v>
      </c>
      <c r="AI695">
        <v>9</v>
      </c>
      <c r="AJ695">
        <v>0</v>
      </c>
      <c r="AK695">
        <v>1</v>
      </c>
      <c r="AL695">
        <v>9</v>
      </c>
      <c r="AM695">
        <v>0</v>
      </c>
      <c r="AN695">
        <v>0</v>
      </c>
    </row>
    <row r="696" spans="1:40" ht="17.100000000000001" customHeight="1" x14ac:dyDescent="0.25">
      <c r="A696" s="25" t="s">
        <v>5171</v>
      </c>
      <c r="B696" s="25" t="s">
        <v>7088</v>
      </c>
      <c r="C696" s="25" t="s">
        <v>1263</v>
      </c>
      <c r="D696" s="25" t="s">
        <v>5283</v>
      </c>
      <c r="E696" s="25" t="s">
        <v>6406</v>
      </c>
      <c r="F696" s="25" t="s">
        <v>5284</v>
      </c>
      <c r="G696" s="26">
        <v>3</v>
      </c>
      <c r="H696">
        <v>0</v>
      </c>
      <c r="I696">
        <v>0</v>
      </c>
      <c r="J696">
        <v>0</v>
      </c>
      <c r="K696">
        <v>1</v>
      </c>
      <c r="L696">
        <v>0</v>
      </c>
      <c r="M696">
        <v>0</v>
      </c>
      <c r="N696">
        <v>1</v>
      </c>
      <c r="O696">
        <v>0</v>
      </c>
      <c r="P696">
        <v>0</v>
      </c>
      <c r="Q696">
        <v>1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1</v>
      </c>
      <c r="X696">
        <v>0</v>
      </c>
      <c r="Y696">
        <v>0</v>
      </c>
      <c r="Z696">
        <v>1</v>
      </c>
      <c r="AA696">
        <v>0</v>
      </c>
      <c r="AB696">
        <v>0</v>
      </c>
      <c r="AC696">
        <v>1</v>
      </c>
      <c r="AD696">
        <v>0</v>
      </c>
      <c r="AE696">
        <v>0</v>
      </c>
      <c r="AF696">
        <v>1</v>
      </c>
      <c r="AG696">
        <v>0</v>
      </c>
      <c r="AH696">
        <v>0</v>
      </c>
      <c r="AI696">
        <v>1</v>
      </c>
      <c r="AJ696">
        <v>0</v>
      </c>
      <c r="AK696">
        <v>0</v>
      </c>
      <c r="AL696">
        <v>1</v>
      </c>
      <c r="AM696">
        <v>0</v>
      </c>
      <c r="AN696">
        <v>0</v>
      </c>
    </row>
    <row r="697" spans="1:40" ht="17.100000000000001" customHeight="1" x14ac:dyDescent="0.25">
      <c r="A697" s="25" t="s">
        <v>5171</v>
      </c>
      <c r="B697" s="25" t="s">
        <v>7088</v>
      </c>
      <c r="C697" s="25" t="s">
        <v>1263</v>
      </c>
      <c r="D697" s="25" t="s">
        <v>5283</v>
      </c>
      <c r="E697" s="25" t="s">
        <v>6406</v>
      </c>
      <c r="F697" s="25" t="s">
        <v>5282</v>
      </c>
      <c r="G697" s="26">
        <v>4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</row>
    <row r="698" spans="1:40" ht="17.100000000000001" customHeight="1" x14ac:dyDescent="0.25">
      <c r="A698" s="25" t="s">
        <v>5171</v>
      </c>
      <c r="B698" s="25" t="s">
        <v>7088</v>
      </c>
      <c r="C698" s="25" t="s">
        <v>2992</v>
      </c>
      <c r="D698" s="25" t="s">
        <v>5278</v>
      </c>
      <c r="E698" s="25" t="s">
        <v>6407</v>
      </c>
      <c r="F698" s="25" t="s">
        <v>5281</v>
      </c>
      <c r="G698" s="26">
        <v>1</v>
      </c>
      <c r="H698">
        <v>12</v>
      </c>
      <c r="I698">
        <v>0</v>
      </c>
      <c r="J698">
        <v>10</v>
      </c>
      <c r="K698">
        <v>29</v>
      </c>
      <c r="L698">
        <v>3.0000000000000009</v>
      </c>
      <c r="M698">
        <v>24</v>
      </c>
      <c r="N698">
        <v>25</v>
      </c>
      <c r="O698">
        <v>0</v>
      </c>
      <c r="P698">
        <v>19.000000000000004</v>
      </c>
      <c r="Q698">
        <v>28</v>
      </c>
      <c r="R698">
        <v>6</v>
      </c>
      <c r="S698">
        <v>11</v>
      </c>
      <c r="T698">
        <v>32</v>
      </c>
      <c r="U698">
        <v>0</v>
      </c>
      <c r="V698">
        <v>16</v>
      </c>
      <c r="W698">
        <v>34</v>
      </c>
      <c r="X698">
        <v>0</v>
      </c>
      <c r="Y698">
        <v>24.000000000000007</v>
      </c>
      <c r="Z698">
        <v>27</v>
      </c>
      <c r="AA698">
        <v>2.0000000000000004</v>
      </c>
      <c r="AB698">
        <v>19.000000000000004</v>
      </c>
      <c r="AC698">
        <v>24</v>
      </c>
      <c r="AD698">
        <v>3</v>
      </c>
      <c r="AE698">
        <v>15</v>
      </c>
      <c r="AF698">
        <v>15</v>
      </c>
      <c r="AG698">
        <v>0</v>
      </c>
      <c r="AH698">
        <v>9</v>
      </c>
      <c r="AI698">
        <v>24</v>
      </c>
      <c r="AJ698">
        <v>7</v>
      </c>
      <c r="AK698">
        <v>11</v>
      </c>
      <c r="AL698">
        <v>23</v>
      </c>
      <c r="AM698">
        <v>1.0000000000000002</v>
      </c>
      <c r="AN698">
        <v>14</v>
      </c>
    </row>
    <row r="699" spans="1:40" ht="17.100000000000001" customHeight="1" x14ac:dyDescent="0.25">
      <c r="A699" s="25" t="s">
        <v>5171</v>
      </c>
      <c r="B699" s="25" t="s">
        <v>7088</v>
      </c>
      <c r="C699" s="25" t="s">
        <v>2992</v>
      </c>
      <c r="D699" s="25" t="s">
        <v>5278</v>
      </c>
      <c r="E699" s="25" t="s">
        <v>6407</v>
      </c>
      <c r="F699" s="25" t="s">
        <v>5280</v>
      </c>
      <c r="G699" s="26">
        <v>2</v>
      </c>
      <c r="H699">
        <v>0</v>
      </c>
      <c r="I699">
        <v>0</v>
      </c>
      <c r="J699">
        <v>0</v>
      </c>
      <c r="K699">
        <v>2</v>
      </c>
      <c r="L699">
        <v>0</v>
      </c>
      <c r="M699">
        <v>0</v>
      </c>
      <c r="N699">
        <v>3</v>
      </c>
      <c r="O699">
        <v>1</v>
      </c>
      <c r="P699">
        <v>0</v>
      </c>
      <c r="Q699">
        <v>3</v>
      </c>
      <c r="R699">
        <v>0</v>
      </c>
      <c r="S699">
        <v>0</v>
      </c>
      <c r="T699">
        <v>3</v>
      </c>
      <c r="U699">
        <v>0</v>
      </c>
      <c r="V699">
        <v>0</v>
      </c>
      <c r="W699">
        <v>2</v>
      </c>
      <c r="X699">
        <v>0</v>
      </c>
      <c r="Y699">
        <v>0</v>
      </c>
      <c r="Z699">
        <v>3</v>
      </c>
      <c r="AA699">
        <v>0</v>
      </c>
      <c r="AB699">
        <v>0</v>
      </c>
      <c r="AC699">
        <v>3</v>
      </c>
      <c r="AD699">
        <v>0</v>
      </c>
      <c r="AE699">
        <v>0</v>
      </c>
      <c r="AF699">
        <v>5</v>
      </c>
      <c r="AG699">
        <v>0</v>
      </c>
      <c r="AH699">
        <v>1</v>
      </c>
      <c r="AI699">
        <v>5</v>
      </c>
      <c r="AJ699">
        <v>1</v>
      </c>
      <c r="AK699">
        <v>1</v>
      </c>
      <c r="AL699">
        <v>4</v>
      </c>
      <c r="AM699">
        <v>0</v>
      </c>
      <c r="AN699">
        <v>0</v>
      </c>
    </row>
    <row r="700" spans="1:40" ht="17.100000000000001" customHeight="1" x14ac:dyDescent="0.25">
      <c r="A700" s="25" t="s">
        <v>5171</v>
      </c>
      <c r="B700" s="25" t="s">
        <v>7088</v>
      </c>
      <c r="C700" s="25" t="s">
        <v>2992</v>
      </c>
      <c r="D700" s="25" t="s">
        <v>5278</v>
      </c>
      <c r="E700" s="25" t="s">
        <v>6407</v>
      </c>
      <c r="F700" s="25" t="s">
        <v>5279</v>
      </c>
      <c r="G700" s="26">
        <v>3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1</v>
      </c>
      <c r="AM700">
        <v>0</v>
      </c>
      <c r="AN700">
        <v>0</v>
      </c>
    </row>
    <row r="701" spans="1:40" ht="17.100000000000001" customHeight="1" x14ac:dyDescent="0.25">
      <c r="A701" s="25" t="s">
        <v>5171</v>
      </c>
      <c r="B701" s="25" t="s">
        <v>7088</v>
      </c>
      <c r="C701" s="25" t="s">
        <v>2992</v>
      </c>
      <c r="D701" s="25" t="s">
        <v>5278</v>
      </c>
      <c r="E701" s="25" t="s">
        <v>6407</v>
      </c>
      <c r="F701" s="25" t="s">
        <v>5277</v>
      </c>
      <c r="G701" s="26">
        <v>4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</row>
    <row r="702" spans="1:40" ht="17.100000000000001" customHeight="1" x14ac:dyDescent="0.25">
      <c r="A702" s="25" t="s">
        <v>5171</v>
      </c>
      <c r="B702" s="25" t="s">
        <v>7088</v>
      </c>
      <c r="C702" s="25" t="s">
        <v>2986</v>
      </c>
      <c r="D702" s="25" t="s">
        <v>5273</v>
      </c>
      <c r="E702" s="25" t="s">
        <v>7096</v>
      </c>
      <c r="F702" s="25" t="s">
        <v>5276</v>
      </c>
      <c r="G702" s="26">
        <v>1</v>
      </c>
      <c r="H702">
        <v>16</v>
      </c>
      <c r="I702">
        <v>2.0000000000000004</v>
      </c>
      <c r="J702">
        <v>1.0000000000000002</v>
      </c>
      <c r="K702">
        <v>38</v>
      </c>
      <c r="L702">
        <v>20.000000000000004</v>
      </c>
      <c r="M702">
        <v>6</v>
      </c>
      <c r="N702">
        <v>55</v>
      </c>
      <c r="O702">
        <v>13.000000000000002</v>
      </c>
      <c r="P702">
        <v>16</v>
      </c>
      <c r="Q702">
        <v>59</v>
      </c>
      <c r="R702">
        <v>2</v>
      </c>
      <c r="S702">
        <v>18.999999999999996</v>
      </c>
      <c r="T702">
        <v>63</v>
      </c>
      <c r="U702">
        <v>7.0000000000000009</v>
      </c>
      <c r="V702">
        <v>23.000000000000004</v>
      </c>
      <c r="W702">
        <v>63</v>
      </c>
      <c r="X702">
        <v>1</v>
      </c>
      <c r="Y702">
        <v>32</v>
      </c>
      <c r="Z702">
        <v>51</v>
      </c>
      <c r="AA702">
        <v>2</v>
      </c>
      <c r="AB702">
        <v>24.000000000000004</v>
      </c>
      <c r="AC702">
        <v>61</v>
      </c>
      <c r="AD702">
        <v>4.0000000000000009</v>
      </c>
      <c r="AE702">
        <v>29.999999999999993</v>
      </c>
      <c r="AF702">
        <v>68</v>
      </c>
      <c r="AG702">
        <v>6.0000000000000018</v>
      </c>
      <c r="AH702">
        <v>34.999999999999986</v>
      </c>
      <c r="AI702">
        <v>63</v>
      </c>
      <c r="AJ702">
        <v>3.0000000000000009</v>
      </c>
      <c r="AK702">
        <v>31</v>
      </c>
      <c r="AL702">
        <v>53</v>
      </c>
      <c r="AM702">
        <v>2</v>
      </c>
      <c r="AN702">
        <v>28.000000000000007</v>
      </c>
    </row>
    <row r="703" spans="1:40" ht="17.100000000000001" customHeight="1" x14ac:dyDescent="0.25">
      <c r="A703" s="25" t="s">
        <v>5171</v>
      </c>
      <c r="B703" s="25" t="s">
        <v>7088</v>
      </c>
      <c r="C703" s="25" t="s">
        <v>2986</v>
      </c>
      <c r="D703" s="25" t="s">
        <v>5273</v>
      </c>
      <c r="E703" s="25" t="s">
        <v>7096</v>
      </c>
      <c r="F703" s="25" t="s">
        <v>5275</v>
      </c>
      <c r="G703" s="26">
        <v>2</v>
      </c>
      <c r="H703">
        <v>2</v>
      </c>
      <c r="I703">
        <v>0</v>
      </c>
      <c r="J703">
        <v>0</v>
      </c>
      <c r="K703">
        <v>4</v>
      </c>
      <c r="L703">
        <v>0</v>
      </c>
      <c r="M703">
        <v>0</v>
      </c>
      <c r="N703">
        <v>4</v>
      </c>
      <c r="O703">
        <v>0</v>
      </c>
      <c r="P703">
        <v>0</v>
      </c>
      <c r="Q703">
        <v>3</v>
      </c>
      <c r="R703">
        <v>0</v>
      </c>
      <c r="S703">
        <v>0</v>
      </c>
      <c r="T703">
        <v>3</v>
      </c>
      <c r="U703">
        <v>0</v>
      </c>
      <c r="V703">
        <v>0</v>
      </c>
      <c r="W703">
        <v>4</v>
      </c>
      <c r="X703">
        <v>1</v>
      </c>
      <c r="Y703">
        <v>0</v>
      </c>
      <c r="Z703">
        <v>6</v>
      </c>
      <c r="AA703">
        <v>0</v>
      </c>
      <c r="AB703">
        <v>0</v>
      </c>
      <c r="AC703">
        <v>6</v>
      </c>
      <c r="AD703">
        <v>0</v>
      </c>
      <c r="AE703">
        <v>0</v>
      </c>
      <c r="AF703">
        <v>7</v>
      </c>
      <c r="AG703">
        <v>0</v>
      </c>
      <c r="AH703">
        <v>0</v>
      </c>
      <c r="AI703">
        <v>7</v>
      </c>
      <c r="AJ703">
        <v>0</v>
      </c>
      <c r="AK703">
        <v>1</v>
      </c>
      <c r="AL703">
        <v>6</v>
      </c>
      <c r="AM703">
        <v>0</v>
      </c>
      <c r="AN703">
        <v>0</v>
      </c>
    </row>
    <row r="704" spans="1:40" ht="17.100000000000001" customHeight="1" x14ac:dyDescent="0.25">
      <c r="A704" s="25" t="s">
        <v>5171</v>
      </c>
      <c r="B704" s="25" t="s">
        <v>7088</v>
      </c>
      <c r="C704" s="25" t="s">
        <v>2986</v>
      </c>
      <c r="D704" s="25" t="s">
        <v>5273</v>
      </c>
      <c r="E704" s="25" t="s">
        <v>7096</v>
      </c>
      <c r="F704" s="25" t="s">
        <v>5274</v>
      </c>
      <c r="G704" s="26">
        <v>3</v>
      </c>
      <c r="H704">
        <v>1</v>
      </c>
      <c r="I704">
        <v>0</v>
      </c>
      <c r="J704">
        <v>0</v>
      </c>
      <c r="K704">
        <v>1</v>
      </c>
      <c r="L704">
        <v>0</v>
      </c>
      <c r="M704">
        <v>0</v>
      </c>
      <c r="N704">
        <v>1</v>
      </c>
      <c r="O704">
        <v>0</v>
      </c>
      <c r="P704">
        <v>0</v>
      </c>
      <c r="Q704">
        <v>2</v>
      </c>
      <c r="R704">
        <v>0</v>
      </c>
      <c r="S704">
        <v>0</v>
      </c>
      <c r="T704">
        <v>2</v>
      </c>
      <c r="U704">
        <v>1</v>
      </c>
      <c r="V704">
        <v>0</v>
      </c>
      <c r="W704">
        <v>2</v>
      </c>
      <c r="X704">
        <v>0</v>
      </c>
      <c r="Y704">
        <v>0</v>
      </c>
      <c r="Z704">
        <v>2</v>
      </c>
      <c r="AA704">
        <v>0</v>
      </c>
      <c r="AB704">
        <v>0</v>
      </c>
      <c r="AC704">
        <v>2</v>
      </c>
      <c r="AD704">
        <v>0</v>
      </c>
      <c r="AE704">
        <v>0</v>
      </c>
      <c r="AF704">
        <v>1</v>
      </c>
      <c r="AG704">
        <v>0</v>
      </c>
      <c r="AH704">
        <v>0</v>
      </c>
      <c r="AI704">
        <v>2</v>
      </c>
      <c r="AJ704">
        <v>0</v>
      </c>
      <c r="AK704">
        <v>0</v>
      </c>
      <c r="AL704">
        <v>1</v>
      </c>
      <c r="AM704">
        <v>0</v>
      </c>
      <c r="AN704">
        <v>0</v>
      </c>
    </row>
    <row r="705" spans="1:40" ht="17.100000000000001" customHeight="1" x14ac:dyDescent="0.25">
      <c r="A705" s="25" t="s">
        <v>5171</v>
      </c>
      <c r="B705" s="25" t="s">
        <v>7088</v>
      </c>
      <c r="C705" s="25" t="s">
        <v>2986</v>
      </c>
      <c r="D705" s="25" t="s">
        <v>5273</v>
      </c>
      <c r="E705" s="25" t="s">
        <v>7096</v>
      </c>
      <c r="F705" s="25" t="s">
        <v>5272</v>
      </c>
      <c r="G705" s="26">
        <v>4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</row>
    <row r="706" spans="1:40" ht="17.100000000000001" customHeight="1" x14ac:dyDescent="0.25">
      <c r="A706" s="25" t="s">
        <v>5171</v>
      </c>
      <c r="B706" s="25" t="s">
        <v>7088</v>
      </c>
      <c r="C706" s="25" t="s">
        <v>5268</v>
      </c>
      <c r="D706" s="25" t="s">
        <v>5267</v>
      </c>
      <c r="E706" s="25" t="s">
        <v>7097</v>
      </c>
      <c r="F706" s="25" t="s">
        <v>5271</v>
      </c>
      <c r="G706" s="26">
        <v>1</v>
      </c>
      <c r="H706">
        <v>15</v>
      </c>
      <c r="I706">
        <v>12</v>
      </c>
      <c r="J706">
        <v>1.0000000000000002</v>
      </c>
      <c r="K706">
        <v>16</v>
      </c>
      <c r="L706">
        <v>6.0000000000000009</v>
      </c>
      <c r="M706">
        <v>0</v>
      </c>
      <c r="N706">
        <v>16</v>
      </c>
      <c r="O706">
        <v>1</v>
      </c>
      <c r="P706">
        <v>0</v>
      </c>
      <c r="Q706">
        <v>17</v>
      </c>
      <c r="R706">
        <v>0</v>
      </c>
      <c r="S706">
        <v>0</v>
      </c>
      <c r="T706">
        <v>16</v>
      </c>
      <c r="U706">
        <v>1</v>
      </c>
      <c r="V706">
        <v>0</v>
      </c>
      <c r="W706">
        <v>15</v>
      </c>
      <c r="X706">
        <v>0</v>
      </c>
      <c r="Y706">
        <v>1.0000000000000002</v>
      </c>
      <c r="Z706">
        <v>16</v>
      </c>
      <c r="AA706">
        <v>1.0000000000000002</v>
      </c>
      <c r="AB706">
        <v>1</v>
      </c>
      <c r="AC706">
        <v>15</v>
      </c>
      <c r="AD706">
        <v>2.0000000000000004</v>
      </c>
      <c r="AE706">
        <v>0</v>
      </c>
      <c r="AF706">
        <v>16</v>
      </c>
      <c r="AG706">
        <v>3</v>
      </c>
      <c r="AH706">
        <v>2.0000000000000004</v>
      </c>
      <c r="AI706">
        <v>15</v>
      </c>
      <c r="AJ706">
        <v>1.0000000000000002</v>
      </c>
      <c r="AK706">
        <v>1.0000000000000002</v>
      </c>
      <c r="AL706">
        <v>11</v>
      </c>
      <c r="AM706">
        <v>0</v>
      </c>
      <c r="AN706">
        <v>1.0000000000000002</v>
      </c>
    </row>
    <row r="707" spans="1:40" ht="17.100000000000001" customHeight="1" x14ac:dyDescent="0.25">
      <c r="A707" s="25" t="s">
        <v>5171</v>
      </c>
      <c r="B707" s="25" t="s">
        <v>7088</v>
      </c>
      <c r="C707" s="25" t="s">
        <v>5268</v>
      </c>
      <c r="D707" s="25" t="s">
        <v>5267</v>
      </c>
      <c r="E707" s="25" t="s">
        <v>7097</v>
      </c>
      <c r="F707" s="25" t="s">
        <v>5270</v>
      </c>
      <c r="G707" s="26">
        <v>2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1</v>
      </c>
      <c r="R707">
        <v>1</v>
      </c>
      <c r="S707">
        <v>0</v>
      </c>
      <c r="T707">
        <v>1</v>
      </c>
      <c r="U707">
        <v>0</v>
      </c>
      <c r="V707">
        <v>0</v>
      </c>
      <c r="W707">
        <v>1</v>
      </c>
      <c r="X707">
        <v>0</v>
      </c>
      <c r="Y707">
        <v>0</v>
      </c>
      <c r="Z707">
        <v>1</v>
      </c>
      <c r="AA707">
        <v>0</v>
      </c>
      <c r="AB707">
        <v>0</v>
      </c>
      <c r="AC707">
        <v>2</v>
      </c>
      <c r="AD707">
        <v>0</v>
      </c>
      <c r="AE707">
        <v>0</v>
      </c>
      <c r="AF707">
        <v>1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1</v>
      </c>
      <c r="AM707">
        <v>0</v>
      </c>
      <c r="AN707">
        <v>0</v>
      </c>
    </row>
    <row r="708" spans="1:40" ht="17.100000000000001" customHeight="1" x14ac:dyDescent="0.25">
      <c r="A708" s="25" t="s">
        <v>5171</v>
      </c>
      <c r="B708" s="25" t="s">
        <v>7088</v>
      </c>
      <c r="C708" s="25" t="s">
        <v>5268</v>
      </c>
      <c r="D708" s="25" t="s">
        <v>5267</v>
      </c>
      <c r="E708" s="25" t="s">
        <v>7097</v>
      </c>
      <c r="F708" s="25" t="s">
        <v>5269</v>
      </c>
      <c r="G708" s="26">
        <v>3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</row>
    <row r="709" spans="1:40" ht="17.100000000000001" customHeight="1" x14ac:dyDescent="0.25">
      <c r="A709" s="25" t="s">
        <v>5171</v>
      </c>
      <c r="B709" s="25" t="s">
        <v>7088</v>
      </c>
      <c r="C709" s="25" t="s">
        <v>5268</v>
      </c>
      <c r="D709" s="25" t="s">
        <v>5267</v>
      </c>
      <c r="E709" s="25" t="s">
        <v>7097</v>
      </c>
      <c r="F709" s="25" t="s">
        <v>5266</v>
      </c>
      <c r="G709" s="26">
        <v>4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</row>
    <row r="710" spans="1:40" ht="17.100000000000001" customHeight="1" x14ac:dyDescent="0.25">
      <c r="A710" s="25" t="s">
        <v>5171</v>
      </c>
      <c r="B710" s="25" t="s">
        <v>7088</v>
      </c>
      <c r="C710" s="25" t="s">
        <v>5262</v>
      </c>
      <c r="D710" s="25" t="s">
        <v>5261</v>
      </c>
      <c r="E710" s="25" t="s">
        <v>6408</v>
      </c>
      <c r="F710" s="25" t="s">
        <v>5265</v>
      </c>
      <c r="G710" s="26">
        <v>1</v>
      </c>
      <c r="H710">
        <v>14</v>
      </c>
      <c r="I710">
        <v>4.9999999999999991</v>
      </c>
      <c r="J710">
        <v>1.0000000000000002</v>
      </c>
      <c r="K710">
        <v>18</v>
      </c>
      <c r="L710">
        <v>6.0000000000000009</v>
      </c>
      <c r="M710">
        <v>0</v>
      </c>
      <c r="N710">
        <v>28</v>
      </c>
      <c r="O710">
        <v>8.0000000000000018</v>
      </c>
      <c r="P710">
        <v>0</v>
      </c>
      <c r="Q710">
        <v>32</v>
      </c>
      <c r="R710">
        <v>4</v>
      </c>
      <c r="S710">
        <v>0</v>
      </c>
      <c r="T710">
        <v>30</v>
      </c>
      <c r="U710">
        <v>1.0000000000000002</v>
      </c>
      <c r="V710">
        <v>0</v>
      </c>
      <c r="W710">
        <v>25</v>
      </c>
      <c r="X710">
        <v>4</v>
      </c>
      <c r="Y710">
        <v>0.99999999999999989</v>
      </c>
      <c r="Z710">
        <v>28</v>
      </c>
      <c r="AA710">
        <v>4.0000000000000009</v>
      </c>
      <c r="AB710">
        <v>1</v>
      </c>
      <c r="AC710">
        <v>35</v>
      </c>
      <c r="AD710">
        <v>8.0000000000000036</v>
      </c>
      <c r="AE710">
        <v>2.0000000000000004</v>
      </c>
      <c r="AF710">
        <v>32</v>
      </c>
      <c r="AG710">
        <v>2</v>
      </c>
      <c r="AH710">
        <v>3.0000000000000004</v>
      </c>
      <c r="AI710">
        <v>36</v>
      </c>
      <c r="AJ710">
        <v>5.0000000000000009</v>
      </c>
      <c r="AK710">
        <v>5</v>
      </c>
      <c r="AL710">
        <v>31</v>
      </c>
      <c r="AM710">
        <v>0</v>
      </c>
      <c r="AN710">
        <v>3.0000000000000009</v>
      </c>
    </row>
    <row r="711" spans="1:40" ht="17.100000000000001" customHeight="1" x14ac:dyDescent="0.25">
      <c r="A711" s="25" t="s">
        <v>5171</v>
      </c>
      <c r="B711" s="25" t="s">
        <v>7088</v>
      </c>
      <c r="C711" s="25" t="s">
        <v>5262</v>
      </c>
      <c r="D711" s="25" t="s">
        <v>5261</v>
      </c>
      <c r="E711" s="25" t="s">
        <v>6408</v>
      </c>
      <c r="F711" s="25" t="s">
        <v>5264</v>
      </c>
      <c r="G711" s="26">
        <v>2</v>
      </c>
      <c r="H711">
        <v>1</v>
      </c>
      <c r="I711">
        <v>0</v>
      </c>
      <c r="J711">
        <v>0</v>
      </c>
      <c r="K711">
        <v>1</v>
      </c>
      <c r="L711">
        <v>0</v>
      </c>
      <c r="M711">
        <v>0</v>
      </c>
      <c r="N711">
        <v>2</v>
      </c>
      <c r="O711">
        <v>0</v>
      </c>
      <c r="P711">
        <v>0</v>
      </c>
      <c r="Q711">
        <v>2</v>
      </c>
      <c r="R711">
        <v>0</v>
      </c>
      <c r="S711">
        <v>0</v>
      </c>
      <c r="T711">
        <v>3</v>
      </c>
      <c r="U711">
        <v>0</v>
      </c>
      <c r="V711">
        <v>0</v>
      </c>
      <c r="W711">
        <v>4</v>
      </c>
      <c r="X711">
        <v>0</v>
      </c>
      <c r="Y711">
        <v>0</v>
      </c>
      <c r="Z711">
        <v>2</v>
      </c>
      <c r="AA711">
        <v>0</v>
      </c>
      <c r="AB711">
        <v>0</v>
      </c>
      <c r="AC711">
        <v>4</v>
      </c>
      <c r="AD711">
        <v>0</v>
      </c>
      <c r="AE711">
        <v>0</v>
      </c>
      <c r="AF711">
        <v>4</v>
      </c>
      <c r="AG711">
        <v>0</v>
      </c>
      <c r="AH711">
        <v>0</v>
      </c>
      <c r="AI711">
        <v>4</v>
      </c>
      <c r="AJ711">
        <v>0</v>
      </c>
      <c r="AK711">
        <v>0</v>
      </c>
      <c r="AL711">
        <v>3</v>
      </c>
      <c r="AM711">
        <v>0</v>
      </c>
      <c r="AN711">
        <v>0</v>
      </c>
    </row>
    <row r="712" spans="1:40" ht="17.100000000000001" customHeight="1" x14ac:dyDescent="0.25">
      <c r="A712" s="25" t="s">
        <v>5171</v>
      </c>
      <c r="B712" s="25" t="s">
        <v>7088</v>
      </c>
      <c r="C712" s="25" t="s">
        <v>5262</v>
      </c>
      <c r="D712" s="25" t="s">
        <v>5261</v>
      </c>
      <c r="E712" s="25" t="s">
        <v>6408</v>
      </c>
      <c r="F712" s="25" t="s">
        <v>5263</v>
      </c>
      <c r="G712" s="26">
        <v>3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</row>
    <row r="713" spans="1:40" ht="17.100000000000001" customHeight="1" x14ac:dyDescent="0.25">
      <c r="A713" s="25" t="s">
        <v>5171</v>
      </c>
      <c r="B713" s="25" t="s">
        <v>7088</v>
      </c>
      <c r="C713" s="25" t="s">
        <v>5262</v>
      </c>
      <c r="D713" s="25" t="s">
        <v>5261</v>
      </c>
      <c r="E713" s="25" t="s">
        <v>6408</v>
      </c>
      <c r="F713" s="25" t="s">
        <v>5260</v>
      </c>
      <c r="G713" s="26">
        <v>4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</row>
    <row r="714" spans="1:40" ht="17.100000000000001" customHeight="1" x14ac:dyDescent="0.25">
      <c r="A714" s="25" t="s">
        <v>5171</v>
      </c>
      <c r="B714" s="25" t="s">
        <v>7088</v>
      </c>
      <c r="C714" s="25" t="s">
        <v>2689</v>
      </c>
      <c r="D714" s="25" t="s">
        <v>5256</v>
      </c>
      <c r="E714" s="25" t="s">
        <v>6409</v>
      </c>
      <c r="F714" s="25" t="s">
        <v>5259</v>
      </c>
      <c r="G714" s="26">
        <v>1</v>
      </c>
      <c r="H714">
        <v>36</v>
      </c>
      <c r="I714">
        <v>24.000000000000004</v>
      </c>
      <c r="J714">
        <v>1</v>
      </c>
      <c r="K714">
        <v>28</v>
      </c>
      <c r="L714">
        <v>5.0000000000000009</v>
      </c>
      <c r="M714">
        <v>1.0000000000000004</v>
      </c>
      <c r="N714">
        <v>30</v>
      </c>
      <c r="O714">
        <v>3</v>
      </c>
      <c r="P714">
        <v>1</v>
      </c>
      <c r="Q714">
        <v>31</v>
      </c>
      <c r="R714">
        <v>2</v>
      </c>
      <c r="S714">
        <v>1.0000000000000004</v>
      </c>
      <c r="T714">
        <v>33</v>
      </c>
      <c r="U714">
        <v>0</v>
      </c>
      <c r="V714">
        <v>5.0000000000000009</v>
      </c>
      <c r="W714">
        <v>28</v>
      </c>
      <c r="X714">
        <v>0</v>
      </c>
      <c r="Y714">
        <v>0</v>
      </c>
      <c r="Z714">
        <v>27</v>
      </c>
      <c r="AA714">
        <v>0</v>
      </c>
      <c r="AB714">
        <v>1.0000000000000002</v>
      </c>
      <c r="AC714">
        <v>26</v>
      </c>
      <c r="AD714">
        <v>0</v>
      </c>
      <c r="AE714">
        <v>3.0000000000000004</v>
      </c>
      <c r="AF714">
        <v>30</v>
      </c>
      <c r="AG714">
        <v>1.0000000000000004</v>
      </c>
      <c r="AH714">
        <v>3.0000000000000004</v>
      </c>
      <c r="AI714">
        <v>34</v>
      </c>
      <c r="AJ714">
        <v>3.0000000000000009</v>
      </c>
      <c r="AK714">
        <v>5.0000000000000009</v>
      </c>
      <c r="AL714">
        <v>21</v>
      </c>
      <c r="AM714">
        <v>0</v>
      </c>
      <c r="AN714">
        <v>0</v>
      </c>
    </row>
    <row r="715" spans="1:40" ht="17.100000000000001" customHeight="1" x14ac:dyDescent="0.25">
      <c r="A715" s="25" t="s">
        <v>5171</v>
      </c>
      <c r="B715" s="25" t="s">
        <v>7088</v>
      </c>
      <c r="C715" s="25" t="s">
        <v>2689</v>
      </c>
      <c r="D715" s="25" t="s">
        <v>5256</v>
      </c>
      <c r="E715" s="25" t="s">
        <v>6409</v>
      </c>
      <c r="F715" s="25" t="s">
        <v>5258</v>
      </c>
      <c r="G715" s="26">
        <v>2</v>
      </c>
      <c r="H715">
        <v>0</v>
      </c>
      <c r="I715">
        <v>0</v>
      </c>
      <c r="J715">
        <v>0</v>
      </c>
      <c r="K715">
        <v>1</v>
      </c>
      <c r="L715">
        <v>0</v>
      </c>
      <c r="M715">
        <v>0</v>
      </c>
      <c r="N715">
        <v>1</v>
      </c>
      <c r="O715">
        <v>0</v>
      </c>
      <c r="P715">
        <v>0</v>
      </c>
      <c r="Q715">
        <v>1</v>
      </c>
      <c r="R715">
        <v>0</v>
      </c>
      <c r="S715">
        <v>0</v>
      </c>
      <c r="T715">
        <v>1</v>
      </c>
      <c r="U715">
        <v>0</v>
      </c>
      <c r="V715">
        <v>0</v>
      </c>
      <c r="W715">
        <v>1</v>
      </c>
      <c r="X715">
        <v>0</v>
      </c>
      <c r="Y715">
        <v>0</v>
      </c>
      <c r="Z715">
        <v>2</v>
      </c>
      <c r="AA715">
        <v>0</v>
      </c>
      <c r="AB715">
        <v>0</v>
      </c>
      <c r="AC715">
        <v>3</v>
      </c>
      <c r="AD715">
        <v>1</v>
      </c>
      <c r="AE715">
        <v>0</v>
      </c>
      <c r="AF715">
        <v>4</v>
      </c>
      <c r="AG715">
        <v>1</v>
      </c>
      <c r="AH715">
        <v>0</v>
      </c>
      <c r="AI715">
        <v>5</v>
      </c>
      <c r="AJ715">
        <v>0</v>
      </c>
      <c r="AK715">
        <v>0</v>
      </c>
      <c r="AL715">
        <v>3</v>
      </c>
      <c r="AM715">
        <v>0</v>
      </c>
      <c r="AN715">
        <v>0</v>
      </c>
    </row>
    <row r="716" spans="1:40" ht="17.100000000000001" customHeight="1" x14ac:dyDescent="0.25">
      <c r="A716" s="25" t="s">
        <v>5171</v>
      </c>
      <c r="B716" s="25" t="s">
        <v>7088</v>
      </c>
      <c r="C716" s="25" t="s">
        <v>2689</v>
      </c>
      <c r="D716" s="25" t="s">
        <v>5256</v>
      </c>
      <c r="E716" s="25" t="s">
        <v>6409</v>
      </c>
      <c r="F716" s="25" t="s">
        <v>5257</v>
      </c>
      <c r="G716" s="26">
        <v>3</v>
      </c>
      <c r="H716">
        <v>1</v>
      </c>
      <c r="I716">
        <v>0</v>
      </c>
      <c r="J716">
        <v>0</v>
      </c>
      <c r="K716">
        <v>2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</row>
    <row r="717" spans="1:40" ht="17.100000000000001" customHeight="1" x14ac:dyDescent="0.25">
      <c r="A717" s="25" t="s">
        <v>5171</v>
      </c>
      <c r="B717" s="25" t="s">
        <v>7088</v>
      </c>
      <c r="C717" s="25" t="s">
        <v>2689</v>
      </c>
      <c r="D717" s="25" t="s">
        <v>5256</v>
      </c>
      <c r="E717" s="25" t="s">
        <v>6409</v>
      </c>
      <c r="F717" s="25" t="s">
        <v>5255</v>
      </c>
      <c r="G717" s="26">
        <v>4</v>
      </c>
      <c r="H717">
        <v>1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</row>
    <row r="718" spans="1:40" ht="17.100000000000001" customHeight="1" x14ac:dyDescent="0.25">
      <c r="A718" s="25" t="s">
        <v>5171</v>
      </c>
      <c r="B718" s="25" t="s">
        <v>7088</v>
      </c>
      <c r="C718" s="25" t="s">
        <v>5251</v>
      </c>
      <c r="D718" s="25" t="s">
        <v>5250</v>
      </c>
      <c r="E718" s="25" t="s">
        <v>6410</v>
      </c>
      <c r="F718" s="25" t="s">
        <v>5254</v>
      </c>
      <c r="G718" s="26">
        <v>1</v>
      </c>
      <c r="H718">
        <v>66</v>
      </c>
      <c r="I718">
        <v>4</v>
      </c>
      <c r="J718">
        <v>4.0000000000000018</v>
      </c>
      <c r="K718">
        <v>80</v>
      </c>
      <c r="L718">
        <v>23</v>
      </c>
      <c r="M718">
        <v>1</v>
      </c>
      <c r="N718">
        <v>100</v>
      </c>
      <c r="O718">
        <v>22.000000000000004</v>
      </c>
      <c r="P718">
        <v>3.0000000000000013</v>
      </c>
      <c r="Q718">
        <v>120</v>
      </c>
      <c r="R718">
        <v>19.000000000000025</v>
      </c>
      <c r="S718">
        <v>1.0000000000000002</v>
      </c>
      <c r="T718">
        <v>137</v>
      </c>
      <c r="U718">
        <v>25.000000000000011</v>
      </c>
      <c r="V718">
        <v>9</v>
      </c>
      <c r="W718">
        <v>122</v>
      </c>
      <c r="X718">
        <v>7.0000000000000009</v>
      </c>
      <c r="Y718">
        <v>2.9999999999999996</v>
      </c>
      <c r="Z718">
        <v>116</v>
      </c>
      <c r="AA718">
        <v>9</v>
      </c>
      <c r="AB718">
        <v>11</v>
      </c>
      <c r="AC718">
        <v>123</v>
      </c>
      <c r="AD718">
        <v>17.000000000000007</v>
      </c>
      <c r="AE718">
        <v>9.0000000000000018</v>
      </c>
      <c r="AF718">
        <v>122</v>
      </c>
      <c r="AG718">
        <v>22</v>
      </c>
      <c r="AH718">
        <v>4.9999999999999982</v>
      </c>
      <c r="AI718">
        <v>124</v>
      </c>
      <c r="AJ718">
        <v>8.0000000000000018</v>
      </c>
      <c r="AK718">
        <v>4.0000000000000018</v>
      </c>
      <c r="AL718">
        <v>128</v>
      </c>
      <c r="AM718">
        <v>9.9999999999999982</v>
      </c>
      <c r="AN718">
        <v>14.999999999999995</v>
      </c>
    </row>
    <row r="719" spans="1:40" ht="17.100000000000001" customHeight="1" x14ac:dyDescent="0.25">
      <c r="A719" s="25" t="s">
        <v>5171</v>
      </c>
      <c r="B719" s="25" t="s">
        <v>7088</v>
      </c>
      <c r="C719" s="25" t="s">
        <v>5251</v>
      </c>
      <c r="D719" s="25" t="s">
        <v>5250</v>
      </c>
      <c r="E719" s="25" t="s">
        <v>6410</v>
      </c>
      <c r="F719" s="25" t="s">
        <v>5253</v>
      </c>
      <c r="G719" s="26">
        <v>2</v>
      </c>
      <c r="H719">
        <v>33</v>
      </c>
      <c r="I719">
        <v>1</v>
      </c>
      <c r="J719">
        <v>2</v>
      </c>
      <c r="K719">
        <v>48</v>
      </c>
      <c r="L719">
        <v>4</v>
      </c>
      <c r="M719">
        <v>0</v>
      </c>
      <c r="N719">
        <v>54</v>
      </c>
      <c r="O719">
        <v>4.0000000000000009</v>
      </c>
      <c r="P719">
        <v>10.000000000000002</v>
      </c>
      <c r="Q719">
        <v>47</v>
      </c>
      <c r="R719">
        <v>3.0000000000000004</v>
      </c>
      <c r="S719">
        <v>0</v>
      </c>
      <c r="T719">
        <v>49</v>
      </c>
      <c r="U719">
        <v>1.0000000000000007</v>
      </c>
      <c r="V719">
        <v>0.99999999999999989</v>
      </c>
      <c r="W719">
        <v>53</v>
      </c>
      <c r="X719">
        <v>2.0000000000000009</v>
      </c>
      <c r="Y719">
        <v>0</v>
      </c>
      <c r="Z719">
        <v>59</v>
      </c>
      <c r="AA719">
        <v>2</v>
      </c>
      <c r="AB719">
        <v>1</v>
      </c>
      <c r="AC719">
        <v>59</v>
      </c>
      <c r="AD719">
        <v>1</v>
      </c>
      <c r="AE719">
        <v>5.0000000000000009</v>
      </c>
      <c r="AF719">
        <v>62</v>
      </c>
      <c r="AG719">
        <v>1.9999999999999996</v>
      </c>
      <c r="AH719">
        <v>3</v>
      </c>
      <c r="AI719">
        <v>61</v>
      </c>
      <c r="AJ719">
        <v>4.0000000000000009</v>
      </c>
      <c r="AK719">
        <v>0</v>
      </c>
      <c r="AL719">
        <v>65</v>
      </c>
      <c r="AM719">
        <v>1.0000000000000007</v>
      </c>
      <c r="AN719">
        <v>18.000000000000004</v>
      </c>
    </row>
    <row r="720" spans="1:40" ht="17.100000000000001" customHeight="1" x14ac:dyDescent="0.25">
      <c r="A720" s="25" t="s">
        <v>5171</v>
      </c>
      <c r="B720" s="25" t="s">
        <v>7088</v>
      </c>
      <c r="C720" s="25" t="s">
        <v>5251</v>
      </c>
      <c r="D720" s="25" t="s">
        <v>5250</v>
      </c>
      <c r="E720" s="25" t="s">
        <v>6410</v>
      </c>
      <c r="F720" s="25" t="s">
        <v>5252</v>
      </c>
      <c r="G720" s="26">
        <v>3</v>
      </c>
      <c r="H720">
        <v>6</v>
      </c>
      <c r="I720">
        <v>0</v>
      </c>
      <c r="J720">
        <v>0</v>
      </c>
      <c r="K720">
        <v>5</v>
      </c>
      <c r="L720">
        <v>0</v>
      </c>
      <c r="M720">
        <v>0</v>
      </c>
      <c r="N720">
        <v>7</v>
      </c>
      <c r="O720">
        <v>0</v>
      </c>
      <c r="P720">
        <v>0</v>
      </c>
      <c r="Q720">
        <v>5</v>
      </c>
      <c r="R720">
        <v>0</v>
      </c>
      <c r="S720">
        <v>0</v>
      </c>
      <c r="T720">
        <v>5</v>
      </c>
      <c r="U720">
        <v>0</v>
      </c>
      <c r="V720">
        <v>0</v>
      </c>
      <c r="W720">
        <v>7</v>
      </c>
      <c r="X720">
        <v>0</v>
      </c>
      <c r="Y720">
        <v>0</v>
      </c>
      <c r="Z720">
        <v>7</v>
      </c>
      <c r="AA720">
        <v>0</v>
      </c>
      <c r="AB720">
        <v>0</v>
      </c>
      <c r="AC720">
        <v>8</v>
      </c>
      <c r="AD720">
        <v>0</v>
      </c>
      <c r="AE720">
        <v>0</v>
      </c>
      <c r="AF720">
        <v>8</v>
      </c>
      <c r="AG720">
        <v>1.0000000000000002</v>
      </c>
      <c r="AH720">
        <v>1.0000000000000002</v>
      </c>
      <c r="AI720">
        <v>8</v>
      </c>
      <c r="AJ720">
        <v>0</v>
      </c>
      <c r="AK720">
        <v>0</v>
      </c>
      <c r="AL720">
        <v>10</v>
      </c>
      <c r="AM720">
        <v>0</v>
      </c>
      <c r="AN720">
        <v>1.0000000000000002</v>
      </c>
    </row>
    <row r="721" spans="1:40" ht="17.100000000000001" customHeight="1" x14ac:dyDescent="0.25">
      <c r="A721" s="25" t="s">
        <v>5171</v>
      </c>
      <c r="B721" s="25" t="s">
        <v>7088</v>
      </c>
      <c r="C721" s="25" t="s">
        <v>5251</v>
      </c>
      <c r="D721" s="25" t="s">
        <v>5250</v>
      </c>
      <c r="E721" s="25" t="s">
        <v>6410</v>
      </c>
      <c r="F721" s="25" t="s">
        <v>5249</v>
      </c>
      <c r="G721" s="26">
        <v>4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1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1</v>
      </c>
      <c r="AM721">
        <v>1</v>
      </c>
      <c r="AN721">
        <v>0</v>
      </c>
    </row>
    <row r="722" spans="1:40" ht="17.100000000000001" customHeight="1" x14ac:dyDescent="0.25">
      <c r="A722" s="25" t="s">
        <v>5171</v>
      </c>
      <c r="B722" s="25" t="s">
        <v>7088</v>
      </c>
      <c r="C722" s="25" t="s">
        <v>1234</v>
      </c>
      <c r="D722" s="25" t="s">
        <v>5245</v>
      </c>
      <c r="E722" s="25" t="s">
        <v>6411</v>
      </c>
      <c r="F722" s="25" t="s">
        <v>5248</v>
      </c>
      <c r="G722" s="26">
        <v>1</v>
      </c>
      <c r="H722">
        <v>47</v>
      </c>
      <c r="I722">
        <v>14.999999999999996</v>
      </c>
      <c r="J722">
        <v>4.0000000000000018</v>
      </c>
      <c r="K722">
        <v>68</v>
      </c>
      <c r="L722">
        <v>22.000000000000004</v>
      </c>
      <c r="M722">
        <v>3.0000000000000013</v>
      </c>
      <c r="N722">
        <v>58</v>
      </c>
      <c r="O722">
        <v>10.000000000000002</v>
      </c>
      <c r="P722">
        <v>2</v>
      </c>
      <c r="Q722">
        <v>64</v>
      </c>
      <c r="R722">
        <v>19.000000000000004</v>
      </c>
      <c r="S722">
        <v>2</v>
      </c>
      <c r="T722">
        <v>61</v>
      </c>
      <c r="U722">
        <v>8.0000000000000018</v>
      </c>
      <c r="V722">
        <v>0</v>
      </c>
      <c r="W722">
        <v>56</v>
      </c>
      <c r="X722">
        <v>8.0000000000000018</v>
      </c>
      <c r="Y722">
        <v>2</v>
      </c>
      <c r="Z722">
        <v>77</v>
      </c>
      <c r="AA722">
        <v>7.9999999999999991</v>
      </c>
      <c r="AB722">
        <v>3</v>
      </c>
      <c r="AC722">
        <v>65</v>
      </c>
      <c r="AD722">
        <v>12.000000000000002</v>
      </c>
      <c r="AE722">
        <v>1</v>
      </c>
      <c r="AF722">
        <v>80</v>
      </c>
      <c r="AG722">
        <v>4.0000000000000018</v>
      </c>
      <c r="AH722">
        <v>2</v>
      </c>
      <c r="AI722">
        <v>65</v>
      </c>
      <c r="AJ722">
        <v>4.0000000000000009</v>
      </c>
      <c r="AK722">
        <v>3.0000000000000009</v>
      </c>
      <c r="AL722">
        <v>66</v>
      </c>
      <c r="AM722">
        <v>14.000000000000002</v>
      </c>
      <c r="AN722">
        <v>20</v>
      </c>
    </row>
    <row r="723" spans="1:40" ht="17.100000000000001" customHeight="1" x14ac:dyDescent="0.25">
      <c r="A723" s="25" t="s">
        <v>5171</v>
      </c>
      <c r="B723" s="25" t="s">
        <v>7088</v>
      </c>
      <c r="C723" s="25" t="s">
        <v>1234</v>
      </c>
      <c r="D723" s="25" t="s">
        <v>5245</v>
      </c>
      <c r="E723" s="25" t="s">
        <v>6411</v>
      </c>
      <c r="F723" s="25" t="s">
        <v>5247</v>
      </c>
      <c r="G723" s="26">
        <v>2</v>
      </c>
      <c r="H723">
        <v>2</v>
      </c>
      <c r="I723">
        <v>1</v>
      </c>
      <c r="J723">
        <v>0</v>
      </c>
      <c r="K723">
        <v>2</v>
      </c>
      <c r="L723">
        <v>1</v>
      </c>
      <c r="M723">
        <v>0</v>
      </c>
      <c r="N723">
        <v>3</v>
      </c>
      <c r="O723">
        <v>0</v>
      </c>
      <c r="P723">
        <v>0</v>
      </c>
      <c r="Q723">
        <v>3</v>
      </c>
      <c r="R723">
        <v>0</v>
      </c>
      <c r="S723">
        <v>0</v>
      </c>
      <c r="T723">
        <v>3</v>
      </c>
      <c r="U723">
        <v>0</v>
      </c>
      <c r="V723">
        <v>1</v>
      </c>
      <c r="W723">
        <v>3</v>
      </c>
      <c r="X723">
        <v>0</v>
      </c>
      <c r="Y723">
        <v>0</v>
      </c>
      <c r="Z723">
        <v>2</v>
      </c>
      <c r="AA723">
        <v>0</v>
      </c>
      <c r="AB723">
        <v>0</v>
      </c>
      <c r="AC723">
        <v>2</v>
      </c>
      <c r="AD723">
        <v>1</v>
      </c>
      <c r="AE723">
        <v>0</v>
      </c>
      <c r="AF723">
        <v>4</v>
      </c>
      <c r="AG723">
        <v>0</v>
      </c>
      <c r="AH723">
        <v>0</v>
      </c>
      <c r="AI723">
        <v>4</v>
      </c>
      <c r="AJ723">
        <v>0</v>
      </c>
      <c r="AK723">
        <v>0</v>
      </c>
      <c r="AL723">
        <v>4</v>
      </c>
      <c r="AM723">
        <v>0</v>
      </c>
      <c r="AN723">
        <v>0</v>
      </c>
    </row>
    <row r="724" spans="1:40" ht="17.100000000000001" customHeight="1" x14ac:dyDescent="0.25">
      <c r="A724" s="25" t="s">
        <v>5171</v>
      </c>
      <c r="B724" s="25" t="s">
        <v>7088</v>
      </c>
      <c r="C724" s="25" t="s">
        <v>1234</v>
      </c>
      <c r="D724" s="25" t="s">
        <v>5245</v>
      </c>
      <c r="E724" s="25" t="s">
        <v>6411</v>
      </c>
      <c r="F724" s="25" t="s">
        <v>5246</v>
      </c>
      <c r="G724" s="26">
        <v>3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</row>
    <row r="725" spans="1:40" ht="17.100000000000001" customHeight="1" x14ac:dyDescent="0.25">
      <c r="A725" s="25" t="s">
        <v>5171</v>
      </c>
      <c r="B725" s="25" t="s">
        <v>7088</v>
      </c>
      <c r="C725" s="25" t="s">
        <v>1234</v>
      </c>
      <c r="D725" s="25" t="s">
        <v>5245</v>
      </c>
      <c r="E725" s="25" t="s">
        <v>6411</v>
      </c>
      <c r="F725" s="25" t="s">
        <v>5244</v>
      </c>
      <c r="G725" s="26">
        <v>4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</row>
    <row r="726" spans="1:40" ht="17.100000000000001" customHeight="1" x14ac:dyDescent="0.25">
      <c r="A726" s="25" t="s">
        <v>5171</v>
      </c>
      <c r="B726" s="25" t="s">
        <v>7088</v>
      </c>
      <c r="C726" s="25" t="s">
        <v>5240</v>
      </c>
      <c r="D726" s="25" t="s">
        <v>5239</v>
      </c>
      <c r="E726" s="25" t="s">
        <v>6412</v>
      </c>
      <c r="F726" s="25" t="s">
        <v>5243</v>
      </c>
      <c r="G726" s="26">
        <v>1</v>
      </c>
      <c r="H726">
        <v>198</v>
      </c>
      <c r="I726">
        <v>30</v>
      </c>
      <c r="J726">
        <v>10</v>
      </c>
      <c r="K726">
        <v>247</v>
      </c>
      <c r="L726">
        <v>53.999999999999993</v>
      </c>
      <c r="M726">
        <v>7.9999999999999982</v>
      </c>
      <c r="N726">
        <v>255</v>
      </c>
      <c r="O726">
        <v>21.000000000000004</v>
      </c>
      <c r="P726">
        <v>11.999999999999996</v>
      </c>
      <c r="Q726">
        <v>253</v>
      </c>
      <c r="R726">
        <v>9.0000000000000036</v>
      </c>
      <c r="S726">
        <v>13.000000000000004</v>
      </c>
      <c r="T726">
        <v>253</v>
      </c>
      <c r="U726">
        <v>22.999999999999993</v>
      </c>
      <c r="V726">
        <v>6.0000000000000009</v>
      </c>
      <c r="W726">
        <v>276</v>
      </c>
      <c r="X726">
        <v>30.000000000000018</v>
      </c>
      <c r="Y726">
        <v>8.0000000000000036</v>
      </c>
      <c r="Z726">
        <v>275</v>
      </c>
      <c r="AA726">
        <v>14.000000000000016</v>
      </c>
      <c r="AB726">
        <v>19.000000000000018</v>
      </c>
      <c r="AC726">
        <v>280</v>
      </c>
      <c r="AD726">
        <v>31.999999999999996</v>
      </c>
      <c r="AE726">
        <v>28.999999999999996</v>
      </c>
      <c r="AF726">
        <v>296</v>
      </c>
      <c r="AG726">
        <v>40.000000000000028</v>
      </c>
      <c r="AH726">
        <v>23.999999999999982</v>
      </c>
      <c r="AI726">
        <v>297</v>
      </c>
      <c r="AJ726">
        <v>31.999999999999989</v>
      </c>
      <c r="AK726">
        <v>22</v>
      </c>
      <c r="AL726">
        <v>304</v>
      </c>
      <c r="AM726">
        <v>34.000000000000028</v>
      </c>
      <c r="AN726">
        <v>39.000000000000057</v>
      </c>
    </row>
    <row r="727" spans="1:40" ht="17.100000000000001" customHeight="1" x14ac:dyDescent="0.25">
      <c r="A727" s="25" t="s">
        <v>5171</v>
      </c>
      <c r="B727" s="25" t="s">
        <v>7088</v>
      </c>
      <c r="C727" s="25" t="s">
        <v>5240</v>
      </c>
      <c r="D727" s="25" t="s">
        <v>5239</v>
      </c>
      <c r="E727" s="25" t="s">
        <v>6412</v>
      </c>
      <c r="F727" s="25" t="s">
        <v>5242</v>
      </c>
      <c r="G727" s="26">
        <v>2</v>
      </c>
      <c r="H727">
        <v>38</v>
      </c>
      <c r="I727">
        <v>5.0000000000000009</v>
      </c>
      <c r="J727">
        <v>2</v>
      </c>
      <c r="K727">
        <v>47</v>
      </c>
      <c r="L727">
        <v>4</v>
      </c>
      <c r="M727">
        <v>1</v>
      </c>
      <c r="N727">
        <v>49</v>
      </c>
      <c r="O727">
        <v>5.0000000000000027</v>
      </c>
      <c r="P727">
        <v>6.0000000000000009</v>
      </c>
      <c r="Q727">
        <v>45</v>
      </c>
      <c r="R727">
        <v>1</v>
      </c>
      <c r="S727">
        <v>0</v>
      </c>
      <c r="T727">
        <v>44</v>
      </c>
      <c r="U727">
        <v>1</v>
      </c>
      <c r="V727">
        <v>1</v>
      </c>
      <c r="W727">
        <v>56</v>
      </c>
      <c r="X727">
        <v>4.0000000000000009</v>
      </c>
      <c r="Y727">
        <v>5.0000000000000009</v>
      </c>
      <c r="Z727">
        <v>61</v>
      </c>
      <c r="AA727">
        <v>9.0000000000000036</v>
      </c>
      <c r="AB727">
        <v>3</v>
      </c>
      <c r="AC727">
        <v>65</v>
      </c>
      <c r="AD727">
        <v>4.0000000000000009</v>
      </c>
      <c r="AE727">
        <v>4</v>
      </c>
      <c r="AF727">
        <v>68</v>
      </c>
      <c r="AG727">
        <v>3.0000000000000009</v>
      </c>
      <c r="AH727">
        <v>7.0000000000000027</v>
      </c>
      <c r="AI727">
        <v>66</v>
      </c>
      <c r="AJ727">
        <v>7.0000000000000027</v>
      </c>
      <c r="AK727">
        <v>3.0000000000000009</v>
      </c>
      <c r="AL727">
        <v>76</v>
      </c>
      <c r="AM727">
        <v>4.9999999999999982</v>
      </c>
      <c r="AN727">
        <v>12.000000000000004</v>
      </c>
    </row>
    <row r="728" spans="1:40" ht="17.100000000000001" customHeight="1" x14ac:dyDescent="0.25">
      <c r="A728" s="25" t="s">
        <v>5171</v>
      </c>
      <c r="B728" s="25" t="s">
        <v>7088</v>
      </c>
      <c r="C728" s="25" t="s">
        <v>5240</v>
      </c>
      <c r="D728" s="25" t="s">
        <v>5239</v>
      </c>
      <c r="E728" s="25" t="s">
        <v>6412</v>
      </c>
      <c r="F728" s="25" t="s">
        <v>5241</v>
      </c>
      <c r="G728" s="26">
        <v>3</v>
      </c>
      <c r="H728">
        <v>3</v>
      </c>
      <c r="I728">
        <v>0</v>
      </c>
      <c r="J728">
        <v>0</v>
      </c>
      <c r="K728">
        <v>3</v>
      </c>
      <c r="L728">
        <v>0</v>
      </c>
      <c r="M728">
        <v>0</v>
      </c>
      <c r="N728">
        <v>3</v>
      </c>
      <c r="O728">
        <v>0</v>
      </c>
      <c r="P728">
        <v>0</v>
      </c>
      <c r="Q728">
        <v>3</v>
      </c>
      <c r="R728">
        <v>0</v>
      </c>
      <c r="S728">
        <v>0</v>
      </c>
      <c r="T728">
        <v>6</v>
      </c>
      <c r="U728">
        <v>0</v>
      </c>
      <c r="V728">
        <v>1</v>
      </c>
      <c r="W728">
        <v>9</v>
      </c>
      <c r="X728">
        <v>0</v>
      </c>
      <c r="Y728">
        <v>0</v>
      </c>
      <c r="Z728">
        <v>11</v>
      </c>
      <c r="AA728">
        <v>1.0000000000000002</v>
      </c>
      <c r="AB728">
        <v>1</v>
      </c>
      <c r="AC728">
        <v>9</v>
      </c>
      <c r="AD728">
        <v>1</v>
      </c>
      <c r="AE728">
        <v>0</v>
      </c>
      <c r="AF728">
        <v>10</v>
      </c>
      <c r="AG728">
        <v>0.99999999999999989</v>
      </c>
      <c r="AH728">
        <v>0</v>
      </c>
      <c r="AI728">
        <v>8</v>
      </c>
      <c r="AJ728">
        <v>1.0000000000000002</v>
      </c>
      <c r="AK728">
        <v>1.0000000000000002</v>
      </c>
      <c r="AL728">
        <v>8</v>
      </c>
      <c r="AM728">
        <v>1.0000000000000002</v>
      </c>
      <c r="AN728">
        <v>0</v>
      </c>
    </row>
    <row r="729" spans="1:40" ht="17.100000000000001" customHeight="1" x14ac:dyDescent="0.25">
      <c r="A729" s="25" t="s">
        <v>5171</v>
      </c>
      <c r="B729" s="25" t="s">
        <v>7088</v>
      </c>
      <c r="C729" s="25" t="s">
        <v>5240</v>
      </c>
      <c r="D729" s="25" t="s">
        <v>5239</v>
      </c>
      <c r="E729" s="25" t="s">
        <v>6412</v>
      </c>
      <c r="F729" s="25" t="s">
        <v>5238</v>
      </c>
      <c r="G729" s="26">
        <v>4</v>
      </c>
      <c r="H729">
        <v>1</v>
      </c>
      <c r="I729">
        <v>0</v>
      </c>
      <c r="J729">
        <v>0</v>
      </c>
      <c r="K729">
        <v>2</v>
      </c>
      <c r="L729">
        <v>0</v>
      </c>
      <c r="M729">
        <v>0</v>
      </c>
      <c r="N729">
        <v>3</v>
      </c>
      <c r="O729">
        <v>0</v>
      </c>
      <c r="P729">
        <v>0</v>
      </c>
      <c r="Q729">
        <v>3</v>
      </c>
      <c r="R729">
        <v>0</v>
      </c>
      <c r="S729">
        <v>1</v>
      </c>
      <c r="T729">
        <v>1</v>
      </c>
      <c r="U729">
        <v>0</v>
      </c>
      <c r="V729">
        <v>0</v>
      </c>
      <c r="W729">
        <v>1</v>
      </c>
      <c r="X729">
        <v>0</v>
      </c>
      <c r="Y729">
        <v>0</v>
      </c>
      <c r="Z729">
        <v>1</v>
      </c>
      <c r="AA729">
        <v>0</v>
      </c>
      <c r="AB729">
        <v>0</v>
      </c>
      <c r="AC729">
        <v>2</v>
      </c>
      <c r="AD729">
        <v>0</v>
      </c>
      <c r="AE729">
        <v>0</v>
      </c>
      <c r="AF729">
        <v>1</v>
      </c>
      <c r="AG729">
        <v>0</v>
      </c>
      <c r="AH729">
        <v>0</v>
      </c>
      <c r="AI729">
        <v>2</v>
      </c>
      <c r="AJ729">
        <v>0</v>
      </c>
      <c r="AK729">
        <v>0</v>
      </c>
      <c r="AL729">
        <v>4</v>
      </c>
      <c r="AM729">
        <v>0</v>
      </c>
      <c r="AN729">
        <v>0</v>
      </c>
    </row>
    <row r="730" spans="1:40" ht="17.100000000000001" customHeight="1" x14ac:dyDescent="0.25">
      <c r="A730" s="25" t="s">
        <v>5171</v>
      </c>
      <c r="B730" s="25" t="s">
        <v>7088</v>
      </c>
      <c r="C730" s="25" t="s">
        <v>4721</v>
      </c>
      <c r="D730" s="25" t="s">
        <v>5234</v>
      </c>
      <c r="E730" s="25" t="s">
        <v>7098</v>
      </c>
      <c r="F730" s="25" t="s">
        <v>5237</v>
      </c>
      <c r="G730" s="26">
        <v>1</v>
      </c>
      <c r="H730">
        <v>54</v>
      </c>
      <c r="I730">
        <v>26.000000000000004</v>
      </c>
      <c r="J730">
        <v>8.0000000000000018</v>
      </c>
      <c r="K730">
        <v>52</v>
      </c>
      <c r="L730">
        <v>9</v>
      </c>
      <c r="M730">
        <v>4.0000000000000009</v>
      </c>
      <c r="N730">
        <v>80</v>
      </c>
      <c r="O730">
        <v>30.000000000000004</v>
      </c>
      <c r="P730">
        <v>19</v>
      </c>
      <c r="Q730">
        <v>75</v>
      </c>
      <c r="R730">
        <v>3.9999999999999996</v>
      </c>
      <c r="S730">
        <v>9</v>
      </c>
      <c r="T730">
        <v>86</v>
      </c>
      <c r="U730">
        <v>7.0000000000000009</v>
      </c>
      <c r="V730">
        <v>18</v>
      </c>
      <c r="W730">
        <v>82</v>
      </c>
      <c r="X730">
        <v>6.0000000000000009</v>
      </c>
      <c r="Y730">
        <v>12.000000000000002</v>
      </c>
      <c r="Z730">
        <v>84</v>
      </c>
      <c r="AA730">
        <v>8</v>
      </c>
      <c r="AB730">
        <v>19.000000000000004</v>
      </c>
      <c r="AC730">
        <v>92</v>
      </c>
      <c r="AD730">
        <v>9.0000000000000018</v>
      </c>
      <c r="AE730">
        <v>27.000000000000004</v>
      </c>
      <c r="AF730">
        <v>98</v>
      </c>
      <c r="AG730">
        <v>19.000000000000004</v>
      </c>
      <c r="AH730">
        <v>31</v>
      </c>
      <c r="AI730">
        <v>100</v>
      </c>
      <c r="AJ730">
        <v>24.000000000000007</v>
      </c>
      <c r="AK730">
        <v>20.999999999999996</v>
      </c>
      <c r="AL730">
        <v>105</v>
      </c>
      <c r="AM730">
        <v>21.000000000000007</v>
      </c>
      <c r="AN730">
        <v>28.000000000000011</v>
      </c>
    </row>
    <row r="731" spans="1:40" ht="17.100000000000001" customHeight="1" x14ac:dyDescent="0.25">
      <c r="A731" s="25" t="s">
        <v>5171</v>
      </c>
      <c r="B731" s="25" t="s">
        <v>7088</v>
      </c>
      <c r="C731" s="25" t="s">
        <v>4721</v>
      </c>
      <c r="D731" s="25" t="s">
        <v>5234</v>
      </c>
      <c r="E731" s="25" t="s">
        <v>7098</v>
      </c>
      <c r="F731" s="25" t="s">
        <v>5236</v>
      </c>
      <c r="G731" s="26">
        <v>2</v>
      </c>
      <c r="H731">
        <v>14</v>
      </c>
      <c r="I731">
        <v>4</v>
      </c>
      <c r="J731">
        <v>0</v>
      </c>
      <c r="K731">
        <v>18</v>
      </c>
      <c r="L731">
        <v>2.0000000000000004</v>
      </c>
      <c r="M731">
        <v>0</v>
      </c>
      <c r="N731">
        <v>17</v>
      </c>
      <c r="O731">
        <v>1</v>
      </c>
      <c r="P731">
        <v>2</v>
      </c>
      <c r="Q731">
        <v>11</v>
      </c>
      <c r="R731">
        <v>1.0000000000000002</v>
      </c>
      <c r="S731">
        <v>0</v>
      </c>
      <c r="T731">
        <v>11</v>
      </c>
      <c r="U731">
        <v>1</v>
      </c>
      <c r="V731">
        <v>0</v>
      </c>
      <c r="W731">
        <v>12</v>
      </c>
      <c r="X731">
        <v>1</v>
      </c>
      <c r="Y731">
        <v>0</v>
      </c>
      <c r="Z731">
        <v>11</v>
      </c>
      <c r="AA731">
        <v>0</v>
      </c>
      <c r="AB731">
        <v>0</v>
      </c>
      <c r="AC731">
        <v>19</v>
      </c>
      <c r="AD731">
        <v>4</v>
      </c>
      <c r="AE731">
        <v>1.0000000000000002</v>
      </c>
      <c r="AF731">
        <v>25</v>
      </c>
      <c r="AG731">
        <v>4</v>
      </c>
      <c r="AH731">
        <v>0</v>
      </c>
      <c r="AI731">
        <v>23</v>
      </c>
      <c r="AJ731">
        <v>0</v>
      </c>
      <c r="AK731">
        <v>2</v>
      </c>
      <c r="AL731">
        <v>22</v>
      </c>
      <c r="AM731">
        <v>0</v>
      </c>
      <c r="AN731">
        <v>1.9999999999999998</v>
      </c>
    </row>
    <row r="732" spans="1:40" ht="17.100000000000001" customHeight="1" x14ac:dyDescent="0.25">
      <c r="A732" s="25" t="s">
        <v>5171</v>
      </c>
      <c r="B732" s="25" t="s">
        <v>7088</v>
      </c>
      <c r="C732" s="25" t="s">
        <v>4721</v>
      </c>
      <c r="D732" s="25" t="s">
        <v>5234</v>
      </c>
      <c r="E732" s="25" t="s">
        <v>7098</v>
      </c>
      <c r="F732" s="25" t="s">
        <v>5235</v>
      </c>
      <c r="G732" s="26">
        <v>3</v>
      </c>
      <c r="H732">
        <v>2</v>
      </c>
      <c r="I732">
        <v>1</v>
      </c>
      <c r="J732">
        <v>0</v>
      </c>
      <c r="K732">
        <v>2</v>
      </c>
      <c r="L732">
        <v>0</v>
      </c>
      <c r="M732">
        <v>0</v>
      </c>
      <c r="N732">
        <v>3</v>
      </c>
      <c r="O732">
        <v>0</v>
      </c>
      <c r="P732">
        <v>0</v>
      </c>
      <c r="Q732">
        <v>2</v>
      </c>
      <c r="R732">
        <v>0</v>
      </c>
      <c r="S732">
        <v>0</v>
      </c>
      <c r="T732">
        <v>3</v>
      </c>
      <c r="U732">
        <v>0</v>
      </c>
      <c r="V732">
        <v>0</v>
      </c>
      <c r="W732">
        <v>2</v>
      </c>
      <c r="X732">
        <v>0</v>
      </c>
      <c r="Y732">
        <v>0</v>
      </c>
      <c r="Z732">
        <v>1</v>
      </c>
      <c r="AA732">
        <v>0</v>
      </c>
      <c r="AB732">
        <v>0</v>
      </c>
      <c r="AC732">
        <v>1</v>
      </c>
      <c r="AD732">
        <v>0</v>
      </c>
      <c r="AE732">
        <v>0</v>
      </c>
      <c r="AF732">
        <v>1</v>
      </c>
      <c r="AG732">
        <v>0</v>
      </c>
      <c r="AH732">
        <v>0</v>
      </c>
      <c r="AI732">
        <v>1</v>
      </c>
      <c r="AJ732">
        <v>0</v>
      </c>
      <c r="AK732">
        <v>0</v>
      </c>
      <c r="AL732">
        <v>1</v>
      </c>
      <c r="AM732">
        <v>0</v>
      </c>
      <c r="AN732">
        <v>0</v>
      </c>
    </row>
    <row r="733" spans="1:40" ht="17.100000000000001" customHeight="1" x14ac:dyDescent="0.25">
      <c r="A733" s="25" t="s">
        <v>5171</v>
      </c>
      <c r="B733" s="25" t="s">
        <v>7088</v>
      </c>
      <c r="C733" s="25" t="s">
        <v>4721</v>
      </c>
      <c r="D733" s="25" t="s">
        <v>5234</v>
      </c>
      <c r="E733" s="25" t="s">
        <v>7098</v>
      </c>
      <c r="F733" s="25" t="s">
        <v>5233</v>
      </c>
      <c r="G733" s="26">
        <v>4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</row>
    <row r="734" spans="1:40" ht="17.100000000000001" customHeight="1" x14ac:dyDescent="0.25">
      <c r="A734" s="25" t="s">
        <v>5171</v>
      </c>
      <c r="B734" s="25" t="s">
        <v>7088</v>
      </c>
      <c r="C734" s="25" t="s">
        <v>508</v>
      </c>
      <c r="D734" s="25" t="s">
        <v>5229</v>
      </c>
      <c r="E734" s="25" t="s">
        <v>6413</v>
      </c>
      <c r="F734" s="25" t="s">
        <v>5232</v>
      </c>
      <c r="G734" s="26">
        <v>1</v>
      </c>
      <c r="H734">
        <v>134</v>
      </c>
      <c r="I734">
        <v>19.000000000000004</v>
      </c>
      <c r="J734">
        <v>4.0000000000000018</v>
      </c>
      <c r="K734">
        <v>150</v>
      </c>
      <c r="L734">
        <v>25.999999999999996</v>
      </c>
      <c r="M734">
        <v>4.9999999999999991</v>
      </c>
      <c r="N734">
        <v>150</v>
      </c>
      <c r="O734">
        <v>8.0000000000000018</v>
      </c>
      <c r="P734">
        <v>8.0000000000000018</v>
      </c>
      <c r="Q734">
        <v>141</v>
      </c>
      <c r="R734">
        <v>3.0000000000000013</v>
      </c>
      <c r="S734">
        <v>2.0000000000000009</v>
      </c>
      <c r="T734">
        <v>140</v>
      </c>
      <c r="U734">
        <v>7.0000000000000027</v>
      </c>
      <c r="V734">
        <v>2.0000000000000009</v>
      </c>
      <c r="W734">
        <v>141</v>
      </c>
      <c r="X734">
        <v>6.9999999999999991</v>
      </c>
      <c r="Y734">
        <v>2.0000000000000004</v>
      </c>
      <c r="Z734">
        <v>142</v>
      </c>
      <c r="AA734">
        <v>6.0000000000000009</v>
      </c>
      <c r="AB734">
        <v>2.0000000000000009</v>
      </c>
      <c r="AC734">
        <v>167</v>
      </c>
      <c r="AD734">
        <v>23.000000000000018</v>
      </c>
      <c r="AE734">
        <v>12.000000000000002</v>
      </c>
      <c r="AF734">
        <v>145</v>
      </c>
      <c r="AG734">
        <v>6.0000000000000027</v>
      </c>
      <c r="AH734">
        <v>4.0000000000000009</v>
      </c>
      <c r="AI734">
        <v>148</v>
      </c>
      <c r="AJ734">
        <v>13.999999999999998</v>
      </c>
      <c r="AK734">
        <v>5.9999999999999982</v>
      </c>
      <c r="AL734">
        <v>145</v>
      </c>
      <c r="AM734">
        <v>10.000000000000002</v>
      </c>
      <c r="AN734">
        <v>5.0000000000000018</v>
      </c>
    </row>
    <row r="735" spans="1:40" ht="17.100000000000001" customHeight="1" x14ac:dyDescent="0.25">
      <c r="A735" s="25" t="s">
        <v>5171</v>
      </c>
      <c r="B735" s="25" t="s">
        <v>7088</v>
      </c>
      <c r="C735" s="25" t="s">
        <v>508</v>
      </c>
      <c r="D735" s="25" t="s">
        <v>5229</v>
      </c>
      <c r="E735" s="25" t="s">
        <v>6413</v>
      </c>
      <c r="F735" s="25" t="s">
        <v>5231</v>
      </c>
      <c r="G735" s="26">
        <v>2</v>
      </c>
      <c r="H735">
        <v>22</v>
      </c>
      <c r="I735">
        <v>3.0000000000000004</v>
      </c>
      <c r="J735">
        <v>0</v>
      </c>
      <c r="K735">
        <v>29</v>
      </c>
      <c r="L735">
        <v>1</v>
      </c>
      <c r="M735">
        <v>0</v>
      </c>
      <c r="N735">
        <v>30</v>
      </c>
      <c r="O735">
        <v>0</v>
      </c>
      <c r="P735">
        <v>1.0000000000000004</v>
      </c>
      <c r="Q735">
        <v>33</v>
      </c>
      <c r="R735">
        <v>1.0000000000000004</v>
      </c>
      <c r="S735">
        <v>0</v>
      </c>
      <c r="T735">
        <v>29</v>
      </c>
      <c r="U735">
        <v>0</v>
      </c>
      <c r="V735">
        <v>4.9999999999999991</v>
      </c>
      <c r="W735">
        <v>23</v>
      </c>
      <c r="X735">
        <v>1.0000000000000002</v>
      </c>
      <c r="Y735">
        <v>0</v>
      </c>
      <c r="Z735">
        <v>35</v>
      </c>
      <c r="AA735">
        <v>2</v>
      </c>
      <c r="AB735">
        <v>0</v>
      </c>
      <c r="AC735">
        <v>38</v>
      </c>
      <c r="AD735">
        <v>2</v>
      </c>
      <c r="AE735">
        <v>0</v>
      </c>
      <c r="AF735">
        <v>42</v>
      </c>
      <c r="AG735">
        <v>0</v>
      </c>
      <c r="AH735">
        <v>2</v>
      </c>
      <c r="AI735">
        <v>44</v>
      </c>
      <c r="AJ735">
        <v>2</v>
      </c>
      <c r="AK735">
        <v>1</v>
      </c>
      <c r="AL735">
        <v>42</v>
      </c>
      <c r="AM735">
        <v>0</v>
      </c>
      <c r="AN735">
        <v>0</v>
      </c>
    </row>
    <row r="736" spans="1:40" ht="17.100000000000001" customHeight="1" x14ac:dyDescent="0.25">
      <c r="A736" s="25" t="s">
        <v>5171</v>
      </c>
      <c r="B736" s="25" t="s">
        <v>7088</v>
      </c>
      <c r="C736" s="25" t="s">
        <v>508</v>
      </c>
      <c r="D736" s="25" t="s">
        <v>5229</v>
      </c>
      <c r="E736" s="25" t="s">
        <v>6413</v>
      </c>
      <c r="F736" s="25" t="s">
        <v>5230</v>
      </c>
      <c r="G736" s="26">
        <v>3</v>
      </c>
      <c r="H736">
        <v>10</v>
      </c>
      <c r="I736">
        <v>0</v>
      </c>
      <c r="J736">
        <v>0</v>
      </c>
      <c r="K736">
        <v>14</v>
      </c>
      <c r="L736">
        <v>0</v>
      </c>
      <c r="M736">
        <v>0</v>
      </c>
      <c r="N736">
        <v>16</v>
      </c>
      <c r="O736">
        <v>2.0000000000000004</v>
      </c>
      <c r="P736">
        <v>0</v>
      </c>
      <c r="Q736">
        <v>16</v>
      </c>
      <c r="R736">
        <v>0</v>
      </c>
      <c r="S736">
        <v>0</v>
      </c>
      <c r="T736">
        <v>17</v>
      </c>
      <c r="U736">
        <v>0</v>
      </c>
      <c r="V736">
        <v>1.0000000000000002</v>
      </c>
      <c r="W736">
        <v>17</v>
      </c>
      <c r="X736">
        <v>0</v>
      </c>
      <c r="Y736">
        <v>0</v>
      </c>
      <c r="Z736">
        <v>14</v>
      </c>
      <c r="AA736">
        <v>1.0000000000000002</v>
      </c>
      <c r="AB736">
        <v>0</v>
      </c>
      <c r="AC736">
        <v>14</v>
      </c>
      <c r="AD736">
        <v>0</v>
      </c>
      <c r="AE736">
        <v>0</v>
      </c>
      <c r="AF736">
        <v>16</v>
      </c>
      <c r="AG736">
        <v>2</v>
      </c>
      <c r="AH736">
        <v>0</v>
      </c>
      <c r="AI736">
        <v>17</v>
      </c>
      <c r="AJ736">
        <v>0</v>
      </c>
      <c r="AK736">
        <v>0</v>
      </c>
      <c r="AL736">
        <v>17</v>
      </c>
      <c r="AM736">
        <v>0</v>
      </c>
      <c r="AN736">
        <v>1.0000000000000002</v>
      </c>
    </row>
    <row r="737" spans="1:40" ht="17.100000000000001" customHeight="1" x14ac:dyDescent="0.25">
      <c r="A737" s="25" t="s">
        <v>5171</v>
      </c>
      <c r="B737" s="25" t="s">
        <v>7088</v>
      </c>
      <c r="C737" s="25" t="s">
        <v>508</v>
      </c>
      <c r="D737" s="25" t="s">
        <v>5229</v>
      </c>
      <c r="E737" s="25" t="s">
        <v>6413</v>
      </c>
      <c r="F737" s="25" t="s">
        <v>5228</v>
      </c>
      <c r="G737" s="26">
        <v>4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1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</row>
    <row r="738" spans="1:40" ht="17.100000000000001" customHeight="1" x14ac:dyDescent="0.25">
      <c r="A738" s="25" t="s">
        <v>5171</v>
      </c>
      <c r="B738" s="25" t="s">
        <v>7088</v>
      </c>
      <c r="C738" s="25" t="s">
        <v>1223</v>
      </c>
      <c r="D738" s="25" t="s">
        <v>5224</v>
      </c>
      <c r="E738" s="25" t="s">
        <v>6414</v>
      </c>
      <c r="F738" s="25" t="s">
        <v>5227</v>
      </c>
      <c r="G738" s="26">
        <v>1</v>
      </c>
      <c r="H738">
        <v>7</v>
      </c>
      <c r="I738">
        <v>1.0000000000000002</v>
      </c>
      <c r="J738">
        <v>0</v>
      </c>
      <c r="K738">
        <v>43</v>
      </c>
      <c r="L738">
        <v>22.000000000000007</v>
      </c>
      <c r="M738">
        <v>0</v>
      </c>
      <c r="N738">
        <v>53</v>
      </c>
      <c r="O738">
        <v>10.000000000000002</v>
      </c>
      <c r="P738">
        <v>0</v>
      </c>
      <c r="Q738">
        <v>71</v>
      </c>
      <c r="R738">
        <v>6.0000000000000009</v>
      </c>
      <c r="S738">
        <v>1</v>
      </c>
      <c r="T738">
        <v>65</v>
      </c>
      <c r="U738">
        <v>0</v>
      </c>
      <c r="V738">
        <v>1</v>
      </c>
      <c r="W738">
        <v>57</v>
      </c>
      <c r="X738">
        <v>6</v>
      </c>
      <c r="Y738">
        <v>1</v>
      </c>
      <c r="Z738">
        <v>45</v>
      </c>
      <c r="AA738">
        <v>3.0000000000000004</v>
      </c>
      <c r="AB738">
        <v>3.0000000000000004</v>
      </c>
      <c r="AC738">
        <v>50</v>
      </c>
      <c r="AD738">
        <v>3.0000000000000004</v>
      </c>
      <c r="AE738">
        <v>0</v>
      </c>
      <c r="AF738">
        <v>61</v>
      </c>
      <c r="AG738">
        <v>5.0000000000000009</v>
      </c>
      <c r="AH738">
        <v>1</v>
      </c>
      <c r="AI738">
        <v>65</v>
      </c>
      <c r="AJ738">
        <v>7.0000000000000027</v>
      </c>
      <c r="AK738">
        <v>0</v>
      </c>
      <c r="AL738">
        <v>53</v>
      </c>
      <c r="AM738">
        <v>1</v>
      </c>
      <c r="AN738">
        <v>9.0000000000000018</v>
      </c>
    </row>
    <row r="739" spans="1:40" ht="17.100000000000001" customHeight="1" x14ac:dyDescent="0.25">
      <c r="A739" s="25" t="s">
        <v>5171</v>
      </c>
      <c r="B739" s="25" t="s">
        <v>7088</v>
      </c>
      <c r="C739" s="25" t="s">
        <v>1223</v>
      </c>
      <c r="D739" s="25" t="s">
        <v>5224</v>
      </c>
      <c r="E739" s="25" t="s">
        <v>6414</v>
      </c>
      <c r="F739" s="25" t="s">
        <v>5226</v>
      </c>
      <c r="G739" s="26">
        <v>2</v>
      </c>
      <c r="H739">
        <v>2</v>
      </c>
      <c r="I739">
        <v>0</v>
      </c>
      <c r="J739">
        <v>0</v>
      </c>
      <c r="K739">
        <v>4</v>
      </c>
      <c r="L739">
        <v>0</v>
      </c>
      <c r="M739">
        <v>0</v>
      </c>
      <c r="N739">
        <v>6</v>
      </c>
      <c r="O739">
        <v>2</v>
      </c>
      <c r="P739">
        <v>0</v>
      </c>
      <c r="Q739">
        <v>6</v>
      </c>
      <c r="R739">
        <v>1</v>
      </c>
      <c r="S739">
        <v>0</v>
      </c>
      <c r="T739">
        <v>6</v>
      </c>
      <c r="U739">
        <v>0</v>
      </c>
      <c r="V739">
        <v>0</v>
      </c>
      <c r="W739">
        <v>6</v>
      </c>
      <c r="X739">
        <v>0</v>
      </c>
      <c r="Y739">
        <v>1</v>
      </c>
      <c r="Z739">
        <v>5</v>
      </c>
      <c r="AA739">
        <v>2</v>
      </c>
      <c r="AB739">
        <v>1</v>
      </c>
      <c r="AC739">
        <v>7</v>
      </c>
      <c r="AD739">
        <v>1</v>
      </c>
      <c r="AE739">
        <v>0</v>
      </c>
      <c r="AF739">
        <v>8</v>
      </c>
      <c r="AG739">
        <v>0</v>
      </c>
      <c r="AH739">
        <v>1.0000000000000002</v>
      </c>
      <c r="AI739">
        <v>7</v>
      </c>
      <c r="AJ739">
        <v>0</v>
      </c>
      <c r="AK739">
        <v>0</v>
      </c>
      <c r="AL739">
        <v>7</v>
      </c>
      <c r="AM739">
        <v>0</v>
      </c>
      <c r="AN739">
        <v>0</v>
      </c>
    </row>
    <row r="740" spans="1:40" ht="17.100000000000001" customHeight="1" x14ac:dyDescent="0.25">
      <c r="A740" s="25" t="s">
        <v>5171</v>
      </c>
      <c r="B740" s="25" t="s">
        <v>7088</v>
      </c>
      <c r="C740" s="25" t="s">
        <v>1223</v>
      </c>
      <c r="D740" s="25" t="s">
        <v>5224</v>
      </c>
      <c r="E740" s="25" t="s">
        <v>6414</v>
      </c>
      <c r="F740" s="25" t="s">
        <v>5225</v>
      </c>
      <c r="G740" s="26">
        <v>3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</row>
    <row r="741" spans="1:40" ht="17.100000000000001" customHeight="1" x14ac:dyDescent="0.25">
      <c r="A741" s="25" t="s">
        <v>5171</v>
      </c>
      <c r="B741" s="25" t="s">
        <v>7088</v>
      </c>
      <c r="C741" s="25" t="s">
        <v>1223</v>
      </c>
      <c r="D741" s="25" t="s">
        <v>5224</v>
      </c>
      <c r="E741" s="25" t="s">
        <v>6414</v>
      </c>
      <c r="F741" s="25" t="s">
        <v>5223</v>
      </c>
      <c r="G741" s="26">
        <v>4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</row>
    <row r="742" spans="1:40" ht="17.100000000000001" customHeight="1" x14ac:dyDescent="0.25">
      <c r="A742" s="25" t="s">
        <v>5171</v>
      </c>
      <c r="B742" s="25" t="s">
        <v>7088</v>
      </c>
      <c r="C742" s="25" t="s">
        <v>2061</v>
      </c>
      <c r="D742" s="25" t="s">
        <v>5219</v>
      </c>
      <c r="E742" s="25" t="s">
        <v>6415</v>
      </c>
      <c r="F742" s="25" t="s">
        <v>5222</v>
      </c>
      <c r="G742" s="26">
        <v>1</v>
      </c>
      <c r="H742">
        <v>83</v>
      </c>
      <c r="I742">
        <v>36.000000000000007</v>
      </c>
      <c r="J742">
        <v>20</v>
      </c>
      <c r="K742">
        <v>73</v>
      </c>
      <c r="L742">
        <v>10.000000000000004</v>
      </c>
      <c r="M742">
        <v>14</v>
      </c>
      <c r="N742">
        <v>76</v>
      </c>
      <c r="O742">
        <v>19.999999999999989</v>
      </c>
      <c r="P742">
        <v>28.999999999999996</v>
      </c>
      <c r="Q742">
        <v>45</v>
      </c>
      <c r="R742">
        <v>2</v>
      </c>
      <c r="S742">
        <v>1.0000000000000007</v>
      </c>
      <c r="T742">
        <v>50</v>
      </c>
      <c r="U742">
        <v>4.0000000000000009</v>
      </c>
      <c r="V742">
        <v>2.0000000000000009</v>
      </c>
      <c r="W742">
        <v>57</v>
      </c>
      <c r="X742">
        <v>5.0000000000000018</v>
      </c>
      <c r="Y742">
        <v>7</v>
      </c>
      <c r="Z742">
        <v>77</v>
      </c>
      <c r="AA742">
        <v>25.999999999999993</v>
      </c>
      <c r="AB742">
        <v>11.000000000000004</v>
      </c>
      <c r="AC742">
        <v>88</v>
      </c>
      <c r="AD742">
        <v>21.999999999999993</v>
      </c>
      <c r="AE742">
        <v>24.000000000000014</v>
      </c>
      <c r="AF742">
        <v>84</v>
      </c>
      <c r="AG742">
        <v>19.999999999999993</v>
      </c>
      <c r="AH742">
        <v>4</v>
      </c>
      <c r="AI742">
        <v>96</v>
      </c>
      <c r="AJ742">
        <v>17.000000000000007</v>
      </c>
      <c r="AK742">
        <v>21.000000000000007</v>
      </c>
      <c r="AL742">
        <v>82</v>
      </c>
      <c r="AM742">
        <v>9.9999999999999982</v>
      </c>
      <c r="AN742">
        <v>21</v>
      </c>
    </row>
    <row r="743" spans="1:40" ht="17.100000000000001" customHeight="1" x14ac:dyDescent="0.25">
      <c r="A743" s="25" t="s">
        <v>5171</v>
      </c>
      <c r="B743" s="25" t="s">
        <v>7088</v>
      </c>
      <c r="C743" s="25" t="s">
        <v>2061</v>
      </c>
      <c r="D743" s="25" t="s">
        <v>5219</v>
      </c>
      <c r="E743" s="25" t="s">
        <v>6415</v>
      </c>
      <c r="F743" s="25" t="s">
        <v>5221</v>
      </c>
      <c r="G743" s="26">
        <v>2</v>
      </c>
      <c r="H743">
        <v>13</v>
      </c>
      <c r="I743">
        <v>0</v>
      </c>
      <c r="J743">
        <v>0</v>
      </c>
      <c r="K743">
        <v>15</v>
      </c>
      <c r="L743">
        <v>1.0000000000000002</v>
      </c>
      <c r="M743">
        <v>1.0000000000000002</v>
      </c>
      <c r="N743">
        <v>17</v>
      </c>
      <c r="O743">
        <v>1.0000000000000002</v>
      </c>
      <c r="P743">
        <v>2.9999999999999996</v>
      </c>
      <c r="Q743">
        <v>17</v>
      </c>
      <c r="R743">
        <v>1.0000000000000002</v>
      </c>
      <c r="S743">
        <v>0</v>
      </c>
      <c r="T743">
        <v>16</v>
      </c>
      <c r="U743">
        <v>0</v>
      </c>
      <c r="V743">
        <v>0</v>
      </c>
      <c r="W743">
        <v>17</v>
      </c>
      <c r="X743">
        <v>0</v>
      </c>
      <c r="Y743">
        <v>0</v>
      </c>
      <c r="Z743">
        <v>19</v>
      </c>
      <c r="AA743">
        <v>2</v>
      </c>
      <c r="AB743">
        <v>1.0000000000000002</v>
      </c>
      <c r="AC743">
        <v>18</v>
      </c>
      <c r="AD743">
        <v>1</v>
      </c>
      <c r="AE743">
        <v>0</v>
      </c>
      <c r="AF743">
        <v>22</v>
      </c>
      <c r="AG743">
        <v>2.0000000000000004</v>
      </c>
      <c r="AH743">
        <v>0</v>
      </c>
      <c r="AI743">
        <v>25</v>
      </c>
      <c r="AJ743">
        <v>0.99999999999999989</v>
      </c>
      <c r="AK743">
        <v>2.0000000000000004</v>
      </c>
      <c r="AL743">
        <v>23</v>
      </c>
      <c r="AM743">
        <v>2.0000000000000004</v>
      </c>
      <c r="AN743">
        <v>0.99999999999999978</v>
      </c>
    </row>
    <row r="744" spans="1:40" ht="17.100000000000001" customHeight="1" x14ac:dyDescent="0.25">
      <c r="A744" s="25" t="s">
        <v>5171</v>
      </c>
      <c r="B744" s="25" t="s">
        <v>7088</v>
      </c>
      <c r="C744" s="25" t="s">
        <v>2061</v>
      </c>
      <c r="D744" s="25" t="s">
        <v>5219</v>
      </c>
      <c r="E744" s="25" t="s">
        <v>6415</v>
      </c>
      <c r="F744" s="25" t="s">
        <v>5220</v>
      </c>
      <c r="G744" s="26">
        <v>3</v>
      </c>
      <c r="H744">
        <v>2</v>
      </c>
      <c r="I744">
        <v>0</v>
      </c>
      <c r="J744">
        <v>0</v>
      </c>
      <c r="K744">
        <v>2</v>
      </c>
      <c r="L744">
        <v>0</v>
      </c>
      <c r="M744">
        <v>1</v>
      </c>
      <c r="N744">
        <v>2</v>
      </c>
      <c r="O744">
        <v>0</v>
      </c>
      <c r="P744">
        <v>1</v>
      </c>
      <c r="Q744">
        <v>1</v>
      </c>
      <c r="R744">
        <v>0</v>
      </c>
      <c r="S744">
        <v>0</v>
      </c>
      <c r="T744">
        <v>1</v>
      </c>
      <c r="U744">
        <v>0</v>
      </c>
      <c r="V744">
        <v>0</v>
      </c>
      <c r="W744">
        <v>1</v>
      </c>
      <c r="X744">
        <v>0</v>
      </c>
      <c r="Y744">
        <v>1</v>
      </c>
      <c r="Z744">
        <v>0</v>
      </c>
      <c r="AA744">
        <v>0</v>
      </c>
      <c r="AB744">
        <v>0</v>
      </c>
      <c r="AC744">
        <v>2</v>
      </c>
      <c r="AD744">
        <v>0</v>
      </c>
      <c r="AE744">
        <v>0</v>
      </c>
      <c r="AF744">
        <v>3</v>
      </c>
      <c r="AG744">
        <v>0</v>
      </c>
      <c r="AH744">
        <v>0</v>
      </c>
      <c r="AI744">
        <v>2</v>
      </c>
      <c r="AJ744">
        <v>0</v>
      </c>
      <c r="AK744">
        <v>0</v>
      </c>
      <c r="AL744">
        <v>3</v>
      </c>
      <c r="AM744">
        <v>1</v>
      </c>
      <c r="AN744">
        <v>0</v>
      </c>
    </row>
    <row r="745" spans="1:40" ht="17.100000000000001" customHeight="1" x14ac:dyDescent="0.25">
      <c r="A745" s="25" t="s">
        <v>5171</v>
      </c>
      <c r="B745" s="25" t="s">
        <v>7088</v>
      </c>
      <c r="C745" s="25" t="s">
        <v>2061</v>
      </c>
      <c r="D745" s="25" t="s">
        <v>5219</v>
      </c>
      <c r="E745" s="25" t="s">
        <v>6415</v>
      </c>
      <c r="F745" s="25" t="s">
        <v>5218</v>
      </c>
      <c r="G745" s="26">
        <v>4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0</v>
      </c>
      <c r="AL745">
        <v>0</v>
      </c>
      <c r="AM745">
        <v>0</v>
      </c>
      <c r="AN745">
        <v>0</v>
      </c>
    </row>
    <row r="746" spans="1:40" ht="17.100000000000001" customHeight="1" x14ac:dyDescent="0.25">
      <c r="A746" s="25" t="s">
        <v>5171</v>
      </c>
      <c r="B746" s="25" t="s">
        <v>7088</v>
      </c>
      <c r="C746" s="25" t="s">
        <v>5214</v>
      </c>
      <c r="D746" s="25" t="s">
        <v>5213</v>
      </c>
      <c r="E746" s="25" t="s">
        <v>6416</v>
      </c>
      <c r="F746" s="25" t="s">
        <v>5217</v>
      </c>
      <c r="G746" s="26">
        <v>1</v>
      </c>
      <c r="H746">
        <v>269</v>
      </c>
      <c r="I746">
        <v>20.000000000000011</v>
      </c>
      <c r="J746">
        <v>16.000000000000007</v>
      </c>
      <c r="K746">
        <v>284</v>
      </c>
      <c r="L746">
        <v>33.000000000000014</v>
      </c>
      <c r="M746">
        <v>10</v>
      </c>
      <c r="N746">
        <v>275</v>
      </c>
      <c r="O746">
        <v>16.000000000000004</v>
      </c>
      <c r="P746">
        <v>16.000000000000014</v>
      </c>
      <c r="Q746">
        <v>270</v>
      </c>
      <c r="R746">
        <v>13.000000000000004</v>
      </c>
      <c r="S746">
        <v>18.000000000000007</v>
      </c>
      <c r="T746">
        <v>257</v>
      </c>
      <c r="U746">
        <v>12</v>
      </c>
      <c r="V746">
        <v>9</v>
      </c>
      <c r="W746">
        <v>321</v>
      </c>
      <c r="X746">
        <v>71.000000000000057</v>
      </c>
      <c r="Y746">
        <v>9.0000000000000089</v>
      </c>
      <c r="Z746">
        <v>320</v>
      </c>
      <c r="AA746">
        <v>28.000000000000007</v>
      </c>
      <c r="AB746">
        <v>6.0000000000000009</v>
      </c>
      <c r="AC746">
        <v>348</v>
      </c>
      <c r="AD746">
        <v>35.000000000000014</v>
      </c>
      <c r="AE746">
        <v>66</v>
      </c>
      <c r="AF746">
        <v>315</v>
      </c>
      <c r="AG746">
        <v>38.000000000000007</v>
      </c>
      <c r="AH746">
        <v>7.9999999999999964</v>
      </c>
      <c r="AI746">
        <v>364</v>
      </c>
      <c r="AJ746">
        <v>83.000000000000043</v>
      </c>
      <c r="AK746">
        <v>12.999999999999996</v>
      </c>
      <c r="AL746">
        <v>366</v>
      </c>
      <c r="AM746">
        <v>30.999999999999993</v>
      </c>
      <c r="AN746">
        <v>12.000000000000011</v>
      </c>
    </row>
    <row r="747" spans="1:40" ht="17.100000000000001" customHeight="1" x14ac:dyDescent="0.25">
      <c r="A747" s="25" t="s">
        <v>5171</v>
      </c>
      <c r="B747" s="25" t="s">
        <v>7088</v>
      </c>
      <c r="C747" s="25" t="s">
        <v>5214</v>
      </c>
      <c r="D747" s="25" t="s">
        <v>5213</v>
      </c>
      <c r="E747" s="25" t="s">
        <v>6416</v>
      </c>
      <c r="F747" s="25" t="s">
        <v>5216</v>
      </c>
      <c r="G747" s="26">
        <v>2</v>
      </c>
      <c r="H747">
        <v>87</v>
      </c>
      <c r="I747">
        <v>3.0000000000000004</v>
      </c>
      <c r="J747">
        <v>0</v>
      </c>
      <c r="K747">
        <v>91</v>
      </c>
      <c r="L747">
        <v>7</v>
      </c>
      <c r="M747">
        <v>2.0000000000000004</v>
      </c>
      <c r="N747">
        <v>100</v>
      </c>
      <c r="O747">
        <v>4.9999999999999991</v>
      </c>
      <c r="P747">
        <v>1.0000000000000002</v>
      </c>
      <c r="Q747">
        <v>102</v>
      </c>
      <c r="R747">
        <v>5</v>
      </c>
      <c r="S747">
        <v>1.0000000000000011</v>
      </c>
      <c r="T747">
        <v>103</v>
      </c>
      <c r="U747">
        <v>0.99999999999999989</v>
      </c>
      <c r="V747">
        <v>0</v>
      </c>
      <c r="W747">
        <v>98</v>
      </c>
      <c r="X747">
        <v>2.0000000000000004</v>
      </c>
      <c r="Y747">
        <v>4.0000000000000018</v>
      </c>
      <c r="Z747">
        <v>109</v>
      </c>
      <c r="AA747">
        <v>4.0000000000000009</v>
      </c>
      <c r="AB747">
        <v>0.99999999999999989</v>
      </c>
      <c r="AC747">
        <v>109</v>
      </c>
      <c r="AD747">
        <v>2</v>
      </c>
      <c r="AE747">
        <v>0</v>
      </c>
      <c r="AF747">
        <v>116</v>
      </c>
      <c r="AG747">
        <v>8</v>
      </c>
      <c r="AH747">
        <v>3.0000000000000004</v>
      </c>
      <c r="AI747">
        <v>122</v>
      </c>
      <c r="AJ747">
        <v>2.0000000000000004</v>
      </c>
      <c r="AK747">
        <v>4.0000000000000009</v>
      </c>
      <c r="AL747">
        <v>128</v>
      </c>
      <c r="AM747">
        <v>6</v>
      </c>
      <c r="AN747">
        <v>3.0000000000000004</v>
      </c>
    </row>
    <row r="748" spans="1:40" ht="17.100000000000001" customHeight="1" x14ac:dyDescent="0.25">
      <c r="A748" s="25" t="s">
        <v>5171</v>
      </c>
      <c r="B748" s="25" t="s">
        <v>7088</v>
      </c>
      <c r="C748" s="25" t="s">
        <v>5214</v>
      </c>
      <c r="D748" s="25" t="s">
        <v>5213</v>
      </c>
      <c r="E748" s="25" t="s">
        <v>6416</v>
      </c>
      <c r="F748" s="25" t="s">
        <v>5215</v>
      </c>
      <c r="G748" s="26">
        <v>3</v>
      </c>
      <c r="H748">
        <v>32</v>
      </c>
      <c r="I748">
        <v>2.0000000000000009</v>
      </c>
      <c r="J748">
        <v>1.0000000000000004</v>
      </c>
      <c r="K748">
        <v>36</v>
      </c>
      <c r="L748">
        <v>3</v>
      </c>
      <c r="M748">
        <v>0</v>
      </c>
      <c r="N748">
        <v>36</v>
      </c>
      <c r="O748">
        <v>3.0000000000000009</v>
      </c>
      <c r="P748">
        <v>1</v>
      </c>
      <c r="Q748">
        <v>33</v>
      </c>
      <c r="R748">
        <v>0</v>
      </c>
      <c r="S748">
        <v>0</v>
      </c>
      <c r="T748">
        <v>32</v>
      </c>
      <c r="U748">
        <v>2</v>
      </c>
      <c r="V748">
        <v>1</v>
      </c>
      <c r="W748">
        <v>32</v>
      </c>
      <c r="X748">
        <v>0</v>
      </c>
      <c r="Y748">
        <v>0</v>
      </c>
      <c r="Z748">
        <v>36</v>
      </c>
      <c r="AA748">
        <v>2.0000000000000009</v>
      </c>
      <c r="AB748">
        <v>1.0000000000000004</v>
      </c>
      <c r="AC748">
        <v>33</v>
      </c>
      <c r="AD748">
        <v>2.0000000000000009</v>
      </c>
      <c r="AE748">
        <v>0</v>
      </c>
      <c r="AF748">
        <v>39</v>
      </c>
      <c r="AG748">
        <v>1</v>
      </c>
      <c r="AH748">
        <v>1.0000000000000004</v>
      </c>
      <c r="AI748">
        <v>43</v>
      </c>
      <c r="AJ748">
        <v>2.0000000000000004</v>
      </c>
      <c r="AK748">
        <v>0</v>
      </c>
      <c r="AL748">
        <v>47</v>
      </c>
      <c r="AM748">
        <v>0</v>
      </c>
      <c r="AN748">
        <v>0</v>
      </c>
    </row>
    <row r="749" spans="1:40" ht="17.100000000000001" customHeight="1" x14ac:dyDescent="0.25">
      <c r="A749" s="25" t="s">
        <v>5171</v>
      </c>
      <c r="B749" s="25" t="s">
        <v>7088</v>
      </c>
      <c r="C749" s="25" t="s">
        <v>5214</v>
      </c>
      <c r="D749" s="25" t="s">
        <v>5213</v>
      </c>
      <c r="E749" s="25" t="s">
        <v>6416</v>
      </c>
      <c r="F749" s="25" t="s">
        <v>5212</v>
      </c>
      <c r="G749" s="26">
        <v>4</v>
      </c>
      <c r="H749">
        <v>5</v>
      </c>
      <c r="I749">
        <v>0</v>
      </c>
      <c r="J749">
        <v>0</v>
      </c>
      <c r="K749">
        <v>5</v>
      </c>
      <c r="L749">
        <v>0</v>
      </c>
      <c r="M749">
        <v>0</v>
      </c>
      <c r="N749">
        <v>5</v>
      </c>
      <c r="O749">
        <v>0</v>
      </c>
      <c r="P749">
        <v>0</v>
      </c>
      <c r="Q749">
        <v>5</v>
      </c>
      <c r="R749">
        <v>0</v>
      </c>
      <c r="S749">
        <v>0</v>
      </c>
      <c r="T749">
        <v>6</v>
      </c>
      <c r="U749">
        <v>0</v>
      </c>
      <c r="V749">
        <v>0</v>
      </c>
      <c r="W749">
        <v>13</v>
      </c>
      <c r="X749">
        <v>6</v>
      </c>
      <c r="Y749">
        <v>0</v>
      </c>
      <c r="Z749">
        <v>13</v>
      </c>
      <c r="AA749">
        <v>0</v>
      </c>
      <c r="AB749">
        <v>0</v>
      </c>
      <c r="AC749">
        <v>12</v>
      </c>
      <c r="AD749">
        <v>0</v>
      </c>
      <c r="AE749">
        <v>0</v>
      </c>
      <c r="AF749">
        <v>13</v>
      </c>
      <c r="AG749">
        <v>0</v>
      </c>
      <c r="AH749">
        <v>0</v>
      </c>
      <c r="AI749">
        <v>13</v>
      </c>
      <c r="AJ749">
        <v>0</v>
      </c>
      <c r="AK749">
        <v>0</v>
      </c>
      <c r="AL749">
        <v>16</v>
      </c>
      <c r="AM749">
        <v>0</v>
      </c>
      <c r="AN749">
        <v>0</v>
      </c>
    </row>
    <row r="750" spans="1:40" ht="17.100000000000001" customHeight="1" x14ac:dyDescent="0.25">
      <c r="A750" s="25" t="s">
        <v>5171</v>
      </c>
      <c r="B750" s="25" t="s">
        <v>7088</v>
      </c>
      <c r="C750" s="25" t="s">
        <v>5208</v>
      </c>
      <c r="D750" s="25" t="s">
        <v>5207</v>
      </c>
      <c r="E750" s="25" t="s">
        <v>7099</v>
      </c>
      <c r="F750" s="25" t="s">
        <v>5211</v>
      </c>
      <c r="G750" s="26">
        <v>1</v>
      </c>
      <c r="H750">
        <v>120</v>
      </c>
      <c r="I750">
        <v>47.999999999999993</v>
      </c>
      <c r="J750">
        <v>4</v>
      </c>
      <c r="K750">
        <v>163</v>
      </c>
      <c r="L750">
        <v>53</v>
      </c>
      <c r="M750">
        <v>4</v>
      </c>
      <c r="N750">
        <v>169</v>
      </c>
      <c r="O750">
        <v>17.999999999999996</v>
      </c>
      <c r="P750">
        <v>5</v>
      </c>
      <c r="Q750">
        <v>170</v>
      </c>
      <c r="R750">
        <v>11.000000000000002</v>
      </c>
      <c r="S750">
        <v>7.9999999999999991</v>
      </c>
      <c r="T750">
        <v>176</v>
      </c>
      <c r="U750">
        <v>13.000000000000004</v>
      </c>
      <c r="V750">
        <v>5.0000000000000027</v>
      </c>
      <c r="W750">
        <v>175</v>
      </c>
      <c r="X750">
        <v>7.0000000000000018</v>
      </c>
      <c r="Y750">
        <v>12.999999999999998</v>
      </c>
      <c r="Z750">
        <v>182</v>
      </c>
      <c r="AA750">
        <v>13</v>
      </c>
      <c r="AB750">
        <v>14.000000000000004</v>
      </c>
      <c r="AC750">
        <v>190</v>
      </c>
      <c r="AD750">
        <v>22.000000000000004</v>
      </c>
      <c r="AE750">
        <v>5</v>
      </c>
      <c r="AF750">
        <v>212</v>
      </c>
      <c r="AG750">
        <v>34.999999999999986</v>
      </c>
      <c r="AH750">
        <v>8.0000000000000018</v>
      </c>
      <c r="AI750">
        <v>218</v>
      </c>
      <c r="AJ750">
        <v>24.000000000000007</v>
      </c>
      <c r="AK750">
        <v>8.9999999999999982</v>
      </c>
      <c r="AL750">
        <v>248</v>
      </c>
      <c r="AM750">
        <v>46.000000000000028</v>
      </c>
      <c r="AN750">
        <v>36.999999999999993</v>
      </c>
    </row>
    <row r="751" spans="1:40" ht="17.100000000000001" customHeight="1" x14ac:dyDescent="0.25">
      <c r="A751" s="25" t="s">
        <v>5171</v>
      </c>
      <c r="B751" s="25" t="s">
        <v>7088</v>
      </c>
      <c r="C751" s="25" t="s">
        <v>5208</v>
      </c>
      <c r="D751" s="25" t="s">
        <v>5207</v>
      </c>
      <c r="E751" s="25" t="s">
        <v>7099</v>
      </c>
      <c r="F751" s="25" t="s">
        <v>5210</v>
      </c>
      <c r="G751" s="26">
        <v>2</v>
      </c>
      <c r="H751">
        <v>21</v>
      </c>
      <c r="I751">
        <v>5</v>
      </c>
      <c r="J751">
        <v>1</v>
      </c>
      <c r="K751">
        <v>29</v>
      </c>
      <c r="L751">
        <v>10.000000000000002</v>
      </c>
      <c r="M751">
        <v>1.0000000000000002</v>
      </c>
      <c r="N751">
        <v>41</v>
      </c>
      <c r="O751">
        <v>10.000000000000002</v>
      </c>
      <c r="P751">
        <v>0</v>
      </c>
      <c r="Q751">
        <v>47</v>
      </c>
      <c r="R751">
        <v>2</v>
      </c>
      <c r="S751">
        <v>0</v>
      </c>
      <c r="T751">
        <v>43</v>
      </c>
      <c r="U751">
        <v>1.0000000000000002</v>
      </c>
      <c r="V751">
        <v>3.0000000000000004</v>
      </c>
      <c r="W751">
        <v>44</v>
      </c>
      <c r="X751">
        <v>0</v>
      </c>
      <c r="Y751">
        <v>0</v>
      </c>
      <c r="Z751">
        <v>41</v>
      </c>
      <c r="AA751">
        <v>0.99999999999999989</v>
      </c>
      <c r="AB751">
        <v>3.0000000000000004</v>
      </c>
      <c r="AC751">
        <v>38</v>
      </c>
      <c r="AD751">
        <v>4</v>
      </c>
      <c r="AE751">
        <v>2</v>
      </c>
      <c r="AF751">
        <v>40</v>
      </c>
      <c r="AG751">
        <v>2.0000000000000009</v>
      </c>
      <c r="AH751">
        <v>0</v>
      </c>
      <c r="AI751">
        <v>45</v>
      </c>
      <c r="AJ751">
        <v>3.0000000000000004</v>
      </c>
      <c r="AK751">
        <v>1</v>
      </c>
      <c r="AL751">
        <v>48</v>
      </c>
      <c r="AM751">
        <v>2.9999999999999996</v>
      </c>
      <c r="AN751">
        <v>4</v>
      </c>
    </row>
    <row r="752" spans="1:40" ht="17.100000000000001" customHeight="1" x14ac:dyDescent="0.25">
      <c r="A752" s="25" t="s">
        <v>5171</v>
      </c>
      <c r="B752" s="25" t="s">
        <v>7088</v>
      </c>
      <c r="C752" s="25" t="s">
        <v>5208</v>
      </c>
      <c r="D752" s="25" t="s">
        <v>5207</v>
      </c>
      <c r="E752" s="25" t="s">
        <v>7099</v>
      </c>
      <c r="F752" s="25" t="s">
        <v>5209</v>
      </c>
      <c r="G752" s="26">
        <v>3</v>
      </c>
      <c r="H752">
        <v>4</v>
      </c>
      <c r="I752">
        <v>0</v>
      </c>
      <c r="J752">
        <v>1</v>
      </c>
      <c r="K752">
        <v>6</v>
      </c>
      <c r="L752">
        <v>2</v>
      </c>
      <c r="M752">
        <v>0</v>
      </c>
      <c r="N752">
        <v>7</v>
      </c>
      <c r="O752">
        <v>2.0000000000000004</v>
      </c>
      <c r="P752">
        <v>0</v>
      </c>
      <c r="Q752">
        <v>7</v>
      </c>
      <c r="R752">
        <v>1.0000000000000002</v>
      </c>
      <c r="S752">
        <v>0</v>
      </c>
      <c r="T752">
        <v>10</v>
      </c>
      <c r="U752">
        <v>0</v>
      </c>
      <c r="V752">
        <v>0</v>
      </c>
      <c r="W752">
        <v>10</v>
      </c>
      <c r="X752">
        <v>0.99999999999999989</v>
      </c>
      <c r="Y752">
        <v>0</v>
      </c>
      <c r="Z752">
        <v>10</v>
      </c>
      <c r="AA752">
        <v>0</v>
      </c>
      <c r="AB752">
        <v>0</v>
      </c>
      <c r="AC752">
        <v>7</v>
      </c>
      <c r="AD752">
        <v>0</v>
      </c>
      <c r="AE752">
        <v>0</v>
      </c>
      <c r="AF752">
        <v>11</v>
      </c>
      <c r="AG752">
        <v>2.0000000000000004</v>
      </c>
      <c r="AH752">
        <v>0</v>
      </c>
      <c r="AI752">
        <v>11</v>
      </c>
      <c r="AJ752">
        <v>0</v>
      </c>
      <c r="AK752">
        <v>0</v>
      </c>
      <c r="AL752">
        <v>17</v>
      </c>
      <c r="AM752">
        <v>1</v>
      </c>
      <c r="AN752">
        <v>0</v>
      </c>
    </row>
    <row r="753" spans="1:40" ht="17.100000000000001" customHeight="1" x14ac:dyDescent="0.25">
      <c r="A753" s="25" t="s">
        <v>5171</v>
      </c>
      <c r="B753" s="25" t="s">
        <v>7088</v>
      </c>
      <c r="C753" s="25" t="s">
        <v>5208</v>
      </c>
      <c r="D753" s="25" t="s">
        <v>5207</v>
      </c>
      <c r="E753" s="25" t="s">
        <v>7099</v>
      </c>
      <c r="F753" s="25" t="s">
        <v>5206</v>
      </c>
      <c r="G753" s="26">
        <v>4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1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1</v>
      </c>
      <c r="AA753">
        <v>0</v>
      </c>
      <c r="AB753">
        <v>0</v>
      </c>
      <c r="AC753">
        <v>1</v>
      </c>
      <c r="AD753">
        <v>0</v>
      </c>
      <c r="AE753">
        <v>0</v>
      </c>
      <c r="AF753">
        <v>2</v>
      </c>
      <c r="AG753">
        <v>0</v>
      </c>
      <c r="AH753">
        <v>0</v>
      </c>
      <c r="AI753">
        <v>2</v>
      </c>
      <c r="AJ753">
        <v>0</v>
      </c>
      <c r="AK753">
        <v>0</v>
      </c>
      <c r="AL753">
        <v>2</v>
      </c>
      <c r="AM753">
        <v>0</v>
      </c>
      <c r="AN753">
        <v>0</v>
      </c>
    </row>
    <row r="754" spans="1:40" ht="17.100000000000001" customHeight="1" x14ac:dyDescent="0.25">
      <c r="A754" s="25" t="s">
        <v>5171</v>
      </c>
      <c r="B754" s="25" t="s">
        <v>7088</v>
      </c>
      <c r="C754" s="25" t="s">
        <v>231</v>
      </c>
      <c r="D754" s="25" t="s">
        <v>5202</v>
      </c>
      <c r="E754" s="25" t="s">
        <v>6417</v>
      </c>
      <c r="F754" s="25" t="s">
        <v>5205</v>
      </c>
      <c r="G754" s="26">
        <v>1</v>
      </c>
      <c r="H754">
        <v>9</v>
      </c>
      <c r="I754">
        <v>1.0000000000000002</v>
      </c>
      <c r="J754">
        <v>1.0000000000000002</v>
      </c>
      <c r="K754">
        <v>12</v>
      </c>
      <c r="L754">
        <v>2</v>
      </c>
      <c r="M754">
        <v>0</v>
      </c>
      <c r="N754">
        <v>23</v>
      </c>
      <c r="O754">
        <v>2.0000000000000004</v>
      </c>
      <c r="P754">
        <v>0</v>
      </c>
      <c r="Q754">
        <v>16</v>
      </c>
      <c r="R754">
        <v>1</v>
      </c>
      <c r="S754">
        <v>1</v>
      </c>
      <c r="T754">
        <v>36</v>
      </c>
      <c r="U754">
        <v>5</v>
      </c>
      <c r="V754">
        <v>0</v>
      </c>
      <c r="W754">
        <v>30</v>
      </c>
      <c r="X754">
        <v>1</v>
      </c>
      <c r="Y754">
        <v>1</v>
      </c>
      <c r="Z754">
        <v>24</v>
      </c>
      <c r="AA754">
        <v>5</v>
      </c>
      <c r="AB754">
        <v>0</v>
      </c>
      <c r="AC754">
        <v>31</v>
      </c>
      <c r="AD754">
        <v>8.9999999999999982</v>
      </c>
      <c r="AE754">
        <v>0</v>
      </c>
      <c r="AF754">
        <v>24</v>
      </c>
      <c r="AG754">
        <v>1</v>
      </c>
      <c r="AH754">
        <v>0</v>
      </c>
      <c r="AI754">
        <v>22</v>
      </c>
      <c r="AJ754">
        <v>2.0000000000000004</v>
      </c>
      <c r="AK754">
        <v>0</v>
      </c>
      <c r="AL754">
        <v>18</v>
      </c>
      <c r="AM754">
        <v>0</v>
      </c>
      <c r="AN754">
        <v>1.0000000000000002</v>
      </c>
    </row>
    <row r="755" spans="1:40" ht="17.100000000000001" customHeight="1" x14ac:dyDescent="0.25">
      <c r="A755" s="25" t="s">
        <v>5171</v>
      </c>
      <c r="B755" s="25" t="s">
        <v>7088</v>
      </c>
      <c r="C755" s="25" t="s">
        <v>231</v>
      </c>
      <c r="D755" s="25" t="s">
        <v>5202</v>
      </c>
      <c r="E755" s="25" t="s">
        <v>6417</v>
      </c>
      <c r="F755" s="25" t="s">
        <v>5204</v>
      </c>
      <c r="G755" s="26">
        <v>2</v>
      </c>
      <c r="H755">
        <v>2</v>
      </c>
      <c r="I755">
        <v>0</v>
      </c>
      <c r="J755">
        <v>0</v>
      </c>
      <c r="K755">
        <v>1</v>
      </c>
      <c r="L755">
        <v>0</v>
      </c>
      <c r="M755">
        <v>0</v>
      </c>
      <c r="N755">
        <v>1</v>
      </c>
      <c r="O755">
        <v>0</v>
      </c>
      <c r="P755">
        <v>0</v>
      </c>
      <c r="Q755">
        <v>1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3</v>
      </c>
      <c r="X755">
        <v>1</v>
      </c>
      <c r="Y755">
        <v>0</v>
      </c>
      <c r="Z755">
        <v>4</v>
      </c>
      <c r="AA755">
        <v>0</v>
      </c>
      <c r="AB755">
        <v>0</v>
      </c>
      <c r="AC755">
        <v>4</v>
      </c>
      <c r="AD755">
        <v>0</v>
      </c>
      <c r="AE755">
        <v>0</v>
      </c>
      <c r="AF755">
        <v>5</v>
      </c>
      <c r="AG755">
        <v>0</v>
      </c>
      <c r="AH755">
        <v>0</v>
      </c>
      <c r="AI755">
        <v>4</v>
      </c>
      <c r="AJ755">
        <v>0</v>
      </c>
      <c r="AK755">
        <v>0</v>
      </c>
      <c r="AL755">
        <v>3</v>
      </c>
      <c r="AM755">
        <v>0</v>
      </c>
      <c r="AN755">
        <v>0</v>
      </c>
    </row>
    <row r="756" spans="1:40" ht="17.100000000000001" customHeight="1" x14ac:dyDescent="0.25">
      <c r="A756" s="25" t="s">
        <v>5171</v>
      </c>
      <c r="B756" s="25" t="s">
        <v>7088</v>
      </c>
      <c r="C756" s="25" t="s">
        <v>231</v>
      </c>
      <c r="D756" s="25" t="s">
        <v>5202</v>
      </c>
      <c r="E756" s="25" t="s">
        <v>6417</v>
      </c>
      <c r="F756" s="25" t="s">
        <v>5203</v>
      </c>
      <c r="G756" s="26">
        <v>3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</row>
    <row r="757" spans="1:40" ht="17.100000000000001" customHeight="1" x14ac:dyDescent="0.25">
      <c r="A757" s="25" t="s">
        <v>5171</v>
      </c>
      <c r="B757" s="25" t="s">
        <v>7088</v>
      </c>
      <c r="C757" s="25" t="s">
        <v>231</v>
      </c>
      <c r="D757" s="25" t="s">
        <v>5202</v>
      </c>
      <c r="E757" s="25" t="s">
        <v>6417</v>
      </c>
      <c r="F757" s="25" t="s">
        <v>5201</v>
      </c>
      <c r="G757" s="26">
        <v>4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</row>
    <row r="758" spans="1:40" ht="17.100000000000001" customHeight="1" x14ac:dyDescent="0.25">
      <c r="A758" s="25" t="s">
        <v>5171</v>
      </c>
      <c r="B758" s="25" t="s">
        <v>7088</v>
      </c>
      <c r="C758" s="25" t="s">
        <v>1155</v>
      </c>
      <c r="D758" s="25" t="s">
        <v>5197</v>
      </c>
      <c r="E758" s="25" t="s">
        <v>6418</v>
      </c>
      <c r="F758" s="25" t="s">
        <v>5200</v>
      </c>
      <c r="G758" s="26">
        <v>1</v>
      </c>
      <c r="H758">
        <v>25</v>
      </c>
      <c r="I758">
        <v>10</v>
      </c>
      <c r="J758">
        <v>2.0000000000000004</v>
      </c>
      <c r="K758">
        <v>47</v>
      </c>
      <c r="L758">
        <v>20.000000000000007</v>
      </c>
      <c r="M758">
        <v>1</v>
      </c>
      <c r="N758">
        <v>70</v>
      </c>
      <c r="O758">
        <v>25</v>
      </c>
      <c r="P758">
        <v>6.0000000000000027</v>
      </c>
      <c r="Q758">
        <v>74</v>
      </c>
      <c r="R758">
        <v>16.000000000000004</v>
      </c>
      <c r="S758">
        <v>3</v>
      </c>
      <c r="T758">
        <v>70</v>
      </c>
      <c r="U758">
        <v>5.0000000000000009</v>
      </c>
      <c r="V758">
        <v>2</v>
      </c>
      <c r="W758">
        <v>75</v>
      </c>
      <c r="X758">
        <v>8.0000000000000018</v>
      </c>
      <c r="Y758">
        <v>2.0000000000000004</v>
      </c>
      <c r="Z758">
        <v>70</v>
      </c>
      <c r="AA758">
        <v>15</v>
      </c>
      <c r="AB758">
        <v>3.0000000000000009</v>
      </c>
      <c r="AC758">
        <v>83</v>
      </c>
      <c r="AD758">
        <v>30</v>
      </c>
      <c r="AE758">
        <v>4.0000000000000009</v>
      </c>
      <c r="AF758">
        <v>85</v>
      </c>
      <c r="AG758">
        <v>9.0000000000000018</v>
      </c>
      <c r="AH758">
        <v>2.0000000000000004</v>
      </c>
      <c r="AI758">
        <v>81</v>
      </c>
      <c r="AJ758">
        <v>11.000000000000002</v>
      </c>
      <c r="AK758">
        <v>4.0000000000000018</v>
      </c>
      <c r="AL758">
        <v>73</v>
      </c>
      <c r="AM758">
        <v>15.000000000000002</v>
      </c>
      <c r="AN758">
        <v>4.0000000000000009</v>
      </c>
    </row>
    <row r="759" spans="1:40" ht="17.100000000000001" customHeight="1" x14ac:dyDescent="0.25">
      <c r="A759" s="25" t="s">
        <v>5171</v>
      </c>
      <c r="B759" s="25" t="s">
        <v>7088</v>
      </c>
      <c r="C759" s="25" t="s">
        <v>1155</v>
      </c>
      <c r="D759" s="25" t="s">
        <v>5197</v>
      </c>
      <c r="E759" s="25" t="s">
        <v>6418</v>
      </c>
      <c r="F759" s="25" t="s">
        <v>5199</v>
      </c>
      <c r="G759" s="26">
        <v>2</v>
      </c>
      <c r="H759">
        <v>2</v>
      </c>
      <c r="I759">
        <v>0</v>
      </c>
      <c r="J759">
        <v>0</v>
      </c>
      <c r="K759">
        <v>2</v>
      </c>
      <c r="L759">
        <v>0</v>
      </c>
      <c r="M759">
        <v>1</v>
      </c>
      <c r="N759">
        <v>4</v>
      </c>
      <c r="O759">
        <v>0</v>
      </c>
      <c r="P759">
        <v>0</v>
      </c>
      <c r="Q759">
        <v>11</v>
      </c>
      <c r="R759">
        <v>3.0000000000000004</v>
      </c>
      <c r="S759">
        <v>0</v>
      </c>
      <c r="T759">
        <v>8</v>
      </c>
      <c r="U759">
        <v>0</v>
      </c>
      <c r="V759">
        <v>0</v>
      </c>
      <c r="W759">
        <v>7</v>
      </c>
      <c r="X759">
        <v>0</v>
      </c>
      <c r="Y759">
        <v>0</v>
      </c>
      <c r="Z759">
        <v>8</v>
      </c>
      <c r="AA759">
        <v>0</v>
      </c>
      <c r="AB759">
        <v>0</v>
      </c>
      <c r="AC759">
        <v>7</v>
      </c>
      <c r="AD759">
        <v>3</v>
      </c>
      <c r="AE759">
        <v>0</v>
      </c>
      <c r="AF759">
        <v>9</v>
      </c>
      <c r="AG759">
        <v>0</v>
      </c>
      <c r="AH759">
        <v>0</v>
      </c>
      <c r="AI759">
        <v>13</v>
      </c>
      <c r="AJ759">
        <v>0.99999999999999989</v>
      </c>
      <c r="AK759">
        <v>2</v>
      </c>
      <c r="AL759">
        <v>24</v>
      </c>
      <c r="AM759">
        <v>1.9999999999999996</v>
      </c>
      <c r="AN759">
        <v>0.99999999999999978</v>
      </c>
    </row>
    <row r="760" spans="1:40" ht="17.100000000000001" customHeight="1" x14ac:dyDescent="0.25">
      <c r="A760" s="25" t="s">
        <v>5171</v>
      </c>
      <c r="B760" s="25" t="s">
        <v>7088</v>
      </c>
      <c r="C760" s="25" t="s">
        <v>1155</v>
      </c>
      <c r="D760" s="25" t="s">
        <v>5197</v>
      </c>
      <c r="E760" s="25" t="s">
        <v>6418</v>
      </c>
      <c r="F760" s="25" t="s">
        <v>5198</v>
      </c>
      <c r="G760" s="26">
        <v>3</v>
      </c>
      <c r="H760">
        <v>1</v>
      </c>
      <c r="I760">
        <v>0</v>
      </c>
      <c r="J760">
        <v>0</v>
      </c>
      <c r="K760">
        <v>1</v>
      </c>
      <c r="L760">
        <v>0</v>
      </c>
      <c r="M760">
        <v>0</v>
      </c>
      <c r="N760">
        <v>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1</v>
      </c>
      <c r="AM760">
        <v>0</v>
      </c>
      <c r="AN760">
        <v>0</v>
      </c>
    </row>
    <row r="761" spans="1:40" ht="17.100000000000001" customHeight="1" x14ac:dyDescent="0.25">
      <c r="A761" s="25" t="s">
        <v>5171</v>
      </c>
      <c r="B761" s="25" t="s">
        <v>7088</v>
      </c>
      <c r="C761" s="25" t="s">
        <v>1155</v>
      </c>
      <c r="D761" s="25" t="s">
        <v>5197</v>
      </c>
      <c r="E761" s="25" t="s">
        <v>6418</v>
      </c>
      <c r="F761" s="25" t="s">
        <v>5196</v>
      </c>
      <c r="G761" s="26">
        <v>4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</row>
    <row r="762" spans="1:40" ht="17.100000000000001" customHeight="1" x14ac:dyDescent="0.25">
      <c r="A762" s="25" t="s">
        <v>5171</v>
      </c>
      <c r="B762" s="25" t="s">
        <v>7088</v>
      </c>
      <c r="C762" s="25" t="s">
        <v>1786</v>
      </c>
      <c r="D762" s="25" t="s">
        <v>5192</v>
      </c>
      <c r="E762" s="25" t="s">
        <v>6419</v>
      </c>
      <c r="F762" s="25" t="s">
        <v>5195</v>
      </c>
      <c r="G762" s="26">
        <v>1</v>
      </c>
      <c r="H762">
        <v>9</v>
      </c>
      <c r="I762">
        <v>1.0000000000000002</v>
      </c>
      <c r="J762">
        <v>0</v>
      </c>
      <c r="K762">
        <v>9</v>
      </c>
      <c r="L762">
        <v>0</v>
      </c>
      <c r="M762">
        <v>2.0000000000000004</v>
      </c>
      <c r="N762">
        <v>26</v>
      </c>
      <c r="O762">
        <v>16</v>
      </c>
      <c r="P762">
        <v>2.9999999999999996</v>
      </c>
      <c r="Q762">
        <v>45</v>
      </c>
      <c r="R762">
        <v>17.000000000000004</v>
      </c>
      <c r="S762">
        <v>1</v>
      </c>
      <c r="T762">
        <v>46</v>
      </c>
      <c r="U762">
        <v>1</v>
      </c>
      <c r="V762">
        <v>2</v>
      </c>
      <c r="W762">
        <v>43</v>
      </c>
      <c r="X762">
        <v>3.0000000000000004</v>
      </c>
      <c r="Y762">
        <v>3</v>
      </c>
      <c r="Z762">
        <v>37</v>
      </c>
      <c r="AA762">
        <v>2.0000000000000009</v>
      </c>
      <c r="AB762">
        <v>0</v>
      </c>
      <c r="AC762">
        <v>41</v>
      </c>
      <c r="AD762">
        <v>3.9999999999999996</v>
      </c>
      <c r="AE762">
        <v>1.9999999999999998</v>
      </c>
      <c r="AF762">
        <v>42</v>
      </c>
      <c r="AG762">
        <v>2</v>
      </c>
      <c r="AH762">
        <v>1</v>
      </c>
      <c r="AI762">
        <v>41</v>
      </c>
      <c r="AJ762">
        <v>5.0000000000000009</v>
      </c>
      <c r="AK762">
        <v>1.0000000000000002</v>
      </c>
      <c r="AL762">
        <v>39</v>
      </c>
      <c r="AM762">
        <v>4.0000000000000018</v>
      </c>
      <c r="AN762">
        <v>0</v>
      </c>
    </row>
    <row r="763" spans="1:40" ht="17.100000000000001" customHeight="1" x14ac:dyDescent="0.25">
      <c r="A763" s="25" t="s">
        <v>5171</v>
      </c>
      <c r="B763" s="25" t="s">
        <v>7088</v>
      </c>
      <c r="C763" s="25" t="s">
        <v>1786</v>
      </c>
      <c r="D763" s="25" t="s">
        <v>5192</v>
      </c>
      <c r="E763" s="25" t="s">
        <v>6419</v>
      </c>
      <c r="F763" s="25" t="s">
        <v>5194</v>
      </c>
      <c r="G763" s="26">
        <v>2</v>
      </c>
      <c r="H763">
        <v>2</v>
      </c>
      <c r="I763">
        <v>0</v>
      </c>
      <c r="J763">
        <v>0</v>
      </c>
      <c r="K763">
        <v>3</v>
      </c>
      <c r="L763">
        <v>1</v>
      </c>
      <c r="M763">
        <v>1</v>
      </c>
      <c r="N763">
        <v>5</v>
      </c>
      <c r="O763">
        <v>2</v>
      </c>
      <c r="P763">
        <v>0</v>
      </c>
      <c r="Q763">
        <v>7</v>
      </c>
      <c r="R763">
        <v>1</v>
      </c>
      <c r="S763">
        <v>0</v>
      </c>
      <c r="T763">
        <v>7</v>
      </c>
      <c r="U763">
        <v>1</v>
      </c>
      <c r="V763">
        <v>2</v>
      </c>
      <c r="W763">
        <v>4</v>
      </c>
      <c r="X763">
        <v>0</v>
      </c>
      <c r="Y763">
        <v>0</v>
      </c>
      <c r="Z763">
        <v>4</v>
      </c>
      <c r="AA763">
        <v>0</v>
      </c>
      <c r="AB763">
        <v>0</v>
      </c>
      <c r="AC763">
        <v>5</v>
      </c>
      <c r="AD763">
        <v>1</v>
      </c>
      <c r="AE763">
        <v>0</v>
      </c>
      <c r="AF763">
        <v>7</v>
      </c>
      <c r="AG763">
        <v>0</v>
      </c>
      <c r="AH763">
        <v>0</v>
      </c>
      <c r="AI763">
        <v>9</v>
      </c>
      <c r="AJ763">
        <v>0</v>
      </c>
      <c r="AK763">
        <v>0</v>
      </c>
      <c r="AL763">
        <v>9</v>
      </c>
      <c r="AM763">
        <v>0</v>
      </c>
      <c r="AN763">
        <v>0</v>
      </c>
    </row>
    <row r="764" spans="1:40" ht="17.100000000000001" customHeight="1" x14ac:dyDescent="0.25">
      <c r="A764" s="25" t="s">
        <v>5171</v>
      </c>
      <c r="B764" s="25" t="s">
        <v>7088</v>
      </c>
      <c r="C764" s="25" t="s">
        <v>1786</v>
      </c>
      <c r="D764" s="25" t="s">
        <v>5192</v>
      </c>
      <c r="E764" s="25" t="s">
        <v>6419</v>
      </c>
      <c r="F764" s="25" t="s">
        <v>5193</v>
      </c>
      <c r="G764" s="26">
        <v>3</v>
      </c>
      <c r="H764">
        <v>1</v>
      </c>
      <c r="I764">
        <v>0</v>
      </c>
      <c r="J764">
        <v>0</v>
      </c>
      <c r="K764">
        <v>1</v>
      </c>
      <c r="L764">
        <v>0</v>
      </c>
      <c r="M764">
        <v>0</v>
      </c>
      <c r="N764">
        <v>1</v>
      </c>
      <c r="O764">
        <v>0</v>
      </c>
      <c r="P764">
        <v>0</v>
      </c>
      <c r="Q764">
        <v>3</v>
      </c>
      <c r="R764">
        <v>2</v>
      </c>
      <c r="S764">
        <v>0</v>
      </c>
      <c r="T764">
        <v>2</v>
      </c>
      <c r="U764">
        <v>0</v>
      </c>
      <c r="V764">
        <v>0</v>
      </c>
      <c r="W764">
        <v>2</v>
      </c>
      <c r="X764">
        <v>0</v>
      </c>
      <c r="Y764">
        <v>0</v>
      </c>
      <c r="Z764">
        <v>1</v>
      </c>
      <c r="AA764">
        <v>0</v>
      </c>
      <c r="AB764">
        <v>0</v>
      </c>
      <c r="AC764">
        <v>1</v>
      </c>
      <c r="AD764">
        <v>0</v>
      </c>
      <c r="AE764">
        <v>0</v>
      </c>
      <c r="AF764">
        <v>1</v>
      </c>
      <c r="AG764">
        <v>0</v>
      </c>
      <c r="AH764">
        <v>0</v>
      </c>
      <c r="AI764">
        <v>1</v>
      </c>
      <c r="AJ764">
        <v>0</v>
      </c>
      <c r="AK764">
        <v>0</v>
      </c>
      <c r="AL764">
        <v>1</v>
      </c>
      <c r="AM764">
        <v>0</v>
      </c>
      <c r="AN764">
        <v>0</v>
      </c>
    </row>
    <row r="765" spans="1:40" ht="17.100000000000001" customHeight="1" x14ac:dyDescent="0.25">
      <c r="A765" s="25" t="s">
        <v>5171</v>
      </c>
      <c r="B765" s="25" t="s">
        <v>7088</v>
      </c>
      <c r="C765" s="25" t="s">
        <v>1786</v>
      </c>
      <c r="D765" s="25" t="s">
        <v>5192</v>
      </c>
      <c r="E765" s="25" t="s">
        <v>6419</v>
      </c>
      <c r="F765" s="25" t="s">
        <v>5191</v>
      </c>
      <c r="G765" s="26">
        <v>4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</row>
    <row r="766" spans="1:40" ht="17.100000000000001" customHeight="1" x14ac:dyDescent="0.25">
      <c r="A766" s="25" t="s">
        <v>5171</v>
      </c>
      <c r="B766" s="25" t="s">
        <v>7088</v>
      </c>
      <c r="C766" s="25" t="s">
        <v>5187</v>
      </c>
      <c r="D766" s="25" t="s">
        <v>5186</v>
      </c>
      <c r="E766" s="25" t="s">
        <v>6420</v>
      </c>
      <c r="F766" s="25" t="s">
        <v>5190</v>
      </c>
      <c r="G766" s="26">
        <v>1</v>
      </c>
      <c r="H766">
        <v>545</v>
      </c>
      <c r="I766">
        <v>70.999999999999943</v>
      </c>
      <c r="J766">
        <v>21.000000000000025</v>
      </c>
      <c r="K766">
        <v>561</v>
      </c>
      <c r="L766">
        <v>64.000000000000114</v>
      </c>
      <c r="M766">
        <v>33.000000000000021</v>
      </c>
      <c r="N766">
        <v>583</v>
      </c>
      <c r="O766">
        <v>81.000000000000014</v>
      </c>
      <c r="P766">
        <v>57.000000000000036</v>
      </c>
      <c r="Q766">
        <v>574</v>
      </c>
      <c r="R766">
        <v>66.000000000000057</v>
      </c>
      <c r="S766">
        <v>16.999999999999989</v>
      </c>
      <c r="T766">
        <v>598</v>
      </c>
      <c r="U766">
        <v>59.99999999999995</v>
      </c>
      <c r="V766">
        <v>18.000000000000004</v>
      </c>
      <c r="W766">
        <v>627</v>
      </c>
      <c r="X766">
        <v>49.999999999999986</v>
      </c>
      <c r="Y766">
        <v>40.999999999999993</v>
      </c>
      <c r="Z766">
        <v>627</v>
      </c>
      <c r="AA766">
        <v>50.999999999999964</v>
      </c>
      <c r="AB766">
        <v>24.000000000000018</v>
      </c>
      <c r="AC766">
        <v>625</v>
      </c>
      <c r="AD766">
        <v>43.000000000000036</v>
      </c>
      <c r="AE766">
        <v>41.000000000000036</v>
      </c>
      <c r="AF766">
        <v>647</v>
      </c>
      <c r="AG766">
        <v>80.999999999999986</v>
      </c>
      <c r="AH766">
        <v>30.000000000000025</v>
      </c>
      <c r="AI766">
        <v>718</v>
      </c>
      <c r="AJ766">
        <v>117.00000000000014</v>
      </c>
      <c r="AK766">
        <v>43.999999999999979</v>
      </c>
      <c r="AL766">
        <v>744</v>
      </c>
      <c r="AM766">
        <v>80.999999999999986</v>
      </c>
      <c r="AN766">
        <v>75.999999999999986</v>
      </c>
    </row>
    <row r="767" spans="1:40" ht="17.100000000000001" customHeight="1" x14ac:dyDescent="0.25">
      <c r="A767" s="25" t="s">
        <v>5171</v>
      </c>
      <c r="B767" s="25" t="s">
        <v>7088</v>
      </c>
      <c r="C767" s="25" t="s">
        <v>5187</v>
      </c>
      <c r="D767" s="25" t="s">
        <v>5186</v>
      </c>
      <c r="E767" s="25" t="s">
        <v>6420</v>
      </c>
      <c r="F767" s="25" t="s">
        <v>5189</v>
      </c>
      <c r="G767" s="26">
        <v>2</v>
      </c>
      <c r="H767">
        <v>99</v>
      </c>
      <c r="I767">
        <v>7.9999999999999991</v>
      </c>
      <c r="J767">
        <v>4.0000000000000027</v>
      </c>
      <c r="K767">
        <v>138</v>
      </c>
      <c r="L767">
        <v>8.0000000000000071</v>
      </c>
      <c r="M767">
        <v>2.0000000000000009</v>
      </c>
      <c r="N767">
        <v>164</v>
      </c>
      <c r="O767">
        <v>15.000000000000004</v>
      </c>
      <c r="P767">
        <v>5</v>
      </c>
      <c r="Q767">
        <v>167</v>
      </c>
      <c r="R767">
        <v>10.000000000000004</v>
      </c>
      <c r="S767">
        <v>5.0000000000000009</v>
      </c>
      <c r="T767">
        <v>173</v>
      </c>
      <c r="U767">
        <v>12.000000000000002</v>
      </c>
      <c r="V767">
        <v>3.0000000000000004</v>
      </c>
      <c r="W767">
        <v>179</v>
      </c>
      <c r="X767">
        <v>6.0000000000000044</v>
      </c>
      <c r="Y767">
        <v>5.0000000000000018</v>
      </c>
      <c r="Z767">
        <v>181</v>
      </c>
      <c r="AA767">
        <v>9.9999999999999964</v>
      </c>
      <c r="AB767">
        <v>7.0000000000000044</v>
      </c>
      <c r="AC767">
        <v>193</v>
      </c>
      <c r="AD767">
        <v>6.0000000000000053</v>
      </c>
      <c r="AE767">
        <v>6.0000000000000036</v>
      </c>
      <c r="AF767">
        <v>198</v>
      </c>
      <c r="AG767">
        <v>9.9999999999999964</v>
      </c>
      <c r="AH767">
        <v>4</v>
      </c>
      <c r="AI767">
        <v>217</v>
      </c>
      <c r="AJ767">
        <v>21.000000000000007</v>
      </c>
      <c r="AK767">
        <v>5.9999999999999991</v>
      </c>
      <c r="AL767">
        <v>239</v>
      </c>
      <c r="AM767">
        <v>21</v>
      </c>
      <c r="AN767">
        <v>22</v>
      </c>
    </row>
    <row r="768" spans="1:40" ht="17.100000000000001" customHeight="1" x14ac:dyDescent="0.25">
      <c r="A768" s="25" t="s">
        <v>5171</v>
      </c>
      <c r="B768" s="25" t="s">
        <v>7088</v>
      </c>
      <c r="C768" s="25" t="s">
        <v>5187</v>
      </c>
      <c r="D768" s="25" t="s">
        <v>5186</v>
      </c>
      <c r="E768" s="25" t="s">
        <v>6420</v>
      </c>
      <c r="F768" s="25" t="s">
        <v>5188</v>
      </c>
      <c r="G768" s="26">
        <v>3</v>
      </c>
      <c r="H768">
        <v>37</v>
      </c>
      <c r="I768">
        <v>0.99999999999999989</v>
      </c>
      <c r="J768">
        <v>0</v>
      </c>
      <c r="K768">
        <v>44</v>
      </c>
      <c r="L768">
        <v>0</v>
      </c>
      <c r="M768">
        <v>0</v>
      </c>
      <c r="N768">
        <v>46</v>
      </c>
      <c r="O768">
        <v>1</v>
      </c>
      <c r="P768">
        <v>0</v>
      </c>
      <c r="Q768">
        <v>46</v>
      </c>
      <c r="R768">
        <v>1.0000000000000007</v>
      </c>
      <c r="S768">
        <v>0</v>
      </c>
      <c r="T768">
        <v>46</v>
      </c>
      <c r="U768">
        <v>0</v>
      </c>
      <c r="V768">
        <v>0</v>
      </c>
      <c r="W768">
        <v>47</v>
      </c>
      <c r="X768">
        <v>1</v>
      </c>
      <c r="Y768">
        <v>1</v>
      </c>
      <c r="Z768">
        <v>50</v>
      </c>
      <c r="AA768">
        <v>1.9999999999999998</v>
      </c>
      <c r="AB768">
        <v>0.99999999999999989</v>
      </c>
      <c r="AC768">
        <v>53</v>
      </c>
      <c r="AD768">
        <v>2.9999999999999991</v>
      </c>
      <c r="AE768">
        <v>2</v>
      </c>
      <c r="AF768">
        <v>59</v>
      </c>
      <c r="AG768">
        <v>6</v>
      </c>
      <c r="AH768">
        <v>5.0000000000000009</v>
      </c>
      <c r="AI768">
        <v>54</v>
      </c>
      <c r="AJ768">
        <v>1</v>
      </c>
      <c r="AK768">
        <v>0</v>
      </c>
      <c r="AL768">
        <v>55</v>
      </c>
      <c r="AM768">
        <v>1.0000000000000004</v>
      </c>
      <c r="AN768">
        <v>0</v>
      </c>
    </row>
    <row r="769" spans="1:40" ht="17.100000000000001" customHeight="1" x14ac:dyDescent="0.25">
      <c r="A769" s="25" t="s">
        <v>5171</v>
      </c>
      <c r="B769" s="25" t="s">
        <v>7088</v>
      </c>
      <c r="C769" s="25" t="s">
        <v>5187</v>
      </c>
      <c r="D769" s="25" t="s">
        <v>5186</v>
      </c>
      <c r="E769" s="25" t="s">
        <v>6420</v>
      </c>
      <c r="F769" s="25" t="s">
        <v>5185</v>
      </c>
      <c r="G769" s="26">
        <v>4</v>
      </c>
      <c r="H769">
        <v>4</v>
      </c>
      <c r="I769">
        <v>0</v>
      </c>
      <c r="J769">
        <v>0</v>
      </c>
      <c r="K769">
        <v>4</v>
      </c>
      <c r="L769">
        <v>1</v>
      </c>
      <c r="M769">
        <v>1</v>
      </c>
      <c r="N769">
        <v>4</v>
      </c>
      <c r="O769">
        <v>0</v>
      </c>
      <c r="P769">
        <v>0</v>
      </c>
      <c r="Q769">
        <v>4</v>
      </c>
      <c r="R769">
        <v>0</v>
      </c>
      <c r="S769">
        <v>0</v>
      </c>
      <c r="T769">
        <v>5</v>
      </c>
      <c r="U769">
        <v>0</v>
      </c>
      <c r="V769">
        <v>0</v>
      </c>
      <c r="W769">
        <v>5</v>
      </c>
      <c r="X769">
        <v>0</v>
      </c>
      <c r="Y769">
        <v>0</v>
      </c>
      <c r="Z769">
        <v>6</v>
      </c>
      <c r="AA769">
        <v>0</v>
      </c>
      <c r="AB769">
        <v>0</v>
      </c>
      <c r="AC769">
        <v>7</v>
      </c>
      <c r="AD769">
        <v>0</v>
      </c>
      <c r="AE769">
        <v>0</v>
      </c>
      <c r="AF769">
        <v>10</v>
      </c>
      <c r="AG769">
        <v>1.9999999999999998</v>
      </c>
      <c r="AH769">
        <v>0.99999999999999989</v>
      </c>
      <c r="AI769">
        <v>7</v>
      </c>
      <c r="AJ769">
        <v>0</v>
      </c>
      <c r="AK769">
        <v>0</v>
      </c>
      <c r="AL769">
        <v>8</v>
      </c>
      <c r="AM769">
        <v>0</v>
      </c>
      <c r="AN769">
        <v>0</v>
      </c>
    </row>
    <row r="770" spans="1:40" ht="17.100000000000001" customHeight="1" x14ac:dyDescent="0.25">
      <c r="A770" s="25" t="s">
        <v>5171</v>
      </c>
      <c r="B770" s="25" t="s">
        <v>7088</v>
      </c>
      <c r="C770" s="25" t="s">
        <v>1997</v>
      </c>
      <c r="D770" s="25" t="s">
        <v>5181</v>
      </c>
      <c r="E770" s="25" t="s">
        <v>7100</v>
      </c>
      <c r="F770" s="25" t="s">
        <v>5184</v>
      </c>
      <c r="G770" s="26">
        <v>1</v>
      </c>
      <c r="H770">
        <v>26</v>
      </c>
      <c r="I770">
        <v>6.0000000000000009</v>
      </c>
      <c r="J770">
        <v>0</v>
      </c>
      <c r="K770">
        <v>33</v>
      </c>
      <c r="L770">
        <v>7.0000000000000018</v>
      </c>
      <c r="M770">
        <v>1</v>
      </c>
      <c r="N770">
        <v>44</v>
      </c>
      <c r="O770">
        <v>17</v>
      </c>
      <c r="P770">
        <v>2</v>
      </c>
      <c r="Q770">
        <v>41</v>
      </c>
      <c r="R770">
        <v>4.0000000000000018</v>
      </c>
      <c r="S770">
        <v>0</v>
      </c>
      <c r="T770">
        <v>42</v>
      </c>
      <c r="U770">
        <v>2.0000000000000009</v>
      </c>
      <c r="V770">
        <v>1</v>
      </c>
      <c r="W770">
        <v>47</v>
      </c>
      <c r="X770">
        <v>7.0000000000000027</v>
      </c>
      <c r="Y770">
        <v>2.9999999999999996</v>
      </c>
      <c r="Z770">
        <v>46</v>
      </c>
      <c r="AA770">
        <v>2.0000000000000004</v>
      </c>
      <c r="AB770">
        <v>4</v>
      </c>
      <c r="AC770">
        <v>60</v>
      </c>
      <c r="AD770">
        <v>17.000000000000004</v>
      </c>
      <c r="AE770">
        <v>6.9999999999999991</v>
      </c>
      <c r="AF770">
        <v>63</v>
      </c>
      <c r="AG770">
        <v>10.000000000000002</v>
      </c>
      <c r="AH770">
        <v>1</v>
      </c>
      <c r="AI770">
        <v>65</v>
      </c>
      <c r="AJ770">
        <v>4.9999999999999991</v>
      </c>
      <c r="AK770">
        <v>2.0000000000000004</v>
      </c>
      <c r="AL770">
        <v>61</v>
      </c>
      <c r="AM770">
        <v>2.0000000000000004</v>
      </c>
      <c r="AN770">
        <v>17.000000000000007</v>
      </c>
    </row>
    <row r="771" spans="1:40" ht="17.100000000000001" customHeight="1" x14ac:dyDescent="0.25">
      <c r="A771" s="25" t="s">
        <v>5171</v>
      </c>
      <c r="B771" s="25" t="s">
        <v>7088</v>
      </c>
      <c r="C771" s="25" t="s">
        <v>1997</v>
      </c>
      <c r="D771" s="25" t="s">
        <v>5181</v>
      </c>
      <c r="E771" s="25" t="s">
        <v>7100</v>
      </c>
      <c r="F771" s="25" t="s">
        <v>5183</v>
      </c>
      <c r="G771" s="26">
        <v>2</v>
      </c>
      <c r="H771">
        <v>1</v>
      </c>
      <c r="I771">
        <v>0</v>
      </c>
      <c r="J771">
        <v>0</v>
      </c>
      <c r="K771">
        <v>4</v>
      </c>
      <c r="L771">
        <v>0</v>
      </c>
      <c r="M771">
        <v>0</v>
      </c>
      <c r="N771">
        <v>11</v>
      </c>
      <c r="O771">
        <v>4</v>
      </c>
      <c r="P771">
        <v>2.0000000000000004</v>
      </c>
      <c r="Q771">
        <v>15</v>
      </c>
      <c r="R771">
        <v>4</v>
      </c>
      <c r="S771">
        <v>0</v>
      </c>
      <c r="T771">
        <v>15</v>
      </c>
      <c r="U771">
        <v>0</v>
      </c>
      <c r="V771">
        <v>0</v>
      </c>
      <c r="W771">
        <v>14</v>
      </c>
      <c r="X771">
        <v>2.0000000000000004</v>
      </c>
      <c r="Y771">
        <v>2.0000000000000004</v>
      </c>
      <c r="Z771">
        <v>16</v>
      </c>
      <c r="AA771">
        <v>4</v>
      </c>
      <c r="AB771">
        <v>1.0000000000000002</v>
      </c>
      <c r="AC771">
        <v>17</v>
      </c>
      <c r="AD771">
        <v>1</v>
      </c>
      <c r="AE771">
        <v>2.0000000000000004</v>
      </c>
      <c r="AF771">
        <v>16</v>
      </c>
      <c r="AG771">
        <v>2</v>
      </c>
      <c r="AH771">
        <v>0</v>
      </c>
      <c r="AI771">
        <v>22</v>
      </c>
      <c r="AJ771">
        <v>0.99999999999999989</v>
      </c>
      <c r="AK771">
        <v>0</v>
      </c>
      <c r="AL771">
        <v>21</v>
      </c>
      <c r="AM771">
        <v>2</v>
      </c>
      <c r="AN771">
        <v>4</v>
      </c>
    </row>
    <row r="772" spans="1:40" ht="17.100000000000001" customHeight="1" x14ac:dyDescent="0.25">
      <c r="A772" s="25" t="s">
        <v>5171</v>
      </c>
      <c r="B772" s="25" t="s">
        <v>7088</v>
      </c>
      <c r="C772" s="25" t="s">
        <v>1997</v>
      </c>
      <c r="D772" s="25" t="s">
        <v>5181</v>
      </c>
      <c r="E772" s="25" t="s">
        <v>7100</v>
      </c>
      <c r="F772" s="25" t="s">
        <v>5182</v>
      </c>
      <c r="G772" s="26">
        <v>3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1</v>
      </c>
      <c r="AM772">
        <v>0</v>
      </c>
      <c r="AN772">
        <v>0</v>
      </c>
    </row>
    <row r="773" spans="1:40" ht="17.100000000000001" customHeight="1" x14ac:dyDescent="0.25">
      <c r="A773" s="25" t="s">
        <v>5171</v>
      </c>
      <c r="B773" s="25" t="s">
        <v>7088</v>
      </c>
      <c r="C773" s="25" t="s">
        <v>1997</v>
      </c>
      <c r="D773" s="25" t="s">
        <v>5181</v>
      </c>
      <c r="E773" s="25" t="s">
        <v>7100</v>
      </c>
      <c r="F773" s="25" t="s">
        <v>5180</v>
      </c>
      <c r="G773" s="26">
        <v>4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</row>
    <row r="774" spans="1:40" ht="17.100000000000001" customHeight="1" x14ac:dyDescent="0.25">
      <c r="A774" s="25" t="s">
        <v>5171</v>
      </c>
      <c r="B774" s="25" t="s">
        <v>7088</v>
      </c>
      <c r="C774" s="25" t="s">
        <v>697</v>
      </c>
      <c r="D774" s="25" t="s">
        <v>5176</v>
      </c>
      <c r="E774" s="25" t="s">
        <v>6421</v>
      </c>
      <c r="F774" s="25" t="s">
        <v>5179</v>
      </c>
      <c r="G774" s="26">
        <v>1</v>
      </c>
      <c r="H774">
        <v>16</v>
      </c>
      <c r="I774">
        <v>1.0000000000000002</v>
      </c>
      <c r="J774">
        <v>2</v>
      </c>
      <c r="K774">
        <v>14</v>
      </c>
      <c r="L774">
        <v>2.0000000000000004</v>
      </c>
      <c r="M774">
        <v>1.0000000000000002</v>
      </c>
      <c r="N774">
        <v>18</v>
      </c>
      <c r="O774">
        <v>4</v>
      </c>
      <c r="P774">
        <v>2</v>
      </c>
      <c r="Q774">
        <v>22</v>
      </c>
      <c r="R774">
        <v>1.9999999999999998</v>
      </c>
      <c r="S774">
        <v>1.9999999999999998</v>
      </c>
      <c r="T774">
        <v>22</v>
      </c>
      <c r="U774">
        <v>3.0000000000000009</v>
      </c>
      <c r="V774">
        <v>1.9999999999999998</v>
      </c>
      <c r="W774">
        <v>22</v>
      </c>
      <c r="X774">
        <v>2</v>
      </c>
      <c r="Y774">
        <v>1.9999999999999998</v>
      </c>
      <c r="Z774">
        <v>19</v>
      </c>
      <c r="AA774">
        <v>0</v>
      </c>
      <c r="AB774">
        <v>1.0000000000000002</v>
      </c>
      <c r="AC774">
        <v>18</v>
      </c>
      <c r="AD774">
        <v>2</v>
      </c>
      <c r="AE774">
        <v>0</v>
      </c>
      <c r="AF774">
        <v>18</v>
      </c>
      <c r="AG774">
        <v>2.0000000000000004</v>
      </c>
      <c r="AH774">
        <v>1</v>
      </c>
      <c r="AI774">
        <v>22</v>
      </c>
      <c r="AJ774">
        <v>4</v>
      </c>
      <c r="AK774">
        <v>0.99999999999999989</v>
      </c>
      <c r="AL774">
        <v>22</v>
      </c>
      <c r="AM774">
        <v>3.0000000000000004</v>
      </c>
      <c r="AN774">
        <v>0.99999999999999989</v>
      </c>
    </row>
    <row r="775" spans="1:40" ht="17.100000000000001" customHeight="1" x14ac:dyDescent="0.25">
      <c r="A775" s="25" t="s">
        <v>5171</v>
      </c>
      <c r="B775" s="25" t="s">
        <v>7088</v>
      </c>
      <c r="C775" s="25" t="s">
        <v>697</v>
      </c>
      <c r="D775" s="25" t="s">
        <v>5176</v>
      </c>
      <c r="E775" s="25" t="s">
        <v>6421</v>
      </c>
      <c r="F775" s="25" t="s">
        <v>5178</v>
      </c>
      <c r="G775" s="26">
        <v>2</v>
      </c>
      <c r="H775">
        <v>3</v>
      </c>
      <c r="I775">
        <v>0</v>
      </c>
      <c r="J775">
        <v>0</v>
      </c>
      <c r="K775">
        <v>4</v>
      </c>
      <c r="L775">
        <v>0</v>
      </c>
      <c r="M775">
        <v>0</v>
      </c>
      <c r="N775">
        <v>6</v>
      </c>
      <c r="O775">
        <v>1</v>
      </c>
      <c r="P775">
        <v>0</v>
      </c>
      <c r="Q775">
        <v>4</v>
      </c>
      <c r="R775">
        <v>0</v>
      </c>
      <c r="S775">
        <v>0</v>
      </c>
      <c r="T775">
        <v>4</v>
      </c>
      <c r="U775">
        <v>0</v>
      </c>
      <c r="V775">
        <v>0</v>
      </c>
      <c r="W775">
        <v>5</v>
      </c>
      <c r="X775">
        <v>1</v>
      </c>
      <c r="Y775">
        <v>0</v>
      </c>
      <c r="Z775">
        <v>5</v>
      </c>
      <c r="AA775">
        <v>0</v>
      </c>
      <c r="AB775">
        <v>0</v>
      </c>
      <c r="AC775">
        <v>5</v>
      </c>
      <c r="AD775">
        <v>0</v>
      </c>
      <c r="AE775">
        <v>0</v>
      </c>
      <c r="AF775">
        <v>8</v>
      </c>
      <c r="AG775">
        <v>1.0000000000000002</v>
      </c>
      <c r="AH775">
        <v>0</v>
      </c>
      <c r="AI775">
        <v>9</v>
      </c>
      <c r="AJ775">
        <v>1</v>
      </c>
      <c r="AK775">
        <v>0</v>
      </c>
      <c r="AL775">
        <v>9</v>
      </c>
      <c r="AM775">
        <v>0</v>
      </c>
      <c r="AN775">
        <v>1.0000000000000002</v>
      </c>
    </row>
    <row r="776" spans="1:40" ht="17.100000000000001" customHeight="1" x14ac:dyDescent="0.25">
      <c r="A776" s="25" t="s">
        <v>5171</v>
      </c>
      <c r="B776" s="25" t="s">
        <v>7088</v>
      </c>
      <c r="C776" s="25" t="s">
        <v>697</v>
      </c>
      <c r="D776" s="25" t="s">
        <v>5176</v>
      </c>
      <c r="E776" s="25" t="s">
        <v>6421</v>
      </c>
      <c r="F776" s="25" t="s">
        <v>5177</v>
      </c>
      <c r="G776" s="26">
        <v>3</v>
      </c>
      <c r="H776">
        <v>1</v>
      </c>
      <c r="I776">
        <v>0</v>
      </c>
      <c r="J776">
        <v>0</v>
      </c>
      <c r="K776">
        <v>1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1</v>
      </c>
      <c r="X776">
        <v>0</v>
      </c>
      <c r="Y776">
        <v>0</v>
      </c>
      <c r="Z776">
        <v>1</v>
      </c>
      <c r="AA776">
        <v>0</v>
      </c>
      <c r="AB776">
        <v>0</v>
      </c>
      <c r="AC776">
        <v>1</v>
      </c>
      <c r="AD776">
        <v>0</v>
      </c>
      <c r="AE776">
        <v>0</v>
      </c>
      <c r="AF776">
        <v>1</v>
      </c>
      <c r="AG776">
        <v>0</v>
      </c>
      <c r="AH776">
        <v>0</v>
      </c>
      <c r="AI776">
        <v>1</v>
      </c>
      <c r="AJ776">
        <v>0</v>
      </c>
      <c r="AK776">
        <v>0</v>
      </c>
      <c r="AL776">
        <v>1</v>
      </c>
      <c r="AM776">
        <v>0</v>
      </c>
      <c r="AN776">
        <v>0</v>
      </c>
    </row>
    <row r="777" spans="1:40" ht="17.100000000000001" customHeight="1" x14ac:dyDescent="0.25">
      <c r="A777" s="25" t="s">
        <v>5171</v>
      </c>
      <c r="B777" s="25" t="s">
        <v>7088</v>
      </c>
      <c r="C777" s="25" t="s">
        <v>697</v>
      </c>
      <c r="D777" s="25" t="s">
        <v>5176</v>
      </c>
      <c r="E777" s="25" t="s">
        <v>6421</v>
      </c>
      <c r="F777" s="25" t="s">
        <v>5175</v>
      </c>
      <c r="G777" s="26">
        <v>4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</row>
    <row r="778" spans="1:40" ht="17.100000000000001" customHeight="1" x14ac:dyDescent="0.25">
      <c r="A778" s="25" t="s">
        <v>5171</v>
      </c>
      <c r="B778" s="25" t="s">
        <v>7088</v>
      </c>
      <c r="C778" s="25" t="s">
        <v>5170</v>
      </c>
      <c r="D778" s="25" t="s">
        <v>5169</v>
      </c>
      <c r="E778" s="25" t="s">
        <v>6422</v>
      </c>
      <c r="F778" s="25" t="s">
        <v>5174</v>
      </c>
      <c r="G778" s="26">
        <v>1</v>
      </c>
      <c r="H778">
        <v>72</v>
      </c>
      <c r="I778">
        <v>40.000000000000007</v>
      </c>
      <c r="J778">
        <v>8.0000000000000018</v>
      </c>
      <c r="K778">
        <v>108</v>
      </c>
      <c r="L778">
        <v>43</v>
      </c>
      <c r="M778">
        <v>20.000000000000004</v>
      </c>
      <c r="N778">
        <v>110</v>
      </c>
      <c r="O778">
        <v>27.999999999999996</v>
      </c>
      <c r="P778">
        <v>23.000000000000011</v>
      </c>
      <c r="Q778">
        <v>110</v>
      </c>
      <c r="R778">
        <v>29.000000000000004</v>
      </c>
      <c r="S778">
        <v>22.000000000000004</v>
      </c>
      <c r="T778">
        <v>123</v>
      </c>
      <c r="U778">
        <v>29.999999999999993</v>
      </c>
      <c r="V778">
        <v>25.000000000000004</v>
      </c>
      <c r="W778">
        <v>125</v>
      </c>
      <c r="X778">
        <v>32.999999999999979</v>
      </c>
      <c r="Y778">
        <v>23.000000000000014</v>
      </c>
      <c r="Z778">
        <v>128</v>
      </c>
      <c r="AA778">
        <v>25</v>
      </c>
      <c r="AB778">
        <v>16.000000000000007</v>
      </c>
      <c r="AC778">
        <v>126</v>
      </c>
      <c r="AD778">
        <v>14.000000000000007</v>
      </c>
      <c r="AE778">
        <v>20.000000000000004</v>
      </c>
      <c r="AF778">
        <v>115</v>
      </c>
      <c r="AG778">
        <v>16.999999999999996</v>
      </c>
      <c r="AH778">
        <v>13.999999999999998</v>
      </c>
      <c r="AI778">
        <v>126</v>
      </c>
      <c r="AJ778">
        <v>24.000000000000014</v>
      </c>
      <c r="AK778">
        <v>17.000000000000018</v>
      </c>
      <c r="AL778">
        <v>121</v>
      </c>
      <c r="AM778">
        <v>24</v>
      </c>
      <c r="AN778">
        <v>20</v>
      </c>
    </row>
    <row r="779" spans="1:40" ht="17.100000000000001" customHeight="1" x14ac:dyDescent="0.25">
      <c r="A779" s="25" t="s">
        <v>5171</v>
      </c>
      <c r="B779" s="25" t="s">
        <v>7088</v>
      </c>
      <c r="C779" s="25" t="s">
        <v>5170</v>
      </c>
      <c r="D779" s="25" t="s">
        <v>5169</v>
      </c>
      <c r="E779" s="25" t="s">
        <v>6422</v>
      </c>
      <c r="F779" s="25" t="s">
        <v>5173</v>
      </c>
      <c r="G779" s="26">
        <v>2</v>
      </c>
      <c r="H779">
        <v>10</v>
      </c>
      <c r="I779">
        <v>2</v>
      </c>
      <c r="J779">
        <v>0.99999999999999989</v>
      </c>
      <c r="K779">
        <v>13</v>
      </c>
      <c r="L779">
        <v>0.99999999999999989</v>
      </c>
      <c r="M779">
        <v>0</v>
      </c>
      <c r="N779">
        <v>19</v>
      </c>
      <c r="O779">
        <v>3</v>
      </c>
      <c r="P779">
        <v>0</v>
      </c>
      <c r="Q779">
        <v>19</v>
      </c>
      <c r="R779">
        <v>5</v>
      </c>
      <c r="S779">
        <v>2</v>
      </c>
      <c r="T779">
        <v>17</v>
      </c>
      <c r="U779">
        <v>2</v>
      </c>
      <c r="V779">
        <v>3.0000000000000009</v>
      </c>
      <c r="W779">
        <v>15</v>
      </c>
      <c r="X779">
        <v>2</v>
      </c>
      <c r="Y779">
        <v>3</v>
      </c>
      <c r="Z779">
        <v>22</v>
      </c>
      <c r="AA779">
        <v>7.0000000000000009</v>
      </c>
      <c r="AB779">
        <v>3.0000000000000004</v>
      </c>
      <c r="AC779">
        <v>24</v>
      </c>
      <c r="AD779">
        <v>4</v>
      </c>
      <c r="AE779">
        <v>2.9999999999999996</v>
      </c>
      <c r="AF779">
        <v>24</v>
      </c>
      <c r="AG779">
        <v>2</v>
      </c>
      <c r="AH779">
        <v>2</v>
      </c>
      <c r="AI779">
        <v>25</v>
      </c>
      <c r="AJ779">
        <v>1.9999999999999998</v>
      </c>
      <c r="AK779">
        <v>1.9999999999999998</v>
      </c>
      <c r="AL779">
        <v>25</v>
      </c>
      <c r="AM779">
        <v>1.9999999999999998</v>
      </c>
      <c r="AN779">
        <v>6</v>
      </c>
    </row>
    <row r="780" spans="1:40" ht="17.100000000000001" customHeight="1" x14ac:dyDescent="0.25">
      <c r="A780" s="25" t="s">
        <v>5171</v>
      </c>
      <c r="B780" s="25" t="s">
        <v>7088</v>
      </c>
      <c r="C780" s="25" t="s">
        <v>5170</v>
      </c>
      <c r="D780" s="25" t="s">
        <v>5169</v>
      </c>
      <c r="E780" s="25" t="s">
        <v>6422</v>
      </c>
      <c r="F780" s="25" t="s">
        <v>5172</v>
      </c>
      <c r="G780" s="26">
        <v>3</v>
      </c>
      <c r="H780">
        <v>3</v>
      </c>
      <c r="I780">
        <v>0</v>
      </c>
      <c r="J780">
        <v>0</v>
      </c>
      <c r="K780">
        <v>3</v>
      </c>
      <c r="L780">
        <v>0</v>
      </c>
      <c r="M780">
        <v>0</v>
      </c>
      <c r="N780">
        <v>2</v>
      </c>
      <c r="O780">
        <v>0</v>
      </c>
      <c r="P780">
        <v>0</v>
      </c>
      <c r="Q780">
        <v>3</v>
      </c>
      <c r="R780">
        <v>1</v>
      </c>
      <c r="S780">
        <v>1</v>
      </c>
      <c r="T780">
        <v>4</v>
      </c>
      <c r="U780">
        <v>0</v>
      </c>
      <c r="V780">
        <v>0</v>
      </c>
      <c r="W780">
        <v>5</v>
      </c>
      <c r="X780">
        <v>1</v>
      </c>
      <c r="Y780">
        <v>1</v>
      </c>
      <c r="Z780">
        <v>4</v>
      </c>
      <c r="AA780">
        <v>1</v>
      </c>
      <c r="AB780">
        <v>1</v>
      </c>
      <c r="AC780">
        <v>3</v>
      </c>
      <c r="AD780">
        <v>0</v>
      </c>
      <c r="AE780">
        <v>0</v>
      </c>
      <c r="AF780">
        <v>6</v>
      </c>
      <c r="AG780">
        <v>2</v>
      </c>
      <c r="AH780">
        <v>2</v>
      </c>
      <c r="AI780">
        <v>4</v>
      </c>
      <c r="AJ780">
        <v>0</v>
      </c>
      <c r="AK780">
        <v>0</v>
      </c>
      <c r="AL780">
        <v>4</v>
      </c>
      <c r="AM780">
        <v>1</v>
      </c>
      <c r="AN780">
        <v>1</v>
      </c>
    </row>
    <row r="781" spans="1:40" ht="17.100000000000001" customHeight="1" x14ac:dyDescent="0.25">
      <c r="A781" s="25" t="s">
        <v>5171</v>
      </c>
      <c r="B781" s="25" t="s">
        <v>7088</v>
      </c>
      <c r="C781" s="25" t="s">
        <v>5170</v>
      </c>
      <c r="D781" s="25" t="s">
        <v>5169</v>
      </c>
      <c r="E781" s="25" t="s">
        <v>6422</v>
      </c>
      <c r="F781" s="25" t="s">
        <v>5168</v>
      </c>
      <c r="G781" s="26">
        <v>4</v>
      </c>
      <c r="H781">
        <v>0</v>
      </c>
      <c r="I781">
        <v>0</v>
      </c>
      <c r="J781">
        <v>0</v>
      </c>
      <c r="K781">
        <v>1</v>
      </c>
      <c r="L781">
        <v>1</v>
      </c>
      <c r="M781">
        <v>1</v>
      </c>
      <c r="N781">
        <v>2</v>
      </c>
      <c r="O781">
        <v>1</v>
      </c>
      <c r="P781">
        <v>1</v>
      </c>
      <c r="Q781">
        <v>3</v>
      </c>
      <c r="R781">
        <v>2</v>
      </c>
      <c r="S781">
        <v>2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1</v>
      </c>
      <c r="AA781">
        <v>1</v>
      </c>
      <c r="AB781">
        <v>1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3</v>
      </c>
      <c r="AM781">
        <v>3</v>
      </c>
      <c r="AN781">
        <v>3</v>
      </c>
    </row>
    <row r="782" spans="1:40" ht="17.100000000000001" customHeight="1" x14ac:dyDescent="0.25">
      <c r="A782" s="25" t="s">
        <v>4504</v>
      </c>
      <c r="B782" s="25" t="s">
        <v>7101</v>
      </c>
      <c r="C782" s="25" t="s">
        <v>21</v>
      </c>
      <c r="D782" s="25" t="s">
        <v>5164</v>
      </c>
      <c r="E782" s="25" t="s">
        <v>6423</v>
      </c>
      <c r="F782" s="25" t="s">
        <v>5167</v>
      </c>
      <c r="G782" s="26">
        <v>1</v>
      </c>
      <c r="H782">
        <v>11810</v>
      </c>
      <c r="I782">
        <v>1385.9999999999989</v>
      </c>
      <c r="J782">
        <v>788.0000000000008</v>
      </c>
      <c r="K782">
        <v>11342</v>
      </c>
      <c r="L782">
        <v>1235.000000000003</v>
      </c>
      <c r="M782">
        <v>692.9999999999992</v>
      </c>
      <c r="N782">
        <v>10796</v>
      </c>
      <c r="O782">
        <v>830.0000000000083</v>
      </c>
      <c r="P782">
        <v>866.99999999999864</v>
      </c>
      <c r="Q782">
        <v>10349</v>
      </c>
      <c r="R782">
        <v>502.99999999999858</v>
      </c>
      <c r="S782">
        <v>475.99999999999886</v>
      </c>
      <c r="T782">
        <v>10628</v>
      </c>
      <c r="U782">
        <v>776.99999999999488</v>
      </c>
      <c r="V782">
        <v>601.00000000000102</v>
      </c>
      <c r="W782">
        <v>10837</v>
      </c>
      <c r="X782">
        <v>852.99999999999829</v>
      </c>
      <c r="Y782">
        <v>739.00000000000387</v>
      </c>
      <c r="Z782">
        <v>10971</v>
      </c>
      <c r="AA782">
        <v>967.99999999999659</v>
      </c>
      <c r="AB782">
        <v>790.99999999999886</v>
      </c>
      <c r="AC782">
        <v>10808</v>
      </c>
      <c r="AD782">
        <v>960.00000000000307</v>
      </c>
      <c r="AE782">
        <v>678.99999999999386</v>
      </c>
      <c r="AF782">
        <v>10772</v>
      </c>
      <c r="AG782">
        <v>985.99999999999841</v>
      </c>
      <c r="AH782">
        <v>672.99999999999784</v>
      </c>
      <c r="AI782">
        <v>10710</v>
      </c>
      <c r="AJ782">
        <v>944.99999999999898</v>
      </c>
      <c r="AK782">
        <v>671.00000000000045</v>
      </c>
      <c r="AL782">
        <v>10608</v>
      </c>
      <c r="AM782">
        <v>894.00000000000136</v>
      </c>
      <c r="AN782">
        <v>983.99999999999852</v>
      </c>
    </row>
    <row r="783" spans="1:40" ht="17.100000000000001" customHeight="1" x14ac:dyDescent="0.25">
      <c r="A783" s="25" t="s">
        <v>4504</v>
      </c>
      <c r="B783" s="25" t="s">
        <v>7101</v>
      </c>
      <c r="C783" s="25" t="s">
        <v>21</v>
      </c>
      <c r="D783" s="25" t="s">
        <v>5164</v>
      </c>
      <c r="E783" s="25" t="s">
        <v>6423</v>
      </c>
      <c r="F783" s="25" t="s">
        <v>5166</v>
      </c>
      <c r="G783" s="26">
        <v>2</v>
      </c>
      <c r="H783">
        <v>2464</v>
      </c>
      <c r="I783">
        <v>128.99999999999972</v>
      </c>
      <c r="J783">
        <v>77.000000000000057</v>
      </c>
      <c r="K783">
        <v>3439</v>
      </c>
      <c r="L783">
        <v>263.00000000000017</v>
      </c>
      <c r="M783">
        <v>80.000000000000028</v>
      </c>
      <c r="N783">
        <v>3928</v>
      </c>
      <c r="O783">
        <v>224.00000000000006</v>
      </c>
      <c r="P783">
        <v>142.00000000000017</v>
      </c>
      <c r="Q783">
        <v>3889</v>
      </c>
      <c r="R783">
        <v>71</v>
      </c>
      <c r="S783">
        <v>77.999999999999886</v>
      </c>
      <c r="T783">
        <v>3893</v>
      </c>
      <c r="U783">
        <v>80.000000000000185</v>
      </c>
      <c r="V783">
        <v>68.000000000000128</v>
      </c>
      <c r="W783">
        <v>3920</v>
      </c>
      <c r="X783">
        <v>132.00000000000043</v>
      </c>
      <c r="Y783">
        <v>134.00000000000014</v>
      </c>
      <c r="Z783">
        <v>3926</v>
      </c>
      <c r="AA783">
        <v>156.00000000000023</v>
      </c>
      <c r="AB783">
        <v>133.00000000000011</v>
      </c>
      <c r="AC783">
        <v>4241</v>
      </c>
      <c r="AD783">
        <v>205.99999999999986</v>
      </c>
      <c r="AE783">
        <v>145.00000000000037</v>
      </c>
      <c r="AF783">
        <v>4466</v>
      </c>
      <c r="AG783">
        <v>220.99999999999963</v>
      </c>
      <c r="AH783">
        <v>131.00000000000031</v>
      </c>
      <c r="AI783">
        <v>4580</v>
      </c>
      <c r="AJ783">
        <v>149.99999999999997</v>
      </c>
      <c r="AK783">
        <v>110.00000000000053</v>
      </c>
      <c r="AL783">
        <v>4639</v>
      </c>
      <c r="AM783">
        <v>183.00000000000011</v>
      </c>
      <c r="AN783">
        <v>232.99999999999952</v>
      </c>
    </row>
    <row r="784" spans="1:40" ht="17.100000000000001" customHeight="1" x14ac:dyDescent="0.25">
      <c r="A784" s="25" t="s">
        <v>4504</v>
      </c>
      <c r="B784" s="25" t="s">
        <v>7101</v>
      </c>
      <c r="C784" s="25" t="s">
        <v>21</v>
      </c>
      <c r="D784" s="25" t="s">
        <v>5164</v>
      </c>
      <c r="E784" s="25" t="s">
        <v>6423</v>
      </c>
      <c r="F784" s="25" t="s">
        <v>5165</v>
      </c>
      <c r="G784" s="26">
        <v>3</v>
      </c>
      <c r="H784">
        <v>865</v>
      </c>
      <c r="I784">
        <v>36</v>
      </c>
      <c r="J784">
        <v>17.000000000000011</v>
      </c>
      <c r="K784">
        <v>1048</v>
      </c>
      <c r="L784">
        <v>69.000000000000043</v>
      </c>
      <c r="M784">
        <v>23.000000000000007</v>
      </c>
      <c r="N784">
        <v>1027</v>
      </c>
      <c r="O784">
        <v>38.999999999999908</v>
      </c>
      <c r="P784">
        <v>27.000000000000004</v>
      </c>
      <c r="Q784">
        <v>950</v>
      </c>
      <c r="R784">
        <v>20.000000000000025</v>
      </c>
      <c r="S784">
        <v>20.000000000000007</v>
      </c>
      <c r="T784">
        <v>972</v>
      </c>
      <c r="U784">
        <v>24.000000000000018</v>
      </c>
      <c r="V784">
        <v>19.000000000000014</v>
      </c>
      <c r="W784">
        <v>1028</v>
      </c>
      <c r="X784">
        <v>32.000000000000007</v>
      </c>
      <c r="Y784">
        <v>23.999999999999996</v>
      </c>
      <c r="Z784">
        <v>1024</v>
      </c>
      <c r="AA784">
        <v>28.999999999999975</v>
      </c>
      <c r="AB784">
        <v>21</v>
      </c>
      <c r="AC784">
        <v>1076</v>
      </c>
      <c r="AD784">
        <v>29.000000000000028</v>
      </c>
      <c r="AE784">
        <v>25.000000000000014</v>
      </c>
      <c r="AF784">
        <v>1112</v>
      </c>
      <c r="AG784">
        <v>79.000000000000085</v>
      </c>
      <c r="AH784">
        <v>36.000000000000021</v>
      </c>
      <c r="AI784">
        <v>1196</v>
      </c>
      <c r="AJ784">
        <v>45.00000000000005</v>
      </c>
      <c r="AK784">
        <v>30.000000000000039</v>
      </c>
      <c r="AL784">
        <v>1288</v>
      </c>
      <c r="AM784">
        <v>86.000000000000014</v>
      </c>
      <c r="AN784">
        <v>44</v>
      </c>
    </row>
    <row r="785" spans="1:40" ht="17.100000000000001" customHeight="1" x14ac:dyDescent="0.25">
      <c r="A785" s="25" t="s">
        <v>4504</v>
      </c>
      <c r="B785" s="25" t="s">
        <v>7101</v>
      </c>
      <c r="C785" s="25" t="s">
        <v>21</v>
      </c>
      <c r="D785" s="25" t="s">
        <v>5164</v>
      </c>
      <c r="E785" s="25" t="s">
        <v>6423</v>
      </c>
      <c r="F785" s="25" t="s">
        <v>5163</v>
      </c>
      <c r="G785" s="26">
        <v>4</v>
      </c>
      <c r="H785">
        <v>298</v>
      </c>
      <c r="I785">
        <v>20.000000000000018</v>
      </c>
      <c r="J785">
        <v>9.0000000000000071</v>
      </c>
      <c r="K785">
        <v>293</v>
      </c>
      <c r="L785">
        <v>6.0000000000000027</v>
      </c>
      <c r="M785">
        <v>3.9999999999999987</v>
      </c>
      <c r="N785">
        <v>273</v>
      </c>
      <c r="O785">
        <v>5.0000000000000027</v>
      </c>
      <c r="P785">
        <v>7.0000000000000009</v>
      </c>
      <c r="Q785">
        <v>254</v>
      </c>
      <c r="R785">
        <v>5.0000000000000036</v>
      </c>
      <c r="S785">
        <v>5.0000000000000018</v>
      </c>
      <c r="T785">
        <v>255</v>
      </c>
      <c r="U785">
        <v>4.9999999999999991</v>
      </c>
      <c r="V785">
        <v>4.0000000000000009</v>
      </c>
      <c r="W785">
        <v>237</v>
      </c>
      <c r="X785">
        <v>1.9999999999999998</v>
      </c>
      <c r="Y785">
        <v>3.0000000000000027</v>
      </c>
      <c r="Z785">
        <v>252</v>
      </c>
      <c r="AA785">
        <v>10</v>
      </c>
      <c r="AB785">
        <v>10</v>
      </c>
      <c r="AC785">
        <v>250</v>
      </c>
      <c r="AD785">
        <v>3.0000000000000022</v>
      </c>
      <c r="AE785">
        <v>3.0000000000000004</v>
      </c>
      <c r="AF785">
        <v>272</v>
      </c>
      <c r="AG785">
        <v>16.000000000000007</v>
      </c>
      <c r="AH785">
        <v>6.9999999999999982</v>
      </c>
      <c r="AI785">
        <v>294</v>
      </c>
      <c r="AJ785">
        <v>13</v>
      </c>
      <c r="AK785">
        <v>7.9999999999999973</v>
      </c>
      <c r="AL785">
        <v>293</v>
      </c>
      <c r="AM785">
        <v>12.000000000000011</v>
      </c>
      <c r="AN785">
        <v>10.000000000000007</v>
      </c>
    </row>
    <row r="786" spans="1:40" ht="17.100000000000001" customHeight="1" x14ac:dyDescent="0.25">
      <c r="A786" s="25" t="s">
        <v>4504</v>
      </c>
      <c r="B786" s="25" t="s">
        <v>7101</v>
      </c>
      <c r="C786" s="25" t="s">
        <v>2334</v>
      </c>
      <c r="D786" s="25" t="s">
        <v>5159</v>
      </c>
      <c r="E786" s="25" t="s">
        <v>6424</v>
      </c>
      <c r="F786" s="25" t="s">
        <v>5162</v>
      </c>
      <c r="G786" s="26">
        <v>1</v>
      </c>
      <c r="H786">
        <v>29</v>
      </c>
      <c r="I786">
        <v>6.0000000000000018</v>
      </c>
      <c r="J786">
        <v>2.0000000000000004</v>
      </c>
      <c r="K786">
        <v>30</v>
      </c>
      <c r="L786">
        <v>7.0000000000000018</v>
      </c>
      <c r="M786">
        <v>1.0000000000000004</v>
      </c>
      <c r="N786">
        <v>29</v>
      </c>
      <c r="O786">
        <v>1</v>
      </c>
      <c r="P786">
        <v>2</v>
      </c>
      <c r="Q786">
        <v>31</v>
      </c>
      <c r="R786">
        <v>0</v>
      </c>
      <c r="S786">
        <v>1</v>
      </c>
      <c r="T786">
        <v>31</v>
      </c>
      <c r="U786">
        <v>3.0000000000000009</v>
      </c>
      <c r="V786">
        <v>1</v>
      </c>
      <c r="W786">
        <v>32</v>
      </c>
      <c r="X786">
        <v>2.0000000000000009</v>
      </c>
      <c r="Y786">
        <v>0</v>
      </c>
      <c r="Z786">
        <v>29</v>
      </c>
      <c r="AA786">
        <v>1</v>
      </c>
      <c r="AB786">
        <v>1.0000000000000004</v>
      </c>
      <c r="AC786">
        <v>29</v>
      </c>
      <c r="AD786">
        <v>4.0000000000000018</v>
      </c>
      <c r="AE786">
        <v>1.0000000000000002</v>
      </c>
      <c r="AF786">
        <v>33</v>
      </c>
      <c r="AG786">
        <v>3.0000000000000004</v>
      </c>
      <c r="AH786">
        <v>1</v>
      </c>
      <c r="AI786">
        <v>32</v>
      </c>
      <c r="AJ786">
        <v>0</v>
      </c>
      <c r="AK786">
        <v>1.0000000000000004</v>
      </c>
      <c r="AL786">
        <v>30</v>
      </c>
      <c r="AM786">
        <v>1.0000000000000004</v>
      </c>
      <c r="AN786">
        <v>3</v>
      </c>
    </row>
    <row r="787" spans="1:40" ht="17.100000000000001" customHeight="1" x14ac:dyDescent="0.25">
      <c r="A787" s="25" t="s">
        <v>4504</v>
      </c>
      <c r="B787" s="25" t="s">
        <v>7101</v>
      </c>
      <c r="C787" s="25" t="s">
        <v>2334</v>
      </c>
      <c r="D787" s="25" t="s">
        <v>5159</v>
      </c>
      <c r="E787" s="25" t="s">
        <v>6424</v>
      </c>
      <c r="F787" s="25" t="s">
        <v>5161</v>
      </c>
      <c r="G787" s="26">
        <v>2</v>
      </c>
      <c r="H787">
        <v>3</v>
      </c>
      <c r="I787">
        <v>0</v>
      </c>
      <c r="J787">
        <v>0</v>
      </c>
      <c r="K787">
        <v>1</v>
      </c>
      <c r="L787">
        <v>0</v>
      </c>
      <c r="M787">
        <v>0</v>
      </c>
      <c r="N787">
        <v>1</v>
      </c>
      <c r="O787">
        <v>0</v>
      </c>
      <c r="P787">
        <v>0</v>
      </c>
      <c r="Q787">
        <v>1</v>
      </c>
      <c r="R787">
        <v>1</v>
      </c>
      <c r="S787">
        <v>0</v>
      </c>
      <c r="T787">
        <v>2</v>
      </c>
      <c r="U787">
        <v>0</v>
      </c>
      <c r="V787">
        <v>0</v>
      </c>
      <c r="W787">
        <v>2</v>
      </c>
      <c r="X787">
        <v>0</v>
      </c>
      <c r="Y787">
        <v>0</v>
      </c>
      <c r="Z787">
        <v>2</v>
      </c>
      <c r="AA787">
        <v>0</v>
      </c>
      <c r="AB787">
        <v>0</v>
      </c>
      <c r="AC787">
        <v>2</v>
      </c>
      <c r="AD787">
        <v>0</v>
      </c>
      <c r="AE787">
        <v>0</v>
      </c>
      <c r="AF787">
        <v>2</v>
      </c>
      <c r="AG787">
        <v>0</v>
      </c>
      <c r="AH787">
        <v>0</v>
      </c>
      <c r="AI787">
        <v>3</v>
      </c>
      <c r="AJ787">
        <v>0</v>
      </c>
      <c r="AK787">
        <v>0</v>
      </c>
      <c r="AL787">
        <v>4</v>
      </c>
      <c r="AM787">
        <v>0</v>
      </c>
      <c r="AN787">
        <v>1</v>
      </c>
    </row>
    <row r="788" spans="1:40" ht="17.100000000000001" customHeight="1" x14ac:dyDescent="0.25">
      <c r="A788" s="25" t="s">
        <v>4504</v>
      </c>
      <c r="B788" s="25" t="s">
        <v>7101</v>
      </c>
      <c r="C788" s="25" t="s">
        <v>2334</v>
      </c>
      <c r="D788" s="25" t="s">
        <v>5159</v>
      </c>
      <c r="E788" s="25" t="s">
        <v>6424</v>
      </c>
      <c r="F788" s="25" t="s">
        <v>5160</v>
      </c>
      <c r="G788" s="26">
        <v>3</v>
      </c>
      <c r="H788">
        <v>2</v>
      </c>
      <c r="I788">
        <v>0</v>
      </c>
      <c r="J788">
        <v>0</v>
      </c>
      <c r="K788">
        <v>3</v>
      </c>
      <c r="L788">
        <v>0</v>
      </c>
      <c r="M788">
        <v>0</v>
      </c>
      <c r="N788">
        <v>2</v>
      </c>
      <c r="O788">
        <v>0</v>
      </c>
      <c r="P788">
        <v>0</v>
      </c>
      <c r="Q788">
        <v>3</v>
      </c>
      <c r="R788">
        <v>0</v>
      </c>
      <c r="S788">
        <v>0</v>
      </c>
      <c r="T788">
        <v>3</v>
      </c>
      <c r="U788">
        <v>0</v>
      </c>
      <c r="V788">
        <v>0</v>
      </c>
      <c r="W788">
        <v>3</v>
      </c>
      <c r="X788">
        <v>0</v>
      </c>
      <c r="Y788">
        <v>0</v>
      </c>
      <c r="Z788">
        <v>3</v>
      </c>
      <c r="AA788">
        <v>0</v>
      </c>
      <c r="AB788">
        <v>0</v>
      </c>
      <c r="AC788">
        <v>2</v>
      </c>
      <c r="AD788">
        <v>0</v>
      </c>
      <c r="AE788">
        <v>0</v>
      </c>
      <c r="AF788">
        <v>2</v>
      </c>
      <c r="AG788">
        <v>0</v>
      </c>
      <c r="AH788">
        <v>0</v>
      </c>
      <c r="AI788">
        <v>2</v>
      </c>
      <c r="AJ788">
        <v>0</v>
      </c>
      <c r="AK788">
        <v>0</v>
      </c>
      <c r="AL788">
        <v>1</v>
      </c>
      <c r="AM788">
        <v>0</v>
      </c>
      <c r="AN788">
        <v>0</v>
      </c>
    </row>
    <row r="789" spans="1:40" ht="17.100000000000001" customHeight="1" x14ac:dyDescent="0.25">
      <c r="A789" s="25" t="s">
        <v>4504</v>
      </c>
      <c r="B789" s="25" t="s">
        <v>7101</v>
      </c>
      <c r="C789" s="25" t="s">
        <v>2334</v>
      </c>
      <c r="D789" s="25" t="s">
        <v>5159</v>
      </c>
      <c r="E789" s="25" t="s">
        <v>6424</v>
      </c>
      <c r="F789" s="25" t="s">
        <v>5158</v>
      </c>
      <c r="G789" s="26">
        <v>4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</row>
    <row r="790" spans="1:40" ht="17.100000000000001" customHeight="1" x14ac:dyDescent="0.25">
      <c r="A790" s="25" t="s">
        <v>4504</v>
      </c>
      <c r="B790" s="25" t="s">
        <v>7101</v>
      </c>
      <c r="C790" s="25" t="s">
        <v>5154</v>
      </c>
      <c r="D790" s="25" t="s">
        <v>5153</v>
      </c>
      <c r="E790" s="25" t="s">
        <v>6425</v>
      </c>
      <c r="F790" s="25" t="s">
        <v>5157</v>
      </c>
      <c r="G790" s="26">
        <v>1</v>
      </c>
      <c r="H790">
        <v>120</v>
      </c>
      <c r="I790">
        <v>31.999999999999993</v>
      </c>
      <c r="J790">
        <v>10.999999999999998</v>
      </c>
      <c r="K790">
        <v>135</v>
      </c>
      <c r="L790">
        <v>30.999999999999996</v>
      </c>
      <c r="M790">
        <v>3.0000000000000004</v>
      </c>
      <c r="N790">
        <v>132</v>
      </c>
      <c r="O790">
        <v>5.0000000000000027</v>
      </c>
      <c r="P790">
        <v>17.000000000000007</v>
      </c>
      <c r="Q790">
        <v>117</v>
      </c>
      <c r="R790">
        <v>6.0000000000000018</v>
      </c>
      <c r="S790">
        <v>3.0000000000000013</v>
      </c>
      <c r="T790">
        <v>117</v>
      </c>
      <c r="U790">
        <v>4.9999999999999982</v>
      </c>
      <c r="V790">
        <v>14.000000000000009</v>
      </c>
      <c r="W790">
        <v>118</v>
      </c>
      <c r="X790">
        <v>15.000000000000012</v>
      </c>
      <c r="Y790">
        <v>6</v>
      </c>
      <c r="Z790">
        <v>124</v>
      </c>
      <c r="AA790">
        <v>11</v>
      </c>
      <c r="AB790">
        <v>6.0000000000000036</v>
      </c>
      <c r="AC790">
        <v>120</v>
      </c>
      <c r="AD790">
        <v>3.0000000000000018</v>
      </c>
      <c r="AE790">
        <v>6.0000000000000036</v>
      </c>
      <c r="AF790">
        <v>123</v>
      </c>
      <c r="AG790">
        <v>4.9999999999999991</v>
      </c>
      <c r="AH790">
        <v>2.0000000000000004</v>
      </c>
      <c r="AI790">
        <v>126</v>
      </c>
      <c r="AJ790">
        <v>5</v>
      </c>
      <c r="AK790">
        <v>2.0000000000000009</v>
      </c>
      <c r="AL790">
        <v>146</v>
      </c>
      <c r="AM790">
        <v>27.000000000000028</v>
      </c>
      <c r="AN790">
        <v>27.999999999999989</v>
      </c>
    </row>
    <row r="791" spans="1:40" ht="17.100000000000001" customHeight="1" x14ac:dyDescent="0.25">
      <c r="A791" s="25" t="s">
        <v>4504</v>
      </c>
      <c r="B791" s="25" t="s">
        <v>7101</v>
      </c>
      <c r="C791" s="25" t="s">
        <v>5154</v>
      </c>
      <c r="D791" s="25" t="s">
        <v>5153</v>
      </c>
      <c r="E791" s="25" t="s">
        <v>6425</v>
      </c>
      <c r="F791" s="25" t="s">
        <v>5156</v>
      </c>
      <c r="G791" s="26">
        <v>2</v>
      </c>
      <c r="H791">
        <v>10</v>
      </c>
      <c r="I791">
        <v>0</v>
      </c>
      <c r="J791">
        <v>0</v>
      </c>
      <c r="K791">
        <v>16</v>
      </c>
      <c r="L791">
        <v>2.0000000000000004</v>
      </c>
      <c r="M791">
        <v>0</v>
      </c>
      <c r="N791">
        <v>21</v>
      </c>
      <c r="O791">
        <v>1</v>
      </c>
      <c r="P791">
        <v>0</v>
      </c>
      <c r="Q791">
        <v>21</v>
      </c>
      <c r="R791">
        <v>0</v>
      </c>
      <c r="S791">
        <v>0</v>
      </c>
      <c r="T791">
        <v>22</v>
      </c>
      <c r="U791">
        <v>0</v>
      </c>
      <c r="V791">
        <v>1.0000000000000002</v>
      </c>
      <c r="W791">
        <v>24</v>
      </c>
      <c r="X791">
        <v>0</v>
      </c>
      <c r="Y791">
        <v>2</v>
      </c>
      <c r="Z791">
        <v>21</v>
      </c>
      <c r="AA791">
        <v>2</v>
      </c>
      <c r="AB791">
        <v>1</v>
      </c>
      <c r="AC791">
        <v>25</v>
      </c>
      <c r="AD791">
        <v>3</v>
      </c>
      <c r="AE791">
        <v>2</v>
      </c>
      <c r="AF791">
        <v>27</v>
      </c>
      <c r="AG791">
        <v>5.0000000000000009</v>
      </c>
      <c r="AH791">
        <v>2</v>
      </c>
      <c r="AI791">
        <v>23</v>
      </c>
      <c r="AJ791">
        <v>0.99999999999999978</v>
      </c>
      <c r="AK791">
        <v>0</v>
      </c>
      <c r="AL791">
        <v>23</v>
      </c>
      <c r="AM791">
        <v>1.0000000000000002</v>
      </c>
      <c r="AN791">
        <v>0.99999999999999978</v>
      </c>
    </row>
    <row r="792" spans="1:40" ht="17.100000000000001" customHeight="1" x14ac:dyDescent="0.25">
      <c r="A792" s="25" t="s">
        <v>4504</v>
      </c>
      <c r="B792" s="25" t="s">
        <v>7101</v>
      </c>
      <c r="C792" s="25" t="s">
        <v>5154</v>
      </c>
      <c r="D792" s="25" t="s">
        <v>5153</v>
      </c>
      <c r="E792" s="25" t="s">
        <v>6425</v>
      </c>
      <c r="F792" s="25" t="s">
        <v>5155</v>
      </c>
      <c r="G792" s="26">
        <v>3</v>
      </c>
      <c r="H792">
        <v>3</v>
      </c>
      <c r="I792">
        <v>0</v>
      </c>
      <c r="J792">
        <v>0</v>
      </c>
      <c r="K792">
        <v>3</v>
      </c>
      <c r="L792">
        <v>0</v>
      </c>
      <c r="M792">
        <v>0</v>
      </c>
      <c r="N792">
        <v>3</v>
      </c>
      <c r="O792">
        <v>0</v>
      </c>
      <c r="P792">
        <v>0</v>
      </c>
      <c r="Q792">
        <v>3</v>
      </c>
      <c r="R792">
        <v>0</v>
      </c>
      <c r="S792">
        <v>0</v>
      </c>
      <c r="T792">
        <v>4</v>
      </c>
      <c r="U792">
        <v>1</v>
      </c>
      <c r="V792">
        <v>1</v>
      </c>
      <c r="W792">
        <v>3</v>
      </c>
      <c r="X792">
        <v>0</v>
      </c>
      <c r="Y792">
        <v>0</v>
      </c>
      <c r="Z792">
        <v>3</v>
      </c>
      <c r="AA792">
        <v>0</v>
      </c>
      <c r="AB792">
        <v>0</v>
      </c>
      <c r="AC792">
        <v>3</v>
      </c>
      <c r="AD792">
        <v>0</v>
      </c>
      <c r="AE792">
        <v>0</v>
      </c>
      <c r="AF792">
        <v>4</v>
      </c>
      <c r="AG792">
        <v>0</v>
      </c>
      <c r="AH792">
        <v>0</v>
      </c>
      <c r="AI792">
        <v>4</v>
      </c>
      <c r="AJ792">
        <v>0</v>
      </c>
      <c r="AK792">
        <v>0</v>
      </c>
      <c r="AL792">
        <v>5</v>
      </c>
      <c r="AM792">
        <v>0</v>
      </c>
      <c r="AN792">
        <v>0</v>
      </c>
    </row>
    <row r="793" spans="1:40" ht="17.100000000000001" customHeight="1" x14ac:dyDescent="0.25">
      <c r="A793" s="25" t="s">
        <v>4504</v>
      </c>
      <c r="B793" s="25" t="s">
        <v>7101</v>
      </c>
      <c r="C793" s="25" t="s">
        <v>5154</v>
      </c>
      <c r="D793" s="25" t="s">
        <v>5153</v>
      </c>
      <c r="E793" s="25" t="s">
        <v>6425</v>
      </c>
      <c r="F793" s="25" t="s">
        <v>5152</v>
      </c>
      <c r="G793" s="26">
        <v>4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</row>
    <row r="794" spans="1:40" ht="17.100000000000001" customHeight="1" x14ac:dyDescent="0.25">
      <c r="A794" s="25" t="s">
        <v>4504</v>
      </c>
      <c r="B794" s="25" t="s">
        <v>7101</v>
      </c>
      <c r="C794" s="25" t="s">
        <v>1599</v>
      </c>
      <c r="D794" s="25" t="s">
        <v>5148</v>
      </c>
      <c r="E794" s="25" t="s">
        <v>6426</v>
      </c>
      <c r="F794" s="25" t="s">
        <v>5151</v>
      </c>
      <c r="G794" s="26">
        <v>1</v>
      </c>
      <c r="H794">
        <v>44</v>
      </c>
      <c r="I794">
        <v>5.0000000000000009</v>
      </c>
      <c r="J794">
        <v>0</v>
      </c>
      <c r="K794">
        <v>51</v>
      </c>
      <c r="L794">
        <v>9.0000000000000018</v>
      </c>
      <c r="M794">
        <v>4.0000000000000009</v>
      </c>
      <c r="N794">
        <v>53</v>
      </c>
      <c r="O794">
        <v>4.0000000000000009</v>
      </c>
      <c r="P794">
        <v>4.0000000000000009</v>
      </c>
      <c r="Q794">
        <v>56</v>
      </c>
      <c r="R794">
        <v>9.0000000000000053</v>
      </c>
      <c r="S794">
        <v>0</v>
      </c>
      <c r="T794">
        <v>69</v>
      </c>
      <c r="U794">
        <v>10.000000000000002</v>
      </c>
      <c r="V794">
        <v>5</v>
      </c>
      <c r="W794">
        <v>69</v>
      </c>
      <c r="X794">
        <v>4.0000000000000009</v>
      </c>
      <c r="Y794">
        <v>6.0000000000000009</v>
      </c>
      <c r="Z794">
        <v>69</v>
      </c>
      <c r="AA794">
        <v>12.000000000000007</v>
      </c>
      <c r="AB794">
        <v>15.000000000000004</v>
      </c>
      <c r="AC794">
        <v>54</v>
      </c>
      <c r="AD794">
        <v>6</v>
      </c>
      <c r="AE794">
        <v>5.0000000000000027</v>
      </c>
      <c r="AF794">
        <v>55</v>
      </c>
      <c r="AG794">
        <v>8.0000000000000018</v>
      </c>
      <c r="AH794">
        <v>0</v>
      </c>
      <c r="AI794">
        <v>66</v>
      </c>
      <c r="AJ794">
        <v>9.0000000000000071</v>
      </c>
      <c r="AK794">
        <v>2.0000000000000009</v>
      </c>
      <c r="AL794">
        <v>74</v>
      </c>
      <c r="AM794">
        <v>17.000000000000007</v>
      </c>
      <c r="AN794">
        <v>13.000000000000005</v>
      </c>
    </row>
    <row r="795" spans="1:40" ht="17.100000000000001" customHeight="1" x14ac:dyDescent="0.25">
      <c r="A795" s="25" t="s">
        <v>4504</v>
      </c>
      <c r="B795" s="25" t="s">
        <v>7101</v>
      </c>
      <c r="C795" s="25" t="s">
        <v>1599</v>
      </c>
      <c r="D795" s="25" t="s">
        <v>5148</v>
      </c>
      <c r="E795" s="25" t="s">
        <v>6426</v>
      </c>
      <c r="F795" s="25" t="s">
        <v>5150</v>
      </c>
      <c r="G795" s="26">
        <v>2</v>
      </c>
      <c r="H795">
        <v>12</v>
      </c>
      <c r="I795">
        <v>0</v>
      </c>
      <c r="J795">
        <v>0</v>
      </c>
      <c r="K795">
        <v>15</v>
      </c>
      <c r="L795">
        <v>2.0000000000000004</v>
      </c>
      <c r="M795">
        <v>0</v>
      </c>
      <c r="N795">
        <v>13</v>
      </c>
      <c r="O795">
        <v>0</v>
      </c>
      <c r="P795">
        <v>0</v>
      </c>
      <c r="Q795">
        <v>14</v>
      </c>
      <c r="R795">
        <v>0</v>
      </c>
      <c r="S795">
        <v>0</v>
      </c>
      <c r="T795">
        <v>13</v>
      </c>
      <c r="U795">
        <v>0</v>
      </c>
      <c r="V795">
        <v>0</v>
      </c>
      <c r="W795">
        <v>16</v>
      </c>
      <c r="X795">
        <v>0</v>
      </c>
      <c r="Y795">
        <v>0</v>
      </c>
      <c r="Z795">
        <v>13</v>
      </c>
      <c r="AA795">
        <v>0</v>
      </c>
      <c r="AB795">
        <v>0</v>
      </c>
      <c r="AC795">
        <v>16</v>
      </c>
      <c r="AD795">
        <v>0</v>
      </c>
      <c r="AE795">
        <v>0</v>
      </c>
      <c r="AF795">
        <v>16</v>
      </c>
      <c r="AG795">
        <v>1</v>
      </c>
      <c r="AH795">
        <v>0</v>
      </c>
      <c r="AI795">
        <v>15</v>
      </c>
      <c r="AJ795">
        <v>1</v>
      </c>
      <c r="AK795">
        <v>1.0000000000000002</v>
      </c>
      <c r="AL795">
        <v>14</v>
      </c>
      <c r="AM795">
        <v>1</v>
      </c>
      <c r="AN795">
        <v>1</v>
      </c>
    </row>
    <row r="796" spans="1:40" ht="17.100000000000001" customHeight="1" x14ac:dyDescent="0.25">
      <c r="A796" s="25" t="s">
        <v>4504</v>
      </c>
      <c r="B796" s="25" t="s">
        <v>7101</v>
      </c>
      <c r="C796" s="25" t="s">
        <v>1599</v>
      </c>
      <c r="D796" s="25" t="s">
        <v>5148</v>
      </c>
      <c r="E796" s="25" t="s">
        <v>6426</v>
      </c>
      <c r="F796" s="25" t="s">
        <v>5149</v>
      </c>
      <c r="G796" s="26">
        <v>3</v>
      </c>
      <c r="H796">
        <v>5</v>
      </c>
      <c r="I796">
        <v>0</v>
      </c>
      <c r="J796">
        <v>0</v>
      </c>
      <c r="K796">
        <v>5</v>
      </c>
      <c r="L796">
        <v>0</v>
      </c>
      <c r="M796">
        <v>0</v>
      </c>
      <c r="N796">
        <v>5</v>
      </c>
      <c r="O796">
        <v>0</v>
      </c>
      <c r="P796">
        <v>0</v>
      </c>
      <c r="Q796">
        <v>4</v>
      </c>
      <c r="R796">
        <v>0</v>
      </c>
      <c r="S796">
        <v>0</v>
      </c>
      <c r="T796">
        <v>5</v>
      </c>
      <c r="U796">
        <v>0</v>
      </c>
      <c r="V796">
        <v>0</v>
      </c>
      <c r="W796">
        <v>5</v>
      </c>
      <c r="X796">
        <v>0</v>
      </c>
      <c r="Y796">
        <v>0</v>
      </c>
      <c r="Z796">
        <v>7</v>
      </c>
      <c r="AA796">
        <v>0</v>
      </c>
      <c r="AB796">
        <v>0</v>
      </c>
      <c r="AC796">
        <v>6</v>
      </c>
      <c r="AD796">
        <v>0</v>
      </c>
      <c r="AE796">
        <v>1</v>
      </c>
      <c r="AF796">
        <v>6</v>
      </c>
      <c r="AG796">
        <v>0</v>
      </c>
      <c r="AH796">
        <v>0</v>
      </c>
      <c r="AI796">
        <v>7</v>
      </c>
      <c r="AJ796">
        <v>0</v>
      </c>
      <c r="AK796">
        <v>0</v>
      </c>
      <c r="AL796">
        <v>9</v>
      </c>
      <c r="AM796">
        <v>0</v>
      </c>
      <c r="AN796">
        <v>0</v>
      </c>
    </row>
    <row r="797" spans="1:40" ht="17.100000000000001" customHeight="1" x14ac:dyDescent="0.25">
      <c r="A797" s="25" t="s">
        <v>4504</v>
      </c>
      <c r="B797" s="25" t="s">
        <v>7101</v>
      </c>
      <c r="C797" s="25" t="s">
        <v>1599</v>
      </c>
      <c r="D797" s="25" t="s">
        <v>5148</v>
      </c>
      <c r="E797" s="25" t="s">
        <v>6426</v>
      </c>
      <c r="F797" s="25" t="s">
        <v>5147</v>
      </c>
      <c r="G797" s="26">
        <v>4</v>
      </c>
      <c r="H797">
        <v>1</v>
      </c>
      <c r="I797">
        <v>0</v>
      </c>
      <c r="J797">
        <v>0</v>
      </c>
      <c r="K797">
        <v>1</v>
      </c>
      <c r="L797">
        <v>0</v>
      </c>
      <c r="M797">
        <v>0</v>
      </c>
      <c r="N797">
        <v>1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1</v>
      </c>
      <c r="AG797">
        <v>0</v>
      </c>
      <c r="AH797">
        <v>1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</row>
    <row r="798" spans="1:40" ht="17.100000000000001" customHeight="1" x14ac:dyDescent="0.25">
      <c r="A798" s="25" t="s">
        <v>4504</v>
      </c>
      <c r="B798" s="25" t="s">
        <v>7101</v>
      </c>
      <c r="C798" s="25" t="s">
        <v>5143</v>
      </c>
      <c r="D798" s="25" t="s">
        <v>5142</v>
      </c>
      <c r="E798" s="25" t="s">
        <v>7102</v>
      </c>
      <c r="F798" s="25" t="s">
        <v>5146</v>
      </c>
      <c r="G798" s="26">
        <v>1</v>
      </c>
      <c r="H798">
        <v>68</v>
      </c>
      <c r="I798">
        <v>7.0000000000000018</v>
      </c>
      <c r="J798">
        <v>1</v>
      </c>
      <c r="K798">
        <v>79</v>
      </c>
      <c r="L798">
        <v>16.000000000000004</v>
      </c>
      <c r="M798">
        <v>3.0000000000000004</v>
      </c>
      <c r="N798">
        <v>88</v>
      </c>
      <c r="O798">
        <v>7</v>
      </c>
      <c r="P798">
        <v>2.0000000000000004</v>
      </c>
      <c r="Q798">
        <v>94</v>
      </c>
      <c r="R798">
        <v>8</v>
      </c>
      <c r="S798">
        <v>4.0000000000000009</v>
      </c>
      <c r="T798">
        <v>92</v>
      </c>
      <c r="U798">
        <v>6.0000000000000009</v>
      </c>
      <c r="V798">
        <v>0</v>
      </c>
      <c r="W798">
        <v>101</v>
      </c>
      <c r="X798">
        <v>12.000000000000002</v>
      </c>
      <c r="Y798">
        <v>3</v>
      </c>
      <c r="Z798">
        <v>96</v>
      </c>
      <c r="AA798">
        <v>3.0000000000000009</v>
      </c>
      <c r="AB798">
        <v>4.0000000000000009</v>
      </c>
      <c r="AC798">
        <v>91</v>
      </c>
      <c r="AD798">
        <v>3</v>
      </c>
      <c r="AE798">
        <v>6.9999999999999991</v>
      </c>
      <c r="AF798">
        <v>93</v>
      </c>
      <c r="AG798">
        <v>4.9999999999999991</v>
      </c>
      <c r="AH798">
        <v>5.9999999999999982</v>
      </c>
      <c r="AI798">
        <v>92</v>
      </c>
      <c r="AJ798">
        <v>9.0000000000000053</v>
      </c>
      <c r="AK798">
        <v>2.9999999999999991</v>
      </c>
      <c r="AL798">
        <v>98</v>
      </c>
      <c r="AM798">
        <v>14.000000000000007</v>
      </c>
      <c r="AN798">
        <v>5.0000000000000018</v>
      </c>
    </row>
    <row r="799" spans="1:40" ht="17.100000000000001" customHeight="1" x14ac:dyDescent="0.25">
      <c r="A799" s="25" t="s">
        <v>4504</v>
      </c>
      <c r="B799" s="25" t="s">
        <v>7101</v>
      </c>
      <c r="C799" s="25" t="s">
        <v>5143</v>
      </c>
      <c r="D799" s="25" t="s">
        <v>5142</v>
      </c>
      <c r="E799" s="25" t="s">
        <v>7102</v>
      </c>
      <c r="F799" s="25" t="s">
        <v>5145</v>
      </c>
      <c r="G799" s="26">
        <v>2</v>
      </c>
      <c r="H799">
        <v>21</v>
      </c>
      <c r="I799">
        <v>1.0000000000000002</v>
      </c>
      <c r="J799">
        <v>1.0000000000000002</v>
      </c>
      <c r="K799">
        <v>22</v>
      </c>
      <c r="L799">
        <v>1.0000000000000002</v>
      </c>
      <c r="M799">
        <v>0</v>
      </c>
      <c r="N799">
        <v>24</v>
      </c>
      <c r="O799">
        <v>0</v>
      </c>
      <c r="P799">
        <v>0</v>
      </c>
      <c r="Q799">
        <v>26</v>
      </c>
      <c r="R799">
        <v>0</v>
      </c>
      <c r="S799">
        <v>0</v>
      </c>
      <c r="T799">
        <v>27</v>
      </c>
      <c r="U799">
        <v>0</v>
      </c>
      <c r="V799">
        <v>0</v>
      </c>
      <c r="W799">
        <v>27</v>
      </c>
      <c r="X799">
        <v>1.0000000000000002</v>
      </c>
      <c r="Y799">
        <v>0</v>
      </c>
      <c r="Z799">
        <v>30</v>
      </c>
      <c r="AA799">
        <v>0</v>
      </c>
      <c r="AB799">
        <v>0</v>
      </c>
      <c r="AC799">
        <v>31</v>
      </c>
      <c r="AD799">
        <v>1.0000000000000004</v>
      </c>
      <c r="AE799">
        <v>1</v>
      </c>
      <c r="AF799">
        <v>29</v>
      </c>
      <c r="AG799">
        <v>0</v>
      </c>
      <c r="AH799">
        <v>0</v>
      </c>
      <c r="AI799">
        <v>29</v>
      </c>
      <c r="AJ799">
        <v>0</v>
      </c>
      <c r="AK799">
        <v>1.0000000000000004</v>
      </c>
      <c r="AL799">
        <v>31</v>
      </c>
      <c r="AM799">
        <v>1.0000000000000004</v>
      </c>
      <c r="AN799">
        <v>0</v>
      </c>
    </row>
    <row r="800" spans="1:40" ht="17.100000000000001" customHeight="1" x14ac:dyDescent="0.25">
      <c r="A800" s="25" t="s">
        <v>4504</v>
      </c>
      <c r="B800" s="25" t="s">
        <v>7101</v>
      </c>
      <c r="C800" s="25" t="s">
        <v>5143</v>
      </c>
      <c r="D800" s="25" t="s">
        <v>5142</v>
      </c>
      <c r="E800" s="25" t="s">
        <v>7102</v>
      </c>
      <c r="F800" s="25" t="s">
        <v>5144</v>
      </c>
      <c r="G800" s="26">
        <v>3</v>
      </c>
      <c r="H800">
        <v>6</v>
      </c>
      <c r="I800">
        <v>0</v>
      </c>
      <c r="J800">
        <v>0</v>
      </c>
      <c r="K800">
        <v>6</v>
      </c>
      <c r="L800">
        <v>0</v>
      </c>
      <c r="M800">
        <v>0</v>
      </c>
      <c r="N800">
        <v>4</v>
      </c>
      <c r="O800">
        <v>0</v>
      </c>
      <c r="P800">
        <v>0</v>
      </c>
      <c r="Q800">
        <v>4</v>
      </c>
      <c r="R800">
        <v>0</v>
      </c>
      <c r="S800">
        <v>0</v>
      </c>
      <c r="T800">
        <v>5</v>
      </c>
      <c r="U800">
        <v>0</v>
      </c>
      <c r="V800">
        <v>0</v>
      </c>
      <c r="W800">
        <v>5</v>
      </c>
      <c r="X800">
        <v>0</v>
      </c>
      <c r="Y800">
        <v>0</v>
      </c>
      <c r="Z800">
        <v>6</v>
      </c>
      <c r="AA800">
        <v>0</v>
      </c>
      <c r="AB800">
        <v>0</v>
      </c>
      <c r="AC800">
        <v>9</v>
      </c>
      <c r="AD800">
        <v>0</v>
      </c>
      <c r="AE800">
        <v>0</v>
      </c>
      <c r="AF800">
        <v>8</v>
      </c>
      <c r="AG800">
        <v>0</v>
      </c>
      <c r="AH800">
        <v>0</v>
      </c>
      <c r="AI800">
        <v>8</v>
      </c>
      <c r="AJ800">
        <v>0</v>
      </c>
      <c r="AK800">
        <v>0</v>
      </c>
      <c r="AL800">
        <v>8</v>
      </c>
      <c r="AM800">
        <v>0</v>
      </c>
      <c r="AN800">
        <v>0</v>
      </c>
    </row>
    <row r="801" spans="1:40" ht="17.100000000000001" customHeight="1" x14ac:dyDescent="0.25">
      <c r="A801" s="25" t="s">
        <v>4504</v>
      </c>
      <c r="B801" s="25" t="s">
        <v>7101</v>
      </c>
      <c r="C801" s="25" t="s">
        <v>5143</v>
      </c>
      <c r="D801" s="25" t="s">
        <v>5142</v>
      </c>
      <c r="E801" s="25" t="s">
        <v>7102</v>
      </c>
      <c r="F801" s="25" t="s">
        <v>5141</v>
      </c>
      <c r="G801" s="26">
        <v>4</v>
      </c>
      <c r="H801">
        <v>5</v>
      </c>
      <c r="I801">
        <v>0</v>
      </c>
      <c r="J801">
        <v>0</v>
      </c>
      <c r="K801">
        <v>4</v>
      </c>
      <c r="L801">
        <v>0</v>
      </c>
      <c r="M801">
        <v>0</v>
      </c>
      <c r="N801">
        <v>4</v>
      </c>
      <c r="O801">
        <v>0</v>
      </c>
      <c r="P801">
        <v>0</v>
      </c>
      <c r="Q801">
        <v>2</v>
      </c>
      <c r="R801">
        <v>0</v>
      </c>
      <c r="S801">
        <v>0</v>
      </c>
      <c r="T801">
        <v>2</v>
      </c>
      <c r="U801">
        <v>0</v>
      </c>
      <c r="V801">
        <v>0</v>
      </c>
      <c r="W801">
        <v>2</v>
      </c>
      <c r="X801">
        <v>0</v>
      </c>
      <c r="Y801">
        <v>0</v>
      </c>
      <c r="Z801">
        <v>2</v>
      </c>
      <c r="AA801">
        <v>0</v>
      </c>
      <c r="AB801">
        <v>0</v>
      </c>
      <c r="AC801">
        <v>2</v>
      </c>
      <c r="AD801">
        <v>0</v>
      </c>
      <c r="AE801">
        <v>0</v>
      </c>
      <c r="AF801">
        <v>1</v>
      </c>
      <c r="AG801">
        <v>0</v>
      </c>
      <c r="AH801">
        <v>0</v>
      </c>
      <c r="AI801">
        <v>1</v>
      </c>
      <c r="AJ801">
        <v>0</v>
      </c>
      <c r="AK801">
        <v>0</v>
      </c>
      <c r="AL801">
        <v>1</v>
      </c>
      <c r="AM801">
        <v>0</v>
      </c>
      <c r="AN801">
        <v>0</v>
      </c>
    </row>
    <row r="802" spans="1:40" ht="17.100000000000001" customHeight="1" x14ac:dyDescent="0.25">
      <c r="A802" s="25" t="s">
        <v>4504</v>
      </c>
      <c r="B802" s="25" t="s">
        <v>7101</v>
      </c>
      <c r="C802" s="25" t="s">
        <v>2732</v>
      </c>
      <c r="D802" s="25" t="s">
        <v>5137</v>
      </c>
      <c r="E802" s="25" t="s">
        <v>6427</v>
      </c>
      <c r="F802" s="25" t="s">
        <v>5140</v>
      </c>
      <c r="G802" s="26">
        <v>1</v>
      </c>
      <c r="H802">
        <v>23</v>
      </c>
      <c r="I802">
        <v>10</v>
      </c>
      <c r="J802">
        <v>2</v>
      </c>
      <c r="K802">
        <v>26</v>
      </c>
      <c r="L802">
        <v>3</v>
      </c>
      <c r="M802">
        <v>2.0000000000000004</v>
      </c>
      <c r="N802">
        <v>24</v>
      </c>
      <c r="O802">
        <v>1</v>
      </c>
      <c r="P802">
        <v>2</v>
      </c>
      <c r="Q802">
        <v>26</v>
      </c>
      <c r="R802">
        <v>2</v>
      </c>
      <c r="S802">
        <v>0</v>
      </c>
      <c r="T802">
        <v>26</v>
      </c>
      <c r="U802">
        <v>1.0000000000000002</v>
      </c>
      <c r="V802">
        <v>0</v>
      </c>
      <c r="W802">
        <v>27</v>
      </c>
      <c r="X802">
        <v>2</v>
      </c>
      <c r="Y802">
        <v>0</v>
      </c>
      <c r="Z802">
        <v>27</v>
      </c>
      <c r="AA802">
        <v>0</v>
      </c>
      <c r="AB802">
        <v>0</v>
      </c>
      <c r="AC802">
        <v>30</v>
      </c>
      <c r="AD802">
        <v>3.0000000000000004</v>
      </c>
      <c r="AE802">
        <v>0</v>
      </c>
      <c r="AF802">
        <v>31</v>
      </c>
      <c r="AG802">
        <v>0</v>
      </c>
      <c r="AH802">
        <v>0</v>
      </c>
      <c r="AI802">
        <v>32</v>
      </c>
      <c r="AJ802">
        <v>1.0000000000000002</v>
      </c>
      <c r="AK802">
        <v>1.0000000000000004</v>
      </c>
      <c r="AL802">
        <v>32</v>
      </c>
      <c r="AM802">
        <v>2</v>
      </c>
      <c r="AN802">
        <v>0</v>
      </c>
    </row>
    <row r="803" spans="1:40" ht="17.100000000000001" customHeight="1" x14ac:dyDescent="0.25">
      <c r="A803" s="25" t="s">
        <v>4504</v>
      </c>
      <c r="B803" s="25" t="s">
        <v>7101</v>
      </c>
      <c r="C803" s="25" t="s">
        <v>2732</v>
      </c>
      <c r="D803" s="25" t="s">
        <v>5137</v>
      </c>
      <c r="E803" s="25" t="s">
        <v>6427</v>
      </c>
      <c r="F803" s="25" t="s">
        <v>5139</v>
      </c>
      <c r="G803" s="26">
        <v>2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1</v>
      </c>
      <c r="X803">
        <v>0</v>
      </c>
      <c r="Y803">
        <v>0</v>
      </c>
      <c r="Z803">
        <v>1</v>
      </c>
      <c r="AA803">
        <v>0</v>
      </c>
      <c r="AB803">
        <v>0</v>
      </c>
      <c r="AC803">
        <v>1</v>
      </c>
      <c r="AD803">
        <v>0</v>
      </c>
      <c r="AE803">
        <v>0</v>
      </c>
      <c r="AF803">
        <v>1</v>
      </c>
      <c r="AG803">
        <v>0</v>
      </c>
      <c r="AH803">
        <v>0</v>
      </c>
      <c r="AI803">
        <v>2</v>
      </c>
      <c r="AJ803">
        <v>0</v>
      </c>
      <c r="AK803">
        <v>0</v>
      </c>
      <c r="AL803">
        <v>3</v>
      </c>
      <c r="AM803">
        <v>1</v>
      </c>
      <c r="AN803">
        <v>1</v>
      </c>
    </row>
    <row r="804" spans="1:40" ht="17.100000000000001" customHeight="1" x14ac:dyDescent="0.25">
      <c r="A804" s="25" t="s">
        <v>4504</v>
      </c>
      <c r="B804" s="25" t="s">
        <v>7101</v>
      </c>
      <c r="C804" s="25" t="s">
        <v>2732</v>
      </c>
      <c r="D804" s="25" t="s">
        <v>5137</v>
      </c>
      <c r="E804" s="25" t="s">
        <v>6427</v>
      </c>
      <c r="F804" s="25" t="s">
        <v>5138</v>
      </c>
      <c r="G804" s="26">
        <v>3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</row>
    <row r="805" spans="1:40" ht="17.100000000000001" customHeight="1" x14ac:dyDescent="0.25">
      <c r="A805" s="25" t="s">
        <v>4504</v>
      </c>
      <c r="B805" s="25" t="s">
        <v>7101</v>
      </c>
      <c r="C805" s="25" t="s">
        <v>2732</v>
      </c>
      <c r="D805" s="25" t="s">
        <v>5137</v>
      </c>
      <c r="E805" s="25" t="s">
        <v>6427</v>
      </c>
      <c r="F805" s="25" t="s">
        <v>5136</v>
      </c>
      <c r="G805" s="26">
        <v>4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</row>
    <row r="806" spans="1:40" ht="17.100000000000001" customHeight="1" x14ac:dyDescent="0.25">
      <c r="A806" s="25" t="s">
        <v>4504</v>
      </c>
      <c r="B806" s="25" t="s">
        <v>7101</v>
      </c>
      <c r="C806" s="25" t="s">
        <v>1575</v>
      </c>
      <c r="D806" s="25" t="s">
        <v>5132</v>
      </c>
      <c r="E806" s="25" t="s">
        <v>7103</v>
      </c>
      <c r="F806" s="25" t="s">
        <v>5135</v>
      </c>
      <c r="G806" s="26">
        <v>1</v>
      </c>
      <c r="H806">
        <v>16</v>
      </c>
      <c r="I806">
        <v>4.0000000000000009</v>
      </c>
      <c r="J806">
        <v>1.0000000000000002</v>
      </c>
      <c r="K806">
        <v>18</v>
      </c>
      <c r="L806">
        <v>3.0000000000000004</v>
      </c>
      <c r="M806">
        <v>0</v>
      </c>
      <c r="N806">
        <v>22</v>
      </c>
      <c r="O806">
        <v>3.0000000000000004</v>
      </c>
      <c r="P806">
        <v>1.9999999999999998</v>
      </c>
      <c r="Q806">
        <v>24</v>
      </c>
      <c r="R806">
        <v>0.99999999999999978</v>
      </c>
      <c r="S806">
        <v>3</v>
      </c>
      <c r="T806">
        <v>22</v>
      </c>
      <c r="U806">
        <v>2.0000000000000004</v>
      </c>
      <c r="V806">
        <v>1.9999999999999998</v>
      </c>
      <c r="W806">
        <v>21</v>
      </c>
      <c r="X806">
        <v>2.0000000000000004</v>
      </c>
      <c r="Y806">
        <v>2.0000000000000004</v>
      </c>
      <c r="Z806">
        <v>24</v>
      </c>
      <c r="AA806">
        <v>3.9999999999999991</v>
      </c>
      <c r="AB806">
        <v>0.99999999999999978</v>
      </c>
      <c r="AC806">
        <v>24</v>
      </c>
      <c r="AD806">
        <v>3</v>
      </c>
      <c r="AE806">
        <v>1.9999999999999996</v>
      </c>
      <c r="AF806">
        <v>23</v>
      </c>
      <c r="AG806">
        <v>1.9999999999999996</v>
      </c>
      <c r="AH806">
        <v>0</v>
      </c>
      <c r="AI806">
        <v>25</v>
      </c>
      <c r="AJ806">
        <v>1</v>
      </c>
      <c r="AK806">
        <v>0</v>
      </c>
      <c r="AL806">
        <v>25</v>
      </c>
      <c r="AM806">
        <v>1.0000000000000002</v>
      </c>
      <c r="AN806">
        <v>0</v>
      </c>
    </row>
    <row r="807" spans="1:40" ht="17.100000000000001" customHeight="1" x14ac:dyDescent="0.25">
      <c r="A807" s="25" t="s">
        <v>4504</v>
      </c>
      <c r="B807" s="25" t="s">
        <v>7101</v>
      </c>
      <c r="C807" s="25" t="s">
        <v>1575</v>
      </c>
      <c r="D807" s="25" t="s">
        <v>5132</v>
      </c>
      <c r="E807" s="25" t="s">
        <v>7103</v>
      </c>
      <c r="F807" s="25" t="s">
        <v>5134</v>
      </c>
      <c r="G807" s="26">
        <v>2</v>
      </c>
      <c r="H807">
        <v>1</v>
      </c>
      <c r="I807">
        <v>1</v>
      </c>
      <c r="J807">
        <v>0</v>
      </c>
      <c r="K807">
        <v>1</v>
      </c>
      <c r="L807">
        <v>0</v>
      </c>
      <c r="M807">
        <v>0</v>
      </c>
      <c r="N807">
        <v>1</v>
      </c>
      <c r="O807">
        <v>0</v>
      </c>
      <c r="P807">
        <v>0</v>
      </c>
      <c r="Q807">
        <v>1</v>
      </c>
      <c r="R807">
        <v>0</v>
      </c>
      <c r="S807">
        <v>0</v>
      </c>
      <c r="T807">
        <v>1</v>
      </c>
      <c r="U807">
        <v>0</v>
      </c>
      <c r="V807">
        <v>0</v>
      </c>
      <c r="W807">
        <v>3</v>
      </c>
      <c r="X807">
        <v>0</v>
      </c>
      <c r="Y807">
        <v>0</v>
      </c>
      <c r="Z807">
        <v>2</v>
      </c>
      <c r="AA807">
        <v>0</v>
      </c>
      <c r="AB807">
        <v>0</v>
      </c>
      <c r="AC807">
        <v>2</v>
      </c>
      <c r="AD807">
        <v>0</v>
      </c>
      <c r="AE807">
        <v>1</v>
      </c>
      <c r="AF807">
        <v>1</v>
      </c>
      <c r="AG807">
        <v>0</v>
      </c>
      <c r="AH807">
        <v>0</v>
      </c>
      <c r="AI807">
        <v>2</v>
      </c>
      <c r="AJ807">
        <v>0</v>
      </c>
      <c r="AK807">
        <v>0</v>
      </c>
      <c r="AL807">
        <v>2</v>
      </c>
      <c r="AM807">
        <v>0</v>
      </c>
      <c r="AN807">
        <v>0</v>
      </c>
    </row>
    <row r="808" spans="1:40" ht="17.100000000000001" customHeight="1" x14ac:dyDescent="0.25">
      <c r="A808" s="25" t="s">
        <v>4504</v>
      </c>
      <c r="B808" s="25" t="s">
        <v>7101</v>
      </c>
      <c r="C808" s="25" t="s">
        <v>1575</v>
      </c>
      <c r="D808" s="25" t="s">
        <v>5132</v>
      </c>
      <c r="E808" s="25" t="s">
        <v>7103</v>
      </c>
      <c r="F808" s="25" t="s">
        <v>5133</v>
      </c>
      <c r="G808" s="26">
        <v>3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1</v>
      </c>
      <c r="AA808">
        <v>1</v>
      </c>
      <c r="AB808">
        <v>0</v>
      </c>
      <c r="AC808">
        <v>2</v>
      </c>
      <c r="AD808">
        <v>0</v>
      </c>
      <c r="AE808">
        <v>1</v>
      </c>
      <c r="AF808">
        <v>1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</row>
    <row r="809" spans="1:40" ht="17.100000000000001" customHeight="1" x14ac:dyDescent="0.25">
      <c r="A809" s="25" t="s">
        <v>4504</v>
      </c>
      <c r="B809" s="25" t="s">
        <v>7101</v>
      </c>
      <c r="C809" s="25" t="s">
        <v>1575</v>
      </c>
      <c r="D809" s="25" t="s">
        <v>5132</v>
      </c>
      <c r="E809" s="25" t="s">
        <v>7103</v>
      </c>
      <c r="F809" s="25" t="s">
        <v>5131</v>
      </c>
      <c r="G809" s="26">
        <v>4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</row>
    <row r="810" spans="1:40" ht="17.100000000000001" customHeight="1" x14ac:dyDescent="0.25">
      <c r="A810" s="25" t="s">
        <v>4504</v>
      </c>
      <c r="B810" s="25" t="s">
        <v>7101</v>
      </c>
      <c r="C810" s="25" t="s">
        <v>5127</v>
      </c>
      <c r="D810" s="25" t="s">
        <v>5126</v>
      </c>
      <c r="E810" s="25" t="s">
        <v>6428</v>
      </c>
      <c r="F810" s="25" t="s">
        <v>5130</v>
      </c>
      <c r="G810" s="26">
        <v>1</v>
      </c>
      <c r="H810">
        <v>73</v>
      </c>
      <c r="I810">
        <v>34.999999999999993</v>
      </c>
      <c r="J810">
        <v>4</v>
      </c>
      <c r="K810">
        <v>81</v>
      </c>
      <c r="L810">
        <v>13.000000000000005</v>
      </c>
      <c r="M810">
        <v>4</v>
      </c>
      <c r="N810">
        <v>90</v>
      </c>
      <c r="O810">
        <v>12.999999999999996</v>
      </c>
      <c r="P810">
        <v>2</v>
      </c>
      <c r="Q810">
        <v>90</v>
      </c>
      <c r="R810">
        <v>2.0000000000000004</v>
      </c>
      <c r="S810">
        <v>3.0000000000000013</v>
      </c>
      <c r="T810">
        <v>89</v>
      </c>
      <c r="U810">
        <v>5.9999999999999982</v>
      </c>
      <c r="V810">
        <v>3</v>
      </c>
      <c r="W810">
        <v>82</v>
      </c>
      <c r="X810">
        <v>1</v>
      </c>
      <c r="Y810">
        <v>9</v>
      </c>
      <c r="Z810">
        <v>84</v>
      </c>
      <c r="AA810">
        <v>5</v>
      </c>
      <c r="AB810">
        <v>9.0000000000000036</v>
      </c>
      <c r="AC810">
        <v>93</v>
      </c>
      <c r="AD810">
        <v>15</v>
      </c>
      <c r="AE810">
        <v>4.0000000000000009</v>
      </c>
      <c r="AF810">
        <v>88</v>
      </c>
      <c r="AG810">
        <v>0</v>
      </c>
      <c r="AH810">
        <v>3</v>
      </c>
      <c r="AI810">
        <v>85</v>
      </c>
      <c r="AJ810">
        <v>3</v>
      </c>
      <c r="AK810">
        <v>3.0000000000000018</v>
      </c>
      <c r="AL810">
        <v>86</v>
      </c>
      <c r="AM810">
        <v>5.9999999999999991</v>
      </c>
      <c r="AN810">
        <v>3.0000000000000004</v>
      </c>
    </row>
    <row r="811" spans="1:40" ht="17.100000000000001" customHeight="1" x14ac:dyDescent="0.25">
      <c r="A811" s="25" t="s">
        <v>4504</v>
      </c>
      <c r="B811" s="25" t="s">
        <v>7101</v>
      </c>
      <c r="C811" s="25" t="s">
        <v>5127</v>
      </c>
      <c r="D811" s="25" t="s">
        <v>5126</v>
      </c>
      <c r="E811" s="25" t="s">
        <v>6428</v>
      </c>
      <c r="F811" s="25" t="s">
        <v>5129</v>
      </c>
      <c r="G811" s="26">
        <v>2</v>
      </c>
      <c r="H811">
        <v>10</v>
      </c>
      <c r="I811">
        <v>1</v>
      </c>
      <c r="J811">
        <v>0</v>
      </c>
      <c r="K811">
        <v>12</v>
      </c>
      <c r="L811">
        <v>2</v>
      </c>
      <c r="M811">
        <v>1</v>
      </c>
      <c r="N811">
        <v>13</v>
      </c>
      <c r="O811">
        <v>3.0000000000000004</v>
      </c>
      <c r="P811">
        <v>0</v>
      </c>
      <c r="Q811">
        <v>14</v>
      </c>
      <c r="R811">
        <v>0</v>
      </c>
      <c r="S811">
        <v>0</v>
      </c>
      <c r="T811">
        <v>15</v>
      </c>
      <c r="U811">
        <v>0</v>
      </c>
      <c r="V811">
        <v>0</v>
      </c>
      <c r="W811">
        <v>22</v>
      </c>
      <c r="X811">
        <v>0</v>
      </c>
      <c r="Y811">
        <v>0.99999999999999989</v>
      </c>
      <c r="Z811">
        <v>14</v>
      </c>
      <c r="AA811">
        <v>0</v>
      </c>
      <c r="AB811">
        <v>0</v>
      </c>
      <c r="AC811">
        <v>15</v>
      </c>
      <c r="AD811">
        <v>1</v>
      </c>
      <c r="AE811">
        <v>0</v>
      </c>
      <c r="AF811">
        <v>16</v>
      </c>
      <c r="AG811">
        <v>0</v>
      </c>
      <c r="AH811">
        <v>0</v>
      </c>
      <c r="AI811">
        <v>17</v>
      </c>
      <c r="AJ811">
        <v>0</v>
      </c>
      <c r="AK811">
        <v>0</v>
      </c>
      <c r="AL811">
        <v>16</v>
      </c>
      <c r="AM811">
        <v>0</v>
      </c>
      <c r="AN811">
        <v>0</v>
      </c>
    </row>
    <row r="812" spans="1:40" ht="17.100000000000001" customHeight="1" x14ac:dyDescent="0.25">
      <c r="A812" s="25" t="s">
        <v>4504</v>
      </c>
      <c r="B812" s="25" t="s">
        <v>7101</v>
      </c>
      <c r="C812" s="25" t="s">
        <v>5127</v>
      </c>
      <c r="D812" s="25" t="s">
        <v>5126</v>
      </c>
      <c r="E812" s="25" t="s">
        <v>6428</v>
      </c>
      <c r="F812" s="25" t="s">
        <v>5128</v>
      </c>
      <c r="G812" s="26">
        <v>3</v>
      </c>
      <c r="H812">
        <v>3</v>
      </c>
      <c r="I812">
        <v>0</v>
      </c>
      <c r="J812">
        <v>0</v>
      </c>
      <c r="K812">
        <v>3</v>
      </c>
      <c r="L812">
        <v>0</v>
      </c>
      <c r="M812">
        <v>0</v>
      </c>
      <c r="N812">
        <v>3</v>
      </c>
      <c r="O812">
        <v>0</v>
      </c>
      <c r="P812">
        <v>0</v>
      </c>
      <c r="Q812">
        <v>4</v>
      </c>
      <c r="R812">
        <v>0</v>
      </c>
      <c r="S812">
        <v>0</v>
      </c>
      <c r="T812">
        <v>3</v>
      </c>
      <c r="U812">
        <v>0</v>
      </c>
      <c r="V812">
        <v>0</v>
      </c>
      <c r="W812">
        <v>3</v>
      </c>
      <c r="X812">
        <v>0</v>
      </c>
      <c r="Y812">
        <v>0</v>
      </c>
      <c r="Z812">
        <v>3</v>
      </c>
      <c r="AA812">
        <v>0</v>
      </c>
      <c r="AB812">
        <v>0</v>
      </c>
      <c r="AC812">
        <v>1</v>
      </c>
      <c r="AD812">
        <v>0</v>
      </c>
      <c r="AE812">
        <v>0</v>
      </c>
      <c r="AF812">
        <v>3</v>
      </c>
      <c r="AG812">
        <v>0</v>
      </c>
      <c r="AH812">
        <v>0</v>
      </c>
      <c r="AI812">
        <v>3</v>
      </c>
      <c r="AJ812">
        <v>0</v>
      </c>
      <c r="AK812">
        <v>0</v>
      </c>
      <c r="AL812">
        <v>4</v>
      </c>
      <c r="AM812">
        <v>0</v>
      </c>
      <c r="AN812">
        <v>0</v>
      </c>
    </row>
    <row r="813" spans="1:40" ht="17.100000000000001" customHeight="1" x14ac:dyDescent="0.25">
      <c r="A813" s="25" t="s">
        <v>4504</v>
      </c>
      <c r="B813" s="25" t="s">
        <v>7101</v>
      </c>
      <c r="C813" s="25" t="s">
        <v>5127</v>
      </c>
      <c r="D813" s="25" t="s">
        <v>5126</v>
      </c>
      <c r="E813" s="25" t="s">
        <v>6428</v>
      </c>
      <c r="F813" s="25" t="s">
        <v>5125</v>
      </c>
      <c r="G813" s="26">
        <v>4</v>
      </c>
      <c r="H813">
        <v>1</v>
      </c>
      <c r="I813">
        <v>0</v>
      </c>
      <c r="J813">
        <v>0</v>
      </c>
      <c r="K813">
        <v>1</v>
      </c>
      <c r="L813">
        <v>0</v>
      </c>
      <c r="M813">
        <v>0</v>
      </c>
      <c r="N813">
        <v>2</v>
      </c>
      <c r="O813">
        <v>0</v>
      </c>
      <c r="P813">
        <v>0</v>
      </c>
      <c r="Q813">
        <v>1</v>
      </c>
      <c r="R813">
        <v>0</v>
      </c>
      <c r="S813">
        <v>0</v>
      </c>
      <c r="T813">
        <v>2</v>
      </c>
      <c r="U813">
        <v>0</v>
      </c>
      <c r="V813">
        <v>0</v>
      </c>
      <c r="W813">
        <v>1</v>
      </c>
      <c r="X813">
        <v>0</v>
      </c>
      <c r="Y813">
        <v>0</v>
      </c>
      <c r="Z813">
        <v>1</v>
      </c>
      <c r="AA813">
        <v>0</v>
      </c>
      <c r="AB813">
        <v>0</v>
      </c>
      <c r="AC813">
        <v>3</v>
      </c>
      <c r="AD813">
        <v>0</v>
      </c>
      <c r="AE813">
        <v>0</v>
      </c>
      <c r="AF813">
        <v>2</v>
      </c>
      <c r="AG813">
        <v>0</v>
      </c>
      <c r="AH813">
        <v>0</v>
      </c>
      <c r="AI813">
        <v>2</v>
      </c>
      <c r="AJ813">
        <v>0</v>
      </c>
      <c r="AK813">
        <v>0</v>
      </c>
      <c r="AL813">
        <v>1</v>
      </c>
      <c r="AM813">
        <v>0</v>
      </c>
      <c r="AN813">
        <v>0</v>
      </c>
    </row>
    <row r="814" spans="1:40" ht="17.100000000000001" customHeight="1" x14ac:dyDescent="0.25">
      <c r="A814" s="25" t="s">
        <v>4504</v>
      </c>
      <c r="B814" s="25" t="s">
        <v>7101</v>
      </c>
      <c r="C814" s="25" t="s">
        <v>5121</v>
      </c>
      <c r="D814" s="25" t="s">
        <v>5120</v>
      </c>
      <c r="E814" s="25" t="s">
        <v>7101</v>
      </c>
      <c r="F814" s="25" t="s">
        <v>5124</v>
      </c>
      <c r="G814" s="26">
        <v>1</v>
      </c>
      <c r="H814">
        <v>274</v>
      </c>
      <c r="I814">
        <v>46.000000000000036</v>
      </c>
      <c r="J814">
        <v>12.000000000000004</v>
      </c>
      <c r="K814">
        <v>301</v>
      </c>
      <c r="L814">
        <v>50.999999999999972</v>
      </c>
      <c r="M814">
        <v>6.0000000000000027</v>
      </c>
      <c r="N814">
        <v>303</v>
      </c>
      <c r="O814">
        <v>16.999999999999996</v>
      </c>
      <c r="P814">
        <v>35.000000000000021</v>
      </c>
      <c r="Q814">
        <v>268</v>
      </c>
      <c r="R814">
        <v>2.9999999999999996</v>
      </c>
      <c r="S814">
        <v>9.0000000000000053</v>
      </c>
      <c r="T814">
        <v>292</v>
      </c>
      <c r="U814">
        <v>29.000000000000021</v>
      </c>
      <c r="V814">
        <v>24.000000000000021</v>
      </c>
      <c r="W814">
        <v>275</v>
      </c>
      <c r="X814">
        <v>21.000000000000007</v>
      </c>
      <c r="Y814">
        <v>14.000000000000004</v>
      </c>
      <c r="Z814">
        <v>283</v>
      </c>
      <c r="AA814">
        <v>31</v>
      </c>
      <c r="AB814">
        <v>11.999999999999998</v>
      </c>
      <c r="AC814">
        <v>290</v>
      </c>
      <c r="AD814">
        <v>24.000000000000004</v>
      </c>
      <c r="AE814">
        <v>14.000000000000005</v>
      </c>
      <c r="AF814">
        <v>305</v>
      </c>
      <c r="AG814">
        <v>28</v>
      </c>
      <c r="AH814">
        <v>19.000000000000025</v>
      </c>
      <c r="AI814">
        <v>312</v>
      </c>
      <c r="AJ814">
        <v>29.000000000000011</v>
      </c>
      <c r="AK814">
        <v>21.000000000000011</v>
      </c>
      <c r="AL814">
        <v>301</v>
      </c>
      <c r="AM814">
        <v>23.999999999999986</v>
      </c>
      <c r="AN814">
        <v>16.999999999999993</v>
      </c>
    </row>
    <row r="815" spans="1:40" ht="17.100000000000001" customHeight="1" x14ac:dyDescent="0.25">
      <c r="A815" s="25" t="s">
        <v>4504</v>
      </c>
      <c r="B815" s="25" t="s">
        <v>7101</v>
      </c>
      <c r="C815" s="25" t="s">
        <v>5121</v>
      </c>
      <c r="D815" s="25" t="s">
        <v>5120</v>
      </c>
      <c r="E815" s="25" t="s">
        <v>7101</v>
      </c>
      <c r="F815" s="25" t="s">
        <v>5123</v>
      </c>
      <c r="G815" s="26">
        <v>2</v>
      </c>
      <c r="H815">
        <v>52</v>
      </c>
      <c r="I815">
        <v>1.0000000000000007</v>
      </c>
      <c r="J815">
        <v>3.9999999999999996</v>
      </c>
      <c r="K815">
        <v>57</v>
      </c>
      <c r="L815">
        <v>2.9999999999999996</v>
      </c>
      <c r="M815">
        <v>2</v>
      </c>
      <c r="N815">
        <v>57</v>
      </c>
      <c r="O815">
        <v>2.0000000000000009</v>
      </c>
      <c r="P815">
        <v>2.0000000000000004</v>
      </c>
      <c r="Q815">
        <v>54</v>
      </c>
      <c r="R815">
        <v>6.0000000000000009</v>
      </c>
      <c r="S815">
        <v>0</v>
      </c>
      <c r="T815">
        <v>57</v>
      </c>
      <c r="U815">
        <v>2.0000000000000004</v>
      </c>
      <c r="V815">
        <v>1.0000000000000002</v>
      </c>
      <c r="W815">
        <v>63</v>
      </c>
      <c r="X815">
        <v>3</v>
      </c>
      <c r="Y815">
        <v>4.0000000000000009</v>
      </c>
      <c r="Z815">
        <v>64</v>
      </c>
      <c r="AA815">
        <v>8</v>
      </c>
      <c r="AB815">
        <v>4.0000000000000009</v>
      </c>
      <c r="AC815">
        <v>63</v>
      </c>
      <c r="AD815">
        <v>4</v>
      </c>
      <c r="AE815">
        <v>5.0000000000000009</v>
      </c>
      <c r="AF815">
        <v>63</v>
      </c>
      <c r="AG815">
        <v>2</v>
      </c>
      <c r="AH815">
        <v>1</v>
      </c>
      <c r="AI815">
        <v>64</v>
      </c>
      <c r="AJ815">
        <v>2</v>
      </c>
      <c r="AK815">
        <v>3.0000000000000009</v>
      </c>
      <c r="AL815">
        <v>69</v>
      </c>
      <c r="AM815">
        <v>4.0000000000000018</v>
      </c>
      <c r="AN815">
        <v>3.0000000000000009</v>
      </c>
    </row>
    <row r="816" spans="1:40" ht="17.100000000000001" customHeight="1" x14ac:dyDescent="0.25">
      <c r="A816" s="25" t="s">
        <v>4504</v>
      </c>
      <c r="B816" s="25" t="s">
        <v>7101</v>
      </c>
      <c r="C816" s="25" t="s">
        <v>5121</v>
      </c>
      <c r="D816" s="25" t="s">
        <v>5120</v>
      </c>
      <c r="E816" s="25" t="s">
        <v>7101</v>
      </c>
      <c r="F816" s="25" t="s">
        <v>5122</v>
      </c>
      <c r="G816" s="26">
        <v>3</v>
      </c>
      <c r="H816">
        <v>14</v>
      </c>
      <c r="I816">
        <v>2.0000000000000004</v>
      </c>
      <c r="J816">
        <v>1.0000000000000002</v>
      </c>
      <c r="K816">
        <v>16</v>
      </c>
      <c r="L816">
        <v>1.0000000000000002</v>
      </c>
      <c r="M816">
        <v>0</v>
      </c>
      <c r="N816">
        <v>15</v>
      </c>
      <c r="O816">
        <v>1.0000000000000002</v>
      </c>
      <c r="P816">
        <v>2.9999999999999996</v>
      </c>
      <c r="Q816">
        <v>12</v>
      </c>
      <c r="R816">
        <v>1</v>
      </c>
      <c r="S816">
        <v>0</v>
      </c>
      <c r="T816">
        <v>15</v>
      </c>
      <c r="U816">
        <v>1.0000000000000002</v>
      </c>
      <c r="V816">
        <v>0</v>
      </c>
      <c r="W816">
        <v>15</v>
      </c>
      <c r="X816">
        <v>1.0000000000000002</v>
      </c>
      <c r="Y816">
        <v>0</v>
      </c>
      <c r="Z816">
        <v>17</v>
      </c>
      <c r="AA816">
        <v>1.0000000000000002</v>
      </c>
      <c r="AB816">
        <v>0</v>
      </c>
      <c r="AC816">
        <v>22</v>
      </c>
      <c r="AD816">
        <v>2.0000000000000004</v>
      </c>
      <c r="AE816">
        <v>0</v>
      </c>
      <c r="AF816">
        <v>19</v>
      </c>
      <c r="AG816">
        <v>1.0000000000000002</v>
      </c>
      <c r="AH816">
        <v>0</v>
      </c>
      <c r="AI816">
        <v>23</v>
      </c>
      <c r="AJ816">
        <v>0</v>
      </c>
      <c r="AK816">
        <v>1</v>
      </c>
      <c r="AL816">
        <v>20</v>
      </c>
      <c r="AM816">
        <v>0</v>
      </c>
      <c r="AN816">
        <v>1.0000000000000002</v>
      </c>
    </row>
    <row r="817" spans="1:40" ht="17.100000000000001" customHeight="1" x14ac:dyDescent="0.25">
      <c r="A817" s="25" t="s">
        <v>4504</v>
      </c>
      <c r="B817" s="25" t="s">
        <v>7101</v>
      </c>
      <c r="C817" s="25" t="s">
        <v>5121</v>
      </c>
      <c r="D817" s="25" t="s">
        <v>5120</v>
      </c>
      <c r="E817" s="25" t="s">
        <v>7101</v>
      </c>
      <c r="F817" s="25" t="s">
        <v>5119</v>
      </c>
      <c r="G817" s="26">
        <v>4</v>
      </c>
      <c r="H817">
        <v>3</v>
      </c>
      <c r="I817">
        <v>0</v>
      </c>
      <c r="J817">
        <v>0</v>
      </c>
      <c r="K817">
        <v>2</v>
      </c>
      <c r="L817">
        <v>0</v>
      </c>
      <c r="M817">
        <v>0</v>
      </c>
      <c r="N817">
        <v>2</v>
      </c>
      <c r="O817">
        <v>0</v>
      </c>
      <c r="P817">
        <v>0</v>
      </c>
      <c r="Q817">
        <v>3</v>
      </c>
      <c r="R817">
        <v>0</v>
      </c>
      <c r="S817">
        <v>0</v>
      </c>
      <c r="T817">
        <v>2</v>
      </c>
      <c r="U817">
        <v>1</v>
      </c>
      <c r="V817">
        <v>0</v>
      </c>
      <c r="W817">
        <v>3</v>
      </c>
      <c r="X817">
        <v>0</v>
      </c>
      <c r="Y817">
        <v>0</v>
      </c>
      <c r="Z817">
        <v>1</v>
      </c>
      <c r="AA817">
        <v>0</v>
      </c>
      <c r="AB817">
        <v>0</v>
      </c>
      <c r="AC817">
        <v>1</v>
      </c>
      <c r="AD817">
        <v>0</v>
      </c>
      <c r="AE817">
        <v>0</v>
      </c>
      <c r="AF817">
        <v>1</v>
      </c>
      <c r="AG817">
        <v>0</v>
      </c>
      <c r="AH817">
        <v>0</v>
      </c>
      <c r="AI817">
        <v>3</v>
      </c>
      <c r="AJ817">
        <v>0</v>
      </c>
      <c r="AK817">
        <v>0</v>
      </c>
      <c r="AL817">
        <v>8</v>
      </c>
      <c r="AM817">
        <v>2.0000000000000004</v>
      </c>
      <c r="AN817">
        <v>1</v>
      </c>
    </row>
    <row r="818" spans="1:40" ht="17.100000000000001" customHeight="1" x14ac:dyDescent="0.25">
      <c r="A818" s="25" t="s">
        <v>4504</v>
      </c>
      <c r="B818" s="25" t="s">
        <v>7101</v>
      </c>
      <c r="C818" s="25" t="s">
        <v>5115</v>
      </c>
      <c r="D818" s="25" t="s">
        <v>5114</v>
      </c>
      <c r="E818" s="25" t="s">
        <v>6305</v>
      </c>
      <c r="F818" s="25" t="s">
        <v>5118</v>
      </c>
      <c r="G818" s="26">
        <v>1</v>
      </c>
      <c r="H818">
        <v>30</v>
      </c>
      <c r="I818">
        <v>12</v>
      </c>
      <c r="J818">
        <v>1.0000000000000004</v>
      </c>
      <c r="K818">
        <v>34</v>
      </c>
      <c r="L818">
        <v>5.0000000000000009</v>
      </c>
      <c r="M818">
        <v>2.0000000000000004</v>
      </c>
      <c r="N818">
        <v>37</v>
      </c>
      <c r="O818">
        <v>3.0000000000000013</v>
      </c>
      <c r="P818">
        <v>2</v>
      </c>
      <c r="Q818">
        <v>32</v>
      </c>
      <c r="R818">
        <v>1.0000000000000002</v>
      </c>
      <c r="S818">
        <v>1.0000000000000002</v>
      </c>
      <c r="T818">
        <v>30</v>
      </c>
      <c r="U818">
        <v>0</v>
      </c>
      <c r="V818">
        <v>0</v>
      </c>
      <c r="W818">
        <v>27</v>
      </c>
      <c r="X818">
        <v>0</v>
      </c>
      <c r="Y818">
        <v>0</v>
      </c>
      <c r="Z818">
        <v>31</v>
      </c>
      <c r="AA818">
        <v>2.0000000000000009</v>
      </c>
      <c r="AB818">
        <v>2</v>
      </c>
      <c r="AC818">
        <v>28</v>
      </c>
      <c r="AD818">
        <v>0</v>
      </c>
      <c r="AE818">
        <v>1.0000000000000002</v>
      </c>
      <c r="AF818">
        <v>31</v>
      </c>
      <c r="AG818">
        <v>3.0000000000000009</v>
      </c>
      <c r="AH818">
        <v>1</v>
      </c>
      <c r="AI818">
        <v>31</v>
      </c>
      <c r="AJ818">
        <v>1.0000000000000004</v>
      </c>
      <c r="AK818">
        <v>1</v>
      </c>
      <c r="AL818">
        <v>32</v>
      </c>
      <c r="AM818">
        <v>2.0000000000000009</v>
      </c>
      <c r="AN818">
        <v>2.0000000000000009</v>
      </c>
    </row>
    <row r="819" spans="1:40" ht="17.100000000000001" customHeight="1" x14ac:dyDescent="0.25">
      <c r="A819" s="25" t="s">
        <v>4504</v>
      </c>
      <c r="B819" s="25" t="s">
        <v>7101</v>
      </c>
      <c r="C819" s="25" t="s">
        <v>5115</v>
      </c>
      <c r="D819" s="25" t="s">
        <v>5114</v>
      </c>
      <c r="E819" s="25" t="s">
        <v>6305</v>
      </c>
      <c r="F819" s="25" t="s">
        <v>5117</v>
      </c>
      <c r="G819" s="26">
        <v>2</v>
      </c>
      <c r="H819">
        <v>3</v>
      </c>
      <c r="I819">
        <v>0</v>
      </c>
      <c r="J819">
        <v>0</v>
      </c>
      <c r="K819">
        <v>6</v>
      </c>
      <c r="L819">
        <v>0</v>
      </c>
      <c r="M819">
        <v>0</v>
      </c>
      <c r="N819">
        <v>4</v>
      </c>
      <c r="O819">
        <v>0</v>
      </c>
      <c r="P819">
        <v>0</v>
      </c>
      <c r="Q819">
        <v>4</v>
      </c>
      <c r="R819">
        <v>0</v>
      </c>
      <c r="S819">
        <v>0</v>
      </c>
      <c r="T819">
        <v>4</v>
      </c>
      <c r="U819">
        <v>0</v>
      </c>
      <c r="V819">
        <v>0</v>
      </c>
      <c r="W819">
        <v>5</v>
      </c>
      <c r="X819">
        <v>0</v>
      </c>
      <c r="Y819">
        <v>0</v>
      </c>
      <c r="Z819">
        <v>4</v>
      </c>
      <c r="AA819">
        <v>0</v>
      </c>
      <c r="AB819">
        <v>0</v>
      </c>
      <c r="AC819">
        <v>5</v>
      </c>
      <c r="AD819">
        <v>0</v>
      </c>
      <c r="AE819">
        <v>0</v>
      </c>
      <c r="AF819">
        <v>5</v>
      </c>
      <c r="AG819">
        <v>0</v>
      </c>
      <c r="AH819">
        <v>0</v>
      </c>
      <c r="AI819">
        <v>6</v>
      </c>
      <c r="AJ819">
        <v>1</v>
      </c>
      <c r="AK819">
        <v>0</v>
      </c>
      <c r="AL819">
        <v>8</v>
      </c>
      <c r="AM819">
        <v>1</v>
      </c>
      <c r="AN819">
        <v>0</v>
      </c>
    </row>
    <row r="820" spans="1:40" ht="17.100000000000001" customHeight="1" x14ac:dyDescent="0.25">
      <c r="A820" s="25" t="s">
        <v>4504</v>
      </c>
      <c r="B820" s="25" t="s">
        <v>7101</v>
      </c>
      <c r="C820" s="25" t="s">
        <v>5115</v>
      </c>
      <c r="D820" s="25" t="s">
        <v>5114</v>
      </c>
      <c r="E820" s="25" t="s">
        <v>6305</v>
      </c>
      <c r="F820" s="25" t="s">
        <v>5116</v>
      </c>
      <c r="G820" s="26">
        <v>3</v>
      </c>
      <c r="H820">
        <v>1</v>
      </c>
      <c r="I820">
        <v>0</v>
      </c>
      <c r="J820">
        <v>0</v>
      </c>
      <c r="K820">
        <v>1</v>
      </c>
      <c r="L820">
        <v>0</v>
      </c>
      <c r="M820">
        <v>0</v>
      </c>
      <c r="N820">
        <v>1</v>
      </c>
      <c r="O820">
        <v>0</v>
      </c>
      <c r="P820">
        <v>0</v>
      </c>
      <c r="Q820">
        <v>2</v>
      </c>
      <c r="R820">
        <v>0</v>
      </c>
      <c r="S820">
        <v>0</v>
      </c>
      <c r="T820">
        <v>2</v>
      </c>
      <c r="U820">
        <v>0</v>
      </c>
      <c r="V820">
        <v>0</v>
      </c>
      <c r="W820">
        <v>2</v>
      </c>
      <c r="X820">
        <v>0</v>
      </c>
      <c r="Y820">
        <v>0</v>
      </c>
      <c r="Z820">
        <v>1</v>
      </c>
      <c r="AA820">
        <v>0</v>
      </c>
      <c r="AB820">
        <v>0</v>
      </c>
      <c r="AC820">
        <v>1</v>
      </c>
      <c r="AD820">
        <v>0</v>
      </c>
      <c r="AE820">
        <v>0</v>
      </c>
      <c r="AF820">
        <v>1</v>
      </c>
      <c r="AG820">
        <v>0</v>
      </c>
      <c r="AH820">
        <v>0</v>
      </c>
      <c r="AI820">
        <v>1</v>
      </c>
      <c r="AJ820">
        <v>0</v>
      </c>
      <c r="AK820">
        <v>0</v>
      </c>
      <c r="AL820">
        <v>1</v>
      </c>
      <c r="AM820">
        <v>0</v>
      </c>
      <c r="AN820">
        <v>0</v>
      </c>
    </row>
    <row r="821" spans="1:40" ht="17.100000000000001" customHeight="1" x14ac:dyDescent="0.25">
      <c r="A821" s="25" t="s">
        <v>4504</v>
      </c>
      <c r="B821" s="25" t="s">
        <v>7101</v>
      </c>
      <c r="C821" s="25" t="s">
        <v>5115</v>
      </c>
      <c r="D821" s="25" t="s">
        <v>5114</v>
      </c>
      <c r="E821" s="25" t="s">
        <v>6305</v>
      </c>
      <c r="F821" s="25" t="s">
        <v>5113</v>
      </c>
      <c r="G821" s="26">
        <v>4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</row>
    <row r="822" spans="1:40" ht="17.100000000000001" customHeight="1" x14ac:dyDescent="0.25">
      <c r="A822" s="25" t="s">
        <v>4504</v>
      </c>
      <c r="B822" s="25" t="s">
        <v>7101</v>
      </c>
      <c r="C822" s="25" t="s">
        <v>656</v>
      </c>
      <c r="D822" s="25" t="s">
        <v>5109</v>
      </c>
      <c r="E822" s="25" t="s">
        <v>6429</v>
      </c>
      <c r="F822" s="25" t="s">
        <v>5112</v>
      </c>
      <c r="G822" s="26">
        <v>1</v>
      </c>
      <c r="H822">
        <v>38</v>
      </c>
      <c r="I822">
        <v>9.0000000000000018</v>
      </c>
      <c r="J822">
        <v>3.0000000000000004</v>
      </c>
      <c r="K822">
        <v>44</v>
      </c>
      <c r="L822">
        <v>6.0000000000000009</v>
      </c>
      <c r="M822">
        <v>1</v>
      </c>
      <c r="N822">
        <v>40</v>
      </c>
      <c r="O822">
        <v>0.99999999999999989</v>
      </c>
      <c r="P822">
        <v>3.0000000000000004</v>
      </c>
      <c r="Q822">
        <v>34</v>
      </c>
      <c r="R822">
        <v>1</v>
      </c>
      <c r="S822">
        <v>0</v>
      </c>
      <c r="T822">
        <v>39</v>
      </c>
      <c r="U822">
        <v>2</v>
      </c>
      <c r="V822">
        <v>0</v>
      </c>
      <c r="W822">
        <v>39</v>
      </c>
      <c r="X822">
        <v>1.0000000000000004</v>
      </c>
      <c r="Y822">
        <v>5.0000000000000009</v>
      </c>
      <c r="Z822">
        <v>40</v>
      </c>
      <c r="AA822">
        <v>3.0000000000000004</v>
      </c>
      <c r="AB822">
        <v>0.99999999999999989</v>
      </c>
      <c r="AC822">
        <v>37</v>
      </c>
      <c r="AD822">
        <v>0</v>
      </c>
      <c r="AE822">
        <v>0</v>
      </c>
      <c r="AF822">
        <v>44</v>
      </c>
      <c r="AG822">
        <v>2.0000000000000009</v>
      </c>
      <c r="AH822">
        <v>7</v>
      </c>
      <c r="AI822">
        <v>40</v>
      </c>
      <c r="AJ822">
        <v>4</v>
      </c>
      <c r="AK822">
        <v>1.0000000000000004</v>
      </c>
      <c r="AL822">
        <v>43</v>
      </c>
      <c r="AM822">
        <v>2.0000000000000004</v>
      </c>
      <c r="AN822">
        <v>1</v>
      </c>
    </row>
    <row r="823" spans="1:40" ht="17.100000000000001" customHeight="1" x14ac:dyDescent="0.25">
      <c r="A823" s="25" t="s">
        <v>4504</v>
      </c>
      <c r="B823" s="25" t="s">
        <v>7101</v>
      </c>
      <c r="C823" s="25" t="s">
        <v>656</v>
      </c>
      <c r="D823" s="25" t="s">
        <v>5109</v>
      </c>
      <c r="E823" s="25" t="s">
        <v>6429</v>
      </c>
      <c r="F823" s="25" t="s">
        <v>5111</v>
      </c>
      <c r="G823" s="26">
        <v>2</v>
      </c>
      <c r="H823">
        <v>8</v>
      </c>
      <c r="I823">
        <v>2</v>
      </c>
      <c r="J823">
        <v>0</v>
      </c>
      <c r="K823">
        <v>9</v>
      </c>
      <c r="L823">
        <v>0</v>
      </c>
      <c r="M823">
        <v>0</v>
      </c>
      <c r="N823">
        <v>9</v>
      </c>
      <c r="O823">
        <v>0</v>
      </c>
      <c r="P823">
        <v>0</v>
      </c>
      <c r="Q823">
        <v>12</v>
      </c>
      <c r="R823">
        <v>0</v>
      </c>
      <c r="S823">
        <v>1</v>
      </c>
      <c r="T823">
        <v>16</v>
      </c>
      <c r="U823">
        <v>4</v>
      </c>
      <c r="V823">
        <v>0</v>
      </c>
      <c r="W823">
        <v>17</v>
      </c>
      <c r="X823">
        <v>0</v>
      </c>
      <c r="Y823">
        <v>0</v>
      </c>
      <c r="Z823">
        <v>15</v>
      </c>
      <c r="AA823">
        <v>1.0000000000000002</v>
      </c>
      <c r="AB823">
        <v>0</v>
      </c>
      <c r="AC823">
        <v>15</v>
      </c>
      <c r="AD823">
        <v>0</v>
      </c>
      <c r="AE823">
        <v>0</v>
      </c>
      <c r="AF823">
        <v>11</v>
      </c>
      <c r="AG823">
        <v>0</v>
      </c>
      <c r="AH823">
        <v>0</v>
      </c>
      <c r="AI823">
        <v>12</v>
      </c>
      <c r="AJ823">
        <v>0</v>
      </c>
      <c r="AK823">
        <v>0</v>
      </c>
      <c r="AL823">
        <v>11</v>
      </c>
      <c r="AM823">
        <v>0</v>
      </c>
      <c r="AN823">
        <v>0</v>
      </c>
    </row>
    <row r="824" spans="1:40" ht="17.100000000000001" customHeight="1" x14ac:dyDescent="0.25">
      <c r="A824" s="25" t="s">
        <v>4504</v>
      </c>
      <c r="B824" s="25" t="s">
        <v>7101</v>
      </c>
      <c r="C824" s="25" t="s">
        <v>656</v>
      </c>
      <c r="D824" s="25" t="s">
        <v>5109</v>
      </c>
      <c r="E824" s="25" t="s">
        <v>6429</v>
      </c>
      <c r="F824" s="25" t="s">
        <v>5110</v>
      </c>
      <c r="G824" s="26">
        <v>3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</v>
      </c>
      <c r="AD824">
        <v>1</v>
      </c>
      <c r="AE824">
        <v>0</v>
      </c>
      <c r="AF824">
        <v>1</v>
      </c>
      <c r="AG824">
        <v>1</v>
      </c>
      <c r="AH824">
        <v>0</v>
      </c>
      <c r="AI824">
        <v>2</v>
      </c>
      <c r="AJ824">
        <v>0</v>
      </c>
      <c r="AK824">
        <v>0</v>
      </c>
      <c r="AL824">
        <v>2</v>
      </c>
      <c r="AM824">
        <v>0</v>
      </c>
      <c r="AN824">
        <v>0</v>
      </c>
    </row>
    <row r="825" spans="1:40" ht="17.100000000000001" customHeight="1" x14ac:dyDescent="0.25">
      <c r="A825" s="25" t="s">
        <v>4504</v>
      </c>
      <c r="B825" s="25" t="s">
        <v>7101</v>
      </c>
      <c r="C825" s="25" t="s">
        <v>656</v>
      </c>
      <c r="D825" s="25" t="s">
        <v>5109</v>
      </c>
      <c r="E825" s="25" t="s">
        <v>6429</v>
      </c>
      <c r="F825" s="25" t="s">
        <v>5108</v>
      </c>
      <c r="G825" s="26">
        <v>4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</row>
    <row r="826" spans="1:40" ht="17.100000000000001" customHeight="1" x14ac:dyDescent="0.25">
      <c r="A826" s="25" t="s">
        <v>4504</v>
      </c>
      <c r="B826" s="25" t="s">
        <v>7101</v>
      </c>
      <c r="C826" s="25" t="s">
        <v>5104</v>
      </c>
      <c r="D826" s="25" t="s">
        <v>5103</v>
      </c>
      <c r="E826" s="25" t="s">
        <v>7104</v>
      </c>
      <c r="F826" s="25" t="s">
        <v>5107</v>
      </c>
      <c r="G826" s="26">
        <v>1</v>
      </c>
      <c r="H826">
        <v>12</v>
      </c>
      <c r="I826">
        <v>5.9999999999999991</v>
      </c>
      <c r="J826">
        <v>2</v>
      </c>
      <c r="K826">
        <v>16</v>
      </c>
      <c r="L826">
        <v>2</v>
      </c>
      <c r="M826">
        <v>1</v>
      </c>
      <c r="N826">
        <v>15</v>
      </c>
      <c r="O826">
        <v>1</v>
      </c>
      <c r="P826">
        <v>0</v>
      </c>
      <c r="Q826">
        <v>15</v>
      </c>
      <c r="R826">
        <v>1</v>
      </c>
      <c r="S826">
        <v>0</v>
      </c>
      <c r="T826">
        <v>19</v>
      </c>
      <c r="U826">
        <v>2</v>
      </c>
      <c r="V826">
        <v>0</v>
      </c>
      <c r="W826">
        <v>19</v>
      </c>
      <c r="X826">
        <v>0</v>
      </c>
      <c r="Y826">
        <v>2</v>
      </c>
      <c r="Z826">
        <v>19</v>
      </c>
      <c r="AA826">
        <v>3.0000000000000004</v>
      </c>
      <c r="AB826">
        <v>1.0000000000000002</v>
      </c>
      <c r="AC826">
        <v>19</v>
      </c>
      <c r="AD826">
        <v>1</v>
      </c>
      <c r="AE826">
        <v>0</v>
      </c>
      <c r="AF826">
        <v>20</v>
      </c>
      <c r="AG826">
        <v>0.99999999999999989</v>
      </c>
      <c r="AH826">
        <v>0</v>
      </c>
      <c r="AI826">
        <v>19</v>
      </c>
      <c r="AJ826">
        <v>1.0000000000000002</v>
      </c>
      <c r="AK826">
        <v>0</v>
      </c>
      <c r="AL826">
        <v>20</v>
      </c>
      <c r="AM826">
        <v>0.99999999999999989</v>
      </c>
      <c r="AN826">
        <v>0</v>
      </c>
    </row>
    <row r="827" spans="1:40" ht="17.100000000000001" customHeight="1" x14ac:dyDescent="0.25">
      <c r="A827" s="25" t="s">
        <v>4504</v>
      </c>
      <c r="B827" s="25" t="s">
        <v>7101</v>
      </c>
      <c r="C827" s="25" t="s">
        <v>5104</v>
      </c>
      <c r="D827" s="25" t="s">
        <v>5103</v>
      </c>
      <c r="E827" s="25" t="s">
        <v>7104</v>
      </c>
      <c r="F827" s="25" t="s">
        <v>5106</v>
      </c>
      <c r="G827" s="26">
        <v>2</v>
      </c>
      <c r="H827">
        <v>1</v>
      </c>
      <c r="I827">
        <v>1</v>
      </c>
      <c r="J827">
        <v>0</v>
      </c>
      <c r="K827">
        <v>1</v>
      </c>
      <c r="L827">
        <v>0</v>
      </c>
      <c r="M827">
        <v>0</v>
      </c>
      <c r="N827">
        <v>2</v>
      </c>
      <c r="O827">
        <v>0</v>
      </c>
      <c r="P827">
        <v>0</v>
      </c>
      <c r="Q827">
        <v>2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2</v>
      </c>
      <c r="X827">
        <v>0</v>
      </c>
      <c r="Y827">
        <v>0</v>
      </c>
      <c r="Z827">
        <v>3</v>
      </c>
      <c r="AA827">
        <v>0</v>
      </c>
      <c r="AB827">
        <v>0</v>
      </c>
      <c r="AC827">
        <v>2</v>
      </c>
      <c r="AD827">
        <v>0</v>
      </c>
      <c r="AE827">
        <v>0</v>
      </c>
      <c r="AF827">
        <v>2</v>
      </c>
      <c r="AG827">
        <v>0</v>
      </c>
      <c r="AH827">
        <v>0</v>
      </c>
      <c r="AI827">
        <v>4</v>
      </c>
      <c r="AJ827">
        <v>0</v>
      </c>
      <c r="AK827">
        <v>0</v>
      </c>
      <c r="AL827">
        <v>3</v>
      </c>
      <c r="AM827">
        <v>0</v>
      </c>
      <c r="AN827">
        <v>0</v>
      </c>
    </row>
    <row r="828" spans="1:40" ht="17.100000000000001" customHeight="1" x14ac:dyDescent="0.25">
      <c r="A828" s="25" t="s">
        <v>4504</v>
      </c>
      <c r="B828" s="25" t="s">
        <v>7101</v>
      </c>
      <c r="C828" s="25" t="s">
        <v>5104</v>
      </c>
      <c r="D828" s="25" t="s">
        <v>5103</v>
      </c>
      <c r="E828" s="25" t="s">
        <v>7104</v>
      </c>
      <c r="F828" s="25" t="s">
        <v>5105</v>
      </c>
      <c r="G828" s="26">
        <v>3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</row>
    <row r="829" spans="1:40" ht="17.100000000000001" customHeight="1" x14ac:dyDescent="0.25">
      <c r="A829" s="25" t="s">
        <v>4504</v>
      </c>
      <c r="B829" s="25" t="s">
        <v>7101</v>
      </c>
      <c r="C829" s="25" t="s">
        <v>5104</v>
      </c>
      <c r="D829" s="25" t="s">
        <v>5103</v>
      </c>
      <c r="E829" s="25" t="s">
        <v>7104</v>
      </c>
      <c r="F829" s="25" t="s">
        <v>5102</v>
      </c>
      <c r="G829" s="26">
        <v>4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</row>
    <row r="830" spans="1:40" ht="17.100000000000001" customHeight="1" x14ac:dyDescent="0.25">
      <c r="A830" s="25" t="s">
        <v>4504</v>
      </c>
      <c r="B830" s="25" t="s">
        <v>7101</v>
      </c>
      <c r="C830" s="25" t="s">
        <v>5098</v>
      </c>
      <c r="D830" s="25" t="s">
        <v>5097</v>
      </c>
      <c r="E830" s="25" t="s">
        <v>6307</v>
      </c>
      <c r="F830" s="25" t="s">
        <v>5101</v>
      </c>
      <c r="G830" s="26">
        <v>1</v>
      </c>
      <c r="H830">
        <v>34</v>
      </c>
      <c r="I830">
        <v>9</v>
      </c>
      <c r="J830">
        <v>6.0000000000000027</v>
      </c>
      <c r="K830">
        <v>28</v>
      </c>
      <c r="L830">
        <v>3</v>
      </c>
      <c r="M830">
        <v>2.0000000000000004</v>
      </c>
      <c r="N830">
        <v>26</v>
      </c>
      <c r="O830">
        <v>0.99999999999999989</v>
      </c>
      <c r="P830">
        <v>2.0000000000000004</v>
      </c>
      <c r="Q830">
        <v>25</v>
      </c>
      <c r="R830">
        <v>1</v>
      </c>
      <c r="S830">
        <v>0.99999999999999989</v>
      </c>
      <c r="T830">
        <v>25</v>
      </c>
      <c r="U830">
        <v>1.9999999999999998</v>
      </c>
      <c r="V830">
        <v>0</v>
      </c>
      <c r="W830">
        <v>25</v>
      </c>
      <c r="X830">
        <v>0</v>
      </c>
      <c r="Y830">
        <v>0.99999999999999989</v>
      </c>
      <c r="Z830">
        <v>25</v>
      </c>
      <c r="AA830">
        <v>1</v>
      </c>
      <c r="AB830">
        <v>3</v>
      </c>
      <c r="AC830">
        <v>23</v>
      </c>
      <c r="AD830">
        <v>2</v>
      </c>
      <c r="AE830">
        <v>0</v>
      </c>
      <c r="AF830">
        <v>24</v>
      </c>
      <c r="AG830">
        <v>1</v>
      </c>
      <c r="AH830">
        <v>0.99999999999999978</v>
      </c>
      <c r="AI830">
        <v>26</v>
      </c>
      <c r="AJ830">
        <v>0.99999999999999989</v>
      </c>
      <c r="AK830">
        <v>1</v>
      </c>
      <c r="AL830">
        <v>28</v>
      </c>
      <c r="AM830">
        <v>2.0000000000000009</v>
      </c>
      <c r="AN830">
        <v>2.0000000000000004</v>
      </c>
    </row>
    <row r="831" spans="1:40" ht="17.100000000000001" customHeight="1" x14ac:dyDescent="0.25">
      <c r="A831" s="25" t="s">
        <v>4504</v>
      </c>
      <c r="B831" s="25" t="s">
        <v>7101</v>
      </c>
      <c r="C831" s="25" t="s">
        <v>5098</v>
      </c>
      <c r="D831" s="25" t="s">
        <v>5097</v>
      </c>
      <c r="E831" s="25" t="s">
        <v>6307</v>
      </c>
      <c r="F831" s="25" t="s">
        <v>5100</v>
      </c>
      <c r="G831" s="26">
        <v>2</v>
      </c>
      <c r="H831">
        <v>4</v>
      </c>
      <c r="I831">
        <v>1</v>
      </c>
      <c r="J831">
        <v>0</v>
      </c>
      <c r="K831">
        <v>4</v>
      </c>
      <c r="L831">
        <v>1</v>
      </c>
      <c r="M831">
        <v>2</v>
      </c>
      <c r="N831">
        <v>2</v>
      </c>
      <c r="O831">
        <v>0</v>
      </c>
      <c r="P831">
        <v>0</v>
      </c>
      <c r="Q831">
        <v>2</v>
      </c>
      <c r="R831">
        <v>0</v>
      </c>
      <c r="S831">
        <v>0</v>
      </c>
      <c r="T831">
        <v>2</v>
      </c>
      <c r="U831">
        <v>0</v>
      </c>
      <c r="V831">
        <v>0</v>
      </c>
      <c r="W831">
        <v>3</v>
      </c>
      <c r="X831">
        <v>1</v>
      </c>
      <c r="Y831">
        <v>0</v>
      </c>
      <c r="Z831">
        <v>4</v>
      </c>
      <c r="AA831">
        <v>0</v>
      </c>
      <c r="AB831">
        <v>0</v>
      </c>
      <c r="AC831">
        <v>3</v>
      </c>
      <c r="AD831">
        <v>0</v>
      </c>
      <c r="AE831">
        <v>0</v>
      </c>
      <c r="AF831">
        <v>4</v>
      </c>
      <c r="AG831">
        <v>1</v>
      </c>
      <c r="AH831">
        <v>0</v>
      </c>
      <c r="AI831">
        <v>4</v>
      </c>
      <c r="AJ831">
        <v>0</v>
      </c>
      <c r="AK831">
        <v>0</v>
      </c>
      <c r="AL831">
        <v>3</v>
      </c>
      <c r="AM831">
        <v>0</v>
      </c>
      <c r="AN831">
        <v>0</v>
      </c>
    </row>
    <row r="832" spans="1:40" ht="17.100000000000001" customHeight="1" x14ac:dyDescent="0.25">
      <c r="A832" s="25" t="s">
        <v>4504</v>
      </c>
      <c r="B832" s="25" t="s">
        <v>7101</v>
      </c>
      <c r="C832" s="25" t="s">
        <v>5098</v>
      </c>
      <c r="D832" s="25" t="s">
        <v>5097</v>
      </c>
      <c r="E832" s="25" t="s">
        <v>6307</v>
      </c>
      <c r="F832" s="25" t="s">
        <v>5099</v>
      </c>
      <c r="G832" s="26">
        <v>3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</row>
    <row r="833" spans="1:40" ht="17.100000000000001" customHeight="1" x14ac:dyDescent="0.25">
      <c r="A833" s="25" t="s">
        <v>4504</v>
      </c>
      <c r="B833" s="25" t="s">
        <v>7101</v>
      </c>
      <c r="C833" s="25" t="s">
        <v>5098</v>
      </c>
      <c r="D833" s="25" t="s">
        <v>5097</v>
      </c>
      <c r="E833" s="25" t="s">
        <v>6307</v>
      </c>
      <c r="F833" s="25" t="s">
        <v>5096</v>
      </c>
      <c r="G833" s="26">
        <v>4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</row>
    <row r="834" spans="1:40" ht="17.100000000000001" customHeight="1" x14ac:dyDescent="0.25">
      <c r="A834" s="25" t="s">
        <v>4504</v>
      </c>
      <c r="B834" s="25" t="s">
        <v>7101</v>
      </c>
      <c r="C834" s="25" t="s">
        <v>3068</v>
      </c>
      <c r="D834" s="25" t="s">
        <v>5092</v>
      </c>
      <c r="E834" s="25" t="s">
        <v>6430</v>
      </c>
      <c r="F834" s="25" t="s">
        <v>5095</v>
      </c>
      <c r="G834" s="26">
        <v>1</v>
      </c>
      <c r="H834">
        <v>41</v>
      </c>
      <c r="I834">
        <v>15.999999999999998</v>
      </c>
      <c r="J834">
        <v>6.0000000000000009</v>
      </c>
      <c r="K834">
        <v>42</v>
      </c>
      <c r="L834">
        <v>5.0000000000000009</v>
      </c>
      <c r="M834">
        <v>4.0000000000000009</v>
      </c>
      <c r="N834">
        <v>44</v>
      </c>
      <c r="O834">
        <v>10.000000000000002</v>
      </c>
      <c r="P834">
        <v>10.000000000000002</v>
      </c>
      <c r="Q834">
        <v>40</v>
      </c>
      <c r="R834">
        <v>3.9999999999999996</v>
      </c>
      <c r="S834">
        <v>0</v>
      </c>
      <c r="T834">
        <v>43</v>
      </c>
      <c r="U834">
        <v>1</v>
      </c>
      <c r="V834">
        <v>2.0000000000000004</v>
      </c>
      <c r="W834">
        <v>36</v>
      </c>
      <c r="X834">
        <v>0</v>
      </c>
      <c r="Y834">
        <v>2.0000000000000004</v>
      </c>
      <c r="Z834">
        <v>50</v>
      </c>
      <c r="AA834">
        <v>14.000000000000002</v>
      </c>
      <c r="AB834">
        <v>6.0000000000000027</v>
      </c>
      <c r="AC834">
        <v>46</v>
      </c>
      <c r="AD834">
        <v>4.0000000000000009</v>
      </c>
      <c r="AE834">
        <v>1.0000000000000002</v>
      </c>
      <c r="AF834">
        <v>50</v>
      </c>
      <c r="AG834">
        <v>5.0000000000000018</v>
      </c>
      <c r="AH834">
        <v>1.9999999999999998</v>
      </c>
      <c r="AI834">
        <v>51</v>
      </c>
      <c r="AJ834">
        <v>3</v>
      </c>
      <c r="AK834">
        <v>4.9999999999999991</v>
      </c>
      <c r="AL834">
        <v>57</v>
      </c>
      <c r="AM834">
        <v>12.999999999999998</v>
      </c>
      <c r="AN834">
        <v>10</v>
      </c>
    </row>
    <row r="835" spans="1:40" ht="17.100000000000001" customHeight="1" x14ac:dyDescent="0.25">
      <c r="A835" s="25" t="s">
        <v>4504</v>
      </c>
      <c r="B835" s="25" t="s">
        <v>7101</v>
      </c>
      <c r="C835" s="25" t="s">
        <v>3068</v>
      </c>
      <c r="D835" s="25" t="s">
        <v>5092</v>
      </c>
      <c r="E835" s="25" t="s">
        <v>6430</v>
      </c>
      <c r="F835" s="25" t="s">
        <v>5094</v>
      </c>
      <c r="G835" s="26">
        <v>2</v>
      </c>
      <c r="H835">
        <v>10</v>
      </c>
      <c r="I835">
        <v>3.9999999999999996</v>
      </c>
      <c r="J835">
        <v>0</v>
      </c>
      <c r="K835">
        <v>10</v>
      </c>
      <c r="L835">
        <v>1.0000000000000002</v>
      </c>
      <c r="M835">
        <v>0</v>
      </c>
      <c r="N835">
        <v>12</v>
      </c>
      <c r="O835">
        <v>0</v>
      </c>
      <c r="P835">
        <v>0</v>
      </c>
      <c r="Q835">
        <v>10</v>
      </c>
      <c r="R835">
        <v>0</v>
      </c>
      <c r="S835">
        <v>0</v>
      </c>
      <c r="T835">
        <v>11</v>
      </c>
      <c r="U835">
        <v>0</v>
      </c>
      <c r="V835">
        <v>1.0000000000000002</v>
      </c>
      <c r="W835">
        <v>11</v>
      </c>
      <c r="X835">
        <v>0</v>
      </c>
      <c r="Y835">
        <v>0</v>
      </c>
      <c r="Z835">
        <v>8</v>
      </c>
      <c r="AA835">
        <v>0</v>
      </c>
      <c r="AB835">
        <v>0</v>
      </c>
      <c r="AC835">
        <v>11</v>
      </c>
      <c r="AD835">
        <v>0</v>
      </c>
      <c r="AE835">
        <v>0</v>
      </c>
      <c r="AF835">
        <v>11</v>
      </c>
      <c r="AG835">
        <v>0</v>
      </c>
      <c r="AH835">
        <v>0</v>
      </c>
      <c r="AI835">
        <v>10</v>
      </c>
      <c r="AJ835">
        <v>0</v>
      </c>
      <c r="AK835">
        <v>0</v>
      </c>
      <c r="AL835">
        <v>12</v>
      </c>
      <c r="AM835">
        <v>1</v>
      </c>
      <c r="AN835">
        <v>1</v>
      </c>
    </row>
    <row r="836" spans="1:40" ht="17.100000000000001" customHeight="1" x14ac:dyDescent="0.25">
      <c r="A836" s="25" t="s">
        <v>4504</v>
      </c>
      <c r="B836" s="25" t="s">
        <v>7101</v>
      </c>
      <c r="C836" s="25" t="s">
        <v>3068</v>
      </c>
      <c r="D836" s="25" t="s">
        <v>5092</v>
      </c>
      <c r="E836" s="25" t="s">
        <v>6430</v>
      </c>
      <c r="F836" s="25" t="s">
        <v>5093</v>
      </c>
      <c r="G836" s="26">
        <v>3</v>
      </c>
      <c r="H836">
        <v>1</v>
      </c>
      <c r="I836">
        <v>0</v>
      </c>
      <c r="J836">
        <v>0</v>
      </c>
      <c r="K836">
        <v>1</v>
      </c>
      <c r="L836">
        <v>0</v>
      </c>
      <c r="M836">
        <v>0</v>
      </c>
      <c r="N836">
        <v>2</v>
      </c>
      <c r="O836">
        <v>0</v>
      </c>
      <c r="P836">
        <v>0</v>
      </c>
      <c r="Q836">
        <v>1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1</v>
      </c>
      <c r="AA836">
        <v>0</v>
      </c>
      <c r="AB836">
        <v>0</v>
      </c>
      <c r="AC836">
        <v>1</v>
      </c>
      <c r="AD836">
        <v>0</v>
      </c>
      <c r="AE836">
        <v>0</v>
      </c>
      <c r="AF836">
        <v>1</v>
      </c>
      <c r="AG836">
        <v>0</v>
      </c>
      <c r="AH836">
        <v>0</v>
      </c>
      <c r="AI836">
        <v>2</v>
      </c>
      <c r="AJ836">
        <v>1</v>
      </c>
      <c r="AK836">
        <v>1</v>
      </c>
      <c r="AL836">
        <v>1</v>
      </c>
      <c r="AM836">
        <v>0</v>
      </c>
      <c r="AN836">
        <v>0</v>
      </c>
    </row>
    <row r="837" spans="1:40" ht="17.100000000000001" customHeight="1" x14ac:dyDescent="0.25">
      <c r="A837" s="25" t="s">
        <v>4504</v>
      </c>
      <c r="B837" s="25" t="s">
        <v>7101</v>
      </c>
      <c r="C837" s="25" t="s">
        <v>3068</v>
      </c>
      <c r="D837" s="25" t="s">
        <v>5092</v>
      </c>
      <c r="E837" s="25" t="s">
        <v>6430</v>
      </c>
      <c r="F837" s="25" t="s">
        <v>5091</v>
      </c>
      <c r="G837" s="26">
        <v>4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1</v>
      </c>
      <c r="AA837">
        <v>0</v>
      </c>
      <c r="AB837">
        <v>0</v>
      </c>
      <c r="AC837">
        <v>1</v>
      </c>
      <c r="AD837">
        <v>0</v>
      </c>
      <c r="AE837">
        <v>0</v>
      </c>
      <c r="AF837">
        <v>1</v>
      </c>
      <c r="AG837">
        <v>0</v>
      </c>
      <c r="AH837">
        <v>0</v>
      </c>
      <c r="AI837">
        <v>1</v>
      </c>
      <c r="AJ837">
        <v>0</v>
      </c>
      <c r="AK837">
        <v>0</v>
      </c>
      <c r="AL837">
        <v>1</v>
      </c>
      <c r="AM837">
        <v>0</v>
      </c>
      <c r="AN837">
        <v>0</v>
      </c>
    </row>
    <row r="838" spans="1:40" ht="17.100000000000001" customHeight="1" x14ac:dyDescent="0.25">
      <c r="A838" s="25" t="s">
        <v>4504</v>
      </c>
      <c r="B838" s="25" t="s">
        <v>7101</v>
      </c>
      <c r="C838" s="25" t="s">
        <v>367</v>
      </c>
      <c r="D838" s="25" t="s">
        <v>5087</v>
      </c>
      <c r="E838" s="25" t="s">
        <v>6431</v>
      </c>
      <c r="F838" s="25" t="s">
        <v>5090</v>
      </c>
      <c r="G838" s="26">
        <v>1</v>
      </c>
      <c r="H838">
        <v>23</v>
      </c>
      <c r="I838">
        <v>5</v>
      </c>
      <c r="J838">
        <v>3</v>
      </c>
      <c r="K838">
        <v>18</v>
      </c>
      <c r="L838">
        <v>2.0000000000000004</v>
      </c>
      <c r="M838">
        <v>0</v>
      </c>
      <c r="N838">
        <v>21</v>
      </c>
      <c r="O838">
        <v>3</v>
      </c>
      <c r="P838">
        <v>1.0000000000000002</v>
      </c>
      <c r="Q838">
        <v>22</v>
      </c>
      <c r="R838">
        <v>1.0000000000000002</v>
      </c>
      <c r="S838">
        <v>0</v>
      </c>
      <c r="T838">
        <v>22</v>
      </c>
      <c r="U838">
        <v>0</v>
      </c>
      <c r="V838">
        <v>0</v>
      </c>
      <c r="W838">
        <v>23</v>
      </c>
      <c r="X838">
        <v>0</v>
      </c>
      <c r="Y838">
        <v>0</v>
      </c>
      <c r="Z838">
        <v>24</v>
      </c>
      <c r="AA838">
        <v>1</v>
      </c>
      <c r="AB838">
        <v>0</v>
      </c>
      <c r="AC838">
        <v>24</v>
      </c>
      <c r="AD838">
        <v>1</v>
      </c>
      <c r="AE838">
        <v>1</v>
      </c>
      <c r="AF838">
        <v>20</v>
      </c>
      <c r="AG838">
        <v>0</v>
      </c>
      <c r="AH838">
        <v>0.99999999999999989</v>
      </c>
      <c r="AI838">
        <v>23</v>
      </c>
      <c r="AJ838">
        <v>4.0000000000000009</v>
      </c>
      <c r="AK838">
        <v>0</v>
      </c>
      <c r="AL838">
        <v>22</v>
      </c>
      <c r="AM838">
        <v>1.0000000000000002</v>
      </c>
      <c r="AN838">
        <v>1.0000000000000002</v>
      </c>
    </row>
    <row r="839" spans="1:40" ht="17.100000000000001" customHeight="1" x14ac:dyDescent="0.25">
      <c r="A839" s="25" t="s">
        <v>4504</v>
      </c>
      <c r="B839" s="25" t="s">
        <v>7101</v>
      </c>
      <c r="C839" s="25" t="s">
        <v>367</v>
      </c>
      <c r="D839" s="25" t="s">
        <v>5087</v>
      </c>
      <c r="E839" s="25" t="s">
        <v>6431</v>
      </c>
      <c r="F839" s="25" t="s">
        <v>5089</v>
      </c>
      <c r="G839" s="26">
        <v>2</v>
      </c>
      <c r="H839">
        <v>2</v>
      </c>
      <c r="I839">
        <v>1</v>
      </c>
      <c r="J839">
        <v>0</v>
      </c>
      <c r="K839">
        <v>2</v>
      </c>
      <c r="L839">
        <v>0</v>
      </c>
      <c r="M839">
        <v>0</v>
      </c>
      <c r="N839">
        <v>2</v>
      </c>
      <c r="O839">
        <v>0</v>
      </c>
      <c r="P839">
        <v>0</v>
      </c>
      <c r="Q839">
        <v>1</v>
      </c>
      <c r="R839">
        <v>0</v>
      </c>
      <c r="S839">
        <v>0</v>
      </c>
      <c r="T839">
        <v>3</v>
      </c>
      <c r="U839">
        <v>0</v>
      </c>
      <c r="V839">
        <v>0</v>
      </c>
      <c r="W839">
        <v>5</v>
      </c>
      <c r="X839">
        <v>2</v>
      </c>
      <c r="Y839">
        <v>0</v>
      </c>
      <c r="Z839">
        <v>4</v>
      </c>
      <c r="AA839">
        <v>0</v>
      </c>
      <c r="AB839">
        <v>0</v>
      </c>
      <c r="AC839">
        <v>5</v>
      </c>
      <c r="AD839">
        <v>0</v>
      </c>
      <c r="AE839">
        <v>0</v>
      </c>
      <c r="AF839">
        <v>7</v>
      </c>
      <c r="AG839">
        <v>0</v>
      </c>
      <c r="AH839">
        <v>0</v>
      </c>
      <c r="AI839">
        <v>8</v>
      </c>
      <c r="AJ839">
        <v>1.0000000000000002</v>
      </c>
      <c r="AK839">
        <v>0</v>
      </c>
      <c r="AL839">
        <v>10</v>
      </c>
      <c r="AM839">
        <v>0.99999999999999989</v>
      </c>
      <c r="AN839">
        <v>0</v>
      </c>
    </row>
    <row r="840" spans="1:40" ht="17.100000000000001" customHeight="1" x14ac:dyDescent="0.25">
      <c r="A840" s="25" t="s">
        <v>4504</v>
      </c>
      <c r="B840" s="25" t="s">
        <v>7101</v>
      </c>
      <c r="C840" s="25" t="s">
        <v>367</v>
      </c>
      <c r="D840" s="25" t="s">
        <v>5087</v>
      </c>
      <c r="E840" s="25" t="s">
        <v>6431</v>
      </c>
      <c r="F840" s="25" t="s">
        <v>5088</v>
      </c>
      <c r="G840" s="26">
        <v>3</v>
      </c>
      <c r="H840">
        <v>2</v>
      </c>
      <c r="I840">
        <v>0</v>
      </c>
      <c r="J840">
        <v>0</v>
      </c>
      <c r="K840">
        <v>3</v>
      </c>
      <c r="L840">
        <v>0</v>
      </c>
      <c r="M840">
        <v>0</v>
      </c>
      <c r="N840">
        <v>3</v>
      </c>
      <c r="O840">
        <v>0</v>
      </c>
      <c r="P840">
        <v>0</v>
      </c>
      <c r="Q840">
        <v>4</v>
      </c>
      <c r="R840">
        <v>0</v>
      </c>
      <c r="S840">
        <v>0</v>
      </c>
      <c r="T840">
        <v>3</v>
      </c>
      <c r="U840">
        <v>0</v>
      </c>
      <c r="V840">
        <v>0</v>
      </c>
      <c r="W840">
        <v>3</v>
      </c>
      <c r="X840">
        <v>0</v>
      </c>
      <c r="Y840">
        <v>0</v>
      </c>
      <c r="Z840">
        <v>3</v>
      </c>
      <c r="AA840">
        <v>0</v>
      </c>
      <c r="AB840">
        <v>0</v>
      </c>
      <c r="AC840">
        <v>3</v>
      </c>
      <c r="AD840">
        <v>0</v>
      </c>
      <c r="AE840">
        <v>0</v>
      </c>
      <c r="AF840">
        <v>3</v>
      </c>
      <c r="AG840">
        <v>0</v>
      </c>
      <c r="AH840">
        <v>0</v>
      </c>
      <c r="AI840">
        <v>3</v>
      </c>
      <c r="AJ840">
        <v>0</v>
      </c>
      <c r="AK840">
        <v>0</v>
      </c>
      <c r="AL840">
        <v>3</v>
      </c>
      <c r="AM840">
        <v>0</v>
      </c>
      <c r="AN840">
        <v>0</v>
      </c>
    </row>
    <row r="841" spans="1:40" ht="17.100000000000001" customHeight="1" x14ac:dyDescent="0.25">
      <c r="A841" s="25" t="s">
        <v>4504</v>
      </c>
      <c r="B841" s="25" t="s">
        <v>7101</v>
      </c>
      <c r="C841" s="25" t="s">
        <v>367</v>
      </c>
      <c r="D841" s="25" t="s">
        <v>5087</v>
      </c>
      <c r="E841" s="25" t="s">
        <v>6431</v>
      </c>
      <c r="F841" s="25" t="s">
        <v>5086</v>
      </c>
      <c r="G841" s="26">
        <v>4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</row>
    <row r="842" spans="1:40" ht="17.100000000000001" customHeight="1" x14ac:dyDescent="0.25">
      <c r="A842" s="25" t="s">
        <v>4504</v>
      </c>
      <c r="B842" s="25" t="s">
        <v>7101</v>
      </c>
      <c r="C842" s="25" t="s">
        <v>1947</v>
      </c>
      <c r="D842" s="25" t="s">
        <v>5082</v>
      </c>
      <c r="E842" s="25" t="s">
        <v>6432</v>
      </c>
      <c r="F842" s="25" t="s">
        <v>5085</v>
      </c>
      <c r="G842" s="26">
        <v>1</v>
      </c>
      <c r="H842">
        <v>26</v>
      </c>
      <c r="I842">
        <v>6.0000000000000009</v>
      </c>
      <c r="J842">
        <v>0</v>
      </c>
      <c r="K842">
        <v>29</v>
      </c>
      <c r="L842">
        <v>5</v>
      </c>
      <c r="M842">
        <v>2</v>
      </c>
      <c r="N842">
        <v>31</v>
      </c>
      <c r="O842">
        <v>3.0000000000000013</v>
      </c>
      <c r="P842">
        <v>1</v>
      </c>
      <c r="Q842">
        <v>30</v>
      </c>
      <c r="R842">
        <v>1</v>
      </c>
      <c r="S842">
        <v>0</v>
      </c>
      <c r="T842">
        <v>33</v>
      </c>
      <c r="U842">
        <v>2.0000000000000004</v>
      </c>
      <c r="V842">
        <v>2.0000000000000004</v>
      </c>
      <c r="W842">
        <v>29</v>
      </c>
      <c r="X842">
        <v>0</v>
      </c>
      <c r="Y842">
        <v>0</v>
      </c>
      <c r="Z842">
        <v>31</v>
      </c>
      <c r="AA842">
        <v>1.0000000000000004</v>
      </c>
      <c r="AB842">
        <v>4</v>
      </c>
      <c r="AC842">
        <v>30</v>
      </c>
      <c r="AD842">
        <v>2.0000000000000004</v>
      </c>
      <c r="AE842">
        <v>1</v>
      </c>
      <c r="AF842">
        <v>30</v>
      </c>
      <c r="AG842">
        <v>2</v>
      </c>
      <c r="AH842">
        <v>1</v>
      </c>
      <c r="AI842">
        <v>27</v>
      </c>
      <c r="AJ842">
        <v>0</v>
      </c>
      <c r="AK842">
        <v>1.0000000000000002</v>
      </c>
      <c r="AL842">
        <v>29</v>
      </c>
      <c r="AM842">
        <v>3.0000000000000004</v>
      </c>
      <c r="AN842">
        <v>1.0000000000000004</v>
      </c>
    </row>
    <row r="843" spans="1:40" ht="17.100000000000001" customHeight="1" x14ac:dyDescent="0.25">
      <c r="A843" s="25" t="s">
        <v>4504</v>
      </c>
      <c r="B843" s="25" t="s">
        <v>7101</v>
      </c>
      <c r="C843" s="25" t="s">
        <v>1947</v>
      </c>
      <c r="D843" s="25" t="s">
        <v>5082</v>
      </c>
      <c r="E843" s="25" t="s">
        <v>6432</v>
      </c>
      <c r="F843" s="25" t="s">
        <v>5084</v>
      </c>
      <c r="G843" s="26">
        <v>2</v>
      </c>
      <c r="H843">
        <v>3</v>
      </c>
      <c r="I843">
        <v>0</v>
      </c>
      <c r="J843">
        <v>1</v>
      </c>
      <c r="K843">
        <v>2</v>
      </c>
      <c r="L843">
        <v>0</v>
      </c>
      <c r="M843">
        <v>0</v>
      </c>
      <c r="N843">
        <v>4</v>
      </c>
      <c r="O843">
        <v>0</v>
      </c>
      <c r="P843">
        <v>0</v>
      </c>
      <c r="Q843">
        <v>4</v>
      </c>
      <c r="R843">
        <v>1</v>
      </c>
      <c r="S843">
        <v>0</v>
      </c>
      <c r="T843">
        <v>7</v>
      </c>
      <c r="U843">
        <v>0</v>
      </c>
      <c r="V843">
        <v>0</v>
      </c>
      <c r="W843">
        <v>3</v>
      </c>
      <c r="X843">
        <v>0</v>
      </c>
      <c r="Y843">
        <v>0</v>
      </c>
      <c r="Z843">
        <v>3</v>
      </c>
      <c r="AA843">
        <v>0</v>
      </c>
      <c r="AB843">
        <v>0</v>
      </c>
      <c r="AC843">
        <v>4</v>
      </c>
      <c r="AD843">
        <v>0</v>
      </c>
      <c r="AE843">
        <v>0</v>
      </c>
      <c r="AF843">
        <v>4</v>
      </c>
      <c r="AG843">
        <v>1</v>
      </c>
      <c r="AH843">
        <v>0</v>
      </c>
      <c r="AI843">
        <v>5</v>
      </c>
      <c r="AJ843">
        <v>1</v>
      </c>
      <c r="AK843">
        <v>0</v>
      </c>
      <c r="AL843">
        <v>5</v>
      </c>
      <c r="AM843">
        <v>0</v>
      </c>
      <c r="AN843">
        <v>0</v>
      </c>
    </row>
    <row r="844" spans="1:40" ht="17.100000000000001" customHeight="1" x14ac:dyDescent="0.25">
      <c r="A844" s="25" t="s">
        <v>4504</v>
      </c>
      <c r="B844" s="25" t="s">
        <v>7101</v>
      </c>
      <c r="C844" s="25" t="s">
        <v>1947</v>
      </c>
      <c r="D844" s="25" t="s">
        <v>5082</v>
      </c>
      <c r="E844" s="25" t="s">
        <v>6432</v>
      </c>
      <c r="F844" s="25" t="s">
        <v>5083</v>
      </c>
      <c r="G844" s="26">
        <v>3</v>
      </c>
      <c r="H844">
        <v>1</v>
      </c>
      <c r="I844">
        <v>0</v>
      </c>
      <c r="J844">
        <v>0</v>
      </c>
      <c r="K844">
        <v>1</v>
      </c>
      <c r="L844">
        <v>0</v>
      </c>
      <c r="M844">
        <v>0</v>
      </c>
      <c r="N844">
        <v>1</v>
      </c>
      <c r="O844">
        <v>0</v>
      </c>
      <c r="P844">
        <v>0</v>
      </c>
      <c r="Q844">
        <v>1</v>
      </c>
      <c r="R844">
        <v>0</v>
      </c>
      <c r="S844">
        <v>0</v>
      </c>
      <c r="T844">
        <v>1</v>
      </c>
      <c r="U844">
        <v>0</v>
      </c>
      <c r="V844">
        <v>0</v>
      </c>
      <c r="W844">
        <v>2</v>
      </c>
      <c r="X844">
        <v>0</v>
      </c>
      <c r="Y844">
        <v>0</v>
      </c>
      <c r="Z844">
        <v>2</v>
      </c>
      <c r="AA844">
        <v>0</v>
      </c>
      <c r="AB844">
        <v>0</v>
      </c>
      <c r="AC844">
        <v>2</v>
      </c>
      <c r="AD844">
        <v>1</v>
      </c>
      <c r="AE844">
        <v>0</v>
      </c>
      <c r="AF844">
        <v>2</v>
      </c>
      <c r="AG844">
        <v>0</v>
      </c>
      <c r="AH844">
        <v>0</v>
      </c>
      <c r="AI844">
        <v>2</v>
      </c>
      <c r="AJ844">
        <v>0</v>
      </c>
      <c r="AK844">
        <v>0</v>
      </c>
      <c r="AL844">
        <v>3</v>
      </c>
      <c r="AM844">
        <v>0</v>
      </c>
      <c r="AN844">
        <v>0</v>
      </c>
    </row>
    <row r="845" spans="1:40" ht="17.100000000000001" customHeight="1" x14ac:dyDescent="0.25">
      <c r="A845" s="25" t="s">
        <v>4504</v>
      </c>
      <c r="B845" s="25" t="s">
        <v>7101</v>
      </c>
      <c r="C845" s="25" t="s">
        <v>1947</v>
      </c>
      <c r="D845" s="25" t="s">
        <v>5082</v>
      </c>
      <c r="E845" s="25" t="s">
        <v>6432</v>
      </c>
      <c r="F845" s="25" t="s">
        <v>5081</v>
      </c>
      <c r="G845" s="26">
        <v>4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</row>
    <row r="846" spans="1:40" ht="17.100000000000001" customHeight="1" x14ac:dyDescent="0.25">
      <c r="A846" s="25" t="s">
        <v>4504</v>
      </c>
      <c r="B846" s="25" t="s">
        <v>7101</v>
      </c>
      <c r="C846" s="25" t="s">
        <v>1518</v>
      </c>
      <c r="D846" s="25" t="s">
        <v>5077</v>
      </c>
      <c r="E846" s="25" t="s">
        <v>7105</v>
      </c>
      <c r="F846" s="25" t="s">
        <v>5080</v>
      </c>
      <c r="G846" s="26">
        <v>1</v>
      </c>
      <c r="H846">
        <v>2285</v>
      </c>
      <c r="I846">
        <v>194.00000000000009</v>
      </c>
      <c r="J846">
        <v>107.99999999999987</v>
      </c>
      <c r="K846">
        <v>2365</v>
      </c>
      <c r="L846">
        <v>250.99999999999977</v>
      </c>
      <c r="M846">
        <v>91.000000000000156</v>
      </c>
      <c r="N846">
        <v>2407</v>
      </c>
      <c r="O846">
        <v>199.0000000000002</v>
      </c>
      <c r="P846">
        <v>169.00000000000051</v>
      </c>
      <c r="Q846">
        <v>2262</v>
      </c>
      <c r="R846">
        <v>64.999999999999986</v>
      </c>
      <c r="S846">
        <v>94.999999999999929</v>
      </c>
      <c r="T846">
        <v>2224</v>
      </c>
      <c r="U846">
        <v>91.000000000000242</v>
      </c>
      <c r="V846">
        <v>50.000000000000121</v>
      </c>
      <c r="W846">
        <v>2196</v>
      </c>
      <c r="X846">
        <v>87.000000000000071</v>
      </c>
      <c r="Y846">
        <v>79.000000000000128</v>
      </c>
      <c r="Z846">
        <v>2304</v>
      </c>
      <c r="AA846">
        <v>183.99999999999977</v>
      </c>
      <c r="AB846">
        <v>76.999999999999915</v>
      </c>
      <c r="AC846">
        <v>2345</v>
      </c>
      <c r="AD846">
        <v>146.0000000000002</v>
      </c>
      <c r="AE846">
        <v>85.000000000000043</v>
      </c>
      <c r="AF846">
        <v>2333</v>
      </c>
      <c r="AG846">
        <v>132.99999999999997</v>
      </c>
      <c r="AH846">
        <v>91.000000000000242</v>
      </c>
      <c r="AI846">
        <v>2327</v>
      </c>
      <c r="AJ846">
        <v>159.00000000000011</v>
      </c>
      <c r="AK846">
        <v>91.000000000000227</v>
      </c>
      <c r="AL846">
        <v>2238</v>
      </c>
      <c r="AM846">
        <v>98.000000000000014</v>
      </c>
      <c r="AN846">
        <v>57.000000000000071</v>
      </c>
    </row>
    <row r="847" spans="1:40" ht="17.100000000000001" customHeight="1" x14ac:dyDescent="0.25">
      <c r="A847" s="25" t="s">
        <v>4504</v>
      </c>
      <c r="B847" s="25" t="s">
        <v>7101</v>
      </c>
      <c r="C847" s="25" t="s">
        <v>1518</v>
      </c>
      <c r="D847" s="25" t="s">
        <v>5077</v>
      </c>
      <c r="E847" s="25" t="s">
        <v>7105</v>
      </c>
      <c r="F847" s="25" t="s">
        <v>5079</v>
      </c>
      <c r="G847" s="26">
        <v>2</v>
      </c>
      <c r="H847">
        <v>344</v>
      </c>
      <c r="I847">
        <v>17.000000000000007</v>
      </c>
      <c r="J847">
        <v>5.0000000000000062</v>
      </c>
      <c r="K847">
        <v>383</v>
      </c>
      <c r="L847">
        <v>11.000000000000011</v>
      </c>
      <c r="M847">
        <v>5</v>
      </c>
      <c r="N847">
        <v>406</v>
      </c>
      <c r="O847">
        <v>18.999999999999996</v>
      </c>
      <c r="P847">
        <v>9.9999999999999964</v>
      </c>
      <c r="Q847">
        <v>396</v>
      </c>
      <c r="R847">
        <v>9.9999999999999947</v>
      </c>
      <c r="S847">
        <v>5.0000000000000044</v>
      </c>
      <c r="T847">
        <v>403</v>
      </c>
      <c r="U847">
        <v>6.9999999999999947</v>
      </c>
      <c r="V847">
        <v>8.9999999999999911</v>
      </c>
      <c r="W847">
        <v>434</v>
      </c>
      <c r="X847">
        <v>14</v>
      </c>
      <c r="Y847">
        <v>9.9999999999999911</v>
      </c>
      <c r="Z847">
        <v>402</v>
      </c>
      <c r="AA847">
        <v>8.0000000000000089</v>
      </c>
      <c r="AB847">
        <v>6.0000000000000044</v>
      </c>
      <c r="AC847">
        <v>420</v>
      </c>
      <c r="AD847">
        <v>10.999999999999998</v>
      </c>
      <c r="AE847">
        <v>5.0000000000000062</v>
      </c>
      <c r="AF847">
        <v>426</v>
      </c>
      <c r="AG847">
        <v>9.9999999999999964</v>
      </c>
      <c r="AH847">
        <v>8.0000000000000142</v>
      </c>
      <c r="AI847">
        <v>446</v>
      </c>
      <c r="AJ847">
        <v>13.000000000000009</v>
      </c>
      <c r="AK847">
        <v>5.9999999999999973</v>
      </c>
      <c r="AL847">
        <v>455</v>
      </c>
      <c r="AM847">
        <v>12.999999999999995</v>
      </c>
      <c r="AN847">
        <v>20.999999999999982</v>
      </c>
    </row>
    <row r="848" spans="1:40" ht="17.100000000000001" customHeight="1" x14ac:dyDescent="0.25">
      <c r="A848" s="25" t="s">
        <v>4504</v>
      </c>
      <c r="B848" s="25" t="s">
        <v>7101</v>
      </c>
      <c r="C848" s="25" t="s">
        <v>1518</v>
      </c>
      <c r="D848" s="25" t="s">
        <v>5077</v>
      </c>
      <c r="E848" s="25" t="s">
        <v>7105</v>
      </c>
      <c r="F848" s="25" t="s">
        <v>5078</v>
      </c>
      <c r="G848" s="26">
        <v>3</v>
      </c>
      <c r="H848">
        <v>88</v>
      </c>
      <c r="I848">
        <v>2.0000000000000004</v>
      </c>
      <c r="J848">
        <v>2.0000000000000004</v>
      </c>
      <c r="K848">
        <v>95</v>
      </c>
      <c r="L848">
        <v>9</v>
      </c>
      <c r="M848">
        <v>1.0000000000000011</v>
      </c>
      <c r="N848">
        <v>88</v>
      </c>
      <c r="O848">
        <v>6.0000000000000009</v>
      </c>
      <c r="P848">
        <v>2.0000000000000004</v>
      </c>
      <c r="Q848">
        <v>90</v>
      </c>
      <c r="R848">
        <v>2.0000000000000004</v>
      </c>
      <c r="S848">
        <v>1.0000000000000004</v>
      </c>
      <c r="T848">
        <v>104</v>
      </c>
      <c r="U848">
        <v>5</v>
      </c>
      <c r="V848">
        <v>2</v>
      </c>
      <c r="W848">
        <v>112</v>
      </c>
      <c r="X848">
        <v>3.0000000000000018</v>
      </c>
      <c r="Y848">
        <v>1.0000000000000004</v>
      </c>
      <c r="Z848">
        <v>109</v>
      </c>
      <c r="AA848">
        <v>0</v>
      </c>
      <c r="AB848">
        <v>1</v>
      </c>
      <c r="AC848">
        <v>106</v>
      </c>
      <c r="AD848">
        <v>1.0000000000000002</v>
      </c>
      <c r="AE848">
        <v>1.0000000000000002</v>
      </c>
      <c r="AF848">
        <v>128</v>
      </c>
      <c r="AG848">
        <v>9.0000000000000018</v>
      </c>
      <c r="AH848">
        <v>4.9999999999999973</v>
      </c>
      <c r="AI848">
        <v>133</v>
      </c>
      <c r="AJ848">
        <v>0</v>
      </c>
      <c r="AK848">
        <v>0</v>
      </c>
      <c r="AL848">
        <v>156</v>
      </c>
      <c r="AM848">
        <v>9</v>
      </c>
      <c r="AN848">
        <v>5.0000000000000018</v>
      </c>
    </row>
    <row r="849" spans="1:40" ht="17.100000000000001" customHeight="1" x14ac:dyDescent="0.25">
      <c r="A849" s="25" t="s">
        <v>4504</v>
      </c>
      <c r="B849" s="25" t="s">
        <v>7101</v>
      </c>
      <c r="C849" s="25" t="s">
        <v>1518</v>
      </c>
      <c r="D849" s="25" t="s">
        <v>5077</v>
      </c>
      <c r="E849" s="25" t="s">
        <v>7105</v>
      </c>
      <c r="F849" s="25" t="s">
        <v>5076</v>
      </c>
      <c r="G849" s="26">
        <v>4</v>
      </c>
      <c r="H849">
        <v>29</v>
      </c>
      <c r="I849">
        <v>0</v>
      </c>
      <c r="J849">
        <v>1.0000000000000004</v>
      </c>
      <c r="K849">
        <v>29</v>
      </c>
      <c r="L849">
        <v>1.0000000000000004</v>
      </c>
      <c r="M849">
        <v>0</v>
      </c>
      <c r="N849">
        <v>28</v>
      </c>
      <c r="O849">
        <v>0</v>
      </c>
      <c r="P849">
        <v>0</v>
      </c>
      <c r="Q849">
        <v>28</v>
      </c>
      <c r="R849">
        <v>0</v>
      </c>
      <c r="S849">
        <v>0</v>
      </c>
      <c r="T849">
        <v>22</v>
      </c>
      <c r="U849">
        <v>0</v>
      </c>
      <c r="V849">
        <v>0</v>
      </c>
      <c r="W849">
        <v>25</v>
      </c>
      <c r="X849">
        <v>0</v>
      </c>
      <c r="Y849">
        <v>0</v>
      </c>
      <c r="Z849">
        <v>26</v>
      </c>
      <c r="AA849">
        <v>1</v>
      </c>
      <c r="AB849">
        <v>0</v>
      </c>
      <c r="AC849">
        <v>27</v>
      </c>
      <c r="AD849">
        <v>0</v>
      </c>
      <c r="AE849">
        <v>0</v>
      </c>
      <c r="AF849">
        <v>26</v>
      </c>
      <c r="AG849">
        <v>0</v>
      </c>
      <c r="AH849">
        <v>0</v>
      </c>
      <c r="AI849">
        <v>28</v>
      </c>
      <c r="AJ849">
        <v>0</v>
      </c>
      <c r="AK849">
        <v>0</v>
      </c>
      <c r="AL849">
        <v>29</v>
      </c>
      <c r="AM849">
        <v>0</v>
      </c>
      <c r="AN849">
        <v>0</v>
      </c>
    </row>
    <row r="850" spans="1:40" ht="17.100000000000001" customHeight="1" x14ac:dyDescent="0.25">
      <c r="A850" s="25" t="s">
        <v>4504</v>
      </c>
      <c r="B850" s="25" t="s">
        <v>7101</v>
      </c>
      <c r="C850" s="25" t="s">
        <v>5072</v>
      </c>
      <c r="D850" s="25" t="s">
        <v>5071</v>
      </c>
      <c r="E850" s="25" t="s">
        <v>6433</v>
      </c>
      <c r="F850" s="25" t="s">
        <v>5075</v>
      </c>
      <c r="G850" s="26">
        <v>1</v>
      </c>
      <c r="H850">
        <v>43</v>
      </c>
      <c r="I850">
        <v>27.999999999999989</v>
      </c>
      <c r="J850">
        <v>2.0000000000000004</v>
      </c>
      <c r="K850">
        <v>42</v>
      </c>
      <c r="L850">
        <v>3.0000000000000004</v>
      </c>
      <c r="M850">
        <v>0</v>
      </c>
      <c r="N850">
        <v>41</v>
      </c>
      <c r="O850">
        <v>2.0000000000000004</v>
      </c>
      <c r="P850">
        <v>2.0000000000000004</v>
      </c>
      <c r="Q850">
        <v>43</v>
      </c>
      <c r="R850">
        <v>2</v>
      </c>
      <c r="S850">
        <v>1</v>
      </c>
      <c r="T850">
        <v>46</v>
      </c>
      <c r="U850">
        <v>5.0000000000000009</v>
      </c>
      <c r="V850">
        <v>4.0000000000000009</v>
      </c>
      <c r="W850">
        <v>37</v>
      </c>
      <c r="X850">
        <v>0.99999999999999989</v>
      </c>
      <c r="Y850">
        <v>1.9999999999999998</v>
      </c>
      <c r="Z850">
        <v>44</v>
      </c>
      <c r="AA850">
        <v>8.0000000000000018</v>
      </c>
      <c r="AB850">
        <v>4.0000000000000009</v>
      </c>
      <c r="AC850">
        <v>38</v>
      </c>
      <c r="AD850">
        <v>1</v>
      </c>
      <c r="AE850">
        <v>1</v>
      </c>
      <c r="AF850">
        <v>37</v>
      </c>
      <c r="AG850">
        <v>0</v>
      </c>
      <c r="AH850">
        <v>0.99999999999999989</v>
      </c>
      <c r="AI850">
        <v>43</v>
      </c>
      <c r="AJ850">
        <v>4.0000000000000009</v>
      </c>
      <c r="AK850">
        <v>0</v>
      </c>
      <c r="AL850">
        <v>41</v>
      </c>
      <c r="AM850">
        <v>0</v>
      </c>
      <c r="AN850">
        <v>3</v>
      </c>
    </row>
    <row r="851" spans="1:40" ht="17.100000000000001" customHeight="1" x14ac:dyDescent="0.25">
      <c r="A851" s="25" t="s">
        <v>4504</v>
      </c>
      <c r="B851" s="25" t="s">
        <v>7101</v>
      </c>
      <c r="C851" s="25" t="s">
        <v>5072</v>
      </c>
      <c r="D851" s="25" t="s">
        <v>5071</v>
      </c>
      <c r="E851" s="25" t="s">
        <v>6433</v>
      </c>
      <c r="F851" s="25" t="s">
        <v>5074</v>
      </c>
      <c r="G851" s="26">
        <v>2</v>
      </c>
      <c r="H851">
        <v>5</v>
      </c>
      <c r="I851">
        <v>4</v>
      </c>
      <c r="J851">
        <v>0</v>
      </c>
      <c r="K851">
        <v>5</v>
      </c>
      <c r="L851">
        <v>0</v>
      </c>
      <c r="M851">
        <v>0</v>
      </c>
      <c r="N851">
        <v>1</v>
      </c>
      <c r="O851">
        <v>0</v>
      </c>
      <c r="P851">
        <v>0</v>
      </c>
      <c r="Q851">
        <v>5</v>
      </c>
      <c r="R851">
        <v>0</v>
      </c>
      <c r="S851">
        <v>0</v>
      </c>
      <c r="T851">
        <v>4</v>
      </c>
      <c r="U851">
        <v>0</v>
      </c>
      <c r="V851">
        <v>0</v>
      </c>
      <c r="W851">
        <v>4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5</v>
      </c>
      <c r="AD851">
        <v>3</v>
      </c>
      <c r="AE851">
        <v>0</v>
      </c>
      <c r="AF851">
        <v>5</v>
      </c>
      <c r="AG851">
        <v>0</v>
      </c>
      <c r="AH851">
        <v>0</v>
      </c>
      <c r="AI851">
        <v>5</v>
      </c>
      <c r="AJ851">
        <v>0</v>
      </c>
      <c r="AK851">
        <v>0</v>
      </c>
      <c r="AL851">
        <v>5</v>
      </c>
      <c r="AM851">
        <v>0</v>
      </c>
      <c r="AN851">
        <v>0</v>
      </c>
    </row>
    <row r="852" spans="1:40" ht="17.100000000000001" customHeight="1" x14ac:dyDescent="0.25">
      <c r="A852" s="25" t="s">
        <v>4504</v>
      </c>
      <c r="B852" s="25" t="s">
        <v>7101</v>
      </c>
      <c r="C852" s="25" t="s">
        <v>5072</v>
      </c>
      <c r="D852" s="25" t="s">
        <v>5071</v>
      </c>
      <c r="E852" s="25" t="s">
        <v>6433</v>
      </c>
      <c r="F852" s="25" t="s">
        <v>5073</v>
      </c>
      <c r="G852" s="26">
        <v>3</v>
      </c>
      <c r="H852">
        <v>2</v>
      </c>
      <c r="I852">
        <v>0</v>
      </c>
      <c r="J852">
        <v>0</v>
      </c>
      <c r="K852">
        <v>2</v>
      </c>
      <c r="L852">
        <v>0</v>
      </c>
      <c r="M852">
        <v>0</v>
      </c>
      <c r="N852">
        <v>2</v>
      </c>
      <c r="O852">
        <v>0</v>
      </c>
      <c r="P852">
        <v>0</v>
      </c>
      <c r="Q852">
        <v>2</v>
      </c>
      <c r="R852">
        <v>0</v>
      </c>
      <c r="S852">
        <v>0</v>
      </c>
      <c r="T852">
        <v>2</v>
      </c>
      <c r="U852">
        <v>0</v>
      </c>
      <c r="V852">
        <v>0</v>
      </c>
      <c r="W852">
        <v>3</v>
      </c>
      <c r="X852">
        <v>0</v>
      </c>
      <c r="Y852">
        <v>0</v>
      </c>
      <c r="Z852">
        <v>2</v>
      </c>
      <c r="AA852">
        <v>0</v>
      </c>
      <c r="AB852">
        <v>0</v>
      </c>
      <c r="AC852">
        <v>2</v>
      </c>
      <c r="AD852">
        <v>0</v>
      </c>
      <c r="AE852">
        <v>0</v>
      </c>
      <c r="AF852">
        <v>3</v>
      </c>
      <c r="AG852">
        <v>0</v>
      </c>
      <c r="AH852">
        <v>0</v>
      </c>
      <c r="AI852">
        <v>2</v>
      </c>
      <c r="AJ852">
        <v>0</v>
      </c>
      <c r="AK852">
        <v>0</v>
      </c>
      <c r="AL852">
        <v>3</v>
      </c>
      <c r="AM852">
        <v>0</v>
      </c>
      <c r="AN852">
        <v>0</v>
      </c>
    </row>
    <row r="853" spans="1:40" ht="17.100000000000001" customHeight="1" x14ac:dyDescent="0.25">
      <c r="A853" s="25" t="s">
        <v>4504</v>
      </c>
      <c r="B853" s="25" t="s">
        <v>7101</v>
      </c>
      <c r="C853" s="25" t="s">
        <v>5072</v>
      </c>
      <c r="D853" s="25" t="s">
        <v>5071</v>
      </c>
      <c r="E853" s="25" t="s">
        <v>6433</v>
      </c>
      <c r="F853" s="25" t="s">
        <v>5070</v>
      </c>
      <c r="G853" s="26">
        <v>4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</row>
    <row r="854" spans="1:40" ht="17.100000000000001" customHeight="1" x14ac:dyDescent="0.25">
      <c r="A854" s="25" t="s">
        <v>4504</v>
      </c>
      <c r="B854" s="25" t="s">
        <v>7101</v>
      </c>
      <c r="C854" s="25" t="s">
        <v>3656</v>
      </c>
      <c r="D854" s="25" t="s">
        <v>5066</v>
      </c>
      <c r="E854" s="25" t="s">
        <v>6434</v>
      </c>
      <c r="F854" s="25" t="s">
        <v>5069</v>
      </c>
      <c r="G854" s="26">
        <v>1</v>
      </c>
      <c r="H854">
        <v>59</v>
      </c>
      <c r="I854">
        <v>32.000000000000014</v>
      </c>
      <c r="J854">
        <v>4</v>
      </c>
      <c r="K854">
        <v>65</v>
      </c>
      <c r="L854">
        <v>14.999999999999998</v>
      </c>
      <c r="M854">
        <v>7.0000000000000009</v>
      </c>
      <c r="N854">
        <v>84</v>
      </c>
      <c r="O854">
        <v>17</v>
      </c>
      <c r="P854">
        <v>15.000000000000005</v>
      </c>
      <c r="Q854">
        <v>74</v>
      </c>
      <c r="R854">
        <v>6.9999999999999991</v>
      </c>
      <c r="S854">
        <v>4.9999999999999991</v>
      </c>
      <c r="T854">
        <v>83</v>
      </c>
      <c r="U854">
        <v>13.000000000000004</v>
      </c>
      <c r="V854">
        <v>4.0000000000000018</v>
      </c>
      <c r="W854">
        <v>79</v>
      </c>
      <c r="X854">
        <v>5.9999999999999982</v>
      </c>
      <c r="Y854">
        <v>8.0000000000000018</v>
      </c>
      <c r="Z854">
        <v>97</v>
      </c>
      <c r="AA854">
        <v>16.000000000000004</v>
      </c>
      <c r="AB854">
        <v>6.9999999999999991</v>
      </c>
      <c r="AC854">
        <v>98</v>
      </c>
      <c r="AD854">
        <v>10.000000000000002</v>
      </c>
      <c r="AE854">
        <v>9.9999999999999982</v>
      </c>
      <c r="AF854">
        <v>104</v>
      </c>
      <c r="AG854">
        <v>15.999999999999995</v>
      </c>
      <c r="AH854">
        <v>10</v>
      </c>
      <c r="AI854">
        <v>98</v>
      </c>
      <c r="AJ854">
        <v>5.9999999999999982</v>
      </c>
      <c r="AK854">
        <v>7</v>
      </c>
      <c r="AL854">
        <v>92</v>
      </c>
      <c r="AM854">
        <v>5</v>
      </c>
      <c r="AN854">
        <v>14.000000000000004</v>
      </c>
    </row>
    <row r="855" spans="1:40" ht="17.100000000000001" customHeight="1" x14ac:dyDescent="0.25">
      <c r="A855" s="25" t="s">
        <v>4504</v>
      </c>
      <c r="B855" s="25" t="s">
        <v>7101</v>
      </c>
      <c r="C855" s="25" t="s">
        <v>3656</v>
      </c>
      <c r="D855" s="25" t="s">
        <v>5066</v>
      </c>
      <c r="E855" s="25" t="s">
        <v>6434</v>
      </c>
      <c r="F855" s="25" t="s">
        <v>5068</v>
      </c>
      <c r="G855" s="26">
        <v>2</v>
      </c>
      <c r="H855">
        <v>4</v>
      </c>
      <c r="I855">
        <v>0</v>
      </c>
      <c r="J855">
        <v>0</v>
      </c>
      <c r="K855">
        <v>4</v>
      </c>
      <c r="L855">
        <v>0</v>
      </c>
      <c r="M855">
        <v>0</v>
      </c>
      <c r="N855">
        <v>4</v>
      </c>
      <c r="O855">
        <v>0</v>
      </c>
      <c r="P855">
        <v>0</v>
      </c>
      <c r="Q855">
        <v>6</v>
      </c>
      <c r="R855">
        <v>1</v>
      </c>
      <c r="S855">
        <v>0</v>
      </c>
      <c r="T855">
        <v>6</v>
      </c>
      <c r="U855">
        <v>0</v>
      </c>
      <c r="V855">
        <v>0</v>
      </c>
      <c r="W855">
        <v>16</v>
      </c>
      <c r="X855">
        <v>1</v>
      </c>
      <c r="Y855">
        <v>1</v>
      </c>
      <c r="Z855">
        <v>5</v>
      </c>
      <c r="AA855">
        <v>0</v>
      </c>
      <c r="AB855">
        <v>0</v>
      </c>
      <c r="AC855">
        <v>7</v>
      </c>
      <c r="AD855">
        <v>2</v>
      </c>
      <c r="AE855">
        <v>1</v>
      </c>
      <c r="AF855">
        <v>7</v>
      </c>
      <c r="AG855">
        <v>0</v>
      </c>
      <c r="AH855">
        <v>1</v>
      </c>
      <c r="AI855">
        <v>7</v>
      </c>
      <c r="AJ855">
        <v>1</v>
      </c>
      <c r="AK855">
        <v>0</v>
      </c>
      <c r="AL855">
        <v>10</v>
      </c>
      <c r="AM855">
        <v>1</v>
      </c>
      <c r="AN855">
        <v>0</v>
      </c>
    </row>
    <row r="856" spans="1:40" ht="17.100000000000001" customHeight="1" x14ac:dyDescent="0.25">
      <c r="A856" s="25" t="s">
        <v>4504</v>
      </c>
      <c r="B856" s="25" t="s">
        <v>7101</v>
      </c>
      <c r="C856" s="25" t="s">
        <v>3656</v>
      </c>
      <c r="D856" s="25" t="s">
        <v>5066</v>
      </c>
      <c r="E856" s="25" t="s">
        <v>6434</v>
      </c>
      <c r="F856" s="25" t="s">
        <v>5067</v>
      </c>
      <c r="G856" s="26">
        <v>3</v>
      </c>
      <c r="H856">
        <v>1</v>
      </c>
      <c r="I856">
        <v>0</v>
      </c>
      <c r="J856">
        <v>0</v>
      </c>
      <c r="K856">
        <v>1</v>
      </c>
      <c r="L856">
        <v>0</v>
      </c>
      <c r="M856">
        <v>0</v>
      </c>
      <c r="N856">
        <v>1</v>
      </c>
      <c r="O856">
        <v>0</v>
      </c>
      <c r="P856">
        <v>0</v>
      </c>
      <c r="Q856">
        <v>1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1</v>
      </c>
      <c r="X856">
        <v>0</v>
      </c>
      <c r="Y856">
        <v>0</v>
      </c>
      <c r="Z856">
        <v>1</v>
      </c>
      <c r="AA856">
        <v>0</v>
      </c>
      <c r="AB856">
        <v>0</v>
      </c>
      <c r="AC856">
        <v>1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2</v>
      </c>
      <c r="AJ856">
        <v>1</v>
      </c>
      <c r="AK856">
        <v>0</v>
      </c>
      <c r="AL856">
        <v>2</v>
      </c>
      <c r="AM856">
        <v>1</v>
      </c>
      <c r="AN856">
        <v>0</v>
      </c>
    </row>
    <row r="857" spans="1:40" ht="17.100000000000001" customHeight="1" x14ac:dyDescent="0.25">
      <c r="A857" s="25" t="s">
        <v>4504</v>
      </c>
      <c r="B857" s="25" t="s">
        <v>7101</v>
      </c>
      <c r="C857" s="25" t="s">
        <v>3656</v>
      </c>
      <c r="D857" s="25" t="s">
        <v>5066</v>
      </c>
      <c r="E857" s="25" t="s">
        <v>6434</v>
      </c>
      <c r="F857" s="25" t="s">
        <v>5065</v>
      </c>
      <c r="G857" s="26">
        <v>4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</row>
    <row r="858" spans="1:40" ht="17.100000000000001" customHeight="1" x14ac:dyDescent="0.25">
      <c r="A858" s="25" t="s">
        <v>4504</v>
      </c>
      <c r="B858" s="25" t="s">
        <v>7101</v>
      </c>
      <c r="C858" s="25" t="s">
        <v>5061</v>
      </c>
      <c r="D858" s="25" t="s">
        <v>5060</v>
      </c>
      <c r="E858" s="25" t="s">
        <v>6435</v>
      </c>
      <c r="F858" s="25" t="s">
        <v>5064</v>
      </c>
      <c r="G858" s="26">
        <v>1</v>
      </c>
      <c r="H858">
        <v>57</v>
      </c>
      <c r="I858">
        <v>6.9999999999999982</v>
      </c>
      <c r="J858">
        <v>1</v>
      </c>
      <c r="K858">
        <v>61</v>
      </c>
      <c r="L858">
        <v>6.0000000000000009</v>
      </c>
      <c r="M858">
        <v>2</v>
      </c>
      <c r="N858">
        <v>66</v>
      </c>
      <c r="O858">
        <v>10.000000000000004</v>
      </c>
      <c r="P858">
        <v>3.0000000000000009</v>
      </c>
      <c r="Q858">
        <v>62</v>
      </c>
      <c r="R858">
        <v>1.0000000000000002</v>
      </c>
      <c r="S858">
        <v>1.0000000000000007</v>
      </c>
      <c r="T858">
        <v>63</v>
      </c>
      <c r="U858">
        <v>3.0000000000000013</v>
      </c>
      <c r="V858">
        <v>0</v>
      </c>
      <c r="W858">
        <v>66</v>
      </c>
      <c r="X858">
        <v>4.0000000000000009</v>
      </c>
      <c r="Y858">
        <v>4</v>
      </c>
      <c r="Z858">
        <v>76</v>
      </c>
      <c r="AA858">
        <v>15.000000000000004</v>
      </c>
      <c r="AB858">
        <v>1</v>
      </c>
      <c r="AC858">
        <v>73</v>
      </c>
      <c r="AD858">
        <v>10.000000000000005</v>
      </c>
      <c r="AE858">
        <v>1.0000000000000002</v>
      </c>
      <c r="AF858">
        <v>70</v>
      </c>
      <c r="AG858">
        <v>1.0000000000000007</v>
      </c>
      <c r="AH858">
        <v>4</v>
      </c>
      <c r="AI858">
        <v>70</v>
      </c>
      <c r="AJ858">
        <v>4</v>
      </c>
      <c r="AK858">
        <v>1</v>
      </c>
      <c r="AL858">
        <v>82</v>
      </c>
      <c r="AM858">
        <v>12.999999999999993</v>
      </c>
      <c r="AN858">
        <v>12.000000000000002</v>
      </c>
    </row>
    <row r="859" spans="1:40" ht="17.100000000000001" customHeight="1" x14ac:dyDescent="0.25">
      <c r="A859" s="25" t="s">
        <v>4504</v>
      </c>
      <c r="B859" s="25" t="s">
        <v>7101</v>
      </c>
      <c r="C859" s="25" t="s">
        <v>5061</v>
      </c>
      <c r="D859" s="25" t="s">
        <v>5060</v>
      </c>
      <c r="E859" s="25" t="s">
        <v>6435</v>
      </c>
      <c r="F859" s="25" t="s">
        <v>5063</v>
      </c>
      <c r="G859" s="26">
        <v>2</v>
      </c>
      <c r="H859">
        <v>3</v>
      </c>
      <c r="I859">
        <v>1</v>
      </c>
      <c r="J859">
        <v>0</v>
      </c>
      <c r="K859">
        <v>5</v>
      </c>
      <c r="L859">
        <v>1</v>
      </c>
      <c r="M859">
        <v>0</v>
      </c>
      <c r="N859">
        <v>8</v>
      </c>
      <c r="O859">
        <v>3</v>
      </c>
      <c r="P859">
        <v>0</v>
      </c>
      <c r="Q859">
        <v>9</v>
      </c>
      <c r="R859">
        <v>1.0000000000000002</v>
      </c>
      <c r="S859">
        <v>0</v>
      </c>
      <c r="T859">
        <v>10</v>
      </c>
      <c r="U859">
        <v>0</v>
      </c>
      <c r="V859">
        <v>0</v>
      </c>
      <c r="W859">
        <v>10</v>
      </c>
      <c r="X859">
        <v>1.0000000000000002</v>
      </c>
      <c r="Y859">
        <v>2.0000000000000004</v>
      </c>
      <c r="Z859">
        <v>6</v>
      </c>
      <c r="AA859">
        <v>2</v>
      </c>
      <c r="AB859">
        <v>0</v>
      </c>
      <c r="AC859">
        <v>17</v>
      </c>
      <c r="AD859">
        <v>2.0000000000000004</v>
      </c>
      <c r="AE859">
        <v>0</v>
      </c>
      <c r="AF859">
        <v>16</v>
      </c>
      <c r="AG859">
        <v>0</v>
      </c>
      <c r="AH859">
        <v>0</v>
      </c>
      <c r="AI859">
        <v>16</v>
      </c>
      <c r="AJ859">
        <v>0</v>
      </c>
      <c r="AK859">
        <v>0</v>
      </c>
      <c r="AL859">
        <v>15</v>
      </c>
      <c r="AM859">
        <v>0</v>
      </c>
      <c r="AN859">
        <v>0</v>
      </c>
    </row>
    <row r="860" spans="1:40" ht="17.100000000000001" customHeight="1" x14ac:dyDescent="0.25">
      <c r="A860" s="25" t="s">
        <v>4504</v>
      </c>
      <c r="B860" s="25" t="s">
        <v>7101</v>
      </c>
      <c r="C860" s="25" t="s">
        <v>5061</v>
      </c>
      <c r="D860" s="25" t="s">
        <v>5060</v>
      </c>
      <c r="E860" s="25" t="s">
        <v>6435</v>
      </c>
      <c r="F860" s="25" t="s">
        <v>5062</v>
      </c>
      <c r="G860" s="26">
        <v>3</v>
      </c>
      <c r="H860">
        <v>2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2</v>
      </c>
      <c r="O860">
        <v>1</v>
      </c>
      <c r="P860">
        <v>0</v>
      </c>
      <c r="Q860">
        <v>1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1</v>
      </c>
      <c r="X860">
        <v>0</v>
      </c>
      <c r="Y860">
        <v>0</v>
      </c>
      <c r="Z860">
        <v>2</v>
      </c>
      <c r="AA860">
        <v>0</v>
      </c>
      <c r="AB860">
        <v>0</v>
      </c>
      <c r="AC860">
        <v>2</v>
      </c>
      <c r="AD860">
        <v>0</v>
      </c>
      <c r="AE860">
        <v>0</v>
      </c>
      <c r="AF860">
        <v>3</v>
      </c>
      <c r="AG860">
        <v>0</v>
      </c>
      <c r="AH860">
        <v>0</v>
      </c>
      <c r="AI860">
        <v>3</v>
      </c>
      <c r="AJ860">
        <v>0</v>
      </c>
      <c r="AK860">
        <v>0</v>
      </c>
      <c r="AL860">
        <v>4</v>
      </c>
      <c r="AM860">
        <v>0</v>
      </c>
      <c r="AN860">
        <v>0</v>
      </c>
    </row>
    <row r="861" spans="1:40" ht="17.100000000000001" customHeight="1" x14ac:dyDescent="0.25">
      <c r="A861" s="25" t="s">
        <v>4504</v>
      </c>
      <c r="B861" s="25" t="s">
        <v>7101</v>
      </c>
      <c r="C861" s="25" t="s">
        <v>5061</v>
      </c>
      <c r="D861" s="25" t="s">
        <v>5060</v>
      </c>
      <c r="E861" s="25" t="s">
        <v>6435</v>
      </c>
      <c r="F861" s="25" t="s">
        <v>5059</v>
      </c>
      <c r="G861" s="26">
        <v>4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</row>
    <row r="862" spans="1:40" ht="17.100000000000001" customHeight="1" x14ac:dyDescent="0.25">
      <c r="A862" s="25" t="s">
        <v>4504</v>
      </c>
      <c r="B862" s="25" t="s">
        <v>7101</v>
      </c>
      <c r="C862" s="25" t="s">
        <v>5055</v>
      </c>
      <c r="D862" s="25" t="s">
        <v>5054</v>
      </c>
      <c r="E862" s="25" t="s">
        <v>7106</v>
      </c>
      <c r="F862" s="25" t="s">
        <v>5058</v>
      </c>
      <c r="G862" s="26">
        <v>1</v>
      </c>
      <c r="H862">
        <v>7</v>
      </c>
      <c r="I862">
        <v>6</v>
      </c>
      <c r="J862">
        <v>4</v>
      </c>
      <c r="K862">
        <v>7</v>
      </c>
      <c r="L862">
        <v>5</v>
      </c>
      <c r="M862">
        <v>5</v>
      </c>
      <c r="N862">
        <v>3</v>
      </c>
      <c r="O862">
        <v>0</v>
      </c>
      <c r="P862">
        <v>0</v>
      </c>
      <c r="Q862">
        <v>3</v>
      </c>
      <c r="R862">
        <v>0</v>
      </c>
      <c r="S862">
        <v>0</v>
      </c>
      <c r="T862">
        <v>6</v>
      </c>
      <c r="U862">
        <v>3</v>
      </c>
      <c r="V862">
        <v>1</v>
      </c>
      <c r="W862">
        <v>5</v>
      </c>
      <c r="X862">
        <v>0</v>
      </c>
      <c r="Y862">
        <v>0</v>
      </c>
      <c r="Z862">
        <v>8</v>
      </c>
      <c r="AA862">
        <v>2</v>
      </c>
      <c r="AB862">
        <v>1.0000000000000002</v>
      </c>
      <c r="AC862">
        <v>8</v>
      </c>
      <c r="AD862">
        <v>0</v>
      </c>
      <c r="AE862">
        <v>1.0000000000000002</v>
      </c>
      <c r="AF862">
        <v>10</v>
      </c>
      <c r="AG862">
        <v>3</v>
      </c>
      <c r="AH862">
        <v>3</v>
      </c>
      <c r="AI862">
        <v>8</v>
      </c>
      <c r="AJ862">
        <v>0</v>
      </c>
      <c r="AK862">
        <v>1.0000000000000002</v>
      </c>
      <c r="AL862">
        <v>9</v>
      </c>
      <c r="AM862">
        <v>2</v>
      </c>
      <c r="AN862">
        <v>1.0000000000000002</v>
      </c>
    </row>
    <row r="863" spans="1:40" ht="17.100000000000001" customHeight="1" x14ac:dyDescent="0.25">
      <c r="A863" s="25" t="s">
        <v>4504</v>
      </c>
      <c r="B863" s="25" t="s">
        <v>7101</v>
      </c>
      <c r="C863" s="25" t="s">
        <v>5055</v>
      </c>
      <c r="D863" s="25" t="s">
        <v>5054</v>
      </c>
      <c r="E863" s="25" t="s">
        <v>7106</v>
      </c>
      <c r="F863" s="25" t="s">
        <v>5057</v>
      </c>
      <c r="G863" s="26">
        <v>2</v>
      </c>
      <c r="H863">
        <v>3</v>
      </c>
      <c r="I863">
        <v>0</v>
      </c>
      <c r="J863">
        <v>0</v>
      </c>
      <c r="K863">
        <v>1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1</v>
      </c>
      <c r="AG863">
        <v>0</v>
      </c>
      <c r="AH863">
        <v>0</v>
      </c>
      <c r="AI863">
        <v>1</v>
      </c>
      <c r="AJ863">
        <v>0</v>
      </c>
      <c r="AK863">
        <v>0</v>
      </c>
      <c r="AL863">
        <v>1</v>
      </c>
      <c r="AM863">
        <v>0</v>
      </c>
      <c r="AN863">
        <v>0</v>
      </c>
    </row>
    <row r="864" spans="1:40" ht="17.100000000000001" customHeight="1" x14ac:dyDescent="0.25">
      <c r="A864" s="25" t="s">
        <v>4504</v>
      </c>
      <c r="B864" s="25" t="s">
        <v>7101</v>
      </c>
      <c r="C864" s="25" t="s">
        <v>5055</v>
      </c>
      <c r="D864" s="25" t="s">
        <v>5054</v>
      </c>
      <c r="E864" s="25" t="s">
        <v>7106</v>
      </c>
      <c r="F864" s="25" t="s">
        <v>5056</v>
      </c>
      <c r="G864" s="26">
        <v>3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</row>
    <row r="865" spans="1:40" ht="17.100000000000001" customHeight="1" x14ac:dyDescent="0.25">
      <c r="A865" s="25" t="s">
        <v>4504</v>
      </c>
      <c r="B865" s="25" t="s">
        <v>7101</v>
      </c>
      <c r="C865" s="25" t="s">
        <v>5055</v>
      </c>
      <c r="D865" s="25" t="s">
        <v>5054</v>
      </c>
      <c r="E865" s="25" t="s">
        <v>7106</v>
      </c>
      <c r="F865" s="25" t="s">
        <v>5053</v>
      </c>
      <c r="G865" s="26">
        <v>4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</row>
    <row r="866" spans="1:40" ht="17.100000000000001" customHeight="1" x14ac:dyDescent="0.25">
      <c r="A866" s="25" t="s">
        <v>4504</v>
      </c>
      <c r="B866" s="25" t="s">
        <v>7101</v>
      </c>
      <c r="C866" s="25" t="s">
        <v>2634</v>
      </c>
      <c r="D866" s="25" t="s">
        <v>5049</v>
      </c>
      <c r="E866" s="25" t="s">
        <v>7107</v>
      </c>
      <c r="F866" s="25" t="s">
        <v>5052</v>
      </c>
      <c r="G866" s="26">
        <v>1</v>
      </c>
      <c r="H866">
        <v>21</v>
      </c>
      <c r="I866">
        <v>3.0000000000000009</v>
      </c>
      <c r="J866">
        <v>3.0000000000000004</v>
      </c>
      <c r="K866">
        <v>20</v>
      </c>
      <c r="L866">
        <v>0</v>
      </c>
      <c r="M866">
        <v>1.0000000000000002</v>
      </c>
      <c r="N866">
        <v>17</v>
      </c>
      <c r="O866">
        <v>0</v>
      </c>
      <c r="P866">
        <v>0</v>
      </c>
      <c r="Q866">
        <v>20</v>
      </c>
      <c r="R866">
        <v>2.0000000000000004</v>
      </c>
      <c r="S866">
        <v>0</v>
      </c>
      <c r="T866">
        <v>17</v>
      </c>
      <c r="U866">
        <v>0</v>
      </c>
      <c r="V866">
        <v>1.0000000000000002</v>
      </c>
      <c r="W866">
        <v>15</v>
      </c>
      <c r="X866">
        <v>1</v>
      </c>
      <c r="Y866">
        <v>0</v>
      </c>
      <c r="Z866">
        <v>17</v>
      </c>
      <c r="AA866">
        <v>1</v>
      </c>
      <c r="AB866">
        <v>0</v>
      </c>
      <c r="AC866">
        <v>21</v>
      </c>
      <c r="AD866">
        <v>2</v>
      </c>
      <c r="AE866">
        <v>3</v>
      </c>
      <c r="AF866">
        <v>18</v>
      </c>
      <c r="AG866">
        <v>1</v>
      </c>
      <c r="AH866">
        <v>0</v>
      </c>
      <c r="AI866">
        <v>19</v>
      </c>
      <c r="AJ866">
        <v>0</v>
      </c>
      <c r="AK866">
        <v>1</v>
      </c>
      <c r="AL866">
        <v>20</v>
      </c>
      <c r="AM866">
        <v>1.9999999999999998</v>
      </c>
      <c r="AN866">
        <v>3</v>
      </c>
    </row>
    <row r="867" spans="1:40" ht="17.100000000000001" customHeight="1" x14ac:dyDescent="0.25">
      <c r="A867" s="25" t="s">
        <v>4504</v>
      </c>
      <c r="B867" s="25" t="s">
        <v>7101</v>
      </c>
      <c r="C867" s="25" t="s">
        <v>2634</v>
      </c>
      <c r="D867" s="25" t="s">
        <v>5049</v>
      </c>
      <c r="E867" s="25" t="s">
        <v>7107</v>
      </c>
      <c r="F867" s="25" t="s">
        <v>5051</v>
      </c>
      <c r="G867" s="26">
        <v>2</v>
      </c>
      <c r="H867">
        <v>6</v>
      </c>
      <c r="I867">
        <v>0</v>
      </c>
      <c r="J867">
        <v>0</v>
      </c>
      <c r="K867">
        <v>5</v>
      </c>
      <c r="L867">
        <v>0</v>
      </c>
      <c r="M867">
        <v>0</v>
      </c>
      <c r="N867">
        <v>6</v>
      </c>
      <c r="O867">
        <v>0</v>
      </c>
      <c r="P867">
        <v>0</v>
      </c>
      <c r="Q867">
        <v>5</v>
      </c>
      <c r="R867">
        <v>0</v>
      </c>
      <c r="S867">
        <v>0</v>
      </c>
      <c r="T867">
        <v>5</v>
      </c>
      <c r="U867">
        <v>0</v>
      </c>
      <c r="V867">
        <v>0</v>
      </c>
      <c r="W867">
        <v>6</v>
      </c>
      <c r="X867">
        <v>0</v>
      </c>
      <c r="Y867">
        <v>0</v>
      </c>
      <c r="Z867">
        <v>6</v>
      </c>
      <c r="AA867">
        <v>0</v>
      </c>
      <c r="AB867">
        <v>0</v>
      </c>
      <c r="AC867">
        <v>6</v>
      </c>
      <c r="AD867">
        <v>0</v>
      </c>
      <c r="AE867">
        <v>0</v>
      </c>
      <c r="AF867">
        <v>6</v>
      </c>
      <c r="AG867">
        <v>0</v>
      </c>
      <c r="AH867">
        <v>0</v>
      </c>
      <c r="AI867">
        <v>6</v>
      </c>
      <c r="AJ867">
        <v>0</v>
      </c>
      <c r="AK867">
        <v>0</v>
      </c>
      <c r="AL867">
        <v>6</v>
      </c>
      <c r="AM867">
        <v>0</v>
      </c>
      <c r="AN867">
        <v>0</v>
      </c>
    </row>
    <row r="868" spans="1:40" ht="17.100000000000001" customHeight="1" x14ac:dyDescent="0.25">
      <c r="A868" s="25" t="s">
        <v>4504</v>
      </c>
      <c r="B868" s="25" t="s">
        <v>7101</v>
      </c>
      <c r="C868" s="25" t="s">
        <v>2634</v>
      </c>
      <c r="D868" s="25" t="s">
        <v>5049</v>
      </c>
      <c r="E868" s="25" t="s">
        <v>7107</v>
      </c>
      <c r="F868" s="25" t="s">
        <v>5050</v>
      </c>
      <c r="G868" s="26">
        <v>3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1</v>
      </c>
      <c r="X868">
        <v>0</v>
      </c>
      <c r="Y868">
        <v>0</v>
      </c>
      <c r="Z868">
        <v>1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</row>
    <row r="869" spans="1:40" ht="17.100000000000001" customHeight="1" x14ac:dyDescent="0.25">
      <c r="A869" s="25" t="s">
        <v>4504</v>
      </c>
      <c r="B869" s="25" t="s">
        <v>7101</v>
      </c>
      <c r="C869" s="25" t="s">
        <v>2634</v>
      </c>
      <c r="D869" s="25" t="s">
        <v>5049</v>
      </c>
      <c r="E869" s="25" t="s">
        <v>7107</v>
      </c>
      <c r="F869" s="25" t="s">
        <v>5048</v>
      </c>
      <c r="G869" s="26">
        <v>4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</v>
      </c>
      <c r="AD869">
        <v>0</v>
      </c>
      <c r="AE869">
        <v>0</v>
      </c>
      <c r="AF869">
        <v>1</v>
      </c>
      <c r="AG869">
        <v>0</v>
      </c>
      <c r="AH869">
        <v>0</v>
      </c>
      <c r="AI869">
        <v>1</v>
      </c>
      <c r="AJ869">
        <v>0</v>
      </c>
      <c r="AK869">
        <v>0</v>
      </c>
      <c r="AL869">
        <v>1</v>
      </c>
      <c r="AM869">
        <v>0</v>
      </c>
      <c r="AN869">
        <v>0</v>
      </c>
    </row>
    <row r="870" spans="1:40" ht="17.100000000000001" customHeight="1" x14ac:dyDescent="0.25">
      <c r="A870" s="25" t="s">
        <v>4504</v>
      </c>
      <c r="B870" s="25" t="s">
        <v>7101</v>
      </c>
      <c r="C870" s="25" t="s">
        <v>1099</v>
      </c>
      <c r="D870" s="25" t="s">
        <v>5044</v>
      </c>
      <c r="E870" s="25" t="s">
        <v>7108</v>
      </c>
      <c r="F870" s="25" t="s">
        <v>5047</v>
      </c>
      <c r="G870" s="26">
        <v>1</v>
      </c>
      <c r="H870">
        <v>37</v>
      </c>
      <c r="I870">
        <v>11.000000000000004</v>
      </c>
      <c r="J870">
        <v>2.0000000000000004</v>
      </c>
      <c r="K870">
        <v>40</v>
      </c>
      <c r="L870">
        <v>3.0000000000000004</v>
      </c>
      <c r="M870">
        <v>1.0000000000000004</v>
      </c>
      <c r="N870">
        <v>39</v>
      </c>
      <c r="O870">
        <v>5.0000000000000018</v>
      </c>
      <c r="P870">
        <v>0</v>
      </c>
      <c r="Q870">
        <v>39</v>
      </c>
      <c r="R870">
        <v>2.9999999999999996</v>
      </c>
      <c r="S870">
        <v>0</v>
      </c>
      <c r="T870">
        <v>43</v>
      </c>
      <c r="U870">
        <v>3.0000000000000013</v>
      </c>
      <c r="V870">
        <v>1</v>
      </c>
      <c r="W870">
        <v>45</v>
      </c>
      <c r="X870">
        <v>3.0000000000000004</v>
      </c>
      <c r="Y870">
        <v>2.0000000000000004</v>
      </c>
      <c r="Z870">
        <v>45</v>
      </c>
      <c r="AA870">
        <v>3.0000000000000013</v>
      </c>
      <c r="AB870">
        <v>1</v>
      </c>
      <c r="AC870">
        <v>49</v>
      </c>
      <c r="AD870">
        <v>9.0000000000000036</v>
      </c>
      <c r="AE870">
        <v>0.99999999999999989</v>
      </c>
      <c r="AF870">
        <v>50</v>
      </c>
      <c r="AG870">
        <v>5.0000000000000009</v>
      </c>
      <c r="AH870">
        <v>2.9999999999999996</v>
      </c>
      <c r="AI870">
        <v>51</v>
      </c>
      <c r="AJ870">
        <v>7.0000000000000009</v>
      </c>
      <c r="AK870">
        <v>4.0000000000000009</v>
      </c>
      <c r="AL870">
        <v>47</v>
      </c>
      <c r="AM870">
        <v>2.0000000000000004</v>
      </c>
      <c r="AN870">
        <v>2.0000000000000004</v>
      </c>
    </row>
    <row r="871" spans="1:40" ht="17.100000000000001" customHeight="1" x14ac:dyDescent="0.25">
      <c r="A871" s="25" t="s">
        <v>4504</v>
      </c>
      <c r="B871" s="25" t="s">
        <v>7101</v>
      </c>
      <c r="C871" s="25" t="s">
        <v>1099</v>
      </c>
      <c r="D871" s="25" t="s">
        <v>5044</v>
      </c>
      <c r="E871" s="25" t="s">
        <v>7108</v>
      </c>
      <c r="F871" s="25" t="s">
        <v>5046</v>
      </c>
      <c r="G871" s="26">
        <v>2</v>
      </c>
      <c r="H871">
        <v>2</v>
      </c>
      <c r="I871">
        <v>0</v>
      </c>
      <c r="J871">
        <v>0</v>
      </c>
      <c r="K871">
        <v>7</v>
      </c>
      <c r="L871">
        <v>2</v>
      </c>
      <c r="M871">
        <v>0</v>
      </c>
      <c r="N871">
        <v>6</v>
      </c>
      <c r="O871">
        <v>0</v>
      </c>
      <c r="P871">
        <v>0</v>
      </c>
      <c r="Q871">
        <v>7</v>
      </c>
      <c r="R871">
        <v>0</v>
      </c>
      <c r="S871">
        <v>0</v>
      </c>
      <c r="T871">
        <v>14</v>
      </c>
      <c r="U871">
        <v>0</v>
      </c>
      <c r="V871">
        <v>0</v>
      </c>
      <c r="W871">
        <v>15</v>
      </c>
      <c r="X871">
        <v>1.0000000000000002</v>
      </c>
      <c r="Y871">
        <v>0</v>
      </c>
      <c r="Z871">
        <v>11</v>
      </c>
      <c r="AA871">
        <v>1.0000000000000002</v>
      </c>
      <c r="AB871">
        <v>1.0000000000000002</v>
      </c>
      <c r="AC871">
        <v>11</v>
      </c>
      <c r="AD871">
        <v>1.0000000000000002</v>
      </c>
      <c r="AE871">
        <v>1.0000000000000002</v>
      </c>
      <c r="AF871">
        <v>10</v>
      </c>
      <c r="AG871">
        <v>1.9999999999999998</v>
      </c>
      <c r="AH871">
        <v>0</v>
      </c>
      <c r="AI871">
        <v>9</v>
      </c>
      <c r="AJ871">
        <v>1</v>
      </c>
      <c r="AK871">
        <v>1</v>
      </c>
      <c r="AL871">
        <v>12</v>
      </c>
      <c r="AM871">
        <v>0</v>
      </c>
      <c r="AN871">
        <v>1</v>
      </c>
    </row>
    <row r="872" spans="1:40" ht="17.100000000000001" customHeight="1" x14ac:dyDescent="0.25">
      <c r="A872" s="25" t="s">
        <v>4504</v>
      </c>
      <c r="B872" s="25" t="s">
        <v>7101</v>
      </c>
      <c r="C872" s="25" t="s">
        <v>1099</v>
      </c>
      <c r="D872" s="25" t="s">
        <v>5044</v>
      </c>
      <c r="E872" s="25" t="s">
        <v>7108</v>
      </c>
      <c r="F872" s="25" t="s">
        <v>5045</v>
      </c>
      <c r="G872" s="26">
        <v>3</v>
      </c>
      <c r="H872">
        <v>1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1</v>
      </c>
      <c r="O872">
        <v>0</v>
      </c>
      <c r="P872">
        <v>0</v>
      </c>
      <c r="Q872">
        <v>1</v>
      </c>
      <c r="R872">
        <v>0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1</v>
      </c>
      <c r="AA872">
        <v>0</v>
      </c>
      <c r="AB872">
        <v>0</v>
      </c>
      <c r="AC872">
        <v>1</v>
      </c>
      <c r="AD872">
        <v>0</v>
      </c>
      <c r="AE872">
        <v>0</v>
      </c>
      <c r="AF872">
        <v>1</v>
      </c>
      <c r="AG872">
        <v>0</v>
      </c>
      <c r="AH872">
        <v>0</v>
      </c>
      <c r="AI872">
        <v>1</v>
      </c>
      <c r="AJ872">
        <v>0</v>
      </c>
      <c r="AK872">
        <v>0</v>
      </c>
      <c r="AL872">
        <v>2</v>
      </c>
      <c r="AM872">
        <v>1</v>
      </c>
      <c r="AN872">
        <v>0</v>
      </c>
    </row>
    <row r="873" spans="1:40" ht="17.100000000000001" customHeight="1" x14ac:dyDescent="0.25">
      <c r="A873" s="25" t="s">
        <v>4504</v>
      </c>
      <c r="B873" s="25" t="s">
        <v>7101</v>
      </c>
      <c r="C873" s="25" t="s">
        <v>1099</v>
      </c>
      <c r="D873" s="25" t="s">
        <v>5044</v>
      </c>
      <c r="E873" s="25" t="s">
        <v>7108</v>
      </c>
      <c r="F873" s="25" t="s">
        <v>5043</v>
      </c>
      <c r="G873" s="26">
        <v>4</v>
      </c>
      <c r="H873">
        <v>0</v>
      </c>
      <c r="I873">
        <v>0</v>
      </c>
      <c r="J873">
        <v>0</v>
      </c>
      <c r="K873">
        <v>1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1</v>
      </c>
      <c r="AM873">
        <v>0</v>
      </c>
      <c r="AN873">
        <v>1</v>
      </c>
    </row>
    <row r="874" spans="1:40" ht="17.100000000000001" customHeight="1" x14ac:dyDescent="0.25">
      <c r="A874" s="25" t="s">
        <v>4504</v>
      </c>
      <c r="B874" s="25" t="s">
        <v>7101</v>
      </c>
      <c r="C874" s="25" t="s">
        <v>1742</v>
      </c>
      <c r="D874" s="25" t="s">
        <v>5039</v>
      </c>
      <c r="E874" s="25" t="s">
        <v>6436</v>
      </c>
      <c r="F874" s="25" t="s">
        <v>5042</v>
      </c>
      <c r="G874" s="26">
        <v>1</v>
      </c>
      <c r="H874">
        <v>17</v>
      </c>
      <c r="I874">
        <v>12</v>
      </c>
      <c r="J874">
        <v>2</v>
      </c>
      <c r="K874">
        <v>15</v>
      </c>
      <c r="L874">
        <v>4</v>
      </c>
      <c r="M874">
        <v>1.0000000000000002</v>
      </c>
      <c r="N874">
        <v>17</v>
      </c>
      <c r="O874">
        <v>2.9999999999999996</v>
      </c>
      <c r="P874">
        <v>3</v>
      </c>
      <c r="Q874">
        <v>13</v>
      </c>
      <c r="R874">
        <v>0</v>
      </c>
      <c r="S874">
        <v>0.99999999999999989</v>
      </c>
      <c r="T874">
        <v>13</v>
      </c>
      <c r="U874">
        <v>0</v>
      </c>
      <c r="V874">
        <v>0</v>
      </c>
      <c r="W874">
        <v>10</v>
      </c>
      <c r="X874">
        <v>0</v>
      </c>
      <c r="Y874">
        <v>1.0000000000000002</v>
      </c>
      <c r="Z874">
        <v>13</v>
      </c>
      <c r="AA874">
        <v>1</v>
      </c>
      <c r="AB874">
        <v>0</v>
      </c>
      <c r="AC874">
        <v>12</v>
      </c>
      <c r="AD874">
        <v>0</v>
      </c>
      <c r="AE874">
        <v>0</v>
      </c>
      <c r="AF874">
        <v>16</v>
      </c>
      <c r="AG874">
        <v>5.0000000000000009</v>
      </c>
      <c r="AH874">
        <v>0</v>
      </c>
      <c r="AI874">
        <v>17</v>
      </c>
      <c r="AJ874">
        <v>2.0000000000000004</v>
      </c>
      <c r="AK874">
        <v>1</v>
      </c>
      <c r="AL874">
        <v>18</v>
      </c>
      <c r="AM874">
        <v>2</v>
      </c>
      <c r="AN874">
        <v>1.0000000000000002</v>
      </c>
    </row>
    <row r="875" spans="1:40" ht="17.100000000000001" customHeight="1" x14ac:dyDescent="0.25">
      <c r="A875" s="25" t="s">
        <v>4504</v>
      </c>
      <c r="B875" s="25" t="s">
        <v>7101</v>
      </c>
      <c r="C875" s="25" t="s">
        <v>1742</v>
      </c>
      <c r="D875" s="25" t="s">
        <v>5039</v>
      </c>
      <c r="E875" s="25" t="s">
        <v>6436</v>
      </c>
      <c r="F875" s="25" t="s">
        <v>5041</v>
      </c>
      <c r="G875" s="26">
        <v>2</v>
      </c>
      <c r="H875">
        <v>1</v>
      </c>
      <c r="I875">
        <v>0</v>
      </c>
      <c r="J875">
        <v>0</v>
      </c>
      <c r="K875">
        <v>2</v>
      </c>
      <c r="L875">
        <v>0</v>
      </c>
      <c r="M875">
        <v>0</v>
      </c>
      <c r="N875">
        <v>1</v>
      </c>
      <c r="O875">
        <v>0</v>
      </c>
      <c r="P875">
        <v>0</v>
      </c>
      <c r="Q875">
        <v>1</v>
      </c>
      <c r="R875">
        <v>0</v>
      </c>
      <c r="S875">
        <v>0</v>
      </c>
      <c r="T875">
        <v>3</v>
      </c>
      <c r="U875">
        <v>0</v>
      </c>
      <c r="V875">
        <v>0</v>
      </c>
      <c r="W875">
        <v>2</v>
      </c>
      <c r="X875">
        <v>0</v>
      </c>
      <c r="Y875">
        <v>0</v>
      </c>
      <c r="Z875">
        <v>4</v>
      </c>
      <c r="AA875">
        <v>0</v>
      </c>
      <c r="AB875">
        <v>0</v>
      </c>
      <c r="AC875">
        <v>3</v>
      </c>
      <c r="AD875">
        <v>0</v>
      </c>
      <c r="AE875">
        <v>0</v>
      </c>
      <c r="AF875">
        <v>2</v>
      </c>
      <c r="AG875">
        <v>0</v>
      </c>
      <c r="AH875">
        <v>0</v>
      </c>
      <c r="AI875">
        <v>4</v>
      </c>
      <c r="AJ875">
        <v>0</v>
      </c>
      <c r="AK875">
        <v>0</v>
      </c>
      <c r="AL875">
        <v>4</v>
      </c>
      <c r="AM875">
        <v>0</v>
      </c>
      <c r="AN875">
        <v>0</v>
      </c>
    </row>
    <row r="876" spans="1:40" ht="17.100000000000001" customHeight="1" x14ac:dyDescent="0.25">
      <c r="A876" s="25" t="s">
        <v>4504</v>
      </c>
      <c r="B876" s="25" t="s">
        <v>7101</v>
      </c>
      <c r="C876" s="25" t="s">
        <v>1742</v>
      </c>
      <c r="D876" s="25" t="s">
        <v>5039</v>
      </c>
      <c r="E876" s="25" t="s">
        <v>6436</v>
      </c>
      <c r="F876" s="25" t="s">
        <v>5040</v>
      </c>
      <c r="G876" s="26">
        <v>3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1</v>
      </c>
      <c r="X876">
        <v>0</v>
      </c>
      <c r="Y876">
        <v>0</v>
      </c>
      <c r="Z876">
        <v>1</v>
      </c>
      <c r="AA876">
        <v>0</v>
      </c>
      <c r="AB876">
        <v>0</v>
      </c>
      <c r="AC876">
        <v>1</v>
      </c>
      <c r="AD876">
        <v>0</v>
      </c>
      <c r="AE876">
        <v>0</v>
      </c>
      <c r="AF876">
        <v>1</v>
      </c>
      <c r="AG876">
        <v>0</v>
      </c>
      <c r="AH876">
        <v>0</v>
      </c>
      <c r="AI876">
        <v>1</v>
      </c>
      <c r="AJ876">
        <v>0</v>
      </c>
      <c r="AK876">
        <v>0</v>
      </c>
      <c r="AL876">
        <v>1</v>
      </c>
      <c r="AM876">
        <v>0</v>
      </c>
      <c r="AN876">
        <v>0</v>
      </c>
    </row>
    <row r="877" spans="1:40" ht="17.100000000000001" customHeight="1" x14ac:dyDescent="0.25">
      <c r="A877" s="25" t="s">
        <v>4504</v>
      </c>
      <c r="B877" s="25" t="s">
        <v>7101</v>
      </c>
      <c r="C877" s="25" t="s">
        <v>1742</v>
      </c>
      <c r="D877" s="25" t="s">
        <v>5039</v>
      </c>
      <c r="E877" s="25" t="s">
        <v>6436</v>
      </c>
      <c r="F877" s="25" t="s">
        <v>5038</v>
      </c>
      <c r="G877" s="26">
        <v>4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</row>
    <row r="878" spans="1:40" ht="17.100000000000001" customHeight="1" x14ac:dyDescent="0.25">
      <c r="A878" s="25" t="s">
        <v>4504</v>
      </c>
      <c r="B878" s="25" t="s">
        <v>7101</v>
      </c>
      <c r="C878" s="25" t="s">
        <v>1093</v>
      </c>
      <c r="D878" s="25" t="s">
        <v>5034</v>
      </c>
      <c r="E878" s="25" t="s">
        <v>6437</v>
      </c>
      <c r="F878" s="25" t="s">
        <v>5037</v>
      </c>
      <c r="G878" s="26">
        <v>1</v>
      </c>
      <c r="H878">
        <v>32</v>
      </c>
      <c r="I878">
        <v>12.000000000000002</v>
      </c>
      <c r="J878">
        <v>0</v>
      </c>
      <c r="K878">
        <v>36</v>
      </c>
      <c r="L878">
        <v>4.0000000000000009</v>
      </c>
      <c r="M878">
        <v>0</v>
      </c>
      <c r="N878">
        <v>43</v>
      </c>
      <c r="O878">
        <v>3.0000000000000004</v>
      </c>
      <c r="P878">
        <v>5</v>
      </c>
      <c r="Q878">
        <v>43</v>
      </c>
      <c r="R878">
        <v>1.0000000000000007</v>
      </c>
      <c r="S878">
        <v>0</v>
      </c>
      <c r="T878">
        <v>46</v>
      </c>
      <c r="U878">
        <v>2</v>
      </c>
      <c r="V878">
        <v>1</v>
      </c>
      <c r="W878">
        <v>46</v>
      </c>
      <c r="X878">
        <v>3.0000000000000013</v>
      </c>
      <c r="Y878">
        <v>0</v>
      </c>
      <c r="Z878">
        <v>46</v>
      </c>
      <c r="AA878">
        <v>1.0000000000000007</v>
      </c>
      <c r="AB878">
        <v>1</v>
      </c>
      <c r="AC878">
        <v>47</v>
      </c>
      <c r="AD878">
        <v>2</v>
      </c>
      <c r="AE878">
        <v>2.9999999999999996</v>
      </c>
      <c r="AF878">
        <v>49</v>
      </c>
      <c r="AG878">
        <v>4</v>
      </c>
      <c r="AH878">
        <v>3.0000000000000004</v>
      </c>
      <c r="AI878">
        <v>47</v>
      </c>
      <c r="AJ878">
        <v>1.0000000000000007</v>
      </c>
      <c r="AK878">
        <v>2.0000000000000004</v>
      </c>
      <c r="AL878">
        <v>46</v>
      </c>
      <c r="AM878">
        <v>1</v>
      </c>
      <c r="AN878">
        <v>2.0000000000000013</v>
      </c>
    </row>
    <row r="879" spans="1:40" ht="17.100000000000001" customHeight="1" x14ac:dyDescent="0.25">
      <c r="A879" s="25" t="s">
        <v>4504</v>
      </c>
      <c r="B879" s="25" t="s">
        <v>7101</v>
      </c>
      <c r="C879" s="25" t="s">
        <v>1093</v>
      </c>
      <c r="D879" s="25" t="s">
        <v>5034</v>
      </c>
      <c r="E879" s="25" t="s">
        <v>6437</v>
      </c>
      <c r="F879" s="25" t="s">
        <v>5036</v>
      </c>
      <c r="G879" s="26">
        <v>2</v>
      </c>
      <c r="H879">
        <v>8</v>
      </c>
      <c r="I879">
        <v>1</v>
      </c>
      <c r="J879">
        <v>0</v>
      </c>
      <c r="K879">
        <v>10</v>
      </c>
      <c r="L879">
        <v>1.0000000000000002</v>
      </c>
      <c r="M879">
        <v>0</v>
      </c>
      <c r="N879">
        <v>9</v>
      </c>
      <c r="O879">
        <v>0</v>
      </c>
      <c r="P879">
        <v>0</v>
      </c>
      <c r="Q879">
        <v>10</v>
      </c>
      <c r="R879">
        <v>0</v>
      </c>
      <c r="S879">
        <v>0</v>
      </c>
      <c r="T879">
        <v>9</v>
      </c>
      <c r="U879">
        <v>0</v>
      </c>
      <c r="V879">
        <v>0</v>
      </c>
      <c r="W879">
        <v>9</v>
      </c>
      <c r="X879">
        <v>0</v>
      </c>
      <c r="Y879">
        <v>0</v>
      </c>
      <c r="Z879">
        <v>8</v>
      </c>
      <c r="AA879">
        <v>0</v>
      </c>
      <c r="AB879">
        <v>0</v>
      </c>
      <c r="AC879">
        <v>9</v>
      </c>
      <c r="AD879">
        <v>1.0000000000000002</v>
      </c>
      <c r="AE879">
        <v>0</v>
      </c>
      <c r="AF879">
        <v>10</v>
      </c>
      <c r="AG879">
        <v>0</v>
      </c>
      <c r="AH879">
        <v>0</v>
      </c>
      <c r="AI879">
        <v>11</v>
      </c>
      <c r="AJ879">
        <v>1.0000000000000002</v>
      </c>
      <c r="AK879">
        <v>0</v>
      </c>
      <c r="AL879">
        <v>10</v>
      </c>
      <c r="AM879">
        <v>0</v>
      </c>
      <c r="AN879">
        <v>0</v>
      </c>
    </row>
    <row r="880" spans="1:40" ht="17.100000000000001" customHeight="1" x14ac:dyDescent="0.25">
      <c r="A880" s="25" t="s">
        <v>4504</v>
      </c>
      <c r="B880" s="25" t="s">
        <v>7101</v>
      </c>
      <c r="C880" s="25" t="s">
        <v>1093</v>
      </c>
      <c r="D880" s="25" t="s">
        <v>5034</v>
      </c>
      <c r="E880" s="25" t="s">
        <v>6437</v>
      </c>
      <c r="F880" s="25" t="s">
        <v>5035</v>
      </c>
      <c r="G880" s="26">
        <v>3</v>
      </c>
      <c r="H880">
        <v>4</v>
      </c>
      <c r="I880">
        <v>0</v>
      </c>
      <c r="J880">
        <v>0</v>
      </c>
      <c r="K880">
        <v>6</v>
      </c>
      <c r="L880">
        <v>0</v>
      </c>
      <c r="M880">
        <v>0</v>
      </c>
      <c r="N880">
        <v>5</v>
      </c>
      <c r="O880">
        <v>0</v>
      </c>
      <c r="P880">
        <v>0</v>
      </c>
      <c r="Q880">
        <v>3</v>
      </c>
      <c r="R880">
        <v>0</v>
      </c>
      <c r="S880">
        <v>0</v>
      </c>
      <c r="T880">
        <v>4</v>
      </c>
      <c r="U880">
        <v>0</v>
      </c>
      <c r="V880">
        <v>0</v>
      </c>
      <c r="W880">
        <v>4</v>
      </c>
      <c r="X880">
        <v>0</v>
      </c>
      <c r="Y880">
        <v>0</v>
      </c>
      <c r="Z880">
        <v>5</v>
      </c>
      <c r="AA880">
        <v>0</v>
      </c>
      <c r="AB880">
        <v>0</v>
      </c>
      <c r="AC880">
        <v>6</v>
      </c>
      <c r="AD880">
        <v>1</v>
      </c>
      <c r="AE880">
        <v>0</v>
      </c>
      <c r="AF880">
        <v>5</v>
      </c>
      <c r="AG880">
        <v>0</v>
      </c>
      <c r="AH880">
        <v>0</v>
      </c>
      <c r="AI880">
        <v>5</v>
      </c>
      <c r="AJ880">
        <v>0</v>
      </c>
      <c r="AK880">
        <v>0</v>
      </c>
      <c r="AL880">
        <v>5</v>
      </c>
      <c r="AM880">
        <v>0</v>
      </c>
      <c r="AN880">
        <v>0</v>
      </c>
    </row>
    <row r="881" spans="1:40" ht="17.100000000000001" customHeight="1" x14ac:dyDescent="0.25">
      <c r="A881" s="25" t="s">
        <v>4504</v>
      </c>
      <c r="B881" s="25" t="s">
        <v>7101</v>
      </c>
      <c r="C881" s="25" t="s">
        <v>1093</v>
      </c>
      <c r="D881" s="25" t="s">
        <v>5034</v>
      </c>
      <c r="E881" s="25" t="s">
        <v>6437</v>
      </c>
      <c r="F881" s="25" t="s">
        <v>5033</v>
      </c>
      <c r="G881" s="26">
        <v>4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</row>
    <row r="882" spans="1:40" ht="17.100000000000001" customHeight="1" x14ac:dyDescent="0.25">
      <c r="A882" s="25" t="s">
        <v>4504</v>
      </c>
      <c r="B882" s="25" t="s">
        <v>7101</v>
      </c>
      <c r="C882" s="25" t="s">
        <v>5029</v>
      </c>
      <c r="D882" s="25" t="s">
        <v>5028</v>
      </c>
      <c r="E882" s="25" t="s">
        <v>7109</v>
      </c>
      <c r="F882" s="25" t="s">
        <v>5032</v>
      </c>
      <c r="G882" s="26">
        <v>1</v>
      </c>
      <c r="H882">
        <v>14</v>
      </c>
      <c r="I882">
        <v>11.999999999999998</v>
      </c>
      <c r="J882">
        <v>0</v>
      </c>
      <c r="K882">
        <v>38</v>
      </c>
      <c r="L882">
        <v>23.999999999999993</v>
      </c>
      <c r="M882">
        <v>2</v>
      </c>
      <c r="N882">
        <v>50</v>
      </c>
      <c r="O882">
        <v>12</v>
      </c>
      <c r="P882">
        <v>3</v>
      </c>
      <c r="Q882">
        <v>49</v>
      </c>
      <c r="R882">
        <v>1.9999999999999998</v>
      </c>
      <c r="S882">
        <v>0.99999999999999989</v>
      </c>
      <c r="T882">
        <v>49</v>
      </c>
      <c r="U882">
        <v>3.0000000000000004</v>
      </c>
      <c r="V882">
        <v>2.0000000000000004</v>
      </c>
      <c r="W882">
        <v>50</v>
      </c>
      <c r="X882">
        <v>2.0000000000000004</v>
      </c>
      <c r="Y882">
        <v>23</v>
      </c>
      <c r="Z882">
        <v>37</v>
      </c>
      <c r="AA882">
        <v>17.999999999999996</v>
      </c>
      <c r="AB882">
        <v>3.0000000000000013</v>
      </c>
      <c r="AC882">
        <v>49</v>
      </c>
      <c r="AD882">
        <v>14.999999999999995</v>
      </c>
      <c r="AE882">
        <v>2.0000000000000004</v>
      </c>
      <c r="AF882">
        <v>50</v>
      </c>
      <c r="AG882">
        <v>4.0000000000000009</v>
      </c>
      <c r="AH882">
        <v>0.99999999999999989</v>
      </c>
      <c r="AI882">
        <v>50</v>
      </c>
      <c r="AJ882">
        <v>2.0000000000000009</v>
      </c>
      <c r="AK882">
        <v>3.0000000000000004</v>
      </c>
      <c r="AL882">
        <v>46</v>
      </c>
      <c r="AM882">
        <v>0</v>
      </c>
      <c r="AN882">
        <v>1.0000000000000007</v>
      </c>
    </row>
    <row r="883" spans="1:40" ht="17.100000000000001" customHeight="1" x14ac:dyDescent="0.25">
      <c r="A883" s="25" t="s">
        <v>4504</v>
      </c>
      <c r="B883" s="25" t="s">
        <v>7101</v>
      </c>
      <c r="C883" s="25" t="s">
        <v>5029</v>
      </c>
      <c r="D883" s="25" t="s">
        <v>5028</v>
      </c>
      <c r="E883" s="25" t="s">
        <v>7109</v>
      </c>
      <c r="F883" s="25" t="s">
        <v>5031</v>
      </c>
      <c r="G883" s="26">
        <v>2</v>
      </c>
      <c r="H883">
        <v>0</v>
      </c>
      <c r="I883">
        <v>0</v>
      </c>
      <c r="J883">
        <v>0</v>
      </c>
      <c r="K883">
        <v>3</v>
      </c>
      <c r="L883">
        <v>2</v>
      </c>
      <c r="M883">
        <v>0</v>
      </c>
      <c r="N883">
        <v>3</v>
      </c>
      <c r="O883">
        <v>0</v>
      </c>
      <c r="P883">
        <v>0</v>
      </c>
      <c r="Q883">
        <v>3</v>
      </c>
      <c r="R883">
        <v>0</v>
      </c>
      <c r="S883">
        <v>0</v>
      </c>
      <c r="T883">
        <v>3</v>
      </c>
      <c r="U883">
        <v>0</v>
      </c>
      <c r="V883">
        <v>0</v>
      </c>
      <c r="W883">
        <v>3</v>
      </c>
      <c r="X883">
        <v>0</v>
      </c>
      <c r="Y883">
        <v>0</v>
      </c>
      <c r="Z883">
        <v>3</v>
      </c>
      <c r="AA883">
        <v>0</v>
      </c>
      <c r="AB883">
        <v>0</v>
      </c>
      <c r="AC883">
        <v>3</v>
      </c>
      <c r="AD883">
        <v>0</v>
      </c>
      <c r="AE883">
        <v>0</v>
      </c>
      <c r="AF883">
        <v>4</v>
      </c>
      <c r="AG883">
        <v>0</v>
      </c>
      <c r="AH883">
        <v>0</v>
      </c>
      <c r="AI883">
        <v>4</v>
      </c>
      <c r="AJ883">
        <v>0</v>
      </c>
      <c r="AK883">
        <v>0</v>
      </c>
      <c r="AL883">
        <v>4</v>
      </c>
      <c r="AM883">
        <v>0</v>
      </c>
      <c r="AN883">
        <v>0</v>
      </c>
    </row>
    <row r="884" spans="1:40" ht="17.100000000000001" customHeight="1" x14ac:dyDescent="0.25">
      <c r="A884" s="25" t="s">
        <v>4504</v>
      </c>
      <c r="B884" s="25" t="s">
        <v>7101</v>
      </c>
      <c r="C884" s="25" t="s">
        <v>5029</v>
      </c>
      <c r="D884" s="25" t="s">
        <v>5028</v>
      </c>
      <c r="E884" s="25" t="s">
        <v>7109</v>
      </c>
      <c r="F884" s="25" t="s">
        <v>5030</v>
      </c>
      <c r="G884" s="26">
        <v>3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</row>
    <row r="885" spans="1:40" ht="17.100000000000001" customHeight="1" x14ac:dyDescent="0.25">
      <c r="A885" s="25" t="s">
        <v>4504</v>
      </c>
      <c r="B885" s="25" t="s">
        <v>7101</v>
      </c>
      <c r="C885" s="25" t="s">
        <v>5029</v>
      </c>
      <c r="D885" s="25" t="s">
        <v>5028</v>
      </c>
      <c r="E885" s="25" t="s">
        <v>7109</v>
      </c>
      <c r="F885" s="25" t="s">
        <v>5027</v>
      </c>
      <c r="G885" s="26">
        <v>4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</row>
    <row r="886" spans="1:40" ht="17.100000000000001" customHeight="1" x14ac:dyDescent="0.25">
      <c r="A886" s="25" t="s">
        <v>4504</v>
      </c>
      <c r="B886" s="25" t="s">
        <v>7101</v>
      </c>
      <c r="C886" s="25" t="s">
        <v>1929</v>
      </c>
      <c r="D886" s="25" t="s">
        <v>5023</v>
      </c>
      <c r="E886" s="25" t="s">
        <v>7110</v>
      </c>
      <c r="F886" s="25" t="s">
        <v>5026</v>
      </c>
      <c r="G886" s="26">
        <v>1</v>
      </c>
      <c r="H886">
        <v>66</v>
      </c>
      <c r="I886">
        <v>26.000000000000007</v>
      </c>
      <c r="J886">
        <v>15.000000000000005</v>
      </c>
      <c r="K886">
        <v>75</v>
      </c>
      <c r="L886">
        <v>26</v>
      </c>
      <c r="M886">
        <v>4</v>
      </c>
      <c r="N886">
        <v>86</v>
      </c>
      <c r="O886">
        <v>21</v>
      </c>
      <c r="P886">
        <v>13.999999999999998</v>
      </c>
      <c r="Q886">
        <v>80</v>
      </c>
      <c r="R886">
        <v>9</v>
      </c>
      <c r="S886">
        <v>5.9999999999999982</v>
      </c>
      <c r="T886">
        <v>83</v>
      </c>
      <c r="U886">
        <v>11</v>
      </c>
      <c r="V886">
        <v>4.0000000000000009</v>
      </c>
      <c r="W886">
        <v>88</v>
      </c>
      <c r="X886">
        <v>11.000000000000005</v>
      </c>
      <c r="Y886">
        <v>11.000000000000002</v>
      </c>
      <c r="Z886">
        <v>88</v>
      </c>
      <c r="AA886">
        <v>16.000000000000007</v>
      </c>
      <c r="AB886">
        <v>10.999999999999996</v>
      </c>
      <c r="AC886">
        <v>98</v>
      </c>
      <c r="AD886">
        <v>19.999999999999996</v>
      </c>
      <c r="AE886">
        <v>10.000000000000004</v>
      </c>
      <c r="AF886">
        <v>109</v>
      </c>
      <c r="AG886">
        <v>22.000000000000004</v>
      </c>
      <c r="AH886">
        <v>14.999999999999998</v>
      </c>
      <c r="AI886">
        <v>120</v>
      </c>
      <c r="AJ886">
        <v>33.999999999999986</v>
      </c>
      <c r="AK886">
        <v>15.000000000000007</v>
      </c>
      <c r="AL886">
        <v>116</v>
      </c>
      <c r="AM886">
        <v>12.000000000000004</v>
      </c>
      <c r="AN886">
        <v>17</v>
      </c>
    </row>
    <row r="887" spans="1:40" ht="17.100000000000001" customHeight="1" x14ac:dyDescent="0.25">
      <c r="A887" s="25" t="s">
        <v>4504</v>
      </c>
      <c r="B887" s="25" t="s">
        <v>7101</v>
      </c>
      <c r="C887" s="25" t="s">
        <v>1929</v>
      </c>
      <c r="D887" s="25" t="s">
        <v>5023</v>
      </c>
      <c r="E887" s="25" t="s">
        <v>7110</v>
      </c>
      <c r="F887" s="25" t="s">
        <v>5025</v>
      </c>
      <c r="G887" s="26">
        <v>2</v>
      </c>
      <c r="H887">
        <v>7</v>
      </c>
      <c r="I887">
        <v>2.0000000000000004</v>
      </c>
      <c r="J887">
        <v>0</v>
      </c>
      <c r="K887">
        <v>12</v>
      </c>
      <c r="L887">
        <v>3.0000000000000009</v>
      </c>
      <c r="M887">
        <v>0</v>
      </c>
      <c r="N887">
        <v>17</v>
      </c>
      <c r="O887">
        <v>0</v>
      </c>
      <c r="P887">
        <v>1</v>
      </c>
      <c r="Q887">
        <v>21</v>
      </c>
      <c r="R887">
        <v>2.0000000000000004</v>
      </c>
      <c r="S887">
        <v>0</v>
      </c>
      <c r="T887">
        <v>21</v>
      </c>
      <c r="U887">
        <v>2.0000000000000004</v>
      </c>
      <c r="V887">
        <v>1</v>
      </c>
      <c r="W887">
        <v>23</v>
      </c>
      <c r="X887">
        <v>1.9999999999999996</v>
      </c>
      <c r="Y887">
        <v>0.99999999999999978</v>
      </c>
      <c r="Z887">
        <v>23</v>
      </c>
      <c r="AA887">
        <v>0.99999999999999978</v>
      </c>
      <c r="AB887">
        <v>0.99999999999999978</v>
      </c>
      <c r="AC887">
        <v>28</v>
      </c>
      <c r="AD887">
        <v>4</v>
      </c>
      <c r="AE887">
        <v>2.0000000000000004</v>
      </c>
      <c r="AF887">
        <v>32</v>
      </c>
      <c r="AG887">
        <v>8</v>
      </c>
      <c r="AH887">
        <v>3.0000000000000004</v>
      </c>
      <c r="AI887">
        <v>34</v>
      </c>
      <c r="AJ887">
        <v>2.0000000000000009</v>
      </c>
      <c r="AK887">
        <v>2.0000000000000009</v>
      </c>
      <c r="AL887">
        <v>33</v>
      </c>
      <c r="AM887">
        <v>1.0000000000000004</v>
      </c>
      <c r="AN887">
        <v>2.0000000000000009</v>
      </c>
    </row>
    <row r="888" spans="1:40" ht="17.100000000000001" customHeight="1" x14ac:dyDescent="0.25">
      <c r="A888" s="25" t="s">
        <v>4504</v>
      </c>
      <c r="B888" s="25" t="s">
        <v>7101</v>
      </c>
      <c r="C888" s="25" t="s">
        <v>1929</v>
      </c>
      <c r="D888" s="25" t="s">
        <v>5023</v>
      </c>
      <c r="E888" s="25" t="s">
        <v>7110</v>
      </c>
      <c r="F888" s="25" t="s">
        <v>5024</v>
      </c>
      <c r="G888" s="26">
        <v>3</v>
      </c>
      <c r="H888">
        <v>5</v>
      </c>
      <c r="I888">
        <v>1</v>
      </c>
      <c r="J888">
        <v>0</v>
      </c>
      <c r="K888">
        <v>6</v>
      </c>
      <c r="L888">
        <v>1</v>
      </c>
      <c r="M888">
        <v>0</v>
      </c>
      <c r="N888">
        <v>5</v>
      </c>
      <c r="O888">
        <v>0</v>
      </c>
      <c r="P888">
        <v>0</v>
      </c>
      <c r="Q888">
        <v>4</v>
      </c>
      <c r="R888">
        <v>0</v>
      </c>
      <c r="S888">
        <v>0</v>
      </c>
      <c r="T888">
        <v>4</v>
      </c>
      <c r="U888">
        <v>0</v>
      </c>
      <c r="V888">
        <v>1</v>
      </c>
      <c r="W888">
        <v>4</v>
      </c>
      <c r="X888">
        <v>1</v>
      </c>
      <c r="Y888">
        <v>1</v>
      </c>
      <c r="Z888">
        <v>4</v>
      </c>
      <c r="AA888">
        <v>0</v>
      </c>
      <c r="AB888">
        <v>0</v>
      </c>
      <c r="AC888">
        <v>3</v>
      </c>
      <c r="AD888">
        <v>1</v>
      </c>
      <c r="AE888">
        <v>0</v>
      </c>
      <c r="AF888">
        <v>5</v>
      </c>
      <c r="AG888">
        <v>0</v>
      </c>
      <c r="AH888">
        <v>0</v>
      </c>
      <c r="AI888">
        <v>6</v>
      </c>
      <c r="AJ888">
        <v>0</v>
      </c>
      <c r="AK888">
        <v>1</v>
      </c>
      <c r="AL888">
        <v>6</v>
      </c>
      <c r="AM888">
        <v>1</v>
      </c>
      <c r="AN888">
        <v>0</v>
      </c>
    </row>
    <row r="889" spans="1:40" ht="17.100000000000001" customHeight="1" x14ac:dyDescent="0.25">
      <c r="A889" s="25" t="s">
        <v>4504</v>
      </c>
      <c r="B889" s="25" t="s">
        <v>7101</v>
      </c>
      <c r="C889" s="25" t="s">
        <v>1929</v>
      </c>
      <c r="D889" s="25" t="s">
        <v>5023</v>
      </c>
      <c r="E889" s="25" t="s">
        <v>7110</v>
      </c>
      <c r="F889" s="25" t="s">
        <v>5022</v>
      </c>
      <c r="G889" s="26">
        <v>4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</row>
    <row r="890" spans="1:40" ht="17.100000000000001" customHeight="1" x14ac:dyDescent="0.25">
      <c r="A890" s="25" t="s">
        <v>4504</v>
      </c>
      <c r="B890" s="25" t="s">
        <v>7101</v>
      </c>
      <c r="C890" s="25" t="s">
        <v>2280</v>
      </c>
      <c r="D890" s="25" t="s">
        <v>5018</v>
      </c>
      <c r="E890" s="25" t="s">
        <v>6438</v>
      </c>
      <c r="F890" s="25" t="s">
        <v>5021</v>
      </c>
      <c r="G890" s="26">
        <v>1</v>
      </c>
      <c r="H890">
        <v>16</v>
      </c>
      <c r="I890">
        <v>1</v>
      </c>
      <c r="J890">
        <v>1</v>
      </c>
      <c r="K890">
        <v>14</v>
      </c>
      <c r="L890">
        <v>1</v>
      </c>
      <c r="M890">
        <v>2.0000000000000004</v>
      </c>
      <c r="N890">
        <v>15</v>
      </c>
      <c r="O890">
        <v>2</v>
      </c>
      <c r="P890">
        <v>5</v>
      </c>
      <c r="Q890">
        <v>8</v>
      </c>
      <c r="R890">
        <v>0</v>
      </c>
      <c r="S890">
        <v>0</v>
      </c>
      <c r="T890">
        <v>12</v>
      </c>
      <c r="U890">
        <v>2</v>
      </c>
      <c r="V890">
        <v>0</v>
      </c>
      <c r="W890">
        <v>11</v>
      </c>
      <c r="X890">
        <v>0.99999999999999989</v>
      </c>
      <c r="Y890">
        <v>0.99999999999999989</v>
      </c>
      <c r="Z890">
        <v>9</v>
      </c>
      <c r="AA890">
        <v>0</v>
      </c>
      <c r="AB890">
        <v>0</v>
      </c>
      <c r="AC890">
        <v>11</v>
      </c>
      <c r="AD890">
        <v>2.0000000000000004</v>
      </c>
      <c r="AE890">
        <v>0</v>
      </c>
      <c r="AF890">
        <v>14</v>
      </c>
      <c r="AG890">
        <v>3.0000000000000004</v>
      </c>
      <c r="AH890">
        <v>1.0000000000000002</v>
      </c>
      <c r="AI890">
        <v>12</v>
      </c>
      <c r="AJ890">
        <v>1</v>
      </c>
      <c r="AK890">
        <v>0</v>
      </c>
      <c r="AL890">
        <v>15</v>
      </c>
      <c r="AM890">
        <v>1</v>
      </c>
      <c r="AN890">
        <v>1</v>
      </c>
    </row>
    <row r="891" spans="1:40" ht="17.100000000000001" customHeight="1" x14ac:dyDescent="0.25">
      <c r="A891" s="25" t="s">
        <v>4504</v>
      </c>
      <c r="B891" s="25" t="s">
        <v>7101</v>
      </c>
      <c r="C891" s="25" t="s">
        <v>2280</v>
      </c>
      <c r="D891" s="25" t="s">
        <v>5018</v>
      </c>
      <c r="E891" s="25" t="s">
        <v>6438</v>
      </c>
      <c r="F891" s="25" t="s">
        <v>5020</v>
      </c>
      <c r="G891" s="26">
        <v>2</v>
      </c>
      <c r="H891">
        <v>3</v>
      </c>
      <c r="I891">
        <v>2</v>
      </c>
      <c r="J891">
        <v>0</v>
      </c>
      <c r="K891">
        <v>5</v>
      </c>
      <c r="L891">
        <v>0</v>
      </c>
      <c r="M891">
        <v>1</v>
      </c>
      <c r="N891">
        <v>3</v>
      </c>
      <c r="O891">
        <v>0</v>
      </c>
      <c r="P891">
        <v>0</v>
      </c>
      <c r="Q891">
        <v>3</v>
      </c>
      <c r="R891">
        <v>0</v>
      </c>
      <c r="S891">
        <v>0</v>
      </c>
      <c r="T891">
        <v>2</v>
      </c>
      <c r="U891">
        <v>0</v>
      </c>
      <c r="V891">
        <v>0</v>
      </c>
      <c r="W891">
        <v>6</v>
      </c>
      <c r="X891">
        <v>0</v>
      </c>
      <c r="Y891">
        <v>0</v>
      </c>
      <c r="Z891">
        <v>6</v>
      </c>
      <c r="AA891">
        <v>0</v>
      </c>
      <c r="AB891">
        <v>0</v>
      </c>
      <c r="AC891">
        <v>7</v>
      </c>
      <c r="AD891">
        <v>0</v>
      </c>
      <c r="AE891">
        <v>0</v>
      </c>
      <c r="AF891">
        <v>6</v>
      </c>
      <c r="AG891">
        <v>0</v>
      </c>
      <c r="AH891">
        <v>0</v>
      </c>
      <c r="AI891">
        <v>7</v>
      </c>
      <c r="AJ891">
        <v>0</v>
      </c>
      <c r="AK891">
        <v>0</v>
      </c>
      <c r="AL891">
        <v>6</v>
      </c>
      <c r="AM891">
        <v>0</v>
      </c>
      <c r="AN891">
        <v>0</v>
      </c>
    </row>
    <row r="892" spans="1:40" ht="17.100000000000001" customHeight="1" x14ac:dyDescent="0.25">
      <c r="A892" s="25" t="s">
        <v>4504</v>
      </c>
      <c r="B892" s="25" t="s">
        <v>7101</v>
      </c>
      <c r="C892" s="25" t="s">
        <v>2280</v>
      </c>
      <c r="D892" s="25" t="s">
        <v>5018</v>
      </c>
      <c r="E892" s="25" t="s">
        <v>6438</v>
      </c>
      <c r="F892" s="25" t="s">
        <v>5019</v>
      </c>
      <c r="G892" s="26">
        <v>3</v>
      </c>
      <c r="H892">
        <v>1</v>
      </c>
      <c r="I892">
        <v>0</v>
      </c>
      <c r="J892">
        <v>0</v>
      </c>
      <c r="K892">
        <v>1</v>
      </c>
      <c r="L892">
        <v>0</v>
      </c>
      <c r="M892">
        <v>0</v>
      </c>
      <c r="N892">
        <v>1</v>
      </c>
      <c r="O892">
        <v>0</v>
      </c>
      <c r="P892">
        <v>0</v>
      </c>
      <c r="Q892">
        <v>1</v>
      </c>
      <c r="R892">
        <v>0</v>
      </c>
      <c r="S892">
        <v>0</v>
      </c>
      <c r="T892">
        <v>1</v>
      </c>
      <c r="U892">
        <v>0</v>
      </c>
      <c r="V892">
        <v>0</v>
      </c>
      <c r="W892">
        <v>1</v>
      </c>
      <c r="X892">
        <v>0</v>
      </c>
      <c r="Y892">
        <v>0</v>
      </c>
      <c r="Z892">
        <v>1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1</v>
      </c>
      <c r="AG892">
        <v>0</v>
      </c>
      <c r="AH892">
        <v>0</v>
      </c>
      <c r="AI892">
        <v>2</v>
      </c>
      <c r="AJ892">
        <v>1</v>
      </c>
      <c r="AK892">
        <v>0</v>
      </c>
      <c r="AL892">
        <v>2</v>
      </c>
      <c r="AM892">
        <v>0</v>
      </c>
      <c r="AN892">
        <v>0</v>
      </c>
    </row>
    <row r="893" spans="1:40" ht="17.100000000000001" customHeight="1" x14ac:dyDescent="0.25">
      <c r="A893" s="25" t="s">
        <v>4504</v>
      </c>
      <c r="B893" s="25" t="s">
        <v>7101</v>
      </c>
      <c r="C893" s="25" t="s">
        <v>2280</v>
      </c>
      <c r="D893" s="25" t="s">
        <v>5018</v>
      </c>
      <c r="E893" s="25" t="s">
        <v>6438</v>
      </c>
      <c r="F893" s="25" t="s">
        <v>5017</v>
      </c>
      <c r="G893" s="26">
        <v>4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</row>
    <row r="894" spans="1:40" ht="17.100000000000001" customHeight="1" x14ac:dyDescent="0.25">
      <c r="A894" s="25" t="s">
        <v>4504</v>
      </c>
      <c r="B894" s="25" t="s">
        <v>7101</v>
      </c>
      <c r="C894" s="25" t="s">
        <v>890</v>
      </c>
      <c r="D894" s="25" t="s">
        <v>5013</v>
      </c>
      <c r="E894" s="25" t="s">
        <v>7111</v>
      </c>
      <c r="F894" s="25" t="s">
        <v>5016</v>
      </c>
      <c r="G894" s="26">
        <v>1</v>
      </c>
      <c r="H894">
        <v>33</v>
      </c>
      <c r="I894">
        <v>24.999999999999996</v>
      </c>
      <c r="J894">
        <v>2.0000000000000009</v>
      </c>
      <c r="K894">
        <v>24</v>
      </c>
      <c r="L894">
        <v>0.99999999999999978</v>
      </c>
      <c r="M894">
        <v>0</v>
      </c>
      <c r="N894">
        <v>23</v>
      </c>
      <c r="O894">
        <v>0.99999999999999978</v>
      </c>
      <c r="P894">
        <v>2</v>
      </c>
      <c r="Q894">
        <v>20</v>
      </c>
      <c r="R894">
        <v>0</v>
      </c>
      <c r="S894">
        <v>0</v>
      </c>
      <c r="T894">
        <v>21</v>
      </c>
      <c r="U894">
        <v>1</v>
      </c>
      <c r="V894">
        <v>2</v>
      </c>
      <c r="W894">
        <v>18</v>
      </c>
      <c r="X894">
        <v>0</v>
      </c>
      <c r="Y894">
        <v>0</v>
      </c>
      <c r="Z894">
        <v>18</v>
      </c>
      <c r="AA894">
        <v>0</v>
      </c>
      <c r="AB894">
        <v>0</v>
      </c>
      <c r="AC894">
        <v>18</v>
      </c>
      <c r="AD894">
        <v>0</v>
      </c>
      <c r="AE894">
        <v>1</v>
      </c>
      <c r="AF894">
        <v>17</v>
      </c>
      <c r="AG894">
        <v>0</v>
      </c>
      <c r="AH894">
        <v>0</v>
      </c>
      <c r="AI894">
        <v>18</v>
      </c>
      <c r="AJ894">
        <v>1.0000000000000002</v>
      </c>
      <c r="AK894">
        <v>1</v>
      </c>
      <c r="AL894">
        <v>18</v>
      </c>
      <c r="AM894">
        <v>1</v>
      </c>
      <c r="AN894">
        <v>0</v>
      </c>
    </row>
    <row r="895" spans="1:40" ht="17.100000000000001" customHeight="1" x14ac:dyDescent="0.25">
      <c r="A895" s="25" t="s">
        <v>4504</v>
      </c>
      <c r="B895" s="25" t="s">
        <v>7101</v>
      </c>
      <c r="C895" s="25" t="s">
        <v>890</v>
      </c>
      <c r="D895" s="25" t="s">
        <v>5013</v>
      </c>
      <c r="E895" s="25" t="s">
        <v>7111</v>
      </c>
      <c r="F895" s="25" t="s">
        <v>5015</v>
      </c>
      <c r="G895" s="26">
        <v>2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1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</row>
    <row r="896" spans="1:40" ht="17.100000000000001" customHeight="1" x14ac:dyDescent="0.25">
      <c r="A896" s="25" t="s">
        <v>4504</v>
      </c>
      <c r="B896" s="25" t="s">
        <v>7101</v>
      </c>
      <c r="C896" s="25" t="s">
        <v>890</v>
      </c>
      <c r="D896" s="25" t="s">
        <v>5013</v>
      </c>
      <c r="E896" s="25" t="s">
        <v>7111</v>
      </c>
      <c r="F896" s="25" t="s">
        <v>5014</v>
      </c>
      <c r="G896" s="26">
        <v>3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</row>
    <row r="897" spans="1:40" ht="17.100000000000001" customHeight="1" x14ac:dyDescent="0.25">
      <c r="A897" s="25" t="s">
        <v>4504</v>
      </c>
      <c r="B897" s="25" t="s">
        <v>7101</v>
      </c>
      <c r="C897" s="25" t="s">
        <v>890</v>
      </c>
      <c r="D897" s="25" t="s">
        <v>5013</v>
      </c>
      <c r="E897" s="25" t="s">
        <v>7111</v>
      </c>
      <c r="F897" s="25" t="s">
        <v>5012</v>
      </c>
      <c r="G897" s="26">
        <v>4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</row>
    <row r="898" spans="1:40" ht="17.100000000000001" customHeight="1" x14ac:dyDescent="0.25">
      <c r="A898" s="25" t="s">
        <v>4504</v>
      </c>
      <c r="B898" s="25" t="s">
        <v>7101</v>
      </c>
      <c r="C898" s="25" t="s">
        <v>5008</v>
      </c>
      <c r="D898" s="25" t="s">
        <v>5007</v>
      </c>
      <c r="E898" s="25" t="s">
        <v>7112</v>
      </c>
      <c r="F898" s="25" t="s">
        <v>5011</v>
      </c>
      <c r="G898" s="26">
        <v>1</v>
      </c>
      <c r="H898">
        <v>5</v>
      </c>
      <c r="I898">
        <v>4</v>
      </c>
      <c r="J898">
        <v>0</v>
      </c>
      <c r="K898">
        <v>5</v>
      </c>
      <c r="L898">
        <v>1</v>
      </c>
      <c r="M898">
        <v>0</v>
      </c>
      <c r="N898">
        <v>5</v>
      </c>
      <c r="O898">
        <v>0</v>
      </c>
      <c r="P898">
        <v>0</v>
      </c>
      <c r="Q898">
        <v>5</v>
      </c>
      <c r="R898">
        <v>0</v>
      </c>
      <c r="S898">
        <v>0</v>
      </c>
      <c r="T898">
        <v>5</v>
      </c>
      <c r="U898">
        <v>0</v>
      </c>
      <c r="V898">
        <v>0</v>
      </c>
      <c r="W898">
        <v>7</v>
      </c>
      <c r="X898">
        <v>2</v>
      </c>
      <c r="Y898">
        <v>1</v>
      </c>
      <c r="Z898">
        <v>7</v>
      </c>
      <c r="AA898">
        <v>1.0000000000000002</v>
      </c>
      <c r="AB898">
        <v>1.0000000000000002</v>
      </c>
      <c r="AC898">
        <v>6</v>
      </c>
      <c r="AD898">
        <v>1</v>
      </c>
      <c r="AE898">
        <v>1</v>
      </c>
      <c r="AF898">
        <v>7</v>
      </c>
      <c r="AG898">
        <v>2.0000000000000004</v>
      </c>
      <c r="AH898">
        <v>1.0000000000000002</v>
      </c>
      <c r="AI898">
        <v>8</v>
      </c>
      <c r="AJ898">
        <v>2.0000000000000004</v>
      </c>
      <c r="AK898">
        <v>0</v>
      </c>
      <c r="AL898">
        <v>15</v>
      </c>
      <c r="AM898">
        <v>7</v>
      </c>
      <c r="AN898">
        <v>5.9999999999999991</v>
      </c>
    </row>
    <row r="899" spans="1:40" ht="17.100000000000001" customHeight="1" x14ac:dyDescent="0.25">
      <c r="A899" s="25" t="s">
        <v>4504</v>
      </c>
      <c r="B899" s="25" t="s">
        <v>7101</v>
      </c>
      <c r="C899" s="25" t="s">
        <v>5008</v>
      </c>
      <c r="D899" s="25" t="s">
        <v>5007</v>
      </c>
      <c r="E899" s="25" t="s">
        <v>7112</v>
      </c>
      <c r="F899" s="25" t="s">
        <v>5010</v>
      </c>
      <c r="G899" s="26">
        <v>2</v>
      </c>
      <c r="H899">
        <v>0</v>
      </c>
      <c r="I899">
        <v>0</v>
      </c>
      <c r="J899">
        <v>0</v>
      </c>
      <c r="K899">
        <v>1</v>
      </c>
      <c r="L899">
        <v>0</v>
      </c>
      <c r="M899">
        <v>0</v>
      </c>
      <c r="N899">
        <v>1</v>
      </c>
      <c r="O899">
        <v>0</v>
      </c>
      <c r="P899">
        <v>0</v>
      </c>
      <c r="Q899">
        <v>1</v>
      </c>
      <c r="R899">
        <v>0</v>
      </c>
      <c r="S899">
        <v>0</v>
      </c>
      <c r="T899">
        <v>1</v>
      </c>
      <c r="U899">
        <v>0</v>
      </c>
      <c r="V899">
        <v>0</v>
      </c>
      <c r="W899">
        <v>1</v>
      </c>
      <c r="X899">
        <v>0</v>
      </c>
      <c r="Y899">
        <v>0</v>
      </c>
      <c r="Z899">
        <v>1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</row>
    <row r="900" spans="1:40" ht="17.100000000000001" customHeight="1" x14ac:dyDescent="0.25">
      <c r="A900" s="25" t="s">
        <v>4504</v>
      </c>
      <c r="B900" s="25" t="s">
        <v>7101</v>
      </c>
      <c r="C900" s="25" t="s">
        <v>5008</v>
      </c>
      <c r="D900" s="25" t="s">
        <v>5007</v>
      </c>
      <c r="E900" s="25" t="s">
        <v>7112</v>
      </c>
      <c r="F900" s="25" t="s">
        <v>5009</v>
      </c>
      <c r="G900" s="26">
        <v>3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</row>
    <row r="901" spans="1:40" ht="17.100000000000001" customHeight="1" x14ac:dyDescent="0.25">
      <c r="A901" s="25" t="s">
        <v>4504</v>
      </c>
      <c r="B901" s="25" t="s">
        <v>7101</v>
      </c>
      <c r="C901" s="25" t="s">
        <v>5008</v>
      </c>
      <c r="D901" s="25" t="s">
        <v>5007</v>
      </c>
      <c r="E901" s="25" t="s">
        <v>7112</v>
      </c>
      <c r="F901" s="25" t="s">
        <v>5006</v>
      </c>
      <c r="G901" s="26">
        <v>4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</row>
    <row r="902" spans="1:40" ht="17.100000000000001" customHeight="1" x14ac:dyDescent="0.25">
      <c r="A902" s="25" t="s">
        <v>4504</v>
      </c>
      <c r="B902" s="25" t="s">
        <v>7101</v>
      </c>
      <c r="C902" s="25" t="s">
        <v>884</v>
      </c>
      <c r="D902" s="25" t="s">
        <v>5002</v>
      </c>
      <c r="E902" s="25" t="s">
        <v>6439</v>
      </c>
      <c r="F902" s="25" t="s">
        <v>5005</v>
      </c>
      <c r="G902" s="26">
        <v>1</v>
      </c>
      <c r="H902">
        <v>19</v>
      </c>
      <c r="I902">
        <v>8.9999999999999982</v>
      </c>
      <c r="J902">
        <v>0</v>
      </c>
      <c r="K902">
        <v>30</v>
      </c>
      <c r="L902">
        <v>10</v>
      </c>
      <c r="M902">
        <v>1</v>
      </c>
      <c r="N902">
        <v>25</v>
      </c>
      <c r="O902">
        <v>1</v>
      </c>
      <c r="P902">
        <v>6</v>
      </c>
      <c r="Q902">
        <v>23</v>
      </c>
      <c r="R902">
        <v>4</v>
      </c>
      <c r="S902">
        <v>0</v>
      </c>
      <c r="T902">
        <v>24</v>
      </c>
      <c r="U902">
        <v>0.99999999999999978</v>
      </c>
      <c r="V902">
        <v>0</v>
      </c>
      <c r="W902">
        <v>23</v>
      </c>
      <c r="X902">
        <v>0</v>
      </c>
      <c r="Y902">
        <v>7</v>
      </c>
      <c r="Z902">
        <v>21</v>
      </c>
      <c r="AA902">
        <v>6</v>
      </c>
      <c r="AB902">
        <v>0</v>
      </c>
      <c r="AC902">
        <v>22</v>
      </c>
      <c r="AD902">
        <v>3</v>
      </c>
      <c r="AE902">
        <v>3.9999999999999996</v>
      </c>
      <c r="AF902">
        <v>22</v>
      </c>
      <c r="AG902">
        <v>3</v>
      </c>
      <c r="AH902">
        <v>5</v>
      </c>
      <c r="AI902">
        <v>22</v>
      </c>
      <c r="AJ902">
        <v>5</v>
      </c>
      <c r="AK902">
        <v>1.9999999999999998</v>
      </c>
      <c r="AL902">
        <v>21</v>
      </c>
      <c r="AM902">
        <v>3</v>
      </c>
      <c r="AN902">
        <v>2</v>
      </c>
    </row>
    <row r="903" spans="1:40" ht="17.100000000000001" customHeight="1" x14ac:dyDescent="0.25">
      <c r="A903" s="25" t="s">
        <v>4504</v>
      </c>
      <c r="B903" s="25" t="s">
        <v>7101</v>
      </c>
      <c r="C903" s="25" t="s">
        <v>884</v>
      </c>
      <c r="D903" s="25" t="s">
        <v>5002</v>
      </c>
      <c r="E903" s="25" t="s">
        <v>6439</v>
      </c>
      <c r="F903" s="25" t="s">
        <v>5004</v>
      </c>
      <c r="G903" s="26">
        <v>2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3</v>
      </c>
      <c r="O903">
        <v>0</v>
      </c>
      <c r="P903">
        <v>0</v>
      </c>
      <c r="Q903">
        <v>3</v>
      </c>
      <c r="R903">
        <v>0</v>
      </c>
      <c r="S903">
        <v>0</v>
      </c>
      <c r="T903">
        <v>3</v>
      </c>
      <c r="U903">
        <v>0</v>
      </c>
      <c r="V903">
        <v>0</v>
      </c>
      <c r="W903">
        <v>3</v>
      </c>
      <c r="X903">
        <v>0</v>
      </c>
      <c r="Y903">
        <v>0</v>
      </c>
      <c r="Z903">
        <v>3</v>
      </c>
      <c r="AA903">
        <v>0</v>
      </c>
      <c r="AB903">
        <v>0</v>
      </c>
      <c r="AC903">
        <v>2</v>
      </c>
      <c r="AD903">
        <v>0</v>
      </c>
      <c r="AE903">
        <v>0</v>
      </c>
      <c r="AF903">
        <v>3</v>
      </c>
      <c r="AG903">
        <v>0</v>
      </c>
      <c r="AH903">
        <v>1</v>
      </c>
      <c r="AI903">
        <v>5</v>
      </c>
      <c r="AJ903">
        <v>2</v>
      </c>
      <c r="AK903">
        <v>0</v>
      </c>
      <c r="AL903">
        <v>5</v>
      </c>
      <c r="AM903">
        <v>0</v>
      </c>
      <c r="AN903">
        <v>0</v>
      </c>
    </row>
    <row r="904" spans="1:40" ht="17.100000000000001" customHeight="1" x14ac:dyDescent="0.25">
      <c r="A904" s="25" t="s">
        <v>4504</v>
      </c>
      <c r="B904" s="25" t="s">
        <v>7101</v>
      </c>
      <c r="C904" s="25" t="s">
        <v>884</v>
      </c>
      <c r="D904" s="25" t="s">
        <v>5002</v>
      </c>
      <c r="E904" s="25" t="s">
        <v>6439</v>
      </c>
      <c r="F904" s="25" t="s">
        <v>5003</v>
      </c>
      <c r="G904" s="26">
        <v>3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1</v>
      </c>
      <c r="AJ904">
        <v>1</v>
      </c>
      <c r="AK904">
        <v>0</v>
      </c>
      <c r="AL904">
        <v>2</v>
      </c>
      <c r="AM904">
        <v>0</v>
      </c>
      <c r="AN904">
        <v>1</v>
      </c>
    </row>
    <row r="905" spans="1:40" ht="17.100000000000001" customHeight="1" x14ac:dyDescent="0.25">
      <c r="A905" s="25" t="s">
        <v>4504</v>
      </c>
      <c r="B905" s="25" t="s">
        <v>7101</v>
      </c>
      <c r="C905" s="25" t="s">
        <v>884</v>
      </c>
      <c r="D905" s="25" t="s">
        <v>5002</v>
      </c>
      <c r="E905" s="25" t="s">
        <v>6439</v>
      </c>
      <c r="F905" s="25" t="s">
        <v>5001</v>
      </c>
      <c r="G905" s="26">
        <v>4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1</v>
      </c>
      <c r="AA905">
        <v>1</v>
      </c>
      <c r="AB905">
        <v>0</v>
      </c>
      <c r="AC905">
        <v>1</v>
      </c>
      <c r="AD905">
        <v>0</v>
      </c>
      <c r="AE905">
        <v>0</v>
      </c>
      <c r="AF905">
        <v>1</v>
      </c>
      <c r="AG905">
        <v>0</v>
      </c>
      <c r="AH905">
        <v>0</v>
      </c>
      <c r="AI905">
        <v>1</v>
      </c>
      <c r="AJ905">
        <v>0</v>
      </c>
      <c r="AK905">
        <v>0</v>
      </c>
      <c r="AL905">
        <v>0</v>
      </c>
      <c r="AM905">
        <v>0</v>
      </c>
      <c r="AN905">
        <v>0</v>
      </c>
    </row>
    <row r="906" spans="1:40" ht="17.100000000000001" customHeight="1" x14ac:dyDescent="0.25">
      <c r="A906" s="25" t="s">
        <v>4504</v>
      </c>
      <c r="B906" s="25" t="s">
        <v>7101</v>
      </c>
      <c r="C906" s="25" t="s">
        <v>3993</v>
      </c>
      <c r="D906" s="25" t="s">
        <v>4997</v>
      </c>
      <c r="E906" s="25" t="s">
        <v>6440</v>
      </c>
      <c r="F906" s="25" t="s">
        <v>5000</v>
      </c>
      <c r="G906" s="26">
        <v>1</v>
      </c>
      <c r="H906">
        <v>5803</v>
      </c>
      <c r="I906">
        <v>412.0000000000004</v>
      </c>
      <c r="J906">
        <v>307.99999999999943</v>
      </c>
      <c r="K906">
        <v>5749</v>
      </c>
      <c r="L906">
        <v>420.99999999999869</v>
      </c>
      <c r="M906">
        <v>268.00000000000006</v>
      </c>
      <c r="N906">
        <v>5697</v>
      </c>
      <c r="O906">
        <v>307.00000000000034</v>
      </c>
      <c r="P906">
        <v>383.00000000000125</v>
      </c>
      <c r="Q906">
        <v>5553</v>
      </c>
      <c r="R906">
        <v>188.99999999999991</v>
      </c>
      <c r="S906">
        <v>221.00000000000037</v>
      </c>
      <c r="T906">
        <v>5544</v>
      </c>
      <c r="U906">
        <v>224.99999999999966</v>
      </c>
      <c r="V906">
        <v>187.99999999999957</v>
      </c>
      <c r="W906">
        <v>5545</v>
      </c>
      <c r="X906">
        <v>231.99999999999994</v>
      </c>
      <c r="Y906">
        <v>240.99999999999977</v>
      </c>
      <c r="Z906">
        <v>5542</v>
      </c>
      <c r="AA906">
        <v>294.99999999999915</v>
      </c>
      <c r="AB906">
        <v>279.00000000000023</v>
      </c>
      <c r="AC906">
        <v>5464</v>
      </c>
      <c r="AD906">
        <v>269.00000000000051</v>
      </c>
      <c r="AE906">
        <v>255.99999999999929</v>
      </c>
      <c r="AF906">
        <v>5467</v>
      </c>
      <c r="AG906">
        <v>279.99999999999943</v>
      </c>
      <c r="AH906">
        <v>237.00000000000082</v>
      </c>
      <c r="AI906">
        <v>5464</v>
      </c>
      <c r="AJ906">
        <v>304.00000000000017</v>
      </c>
      <c r="AK906">
        <v>266.00000000000006</v>
      </c>
      <c r="AL906">
        <v>5354</v>
      </c>
      <c r="AM906">
        <v>291.00000000000045</v>
      </c>
      <c r="AN906">
        <v>310.00000000000074</v>
      </c>
    </row>
    <row r="907" spans="1:40" ht="17.100000000000001" customHeight="1" x14ac:dyDescent="0.25">
      <c r="A907" s="25" t="s">
        <v>4504</v>
      </c>
      <c r="B907" s="25" t="s">
        <v>7101</v>
      </c>
      <c r="C907" s="25" t="s">
        <v>3993</v>
      </c>
      <c r="D907" s="25" t="s">
        <v>4997</v>
      </c>
      <c r="E907" s="25" t="s">
        <v>6440</v>
      </c>
      <c r="F907" s="25" t="s">
        <v>4999</v>
      </c>
      <c r="G907" s="26">
        <v>2</v>
      </c>
      <c r="H907">
        <v>1454</v>
      </c>
      <c r="I907">
        <v>65.000000000000057</v>
      </c>
      <c r="J907">
        <v>17.000000000000018</v>
      </c>
      <c r="K907">
        <v>1646</v>
      </c>
      <c r="L907">
        <v>68.000000000000185</v>
      </c>
      <c r="M907">
        <v>16</v>
      </c>
      <c r="N907">
        <v>1765</v>
      </c>
      <c r="O907">
        <v>35.000000000000071</v>
      </c>
      <c r="P907">
        <v>27.999999999999996</v>
      </c>
      <c r="Q907">
        <v>1720</v>
      </c>
      <c r="R907">
        <v>20.000000000000025</v>
      </c>
      <c r="S907">
        <v>24.999999999999989</v>
      </c>
      <c r="T907">
        <v>1693</v>
      </c>
      <c r="U907">
        <v>23.999999999999975</v>
      </c>
      <c r="V907">
        <v>23.999999999999996</v>
      </c>
      <c r="W907">
        <v>1726</v>
      </c>
      <c r="X907">
        <v>35.000000000000043</v>
      </c>
      <c r="Y907">
        <v>29.000000000000028</v>
      </c>
      <c r="Z907">
        <v>1763</v>
      </c>
      <c r="AA907">
        <v>43.99999999999995</v>
      </c>
      <c r="AB907">
        <v>31</v>
      </c>
      <c r="AC907">
        <v>1831</v>
      </c>
      <c r="AD907">
        <v>44.999999999999943</v>
      </c>
      <c r="AE907">
        <v>26.000000000000021</v>
      </c>
      <c r="AF907">
        <v>1844</v>
      </c>
      <c r="AG907">
        <v>33.000000000000028</v>
      </c>
      <c r="AH907">
        <v>19.000000000000011</v>
      </c>
      <c r="AI907">
        <v>1859</v>
      </c>
      <c r="AJ907">
        <v>43.000000000000014</v>
      </c>
      <c r="AK907">
        <v>32.000000000000128</v>
      </c>
      <c r="AL907">
        <v>1886</v>
      </c>
      <c r="AM907">
        <v>52.999999999999957</v>
      </c>
      <c r="AN907">
        <v>63.000000000000185</v>
      </c>
    </row>
    <row r="908" spans="1:40" ht="17.100000000000001" customHeight="1" x14ac:dyDescent="0.25">
      <c r="A908" s="25" t="s">
        <v>4504</v>
      </c>
      <c r="B908" s="25" t="s">
        <v>7101</v>
      </c>
      <c r="C908" s="25" t="s">
        <v>3993</v>
      </c>
      <c r="D908" s="25" t="s">
        <v>4997</v>
      </c>
      <c r="E908" s="25" t="s">
        <v>6440</v>
      </c>
      <c r="F908" s="25" t="s">
        <v>4998</v>
      </c>
      <c r="G908" s="26">
        <v>3</v>
      </c>
      <c r="H908">
        <v>603</v>
      </c>
      <c r="I908">
        <v>11.000000000000002</v>
      </c>
      <c r="J908">
        <v>2</v>
      </c>
      <c r="K908">
        <v>646</v>
      </c>
      <c r="L908">
        <v>14.000000000000005</v>
      </c>
      <c r="M908">
        <v>7.9999999999999991</v>
      </c>
      <c r="N908">
        <v>582</v>
      </c>
      <c r="O908">
        <v>14.000000000000009</v>
      </c>
      <c r="P908">
        <v>5.9999999999999982</v>
      </c>
      <c r="Q908">
        <v>509</v>
      </c>
      <c r="R908">
        <v>4.0000000000000044</v>
      </c>
      <c r="S908">
        <v>2.9999999999999978</v>
      </c>
      <c r="T908">
        <v>547</v>
      </c>
      <c r="U908">
        <v>9.0000000000000124</v>
      </c>
      <c r="V908">
        <v>5</v>
      </c>
      <c r="W908">
        <v>545</v>
      </c>
      <c r="X908">
        <v>6.9999999999999991</v>
      </c>
      <c r="Y908">
        <v>6.0000000000000062</v>
      </c>
      <c r="Z908">
        <v>577</v>
      </c>
      <c r="AA908">
        <v>10.000000000000009</v>
      </c>
      <c r="AB908">
        <v>7.0000000000000018</v>
      </c>
      <c r="AC908">
        <v>563</v>
      </c>
      <c r="AD908">
        <v>14.000000000000005</v>
      </c>
      <c r="AE908">
        <v>5.0000000000000098</v>
      </c>
      <c r="AF908">
        <v>605</v>
      </c>
      <c r="AG908">
        <v>12.000000000000004</v>
      </c>
      <c r="AH908">
        <v>8.0000000000000036</v>
      </c>
      <c r="AI908">
        <v>622</v>
      </c>
      <c r="AJ908">
        <v>17.999999999999993</v>
      </c>
      <c r="AK908">
        <v>6.9999999999999938</v>
      </c>
      <c r="AL908">
        <v>642</v>
      </c>
      <c r="AM908">
        <v>24.999999999999986</v>
      </c>
      <c r="AN908">
        <v>13.000000000000002</v>
      </c>
    </row>
    <row r="909" spans="1:40" ht="17.100000000000001" customHeight="1" x14ac:dyDescent="0.25">
      <c r="A909" s="25" t="s">
        <v>4504</v>
      </c>
      <c r="B909" s="25" t="s">
        <v>7101</v>
      </c>
      <c r="C909" s="25" t="s">
        <v>3993</v>
      </c>
      <c r="D909" s="25" t="s">
        <v>4997</v>
      </c>
      <c r="E909" s="25" t="s">
        <v>6440</v>
      </c>
      <c r="F909" s="25" t="s">
        <v>4996</v>
      </c>
      <c r="G909" s="26">
        <v>4</v>
      </c>
      <c r="H909">
        <v>139</v>
      </c>
      <c r="I909">
        <v>7.0000000000000027</v>
      </c>
      <c r="J909">
        <v>3.0000000000000004</v>
      </c>
      <c r="K909">
        <v>144</v>
      </c>
      <c r="L909">
        <v>2.0000000000000009</v>
      </c>
      <c r="M909">
        <v>0</v>
      </c>
      <c r="N909">
        <v>127</v>
      </c>
      <c r="O909">
        <v>2.0000000000000009</v>
      </c>
      <c r="P909">
        <v>2.0000000000000009</v>
      </c>
      <c r="Q909">
        <v>114</v>
      </c>
      <c r="R909">
        <v>0</v>
      </c>
      <c r="S909">
        <v>2</v>
      </c>
      <c r="T909">
        <v>117</v>
      </c>
      <c r="U909">
        <v>3.9999999999999978</v>
      </c>
      <c r="V909">
        <v>3.9999999999999978</v>
      </c>
      <c r="W909">
        <v>118</v>
      </c>
      <c r="X909">
        <v>0</v>
      </c>
      <c r="Y909">
        <v>0</v>
      </c>
      <c r="Z909">
        <v>128</v>
      </c>
      <c r="AA909">
        <v>3.0000000000000004</v>
      </c>
      <c r="AB909">
        <v>1.0000000000000004</v>
      </c>
      <c r="AC909">
        <v>135</v>
      </c>
      <c r="AD909">
        <v>4.9999999999999991</v>
      </c>
      <c r="AE909">
        <v>0</v>
      </c>
      <c r="AF909">
        <v>137</v>
      </c>
      <c r="AG909">
        <v>1.0000000000000002</v>
      </c>
      <c r="AH909">
        <v>0</v>
      </c>
      <c r="AI909">
        <v>145</v>
      </c>
      <c r="AJ909">
        <v>1.0000000000000004</v>
      </c>
      <c r="AK909">
        <v>1.0000000000000002</v>
      </c>
      <c r="AL909">
        <v>154</v>
      </c>
      <c r="AM909">
        <v>5.0000000000000009</v>
      </c>
      <c r="AN909">
        <v>3.0000000000000009</v>
      </c>
    </row>
    <row r="910" spans="1:40" ht="17.100000000000001" customHeight="1" x14ac:dyDescent="0.25">
      <c r="A910" s="25" t="s">
        <v>4504</v>
      </c>
      <c r="B910" s="25" t="s">
        <v>7101</v>
      </c>
      <c r="C910" s="25" t="s">
        <v>2902</v>
      </c>
      <c r="D910" s="25" t="s">
        <v>4992</v>
      </c>
      <c r="E910" s="25" t="s">
        <v>6441</v>
      </c>
      <c r="F910" s="25" t="s">
        <v>4995</v>
      </c>
      <c r="G910" s="26">
        <v>1</v>
      </c>
      <c r="H910">
        <v>61</v>
      </c>
      <c r="I910">
        <v>24.999999999999993</v>
      </c>
      <c r="J910">
        <v>12</v>
      </c>
      <c r="K910">
        <v>60</v>
      </c>
      <c r="L910">
        <v>9.0000000000000036</v>
      </c>
      <c r="M910">
        <v>2</v>
      </c>
      <c r="N910">
        <v>56</v>
      </c>
      <c r="O910">
        <v>2.0000000000000009</v>
      </c>
      <c r="P910">
        <v>4.0000000000000018</v>
      </c>
      <c r="Q910">
        <v>57</v>
      </c>
      <c r="R910">
        <v>5.0000000000000009</v>
      </c>
      <c r="S910">
        <v>0</v>
      </c>
      <c r="T910">
        <v>57</v>
      </c>
      <c r="U910">
        <v>3.0000000000000013</v>
      </c>
      <c r="V910">
        <v>2</v>
      </c>
      <c r="W910">
        <v>56</v>
      </c>
      <c r="X910">
        <v>2.0000000000000004</v>
      </c>
      <c r="Y910">
        <v>2.0000000000000004</v>
      </c>
      <c r="Z910">
        <v>55</v>
      </c>
      <c r="AA910">
        <v>3.0000000000000004</v>
      </c>
      <c r="AB910">
        <v>1</v>
      </c>
      <c r="AC910">
        <v>54</v>
      </c>
      <c r="AD910">
        <v>1.0000000000000002</v>
      </c>
      <c r="AE910">
        <v>0</v>
      </c>
      <c r="AF910">
        <v>59</v>
      </c>
      <c r="AG910">
        <v>8.0000000000000018</v>
      </c>
      <c r="AH910">
        <v>1.0000000000000002</v>
      </c>
      <c r="AI910">
        <v>57</v>
      </c>
      <c r="AJ910">
        <v>3.0000000000000004</v>
      </c>
      <c r="AK910">
        <v>2</v>
      </c>
      <c r="AL910">
        <v>53</v>
      </c>
      <c r="AM910">
        <v>1.9999999999999996</v>
      </c>
      <c r="AN910">
        <v>1.0000000000000002</v>
      </c>
    </row>
    <row r="911" spans="1:40" ht="17.100000000000001" customHeight="1" x14ac:dyDescent="0.25">
      <c r="A911" s="25" t="s">
        <v>4504</v>
      </c>
      <c r="B911" s="25" t="s">
        <v>7101</v>
      </c>
      <c r="C911" s="25" t="s">
        <v>2902</v>
      </c>
      <c r="D911" s="25" t="s">
        <v>4992</v>
      </c>
      <c r="E911" s="25" t="s">
        <v>6441</v>
      </c>
      <c r="F911" s="25" t="s">
        <v>4994</v>
      </c>
      <c r="G911" s="26">
        <v>2</v>
      </c>
      <c r="H911">
        <v>8</v>
      </c>
      <c r="I911">
        <v>1</v>
      </c>
      <c r="J911">
        <v>1.0000000000000002</v>
      </c>
      <c r="K911">
        <v>10</v>
      </c>
      <c r="L911">
        <v>1.0000000000000002</v>
      </c>
      <c r="M911">
        <v>0</v>
      </c>
      <c r="N911">
        <v>13</v>
      </c>
      <c r="O911">
        <v>0.99999999999999989</v>
      </c>
      <c r="P911">
        <v>0</v>
      </c>
      <c r="Q911">
        <v>12</v>
      </c>
      <c r="R911">
        <v>0</v>
      </c>
      <c r="S911">
        <v>0</v>
      </c>
      <c r="T911">
        <v>14</v>
      </c>
      <c r="U911">
        <v>1.0000000000000002</v>
      </c>
      <c r="V911">
        <v>0</v>
      </c>
      <c r="W911">
        <v>14</v>
      </c>
      <c r="X911">
        <v>1.0000000000000002</v>
      </c>
      <c r="Y911">
        <v>0</v>
      </c>
      <c r="Z911">
        <v>16</v>
      </c>
      <c r="AA911">
        <v>0</v>
      </c>
      <c r="AB911">
        <v>0</v>
      </c>
      <c r="AC911">
        <v>16</v>
      </c>
      <c r="AD911">
        <v>1.0000000000000002</v>
      </c>
      <c r="AE911">
        <v>1.0000000000000002</v>
      </c>
      <c r="AF911">
        <v>15</v>
      </c>
      <c r="AG911">
        <v>0</v>
      </c>
      <c r="AH911">
        <v>0</v>
      </c>
      <c r="AI911">
        <v>24</v>
      </c>
      <c r="AJ911">
        <v>5</v>
      </c>
      <c r="AK911">
        <v>0</v>
      </c>
      <c r="AL911">
        <v>26</v>
      </c>
      <c r="AM911">
        <v>0</v>
      </c>
      <c r="AN911">
        <v>0.99999999999999989</v>
      </c>
    </row>
    <row r="912" spans="1:40" ht="17.100000000000001" customHeight="1" x14ac:dyDescent="0.25">
      <c r="A912" s="25" t="s">
        <v>4504</v>
      </c>
      <c r="B912" s="25" t="s">
        <v>7101</v>
      </c>
      <c r="C912" s="25" t="s">
        <v>2902</v>
      </c>
      <c r="D912" s="25" t="s">
        <v>4992</v>
      </c>
      <c r="E912" s="25" t="s">
        <v>6441</v>
      </c>
      <c r="F912" s="25" t="s">
        <v>4993</v>
      </c>
      <c r="G912" s="26">
        <v>3</v>
      </c>
      <c r="H912">
        <v>2</v>
      </c>
      <c r="I912">
        <v>0</v>
      </c>
      <c r="J912">
        <v>0</v>
      </c>
      <c r="K912">
        <v>2</v>
      </c>
      <c r="L912">
        <v>0</v>
      </c>
      <c r="M912">
        <v>0</v>
      </c>
      <c r="N912">
        <v>2</v>
      </c>
      <c r="O912">
        <v>0</v>
      </c>
      <c r="P912">
        <v>0</v>
      </c>
      <c r="Q912">
        <v>2</v>
      </c>
      <c r="R912">
        <v>0</v>
      </c>
      <c r="S912">
        <v>0</v>
      </c>
      <c r="T912">
        <v>2</v>
      </c>
      <c r="U912">
        <v>0</v>
      </c>
      <c r="V912">
        <v>0</v>
      </c>
      <c r="W912">
        <v>2</v>
      </c>
      <c r="X912">
        <v>0</v>
      </c>
      <c r="Y912">
        <v>0</v>
      </c>
      <c r="Z912">
        <v>2</v>
      </c>
      <c r="AA912">
        <v>0</v>
      </c>
      <c r="AB912">
        <v>0</v>
      </c>
      <c r="AC912">
        <v>2</v>
      </c>
      <c r="AD912">
        <v>0</v>
      </c>
      <c r="AE912">
        <v>0</v>
      </c>
      <c r="AF912">
        <v>2</v>
      </c>
      <c r="AG912">
        <v>0</v>
      </c>
      <c r="AH912">
        <v>0</v>
      </c>
      <c r="AI912">
        <v>2</v>
      </c>
      <c r="AJ912">
        <v>0</v>
      </c>
      <c r="AK912">
        <v>0</v>
      </c>
      <c r="AL912">
        <v>3</v>
      </c>
      <c r="AM912">
        <v>0</v>
      </c>
      <c r="AN912">
        <v>0</v>
      </c>
    </row>
    <row r="913" spans="1:40" ht="17.100000000000001" customHeight="1" x14ac:dyDescent="0.25">
      <c r="A913" s="25" t="s">
        <v>4504</v>
      </c>
      <c r="B913" s="25" t="s">
        <v>7101</v>
      </c>
      <c r="C913" s="25" t="s">
        <v>2902</v>
      </c>
      <c r="D913" s="25" t="s">
        <v>4992</v>
      </c>
      <c r="E913" s="25" t="s">
        <v>6441</v>
      </c>
      <c r="F913" s="25" t="s">
        <v>4991</v>
      </c>
      <c r="G913" s="26">
        <v>4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</row>
    <row r="914" spans="1:40" ht="17.100000000000001" customHeight="1" x14ac:dyDescent="0.25">
      <c r="A914" s="25" t="s">
        <v>4504</v>
      </c>
      <c r="B914" s="25" t="s">
        <v>7101</v>
      </c>
      <c r="C914" s="25" t="s">
        <v>596</v>
      </c>
      <c r="D914" s="25" t="s">
        <v>4987</v>
      </c>
      <c r="E914" s="25" t="s">
        <v>6442</v>
      </c>
      <c r="F914" s="25" t="s">
        <v>4990</v>
      </c>
      <c r="G914" s="26">
        <v>1</v>
      </c>
      <c r="H914">
        <v>48</v>
      </c>
      <c r="I914">
        <v>26.999999999999989</v>
      </c>
      <c r="J914">
        <v>1</v>
      </c>
      <c r="K914">
        <v>57</v>
      </c>
      <c r="L914">
        <v>15</v>
      </c>
      <c r="M914">
        <v>2</v>
      </c>
      <c r="N914">
        <v>67</v>
      </c>
      <c r="O914">
        <v>13.000000000000005</v>
      </c>
      <c r="P914">
        <v>4.0000000000000009</v>
      </c>
      <c r="Q914">
        <v>61</v>
      </c>
      <c r="R914">
        <v>2</v>
      </c>
      <c r="S914">
        <v>9.0000000000000036</v>
      </c>
      <c r="T914">
        <v>59</v>
      </c>
      <c r="U914">
        <v>5.0000000000000009</v>
      </c>
      <c r="V914">
        <v>1</v>
      </c>
      <c r="W914">
        <v>61</v>
      </c>
      <c r="X914">
        <v>2.0000000000000004</v>
      </c>
      <c r="Y914">
        <v>5.0000000000000009</v>
      </c>
      <c r="Z914">
        <v>72</v>
      </c>
      <c r="AA914">
        <v>13.999999999999995</v>
      </c>
      <c r="AB914">
        <v>2</v>
      </c>
      <c r="AC914">
        <v>70</v>
      </c>
      <c r="AD914">
        <v>3</v>
      </c>
      <c r="AE914">
        <v>10.000000000000005</v>
      </c>
      <c r="AF914">
        <v>64</v>
      </c>
      <c r="AG914">
        <v>6.0000000000000018</v>
      </c>
      <c r="AH914">
        <v>2</v>
      </c>
      <c r="AI914">
        <v>66</v>
      </c>
      <c r="AJ914">
        <v>4.0000000000000009</v>
      </c>
      <c r="AK914">
        <v>0</v>
      </c>
      <c r="AL914">
        <v>68</v>
      </c>
      <c r="AM914">
        <v>4</v>
      </c>
      <c r="AN914">
        <v>4</v>
      </c>
    </row>
    <row r="915" spans="1:40" ht="17.100000000000001" customHeight="1" x14ac:dyDescent="0.25">
      <c r="A915" s="25" t="s">
        <v>4504</v>
      </c>
      <c r="B915" s="25" t="s">
        <v>7101</v>
      </c>
      <c r="C915" s="25" t="s">
        <v>596</v>
      </c>
      <c r="D915" s="25" t="s">
        <v>4987</v>
      </c>
      <c r="E915" s="25" t="s">
        <v>6442</v>
      </c>
      <c r="F915" s="25" t="s">
        <v>4989</v>
      </c>
      <c r="G915" s="26">
        <v>2</v>
      </c>
      <c r="H915">
        <v>4</v>
      </c>
      <c r="I915">
        <v>2</v>
      </c>
      <c r="J915">
        <v>0</v>
      </c>
      <c r="K915">
        <v>13</v>
      </c>
      <c r="L915">
        <v>5</v>
      </c>
      <c r="M915">
        <v>0</v>
      </c>
      <c r="N915">
        <v>14</v>
      </c>
      <c r="O915">
        <v>0</v>
      </c>
      <c r="P915">
        <v>0</v>
      </c>
      <c r="Q915">
        <v>16</v>
      </c>
      <c r="R915">
        <v>0</v>
      </c>
      <c r="S915">
        <v>0</v>
      </c>
      <c r="T915">
        <v>17</v>
      </c>
      <c r="U915">
        <v>1.0000000000000002</v>
      </c>
      <c r="V915">
        <v>0</v>
      </c>
      <c r="W915">
        <v>16</v>
      </c>
      <c r="X915">
        <v>0</v>
      </c>
      <c r="Y915">
        <v>0</v>
      </c>
      <c r="Z915">
        <v>15</v>
      </c>
      <c r="AA915">
        <v>0</v>
      </c>
      <c r="AB915">
        <v>0</v>
      </c>
      <c r="AC915">
        <v>17</v>
      </c>
      <c r="AD915">
        <v>0</v>
      </c>
      <c r="AE915">
        <v>0</v>
      </c>
      <c r="AF915">
        <v>19</v>
      </c>
      <c r="AG915">
        <v>1</v>
      </c>
      <c r="AH915">
        <v>0</v>
      </c>
      <c r="AI915">
        <v>21</v>
      </c>
      <c r="AJ915">
        <v>0</v>
      </c>
      <c r="AK915">
        <v>0</v>
      </c>
      <c r="AL915">
        <v>19</v>
      </c>
      <c r="AM915">
        <v>0</v>
      </c>
      <c r="AN915">
        <v>0</v>
      </c>
    </row>
    <row r="916" spans="1:40" ht="17.100000000000001" customHeight="1" x14ac:dyDescent="0.25">
      <c r="A916" s="25" t="s">
        <v>4504</v>
      </c>
      <c r="B916" s="25" t="s">
        <v>7101</v>
      </c>
      <c r="C916" s="25" t="s">
        <v>596</v>
      </c>
      <c r="D916" s="25" t="s">
        <v>4987</v>
      </c>
      <c r="E916" s="25" t="s">
        <v>6442</v>
      </c>
      <c r="F916" s="25" t="s">
        <v>4988</v>
      </c>
      <c r="G916" s="26">
        <v>3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</v>
      </c>
      <c r="AM916">
        <v>1</v>
      </c>
      <c r="AN916">
        <v>0</v>
      </c>
    </row>
    <row r="917" spans="1:40" ht="17.100000000000001" customHeight="1" x14ac:dyDescent="0.25">
      <c r="A917" s="25" t="s">
        <v>4504</v>
      </c>
      <c r="B917" s="25" t="s">
        <v>7101</v>
      </c>
      <c r="C917" s="25" t="s">
        <v>596</v>
      </c>
      <c r="D917" s="25" t="s">
        <v>4987</v>
      </c>
      <c r="E917" s="25" t="s">
        <v>6442</v>
      </c>
      <c r="F917" s="25" t="s">
        <v>4986</v>
      </c>
      <c r="G917" s="26">
        <v>4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</row>
    <row r="918" spans="1:40" ht="17.100000000000001" customHeight="1" x14ac:dyDescent="0.25">
      <c r="A918" s="25" t="s">
        <v>4504</v>
      </c>
      <c r="B918" s="25" t="s">
        <v>7101</v>
      </c>
      <c r="C918" s="25" t="s">
        <v>1736</v>
      </c>
      <c r="D918" s="25" t="s">
        <v>4982</v>
      </c>
      <c r="E918" s="25" t="s">
        <v>6443</v>
      </c>
      <c r="F918" s="25" t="s">
        <v>4985</v>
      </c>
      <c r="G918" s="26">
        <v>1</v>
      </c>
      <c r="H918">
        <v>39</v>
      </c>
      <c r="I918">
        <v>7.0000000000000018</v>
      </c>
      <c r="J918">
        <v>1</v>
      </c>
      <c r="K918">
        <v>40</v>
      </c>
      <c r="L918">
        <v>0.99999999999999989</v>
      </c>
      <c r="M918">
        <v>1.9999999999999998</v>
      </c>
      <c r="N918">
        <v>49</v>
      </c>
      <c r="O918">
        <v>3.9999999999999996</v>
      </c>
      <c r="P918">
        <v>0.99999999999999989</v>
      </c>
      <c r="Q918">
        <v>46</v>
      </c>
      <c r="R918">
        <v>3.0000000000000004</v>
      </c>
      <c r="S918">
        <v>3.0000000000000004</v>
      </c>
      <c r="T918">
        <v>45</v>
      </c>
      <c r="U918">
        <v>2</v>
      </c>
      <c r="V918">
        <v>0</v>
      </c>
      <c r="W918">
        <v>46</v>
      </c>
      <c r="X918">
        <v>2.0000000000000013</v>
      </c>
      <c r="Y918">
        <v>1.0000000000000002</v>
      </c>
      <c r="Z918">
        <v>52</v>
      </c>
      <c r="AA918">
        <v>4.0000000000000009</v>
      </c>
      <c r="AB918">
        <v>4</v>
      </c>
      <c r="AC918">
        <v>48</v>
      </c>
      <c r="AD918">
        <v>3.0000000000000013</v>
      </c>
      <c r="AE918">
        <v>4</v>
      </c>
      <c r="AF918">
        <v>51</v>
      </c>
      <c r="AG918">
        <v>8</v>
      </c>
      <c r="AH918">
        <v>5.9999999999999991</v>
      </c>
      <c r="AI918">
        <v>48</v>
      </c>
      <c r="AJ918">
        <v>2.9999999999999996</v>
      </c>
      <c r="AK918">
        <v>0</v>
      </c>
      <c r="AL918">
        <v>48</v>
      </c>
      <c r="AM918">
        <v>0</v>
      </c>
      <c r="AN918">
        <v>1.0000000000000007</v>
      </c>
    </row>
    <row r="919" spans="1:40" ht="17.100000000000001" customHeight="1" x14ac:dyDescent="0.25">
      <c r="A919" s="25" t="s">
        <v>4504</v>
      </c>
      <c r="B919" s="25" t="s">
        <v>7101</v>
      </c>
      <c r="C919" s="25" t="s">
        <v>1736</v>
      </c>
      <c r="D919" s="25" t="s">
        <v>4982</v>
      </c>
      <c r="E919" s="25" t="s">
        <v>6443</v>
      </c>
      <c r="F919" s="25" t="s">
        <v>4984</v>
      </c>
      <c r="G919" s="26">
        <v>2</v>
      </c>
      <c r="H919">
        <v>11</v>
      </c>
      <c r="I919">
        <v>0</v>
      </c>
      <c r="J919">
        <v>0</v>
      </c>
      <c r="K919">
        <v>12</v>
      </c>
      <c r="L919">
        <v>1</v>
      </c>
      <c r="M919">
        <v>0</v>
      </c>
      <c r="N919">
        <v>10</v>
      </c>
      <c r="O919">
        <v>0</v>
      </c>
      <c r="P919">
        <v>0</v>
      </c>
      <c r="Q919">
        <v>9</v>
      </c>
      <c r="R919">
        <v>0</v>
      </c>
      <c r="S919">
        <v>0</v>
      </c>
      <c r="T919">
        <v>11</v>
      </c>
      <c r="U919">
        <v>0</v>
      </c>
      <c r="V919">
        <v>1.0000000000000002</v>
      </c>
      <c r="W919">
        <v>11</v>
      </c>
      <c r="X919">
        <v>0</v>
      </c>
      <c r="Y919">
        <v>0</v>
      </c>
      <c r="Z919">
        <v>11</v>
      </c>
      <c r="AA919">
        <v>0</v>
      </c>
      <c r="AB919">
        <v>0</v>
      </c>
      <c r="AC919">
        <v>13</v>
      </c>
      <c r="AD919">
        <v>1</v>
      </c>
      <c r="AE919">
        <v>0</v>
      </c>
      <c r="AF919">
        <v>12</v>
      </c>
      <c r="AG919">
        <v>0</v>
      </c>
      <c r="AH919">
        <v>0</v>
      </c>
      <c r="AI919">
        <v>13</v>
      </c>
      <c r="AJ919">
        <v>0.99999999999999989</v>
      </c>
      <c r="AK919">
        <v>0.99999999999999989</v>
      </c>
      <c r="AL919">
        <v>14</v>
      </c>
      <c r="AM919">
        <v>1.0000000000000002</v>
      </c>
      <c r="AN919">
        <v>0</v>
      </c>
    </row>
    <row r="920" spans="1:40" ht="17.100000000000001" customHeight="1" x14ac:dyDescent="0.25">
      <c r="A920" s="25" t="s">
        <v>4504</v>
      </c>
      <c r="B920" s="25" t="s">
        <v>7101</v>
      </c>
      <c r="C920" s="25" t="s">
        <v>1736</v>
      </c>
      <c r="D920" s="25" t="s">
        <v>4982</v>
      </c>
      <c r="E920" s="25" t="s">
        <v>6443</v>
      </c>
      <c r="F920" s="25" t="s">
        <v>4983</v>
      </c>
      <c r="G920" s="26">
        <v>3</v>
      </c>
      <c r="H920">
        <v>6</v>
      </c>
      <c r="I920">
        <v>0</v>
      </c>
      <c r="J920">
        <v>0</v>
      </c>
      <c r="K920">
        <v>6</v>
      </c>
      <c r="L920">
        <v>0</v>
      </c>
      <c r="M920">
        <v>0</v>
      </c>
      <c r="N920">
        <v>6</v>
      </c>
      <c r="O920">
        <v>0</v>
      </c>
      <c r="P920">
        <v>0</v>
      </c>
      <c r="Q920">
        <v>7</v>
      </c>
      <c r="R920">
        <v>0</v>
      </c>
      <c r="S920">
        <v>0</v>
      </c>
      <c r="T920">
        <v>6</v>
      </c>
      <c r="U920">
        <v>0</v>
      </c>
      <c r="V920">
        <v>0</v>
      </c>
      <c r="W920">
        <v>4</v>
      </c>
      <c r="X920">
        <v>0</v>
      </c>
      <c r="Y920">
        <v>0</v>
      </c>
      <c r="Z920">
        <v>5</v>
      </c>
      <c r="AA920">
        <v>0</v>
      </c>
      <c r="AB920">
        <v>0</v>
      </c>
      <c r="AC920">
        <v>6</v>
      </c>
      <c r="AD920">
        <v>0</v>
      </c>
      <c r="AE920">
        <v>0</v>
      </c>
      <c r="AF920">
        <v>6</v>
      </c>
      <c r="AG920">
        <v>0</v>
      </c>
      <c r="AH920">
        <v>0</v>
      </c>
      <c r="AI920">
        <v>7</v>
      </c>
      <c r="AJ920">
        <v>0</v>
      </c>
      <c r="AK920">
        <v>0</v>
      </c>
      <c r="AL920">
        <v>8</v>
      </c>
      <c r="AM920">
        <v>1.0000000000000002</v>
      </c>
      <c r="AN920">
        <v>0</v>
      </c>
    </row>
    <row r="921" spans="1:40" ht="17.100000000000001" customHeight="1" x14ac:dyDescent="0.25">
      <c r="A921" s="25" t="s">
        <v>4504</v>
      </c>
      <c r="B921" s="25" t="s">
        <v>7101</v>
      </c>
      <c r="C921" s="25" t="s">
        <v>1736</v>
      </c>
      <c r="D921" s="25" t="s">
        <v>4982</v>
      </c>
      <c r="E921" s="25" t="s">
        <v>6443</v>
      </c>
      <c r="F921" s="25" t="s">
        <v>4981</v>
      </c>
      <c r="G921" s="26">
        <v>4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</row>
    <row r="922" spans="1:40" ht="17.100000000000001" customHeight="1" x14ac:dyDescent="0.25">
      <c r="A922" s="25" t="s">
        <v>4504</v>
      </c>
      <c r="B922" s="25" t="s">
        <v>7101</v>
      </c>
      <c r="C922" s="25" t="s">
        <v>1431</v>
      </c>
      <c r="D922" s="25" t="s">
        <v>4977</v>
      </c>
      <c r="E922" s="25" t="s">
        <v>6444</v>
      </c>
      <c r="F922" s="25" t="s">
        <v>4980</v>
      </c>
      <c r="G922" s="26">
        <v>1</v>
      </c>
      <c r="H922">
        <v>19</v>
      </c>
      <c r="I922">
        <v>8.0000000000000018</v>
      </c>
      <c r="J922">
        <v>0</v>
      </c>
      <c r="K922">
        <v>26</v>
      </c>
      <c r="L922">
        <v>6</v>
      </c>
      <c r="M922">
        <v>1</v>
      </c>
      <c r="N922">
        <v>30</v>
      </c>
      <c r="O922">
        <v>2</v>
      </c>
      <c r="P922">
        <v>5.9999999999999991</v>
      </c>
      <c r="Q922">
        <v>20</v>
      </c>
      <c r="R922">
        <v>4.0000000000000009</v>
      </c>
      <c r="S922">
        <v>1.0000000000000002</v>
      </c>
      <c r="T922">
        <v>21</v>
      </c>
      <c r="U922">
        <v>0</v>
      </c>
      <c r="V922">
        <v>2</v>
      </c>
      <c r="W922">
        <v>19</v>
      </c>
      <c r="X922">
        <v>0</v>
      </c>
      <c r="Y922">
        <v>3.0000000000000004</v>
      </c>
      <c r="Z922">
        <v>19</v>
      </c>
      <c r="AA922">
        <v>3.0000000000000004</v>
      </c>
      <c r="AB922">
        <v>1.0000000000000002</v>
      </c>
      <c r="AC922">
        <v>19</v>
      </c>
      <c r="AD922">
        <v>2</v>
      </c>
      <c r="AE922">
        <v>1</v>
      </c>
      <c r="AF922">
        <v>76</v>
      </c>
      <c r="AG922">
        <v>59.000000000000014</v>
      </c>
      <c r="AH922">
        <v>0</v>
      </c>
      <c r="AI922">
        <v>80</v>
      </c>
      <c r="AJ922">
        <v>9.0000000000000036</v>
      </c>
      <c r="AK922">
        <v>3</v>
      </c>
      <c r="AL922">
        <v>78</v>
      </c>
      <c r="AM922">
        <v>4</v>
      </c>
      <c r="AN922">
        <v>4.0000000000000018</v>
      </c>
    </row>
    <row r="923" spans="1:40" ht="17.100000000000001" customHeight="1" x14ac:dyDescent="0.25">
      <c r="A923" s="25" t="s">
        <v>4504</v>
      </c>
      <c r="B923" s="25" t="s">
        <v>7101</v>
      </c>
      <c r="C923" s="25" t="s">
        <v>1431</v>
      </c>
      <c r="D923" s="25" t="s">
        <v>4977</v>
      </c>
      <c r="E923" s="25" t="s">
        <v>6444</v>
      </c>
      <c r="F923" s="25" t="s">
        <v>4979</v>
      </c>
      <c r="G923" s="26">
        <v>2</v>
      </c>
      <c r="H923">
        <v>4</v>
      </c>
      <c r="I923">
        <v>1</v>
      </c>
      <c r="J923">
        <v>0</v>
      </c>
      <c r="K923">
        <v>4</v>
      </c>
      <c r="L923">
        <v>0</v>
      </c>
      <c r="M923">
        <v>0</v>
      </c>
      <c r="N923">
        <v>7</v>
      </c>
      <c r="O923">
        <v>1.0000000000000002</v>
      </c>
      <c r="P923">
        <v>1.0000000000000002</v>
      </c>
      <c r="Q923">
        <v>7</v>
      </c>
      <c r="R923">
        <v>1.0000000000000002</v>
      </c>
      <c r="S923">
        <v>0</v>
      </c>
      <c r="T923">
        <v>5</v>
      </c>
      <c r="U923">
        <v>0</v>
      </c>
      <c r="V923">
        <v>1</v>
      </c>
      <c r="W923">
        <v>4</v>
      </c>
      <c r="X923">
        <v>0</v>
      </c>
      <c r="Y923">
        <v>0</v>
      </c>
      <c r="Z923">
        <v>4</v>
      </c>
      <c r="AA923">
        <v>0</v>
      </c>
      <c r="AB923">
        <v>0</v>
      </c>
      <c r="AC923">
        <v>6</v>
      </c>
      <c r="AD923">
        <v>0</v>
      </c>
      <c r="AE923">
        <v>1</v>
      </c>
      <c r="AF923">
        <v>6</v>
      </c>
      <c r="AG923">
        <v>1</v>
      </c>
      <c r="AH923">
        <v>0</v>
      </c>
      <c r="AI923">
        <v>7</v>
      </c>
      <c r="AJ923">
        <v>1</v>
      </c>
      <c r="AK923">
        <v>1</v>
      </c>
      <c r="AL923">
        <v>8</v>
      </c>
      <c r="AM923">
        <v>0</v>
      </c>
      <c r="AN923">
        <v>0</v>
      </c>
    </row>
    <row r="924" spans="1:40" ht="17.100000000000001" customHeight="1" x14ac:dyDescent="0.25">
      <c r="A924" s="25" t="s">
        <v>4504</v>
      </c>
      <c r="B924" s="25" t="s">
        <v>7101</v>
      </c>
      <c r="C924" s="25" t="s">
        <v>1431</v>
      </c>
      <c r="D924" s="25" t="s">
        <v>4977</v>
      </c>
      <c r="E924" s="25" t="s">
        <v>6444</v>
      </c>
      <c r="F924" s="25" t="s">
        <v>4978</v>
      </c>
      <c r="G924" s="26">
        <v>3</v>
      </c>
      <c r="H924">
        <v>1</v>
      </c>
      <c r="I924">
        <v>0</v>
      </c>
      <c r="J924">
        <v>0</v>
      </c>
      <c r="K924">
        <v>2</v>
      </c>
      <c r="L924">
        <v>1</v>
      </c>
      <c r="M924">
        <v>0</v>
      </c>
      <c r="N924">
        <v>1</v>
      </c>
      <c r="O924">
        <v>0</v>
      </c>
      <c r="P924">
        <v>0</v>
      </c>
      <c r="Q924">
        <v>1</v>
      </c>
      <c r="R924">
        <v>0</v>
      </c>
      <c r="S924">
        <v>0</v>
      </c>
      <c r="T924">
        <v>1</v>
      </c>
      <c r="U924">
        <v>0</v>
      </c>
      <c r="V924">
        <v>0</v>
      </c>
      <c r="W924">
        <v>1</v>
      </c>
      <c r="X924">
        <v>0</v>
      </c>
      <c r="Y924">
        <v>0</v>
      </c>
      <c r="Z924">
        <v>1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1</v>
      </c>
      <c r="AG924">
        <v>0</v>
      </c>
      <c r="AH924">
        <v>0</v>
      </c>
      <c r="AI924">
        <v>1</v>
      </c>
      <c r="AJ924">
        <v>0</v>
      </c>
      <c r="AK924">
        <v>0</v>
      </c>
      <c r="AL924">
        <v>2</v>
      </c>
      <c r="AM924">
        <v>0</v>
      </c>
      <c r="AN924">
        <v>0</v>
      </c>
    </row>
    <row r="925" spans="1:40" ht="17.100000000000001" customHeight="1" x14ac:dyDescent="0.25">
      <c r="A925" s="25" t="s">
        <v>4504</v>
      </c>
      <c r="B925" s="25" t="s">
        <v>7101</v>
      </c>
      <c r="C925" s="25" t="s">
        <v>1431</v>
      </c>
      <c r="D925" s="25" t="s">
        <v>4977</v>
      </c>
      <c r="E925" s="25" t="s">
        <v>6444</v>
      </c>
      <c r="F925" s="25" t="s">
        <v>4976</v>
      </c>
      <c r="G925" s="26">
        <v>4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</row>
    <row r="926" spans="1:40" ht="17.100000000000001" customHeight="1" x14ac:dyDescent="0.25">
      <c r="A926" s="25" t="s">
        <v>4504</v>
      </c>
      <c r="B926" s="25" t="s">
        <v>7101</v>
      </c>
      <c r="C926" s="25" t="s">
        <v>3585</v>
      </c>
      <c r="D926" s="25" t="s">
        <v>4972</v>
      </c>
      <c r="E926" s="25" t="s">
        <v>7113</v>
      </c>
      <c r="F926" s="25" t="s">
        <v>4975</v>
      </c>
      <c r="G926" s="26">
        <v>1</v>
      </c>
      <c r="H926">
        <v>26</v>
      </c>
      <c r="I926">
        <v>5.0000000000000009</v>
      </c>
      <c r="J926">
        <v>0</v>
      </c>
      <c r="K926">
        <v>32</v>
      </c>
      <c r="L926">
        <v>6.0000000000000018</v>
      </c>
      <c r="M926">
        <v>0</v>
      </c>
      <c r="N926">
        <v>30</v>
      </c>
      <c r="O926">
        <v>2.0000000000000009</v>
      </c>
      <c r="P926">
        <v>4</v>
      </c>
      <c r="Q926">
        <v>25</v>
      </c>
      <c r="R926">
        <v>2.0000000000000004</v>
      </c>
      <c r="S926">
        <v>1.0000000000000002</v>
      </c>
      <c r="T926">
        <v>21</v>
      </c>
      <c r="U926">
        <v>0</v>
      </c>
      <c r="V926">
        <v>1</v>
      </c>
      <c r="W926">
        <v>22</v>
      </c>
      <c r="X926">
        <v>0.99999999999999989</v>
      </c>
      <c r="Y926">
        <v>0</v>
      </c>
      <c r="Z926">
        <v>23</v>
      </c>
      <c r="AA926">
        <v>1.9999999999999996</v>
      </c>
      <c r="AB926">
        <v>0</v>
      </c>
      <c r="AC926">
        <v>26</v>
      </c>
      <c r="AD926">
        <v>0</v>
      </c>
      <c r="AE926">
        <v>0</v>
      </c>
      <c r="AF926">
        <v>29</v>
      </c>
      <c r="AG926">
        <v>2</v>
      </c>
      <c r="AH926">
        <v>2</v>
      </c>
      <c r="AI926">
        <v>33</v>
      </c>
      <c r="AJ926">
        <v>6.0000000000000018</v>
      </c>
      <c r="AK926">
        <v>0</v>
      </c>
      <c r="AL926">
        <v>40</v>
      </c>
      <c r="AM926">
        <v>7.9999999999999991</v>
      </c>
      <c r="AN926">
        <v>2.0000000000000004</v>
      </c>
    </row>
    <row r="927" spans="1:40" ht="17.100000000000001" customHeight="1" x14ac:dyDescent="0.25">
      <c r="A927" s="25" t="s">
        <v>4504</v>
      </c>
      <c r="B927" s="25" t="s">
        <v>7101</v>
      </c>
      <c r="C927" s="25" t="s">
        <v>3585</v>
      </c>
      <c r="D927" s="25" t="s">
        <v>4972</v>
      </c>
      <c r="E927" s="25" t="s">
        <v>7113</v>
      </c>
      <c r="F927" s="25" t="s">
        <v>4974</v>
      </c>
      <c r="G927" s="26">
        <v>2</v>
      </c>
      <c r="H927">
        <v>1</v>
      </c>
      <c r="I927">
        <v>0</v>
      </c>
      <c r="J927">
        <v>0</v>
      </c>
      <c r="K927">
        <v>1</v>
      </c>
      <c r="L927">
        <v>0</v>
      </c>
      <c r="M927">
        <v>0</v>
      </c>
      <c r="N927">
        <v>2</v>
      </c>
      <c r="O927">
        <v>1</v>
      </c>
      <c r="P927">
        <v>0</v>
      </c>
      <c r="Q927">
        <v>2</v>
      </c>
      <c r="R927">
        <v>0</v>
      </c>
      <c r="S927">
        <v>0</v>
      </c>
      <c r="T927">
        <v>2</v>
      </c>
      <c r="U927">
        <v>0</v>
      </c>
      <c r="V927">
        <v>0</v>
      </c>
      <c r="W927">
        <v>1</v>
      </c>
      <c r="X927">
        <v>0</v>
      </c>
      <c r="Y927">
        <v>0</v>
      </c>
      <c r="Z927">
        <v>3</v>
      </c>
      <c r="AA927">
        <v>0</v>
      </c>
      <c r="AB927">
        <v>0</v>
      </c>
      <c r="AC927">
        <v>3</v>
      </c>
      <c r="AD927">
        <v>0</v>
      </c>
      <c r="AE927">
        <v>0</v>
      </c>
      <c r="AF927">
        <v>3</v>
      </c>
      <c r="AG927">
        <v>0</v>
      </c>
      <c r="AH927">
        <v>0</v>
      </c>
      <c r="AI927">
        <v>3</v>
      </c>
      <c r="AJ927">
        <v>0</v>
      </c>
      <c r="AK927">
        <v>0</v>
      </c>
      <c r="AL927">
        <v>3</v>
      </c>
      <c r="AM927">
        <v>0</v>
      </c>
      <c r="AN927">
        <v>0</v>
      </c>
    </row>
    <row r="928" spans="1:40" ht="17.100000000000001" customHeight="1" x14ac:dyDescent="0.25">
      <c r="A928" s="25" t="s">
        <v>4504</v>
      </c>
      <c r="B928" s="25" t="s">
        <v>7101</v>
      </c>
      <c r="C928" s="25" t="s">
        <v>3585</v>
      </c>
      <c r="D928" s="25" t="s">
        <v>4972</v>
      </c>
      <c r="E928" s="25" t="s">
        <v>7113</v>
      </c>
      <c r="F928" s="25" t="s">
        <v>4973</v>
      </c>
      <c r="G928" s="26">
        <v>3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</row>
    <row r="929" spans="1:40" ht="17.100000000000001" customHeight="1" x14ac:dyDescent="0.25">
      <c r="A929" s="25" t="s">
        <v>4504</v>
      </c>
      <c r="B929" s="25" t="s">
        <v>7101</v>
      </c>
      <c r="C929" s="25" t="s">
        <v>3585</v>
      </c>
      <c r="D929" s="25" t="s">
        <v>4972</v>
      </c>
      <c r="E929" s="25" t="s">
        <v>7113</v>
      </c>
      <c r="F929" s="25" t="s">
        <v>4971</v>
      </c>
      <c r="G929" s="26">
        <v>4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</row>
    <row r="930" spans="1:40" ht="17.100000000000001" customHeight="1" x14ac:dyDescent="0.25">
      <c r="A930" s="25" t="s">
        <v>4504</v>
      </c>
      <c r="B930" s="25" t="s">
        <v>7101</v>
      </c>
      <c r="C930" s="25" t="s">
        <v>1425</v>
      </c>
      <c r="D930" s="25" t="s">
        <v>4967</v>
      </c>
      <c r="E930" s="25" t="s">
        <v>6445</v>
      </c>
      <c r="F930" s="25" t="s">
        <v>4970</v>
      </c>
      <c r="G930" s="26">
        <v>1</v>
      </c>
      <c r="H930">
        <v>37</v>
      </c>
      <c r="I930">
        <v>20</v>
      </c>
      <c r="J930">
        <v>3</v>
      </c>
      <c r="K930">
        <v>41</v>
      </c>
      <c r="L930">
        <v>8.0000000000000018</v>
      </c>
      <c r="M930">
        <v>1.0000000000000004</v>
      </c>
      <c r="N930">
        <v>43</v>
      </c>
      <c r="O930">
        <v>5.0000000000000009</v>
      </c>
      <c r="P930">
        <v>0</v>
      </c>
      <c r="Q930">
        <v>41</v>
      </c>
      <c r="R930">
        <v>7.0000000000000009</v>
      </c>
      <c r="S930">
        <v>0.99999999999999989</v>
      </c>
      <c r="T930">
        <v>40</v>
      </c>
      <c r="U930">
        <v>7.0000000000000009</v>
      </c>
      <c r="V930">
        <v>0</v>
      </c>
      <c r="W930">
        <v>38</v>
      </c>
      <c r="X930">
        <v>5.0000000000000009</v>
      </c>
      <c r="Y930">
        <v>1</v>
      </c>
      <c r="Z930">
        <v>41</v>
      </c>
      <c r="AA930">
        <v>6.0000000000000009</v>
      </c>
      <c r="AB930">
        <v>6.0000000000000009</v>
      </c>
      <c r="AC930">
        <v>42</v>
      </c>
      <c r="AD930">
        <v>6.0000000000000009</v>
      </c>
      <c r="AE930">
        <v>2.0000000000000004</v>
      </c>
      <c r="AF930">
        <v>42</v>
      </c>
      <c r="AG930">
        <v>5.0000000000000009</v>
      </c>
      <c r="AH930">
        <v>0</v>
      </c>
      <c r="AI930">
        <v>43</v>
      </c>
      <c r="AJ930">
        <v>2.0000000000000004</v>
      </c>
      <c r="AK930">
        <v>0</v>
      </c>
      <c r="AL930">
        <v>45</v>
      </c>
      <c r="AM930">
        <v>3.0000000000000004</v>
      </c>
      <c r="AN930">
        <v>1</v>
      </c>
    </row>
    <row r="931" spans="1:40" ht="17.100000000000001" customHeight="1" x14ac:dyDescent="0.25">
      <c r="A931" s="25" t="s">
        <v>4504</v>
      </c>
      <c r="B931" s="25" t="s">
        <v>7101</v>
      </c>
      <c r="C931" s="25" t="s">
        <v>1425</v>
      </c>
      <c r="D931" s="25" t="s">
        <v>4967</v>
      </c>
      <c r="E931" s="25" t="s">
        <v>6445</v>
      </c>
      <c r="F931" s="25" t="s">
        <v>4969</v>
      </c>
      <c r="G931" s="26">
        <v>2</v>
      </c>
      <c r="H931">
        <v>3</v>
      </c>
      <c r="I931">
        <v>0</v>
      </c>
      <c r="J931">
        <v>0</v>
      </c>
      <c r="K931">
        <v>3</v>
      </c>
      <c r="L931">
        <v>0</v>
      </c>
      <c r="M931">
        <v>0</v>
      </c>
      <c r="N931">
        <v>4</v>
      </c>
      <c r="O931">
        <v>1</v>
      </c>
      <c r="P931">
        <v>0</v>
      </c>
      <c r="Q931">
        <v>4</v>
      </c>
      <c r="R931">
        <v>0</v>
      </c>
      <c r="S931">
        <v>0</v>
      </c>
      <c r="T931">
        <v>5</v>
      </c>
      <c r="U931">
        <v>1</v>
      </c>
      <c r="V931">
        <v>1</v>
      </c>
      <c r="W931">
        <v>6</v>
      </c>
      <c r="X931">
        <v>0</v>
      </c>
      <c r="Y931">
        <v>0</v>
      </c>
      <c r="Z931">
        <v>4</v>
      </c>
      <c r="AA931">
        <v>0</v>
      </c>
      <c r="AB931">
        <v>0</v>
      </c>
      <c r="AC931">
        <v>4</v>
      </c>
      <c r="AD931">
        <v>0</v>
      </c>
      <c r="AE931">
        <v>0</v>
      </c>
      <c r="AF931">
        <v>6</v>
      </c>
      <c r="AG931">
        <v>2</v>
      </c>
      <c r="AH931">
        <v>0</v>
      </c>
      <c r="AI931">
        <v>7</v>
      </c>
      <c r="AJ931">
        <v>1</v>
      </c>
      <c r="AK931">
        <v>0</v>
      </c>
      <c r="AL931">
        <v>7</v>
      </c>
      <c r="AM931">
        <v>0</v>
      </c>
      <c r="AN931">
        <v>1.0000000000000002</v>
      </c>
    </row>
    <row r="932" spans="1:40" ht="17.100000000000001" customHeight="1" x14ac:dyDescent="0.25">
      <c r="A932" s="25" t="s">
        <v>4504</v>
      </c>
      <c r="B932" s="25" t="s">
        <v>7101</v>
      </c>
      <c r="C932" s="25" t="s">
        <v>1425</v>
      </c>
      <c r="D932" s="25" t="s">
        <v>4967</v>
      </c>
      <c r="E932" s="25" t="s">
        <v>6445</v>
      </c>
      <c r="F932" s="25" t="s">
        <v>4968</v>
      </c>
      <c r="G932" s="26">
        <v>3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</row>
    <row r="933" spans="1:40" ht="17.100000000000001" customHeight="1" x14ac:dyDescent="0.25">
      <c r="A933" s="25" t="s">
        <v>4504</v>
      </c>
      <c r="B933" s="25" t="s">
        <v>7101</v>
      </c>
      <c r="C933" s="25" t="s">
        <v>1425</v>
      </c>
      <c r="D933" s="25" t="s">
        <v>4967</v>
      </c>
      <c r="E933" s="25" t="s">
        <v>6445</v>
      </c>
      <c r="F933" s="25" t="s">
        <v>4966</v>
      </c>
      <c r="G933" s="26">
        <v>4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</row>
    <row r="934" spans="1:40" ht="17.100000000000001" customHeight="1" x14ac:dyDescent="0.25">
      <c r="A934" s="25" t="s">
        <v>4504</v>
      </c>
      <c r="B934" s="25" t="s">
        <v>7101</v>
      </c>
      <c r="C934" s="25" t="s">
        <v>3567</v>
      </c>
      <c r="D934" s="25" t="s">
        <v>4962</v>
      </c>
      <c r="E934" s="25" t="s">
        <v>6446</v>
      </c>
      <c r="F934" s="25" t="s">
        <v>4965</v>
      </c>
      <c r="G934" s="26">
        <v>1</v>
      </c>
      <c r="H934">
        <v>530</v>
      </c>
      <c r="I934">
        <v>54.000000000000064</v>
      </c>
      <c r="J934">
        <v>29.000000000000021</v>
      </c>
      <c r="K934">
        <v>525</v>
      </c>
      <c r="L934">
        <v>69.000000000000142</v>
      </c>
      <c r="M934">
        <v>19.999999999999989</v>
      </c>
      <c r="N934">
        <v>509</v>
      </c>
      <c r="O934">
        <v>36.999999999999986</v>
      </c>
      <c r="P934">
        <v>31.000000000000018</v>
      </c>
      <c r="Q934">
        <v>476</v>
      </c>
      <c r="R934">
        <v>12.999999999999996</v>
      </c>
      <c r="S934">
        <v>12.999999999999995</v>
      </c>
      <c r="T934">
        <v>497</v>
      </c>
      <c r="U934">
        <v>39.000000000000014</v>
      </c>
      <c r="V934">
        <v>26.000000000000014</v>
      </c>
      <c r="W934">
        <v>491</v>
      </c>
      <c r="X934">
        <v>32.999999999999986</v>
      </c>
      <c r="Y934">
        <v>22.000000000000007</v>
      </c>
      <c r="Z934">
        <v>545</v>
      </c>
      <c r="AA934">
        <v>55.00000000000005</v>
      </c>
      <c r="AB934">
        <v>31.999999999999929</v>
      </c>
      <c r="AC934">
        <v>496</v>
      </c>
      <c r="AD934">
        <v>29.000000000000018</v>
      </c>
      <c r="AE934">
        <v>24.000000000000011</v>
      </c>
      <c r="AF934">
        <v>480</v>
      </c>
      <c r="AG934">
        <v>24.000000000000018</v>
      </c>
      <c r="AH934">
        <v>15.999999999999986</v>
      </c>
      <c r="AI934">
        <v>465</v>
      </c>
      <c r="AJ934">
        <v>19.000000000000018</v>
      </c>
      <c r="AK934">
        <v>13.999999999999988</v>
      </c>
      <c r="AL934">
        <v>491</v>
      </c>
      <c r="AM934">
        <v>60.999999999999943</v>
      </c>
      <c r="AN934">
        <v>23</v>
      </c>
    </row>
    <row r="935" spans="1:40" ht="17.100000000000001" customHeight="1" x14ac:dyDescent="0.25">
      <c r="A935" s="25" t="s">
        <v>4504</v>
      </c>
      <c r="B935" s="25" t="s">
        <v>7101</v>
      </c>
      <c r="C935" s="25" t="s">
        <v>3567</v>
      </c>
      <c r="D935" s="25" t="s">
        <v>4962</v>
      </c>
      <c r="E935" s="25" t="s">
        <v>6446</v>
      </c>
      <c r="F935" s="25" t="s">
        <v>4964</v>
      </c>
      <c r="G935" s="26">
        <v>2</v>
      </c>
      <c r="H935">
        <v>51</v>
      </c>
      <c r="I935">
        <v>3.0000000000000009</v>
      </c>
      <c r="J935">
        <v>0</v>
      </c>
      <c r="K935">
        <v>80</v>
      </c>
      <c r="L935">
        <v>5.9999999999999982</v>
      </c>
      <c r="M935">
        <v>1.0000000000000007</v>
      </c>
      <c r="N935">
        <v>110</v>
      </c>
      <c r="O935">
        <v>10</v>
      </c>
      <c r="P935">
        <v>0</v>
      </c>
      <c r="Q935">
        <v>120</v>
      </c>
      <c r="R935">
        <v>4.9999999999999964</v>
      </c>
      <c r="S935">
        <v>3</v>
      </c>
      <c r="T935">
        <v>115</v>
      </c>
      <c r="U935">
        <v>2.0000000000000022</v>
      </c>
      <c r="V935">
        <v>0.99999999999999978</v>
      </c>
      <c r="W935">
        <v>113</v>
      </c>
      <c r="X935">
        <v>3.0000000000000013</v>
      </c>
      <c r="Y935">
        <v>6.9999999999999991</v>
      </c>
      <c r="Z935">
        <v>70</v>
      </c>
      <c r="AA935">
        <v>3.0000000000000004</v>
      </c>
      <c r="AB935">
        <v>2.0000000000000004</v>
      </c>
      <c r="AC935">
        <v>106</v>
      </c>
      <c r="AD935">
        <v>4.9999999999999991</v>
      </c>
      <c r="AE935">
        <v>1.0000000000000002</v>
      </c>
      <c r="AF935">
        <v>118</v>
      </c>
      <c r="AG935">
        <v>0</v>
      </c>
      <c r="AH935">
        <v>2</v>
      </c>
      <c r="AI935">
        <v>119</v>
      </c>
      <c r="AJ935">
        <v>3</v>
      </c>
      <c r="AK935">
        <v>2</v>
      </c>
      <c r="AL935">
        <v>122</v>
      </c>
      <c r="AM935">
        <v>3.0000000000000018</v>
      </c>
      <c r="AN935">
        <v>3.0000000000000009</v>
      </c>
    </row>
    <row r="936" spans="1:40" ht="17.100000000000001" customHeight="1" x14ac:dyDescent="0.25">
      <c r="A936" s="25" t="s">
        <v>4504</v>
      </c>
      <c r="B936" s="25" t="s">
        <v>7101</v>
      </c>
      <c r="C936" s="25" t="s">
        <v>3567</v>
      </c>
      <c r="D936" s="25" t="s">
        <v>4962</v>
      </c>
      <c r="E936" s="25" t="s">
        <v>6446</v>
      </c>
      <c r="F936" s="25" t="s">
        <v>4963</v>
      </c>
      <c r="G936" s="26">
        <v>3</v>
      </c>
      <c r="H936">
        <v>15</v>
      </c>
      <c r="I936">
        <v>1.0000000000000002</v>
      </c>
      <c r="J936">
        <v>0</v>
      </c>
      <c r="K936">
        <v>23</v>
      </c>
      <c r="L936">
        <v>0.99999999999999978</v>
      </c>
      <c r="M936">
        <v>0</v>
      </c>
      <c r="N936">
        <v>25</v>
      </c>
      <c r="O936">
        <v>1.0000000000000002</v>
      </c>
      <c r="P936">
        <v>0</v>
      </c>
      <c r="Q936">
        <v>23</v>
      </c>
      <c r="R936">
        <v>0</v>
      </c>
      <c r="S936">
        <v>0</v>
      </c>
      <c r="T936">
        <v>26</v>
      </c>
      <c r="U936">
        <v>0.99999999999999989</v>
      </c>
      <c r="V936">
        <v>0</v>
      </c>
      <c r="W936">
        <v>23</v>
      </c>
      <c r="X936">
        <v>0</v>
      </c>
      <c r="Y936">
        <v>1</v>
      </c>
      <c r="Z936">
        <v>20</v>
      </c>
      <c r="AA936">
        <v>1</v>
      </c>
      <c r="AB936">
        <v>1</v>
      </c>
      <c r="AC936">
        <v>27</v>
      </c>
      <c r="AD936">
        <v>0</v>
      </c>
      <c r="AE936">
        <v>0</v>
      </c>
      <c r="AF936">
        <v>27</v>
      </c>
      <c r="AG936">
        <v>1.0000000000000002</v>
      </c>
      <c r="AH936">
        <v>1.0000000000000002</v>
      </c>
      <c r="AI936">
        <v>26</v>
      </c>
      <c r="AJ936">
        <v>0</v>
      </c>
      <c r="AK936">
        <v>1</v>
      </c>
      <c r="AL936">
        <v>25</v>
      </c>
      <c r="AM936">
        <v>0</v>
      </c>
      <c r="AN936">
        <v>0.99999999999999989</v>
      </c>
    </row>
    <row r="937" spans="1:40" ht="17.100000000000001" customHeight="1" x14ac:dyDescent="0.25">
      <c r="A937" s="25" t="s">
        <v>4504</v>
      </c>
      <c r="B937" s="25" t="s">
        <v>7101</v>
      </c>
      <c r="C937" s="25" t="s">
        <v>3567</v>
      </c>
      <c r="D937" s="25" t="s">
        <v>4962</v>
      </c>
      <c r="E937" s="25" t="s">
        <v>6446</v>
      </c>
      <c r="F937" s="25" t="s">
        <v>4961</v>
      </c>
      <c r="G937" s="26">
        <v>4</v>
      </c>
      <c r="H937">
        <v>3</v>
      </c>
      <c r="I937">
        <v>0</v>
      </c>
      <c r="J937">
        <v>0</v>
      </c>
      <c r="K937">
        <v>3</v>
      </c>
      <c r="L937">
        <v>0</v>
      </c>
      <c r="M937">
        <v>0</v>
      </c>
      <c r="N937">
        <v>5</v>
      </c>
      <c r="O937">
        <v>0</v>
      </c>
      <c r="P937">
        <v>0</v>
      </c>
      <c r="Q937">
        <v>5</v>
      </c>
      <c r="R937">
        <v>0</v>
      </c>
      <c r="S937">
        <v>0</v>
      </c>
      <c r="T937">
        <v>4</v>
      </c>
      <c r="U937">
        <v>0</v>
      </c>
      <c r="V937">
        <v>0</v>
      </c>
      <c r="W937">
        <v>4</v>
      </c>
      <c r="X937">
        <v>0</v>
      </c>
      <c r="Y937">
        <v>0</v>
      </c>
      <c r="Z937">
        <v>5</v>
      </c>
      <c r="AA937">
        <v>0</v>
      </c>
      <c r="AB937">
        <v>0</v>
      </c>
      <c r="AC937">
        <v>6</v>
      </c>
      <c r="AD937">
        <v>1</v>
      </c>
      <c r="AE937">
        <v>1</v>
      </c>
      <c r="AF937">
        <v>6</v>
      </c>
      <c r="AG937">
        <v>1</v>
      </c>
      <c r="AH937">
        <v>1</v>
      </c>
      <c r="AI937">
        <v>7</v>
      </c>
      <c r="AJ937">
        <v>0</v>
      </c>
      <c r="AK937">
        <v>0</v>
      </c>
      <c r="AL937">
        <v>6</v>
      </c>
      <c r="AM937">
        <v>0</v>
      </c>
      <c r="AN937">
        <v>1</v>
      </c>
    </row>
    <row r="938" spans="1:40" ht="17.100000000000001" customHeight="1" x14ac:dyDescent="0.25">
      <c r="A938" s="25" t="s">
        <v>4504</v>
      </c>
      <c r="B938" s="25" t="s">
        <v>7101</v>
      </c>
      <c r="C938" s="25" t="s">
        <v>2222</v>
      </c>
      <c r="D938" s="25" t="s">
        <v>4957</v>
      </c>
      <c r="E938" s="25" t="s">
        <v>6447</v>
      </c>
      <c r="F938" s="25" t="s">
        <v>4960</v>
      </c>
      <c r="G938" s="26">
        <v>1</v>
      </c>
      <c r="H938">
        <v>28</v>
      </c>
      <c r="I938">
        <v>16.000000000000004</v>
      </c>
      <c r="J938">
        <v>2.0000000000000004</v>
      </c>
      <c r="K938">
        <v>56</v>
      </c>
      <c r="L938">
        <v>29.999999999999993</v>
      </c>
      <c r="M938">
        <v>1</v>
      </c>
      <c r="N938">
        <v>62</v>
      </c>
      <c r="O938">
        <v>4.0000000000000009</v>
      </c>
      <c r="P938">
        <v>3</v>
      </c>
      <c r="Q938">
        <v>61</v>
      </c>
      <c r="R938">
        <v>4.0000000000000009</v>
      </c>
      <c r="S938">
        <v>6</v>
      </c>
      <c r="T938">
        <v>54</v>
      </c>
      <c r="U938">
        <v>0</v>
      </c>
      <c r="V938">
        <v>2.9999999999999996</v>
      </c>
      <c r="W938">
        <v>49</v>
      </c>
      <c r="X938">
        <v>4</v>
      </c>
      <c r="Y938">
        <v>0</v>
      </c>
      <c r="Z938">
        <v>50</v>
      </c>
      <c r="AA938">
        <v>2.9999999999999996</v>
      </c>
      <c r="AB938">
        <v>5.0000000000000027</v>
      </c>
      <c r="AC938">
        <v>53</v>
      </c>
      <c r="AD938">
        <v>5.0000000000000009</v>
      </c>
      <c r="AE938">
        <v>3.0000000000000004</v>
      </c>
      <c r="AF938">
        <v>49</v>
      </c>
      <c r="AG938">
        <v>0.99999999999999989</v>
      </c>
      <c r="AH938">
        <v>2.0000000000000004</v>
      </c>
      <c r="AI938">
        <v>48</v>
      </c>
      <c r="AJ938">
        <v>2.0000000000000004</v>
      </c>
      <c r="AK938">
        <v>0</v>
      </c>
      <c r="AL938">
        <v>49</v>
      </c>
      <c r="AM938">
        <v>2.0000000000000009</v>
      </c>
      <c r="AN938">
        <v>1</v>
      </c>
    </row>
    <row r="939" spans="1:40" ht="17.100000000000001" customHeight="1" x14ac:dyDescent="0.25">
      <c r="A939" s="25" t="s">
        <v>4504</v>
      </c>
      <c r="B939" s="25" t="s">
        <v>7101</v>
      </c>
      <c r="C939" s="25" t="s">
        <v>2222</v>
      </c>
      <c r="D939" s="25" t="s">
        <v>4957</v>
      </c>
      <c r="E939" s="25" t="s">
        <v>6447</v>
      </c>
      <c r="F939" s="25" t="s">
        <v>4959</v>
      </c>
      <c r="G939" s="26">
        <v>2</v>
      </c>
      <c r="H939">
        <v>3</v>
      </c>
      <c r="I939">
        <v>2</v>
      </c>
      <c r="J939">
        <v>0</v>
      </c>
      <c r="K939">
        <v>5</v>
      </c>
      <c r="L939">
        <v>0</v>
      </c>
      <c r="M939">
        <v>0</v>
      </c>
      <c r="N939">
        <v>2</v>
      </c>
      <c r="O939">
        <v>0</v>
      </c>
      <c r="P939">
        <v>0</v>
      </c>
      <c r="Q939">
        <v>1</v>
      </c>
      <c r="R939">
        <v>0</v>
      </c>
      <c r="S939">
        <v>0</v>
      </c>
      <c r="T939">
        <v>1</v>
      </c>
      <c r="U939">
        <v>0</v>
      </c>
      <c r="V939">
        <v>0</v>
      </c>
      <c r="W939">
        <v>7</v>
      </c>
      <c r="X939">
        <v>0</v>
      </c>
      <c r="Y939">
        <v>1</v>
      </c>
      <c r="Z939">
        <v>7</v>
      </c>
      <c r="AA939">
        <v>0</v>
      </c>
      <c r="AB939">
        <v>0</v>
      </c>
      <c r="AC939">
        <v>5</v>
      </c>
      <c r="AD939">
        <v>0</v>
      </c>
      <c r="AE939">
        <v>0</v>
      </c>
      <c r="AF939">
        <v>6</v>
      </c>
      <c r="AG939">
        <v>1</v>
      </c>
      <c r="AH939">
        <v>0</v>
      </c>
      <c r="AI939">
        <v>6</v>
      </c>
      <c r="AJ939">
        <v>0</v>
      </c>
      <c r="AK939">
        <v>0</v>
      </c>
      <c r="AL939">
        <v>6</v>
      </c>
      <c r="AM939">
        <v>0</v>
      </c>
      <c r="AN939">
        <v>0</v>
      </c>
    </row>
    <row r="940" spans="1:40" ht="17.100000000000001" customHeight="1" x14ac:dyDescent="0.25">
      <c r="A940" s="25" t="s">
        <v>4504</v>
      </c>
      <c r="B940" s="25" t="s">
        <v>7101</v>
      </c>
      <c r="C940" s="25" t="s">
        <v>2222</v>
      </c>
      <c r="D940" s="25" t="s">
        <v>4957</v>
      </c>
      <c r="E940" s="25" t="s">
        <v>6447</v>
      </c>
      <c r="F940" s="25" t="s">
        <v>4958</v>
      </c>
      <c r="G940" s="26">
        <v>3</v>
      </c>
      <c r="H940">
        <v>0</v>
      </c>
      <c r="I940">
        <v>0</v>
      </c>
      <c r="J940">
        <v>0</v>
      </c>
      <c r="K940">
        <v>1</v>
      </c>
      <c r="L940">
        <v>0</v>
      </c>
      <c r="M940">
        <v>0</v>
      </c>
      <c r="N940">
        <v>2</v>
      </c>
      <c r="O940">
        <v>0</v>
      </c>
      <c r="P940">
        <v>0</v>
      </c>
      <c r="Q940">
        <v>5</v>
      </c>
      <c r="R940">
        <v>0</v>
      </c>
      <c r="S940">
        <v>0</v>
      </c>
      <c r="T940">
        <v>5</v>
      </c>
      <c r="U940">
        <v>0</v>
      </c>
      <c r="V940">
        <v>0</v>
      </c>
      <c r="W940">
        <v>4</v>
      </c>
      <c r="X940">
        <v>0</v>
      </c>
      <c r="Y940">
        <v>0</v>
      </c>
      <c r="Z940">
        <v>3</v>
      </c>
      <c r="AA940">
        <v>0</v>
      </c>
      <c r="AB940">
        <v>0</v>
      </c>
      <c r="AC940">
        <v>3</v>
      </c>
      <c r="AD940">
        <v>0</v>
      </c>
      <c r="AE940">
        <v>0</v>
      </c>
      <c r="AF940">
        <v>3</v>
      </c>
      <c r="AG940">
        <v>0</v>
      </c>
      <c r="AH940">
        <v>0</v>
      </c>
      <c r="AI940">
        <v>3</v>
      </c>
      <c r="AJ940">
        <v>0</v>
      </c>
      <c r="AK940">
        <v>0</v>
      </c>
      <c r="AL940">
        <v>3</v>
      </c>
      <c r="AM940">
        <v>0</v>
      </c>
      <c r="AN940">
        <v>0</v>
      </c>
    </row>
    <row r="941" spans="1:40" ht="17.100000000000001" customHeight="1" x14ac:dyDescent="0.25">
      <c r="A941" s="25" t="s">
        <v>4504</v>
      </c>
      <c r="B941" s="25" t="s">
        <v>7101</v>
      </c>
      <c r="C941" s="25" t="s">
        <v>2222</v>
      </c>
      <c r="D941" s="25" t="s">
        <v>4957</v>
      </c>
      <c r="E941" s="25" t="s">
        <v>6447</v>
      </c>
      <c r="F941" s="25" t="s">
        <v>4956</v>
      </c>
      <c r="G941" s="26">
        <v>4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</row>
    <row r="942" spans="1:40" ht="17.100000000000001" customHeight="1" x14ac:dyDescent="0.25">
      <c r="A942" s="25" t="s">
        <v>4504</v>
      </c>
      <c r="B942" s="25" t="s">
        <v>7101</v>
      </c>
      <c r="C942" s="25" t="s">
        <v>1397</v>
      </c>
      <c r="D942" s="25" t="s">
        <v>4952</v>
      </c>
      <c r="E942" s="25" t="s">
        <v>6448</v>
      </c>
      <c r="F942" s="25" t="s">
        <v>4955</v>
      </c>
      <c r="G942" s="26">
        <v>1</v>
      </c>
      <c r="H942">
        <v>316</v>
      </c>
      <c r="I942">
        <v>18</v>
      </c>
      <c r="J942">
        <v>13</v>
      </c>
      <c r="K942">
        <v>335</v>
      </c>
      <c r="L942">
        <v>27.000000000000004</v>
      </c>
      <c r="M942">
        <v>10.000000000000005</v>
      </c>
      <c r="N942">
        <v>341</v>
      </c>
      <c r="O942">
        <v>19.000000000000004</v>
      </c>
      <c r="P942">
        <v>10.000000000000005</v>
      </c>
      <c r="Q942">
        <v>334</v>
      </c>
      <c r="R942">
        <v>4.9999999999999982</v>
      </c>
      <c r="S942">
        <v>9</v>
      </c>
      <c r="T942">
        <v>326</v>
      </c>
      <c r="U942">
        <v>5.9999999999999991</v>
      </c>
      <c r="V942">
        <v>5.9999999999999982</v>
      </c>
      <c r="W942">
        <v>325</v>
      </c>
      <c r="X942">
        <v>4</v>
      </c>
      <c r="Y942">
        <v>11</v>
      </c>
      <c r="Z942">
        <v>330</v>
      </c>
      <c r="AA942">
        <v>11.000000000000002</v>
      </c>
      <c r="AB942">
        <v>4</v>
      </c>
      <c r="AC942">
        <v>345</v>
      </c>
      <c r="AD942">
        <v>12.000000000000014</v>
      </c>
      <c r="AE942">
        <v>17</v>
      </c>
      <c r="AF942">
        <v>332</v>
      </c>
      <c r="AG942">
        <v>11.000000000000004</v>
      </c>
      <c r="AH942">
        <v>7.0000000000000018</v>
      </c>
      <c r="AI942">
        <v>333</v>
      </c>
      <c r="AJ942">
        <v>12.000000000000014</v>
      </c>
      <c r="AK942">
        <v>8.0000000000000089</v>
      </c>
      <c r="AL942">
        <v>337</v>
      </c>
      <c r="AM942">
        <v>23</v>
      </c>
      <c r="AN942">
        <v>18.000000000000011</v>
      </c>
    </row>
    <row r="943" spans="1:40" ht="17.100000000000001" customHeight="1" x14ac:dyDescent="0.25">
      <c r="A943" s="25" t="s">
        <v>4504</v>
      </c>
      <c r="B943" s="25" t="s">
        <v>7101</v>
      </c>
      <c r="C943" s="25" t="s">
        <v>1397</v>
      </c>
      <c r="D943" s="25" t="s">
        <v>4952</v>
      </c>
      <c r="E943" s="25" t="s">
        <v>6448</v>
      </c>
      <c r="F943" s="25" t="s">
        <v>4954</v>
      </c>
      <c r="G943" s="26">
        <v>2</v>
      </c>
      <c r="H943">
        <v>36</v>
      </c>
      <c r="I943">
        <v>4</v>
      </c>
      <c r="J943">
        <v>0</v>
      </c>
      <c r="K943">
        <v>43</v>
      </c>
      <c r="L943">
        <v>3.0000000000000004</v>
      </c>
      <c r="M943">
        <v>0</v>
      </c>
      <c r="N943">
        <v>43</v>
      </c>
      <c r="O943">
        <v>0</v>
      </c>
      <c r="P943">
        <v>0</v>
      </c>
      <c r="Q943">
        <v>52</v>
      </c>
      <c r="R943">
        <v>2.0000000000000004</v>
      </c>
      <c r="S943">
        <v>1.0000000000000007</v>
      </c>
      <c r="T943">
        <v>49</v>
      </c>
      <c r="U943">
        <v>0</v>
      </c>
      <c r="V943">
        <v>1</v>
      </c>
      <c r="W943">
        <v>44</v>
      </c>
      <c r="X943">
        <v>1</v>
      </c>
      <c r="Y943">
        <v>2</v>
      </c>
      <c r="Z943">
        <v>47</v>
      </c>
      <c r="AA943">
        <v>2.0000000000000004</v>
      </c>
      <c r="AB943">
        <v>0</v>
      </c>
      <c r="AC943">
        <v>46</v>
      </c>
      <c r="AD943">
        <v>2.0000000000000013</v>
      </c>
      <c r="AE943">
        <v>1.0000000000000007</v>
      </c>
      <c r="AF943">
        <v>52</v>
      </c>
      <c r="AG943">
        <v>3.0000000000000004</v>
      </c>
      <c r="AH943">
        <v>1.0000000000000007</v>
      </c>
      <c r="AI943">
        <v>54</v>
      </c>
      <c r="AJ943">
        <v>3.0000000000000013</v>
      </c>
      <c r="AK943">
        <v>1</v>
      </c>
      <c r="AL943">
        <v>52</v>
      </c>
      <c r="AM943">
        <v>0.99999999999999989</v>
      </c>
      <c r="AN943">
        <v>0.99999999999999989</v>
      </c>
    </row>
    <row r="944" spans="1:40" ht="17.100000000000001" customHeight="1" x14ac:dyDescent="0.25">
      <c r="A944" s="25" t="s">
        <v>4504</v>
      </c>
      <c r="B944" s="25" t="s">
        <v>7101</v>
      </c>
      <c r="C944" s="25" t="s">
        <v>1397</v>
      </c>
      <c r="D944" s="25" t="s">
        <v>4952</v>
      </c>
      <c r="E944" s="25" t="s">
        <v>6448</v>
      </c>
      <c r="F944" s="25" t="s">
        <v>4953</v>
      </c>
      <c r="G944" s="26">
        <v>3</v>
      </c>
      <c r="H944">
        <v>14</v>
      </c>
      <c r="I944">
        <v>0</v>
      </c>
      <c r="J944">
        <v>0</v>
      </c>
      <c r="K944">
        <v>17</v>
      </c>
      <c r="L944">
        <v>0</v>
      </c>
      <c r="M944">
        <v>0</v>
      </c>
      <c r="N944">
        <v>18</v>
      </c>
      <c r="O944">
        <v>0</v>
      </c>
      <c r="P944">
        <v>0</v>
      </c>
      <c r="Q944">
        <v>16</v>
      </c>
      <c r="R944">
        <v>0</v>
      </c>
      <c r="S944">
        <v>0</v>
      </c>
      <c r="T944">
        <v>18</v>
      </c>
      <c r="U944">
        <v>0</v>
      </c>
      <c r="V944">
        <v>0</v>
      </c>
      <c r="W944">
        <v>19</v>
      </c>
      <c r="X944">
        <v>0</v>
      </c>
      <c r="Y944">
        <v>0</v>
      </c>
      <c r="Z944">
        <v>16</v>
      </c>
      <c r="AA944">
        <v>0</v>
      </c>
      <c r="AB944">
        <v>1</v>
      </c>
      <c r="AC944">
        <v>15</v>
      </c>
      <c r="AD944">
        <v>0</v>
      </c>
      <c r="AE944">
        <v>1.0000000000000002</v>
      </c>
      <c r="AF944">
        <v>17</v>
      </c>
      <c r="AG944">
        <v>0</v>
      </c>
      <c r="AH944">
        <v>0</v>
      </c>
      <c r="AI944">
        <v>17</v>
      </c>
      <c r="AJ944">
        <v>0</v>
      </c>
      <c r="AK944">
        <v>0</v>
      </c>
      <c r="AL944">
        <v>16</v>
      </c>
      <c r="AM944">
        <v>0</v>
      </c>
      <c r="AN944">
        <v>0</v>
      </c>
    </row>
    <row r="945" spans="1:40" ht="17.100000000000001" customHeight="1" x14ac:dyDescent="0.25">
      <c r="A945" s="25" t="s">
        <v>4504</v>
      </c>
      <c r="B945" s="25" t="s">
        <v>7101</v>
      </c>
      <c r="C945" s="25" t="s">
        <v>1397</v>
      </c>
      <c r="D945" s="25" t="s">
        <v>4952</v>
      </c>
      <c r="E945" s="25" t="s">
        <v>6448</v>
      </c>
      <c r="F945" s="25" t="s">
        <v>4951</v>
      </c>
      <c r="G945" s="26">
        <v>4</v>
      </c>
      <c r="H945">
        <v>3</v>
      </c>
      <c r="I945">
        <v>0</v>
      </c>
      <c r="J945">
        <v>0</v>
      </c>
      <c r="K945">
        <v>3</v>
      </c>
      <c r="L945">
        <v>0</v>
      </c>
      <c r="M945">
        <v>0</v>
      </c>
      <c r="N945">
        <v>2</v>
      </c>
      <c r="O945">
        <v>0</v>
      </c>
      <c r="P945">
        <v>0</v>
      </c>
      <c r="Q945">
        <v>2</v>
      </c>
      <c r="R945">
        <v>0</v>
      </c>
      <c r="S945">
        <v>0</v>
      </c>
      <c r="T945">
        <v>3</v>
      </c>
      <c r="U945">
        <v>0</v>
      </c>
      <c r="V945">
        <v>0</v>
      </c>
      <c r="W945">
        <v>2</v>
      </c>
      <c r="X945">
        <v>0</v>
      </c>
      <c r="Y945">
        <v>0</v>
      </c>
      <c r="Z945">
        <v>3</v>
      </c>
      <c r="AA945">
        <v>0</v>
      </c>
      <c r="AB945">
        <v>0</v>
      </c>
      <c r="AC945">
        <v>3</v>
      </c>
      <c r="AD945">
        <v>0</v>
      </c>
      <c r="AE945">
        <v>0</v>
      </c>
      <c r="AF945">
        <v>3</v>
      </c>
      <c r="AG945">
        <v>0</v>
      </c>
      <c r="AH945">
        <v>0</v>
      </c>
      <c r="AI945">
        <v>3</v>
      </c>
      <c r="AJ945">
        <v>0</v>
      </c>
      <c r="AK945">
        <v>0</v>
      </c>
      <c r="AL945">
        <v>5</v>
      </c>
      <c r="AM945">
        <v>0</v>
      </c>
      <c r="AN945">
        <v>0</v>
      </c>
    </row>
    <row r="946" spans="1:40" ht="17.100000000000001" customHeight="1" x14ac:dyDescent="0.25">
      <c r="A946" s="25" t="s">
        <v>4504</v>
      </c>
      <c r="B946" s="25" t="s">
        <v>7101</v>
      </c>
      <c r="C946" s="25" t="s">
        <v>320</v>
      </c>
      <c r="D946" s="25" t="s">
        <v>4947</v>
      </c>
      <c r="E946" s="25" t="s">
        <v>7114</v>
      </c>
      <c r="F946" s="25" t="s">
        <v>4950</v>
      </c>
      <c r="G946" s="26">
        <v>1</v>
      </c>
      <c r="H946">
        <v>38</v>
      </c>
      <c r="I946">
        <v>6.0000000000000009</v>
      </c>
      <c r="J946">
        <v>5.0000000000000009</v>
      </c>
      <c r="K946">
        <v>36</v>
      </c>
      <c r="L946">
        <v>1</v>
      </c>
      <c r="M946">
        <v>3</v>
      </c>
      <c r="N946">
        <v>32</v>
      </c>
      <c r="O946">
        <v>0</v>
      </c>
      <c r="P946">
        <v>1</v>
      </c>
      <c r="Q946">
        <v>35</v>
      </c>
      <c r="R946">
        <v>1.0000000000000004</v>
      </c>
      <c r="S946">
        <v>1</v>
      </c>
      <c r="T946">
        <v>35</v>
      </c>
      <c r="U946">
        <v>3.0000000000000004</v>
      </c>
      <c r="V946">
        <v>3.0000000000000004</v>
      </c>
      <c r="W946">
        <v>33</v>
      </c>
      <c r="X946">
        <v>2.0000000000000009</v>
      </c>
      <c r="Y946">
        <v>3.0000000000000004</v>
      </c>
      <c r="Z946">
        <v>32</v>
      </c>
      <c r="AA946">
        <v>1.0000000000000004</v>
      </c>
      <c r="AB946">
        <v>2.0000000000000009</v>
      </c>
      <c r="AC946">
        <v>36</v>
      </c>
      <c r="AD946">
        <v>4.0000000000000018</v>
      </c>
      <c r="AE946">
        <v>2.0000000000000004</v>
      </c>
      <c r="AF946">
        <v>38</v>
      </c>
      <c r="AG946">
        <v>2.0000000000000004</v>
      </c>
      <c r="AH946">
        <v>4.0000000000000009</v>
      </c>
      <c r="AI946">
        <v>36</v>
      </c>
      <c r="AJ946">
        <v>3</v>
      </c>
      <c r="AK946">
        <v>2.0000000000000004</v>
      </c>
      <c r="AL946">
        <v>34</v>
      </c>
      <c r="AM946">
        <v>1.0000000000000004</v>
      </c>
      <c r="AN946">
        <v>2</v>
      </c>
    </row>
    <row r="947" spans="1:40" ht="17.100000000000001" customHeight="1" x14ac:dyDescent="0.25">
      <c r="A947" s="25" t="s">
        <v>4504</v>
      </c>
      <c r="B947" s="25" t="s">
        <v>7101</v>
      </c>
      <c r="C947" s="25" t="s">
        <v>320</v>
      </c>
      <c r="D947" s="25" t="s">
        <v>4947</v>
      </c>
      <c r="E947" s="25" t="s">
        <v>7114</v>
      </c>
      <c r="F947" s="25" t="s">
        <v>4949</v>
      </c>
      <c r="G947" s="26">
        <v>2</v>
      </c>
      <c r="H947">
        <v>8</v>
      </c>
      <c r="I947">
        <v>1.0000000000000002</v>
      </c>
      <c r="J947">
        <v>0</v>
      </c>
      <c r="K947">
        <v>9</v>
      </c>
      <c r="L947">
        <v>1</v>
      </c>
      <c r="M947">
        <v>0</v>
      </c>
      <c r="N947">
        <v>9</v>
      </c>
      <c r="O947">
        <v>0</v>
      </c>
      <c r="P947">
        <v>1.0000000000000002</v>
      </c>
      <c r="Q947">
        <v>8</v>
      </c>
      <c r="R947">
        <v>0</v>
      </c>
      <c r="S947">
        <v>2</v>
      </c>
      <c r="T947">
        <v>6</v>
      </c>
      <c r="U947">
        <v>0</v>
      </c>
      <c r="V947">
        <v>0</v>
      </c>
      <c r="W947">
        <v>7</v>
      </c>
      <c r="X947">
        <v>1.0000000000000002</v>
      </c>
      <c r="Y947">
        <v>0</v>
      </c>
      <c r="Z947">
        <v>5</v>
      </c>
      <c r="AA947">
        <v>0</v>
      </c>
      <c r="AB947">
        <v>0</v>
      </c>
      <c r="AC947">
        <v>7</v>
      </c>
      <c r="AD947">
        <v>1.0000000000000002</v>
      </c>
      <c r="AE947">
        <v>0</v>
      </c>
      <c r="AF947">
        <v>6</v>
      </c>
      <c r="AG947">
        <v>0</v>
      </c>
      <c r="AH947">
        <v>0</v>
      </c>
      <c r="AI947">
        <v>6</v>
      </c>
      <c r="AJ947">
        <v>0</v>
      </c>
      <c r="AK947">
        <v>0</v>
      </c>
      <c r="AL947">
        <v>7</v>
      </c>
      <c r="AM947">
        <v>0</v>
      </c>
      <c r="AN947">
        <v>1.0000000000000002</v>
      </c>
    </row>
    <row r="948" spans="1:40" ht="17.100000000000001" customHeight="1" x14ac:dyDescent="0.25">
      <c r="A948" s="25" t="s">
        <v>4504</v>
      </c>
      <c r="B948" s="25" t="s">
        <v>7101</v>
      </c>
      <c r="C948" s="25" t="s">
        <v>320</v>
      </c>
      <c r="D948" s="25" t="s">
        <v>4947</v>
      </c>
      <c r="E948" s="25" t="s">
        <v>7114</v>
      </c>
      <c r="F948" s="25" t="s">
        <v>4948</v>
      </c>
      <c r="G948" s="26">
        <v>3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1</v>
      </c>
      <c r="AA948">
        <v>1</v>
      </c>
      <c r="AB948">
        <v>1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1</v>
      </c>
      <c r="AJ948">
        <v>1</v>
      </c>
      <c r="AK948">
        <v>1</v>
      </c>
      <c r="AL948">
        <v>1</v>
      </c>
      <c r="AM948">
        <v>1</v>
      </c>
      <c r="AN948">
        <v>1</v>
      </c>
    </row>
    <row r="949" spans="1:40" ht="17.100000000000001" customHeight="1" x14ac:dyDescent="0.25">
      <c r="A949" s="25" t="s">
        <v>4504</v>
      </c>
      <c r="B949" s="25" t="s">
        <v>7101</v>
      </c>
      <c r="C949" s="25" t="s">
        <v>320</v>
      </c>
      <c r="D949" s="25" t="s">
        <v>4947</v>
      </c>
      <c r="E949" s="25" t="s">
        <v>7114</v>
      </c>
      <c r="F949" s="25" t="s">
        <v>4946</v>
      </c>
      <c r="G949" s="26">
        <v>4</v>
      </c>
      <c r="H949">
        <v>1</v>
      </c>
      <c r="I949">
        <v>1</v>
      </c>
      <c r="J949">
        <v>0</v>
      </c>
      <c r="K949">
        <v>1</v>
      </c>
      <c r="L949">
        <v>0</v>
      </c>
      <c r="M949">
        <v>0</v>
      </c>
      <c r="N949">
        <v>1</v>
      </c>
      <c r="O949">
        <v>0</v>
      </c>
      <c r="P949">
        <v>0</v>
      </c>
      <c r="Q949">
        <v>1</v>
      </c>
      <c r="R949">
        <v>0</v>
      </c>
      <c r="S949">
        <v>0</v>
      </c>
      <c r="T949">
        <v>1</v>
      </c>
      <c r="U949">
        <v>0</v>
      </c>
      <c r="V949">
        <v>0</v>
      </c>
      <c r="W949">
        <v>1</v>
      </c>
      <c r="X949">
        <v>0</v>
      </c>
      <c r="Y949">
        <v>0</v>
      </c>
      <c r="Z949">
        <v>2</v>
      </c>
      <c r="AA949">
        <v>0</v>
      </c>
      <c r="AB949">
        <v>0</v>
      </c>
      <c r="AC949">
        <v>1</v>
      </c>
      <c r="AD949">
        <v>0</v>
      </c>
      <c r="AE949">
        <v>0</v>
      </c>
      <c r="AF949">
        <v>1</v>
      </c>
      <c r="AG949">
        <v>0</v>
      </c>
      <c r="AH949">
        <v>0</v>
      </c>
      <c r="AI949">
        <v>1</v>
      </c>
      <c r="AJ949">
        <v>0</v>
      </c>
      <c r="AK949">
        <v>0</v>
      </c>
      <c r="AL949">
        <v>1</v>
      </c>
      <c r="AM949">
        <v>0</v>
      </c>
      <c r="AN949">
        <v>0</v>
      </c>
    </row>
    <row r="950" spans="1:40" ht="17.100000000000001" customHeight="1" x14ac:dyDescent="0.25">
      <c r="A950" s="25" t="s">
        <v>4504</v>
      </c>
      <c r="B950" s="25" t="s">
        <v>7101</v>
      </c>
      <c r="C950" s="25" t="s">
        <v>4942</v>
      </c>
      <c r="D950" s="25" t="s">
        <v>4941</v>
      </c>
      <c r="E950" s="25" t="s">
        <v>7115</v>
      </c>
      <c r="F950" s="25" t="s">
        <v>4945</v>
      </c>
      <c r="G950" s="26">
        <v>1</v>
      </c>
      <c r="H950">
        <v>58</v>
      </c>
      <c r="I950">
        <v>29</v>
      </c>
      <c r="J950">
        <v>4</v>
      </c>
      <c r="K950">
        <v>62</v>
      </c>
      <c r="L950">
        <v>9.0000000000000036</v>
      </c>
      <c r="M950">
        <v>1.0000000000000007</v>
      </c>
      <c r="N950">
        <v>67</v>
      </c>
      <c r="O950">
        <v>13</v>
      </c>
      <c r="P950">
        <v>5.0000000000000018</v>
      </c>
      <c r="Q950">
        <v>69</v>
      </c>
      <c r="R950">
        <v>5.0000000000000009</v>
      </c>
      <c r="S950">
        <v>4.0000000000000009</v>
      </c>
      <c r="T950">
        <v>68</v>
      </c>
      <c r="U950">
        <v>2.9999999999999996</v>
      </c>
      <c r="V950">
        <v>1</v>
      </c>
      <c r="W950">
        <v>69</v>
      </c>
      <c r="X950">
        <v>2</v>
      </c>
      <c r="Y950">
        <v>6</v>
      </c>
      <c r="Z950">
        <v>74</v>
      </c>
      <c r="AA950">
        <v>13.000000000000004</v>
      </c>
      <c r="AB950">
        <v>3.0000000000000013</v>
      </c>
      <c r="AC950">
        <v>77</v>
      </c>
      <c r="AD950">
        <v>7.9999999999999991</v>
      </c>
      <c r="AE950">
        <v>3.9999999999999996</v>
      </c>
      <c r="AF950">
        <v>75</v>
      </c>
      <c r="AG950">
        <v>3.0000000000000009</v>
      </c>
      <c r="AH950">
        <v>6.9999999999999991</v>
      </c>
      <c r="AI950">
        <v>84</v>
      </c>
      <c r="AJ950">
        <v>16</v>
      </c>
      <c r="AK950">
        <v>2.9999999999999991</v>
      </c>
      <c r="AL950">
        <v>88</v>
      </c>
      <c r="AM950">
        <v>5.9999999999999982</v>
      </c>
      <c r="AN950">
        <v>8</v>
      </c>
    </row>
    <row r="951" spans="1:40" ht="17.100000000000001" customHeight="1" x14ac:dyDescent="0.25">
      <c r="A951" s="25" t="s">
        <v>4504</v>
      </c>
      <c r="B951" s="25" t="s">
        <v>7101</v>
      </c>
      <c r="C951" s="25" t="s">
        <v>4942</v>
      </c>
      <c r="D951" s="25" t="s">
        <v>4941</v>
      </c>
      <c r="E951" s="25" t="s">
        <v>7115</v>
      </c>
      <c r="F951" s="25" t="s">
        <v>4944</v>
      </c>
      <c r="G951" s="26">
        <v>2</v>
      </c>
      <c r="H951">
        <v>7</v>
      </c>
      <c r="I951">
        <v>2.0000000000000004</v>
      </c>
      <c r="J951">
        <v>0</v>
      </c>
      <c r="K951">
        <v>13</v>
      </c>
      <c r="L951">
        <v>3.0000000000000004</v>
      </c>
      <c r="M951">
        <v>1</v>
      </c>
      <c r="N951">
        <v>17</v>
      </c>
      <c r="O951">
        <v>1</v>
      </c>
      <c r="P951">
        <v>0</v>
      </c>
      <c r="Q951">
        <v>21</v>
      </c>
      <c r="R951">
        <v>6</v>
      </c>
      <c r="S951">
        <v>0</v>
      </c>
      <c r="T951">
        <v>21</v>
      </c>
      <c r="U951">
        <v>0</v>
      </c>
      <c r="V951">
        <v>0</v>
      </c>
      <c r="W951">
        <v>21</v>
      </c>
      <c r="X951">
        <v>0</v>
      </c>
      <c r="Y951">
        <v>1</v>
      </c>
      <c r="Z951">
        <v>23</v>
      </c>
      <c r="AA951">
        <v>1.0000000000000002</v>
      </c>
      <c r="AB951">
        <v>0</v>
      </c>
      <c r="AC951">
        <v>27</v>
      </c>
      <c r="AD951">
        <v>2.0000000000000004</v>
      </c>
      <c r="AE951">
        <v>0</v>
      </c>
      <c r="AF951">
        <v>25</v>
      </c>
      <c r="AG951">
        <v>0</v>
      </c>
      <c r="AH951">
        <v>1.0000000000000002</v>
      </c>
      <c r="AI951">
        <v>24</v>
      </c>
      <c r="AJ951">
        <v>0</v>
      </c>
      <c r="AK951">
        <v>0</v>
      </c>
      <c r="AL951">
        <v>27</v>
      </c>
      <c r="AM951">
        <v>2</v>
      </c>
      <c r="AN951">
        <v>2.0000000000000004</v>
      </c>
    </row>
    <row r="952" spans="1:40" ht="17.100000000000001" customHeight="1" x14ac:dyDescent="0.25">
      <c r="A952" s="25" t="s">
        <v>4504</v>
      </c>
      <c r="B952" s="25" t="s">
        <v>7101</v>
      </c>
      <c r="C952" s="25" t="s">
        <v>4942</v>
      </c>
      <c r="D952" s="25" t="s">
        <v>4941</v>
      </c>
      <c r="E952" s="25" t="s">
        <v>7115</v>
      </c>
      <c r="F952" s="25" t="s">
        <v>4943</v>
      </c>
      <c r="G952" s="26">
        <v>3</v>
      </c>
      <c r="H952">
        <v>2</v>
      </c>
      <c r="I952">
        <v>0</v>
      </c>
      <c r="J952">
        <v>0</v>
      </c>
      <c r="K952">
        <v>2</v>
      </c>
      <c r="L952">
        <v>0</v>
      </c>
      <c r="M952">
        <v>0</v>
      </c>
      <c r="N952">
        <v>2</v>
      </c>
      <c r="O952">
        <v>0</v>
      </c>
      <c r="P952">
        <v>0</v>
      </c>
      <c r="Q952">
        <v>2</v>
      </c>
      <c r="R952">
        <v>0</v>
      </c>
      <c r="S952">
        <v>0</v>
      </c>
      <c r="T952">
        <v>2</v>
      </c>
      <c r="U952">
        <v>0</v>
      </c>
      <c r="V952">
        <v>0</v>
      </c>
      <c r="W952">
        <v>2</v>
      </c>
      <c r="X952">
        <v>0</v>
      </c>
      <c r="Y952">
        <v>0</v>
      </c>
      <c r="Z952">
        <v>2</v>
      </c>
      <c r="AA952">
        <v>0</v>
      </c>
      <c r="AB952">
        <v>0</v>
      </c>
      <c r="AC952">
        <v>2</v>
      </c>
      <c r="AD952">
        <v>0</v>
      </c>
      <c r="AE952">
        <v>0</v>
      </c>
      <c r="AF952">
        <v>2</v>
      </c>
      <c r="AG952">
        <v>0</v>
      </c>
      <c r="AH952">
        <v>0</v>
      </c>
      <c r="AI952">
        <v>2</v>
      </c>
      <c r="AJ952">
        <v>0</v>
      </c>
      <c r="AK952">
        <v>0</v>
      </c>
      <c r="AL952">
        <v>2</v>
      </c>
      <c r="AM952">
        <v>0</v>
      </c>
      <c r="AN952">
        <v>0</v>
      </c>
    </row>
    <row r="953" spans="1:40" ht="17.100000000000001" customHeight="1" x14ac:dyDescent="0.25">
      <c r="A953" s="25" t="s">
        <v>4504</v>
      </c>
      <c r="B953" s="25" t="s">
        <v>7101</v>
      </c>
      <c r="C953" s="25" t="s">
        <v>4942</v>
      </c>
      <c r="D953" s="25" t="s">
        <v>4941</v>
      </c>
      <c r="E953" s="25" t="s">
        <v>7115</v>
      </c>
      <c r="F953" s="25" t="s">
        <v>4940</v>
      </c>
      <c r="G953" s="26">
        <v>4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</row>
    <row r="954" spans="1:40" ht="17.100000000000001" customHeight="1" x14ac:dyDescent="0.25">
      <c r="A954" s="25" t="s">
        <v>4504</v>
      </c>
      <c r="B954" s="25" t="s">
        <v>7101</v>
      </c>
      <c r="C954" s="25" t="s">
        <v>4936</v>
      </c>
      <c r="D954" s="25" t="s">
        <v>4935</v>
      </c>
      <c r="E954" s="25" t="s">
        <v>6449</v>
      </c>
      <c r="F954" s="25" t="s">
        <v>4939</v>
      </c>
      <c r="G954" s="26">
        <v>1</v>
      </c>
      <c r="H954">
        <v>24</v>
      </c>
      <c r="I954">
        <v>8</v>
      </c>
      <c r="J954">
        <v>0</v>
      </c>
      <c r="K954">
        <v>32</v>
      </c>
      <c r="L954">
        <v>7.0000000000000009</v>
      </c>
      <c r="M954">
        <v>4.0000000000000009</v>
      </c>
      <c r="N954">
        <v>27</v>
      </c>
      <c r="O954">
        <v>0</v>
      </c>
      <c r="P954">
        <v>3</v>
      </c>
      <c r="Q954">
        <v>25</v>
      </c>
      <c r="R954">
        <v>0</v>
      </c>
      <c r="S954">
        <v>1.0000000000000002</v>
      </c>
      <c r="T954">
        <v>27</v>
      </c>
      <c r="U954">
        <v>0</v>
      </c>
      <c r="V954">
        <v>0</v>
      </c>
      <c r="W954">
        <v>27</v>
      </c>
      <c r="X954">
        <v>1.0000000000000002</v>
      </c>
      <c r="Y954">
        <v>0</v>
      </c>
      <c r="Z954">
        <v>28</v>
      </c>
      <c r="AA954">
        <v>3</v>
      </c>
      <c r="AB954">
        <v>0</v>
      </c>
      <c r="AC954">
        <v>28</v>
      </c>
      <c r="AD954">
        <v>0</v>
      </c>
      <c r="AE954">
        <v>0</v>
      </c>
      <c r="AF954">
        <v>30</v>
      </c>
      <c r="AG954">
        <v>2.0000000000000009</v>
      </c>
      <c r="AH954">
        <v>1.0000000000000002</v>
      </c>
      <c r="AI954">
        <v>28</v>
      </c>
      <c r="AJ954">
        <v>0</v>
      </c>
      <c r="AK954">
        <v>0</v>
      </c>
      <c r="AL954">
        <v>28</v>
      </c>
      <c r="AM954">
        <v>1.0000000000000002</v>
      </c>
      <c r="AN954">
        <v>1.0000000000000002</v>
      </c>
    </row>
    <row r="955" spans="1:40" ht="17.100000000000001" customHeight="1" x14ac:dyDescent="0.25">
      <c r="A955" s="25" t="s">
        <v>4504</v>
      </c>
      <c r="B955" s="25" t="s">
        <v>7101</v>
      </c>
      <c r="C955" s="25" t="s">
        <v>4936</v>
      </c>
      <c r="D955" s="25" t="s">
        <v>4935</v>
      </c>
      <c r="E955" s="25" t="s">
        <v>6449</v>
      </c>
      <c r="F955" s="25" t="s">
        <v>4938</v>
      </c>
      <c r="G955" s="26">
        <v>2</v>
      </c>
      <c r="H955">
        <v>3</v>
      </c>
      <c r="I955">
        <v>0</v>
      </c>
      <c r="J955">
        <v>0</v>
      </c>
      <c r="K955">
        <v>3</v>
      </c>
      <c r="L955">
        <v>0</v>
      </c>
      <c r="M955">
        <v>0</v>
      </c>
      <c r="N955">
        <v>3</v>
      </c>
      <c r="O955">
        <v>0</v>
      </c>
      <c r="P955">
        <v>0</v>
      </c>
      <c r="Q955">
        <v>4</v>
      </c>
      <c r="R955">
        <v>0</v>
      </c>
      <c r="S955">
        <v>0</v>
      </c>
      <c r="T955">
        <v>4</v>
      </c>
      <c r="U955">
        <v>0</v>
      </c>
      <c r="V955">
        <v>0</v>
      </c>
      <c r="W955">
        <v>5</v>
      </c>
      <c r="X955">
        <v>0</v>
      </c>
      <c r="Y955">
        <v>0</v>
      </c>
      <c r="Z955">
        <v>5</v>
      </c>
      <c r="AA955">
        <v>0</v>
      </c>
      <c r="AB955">
        <v>0</v>
      </c>
      <c r="AC955">
        <v>5</v>
      </c>
      <c r="AD955">
        <v>0</v>
      </c>
      <c r="AE955">
        <v>0</v>
      </c>
      <c r="AF955">
        <v>5</v>
      </c>
      <c r="AG955">
        <v>0</v>
      </c>
      <c r="AH955">
        <v>0</v>
      </c>
      <c r="AI955">
        <v>4</v>
      </c>
      <c r="AJ955">
        <v>0</v>
      </c>
      <c r="AK955">
        <v>1</v>
      </c>
      <c r="AL955">
        <v>3</v>
      </c>
      <c r="AM955">
        <v>0</v>
      </c>
      <c r="AN955">
        <v>0</v>
      </c>
    </row>
    <row r="956" spans="1:40" ht="17.100000000000001" customHeight="1" x14ac:dyDescent="0.25">
      <c r="A956" s="25" t="s">
        <v>4504</v>
      </c>
      <c r="B956" s="25" t="s">
        <v>7101</v>
      </c>
      <c r="C956" s="25" t="s">
        <v>4936</v>
      </c>
      <c r="D956" s="25" t="s">
        <v>4935</v>
      </c>
      <c r="E956" s="25" t="s">
        <v>6449</v>
      </c>
      <c r="F956" s="25" t="s">
        <v>4937</v>
      </c>
      <c r="G956" s="26">
        <v>3</v>
      </c>
      <c r="H956">
        <v>2</v>
      </c>
      <c r="I956">
        <v>0</v>
      </c>
      <c r="J956">
        <v>0</v>
      </c>
      <c r="K956">
        <v>2</v>
      </c>
      <c r="L956">
        <v>0</v>
      </c>
      <c r="M956">
        <v>0</v>
      </c>
      <c r="N956">
        <v>2</v>
      </c>
      <c r="O956">
        <v>0</v>
      </c>
      <c r="P956">
        <v>0</v>
      </c>
      <c r="Q956">
        <v>2</v>
      </c>
      <c r="R956">
        <v>1</v>
      </c>
      <c r="S956">
        <v>0</v>
      </c>
      <c r="T956">
        <v>2</v>
      </c>
      <c r="U956">
        <v>0</v>
      </c>
      <c r="V956">
        <v>0</v>
      </c>
      <c r="W956">
        <v>2</v>
      </c>
      <c r="X956">
        <v>0</v>
      </c>
      <c r="Y956">
        <v>0</v>
      </c>
      <c r="Z956">
        <v>1</v>
      </c>
      <c r="AA956">
        <v>0</v>
      </c>
      <c r="AB956">
        <v>0</v>
      </c>
      <c r="AC956">
        <v>2</v>
      </c>
      <c r="AD956">
        <v>0</v>
      </c>
      <c r="AE956">
        <v>0</v>
      </c>
      <c r="AF956">
        <v>2</v>
      </c>
      <c r="AG956">
        <v>0</v>
      </c>
      <c r="AH956">
        <v>0</v>
      </c>
      <c r="AI956">
        <v>3</v>
      </c>
      <c r="AJ956">
        <v>0</v>
      </c>
      <c r="AK956">
        <v>0</v>
      </c>
      <c r="AL956">
        <v>3</v>
      </c>
      <c r="AM956">
        <v>0</v>
      </c>
      <c r="AN956">
        <v>0</v>
      </c>
    </row>
    <row r="957" spans="1:40" ht="17.100000000000001" customHeight="1" x14ac:dyDescent="0.25">
      <c r="A957" s="25" t="s">
        <v>4504</v>
      </c>
      <c r="B957" s="25" t="s">
        <v>7101</v>
      </c>
      <c r="C957" s="25" t="s">
        <v>4936</v>
      </c>
      <c r="D957" s="25" t="s">
        <v>4935</v>
      </c>
      <c r="E957" s="25" t="s">
        <v>6449</v>
      </c>
      <c r="F957" s="25" t="s">
        <v>4934</v>
      </c>
      <c r="G957" s="26">
        <v>4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</row>
    <row r="958" spans="1:40" ht="17.100000000000001" customHeight="1" x14ac:dyDescent="0.25">
      <c r="A958" s="25" t="s">
        <v>4504</v>
      </c>
      <c r="B958" s="25" t="s">
        <v>7101</v>
      </c>
      <c r="C958" s="25" t="s">
        <v>4930</v>
      </c>
      <c r="D958" s="25" t="s">
        <v>4929</v>
      </c>
      <c r="E958" s="25" t="s">
        <v>6450</v>
      </c>
      <c r="F958" s="25" t="s">
        <v>4933</v>
      </c>
      <c r="G958" s="26">
        <v>1</v>
      </c>
      <c r="H958">
        <v>30</v>
      </c>
      <c r="I958">
        <v>4</v>
      </c>
      <c r="J958">
        <v>2.0000000000000004</v>
      </c>
      <c r="K958">
        <v>33</v>
      </c>
      <c r="L958">
        <v>4.0000000000000009</v>
      </c>
      <c r="M958">
        <v>0</v>
      </c>
      <c r="N958">
        <v>42</v>
      </c>
      <c r="O958">
        <v>9</v>
      </c>
      <c r="P958">
        <v>1</v>
      </c>
      <c r="Q958">
        <v>42</v>
      </c>
      <c r="R958">
        <v>2</v>
      </c>
      <c r="S958">
        <v>2.0000000000000009</v>
      </c>
      <c r="T958">
        <v>41</v>
      </c>
      <c r="U958">
        <v>0</v>
      </c>
      <c r="V958">
        <v>4</v>
      </c>
      <c r="W958">
        <v>39</v>
      </c>
      <c r="X958">
        <v>4</v>
      </c>
      <c r="Y958">
        <v>2.0000000000000009</v>
      </c>
      <c r="Z958">
        <v>41</v>
      </c>
      <c r="AA958">
        <v>1.9999999999999998</v>
      </c>
      <c r="AB958">
        <v>0</v>
      </c>
      <c r="AC958">
        <v>45</v>
      </c>
      <c r="AD958">
        <v>4</v>
      </c>
      <c r="AE958">
        <v>2</v>
      </c>
      <c r="AF958">
        <v>45</v>
      </c>
      <c r="AG958">
        <v>2</v>
      </c>
      <c r="AH958">
        <v>3.0000000000000013</v>
      </c>
      <c r="AI958">
        <v>43</v>
      </c>
      <c r="AJ958">
        <v>3.0000000000000004</v>
      </c>
      <c r="AK958">
        <v>0</v>
      </c>
      <c r="AL958">
        <v>44</v>
      </c>
      <c r="AM958">
        <v>3.0000000000000004</v>
      </c>
      <c r="AN958">
        <v>5</v>
      </c>
    </row>
    <row r="959" spans="1:40" ht="17.100000000000001" customHeight="1" x14ac:dyDescent="0.25">
      <c r="A959" s="25" t="s">
        <v>4504</v>
      </c>
      <c r="B959" s="25" t="s">
        <v>7101</v>
      </c>
      <c r="C959" s="25" t="s">
        <v>4930</v>
      </c>
      <c r="D959" s="25" t="s">
        <v>4929</v>
      </c>
      <c r="E959" s="25" t="s">
        <v>6450</v>
      </c>
      <c r="F959" s="25" t="s">
        <v>4932</v>
      </c>
      <c r="G959" s="26">
        <v>2</v>
      </c>
      <c r="H959">
        <v>1</v>
      </c>
      <c r="I959">
        <v>0</v>
      </c>
      <c r="J959">
        <v>0</v>
      </c>
      <c r="K959">
        <v>3</v>
      </c>
      <c r="L959">
        <v>1</v>
      </c>
      <c r="M959">
        <v>1</v>
      </c>
      <c r="N959">
        <v>4</v>
      </c>
      <c r="O959">
        <v>0</v>
      </c>
      <c r="P959">
        <v>0</v>
      </c>
      <c r="Q959">
        <v>7</v>
      </c>
      <c r="R959">
        <v>1.0000000000000002</v>
      </c>
      <c r="S959">
        <v>1</v>
      </c>
      <c r="T959">
        <v>5</v>
      </c>
      <c r="U959">
        <v>0</v>
      </c>
      <c r="V959">
        <v>0</v>
      </c>
      <c r="W959">
        <v>10</v>
      </c>
      <c r="X959">
        <v>0</v>
      </c>
      <c r="Y959">
        <v>1</v>
      </c>
      <c r="Z959">
        <v>7</v>
      </c>
      <c r="AA959">
        <v>0</v>
      </c>
      <c r="AB959">
        <v>0</v>
      </c>
      <c r="AC959">
        <v>6</v>
      </c>
      <c r="AD959">
        <v>0</v>
      </c>
      <c r="AE959">
        <v>0</v>
      </c>
      <c r="AF959">
        <v>9</v>
      </c>
      <c r="AG959">
        <v>2</v>
      </c>
      <c r="AH959">
        <v>1.0000000000000002</v>
      </c>
      <c r="AI959">
        <v>9</v>
      </c>
      <c r="AJ959">
        <v>0</v>
      </c>
      <c r="AK959">
        <v>1</v>
      </c>
      <c r="AL959">
        <v>8</v>
      </c>
      <c r="AM959">
        <v>1</v>
      </c>
      <c r="AN959">
        <v>0</v>
      </c>
    </row>
    <row r="960" spans="1:40" ht="17.100000000000001" customHeight="1" x14ac:dyDescent="0.25">
      <c r="A960" s="25" t="s">
        <v>4504</v>
      </c>
      <c r="B960" s="25" t="s">
        <v>7101</v>
      </c>
      <c r="C960" s="25" t="s">
        <v>4930</v>
      </c>
      <c r="D960" s="25" t="s">
        <v>4929</v>
      </c>
      <c r="E960" s="25" t="s">
        <v>6450</v>
      </c>
      <c r="F960" s="25" t="s">
        <v>4931</v>
      </c>
      <c r="G960" s="26">
        <v>3</v>
      </c>
      <c r="H960">
        <v>3</v>
      </c>
      <c r="I960">
        <v>0</v>
      </c>
      <c r="J960">
        <v>0</v>
      </c>
      <c r="K960">
        <v>3</v>
      </c>
      <c r="L960">
        <v>0</v>
      </c>
      <c r="M960">
        <v>0</v>
      </c>
      <c r="N960">
        <v>3</v>
      </c>
      <c r="O960">
        <v>0</v>
      </c>
      <c r="P960">
        <v>0</v>
      </c>
      <c r="Q960">
        <v>3</v>
      </c>
      <c r="R960">
        <v>0</v>
      </c>
      <c r="S960">
        <v>0</v>
      </c>
      <c r="T960">
        <v>3</v>
      </c>
      <c r="U960">
        <v>0</v>
      </c>
      <c r="V960">
        <v>0</v>
      </c>
      <c r="W960">
        <v>3</v>
      </c>
      <c r="X960">
        <v>0</v>
      </c>
      <c r="Y960">
        <v>0</v>
      </c>
      <c r="Z960">
        <v>3</v>
      </c>
      <c r="AA960">
        <v>0</v>
      </c>
      <c r="AB960">
        <v>0</v>
      </c>
      <c r="AC960">
        <v>3</v>
      </c>
      <c r="AD960">
        <v>0</v>
      </c>
      <c r="AE960">
        <v>0</v>
      </c>
      <c r="AF960">
        <v>3</v>
      </c>
      <c r="AG960">
        <v>0</v>
      </c>
      <c r="AH960">
        <v>0</v>
      </c>
      <c r="AI960">
        <v>3</v>
      </c>
      <c r="AJ960">
        <v>0</v>
      </c>
      <c r="AK960">
        <v>0</v>
      </c>
      <c r="AL960">
        <v>3</v>
      </c>
      <c r="AM960">
        <v>0</v>
      </c>
      <c r="AN960">
        <v>0</v>
      </c>
    </row>
    <row r="961" spans="1:40" ht="17.100000000000001" customHeight="1" x14ac:dyDescent="0.25">
      <c r="A961" s="25" t="s">
        <v>4504</v>
      </c>
      <c r="B961" s="25" t="s">
        <v>7101</v>
      </c>
      <c r="C961" s="25" t="s">
        <v>4930</v>
      </c>
      <c r="D961" s="25" t="s">
        <v>4929</v>
      </c>
      <c r="E961" s="25" t="s">
        <v>6450</v>
      </c>
      <c r="F961" s="25" t="s">
        <v>4928</v>
      </c>
      <c r="G961" s="26">
        <v>4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</row>
    <row r="962" spans="1:40" ht="17.100000000000001" customHeight="1" x14ac:dyDescent="0.25">
      <c r="A962" s="25" t="s">
        <v>4504</v>
      </c>
      <c r="B962" s="25" t="s">
        <v>7101</v>
      </c>
      <c r="C962" s="25" t="s">
        <v>1373</v>
      </c>
      <c r="D962" s="25" t="s">
        <v>4924</v>
      </c>
      <c r="E962" s="25" t="s">
        <v>7055</v>
      </c>
      <c r="F962" s="25" t="s">
        <v>4927</v>
      </c>
      <c r="G962" s="26">
        <v>1</v>
      </c>
      <c r="H962">
        <v>37</v>
      </c>
      <c r="I962">
        <v>19</v>
      </c>
      <c r="J962">
        <v>1.0000000000000002</v>
      </c>
      <c r="K962">
        <v>39</v>
      </c>
      <c r="L962">
        <v>7.0000000000000009</v>
      </c>
      <c r="M962">
        <v>2.0000000000000004</v>
      </c>
      <c r="N962">
        <v>41</v>
      </c>
      <c r="O962">
        <v>3.0000000000000009</v>
      </c>
      <c r="P962">
        <v>6.0000000000000009</v>
      </c>
      <c r="Q962">
        <v>35</v>
      </c>
      <c r="R962">
        <v>0</v>
      </c>
      <c r="S962">
        <v>1</v>
      </c>
      <c r="T962">
        <v>35</v>
      </c>
      <c r="U962">
        <v>1</v>
      </c>
      <c r="V962">
        <v>3.0000000000000004</v>
      </c>
      <c r="W962">
        <v>34</v>
      </c>
      <c r="X962">
        <v>3.0000000000000009</v>
      </c>
      <c r="Y962">
        <v>5</v>
      </c>
      <c r="Z962">
        <v>29</v>
      </c>
      <c r="AA962">
        <v>0</v>
      </c>
      <c r="AB962">
        <v>3.0000000000000004</v>
      </c>
      <c r="AC962">
        <v>30</v>
      </c>
      <c r="AD962">
        <v>4.0000000000000009</v>
      </c>
      <c r="AE962">
        <v>0</v>
      </c>
      <c r="AF962">
        <v>31</v>
      </c>
      <c r="AG962">
        <v>1</v>
      </c>
      <c r="AH962">
        <v>0</v>
      </c>
      <c r="AI962">
        <v>35</v>
      </c>
      <c r="AJ962">
        <v>4</v>
      </c>
      <c r="AK962">
        <v>0</v>
      </c>
      <c r="AL962">
        <v>36</v>
      </c>
      <c r="AM962">
        <v>3</v>
      </c>
      <c r="AN962">
        <v>1</v>
      </c>
    </row>
    <row r="963" spans="1:40" ht="17.100000000000001" customHeight="1" x14ac:dyDescent="0.25">
      <c r="A963" s="25" t="s">
        <v>4504</v>
      </c>
      <c r="B963" s="25" t="s">
        <v>7101</v>
      </c>
      <c r="C963" s="25" t="s">
        <v>1373</v>
      </c>
      <c r="D963" s="25" t="s">
        <v>4924</v>
      </c>
      <c r="E963" s="25" t="s">
        <v>7055</v>
      </c>
      <c r="F963" s="25" t="s">
        <v>4926</v>
      </c>
      <c r="G963" s="26">
        <v>2</v>
      </c>
      <c r="H963">
        <v>3</v>
      </c>
      <c r="I963">
        <v>0</v>
      </c>
      <c r="J963">
        <v>0</v>
      </c>
      <c r="K963">
        <v>6</v>
      </c>
      <c r="L963">
        <v>1</v>
      </c>
      <c r="M963">
        <v>1</v>
      </c>
      <c r="N963">
        <v>4</v>
      </c>
      <c r="O963">
        <v>0</v>
      </c>
      <c r="P963">
        <v>0</v>
      </c>
      <c r="Q963">
        <v>5</v>
      </c>
      <c r="R963">
        <v>0</v>
      </c>
      <c r="S963">
        <v>0</v>
      </c>
      <c r="T963">
        <v>6</v>
      </c>
      <c r="U963">
        <v>0</v>
      </c>
      <c r="V963">
        <v>1</v>
      </c>
      <c r="W963">
        <v>5</v>
      </c>
      <c r="X963">
        <v>0</v>
      </c>
      <c r="Y963">
        <v>0</v>
      </c>
      <c r="Z963">
        <v>5</v>
      </c>
      <c r="AA963">
        <v>0</v>
      </c>
      <c r="AB963">
        <v>0</v>
      </c>
      <c r="AC963">
        <v>5</v>
      </c>
      <c r="AD963">
        <v>0</v>
      </c>
      <c r="AE963">
        <v>0</v>
      </c>
      <c r="AF963">
        <v>5</v>
      </c>
      <c r="AG963">
        <v>0</v>
      </c>
      <c r="AH963">
        <v>0</v>
      </c>
      <c r="AI963">
        <v>5</v>
      </c>
      <c r="AJ963">
        <v>0</v>
      </c>
      <c r="AK963">
        <v>0</v>
      </c>
      <c r="AL963">
        <v>7</v>
      </c>
      <c r="AM963">
        <v>1.0000000000000002</v>
      </c>
      <c r="AN963">
        <v>0</v>
      </c>
    </row>
    <row r="964" spans="1:40" ht="17.100000000000001" customHeight="1" x14ac:dyDescent="0.25">
      <c r="A964" s="25" t="s">
        <v>4504</v>
      </c>
      <c r="B964" s="25" t="s">
        <v>7101</v>
      </c>
      <c r="C964" s="25" t="s">
        <v>1373</v>
      </c>
      <c r="D964" s="25" t="s">
        <v>4924</v>
      </c>
      <c r="E964" s="25" t="s">
        <v>7055</v>
      </c>
      <c r="F964" s="25" t="s">
        <v>4925</v>
      </c>
      <c r="G964" s="26">
        <v>3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</row>
    <row r="965" spans="1:40" ht="17.100000000000001" customHeight="1" x14ac:dyDescent="0.25">
      <c r="A965" s="25" t="s">
        <v>4504</v>
      </c>
      <c r="B965" s="25" t="s">
        <v>7101</v>
      </c>
      <c r="C965" s="25" t="s">
        <v>1373</v>
      </c>
      <c r="D965" s="25" t="s">
        <v>4924</v>
      </c>
      <c r="E965" s="25" t="s">
        <v>7055</v>
      </c>
      <c r="F965" s="25" t="s">
        <v>4923</v>
      </c>
      <c r="G965" s="26">
        <v>4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</row>
    <row r="966" spans="1:40" ht="17.100000000000001" customHeight="1" x14ac:dyDescent="0.25">
      <c r="A966" s="25" t="s">
        <v>4504</v>
      </c>
      <c r="B966" s="25" t="s">
        <v>7101</v>
      </c>
      <c r="C966" s="25" t="s">
        <v>561</v>
      </c>
      <c r="D966" s="25" t="s">
        <v>4919</v>
      </c>
      <c r="E966" s="25" t="s">
        <v>6451</v>
      </c>
      <c r="F966" s="25" t="s">
        <v>4922</v>
      </c>
      <c r="G966" s="26">
        <v>1</v>
      </c>
      <c r="H966">
        <v>23</v>
      </c>
      <c r="I966">
        <v>19.999999999999996</v>
      </c>
      <c r="J966">
        <v>3</v>
      </c>
      <c r="K966">
        <v>23</v>
      </c>
      <c r="L966">
        <v>4</v>
      </c>
      <c r="M966">
        <v>1</v>
      </c>
      <c r="N966">
        <v>31</v>
      </c>
      <c r="O966">
        <v>8.0000000000000018</v>
      </c>
      <c r="P966">
        <v>6.0000000000000009</v>
      </c>
      <c r="Q966">
        <v>24</v>
      </c>
      <c r="R966">
        <v>1.9999999999999996</v>
      </c>
      <c r="S966">
        <v>1</v>
      </c>
      <c r="T966">
        <v>24</v>
      </c>
      <c r="U966">
        <v>1</v>
      </c>
      <c r="V966">
        <v>0</v>
      </c>
      <c r="W966">
        <v>30</v>
      </c>
      <c r="X966">
        <v>7</v>
      </c>
      <c r="Y966">
        <v>8.0000000000000018</v>
      </c>
      <c r="Z966">
        <v>30</v>
      </c>
      <c r="AA966">
        <v>18.000000000000004</v>
      </c>
      <c r="AB966">
        <v>6</v>
      </c>
      <c r="AC966">
        <v>25</v>
      </c>
      <c r="AD966">
        <v>3.9999999999999996</v>
      </c>
      <c r="AE966">
        <v>4.0000000000000009</v>
      </c>
      <c r="AF966">
        <v>29</v>
      </c>
      <c r="AG966">
        <v>6.9999999999999991</v>
      </c>
      <c r="AH966">
        <v>4.0000000000000018</v>
      </c>
      <c r="AI966">
        <v>28</v>
      </c>
      <c r="AJ966">
        <v>4.0000000000000018</v>
      </c>
      <c r="AK966">
        <v>4.0000000000000009</v>
      </c>
      <c r="AL966">
        <v>31</v>
      </c>
      <c r="AM966">
        <v>5.0000000000000009</v>
      </c>
      <c r="AN966">
        <v>5.0000000000000009</v>
      </c>
    </row>
    <row r="967" spans="1:40" ht="17.100000000000001" customHeight="1" x14ac:dyDescent="0.25">
      <c r="A967" s="25" t="s">
        <v>4504</v>
      </c>
      <c r="B967" s="25" t="s">
        <v>7101</v>
      </c>
      <c r="C967" s="25" t="s">
        <v>561</v>
      </c>
      <c r="D967" s="25" t="s">
        <v>4919</v>
      </c>
      <c r="E967" s="25" t="s">
        <v>6451</v>
      </c>
      <c r="F967" s="25" t="s">
        <v>4921</v>
      </c>
      <c r="G967" s="26">
        <v>2</v>
      </c>
      <c r="H967">
        <v>4</v>
      </c>
      <c r="I967">
        <v>1</v>
      </c>
      <c r="J967">
        <v>1</v>
      </c>
      <c r="K967">
        <v>4</v>
      </c>
      <c r="L967">
        <v>1</v>
      </c>
      <c r="M967">
        <v>1</v>
      </c>
      <c r="N967">
        <v>6</v>
      </c>
      <c r="O967">
        <v>1</v>
      </c>
      <c r="P967">
        <v>0</v>
      </c>
      <c r="Q967">
        <v>8</v>
      </c>
      <c r="R967">
        <v>2.0000000000000004</v>
      </c>
      <c r="S967">
        <v>0</v>
      </c>
      <c r="T967">
        <v>7</v>
      </c>
      <c r="U967">
        <v>0</v>
      </c>
      <c r="V967">
        <v>0</v>
      </c>
      <c r="W967">
        <v>7</v>
      </c>
      <c r="X967">
        <v>0</v>
      </c>
      <c r="Y967">
        <v>0</v>
      </c>
      <c r="Z967">
        <v>6</v>
      </c>
      <c r="AA967">
        <v>1</v>
      </c>
      <c r="AB967">
        <v>1</v>
      </c>
      <c r="AC967">
        <v>8</v>
      </c>
      <c r="AD967">
        <v>0</v>
      </c>
      <c r="AE967">
        <v>0</v>
      </c>
      <c r="AF967">
        <v>7</v>
      </c>
      <c r="AG967">
        <v>0</v>
      </c>
      <c r="AH967">
        <v>0</v>
      </c>
      <c r="AI967">
        <v>8</v>
      </c>
      <c r="AJ967">
        <v>0</v>
      </c>
      <c r="AK967">
        <v>0</v>
      </c>
      <c r="AL967">
        <v>8</v>
      </c>
      <c r="AM967">
        <v>0</v>
      </c>
      <c r="AN967">
        <v>0</v>
      </c>
    </row>
    <row r="968" spans="1:40" ht="17.100000000000001" customHeight="1" x14ac:dyDescent="0.25">
      <c r="A968" s="25" t="s">
        <v>4504</v>
      </c>
      <c r="B968" s="25" t="s">
        <v>7101</v>
      </c>
      <c r="C968" s="25" t="s">
        <v>561</v>
      </c>
      <c r="D968" s="25" t="s">
        <v>4919</v>
      </c>
      <c r="E968" s="25" t="s">
        <v>6451</v>
      </c>
      <c r="F968" s="25" t="s">
        <v>4920</v>
      </c>
      <c r="G968" s="26">
        <v>3</v>
      </c>
      <c r="H968">
        <v>1</v>
      </c>
      <c r="I968">
        <v>0</v>
      </c>
      <c r="J968">
        <v>0</v>
      </c>
      <c r="K968">
        <v>1</v>
      </c>
      <c r="L968">
        <v>0</v>
      </c>
      <c r="M968">
        <v>0</v>
      </c>
      <c r="N968">
        <v>1</v>
      </c>
      <c r="O968">
        <v>0</v>
      </c>
      <c r="P968">
        <v>0</v>
      </c>
      <c r="Q968">
        <v>1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1</v>
      </c>
      <c r="X968">
        <v>0</v>
      </c>
      <c r="Y968">
        <v>0</v>
      </c>
      <c r="Z968">
        <v>1</v>
      </c>
      <c r="AA968">
        <v>0</v>
      </c>
      <c r="AB968">
        <v>0</v>
      </c>
      <c r="AC968">
        <v>2</v>
      </c>
      <c r="AD968">
        <v>0</v>
      </c>
      <c r="AE968">
        <v>0</v>
      </c>
      <c r="AF968">
        <v>2</v>
      </c>
      <c r="AG968">
        <v>0</v>
      </c>
      <c r="AH968">
        <v>0</v>
      </c>
      <c r="AI968">
        <v>2</v>
      </c>
      <c r="AJ968">
        <v>0</v>
      </c>
      <c r="AK968">
        <v>0</v>
      </c>
      <c r="AL968">
        <v>2</v>
      </c>
      <c r="AM968">
        <v>0</v>
      </c>
      <c r="AN968">
        <v>0</v>
      </c>
    </row>
    <row r="969" spans="1:40" ht="17.100000000000001" customHeight="1" x14ac:dyDescent="0.25">
      <c r="A969" s="25" t="s">
        <v>4504</v>
      </c>
      <c r="B969" s="25" t="s">
        <v>7101</v>
      </c>
      <c r="C969" s="25" t="s">
        <v>561</v>
      </c>
      <c r="D969" s="25" t="s">
        <v>4919</v>
      </c>
      <c r="E969" s="25" t="s">
        <v>6451</v>
      </c>
      <c r="F969" s="25" t="s">
        <v>4918</v>
      </c>
      <c r="G969" s="26">
        <v>4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</row>
    <row r="970" spans="1:40" ht="17.100000000000001" customHeight="1" x14ac:dyDescent="0.25">
      <c r="A970" s="25" t="s">
        <v>4504</v>
      </c>
      <c r="B970" s="25" t="s">
        <v>7101</v>
      </c>
      <c r="C970" s="25" t="s">
        <v>4461</v>
      </c>
      <c r="D970" s="25" t="s">
        <v>4914</v>
      </c>
      <c r="E970" s="25" t="s">
        <v>6452</v>
      </c>
      <c r="F970" s="25" t="s">
        <v>4917</v>
      </c>
      <c r="G970" s="26">
        <v>1</v>
      </c>
      <c r="H970">
        <v>24</v>
      </c>
      <c r="I970">
        <v>5.0000000000000009</v>
      </c>
      <c r="J970">
        <v>0</v>
      </c>
      <c r="K970">
        <v>38</v>
      </c>
      <c r="L970">
        <v>12.999999999999995</v>
      </c>
      <c r="M970">
        <v>1</v>
      </c>
      <c r="N970">
        <v>33</v>
      </c>
      <c r="O970">
        <v>0</v>
      </c>
      <c r="P970">
        <v>0</v>
      </c>
      <c r="Q970">
        <v>36</v>
      </c>
      <c r="R970">
        <v>1.0000000000000004</v>
      </c>
      <c r="S970">
        <v>0</v>
      </c>
      <c r="T970">
        <v>38</v>
      </c>
      <c r="U970">
        <v>2</v>
      </c>
      <c r="V970">
        <v>0</v>
      </c>
      <c r="W970">
        <v>40</v>
      </c>
      <c r="X970">
        <v>1.9999999999999998</v>
      </c>
      <c r="Y970">
        <v>4.0000000000000009</v>
      </c>
      <c r="Z970">
        <v>37</v>
      </c>
      <c r="AA970">
        <v>4.0000000000000018</v>
      </c>
      <c r="AB970">
        <v>5</v>
      </c>
      <c r="AC970">
        <v>37</v>
      </c>
      <c r="AD970">
        <v>2.9999999999999996</v>
      </c>
      <c r="AE970">
        <v>0.99999999999999989</v>
      </c>
      <c r="AF970">
        <v>37</v>
      </c>
      <c r="AG970">
        <v>3</v>
      </c>
      <c r="AH970">
        <v>1.9999999999999998</v>
      </c>
      <c r="AI970">
        <v>38</v>
      </c>
      <c r="AJ970">
        <v>3.0000000000000004</v>
      </c>
      <c r="AK970">
        <v>3.0000000000000004</v>
      </c>
      <c r="AL970">
        <v>35</v>
      </c>
      <c r="AM970">
        <v>2</v>
      </c>
      <c r="AN970">
        <v>0</v>
      </c>
    </row>
    <row r="971" spans="1:40" ht="17.100000000000001" customHeight="1" x14ac:dyDescent="0.25">
      <c r="A971" s="25" t="s">
        <v>4504</v>
      </c>
      <c r="B971" s="25" t="s">
        <v>7101</v>
      </c>
      <c r="C971" s="25" t="s">
        <v>4461</v>
      </c>
      <c r="D971" s="25" t="s">
        <v>4914</v>
      </c>
      <c r="E971" s="25" t="s">
        <v>6452</v>
      </c>
      <c r="F971" s="25" t="s">
        <v>4916</v>
      </c>
      <c r="G971" s="26">
        <v>2</v>
      </c>
      <c r="H971">
        <v>3</v>
      </c>
      <c r="I971">
        <v>0</v>
      </c>
      <c r="J971">
        <v>0</v>
      </c>
      <c r="K971">
        <v>2</v>
      </c>
      <c r="L971">
        <v>0</v>
      </c>
      <c r="M971">
        <v>0</v>
      </c>
      <c r="N971">
        <v>4</v>
      </c>
      <c r="O971">
        <v>0</v>
      </c>
      <c r="P971">
        <v>0</v>
      </c>
      <c r="Q971">
        <v>3</v>
      </c>
      <c r="R971">
        <v>0</v>
      </c>
      <c r="S971">
        <v>0</v>
      </c>
      <c r="T971">
        <v>3</v>
      </c>
      <c r="U971">
        <v>0</v>
      </c>
      <c r="V971">
        <v>0</v>
      </c>
      <c r="W971">
        <v>3</v>
      </c>
      <c r="X971">
        <v>0</v>
      </c>
      <c r="Y971">
        <v>0</v>
      </c>
      <c r="Z971">
        <v>2</v>
      </c>
      <c r="AA971">
        <v>0</v>
      </c>
      <c r="AB971">
        <v>0</v>
      </c>
      <c r="AC971">
        <v>2</v>
      </c>
      <c r="AD971">
        <v>0</v>
      </c>
      <c r="AE971">
        <v>0</v>
      </c>
      <c r="AF971">
        <v>3</v>
      </c>
      <c r="AG971">
        <v>0</v>
      </c>
      <c r="AH971">
        <v>0</v>
      </c>
      <c r="AI971">
        <v>3</v>
      </c>
      <c r="AJ971">
        <v>0</v>
      </c>
      <c r="AK971">
        <v>0</v>
      </c>
      <c r="AL971">
        <v>3</v>
      </c>
      <c r="AM971">
        <v>0</v>
      </c>
      <c r="AN971">
        <v>0</v>
      </c>
    </row>
    <row r="972" spans="1:40" ht="17.100000000000001" customHeight="1" x14ac:dyDescent="0.25">
      <c r="A972" s="25" t="s">
        <v>4504</v>
      </c>
      <c r="B972" s="25" t="s">
        <v>7101</v>
      </c>
      <c r="C972" s="25" t="s">
        <v>4461</v>
      </c>
      <c r="D972" s="25" t="s">
        <v>4914</v>
      </c>
      <c r="E972" s="25" t="s">
        <v>6452</v>
      </c>
      <c r="F972" s="25" t="s">
        <v>4915</v>
      </c>
      <c r="G972" s="26">
        <v>3</v>
      </c>
      <c r="H972">
        <v>1</v>
      </c>
      <c r="I972">
        <v>0</v>
      </c>
      <c r="J972">
        <v>0</v>
      </c>
      <c r="K972">
        <v>1</v>
      </c>
      <c r="L972">
        <v>0</v>
      </c>
      <c r="M972">
        <v>0</v>
      </c>
      <c r="N972">
        <v>1</v>
      </c>
      <c r="O972">
        <v>0</v>
      </c>
      <c r="P972">
        <v>0</v>
      </c>
      <c r="Q972">
        <v>1</v>
      </c>
      <c r="R972">
        <v>0</v>
      </c>
      <c r="S972">
        <v>0</v>
      </c>
      <c r="T972">
        <v>1</v>
      </c>
      <c r="U972">
        <v>0</v>
      </c>
      <c r="V972">
        <v>0</v>
      </c>
      <c r="W972">
        <v>1</v>
      </c>
      <c r="X972">
        <v>0</v>
      </c>
      <c r="Y972">
        <v>0</v>
      </c>
      <c r="Z972">
        <v>1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1</v>
      </c>
      <c r="AG972">
        <v>0</v>
      </c>
      <c r="AH972">
        <v>0</v>
      </c>
      <c r="AI972">
        <v>1</v>
      </c>
      <c r="AJ972">
        <v>0</v>
      </c>
      <c r="AK972">
        <v>0</v>
      </c>
      <c r="AL972">
        <v>3</v>
      </c>
      <c r="AM972">
        <v>1</v>
      </c>
      <c r="AN972">
        <v>0</v>
      </c>
    </row>
    <row r="973" spans="1:40" ht="17.100000000000001" customHeight="1" x14ac:dyDescent="0.25">
      <c r="A973" s="25" t="s">
        <v>4504</v>
      </c>
      <c r="B973" s="25" t="s">
        <v>7101</v>
      </c>
      <c r="C973" s="25" t="s">
        <v>4461</v>
      </c>
      <c r="D973" s="25" t="s">
        <v>4914</v>
      </c>
      <c r="E973" s="25" t="s">
        <v>6452</v>
      </c>
      <c r="F973" s="25" t="s">
        <v>4913</v>
      </c>
      <c r="G973" s="26">
        <v>4</v>
      </c>
      <c r="H973">
        <v>1</v>
      </c>
      <c r="I973">
        <v>1</v>
      </c>
      <c r="J973">
        <v>0</v>
      </c>
      <c r="K973">
        <v>1</v>
      </c>
      <c r="L973">
        <v>0</v>
      </c>
      <c r="M973">
        <v>0</v>
      </c>
      <c r="N973">
        <v>1</v>
      </c>
      <c r="O973">
        <v>0</v>
      </c>
      <c r="P973">
        <v>0</v>
      </c>
      <c r="Q973">
        <v>1</v>
      </c>
      <c r="R973">
        <v>0</v>
      </c>
      <c r="S973">
        <v>0</v>
      </c>
      <c r="T973">
        <v>1</v>
      </c>
      <c r="U973">
        <v>0</v>
      </c>
      <c r="V973">
        <v>0</v>
      </c>
      <c r="W973">
        <v>1</v>
      </c>
      <c r="X973">
        <v>0</v>
      </c>
      <c r="Y973">
        <v>0</v>
      </c>
      <c r="Z973">
        <v>1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1</v>
      </c>
      <c r="AJ973">
        <v>0</v>
      </c>
      <c r="AK973">
        <v>0</v>
      </c>
      <c r="AL973">
        <v>0</v>
      </c>
      <c r="AM973">
        <v>0</v>
      </c>
      <c r="AN973">
        <v>0</v>
      </c>
    </row>
    <row r="974" spans="1:40" ht="17.100000000000001" customHeight="1" x14ac:dyDescent="0.25">
      <c r="A974" s="25" t="s">
        <v>4504</v>
      </c>
      <c r="B974" s="25" t="s">
        <v>7101</v>
      </c>
      <c r="C974" s="25" t="s">
        <v>1724</v>
      </c>
      <c r="D974" s="25" t="s">
        <v>4909</v>
      </c>
      <c r="E974" s="25" t="s">
        <v>6453</v>
      </c>
      <c r="F974" s="25" t="s">
        <v>4912</v>
      </c>
      <c r="G974" s="26">
        <v>1</v>
      </c>
      <c r="H974">
        <v>5</v>
      </c>
      <c r="I974">
        <v>1</v>
      </c>
      <c r="J974">
        <v>1</v>
      </c>
      <c r="K974">
        <v>8</v>
      </c>
      <c r="L974">
        <v>2.0000000000000004</v>
      </c>
      <c r="M974">
        <v>1.0000000000000002</v>
      </c>
      <c r="N974">
        <v>16</v>
      </c>
      <c r="O974">
        <v>4</v>
      </c>
      <c r="P974">
        <v>1.0000000000000002</v>
      </c>
      <c r="Q974">
        <v>21</v>
      </c>
      <c r="R974">
        <v>5</v>
      </c>
      <c r="S974">
        <v>0</v>
      </c>
      <c r="T974">
        <v>21</v>
      </c>
      <c r="U974">
        <v>0</v>
      </c>
      <c r="V974">
        <v>0</v>
      </c>
      <c r="W974">
        <v>21</v>
      </c>
      <c r="X974">
        <v>1.0000000000000002</v>
      </c>
      <c r="Y974">
        <v>0</v>
      </c>
      <c r="Z974">
        <v>18</v>
      </c>
      <c r="AA974">
        <v>1</v>
      </c>
      <c r="AB974">
        <v>1</v>
      </c>
      <c r="AC974">
        <v>21</v>
      </c>
      <c r="AD974">
        <v>0</v>
      </c>
      <c r="AE974">
        <v>1</v>
      </c>
      <c r="AF974">
        <v>19</v>
      </c>
      <c r="AG974">
        <v>3</v>
      </c>
      <c r="AH974">
        <v>0</v>
      </c>
      <c r="AI974">
        <v>26</v>
      </c>
      <c r="AJ974">
        <v>5</v>
      </c>
      <c r="AK974">
        <v>1.0000000000000002</v>
      </c>
      <c r="AL974">
        <v>24</v>
      </c>
      <c r="AM974">
        <v>0</v>
      </c>
      <c r="AN974">
        <v>4</v>
      </c>
    </row>
    <row r="975" spans="1:40" ht="17.100000000000001" customHeight="1" x14ac:dyDescent="0.25">
      <c r="A975" s="25" t="s">
        <v>4504</v>
      </c>
      <c r="B975" s="25" t="s">
        <v>7101</v>
      </c>
      <c r="C975" s="25" t="s">
        <v>1724</v>
      </c>
      <c r="D975" s="25" t="s">
        <v>4909</v>
      </c>
      <c r="E975" s="25" t="s">
        <v>6453</v>
      </c>
      <c r="F975" s="25" t="s">
        <v>4911</v>
      </c>
      <c r="G975" s="26">
        <v>2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1</v>
      </c>
      <c r="AJ975">
        <v>0</v>
      </c>
      <c r="AK975">
        <v>0</v>
      </c>
      <c r="AL975">
        <v>2</v>
      </c>
      <c r="AM975">
        <v>2</v>
      </c>
      <c r="AN975">
        <v>0</v>
      </c>
    </row>
    <row r="976" spans="1:40" ht="17.100000000000001" customHeight="1" x14ac:dyDescent="0.25">
      <c r="A976" s="25" t="s">
        <v>4504</v>
      </c>
      <c r="B976" s="25" t="s">
        <v>7101</v>
      </c>
      <c r="C976" s="25" t="s">
        <v>1724</v>
      </c>
      <c r="D976" s="25" t="s">
        <v>4909</v>
      </c>
      <c r="E976" s="25" t="s">
        <v>6453</v>
      </c>
      <c r="F976" s="25" t="s">
        <v>4910</v>
      </c>
      <c r="G976" s="26">
        <v>3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1</v>
      </c>
      <c r="AG976">
        <v>0</v>
      </c>
      <c r="AH976">
        <v>0</v>
      </c>
      <c r="AI976">
        <v>1</v>
      </c>
      <c r="AJ976">
        <v>0</v>
      </c>
      <c r="AK976">
        <v>0</v>
      </c>
      <c r="AL976">
        <v>2</v>
      </c>
      <c r="AM976">
        <v>0</v>
      </c>
      <c r="AN976">
        <v>0</v>
      </c>
    </row>
    <row r="977" spans="1:40" ht="17.100000000000001" customHeight="1" x14ac:dyDescent="0.25">
      <c r="A977" s="25" t="s">
        <v>4504</v>
      </c>
      <c r="B977" s="25" t="s">
        <v>7101</v>
      </c>
      <c r="C977" s="25" t="s">
        <v>1724</v>
      </c>
      <c r="D977" s="25" t="s">
        <v>4909</v>
      </c>
      <c r="E977" s="25" t="s">
        <v>6453</v>
      </c>
      <c r="F977" s="25" t="s">
        <v>4908</v>
      </c>
      <c r="G977" s="26">
        <v>4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</row>
    <row r="978" spans="1:40" ht="17.100000000000001" customHeight="1" x14ac:dyDescent="0.25">
      <c r="A978" s="25" t="s">
        <v>4504</v>
      </c>
      <c r="B978" s="25" t="s">
        <v>7101</v>
      </c>
      <c r="C978" s="25" t="s">
        <v>550</v>
      </c>
      <c r="D978" s="25" t="s">
        <v>4904</v>
      </c>
      <c r="E978" s="25" t="s">
        <v>6454</v>
      </c>
      <c r="F978" s="25" t="s">
        <v>4907</v>
      </c>
      <c r="G978" s="26">
        <v>1</v>
      </c>
      <c r="H978">
        <v>41</v>
      </c>
      <c r="I978">
        <v>27.999999999999989</v>
      </c>
      <c r="J978">
        <v>2</v>
      </c>
      <c r="K978">
        <v>44</v>
      </c>
      <c r="L978">
        <v>3</v>
      </c>
      <c r="M978">
        <v>0</v>
      </c>
      <c r="N978">
        <v>47</v>
      </c>
      <c r="O978">
        <v>4.0000000000000009</v>
      </c>
      <c r="P978">
        <v>5</v>
      </c>
      <c r="Q978">
        <v>47</v>
      </c>
      <c r="R978">
        <v>3.0000000000000004</v>
      </c>
      <c r="S978">
        <v>2.0000000000000013</v>
      </c>
      <c r="T978">
        <v>37</v>
      </c>
      <c r="U978">
        <v>1.0000000000000004</v>
      </c>
      <c r="V978">
        <v>1.0000000000000002</v>
      </c>
      <c r="W978">
        <v>43</v>
      </c>
      <c r="X978">
        <v>6.0000000000000009</v>
      </c>
      <c r="Y978">
        <v>1</v>
      </c>
      <c r="Z978">
        <v>47</v>
      </c>
      <c r="AA978">
        <v>7.0000000000000009</v>
      </c>
      <c r="AB978">
        <v>0</v>
      </c>
      <c r="AC978">
        <v>47</v>
      </c>
      <c r="AD978">
        <v>2</v>
      </c>
      <c r="AE978">
        <v>0</v>
      </c>
      <c r="AF978">
        <v>52</v>
      </c>
      <c r="AG978">
        <v>5.0000000000000009</v>
      </c>
      <c r="AH978">
        <v>0</v>
      </c>
      <c r="AI978">
        <v>50</v>
      </c>
      <c r="AJ978">
        <v>3.0000000000000004</v>
      </c>
      <c r="AK978">
        <v>1.9999999999999998</v>
      </c>
      <c r="AL978">
        <v>56</v>
      </c>
      <c r="AM978">
        <v>7.0000000000000018</v>
      </c>
      <c r="AN978">
        <v>1.0000000000000002</v>
      </c>
    </row>
    <row r="979" spans="1:40" ht="17.100000000000001" customHeight="1" x14ac:dyDescent="0.25">
      <c r="A979" s="25" t="s">
        <v>4504</v>
      </c>
      <c r="B979" s="25" t="s">
        <v>7101</v>
      </c>
      <c r="C979" s="25" t="s">
        <v>550</v>
      </c>
      <c r="D979" s="25" t="s">
        <v>4904</v>
      </c>
      <c r="E979" s="25" t="s">
        <v>6454</v>
      </c>
      <c r="F979" s="25" t="s">
        <v>4906</v>
      </c>
      <c r="G979" s="26">
        <v>2</v>
      </c>
      <c r="H979">
        <v>4</v>
      </c>
      <c r="I979">
        <v>0</v>
      </c>
      <c r="J979">
        <v>2</v>
      </c>
      <c r="K979">
        <v>4</v>
      </c>
      <c r="L979">
        <v>2</v>
      </c>
      <c r="M979">
        <v>0</v>
      </c>
      <c r="N979">
        <v>2</v>
      </c>
      <c r="O979">
        <v>0</v>
      </c>
      <c r="P979">
        <v>0</v>
      </c>
      <c r="Q979">
        <v>3</v>
      </c>
      <c r="R979">
        <v>0</v>
      </c>
      <c r="S979">
        <v>0</v>
      </c>
      <c r="T979">
        <v>4</v>
      </c>
      <c r="U979">
        <v>0</v>
      </c>
      <c r="V979">
        <v>0</v>
      </c>
      <c r="W979">
        <v>4</v>
      </c>
      <c r="X979">
        <v>0</v>
      </c>
      <c r="Y979">
        <v>0</v>
      </c>
      <c r="Z979">
        <v>4</v>
      </c>
      <c r="AA979">
        <v>0</v>
      </c>
      <c r="AB979">
        <v>0</v>
      </c>
      <c r="AC979">
        <v>4</v>
      </c>
      <c r="AD979">
        <v>1</v>
      </c>
      <c r="AE979">
        <v>1</v>
      </c>
      <c r="AF979">
        <v>3</v>
      </c>
      <c r="AG979">
        <v>0</v>
      </c>
      <c r="AH979">
        <v>0</v>
      </c>
      <c r="AI979">
        <v>4</v>
      </c>
      <c r="AJ979">
        <v>1</v>
      </c>
      <c r="AK979">
        <v>0</v>
      </c>
      <c r="AL979">
        <v>5</v>
      </c>
      <c r="AM979">
        <v>1</v>
      </c>
      <c r="AN979">
        <v>0</v>
      </c>
    </row>
    <row r="980" spans="1:40" ht="17.100000000000001" customHeight="1" x14ac:dyDescent="0.25">
      <c r="A980" s="25" t="s">
        <v>4504</v>
      </c>
      <c r="B980" s="25" t="s">
        <v>7101</v>
      </c>
      <c r="C980" s="25" t="s">
        <v>550</v>
      </c>
      <c r="D980" s="25" t="s">
        <v>4904</v>
      </c>
      <c r="E980" s="25" t="s">
        <v>6454</v>
      </c>
      <c r="F980" s="25" t="s">
        <v>4905</v>
      </c>
      <c r="G980" s="26">
        <v>3</v>
      </c>
      <c r="H980">
        <v>2</v>
      </c>
      <c r="I980">
        <v>0</v>
      </c>
      <c r="J980">
        <v>0</v>
      </c>
      <c r="K980">
        <v>2</v>
      </c>
      <c r="L980">
        <v>0</v>
      </c>
      <c r="M980">
        <v>0</v>
      </c>
      <c r="N980">
        <v>2</v>
      </c>
      <c r="O980">
        <v>0</v>
      </c>
      <c r="P980">
        <v>0</v>
      </c>
      <c r="Q980">
        <v>2</v>
      </c>
      <c r="R980">
        <v>0</v>
      </c>
      <c r="S980">
        <v>0</v>
      </c>
      <c r="T980">
        <v>2</v>
      </c>
      <c r="U980">
        <v>0</v>
      </c>
      <c r="V980">
        <v>0</v>
      </c>
      <c r="W980">
        <v>2</v>
      </c>
      <c r="X980">
        <v>0</v>
      </c>
      <c r="Y980">
        <v>0</v>
      </c>
      <c r="Z980">
        <v>2</v>
      </c>
      <c r="AA980">
        <v>0</v>
      </c>
      <c r="AB980">
        <v>0</v>
      </c>
      <c r="AC980">
        <v>2</v>
      </c>
      <c r="AD980">
        <v>0</v>
      </c>
      <c r="AE980">
        <v>0</v>
      </c>
      <c r="AF980">
        <v>2</v>
      </c>
      <c r="AG980">
        <v>0</v>
      </c>
      <c r="AH980">
        <v>0</v>
      </c>
      <c r="AI980">
        <v>2</v>
      </c>
      <c r="AJ980">
        <v>0</v>
      </c>
      <c r="AK980">
        <v>0</v>
      </c>
      <c r="AL980">
        <v>2</v>
      </c>
      <c r="AM980">
        <v>0</v>
      </c>
      <c r="AN980">
        <v>0</v>
      </c>
    </row>
    <row r="981" spans="1:40" ht="17.100000000000001" customHeight="1" x14ac:dyDescent="0.25">
      <c r="A981" s="25" t="s">
        <v>4504</v>
      </c>
      <c r="B981" s="25" t="s">
        <v>7101</v>
      </c>
      <c r="C981" s="25" t="s">
        <v>550</v>
      </c>
      <c r="D981" s="25" t="s">
        <v>4904</v>
      </c>
      <c r="E981" s="25" t="s">
        <v>6454</v>
      </c>
      <c r="F981" s="25" t="s">
        <v>4903</v>
      </c>
      <c r="G981" s="26">
        <v>4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</row>
    <row r="982" spans="1:40" ht="17.100000000000001" customHeight="1" x14ac:dyDescent="0.25">
      <c r="A982" s="25" t="s">
        <v>4504</v>
      </c>
      <c r="B982" s="25" t="s">
        <v>7101</v>
      </c>
      <c r="C982" s="25" t="s">
        <v>184</v>
      </c>
      <c r="D982" s="25" t="s">
        <v>4899</v>
      </c>
      <c r="E982" s="25" t="s">
        <v>6455</v>
      </c>
      <c r="F982" s="25" t="s">
        <v>4902</v>
      </c>
      <c r="G982" s="26">
        <v>1</v>
      </c>
      <c r="H982">
        <v>562</v>
      </c>
      <c r="I982">
        <v>28.999999999999996</v>
      </c>
      <c r="J982">
        <v>17.999999999999996</v>
      </c>
      <c r="K982">
        <v>562</v>
      </c>
      <c r="L982">
        <v>25.000000000000004</v>
      </c>
      <c r="M982">
        <v>15.000000000000004</v>
      </c>
      <c r="N982">
        <v>573</v>
      </c>
      <c r="O982">
        <v>22.999999999999972</v>
      </c>
      <c r="P982">
        <v>15.999999999999988</v>
      </c>
      <c r="Q982">
        <v>570</v>
      </c>
      <c r="R982">
        <v>8.9999999999999964</v>
      </c>
      <c r="S982">
        <v>8.0000000000000036</v>
      </c>
      <c r="T982">
        <v>564</v>
      </c>
      <c r="U982">
        <v>14.999999999999995</v>
      </c>
      <c r="V982">
        <v>19</v>
      </c>
      <c r="W982">
        <v>553</v>
      </c>
      <c r="X982">
        <v>14.000000000000016</v>
      </c>
      <c r="Y982">
        <v>14.000000000000002</v>
      </c>
      <c r="Z982">
        <v>559</v>
      </c>
      <c r="AA982">
        <v>24.000000000000014</v>
      </c>
      <c r="AB982">
        <v>8.0000000000000089</v>
      </c>
      <c r="AC982">
        <v>563</v>
      </c>
      <c r="AD982">
        <v>18.000000000000011</v>
      </c>
      <c r="AE982">
        <v>17.000000000000007</v>
      </c>
      <c r="AF982">
        <v>548</v>
      </c>
      <c r="AG982">
        <v>23.000000000000007</v>
      </c>
      <c r="AH982">
        <v>13.000000000000007</v>
      </c>
      <c r="AI982">
        <v>545</v>
      </c>
      <c r="AJ982">
        <v>19.000000000000004</v>
      </c>
      <c r="AK982">
        <v>9.9999999999999929</v>
      </c>
      <c r="AL982">
        <v>544</v>
      </c>
      <c r="AM982">
        <v>22.999999999999993</v>
      </c>
      <c r="AN982">
        <v>15.000000000000002</v>
      </c>
    </row>
    <row r="983" spans="1:40" ht="17.100000000000001" customHeight="1" x14ac:dyDescent="0.25">
      <c r="A983" s="25" t="s">
        <v>4504</v>
      </c>
      <c r="B983" s="25" t="s">
        <v>7101</v>
      </c>
      <c r="C983" s="25" t="s">
        <v>184</v>
      </c>
      <c r="D983" s="25" t="s">
        <v>4899</v>
      </c>
      <c r="E983" s="25" t="s">
        <v>6455</v>
      </c>
      <c r="F983" s="25" t="s">
        <v>4901</v>
      </c>
      <c r="G983" s="26">
        <v>2</v>
      </c>
      <c r="H983">
        <v>74</v>
      </c>
      <c r="I983">
        <v>2.0000000000000013</v>
      </c>
      <c r="J983">
        <v>1</v>
      </c>
      <c r="K983">
        <v>85</v>
      </c>
      <c r="L983">
        <v>0</v>
      </c>
      <c r="M983">
        <v>0</v>
      </c>
      <c r="N983">
        <v>81</v>
      </c>
      <c r="O983">
        <v>3.0000000000000004</v>
      </c>
      <c r="P983">
        <v>0</v>
      </c>
      <c r="Q983">
        <v>78</v>
      </c>
      <c r="R983">
        <v>1</v>
      </c>
      <c r="S983">
        <v>1</v>
      </c>
      <c r="T983">
        <v>81</v>
      </c>
      <c r="U983">
        <v>2.0000000000000018</v>
      </c>
      <c r="V983">
        <v>0</v>
      </c>
      <c r="W983">
        <v>90</v>
      </c>
      <c r="X983">
        <v>3</v>
      </c>
      <c r="Y983">
        <v>3</v>
      </c>
      <c r="Z983">
        <v>83</v>
      </c>
      <c r="AA983">
        <v>2</v>
      </c>
      <c r="AB983">
        <v>1</v>
      </c>
      <c r="AC983">
        <v>83</v>
      </c>
      <c r="AD983">
        <v>0</v>
      </c>
      <c r="AE983">
        <v>2.9999999999999991</v>
      </c>
      <c r="AF983">
        <v>88</v>
      </c>
      <c r="AG983">
        <v>2</v>
      </c>
      <c r="AH983">
        <v>2</v>
      </c>
      <c r="AI983">
        <v>87</v>
      </c>
      <c r="AJ983">
        <v>3.0000000000000004</v>
      </c>
      <c r="AK983">
        <v>1.0000000000000002</v>
      </c>
      <c r="AL983">
        <v>88</v>
      </c>
      <c r="AM983">
        <v>2.0000000000000009</v>
      </c>
      <c r="AN983">
        <v>2.0000000000000018</v>
      </c>
    </row>
    <row r="984" spans="1:40" ht="17.100000000000001" customHeight="1" x14ac:dyDescent="0.25">
      <c r="A984" s="25" t="s">
        <v>4504</v>
      </c>
      <c r="B984" s="25" t="s">
        <v>7101</v>
      </c>
      <c r="C984" s="25" t="s">
        <v>184</v>
      </c>
      <c r="D984" s="25" t="s">
        <v>4899</v>
      </c>
      <c r="E984" s="25" t="s">
        <v>6455</v>
      </c>
      <c r="F984" s="25" t="s">
        <v>4900</v>
      </c>
      <c r="G984" s="26">
        <v>3</v>
      </c>
      <c r="H984">
        <v>23</v>
      </c>
      <c r="I984">
        <v>0</v>
      </c>
      <c r="J984">
        <v>0</v>
      </c>
      <c r="K984">
        <v>24</v>
      </c>
      <c r="L984">
        <v>0</v>
      </c>
      <c r="M984">
        <v>0</v>
      </c>
      <c r="N984">
        <v>18</v>
      </c>
      <c r="O984">
        <v>1.0000000000000002</v>
      </c>
      <c r="P984">
        <v>0</v>
      </c>
      <c r="Q984">
        <v>18</v>
      </c>
      <c r="R984">
        <v>0</v>
      </c>
      <c r="S984">
        <v>0</v>
      </c>
      <c r="T984">
        <v>17</v>
      </c>
      <c r="U984">
        <v>0</v>
      </c>
      <c r="V984">
        <v>0</v>
      </c>
      <c r="W984">
        <v>18</v>
      </c>
      <c r="X984">
        <v>1</v>
      </c>
      <c r="Y984">
        <v>2</v>
      </c>
      <c r="Z984">
        <v>19</v>
      </c>
      <c r="AA984">
        <v>0</v>
      </c>
      <c r="AB984">
        <v>0</v>
      </c>
      <c r="AC984">
        <v>15</v>
      </c>
      <c r="AD984">
        <v>0</v>
      </c>
      <c r="AE984">
        <v>0</v>
      </c>
      <c r="AF984">
        <v>16</v>
      </c>
      <c r="AG984">
        <v>0</v>
      </c>
      <c r="AH984">
        <v>0</v>
      </c>
      <c r="AI984">
        <v>22</v>
      </c>
      <c r="AJ984">
        <v>4.0000000000000018</v>
      </c>
      <c r="AK984">
        <v>2.0000000000000004</v>
      </c>
      <c r="AL984">
        <v>20</v>
      </c>
      <c r="AM984">
        <v>0</v>
      </c>
      <c r="AN984">
        <v>0</v>
      </c>
    </row>
    <row r="985" spans="1:40" ht="17.100000000000001" customHeight="1" x14ac:dyDescent="0.25">
      <c r="A985" s="25" t="s">
        <v>4504</v>
      </c>
      <c r="B985" s="25" t="s">
        <v>7101</v>
      </c>
      <c r="C985" s="25" t="s">
        <v>184</v>
      </c>
      <c r="D985" s="25" t="s">
        <v>4899</v>
      </c>
      <c r="E985" s="25" t="s">
        <v>6455</v>
      </c>
      <c r="F985" s="25" t="s">
        <v>4898</v>
      </c>
      <c r="G985" s="26">
        <v>4</v>
      </c>
      <c r="H985">
        <v>4</v>
      </c>
      <c r="I985">
        <v>0</v>
      </c>
      <c r="J985">
        <v>0</v>
      </c>
      <c r="K985">
        <v>3</v>
      </c>
      <c r="L985">
        <v>0</v>
      </c>
      <c r="M985">
        <v>0</v>
      </c>
      <c r="N985">
        <v>2</v>
      </c>
      <c r="O985">
        <v>0</v>
      </c>
      <c r="P985">
        <v>0</v>
      </c>
      <c r="Q985">
        <v>2</v>
      </c>
      <c r="R985">
        <v>0</v>
      </c>
      <c r="S985">
        <v>0</v>
      </c>
      <c r="T985">
        <v>3</v>
      </c>
      <c r="U985">
        <v>0</v>
      </c>
      <c r="V985">
        <v>0</v>
      </c>
      <c r="W985">
        <v>2</v>
      </c>
      <c r="X985">
        <v>0</v>
      </c>
      <c r="Y985">
        <v>0</v>
      </c>
      <c r="Z985">
        <v>2</v>
      </c>
      <c r="AA985">
        <v>0</v>
      </c>
      <c r="AB985">
        <v>0</v>
      </c>
      <c r="AC985">
        <v>4</v>
      </c>
      <c r="AD985">
        <v>1</v>
      </c>
      <c r="AE985">
        <v>0</v>
      </c>
      <c r="AF985">
        <v>6</v>
      </c>
      <c r="AG985">
        <v>0</v>
      </c>
      <c r="AH985">
        <v>0</v>
      </c>
      <c r="AI985">
        <v>7</v>
      </c>
      <c r="AJ985">
        <v>0</v>
      </c>
      <c r="AK985">
        <v>0</v>
      </c>
      <c r="AL985">
        <v>8</v>
      </c>
      <c r="AM985">
        <v>0</v>
      </c>
      <c r="AN985">
        <v>0</v>
      </c>
    </row>
    <row r="986" spans="1:40" ht="17.100000000000001" customHeight="1" x14ac:dyDescent="0.25">
      <c r="A986" s="25" t="s">
        <v>4504</v>
      </c>
      <c r="B986" s="25" t="s">
        <v>7101</v>
      </c>
      <c r="C986" s="25" t="s">
        <v>1333</v>
      </c>
      <c r="D986" s="25" t="s">
        <v>4894</v>
      </c>
      <c r="E986" s="25" t="s">
        <v>6456</v>
      </c>
      <c r="F986" s="25" t="s">
        <v>4897</v>
      </c>
      <c r="G986" s="26">
        <v>1</v>
      </c>
      <c r="H986">
        <v>22</v>
      </c>
      <c r="I986">
        <v>6.0000000000000009</v>
      </c>
      <c r="J986">
        <v>1.0000000000000002</v>
      </c>
      <c r="K986">
        <v>27</v>
      </c>
      <c r="L986">
        <v>5.0000000000000009</v>
      </c>
      <c r="M986">
        <v>3</v>
      </c>
      <c r="N986">
        <v>35</v>
      </c>
      <c r="O986">
        <v>9.0000000000000018</v>
      </c>
      <c r="P986">
        <v>6</v>
      </c>
      <c r="Q986">
        <v>28</v>
      </c>
      <c r="R986">
        <v>1.0000000000000004</v>
      </c>
      <c r="S986">
        <v>1.0000000000000004</v>
      </c>
      <c r="T986">
        <v>29</v>
      </c>
      <c r="U986">
        <v>3.0000000000000018</v>
      </c>
      <c r="V986">
        <v>1</v>
      </c>
      <c r="W986">
        <v>26</v>
      </c>
      <c r="X986">
        <v>0.99999999999999989</v>
      </c>
      <c r="Y986">
        <v>0.99999999999999989</v>
      </c>
      <c r="Z986">
        <v>32</v>
      </c>
      <c r="AA986">
        <v>5.0000000000000009</v>
      </c>
      <c r="AB986">
        <v>3</v>
      </c>
      <c r="AC986">
        <v>30</v>
      </c>
      <c r="AD986">
        <v>0</v>
      </c>
      <c r="AE986">
        <v>3</v>
      </c>
      <c r="AF986">
        <v>27</v>
      </c>
      <c r="AG986">
        <v>2</v>
      </c>
      <c r="AH986">
        <v>0</v>
      </c>
      <c r="AI986">
        <v>29</v>
      </c>
      <c r="AJ986">
        <v>1</v>
      </c>
      <c r="AK986">
        <v>2.0000000000000004</v>
      </c>
      <c r="AL986">
        <v>57</v>
      </c>
      <c r="AM986">
        <v>26.999999999999993</v>
      </c>
      <c r="AN986">
        <v>9.9999999999999982</v>
      </c>
    </row>
    <row r="987" spans="1:40" ht="17.100000000000001" customHeight="1" x14ac:dyDescent="0.25">
      <c r="A987" s="25" t="s">
        <v>4504</v>
      </c>
      <c r="B987" s="25" t="s">
        <v>7101</v>
      </c>
      <c r="C987" s="25" t="s">
        <v>1333</v>
      </c>
      <c r="D987" s="25" t="s">
        <v>4894</v>
      </c>
      <c r="E987" s="25" t="s">
        <v>6456</v>
      </c>
      <c r="F987" s="25" t="s">
        <v>4896</v>
      </c>
      <c r="G987" s="26">
        <v>2</v>
      </c>
      <c r="H987">
        <v>4</v>
      </c>
      <c r="I987">
        <v>0</v>
      </c>
      <c r="J987">
        <v>0</v>
      </c>
      <c r="K987">
        <v>2</v>
      </c>
      <c r="L987">
        <v>0</v>
      </c>
      <c r="M987">
        <v>1</v>
      </c>
      <c r="N987">
        <v>1</v>
      </c>
      <c r="O987">
        <v>0</v>
      </c>
      <c r="P987">
        <v>0</v>
      </c>
      <c r="Q987">
        <v>2</v>
      </c>
      <c r="R987">
        <v>1</v>
      </c>
      <c r="S987">
        <v>0</v>
      </c>
      <c r="T987">
        <v>3</v>
      </c>
      <c r="U987">
        <v>0</v>
      </c>
      <c r="V987">
        <v>0</v>
      </c>
      <c r="W987">
        <v>3</v>
      </c>
      <c r="X987">
        <v>0</v>
      </c>
      <c r="Y987">
        <v>0</v>
      </c>
      <c r="Z987">
        <v>3</v>
      </c>
      <c r="AA987">
        <v>0</v>
      </c>
      <c r="AB987">
        <v>0</v>
      </c>
      <c r="AC987">
        <v>6</v>
      </c>
      <c r="AD987">
        <v>2</v>
      </c>
      <c r="AE987">
        <v>0</v>
      </c>
      <c r="AF987">
        <v>5</v>
      </c>
      <c r="AG987">
        <v>1</v>
      </c>
      <c r="AH987">
        <v>1</v>
      </c>
      <c r="AI987">
        <v>5</v>
      </c>
      <c r="AJ987">
        <v>2</v>
      </c>
      <c r="AK987">
        <v>0</v>
      </c>
      <c r="AL987">
        <v>7</v>
      </c>
      <c r="AM987">
        <v>0</v>
      </c>
      <c r="AN987">
        <v>0</v>
      </c>
    </row>
    <row r="988" spans="1:40" ht="17.100000000000001" customHeight="1" x14ac:dyDescent="0.25">
      <c r="A988" s="25" t="s">
        <v>4504</v>
      </c>
      <c r="B988" s="25" t="s">
        <v>7101</v>
      </c>
      <c r="C988" s="25" t="s">
        <v>1333</v>
      </c>
      <c r="D988" s="25" t="s">
        <v>4894</v>
      </c>
      <c r="E988" s="25" t="s">
        <v>6456</v>
      </c>
      <c r="F988" s="25" t="s">
        <v>4895</v>
      </c>
      <c r="G988" s="26">
        <v>3</v>
      </c>
      <c r="H988">
        <v>2</v>
      </c>
      <c r="I988">
        <v>0</v>
      </c>
      <c r="J988">
        <v>0</v>
      </c>
      <c r="K988">
        <v>3</v>
      </c>
      <c r="L988">
        <v>0</v>
      </c>
      <c r="M988">
        <v>1</v>
      </c>
      <c r="N988">
        <v>2</v>
      </c>
      <c r="O988">
        <v>0</v>
      </c>
      <c r="P988">
        <v>0</v>
      </c>
      <c r="Q988">
        <v>2</v>
      </c>
      <c r="R988">
        <v>0</v>
      </c>
      <c r="S988">
        <v>0</v>
      </c>
      <c r="T988">
        <v>2</v>
      </c>
      <c r="U988">
        <v>0</v>
      </c>
      <c r="V988">
        <v>0</v>
      </c>
      <c r="W988">
        <v>2</v>
      </c>
      <c r="X988">
        <v>0</v>
      </c>
      <c r="Y988">
        <v>0</v>
      </c>
      <c r="Z988">
        <v>1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1</v>
      </c>
      <c r="AG988">
        <v>0</v>
      </c>
      <c r="AH988">
        <v>0</v>
      </c>
      <c r="AI988">
        <v>1</v>
      </c>
      <c r="AJ988">
        <v>0</v>
      </c>
      <c r="AK988">
        <v>0</v>
      </c>
      <c r="AL988">
        <v>1</v>
      </c>
      <c r="AM988">
        <v>0</v>
      </c>
      <c r="AN988">
        <v>0</v>
      </c>
    </row>
    <row r="989" spans="1:40" ht="17.100000000000001" customHeight="1" x14ac:dyDescent="0.25">
      <c r="A989" s="25" t="s">
        <v>4504</v>
      </c>
      <c r="B989" s="25" t="s">
        <v>7101</v>
      </c>
      <c r="C989" s="25" t="s">
        <v>1333</v>
      </c>
      <c r="D989" s="25" t="s">
        <v>4894</v>
      </c>
      <c r="E989" s="25" t="s">
        <v>6456</v>
      </c>
      <c r="F989" s="25" t="s">
        <v>4893</v>
      </c>
      <c r="G989" s="26">
        <v>4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1</v>
      </c>
      <c r="AA989">
        <v>0</v>
      </c>
      <c r="AB989">
        <v>0</v>
      </c>
      <c r="AC989">
        <v>1</v>
      </c>
      <c r="AD989">
        <v>0</v>
      </c>
      <c r="AE989">
        <v>0</v>
      </c>
      <c r="AF989">
        <v>1</v>
      </c>
      <c r="AG989">
        <v>0</v>
      </c>
      <c r="AH989">
        <v>0</v>
      </c>
      <c r="AI989">
        <v>1</v>
      </c>
      <c r="AJ989">
        <v>0</v>
      </c>
      <c r="AK989">
        <v>0</v>
      </c>
      <c r="AL989">
        <v>1</v>
      </c>
      <c r="AM989">
        <v>0</v>
      </c>
      <c r="AN989">
        <v>0</v>
      </c>
    </row>
    <row r="990" spans="1:40" ht="17.100000000000001" customHeight="1" x14ac:dyDescent="0.25">
      <c r="A990" s="25" t="s">
        <v>4504</v>
      </c>
      <c r="B990" s="25" t="s">
        <v>7101</v>
      </c>
      <c r="C990" s="25" t="s">
        <v>4443</v>
      </c>
      <c r="D990" s="25" t="s">
        <v>4889</v>
      </c>
      <c r="E990" s="25" t="s">
        <v>7116</v>
      </c>
      <c r="F990" s="25" t="s">
        <v>4892</v>
      </c>
      <c r="G990" s="26">
        <v>1</v>
      </c>
      <c r="H990">
        <v>12</v>
      </c>
      <c r="I990">
        <v>2.9999999999999996</v>
      </c>
      <c r="J990">
        <v>0</v>
      </c>
      <c r="K990">
        <v>15</v>
      </c>
      <c r="L990">
        <v>1.0000000000000002</v>
      </c>
      <c r="M990">
        <v>2</v>
      </c>
      <c r="N990">
        <v>17</v>
      </c>
      <c r="O990">
        <v>4.0000000000000009</v>
      </c>
      <c r="P990">
        <v>2.0000000000000004</v>
      </c>
      <c r="Q990">
        <v>16</v>
      </c>
      <c r="R990">
        <v>1.0000000000000002</v>
      </c>
      <c r="S990">
        <v>0</v>
      </c>
      <c r="T990">
        <v>17</v>
      </c>
      <c r="U990">
        <v>0</v>
      </c>
      <c r="V990">
        <v>0</v>
      </c>
      <c r="W990">
        <v>17</v>
      </c>
      <c r="X990">
        <v>0</v>
      </c>
      <c r="Y990">
        <v>0</v>
      </c>
      <c r="Z990">
        <v>19</v>
      </c>
      <c r="AA990">
        <v>3.0000000000000004</v>
      </c>
      <c r="AB990">
        <v>0</v>
      </c>
      <c r="AC990">
        <v>17</v>
      </c>
      <c r="AD990">
        <v>0</v>
      </c>
      <c r="AE990">
        <v>1.0000000000000002</v>
      </c>
      <c r="AF990">
        <v>18</v>
      </c>
      <c r="AG990">
        <v>3</v>
      </c>
      <c r="AH990">
        <v>1</v>
      </c>
      <c r="AI990">
        <v>19</v>
      </c>
      <c r="AJ990">
        <v>2.0000000000000004</v>
      </c>
      <c r="AK990">
        <v>1</v>
      </c>
      <c r="AL990">
        <v>22</v>
      </c>
      <c r="AM990">
        <v>1.9999999999999998</v>
      </c>
      <c r="AN990">
        <v>1.9999999999999998</v>
      </c>
    </row>
    <row r="991" spans="1:40" ht="17.100000000000001" customHeight="1" x14ac:dyDescent="0.25">
      <c r="A991" s="25" t="s">
        <v>4504</v>
      </c>
      <c r="B991" s="25" t="s">
        <v>7101</v>
      </c>
      <c r="C991" s="25" t="s">
        <v>4443</v>
      </c>
      <c r="D991" s="25" t="s">
        <v>4889</v>
      </c>
      <c r="E991" s="25" t="s">
        <v>7116</v>
      </c>
      <c r="F991" s="25" t="s">
        <v>4891</v>
      </c>
      <c r="G991" s="26">
        <v>2</v>
      </c>
      <c r="H991">
        <v>3</v>
      </c>
      <c r="I991">
        <v>0</v>
      </c>
      <c r="J991">
        <v>0</v>
      </c>
      <c r="K991">
        <v>2</v>
      </c>
      <c r="L991">
        <v>1</v>
      </c>
      <c r="M991">
        <v>1</v>
      </c>
      <c r="N991">
        <v>3</v>
      </c>
      <c r="O991">
        <v>1</v>
      </c>
      <c r="P991">
        <v>1</v>
      </c>
      <c r="Q991">
        <v>2</v>
      </c>
      <c r="R991">
        <v>0</v>
      </c>
      <c r="S991">
        <v>0</v>
      </c>
      <c r="T991">
        <v>2</v>
      </c>
      <c r="U991">
        <v>0</v>
      </c>
      <c r="V991">
        <v>0</v>
      </c>
      <c r="W991">
        <v>2</v>
      </c>
      <c r="X991">
        <v>0</v>
      </c>
      <c r="Y991">
        <v>0</v>
      </c>
      <c r="Z991">
        <v>2</v>
      </c>
      <c r="AA991">
        <v>0</v>
      </c>
      <c r="AB991">
        <v>0</v>
      </c>
      <c r="AC991">
        <v>2</v>
      </c>
      <c r="AD991">
        <v>0</v>
      </c>
      <c r="AE991">
        <v>0</v>
      </c>
      <c r="AF991">
        <v>2</v>
      </c>
      <c r="AG991">
        <v>1</v>
      </c>
      <c r="AH991">
        <v>0</v>
      </c>
      <c r="AI991">
        <v>2</v>
      </c>
      <c r="AJ991">
        <v>0</v>
      </c>
      <c r="AK991">
        <v>0</v>
      </c>
      <c r="AL991">
        <v>2</v>
      </c>
      <c r="AM991">
        <v>0</v>
      </c>
      <c r="AN991">
        <v>0</v>
      </c>
    </row>
    <row r="992" spans="1:40" ht="17.100000000000001" customHeight="1" x14ac:dyDescent="0.25">
      <c r="A992" s="25" t="s">
        <v>4504</v>
      </c>
      <c r="B992" s="25" t="s">
        <v>7101</v>
      </c>
      <c r="C992" s="25" t="s">
        <v>4443</v>
      </c>
      <c r="D992" s="25" t="s">
        <v>4889</v>
      </c>
      <c r="E992" s="25" t="s">
        <v>7116</v>
      </c>
      <c r="F992" s="25" t="s">
        <v>4890</v>
      </c>
      <c r="G992" s="26">
        <v>3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</row>
    <row r="993" spans="1:40" ht="17.100000000000001" customHeight="1" x14ac:dyDescent="0.25">
      <c r="A993" s="25" t="s">
        <v>4504</v>
      </c>
      <c r="B993" s="25" t="s">
        <v>7101</v>
      </c>
      <c r="C993" s="25" t="s">
        <v>4443</v>
      </c>
      <c r="D993" s="25" t="s">
        <v>4889</v>
      </c>
      <c r="E993" s="25" t="s">
        <v>7116</v>
      </c>
      <c r="F993" s="25" t="s">
        <v>4888</v>
      </c>
      <c r="G993" s="26">
        <v>4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</row>
    <row r="994" spans="1:40" ht="17.100000000000001" customHeight="1" x14ac:dyDescent="0.25">
      <c r="A994" s="25" t="s">
        <v>4504</v>
      </c>
      <c r="B994" s="25" t="s">
        <v>7101</v>
      </c>
      <c r="C994" s="25" t="s">
        <v>4160</v>
      </c>
      <c r="D994" s="25" t="s">
        <v>4884</v>
      </c>
      <c r="E994" s="25" t="s">
        <v>6457</v>
      </c>
      <c r="F994" s="25" t="s">
        <v>4887</v>
      </c>
      <c r="G994" s="26">
        <v>1</v>
      </c>
      <c r="H994">
        <v>142</v>
      </c>
      <c r="I994">
        <v>27.999999999999996</v>
      </c>
      <c r="J994">
        <v>6.0000000000000018</v>
      </c>
      <c r="K994">
        <v>210</v>
      </c>
      <c r="L994">
        <v>62.000000000000021</v>
      </c>
      <c r="M994">
        <v>12.000000000000002</v>
      </c>
      <c r="N994">
        <v>237</v>
      </c>
      <c r="O994">
        <v>38.000000000000007</v>
      </c>
      <c r="P994">
        <v>70.999999999999986</v>
      </c>
      <c r="Q994">
        <v>173</v>
      </c>
      <c r="R994">
        <v>3.0000000000000004</v>
      </c>
      <c r="S994">
        <v>4.0000000000000009</v>
      </c>
      <c r="T994">
        <v>176</v>
      </c>
      <c r="U994">
        <v>5</v>
      </c>
      <c r="V994">
        <v>7.0000000000000027</v>
      </c>
      <c r="W994">
        <v>176</v>
      </c>
      <c r="X994">
        <v>10</v>
      </c>
      <c r="Y994">
        <v>8.9999999999999982</v>
      </c>
      <c r="Z994">
        <v>178</v>
      </c>
      <c r="AA994">
        <v>13.000000000000002</v>
      </c>
      <c r="AB994">
        <v>8.0000000000000018</v>
      </c>
      <c r="AC994">
        <v>184</v>
      </c>
      <c r="AD994">
        <v>13.000000000000004</v>
      </c>
      <c r="AE994">
        <v>12.000000000000005</v>
      </c>
      <c r="AF994">
        <v>197</v>
      </c>
      <c r="AG994">
        <v>27.000000000000004</v>
      </c>
      <c r="AH994">
        <v>16</v>
      </c>
      <c r="AI994">
        <v>193</v>
      </c>
      <c r="AJ994">
        <v>13.999999999999998</v>
      </c>
      <c r="AK994">
        <v>7.0000000000000036</v>
      </c>
      <c r="AL994">
        <v>182</v>
      </c>
      <c r="AM994">
        <v>6.0000000000000027</v>
      </c>
      <c r="AN994">
        <v>6.0000000000000018</v>
      </c>
    </row>
    <row r="995" spans="1:40" ht="17.100000000000001" customHeight="1" x14ac:dyDescent="0.25">
      <c r="A995" s="25" t="s">
        <v>4504</v>
      </c>
      <c r="B995" s="25" t="s">
        <v>7101</v>
      </c>
      <c r="C995" s="25" t="s">
        <v>4160</v>
      </c>
      <c r="D995" s="25" t="s">
        <v>4884</v>
      </c>
      <c r="E995" s="25" t="s">
        <v>6457</v>
      </c>
      <c r="F995" s="25" t="s">
        <v>4886</v>
      </c>
      <c r="G995" s="26">
        <v>2</v>
      </c>
      <c r="H995">
        <v>22</v>
      </c>
      <c r="I995">
        <v>3</v>
      </c>
      <c r="J995">
        <v>1.0000000000000002</v>
      </c>
      <c r="K995">
        <v>28</v>
      </c>
      <c r="L995">
        <v>3</v>
      </c>
      <c r="M995">
        <v>2</v>
      </c>
      <c r="N995">
        <v>26</v>
      </c>
      <c r="O995">
        <v>1.0000000000000002</v>
      </c>
      <c r="P995">
        <v>1.0000000000000002</v>
      </c>
      <c r="Q995">
        <v>22</v>
      </c>
      <c r="R995">
        <v>0</v>
      </c>
      <c r="S995">
        <v>0</v>
      </c>
      <c r="T995">
        <v>24</v>
      </c>
      <c r="U995">
        <v>0</v>
      </c>
      <c r="V995">
        <v>0.99999999999999978</v>
      </c>
      <c r="W995">
        <v>30</v>
      </c>
      <c r="X995">
        <v>2.0000000000000004</v>
      </c>
      <c r="Y995">
        <v>0</v>
      </c>
      <c r="Z995">
        <v>29</v>
      </c>
      <c r="AA995">
        <v>0</v>
      </c>
      <c r="AB995">
        <v>1</v>
      </c>
      <c r="AC995">
        <v>33</v>
      </c>
      <c r="AD995">
        <v>0</v>
      </c>
      <c r="AE995">
        <v>0</v>
      </c>
      <c r="AF995">
        <v>36</v>
      </c>
      <c r="AG995">
        <v>0</v>
      </c>
      <c r="AH995">
        <v>0</v>
      </c>
      <c r="AI995">
        <v>40</v>
      </c>
      <c r="AJ995">
        <v>1.0000000000000004</v>
      </c>
      <c r="AK995">
        <v>1.0000000000000004</v>
      </c>
      <c r="AL995">
        <v>40</v>
      </c>
      <c r="AM995">
        <v>2.0000000000000009</v>
      </c>
      <c r="AN995">
        <v>1.0000000000000004</v>
      </c>
    </row>
    <row r="996" spans="1:40" ht="17.100000000000001" customHeight="1" x14ac:dyDescent="0.25">
      <c r="A996" s="25" t="s">
        <v>4504</v>
      </c>
      <c r="B996" s="25" t="s">
        <v>7101</v>
      </c>
      <c r="C996" s="25" t="s">
        <v>4160</v>
      </c>
      <c r="D996" s="25" t="s">
        <v>4884</v>
      </c>
      <c r="E996" s="25" t="s">
        <v>6457</v>
      </c>
      <c r="F996" s="25" t="s">
        <v>4885</v>
      </c>
      <c r="G996" s="26">
        <v>3</v>
      </c>
      <c r="H996">
        <v>3</v>
      </c>
      <c r="I996">
        <v>0</v>
      </c>
      <c r="J996">
        <v>0</v>
      </c>
      <c r="K996">
        <v>4</v>
      </c>
      <c r="L996">
        <v>1</v>
      </c>
      <c r="M996">
        <v>1</v>
      </c>
      <c r="N996">
        <v>4</v>
      </c>
      <c r="O996">
        <v>0</v>
      </c>
      <c r="P996">
        <v>0</v>
      </c>
      <c r="Q996">
        <v>3</v>
      </c>
      <c r="R996">
        <v>0</v>
      </c>
      <c r="S996">
        <v>0</v>
      </c>
      <c r="T996">
        <v>3</v>
      </c>
      <c r="U996">
        <v>0</v>
      </c>
      <c r="V996">
        <v>0</v>
      </c>
      <c r="W996">
        <v>3</v>
      </c>
      <c r="X996">
        <v>0</v>
      </c>
      <c r="Y996">
        <v>0</v>
      </c>
      <c r="Z996">
        <v>4</v>
      </c>
      <c r="AA996">
        <v>1</v>
      </c>
      <c r="AB996">
        <v>0</v>
      </c>
      <c r="AC996">
        <v>4</v>
      </c>
      <c r="AD996">
        <v>0</v>
      </c>
      <c r="AE996">
        <v>0</v>
      </c>
      <c r="AF996">
        <v>6</v>
      </c>
      <c r="AG996">
        <v>1</v>
      </c>
      <c r="AH996">
        <v>1</v>
      </c>
      <c r="AI996">
        <v>3</v>
      </c>
      <c r="AJ996">
        <v>0</v>
      </c>
      <c r="AK996">
        <v>0</v>
      </c>
      <c r="AL996">
        <v>5</v>
      </c>
      <c r="AM996">
        <v>0</v>
      </c>
      <c r="AN996">
        <v>0</v>
      </c>
    </row>
    <row r="997" spans="1:40" ht="17.100000000000001" customHeight="1" x14ac:dyDescent="0.25">
      <c r="A997" s="25" t="s">
        <v>4504</v>
      </c>
      <c r="B997" s="25" t="s">
        <v>7101</v>
      </c>
      <c r="C997" s="25" t="s">
        <v>4160</v>
      </c>
      <c r="D997" s="25" t="s">
        <v>4884</v>
      </c>
      <c r="E997" s="25" t="s">
        <v>6457</v>
      </c>
      <c r="F997" s="25" t="s">
        <v>4883</v>
      </c>
      <c r="G997" s="26">
        <v>4</v>
      </c>
      <c r="H997">
        <v>3</v>
      </c>
      <c r="I997">
        <v>1</v>
      </c>
      <c r="J997">
        <v>0</v>
      </c>
      <c r="K997">
        <v>2</v>
      </c>
      <c r="L997">
        <v>0</v>
      </c>
      <c r="M997">
        <v>0</v>
      </c>
      <c r="N997">
        <v>2</v>
      </c>
      <c r="O997">
        <v>0</v>
      </c>
      <c r="P997">
        <v>0</v>
      </c>
      <c r="Q997">
        <v>2</v>
      </c>
      <c r="R997">
        <v>0</v>
      </c>
      <c r="S997">
        <v>0</v>
      </c>
      <c r="T997">
        <v>3</v>
      </c>
      <c r="U997">
        <v>0</v>
      </c>
      <c r="V997">
        <v>0</v>
      </c>
      <c r="W997">
        <v>2</v>
      </c>
      <c r="X997">
        <v>0</v>
      </c>
      <c r="Y997">
        <v>0</v>
      </c>
      <c r="Z997">
        <v>2</v>
      </c>
      <c r="AA997">
        <v>0</v>
      </c>
      <c r="AB997">
        <v>0</v>
      </c>
      <c r="AC997">
        <v>2</v>
      </c>
      <c r="AD997">
        <v>0</v>
      </c>
      <c r="AE997">
        <v>0</v>
      </c>
      <c r="AF997">
        <v>2</v>
      </c>
      <c r="AG997">
        <v>0</v>
      </c>
      <c r="AH997">
        <v>0</v>
      </c>
      <c r="AI997">
        <v>2</v>
      </c>
      <c r="AJ997">
        <v>0</v>
      </c>
      <c r="AK997">
        <v>0</v>
      </c>
      <c r="AL997">
        <v>2</v>
      </c>
      <c r="AM997">
        <v>0</v>
      </c>
      <c r="AN997">
        <v>0</v>
      </c>
    </row>
    <row r="998" spans="1:40" ht="17.100000000000001" customHeight="1" x14ac:dyDescent="0.25">
      <c r="A998" s="25" t="s">
        <v>4504</v>
      </c>
      <c r="B998" s="25" t="s">
        <v>7101</v>
      </c>
      <c r="C998" s="25" t="s">
        <v>1315</v>
      </c>
      <c r="D998" s="25" t="s">
        <v>4879</v>
      </c>
      <c r="E998" s="25" t="s">
        <v>6458</v>
      </c>
      <c r="F998" s="25" t="s">
        <v>4882</v>
      </c>
      <c r="G998" s="26">
        <v>1</v>
      </c>
      <c r="H998">
        <v>11</v>
      </c>
      <c r="I998">
        <v>0</v>
      </c>
      <c r="J998">
        <v>0</v>
      </c>
      <c r="K998">
        <v>16</v>
      </c>
      <c r="L998">
        <v>3.0000000000000004</v>
      </c>
      <c r="M998">
        <v>0</v>
      </c>
      <c r="N998">
        <v>16</v>
      </c>
      <c r="O998">
        <v>0</v>
      </c>
      <c r="P998">
        <v>0</v>
      </c>
      <c r="Q998">
        <v>16</v>
      </c>
      <c r="R998">
        <v>0</v>
      </c>
      <c r="S998">
        <v>0</v>
      </c>
      <c r="T998">
        <v>18</v>
      </c>
      <c r="U998">
        <v>1</v>
      </c>
      <c r="V998">
        <v>0</v>
      </c>
      <c r="W998">
        <v>19</v>
      </c>
      <c r="X998">
        <v>0</v>
      </c>
      <c r="Y998">
        <v>2</v>
      </c>
      <c r="Z998">
        <v>24</v>
      </c>
      <c r="AA998">
        <v>4.0000000000000009</v>
      </c>
      <c r="AB998">
        <v>0</v>
      </c>
      <c r="AC998">
        <v>21</v>
      </c>
      <c r="AD998">
        <v>1.0000000000000002</v>
      </c>
      <c r="AE998">
        <v>0</v>
      </c>
      <c r="AF998">
        <v>23</v>
      </c>
      <c r="AG998">
        <v>0</v>
      </c>
      <c r="AH998">
        <v>1.0000000000000002</v>
      </c>
      <c r="AI998">
        <v>22</v>
      </c>
      <c r="AJ998">
        <v>0</v>
      </c>
      <c r="AK998">
        <v>0</v>
      </c>
      <c r="AL998">
        <v>21</v>
      </c>
      <c r="AM998">
        <v>1.0000000000000002</v>
      </c>
      <c r="AN998">
        <v>2.0000000000000004</v>
      </c>
    </row>
    <row r="999" spans="1:40" ht="17.100000000000001" customHeight="1" x14ac:dyDescent="0.25">
      <c r="A999" s="25" t="s">
        <v>4504</v>
      </c>
      <c r="B999" s="25" t="s">
        <v>7101</v>
      </c>
      <c r="C999" s="25" t="s">
        <v>1315</v>
      </c>
      <c r="D999" s="25" t="s">
        <v>4879</v>
      </c>
      <c r="E999" s="25" t="s">
        <v>6458</v>
      </c>
      <c r="F999" s="25" t="s">
        <v>4881</v>
      </c>
      <c r="G999" s="26">
        <v>2</v>
      </c>
      <c r="H999">
        <v>1</v>
      </c>
      <c r="I999">
        <v>0</v>
      </c>
      <c r="J999">
        <v>0</v>
      </c>
      <c r="K999">
        <v>1</v>
      </c>
      <c r="L999">
        <v>0</v>
      </c>
      <c r="M999">
        <v>0</v>
      </c>
      <c r="N999">
        <v>1</v>
      </c>
      <c r="O999">
        <v>0</v>
      </c>
      <c r="P999">
        <v>0</v>
      </c>
      <c r="Q999">
        <v>2</v>
      </c>
      <c r="R999">
        <v>1</v>
      </c>
      <c r="S999">
        <v>0</v>
      </c>
      <c r="T999">
        <v>1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1</v>
      </c>
      <c r="AA999">
        <v>0</v>
      </c>
      <c r="AB999">
        <v>0</v>
      </c>
      <c r="AC999">
        <v>2</v>
      </c>
      <c r="AD999">
        <v>0</v>
      </c>
      <c r="AE999">
        <v>0</v>
      </c>
      <c r="AF999">
        <v>2</v>
      </c>
      <c r="AG999">
        <v>0</v>
      </c>
      <c r="AH999">
        <v>0</v>
      </c>
      <c r="AI999">
        <v>2</v>
      </c>
      <c r="AJ999">
        <v>0</v>
      </c>
      <c r="AK999">
        <v>0</v>
      </c>
      <c r="AL999">
        <v>2</v>
      </c>
      <c r="AM999">
        <v>0</v>
      </c>
      <c r="AN999">
        <v>1</v>
      </c>
    </row>
    <row r="1000" spans="1:40" ht="17.100000000000001" customHeight="1" x14ac:dyDescent="0.25">
      <c r="A1000" s="25" t="s">
        <v>4504</v>
      </c>
      <c r="B1000" s="25" t="s">
        <v>7101</v>
      </c>
      <c r="C1000" s="25" t="s">
        <v>1315</v>
      </c>
      <c r="D1000" s="25" t="s">
        <v>4879</v>
      </c>
      <c r="E1000" s="25" t="s">
        <v>6458</v>
      </c>
      <c r="F1000" s="25" t="s">
        <v>4880</v>
      </c>
      <c r="G1000" s="26">
        <v>3</v>
      </c>
      <c r="H1000">
        <v>1</v>
      </c>
      <c r="I1000">
        <v>0</v>
      </c>
      <c r="J1000">
        <v>0</v>
      </c>
      <c r="K1000">
        <v>1</v>
      </c>
      <c r="L1000">
        <v>0</v>
      </c>
      <c r="M1000">
        <v>0</v>
      </c>
      <c r="N1000">
        <v>1</v>
      </c>
      <c r="O1000">
        <v>0</v>
      </c>
      <c r="P1000">
        <v>0</v>
      </c>
      <c r="Q1000">
        <v>1</v>
      </c>
      <c r="R1000">
        <v>0</v>
      </c>
      <c r="S1000">
        <v>0</v>
      </c>
      <c r="T1000">
        <v>2</v>
      </c>
      <c r="U1000">
        <v>0</v>
      </c>
      <c r="V1000">
        <v>0</v>
      </c>
      <c r="W1000">
        <v>1</v>
      </c>
      <c r="X1000">
        <v>0</v>
      </c>
      <c r="Y1000">
        <v>0</v>
      </c>
      <c r="Z1000">
        <v>1</v>
      </c>
      <c r="AA1000">
        <v>0</v>
      </c>
      <c r="AB1000">
        <v>0</v>
      </c>
      <c r="AC1000">
        <v>1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</row>
    <row r="1001" spans="1:40" ht="17.100000000000001" customHeight="1" x14ac:dyDescent="0.25">
      <c r="A1001" s="25" t="s">
        <v>4504</v>
      </c>
      <c r="B1001" s="25" t="s">
        <v>7101</v>
      </c>
      <c r="C1001" s="25" t="s">
        <v>1315</v>
      </c>
      <c r="D1001" s="25" t="s">
        <v>4879</v>
      </c>
      <c r="E1001" s="25" t="s">
        <v>6458</v>
      </c>
      <c r="F1001" s="25" t="s">
        <v>4878</v>
      </c>
      <c r="G1001" s="26">
        <v>4</v>
      </c>
      <c r="H1001">
        <v>1</v>
      </c>
      <c r="I1001">
        <v>0</v>
      </c>
      <c r="J1001">
        <v>0</v>
      </c>
      <c r="K1001">
        <v>1</v>
      </c>
      <c r="L1001">
        <v>0</v>
      </c>
      <c r="M1001">
        <v>0</v>
      </c>
      <c r="N1001">
        <v>1</v>
      </c>
      <c r="O1001">
        <v>0</v>
      </c>
      <c r="P1001">
        <v>0</v>
      </c>
      <c r="Q1001">
        <v>1</v>
      </c>
      <c r="R1001">
        <v>0</v>
      </c>
      <c r="S1001">
        <v>0</v>
      </c>
      <c r="T1001">
        <v>1</v>
      </c>
      <c r="U1001">
        <v>0</v>
      </c>
      <c r="V1001">
        <v>0</v>
      </c>
      <c r="W1001">
        <v>1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1</v>
      </c>
      <c r="AD1001">
        <v>0</v>
      </c>
      <c r="AE1001">
        <v>0</v>
      </c>
      <c r="AF1001">
        <v>1</v>
      </c>
      <c r="AG1001">
        <v>0</v>
      </c>
      <c r="AH1001">
        <v>0</v>
      </c>
      <c r="AI1001">
        <v>1</v>
      </c>
      <c r="AJ1001">
        <v>0</v>
      </c>
      <c r="AK1001">
        <v>0</v>
      </c>
      <c r="AL1001">
        <v>1</v>
      </c>
      <c r="AM1001">
        <v>0</v>
      </c>
      <c r="AN1001">
        <v>0</v>
      </c>
    </row>
    <row r="1002" spans="1:40" ht="17.100000000000001" customHeight="1" x14ac:dyDescent="0.25">
      <c r="A1002" s="25" t="s">
        <v>4504</v>
      </c>
      <c r="B1002" s="25" t="s">
        <v>7101</v>
      </c>
      <c r="C1002" s="25" t="s">
        <v>3836</v>
      </c>
      <c r="D1002" s="25" t="s">
        <v>4874</v>
      </c>
      <c r="E1002" s="25" t="s">
        <v>7117</v>
      </c>
      <c r="F1002" s="25" t="s">
        <v>4877</v>
      </c>
      <c r="G1002" s="26">
        <v>1</v>
      </c>
      <c r="H1002">
        <v>25</v>
      </c>
      <c r="I1002">
        <v>4</v>
      </c>
      <c r="J1002">
        <v>2</v>
      </c>
      <c r="K1002">
        <v>34</v>
      </c>
      <c r="L1002">
        <v>6.0000000000000018</v>
      </c>
      <c r="M1002">
        <v>2.0000000000000004</v>
      </c>
      <c r="N1002">
        <v>36</v>
      </c>
      <c r="O1002">
        <v>6.0000000000000009</v>
      </c>
      <c r="P1002">
        <v>2.0000000000000009</v>
      </c>
      <c r="Q1002">
        <v>31</v>
      </c>
      <c r="R1002">
        <v>0</v>
      </c>
      <c r="S1002">
        <v>0</v>
      </c>
      <c r="T1002">
        <v>32</v>
      </c>
      <c r="U1002">
        <v>1</v>
      </c>
      <c r="V1002">
        <v>0</v>
      </c>
      <c r="W1002">
        <v>35</v>
      </c>
      <c r="X1002">
        <v>2</v>
      </c>
      <c r="Y1002">
        <v>7</v>
      </c>
      <c r="Z1002">
        <v>42</v>
      </c>
      <c r="AA1002">
        <v>12.000000000000002</v>
      </c>
      <c r="AB1002">
        <v>3.0000000000000009</v>
      </c>
      <c r="AC1002">
        <v>46</v>
      </c>
      <c r="AD1002">
        <v>5.0000000000000009</v>
      </c>
      <c r="AE1002">
        <v>3.0000000000000004</v>
      </c>
      <c r="AF1002">
        <v>44</v>
      </c>
      <c r="AG1002">
        <v>4.0000000000000018</v>
      </c>
      <c r="AH1002">
        <v>2.0000000000000009</v>
      </c>
      <c r="AI1002">
        <v>41</v>
      </c>
      <c r="AJ1002">
        <v>0.99999999999999989</v>
      </c>
      <c r="AK1002">
        <v>0.99999999999999989</v>
      </c>
      <c r="AL1002">
        <v>41</v>
      </c>
      <c r="AM1002">
        <v>0.99999999999999989</v>
      </c>
      <c r="AN1002">
        <v>0.99999999999999989</v>
      </c>
    </row>
    <row r="1003" spans="1:40" ht="17.100000000000001" customHeight="1" x14ac:dyDescent="0.25">
      <c r="A1003" s="25" t="s">
        <v>4504</v>
      </c>
      <c r="B1003" s="25" t="s">
        <v>7101</v>
      </c>
      <c r="C1003" s="25" t="s">
        <v>3836</v>
      </c>
      <c r="D1003" s="25" t="s">
        <v>4874</v>
      </c>
      <c r="E1003" s="25" t="s">
        <v>7117</v>
      </c>
      <c r="F1003" s="25" t="s">
        <v>4876</v>
      </c>
      <c r="G1003" s="26">
        <v>2</v>
      </c>
      <c r="H1003">
        <v>2</v>
      </c>
      <c r="I1003">
        <v>0</v>
      </c>
      <c r="J1003">
        <v>0</v>
      </c>
      <c r="K1003">
        <v>2</v>
      </c>
      <c r="L1003">
        <v>0</v>
      </c>
      <c r="M1003">
        <v>0</v>
      </c>
      <c r="N1003">
        <v>5</v>
      </c>
      <c r="O1003">
        <v>1</v>
      </c>
      <c r="P1003">
        <v>1</v>
      </c>
      <c r="Q1003">
        <v>6</v>
      </c>
      <c r="R1003">
        <v>0</v>
      </c>
      <c r="S1003">
        <v>0</v>
      </c>
      <c r="T1003">
        <v>6</v>
      </c>
      <c r="U1003">
        <v>0</v>
      </c>
      <c r="V1003">
        <v>0</v>
      </c>
      <c r="W1003">
        <v>7</v>
      </c>
      <c r="X1003">
        <v>1</v>
      </c>
      <c r="Y1003">
        <v>2.0000000000000004</v>
      </c>
      <c r="Z1003">
        <v>4</v>
      </c>
      <c r="AA1003">
        <v>0</v>
      </c>
      <c r="AB1003">
        <v>0</v>
      </c>
      <c r="AC1003">
        <v>4</v>
      </c>
      <c r="AD1003">
        <v>1</v>
      </c>
      <c r="AE1003">
        <v>0</v>
      </c>
      <c r="AF1003">
        <v>5</v>
      </c>
      <c r="AG1003">
        <v>0</v>
      </c>
      <c r="AH1003">
        <v>1</v>
      </c>
      <c r="AI1003">
        <v>7</v>
      </c>
      <c r="AJ1003">
        <v>1.0000000000000002</v>
      </c>
      <c r="AK1003">
        <v>0</v>
      </c>
      <c r="AL1003">
        <v>6</v>
      </c>
      <c r="AM1003">
        <v>0</v>
      </c>
      <c r="AN1003">
        <v>0</v>
      </c>
    </row>
    <row r="1004" spans="1:40" ht="17.100000000000001" customHeight="1" x14ac:dyDescent="0.25">
      <c r="A1004" s="25" t="s">
        <v>4504</v>
      </c>
      <c r="B1004" s="25" t="s">
        <v>7101</v>
      </c>
      <c r="C1004" s="25" t="s">
        <v>3836</v>
      </c>
      <c r="D1004" s="25" t="s">
        <v>4874</v>
      </c>
      <c r="E1004" s="25" t="s">
        <v>7117</v>
      </c>
      <c r="F1004" s="25" t="s">
        <v>4875</v>
      </c>
      <c r="G1004" s="26">
        <v>3</v>
      </c>
      <c r="H1004">
        <v>4</v>
      </c>
      <c r="I1004">
        <v>0</v>
      </c>
      <c r="J1004">
        <v>0</v>
      </c>
      <c r="K1004">
        <v>3</v>
      </c>
      <c r="L1004">
        <v>0</v>
      </c>
      <c r="M1004">
        <v>0</v>
      </c>
      <c r="N1004">
        <v>2</v>
      </c>
      <c r="O1004">
        <v>0</v>
      </c>
      <c r="P1004">
        <v>0</v>
      </c>
      <c r="Q1004">
        <v>2</v>
      </c>
      <c r="R1004">
        <v>0</v>
      </c>
      <c r="S1004">
        <v>0</v>
      </c>
      <c r="T1004">
        <v>2</v>
      </c>
      <c r="U1004">
        <v>0</v>
      </c>
      <c r="V1004">
        <v>0</v>
      </c>
      <c r="W1004">
        <v>1</v>
      </c>
      <c r="X1004">
        <v>0</v>
      </c>
      <c r="Y1004">
        <v>0</v>
      </c>
      <c r="Z1004">
        <v>1</v>
      </c>
      <c r="AA1004">
        <v>0</v>
      </c>
      <c r="AB1004">
        <v>0</v>
      </c>
      <c r="AC1004">
        <v>2</v>
      </c>
      <c r="AD1004">
        <v>1</v>
      </c>
      <c r="AE1004">
        <v>1</v>
      </c>
      <c r="AF1004">
        <v>3</v>
      </c>
      <c r="AG1004">
        <v>1</v>
      </c>
      <c r="AH1004">
        <v>0</v>
      </c>
      <c r="AI1004">
        <v>2</v>
      </c>
      <c r="AJ1004">
        <v>0</v>
      </c>
      <c r="AK1004">
        <v>0</v>
      </c>
      <c r="AL1004">
        <v>2</v>
      </c>
      <c r="AM1004">
        <v>0</v>
      </c>
      <c r="AN1004">
        <v>0</v>
      </c>
    </row>
    <row r="1005" spans="1:40" ht="17.100000000000001" customHeight="1" x14ac:dyDescent="0.25">
      <c r="A1005" s="25" t="s">
        <v>4504</v>
      </c>
      <c r="B1005" s="25" t="s">
        <v>7101</v>
      </c>
      <c r="C1005" s="25" t="s">
        <v>3836</v>
      </c>
      <c r="D1005" s="25" t="s">
        <v>4874</v>
      </c>
      <c r="E1005" s="25" t="s">
        <v>7117</v>
      </c>
      <c r="F1005" s="25" t="s">
        <v>4873</v>
      </c>
      <c r="G1005" s="26">
        <v>4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</row>
    <row r="1006" spans="1:40" ht="17.100000000000001" customHeight="1" x14ac:dyDescent="0.25">
      <c r="A1006" s="25" t="s">
        <v>4504</v>
      </c>
      <c r="B1006" s="25" t="s">
        <v>7101</v>
      </c>
      <c r="C1006" s="25" t="s">
        <v>4869</v>
      </c>
      <c r="D1006" s="25" t="s">
        <v>4868</v>
      </c>
      <c r="E1006" s="25" t="s">
        <v>7118</v>
      </c>
      <c r="F1006" s="25" t="s">
        <v>4872</v>
      </c>
      <c r="G1006" s="26">
        <v>1</v>
      </c>
      <c r="H1006">
        <v>612</v>
      </c>
      <c r="I1006">
        <v>47.000000000000021</v>
      </c>
      <c r="J1006">
        <v>19.000000000000004</v>
      </c>
      <c r="K1006">
        <v>616</v>
      </c>
      <c r="L1006">
        <v>59.999999999999986</v>
      </c>
      <c r="M1006">
        <v>14.000000000000009</v>
      </c>
      <c r="N1006">
        <v>613</v>
      </c>
      <c r="O1006">
        <v>33.000000000000036</v>
      </c>
      <c r="P1006">
        <v>19.000000000000007</v>
      </c>
      <c r="Q1006">
        <v>606</v>
      </c>
      <c r="R1006">
        <v>15.999999999999995</v>
      </c>
      <c r="S1006">
        <v>15.000000000000007</v>
      </c>
      <c r="T1006">
        <v>613</v>
      </c>
      <c r="U1006">
        <v>26.000000000000007</v>
      </c>
      <c r="V1006">
        <v>8.0000000000000071</v>
      </c>
      <c r="W1006">
        <v>611</v>
      </c>
      <c r="X1006">
        <v>14.999999999999996</v>
      </c>
      <c r="Y1006">
        <v>14.000000000000004</v>
      </c>
      <c r="Z1006">
        <v>615</v>
      </c>
      <c r="AA1006">
        <v>18.000000000000007</v>
      </c>
      <c r="AB1006">
        <v>15.000000000000002</v>
      </c>
      <c r="AC1006">
        <v>602</v>
      </c>
      <c r="AD1006">
        <v>21.000000000000004</v>
      </c>
      <c r="AE1006">
        <v>26.999999999999989</v>
      </c>
      <c r="AF1006">
        <v>600</v>
      </c>
      <c r="AG1006">
        <v>35.999999999999979</v>
      </c>
      <c r="AH1006">
        <v>11.999999999999988</v>
      </c>
      <c r="AI1006">
        <v>602</v>
      </c>
      <c r="AJ1006">
        <v>26.000000000000025</v>
      </c>
      <c r="AK1006">
        <v>17.000000000000007</v>
      </c>
      <c r="AL1006">
        <v>614</v>
      </c>
      <c r="AM1006">
        <v>48.000000000000071</v>
      </c>
      <c r="AN1006">
        <v>47.999999999999964</v>
      </c>
    </row>
    <row r="1007" spans="1:40" ht="17.100000000000001" customHeight="1" x14ac:dyDescent="0.25">
      <c r="A1007" s="25" t="s">
        <v>4504</v>
      </c>
      <c r="B1007" s="25" t="s">
        <v>7101</v>
      </c>
      <c r="C1007" s="25" t="s">
        <v>4869</v>
      </c>
      <c r="D1007" s="25" t="s">
        <v>4868</v>
      </c>
      <c r="E1007" s="25" t="s">
        <v>7118</v>
      </c>
      <c r="F1007" s="25" t="s">
        <v>4871</v>
      </c>
      <c r="G1007" s="26">
        <v>2</v>
      </c>
      <c r="H1007">
        <v>100</v>
      </c>
      <c r="I1007">
        <v>4.0000000000000018</v>
      </c>
      <c r="J1007">
        <v>1.0000000000000002</v>
      </c>
      <c r="K1007">
        <v>131</v>
      </c>
      <c r="L1007">
        <v>12.000000000000002</v>
      </c>
      <c r="M1007">
        <v>0</v>
      </c>
      <c r="N1007">
        <v>138</v>
      </c>
      <c r="O1007">
        <v>2.0000000000000018</v>
      </c>
      <c r="P1007">
        <v>3.0000000000000004</v>
      </c>
      <c r="Q1007">
        <v>136</v>
      </c>
      <c r="R1007">
        <v>4.9999999999999991</v>
      </c>
      <c r="S1007">
        <v>1.0000000000000004</v>
      </c>
      <c r="T1007">
        <v>144</v>
      </c>
      <c r="U1007">
        <v>1.0000000000000004</v>
      </c>
      <c r="V1007">
        <v>0</v>
      </c>
      <c r="W1007">
        <v>152</v>
      </c>
      <c r="X1007">
        <v>0.99999999999999978</v>
      </c>
      <c r="Y1007">
        <v>1.0000000000000013</v>
      </c>
      <c r="Z1007">
        <v>141</v>
      </c>
      <c r="AA1007">
        <v>4.0000000000000018</v>
      </c>
      <c r="AB1007">
        <v>0</v>
      </c>
      <c r="AC1007">
        <v>149</v>
      </c>
      <c r="AD1007">
        <v>2.0000000000000009</v>
      </c>
      <c r="AE1007">
        <v>1</v>
      </c>
      <c r="AF1007">
        <v>150</v>
      </c>
      <c r="AG1007">
        <v>1</v>
      </c>
      <c r="AH1007">
        <v>1.0000000000000004</v>
      </c>
      <c r="AI1007">
        <v>154</v>
      </c>
      <c r="AJ1007">
        <v>3.0000000000000009</v>
      </c>
      <c r="AK1007">
        <v>2.0000000000000009</v>
      </c>
      <c r="AL1007">
        <v>152</v>
      </c>
      <c r="AM1007">
        <v>2</v>
      </c>
      <c r="AN1007">
        <v>6.0000000000000018</v>
      </c>
    </row>
    <row r="1008" spans="1:40" ht="17.100000000000001" customHeight="1" x14ac:dyDescent="0.25">
      <c r="A1008" s="25" t="s">
        <v>4504</v>
      </c>
      <c r="B1008" s="25" t="s">
        <v>7101</v>
      </c>
      <c r="C1008" s="25" t="s">
        <v>4869</v>
      </c>
      <c r="D1008" s="25" t="s">
        <v>4868</v>
      </c>
      <c r="E1008" s="25" t="s">
        <v>7118</v>
      </c>
      <c r="F1008" s="25" t="s">
        <v>4870</v>
      </c>
      <c r="G1008" s="26">
        <v>3</v>
      </c>
      <c r="H1008">
        <v>33</v>
      </c>
      <c r="I1008">
        <v>1</v>
      </c>
      <c r="J1008">
        <v>0</v>
      </c>
      <c r="K1008">
        <v>40</v>
      </c>
      <c r="L1008">
        <v>3</v>
      </c>
      <c r="M1008">
        <v>3.0000000000000004</v>
      </c>
      <c r="N1008">
        <v>36</v>
      </c>
      <c r="O1008">
        <v>2</v>
      </c>
      <c r="P1008">
        <v>0</v>
      </c>
      <c r="Q1008">
        <v>39</v>
      </c>
      <c r="R1008">
        <v>0</v>
      </c>
      <c r="S1008">
        <v>0</v>
      </c>
      <c r="T1008">
        <v>37</v>
      </c>
      <c r="U1008">
        <v>1.0000000000000002</v>
      </c>
      <c r="V1008">
        <v>1.0000000000000004</v>
      </c>
      <c r="W1008">
        <v>33</v>
      </c>
      <c r="X1008">
        <v>2</v>
      </c>
      <c r="Y1008">
        <v>2.0000000000000009</v>
      </c>
      <c r="Z1008">
        <v>33</v>
      </c>
      <c r="AA1008">
        <v>0</v>
      </c>
      <c r="AB1008">
        <v>0</v>
      </c>
      <c r="AC1008">
        <v>33</v>
      </c>
      <c r="AD1008">
        <v>0</v>
      </c>
      <c r="AE1008">
        <v>0</v>
      </c>
      <c r="AF1008">
        <v>33</v>
      </c>
      <c r="AG1008">
        <v>0</v>
      </c>
      <c r="AH1008">
        <v>0</v>
      </c>
      <c r="AI1008">
        <v>33</v>
      </c>
      <c r="AJ1008">
        <v>0</v>
      </c>
      <c r="AK1008">
        <v>0</v>
      </c>
      <c r="AL1008">
        <v>33</v>
      </c>
      <c r="AM1008">
        <v>1</v>
      </c>
      <c r="AN1008">
        <v>0</v>
      </c>
    </row>
    <row r="1009" spans="1:40" ht="17.100000000000001" customHeight="1" x14ac:dyDescent="0.25">
      <c r="A1009" s="25" t="s">
        <v>4504</v>
      </c>
      <c r="B1009" s="25" t="s">
        <v>7101</v>
      </c>
      <c r="C1009" s="25" t="s">
        <v>4869</v>
      </c>
      <c r="D1009" s="25" t="s">
        <v>4868</v>
      </c>
      <c r="E1009" s="25" t="s">
        <v>7118</v>
      </c>
      <c r="F1009" s="25" t="s">
        <v>4867</v>
      </c>
      <c r="G1009" s="26">
        <v>4</v>
      </c>
      <c r="H1009">
        <v>9</v>
      </c>
      <c r="I1009">
        <v>0</v>
      </c>
      <c r="J1009">
        <v>0</v>
      </c>
      <c r="K1009">
        <v>7</v>
      </c>
      <c r="L1009">
        <v>0</v>
      </c>
      <c r="M1009">
        <v>0</v>
      </c>
      <c r="N1009">
        <v>8</v>
      </c>
      <c r="O1009">
        <v>0</v>
      </c>
      <c r="P1009">
        <v>0</v>
      </c>
      <c r="Q1009">
        <v>7</v>
      </c>
      <c r="R1009">
        <v>1</v>
      </c>
      <c r="S1009">
        <v>0</v>
      </c>
      <c r="T1009">
        <v>6</v>
      </c>
      <c r="U1009">
        <v>0</v>
      </c>
      <c r="V1009">
        <v>0</v>
      </c>
      <c r="W1009">
        <v>5</v>
      </c>
      <c r="X1009">
        <v>0</v>
      </c>
      <c r="Y1009">
        <v>0</v>
      </c>
      <c r="Z1009">
        <v>6</v>
      </c>
      <c r="AA1009">
        <v>0</v>
      </c>
      <c r="AB1009">
        <v>0</v>
      </c>
      <c r="AC1009">
        <v>6</v>
      </c>
      <c r="AD1009">
        <v>1</v>
      </c>
      <c r="AE1009">
        <v>0</v>
      </c>
      <c r="AF1009">
        <v>7</v>
      </c>
      <c r="AG1009">
        <v>0</v>
      </c>
      <c r="AH1009">
        <v>0</v>
      </c>
      <c r="AI1009">
        <v>8</v>
      </c>
      <c r="AJ1009">
        <v>0</v>
      </c>
      <c r="AK1009">
        <v>0</v>
      </c>
      <c r="AL1009">
        <v>9</v>
      </c>
      <c r="AM1009">
        <v>0</v>
      </c>
      <c r="AN1009">
        <v>0</v>
      </c>
    </row>
    <row r="1010" spans="1:40" ht="17.100000000000001" customHeight="1" x14ac:dyDescent="0.25">
      <c r="A1010" s="25" t="s">
        <v>4504</v>
      </c>
      <c r="B1010" s="25" t="s">
        <v>7101</v>
      </c>
      <c r="C1010" s="25" t="s">
        <v>4863</v>
      </c>
      <c r="D1010" s="25" t="s">
        <v>4862</v>
      </c>
      <c r="E1010" s="25" t="s">
        <v>6459</v>
      </c>
      <c r="F1010" s="25" t="s">
        <v>4866</v>
      </c>
      <c r="G1010" s="26">
        <v>1</v>
      </c>
      <c r="H1010">
        <v>17</v>
      </c>
      <c r="I1010">
        <v>9.0000000000000018</v>
      </c>
      <c r="J1010">
        <v>2.0000000000000004</v>
      </c>
      <c r="K1010">
        <v>15</v>
      </c>
      <c r="L1010">
        <v>1</v>
      </c>
      <c r="M1010">
        <v>1</v>
      </c>
      <c r="N1010">
        <v>15</v>
      </c>
      <c r="O1010">
        <v>0</v>
      </c>
      <c r="P1010">
        <v>0</v>
      </c>
      <c r="Q1010">
        <v>15</v>
      </c>
      <c r="R1010">
        <v>0</v>
      </c>
      <c r="S1010">
        <v>0</v>
      </c>
      <c r="T1010">
        <v>16</v>
      </c>
      <c r="U1010">
        <v>1</v>
      </c>
      <c r="V1010">
        <v>0</v>
      </c>
      <c r="W1010">
        <v>15</v>
      </c>
      <c r="X1010">
        <v>0</v>
      </c>
      <c r="Y1010">
        <v>1</v>
      </c>
      <c r="Z1010">
        <v>16</v>
      </c>
      <c r="AA1010">
        <v>2</v>
      </c>
      <c r="AB1010">
        <v>0</v>
      </c>
      <c r="AC1010">
        <v>15</v>
      </c>
      <c r="AD1010">
        <v>0</v>
      </c>
      <c r="AE1010">
        <v>0</v>
      </c>
      <c r="AF1010">
        <v>17</v>
      </c>
      <c r="AG1010">
        <v>1</v>
      </c>
      <c r="AH1010">
        <v>0</v>
      </c>
      <c r="AI1010">
        <v>27</v>
      </c>
      <c r="AJ1010">
        <v>10</v>
      </c>
      <c r="AK1010">
        <v>1.0000000000000002</v>
      </c>
      <c r="AL1010">
        <v>23</v>
      </c>
      <c r="AM1010">
        <v>0</v>
      </c>
      <c r="AN1010">
        <v>4.9999999999999991</v>
      </c>
    </row>
    <row r="1011" spans="1:40" ht="17.100000000000001" customHeight="1" x14ac:dyDescent="0.25">
      <c r="A1011" s="25" t="s">
        <v>4504</v>
      </c>
      <c r="B1011" s="25" t="s">
        <v>7101</v>
      </c>
      <c r="C1011" s="25" t="s">
        <v>4863</v>
      </c>
      <c r="D1011" s="25" t="s">
        <v>4862</v>
      </c>
      <c r="E1011" s="25" t="s">
        <v>6459</v>
      </c>
      <c r="F1011" s="25" t="s">
        <v>4865</v>
      </c>
      <c r="G1011" s="26">
        <v>2</v>
      </c>
      <c r="H1011">
        <v>1</v>
      </c>
      <c r="I1011">
        <v>0</v>
      </c>
      <c r="J1011">
        <v>0</v>
      </c>
      <c r="K1011">
        <v>2</v>
      </c>
      <c r="L1011">
        <v>0</v>
      </c>
      <c r="M1011">
        <v>0</v>
      </c>
      <c r="N1011">
        <v>2</v>
      </c>
      <c r="O1011">
        <v>0</v>
      </c>
      <c r="P1011">
        <v>0</v>
      </c>
      <c r="Q1011">
        <v>2</v>
      </c>
      <c r="R1011">
        <v>0</v>
      </c>
      <c r="S1011">
        <v>0</v>
      </c>
      <c r="T1011">
        <v>2</v>
      </c>
      <c r="U1011">
        <v>1</v>
      </c>
      <c r="V1011">
        <v>1</v>
      </c>
      <c r="W1011">
        <v>1</v>
      </c>
      <c r="X1011">
        <v>0</v>
      </c>
      <c r="Y1011">
        <v>0</v>
      </c>
      <c r="Z1011">
        <v>2</v>
      </c>
      <c r="AA1011">
        <v>1</v>
      </c>
      <c r="AB1011">
        <v>0</v>
      </c>
      <c r="AC1011">
        <v>4</v>
      </c>
      <c r="AD1011">
        <v>1</v>
      </c>
      <c r="AE1011">
        <v>1</v>
      </c>
      <c r="AF1011">
        <v>3</v>
      </c>
      <c r="AG1011">
        <v>0</v>
      </c>
      <c r="AH1011">
        <v>1</v>
      </c>
      <c r="AI1011">
        <v>3</v>
      </c>
      <c r="AJ1011">
        <v>0</v>
      </c>
      <c r="AK1011">
        <v>0</v>
      </c>
      <c r="AL1011">
        <v>4</v>
      </c>
      <c r="AM1011">
        <v>0</v>
      </c>
      <c r="AN1011">
        <v>0</v>
      </c>
    </row>
    <row r="1012" spans="1:40" ht="17.100000000000001" customHeight="1" x14ac:dyDescent="0.25">
      <c r="A1012" s="25" t="s">
        <v>4504</v>
      </c>
      <c r="B1012" s="25" t="s">
        <v>7101</v>
      </c>
      <c r="C1012" s="25" t="s">
        <v>4863</v>
      </c>
      <c r="D1012" s="25" t="s">
        <v>4862</v>
      </c>
      <c r="E1012" s="25" t="s">
        <v>6459</v>
      </c>
      <c r="F1012" s="25" t="s">
        <v>4864</v>
      </c>
      <c r="G1012" s="26">
        <v>3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2</v>
      </c>
      <c r="AG1012">
        <v>0</v>
      </c>
      <c r="AH1012">
        <v>1</v>
      </c>
      <c r="AI1012">
        <v>1</v>
      </c>
      <c r="AJ1012">
        <v>0</v>
      </c>
      <c r="AK1012">
        <v>1</v>
      </c>
      <c r="AL1012">
        <v>1</v>
      </c>
      <c r="AM1012">
        <v>0</v>
      </c>
      <c r="AN1012">
        <v>0</v>
      </c>
    </row>
    <row r="1013" spans="1:40" ht="17.100000000000001" customHeight="1" x14ac:dyDescent="0.25">
      <c r="A1013" s="25" t="s">
        <v>4504</v>
      </c>
      <c r="B1013" s="25" t="s">
        <v>7101</v>
      </c>
      <c r="C1013" s="25" t="s">
        <v>4863</v>
      </c>
      <c r="D1013" s="25" t="s">
        <v>4862</v>
      </c>
      <c r="E1013" s="25" t="s">
        <v>6459</v>
      </c>
      <c r="F1013" s="25" t="s">
        <v>4861</v>
      </c>
      <c r="G1013" s="26">
        <v>4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</row>
    <row r="1014" spans="1:40" ht="17.100000000000001" customHeight="1" x14ac:dyDescent="0.25">
      <c r="A1014" s="25" t="s">
        <v>4504</v>
      </c>
      <c r="B1014" s="25" t="s">
        <v>7101</v>
      </c>
      <c r="C1014" s="25" t="s">
        <v>1859</v>
      </c>
      <c r="D1014" s="25" t="s">
        <v>4857</v>
      </c>
      <c r="E1014" s="25" t="s">
        <v>6460</v>
      </c>
      <c r="F1014" s="25" t="s">
        <v>4860</v>
      </c>
      <c r="G1014" s="26">
        <v>1</v>
      </c>
      <c r="H1014">
        <v>93</v>
      </c>
      <c r="I1014">
        <v>20</v>
      </c>
      <c r="J1014">
        <v>2</v>
      </c>
      <c r="K1014">
        <v>101</v>
      </c>
      <c r="L1014">
        <v>12</v>
      </c>
      <c r="M1014">
        <v>3.9999999999999996</v>
      </c>
      <c r="N1014">
        <v>102</v>
      </c>
      <c r="O1014">
        <v>6.9999999999999991</v>
      </c>
      <c r="P1014">
        <v>5</v>
      </c>
      <c r="Q1014">
        <v>100</v>
      </c>
      <c r="R1014">
        <v>4</v>
      </c>
      <c r="S1014">
        <v>3.0000000000000004</v>
      </c>
      <c r="T1014">
        <v>103</v>
      </c>
      <c r="U1014">
        <v>7</v>
      </c>
      <c r="V1014">
        <v>0.99999999999999989</v>
      </c>
      <c r="W1014">
        <v>107</v>
      </c>
      <c r="X1014">
        <v>3.0000000000000009</v>
      </c>
      <c r="Y1014">
        <v>5.0000000000000009</v>
      </c>
      <c r="Z1014">
        <v>111</v>
      </c>
      <c r="AA1014">
        <v>9.9999999999999982</v>
      </c>
      <c r="AB1014">
        <v>4.9999999999999991</v>
      </c>
      <c r="AC1014">
        <v>110</v>
      </c>
      <c r="AD1014">
        <v>5.0000000000000018</v>
      </c>
      <c r="AE1014">
        <v>4</v>
      </c>
      <c r="AF1014">
        <v>114</v>
      </c>
      <c r="AG1014">
        <v>12.000000000000002</v>
      </c>
      <c r="AH1014">
        <v>4</v>
      </c>
      <c r="AI1014">
        <v>115</v>
      </c>
      <c r="AJ1014">
        <v>8</v>
      </c>
      <c r="AK1014">
        <v>5.0000000000000009</v>
      </c>
      <c r="AL1014">
        <v>111</v>
      </c>
      <c r="AM1014">
        <v>2.0000000000000009</v>
      </c>
      <c r="AN1014">
        <v>4</v>
      </c>
    </row>
    <row r="1015" spans="1:40" ht="17.100000000000001" customHeight="1" x14ac:dyDescent="0.25">
      <c r="A1015" s="25" t="s">
        <v>4504</v>
      </c>
      <c r="B1015" s="25" t="s">
        <v>7101</v>
      </c>
      <c r="C1015" s="25" t="s">
        <v>1859</v>
      </c>
      <c r="D1015" s="25" t="s">
        <v>4857</v>
      </c>
      <c r="E1015" s="25" t="s">
        <v>6460</v>
      </c>
      <c r="F1015" s="25" t="s">
        <v>4859</v>
      </c>
      <c r="G1015" s="26">
        <v>2</v>
      </c>
      <c r="H1015">
        <v>7</v>
      </c>
      <c r="I1015">
        <v>2.0000000000000004</v>
      </c>
      <c r="J1015">
        <v>0</v>
      </c>
      <c r="K1015">
        <v>9</v>
      </c>
      <c r="L1015">
        <v>2.0000000000000004</v>
      </c>
      <c r="M1015">
        <v>2.0000000000000004</v>
      </c>
      <c r="N1015">
        <v>10</v>
      </c>
      <c r="O1015">
        <v>2</v>
      </c>
      <c r="P1015">
        <v>0</v>
      </c>
      <c r="Q1015">
        <v>10</v>
      </c>
      <c r="R1015">
        <v>1</v>
      </c>
      <c r="S1015">
        <v>1</v>
      </c>
      <c r="T1015">
        <v>8</v>
      </c>
      <c r="U1015">
        <v>0</v>
      </c>
      <c r="V1015">
        <v>0</v>
      </c>
      <c r="W1015">
        <v>9</v>
      </c>
      <c r="X1015">
        <v>0</v>
      </c>
      <c r="Y1015">
        <v>1.0000000000000002</v>
      </c>
      <c r="Z1015">
        <v>7</v>
      </c>
      <c r="AA1015">
        <v>0</v>
      </c>
      <c r="AB1015">
        <v>2</v>
      </c>
      <c r="AC1015">
        <v>8</v>
      </c>
      <c r="AD1015">
        <v>2.0000000000000004</v>
      </c>
      <c r="AE1015">
        <v>0</v>
      </c>
      <c r="AF1015">
        <v>9</v>
      </c>
      <c r="AG1015">
        <v>0</v>
      </c>
      <c r="AH1015">
        <v>0</v>
      </c>
      <c r="AI1015">
        <v>7</v>
      </c>
      <c r="AJ1015">
        <v>0</v>
      </c>
      <c r="AK1015">
        <v>0</v>
      </c>
      <c r="AL1015">
        <v>8</v>
      </c>
      <c r="AM1015">
        <v>0</v>
      </c>
      <c r="AN1015">
        <v>0</v>
      </c>
    </row>
    <row r="1016" spans="1:40" ht="17.100000000000001" customHeight="1" x14ac:dyDescent="0.25">
      <c r="A1016" s="25" t="s">
        <v>4504</v>
      </c>
      <c r="B1016" s="25" t="s">
        <v>7101</v>
      </c>
      <c r="C1016" s="25" t="s">
        <v>1859</v>
      </c>
      <c r="D1016" s="25" t="s">
        <v>4857</v>
      </c>
      <c r="E1016" s="25" t="s">
        <v>6460</v>
      </c>
      <c r="F1016" s="25" t="s">
        <v>4858</v>
      </c>
      <c r="G1016" s="26">
        <v>3</v>
      </c>
      <c r="H1016">
        <v>7</v>
      </c>
      <c r="I1016">
        <v>0</v>
      </c>
      <c r="J1016">
        <v>0</v>
      </c>
      <c r="K1016">
        <v>7</v>
      </c>
      <c r="L1016">
        <v>0</v>
      </c>
      <c r="M1016">
        <v>0</v>
      </c>
      <c r="N1016">
        <v>7</v>
      </c>
      <c r="O1016">
        <v>1.0000000000000002</v>
      </c>
      <c r="P1016">
        <v>1.0000000000000002</v>
      </c>
      <c r="Q1016">
        <v>7</v>
      </c>
      <c r="R1016">
        <v>0</v>
      </c>
      <c r="S1016">
        <v>0</v>
      </c>
      <c r="T1016">
        <v>7</v>
      </c>
      <c r="U1016">
        <v>0</v>
      </c>
      <c r="V1016">
        <v>0</v>
      </c>
      <c r="W1016">
        <v>6</v>
      </c>
      <c r="X1016">
        <v>0</v>
      </c>
      <c r="Y1016">
        <v>0</v>
      </c>
      <c r="Z1016">
        <v>6</v>
      </c>
      <c r="AA1016">
        <v>0</v>
      </c>
      <c r="AB1016">
        <v>0</v>
      </c>
      <c r="AC1016">
        <v>6</v>
      </c>
      <c r="AD1016">
        <v>0</v>
      </c>
      <c r="AE1016">
        <v>0</v>
      </c>
      <c r="AF1016">
        <v>6</v>
      </c>
      <c r="AG1016">
        <v>0</v>
      </c>
      <c r="AH1016">
        <v>0</v>
      </c>
      <c r="AI1016">
        <v>7</v>
      </c>
      <c r="AJ1016">
        <v>0</v>
      </c>
      <c r="AK1016">
        <v>0</v>
      </c>
      <c r="AL1016">
        <v>7</v>
      </c>
      <c r="AM1016">
        <v>0</v>
      </c>
      <c r="AN1016">
        <v>0</v>
      </c>
    </row>
    <row r="1017" spans="1:40" ht="17.100000000000001" customHeight="1" x14ac:dyDescent="0.25">
      <c r="A1017" s="25" t="s">
        <v>4504</v>
      </c>
      <c r="B1017" s="25" t="s">
        <v>7101</v>
      </c>
      <c r="C1017" s="25" t="s">
        <v>1859</v>
      </c>
      <c r="D1017" s="25" t="s">
        <v>4857</v>
      </c>
      <c r="E1017" s="25" t="s">
        <v>6460</v>
      </c>
      <c r="F1017" s="25" t="s">
        <v>4856</v>
      </c>
      <c r="G1017" s="26">
        <v>4</v>
      </c>
      <c r="H1017">
        <v>1</v>
      </c>
      <c r="I1017">
        <v>1</v>
      </c>
      <c r="J1017">
        <v>1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</row>
    <row r="1018" spans="1:40" ht="17.100000000000001" customHeight="1" x14ac:dyDescent="0.25">
      <c r="A1018" s="25" t="s">
        <v>4504</v>
      </c>
      <c r="B1018" s="25" t="s">
        <v>7101</v>
      </c>
      <c r="C1018" s="25" t="s">
        <v>3004</v>
      </c>
      <c r="D1018" s="25" t="s">
        <v>4852</v>
      </c>
      <c r="E1018" s="25" t="s">
        <v>6461</v>
      </c>
      <c r="F1018" s="25" t="s">
        <v>4855</v>
      </c>
      <c r="G1018" s="26">
        <v>1</v>
      </c>
      <c r="H1018">
        <v>118</v>
      </c>
      <c r="I1018">
        <v>14.000000000000002</v>
      </c>
      <c r="J1018">
        <v>8.9999999999999964</v>
      </c>
      <c r="K1018">
        <v>129</v>
      </c>
      <c r="L1018">
        <v>27</v>
      </c>
      <c r="M1018">
        <v>10.000000000000004</v>
      </c>
      <c r="N1018">
        <v>126</v>
      </c>
      <c r="O1018">
        <v>13.000000000000004</v>
      </c>
      <c r="P1018">
        <v>4.9999999999999991</v>
      </c>
      <c r="Q1018">
        <v>133</v>
      </c>
      <c r="R1018">
        <v>12.000000000000005</v>
      </c>
      <c r="S1018">
        <v>13.999999999999995</v>
      </c>
      <c r="T1018">
        <v>131</v>
      </c>
      <c r="U1018">
        <v>11.000000000000002</v>
      </c>
      <c r="V1018">
        <v>6.0000000000000018</v>
      </c>
      <c r="W1018">
        <v>149</v>
      </c>
      <c r="X1018">
        <v>15.000000000000002</v>
      </c>
      <c r="Y1018">
        <v>9</v>
      </c>
      <c r="Z1018">
        <v>143</v>
      </c>
      <c r="AA1018">
        <v>9</v>
      </c>
      <c r="AB1018">
        <v>8.9999999999999982</v>
      </c>
      <c r="AC1018">
        <v>145</v>
      </c>
      <c r="AD1018">
        <v>17</v>
      </c>
      <c r="AE1018">
        <v>13.999999999999998</v>
      </c>
      <c r="AF1018">
        <v>147</v>
      </c>
      <c r="AG1018">
        <v>14.999999999999998</v>
      </c>
      <c r="AH1018">
        <v>4.9999999999999982</v>
      </c>
      <c r="AI1018">
        <v>159</v>
      </c>
      <c r="AJ1018">
        <v>22.000000000000007</v>
      </c>
      <c r="AK1018">
        <v>10</v>
      </c>
      <c r="AL1018">
        <v>156</v>
      </c>
      <c r="AM1018">
        <v>17.000000000000014</v>
      </c>
      <c r="AN1018">
        <v>10.000000000000004</v>
      </c>
    </row>
    <row r="1019" spans="1:40" ht="17.100000000000001" customHeight="1" x14ac:dyDescent="0.25">
      <c r="A1019" s="25" t="s">
        <v>4504</v>
      </c>
      <c r="B1019" s="25" t="s">
        <v>7101</v>
      </c>
      <c r="C1019" s="25" t="s">
        <v>3004</v>
      </c>
      <c r="D1019" s="25" t="s">
        <v>4852</v>
      </c>
      <c r="E1019" s="25" t="s">
        <v>6461</v>
      </c>
      <c r="F1019" s="25" t="s">
        <v>4854</v>
      </c>
      <c r="G1019" s="26">
        <v>2</v>
      </c>
      <c r="H1019">
        <v>31</v>
      </c>
      <c r="I1019">
        <v>1</v>
      </c>
      <c r="J1019">
        <v>1.0000000000000004</v>
      </c>
      <c r="K1019">
        <v>54</v>
      </c>
      <c r="L1019">
        <v>4.0000000000000009</v>
      </c>
      <c r="M1019">
        <v>8.0000000000000018</v>
      </c>
      <c r="N1019">
        <v>76</v>
      </c>
      <c r="O1019">
        <v>7</v>
      </c>
      <c r="P1019">
        <v>11.000000000000002</v>
      </c>
      <c r="Q1019">
        <v>73</v>
      </c>
      <c r="R1019">
        <v>12.000000000000007</v>
      </c>
      <c r="S1019">
        <v>1</v>
      </c>
      <c r="T1019">
        <v>64</v>
      </c>
      <c r="U1019">
        <v>1</v>
      </c>
      <c r="V1019">
        <v>1</v>
      </c>
      <c r="W1019">
        <v>63</v>
      </c>
      <c r="X1019">
        <v>2</v>
      </c>
      <c r="Y1019">
        <v>0</v>
      </c>
      <c r="Z1019">
        <v>72</v>
      </c>
      <c r="AA1019">
        <v>2</v>
      </c>
      <c r="AB1019">
        <v>1.0000000000000002</v>
      </c>
      <c r="AC1019">
        <v>80</v>
      </c>
      <c r="AD1019">
        <v>7.0000000000000009</v>
      </c>
      <c r="AE1019">
        <v>4.0000000000000009</v>
      </c>
      <c r="AF1019">
        <v>88</v>
      </c>
      <c r="AG1019">
        <v>8</v>
      </c>
      <c r="AH1019">
        <v>3.0000000000000009</v>
      </c>
      <c r="AI1019">
        <v>89</v>
      </c>
      <c r="AJ1019">
        <v>2.0000000000000004</v>
      </c>
      <c r="AK1019">
        <v>1.0000000000000002</v>
      </c>
      <c r="AL1019">
        <v>94</v>
      </c>
      <c r="AM1019">
        <v>2.0000000000000004</v>
      </c>
      <c r="AN1019">
        <v>4.0000000000000009</v>
      </c>
    </row>
    <row r="1020" spans="1:40" ht="17.100000000000001" customHeight="1" x14ac:dyDescent="0.25">
      <c r="A1020" s="25" t="s">
        <v>4504</v>
      </c>
      <c r="B1020" s="25" t="s">
        <v>7101</v>
      </c>
      <c r="C1020" s="25" t="s">
        <v>3004</v>
      </c>
      <c r="D1020" s="25" t="s">
        <v>4852</v>
      </c>
      <c r="E1020" s="25" t="s">
        <v>6461</v>
      </c>
      <c r="F1020" s="25" t="s">
        <v>4853</v>
      </c>
      <c r="G1020" s="26">
        <v>3</v>
      </c>
      <c r="H1020">
        <v>25</v>
      </c>
      <c r="I1020">
        <v>0.99999999999999989</v>
      </c>
      <c r="J1020">
        <v>0.99999999999999989</v>
      </c>
      <c r="K1020">
        <v>29</v>
      </c>
      <c r="L1020">
        <v>0</v>
      </c>
      <c r="M1020">
        <v>0</v>
      </c>
      <c r="N1020">
        <v>15</v>
      </c>
      <c r="O1020">
        <v>1</v>
      </c>
      <c r="P1020">
        <v>0</v>
      </c>
      <c r="Q1020">
        <v>31</v>
      </c>
      <c r="R1020">
        <v>1.0000000000000004</v>
      </c>
      <c r="S1020">
        <v>1</v>
      </c>
      <c r="T1020">
        <v>44</v>
      </c>
      <c r="U1020">
        <v>1</v>
      </c>
      <c r="V1020">
        <v>0</v>
      </c>
      <c r="W1020">
        <v>45</v>
      </c>
      <c r="X1020">
        <v>2</v>
      </c>
      <c r="Y1020">
        <v>0</v>
      </c>
      <c r="Z1020">
        <v>57</v>
      </c>
      <c r="AA1020">
        <v>2.9999999999999996</v>
      </c>
      <c r="AB1020">
        <v>2.0000000000000009</v>
      </c>
      <c r="AC1020">
        <v>53</v>
      </c>
      <c r="AD1020">
        <v>0</v>
      </c>
      <c r="AE1020">
        <v>0</v>
      </c>
      <c r="AF1020">
        <v>55</v>
      </c>
      <c r="AG1020">
        <v>0</v>
      </c>
      <c r="AH1020">
        <v>0</v>
      </c>
      <c r="AI1020">
        <v>49</v>
      </c>
      <c r="AJ1020">
        <v>1.9999999999999998</v>
      </c>
      <c r="AK1020">
        <v>0</v>
      </c>
      <c r="AL1020">
        <v>35</v>
      </c>
      <c r="AM1020">
        <v>1.0000000000000004</v>
      </c>
      <c r="AN1020">
        <v>1.0000000000000004</v>
      </c>
    </row>
    <row r="1021" spans="1:40" ht="17.100000000000001" customHeight="1" x14ac:dyDescent="0.25">
      <c r="A1021" s="25" t="s">
        <v>4504</v>
      </c>
      <c r="B1021" s="25" t="s">
        <v>7101</v>
      </c>
      <c r="C1021" s="25" t="s">
        <v>3004</v>
      </c>
      <c r="D1021" s="25" t="s">
        <v>4852</v>
      </c>
      <c r="E1021" s="25" t="s">
        <v>6461</v>
      </c>
      <c r="F1021" s="25" t="s">
        <v>4851</v>
      </c>
      <c r="G1021" s="26">
        <v>4</v>
      </c>
      <c r="H1021">
        <v>2</v>
      </c>
      <c r="I1021">
        <v>0</v>
      </c>
      <c r="J1021">
        <v>0</v>
      </c>
      <c r="K1021">
        <v>2</v>
      </c>
      <c r="L1021">
        <v>0</v>
      </c>
      <c r="M1021">
        <v>0</v>
      </c>
      <c r="N1021">
        <v>2</v>
      </c>
      <c r="O1021">
        <v>1</v>
      </c>
      <c r="P1021">
        <v>1</v>
      </c>
      <c r="Q1021">
        <v>0</v>
      </c>
      <c r="R1021">
        <v>0</v>
      </c>
      <c r="S1021">
        <v>0</v>
      </c>
      <c r="T1021">
        <v>2</v>
      </c>
      <c r="U1021">
        <v>1</v>
      </c>
      <c r="V1021">
        <v>1</v>
      </c>
      <c r="W1021">
        <v>1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1</v>
      </c>
      <c r="AJ1021">
        <v>0</v>
      </c>
      <c r="AK1021">
        <v>0</v>
      </c>
      <c r="AL1021">
        <v>0</v>
      </c>
      <c r="AM1021">
        <v>0</v>
      </c>
      <c r="AN1021">
        <v>0</v>
      </c>
    </row>
    <row r="1022" spans="1:40" ht="17.100000000000001" customHeight="1" x14ac:dyDescent="0.25">
      <c r="A1022" s="25" t="s">
        <v>4504</v>
      </c>
      <c r="B1022" s="25" t="s">
        <v>7101</v>
      </c>
      <c r="C1022" s="25" t="s">
        <v>4847</v>
      </c>
      <c r="D1022" s="25" t="s">
        <v>4846</v>
      </c>
      <c r="E1022" s="25" t="s">
        <v>7119</v>
      </c>
      <c r="F1022" s="25" t="s">
        <v>4850</v>
      </c>
      <c r="G1022" s="26">
        <v>1</v>
      </c>
      <c r="H1022">
        <v>49</v>
      </c>
      <c r="I1022">
        <v>8.0000000000000018</v>
      </c>
      <c r="J1022">
        <v>2.0000000000000013</v>
      </c>
      <c r="K1022">
        <v>48</v>
      </c>
      <c r="L1022">
        <v>4</v>
      </c>
      <c r="M1022">
        <v>1.0000000000000002</v>
      </c>
      <c r="N1022">
        <v>48</v>
      </c>
      <c r="O1022">
        <v>2.0000000000000004</v>
      </c>
      <c r="P1022">
        <v>3.0000000000000013</v>
      </c>
      <c r="Q1022">
        <v>46</v>
      </c>
      <c r="R1022">
        <v>0</v>
      </c>
      <c r="S1022">
        <v>0</v>
      </c>
      <c r="T1022">
        <v>46</v>
      </c>
      <c r="U1022">
        <v>2</v>
      </c>
      <c r="V1022">
        <v>0</v>
      </c>
      <c r="W1022">
        <v>46</v>
      </c>
      <c r="X1022">
        <v>1.0000000000000002</v>
      </c>
      <c r="Y1022">
        <v>3</v>
      </c>
      <c r="Z1022">
        <v>48</v>
      </c>
      <c r="AA1022">
        <v>4</v>
      </c>
      <c r="AB1022">
        <v>1</v>
      </c>
      <c r="AC1022">
        <v>48</v>
      </c>
      <c r="AD1022">
        <v>0</v>
      </c>
      <c r="AE1022">
        <v>2.0000000000000004</v>
      </c>
      <c r="AF1022">
        <v>49</v>
      </c>
      <c r="AG1022">
        <v>3.0000000000000004</v>
      </c>
      <c r="AH1022">
        <v>0.99999999999999989</v>
      </c>
      <c r="AI1022">
        <v>51</v>
      </c>
      <c r="AJ1022">
        <v>2</v>
      </c>
      <c r="AK1022">
        <v>0</v>
      </c>
      <c r="AL1022">
        <v>56</v>
      </c>
      <c r="AM1022">
        <v>4</v>
      </c>
      <c r="AN1022">
        <v>0</v>
      </c>
    </row>
    <row r="1023" spans="1:40" ht="17.100000000000001" customHeight="1" x14ac:dyDescent="0.25">
      <c r="A1023" s="25" t="s">
        <v>4504</v>
      </c>
      <c r="B1023" s="25" t="s">
        <v>7101</v>
      </c>
      <c r="C1023" s="25" t="s">
        <v>4847</v>
      </c>
      <c r="D1023" s="25" t="s">
        <v>4846</v>
      </c>
      <c r="E1023" s="25" t="s">
        <v>7119</v>
      </c>
      <c r="F1023" s="25" t="s">
        <v>4849</v>
      </c>
      <c r="G1023" s="26">
        <v>2</v>
      </c>
      <c r="H1023">
        <v>5</v>
      </c>
      <c r="I1023">
        <v>2</v>
      </c>
      <c r="J1023">
        <v>0</v>
      </c>
      <c r="K1023">
        <v>7</v>
      </c>
      <c r="L1023">
        <v>0</v>
      </c>
      <c r="M1023">
        <v>0</v>
      </c>
      <c r="N1023">
        <v>8</v>
      </c>
      <c r="O1023">
        <v>0</v>
      </c>
      <c r="P1023">
        <v>0</v>
      </c>
      <c r="Q1023">
        <v>9</v>
      </c>
      <c r="R1023">
        <v>0</v>
      </c>
      <c r="S1023">
        <v>0</v>
      </c>
      <c r="T1023">
        <v>9</v>
      </c>
      <c r="U1023">
        <v>0</v>
      </c>
      <c r="V1023">
        <v>0</v>
      </c>
      <c r="W1023">
        <v>10</v>
      </c>
      <c r="X1023">
        <v>0</v>
      </c>
      <c r="Y1023">
        <v>0</v>
      </c>
      <c r="Z1023">
        <v>7</v>
      </c>
      <c r="AA1023">
        <v>0</v>
      </c>
      <c r="AB1023">
        <v>0</v>
      </c>
      <c r="AC1023">
        <v>6</v>
      </c>
      <c r="AD1023">
        <v>0</v>
      </c>
      <c r="AE1023">
        <v>0</v>
      </c>
      <c r="AF1023">
        <v>7</v>
      </c>
      <c r="AG1023">
        <v>0</v>
      </c>
      <c r="AH1023">
        <v>0</v>
      </c>
      <c r="AI1023">
        <v>7</v>
      </c>
      <c r="AJ1023">
        <v>0</v>
      </c>
      <c r="AK1023">
        <v>0</v>
      </c>
      <c r="AL1023">
        <v>8</v>
      </c>
      <c r="AM1023">
        <v>1.0000000000000002</v>
      </c>
      <c r="AN1023">
        <v>0</v>
      </c>
    </row>
    <row r="1024" spans="1:40" ht="17.100000000000001" customHeight="1" x14ac:dyDescent="0.25">
      <c r="A1024" s="25" t="s">
        <v>4504</v>
      </c>
      <c r="B1024" s="25" t="s">
        <v>7101</v>
      </c>
      <c r="C1024" s="25" t="s">
        <v>4847</v>
      </c>
      <c r="D1024" s="25" t="s">
        <v>4846</v>
      </c>
      <c r="E1024" s="25" t="s">
        <v>7119</v>
      </c>
      <c r="F1024" s="25" t="s">
        <v>4848</v>
      </c>
      <c r="G1024" s="26">
        <v>3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</row>
    <row r="1025" spans="1:40" ht="17.100000000000001" customHeight="1" x14ac:dyDescent="0.25">
      <c r="A1025" s="25" t="s">
        <v>4504</v>
      </c>
      <c r="B1025" s="25" t="s">
        <v>7101</v>
      </c>
      <c r="C1025" s="25" t="s">
        <v>4847</v>
      </c>
      <c r="D1025" s="25" t="s">
        <v>4846</v>
      </c>
      <c r="E1025" s="25" t="s">
        <v>7119</v>
      </c>
      <c r="F1025" s="25" t="s">
        <v>4845</v>
      </c>
      <c r="G1025" s="26">
        <v>4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</row>
    <row r="1026" spans="1:40" ht="17.100000000000001" customHeight="1" x14ac:dyDescent="0.25">
      <c r="A1026" s="25" t="s">
        <v>4504</v>
      </c>
      <c r="B1026" s="25" t="s">
        <v>7101</v>
      </c>
      <c r="C1026" s="25" t="s">
        <v>1297</v>
      </c>
      <c r="D1026" s="25" t="s">
        <v>4841</v>
      </c>
      <c r="E1026" s="25" t="s">
        <v>7120</v>
      </c>
      <c r="F1026" s="25" t="s">
        <v>4844</v>
      </c>
      <c r="G1026" s="26">
        <v>1</v>
      </c>
      <c r="H1026">
        <v>19</v>
      </c>
      <c r="I1026">
        <v>10</v>
      </c>
      <c r="J1026">
        <v>1</v>
      </c>
      <c r="K1026">
        <v>21</v>
      </c>
      <c r="L1026">
        <v>2</v>
      </c>
      <c r="M1026">
        <v>2</v>
      </c>
      <c r="N1026">
        <v>23</v>
      </c>
      <c r="O1026">
        <v>2</v>
      </c>
      <c r="P1026">
        <v>1</v>
      </c>
      <c r="Q1026">
        <v>23</v>
      </c>
      <c r="R1026">
        <v>2</v>
      </c>
      <c r="S1026">
        <v>0</v>
      </c>
      <c r="T1026">
        <v>24</v>
      </c>
      <c r="U1026">
        <v>1</v>
      </c>
      <c r="V1026">
        <v>0</v>
      </c>
      <c r="W1026">
        <v>21</v>
      </c>
      <c r="X1026">
        <v>2</v>
      </c>
      <c r="Y1026">
        <v>0</v>
      </c>
      <c r="Z1026">
        <v>21</v>
      </c>
      <c r="AA1026">
        <v>0</v>
      </c>
      <c r="AB1026">
        <v>1.0000000000000002</v>
      </c>
      <c r="AC1026">
        <v>21</v>
      </c>
      <c r="AD1026">
        <v>2</v>
      </c>
      <c r="AE1026">
        <v>0</v>
      </c>
      <c r="AF1026">
        <v>22</v>
      </c>
      <c r="AG1026">
        <v>0</v>
      </c>
      <c r="AH1026">
        <v>0</v>
      </c>
      <c r="AI1026">
        <v>23</v>
      </c>
      <c r="AJ1026">
        <v>2</v>
      </c>
      <c r="AK1026">
        <v>0.99999999999999978</v>
      </c>
      <c r="AL1026">
        <v>25</v>
      </c>
      <c r="AM1026">
        <v>3.0000000000000004</v>
      </c>
      <c r="AN1026">
        <v>2</v>
      </c>
    </row>
    <row r="1027" spans="1:40" ht="17.100000000000001" customHeight="1" x14ac:dyDescent="0.25">
      <c r="A1027" s="25" t="s">
        <v>4504</v>
      </c>
      <c r="B1027" s="25" t="s">
        <v>7101</v>
      </c>
      <c r="C1027" s="25" t="s">
        <v>1297</v>
      </c>
      <c r="D1027" s="25" t="s">
        <v>4841</v>
      </c>
      <c r="E1027" s="25" t="s">
        <v>7120</v>
      </c>
      <c r="F1027" s="25" t="s">
        <v>4843</v>
      </c>
      <c r="G1027" s="26">
        <v>2</v>
      </c>
      <c r="H1027">
        <v>4</v>
      </c>
      <c r="I1027">
        <v>0</v>
      </c>
      <c r="J1027">
        <v>0</v>
      </c>
      <c r="K1027">
        <v>2</v>
      </c>
      <c r="L1027">
        <v>0</v>
      </c>
      <c r="M1027">
        <v>0</v>
      </c>
      <c r="N1027">
        <v>3</v>
      </c>
      <c r="O1027">
        <v>0</v>
      </c>
      <c r="P1027">
        <v>0</v>
      </c>
      <c r="Q1027">
        <v>3</v>
      </c>
      <c r="R1027">
        <v>0</v>
      </c>
      <c r="S1027">
        <v>0</v>
      </c>
      <c r="T1027">
        <v>3</v>
      </c>
      <c r="U1027">
        <v>0</v>
      </c>
      <c r="V1027">
        <v>0</v>
      </c>
      <c r="W1027">
        <v>5</v>
      </c>
      <c r="X1027">
        <v>0</v>
      </c>
      <c r="Y1027">
        <v>0</v>
      </c>
      <c r="Z1027">
        <v>4</v>
      </c>
      <c r="AA1027">
        <v>0</v>
      </c>
      <c r="AB1027">
        <v>0</v>
      </c>
      <c r="AC1027">
        <v>5</v>
      </c>
      <c r="AD1027">
        <v>0</v>
      </c>
      <c r="AE1027">
        <v>0</v>
      </c>
      <c r="AF1027">
        <v>4</v>
      </c>
      <c r="AG1027">
        <v>0</v>
      </c>
      <c r="AH1027">
        <v>0</v>
      </c>
      <c r="AI1027">
        <v>4</v>
      </c>
      <c r="AJ1027">
        <v>0</v>
      </c>
      <c r="AK1027">
        <v>0</v>
      </c>
      <c r="AL1027">
        <v>4</v>
      </c>
      <c r="AM1027">
        <v>0</v>
      </c>
      <c r="AN1027">
        <v>0</v>
      </c>
    </row>
    <row r="1028" spans="1:40" ht="17.100000000000001" customHeight="1" x14ac:dyDescent="0.25">
      <c r="A1028" s="25" t="s">
        <v>4504</v>
      </c>
      <c r="B1028" s="25" t="s">
        <v>7101</v>
      </c>
      <c r="C1028" s="25" t="s">
        <v>1297</v>
      </c>
      <c r="D1028" s="25" t="s">
        <v>4841</v>
      </c>
      <c r="E1028" s="25" t="s">
        <v>7120</v>
      </c>
      <c r="F1028" s="25" t="s">
        <v>4842</v>
      </c>
      <c r="G1028" s="26">
        <v>3</v>
      </c>
      <c r="H1028">
        <v>1</v>
      </c>
      <c r="I1028">
        <v>0</v>
      </c>
      <c r="J1028">
        <v>0</v>
      </c>
      <c r="K1028">
        <v>1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0</v>
      </c>
      <c r="Z1028">
        <v>1</v>
      </c>
      <c r="AA1028">
        <v>0</v>
      </c>
      <c r="AB1028">
        <v>0</v>
      </c>
      <c r="AC1028">
        <v>1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1</v>
      </c>
      <c r="AJ1028">
        <v>0</v>
      </c>
      <c r="AK1028">
        <v>0</v>
      </c>
      <c r="AL1028">
        <v>1</v>
      </c>
      <c r="AM1028">
        <v>0</v>
      </c>
      <c r="AN1028">
        <v>0</v>
      </c>
    </row>
    <row r="1029" spans="1:40" ht="17.100000000000001" customHeight="1" x14ac:dyDescent="0.25">
      <c r="A1029" s="25" t="s">
        <v>4504</v>
      </c>
      <c r="B1029" s="25" t="s">
        <v>7101</v>
      </c>
      <c r="C1029" s="25" t="s">
        <v>1297</v>
      </c>
      <c r="D1029" s="25" t="s">
        <v>4841</v>
      </c>
      <c r="E1029" s="25" t="s">
        <v>7120</v>
      </c>
      <c r="F1029" s="25" t="s">
        <v>4840</v>
      </c>
      <c r="G1029" s="26">
        <v>4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</row>
    <row r="1030" spans="1:40" ht="17.100000000000001" customHeight="1" x14ac:dyDescent="0.25">
      <c r="A1030" s="25" t="s">
        <v>4504</v>
      </c>
      <c r="B1030" s="25" t="s">
        <v>7101</v>
      </c>
      <c r="C1030" s="25" t="s">
        <v>4836</v>
      </c>
      <c r="D1030" s="25" t="s">
        <v>4835</v>
      </c>
      <c r="E1030" s="25" t="s">
        <v>6462</v>
      </c>
      <c r="F1030" s="25" t="s">
        <v>4839</v>
      </c>
      <c r="G1030" s="26">
        <v>1</v>
      </c>
      <c r="H1030">
        <v>58</v>
      </c>
      <c r="I1030">
        <v>19.000000000000004</v>
      </c>
      <c r="J1030">
        <v>5</v>
      </c>
      <c r="K1030">
        <v>113</v>
      </c>
      <c r="L1030">
        <v>63.999999999999986</v>
      </c>
      <c r="M1030">
        <v>3.0000000000000004</v>
      </c>
      <c r="N1030">
        <v>130</v>
      </c>
      <c r="O1030">
        <v>27.000000000000004</v>
      </c>
      <c r="P1030">
        <v>9</v>
      </c>
      <c r="Q1030">
        <v>131</v>
      </c>
      <c r="R1030">
        <v>13</v>
      </c>
      <c r="S1030">
        <v>55.999999999999979</v>
      </c>
      <c r="T1030">
        <v>87</v>
      </c>
      <c r="U1030">
        <v>15.000000000000004</v>
      </c>
      <c r="V1030">
        <v>2.0000000000000004</v>
      </c>
      <c r="W1030">
        <v>90</v>
      </c>
      <c r="X1030">
        <v>10.999999999999998</v>
      </c>
      <c r="Y1030">
        <v>7</v>
      </c>
      <c r="Z1030">
        <v>94</v>
      </c>
      <c r="AA1030">
        <v>12.999999999999998</v>
      </c>
      <c r="AB1030">
        <v>3.0000000000000004</v>
      </c>
      <c r="AC1030">
        <v>128</v>
      </c>
      <c r="AD1030">
        <v>42.000000000000007</v>
      </c>
      <c r="AE1030">
        <v>2.0000000000000009</v>
      </c>
      <c r="AF1030">
        <v>125</v>
      </c>
      <c r="AG1030">
        <v>6.9999999999999973</v>
      </c>
      <c r="AH1030">
        <v>2.0000000000000013</v>
      </c>
      <c r="AI1030">
        <v>130</v>
      </c>
      <c r="AJ1030">
        <v>45.000000000000028</v>
      </c>
      <c r="AK1030">
        <v>39.000000000000021</v>
      </c>
      <c r="AL1030">
        <v>101</v>
      </c>
      <c r="AM1030">
        <v>8.9999999999999964</v>
      </c>
      <c r="AN1030">
        <v>5</v>
      </c>
    </row>
    <row r="1031" spans="1:40" ht="17.100000000000001" customHeight="1" x14ac:dyDescent="0.25">
      <c r="A1031" s="25" t="s">
        <v>4504</v>
      </c>
      <c r="B1031" s="25" t="s">
        <v>7101</v>
      </c>
      <c r="C1031" s="25" t="s">
        <v>4836</v>
      </c>
      <c r="D1031" s="25" t="s">
        <v>4835</v>
      </c>
      <c r="E1031" s="25" t="s">
        <v>6462</v>
      </c>
      <c r="F1031" s="25" t="s">
        <v>4838</v>
      </c>
      <c r="G1031" s="26">
        <v>2</v>
      </c>
      <c r="H1031">
        <v>14</v>
      </c>
      <c r="I1031">
        <v>3.0000000000000004</v>
      </c>
      <c r="J1031">
        <v>2</v>
      </c>
      <c r="K1031">
        <v>8</v>
      </c>
      <c r="L1031">
        <v>0</v>
      </c>
      <c r="M1031">
        <v>0</v>
      </c>
      <c r="N1031">
        <v>8</v>
      </c>
      <c r="O1031">
        <v>0</v>
      </c>
      <c r="P1031">
        <v>0</v>
      </c>
      <c r="Q1031">
        <v>8</v>
      </c>
      <c r="R1031">
        <v>0</v>
      </c>
      <c r="S1031">
        <v>0</v>
      </c>
      <c r="T1031">
        <v>8</v>
      </c>
      <c r="U1031">
        <v>0</v>
      </c>
      <c r="V1031">
        <v>0</v>
      </c>
      <c r="W1031">
        <v>7</v>
      </c>
      <c r="X1031">
        <v>0</v>
      </c>
      <c r="Y1031">
        <v>0</v>
      </c>
      <c r="Z1031">
        <v>8</v>
      </c>
      <c r="AA1031">
        <v>0</v>
      </c>
      <c r="AB1031">
        <v>0</v>
      </c>
      <c r="AC1031">
        <v>9</v>
      </c>
      <c r="AD1031">
        <v>0</v>
      </c>
      <c r="AE1031">
        <v>0</v>
      </c>
      <c r="AF1031">
        <v>9</v>
      </c>
      <c r="AG1031">
        <v>0</v>
      </c>
      <c r="AH1031">
        <v>0</v>
      </c>
      <c r="AI1031">
        <v>14</v>
      </c>
      <c r="AJ1031">
        <v>1</v>
      </c>
      <c r="AK1031">
        <v>0</v>
      </c>
      <c r="AL1031">
        <v>13</v>
      </c>
      <c r="AM1031">
        <v>0</v>
      </c>
      <c r="AN1031">
        <v>1</v>
      </c>
    </row>
    <row r="1032" spans="1:40" ht="17.100000000000001" customHeight="1" x14ac:dyDescent="0.25">
      <c r="A1032" s="25" t="s">
        <v>4504</v>
      </c>
      <c r="B1032" s="25" t="s">
        <v>7101</v>
      </c>
      <c r="C1032" s="25" t="s">
        <v>4836</v>
      </c>
      <c r="D1032" s="25" t="s">
        <v>4835</v>
      </c>
      <c r="E1032" s="25" t="s">
        <v>6462</v>
      </c>
      <c r="F1032" s="25" t="s">
        <v>4837</v>
      </c>
      <c r="G1032" s="26">
        <v>3</v>
      </c>
      <c r="H1032">
        <v>1</v>
      </c>
      <c r="I1032">
        <v>0</v>
      </c>
      <c r="J1032">
        <v>0</v>
      </c>
      <c r="K1032">
        <v>2</v>
      </c>
      <c r="L1032">
        <v>0</v>
      </c>
      <c r="M1032">
        <v>0</v>
      </c>
      <c r="N1032">
        <v>1</v>
      </c>
      <c r="O1032">
        <v>0</v>
      </c>
      <c r="P1032">
        <v>0</v>
      </c>
      <c r="Q1032">
        <v>1</v>
      </c>
      <c r="R1032">
        <v>0</v>
      </c>
      <c r="S1032">
        <v>0</v>
      </c>
      <c r="T1032">
        <v>1</v>
      </c>
      <c r="U1032">
        <v>0</v>
      </c>
      <c r="V1032">
        <v>0</v>
      </c>
      <c r="W1032">
        <v>1</v>
      </c>
      <c r="X1032">
        <v>0</v>
      </c>
      <c r="Y1032">
        <v>0</v>
      </c>
      <c r="Z1032">
        <v>1</v>
      </c>
      <c r="AA1032">
        <v>0</v>
      </c>
      <c r="AB1032">
        <v>0</v>
      </c>
      <c r="AC1032">
        <v>1</v>
      </c>
      <c r="AD1032">
        <v>0</v>
      </c>
      <c r="AE1032">
        <v>0</v>
      </c>
      <c r="AF1032">
        <v>1</v>
      </c>
      <c r="AG1032">
        <v>0</v>
      </c>
      <c r="AH1032">
        <v>0</v>
      </c>
      <c r="AI1032">
        <v>1</v>
      </c>
      <c r="AJ1032">
        <v>0</v>
      </c>
      <c r="AK1032">
        <v>0</v>
      </c>
      <c r="AL1032">
        <v>1</v>
      </c>
      <c r="AM1032">
        <v>0</v>
      </c>
      <c r="AN1032">
        <v>0</v>
      </c>
    </row>
    <row r="1033" spans="1:40" ht="17.100000000000001" customHeight="1" x14ac:dyDescent="0.25">
      <c r="A1033" s="25" t="s">
        <v>4504</v>
      </c>
      <c r="B1033" s="25" t="s">
        <v>7101</v>
      </c>
      <c r="C1033" s="25" t="s">
        <v>4836</v>
      </c>
      <c r="D1033" s="25" t="s">
        <v>4835</v>
      </c>
      <c r="E1033" s="25" t="s">
        <v>6462</v>
      </c>
      <c r="F1033" s="25" t="s">
        <v>4834</v>
      </c>
      <c r="G1033" s="26">
        <v>4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</row>
    <row r="1034" spans="1:40" ht="17.100000000000001" customHeight="1" x14ac:dyDescent="0.25">
      <c r="A1034" s="25" t="s">
        <v>4504</v>
      </c>
      <c r="B1034" s="25" t="s">
        <v>7101</v>
      </c>
      <c r="C1034" s="25" t="s">
        <v>46</v>
      </c>
      <c r="D1034" s="25" t="s">
        <v>4830</v>
      </c>
      <c r="E1034" s="25" t="s">
        <v>6463</v>
      </c>
      <c r="F1034" s="25" t="s">
        <v>4833</v>
      </c>
      <c r="G1034" s="26">
        <v>1</v>
      </c>
      <c r="H1034">
        <v>13</v>
      </c>
      <c r="I1034">
        <v>3.9999999999999996</v>
      </c>
      <c r="J1034">
        <v>0</v>
      </c>
      <c r="K1034">
        <v>22</v>
      </c>
      <c r="L1034">
        <v>7.0000000000000009</v>
      </c>
      <c r="M1034">
        <v>4.0000000000000009</v>
      </c>
      <c r="N1034">
        <v>23</v>
      </c>
      <c r="O1034">
        <v>5.0000000000000009</v>
      </c>
      <c r="P1034">
        <v>3.0000000000000013</v>
      </c>
      <c r="Q1034">
        <v>23</v>
      </c>
      <c r="R1034">
        <v>4.0000000000000009</v>
      </c>
      <c r="S1034">
        <v>1.9999999999999996</v>
      </c>
      <c r="T1034">
        <v>25</v>
      </c>
      <c r="U1034">
        <v>5</v>
      </c>
      <c r="V1034">
        <v>2.0000000000000004</v>
      </c>
      <c r="W1034">
        <v>24</v>
      </c>
      <c r="X1034">
        <v>2</v>
      </c>
      <c r="Y1034">
        <v>4</v>
      </c>
      <c r="Z1034">
        <v>20</v>
      </c>
      <c r="AA1034">
        <v>1.9999999999999998</v>
      </c>
      <c r="AB1034">
        <v>2.0000000000000004</v>
      </c>
      <c r="AC1034">
        <v>16</v>
      </c>
      <c r="AD1034">
        <v>1</v>
      </c>
      <c r="AE1034">
        <v>0</v>
      </c>
      <c r="AF1034">
        <v>18</v>
      </c>
      <c r="AG1034">
        <v>3.0000000000000009</v>
      </c>
      <c r="AH1034">
        <v>0</v>
      </c>
      <c r="AI1034">
        <v>21</v>
      </c>
      <c r="AJ1034">
        <v>1</v>
      </c>
      <c r="AK1034">
        <v>0</v>
      </c>
      <c r="AL1034">
        <v>25</v>
      </c>
      <c r="AM1034">
        <v>3.0000000000000004</v>
      </c>
      <c r="AN1034">
        <v>1.9999999999999998</v>
      </c>
    </row>
    <row r="1035" spans="1:40" ht="17.100000000000001" customHeight="1" x14ac:dyDescent="0.25">
      <c r="A1035" s="25" t="s">
        <v>4504</v>
      </c>
      <c r="B1035" s="25" t="s">
        <v>7101</v>
      </c>
      <c r="C1035" s="25" t="s">
        <v>46</v>
      </c>
      <c r="D1035" s="25" t="s">
        <v>4830</v>
      </c>
      <c r="E1035" s="25" t="s">
        <v>6463</v>
      </c>
      <c r="F1035" s="25" t="s">
        <v>4832</v>
      </c>
      <c r="G1035" s="26">
        <v>2</v>
      </c>
      <c r="H1035">
        <v>1</v>
      </c>
      <c r="I1035">
        <v>0</v>
      </c>
      <c r="J1035">
        <v>0</v>
      </c>
      <c r="K1035">
        <v>1</v>
      </c>
      <c r="L1035">
        <v>0</v>
      </c>
      <c r="M1035">
        <v>0</v>
      </c>
      <c r="N1035">
        <v>1</v>
      </c>
      <c r="O1035">
        <v>0</v>
      </c>
      <c r="P1035">
        <v>0</v>
      </c>
      <c r="Q1035">
        <v>1</v>
      </c>
      <c r="R1035">
        <v>0</v>
      </c>
      <c r="S1035">
        <v>0</v>
      </c>
      <c r="T1035">
        <v>1</v>
      </c>
      <c r="U1035">
        <v>0</v>
      </c>
      <c r="V1035">
        <v>0</v>
      </c>
      <c r="W1035">
        <v>2</v>
      </c>
      <c r="X1035">
        <v>0</v>
      </c>
      <c r="Y1035">
        <v>0</v>
      </c>
      <c r="Z1035">
        <v>1</v>
      </c>
      <c r="AA1035">
        <v>0</v>
      </c>
      <c r="AB1035">
        <v>0</v>
      </c>
      <c r="AC1035">
        <v>1</v>
      </c>
      <c r="AD1035">
        <v>0</v>
      </c>
      <c r="AE1035">
        <v>0</v>
      </c>
      <c r="AF1035">
        <v>2</v>
      </c>
      <c r="AG1035">
        <v>0</v>
      </c>
      <c r="AH1035">
        <v>0</v>
      </c>
      <c r="AI1035">
        <v>2</v>
      </c>
      <c r="AJ1035">
        <v>0</v>
      </c>
      <c r="AK1035">
        <v>0</v>
      </c>
      <c r="AL1035">
        <v>3</v>
      </c>
      <c r="AM1035">
        <v>0</v>
      </c>
      <c r="AN1035">
        <v>0</v>
      </c>
    </row>
    <row r="1036" spans="1:40" ht="17.100000000000001" customHeight="1" x14ac:dyDescent="0.25">
      <c r="A1036" s="25" t="s">
        <v>4504</v>
      </c>
      <c r="B1036" s="25" t="s">
        <v>7101</v>
      </c>
      <c r="C1036" s="25" t="s">
        <v>46</v>
      </c>
      <c r="D1036" s="25" t="s">
        <v>4830</v>
      </c>
      <c r="E1036" s="25" t="s">
        <v>6463</v>
      </c>
      <c r="F1036" s="25" t="s">
        <v>4831</v>
      </c>
      <c r="G1036" s="26">
        <v>3</v>
      </c>
      <c r="H1036">
        <v>1</v>
      </c>
      <c r="I1036">
        <v>0</v>
      </c>
      <c r="J1036">
        <v>0</v>
      </c>
      <c r="K1036">
        <v>1</v>
      </c>
      <c r="L1036">
        <v>0</v>
      </c>
      <c r="M1036">
        <v>0</v>
      </c>
      <c r="N1036">
        <v>1</v>
      </c>
      <c r="O1036">
        <v>0</v>
      </c>
      <c r="P1036">
        <v>0</v>
      </c>
      <c r="Q1036">
        <v>1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1</v>
      </c>
      <c r="X1036">
        <v>0</v>
      </c>
      <c r="Y1036">
        <v>0</v>
      </c>
      <c r="Z1036">
        <v>1</v>
      </c>
      <c r="AA1036">
        <v>0</v>
      </c>
      <c r="AB1036">
        <v>0</v>
      </c>
      <c r="AC1036">
        <v>1</v>
      </c>
      <c r="AD1036">
        <v>0</v>
      </c>
      <c r="AE1036">
        <v>0</v>
      </c>
      <c r="AF1036">
        <v>1</v>
      </c>
      <c r="AG1036">
        <v>0</v>
      </c>
      <c r="AH1036">
        <v>0</v>
      </c>
      <c r="AI1036">
        <v>2</v>
      </c>
      <c r="AJ1036">
        <v>0</v>
      </c>
      <c r="AK1036">
        <v>0</v>
      </c>
      <c r="AL1036">
        <v>1</v>
      </c>
      <c r="AM1036">
        <v>0</v>
      </c>
      <c r="AN1036">
        <v>0</v>
      </c>
    </row>
    <row r="1037" spans="1:40" ht="17.100000000000001" customHeight="1" x14ac:dyDescent="0.25">
      <c r="A1037" s="25" t="s">
        <v>4504</v>
      </c>
      <c r="B1037" s="25" t="s">
        <v>7101</v>
      </c>
      <c r="C1037" s="25" t="s">
        <v>46</v>
      </c>
      <c r="D1037" s="25" t="s">
        <v>4830</v>
      </c>
      <c r="E1037" s="25" t="s">
        <v>6463</v>
      </c>
      <c r="F1037" s="25" t="s">
        <v>4829</v>
      </c>
      <c r="G1037" s="26">
        <v>4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2</v>
      </c>
      <c r="AD1037">
        <v>0</v>
      </c>
      <c r="AE1037">
        <v>0</v>
      </c>
      <c r="AF1037">
        <v>2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</row>
    <row r="1038" spans="1:40" ht="17.100000000000001" customHeight="1" x14ac:dyDescent="0.25">
      <c r="A1038" s="25" t="s">
        <v>4504</v>
      </c>
      <c r="B1038" s="25" t="s">
        <v>7101</v>
      </c>
      <c r="C1038" s="25" t="s">
        <v>4825</v>
      </c>
      <c r="D1038" s="25" t="s">
        <v>4824</v>
      </c>
      <c r="E1038" s="25" t="s">
        <v>7121</v>
      </c>
      <c r="F1038" s="25" t="s">
        <v>4828</v>
      </c>
      <c r="G1038" s="26">
        <v>1</v>
      </c>
      <c r="H1038">
        <v>34</v>
      </c>
      <c r="I1038">
        <v>11.999999999999998</v>
      </c>
      <c r="J1038">
        <v>4.0000000000000009</v>
      </c>
      <c r="K1038">
        <v>39</v>
      </c>
      <c r="L1038">
        <v>11.999999999999995</v>
      </c>
      <c r="M1038">
        <v>2.0000000000000004</v>
      </c>
      <c r="N1038">
        <v>57</v>
      </c>
      <c r="O1038">
        <v>21.000000000000004</v>
      </c>
      <c r="P1038">
        <v>3.0000000000000004</v>
      </c>
      <c r="Q1038">
        <v>55</v>
      </c>
      <c r="R1038">
        <v>4</v>
      </c>
      <c r="S1038">
        <v>3</v>
      </c>
      <c r="T1038">
        <v>61</v>
      </c>
      <c r="U1038">
        <v>8.0000000000000018</v>
      </c>
      <c r="V1038">
        <v>1.0000000000000002</v>
      </c>
      <c r="W1038">
        <v>62</v>
      </c>
      <c r="X1038">
        <v>3.0000000000000009</v>
      </c>
      <c r="Y1038">
        <v>3.0000000000000009</v>
      </c>
      <c r="Z1038">
        <v>64</v>
      </c>
      <c r="AA1038">
        <v>3.0000000000000009</v>
      </c>
      <c r="AB1038">
        <v>6.0000000000000027</v>
      </c>
      <c r="AC1038">
        <v>63</v>
      </c>
      <c r="AD1038">
        <v>3.0000000000000013</v>
      </c>
      <c r="AE1038">
        <v>10.000000000000004</v>
      </c>
      <c r="AF1038">
        <v>59</v>
      </c>
      <c r="AG1038">
        <v>7.0000000000000009</v>
      </c>
      <c r="AH1038">
        <v>8.0000000000000018</v>
      </c>
      <c r="AI1038">
        <v>52</v>
      </c>
      <c r="AJ1038">
        <v>5.0000000000000009</v>
      </c>
      <c r="AK1038">
        <v>6.0000000000000009</v>
      </c>
      <c r="AL1038">
        <v>53</v>
      </c>
      <c r="AM1038">
        <v>8</v>
      </c>
      <c r="AN1038">
        <v>11.000000000000004</v>
      </c>
    </row>
    <row r="1039" spans="1:40" ht="17.100000000000001" customHeight="1" x14ac:dyDescent="0.25">
      <c r="A1039" s="25" t="s">
        <v>4504</v>
      </c>
      <c r="B1039" s="25" t="s">
        <v>7101</v>
      </c>
      <c r="C1039" s="25" t="s">
        <v>4825</v>
      </c>
      <c r="D1039" s="25" t="s">
        <v>4824</v>
      </c>
      <c r="E1039" s="25" t="s">
        <v>7121</v>
      </c>
      <c r="F1039" s="25" t="s">
        <v>4827</v>
      </c>
      <c r="G1039" s="26">
        <v>2</v>
      </c>
      <c r="H1039">
        <v>14</v>
      </c>
      <c r="I1039">
        <v>3.0000000000000004</v>
      </c>
      <c r="J1039">
        <v>0</v>
      </c>
      <c r="K1039">
        <v>16</v>
      </c>
      <c r="L1039">
        <v>1.0000000000000002</v>
      </c>
      <c r="M1039">
        <v>1</v>
      </c>
      <c r="N1039">
        <v>16</v>
      </c>
      <c r="O1039">
        <v>2.0000000000000004</v>
      </c>
      <c r="P1039">
        <v>0</v>
      </c>
      <c r="Q1039">
        <v>19</v>
      </c>
      <c r="R1039">
        <v>1.0000000000000002</v>
      </c>
      <c r="S1039">
        <v>0</v>
      </c>
      <c r="T1039">
        <v>16</v>
      </c>
      <c r="U1039">
        <v>0</v>
      </c>
      <c r="V1039">
        <v>0</v>
      </c>
      <c r="W1039">
        <v>17</v>
      </c>
      <c r="X1039">
        <v>1.0000000000000002</v>
      </c>
      <c r="Y1039">
        <v>0</v>
      </c>
      <c r="Z1039">
        <v>17</v>
      </c>
      <c r="AA1039">
        <v>0</v>
      </c>
      <c r="AB1039">
        <v>0</v>
      </c>
      <c r="AC1039">
        <v>15</v>
      </c>
      <c r="AD1039">
        <v>0</v>
      </c>
      <c r="AE1039">
        <v>0</v>
      </c>
      <c r="AF1039">
        <v>17</v>
      </c>
      <c r="AG1039">
        <v>0</v>
      </c>
      <c r="AH1039">
        <v>0</v>
      </c>
      <c r="AI1039">
        <v>16</v>
      </c>
      <c r="AJ1039">
        <v>0</v>
      </c>
      <c r="AK1039">
        <v>0</v>
      </c>
      <c r="AL1039">
        <v>17</v>
      </c>
      <c r="AM1039">
        <v>1.0000000000000002</v>
      </c>
      <c r="AN1039">
        <v>0</v>
      </c>
    </row>
    <row r="1040" spans="1:40" ht="17.100000000000001" customHeight="1" x14ac:dyDescent="0.25">
      <c r="A1040" s="25" t="s">
        <v>4504</v>
      </c>
      <c r="B1040" s="25" t="s">
        <v>7101</v>
      </c>
      <c r="C1040" s="25" t="s">
        <v>4825</v>
      </c>
      <c r="D1040" s="25" t="s">
        <v>4824</v>
      </c>
      <c r="E1040" s="25" t="s">
        <v>7121</v>
      </c>
      <c r="F1040" s="25" t="s">
        <v>4826</v>
      </c>
      <c r="G1040" s="26">
        <v>3</v>
      </c>
      <c r="H1040">
        <v>1</v>
      </c>
      <c r="I1040">
        <v>1</v>
      </c>
      <c r="J1040">
        <v>0</v>
      </c>
      <c r="K1040">
        <v>1</v>
      </c>
      <c r="L1040">
        <v>0</v>
      </c>
      <c r="M1040">
        <v>0</v>
      </c>
      <c r="N1040">
        <v>1</v>
      </c>
      <c r="O1040">
        <v>0</v>
      </c>
      <c r="P1040">
        <v>0</v>
      </c>
      <c r="Q1040">
        <v>1</v>
      </c>
      <c r="R1040">
        <v>0</v>
      </c>
      <c r="S1040">
        <v>0</v>
      </c>
      <c r="T1040">
        <v>1</v>
      </c>
      <c r="U1040">
        <v>0</v>
      </c>
      <c r="V1040">
        <v>0</v>
      </c>
      <c r="W1040">
        <v>1</v>
      </c>
      <c r="X1040">
        <v>0</v>
      </c>
      <c r="Y1040">
        <v>0</v>
      </c>
      <c r="Z1040">
        <v>1</v>
      </c>
      <c r="AA1040">
        <v>0</v>
      </c>
      <c r="AB1040">
        <v>0</v>
      </c>
      <c r="AC1040">
        <v>1</v>
      </c>
      <c r="AD1040">
        <v>0</v>
      </c>
      <c r="AE1040">
        <v>0</v>
      </c>
      <c r="AF1040">
        <v>1</v>
      </c>
      <c r="AG1040">
        <v>0</v>
      </c>
      <c r="AH1040">
        <v>0</v>
      </c>
      <c r="AI1040">
        <v>2</v>
      </c>
      <c r="AJ1040">
        <v>0</v>
      </c>
      <c r="AK1040">
        <v>0</v>
      </c>
      <c r="AL1040">
        <v>2</v>
      </c>
      <c r="AM1040">
        <v>0</v>
      </c>
      <c r="AN1040">
        <v>0</v>
      </c>
    </row>
    <row r="1041" spans="1:40" ht="17.100000000000001" customHeight="1" x14ac:dyDescent="0.25">
      <c r="A1041" s="25" t="s">
        <v>4504</v>
      </c>
      <c r="B1041" s="25" t="s">
        <v>7101</v>
      </c>
      <c r="C1041" s="25" t="s">
        <v>4825</v>
      </c>
      <c r="D1041" s="25" t="s">
        <v>4824</v>
      </c>
      <c r="E1041" s="25" t="s">
        <v>7121</v>
      </c>
      <c r="F1041" s="25" t="s">
        <v>4823</v>
      </c>
      <c r="G1041" s="26">
        <v>4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</v>
      </c>
      <c r="AM1041">
        <v>0</v>
      </c>
      <c r="AN1041">
        <v>0</v>
      </c>
    </row>
    <row r="1042" spans="1:40" ht="17.100000000000001" customHeight="1" x14ac:dyDescent="0.25">
      <c r="A1042" s="25" t="s">
        <v>4504</v>
      </c>
      <c r="B1042" s="25" t="s">
        <v>7101</v>
      </c>
      <c r="C1042" s="25" t="s">
        <v>4819</v>
      </c>
      <c r="D1042" s="25" t="s">
        <v>4818</v>
      </c>
      <c r="E1042" s="25" t="s">
        <v>6465</v>
      </c>
      <c r="F1042" s="25" t="s">
        <v>4822</v>
      </c>
      <c r="G1042" s="26">
        <v>1</v>
      </c>
      <c r="H1042">
        <v>815</v>
      </c>
      <c r="I1042">
        <v>101.00000000000014</v>
      </c>
      <c r="J1042">
        <v>50</v>
      </c>
      <c r="K1042">
        <v>859</v>
      </c>
      <c r="L1042">
        <v>122.00000000000004</v>
      </c>
      <c r="M1042">
        <v>41</v>
      </c>
      <c r="N1042">
        <v>855</v>
      </c>
      <c r="O1042">
        <v>43</v>
      </c>
      <c r="P1042">
        <v>60.999999999999993</v>
      </c>
      <c r="Q1042">
        <v>814</v>
      </c>
      <c r="R1042">
        <v>20</v>
      </c>
      <c r="S1042">
        <v>22.999999999999986</v>
      </c>
      <c r="T1042">
        <v>809</v>
      </c>
      <c r="U1042">
        <v>37.000000000000014</v>
      </c>
      <c r="V1042">
        <v>17.999999999999996</v>
      </c>
      <c r="W1042">
        <v>850</v>
      </c>
      <c r="X1042">
        <v>53.000000000000014</v>
      </c>
      <c r="Y1042">
        <v>30.000000000000057</v>
      </c>
      <c r="Z1042">
        <v>869</v>
      </c>
      <c r="AA1042">
        <v>53.000000000000064</v>
      </c>
      <c r="AB1042">
        <v>40.999999999999986</v>
      </c>
      <c r="AC1042">
        <v>864</v>
      </c>
      <c r="AD1042">
        <v>39.999999999999993</v>
      </c>
      <c r="AE1042">
        <v>35.999999999999972</v>
      </c>
      <c r="AF1042">
        <v>885</v>
      </c>
      <c r="AG1042">
        <v>71.000000000000043</v>
      </c>
      <c r="AH1042">
        <v>36.999999999999993</v>
      </c>
      <c r="AI1042">
        <v>876</v>
      </c>
      <c r="AJ1042">
        <v>54.999999999999957</v>
      </c>
      <c r="AK1042">
        <v>30.000000000000043</v>
      </c>
      <c r="AL1042">
        <v>868</v>
      </c>
      <c r="AM1042">
        <v>41.000000000000014</v>
      </c>
      <c r="AN1042">
        <v>36.999999999999986</v>
      </c>
    </row>
    <row r="1043" spans="1:40" ht="17.100000000000001" customHeight="1" x14ac:dyDescent="0.25">
      <c r="A1043" s="25" t="s">
        <v>4504</v>
      </c>
      <c r="B1043" s="25" t="s">
        <v>7101</v>
      </c>
      <c r="C1043" s="25" t="s">
        <v>4819</v>
      </c>
      <c r="D1043" s="25" t="s">
        <v>4818</v>
      </c>
      <c r="E1043" s="25" t="s">
        <v>6465</v>
      </c>
      <c r="F1043" s="25" t="s">
        <v>4821</v>
      </c>
      <c r="G1043" s="26">
        <v>2</v>
      </c>
      <c r="H1043">
        <v>167</v>
      </c>
      <c r="I1043">
        <v>4</v>
      </c>
      <c r="J1043">
        <v>3.0000000000000027</v>
      </c>
      <c r="K1043">
        <v>203</v>
      </c>
      <c r="L1043">
        <v>20.000000000000011</v>
      </c>
      <c r="M1043">
        <v>1.9999999999999998</v>
      </c>
      <c r="N1043">
        <v>218</v>
      </c>
      <c r="O1043">
        <v>9.9999999999999964</v>
      </c>
      <c r="P1043">
        <v>5.0000000000000027</v>
      </c>
      <c r="Q1043">
        <v>220</v>
      </c>
      <c r="R1043">
        <v>0</v>
      </c>
      <c r="S1043">
        <v>4.0000000000000018</v>
      </c>
      <c r="T1043">
        <v>224</v>
      </c>
      <c r="U1043">
        <v>3.0000000000000004</v>
      </c>
      <c r="V1043">
        <v>1.0000000000000002</v>
      </c>
      <c r="W1043">
        <v>229</v>
      </c>
      <c r="X1043">
        <v>6.0000000000000071</v>
      </c>
      <c r="Y1043">
        <v>3.0000000000000027</v>
      </c>
      <c r="Z1043">
        <v>229</v>
      </c>
      <c r="AA1043">
        <v>6</v>
      </c>
      <c r="AB1043">
        <v>4.0000000000000009</v>
      </c>
      <c r="AC1043">
        <v>236</v>
      </c>
      <c r="AD1043">
        <v>7.0000000000000018</v>
      </c>
      <c r="AE1043">
        <v>5</v>
      </c>
      <c r="AF1043">
        <v>248</v>
      </c>
      <c r="AG1043">
        <v>5.0000000000000009</v>
      </c>
      <c r="AH1043">
        <v>3</v>
      </c>
      <c r="AI1043">
        <v>270</v>
      </c>
      <c r="AJ1043">
        <v>10.000000000000002</v>
      </c>
      <c r="AK1043">
        <v>5.0000000000000009</v>
      </c>
      <c r="AL1043">
        <v>274</v>
      </c>
      <c r="AM1043">
        <v>10.000000000000009</v>
      </c>
      <c r="AN1043">
        <v>1</v>
      </c>
    </row>
    <row r="1044" spans="1:40" ht="17.100000000000001" customHeight="1" x14ac:dyDescent="0.25">
      <c r="A1044" s="25" t="s">
        <v>4504</v>
      </c>
      <c r="B1044" s="25" t="s">
        <v>7101</v>
      </c>
      <c r="C1044" s="25" t="s">
        <v>4819</v>
      </c>
      <c r="D1044" s="25" t="s">
        <v>4818</v>
      </c>
      <c r="E1044" s="25" t="s">
        <v>6465</v>
      </c>
      <c r="F1044" s="25" t="s">
        <v>4820</v>
      </c>
      <c r="G1044" s="26">
        <v>3</v>
      </c>
      <c r="H1044">
        <v>57</v>
      </c>
      <c r="I1044">
        <v>0</v>
      </c>
      <c r="J1044">
        <v>0</v>
      </c>
      <c r="K1044">
        <v>66</v>
      </c>
      <c r="L1044">
        <v>0</v>
      </c>
      <c r="M1044">
        <v>1</v>
      </c>
      <c r="N1044">
        <v>61</v>
      </c>
      <c r="O1044">
        <v>1.0000000000000007</v>
      </c>
      <c r="P1044">
        <v>0</v>
      </c>
      <c r="Q1044">
        <v>58</v>
      </c>
      <c r="R1044">
        <v>0</v>
      </c>
      <c r="S1044">
        <v>1</v>
      </c>
      <c r="T1044">
        <v>53</v>
      </c>
      <c r="U1044">
        <v>1</v>
      </c>
      <c r="V1044">
        <v>0</v>
      </c>
      <c r="W1044">
        <v>56</v>
      </c>
      <c r="X1044">
        <v>2.9999999999999996</v>
      </c>
      <c r="Y1044">
        <v>0</v>
      </c>
      <c r="Z1044">
        <v>57</v>
      </c>
      <c r="AA1044">
        <v>4.0000000000000009</v>
      </c>
      <c r="AB1044">
        <v>1</v>
      </c>
      <c r="AC1044">
        <v>59</v>
      </c>
      <c r="AD1044">
        <v>3.0000000000000004</v>
      </c>
      <c r="AE1044">
        <v>0</v>
      </c>
      <c r="AF1044">
        <v>58</v>
      </c>
      <c r="AG1044">
        <v>2</v>
      </c>
      <c r="AH1044">
        <v>1.0000000000000002</v>
      </c>
      <c r="AI1044">
        <v>57</v>
      </c>
      <c r="AJ1044">
        <v>2</v>
      </c>
      <c r="AK1044">
        <v>2</v>
      </c>
      <c r="AL1044">
        <v>61</v>
      </c>
      <c r="AM1044">
        <v>2</v>
      </c>
      <c r="AN1044">
        <v>1</v>
      </c>
    </row>
    <row r="1045" spans="1:40" ht="17.100000000000001" customHeight="1" x14ac:dyDescent="0.25">
      <c r="A1045" s="25" t="s">
        <v>4504</v>
      </c>
      <c r="B1045" s="25" t="s">
        <v>7101</v>
      </c>
      <c r="C1045" s="25" t="s">
        <v>4819</v>
      </c>
      <c r="D1045" s="25" t="s">
        <v>4818</v>
      </c>
      <c r="E1045" s="25" t="s">
        <v>6465</v>
      </c>
      <c r="F1045" s="25" t="s">
        <v>4817</v>
      </c>
      <c r="G1045" s="26">
        <v>4</v>
      </c>
      <c r="H1045">
        <v>8</v>
      </c>
      <c r="I1045">
        <v>0</v>
      </c>
      <c r="J1045">
        <v>0</v>
      </c>
      <c r="K1045">
        <v>9</v>
      </c>
      <c r="L1045">
        <v>0</v>
      </c>
      <c r="M1045">
        <v>0</v>
      </c>
      <c r="N1045">
        <v>9</v>
      </c>
      <c r="O1045">
        <v>0</v>
      </c>
      <c r="P1045">
        <v>0</v>
      </c>
      <c r="Q1045">
        <v>5</v>
      </c>
      <c r="R1045">
        <v>0</v>
      </c>
      <c r="S1045">
        <v>0</v>
      </c>
      <c r="T1045">
        <v>5</v>
      </c>
      <c r="U1045">
        <v>0</v>
      </c>
      <c r="V1045">
        <v>0</v>
      </c>
      <c r="W1045">
        <v>3</v>
      </c>
      <c r="X1045">
        <v>0</v>
      </c>
      <c r="Y1045">
        <v>0</v>
      </c>
      <c r="Z1045">
        <v>7</v>
      </c>
      <c r="AA1045">
        <v>1.0000000000000002</v>
      </c>
      <c r="AB1045">
        <v>0</v>
      </c>
      <c r="AC1045">
        <v>6</v>
      </c>
      <c r="AD1045">
        <v>0</v>
      </c>
      <c r="AE1045">
        <v>0</v>
      </c>
      <c r="AF1045">
        <v>7</v>
      </c>
      <c r="AG1045">
        <v>0</v>
      </c>
      <c r="AH1045">
        <v>0</v>
      </c>
      <c r="AI1045">
        <v>10</v>
      </c>
      <c r="AJ1045">
        <v>0</v>
      </c>
      <c r="AK1045">
        <v>0</v>
      </c>
      <c r="AL1045">
        <v>9</v>
      </c>
      <c r="AM1045">
        <v>0</v>
      </c>
      <c r="AN1045">
        <v>0</v>
      </c>
    </row>
    <row r="1046" spans="1:40" ht="17.100000000000001" customHeight="1" x14ac:dyDescent="0.25">
      <c r="A1046" s="25" t="s">
        <v>4504</v>
      </c>
      <c r="B1046" s="25" t="s">
        <v>7101</v>
      </c>
      <c r="C1046" s="25" t="s">
        <v>1848</v>
      </c>
      <c r="D1046" s="25" t="s">
        <v>4813</v>
      </c>
      <c r="E1046" s="25" t="s">
        <v>6466</v>
      </c>
      <c r="F1046" s="25" t="s">
        <v>4816</v>
      </c>
      <c r="G1046" s="26">
        <v>1</v>
      </c>
      <c r="H1046">
        <v>21</v>
      </c>
      <c r="I1046">
        <v>14.000000000000004</v>
      </c>
      <c r="J1046">
        <v>3</v>
      </c>
      <c r="K1046">
        <v>19</v>
      </c>
      <c r="L1046">
        <v>6.0000000000000009</v>
      </c>
      <c r="M1046">
        <v>2</v>
      </c>
      <c r="N1046">
        <v>15</v>
      </c>
      <c r="O1046">
        <v>2.0000000000000004</v>
      </c>
      <c r="P1046">
        <v>0</v>
      </c>
      <c r="Q1046">
        <v>20</v>
      </c>
      <c r="R1046">
        <v>2.0000000000000004</v>
      </c>
      <c r="S1046">
        <v>1.0000000000000002</v>
      </c>
      <c r="T1046">
        <v>22</v>
      </c>
      <c r="U1046">
        <v>3.9999999999999996</v>
      </c>
      <c r="V1046">
        <v>0</v>
      </c>
      <c r="W1046">
        <v>23</v>
      </c>
      <c r="X1046">
        <v>1.9999999999999996</v>
      </c>
      <c r="Y1046">
        <v>1.0000000000000002</v>
      </c>
      <c r="Z1046">
        <v>27</v>
      </c>
      <c r="AA1046">
        <v>7</v>
      </c>
      <c r="AB1046">
        <v>8.0000000000000018</v>
      </c>
      <c r="AC1046">
        <v>22</v>
      </c>
      <c r="AD1046">
        <v>3</v>
      </c>
      <c r="AE1046">
        <v>1.9999999999999998</v>
      </c>
      <c r="AF1046">
        <v>24</v>
      </c>
      <c r="AG1046">
        <v>4</v>
      </c>
      <c r="AH1046">
        <v>2</v>
      </c>
      <c r="AI1046">
        <v>23</v>
      </c>
      <c r="AJ1046">
        <v>1.0000000000000002</v>
      </c>
      <c r="AK1046">
        <v>3.0000000000000004</v>
      </c>
      <c r="AL1046">
        <v>21</v>
      </c>
      <c r="AM1046">
        <v>3</v>
      </c>
      <c r="AN1046">
        <v>0</v>
      </c>
    </row>
    <row r="1047" spans="1:40" ht="17.100000000000001" customHeight="1" x14ac:dyDescent="0.25">
      <c r="A1047" s="25" t="s">
        <v>4504</v>
      </c>
      <c r="B1047" s="25" t="s">
        <v>7101</v>
      </c>
      <c r="C1047" s="25" t="s">
        <v>1848</v>
      </c>
      <c r="D1047" s="25" t="s">
        <v>4813</v>
      </c>
      <c r="E1047" s="25" t="s">
        <v>6466</v>
      </c>
      <c r="F1047" s="25" t="s">
        <v>4815</v>
      </c>
      <c r="G1047" s="26">
        <v>2</v>
      </c>
      <c r="H1047">
        <v>2</v>
      </c>
      <c r="I1047">
        <v>0</v>
      </c>
      <c r="J1047">
        <v>0</v>
      </c>
      <c r="K1047">
        <v>8</v>
      </c>
      <c r="L1047">
        <v>1</v>
      </c>
      <c r="M1047">
        <v>1</v>
      </c>
      <c r="N1047">
        <v>9</v>
      </c>
      <c r="O1047">
        <v>3.0000000000000004</v>
      </c>
      <c r="P1047">
        <v>0</v>
      </c>
      <c r="Q1047">
        <v>6</v>
      </c>
      <c r="R1047">
        <v>0</v>
      </c>
      <c r="S1047">
        <v>0</v>
      </c>
      <c r="T1047">
        <v>6</v>
      </c>
      <c r="U1047">
        <v>0</v>
      </c>
      <c r="V1047">
        <v>0</v>
      </c>
      <c r="W1047">
        <v>7</v>
      </c>
      <c r="X1047">
        <v>0</v>
      </c>
      <c r="Y1047">
        <v>1.0000000000000002</v>
      </c>
      <c r="Z1047">
        <v>5</v>
      </c>
      <c r="AA1047">
        <v>0</v>
      </c>
      <c r="AB1047">
        <v>0</v>
      </c>
      <c r="AC1047">
        <v>8</v>
      </c>
      <c r="AD1047">
        <v>0</v>
      </c>
      <c r="AE1047">
        <v>1</v>
      </c>
      <c r="AF1047">
        <v>5</v>
      </c>
      <c r="AG1047">
        <v>0</v>
      </c>
      <c r="AH1047">
        <v>0</v>
      </c>
      <c r="AI1047">
        <v>5</v>
      </c>
      <c r="AJ1047">
        <v>0</v>
      </c>
      <c r="AK1047">
        <v>0</v>
      </c>
      <c r="AL1047">
        <v>4</v>
      </c>
      <c r="AM1047">
        <v>0</v>
      </c>
      <c r="AN1047">
        <v>0</v>
      </c>
    </row>
    <row r="1048" spans="1:40" ht="17.100000000000001" customHeight="1" x14ac:dyDescent="0.25">
      <c r="A1048" s="25" t="s">
        <v>4504</v>
      </c>
      <c r="B1048" s="25" t="s">
        <v>7101</v>
      </c>
      <c r="C1048" s="25" t="s">
        <v>1848</v>
      </c>
      <c r="D1048" s="25" t="s">
        <v>4813</v>
      </c>
      <c r="E1048" s="25" t="s">
        <v>6466</v>
      </c>
      <c r="F1048" s="25" t="s">
        <v>4814</v>
      </c>
      <c r="G1048" s="26">
        <v>3</v>
      </c>
      <c r="H1048">
        <v>1</v>
      </c>
      <c r="I1048">
        <v>0</v>
      </c>
      <c r="J1048">
        <v>0</v>
      </c>
      <c r="K1048">
        <v>1</v>
      </c>
      <c r="L1048">
        <v>0</v>
      </c>
      <c r="M1048">
        <v>0</v>
      </c>
      <c r="N1048">
        <v>3</v>
      </c>
      <c r="O1048">
        <v>0</v>
      </c>
      <c r="P1048">
        <v>0</v>
      </c>
      <c r="Q1048">
        <v>2</v>
      </c>
      <c r="R1048">
        <v>0</v>
      </c>
      <c r="S1048">
        <v>0</v>
      </c>
      <c r="T1048">
        <v>1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1</v>
      </c>
      <c r="AA1048">
        <v>0</v>
      </c>
      <c r="AB1048">
        <v>0</v>
      </c>
      <c r="AC1048">
        <v>1</v>
      </c>
      <c r="AD1048">
        <v>0</v>
      </c>
      <c r="AE1048">
        <v>0</v>
      </c>
      <c r="AF1048">
        <v>1</v>
      </c>
      <c r="AG1048">
        <v>0</v>
      </c>
      <c r="AH1048">
        <v>0</v>
      </c>
      <c r="AI1048">
        <v>1</v>
      </c>
      <c r="AJ1048">
        <v>0</v>
      </c>
      <c r="AK1048">
        <v>0</v>
      </c>
      <c r="AL1048">
        <v>2</v>
      </c>
      <c r="AM1048">
        <v>0</v>
      </c>
      <c r="AN1048">
        <v>0</v>
      </c>
    </row>
    <row r="1049" spans="1:40" ht="17.100000000000001" customHeight="1" x14ac:dyDescent="0.25">
      <c r="A1049" s="25" t="s">
        <v>4504</v>
      </c>
      <c r="B1049" s="25" t="s">
        <v>7101</v>
      </c>
      <c r="C1049" s="25" t="s">
        <v>1848</v>
      </c>
      <c r="D1049" s="25" t="s">
        <v>4813</v>
      </c>
      <c r="E1049" s="25" t="s">
        <v>6466</v>
      </c>
      <c r="F1049" s="25" t="s">
        <v>4812</v>
      </c>
      <c r="G1049" s="26">
        <v>4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</row>
    <row r="1050" spans="1:40" ht="17.100000000000001" customHeight="1" x14ac:dyDescent="0.25">
      <c r="A1050" s="25" t="s">
        <v>4504</v>
      </c>
      <c r="B1050" s="25" t="s">
        <v>7101</v>
      </c>
      <c r="C1050" s="25" t="s">
        <v>1285</v>
      </c>
      <c r="D1050" s="25" t="s">
        <v>4808</v>
      </c>
      <c r="E1050" s="25" t="s">
        <v>6467</v>
      </c>
      <c r="F1050" s="25" t="s">
        <v>4811</v>
      </c>
      <c r="G1050" s="26">
        <v>1</v>
      </c>
      <c r="H1050">
        <v>39</v>
      </c>
      <c r="I1050">
        <v>31.999999999999993</v>
      </c>
      <c r="J1050">
        <v>1</v>
      </c>
      <c r="K1050">
        <v>44</v>
      </c>
      <c r="L1050">
        <v>7.0000000000000009</v>
      </c>
      <c r="M1050">
        <v>1.0000000000000007</v>
      </c>
      <c r="N1050">
        <v>43</v>
      </c>
      <c r="O1050">
        <v>0</v>
      </c>
      <c r="P1050">
        <v>1.0000000000000002</v>
      </c>
      <c r="Q1050">
        <v>40</v>
      </c>
      <c r="R1050">
        <v>0</v>
      </c>
      <c r="S1050">
        <v>0</v>
      </c>
      <c r="T1050">
        <v>42</v>
      </c>
      <c r="U1050">
        <v>2.0000000000000009</v>
      </c>
      <c r="V1050">
        <v>0</v>
      </c>
      <c r="W1050">
        <v>43</v>
      </c>
      <c r="X1050">
        <v>0</v>
      </c>
      <c r="Y1050">
        <v>4.0000000000000009</v>
      </c>
      <c r="Z1050">
        <v>43</v>
      </c>
      <c r="AA1050">
        <v>5.0000000000000009</v>
      </c>
      <c r="AB1050">
        <v>2.0000000000000004</v>
      </c>
      <c r="AC1050">
        <v>44</v>
      </c>
      <c r="AD1050">
        <v>2</v>
      </c>
      <c r="AE1050">
        <v>1.0000000000000002</v>
      </c>
      <c r="AF1050">
        <v>44</v>
      </c>
      <c r="AG1050">
        <v>1.0000000000000007</v>
      </c>
      <c r="AH1050">
        <v>0</v>
      </c>
      <c r="AI1050">
        <v>46</v>
      </c>
      <c r="AJ1050">
        <v>2.0000000000000013</v>
      </c>
      <c r="AK1050">
        <v>1</v>
      </c>
      <c r="AL1050">
        <v>46</v>
      </c>
      <c r="AM1050">
        <v>0</v>
      </c>
      <c r="AN1050">
        <v>0</v>
      </c>
    </row>
    <row r="1051" spans="1:40" ht="17.100000000000001" customHeight="1" x14ac:dyDescent="0.25">
      <c r="A1051" s="25" t="s">
        <v>4504</v>
      </c>
      <c r="B1051" s="25" t="s">
        <v>7101</v>
      </c>
      <c r="C1051" s="25" t="s">
        <v>1285</v>
      </c>
      <c r="D1051" s="25" t="s">
        <v>4808</v>
      </c>
      <c r="E1051" s="25" t="s">
        <v>6467</v>
      </c>
      <c r="F1051" s="25" t="s">
        <v>4810</v>
      </c>
      <c r="G1051" s="26">
        <v>2</v>
      </c>
      <c r="H1051">
        <v>2</v>
      </c>
      <c r="I1051">
        <v>0</v>
      </c>
      <c r="J1051">
        <v>0</v>
      </c>
      <c r="K1051">
        <v>4</v>
      </c>
      <c r="L1051">
        <v>1</v>
      </c>
      <c r="M1051">
        <v>0</v>
      </c>
      <c r="N1051">
        <v>4</v>
      </c>
      <c r="O1051">
        <v>0</v>
      </c>
      <c r="P1051">
        <v>0</v>
      </c>
      <c r="Q1051">
        <v>4</v>
      </c>
      <c r="R1051">
        <v>0</v>
      </c>
      <c r="S1051">
        <v>0</v>
      </c>
      <c r="T1051">
        <v>3</v>
      </c>
      <c r="U1051">
        <v>0</v>
      </c>
      <c r="V1051">
        <v>0</v>
      </c>
      <c r="W1051">
        <v>4</v>
      </c>
      <c r="X1051">
        <v>0</v>
      </c>
      <c r="Y1051">
        <v>0</v>
      </c>
      <c r="Z1051">
        <v>3</v>
      </c>
      <c r="AA1051">
        <v>0</v>
      </c>
      <c r="AB1051">
        <v>0</v>
      </c>
      <c r="AC1051">
        <v>3</v>
      </c>
      <c r="AD1051">
        <v>0</v>
      </c>
      <c r="AE1051">
        <v>0</v>
      </c>
      <c r="AF1051">
        <v>3</v>
      </c>
      <c r="AG1051">
        <v>0</v>
      </c>
      <c r="AH1051">
        <v>0</v>
      </c>
      <c r="AI1051">
        <v>3</v>
      </c>
      <c r="AJ1051">
        <v>0</v>
      </c>
      <c r="AK1051">
        <v>0</v>
      </c>
      <c r="AL1051">
        <v>2</v>
      </c>
      <c r="AM1051">
        <v>0</v>
      </c>
      <c r="AN1051">
        <v>0</v>
      </c>
    </row>
    <row r="1052" spans="1:40" ht="17.100000000000001" customHeight="1" x14ac:dyDescent="0.25">
      <c r="A1052" s="25" t="s">
        <v>4504</v>
      </c>
      <c r="B1052" s="25" t="s">
        <v>7101</v>
      </c>
      <c r="C1052" s="25" t="s">
        <v>1285</v>
      </c>
      <c r="D1052" s="25" t="s">
        <v>4808</v>
      </c>
      <c r="E1052" s="25" t="s">
        <v>6467</v>
      </c>
      <c r="F1052" s="25" t="s">
        <v>4809</v>
      </c>
      <c r="G1052" s="26">
        <v>3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1</v>
      </c>
      <c r="R1052">
        <v>0</v>
      </c>
      <c r="S1052">
        <v>0</v>
      </c>
      <c r="T1052">
        <v>2</v>
      </c>
      <c r="U1052">
        <v>0</v>
      </c>
      <c r="V1052">
        <v>0</v>
      </c>
      <c r="W1052">
        <v>1</v>
      </c>
      <c r="X1052">
        <v>0</v>
      </c>
      <c r="Y1052">
        <v>0</v>
      </c>
      <c r="Z1052">
        <v>1</v>
      </c>
      <c r="AA1052">
        <v>0</v>
      </c>
      <c r="AB1052">
        <v>0</v>
      </c>
      <c r="AC1052">
        <v>1</v>
      </c>
      <c r="AD1052">
        <v>0</v>
      </c>
      <c r="AE1052">
        <v>0</v>
      </c>
      <c r="AF1052">
        <v>1</v>
      </c>
      <c r="AG1052">
        <v>0</v>
      </c>
      <c r="AH1052">
        <v>0</v>
      </c>
      <c r="AI1052">
        <v>1</v>
      </c>
      <c r="AJ1052">
        <v>0</v>
      </c>
      <c r="AK1052">
        <v>0</v>
      </c>
      <c r="AL1052">
        <v>2</v>
      </c>
      <c r="AM1052">
        <v>0</v>
      </c>
      <c r="AN1052">
        <v>0</v>
      </c>
    </row>
    <row r="1053" spans="1:40" ht="17.100000000000001" customHeight="1" x14ac:dyDescent="0.25">
      <c r="A1053" s="25" t="s">
        <v>4504</v>
      </c>
      <c r="B1053" s="25" t="s">
        <v>7101</v>
      </c>
      <c r="C1053" s="25" t="s">
        <v>1285</v>
      </c>
      <c r="D1053" s="25" t="s">
        <v>4808</v>
      </c>
      <c r="E1053" s="25" t="s">
        <v>6467</v>
      </c>
      <c r="F1053" s="25" t="s">
        <v>4807</v>
      </c>
      <c r="G1053" s="26">
        <v>4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</row>
    <row r="1054" spans="1:40" ht="17.100000000000001" customHeight="1" x14ac:dyDescent="0.25">
      <c r="A1054" s="25" t="s">
        <v>4504</v>
      </c>
      <c r="B1054" s="25" t="s">
        <v>7101</v>
      </c>
      <c r="C1054" s="25" t="s">
        <v>4803</v>
      </c>
      <c r="D1054" s="25" t="s">
        <v>4802</v>
      </c>
      <c r="E1054" s="25" t="s">
        <v>6468</v>
      </c>
      <c r="F1054" s="25" t="s">
        <v>4806</v>
      </c>
      <c r="G1054" s="26">
        <v>1</v>
      </c>
      <c r="H1054">
        <v>33</v>
      </c>
      <c r="I1054">
        <v>3.0000000000000009</v>
      </c>
      <c r="J1054">
        <v>1</v>
      </c>
      <c r="K1054">
        <v>32</v>
      </c>
      <c r="L1054">
        <v>3.0000000000000004</v>
      </c>
      <c r="M1054">
        <v>2.0000000000000009</v>
      </c>
      <c r="N1054">
        <v>34</v>
      </c>
      <c r="O1054">
        <v>2</v>
      </c>
      <c r="P1054">
        <v>1</v>
      </c>
      <c r="Q1054">
        <v>36</v>
      </c>
      <c r="R1054">
        <v>3.0000000000000013</v>
      </c>
      <c r="S1054">
        <v>0</v>
      </c>
      <c r="T1054">
        <v>37</v>
      </c>
      <c r="U1054">
        <v>0.99999999999999989</v>
      </c>
      <c r="V1054">
        <v>0</v>
      </c>
      <c r="W1054">
        <v>38</v>
      </c>
      <c r="X1054">
        <v>1</v>
      </c>
      <c r="Y1054">
        <v>2</v>
      </c>
      <c r="Z1054">
        <v>37</v>
      </c>
      <c r="AA1054">
        <v>4.0000000000000009</v>
      </c>
      <c r="AB1054">
        <v>0.99999999999999989</v>
      </c>
      <c r="AC1054">
        <v>35</v>
      </c>
      <c r="AD1054">
        <v>0</v>
      </c>
      <c r="AE1054">
        <v>2</v>
      </c>
      <c r="AF1054">
        <v>40</v>
      </c>
      <c r="AG1054">
        <v>7.9999999999999991</v>
      </c>
      <c r="AH1054">
        <v>0.99999999999999989</v>
      </c>
      <c r="AI1054">
        <v>45</v>
      </c>
      <c r="AJ1054">
        <v>6.0000000000000009</v>
      </c>
      <c r="AK1054">
        <v>1</v>
      </c>
      <c r="AL1054">
        <v>51</v>
      </c>
      <c r="AM1054">
        <v>6.0000000000000018</v>
      </c>
      <c r="AN1054">
        <v>0.99999999999999978</v>
      </c>
    </row>
    <row r="1055" spans="1:40" ht="17.100000000000001" customHeight="1" x14ac:dyDescent="0.25">
      <c r="A1055" s="25" t="s">
        <v>4504</v>
      </c>
      <c r="B1055" s="25" t="s">
        <v>7101</v>
      </c>
      <c r="C1055" s="25" t="s">
        <v>4803</v>
      </c>
      <c r="D1055" s="25" t="s">
        <v>4802</v>
      </c>
      <c r="E1055" s="25" t="s">
        <v>6468</v>
      </c>
      <c r="F1055" s="25" t="s">
        <v>4805</v>
      </c>
      <c r="G1055" s="26">
        <v>2</v>
      </c>
      <c r="H1055">
        <v>3</v>
      </c>
      <c r="I1055">
        <v>0</v>
      </c>
      <c r="J1055">
        <v>0</v>
      </c>
      <c r="K1055">
        <v>5</v>
      </c>
      <c r="L1055">
        <v>1</v>
      </c>
      <c r="M1055">
        <v>0</v>
      </c>
      <c r="N1055">
        <v>6</v>
      </c>
      <c r="O1055">
        <v>0</v>
      </c>
      <c r="P1055">
        <v>0</v>
      </c>
      <c r="Q1055">
        <v>7</v>
      </c>
      <c r="R1055">
        <v>1</v>
      </c>
      <c r="S1055">
        <v>0</v>
      </c>
      <c r="T1055">
        <v>7</v>
      </c>
      <c r="U1055">
        <v>0</v>
      </c>
      <c r="V1055">
        <v>0</v>
      </c>
      <c r="W1055">
        <v>6</v>
      </c>
      <c r="X1055">
        <v>1</v>
      </c>
      <c r="Y1055">
        <v>1</v>
      </c>
      <c r="Z1055">
        <v>6</v>
      </c>
      <c r="AA1055">
        <v>0</v>
      </c>
      <c r="AB1055">
        <v>0</v>
      </c>
      <c r="AC1055">
        <v>6</v>
      </c>
      <c r="AD1055">
        <v>0</v>
      </c>
      <c r="AE1055">
        <v>0</v>
      </c>
      <c r="AF1055">
        <v>8</v>
      </c>
      <c r="AG1055">
        <v>0</v>
      </c>
      <c r="AH1055">
        <v>0</v>
      </c>
      <c r="AI1055">
        <v>7</v>
      </c>
      <c r="AJ1055">
        <v>0</v>
      </c>
      <c r="AK1055">
        <v>0</v>
      </c>
      <c r="AL1055">
        <v>6</v>
      </c>
      <c r="AM1055">
        <v>0</v>
      </c>
      <c r="AN1055">
        <v>0</v>
      </c>
    </row>
    <row r="1056" spans="1:40" ht="17.100000000000001" customHeight="1" x14ac:dyDescent="0.25">
      <c r="A1056" s="25" t="s">
        <v>4504</v>
      </c>
      <c r="B1056" s="25" t="s">
        <v>7101</v>
      </c>
      <c r="C1056" s="25" t="s">
        <v>4803</v>
      </c>
      <c r="D1056" s="25" t="s">
        <v>4802</v>
      </c>
      <c r="E1056" s="25" t="s">
        <v>6468</v>
      </c>
      <c r="F1056" s="25" t="s">
        <v>4804</v>
      </c>
      <c r="G1056" s="26">
        <v>3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1</v>
      </c>
      <c r="X1056">
        <v>1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</row>
    <row r="1057" spans="1:40" ht="17.100000000000001" customHeight="1" x14ac:dyDescent="0.25">
      <c r="A1057" s="25" t="s">
        <v>4504</v>
      </c>
      <c r="B1057" s="25" t="s">
        <v>7101</v>
      </c>
      <c r="C1057" s="25" t="s">
        <v>4803</v>
      </c>
      <c r="D1057" s="25" t="s">
        <v>4802</v>
      </c>
      <c r="E1057" s="25" t="s">
        <v>6468</v>
      </c>
      <c r="F1057" s="25" t="s">
        <v>4801</v>
      </c>
      <c r="G1057" s="26">
        <v>4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</row>
    <row r="1058" spans="1:40" ht="17.100000000000001" customHeight="1" x14ac:dyDescent="0.25">
      <c r="A1058" s="25" t="s">
        <v>4504</v>
      </c>
      <c r="B1058" s="25" t="s">
        <v>7101</v>
      </c>
      <c r="C1058" s="25" t="s">
        <v>1274</v>
      </c>
      <c r="D1058" s="25" t="s">
        <v>4797</v>
      </c>
      <c r="E1058" s="25" t="s">
        <v>6469</v>
      </c>
      <c r="F1058" s="25" t="s">
        <v>4800</v>
      </c>
      <c r="G1058" s="26">
        <v>1</v>
      </c>
      <c r="H1058">
        <v>31</v>
      </c>
      <c r="I1058">
        <v>21.999999999999993</v>
      </c>
      <c r="J1058">
        <v>1.0000000000000004</v>
      </c>
      <c r="K1058">
        <v>36</v>
      </c>
      <c r="L1058">
        <v>9.0000000000000018</v>
      </c>
      <c r="M1058">
        <v>4.0000000000000009</v>
      </c>
      <c r="N1058">
        <v>37</v>
      </c>
      <c r="O1058">
        <v>6</v>
      </c>
      <c r="P1058">
        <v>4</v>
      </c>
      <c r="Q1058">
        <v>38</v>
      </c>
      <c r="R1058">
        <v>5.0000000000000009</v>
      </c>
      <c r="S1058">
        <v>4</v>
      </c>
      <c r="T1058">
        <v>41</v>
      </c>
      <c r="U1058">
        <v>8.0000000000000018</v>
      </c>
      <c r="V1058">
        <v>6.0000000000000009</v>
      </c>
      <c r="W1058">
        <v>35</v>
      </c>
      <c r="X1058">
        <v>4</v>
      </c>
      <c r="Y1058">
        <v>9.0000000000000018</v>
      </c>
      <c r="Z1058">
        <v>39</v>
      </c>
      <c r="AA1058">
        <v>16</v>
      </c>
      <c r="AB1058">
        <v>5</v>
      </c>
      <c r="AC1058">
        <v>37</v>
      </c>
      <c r="AD1058">
        <v>3.0000000000000009</v>
      </c>
      <c r="AE1058">
        <v>5</v>
      </c>
      <c r="AF1058">
        <v>43</v>
      </c>
      <c r="AG1058">
        <v>12.000000000000002</v>
      </c>
      <c r="AH1058">
        <v>7.0000000000000018</v>
      </c>
      <c r="AI1058">
        <v>49</v>
      </c>
      <c r="AJ1058">
        <v>14.999999999999998</v>
      </c>
      <c r="AK1058">
        <v>1.9999999999999998</v>
      </c>
      <c r="AL1058">
        <v>50</v>
      </c>
      <c r="AM1058">
        <v>1.9999999999999998</v>
      </c>
      <c r="AN1058">
        <v>23.999999999999996</v>
      </c>
    </row>
    <row r="1059" spans="1:40" ht="17.100000000000001" customHeight="1" x14ac:dyDescent="0.25">
      <c r="A1059" s="25" t="s">
        <v>4504</v>
      </c>
      <c r="B1059" s="25" t="s">
        <v>7101</v>
      </c>
      <c r="C1059" s="25" t="s">
        <v>1274</v>
      </c>
      <c r="D1059" s="25" t="s">
        <v>4797</v>
      </c>
      <c r="E1059" s="25" t="s">
        <v>6469</v>
      </c>
      <c r="F1059" s="25" t="s">
        <v>4799</v>
      </c>
      <c r="G1059" s="26">
        <v>2</v>
      </c>
      <c r="H1059">
        <v>3</v>
      </c>
      <c r="I1059">
        <v>1</v>
      </c>
      <c r="J1059">
        <v>0</v>
      </c>
      <c r="K1059">
        <v>6</v>
      </c>
      <c r="L1059">
        <v>0</v>
      </c>
      <c r="M1059">
        <v>0</v>
      </c>
      <c r="N1059">
        <v>6</v>
      </c>
      <c r="O1059">
        <v>0</v>
      </c>
      <c r="P1059">
        <v>0</v>
      </c>
      <c r="Q1059">
        <v>6</v>
      </c>
      <c r="R1059">
        <v>0</v>
      </c>
      <c r="S1059">
        <v>0</v>
      </c>
      <c r="T1059">
        <v>8</v>
      </c>
      <c r="U1059">
        <v>2</v>
      </c>
      <c r="V1059">
        <v>1</v>
      </c>
      <c r="W1059">
        <v>9</v>
      </c>
      <c r="X1059">
        <v>0</v>
      </c>
      <c r="Y1059">
        <v>1</v>
      </c>
      <c r="Z1059">
        <v>7</v>
      </c>
      <c r="AA1059">
        <v>0</v>
      </c>
      <c r="AB1059">
        <v>0</v>
      </c>
      <c r="AC1059">
        <v>8</v>
      </c>
      <c r="AD1059">
        <v>0</v>
      </c>
      <c r="AE1059">
        <v>2</v>
      </c>
      <c r="AF1059">
        <v>9</v>
      </c>
      <c r="AG1059">
        <v>2</v>
      </c>
      <c r="AH1059">
        <v>0</v>
      </c>
      <c r="AI1059">
        <v>10</v>
      </c>
      <c r="AJ1059">
        <v>1.9999999999999998</v>
      </c>
      <c r="AK1059">
        <v>0</v>
      </c>
      <c r="AL1059">
        <v>9</v>
      </c>
      <c r="AM1059">
        <v>0</v>
      </c>
      <c r="AN1059">
        <v>0</v>
      </c>
    </row>
    <row r="1060" spans="1:40" ht="17.100000000000001" customHeight="1" x14ac:dyDescent="0.25">
      <c r="A1060" s="25" t="s">
        <v>4504</v>
      </c>
      <c r="B1060" s="25" t="s">
        <v>7101</v>
      </c>
      <c r="C1060" s="25" t="s">
        <v>1274</v>
      </c>
      <c r="D1060" s="25" t="s">
        <v>4797</v>
      </c>
      <c r="E1060" s="25" t="s">
        <v>6469</v>
      </c>
      <c r="F1060" s="25" t="s">
        <v>4798</v>
      </c>
      <c r="G1060" s="26">
        <v>3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1</v>
      </c>
      <c r="O1060">
        <v>0</v>
      </c>
      <c r="P1060">
        <v>0</v>
      </c>
      <c r="Q1060">
        <v>1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1</v>
      </c>
      <c r="X1060">
        <v>0</v>
      </c>
      <c r="Y1060">
        <v>0</v>
      </c>
      <c r="Z1060">
        <v>1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</row>
    <row r="1061" spans="1:40" ht="17.100000000000001" customHeight="1" x14ac:dyDescent="0.25">
      <c r="A1061" s="25" t="s">
        <v>4504</v>
      </c>
      <c r="B1061" s="25" t="s">
        <v>7101</v>
      </c>
      <c r="C1061" s="25" t="s">
        <v>1274</v>
      </c>
      <c r="D1061" s="25" t="s">
        <v>4797</v>
      </c>
      <c r="E1061" s="25" t="s">
        <v>6469</v>
      </c>
      <c r="F1061" s="25" t="s">
        <v>4796</v>
      </c>
      <c r="G1061" s="26">
        <v>4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</row>
    <row r="1062" spans="1:40" ht="17.100000000000001" customHeight="1" x14ac:dyDescent="0.25">
      <c r="A1062" s="25" t="s">
        <v>4504</v>
      </c>
      <c r="B1062" s="25" t="s">
        <v>7101</v>
      </c>
      <c r="C1062" s="25" t="s">
        <v>4792</v>
      </c>
      <c r="D1062" s="25" t="s">
        <v>4791</v>
      </c>
      <c r="E1062" s="25" t="s">
        <v>7122</v>
      </c>
      <c r="F1062" s="25" t="s">
        <v>4795</v>
      </c>
      <c r="G1062" s="26">
        <v>1</v>
      </c>
      <c r="H1062">
        <v>56</v>
      </c>
      <c r="I1062">
        <v>5.9999999999999991</v>
      </c>
      <c r="J1062">
        <v>5.0000000000000009</v>
      </c>
      <c r="K1062">
        <v>68</v>
      </c>
      <c r="L1062">
        <v>20.000000000000014</v>
      </c>
      <c r="M1062">
        <v>2</v>
      </c>
      <c r="N1062">
        <v>61</v>
      </c>
      <c r="O1062">
        <v>1</v>
      </c>
      <c r="P1062">
        <v>3.9999999999999996</v>
      </c>
      <c r="Q1062">
        <v>67</v>
      </c>
      <c r="R1062">
        <v>7</v>
      </c>
      <c r="S1062">
        <v>6.0000000000000027</v>
      </c>
      <c r="T1062">
        <v>68</v>
      </c>
      <c r="U1062">
        <v>7.0000000000000009</v>
      </c>
      <c r="V1062">
        <v>2</v>
      </c>
      <c r="W1062">
        <v>65</v>
      </c>
      <c r="X1062">
        <v>3.9999999999999996</v>
      </c>
      <c r="Y1062">
        <v>4</v>
      </c>
      <c r="Z1062">
        <v>69</v>
      </c>
      <c r="AA1062">
        <v>9</v>
      </c>
      <c r="AB1062">
        <v>2</v>
      </c>
      <c r="AC1062">
        <v>64</v>
      </c>
      <c r="AD1062">
        <v>4</v>
      </c>
      <c r="AE1062">
        <v>9.0000000000000018</v>
      </c>
      <c r="AF1062">
        <v>63</v>
      </c>
      <c r="AG1062">
        <v>6.0000000000000009</v>
      </c>
      <c r="AH1062">
        <v>3</v>
      </c>
      <c r="AI1062">
        <v>62</v>
      </c>
      <c r="AJ1062">
        <v>5.0000000000000009</v>
      </c>
      <c r="AK1062">
        <v>3.0000000000000009</v>
      </c>
      <c r="AL1062">
        <v>69</v>
      </c>
      <c r="AM1062">
        <v>12.000000000000002</v>
      </c>
      <c r="AN1062">
        <v>19.000000000000004</v>
      </c>
    </row>
    <row r="1063" spans="1:40" ht="17.100000000000001" customHeight="1" x14ac:dyDescent="0.25">
      <c r="A1063" s="25" t="s">
        <v>4504</v>
      </c>
      <c r="B1063" s="25" t="s">
        <v>7101</v>
      </c>
      <c r="C1063" s="25" t="s">
        <v>4792</v>
      </c>
      <c r="D1063" s="25" t="s">
        <v>4791</v>
      </c>
      <c r="E1063" s="25" t="s">
        <v>7122</v>
      </c>
      <c r="F1063" s="25" t="s">
        <v>4794</v>
      </c>
      <c r="G1063" s="26">
        <v>2</v>
      </c>
      <c r="H1063">
        <v>14</v>
      </c>
      <c r="I1063">
        <v>1.0000000000000002</v>
      </c>
      <c r="J1063">
        <v>0</v>
      </c>
      <c r="K1063">
        <v>13</v>
      </c>
      <c r="L1063">
        <v>0</v>
      </c>
      <c r="M1063">
        <v>0</v>
      </c>
      <c r="N1063">
        <v>18</v>
      </c>
      <c r="O1063">
        <v>1.0000000000000002</v>
      </c>
      <c r="P1063">
        <v>0</v>
      </c>
      <c r="Q1063">
        <v>15</v>
      </c>
      <c r="R1063">
        <v>0</v>
      </c>
      <c r="S1063">
        <v>0</v>
      </c>
      <c r="T1063">
        <v>16</v>
      </c>
      <c r="U1063">
        <v>0</v>
      </c>
      <c r="V1063">
        <v>0</v>
      </c>
      <c r="W1063">
        <v>19</v>
      </c>
      <c r="X1063">
        <v>1</v>
      </c>
      <c r="Y1063">
        <v>0</v>
      </c>
      <c r="Z1063">
        <v>23</v>
      </c>
      <c r="AA1063">
        <v>0.99999999999999978</v>
      </c>
      <c r="AB1063">
        <v>2</v>
      </c>
      <c r="AC1063">
        <v>24</v>
      </c>
      <c r="AD1063">
        <v>0</v>
      </c>
      <c r="AE1063">
        <v>0</v>
      </c>
      <c r="AF1063">
        <v>25</v>
      </c>
      <c r="AG1063">
        <v>1</v>
      </c>
      <c r="AH1063">
        <v>0</v>
      </c>
      <c r="AI1063">
        <v>29</v>
      </c>
      <c r="AJ1063">
        <v>2.0000000000000009</v>
      </c>
      <c r="AK1063">
        <v>1.0000000000000004</v>
      </c>
      <c r="AL1063">
        <v>29</v>
      </c>
      <c r="AM1063">
        <v>0</v>
      </c>
      <c r="AN1063">
        <v>0</v>
      </c>
    </row>
    <row r="1064" spans="1:40" ht="17.100000000000001" customHeight="1" x14ac:dyDescent="0.25">
      <c r="A1064" s="25" t="s">
        <v>4504</v>
      </c>
      <c r="B1064" s="25" t="s">
        <v>7101</v>
      </c>
      <c r="C1064" s="25" t="s">
        <v>4792</v>
      </c>
      <c r="D1064" s="25" t="s">
        <v>4791</v>
      </c>
      <c r="E1064" s="25" t="s">
        <v>7122</v>
      </c>
      <c r="F1064" s="25" t="s">
        <v>4793</v>
      </c>
      <c r="G1064" s="26">
        <v>3</v>
      </c>
      <c r="H1064">
        <v>11</v>
      </c>
      <c r="I1064">
        <v>0</v>
      </c>
      <c r="J1064">
        <v>0</v>
      </c>
      <c r="K1064">
        <v>10</v>
      </c>
      <c r="L1064">
        <v>0</v>
      </c>
      <c r="M1064">
        <v>0</v>
      </c>
      <c r="N1064">
        <v>9</v>
      </c>
      <c r="O1064">
        <v>0</v>
      </c>
      <c r="P1064">
        <v>0</v>
      </c>
      <c r="Q1064">
        <v>8</v>
      </c>
      <c r="R1064">
        <v>0</v>
      </c>
      <c r="S1064">
        <v>0</v>
      </c>
      <c r="T1064">
        <v>9</v>
      </c>
      <c r="U1064">
        <v>1.0000000000000002</v>
      </c>
      <c r="V1064">
        <v>0</v>
      </c>
      <c r="W1064">
        <v>10</v>
      </c>
      <c r="X1064">
        <v>0</v>
      </c>
      <c r="Y1064">
        <v>0</v>
      </c>
      <c r="Z1064">
        <v>9</v>
      </c>
      <c r="AA1064">
        <v>1</v>
      </c>
      <c r="AB1064">
        <v>0</v>
      </c>
      <c r="AC1064">
        <v>11</v>
      </c>
      <c r="AD1064">
        <v>1.0000000000000002</v>
      </c>
      <c r="AE1064">
        <v>0</v>
      </c>
      <c r="AF1064">
        <v>11</v>
      </c>
      <c r="AG1064">
        <v>0</v>
      </c>
      <c r="AH1064">
        <v>0</v>
      </c>
      <c r="AI1064">
        <v>13</v>
      </c>
      <c r="AJ1064">
        <v>0</v>
      </c>
      <c r="AK1064">
        <v>0</v>
      </c>
      <c r="AL1064">
        <v>14</v>
      </c>
      <c r="AM1064">
        <v>0</v>
      </c>
      <c r="AN1064">
        <v>0</v>
      </c>
    </row>
    <row r="1065" spans="1:40" ht="17.100000000000001" customHeight="1" x14ac:dyDescent="0.25">
      <c r="A1065" s="25" t="s">
        <v>4504</v>
      </c>
      <c r="B1065" s="25" t="s">
        <v>7101</v>
      </c>
      <c r="C1065" s="25" t="s">
        <v>4792</v>
      </c>
      <c r="D1065" s="25" t="s">
        <v>4791</v>
      </c>
      <c r="E1065" s="25" t="s">
        <v>7122</v>
      </c>
      <c r="F1065" s="25" t="s">
        <v>4790</v>
      </c>
      <c r="G1065" s="26">
        <v>4</v>
      </c>
      <c r="H1065">
        <v>1</v>
      </c>
      <c r="I1065">
        <v>0</v>
      </c>
      <c r="J1065">
        <v>0</v>
      </c>
      <c r="K1065">
        <v>1</v>
      </c>
      <c r="L1065">
        <v>0</v>
      </c>
      <c r="M1065">
        <v>0</v>
      </c>
      <c r="N1065">
        <v>3</v>
      </c>
      <c r="O1065">
        <v>0</v>
      </c>
      <c r="P1065">
        <v>0</v>
      </c>
      <c r="Q1065">
        <v>3</v>
      </c>
      <c r="R1065">
        <v>0</v>
      </c>
      <c r="S1065">
        <v>0</v>
      </c>
      <c r="T1065">
        <v>1</v>
      </c>
      <c r="U1065">
        <v>0</v>
      </c>
      <c r="V1065">
        <v>0</v>
      </c>
      <c r="W1065">
        <v>1</v>
      </c>
      <c r="X1065">
        <v>0</v>
      </c>
      <c r="Y1065">
        <v>0</v>
      </c>
      <c r="Z1065">
        <v>1</v>
      </c>
      <c r="AA1065">
        <v>0</v>
      </c>
      <c r="AB1065">
        <v>0</v>
      </c>
      <c r="AC1065">
        <v>1</v>
      </c>
      <c r="AD1065">
        <v>0</v>
      </c>
      <c r="AE1065">
        <v>0</v>
      </c>
      <c r="AF1065">
        <v>3</v>
      </c>
      <c r="AG1065">
        <v>0</v>
      </c>
      <c r="AH1065">
        <v>0</v>
      </c>
      <c r="AI1065">
        <v>1</v>
      </c>
      <c r="AJ1065">
        <v>0</v>
      </c>
      <c r="AK1065">
        <v>0</v>
      </c>
      <c r="AL1065">
        <v>2</v>
      </c>
      <c r="AM1065">
        <v>0</v>
      </c>
      <c r="AN1065">
        <v>0</v>
      </c>
    </row>
    <row r="1066" spans="1:40" ht="17.100000000000001" customHeight="1" x14ac:dyDescent="0.25">
      <c r="A1066" s="25" t="s">
        <v>4504</v>
      </c>
      <c r="B1066" s="25" t="s">
        <v>7101</v>
      </c>
      <c r="C1066" s="25" t="s">
        <v>4786</v>
      </c>
      <c r="D1066" s="25" t="s">
        <v>4785</v>
      </c>
      <c r="E1066" s="25" t="s">
        <v>6470</v>
      </c>
      <c r="F1066" s="25" t="s">
        <v>4789</v>
      </c>
      <c r="G1066" s="26">
        <v>1</v>
      </c>
      <c r="H1066">
        <v>36</v>
      </c>
      <c r="I1066">
        <v>7</v>
      </c>
      <c r="J1066">
        <v>2.0000000000000004</v>
      </c>
      <c r="K1066">
        <v>45</v>
      </c>
      <c r="L1066">
        <v>12.000000000000002</v>
      </c>
      <c r="M1066">
        <v>2.0000000000000013</v>
      </c>
      <c r="N1066">
        <v>36</v>
      </c>
      <c r="O1066">
        <v>2.0000000000000004</v>
      </c>
      <c r="P1066">
        <v>0</v>
      </c>
      <c r="Q1066">
        <v>41</v>
      </c>
      <c r="R1066">
        <v>0.99999999999999989</v>
      </c>
      <c r="S1066">
        <v>3.0000000000000004</v>
      </c>
      <c r="T1066">
        <v>44</v>
      </c>
      <c r="U1066">
        <v>4</v>
      </c>
      <c r="V1066">
        <v>1</v>
      </c>
      <c r="W1066">
        <v>48</v>
      </c>
      <c r="X1066">
        <v>3.0000000000000009</v>
      </c>
      <c r="Y1066">
        <v>3.0000000000000009</v>
      </c>
      <c r="Z1066">
        <v>45</v>
      </c>
      <c r="AA1066">
        <v>2</v>
      </c>
      <c r="AB1066">
        <v>4</v>
      </c>
      <c r="AC1066">
        <v>42</v>
      </c>
      <c r="AD1066">
        <v>1</v>
      </c>
      <c r="AE1066">
        <v>1.0000000000000004</v>
      </c>
      <c r="AF1066">
        <v>46</v>
      </c>
      <c r="AG1066">
        <v>6</v>
      </c>
      <c r="AH1066">
        <v>3.0000000000000004</v>
      </c>
      <c r="AI1066">
        <v>48</v>
      </c>
      <c r="AJ1066">
        <v>6.9999999999999991</v>
      </c>
      <c r="AK1066">
        <v>3.0000000000000009</v>
      </c>
      <c r="AL1066">
        <v>43</v>
      </c>
      <c r="AM1066">
        <v>1</v>
      </c>
      <c r="AN1066">
        <v>2.0000000000000004</v>
      </c>
    </row>
    <row r="1067" spans="1:40" ht="17.100000000000001" customHeight="1" x14ac:dyDescent="0.25">
      <c r="A1067" s="25" t="s">
        <v>4504</v>
      </c>
      <c r="B1067" s="25" t="s">
        <v>7101</v>
      </c>
      <c r="C1067" s="25" t="s">
        <v>4786</v>
      </c>
      <c r="D1067" s="25" t="s">
        <v>4785</v>
      </c>
      <c r="E1067" s="25" t="s">
        <v>6470</v>
      </c>
      <c r="F1067" s="25" t="s">
        <v>4788</v>
      </c>
      <c r="G1067" s="26">
        <v>2</v>
      </c>
      <c r="H1067">
        <v>4</v>
      </c>
      <c r="I1067">
        <v>0</v>
      </c>
      <c r="J1067">
        <v>0</v>
      </c>
      <c r="K1067">
        <v>5</v>
      </c>
      <c r="L1067">
        <v>0</v>
      </c>
      <c r="M1067">
        <v>0</v>
      </c>
      <c r="N1067">
        <v>8</v>
      </c>
      <c r="O1067">
        <v>0</v>
      </c>
      <c r="P1067">
        <v>0</v>
      </c>
      <c r="Q1067">
        <v>8</v>
      </c>
      <c r="R1067">
        <v>0</v>
      </c>
      <c r="S1067">
        <v>1</v>
      </c>
      <c r="T1067">
        <v>7</v>
      </c>
      <c r="U1067">
        <v>0</v>
      </c>
      <c r="V1067">
        <v>0</v>
      </c>
      <c r="W1067">
        <v>6</v>
      </c>
      <c r="X1067">
        <v>0</v>
      </c>
      <c r="Y1067">
        <v>0</v>
      </c>
      <c r="Z1067">
        <v>6</v>
      </c>
      <c r="AA1067">
        <v>0</v>
      </c>
      <c r="AB1067">
        <v>0</v>
      </c>
      <c r="AC1067">
        <v>5</v>
      </c>
      <c r="AD1067">
        <v>0</v>
      </c>
      <c r="AE1067">
        <v>1</v>
      </c>
      <c r="AF1067">
        <v>5</v>
      </c>
      <c r="AG1067">
        <v>1</v>
      </c>
      <c r="AH1067">
        <v>0</v>
      </c>
      <c r="AI1067">
        <v>7</v>
      </c>
      <c r="AJ1067">
        <v>0</v>
      </c>
      <c r="AK1067">
        <v>0</v>
      </c>
      <c r="AL1067">
        <v>9</v>
      </c>
      <c r="AM1067">
        <v>1</v>
      </c>
      <c r="AN1067">
        <v>0</v>
      </c>
    </row>
    <row r="1068" spans="1:40" ht="17.100000000000001" customHeight="1" x14ac:dyDescent="0.25">
      <c r="A1068" s="25" t="s">
        <v>4504</v>
      </c>
      <c r="B1068" s="25" t="s">
        <v>7101</v>
      </c>
      <c r="C1068" s="25" t="s">
        <v>4786</v>
      </c>
      <c r="D1068" s="25" t="s">
        <v>4785</v>
      </c>
      <c r="E1068" s="25" t="s">
        <v>6470</v>
      </c>
      <c r="F1068" s="25" t="s">
        <v>4787</v>
      </c>
      <c r="G1068" s="26">
        <v>3</v>
      </c>
      <c r="H1068">
        <v>1</v>
      </c>
      <c r="I1068">
        <v>0</v>
      </c>
      <c r="J1068">
        <v>0</v>
      </c>
      <c r="K1068">
        <v>1</v>
      </c>
      <c r="L1068">
        <v>0</v>
      </c>
      <c r="M1068">
        <v>0</v>
      </c>
      <c r="N1068">
        <v>1</v>
      </c>
      <c r="O1068">
        <v>0</v>
      </c>
      <c r="P1068">
        <v>0</v>
      </c>
      <c r="Q1068">
        <v>1</v>
      </c>
      <c r="R1068">
        <v>0</v>
      </c>
      <c r="S1068">
        <v>0</v>
      </c>
      <c r="T1068">
        <v>1</v>
      </c>
      <c r="U1068">
        <v>0</v>
      </c>
      <c r="V1068">
        <v>0</v>
      </c>
      <c r="W1068">
        <v>1</v>
      </c>
      <c r="X1068">
        <v>0</v>
      </c>
      <c r="Y1068">
        <v>0</v>
      </c>
      <c r="Z1068">
        <v>3</v>
      </c>
      <c r="AA1068">
        <v>0</v>
      </c>
      <c r="AB1068">
        <v>0</v>
      </c>
      <c r="AC1068">
        <v>3</v>
      </c>
      <c r="AD1068">
        <v>0</v>
      </c>
      <c r="AE1068">
        <v>0</v>
      </c>
      <c r="AF1068">
        <v>3</v>
      </c>
      <c r="AG1068">
        <v>0</v>
      </c>
      <c r="AH1068">
        <v>0</v>
      </c>
      <c r="AI1068">
        <v>3</v>
      </c>
      <c r="AJ1068">
        <v>0</v>
      </c>
      <c r="AK1068">
        <v>0</v>
      </c>
      <c r="AL1068">
        <v>2</v>
      </c>
      <c r="AM1068">
        <v>0</v>
      </c>
      <c r="AN1068">
        <v>0</v>
      </c>
    </row>
    <row r="1069" spans="1:40" ht="17.100000000000001" customHeight="1" x14ac:dyDescent="0.25">
      <c r="A1069" s="25" t="s">
        <v>4504</v>
      </c>
      <c r="B1069" s="25" t="s">
        <v>7101</v>
      </c>
      <c r="C1069" s="25" t="s">
        <v>4786</v>
      </c>
      <c r="D1069" s="25" t="s">
        <v>4785</v>
      </c>
      <c r="E1069" s="25" t="s">
        <v>6470</v>
      </c>
      <c r="F1069" s="25" t="s">
        <v>4784</v>
      </c>
      <c r="G1069" s="26">
        <v>4</v>
      </c>
      <c r="H1069">
        <v>2</v>
      </c>
      <c r="I1069">
        <v>0</v>
      </c>
      <c r="J1069">
        <v>0</v>
      </c>
      <c r="K1069">
        <v>2</v>
      </c>
      <c r="L1069">
        <v>0</v>
      </c>
      <c r="M1069">
        <v>0</v>
      </c>
      <c r="N1069">
        <v>2</v>
      </c>
      <c r="O1069">
        <v>0</v>
      </c>
      <c r="P1069">
        <v>0</v>
      </c>
      <c r="Q1069">
        <v>2</v>
      </c>
      <c r="R1069">
        <v>0</v>
      </c>
      <c r="S1069">
        <v>0</v>
      </c>
      <c r="T1069">
        <v>2</v>
      </c>
      <c r="U1069">
        <v>0</v>
      </c>
      <c r="V1069">
        <v>0</v>
      </c>
      <c r="W1069">
        <v>2</v>
      </c>
      <c r="X1069">
        <v>0</v>
      </c>
      <c r="Y1069">
        <v>0</v>
      </c>
      <c r="Z1069">
        <v>2</v>
      </c>
      <c r="AA1069">
        <v>0</v>
      </c>
      <c r="AB1069">
        <v>0</v>
      </c>
      <c r="AC1069">
        <v>2</v>
      </c>
      <c r="AD1069">
        <v>0</v>
      </c>
      <c r="AE1069">
        <v>0</v>
      </c>
      <c r="AF1069">
        <v>2</v>
      </c>
      <c r="AG1069">
        <v>0</v>
      </c>
      <c r="AH1069">
        <v>0</v>
      </c>
      <c r="AI1069">
        <v>1</v>
      </c>
      <c r="AJ1069">
        <v>0</v>
      </c>
      <c r="AK1069">
        <v>0</v>
      </c>
      <c r="AL1069">
        <v>1</v>
      </c>
      <c r="AM1069">
        <v>0</v>
      </c>
      <c r="AN1069">
        <v>0</v>
      </c>
    </row>
    <row r="1070" spans="1:40" ht="17.100000000000001" customHeight="1" x14ac:dyDescent="0.25">
      <c r="A1070" s="25" t="s">
        <v>4504</v>
      </c>
      <c r="B1070" s="25" t="s">
        <v>7101</v>
      </c>
      <c r="C1070" s="25" t="s">
        <v>3950</v>
      </c>
      <c r="D1070" s="25" t="s">
        <v>4780</v>
      </c>
      <c r="E1070" s="25" t="s">
        <v>6471</v>
      </c>
      <c r="F1070" s="25" t="s">
        <v>4783</v>
      </c>
      <c r="G1070" s="26">
        <v>1</v>
      </c>
      <c r="H1070">
        <v>13</v>
      </c>
      <c r="I1070">
        <v>11</v>
      </c>
      <c r="J1070">
        <v>2</v>
      </c>
      <c r="K1070">
        <v>13</v>
      </c>
      <c r="L1070">
        <v>3</v>
      </c>
      <c r="M1070">
        <v>1</v>
      </c>
      <c r="N1070">
        <v>12</v>
      </c>
      <c r="O1070">
        <v>0</v>
      </c>
      <c r="P1070">
        <v>0</v>
      </c>
      <c r="Q1070">
        <v>14</v>
      </c>
      <c r="R1070">
        <v>1</v>
      </c>
      <c r="S1070">
        <v>1</v>
      </c>
      <c r="T1070">
        <v>14</v>
      </c>
      <c r="U1070">
        <v>0</v>
      </c>
      <c r="V1070">
        <v>1.0000000000000002</v>
      </c>
      <c r="W1070">
        <v>14</v>
      </c>
      <c r="X1070">
        <v>1.0000000000000002</v>
      </c>
      <c r="Y1070">
        <v>3</v>
      </c>
      <c r="Z1070">
        <v>14</v>
      </c>
      <c r="AA1070">
        <v>3</v>
      </c>
      <c r="AB1070">
        <v>1</v>
      </c>
      <c r="AC1070">
        <v>16</v>
      </c>
      <c r="AD1070">
        <v>3</v>
      </c>
      <c r="AE1070">
        <v>0</v>
      </c>
      <c r="AF1070">
        <v>19</v>
      </c>
      <c r="AG1070">
        <v>4</v>
      </c>
      <c r="AH1070">
        <v>1</v>
      </c>
      <c r="AI1070">
        <v>29</v>
      </c>
      <c r="AJ1070">
        <v>10</v>
      </c>
      <c r="AK1070">
        <v>10</v>
      </c>
      <c r="AL1070">
        <v>21</v>
      </c>
      <c r="AM1070">
        <v>3</v>
      </c>
      <c r="AN1070">
        <v>0</v>
      </c>
    </row>
    <row r="1071" spans="1:40" ht="17.100000000000001" customHeight="1" x14ac:dyDescent="0.25">
      <c r="A1071" s="25" t="s">
        <v>4504</v>
      </c>
      <c r="B1071" s="25" t="s">
        <v>7101</v>
      </c>
      <c r="C1071" s="25" t="s">
        <v>3950</v>
      </c>
      <c r="D1071" s="25" t="s">
        <v>4780</v>
      </c>
      <c r="E1071" s="25" t="s">
        <v>6471</v>
      </c>
      <c r="F1071" s="25" t="s">
        <v>4782</v>
      </c>
      <c r="G1071" s="26">
        <v>2</v>
      </c>
      <c r="H1071">
        <v>4</v>
      </c>
      <c r="I1071">
        <v>0</v>
      </c>
      <c r="J1071">
        <v>0</v>
      </c>
      <c r="K1071">
        <v>6</v>
      </c>
      <c r="L1071">
        <v>1</v>
      </c>
      <c r="M1071">
        <v>0</v>
      </c>
      <c r="N1071">
        <v>7</v>
      </c>
      <c r="O1071">
        <v>0</v>
      </c>
      <c r="P1071">
        <v>1.0000000000000002</v>
      </c>
      <c r="Q1071">
        <v>4</v>
      </c>
      <c r="R1071">
        <v>0</v>
      </c>
      <c r="S1071">
        <v>0</v>
      </c>
      <c r="T1071">
        <v>4</v>
      </c>
      <c r="U1071">
        <v>0</v>
      </c>
      <c r="V1071">
        <v>1</v>
      </c>
      <c r="W1071">
        <v>3</v>
      </c>
      <c r="X1071">
        <v>0</v>
      </c>
      <c r="Y1071">
        <v>0</v>
      </c>
      <c r="Z1071">
        <v>4</v>
      </c>
      <c r="AA1071">
        <v>1</v>
      </c>
      <c r="AB1071">
        <v>0</v>
      </c>
      <c r="AC1071">
        <v>4</v>
      </c>
      <c r="AD1071">
        <v>0</v>
      </c>
      <c r="AE1071">
        <v>0</v>
      </c>
      <c r="AF1071">
        <v>10</v>
      </c>
      <c r="AG1071">
        <v>6</v>
      </c>
      <c r="AH1071">
        <v>0</v>
      </c>
      <c r="AI1071">
        <v>4</v>
      </c>
      <c r="AJ1071">
        <v>0</v>
      </c>
      <c r="AK1071">
        <v>0</v>
      </c>
      <c r="AL1071">
        <v>5</v>
      </c>
      <c r="AM1071">
        <v>0</v>
      </c>
      <c r="AN1071">
        <v>0</v>
      </c>
    </row>
    <row r="1072" spans="1:40" ht="17.100000000000001" customHeight="1" x14ac:dyDescent="0.25">
      <c r="A1072" s="25" t="s">
        <v>4504</v>
      </c>
      <c r="B1072" s="25" t="s">
        <v>7101</v>
      </c>
      <c r="C1072" s="25" t="s">
        <v>3950</v>
      </c>
      <c r="D1072" s="25" t="s">
        <v>4780</v>
      </c>
      <c r="E1072" s="25" t="s">
        <v>6471</v>
      </c>
      <c r="F1072" s="25" t="s">
        <v>4781</v>
      </c>
      <c r="G1072" s="26">
        <v>3</v>
      </c>
      <c r="H1072">
        <v>1</v>
      </c>
      <c r="I1072">
        <v>0</v>
      </c>
      <c r="J1072">
        <v>0</v>
      </c>
      <c r="K1072">
        <v>1</v>
      </c>
      <c r="L1072">
        <v>0</v>
      </c>
      <c r="M1072">
        <v>0</v>
      </c>
      <c r="N1072">
        <v>1</v>
      </c>
      <c r="O1072">
        <v>0</v>
      </c>
      <c r="P1072">
        <v>0</v>
      </c>
      <c r="Q1072">
        <v>1</v>
      </c>
      <c r="R1072">
        <v>0</v>
      </c>
      <c r="S1072">
        <v>0</v>
      </c>
      <c r="T1072">
        <v>1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1</v>
      </c>
      <c r="AA1072">
        <v>0</v>
      </c>
      <c r="AB1072">
        <v>0</v>
      </c>
      <c r="AC1072">
        <v>1</v>
      </c>
      <c r="AD1072">
        <v>0</v>
      </c>
      <c r="AE1072">
        <v>0</v>
      </c>
      <c r="AF1072">
        <v>1</v>
      </c>
      <c r="AG1072">
        <v>0</v>
      </c>
      <c r="AH1072">
        <v>0</v>
      </c>
      <c r="AI1072">
        <v>1</v>
      </c>
      <c r="AJ1072">
        <v>0</v>
      </c>
      <c r="AK1072">
        <v>0</v>
      </c>
      <c r="AL1072">
        <v>1</v>
      </c>
      <c r="AM1072">
        <v>0</v>
      </c>
      <c r="AN1072">
        <v>0</v>
      </c>
    </row>
    <row r="1073" spans="1:40" ht="17.100000000000001" customHeight="1" x14ac:dyDescent="0.25">
      <c r="A1073" s="25" t="s">
        <v>4504</v>
      </c>
      <c r="B1073" s="25" t="s">
        <v>7101</v>
      </c>
      <c r="C1073" s="25" t="s">
        <v>3950</v>
      </c>
      <c r="D1073" s="25" t="s">
        <v>4780</v>
      </c>
      <c r="E1073" s="25" t="s">
        <v>6471</v>
      </c>
      <c r="F1073" s="25" t="s">
        <v>4779</v>
      </c>
      <c r="G1073" s="26">
        <v>4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</row>
    <row r="1074" spans="1:40" ht="17.100000000000001" customHeight="1" x14ac:dyDescent="0.25">
      <c r="A1074" s="25" t="s">
        <v>4504</v>
      </c>
      <c r="B1074" s="25" t="s">
        <v>7101</v>
      </c>
      <c r="C1074" s="25" t="s">
        <v>1257</v>
      </c>
      <c r="D1074" s="25" t="s">
        <v>4775</v>
      </c>
      <c r="E1074" s="25" t="s">
        <v>7123</v>
      </c>
      <c r="F1074" s="25" t="s">
        <v>4778</v>
      </c>
      <c r="G1074" s="26">
        <v>1</v>
      </c>
      <c r="H1074">
        <v>677</v>
      </c>
      <c r="I1074">
        <v>130.99999999999994</v>
      </c>
      <c r="J1074">
        <v>60.000000000000057</v>
      </c>
      <c r="K1074">
        <v>665</v>
      </c>
      <c r="L1074">
        <v>124.00000000000013</v>
      </c>
      <c r="M1074">
        <v>48.000000000000021</v>
      </c>
      <c r="N1074">
        <v>660</v>
      </c>
      <c r="O1074">
        <v>59.999999999999993</v>
      </c>
      <c r="P1074">
        <v>44.999999999999972</v>
      </c>
      <c r="Q1074">
        <v>626</v>
      </c>
      <c r="R1074">
        <v>37.999999999999972</v>
      </c>
      <c r="S1074">
        <v>28.000000000000028</v>
      </c>
      <c r="T1074">
        <v>620</v>
      </c>
      <c r="U1074">
        <v>28</v>
      </c>
      <c r="V1074">
        <v>47.999999999999915</v>
      </c>
      <c r="W1074">
        <v>659</v>
      </c>
      <c r="X1074">
        <v>78.999999999999986</v>
      </c>
      <c r="Y1074">
        <v>44.99999999999995</v>
      </c>
      <c r="Z1074">
        <v>692</v>
      </c>
      <c r="AA1074">
        <v>85.999999999999929</v>
      </c>
      <c r="AB1074">
        <v>56.000000000000071</v>
      </c>
      <c r="AC1074">
        <v>677</v>
      </c>
      <c r="AD1074">
        <v>68.000000000000057</v>
      </c>
      <c r="AE1074">
        <v>58.999999999999993</v>
      </c>
      <c r="AF1074">
        <v>707</v>
      </c>
      <c r="AG1074">
        <v>98.000000000000085</v>
      </c>
      <c r="AH1074">
        <v>49.999999999999957</v>
      </c>
      <c r="AI1074">
        <v>716</v>
      </c>
      <c r="AJ1074">
        <v>67.000000000000043</v>
      </c>
      <c r="AK1074">
        <v>36</v>
      </c>
      <c r="AL1074">
        <v>705</v>
      </c>
      <c r="AM1074">
        <v>59.000000000000014</v>
      </c>
      <c r="AN1074">
        <v>57.999999999999993</v>
      </c>
    </row>
    <row r="1075" spans="1:40" ht="17.100000000000001" customHeight="1" x14ac:dyDescent="0.25">
      <c r="A1075" s="25" t="s">
        <v>4504</v>
      </c>
      <c r="B1075" s="25" t="s">
        <v>7101</v>
      </c>
      <c r="C1075" s="25" t="s">
        <v>1257</v>
      </c>
      <c r="D1075" s="25" t="s">
        <v>4775</v>
      </c>
      <c r="E1075" s="25" t="s">
        <v>7123</v>
      </c>
      <c r="F1075" s="25" t="s">
        <v>4777</v>
      </c>
      <c r="G1075" s="26">
        <v>2</v>
      </c>
      <c r="H1075">
        <v>176</v>
      </c>
      <c r="I1075">
        <v>6.0000000000000009</v>
      </c>
      <c r="J1075">
        <v>11</v>
      </c>
      <c r="K1075">
        <v>259</v>
      </c>
      <c r="L1075">
        <v>34.999999999999986</v>
      </c>
      <c r="M1075">
        <v>11.999999999999998</v>
      </c>
      <c r="N1075">
        <v>264</v>
      </c>
      <c r="O1075">
        <v>11.999999999999998</v>
      </c>
      <c r="P1075">
        <v>4.0000000000000018</v>
      </c>
      <c r="Q1075">
        <v>266</v>
      </c>
      <c r="R1075">
        <v>10.000000000000004</v>
      </c>
      <c r="S1075">
        <v>4.0000000000000018</v>
      </c>
      <c r="T1075">
        <v>270</v>
      </c>
      <c r="U1075">
        <v>12.000000000000004</v>
      </c>
      <c r="V1075">
        <v>14.999999999999995</v>
      </c>
      <c r="W1075">
        <v>266</v>
      </c>
      <c r="X1075">
        <v>9.0000000000000071</v>
      </c>
      <c r="Y1075">
        <v>5.0000000000000018</v>
      </c>
      <c r="Z1075">
        <v>261</v>
      </c>
      <c r="AA1075">
        <v>13</v>
      </c>
      <c r="AB1075">
        <v>9</v>
      </c>
      <c r="AC1075">
        <v>258</v>
      </c>
      <c r="AD1075">
        <v>7</v>
      </c>
      <c r="AE1075">
        <v>3.9999999999999991</v>
      </c>
      <c r="AF1075">
        <v>273</v>
      </c>
      <c r="AG1075">
        <v>9.9999999999999982</v>
      </c>
      <c r="AH1075">
        <v>7</v>
      </c>
      <c r="AI1075">
        <v>279</v>
      </c>
      <c r="AJ1075">
        <v>18.000000000000007</v>
      </c>
      <c r="AK1075">
        <v>10.000000000000005</v>
      </c>
      <c r="AL1075">
        <v>287</v>
      </c>
      <c r="AM1075">
        <v>17.000000000000011</v>
      </c>
      <c r="AN1075">
        <v>21.000000000000018</v>
      </c>
    </row>
    <row r="1076" spans="1:40" ht="17.100000000000001" customHeight="1" x14ac:dyDescent="0.25">
      <c r="A1076" s="25" t="s">
        <v>4504</v>
      </c>
      <c r="B1076" s="25" t="s">
        <v>7101</v>
      </c>
      <c r="C1076" s="25" t="s">
        <v>1257</v>
      </c>
      <c r="D1076" s="25" t="s">
        <v>4775</v>
      </c>
      <c r="E1076" s="25" t="s">
        <v>7123</v>
      </c>
      <c r="F1076" s="25" t="s">
        <v>4776</v>
      </c>
      <c r="G1076" s="26">
        <v>3</v>
      </c>
      <c r="H1076">
        <v>55</v>
      </c>
      <c r="I1076">
        <v>4.0000000000000009</v>
      </c>
      <c r="J1076">
        <v>3</v>
      </c>
      <c r="K1076">
        <v>53</v>
      </c>
      <c r="L1076">
        <v>1.0000000000000002</v>
      </c>
      <c r="M1076">
        <v>0</v>
      </c>
      <c r="N1076">
        <v>48</v>
      </c>
      <c r="O1076">
        <v>0</v>
      </c>
      <c r="P1076">
        <v>0</v>
      </c>
      <c r="Q1076">
        <v>59</v>
      </c>
      <c r="R1076">
        <v>3.0000000000000004</v>
      </c>
      <c r="S1076">
        <v>1.0000000000000002</v>
      </c>
      <c r="T1076">
        <v>61</v>
      </c>
      <c r="U1076">
        <v>4.0000000000000018</v>
      </c>
      <c r="V1076">
        <v>4</v>
      </c>
      <c r="W1076">
        <v>60</v>
      </c>
      <c r="X1076">
        <v>2.0000000000000013</v>
      </c>
      <c r="Y1076">
        <v>1.0000000000000007</v>
      </c>
      <c r="Z1076">
        <v>58</v>
      </c>
      <c r="AA1076">
        <v>5</v>
      </c>
      <c r="AB1076">
        <v>5</v>
      </c>
      <c r="AC1076">
        <v>63</v>
      </c>
      <c r="AD1076">
        <v>6.0000000000000009</v>
      </c>
      <c r="AE1076">
        <v>2.9999999999999996</v>
      </c>
      <c r="AF1076">
        <v>57</v>
      </c>
      <c r="AG1076">
        <v>2</v>
      </c>
      <c r="AH1076">
        <v>2</v>
      </c>
      <c r="AI1076">
        <v>56</v>
      </c>
      <c r="AJ1076">
        <v>4.0000000000000009</v>
      </c>
      <c r="AK1076">
        <v>3.0000000000000004</v>
      </c>
      <c r="AL1076">
        <v>63</v>
      </c>
      <c r="AM1076">
        <v>6.0000000000000009</v>
      </c>
      <c r="AN1076">
        <v>3.0000000000000009</v>
      </c>
    </row>
    <row r="1077" spans="1:40" ht="17.100000000000001" customHeight="1" x14ac:dyDescent="0.25">
      <c r="A1077" s="25" t="s">
        <v>4504</v>
      </c>
      <c r="B1077" s="25" t="s">
        <v>7101</v>
      </c>
      <c r="C1077" s="25" t="s">
        <v>1257</v>
      </c>
      <c r="D1077" s="25" t="s">
        <v>4775</v>
      </c>
      <c r="E1077" s="25" t="s">
        <v>7123</v>
      </c>
      <c r="F1077" s="25" t="s">
        <v>4774</v>
      </c>
      <c r="G1077" s="26">
        <v>4</v>
      </c>
      <c r="H1077">
        <v>10</v>
      </c>
      <c r="I1077">
        <v>0</v>
      </c>
      <c r="J1077">
        <v>0</v>
      </c>
      <c r="K1077">
        <v>11</v>
      </c>
      <c r="L1077">
        <v>0</v>
      </c>
      <c r="M1077">
        <v>0</v>
      </c>
      <c r="N1077">
        <v>11</v>
      </c>
      <c r="O1077">
        <v>0</v>
      </c>
      <c r="P1077">
        <v>0</v>
      </c>
      <c r="Q1077">
        <v>12</v>
      </c>
      <c r="R1077">
        <v>1</v>
      </c>
      <c r="S1077">
        <v>0</v>
      </c>
      <c r="T1077">
        <v>9</v>
      </c>
      <c r="U1077">
        <v>0</v>
      </c>
      <c r="V1077">
        <v>0</v>
      </c>
      <c r="W1077">
        <v>10</v>
      </c>
      <c r="X1077">
        <v>0</v>
      </c>
      <c r="Y1077">
        <v>0</v>
      </c>
      <c r="Z1077">
        <v>11</v>
      </c>
      <c r="AA1077">
        <v>0</v>
      </c>
      <c r="AB1077">
        <v>1.0000000000000002</v>
      </c>
      <c r="AC1077">
        <v>12</v>
      </c>
      <c r="AD1077">
        <v>1</v>
      </c>
      <c r="AE1077">
        <v>0</v>
      </c>
      <c r="AF1077">
        <v>14</v>
      </c>
      <c r="AG1077">
        <v>2.0000000000000004</v>
      </c>
      <c r="AH1077">
        <v>3</v>
      </c>
      <c r="AI1077">
        <v>10</v>
      </c>
      <c r="AJ1077">
        <v>0</v>
      </c>
      <c r="AK1077">
        <v>0</v>
      </c>
      <c r="AL1077">
        <v>10</v>
      </c>
      <c r="AM1077">
        <v>0</v>
      </c>
      <c r="AN1077">
        <v>0</v>
      </c>
    </row>
    <row r="1078" spans="1:40" ht="17.100000000000001" customHeight="1" x14ac:dyDescent="0.25">
      <c r="A1078" s="25" t="s">
        <v>4504</v>
      </c>
      <c r="B1078" s="25" t="s">
        <v>7101</v>
      </c>
      <c r="C1078" s="25" t="s">
        <v>2992</v>
      </c>
      <c r="D1078" s="25" t="s">
        <v>4770</v>
      </c>
      <c r="E1078" s="25" t="s">
        <v>7124</v>
      </c>
      <c r="F1078" s="25" t="s">
        <v>4773</v>
      </c>
      <c r="G1078" s="26">
        <v>1</v>
      </c>
      <c r="H1078">
        <v>36</v>
      </c>
      <c r="I1078">
        <v>16.000000000000004</v>
      </c>
      <c r="J1078">
        <v>2</v>
      </c>
      <c r="K1078">
        <v>39</v>
      </c>
      <c r="L1078">
        <v>7.0000000000000018</v>
      </c>
      <c r="M1078">
        <v>1</v>
      </c>
      <c r="N1078">
        <v>51</v>
      </c>
      <c r="O1078">
        <v>11.999999999999996</v>
      </c>
      <c r="P1078">
        <v>6.0000000000000018</v>
      </c>
      <c r="Q1078">
        <v>44</v>
      </c>
      <c r="R1078">
        <v>2</v>
      </c>
      <c r="S1078">
        <v>6.0000000000000009</v>
      </c>
      <c r="T1078">
        <v>41</v>
      </c>
      <c r="U1078">
        <v>2.0000000000000004</v>
      </c>
      <c r="V1078">
        <v>1.9999999999999998</v>
      </c>
      <c r="W1078">
        <v>48</v>
      </c>
      <c r="X1078">
        <v>10.000000000000004</v>
      </c>
      <c r="Y1078">
        <v>4.0000000000000018</v>
      </c>
      <c r="Z1078">
        <v>53</v>
      </c>
      <c r="AA1078">
        <v>9</v>
      </c>
      <c r="AB1078">
        <v>2.9999999999999996</v>
      </c>
      <c r="AC1078">
        <v>49</v>
      </c>
      <c r="AD1078">
        <v>0.99999999999999989</v>
      </c>
      <c r="AE1078">
        <v>1.9999999999999998</v>
      </c>
      <c r="AF1078">
        <v>59</v>
      </c>
      <c r="AG1078">
        <v>9.0000000000000018</v>
      </c>
      <c r="AH1078">
        <v>3.0000000000000004</v>
      </c>
      <c r="AI1078">
        <v>55</v>
      </c>
      <c r="AJ1078">
        <v>5.0000000000000009</v>
      </c>
      <c r="AK1078">
        <v>2</v>
      </c>
      <c r="AL1078">
        <v>58</v>
      </c>
      <c r="AM1078">
        <v>2</v>
      </c>
      <c r="AN1078">
        <v>13.000000000000002</v>
      </c>
    </row>
    <row r="1079" spans="1:40" ht="17.100000000000001" customHeight="1" x14ac:dyDescent="0.25">
      <c r="A1079" s="25" t="s">
        <v>4504</v>
      </c>
      <c r="B1079" s="25" t="s">
        <v>7101</v>
      </c>
      <c r="C1079" s="25" t="s">
        <v>2992</v>
      </c>
      <c r="D1079" s="25" t="s">
        <v>4770</v>
      </c>
      <c r="E1079" s="25" t="s">
        <v>7124</v>
      </c>
      <c r="F1079" s="25" t="s">
        <v>4772</v>
      </c>
      <c r="G1079" s="26">
        <v>2</v>
      </c>
      <c r="H1079">
        <v>4</v>
      </c>
      <c r="I1079">
        <v>1</v>
      </c>
      <c r="J1079">
        <v>0</v>
      </c>
      <c r="K1079">
        <v>5</v>
      </c>
      <c r="L1079">
        <v>0</v>
      </c>
      <c r="M1079">
        <v>0</v>
      </c>
      <c r="N1079">
        <v>6</v>
      </c>
      <c r="O1079">
        <v>1</v>
      </c>
      <c r="P1079">
        <v>2</v>
      </c>
      <c r="Q1079">
        <v>4</v>
      </c>
      <c r="R1079">
        <v>0</v>
      </c>
      <c r="S1079">
        <v>0</v>
      </c>
      <c r="T1079">
        <v>3</v>
      </c>
      <c r="U1079">
        <v>0</v>
      </c>
      <c r="V1079">
        <v>0</v>
      </c>
      <c r="W1079">
        <v>7</v>
      </c>
      <c r="X1079">
        <v>0</v>
      </c>
      <c r="Y1079">
        <v>1.0000000000000002</v>
      </c>
      <c r="Z1079">
        <v>3</v>
      </c>
      <c r="AA1079">
        <v>1</v>
      </c>
      <c r="AB1079">
        <v>0</v>
      </c>
      <c r="AC1079">
        <v>5</v>
      </c>
      <c r="AD1079">
        <v>0</v>
      </c>
      <c r="AE1079">
        <v>2</v>
      </c>
      <c r="AF1079">
        <v>3</v>
      </c>
      <c r="AG1079">
        <v>0</v>
      </c>
      <c r="AH1079">
        <v>1</v>
      </c>
      <c r="AI1079">
        <v>2</v>
      </c>
      <c r="AJ1079">
        <v>0</v>
      </c>
      <c r="AK1079">
        <v>0</v>
      </c>
      <c r="AL1079">
        <v>4</v>
      </c>
      <c r="AM1079">
        <v>0</v>
      </c>
      <c r="AN1079">
        <v>0</v>
      </c>
    </row>
    <row r="1080" spans="1:40" ht="17.100000000000001" customHeight="1" x14ac:dyDescent="0.25">
      <c r="A1080" s="25" t="s">
        <v>4504</v>
      </c>
      <c r="B1080" s="25" t="s">
        <v>7101</v>
      </c>
      <c r="C1080" s="25" t="s">
        <v>2992</v>
      </c>
      <c r="D1080" s="25" t="s">
        <v>4770</v>
      </c>
      <c r="E1080" s="25" t="s">
        <v>7124</v>
      </c>
      <c r="F1080" s="25" t="s">
        <v>4771</v>
      </c>
      <c r="G1080" s="26">
        <v>3</v>
      </c>
      <c r="H1080">
        <v>1</v>
      </c>
      <c r="I1080">
        <v>0</v>
      </c>
      <c r="J1080">
        <v>0</v>
      </c>
      <c r="K1080">
        <v>2</v>
      </c>
      <c r="L1080">
        <v>0</v>
      </c>
      <c r="M1080">
        <v>0</v>
      </c>
      <c r="N1080">
        <v>1</v>
      </c>
      <c r="O1080">
        <v>0</v>
      </c>
      <c r="P1080">
        <v>0</v>
      </c>
      <c r="Q1080">
        <v>2</v>
      </c>
      <c r="R1080">
        <v>0</v>
      </c>
      <c r="S1080">
        <v>0</v>
      </c>
      <c r="T1080">
        <v>2</v>
      </c>
      <c r="U1080">
        <v>0</v>
      </c>
      <c r="V1080">
        <v>0</v>
      </c>
      <c r="W1080">
        <v>2</v>
      </c>
      <c r="X1080">
        <v>0</v>
      </c>
      <c r="Y1080">
        <v>0</v>
      </c>
      <c r="Z1080">
        <v>2</v>
      </c>
      <c r="AA1080">
        <v>0</v>
      </c>
      <c r="AB1080">
        <v>0</v>
      </c>
      <c r="AC1080">
        <v>2</v>
      </c>
      <c r="AD1080">
        <v>0</v>
      </c>
      <c r="AE1080">
        <v>0</v>
      </c>
      <c r="AF1080">
        <v>2</v>
      </c>
      <c r="AG1080">
        <v>0</v>
      </c>
      <c r="AH1080">
        <v>0</v>
      </c>
      <c r="AI1080">
        <v>2</v>
      </c>
      <c r="AJ1080">
        <v>0</v>
      </c>
      <c r="AK1080">
        <v>0</v>
      </c>
      <c r="AL1080">
        <v>2</v>
      </c>
      <c r="AM1080">
        <v>0</v>
      </c>
      <c r="AN1080">
        <v>0</v>
      </c>
    </row>
    <row r="1081" spans="1:40" ht="17.100000000000001" customHeight="1" x14ac:dyDescent="0.25">
      <c r="A1081" s="25" t="s">
        <v>4504</v>
      </c>
      <c r="B1081" s="25" t="s">
        <v>7101</v>
      </c>
      <c r="C1081" s="25" t="s">
        <v>2992</v>
      </c>
      <c r="D1081" s="25" t="s">
        <v>4770</v>
      </c>
      <c r="E1081" s="25" t="s">
        <v>7124</v>
      </c>
      <c r="F1081" s="25" t="s">
        <v>4769</v>
      </c>
      <c r="G1081" s="26">
        <v>4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</row>
    <row r="1082" spans="1:40" ht="17.100000000000001" customHeight="1" x14ac:dyDescent="0.25">
      <c r="A1082" s="25" t="s">
        <v>4504</v>
      </c>
      <c r="B1082" s="25" t="s">
        <v>7101</v>
      </c>
      <c r="C1082" s="25" t="s">
        <v>1831</v>
      </c>
      <c r="D1082" s="25" t="s">
        <v>4765</v>
      </c>
      <c r="E1082" s="25" t="s">
        <v>7125</v>
      </c>
      <c r="F1082" s="25" t="s">
        <v>4768</v>
      </c>
      <c r="G1082" s="26">
        <v>1</v>
      </c>
      <c r="H1082">
        <v>113</v>
      </c>
      <c r="I1082">
        <v>8</v>
      </c>
      <c r="J1082">
        <v>1.0000000000000002</v>
      </c>
      <c r="K1082">
        <v>122</v>
      </c>
      <c r="L1082">
        <v>5.9999999999999964</v>
      </c>
      <c r="M1082">
        <v>2.0000000000000004</v>
      </c>
      <c r="N1082">
        <v>124</v>
      </c>
      <c r="O1082">
        <v>5.0000000000000027</v>
      </c>
      <c r="P1082">
        <v>1.0000000000000002</v>
      </c>
      <c r="Q1082">
        <v>122</v>
      </c>
      <c r="R1082">
        <v>1</v>
      </c>
      <c r="S1082">
        <v>4.0000000000000009</v>
      </c>
      <c r="T1082">
        <v>116</v>
      </c>
      <c r="U1082">
        <v>1</v>
      </c>
      <c r="V1082">
        <v>1.0000000000000002</v>
      </c>
      <c r="W1082">
        <v>116</v>
      </c>
      <c r="X1082">
        <v>3.0000000000000004</v>
      </c>
      <c r="Y1082">
        <v>1.0000000000000011</v>
      </c>
      <c r="Z1082">
        <v>130</v>
      </c>
      <c r="AA1082">
        <v>9.9999999999999982</v>
      </c>
      <c r="AB1082">
        <v>5.9999999999999973</v>
      </c>
      <c r="AC1082">
        <v>133</v>
      </c>
      <c r="AD1082">
        <v>10.000000000000002</v>
      </c>
      <c r="AE1082">
        <v>4.0000000000000018</v>
      </c>
      <c r="AF1082">
        <v>132</v>
      </c>
      <c r="AG1082">
        <v>4.0000000000000018</v>
      </c>
      <c r="AH1082">
        <v>1.0000000000000004</v>
      </c>
      <c r="AI1082">
        <v>131</v>
      </c>
      <c r="AJ1082">
        <v>7.9999999999999982</v>
      </c>
      <c r="AK1082">
        <v>2.0000000000000004</v>
      </c>
      <c r="AL1082">
        <v>129</v>
      </c>
      <c r="AM1082">
        <v>8.0000000000000018</v>
      </c>
      <c r="AN1082">
        <v>7.0000000000000009</v>
      </c>
    </row>
    <row r="1083" spans="1:40" ht="17.100000000000001" customHeight="1" x14ac:dyDescent="0.25">
      <c r="A1083" s="25" t="s">
        <v>4504</v>
      </c>
      <c r="B1083" s="25" t="s">
        <v>7101</v>
      </c>
      <c r="C1083" s="25" t="s">
        <v>1831</v>
      </c>
      <c r="D1083" s="25" t="s">
        <v>4765</v>
      </c>
      <c r="E1083" s="25" t="s">
        <v>7125</v>
      </c>
      <c r="F1083" s="25" t="s">
        <v>4767</v>
      </c>
      <c r="G1083" s="26">
        <v>2</v>
      </c>
      <c r="H1083">
        <v>23</v>
      </c>
      <c r="I1083">
        <v>0</v>
      </c>
      <c r="J1083">
        <v>1</v>
      </c>
      <c r="K1083">
        <v>24</v>
      </c>
      <c r="L1083">
        <v>0.99999999999999978</v>
      </c>
      <c r="M1083">
        <v>0</v>
      </c>
      <c r="N1083">
        <v>25</v>
      </c>
      <c r="O1083">
        <v>1.0000000000000002</v>
      </c>
      <c r="P1083">
        <v>2</v>
      </c>
      <c r="Q1083">
        <v>26</v>
      </c>
      <c r="R1083">
        <v>0</v>
      </c>
      <c r="S1083">
        <v>0</v>
      </c>
      <c r="T1083">
        <v>23</v>
      </c>
      <c r="U1083">
        <v>0</v>
      </c>
      <c r="V1083">
        <v>0</v>
      </c>
      <c r="W1083">
        <v>27</v>
      </c>
      <c r="X1083">
        <v>1.0000000000000002</v>
      </c>
      <c r="Y1083">
        <v>0</v>
      </c>
      <c r="Z1083">
        <v>27</v>
      </c>
      <c r="AA1083">
        <v>1.0000000000000002</v>
      </c>
      <c r="AB1083">
        <v>0</v>
      </c>
      <c r="AC1083">
        <v>27</v>
      </c>
      <c r="AD1083">
        <v>2.0000000000000004</v>
      </c>
      <c r="AE1083">
        <v>0</v>
      </c>
      <c r="AF1083">
        <v>27</v>
      </c>
      <c r="AG1083">
        <v>0</v>
      </c>
      <c r="AH1083">
        <v>0</v>
      </c>
      <c r="AI1083">
        <v>34</v>
      </c>
      <c r="AJ1083">
        <v>2.0000000000000004</v>
      </c>
      <c r="AK1083">
        <v>1.0000000000000002</v>
      </c>
      <c r="AL1083">
        <v>31</v>
      </c>
      <c r="AM1083">
        <v>0</v>
      </c>
      <c r="AN1083">
        <v>0</v>
      </c>
    </row>
    <row r="1084" spans="1:40" ht="17.100000000000001" customHeight="1" x14ac:dyDescent="0.25">
      <c r="A1084" s="25" t="s">
        <v>4504</v>
      </c>
      <c r="B1084" s="25" t="s">
        <v>7101</v>
      </c>
      <c r="C1084" s="25" t="s">
        <v>1831</v>
      </c>
      <c r="D1084" s="25" t="s">
        <v>4765</v>
      </c>
      <c r="E1084" s="25" t="s">
        <v>7125</v>
      </c>
      <c r="F1084" s="25" t="s">
        <v>4766</v>
      </c>
      <c r="G1084" s="26">
        <v>3</v>
      </c>
      <c r="H1084">
        <v>9</v>
      </c>
      <c r="I1084">
        <v>0</v>
      </c>
      <c r="J1084">
        <v>0</v>
      </c>
      <c r="K1084">
        <v>10</v>
      </c>
      <c r="L1084">
        <v>0</v>
      </c>
      <c r="M1084">
        <v>0</v>
      </c>
      <c r="N1084">
        <v>10</v>
      </c>
      <c r="O1084">
        <v>0</v>
      </c>
      <c r="P1084">
        <v>0</v>
      </c>
      <c r="Q1084">
        <v>12</v>
      </c>
      <c r="R1084">
        <v>1</v>
      </c>
      <c r="S1084">
        <v>1</v>
      </c>
      <c r="T1084">
        <v>10</v>
      </c>
      <c r="U1084">
        <v>0</v>
      </c>
      <c r="V1084">
        <v>0</v>
      </c>
      <c r="W1084">
        <v>11</v>
      </c>
      <c r="X1084">
        <v>0.99999999999999989</v>
      </c>
      <c r="Y1084">
        <v>0</v>
      </c>
      <c r="Z1084">
        <v>10</v>
      </c>
      <c r="AA1084">
        <v>0</v>
      </c>
      <c r="AB1084">
        <v>0</v>
      </c>
      <c r="AC1084">
        <v>12</v>
      </c>
      <c r="AD1084">
        <v>1</v>
      </c>
      <c r="AE1084">
        <v>0</v>
      </c>
      <c r="AF1084">
        <v>11</v>
      </c>
      <c r="AG1084">
        <v>0</v>
      </c>
      <c r="AH1084">
        <v>0</v>
      </c>
      <c r="AI1084">
        <v>12</v>
      </c>
      <c r="AJ1084">
        <v>1</v>
      </c>
      <c r="AK1084">
        <v>1</v>
      </c>
      <c r="AL1084">
        <v>10</v>
      </c>
      <c r="AM1084">
        <v>0</v>
      </c>
      <c r="AN1084">
        <v>0</v>
      </c>
    </row>
    <row r="1085" spans="1:40" ht="17.100000000000001" customHeight="1" x14ac:dyDescent="0.25">
      <c r="A1085" s="25" t="s">
        <v>4504</v>
      </c>
      <c r="B1085" s="25" t="s">
        <v>7101</v>
      </c>
      <c r="C1085" s="25" t="s">
        <v>1831</v>
      </c>
      <c r="D1085" s="25" t="s">
        <v>4765</v>
      </c>
      <c r="E1085" s="25" t="s">
        <v>7125</v>
      </c>
      <c r="F1085" s="25" t="s">
        <v>4764</v>
      </c>
      <c r="G1085" s="26">
        <v>4</v>
      </c>
      <c r="H1085">
        <v>1</v>
      </c>
      <c r="I1085">
        <v>0</v>
      </c>
      <c r="J1085">
        <v>0</v>
      </c>
      <c r="K1085">
        <v>1</v>
      </c>
      <c r="L1085">
        <v>0</v>
      </c>
      <c r="M1085">
        <v>0</v>
      </c>
      <c r="N1085">
        <v>1</v>
      </c>
      <c r="O1085">
        <v>0</v>
      </c>
      <c r="P1085">
        <v>0</v>
      </c>
      <c r="Q1085">
        <v>1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1</v>
      </c>
      <c r="X1085">
        <v>0</v>
      </c>
      <c r="Y1085">
        <v>0</v>
      </c>
      <c r="Z1085">
        <v>1</v>
      </c>
      <c r="AA1085">
        <v>0</v>
      </c>
      <c r="AB1085">
        <v>0</v>
      </c>
      <c r="AC1085">
        <v>1</v>
      </c>
      <c r="AD1085">
        <v>0</v>
      </c>
      <c r="AE1085">
        <v>0</v>
      </c>
      <c r="AF1085">
        <v>1</v>
      </c>
      <c r="AG1085">
        <v>0</v>
      </c>
      <c r="AH1085">
        <v>0</v>
      </c>
      <c r="AI1085">
        <v>1</v>
      </c>
      <c r="AJ1085">
        <v>0</v>
      </c>
      <c r="AK1085">
        <v>0</v>
      </c>
      <c r="AL1085">
        <v>1</v>
      </c>
      <c r="AM1085">
        <v>0</v>
      </c>
      <c r="AN1085">
        <v>0</v>
      </c>
    </row>
    <row r="1086" spans="1:40" ht="17.100000000000001" customHeight="1" x14ac:dyDescent="0.25">
      <c r="A1086" s="25" t="s">
        <v>4504</v>
      </c>
      <c r="B1086" s="25" t="s">
        <v>7101</v>
      </c>
      <c r="C1086" s="25" t="s">
        <v>2986</v>
      </c>
      <c r="D1086" s="25" t="s">
        <v>4760</v>
      </c>
      <c r="E1086" s="25" t="s">
        <v>7126</v>
      </c>
      <c r="F1086" s="25" t="s">
        <v>4763</v>
      </c>
      <c r="G1086" s="26">
        <v>1</v>
      </c>
      <c r="H1086">
        <v>68</v>
      </c>
      <c r="I1086">
        <v>11.000000000000009</v>
      </c>
      <c r="J1086">
        <v>3.0000000000000013</v>
      </c>
      <c r="K1086">
        <v>67</v>
      </c>
      <c r="L1086">
        <v>6.0000000000000027</v>
      </c>
      <c r="M1086">
        <v>1</v>
      </c>
      <c r="N1086">
        <v>74</v>
      </c>
      <c r="O1086">
        <v>6.9999999999999991</v>
      </c>
      <c r="P1086">
        <v>4.9999999999999991</v>
      </c>
      <c r="Q1086">
        <v>69</v>
      </c>
      <c r="R1086">
        <v>1</v>
      </c>
      <c r="S1086">
        <v>1.0000000000000007</v>
      </c>
      <c r="T1086">
        <v>66</v>
      </c>
      <c r="U1086">
        <v>2</v>
      </c>
      <c r="V1086">
        <v>2</v>
      </c>
      <c r="W1086">
        <v>69</v>
      </c>
      <c r="X1086">
        <v>3.0000000000000013</v>
      </c>
      <c r="Y1086">
        <v>0</v>
      </c>
      <c r="Z1086">
        <v>67</v>
      </c>
      <c r="AA1086">
        <v>2.0000000000000013</v>
      </c>
      <c r="AB1086">
        <v>3.0000000000000004</v>
      </c>
      <c r="AC1086">
        <v>64</v>
      </c>
      <c r="AD1086">
        <v>1</v>
      </c>
      <c r="AE1086">
        <v>2.9999999999999996</v>
      </c>
      <c r="AF1086">
        <v>88</v>
      </c>
      <c r="AG1086">
        <v>29</v>
      </c>
      <c r="AH1086">
        <v>16.000000000000004</v>
      </c>
      <c r="AI1086">
        <v>77</v>
      </c>
      <c r="AJ1086">
        <v>3.0000000000000009</v>
      </c>
      <c r="AK1086">
        <v>5.0000000000000018</v>
      </c>
      <c r="AL1086">
        <v>71</v>
      </c>
      <c r="AM1086">
        <v>3.0000000000000009</v>
      </c>
      <c r="AN1086">
        <v>3.0000000000000013</v>
      </c>
    </row>
    <row r="1087" spans="1:40" ht="17.100000000000001" customHeight="1" x14ac:dyDescent="0.25">
      <c r="A1087" s="25" t="s">
        <v>4504</v>
      </c>
      <c r="B1087" s="25" t="s">
        <v>7101</v>
      </c>
      <c r="C1087" s="25" t="s">
        <v>2986</v>
      </c>
      <c r="D1087" s="25" t="s">
        <v>4760</v>
      </c>
      <c r="E1087" s="25" t="s">
        <v>7126</v>
      </c>
      <c r="F1087" s="25" t="s">
        <v>4762</v>
      </c>
      <c r="G1087" s="26">
        <v>2</v>
      </c>
      <c r="H1087">
        <v>15</v>
      </c>
      <c r="I1087">
        <v>2.0000000000000004</v>
      </c>
      <c r="J1087">
        <v>0</v>
      </c>
      <c r="K1087">
        <v>15</v>
      </c>
      <c r="L1087">
        <v>2.0000000000000004</v>
      </c>
      <c r="M1087">
        <v>0</v>
      </c>
      <c r="N1087">
        <v>15</v>
      </c>
      <c r="O1087">
        <v>0</v>
      </c>
      <c r="P1087">
        <v>0</v>
      </c>
      <c r="Q1087">
        <v>14</v>
      </c>
      <c r="R1087">
        <v>0</v>
      </c>
      <c r="S1087">
        <v>0</v>
      </c>
      <c r="T1087">
        <v>17</v>
      </c>
      <c r="U1087">
        <v>0</v>
      </c>
      <c r="V1087">
        <v>0</v>
      </c>
      <c r="W1087">
        <v>15</v>
      </c>
      <c r="X1087">
        <v>0</v>
      </c>
      <c r="Y1087">
        <v>0</v>
      </c>
      <c r="Z1087">
        <v>17</v>
      </c>
      <c r="AA1087">
        <v>1.0000000000000002</v>
      </c>
      <c r="AB1087">
        <v>0</v>
      </c>
      <c r="AC1087">
        <v>18</v>
      </c>
      <c r="AD1087">
        <v>0</v>
      </c>
      <c r="AE1087">
        <v>0</v>
      </c>
      <c r="AF1087">
        <v>21</v>
      </c>
      <c r="AG1087">
        <v>0</v>
      </c>
      <c r="AH1087">
        <v>0</v>
      </c>
      <c r="AI1087">
        <v>20</v>
      </c>
      <c r="AJ1087">
        <v>0</v>
      </c>
      <c r="AK1087">
        <v>0</v>
      </c>
      <c r="AL1087">
        <v>20</v>
      </c>
      <c r="AM1087">
        <v>0.99999999999999989</v>
      </c>
      <c r="AN1087">
        <v>0</v>
      </c>
    </row>
    <row r="1088" spans="1:40" ht="17.100000000000001" customHeight="1" x14ac:dyDescent="0.25">
      <c r="A1088" s="25" t="s">
        <v>4504</v>
      </c>
      <c r="B1088" s="25" t="s">
        <v>7101</v>
      </c>
      <c r="C1088" s="25" t="s">
        <v>2986</v>
      </c>
      <c r="D1088" s="25" t="s">
        <v>4760</v>
      </c>
      <c r="E1088" s="25" t="s">
        <v>7126</v>
      </c>
      <c r="F1088" s="25" t="s">
        <v>4761</v>
      </c>
      <c r="G1088" s="26">
        <v>3</v>
      </c>
      <c r="H1088">
        <v>4</v>
      </c>
      <c r="I1088">
        <v>0</v>
      </c>
      <c r="J1088">
        <v>0</v>
      </c>
      <c r="K1088">
        <v>4</v>
      </c>
      <c r="L1088">
        <v>0</v>
      </c>
      <c r="M1088">
        <v>0</v>
      </c>
      <c r="N1088">
        <v>3</v>
      </c>
      <c r="O1088">
        <v>0</v>
      </c>
      <c r="P1088">
        <v>0</v>
      </c>
      <c r="Q1088">
        <v>3</v>
      </c>
      <c r="R1088">
        <v>0</v>
      </c>
      <c r="S1088">
        <v>0</v>
      </c>
      <c r="T1088">
        <v>2</v>
      </c>
      <c r="U1088">
        <v>0</v>
      </c>
      <c r="V1088">
        <v>0</v>
      </c>
      <c r="W1088">
        <v>2</v>
      </c>
      <c r="X1088">
        <v>0</v>
      </c>
      <c r="Y1088">
        <v>0</v>
      </c>
      <c r="Z1088">
        <v>2</v>
      </c>
      <c r="AA1088">
        <v>0</v>
      </c>
      <c r="AB1088">
        <v>1</v>
      </c>
      <c r="AC1088">
        <v>3</v>
      </c>
      <c r="AD1088">
        <v>0</v>
      </c>
      <c r="AE1088">
        <v>0</v>
      </c>
      <c r="AF1088">
        <v>2</v>
      </c>
      <c r="AG1088">
        <v>0</v>
      </c>
      <c r="AH1088">
        <v>0</v>
      </c>
      <c r="AI1088">
        <v>2</v>
      </c>
      <c r="AJ1088">
        <v>0</v>
      </c>
      <c r="AK1088">
        <v>0</v>
      </c>
      <c r="AL1088">
        <v>3</v>
      </c>
      <c r="AM1088">
        <v>0</v>
      </c>
      <c r="AN1088">
        <v>0</v>
      </c>
    </row>
    <row r="1089" spans="1:40" ht="17.100000000000001" customHeight="1" x14ac:dyDescent="0.25">
      <c r="A1089" s="25" t="s">
        <v>4504</v>
      </c>
      <c r="B1089" s="25" t="s">
        <v>7101</v>
      </c>
      <c r="C1089" s="25" t="s">
        <v>2986</v>
      </c>
      <c r="D1089" s="25" t="s">
        <v>4760</v>
      </c>
      <c r="E1089" s="25" t="s">
        <v>7126</v>
      </c>
      <c r="F1089" s="25" t="s">
        <v>4759</v>
      </c>
      <c r="G1089" s="26">
        <v>4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</row>
    <row r="1090" spans="1:40" ht="17.100000000000001" customHeight="1" x14ac:dyDescent="0.25">
      <c r="A1090" s="25" t="s">
        <v>4504</v>
      </c>
      <c r="B1090" s="25" t="s">
        <v>7101</v>
      </c>
      <c r="C1090" s="25" t="s">
        <v>2072</v>
      </c>
      <c r="D1090" s="25" t="s">
        <v>4755</v>
      </c>
      <c r="E1090" s="25" t="s">
        <v>7127</v>
      </c>
      <c r="F1090" s="25" t="s">
        <v>4758</v>
      </c>
      <c r="G1090" s="26">
        <v>1</v>
      </c>
      <c r="H1090">
        <v>22</v>
      </c>
      <c r="I1090">
        <v>19.999999999999996</v>
      </c>
      <c r="J1090">
        <v>0.99999999999999989</v>
      </c>
      <c r="K1090">
        <v>24</v>
      </c>
      <c r="L1090">
        <v>3</v>
      </c>
      <c r="M1090">
        <v>0</v>
      </c>
      <c r="N1090">
        <v>24</v>
      </c>
      <c r="O1090">
        <v>1</v>
      </c>
      <c r="P1090">
        <v>0</v>
      </c>
      <c r="Q1090">
        <v>22</v>
      </c>
      <c r="R1090">
        <v>0</v>
      </c>
      <c r="S1090">
        <v>0.99999999999999989</v>
      </c>
      <c r="T1090">
        <v>22</v>
      </c>
      <c r="U1090">
        <v>0</v>
      </c>
      <c r="V1090">
        <v>0</v>
      </c>
      <c r="W1090">
        <v>23</v>
      </c>
      <c r="X1090">
        <v>1</v>
      </c>
      <c r="Y1090">
        <v>4.9999999999999991</v>
      </c>
      <c r="Z1090">
        <v>22</v>
      </c>
      <c r="AA1090">
        <v>3</v>
      </c>
      <c r="AB1090">
        <v>0</v>
      </c>
      <c r="AC1090">
        <v>23</v>
      </c>
      <c r="AD1090">
        <v>0</v>
      </c>
      <c r="AE1090">
        <v>2</v>
      </c>
      <c r="AF1090">
        <v>23</v>
      </c>
      <c r="AG1090">
        <v>2</v>
      </c>
      <c r="AH1090">
        <v>0</v>
      </c>
      <c r="AI1090">
        <v>22</v>
      </c>
      <c r="AJ1090">
        <v>0</v>
      </c>
      <c r="AK1090">
        <v>0</v>
      </c>
      <c r="AL1090">
        <v>22</v>
      </c>
      <c r="AM1090">
        <v>0</v>
      </c>
      <c r="AN1090">
        <v>0</v>
      </c>
    </row>
    <row r="1091" spans="1:40" ht="17.100000000000001" customHeight="1" x14ac:dyDescent="0.25">
      <c r="A1091" s="25" t="s">
        <v>4504</v>
      </c>
      <c r="B1091" s="25" t="s">
        <v>7101</v>
      </c>
      <c r="C1091" s="25" t="s">
        <v>2072</v>
      </c>
      <c r="D1091" s="25" t="s">
        <v>4755</v>
      </c>
      <c r="E1091" s="25" t="s">
        <v>7127</v>
      </c>
      <c r="F1091" s="25" t="s">
        <v>4757</v>
      </c>
      <c r="G1091" s="26">
        <v>2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2</v>
      </c>
      <c r="O1091">
        <v>0</v>
      </c>
      <c r="P1091">
        <v>0</v>
      </c>
      <c r="Q1091">
        <v>1</v>
      </c>
      <c r="R1091">
        <v>0</v>
      </c>
      <c r="S1091">
        <v>0</v>
      </c>
      <c r="T1091">
        <v>1</v>
      </c>
      <c r="U1091">
        <v>0</v>
      </c>
      <c r="V1091">
        <v>0</v>
      </c>
      <c r="W1091">
        <v>1</v>
      </c>
      <c r="X1091">
        <v>0</v>
      </c>
      <c r="Y1091">
        <v>0</v>
      </c>
      <c r="Z1091">
        <v>1</v>
      </c>
      <c r="AA1091">
        <v>0</v>
      </c>
      <c r="AB1091">
        <v>0</v>
      </c>
      <c r="AC1091">
        <v>1</v>
      </c>
      <c r="AD1091">
        <v>0</v>
      </c>
      <c r="AE1091">
        <v>0</v>
      </c>
      <c r="AF1091">
        <v>1</v>
      </c>
      <c r="AG1091">
        <v>0</v>
      </c>
      <c r="AH1091">
        <v>0</v>
      </c>
      <c r="AI1091">
        <v>2</v>
      </c>
      <c r="AJ1091">
        <v>0</v>
      </c>
      <c r="AK1091">
        <v>0</v>
      </c>
      <c r="AL1091">
        <v>2</v>
      </c>
      <c r="AM1091">
        <v>0</v>
      </c>
      <c r="AN1091">
        <v>0</v>
      </c>
    </row>
    <row r="1092" spans="1:40" ht="17.100000000000001" customHeight="1" x14ac:dyDescent="0.25">
      <c r="A1092" s="25" t="s">
        <v>4504</v>
      </c>
      <c r="B1092" s="25" t="s">
        <v>7101</v>
      </c>
      <c r="C1092" s="25" t="s">
        <v>2072</v>
      </c>
      <c r="D1092" s="25" t="s">
        <v>4755</v>
      </c>
      <c r="E1092" s="25" t="s">
        <v>7127</v>
      </c>
      <c r="F1092" s="25" t="s">
        <v>4756</v>
      </c>
      <c r="G1092" s="26">
        <v>3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1</v>
      </c>
      <c r="R1092">
        <v>1</v>
      </c>
      <c r="S1092">
        <v>0</v>
      </c>
      <c r="T1092">
        <v>1</v>
      </c>
      <c r="U1092">
        <v>0</v>
      </c>
      <c r="V1092">
        <v>0</v>
      </c>
      <c r="W1092">
        <v>1</v>
      </c>
      <c r="X1092">
        <v>0</v>
      </c>
      <c r="Y1092">
        <v>0</v>
      </c>
      <c r="Z1092">
        <v>1</v>
      </c>
      <c r="AA1092">
        <v>0</v>
      </c>
      <c r="AB1092">
        <v>0</v>
      </c>
      <c r="AC1092">
        <v>1</v>
      </c>
      <c r="AD1092">
        <v>0</v>
      </c>
      <c r="AE1092">
        <v>0</v>
      </c>
      <c r="AF1092">
        <v>1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</row>
    <row r="1093" spans="1:40" ht="17.100000000000001" customHeight="1" x14ac:dyDescent="0.25">
      <c r="A1093" s="25" t="s">
        <v>4504</v>
      </c>
      <c r="B1093" s="25" t="s">
        <v>7101</v>
      </c>
      <c r="C1093" s="25" t="s">
        <v>2072</v>
      </c>
      <c r="D1093" s="25" t="s">
        <v>4755</v>
      </c>
      <c r="E1093" s="25" t="s">
        <v>7127</v>
      </c>
      <c r="F1093" s="25" t="s">
        <v>4754</v>
      </c>
      <c r="G1093" s="26">
        <v>4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</row>
    <row r="1094" spans="1:40" ht="17.100000000000001" customHeight="1" x14ac:dyDescent="0.25">
      <c r="A1094" s="25" t="s">
        <v>4504</v>
      </c>
      <c r="B1094" s="25" t="s">
        <v>7101</v>
      </c>
      <c r="C1094" s="25" t="s">
        <v>4750</v>
      </c>
      <c r="D1094" s="25" t="s">
        <v>4749</v>
      </c>
      <c r="E1094" s="25" t="s">
        <v>7128</v>
      </c>
      <c r="F1094" s="25" t="s">
        <v>4753</v>
      </c>
      <c r="G1094" s="26">
        <v>1</v>
      </c>
      <c r="H1094">
        <v>76</v>
      </c>
      <c r="I1094">
        <v>23</v>
      </c>
      <c r="J1094">
        <v>2</v>
      </c>
      <c r="K1094">
        <v>76</v>
      </c>
      <c r="L1094">
        <v>7.0000000000000009</v>
      </c>
      <c r="M1094">
        <v>1</v>
      </c>
      <c r="N1094">
        <v>92</v>
      </c>
      <c r="O1094">
        <v>17.000000000000004</v>
      </c>
      <c r="P1094">
        <v>6.9999999999999991</v>
      </c>
      <c r="Q1094">
        <v>87</v>
      </c>
      <c r="R1094">
        <v>4.0000000000000009</v>
      </c>
      <c r="S1094">
        <v>1.0000000000000009</v>
      </c>
      <c r="T1094">
        <v>86</v>
      </c>
      <c r="U1094">
        <v>4.0000000000000009</v>
      </c>
      <c r="V1094">
        <v>1.0000000000000002</v>
      </c>
      <c r="W1094">
        <v>81</v>
      </c>
      <c r="X1094">
        <v>5</v>
      </c>
      <c r="Y1094">
        <v>3.0000000000000009</v>
      </c>
      <c r="Z1094">
        <v>94</v>
      </c>
      <c r="AA1094">
        <v>5.0000000000000018</v>
      </c>
      <c r="AB1094">
        <v>2.0000000000000004</v>
      </c>
      <c r="AC1094">
        <v>101</v>
      </c>
      <c r="AD1094">
        <v>10</v>
      </c>
      <c r="AE1094">
        <v>3.9999999999999987</v>
      </c>
      <c r="AF1094">
        <v>100</v>
      </c>
      <c r="AG1094">
        <v>2</v>
      </c>
      <c r="AH1094">
        <v>3</v>
      </c>
      <c r="AI1094">
        <v>104</v>
      </c>
      <c r="AJ1094">
        <v>7</v>
      </c>
      <c r="AK1094">
        <v>1</v>
      </c>
      <c r="AL1094">
        <v>106</v>
      </c>
      <c r="AM1094">
        <v>3.0000000000000004</v>
      </c>
      <c r="AN1094">
        <v>4.0000000000000009</v>
      </c>
    </row>
    <row r="1095" spans="1:40" ht="17.100000000000001" customHeight="1" x14ac:dyDescent="0.25">
      <c r="A1095" s="25" t="s">
        <v>4504</v>
      </c>
      <c r="B1095" s="25" t="s">
        <v>7101</v>
      </c>
      <c r="C1095" s="25" t="s">
        <v>4750</v>
      </c>
      <c r="D1095" s="25" t="s">
        <v>4749</v>
      </c>
      <c r="E1095" s="25" t="s">
        <v>7128</v>
      </c>
      <c r="F1095" s="25" t="s">
        <v>4752</v>
      </c>
      <c r="G1095" s="26">
        <v>2</v>
      </c>
      <c r="H1095">
        <v>4</v>
      </c>
      <c r="I1095">
        <v>0</v>
      </c>
      <c r="J1095">
        <v>0</v>
      </c>
      <c r="K1095">
        <v>8</v>
      </c>
      <c r="L1095">
        <v>0</v>
      </c>
      <c r="M1095">
        <v>0</v>
      </c>
      <c r="N1095">
        <v>12</v>
      </c>
      <c r="O1095">
        <v>4</v>
      </c>
      <c r="P1095">
        <v>0</v>
      </c>
      <c r="Q1095">
        <v>13</v>
      </c>
      <c r="R1095">
        <v>0</v>
      </c>
      <c r="S1095">
        <v>0</v>
      </c>
      <c r="T1095">
        <v>16</v>
      </c>
      <c r="U1095">
        <v>1.0000000000000002</v>
      </c>
      <c r="V1095">
        <v>0</v>
      </c>
      <c r="W1095">
        <v>24</v>
      </c>
      <c r="X1095">
        <v>1</v>
      </c>
      <c r="Y1095">
        <v>0</v>
      </c>
      <c r="Z1095">
        <v>14</v>
      </c>
      <c r="AA1095">
        <v>0</v>
      </c>
      <c r="AB1095">
        <v>0</v>
      </c>
      <c r="AC1095">
        <v>14</v>
      </c>
      <c r="AD1095">
        <v>1</v>
      </c>
      <c r="AE1095">
        <v>0</v>
      </c>
      <c r="AF1095">
        <v>17</v>
      </c>
      <c r="AG1095">
        <v>1</v>
      </c>
      <c r="AH1095">
        <v>0</v>
      </c>
      <c r="AI1095">
        <v>19</v>
      </c>
      <c r="AJ1095">
        <v>1.0000000000000002</v>
      </c>
      <c r="AK1095">
        <v>1</v>
      </c>
      <c r="AL1095">
        <v>20</v>
      </c>
      <c r="AM1095">
        <v>0.99999999999999989</v>
      </c>
      <c r="AN1095">
        <v>0</v>
      </c>
    </row>
    <row r="1096" spans="1:40" ht="17.100000000000001" customHeight="1" x14ac:dyDescent="0.25">
      <c r="A1096" s="25" t="s">
        <v>4504</v>
      </c>
      <c r="B1096" s="25" t="s">
        <v>7101</v>
      </c>
      <c r="C1096" s="25" t="s">
        <v>4750</v>
      </c>
      <c r="D1096" s="25" t="s">
        <v>4749</v>
      </c>
      <c r="E1096" s="25" t="s">
        <v>7128</v>
      </c>
      <c r="F1096" s="25" t="s">
        <v>4751</v>
      </c>
      <c r="G1096" s="26">
        <v>3</v>
      </c>
      <c r="H1096">
        <v>4</v>
      </c>
      <c r="I1096">
        <v>0</v>
      </c>
      <c r="J1096">
        <v>0</v>
      </c>
      <c r="K1096">
        <v>4</v>
      </c>
      <c r="L1096">
        <v>0</v>
      </c>
      <c r="M1096">
        <v>0</v>
      </c>
      <c r="N1096">
        <v>5</v>
      </c>
      <c r="O1096">
        <v>1</v>
      </c>
      <c r="P1096">
        <v>0</v>
      </c>
      <c r="Q1096">
        <v>5</v>
      </c>
      <c r="R1096">
        <v>0</v>
      </c>
      <c r="S1096">
        <v>0</v>
      </c>
      <c r="T1096">
        <v>4</v>
      </c>
      <c r="U1096">
        <v>0</v>
      </c>
      <c r="V1096">
        <v>0</v>
      </c>
      <c r="W1096">
        <v>6</v>
      </c>
      <c r="X1096">
        <v>0</v>
      </c>
      <c r="Y1096">
        <v>0</v>
      </c>
      <c r="Z1096">
        <v>5</v>
      </c>
      <c r="AA1096">
        <v>0</v>
      </c>
      <c r="AB1096">
        <v>0</v>
      </c>
      <c r="AC1096">
        <v>4</v>
      </c>
      <c r="AD1096">
        <v>0</v>
      </c>
      <c r="AE1096">
        <v>0</v>
      </c>
      <c r="AF1096">
        <v>3</v>
      </c>
      <c r="AG1096">
        <v>0</v>
      </c>
      <c r="AH1096">
        <v>0</v>
      </c>
      <c r="AI1096">
        <v>3</v>
      </c>
      <c r="AJ1096">
        <v>0</v>
      </c>
      <c r="AK1096">
        <v>0</v>
      </c>
      <c r="AL1096">
        <v>3</v>
      </c>
      <c r="AM1096">
        <v>0</v>
      </c>
      <c r="AN1096">
        <v>0</v>
      </c>
    </row>
    <row r="1097" spans="1:40" ht="17.100000000000001" customHeight="1" x14ac:dyDescent="0.25">
      <c r="A1097" s="25" t="s">
        <v>4504</v>
      </c>
      <c r="B1097" s="25" t="s">
        <v>7101</v>
      </c>
      <c r="C1097" s="25" t="s">
        <v>4750</v>
      </c>
      <c r="D1097" s="25" t="s">
        <v>4749</v>
      </c>
      <c r="E1097" s="25" t="s">
        <v>7128</v>
      </c>
      <c r="F1097" s="25" t="s">
        <v>4748</v>
      </c>
      <c r="G1097" s="26">
        <v>4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</row>
    <row r="1098" spans="1:40" ht="17.100000000000001" customHeight="1" x14ac:dyDescent="0.25">
      <c r="A1098" s="25" t="s">
        <v>4504</v>
      </c>
      <c r="B1098" s="25" t="s">
        <v>7101</v>
      </c>
      <c r="C1098" s="25" t="s">
        <v>4744</v>
      </c>
      <c r="D1098" s="25" t="s">
        <v>4743</v>
      </c>
      <c r="E1098" s="25" t="s">
        <v>7129</v>
      </c>
      <c r="F1098" s="25" t="s">
        <v>4747</v>
      </c>
      <c r="G1098" s="26">
        <v>1</v>
      </c>
      <c r="H1098">
        <v>31</v>
      </c>
      <c r="I1098">
        <v>10.999999999999998</v>
      </c>
      <c r="J1098">
        <v>1</v>
      </c>
      <c r="K1098">
        <v>33</v>
      </c>
      <c r="L1098">
        <v>1.0000000000000004</v>
      </c>
      <c r="M1098">
        <v>0</v>
      </c>
      <c r="N1098">
        <v>42</v>
      </c>
      <c r="O1098">
        <v>8</v>
      </c>
      <c r="P1098">
        <v>4</v>
      </c>
      <c r="Q1098">
        <v>35</v>
      </c>
      <c r="R1098">
        <v>1.0000000000000004</v>
      </c>
      <c r="S1098">
        <v>2.0000000000000004</v>
      </c>
      <c r="T1098">
        <v>37</v>
      </c>
      <c r="U1098">
        <v>4</v>
      </c>
      <c r="V1098">
        <v>3</v>
      </c>
      <c r="W1098">
        <v>38</v>
      </c>
      <c r="X1098">
        <v>2.0000000000000004</v>
      </c>
      <c r="Y1098">
        <v>2.0000000000000009</v>
      </c>
      <c r="Z1098">
        <v>40</v>
      </c>
      <c r="AA1098">
        <v>7.9999999999999991</v>
      </c>
      <c r="AB1098">
        <v>3.0000000000000009</v>
      </c>
      <c r="AC1098">
        <v>40</v>
      </c>
      <c r="AD1098">
        <v>4.0000000000000009</v>
      </c>
      <c r="AE1098">
        <v>1.0000000000000002</v>
      </c>
      <c r="AF1098">
        <v>40</v>
      </c>
      <c r="AG1098">
        <v>0</v>
      </c>
      <c r="AH1098">
        <v>3.0000000000000004</v>
      </c>
      <c r="AI1098">
        <v>40</v>
      </c>
      <c r="AJ1098">
        <v>2.0000000000000004</v>
      </c>
      <c r="AK1098">
        <v>0</v>
      </c>
      <c r="AL1098">
        <v>41</v>
      </c>
      <c r="AM1098">
        <v>1.9999999999999998</v>
      </c>
      <c r="AN1098">
        <v>2.0000000000000004</v>
      </c>
    </row>
    <row r="1099" spans="1:40" ht="17.100000000000001" customHeight="1" x14ac:dyDescent="0.25">
      <c r="A1099" s="25" t="s">
        <v>4504</v>
      </c>
      <c r="B1099" s="25" t="s">
        <v>7101</v>
      </c>
      <c r="C1099" s="25" t="s">
        <v>4744</v>
      </c>
      <c r="D1099" s="25" t="s">
        <v>4743</v>
      </c>
      <c r="E1099" s="25" t="s">
        <v>7129</v>
      </c>
      <c r="F1099" s="25" t="s">
        <v>4746</v>
      </c>
      <c r="G1099" s="26">
        <v>2</v>
      </c>
      <c r="H1099">
        <v>8</v>
      </c>
      <c r="I1099">
        <v>1.0000000000000002</v>
      </c>
      <c r="J1099">
        <v>0</v>
      </c>
      <c r="K1099">
        <v>9</v>
      </c>
      <c r="L1099">
        <v>0</v>
      </c>
      <c r="M1099">
        <v>0</v>
      </c>
      <c r="N1099">
        <v>10</v>
      </c>
      <c r="O1099">
        <v>0</v>
      </c>
      <c r="P1099">
        <v>0</v>
      </c>
      <c r="Q1099">
        <v>12</v>
      </c>
      <c r="R1099">
        <v>1</v>
      </c>
      <c r="S1099">
        <v>0</v>
      </c>
      <c r="T1099">
        <v>12</v>
      </c>
      <c r="U1099">
        <v>0</v>
      </c>
      <c r="V1099">
        <v>0</v>
      </c>
      <c r="W1099">
        <v>11</v>
      </c>
      <c r="X1099">
        <v>0</v>
      </c>
      <c r="Y1099">
        <v>0</v>
      </c>
      <c r="Z1099">
        <v>10</v>
      </c>
      <c r="AA1099">
        <v>0</v>
      </c>
      <c r="AB1099">
        <v>0</v>
      </c>
      <c r="AC1099">
        <v>9</v>
      </c>
      <c r="AD1099">
        <v>0</v>
      </c>
      <c r="AE1099">
        <v>0</v>
      </c>
      <c r="AF1099">
        <v>10</v>
      </c>
      <c r="AG1099">
        <v>1.0000000000000002</v>
      </c>
      <c r="AH1099">
        <v>0</v>
      </c>
      <c r="AI1099">
        <v>10</v>
      </c>
      <c r="AJ1099">
        <v>0</v>
      </c>
      <c r="AK1099">
        <v>0</v>
      </c>
      <c r="AL1099">
        <v>9</v>
      </c>
      <c r="AM1099">
        <v>0</v>
      </c>
      <c r="AN1099">
        <v>1.0000000000000002</v>
      </c>
    </row>
    <row r="1100" spans="1:40" ht="17.100000000000001" customHeight="1" x14ac:dyDescent="0.25">
      <c r="A1100" s="25" t="s">
        <v>4504</v>
      </c>
      <c r="B1100" s="25" t="s">
        <v>7101</v>
      </c>
      <c r="C1100" s="25" t="s">
        <v>4744</v>
      </c>
      <c r="D1100" s="25" t="s">
        <v>4743</v>
      </c>
      <c r="E1100" s="25" t="s">
        <v>7129</v>
      </c>
      <c r="F1100" s="25" t="s">
        <v>4745</v>
      </c>
      <c r="G1100" s="26">
        <v>3</v>
      </c>
      <c r="H1100">
        <v>1</v>
      </c>
      <c r="I1100">
        <v>0</v>
      </c>
      <c r="J1100">
        <v>0</v>
      </c>
      <c r="K1100">
        <v>1</v>
      </c>
      <c r="L1100">
        <v>0</v>
      </c>
      <c r="M1100">
        <v>0</v>
      </c>
      <c r="N1100">
        <v>1</v>
      </c>
      <c r="O1100">
        <v>0</v>
      </c>
      <c r="P1100">
        <v>0</v>
      </c>
      <c r="Q1100">
        <v>1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1</v>
      </c>
      <c r="X1100">
        <v>0</v>
      </c>
      <c r="Y1100">
        <v>0</v>
      </c>
      <c r="Z1100">
        <v>1</v>
      </c>
      <c r="AA1100">
        <v>0</v>
      </c>
      <c r="AB1100">
        <v>0</v>
      </c>
      <c r="AC1100">
        <v>2</v>
      </c>
      <c r="AD1100">
        <v>0</v>
      </c>
      <c r="AE1100">
        <v>0</v>
      </c>
      <c r="AF1100">
        <v>2</v>
      </c>
      <c r="AG1100">
        <v>0</v>
      </c>
      <c r="AH1100">
        <v>0</v>
      </c>
      <c r="AI1100">
        <v>1</v>
      </c>
      <c r="AJ1100">
        <v>0</v>
      </c>
      <c r="AK1100">
        <v>0</v>
      </c>
      <c r="AL1100">
        <v>3</v>
      </c>
      <c r="AM1100">
        <v>1</v>
      </c>
      <c r="AN1100">
        <v>0</v>
      </c>
    </row>
    <row r="1101" spans="1:40" ht="17.100000000000001" customHeight="1" x14ac:dyDescent="0.25">
      <c r="A1101" s="25" t="s">
        <v>4504</v>
      </c>
      <c r="B1101" s="25" t="s">
        <v>7101</v>
      </c>
      <c r="C1101" s="25" t="s">
        <v>4744</v>
      </c>
      <c r="D1101" s="25" t="s">
        <v>4743</v>
      </c>
      <c r="E1101" s="25" t="s">
        <v>7129</v>
      </c>
      <c r="F1101" s="25" t="s">
        <v>4742</v>
      </c>
      <c r="G1101" s="26">
        <v>4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</row>
    <row r="1102" spans="1:40" ht="17.100000000000001" customHeight="1" x14ac:dyDescent="0.25">
      <c r="A1102" s="25" t="s">
        <v>4504</v>
      </c>
      <c r="B1102" s="25" t="s">
        <v>7101</v>
      </c>
      <c r="C1102" s="25" t="s">
        <v>4738</v>
      </c>
      <c r="D1102" s="25" t="s">
        <v>4737</v>
      </c>
      <c r="E1102" s="25" t="s">
        <v>7130</v>
      </c>
      <c r="F1102" s="25" t="s">
        <v>4741</v>
      </c>
      <c r="G1102" s="26">
        <v>1</v>
      </c>
      <c r="H1102">
        <v>244</v>
      </c>
      <c r="I1102">
        <v>37.999999999999993</v>
      </c>
      <c r="J1102">
        <v>10.000000000000005</v>
      </c>
      <c r="K1102">
        <v>251</v>
      </c>
      <c r="L1102">
        <v>28.000000000000004</v>
      </c>
      <c r="M1102">
        <v>7.9999999999999964</v>
      </c>
      <c r="N1102">
        <v>283</v>
      </c>
      <c r="O1102">
        <v>36.999999999999986</v>
      </c>
      <c r="P1102">
        <v>3.9999999999999991</v>
      </c>
      <c r="Q1102">
        <v>313</v>
      </c>
      <c r="R1102">
        <v>5.9999999999999964</v>
      </c>
      <c r="S1102">
        <v>10.000000000000005</v>
      </c>
      <c r="T1102">
        <v>303</v>
      </c>
      <c r="U1102">
        <v>8.9999999999999982</v>
      </c>
      <c r="V1102">
        <v>12</v>
      </c>
      <c r="W1102">
        <v>280</v>
      </c>
      <c r="X1102">
        <v>12.000000000000007</v>
      </c>
      <c r="Y1102">
        <v>18.000000000000014</v>
      </c>
      <c r="Z1102">
        <v>300</v>
      </c>
      <c r="AA1102">
        <v>29.000000000000011</v>
      </c>
      <c r="AB1102">
        <v>31.999999999999982</v>
      </c>
      <c r="AC1102">
        <v>292</v>
      </c>
      <c r="AD1102">
        <v>27.999999999999986</v>
      </c>
      <c r="AE1102">
        <v>11</v>
      </c>
      <c r="AF1102">
        <v>302</v>
      </c>
      <c r="AG1102">
        <v>29.000000000000018</v>
      </c>
      <c r="AH1102">
        <v>5.0000000000000053</v>
      </c>
      <c r="AI1102">
        <v>310</v>
      </c>
      <c r="AJ1102">
        <v>16.000000000000007</v>
      </c>
      <c r="AK1102">
        <v>11.000000000000007</v>
      </c>
      <c r="AL1102">
        <v>323</v>
      </c>
      <c r="AM1102">
        <v>31.000000000000007</v>
      </c>
      <c r="AN1102">
        <v>36.999999999999986</v>
      </c>
    </row>
    <row r="1103" spans="1:40" ht="17.100000000000001" customHeight="1" x14ac:dyDescent="0.25">
      <c r="A1103" s="25" t="s">
        <v>4504</v>
      </c>
      <c r="B1103" s="25" t="s">
        <v>7101</v>
      </c>
      <c r="C1103" s="25" t="s">
        <v>4738</v>
      </c>
      <c r="D1103" s="25" t="s">
        <v>4737</v>
      </c>
      <c r="E1103" s="25" t="s">
        <v>7130</v>
      </c>
      <c r="F1103" s="25" t="s">
        <v>4740</v>
      </c>
      <c r="G1103" s="26">
        <v>2</v>
      </c>
      <c r="H1103">
        <v>171</v>
      </c>
      <c r="I1103">
        <v>6.9999999999999982</v>
      </c>
      <c r="J1103">
        <v>2</v>
      </c>
      <c r="K1103">
        <v>193</v>
      </c>
      <c r="L1103">
        <v>5.0000000000000009</v>
      </c>
      <c r="M1103">
        <v>0</v>
      </c>
      <c r="N1103">
        <v>205</v>
      </c>
      <c r="O1103">
        <v>15.000000000000011</v>
      </c>
      <c r="P1103">
        <v>1.9999999999999996</v>
      </c>
      <c r="Q1103">
        <v>184</v>
      </c>
      <c r="R1103">
        <v>3.0000000000000013</v>
      </c>
      <c r="S1103">
        <v>2</v>
      </c>
      <c r="T1103">
        <v>188</v>
      </c>
      <c r="U1103">
        <v>0</v>
      </c>
      <c r="V1103">
        <v>0</v>
      </c>
      <c r="W1103">
        <v>214</v>
      </c>
      <c r="X1103">
        <v>5.0000000000000009</v>
      </c>
      <c r="Y1103">
        <v>0.99999999999999989</v>
      </c>
      <c r="Z1103">
        <v>205</v>
      </c>
      <c r="AA1103">
        <v>0.99999999999999967</v>
      </c>
      <c r="AB1103">
        <v>1.9999999999999996</v>
      </c>
      <c r="AC1103">
        <v>199</v>
      </c>
      <c r="AD1103">
        <v>3.0000000000000018</v>
      </c>
      <c r="AE1103">
        <v>1.9999999999999998</v>
      </c>
      <c r="AF1103">
        <v>208</v>
      </c>
      <c r="AG1103">
        <v>4.0000000000000009</v>
      </c>
      <c r="AH1103">
        <v>0.99999999999999967</v>
      </c>
      <c r="AI1103">
        <v>208</v>
      </c>
      <c r="AJ1103">
        <v>3</v>
      </c>
      <c r="AK1103">
        <v>3.000000000000004</v>
      </c>
      <c r="AL1103">
        <v>203</v>
      </c>
      <c r="AM1103">
        <v>1.9999999999999998</v>
      </c>
      <c r="AN1103">
        <v>1.9999999999999998</v>
      </c>
    </row>
    <row r="1104" spans="1:40" ht="17.100000000000001" customHeight="1" x14ac:dyDescent="0.25">
      <c r="A1104" s="25" t="s">
        <v>4504</v>
      </c>
      <c r="B1104" s="25" t="s">
        <v>7101</v>
      </c>
      <c r="C1104" s="25" t="s">
        <v>4738</v>
      </c>
      <c r="D1104" s="25" t="s">
        <v>4737</v>
      </c>
      <c r="E1104" s="25" t="s">
        <v>7130</v>
      </c>
      <c r="F1104" s="25" t="s">
        <v>4739</v>
      </c>
      <c r="G1104" s="26">
        <v>3</v>
      </c>
      <c r="H1104">
        <v>40</v>
      </c>
      <c r="I1104">
        <v>2.0000000000000004</v>
      </c>
      <c r="J1104">
        <v>1</v>
      </c>
      <c r="K1104">
        <v>39</v>
      </c>
      <c r="L1104">
        <v>4</v>
      </c>
      <c r="M1104">
        <v>0</v>
      </c>
      <c r="N1104">
        <v>39</v>
      </c>
      <c r="O1104">
        <v>1</v>
      </c>
      <c r="P1104">
        <v>1</v>
      </c>
      <c r="Q1104">
        <v>34</v>
      </c>
      <c r="R1104">
        <v>1</v>
      </c>
      <c r="S1104">
        <v>0</v>
      </c>
      <c r="T1104">
        <v>35</v>
      </c>
      <c r="U1104">
        <v>4.0000000000000018</v>
      </c>
      <c r="V1104">
        <v>0</v>
      </c>
      <c r="W1104">
        <v>32</v>
      </c>
      <c r="X1104">
        <v>1</v>
      </c>
      <c r="Y1104">
        <v>0</v>
      </c>
      <c r="Z1104">
        <v>34</v>
      </c>
      <c r="AA1104">
        <v>1</v>
      </c>
      <c r="AB1104">
        <v>0</v>
      </c>
      <c r="AC1104">
        <v>41</v>
      </c>
      <c r="AD1104">
        <v>1.9999999999999998</v>
      </c>
      <c r="AE1104">
        <v>0.99999999999999989</v>
      </c>
      <c r="AF1104">
        <v>40</v>
      </c>
      <c r="AG1104">
        <v>0.99999999999999989</v>
      </c>
      <c r="AH1104">
        <v>0.99999999999999989</v>
      </c>
      <c r="AI1104">
        <v>46</v>
      </c>
      <c r="AJ1104">
        <v>0</v>
      </c>
      <c r="AK1104">
        <v>1</v>
      </c>
      <c r="AL1104">
        <v>46</v>
      </c>
      <c r="AM1104">
        <v>1</v>
      </c>
      <c r="AN1104">
        <v>1</v>
      </c>
    </row>
    <row r="1105" spans="1:40" ht="17.100000000000001" customHeight="1" x14ac:dyDescent="0.25">
      <c r="A1105" s="25" t="s">
        <v>4504</v>
      </c>
      <c r="B1105" s="25" t="s">
        <v>7101</v>
      </c>
      <c r="C1105" s="25" t="s">
        <v>4738</v>
      </c>
      <c r="D1105" s="25" t="s">
        <v>4737</v>
      </c>
      <c r="E1105" s="25" t="s">
        <v>7130</v>
      </c>
      <c r="F1105" s="25" t="s">
        <v>4736</v>
      </c>
      <c r="G1105" s="26">
        <v>4</v>
      </c>
      <c r="H1105">
        <v>9</v>
      </c>
      <c r="I1105">
        <v>0</v>
      </c>
      <c r="J1105">
        <v>0</v>
      </c>
      <c r="K1105">
        <v>9</v>
      </c>
      <c r="L1105">
        <v>0</v>
      </c>
      <c r="M1105">
        <v>0</v>
      </c>
      <c r="N1105">
        <v>9</v>
      </c>
      <c r="O1105">
        <v>1.0000000000000002</v>
      </c>
      <c r="P1105">
        <v>0</v>
      </c>
      <c r="Q1105">
        <v>7</v>
      </c>
      <c r="R1105">
        <v>0</v>
      </c>
      <c r="S1105">
        <v>0</v>
      </c>
      <c r="T1105">
        <v>8</v>
      </c>
      <c r="U1105">
        <v>0</v>
      </c>
      <c r="V1105">
        <v>0</v>
      </c>
      <c r="W1105">
        <v>10</v>
      </c>
      <c r="X1105">
        <v>0</v>
      </c>
      <c r="Y1105">
        <v>0</v>
      </c>
      <c r="Z1105">
        <v>11</v>
      </c>
      <c r="AA1105">
        <v>0</v>
      </c>
      <c r="AB1105">
        <v>0</v>
      </c>
      <c r="AC1105">
        <v>12</v>
      </c>
      <c r="AD1105">
        <v>1</v>
      </c>
      <c r="AE1105">
        <v>0</v>
      </c>
      <c r="AF1105">
        <v>11</v>
      </c>
      <c r="AG1105">
        <v>0</v>
      </c>
      <c r="AH1105">
        <v>0</v>
      </c>
      <c r="AI1105">
        <v>8</v>
      </c>
      <c r="AJ1105">
        <v>0</v>
      </c>
      <c r="AK1105">
        <v>0</v>
      </c>
      <c r="AL1105">
        <v>9</v>
      </c>
      <c r="AM1105">
        <v>0</v>
      </c>
      <c r="AN1105">
        <v>0</v>
      </c>
    </row>
    <row r="1106" spans="1:40" ht="17.100000000000001" customHeight="1" x14ac:dyDescent="0.25">
      <c r="A1106" s="25" t="s">
        <v>4504</v>
      </c>
      <c r="B1106" s="25" t="s">
        <v>7101</v>
      </c>
      <c r="C1106" s="25" t="s">
        <v>1825</v>
      </c>
      <c r="D1106" s="25" t="s">
        <v>4732</v>
      </c>
      <c r="E1106" s="25" t="s">
        <v>6472</v>
      </c>
      <c r="F1106" s="25" t="s">
        <v>4735</v>
      </c>
      <c r="G1106" s="26">
        <v>1</v>
      </c>
      <c r="H1106">
        <v>14</v>
      </c>
      <c r="I1106">
        <v>6</v>
      </c>
      <c r="J1106">
        <v>1</v>
      </c>
      <c r="K1106">
        <v>16</v>
      </c>
      <c r="L1106">
        <v>4.0000000000000009</v>
      </c>
      <c r="M1106">
        <v>0</v>
      </c>
      <c r="N1106">
        <v>18</v>
      </c>
      <c r="O1106">
        <v>0</v>
      </c>
      <c r="P1106">
        <v>0</v>
      </c>
      <c r="Q1106">
        <v>17</v>
      </c>
      <c r="R1106">
        <v>0</v>
      </c>
      <c r="S1106">
        <v>0</v>
      </c>
      <c r="T1106">
        <v>17</v>
      </c>
      <c r="U1106">
        <v>0</v>
      </c>
      <c r="V1106">
        <v>0</v>
      </c>
      <c r="W1106">
        <v>17</v>
      </c>
      <c r="X1106">
        <v>0</v>
      </c>
      <c r="Y1106">
        <v>0</v>
      </c>
      <c r="Z1106">
        <v>18</v>
      </c>
      <c r="AA1106">
        <v>1.0000000000000002</v>
      </c>
      <c r="AB1106">
        <v>0</v>
      </c>
      <c r="AC1106">
        <v>18</v>
      </c>
      <c r="AD1106">
        <v>1</v>
      </c>
      <c r="AE1106">
        <v>0</v>
      </c>
      <c r="AF1106">
        <v>20</v>
      </c>
      <c r="AG1106">
        <v>1.0000000000000002</v>
      </c>
      <c r="AH1106">
        <v>0</v>
      </c>
      <c r="AI1106">
        <v>19</v>
      </c>
      <c r="AJ1106">
        <v>0</v>
      </c>
      <c r="AK1106">
        <v>3.0000000000000009</v>
      </c>
      <c r="AL1106">
        <v>15</v>
      </c>
      <c r="AM1106">
        <v>0</v>
      </c>
      <c r="AN1106">
        <v>0</v>
      </c>
    </row>
    <row r="1107" spans="1:40" ht="17.100000000000001" customHeight="1" x14ac:dyDescent="0.25">
      <c r="A1107" s="25" t="s">
        <v>4504</v>
      </c>
      <c r="B1107" s="25" t="s">
        <v>7101</v>
      </c>
      <c r="C1107" s="25" t="s">
        <v>1825</v>
      </c>
      <c r="D1107" s="25" t="s">
        <v>4732</v>
      </c>
      <c r="E1107" s="25" t="s">
        <v>6472</v>
      </c>
      <c r="F1107" s="25" t="s">
        <v>4734</v>
      </c>
      <c r="G1107" s="26">
        <v>2</v>
      </c>
      <c r="H1107">
        <v>0</v>
      </c>
      <c r="I1107">
        <v>0</v>
      </c>
      <c r="J1107">
        <v>0</v>
      </c>
      <c r="K1107">
        <v>1</v>
      </c>
      <c r="L1107">
        <v>1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1</v>
      </c>
      <c r="AM1107">
        <v>1</v>
      </c>
      <c r="AN1107">
        <v>0</v>
      </c>
    </row>
    <row r="1108" spans="1:40" ht="17.100000000000001" customHeight="1" x14ac:dyDescent="0.25">
      <c r="A1108" s="25" t="s">
        <v>4504</v>
      </c>
      <c r="B1108" s="25" t="s">
        <v>7101</v>
      </c>
      <c r="C1108" s="25" t="s">
        <v>1825</v>
      </c>
      <c r="D1108" s="25" t="s">
        <v>4732</v>
      </c>
      <c r="E1108" s="25" t="s">
        <v>6472</v>
      </c>
      <c r="F1108" s="25" t="s">
        <v>4733</v>
      </c>
      <c r="G1108" s="26">
        <v>3</v>
      </c>
      <c r="H1108">
        <v>1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1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1</v>
      </c>
      <c r="AA1108">
        <v>0</v>
      </c>
      <c r="AB1108">
        <v>0</v>
      </c>
      <c r="AC1108">
        <v>1</v>
      </c>
      <c r="AD1108">
        <v>0</v>
      </c>
      <c r="AE1108">
        <v>0</v>
      </c>
      <c r="AF1108">
        <v>2</v>
      </c>
      <c r="AG1108">
        <v>1</v>
      </c>
      <c r="AH1108">
        <v>0</v>
      </c>
      <c r="AI1108">
        <v>2</v>
      </c>
      <c r="AJ1108">
        <v>0</v>
      </c>
      <c r="AK1108">
        <v>0</v>
      </c>
      <c r="AL1108">
        <v>2</v>
      </c>
      <c r="AM1108">
        <v>0</v>
      </c>
      <c r="AN1108">
        <v>0</v>
      </c>
    </row>
    <row r="1109" spans="1:40" ht="17.100000000000001" customHeight="1" x14ac:dyDescent="0.25">
      <c r="A1109" s="25" t="s">
        <v>4504</v>
      </c>
      <c r="B1109" s="25" t="s">
        <v>7101</v>
      </c>
      <c r="C1109" s="25" t="s">
        <v>1825</v>
      </c>
      <c r="D1109" s="25" t="s">
        <v>4732</v>
      </c>
      <c r="E1109" s="25" t="s">
        <v>6472</v>
      </c>
      <c r="F1109" s="25" t="s">
        <v>4731</v>
      </c>
      <c r="G1109" s="26">
        <v>4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1</v>
      </c>
      <c r="AJ1109">
        <v>0</v>
      </c>
      <c r="AK1109">
        <v>1</v>
      </c>
      <c r="AL1109">
        <v>0</v>
      </c>
      <c r="AM1109">
        <v>0</v>
      </c>
      <c r="AN1109">
        <v>0</v>
      </c>
    </row>
    <row r="1110" spans="1:40" ht="17.100000000000001" customHeight="1" x14ac:dyDescent="0.25">
      <c r="A1110" s="25" t="s">
        <v>4504</v>
      </c>
      <c r="B1110" s="25" t="s">
        <v>7101</v>
      </c>
      <c r="C1110" s="25" t="s">
        <v>4727</v>
      </c>
      <c r="D1110" s="25" t="s">
        <v>4726</v>
      </c>
      <c r="E1110" s="25" t="s">
        <v>7131</v>
      </c>
      <c r="F1110" s="25" t="s">
        <v>4730</v>
      </c>
      <c r="G1110" s="26">
        <v>1</v>
      </c>
      <c r="H1110">
        <v>50</v>
      </c>
      <c r="I1110">
        <v>3.0000000000000004</v>
      </c>
      <c r="J1110">
        <v>10.000000000000004</v>
      </c>
      <c r="K1110">
        <v>51</v>
      </c>
      <c r="L1110">
        <v>10.000000000000002</v>
      </c>
      <c r="M1110">
        <v>0</v>
      </c>
      <c r="N1110">
        <v>55</v>
      </c>
      <c r="O1110">
        <v>2.9999999999999996</v>
      </c>
      <c r="P1110">
        <v>2.9999999999999996</v>
      </c>
      <c r="Q1110">
        <v>58</v>
      </c>
      <c r="R1110">
        <v>2</v>
      </c>
      <c r="S1110">
        <v>2.9999999999999996</v>
      </c>
      <c r="T1110">
        <v>52</v>
      </c>
      <c r="U1110">
        <v>0.99999999999999989</v>
      </c>
      <c r="V1110">
        <v>0</v>
      </c>
      <c r="W1110">
        <v>54</v>
      </c>
      <c r="X1110">
        <v>1.0000000000000004</v>
      </c>
      <c r="Y1110">
        <v>1.0000000000000004</v>
      </c>
      <c r="Z1110">
        <v>55</v>
      </c>
      <c r="AA1110">
        <v>4.0000000000000018</v>
      </c>
      <c r="AB1110">
        <v>1</v>
      </c>
      <c r="AC1110">
        <v>56</v>
      </c>
      <c r="AD1110">
        <v>2.9999999999999996</v>
      </c>
      <c r="AE1110">
        <v>2.0000000000000009</v>
      </c>
      <c r="AF1110">
        <v>55</v>
      </c>
      <c r="AG1110">
        <v>3.0000000000000009</v>
      </c>
      <c r="AH1110">
        <v>0</v>
      </c>
      <c r="AI1110">
        <v>62</v>
      </c>
      <c r="AJ1110">
        <v>9.0000000000000036</v>
      </c>
      <c r="AK1110">
        <v>0</v>
      </c>
      <c r="AL1110">
        <v>79</v>
      </c>
      <c r="AM1110">
        <v>12.999999999999996</v>
      </c>
      <c r="AN1110">
        <v>13.000000000000004</v>
      </c>
    </row>
    <row r="1111" spans="1:40" ht="17.100000000000001" customHeight="1" x14ac:dyDescent="0.25">
      <c r="A1111" s="25" t="s">
        <v>4504</v>
      </c>
      <c r="B1111" s="25" t="s">
        <v>7101</v>
      </c>
      <c r="C1111" s="25" t="s">
        <v>4727</v>
      </c>
      <c r="D1111" s="25" t="s">
        <v>4726</v>
      </c>
      <c r="E1111" s="25" t="s">
        <v>7131</v>
      </c>
      <c r="F1111" s="25" t="s">
        <v>4729</v>
      </c>
      <c r="G1111" s="26">
        <v>2</v>
      </c>
      <c r="H1111">
        <v>3</v>
      </c>
      <c r="I1111">
        <v>0</v>
      </c>
      <c r="J1111">
        <v>0</v>
      </c>
      <c r="K1111">
        <v>3</v>
      </c>
      <c r="L1111">
        <v>0</v>
      </c>
      <c r="M1111">
        <v>0</v>
      </c>
      <c r="N1111">
        <v>3</v>
      </c>
      <c r="O1111">
        <v>0</v>
      </c>
      <c r="P1111">
        <v>0</v>
      </c>
      <c r="Q1111">
        <v>3</v>
      </c>
      <c r="R1111">
        <v>0</v>
      </c>
      <c r="S1111">
        <v>1</v>
      </c>
      <c r="T1111">
        <v>2</v>
      </c>
      <c r="U1111">
        <v>0</v>
      </c>
      <c r="V1111">
        <v>0</v>
      </c>
      <c r="W1111">
        <v>2</v>
      </c>
      <c r="X1111">
        <v>0</v>
      </c>
      <c r="Y1111">
        <v>0</v>
      </c>
      <c r="Z1111">
        <v>3</v>
      </c>
      <c r="AA1111">
        <v>0</v>
      </c>
      <c r="AB1111">
        <v>0</v>
      </c>
      <c r="AC1111">
        <v>3</v>
      </c>
      <c r="AD1111">
        <v>0</v>
      </c>
      <c r="AE1111">
        <v>0</v>
      </c>
      <c r="AF1111">
        <v>3</v>
      </c>
      <c r="AG1111">
        <v>0</v>
      </c>
      <c r="AH1111">
        <v>0</v>
      </c>
      <c r="AI1111">
        <v>5</v>
      </c>
      <c r="AJ1111">
        <v>0</v>
      </c>
      <c r="AK1111">
        <v>0</v>
      </c>
      <c r="AL1111">
        <v>6</v>
      </c>
      <c r="AM1111">
        <v>0</v>
      </c>
      <c r="AN1111">
        <v>0</v>
      </c>
    </row>
    <row r="1112" spans="1:40" ht="17.100000000000001" customHeight="1" x14ac:dyDescent="0.25">
      <c r="A1112" s="25" t="s">
        <v>4504</v>
      </c>
      <c r="B1112" s="25" t="s">
        <v>7101</v>
      </c>
      <c r="C1112" s="25" t="s">
        <v>4727</v>
      </c>
      <c r="D1112" s="25" t="s">
        <v>4726</v>
      </c>
      <c r="E1112" s="25" t="s">
        <v>7131</v>
      </c>
      <c r="F1112" s="25" t="s">
        <v>4728</v>
      </c>
      <c r="G1112" s="26">
        <v>3</v>
      </c>
      <c r="H1112">
        <v>1</v>
      </c>
      <c r="I1112">
        <v>0</v>
      </c>
      <c r="J1112">
        <v>0</v>
      </c>
      <c r="K1112">
        <v>1</v>
      </c>
      <c r="L1112">
        <v>0</v>
      </c>
      <c r="M1112">
        <v>0</v>
      </c>
      <c r="N1112">
        <v>2</v>
      </c>
      <c r="O1112">
        <v>0</v>
      </c>
      <c r="P1112">
        <v>0</v>
      </c>
      <c r="Q1112">
        <v>2</v>
      </c>
      <c r="R1112">
        <v>0</v>
      </c>
      <c r="S1112">
        <v>0</v>
      </c>
      <c r="T1112">
        <v>1</v>
      </c>
      <c r="U1112">
        <v>0</v>
      </c>
      <c r="V1112">
        <v>0</v>
      </c>
      <c r="W1112">
        <v>1</v>
      </c>
      <c r="X1112">
        <v>0</v>
      </c>
      <c r="Y1112">
        <v>0</v>
      </c>
      <c r="Z1112">
        <v>1</v>
      </c>
      <c r="AA1112">
        <v>0</v>
      </c>
      <c r="AB1112">
        <v>0</v>
      </c>
      <c r="AC1112">
        <v>1</v>
      </c>
      <c r="AD1112">
        <v>0</v>
      </c>
      <c r="AE1112">
        <v>0</v>
      </c>
      <c r="AF1112">
        <v>1</v>
      </c>
      <c r="AG1112">
        <v>0</v>
      </c>
      <c r="AH1112">
        <v>1</v>
      </c>
      <c r="AI1112">
        <v>1</v>
      </c>
      <c r="AJ1112">
        <v>0</v>
      </c>
      <c r="AK1112">
        <v>0</v>
      </c>
      <c r="AL1112">
        <v>1</v>
      </c>
      <c r="AM1112">
        <v>0</v>
      </c>
      <c r="AN1112">
        <v>0</v>
      </c>
    </row>
    <row r="1113" spans="1:40" ht="17.100000000000001" customHeight="1" x14ac:dyDescent="0.25">
      <c r="A1113" s="25" t="s">
        <v>4504</v>
      </c>
      <c r="B1113" s="25" t="s">
        <v>7101</v>
      </c>
      <c r="C1113" s="25" t="s">
        <v>4727</v>
      </c>
      <c r="D1113" s="25" t="s">
        <v>4726</v>
      </c>
      <c r="E1113" s="25" t="s">
        <v>7131</v>
      </c>
      <c r="F1113" s="25" t="s">
        <v>4725</v>
      </c>
      <c r="G1113" s="26">
        <v>4</v>
      </c>
      <c r="H1113">
        <v>1</v>
      </c>
      <c r="I1113">
        <v>0</v>
      </c>
      <c r="J1113">
        <v>0</v>
      </c>
      <c r="K1113">
        <v>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1</v>
      </c>
      <c r="U1113">
        <v>0</v>
      </c>
      <c r="V1113">
        <v>0</v>
      </c>
      <c r="W1113">
        <v>1</v>
      </c>
      <c r="X1113">
        <v>0</v>
      </c>
      <c r="Y1113">
        <v>0</v>
      </c>
      <c r="Z1113">
        <v>1</v>
      </c>
      <c r="AA1113">
        <v>0</v>
      </c>
      <c r="AB1113">
        <v>0</v>
      </c>
      <c r="AC1113">
        <v>1</v>
      </c>
      <c r="AD1113">
        <v>0</v>
      </c>
      <c r="AE1113">
        <v>0</v>
      </c>
      <c r="AF1113">
        <v>1</v>
      </c>
      <c r="AG1113">
        <v>0</v>
      </c>
      <c r="AH1113">
        <v>0</v>
      </c>
      <c r="AI1113">
        <v>1</v>
      </c>
      <c r="AJ1113">
        <v>0</v>
      </c>
      <c r="AK1113">
        <v>0</v>
      </c>
      <c r="AL1113">
        <v>1</v>
      </c>
      <c r="AM1113">
        <v>0</v>
      </c>
      <c r="AN1113">
        <v>0</v>
      </c>
    </row>
    <row r="1114" spans="1:40" ht="17.100000000000001" customHeight="1" x14ac:dyDescent="0.25">
      <c r="A1114" s="25" t="s">
        <v>4504</v>
      </c>
      <c r="B1114" s="25" t="s">
        <v>7101</v>
      </c>
      <c r="C1114" s="25" t="s">
        <v>4721</v>
      </c>
      <c r="D1114" s="25" t="s">
        <v>4720</v>
      </c>
      <c r="E1114" s="25" t="s">
        <v>6473</v>
      </c>
      <c r="F1114" s="25" t="s">
        <v>4724</v>
      </c>
      <c r="G1114" s="26">
        <v>1</v>
      </c>
      <c r="H1114">
        <v>104</v>
      </c>
      <c r="I1114">
        <v>35.000000000000021</v>
      </c>
      <c r="J1114">
        <v>5.9999999999999991</v>
      </c>
      <c r="K1114">
        <v>98</v>
      </c>
      <c r="L1114">
        <v>8.0000000000000018</v>
      </c>
      <c r="M1114">
        <v>2.0000000000000009</v>
      </c>
      <c r="N1114">
        <v>102</v>
      </c>
      <c r="O1114">
        <v>6.0000000000000027</v>
      </c>
      <c r="P1114">
        <v>3.0000000000000009</v>
      </c>
      <c r="Q1114">
        <v>92</v>
      </c>
      <c r="R1114">
        <v>4.9999999999999982</v>
      </c>
      <c r="S1114">
        <v>4.9999999999999982</v>
      </c>
      <c r="T1114">
        <v>93</v>
      </c>
      <c r="U1114">
        <v>5.9999999999999973</v>
      </c>
      <c r="V1114">
        <v>2.0000000000000004</v>
      </c>
      <c r="W1114">
        <v>93</v>
      </c>
      <c r="X1114">
        <v>1.0000000000000002</v>
      </c>
      <c r="Y1114">
        <v>4.0000000000000009</v>
      </c>
      <c r="Z1114">
        <v>96</v>
      </c>
      <c r="AA1114">
        <v>11.000000000000002</v>
      </c>
      <c r="AB1114">
        <v>7.9999999999999982</v>
      </c>
      <c r="AC1114">
        <v>97</v>
      </c>
      <c r="AD1114">
        <v>10.000000000000005</v>
      </c>
      <c r="AE1114">
        <v>2.9999999999999996</v>
      </c>
      <c r="AF1114">
        <v>100</v>
      </c>
      <c r="AG1114">
        <v>9.0000000000000018</v>
      </c>
      <c r="AH1114">
        <v>5</v>
      </c>
      <c r="AI1114">
        <v>109</v>
      </c>
      <c r="AJ1114">
        <v>18.999999999999996</v>
      </c>
      <c r="AK1114">
        <v>2.0000000000000009</v>
      </c>
      <c r="AL1114">
        <v>117</v>
      </c>
      <c r="AM1114">
        <v>11.000000000000002</v>
      </c>
      <c r="AN1114">
        <v>16</v>
      </c>
    </row>
    <row r="1115" spans="1:40" ht="17.100000000000001" customHeight="1" x14ac:dyDescent="0.25">
      <c r="A1115" s="25" t="s">
        <v>4504</v>
      </c>
      <c r="B1115" s="25" t="s">
        <v>7101</v>
      </c>
      <c r="C1115" s="25" t="s">
        <v>4721</v>
      </c>
      <c r="D1115" s="25" t="s">
        <v>4720</v>
      </c>
      <c r="E1115" s="25" t="s">
        <v>6473</v>
      </c>
      <c r="F1115" s="25" t="s">
        <v>4723</v>
      </c>
      <c r="G1115" s="26">
        <v>2</v>
      </c>
      <c r="H1115">
        <v>10</v>
      </c>
      <c r="I1115">
        <v>0</v>
      </c>
      <c r="J1115">
        <v>0</v>
      </c>
      <c r="K1115">
        <v>15</v>
      </c>
      <c r="L1115">
        <v>0</v>
      </c>
      <c r="M1115">
        <v>0</v>
      </c>
      <c r="N1115">
        <v>16</v>
      </c>
      <c r="O1115">
        <v>2.0000000000000004</v>
      </c>
      <c r="P1115">
        <v>2.0000000000000004</v>
      </c>
      <c r="Q1115">
        <v>11</v>
      </c>
      <c r="R1115">
        <v>0</v>
      </c>
      <c r="S1115">
        <v>0.99999999999999989</v>
      </c>
      <c r="T1115">
        <v>10</v>
      </c>
      <c r="U1115">
        <v>0</v>
      </c>
      <c r="V1115">
        <v>0</v>
      </c>
      <c r="W1115">
        <v>11</v>
      </c>
      <c r="X1115">
        <v>2.0000000000000004</v>
      </c>
      <c r="Y1115">
        <v>1.0000000000000002</v>
      </c>
      <c r="Z1115">
        <v>11</v>
      </c>
      <c r="AA1115">
        <v>0</v>
      </c>
      <c r="AB1115">
        <v>1.0000000000000002</v>
      </c>
      <c r="AC1115">
        <v>10</v>
      </c>
      <c r="AD1115">
        <v>0</v>
      </c>
      <c r="AE1115">
        <v>0</v>
      </c>
      <c r="AF1115">
        <v>15</v>
      </c>
      <c r="AG1115">
        <v>1.0000000000000002</v>
      </c>
      <c r="AH1115">
        <v>0</v>
      </c>
      <c r="AI1115">
        <v>14</v>
      </c>
      <c r="AJ1115">
        <v>0</v>
      </c>
      <c r="AK1115">
        <v>0</v>
      </c>
      <c r="AL1115">
        <v>16</v>
      </c>
      <c r="AM1115">
        <v>1.0000000000000002</v>
      </c>
      <c r="AN1115">
        <v>0</v>
      </c>
    </row>
    <row r="1116" spans="1:40" ht="17.100000000000001" customHeight="1" x14ac:dyDescent="0.25">
      <c r="A1116" s="25" t="s">
        <v>4504</v>
      </c>
      <c r="B1116" s="25" t="s">
        <v>7101</v>
      </c>
      <c r="C1116" s="25" t="s">
        <v>4721</v>
      </c>
      <c r="D1116" s="25" t="s">
        <v>4720</v>
      </c>
      <c r="E1116" s="25" t="s">
        <v>6473</v>
      </c>
      <c r="F1116" s="25" t="s">
        <v>4722</v>
      </c>
      <c r="G1116" s="26">
        <v>3</v>
      </c>
      <c r="H1116">
        <v>4</v>
      </c>
      <c r="I1116">
        <v>0</v>
      </c>
      <c r="J1116">
        <v>0</v>
      </c>
      <c r="K1116">
        <v>4</v>
      </c>
      <c r="L1116">
        <v>0</v>
      </c>
      <c r="M1116">
        <v>0</v>
      </c>
      <c r="N1116">
        <v>4</v>
      </c>
      <c r="O1116">
        <v>0</v>
      </c>
      <c r="P1116">
        <v>0</v>
      </c>
      <c r="Q1116">
        <v>4</v>
      </c>
      <c r="R1116">
        <v>0</v>
      </c>
      <c r="S1116">
        <v>0</v>
      </c>
      <c r="T1116">
        <v>4</v>
      </c>
      <c r="U1116">
        <v>0</v>
      </c>
      <c r="V1116">
        <v>0</v>
      </c>
      <c r="W1116">
        <v>4</v>
      </c>
      <c r="X1116">
        <v>0</v>
      </c>
      <c r="Y1116">
        <v>0</v>
      </c>
      <c r="Z1116">
        <v>4</v>
      </c>
      <c r="AA1116">
        <v>0</v>
      </c>
      <c r="AB1116">
        <v>0</v>
      </c>
      <c r="AC1116">
        <v>4</v>
      </c>
      <c r="AD1116">
        <v>0</v>
      </c>
      <c r="AE1116">
        <v>0</v>
      </c>
      <c r="AF1116">
        <v>3</v>
      </c>
      <c r="AG1116">
        <v>0</v>
      </c>
      <c r="AH1116">
        <v>0</v>
      </c>
      <c r="AI1116">
        <v>4</v>
      </c>
      <c r="AJ1116">
        <v>0</v>
      </c>
      <c r="AK1116">
        <v>0</v>
      </c>
      <c r="AL1116">
        <v>3</v>
      </c>
      <c r="AM1116">
        <v>0</v>
      </c>
      <c r="AN1116">
        <v>0</v>
      </c>
    </row>
    <row r="1117" spans="1:40" ht="17.100000000000001" customHeight="1" x14ac:dyDescent="0.25">
      <c r="A1117" s="25" t="s">
        <v>4504</v>
      </c>
      <c r="B1117" s="25" t="s">
        <v>7101</v>
      </c>
      <c r="C1117" s="25" t="s">
        <v>4721</v>
      </c>
      <c r="D1117" s="25" t="s">
        <v>4720</v>
      </c>
      <c r="E1117" s="25" t="s">
        <v>6473</v>
      </c>
      <c r="F1117" s="25" t="s">
        <v>4719</v>
      </c>
      <c r="G1117" s="26">
        <v>4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</row>
    <row r="1118" spans="1:40" ht="17.100000000000001" customHeight="1" x14ac:dyDescent="0.25">
      <c r="A1118" s="25" t="s">
        <v>4504</v>
      </c>
      <c r="B1118" s="25" t="s">
        <v>7101</v>
      </c>
      <c r="C1118" s="25" t="s">
        <v>1223</v>
      </c>
      <c r="D1118" s="25" t="s">
        <v>4715</v>
      </c>
      <c r="E1118" s="25" t="s">
        <v>6474</v>
      </c>
      <c r="F1118" s="25" t="s">
        <v>4718</v>
      </c>
      <c r="G1118" s="26">
        <v>1</v>
      </c>
      <c r="H1118">
        <v>21</v>
      </c>
      <c r="I1118">
        <v>5</v>
      </c>
      <c r="J1118">
        <v>1.0000000000000002</v>
      </c>
      <c r="K1118">
        <v>29</v>
      </c>
      <c r="L1118">
        <v>10</v>
      </c>
      <c r="M1118">
        <v>0</v>
      </c>
      <c r="N1118">
        <v>32</v>
      </c>
      <c r="O1118">
        <v>4.0000000000000009</v>
      </c>
      <c r="P1118">
        <v>3.0000000000000004</v>
      </c>
      <c r="Q1118">
        <v>29</v>
      </c>
      <c r="R1118">
        <v>1.0000000000000004</v>
      </c>
      <c r="S1118">
        <v>0</v>
      </c>
      <c r="T1118">
        <v>32</v>
      </c>
      <c r="U1118">
        <v>3.0000000000000004</v>
      </c>
      <c r="V1118">
        <v>1.0000000000000002</v>
      </c>
      <c r="W1118">
        <v>29</v>
      </c>
      <c r="X1118">
        <v>1</v>
      </c>
      <c r="Y1118">
        <v>0</v>
      </c>
      <c r="Z1118">
        <v>30</v>
      </c>
      <c r="AA1118">
        <v>3</v>
      </c>
      <c r="AB1118">
        <v>2</v>
      </c>
      <c r="AC1118">
        <v>29</v>
      </c>
      <c r="AD1118">
        <v>2.0000000000000004</v>
      </c>
      <c r="AE1118">
        <v>5.0000000000000009</v>
      </c>
      <c r="AF1118">
        <v>27</v>
      </c>
      <c r="AG1118">
        <v>1.0000000000000002</v>
      </c>
      <c r="AH1118">
        <v>0</v>
      </c>
      <c r="AI1118">
        <v>27</v>
      </c>
      <c r="AJ1118">
        <v>2.0000000000000004</v>
      </c>
      <c r="AK1118">
        <v>0</v>
      </c>
      <c r="AL1118">
        <v>27</v>
      </c>
      <c r="AM1118">
        <v>1.0000000000000002</v>
      </c>
      <c r="AN1118">
        <v>2</v>
      </c>
    </row>
    <row r="1119" spans="1:40" ht="17.100000000000001" customHeight="1" x14ac:dyDescent="0.25">
      <c r="A1119" s="25" t="s">
        <v>4504</v>
      </c>
      <c r="B1119" s="25" t="s">
        <v>7101</v>
      </c>
      <c r="C1119" s="25" t="s">
        <v>1223</v>
      </c>
      <c r="D1119" s="25" t="s">
        <v>4715</v>
      </c>
      <c r="E1119" s="25" t="s">
        <v>6474</v>
      </c>
      <c r="F1119" s="25" t="s">
        <v>4717</v>
      </c>
      <c r="G1119" s="26">
        <v>2</v>
      </c>
      <c r="H1119">
        <v>3</v>
      </c>
      <c r="I1119">
        <v>1</v>
      </c>
      <c r="J1119">
        <v>0</v>
      </c>
      <c r="K1119">
        <v>2</v>
      </c>
      <c r="L1119">
        <v>1</v>
      </c>
      <c r="M1119">
        <v>0</v>
      </c>
      <c r="N1119">
        <v>4</v>
      </c>
      <c r="O1119">
        <v>1</v>
      </c>
      <c r="P1119">
        <v>0</v>
      </c>
      <c r="Q1119">
        <v>4</v>
      </c>
      <c r="R1119">
        <v>0</v>
      </c>
      <c r="S1119">
        <v>0</v>
      </c>
      <c r="T1119">
        <v>4</v>
      </c>
      <c r="U1119">
        <v>0</v>
      </c>
      <c r="V1119">
        <v>0</v>
      </c>
      <c r="W1119">
        <v>5</v>
      </c>
      <c r="X1119">
        <v>0</v>
      </c>
      <c r="Y1119">
        <v>0</v>
      </c>
      <c r="Z1119">
        <v>5</v>
      </c>
      <c r="AA1119">
        <v>0</v>
      </c>
      <c r="AB1119">
        <v>0</v>
      </c>
      <c r="AC1119">
        <v>6</v>
      </c>
      <c r="AD1119">
        <v>0</v>
      </c>
      <c r="AE1119">
        <v>1</v>
      </c>
      <c r="AF1119">
        <v>5</v>
      </c>
      <c r="AG1119">
        <v>0</v>
      </c>
      <c r="AH1119">
        <v>0</v>
      </c>
      <c r="AI1119">
        <v>5</v>
      </c>
      <c r="AJ1119">
        <v>0</v>
      </c>
      <c r="AK1119">
        <v>0</v>
      </c>
      <c r="AL1119">
        <v>6</v>
      </c>
      <c r="AM1119">
        <v>0</v>
      </c>
      <c r="AN1119">
        <v>0</v>
      </c>
    </row>
    <row r="1120" spans="1:40" ht="17.100000000000001" customHeight="1" x14ac:dyDescent="0.25">
      <c r="A1120" s="25" t="s">
        <v>4504</v>
      </c>
      <c r="B1120" s="25" t="s">
        <v>7101</v>
      </c>
      <c r="C1120" s="25" t="s">
        <v>1223</v>
      </c>
      <c r="D1120" s="25" t="s">
        <v>4715</v>
      </c>
      <c r="E1120" s="25" t="s">
        <v>6474</v>
      </c>
      <c r="F1120" s="25" t="s">
        <v>4716</v>
      </c>
      <c r="G1120" s="26">
        <v>3</v>
      </c>
      <c r="H1120">
        <v>0</v>
      </c>
      <c r="I1120">
        <v>0</v>
      </c>
      <c r="J1120">
        <v>0</v>
      </c>
      <c r="K1120">
        <v>2</v>
      </c>
      <c r="L1120">
        <v>0</v>
      </c>
      <c r="M1120">
        <v>0</v>
      </c>
      <c r="N1120">
        <v>1</v>
      </c>
      <c r="O1120">
        <v>0</v>
      </c>
      <c r="P1120">
        <v>0</v>
      </c>
      <c r="Q1120">
        <v>1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1</v>
      </c>
      <c r="X1120">
        <v>0</v>
      </c>
      <c r="Y1120">
        <v>0</v>
      </c>
      <c r="Z1120">
        <v>1</v>
      </c>
      <c r="AA1120">
        <v>0</v>
      </c>
      <c r="AB1120">
        <v>0</v>
      </c>
      <c r="AC1120">
        <v>1</v>
      </c>
      <c r="AD1120">
        <v>0</v>
      </c>
      <c r="AE1120">
        <v>0</v>
      </c>
      <c r="AF1120">
        <v>1</v>
      </c>
      <c r="AG1120">
        <v>0</v>
      </c>
      <c r="AH1120">
        <v>0</v>
      </c>
      <c r="AI1120">
        <v>1</v>
      </c>
      <c r="AJ1120">
        <v>0</v>
      </c>
      <c r="AK1120">
        <v>0</v>
      </c>
      <c r="AL1120">
        <v>1</v>
      </c>
      <c r="AM1120">
        <v>0</v>
      </c>
      <c r="AN1120">
        <v>0</v>
      </c>
    </row>
    <row r="1121" spans="1:40" ht="17.100000000000001" customHeight="1" x14ac:dyDescent="0.25">
      <c r="A1121" s="25" t="s">
        <v>4504</v>
      </c>
      <c r="B1121" s="25" t="s">
        <v>7101</v>
      </c>
      <c r="C1121" s="25" t="s">
        <v>1223</v>
      </c>
      <c r="D1121" s="25" t="s">
        <v>4715</v>
      </c>
      <c r="E1121" s="25" t="s">
        <v>6474</v>
      </c>
      <c r="F1121" s="25" t="s">
        <v>4714</v>
      </c>
      <c r="G1121" s="26">
        <v>4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</row>
    <row r="1122" spans="1:40" ht="17.100000000000001" customHeight="1" x14ac:dyDescent="0.25">
      <c r="A1122" s="25" t="s">
        <v>4504</v>
      </c>
      <c r="B1122" s="25" t="s">
        <v>7101</v>
      </c>
      <c r="C1122" s="25" t="s">
        <v>2801</v>
      </c>
      <c r="D1122" s="25" t="s">
        <v>4710</v>
      </c>
      <c r="E1122" s="25" t="s">
        <v>6475</v>
      </c>
      <c r="F1122" s="25" t="s">
        <v>4713</v>
      </c>
      <c r="G1122" s="26">
        <v>1</v>
      </c>
      <c r="H1122">
        <v>43</v>
      </c>
      <c r="I1122">
        <v>6.0000000000000009</v>
      </c>
      <c r="J1122">
        <v>1.0000000000000002</v>
      </c>
      <c r="K1122">
        <v>42</v>
      </c>
      <c r="L1122">
        <v>4.0000000000000009</v>
      </c>
      <c r="M1122">
        <v>3.0000000000000004</v>
      </c>
      <c r="N1122">
        <v>40</v>
      </c>
      <c r="O1122">
        <v>2.0000000000000004</v>
      </c>
      <c r="P1122">
        <v>1.9999999999999998</v>
      </c>
      <c r="Q1122">
        <v>43</v>
      </c>
      <c r="R1122">
        <v>3.0000000000000004</v>
      </c>
      <c r="S1122">
        <v>3.0000000000000004</v>
      </c>
      <c r="T1122">
        <v>42</v>
      </c>
      <c r="U1122">
        <v>2</v>
      </c>
      <c r="V1122">
        <v>1</v>
      </c>
      <c r="W1122">
        <v>38</v>
      </c>
      <c r="X1122">
        <v>0</v>
      </c>
      <c r="Y1122">
        <v>1</v>
      </c>
      <c r="Z1122">
        <v>40</v>
      </c>
      <c r="AA1122">
        <v>3.0000000000000004</v>
      </c>
      <c r="AB1122">
        <v>1.9999999999999998</v>
      </c>
      <c r="AC1122">
        <v>41</v>
      </c>
      <c r="AD1122">
        <v>4.0000000000000018</v>
      </c>
      <c r="AE1122">
        <v>3.0000000000000004</v>
      </c>
      <c r="AF1122">
        <v>41</v>
      </c>
      <c r="AG1122">
        <v>1.9999999999999998</v>
      </c>
      <c r="AH1122">
        <v>0.99999999999999989</v>
      </c>
      <c r="AI1122">
        <v>44</v>
      </c>
      <c r="AJ1122">
        <v>3</v>
      </c>
      <c r="AK1122">
        <v>1</v>
      </c>
      <c r="AL1122">
        <v>42</v>
      </c>
      <c r="AM1122">
        <v>0</v>
      </c>
      <c r="AN1122">
        <v>3</v>
      </c>
    </row>
    <row r="1123" spans="1:40" ht="17.100000000000001" customHeight="1" x14ac:dyDescent="0.25">
      <c r="A1123" s="25" t="s">
        <v>4504</v>
      </c>
      <c r="B1123" s="25" t="s">
        <v>7101</v>
      </c>
      <c r="C1123" s="25" t="s">
        <v>2801</v>
      </c>
      <c r="D1123" s="25" t="s">
        <v>4710</v>
      </c>
      <c r="E1123" s="25" t="s">
        <v>6475</v>
      </c>
      <c r="F1123" s="25" t="s">
        <v>4712</v>
      </c>
      <c r="G1123" s="26">
        <v>2</v>
      </c>
      <c r="H1123">
        <v>4</v>
      </c>
      <c r="I1123">
        <v>1</v>
      </c>
      <c r="J1123">
        <v>0</v>
      </c>
      <c r="K1123">
        <v>1</v>
      </c>
      <c r="L1123">
        <v>0</v>
      </c>
      <c r="M1123">
        <v>0</v>
      </c>
      <c r="N1123">
        <v>4</v>
      </c>
      <c r="O1123">
        <v>1</v>
      </c>
      <c r="P1123">
        <v>0</v>
      </c>
      <c r="Q1123">
        <v>4</v>
      </c>
      <c r="R1123">
        <v>0</v>
      </c>
      <c r="S1123">
        <v>0</v>
      </c>
      <c r="T1123">
        <v>4</v>
      </c>
      <c r="U1123">
        <v>0</v>
      </c>
      <c r="V1123">
        <v>0</v>
      </c>
      <c r="W1123">
        <v>3</v>
      </c>
      <c r="X1123">
        <v>0</v>
      </c>
      <c r="Y1123">
        <v>0</v>
      </c>
      <c r="Z1123">
        <v>5</v>
      </c>
      <c r="AA1123">
        <v>0</v>
      </c>
      <c r="AB1123">
        <v>0</v>
      </c>
      <c r="AC1123">
        <v>5</v>
      </c>
      <c r="AD1123">
        <v>0</v>
      </c>
      <c r="AE1123">
        <v>0</v>
      </c>
      <c r="AF1123">
        <v>4</v>
      </c>
      <c r="AG1123">
        <v>0</v>
      </c>
      <c r="AH1123">
        <v>0</v>
      </c>
      <c r="AI1123">
        <v>2</v>
      </c>
      <c r="AJ1123">
        <v>0</v>
      </c>
      <c r="AK1123">
        <v>0</v>
      </c>
      <c r="AL1123">
        <v>3</v>
      </c>
      <c r="AM1123">
        <v>0</v>
      </c>
      <c r="AN1123">
        <v>0</v>
      </c>
    </row>
    <row r="1124" spans="1:40" ht="17.100000000000001" customHeight="1" x14ac:dyDescent="0.25">
      <c r="A1124" s="25" t="s">
        <v>4504</v>
      </c>
      <c r="B1124" s="25" t="s">
        <v>7101</v>
      </c>
      <c r="C1124" s="25" t="s">
        <v>2801</v>
      </c>
      <c r="D1124" s="25" t="s">
        <v>4710</v>
      </c>
      <c r="E1124" s="25" t="s">
        <v>6475</v>
      </c>
      <c r="F1124" s="25" t="s">
        <v>4711</v>
      </c>
      <c r="G1124" s="26">
        <v>3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</row>
    <row r="1125" spans="1:40" ht="17.100000000000001" customHeight="1" x14ac:dyDescent="0.25">
      <c r="A1125" s="25" t="s">
        <v>4504</v>
      </c>
      <c r="B1125" s="25" t="s">
        <v>7101</v>
      </c>
      <c r="C1125" s="25" t="s">
        <v>2801</v>
      </c>
      <c r="D1125" s="25" t="s">
        <v>4710</v>
      </c>
      <c r="E1125" s="25" t="s">
        <v>6475</v>
      </c>
      <c r="F1125" s="25" t="s">
        <v>4709</v>
      </c>
      <c r="G1125" s="26">
        <v>4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</row>
    <row r="1126" spans="1:40" ht="17.100000000000001" customHeight="1" x14ac:dyDescent="0.25">
      <c r="A1126" s="25" t="s">
        <v>4504</v>
      </c>
      <c r="B1126" s="25" t="s">
        <v>7101</v>
      </c>
      <c r="C1126" s="25" t="s">
        <v>4705</v>
      </c>
      <c r="D1126" s="25" t="s">
        <v>4704</v>
      </c>
      <c r="E1126" s="25" t="s">
        <v>6476</v>
      </c>
      <c r="F1126" s="25" t="s">
        <v>4708</v>
      </c>
      <c r="G1126" s="26">
        <v>1</v>
      </c>
      <c r="H1126">
        <v>47</v>
      </c>
      <c r="I1126">
        <v>33</v>
      </c>
      <c r="J1126">
        <v>1.0000000000000007</v>
      </c>
      <c r="K1126">
        <v>63</v>
      </c>
      <c r="L1126">
        <v>19.000000000000004</v>
      </c>
      <c r="M1126">
        <v>2.0000000000000004</v>
      </c>
      <c r="N1126">
        <v>77</v>
      </c>
      <c r="O1126">
        <v>30.999999999999996</v>
      </c>
      <c r="P1126">
        <v>24.000000000000011</v>
      </c>
      <c r="Q1126">
        <v>57</v>
      </c>
      <c r="R1126">
        <v>6.0000000000000009</v>
      </c>
      <c r="S1126">
        <v>12</v>
      </c>
      <c r="T1126">
        <v>57</v>
      </c>
      <c r="U1126">
        <v>12.000000000000002</v>
      </c>
      <c r="V1126">
        <v>4</v>
      </c>
      <c r="W1126">
        <v>52</v>
      </c>
      <c r="X1126">
        <v>2.9999999999999996</v>
      </c>
      <c r="Y1126">
        <v>0.99999999999999989</v>
      </c>
      <c r="Z1126">
        <v>58</v>
      </c>
      <c r="AA1126">
        <v>3.0000000000000009</v>
      </c>
      <c r="AB1126">
        <v>4.0000000000000009</v>
      </c>
      <c r="AC1126">
        <v>63</v>
      </c>
      <c r="AD1126">
        <v>7</v>
      </c>
      <c r="AE1126">
        <v>7.0000000000000009</v>
      </c>
      <c r="AF1126">
        <v>67</v>
      </c>
      <c r="AG1126">
        <v>7.0000000000000009</v>
      </c>
      <c r="AH1126">
        <v>4</v>
      </c>
      <c r="AI1126">
        <v>68</v>
      </c>
      <c r="AJ1126">
        <v>11</v>
      </c>
      <c r="AK1126">
        <v>12.000000000000005</v>
      </c>
      <c r="AL1126">
        <v>63</v>
      </c>
      <c r="AM1126">
        <v>6.0000000000000018</v>
      </c>
      <c r="AN1126">
        <v>5.0000000000000009</v>
      </c>
    </row>
    <row r="1127" spans="1:40" ht="17.100000000000001" customHeight="1" x14ac:dyDescent="0.25">
      <c r="A1127" s="25" t="s">
        <v>4504</v>
      </c>
      <c r="B1127" s="25" t="s">
        <v>7101</v>
      </c>
      <c r="C1127" s="25" t="s">
        <v>4705</v>
      </c>
      <c r="D1127" s="25" t="s">
        <v>4704</v>
      </c>
      <c r="E1127" s="25" t="s">
        <v>6476</v>
      </c>
      <c r="F1127" s="25" t="s">
        <v>4707</v>
      </c>
      <c r="G1127" s="26">
        <v>2</v>
      </c>
      <c r="H1127">
        <v>1</v>
      </c>
      <c r="I1127">
        <v>0</v>
      </c>
      <c r="J1127">
        <v>0</v>
      </c>
      <c r="K1127">
        <v>4</v>
      </c>
      <c r="L1127">
        <v>1</v>
      </c>
      <c r="M1127">
        <v>0</v>
      </c>
      <c r="N1127">
        <v>4</v>
      </c>
      <c r="O1127">
        <v>0</v>
      </c>
      <c r="P1127">
        <v>0</v>
      </c>
      <c r="Q1127">
        <v>4</v>
      </c>
      <c r="R1127">
        <v>0</v>
      </c>
      <c r="S1127">
        <v>0</v>
      </c>
      <c r="T1127">
        <v>4</v>
      </c>
      <c r="U1127">
        <v>0</v>
      </c>
      <c r="V1127">
        <v>0</v>
      </c>
      <c r="W1127">
        <v>8</v>
      </c>
      <c r="X1127">
        <v>0</v>
      </c>
      <c r="Y1127">
        <v>0</v>
      </c>
      <c r="Z1127">
        <v>4</v>
      </c>
      <c r="AA1127">
        <v>0</v>
      </c>
      <c r="AB1127">
        <v>0</v>
      </c>
      <c r="AC1127">
        <v>4</v>
      </c>
      <c r="AD1127">
        <v>0</v>
      </c>
      <c r="AE1127">
        <v>0</v>
      </c>
      <c r="AF1127">
        <v>4</v>
      </c>
      <c r="AG1127">
        <v>0</v>
      </c>
      <c r="AH1127">
        <v>0</v>
      </c>
      <c r="AI1127">
        <v>4</v>
      </c>
      <c r="AJ1127">
        <v>0</v>
      </c>
      <c r="AK1127">
        <v>0</v>
      </c>
      <c r="AL1127">
        <v>5</v>
      </c>
      <c r="AM1127">
        <v>0</v>
      </c>
      <c r="AN1127">
        <v>0</v>
      </c>
    </row>
    <row r="1128" spans="1:40" ht="17.100000000000001" customHeight="1" x14ac:dyDescent="0.25">
      <c r="A1128" s="25" t="s">
        <v>4504</v>
      </c>
      <c r="B1128" s="25" t="s">
        <v>7101</v>
      </c>
      <c r="C1128" s="25" t="s">
        <v>4705</v>
      </c>
      <c r="D1128" s="25" t="s">
        <v>4704</v>
      </c>
      <c r="E1128" s="25" t="s">
        <v>6476</v>
      </c>
      <c r="F1128" s="25" t="s">
        <v>4706</v>
      </c>
      <c r="G1128" s="26">
        <v>3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</row>
    <row r="1129" spans="1:40" ht="17.100000000000001" customHeight="1" x14ac:dyDescent="0.25">
      <c r="A1129" s="25" t="s">
        <v>4504</v>
      </c>
      <c r="B1129" s="25" t="s">
        <v>7101</v>
      </c>
      <c r="C1129" s="25" t="s">
        <v>4705</v>
      </c>
      <c r="D1129" s="25" t="s">
        <v>4704</v>
      </c>
      <c r="E1129" s="25" t="s">
        <v>6476</v>
      </c>
      <c r="F1129" s="25" t="s">
        <v>4703</v>
      </c>
      <c r="G1129" s="26">
        <v>4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</row>
    <row r="1130" spans="1:40" ht="17.100000000000001" customHeight="1" x14ac:dyDescent="0.25">
      <c r="A1130" s="25" t="s">
        <v>4504</v>
      </c>
      <c r="B1130" s="25" t="s">
        <v>7101</v>
      </c>
      <c r="C1130" s="25" t="s">
        <v>728</v>
      </c>
      <c r="D1130" s="25" t="s">
        <v>4699</v>
      </c>
      <c r="E1130" s="25" t="s">
        <v>6477</v>
      </c>
      <c r="F1130" s="25" t="s">
        <v>4702</v>
      </c>
      <c r="G1130" s="26">
        <v>1</v>
      </c>
      <c r="H1130">
        <v>122</v>
      </c>
      <c r="I1130">
        <v>17.999999999999986</v>
      </c>
      <c r="J1130">
        <v>3.0000000000000013</v>
      </c>
      <c r="K1130">
        <v>122</v>
      </c>
      <c r="L1130">
        <v>11</v>
      </c>
      <c r="M1130">
        <v>2.0000000000000004</v>
      </c>
      <c r="N1130">
        <v>149</v>
      </c>
      <c r="O1130">
        <v>29.999999999999993</v>
      </c>
      <c r="P1130">
        <v>6.0000000000000018</v>
      </c>
      <c r="Q1130">
        <v>139</v>
      </c>
      <c r="R1130">
        <v>4.0000000000000018</v>
      </c>
      <c r="S1130">
        <v>3.0000000000000018</v>
      </c>
      <c r="T1130">
        <v>140</v>
      </c>
      <c r="U1130">
        <v>4.9999999999999964</v>
      </c>
      <c r="V1130">
        <v>0</v>
      </c>
      <c r="W1130">
        <v>132</v>
      </c>
      <c r="X1130">
        <v>2.0000000000000027</v>
      </c>
      <c r="Y1130">
        <v>15.999999999999998</v>
      </c>
      <c r="Z1130">
        <v>129</v>
      </c>
      <c r="AA1130">
        <v>7.0000000000000044</v>
      </c>
      <c r="AB1130">
        <v>4</v>
      </c>
      <c r="AC1130">
        <v>124</v>
      </c>
      <c r="AD1130">
        <v>3.0000000000000018</v>
      </c>
      <c r="AE1130">
        <v>3.0000000000000018</v>
      </c>
      <c r="AF1130">
        <v>127</v>
      </c>
      <c r="AG1130">
        <v>4.0000000000000018</v>
      </c>
      <c r="AH1130">
        <v>5.0000000000000009</v>
      </c>
      <c r="AI1130">
        <v>122</v>
      </c>
      <c r="AJ1130">
        <v>4.0000000000000009</v>
      </c>
      <c r="AK1130">
        <v>5.0000000000000009</v>
      </c>
      <c r="AL1130">
        <v>122</v>
      </c>
      <c r="AM1130">
        <v>6.0000000000000009</v>
      </c>
      <c r="AN1130">
        <v>12.000000000000004</v>
      </c>
    </row>
    <row r="1131" spans="1:40" ht="17.100000000000001" customHeight="1" x14ac:dyDescent="0.25">
      <c r="A1131" s="25" t="s">
        <v>4504</v>
      </c>
      <c r="B1131" s="25" t="s">
        <v>7101</v>
      </c>
      <c r="C1131" s="25" t="s">
        <v>728</v>
      </c>
      <c r="D1131" s="25" t="s">
        <v>4699</v>
      </c>
      <c r="E1131" s="25" t="s">
        <v>6477</v>
      </c>
      <c r="F1131" s="25" t="s">
        <v>4701</v>
      </c>
      <c r="G1131" s="26">
        <v>2</v>
      </c>
      <c r="H1131">
        <v>21</v>
      </c>
      <c r="I1131">
        <v>0</v>
      </c>
      <c r="J1131">
        <v>1.0000000000000002</v>
      </c>
      <c r="K1131">
        <v>23</v>
      </c>
      <c r="L1131">
        <v>0</v>
      </c>
      <c r="M1131">
        <v>1.0000000000000002</v>
      </c>
      <c r="N1131">
        <v>28</v>
      </c>
      <c r="O1131">
        <v>2</v>
      </c>
      <c r="P1131">
        <v>0</v>
      </c>
      <c r="Q1131">
        <v>32</v>
      </c>
      <c r="R1131">
        <v>2</v>
      </c>
      <c r="S1131">
        <v>0</v>
      </c>
      <c r="T1131">
        <v>32</v>
      </c>
      <c r="U1131">
        <v>0</v>
      </c>
      <c r="V1131">
        <v>0</v>
      </c>
      <c r="W1131">
        <v>37</v>
      </c>
      <c r="X1131">
        <v>0</v>
      </c>
      <c r="Y1131">
        <v>0</v>
      </c>
      <c r="Z1131">
        <v>35</v>
      </c>
      <c r="AA1131">
        <v>0</v>
      </c>
      <c r="AB1131">
        <v>0</v>
      </c>
      <c r="AC1131">
        <v>39</v>
      </c>
      <c r="AD1131">
        <v>0</v>
      </c>
      <c r="AE1131">
        <v>1.0000000000000004</v>
      </c>
      <c r="AF1131">
        <v>37</v>
      </c>
      <c r="AG1131">
        <v>0</v>
      </c>
      <c r="AH1131">
        <v>0.99999999999999989</v>
      </c>
      <c r="AI1131">
        <v>37</v>
      </c>
      <c r="AJ1131">
        <v>0.99999999999999989</v>
      </c>
      <c r="AK1131">
        <v>0</v>
      </c>
      <c r="AL1131">
        <v>34</v>
      </c>
      <c r="AM1131">
        <v>0</v>
      </c>
      <c r="AN1131">
        <v>2.0000000000000004</v>
      </c>
    </row>
    <row r="1132" spans="1:40" ht="17.100000000000001" customHeight="1" x14ac:dyDescent="0.25">
      <c r="A1132" s="25" t="s">
        <v>4504</v>
      </c>
      <c r="B1132" s="25" t="s">
        <v>7101</v>
      </c>
      <c r="C1132" s="25" t="s">
        <v>728</v>
      </c>
      <c r="D1132" s="25" t="s">
        <v>4699</v>
      </c>
      <c r="E1132" s="25" t="s">
        <v>6477</v>
      </c>
      <c r="F1132" s="25" t="s">
        <v>4700</v>
      </c>
      <c r="G1132" s="26">
        <v>3</v>
      </c>
      <c r="H1132">
        <v>2</v>
      </c>
      <c r="I1132">
        <v>0</v>
      </c>
      <c r="J1132">
        <v>0</v>
      </c>
      <c r="K1132">
        <v>4</v>
      </c>
      <c r="L1132">
        <v>0</v>
      </c>
      <c r="M1132">
        <v>0</v>
      </c>
      <c r="N1132">
        <v>5</v>
      </c>
      <c r="O1132">
        <v>0</v>
      </c>
      <c r="P1132">
        <v>0</v>
      </c>
      <c r="Q1132">
        <v>6</v>
      </c>
      <c r="R1132">
        <v>0</v>
      </c>
      <c r="S1132">
        <v>0</v>
      </c>
      <c r="T1132">
        <v>6</v>
      </c>
      <c r="U1132">
        <v>0</v>
      </c>
      <c r="V1132">
        <v>0</v>
      </c>
      <c r="W1132">
        <v>6</v>
      </c>
      <c r="X1132">
        <v>0</v>
      </c>
      <c r="Y1132">
        <v>0</v>
      </c>
      <c r="Z1132">
        <v>5</v>
      </c>
      <c r="AA1132">
        <v>0</v>
      </c>
      <c r="AB1132">
        <v>0</v>
      </c>
      <c r="AC1132">
        <v>5</v>
      </c>
      <c r="AD1132">
        <v>0</v>
      </c>
      <c r="AE1132">
        <v>0</v>
      </c>
      <c r="AF1132">
        <v>5</v>
      </c>
      <c r="AG1132">
        <v>0</v>
      </c>
      <c r="AH1132">
        <v>0</v>
      </c>
      <c r="AI1132">
        <v>5</v>
      </c>
      <c r="AJ1132">
        <v>0</v>
      </c>
      <c r="AK1132">
        <v>0</v>
      </c>
      <c r="AL1132">
        <v>4</v>
      </c>
      <c r="AM1132">
        <v>0</v>
      </c>
      <c r="AN1132">
        <v>0</v>
      </c>
    </row>
    <row r="1133" spans="1:40" ht="17.100000000000001" customHeight="1" x14ac:dyDescent="0.25">
      <c r="A1133" s="25" t="s">
        <v>4504</v>
      </c>
      <c r="B1133" s="25" t="s">
        <v>7101</v>
      </c>
      <c r="C1133" s="25" t="s">
        <v>728</v>
      </c>
      <c r="D1133" s="25" t="s">
        <v>4699</v>
      </c>
      <c r="E1133" s="25" t="s">
        <v>6477</v>
      </c>
      <c r="F1133" s="25" t="s">
        <v>4698</v>
      </c>
      <c r="G1133" s="26">
        <v>4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</row>
    <row r="1134" spans="1:40" ht="17.100000000000001" customHeight="1" x14ac:dyDescent="0.25">
      <c r="A1134" s="25" t="s">
        <v>4504</v>
      </c>
      <c r="B1134" s="25" t="s">
        <v>7101</v>
      </c>
      <c r="C1134" s="25" t="s">
        <v>1700</v>
      </c>
      <c r="D1134" s="25" t="s">
        <v>4694</v>
      </c>
      <c r="E1134" s="25" t="s">
        <v>7132</v>
      </c>
      <c r="F1134" s="25" t="s">
        <v>4697</v>
      </c>
      <c r="G1134" s="26">
        <v>1</v>
      </c>
      <c r="H1134">
        <v>49</v>
      </c>
      <c r="I1134">
        <v>21</v>
      </c>
      <c r="J1134">
        <v>4.0000000000000009</v>
      </c>
      <c r="K1134">
        <v>43</v>
      </c>
      <c r="L1134">
        <v>4</v>
      </c>
      <c r="M1134">
        <v>1</v>
      </c>
      <c r="N1134">
        <v>48</v>
      </c>
      <c r="O1134">
        <v>7.0000000000000018</v>
      </c>
      <c r="P1134">
        <v>7</v>
      </c>
      <c r="Q1134">
        <v>43</v>
      </c>
      <c r="R1134">
        <v>4.0000000000000009</v>
      </c>
      <c r="S1134">
        <v>9.0000000000000036</v>
      </c>
      <c r="T1134">
        <v>36</v>
      </c>
      <c r="U1134">
        <v>2.0000000000000004</v>
      </c>
      <c r="V1134">
        <v>3.0000000000000004</v>
      </c>
      <c r="W1134">
        <v>38</v>
      </c>
      <c r="X1134">
        <v>2.0000000000000004</v>
      </c>
      <c r="Y1134">
        <v>5.0000000000000009</v>
      </c>
      <c r="Z1134">
        <v>40</v>
      </c>
      <c r="AA1134">
        <v>3.9999999999999996</v>
      </c>
      <c r="AB1134">
        <v>1.9999999999999998</v>
      </c>
      <c r="AC1134">
        <v>44</v>
      </c>
      <c r="AD1134">
        <v>4.0000000000000018</v>
      </c>
      <c r="AE1134">
        <v>3</v>
      </c>
      <c r="AF1134">
        <v>45</v>
      </c>
      <c r="AG1134">
        <v>5.0000000000000018</v>
      </c>
      <c r="AH1134">
        <v>5.0000000000000009</v>
      </c>
      <c r="AI1134">
        <v>43</v>
      </c>
      <c r="AJ1134">
        <v>5</v>
      </c>
      <c r="AK1134">
        <v>4.0000000000000009</v>
      </c>
      <c r="AL1134">
        <v>42</v>
      </c>
      <c r="AM1134">
        <v>4</v>
      </c>
      <c r="AN1134">
        <v>3</v>
      </c>
    </row>
    <row r="1135" spans="1:40" ht="17.100000000000001" customHeight="1" x14ac:dyDescent="0.25">
      <c r="A1135" s="25" t="s">
        <v>4504</v>
      </c>
      <c r="B1135" s="25" t="s">
        <v>7101</v>
      </c>
      <c r="C1135" s="25" t="s">
        <v>1700</v>
      </c>
      <c r="D1135" s="25" t="s">
        <v>4694</v>
      </c>
      <c r="E1135" s="25" t="s">
        <v>7132</v>
      </c>
      <c r="F1135" s="25" t="s">
        <v>4696</v>
      </c>
      <c r="G1135" s="26">
        <v>2</v>
      </c>
      <c r="H1135">
        <v>12</v>
      </c>
      <c r="I1135">
        <v>5.9999999999999991</v>
      </c>
      <c r="J1135">
        <v>0</v>
      </c>
      <c r="K1135">
        <v>16</v>
      </c>
      <c r="L1135">
        <v>2.9999999999999996</v>
      </c>
      <c r="M1135">
        <v>2.9999999999999996</v>
      </c>
      <c r="N1135">
        <v>17</v>
      </c>
      <c r="O1135">
        <v>2</v>
      </c>
      <c r="P1135">
        <v>1.0000000000000002</v>
      </c>
      <c r="Q1135">
        <v>11</v>
      </c>
      <c r="R1135">
        <v>0</v>
      </c>
      <c r="S1135">
        <v>0</v>
      </c>
      <c r="T1135">
        <v>12</v>
      </c>
      <c r="U1135">
        <v>0</v>
      </c>
      <c r="V1135">
        <v>0</v>
      </c>
      <c r="W1135">
        <v>13</v>
      </c>
      <c r="X1135">
        <v>1</v>
      </c>
      <c r="Y1135">
        <v>0</v>
      </c>
      <c r="Z1135">
        <v>10</v>
      </c>
      <c r="AA1135">
        <v>0</v>
      </c>
      <c r="AB1135">
        <v>0</v>
      </c>
      <c r="AC1135">
        <v>12</v>
      </c>
      <c r="AD1135">
        <v>0</v>
      </c>
      <c r="AE1135">
        <v>0</v>
      </c>
      <c r="AF1135">
        <v>13</v>
      </c>
      <c r="AG1135">
        <v>0</v>
      </c>
      <c r="AH1135">
        <v>0.99999999999999989</v>
      </c>
      <c r="AI1135">
        <v>13</v>
      </c>
      <c r="AJ1135">
        <v>1</v>
      </c>
      <c r="AK1135">
        <v>0.99999999999999989</v>
      </c>
      <c r="AL1135">
        <v>14</v>
      </c>
      <c r="AM1135">
        <v>1</v>
      </c>
      <c r="AN1135">
        <v>0</v>
      </c>
    </row>
    <row r="1136" spans="1:40" ht="17.100000000000001" customHeight="1" x14ac:dyDescent="0.25">
      <c r="A1136" s="25" t="s">
        <v>4504</v>
      </c>
      <c r="B1136" s="25" t="s">
        <v>7101</v>
      </c>
      <c r="C1136" s="25" t="s">
        <v>1700</v>
      </c>
      <c r="D1136" s="25" t="s">
        <v>4694</v>
      </c>
      <c r="E1136" s="25" t="s">
        <v>7132</v>
      </c>
      <c r="F1136" s="25" t="s">
        <v>4695</v>
      </c>
      <c r="G1136" s="26">
        <v>3</v>
      </c>
      <c r="H1136">
        <v>1</v>
      </c>
      <c r="I1136">
        <v>0</v>
      </c>
      <c r="J1136">
        <v>0</v>
      </c>
      <c r="K1136">
        <v>5</v>
      </c>
      <c r="L1136">
        <v>0</v>
      </c>
      <c r="M1136">
        <v>0</v>
      </c>
      <c r="N1136">
        <v>4</v>
      </c>
      <c r="O1136">
        <v>0</v>
      </c>
      <c r="P1136">
        <v>0</v>
      </c>
      <c r="Q1136">
        <v>5</v>
      </c>
      <c r="R1136">
        <v>0</v>
      </c>
      <c r="S1136">
        <v>0</v>
      </c>
      <c r="T1136">
        <v>5</v>
      </c>
      <c r="U1136">
        <v>0</v>
      </c>
      <c r="V1136">
        <v>0</v>
      </c>
      <c r="W1136">
        <v>4</v>
      </c>
      <c r="X1136">
        <v>0</v>
      </c>
      <c r="Y1136">
        <v>0</v>
      </c>
      <c r="Z1136">
        <v>5</v>
      </c>
      <c r="AA1136">
        <v>0</v>
      </c>
      <c r="AB1136">
        <v>0</v>
      </c>
      <c r="AC1136">
        <v>6</v>
      </c>
      <c r="AD1136">
        <v>1</v>
      </c>
      <c r="AE1136">
        <v>0</v>
      </c>
      <c r="AF1136">
        <v>5</v>
      </c>
      <c r="AG1136">
        <v>0</v>
      </c>
      <c r="AH1136">
        <v>0</v>
      </c>
      <c r="AI1136">
        <v>5</v>
      </c>
      <c r="AJ1136">
        <v>0</v>
      </c>
      <c r="AK1136">
        <v>0</v>
      </c>
      <c r="AL1136">
        <v>5</v>
      </c>
      <c r="AM1136">
        <v>0</v>
      </c>
      <c r="AN1136">
        <v>0</v>
      </c>
    </row>
    <row r="1137" spans="1:40" ht="17.100000000000001" customHeight="1" x14ac:dyDescent="0.25">
      <c r="A1137" s="25" t="s">
        <v>4504</v>
      </c>
      <c r="B1137" s="25" t="s">
        <v>7101</v>
      </c>
      <c r="C1137" s="25" t="s">
        <v>1700</v>
      </c>
      <c r="D1137" s="25" t="s">
        <v>4694</v>
      </c>
      <c r="E1137" s="25" t="s">
        <v>7132</v>
      </c>
      <c r="F1137" s="25" t="s">
        <v>4693</v>
      </c>
      <c r="G1137" s="26">
        <v>4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</row>
    <row r="1138" spans="1:40" ht="17.100000000000001" customHeight="1" x14ac:dyDescent="0.25">
      <c r="A1138" s="25" t="s">
        <v>4504</v>
      </c>
      <c r="B1138" s="25" t="s">
        <v>7101</v>
      </c>
      <c r="C1138" s="25" t="s">
        <v>2044</v>
      </c>
      <c r="D1138" s="25" t="s">
        <v>4689</v>
      </c>
      <c r="E1138" s="25" t="s">
        <v>6478</v>
      </c>
      <c r="F1138" s="25" t="s">
        <v>4692</v>
      </c>
      <c r="G1138" s="26">
        <v>1</v>
      </c>
      <c r="H1138">
        <v>83</v>
      </c>
      <c r="I1138">
        <v>4</v>
      </c>
      <c r="J1138">
        <v>4.9999999999999991</v>
      </c>
      <c r="K1138">
        <v>82</v>
      </c>
      <c r="L1138">
        <v>4.9999999999999991</v>
      </c>
      <c r="M1138">
        <v>4.9999999999999991</v>
      </c>
      <c r="N1138">
        <v>85</v>
      </c>
      <c r="O1138">
        <v>6.9999999999999991</v>
      </c>
      <c r="P1138">
        <v>2.0000000000000004</v>
      </c>
      <c r="Q1138">
        <v>88</v>
      </c>
      <c r="R1138">
        <v>3.0000000000000004</v>
      </c>
      <c r="S1138">
        <v>0</v>
      </c>
      <c r="T1138">
        <v>99</v>
      </c>
      <c r="U1138">
        <v>5.0000000000000009</v>
      </c>
      <c r="V1138">
        <v>4.0000000000000018</v>
      </c>
      <c r="W1138">
        <v>96</v>
      </c>
      <c r="X1138">
        <v>8</v>
      </c>
      <c r="Y1138">
        <v>2.0000000000000009</v>
      </c>
      <c r="Z1138">
        <v>100</v>
      </c>
      <c r="AA1138">
        <v>6</v>
      </c>
      <c r="AB1138">
        <v>1.9999999999999998</v>
      </c>
      <c r="AC1138">
        <v>100</v>
      </c>
      <c r="AD1138">
        <v>3.9999999999999996</v>
      </c>
      <c r="AE1138">
        <v>4.0000000000000009</v>
      </c>
      <c r="AF1138">
        <v>100</v>
      </c>
      <c r="AG1138">
        <v>5</v>
      </c>
      <c r="AH1138">
        <v>5.0000000000000009</v>
      </c>
      <c r="AI1138">
        <v>103</v>
      </c>
      <c r="AJ1138">
        <v>11.000000000000004</v>
      </c>
      <c r="AK1138">
        <v>4</v>
      </c>
      <c r="AL1138">
        <v>99</v>
      </c>
      <c r="AM1138">
        <v>9.0000000000000053</v>
      </c>
      <c r="AN1138">
        <v>3.0000000000000004</v>
      </c>
    </row>
    <row r="1139" spans="1:40" ht="17.100000000000001" customHeight="1" x14ac:dyDescent="0.25">
      <c r="A1139" s="25" t="s">
        <v>4504</v>
      </c>
      <c r="B1139" s="25" t="s">
        <v>7101</v>
      </c>
      <c r="C1139" s="25" t="s">
        <v>2044</v>
      </c>
      <c r="D1139" s="25" t="s">
        <v>4689</v>
      </c>
      <c r="E1139" s="25" t="s">
        <v>6478</v>
      </c>
      <c r="F1139" s="25" t="s">
        <v>4691</v>
      </c>
      <c r="G1139" s="26">
        <v>2</v>
      </c>
      <c r="H1139">
        <v>25</v>
      </c>
      <c r="I1139">
        <v>0</v>
      </c>
      <c r="J1139">
        <v>1.0000000000000002</v>
      </c>
      <c r="K1139">
        <v>23</v>
      </c>
      <c r="L1139">
        <v>2</v>
      </c>
      <c r="M1139">
        <v>1</v>
      </c>
      <c r="N1139">
        <v>21</v>
      </c>
      <c r="O1139">
        <v>1</v>
      </c>
      <c r="P1139">
        <v>0</v>
      </c>
      <c r="Q1139">
        <v>22</v>
      </c>
      <c r="R1139">
        <v>1.0000000000000002</v>
      </c>
      <c r="S1139">
        <v>0</v>
      </c>
      <c r="T1139">
        <v>24</v>
      </c>
      <c r="U1139">
        <v>1</v>
      </c>
      <c r="V1139">
        <v>2</v>
      </c>
      <c r="W1139">
        <v>28</v>
      </c>
      <c r="X1139">
        <v>0</v>
      </c>
      <c r="Y1139">
        <v>0</v>
      </c>
      <c r="Z1139">
        <v>31</v>
      </c>
      <c r="AA1139">
        <v>2</v>
      </c>
      <c r="AB1139">
        <v>0</v>
      </c>
      <c r="AC1139">
        <v>29</v>
      </c>
      <c r="AD1139">
        <v>0</v>
      </c>
      <c r="AE1139">
        <v>1</v>
      </c>
      <c r="AF1139">
        <v>29</v>
      </c>
      <c r="AG1139">
        <v>0</v>
      </c>
      <c r="AH1139">
        <v>0</v>
      </c>
      <c r="AI1139">
        <v>35</v>
      </c>
      <c r="AJ1139">
        <v>1</v>
      </c>
      <c r="AK1139">
        <v>2.0000000000000009</v>
      </c>
      <c r="AL1139">
        <v>38</v>
      </c>
      <c r="AM1139">
        <v>1.0000000000000004</v>
      </c>
      <c r="AN1139">
        <v>4.0000000000000009</v>
      </c>
    </row>
    <row r="1140" spans="1:40" ht="17.100000000000001" customHeight="1" x14ac:dyDescent="0.25">
      <c r="A1140" s="25" t="s">
        <v>4504</v>
      </c>
      <c r="B1140" s="25" t="s">
        <v>7101</v>
      </c>
      <c r="C1140" s="25" t="s">
        <v>2044</v>
      </c>
      <c r="D1140" s="25" t="s">
        <v>4689</v>
      </c>
      <c r="E1140" s="25" t="s">
        <v>6478</v>
      </c>
      <c r="F1140" s="25" t="s">
        <v>4690</v>
      </c>
      <c r="G1140" s="26">
        <v>3</v>
      </c>
      <c r="H1140">
        <v>9</v>
      </c>
      <c r="I1140">
        <v>0</v>
      </c>
      <c r="J1140">
        <v>0</v>
      </c>
      <c r="K1140">
        <v>11</v>
      </c>
      <c r="L1140">
        <v>0</v>
      </c>
      <c r="M1140">
        <v>0</v>
      </c>
      <c r="N1140">
        <v>8</v>
      </c>
      <c r="O1140">
        <v>0</v>
      </c>
      <c r="P1140">
        <v>0</v>
      </c>
      <c r="Q1140">
        <v>10</v>
      </c>
      <c r="R1140">
        <v>1.0000000000000002</v>
      </c>
      <c r="S1140">
        <v>1.0000000000000002</v>
      </c>
      <c r="T1140">
        <v>11</v>
      </c>
      <c r="U1140">
        <v>0</v>
      </c>
      <c r="V1140">
        <v>0</v>
      </c>
      <c r="W1140">
        <v>12</v>
      </c>
      <c r="X1140">
        <v>0</v>
      </c>
      <c r="Y1140">
        <v>1</v>
      </c>
      <c r="Z1140">
        <v>10</v>
      </c>
      <c r="AA1140">
        <v>0.99999999999999989</v>
      </c>
      <c r="AB1140">
        <v>0</v>
      </c>
      <c r="AC1140">
        <v>10</v>
      </c>
      <c r="AD1140">
        <v>0</v>
      </c>
      <c r="AE1140">
        <v>1</v>
      </c>
      <c r="AF1140">
        <v>11</v>
      </c>
      <c r="AG1140">
        <v>0</v>
      </c>
      <c r="AH1140">
        <v>1.0000000000000002</v>
      </c>
      <c r="AI1140">
        <v>8</v>
      </c>
      <c r="AJ1140">
        <v>0</v>
      </c>
      <c r="AK1140">
        <v>0</v>
      </c>
      <c r="AL1140">
        <v>9</v>
      </c>
      <c r="AM1140">
        <v>0</v>
      </c>
      <c r="AN1140">
        <v>0</v>
      </c>
    </row>
    <row r="1141" spans="1:40" ht="17.100000000000001" customHeight="1" x14ac:dyDescent="0.25">
      <c r="A1141" s="25" t="s">
        <v>4504</v>
      </c>
      <c r="B1141" s="25" t="s">
        <v>7101</v>
      </c>
      <c r="C1141" s="25" t="s">
        <v>2044</v>
      </c>
      <c r="D1141" s="25" t="s">
        <v>4689</v>
      </c>
      <c r="E1141" s="25" t="s">
        <v>6478</v>
      </c>
      <c r="F1141" s="25" t="s">
        <v>4688</v>
      </c>
      <c r="G1141" s="26">
        <v>4</v>
      </c>
      <c r="H1141">
        <v>1</v>
      </c>
      <c r="I1141">
        <v>0</v>
      </c>
      <c r="J1141">
        <v>0</v>
      </c>
      <c r="K1141">
        <v>1</v>
      </c>
      <c r="L1141">
        <v>0</v>
      </c>
      <c r="M1141">
        <v>0</v>
      </c>
      <c r="N1141">
        <v>1</v>
      </c>
      <c r="O1141">
        <v>0</v>
      </c>
      <c r="P1141">
        <v>0</v>
      </c>
      <c r="Q1141">
        <v>1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1</v>
      </c>
      <c r="AA1141">
        <v>0</v>
      </c>
      <c r="AB1141">
        <v>0</v>
      </c>
      <c r="AC1141">
        <v>1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1</v>
      </c>
      <c r="AJ1141">
        <v>0</v>
      </c>
      <c r="AK1141">
        <v>0</v>
      </c>
      <c r="AL1141">
        <v>1</v>
      </c>
      <c r="AM1141">
        <v>0</v>
      </c>
      <c r="AN1141">
        <v>0</v>
      </c>
    </row>
    <row r="1142" spans="1:40" ht="17.100000000000001" customHeight="1" x14ac:dyDescent="0.25">
      <c r="A1142" s="25" t="s">
        <v>4504</v>
      </c>
      <c r="B1142" s="25" t="s">
        <v>7101</v>
      </c>
      <c r="C1142" s="25" t="s">
        <v>2032</v>
      </c>
      <c r="D1142" s="25" t="s">
        <v>4684</v>
      </c>
      <c r="E1142" s="25" t="s">
        <v>7133</v>
      </c>
      <c r="F1142" s="25" t="s">
        <v>4687</v>
      </c>
      <c r="G1142" s="26">
        <v>1</v>
      </c>
      <c r="H1142">
        <v>27</v>
      </c>
      <c r="I1142">
        <v>2.0000000000000004</v>
      </c>
      <c r="J1142">
        <v>0</v>
      </c>
      <c r="K1142">
        <v>30</v>
      </c>
      <c r="L1142">
        <v>6.0000000000000009</v>
      </c>
      <c r="M1142">
        <v>2.0000000000000009</v>
      </c>
      <c r="N1142">
        <v>31</v>
      </c>
      <c r="O1142">
        <v>2</v>
      </c>
      <c r="P1142">
        <v>0</v>
      </c>
      <c r="Q1142">
        <v>32</v>
      </c>
      <c r="R1142">
        <v>0</v>
      </c>
      <c r="S1142">
        <v>0</v>
      </c>
      <c r="T1142">
        <v>32</v>
      </c>
      <c r="U1142">
        <v>3.0000000000000009</v>
      </c>
      <c r="V1142">
        <v>1</v>
      </c>
      <c r="W1142">
        <v>32</v>
      </c>
      <c r="X1142">
        <v>2</v>
      </c>
      <c r="Y1142">
        <v>0</v>
      </c>
      <c r="Z1142">
        <v>33</v>
      </c>
      <c r="AA1142">
        <v>0</v>
      </c>
      <c r="AB1142">
        <v>0</v>
      </c>
      <c r="AC1142">
        <v>31</v>
      </c>
      <c r="AD1142">
        <v>0</v>
      </c>
      <c r="AE1142">
        <v>1</v>
      </c>
      <c r="AF1142">
        <v>30</v>
      </c>
      <c r="AG1142">
        <v>0</v>
      </c>
      <c r="AH1142">
        <v>6</v>
      </c>
      <c r="AI1142">
        <v>29</v>
      </c>
      <c r="AJ1142">
        <v>3.0000000000000009</v>
      </c>
      <c r="AK1142">
        <v>1.0000000000000002</v>
      </c>
      <c r="AL1142">
        <v>32</v>
      </c>
      <c r="AM1142">
        <v>6.0000000000000018</v>
      </c>
      <c r="AN1142">
        <v>1</v>
      </c>
    </row>
    <row r="1143" spans="1:40" ht="17.100000000000001" customHeight="1" x14ac:dyDescent="0.25">
      <c r="A1143" s="25" t="s">
        <v>4504</v>
      </c>
      <c r="B1143" s="25" t="s">
        <v>7101</v>
      </c>
      <c r="C1143" s="25" t="s">
        <v>2032</v>
      </c>
      <c r="D1143" s="25" t="s">
        <v>4684</v>
      </c>
      <c r="E1143" s="25" t="s">
        <v>7133</v>
      </c>
      <c r="F1143" s="25" t="s">
        <v>4686</v>
      </c>
      <c r="G1143" s="26">
        <v>2</v>
      </c>
      <c r="H1143">
        <v>5</v>
      </c>
      <c r="I1143">
        <v>0</v>
      </c>
      <c r="J1143">
        <v>0</v>
      </c>
      <c r="K1143">
        <v>6</v>
      </c>
      <c r="L1143">
        <v>0</v>
      </c>
      <c r="M1143">
        <v>2</v>
      </c>
      <c r="N1143">
        <v>4</v>
      </c>
      <c r="O1143">
        <v>0</v>
      </c>
      <c r="P1143">
        <v>0</v>
      </c>
      <c r="Q1143">
        <v>3</v>
      </c>
      <c r="R1143">
        <v>0</v>
      </c>
      <c r="S1143">
        <v>0</v>
      </c>
      <c r="T1143">
        <v>3</v>
      </c>
      <c r="U1143">
        <v>0</v>
      </c>
      <c r="V1143">
        <v>0</v>
      </c>
      <c r="W1143">
        <v>4</v>
      </c>
      <c r="X1143">
        <v>0</v>
      </c>
      <c r="Y1143">
        <v>0</v>
      </c>
      <c r="Z1143">
        <v>4</v>
      </c>
      <c r="AA1143">
        <v>0</v>
      </c>
      <c r="AB1143">
        <v>0</v>
      </c>
      <c r="AC1143">
        <v>5</v>
      </c>
      <c r="AD1143">
        <v>0</v>
      </c>
      <c r="AE1143">
        <v>0</v>
      </c>
      <c r="AF1143">
        <v>5</v>
      </c>
      <c r="AG1143">
        <v>0</v>
      </c>
      <c r="AH1143">
        <v>0</v>
      </c>
      <c r="AI1143">
        <v>5</v>
      </c>
      <c r="AJ1143">
        <v>1</v>
      </c>
      <c r="AK1143">
        <v>0</v>
      </c>
      <c r="AL1143">
        <v>6</v>
      </c>
      <c r="AM1143">
        <v>0</v>
      </c>
      <c r="AN1143">
        <v>0</v>
      </c>
    </row>
    <row r="1144" spans="1:40" ht="17.100000000000001" customHeight="1" x14ac:dyDescent="0.25">
      <c r="A1144" s="25" t="s">
        <v>4504</v>
      </c>
      <c r="B1144" s="25" t="s">
        <v>7101</v>
      </c>
      <c r="C1144" s="25" t="s">
        <v>2032</v>
      </c>
      <c r="D1144" s="25" t="s">
        <v>4684</v>
      </c>
      <c r="E1144" s="25" t="s">
        <v>7133</v>
      </c>
      <c r="F1144" s="25" t="s">
        <v>4685</v>
      </c>
      <c r="G1144" s="26">
        <v>3</v>
      </c>
      <c r="H1144">
        <v>3</v>
      </c>
      <c r="I1144">
        <v>0</v>
      </c>
      <c r="J1144">
        <v>0</v>
      </c>
      <c r="K1144">
        <v>3</v>
      </c>
      <c r="L1144">
        <v>0</v>
      </c>
      <c r="M1144">
        <v>1</v>
      </c>
      <c r="N1144">
        <v>1</v>
      </c>
      <c r="O1144">
        <v>0</v>
      </c>
      <c r="P1144">
        <v>0</v>
      </c>
      <c r="Q1144">
        <v>1</v>
      </c>
      <c r="R1144">
        <v>0</v>
      </c>
      <c r="S1144">
        <v>0</v>
      </c>
      <c r="T1144">
        <v>1</v>
      </c>
      <c r="U1144">
        <v>0</v>
      </c>
      <c r="V1144">
        <v>0</v>
      </c>
      <c r="W1144">
        <v>1</v>
      </c>
      <c r="X1144">
        <v>0</v>
      </c>
      <c r="Y1144">
        <v>0</v>
      </c>
      <c r="Z1144">
        <v>1</v>
      </c>
      <c r="AA1144">
        <v>0</v>
      </c>
      <c r="AB1144">
        <v>0</v>
      </c>
      <c r="AC1144">
        <v>1</v>
      </c>
      <c r="AD1144">
        <v>0</v>
      </c>
      <c r="AE1144">
        <v>0</v>
      </c>
      <c r="AF1144">
        <v>1</v>
      </c>
      <c r="AG1144">
        <v>0</v>
      </c>
      <c r="AH1144">
        <v>0</v>
      </c>
      <c r="AI1144">
        <v>1</v>
      </c>
      <c r="AJ1144">
        <v>0</v>
      </c>
      <c r="AK1144">
        <v>0</v>
      </c>
      <c r="AL1144">
        <v>1</v>
      </c>
      <c r="AM1144">
        <v>0</v>
      </c>
      <c r="AN1144">
        <v>0</v>
      </c>
    </row>
    <row r="1145" spans="1:40" ht="17.100000000000001" customHeight="1" x14ac:dyDescent="0.25">
      <c r="A1145" s="25" t="s">
        <v>4504</v>
      </c>
      <c r="B1145" s="25" t="s">
        <v>7101</v>
      </c>
      <c r="C1145" s="25" t="s">
        <v>2032</v>
      </c>
      <c r="D1145" s="25" t="s">
        <v>4684</v>
      </c>
      <c r="E1145" s="25" t="s">
        <v>7133</v>
      </c>
      <c r="F1145" s="25" t="s">
        <v>4683</v>
      </c>
      <c r="G1145" s="26">
        <v>4</v>
      </c>
      <c r="H1145">
        <v>0</v>
      </c>
      <c r="I1145">
        <v>0</v>
      </c>
      <c r="J1145">
        <v>0</v>
      </c>
      <c r="K1145">
        <v>1</v>
      </c>
      <c r="L1145">
        <v>1</v>
      </c>
      <c r="M1145">
        <v>0</v>
      </c>
      <c r="N1145">
        <v>1</v>
      </c>
      <c r="O1145">
        <v>0</v>
      </c>
      <c r="P1145">
        <v>0</v>
      </c>
      <c r="Q1145">
        <v>1</v>
      </c>
      <c r="R1145">
        <v>0</v>
      </c>
      <c r="S1145">
        <v>0</v>
      </c>
      <c r="T1145">
        <v>1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</row>
    <row r="1146" spans="1:40" ht="17.100000000000001" customHeight="1" x14ac:dyDescent="0.25">
      <c r="A1146" s="25" t="s">
        <v>4504</v>
      </c>
      <c r="B1146" s="25" t="s">
        <v>7101</v>
      </c>
      <c r="C1146" s="25" t="s">
        <v>1182</v>
      </c>
      <c r="D1146" s="25" t="s">
        <v>4679</v>
      </c>
      <c r="E1146" s="25" t="s">
        <v>6479</v>
      </c>
      <c r="F1146" s="25" t="s">
        <v>4682</v>
      </c>
      <c r="G1146" s="26">
        <v>1</v>
      </c>
      <c r="H1146">
        <v>26</v>
      </c>
      <c r="I1146">
        <v>13</v>
      </c>
      <c r="J1146">
        <v>0</v>
      </c>
      <c r="K1146">
        <v>28</v>
      </c>
      <c r="L1146">
        <v>3</v>
      </c>
      <c r="M1146">
        <v>2.0000000000000009</v>
      </c>
      <c r="N1146">
        <v>27</v>
      </c>
      <c r="O1146">
        <v>2</v>
      </c>
      <c r="P1146">
        <v>0</v>
      </c>
      <c r="Q1146">
        <v>29</v>
      </c>
      <c r="R1146">
        <v>1.0000000000000004</v>
      </c>
      <c r="S1146">
        <v>0</v>
      </c>
      <c r="T1146">
        <v>30</v>
      </c>
      <c r="U1146">
        <v>0</v>
      </c>
      <c r="V1146">
        <v>1.0000000000000004</v>
      </c>
      <c r="W1146">
        <v>30</v>
      </c>
      <c r="X1146">
        <v>1.0000000000000004</v>
      </c>
      <c r="Y1146">
        <v>3.0000000000000004</v>
      </c>
      <c r="Z1146">
        <v>29</v>
      </c>
      <c r="AA1146">
        <v>3.0000000000000004</v>
      </c>
      <c r="AB1146">
        <v>0</v>
      </c>
      <c r="AC1146">
        <v>29</v>
      </c>
      <c r="AD1146">
        <v>1.0000000000000002</v>
      </c>
      <c r="AE1146">
        <v>0</v>
      </c>
      <c r="AF1146">
        <v>27</v>
      </c>
      <c r="AG1146">
        <v>0</v>
      </c>
      <c r="AH1146">
        <v>0</v>
      </c>
      <c r="AI1146">
        <v>32</v>
      </c>
      <c r="AJ1146">
        <v>4.0000000000000018</v>
      </c>
      <c r="AK1146">
        <v>1</v>
      </c>
      <c r="AL1146">
        <v>31</v>
      </c>
      <c r="AM1146">
        <v>2</v>
      </c>
      <c r="AN1146">
        <v>1</v>
      </c>
    </row>
    <row r="1147" spans="1:40" ht="17.100000000000001" customHeight="1" x14ac:dyDescent="0.25">
      <c r="A1147" s="25" t="s">
        <v>4504</v>
      </c>
      <c r="B1147" s="25" t="s">
        <v>7101</v>
      </c>
      <c r="C1147" s="25" t="s">
        <v>1182</v>
      </c>
      <c r="D1147" s="25" t="s">
        <v>4679</v>
      </c>
      <c r="E1147" s="25" t="s">
        <v>6479</v>
      </c>
      <c r="F1147" s="25" t="s">
        <v>4681</v>
      </c>
      <c r="G1147" s="26">
        <v>2</v>
      </c>
      <c r="H1147">
        <v>4</v>
      </c>
      <c r="I1147">
        <v>0</v>
      </c>
      <c r="J1147">
        <v>0</v>
      </c>
      <c r="K1147">
        <v>6</v>
      </c>
      <c r="L1147">
        <v>1</v>
      </c>
      <c r="M1147">
        <v>0</v>
      </c>
      <c r="N1147">
        <v>6</v>
      </c>
      <c r="O1147">
        <v>0</v>
      </c>
      <c r="P1147">
        <v>0</v>
      </c>
      <c r="Q1147">
        <v>6</v>
      </c>
      <c r="R1147">
        <v>0</v>
      </c>
      <c r="S1147">
        <v>0</v>
      </c>
      <c r="T1147">
        <v>6</v>
      </c>
      <c r="U1147">
        <v>0</v>
      </c>
      <c r="V1147">
        <v>0</v>
      </c>
      <c r="W1147">
        <v>6</v>
      </c>
      <c r="X1147">
        <v>0</v>
      </c>
      <c r="Y1147">
        <v>0</v>
      </c>
      <c r="Z1147">
        <v>6</v>
      </c>
      <c r="AA1147">
        <v>0</v>
      </c>
      <c r="AB1147">
        <v>0</v>
      </c>
      <c r="AC1147">
        <v>6</v>
      </c>
      <c r="AD1147">
        <v>0</v>
      </c>
      <c r="AE1147">
        <v>0</v>
      </c>
      <c r="AF1147">
        <v>7</v>
      </c>
      <c r="AG1147">
        <v>0</v>
      </c>
      <c r="AH1147">
        <v>0</v>
      </c>
      <c r="AI1147">
        <v>6</v>
      </c>
      <c r="AJ1147">
        <v>0</v>
      </c>
      <c r="AK1147">
        <v>0</v>
      </c>
      <c r="AL1147">
        <v>8</v>
      </c>
      <c r="AM1147">
        <v>0</v>
      </c>
      <c r="AN1147">
        <v>0</v>
      </c>
    </row>
    <row r="1148" spans="1:40" ht="17.100000000000001" customHeight="1" x14ac:dyDescent="0.25">
      <c r="A1148" s="25" t="s">
        <v>4504</v>
      </c>
      <c r="B1148" s="25" t="s">
        <v>7101</v>
      </c>
      <c r="C1148" s="25" t="s">
        <v>1182</v>
      </c>
      <c r="D1148" s="25" t="s">
        <v>4679</v>
      </c>
      <c r="E1148" s="25" t="s">
        <v>6479</v>
      </c>
      <c r="F1148" s="25" t="s">
        <v>4680</v>
      </c>
      <c r="G1148" s="26">
        <v>3</v>
      </c>
      <c r="H1148">
        <v>2</v>
      </c>
      <c r="I1148">
        <v>0</v>
      </c>
      <c r="J1148">
        <v>0</v>
      </c>
      <c r="K1148">
        <v>1</v>
      </c>
      <c r="L1148">
        <v>0</v>
      </c>
      <c r="M1148">
        <v>0</v>
      </c>
      <c r="N1148">
        <v>1</v>
      </c>
      <c r="O1148">
        <v>0</v>
      </c>
      <c r="P1148">
        <v>0</v>
      </c>
      <c r="Q1148">
        <v>1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1</v>
      </c>
      <c r="AM1148">
        <v>0</v>
      </c>
      <c r="AN1148">
        <v>0</v>
      </c>
    </row>
    <row r="1149" spans="1:40" ht="17.100000000000001" customHeight="1" x14ac:dyDescent="0.25">
      <c r="A1149" s="25" t="s">
        <v>4504</v>
      </c>
      <c r="B1149" s="25" t="s">
        <v>7101</v>
      </c>
      <c r="C1149" s="25" t="s">
        <v>1182</v>
      </c>
      <c r="D1149" s="25" t="s">
        <v>4679</v>
      </c>
      <c r="E1149" s="25" t="s">
        <v>6479</v>
      </c>
      <c r="F1149" s="25" t="s">
        <v>4678</v>
      </c>
      <c r="G1149" s="26">
        <v>4</v>
      </c>
      <c r="H1149">
        <v>0</v>
      </c>
      <c r="I1149">
        <v>0</v>
      </c>
      <c r="J1149">
        <v>0</v>
      </c>
      <c r="K1149">
        <v>1</v>
      </c>
      <c r="L1149">
        <v>0</v>
      </c>
      <c r="M1149">
        <v>0</v>
      </c>
      <c r="N1149">
        <v>1</v>
      </c>
      <c r="O1149">
        <v>0</v>
      </c>
      <c r="P1149">
        <v>0</v>
      </c>
      <c r="Q1149">
        <v>1</v>
      </c>
      <c r="R1149">
        <v>0</v>
      </c>
      <c r="S1149">
        <v>0</v>
      </c>
      <c r="T1149">
        <v>1</v>
      </c>
      <c r="U1149">
        <v>0</v>
      </c>
      <c r="V1149">
        <v>0</v>
      </c>
      <c r="W1149">
        <v>2</v>
      </c>
      <c r="X1149">
        <v>0</v>
      </c>
      <c r="Y1149">
        <v>0</v>
      </c>
      <c r="Z1149">
        <v>2</v>
      </c>
      <c r="AA1149">
        <v>0</v>
      </c>
      <c r="AB1149">
        <v>0</v>
      </c>
      <c r="AC1149">
        <v>1</v>
      </c>
      <c r="AD1149">
        <v>0</v>
      </c>
      <c r="AE1149">
        <v>0</v>
      </c>
      <c r="AF1149">
        <v>2</v>
      </c>
      <c r="AG1149">
        <v>0</v>
      </c>
      <c r="AH1149">
        <v>0</v>
      </c>
      <c r="AI1149">
        <v>2</v>
      </c>
      <c r="AJ1149">
        <v>0</v>
      </c>
      <c r="AK1149">
        <v>0</v>
      </c>
      <c r="AL1149">
        <v>1</v>
      </c>
      <c r="AM1149">
        <v>0</v>
      </c>
      <c r="AN1149">
        <v>0</v>
      </c>
    </row>
    <row r="1150" spans="1:40" ht="17.100000000000001" customHeight="1" x14ac:dyDescent="0.25">
      <c r="A1150" s="25" t="s">
        <v>4504</v>
      </c>
      <c r="B1150" s="25" t="s">
        <v>7101</v>
      </c>
      <c r="C1150" s="25" t="s">
        <v>4674</v>
      </c>
      <c r="D1150" s="25" t="s">
        <v>4673</v>
      </c>
      <c r="E1150" s="25" t="s">
        <v>6480</v>
      </c>
      <c r="F1150" s="25" t="s">
        <v>4677</v>
      </c>
      <c r="G1150" s="26">
        <v>1</v>
      </c>
      <c r="H1150">
        <v>36</v>
      </c>
      <c r="I1150">
        <v>26</v>
      </c>
      <c r="J1150">
        <v>0</v>
      </c>
      <c r="K1150">
        <v>38</v>
      </c>
      <c r="L1150">
        <v>1</v>
      </c>
      <c r="M1150">
        <v>1.0000000000000004</v>
      </c>
      <c r="N1150">
        <v>38</v>
      </c>
      <c r="O1150">
        <v>1</v>
      </c>
      <c r="P1150">
        <v>0</v>
      </c>
      <c r="Q1150">
        <v>37</v>
      </c>
      <c r="R1150">
        <v>0</v>
      </c>
      <c r="S1150">
        <v>0</v>
      </c>
      <c r="T1150">
        <v>36</v>
      </c>
      <c r="U1150">
        <v>0</v>
      </c>
      <c r="V1150">
        <v>0</v>
      </c>
      <c r="W1150">
        <v>38</v>
      </c>
      <c r="X1150">
        <v>2.0000000000000004</v>
      </c>
      <c r="Y1150">
        <v>6</v>
      </c>
      <c r="Z1150">
        <v>36</v>
      </c>
      <c r="AA1150">
        <v>5.0000000000000018</v>
      </c>
      <c r="AB1150">
        <v>1</v>
      </c>
      <c r="AC1150">
        <v>36</v>
      </c>
      <c r="AD1150">
        <v>1.0000000000000004</v>
      </c>
      <c r="AE1150">
        <v>0</v>
      </c>
      <c r="AF1150">
        <v>36</v>
      </c>
      <c r="AG1150">
        <v>0</v>
      </c>
      <c r="AH1150">
        <v>0</v>
      </c>
      <c r="AI1150">
        <v>37</v>
      </c>
      <c r="AJ1150">
        <v>0</v>
      </c>
      <c r="AK1150">
        <v>0</v>
      </c>
      <c r="AL1150">
        <v>37</v>
      </c>
      <c r="AM1150">
        <v>1.0000000000000002</v>
      </c>
      <c r="AN1150">
        <v>6.0000000000000018</v>
      </c>
    </row>
    <row r="1151" spans="1:40" ht="17.100000000000001" customHeight="1" x14ac:dyDescent="0.25">
      <c r="A1151" s="25" t="s">
        <v>4504</v>
      </c>
      <c r="B1151" s="25" t="s">
        <v>7101</v>
      </c>
      <c r="C1151" s="25" t="s">
        <v>4674</v>
      </c>
      <c r="D1151" s="25" t="s">
        <v>4673</v>
      </c>
      <c r="E1151" s="25" t="s">
        <v>6480</v>
      </c>
      <c r="F1151" s="25" t="s">
        <v>4676</v>
      </c>
      <c r="G1151" s="26">
        <v>2</v>
      </c>
      <c r="H1151">
        <v>6</v>
      </c>
      <c r="I1151">
        <v>0</v>
      </c>
      <c r="J1151">
        <v>0</v>
      </c>
      <c r="K1151">
        <v>7</v>
      </c>
      <c r="L1151">
        <v>1.0000000000000002</v>
      </c>
      <c r="M1151">
        <v>0</v>
      </c>
      <c r="N1151">
        <v>9</v>
      </c>
      <c r="O1151">
        <v>2.0000000000000004</v>
      </c>
      <c r="P1151">
        <v>1.0000000000000002</v>
      </c>
      <c r="Q1151">
        <v>9</v>
      </c>
      <c r="R1151">
        <v>1</v>
      </c>
      <c r="S1151">
        <v>0</v>
      </c>
      <c r="T1151">
        <v>9</v>
      </c>
      <c r="U1151">
        <v>0</v>
      </c>
      <c r="V1151">
        <v>0</v>
      </c>
      <c r="W1151">
        <v>9</v>
      </c>
      <c r="X1151">
        <v>0</v>
      </c>
      <c r="Y1151">
        <v>1.0000000000000002</v>
      </c>
      <c r="Z1151">
        <v>8</v>
      </c>
      <c r="AA1151">
        <v>0</v>
      </c>
      <c r="AB1151">
        <v>0</v>
      </c>
      <c r="AC1151">
        <v>8</v>
      </c>
      <c r="AD1151">
        <v>0</v>
      </c>
      <c r="AE1151">
        <v>0</v>
      </c>
      <c r="AF1151">
        <v>7</v>
      </c>
      <c r="AG1151">
        <v>0</v>
      </c>
      <c r="AH1151">
        <v>0</v>
      </c>
      <c r="AI1151">
        <v>6</v>
      </c>
      <c r="AJ1151">
        <v>0</v>
      </c>
      <c r="AK1151">
        <v>0</v>
      </c>
      <c r="AL1151">
        <v>6</v>
      </c>
      <c r="AM1151">
        <v>0</v>
      </c>
      <c r="AN1151">
        <v>0</v>
      </c>
    </row>
    <row r="1152" spans="1:40" ht="17.100000000000001" customHeight="1" x14ac:dyDescent="0.25">
      <c r="A1152" s="25" t="s">
        <v>4504</v>
      </c>
      <c r="B1152" s="25" t="s">
        <v>7101</v>
      </c>
      <c r="C1152" s="25" t="s">
        <v>4674</v>
      </c>
      <c r="D1152" s="25" t="s">
        <v>4673</v>
      </c>
      <c r="E1152" s="25" t="s">
        <v>6480</v>
      </c>
      <c r="F1152" s="25" t="s">
        <v>4675</v>
      </c>
      <c r="G1152" s="26">
        <v>3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</row>
    <row r="1153" spans="1:40" ht="17.100000000000001" customHeight="1" x14ac:dyDescent="0.25">
      <c r="A1153" s="25" t="s">
        <v>4504</v>
      </c>
      <c r="B1153" s="25" t="s">
        <v>7101</v>
      </c>
      <c r="C1153" s="25" t="s">
        <v>4674</v>
      </c>
      <c r="D1153" s="25" t="s">
        <v>4673</v>
      </c>
      <c r="E1153" s="25" t="s">
        <v>6480</v>
      </c>
      <c r="F1153" s="25" t="s">
        <v>4672</v>
      </c>
      <c r="G1153" s="26">
        <v>4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</row>
    <row r="1154" spans="1:40" ht="17.100000000000001" customHeight="1" x14ac:dyDescent="0.25">
      <c r="A1154" s="25" t="s">
        <v>4504</v>
      </c>
      <c r="B1154" s="25" t="s">
        <v>7101</v>
      </c>
      <c r="C1154" s="25" t="s">
        <v>3297</v>
      </c>
      <c r="D1154" s="25" t="s">
        <v>4668</v>
      </c>
      <c r="E1154" s="25" t="s">
        <v>6481</v>
      </c>
      <c r="F1154" s="25" t="s">
        <v>4671</v>
      </c>
      <c r="G1154" s="26">
        <v>1</v>
      </c>
      <c r="H1154">
        <v>14</v>
      </c>
      <c r="I1154">
        <v>2</v>
      </c>
      <c r="J1154">
        <v>0</v>
      </c>
      <c r="K1154">
        <v>17</v>
      </c>
      <c r="L1154">
        <v>3.0000000000000009</v>
      </c>
      <c r="M1154">
        <v>0</v>
      </c>
      <c r="N1154">
        <v>18</v>
      </c>
      <c r="O1154">
        <v>2</v>
      </c>
      <c r="P1154">
        <v>0</v>
      </c>
      <c r="Q1154">
        <v>18</v>
      </c>
      <c r="R1154">
        <v>1</v>
      </c>
      <c r="S1154">
        <v>0</v>
      </c>
      <c r="T1154">
        <v>19</v>
      </c>
      <c r="U1154">
        <v>0</v>
      </c>
      <c r="V1154">
        <v>3.0000000000000009</v>
      </c>
      <c r="W1154">
        <v>16</v>
      </c>
      <c r="X1154">
        <v>2.9999999999999996</v>
      </c>
      <c r="Y1154">
        <v>0</v>
      </c>
      <c r="Z1154">
        <v>20</v>
      </c>
      <c r="AA1154">
        <v>2</v>
      </c>
      <c r="AB1154">
        <v>0.99999999999999989</v>
      </c>
      <c r="AC1154">
        <v>24</v>
      </c>
      <c r="AD1154">
        <v>7.0000000000000018</v>
      </c>
      <c r="AE1154">
        <v>0</v>
      </c>
      <c r="AF1154">
        <v>22</v>
      </c>
      <c r="AG1154">
        <v>1.9999999999999998</v>
      </c>
      <c r="AH1154">
        <v>0</v>
      </c>
      <c r="AI1154">
        <v>29</v>
      </c>
      <c r="AJ1154">
        <v>6.0000000000000009</v>
      </c>
      <c r="AK1154">
        <v>1</v>
      </c>
      <c r="AL1154">
        <v>30</v>
      </c>
      <c r="AM1154">
        <v>2.0000000000000004</v>
      </c>
      <c r="AN1154">
        <v>5</v>
      </c>
    </row>
    <row r="1155" spans="1:40" ht="17.100000000000001" customHeight="1" x14ac:dyDescent="0.25">
      <c r="A1155" s="25" t="s">
        <v>4504</v>
      </c>
      <c r="B1155" s="25" t="s">
        <v>7101</v>
      </c>
      <c r="C1155" s="25" t="s">
        <v>3297</v>
      </c>
      <c r="D1155" s="25" t="s">
        <v>4668</v>
      </c>
      <c r="E1155" s="25" t="s">
        <v>6481</v>
      </c>
      <c r="F1155" s="25" t="s">
        <v>4670</v>
      </c>
      <c r="G1155" s="26">
        <v>2</v>
      </c>
      <c r="H1155">
        <v>8</v>
      </c>
      <c r="I1155">
        <v>0</v>
      </c>
      <c r="J1155">
        <v>0</v>
      </c>
      <c r="K1155">
        <v>8</v>
      </c>
      <c r="L1155">
        <v>0</v>
      </c>
      <c r="M1155">
        <v>0</v>
      </c>
      <c r="N1155">
        <v>10</v>
      </c>
      <c r="O1155">
        <v>0.99999999999999989</v>
      </c>
      <c r="P1155">
        <v>0</v>
      </c>
      <c r="Q1155">
        <v>10</v>
      </c>
      <c r="R1155">
        <v>0</v>
      </c>
      <c r="S1155">
        <v>0</v>
      </c>
      <c r="T1155">
        <v>8</v>
      </c>
      <c r="U1155">
        <v>0</v>
      </c>
      <c r="V1155">
        <v>0</v>
      </c>
      <c r="W1155">
        <v>10</v>
      </c>
      <c r="X1155">
        <v>0</v>
      </c>
      <c r="Y1155">
        <v>0</v>
      </c>
      <c r="Z1155">
        <v>8</v>
      </c>
      <c r="AA1155">
        <v>0</v>
      </c>
      <c r="AB1155">
        <v>0</v>
      </c>
      <c r="AC1155">
        <v>9</v>
      </c>
      <c r="AD1155">
        <v>1</v>
      </c>
      <c r="AE1155">
        <v>0</v>
      </c>
      <c r="AF1155">
        <v>13</v>
      </c>
      <c r="AG1155">
        <v>0</v>
      </c>
      <c r="AH1155">
        <v>1.9999999999999998</v>
      </c>
      <c r="AI1155">
        <v>12</v>
      </c>
      <c r="AJ1155">
        <v>0</v>
      </c>
      <c r="AK1155">
        <v>1</v>
      </c>
      <c r="AL1155">
        <v>11</v>
      </c>
      <c r="AM1155">
        <v>0</v>
      </c>
      <c r="AN1155">
        <v>1.0000000000000002</v>
      </c>
    </row>
    <row r="1156" spans="1:40" ht="17.100000000000001" customHeight="1" x14ac:dyDescent="0.25">
      <c r="A1156" s="25" t="s">
        <v>4504</v>
      </c>
      <c r="B1156" s="25" t="s">
        <v>7101</v>
      </c>
      <c r="C1156" s="25" t="s">
        <v>3297</v>
      </c>
      <c r="D1156" s="25" t="s">
        <v>4668</v>
      </c>
      <c r="E1156" s="25" t="s">
        <v>6481</v>
      </c>
      <c r="F1156" s="25" t="s">
        <v>4669</v>
      </c>
      <c r="G1156" s="26">
        <v>3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</row>
    <row r="1157" spans="1:40" ht="17.100000000000001" customHeight="1" x14ac:dyDescent="0.25">
      <c r="A1157" s="25" t="s">
        <v>4504</v>
      </c>
      <c r="B1157" s="25" t="s">
        <v>7101</v>
      </c>
      <c r="C1157" s="25" t="s">
        <v>3297</v>
      </c>
      <c r="D1157" s="25" t="s">
        <v>4668</v>
      </c>
      <c r="E1157" s="25" t="s">
        <v>6481</v>
      </c>
      <c r="F1157" s="25" t="s">
        <v>4667</v>
      </c>
      <c r="G1157" s="26">
        <v>4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</row>
    <row r="1158" spans="1:40" ht="17.100000000000001" customHeight="1" x14ac:dyDescent="0.25">
      <c r="A1158" s="25" t="s">
        <v>4504</v>
      </c>
      <c r="B1158" s="25" t="s">
        <v>7101</v>
      </c>
      <c r="C1158" s="25" t="s">
        <v>4288</v>
      </c>
      <c r="D1158" s="25" t="s">
        <v>4663</v>
      </c>
      <c r="E1158" s="25" t="s">
        <v>7134</v>
      </c>
      <c r="F1158" s="25" t="s">
        <v>4666</v>
      </c>
      <c r="G1158" s="26">
        <v>1</v>
      </c>
      <c r="H1158">
        <v>134</v>
      </c>
      <c r="I1158">
        <v>23.000000000000004</v>
      </c>
      <c r="J1158">
        <v>3.0000000000000009</v>
      </c>
      <c r="K1158">
        <v>153</v>
      </c>
      <c r="L1158">
        <v>25.000000000000007</v>
      </c>
      <c r="M1158">
        <v>3.0000000000000009</v>
      </c>
      <c r="N1158">
        <v>169</v>
      </c>
      <c r="O1158">
        <v>21.000000000000018</v>
      </c>
      <c r="P1158">
        <v>11</v>
      </c>
      <c r="Q1158">
        <v>160</v>
      </c>
      <c r="R1158">
        <v>3.0000000000000018</v>
      </c>
      <c r="S1158">
        <v>6.0000000000000036</v>
      </c>
      <c r="T1158">
        <v>170</v>
      </c>
      <c r="U1158">
        <v>21.999999999999996</v>
      </c>
      <c r="V1158">
        <v>8.0000000000000018</v>
      </c>
      <c r="W1158">
        <v>160</v>
      </c>
      <c r="X1158">
        <v>8</v>
      </c>
      <c r="Y1158">
        <v>10.000000000000004</v>
      </c>
      <c r="Z1158">
        <v>169</v>
      </c>
      <c r="AA1158">
        <v>12.000000000000005</v>
      </c>
      <c r="AB1158">
        <v>1.0000000000000002</v>
      </c>
      <c r="AC1158">
        <v>167</v>
      </c>
      <c r="AD1158">
        <v>7.0000000000000009</v>
      </c>
      <c r="AE1158">
        <v>6.9999999999999947</v>
      </c>
      <c r="AF1158">
        <v>168</v>
      </c>
      <c r="AG1158">
        <v>7.0000000000000036</v>
      </c>
      <c r="AH1158">
        <v>5.0000000000000018</v>
      </c>
      <c r="AI1158">
        <v>184</v>
      </c>
      <c r="AJ1158">
        <v>22.999999999999996</v>
      </c>
      <c r="AK1158">
        <v>6.0000000000000053</v>
      </c>
      <c r="AL1158">
        <v>190</v>
      </c>
      <c r="AM1158">
        <v>7.0000000000000036</v>
      </c>
      <c r="AN1158">
        <v>29.999999999999993</v>
      </c>
    </row>
    <row r="1159" spans="1:40" ht="17.100000000000001" customHeight="1" x14ac:dyDescent="0.25">
      <c r="A1159" s="25" t="s">
        <v>4504</v>
      </c>
      <c r="B1159" s="25" t="s">
        <v>7101</v>
      </c>
      <c r="C1159" s="25" t="s">
        <v>4288</v>
      </c>
      <c r="D1159" s="25" t="s">
        <v>4663</v>
      </c>
      <c r="E1159" s="25" t="s">
        <v>7134</v>
      </c>
      <c r="F1159" s="25" t="s">
        <v>4665</v>
      </c>
      <c r="G1159" s="26">
        <v>2</v>
      </c>
      <c r="H1159">
        <v>25</v>
      </c>
      <c r="I1159">
        <v>2</v>
      </c>
      <c r="J1159">
        <v>0</v>
      </c>
      <c r="K1159">
        <v>31</v>
      </c>
      <c r="L1159">
        <v>1</v>
      </c>
      <c r="M1159">
        <v>0</v>
      </c>
      <c r="N1159">
        <v>34</v>
      </c>
      <c r="O1159">
        <v>2.0000000000000004</v>
      </c>
      <c r="P1159">
        <v>0</v>
      </c>
      <c r="Q1159">
        <v>33</v>
      </c>
      <c r="R1159">
        <v>0</v>
      </c>
      <c r="S1159">
        <v>0</v>
      </c>
      <c r="T1159">
        <v>34</v>
      </c>
      <c r="U1159">
        <v>0</v>
      </c>
      <c r="V1159">
        <v>0</v>
      </c>
      <c r="W1159">
        <v>44</v>
      </c>
      <c r="X1159">
        <v>1</v>
      </c>
      <c r="Y1159">
        <v>0</v>
      </c>
      <c r="Z1159">
        <v>33</v>
      </c>
      <c r="AA1159">
        <v>0</v>
      </c>
      <c r="AB1159">
        <v>0</v>
      </c>
      <c r="AC1159">
        <v>38</v>
      </c>
      <c r="AD1159">
        <v>2</v>
      </c>
      <c r="AE1159">
        <v>1</v>
      </c>
      <c r="AF1159">
        <v>39</v>
      </c>
      <c r="AG1159">
        <v>1</v>
      </c>
      <c r="AH1159">
        <v>0</v>
      </c>
      <c r="AI1159">
        <v>41</v>
      </c>
      <c r="AJ1159">
        <v>2.0000000000000004</v>
      </c>
      <c r="AK1159">
        <v>0.99999999999999989</v>
      </c>
      <c r="AL1159">
        <v>42</v>
      </c>
      <c r="AM1159">
        <v>0</v>
      </c>
      <c r="AN1159">
        <v>1</v>
      </c>
    </row>
    <row r="1160" spans="1:40" ht="17.100000000000001" customHeight="1" x14ac:dyDescent="0.25">
      <c r="A1160" s="25" t="s">
        <v>4504</v>
      </c>
      <c r="B1160" s="25" t="s">
        <v>7101</v>
      </c>
      <c r="C1160" s="25" t="s">
        <v>4288</v>
      </c>
      <c r="D1160" s="25" t="s">
        <v>4663</v>
      </c>
      <c r="E1160" s="25" t="s">
        <v>7134</v>
      </c>
      <c r="F1160" s="25" t="s">
        <v>4664</v>
      </c>
      <c r="G1160" s="26">
        <v>3</v>
      </c>
      <c r="H1160">
        <v>9</v>
      </c>
      <c r="I1160">
        <v>0</v>
      </c>
      <c r="J1160">
        <v>0</v>
      </c>
      <c r="K1160">
        <v>8</v>
      </c>
      <c r="L1160">
        <v>0</v>
      </c>
      <c r="M1160">
        <v>0</v>
      </c>
      <c r="N1160">
        <v>8</v>
      </c>
      <c r="O1160">
        <v>0</v>
      </c>
      <c r="P1160">
        <v>0</v>
      </c>
      <c r="Q1160">
        <v>9</v>
      </c>
      <c r="R1160">
        <v>0</v>
      </c>
      <c r="S1160">
        <v>0</v>
      </c>
      <c r="T1160">
        <v>8</v>
      </c>
      <c r="U1160">
        <v>0</v>
      </c>
      <c r="V1160">
        <v>0</v>
      </c>
      <c r="W1160">
        <v>8</v>
      </c>
      <c r="X1160">
        <v>0</v>
      </c>
      <c r="Y1160">
        <v>0</v>
      </c>
      <c r="Z1160">
        <v>9</v>
      </c>
      <c r="AA1160">
        <v>0</v>
      </c>
      <c r="AB1160">
        <v>0</v>
      </c>
      <c r="AC1160">
        <v>9</v>
      </c>
      <c r="AD1160">
        <v>0</v>
      </c>
      <c r="AE1160">
        <v>0</v>
      </c>
      <c r="AF1160">
        <v>9</v>
      </c>
      <c r="AG1160">
        <v>0</v>
      </c>
      <c r="AH1160">
        <v>0</v>
      </c>
      <c r="AI1160">
        <v>9</v>
      </c>
      <c r="AJ1160">
        <v>0</v>
      </c>
      <c r="AK1160">
        <v>0</v>
      </c>
      <c r="AL1160">
        <v>11</v>
      </c>
      <c r="AM1160">
        <v>1.0000000000000002</v>
      </c>
      <c r="AN1160">
        <v>0</v>
      </c>
    </row>
    <row r="1161" spans="1:40" ht="17.100000000000001" customHeight="1" x14ac:dyDescent="0.25">
      <c r="A1161" s="25" t="s">
        <v>4504</v>
      </c>
      <c r="B1161" s="25" t="s">
        <v>7101</v>
      </c>
      <c r="C1161" s="25" t="s">
        <v>4288</v>
      </c>
      <c r="D1161" s="25" t="s">
        <v>4663</v>
      </c>
      <c r="E1161" s="25" t="s">
        <v>7134</v>
      </c>
      <c r="F1161" s="25" t="s">
        <v>4662</v>
      </c>
      <c r="G1161" s="26">
        <v>4</v>
      </c>
      <c r="H1161">
        <v>5</v>
      </c>
      <c r="I1161">
        <v>0</v>
      </c>
      <c r="J1161">
        <v>0</v>
      </c>
      <c r="K1161">
        <v>5</v>
      </c>
      <c r="L1161">
        <v>0</v>
      </c>
      <c r="M1161">
        <v>1</v>
      </c>
      <c r="N1161">
        <v>4</v>
      </c>
      <c r="O1161">
        <v>0</v>
      </c>
      <c r="P1161">
        <v>0</v>
      </c>
      <c r="Q1161">
        <v>4</v>
      </c>
      <c r="R1161">
        <v>0</v>
      </c>
      <c r="S1161">
        <v>0</v>
      </c>
      <c r="T1161">
        <v>4</v>
      </c>
      <c r="U1161">
        <v>0</v>
      </c>
      <c r="V1161">
        <v>0</v>
      </c>
      <c r="W1161">
        <v>4</v>
      </c>
      <c r="X1161">
        <v>0</v>
      </c>
      <c r="Y1161">
        <v>0</v>
      </c>
      <c r="Z1161">
        <v>4</v>
      </c>
      <c r="AA1161">
        <v>0</v>
      </c>
      <c r="AB1161">
        <v>0</v>
      </c>
      <c r="AC1161">
        <v>4</v>
      </c>
      <c r="AD1161">
        <v>0</v>
      </c>
      <c r="AE1161">
        <v>1</v>
      </c>
      <c r="AF1161">
        <v>4</v>
      </c>
      <c r="AG1161">
        <v>0</v>
      </c>
      <c r="AH1161">
        <v>0</v>
      </c>
      <c r="AI1161">
        <v>4</v>
      </c>
      <c r="AJ1161">
        <v>0</v>
      </c>
      <c r="AK1161">
        <v>0</v>
      </c>
      <c r="AL1161">
        <v>4</v>
      </c>
      <c r="AM1161">
        <v>0</v>
      </c>
      <c r="AN1161">
        <v>0</v>
      </c>
    </row>
    <row r="1162" spans="1:40" ht="17.100000000000001" customHeight="1" x14ac:dyDescent="0.25">
      <c r="A1162" s="25" t="s">
        <v>4504</v>
      </c>
      <c r="B1162" s="25" t="s">
        <v>7101</v>
      </c>
      <c r="C1162" s="25" t="s">
        <v>243</v>
      </c>
      <c r="D1162" s="25" t="s">
        <v>4658</v>
      </c>
      <c r="E1162" s="25" t="s">
        <v>7135</v>
      </c>
      <c r="F1162" s="25" t="s">
        <v>4661</v>
      </c>
      <c r="G1162" s="26">
        <v>1</v>
      </c>
      <c r="H1162">
        <v>47</v>
      </c>
      <c r="I1162">
        <v>26</v>
      </c>
      <c r="J1162">
        <v>1.0000000000000007</v>
      </c>
      <c r="K1162">
        <v>43</v>
      </c>
      <c r="L1162">
        <v>6.9999999999999991</v>
      </c>
      <c r="M1162">
        <v>4</v>
      </c>
      <c r="N1162">
        <v>45</v>
      </c>
      <c r="O1162">
        <v>5.0000000000000009</v>
      </c>
      <c r="P1162">
        <v>4.0000000000000018</v>
      </c>
      <c r="Q1162">
        <v>41</v>
      </c>
      <c r="R1162">
        <v>0.99999999999999989</v>
      </c>
      <c r="S1162">
        <v>2.0000000000000004</v>
      </c>
      <c r="T1162">
        <v>42</v>
      </c>
      <c r="U1162">
        <v>0</v>
      </c>
      <c r="V1162">
        <v>1</v>
      </c>
      <c r="W1162">
        <v>43</v>
      </c>
      <c r="X1162">
        <v>2</v>
      </c>
      <c r="Y1162">
        <v>0</v>
      </c>
      <c r="Z1162">
        <v>41</v>
      </c>
      <c r="AA1162">
        <v>1.9999999999999998</v>
      </c>
      <c r="AB1162">
        <v>0.99999999999999989</v>
      </c>
      <c r="AC1162">
        <v>45</v>
      </c>
      <c r="AD1162">
        <v>12.000000000000002</v>
      </c>
      <c r="AE1162">
        <v>12.000000000000002</v>
      </c>
      <c r="AF1162">
        <v>39</v>
      </c>
      <c r="AG1162">
        <v>2</v>
      </c>
      <c r="AH1162">
        <v>2.0000000000000004</v>
      </c>
      <c r="AI1162">
        <v>41</v>
      </c>
      <c r="AJ1162">
        <v>3.0000000000000004</v>
      </c>
      <c r="AK1162">
        <v>0.99999999999999989</v>
      </c>
      <c r="AL1162">
        <v>41</v>
      </c>
      <c r="AM1162">
        <v>2.0000000000000004</v>
      </c>
      <c r="AN1162">
        <v>2.0000000000000009</v>
      </c>
    </row>
    <row r="1163" spans="1:40" ht="17.100000000000001" customHeight="1" x14ac:dyDescent="0.25">
      <c r="A1163" s="25" t="s">
        <v>4504</v>
      </c>
      <c r="B1163" s="25" t="s">
        <v>7101</v>
      </c>
      <c r="C1163" s="25" t="s">
        <v>243</v>
      </c>
      <c r="D1163" s="25" t="s">
        <v>4658</v>
      </c>
      <c r="E1163" s="25" t="s">
        <v>7135</v>
      </c>
      <c r="F1163" s="25" t="s">
        <v>4660</v>
      </c>
      <c r="G1163" s="26">
        <v>2</v>
      </c>
      <c r="H1163">
        <v>12</v>
      </c>
      <c r="I1163">
        <v>3</v>
      </c>
      <c r="J1163">
        <v>0</v>
      </c>
      <c r="K1163">
        <v>17</v>
      </c>
      <c r="L1163">
        <v>0</v>
      </c>
      <c r="M1163">
        <v>0</v>
      </c>
      <c r="N1163">
        <v>17</v>
      </c>
      <c r="O1163">
        <v>0</v>
      </c>
      <c r="P1163">
        <v>0</v>
      </c>
      <c r="Q1163">
        <v>17</v>
      </c>
      <c r="R1163">
        <v>0</v>
      </c>
      <c r="S1163">
        <v>0</v>
      </c>
      <c r="T1163">
        <v>17</v>
      </c>
      <c r="U1163">
        <v>0</v>
      </c>
      <c r="V1163">
        <v>0</v>
      </c>
      <c r="W1163">
        <v>17</v>
      </c>
      <c r="X1163">
        <v>0</v>
      </c>
      <c r="Y1163">
        <v>0</v>
      </c>
      <c r="Z1163">
        <v>18</v>
      </c>
      <c r="AA1163">
        <v>0</v>
      </c>
      <c r="AB1163">
        <v>0</v>
      </c>
      <c r="AC1163">
        <v>15</v>
      </c>
      <c r="AD1163">
        <v>0</v>
      </c>
      <c r="AE1163">
        <v>0</v>
      </c>
      <c r="AF1163">
        <v>20</v>
      </c>
      <c r="AG1163">
        <v>0.99999999999999989</v>
      </c>
      <c r="AH1163">
        <v>0.99999999999999989</v>
      </c>
      <c r="AI1163">
        <v>18</v>
      </c>
      <c r="AJ1163">
        <v>0</v>
      </c>
      <c r="AK1163">
        <v>0</v>
      </c>
      <c r="AL1163">
        <v>18</v>
      </c>
      <c r="AM1163">
        <v>0</v>
      </c>
      <c r="AN1163">
        <v>0</v>
      </c>
    </row>
    <row r="1164" spans="1:40" ht="17.100000000000001" customHeight="1" x14ac:dyDescent="0.25">
      <c r="A1164" s="25" t="s">
        <v>4504</v>
      </c>
      <c r="B1164" s="25" t="s">
        <v>7101</v>
      </c>
      <c r="C1164" s="25" t="s">
        <v>243</v>
      </c>
      <c r="D1164" s="25" t="s">
        <v>4658</v>
      </c>
      <c r="E1164" s="25" t="s">
        <v>7135</v>
      </c>
      <c r="F1164" s="25" t="s">
        <v>4659</v>
      </c>
      <c r="G1164" s="26">
        <v>3</v>
      </c>
      <c r="H1164">
        <v>4</v>
      </c>
      <c r="I1164">
        <v>0</v>
      </c>
      <c r="J1164">
        <v>0</v>
      </c>
      <c r="K1164">
        <v>4</v>
      </c>
      <c r="L1164">
        <v>1</v>
      </c>
      <c r="M1164">
        <v>0</v>
      </c>
      <c r="N1164">
        <v>5</v>
      </c>
      <c r="O1164">
        <v>0</v>
      </c>
      <c r="P1164">
        <v>1</v>
      </c>
      <c r="Q1164">
        <v>3</v>
      </c>
      <c r="R1164">
        <v>0</v>
      </c>
      <c r="S1164">
        <v>0</v>
      </c>
      <c r="T1164">
        <v>3</v>
      </c>
      <c r="U1164">
        <v>0</v>
      </c>
      <c r="V1164">
        <v>0</v>
      </c>
      <c r="W1164">
        <v>3</v>
      </c>
      <c r="X1164">
        <v>0</v>
      </c>
      <c r="Y1164">
        <v>0</v>
      </c>
      <c r="Z1164">
        <v>4</v>
      </c>
      <c r="AA1164">
        <v>0</v>
      </c>
      <c r="AB1164">
        <v>0</v>
      </c>
      <c r="AC1164">
        <v>4</v>
      </c>
      <c r="AD1164">
        <v>0</v>
      </c>
      <c r="AE1164">
        <v>0</v>
      </c>
      <c r="AF1164">
        <v>5</v>
      </c>
      <c r="AG1164">
        <v>0</v>
      </c>
      <c r="AH1164">
        <v>0</v>
      </c>
      <c r="AI1164">
        <v>4</v>
      </c>
      <c r="AJ1164">
        <v>0</v>
      </c>
      <c r="AK1164">
        <v>0</v>
      </c>
      <c r="AL1164">
        <v>4</v>
      </c>
      <c r="AM1164">
        <v>0</v>
      </c>
      <c r="AN1164">
        <v>0</v>
      </c>
    </row>
    <row r="1165" spans="1:40" ht="17.100000000000001" customHeight="1" x14ac:dyDescent="0.25">
      <c r="A1165" s="25" t="s">
        <v>4504</v>
      </c>
      <c r="B1165" s="25" t="s">
        <v>7101</v>
      </c>
      <c r="C1165" s="25" t="s">
        <v>243</v>
      </c>
      <c r="D1165" s="25" t="s">
        <v>4658</v>
      </c>
      <c r="E1165" s="25" t="s">
        <v>7135</v>
      </c>
      <c r="F1165" s="25" t="s">
        <v>4657</v>
      </c>
      <c r="G1165" s="26">
        <v>4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</row>
    <row r="1166" spans="1:40" ht="17.100000000000001" customHeight="1" x14ac:dyDescent="0.25">
      <c r="A1166" s="25" t="s">
        <v>4504</v>
      </c>
      <c r="B1166" s="25" t="s">
        <v>7101</v>
      </c>
      <c r="C1166" s="25" t="s">
        <v>237</v>
      </c>
      <c r="D1166" s="25" t="s">
        <v>4653</v>
      </c>
      <c r="E1166" s="25" t="s">
        <v>6482</v>
      </c>
      <c r="F1166" s="25" t="s">
        <v>4656</v>
      </c>
      <c r="G1166" s="26">
        <v>1</v>
      </c>
      <c r="H1166">
        <v>69</v>
      </c>
      <c r="I1166">
        <v>12.000000000000004</v>
      </c>
      <c r="J1166">
        <v>4.0000000000000009</v>
      </c>
      <c r="K1166">
        <v>75</v>
      </c>
      <c r="L1166">
        <v>13.000000000000002</v>
      </c>
      <c r="M1166">
        <v>1.0000000000000002</v>
      </c>
      <c r="N1166">
        <v>78</v>
      </c>
      <c r="O1166">
        <v>8</v>
      </c>
      <c r="P1166">
        <v>3</v>
      </c>
      <c r="Q1166">
        <v>84</v>
      </c>
      <c r="R1166">
        <v>4.0000000000000009</v>
      </c>
      <c r="S1166">
        <v>5</v>
      </c>
      <c r="T1166">
        <v>73</v>
      </c>
      <c r="U1166">
        <v>3.0000000000000004</v>
      </c>
      <c r="V1166">
        <v>4.0000000000000009</v>
      </c>
      <c r="W1166">
        <v>71</v>
      </c>
      <c r="X1166">
        <v>3.9999999999999991</v>
      </c>
      <c r="Y1166">
        <v>6.0000000000000027</v>
      </c>
      <c r="Z1166">
        <v>85</v>
      </c>
      <c r="AA1166">
        <v>19.000000000000007</v>
      </c>
      <c r="AB1166">
        <v>11.000000000000002</v>
      </c>
      <c r="AC1166">
        <v>76</v>
      </c>
      <c r="AD1166">
        <v>4.0000000000000018</v>
      </c>
      <c r="AE1166">
        <v>5.9999999999999982</v>
      </c>
      <c r="AF1166">
        <v>79</v>
      </c>
      <c r="AG1166">
        <v>9</v>
      </c>
      <c r="AH1166">
        <v>2.0000000000000004</v>
      </c>
      <c r="AI1166">
        <v>82</v>
      </c>
      <c r="AJ1166">
        <v>13.000000000000007</v>
      </c>
      <c r="AK1166">
        <v>6.9999999999999991</v>
      </c>
      <c r="AL1166">
        <v>85</v>
      </c>
      <c r="AM1166">
        <v>7.9999999999999991</v>
      </c>
      <c r="AN1166">
        <v>5.9999999999999991</v>
      </c>
    </row>
    <row r="1167" spans="1:40" ht="17.100000000000001" customHeight="1" x14ac:dyDescent="0.25">
      <c r="A1167" s="25" t="s">
        <v>4504</v>
      </c>
      <c r="B1167" s="25" t="s">
        <v>7101</v>
      </c>
      <c r="C1167" s="25" t="s">
        <v>237</v>
      </c>
      <c r="D1167" s="25" t="s">
        <v>4653</v>
      </c>
      <c r="E1167" s="25" t="s">
        <v>6482</v>
      </c>
      <c r="F1167" s="25" t="s">
        <v>4655</v>
      </c>
      <c r="G1167" s="26">
        <v>2</v>
      </c>
      <c r="H1167">
        <v>38</v>
      </c>
      <c r="I1167">
        <v>2</v>
      </c>
      <c r="J1167">
        <v>1.0000000000000004</v>
      </c>
      <c r="K1167">
        <v>45</v>
      </c>
      <c r="L1167">
        <v>3.0000000000000004</v>
      </c>
      <c r="M1167">
        <v>1</v>
      </c>
      <c r="N1167">
        <v>50</v>
      </c>
      <c r="O1167">
        <v>2.0000000000000004</v>
      </c>
      <c r="P1167">
        <v>0.99999999999999989</v>
      </c>
      <c r="Q1167">
        <v>49</v>
      </c>
      <c r="R1167">
        <v>3.0000000000000004</v>
      </c>
      <c r="S1167">
        <v>0</v>
      </c>
      <c r="T1167">
        <v>51</v>
      </c>
      <c r="U1167">
        <v>0.99999999999999978</v>
      </c>
      <c r="V1167">
        <v>0</v>
      </c>
      <c r="W1167">
        <v>50</v>
      </c>
      <c r="X1167">
        <v>1</v>
      </c>
      <c r="Y1167">
        <v>0.99999999999999989</v>
      </c>
      <c r="Z1167">
        <v>52</v>
      </c>
      <c r="AA1167">
        <v>0.99999999999999989</v>
      </c>
      <c r="AB1167">
        <v>0</v>
      </c>
      <c r="AC1167">
        <v>59</v>
      </c>
      <c r="AD1167">
        <v>2</v>
      </c>
      <c r="AE1167">
        <v>1</v>
      </c>
      <c r="AF1167">
        <v>58</v>
      </c>
      <c r="AG1167">
        <v>1.0000000000000007</v>
      </c>
      <c r="AH1167">
        <v>2.0000000000000004</v>
      </c>
      <c r="AI1167">
        <v>54</v>
      </c>
      <c r="AJ1167">
        <v>1.0000000000000004</v>
      </c>
      <c r="AK1167">
        <v>2.0000000000000004</v>
      </c>
      <c r="AL1167">
        <v>55</v>
      </c>
      <c r="AM1167">
        <v>1.0000000000000002</v>
      </c>
      <c r="AN1167">
        <v>2.0000000000000004</v>
      </c>
    </row>
    <row r="1168" spans="1:40" ht="17.100000000000001" customHeight="1" x14ac:dyDescent="0.25">
      <c r="A1168" s="25" t="s">
        <v>4504</v>
      </c>
      <c r="B1168" s="25" t="s">
        <v>7101</v>
      </c>
      <c r="C1168" s="25" t="s">
        <v>237</v>
      </c>
      <c r="D1168" s="25" t="s">
        <v>4653</v>
      </c>
      <c r="E1168" s="25" t="s">
        <v>6482</v>
      </c>
      <c r="F1168" s="25" t="s">
        <v>4654</v>
      </c>
      <c r="G1168" s="26">
        <v>3</v>
      </c>
      <c r="H1168">
        <v>6</v>
      </c>
      <c r="I1168">
        <v>0</v>
      </c>
      <c r="J1168">
        <v>0</v>
      </c>
      <c r="K1168">
        <v>7</v>
      </c>
      <c r="L1168">
        <v>0</v>
      </c>
      <c r="M1168">
        <v>0</v>
      </c>
      <c r="N1168">
        <v>6</v>
      </c>
      <c r="O1168">
        <v>0</v>
      </c>
      <c r="P1168">
        <v>0</v>
      </c>
      <c r="Q1168">
        <v>6</v>
      </c>
      <c r="R1168">
        <v>0</v>
      </c>
      <c r="S1168">
        <v>0</v>
      </c>
      <c r="T1168">
        <v>10</v>
      </c>
      <c r="U1168">
        <v>0</v>
      </c>
      <c r="V1168">
        <v>0</v>
      </c>
      <c r="W1168">
        <v>10</v>
      </c>
      <c r="X1168">
        <v>0</v>
      </c>
      <c r="Y1168">
        <v>0</v>
      </c>
      <c r="Z1168">
        <v>10</v>
      </c>
      <c r="AA1168">
        <v>0</v>
      </c>
      <c r="AB1168">
        <v>0</v>
      </c>
      <c r="AC1168">
        <v>8</v>
      </c>
      <c r="AD1168">
        <v>0</v>
      </c>
      <c r="AE1168">
        <v>0</v>
      </c>
      <c r="AF1168">
        <v>7</v>
      </c>
      <c r="AG1168">
        <v>0</v>
      </c>
      <c r="AH1168">
        <v>0</v>
      </c>
      <c r="AI1168">
        <v>8</v>
      </c>
      <c r="AJ1168">
        <v>0</v>
      </c>
      <c r="AK1168">
        <v>0</v>
      </c>
      <c r="AL1168">
        <v>7</v>
      </c>
      <c r="AM1168">
        <v>0</v>
      </c>
      <c r="AN1168">
        <v>0</v>
      </c>
    </row>
    <row r="1169" spans="1:40" ht="17.100000000000001" customHeight="1" x14ac:dyDescent="0.25">
      <c r="A1169" s="25" t="s">
        <v>4504</v>
      </c>
      <c r="B1169" s="25" t="s">
        <v>7101</v>
      </c>
      <c r="C1169" s="25" t="s">
        <v>237</v>
      </c>
      <c r="D1169" s="25" t="s">
        <v>4653</v>
      </c>
      <c r="E1169" s="25" t="s">
        <v>6482</v>
      </c>
      <c r="F1169" s="25" t="s">
        <v>4652</v>
      </c>
      <c r="G1169" s="26">
        <v>4</v>
      </c>
      <c r="H1169">
        <v>2</v>
      </c>
      <c r="I1169">
        <v>0</v>
      </c>
      <c r="J1169">
        <v>0</v>
      </c>
      <c r="K1169">
        <v>2</v>
      </c>
      <c r="L1169">
        <v>0</v>
      </c>
      <c r="M1169">
        <v>0</v>
      </c>
      <c r="N1169">
        <v>2</v>
      </c>
      <c r="O1169">
        <v>0</v>
      </c>
      <c r="P1169">
        <v>0</v>
      </c>
      <c r="Q1169">
        <v>1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1</v>
      </c>
      <c r="X1169">
        <v>0</v>
      </c>
      <c r="Y1169">
        <v>0</v>
      </c>
      <c r="Z1169">
        <v>1</v>
      </c>
      <c r="AA1169">
        <v>0</v>
      </c>
      <c r="AB1169">
        <v>0</v>
      </c>
      <c r="AC1169">
        <v>1</v>
      </c>
      <c r="AD1169">
        <v>0</v>
      </c>
      <c r="AE1169">
        <v>0</v>
      </c>
      <c r="AF1169">
        <v>1</v>
      </c>
      <c r="AG1169">
        <v>0</v>
      </c>
      <c r="AH1169">
        <v>0</v>
      </c>
      <c r="AI1169">
        <v>1</v>
      </c>
      <c r="AJ1169">
        <v>0</v>
      </c>
      <c r="AK1169">
        <v>0</v>
      </c>
      <c r="AL1169">
        <v>1</v>
      </c>
      <c r="AM1169">
        <v>0</v>
      </c>
      <c r="AN1169">
        <v>0</v>
      </c>
    </row>
    <row r="1170" spans="1:40" ht="17.100000000000001" customHeight="1" x14ac:dyDescent="0.25">
      <c r="A1170" s="25" t="s">
        <v>4504</v>
      </c>
      <c r="B1170" s="25" t="s">
        <v>7101</v>
      </c>
      <c r="C1170" s="25" t="s">
        <v>4648</v>
      </c>
      <c r="D1170" s="25" t="s">
        <v>4647</v>
      </c>
      <c r="E1170" s="25" t="s">
        <v>6483</v>
      </c>
      <c r="F1170" s="25" t="s">
        <v>4651</v>
      </c>
      <c r="G1170" s="26">
        <v>1</v>
      </c>
      <c r="H1170">
        <v>5971</v>
      </c>
      <c r="I1170">
        <v>652.99999999999966</v>
      </c>
      <c r="J1170">
        <v>374.99999999999829</v>
      </c>
      <c r="K1170">
        <v>5833</v>
      </c>
      <c r="L1170">
        <v>572.99999999999989</v>
      </c>
      <c r="M1170">
        <v>277.00000000000051</v>
      </c>
      <c r="N1170">
        <v>5764</v>
      </c>
      <c r="O1170">
        <v>372.99999999999875</v>
      </c>
      <c r="P1170">
        <v>391.99999999999972</v>
      </c>
      <c r="Q1170">
        <v>5548</v>
      </c>
      <c r="R1170">
        <v>195.00000000000037</v>
      </c>
      <c r="S1170">
        <v>217.00000000000011</v>
      </c>
      <c r="T1170">
        <v>5478</v>
      </c>
      <c r="U1170">
        <v>238.00000000000043</v>
      </c>
      <c r="V1170">
        <v>186.00000000000105</v>
      </c>
      <c r="W1170">
        <v>5554</v>
      </c>
      <c r="X1170">
        <v>334.0000000000004</v>
      </c>
      <c r="Y1170">
        <v>194.99999999999986</v>
      </c>
      <c r="Z1170">
        <v>5579</v>
      </c>
      <c r="AA1170">
        <v>310.00000000000057</v>
      </c>
      <c r="AB1170">
        <v>231.00000000000028</v>
      </c>
      <c r="AC1170">
        <v>5591</v>
      </c>
      <c r="AD1170">
        <v>325.00000000000074</v>
      </c>
      <c r="AE1170">
        <v>288.00000000000074</v>
      </c>
      <c r="AF1170">
        <v>5550</v>
      </c>
      <c r="AG1170">
        <v>394.00000000000136</v>
      </c>
      <c r="AH1170">
        <v>211.99999999999915</v>
      </c>
      <c r="AI1170">
        <v>5543</v>
      </c>
      <c r="AJ1170">
        <v>366.9999999999996</v>
      </c>
      <c r="AK1170">
        <v>219.00000000000023</v>
      </c>
      <c r="AL1170">
        <v>5408</v>
      </c>
      <c r="AM1170">
        <v>364.9999999999992</v>
      </c>
      <c r="AN1170">
        <v>293.99999999999898</v>
      </c>
    </row>
    <row r="1171" spans="1:40" ht="17.100000000000001" customHeight="1" x14ac:dyDescent="0.25">
      <c r="A1171" s="25" t="s">
        <v>4504</v>
      </c>
      <c r="B1171" s="25" t="s">
        <v>7101</v>
      </c>
      <c r="C1171" s="25" t="s">
        <v>4648</v>
      </c>
      <c r="D1171" s="25" t="s">
        <v>4647</v>
      </c>
      <c r="E1171" s="25" t="s">
        <v>6483</v>
      </c>
      <c r="F1171" s="25" t="s">
        <v>4650</v>
      </c>
      <c r="G1171" s="26">
        <v>2</v>
      </c>
      <c r="H1171">
        <v>1110</v>
      </c>
      <c r="I1171">
        <v>50.000000000000036</v>
      </c>
      <c r="J1171">
        <v>19.000000000000018</v>
      </c>
      <c r="K1171">
        <v>1437</v>
      </c>
      <c r="L1171">
        <v>100.00000000000024</v>
      </c>
      <c r="M1171">
        <v>40.000000000000021</v>
      </c>
      <c r="N1171">
        <v>1599</v>
      </c>
      <c r="O1171">
        <v>65.999999999999929</v>
      </c>
      <c r="P1171">
        <v>51.000000000000121</v>
      </c>
      <c r="Q1171">
        <v>1566</v>
      </c>
      <c r="R1171">
        <v>31.000000000000064</v>
      </c>
      <c r="S1171">
        <v>18.000000000000011</v>
      </c>
      <c r="T1171">
        <v>1597</v>
      </c>
      <c r="U1171">
        <v>30.000000000000025</v>
      </c>
      <c r="V1171">
        <v>21.000000000000036</v>
      </c>
      <c r="W1171">
        <v>1610</v>
      </c>
      <c r="X1171">
        <v>35.000000000000007</v>
      </c>
      <c r="Y1171">
        <v>29.000000000000099</v>
      </c>
      <c r="Z1171">
        <v>1605</v>
      </c>
      <c r="AA1171">
        <v>38.999999999999943</v>
      </c>
      <c r="AB1171">
        <v>32.000000000000036</v>
      </c>
      <c r="AC1171">
        <v>1628</v>
      </c>
      <c r="AD1171">
        <v>45.000000000000092</v>
      </c>
      <c r="AE1171">
        <v>32.00000000000005</v>
      </c>
      <c r="AF1171">
        <v>1686</v>
      </c>
      <c r="AG1171">
        <v>59.000000000000021</v>
      </c>
      <c r="AH1171">
        <v>32.000000000000043</v>
      </c>
      <c r="AI1171">
        <v>1742</v>
      </c>
      <c r="AJ1171">
        <v>55.000000000000043</v>
      </c>
      <c r="AK1171">
        <v>28.000000000000028</v>
      </c>
      <c r="AL1171">
        <v>1799</v>
      </c>
      <c r="AM1171">
        <v>48.999999999999964</v>
      </c>
      <c r="AN1171">
        <v>62.999999999999986</v>
      </c>
    </row>
    <row r="1172" spans="1:40" ht="17.100000000000001" customHeight="1" x14ac:dyDescent="0.25">
      <c r="A1172" s="25" t="s">
        <v>4504</v>
      </c>
      <c r="B1172" s="25" t="s">
        <v>7101</v>
      </c>
      <c r="C1172" s="25" t="s">
        <v>4648</v>
      </c>
      <c r="D1172" s="25" t="s">
        <v>4647</v>
      </c>
      <c r="E1172" s="25" t="s">
        <v>6483</v>
      </c>
      <c r="F1172" s="25" t="s">
        <v>4649</v>
      </c>
      <c r="G1172" s="26">
        <v>3</v>
      </c>
      <c r="H1172">
        <v>472</v>
      </c>
      <c r="I1172">
        <v>17.000000000000018</v>
      </c>
      <c r="J1172">
        <v>12.999999999999991</v>
      </c>
      <c r="K1172">
        <v>510</v>
      </c>
      <c r="L1172">
        <v>12.000000000000011</v>
      </c>
      <c r="M1172">
        <v>4.9999999999999973</v>
      </c>
      <c r="N1172">
        <v>470</v>
      </c>
      <c r="O1172">
        <v>8.9999999999999947</v>
      </c>
      <c r="P1172">
        <v>10.000000000000004</v>
      </c>
      <c r="Q1172">
        <v>421</v>
      </c>
      <c r="R1172">
        <v>4.0000000000000018</v>
      </c>
      <c r="S1172">
        <v>6.9999999999999982</v>
      </c>
      <c r="T1172">
        <v>467</v>
      </c>
      <c r="U1172">
        <v>13.000000000000004</v>
      </c>
      <c r="V1172">
        <v>9.9999999999999982</v>
      </c>
      <c r="W1172">
        <v>466</v>
      </c>
      <c r="X1172">
        <v>13.000000000000005</v>
      </c>
      <c r="Y1172">
        <v>14.000000000000014</v>
      </c>
      <c r="Z1172">
        <v>491</v>
      </c>
      <c r="AA1172">
        <v>9.0000000000000053</v>
      </c>
      <c r="AB1172">
        <v>4.0000000000000036</v>
      </c>
      <c r="AC1172">
        <v>493</v>
      </c>
      <c r="AD1172">
        <v>16.000000000000021</v>
      </c>
      <c r="AE1172">
        <v>14.999999999999998</v>
      </c>
      <c r="AF1172">
        <v>510</v>
      </c>
      <c r="AG1172">
        <v>11.999999999999986</v>
      </c>
      <c r="AH1172">
        <v>11.999999999999998</v>
      </c>
      <c r="AI1172">
        <v>521</v>
      </c>
      <c r="AJ1172">
        <v>13.000000000000002</v>
      </c>
      <c r="AK1172">
        <v>11.000000000000002</v>
      </c>
      <c r="AL1172">
        <v>543</v>
      </c>
      <c r="AM1172">
        <v>24.000000000000007</v>
      </c>
      <c r="AN1172">
        <v>20.000000000000018</v>
      </c>
    </row>
    <row r="1173" spans="1:40" ht="17.100000000000001" customHeight="1" x14ac:dyDescent="0.25">
      <c r="A1173" s="25" t="s">
        <v>4504</v>
      </c>
      <c r="B1173" s="25" t="s">
        <v>7101</v>
      </c>
      <c r="C1173" s="25" t="s">
        <v>4648</v>
      </c>
      <c r="D1173" s="25" t="s">
        <v>4647</v>
      </c>
      <c r="E1173" s="25" t="s">
        <v>6483</v>
      </c>
      <c r="F1173" s="25" t="s">
        <v>4646</v>
      </c>
      <c r="G1173" s="26">
        <v>4</v>
      </c>
      <c r="H1173">
        <v>105</v>
      </c>
      <c r="I1173">
        <v>3.0000000000000009</v>
      </c>
      <c r="J1173">
        <v>2.0000000000000004</v>
      </c>
      <c r="K1173">
        <v>102</v>
      </c>
      <c r="L1173">
        <v>3.0000000000000009</v>
      </c>
      <c r="M1173">
        <v>3.0000000000000009</v>
      </c>
      <c r="N1173">
        <v>82</v>
      </c>
      <c r="O1173">
        <v>3.0000000000000009</v>
      </c>
      <c r="P1173">
        <v>1</v>
      </c>
      <c r="Q1173">
        <v>77</v>
      </c>
      <c r="R1173">
        <v>1</v>
      </c>
      <c r="S1173">
        <v>1</v>
      </c>
      <c r="T1173">
        <v>75</v>
      </c>
      <c r="U1173">
        <v>1</v>
      </c>
      <c r="V1173">
        <v>1</v>
      </c>
      <c r="W1173">
        <v>78</v>
      </c>
      <c r="X1173">
        <v>1</v>
      </c>
      <c r="Y1173">
        <v>2.0000000000000004</v>
      </c>
      <c r="Z1173">
        <v>85</v>
      </c>
      <c r="AA1173">
        <v>1.0000000000000002</v>
      </c>
      <c r="AB1173">
        <v>2.0000000000000004</v>
      </c>
      <c r="AC1173">
        <v>93</v>
      </c>
      <c r="AD1173">
        <v>6.0000000000000027</v>
      </c>
      <c r="AE1173">
        <v>3.0000000000000013</v>
      </c>
      <c r="AF1173">
        <v>99</v>
      </c>
      <c r="AG1173">
        <v>4.0000000000000009</v>
      </c>
      <c r="AH1173">
        <v>2.0000000000000004</v>
      </c>
      <c r="AI1173">
        <v>99</v>
      </c>
      <c r="AJ1173">
        <v>1.0000000000000002</v>
      </c>
      <c r="AK1173">
        <v>2.0000000000000004</v>
      </c>
      <c r="AL1173">
        <v>104</v>
      </c>
      <c r="AM1173">
        <v>4.0000000000000009</v>
      </c>
      <c r="AN1173">
        <v>4</v>
      </c>
    </row>
    <row r="1174" spans="1:40" ht="17.100000000000001" customHeight="1" x14ac:dyDescent="0.25">
      <c r="A1174" s="25" t="s">
        <v>4504</v>
      </c>
      <c r="B1174" s="25" t="s">
        <v>7101</v>
      </c>
      <c r="C1174" s="25" t="s">
        <v>4642</v>
      </c>
      <c r="D1174" s="25" t="s">
        <v>4641</v>
      </c>
      <c r="E1174" s="25" t="s">
        <v>6484</v>
      </c>
      <c r="F1174" s="25" t="s">
        <v>4645</v>
      </c>
      <c r="G1174" s="26">
        <v>1</v>
      </c>
      <c r="H1174">
        <v>43</v>
      </c>
      <c r="I1174">
        <v>11.000000000000005</v>
      </c>
      <c r="J1174">
        <v>4</v>
      </c>
      <c r="K1174">
        <v>45</v>
      </c>
      <c r="L1174">
        <v>1</v>
      </c>
      <c r="M1174">
        <v>3</v>
      </c>
      <c r="N1174">
        <v>43</v>
      </c>
      <c r="O1174">
        <v>2</v>
      </c>
      <c r="P1174">
        <v>5.0000000000000027</v>
      </c>
      <c r="Q1174">
        <v>41</v>
      </c>
      <c r="R1174">
        <v>5.0000000000000009</v>
      </c>
      <c r="S1174">
        <v>2.0000000000000004</v>
      </c>
      <c r="T1174">
        <v>43</v>
      </c>
      <c r="U1174">
        <v>2</v>
      </c>
      <c r="V1174">
        <v>2</v>
      </c>
      <c r="W1174">
        <v>42</v>
      </c>
      <c r="X1174">
        <v>3</v>
      </c>
      <c r="Y1174">
        <v>4</v>
      </c>
      <c r="Z1174">
        <v>43</v>
      </c>
      <c r="AA1174">
        <v>3.0000000000000004</v>
      </c>
      <c r="AB1174">
        <v>3.0000000000000004</v>
      </c>
      <c r="AC1174">
        <v>41</v>
      </c>
      <c r="AD1174">
        <v>1.0000000000000004</v>
      </c>
      <c r="AE1174">
        <v>3.0000000000000009</v>
      </c>
      <c r="AF1174">
        <v>37</v>
      </c>
      <c r="AG1174">
        <v>4.0000000000000009</v>
      </c>
      <c r="AH1174">
        <v>3.0000000000000009</v>
      </c>
      <c r="AI1174">
        <v>34</v>
      </c>
      <c r="AJ1174">
        <v>1.0000000000000004</v>
      </c>
      <c r="AK1174">
        <v>1.0000000000000004</v>
      </c>
      <c r="AL1174">
        <v>35</v>
      </c>
      <c r="AM1174">
        <v>2</v>
      </c>
      <c r="AN1174">
        <v>1</v>
      </c>
    </row>
    <row r="1175" spans="1:40" ht="17.100000000000001" customHeight="1" x14ac:dyDescent="0.25">
      <c r="A1175" s="25" t="s">
        <v>4504</v>
      </c>
      <c r="B1175" s="25" t="s">
        <v>7101</v>
      </c>
      <c r="C1175" s="25" t="s">
        <v>4642</v>
      </c>
      <c r="D1175" s="25" t="s">
        <v>4641</v>
      </c>
      <c r="E1175" s="25" t="s">
        <v>6484</v>
      </c>
      <c r="F1175" s="25" t="s">
        <v>4644</v>
      </c>
      <c r="G1175" s="26">
        <v>2</v>
      </c>
      <c r="H1175">
        <v>6</v>
      </c>
      <c r="I1175">
        <v>2</v>
      </c>
      <c r="J1175">
        <v>0</v>
      </c>
      <c r="K1175">
        <v>7</v>
      </c>
      <c r="L1175">
        <v>0</v>
      </c>
      <c r="M1175">
        <v>0</v>
      </c>
      <c r="N1175">
        <v>7</v>
      </c>
      <c r="O1175">
        <v>1.0000000000000002</v>
      </c>
      <c r="P1175">
        <v>0</v>
      </c>
      <c r="Q1175">
        <v>7</v>
      </c>
      <c r="R1175">
        <v>0</v>
      </c>
      <c r="S1175">
        <v>0</v>
      </c>
      <c r="T1175">
        <v>6</v>
      </c>
      <c r="U1175">
        <v>0</v>
      </c>
      <c r="V1175">
        <v>0</v>
      </c>
      <c r="W1175">
        <v>6</v>
      </c>
      <c r="X1175">
        <v>0</v>
      </c>
      <c r="Y1175">
        <v>0</v>
      </c>
      <c r="Z1175">
        <v>8</v>
      </c>
      <c r="AA1175">
        <v>1.0000000000000002</v>
      </c>
      <c r="AB1175">
        <v>0</v>
      </c>
      <c r="AC1175">
        <v>10</v>
      </c>
      <c r="AD1175">
        <v>0</v>
      </c>
      <c r="AE1175">
        <v>0</v>
      </c>
      <c r="AF1175">
        <v>10</v>
      </c>
      <c r="AG1175">
        <v>0</v>
      </c>
      <c r="AH1175">
        <v>0</v>
      </c>
      <c r="AI1175">
        <v>11</v>
      </c>
      <c r="AJ1175">
        <v>0.99999999999999989</v>
      </c>
      <c r="AK1175">
        <v>0</v>
      </c>
      <c r="AL1175">
        <v>11</v>
      </c>
      <c r="AM1175">
        <v>0</v>
      </c>
      <c r="AN1175">
        <v>0</v>
      </c>
    </row>
    <row r="1176" spans="1:40" ht="17.100000000000001" customHeight="1" x14ac:dyDescent="0.25">
      <c r="A1176" s="25" t="s">
        <v>4504</v>
      </c>
      <c r="B1176" s="25" t="s">
        <v>7101</v>
      </c>
      <c r="C1176" s="25" t="s">
        <v>4642</v>
      </c>
      <c r="D1176" s="25" t="s">
        <v>4641</v>
      </c>
      <c r="E1176" s="25" t="s">
        <v>6484</v>
      </c>
      <c r="F1176" s="25" t="s">
        <v>4643</v>
      </c>
      <c r="G1176" s="26">
        <v>3</v>
      </c>
      <c r="H1176">
        <v>1</v>
      </c>
      <c r="I1176">
        <v>0</v>
      </c>
      <c r="J1176">
        <v>0</v>
      </c>
      <c r="K1176">
        <v>1</v>
      </c>
      <c r="L1176">
        <v>0</v>
      </c>
      <c r="M1176">
        <v>0</v>
      </c>
      <c r="N1176">
        <v>1</v>
      </c>
      <c r="O1176">
        <v>0</v>
      </c>
      <c r="P1176">
        <v>0</v>
      </c>
      <c r="Q1176">
        <v>1</v>
      </c>
      <c r="R1176">
        <v>0</v>
      </c>
      <c r="S1176">
        <v>0</v>
      </c>
      <c r="T1176">
        <v>1</v>
      </c>
      <c r="U1176">
        <v>0</v>
      </c>
      <c r="V1176">
        <v>0</v>
      </c>
      <c r="W1176">
        <v>2</v>
      </c>
      <c r="X1176">
        <v>0</v>
      </c>
      <c r="Y1176">
        <v>0</v>
      </c>
      <c r="Z1176">
        <v>1</v>
      </c>
      <c r="AA1176">
        <v>0</v>
      </c>
      <c r="AB1176">
        <v>0</v>
      </c>
      <c r="AC1176">
        <v>1</v>
      </c>
      <c r="AD1176">
        <v>0</v>
      </c>
      <c r="AE1176">
        <v>0</v>
      </c>
      <c r="AF1176">
        <v>1</v>
      </c>
      <c r="AG1176">
        <v>0</v>
      </c>
      <c r="AH1176">
        <v>0</v>
      </c>
      <c r="AI1176">
        <v>1</v>
      </c>
      <c r="AJ1176">
        <v>0</v>
      </c>
      <c r="AK1176">
        <v>0</v>
      </c>
      <c r="AL1176">
        <v>1</v>
      </c>
      <c r="AM1176">
        <v>0</v>
      </c>
      <c r="AN1176">
        <v>0</v>
      </c>
    </row>
    <row r="1177" spans="1:40" ht="17.100000000000001" customHeight="1" x14ac:dyDescent="0.25">
      <c r="A1177" s="25" t="s">
        <v>4504</v>
      </c>
      <c r="B1177" s="25" t="s">
        <v>7101</v>
      </c>
      <c r="C1177" s="25" t="s">
        <v>4642</v>
      </c>
      <c r="D1177" s="25" t="s">
        <v>4641</v>
      </c>
      <c r="E1177" s="25" t="s">
        <v>6484</v>
      </c>
      <c r="F1177" s="25" t="s">
        <v>4640</v>
      </c>
      <c r="G1177" s="26">
        <v>4</v>
      </c>
      <c r="H1177">
        <v>1</v>
      </c>
      <c r="I1177">
        <v>0</v>
      </c>
      <c r="J1177">
        <v>0</v>
      </c>
      <c r="K1177">
        <v>1</v>
      </c>
      <c r="L1177">
        <v>0</v>
      </c>
      <c r="M1177">
        <v>0</v>
      </c>
      <c r="N1177">
        <v>1</v>
      </c>
      <c r="O1177">
        <v>0</v>
      </c>
      <c r="P1177">
        <v>0</v>
      </c>
      <c r="Q1177">
        <v>1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1</v>
      </c>
      <c r="AA1177">
        <v>0</v>
      </c>
      <c r="AB1177">
        <v>0</v>
      </c>
      <c r="AC1177">
        <v>2</v>
      </c>
      <c r="AD1177">
        <v>0</v>
      </c>
      <c r="AE1177">
        <v>0</v>
      </c>
      <c r="AF1177">
        <v>1</v>
      </c>
      <c r="AG1177">
        <v>0</v>
      </c>
      <c r="AH1177">
        <v>0</v>
      </c>
      <c r="AI1177">
        <v>1</v>
      </c>
      <c r="AJ1177">
        <v>0</v>
      </c>
      <c r="AK1177">
        <v>0</v>
      </c>
      <c r="AL1177">
        <v>1</v>
      </c>
      <c r="AM1177">
        <v>0</v>
      </c>
      <c r="AN1177">
        <v>0</v>
      </c>
    </row>
    <row r="1178" spans="1:40" ht="17.100000000000001" customHeight="1" x14ac:dyDescent="0.25">
      <c r="A1178" s="25" t="s">
        <v>4504</v>
      </c>
      <c r="B1178" s="25" t="s">
        <v>7101</v>
      </c>
      <c r="C1178" s="25" t="s">
        <v>4636</v>
      </c>
      <c r="D1178" s="25" t="s">
        <v>4635</v>
      </c>
      <c r="E1178" s="25" t="s">
        <v>6485</v>
      </c>
      <c r="F1178" s="25" t="s">
        <v>4639</v>
      </c>
      <c r="G1178" s="26">
        <v>1</v>
      </c>
      <c r="H1178">
        <v>9</v>
      </c>
      <c r="I1178">
        <v>5.0000000000000009</v>
      </c>
      <c r="J1178">
        <v>0</v>
      </c>
      <c r="K1178">
        <v>11</v>
      </c>
      <c r="L1178">
        <v>0.99999999999999989</v>
      </c>
      <c r="M1178">
        <v>0</v>
      </c>
      <c r="N1178">
        <v>13</v>
      </c>
      <c r="O1178">
        <v>2</v>
      </c>
      <c r="P1178">
        <v>0</v>
      </c>
      <c r="Q1178">
        <v>12</v>
      </c>
      <c r="R1178">
        <v>0</v>
      </c>
      <c r="S1178">
        <v>0</v>
      </c>
      <c r="T1178">
        <v>13</v>
      </c>
      <c r="U1178">
        <v>2</v>
      </c>
      <c r="V1178">
        <v>0</v>
      </c>
      <c r="W1178">
        <v>13</v>
      </c>
      <c r="X1178">
        <v>0.99999999999999989</v>
      </c>
      <c r="Y1178">
        <v>0.99999999999999989</v>
      </c>
      <c r="Z1178">
        <v>12</v>
      </c>
      <c r="AA1178">
        <v>2</v>
      </c>
      <c r="AB1178">
        <v>3.0000000000000009</v>
      </c>
      <c r="AC1178">
        <v>14</v>
      </c>
      <c r="AD1178">
        <v>3</v>
      </c>
      <c r="AE1178">
        <v>1</v>
      </c>
      <c r="AF1178">
        <v>15</v>
      </c>
      <c r="AG1178">
        <v>5</v>
      </c>
      <c r="AH1178">
        <v>0</v>
      </c>
      <c r="AI1178">
        <v>20</v>
      </c>
      <c r="AJ1178">
        <v>5</v>
      </c>
      <c r="AK1178">
        <v>0</v>
      </c>
      <c r="AL1178">
        <v>19</v>
      </c>
      <c r="AM1178">
        <v>2.0000000000000004</v>
      </c>
      <c r="AN1178">
        <v>3.0000000000000004</v>
      </c>
    </row>
    <row r="1179" spans="1:40" ht="17.100000000000001" customHeight="1" x14ac:dyDescent="0.25">
      <c r="A1179" s="25" t="s">
        <v>4504</v>
      </c>
      <c r="B1179" s="25" t="s">
        <v>7101</v>
      </c>
      <c r="C1179" s="25" t="s">
        <v>4636</v>
      </c>
      <c r="D1179" s="25" t="s">
        <v>4635</v>
      </c>
      <c r="E1179" s="25" t="s">
        <v>6485</v>
      </c>
      <c r="F1179" s="25" t="s">
        <v>4638</v>
      </c>
      <c r="G1179" s="26">
        <v>2</v>
      </c>
      <c r="H1179">
        <v>1</v>
      </c>
      <c r="I1179">
        <v>0</v>
      </c>
      <c r="J1179">
        <v>0</v>
      </c>
      <c r="K1179">
        <v>1</v>
      </c>
      <c r="L1179">
        <v>0</v>
      </c>
      <c r="M1179">
        <v>0</v>
      </c>
      <c r="N1179">
        <v>1</v>
      </c>
      <c r="O1179">
        <v>0</v>
      </c>
      <c r="P1179">
        <v>0</v>
      </c>
      <c r="Q1179">
        <v>2</v>
      </c>
      <c r="R1179">
        <v>0</v>
      </c>
      <c r="S1179">
        <v>0</v>
      </c>
      <c r="T1179">
        <v>2</v>
      </c>
      <c r="U1179">
        <v>0</v>
      </c>
      <c r="V1179">
        <v>0</v>
      </c>
      <c r="W1179">
        <v>3</v>
      </c>
      <c r="X1179">
        <v>0</v>
      </c>
      <c r="Y1179">
        <v>0</v>
      </c>
      <c r="Z1179">
        <v>3</v>
      </c>
      <c r="AA1179">
        <v>0</v>
      </c>
      <c r="AB1179">
        <v>0</v>
      </c>
      <c r="AC1179">
        <v>2</v>
      </c>
      <c r="AD1179">
        <v>0</v>
      </c>
      <c r="AE1179">
        <v>0</v>
      </c>
      <c r="AF1179">
        <v>3</v>
      </c>
      <c r="AG1179">
        <v>1</v>
      </c>
      <c r="AH1179">
        <v>1</v>
      </c>
      <c r="AI1179">
        <v>4</v>
      </c>
      <c r="AJ1179">
        <v>0</v>
      </c>
      <c r="AK1179">
        <v>0</v>
      </c>
      <c r="AL1179">
        <v>4</v>
      </c>
      <c r="AM1179">
        <v>0</v>
      </c>
      <c r="AN1179">
        <v>0</v>
      </c>
    </row>
    <row r="1180" spans="1:40" ht="17.100000000000001" customHeight="1" x14ac:dyDescent="0.25">
      <c r="A1180" s="25" t="s">
        <v>4504</v>
      </c>
      <c r="B1180" s="25" t="s">
        <v>7101</v>
      </c>
      <c r="C1180" s="25" t="s">
        <v>4636</v>
      </c>
      <c r="D1180" s="25" t="s">
        <v>4635</v>
      </c>
      <c r="E1180" s="25" t="s">
        <v>6485</v>
      </c>
      <c r="F1180" s="25" t="s">
        <v>4637</v>
      </c>
      <c r="G1180" s="26">
        <v>3</v>
      </c>
      <c r="H1180">
        <v>0</v>
      </c>
      <c r="I1180">
        <v>0</v>
      </c>
      <c r="J1180">
        <v>0</v>
      </c>
      <c r="K1180">
        <v>1</v>
      </c>
      <c r="L1180">
        <v>0</v>
      </c>
      <c r="M1180">
        <v>0</v>
      </c>
      <c r="N1180">
        <v>1</v>
      </c>
      <c r="O1180">
        <v>0</v>
      </c>
      <c r="P1180">
        <v>0</v>
      </c>
      <c r="Q1180">
        <v>1</v>
      </c>
      <c r="R1180">
        <v>0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1</v>
      </c>
      <c r="AM1180">
        <v>0</v>
      </c>
      <c r="AN1180">
        <v>0</v>
      </c>
    </row>
    <row r="1181" spans="1:40" ht="17.100000000000001" customHeight="1" x14ac:dyDescent="0.25">
      <c r="A1181" s="25" t="s">
        <v>4504</v>
      </c>
      <c r="B1181" s="25" t="s">
        <v>7101</v>
      </c>
      <c r="C1181" s="25" t="s">
        <v>4636</v>
      </c>
      <c r="D1181" s="25" t="s">
        <v>4635</v>
      </c>
      <c r="E1181" s="25" t="s">
        <v>6485</v>
      </c>
      <c r="F1181" s="25" t="s">
        <v>4634</v>
      </c>
      <c r="G1181" s="26">
        <v>4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</row>
    <row r="1182" spans="1:40" ht="17.100000000000001" customHeight="1" x14ac:dyDescent="0.25">
      <c r="A1182" s="25" t="s">
        <v>4504</v>
      </c>
      <c r="B1182" s="25" t="s">
        <v>7101</v>
      </c>
      <c r="C1182" s="25" t="s">
        <v>4630</v>
      </c>
      <c r="D1182" s="25" t="s">
        <v>4629</v>
      </c>
      <c r="E1182" s="25" t="s">
        <v>7136</v>
      </c>
      <c r="F1182" s="25" t="s">
        <v>4633</v>
      </c>
      <c r="G1182" s="26">
        <v>1</v>
      </c>
      <c r="H1182">
        <v>35</v>
      </c>
      <c r="I1182">
        <v>8.0000000000000036</v>
      </c>
      <c r="J1182">
        <v>4.0000000000000018</v>
      </c>
      <c r="K1182">
        <v>33</v>
      </c>
      <c r="L1182">
        <v>1</v>
      </c>
      <c r="M1182">
        <v>5</v>
      </c>
      <c r="N1182">
        <v>35</v>
      </c>
      <c r="O1182">
        <v>4</v>
      </c>
      <c r="P1182">
        <v>3.0000000000000004</v>
      </c>
      <c r="Q1182">
        <v>33</v>
      </c>
      <c r="R1182">
        <v>2.0000000000000004</v>
      </c>
      <c r="S1182">
        <v>4.0000000000000018</v>
      </c>
      <c r="T1182">
        <v>32</v>
      </c>
      <c r="U1182">
        <v>0</v>
      </c>
      <c r="V1182">
        <v>2.0000000000000004</v>
      </c>
      <c r="W1182">
        <v>35</v>
      </c>
      <c r="X1182">
        <v>5.0000000000000027</v>
      </c>
      <c r="Y1182">
        <v>3</v>
      </c>
      <c r="Z1182">
        <v>31</v>
      </c>
      <c r="AA1182">
        <v>5</v>
      </c>
      <c r="AB1182">
        <v>0</v>
      </c>
      <c r="AC1182">
        <v>36</v>
      </c>
      <c r="AD1182">
        <v>4.0000000000000009</v>
      </c>
      <c r="AE1182">
        <v>3.0000000000000004</v>
      </c>
      <c r="AF1182">
        <v>36</v>
      </c>
      <c r="AG1182">
        <v>2.0000000000000004</v>
      </c>
      <c r="AH1182">
        <v>2.0000000000000009</v>
      </c>
      <c r="AI1182">
        <v>36</v>
      </c>
      <c r="AJ1182">
        <v>3.0000000000000004</v>
      </c>
      <c r="AK1182">
        <v>2.0000000000000004</v>
      </c>
      <c r="AL1182">
        <v>35</v>
      </c>
      <c r="AM1182">
        <v>3</v>
      </c>
      <c r="AN1182">
        <v>1</v>
      </c>
    </row>
    <row r="1183" spans="1:40" ht="17.100000000000001" customHeight="1" x14ac:dyDescent="0.25">
      <c r="A1183" s="25" t="s">
        <v>4504</v>
      </c>
      <c r="B1183" s="25" t="s">
        <v>7101</v>
      </c>
      <c r="C1183" s="25" t="s">
        <v>4630</v>
      </c>
      <c r="D1183" s="25" t="s">
        <v>4629</v>
      </c>
      <c r="E1183" s="25" t="s">
        <v>7136</v>
      </c>
      <c r="F1183" s="25" t="s">
        <v>4632</v>
      </c>
      <c r="G1183" s="26">
        <v>2</v>
      </c>
      <c r="H1183">
        <v>3</v>
      </c>
      <c r="I1183">
        <v>1</v>
      </c>
      <c r="J1183">
        <v>0</v>
      </c>
      <c r="K1183">
        <v>1</v>
      </c>
      <c r="L1183">
        <v>0</v>
      </c>
      <c r="M1183">
        <v>0</v>
      </c>
      <c r="N1183">
        <v>2</v>
      </c>
      <c r="O1183">
        <v>0</v>
      </c>
      <c r="P1183">
        <v>0</v>
      </c>
      <c r="Q1183">
        <v>4</v>
      </c>
      <c r="R1183">
        <v>1</v>
      </c>
      <c r="S1183">
        <v>0</v>
      </c>
      <c r="T1183">
        <v>4</v>
      </c>
      <c r="U1183">
        <v>0</v>
      </c>
      <c r="V1183">
        <v>0</v>
      </c>
      <c r="W1183">
        <v>4</v>
      </c>
      <c r="X1183">
        <v>0</v>
      </c>
      <c r="Y1183">
        <v>0</v>
      </c>
      <c r="Z1183">
        <v>4</v>
      </c>
      <c r="AA1183">
        <v>0</v>
      </c>
      <c r="AB1183">
        <v>0</v>
      </c>
      <c r="AC1183">
        <v>3</v>
      </c>
      <c r="AD1183">
        <v>1</v>
      </c>
      <c r="AE1183">
        <v>0</v>
      </c>
      <c r="AF1183">
        <v>3</v>
      </c>
      <c r="AG1183">
        <v>0</v>
      </c>
      <c r="AH1183">
        <v>0</v>
      </c>
      <c r="AI1183">
        <v>4</v>
      </c>
      <c r="AJ1183">
        <v>1</v>
      </c>
      <c r="AK1183">
        <v>1</v>
      </c>
      <c r="AL1183">
        <v>4</v>
      </c>
      <c r="AM1183">
        <v>0</v>
      </c>
      <c r="AN1183">
        <v>0</v>
      </c>
    </row>
    <row r="1184" spans="1:40" ht="17.100000000000001" customHeight="1" x14ac:dyDescent="0.25">
      <c r="A1184" s="25" t="s">
        <v>4504</v>
      </c>
      <c r="B1184" s="25" t="s">
        <v>7101</v>
      </c>
      <c r="C1184" s="25" t="s">
        <v>4630</v>
      </c>
      <c r="D1184" s="25" t="s">
        <v>4629</v>
      </c>
      <c r="E1184" s="25" t="s">
        <v>7136</v>
      </c>
      <c r="F1184" s="25" t="s">
        <v>4631</v>
      </c>
      <c r="G1184" s="26">
        <v>3</v>
      </c>
      <c r="H1184">
        <v>2</v>
      </c>
      <c r="I1184">
        <v>0</v>
      </c>
      <c r="J1184">
        <v>0</v>
      </c>
      <c r="K1184">
        <v>4</v>
      </c>
      <c r="L1184">
        <v>1</v>
      </c>
      <c r="M1184">
        <v>0</v>
      </c>
      <c r="N1184">
        <v>4</v>
      </c>
      <c r="O1184">
        <v>0</v>
      </c>
      <c r="P1184">
        <v>0</v>
      </c>
      <c r="Q1184">
        <v>4</v>
      </c>
      <c r="R1184">
        <v>0</v>
      </c>
      <c r="S1184">
        <v>0</v>
      </c>
      <c r="T1184">
        <v>3</v>
      </c>
      <c r="U1184">
        <v>0</v>
      </c>
      <c r="V1184">
        <v>0</v>
      </c>
      <c r="W1184">
        <v>3</v>
      </c>
      <c r="X1184">
        <v>0</v>
      </c>
      <c r="Y1184">
        <v>0</v>
      </c>
      <c r="Z1184">
        <v>3</v>
      </c>
      <c r="AA1184">
        <v>0</v>
      </c>
      <c r="AB1184">
        <v>0</v>
      </c>
      <c r="AC1184">
        <v>3</v>
      </c>
      <c r="AD1184">
        <v>0</v>
      </c>
      <c r="AE1184">
        <v>0</v>
      </c>
      <c r="AF1184">
        <v>3</v>
      </c>
      <c r="AG1184">
        <v>0</v>
      </c>
      <c r="AH1184">
        <v>0</v>
      </c>
      <c r="AI1184">
        <v>4</v>
      </c>
      <c r="AJ1184">
        <v>0</v>
      </c>
      <c r="AK1184">
        <v>0</v>
      </c>
      <c r="AL1184">
        <v>3</v>
      </c>
      <c r="AM1184">
        <v>0</v>
      </c>
      <c r="AN1184">
        <v>0</v>
      </c>
    </row>
    <row r="1185" spans="1:40" ht="17.100000000000001" customHeight="1" x14ac:dyDescent="0.25">
      <c r="A1185" s="25" t="s">
        <v>4504</v>
      </c>
      <c r="B1185" s="25" t="s">
        <v>7101</v>
      </c>
      <c r="C1185" s="25" t="s">
        <v>4630</v>
      </c>
      <c r="D1185" s="25" t="s">
        <v>4629</v>
      </c>
      <c r="E1185" s="25" t="s">
        <v>7136</v>
      </c>
      <c r="F1185" s="25" t="s">
        <v>4628</v>
      </c>
      <c r="G1185" s="26">
        <v>4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</row>
    <row r="1186" spans="1:40" ht="17.100000000000001" customHeight="1" x14ac:dyDescent="0.25">
      <c r="A1186" s="25" t="s">
        <v>4504</v>
      </c>
      <c r="B1186" s="25" t="s">
        <v>7101</v>
      </c>
      <c r="C1186" s="25" t="s">
        <v>4624</v>
      </c>
      <c r="D1186" s="25" t="s">
        <v>4623</v>
      </c>
      <c r="E1186" s="25" t="s">
        <v>7137</v>
      </c>
      <c r="F1186" s="25" t="s">
        <v>4627</v>
      </c>
      <c r="G1186" s="26">
        <v>1</v>
      </c>
      <c r="H1186">
        <v>15</v>
      </c>
      <c r="I1186">
        <v>5.0000000000000009</v>
      </c>
      <c r="J1186">
        <v>0</v>
      </c>
      <c r="K1186">
        <v>21</v>
      </c>
      <c r="L1186">
        <v>7.0000000000000009</v>
      </c>
      <c r="M1186">
        <v>2</v>
      </c>
      <c r="N1186">
        <v>23</v>
      </c>
      <c r="O1186">
        <v>3.0000000000000004</v>
      </c>
      <c r="P1186">
        <v>3.0000000000000013</v>
      </c>
      <c r="Q1186">
        <v>20</v>
      </c>
      <c r="R1186">
        <v>0.99999999999999989</v>
      </c>
      <c r="S1186">
        <v>0</v>
      </c>
      <c r="T1186">
        <v>21</v>
      </c>
      <c r="U1186">
        <v>1</v>
      </c>
      <c r="V1186">
        <v>1.0000000000000002</v>
      </c>
      <c r="W1186">
        <v>32</v>
      </c>
      <c r="X1186">
        <v>5.0000000000000018</v>
      </c>
      <c r="Y1186">
        <v>2</v>
      </c>
      <c r="Z1186">
        <v>31</v>
      </c>
      <c r="AA1186">
        <v>2.0000000000000009</v>
      </c>
      <c r="AB1186">
        <v>1</v>
      </c>
      <c r="AC1186">
        <v>36</v>
      </c>
      <c r="AD1186">
        <v>5</v>
      </c>
      <c r="AE1186">
        <v>1</v>
      </c>
      <c r="AF1186">
        <v>35</v>
      </c>
      <c r="AG1186">
        <v>1</v>
      </c>
      <c r="AH1186">
        <v>2</v>
      </c>
      <c r="AI1186">
        <v>37</v>
      </c>
      <c r="AJ1186">
        <v>4.0000000000000009</v>
      </c>
      <c r="AK1186">
        <v>1.0000000000000004</v>
      </c>
      <c r="AL1186">
        <v>43</v>
      </c>
      <c r="AM1186">
        <v>4.0000000000000009</v>
      </c>
      <c r="AN1186">
        <v>1</v>
      </c>
    </row>
    <row r="1187" spans="1:40" ht="17.100000000000001" customHeight="1" x14ac:dyDescent="0.25">
      <c r="A1187" s="25" t="s">
        <v>4504</v>
      </c>
      <c r="B1187" s="25" t="s">
        <v>7101</v>
      </c>
      <c r="C1187" s="25" t="s">
        <v>4624</v>
      </c>
      <c r="D1187" s="25" t="s">
        <v>4623</v>
      </c>
      <c r="E1187" s="25" t="s">
        <v>7137</v>
      </c>
      <c r="F1187" s="25" t="s">
        <v>4626</v>
      </c>
      <c r="G1187" s="26">
        <v>2</v>
      </c>
      <c r="H1187">
        <v>4</v>
      </c>
      <c r="I1187">
        <v>1</v>
      </c>
      <c r="J1187">
        <v>0</v>
      </c>
      <c r="K1187">
        <v>6</v>
      </c>
      <c r="L1187">
        <v>0</v>
      </c>
      <c r="M1187">
        <v>0</v>
      </c>
      <c r="N1187">
        <v>8</v>
      </c>
      <c r="O1187">
        <v>0</v>
      </c>
      <c r="P1187">
        <v>0</v>
      </c>
      <c r="Q1187">
        <v>8</v>
      </c>
      <c r="R1187">
        <v>0</v>
      </c>
      <c r="S1187">
        <v>0</v>
      </c>
      <c r="T1187">
        <v>8</v>
      </c>
      <c r="U1187">
        <v>0</v>
      </c>
      <c r="V1187">
        <v>0</v>
      </c>
      <c r="W1187">
        <v>7</v>
      </c>
      <c r="X1187">
        <v>0</v>
      </c>
      <c r="Y1187">
        <v>0</v>
      </c>
      <c r="Z1187">
        <v>8</v>
      </c>
      <c r="AA1187">
        <v>1.0000000000000002</v>
      </c>
      <c r="AB1187">
        <v>1.0000000000000002</v>
      </c>
      <c r="AC1187">
        <v>7</v>
      </c>
      <c r="AD1187">
        <v>1.0000000000000002</v>
      </c>
      <c r="AE1187">
        <v>0</v>
      </c>
      <c r="AF1187">
        <v>10</v>
      </c>
      <c r="AG1187">
        <v>1.0000000000000002</v>
      </c>
      <c r="AH1187">
        <v>0.99999999999999989</v>
      </c>
      <c r="AI1187">
        <v>11</v>
      </c>
      <c r="AJ1187">
        <v>0</v>
      </c>
      <c r="AK1187">
        <v>0</v>
      </c>
      <c r="AL1187">
        <v>10</v>
      </c>
      <c r="AM1187">
        <v>0</v>
      </c>
      <c r="AN1187">
        <v>0</v>
      </c>
    </row>
    <row r="1188" spans="1:40" ht="17.100000000000001" customHeight="1" x14ac:dyDescent="0.25">
      <c r="A1188" s="25" t="s">
        <v>4504</v>
      </c>
      <c r="B1188" s="25" t="s">
        <v>7101</v>
      </c>
      <c r="C1188" s="25" t="s">
        <v>4624</v>
      </c>
      <c r="D1188" s="25" t="s">
        <v>4623</v>
      </c>
      <c r="E1188" s="25" t="s">
        <v>7137</v>
      </c>
      <c r="F1188" s="25" t="s">
        <v>4625</v>
      </c>
      <c r="G1188" s="26">
        <v>3</v>
      </c>
      <c r="H1188">
        <v>1</v>
      </c>
      <c r="I1188">
        <v>0</v>
      </c>
      <c r="J1188">
        <v>0</v>
      </c>
      <c r="K1188">
        <v>1</v>
      </c>
      <c r="L1188">
        <v>0</v>
      </c>
      <c r="M1188">
        <v>0</v>
      </c>
      <c r="N1188">
        <v>2</v>
      </c>
      <c r="O1188">
        <v>0</v>
      </c>
      <c r="P1188">
        <v>0</v>
      </c>
      <c r="Q1188">
        <v>1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2</v>
      </c>
      <c r="X1188">
        <v>0</v>
      </c>
      <c r="Y1188">
        <v>0</v>
      </c>
      <c r="Z1188">
        <v>1</v>
      </c>
      <c r="AA1188">
        <v>0</v>
      </c>
      <c r="AB1188">
        <v>0</v>
      </c>
      <c r="AC1188">
        <v>2</v>
      </c>
      <c r="AD1188">
        <v>0</v>
      </c>
      <c r="AE1188">
        <v>0</v>
      </c>
      <c r="AF1188">
        <v>1</v>
      </c>
      <c r="AG1188">
        <v>0</v>
      </c>
      <c r="AH1188">
        <v>0</v>
      </c>
      <c r="AI1188">
        <v>1</v>
      </c>
      <c r="AJ1188">
        <v>0</v>
      </c>
      <c r="AK1188">
        <v>0</v>
      </c>
      <c r="AL1188">
        <v>1</v>
      </c>
      <c r="AM1188">
        <v>0</v>
      </c>
      <c r="AN1188">
        <v>0</v>
      </c>
    </row>
    <row r="1189" spans="1:40" ht="17.100000000000001" customHeight="1" x14ac:dyDescent="0.25">
      <c r="A1189" s="25" t="s">
        <v>4504</v>
      </c>
      <c r="B1189" s="25" t="s">
        <v>7101</v>
      </c>
      <c r="C1189" s="25" t="s">
        <v>4624</v>
      </c>
      <c r="D1189" s="25" t="s">
        <v>4623</v>
      </c>
      <c r="E1189" s="25" t="s">
        <v>7137</v>
      </c>
      <c r="F1189" s="25" t="s">
        <v>4622</v>
      </c>
      <c r="G1189" s="26">
        <v>4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</row>
    <row r="1190" spans="1:40" ht="17.100000000000001" customHeight="1" x14ac:dyDescent="0.25">
      <c r="A1190" s="25" t="s">
        <v>4504</v>
      </c>
      <c r="B1190" s="25" t="s">
        <v>7101</v>
      </c>
      <c r="C1190" s="25" t="s">
        <v>4618</v>
      </c>
      <c r="D1190" s="25" t="s">
        <v>4617</v>
      </c>
      <c r="E1190" s="25" t="s">
        <v>7138</v>
      </c>
      <c r="F1190" s="25" t="s">
        <v>4621</v>
      </c>
      <c r="G1190" s="26">
        <v>1</v>
      </c>
      <c r="H1190">
        <v>19</v>
      </c>
      <c r="I1190">
        <v>9.0000000000000018</v>
      </c>
      <c r="J1190">
        <v>1</v>
      </c>
      <c r="K1190">
        <v>23</v>
      </c>
      <c r="L1190">
        <v>3.9999999999999991</v>
      </c>
      <c r="M1190">
        <v>0</v>
      </c>
      <c r="N1190">
        <v>30</v>
      </c>
      <c r="O1190">
        <v>6</v>
      </c>
      <c r="P1190">
        <v>1.0000000000000002</v>
      </c>
      <c r="Q1190">
        <v>31</v>
      </c>
      <c r="R1190">
        <v>1.0000000000000004</v>
      </c>
      <c r="S1190">
        <v>2</v>
      </c>
      <c r="T1190">
        <v>32</v>
      </c>
      <c r="U1190">
        <v>0</v>
      </c>
      <c r="V1190">
        <v>0</v>
      </c>
      <c r="W1190">
        <v>26</v>
      </c>
      <c r="X1190">
        <v>0</v>
      </c>
      <c r="Y1190">
        <v>0</v>
      </c>
      <c r="Z1190">
        <v>26</v>
      </c>
      <c r="AA1190">
        <v>0.99999999999999989</v>
      </c>
      <c r="AB1190">
        <v>1.0000000000000002</v>
      </c>
      <c r="AC1190">
        <v>24</v>
      </c>
      <c r="AD1190">
        <v>0</v>
      </c>
      <c r="AE1190">
        <v>0.99999999999999978</v>
      </c>
      <c r="AF1190">
        <v>28</v>
      </c>
      <c r="AG1190">
        <v>2</v>
      </c>
      <c r="AH1190">
        <v>1</v>
      </c>
      <c r="AI1190">
        <v>28</v>
      </c>
      <c r="AJ1190">
        <v>0</v>
      </c>
      <c r="AK1190">
        <v>0</v>
      </c>
      <c r="AL1190">
        <v>30</v>
      </c>
      <c r="AM1190">
        <v>2.0000000000000004</v>
      </c>
      <c r="AN1190">
        <v>3</v>
      </c>
    </row>
    <row r="1191" spans="1:40" ht="17.100000000000001" customHeight="1" x14ac:dyDescent="0.25">
      <c r="A1191" s="25" t="s">
        <v>4504</v>
      </c>
      <c r="B1191" s="25" t="s">
        <v>7101</v>
      </c>
      <c r="C1191" s="25" t="s">
        <v>4618</v>
      </c>
      <c r="D1191" s="25" t="s">
        <v>4617</v>
      </c>
      <c r="E1191" s="25" t="s">
        <v>7138</v>
      </c>
      <c r="F1191" s="25" t="s">
        <v>4620</v>
      </c>
      <c r="G1191" s="26">
        <v>2</v>
      </c>
      <c r="H1191">
        <v>4</v>
      </c>
      <c r="I1191">
        <v>0</v>
      </c>
      <c r="J1191">
        <v>0</v>
      </c>
      <c r="K1191">
        <v>4</v>
      </c>
      <c r="L1191">
        <v>0</v>
      </c>
      <c r="M1191">
        <v>0</v>
      </c>
      <c r="N1191">
        <v>4</v>
      </c>
      <c r="O1191">
        <v>0</v>
      </c>
      <c r="P1191">
        <v>0</v>
      </c>
      <c r="Q1191">
        <v>3</v>
      </c>
      <c r="R1191">
        <v>0</v>
      </c>
      <c r="S1191">
        <v>0</v>
      </c>
      <c r="T1191">
        <v>5</v>
      </c>
      <c r="U1191">
        <v>0</v>
      </c>
      <c r="V1191">
        <v>0</v>
      </c>
      <c r="W1191">
        <v>9</v>
      </c>
      <c r="X1191">
        <v>0</v>
      </c>
      <c r="Y1191">
        <v>2.0000000000000004</v>
      </c>
      <c r="Z1191">
        <v>6</v>
      </c>
      <c r="AA1191">
        <v>0</v>
      </c>
      <c r="AB1191">
        <v>0</v>
      </c>
      <c r="AC1191">
        <v>7</v>
      </c>
      <c r="AD1191">
        <v>1.0000000000000002</v>
      </c>
      <c r="AE1191">
        <v>0</v>
      </c>
      <c r="AF1191">
        <v>7</v>
      </c>
      <c r="AG1191">
        <v>1.0000000000000002</v>
      </c>
      <c r="AH1191">
        <v>0</v>
      </c>
      <c r="AI1191">
        <v>7</v>
      </c>
      <c r="AJ1191">
        <v>0</v>
      </c>
      <c r="AK1191">
        <v>0</v>
      </c>
      <c r="AL1191">
        <v>6</v>
      </c>
      <c r="AM1191">
        <v>0</v>
      </c>
      <c r="AN1191">
        <v>0</v>
      </c>
    </row>
    <row r="1192" spans="1:40" ht="17.100000000000001" customHeight="1" x14ac:dyDescent="0.25">
      <c r="A1192" s="25" t="s">
        <v>4504</v>
      </c>
      <c r="B1192" s="25" t="s">
        <v>7101</v>
      </c>
      <c r="C1192" s="25" t="s">
        <v>4618</v>
      </c>
      <c r="D1192" s="25" t="s">
        <v>4617</v>
      </c>
      <c r="E1192" s="25" t="s">
        <v>7138</v>
      </c>
      <c r="F1192" s="25" t="s">
        <v>4619</v>
      </c>
      <c r="G1192" s="26">
        <v>3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</row>
    <row r="1193" spans="1:40" ht="17.100000000000001" customHeight="1" x14ac:dyDescent="0.25">
      <c r="A1193" s="25" t="s">
        <v>4504</v>
      </c>
      <c r="B1193" s="25" t="s">
        <v>7101</v>
      </c>
      <c r="C1193" s="25" t="s">
        <v>4618</v>
      </c>
      <c r="D1193" s="25" t="s">
        <v>4617</v>
      </c>
      <c r="E1193" s="25" t="s">
        <v>7138</v>
      </c>
      <c r="F1193" s="25" t="s">
        <v>4616</v>
      </c>
      <c r="G1193" s="26">
        <v>4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</row>
    <row r="1194" spans="1:40" ht="17.100000000000001" customHeight="1" x14ac:dyDescent="0.25">
      <c r="A1194" s="25" t="s">
        <v>4504</v>
      </c>
      <c r="B1194" s="25" t="s">
        <v>7101</v>
      </c>
      <c r="C1194" s="25" t="s">
        <v>4612</v>
      </c>
      <c r="D1194" s="25" t="s">
        <v>4611</v>
      </c>
      <c r="E1194" s="25" t="s">
        <v>7139</v>
      </c>
      <c r="F1194" s="25" t="s">
        <v>4615</v>
      </c>
      <c r="G1194" s="26">
        <v>1</v>
      </c>
      <c r="H1194">
        <v>72</v>
      </c>
      <c r="I1194">
        <v>15.000000000000004</v>
      </c>
      <c r="J1194">
        <v>1</v>
      </c>
      <c r="K1194">
        <v>79</v>
      </c>
      <c r="L1194">
        <v>8.0000000000000018</v>
      </c>
      <c r="M1194">
        <v>1.0000000000000002</v>
      </c>
      <c r="N1194">
        <v>81</v>
      </c>
      <c r="O1194">
        <v>4.9999999999999982</v>
      </c>
      <c r="P1194">
        <v>4</v>
      </c>
      <c r="Q1194">
        <v>76</v>
      </c>
      <c r="R1194">
        <v>2</v>
      </c>
      <c r="S1194">
        <v>0</v>
      </c>
      <c r="T1194">
        <v>76</v>
      </c>
      <c r="U1194">
        <v>0</v>
      </c>
      <c r="V1194">
        <v>0</v>
      </c>
      <c r="W1194">
        <v>79</v>
      </c>
      <c r="X1194">
        <v>4.0000000000000018</v>
      </c>
      <c r="Y1194">
        <v>3.0000000000000013</v>
      </c>
      <c r="Z1194">
        <v>80</v>
      </c>
      <c r="AA1194">
        <v>4.0000000000000009</v>
      </c>
      <c r="AB1194">
        <v>3.0000000000000009</v>
      </c>
      <c r="AC1194">
        <v>79</v>
      </c>
      <c r="AD1194">
        <v>8</v>
      </c>
      <c r="AE1194">
        <v>2.0000000000000004</v>
      </c>
      <c r="AF1194">
        <v>81</v>
      </c>
      <c r="AG1194">
        <v>4.0000000000000009</v>
      </c>
      <c r="AH1194">
        <v>0</v>
      </c>
      <c r="AI1194">
        <v>81</v>
      </c>
      <c r="AJ1194">
        <v>1</v>
      </c>
      <c r="AK1194">
        <v>2.9999999999999991</v>
      </c>
      <c r="AL1194">
        <v>89</v>
      </c>
      <c r="AM1194">
        <v>17.000000000000004</v>
      </c>
      <c r="AN1194">
        <v>21.999999999999996</v>
      </c>
    </row>
    <row r="1195" spans="1:40" ht="17.100000000000001" customHeight="1" x14ac:dyDescent="0.25">
      <c r="A1195" s="25" t="s">
        <v>4504</v>
      </c>
      <c r="B1195" s="25" t="s">
        <v>7101</v>
      </c>
      <c r="C1195" s="25" t="s">
        <v>4612</v>
      </c>
      <c r="D1195" s="25" t="s">
        <v>4611</v>
      </c>
      <c r="E1195" s="25" t="s">
        <v>7139</v>
      </c>
      <c r="F1195" s="25" t="s">
        <v>4614</v>
      </c>
      <c r="G1195" s="26">
        <v>2</v>
      </c>
      <c r="H1195">
        <v>11</v>
      </c>
      <c r="I1195">
        <v>9</v>
      </c>
      <c r="J1195">
        <v>0</v>
      </c>
      <c r="K1195">
        <v>11</v>
      </c>
      <c r="L1195">
        <v>0</v>
      </c>
      <c r="M1195">
        <v>0</v>
      </c>
      <c r="N1195">
        <v>14</v>
      </c>
      <c r="O1195">
        <v>2.0000000000000004</v>
      </c>
      <c r="P1195">
        <v>1.0000000000000002</v>
      </c>
      <c r="Q1195">
        <v>15</v>
      </c>
      <c r="R1195">
        <v>0</v>
      </c>
      <c r="S1195">
        <v>0</v>
      </c>
      <c r="T1195">
        <v>15</v>
      </c>
      <c r="U1195">
        <v>0</v>
      </c>
      <c r="V1195">
        <v>0</v>
      </c>
      <c r="W1195">
        <v>15</v>
      </c>
      <c r="X1195">
        <v>0</v>
      </c>
      <c r="Y1195">
        <v>0</v>
      </c>
      <c r="Z1195">
        <v>14</v>
      </c>
      <c r="AA1195">
        <v>0</v>
      </c>
      <c r="AB1195">
        <v>2.0000000000000004</v>
      </c>
      <c r="AC1195">
        <v>17</v>
      </c>
      <c r="AD1195">
        <v>1.0000000000000002</v>
      </c>
      <c r="AE1195">
        <v>0</v>
      </c>
      <c r="AF1195">
        <v>15</v>
      </c>
      <c r="AG1195">
        <v>0</v>
      </c>
      <c r="AH1195">
        <v>1</v>
      </c>
      <c r="AI1195">
        <v>15</v>
      </c>
      <c r="AJ1195">
        <v>0</v>
      </c>
      <c r="AK1195">
        <v>1.0000000000000002</v>
      </c>
      <c r="AL1195">
        <v>14</v>
      </c>
      <c r="AM1195">
        <v>0</v>
      </c>
      <c r="AN1195">
        <v>1</v>
      </c>
    </row>
    <row r="1196" spans="1:40" ht="17.100000000000001" customHeight="1" x14ac:dyDescent="0.25">
      <c r="A1196" s="25" t="s">
        <v>4504</v>
      </c>
      <c r="B1196" s="25" t="s">
        <v>7101</v>
      </c>
      <c r="C1196" s="25" t="s">
        <v>4612</v>
      </c>
      <c r="D1196" s="25" t="s">
        <v>4611</v>
      </c>
      <c r="E1196" s="25" t="s">
        <v>7139</v>
      </c>
      <c r="F1196" s="25" t="s">
        <v>4613</v>
      </c>
      <c r="G1196" s="26">
        <v>3</v>
      </c>
      <c r="H1196">
        <v>2</v>
      </c>
      <c r="I1196">
        <v>0</v>
      </c>
      <c r="J1196">
        <v>0</v>
      </c>
      <c r="K1196">
        <v>2</v>
      </c>
      <c r="L1196">
        <v>0</v>
      </c>
      <c r="M1196">
        <v>0</v>
      </c>
      <c r="N1196">
        <v>2</v>
      </c>
      <c r="O1196">
        <v>0</v>
      </c>
      <c r="P1196">
        <v>0</v>
      </c>
      <c r="Q1196">
        <v>1</v>
      </c>
      <c r="R1196">
        <v>0</v>
      </c>
      <c r="S1196">
        <v>0</v>
      </c>
      <c r="T1196">
        <v>1</v>
      </c>
      <c r="U1196">
        <v>0</v>
      </c>
      <c r="V1196">
        <v>0</v>
      </c>
      <c r="W1196">
        <v>2</v>
      </c>
      <c r="X1196">
        <v>1</v>
      </c>
      <c r="Y1196">
        <v>0</v>
      </c>
      <c r="Z1196">
        <v>2</v>
      </c>
      <c r="AA1196">
        <v>0</v>
      </c>
      <c r="AB1196">
        <v>0</v>
      </c>
      <c r="AC1196">
        <v>2</v>
      </c>
      <c r="AD1196">
        <v>0</v>
      </c>
      <c r="AE1196">
        <v>0</v>
      </c>
      <c r="AF1196">
        <v>4</v>
      </c>
      <c r="AG1196">
        <v>0</v>
      </c>
      <c r="AH1196">
        <v>0</v>
      </c>
      <c r="AI1196">
        <v>3</v>
      </c>
      <c r="AJ1196">
        <v>0</v>
      </c>
      <c r="AK1196">
        <v>0</v>
      </c>
      <c r="AL1196">
        <v>3</v>
      </c>
      <c r="AM1196">
        <v>0</v>
      </c>
      <c r="AN1196">
        <v>0</v>
      </c>
    </row>
    <row r="1197" spans="1:40" ht="17.100000000000001" customHeight="1" x14ac:dyDescent="0.25">
      <c r="A1197" s="25" t="s">
        <v>4504</v>
      </c>
      <c r="B1197" s="25" t="s">
        <v>7101</v>
      </c>
      <c r="C1197" s="25" t="s">
        <v>4612</v>
      </c>
      <c r="D1197" s="25" t="s">
        <v>4611</v>
      </c>
      <c r="E1197" s="25" t="s">
        <v>7139</v>
      </c>
      <c r="F1197" s="25" t="s">
        <v>4610</v>
      </c>
      <c r="G1197" s="26">
        <v>4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</row>
    <row r="1198" spans="1:40" ht="17.100000000000001" customHeight="1" x14ac:dyDescent="0.25">
      <c r="A1198" s="25" t="s">
        <v>4504</v>
      </c>
      <c r="B1198" s="25" t="s">
        <v>7101</v>
      </c>
      <c r="C1198" s="25" t="s">
        <v>4606</v>
      </c>
      <c r="D1198" s="25" t="s">
        <v>4605</v>
      </c>
      <c r="E1198" s="25" t="s">
        <v>6486</v>
      </c>
      <c r="F1198" s="25" t="s">
        <v>4609</v>
      </c>
      <c r="G1198" s="26">
        <v>1</v>
      </c>
      <c r="H1198">
        <v>34</v>
      </c>
      <c r="I1198">
        <v>8.0000000000000018</v>
      </c>
      <c r="J1198">
        <v>1</v>
      </c>
      <c r="K1198">
        <v>38</v>
      </c>
      <c r="L1198">
        <v>7.0000000000000027</v>
      </c>
      <c r="M1198">
        <v>0</v>
      </c>
      <c r="N1198">
        <v>41</v>
      </c>
      <c r="O1198">
        <v>5.0000000000000009</v>
      </c>
      <c r="P1198">
        <v>1.9999999999999998</v>
      </c>
      <c r="Q1198">
        <v>36</v>
      </c>
      <c r="R1198">
        <v>0</v>
      </c>
      <c r="S1198">
        <v>2.0000000000000004</v>
      </c>
      <c r="T1198">
        <v>33</v>
      </c>
      <c r="U1198">
        <v>0</v>
      </c>
      <c r="V1198">
        <v>1</v>
      </c>
      <c r="W1198">
        <v>34</v>
      </c>
      <c r="X1198">
        <v>1</v>
      </c>
      <c r="Y1198">
        <v>4</v>
      </c>
      <c r="Z1198">
        <v>30</v>
      </c>
      <c r="AA1198">
        <v>2.0000000000000009</v>
      </c>
      <c r="AB1198">
        <v>1.0000000000000004</v>
      </c>
      <c r="AC1198">
        <v>32</v>
      </c>
      <c r="AD1198">
        <v>5</v>
      </c>
      <c r="AE1198">
        <v>0</v>
      </c>
      <c r="AF1198">
        <v>31</v>
      </c>
      <c r="AG1198">
        <v>2</v>
      </c>
      <c r="AH1198">
        <v>3.0000000000000004</v>
      </c>
      <c r="AI1198">
        <v>32</v>
      </c>
      <c r="AJ1198">
        <v>3.0000000000000004</v>
      </c>
      <c r="AK1198">
        <v>0</v>
      </c>
      <c r="AL1198">
        <v>40</v>
      </c>
      <c r="AM1198">
        <v>0.99999999999999989</v>
      </c>
      <c r="AN1198">
        <v>11</v>
      </c>
    </row>
    <row r="1199" spans="1:40" ht="17.100000000000001" customHeight="1" x14ac:dyDescent="0.25">
      <c r="A1199" s="25" t="s">
        <v>4504</v>
      </c>
      <c r="B1199" s="25" t="s">
        <v>7101</v>
      </c>
      <c r="C1199" s="25" t="s">
        <v>4606</v>
      </c>
      <c r="D1199" s="25" t="s">
        <v>4605</v>
      </c>
      <c r="E1199" s="25" t="s">
        <v>6486</v>
      </c>
      <c r="F1199" s="25" t="s">
        <v>4608</v>
      </c>
      <c r="G1199" s="26">
        <v>2</v>
      </c>
      <c r="H1199">
        <v>4</v>
      </c>
      <c r="I1199">
        <v>0</v>
      </c>
      <c r="J1199">
        <v>0</v>
      </c>
      <c r="K1199">
        <v>5</v>
      </c>
      <c r="L1199">
        <v>0</v>
      </c>
      <c r="M1199">
        <v>0</v>
      </c>
      <c r="N1199">
        <v>6</v>
      </c>
      <c r="O1199">
        <v>1</v>
      </c>
      <c r="P1199">
        <v>0</v>
      </c>
      <c r="Q1199">
        <v>7</v>
      </c>
      <c r="R1199">
        <v>0</v>
      </c>
      <c r="S1199">
        <v>0</v>
      </c>
      <c r="T1199">
        <v>7</v>
      </c>
      <c r="U1199">
        <v>0</v>
      </c>
      <c r="V1199">
        <v>0</v>
      </c>
      <c r="W1199">
        <v>7</v>
      </c>
      <c r="X1199">
        <v>0</v>
      </c>
      <c r="Y1199">
        <v>2.0000000000000004</v>
      </c>
      <c r="Z1199">
        <v>6</v>
      </c>
      <c r="AA1199">
        <v>0</v>
      </c>
      <c r="AB1199">
        <v>0</v>
      </c>
      <c r="AC1199">
        <v>8</v>
      </c>
      <c r="AD1199">
        <v>0</v>
      </c>
      <c r="AE1199">
        <v>0</v>
      </c>
      <c r="AF1199">
        <v>9</v>
      </c>
      <c r="AG1199">
        <v>1</v>
      </c>
      <c r="AH1199">
        <v>0</v>
      </c>
      <c r="AI1199">
        <v>10</v>
      </c>
      <c r="AJ1199">
        <v>0</v>
      </c>
      <c r="AK1199">
        <v>0</v>
      </c>
      <c r="AL1199">
        <v>10</v>
      </c>
      <c r="AM1199">
        <v>0</v>
      </c>
      <c r="AN1199">
        <v>0</v>
      </c>
    </row>
    <row r="1200" spans="1:40" ht="17.100000000000001" customHeight="1" x14ac:dyDescent="0.25">
      <c r="A1200" s="25" t="s">
        <v>4504</v>
      </c>
      <c r="B1200" s="25" t="s">
        <v>7101</v>
      </c>
      <c r="C1200" s="25" t="s">
        <v>4606</v>
      </c>
      <c r="D1200" s="25" t="s">
        <v>4605</v>
      </c>
      <c r="E1200" s="25" t="s">
        <v>6486</v>
      </c>
      <c r="F1200" s="25" t="s">
        <v>4607</v>
      </c>
      <c r="G1200" s="26">
        <v>3</v>
      </c>
      <c r="H1200">
        <v>2</v>
      </c>
      <c r="I1200">
        <v>0</v>
      </c>
      <c r="J1200">
        <v>0</v>
      </c>
      <c r="K1200">
        <v>2</v>
      </c>
      <c r="L1200">
        <v>0</v>
      </c>
      <c r="M1200">
        <v>0</v>
      </c>
      <c r="N1200">
        <v>2</v>
      </c>
      <c r="O1200">
        <v>0</v>
      </c>
      <c r="P1200">
        <v>0</v>
      </c>
      <c r="Q1200">
        <v>2</v>
      </c>
      <c r="R1200">
        <v>0</v>
      </c>
      <c r="S1200">
        <v>0</v>
      </c>
      <c r="T1200">
        <v>2</v>
      </c>
      <c r="U1200">
        <v>0</v>
      </c>
      <c r="V1200">
        <v>0</v>
      </c>
      <c r="W1200">
        <v>3</v>
      </c>
      <c r="X1200">
        <v>1</v>
      </c>
      <c r="Y1200">
        <v>0</v>
      </c>
      <c r="Z1200">
        <v>2</v>
      </c>
      <c r="AA1200">
        <v>0</v>
      </c>
      <c r="AB1200">
        <v>0</v>
      </c>
      <c r="AC1200">
        <v>2</v>
      </c>
      <c r="AD1200">
        <v>0</v>
      </c>
      <c r="AE1200">
        <v>0</v>
      </c>
      <c r="AF1200">
        <v>3</v>
      </c>
      <c r="AG1200">
        <v>0</v>
      </c>
      <c r="AH1200">
        <v>0</v>
      </c>
      <c r="AI1200">
        <v>2</v>
      </c>
      <c r="AJ1200">
        <v>0</v>
      </c>
      <c r="AK1200">
        <v>0</v>
      </c>
      <c r="AL1200">
        <v>2</v>
      </c>
      <c r="AM1200">
        <v>0</v>
      </c>
      <c r="AN1200">
        <v>0</v>
      </c>
    </row>
    <row r="1201" spans="1:40" ht="17.100000000000001" customHeight="1" x14ac:dyDescent="0.25">
      <c r="A1201" s="25" t="s">
        <v>4504</v>
      </c>
      <c r="B1201" s="25" t="s">
        <v>7101</v>
      </c>
      <c r="C1201" s="25" t="s">
        <v>4606</v>
      </c>
      <c r="D1201" s="25" t="s">
        <v>4605</v>
      </c>
      <c r="E1201" s="25" t="s">
        <v>6486</v>
      </c>
      <c r="F1201" s="25" t="s">
        <v>4604</v>
      </c>
      <c r="G1201" s="26">
        <v>4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</row>
    <row r="1202" spans="1:40" ht="17.100000000000001" customHeight="1" x14ac:dyDescent="0.25">
      <c r="A1202" s="25" t="s">
        <v>4504</v>
      </c>
      <c r="B1202" s="25" t="s">
        <v>7101</v>
      </c>
      <c r="C1202" s="25" t="s">
        <v>4600</v>
      </c>
      <c r="D1202" s="25" t="s">
        <v>4599</v>
      </c>
      <c r="E1202" s="25" t="s">
        <v>6487</v>
      </c>
      <c r="F1202" s="25" t="s">
        <v>4603</v>
      </c>
      <c r="G1202" s="26">
        <v>1</v>
      </c>
      <c r="H1202">
        <v>44</v>
      </c>
      <c r="I1202">
        <v>17</v>
      </c>
      <c r="J1202">
        <v>2</v>
      </c>
      <c r="K1202">
        <v>45</v>
      </c>
      <c r="L1202">
        <v>4</v>
      </c>
      <c r="M1202">
        <v>1</v>
      </c>
      <c r="N1202">
        <v>45</v>
      </c>
      <c r="O1202">
        <v>1</v>
      </c>
      <c r="P1202">
        <v>0</v>
      </c>
      <c r="Q1202">
        <v>47</v>
      </c>
      <c r="R1202">
        <v>1</v>
      </c>
      <c r="S1202">
        <v>2.0000000000000004</v>
      </c>
      <c r="T1202">
        <v>45</v>
      </c>
      <c r="U1202">
        <v>0</v>
      </c>
      <c r="V1202">
        <v>1</v>
      </c>
      <c r="W1202">
        <v>48</v>
      </c>
      <c r="X1202">
        <v>4</v>
      </c>
      <c r="Y1202">
        <v>2.0000000000000004</v>
      </c>
      <c r="Z1202">
        <v>52</v>
      </c>
      <c r="AA1202">
        <v>2.9999999999999996</v>
      </c>
      <c r="AB1202">
        <v>4.0000000000000009</v>
      </c>
      <c r="AC1202">
        <v>50</v>
      </c>
      <c r="AD1202">
        <v>3.0000000000000004</v>
      </c>
      <c r="AE1202">
        <v>0.99999999999999989</v>
      </c>
      <c r="AF1202">
        <v>51</v>
      </c>
      <c r="AG1202">
        <v>1.9999999999999996</v>
      </c>
      <c r="AH1202">
        <v>0.99999999999999978</v>
      </c>
      <c r="AI1202">
        <v>52</v>
      </c>
      <c r="AJ1202">
        <v>3.0000000000000004</v>
      </c>
      <c r="AK1202">
        <v>3.0000000000000004</v>
      </c>
      <c r="AL1202">
        <v>54</v>
      </c>
      <c r="AM1202">
        <v>7.0000000000000009</v>
      </c>
      <c r="AN1202">
        <v>2.9999999999999996</v>
      </c>
    </row>
    <row r="1203" spans="1:40" ht="17.100000000000001" customHeight="1" x14ac:dyDescent="0.25">
      <c r="A1203" s="25" t="s">
        <v>4504</v>
      </c>
      <c r="B1203" s="25" t="s">
        <v>7101</v>
      </c>
      <c r="C1203" s="25" t="s">
        <v>4600</v>
      </c>
      <c r="D1203" s="25" t="s">
        <v>4599</v>
      </c>
      <c r="E1203" s="25" t="s">
        <v>6487</v>
      </c>
      <c r="F1203" s="25" t="s">
        <v>4602</v>
      </c>
      <c r="G1203" s="26">
        <v>2</v>
      </c>
      <c r="H1203">
        <v>5</v>
      </c>
      <c r="I1203">
        <v>0</v>
      </c>
      <c r="J1203">
        <v>0</v>
      </c>
      <c r="K1203">
        <v>12</v>
      </c>
      <c r="L1203">
        <v>2</v>
      </c>
      <c r="M1203">
        <v>0</v>
      </c>
      <c r="N1203">
        <v>14</v>
      </c>
      <c r="O1203">
        <v>0</v>
      </c>
      <c r="P1203">
        <v>1.0000000000000002</v>
      </c>
      <c r="Q1203">
        <v>12</v>
      </c>
      <c r="R1203">
        <v>0</v>
      </c>
      <c r="S1203">
        <v>0</v>
      </c>
      <c r="T1203">
        <v>12</v>
      </c>
      <c r="U1203">
        <v>0</v>
      </c>
      <c r="V1203">
        <v>0</v>
      </c>
      <c r="W1203">
        <v>12</v>
      </c>
      <c r="X1203">
        <v>0</v>
      </c>
      <c r="Y1203">
        <v>0</v>
      </c>
      <c r="Z1203">
        <v>12</v>
      </c>
      <c r="AA1203">
        <v>0</v>
      </c>
      <c r="AB1203">
        <v>0</v>
      </c>
      <c r="AC1203">
        <v>12</v>
      </c>
      <c r="AD1203">
        <v>0</v>
      </c>
      <c r="AE1203">
        <v>0</v>
      </c>
      <c r="AF1203">
        <v>12</v>
      </c>
      <c r="AG1203">
        <v>0</v>
      </c>
      <c r="AH1203">
        <v>0</v>
      </c>
      <c r="AI1203">
        <v>10</v>
      </c>
      <c r="AJ1203">
        <v>0</v>
      </c>
      <c r="AK1203">
        <v>0</v>
      </c>
      <c r="AL1203">
        <v>11</v>
      </c>
      <c r="AM1203">
        <v>0</v>
      </c>
      <c r="AN1203">
        <v>0</v>
      </c>
    </row>
    <row r="1204" spans="1:40" ht="17.100000000000001" customHeight="1" x14ac:dyDescent="0.25">
      <c r="A1204" s="25" t="s">
        <v>4504</v>
      </c>
      <c r="B1204" s="25" t="s">
        <v>7101</v>
      </c>
      <c r="C1204" s="25" t="s">
        <v>4600</v>
      </c>
      <c r="D1204" s="25" t="s">
        <v>4599</v>
      </c>
      <c r="E1204" s="25" t="s">
        <v>6487</v>
      </c>
      <c r="F1204" s="25" t="s">
        <v>4601</v>
      </c>
      <c r="G1204" s="26">
        <v>3</v>
      </c>
      <c r="H1204">
        <v>1</v>
      </c>
      <c r="I1204">
        <v>0</v>
      </c>
      <c r="J1204">
        <v>0</v>
      </c>
      <c r="K1204">
        <v>1</v>
      </c>
      <c r="L1204">
        <v>0</v>
      </c>
      <c r="M1204">
        <v>0</v>
      </c>
      <c r="N1204">
        <v>1</v>
      </c>
      <c r="O1204">
        <v>0</v>
      </c>
      <c r="P1204">
        <v>0</v>
      </c>
      <c r="Q1204">
        <v>1</v>
      </c>
      <c r="R1204">
        <v>0</v>
      </c>
      <c r="S1204">
        <v>0</v>
      </c>
      <c r="T1204">
        <v>1</v>
      </c>
      <c r="U1204">
        <v>0</v>
      </c>
      <c r="V1204">
        <v>0</v>
      </c>
      <c r="W1204">
        <v>1</v>
      </c>
      <c r="X1204">
        <v>0</v>
      </c>
      <c r="Y1204">
        <v>0</v>
      </c>
      <c r="Z1204">
        <v>3</v>
      </c>
      <c r="AA1204">
        <v>1</v>
      </c>
      <c r="AB1204">
        <v>1</v>
      </c>
      <c r="AC1204">
        <v>0</v>
      </c>
      <c r="AD1204">
        <v>0</v>
      </c>
      <c r="AE1204">
        <v>0</v>
      </c>
      <c r="AF1204">
        <v>1</v>
      </c>
      <c r="AG1204">
        <v>0</v>
      </c>
      <c r="AH1204">
        <v>0</v>
      </c>
      <c r="AI1204">
        <v>2</v>
      </c>
      <c r="AJ1204">
        <v>0</v>
      </c>
      <c r="AK1204">
        <v>0</v>
      </c>
      <c r="AL1204">
        <v>3</v>
      </c>
      <c r="AM1204">
        <v>0</v>
      </c>
      <c r="AN1204">
        <v>0</v>
      </c>
    </row>
    <row r="1205" spans="1:40" ht="17.100000000000001" customHeight="1" x14ac:dyDescent="0.25">
      <c r="A1205" s="25" t="s">
        <v>4504</v>
      </c>
      <c r="B1205" s="25" t="s">
        <v>7101</v>
      </c>
      <c r="C1205" s="25" t="s">
        <v>4600</v>
      </c>
      <c r="D1205" s="25" t="s">
        <v>4599</v>
      </c>
      <c r="E1205" s="25" t="s">
        <v>6487</v>
      </c>
      <c r="F1205" s="25" t="s">
        <v>4598</v>
      </c>
      <c r="G1205" s="26">
        <v>4</v>
      </c>
      <c r="H1205">
        <v>1</v>
      </c>
      <c r="I1205">
        <v>0</v>
      </c>
      <c r="J1205">
        <v>0</v>
      </c>
      <c r="K1205">
        <v>1</v>
      </c>
      <c r="L1205">
        <v>0</v>
      </c>
      <c r="M1205">
        <v>0</v>
      </c>
      <c r="N1205">
        <v>1</v>
      </c>
      <c r="O1205">
        <v>0</v>
      </c>
      <c r="P1205">
        <v>0</v>
      </c>
      <c r="Q1205">
        <v>1</v>
      </c>
      <c r="R1205">
        <v>0</v>
      </c>
      <c r="S1205">
        <v>0</v>
      </c>
      <c r="T1205">
        <v>1</v>
      </c>
      <c r="U1205">
        <v>0</v>
      </c>
      <c r="V1205">
        <v>0</v>
      </c>
      <c r="W1205">
        <v>1</v>
      </c>
      <c r="X1205">
        <v>0</v>
      </c>
      <c r="Y1205">
        <v>0</v>
      </c>
      <c r="Z1205">
        <v>1</v>
      </c>
      <c r="AA1205">
        <v>0</v>
      </c>
      <c r="AB1205">
        <v>0</v>
      </c>
      <c r="AC1205">
        <v>1</v>
      </c>
      <c r="AD1205">
        <v>0</v>
      </c>
      <c r="AE1205">
        <v>0</v>
      </c>
      <c r="AF1205">
        <v>1</v>
      </c>
      <c r="AG1205">
        <v>0</v>
      </c>
      <c r="AH1205">
        <v>0</v>
      </c>
      <c r="AI1205">
        <v>1</v>
      </c>
      <c r="AJ1205">
        <v>0</v>
      </c>
      <c r="AK1205">
        <v>0</v>
      </c>
      <c r="AL1205">
        <v>1</v>
      </c>
      <c r="AM1205">
        <v>0</v>
      </c>
      <c r="AN1205">
        <v>0</v>
      </c>
    </row>
    <row r="1206" spans="1:40" ht="17.100000000000001" customHeight="1" x14ac:dyDescent="0.25">
      <c r="A1206" s="25" t="s">
        <v>4504</v>
      </c>
      <c r="B1206" s="25" t="s">
        <v>7101</v>
      </c>
      <c r="C1206" s="25" t="s">
        <v>141</v>
      </c>
      <c r="D1206" s="25" t="s">
        <v>4594</v>
      </c>
      <c r="E1206" s="25" t="s">
        <v>6488</v>
      </c>
      <c r="F1206" s="25" t="s">
        <v>4597</v>
      </c>
      <c r="G1206" s="26">
        <v>1</v>
      </c>
      <c r="H1206">
        <v>43</v>
      </c>
      <c r="I1206">
        <v>3.0000000000000004</v>
      </c>
      <c r="J1206">
        <v>1</v>
      </c>
      <c r="K1206">
        <v>42</v>
      </c>
      <c r="L1206">
        <v>6.0000000000000009</v>
      </c>
      <c r="M1206">
        <v>0</v>
      </c>
      <c r="N1206">
        <v>51</v>
      </c>
      <c r="O1206">
        <v>7.9999999999999982</v>
      </c>
      <c r="P1206">
        <v>1.9999999999999996</v>
      </c>
      <c r="Q1206">
        <v>57</v>
      </c>
      <c r="R1206">
        <v>6.9999999999999991</v>
      </c>
      <c r="S1206">
        <v>2.0000000000000004</v>
      </c>
      <c r="T1206">
        <v>55</v>
      </c>
      <c r="U1206">
        <v>1</v>
      </c>
      <c r="V1206">
        <v>3</v>
      </c>
      <c r="W1206">
        <v>50</v>
      </c>
      <c r="X1206">
        <v>1.0000000000000004</v>
      </c>
      <c r="Y1206">
        <v>1.0000000000000002</v>
      </c>
      <c r="Z1206">
        <v>51</v>
      </c>
      <c r="AA1206">
        <v>1.0000000000000004</v>
      </c>
      <c r="AB1206">
        <v>2.0000000000000009</v>
      </c>
      <c r="AC1206">
        <v>48</v>
      </c>
      <c r="AD1206">
        <v>2.0000000000000013</v>
      </c>
      <c r="AE1206">
        <v>2.0000000000000004</v>
      </c>
      <c r="AF1206">
        <v>49</v>
      </c>
      <c r="AG1206">
        <v>0.99999999999999989</v>
      </c>
      <c r="AH1206">
        <v>0</v>
      </c>
      <c r="AI1206">
        <v>51</v>
      </c>
      <c r="AJ1206">
        <v>0.99999999999999978</v>
      </c>
      <c r="AK1206">
        <v>0</v>
      </c>
      <c r="AL1206">
        <v>46</v>
      </c>
      <c r="AM1206">
        <v>1.0000000000000007</v>
      </c>
      <c r="AN1206">
        <v>0</v>
      </c>
    </row>
    <row r="1207" spans="1:40" ht="17.100000000000001" customHeight="1" x14ac:dyDescent="0.25">
      <c r="A1207" s="25" t="s">
        <v>4504</v>
      </c>
      <c r="B1207" s="25" t="s">
        <v>7101</v>
      </c>
      <c r="C1207" s="25" t="s">
        <v>141</v>
      </c>
      <c r="D1207" s="25" t="s">
        <v>4594</v>
      </c>
      <c r="E1207" s="25" t="s">
        <v>6488</v>
      </c>
      <c r="F1207" s="25" t="s">
        <v>4596</v>
      </c>
      <c r="G1207" s="26">
        <v>2</v>
      </c>
      <c r="H1207">
        <v>6</v>
      </c>
      <c r="I1207">
        <v>0</v>
      </c>
      <c r="J1207">
        <v>0</v>
      </c>
      <c r="K1207">
        <v>8</v>
      </c>
      <c r="L1207">
        <v>0</v>
      </c>
      <c r="M1207">
        <v>1</v>
      </c>
      <c r="N1207">
        <v>7</v>
      </c>
      <c r="O1207">
        <v>1.0000000000000002</v>
      </c>
      <c r="P1207">
        <v>0</v>
      </c>
      <c r="Q1207">
        <v>5</v>
      </c>
      <c r="R1207">
        <v>0</v>
      </c>
      <c r="S1207">
        <v>0</v>
      </c>
      <c r="T1207">
        <v>6</v>
      </c>
      <c r="U1207">
        <v>0</v>
      </c>
      <c r="V1207">
        <v>0</v>
      </c>
      <c r="W1207">
        <v>7</v>
      </c>
      <c r="X1207">
        <v>0</v>
      </c>
      <c r="Y1207">
        <v>0</v>
      </c>
      <c r="Z1207">
        <v>6</v>
      </c>
      <c r="AA1207">
        <v>0</v>
      </c>
      <c r="AB1207">
        <v>0</v>
      </c>
      <c r="AC1207">
        <v>6</v>
      </c>
      <c r="AD1207">
        <v>0</v>
      </c>
      <c r="AE1207">
        <v>0</v>
      </c>
      <c r="AF1207">
        <v>9</v>
      </c>
      <c r="AG1207">
        <v>1.0000000000000002</v>
      </c>
      <c r="AH1207">
        <v>1.0000000000000002</v>
      </c>
      <c r="AI1207">
        <v>8</v>
      </c>
      <c r="AJ1207">
        <v>0</v>
      </c>
      <c r="AK1207">
        <v>0</v>
      </c>
      <c r="AL1207">
        <v>9</v>
      </c>
      <c r="AM1207">
        <v>0</v>
      </c>
      <c r="AN1207">
        <v>1.0000000000000002</v>
      </c>
    </row>
    <row r="1208" spans="1:40" ht="17.100000000000001" customHeight="1" x14ac:dyDescent="0.25">
      <c r="A1208" s="25" t="s">
        <v>4504</v>
      </c>
      <c r="B1208" s="25" t="s">
        <v>7101</v>
      </c>
      <c r="C1208" s="25" t="s">
        <v>141</v>
      </c>
      <c r="D1208" s="25" t="s">
        <v>4594</v>
      </c>
      <c r="E1208" s="25" t="s">
        <v>6488</v>
      </c>
      <c r="F1208" s="25" t="s">
        <v>4595</v>
      </c>
      <c r="G1208" s="26">
        <v>3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1</v>
      </c>
      <c r="R1208">
        <v>0</v>
      </c>
      <c r="S1208">
        <v>1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1</v>
      </c>
      <c r="AJ1208">
        <v>1</v>
      </c>
      <c r="AK1208">
        <v>1</v>
      </c>
      <c r="AL1208">
        <v>0</v>
      </c>
      <c r="AM1208">
        <v>0</v>
      </c>
      <c r="AN1208">
        <v>0</v>
      </c>
    </row>
    <row r="1209" spans="1:40" ht="17.100000000000001" customHeight="1" x14ac:dyDescent="0.25">
      <c r="A1209" s="25" t="s">
        <v>4504</v>
      </c>
      <c r="B1209" s="25" t="s">
        <v>7101</v>
      </c>
      <c r="C1209" s="25" t="s">
        <v>141</v>
      </c>
      <c r="D1209" s="25" t="s">
        <v>4594</v>
      </c>
      <c r="E1209" s="25" t="s">
        <v>6488</v>
      </c>
      <c r="F1209" s="25" t="s">
        <v>4593</v>
      </c>
      <c r="G1209" s="26">
        <v>4</v>
      </c>
      <c r="H1209">
        <v>1</v>
      </c>
      <c r="I1209">
        <v>0</v>
      </c>
      <c r="J1209">
        <v>0</v>
      </c>
      <c r="K1209">
        <v>1</v>
      </c>
      <c r="L1209">
        <v>0</v>
      </c>
      <c r="M1209">
        <v>0</v>
      </c>
      <c r="N1209">
        <v>1</v>
      </c>
      <c r="O1209">
        <v>0</v>
      </c>
      <c r="P1209">
        <v>0</v>
      </c>
      <c r="Q1209">
        <v>1</v>
      </c>
      <c r="R1209">
        <v>0</v>
      </c>
      <c r="S1209">
        <v>0</v>
      </c>
      <c r="T1209">
        <v>1</v>
      </c>
      <c r="U1209">
        <v>0</v>
      </c>
      <c r="V1209">
        <v>0</v>
      </c>
      <c r="W1209">
        <v>1</v>
      </c>
      <c r="X1209">
        <v>0</v>
      </c>
      <c r="Y1209">
        <v>0</v>
      </c>
      <c r="Z1209">
        <v>1</v>
      </c>
      <c r="AA1209">
        <v>0</v>
      </c>
      <c r="AB1209">
        <v>0</v>
      </c>
      <c r="AC1209">
        <v>1</v>
      </c>
      <c r="AD1209">
        <v>0</v>
      </c>
      <c r="AE1209">
        <v>0</v>
      </c>
      <c r="AF1209">
        <v>1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</row>
    <row r="1210" spans="1:40" ht="17.100000000000001" customHeight="1" x14ac:dyDescent="0.25">
      <c r="A1210" s="25" t="s">
        <v>4504</v>
      </c>
      <c r="B1210" s="25" t="s">
        <v>7101</v>
      </c>
      <c r="C1210" s="25" t="s">
        <v>4589</v>
      </c>
      <c r="D1210" s="25" t="s">
        <v>4588</v>
      </c>
      <c r="E1210" s="25" t="s">
        <v>7140</v>
      </c>
      <c r="F1210" s="25" t="s">
        <v>4592</v>
      </c>
      <c r="G1210" s="26">
        <v>1</v>
      </c>
      <c r="H1210">
        <v>45</v>
      </c>
      <c r="I1210">
        <v>0</v>
      </c>
      <c r="J1210">
        <v>0</v>
      </c>
      <c r="K1210">
        <v>59</v>
      </c>
      <c r="L1210">
        <v>11</v>
      </c>
      <c r="M1210">
        <v>4.0000000000000009</v>
      </c>
      <c r="N1210">
        <v>63</v>
      </c>
      <c r="O1210">
        <v>10</v>
      </c>
      <c r="P1210">
        <v>4.0000000000000009</v>
      </c>
      <c r="Q1210">
        <v>60</v>
      </c>
      <c r="R1210">
        <v>2.0000000000000004</v>
      </c>
      <c r="S1210">
        <v>3.0000000000000013</v>
      </c>
      <c r="T1210">
        <v>58</v>
      </c>
      <c r="U1210">
        <v>2.0000000000000004</v>
      </c>
      <c r="V1210">
        <v>1.0000000000000007</v>
      </c>
      <c r="W1210">
        <v>55</v>
      </c>
      <c r="X1210">
        <v>0</v>
      </c>
      <c r="Y1210">
        <v>2.0000000000000009</v>
      </c>
      <c r="Z1210">
        <v>60</v>
      </c>
      <c r="AA1210">
        <v>3.0000000000000013</v>
      </c>
      <c r="AB1210">
        <v>2.0000000000000013</v>
      </c>
      <c r="AC1210">
        <v>64</v>
      </c>
      <c r="AD1210">
        <v>2</v>
      </c>
      <c r="AE1210">
        <v>5</v>
      </c>
      <c r="AF1210">
        <v>63</v>
      </c>
      <c r="AG1210">
        <v>3.0000000000000004</v>
      </c>
      <c r="AH1210">
        <v>0</v>
      </c>
      <c r="AI1210">
        <v>66</v>
      </c>
      <c r="AJ1210">
        <v>4.0000000000000009</v>
      </c>
      <c r="AK1210">
        <v>1</v>
      </c>
      <c r="AL1210">
        <v>66</v>
      </c>
      <c r="AM1210">
        <v>4.0000000000000009</v>
      </c>
      <c r="AN1210">
        <v>1</v>
      </c>
    </row>
    <row r="1211" spans="1:40" ht="17.100000000000001" customHeight="1" x14ac:dyDescent="0.25">
      <c r="A1211" s="25" t="s">
        <v>4504</v>
      </c>
      <c r="B1211" s="25" t="s">
        <v>7101</v>
      </c>
      <c r="C1211" s="25" t="s">
        <v>4589</v>
      </c>
      <c r="D1211" s="25" t="s">
        <v>4588</v>
      </c>
      <c r="E1211" s="25" t="s">
        <v>7140</v>
      </c>
      <c r="F1211" s="25" t="s">
        <v>4591</v>
      </c>
      <c r="G1211" s="26">
        <v>2</v>
      </c>
      <c r="H1211">
        <v>6</v>
      </c>
      <c r="I1211">
        <v>0</v>
      </c>
      <c r="J1211">
        <v>0</v>
      </c>
      <c r="K1211">
        <v>6</v>
      </c>
      <c r="L1211">
        <v>0</v>
      </c>
      <c r="M1211">
        <v>0</v>
      </c>
      <c r="N1211">
        <v>9</v>
      </c>
      <c r="O1211">
        <v>3</v>
      </c>
      <c r="P1211">
        <v>0</v>
      </c>
      <c r="Q1211">
        <v>10</v>
      </c>
      <c r="R1211">
        <v>0</v>
      </c>
      <c r="S1211">
        <v>0</v>
      </c>
      <c r="T1211">
        <v>11</v>
      </c>
      <c r="U1211">
        <v>0</v>
      </c>
      <c r="V1211">
        <v>0</v>
      </c>
      <c r="W1211">
        <v>13</v>
      </c>
      <c r="X1211">
        <v>0</v>
      </c>
      <c r="Y1211">
        <v>0</v>
      </c>
      <c r="Z1211">
        <v>10</v>
      </c>
      <c r="AA1211">
        <v>1.0000000000000002</v>
      </c>
      <c r="AB1211">
        <v>1.0000000000000002</v>
      </c>
      <c r="AC1211">
        <v>9</v>
      </c>
      <c r="AD1211">
        <v>0</v>
      </c>
      <c r="AE1211">
        <v>0</v>
      </c>
      <c r="AF1211">
        <v>10</v>
      </c>
      <c r="AG1211">
        <v>0</v>
      </c>
      <c r="AH1211">
        <v>0</v>
      </c>
      <c r="AI1211">
        <v>11</v>
      </c>
      <c r="AJ1211">
        <v>0</v>
      </c>
      <c r="AK1211">
        <v>0</v>
      </c>
      <c r="AL1211">
        <v>9</v>
      </c>
      <c r="AM1211">
        <v>0</v>
      </c>
      <c r="AN1211">
        <v>0</v>
      </c>
    </row>
    <row r="1212" spans="1:40" ht="17.100000000000001" customHeight="1" x14ac:dyDescent="0.25">
      <c r="A1212" s="25" t="s">
        <v>4504</v>
      </c>
      <c r="B1212" s="25" t="s">
        <v>7101</v>
      </c>
      <c r="C1212" s="25" t="s">
        <v>4589</v>
      </c>
      <c r="D1212" s="25" t="s">
        <v>4588</v>
      </c>
      <c r="E1212" s="25" t="s">
        <v>7140</v>
      </c>
      <c r="F1212" s="25" t="s">
        <v>4590</v>
      </c>
      <c r="G1212" s="26">
        <v>3</v>
      </c>
      <c r="H1212">
        <v>2</v>
      </c>
      <c r="I1212">
        <v>0</v>
      </c>
      <c r="J1212">
        <v>0</v>
      </c>
      <c r="K1212">
        <v>2</v>
      </c>
      <c r="L1212">
        <v>0</v>
      </c>
      <c r="M1212">
        <v>0</v>
      </c>
      <c r="N1212">
        <v>2</v>
      </c>
      <c r="O1212">
        <v>0</v>
      </c>
      <c r="P1212">
        <v>0</v>
      </c>
      <c r="Q1212">
        <v>2</v>
      </c>
      <c r="R1212">
        <v>0</v>
      </c>
      <c r="S1212">
        <v>0</v>
      </c>
      <c r="T1212">
        <v>2</v>
      </c>
      <c r="U1212">
        <v>0</v>
      </c>
      <c r="V1212">
        <v>0</v>
      </c>
      <c r="W1212">
        <v>3</v>
      </c>
      <c r="X1212">
        <v>1</v>
      </c>
      <c r="Y1212">
        <v>0</v>
      </c>
      <c r="Z1212">
        <v>3</v>
      </c>
      <c r="AA1212">
        <v>0</v>
      </c>
      <c r="AB1212">
        <v>0</v>
      </c>
      <c r="AC1212">
        <v>3</v>
      </c>
      <c r="AD1212">
        <v>0</v>
      </c>
      <c r="AE1212">
        <v>0</v>
      </c>
      <c r="AF1212">
        <v>3</v>
      </c>
      <c r="AG1212">
        <v>0</v>
      </c>
      <c r="AH1212">
        <v>0</v>
      </c>
      <c r="AI1212">
        <v>3</v>
      </c>
      <c r="AJ1212">
        <v>0</v>
      </c>
      <c r="AK1212">
        <v>0</v>
      </c>
      <c r="AL1212">
        <v>4</v>
      </c>
      <c r="AM1212">
        <v>0</v>
      </c>
      <c r="AN1212">
        <v>2</v>
      </c>
    </row>
    <row r="1213" spans="1:40" ht="17.100000000000001" customHeight="1" x14ac:dyDescent="0.25">
      <c r="A1213" s="25" t="s">
        <v>4504</v>
      </c>
      <c r="B1213" s="25" t="s">
        <v>7101</v>
      </c>
      <c r="C1213" s="25" t="s">
        <v>4589</v>
      </c>
      <c r="D1213" s="25" t="s">
        <v>4588</v>
      </c>
      <c r="E1213" s="25" t="s">
        <v>7140</v>
      </c>
      <c r="F1213" s="25" t="s">
        <v>4587</v>
      </c>
      <c r="G1213" s="26">
        <v>4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</row>
    <row r="1214" spans="1:40" ht="17.100000000000001" customHeight="1" x14ac:dyDescent="0.25">
      <c r="A1214" s="25" t="s">
        <v>4504</v>
      </c>
      <c r="B1214" s="25" t="s">
        <v>7101</v>
      </c>
      <c r="C1214" s="25" t="s">
        <v>4583</v>
      </c>
      <c r="D1214" s="25" t="s">
        <v>4582</v>
      </c>
      <c r="E1214" s="25" t="s">
        <v>6489</v>
      </c>
      <c r="F1214" s="25" t="s">
        <v>4586</v>
      </c>
      <c r="G1214" s="26">
        <v>1</v>
      </c>
      <c r="H1214">
        <v>118</v>
      </c>
      <c r="I1214">
        <v>21.000000000000014</v>
      </c>
      <c r="J1214">
        <v>4.0000000000000009</v>
      </c>
      <c r="K1214">
        <v>130</v>
      </c>
      <c r="L1214">
        <v>20.000000000000004</v>
      </c>
      <c r="M1214">
        <v>3.0000000000000004</v>
      </c>
      <c r="N1214">
        <v>126</v>
      </c>
      <c r="O1214">
        <v>7</v>
      </c>
      <c r="P1214">
        <v>5.0000000000000009</v>
      </c>
      <c r="Q1214">
        <v>125</v>
      </c>
      <c r="R1214">
        <v>1.0000000000000004</v>
      </c>
      <c r="S1214">
        <v>5.0000000000000009</v>
      </c>
      <c r="T1214">
        <v>133</v>
      </c>
      <c r="U1214">
        <v>10.999999999999998</v>
      </c>
      <c r="V1214">
        <v>4.0000000000000027</v>
      </c>
      <c r="W1214">
        <v>133</v>
      </c>
      <c r="X1214">
        <v>5.9999999999999982</v>
      </c>
      <c r="Y1214">
        <v>3.0000000000000022</v>
      </c>
      <c r="Z1214">
        <v>142</v>
      </c>
      <c r="AA1214">
        <v>12.999999999999998</v>
      </c>
      <c r="AB1214">
        <v>6.0000000000000009</v>
      </c>
      <c r="AC1214">
        <v>144</v>
      </c>
      <c r="AD1214">
        <v>12</v>
      </c>
      <c r="AE1214">
        <v>11.999999999999996</v>
      </c>
      <c r="AF1214">
        <v>161</v>
      </c>
      <c r="AG1214">
        <v>28.000000000000014</v>
      </c>
      <c r="AH1214">
        <v>7</v>
      </c>
      <c r="AI1214">
        <v>164</v>
      </c>
      <c r="AJ1214">
        <v>17.999999999999996</v>
      </c>
      <c r="AK1214">
        <v>15.000000000000002</v>
      </c>
      <c r="AL1214">
        <v>161</v>
      </c>
      <c r="AM1214">
        <v>20.999999999999996</v>
      </c>
      <c r="AN1214">
        <v>6.0000000000000027</v>
      </c>
    </row>
    <row r="1215" spans="1:40" ht="17.100000000000001" customHeight="1" x14ac:dyDescent="0.25">
      <c r="A1215" s="25" t="s">
        <v>4504</v>
      </c>
      <c r="B1215" s="25" t="s">
        <v>7101</v>
      </c>
      <c r="C1215" s="25" t="s">
        <v>4583</v>
      </c>
      <c r="D1215" s="25" t="s">
        <v>4582</v>
      </c>
      <c r="E1215" s="25" t="s">
        <v>6489</v>
      </c>
      <c r="F1215" s="25" t="s">
        <v>4585</v>
      </c>
      <c r="G1215" s="26">
        <v>2</v>
      </c>
      <c r="H1215">
        <v>29</v>
      </c>
      <c r="I1215">
        <v>4.0000000000000027</v>
      </c>
      <c r="J1215">
        <v>1.0000000000000002</v>
      </c>
      <c r="K1215">
        <v>35</v>
      </c>
      <c r="L1215">
        <v>1</v>
      </c>
      <c r="M1215">
        <v>0</v>
      </c>
      <c r="N1215">
        <v>45</v>
      </c>
      <c r="O1215">
        <v>2.0000000000000009</v>
      </c>
      <c r="P1215">
        <v>0</v>
      </c>
      <c r="Q1215">
        <v>44</v>
      </c>
      <c r="R1215">
        <v>1.0000000000000007</v>
      </c>
      <c r="S1215">
        <v>1.0000000000000007</v>
      </c>
      <c r="T1215">
        <v>46</v>
      </c>
      <c r="U1215">
        <v>0</v>
      </c>
      <c r="V1215">
        <v>0</v>
      </c>
      <c r="W1215">
        <v>55</v>
      </c>
      <c r="X1215">
        <v>2</v>
      </c>
      <c r="Y1215">
        <v>0</v>
      </c>
      <c r="Z1215">
        <v>60</v>
      </c>
      <c r="AA1215">
        <v>0</v>
      </c>
      <c r="AB1215">
        <v>0</v>
      </c>
      <c r="AC1215">
        <v>56</v>
      </c>
      <c r="AD1215">
        <v>0</v>
      </c>
      <c r="AE1215">
        <v>0</v>
      </c>
      <c r="AF1215">
        <v>59</v>
      </c>
      <c r="AG1215">
        <v>1</v>
      </c>
      <c r="AH1215">
        <v>0</v>
      </c>
      <c r="AI1215">
        <v>61</v>
      </c>
      <c r="AJ1215">
        <v>1</v>
      </c>
      <c r="AK1215">
        <v>0</v>
      </c>
      <c r="AL1215">
        <v>64</v>
      </c>
      <c r="AM1215">
        <v>2.0000000000000004</v>
      </c>
      <c r="AN1215">
        <v>3.0000000000000009</v>
      </c>
    </row>
    <row r="1216" spans="1:40" ht="17.100000000000001" customHeight="1" x14ac:dyDescent="0.25">
      <c r="A1216" s="25" t="s">
        <v>4504</v>
      </c>
      <c r="B1216" s="25" t="s">
        <v>7101</v>
      </c>
      <c r="C1216" s="25" t="s">
        <v>4583</v>
      </c>
      <c r="D1216" s="25" t="s">
        <v>4582</v>
      </c>
      <c r="E1216" s="25" t="s">
        <v>6489</v>
      </c>
      <c r="F1216" s="25" t="s">
        <v>4584</v>
      </c>
      <c r="G1216" s="26">
        <v>3</v>
      </c>
      <c r="H1216">
        <v>14</v>
      </c>
      <c r="I1216">
        <v>0</v>
      </c>
      <c r="J1216">
        <v>1.0000000000000002</v>
      </c>
      <c r="K1216">
        <v>13</v>
      </c>
      <c r="L1216">
        <v>0</v>
      </c>
      <c r="M1216">
        <v>0</v>
      </c>
      <c r="N1216">
        <v>12</v>
      </c>
      <c r="O1216">
        <v>0</v>
      </c>
      <c r="P1216">
        <v>0</v>
      </c>
      <c r="Q1216">
        <v>14</v>
      </c>
      <c r="R1216">
        <v>0</v>
      </c>
      <c r="S1216">
        <v>0</v>
      </c>
      <c r="T1216">
        <v>15</v>
      </c>
      <c r="U1216">
        <v>1.0000000000000002</v>
      </c>
      <c r="V1216">
        <v>1.0000000000000002</v>
      </c>
      <c r="W1216">
        <v>13</v>
      </c>
      <c r="X1216">
        <v>0</v>
      </c>
      <c r="Y1216">
        <v>0</v>
      </c>
      <c r="Z1216">
        <v>13</v>
      </c>
      <c r="AA1216">
        <v>0</v>
      </c>
      <c r="AB1216">
        <v>0</v>
      </c>
      <c r="AC1216">
        <v>14</v>
      </c>
      <c r="AD1216">
        <v>1.0000000000000002</v>
      </c>
      <c r="AE1216">
        <v>0</v>
      </c>
      <c r="AF1216">
        <v>13</v>
      </c>
      <c r="AG1216">
        <v>0</v>
      </c>
      <c r="AH1216">
        <v>0</v>
      </c>
      <c r="AI1216">
        <v>15</v>
      </c>
      <c r="AJ1216">
        <v>1</v>
      </c>
      <c r="AK1216">
        <v>1</v>
      </c>
      <c r="AL1216">
        <v>14</v>
      </c>
      <c r="AM1216">
        <v>0</v>
      </c>
      <c r="AN1216">
        <v>2</v>
      </c>
    </row>
    <row r="1217" spans="1:40" ht="17.100000000000001" customHeight="1" x14ac:dyDescent="0.25">
      <c r="A1217" s="25" t="s">
        <v>4504</v>
      </c>
      <c r="B1217" s="25" t="s">
        <v>7101</v>
      </c>
      <c r="C1217" s="25" t="s">
        <v>4583</v>
      </c>
      <c r="D1217" s="25" t="s">
        <v>4582</v>
      </c>
      <c r="E1217" s="25" t="s">
        <v>6489</v>
      </c>
      <c r="F1217" s="25" t="s">
        <v>4581</v>
      </c>
      <c r="G1217" s="26">
        <v>4</v>
      </c>
      <c r="H1217">
        <v>0</v>
      </c>
      <c r="I1217">
        <v>0</v>
      </c>
      <c r="J1217">
        <v>0</v>
      </c>
      <c r="K1217">
        <v>1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</row>
    <row r="1218" spans="1:40" ht="17.100000000000001" customHeight="1" x14ac:dyDescent="0.25">
      <c r="A1218" s="25" t="s">
        <v>4504</v>
      </c>
      <c r="B1218" s="25" t="s">
        <v>7101</v>
      </c>
      <c r="C1218" s="25" t="s">
        <v>4577</v>
      </c>
      <c r="D1218" s="25" t="s">
        <v>4576</v>
      </c>
      <c r="E1218" s="25" t="s">
        <v>7141</v>
      </c>
      <c r="F1218" s="25" t="s">
        <v>4580</v>
      </c>
      <c r="G1218" s="26">
        <v>1</v>
      </c>
      <c r="H1218">
        <v>28</v>
      </c>
      <c r="I1218">
        <v>8.0000000000000018</v>
      </c>
      <c r="J1218">
        <v>3.0000000000000004</v>
      </c>
      <c r="K1218">
        <v>28</v>
      </c>
      <c r="L1218">
        <v>4.9999999999999991</v>
      </c>
      <c r="M1218">
        <v>1.0000000000000004</v>
      </c>
      <c r="N1218">
        <v>30</v>
      </c>
      <c r="O1218">
        <v>2.0000000000000004</v>
      </c>
      <c r="P1218">
        <v>2</v>
      </c>
      <c r="Q1218">
        <v>25</v>
      </c>
      <c r="R1218">
        <v>0</v>
      </c>
      <c r="S1218">
        <v>0</v>
      </c>
      <c r="T1218">
        <v>28</v>
      </c>
      <c r="U1218">
        <v>4.0000000000000009</v>
      </c>
      <c r="V1218">
        <v>0</v>
      </c>
      <c r="W1218">
        <v>30</v>
      </c>
      <c r="X1218">
        <v>1.0000000000000004</v>
      </c>
      <c r="Y1218">
        <v>0</v>
      </c>
      <c r="Z1218">
        <v>34</v>
      </c>
      <c r="AA1218">
        <v>3.0000000000000013</v>
      </c>
      <c r="AB1218">
        <v>1.0000000000000002</v>
      </c>
      <c r="AC1218">
        <v>34</v>
      </c>
      <c r="AD1218">
        <v>2.0000000000000009</v>
      </c>
      <c r="AE1218">
        <v>4</v>
      </c>
      <c r="AF1218">
        <v>29</v>
      </c>
      <c r="AG1218">
        <v>2</v>
      </c>
      <c r="AH1218">
        <v>0</v>
      </c>
      <c r="AI1218">
        <v>29</v>
      </c>
      <c r="AJ1218">
        <v>0</v>
      </c>
      <c r="AK1218">
        <v>1</v>
      </c>
      <c r="AL1218">
        <v>31</v>
      </c>
      <c r="AM1218">
        <v>3.0000000000000009</v>
      </c>
      <c r="AN1218">
        <v>5.0000000000000018</v>
      </c>
    </row>
    <row r="1219" spans="1:40" ht="17.100000000000001" customHeight="1" x14ac:dyDescent="0.25">
      <c r="A1219" s="25" t="s">
        <v>4504</v>
      </c>
      <c r="B1219" s="25" t="s">
        <v>7101</v>
      </c>
      <c r="C1219" s="25" t="s">
        <v>4577</v>
      </c>
      <c r="D1219" s="25" t="s">
        <v>4576</v>
      </c>
      <c r="E1219" s="25" t="s">
        <v>7141</v>
      </c>
      <c r="F1219" s="25" t="s">
        <v>4579</v>
      </c>
      <c r="G1219" s="26">
        <v>2</v>
      </c>
      <c r="H1219">
        <v>2</v>
      </c>
      <c r="I1219">
        <v>0</v>
      </c>
      <c r="J1219">
        <v>0</v>
      </c>
      <c r="K1219">
        <v>2</v>
      </c>
      <c r="L1219">
        <v>0</v>
      </c>
      <c r="M1219">
        <v>0</v>
      </c>
      <c r="N1219">
        <v>2</v>
      </c>
      <c r="O1219">
        <v>0</v>
      </c>
      <c r="P1219">
        <v>0</v>
      </c>
      <c r="Q1219">
        <v>3</v>
      </c>
      <c r="R1219">
        <v>1</v>
      </c>
      <c r="S1219">
        <v>0</v>
      </c>
      <c r="T1219">
        <v>4</v>
      </c>
      <c r="U1219">
        <v>0</v>
      </c>
      <c r="V1219">
        <v>0</v>
      </c>
      <c r="W1219">
        <v>4</v>
      </c>
      <c r="X1219">
        <v>0</v>
      </c>
      <c r="Y1219">
        <v>0</v>
      </c>
      <c r="Z1219">
        <v>4</v>
      </c>
      <c r="AA1219">
        <v>0</v>
      </c>
      <c r="AB1219">
        <v>0</v>
      </c>
      <c r="AC1219">
        <v>4</v>
      </c>
      <c r="AD1219">
        <v>0</v>
      </c>
      <c r="AE1219">
        <v>0</v>
      </c>
      <c r="AF1219">
        <v>4</v>
      </c>
      <c r="AG1219">
        <v>0</v>
      </c>
      <c r="AH1219">
        <v>0</v>
      </c>
      <c r="AI1219">
        <v>5</v>
      </c>
      <c r="AJ1219">
        <v>1</v>
      </c>
      <c r="AK1219">
        <v>0</v>
      </c>
      <c r="AL1219">
        <v>4</v>
      </c>
      <c r="AM1219">
        <v>1</v>
      </c>
      <c r="AN1219">
        <v>0</v>
      </c>
    </row>
    <row r="1220" spans="1:40" ht="17.100000000000001" customHeight="1" x14ac:dyDescent="0.25">
      <c r="A1220" s="25" t="s">
        <v>4504</v>
      </c>
      <c r="B1220" s="25" t="s">
        <v>7101</v>
      </c>
      <c r="C1220" s="25" t="s">
        <v>4577</v>
      </c>
      <c r="D1220" s="25" t="s">
        <v>4576</v>
      </c>
      <c r="E1220" s="25" t="s">
        <v>7141</v>
      </c>
      <c r="F1220" s="25" t="s">
        <v>4578</v>
      </c>
      <c r="G1220" s="26">
        <v>3</v>
      </c>
      <c r="H1220">
        <v>2</v>
      </c>
      <c r="I1220">
        <v>0</v>
      </c>
      <c r="J1220">
        <v>0</v>
      </c>
      <c r="K1220">
        <v>2</v>
      </c>
      <c r="L1220">
        <v>0</v>
      </c>
      <c r="M1220">
        <v>0</v>
      </c>
      <c r="N1220">
        <v>1</v>
      </c>
      <c r="O1220">
        <v>0</v>
      </c>
      <c r="P1220">
        <v>0</v>
      </c>
      <c r="Q1220">
        <v>1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</v>
      </c>
      <c r="AA1220">
        <v>0</v>
      </c>
      <c r="AB1220">
        <v>0</v>
      </c>
      <c r="AC1220">
        <v>1</v>
      </c>
      <c r="AD1220">
        <v>0</v>
      </c>
      <c r="AE1220">
        <v>0</v>
      </c>
      <c r="AF1220">
        <v>2</v>
      </c>
      <c r="AG1220">
        <v>0</v>
      </c>
      <c r="AH1220">
        <v>0</v>
      </c>
      <c r="AI1220">
        <v>1</v>
      </c>
      <c r="AJ1220">
        <v>0</v>
      </c>
      <c r="AK1220">
        <v>0</v>
      </c>
      <c r="AL1220">
        <v>1</v>
      </c>
      <c r="AM1220">
        <v>0</v>
      </c>
      <c r="AN1220">
        <v>0</v>
      </c>
    </row>
    <row r="1221" spans="1:40" ht="17.100000000000001" customHeight="1" x14ac:dyDescent="0.25">
      <c r="A1221" s="25" t="s">
        <v>4504</v>
      </c>
      <c r="B1221" s="25" t="s">
        <v>7101</v>
      </c>
      <c r="C1221" s="25" t="s">
        <v>4577</v>
      </c>
      <c r="D1221" s="25" t="s">
        <v>4576</v>
      </c>
      <c r="E1221" s="25" t="s">
        <v>7141</v>
      </c>
      <c r="F1221" s="25" t="s">
        <v>4575</v>
      </c>
      <c r="G1221" s="26">
        <v>4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1</v>
      </c>
      <c r="U1221">
        <v>0</v>
      </c>
      <c r="V1221">
        <v>0</v>
      </c>
      <c r="W1221">
        <v>1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1</v>
      </c>
      <c r="AJ1221">
        <v>0</v>
      </c>
      <c r="AK1221">
        <v>0</v>
      </c>
      <c r="AL1221">
        <v>2</v>
      </c>
      <c r="AM1221">
        <v>0</v>
      </c>
      <c r="AN1221">
        <v>0</v>
      </c>
    </row>
    <row r="1222" spans="1:40" ht="17.100000000000001" customHeight="1" x14ac:dyDescent="0.25">
      <c r="A1222" s="25" t="s">
        <v>4504</v>
      </c>
      <c r="B1222" s="25" t="s">
        <v>7101</v>
      </c>
      <c r="C1222" s="25" t="s">
        <v>1786</v>
      </c>
      <c r="D1222" s="25" t="s">
        <v>4571</v>
      </c>
      <c r="E1222" s="25" t="s">
        <v>6490</v>
      </c>
      <c r="F1222" s="25" t="s">
        <v>4574</v>
      </c>
      <c r="G1222" s="26">
        <v>1</v>
      </c>
      <c r="H1222">
        <v>38</v>
      </c>
      <c r="I1222">
        <v>13.999999999999996</v>
      </c>
      <c r="J1222">
        <v>6.0000000000000009</v>
      </c>
      <c r="K1222">
        <v>65</v>
      </c>
      <c r="L1222">
        <v>27</v>
      </c>
      <c r="M1222">
        <v>5.0000000000000009</v>
      </c>
      <c r="N1222">
        <v>72</v>
      </c>
      <c r="O1222">
        <v>8.0000000000000018</v>
      </c>
      <c r="P1222">
        <v>2.0000000000000004</v>
      </c>
      <c r="Q1222">
        <v>71</v>
      </c>
      <c r="R1222">
        <v>1.0000000000000007</v>
      </c>
      <c r="S1222">
        <v>0</v>
      </c>
      <c r="T1222">
        <v>73</v>
      </c>
      <c r="U1222">
        <v>1</v>
      </c>
      <c r="V1222">
        <v>4.0000000000000009</v>
      </c>
      <c r="W1222">
        <v>66</v>
      </c>
      <c r="X1222">
        <v>7</v>
      </c>
      <c r="Y1222">
        <v>21.000000000000004</v>
      </c>
      <c r="Z1222">
        <v>59</v>
      </c>
      <c r="AA1222">
        <v>9.0000000000000018</v>
      </c>
      <c r="AB1222">
        <v>9.0000000000000018</v>
      </c>
      <c r="AC1222">
        <v>85</v>
      </c>
      <c r="AD1222">
        <v>37.000000000000014</v>
      </c>
      <c r="AE1222">
        <v>2.0000000000000013</v>
      </c>
      <c r="AF1222">
        <v>87</v>
      </c>
      <c r="AG1222">
        <v>4.9999999999999991</v>
      </c>
      <c r="AH1222">
        <v>9.9999999999999982</v>
      </c>
      <c r="AI1222">
        <v>91</v>
      </c>
      <c r="AJ1222">
        <v>15.000000000000007</v>
      </c>
      <c r="AK1222">
        <v>5.0000000000000009</v>
      </c>
      <c r="AL1222">
        <v>93</v>
      </c>
      <c r="AM1222">
        <v>7</v>
      </c>
      <c r="AN1222">
        <v>11</v>
      </c>
    </row>
    <row r="1223" spans="1:40" ht="17.100000000000001" customHeight="1" x14ac:dyDescent="0.25">
      <c r="A1223" s="25" t="s">
        <v>4504</v>
      </c>
      <c r="B1223" s="25" t="s">
        <v>7101</v>
      </c>
      <c r="C1223" s="25" t="s">
        <v>1786</v>
      </c>
      <c r="D1223" s="25" t="s">
        <v>4571</v>
      </c>
      <c r="E1223" s="25" t="s">
        <v>6490</v>
      </c>
      <c r="F1223" s="25" t="s">
        <v>4573</v>
      </c>
      <c r="G1223" s="26">
        <v>2</v>
      </c>
      <c r="H1223">
        <v>3</v>
      </c>
      <c r="I1223">
        <v>1</v>
      </c>
      <c r="J1223">
        <v>0</v>
      </c>
      <c r="K1223">
        <v>10</v>
      </c>
      <c r="L1223">
        <v>5</v>
      </c>
      <c r="M1223">
        <v>1.0000000000000002</v>
      </c>
      <c r="N1223">
        <v>11</v>
      </c>
      <c r="O1223">
        <v>3.0000000000000004</v>
      </c>
      <c r="P1223">
        <v>0</v>
      </c>
      <c r="Q1223">
        <v>11</v>
      </c>
      <c r="R1223">
        <v>0</v>
      </c>
      <c r="S1223">
        <v>0</v>
      </c>
      <c r="T1223">
        <v>8</v>
      </c>
      <c r="U1223">
        <v>0</v>
      </c>
      <c r="V1223">
        <v>0</v>
      </c>
      <c r="W1223">
        <v>15</v>
      </c>
      <c r="X1223">
        <v>0</v>
      </c>
      <c r="Y1223">
        <v>3</v>
      </c>
      <c r="Z1223">
        <v>5</v>
      </c>
      <c r="AA1223">
        <v>0</v>
      </c>
      <c r="AB1223">
        <v>0</v>
      </c>
      <c r="AC1223">
        <v>6</v>
      </c>
      <c r="AD1223">
        <v>0</v>
      </c>
      <c r="AE1223">
        <v>0</v>
      </c>
      <c r="AF1223">
        <v>6</v>
      </c>
      <c r="AG1223">
        <v>0</v>
      </c>
      <c r="AH1223">
        <v>0</v>
      </c>
      <c r="AI1223">
        <v>5</v>
      </c>
      <c r="AJ1223">
        <v>0</v>
      </c>
      <c r="AK1223">
        <v>0</v>
      </c>
      <c r="AL1223">
        <v>5</v>
      </c>
      <c r="AM1223">
        <v>0</v>
      </c>
      <c r="AN1223">
        <v>0</v>
      </c>
    </row>
    <row r="1224" spans="1:40" ht="17.100000000000001" customHeight="1" x14ac:dyDescent="0.25">
      <c r="A1224" s="25" t="s">
        <v>4504</v>
      </c>
      <c r="B1224" s="25" t="s">
        <v>7101</v>
      </c>
      <c r="C1224" s="25" t="s">
        <v>1786</v>
      </c>
      <c r="D1224" s="25" t="s">
        <v>4571</v>
      </c>
      <c r="E1224" s="25" t="s">
        <v>6490</v>
      </c>
      <c r="F1224" s="25" t="s">
        <v>4572</v>
      </c>
      <c r="G1224" s="26">
        <v>3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1</v>
      </c>
      <c r="O1224">
        <v>0</v>
      </c>
      <c r="P1224">
        <v>0</v>
      </c>
      <c r="Q1224">
        <v>1</v>
      </c>
      <c r="R1224">
        <v>0</v>
      </c>
      <c r="S1224">
        <v>0</v>
      </c>
      <c r="T1224">
        <v>2</v>
      </c>
      <c r="U1224">
        <v>0</v>
      </c>
      <c r="V1224">
        <v>0</v>
      </c>
      <c r="W1224">
        <v>1</v>
      </c>
      <c r="X1224">
        <v>0</v>
      </c>
      <c r="Y1224">
        <v>1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</row>
    <row r="1225" spans="1:40" ht="17.100000000000001" customHeight="1" x14ac:dyDescent="0.25">
      <c r="A1225" s="25" t="s">
        <v>4504</v>
      </c>
      <c r="B1225" s="25" t="s">
        <v>7101</v>
      </c>
      <c r="C1225" s="25" t="s">
        <v>1786</v>
      </c>
      <c r="D1225" s="25" t="s">
        <v>4571</v>
      </c>
      <c r="E1225" s="25" t="s">
        <v>6490</v>
      </c>
      <c r="F1225" s="25" t="s">
        <v>4570</v>
      </c>
      <c r="G1225" s="26">
        <v>4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1</v>
      </c>
      <c r="AM1225">
        <v>1</v>
      </c>
      <c r="AN1225">
        <v>1</v>
      </c>
    </row>
    <row r="1226" spans="1:40" ht="17.100000000000001" customHeight="1" x14ac:dyDescent="0.25">
      <c r="A1226" s="25" t="s">
        <v>4504</v>
      </c>
      <c r="B1226" s="25" t="s">
        <v>7101</v>
      </c>
      <c r="C1226" s="25" t="s">
        <v>4566</v>
      </c>
      <c r="D1226" s="25" t="s">
        <v>4565</v>
      </c>
      <c r="E1226" s="25" t="s">
        <v>6491</v>
      </c>
      <c r="F1226" s="25" t="s">
        <v>4569</v>
      </c>
      <c r="G1226" s="26">
        <v>1</v>
      </c>
      <c r="H1226">
        <v>64</v>
      </c>
      <c r="I1226">
        <v>21.000000000000004</v>
      </c>
      <c r="J1226">
        <v>13.000000000000004</v>
      </c>
      <c r="K1226">
        <v>45</v>
      </c>
      <c r="L1226">
        <v>4</v>
      </c>
      <c r="M1226">
        <v>0</v>
      </c>
      <c r="N1226">
        <v>48</v>
      </c>
      <c r="O1226">
        <v>2.0000000000000013</v>
      </c>
      <c r="P1226">
        <v>2</v>
      </c>
      <c r="Q1226">
        <v>52</v>
      </c>
      <c r="R1226">
        <v>8</v>
      </c>
      <c r="S1226">
        <v>2.9999999999999996</v>
      </c>
      <c r="T1226">
        <v>57</v>
      </c>
      <c r="U1226">
        <v>7.0000000000000009</v>
      </c>
      <c r="V1226">
        <v>1</v>
      </c>
      <c r="W1226">
        <v>64</v>
      </c>
      <c r="X1226">
        <v>8</v>
      </c>
      <c r="Y1226">
        <v>4</v>
      </c>
      <c r="Z1226">
        <v>66</v>
      </c>
      <c r="AA1226">
        <v>8.0000000000000018</v>
      </c>
      <c r="AB1226">
        <v>2</v>
      </c>
      <c r="AC1226">
        <v>60</v>
      </c>
      <c r="AD1226">
        <v>3.0000000000000004</v>
      </c>
      <c r="AE1226">
        <v>2</v>
      </c>
      <c r="AF1226">
        <v>67</v>
      </c>
      <c r="AG1226">
        <v>9.0000000000000071</v>
      </c>
      <c r="AH1226">
        <v>4.0000000000000009</v>
      </c>
      <c r="AI1226">
        <v>64</v>
      </c>
      <c r="AJ1226">
        <v>3</v>
      </c>
      <c r="AK1226">
        <v>0</v>
      </c>
      <c r="AL1226">
        <v>71</v>
      </c>
      <c r="AM1226">
        <v>3.0000000000000009</v>
      </c>
      <c r="AN1226">
        <v>0</v>
      </c>
    </row>
    <row r="1227" spans="1:40" ht="17.100000000000001" customHeight="1" x14ac:dyDescent="0.25">
      <c r="A1227" s="25" t="s">
        <v>4504</v>
      </c>
      <c r="B1227" s="25" t="s">
        <v>7101</v>
      </c>
      <c r="C1227" s="25" t="s">
        <v>4566</v>
      </c>
      <c r="D1227" s="25" t="s">
        <v>4565</v>
      </c>
      <c r="E1227" s="25" t="s">
        <v>6491</v>
      </c>
      <c r="F1227" s="25" t="s">
        <v>4568</v>
      </c>
      <c r="G1227" s="26">
        <v>2</v>
      </c>
      <c r="H1227">
        <v>7</v>
      </c>
      <c r="I1227">
        <v>0</v>
      </c>
      <c r="J1227">
        <v>0</v>
      </c>
      <c r="K1227">
        <v>21</v>
      </c>
      <c r="L1227">
        <v>3</v>
      </c>
      <c r="M1227">
        <v>0</v>
      </c>
      <c r="N1227">
        <v>21</v>
      </c>
      <c r="O1227">
        <v>0</v>
      </c>
      <c r="P1227">
        <v>0</v>
      </c>
      <c r="Q1227">
        <v>23</v>
      </c>
      <c r="R1227">
        <v>2.0000000000000004</v>
      </c>
      <c r="S1227">
        <v>0</v>
      </c>
      <c r="T1227">
        <v>23</v>
      </c>
      <c r="U1227">
        <v>0</v>
      </c>
      <c r="V1227">
        <v>0</v>
      </c>
      <c r="W1227">
        <v>28</v>
      </c>
      <c r="X1227">
        <v>3.0000000000000004</v>
      </c>
      <c r="Y1227">
        <v>8.0000000000000018</v>
      </c>
      <c r="Z1227">
        <v>12</v>
      </c>
      <c r="AA1227">
        <v>1</v>
      </c>
      <c r="AB1227">
        <v>1</v>
      </c>
      <c r="AC1227">
        <v>15</v>
      </c>
      <c r="AD1227">
        <v>0</v>
      </c>
      <c r="AE1227">
        <v>0</v>
      </c>
      <c r="AF1227">
        <v>14</v>
      </c>
      <c r="AG1227">
        <v>0</v>
      </c>
      <c r="AH1227">
        <v>0</v>
      </c>
      <c r="AI1227">
        <v>12</v>
      </c>
      <c r="AJ1227">
        <v>0</v>
      </c>
      <c r="AK1227">
        <v>0</v>
      </c>
      <c r="AL1227">
        <v>12</v>
      </c>
      <c r="AM1227">
        <v>0</v>
      </c>
      <c r="AN1227">
        <v>0</v>
      </c>
    </row>
    <row r="1228" spans="1:40" ht="17.100000000000001" customHeight="1" x14ac:dyDescent="0.25">
      <c r="A1228" s="25" t="s">
        <v>4504</v>
      </c>
      <c r="B1228" s="25" t="s">
        <v>7101</v>
      </c>
      <c r="C1228" s="25" t="s">
        <v>4566</v>
      </c>
      <c r="D1228" s="25" t="s">
        <v>4565</v>
      </c>
      <c r="E1228" s="25" t="s">
        <v>6491</v>
      </c>
      <c r="F1228" s="25" t="s">
        <v>4567</v>
      </c>
      <c r="G1228" s="26">
        <v>3</v>
      </c>
      <c r="H1228">
        <v>5</v>
      </c>
      <c r="I1228">
        <v>0</v>
      </c>
      <c r="J1228">
        <v>0</v>
      </c>
      <c r="K1228">
        <v>4</v>
      </c>
      <c r="L1228">
        <v>0</v>
      </c>
      <c r="M1228">
        <v>0</v>
      </c>
      <c r="N1228">
        <v>3</v>
      </c>
      <c r="O1228">
        <v>0</v>
      </c>
      <c r="P1228">
        <v>0</v>
      </c>
      <c r="Q1228">
        <v>3</v>
      </c>
      <c r="R1228">
        <v>0</v>
      </c>
      <c r="S1228">
        <v>0</v>
      </c>
      <c r="T1228">
        <v>2</v>
      </c>
      <c r="U1228">
        <v>0</v>
      </c>
      <c r="V1228">
        <v>0</v>
      </c>
      <c r="W1228">
        <v>4</v>
      </c>
      <c r="X1228">
        <v>0</v>
      </c>
      <c r="Y1228">
        <v>0</v>
      </c>
      <c r="Z1228">
        <v>4</v>
      </c>
      <c r="AA1228">
        <v>0</v>
      </c>
      <c r="AB1228">
        <v>0</v>
      </c>
      <c r="AC1228">
        <v>3</v>
      </c>
      <c r="AD1228">
        <v>0</v>
      </c>
      <c r="AE1228">
        <v>0</v>
      </c>
      <c r="AF1228">
        <v>5</v>
      </c>
      <c r="AG1228">
        <v>0</v>
      </c>
      <c r="AH1228">
        <v>0</v>
      </c>
      <c r="AI1228">
        <v>7</v>
      </c>
      <c r="AJ1228">
        <v>0</v>
      </c>
      <c r="AK1228">
        <v>1.0000000000000002</v>
      </c>
      <c r="AL1228">
        <v>6</v>
      </c>
      <c r="AM1228">
        <v>0</v>
      </c>
      <c r="AN1228">
        <v>0</v>
      </c>
    </row>
    <row r="1229" spans="1:40" ht="17.100000000000001" customHeight="1" x14ac:dyDescent="0.25">
      <c r="A1229" s="25" t="s">
        <v>4504</v>
      </c>
      <c r="B1229" s="25" t="s">
        <v>7101</v>
      </c>
      <c r="C1229" s="25" t="s">
        <v>4566</v>
      </c>
      <c r="D1229" s="25" t="s">
        <v>4565</v>
      </c>
      <c r="E1229" s="25" t="s">
        <v>6491</v>
      </c>
      <c r="F1229" s="25" t="s">
        <v>4564</v>
      </c>
      <c r="G1229" s="26">
        <v>4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</row>
    <row r="1230" spans="1:40" ht="17.100000000000001" customHeight="1" x14ac:dyDescent="0.25">
      <c r="A1230" s="25" t="s">
        <v>4504</v>
      </c>
      <c r="B1230" s="25" t="s">
        <v>7101</v>
      </c>
      <c r="C1230" s="25" t="s">
        <v>4560</v>
      </c>
      <c r="D1230" s="25" t="s">
        <v>4559</v>
      </c>
      <c r="E1230" s="25" t="s">
        <v>7142</v>
      </c>
      <c r="F1230" s="25" t="s">
        <v>4563</v>
      </c>
      <c r="G1230" s="26">
        <v>1</v>
      </c>
      <c r="H1230">
        <v>51</v>
      </c>
      <c r="I1230">
        <v>6.0000000000000018</v>
      </c>
      <c r="J1230">
        <v>2.0000000000000009</v>
      </c>
      <c r="K1230">
        <v>53</v>
      </c>
      <c r="L1230">
        <v>5.0000000000000009</v>
      </c>
      <c r="M1230">
        <v>2</v>
      </c>
      <c r="N1230">
        <v>54</v>
      </c>
      <c r="O1230">
        <v>3.0000000000000013</v>
      </c>
      <c r="P1230">
        <v>3.0000000000000013</v>
      </c>
      <c r="Q1230">
        <v>54</v>
      </c>
      <c r="R1230">
        <v>2.9999999999999996</v>
      </c>
      <c r="S1230">
        <v>4.0000000000000009</v>
      </c>
      <c r="T1230">
        <v>52</v>
      </c>
      <c r="U1230">
        <v>3.0000000000000004</v>
      </c>
      <c r="V1230">
        <v>0.99999999999999989</v>
      </c>
      <c r="W1230">
        <v>46</v>
      </c>
      <c r="X1230">
        <v>2</v>
      </c>
      <c r="Y1230">
        <v>4.0000000000000009</v>
      </c>
      <c r="Z1230">
        <v>51</v>
      </c>
      <c r="AA1230">
        <v>5.0000000000000009</v>
      </c>
      <c r="AB1230">
        <v>2.9999999999999996</v>
      </c>
      <c r="AC1230">
        <v>50</v>
      </c>
      <c r="AD1230">
        <v>1.9999999999999998</v>
      </c>
      <c r="AE1230">
        <v>2.0000000000000004</v>
      </c>
      <c r="AF1230">
        <v>51</v>
      </c>
      <c r="AG1230">
        <v>4.0000000000000009</v>
      </c>
      <c r="AH1230">
        <v>0</v>
      </c>
      <c r="AI1230">
        <v>49</v>
      </c>
      <c r="AJ1230">
        <v>1.0000000000000007</v>
      </c>
      <c r="AK1230">
        <v>0.99999999999999989</v>
      </c>
      <c r="AL1230">
        <v>53</v>
      </c>
      <c r="AM1230">
        <v>5.0000000000000009</v>
      </c>
      <c r="AN1230">
        <v>1</v>
      </c>
    </row>
    <row r="1231" spans="1:40" ht="17.100000000000001" customHeight="1" x14ac:dyDescent="0.25">
      <c r="A1231" s="25" t="s">
        <v>4504</v>
      </c>
      <c r="B1231" s="25" t="s">
        <v>7101</v>
      </c>
      <c r="C1231" s="25" t="s">
        <v>4560</v>
      </c>
      <c r="D1231" s="25" t="s">
        <v>4559</v>
      </c>
      <c r="E1231" s="25" t="s">
        <v>7142</v>
      </c>
      <c r="F1231" s="25" t="s">
        <v>4562</v>
      </c>
      <c r="G1231" s="26">
        <v>2</v>
      </c>
      <c r="H1231">
        <v>3</v>
      </c>
      <c r="I1231">
        <v>0</v>
      </c>
      <c r="J1231">
        <v>0</v>
      </c>
      <c r="K1231">
        <v>5</v>
      </c>
      <c r="L1231">
        <v>0</v>
      </c>
      <c r="M1231">
        <v>0</v>
      </c>
      <c r="N1231">
        <v>5</v>
      </c>
      <c r="O1231">
        <v>0</v>
      </c>
      <c r="P1231">
        <v>0</v>
      </c>
      <c r="Q1231">
        <v>5</v>
      </c>
      <c r="R1231">
        <v>0</v>
      </c>
      <c r="S1231">
        <v>0</v>
      </c>
      <c r="T1231">
        <v>6</v>
      </c>
      <c r="U1231">
        <v>0</v>
      </c>
      <c r="V1231">
        <v>0</v>
      </c>
      <c r="W1231">
        <v>10</v>
      </c>
      <c r="X1231">
        <v>0</v>
      </c>
      <c r="Y1231">
        <v>0</v>
      </c>
      <c r="Z1231">
        <v>6</v>
      </c>
      <c r="AA1231">
        <v>1</v>
      </c>
      <c r="AB1231">
        <v>0</v>
      </c>
      <c r="AC1231">
        <v>7</v>
      </c>
      <c r="AD1231">
        <v>1</v>
      </c>
      <c r="AE1231">
        <v>0</v>
      </c>
      <c r="AF1231">
        <v>6</v>
      </c>
      <c r="AG1231">
        <v>0</v>
      </c>
      <c r="AH1231">
        <v>0</v>
      </c>
      <c r="AI1231">
        <v>7</v>
      </c>
      <c r="AJ1231">
        <v>1.0000000000000002</v>
      </c>
      <c r="AK1231">
        <v>0</v>
      </c>
      <c r="AL1231">
        <v>8</v>
      </c>
      <c r="AM1231">
        <v>0</v>
      </c>
      <c r="AN1231">
        <v>0</v>
      </c>
    </row>
    <row r="1232" spans="1:40" ht="17.100000000000001" customHeight="1" x14ac:dyDescent="0.25">
      <c r="A1232" s="25" t="s">
        <v>4504</v>
      </c>
      <c r="B1232" s="25" t="s">
        <v>7101</v>
      </c>
      <c r="C1232" s="25" t="s">
        <v>4560</v>
      </c>
      <c r="D1232" s="25" t="s">
        <v>4559</v>
      </c>
      <c r="E1232" s="25" t="s">
        <v>7142</v>
      </c>
      <c r="F1232" s="25" t="s">
        <v>4561</v>
      </c>
      <c r="G1232" s="26">
        <v>3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1</v>
      </c>
      <c r="AG1232">
        <v>0</v>
      </c>
      <c r="AH1232">
        <v>0</v>
      </c>
      <c r="AI1232">
        <v>1</v>
      </c>
      <c r="AJ1232">
        <v>0</v>
      </c>
      <c r="AK1232">
        <v>0</v>
      </c>
      <c r="AL1232">
        <v>1</v>
      </c>
      <c r="AM1232">
        <v>0</v>
      </c>
      <c r="AN1232">
        <v>0</v>
      </c>
    </row>
    <row r="1233" spans="1:40" ht="17.100000000000001" customHeight="1" x14ac:dyDescent="0.25">
      <c r="A1233" s="25" t="s">
        <v>4504</v>
      </c>
      <c r="B1233" s="25" t="s">
        <v>7101</v>
      </c>
      <c r="C1233" s="25" t="s">
        <v>4560</v>
      </c>
      <c r="D1233" s="25" t="s">
        <v>4559</v>
      </c>
      <c r="E1233" s="25" t="s">
        <v>7142</v>
      </c>
      <c r="F1233" s="25" t="s">
        <v>4558</v>
      </c>
      <c r="G1233" s="26">
        <v>4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</row>
    <row r="1234" spans="1:40" ht="17.100000000000001" customHeight="1" x14ac:dyDescent="0.25">
      <c r="A1234" s="25" t="s">
        <v>4504</v>
      </c>
      <c r="B1234" s="25" t="s">
        <v>7101</v>
      </c>
      <c r="C1234" s="25" t="s">
        <v>978</v>
      </c>
      <c r="D1234" s="25" t="s">
        <v>4554</v>
      </c>
      <c r="E1234" s="25" t="s">
        <v>7143</v>
      </c>
      <c r="F1234" s="25" t="s">
        <v>4557</v>
      </c>
      <c r="G1234" s="26">
        <v>1</v>
      </c>
      <c r="H1234">
        <v>26</v>
      </c>
      <c r="I1234">
        <v>8</v>
      </c>
      <c r="J1234">
        <v>3.0000000000000004</v>
      </c>
      <c r="K1234">
        <v>23</v>
      </c>
      <c r="L1234">
        <v>2</v>
      </c>
      <c r="M1234">
        <v>0.99999999999999978</v>
      </c>
      <c r="N1234">
        <v>33</v>
      </c>
      <c r="O1234">
        <v>3</v>
      </c>
      <c r="P1234">
        <v>0</v>
      </c>
      <c r="Q1234">
        <v>32</v>
      </c>
      <c r="R1234">
        <v>0</v>
      </c>
      <c r="S1234">
        <v>0</v>
      </c>
      <c r="T1234">
        <v>33</v>
      </c>
      <c r="U1234">
        <v>0</v>
      </c>
      <c r="V1234">
        <v>0</v>
      </c>
      <c r="W1234">
        <v>37</v>
      </c>
      <c r="X1234">
        <v>3.0000000000000009</v>
      </c>
      <c r="Y1234">
        <v>0</v>
      </c>
      <c r="Z1234">
        <v>38</v>
      </c>
      <c r="AA1234">
        <v>3.0000000000000004</v>
      </c>
      <c r="AB1234">
        <v>0</v>
      </c>
      <c r="AC1234">
        <v>37</v>
      </c>
      <c r="AD1234">
        <v>0</v>
      </c>
      <c r="AE1234">
        <v>0</v>
      </c>
      <c r="AF1234">
        <v>41</v>
      </c>
      <c r="AG1234">
        <v>3.9999999999999996</v>
      </c>
      <c r="AH1234">
        <v>0.99999999999999989</v>
      </c>
      <c r="AI1234">
        <v>41</v>
      </c>
      <c r="AJ1234">
        <v>2.0000000000000004</v>
      </c>
      <c r="AK1234">
        <v>5.0000000000000009</v>
      </c>
      <c r="AL1234">
        <v>35</v>
      </c>
      <c r="AM1234">
        <v>1</v>
      </c>
      <c r="AN1234">
        <v>1.0000000000000004</v>
      </c>
    </row>
    <row r="1235" spans="1:40" ht="17.100000000000001" customHeight="1" x14ac:dyDescent="0.25">
      <c r="A1235" s="25" t="s">
        <v>4504</v>
      </c>
      <c r="B1235" s="25" t="s">
        <v>7101</v>
      </c>
      <c r="C1235" s="25" t="s">
        <v>978</v>
      </c>
      <c r="D1235" s="25" t="s">
        <v>4554</v>
      </c>
      <c r="E1235" s="25" t="s">
        <v>7143</v>
      </c>
      <c r="F1235" s="25" t="s">
        <v>4556</v>
      </c>
      <c r="G1235" s="26">
        <v>2</v>
      </c>
      <c r="H1235">
        <v>10</v>
      </c>
      <c r="I1235">
        <v>6</v>
      </c>
      <c r="J1235">
        <v>0</v>
      </c>
      <c r="K1235">
        <v>16</v>
      </c>
      <c r="L1235">
        <v>2</v>
      </c>
      <c r="M1235">
        <v>0</v>
      </c>
      <c r="N1235">
        <v>10</v>
      </c>
      <c r="O1235">
        <v>1.0000000000000002</v>
      </c>
      <c r="P1235">
        <v>0</v>
      </c>
      <c r="Q1235">
        <v>9</v>
      </c>
      <c r="R1235">
        <v>0</v>
      </c>
      <c r="S1235">
        <v>0</v>
      </c>
      <c r="T1235">
        <v>8</v>
      </c>
      <c r="U1235">
        <v>0</v>
      </c>
      <c r="V1235">
        <v>0</v>
      </c>
      <c r="W1235">
        <v>11</v>
      </c>
      <c r="X1235">
        <v>0</v>
      </c>
      <c r="Y1235">
        <v>1.0000000000000002</v>
      </c>
      <c r="Z1235">
        <v>10</v>
      </c>
      <c r="AA1235">
        <v>0</v>
      </c>
      <c r="AB1235">
        <v>0</v>
      </c>
      <c r="AC1235">
        <v>11</v>
      </c>
      <c r="AD1235">
        <v>0</v>
      </c>
      <c r="AE1235">
        <v>0</v>
      </c>
      <c r="AF1235">
        <v>12</v>
      </c>
      <c r="AG1235">
        <v>0</v>
      </c>
      <c r="AH1235">
        <v>0</v>
      </c>
      <c r="AI1235">
        <v>12</v>
      </c>
      <c r="AJ1235">
        <v>0</v>
      </c>
      <c r="AK1235">
        <v>0</v>
      </c>
      <c r="AL1235">
        <v>12</v>
      </c>
      <c r="AM1235">
        <v>0</v>
      </c>
      <c r="AN1235">
        <v>0</v>
      </c>
    </row>
    <row r="1236" spans="1:40" ht="17.100000000000001" customHeight="1" x14ac:dyDescent="0.25">
      <c r="A1236" s="25" t="s">
        <v>4504</v>
      </c>
      <c r="B1236" s="25" t="s">
        <v>7101</v>
      </c>
      <c r="C1236" s="25" t="s">
        <v>978</v>
      </c>
      <c r="D1236" s="25" t="s">
        <v>4554</v>
      </c>
      <c r="E1236" s="25" t="s">
        <v>7143</v>
      </c>
      <c r="F1236" s="25" t="s">
        <v>4555</v>
      </c>
      <c r="G1236" s="26">
        <v>3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1</v>
      </c>
      <c r="U1236">
        <v>0</v>
      </c>
      <c r="V1236">
        <v>1</v>
      </c>
      <c r="W1236">
        <v>1</v>
      </c>
      <c r="X1236">
        <v>0</v>
      </c>
      <c r="Y1236">
        <v>0</v>
      </c>
      <c r="Z1236">
        <v>1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2</v>
      </c>
      <c r="AG1236">
        <v>0</v>
      </c>
      <c r="AH1236">
        <v>0</v>
      </c>
      <c r="AI1236">
        <v>1</v>
      </c>
      <c r="AJ1236">
        <v>0</v>
      </c>
      <c r="AK1236">
        <v>0</v>
      </c>
      <c r="AL1236">
        <v>1</v>
      </c>
      <c r="AM1236">
        <v>0</v>
      </c>
      <c r="AN1236">
        <v>0</v>
      </c>
    </row>
    <row r="1237" spans="1:40" ht="17.100000000000001" customHeight="1" x14ac:dyDescent="0.25">
      <c r="A1237" s="25" t="s">
        <v>4504</v>
      </c>
      <c r="B1237" s="25" t="s">
        <v>7101</v>
      </c>
      <c r="C1237" s="25" t="s">
        <v>978</v>
      </c>
      <c r="D1237" s="25" t="s">
        <v>4554</v>
      </c>
      <c r="E1237" s="25" t="s">
        <v>7143</v>
      </c>
      <c r="F1237" s="25" t="s">
        <v>4553</v>
      </c>
      <c r="G1237" s="26">
        <v>4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</row>
    <row r="1238" spans="1:40" ht="17.100000000000001" customHeight="1" x14ac:dyDescent="0.25">
      <c r="A1238" s="25" t="s">
        <v>4504</v>
      </c>
      <c r="B1238" s="25" t="s">
        <v>7101</v>
      </c>
      <c r="C1238" s="25" t="s">
        <v>4549</v>
      </c>
      <c r="D1238" s="25" t="s">
        <v>4548</v>
      </c>
      <c r="E1238" s="25" t="s">
        <v>6492</v>
      </c>
      <c r="F1238" s="25" t="s">
        <v>4552</v>
      </c>
      <c r="G1238" s="26">
        <v>1</v>
      </c>
      <c r="H1238">
        <v>42</v>
      </c>
      <c r="I1238">
        <v>32.999999999999993</v>
      </c>
      <c r="J1238">
        <v>3.0000000000000004</v>
      </c>
      <c r="K1238">
        <v>35</v>
      </c>
      <c r="L1238">
        <v>3.0000000000000004</v>
      </c>
      <c r="M1238">
        <v>1</v>
      </c>
      <c r="N1238">
        <v>34</v>
      </c>
      <c r="O1238">
        <v>0</v>
      </c>
      <c r="P1238">
        <v>1</v>
      </c>
      <c r="Q1238">
        <v>35</v>
      </c>
      <c r="R1238">
        <v>0</v>
      </c>
      <c r="S1238">
        <v>0</v>
      </c>
      <c r="T1238">
        <v>36</v>
      </c>
      <c r="U1238">
        <v>1</v>
      </c>
      <c r="V1238">
        <v>2</v>
      </c>
      <c r="W1238">
        <v>37</v>
      </c>
      <c r="X1238">
        <v>0</v>
      </c>
      <c r="Y1238">
        <v>2.9999999999999996</v>
      </c>
      <c r="Z1238">
        <v>33</v>
      </c>
      <c r="AA1238">
        <v>3.0000000000000004</v>
      </c>
      <c r="AB1238">
        <v>2</v>
      </c>
      <c r="AC1238">
        <v>40</v>
      </c>
      <c r="AD1238">
        <v>3.0000000000000004</v>
      </c>
      <c r="AE1238">
        <v>4</v>
      </c>
      <c r="AF1238">
        <v>38</v>
      </c>
      <c r="AG1238">
        <v>3.0000000000000004</v>
      </c>
      <c r="AH1238">
        <v>0</v>
      </c>
      <c r="AI1238">
        <v>38</v>
      </c>
      <c r="AJ1238">
        <v>2.0000000000000004</v>
      </c>
      <c r="AK1238">
        <v>0</v>
      </c>
      <c r="AL1238">
        <v>29</v>
      </c>
      <c r="AM1238">
        <v>2.0000000000000004</v>
      </c>
      <c r="AN1238">
        <v>2.0000000000000004</v>
      </c>
    </row>
    <row r="1239" spans="1:40" ht="17.100000000000001" customHeight="1" x14ac:dyDescent="0.25">
      <c r="A1239" s="25" t="s">
        <v>4504</v>
      </c>
      <c r="B1239" s="25" t="s">
        <v>7101</v>
      </c>
      <c r="C1239" s="25" t="s">
        <v>4549</v>
      </c>
      <c r="D1239" s="25" t="s">
        <v>4548</v>
      </c>
      <c r="E1239" s="25" t="s">
        <v>6492</v>
      </c>
      <c r="F1239" s="25" t="s">
        <v>4551</v>
      </c>
      <c r="G1239" s="26">
        <v>2</v>
      </c>
      <c r="H1239">
        <v>2</v>
      </c>
      <c r="I1239">
        <v>0</v>
      </c>
      <c r="J1239">
        <v>0</v>
      </c>
      <c r="K1239">
        <v>4</v>
      </c>
      <c r="L1239">
        <v>0</v>
      </c>
      <c r="M1239">
        <v>0</v>
      </c>
      <c r="N1239">
        <v>2</v>
      </c>
      <c r="O1239">
        <v>0</v>
      </c>
      <c r="P1239">
        <v>0</v>
      </c>
      <c r="Q1239">
        <v>3</v>
      </c>
      <c r="R1239">
        <v>0</v>
      </c>
      <c r="S1239">
        <v>0</v>
      </c>
      <c r="T1239">
        <v>2</v>
      </c>
      <c r="U1239">
        <v>0</v>
      </c>
      <c r="V1239">
        <v>0</v>
      </c>
      <c r="W1239">
        <v>3</v>
      </c>
      <c r="X1239">
        <v>0</v>
      </c>
      <c r="Y1239">
        <v>0</v>
      </c>
      <c r="Z1239">
        <v>2</v>
      </c>
      <c r="AA1239">
        <v>0</v>
      </c>
      <c r="AB1239">
        <v>0</v>
      </c>
      <c r="AC1239">
        <v>3</v>
      </c>
      <c r="AD1239">
        <v>0</v>
      </c>
      <c r="AE1239">
        <v>0</v>
      </c>
      <c r="AF1239">
        <v>3</v>
      </c>
      <c r="AG1239">
        <v>0</v>
      </c>
      <c r="AH1239">
        <v>0</v>
      </c>
      <c r="AI1239">
        <v>3</v>
      </c>
      <c r="AJ1239">
        <v>0</v>
      </c>
      <c r="AK1239">
        <v>0</v>
      </c>
      <c r="AL1239">
        <v>4</v>
      </c>
      <c r="AM1239">
        <v>0</v>
      </c>
      <c r="AN1239">
        <v>1</v>
      </c>
    </row>
    <row r="1240" spans="1:40" ht="17.100000000000001" customHeight="1" x14ac:dyDescent="0.25">
      <c r="A1240" s="25" t="s">
        <v>4504</v>
      </c>
      <c r="B1240" s="25" t="s">
        <v>7101</v>
      </c>
      <c r="C1240" s="25" t="s">
        <v>4549</v>
      </c>
      <c r="D1240" s="25" t="s">
        <v>4548</v>
      </c>
      <c r="E1240" s="25" t="s">
        <v>6492</v>
      </c>
      <c r="F1240" s="25" t="s">
        <v>4550</v>
      </c>
      <c r="G1240" s="26">
        <v>3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1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</row>
    <row r="1241" spans="1:40" ht="17.100000000000001" customHeight="1" x14ac:dyDescent="0.25">
      <c r="A1241" s="25" t="s">
        <v>4504</v>
      </c>
      <c r="B1241" s="25" t="s">
        <v>7101</v>
      </c>
      <c r="C1241" s="25" t="s">
        <v>4549</v>
      </c>
      <c r="D1241" s="25" t="s">
        <v>4548</v>
      </c>
      <c r="E1241" s="25" t="s">
        <v>6492</v>
      </c>
      <c r="F1241" s="25" t="s">
        <v>4547</v>
      </c>
      <c r="G1241" s="26">
        <v>4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</row>
    <row r="1242" spans="1:40" ht="17.100000000000001" customHeight="1" x14ac:dyDescent="0.25">
      <c r="A1242" s="25" t="s">
        <v>4504</v>
      </c>
      <c r="B1242" s="25" t="s">
        <v>7101</v>
      </c>
      <c r="C1242" s="25" t="s">
        <v>4543</v>
      </c>
      <c r="D1242" s="25" t="s">
        <v>4542</v>
      </c>
      <c r="E1242" s="25" t="s">
        <v>7144</v>
      </c>
      <c r="F1242" s="25" t="s">
        <v>4546</v>
      </c>
      <c r="G1242" s="26">
        <v>1</v>
      </c>
      <c r="H1242">
        <v>32</v>
      </c>
      <c r="I1242">
        <v>11</v>
      </c>
      <c r="J1242">
        <v>7</v>
      </c>
      <c r="K1242">
        <v>28</v>
      </c>
      <c r="L1242">
        <v>5.0000000000000009</v>
      </c>
      <c r="M1242">
        <v>0</v>
      </c>
      <c r="N1242">
        <v>28</v>
      </c>
      <c r="O1242">
        <v>1</v>
      </c>
      <c r="P1242">
        <v>0</v>
      </c>
      <c r="Q1242">
        <v>28</v>
      </c>
      <c r="R1242">
        <v>0</v>
      </c>
      <c r="S1242">
        <v>0</v>
      </c>
      <c r="T1242">
        <v>31</v>
      </c>
      <c r="U1242">
        <v>3.0000000000000004</v>
      </c>
      <c r="V1242">
        <v>5</v>
      </c>
      <c r="W1242">
        <v>25</v>
      </c>
      <c r="X1242">
        <v>0</v>
      </c>
      <c r="Y1242">
        <v>0</v>
      </c>
      <c r="Z1242">
        <v>27</v>
      </c>
      <c r="AA1242">
        <v>2</v>
      </c>
      <c r="AB1242">
        <v>1</v>
      </c>
      <c r="AC1242">
        <v>25</v>
      </c>
      <c r="AD1242">
        <v>2</v>
      </c>
      <c r="AE1242">
        <v>0</v>
      </c>
      <c r="AF1242">
        <v>31</v>
      </c>
      <c r="AG1242">
        <v>5</v>
      </c>
      <c r="AH1242">
        <v>6.0000000000000027</v>
      </c>
      <c r="AI1242">
        <v>26</v>
      </c>
      <c r="AJ1242">
        <v>1</v>
      </c>
      <c r="AK1242">
        <v>0</v>
      </c>
      <c r="AL1242">
        <v>26</v>
      </c>
      <c r="AM1242">
        <v>0</v>
      </c>
      <c r="AN1242">
        <v>0</v>
      </c>
    </row>
    <row r="1243" spans="1:40" ht="17.100000000000001" customHeight="1" x14ac:dyDescent="0.25">
      <c r="A1243" s="25" t="s">
        <v>4504</v>
      </c>
      <c r="B1243" s="25" t="s">
        <v>7101</v>
      </c>
      <c r="C1243" s="25" t="s">
        <v>4543</v>
      </c>
      <c r="D1243" s="25" t="s">
        <v>4542</v>
      </c>
      <c r="E1243" s="25" t="s">
        <v>7144</v>
      </c>
      <c r="F1243" s="25" t="s">
        <v>4545</v>
      </c>
      <c r="G1243" s="26">
        <v>2</v>
      </c>
      <c r="H1243">
        <v>1</v>
      </c>
      <c r="I1243">
        <v>0</v>
      </c>
      <c r="J1243">
        <v>0</v>
      </c>
      <c r="K1243">
        <v>1</v>
      </c>
      <c r="L1243">
        <v>0</v>
      </c>
      <c r="M1243">
        <v>0</v>
      </c>
      <c r="N1243">
        <v>3</v>
      </c>
      <c r="O1243">
        <v>0</v>
      </c>
      <c r="P1243">
        <v>0</v>
      </c>
      <c r="Q1243">
        <v>4</v>
      </c>
      <c r="R1243">
        <v>0</v>
      </c>
      <c r="S1243">
        <v>0</v>
      </c>
      <c r="T1243">
        <v>4</v>
      </c>
      <c r="U1243">
        <v>0</v>
      </c>
      <c r="V1243">
        <v>0</v>
      </c>
      <c r="W1243">
        <v>4</v>
      </c>
      <c r="X1243">
        <v>0</v>
      </c>
      <c r="Y1243">
        <v>0</v>
      </c>
      <c r="Z1243">
        <v>4</v>
      </c>
      <c r="AA1243">
        <v>0</v>
      </c>
      <c r="AB1243">
        <v>0</v>
      </c>
      <c r="AC1243">
        <v>3</v>
      </c>
      <c r="AD1243">
        <v>0</v>
      </c>
      <c r="AE1243">
        <v>0</v>
      </c>
      <c r="AF1243">
        <v>2</v>
      </c>
      <c r="AG1243">
        <v>0</v>
      </c>
      <c r="AH1243">
        <v>0</v>
      </c>
      <c r="AI1243">
        <v>2</v>
      </c>
      <c r="AJ1243">
        <v>0</v>
      </c>
      <c r="AK1243">
        <v>0</v>
      </c>
      <c r="AL1243">
        <v>2</v>
      </c>
      <c r="AM1243">
        <v>0</v>
      </c>
      <c r="AN1243">
        <v>0</v>
      </c>
    </row>
    <row r="1244" spans="1:40" ht="17.100000000000001" customHeight="1" x14ac:dyDescent="0.25">
      <c r="A1244" s="25" t="s">
        <v>4504</v>
      </c>
      <c r="B1244" s="25" t="s">
        <v>7101</v>
      </c>
      <c r="C1244" s="25" t="s">
        <v>4543</v>
      </c>
      <c r="D1244" s="25" t="s">
        <v>4542</v>
      </c>
      <c r="E1244" s="25" t="s">
        <v>7144</v>
      </c>
      <c r="F1244" s="25" t="s">
        <v>4544</v>
      </c>
      <c r="G1244" s="26">
        <v>3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</row>
    <row r="1245" spans="1:40" ht="17.100000000000001" customHeight="1" x14ac:dyDescent="0.25">
      <c r="A1245" s="25" t="s">
        <v>4504</v>
      </c>
      <c r="B1245" s="25" t="s">
        <v>7101</v>
      </c>
      <c r="C1245" s="25" t="s">
        <v>4543</v>
      </c>
      <c r="D1245" s="25" t="s">
        <v>4542</v>
      </c>
      <c r="E1245" s="25" t="s">
        <v>7144</v>
      </c>
      <c r="F1245" s="25" t="s">
        <v>4541</v>
      </c>
      <c r="G1245" s="26">
        <v>4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</row>
    <row r="1246" spans="1:40" ht="17.100000000000001" customHeight="1" x14ac:dyDescent="0.25">
      <c r="A1246" s="25" t="s">
        <v>4504</v>
      </c>
      <c r="B1246" s="25" t="s">
        <v>7101</v>
      </c>
      <c r="C1246" s="25" t="s">
        <v>2003</v>
      </c>
      <c r="D1246" s="25" t="s">
        <v>4537</v>
      </c>
      <c r="E1246" s="25" t="s">
        <v>7145</v>
      </c>
      <c r="F1246" s="25" t="s">
        <v>4540</v>
      </c>
      <c r="G1246" s="26">
        <v>1</v>
      </c>
      <c r="H1246">
        <v>54</v>
      </c>
      <c r="I1246">
        <v>7</v>
      </c>
      <c r="J1246">
        <v>0</v>
      </c>
      <c r="K1246">
        <v>65</v>
      </c>
      <c r="L1246">
        <v>10.000000000000005</v>
      </c>
      <c r="M1246">
        <v>1.9999999999999996</v>
      </c>
      <c r="N1246">
        <v>69</v>
      </c>
      <c r="O1246">
        <v>4.0000000000000009</v>
      </c>
      <c r="P1246">
        <v>3</v>
      </c>
      <c r="Q1246">
        <v>68</v>
      </c>
      <c r="R1246">
        <v>3.9999999999999996</v>
      </c>
      <c r="S1246">
        <v>2</v>
      </c>
      <c r="T1246">
        <v>68</v>
      </c>
      <c r="U1246">
        <v>4</v>
      </c>
      <c r="V1246">
        <v>2.0000000000000009</v>
      </c>
      <c r="W1246">
        <v>68</v>
      </c>
      <c r="X1246">
        <v>3.0000000000000013</v>
      </c>
      <c r="Y1246">
        <v>2.0000000000000013</v>
      </c>
      <c r="Z1246">
        <v>65</v>
      </c>
      <c r="AA1246">
        <v>0</v>
      </c>
      <c r="AB1246">
        <v>1</v>
      </c>
      <c r="AC1246">
        <v>69</v>
      </c>
      <c r="AD1246">
        <v>2</v>
      </c>
      <c r="AE1246">
        <v>1.9999999999999996</v>
      </c>
      <c r="AF1246">
        <v>69</v>
      </c>
      <c r="AG1246">
        <v>3.0000000000000004</v>
      </c>
      <c r="AH1246">
        <v>3.0000000000000004</v>
      </c>
      <c r="AI1246">
        <v>70</v>
      </c>
      <c r="AJ1246">
        <v>4.0000000000000018</v>
      </c>
      <c r="AK1246">
        <v>1</v>
      </c>
      <c r="AL1246">
        <v>71</v>
      </c>
      <c r="AM1246">
        <v>1</v>
      </c>
      <c r="AN1246">
        <v>4.0000000000000009</v>
      </c>
    </row>
    <row r="1247" spans="1:40" ht="17.100000000000001" customHeight="1" x14ac:dyDescent="0.25">
      <c r="A1247" s="25" t="s">
        <v>4504</v>
      </c>
      <c r="B1247" s="25" t="s">
        <v>7101</v>
      </c>
      <c r="C1247" s="25" t="s">
        <v>2003</v>
      </c>
      <c r="D1247" s="25" t="s">
        <v>4537</v>
      </c>
      <c r="E1247" s="25" t="s">
        <v>7145</v>
      </c>
      <c r="F1247" s="25" t="s">
        <v>4539</v>
      </c>
      <c r="G1247" s="26">
        <v>2</v>
      </c>
      <c r="H1247">
        <v>2</v>
      </c>
      <c r="I1247">
        <v>0</v>
      </c>
      <c r="J1247">
        <v>0</v>
      </c>
      <c r="K1247">
        <v>3</v>
      </c>
      <c r="L1247">
        <v>0</v>
      </c>
      <c r="M1247">
        <v>0</v>
      </c>
      <c r="N1247">
        <v>4</v>
      </c>
      <c r="O1247">
        <v>0</v>
      </c>
      <c r="P1247">
        <v>0</v>
      </c>
      <c r="Q1247">
        <v>4</v>
      </c>
      <c r="R1247">
        <v>0</v>
      </c>
      <c r="S1247">
        <v>0</v>
      </c>
      <c r="T1247">
        <v>5</v>
      </c>
      <c r="U1247">
        <v>0</v>
      </c>
      <c r="V1247">
        <v>1</v>
      </c>
      <c r="W1247">
        <v>4</v>
      </c>
      <c r="X1247">
        <v>1</v>
      </c>
      <c r="Y1247">
        <v>1</v>
      </c>
      <c r="Z1247">
        <v>6</v>
      </c>
      <c r="AA1247">
        <v>0</v>
      </c>
      <c r="AB1247">
        <v>0</v>
      </c>
      <c r="AC1247">
        <v>9</v>
      </c>
      <c r="AD1247">
        <v>1.0000000000000002</v>
      </c>
      <c r="AE1247">
        <v>0</v>
      </c>
      <c r="AF1247">
        <v>10</v>
      </c>
      <c r="AG1247">
        <v>0</v>
      </c>
      <c r="AH1247">
        <v>0</v>
      </c>
      <c r="AI1247">
        <v>10</v>
      </c>
      <c r="AJ1247">
        <v>0</v>
      </c>
      <c r="AK1247">
        <v>0</v>
      </c>
      <c r="AL1247">
        <v>11</v>
      </c>
      <c r="AM1247">
        <v>2.0000000000000004</v>
      </c>
      <c r="AN1247">
        <v>0.99999999999999989</v>
      </c>
    </row>
    <row r="1248" spans="1:40" ht="17.100000000000001" customHeight="1" x14ac:dyDescent="0.25">
      <c r="A1248" s="25" t="s">
        <v>4504</v>
      </c>
      <c r="B1248" s="25" t="s">
        <v>7101</v>
      </c>
      <c r="C1248" s="25" t="s">
        <v>2003</v>
      </c>
      <c r="D1248" s="25" t="s">
        <v>4537</v>
      </c>
      <c r="E1248" s="25" t="s">
        <v>7145</v>
      </c>
      <c r="F1248" s="25" t="s">
        <v>4538</v>
      </c>
      <c r="G1248" s="26">
        <v>3</v>
      </c>
      <c r="H1248">
        <v>5</v>
      </c>
      <c r="I1248">
        <v>0</v>
      </c>
      <c r="J1248">
        <v>0</v>
      </c>
      <c r="K1248">
        <v>5</v>
      </c>
      <c r="L1248">
        <v>0</v>
      </c>
      <c r="M1248">
        <v>0</v>
      </c>
      <c r="N1248">
        <v>5</v>
      </c>
      <c r="O1248">
        <v>0</v>
      </c>
      <c r="P1248">
        <v>0</v>
      </c>
      <c r="Q1248">
        <v>5</v>
      </c>
      <c r="R1248">
        <v>0</v>
      </c>
      <c r="S1248">
        <v>0</v>
      </c>
      <c r="T1248">
        <v>5</v>
      </c>
      <c r="U1248">
        <v>0</v>
      </c>
      <c r="V1248">
        <v>0</v>
      </c>
      <c r="W1248">
        <v>5</v>
      </c>
      <c r="X1248">
        <v>0</v>
      </c>
      <c r="Y1248">
        <v>0</v>
      </c>
      <c r="Z1248">
        <v>6</v>
      </c>
      <c r="AA1248">
        <v>0</v>
      </c>
      <c r="AB1248">
        <v>0</v>
      </c>
      <c r="AC1248">
        <v>4</v>
      </c>
      <c r="AD1248">
        <v>0</v>
      </c>
      <c r="AE1248">
        <v>0</v>
      </c>
      <c r="AF1248">
        <v>4</v>
      </c>
      <c r="AG1248">
        <v>0</v>
      </c>
      <c r="AH1248">
        <v>0</v>
      </c>
      <c r="AI1248">
        <v>4</v>
      </c>
      <c r="AJ1248">
        <v>0</v>
      </c>
      <c r="AK1248">
        <v>0</v>
      </c>
      <c r="AL1248">
        <v>4</v>
      </c>
      <c r="AM1248">
        <v>0</v>
      </c>
      <c r="AN1248">
        <v>0</v>
      </c>
    </row>
    <row r="1249" spans="1:40" ht="17.100000000000001" customHeight="1" x14ac:dyDescent="0.25">
      <c r="A1249" s="25" t="s">
        <v>4504</v>
      </c>
      <c r="B1249" s="25" t="s">
        <v>7101</v>
      </c>
      <c r="C1249" s="25" t="s">
        <v>2003</v>
      </c>
      <c r="D1249" s="25" t="s">
        <v>4537</v>
      </c>
      <c r="E1249" s="25" t="s">
        <v>7145</v>
      </c>
      <c r="F1249" s="25" t="s">
        <v>4536</v>
      </c>
      <c r="G1249" s="26">
        <v>4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</row>
    <row r="1250" spans="1:40" ht="17.100000000000001" customHeight="1" x14ac:dyDescent="0.25">
      <c r="A1250" s="25" t="s">
        <v>4504</v>
      </c>
      <c r="B1250" s="25" t="s">
        <v>7101</v>
      </c>
      <c r="C1250" s="25" t="s">
        <v>4532</v>
      </c>
      <c r="D1250" s="25" t="s">
        <v>4531</v>
      </c>
      <c r="E1250" s="25" t="s">
        <v>6493</v>
      </c>
      <c r="F1250" s="25" t="s">
        <v>4535</v>
      </c>
      <c r="G1250" s="26">
        <v>1</v>
      </c>
      <c r="H1250">
        <v>53</v>
      </c>
      <c r="I1250">
        <v>8.0000000000000018</v>
      </c>
      <c r="J1250">
        <v>1</v>
      </c>
      <c r="K1250">
        <v>53</v>
      </c>
      <c r="L1250">
        <v>4.0000000000000018</v>
      </c>
      <c r="M1250">
        <v>1</v>
      </c>
      <c r="N1250">
        <v>53</v>
      </c>
      <c r="O1250">
        <v>5.0000000000000009</v>
      </c>
      <c r="P1250">
        <v>2.0000000000000009</v>
      </c>
      <c r="Q1250">
        <v>55</v>
      </c>
      <c r="R1250">
        <v>2</v>
      </c>
      <c r="S1250">
        <v>2.0000000000000004</v>
      </c>
      <c r="T1250">
        <v>55</v>
      </c>
      <c r="U1250">
        <v>2.0000000000000009</v>
      </c>
      <c r="V1250">
        <v>0</v>
      </c>
      <c r="W1250">
        <v>61</v>
      </c>
      <c r="X1250">
        <v>4.0000000000000018</v>
      </c>
      <c r="Y1250">
        <v>0</v>
      </c>
      <c r="Z1250">
        <v>65</v>
      </c>
      <c r="AA1250">
        <v>7.0000000000000009</v>
      </c>
      <c r="AB1250">
        <v>6.0000000000000009</v>
      </c>
      <c r="AC1250">
        <v>59</v>
      </c>
      <c r="AD1250">
        <v>2</v>
      </c>
      <c r="AE1250">
        <v>1</v>
      </c>
      <c r="AF1250">
        <v>59</v>
      </c>
      <c r="AG1250">
        <v>4.0000000000000009</v>
      </c>
      <c r="AH1250">
        <v>2.9999999999999996</v>
      </c>
      <c r="AI1250">
        <v>64</v>
      </c>
      <c r="AJ1250">
        <v>6.0000000000000018</v>
      </c>
      <c r="AK1250">
        <v>1</v>
      </c>
      <c r="AL1250">
        <v>68</v>
      </c>
      <c r="AM1250">
        <v>6.0000000000000018</v>
      </c>
      <c r="AN1250">
        <v>1.0000000000000007</v>
      </c>
    </row>
    <row r="1251" spans="1:40" ht="17.100000000000001" customHeight="1" x14ac:dyDescent="0.25">
      <c r="A1251" s="25" t="s">
        <v>4504</v>
      </c>
      <c r="B1251" s="25" t="s">
        <v>7101</v>
      </c>
      <c r="C1251" s="25" t="s">
        <v>4532</v>
      </c>
      <c r="D1251" s="25" t="s">
        <v>4531</v>
      </c>
      <c r="E1251" s="25" t="s">
        <v>6493</v>
      </c>
      <c r="F1251" s="25" t="s">
        <v>4534</v>
      </c>
      <c r="G1251" s="26">
        <v>2</v>
      </c>
      <c r="H1251">
        <v>14</v>
      </c>
      <c r="I1251">
        <v>0</v>
      </c>
      <c r="J1251">
        <v>0</v>
      </c>
      <c r="K1251">
        <v>18</v>
      </c>
      <c r="L1251">
        <v>2.0000000000000004</v>
      </c>
      <c r="M1251">
        <v>1</v>
      </c>
      <c r="N1251">
        <v>17</v>
      </c>
      <c r="O1251">
        <v>0</v>
      </c>
      <c r="P1251">
        <v>1.0000000000000002</v>
      </c>
      <c r="Q1251">
        <v>17</v>
      </c>
      <c r="R1251">
        <v>0</v>
      </c>
      <c r="S1251">
        <v>0</v>
      </c>
      <c r="T1251">
        <v>19</v>
      </c>
      <c r="U1251">
        <v>0</v>
      </c>
      <c r="V1251">
        <v>1</v>
      </c>
      <c r="W1251">
        <v>18</v>
      </c>
      <c r="X1251">
        <v>0</v>
      </c>
      <c r="Y1251">
        <v>0</v>
      </c>
      <c r="Z1251">
        <v>21</v>
      </c>
      <c r="AA1251">
        <v>3</v>
      </c>
      <c r="AB1251">
        <v>1.0000000000000002</v>
      </c>
      <c r="AC1251">
        <v>21</v>
      </c>
      <c r="AD1251">
        <v>1</v>
      </c>
      <c r="AE1251">
        <v>1</v>
      </c>
      <c r="AF1251">
        <v>27</v>
      </c>
      <c r="AG1251">
        <v>2.0000000000000004</v>
      </c>
      <c r="AH1251">
        <v>3</v>
      </c>
      <c r="AI1251">
        <v>25</v>
      </c>
      <c r="AJ1251">
        <v>1.9999999999999998</v>
      </c>
      <c r="AK1251">
        <v>3</v>
      </c>
      <c r="AL1251">
        <v>23</v>
      </c>
      <c r="AM1251">
        <v>1.9999999999999996</v>
      </c>
      <c r="AN1251">
        <v>0</v>
      </c>
    </row>
    <row r="1252" spans="1:40" ht="17.100000000000001" customHeight="1" x14ac:dyDescent="0.25">
      <c r="A1252" s="25" t="s">
        <v>4504</v>
      </c>
      <c r="B1252" s="25" t="s">
        <v>7101</v>
      </c>
      <c r="C1252" s="25" t="s">
        <v>4532</v>
      </c>
      <c r="D1252" s="25" t="s">
        <v>4531</v>
      </c>
      <c r="E1252" s="25" t="s">
        <v>6493</v>
      </c>
      <c r="F1252" s="25" t="s">
        <v>4533</v>
      </c>
      <c r="G1252" s="26">
        <v>3</v>
      </c>
      <c r="H1252">
        <v>3</v>
      </c>
      <c r="I1252">
        <v>0</v>
      </c>
      <c r="J1252">
        <v>0</v>
      </c>
      <c r="K1252">
        <v>2</v>
      </c>
      <c r="L1252">
        <v>0</v>
      </c>
      <c r="M1252">
        <v>0</v>
      </c>
      <c r="N1252">
        <v>2</v>
      </c>
      <c r="O1252">
        <v>0</v>
      </c>
      <c r="P1252">
        <v>0</v>
      </c>
      <c r="Q1252">
        <v>2</v>
      </c>
      <c r="R1252">
        <v>0</v>
      </c>
      <c r="S1252">
        <v>0</v>
      </c>
      <c r="T1252">
        <v>3</v>
      </c>
      <c r="U1252">
        <v>0</v>
      </c>
      <c r="V1252">
        <v>0</v>
      </c>
      <c r="W1252">
        <v>4</v>
      </c>
      <c r="X1252">
        <v>1</v>
      </c>
      <c r="Y1252">
        <v>2</v>
      </c>
      <c r="Z1252">
        <v>1</v>
      </c>
      <c r="AA1252">
        <v>0</v>
      </c>
      <c r="AB1252">
        <v>0</v>
      </c>
      <c r="AC1252">
        <v>1</v>
      </c>
      <c r="AD1252">
        <v>0</v>
      </c>
      <c r="AE1252">
        <v>0</v>
      </c>
      <c r="AF1252">
        <v>2</v>
      </c>
      <c r="AG1252">
        <v>1</v>
      </c>
      <c r="AH1252">
        <v>0</v>
      </c>
      <c r="AI1252">
        <v>3</v>
      </c>
      <c r="AJ1252">
        <v>0</v>
      </c>
      <c r="AK1252">
        <v>0</v>
      </c>
      <c r="AL1252">
        <v>4</v>
      </c>
      <c r="AM1252">
        <v>0</v>
      </c>
      <c r="AN1252">
        <v>0</v>
      </c>
    </row>
    <row r="1253" spans="1:40" ht="17.100000000000001" customHeight="1" x14ac:dyDescent="0.25">
      <c r="A1253" s="25" t="s">
        <v>4504</v>
      </c>
      <c r="B1253" s="25" t="s">
        <v>7101</v>
      </c>
      <c r="C1253" s="25" t="s">
        <v>4532</v>
      </c>
      <c r="D1253" s="25" t="s">
        <v>4531</v>
      </c>
      <c r="E1253" s="25" t="s">
        <v>6493</v>
      </c>
      <c r="F1253" s="25" t="s">
        <v>4530</v>
      </c>
      <c r="G1253" s="26">
        <v>4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</row>
    <row r="1254" spans="1:40" ht="17.100000000000001" customHeight="1" x14ac:dyDescent="0.25">
      <c r="A1254" s="25" t="s">
        <v>4504</v>
      </c>
      <c r="B1254" s="25" t="s">
        <v>7101</v>
      </c>
      <c r="C1254" s="25" t="s">
        <v>3190</v>
      </c>
      <c r="D1254" s="25" t="s">
        <v>4526</v>
      </c>
      <c r="E1254" s="25" t="s">
        <v>7146</v>
      </c>
      <c r="F1254" s="25" t="s">
        <v>4529</v>
      </c>
      <c r="G1254" s="26">
        <v>1</v>
      </c>
      <c r="H1254">
        <v>8</v>
      </c>
      <c r="I1254">
        <v>4</v>
      </c>
      <c r="J1254">
        <v>1</v>
      </c>
      <c r="K1254">
        <v>12</v>
      </c>
      <c r="L1254">
        <v>3.0000000000000009</v>
      </c>
      <c r="M1254">
        <v>0</v>
      </c>
      <c r="N1254">
        <v>15</v>
      </c>
      <c r="O1254">
        <v>1.0000000000000002</v>
      </c>
      <c r="P1254">
        <v>2</v>
      </c>
      <c r="Q1254">
        <v>14</v>
      </c>
      <c r="R1254">
        <v>0</v>
      </c>
      <c r="S1254">
        <v>0</v>
      </c>
      <c r="T1254">
        <v>15</v>
      </c>
      <c r="U1254">
        <v>1</v>
      </c>
      <c r="V1254">
        <v>0</v>
      </c>
      <c r="W1254">
        <v>14</v>
      </c>
      <c r="X1254">
        <v>0</v>
      </c>
      <c r="Y1254">
        <v>0</v>
      </c>
      <c r="Z1254">
        <v>15</v>
      </c>
      <c r="AA1254">
        <v>1</v>
      </c>
      <c r="AB1254">
        <v>0</v>
      </c>
      <c r="AC1254">
        <v>15</v>
      </c>
      <c r="AD1254">
        <v>0</v>
      </c>
      <c r="AE1254">
        <v>0</v>
      </c>
      <c r="AF1254">
        <v>15</v>
      </c>
      <c r="AG1254">
        <v>0</v>
      </c>
      <c r="AH1254">
        <v>0</v>
      </c>
      <c r="AI1254">
        <v>15</v>
      </c>
      <c r="AJ1254">
        <v>0</v>
      </c>
      <c r="AK1254">
        <v>2.0000000000000004</v>
      </c>
      <c r="AL1254">
        <v>14</v>
      </c>
      <c r="AM1254">
        <v>0</v>
      </c>
      <c r="AN1254">
        <v>1.0000000000000002</v>
      </c>
    </row>
    <row r="1255" spans="1:40" ht="17.100000000000001" customHeight="1" x14ac:dyDescent="0.25">
      <c r="A1255" s="25" t="s">
        <v>4504</v>
      </c>
      <c r="B1255" s="25" t="s">
        <v>7101</v>
      </c>
      <c r="C1255" s="25" t="s">
        <v>3190</v>
      </c>
      <c r="D1255" s="25" t="s">
        <v>4526</v>
      </c>
      <c r="E1255" s="25" t="s">
        <v>7146</v>
      </c>
      <c r="F1255" s="25" t="s">
        <v>4528</v>
      </c>
      <c r="G1255" s="26">
        <v>2</v>
      </c>
      <c r="H1255">
        <v>3</v>
      </c>
      <c r="I1255">
        <v>1</v>
      </c>
      <c r="J1255">
        <v>0</v>
      </c>
      <c r="K1255">
        <v>3</v>
      </c>
      <c r="L1255">
        <v>0</v>
      </c>
      <c r="M1255">
        <v>0</v>
      </c>
      <c r="N1255">
        <v>3</v>
      </c>
      <c r="O1255">
        <v>0</v>
      </c>
      <c r="P1255">
        <v>0</v>
      </c>
      <c r="Q1255">
        <v>3</v>
      </c>
      <c r="R1255">
        <v>0</v>
      </c>
      <c r="S1255">
        <v>0</v>
      </c>
      <c r="T1255">
        <v>3</v>
      </c>
      <c r="U1255">
        <v>0</v>
      </c>
      <c r="V1255">
        <v>0</v>
      </c>
      <c r="W1255">
        <v>3</v>
      </c>
      <c r="X1255">
        <v>0</v>
      </c>
      <c r="Y1255">
        <v>0</v>
      </c>
      <c r="Z1255">
        <v>3</v>
      </c>
      <c r="AA1255">
        <v>0</v>
      </c>
      <c r="AB1255">
        <v>0</v>
      </c>
      <c r="AC1255">
        <v>3</v>
      </c>
      <c r="AD1255">
        <v>0</v>
      </c>
      <c r="AE1255">
        <v>0</v>
      </c>
      <c r="AF1255">
        <v>3</v>
      </c>
      <c r="AG1255">
        <v>0</v>
      </c>
      <c r="AH1255">
        <v>0</v>
      </c>
      <c r="AI1255">
        <v>3</v>
      </c>
      <c r="AJ1255">
        <v>0</v>
      </c>
      <c r="AK1255">
        <v>0</v>
      </c>
      <c r="AL1255">
        <v>3</v>
      </c>
      <c r="AM1255">
        <v>0</v>
      </c>
      <c r="AN1255">
        <v>0</v>
      </c>
    </row>
    <row r="1256" spans="1:40" ht="17.100000000000001" customHeight="1" x14ac:dyDescent="0.25">
      <c r="A1256" s="25" t="s">
        <v>4504</v>
      </c>
      <c r="B1256" s="25" t="s">
        <v>7101</v>
      </c>
      <c r="C1256" s="25" t="s">
        <v>3190</v>
      </c>
      <c r="D1256" s="25" t="s">
        <v>4526</v>
      </c>
      <c r="E1256" s="25" t="s">
        <v>7146</v>
      </c>
      <c r="F1256" s="25" t="s">
        <v>4527</v>
      </c>
      <c r="G1256" s="26">
        <v>3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</row>
    <row r="1257" spans="1:40" ht="17.100000000000001" customHeight="1" x14ac:dyDescent="0.25">
      <c r="A1257" s="25" t="s">
        <v>4504</v>
      </c>
      <c r="B1257" s="25" t="s">
        <v>7101</v>
      </c>
      <c r="C1257" s="25" t="s">
        <v>3190</v>
      </c>
      <c r="D1257" s="25" t="s">
        <v>4526</v>
      </c>
      <c r="E1257" s="25" t="s">
        <v>7146</v>
      </c>
      <c r="F1257" s="25" t="s">
        <v>4525</v>
      </c>
      <c r="G1257" s="26">
        <v>4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</row>
    <row r="1258" spans="1:40" ht="17.100000000000001" customHeight="1" x14ac:dyDescent="0.25">
      <c r="A1258" s="25" t="s">
        <v>4504</v>
      </c>
      <c r="B1258" s="25" t="s">
        <v>7101</v>
      </c>
      <c r="C1258" s="25" t="s">
        <v>4521</v>
      </c>
      <c r="D1258" s="25" t="s">
        <v>4520</v>
      </c>
      <c r="E1258" s="25" t="s">
        <v>6494</v>
      </c>
      <c r="F1258" s="25" t="s">
        <v>4524</v>
      </c>
      <c r="G1258" s="26">
        <v>1</v>
      </c>
      <c r="H1258">
        <v>26</v>
      </c>
      <c r="I1258">
        <v>6</v>
      </c>
      <c r="J1258">
        <v>3</v>
      </c>
      <c r="K1258">
        <v>26</v>
      </c>
      <c r="L1258">
        <v>4.0000000000000009</v>
      </c>
      <c r="M1258">
        <v>1.0000000000000002</v>
      </c>
      <c r="N1258">
        <v>29</v>
      </c>
      <c r="O1258">
        <v>3.0000000000000018</v>
      </c>
      <c r="P1258">
        <v>4.0000000000000009</v>
      </c>
      <c r="Q1258">
        <v>31</v>
      </c>
      <c r="R1258">
        <v>3</v>
      </c>
      <c r="S1258">
        <v>1</v>
      </c>
      <c r="T1258">
        <v>33</v>
      </c>
      <c r="U1258">
        <v>2.0000000000000009</v>
      </c>
      <c r="V1258">
        <v>2</v>
      </c>
      <c r="W1258">
        <v>35</v>
      </c>
      <c r="X1258">
        <v>6.0000000000000009</v>
      </c>
      <c r="Y1258">
        <v>1</v>
      </c>
      <c r="Z1258">
        <v>39</v>
      </c>
      <c r="AA1258">
        <v>3.0000000000000009</v>
      </c>
      <c r="AB1258">
        <v>2</v>
      </c>
      <c r="AC1258">
        <v>39</v>
      </c>
      <c r="AD1258">
        <v>5.0000000000000009</v>
      </c>
      <c r="AE1258">
        <v>2</v>
      </c>
      <c r="AF1258">
        <v>46</v>
      </c>
      <c r="AG1258">
        <v>1</v>
      </c>
      <c r="AH1258">
        <v>0</v>
      </c>
      <c r="AI1258">
        <v>46</v>
      </c>
      <c r="AJ1258">
        <v>1</v>
      </c>
      <c r="AK1258">
        <v>0</v>
      </c>
      <c r="AL1258">
        <v>46</v>
      </c>
      <c r="AM1258">
        <v>3</v>
      </c>
      <c r="AN1258">
        <v>2.0000000000000004</v>
      </c>
    </row>
    <row r="1259" spans="1:40" ht="17.100000000000001" customHeight="1" x14ac:dyDescent="0.25">
      <c r="A1259" s="25" t="s">
        <v>4504</v>
      </c>
      <c r="B1259" s="25" t="s">
        <v>7101</v>
      </c>
      <c r="C1259" s="25" t="s">
        <v>4521</v>
      </c>
      <c r="D1259" s="25" t="s">
        <v>4520</v>
      </c>
      <c r="E1259" s="25" t="s">
        <v>6494</v>
      </c>
      <c r="F1259" s="25" t="s">
        <v>4523</v>
      </c>
      <c r="G1259" s="26">
        <v>2</v>
      </c>
      <c r="H1259">
        <v>4</v>
      </c>
      <c r="I1259">
        <v>1</v>
      </c>
      <c r="J1259">
        <v>0</v>
      </c>
      <c r="K1259">
        <v>5</v>
      </c>
      <c r="L1259">
        <v>1</v>
      </c>
      <c r="M1259">
        <v>0</v>
      </c>
      <c r="N1259">
        <v>9</v>
      </c>
      <c r="O1259">
        <v>1.0000000000000002</v>
      </c>
      <c r="P1259">
        <v>1.0000000000000002</v>
      </c>
      <c r="Q1259">
        <v>6</v>
      </c>
      <c r="R1259">
        <v>0</v>
      </c>
      <c r="S1259">
        <v>0</v>
      </c>
      <c r="T1259">
        <v>7</v>
      </c>
      <c r="U1259">
        <v>0</v>
      </c>
      <c r="V1259">
        <v>1.0000000000000002</v>
      </c>
      <c r="W1259">
        <v>8</v>
      </c>
      <c r="X1259">
        <v>0</v>
      </c>
      <c r="Y1259">
        <v>1</v>
      </c>
      <c r="Z1259">
        <v>7</v>
      </c>
      <c r="AA1259">
        <v>0</v>
      </c>
      <c r="AB1259">
        <v>1.0000000000000002</v>
      </c>
      <c r="AC1259">
        <v>8</v>
      </c>
      <c r="AD1259">
        <v>0</v>
      </c>
      <c r="AE1259">
        <v>0</v>
      </c>
      <c r="AF1259">
        <v>7</v>
      </c>
      <c r="AG1259">
        <v>0</v>
      </c>
      <c r="AH1259">
        <v>0</v>
      </c>
      <c r="AI1259">
        <v>9</v>
      </c>
      <c r="AJ1259">
        <v>0</v>
      </c>
      <c r="AK1259">
        <v>0</v>
      </c>
      <c r="AL1259">
        <v>10</v>
      </c>
      <c r="AM1259">
        <v>0</v>
      </c>
      <c r="AN1259">
        <v>0</v>
      </c>
    </row>
    <row r="1260" spans="1:40" ht="17.100000000000001" customHeight="1" x14ac:dyDescent="0.25">
      <c r="A1260" s="25" t="s">
        <v>4504</v>
      </c>
      <c r="B1260" s="25" t="s">
        <v>7101</v>
      </c>
      <c r="C1260" s="25" t="s">
        <v>4521</v>
      </c>
      <c r="D1260" s="25" t="s">
        <v>4520</v>
      </c>
      <c r="E1260" s="25" t="s">
        <v>6494</v>
      </c>
      <c r="F1260" s="25" t="s">
        <v>4522</v>
      </c>
      <c r="G1260" s="26">
        <v>3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</row>
    <row r="1261" spans="1:40" ht="17.100000000000001" customHeight="1" x14ac:dyDescent="0.25">
      <c r="A1261" s="25" t="s">
        <v>4504</v>
      </c>
      <c r="B1261" s="25" t="s">
        <v>7101</v>
      </c>
      <c r="C1261" s="25" t="s">
        <v>4521</v>
      </c>
      <c r="D1261" s="25" t="s">
        <v>4520</v>
      </c>
      <c r="E1261" s="25" t="s">
        <v>6494</v>
      </c>
      <c r="F1261" s="25" t="s">
        <v>4519</v>
      </c>
      <c r="G1261" s="26">
        <v>4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</row>
    <row r="1262" spans="1:40" ht="17.100000000000001" customHeight="1" x14ac:dyDescent="0.25">
      <c r="A1262" s="25" t="s">
        <v>4504</v>
      </c>
      <c r="B1262" s="25" t="s">
        <v>7101</v>
      </c>
      <c r="C1262" s="25" t="s">
        <v>710</v>
      </c>
      <c r="D1262" s="25" t="s">
        <v>4515</v>
      </c>
      <c r="E1262" s="25" t="s">
        <v>6495</v>
      </c>
      <c r="F1262" s="25" t="s">
        <v>4518</v>
      </c>
      <c r="G1262" s="26">
        <v>1</v>
      </c>
      <c r="H1262">
        <v>88</v>
      </c>
      <c r="I1262">
        <v>30.000000000000007</v>
      </c>
      <c r="J1262">
        <v>2.0000000000000009</v>
      </c>
      <c r="K1262">
        <v>98</v>
      </c>
      <c r="L1262">
        <v>11.000000000000004</v>
      </c>
      <c r="M1262">
        <v>2.0000000000000004</v>
      </c>
      <c r="N1262">
        <v>102</v>
      </c>
      <c r="O1262">
        <v>5.0000000000000018</v>
      </c>
      <c r="P1262">
        <v>3</v>
      </c>
      <c r="Q1262">
        <v>102</v>
      </c>
      <c r="R1262">
        <v>6.0000000000000018</v>
      </c>
      <c r="S1262">
        <v>4.0000000000000009</v>
      </c>
      <c r="T1262">
        <v>104</v>
      </c>
      <c r="U1262">
        <v>7</v>
      </c>
      <c r="V1262">
        <v>1.9999999999999998</v>
      </c>
      <c r="W1262">
        <v>97</v>
      </c>
      <c r="X1262">
        <v>2.0000000000000004</v>
      </c>
      <c r="Y1262">
        <v>2.0000000000000004</v>
      </c>
      <c r="Z1262">
        <v>107</v>
      </c>
      <c r="AA1262">
        <v>2.0000000000000009</v>
      </c>
      <c r="AB1262">
        <v>1.0000000000000011</v>
      </c>
      <c r="AC1262">
        <v>118</v>
      </c>
      <c r="AD1262">
        <v>5.9999999999999973</v>
      </c>
      <c r="AE1262">
        <v>4.0000000000000009</v>
      </c>
      <c r="AF1262">
        <v>111</v>
      </c>
      <c r="AG1262">
        <v>2.0000000000000009</v>
      </c>
      <c r="AH1262">
        <v>4.0000000000000027</v>
      </c>
      <c r="AI1262">
        <v>118</v>
      </c>
      <c r="AJ1262">
        <v>6.9999999999999982</v>
      </c>
      <c r="AK1262">
        <v>6.9999999999999982</v>
      </c>
      <c r="AL1262">
        <v>119</v>
      </c>
      <c r="AM1262">
        <v>10.999999999999996</v>
      </c>
      <c r="AN1262">
        <v>2.0000000000000009</v>
      </c>
    </row>
    <row r="1263" spans="1:40" ht="17.100000000000001" customHeight="1" x14ac:dyDescent="0.25">
      <c r="A1263" s="25" t="s">
        <v>4504</v>
      </c>
      <c r="B1263" s="25" t="s">
        <v>7101</v>
      </c>
      <c r="C1263" s="25" t="s">
        <v>710</v>
      </c>
      <c r="D1263" s="25" t="s">
        <v>4515</v>
      </c>
      <c r="E1263" s="25" t="s">
        <v>6495</v>
      </c>
      <c r="F1263" s="25" t="s">
        <v>4517</v>
      </c>
      <c r="G1263" s="26">
        <v>2</v>
      </c>
      <c r="H1263">
        <v>12</v>
      </c>
      <c r="I1263">
        <v>1</v>
      </c>
      <c r="J1263">
        <v>0</v>
      </c>
      <c r="K1263">
        <v>13</v>
      </c>
      <c r="L1263">
        <v>2</v>
      </c>
      <c r="M1263">
        <v>1</v>
      </c>
      <c r="N1263">
        <v>14</v>
      </c>
      <c r="O1263">
        <v>4.0000000000000009</v>
      </c>
      <c r="P1263">
        <v>1.0000000000000002</v>
      </c>
      <c r="Q1263">
        <v>17</v>
      </c>
      <c r="R1263">
        <v>1.0000000000000002</v>
      </c>
      <c r="S1263">
        <v>0</v>
      </c>
      <c r="T1263">
        <v>19</v>
      </c>
      <c r="U1263">
        <v>1</v>
      </c>
      <c r="V1263">
        <v>1.0000000000000002</v>
      </c>
      <c r="W1263">
        <v>28</v>
      </c>
      <c r="X1263">
        <v>2.0000000000000009</v>
      </c>
      <c r="Y1263">
        <v>0</v>
      </c>
      <c r="Z1263">
        <v>20</v>
      </c>
      <c r="AA1263">
        <v>1.0000000000000002</v>
      </c>
      <c r="AB1263">
        <v>1.0000000000000002</v>
      </c>
      <c r="AC1263">
        <v>22</v>
      </c>
      <c r="AD1263">
        <v>2.0000000000000004</v>
      </c>
      <c r="AE1263">
        <v>0</v>
      </c>
      <c r="AF1263">
        <v>22</v>
      </c>
      <c r="AG1263">
        <v>0</v>
      </c>
      <c r="AH1263">
        <v>0</v>
      </c>
      <c r="AI1263">
        <v>19</v>
      </c>
      <c r="AJ1263">
        <v>1.0000000000000002</v>
      </c>
      <c r="AK1263">
        <v>1.0000000000000002</v>
      </c>
      <c r="AL1263">
        <v>20</v>
      </c>
      <c r="AM1263">
        <v>0</v>
      </c>
      <c r="AN1263">
        <v>1.9999999999999998</v>
      </c>
    </row>
    <row r="1264" spans="1:40" ht="17.100000000000001" customHeight="1" x14ac:dyDescent="0.25">
      <c r="A1264" s="25" t="s">
        <v>4504</v>
      </c>
      <c r="B1264" s="25" t="s">
        <v>7101</v>
      </c>
      <c r="C1264" s="25" t="s">
        <v>710</v>
      </c>
      <c r="D1264" s="25" t="s">
        <v>4515</v>
      </c>
      <c r="E1264" s="25" t="s">
        <v>6495</v>
      </c>
      <c r="F1264" s="25" t="s">
        <v>4516</v>
      </c>
      <c r="G1264" s="26">
        <v>3</v>
      </c>
      <c r="H1264">
        <v>2</v>
      </c>
      <c r="I1264">
        <v>0</v>
      </c>
      <c r="J1264">
        <v>0</v>
      </c>
      <c r="K1264">
        <v>2</v>
      </c>
      <c r="L1264">
        <v>0</v>
      </c>
      <c r="M1264">
        <v>0</v>
      </c>
      <c r="N1264">
        <v>2</v>
      </c>
      <c r="O1264">
        <v>0</v>
      </c>
      <c r="P1264">
        <v>0</v>
      </c>
      <c r="Q1264">
        <v>3</v>
      </c>
      <c r="R1264">
        <v>0</v>
      </c>
      <c r="S1264">
        <v>0</v>
      </c>
      <c r="T1264">
        <v>4</v>
      </c>
      <c r="U1264">
        <v>0</v>
      </c>
      <c r="V1264">
        <v>0</v>
      </c>
      <c r="W1264">
        <v>5</v>
      </c>
      <c r="X1264">
        <v>0</v>
      </c>
      <c r="Y1264">
        <v>0</v>
      </c>
      <c r="Z1264">
        <v>4</v>
      </c>
      <c r="AA1264">
        <v>0</v>
      </c>
      <c r="AB1264">
        <v>0</v>
      </c>
      <c r="AC1264">
        <v>4</v>
      </c>
      <c r="AD1264">
        <v>0</v>
      </c>
      <c r="AE1264">
        <v>0</v>
      </c>
      <c r="AF1264">
        <v>5</v>
      </c>
      <c r="AG1264">
        <v>0</v>
      </c>
      <c r="AH1264">
        <v>0</v>
      </c>
      <c r="AI1264">
        <v>5</v>
      </c>
      <c r="AJ1264">
        <v>0</v>
      </c>
      <c r="AK1264">
        <v>0</v>
      </c>
      <c r="AL1264">
        <v>8</v>
      </c>
      <c r="AM1264">
        <v>1.0000000000000002</v>
      </c>
      <c r="AN1264">
        <v>0</v>
      </c>
    </row>
    <row r="1265" spans="1:40" ht="17.100000000000001" customHeight="1" x14ac:dyDescent="0.25">
      <c r="A1265" s="25" t="s">
        <v>4504</v>
      </c>
      <c r="B1265" s="25" t="s">
        <v>7101</v>
      </c>
      <c r="C1265" s="25" t="s">
        <v>710</v>
      </c>
      <c r="D1265" s="25" t="s">
        <v>4515</v>
      </c>
      <c r="E1265" s="25" t="s">
        <v>6495</v>
      </c>
      <c r="F1265" s="25" t="s">
        <v>4514</v>
      </c>
      <c r="G1265" s="26">
        <v>4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</row>
    <row r="1266" spans="1:40" ht="17.100000000000001" customHeight="1" x14ac:dyDescent="0.25">
      <c r="A1266" s="25" t="s">
        <v>4504</v>
      </c>
      <c r="B1266" s="25" t="s">
        <v>7101</v>
      </c>
      <c r="C1266" s="25" t="s">
        <v>4510</v>
      </c>
      <c r="D1266" s="25" t="s">
        <v>4509</v>
      </c>
      <c r="E1266" s="25" t="s">
        <v>7147</v>
      </c>
      <c r="F1266" s="25" t="s">
        <v>4513</v>
      </c>
      <c r="G1266" s="26">
        <v>1</v>
      </c>
      <c r="H1266">
        <v>12</v>
      </c>
      <c r="I1266">
        <v>8.9999999999999982</v>
      </c>
      <c r="J1266">
        <v>2</v>
      </c>
      <c r="K1266">
        <v>14</v>
      </c>
      <c r="L1266">
        <v>2.0000000000000004</v>
      </c>
      <c r="M1266">
        <v>0</v>
      </c>
      <c r="N1266">
        <v>13</v>
      </c>
      <c r="O1266">
        <v>1</v>
      </c>
      <c r="P1266">
        <v>0</v>
      </c>
      <c r="Q1266">
        <v>14</v>
      </c>
      <c r="R1266">
        <v>0</v>
      </c>
      <c r="S1266">
        <v>2.0000000000000004</v>
      </c>
      <c r="T1266">
        <v>14</v>
      </c>
      <c r="U1266">
        <v>1</v>
      </c>
      <c r="V1266">
        <v>0</v>
      </c>
      <c r="W1266">
        <v>13</v>
      </c>
      <c r="X1266">
        <v>0</v>
      </c>
      <c r="Y1266">
        <v>1</v>
      </c>
      <c r="Z1266">
        <v>14</v>
      </c>
      <c r="AA1266">
        <v>2</v>
      </c>
      <c r="AB1266">
        <v>4.9999999999999991</v>
      </c>
      <c r="AC1266">
        <v>10</v>
      </c>
      <c r="AD1266">
        <v>1.0000000000000002</v>
      </c>
      <c r="AE1266">
        <v>0</v>
      </c>
      <c r="AF1266">
        <v>12</v>
      </c>
      <c r="AG1266">
        <v>1</v>
      </c>
      <c r="AH1266">
        <v>1</v>
      </c>
      <c r="AI1266">
        <v>12</v>
      </c>
      <c r="AJ1266">
        <v>2</v>
      </c>
      <c r="AK1266">
        <v>0</v>
      </c>
      <c r="AL1266">
        <v>13</v>
      </c>
      <c r="AM1266">
        <v>0.99999999999999989</v>
      </c>
      <c r="AN1266">
        <v>0.99999999999999989</v>
      </c>
    </row>
    <row r="1267" spans="1:40" ht="17.100000000000001" customHeight="1" x14ac:dyDescent="0.25">
      <c r="A1267" s="25" t="s">
        <v>4504</v>
      </c>
      <c r="B1267" s="25" t="s">
        <v>7101</v>
      </c>
      <c r="C1267" s="25" t="s">
        <v>4510</v>
      </c>
      <c r="D1267" s="25" t="s">
        <v>4509</v>
      </c>
      <c r="E1267" s="25" t="s">
        <v>7147</v>
      </c>
      <c r="F1267" s="25" t="s">
        <v>4512</v>
      </c>
      <c r="G1267" s="26">
        <v>2</v>
      </c>
      <c r="H1267">
        <v>1</v>
      </c>
      <c r="I1267">
        <v>0</v>
      </c>
      <c r="J1267">
        <v>0</v>
      </c>
      <c r="K1267">
        <v>2</v>
      </c>
      <c r="L1267">
        <v>0</v>
      </c>
      <c r="M1267">
        <v>0</v>
      </c>
      <c r="N1267">
        <v>4</v>
      </c>
      <c r="O1267">
        <v>0</v>
      </c>
      <c r="P1267">
        <v>2</v>
      </c>
      <c r="Q1267">
        <v>3</v>
      </c>
      <c r="R1267">
        <v>0</v>
      </c>
      <c r="S1267">
        <v>0</v>
      </c>
      <c r="T1267">
        <v>4</v>
      </c>
      <c r="U1267">
        <v>0</v>
      </c>
      <c r="V1267">
        <v>0</v>
      </c>
      <c r="W1267">
        <v>5</v>
      </c>
      <c r="X1267">
        <v>0</v>
      </c>
      <c r="Y1267">
        <v>1</v>
      </c>
      <c r="Z1267">
        <v>5</v>
      </c>
      <c r="AA1267">
        <v>0</v>
      </c>
      <c r="AB1267">
        <v>1</v>
      </c>
      <c r="AC1267">
        <v>4</v>
      </c>
      <c r="AD1267">
        <v>0</v>
      </c>
      <c r="AE1267">
        <v>1</v>
      </c>
      <c r="AF1267">
        <v>5</v>
      </c>
      <c r="AG1267">
        <v>0</v>
      </c>
      <c r="AH1267">
        <v>0</v>
      </c>
      <c r="AI1267">
        <v>6</v>
      </c>
      <c r="AJ1267">
        <v>1</v>
      </c>
      <c r="AK1267">
        <v>0</v>
      </c>
      <c r="AL1267">
        <v>5</v>
      </c>
      <c r="AM1267">
        <v>0</v>
      </c>
      <c r="AN1267">
        <v>2</v>
      </c>
    </row>
    <row r="1268" spans="1:40" ht="17.100000000000001" customHeight="1" x14ac:dyDescent="0.25">
      <c r="A1268" s="25" t="s">
        <v>4504</v>
      </c>
      <c r="B1268" s="25" t="s">
        <v>7101</v>
      </c>
      <c r="C1268" s="25" t="s">
        <v>4510</v>
      </c>
      <c r="D1268" s="25" t="s">
        <v>4509</v>
      </c>
      <c r="E1268" s="25" t="s">
        <v>7147</v>
      </c>
      <c r="F1268" s="25" t="s">
        <v>4511</v>
      </c>
      <c r="G1268" s="26">
        <v>3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</row>
    <row r="1269" spans="1:40" ht="17.100000000000001" customHeight="1" x14ac:dyDescent="0.25">
      <c r="A1269" s="25" t="s">
        <v>4504</v>
      </c>
      <c r="B1269" s="25" t="s">
        <v>7101</v>
      </c>
      <c r="C1269" s="25" t="s">
        <v>4510</v>
      </c>
      <c r="D1269" s="25" t="s">
        <v>4509</v>
      </c>
      <c r="E1269" s="25" t="s">
        <v>7147</v>
      </c>
      <c r="F1269" s="25" t="s">
        <v>4508</v>
      </c>
      <c r="G1269" s="26">
        <v>4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</row>
    <row r="1270" spans="1:40" ht="17.100000000000001" customHeight="1" x14ac:dyDescent="0.25">
      <c r="A1270" s="25" t="s">
        <v>4504</v>
      </c>
      <c r="B1270" s="25" t="s">
        <v>7101</v>
      </c>
      <c r="C1270" s="25" t="s">
        <v>4503</v>
      </c>
      <c r="D1270" s="25" t="s">
        <v>4502</v>
      </c>
      <c r="E1270" s="25" t="s">
        <v>6496</v>
      </c>
      <c r="F1270" s="25" t="s">
        <v>4507</v>
      </c>
      <c r="G1270" s="26">
        <v>1</v>
      </c>
      <c r="H1270">
        <v>27</v>
      </c>
      <c r="I1270">
        <v>11.000000000000002</v>
      </c>
      <c r="J1270">
        <v>4.0000000000000009</v>
      </c>
      <c r="K1270">
        <v>25</v>
      </c>
      <c r="L1270">
        <v>5</v>
      </c>
      <c r="M1270">
        <v>7.0000000000000018</v>
      </c>
      <c r="N1270">
        <v>42</v>
      </c>
      <c r="O1270">
        <v>8</v>
      </c>
      <c r="P1270">
        <v>7.9999999999999982</v>
      </c>
      <c r="Q1270">
        <v>36</v>
      </c>
      <c r="R1270">
        <v>1.0000000000000004</v>
      </c>
      <c r="S1270">
        <v>1</v>
      </c>
      <c r="T1270">
        <v>37</v>
      </c>
      <c r="U1270">
        <v>0</v>
      </c>
      <c r="V1270">
        <v>1.0000000000000004</v>
      </c>
      <c r="W1270">
        <v>49</v>
      </c>
      <c r="X1270">
        <v>5.0000000000000009</v>
      </c>
      <c r="Y1270">
        <v>0.99999999999999989</v>
      </c>
      <c r="Z1270">
        <v>52</v>
      </c>
      <c r="AA1270">
        <v>3.0000000000000013</v>
      </c>
      <c r="AB1270">
        <v>17.000000000000004</v>
      </c>
      <c r="AC1270">
        <v>41</v>
      </c>
      <c r="AD1270">
        <v>6.0000000000000009</v>
      </c>
      <c r="AE1270">
        <v>5.0000000000000018</v>
      </c>
      <c r="AF1270">
        <v>46</v>
      </c>
      <c r="AG1270">
        <v>10.000000000000002</v>
      </c>
      <c r="AH1270">
        <v>12.000000000000005</v>
      </c>
      <c r="AI1270">
        <v>49</v>
      </c>
      <c r="AJ1270">
        <v>15</v>
      </c>
      <c r="AK1270">
        <v>17.999999999999993</v>
      </c>
      <c r="AL1270">
        <v>41</v>
      </c>
      <c r="AM1270">
        <v>12.000000000000002</v>
      </c>
      <c r="AN1270">
        <v>6.0000000000000009</v>
      </c>
    </row>
    <row r="1271" spans="1:40" ht="17.100000000000001" customHeight="1" x14ac:dyDescent="0.25">
      <c r="A1271" s="25" t="s">
        <v>4504</v>
      </c>
      <c r="B1271" s="25" t="s">
        <v>7101</v>
      </c>
      <c r="C1271" s="25" t="s">
        <v>4503</v>
      </c>
      <c r="D1271" s="25" t="s">
        <v>4502</v>
      </c>
      <c r="E1271" s="25" t="s">
        <v>6496</v>
      </c>
      <c r="F1271" s="25" t="s">
        <v>4506</v>
      </c>
      <c r="G1271" s="26">
        <v>2</v>
      </c>
      <c r="H1271">
        <v>2</v>
      </c>
      <c r="I1271">
        <v>0</v>
      </c>
      <c r="J1271">
        <v>0</v>
      </c>
      <c r="K1271">
        <v>2</v>
      </c>
      <c r="L1271">
        <v>0</v>
      </c>
      <c r="M1271">
        <v>0</v>
      </c>
      <c r="N1271">
        <v>2</v>
      </c>
      <c r="O1271">
        <v>1</v>
      </c>
      <c r="P1271">
        <v>0</v>
      </c>
      <c r="Q1271">
        <v>3</v>
      </c>
      <c r="R1271">
        <v>0</v>
      </c>
      <c r="S1271">
        <v>0</v>
      </c>
      <c r="T1271">
        <v>3</v>
      </c>
      <c r="U1271">
        <v>0</v>
      </c>
      <c r="V1271">
        <v>0</v>
      </c>
      <c r="W1271">
        <v>4</v>
      </c>
      <c r="X1271">
        <v>1</v>
      </c>
      <c r="Y1271">
        <v>0</v>
      </c>
      <c r="Z1271">
        <v>1</v>
      </c>
      <c r="AA1271">
        <v>0</v>
      </c>
      <c r="AB1271">
        <v>0</v>
      </c>
      <c r="AC1271">
        <v>3</v>
      </c>
      <c r="AD1271">
        <v>1</v>
      </c>
      <c r="AE1271">
        <v>0</v>
      </c>
      <c r="AF1271">
        <v>3</v>
      </c>
      <c r="AG1271">
        <v>0</v>
      </c>
      <c r="AH1271">
        <v>0</v>
      </c>
      <c r="AI1271">
        <v>4</v>
      </c>
      <c r="AJ1271">
        <v>0</v>
      </c>
      <c r="AK1271">
        <v>0</v>
      </c>
      <c r="AL1271">
        <v>8</v>
      </c>
      <c r="AM1271">
        <v>3</v>
      </c>
      <c r="AN1271">
        <v>1</v>
      </c>
    </row>
    <row r="1272" spans="1:40" ht="17.100000000000001" customHeight="1" x14ac:dyDescent="0.25">
      <c r="A1272" s="25" t="s">
        <v>4504</v>
      </c>
      <c r="B1272" s="25" t="s">
        <v>7101</v>
      </c>
      <c r="C1272" s="25" t="s">
        <v>4503</v>
      </c>
      <c r="D1272" s="25" t="s">
        <v>4502</v>
      </c>
      <c r="E1272" s="25" t="s">
        <v>6496</v>
      </c>
      <c r="F1272" s="25" t="s">
        <v>4505</v>
      </c>
      <c r="G1272" s="26">
        <v>3</v>
      </c>
      <c r="H1272">
        <v>1</v>
      </c>
      <c r="I1272">
        <v>1</v>
      </c>
      <c r="J1272">
        <v>0</v>
      </c>
      <c r="K1272">
        <v>1</v>
      </c>
      <c r="L1272">
        <v>0</v>
      </c>
      <c r="M1272">
        <v>0</v>
      </c>
      <c r="N1272">
        <v>1</v>
      </c>
      <c r="O1272">
        <v>0</v>
      </c>
      <c r="P1272">
        <v>0</v>
      </c>
      <c r="Q1272">
        <v>1</v>
      </c>
      <c r="R1272">
        <v>0</v>
      </c>
      <c r="S1272">
        <v>0</v>
      </c>
      <c r="T1272">
        <v>1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1</v>
      </c>
      <c r="AA1272">
        <v>1</v>
      </c>
      <c r="AB1272">
        <v>0</v>
      </c>
      <c r="AC1272">
        <v>1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</row>
    <row r="1273" spans="1:40" ht="17.100000000000001" customHeight="1" x14ac:dyDescent="0.25">
      <c r="A1273" s="25" t="s">
        <v>4504</v>
      </c>
      <c r="B1273" s="25" t="s">
        <v>7101</v>
      </c>
      <c r="C1273" s="25" t="s">
        <v>4503</v>
      </c>
      <c r="D1273" s="25" t="s">
        <v>4502</v>
      </c>
      <c r="E1273" s="25" t="s">
        <v>6496</v>
      </c>
      <c r="F1273" s="25" t="s">
        <v>4501</v>
      </c>
      <c r="G1273" s="26">
        <v>4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</row>
    <row r="1274" spans="1:40" ht="17.100000000000001" customHeight="1" x14ac:dyDescent="0.25">
      <c r="A1274" s="25" t="s">
        <v>4360</v>
      </c>
      <c r="B1274" s="25" t="s">
        <v>6307</v>
      </c>
      <c r="C1274" s="25" t="s">
        <v>21</v>
      </c>
      <c r="D1274" s="25" t="s">
        <v>4497</v>
      </c>
      <c r="E1274" s="25" t="s">
        <v>6497</v>
      </c>
      <c r="F1274" s="25" t="s">
        <v>4500</v>
      </c>
      <c r="G1274" s="26">
        <v>1</v>
      </c>
      <c r="H1274">
        <v>21605</v>
      </c>
      <c r="I1274">
        <v>1250.0000000000055</v>
      </c>
      <c r="J1274">
        <v>954.9999999999992</v>
      </c>
      <c r="K1274">
        <v>21226</v>
      </c>
      <c r="L1274">
        <v>1401.0000000000023</v>
      </c>
      <c r="M1274">
        <v>790.00000000000023</v>
      </c>
      <c r="N1274">
        <v>21042</v>
      </c>
      <c r="O1274">
        <v>1022.0000000000058</v>
      </c>
      <c r="P1274">
        <v>880.99999999999977</v>
      </c>
      <c r="Q1274">
        <v>20687</v>
      </c>
      <c r="R1274">
        <v>653.99999999999557</v>
      </c>
      <c r="S1274">
        <v>566.00000000000296</v>
      </c>
      <c r="T1274">
        <v>20488</v>
      </c>
      <c r="U1274">
        <v>791.00000000000171</v>
      </c>
      <c r="V1274">
        <v>616.00000000000011</v>
      </c>
      <c r="W1274">
        <v>20392</v>
      </c>
      <c r="X1274">
        <v>797.00000000000466</v>
      </c>
      <c r="Y1274">
        <v>685.00000000000455</v>
      </c>
      <c r="Z1274">
        <v>20487</v>
      </c>
      <c r="AA1274">
        <v>955.00000000000625</v>
      </c>
      <c r="AB1274">
        <v>771.99999999999363</v>
      </c>
      <c r="AC1274">
        <v>20286</v>
      </c>
      <c r="AD1274">
        <v>849.99999999999557</v>
      </c>
      <c r="AE1274">
        <v>711.00000000000352</v>
      </c>
      <c r="AF1274">
        <v>20214</v>
      </c>
      <c r="AG1274">
        <v>955.00000000000227</v>
      </c>
      <c r="AH1274">
        <v>638.99999999999716</v>
      </c>
      <c r="AI1274">
        <v>20242</v>
      </c>
      <c r="AJ1274">
        <v>1024.9999999999961</v>
      </c>
      <c r="AK1274">
        <v>656.00000000000261</v>
      </c>
      <c r="AL1274">
        <v>20148</v>
      </c>
      <c r="AM1274">
        <v>998.00000000000023</v>
      </c>
      <c r="AN1274">
        <v>800.0000000000033</v>
      </c>
    </row>
    <row r="1275" spans="1:40" ht="17.100000000000001" customHeight="1" x14ac:dyDescent="0.25">
      <c r="A1275" s="25" t="s">
        <v>4360</v>
      </c>
      <c r="B1275" s="25" t="s">
        <v>6307</v>
      </c>
      <c r="C1275" s="25" t="s">
        <v>21</v>
      </c>
      <c r="D1275" s="25" t="s">
        <v>4497</v>
      </c>
      <c r="E1275" s="25" t="s">
        <v>6497</v>
      </c>
      <c r="F1275" s="25" t="s">
        <v>4499</v>
      </c>
      <c r="G1275" s="26">
        <v>2</v>
      </c>
      <c r="H1275">
        <v>3868</v>
      </c>
      <c r="I1275">
        <v>211.99999999999972</v>
      </c>
      <c r="J1275">
        <v>140.00000000000048</v>
      </c>
      <c r="K1275">
        <v>4288</v>
      </c>
      <c r="L1275">
        <v>263.00000000000028</v>
      </c>
      <c r="M1275">
        <v>135.99999999999963</v>
      </c>
      <c r="N1275">
        <v>4449</v>
      </c>
      <c r="O1275">
        <v>212.00000000000028</v>
      </c>
      <c r="P1275">
        <v>167.00000000000045</v>
      </c>
      <c r="Q1275">
        <v>4351</v>
      </c>
      <c r="R1275">
        <v>118.0000000000002</v>
      </c>
      <c r="S1275">
        <v>96.000000000000156</v>
      </c>
      <c r="T1275">
        <v>4436</v>
      </c>
      <c r="U1275">
        <v>161.00000000000048</v>
      </c>
      <c r="V1275">
        <v>108.99999999999994</v>
      </c>
      <c r="W1275">
        <v>4585</v>
      </c>
      <c r="X1275">
        <v>168.00000000000028</v>
      </c>
      <c r="Y1275">
        <v>131.00000000000009</v>
      </c>
      <c r="Z1275">
        <v>4602</v>
      </c>
      <c r="AA1275">
        <v>174.99999999999997</v>
      </c>
      <c r="AB1275">
        <v>120.0000000000001</v>
      </c>
      <c r="AC1275">
        <v>4738</v>
      </c>
      <c r="AD1275">
        <v>174.00000000000045</v>
      </c>
      <c r="AE1275">
        <v>152.99999999999966</v>
      </c>
      <c r="AF1275">
        <v>4829</v>
      </c>
      <c r="AG1275">
        <v>213.00000000000003</v>
      </c>
      <c r="AH1275">
        <v>127.00000000000009</v>
      </c>
      <c r="AI1275">
        <v>4956</v>
      </c>
      <c r="AJ1275">
        <v>232.99999999999986</v>
      </c>
      <c r="AK1275">
        <v>197.0000000000004</v>
      </c>
      <c r="AL1275">
        <v>4984</v>
      </c>
      <c r="AM1275">
        <v>245.9999999999998</v>
      </c>
      <c r="AN1275">
        <v>261.00000000000017</v>
      </c>
    </row>
    <row r="1276" spans="1:40" ht="17.100000000000001" customHeight="1" x14ac:dyDescent="0.25">
      <c r="A1276" s="25" t="s">
        <v>4360</v>
      </c>
      <c r="B1276" s="25" t="s">
        <v>6307</v>
      </c>
      <c r="C1276" s="25" t="s">
        <v>21</v>
      </c>
      <c r="D1276" s="25" t="s">
        <v>4497</v>
      </c>
      <c r="E1276" s="25" t="s">
        <v>6497</v>
      </c>
      <c r="F1276" s="25" t="s">
        <v>4498</v>
      </c>
      <c r="G1276" s="26">
        <v>3</v>
      </c>
      <c r="H1276">
        <v>1929</v>
      </c>
      <c r="I1276">
        <v>60.000000000000107</v>
      </c>
      <c r="J1276">
        <v>46.000000000000007</v>
      </c>
      <c r="K1276">
        <v>2073</v>
      </c>
      <c r="L1276">
        <v>97.000000000000213</v>
      </c>
      <c r="M1276">
        <v>59.000000000000043</v>
      </c>
      <c r="N1276">
        <v>2019</v>
      </c>
      <c r="O1276">
        <v>70.000000000000114</v>
      </c>
      <c r="P1276">
        <v>58.999999999999993</v>
      </c>
      <c r="Q1276">
        <v>1884</v>
      </c>
      <c r="R1276">
        <v>41.000000000000064</v>
      </c>
      <c r="S1276">
        <v>34.000000000000064</v>
      </c>
      <c r="T1276">
        <v>1966</v>
      </c>
      <c r="U1276">
        <v>42.000000000000071</v>
      </c>
      <c r="V1276">
        <v>31.000000000000025</v>
      </c>
      <c r="W1276">
        <v>1966</v>
      </c>
      <c r="X1276">
        <v>50.999999999999979</v>
      </c>
      <c r="Y1276">
        <v>45.000000000000078</v>
      </c>
      <c r="Z1276">
        <v>2049</v>
      </c>
      <c r="AA1276">
        <v>70.000000000000071</v>
      </c>
      <c r="AB1276">
        <v>57.999999999999979</v>
      </c>
      <c r="AC1276">
        <v>2080</v>
      </c>
      <c r="AD1276">
        <v>69.000000000000142</v>
      </c>
      <c r="AE1276">
        <v>45.000000000000043</v>
      </c>
      <c r="AF1276">
        <v>2160</v>
      </c>
      <c r="AG1276">
        <v>78.999999999999901</v>
      </c>
      <c r="AH1276">
        <v>48.000000000000078</v>
      </c>
      <c r="AI1276">
        <v>2225</v>
      </c>
      <c r="AJ1276">
        <v>91.000000000000156</v>
      </c>
      <c r="AK1276">
        <v>52.000000000000043</v>
      </c>
      <c r="AL1276">
        <v>2322</v>
      </c>
      <c r="AM1276">
        <v>89.000000000000085</v>
      </c>
      <c r="AN1276">
        <v>68.999999999999872</v>
      </c>
    </row>
    <row r="1277" spans="1:40" ht="17.100000000000001" customHeight="1" x14ac:dyDescent="0.25">
      <c r="A1277" s="25" t="s">
        <v>4360</v>
      </c>
      <c r="B1277" s="25" t="s">
        <v>6307</v>
      </c>
      <c r="C1277" s="25" t="s">
        <v>21</v>
      </c>
      <c r="D1277" s="25" t="s">
        <v>4497</v>
      </c>
      <c r="E1277" s="25" t="s">
        <v>6497</v>
      </c>
      <c r="F1277" s="25" t="s">
        <v>4496</v>
      </c>
      <c r="G1277" s="26">
        <v>4</v>
      </c>
      <c r="H1277">
        <v>799</v>
      </c>
      <c r="I1277">
        <v>23.999999999999982</v>
      </c>
      <c r="J1277">
        <v>23</v>
      </c>
      <c r="K1277">
        <v>814</v>
      </c>
      <c r="L1277">
        <v>20.000000000000028</v>
      </c>
      <c r="M1277">
        <v>14.00000000000002</v>
      </c>
      <c r="N1277">
        <v>740</v>
      </c>
      <c r="O1277">
        <v>10.999999999999995</v>
      </c>
      <c r="P1277">
        <v>8.0000000000000089</v>
      </c>
      <c r="Q1277">
        <v>652</v>
      </c>
      <c r="R1277">
        <v>16</v>
      </c>
      <c r="S1277">
        <v>16.000000000000007</v>
      </c>
      <c r="T1277">
        <v>673</v>
      </c>
      <c r="U1277">
        <v>18.999999999999986</v>
      </c>
      <c r="V1277">
        <v>14.999999999999989</v>
      </c>
      <c r="W1277">
        <v>708</v>
      </c>
      <c r="X1277">
        <v>20.999999999999996</v>
      </c>
      <c r="Y1277">
        <v>14.000000000000011</v>
      </c>
      <c r="Z1277">
        <v>741</v>
      </c>
      <c r="AA1277">
        <v>29.000000000000043</v>
      </c>
      <c r="AB1277">
        <v>14.999999999999998</v>
      </c>
      <c r="AC1277">
        <v>776</v>
      </c>
      <c r="AD1277">
        <v>21.000000000000007</v>
      </c>
      <c r="AE1277">
        <v>22.000000000000036</v>
      </c>
      <c r="AF1277">
        <v>805</v>
      </c>
      <c r="AG1277">
        <v>26.000000000000018</v>
      </c>
      <c r="AH1277">
        <v>23.000000000000021</v>
      </c>
      <c r="AI1277">
        <v>830</v>
      </c>
      <c r="AJ1277">
        <v>34.00000000000005</v>
      </c>
      <c r="AK1277">
        <v>25.000000000000007</v>
      </c>
      <c r="AL1277">
        <v>842</v>
      </c>
      <c r="AM1277">
        <v>23.999999999999989</v>
      </c>
      <c r="AN1277">
        <v>22.000000000000007</v>
      </c>
    </row>
    <row r="1278" spans="1:40" ht="17.100000000000001" customHeight="1" x14ac:dyDescent="0.25">
      <c r="A1278" s="25" t="s">
        <v>4360</v>
      </c>
      <c r="B1278" s="25" t="s">
        <v>6307</v>
      </c>
      <c r="C1278" s="25" t="s">
        <v>1610</v>
      </c>
      <c r="D1278" s="25" t="s">
        <v>4492</v>
      </c>
      <c r="E1278" s="25" t="s">
        <v>6498</v>
      </c>
      <c r="F1278" s="25" t="s">
        <v>4495</v>
      </c>
      <c r="G1278" s="26">
        <v>1</v>
      </c>
      <c r="H1278">
        <v>399</v>
      </c>
      <c r="I1278">
        <v>47.000000000000028</v>
      </c>
      <c r="J1278">
        <v>19.000000000000018</v>
      </c>
      <c r="K1278">
        <v>421</v>
      </c>
      <c r="L1278">
        <v>37.999999999999979</v>
      </c>
      <c r="M1278">
        <v>17.000000000000007</v>
      </c>
      <c r="N1278">
        <v>424</v>
      </c>
      <c r="O1278">
        <v>27.000000000000007</v>
      </c>
      <c r="P1278">
        <v>20.000000000000018</v>
      </c>
      <c r="Q1278">
        <v>412</v>
      </c>
      <c r="R1278">
        <v>14</v>
      </c>
      <c r="S1278">
        <v>27.999999999999993</v>
      </c>
      <c r="T1278">
        <v>428</v>
      </c>
      <c r="U1278">
        <v>44.000000000000028</v>
      </c>
      <c r="V1278">
        <v>8</v>
      </c>
      <c r="W1278">
        <v>432</v>
      </c>
      <c r="X1278">
        <v>21.000000000000021</v>
      </c>
      <c r="Y1278">
        <v>18</v>
      </c>
      <c r="Z1278">
        <v>455</v>
      </c>
      <c r="AA1278">
        <v>34.000000000000007</v>
      </c>
      <c r="AB1278">
        <v>20.000000000000011</v>
      </c>
      <c r="AC1278">
        <v>465</v>
      </c>
      <c r="AD1278">
        <v>31</v>
      </c>
      <c r="AE1278">
        <v>22.000000000000011</v>
      </c>
      <c r="AF1278">
        <v>467</v>
      </c>
      <c r="AG1278">
        <v>28.000000000000011</v>
      </c>
      <c r="AH1278">
        <v>14.999999999999989</v>
      </c>
      <c r="AI1278">
        <v>462</v>
      </c>
      <c r="AJ1278">
        <v>12</v>
      </c>
      <c r="AK1278">
        <v>19.000000000000018</v>
      </c>
      <c r="AL1278">
        <v>457</v>
      </c>
      <c r="AM1278">
        <v>25.000000000000011</v>
      </c>
      <c r="AN1278">
        <v>22.000000000000028</v>
      </c>
    </row>
    <row r="1279" spans="1:40" ht="17.100000000000001" customHeight="1" x14ac:dyDescent="0.25">
      <c r="A1279" s="25" t="s">
        <v>4360</v>
      </c>
      <c r="B1279" s="25" t="s">
        <v>6307</v>
      </c>
      <c r="C1279" s="25" t="s">
        <v>1610</v>
      </c>
      <c r="D1279" s="25" t="s">
        <v>4492</v>
      </c>
      <c r="E1279" s="25" t="s">
        <v>6498</v>
      </c>
      <c r="F1279" s="25" t="s">
        <v>4494</v>
      </c>
      <c r="G1279" s="26">
        <v>2</v>
      </c>
      <c r="H1279">
        <v>82</v>
      </c>
      <c r="I1279">
        <v>3.0000000000000004</v>
      </c>
      <c r="J1279">
        <v>2.0000000000000004</v>
      </c>
      <c r="K1279">
        <v>84</v>
      </c>
      <c r="L1279">
        <v>1</v>
      </c>
      <c r="M1279">
        <v>0</v>
      </c>
      <c r="N1279">
        <v>89</v>
      </c>
      <c r="O1279">
        <v>1.0000000000000002</v>
      </c>
      <c r="P1279">
        <v>0</v>
      </c>
      <c r="Q1279">
        <v>91</v>
      </c>
      <c r="R1279">
        <v>2.0000000000000004</v>
      </c>
      <c r="S1279">
        <v>3.0000000000000009</v>
      </c>
      <c r="T1279">
        <v>96</v>
      </c>
      <c r="U1279">
        <v>5.9999999999999982</v>
      </c>
      <c r="V1279">
        <v>0</v>
      </c>
      <c r="W1279">
        <v>96</v>
      </c>
      <c r="X1279">
        <v>0</v>
      </c>
      <c r="Y1279">
        <v>2.0000000000000009</v>
      </c>
      <c r="Z1279">
        <v>96</v>
      </c>
      <c r="AA1279">
        <v>0</v>
      </c>
      <c r="AB1279">
        <v>0</v>
      </c>
      <c r="AC1279">
        <v>100</v>
      </c>
      <c r="AD1279">
        <v>2.0000000000000004</v>
      </c>
      <c r="AE1279">
        <v>2.0000000000000004</v>
      </c>
      <c r="AF1279">
        <v>105</v>
      </c>
      <c r="AG1279">
        <v>1</v>
      </c>
      <c r="AH1279">
        <v>0</v>
      </c>
      <c r="AI1279">
        <v>109</v>
      </c>
      <c r="AJ1279">
        <v>6.9999999999999991</v>
      </c>
      <c r="AK1279">
        <v>3</v>
      </c>
      <c r="AL1279">
        <v>106</v>
      </c>
      <c r="AM1279">
        <v>2.0000000000000004</v>
      </c>
      <c r="AN1279">
        <v>4.0000000000000009</v>
      </c>
    </row>
    <row r="1280" spans="1:40" ht="17.100000000000001" customHeight="1" x14ac:dyDescent="0.25">
      <c r="A1280" s="25" t="s">
        <v>4360</v>
      </c>
      <c r="B1280" s="25" t="s">
        <v>6307</v>
      </c>
      <c r="C1280" s="25" t="s">
        <v>1610</v>
      </c>
      <c r="D1280" s="25" t="s">
        <v>4492</v>
      </c>
      <c r="E1280" s="25" t="s">
        <v>6498</v>
      </c>
      <c r="F1280" s="25" t="s">
        <v>4493</v>
      </c>
      <c r="G1280" s="26">
        <v>3</v>
      </c>
      <c r="H1280">
        <v>33</v>
      </c>
      <c r="I1280">
        <v>5.0000000000000018</v>
      </c>
      <c r="J1280">
        <v>2</v>
      </c>
      <c r="K1280">
        <v>30</v>
      </c>
      <c r="L1280">
        <v>5.9999999999999991</v>
      </c>
      <c r="M1280">
        <v>1.0000000000000004</v>
      </c>
      <c r="N1280">
        <v>33</v>
      </c>
      <c r="O1280">
        <v>3.0000000000000004</v>
      </c>
      <c r="P1280">
        <v>2</v>
      </c>
      <c r="Q1280">
        <v>29</v>
      </c>
      <c r="R1280">
        <v>1</v>
      </c>
      <c r="S1280">
        <v>0</v>
      </c>
      <c r="T1280">
        <v>32</v>
      </c>
      <c r="U1280">
        <v>0</v>
      </c>
      <c r="V1280">
        <v>0</v>
      </c>
      <c r="W1280">
        <v>35</v>
      </c>
      <c r="X1280">
        <v>2</v>
      </c>
      <c r="Y1280">
        <v>3.0000000000000009</v>
      </c>
      <c r="Z1280">
        <v>35</v>
      </c>
      <c r="AA1280">
        <v>1.0000000000000004</v>
      </c>
      <c r="AB1280">
        <v>0</v>
      </c>
      <c r="AC1280">
        <v>33</v>
      </c>
      <c r="AD1280">
        <v>0</v>
      </c>
      <c r="AE1280">
        <v>0</v>
      </c>
      <c r="AF1280">
        <v>34</v>
      </c>
      <c r="AG1280">
        <v>3.0000000000000018</v>
      </c>
      <c r="AH1280">
        <v>3.0000000000000018</v>
      </c>
      <c r="AI1280">
        <v>43</v>
      </c>
      <c r="AJ1280">
        <v>7.0000000000000018</v>
      </c>
      <c r="AK1280">
        <v>8.0000000000000018</v>
      </c>
      <c r="AL1280">
        <v>47</v>
      </c>
      <c r="AM1280">
        <v>4</v>
      </c>
      <c r="AN1280">
        <v>4.0000000000000009</v>
      </c>
    </row>
    <row r="1281" spans="1:40" ht="17.100000000000001" customHeight="1" x14ac:dyDescent="0.25">
      <c r="A1281" s="25" t="s">
        <v>4360</v>
      </c>
      <c r="B1281" s="25" t="s">
        <v>6307</v>
      </c>
      <c r="C1281" s="25" t="s">
        <v>1610</v>
      </c>
      <c r="D1281" s="25" t="s">
        <v>4492</v>
      </c>
      <c r="E1281" s="25" t="s">
        <v>6498</v>
      </c>
      <c r="F1281" s="25" t="s">
        <v>4491</v>
      </c>
      <c r="G1281" s="26">
        <v>4</v>
      </c>
      <c r="H1281">
        <v>3</v>
      </c>
      <c r="I1281">
        <v>0</v>
      </c>
      <c r="J1281">
        <v>0</v>
      </c>
      <c r="K1281">
        <v>2</v>
      </c>
      <c r="L1281">
        <v>0</v>
      </c>
      <c r="M1281">
        <v>0</v>
      </c>
      <c r="N1281">
        <v>2</v>
      </c>
      <c r="O1281">
        <v>0</v>
      </c>
      <c r="P1281">
        <v>0</v>
      </c>
      <c r="Q1281">
        <v>3</v>
      </c>
      <c r="R1281">
        <v>0</v>
      </c>
      <c r="S1281">
        <v>0</v>
      </c>
      <c r="T1281">
        <v>2</v>
      </c>
      <c r="U1281">
        <v>0</v>
      </c>
      <c r="V1281">
        <v>0</v>
      </c>
      <c r="W1281">
        <v>3</v>
      </c>
      <c r="X1281">
        <v>0</v>
      </c>
      <c r="Y1281">
        <v>0</v>
      </c>
      <c r="Z1281">
        <v>1</v>
      </c>
      <c r="AA1281">
        <v>0</v>
      </c>
      <c r="AB1281">
        <v>0</v>
      </c>
      <c r="AC1281">
        <v>1</v>
      </c>
      <c r="AD1281">
        <v>0</v>
      </c>
      <c r="AE1281">
        <v>0</v>
      </c>
      <c r="AF1281">
        <v>1</v>
      </c>
      <c r="AG1281">
        <v>0</v>
      </c>
      <c r="AH1281">
        <v>0</v>
      </c>
      <c r="AI1281">
        <v>2</v>
      </c>
      <c r="AJ1281">
        <v>0</v>
      </c>
      <c r="AK1281">
        <v>0</v>
      </c>
      <c r="AL1281">
        <v>3</v>
      </c>
      <c r="AM1281">
        <v>1</v>
      </c>
      <c r="AN1281">
        <v>1</v>
      </c>
    </row>
    <row r="1282" spans="1:40" ht="17.100000000000001" customHeight="1" x14ac:dyDescent="0.25">
      <c r="A1282" s="25" t="s">
        <v>4360</v>
      </c>
      <c r="B1282" s="25" t="s">
        <v>6307</v>
      </c>
      <c r="C1282" s="25" t="s">
        <v>4487</v>
      </c>
      <c r="D1282" s="25" t="s">
        <v>4486</v>
      </c>
      <c r="E1282" s="25" t="s">
        <v>6499</v>
      </c>
      <c r="F1282" s="25" t="s">
        <v>4490</v>
      </c>
      <c r="G1282" s="26">
        <v>1</v>
      </c>
      <c r="H1282">
        <v>675</v>
      </c>
      <c r="I1282">
        <v>65.999999999999943</v>
      </c>
      <c r="J1282">
        <v>19.999999999999979</v>
      </c>
      <c r="K1282">
        <v>696</v>
      </c>
      <c r="L1282">
        <v>55.000000000000028</v>
      </c>
      <c r="M1282">
        <v>18.000000000000011</v>
      </c>
      <c r="N1282">
        <v>755</v>
      </c>
      <c r="O1282">
        <v>67.999999999999957</v>
      </c>
      <c r="P1282">
        <v>31.000000000000014</v>
      </c>
      <c r="Q1282">
        <v>737</v>
      </c>
      <c r="R1282">
        <v>19.000000000000007</v>
      </c>
      <c r="S1282">
        <v>11.999999999999998</v>
      </c>
      <c r="T1282">
        <v>746</v>
      </c>
      <c r="U1282">
        <v>31.000000000000025</v>
      </c>
      <c r="V1282">
        <v>16.000000000000025</v>
      </c>
      <c r="W1282">
        <v>750</v>
      </c>
      <c r="X1282">
        <v>27.000000000000025</v>
      </c>
      <c r="Y1282">
        <v>21.999999999999972</v>
      </c>
      <c r="Z1282">
        <v>736</v>
      </c>
      <c r="AA1282">
        <v>19.000000000000007</v>
      </c>
      <c r="AB1282">
        <v>19.000000000000007</v>
      </c>
      <c r="AC1282">
        <v>750</v>
      </c>
      <c r="AD1282">
        <v>42.999999999999929</v>
      </c>
      <c r="AE1282">
        <v>20.000000000000014</v>
      </c>
      <c r="AF1282">
        <v>764</v>
      </c>
      <c r="AG1282">
        <v>38.999999999999972</v>
      </c>
      <c r="AH1282">
        <v>19.999999999999996</v>
      </c>
      <c r="AI1282">
        <v>755</v>
      </c>
      <c r="AJ1282">
        <v>32.00000000000005</v>
      </c>
      <c r="AK1282">
        <v>20.999999999999982</v>
      </c>
      <c r="AL1282">
        <v>743</v>
      </c>
      <c r="AM1282">
        <v>38.000000000000014</v>
      </c>
      <c r="AN1282">
        <v>65.000000000000028</v>
      </c>
    </row>
    <row r="1283" spans="1:40" ht="17.100000000000001" customHeight="1" x14ac:dyDescent="0.25">
      <c r="A1283" s="25" t="s">
        <v>4360</v>
      </c>
      <c r="B1283" s="25" t="s">
        <v>6307</v>
      </c>
      <c r="C1283" s="25" t="s">
        <v>4487</v>
      </c>
      <c r="D1283" s="25" t="s">
        <v>4486</v>
      </c>
      <c r="E1283" s="25" t="s">
        <v>6499</v>
      </c>
      <c r="F1283" s="25" t="s">
        <v>4489</v>
      </c>
      <c r="G1283" s="26">
        <v>2</v>
      </c>
      <c r="H1283">
        <v>80</v>
      </c>
      <c r="I1283">
        <v>5.9999999999999982</v>
      </c>
      <c r="J1283">
        <v>0</v>
      </c>
      <c r="K1283">
        <v>96</v>
      </c>
      <c r="L1283">
        <v>5.0000000000000044</v>
      </c>
      <c r="M1283">
        <v>0</v>
      </c>
      <c r="N1283">
        <v>100</v>
      </c>
      <c r="O1283">
        <v>2.0000000000000004</v>
      </c>
      <c r="P1283">
        <v>1.0000000000000002</v>
      </c>
      <c r="Q1283">
        <v>103</v>
      </c>
      <c r="R1283">
        <v>2.0000000000000013</v>
      </c>
      <c r="S1283">
        <v>0.99999999999999989</v>
      </c>
      <c r="T1283">
        <v>119</v>
      </c>
      <c r="U1283">
        <v>6</v>
      </c>
      <c r="V1283">
        <v>4.0000000000000009</v>
      </c>
      <c r="W1283">
        <v>118</v>
      </c>
      <c r="X1283">
        <v>1.0000000000000002</v>
      </c>
      <c r="Y1283">
        <v>1.0000000000000002</v>
      </c>
      <c r="Z1283">
        <v>117</v>
      </c>
      <c r="AA1283">
        <v>4</v>
      </c>
      <c r="AB1283">
        <v>2</v>
      </c>
      <c r="AC1283">
        <v>117</v>
      </c>
      <c r="AD1283">
        <v>1</v>
      </c>
      <c r="AE1283">
        <v>2</v>
      </c>
      <c r="AF1283">
        <v>122</v>
      </c>
      <c r="AG1283">
        <v>1.0000000000000002</v>
      </c>
      <c r="AH1283">
        <v>4.9999999999999973</v>
      </c>
      <c r="AI1283">
        <v>118</v>
      </c>
      <c r="AJ1283">
        <v>1.0000000000000002</v>
      </c>
      <c r="AK1283">
        <v>1.0000000000000002</v>
      </c>
      <c r="AL1283">
        <v>122</v>
      </c>
      <c r="AM1283">
        <v>3</v>
      </c>
      <c r="AN1283">
        <v>2.0000000000000004</v>
      </c>
    </row>
    <row r="1284" spans="1:40" ht="17.100000000000001" customHeight="1" x14ac:dyDescent="0.25">
      <c r="A1284" s="25" t="s">
        <v>4360</v>
      </c>
      <c r="B1284" s="25" t="s">
        <v>6307</v>
      </c>
      <c r="C1284" s="25" t="s">
        <v>4487</v>
      </c>
      <c r="D1284" s="25" t="s">
        <v>4486</v>
      </c>
      <c r="E1284" s="25" t="s">
        <v>6499</v>
      </c>
      <c r="F1284" s="25" t="s">
        <v>4488</v>
      </c>
      <c r="G1284" s="26">
        <v>3</v>
      </c>
      <c r="H1284">
        <v>18</v>
      </c>
      <c r="I1284">
        <v>0</v>
      </c>
      <c r="J1284">
        <v>0</v>
      </c>
      <c r="K1284">
        <v>24</v>
      </c>
      <c r="L1284">
        <v>1.9999999999999996</v>
      </c>
      <c r="M1284">
        <v>0.99999999999999978</v>
      </c>
      <c r="N1284">
        <v>21</v>
      </c>
      <c r="O1284">
        <v>0</v>
      </c>
      <c r="P1284">
        <v>0</v>
      </c>
      <c r="Q1284">
        <v>22</v>
      </c>
      <c r="R1284">
        <v>1.9999999999999998</v>
      </c>
      <c r="S1284">
        <v>0.99999999999999989</v>
      </c>
      <c r="T1284">
        <v>21</v>
      </c>
      <c r="U1284">
        <v>1</v>
      </c>
      <c r="V1284">
        <v>0</v>
      </c>
      <c r="W1284">
        <v>23</v>
      </c>
      <c r="X1284">
        <v>0.99999999999999978</v>
      </c>
      <c r="Y1284">
        <v>0</v>
      </c>
      <c r="Z1284">
        <v>24</v>
      </c>
      <c r="AA1284">
        <v>0</v>
      </c>
      <c r="AB1284">
        <v>0</v>
      </c>
      <c r="AC1284">
        <v>25</v>
      </c>
      <c r="AD1284">
        <v>1.0000000000000002</v>
      </c>
      <c r="AE1284">
        <v>1.0000000000000002</v>
      </c>
      <c r="AF1284">
        <v>25</v>
      </c>
      <c r="AG1284">
        <v>0</v>
      </c>
      <c r="AH1284">
        <v>0</v>
      </c>
      <c r="AI1284">
        <v>25</v>
      </c>
      <c r="AJ1284">
        <v>0</v>
      </c>
      <c r="AK1284">
        <v>0</v>
      </c>
      <c r="AL1284">
        <v>25</v>
      </c>
      <c r="AM1284">
        <v>0</v>
      </c>
      <c r="AN1284">
        <v>0</v>
      </c>
    </row>
    <row r="1285" spans="1:40" ht="17.100000000000001" customHeight="1" x14ac:dyDescent="0.25">
      <c r="A1285" s="25" t="s">
        <v>4360</v>
      </c>
      <c r="B1285" s="25" t="s">
        <v>6307</v>
      </c>
      <c r="C1285" s="25" t="s">
        <v>4487</v>
      </c>
      <c r="D1285" s="25" t="s">
        <v>4486</v>
      </c>
      <c r="E1285" s="25" t="s">
        <v>6499</v>
      </c>
      <c r="F1285" s="25" t="s">
        <v>4485</v>
      </c>
      <c r="G1285" s="26">
        <v>4</v>
      </c>
      <c r="H1285">
        <v>6</v>
      </c>
      <c r="I1285">
        <v>0</v>
      </c>
      <c r="J1285">
        <v>0</v>
      </c>
      <c r="K1285">
        <v>7</v>
      </c>
      <c r="L1285">
        <v>0</v>
      </c>
      <c r="M1285">
        <v>0</v>
      </c>
      <c r="N1285">
        <v>6</v>
      </c>
      <c r="O1285">
        <v>0</v>
      </c>
      <c r="P1285">
        <v>0</v>
      </c>
      <c r="Q1285">
        <v>6</v>
      </c>
      <c r="R1285">
        <v>0</v>
      </c>
      <c r="S1285">
        <v>0</v>
      </c>
      <c r="T1285">
        <v>6</v>
      </c>
      <c r="U1285">
        <v>0</v>
      </c>
      <c r="V1285">
        <v>0</v>
      </c>
      <c r="W1285">
        <v>6</v>
      </c>
      <c r="X1285">
        <v>0</v>
      </c>
      <c r="Y1285">
        <v>0</v>
      </c>
      <c r="Z1285">
        <v>6</v>
      </c>
      <c r="AA1285">
        <v>0</v>
      </c>
      <c r="AB1285">
        <v>0</v>
      </c>
      <c r="AC1285">
        <v>6</v>
      </c>
      <c r="AD1285">
        <v>0</v>
      </c>
      <c r="AE1285">
        <v>0</v>
      </c>
      <c r="AF1285">
        <v>5</v>
      </c>
      <c r="AG1285">
        <v>0</v>
      </c>
      <c r="AH1285">
        <v>0</v>
      </c>
      <c r="AI1285">
        <v>5</v>
      </c>
      <c r="AJ1285">
        <v>0</v>
      </c>
      <c r="AK1285">
        <v>0</v>
      </c>
      <c r="AL1285">
        <v>6</v>
      </c>
      <c r="AM1285">
        <v>0</v>
      </c>
      <c r="AN1285">
        <v>0</v>
      </c>
    </row>
    <row r="1286" spans="1:40" ht="17.100000000000001" customHeight="1" x14ac:dyDescent="0.25">
      <c r="A1286" s="25" t="s">
        <v>4360</v>
      </c>
      <c r="B1286" s="25" t="s">
        <v>6307</v>
      </c>
      <c r="C1286" s="25" t="s">
        <v>3095</v>
      </c>
      <c r="D1286" s="25" t="s">
        <v>4481</v>
      </c>
      <c r="E1286" s="25" t="s">
        <v>6500</v>
      </c>
      <c r="F1286" s="25" t="s">
        <v>4484</v>
      </c>
      <c r="G1286" s="26">
        <v>1</v>
      </c>
      <c r="H1286">
        <v>198</v>
      </c>
      <c r="I1286">
        <v>13.000000000000002</v>
      </c>
      <c r="J1286">
        <v>6</v>
      </c>
      <c r="K1286">
        <v>203</v>
      </c>
      <c r="L1286">
        <v>10.999999999999998</v>
      </c>
      <c r="M1286">
        <v>3.0000000000000036</v>
      </c>
      <c r="N1286">
        <v>205</v>
      </c>
      <c r="O1286">
        <v>9</v>
      </c>
      <c r="P1286">
        <v>1.9999999999999996</v>
      </c>
      <c r="Q1286">
        <v>207</v>
      </c>
      <c r="R1286">
        <v>10.000000000000002</v>
      </c>
      <c r="S1286">
        <v>3.0000000000000027</v>
      </c>
      <c r="T1286">
        <v>206</v>
      </c>
      <c r="U1286">
        <v>3.000000000000004</v>
      </c>
      <c r="V1286">
        <v>1.9999999999999996</v>
      </c>
      <c r="W1286">
        <v>208</v>
      </c>
      <c r="X1286">
        <v>4.0000000000000009</v>
      </c>
      <c r="Y1286">
        <v>6.0000000000000027</v>
      </c>
      <c r="Z1286">
        <v>216</v>
      </c>
      <c r="AA1286">
        <v>18.999999999999996</v>
      </c>
      <c r="AB1286">
        <v>5</v>
      </c>
      <c r="AC1286">
        <v>218</v>
      </c>
      <c r="AD1286">
        <v>6.0000000000000027</v>
      </c>
      <c r="AE1286">
        <v>1</v>
      </c>
      <c r="AF1286">
        <v>232</v>
      </c>
      <c r="AG1286">
        <v>14</v>
      </c>
      <c r="AH1286">
        <v>6.0000000000000018</v>
      </c>
      <c r="AI1286">
        <v>230</v>
      </c>
      <c r="AJ1286">
        <v>8.0000000000000089</v>
      </c>
      <c r="AK1286">
        <v>1</v>
      </c>
      <c r="AL1286">
        <v>233</v>
      </c>
      <c r="AM1286">
        <v>9</v>
      </c>
      <c r="AN1286">
        <v>10.999999999999996</v>
      </c>
    </row>
    <row r="1287" spans="1:40" ht="17.100000000000001" customHeight="1" x14ac:dyDescent="0.25">
      <c r="A1287" s="25" t="s">
        <v>4360</v>
      </c>
      <c r="B1287" s="25" t="s">
        <v>6307</v>
      </c>
      <c r="C1287" s="25" t="s">
        <v>3095</v>
      </c>
      <c r="D1287" s="25" t="s">
        <v>4481</v>
      </c>
      <c r="E1287" s="25" t="s">
        <v>6500</v>
      </c>
      <c r="F1287" s="25" t="s">
        <v>4483</v>
      </c>
      <c r="G1287" s="26">
        <v>2</v>
      </c>
      <c r="H1287">
        <v>32</v>
      </c>
      <c r="I1287">
        <v>1.0000000000000002</v>
      </c>
      <c r="J1287">
        <v>1</v>
      </c>
      <c r="K1287">
        <v>32</v>
      </c>
      <c r="L1287">
        <v>2.0000000000000004</v>
      </c>
      <c r="M1287">
        <v>0</v>
      </c>
      <c r="N1287">
        <v>31</v>
      </c>
      <c r="O1287">
        <v>0</v>
      </c>
      <c r="P1287">
        <v>0</v>
      </c>
      <c r="Q1287">
        <v>34</v>
      </c>
      <c r="R1287">
        <v>0</v>
      </c>
      <c r="S1287">
        <v>1</v>
      </c>
      <c r="T1287">
        <v>34</v>
      </c>
      <c r="U1287">
        <v>1.0000000000000002</v>
      </c>
      <c r="V1287">
        <v>0</v>
      </c>
      <c r="W1287">
        <v>30</v>
      </c>
      <c r="X1287">
        <v>1</v>
      </c>
      <c r="Y1287">
        <v>0</v>
      </c>
      <c r="Z1287">
        <v>29</v>
      </c>
      <c r="AA1287">
        <v>0</v>
      </c>
      <c r="AB1287">
        <v>0</v>
      </c>
      <c r="AC1287">
        <v>31</v>
      </c>
      <c r="AD1287">
        <v>2</v>
      </c>
      <c r="AE1287">
        <v>0</v>
      </c>
      <c r="AF1287">
        <v>32</v>
      </c>
      <c r="AG1287">
        <v>1</v>
      </c>
      <c r="AH1287">
        <v>0</v>
      </c>
      <c r="AI1287">
        <v>37</v>
      </c>
      <c r="AJ1287">
        <v>2.0000000000000004</v>
      </c>
      <c r="AK1287">
        <v>0</v>
      </c>
      <c r="AL1287">
        <v>34</v>
      </c>
      <c r="AM1287">
        <v>0</v>
      </c>
      <c r="AN1287">
        <v>0</v>
      </c>
    </row>
    <row r="1288" spans="1:40" ht="17.100000000000001" customHeight="1" x14ac:dyDescent="0.25">
      <c r="A1288" s="25" t="s">
        <v>4360</v>
      </c>
      <c r="B1288" s="25" t="s">
        <v>6307</v>
      </c>
      <c r="C1288" s="25" t="s">
        <v>3095</v>
      </c>
      <c r="D1288" s="25" t="s">
        <v>4481</v>
      </c>
      <c r="E1288" s="25" t="s">
        <v>6500</v>
      </c>
      <c r="F1288" s="25" t="s">
        <v>4482</v>
      </c>
      <c r="G1288" s="26">
        <v>3</v>
      </c>
      <c r="H1288">
        <v>12</v>
      </c>
      <c r="I1288">
        <v>0</v>
      </c>
      <c r="J1288">
        <v>0</v>
      </c>
      <c r="K1288">
        <v>12</v>
      </c>
      <c r="L1288">
        <v>1</v>
      </c>
      <c r="M1288">
        <v>0</v>
      </c>
      <c r="N1288">
        <v>12</v>
      </c>
      <c r="O1288">
        <v>0</v>
      </c>
      <c r="P1288">
        <v>0</v>
      </c>
      <c r="Q1288">
        <v>11</v>
      </c>
      <c r="R1288">
        <v>0</v>
      </c>
      <c r="S1288">
        <v>0</v>
      </c>
      <c r="T1288">
        <v>11</v>
      </c>
      <c r="U1288">
        <v>0</v>
      </c>
      <c r="V1288">
        <v>0</v>
      </c>
      <c r="W1288">
        <v>13</v>
      </c>
      <c r="X1288">
        <v>0</v>
      </c>
      <c r="Y1288">
        <v>0</v>
      </c>
      <c r="Z1288">
        <v>13</v>
      </c>
      <c r="AA1288">
        <v>0</v>
      </c>
      <c r="AB1288">
        <v>0</v>
      </c>
      <c r="AC1288">
        <v>14</v>
      </c>
      <c r="AD1288">
        <v>1</v>
      </c>
      <c r="AE1288">
        <v>1</v>
      </c>
      <c r="AF1288">
        <v>12</v>
      </c>
      <c r="AG1288">
        <v>0</v>
      </c>
      <c r="AH1288">
        <v>0</v>
      </c>
      <c r="AI1288">
        <v>12</v>
      </c>
      <c r="AJ1288">
        <v>0</v>
      </c>
      <c r="AK1288">
        <v>0</v>
      </c>
      <c r="AL1288">
        <v>13</v>
      </c>
      <c r="AM1288">
        <v>0</v>
      </c>
      <c r="AN1288">
        <v>0</v>
      </c>
    </row>
    <row r="1289" spans="1:40" ht="17.100000000000001" customHeight="1" x14ac:dyDescent="0.25">
      <c r="A1289" s="25" t="s">
        <v>4360</v>
      </c>
      <c r="B1289" s="25" t="s">
        <v>6307</v>
      </c>
      <c r="C1289" s="25" t="s">
        <v>3095</v>
      </c>
      <c r="D1289" s="25" t="s">
        <v>4481</v>
      </c>
      <c r="E1289" s="25" t="s">
        <v>6500</v>
      </c>
      <c r="F1289" s="25" t="s">
        <v>4480</v>
      </c>
      <c r="G1289" s="26">
        <v>4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1</v>
      </c>
      <c r="O1289">
        <v>1</v>
      </c>
      <c r="P1289">
        <v>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</row>
    <row r="1290" spans="1:40" ht="17.100000000000001" customHeight="1" x14ac:dyDescent="0.25">
      <c r="A1290" s="25" t="s">
        <v>4360</v>
      </c>
      <c r="B1290" s="25" t="s">
        <v>6307</v>
      </c>
      <c r="C1290" s="25" t="s">
        <v>1677</v>
      </c>
      <c r="D1290" s="25" t="s">
        <v>4476</v>
      </c>
      <c r="E1290" s="25" t="s">
        <v>7148</v>
      </c>
      <c r="F1290" s="25" t="s">
        <v>4479</v>
      </c>
      <c r="G1290" s="26">
        <v>1</v>
      </c>
      <c r="H1290">
        <v>76</v>
      </c>
      <c r="I1290">
        <v>7.0000000000000018</v>
      </c>
      <c r="J1290">
        <v>2</v>
      </c>
      <c r="K1290">
        <v>80</v>
      </c>
      <c r="L1290">
        <v>5</v>
      </c>
      <c r="M1290">
        <v>1</v>
      </c>
      <c r="N1290">
        <v>91</v>
      </c>
      <c r="O1290">
        <v>11.999999999999998</v>
      </c>
      <c r="P1290">
        <v>3.0000000000000009</v>
      </c>
      <c r="Q1290">
        <v>89</v>
      </c>
      <c r="R1290">
        <v>3.0000000000000013</v>
      </c>
      <c r="S1290">
        <v>4.0000000000000027</v>
      </c>
      <c r="T1290">
        <v>90</v>
      </c>
      <c r="U1290">
        <v>2.0000000000000004</v>
      </c>
      <c r="V1290">
        <v>4</v>
      </c>
      <c r="W1290">
        <v>86</v>
      </c>
      <c r="X1290">
        <v>9.0000000000000036</v>
      </c>
      <c r="Y1290">
        <v>1.0000000000000009</v>
      </c>
      <c r="Z1290">
        <v>91</v>
      </c>
      <c r="AA1290">
        <v>4.0000000000000018</v>
      </c>
      <c r="AB1290">
        <v>3.0000000000000013</v>
      </c>
      <c r="AC1290">
        <v>95</v>
      </c>
      <c r="AD1290">
        <v>9.0000000000000053</v>
      </c>
      <c r="AE1290">
        <v>3.0000000000000009</v>
      </c>
      <c r="AF1290">
        <v>102</v>
      </c>
      <c r="AG1290">
        <v>10.999999999999998</v>
      </c>
      <c r="AH1290">
        <v>1.0000000000000002</v>
      </c>
      <c r="AI1290">
        <v>107</v>
      </c>
      <c r="AJ1290">
        <v>6.0000000000000036</v>
      </c>
      <c r="AK1290">
        <v>6.0000000000000009</v>
      </c>
      <c r="AL1290">
        <v>105</v>
      </c>
      <c r="AM1290">
        <v>5.0000000000000009</v>
      </c>
      <c r="AN1290">
        <v>6.0000000000000009</v>
      </c>
    </row>
    <row r="1291" spans="1:40" ht="17.100000000000001" customHeight="1" x14ac:dyDescent="0.25">
      <c r="A1291" s="25" t="s">
        <v>4360</v>
      </c>
      <c r="B1291" s="25" t="s">
        <v>6307</v>
      </c>
      <c r="C1291" s="25" t="s">
        <v>1677</v>
      </c>
      <c r="D1291" s="25" t="s">
        <v>4476</v>
      </c>
      <c r="E1291" s="25" t="s">
        <v>7148</v>
      </c>
      <c r="F1291" s="25" t="s">
        <v>4478</v>
      </c>
      <c r="G1291" s="26">
        <v>2</v>
      </c>
      <c r="H1291">
        <v>9</v>
      </c>
      <c r="I1291">
        <v>2.0000000000000004</v>
      </c>
      <c r="J1291">
        <v>0</v>
      </c>
      <c r="K1291">
        <v>11</v>
      </c>
      <c r="L1291">
        <v>1.0000000000000002</v>
      </c>
      <c r="M1291">
        <v>0</v>
      </c>
      <c r="N1291">
        <v>10</v>
      </c>
      <c r="O1291">
        <v>1.9999999999999998</v>
      </c>
      <c r="P1291">
        <v>0</v>
      </c>
      <c r="Q1291">
        <v>15</v>
      </c>
      <c r="R1291">
        <v>2.0000000000000004</v>
      </c>
      <c r="S1291">
        <v>0</v>
      </c>
      <c r="T1291">
        <v>13</v>
      </c>
      <c r="U1291">
        <v>1.9999999999999998</v>
      </c>
      <c r="V1291">
        <v>0</v>
      </c>
      <c r="W1291">
        <v>15</v>
      </c>
      <c r="X1291">
        <v>1</v>
      </c>
      <c r="Y1291">
        <v>0</v>
      </c>
      <c r="Z1291">
        <v>15</v>
      </c>
      <c r="AA1291">
        <v>0</v>
      </c>
      <c r="AB1291">
        <v>0</v>
      </c>
      <c r="AC1291">
        <v>14</v>
      </c>
      <c r="AD1291">
        <v>0</v>
      </c>
      <c r="AE1291">
        <v>0</v>
      </c>
      <c r="AF1291">
        <v>17</v>
      </c>
      <c r="AG1291">
        <v>1</v>
      </c>
      <c r="AH1291">
        <v>0</v>
      </c>
      <c r="AI1291">
        <v>15</v>
      </c>
      <c r="AJ1291">
        <v>3</v>
      </c>
      <c r="AK1291">
        <v>0</v>
      </c>
      <c r="AL1291">
        <v>17</v>
      </c>
      <c r="AM1291">
        <v>1.0000000000000002</v>
      </c>
      <c r="AN1291">
        <v>0</v>
      </c>
    </row>
    <row r="1292" spans="1:40" ht="17.100000000000001" customHeight="1" x14ac:dyDescent="0.25">
      <c r="A1292" s="25" t="s">
        <v>4360</v>
      </c>
      <c r="B1292" s="25" t="s">
        <v>6307</v>
      </c>
      <c r="C1292" s="25" t="s">
        <v>1677</v>
      </c>
      <c r="D1292" s="25" t="s">
        <v>4476</v>
      </c>
      <c r="E1292" s="25" t="s">
        <v>7148</v>
      </c>
      <c r="F1292" s="25" t="s">
        <v>4477</v>
      </c>
      <c r="G1292" s="26">
        <v>3</v>
      </c>
      <c r="H1292">
        <v>3</v>
      </c>
      <c r="I1292">
        <v>0</v>
      </c>
      <c r="J1292">
        <v>0</v>
      </c>
      <c r="K1292">
        <v>4</v>
      </c>
      <c r="L1292">
        <v>0</v>
      </c>
      <c r="M1292">
        <v>0</v>
      </c>
      <c r="N1292">
        <v>5</v>
      </c>
      <c r="O1292">
        <v>0</v>
      </c>
      <c r="P1292">
        <v>0</v>
      </c>
      <c r="Q1292">
        <v>6</v>
      </c>
      <c r="R1292">
        <v>0</v>
      </c>
      <c r="S1292">
        <v>0</v>
      </c>
      <c r="T1292">
        <v>5</v>
      </c>
      <c r="U1292">
        <v>0</v>
      </c>
      <c r="V1292">
        <v>0</v>
      </c>
      <c r="W1292">
        <v>5</v>
      </c>
      <c r="X1292">
        <v>0</v>
      </c>
      <c r="Y1292">
        <v>0</v>
      </c>
      <c r="Z1292">
        <v>5</v>
      </c>
      <c r="AA1292">
        <v>0</v>
      </c>
      <c r="AB1292">
        <v>0</v>
      </c>
      <c r="AC1292">
        <v>4</v>
      </c>
      <c r="AD1292">
        <v>0</v>
      </c>
      <c r="AE1292">
        <v>0</v>
      </c>
      <c r="AF1292">
        <v>6</v>
      </c>
      <c r="AG1292">
        <v>1</v>
      </c>
      <c r="AH1292">
        <v>0</v>
      </c>
      <c r="AI1292">
        <v>8</v>
      </c>
      <c r="AJ1292">
        <v>0</v>
      </c>
      <c r="AK1292">
        <v>0</v>
      </c>
      <c r="AL1292">
        <v>8</v>
      </c>
      <c r="AM1292">
        <v>1.0000000000000002</v>
      </c>
      <c r="AN1292">
        <v>1.0000000000000002</v>
      </c>
    </row>
    <row r="1293" spans="1:40" ht="17.100000000000001" customHeight="1" x14ac:dyDescent="0.25">
      <c r="A1293" s="25" t="s">
        <v>4360</v>
      </c>
      <c r="B1293" s="25" t="s">
        <v>6307</v>
      </c>
      <c r="C1293" s="25" t="s">
        <v>1677</v>
      </c>
      <c r="D1293" s="25" t="s">
        <v>4476</v>
      </c>
      <c r="E1293" s="25" t="s">
        <v>7148</v>
      </c>
      <c r="F1293" s="25" t="s">
        <v>4475</v>
      </c>
      <c r="G1293" s="26">
        <v>4</v>
      </c>
      <c r="H1293">
        <v>2</v>
      </c>
      <c r="I1293">
        <v>0</v>
      </c>
      <c r="J1293">
        <v>0</v>
      </c>
      <c r="K1293">
        <v>2</v>
      </c>
      <c r="L1293">
        <v>0</v>
      </c>
      <c r="M1293">
        <v>0</v>
      </c>
      <c r="N1293">
        <v>2</v>
      </c>
      <c r="O1293">
        <v>0</v>
      </c>
      <c r="P1293">
        <v>0</v>
      </c>
      <c r="Q1293">
        <v>2</v>
      </c>
      <c r="R1293">
        <v>0</v>
      </c>
      <c r="S1293">
        <v>0</v>
      </c>
      <c r="T1293">
        <v>2</v>
      </c>
      <c r="U1293">
        <v>0</v>
      </c>
      <c r="V1293">
        <v>0</v>
      </c>
      <c r="W1293">
        <v>3</v>
      </c>
      <c r="X1293">
        <v>0</v>
      </c>
      <c r="Y1293">
        <v>0</v>
      </c>
      <c r="Z1293">
        <v>2</v>
      </c>
      <c r="AA1293">
        <v>0</v>
      </c>
      <c r="AB1293">
        <v>0</v>
      </c>
      <c r="AC1293">
        <v>2</v>
      </c>
      <c r="AD1293">
        <v>0</v>
      </c>
      <c r="AE1293">
        <v>0</v>
      </c>
      <c r="AF1293">
        <v>2</v>
      </c>
      <c r="AG1293">
        <v>0</v>
      </c>
      <c r="AH1293">
        <v>0</v>
      </c>
      <c r="AI1293">
        <v>2</v>
      </c>
      <c r="AJ1293">
        <v>0</v>
      </c>
      <c r="AK1293">
        <v>0</v>
      </c>
      <c r="AL1293">
        <v>3</v>
      </c>
      <c r="AM1293">
        <v>1</v>
      </c>
      <c r="AN1293">
        <v>0</v>
      </c>
    </row>
    <row r="1294" spans="1:40" ht="17.100000000000001" customHeight="1" x14ac:dyDescent="0.25">
      <c r="A1294" s="25" t="s">
        <v>4360</v>
      </c>
      <c r="B1294" s="25" t="s">
        <v>6307</v>
      </c>
      <c r="C1294" s="25" t="s">
        <v>1941</v>
      </c>
      <c r="D1294" s="25" t="s">
        <v>4471</v>
      </c>
      <c r="E1294" s="25" t="s">
        <v>7149</v>
      </c>
      <c r="F1294" s="25" t="s">
        <v>4474</v>
      </c>
      <c r="G1294" s="26">
        <v>1</v>
      </c>
      <c r="H1294">
        <v>1519</v>
      </c>
      <c r="I1294">
        <v>116.00000000000009</v>
      </c>
      <c r="J1294">
        <v>66.000000000000014</v>
      </c>
      <c r="K1294">
        <v>1578</v>
      </c>
      <c r="L1294">
        <v>128.00000000000026</v>
      </c>
      <c r="M1294">
        <v>61.99999999999995</v>
      </c>
      <c r="N1294">
        <v>1568</v>
      </c>
      <c r="O1294">
        <v>69.000000000000043</v>
      </c>
      <c r="P1294">
        <v>68.999999999999929</v>
      </c>
      <c r="Q1294">
        <v>1509</v>
      </c>
      <c r="R1294">
        <v>41.000000000000036</v>
      </c>
      <c r="S1294">
        <v>50.000000000000071</v>
      </c>
      <c r="T1294">
        <v>1498</v>
      </c>
      <c r="U1294">
        <v>51.000000000000021</v>
      </c>
      <c r="V1294">
        <v>61.999999999999922</v>
      </c>
      <c r="W1294">
        <v>1505</v>
      </c>
      <c r="X1294">
        <v>82.999999999999957</v>
      </c>
      <c r="Y1294">
        <v>48.999999999999908</v>
      </c>
      <c r="Z1294">
        <v>1497</v>
      </c>
      <c r="AA1294">
        <v>65.000000000000014</v>
      </c>
      <c r="AB1294">
        <v>55.000000000000078</v>
      </c>
      <c r="AC1294">
        <v>1494</v>
      </c>
      <c r="AD1294">
        <v>65.999999999999986</v>
      </c>
      <c r="AE1294">
        <v>49.999999999999915</v>
      </c>
      <c r="AF1294">
        <v>1506</v>
      </c>
      <c r="AG1294">
        <v>85.000000000000085</v>
      </c>
      <c r="AH1294">
        <v>40.00000000000005</v>
      </c>
      <c r="AI1294">
        <v>1499</v>
      </c>
      <c r="AJ1294">
        <v>67.999999999999957</v>
      </c>
      <c r="AK1294">
        <v>36.000000000000021</v>
      </c>
      <c r="AL1294">
        <v>1494</v>
      </c>
      <c r="AM1294">
        <v>59.00000000000005</v>
      </c>
      <c r="AN1294">
        <v>47.999999999999936</v>
      </c>
    </row>
    <row r="1295" spans="1:40" ht="17.100000000000001" customHeight="1" x14ac:dyDescent="0.25">
      <c r="A1295" s="25" t="s">
        <v>4360</v>
      </c>
      <c r="B1295" s="25" t="s">
        <v>6307</v>
      </c>
      <c r="C1295" s="25" t="s">
        <v>1941</v>
      </c>
      <c r="D1295" s="25" t="s">
        <v>4471</v>
      </c>
      <c r="E1295" s="25" t="s">
        <v>7149</v>
      </c>
      <c r="F1295" s="25" t="s">
        <v>4473</v>
      </c>
      <c r="G1295" s="26">
        <v>2</v>
      </c>
      <c r="H1295">
        <v>265</v>
      </c>
      <c r="I1295">
        <v>32.000000000000007</v>
      </c>
      <c r="J1295">
        <v>10.000000000000009</v>
      </c>
      <c r="K1295">
        <v>299</v>
      </c>
      <c r="L1295">
        <v>22.000000000000004</v>
      </c>
      <c r="M1295">
        <v>1.9999999999999991</v>
      </c>
      <c r="N1295">
        <v>309</v>
      </c>
      <c r="O1295">
        <v>23.000000000000018</v>
      </c>
      <c r="P1295">
        <v>3.9999999999999996</v>
      </c>
      <c r="Q1295">
        <v>314</v>
      </c>
      <c r="R1295">
        <v>6.9999999999999938</v>
      </c>
      <c r="S1295">
        <v>14.000000000000012</v>
      </c>
      <c r="T1295">
        <v>322</v>
      </c>
      <c r="U1295">
        <v>15.999999999999998</v>
      </c>
      <c r="V1295">
        <v>6</v>
      </c>
      <c r="W1295">
        <v>318</v>
      </c>
      <c r="X1295">
        <v>11.999999999999993</v>
      </c>
      <c r="Y1295">
        <v>7.9999999999999938</v>
      </c>
      <c r="Z1295">
        <v>335</v>
      </c>
      <c r="AA1295">
        <v>19.000000000000007</v>
      </c>
      <c r="AB1295">
        <v>8</v>
      </c>
      <c r="AC1295">
        <v>346</v>
      </c>
      <c r="AD1295">
        <v>13.000000000000012</v>
      </c>
      <c r="AE1295">
        <v>9</v>
      </c>
      <c r="AF1295">
        <v>355</v>
      </c>
      <c r="AG1295">
        <v>23.999999999999993</v>
      </c>
      <c r="AH1295">
        <v>6.999999999999992</v>
      </c>
      <c r="AI1295">
        <v>383</v>
      </c>
      <c r="AJ1295">
        <v>18.000000000000007</v>
      </c>
      <c r="AK1295">
        <v>24.000000000000025</v>
      </c>
      <c r="AL1295">
        <v>370</v>
      </c>
      <c r="AM1295">
        <v>8.9999999999999929</v>
      </c>
      <c r="AN1295">
        <v>16.000000000000025</v>
      </c>
    </row>
    <row r="1296" spans="1:40" ht="17.100000000000001" customHeight="1" x14ac:dyDescent="0.25">
      <c r="A1296" s="25" t="s">
        <v>4360</v>
      </c>
      <c r="B1296" s="25" t="s">
        <v>6307</v>
      </c>
      <c r="C1296" s="25" t="s">
        <v>1941</v>
      </c>
      <c r="D1296" s="25" t="s">
        <v>4471</v>
      </c>
      <c r="E1296" s="25" t="s">
        <v>7149</v>
      </c>
      <c r="F1296" s="25" t="s">
        <v>4472</v>
      </c>
      <c r="G1296" s="26">
        <v>3</v>
      </c>
      <c r="H1296">
        <v>100</v>
      </c>
      <c r="I1296">
        <v>7.0000000000000009</v>
      </c>
      <c r="J1296">
        <v>0</v>
      </c>
      <c r="K1296">
        <v>100</v>
      </c>
      <c r="L1296">
        <v>8</v>
      </c>
      <c r="M1296">
        <v>3.0000000000000004</v>
      </c>
      <c r="N1296">
        <v>98</v>
      </c>
      <c r="O1296">
        <v>3.0000000000000004</v>
      </c>
      <c r="P1296">
        <v>5</v>
      </c>
      <c r="Q1296">
        <v>85</v>
      </c>
      <c r="R1296">
        <v>1.0000000000000002</v>
      </c>
      <c r="S1296">
        <v>1.0000000000000002</v>
      </c>
      <c r="T1296">
        <v>84</v>
      </c>
      <c r="U1296">
        <v>0</v>
      </c>
      <c r="V1296">
        <v>1.0000000000000009</v>
      </c>
      <c r="W1296">
        <v>84</v>
      </c>
      <c r="X1296">
        <v>0</v>
      </c>
      <c r="Y1296">
        <v>1</v>
      </c>
      <c r="Z1296">
        <v>87</v>
      </c>
      <c r="AA1296">
        <v>2</v>
      </c>
      <c r="AB1296">
        <v>6.0000000000000027</v>
      </c>
      <c r="AC1296">
        <v>87</v>
      </c>
      <c r="AD1296">
        <v>2</v>
      </c>
      <c r="AE1296">
        <v>0</v>
      </c>
      <c r="AF1296">
        <v>91</v>
      </c>
      <c r="AG1296">
        <v>4.0000000000000018</v>
      </c>
      <c r="AH1296">
        <v>1.0000000000000002</v>
      </c>
      <c r="AI1296">
        <v>95</v>
      </c>
      <c r="AJ1296">
        <v>2.0000000000000009</v>
      </c>
      <c r="AK1296">
        <v>2.0000000000000004</v>
      </c>
      <c r="AL1296">
        <v>93</v>
      </c>
      <c r="AM1296">
        <v>3.0000000000000004</v>
      </c>
      <c r="AN1296">
        <v>2.0000000000000004</v>
      </c>
    </row>
    <row r="1297" spans="1:40" ht="17.100000000000001" customHeight="1" x14ac:dyDescent="0.25">
      <c r="A1297" s="25" t="s">
        <v>4360</v>
      </c>
      <c r="B1297" s="25" t="s">
        <v>6307</v>
      </c>
      <c r="C1297" s="25" t="s">
        <v>1941</v>
      </c>
      <c r="D1297" s="25" t="s">
        <v>4471</v>
      </c>
      <c r="E1297" s="25" t="s">
        <v>7149</v>
      </c>
      <c r="F1297" s="25" t="s">
        <v>4470</v>
      </c>
      <c r="G1297" s="26">
        <v>4</v>
      </c>
      <c r="H1297">
        <v>18</v>
      </c>
      <c r="I1297">
        <v>2.0000000000000004</v>
      </c>
      <c r="J1297">
        <v>0</v>
      </c>
      <c r="K1297">
        <v>20</v>
      </c>
      <c r="L1297">
        <v>0</v>
      </c>
      <c r="M1297">
        <v>0</v>
      </c>
      <c r="N1297">
        <v>18</v>
      </c>
      <c r="O1297">
        <v>1</v>
      </c>
      <c r="P1297">
        <v>1</v>
      </c>
      <c r="Q1297">
        <v>15</v>
      </c>
      <c r="R1297">
        <v>0</v>
      </c>
      <c r="S1297">
        <v>0</v>
      </c>
      <c r="T1297">
        <v>16</v>
      </c>
      <c r="U1297">
        <v>0</v>
      </c>
      <c r="V1297">
        <v>0</v>
      </c>
      <c r="W1297">
        <v>16</v>
      </c>
      <c r="X1297">
        <v>0</v>
      </c>
      <c r="Y1297">
        <v>1</v>
      </c>
      <c r="Z1297">
        <v>16</v>
      </c>
      <c r="AA1297">
        <v>0</v>
      </c>
      <c r="AB1297">
        <v>0</v>
      </c>
      <c r="AC1297">
        <v>17</v>
      </c>
      <c r="AD1297">
        <v>0</v>
      </c>
      <c r="AE1297">
        <v>0</v>
      </c>
      <c r="AF1297">
        <v>17</v>
      </c>
      <c r="AG1297">
        <v>0</v>
      </c>
      <c r="AH1297">
        <v>0</v>
      </c>
      <c r="AI1297">
        <v>19</v>
      </c>
      <c r="AJ1297">
        <v>0</v>
      </c>
      <c r="AK1297">
        <v>0</v>
      </c>
      <c r="AL1297">
        <v>19</v>
      </c>
      <c r="AM1297">
        <v>0</v>
      </c>
      <c r="AN1297">
        <v>0</v>
      </c>
    </row>
    <row r="1298" spans="1:40" ht="17.100000000000001" customHeight="1" x14ac:dyDescent="0.25">
      <c r="A1298" s="25" t="s">
        <v>4360</v>
      </c>
      <c r="B1298" s="25" t="s">
        <v>6307</v>
      </c>
      <c r="C1298" s="25" t="s">
        <v>1736</v>
      </c>
      <c r="D1298" s="25" t="s">
        <v>4466</v>
      </c>
      <c r="E1298" s="25" t="s">
        <v>6501</v>
      </c>
      <c r="F1298" s="25" t="s">
        <v>4469</v>
      </c>
      <c r="G1298" s="26">
        <v>1</v>
      </c>
      <c r="H1298">
        <v>106</v>
      </c>
      <c r="I1298">
        <v>12</v>
      </c>
      <c r="J1298">
        <v>3.0000000000000013</v>
      </c>
      <c r="K1298">
        <v>116</v>
      </c>
      <c r="L1298">
        <v>12.999999999999996</v>
      </c>
      <c r="M1298">
        <v>2.0000000000000004</v>
      </c>
      <c r="N1298">
        <v>127</v>
      </c>
      <c r="O1298">
        <v>14.000000000000002</v>
      </c>
      <c r="P1298">
        <v>3.0000000000000013</v>
      </c>
      <c r="Q1298">
        <v>140</v>
      </c>
      <c r="R1298">
        <v>13.999999999999998</v>
      </c>
      <c r="S1298">
        <v>4.0000000000000018</v>
      </c>
      <c r="T1298">
        <v>142</v>
      </c>
      <c r="U1298">
        <v>5.9999999999999991</v>
      </c>
      <c r="V1298">
        <v>9.0000000000000018</v>
      </c>
      <c r="W1298">
        <v>141</v>
      </c>
      <c r="X1298">
        <v>6.0000000000000027</v>
      </c>
      <c r="Y1298">
        <v>2.0000000000000009</v>
      </c>
      <c r="Z1298">
        <v>143</v>
      </c>
      <c r="AA1298">
        <v>3.0000000000000013</v>
      </c>
      <c r="AB1298">
        <v>5</v>
      </c>
      <c r="AC1298">
        <v>143</v>
      </c>
      <c r="AD1298">
        <v>5.9999999999999964</v>
      </c>
      <c r="AE1298">
        <v>3.0000000000000018</v>
      </c>
      <c r="AF1298">
        <v>144</v>
      </c>
      <c r="AG1298">
        <v>8</v>
      </c>
      <c r="AH1298">
        <v>4.0000000000000027</v>
      </c>
      <c r="AI1298">
        <v>144</v>
      </c>
      <c r="AJ1298">
        <v>10.000000000000002</v>
      </c>
      <c r="AK1298">
        <v>3.0000000000000009</v>
      </c>
      <c r="AL1298">
        <v>154</v>
      </c>
      <c r="AM1298">
        <v>10.000000000000002</v>
      </c>
      <c r="AN1298">
        <v>9.9999999999999982</v>
      </c>
    </row>
    <row r="1299" spans="1:40" ht="17.100000000000001" customHeight="1" x14ac:dyDescent="0.25">
      <c r="A1299" s="25" t="s">
        <v>4360</v>
      </c>
      <c r="B1299" s="25" t="s">
        <v>6307</v>
      </c>
      <c r="C1299" s="25" t="s">
        <v>1736</v>
      </c>
      <c r="D1299" s="25" t="s">
        <v>4466</v>
      </c>
      <c r="E1299" s="25" t="s">
        <v>6501</v>
      </c>
      <c r="F1299" s="25" t="s">
        <v>4468</v>
      </c>
      <c r="G1299" s="26">
        <v>2</v>
      </c>
      <c r="H1299">
        <v>19</v>
      </c>
      <c r="I1299">
        <v>1</v>
      </c>
      <c r="J1299">
        <v>0</v>
      </c>
      <c r="K1299">
        <v>21</v>
      </c>
      <c r="L1299">
        <v>0</v>
      </c>
      <c r="M1299">
        <v>0</v>
      </c>
      <c r="N1299">
        <v>21</v>
      </c>
      <c r="O1299">
        <v>0</v>
      </c>
      <c r="P1299">
        <v>1</v>
      </c>
      <c r="Q1299">
        <v>21</v>
      </c>
      <c r="R1299">
        <v>1.0000000000000002</v>
      </c>
      <c r="S1299">
        <v>0</v>
      </c>
      <c r="T1299">
        <v>22</v>
      </c>
      <c r="U1299">
        <v>0.99999999999999989</v>
      </c>
      <c r="V1299">
        <v>0</v>
      </c>
      <c r="W1299">
        <v>23</v>
      </c>
      <c r="X1299">
        <v>0</v>
      </c>
      <c r="Y1299">
        <v>0</v>
      </c>
      <c r="Z1299">
        <v>22</v>
      </c>
      <c r="AA1299">
        <v>0</v>
      </c>
      <c r="AB1299">
        <v>0</v>
      </c>
      <c r="AC1299">
        <v>22</v>
      </c>
      <c r="AD1299">
        <v>0</v>
      </c>
      <c r="AE1299">
        <v>0</v>
      </c>
      <c r="AF1299">
        <v>22</v>
      </c>
      <c r="AG1299">
        <v>0.99999999999999989</v>
      </c>
      <c r="AH1299">
        <v>0.99999999999999989</v>
      </c>
      <c r="AI1299">
        <v>23</v>
      </c>
      <c r="AJ1299">
        <v>1</v>
      </c>
      <c r="AK1299">
        <v>0</v>
      </c>
      <c r="AL1299">
        <v>21</v>
      </c>
      <c r="AM1299">
        <v>0</v>
      </c>
      <c r="AN1299">
        <v>1</v>
      </c>
    </row>
    <row r="1300" spans="1:40" ht="17.100000000000001" customHeight="1" x14ac:dyDescent="0.25">
      <c r="A1300" s="25" t="s">
        <v>4360</v>
      </c>
      <c r="B1300" s="25" t="s">
        <v>6307</v>
      </c>
      <c r="C1300" s="25" t="s">
        <v>1736</v>
      </c>
      <c r="D1300" s="25" t="s">
        <v>4466</v>
      </c>
      <c r="E1300" s="25" t="s">
        <v>6501</v>
      </c>
      <c r="F1300" s="25" t="s">
        <v>4467</v>
      </c>
      <c r="G1300" s="26">
        <v>3</v>
      </c>
      <c r="H1300">
        <v>6</v>
      </c>
      <c r="I1300">
        <v>0</v>
      </c>
      <c r="J1300">
        <v>0</v>
      </c>
      <c r="K1300">
        <v>5</v>
      </c>
      <c r="L1300">
        <v>0</v>
      </c>
      <c r="M1300">
        <v>0</v>
      </c>
      <c r="N1300">
        <v>5</v>
      </c>
      <c r="O1300">
        <v>0</v>
      </c>
      <c r="P1300">
        <v>0</v>
      </c>
      <c r="Q1300">
        <v>5</v>
      </c>
      <c r="R1300">
        <v>0</v>
      </c>
      <c r="S1300">
        <v>0</v>
      </c>
      <c r="T1300">
        <v>4</v>
      </c>
      <c r="U1300">
        <v>0</v>
      </c>
      <c r="V1300">
        <v>0</v>
      </c>
      <c r="W1300">
        <v>4</v>
      </c>
      <c r="X1300">
        <v>0</v>
      </c>
      <c r="Y1300">
        <v>0</v>
      </c>
      <c r="Z1300">
        <v>4</v>
      </c>
      <c r="AA1300">
        <v>0</v>
      </c>
      <c r="AB1300">
        <v>0</v>
      </c>
      <c r="AC1300">
        <v>5</v>
      </c>
      <c r="AD1300">
        <v>0</v>
      </c>
      <c r="AE1300">
        <v>0</v>
      </c>
      <c r="AF1300">
        <v>7</v>
      </c>
      <c r="AG1300">
        <v>0</v>
      </c>
      <c r="AH1300">
        <v>0</v>
      </c>
      <c r="AI1300">
        <v>6</v>
      </c>
      <c r="AJ1300">
        <v>0</v>
      </c>
      <c r="AK1300">
        <v>0</v>
      </c>
      <c r="AL1300">
        <v>7</v>
      </c>
      <c r="AM1300">
        <v>0</v>
      </c>
      <c r="AN1300">
        <v>1.0000000000000002</v>
      </c>
    </row>
    <row r="1301" spans="1:40" ht="17.100000000000001" customHeight="1" x14ac:dyDescent="0.25">
      <c r="A1301" s="25" t="s">
        <v>4360</v>
      </c>
      <c r="B1301" s="25" t="s">
        <v>6307</v>
      </c>
      <c r="C1301" s="25" t="s">
        <v>1736</v>
      </c>
      <c r="D1301" s="25" t="s">
        <v>4466</v>
      </c>
      <c r="E1301" s="25" t="s">
        <v>6501</v>
      </c>
      <c r="F1301" s="25" t="s">
        <v>4465</v>
      </c>
      <c r="G1301" s="26">
        <v>4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</row>
    <row r="1302" spans="1:40" ht="17.100000000000001" customHeight="1" x14ac:dyDescent="0.25">
      <c r="A1302" s="25" t="s">
        <v>4360</v>
      </c>
      <c r="B1302" s="25" t="s">
        <v>6307</v>
      </c>
      <c r="C1302" s="25" t="s">
        <v>4461</v>
      </c>
      <c r="D1302" s="25" t="s">
        <v>4460</v>
      </c>
      <c r="E1302" s="25" t="s">
        <v>6502</v>
      </c>
      <c r="F1302" s="25" t="s">
        <v>4464</v>
      </c>
      <c r="G1302" s="26">
        <v>1</v>
      </c>
      <c r="H1302">
        <v>2523</v>
      </c>
      <c r="I1302">
        <v>444.99999999999994</v>
      </c>
      <c r="J1302">
        <v>150.00000000000011</v>
      </c>
      <c r="K1302">
        <v>2555</v>
      </c>
      <c r="L1302">
        <v>315.99999999999966</v>
      </c>
      <c r="M1302">
        <v>115.99999999999993</v>
      </c>
      <c r="N1302">
        <v>2501</v>
      </c>
      <c r="O1302">
        <v>202.00000000000003</v>
      </c>
      <c r="P1302">
        <v>148.00000000000023</v>
      </c>
      <c r="Q1302">
        <v>2459</v>
      </c>
      <c r="R1302">
        <v>134</v>
      </c>
      <c r="S1302">
        <v>98.999999999999986</v>
      </c>
      <c r="T1302">
        <v>2444</v>
      </c>
      <c r="U1302">
        <v>125.99999999999983</v>
      </c>
      <c r="V1302">
        <v>103.99999999999993</v>
      </c>
      <c r="W1302">
        <v>2423</v>
      </c>
      <c r="X1302">
        <v>120.00000000000007</v>
      </c>
      <c r="Y1302">
        <v>113.00000000000011</v>
      </c>
      <c r="Z1302">
        <v>2451</v>
      </c>
      <c r="AA1302">
        <v>191.99999999999969</v>
      </c>
      <c r="AB1302">
        <v>97.000000000000156</v>
      </c>
      <c r="AC1302">
        <v>2496</v>
      </c>
      <c r="AD1302">
        <v>236.99999999999972</v>
      </c>
      <c r="AE1302">
        <v>121.9999999999999</v>
      </c>
      <c r="AF1302">
        <v>2491</v>
      </c>
      <c r="AG1302">
        <v>199.00000000000006</v>
      </c>
      <c r="AH1302">
        <v>84.000000000000114</v>
      </c>
      <c r="AI1302">
        <v>2512</v>
      </c>
      <c r="AJ1302">
        <v>183.00000000000034</v>
      </c>
      <c r="AK1302">
        <v>95.999999999999844</v>
      </c>
      <c r="AL1302">
        <v>2508</v>
      </c>
      <c r="AM1302">
        <v>167</v>
      </c>
      <c r="AN1302">
        <v>104.00000000000018</v>
      </c>
    </row>
    <row r="1303" spans="1:40" ht="17.100000000000001" customHeight="1" x14ac:dyDescent="0.25">
      <c r="A1303" s="25" t="s">
        <v>4360</v>
      </c>
      <c r="B1303" s="25" t="s">
        <v>6307</v>
      </c>
      <c r="C1303" s="25" t="s">
        <v>4461</v>
      </c>
      <c r="D1303" s="25" t="s">
        <v>4460</v>
      </c>
      <c r="E1303" s="25" t="s">
        <v>6502</v>
      </c>
      <c r="F1303" s="25" t="s">
        <v>4463</v>
      </c>
      <c r="G1303" s="26">
        <v>2</v>
      </c>
      <c r="H1303">
        <v>393</v>
      </c>
      <c r="I1303">
        <v>35</v>
      </c>
      <c r="J1303">
        <v>5.9999999999999956</v>
      </c>
      <c r="K1303">
        <v>513</v>
      </c>
      <c r="L1303">
        <v>44.999999999999972</v>
      </c>
      <c r="M1303">
        <v>10.000000000000004</v>
      </c>
      <c r="N1303">
        <v>539</v>
      </c>
      <c r="O1303">
        <v>19.000000000000007</v>
      </c>
      <c r="P1303">
        <v>16.999999999999996</v>
      </c>
      <c r="Q1303">
        <v>524</v>
      </c>
      <c r="R1303">
        <v>16.000000000000011</v>
      </c>
      <c r="S1303">
        <v>6.9999999999999991</v>
      </c>
      <c r="T1303">
        <v>536</v>
      </c>
      <c r="U1303">
        <v>14.999999999999993</v>
      </c>
      <c r="V1303">
        <v>12.000000000000007</v>
      </c>
      <c r="W1303">
        <v>529</v>
      </c>
      <c r="X1303">
        <v>8.9999999999999947</v>
      </c>
      <c r="Y1303">
        <v>5.0000000000000053</v>
      </c>
      <c r="Z1303">
        <v>523</v>
      </c>
      <c r="AA1303">
        <v>12.999999999999993</v>
      </c>
      <c r="AB1303">
        <v>6.9999999999999964</v>
      </c>
      <c r="AC1303">
        <v>542</v>
      </c>
      <c r="AD1303">
        <v>20.000000000000004</v>
      </c>
      <c r="AE1303">
        <v>12.999999999999996</v>
      </c>
      <c r="AF1303">
        <v>575</v>
      </c>
      <c r="AG1303">
        <v>27.999999999999993</v>
      </c>
      <c r="AH1303">
        <v>9.0000000000000142</v>
      </c>
      <c r="AI1303">
        <v>589</v>
      </c>
      <c r="AJ1303">
        <v>20.000000000000025</v>
      </c>
      <c r="AK1303">
        <v>14.000000000000012</v>
      </c>
      <c r="AL1303">
        <v>587</v>
      </c>
      <c r="AM1303">
        <v>13.999999999999977</v>
      </c>
      <c r="AN1303">
        <v>27.999999999999993</v>
      </c>
    </row>
    <row r="1304" spans="1:40" ht="17.100000000000001" customHeight="1" x14ac:dyDescent="0.25">
      <c r="A1304" s="25" t="s">
        <v>4360</v>
      </c>
      <c r="B1304" s="25" t="s">
        <v>6307</v>
      </c>
      <c r="C1304" s="25" t="s">
        <v>4461</v>
      </c>
      <c r="D1304" s="25" t="s">
        <v>4460</v>
      </c>
      <c r="E1304" s="25" t="s">
        <v>6502</v>
      </c>
      <c r="F1304" s="25" t="s">
        <v>4462</v>
      </c>
      <c r="G1304" s="26">
        <v>3</v>
      </c>
      <c r="H1304">
        <v>118</v>
      </c>
      <c r="I1304">
        <v>11</v>
      </c>
      <c r="J1304">
        <v>0</v>
      </c>
      <c r="K1304">
        <v>131</v>
      </c>
      <c r="L1304">
        <v>2.0000000000000004</v>
      </c>
      <c r="M1304">
        <v>2.0000000000000009</v>
      </c>
      <c r="N1304">
        <v>134</v>
      </c>
      <c r="O1304">
        <v>4.0000000000000018</v>
      </c>
      <c r="P1304">
        <v>1.0000000000000004</v>
      </c>
      <c r="Q1304">
        <v>128</v>
      </c>
      <c r="R1304">
        <v>4.0000000000000009</v>
      </c>
      <c r="S1304">
        <v>0</v>
      </c>
      <c r="T1304">
        <v>131</v>
      </c>
      <c r="U1304">
        <v>3.0000000000000018</v>
      </c>
      <c r="V1304">
        <v>4.0000000000000027</v>
      </c>
      <c r="W1304">
        <v>124</v>
      </c>
      <c r="X1304">
        <v>2.0000000000000009</v>
      </c>
      <c r="Y1304">
        <v>1.0000000000000004</v>
      </c>
      <c r="Z1304">
        <v>137</v>
      </c>
      <c r="AA1304">
        <v>4.9999999999999973</v>
      </c>
      <c r="AB1304">
        <v>2.0000000000000004</v>
      </c>
      <c r="AC1304">
        <v>137</v>
      </c>
      <c r="AD1304">
        <v>5.0000000000000027</v>
      </c>
      <c r="AE1304">
        <v>2.0000000000000004</v>
      </c>
      <c r="AF1304">
        <v>146</v>
      </c>
      <c r="AG1304">
        <v>8.9999999999999982</v>
      </c>
      <c r="AH1304">
        <v>2.0000000000000009</v>
      </c>
      <c r="AI1304">
        <v>155</v>
      </c>
      <c r="AJ1304">
        <v>3.0000000000000013</v>
      </c>
      <c r="AK1304">
        <v>1.0000000000000002</v>
      </c>
      <c r="AL1304">
        <v>168</v>
      </c>
      <c r="AM1304">
        <v>6.0000000000000018</v>
      </c>
      <c r="AN1304">
        <v>5.0000000000000009</v>
      </c>
    </row>
    <row r="1305" spans="1:40" ht="17.100000000000001" customHeight="1" x14ac:dyDescent="0.25">
      <c r="A1305" s="25" t="s">
        <v>4360</v>
      </c>
      <c r="B1305" s="25" t="s">
        <v>6307</v>
      </c>
      <c r="C1305" s="25" t="s">
        <v>4461</v>
      </c>
      <c r="D1305" s="25" t="s">
        <v>4460</v>
      </c>
      <c r="E1305" s="25" t="s">
        <v>6502</v>
      </c>
      <c r="F1305" s="25" t="s">
        <v>4459</v>
      </c>
      <c r="G1305" s="26">
        <v>4</v>
      </c>
      <c r="H1305">
        <v>40</v>
      </c>
      <c r="I1305">
        <v>0</v>
      </c>
      <c r="J1305">
        <v>0</v>
      </c>
      <c r="K1305">
        <v>39</v>
      </c>
      <c r="L1305">
        <v>1</v>
      </c>
      <c r="M1305">
        <v>0</v>
      </c>
      <c r="N1305">
        <v>38</v>
      </c>
      <c r="O1305">
        <v>2.0000000000000004</v>
      </c>
      <c r="P1305">
        <v>0</v>
      </c>
      <c r="Q1305">
        <v>34</v>
      </c>
      <c r="R1305">
        <v>1</v>
      </c>
      <c r="S1305">
        <v>0</v>
      </c>
      <c r="T1305">
        <v>31</v>
      </c>
      <c r="U1305">
        <v>1</v>
      </c>
      <c r="V1305">
        <v>0</v>
      </c>
      <c r="W1305">
        <v>35</v>
      </c>
      <c r="X1305">
        <v>1</v>
      </c>
      <c r="Y1305">
        <v>0</v>
      </c>
      <c r="Z1305">
        <v>35</v>
      </c>
      <c r="AA1305">
        <v>2</v>
      </c>
      <c r="AB1305">
        <v>0</v>
      </c>
      <c r="AC1305">
        <v>40</v>
      </c>
      <c r="AD1305">
        <v>1.0000000000000004</v>
      </c>
      <c r="AE1305">
        <v>0.99999999999999989</v>
      </c>
      <c r="AF1305">
        <v>44</v>
      </c>
      <c r="AG1305">
        <v>2.0000000000000009</v>
      </c>
      <c r="AH1305">
        <v>0</v>
      </c>
      <c r="AI1305">
        <v>46</v>
      </c>
      <c r="AJ1305">
        <v>2</v>
      </c>
      <c r="AK1305">
        <v>0</v>
      </c>
      <c r="AL1305">
        <v>45</v>
      </c>
      <c r="AM1305">
        <v>4.0000000000000009</v>
      </c>
      <c r="AN1305">
        <v>1.0000000000000007</v>
      </c>
    </row>
    <row r="1306" spans="1:40" ht="17.100000000000001" customHeight="1" x14ac:dyDescent="0.25">
      <c r="A1306" s="25" t="s">
        <v>4360</v>
      </c>
      <c r="B1306" s="25" t="s">
        <v>6307</v>
      </c>
      <c r="C1306" s="25" t="s">
        <v>4455</v>
      </c>
      <c r="D1306" s="25" t="s">
        <v>4454</v>
      </c>
      <c r="E1306" s="25" t="s">
        <v>6503</v>
      </c>
      <c r="F1306" s="25" t="s">
        <v>4458</v>
      </c>
      <c r="G1306" s="26">
        <v>1</v>
      </c>
      <c r="H1306">
        <v>75</v>
      </c>
      <c r="I1306">
        <v>18.999999999999993</v>
      </c>
      <c r="J1306">
        <v>3</v>
      </c>
      <c r="K1306">
        <v>78</v>
      </c>
      <c r="L1306">
        <v>2.0000000000000018</v>
      </c>
      <c r="M1306">
        <v>3.0000000000000009</v>
      </c>
      <c r="N1306">
        <v>81</v>
      </c>
      <c r="O1306">
        <v>4.0000000000000018</v>
      </c>
      <c r="P1306">
        <v>2</v>
      </c>
      <c r="Q1306">
        <v>81</v>
      </c>
      <c r="R1306">
        <v>4.0000000000000009</v>
      </c>
      <c r="S1306">
        <v>11.000000000000002</v>
      </c>
      <c r="T1306">
        <v>74</v>
      </c>
      <c r="U1306">
        <v>3.0000000000000013</v>
      </c>
      <c r="V1306">
        <v>0</v>
      </c>
      <c r="W1306">
        <v>78</v>
      </c>
      <c r="X1306">
        <v>5</v>
      </c>
      <c r="Y1306">
        <v>4.0000000000000009</v>
      </c>
      <c r="Z1306">
        <v>77</v>
      </c>
      <c r="AA1306">
        <v>2</v>
      </c>
      <c r="AB1306">
        <v>2.0000000000000004</v>
      </c>
      <c r="AC1306">
        <v>82</v>
      </c>
      <c r="AD1306">
        <v>7.0000000000000018</v>
      </c>
      <c r="AE1306">
        <v>2</v>
      </c>
      <c r="AF1306">
        <v>83</v>
      </c>
      <c r="AG1306">
        <v>3.0000000000000009</v>
      </c>
      <c r="AH1306">
        <v>2</v>
      </c>
      <c r="AI1306">
        <v>85</v>
      </c>
      <c r="AJ1306">
        <v>3.9999999999999996</v>
      </c>
      <c r="AK1306">
        <v>1.0000000000000002</v>
      </c>
      <c r="AL1306">
        <v>83</v>
      </c>
      <c r="AM1306">
        <v>2</v>
      </c>
      <c r="AN1306">
        <v>9.0000000000000089</v>
      </c>
    </row>
    <row r="1307" spans="1:40" ht="17.100000000000001" customHeight="1" x14ac:dyDescent="0.25">
      <c r="A1307" s="25" t="s">
        <v>4360</v>
      </c>
      <c r="B1307" s="25" t="s">
        <v>6307</v>
      </c>
      <c r="C1307" s="25" t="s">
        <v>4455</v>
      </c>
      <c r="D1307" s="25" t="s">
        <v>4454</v>
      </c>
      <c r="E1307" s="25" t="s">
        <v>6503</v>
      </c>
      <c r="F1307" s="25" t="s">
        <v>4457</v>
      </c>
      <c r="G1307" s="26">
        <v>2</v>
      </c>
      <c r="H1307">
        <v>12</v>
      </c>
      <c r="I1307">
        <v>3.0000000000000009</v>
      </c>
      <c r="J1307">
        <v>0</v>
      </c>
      <c r="K1307">
        <v>12</v>
      </c>
      <c r="L1307">
        <v>0</v>
      </c>
      <c r="M1307">
        <v>0</v>
      </c>
      <c r="N1307">
        <v>10</v>
      </c>
      <c r="O1307">
        <v>0</v>
      </c>
      <c r="P1307">
        <v>1.0000000000000002</v>
      </c>
      <c r="Q1307">
        <v>9</v>
      </c>
      <c r="R1307">
        <v>0</v>
      </c>
      <c r="S1307">
        <v>1</v>
      </c>
      <c r="T1307">
        <v>9</v>
      </c>
      <c r="U1307">
        <v>0</v>
      </c>
      <c r="V1307">
        <v>0</v>
      </c>
      <c r="W1307">
        <v>10</v>
      </c>
      <c r="X1307">
        <v>0</v>
      </c>
      <c r="Y1307">
        <v>0</v>
      </c>
      <c r="Z1307">
        <v>9</v>
      </c>
      <c r="AA1307">
        <v>0</v>
      </c>
      <c r="AB1307">
        <v>1.0000000000000002</v>
      </c>
      <c r="AC1307">
        <v>10</v>
      </c>
      <c r="AD1307">
        <v>1</v>
      </c>
      <c r="AE1307">
        <v>0</v>
      </c>
      <c r="AF1307">
        <v>10</v>
      </c>
      <c r="AG1307">
        <v>0</v>
      </c>
      <c r="AH1307">
        <v>0</v>
      </c>
      <c r="AI1307">
        <v>9</v>
      </c>
      <c r="AJ1307">
        <v>0</v>
      </c>
      <c r="AK1307">
        <v>1</v>
      </c>
      <c r="AL1307">
        <v>9</v>
      </c>
      <c r="AM1307">
        <v>1.0000000000000002</v>
      </c>
      <c r="AN1307">
        <v>0</v>
      </c>
    </row>
    <row r="1308" spans="1:40" ht="17.100000000000001" customHeight="1" x14ac:dyDescent="0.25">
      <c r="A1308" s="25" t="s">
        <v>4360</v>
      </c>
      <c r="B1308" s="25" t="s">
        <v>6307</v>
      </c>
      <c r="C1308" s="25" t="s">
        <v>4455</v>
      </c>
      <c r="D1308" s="25" t="s">
        <v>4454</v>
      </c>
      <c r="E1308" s="25" t="s">
        <v>6503</v>
      </c>
      <c r="F1308" s="25" t="s">
        <v>4456</v>
      </c>
      <c r="G1308" s="26">
        <v>3</v>
      </c>
      <c r="H1308">
        <v>3</v>
      </c>
      <c r="I1308">
        <v>0</v>
      </c>
      <c r="J1308">
        <v>0</v>
      </c>
      <c r="K1308">
        <v>3</v>
      </c>
      <c r="L1308">
        <v>0</v>
      </c>
      <c r="M1308">
        <v>0</v>
      </c>
      <c r="N1308">
        <v>3</v>
      </c>
      <c r="O1308">
        <v>0</v>
      </c>
      <c r="P1308">
        <v>0</v>
      </c>
      <c r="Q1308">
        <v>2</v>
      </c>
      <c r="R1308">
        <v>0</v>
      </c>
      <c r="S1308">
        <v>0</v>
      </c>
      <c r="T1308">
        <v>2</v>
      </c>
      <c r="U1308">
        <v>0</v>
      </c>
      <c r="V1308">
        <v>0</v>
      </c>
      <c r="W1308">
        <v>2</v>
      </c>
      <c r="X1308">
        <v>0</v>
      </c>
      <c r="Y1308">
        <v>0</v>
      </c>
      <c r="Z1308">
        <v>2</v>
      </c>
      <c r="AA1308">
        <v>0</v>
      </c>
      <c r="AB1308">
        <v>0</v>
      </c>
      <c r="AC1308">
        <v>2</v>
      </c>
      <c r="AD1308">
        <v>0</v>
      </c>
      <c r="AE1308">
        <v>0</v>
      </c>
      <c r="AF1308">
        <v>2</v>
      </c>
      <c r="AG1308">
        <v>0</v>
      </c>
      <c r="AH1308">
        <v>0</v>
      </c>
      <c r="AI1308">
        <v>2</v>
      </c>
      <c r="AJ1308">
        <v>0</v>
      </c>
      <c r="AK1308">
        <v>0</v>
      </c>
      <c r="AL1308">
        <v>2</v>
      </c>
      <c r="AM1308">
        <v>0</v>
      </c>
      <c r="AN1308">
        <v>0</v>
      </c>
    </row>
    <row r="1309" spans="1:40" ht="17.100000000000001" customHeight="1" x14ac:dyDescent="0.25">
      <c r="A1309" s="25" t="s">
        <v>4360</v>
      </c>
      <c r="B1309" s="25" t="s">
        <v>6307</v>
      </c>
      <c r="C1309" s="25" t="s">
        <v>4455</v>
      </c>
      <c r="D1309" s="25" t="s">
        <v>4454</v>
      </c>
      <c r="E1309" s="25" t="s">
        <v>6503</v>
      </c>
      <c r="F1309" s="25" t="s">
        <v>4453</v>
      </c>
      <c r="G1309" s="26">
        <v>4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</row>
    <row r="1310" spans="1:40" ht="17.100000000000001" customHeight="1" x14ac:dyDescent="0.25">
      <c r="A1310" s="25" t="s">
        <v>4360</v>
      </c>
      <c r="B1310" s="25" t="s">
        <v>6307</v>
      </c>
      <c r="C1310" s="25" t="s">
        <v>4449</v>
      </c>
      <c r="D1310" s="25" t="s">
        <v>4448</v>
      </c>
      <c r="E1310" s="25" t="s">
        <v>6504</v>
      </c>
      <c r="F1310" s="25" t="s">
        <v>4452</v>
      </c>
      <c r="G1310" s="26">
        <v>1</v>
      </c>
      <c r="H1310">
        <v>281</v>
      </c>
      <c r="I1310">
        <v>38.999999999999993</v>
      </c>
      <c r="J1310">
        <v>25.000000000000004</v>
      </c>
      <c r="K1310">
        <v>289</v>
      </c>
      <c r="L1310">
        <v>38.999999999999986</v>
      </c>
      <c r="M1310">
        <v>13.999999999999998</v>
      </c>
      <c r="N1310">
        <v>288</v>
      </c>
      <c r="O1310">
        <v>16.000000000000004</v>
      </c>
      <c r="P1310">
        <v>35.000000000000007</v>
      </c>
      <c r="Q1310">
        <v>267</v>
      </c>
      <c r="R1310">
        <v>18.000000000000007</v>
      </c>
      <c r="S1310">
        <v>22.000000000000025</v>
      </c>
      <c r="T1310">
        <v>259</v>
      </c>
      <c r="U1310">
        <v>18.000000000000004</v>
      </c>
      <c r="V1310">
        <v>18</v>
      </c>
      <c r="W1310">
        <v>267</v>
      </c>
      <c r="X1310">
        <v>22.999999999999996</v>
      </c>
      <c r="Y1310">
        <v>15.999999999999995</v>
      </c>
      <c r="Z1310">
        <v>270</v>
      </c>
      <c r="AA1310">
        <v>25.000000000000004</v>
      </c>
      <c r="AB1310">
        <v>16.000000000000004</v>
      </c>
      <c r="AC1310">
        <v>279</v>
      </c>
      <c r="AD1310">
        <v>26.999999999999996</v>
      </c>
      <c r="AE1310">
        <v>9.0000000000000036</v>
      </c>
      <c r="AF1310">
        <v>291</v>
      </c>
      <c r="AG1310">
        <v>28.000000000000039</v>
      </c>
      <c r="AH1310">
        <v>11.000000000000005</v>
      </c>
      <c r="AI1310">
        <v>295</v>
      </c>
      <c r="AJ1310">
        <v>28.000000000000021</v>
      </c>
      <c r="AK1310">
        <v>10.000000000000005</v>
      </c>
      <c r="AL1310">
        <v>308</v>
      </c>
      <c r="AM1310">
        <v>24.000000000000007</v>
      </c>
      <c r="AN1310">
        <v>15.000000000000005</v>
      </c>
    </row>
    <row r="1311" spans="1:40" ht="17.100000000000001" customHeight="1" x14ac:dyDescent="0.25">
      <c r="A1311" s="25" t="s">
        <v>4360</v>
      </c>
      <c r="B1311" s="25" t="s">
        <v>6307</v>
      </c>
      <c r="C1311" s="25" t="s">
        <v>4449</v>
      </c>
      <c r="D1311" s="25" t="s">
        <v>4448</v>
      </c>
      <c r="E1311" s="25" t="s">
        <v>6504</v>
      </c>
      <c r="F1311" s="25" t="s">
        <v>4451</v>
      </c>
      <c r="G1311" s="26">
        <v>2</v>
      </c>
      <c r="H1311">
        <v>51</v>
      </c>
      <c r="I1311">
        <v>3.9999999999999991</v>
      </c>
      <c r="J1311">
        <v>0</v>
      </c>
      <c r="K1311">
        <v>54</v>
      </c>
      <c r="L1311">
        <v>4.0000000000000009</v>
      </c>
      <c r="M1311">
        <v>0</v>
      </c>
      <c r="N1311">
        <v>52</v>
      </c>
      <c r="O1311">
        <v>0</v>
      </c>
      <c r="P1311">
        <v>0.99999999999999989</v>
      </c>
      <c r="Q1311">
        <v>50</v>
      </c>
      <c r="R1311">
        <v>0.99999999999999989</v>
      </c>
      <c r="S1311">
        <v>1.9999999999999998</v>
      </c>
      <c r="T1311">
        <v>54</v>
      </c>
      <c r="U1311">
        <v>0</v>
      </c>
      <c r="V1311">
        <v>0</v>
      </c>
      <c r="W1311">
        <v>49</v>
      </c>
      <c r="X1311">
        <v>2.0000000000000004</v>
      </c>
      <c r="Y1311">
        <v>0.99999999999999989</v>
      </c>
      <c r="Z1311">
        <v>52</v>
      </c>
      <c r="AA1311">
        <v>4.0000000000000018</v>
      </c>
      <c r="AB1311">
        <v>0.99999999999999989</v>
      </c>
      <c r="AC1311">
        <v>53</v>
      </c>
      <c r="AD1311">
        <v>3.0000000000000004</v>
      </c>
      <c r="AE1311">
        <v>0</v>
      </c>
      <c r="AF1311">
        <v>56</v>
      </c>
      <c r="AG1311">
        <v>2</v>
      </c>
      <c r="AH1311">
        <v>2.0000000000000009</v>
      </c>
      <c r="AI1311">
        <v>54</v>
      </c>
      <c r="AJ1311">
        <v>4.0000000000000018</v>
      </c>
      <c r="AK1311">
        <v>2.9999999999999996</v>
      </c>
      <c r="AL1311">
        <v>49</v>
      </c>
      <c r="AM1311">
        <v>0.99999999999999989</v>
      </c>
      <c r="AN1311">
        <v>5.0000000000000018</v>
      </c>
    </row>
    <row r="1312" spans="1:40" ht="17.100000000000001" customHeight="1" x14ac:dyDescent="0.25">
      <c r="A1312" s="25" t="s">
        <v>4360</v>
      </c>
      <c r="B1312" s="25" t="s">
        <v>6307</v>
      </c>
      <c r="C1312" s="25" t="s">
        <v>4449</v>
      </c>
      <c r="D1312" s="25" t="s">
        <v>4448</v>
      </c>
      <c r="E1312" s="25" t="s">
        <v>6504</v>
      </c>
      <c r="F1312" s="25" t="s">
        <v>4450</v>
      </c>
      <c r="G1312" s="26">
        <v>3</v>
      </c>
      <c r="H1312">
        <v>9</v>
      </c>
      <c r="I1312">
        <v>0</v>
      </c>
      <c r="J1312">
        <v>0</v>
      </c>
      <c r="K1312">
        <v>9</v>
      </c>
      <c r="L1312">
        <v>0</v>
      </c>
      <c r="M1312">
        <v>0</v>
      </c>
      <c r="N1312">
        <v>13</v>
      </c>
      <c r="O1312">
        <v>1</v>
      </c>
      <c r="P1312">
        <v>1</v>
      </c>
      <c r="Q1312">
        <v>11</v>
      </c>
      <c r="R1312">
        <v>1.0000000000000002</v>
      </c>
      <c r="S1312">
        <v>0</v>
      </c>
      <c r="T1312">
        <v>7</v>
      </c>
      <c r="U1312">
        <v>0</v>
      </c>
      <c r="V1312">
        <v>0</v>
      </c>
      <c r="W1312">
        <v>9</v>
      </c>
      <c r="X1312">
        <v>0</v>
      </c>
      <c r="Y1312">
        <v>0</v>
      </c>
      <c r="Z1312">
        <v>8</v>
      </c>
      <c r="AA1312">
        <v>0</v>
      </c>
      <c r="AB1312">
        <v>0</v>
      </c>
      <c r="AC1312">
        <v>9</v>
      </c>
      <c r="AD1312">
        <v>1</v>
      </c>
      <c r="AE1312">
        <v>1</v>
      </c>
      <c r="AF1312">
        <v>9</v>
      </c>
      <c r="AG1312">
        <v>1.0000000000000002</v>
      </c>
      <c r="AH1312">
        <v>0</v>
      </c>
      <c r="AI1312">
        <v>10</v>
      </c>
      <c r="AJ1312">
        <v>0.99999999999999989</v>
      </c>
      <c r="AK1312">
        <v>0</v>
      </c>
      <c r="AL1312">
        <v>10</v>
      </c>
      <c r="AM1312">
        <v>0</v>
      </c>
      <c r="AN1312">
        <v>0</v>
      </c>
    </row>
    <row r="1313" spans="1:40" ht="17.100000000000001" customHeight="1" x14ac:dyDescent="0.25">
      <c r="A1313" s="25" t="s">
        <v>4360</v>
      </c>
      <c r="B1313" s="25" t="s">
        <v>6307</v>
      </c>
      <c r="C1313" s="25" t="s">
        <v>4449</v>
      </c>
      <c r="D1313" s="25" t="s">
        <v>4448</v>
      </c>
      <c r="E1313" s="25" t="s">
        <v>6504</v>
      </c>
      <c r="F1313" s="25" t="s">
        <v>4447</v>
      </c>
      <c r="G1313" s="26">
        <v>4</v>
      </c>
      <c r="H1313">
        <v>3</v>
      </c>
      <c r="I1313">
        <v>0</v>
      </c>
      <c r="J1313">
        <v>0</v>
      </c>
      <c r="K1313">
        <v>2</v>
      </c>
      <c r="L1313">
        <v>0</v>
      </c>
      <c r="M1313">
        <v>0</v>
      </c>
      <c r="N1313">
        <v>2</v>
      </c>
      <c r="O1313">
        <v>0</v>
      </c>
      <c r="P1313">
        <v>0</v>
      </c>
      <c r="Q1313">
        <v>2</v>
      </c>
      <c r="R1313">
        <v>0</v>
      </c>
      <c r="S1313">
        <v>0</v>
      </c>
      <c r="T1313">
        <v>3</v>
      </c>
      <c r="U1313">
        <v>0</v>
      </c>
      <c r="V1313">
        <v>0</v>
      </c>
      <c r="W1313">
        <v>3</v>
      </c>
      <c r="X1313">
        <v>0</v>
      </c>
      <c r="Y1313">
        <v>0</v>
      </c>
      <c r="Z1313">
        <v>3</v>
      </c>
      <c r="AA1313">
        <v>0</v>
      </c>
      <c r="AB1313">
        <v>0</v>
      </c>
      <c r="AC1313">
        <v>3</v>
      </c>
      <c r="AD1313">
        <v>0</v>
      </c>
      <c r="AE1313">
        <v>0</v>
      </c>
      <c r="AF1313">
        <v>2</v>
      </c>
      <c r="AG1313">
        <v>0</v>
      </c>
      <c r="AH1313">
        <v>0</v>
      </c>
      <c r="AI1313">
        <v>3</v>
      </c>
      <c r="AJ1313">
        <v>0</v>
      </c>
      <c r="AK1313">
        <v>0</v>
      </c>
      <c r="AL1313">
        <v>3</v>
      </c>
      <c r="AM1313">
        <v>0</v>
      </c>
      <c r="AN1313">
        <v>0</v>
      </c>
    </row>
    <row r="1314" spans="1:40" ht="17.100000000000001" customHeight="1" x14ac:dyDescent="0.25">
      <c r="A1314" s="25" t="s">
        <v>4360</v>
      </c>
      <c r="B1314" s="25" t="s">
        <v>6307</v>
      </c>
      <c r="C1314" s="25" t="s">
        <v>4443</v>
      </c>
      <c r="D1314" s="25" t="s">
        <v>4442</v>
      </c>
      <c r="E1314" s="25" t="s">
        <v>6505</v>
      </c>
      <c r="F1314" s="25" t="s">
        <v>4446</v>
      </c>
      <c r="G1314" s="26">
        <v>1</v>
      </c>
      <c r="H1314">
        <v>78</v>
      </c>
      <c r="I1314">
        <v>25.000000000000004</v>
      </c>
      <c r="J1314">
        <v>5.0000000000000009</v>
      </c>
      <c r="K1314">
        <v>88</v>
      </c>
      <c r="L1314">
        <v>20</v>
      </c>
      <c r="M1314">
        <v>0</v>
      </c>
      <c r="N1314">
        <v>98</v>
      </c>
      <c r="O1314">
        <v>7</v>
      </c>
      <c r="P1314">
        <v>3.0000000000000004</v>
      </c>
      <c r="Q1314">
        <v>105</v>
      </c>
      <c r="R1314">
        <v>3.0000000000000009</v>
      </c>
      <c r="S1314">
        <v>3.0000000000000004</v>
      </c>
      <c r="T1314">
        <v>96</v>
      </c>
      <c r="U1314">
        <v>0</v>
      </c>
      <c r="V1314">
        <v>2.0000000000000004</v>
      </c>
      <c r="W1314">
        <v>98</v>
      </c>
      <c r="X1314">
        <v>2.9999999999999996</v>
      </c>
      <c r="Y1314">
        <v>7.0000000000000009</v>
      </c>
      <c r="Z1314">
        <v>91</v>
      </c>
      <c r="AA1314">
        <v>11.000000000000007</v>
      </c>
      <c r="AB1314">
        <v>1.0000000000000011</v>
      </c>
      <c r="AC1314">
        <v>90</v>
      </c>
      <c r="AD1314">
        <v>2.0000000000000004</v>
      </c>
      <c r="AE1314">
        <v>3.0000000000000004</v>
      </c>
      <c r="AF1314">
        <v>100</v>
      </c>
      <c r="AG1314">
        <v>13</v>
      </c>
      <c r="AH1314">
        <v>2.0000000000000022</v>
      </c>
      <c r="AI1314">
        <v>93</v>
      </c>
      <c r="AJ1314">
        <v>7</v>
      </c>
      <c r="AK1314">
        <v>1.0000000000000004</v>
      </c>
      <c r="AL1314">
        <v>98</v>
      </c>
      <c r="AM1314">
        <v>6.0000000000000009</v>
      </c>
      <c r="AN1314">
        <v>9.9999999999999982</v>
      </c>
    </row>
    <row r="1315" spans="1:40" ht="17.100000000000001" customHeight="1" x14ac:dyDescent="0.25">
      <c r="A1315" s="25" t="s">
        <v>4360</v>
      </c>
      <c r="B1315" s="25" t="s">
        <v>6307</v>
      </c>
      <c r="C1315" s="25" t="s">
        <v>4443</v>
      </c>
      <c r="D1315" s="25" t="s">
        <v>4442</v>
      </c>
      <c r="E1315" s="25" t="s">
        <v>6505</v>
      </c>
      <c r="F1315" s="25" t="s">
        <v>4445</v>
      </c>
      <c r="G1315" s="26">
        <v>2</v>
      </c>
      <c r="H1315">
        <v>9</v>
      </c>
      <c r="I1315">
        <v>0</v>
      </c>
      <c r="J1315">
        <v>0</v>
      </c>
      <c r="K1315">
        <v>12</v>
      </c>
      <c r="L1315">
        <v>1</v>
      </c>
      <c r="M1315">
        <v>0</v>
      </c>
      <c r="N1315">
        <v>10</v>
      </c>
      <c r="O1315">
        <v>1.0000000000000002</v>
      </c>
      <c r="P1315">
        <v>0</v>
      </c>
      <c r="Q1315">
        <v>12</v>
      </c>
      <c r="R1315">
        <v>1</v>
      </c>
      <c r="S1315">
        <v>0</v>
      </c>
      <c r="T1315">
        <v>14</v>
      </c>
      <c r="U1315">
        <v>2.0000000000000004</v>
      </c>
      <c r="V1315">
        <v>0</v>
      </c>
      <c r="W1315">
        <v>14</v>
      </c>
      <c r="X1315">
        <v>1.0000000000000002</v>
      </c>
      <c r="Y1315">
        <v>0</v>
      </c>
      <c r="Z1315">
        <v>14</v>
      </c>
      <c r="AA1315">
        <v>0</v>
      </c>
      <c r="AB1315">
        <v>0</v>
      </c>
      <c r="AC1315">
        <v>16</v>
      </c>
      <c r="AD1315">
        <v>0</v>
      </c>
      <c r="AE1315">
        <v>1</v>
      </c>
      <c r="AF1315">
        <v>16</v>
      </c>
      <c r="AG1315">
        <v>2.0000000000000004</v>
      </c>
      <c r="AH1315">
        <v>0</v>
      </c>
      <c r="AI1315">
        <v>19</v>
      </c>
      <c r="AJ1315">
        <v>0</v>
      </c>
      <c r="AK1315">
        <v>1</v>
      </c>
      <c r="AL1315">
        <v>21</v>
      </c>
      <c r="AM1315">
        <v>2.0000000000000004</v>
      </c>
      <c r="AN1315">
        <v>2</v>
      </c>
    </row>
    <row r="1316" spans="1:40" ht="17.100000000000001" customHeight="1" x14ac:dyDescent="0.25">
      <c r="A1316" s="25" t="s">
        <v>4360</v>
      </c>
      <c r="B1316" s="25" t="s">
        <v>6307</v>
      </c>
      <c r="C1316" s="25" t="s">
        <v>4443</v>
      </c>
      <c r="D1316" s="25" t="s">
        <v>4442</v>
      </c>
      <c r="E1316" s="25" t="s">
        <v>6505</v>
      </c>
      <c r="F1316" s="25" t="s">
        <v>4444</v>
      </c>
      <c r="G1316" s="26">
        <v>3</v>
      </c>
      <c r="H1316">
        <v>2</v>
      </c>
      <c r="I1316">
        <v>0</v>
      </c>
      <c r="J1316">
        <v>0</v>
      </c>
      <c r="K1316">
        <v>2</v>
      </c>
      <c r="L1316">
        <v>0</v>
      </c>
      <c r="M1316">
        <v>0</v>
      </c>
      <c r="N1316">
        <v>2</v>
      </c>
      <c r="O1316">
        <v>0</v>
      </c>
      <c r="P1316">
        <v>0</v>
      </c>
      <c r="Q1316">
        <v>2</v>
      </c>
      <c r="R1316">
        <v>0</v>
      </c>
      <c r="S1316">
        <v>0</v>
      </c>
      <c r="T1316">
        <v>2</v>
      </c>
      <c r="U1316">
        <v>0</v>
      </c>
      <c r="V1316">
        <v>0</v>
      </c>
      <c r="W1316">
        <v>3</v>
      </c>
      <c r="X1316">
        <v>0</v>
      </c>
      <c r="Y1316">
        <v>0</v>
      </c>
      <c r="Z1316">
        <v>4</v>
      </c>
      <c r="AA1316">
        <v>0</v>
      </c>
      <c r="AB1316">
        <v>0</v>
      </c>
      <c r="AC1316">
        <v>4</v>
      </c>
      <c r="AD1316">
        <v>1</v>
      </c>
      <c r="AE1316">
        <v>0</v>
      </c>
      <c r="AF1316">
        <v>6</v>
      </c>
      <c r="AG1316">
        <v>1</v>
      </c>
      <c r="AH1316">
        <v>0</v>
      </c>
      <c r="AI1316">
        <v>7</v>
      </c>
      <c r="AJ1316">
        <v>1</v>
      </c>
      <c r="AK1316">
        <v>0</v>
      </c>
      <c r="AL1316">
        <v>5</v>
      </c>
      <c r="AM1316">
        <v>0</v>
      </c>
      <c r="AN1316">
        <v>0</v>
      </c>
    </row>
    <row r="1317" spans="1:40" ht="17.100000000000001" customHeight="1" x14ac:dyDescent="0.25">
      <c r="A1317" s="25" t="s">
        <v>4360</v>
      </c>
      <c r="B1317" s="25" t="s">
        <v>6307</v>
      </c>
      <c r="C1317" s="25" t="s">
        <v>4443</v>
      </c>
      <c r="D1317" s="25" t="s">
        <v>4442</v>
      </c>
      <c r="E1317" s="25" t="s">
        <v>6505</v>
      </c>
      <c r="F1317" s="25" t="s">
        <v>4441</v>
      </c>
      <c r="G1317" s="26">
        <v>4</v>
      </c>
      <c r="H1317">
        <v>2</v>
      </c>
      <c r="I1317">
        <v>0</v>
      </c>
      <c r="J1317">
        <v>0</v>
      </c>
      <c r="K1317">
        <v>2</v>
      </c>
      <c r="L1317">
        <v>0</v>
      </c>
      <c r="M1317">
        <v>0</v>
      </c>
      <c r="N1317">
        <v>2</v>
      </c>
      <c r="O1317">
        <v>0</v>
      </c>
      <c r="P1317">
        <v>0</v>
      </c>
      <c r="Q1317">
        <v>2</v>
      </c>
      <c r="R1317">
        <v>0</v>
      </c>
      <c r="S1317">
        <v>0</v>
      </c>
      <c r="T1317">
        <v>2</v>
      </c>
      <c r="U1317">
        <v>0</v>
      </c>
      <c r="V1317">
        <v>0</v>
      </c>
      <c r="W1317">
        <v>2</v>
      </c>
      <c r="X1317">
        <v>0</v>
      </c>
      <c r="Y1317">
        <v>0</v>
      </c>
      <c r="Z1317">
        <v>2</v>
      </c>
      <c r="AA1317">
        <v>0</v>
      </c>
      <c r="AB1317">
        <v>0</v>
      </c>
      <c r="AC1317">
        <v>2</v>
      </c>
      <c r="AD1317">
        <v>0</v>
      </c>
      <c r="AE1317">
        <v>0</v>
      </c>
      <c r="AF1317">
        <v>2</v>
      </c>
      <c r="AG1317">
        <v>0</v>
      </c>
      <c r="AH1317">
        <v>0</v>
      </c>
      <c r="AI1317">
        <v>2</v>
      </c>
      <c r="AJ1317">
        <v>0</v>
      </c>
      <c r="AK1317">
        <v>0</v>
      </c>
      <c r="AL1317">
        <v>3</v>
      </c>
      <c r="AM1317">
        <v>1</v>
      </c>
      <c r="AN1317">
        <v>0</v>
      </c>
    </row>
    <row r="1318" spans="1:40" ht="17.100000000000001" customHeight="1" x14ac:dyDescent="0.25">
      <c r="A1318" s="25" t="s">
        <v>4360</v>
      </c>
      <c r="B1318" s="25" t="s">
        <v>6307</v>
      </c>
      <c r="C1318" s="25" t="s">
        <v>1321</v>
      </c>
      <c r="D1318" s="25" t="s">
        <v>4437</v>
      </c>
      <c r="E1318" s="25" t="s">
        <v>6506</v>
      </c>
      <c r="F1318" s="25" t="s">
        <v>4440</v>
      </c>
      <c r="G1318" s="26">
        <v>1</v>
      </c>
      <c r="H1318">
        <v>227</v>
      </c>
      <c r="I1318">
        <v>49.999999999999972</v>
      </c>
      <c r="J1318">
        <v>4</v>
      </c>
      <c r="K1318">
        <v>236</v>
      </c>
      <c r="L1318">
        <v>16</v>
      </c>
      <c r="M1318">
        <v>4.0000000000000036</v>
      </c>
      <c r="N1318">
        <v>250</v>
      </c>
      <c r="O1318">
        <v>28.000000000000021</v>
      </c>
      <c r="P1318">
        <v>14.999999999999998</v>
      </c>
      <c r="Q1318">
        <v>235</v>
      </c>
      <c r="R1318">
        <v>7.0000000000000053</v>
      </c>
      <c r="S1318">
        <v>4.0000000000000009</v>
      </c>
      <c r="T1318">
        <v>231</v>
      </c>
      <c r="U1318">
        <v>2.9999999999999991</v>
      </c>
      <c r="V1318">
        <v>5.0000000000000018</v>
      </c>
      <c r="W1318">
        <v>231</v>
      </c>
      <c r="X1318">
        <v>11.000000000000007</v>
      </c>
      <c r="Y1318">
        <v>11</v>
      </c>
      <c r="Z1318">
        <v>235</v>
      </c>
      <c r="AA1318">
        <v>17</v>
      </c>
      <c r="AB1318">
        <v>6.0000000000000009</v>
      </c>
      <c r="AC1318">
        <v>246</v>
      </c>
      <c r="AD1318">
        <v>12.999999999999996</v>
      </c>
      <c r="AE1318">
        <v>7.0000000000000018</v>
      </c>
      <c r="AF1318">
        <v>248</v>
      </c>
      <c r="AG1318">
        <v>9.9999999999999929</v>
      </c>
      <c r="AH1318">
        <v>3.0000000000000027</v>
      </c>
      <c r="AI1318">
        <v>253</v>
      </c>
      <c r="AJ1318">
        <v>7.9999999999999991</v>
      </c>
      <c r="AK1318">
        <v>1.9999999999999993</v>
      </c>
      <c r="AL1318">
        <v>245</v>
      </c>
      <c r="AM1318">
        <v>2</v>
      </c>
      <c r="AN1318">
        <v>18</v>
      </c>
    </row>
    <row r="1319" spans="1:40" ht="17.100000000000001" customHeight="1" x14ac:dyDescent="0.25">
      <c r="A1319" s="25" t="s">
        <v>4360</v>
      </c>
      <c r="B1319" s="25" t="s">
        <v>6307</v>
      </c>
      <c r="C1319" s="25" t="s">
        <v>1321</v>
      </c>
      <c r="D1319" s="25" t="s">
        <v>4437</v>
      </c>
      <c r="E1319" s="25" t="s">
        <v>6506</v>
      </c>
      <c r="F1319" s="25" t="s">
        <v>4439</v>
      </c>
      <c r="G1319" s="26">
        <v>2</v>
      </c>
      <c r="H1319">
        <v>22</v>
      </c>
      <c r="I1319">
        <v>3.0000000000000004</v>
      </c>
      <c r="J1319">
        <v>1.0000000000000002</v>
      </c>
      <c r="K1319">
        <v>20</v>
      </c>
      <c r="L1319">
        <v>0</v>
      </c>
      <c r="M1319">
        <v>0</v>
      </c>
      <c r="N1319">
        <v>24</v>
      </c>
      <c r="O1319">
        <v>4</v>
      </c>
      <c r="P1319">
        <v>0</v>
      </c>
      <c r="Q1319">
        <v>25</v>
      </c>
      <c r="R1319">
        <v>0</v>
      </c>
      <c r="S1319">
        <v>0</v>
      </c>
      <c r="T1319">
        <v>27</v>
      </c>
      <c r="U1319">
        <v>1</v>
      </c>
      <c r="V1319">
        <v>0</v>
      </c>
      <c r="W1319">
        <v>24</v>
      </c>
      <c r="X1319">
        <v>0</v>
      </c>
      <c r="Y1319">
        <v>0</v>
      </c>
      <c r="Z1319">
        <v>27</v>
      </c>
      <c r="AA1319">
        <v>0</v>
      </c>
      <c r="AB1319">
        <v>0</v>
      </c>
      <c r="AC1319">
        <v>29</v>
      </c>
      <c r="AD1319">
        <v>0</v>
      </c>
      <c r="AE1319">
        <v>0</v>
      </c>
      <c r="AF1319">
        <v>31</v>
      </c>
      <c r="AG1319">
        <v>1</v>
      </c>
      <c r="AH1319">
        <v>0</v>
      </c>
      <c r="AI1319">
        <v>32</v>
      </c>
      <c r="AJ1319">
        <v>1.0000000000000004</v>
      </c>
      <c r="AK1319">
        <v>2.0000000000000004</v>
      </c>
      <c r="AL1319">
        <v>32</v>
      </c>
      <c r="AM1319">
        <v>1.0000000000000004</v>
      </c>
      <c r="AN1319">
        <v>0</v>
      </c>
    </row>
    <row r="1320" spans="1:40" ht="17.100000000000001" customHeight="1" x14ac:dyDescent="0.25">
      <c r="A1320" s="25" t="s">
        <v>4360</v>
      </c>
      <c r="B1320" s="25" t="s">
        <v>6307</v>
      </c>
      <c r="C1320" s="25" t="s">
        <v>1321</v>
      </c>
      <c r="D1320" s="25" t="s">
        <v>4437</v>
      </c>
      <c r="E1320" s="25" t="s">
        <v>6506</v>
      </c>
      <c r="F1320" s="25" t="s">
        <v>4438</v>
      </c>
      <c r="G1320" s="26">
        <v>3</v>
      </c>
      <c r="H1320">
        <v>7</v>
      </c>
      <c r="I1320">
        <v>0</v>
      </c>
      <c r="J1320">
        <v>0</v>
      </c>
      <c r="K1320">
        <v>8</v>
      </c>
      <c r="L1320">
        <v>0</v>
      </c>
      <c r="M1320">
        <v>0</v>
      </c>
      <c r="N1320">
        <v>10</v>
      </c>
      <c r="O1320">
        <v>1</v>
      </c>
      <c r="P1320">
        <v>0</v>
      </c>
      <c r="Q1320">
        <v>9</v>
      </c>
      <c r="R1320">
        <v>0</v>
      </c>
      <c r="S1320">
        <v>0</v>
      </c>
      <c r="T1320">
        <v>9</v>
      </c>
      <c r="U1320">
        <v>1.0000000000000002</v>
      </c>
      <c r="V1320">
        <v>0</v>
      </c>
      <c r="W1320">
        <v>9</v>
      </c>
      <c r="X1320">
        <v>0</v>
      </c>
      <c r="Y1320">
        <v>0</v>
      </c>
      <c r="Z1320">
        <v>7</v>
      </c>
      <c r="AA1320">
        <v>0</v>
      </c>
      <c r="AB1320">
        <v>0</v>
      </c>
      <c r="AC1320">
        <v>8</v>
      </c>
      <c r="AD1320">
        <v>1.0000000000000002</v>
      </c>
      <c r="AE1320">
        <v>0</v>
      </c>
      <c r="AF1320">
        <v>8</v>
      </c>
      <c r="AG1320">
        <v>0</v>
      </c>
      <c r="AH1320">
        <v>0</v>
      </c>
      <c r="AI1320">
        <v>5</v>
      </c>
      <c r="AJ1320">
        <v>0</v>
      </c>
      <c r="AK1320">
        <v>0</v>
      </c>
      <c r="AL1320">
        <v>7</v>
      </c>
      <c r="AM1320">
        <v>0</v>
      </c>
      <c r="AN1320">
        <v>1.0000000000000002</v>
      </c>
    </row>
    <row r="1321" spans="1:40" ht="17.100000000000001" customHeight="1" x14ac:dyDescent="0.25">
      <c r="A1321" s="25" t="s">
        <v>4360</v>
      </c>
      <c r="B1321" s="25" t="s">
        <v>6307</v>
      </c>
      <c r="C1321" s="25" t="s">
        <v>1321</v>
      </c>
      <c r="D1321" s="25" t="s">
        <v>4437</v>
      </c>
      <c r="E1321" s="25" t="s">
        <v>6506</v>
      </c>
      <c r="F1321" s="25" t="s">
        <v>4436</v>
      </c>
      <c r="G1321" s="26">
        <v>4</v>
      </c>
      <c r="H1321">
        <v>1</v>
      </c>
      <c r="I1321">
        <v>0</v>
      </c>
      <c r="J1321">
        <v>0</v>
      </c>
      <c r="K1321">
        <v>1</v>
      </c>
      <c r="L1321">
        <v>0</v>
      </c>
      <c r="M1321">
        <v>0</v>
      </c>
      <c r="N1321">
        <v>1</v>
      </c>
      <c r="O1321">
        <v>0</v>
      </c>
      <c r="P1321">
        <v>0</v>
      </c>
      <c r="Q1321">
        <v>1</v>
      </c>
      <c r="R1321">
        <v>0</v>
      </c>
      <c r="S1321">
        <v>0</v>
      </c>
      <c r="T1321">
        <v>1</v>
      </c>
      <c r="U1321">
        <v>0</v>
      </c>
      <c r="V1321">
        <v>0</v>
      </c>
      <c r="W1321">
        <v>2</v>
      </c>
      <c r="X1321">
        <v>0</v>
      </c>
      <c r="Y1321">
        <v>0</v>
      </c>
      <c r="Z1321">
        <v>3</v>
      </c>
      <c r="AA1321">
        <v>0</v>
      </c>
      <c r="AB1321">
        <v>0</v>
      </c>
      <c r="AC1321">
        <v>2</v>
      </c>
      <c r="AD1321">
        <v>0</v>
      </c>
      <c r="AE1321">
        <v>0</v>
      </c>
      <c r="AF1321">
        <v>1</v>
      </c>
      <c r="AG1321">
        <v>0</v>
      </c>
      <c r="AH1321">
        <v>0</v>
      </c>
      <c r="AI1321">
        <v>2</v>
      </c>
      <c r="AJ1321">
        <v>0</v>
      </c>
      <c r="AK1321">
        <v>0</v>
      </c>
      <c r="AL1321">
        <v>1</v>
      </c>
      <c r="AM1321">
        <v>0</v>
      </c>
      <c r="AN1321">
        <v>0</v>
      </c>
    </row>
    <row r="1322" spans="1:40" ht="17.100000000000001" customHeight="1" x14ac:dyDescent="0.25">
      <c r="A1322" s="25" t="s">
        <v>4360</v>
      </c>
      <c r="B1322" s="25" t="s">
        <v>6307</v>
      </c>
      <c r="C1322" s="25" t="s">
        <v>4432</v>
      </c>
      <c r="D1322" s="25" t="s">
        <v>4431</v>
      </c>
      <c r="E1322" s="25" t="s">
        <v>6507</v>
      </c>
      <c r="F1322" s="25" t="s">
        <v>4435</v>
      </c>
      <c r="G1322" s="26">
        <v>1</v>
      </c>
      <c r="H1322">
        <v>15</v>
      </c>
      <c r="I1322">
        <v>1.0000000000000002</v>
      </c>
      <c r="J1322">
        <v>1.0000000000000002</v>
      </c>
      <c r="K1322">
        <v>23</v>
      </c>
      <c r="L1322">
        <v>8.9999999999999982</v>
      </c>
      <c r="M1322">
        <v>0</v>
      </c>
      <c r="N1322">
        <v>27</v>
      </c>
      <c r="O1322">
        <v>4.0000000000000009</v>
      </c>
      <c r="P1322">
        <v>0</v>
      </c>
      <c r="Q1322">
        <v>25</v>
      </c>
      <c r="R1322">
        <v>1.9999999999999998</v>
      </c>
      <c r="S1322">
        <v>2</v>
      </c>
      <c r="T1322">
        <v>30</v>
      </c>
      <c r="U1322">
        <v>7.0000000000000027</v>
      </c>
      <c r="V1322">
        <v>1</v>
      </c>
      <c r="W1322">
        <v>28</v>
      </c>
      <c r="X1322">
        <v>1.0000000000000004</v>
      </c>
      <c r="Y1322">
        <v>2</v>
      </c>
      <c r="Z1322">
        <v>28</v>
      </c>
      <c r="AA1322">
        <v>2.0000000000000009</v>
      </c>
      <c r="AB1322">
        <v>0</v>
      </c>
      <c r="AC1322">
        <v>31</v>
      </c>
      <c r="AD1322">
        <v>3.0000000000000004</v>
      </c>
      <c r="AE1322">
        <v>0</v>
      </c>
      <c r="AF1322">
        <v>32</v>
      </c>
      <c r="AG1322">
        <v>1</v>
      </c>
      <c r="AH1322">
        <v>1.0000000000000004</v>
      </c>
      <c r="AI1322">
        <v>32</v>
      </c>
      <c r="AJ1322">
        <v>1</v>
      </c>
      <c r="AK1322">
        <v>2.0000000000000004</v>
      </c>
      <c r="AL1322">
        <v>28</v>
      </c>
      <c r="AM1322">
        <v>0</v>
      </c>
      <c r="AN1322">
        <v>0</v>
      </c>
    </row>
    <row r="1323" spans="1:40" ht="17.100000000000001" customHeight="1" x14ac:dyDescent="0.25">
      <c r="A1323" s="25" t="s">
        <v>4360</v>
      </c>
      <c r="B1323" s="25" t="s">
        <v>6307</v>
      </c>
      <c r="C1323" s="25" t="s">
        <v>4432</v>
      </c>
      <c r="D1323" s="25" t="s">
        <v>4431</v>
      </c>
      <c r="E1323" s="25" t="s">
        <v>6507</v>
      </c>
      <c r="F1323" s="25" t="s">
        <v>4434</v>
      </c>
      <c r="G1323" s="26">
        <v>2</v>
      </c>
      <c r="H1323">
        <v>0</v>
      </c>
      <c r="I1323">
        <v>0</v>
      </c>
      <c r="J1323">
        <v>0</v>
      </c>
      <c r="K1323">
        <v>2</v>
      </c>
      <c r="L1323">
        <v>1</v>
      </c>
      <c r="M1323">
        <v>1</v>
      </c>
      <c r="N1323">
        <v>1</v>
      </c>
      <c r="O1323">
        <v>0</v>
      </c>
      <c r="P1323">
        <v>0</v>
      </c>
      <c r="Q1323">
        <v>1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2</v>
      </c>
      <c r="X1323">
        <v>0</v>
      </c>
      <c r="Y1323">
        <v>0</v>
      </c>
      <c r="Z1323">
        <v>2</v>
      </c>
      <c r="AA1323">
        <v>0</v>
      </c>
      <c r="AB1323">
        <v>0</v>
      </c>
      <c r="AC1323">
        <v>2</v>
      </c>
      <c r="AD1323">
        <v>0</v>
      </c>
      <c r="AE1323">
        <v>0</v>
      </c>
      <c r="AF1323">
        <v>3</v>
      </c>
      <c r="AG1323">
        <v>0</v>
      </c>
      <c r="AH1323">
        <v>0</v>
      </c>
      <c r="AI1323">
        <v>3</v>
      </c>
      <c r="AJ1323">
        <v>0</v>
      </c>
      <c r="AK1323">
        <v>0</v>
      </c>
      <c r="AL1323">
        <v>3</v>
      </c>
      <c r="AM1323">
        <v>0</v>
      </c>
      <c r="AN1323">
        <v>0</v>
      </c>
    </row>
    <row r="1324" spans="1:40" ht="17.100000000000001" customHeight="1" x14ac:dyDescent="0.25">
      <c r="A1324" s="25" t="s">
        <v>4360</v>
      </c>
      <c r="B1324" s="25" t="s">
        <v>6307</v>
      </c>
      <c r="C1324" s="25" t="s">
        <v>4432</v>
      </c>
      <c r="D1324" s="25" t="s">
        <v>4431</v>
      </c>
      <c r="E1324" s="25" t="s">
        <v>6507</v>
      </c>
      <c r="F1324" s="25" t="s">
        <v>4433</v>
      </c>
      <c r="G1324" s="26">
        <v>3</v>
      </c>
      <c r="H1324">
        <v>1</v>
      </c>
      <c r="I1324">
        <v>0</v>
      </c>
      <c r="J1324">
        <v>0</v>
      </c>
      <c r="K1324">
        <v>1</v>
      </c>
      <c r="L1324">
        <v>0</v>
      </c>
      <c r="M1324">
        <v>0</v>
      </c>
      <c r="N1324">
        <v>1</v>
      </c>
      <c r="O1324">
        <v>0</v>
      </c>
      <c r="P1324">
        <v>0</v>
      </c>
      <c r="Q1324">
        <v>1</v>
      </c>
      <c r="R1324">
        <v>0</v>
      </c>
      <c r="S1324">
        <v>0</v>
      </c>
      <c r="T1324">
        <v>1</v>
      </c>
      <c r="U1324">
        <v>0</v>
      </c>
      <c r="V1324">
        <v>0</v>
      </c>
      <c r="W1324">
        <v>1</v>
      </c>
      <c r="X1324">
        <v>0</v>
      </c>
      <c r="Y1324">
        <v>0</v>
      </c>
      <c r="Z1324">
        <v>1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>
        <v>1</v>
      </c>
      <c r="AG1324">
        <v>0</v>
      </c>
      <c r="AH1324">
        <v>0</v>
      </c>
      <c r="AI1324">
        <v>1</v>
      </c>
      <c r="AJ1324">
        <v>0</v>
      </c>
      <c r="AK1324">
        <v>0</v>
      </c>
      <c r="AL1324">
        <v>1</v>
      </c>
      <c r="AM1324">
        <v>0</v>
      </c>
      <c r="AN1324">
        <v>0</v>
      </c>
    </row>
    <row r="1325" spans="1:40" ht="17.100000000000001" customHeight="1" x14ac:dyDescent="0.25">
      <c r="A1325" s="25" t="s">
        <v>4360</v>
      </c>
      <c r="B1325" s="25" t="s">
        <v>6307</v>
      </c>
      <c r="C1325" s="25" t="s">
        <v>4432</v>
      </c>
      <c r="D1325" s="25" t="s">
        <v>4431</v>
      </c>
      <c r="E1325" s="25" t="s">
        <v>6507</v>
      </c>
      <c r="F1325" s="25" t="s">
        <v>4430</v>
      </c>
      <c r="G1325" s="26">
        <v>4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</row>
    <row r="1326" spans="1:40" ht="17.100000000000001" customHeight="1" x14ac:dyDescent="0.25">
      <c r="A1326" s="25" t="s">
        <v>4360</v>
      </c>
      <c r="B1326" s="25" t="s">
        <v>6307</v>
      </c>
      <c r="C1326" s="25" t="s">
        <v>3430</v>
      </c>
      <c r="D1326" s="25" t="s">
        <v>4426</v>
      </c>
      <c r="E1326" s="25" t="s">
        <v>6508</v>
      </c>
      <c r="F1326" s="25" t="s">
        <v>4429</v>
      </c>
      <c r="G1326" s="26">
        <v>1</v>
      </c>
      <c r="H1326">
        <v>267</v>
      </c>
      <c r="I1326">
        <v>18.000000000000004</v>
      </c>
      <c r="J1326">
        <v>5.9999999999999991</v>
      </c>
      <c r="K1326">
        <v>308</v>
      </c>
      <c r="L1326">
        <v>51.000000000000028</v>
      </c>
      <c r="M1326">
        <v>4.0000000000000009</v>
      </c>
      <c r="N1326">
        <v>314</v>
      </c>
      <c r="O1326">
        <v>14.999999999999998</v>
      </c>
      <c r="P1326">
        <v>7.0000000000000027</v>
      </c>
      <c r="Q1326">
        <v>313</v>
      </c>
      <c r="R1326">
        <v>5.9999999999999929</v>
      </c>
      <c r="S1326">
        <v>2.9999999999999991</v>
      </c>
      <c r="T1326">
        <v>317</v>
      </c>
      <c r="U1326">
        <v>11.000000000000002</v>
      </c>
      <c r="V1326">
        <v>19.000000000000004</v>
      </c>
      <c r="W1326">
        <v>303</v>
      </c>
      <c r="X1326">
        <v>9</v>
      </c>
      <c r="Y1326">
        <v>3.9999999999999991</v>
      </c>
      <c r="Z1326">
        <v>315</v>
      </c>
      <c r="AA1326">
        <v>15.000000000000011</v>
      </c>
      <c r="AB1326">
        <v>10.000000000000009</v>
      </c>
      <c r="AC1326">
        <v>322</v>
      </c>
      <c r="AD1326">
        <v>27.000000000000004</v>
      </c>
      <c r="AE1326">
        <v>11.999999999999991</v>
      </c>
      <c r="AF1326">
        <v>339</v>
      </c>
      <c r="AG1326">
        <v>34.000000000000007</v>
      </c>
      <c r="AH1326">
        <v>2.9999999999999969</v>
      </c>
      <c r="AI1326">
        <v>363</v>
      </c>
      <c r="AJ1326">
        <v>29.000000000000014</v>
      </c>
      <c r="AK1326">
        <v>14.000000000000021</v>
      </c>
      <c r="AL1326">
        <v>356</v>
      </c>
      <c r="AM1326">
        <v>15.000000000000012</v>
      </c>
      <c r="AN1326">
        <v>11.000000000000012</v>
      </c>
    </row>
    <row r="1327" spans="1:40" ht="17.100000000000001" customHeight="1" x14ac:dyDescent="0.25">
      <c r="A1327" s="25" t="s">
        <v>4360</v>
      </c>
      <c r="B1327" s="25" t="s">
        <v>6307</v>
      </c>
      <c r="C1327" s="25" t="s">
        <v>3430</v>
      </c>
      <c r="D1327" s="25" t="s">
        <v>4426</v>
      </c>
      <c r="E1327" s="25" t="s">
        <v>6508</v>
      </c>
      <c r="F1327" s="25" t="s">
        <v>4428</v>
      </c>
      <c r="G1327" s="26">
        <v>2</v>
      </c>
      <c r="H1327">
        <v>40</v>
      </c>
      <c r="I1327">
        <v>1.9999999999999998</v>
      </c>
      <c r="J1327">
        <v>0</v>
      </c>
      <c r="K1327">
        <v>43</v>
      </c>
      <c r="L1327">
        <v>1.0000000000000002</v>
      </c>
      <c r="M1327">
        <v>0</v>
      </c>
      <c r="N1327">
        <v>45</v>
      </c>
      <c r="O1327">
        <v>2</v>
      </c>
      <c r="P1327">
        <v>0</v>
      </c>
      <c r="Q1327">
        <v>47</v>
      </c>
      <c r="R1327">
        <v>2</v>
      </c>
      <c r="S1327">
        <v>0</v>
      </c>
      <c r="T1327">
        <v>48</v>
      </c>
      <c r="U1327">
        <v>0</v>
      </c>
      <c r="V1327">
        <v>2</v>
      </c>
      <c r="W1327">
        <v>47</v>
      </c>
      <c r="X1327">
        <v>2</v>
      </c>
      <c r="Y1327">
        <v>1</v>
      </c>
      <c r="Z1327">
        <v>45</v>
      </c>
      <c r="AA1327">
        <v>0</v>
      </c>
      <c r="AB1327">
        <v>0</v>
      </c>
      <c r="AC1327">
        <v>48</v>
      </c>
      <c r="AD1327">
        <v>1</v>
      </c>
      <c r="AE1327">
        <v>1</v>
      </c>
      <c r="AF1327">
        <v>49</v>
      </c>
      <c r="AG1327">
        <v>0</v>
      </c>
      <c r="AH1327">
        <v>0</v>
      </c>
      <c r="AI1327">
        <v>51</v>
      </c>
      <c r="AJ1327">
        <v>2.0000000000000009</v>
      </c>
      <c r="AK1327">
        <v>1.0000000000000004</v>
      </c>
      <c r="AL1327">
        <v>53</v>
      </c>
      <c r="AM1327">
        <v>3.0000000000000013</v>
      </c>
      <c r="AN1327">
        <v>2.0000000000000009</v>
      </c>
    </row>
    <row r="1328" spans="1:40" ht="17.100000000000001" customHeight="1" x14ac:dyDescent="0.25">
      <c r="A1328" s="25" t="s">
        <v>4360</v>
      </c>
      <c r="B1328" s="25" t="s">
        <v>6307</v>
      </c>
      <c r="C1328" s="25" t="s">
        <v>3430</v>
      </c>
      <c r="D1328" s="25" t="s">
        <v>4426</v>
      </c>
      <c r="E1328" s="25" t="s">
        <v>6508</v>
      </c>
      <c r="F1328" s="25" t="s">
        <v>4427</v>
      </c>
      <c r="G1328" s="26">
        <v>3</v>
      </c>
      <c r="H1328">
        <v>7</v>
      </c>
      <c r="I1328">
        <v>0</v>
      </c>
      <c r="J1328">
        <v>0</v>
      </c>
      <c r="K1328">
        <v>10</v>
      </c>
      <c r="L1328">
        <v>0.99999999999999989</v>
      </c>
      <c r="M1328">
        <v>0</v>
      </c>
      <c r="N1328">
        <v>9</v>
      </c>
      <c r="O1328">
        <v>0</v>
      </c>
      <c r="P1328">
        <v>0</v>
      </c>
      <c r="Q1328">
        <v>10</v>
      </c>
      <c r="R1328">
        <v>0</v>
      </c>
      <c r="S1328">
        <v>0</v>
      </c>
      <c r="T1328">
        <v>10</v>
      </c>
      <c r="U1328">
        <v>0</v>
      </c>
      <c r="V1328">
        <v>0</v>
      </c>
      <c r="W1328">
        <v>8</v>
      </c>
      <c r="X1328">
        <v>0</v>
      </c>
      <c r="Y1328">
        <v>0</v>
      </c>
      <c r="Z1328">
        <v>8</v>
      </c>
      <c r="AA1328">
        <v>1.0000000000000002</v>
      </c>
      <c r="AB1328">
        <v>0</v>
      </c>
      <c r="AC1328">
        <v>9</v>
      </c>
      <c r="AD1328">
        <v>1</v>
      </c>
      <c r="AE1328">
        <v>0</v>
      </c>
      <c r="AF1328">
        <v>10</v>
      </c>
      <c r="AG1328">
        <v>0</v>
      </c>
      <c r="AH1328">
        <v>0</v>
      </c>
      <c r="AI1328">
        <v>9</v>
      </c>
      <c r="AJ1328">
        <v>0</v>
      </c>
      <c r="AK1328">
        <v>0</v>
      </c>
      <c r="AL1328">
        <v>11</v>
      </c>
      <c r="AM1328">
        <v>0</v>
      </c>
      <c r="AN1328">
        <v>0</v>
      </c>
    </row>
    <row r="1329" spans="1:40" ht="17.100000000000001" customHeight="1" x14ac:dyDescent="0.25">
      <c r="A1329" s="25" t="s">
        <v>4360</v>
      </c>
      <c r="B1329" s="25" t="s">
        <v>6307</v>
      </c>
      <c r="C1329" s="25" t="s">
        <v>3430</v>
      </c>
      <c r="D1329" s="25" t="s">
        <v>4426</v>
      </c>
      <c r="E1329" s="25" t="s">
        <v>6508</v>
      </c>
      <c r="F1329" s="25" t="s">
        <v>4425</v>
      </c>
      <c r="G1329" s="26">
        <v>4</v>
      </c>
      <c r="H1329">
        <v>1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1</v>
      </c>
      <c r="X1329">
        <v>0</v>
      </c>
      <c r="Y1329">
        <v>0</v>
      </c>
      <c r="Z1329">
        <v>1</v>
      </c>
      <c r="AA1329">
        <v>0</v>
      </c>
      <c r="AB1329">
        <v>0</v>
      </c>
      <c r="AC1329">
        <v>1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1</v>
      </c>
      <c r="AJ1329">
        <v>0</v>
      </c>
      <c r="AK1329">
        <v>0</v>
      </c>
      <c r="AL1329">
        <v>0</v>
      </c>
      <c r="AM1329">
        <v>0</v>
      </c>
      <c r="AN1329">
        <v>0</v>
      </c>
    </row>
    <row r="1330" spans="1:40" ht="17.100000000000001" customHeight="1" x14ac:dyDescent="0.25">
      <c r="A1330" s="25" t="s">
        <v>4360</v>
      </c>
      <c r="B1330" s="25" t="s">
        <v>6307</v>
      </c>
      <c r="C1330" s="25" t="s">
        <v>2998</v>
      </c>
      <c r="D1330" s="25" t="s">
        <v>4421</v>
      </c>
      <c r="E1330" s="25" t="s">
        <v>6509</v>
      </c>
      <c r="F1330" s="25" t="s">
        <v>4424</v>
      </c>
      <c r="G1330" s="26">
        <v>1</v>
      </c>
      <c r="H1330">
        <v>73</v>
      </c>
      <c r="I1330">
        <v>21.999999999999996</v>
      </c>
      <c r="J1330">
        <v>6.0000000000000018</v>
      </c>
      <c r="K1330">
        <v>90</v>
      </c>
      <c r="L1330">
        <v>21.000000000000007</v>
      </c>
      <c r="M1330">
        <v>4.9999999999999982</v>
      </c>
      <c r="N1330">
        <v>94</v>
      </c>
      <c r="O1330">
        <v>10</v>
      </c>
      <c r="P1330">
        <v>10</v>
      </c>
      <c r="Q1330">
        <v>79</v>
      </c>
      <c r="R1330">
        <v>0</v>
      </c>
      <c r="S1330">
        <v>3.0000000000000013</v>
      </c>
      <c r="T1330">
        <v>84</v>
      </c>
      <c r="U1330">
        <v>8</v>
      </c>
      <c r="V1330">
        <v>4.0000000000000018</v>
      </c>
      <c r="W1330">
        <v>86</v>
      </c>
      <c r="X1330">
        <v>7.9999999999999991</v>
      </c>
      <c r="Y1330">
        <v>3</v>
      </c>
      <c r="Z1330">
        <v>93</v>
      </c>
      <c r="AA1330">
        <v>8</v>
      </c>
      <c r="AB1330">
        <v>2.0000000000000004</v>
      </c>
      <c r="AC1330">
        <v>97</v>
      </c>
      <c r="AD1330">
        <v>5.9999999999999991</v>
      </c>
      <c r="AE1330">
        <v>12.999999999999996</v>
      </c>
      <c r="AF1330">
        <v>92</v>
      </c>
      <c r="AG1330">
        <v>11.000000000000004</v>
      </c>
      <c r="AH1330">
        <v>29</v>
      </c>
      <c r="AI1330">
        <v>92</v>
      </c>
      <c r="AJ1330">
        <v>28.000000000000011</v>
      </c>
      <c r="AK1330">
        <v>10.000000000000007</v>
      </c>
      <c r="AL1330">
        <v>92</v>
      </c>
      <c r="AM1330">
        <v>8.0000000000000018</v>
      </c>
      <c r="AN1330">
        <v>11</v>
      </c>
    </row>
    <row r="1331" spans="1:40" ht="17.100000000000001" customHeight="1" x14ac:dyDescent="0.25">
      <c r="A1331" s="25" t="s">
        <v>4360</v>
      </c>
      <c r="B1331" s="25" t="s">
        <v>6307</v>
      </c>
      <c r="C1331" s="25" t="s">
        <v>2998</v>
      </c>
      <c r="D1331" s="25" t="s">
        <v>4421</v>
      </c>
      <c r="E1331" s="25" t="s">
        <v>6509</v>
      </c>
      <c r="F1331" s="25" t="s">
        <v>4423</v>
      </c>
      <c r="G1331" s="26">
        <v>2</v>
      </c>
      <c r="H1331">
        <v>4</v>
      </c>
      <c r="I1331">
        <v>1</v>
      </c>
      <c r="J1331">
        <v>0</v>
      </c>
      <c r="K1331">
        <v>5</v>
      </c>
      <c r="L1331">
        <v>0</v>
      </c>
      <c r="M1331">
        <v>0</v>
      </c>
      <c r="N1331">
        <v>8</v>
      </c>
      <c r="O1331">
        <v>0</v>
      </c>
      <c r="P1331">
        <v>0</v>
      </c>
      <c r="Q1331">
        <v>9</v>
      </c>
      <c r="R1331">
        <v>0</v>
      </c>
      <c r="S1331">
        <v>0</v>
      </c>
      <c r="T1331">
        <v>10</v>
      </c>
      <c r="U1331">
        <v>0</v>
      </c>
      <c r="V1331">
        <v>0</v>
      </c>
      <c r="W1331">
        <v>11</v>
      </c>
      <c r="X1331">
        <v>1.0000000000000002</v>
      </c>
      <c r="Y1331">
        <v>0</v>
      </c>
      <c r="Z1331">
        <v>14</v>
      </c>
      <c r="AA1331">
        <v>1</v>
      </c>
      <c r="AB1331">
        <v>0</v>
      </c>
      <c r="AC1331">
        <v>12</v>
      </c>
      <c r="AD1331">
        <v>0</v>
      </c>
      <c r="AE1331">
        <v>1</v>
      </c>
      <c r="AF1331">
        <v>13</v>
      </c>
      <c r="AG1331">
        <v>0</v>
      </c>
      <c r="AH1331">
        <v>1</v>
      </c>
      <c r="AI1331">
        <v>13</v>
      </c>
      <c r="AJ1331">
        <v>0</v>
      </c>
      <c r="AK1331">
        <v>0</v>
      </c>
      <c r="AL1331">
        <v>11</v>
      </c>
      <c r="AM1331">
        <v>0</v>
      </c>
      <c r="AN1331">
        <v>1.0000000000000002</v>
      </c>
    </row>
    <row r="1332" spans="1:40" ht="17.100000000000001" customHeight="1" x14ac:dyDescent="0.25">
      <c r="A1332" s="25" t="s">
        <v>4360</v>
      </c>
      <c r="B1332" s="25" t="s">
        <v>6307</v>
      </c>
      <c r="C1332" s="25" t="s">
        <v>2998</v>
      </c>
      <c r="D1332" s="25" t="s">
        <v>4421</v>
      </c>
      <c r="E1332" s="25" t="s">
        <v>6509</v>
      </c>
      <c r="F1332" s="25" t="s">
        <v>4422</v>
      </c>
      <c r="G1332" s="26">
        <v>3</v>
      </c>
      <c r="H1332">
        <v>2</v>
      </c>
      <c r="I1332">
        <v>0</v>
      </c>
      <c r="J1332">
        <v>0</v>
      </c>
      <c r="K1332">
        <v>2</v>
      </c>
      <c r="L1332">
        <v>0</v>
      </c>
      <c r="M1332">
        <v>0</v>
      </c>
      <c r="N1332">
        <v>3</v>
      </c>
      <c r="O1332">
        <v>1</v>
      </c>
      <c r="P1332">
        <v>1</v>
      </c>
      <c r="Q1332">
        <v>3</v>
      </c>
      <c r="R1332">
        <v>0</v>
      </c>
      <c r="S1332">
        <v>0</v>
      </c>
      <c r="T1332">
        <v>2</v>
      </c>
      <c r="U1332">
        <v>0</v>
      </c>
      <c r="V1332">
        <v>0</v>
      </c>
      <c r="W1332">
        <v>2</v>
      </c>
      <c r="X1332">
        <v>0</v>
      </c>
      <c r="Y1332">
        <v>0</v>
      </c>
      <c r="Z1332">
        <v>3</v>
      </c>
      <c r="AA1332">
        <v>0</v>
      </c>
      <c r="AB1332">
        <v>0</v>
      </c>
      <c r="AC1332">
        <v>3</v>
      </c>
      <c r="AD1332">
        <v>0</v>
      </c>
      <c r="AE1332">
        <v>0</v>
      </c>
      <c r="AF1332">
        <v>3</v>
      </c>
      <c r="AG1332">
        <v>0</v>
      </c>
      <c r="AH1332">
        <v>0</v>
      </c>
      <c r="AI1332">
        <v>3</v>
      </c>
      <c r="AJ1332">
        <v>0</v>
      </c>
      <c r="AK1332">
        <v>0</v>
      </c>
      <c r="AL1332">
        <v>4</v>
      </c>
      <c r="AM1332">
        <v>0</v>
      </c>
      <c r="AN1332">
        <v>0</v>
      </c>
    </row>
    <row r="1333" spans="1:40" ht="17.100000000000001" customHeight="1" x14ac:dyDescent="0.25">
      <c r="A1333" s="25" t="s">
        <v>4360</v>
      </c>
      <c r="B1333" s="25" t="s">
        <v>6307</v>
      </c>
      <c r="C1333" s="25" t="s">
        <v>2998</v>
      </c>
      <c r="D1333" s="25" t="s">
        <v>4421</v>
      </c>
      <c r="E1333" s="25" t="s">
        <v>6509</v>
      </c>
      <c r="F1333" s="25" t="s">
        <v>4420</v>
      </c>
      <c r="G1333" s="26">
        <v>4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1</v>
      </c>
      <c r="AM1333">
        <v>0</v>
      </c>
      <c r="AN1333">
        <v>0</v>
      </c>
    </row>
    <row r="1334" spans="1:40" ht="17.100000000000001" customHeight="1" x14ac:dyDescent="0.25">
      <c r="A1334" s="25" t="s">
        <v>4360</v>
      </c>
      <c r="B1334" s="25" t="s">
        <v>6307</v>
      </c>
      <c r="C1334" s="25" t="s">
        <v>3402</v>
      </c>
      <c r="D1334" s="25" t="s">
        <v>4416</v>
      </c>
      <c r="E1334" s="25" t="s">
        <v>7150</v>
      </c>
      <c r="F1334" s="25" t="s">
        <v>4419</v>
      </c>
      <c r="G1334" s="26">
        <v>1</v>
      </c>
      <c r="H1334">
        <v>289</v>
      </c>
      <c r="I1334">
        <v>29.000000000000014</v>
      </c>
      <c r="J1334">
        <v>6.0000000000000027</v>
      </c>
      <c r="K1334">
        <v>293</v>
      </c>
      <c r="L1334">
        <v>15.000000000000012</v>
      </c>
      <c r="M1334">
        <v>3.0000000000000027</v>
      </c>
      <c r="N1334">
        <v>304</v>
      </c>
      <c r="O1334">
        <v>17.000000000000011</v>
      </c>
      <c r="P1334">
        <v>5.0000000000000036</v>
      </c>
      <c r="Q1334">
        <v>307</v>
      </c>
      <c r="R1334">
        <v>9.0000000000000053</v>
      </c>
      <c r="S1334">
        <v>14.000000000000002</v>
      </c>
      <c r="T1334">
        <v>305</v>
      </c>
      <c r="U1334">
        <v>8</v>
      </c>
      <c r="V1334">
        <v>2.9999999999999982</v>
      </c>
      <c r="W1334">
        <v>307</v>
      </c>
      <c r="X1334">
        <v>7.0000000000000071</v>
      </c>
      <c r="Y1334">
        <v>9</v>
      </c>
      <c r="Z1334">
        <v>355</v>
      </c>
      <c r="AA1334">
        <v>37.000000000000007</v>
      </c>
      <c r="AB1334">
        <v>8.0000000000000071</v>
      </c>
      <c r="AC1334">
        <v>358</v>
      </c>
      <c r="AD1334">
        <v>11.000000000000011</v>
      </c>
      <c r="AE1334">
        <v>5</v>
      </c>
      <c r="AF1334">
        <v>366</v>
      </c>
      <c r="AG1334">
        <v>15.000000000000012</v>
      </c>
      <c r="AH1334">
        <v>3.0000000000000036</v>
      </c>
      <c r="AI1334">
        <v>363</v>
      </c>
      <c r="AJ1334">
        <v>7.0000000000000062</v>
      </c>
      <c r="AK1334">
        <v>8.0000000000000018</v>
      </c>
      <c r="AL1334">
        <v>367</v>
      </c>
      <c r="AM1334">
        <v>19.000000000000014</v>
      </c>
      <c r="AN1334">
        <v>8.0000000000000036</v>
      </c>
    </row>
    <row r="1335" spans="1:40" ht="17.100000000000001" customHeight="1" x14ac:dyDescent="0.25">
      <c r="A1335" s="25" t="s">
        <v>4360</v>
      </c>
      <c r="B1335" s="25" t="s">
        <v>6307</v>
      </c>
      <c r="C1335" s="25" t="s">
        <v>3402</v>
      </c>
      <c r="D1335" s="25" t="s">
        <v>4416</v>
      </c>
      <c r="E1335" s="25" t="s">
        <v>7150</v>
      </c>
      <c r="F1335" s="25" t="s">
        <v>4418</v>
      </c>
      <c r="G1335" s="26">
        <v>2</v>
      </c>
      <c r="H1335">
        <v>48</v>
      </c>
      <c r="I1335">
        <v>2.0000000000000013</v>
      </c>
      <c r="J1335">
        <v>0</v>
      </c>
      <c r="K1335">
        <v>52</v>
      </c>
      <c r="L1335">
        <v>5.0000000000000009</v>
      </c>
      <c r="M1335">
        <v>0.99999999999999989</v>
      </c>
      <c r="N1335">
        <v>51</v>
      </c>
      <c r="O1335">
        <v>0.99999999999999978</v>
      </c>
      <c r="P1335">
        <v>0</v>
      </c>
      <c r="Q1335">
        <v>50</v>
      </c>
      <c r="R1335">
        <v>1.9999999999999998</v>
      </c>
      <c r="S1335">
        <v>0.99999999999999989</v>
      </c>
      <c r="T1335">
        <v>50</v>
      </c>
      <c r="U1335">
        <v>2.0000000000000004</v>
      </c>
      <c r="V1335">
        <v>0</v>
      </c>
      <c r="W1335">
        <v>50</v>
      </c>
      <c r="X1335">
        <v>1.0000000000000004</v>
      </c>
      <c r="Y1335">
        <v>0</v>
      </c>
      <c r="Z1335">
        <v>51</v>
      </c>
      <c r="AA1335">
        <v>0</v>
      </c>
      <c r="AB1335">
        <v>1.0000000000000004</v>
      </c>
      <c r="AC1335">
        <v>55</v>
      </c>
      <c r="AD1335">
        <v>1.0000000000000004</v>
      </c>
      <c r="AE1335">
        <v>0</v>
      </c>
      <c r="AF1335">
        <v>55</v>
      </c>
      <c r="AG1335">
        <v>1</v>
      </c>
      <c r="AH1335">
        <v>0</v>
      </c>
      <c r="AI1335">
        <v>57</v>
      </c>
      <c r="AJ1335">
        <v>0</v>
      </c>
      <c r="AK1335">
        <v>1</v>
      </c>
      <c r="AL1335">
        <v>56</v>
      </c>
      <c r="AM1335">
        <v>0</v>
      </c>
      <c r="AN1335">
        <v>0</v>
      </c>
    </row>
    <row r="1336" spans="1:40" ht="17.100000000000001" customHeight="1" x14ac:dyDescent="0.25">
      <c r="A1336" s="25" t="s">
        <v>4360</v>
      </c>
      <c r="B1336" s="25" t="s">
        <v>6307</v>
      </c>
      <c r="C1336" s="25" t="s">
        <v>3402</v>
      </c>
      <c r="D1336" s="25" t="s">
        <v>4416</v>
      </c>
      <c r="E1336" s="25" t="s">
        <v>7150</v>
      </c>
      <c r="F1336" s="25" t="s">
        <v>4417</v>
      </c>
      <c r="G1336" s="26">
        <v>3</v>
      </c>
      <c r="H1336">
        <v>14</v>
      </c>
      <c r="I1336">
        <v>0</v>
      </c>
      <c r="J1336">
        <v>0</v>
      </c>
      <c r="K1336">
        <v>16</v>
      </c>
      <c r="L1336">
        <v>0</v>
      </c>
      <c r="M1336">
        <v>0</v>
      </c>
      <c r="N1336">
        <v>19</v>
      </c>
      <c r="O1336">
        <v>0</v>
      </c>
      <c r="P1336">
        <v>0</v>
      </c>
      <c r="Q1336">
        <v>18</v>
      </c>
      <c r="R1336">
        <v>0</v>
      </c>
      <c r="S1336">
        <v>0</v>
      </c>
      <c r="T1336">
        <v>17</v>
      </c>
      <c r="U1336">
        <v>0</v>
      </c>
      <c r="V1336">
        <v>0</v>
      </c>
      <c r="W1336">
        <v>19</v>
      </c>
      <c r="X1336">
        <v>1</v>
      </c>
      <c r="Y1336">
        <v>1</v>
      </c>
      <c r="Z1336">
        <v>16</v>
      </c>
      <c r="AA1336">
        <v>0</v>
      </c>
      <c r="AB1336">
        <v>0</v>
      </c>
      <c r="AC1336">
        <v>18</v>
      </c>
      <c r="AD1336">
        <v>1</v>
      </c>
      <c r="AE1336">
        <v>0</v>
      </c>
      <c r="AF1336">
        <v>17</v>
      </c>
      <c r="AG1336">
        <v>0</v>
      </c>
      <c r="AH1336">
        <v>0</v>
      </c>
      <c r="AI1336">
        <v>17</v>
      </c>
      <c r="AJ1336">
        <v>0</v>
      </c>
      <c r="AK1336">
        <v>2</v>
      </c>
      <c r="AL1336">
        <v>19</v>
      </c>
      <c r="AM1336">
        <v>1</v>
      </c>
      <c r="AN1336">
        <v>1</v>
      </c>
    </row>
    <row r="1337" spans="1:40" ht="17.100000000000001" customHeight="1" x14ac:dyDescent="0.25">
      <c r="A1337" s="25" t="s">
        <v>4360</v>
      </c>
      <c r="B1337" s="25" t="s">
        <v>6307</v>
      </c>
      <c r="C1337" s="25" t="s">
        <v>3402</v>
      </c>
      <c r="D1337" s="25" t="s">
        <v>4416</v>
      </c>
      <c r="E1337" s="25" t="s">
        <v>7150</v>
      </c>
      <c r="F1337" s="25" t="s">
        <v>4415</v>
      </c>
      <c r="G1337" s="26">
        <v>4</v>
      </c>
      <c r="H1337">
        <v>2</v>
      </c>
      <c r="I1337">
        <v>0</v>
      </c>
      <c r="J1337">
        <v>0</v>
      </c>
      <c r="K1337">
        <v>1</v>
      </c>
      <c r="L1337">
        <v>0</v>
      </c>
      <c r="M1337">
        <v>0</v>
      </c>
      <c r="N1337">
        <v>1</v>
      </c>
      <c r="O1337">
        <v>0</v>
      </c>
      <c r="P1337">
        <v>0</v>
      </c>
      <c r="Q1337">
        <v>1</v>
      </c>
      <c r="R1337">
        <v>0</v>
      </c>
      <c r="S1337">
        <v>0</v>
      </c>
      <c r="T1337">
        <v>1</v>
      </c>
      <c r="U1337">
        <v>0</v>
      </c>
      <c r="V1337">
        <v>0</v>
      </c>
      <c r="W1337">
        <v>1</v>
      </c>
      <c r="X1337">
        <v>0</v>
      </c>
      <c r="Y1337">
        <v>0</v>
      </c>
      <c r="Z1337">
        <v>3</v>
      </c>
      <c r="AA1337">
        <v>0</v>
      </c>
      <c r="AB1337">
        <v>0</v>
      </c>
      <c r="AC1337">
        <v>2</v>
      </c>
      <c r="AD1337">
        <v>0</v>
      </c>
      <c r="AE1337">
        <v>0</v>
      </c>
      <c r="AF1337">
        <v>2</v>
      </c>
      <c r="AG1337">
        <v>0</v>
      </c>
      <c r="AH1337">
        <v>0</v>
      </c>
      <c r="AI1337">
        <v>3</v>
      </c>
      <c r="AJ1337">
        <v>0</v>
      </c>
      <c r="AK1337">
        <v>0</v>
      </c>
      <c r="AL1337">
        <v>4</v>
      </c>
      <c r="AM1337">
        <v>0</v>
      </c>
      <c r="AN1337">
        <v>0</v>
      </c>
    </row>
    <row r="1338" spans="1:40" ht="17.100000000000001" customHeight="1" x14ac:dyDescent="0.25">
      <c r="A1338" s="25" t="s">
        <v>4360</v>
      </c>
      <c r="B1338" s="25" t="s">
        <v>6307</v>
      </c>
      <c r="C1338" s="25" t="s">
        <v>15</v>
      </c>
      <c r="D1338" s="25" t="s">
        <v>4411</v>
      </c>
      <c r="E1338" s="25" t="s">
        <v>6510</v>
      </c>
      <c r="F1338" s="25" t="s">
        <v>4414</v>
      </c>
      <c r="G1338" s="26">
        <v>1</v>
      </c>
      <c r="H1338">
        <v>165</v>
      </c>
      <c r="I1338">
        <v>20.000000000000011</v>
      </c>
      <c r="J1338">
        <v>4.0000000000000018</v>
      </c>
      <c r="K1338">
        <v>207</v>
      </c>
      <c r="L1338">
        <v>39.000000000000014</v>
      </c>
      <c r="M1338">
        <v>7.0000000000000009</v>
      </c>
      <c r="N1338">
        <v>211</v>
      </c>
      <c r="O1338">
        <v>16</v>
      </c>
      <c r="P1338">
        <v>13.000000000000011</v>
      </c>
      <c r="Q1338">
        <v>191</v>
      </c>
      <c r="R1338">
        <v>6.0000000000000036</v>
      </c>
      <c r="S1338">
        <v>4.0000000000000018</v>
      </c>
      <c r="T1338">
        <v>187</v>
      </c>
      <c r="U1338">
        <v>4</v>
      </c>
      <c r="V1338">
        <v>2</v>
      </c>
      <c r="W1338">
        <v>188</v>
      </c>
      <c r="X1338">
        <v>5.0000000000000018</v>
      </c>
      <c r="Y1338">
        <v>5.0000000000000018</v>
      </c>
      <c r="Z1338">
        <v>187</v>
      </c>
      <c r="AA1338">
        <v>7.9999999999999991</v>
      </c>
      <c r="AB1338">
        <v>14.000000000000004</v>
      </c>
      <c r="AC1338">
        <v>194</v>
      </c>
      <c r="AD1338">
        <v>26</v>
      </c>
      <c r="AE1338">
        <v>5.0000000000000018</v>
      </c>
      <c r="AF1338">
        <v>205</v>
      </c>
      <c r="AG1338">
        <v>14.000000000000002</v>
      </c>
      <c r="AH1338">
        <v>7.0000000000000009</v>
      </c>
      <c r="AI1338">
        <v>207</v>
      </c>
      <c r="AJ1338">
        <v>13.999999999999998</v>
      </c>
      <c r="AK1338">
        <v>3.0000000000000031</v>
      </c>
      <c r="AL1338">
        <v>211</v>
      </c>
      <c r="AM1338">
        <v>11.999999999999998</v>
      </c>
      <c r="AN1338">
        <v>7.0000000000000018</v>
      </c>
    </row>
    <row r="1339" spans="1:40" ht="17.100000000000001" customHeight="1" x14ac:dyDescent="0.25">
      <c r="A1339" s="25" t="s">
        <v>4360</v>
      </c>
      <c r="B1339" s="25" t="s">
        <v>6307</v>
      </c>
      <c r="C1339" s="25" t="s">
        <v>15</v>
      </c>
      <c r="D1339" s="25" t="s">
        <v>4411</v>
      </c>
      <c r="E1339" s="25" t="s">
        <v>6510</v>
      </c>
      <c r="F1339" s="25" t="s">
        <v>4413</v>
      </c>
      <c r="G1339" s="26">
        <v>2</v>
      </c>
      <c r="H1339">
        <v>14</v>
      </c>
      <c r="I1339">
        <v>2</v>
      </c>
      <c r="J1339">
        <v>1</v>
      </c>
      <c r="K1339">
        <v>17</v>
      </c>
      <c r="L1339">
        <v>2</v>
      </c>
      <c r="M1339">
        <v>2</v>
      </c>
      <c r="N1339">
        <v>22</v>
      </c>
      <c r="O1339">
        <v>3.0000000000000004</v>
      </c>
      <c r="P1339">
        <v>0.99999999999999989</v>
      </c>
      <c r="Q1339">
        <v>18</v>
      </c>
      <c r="R1339">
        <v>0</v>
      </c>
      <c r="S1339">
        <v>0</v>
      </c>
      <c r="T1339">
        <v>20</v>
      </c>
      <c r="U1339">
        <v>0</v>
      </c>
      <c r="V1339">
        <v>0</v>
      </c>
      <c r="W1339">
        <v>22</v>
      </c>
      <c r="X1339">
        <v>0.99999999999999989</v>
      </c>
      <c r="Y1339">
        <v>0</v>
      </c>
      <c r="Z1339">
        <v>22</v>
      </c>
      <c r="AA1339">
        <v>0</v>
      </c>
      <c r="AB1339">
        <v>2.0000000000000004</v>
      </c>
      <c r="AC1339">
        <v>24</v>
      </c>
      <c r="AD1339">
        <v>0.99999999999999978</v>
      </c>
      <c r="AE1339">
        <v>1</v>
      </c>
      <c r="AF1339">
        <v>28</v>
      </c>
      <c r="AG1339">
        <v>4.0000000000000009</v>
      </c>
      <c r="AH1339">
        <v>3</v>
      </c>
      <c r="AI1339">
        <v>25</v>
      </c>
      <c r="AJ1339">
        <v>2</v>
      </c>
      <c r="AK1339">
        <v>0.99999999999999989</v>
      </c>
      <c r="AL1339">
        <v>26</v>
      </c>
      <c r="AM1339">
        <v>0</v>
      </c>
      <c r="AN1339">
        <v>0</v>
      </c>
    </row>
    <row r="1340" spans="1:40" ht="17.100000000000001" customHeight="1" x14ac:dyDescent="0.25">
      <c r="A1340" s="25" t="s">
        <v>4360</v>
      </c>
      <c r="B1340" s="25" t="s">
        <v>6307</v>
      </c>
      <c r="C1340" s="25" t="s">
        <v>15</v>
      </c>
      <c r="D1340" s="25" t="s">
        <v>4411</v>
      </c>
      <c r="E1340" s="25" t="s">
        <v>6510</v>
      </c>
      <c r="F1340" s="25" t="s">
        <v>4412</v>
      </c>
      <c r="G1340" s="26">
        <v>3</v>
      </c>
      <c r="H1340">
        <v>5</v>
      </c>
      <c r="I1340">
        <v>0</v>
      </c>
      <c r="J1340">
        <v>1</v>
      </c>
      <c r="K1340">
        <v>5</v>
      </c>
      <c r="L1340">
        <v>0</v>
      </c>
      <c r="M1340">
        <v>0</v>
      </c>
      <c r="N1340">
        <v>4</v>
      </c>
      <c r="O1340">
        <v>0</v>
      </c>
      <c r="P1340">
        <v>0</v>
      </c>
      <c r="Q1340">
        <v>4</v>
      </c>
      <c r="R1340">
        <v>0</v>
      </c>
      <c r="S1340">
        <v>0</v>
      </c>
      <c r="T1340">
        <v>3</v>
      </c>
      <c r="U1340">
        <v>0</v>
      </c>
      <c r="V1340">
        <v>0</v>
      </c>
      <c r="W1340">
        <v>3</v>
      </c>
      <c r="X1340">
        <v>0</v>
      </c>
      <c r="Y1340">
        <v>0</v>
      </c>
      <c r="Z1340">
        <v>4</v>
      </c>
      <c r="AA1340">
        <v>0</v>
      </c>
      <c r="AB1340">
        <v>0</v>
      </c>
      <c r="AC1340">
        <v>3</v>
      </c>
      <c r="AD1340">
        <v>0</v>
      </c>
      <c r="AE1340">
        <v>0</v>
      </c>
      <c r="AF1340">
        <v>2</v>
      </c>
      <c r="AG1340">
        <v>0</v>
      </c>
      <c r="AH1340">
        <v>0</v>
      </c>
      <c r="AI1340">
        <v>4</v>
      </c>
      <c r="AJ1340">
        <v>1</v>
      </c>
      <c r="AK1340">
        <v>0</v>
      </c>
      <c r="AL1340">
        <v>3</v>
      </c>
      <c r="AM1340">
        <v>0</v>
      </c>
      <c r="AN1340">
        <v>0</v>
      </c>
    </row>
    <row r="1341" spans="1:40" ht="17.100000000000001" customHeight="1" x14ac:dyDescent="0.25">
      <c r="A1341" s="25" t="s">
        <v>4360</v>
      </c>
      <c r="B1341" s="25" t="s">
        <v>6307</v>
      </c>
      <c r="C1341" s="25" t="s">
        <v>15</v>
      </c>
      <c r="D1341" s="25" t="s">
        <v>4411</v>
      </c>
      <c r="E1341" s="25" t="s">
        <v>6510</v>
      </c>
      <c r="F1341" s="25" t="s">
        <v>4410</v>
      </c>
      <c r="G1341" s="26">
        <v>4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</row>
    <row r="1342" spans="1:40" ht="17.100000000000001" customHeight="1" x14ac:dyDescent="0.25">
      <c r="A1342" s="25" t="s">
        <v>4360</v>
      </c>
      <c r="B1342" s="25" t="s">
        <v>6307</v>
      </c>
      <c r="C1342" s="25" t="s">
        <v>2591</v>
      </c>
      <c r="D1342" s="25" t="s">
        <v>4406</v>
      </c>
      <c r="E1342" s="25" t="s">
        <v>6511</v>
      </c>
      <c r="F1342" s="25" t="s">
        <v>4409</v>
      </c>
      <c r="G1342" s="26">
        <v>1</v>
      </c>
      <c r="H1342">
        <v>348</v>
      </c>
      <c r="I1342">
        <v>69.999999999999972</v>
      </c>
      <c r="J1342">
        <v>32.999999999999986</v>
      </c>
      <c r="K1342">
        <v>379</v>
      </c>
      <c r="L1342">
        <v>70.999999999999901</v>
      </c>
      <c r="M1342">
        <v>17</v>
      </c>
      <c r="N1342">
        <v>364</v>
      </c>
      <c r="O1342">
        <v>21.000000000000011</v>
      </c>
      <c r="P1342">
        <v>26.999999999999975</v>
      </c>
      <c r="Q1342">
        <v>356</v>
      </c>
      <c r="R1342">
        <v>31.999999999999989</v>
      </c>
      <c r="S1342">
        <v>16.999999999999993</v>
      </c>
      <c r="T1342">
        <v>376</v>
      </c>
      <c r="U1342">
        <v>27.000000000000004</v>
      </c>
      <c r="V1342">
        <v>69</v>
      </c>
      <c r="W1342">
        <v>326</v>
      </c>
      <c r="X1342">
        <v>34.999999999999986</v>
      </c>
      <c r="Y1342">
        <v>24</v>
      </c>
      <c r="Z1342">
        <v>320</v>
      </c>
      <c r="AA1342">
        <v>23.000000000000025</v>
      </c>
      <c r="AB1342">
        <v>25.999999999999993</v>
      </c>
      <c r="AC1342">
        <v>317</v>
      </c>
      <c r="AD1342">
        <v>27.999999999999986</v>
      </c>
      <c r="AE1342">
        <v>14.000000000000009</v>
      </c>
      <c r="AF1342">
        <v>322</v>
      </c>
      <c r="AG1342">
        <v>29.000000000000014</v>
      </c>
      <c r="AH1342">
        <v>9.0000000000000036</v>
      </c>
      <c r="AI1342">
        <v>339</v>
      </c>
      <c r="AJ1342">
        <v>33.999999999999979</v>
      </c>
      <c r="AK1342">
        <v>17.999999999999996</v>
      </c>
      <c r="AL1342">
        <v>350</v>
      </c>
      <c r="AM1342">
        <v>30.999999999999993</v>
      </c>
      <c r="AN1342">
        <v>34.000000000000007</v>
      </c>
    </row>
    <row r="1343" spans="1:40" ht="17.100000000000001" customHeight="1" x14ac:dyDescent="0.25">
      <c r="A1343" s="25" t="s">
        <v>4360</v>
      </c>
      <c r="B1343" s="25" t="s">
        <v>6307</v>
      </c>
      <c r="C1343" s="25" t="s">
        <v>2591</v>
      </c>
      <c r="D1343" s="25" t="s">
        <v>4406</v>
      </c>
      <c r="E1343" s="25" t="s">
        <v>6511</v>
      </c>
      <c r="F1343" s="25" t="s">
        <v>4408</v>
      </c>
      <c r="G1343" s="26">
        <v>2</v>
      </c>
      <c r="H1343">
        <v>45</v>
      </c>
      <c r="I1343">
        <v>3.0000000000000004</v>
      </c>
      <c r="J1343">
        <v>2.0000000000000009</v>
      </c>
      <c r="K1343">
        <v>45</v>
      </c>
      <c r="L1343">
        <v>2</v>
      </c>
      <c r="M1343">
        <v>2</v>
      </c>
      <c r="N1343">
        <v>53</v>
      </c>
      <c r="O1343">
        <v>4</v>
      </c>
      <c r="P1343">
        <v>1</v>
      </c>
      <c r="Q1343">
        <v>54</v>
      </c>
      <c r="R1343">
        <v>0</v>
      </c>
      <c r="S1343">
        <v>1.0000000000000004</v>
      </c>
      <c r="T1343">
        <v>50</v>
      </c>
      <c r="U1343">
        <v>2.0000000000000009</v>
      </c>
      <c r="V1343">
        <v>0</v>
      </c>
      <c r="W1343">
        <v>44</v>
      </c>
      <c r="X1343">
        <v>1.0000000000000007</v>
      </c>
      <c r="Y1343">
        <v>1</v>
      </c>
      <c r="Z1343">
        <v>47</v>
      </c>
      <c r="AA1343">
        <v>1</v>
      </c>
      <c r="AB1343">
        <v>1</v>
      </c>
      <c r="AC1343">
        <v>51</v>
      </c>
      <c r="AD1343">
        <v>5.0000000000000018</v>
      </c>
      <c r="AE1343">
        <v>2.0000000000000009</v>
      </c>
      <c r="AF1343">
        <v>50</v>
      </c>
      <c r="AG1343">
        <v>0</v>
      </c>
      <c r="AH1343">
        <v>0.99999999999999989</v>
      </c>
      <c r="AI1343">
        <v>55</v>
      </c>
      <c r="AJ1343">
        <v>2</v>
      </c>
      <c r="AK1343">
        <v>1</v>
      </c>
      <c r="AL1343">
        <v>55</v>
      </c>
      <c r="AM1343">
        <v>2.0000000000000004</v>
      </c>
      <c r="AN1343">
        <v>4.0000000000000009</v>
      </c>
    </row>
    <row r="1344" spans="1:40" ht="17.100000000000001" customHeight="1" x14ac:dyDescent="0.25">
      <c r="A1344" s="25" t="s">
        <v>4360</v>
      </c>
      <c r="B1344" s="25" t="s">
        <v>6307</v>
      </c>
      <c r="C1344" s="25" t="s">
        <v>2591</v>
      </c>
      <c r="D1344" s="25" t="s">
        <v>4406</v>
      </c>
      <c r="E1344" s="25" t="s">
        <v>6511</v>
      </c>
      <c r="F1344" s="25" t="s">
        <v>4407</v>
      </c>
      <c r="G1344" s="26">
        <v>3</v>
      </c>
      <c r="H1344">
        <v>9</v>
      </c>
      <c r="I1344">
        <v>1.0000000000000002</v>
      </c>
      <c r="J1344">
        <v>0</v>
      </c>
      <c r="K1344">
        <v>11</v>
      </c>
      <c r="L1344">
        <v>0</v>
      </c>
      <c r="M1344">
        <v>1</v>
      </c>
      <c r="N1344">
        <v>11</v>
      </c>
      <c r="O1344">
        <v>0</v>
      </c>
      <c r="P1344">
        <v>0</v>
      </c>
      <c r="Q1344">
        <v>11</v>
      </c>
      <c r="R1344">
        <v>0</v>
      </c>
      <c r="S1344">
        <v>2.0000000000000004</v>
      </c>
      <c r="T1344">
        <v>8</v>
      </c>
      <c r="U1344">
        <v>0</v>
      </c>
      <c r="V1344">
        <v>0</v>
      </c>
      <c r="W1344">
        <v>8</v>
      </c>
      <c r="X1344">
        <v>0</v>
      </c>
      <c r="Y1344">
        <v>0</v>
      </c>
      <c r="Z1344">
        <v>13</v>
      </c>
      <c r="AA1344">
        <v>1.9999999999999998</v>
      </c>
      <c r="AB1344">
        <v>0</v>
      </c>
      <c r="AC1344">
        <v>15</v>
      </c>
      <c r="AD1344">
        <v>0</v>
      </c>
      <c r="AE1344">
        <v>0</v>
      </c>
      <c r="AF1344">
        <v>16</v>
      </c>
      <c r="AG1344">
        <v>0</v>
      </c>
      <c r="AH1344">
        <v>0</v>
      </c>
      <c r="AI1344">
        <v>17</v>
      </c>
      <c r="AJ1344">
        <v>0</v>
      </c>
      <c r="AK1344">
        <v>1</v>
      </c>
      <c r="AL1344">
        <v>18</v>
      </c>
      <c r="AM1344">
        <v>0</v>
      </c>
      <c r="AN1344">
        <v>0</v>
      </c>
    </row>
    <row r="1345" spans="1:40" ht="17.100000000000001" customHeight="1" x14ac:dyDescent="0.25">
      <c r="A1345" s="25" t="s">
        <v>4360</v>
      </c>
      <c r="B1345" s="25" t="s">
        <v>6307</v>
      </c>
      <c r="C1345" s="25" t="s">
        <v>2591</v>
      </c>
      <c r="D1345" s="25" t="s">
        <v>4406</v>
      </c>
      <c r="E1345" s="25" t="s">
        <v>6511</v>
      </c>
      <c r="F1345" s="25" t="s">
        <v>4405</v>
      </c>
      <c r="G1345" s="26">
        <v>4</v>
      </c>
      <c r="H1345">
        <v>2</v>
      </c>
      <c r="I1345">
        <v>0</v>
      </c>
      <c r="J1345">
        <v>0</v>
      </c>
      <c r="K1345">
        <v>3</v>
      </c>
      <c r="L1345">
        <v>0</v>
      </c>
      <c r="M1345">
        <v>0</v>
      </c>
      <c r="N1345">
        <v>1</v>
      </c>
      <c r="O1345">
        <v>0</v>
      </c>
      <c r="P1345">
        <v>0</v>
      </c>
      <c r="Q1345">
        <v>1</v>
      </c>
      <c r="R1345">
        <v>0</v>
      </c>
      <c r="S1345">
        <v>0</v>
      </c>
      <c r="T1345">
        <v>3</v>
      </c>
      <c r="U1345">
        <v>0</v>
      </c>
      <c r="V1345">
        <v>0</v>
      </c>
      <c r="W1345">
        <v>3</v>
      </c>
      <c r="X1345">
        <v>0</v>
      </c>
      <c r="Y1345">
        <v>0</v>
      </c>
      <c r="Z1345">
        <v>3</v>
      </c>
      <c r="AA1345">
        <v>0</v>
      </c>
      <c r="AB1345">
        <v>0</v>
      </c>
      <c r="AC1345">
        <v>3</v>
      </c>
      <c r="AD1345">
        <v>0</v>
      </c>
      <c r="AE1345">
        <v>0</v>
      </c>
      <c r="AF1345">
        <v>3</v>
      </c>
      <c r="AG1345">
        <v>0</v>
      </c>
      <c r="AH1345">
        <v>0</v>
      </c>
      <c r="AI1345">
        <v>4</v>
      </c>
      <c r="AJ1345">
        <v>0</v>
      </c>
      <c r="AK1345">
        <v>0</v>
      </c>
      <c r="AL1345">
        <v>4</v>
      </c>
      <c r="AM1345">
        <v>0</v>
      </c>
      <c r="AN1345">
        <v>0</v>
      </c>
    </row>
    <row r="1346" spans="1:40" ht="17.100000000000001" customHeight="1" x14ac:dyDescent="0.25">
      <c r="A1346" s="25" t="s">
        <v>4360</v>
      </c>
      <c r="B1346" s="25" t="s">
        <v>6307</v>
      </c>
      <c r="C1346" s="25" t="s">
        <v>3939</v>
      </c>
      <c r="D1346" s="25" t="s">
        <v>4401</v>
      </c>
      <c r="E1346" s="25" t="s">
        <v>6512</v>
      </c>
      <c r="F1346" s="25" t="s">
        <v>4404</v>
      </c>
      <c r="G1346" s="26">
        <v>1</v>
      </c>
      <c r="H1346">
        <v>685</v>
      </c>
      <c r="I1346">
        <v>69.000000000000057</v>
      </c>
      <c r="J1346">
        <v>24.999999999999993</v>
      </c>
      <c r="K1346">
        <v>725</v>
      </c>
      <c r="L1346">
        <v>64.999999999999986</v>
      </c>
      <c r="M1346">
        <v>25.000000000000014</v>
      </c>
      <c r="N1346">
        <v>738</v>
      </c>
      <c r="O1346">
        <v>45.99999999999995</v>
      </c>
      <c r="P1346">
        <v>118.99999999999989</v>
      </c>
      <c r="Q1346">
        <v>742</v>
      </c>
      <c r="R1346">
        <v>53.999999999999986</v>
      </c>
      <c r="S1346">
        <v>65.000000000000057</v>
      </c>
      <c r="T1346">
        <v>746</v>
      </c>
      <c r="U1346">
        <v>65.000000000000057</v>
      </c>
      <c r="V1346">
        <v>61.999999999999936</v>
      </c>
      <c r="W1346">
        <v>731</v>
      </c>
      <c r="X1346">
        <v>55.999999999999986</v>
      </c>
      <c r="Y1346">
        <v>42.999999999999993</v>
      </c>
      <c r="Z1346">
        <v>725</v>
      </c>
      <c r="AA1346">
        <v>33.000000000000014</v>
      </c>
      <c r="AB1346">
        <v>60.999999999999993</v>
      </c>
      <c r="AC1346">
        <v>738</v>
      </c>
      <c r="AD1346">
        <v>84.999999999999929</v>
      </c>
      <c r="AE1346">
        <v>46.000000000000021</v>
      </c>
      <c r="AF1346">
        <v>779</v>
      </c>
      <c r="AG1346">
        <v>80</v>
      </c>
      <c r="AH1346">
        <v>28.000000000000032</v>
      </c>
      <c r="AI1346">
        <v>830</v>
      </c>
      <c r="AJ1346">
        <v>96.000000000000085</v>
      </c>
      <c r="AK1346">
        <v>47.000000000000014</v>
      </c>
      <c r="AL1346">
        <v>822</v>
      </c>
      <c r="AM1346">
        <v>58</v>
      </c>
      <c r="AN1346">
        <v>71.999999999999886</v>
      </c>
    </row>
    <row r="1347" spans="1:40" ht="17.100000000000001" customHeight="1" x14ac:dyDescent="0.25">
      <c r="A1347" s="25" t="s">
        <v>4360</v>
      </c>
      <c r="B1347" s="25" t="s">
        <v>6307</v>
      </c>
      <c r="C1347" s="25" t="s">
        <v>3939</v>
      </c>
      <c r="D1347" s="25" t="s">
        <v>4401</v>
      </c>
      <c r="E1347" s="25" t="s">
        <v>6512</v>
      </c>
      <c r="F1347" s="25" t="s">
        <v>4403</v>
      </c>
      <c r="G1347" s="26">
        <v>2</v>
      </c>
      <c r="H1347">
        <v>131</v>
      </c>
      <c r="I1347">
        <v>19.000000000000007</v>
      </c>
      <c r="J1347">
        <v>1.0000000000000004</v>
      </c>
      <c r="K1347">
        <v>139</v>
      </c>
      <c r="L1347">
        <v>11.000000000000004</v>
      </c>
      <c r="M1347">
        <v>3.0000000000000013</v>
      </c>
      <c r="N1347">
        <v>159</v>
      </c>
      <c r="O1347">
        <v>12.000000000000004</v>
      </c>
      <c r="P1347">
        <v>3.0000000000000022</v>
      </c>
      <c r="Q1347">
        <v>149</v>
      </c>
      <c r="R1347">
        <v>3.0000000000000009</v>
      </c>
      <c r="S1347">
        <v>2.0000000000000009</v>
      </c>
      <c r="T1347">
        <v>163</v>
      </c>
      <c r="U1347">
        <v>3.0000000000000009</v>
      </c>
      <c r="V1347">
        <v>3.0000000000000013</v>
      </c>
      <c r="W1347">
        <v>184</v>
      </c>
      <c r="X1347">
        <v>7.0000000000000027</v>
      </c>
      <c r="Y1347">
        <v>2.0000000000000004</v>
      </c>
      <c r="Z1347">
        <v>187</v>
      </c>
      <c r="AA1347">
        <v>6.0000000000000009</v>
      </c>
      <c r="AB1347">
        <v>2</v>
      </c>
      <c r="AC1347">
        <v>203</v>
      </c>
      <c r="AD1347">
        <v>3.9999999999999987</v>
      </c>
      <c r="AE1347">
        <v>1.9999999999999998</v>
      </c>
      <c r="AF1347">
        <v>224</v>
      </c>
      <c r="AG1347">
        <v>11.000000000000004</v>
      </c>
      <c r="AH1347">
        <v>3</v>
      </c>
      <c r="AI1347">
        <v>241</v>
      </c>
      <c r="AJ1347">
        <v>13</v>
      </c>
      <c r="AK1347">
        <v>6.0000000000000018</v>
      </c>
      <c r="AL1347">
        <v>251</v>
      </c>
      <c r="AM1347">
        <v>8.0000000000000018</v>
      </c>
      <c r="AN1347">
        <v>12.000000000000005</v>
      </c>
    </row>
    <row r="1348" spans="1:40" ht="17.100000000000001" customHeight="1" x14ac:dyDescent="0.25">
      <c r="A1348" s="25" t="s">
        <v>4360</v>
      </c>
      <c r="B1348" s="25" t="s">
        <v>6307</v>
      </c>
      <c r="C1348" s="25" t="s">
        <v>3939</v>
      </c>
      <c r="D1348" s="25" t="s">
        <v>4401</v>
      </c>
      <c r="E1348" s="25" t="s">
        <v>6512</v>
      </c>
      <c r="F1348" s="25" t="s">
        <v>4402</v>
      </c>
      <c r="G1348" s="26">
        <v>3</v>
      </c>
      <c r="H1348">
        <v>32</v>
      </c>
      <c r="I1348">
        <v>2</v>
      </c>
      <c r="J1348">
        <v>0</v>
      </c>
      <c r="K1348">
        <v>36</v>
      </c>
      <c r="L1348">
        <v>1.0000000000000002</v>
      </c>
      <c r="M1348">
        <v>0</v>
      </c>
      <c r="N1348">
        <v>34</v>
      </c>
      <c r="O1348">
        <v>0</v>
      </c>
      <c r="P1348">
        <v>0</v>
      </c>
      <c r="Q1348">
        <v>36</v>
      </c>
      <c r="R1348">
        <v>0</v>
      </c>
      <c r="S1348">
        <v>0</v>
      </c>
      <c r="T1348">
        <v>39</v>
      </c>
      <c r="U1348">
        <v>0</v>
      </c>
      <c r="V1348">
        <v>1</v>
      </c>
      <c r="W1348">
        <v>43</v>
      </c>
      <c r="X1348">
        <v>2.0000000000000013</v>
      </c>
      <c r="Y1348">
        <v>0</v>
      </c>
      <c r="Z1348">
        <v>46</v>
      </c>
      <c r="AA1348">
        <v>1.0000000000000002</v>
      </c>
      <c r="AB1348">
        <v>2</v>
      </c>
      <c r="AC1348">
        <v>52</v>
      </c>
      <c r="AD1348">
        <v>3.0000000000000004</v>
      </c>
      <c r="AE1348">
        <v>0</v>
      </c>
      <c r="AF1348">
        <v>52</v>
      </c>
      <c r="AG1348">
        <v>1.9999999999999998</v>
      </c>
      <c r="AH1348">
        <v>0</v>
      </c>
      <c r="AI1348">
        <v>67</v>
      </c>
      <c r="AJ1348">
        <v>3.0000000000000013</v>
      </c>
      <c r="AK1348">
        <v>2</v>
      </c>
      <c r="AL1348">
        <v>74</v>
      </c>
      <c r="AM1348">
        <v>9.0000000000000053</v>
      </c>
      <c r="AN1348">
        <v>3.0000000000000013</v>
      </c>
    </row>
    <row r="1349" spans="1:40" ht="17.100000000000001" customHeight="1" x14ac:dyDescent="0.25">
      <c r="A1349" s="25" t="s">
        <v>4360</v>
      </c>
      <c r="B1349" s="25" t="s">
        <v>6307</v>
      </c>
      <c r="C1349" s="25" t="s">
        <v>3939</v>
      </c>
      <c r="D1349" s="25" t="s">
        <v>4401</v>
      </c>
      <c r="E1349" s="25" t="s">
        <v>6512</v>
      </c>
      <c r="F1349" s="25" t="s">
        <v>4400</v>
      </c>
      <c r="G1349" s="26">
        <v>4</v>
      </c>
      <c r="H1349">
        <v>5</v>
      </c>
      <c r="I1349">
        <v>0</v>
      </c>
      <c r="J1349">
        <v>0</v>
      </c>
      <c r="K1349">
        <v>6</v>
      </c>
      <c r="L1349">
        <v>0</v>
      </c>
      <c r="M1349">
        <v>0</v>
      </c>
      <c r="N1349">
        <v>7</v>
      </c>
      <c r="O1349">
        <v>0</v>
      </c>
      <c r="P1349">
        <v>0</v>
      </c>
      <c r="Q1349">
        <v>6</v>
      </c>
      <c r="R1349">
        <v>0</v>
      </c>
      <c r="S1349">
        <v>0</v>
      </c>
      <c r="T1349">
        <v>7</v>
      </c>
      <c r="U1349">
        <v>0</v>
      </c>
      <c r="V1349">
        <v>0</v>
      </c>
      <c r="W1349">
        <v>6</v>
      </c>
      <c r="X1349">
        <v>0</v>
      </c>
      <c r="Y1349">
        <v>0</v>
      </c>
      <c r="Z1349">
        <v>9</v>
      </c>
      <c r="AA1349">
        <v>0</v>
      </c>
      <c r="AB1349">
        <v>0</v>
      </c>
      <c r="AC1349">
        <v>7</v>
      </c>
      <c r="AD1349">
        <v>0</v>
      </c>
      <c r="AE1349">
        <v>0</v>
      </c>
      <c r="AF1349">
        <v>8</v>
      </c>
      <c r="AG1349">
        <v>0</v>
      </c>
      <c r="AH1349">
        <v>0</v>
      </c>
      <c r="AI1349">
        <v>10</v>
      </c>
      <c r="AJ1349">
        <v>0</v>
      </c>
      <c r="AK1349">
        <v>0</v>
      </c>
      <c r="AL1349">
        <v>14</v>
      </c>
      <c r="AM1349">
        <v>0</v>
      </c>
      <c r="AN1349">
        <v>1</v>
      </c>
    </row>
    <row r="1350" spans="1:40" ht="17.100000000000001" customHeight="1" x14ac:dyDescent="0.25">
      <c r="A1350" s="25" t="s">
        <v>4360</v>
      </c>
      <c r="B1350" s="25" t="s">
        <v>6307</v>
      </c>
      <c r="C1350" s="25" t="s">
        <v>520</v>
      </c>
      <c r="D1350" s="25" t="s">
        <v>4396</v>
      </c>
      <c r="E1350" s="25" t="s">
        <v>6513</v>
      </c>
      <c r="F1350" s="25" t="s">
        <v>4399</v>
      </c>
      <c r="G1350" s="26">
        <v>1</v>
      </c>
      <c r="H1350">
        <v>183</v>
      </c>
      <c r="I1350">
        <v>32.000000000000007</v>
      </c>
      <c r="J1350">
        <v>7.0000000000000027</v>
      </c>
      <c r="K1350">
        <v>191</v>
      </c>
      <c r="L1350">
        <v>21.000000000000011</v>
      </c>
      <c r="M1350">
        <v>9.0000000000000018</v>
      </c>
      <c r="N1350">
        <v>188</v>
      </c>
      <c r="O1350">
        <v>11</v>
      </c>
      <c r="P1350">
        <v>5.9999999999999956</v>
      </c>
      <c r="Q1350">
        <v>186</v>
      </c>
      <c r="R1350">
        <v>4.9999999999999973</v>
      </c>
      <c r="S1350">
        <v>6.0000000000000053</v>
      </c>
      <c r="T1350">
        <v>195</v>
      </c>
      <c r="U1350">
        <v>16.000000000000004</v>
      </c>
      <c r="V1350">
        <v>6.0000000000000009</v>
      </c>
      <c r="W1350">
        <v>216</v>
      </c>
      <c r="X1350">
        <v>29.999999999999982</v>
      </c>
      <c r="Y1350">
        <v>8</v>
      </c>
      <c r="Z1350">
        <v>224</v>
      </c>
      <c r="AA1350">
        <v>15.000000000000004</v>
      </c>
      <c r="AB1350">
        <v>14.000000000000012</v>
      </c>
      <c r="AC1350">
        <v>209</v>
      </c>
      <c r="AD1350">
        <v>4.0000000000000009</v>
      </c>
      <c r="AE1350">
        <v>5.0000000000000018</v>
      </c>
      <c r="AF1350">
        <v>215</v>
      </c>
      <c r="AG1350">
        <v>9.9999999999999982</v>
      </c>
      <c r="AH1350">
        <v>4</v>
      </c>
      <c r="AI1350">
        <v>206</v>
      </c>
      <c r="AJ1350">
        <v>3.9999999999999996</v>
      </c>
      <c r="AK1350">
        <v>0.99999999999999978</v>
      </c>
      <c r="AL1350">
        <v>210</v>
      </c>
      <c r="AM1350">
        <v>4.9999999999999991</v>
      </c>
      <c r="AN1350">
        <v>6.0000000000000036</v>
      </c>
    </row>
    <row r="1351" spans="1:40" ht="17.100000000000001" customHeight="1" x14ac:dyDescent="0.25">
      <c r="A1351" s="25" t="s">
        <v>4360</v>
      </c>
      <c r="B1351" s="25" t="s">
        <v>6307</v>
      </c>
      <c r="C1351" s="25" t="s">
        <v>520</v>
      </c>
      <c r="D1351" s="25" t="s">
        <v>4396</v>
      </c>
      <c r="E1351" s="25" t="s">
        <v>6513</v>
      </c>
      <c r="F1351" s="25" t="s">
        <v>4398</v>
      </c>
      <c r="G1351" s="26">
        <v>2</v>
      </c>
      <c r="H1351">
        <v>27</v>
      </c>
      <c r="I1351">
        <v>1</v>
      </c>
      <c r="J1351">
        <v>1.0000000000000002</v>
      </c>
      <c r="K1351">
        <v>27</v>
      </c>
      <c r="L1351">
        <v>2.0000000000000004</v>
      </c>
      <c r="M1351">
        <v>0</v>
      </c>
      <c r="N1351">
        <v>33</v>
      </c>
      <c r="O1351">
        <v>1</v>
      </c>
      <c r="P1351">
        <v>0</v>
      </c>
      <c r="Q1351">
        <v>34</v>
      </c>
      <c r="R1351">
        <v>1.0000000000000002</v>
      </c>
      <c r="S1351">
        <v>1.0000000000000002</v>
      </c>
      <c r="T1351">
        <v>34</v>
      </c>
      <c r="U1351">
        <v>3.0000000000000013</v>
      </c>
      <c r="V1351">
        <v>2.0000000000000004</v>
      </c>
      <c r="W1351">
        <v>34</v>
      </c>
      <c r="X1351">
        <v>1</v>
      </c>
      <c r="Y1351">
        <v>1.0000000000000004</v>
      </c>
      <c r="Z1351">
        <v>31</v>
      </c>
      <c r="AA1351">
        <v>1</v>
      </c>
      <c r="AB1351">
        <v>0</v>
      </c>
      <c r="AC1351">
        <v>31</v>
      </c>
      <c r="AD1351">
        <v>0</v>
      </c>
      <c r="AE1351">
        <v>2.0000000000000004</v>
      </c>
      <c r="AF1351">
        <v>32</v>
      </c>
      <c r="AG1351">
        <v>2</v>
      </c>
      <c r="AH1351">
        <v>1.0000000000000004</v>
      </c>
      <c r="AI1351">
        <v>34</v>
      </c>
      <c r="AJ1351">
        <v>4.0000000000000018</v>
      </c>
      <c r="AK1351">
        <v>2.0000000000000004</v>
      </c>
      <c r="AL1351">
        <v>27</v>
      </c>
      <c r="AM1351">
        <v>0</v>
      </c>
      <c r="AN1351">
        <v>0</v>
      </c>
    </row>
    <row r="1352" spans="1:40" ht="17.100000000000001" customHeight="1" x14ac:dyDescent="0.25">
      <c r="A1352" s="25" t="s">
        <v>4360</v>
      </c>
      <c r="B1352" s="25" t="s">
        <v>6307</v>
      </c>
      <c r="C1352" s="25" t="s">
        <v>520</v>
      </c>
      <c r="D1352" s="25" t="s">
        <v>4396</v>
      </c>
      <c r="E1352" s="25" t="s">
        <v>6513</v>
      </c>
      <c r="F1352" s="25" t="s">
        <v>4397</v>
      </c>
      <c r="G1352" s="26">
        <v>3</v>
      </c>
      <c r="H1352">
        <v>4</v>
      </c>
      <c r="I1352">
        <v>0</v>
      </c>
      <c r="J1352">
        <v>0</v>
      </c>
      <c r="K1352">
        <v>6</v>
      </c>
      <c r="L1352">
        <v>1</v>
      </c>
      <c r="M1352">
        <v>0</v>
      </c>
      <c r="N1352">
        <v>5</v>
      </c>
      <c r="O1352">
        <v>1</v>
      </c>
      <c r="P1352">
        <v>1</v>
      </c>
      <c r="Q1352">
        <v>5</v>
      </c>
      <c r="R1352">
        <v>0</v>
      </c>
      <c r="S1352">
        <v>0</v>
      </c>
      <c r="T1352">
        <v>4</v>
      </c>
      <c r="U1352">
        <v>0</v>
      </c>
      <c r="V1352">
        <v>0</v>
      </c>
      <c r="W1352">
        <v>5</v>
      </c>
      <c r="X1352">
        <v>0</v>
      </c>
      <c r="Y1352">
        <v>0</v>
      </c>
      <c r="Z1352">
        <v>5</v>
      </c>
      <c r="AA1352">
        <v>1</v>
      </c>
      <c r="AB1352">
        <v>0</v>
      </c>
      <c r="AC1352">
        <v>8</v>
      </c>
      <c r="AD1352">
        <v>0</v>
      </c>
      <c r="AE1352">
        <v>0</v>
      </c>
      <c r="AF1352">
        <v>9</v>
      </c>
      <c r="AG1352">
        <v>0</v>
      </c>
      <c r="AH1352">
        <v>0</v>
      </c>
      <c r="AI1352">
        <v>10</v>
      </c>
      <c r="AJ1352">
        <v>0</v>
      </c>
      <c r="AK1352">
        <v>0.99999999999999989</v>
      </c>
      <c r="AL1352">
        <v>8</v>
      </c>
      <c r="AM1352">
        <v>0</v>
      </c>
      <c r="AN1352">
        <v>0</v>
      </c>
    </row>
    <row r="1353" spans="1:40" ht="17.100000000000001" customHeight="1" x14ac:dyDescent="0.25">
      <c r="A1353" s="25" t="s">
        <v>4360</v>
      </c>
      <c r="B1353" s="25" t="s">
        <v>6307</v>
      </c>
      <c r="C1353" s="25" t="s">
        <v>520</v>
      </c>
      <c r="D1353" s="25" t="s">
        <v>4396</v>
      </c>
      <c r="E1353" s="25" t="s">
        <v>6513</v>
      </c>
      <c r="F1353" s="25" t="s">
        <v>4395</v>
      </c>
      <c r="G1353" s="26">
        <v>4</v>
      </c>
      <c r="H1353">
        <v>1</v>
      </c>
      <c r="I1353">
        <v>0</v>
      </c>
      <c r="J1353">
        <v>0</v>
      </c>
      <c r="K1353">
        <v>2</v>
      </c>
      <c r="L1353">
        <v>0</v>
      </c>
      <c r="M1353">
        <v>0</v>
      </c>
      <c r="N1353">
        <v>2</v>
      </c>
      <c r="O1353">
        <v>0</v>
      </c>
      <c r="P1353">
        <v>0</v>
      </c>
      <c r="Q1353">
        <v>1</v>
      </c>
      <c r="R1353">
        <v>0</v>
      </c>
      <c r="S1353">
        <v>0</v>
      </c>
      <c r="T1353">
        <v>3</v>
      </c>
      <c r="U1353">
        <v>0</v>
      </c>
      <c r="V1353">
        <v>0</v>
      </c>
      <c r="W1353">
        <v>2</v>
      </c>
      <c r="X1353">
        <v>0</v>
      </c>
      <c r="Y1353">
        <v>0</v>
      </c>
      <c r="Z1353">
        <v>3</v>
      </c>
      <c r="AA1353">
        <v>0</v>
      </c>
      <c r="AB1353">
        <v>0</v>
      </c>
      <c r="AC1353">
        <v>2</v>
      </c>
      <c r="AD1353">
        <v>0</v>
      </c>
      <c r="AE1353">
        <v>0</v>
      </c>
      <c r="AF1353">
        <v>1</v>
      </c>
      <c r="AG1353">
        <v>0</v>
      </c>
      <c r="AH1353">
        <v>0</v>
      </c>
      <c r="AI1353">
        <v>3</v>
      </c>
      <c r="AJ1353">
        <v>1</v>
      </c>
      <c r="AK1353">
        <v>1</v>
      </c>
      <c r="AL1353">
        <v>2</v>
      </c>
      <c r="AM1353">
        <v>0</v>
      </c>
      <c r="AN1353">
        <v>0</v>
      </c>
    </row>
    <row r="1354" spans="1:40" ht="17.100000000000001" customHeight="1" x14ac:dyDescent="0.25">
      <c r="A1354" s="25" t="s">
        <v>4360</v>
      </c>
      <c r="B1354" s="25" t="s">
        <v>6307</v>
      </c>
      <c r="C1354" s="25" t="s">
        <v>3326</v>
      </c>
      <c r="D1354" s="25" t="s">
        <v>4391</v>
      </c>
      <c r="E1354" s="25" t="s">
        <v>6514</v>
      </c>
      <c r="F1354" s="25" t="s">
        <v>4394</v>
      </c>
      <c r="G1354" s="26">
        <v>1</v>
      </c>
      <c r="H1354">
        <v>409</v>
      </c>
      <c r="I1354">
        <v>37.999999999999979</v>
      </c>
      <c r="J1354">
        <v>15.000000000000007</v>
      </c>
      <c r="K1354">
        <v>414</v>
      </c>
      <c r="L1354">
        <v>27.999999999999968</v>
      </c>
      <c r="M1354">
        <v>28.000000000000014</v>
      </c>
      <c r="N1354">
        <v>422</v>
      </c>
      <c r="O1354">
        <v>37.000000000000021</v>
      </c>
      <c r="P1354">
        <v>12.000000000000009</v>
      </c>
      <c r="Q1354">
        <v>422</v>
      </c>
      <c r="R1354">
        <v>12.999999999999998</v>
      </c>
      <c r="S1354">
        <v>21.000000000000028</v>
      </c>
      <c r="T1354">
        <v>422</v>
      </c>
      <c r="U1354">
        <v>12.000000000000009</v>
      </c>
      <c r="V1354">
        <v>50.99999999999995</v>
      </c>
      <c r="W1354">
        <v>381</v>
      </c>
      <c r="X1354">
        <v>13.000000000000007</v>
      </c>
      <c r="Y1354">
        <v>18.000000000000004</v>
      </c>
      <c r="Z1354">
        <v>389</v>
      </c>
      <c r="AA1354">
        <v>26.999999999999972</v>
      </c>
      <c r="AB1354">
        <v>12.999999999999991</v>
      </c>
      <c r="AC1354">
        <v>391</v>
      </c>
      <c r="AD1354">
        <v>14.999999999999993</v>
      </c>
      <c r="AE1354">
        <v>11.000000000000016</v>
      </c>
      <c r="AF1354">
        <v>395</v>
      </c>
      <c r="AG1354">
        <v>16.000000000000018</v>
      </c>
      <c r="AH1354">
        <v>5.0000000000000018</v>
      </c>
      <c r="AI1354">
        <v>400</v>
      </c>
      <c r="AJ1354">
        <v>20</v>
      </c>
      <c r="AK1354">
        <v>7.000000000000008</v>
      </c>
      <c r="AL1354">
        <v>393</v>
      </c>
      <c r="AM1354">
        <v>11.000000000000009</v>
      </c>
      <c r="AN1354">
        <v>22.000000000000018</v>
      </c>
    </row>
    <row r="1355" spans="1:40" ht="17.100000000000001" customHeight="1" x14ac:dyDescent="0.25">
      <c r="A1355" s="25" t="s">
        <v>4360</v>
      </c>
      <c r="B1355" s="25" t="s">
        <v>6307</v>
      </c>
      <c r="C1355" s="25" t="s">
        <v>3326</v>
      </c>
      <c r="D1355" s="25" t="s">
        <v>4391</v>
      </c>
      <c r="E1355" s="25" t="s">
        <v>6514</v>
      </c>
      <c r="F1355" s="25" t="s">
        <v>4393</v>
      </c>
      <c r="G1355" s="26">
        <v>2</v>
      </c>
      <c r="H1355">
        <v>66</v>
      </c>
      <c r="I1355">
        <v>3.9999999999999991</v>
      </c>
      <c r="J1355">
        <v>0</v>
      </c>
      <c r="K1355">
        <v>78</v>
      </c>
      <c r="L1355">
        <v>5.0000000000000009</v>
      </c>
      <c r="M1355">
        <v>0</v>
      </c>
      <c r="N1355">
        <v>77</v>
      </c>
      <c r="O1355">
        <v>1.0000000000000007</v>
      </c>
      <c r="P1355">
        <v>2</v>
      </c>
      <c r="Q1355">
        <v>80</v>
      </c>
      <c r="R1355">
        <v>4</v>
      </c>
      <c r="S1355">
        <v>0</v>
      </c>
      <c r="T1355">
        <v>73</v>
      </c>
      <c r="U1355">
        <v>1</v>
      </c>
      <c r="V1355">
        <v>4</v>
      </c>
      <c r="W1355">
        <v>65</v>
      </c>
      <c r="X1355">
        <v>0</v>
      </c>
      <c r="Y1355">
        <v>0</v>
      </c>
      <c r="Z1355">
        <v>67</v>
      </c>
      <c r="AA1355">
        <v>0</v>
      </c>
      <c r="AB1355">
        <v>1</v>
      </c>
      <c r="AC1355">
        <v>74</v>
      </c>
      <c r="AD1355">
        <v>4.0000000000000009</v>
      </c>
      <c r="AE1355">
        <v>1</v>
      </c>
      <c r="AF1355">
        <v>73</v>
      </c>
      <c r="AG1355">
        <v>0</v>
      </c>
      <c r="AH1355">
        <v>1.0000000000000002</v>
      </c>
      <c r="AI1355">
        <v>72</v>
      </c>
      <c r="AJ1355">
        <v>1</v>
      </c>
      <c r="AK1355">
        <v>0</v>
      </c>
      <c r="AL1355">
        <v>72</v>
      </c>
      <c r="AM1355">
        <v>0</v>
      </c>
      <c r="AN1355">
        <v>0</v>
      </c>
    </row>
    <row r="1356" spans="1:40" ht="17.100000000000001" customHeight="1" x14ac:dyDescent="0.25">
      <c r="A1356" s="25" t="s">
        <v>4360</v>
      </c>
      <c r="B1356" s="25" t="s">
        <v>6307</v>
      </c>
      <c r="C1356" s="25" t="s">
        <v>3326</v>
      </c>
      <c r="D1356" s="25" t="s">
        <v>4391</v>
      </c>
      <c r="E1356" s="25" t="s">
        <v>6514</v>
      </c>
      <c r="F1356" s="25" t="s">
        <v>4392</v>
      </c>
      <c r="G1356" s="26">
        <v>3</v>
      </c>
      <c r="H1356">
        <v>22</v>
      </c>
      <c r="I1356">
        <v>0</v>
      </c>
      <c r="J1356">
        <v>0</v>
      </c>
      <c r="K1356">
        <v>19</v>
      </c>
      <c r="L1356">
        <v>0</v>
      </c>
      <c r="M1356">
        <v>0</v>
      </c>
      <c r="N1356">
        <v>19</v>
      </c>
      <c r="O1356">
        <v>0</v>
      </c>
      <c r="P1356">
        <v>1</v>
      </c>
      <c r="Q1356">
        <v>18</v>
      </c>
      <c r="R1356">
        <v>0</v>
      </c>
      <c r="S1356">
        <v>0</v>
      </c>
      <c r="T1356">
        <v>19</v>
      </c>
      <c r="U1356">
        <v>0</v>
      </c>
      <c r="V1356">
        <v>0</v>
      </c>
      <c r="W1356">
        <v>14</v>
      </c>
      <c r="X1356">
        <v>0</v>
      </c>
      <c r="Y1356">
        <v>0</v>
      </c>
      <c r="Z1356">
        <v>14</v>
      </c>
      <c r="AA1356">
        <v>1.0000000000000002</v>
      </c>
      <c r="AB1356">
        <v>0</v>
      </c>
      <c r="AC1356">
        <v>14</v>
      </c>
      <c r="AD1356">
        <v>0</v>
      </c>
      <c r="AE1356">
        <v>0</v>
      </c>
      <c r="AF1356">
        <v>16</v>
      </c>
      <c r="AG1356">
        <v>1.0000000000000002</v>
      </c>
      <c r="AH1356">
        <v>0</v>
      </c>
      <c r="AI1356">
        <v>17</v>
      </c>
      <c r="AJ1356">
        <v>0</v>
      </c>
      <c r="AK1356">
        <v>1.0000000000000002</v>
      </c>
      <c r="AL1356">
        <v>20</v>
      </c>
      <c r="AM1356">
        <v>0.99999999999999989</v>
      </c>
      <c r="AN1356">
        <v>1.0000000000000002</v>
      </c>
    </row>
    <row r="1357" spans="1:40" ht="17.100000000000001" customHeight="1" x14ac:dyDescent="0.25">
      <c r="A1357" s="25" t="s">
        <v>4360</v>
      </c>
      <c r="B1357" s="25" t="s">
        <v>6307</v>
      </c>
      <c r="C1357" s="25" t="s">
        <v>3326</v>
      </c>
      <c r="D1357" s="25" t="s">
        <v>4391</v>
      </c>
      <c r="E1357" s="25" t="s">
        <v>6514</v>
      </c>
      <c r="F1357" s="25" t="s">
        <v>4390</v>
      </c>
      <c r="G1357" s="26">
        <v>4</v>
      </c>
      <c r="H1357">
        <v>1</v>
      </c>
      <c r="I1357">
        <v>0</v>
      </c>
      <c r="J1357">
        <v>0</v>
      </c>
      <c r="K1357">
        <v>2</v>
      </c>
      <c r="L1357">
        <v>0</v>
      </c>
      <c r="M1357">
        <v>1</v>
      </c>
      <c r="N1357">
        <v>2</v>
      </c>
      <c r="O1357">
        <v>0</v>
      </c>
      <c r="P1357">
        <v>0</v>
      </c>
      <c r="Q1357">
        <v>2</v>
      </c>
      <c r="R1357">
        <v>0</v>
      </c>
      <c r="S1357">
        <v>0</v>
      </c>
      <c r="T1357">
        <v>3</v>
      </c>
      <c r="U1357">
        <v>0</v>
      </c>
      <c r="V1357">
        <v>0</v>
      </c>
      <c r="W1357">
        <v>2</v>
      </c>
      <c r="X1357">
        <v>0</v>
      </c>
      <c r="Y1357">
        <v>0</v>
      </c>
      <c r="Z1357">
        <v>4</v>
      </c>
      <c r="AA1357">
        <v>0</v>
      </c>
      <c r="AB1357">
        <v>0</v>
      </c>
      <c r="AC1357">
        <v>2</v>
      </c>
      <c r="AD1357">
        <v>0</v>
      </c>
      <c r="AE1357">
        <v>0</v>
      </c>
      <c r="AF1357">
        <v>3</v>
      </c>
      <c r="AG1357">
        <v>0</v>
      </c>
      <c r="AH1357">
        <v>0</v>
      </c>
      <c r="AI1357">
        <v>3</v>
      </c>
      <c r="AJ1357">
        <v>0</v>
      </c>
      <c r="AK1357">
        <v>0</v>
      </c>
      <c r="AL1357">
        <v>4</v>
      </c>
      <c r="AM1357">
        <v>0</v>
      </c>
      <c r="AN1357">
        <v>0</v>
      </c>
    </row>
    <row r="1358" spans="1:40" ht="17.100000000000001" customHeight="1" x14ac:dyDescent="0.25">
      <c r="A1358" s="25" t="s">
        <v>4360</v>
      </c>
      <c r="B1358" s="25" t="s">
        <v>6307</v>
      </c>
      <c r="C1358" s="25" t="s">
        <v>3314</v>
      </c>
      <c r="D1358" s="25" t="s">
        <v>4386</v>
      </c>
      <c r="E1358" s="25" t="s">
        <v>7151</v>
      </c>
      <c r="F1358" s="25" t="s">
        <v>4389</v>
      </c>
      <c r="G1358" s="26">
        <v>1</v>
      </c>
      <c r="H1358">
        <v>338</v>
      </c>
      <c r="I1358">
        <v>141.99999999999989</v>
      </c>
      <c r="J1358">
        <v>14.999999999999996</v>
      </c>
      <c r="K1358">
        <v>349</v>
      </c>
      <c r="L1358">
        <v>44.000000000000028</v>
      </c>
      <c r="M1358">
        <v>15.000000000000004</v>
      </c>
      <c r="N1358">
        <v>352</v>
      </c>
      <c r="O1358">
        <v>17.999999999999996</v>
      </c>
      <c r="P1358">
        <v>38</v>
      </c>
      <c r="Q1358">
        <v>352</v>
      </c>
      <c r="R1358">
        <v>12.000000000000011</v>
      </c>
      <c r="S1358">
        <v>9</v>
      </c>
      <c r="T1358">
        <v>360</v>
      </c>
      <c r="U1358">
        <v>9.0000000000000036</v>
      </c>
      <c r="V1358">
        <v>13.999999999999995</v>
      </c>
      <c r="W1358">
        <v>365</v>
      </c>
      <c r="X1358">
        <v>14.999999999999991</v>
      </c>
      <c r="Y1358">
        <v>20.000000000000007</v>
      </c>
      <c r="Z1358">
        <v>370</v>
      </c>
      <c r="AA1358">
        <v>17.000000000000011</v>
      </c>
      <c r="AB1358">
        <v>35</v>
      </c>
      <c r="AC1358">
        <v>366</v>
      </c>
      <c r="AD1358">
        <v>28.999999999999993</v>
      </c>
      <c r="AE1358">
        <v>32</v>
      </c>
      <c r="AF1358">
        <v>371</v>
      </c>
      <c r="AG1358">
        <v>28.999999999999989</v>
      </c>
      <c r="AH1358">
        <v>27.999999999999979</v>
      </c>
      <c r="AI1358">
        <v>361</v>
      </c>
      <c r="AJ1358">
        <v>25.999999999999972</v>
      </c>
      <c r="AK1358">
        <v>43.000000000000028</v>
      </c>
      <c r="AL1358">
        <v>345</v>
      </c>
      <c r="AM1358">
        <v>23.000000000000014</v>
      </c>
      <c r="AN1358">
        <v>31.999999999999982</v>
      </c>
    </row>
    <row r="1359" spans="1:40" ht="17.100000000000001" customHeight="1" x14ac:dyDescent="0.25">
      <c r="A1359" s="25" t="s">
        <v>4360</v>
      </c>
      <c r="B1359" s="25" t="s">
        <v>6307</v>
      </c>
      <c r="C1359" s="25" t="s">
        <v>3314</v>
      </c>
      <c r="D1359" s="25" t="s">
        <v>4386</v>
      </c>
      <c r="E1359" s="25" t="s">
        <v>7151</v>
      </c>
      <c r="F1359" s="25" t="s">
        <v>4388</v>
      </c>
      <c r="G1359" s="26">
        <v>2</v>
      </c>
      <c r="H1359">
        <v>35</v>
      </c>
      <c r="I1359">
        <v>12</v>
      </c>
      <c r="J1359">
        <v>0</v>
      </c>
      <c r="K1359">
        <v>45</v>
      </c>
      <c r="L1359">
        <v>5.0000000000000009</v>
      </c>
      <c r="M1359">
        <v>1</v>
      </c>
      <c r="N1359">
        <v>48</v>
      </c>
      <c r="O1359">
        <v>2.0000000000000004</v>
      </c>
      <c r="P1359">
        <v>5</v>
      </c>
      <c r="Q1359">
        <v>40</v>
      </c>
      <c r="R1359">
        <v>2.0000000000000009</v>
      </c>
      <c r="S1359">
        <v>0</v>
      </c>
      <c r="T1359">
        <v>40</v>
      </c>
      <c r="U1359">
        <v>0</v>
      </c>
      <c r="V1359">
        <v>0</v>
      </c>
      <c r="W1359">
        <v>42</v>
      </c>
      <c r="X1359">
        <v>2.0000000000000009</v>
      </c>
      <c r="Y1359">
        <v>1.0000000000000004</v>
      </c>
      <c r="Z1359">
        <v>40</v>
      </c>
      <c r="AA1359">
        <v>0.99999999999999989</v>
      </c>
      <c r="AB1359">
        <v>0.99999999999999989</v>
      </c>
      <c r="AC1359">
        <v>42</v>
      </c>
      <c r="AD1359">
        <v>3.0000000000000004</v>
      </c>
      <c r="AE1359">
        <v>2.0000000000000009</v>
      </c>
      <c r="AF1359">
        <v>40</v>
      </c>
      <c r="AG1359">
        <v>1.0000000000000004</v>
      </c>
      <c r="AH1359">
        <v>0</v>
      </c>
      <c r="AI1359">
        <v>42</v>
      </c>
      <c r="AJ1359">
        <v>1</v>
      </c>
      <c r="AK1359">
        <v>0</v>
      </c>
      <c r="AL1359">
        <v>52</v>
      </c>
      <c r="AM1359">
        <v>4</v>
      </c>
      <c r="AN1359">
        <v>1</v>
      </c>
    </row>
    <row r="1360" spans="1:40" ht="17.100000000000001" customHeight="1" x14ac:dyDescent="0.25">
      <c r="A1360" s="25" t="s">
        <v>4360</v>
      </c>
      <c r="B1360" s="25" t="s">
        <v>6307</v>
      </c>
      <c r="C1360" s="25" t="s">
        <v>3314</v>
      </c>
      <c r="D1360" s="25" t="s">
        <v>4386</v>
      </c>
      <c r="E1360" s="25" t="s">
        <v>7151</v>
      </c>
      <c r="F1360" s="25" t="s">
        <v>4387</v>
      </c>
      <c r="G1360" s="26">
        <v>3</v>
      </c>
      <c r="H1360">
        <v>10</v>
      </c>
      <c r="I1360">
        <v>3.0000000000000004</v>
      </c>
      <c r="J1360">
        <v>0</v>
      </c>
      <c r="K1360">
        <v>21</v>
      </c>
      <c r="L1360">
        <v>2.0000000000000004</v>
      </c>
      <c r="M1360">
        <v>0</v>
      </c>
      <c r="N1360">
        <v>14</v>
      </c>
      <c r="O1360">
        <v>1.0000000000000002</v>
      </c>
      <c r="P1360">
        <v>0</v>
      </c>
      <c r="Q1360">
        <v>13</v>
      </c>
      <c r="R1360">
        <v>1</v>
      </c>
      <c r="S1360">
        <v>1</v>
      </c>
      <c r="T1360">
        <v>17</v>
      </c>
      <c r="U1360">
        <v>0</v>
      </c>
      <c r="V1360">
        <v>0</v>
      </c>
      <c r="W1360">
        <v>14</v>
      </c>
      <c r="X1360">
        <v>0</v>
      </c>
      <c r="Y1360">
        <v>0</v>
      </c>
      <c r="Z1360">
        <v>13</v>
      </c>
      <c r="AA1360">
        <v>0</v>
      </c>
      <c r="AB1360">
        <v>0</v>
      </c>
      <c r="AC1360">
        <v>15</v>
      </c>
      <c r="AD1360">
        <v>0</v>
      </c>
      <c r="AE1360">
        <v>1</v>
      </c>
      <c r="AF1360">
        <v>15</v>
      </c>
      <c r="AG1360">
        <v>2.0000000000000004</v>
      </c>
      <c r="AH1360">
        <v>0</v>
      </c>
      <c r="AI1360">
        <v>17</v>
      </c>
      <c r="AJ1360">
        <v>1.0000000000000002</v>
      </c>
      <c r="AK1360">
        <v>0</v>
      </c>
      <c r="AL1360">
        <v>15</v>
      </c>
      <c r="AM1360">
        <v>0</v>
      </c>
      <c r="AN1360">
        <v>1.0000000000000002</v>
      </c>
    </row>
    <row r="1361" spans="1:40" ht="17.100000000000001" customHeight="1" x14ac:dyDescent="0.25">
      <c r="A1361" s="25" t="s">
        <v>4360</v>
      </c>
      <c r="B1361" s="25" t="s">
        <v>6307</v>
      </c>
      <c r="C1361" s="25" t="s">
        <v>3314</v>
      </c>
      <c r="D1361" s="25" t="s">
        <v>4386</v>
      </c>
      <c r="E1361" s="25" t="s">
        <v>7151</v>
      </c>
      <c r="F1361" s="25" t="s">
        <v>4385</v>
      </c>
      <c r="G1361" s="26">
        <v>4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1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1</v>
      </c>
      <c r="AM1361">
        <v>0</v>
      </c>
      <c r="AN1361">
        <v>0</v>
      </c>
    </row>
    <row r="1362" spans="1:40" ht="17.100000000000001" customHeight="1" x14ac:dyDescent="0.25">
      <c r="A1362" s="25" t="s">
        <v>4360</v>
      </c>
      <c r="B1362" s="25" t="s">
        <v>6307</v>
      </c>
      <c r="C1362" s="25" t="s">
        <v>4381</v>
      </c>
      <c r="D1362" s="25" t="s">
        <v>4380</v>
      </c>
      <c r="E1362" s="25" t="s">
        <v>7152</v>
      </c>
      <c r="F1362" s="25" t="s">
        <v>4384</v>
      </c>
      <c r="G1362" s="26">
        <v>1</v>
      </c>
      <c r="H1362">
        <v>35</v>
      </c>
      <c r="I1362">
        <v>3.0000000000000004</v>
      </c>
      <c r="J1362">
        <v>1</v>
      </c>
      <c r="K1362">
        <v>39</v>
      </c>
      <c r="L1362">
        <v>5.0000000000000009</v>
      </c>
      <c r="M1362">
        <v>2</v>
      </c>
      <c r="N1362">
        <v>44</v>
      </c>
      <c r="O1362">
        <v>5.0000000000000009</v>
      </c>
      <c r="P1362">
        <v>3.0000000000000004</v>
      </c>
      <c r="Q1362">
        <v>37</v>
      </c>
      <c r="R1362">
        <v>2.0000000000000009</v>
      </c>
      <c r="S1362">
        <v>0.99999999999999989</v>
      </c>
      <c r="T1362">
        <v>37</v>
      </c>
      <c r="U1362">
        <v>0.99999999999999989</v>
      </c>
      <c r="V1362">
        <v>1.9999999999999998</v>
      </c>
      <c r="W1362">
        <v>36</v>
      </c>
      <c r="X1362">
        <v>0</v>
      </c>
      <c r="Y1362">
        <v>2</v>
      </c>
      <c r="Z1362">
        <v>42</v>
      </c>
      <c r="AA1362">
        <v>6</v>
      </c>
      <c r="AB1362">
        <v>1</v>
      </c>
      <c r="AC1362">
        <v>43</v>
      </c>
      <c r="AD1362">
        <v>2</v>
      </c>
      <c r="AE1362">
        <v>3.0000000000000004</v>
      </c>
      <c r="AF1362">
        <v>46</v>
      </c>
      <c r="AG1362">
        <v>5.0000000000000009</v>
      </c>
      <c r="AH1362">
        <v>2</v>
      </c>
      <c r="AI1362">
        <v>45</v>
      </c>
      <c r="AJ1362">
        <v>1</v>
      </c>
      <c r="AK1362">
        <v>2</v>
      </c>
      <c r="AL1362">
        <v>47</v>
      </c>
      <c r="AM1362">
        <v>2.9999999999999996</v>
      </c>
      <c r="AN1362">
        <v>5.0000000000000018</v>
      </c>
    </row>
    <row r="1363" spans="1:40" ht="17.100000000000001" customHeight="1" x14ac:dyDescent="0.25">
      <c r="A1363" s="25" t="s">
        <v>4360</v>
      </c>
      <c r="B1363" s="25" t="s">
        <v>6307</v>
      </c>
      <c r="C1363" s="25" t="s">
        <v>4381</v>
      </c>
      <c r="D1363" s="25" t="s">
        <v>4380</v>
      </c>
      <c r="E1363" s="25" t="s">
        <v>7152</v>
      </c>
      <c r="F1363" s="25" t="s">
        <v>4383</v>
      </c>
      <c r="G1363" s="26">
        <v>2</v>
      </c>
      <c r="H1363">
        <v>5</v>
      </c>
      <c r="I1363">
        <v>0</v>
      </c>
      <c r="J1363">
        <v>0</v>
      </c>
      <c r="K1363">
        <v>7</v>
      </c>
      <c r="L1363">
        <v>0</v>
      </c>
      <c r="M1363">
        <v>0</v>
      </c>
      <c r="N1363">
        <v>6</v>
      </c>
      <c r="O1363">
        <v>0</v>
      </c>
      <c r="P1363">
        <v>0</v>
      </c>
      <c r="Q1363">
        <v>9</v>
      </c>
      <c r="R1363">
        <v>0</v>
      </c>
      <c r="S1363">
        <v>0</v>
      </c>
      <c r="T1363">
        <v>8</v>
      </c>
      <c r="U1363">
        <v>0</v>
      </c>
      <c r="V1363">
        <v>0</v>
      </c>
      <c r="W1363">
        <v>8</v>
      </c>
      <c r="X1363">
        <v>0</v>
      </c>
      <c r="Y1363">
        <v>0</v>
      </c>
      <c r="Z1363">
        <v>9</v>
      </c>
      <c r="AA1363">
        <v>0</v>
      </c>
      <c r="AB1363">
        <v>0</v>
      </c>
      <c r="AC1363">
        <v>7</v>
      </c>
      <c r="AD1363">
        <v>0</v>
      </c>
      <c r="AE1363">
        <v>0</v>
      </c>
      <c r="AF1363">
        <v>8</v>
      </c>
      <c r="AG1363">
        <v>0</v>
      </c>
      <c r="AH1363">
        <v>0</v>
      </c>
      <c r="AI1363">
        <v>7</v>
      </c>
      <c r="AJ1363">
        <v>1.0000000000000002</v>
      </c>
      <c r="AK1363">
        <v>0</v>
      </c>
      <c r="AL1363">
        <v>10</v>
      </c>
      <c r="AM1363">
        <v>1.0000000000000002</v>
      </c>
      <c r="AN1363">
        <v>0</v>
      </c>
    </row>
    <row r="1364" spans="1:40" ht="17.100000000000001" customHeight="1" x14ac:dyDescent="0.25">
      <c r="A1364" s="25" t="s">
        <v>4360</v>
      </c>
      <c r="B1364" s="25" t="s">
        <v>6307</v>
      </c>
      <c r="C1364" s="25" t="s">
        <v>4381</v>
      </c>
      <c r="D1364" s="25" t="s">
        <v>4380</v>
      </c>
      <c r="E1364" s="25" t="s">
        <v>7152</v>
      </c>
      <c r="F1364" s="25" t="s">
        <v>4382</v>
      </c>
      <c r="G1364" s="26">
        <v>3</v>
      </c>
      <c r="H1364">
        <v>2</v>
      </c>
      <c r="I1364">
        <v>0</v>
      </c>
      <c r="J1364">
        <v>0</v>
      </c>
      <c r="K1364">
        <v>1</v>
      </c>
      <c r="L1364">
        <v>0</v>
      </c>
      <c r="M1364">
        <v>0</v>
      </c>
      <c r="N1364">
        <v>1</v>
      </c>
      <c r="O1364">
        <v>0</v>
      </c>
      <c r="P1364">
        <v>0</v>
      </c>
      <c r="Q1364">
        <v>3</v>
      </c>
      <c r="R1364">
        <v>0</v>
      </c>
      <c r="S1364">
        <v>0</v>
      </c>
      <c r="T1364">
        <v>3</v>
      </c>
      <c r="U1364">
        <v>0</v>
      </c>
      <c r="V1364">
        <v>0</v>
      </c>
      <c r="W1364">
        <v>3</v>
      </c>
      <c r="X1364">
        <v>0</v>
      </c>
      <c r="Y1364">
        <v>0</v>
      </c>
      <c r="Z1364">
        <v>2</v>
      </c>
      <c r="AA1364">
        <v>0</v>
      </c>
      <c r="AB1364">
        <v>0</v>
      </c>
      <c r="AC1364">
        <v>2</v>
      </c>
      <c r="AD1364">
        <v>0</v>
      </c>
      <c r="AE1364">
        <v>0</v>
      </c>
      <c r="AF1364">
        <v>1</v>
      </c>
      <c r="AG1364">
        <v>0</v>
      </c>
      <c r="AH1364">
        <v>0</v>
      </c>
      <c r="AI1364">
        <v>4</v>
      </c>
      <c r="AJ1364">
        <v>1</v>
      </c>
      <c r="AK1364">
        <v>1</v>
      </c>
      <c r="AL1364">
        <v>1</v>
      </c>
      <c r="AM1364">
        <v>0</v>
      </c>
      <c r="AN1364">
        <v>0</v>
      </c>
    </row>
    <row r="1365" spans="1:40" ht="17.100000000000001" customHeight="1" x14ac:dyDescent="0.25">
      <c r="A1365" s="25" t="s">
        <v>4360</v>
      </c>
      <c r="B1365" s="25" t="s">
        <v>6307</v>
      </c>
      <c r="C1365" s="25" t="s">
        <v>4381</v>
      </c>
      <c r="D1365" s="25" t="s">
        <v>4380</v>
      </c>
      <c r="E1365" s="25" t="s">
        <v>7152</v>
      </c>
      <c r="F1365" s="25" t="s">
        <v>4379</v>
      </c>
      <c r="G1365" s="26">
        <v>4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</row>
    <row r="1366" spans="1:40" ht="17.100000000000001" customHeight="1" x14ac:dyDescent="0.25">
      <c r="A1366" s="25" t="s">
        <v>4360</v>
      </c>
      <c r="B1366" s="25" t="s">
        <v>6307</v>
      </c>
      <c r="C1366" s="25" t="s">
        <v>34</v>
      </c>
      <c r="D1366" s="25" t="s">
        <v>4375</v>
      </c>
      <c r="E1366" s="25" t="s">
        <v>7153</v>
      </c>
      <c r="F1366" s="25" t="s">
        <v>4378</v>
      </c>
      <c r="G1366" s="26">
        <v>1</v>
      </c>
      <c r="H1366">
        <v>304</v>
      </c>
      <c r="I1366">
        <v>31.999999999999982</v>
      </c>
      <c r="J1366">
        <v>8.9999999999999982</v>
      </c>
      <c r="K1366">
        <v>351</v>
      </c>
      <c r="L1366">
        <v>48.000000000000036</v>
      </c>
      <c r="M1366">
        <v>8.0000000000000018</v>
      </c>
      <c r="N1366">
        <v>361</v>
      </c>
      <c r="O1366">
        <v>10.000000000000004</v>
      </c>
      <c r="P1366">
        <v>15.999999999999993</v>
      </c>
      <c r="Q1366">
        <v>354</v>
      </c>
      <c r="R1366">
        <v>8.0000000000000018</v>
      </c>
      <c r="S1366">
        <v>8</v>
      </c>
      <c r="T1366">
        <v>359</v>
      </c>
      <c r="U1366">
        <v>17.999999999999982</v>
      </c>
      <c r="V1366">
        <v>9.0000000000000018</v>
      </c>
      <c r="W1366">
        <v>356</v>
      </c>
      <c r="X1366">
        <v>10.000000000000009</v>
      </c>
      <c r="Y1366">
        <v>5.9999999999999982</v>
      </c>
      <c r="Z1366">
        <v>364</v>
      </c>
      <c r="AA1366">
        <v>6.0000000000000018</v>
      </c>
      <c r="AB1366">
        <v>16.000000000000025</v>
      </c>
      <c r="AC1366">
        <v>361</v>
      </c>
      <c r="AD1366">
        <v>14.000000000000012</v>
      </c>
      <c r="AE1366">
        <v>8.0000000000000018</v>
      </c>
      <c r="AF1366">
        <v>381</v>
      </c>
      <c r="AG1366">
        <v>31.000000000000053</v>
      </c>
      <c r="AH1366">
        <v>9.0000000000000036</v>
      </c>
      <c r="AI1366">
        <v>396</v>
      </c>
      <c r="AJ1366">
        <v>32.00000000000005</v>
      </c>
      <c r="AK1366">
        <v>12.000000000000011</v>
      </c>
      <c r="AL1366">
        <v>396</v>
      </c>
      <c r="AM1366">
        <v>17.000000000000011</v>
      </c>
      <c r="AN1366">
        <v>18.000000000000014</v>
      </c>
    </row>
    <row r="1367" spans="1:40" ht="17.100000000000001" customHeight="1" x14ac:dyDescent="0.25">
      <c r="A1367" s="25" t="s">
        <v>4360</v>
      </c>
      <c r="B1367" s="25" t="s">
        <v>6307</v>
      </c>
      <c r="C1367" s="25" t="s">
        <v>34</v>
      </c>
      <c r="D1367" s="25" t="s">
        <v>4375</v>
      </c>
      <c r="E1367" s="25" t="s">
        <v>7153</v>
      </c>
      <c r="F1367" s="25" t="s">
        <v>4377</v>
      </c>
      <c r="G1367" s="26">
        <v>2</v>
      </c>
      <c r="H1367">
        <v>44</v>
      </c>
      <c r="I1367">
        <v>3.0000000000000004</v>
      </c>
      <c r="J1367">
        <v>2.0000000000000013</v>
      </c>
      <c r="K1367">
        <v>54</v>
      </c>
      <c r="L1367">
        <v>5.0000000000000009</v>
      </c>
      <c r="M1367">
        <v>0</v>
      </c>
      <c r="N1367">
        <v>55</v>
      </c>
      <c r="O1367">
        <v>1</v>
      </c>
      <c r="P1367">
        <v>0</v>
      </c>
      <c r="Q1367">
        <v>54</v>
      </c>
      <c r="R1367">
        <v>1</v>
      </c>
      <c r="S1367">
        <v>0</v>
      </c>
      <c r="T1367">
        <v>58</v>
      </c>
      <c r="U1367">
        <v>1</v>
      </c>
      <c r="V1367">
        <v>0</v>
      </c>
      <c r="W1367">
        <v>61</v>
      </c>
      <c r="X1367">
        <v>1</v>
      </c>
      <c r="Y1367">
        <v>0</v>
      </c>
      <c r="Z1367">
        <v>59</v>
      </c>
      <c r="AA1367">
        <v>1</v>
      </c>
      <c r="AB1367">
        <v>0</v>
      </c>
      <c r="AC1367">
        <v>61</v>
      </c>
      <c r="AD1367">
        <v>0</v>
      </c>
      <c r="AE1367">
        <v>1</v>
      </c>
      <c r="AF1367">
        <v>64</v>
      </c>
      <c r="AG1367">
        <v>1.0000000000000002</v>
      </c>
      <c r="AH1367">
        <v>1</v>
      </c>
      <c r="AI1367">
        <v>72</v>
      </c>
      <c r="AJ1367">
        <v>3</v>
      </c>
      <c r="AK1367">
        <v>1.0000000000000007</v>
      </c>
      <c r="AL1367">
        <v>75</v>
      </c>
      <c r="AM1367">
        <v>3.0000000000000009</v>
      </c>
      <c r="AN1367">
        <v>0</v>
      </c>
    </row>
    <row r="1368" spans="1:40" ht="17.100000000000001" customHeight="1" x14ac:dyDescent="0.25">
      <c r="A1368" s="25" t="s">
        <v>4360</v>
      </c>
      <c r="B1368" s="25" t="s">
        <v>6307</v>
      </c>
      <c r="C1368" s="25" t="s">
        <v>34</v>
      </c>
      <c r="D1368" s="25" t="s">
        <v>4375</v>
      </c>
      <c r="E1368" s="25" t="s">
        <v>7153</v>
      </c>
      <c r="F1368" s="25" t="s">
        <v>4376</v>
      </c>
      <c r="G1368" s="26">
        <v>3</v>
      </c>
      <c r="H1368">
        <v>22</v>
      </c>
      <c r="I1368">
        <v>1.0000000000000002</v>
      </c>
      <c r="J1368">
        <v>0</v>
      </c>
      <c r="K1368">
        <v>24</v>
      </c>
      <c r="L1368">
        <v>0</v>
      </c>
      <c r="M1368">
        <v>0</v>
      </c>
      <c r="N1368">
        <v>23</v>
      </c>
      <c r="O1368">
        <v>1.0000000000000002</v>
      </c>
      <c r="P1368">
        <v>0</v>
      </c>
      <c r="Q1368">
        <v>26</v>
      </c>
      <c r="R1368">
        <v>0</v>
      </c>
      <c r="S1368">
        <v>0</v>
      </c>
      <c r="T1368">
        <v>23</v>
      </c>
      <c r="U1368">
        <v>0</v>
      </c>
      <c r="V1368">
        <v>0</v>
      </c>
      <c r="W1368">
        <v>24</v>
      </c>
      <c r="X1368">
        <v>0</v>
      </c>
      <c r="Y1368">
        <v>0</v>
      </c>
      <c r="Z1368">
        <v>28</v>
      </c>
      <c r="AA1368">
        <v>3.0000000000000004</v>
      </c>
      <c r="AB1368">
        <v>1</v>
      </c>
      <c r="AC1368">
        <v>28</v>
      </c>
      <c r="AD1368">
        <v>0</v>
      </c>
      <c r="AE1368">
        <v>0</v>
      </c>
      <c r="AF1368">
        <v>30</v>
      </c>
      <c r="AG1368">
        <v>0</v>
      </c>
      <c r="AH1368">
        <v>0</v>
      </c>
      <c r="AI1368">
        <v>32</v>
      </c>
      <c r="AJ1368">
        <v>1.0000000000000002</v>
      </c>
      <c r="AK1368">
        <v>0</v>
      </c>
      <c r="AL1368">
        <v>30</v>
      </c>
      <c r="AM1368">
        <v>0</v>
      </c>
      <c r="AN1368">
        <v>1.0000000000000004</v>
      </c>
    </row>
    <row r="1369" spans="1:40" ht="17.100000000000001" customHeight="1" x14ac:dyDescent="0.25">
      <c r="A1369" s="25" t="s">
        <v>4360</v>
      </c>
      <c r="B1369" s="25" t="s">
        <v>6307</v>
      </c>
      <c r="C1369" s="25" t="s">
        <v>34</v>
      </c>
      <c r="D1369" s="25" t="s">
        <v>4375</v>
      </c>
      <c r="E1369" s="25" t="s">
        <v>7153</v>
      </c>
      <c r="F1369" s="25" t="s">
        <v>4374</v>
      </c>
      <c r="G1369" s="26">
        <v>4</v>
      </c>
      <c r="H1369">
        <v>7</v>
      </c>
      <c r="I1369">
        <v>0</v>
      </c>
      <c r="J1369">
        <v>0</v>
      </c>
      <c r="K1369">
        <v>6</v>
      </c>
      <c r="L1369">
        <v>0</v>
      </c>
      <c r="M1369">
        <v>0</v>
      </c>
      <c r="N1369">
        <v>6</v>
      </c>
      <c r="O1369">
        <v>0</v>
      </c>
      <c r="P1369">
        <v>1</v>
      </c>
      <c r="Q1369">
        <v>5</v>
      </c>
      <c r="R1369">
        <v>0</v>
      </c>
      <c r="S1369">
        <v>1</v>
      </c>
      <c r="T1369">
        <v>5</v>
      </c>
      <c r="U1369">
        <v>0</v>
      </c>
      <c r="V1369">
        <v>0</v>
      </c>
      <c r="W1369">
        <v>5</v>
      </c>
      <c r="X1369">
        <v>0</v>
      </c>
      <c r="Y1369">
        <v>0</v>
      </c>
      <c r="Z1369">
        <v>5</v>
      </c>
      <c r="AA1369">
        <v>0</v>
      </c>
      <c r="AB1369">
        <v>0</v>
      </c>
      <c r="AC1369">
        <v>4</v>
      </c>
      <c r="AD1369">
        <v>0</v>
      </c>
      <c r="AE1369">
        <v>0</v>
      </c>
      <c r="AF1369">
        <v>5</v>
      </c>
      <c r="AG1369">
        <v>0</v>
      </c>
      <c r="AH1369">
        <v>0</v>
      </c>
      <c r="AI1369">
        <v>5</v>
      </c>
      <c r="AJ1369">
        <v>0</v>
      </c>
      <c r="AK1369">
        <v>0</v>
      </c>
      <c r="AL1369">
        <v>5</v>
      </c>
      <c r="AM1369">
        <v>0</v>
      </c>
      <c r="AN1369">
        <v>0</v>
      </c>
    </row>
    <row r="1370" spans="1:40" ht="17.100000000000001" customHeight="1" x14ac:dyDescent="0.25">
      <c r="A1370" s="25" t="s">
        <v>4360</v>
      </c>
      <c r="B1370" s="25" t="s">
        <v>6307</v>
      </c>
      <c r="C1370" s="25" t="s">
        <v>1133</v>
      </c>
      <c r="D1370" s="25" t="s">
        <v>4370</v>
      </c>
      <c r="E1370" s="25" t="s">
        <v>6515</v>
      </c>
      <c r="F1370" s="25" t="s">
        <v>4373</v>
      </c>
      <c r="G1370" s="26">
        <v>1</v>
      </c>
      <c r="H1370">
        <v>67</v>
      </c>
      <c r="I1370">
        <v>14</v>
      </c>
      <c r="J1370">
        <v>0</v>
      </c>
      <c r="K1370">
        <v>77</v>
      </c>
      <c r="L1370">
        <v>11.000000000000002</v>
      </c>
      <c r="M1370">
        <v>1</v>
      </c>
      <c r="N1370">
        <v>73</v>
      </c>
      <c r="O1370">
        <v>1.0000000000000002</v>
      </c>
      <c r="P1370">
        <v>0</v>
      </c>
      <c r="Q1370">
        <v>82</v>
      </c>
      <c r="R1370">
        <v>1.0000000000000002</v>
      </c>
      <c r="S1370">
        <v>3.0000000000000009</v>
      </c>
      <c r="T1370">
        <v>76</v>
      </c>
      <c r="U1370">
        <v>1.0000000000000002</v>
      </c>
      <c r="V1370">
        <v>4.0000000000000009</v>
      </c>
      <c r="W1370">
        <v>78</v>
      </c>
      <c r="X1370">
        <v>4.0000000000000009</v>
      </c>
      <c r="Y1370">
        <v>1</v>
      </c>
      <c r="Z1370">
        <v>81</v>
      </c>
      <c r="AA1370">
        <v>3</v>
      </c>
      <c r="AB1370">
        <v>3</v>
      </c>
      <c r="AC1370">
        <v>85</v>
      </c>
      <c r="AD1370">
        <v>9.9999999999999982</v>
      </c>
      <c r="AE1370">
        <v>4.0000000000000009</v>
      </c>
      <c r="AF1370">
        <v>87</v>
      </c>
      <c r="AG1370">
        <v>4.0000000000000009</v>
      </c>
      <c r="AH1370">
        <v>0</v>
      </c>
      <c r="AI1370">
        <v>91</v>
      </c>
      <c r="AJ1370">
        <v>9</v>
      </c>
      <c r="AK1370">
        <v>2.0000000000000004</v>
      </c>
      <c r="AL1370">
        <v>94</v>
      </c>
      <c r="AM1370">
        <v>7</v>
      </c>
      <c r="AN1370">
        <v>3.0000000000000004</v>
      </c>
    </row>
    <row r="1371" spans="1:40" ht="17.100000000000001" customHeight="1" x14ac:dyDescent="0.25">
      <c r="A1371" s="25" t="s">
        <v>4360</v>
      </c>
      <c r="B1371" s="25" t="s">
        <v>6307</v>
      </c>
      <c r="C1371" s="25" t="s">
        <v>1133</v>
      </c>
      <c r="D1371" s="25" t="s">
        <v>4370</v>
      </c>
      <c r="E1371" s="25" t="s">
        <v>6515</v>
      </c>
      <c r="F1371" s="25" t="s">
        <v>4372</v>
      </c>
      <c r="G1371" s="26">
        <v>2</v>
      </c>
      <c r="H1371">
        <v>15</v>
      </c>
      <c r="I1371">
        <v>2</v>
      </c>
      <c r="J1371">
        <v>0</v>
      </c>
      <c r="K1371">
        <v>15</v>
      </c>
      <c r="L1371">
        <v>1.0000000000000002</v>
      </c>
      <c r="M1371">
        <v>0</v>
      </c>
      <c r="N1371">
        <v>18</v>
      </c>
      <c r="O1371">
        <v>1</v>
      </c>
      <c r="P1371">
        <v>0</v>
      </c>
      <c r="Q1371">
        <v>16</v>
      </c>
      <c r="R1371">
        <v>0</v>
      </c>
      <c r="S1371">
        <v>0</v>
      </c>
      <c r="T1371">
        <v>17</v>
      </c>
      <c r="U1371">
        <v>0</v>
      </c>
      <c r="V1371">
        <v>0</v>
      </c>
      <c r="W1371">
        <v>15</v>
      </c>
      <c r="X1371">
        <v>0</v>
      </c>
      <c r="Y1371">
        <v>0</v>
      </c>
      <c r="Z1371">
        <v>15</v>
      </c>
      <c r="AA1371">
        <v>0</v>
      </c>
      <c r="AB1371">
        <v>0</v>
      </c>
      <c r="AC1371">
        <v>15</v>
      </c>
      <c r="AD1371">
        <v>1</v>
      </c>
      <c r="AE1371">
        <v>0</v>
      </c>
      <c r="AF1371">
        <v>16</v>
      </c>
      <c r="AG1371">
        <v>0</v>
      </c>
      <c r="AH1371">
        <v>0</v>
      </c>
      <c r="AI1371">
        <v>20</v>
      </c>
      <c r="AJ1371">
        <v>0</v>
      </c>
      <c r="AK1371">
        <v>0</v>
      </c>
      <c r="AL1371">
        <v>22</v>
      </c>
      <c r="AM1371">
        <v>0</v>
      </c>
      <c r="AN1371">
        <v>0</v>
      </c>
    </row>
    <row r="1372" spans="1:40" ht="17.100000000000001" customHeight="1" x14ac:dyDescent="0.25">
      <c r="A1372" s="25" t="s">
        <v>4360</v>
      </c>
      <c r="B1372" s="25" t="s">
        <v>6307</v>
      </c>
      <c r="C1372" s="25" t="s">
        <v>1133</v>
      </c>
      <c r="D1372" s="25" t="s">
        <v>4370</v>
      </c>
      <c r="E1372" s="25" t="s">
        <v>6515</v>
      </c>
      <c r="F1372" s="25" t="s">
        <v>4371</v>
      </c>
      <c r="G1372" s="26">
        <v>3</v>
      </c>
      <c r="H1372">
        <v>2</v>
      </c>
      <c r="I1372">
        <v>0</v>
      </c>
      <c r="J1372">
        <v>0</v>
      </c>
      <c r="K1372">
        <v>1</v>
      </c>
      <c r="L1372">
        <v>0</v>
      </c>
      <c r="M1372">
        <v>0</v>
      </c>
      <c r="N1372">
        <v>1</v>
      </c>
      <c r="O1372">
        <v>0</v>
      </c>
      <c r="P1372">
        <v>0</v>
      </c>
      <c r="Q1372">
        <v>1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2</v>
      </c>
      <c r="X1372">
        <v>0</v>
      </c>
      <c r="Y1372">
        <v>0</v>
      </c>
      <c r="Z1372">
        <v>2</v>
      </c>
      <c r="AA1372">
        <v>0</v>
      </c>
      <c r="AB1372">
        <v>0</v>
      </c>
      <c r="AC1372">
        <v>2</v>
      </c>
      <c r="AD1372">
        <v>0</v>
      </c>
      <c r="AE1372">
        <v>0</v>
      </c>
      <c r="AF1372">
        <v>2</v>
      </c>
      <c r="AG1372">
        <v>0</v>
      </c>
      <c r="AH1372">
        <v>0</v>
      </c>
      <c r="AI1372">
        <v>4</v>
      </c>
      <c r="AJ1372">
        <v>0</v>
      </c>
      <c r="AK1372">
        <v>0</v>
      </c>
      <c r="AL1372">
        <v>3</v>
      </c>
      <c r="AM1372">
        <v>0</v>
      </c>
      <c r="AN1372">
        <v>0</v>
      </c>
    </row>
    <row r="1373" spans="1:40" ht="17.100000000000001" customHeight="1" x14ac:dyDescent="0.25">
      <c r="A1373" s="25" t="s">
        <v>4360</v>
      </c>
      <c r="B1373" s="25" t="s">
        <v>6307</v>
      </c>
      <c r="C1373" s="25" t="s">
        <v>1133</v>
      </c>
      <c r="D1373" s="25" t="s">
        <v>4370</v>
      </c>
      <c r="E1373" s="25" t="s">
        <v>6515</v>
      </c>
      <c r="F1373" s="25" t="s">
        <v>4369</v>
      </c>
      <c r="G1373" s="26">
        <v>4</v>
      </c>
      <c r="H1373">
        <v>1</v>
      </c>
      <c r="I1373">
        <v>0</v>
      </c>
      <c r="J1373">
        <v>0</v>
      </c>
      <c r="K1373">
        <v>1</v>
      </c>
      <c r="L1373">
        <v>0</v>
      </c>
      <c r="M1373">
        <v>0</v>
      </c>
      <c r="N1373">
        <v>1</v>
      </c>
      <c r="O1373">
        <v>0</v>
      </c>
      <c r="P1373">
        <v>0</v>
      </c>
      <c r="Q1373">
        <v>1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</row>
    <row r="1374" spans="1:40" ht="17.100000000000001" customHeight="1" x14ac:dyDescent="0.25">
      <c r="A1374" s="25" t="s">
        <v>4360</v>
      </c>
      <c r="B1374" s="25" t="s">
        <v>6307</v>
      </c>
      <c r="C1374" s="25" t="s">
        <v>697</v>
      </c>
      <c r="D1374" s="25" t="s">
        <v>4365</v>
      </c>
      <c r="E1374" s="25" t="s">
        <v>7154</v>
      </c>
      <c r="F1374" s="25" t="s">
        <v>4368</v>
      </c>
      <c r="G1374" s="26">
        <v>1</v>
      </c>
      <c r="H1374">
        <v>667</v>
      </c>
      <c r="I1374">
        <v>48.999999999999964</v>
      </c>
      <c r="J1374">
        <v>37.999999999999986</v>
      </c>
      <c r="K1374">
        <v>694</v>
      </c>
      <c r="L1374">
        <v>67.999999999999972</v>
      </c>
      <c r="M1374">
        <v>28</v>
      </c>
      <c r="N1374">
        <v>696</v>
      </c>
      <c r="O1374">
        <v>58.000000000000036</v>
      </c>
      <c r="P1374">
        <v>26.999999999999954</v>
      </c>
      <c r="Q1374">
        <v>698</v>
      </c>
      <c r="R1374">
        <v>23.999999999999989</v>
      </c>
      <c r="S1374">
        <v>18.000000000000007</v>
      </c>
      <c r="T1374">
        <v>701</v>
      </c>
      <c r="U1374">
        <v>27.000000000000018</v>
      </c>
      <c r="V1374">
        <v>28.000000000000057</v>
      </c>
      <c r="W1374">
        <v>697</v>
      </c>
      <c r="X1374">
        <v>28.999999999999982</v>
      </c>
      <c r="Y1374">
        <v>32.999999999999964</v>
      </c>
      <c r="Z1374">
        <v>702</v>
      </c>
      <c r="AA1374">
        <v>45.000000000000007</v>
      </c>
      <c r="AB1374">
        <v>20.000000000000036</v>
      </c>
      <c r="AC1374">
        <v>707</v>
      </c>
      <c r="AD1374">
        <v>32.000000000000028</v>
      </c>
      <c r="AE1374">
        <v>16.000000000000007</v>
      </c>
      <c r="AF1374">
        <v>732</v>
      </c>
      <c r="AG1374">
        <v>56.99999999999995</v>
      </c>
      <c r="AH1374">
        <v>25.999999999999982</v>
      </c>
      <c r="AI1374">
        <v>762</v>
      </c>
      <c r="AJ1374">
        <v>68.000000000000028</v>
      </c>
      <c r="AK1374">
        <v>19.999999999999996</v>
      </c>
      <c r="AL1374">
        <v>801</v>
      </c>
      <c r="AM1374">
        <v>70.999999999999929</v>
      </c>
      <c r="AN1374">
        <v>42.999999999999964</v>
      </c>
    </row>
    <row r="1375" spans="1:40" ht="17.100000000000001" customHeight="1" x14ac:dyDescent="0.25">
      <c r="A1375" s="25" t="s">
        <v>4360</v>
      </c>
      <c r="B1375" s="25" t="s">
        <v>6307</v>
      </c>
      <c r="C1375" s="25" t="s">
        <v>697</v>
      </c>
      <c r="D1375" s="25" t="s">
        <v>4365</v>
      </c>
      <c r="E1375" s="25" t="s">
        <v>7154</v>
      </c>
      <c r="F1375" s="25" t="s">
        <v>4367</v>
      </c>
      <c r="G1375" s="26">
        <v>2</v>
      </c>
      <c r="H1375">
        <v>149</v>
      </c>
      <c r="I1375">
        <v>18.000000000000004</v>
      </c>
      <c r="J1375">
        <v>6.0000000000000009</v>
      </c>
      <c r="K1375">
        <v>170</v>
      </c>
      <c r="L1375">
        <v>19.000000000000007</v>
      </c>
      <c r="M1375">
        <v>4.0000000000000009</v>
      </c>
      <c r="N1375">
        <v>201</v>
      </c>
      <c r="O1375">
        <v>19.000000000000018</v>
      </c>
      <c r="P1375">
        <v>7.9999999999999973</v>
      </c>
      <c r="Q1375">
        <v>205</v>
      </c>
      <c r="R1375">
        <v>11</v>
      </c>
      <c r="S1375">
        <v>3.0000000000000004</v>
      </c>
      <c r="T1375">
        <v>209</v>
      </c>
      <c r="U1375">
        <v>4.9999999999999982</v>
      </c>
      <c r="V1375">
        <v>1.9999999999999991</v>
      </c>
      <c r="W1375">
        <v>229</v>
      </c>
      <c r="X1375">
        <v>10.000000000000002</v>
      </c>
      <c r="Y1375">
        <v>8.0000000000000053</v>
      </c>
      <c r="Z1375">
        <v>223</v>
      </c>
      <c r="AA1375">
        <v>8.0000000000000053</v>
      </c>
      <c r="AB1375">
        <v>5</v>
      </c>
      <c r="AC1375">
        <v>223</v>
      </c>
      <c r="AD1375">
        <v>8.0000000000000036</v>
      </c>
      <c r="AE1375">
        <v>5</v>
      </c>
      <c r="AF1375">
        <v>245</v>
      </c>
      <c r="AG1375">
        <v>22.000000000000011</v>
      </c>
      <c r="AH1375">
        <v>7.9999999999999991</v>
      </c>
      <c r="AI1375">
        <v>251</v>
      </c>
      <c r="AJ1375">
        <v>10.000000000000005</v>
      </c>
      <c r="AK1375">
        <v>9.9999999999999982</v>
      </c>
      <c r="AL1375">
        <v>243</v>
      </c>
      <c r="AM1375">
        <v>9.9999999999999982</v>
      </c>
      <c r="AN1375">
        <v>9</v>
      </c>
    </row>
    <row r="1376" spans="1:40" ht="17.100000000000001" customHeight="1" x14ac:dyDescent="0.25">
      <c r="A1376" s="25" t="s">
        <v>4360</v>
      </c>
      <c r="B1376" s="25" t="s">
        <v>6307</v>
      </c>
      <c r="C1376" s="25" t="s">
        <v>697</v>
      </c>
      <c r="D1376" s="25" t="s">
        <v>4365</v>
      </c>
      <c r="E1376" s="25" t="s">
        <v>7154</v>
      </c>
      <c r="F1376" s="25" t="s">
        <v>4366</v>
      </c>
      <c r="G1376" s="26">
        <v>3</v>
      </c>
      <c r="H1376">
        <v>63</v>
      </c>
      <c r="I1376">
        <v>4</v>
      </c>
      <c r="J1376">
        <v>3</v>
      </c>
      <c r="K1376">
        <v>73</v>
      </c>
      <c r="L1376">
        <v>3.0000000000000009</v>
      </c>
      <c r="M1376">
        <v>1</v>
      </c>
      <c r="N1376">
        <v>79</v>
      </c>
      <c r="O1376">
        <v>4</v>
      </c>
      <c r="P1376">
        <v>2.0000000000000004</v>
      </c>
      <c r="Q1376">
        <v>78</v>
      </c>
      <c r="R1376">
        <v>0</v>
      </c>
      <c r="S1376">
        <v>0</v>
      </c>
      <c r="T1376">
        <v>81</v>
      </c>
      <c r="U1376">
        <v>3.9999999999999991</v>
      </c>
      <c r="V1376">
        <v>0</v>
      </c>
      <c r="W1376">
        <v>76</v>
      </c>
      <c r="X1376">
        <v>3</v>
      </c>
      <c r="Y1376">
        <v>2</v>
      </c>
      <c r="Z1376">
        <v>92</v>
      </c>
      <c r="AA1376">
        <v>7.0000000000000018</v>
      </c>
      <c r="AB1376">
        <v>6</v>
      </c>
      <c r="AC1376">
        <v>90</v>
      </c>
      <c r="AD1376">
        <v>6.9999999999999991</v>
      </c>
      <c r="AE1376">
        <v>4</v>
      </c>
      <c r="AF1376">
        <v>96</v>
      </c>
      <c r="AG1376">
        <v>6.9999999999999991</v>
      </c>
      <c r="AH1376">
        <v>4.0000000000000018</v>
      </c>
      <c r="AI1376">
        <v>105</v>
      </c>
      <c r="AJ1376">
        <v>5.0000000000000009</v>
      </c>
      <c r="AK1376">
        <v>3.0000000000000009</v>
      </c>
      <c r="AL1376">
        <v>104</v>
      </c>
      <c r="AM1376">
        <v>6</v>
      </c>
      <c r="AN1376">
        <v>3.9999999999999996</v>
      </c>
    </row>
    <row r="1377" spans="1:40" ht="17.100000000000001" customHeight="1" x14ac:dyDescent="0.25">
      <c r="A1377" s="25" t="s">
        <v>4360</v>
      </c>
      <c r="B1377" s="25" t="s">
        <v>6307</v>
      </c>
      <c r="C1377" s="25" t="s">
        <v>697</v>
      </c>
      <c r="D1377" s="25" t="s">
        <v>4365</v>
      </c>
      <c r="E1377" s="25" t="s">
        <v>7154</v>
      </c>
      <c r="F1377" s="25" t="s">
        <v>4364</v>
      </c>
      <c r="G1377" s="26">
        <v>4</v>
      </c>
      <c r="H1377">
        <v>42</v>
      </c>
      <c r="I1377">
        <v>3</v>
      </c>
      <c r="J1377">
        <v>1</v>
      </c>
      <c r="K1377">
        <v>39</v>
      </c>
      <c r="L1377">
        <v>2</v>
      </c>
      <c r="M1377">
        <v>1</v>
      </c>
      <c r="N1377">
        <v>43</v>
      </c>
      <c r="O1377">
        <v>2.0000000000000004</v>
      </c>
      <c r="P1377">
        <v>0</v>
      </c>
      <c r="Q1377">
        <v>36</v>
      </c>
      <c r="R1377">
        <v>0</v>
      </c>
      <c r="S1377">
        <v>2</v>
      </c>
      <c r="T1377">
        <v>35</v>
      </c>
      <c r="U1377">
        <v>0</v>
      </c>
      <c r="V1377">
        <v>0</v>
      </c>
      <c r="W1377">
        <v>32</v>
      </c>
      <c r="X1377">
        <v>0</v>
      </c>
      <c r="Y1377">
        <v>0</v>
      </c>
      <c r="Z1377">
        <v>34</v>
      </c>
      <c r="AA1377">
        <v>1</v>
      </c>
      <c r="AB1377">
        <v>1</v>
      </c>
      <c r="AC1377">
        <v>38</v>
      </c>
      <c r="AD1377">
        <v>1.0000000000000004</v>
      </c>
      <c r="AE1377">
        <v>3.0000000000000004</v>
      </c>
      <c r="AF1377">
        <v>42</v>
      </c>
      <c r="AG1377">
        <v>1</v>
      </c>
      <c r="AH1377">
        <v>1</v>
      </c>
      <c r="AI1377">
        <v>41</v>
      </c>
      <c r="AJ1377">
        <v>0</v>
      </c>
      <c r="AK1377">
        <v>0</v>
      </c>
      <c r="AL1377">
        <v>46</v>
      </c>
      <c r="AM1377">
        <v>1</v>
      </c>
      <c r="AN1377">
        <v>1</v>
      </c>
    </row>
    <row r="1378" spans="1:40" ht="17.100000000000001" customHeight="1" x14ac:dyDescent="0.25">
      <c r="A1378" s="25" t="s">
        <v>4360</v>
      </c>
      <c r="B1378" s="25" t="s">
        <v>6307</v>
      </c>
      <c r="C1378" s="25" t="s">
        <v>4359</v>
      </c>
      <c r="D1378" s="25" t="s">
        <v>4358</v>
      </c>
      <c r="E1378" s="25" t="s">
        <v>6516</v>
      </c>
      <c r="F1378" s="25" t="s">
        <v>4363</v>
      </c>
      <c r="G1378" s="26">
        <v>1</v>
      </c>
      <c r="H1378">
        <v>239</v>
      </c>
      <c r="I1378">
        <v>10.999999999999996</v>
      </c>
      <c r="J1378">
        <v>4.0000000000000009</v>
      </c>
      <c r="K1378">
        <v>230</v>
      </c>
      <c r="L1378">
        <v>4.0000000000000009</v>
      </c>
      <c r="M1378">
        <v>2.0000000000000004</v>
      </c>
      <c r="N1378">
        <v>238</v>
      </c>
      <c r="O1378">
        <v>4</v>
      </c>
      <c r="P1378">
        <v>0</v>
      </c>
      <c r="Q1378">
        <v>238</v>
      </c>
      <c r="R1378">
        <v>4</v>
      </c>
      <c r="S1378">
        <v>2</v>
      </c>
      <c r="T1378">
        <v>241</v>
      </c>
      <c r="U1378">
        <v>2.9999999999999996</v>
      </c>
      <c r="V1378">
        <v>0.99999999999999978</v>
      </c>
      <c r="W1378">
        <v>244</v>
      </c>
      <c r="X1378">
        <v>5</v>
      </c>
      <c r="Y1378">
        <v>3.0000000000000044</v>
      </c>
      <c r="Z1378">
        <v>253</v>
      </c>
      <c r="AA1378">
        <v>11.000000000000004</v>
      </c>
      <c r="AB1378">
        <v>5.0000000000000018</v>
      </c>
      <c r="AC1378">
        <v>258</v>
      </c>
      <c r="AD1378">
        <v>6.0000000000000018</v>
      </c>
      <c r="AE1378">
        <v>8.0000000000000053</v>
      </c>
      <c r="AF1378">
        <v>252</v>
      </c>
      <c r="AG1378">
        <v>9.0000000000000018</v>
      </c>
      <c r="AH1378">
        <v>5.0000000000000027</v>
      </c>
      <c r="AI1378">
        <v>257</v>
      </c>
      <c r="AJ1378">
        <v>11</v>
      </c>
      <c r="AK1378">
        <v>3.9999999999999991</v>
      </c>
      <c r="AL1378">
        <v>259</v>
      </c>
      <c r="AM1378">
        <v>7.0000000000000027</v>
      </c>
      <c r="AN1378">
        <v>6.0000000000000009</v>
      </c>
    </row>
    <row r="1379" spans="1:40" ht="17.100000000000001" customHeight="1" x14ac:dyDescent="0.25">
      <c r="A1379" s="25" t="s">
        <v>4360</v>
      </c>
      <c r="B1379" s="25" t="s">
        <v>6307</v>
      </c>
      <c r="C1379" s="25" t="s">
        <v>4359</v>
      </c>
      <c r="D1379" s="25" t="s">
        <v>4358</v>
      </c>
      <c r="E1379" s="25" t="s">
        <v>6516</v>
      </c>
      <c r="F1379" s="25" t="s">
        <v>4362</v>
      </c>
      <c r="G1379" s="26">
        <v>2</v>
      </c>
      <c r="H1379">
        <v>34</v>
      </c>
      <c r="I1379">
        <v>1</v>
      </c>
      <c r="J1379">
        <v>1</v>
      </c>
      <c r="K1379">
        <v>36</v>
      </c>
      <c r="L1379">
        <v>1</v>
      </c>
      <c r="M1379">
        <v>0</v>
      </c>
      <c r="N1379">
        <v>36</v>
      </c>
      <c r="O1379">
        <v>0</v>
      </c>
      <c r="P1379">
        <v>0</v>
      </c>
      <c r="Q1379">
        <v>33</v>
      </c>
      <c r="R1379">
        <v>0</v>
      </c>
      <c r="S1379">
        <v>0</v>
      </c>
      <c r="T1379">
        <v>36</v>
      </c>
      <c r="U1379">
        <v>0</v>
      </c>
      <c r="V1379">
        <v>0</v>
      </c>
      <c r="W1379">
        <v>37</v>
      </c>
      <c r="X1379">
        <v>0</v>
      </c>
      <c r="Y1379">
        <v>0</v>
      </c>
      <c r="Z1379">
        <v>36</v>
      </c>
      <c r="AA1379">
        <v>0</v>
      </c>
      <c r="AB1379">
        <v>0</v>
      </c>
      <c r="AC1379">
        <v>35</v>
      </c>
      <c r="AD1379">
        <v>1</v>
      </c>
      <c r="AE1379">
        <v>0</v>
      </c>
      <c r="AF1379">
        <v>37</v>
      </c>
      <c r="AG1379">
        <v>0</v>
      </c>
      <c r="AH1379">
        <v>0</v>
      </c>
      <c r="AI1379">
        <v>37</v>
      </c>
      <c r="AJ1379">
        <v>0.99999999999999989</v>
      </c>
      <c r="AK1379">
        <v>0</v>
      </c>
      <c r="AL1379">
        <v>38</v>
      </c>
      <c r="AM1379">
        <v>2.0000000000000004</v>
      </c>
      <c r="AN1379">
        <v>1.0000000000000004</v>
      </c>
    </row>
    <row r="1380" spans="1:40" ht="17.100000000000001" customHeight="1" x14ac:dyDescent="0.25">
      <c r="A1380" s="25" t="s">
        <v>4360</v>
      </c>
      <c r="B1380" s="25" t="s">
        <v>6307</v>
      </c>
      <c r="C1380" s="25" t="s">
        <v>4359</v>
      </c>
      <c r="D1380" s="25" t="s">
        <v>4358</v>
      </c>
      <c r="E1380" s="25" t="s">
        <v>6516</v>
      </c>
      <c r="F1380" s="25" t="s">
        <v>4361</v>
      </c>
      <c r="G1380" s="26">
        <v>3</v>
      </c>
      <c r="H1380">
        <v>3</v>
      </c>
      <c r="I1380">
        <v>0</v>
      </c>
      <c r="J1380">
        <v>0</v>
      </c>
      <c r="K1380">
        <v>4</v>
      </c>
      <c r="L1380">
        <v>1</v>
      </c>
      <c r="M1380">
        <v>0</v>
      </c>
      <c r="N1380">
        <v>5</v>
      </c>
      <c r="O1380">
        <v>0</v>
      </c>
      <c r="P1380">
        <v>0</v>
      </c>
      <c r="Q1380">
        <v>5</v>
      </c>
      <c r="R1380">
        <v>0</v>
      </c>
      <c r="S1380">
        <v>0</v>
      </c>
      <c r="T1380">
        <v>5</v>
      </c>
      <c r="U1380">
        <v>0</v>
      </c>
      <c r="V1380">
        <v>0</v>
      </c>
      <c r="W1380">
        <v>6</v>
      </c>
      <c r="X1380">
        <v>1</v>
      </c>
      <c r="Y1380">
        <v>0</v>
      </c>
      <c r="Z1380">
        <v>5</v>
      </c>
      <c r="AA1380">
        <v>0</v>
      </c>
      <c r="AB1380">
        <v>0</v>
      </c>
      <c r="AC1380">
        <v>6</v>
      </c>
      <c r="AD1380">
        <v>0</v>
      </c>
      <c r="AE1380">
        <v>0</v>
      </c>
      <c r="AF1380">
        <v>6</v>
      </c>
      <c r="AG1380">
        <v>0</v>
      </c>
      <c r="AH1380">
        <v>0</v>
      </c>
      <c r="AI1380">
        <v>8</v>
      </c>
      <c r="AJ1380">
        <v>0</v>
      </c>
      <c r="AK1380">
        <v>0</v>
      </c>
      <c r="AL1380">
        <v>8</v>
      </c>
      <c r="AM1380">
        <v>0</v>
      </c>
      <c r="AN1380">
        <v>0</v>
      </c>
    </row>
    <row r="1381" spans="1:40" ht="17.100000000000001" customHeight="1" x14ac:dyDescent="0.25">
      <c r="A1381" s="25" t="s">
        <v>4360</v>
      </c>
      <c r="B1381" s="25" t="s">
        <v>6307</v>
      </c>
      <c r="C1381" s="25" t="s">
        <v>4359</v>
      </c>
      <c r="D1381" s="25" t="s">
        <v>4358</v>
      </c>
      <c r="E1381" s="25" t="s">
        <v>6516</v>
      </c>
      <c r="F1381" s="25" t="s">
        <v>4357</v>
      </c>
      <c r="G1381" s="26">
        <v>4</v>
      </c>
      <c r="H1381">
        <v>1</v>
      </c>
      <c r="I1381">
        <v>0</v>
      </c>
      <c r="J1381">
        <v>0</v>
      </c>
      <c r="K1381">
        <v>1</v>
      </c>
      <c r="L1381">
        <v>0</v>
      </c>
      <c r="M1381">
        <v>0</v>
      </c>
      <c r="N1381">
        <v>1</v>
      </c>
      <c r="O1381">
        <v>0</v>
      </c>
      <c r="P1381">
        <v>0</v>
      </c>
      <c r="Q1381">
        <v>1</v>
      </c>
      <c r="R1381">
        <v>0</v>
      </c>
      <c r="S1381">
        <v>0</v>
      </c>
      <c r="T1381">
        <v>1</v>
      </c>
      <c r="U1381">
        <v>0</v>
      </c>
      <c r="V1381">
        <v>0</v>
      </c>
      <c r="W1381">
        <v>1</v>
      </c>
      <c r="X1381">
        <v>0</v>
      </c>
      <c r="Y1381">
        <v>0</v>
      </c>
      <c r="Z1381">
        <v>1</v>
      </c>
      <c r="AA1381">
        <v>0</v>
      </c>
      <c r="AB1381">
        <v>0</v>
      </c>
      <c r="AC1381">
        <v>1</v>
      </c>
      <c r="AD1381">
        <v>0</v>
      </c>
      <c r="AE1381">
        <v>0</v>
      </c>
      <c r="AF1381">
        <v>2</v>
      </c>
      <c r="AG1381">
        <v>1</v>
      </c>
      <c r="AH1381">
        <v>0</v>
      </c>
      <c r="AI1381">
        <v>1</v>
      </c>
      <c r="AJ1381">
        <v>0</v>
      </c>
      <c r="AK1381">
        <v>0</v>
      </c>
      <c r="AL1381">
        <v>1</v>
      </c>
      <c r="AM1381">
        <v>0</v>
      </c>
      <c r="AN1381">
        <v>0</v>
      </c>
    </row>
    <row r="1382" spans="1:40" ht="17.100000000000001" customHeight="1" x14ac:dyDescent="0.25">
      <c r="A1382" s="25" t="s">
        <v>4271</v>
      </c>
      <c r="B1382" s="25" t="s">
        <v>7155</v>
      </c>
      <c r="C1382" s="25" t="s">
        <v>21</v>
      </c>
      <c r="D1382" s="25" t="s">
        <v>4353</v>
      </c>
      <c r="E1382" s="25" t="s">
        <v>6517</v>
      </c>
      <c r="F1382" s="25" t="s">
        <v>4356</v>
      </c>
      <c r="G1382" s="26">
        <v>1</v>
      </c>
      <c r="H1382">
        <v>5334</v>
      </c>
      <c r="I1382">
        <v>785.00000000000068</v>
      </c>
      <c r="J1382">
        <v>357.00000000000182</v>
      </c>
      <c r="K1382">
        <v>5602</v>
      </c>
      <c r="L1382">
        <v>1053.9999999999975</v>
      </c>
      <c r="M1382">
        <v>318.00000000000017</v>
      </c>
      <c r="N1382">
        <v>5615</v>
      </c>
      <c r="O1382">
        <v>639.99999999999761</v>
      </c>
      <c r="P1382">
        <v>506.00000000000114</v>
      </c>
      <c r="Q1382">
        <v>5230</v>
      </c>
      <c r="R1382">
        <v>290.99999999999989</v>
      </c>
      <c r="S1382">
        <v>623.99999999999989</v>
      </c>
      <c r="T1382">
        <v>5155</v>
      </c>
      <c r="U1382">
        <v>683.99999999999852</v>
      </c>
      <c r="V1382">
        <v>346.00000000000006</v>
      </c>
      <c r="W1382">
        <v>5225</v>
      </c>
      <c r="X1382">
        <v>437.00000000000165</v>
      </c>
      <c r="Y1382">
        <v>333.00000000000102</v>
      </c>
      <c r="Z1382">
        <v>5173</v>
      </c>
      <c r="AA1382">
        <v>444.00000000000068</v>
      </c>
      <c r="AB1382">
        <v>528.9999999999992</v>
      </c>
      <c r="AC1382">
        <v>5108</v>
      </c>
      <c r="AD1382">
        <v>479.00000000000193</v>
      </c>
      <c r="AE1382">
        <v>388.0000000000008</v>
      </c>
      <c r="AF1382">
        <v>5156</v>
      </c>
      <c r="AG1382">
        <v>490.99999999999915</v>
      </c>
      <c r="AH1382">
        <v>390.00000000000108</v>
      </c>
      <c r="AI1382">
        <v>5089</v>
      </c>
      <c r="AJ1382">
        <v>472.00000000000131</v>
      </c>
      <c r="AK1382">
        <v>546.00000000000148</v>
      </c>
      <c r="AL1382">
        <v>4649</v>
      </c>
      <c r="AM1382">
        <v>394.99999999999972</v>
      </c>
      <c r="AN1382">
        <v>387.00000000000034</v>
      </c>
    </row>
    <row r="1383" spans="1:40" ht="17.100000000000001" customHeight="1" x14ac:dyDescent="0.25">
      <c r="A1383" s="25" t="s">
        <v>4271</v>
      </c>
      <c r="B1383" s="25" t="s">
        <v>7155</v>
      </c>
      <c r="C1383" s="25" t="s">
        <v>21</v>
      </c>
      <c r="D1383" s="25" t="s">
        <v>4353</v>
      </c>
      <c r="E1383" s="25" t="s">
        <v>6517</v>
      </c>
      <c r="F1383" s="25" t="s">
        <v>4355</v>
      </c>
      <c r="G1383" s="26">
        <v>2</v>
      </c>
      <c r="H1383">
        <v>1669</v>
      </c>
      <c r="I1383">
        <v>126.99999999999956</v>
      </c>
      <c r="J1383">
        <v>51.000000000000099</v>
      </c>
      <c r="K1383">
        <v>2102</v>
      </c>
      <c r="L1383">
        <v>229.99999999999972</v>
      </c>
      <c r="M1383">
        <v>70.000000000000043</v>
      </c>
      <c r="N1383">
        <v>2311</v>
      </c>
      <c r="O1383">
        <v>140.00000000000031</v>
      </c>
      <c r="P1383">
        <v>86.000000000000028</v>
      </c>
      <c r="Q1383">
        <v>2332</v>
      </c>
      <c r="R1383">
        <v>83.000000000000171</v>
      </c>
      <c r="S1383">
        <v>49.000000000000021</v>
      </c>
      <c r="T1383">
        <v>2415</v>
      </c>
      <c r="U1383">
        <v>77.000000000000057</v>
      </c>
      <c r="V1383">
        <v>104.99999999999989</v>
      </c>
      <c r="W1383">
        <v>2438</v>
      </c>
      <c r="X1383">
        <v>110.00000000000014</v>
      </c>
      <c r="Y1383">
        <v>142.00000000000017</v>
      </c>
      <c r="Z1383">
        <v>2508</v>
      </c>
      <c r="AA1383">
        <v>109.0000000000001</v>
      </c>
      <c r="AB1383">
        <v>82.000000000000185</v>
      </c>
      <c r="AC1383">
        <v>2489</v>
      </c>
      <c r="AD1383">
        <v>91.999999999999986</v>
      </c>
      <c r="AE1383">
        <v>83.000000000000171</v>
      </c>
      <c r="AF1383">
        <v>2554</v>
      </c>
      <c r="AG1383">
        <v>122.99999999999983</v>
      </c>
      <c r="AH1383">
        <v>55.000000000000071</v>
      </c>
      <c r="AI1383">
        <v>2676</v>
      </c>
      <c r="AJ1383">
        <v>109.00000000000007</v>
      </c>
      <c r="AK1383">
        <v>59.000000000000149</v>
      </c>
      <c r="AL1383">
        <v>2729</v>
      </c>
      <c r="AM1383">
        <v>97.000000000000128</v>
      </c>
      <c r="AN1383">
        <v>140.99999999999997</v>
      </c>
    </row>
    <row r="1384" spans="1:40" ht="17.100000000000001" customHeight="1" x14ac:dyDescent="0.25">
      <c r="A1384" s="25" t="s">
        <v>4271</v>
      </c>
      <c r="B1384" s="25" t="s">
        <v>7155</v>
      </c>
      <c r="C1384" s="25" t="s">
        <v>21</v>
      </c>
      <c r="D1384" s="25" t="s">
        <v>4353</v>
      </c>
      <c r="E1384" s="25" t="s">
        <v>6517</v>
      </c>
      <c r="F1384" s="25" t="s">
        <v>4354</v>
      </c>
      <c r="G1384" s="26">
        <v>3</v>
      </c>
      <c r="H1384">
        <v>544</v>
      </c>
      <c r="I1384">
        <v>42.000000000000021</v>
      </c>
      <c r="J1384">
        <v>9</v>
      </c>
      <c r="K1384">
        <v>644</v>
      </c>
      <c r="L1384">
        <v>37.000000000000014</v>
      </c>
      <c r="M1384">
        <v>15.999999999999993</v>
      </c>
      <c r="N1384">
        <v>669</v>
      </c>
      <c r="O1384">
        <v>28.999999999999993</v>
      </c>
      <c r="P1384">
        <v>15.999999999999991</v>
      </c>
      <c r="Q1384">
        <v>645</v>
      </c>
      <c r="R1384">
        <v>13.999999999999998</v>
      </c>
      <c r="S1384">
        <v>3.9999999999999964</v>
      </c>
      <c r="T1384">
        <v>650</v>
      </c>
      <c r="U1384">
        <v>15.000000000000004</v>
      </c>
      <c r="V1384">
        <v>13</v>
      </c>
      <c r="W1384">
        <v>658</v>
      </c>
      <c r="X1384">
        <v>13.999999999999998</v>
      </c>
      <c r="Y1384">
        <v>21.999999999999989</v>
      </c>
      <c r="Z1384">
        <v>642</v>
      </c>
      <c r="AA1384">
        <v>23.000000000000028</v>
      </c>
      <c r="AB1384">
        <v>20.000000000000018</v>
      </c>
      <c r="AC1384">
        <v>679</v>
      </c>
      <c r="AD1384">
        <v>34.999999999999979</v>
      </c>
      <c r="AE1384">
        <v>10.999999999999998</v>
      </c>
      <c r="AF1384">
        <v>756</v>
      </c>
      <c r="AG1384">
        <v>27</v>
      </c>
      <c r="AH1384">
        <v>10</v>
      </c>
      <c r="AI1384">
        <v>780</v>
      </c>
      <c r="AJ1384">
        <v>26.999999999999979</v>
      </c>
      <c r="AK1384">
        <v>40.999999999999964</v>
      </c>
      <c r="AL1384">
        <v>782</v>
      </c>
      <c r="AM1384">
        <v>36.000000000000028</v>
      </c>
      <c r="AN1384">
        <v>19.000000000000007</v>
      </c>
    </row>
    <row r="1385" spans="1:40" ht="17.100000000000001" customHeight="1" x14ac:dyDescent="0.25">
      <c r="A1385" s="25" t="s">
        <v>4271</v>
      </c>
      <c r="B1385" s="25" t="s">
        <v>7155</v>
      </c>
      <c r="C1385" s="25" t="s">
        <v>21</v>
      </c>
      <c r="D1385" s="25" t="s">
        <v>4353</v>
      </c>
      <c r="E1385" s="25" t="s">
        <v>6517</v>
      </c>
      <c r="F1385" s="25" t="s">
        <v>4352</v>
      </c>
      <c r="G1385" s="26">
        <v>4</v>
      </c>
      <c r="H1385">
        <v>114</v>
      </c>
      <c r="I1385">
        <v>0</v>
      </c>
      <c r="J1385">
        <v>2</v>
      </c>
      <c r="K1385">
        <v>112</v>
      </c>
      <c r="L1385">
        <v>2.0000000000000004</v>
      </c>
      <c r="M1385">
        <v>1.0000000000000002</v>
      </c>
      <c r="N1385">
        <v>104</v>
      </c>
      <c r="O1385">
        <v>5</v>
      </c>
      <c r="P1385">
        <v>3.9999999999999996</v>
      </c>
      <c r="Q1385">
        <v>84</v>
      </c>
      <c r="R1385">
        <v>0</v>
      </c>
      <c r="S1385">
        <v>0</v>
      </c>
      <c r="T1385">
        <v>103</v>
      </c>
      <c r="U1385">
        <v>2</v>
      </c>
      <c r="V1385">
        <v>0</v>
      </c>
      <c r="W1385">
        <v>102</v>
      </c>
      <c r="X1385">
        <v>2.0000000000000022</v>
      </c>
      <c r="Y1385">
        <v>2.0000000000000022</v>
      </c>
      <c r="Z1385">
        <v>110</v>
      </c>
      <c r="AA1385">
        <v>3.0000000000000022</v>
      </c>
      <c r="AB1385">
        <v>3.0000000000000004</v>
      </c>
      <c r="AC1385">
        <v>113</v>
      </c>
      <c r="AD1385">
        <v>4</v>
      </c>
      <c r="AE1385">
        <v>1.0000000000000002</v>
      </c>
      <c r="AF1385">
        <v>116</v>
      </c>
      <c r="AG1385">
        <v>3.0000000000000004</v>
      </c>
      <c r="AH1385">
        <v>2.0000000000000004</v>
      </c>
      <c r="AI1385">
        <v>125</v>
      </c>
      <c r="AJ1385">
        <v>3.0000000000000004</v>
      </c>
      <c r="AK1385">
        <v>1.0000000000000004</v>
      </c>
      <c r="AL1385">
        <v>148</v>
      </c>
      <c r="AM1385">
        <v>5.0000000000000009</v>
      </c>
      <c r="AN1385">
        <v>2.0000000000000004</v>
      </c>
    </row>
    <row r="1386" spans="1:40" ht="17.100000000000001" customHeight="1" x14ac:dyDescent="0.25">
      <c r="A1386" s="25" t="s">
        <v>4271</v>
      </c>
      <c r="B1386" s="25" t="s">
        <v>7155</v>
      </c>
      <c r="C1386" s="25" t="s">
        <v>4348</v>
      </c>
      <c r="D1386" s="25" t="s">
        <v>4347</v>
      </c>
      <c r="E1386" s="25" t="s">
        <v>6518</v>
      </c>
      <c r="F1386" s="25" t="s">
        <v>4351</v>
      </c>
      <c r="G1386" s="26">
        <v>1</v>
      </c>
      <c r="H1386">
        <v>24</v>
      </c>
      <c r="I1386">
        <v>2</v>
      </c>
      <c r="J1386">
        <v>1</v>
      </c>
      <c r="K1386">
        <v>53</v>
      </c>
      <c r="L1386">
        <v>27.999999999999993</v>
      </c>
      <c r="M1386">
        <v>15.000000000000005</v>
      </c>
      <c r="N1386">
        <v>48</v>
      </c>
      <c r="O1386">
        <v>12.000000000000004</v>
      </c>
      <c r="P1386">
        <v>2.9999999999999996</v>
      </c>
      <c r="Q1386">
        <v>44</v>
      </c>
      <c r="R1386">
        <v>1</v>
      </c>
      <c r="S1386">
        <v>1</v>
      </c>
      <c r="T1386">
        <v>43</v>
      </c>
      <c r="U1386">
        <v>2.0000000000000013</v>
      </c>
      <c r="V1386">
        <v>0</v>
      </c>
      <c r="W1386">
        <v>57</v>
      </c>
      <c r="X1386">
        <v>12.000000000000002</v>
      </c>
      <c r="Y1386">
        <v>2.0000000000000004</v>
      </c>
      <c r="Z1386">
        <v>58</v>
      </c>
      <c r="AA1386">
        <v>2.0000000000000004</v>
      </c>
      <c r="AB1386">
        <v>11.000000000000004</v>
      </c>
      <c r="AC1386">
        <v>53</v>
      </c>
      <c r="AD1386">
        <v>7.0000000000000018</v>
      </c>
      <c r="AE1386">
        <v>6.0000000000000009</v>
      </c>
      <c r="AF1386">
        <v>50</v>
      </c>
      <c r="AG1386">
        <v>2</v>
      </c>
      <c r="AH1386">
        <v>6.0000000000000009</v>
      </c>
      <c r="AI1386">
        <v>52</v>
      </c>
      <c r="AJ1386">
        <v>15.000000000000004</v>
      </c>
      <c r="AK1386">
        <v>12.999999999999998</v>
      </c>
      <c r="AL1386">
        <v>50</v>
      </c>
      <c r="AM1386">
        <v>5</v>
      </c>
      <c r="AN1386">
        <v>1.9999999999999998</v>
      </c>
    </row>
    <row r="1387" spans="1:40" ht="17.100000000000001" customHeight="1" x14ac:dyDescent="0.25">
      <c r="A1387" s="25" t="s">
        <v>4271</v>
      </c>
      <c r="B1387" s="25" t="s">
        <v>7155</v>
      </c>
      <c r="C1387" s="25" t="s">
        <v>4348</v>
      </c>
      <c r="D1387" s="25" t="s">
        <v>4347</v>
      </c>
      <c r="E1387" s="25" t="s">
        <v>6518</v>
      </c>
      <c r="F1387" s="25" t="s">
        <v>4350</v>
      </c>
      <c r="G1387" s="26">
        <v>2</v>
      </c>
      <c r="H1387">
        <v>4</v>
      </c>
      <c r="I1387">
        <v>0</v>
      </c>
      <c r="J1387">
        <v>0</v>
      </c>
      <c r="K1387">
        <v>4</v>
      </c>
      <c r="L1387">
        <v>0</v>
      </c>
      <c r="M1387">
        <v>0</v>
      </c>
      <c r="N1387">
        <v>5</v>
      </c>
      <c r="O1387">
        <v>0</v>
      </c>
      <c r="P1387">
        <v>0</v>
      </c>
      <c r="Q1387">
        <v>5</v>
      </c>
      <c r="R1387">
        <v>0</v>
      </c>
      <c r="S1387">
        <v>0</v>
      </c>
      <c r="T1387">
        <v>7</v>
      </c>
      <c r="U1387">
        <v>1.0000000000000002</v>
      </c>
      <c r="V1387">
        <v>0</v>
      </c>
      <c r="W1387">
        <v>6</v>
      </c>
      <c r="X1387">
        <v>0</v>
      </c>
      <c r="Y1387">
        <v>0</v>
      </c>
      <c r="Z1387">
        <v>6</v>
      </c>
      <c r="AA1387">
        <v>0</v>
      </c>
      <c r="AB1387">
        <v>0</v>
      </c>
      <c r="AC1387">
        <v>7</v>
      </c>
      <c r="AD1387">
        <v>0</v>
      </c>
      <c r="AE1387">
        <v>0</v>
      </c>
      <c r="AF1387">
        <v>9</v>
      </c>
      <c r="AG1387">
        <v>2</v>
      </c>
      <c r="AH1387">
        <v>0</v>
      </c>
      <c r="AI1387">
        <v>11</v>
      </c>
      <c r="AJ1387">
        <v>3</v>
      </c>
      <c r="AK1387">
        <v>0</v>
      </c>
      <c r="AL1387">
        <v>10</v>
      </c>
      <c r="AM1387">
        <v>0</v>
      </c>
      <c r="AN1387">
        <v>0</v>
      </c>
    </row>
    <row r="1388" spans="1:40" ht="17.100000000000001" customHeight="1" x14ac:dyDescent="0.25">
      <c r="A1388" s="25" t="s">
        <v>4271</v>
      </c>
      <c r="B1388" s="25" t="s">
        <v>7155</v>
      </c>
      <c r="C1388" s="25" t="s">
        <v>4348</v>
      </c>
      <c r="D1388" s="25" t="s">
        <v>4347</v>
      </c>
      <c r="E1388" s="25" t="s">
        <v>6518</v>
      </c>
      <c r="F1388" s="25" t="s">
        <v>4349</v>
      </c>
      <c r="G1388" s="26">
        <v>3</v>
      </c>
      <c r="H1388">
        <v>2</v>
      </c>
      <c r="I1388">
        <v>0</v>
      </c>
      <c r="J1388">
        <v>0</v>
      </c>
      <c r="K1388">
        <v>2</v>
      </c>
      <c r="L1388">
        <v>0</v>
      </c>
      <c r="M1388">
        <v>0</v>
      </c>
      <c r="N1388">
        <v>2</v>
      </c>
      <c r="O1388">
        <v>0</v>
      </c>
      <c r="P1388">
        <v>0</v>
      </c>
      <c r="Q1388">
        <v>4</v>
      </c>
      <c r="R1388">
        <v>1</v>
      </c>
      <c r="S1388">
        <v>0</v>
      </c>
      <c r="T1388">
        <v>4</v>
      </c>
      <c r="U1388">
        <v>0</v>
      </c>
      <c r="V1388">
        <v>0</v>
      </c>
      <c r="W1388">
        <v>3</v>
      </c>
      <c r="X1388">
        <v>0</v>
      </c>
      <c r="Y1388">
        <v>0</v>
      </c>
      <c r="Z1388">
        <v>3</v>
      </c>
      <c r="AA1388">
        <v>0</v>
      </c>
      <c r="AB1388">
        <v>0</v>
      </c>
      <c r="AC1388">
        <v>3</v>
      </c>
      <c r="AD1388">
        <v>0</v>
      </c>
      <c r="AE1388">
        <v>0</v>
      </c>
      <c r="AF1388">
        <v>3</v>
      </c>
      <c r="AG1388">
        <v>0</v>
      </c>
      <c r="AH1388">
        <v>0</v>
      </c>
      <c r="AI1388">
        <v>3</v>
      </c>
      <c r="AJ1388">
        <v>0</v>
      </c>
      <c r="AK1388">
        <v>0</v>
      </c>
      <c r="AL1388">
        <v>4</v>
      </c>
      <c r="AM1388">
        <v>0</v>
      </c>
      <c r="AN1388">
        <v>0</v>
      </c>
    </row>
    <row r="1389" spans="1:40" ht="17.100000000000001" customHeight="1" x14ac:dyDescent="0.25">
      <c r="A1389" s="25" t="s">
        <v>4271</v>
      </c>
      <c r="B1389" s="25" t="s">
        <v>7155</v>
      </c>
      <c r="C1389" s="25" t="s">
        <v>4348</v>
      </c>
      <c r="D1389" s="25" t="s">
        <v>4347</v>
      </c>
      <c r="E1389" s="25" t="s">
        <v>6518</v>
      </c>
      <c r="F1389" s="25" t="s">
        <v>4346</v>
      </c>
      <c r="G1389" s="26">
        <v>4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2</v>
      </c>
      <c r="R1389">
        <v>2</v>
      </c>
      <c r="S1389">
        <v>0</v>
      </c>
      <c r="T1389">
        <v>2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1</v>
      </c>
      <c r="AJ1389">
        <v>0</v>
      </c>
      <c r="AK1389">
        <v>1</v>
      </c>
      <c r="AL1389">
        <v>0</v>
      </c>
      <c r="AM1389">
        <v>0</v>
      </c>
      <c r="AN1389">
        <v>0</v>
      </c>
    </row>
    <row r="1390" spans="1:40" ht="17.100000000000001" customHeight="1" x14ac:dyDescent="0.25">
      <c r="A1390" s="25" t="s">
        <v>4271</v>
      </c>
      <c r="B1390" s="25" t="s">
        <v>7155</v>
      </c>
      <c r="C1390" s="25" t="s">
        <v>4342</v>
      </c>
      <c r="D1390" s="25" t="s">
        <v>4341</v>
      </c>
      <c r="E1390" s="25" t="s">
        <v>7156</v>
      </c>
      <c r="F1390" s="25" t="s">
        <v>4345</v>
      </c>
      <c r="G1390" s="26">
        <v>1</v>
      </c>
      <c r="H1390">
        <v>45</v>
      </c>
      <c r="I1390">
        <v>9</v>
      </c>
      <c r="J1390">
        <v>1</v>
      </c>
      <c r="K1390">
        <v>58</v>
      </c>
      <c r="L1390">
        <v>17</v>
      </c>
      <c r="M1390">
        <v>2.0000000000000004</v>
      </c>
      <c r="N1390">
        <v>65</v>
      </c>
      <c r="O1390">
        <v>6.0000000000000009</v>
      </c>
      <c r="P1390">
        <v>3.9999999999999991</v>
      </c>
      <c r="Q1390">
        <v>69</v>
      </c>
      <c r="R1390">
        <v>5.0000000000000009</v>
      </c>
      <c r="S1390">
        <v>6.0000000000000018</v>
      </c>
      <c r="T1390">
        <v>73</v>
      </c>
      <c r="U1390">
        <v>6.0000000000000009</v>
      </c>
      <c r="V1390">
        <v>5</v>
      </c>
      <c r="W1390">
        <v>74</v>
      </c>
      <c r="X1390">
        <v>3.0000000000000009</v>
      </c>
      <c r="Y1390">
        <v>10</v>
      </c>
      <c r="Z1390">
        <v>66</v>
      </c>
      <c r="AA1390">
        <v>6.0000000000000009</v>
      </c>
      <c r="AB1390">
        <v>5.0000000000000009</v>
      </c>
      <c r="AC1390">
        <v>64</v>
      </c>
      <c r="AD1390">
        <v>4.0000000000000009</v>
      </c>
      <c r="AE1390">
        <v>7.0000000000000027</v>
      </c>
      <c r="AF1390">
        <v>67</v>
      </c>
      <c r="AG1390">
        <v>6.0000000000000027</v>
      </c>
      <c r="AH1390">
        <v>7.0000000000000009</v>
      </c>
      <c r="AI1390">
        <v>72</v>
      </c>
      <c r="AJ1390">
        <v>9.0000000000000071</v>
      </c>
      <c r="AK1390">
        <v>8.0000000000000018</v>
      </c>
      <c r="AL1390">
        <v>68</v>
      </c>
      <c r="AM1390">
        <v>4</v>
      </c>
      <c r="AN1390">
        <v>9.0000000000000036</v>
      </c>
    </row>
    <row r="1391" spans="1:40" ht="17.100000000000001" customHeight="1" x14ac:dyDescent="0.25">
      <c r="A1391" s="25" t="s">
        <v>4271</v>
      </c>
      <c r="B1391" s="25" t="s">
        <v>7155</v>
      </c>
      <c r="C1391" s="25" t="s">
        <v>4342</v>
      </c>
      <c r="D1391" s="25" t="s">
        <v>4341</v>
      </c>
      <c r="E1391" s="25" t="s">
        <v>7156</v>
      </c>
      <c r="F1391" s="25" t="s">
        <v>4344</v>
      </c>
      <c r="G1391" s="26">
        <v>2</v>
      </c>
      <c r="H1391">
        <v>16</v>
      </c>
      <c r="I1391">
        <v>5</v>
      </c>
      <c r="J1391">
        <v>1</v>
      </c>
      <c r="K1391">
        <v>24</v>
      </c>
      <c r="L1391">
        <v>3</v>
      </c>
      <c r="M1391">
        <v>3.0000000000000009</v>
      </c>
      <c r="N1391">
        <v>25</v>
      </c>
      <c r="O1391">
        <v>3</v>
      </c>
      <c r="P1391">
        <v>7.0000000000000009</v>
      </c>
      <c r="Q1391">
        <v>21</v>
      </c>
      <c r="R1391">
        <v>0</v>
      </c>
      <c r="S1391">
        <v>3.0000000000000004</v>
      </c>
      <c r="T1391">
        <v>23</v>
      </c>
      <c r="U1391">
        <v>5</v>
      </c>
      <c r="V1391">
        <v>2</v>
      </c>
      <c r="W1391">
        <v>25</v>
      </c>
      <c r="X1391">
        <v>0</v>
      </c>
      <c r="Y1391">
        <v>6</v>
      </c>
      <c r="Z1391">
        <v>19</v>
      </c>
      <c r="AA1391">
        <v>2.0000000000000004</v>
      </c>
      <c r="AB1391">
        <v>0</v>
      </c>
      <c r="AC1391">
        <v>22</v>
      </c>
      <c r="AD1391">
        <v>1.0000000000000002</v>
      </c>
      <c r="AE1391">
        <v>0</v>
      </c>
      <c r="AF1391">
        <v>22</v>
      </c>
      <c r="AG1391">
        <v>0</v>
      </c>
      <c r="AH1391">
        <v>0</v>
      </c>
      <c r="AI1391">
        <v>26</v>
      </c>
      <c r="AJ1391">
        <v>3.0000000000000004</v>
      </c>
      <c r="AK1391">
        <v>0.99999999999999989</v>
      </c>
      <c r="AL1391">
        <v>25</v>
      </c>
      <c r="AM1391">
        <v>0.99999999999999989</v>
      </c>
      <c r="AN1391">
        <v>1.0000000000000002</v>
      </c>
    </row>
    <row r="1392" spans="1:40" ht="17.100000000000001" customHeight="1" x14ac:dyDescent="0.25">
      <c r="A1392" s="25" t="s">
        <v>4271</v>
      </c>
      <c r="B1392" s="25" t="s">
        <v>7155</v>
      </c>
      <c r="C1392" s="25" t="s">
        <v>4342</v>
      </c>
      <c r="D1392" s="25" t="s">
        <v>4341</v>
      </c>
      <c r="E1392" s="25" t="s">
        <v>7156</v>
      </c>
      <c r="F1392" s="25" t="s">
        <v>4343</v>
      </c>
      <c r="G1392" s="26">
        <v>3</v>
      </c>
      <c r="H1392">
        <v>4</v>
      </c>
      <c r="I1392">
        <v>0</v>
      </c>
      <c r="J1392">
        <v>0</v>
      </c>
      <c r="K1392">
        <v>3</v>
      </c>
      <c r="L1392">
        <v>0</v>
      </c>
      <c r="M1392">
        <v>0</v>
      </c>
      <c r="N1392">
        <v>4</v>
      </c>
      <c r="O1392">
        <v>0</v>
      </c>
      <c r="P1392">
        <v>0</v>
      </c>
      <c r="Q1392">
        <v>3</v>
      </c>
      <c r="R1392">
        <v>0</v>
      </c>
      <c r="S1392">
        <v>0</v>
      </c>
      <c r="T1392">
        <v>4</v>
      </c>
      <c r="U1392">
        <v>0</v>
      </c>
      <c r="V1392">
        <v>0</v>
      </c>
      <c r="W1392">
        <v>3</v>
      </c>
      <c r="X1392">
        <v>0</v>
      </c>
      <c r="Y1392">
        <v>0</v>
      </c>
      <c r="Z1392">
        <v>6</v>
      </c>
      <c r="AA1392">
        <v>1</v>
      </c>
      <c r="AB1392">
        <v>0</v>
      </c>
      <c r="AC1392">
        <v>7</v>
      </c>
      <c r="AD1392">
        <v>1.0000000000000002</v>
      </c>
      <c r="AE1392">
        <v>0</v>
      </c>
      <c r="AF1392">
        <v>8</v>
      </c>
      <c r="AG1392">
        <v>0</v>
      </c>
      <c r="AH1392">
        <v>1.0000000000000002</v>
      </c>
      <c r="AI1392">
        <v>8</v>
      </c>
      <c r="AJ1392">
        <v>1.0000000000000002</v>
      </c>
      <c r="AK1392">
        <v>2.0000000000000004</v>
      </c>
      <c r="AL1392">
        <v>8</v>
      </c>
      <c r="AM1392">
        <v>1.0000000000000002</v>
      </c>
      <c r="AN1392">
        <v>1.0000000000000002</v>
      </c>
    </row>
    <row r="1393" spans="1:40" ht="17.100000000000001" customHeight="1" x14ac:dyDescent="0.25">
      <c r="A1393" s="25" t="s">
        <v>4271</v>
      </c>
      <c r="B1393" s="25" t="s">
        <v>7155</v>
      </c>
      <c r="C1393" s="25" t="s">
        <v>4342</v>
      </c>
      <c r="D1393" s="25" t="s">
        <v>4341</v>
      </c>
      <c r="E1393" s="25" t="s">
        <v>7156</v>
      </c>
      <c r="F1393" s="25" t="s">
        <v>4340</v>
      </c>
      <c r="G1393" s="26">
        <v>4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1</v>
      </c>
      <c r="O1393">
        <v>0</v>
      </c>
      <c r="P1393">
        <v>0</v>
      </c>
      <c r="Q1393">
        <v>1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1</v>
      </c>
      <c r="X1393">
        <v>0</v>
      </c>
      <c r="Y1393">
        <v>0</v>
      </c>
      <c r="Z1393">
        <v>2</v>
      </c>
      <c r="AA1393">
        <v>0</v>
      </c>
      <c r="AB1393">
        <v>1</v>
      </c>
      <c r="AC1393">
        <v>1</v>
      </c>
      <c r="AD1393">
        <v>0</v>
      </c>
      <c r="AE1393">
        <v>0</v>
      </c>
      <c r="AF1393">
        <v>2</v>
      </c>
      <c r="AG1393">
        <v>0</v>
      </c>
      <c r="AH1393">
        <v>0</v>
      </c>
      <c r="AI1393">
        <v>1</v>
      </c>
      <c r="AJ1393">
        <v>0</v>
      </c>
      <c r="AK1393">
        <v>0</v>
      </c>
      <c r="AL1393">
        <v>1</v>
      </c>
      <c r="AM1393">
        <v>0</v>
      </c>
      <c r="AN1393">
        <v>0</v>
      </c>
    </row>
    <row r="1394" spans="1:40" ht="17.100000000000001" customHeight="1" x14ac:dyDescent="0.25">
      <c r="A1394" s="25" t="s">
        <v>4271</v>
      </c>
      <c r="B1394" s="25" t="s">
        <v>7155</v>
      </c>
      <c r="C1394" s="25" t="s">
        <v>2479</v>
      </c>
      <c r="D1394" s="25" t="s">
        <v>4336</v>
      </c>
      <c r="E1394" s="25" t="s">
        <v>7157</v>
      </c>
      <c r="F1394" s="25" t="s">
        <v>4339</v>
      </c>
      <c r="G1394" s="26">
        <v>1</v>
      </c>
      <c r="H1394">
        <v>151</v>
      </c>
      <c r="I1394">
        <v>25.000000000000018</v>
      </c>
      <c r="J1394">
        <v>2.0000000000000009</v>
      </c>
      <c r="K1394">
        <v>168</v>
      </c>
      <c r="L1394">
        <v>20.999999999999996</v>
      </c>
      <c r="M1394">
        <v>4.0000000000000018</v>
      </c>
      <c r="N1394">
        <v>168</v>
      </c>
      <c r="O1394">
        <v>10</v>
      </c>
      <c r="P1394">
        <v>5.0000000000000009</v>
      </c>
      <c r="Q1394">
        <v>170</v>
      </c>
      <c r="R1394">
        <v>8.0000000000000018</v>
      </c>
      <c r="S1394">
        <v>4</v>
      </c>
      <c r="T1394">
        <v>186</v>
      </c>
      <c r="U1394">
        <v>14.000000000000005</v>
      </c>
      <c r="V1394">
        <v>10</v>
      </c>
      <c r="W1394">
        <v>197</v>
      </c>
      <c r="X1394">
        <v>22.000000000000007</v>
      </c>
      <c r="Y1394">
        <v>7.9999999999999991</v>
      </c>
      <c r="Z1394">
        <v>186</v>
      </c>
      <c r="AA1394">
        <v>9.9999999999999982</v>
      </c>
      <c r="AB1394">
        <v>6.0000000000000036</v>
      </c>
      <c r="AC1394">
        <v>191</v>
      </c>
      <c r="AD1394">
        <v>15.000000000000007</v>
      </c>
      <c r="AE1394">
        <v>20.000000000000014</v>
      </c>
      <c r="AF1394">
        <v>186</v>
      </c>
      <c r="AG1394">
        <v>19</v>
      </c>
      <c r="AH1394">
        <v>4.0000000000000018</v>
      </c>
      <c r="AI1394">
        <v>201</v>
      </c>
      <c r="AJ1394">
        <v>20</v>
      </c>
      <c r="AK1394">
        <v>16.000000000000004</v>
      </c>
      <c r="AL1394">
        <v>195</v>
      </c>
      <c r="AM1394">
        <v>15.000000000000004</v>
      </c>
      <c r="AN1394">
        <v>10.000000000000002</v>
      </c>
    </row>
    <row r="1395" spans="1:40" ht="17.100000000000001" customHeight="1" x14ac:dyDescent="0.25">
      <c r="A1395" s="25" t="s">
        <v>4271</v>
      </c>
      <c r="B1395" s="25" t="s">
        <v>7155</v>
      </c>
      <c r="C1395" s="25" t="s">
        <v>2479</v>
      </c>
      <c r="D1395" s="25" t="s">
        <v>4336</v>
      </c>
      <c r="E1395" s="25" t="s">
        <v>7157</v>
      </c>
      <c r="F1395" s="25" t="s">
        <v>4338</v>
      </c>
      <c r="G1395" s="26">
        <v>2</v>
      </c>
      <c r="H1395">
        <v>52</v>
      </c>
      <c r="I1395">
        <v>1.0000000000000007</v>
      </c>
      <c r="J1395">
        <v>1.0000000000000007</v>
      </c>
      <c r="K1395">
        <v>55</v>
      </c>
      <c r="L1395">
        <v>4.0000000000000018</v>
      </c>
      <c r="M1395">
        <v>2.0000000000000009</v>
      </c>
      <c r="N1395">
        <v>62</v>
      </c>
      <c r="O1395">
        <v>5.0000000000000009</v>
      </c>
      <c r="P1395">
        <v>4.0000000000000009</v>
      </c>
      <c r="Q1395">
        <v>65</v>
      </c>
      <c r="R1395">
        <v>2.0000000000000013</v>
      </c>
      <c r="S1395">
        <v>2</v>
      </c>
      <c r="T1395">
        <v>62</v>
      </c>
      <c r="U1395">
        <v>5.0000000000000009</v>
      </c>
      <c r="V1395">
        <v>0</v>
      </c>
      <c r="W1395">
        <v>69</v>
      </c>
      <c r="X1395">
        <v>3.0000000000000013</v>
      </c>
      <c r="Y1395">
        <v>1.0000000000000007</v>
      </c>
      <c r="Z1395">
        <v>68</v>
      </c>
      <c r="AA1395">
        <v>2.0000000000000013</v>
      </c>
      <c r="AB1395">
        <v>0</v>
      </c>
      <c r="AC1395">
        <v>74</v>
      </c>
      <c r="AD1395">
        <v>3.0000000000000013</v>
      </c>
      <c r="AE1395">
        <v>2</v>
      </c>
      <c r="AF1395">
        <v>81</v>
      </c>
      <c r="AG1395">
        <v>4</v>
      </c>
      <c r="AH1395">
        <v>0</v>
      </c>
      <c r="AI1395">
        <v>86</v>
      </c>
      <c r="AJ1395">
        <v>5</v>
      </c>
      <c r="AK1395">
        <v>1.0000000000000002</v>
      </c>
      <c r="AL1395">
        <v>83</v>
      </c>
      <c r="AM1395">
        <v>2.0000000000000004</v>
      </c>
      <c r="AN1395">
        <v>2.9999999999999991</v>
      </c>
    </row>
    <row r="1396" spans="1:40" ht="17.100000000000001" customHeight="1" x14ac:dyDescent="0.25">
      <c r="A1396" s="25" t="s">
        <v>4271</v>
      </c>
      <c r="B1396" s="25" t="s">
        <v>7155</v>
      </c>
      <c r="C1396" s="25" t="s">
        <v>2479</v>
      </c>
      <c r="D1396" s="25" t="s">
        <v>4336</v>
      </c>
      <c r="E1396" s="25" t="s">
        <v>7157</v>
      </c>
      <c r="F1396" s="25" t="s">
        <v>4337</v>
      </c>
      <c r="G1396" s="26">
        <v>3</v>
      </c>
      <c r="H1396">
        <v>18</v>
      </c>
      <c r="I1396">
        <v>0</v>
      </c>
      <c r="J1396">
        <v>0</v>
      </c>
      <c r="K1396">
        <v>16</v>
      </c>
      <c r="L1396">
        <v>0</v>
      </c>
      <c r="M1396">
        <v>2.0000000000000004</v>
      </c>
      <c r="N1396">
        <v>16</v>
      </c>
      <c r="O1396">
        <v>1</v>
      </c>
      <c r="P1396">
        <v>0</v>
      </c>
      <c r="Q1396">
        <v>17</v>
      </c>
      <c r="R1396">
        <v>2.0000000000000004</v>
      </c>
      <c r="S1396">
        <v>0</v>
      </c>
      <c r="T1396">
        <v>14</v>
      </c>
      <c r="U1396">
        <v>0</v>
      </c>
      <c r="V1396">
        <v>0</v>
      </c>
      <c r="W1396">
        <v>15</v>
      </c>
      <c r="X1396">
        <v>2.0000000000000004</v>
      </c>
      <c r="Y1396">
        <v>1.0000000000000002</v>
      </c>
      <c r="Z1396">
        <v>14</v>
      </c>
      <c r="AA1396">
        <v>0</v>
      </c>
      <c r="AB1396">
        <v>0</v>
      </c>
      <c r="AC1396">
        <v>19</v>
      </c>
      <c r="AD1396">
        <v>3.0000000000000004</v>
      </c>
      <c r="AE1396">
        <v>1</v>
      </c>
      <c r="AF1396">
        <v>17</v>
      </c>
      <c r="AG1396">
        <v>0</v>
      </c>
      <c r="AH1396">
        <v>0</v>
      </c>
      <c r="AI1396">
        <v>20</v>
      </c>
      <c r="AJ1396">
        <v>0</v>
      </c>
      <c r="AK1396">
        <v>5</v>
      </c>
      <c r="AL1396">
        <v>16</v>
      </c>
      <c r="AM1396">
        <v>1</v>
      </c>
      <c r="AN1396">
        <v>1</v>
      </c>
    </row>
    <row r="1397" spans="1:40" ht="17.100000000000001" customHeight="1" x14ac:dyDescent="0.25">
      <c r="A1397" s="25" t="s">
        <v>4271</v>
      </c>
      <c r="B1397" s="25" t="s">
        <v>7155</v>
      </c>
      <c r="C1397" s="25" t="s">
        <v>2479</v>
      </c>
      <c r="D1397" s="25" t="s">
        <v>4336</v>
      </c>
      <c r="E1397" s="25" t="s">
        <v>7157</v>
      </c>
      <c r="F1397" s="25" t="s">
        <v>4335</v>
      </c>
      <c r="G1397" s="26">
        <v>4</v>
      </c>
      <c r="H1397">
        <v>2</v>
      </c>
      <c r="I1397">
        <v>0</v>
      </c>
      <c r="J1397">
        <v>0</v>
      </c>
      <c r="K1397">
        <v>2</v>
      </c>
      <c r="L1397">
        <v>0</v>
      </c>
      <c r="M1397">
        <v>0</v>
      </c>
      <c r="N1397">
        <v>3</v>
      </c>
      <c r="O1397">
        <v>0</v>
      </c>
      <c r="P1397">
        <v>0</v>
      </c>
      <c r="Q1397">
        <v>3</v>
      </c>
      <c r="R1397">
        <v>0</v>
      </c>
      <c r="S1397">
        <v>1</v>
      </c>
      <c r="T1397">
        <v>3</v>
      </c>
      <c r="U1397">
        <v>1</v>
      </c>
      <c r="V1397">
        <v>0</v>
      </c>
      <c r="W1397">
        <v>3</v>
      </c>
      <c r="X1397">
        <v>0</v>
      </c>
      <c r="Y1397">
        <v>0</v>
      </c>
      <c r="Z1397">
        <v>3</v>
      </c>
      <c r="AA1397">
        <v>0</v>
      </c>
      <c r="AB1397">
        <v>0</v>
      </c>
      <c r="AC1397">
        <v>3</v>
      </c>
      <c r="AD1397">
        <v>0</v>
      </c>
      <c r="AE1397">
        <v>0</v>
      </c>
      <c r="AF1397">
        <v>2</v>
      </c>
      <c r="AG1397">
        <v>0</v>
      </c>
      <c r="AH1397">
        <v>0</v>
      </c>
      <c r="AI1397">
        <v>2</v>
      </c>
      <c r="AJ1397">
        <v>0</v>
      </c>
      <c r="AK1397">
        <v>0</v>
      </c>
      <c r="AL1397">
        <v>2</v>
      </c>
      <c r="AM1397">
        <v>0</v>
      </c>
      <c r="AN1397">
        <v>0</v>
      </c>
    </row>
    <row r="1398" spans="1:40" ht="17.100000000000001" customHeight="1" x14ac:dyDescent="0.25">
      <c r="A1398" s="25" t="s">
        <v>4271</v>
      </c>
      <c r="B1398" s="25" t="s">
        <v>7155</v>
      </c>
      <c r="C1398" s="25" t="s">
        <v>2628</v>
      </c>
      <c r="D1398" s="25" t="s">
        <v>4331</v>
      </c>
      <c r="E1398" s="25" t="s">
        <v>6519</v>
      </c>
      <c r="F1398" s="25" t="s">
        <v>4334</v>
      </c>
      <c r="G1398" s="26">
        <v>1</v>
      </c>
      <c r="H1398">
        <v>31</v>
      </c>
      <c r="I1398">
        <v>7.0000000000000018</v>
      </c>
      <c r="J1398">
        <v>4</v>
      </c>
      <c r="K1398">
        <v>67</v>
      </c>
      <c r="L1398">
        <v>40.000000000000021</v>
      </c>
      <c r="M1398">
        <v>32</v>
      </c>
      <c r="N1398">
        <v>50</v>
      </c>
      <c r="O1398">
        <v>15.999999999999998</v>
      </c>
      <c r="P1398">
        <v>5</v>
      </c>
      <c r="Q1398">
        <v>54</v>
      </c>
      <c r="R1398">
        <v>12.000000000000002</v>
      </c>
      <c r="S1398">
        <v>3.0000000000000013</v>
      </c>
      <c r="T1398">
        <v>52</v>
      </c>
      <c r="U1398">
        <v>3.9999999999999996</v>
      </c>
      <c r="V1398">
        <v>1.9999999999999998</v>
      </c>
      <c r="W1398">
        <v>53</v>
      </c>
      <c r="X1398">
        <v>6.0000000000000009</v>
      </c>
      <c r="Y1398">
        <v>4</v>
      </c>
      <c r="Z1398">
        <v>54</v>
      </c>
      <c r="AA1398">
        <v>5.0000000000000009</v>
      </c>
      <c r="AB1398">
        <v>4.0000000000000009</v>
      </c>
      <c r="AC1398">
        <v>58</v>
      </c>
      <c r="AD1398">
        <v>9.0000000000000018</v>
      </c>
      <c r="AE1398">
        <v>6.0000000000000009</v>
      </c>
      <c r="AF1398">
        <v>62</v>
      </c>
      <c r="AG1398">
        <v>8</v>
      </c>
      <c r="AH1398">
        <v>4</v>
      </c>
      <c r="AI1398">
        <v>68</v>
      </c>
      <c r="AJ1398">
        <v>13.000000000000005</v>
      </c>
      <c r="AK1398">
        <v>6</v>
      </c>
      <c r="AL1398">
        <v>70</v>
      </c>
      <c r="AM1398">
        <v>8.0000000000000018</v>
      </c>
      <c r="AN1398">
        <v>12.000000000000005</v>
      </c>
    </row>
    <row r="1399" spans="1:40" ht="17.100000000000001" customHeight="1" x14ac:dyDescent="0.25">
      <c r="A1399" s="25" t="s">
        <v>4271</v>
      </c>
      <c r="B1399" s="25" t="s">
        <v>7155</v>
      </c>
      <c r="C1399" s="25" t="s">
        <v>2628</v>
      </c>
      <c r="D1399" s="25" t="s">
        <v>4331</v>
      </c>
      <c r="E1399" s="25" t="s">
        <v>6519</v>
      </c>
      <c r="F1399" s="25" t="s">
        <v>4333</v>
      </c>
      <c r="G1399" s="26">
        <v>2</v>
      </c>
      <c r="H1399">
        <v>9</v>
      </c>
      <c r="I1399">
        <v>0</v>
      </c>
      <c r="J1399">
        <v>0</v>
      </c>
      <c r="K1399">
        <v>13</v>
      </c>
      <c r="L1399">
        <v>0</v>
      </c>
      <c r="M1399">
        <v>2</v>
      </c>
      <c r="N1399">
        <v>16</v>
      </c>
      <c r="O1399">
        <v>2.0000000000000004</v>
      </c>
      <c r="P1399">
        <v>2.0000000000000004</v>
      </c>
      <c r="Q1399">
        <v>16</v>
      </c>
      <c r="R1399">
        <v>0</v>
      </c>
      <c r="S1399">
        <v>1.0000000000000002</v>
      </c>
      <c r="T1399">
        <v>15</v>
      </c>
      <c r="U1399">
        <v>0</v>
      </c>
      <c r="V1399">
        <v>0</v>
      </c>
      <c r="W1399">
        <v>19</v>
      </c>
      <c r="X1399">
        <v>0</v>
      </c>
      <c r="Y1399">
        <v>1</v>
      </c>
      <c r="Z1399">
        <v>17</v>
      </c>
      <c r="AA1399">
        <v>1.0000000000000002</v>
      </c>
      <c r="AB1399">
        <v>0</v>
      </c>
      <c r="AC1399">
        <v>17</v>
      </c>
      <c r="AD1399">
        <v>1.0000000000000002</v>
      </c>
      <c r="AE1399">
        <v>0</v>
      </c>
      <c r="AF1399">
        <v>17</v>
      </c>
      <c r="AG1399">
        <v>1.0000000000000002</v>
      </c>
      <c r="AH1399">
        <v>0</v>
      </c>
      <c r="AI1399">
        <v>18</v>
      </c>
      <c r="AJ1399">
        <v>1</v>
      </c>
      <c r="AK1399">
        <v>0</v>
      </c>
      <c r="AL1399">
        <v>16</v>
      </c>
      <c r="AM1399">
        <v>0</v>
      </c>
      <c r="AN1399">
        <v>0</v>
      </c>
    </row>
    <row r="1400" spans="1:40" ht="17.100000000000001" customHeight="1" x14ac:dyDescent="0.25">
      <c r="A1400" s="25" t="s">
        <v>4271</v>
      </c>
      <c r="B1400" s="25" t="s">
        <v>7155</v>
      </c>
      <c r="C1400" s="25" t="s">
        <v>2628</v>
      </c>
      <c r="D1400" s="25" t="s">
        <v>4331</v>
      </c>
      <c r="E1400" s="25" t="s">
        <v>6519</v>
      </c>
      <c r="F1400" s="25" t="s">
        <v>4332</v>
      </c>
      <c r="G1400" s="26">
        <v>3</v>
      </c>
      <c r="H1400">
        <v>2</v>
      </c>
      <c r="I1400">
        <v>0</v>
      </c>
      <c r="J1400">
        <v>1</v>
      </c>
      <c r="K1400">
        <v>1</v>
      </c>
      <c r="L1400">
        <v>0</v>
      </c>
      <c r="M1400">
        <v>0</v>
      </c>
      <c r="N1400">
        <v>1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1</v>
      </c>
      <c r="AA1400">
        <v>1</v>
      </c>
      <c r="AB1400">
        <v>0</v>
      </c>
      <c r="AC1400">
        <v>1</v>
      </c>
      <c r="AD1400">
        <v>0</v>
      </c>
      <c r="AE1400">
        <v>0</v>
      </c>
      <c r="AF1400">
        <v>3</v>
      </c>
      <c r="AG1400">
        <v>0</v>
      </c>
      <c r="AH1400">
        <v>0</v>
      </c>
      <c r="AI1400">
        <v>3</v>
      </c>
      <c r="AJ1400">
        <v>0</v>
      </c>
      <c r="AK1400">
        <v>0</v>
      </c>
      <c r="AL1400">
        <v>4</v>
      </c>
      <c r="AM1400">
        <v>0</v>
      </c>
      <c r="AN1400">
        <v>0</v>
      </c>
    </row>
    <row r="1401" spans="1:40" ht="17.100000000000001" customHeight="1" x14ac:dyDescent="0.25">
      <c r="A1401" s="25" t="s">
        <v>4271</v>
      </c>
      <c r="B1401" s="25" t="s">
        <v>7155</v>
      </c>
      <c r="C1401" s="25" t="s">
        <v>2628</v>
      </c>
      <c r="D1401" s="25" t="s">
        <v>4331</v>
      </c>
      <c r="E1401" s="25" t="s">
        <v>6519</v>
      </c>
      <c r="F1401" s="25" t="s">
        <v>4330</v>
      </c>
      <c r="G1401" s="26">
        <v>4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</row>
    <row r="1402" spans="1:40" ht="17.100000000000001" customHeight="1" x14ac:dyDescent="0.25">
      <c r="A1402" s="25" t="s">
        <v>4271</v>
      </c>
      <c r="B1402" s="25" t="s">
        <v>7155</v>
      </c>
      <c r="C1402" s="25" t="s">
        <v>4326</v>
      </c>
      <c r="D1402" s="25" t="s">
        <v>4325</v>
      </c>
      <c r="E1402" s="25" t="s">
        <v>6520</v>
      </c>
      <c r="F1402" s="25" t="s">
        <v>4329</v>
      </c>
      <c r="G1402" s="26">
        <v>1</v>
      </c>
      <c r="H1402">
        <v>202</v>
      </c>
      <c r="I1402">
        <v>40.999999999999993</v>
      </c>
      <c r="J1402">
        <v>8.0000000000000036</v>
      </c>
      <c r="K1402">
        <v>208</v>
      </c>
      <c r="L1402">
        <v>18.000000000000004</v>
      </c>
      <c r="M1402">
        <v>10.000000000000004</v>
      </c>
      <c r="N1402">
        <v>206</v>
      </c>
      <c r="O1402">
        <v>8.9999999999999982</v>
      </c>
      <c r="P1402">
        <v>10</v>
      </c>
      <c r="Q1402">
        <v>210</v>
      </c>
      <c r="R1402">
        <v>3.9999999999999991</v>
      </c>
      <c r="S1402">
        <v>7.0000000000000018</v>
      </c>
      <c r="T1402">
        <v>214</v>
      </c>
      <c r="U1402">
        <v>10.999999999999996</v>
      </c>
      <c r="V1402">
        <v>3.9999999999999996</v>
      </c>
      <c r="W1402">
        <v>219</v>
      </c>
      <c r="X1402">
        <v>13.000000000000007</v>
      </c>
      <c r="Y1402">
        <v>8.0000000000000036</v>
      </c>
      <c r="Z1402">
        <v>225</v>
      </c>
      <c r="AA1402">
        <v>17.000000000000007</v>
      </c>
      <c r="AB1402">
        <v>6.0000000000000009</v>
      </c>
      <c r="AC1402">
        <v>235</v>
      </c>
      <c r="AD1402">
        <v>13.999999999999996</v>
      </c>
      <c r="AE1402">
        <v>13</v>
      </c>
      <c r="AF1402">
        <v>246</v>
      </c>
      <c r="AG1402">
        <v>21.000000000000011</v>
      </c>
      <c r="AH1402">
        <v>14.000000000000004</v>
      </c>
      <c r="AI1402">
        <v>231</v>
      </c>
      <c r="AJ1402">
        <v>9.0000000000000018</v>
      </c>
      <c r="AK1402">
        <v>9.0000000000000018</v>
      </c>
      <c r="AL1402">
        <v>225</v>
      </c>
      <c r="AM1402">
        <v>10.999999999999998</v>
      </c>
      <c r="AN1402">
        <v>14</v>
      </c>
    </row>
    <row r="1403" spans="1:40" ht="17.100000000000001" customHeight="1" x14ac:dyDescent="0.25">
      <c r="A1403" s="25" t="s">
        <v>4271</v>
      </c>
      <c r="B1403" s="25" t="s">
        <v>7155</v>
      </c>
      <c r="C1403" s="25" t="s">
        <v>4326</v>
      </c>
      <c r="D1403" s="25" t="s">
        <v>4325</v>
      </c>
      <c r="E1403" s="25" t="s">
        <v>6520</v>
      </c>
      <c r="F1403" s="25" t="s">
        <v>4328</v>
      </c>
      <c r="G1403" s="26">
        <v>2</v>
      </c>
      <c r="H1403">
        <v>66</v>
      </c>
      <c r="I1403">
        <v>2</v>
      </c>
      <c r="J1403">
        <v>0</v>
      </c>
      <c r="K1403">
        <v>76</v>
      </c>
      <c r="L1403">
        <v>2.0000000000000004</v>
      </c>
      <c r="M1403">
        <v>0</v>
      </c>
      <c r="N1403">
        <v>72</v>
      </c>
      <c r="O1403">
        <v>2.0000000000000013</v>
      </c>
      <c r="P1403">
        <v>0</v>
      </c>
      <c r="Q1403">
        <v>73</v>
      </c>
      <c r="R1403">
        <v>1.0000000000000007</v>
      </c>
      <c r="S1403">
        <v>0</v>
      </c>
      <c r="T1403">
        <v>66</v>
      </c>
      <c r="U1403">
        <v>0</v>
      </c>
      <c r="V1403">
        <v>0</v>
      </c>
      <c r="W1403">
        <v>70</v>
      </c>
      <c r="X1403">
        <v>1</v>
      </c>
      <c r="Y1403">
        <v>2.0000000000000009</v>
      </c>
      <c r="Z1403">
        <v>67</v>
      </c>
      <c r="AA1403">
        <v>1.0000000000000007</v>
      </c>
      <c r="AB1403">
        <v>2</v>
      </c>
      <c r="AC1403">
        <v>70</v>
      </c>
      <c r="AD1403">
        <v>3</v>
      </c>
      <c r="AE1403">
        <v>1</v>
      </c>
      <c r="AF1403">
        <v>71</v>
      </c>
      <c r="AG1403">
        <v>2.0000000000000004</v>
      </c>
      <c r="AH1403">
        <v>2.0000000000000004</v>
      </c>
      <c r="AI1403">
        <v>72</v>
      </c>
      <c r="AJ1403">
        <v>3.0000000000000013</v>
      </c>
      <c r="AK1403">
        <v>2</v>
      </c>
      <c r="AL1403">
        <v>75</v>
      </c>
      <c r="AM1403">
        <v>5.9999999999999991</v>
      </c>
      <c r="AN1403">
        <v>1</v>
      </c>
    </row>
    <row r="1404" spans="1:40" ht="17.100000000000001" customHeight="1" x14ac:dyDescent="0.25">
      <c r="A1404" s="25" t="s">
        <v>4271</v>
      </c>
      <c r="B1404" s="25" t="s">
        <v>7155</v>
      </c>
      <c r="C1404" s="25" t="s">
        <v>4326</v>
      </c>
      <c r="D1404" s="25" t="s">
        <v>4325</v>
      </c>
      <c r="E1404" s="25" t="s">
        <v>6520</v>
      </c>
      <c r="F1404" s="25" t="s">
        <v>4327</v>
      </c>
      <c r="G1404" s="26">
        <v>3</v>
      </c>
      <c r="H1404">
        <v>11</v>
      </c>
      <c r="I1404">
        <v>0</v>
      </c>
      <c r="J1404">
        <v>0</v>
      </c>
      <c r="K1404">
        <v>8</v>
      </c>
      <c r="L1404">
        <v>0</v>
      </c>
      <c r="M1404">
        <v>0</v>
      </c>
      <c r="N1404">
        <v>10</v>
      </c>
      <c r="O1404">
        <v>0</v>
      </c>
      <c r="P1404">
        <v>1.0000000000000002</v>
      </c>
      <c r="Q1404">
        <v>10</v>
      </c>
      <c r="R1404">
        <v>0</v>
      </c>
      <c r="S1404">
        <v>0</v>
      </c>
      <c r="T1404">
        <v>9</v>
      </c>
      <c r="U1404">
        <v>1.0000000000000002</v>
      </c>
      <c r="V1404">
        <v>0</v>
      </c>
      <c r="W1404">
        <v>10</v>
      </c>
      <c r="X1404">
        <v>0</v>
      </c>
      <c r="Y1404">
        <v>0</v>
      </c>
      <c r="Z1404">
        <v>13</v>
      </c>
      <c r="AA1404">
        <v>0</v>
      </c>
      <c r="AB1404">
        <v>0</v>
      </c>
      <c r="AC1404">
        <v>13</v>
      </c>
      <c r="AD1404">
        <v>2</v>
      </c>
      <c r="AE1404">
        <v>1</v>
      </c>
      <c r="AF1404">
        <v>16</v>
      </c>
      <c r="AG1404">
        <v>0</v>
      </c>
      <c r="AH1404">
        <v>0</v>
      </c>
      <c r="AI1404">
        <v>20</v>
      </c>
      <c r="AJ1404">
        <v>0</v>
      </c>
      <c r="AK1404">
        <v>0.99999999999999989</v>
      </c>
      <c r="AL1404">
        <v>21</v>
      </c>
      <c r="AM1404">
        <v>1.0000000000000002</v>
      </c>
      <c r="AN1404">
        <v>2</v>
      </c>
    </row>
    <row r="1405" spans="1:40" ht="17.100000000000001" customHeight="1" x14ac:dyDescent="0.25">
      <c r="A1405" s="25" t="s">
        <v>4271</v>
      </c>
      <c r="B1405" s="25" t="s">
        <v>7155</v>
      </c>
      <c r="C1405" s="25" t="s">
        <v>4326</v>
      </c>
      <c r="D1405" s="25" t="s">
        <v>4325</v>
      </c>
      <c r="E1405" s="25" t="s">
        <v>6520</v>
      </c>
      <c r="F1405" s="25" t="s">
        <v>4324</v>
      </c>
      <c r="G1405" s="26">
        <v>4</v>
      </c>
      <c r="H1405">
        <v>3</v>
      </c>
      <c r="I1405">
        <v>0</v>
      </c>
      <c r="J1405">
        <v>0</v>
      </c>
      <c r="K1405">
        <v>4</v>
      </c>
      <c r="L1405">
        <v>0</v>
      </c>
      <c r="M1405">
        <v>0</v>
      </c>
      <c r="N1405">
        <v>3</v>
      </c>
      <c r="O1405">
        <v>0</v>
      </c>
      <c r="P1405">
        <v>0</v>
      </c>
      <c r="Q1405">
        <v>2</v>
      </c>
      <c r="R1405">
        <v>0</v>
      </c>
      <c r="S1405">
        <v>0</v>
      </c>
      <c r="T1405">
        <v>5</v>
      </c>
      <c r="U1405">
        <v>0</v>
      </c>
      <c r="V1405">
        <v>0</v>
      </c>
      <c r="W1405">
        <v>3</v>
      </c>
      <c r="X1405">
        <v>0</v>
      </c>
      <c r="Y1405">
        <v>0</v>
      </c>
      <c r="Z1405">
        <v>3</v>
      </c>
      <c r="AA1405">
        <v>0</v>
      </c>
      <c r="AB1405">
        <v>0</v>
      </c>
      <c r="AC1405">
        <v>4</v>
      </c>
      <c r="AD1405">
        <v>0</v>
      </c>
      <c r="AE1405">
        <v>0</v>
      </c>
      <c r="AF1405">
        <v>2</v>
      </c>
      <c r="AG1405">
        <v>0</v>
      </c>
      <c r="AH1405">
        <v>0</v>
      </c>
      <c r="AI1405">
        <v>3</v>
      </c>
      <c r="AJ1405">
        <v>1</v>
      </c>
      <c r="AK1405">
        <v>1</v>
      </c>
      <c r="AL1405">
        <v>4</v>
      </c>
      <c r="AM1405">
        <v>0</v>
      </c>
      <c r="AN1405">
        <v>0</v>
      </c>
    </row>
    <row r="1406" spans="1:40" ht="17.100000000000001" customHeight="1" x14ac:dyDescent="0.25">
      <c r="A1406" s="25" t="s">
        <v>4271</v>
      </c>
      <c r="B1406" s="25" t="s">
        <v>7155</v>
      </c>
      <c r="C1406" s="25" t="s">
        <v>2246</v>
      </c>
      <c r="D1406" s="25" t="s">
        <v>4320</v>
      </c>
      <c r="E1406" s="25" t="s">
        <v>6521</v>
      </c>
      <c r="F1406" s="25" t="s">
        <v>4323</v>
      </c>
      <c r="G1406" s="26">
        <v>1</v>
      </c>
      <c r="H1406">
        <v>148</v>
      </c>
      <c r="I1406">
        <v>23.000000000000004</v>
      </c>
      <c r="J1406">
        <v>7.0000000000000018</v>
      </c>
      <c r="K1406">
        <v>167</v>
      </c>
      <c r="L1406">
        <v>35.000000000000007</v>
      </c>
      <c r="M1406">
        <v>3.0000000000000018</v>
      </c>
      <c r="N1406">
        <v>203</v>
      </c>
      <c r="O1406">
        <v>47.000000000000028</v>
      </c>
      <c r="P1406">
        <v>53.000000000000014</v>
      </c>
      <c r="Q1406">
        <v>146</v>
      </c>
      <c r="R1406">
        <v>3.0000000000000009</v>
      </c>
      <c r="S1406">
        <v>9.0000000000000036</v>
      </c>
      <c r="T1406">
        <v>154</v>
      </c>
      <c r="U1406">
        <v>23.999999999999986</v>
      </c>
      <c r="V1406">
        <v>10.000000000000002</v>
      </c>
      <c r="W1406">
        <v>164</v>
      </c>
      <c r="X1406">
        <v>22.000000000000011</v>
      </c>
      <c r="Y1406">
        <v>26.000000000000004</v>
      </c>
      <c r="Z1406">
        <v>150</v>
      </c>
      <c r="AA1406">
        <v>9.9999999999999964</v>
      </c>
      <c r="AB1406">
        <v>11.000000000000004</v>
      </c>
      <c r="AC1406">
        <v>148</v>
      </c>
      <c r="AD1406">
        <v>11.000000000000005</v>
      </c>
      <c r="AE1406">
        <v>13.999999999999998</v>
      </c>
      <c r="AF1406">
        <v>139</v>
      </c>
      <c r="AG1406">
        <v>8.0000000000000018</v>
      </c>
      <c r="AH1406">
        <v>11</v>
      </c>
      <c r="AI1406">
        <v>132</v>
      </c>
      <c r="AJ1406">
        <v>16.999999999999993</v>
      </c>
      <c r="AK1406">
        <v>16.000000000000007</v>
      </c>
      <c r="AL1406">
        <v>133</v>
      </c>
      <c r="AM1406">
        <v>13.000000000000007</v>
      </c>
      <c r="AN1406">
        <v>5</v>
      </c>
    </row>
    <row r="1407" spans="1:40" ht="17.100000000000001" customHeight="1" x14ac:dyDescent="0.25">
      <c r="A1407" s="25" t="s">
        <v>4271</v>
      </c>
      <c r="B1407" s="25" t="s">
        <v>7155</v>
      </c>
      <c r="C1407" s="25" t="s">
        <v>2246</v>
      </c>
      <c r="D1407" s="25" t="s">
        <v>4320</v>
      </c>
      <c r="E1407" s="25" t="s">
        <v>6521</v>
      </c>
      <c r="F1407" s="25" t="s">
        <v>4322</v>
      </c>
      <c r="G1407" s="26">
        <v>2</v>
      </c>
      <c r="H1407">
        <v>33</v>
      </c>
      <c r="I1407">
        <v>1</v>
      </c>
      <c r="J1407">
        <v>1</v>
      </c>
      <c r="K1407">
        <v>37</v>
      </c>
      <c r="L1407">
        <v>3.0000000000000009</v>
      </c>
      <c r="M1407">
        <v>2.0000000000000004</v>
      </c>
      <c r="N1407">
        <v>36</v>
      </c>
      <c r="O1407">
        <v>2.0000000000000004</v>
      </c>
      <c r="P1407">
        <v>0</v>
      </c>
      <c r="Q1407">
        <v>45</v>
      </c>
      <c r="R1407">
        <v>3.0000000000000004</v>
      </c>
      <c r="S1407">
        <v>0</v>
      </c>
      <c r="T1407">
        <v>40</v>
      </c>
      <c r="U1407">
        <v>0.99999999999999989</v>
      </c>
      <c r="V1407">
        <v>0.99999999999999989</v>
      </c>
      <c r="W1407">
        <v>41</v>
      </c>
      <c r="X1407">
        <v>0</v>
      </c>
      <c r="Y1407">
        <v>0</v>
      </c>
      <c r="Z1407">
        <v>35</v>
      </c>
      <c r="AA1407">
        <v>0</v>
      </c>
      <c r="AB1407">
        <v>0</v>
      </c>
      <c r="AC1407">
        <v>35</v>
      </c>
      <c r="AD1407">
        <v>0</v>
      </c>
      <c r="AE1407">
        <v>1.0000000000000004</v>
      </c>
      <c r="AF1407">
        <v>37</v>
      </c>
      <c r="AG1407">
        <v>1.9999999999999998</v>
      </c>
      <c r="AH1407">
        <v>1.0000000000000004</v>
      </c>
      <c r="AI1407">
        <v>38</v>
      </c>
      <c r="AJ1407">
        <v>2.0000000000000009</v>
      </c>
      <c r="AK1407">
        <v>0</v>
      </c>
      <c r="AL1407">
        <v>33</v>
      </c>
      <c r="AM1407">
        <v>0</v>
      </c>
      <c r="AN1407">
        <v>1.0000000000000004</v>
      </c>
    </row>
    <row r="1408" spans="1:40" ht="17.100000000000001" customHeight="1" x14ac:dyDescent="0.25">
      <c r="A1408" s="25" t="s">
        <v>4271</v>
      </c>
      <c r="B1408" s="25" t="s">
        <v>7155</v>
      </c>
      <c r="C1408" s="25" t="s">
        <v>2246</v>
      </c>
      <c r="D1408" s="25" t="s">
        <v>4320</v>
      </c>
      <c r="E1408" s="25" t="s">
        <v>6521</v>
      </c>
      <c r="F1408" s="25" t="s">
        <v>4321</v>
      </c>
      <c r="G1408" s="26">
        <v>3</v>
      </c>
      <c r="H1408">
        <v>2</v>
      </c>
      <c r="I1408">
        <v>0</v>
      </c>
      <c r="J1408">
        <v>0</v>
      </c>
      <c r="K1408">
        <v>2</v>
      </c>
      <c r="L1408">
        <v>0</v>
      </c>
      <c r="M1408">
        <v>0</v>
      </c>
      <c r="N1408">
        <v>5</v>
      </c>
      <c r="O1408">
        <v>1</v>
      </c>
      <c r="P1408">
        <v>0</v>
      </c>
      <c r="Q1408">
        <v>4</v>
      </c>
      <c r="R1408">
        <v>0</v>
      </c>
      <c r="S1408">
        <v>0</v>
      </c>
      <c r="T1408">
        <v>4</v>
      </c>
      <c r="U1408">
        <v>0</v>
      </c>
      <c r="V1408">
        <v>1</v>
      </c>
      <c r="W1408">
        <v>2</v>
      </c>
      <c r="X1408">
        <v>0</v>
      </c>
      <c r="Y1408">
        <v>0</v>
      </c>
      <c r="Z1408">
        <v>3</v>
      </c>
      <c r="AA1408">
        <v>0</v>
      </c>
      <c r="AB1408">
        <v>0</v>
      </c>
      <c r="AC1408">
        <v>4</v>
      </c>
      <c r="AD1408">
        <v>0</v>
      </c>
      <c r="AE1408">
        <v>0</v>
      </c>
      <c r="AF1408">
        <v>4</v>
      </c>
      <c r="AG1408">
        <v>0</v>
      </c>
      <c r="AH1408">
        <v>0</v>
      </c>
      <c r="AI1408">
        <v>5</v>
      </c>
      <c r="AJ1408">
        <v>0</v>
      </c>
      <c r="AK1408">
        <v>0</v>
      </c>
      <c r="AL1408">
        <v>4</v>
      </c>
      <c r="AM1408">
        <v>1</v>
      </c>
      <c r="AN1408">
        <v>1</v>
      </c>
    </row>
    <row r="1409" spans="1:40" ht="17.100000000000001" customHeight="1" x14ac:dyDescent="0.25">
      <c r="A1409" s="25" t="s">
        <v>4271</v>
      </c>
      <c r="B1409" s="25" t="s">
        <v>7155</v>
      </c>
      <c r="C1409" s="25" t="s">
        <v>2246</v>
      </c>
      <c r="D1409" s="25" t="s">
        <v>4320</v>
      </c>
      <c r="E1409" s="25" t="s">
        <v>6521</v>
      </c>
      <c r="F1409" s="25" t="s">
        <v>4319</v>
      </c>
      <c r="G1409" s="26">
        <v>4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</row>
    <row r="1410" spans="1:40" ht="17.100000000000001" customHeight="1" x14ac:dyDescent="0.25">
      <c r="A1410" s="25" t="s">
        <v>4271</v>
      </c>
      <c r="B1410" s="25" t="s">
        <v>7155</v>
      </c>
      <c r="C1410" s="25" t="s">
        <v>308</v>
      </c>
      <c r="D1410" s="25" t="s">
        <v>4315</v>
      </c>
      <c r="E1410" s="25" t="s">
        <v>6522</v>
      </c>
      <c r="F1410" s="25" t="s">
        <v>4318</v>
      </c>
      <c r="G1410" s="26">
        <v>1</v>
      </c>
      <c r="H1410">
        <v>55</v>
      </c>
      <c r="I1410">
        <v>17.000000000000004</v>
      </c>
      <c r="J1410">
        <v>15.000000000000005</v>
      </c>
      <c r="K1410">
        <v>52</v>
      </c>
      <c r="L1410">
        <v>12.999999999999998</v>
      </c>
      <c r="M1410">
        <v>3.9999999999999996</v>
      </c>
      <c r="N1410">
        <v>168</v>
      </c>
      <c r="O1410">
        <v>119</v>
      </c>
      <c r="P1410">
        <v>5.0000000000000009</v>
      </c>
      <c r="Q1410">
        <v>159</v>
      </c>
      <c r="R1410">
        <v>1</v>
      </c>
      <c r="S1410">
        <v>10.000000000000002</v>
      </c>
      <c r="T1410">
        <v>216</v>
      </c>
      <c r="U1410">
        <v>63.999999999999957</v>
      </c>
      <c r="V1410">
        <v>118.99999999999996</v>
      </c>
      <c r="W1410">
        <v>225</v>
      </c>
      <c r="X1410">
        <v>126.99999999999994</v>
      </c>
      <c r="Y1410">
        <v>143.00000000000006</v>
      </c>
      <c r="Z1410">
        <v>85</v>
      </c>
      <c r="AA1410">
        <v>5</v>
      </c>
      <c r="AB1410">
        <v>3.0000000000000004</v>
      </c>
      <c r="AC1410">
        <v>87</v>
      </c>
      <c r="AD1410">
        <v>2.0000000000000004</v>
      </c>
      <c r="AE1410">
        <v>22.999999999999986</v>
      </c>
      <c r="AF1410">
        <v>79</v>
      </c>
      <c r="AG1410">
        <v>14.999999999999998</v>
      </c>
      <c r="AH1410">
        <v>27.000000000000007</v>
      </c>
      <c r="AI1410">
        <v>76</v>
      </c>
      <c r="AJ1410">
        <v>17.000000000000007</v>
      </c>
      <c r="AK1410">
        <v>19.999999999999989</v>
      </c>
      <c r="AL1410">
        <v>67</v>
      </c>
      <c r="AM1410">
        <v>14</v>
      </c>
      <c r="AN1410">
        <v>8</v>
      </c>
    </row>
    <row r="1411" spans="1:40" ht="17.100000000000001" customHeight="1" x14ac:dyDescent="0.25">
      <c r="A1411" s="25" t="s">
        <v>4271</v>
      </c>
      <c r="B1411" s="25" t="s">
        <v>7155</v>
      </c>
      <c r="C1411" s="25" t="s">
        <v>308</v>
      </c>
      <c r="D1411" s="25" t="s">
        <v>4315</v>
      </c>
      <c r="E1411" s="25" t="s">
        <v>6522</v>
      </c>
      <c r="F1411" s="25" t="s">
        <v>4317</v>
      </c>
      <c r="G1411" s="26">
        <v>2</v>
      </c>
      <c r="H1411">
        <v>4</v>
      </c>
      <c r="I1411">
        <v>2</v>
      </c>
      <c r="J1411">
        <v>1</v>
      </c>
      <c r="K1411">
        <v>7</v>
      </c>
      <c r="L1411">
        <v>2</v>
      </c>
      <c r="M1411">
        <v>0</v>
      </c>
      <c r="N1411">
        <v>8</v>
      </c>
      <c r="O1411">
        <v>0</v>
      </c>
      <c r="P1411">
        <v>0</v>
      </c>
      <c r="Q1411">
        <v>10</v>
      </c>
      <c r="R1411">
        <v>1.0000000000000002</v>
      </c>
      <c r="S1411">
        <v>1.0000000000000002</v>
      </c>
      <c r="T1411">
        <v>9</v>
      </c>
      <c r="U1411">
        <v>1</v>
      </c>
      <c r="V1411">
        <v>0</v>
      </c>
      <c r="W1411">
        <v>11</v>
      </c>
      <c r="X1411">
        <v>2.0000000000000004</v>
      </c>
      <c r="Y1411">
        <v>0</v>
      </c>
      <c r="Z1411">
        <v>12</v>
      </c>
      <c r="AA1411">
        <v>0</v>
      </c>
      <c r="AB1411">
        <v>2</v>
      </c>
      <c r="AC1411">
        <v>8</v>
      </c>
      <c r="AD1411">
        <v>0</v>
      </c>
      <c r="AE1411">
        <v>0</v>
      </c>
      <c r="AF1411">
        <v>9</v>
      </c>
      <c r="AG1411">
        <v>0</v>
      </c>
      <c r="AH1411">
        <v>1.0000000000000002</v>
      </c>
      <c r="AI1411">
        <v>9</v>
      </c>
      <c r="AJ1411">
        <v>0</v>
      </c>
      <c r="AK1411">
        <v>0</v>
      </c>
      <c r="AL1411">
        <v>12</v>
      </c>
      <c r="AM1411">
        <v>2</v>
      </c>
      <c r="AN1411">
        <v>0</v>
      </c>
    </row>
    <row r="1412" spans="1:40" ht="17.100000000000001" customHeight="1" x14ac:dyDescent="0.25">
      <c r="A1412" s="25" t="s">
        <v>4271</v>
      </c>
      <c r="B1412" s="25" t="s">
        <v>7155</v>
      </c>
      <c r="C1412" s="25" t="s">
        <v>308</v>
      </c>
      <c r="D1412" s="25" t="s">
        <v>4315</v>
      </c>
      <c r="E1412" s="25" t="s">
        <v>6522</v>
      </c>
      <c r="F1412" s="25" t="s">
        <v>4316</v>
      </c>
      <c r="G1412" s="26">
        <v>3</v>
      </c>
      <c r="H1412">
        <v>3</v>
      </c>
      <c r="I1412">
        <v>0</v>
      </c>
      <c r="J1412">
        <v>0</v>
      </c>
      <c r="K1412">
        <v>3</v>
      </c>
      <c r="L1412">
        <v>0</v>
      </c>
      <c r="M1412">
        <v>0</v>
      </c>
      <c r="N1412">
        <v>4</v>
      </c>
      <c r="O1412">
        <v>0</v>
      </c>
      <c r="P1412">
        <v>0</v>
      </c>
      <c r="Q1412">
        <v>5</v>
      </c>
      <c r="R1412">
        <v>0</v>
      </c>
      <c r="S1412">
        <v>0</v>
      </c>
      <c r="T1412">
        <v>5</v>
      </c>
      <c r="U1412">
        <v>0</v>
      </c>
      <c r="V1412">
        <v>0</v>
      </c>
      <c r="W1412">
        <v>5</v>
      </c>
      <c r="X1412">
        <v>0</v>
      </c>
      <c r="Y1412">
        <v>1</v>
      </c>
      <c r="Z1412">
        <v>6</v>
      </c>
      <c r="AA1412">
        <v>1</v>
      </c>
      <c r="AB1412">
        <v>0</v>
      </c>
      <c r="AC1412">
        <v>7</v>
      </c>
      <c r="AD1412">
        <v>1</v>
      </c>
      <c r="AE1412">
        <v>1</v>
      </c>
      <c r="AF1412">
        <v>5</v>
      </c>
      <c r="AG1412">
        <v>0</v>
      </c>
      <c r="AH1412">
        <v>1</v>
      </c>
      <c r="AI1412">
        <v>3</v>
      </c>
      <c r="AJ1412">
        <v>0</v>
      </c>
      <c r="AK1412">
        <v>0</v>
      </c>
      <c r="AL1412">
        <v>4</v>
      </c>
      <c r="AM1412">
        <v>0</v>
      </c>
      <c r="AN1412">
        <v>0</v>
      </c>
    </row>
    <row r="1413" spans="1:40" ht="17.100000000000001" customHeight="1" x14ac:dyDescent="0.25">
      <c r="A1413" s="25" t="s">
        <v>4271</v>
      </c>
      <c r="B1413" s="25" t="s">
        <v>7155</v>
      </c>
      <c r="C1413" s="25" t="s">
        <v>308</v>
      </c>
      <c r="D1413" s="25" t="s">
        <v>4315</v>
      </c>
      <c r="E1413" s="25" t="s">
        <v>6522</v>
      </c>
      <c r="F1413" s="25" t="s">
        <v>4314</v>
      </c>
      <c r="G1413" s="26">
        <v>4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</row>
    <row r="1414" spans="1:40" ht="17.100000000000001" customHeight="1" x14ac:dyDescent="0.25">
      <c r="A1414" s="25" t="s">
        <v>4271</v>
      </c>
      <c r="B1414" s="25" t="s">
        <v>7155</v>
      </c>
      <c r="C1414" s="25" t="s">
        <v>172</v>
      </c>
      <c r="D1414" s="25" t="s">
        <v>4310</v>
      </c>
      <c r="E1414" s="25" t="s">
        <v>7158</v>
      </c>
      <c r="F1414" s="25" t="s">
        <v>4313</v>
      </c>
      <c r="G1414" s="26">
        <v>1</v>
      </c>
      <c r="H1414">
        <v>25</v>
      </c>
      <c r="I1414">
        <v>7.0000000000000018</v>
      </c>
      <c r="J1414">
        <v>2.0000000000000004</v>
      </c>
      <c r="K1414">
        <v>40</v>
      </c>
      <c r="L1414">
        <v>18.000000000000004</v>
      </c>
      <c r="M1414">
        <v>14.000000000000002</v>
      </c>
      <c r="N1414">
        <v>29</v>
      </c>
      <c r="O1414">
        <v>4.9999999999999991</v>
      </c>
      <c r="P1414">
        <v>0</v>
      </c>
      <c r="Q1414">
        <v>29</v>
      </c>
      <c r="R1414">
        <v>1</v>
      </c>
      <c r="S1414">
        <v>1</v>
      </c>
      <c r="T1414">
        <v>37</v>
      </c>
      <c r="U1414">
        <v>7.9999999999999991</v>
      </c>
      <c r="V1414">
        <v>3.0000000000000009</v>
      </c>
      <c r="W1414">
        <v>35</v>
      </c>
      <c r="X1414">
        <v>4</v>
      </c>
      <c r="Y1414">
        <v>3</v>
      </c>
      <c r="Z1414">
        <v>35</v>
      </c>
      <c r="AA1414">
        <v>5</v>
      </c>
      <c r="AB1414">
        <v>5.0000000000000018</v>
      </c>
      <c r="AC1414">
        <v>35</v>
      </c>
      <c r="AD1414">
        <v>4.0000000000000018</v>
      </c>
      <c r="AE1414">
        <v>4.0000000000000018</v>
      </c>
      <c r="AF1414">
        <v>39</v>
      </c>
      <c r="AG1414">
        <v>6</v>
      </c>
      <c r="AH1414">
        <v>5.0000000000000009</v>
      </c>
      <c r="AI1414">
        <v>33</v>
      </c>
      <c r="AJ1414">
        <v>2</v>
      </c>
      <c r="AK1414">
        <v>3.0000000000000009</v>
      </c>
      <c r="AL1414">
        <v>36</v>
      </c>
      <c r="AM1414">
        <v>6</v>
      </c>
      <c r="AN1414">
        <v>2</v>
      </c>
    </row>
    <row r="1415" spans="1:40" ht="17.100000000000001" customHeight="1" x14ac:dyDescent="0.25">
      <c r="A1415" s="25" t="s">
        <v>4271</v>
      </c>
      <c r="B1415" s="25" t="s">
        <v>7155</v>
      </c>
      <c r="C1415" s="25" t="s">
        <v>172</v>
      </c>
      <c r="D1415" s="25" t="s">
        <v>4310</v>
      </c>
      <c r="E1415" s="25" t="s">
        <v>7158</v>
      </c>
      <c r="F1415" s="25" t="s">
        <v>4312</v>
      </c>
      <c r="G1415" s="26">
        <v>2</v>
      </c>
      <c r="H1415">
        <v>2</v>
      </c>
      <c r="I1415">
        <v>0</v>
      </c>
      <c r="J1415">
        <v>0</v>
      </c>
      <c r="K1415">
        <v>2</v>
      </c>
      <c r="L1415">
        <v>0</v>
      </c>
      <c r="M1415">
        <v>0</v>
      </c>
      <c r="N1415">
        <v>7</v>
      </c>
      <c r="O1415">
        <v>3</v>
      </c>
      <c r="P1415">
        <v>1</v>
      </c>
      <c r="Q1415">
        <v>4</v>
      </c>
      <c r="R1415">
        <v>0</v>
      </c>
      <c r="S1415">
        <v>0</v>
      </c>
      <c r="T1415">
        <v>5</v>
      </c>
      <c r="U1415">
        <v>0</v>
      </c>
      <c r="V1415">
        <v>2</v>
      </c>
      <c r="W1415">
        <v>3</v>
      </c>
      <c r="X1415">
        <v>0</v>
      </c>
      <c r="Y1415">
        <v>0</v>
      </c>
      <c r="Z1415">
        <v>4</v>
      </c>
      <c r="AA1415">
        <v>1</v>
      </c>
      <c r="AB1415">
        <v>0</v>
      </c>
      <c r="AC1415">
        <v>7</v>
      </c>
      <c r="AD1415">
        <v>0</v>
      </c>
      <c r="AE1415">
        <v>1.0000000000000002</v>
      </c>
      <c r="AF1415">
        <v>8</v>
      </c>
      <c r="AG1415">
        <v>2.0000000000000004</v>
      </c>
      <c r="AH1415">
        <v>0</v>
      </c>
      <c r="AI1415">
        <v>9</v>
      </c>
      <c r="AJ1415">
        <v>0</v>
      </c>
      <c r="AK1415">
        <v>0</v>
      </c>
      <c r="AL1415">
        <v>7</v>
      </c>
      <c r="AM1415">
        <v>1</v>
      </c>
      <c r="AN1415">
        <v>0</v>
      </c>
    </row>
    <row r="1416" spans="1:40" ht="17.100000000000001" customHeight="1" x14ac:dyDescent="0.25">
      <c r="A1416" s="25" t="s">
        <v>4271</v>
      </c>
      <c r="B1416" s="25" t="s">
        <v>7155</v>
      </c>
      <c r="C1416" s="25" t="s">
        <v>172</v>
      </c>
      <c r="D1416" s="25" t="s">
        <v>4310</v>
      </c>
      <c r="E1416" s="25" t="s">
        <v>7158</v>
      </c>
      <c r="F1416" s="25" t="s">
        <v>4311</v>
      </c>
      <c r="G1416" s="26">
        <v>3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1</v>
      </c>
      <c r="R1416">
        <v>0</v>
      </c>
      <c r="S1416">
        <v>0</v>
      </c>
      <c r="T1416">
        <v>2</v>
      </c>
      <c r="U1416">
        <v>1</v>
      </c>
      <c r="V1416">
        <v>0</v>
      </c>
      <c r="W1416">
        <v>2</v>
      </c>
      <c r="X1416">
        <v>0</v>
      </c>
      <c r="Y1416">
        <v>0</v>
      </c>
      <c r="Z1416">
        <v>1</v>
      </c>
      <c r="AA1416">
        <v>0</v>
      </c>
      <c r="AB1416">
        <v>0</v>
      </c>
      <c r="AC1416">
        <v>2</v>
      </c>
      <c r="AD1416">
        <v>0</v>
      </c>
      <c r="AE1416">
        <v>0</v>
      </c>
      <c r="AF1416">
        <v>1</v>
      </c>
      <c r="AG1416">
        <v>0</v>
      </c>
      <c r="AH1416">
        <v>0</v>
      </c>
      <c r="AI1416">
        <v>1</v>
      </c>
      <c r="AJ1416">
        <v>0</v>
      </c>
      <c r="AK1416">
        <v>0</v>
      </c>
      <c r="AL1416">
        <v>1</v>
      </c>
      <c r="AM1416">
        <v>0</v>
      </c>
      <c r="AN1416">
        <v>0</v>
      </c>
    </row>
    <row r="1417" spans="1:40" ht="17.100000000000001" customHeight="1" x14ac:dyDescent="0.25">
      <c r="A1417" s="25" t="s">
        <v>4271</v>
      </c>
      <c r="B1417" s="25" t="s">
        <v>7155</v>
      </c>
      <c r="C1417" s="25" t="s">
        <v>172</v>
      </c>
      <c r="D1417" s="25" t="s">
        <v>4310</v>
      </c>
      <c r="E1417" s="25" t="s">
        <v>7158</v>
      </c>
      <c r="F1417" s="25" t="s">
        <v>4309</v>
      </c>
      <c r="G1417" s="26">
        <v>4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</row>
    <row r="1418" spans="1:40" ht="17.100000000000001" customHeight="1" x14ac:dyDescent="0.25">
      <c r="A1418" s="25" t="s">
        <v>4271</v>
      </c>
      <c r="B1418" s="25" t="s">
        <v>7155</v>
      </c>
      <c r="C1418" s="25" t="s">
        <v>4305</v>
      </c>
      <c r="D1418" s="25" t="s">
        <v>4304</v>
      </c>
      <c r="E1418" s="25" t="s">
        <v>6523</v>
      </c>
      <c r="F1418" s="25" t="s">
        <v>4308</v>
      </c>
      <c r="G1418" s="26">
        <v>1</v>
      </c>
      <c r="H1418">
        <v>27</v>
      </c>
      <c r="I1418">
        <v>10.000000000000002</v>
      </c>
      <c r="J1418">
        <v>0</v>
      </c>
      <c r="K1418">
        <v>35</v>
      </c>
      <c r="L1418">
        <v>7.0000000000000018</v>
      </c>
      <c r="M1418">
        <v>0</v>
      </c>
      <c r="N1418">
        <v>37</v>
      </c>
      <c r="O1418">
        <v>1.9999999999999998</v>
      </c>
      <c r="P1418">
        <v>6</v>
      </c>
      <c r="Q1418">
        <v>29</v>
      </c>
      <c r="R1418">
        <v>1</v>
      </c>
      <c r="S1418">
        <v>0</v>
      </c>
      <c r="T1418">
        <v>29</v>
      </c>
      <c r="U1418">
        <v>0</v>
      </c>
      <c r="V1418">
        <v>1</v>
      </c>
      <c r="W1418">
        <v>29</v>
      </c>
      <c r="X1418">
        <v>1</v>
      </c>
      <c r="Y1418">
        <v>1</v>
      </c>
      <c r="Z1418">
        <v>33</v>
      </c>
      <c r="AA1418">
        <v>4.0000000000000018</v>
      </c>
      <c r="AB1418">
        <v>2.0000000000000004</v>
      </c>
      <c r="AC1418">
        <v>36</v>
      </c>
      <c r="AD1418">
        <v>2.0000000000000009</v>
      </c>
      <c r="AE1418">
        <v>4.0000000000000009</v>
      </c>
      <c r="AF1418">
        <v>38</v>
      </c>
      <c r="AG1418">
        <v>2</v>
      </c>
      <c r="AH1418">
        <v>6.0000000000000009</v>
      </c>
      <c r="AI1418">
        <v>46</v>
      </c>
      <c r="AJ1418">
        <v>9.0000000000000036</v>
      </c>
      <c r="AK1418">
        <v>9.9999999999999982</v>
      </c>
      <c r="AL1418">
        <v>40</v>
      </c>
      <c r="AM1418">
        <v>4.0000000000000018</v>
      </c>
      <c r="AN1418">
        <v>0.99999999999999989</v>
      </c>
    </row>
    <row r="1419" spans="1:40" ht="17.100000000000001" customHeight="1" x14ac:dyDescent="0.25">
      <c r="A1419" s="25" t="s">
        <v>4271</v>
      </c>
      <c r="B1419" s="25" t="s">
        <v>7155</v>
      </c>
      <c r="C1419" s="25" t="s">
        <v>4305</v>
      </c>
      <c r="D1419" s="25" t="s">
        <v>4304</v>
      </c>
      <c r="E1419" s="25" t="s">
        <v>6523</v>
      </c>
      <c r="F1419" s="25" t="s">
        <v>4307</v>
      </c>
      <c r="G1419" s="26">
        <v>2</v>
      </c>
      <c r="H1419">
        <v>0</v>
      </c>
      <c r="I1419">
        <v>0</v>
      </c>
      <c r="J1419">
        <v>0</v>
      </c>
      <c r="K1419">
        <v>1</v>
      </c>
      <c r="L1419">
        <v>0</v>
      </c>
      <c r="M1419">
        <v>0</v>
      </c>
      <c r="N1419">
        <v>3</v>
      </c>
      <c r="O1419">
        <v>0</v>
      </c>
      <c r="P1419">
        <v>0</v>
      </c>
      <c r="Q1419">
        <v>3</v>
      </c>
      <c r="R1419">
        <v>0</v>
      </c>
      <c r="S1419">
        <v>0</v>
      </c>
      <c r="T1419">
        <v>4</v>
      </c>
      <c r="U1419">
        <v>0</v>
      </c>
      <c r="V1419">
        <v>0</v>
      </c>
      <c r="W1419">
        <v>4</v>
      </c>
      <c r="X1419">
        <v>0</v>
      </c>
      <c r="Y1419">
        <v>1</v>
      </c>
      <c r="Z1419">
        <v>3</v>
      </c>
      <c r="AA1419">
        <v>0</v>
      </c>
      <c r="AB1419">
        <v>0</v>
      </c>
      <c r="AC1419">
        <v>5</v>
      </c>
      <c r="AD1419">
        <v>1</v>
      </c>
      <c r="AE1419">
        <v>0</v>
      </c>
      <c r="AF1419">
        <v>4</v>
      </c>
      <c r="AG1419">
        <v>0</v>
      </c>
      <c r="AH1419">
        <v>1</v>
      </c>
      <c r="AI1419">
        <v>4</v>
      </c>
      <c r="AJ1419">
        <v>1</v>
      </c>
      <c r="AK1419">
        <v>0</v>
      </c>
      <c r="AL1419">
        <v>5</v>
      </c>
      <c r="AM1419">
        <v>0</v>
      </c>
      <c r="AN1419">
        <v>0</v>
      </c>
    </row>
    <row r="1420" spans="1:40" ht="17.100000000000001" customHeight="1" x14ac:dyDescent="0.25">
      <c r="A1420" s="25" t="s">
        <v>4271</v>
      </c>
      <c r="B1420" s="25" t="s">
        <v>7155</v>
      </c>
      <c r="C1420" s="25" t="s">
        <v>4305</v>
      </c>
      <c r="D1420" s="25" t="s">
        <v>4304</v>
      </c>
      <c r="E1420" s="25" t="s">
        <v>6523</v>
      </c>
      <c r="F1420" s="25" t="s">
        <v>4306</v>
      </c>
      <c r="G1420" s="26">
        <v>3</v>
      </c>
      <c r="H1420">
        <v>0</v>
      </c>
      <c r="I1420">
        <v>0</v>
      </c>
      <c r="J1420">
        <v>0</v>
      </c>
      <c r="K1420">
        <v>1</v>
      </c>
      <c r="L1420">
        <v>1</v>
      </c>
      <c r="M1420">
        <v>0</v>
      </c>
      <c r="N1420">
        <v>0</v>
      </c>
      <c r="O1420">
        <v>0</v>
      </c>
      <c r="P1420">
        <v>0</v>
      </c>
      <c r="Q1420">
        <v>1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1</v>
      </c>
      <c r="AA1420">
        <v>1</v>
      </c>
      <c r="AB1420">
        <v>0</v>
      </c>
      <c r="AC1420">
        <v>2</v>
      </c>
      <c r="AD1420">
        <v>0</v>
      </c>
      <c r="AE1420">
        <v>0</v>
      </c>
      <c r="AF1420">
        <v>1</v>
      </c>
      <c r="AG1420">
        <v>0</v>
      </c>
      <c r="AH1420">
        <v>0</v>
      </c>
      <c r="AI1420">
        <v>1</v>
      </c>
      <c r="AJ1420">
        <v>0</v>
      </c>
      <c r="AK1420">
        <v>0</v>
      </c>
      <c r="AL1420">
        <v>0</v>
      </c>
      <c r="AM1420">
        <v>0</v>
      </c>
      <c r="AN1420">
        <v>0</v>
      </c>
    </row>
    <row r="1421" spans="1:40" ht="17.100000000000001" customHeight="1" x14ac:dyDescent="0.25">
      <c r="A1421" s="25" t="s">
        <v>4271</v>
      </c>
      <c r="B1421" s="25" t="s">
        <v>7155</v>
      </c>
      <c r="C1421" s="25" t="s">
        <v>4305</v>
      </c>
      <c r="D1421" s="25" t="s">
        <v>4304</v>
      </c>
      <c r="E1421" s="25" t="s">
        <v>6523</v>
      </c>
      <c r="F1421" s="25" t="s">
        <v>4303</v>
      </c>
      <c r="G1421" s="26">
        <v>4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1</v>
      </c>
      <c r="U1421">
        <v>1</v>
      </c>
      <c r="V1421">
        <v>0</v>
      </c>
      <c r="W1421">
        <v>1</v>
      </c>
      <c r="X1421">
        <v>0</v>
      </c>
      <c r="Y1421">
        <v>0</v>
      </c>
      <c r="Z1421">
        <v>1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1</v>
      </c>
      <c r="AG1421">
        <v>0</v>
      </c>
      <c r="AH1421">
        <v>1</v>
      </c>
      <c r="AI1421">
        <v>0</v>
      </c>
      <c r="AJ1421">
        <v>0</v>
      </c>
      <c r="AK1421">
        <v>0</v>
      </c>
      <c r="AL1421">
        <v>1</v>
      </c>
      <c r="AM1421">
        <v>0</v>
      </c>
      <c r="AN1421">
        <v>0</v>
      </c>
    </row>
    <row r="1422" spans="1:40" ht="17.100000000000001" customHeight="1" x14ac:dyDescent="0.25">
      <c r="A1422" s="25" t="s">
        <v>4271</v>
      </c>
      <c r="B1422" s="25" t="s">
        <v>7155</v>
      </c>
      <c r="C1422" s="25" t="s">
        <v>3365</v>
      </c>
      <c r="D1422" s="25" t="s">
        <v>4299</v>
      </c>
      <c r="E1422" s="25" t="s">
        <v>6524</v>
      </c>
      <c r="F1422" s="25" t="s">
        <v>4302</v>
      </c>
      <c r="G1422" s="26">
        <v>1</v>
      </c>
      <c r="H1422">
        <v>168</v>
      </c>
      <c r="I1422">
        <v>18.000000000000004</v>
      </c>
      <c r="J1422">
        <v>5.9999999999999982</v>
      </c>
      <c r="K1422">
        <v>184</v>
      </c>
      <c r="L1422">
        <v>34.000000000000014</v>
      </c>
      <c r="M1422">
        <v>3.0000000000000036</v>
      </c>
      <c r="N1422">
        <v>413</v>
      </c>
      <c r="O1422">
        <v>240.99999999999994</v>
      </c>
      <c r="P1422">
        <v>8.9999999999999964</v>
      </c>
      <c r="Q1422">
        <v>407</v>
      </c>
      <c r="R1422">
        <v>5.9999999999999947</v>
      </c>
      <c r="S1422">
        <v>5.9999999999999973</v>
      </c>
      <c r="T1422">
        <v>405</v>
      </c>
      <c r="U1422">
        <v>2.9999999999999964</v>
      </c>
      <c r="V1422">
        <v>4.9999999999999973</v>
      </c>
      <c r="W1422">
        <v>418</v>
      </c>
      <c r="X1422">
        <v>18</v>
      </c>
      <c r="Y1422">
        <v>243</v>
      </c>
      <c r="Z1422">
        <v>184</v>
      </c>
      <c r="AA1422">
        <v>9</v>
      </c>
      <c r="AB1422">
        <v>10.999999999999998</v>
      </c>
      <c r="AC1422">
        <v>194</v>
      </c>
      <c r="AD1422">
        <v>15</v>
      </c>
      <c r="AE1422">
        <v>13</v>
      </c>
      <c r="AF1422">
        <v>421</v>
      </c>
      <c r="AG1422">
        <v>245.99999999999983</v>
      </c>
      <c r="AH1422">
        <v>10.000000000000016</v>
      </c>
      <c r="AI1422">
        <v>425</v>
      </c>
      <c r="AJ1422">
        <v>19.999999999999996</v>
      </c>
      <c r="AK1422">
        <v>3.9999999999999991</v>
      </c>
      <c r="AL1422">
        <v>428</v>
      </c>
      <c r="AM1422">
        <v>13.000000000000002</v>
      </c>
      <c r="AN1422">
        <v>234.99999999999986</v>
      </c>
    </row>
    <row r="1423" spans="1:40" ht="17.100000000000001" customHeight="1" x14ac:dyDescent="0.25">
      <c r="A1423" s="25" t="s">
        <v>4271</v>
      </c>
      <c r="B1423" s="25" t="s">
        <v>7155</v>
      </c>
      <c r="C1423" s="25" t="s">
        <v>3365</v>
      </c>
      <c r="D1423" s="25" t="s">
        <v>4299</v>
      </c>
      <c r="E1423" s="25" t="s">
        <v>6524</v>
      </c>
      <c r="F1423" s="25" t="s">
        <v>4301</v>
      </c>
      <c r="G1423" s="26">
        <v>2</v>
      </c>
      <c r="H1423">
        <v>55</v>
      </c>
      <c r="I1423">
        <v>1</v>
      </c>
      <c r="J1423">
        <v>2.0000000000000009</v>
      </c>
      <c r="K1423">
        <v>60</v>
      </c>
      <c r="L1423">
        <v>2.9999999999999991</v>
      </c>
      <c r="M1423">
        <v>0</v>
      </c>
      <c r="N1423">
        <v>64</v>
      </c>
      <c r="O1423">
        <v>2</v>
      </c>
      <c r="P1423">
        <v>1.0000000000000002</v>
      </c>
      <c r="Q1423">
        <v>66</v>
      </c>
      <c r="R1423">
        <v>1</v>
      </c>
      <c r="S1423">
        <v>0</v>
      </c>
      <c r="T1423">
        <v>68</v>
      </c>
      <c r="U1423">
        <v>0</v>
      </c>
      <c r="V1423">
        <v>0</v>
      </c>
      <c r="W1423">
        <v>64</v>
      </c>
      <c r="X1423">
        <v>1</v>
      </c>
      <c r="Y1423">
        <v>1</v>
      </c>
      <c r="Z1423">
        <v>66</v>
      </c>
      <c r="AA1423">
        <v>0</v>
      </c>
      <c r="AB1423">
        <v>0</v>
      </c>
      <c r="AC1423">
        <v>68</v>
      </c>
      <c r="AD1423">
        <v>2</v>
      </c>
      <c r="AE1423">
        <v>0</v>
      </c>
      <c r="AF1423">
        <v>70</v>
      </c>
      <c r="AG1423">
        <v>2</v>
      </c>
      <c r="AH1423">
        <v>1</v>
      </c>
      <c r="AI1423">
        <v>77</v>
      </c>
      <c r="AJ1423">
        <v>3</v>
      </c>
      <c r="AK1423">
        <v>1.0000000000000002</v>
      </c>
      <c r="AL1423">
        <v>76</v>
      </c>
      <c r="AM1423">
        <v>1.0000000000000007</v>
      </c>
      <c r="AN1423">
        <v>2</v>
      </c>
    </row>
    <row r="1424" spans="1:40" ht="17.100000000000001" customHeight="1" x14ac:dyDescent="0.25">
      <c r="A1424" s="25" t="s">
        <v>4271</v>
      </c>
      <c r="B1424" s="25" t="s">
        <v>7155</v>
      </c>
      <c r="C1424" s="25" t="s">
        <v>3365</v>
      </c>
      <c r="D1424" s="25" t="s">
        <v>4299</v>
      </c>
      <c r="E1424" s="25" t="s">
        <v>6524</v>
      </c>
      <c r="F1424" s="25" t="s">
        <v>4300</v>
      </c>
      <c r="G1424" s="26">
        <v>3</v>
      </c>
      <c r="H1424">
        <v>12</v>
      </c>
      <c r="I1424">
        <v>0</v>
      </c>
      <c r="J1424">
        <v>0</v>
      </c>
      <c r="K1424">
        <v>12</v>
      </c>
      <c r="L1424">
        <v>0</v>
      </c>
      <c r="M1424">
        <v>0</v>
      </c>
      <c r="N1424">
        <v>12</v>
      </c>
      <c r="O1424">
        <v>0</v>
      </c>
      <c r="P1424">
        <v>1</v>
      </c>
      <c r="Q1424">
        <v>10</v>
      </c>
      <c r="R1424">
        <v>0</v>
      </c>
      <c r="S1424">
        <v>0</v>
      </c>
      <c r="T1424">
        <v>12</v>
      </c>
      <c r="U1424">
        <v>1</v>
      </c>
      <c r="V1424">
        <v>0</v>
      </c>
      <c r="W1424">
        <v>13</v>
      </c>
      <c r="X1424">
        <v>1</v>
      </c>
      <c r="Y1424">
        <v>0</v>
      </c>
      <c r="Z1424">
        <v>11</v>
      </c>
      <c r="AA1424">
        <v>0</v>
      </c>
      <c r="AB1424">
        <v>0</v>
      </c>
      <c r="AC1424">
        <v>12</v>
      </c>
      <c r="AD1424">
        <v>0</v>
      </c>
      <c r="AE1424">
        <v>0</v>
      </c>
      <c r="AF1424">
        <v>14</v>
      </c>
      <c r="AG1424">
        <v>1.0000000000000002</v>
      </c>
      <c r="AH1424">
        <v>0</v>
      </c>
      <c r="AI1424">
        <v>16</v>
      </c>
      <c r="AJ1424">
        <v>1.0000000000000002</v>
      </c>
      <c r="AK1424">
        <v>0</v>
      </c>
      <c r="AL1424">
        <v>19</v>
      </c>
      <c r="AM1424">
        <v>2</v>
      </c>
      <c r="AN1424">
        <v>1</v>
      </c>
    </row>
    <row r="1425" spans="1:40" ht="17.100000000000001" customHeight="1" x14ac:dyDescent="0.25">
      <c r="A1425" s="25" t="s">
        <v>4271</v>
      </c>
      <c r="B1425" s="25" t="s">
        <v>7155</v>
      </c>
      <c r="C1425" s="25" t="s">
        <v>3365</v>
      </c>
      <c r="D1425" s="25" t="s">
        <v>4299</v>
      </c>
      <c r="E1425" s="25" t="s">
        <v>6524</v>
      </c>
      <c r="F1425" s="25" t="s">
        <v>4298</v>
      </c>
      <c r="G1425" s="26">
        <v>4</v>
      </c>
      <c r="H1425">
        <v>3</v>
      </c>
      <c r="I1425">
        <v>0</v>
      </c>
      <c r="J1425">
        <v>0</v>
      </c>
      <c r="K1425">
        <v>4</v>
      </c>
      <c r="L1425">
        <v>0</v>
      </c>
      <c r="M1425">
        <v>0</v>
      </c>
      <c r="N1425">
        <v>3</v>
      </c>
      <c r="O1425">
        <v>0</v>
      </c>
      <c r="P1425">
        <v>0</v>
      </c>
      <c r="Q1425">
        <v>2</v>
      </c>
      <c r="R1425">
        <v>0</v>
      </c>
      <c r="S1425">
        <v>0</v>
      </c>
      <c r="T1425">
        <v>3</v>
      </c>
      <c r="U1425">
        <v>1</v>
      </c>
      <c r="V1425">
        <v>0</v>
      </c>
      <c r="W1425">
        <v>3</v>
      </c>
      <c r="X1425">
        <v>0</v>
      </c>
      <c r="Y1425">
        <v>0</v>
      </c>
      <c r="Z1425">
        <v>3</v>
      </c>
      <c r="AA1425">
        <v>0</v>
      </c>
      <c r="AB1425">
        <v>0</v>
      </c>
      <c r="AC1425">
        <v>5</v>
      </c>
      <c r="AD1425">
        <v>1</v>
      </c>
      <c r="AE1425">
        <v>1</v>
      </c>
      <c r="AF1425">
        <v>3</v>
      </c>
      <c r="AG1425">
        <v>0</v>
      </c>
      <c r="AH1425">
        <v>0</v>
      </c>
      <c r="AI1425">
        <v>1</v>
      </c>
      <c r="AJ1425">
        <v>0</v>
      </c>
      <c r="AK1425">
        <v>0</v>
      </c>
      <c r="AL1425">
        <v>2</v>
      </c>
      <c r="AM1425">
        <v>0</v>
      </c>
      <c r="AN1425">
        <v>0</v>
      </c>
    </row>
    <row r="1426" spans="1:40" ht="17.100000000000001" customHeight="1" x14ac:dyDescent="0.25">
      <c r="A1426" s="25" t="s">
        <v>4271</v>
      </c>
      <c r="B1426" s="25" t="s">
        <v>7155</v>
      </c>
      <c r="C1426" s="25" t="s">
        <v>4294</v>
      </c>
      <c r="D1426" s="25" t="s">
        <v>4293</v>
      </c>
      <c r="E1426" s="25" t="s">
        <v>7159</v>
      </c>
      <c r="F1426" s="25" t="s">
        <v>4297</v>
      </c>
      <c r="G1426" s="26">
        <v>1</v>
      </c>
      <c r="H1426">
        <v>53</v>
      </c>
      <c r="I1426">
        <v>11.000000000000005</v>
      </c>
      <c r="J1426">
        <v>2.9999999999999996</v>
      </c>
      <c r="K1426">
        <v>66</v>
      </c>
      <c r="L1426">
        <v>16.999999999999993</v>
      </c>
      <c r="M1426">
        <v>9.0000000000000018</v>
      </c>
      <c r="N1426">
        <v>75</v>
      </c>
      <c r="O1426">
        <v>7</v>
      </c>
      <c r="P1426">
        <v>13.999999999999998</v>
      </c>
      <c r="Q1426">
        <v>66</v>
      </c>
      <c r="R1426">
        <v>8</v>
      </c>
      <c r="S1426">
        <v>5.0000000000000009</v>
      </c>
      <c r="T1426">
        <v>68</v>
      </c>
      <c r="U1426">
        <v>4</v>
      </c>
      <c r="V1426">
        <v>5.0000000000000009</v>
      </c>
      <c r="W1426">
        <v>74</v>
      </c>
      <c r="X1426">
        <v>9.9999999999999982</v>
      </c>
      <c r="Y1426">
        <v>21.000000000000007</v>
      </c>
      <c r="Z1426">
        <v>67</v>
      </c>
      <c r="AA1426">
        <v>19.000000000000007</v>
      </c>
      <c r="AB1426">
        <v>8</v>
      </c>
      <c r="AC1426">
        <v>66</v>
      </c>
      <c r="AD1426">
        <v>8.0000000000000018</v>
      </c>
      <c r="AE1426">
        <v>5.9999999999999991</v>
      </c>
      <c r="AF1426">
        <v>73</v>
      </c>
      <c r="AG1426">
        <v>12.000000000000007</v>
      </c>
      <c r="AH1426">
        <v>9.0000000000000036</v>
      </c>
      <c r="AI1426">
        <v>84</v>
      </c>
      <c r="AJ1426">
        <v>13.999999999999996</v>
      </c>
      <c r="AK1426">
        <v>13.000000000000004</v>
      </c>
      <c r="AL1426">
        <v>83</v>
      </c>
      <c r="AM1426">
        <v>9.9999999999999982</v>
      </c>
      <c r="AN1426">
        <v>13</v>
      </c>
    </row>
    <row r="1427" spans="1:40" ht="17.100000000000001" customHeight="1" x14ac:dyDescent="0.25">
      <c r="A1427" s="25" t="s">
        <v>4271</v>
      </c>
      <c r="B1427" s="25" t="s">
        <v>7155</v>
      </c>
      <c r="C1427" s="25" t="s">
        <v>4294</v>
      </c>
      <c r="D1427" s="25" t="s">
        <v>4293</v>
      </c>
      <c r="E1427" s="25" t="s">
        <v>7159</v>
      </c>
      <c r="F1427" s="25" t="s">
        <v>4296</v>
      </c>
      <c r="G1427" s="26">
        <v>2</v>
      </c>
      <c r="H1427">
        <v>16</v>
      </c>
      <c r="I1427">
        <v>3.0000000000000004</v>
      </c>
      <c r="J1427">
        <v>0</v>
      </c>
      <c r="K1427">
        <v>17</v>
      </c>
      <c r="L1427">
        <v>2.0000000000000004</v>
      </c>
      <c r="M1427">
        <v>0</v>
      </c>
      <c r="N1427">
        <v>17</v>
      </c>
      <c r="O1427">
        <v>1.0000000000000002</v>
      </c>
      <c r="P1427">
        <v>1.0000000000000002</v>
      </c>
      <c r="Q1427">
        <v>17</v>
      </c>
      <c r="R1427">
        <v>1</v>
      </c>
      <c r="S1427">
        <v>1</v>
      </c>
      <c r="T1427">
        <v>22</v>
      </c>
      <c r="U1427">
        <v>1</v>
      </c>
      <c r="V1427">
        <v>1.0000000000000002</v>
      </c>
      <c r="W1427">
        <v>23</v>
      </c>
      <c r="X1427">
        <v>2.0000000000000004</v>
      </c>
      <c r="Y1427">
        <v>5</v>
      </c>
      <c r="Z1427">
        <v>22</v>
      </c>
      <c r="AA1427">
        <v>1.9999999999999998</v>
      </c>
      <c r="AB1427">
        <v>0</v>
      </c>
      <c r="AC1427">
        <v>22</v>
      </c>
      <c r="AD1427">
        <v>0</v>
      </c>
      <c r="AE1427">
        <v>0</v>
      </c>
      <c r="AF1427">
        <v>24</v>
      </c>
      <c r="AG1427">
        <v>1</v>
      </c>
      <c r="AH1427">
        <v>1</v>
      </c>
      <c r="AI1427">
        <v>26</v>
      </c>
      <c r="AJ1427">
        <v>1.0000000000000002</v>
      </c>
      <c r="AK1427">
        <v>1.0000000000000002</v>
      </c>
      <c r="AL1427">
        <v>22</v>
      </c>
      <c r="AM1427">
        <v>0</v>
      </c>
      <c r="AN1427">
        <v>1.0000000000000002</v>
      </c>
    </row>
    <row r="1428" spans="1:40" ht="17.100000000000001" customHeight="1" x14ac:dyDescent="0.25">
      <c r="A1428" s="25" t="s">
        <v>4271</v>
      </c>
      <c r="B1428" s="25" t="s">
        <v>7155</v>
      </c>
      <c r="C1428" s="25" t="s">
        <v>4294</v>
      </c>
      <c r="D1428" s="25" t="s">
        <v>4293</v>
      </c>
      <c r="E1428" s="25" t="s">
        <v>7159</v>
      </c>
      <c r="F1428" s="25" t="s">
        <v>4295</v>
      </c>
      <c r="G1428" s="26">
        <v>3</v>
      </c>
      <c r="H1428">
        <v>2</v>
      </c>
      <c r="I1428">
        <v>0</v>
      </c>
      <c r="J1428">
        <v>0</v>
      </c>
      <c r="K1428">
        <v>4</v>
      </c>
      <c r="L1428">
        <v>0</v>
      </c>
      <c r="M1428">
        <v>0</v>
      </c>
      <c r="N1428">
        <v>6</v>
      </c>
      <c r="O1428">
        <v>0</v>
      </c>
      <c r="P1428">
        <v>0</v>
      </c>
      <c r="Q1428">
        <v>7</v>
      </c>
      <c r="R1428">
        <v>0</v>
      </c>
      <c r="S1428">
        <v>0</v>
      </c>
      <c r="T1428">
        <v>5</v>
      </c>
      <c r="U1428">
        <v>0</v>
      </c>
      <c r="V1428">
        <v>0</v>
      </c>
      <c r="W1428">
        <v>5</v>
      </c>
      <c r="X1428">
        <v>0</v>
      </c>
      <c r="Y1428">
        <v>0</v>
      </c>
      <c r="Z1428">
        <v>6</v>
      </c>
      <c r="AA1428">
        <v>0</v>
      </c>
      <c r="AB1428">
        <v>0</v>
      </c>
      <c r="AC1428">
        <v>7</v>
      </c>
      <c r="AD1428">
        <v>0</v>
      </c>
      <c r="AE1428">
        <v>1.0000000000000002</v>
      </c>
      <c r="AF1428">
        <v>6</v>
      </c>
      <c r="AG1428">
        <v>0</v>
      </c>
      <c r="AH1428">
        <v>0</v>
      </c>
      <c r="AI1428">
        <v>6</v>
      </c>
      <c r="AJ1428">
        <v>1</v>
      </c>
      <c r="AK1428">
        <v>0</v>
      </c>
      <c r="AL1428">
        <v>7</v>
      </c>
      <c r="AM1428">
        <v>0</v>
      </c>
      <c r="AN1428">
        <v>1.0000000000000002</v>
      </c>
    </row>
    <row r="1429" spans="1:40" ht="17.100000000000001" customHeight="1" x14ac:dyDescent="0.25">
      <c r="A1429" s="25" t="s">
        <v>4271</v>
      </c>
      <c r="B1429" s="25" t="s">
        <v>7155</v>
      </c>
      <c r="C1429" s="25" t="s">
        <v>4294</v>
      </c>
      <c r="D1429" s="25" t="s">
        <v>4293</v>
      </c>
      <c r="E1429" s="25" t="s">
        <v>7159</v>
      </c>
      <c r="F1429" s="25" t="s">
        <v>4292</v>
      </c>
      <c r="G1429" s="26">
        <v>4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1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1</v>
      </c>
      <c r="AM1429">
        <v>0</v>
      </c>
      <c r="AN1429">
        <v>0</v>
      </c>
    </row>
    <row r="1430" spans="1:40" ht="17.100000000000001" customHeight="1" x14ac:dyDescent="0.25">
      <c r="A1430" s="25" t="s">
        <v>4271</v>
      </c>
      <c r="B1430" s="25" t="s">
        <v>7155</v>
      </c>
      <c r="C1430" s="25" t="s">
        <v>4288</v>
      </c>
      <c r="D1430" s="25" t="s">
        <v>4287</v>
      </c>
      <c r="E1430" s="25" t="s">
        <v>7160</v>
      </c>
      <c r="F1430" s="25" t="s">
        <v>4291</v>
      </c>
      <c r="G1430" s="26">
        <v>1</v>
      </c>
      <c r="H1430">
        <v>604</v>
      </c>
      <c r="I1430">
        <v>103.00000000000004</v>
      </c>
      <c r="J1430">
        <v>36.999999999999993</v>
      </c>
      <c r="K1430">
        <v>640</v>
      </c>
      <c r="L1430">
        <v>80.000000000000028</v>
      </c>
      <c r="M1430">
        <v>30.000000000000021</v>
      </c>
      <c r="N1430">
        <v>633</v>
      </c>
      <c r="O1430">
        <v>40.999999999999986</v>
      </c>
      <c r="P1430">
        <v>27.000000000000011</v>
      </c>
      <c r="Q1430">
        <v>629</v>
      </c>
      <c r="R1430">
        <v>21.000000000000011</v>
      </c>
      <c r="S1430">
        <v>30.999999999999993</v>
      </c>
      <c r="T1430">
        <v>639</v>
      </c>
      <c r="U1430">
        <v>52.000000000000114</v>
      </c>
      <c r="V1430">
        <v>51.000000000000043</v>
      </c>
      <c r="W1430">
        <v>611</v>
      </c>
      <c r="X1430">
        <v>42.000000000000021</v>
      </c>
      <c r="Y1430">
        <v>26.999999999999986</v>
      </c>
      <c r="Z1430">
        <v>630</v>
      </c>
      <c r="AA1430">
        <v>56</v>
      </c>
      <c r="AB1430">
        <v>30.000000000000007</v>
      </c>
      <c r="AC1430">
        <v>615</v>
      </c>
      <c r="AD1430">
        <v>38.999999999999964</v>
      </c>
      <c r="AE1430">
        <v>13.000000000000002</v>
      </c>
      <c r="AF1430">
        <v>658</v>
      </c>
      <c r="AG1430">
        <v>82.999999999999929</v>
      </c>
      <c r="AH1430">
        <v>25.000000000000036</v>
      </c>
      <c r="AI1430">
        <v>660</v>
      </c>
      <c r="AJ1430">
        <v>67.000000000000099</v>
      </c>
      <c r="AK1430">
        <v>45.000000000000007</v>
      </c>
      <c r="AL1430">
        <v>633</v>
      </c>
      <c r="AM1430">
        <v>44.000000000000036</v>
      </c>
      <c r="AN1430">
        <v>31.999999999999982</v>
      </c>
    </row>
    <row r="1431" spans="1:40" ht="17.100000000000001" customHeight="1" x14ac:dyDescent="0.25">
      <c r="A1431" s="25" t="s">
        <v>4271</v>
      </c>
      <c r="B1431" s="25" t="s">
        <v>7155</v>
      </c>
      <c r="C1431" s="25" t="s">
        <v>4288</v>
      </c>
      <c r="D1431" s="25" t="s">
        <v>4287</v>
      </c>
      <c r="E1431" s="25" t="s">
        <v>7160</v>
      </c>
      <c r="F1431" s="25" t="s">
        <v>4290</v>
      </c>
      <c r="G1431" s="26">
        <v>2</v>
      </c>
      <c r="H1431">
        <v>302</v>
      </c>
      <c r="I1431">
        <v>31.000000000000011</v>
      </c>
      <c r="J1431">
        <v>4.0000000000000018</v>
      </c>
      <c r="K1431">
        <v>289</v>
      </c>
      <c r="L1431">
        <v>10.000000000000005</v>
      </c>
      <c r="M1431">
        <v>10.000000000000007</v>
      </c>
      <c r="N1431">
        <v>267</v>
      </c>
      <c r="O1431">
        <v>1.0000000000000009</v>
      </c>
      <c r="P1431">
        <v>1.9999999999999998</v>
      </c>
      <c r="Q1431">
        <v>263</v>
      </c>
      <c r="R1431">
        <v>2.9999999999999991</v>
      </c>
      <c r="S1431">
        <v>7.0000000000000044</v>
      </c>
      <c r="T1431">
        <v>254</v>
      </c>
      <c r="U1431">
        <v>8.0000000000000018</v>
      </c>
      <c r="V1431">
        <v>1</v>
      </c>
      <c r="W1431">
        <v>275</v>
      </c>
      <c r="X1431">
        <v>15</v>
      </c>
      <c r="Y1431">
        <v>0.99999999999999989</v>
      </c>
      <c r="Z1431">
        <v>287</v>
      </c>
      <c r="AA1431">
        <v>8.0000000000000107</v>
      </c>
      <c r="AB1431">
        <v>6.0000000000000027</v>
      </c>
      <c r="AC1431">
        <v>292</v>
      </c>
      <c r="AD1431">
        <v>7.0000000000000036</v>
      </c>
      <c r="AE1431">
        <v>1.9999999999999993</v>
      </c>
      <c r="AF1431">
        <v>313</v>
      </c>
      <c r="AG1431">
        <v>18.000000000000014</v>
      </c>
      <c r="AH1431">
        <v>6</v>
      </c>
      <c r="AI1431">
        <v>319</v>
      </c>
      <c r="AJ1431">
        <v>14.000000000000018</v>
      </c>
      <c r="AK1431">
        <v>5.0000000000000036</v>
      </c>
      <c r="AL1431">
        <v>310</v>
      </c>
      <c r="AM1431">
        <v>9.0000000000000053</v>
      </c>
      <c r="AN1431">
        <v>9.0000000000000018</v>
      </c>
    </row>
    <row r="1432" spans="1:40" ht="17.100000000000001" customHeight="1" x14ac:dyDescent="0.25">
      <c r="A1432" s="25" t="s">
        <v>4271</v>
      </c>
      <c r="B1432" s="25" t="s">
        <v>7155</v>
      </c>
      <c r="C1432" s="25" t="s">
        <v>4288</v>
      </c>
      <c r="D1432" s="25" t="s">
        <v>4287</v>
      </c>
      <c r="E1432" s="25" t="s">
        <v>7160</v>
      </c>
      <c r="F1432" s="25" t="s">
        <v>4289</v>
      </c>
      <c r="G1432" s="26">
        <v>3</v>
      </c>
      <c r="H1432">
        <v>45</v>
      </c>
      <c r="I1432">
        <v>4.0000000000000009</v>
      </c>
      <c r="J1432">
        <v>0</v>
      </c>
      <c r="K1432">
        <v>60</v>
      </c>
      <c r="L1432">
        <v>2</v>
      </c>
      <c r="M1432">
        <v>3.0000000000000004</v>
      </c>
      <c r="N1432">
        <v>52</v>
      </c>
      <c r="O1432">
        <v>0</v>
      </c>
      <c r="P1432">
        <v>5</v>
      </c>
      <c r="Q1432">
        <v>37</v>
      </c>
      <c r="R1432">
        <v>0</v>
      </c>
      <c r="S1432">
        <v>1.0000000000000004</v>
      </c>
      <c r="T1432">
        <v>36</v>
      </c>
      <c r="U1432">
        <v>2.0000000000000004</v>
      </c>
      <c r="V1432">
        <v>1</v>
      </c>
      <c r="W1432">
        <v>39</v>
      </c>
      <c r="X1432">
        <v>2.0000000000000004</v>
      </c>
      <c r="Y1432">
        <v>4.0000000000000009</v>
      </c>
      <c r="Z1432">
        <v>40</v>
      </c>
      <c r="AA1432">
        <v>3.0000000000000004</v>
      </c>
      <c r="AB1432">
        <v>0.99999999999999989</v>
      </c>
      <c r="AC1432">
        <v>48</v>
      </c>
      <c r="AD1432">
        <v>7.0000000000000018</v>
      </c>
      <c r="AE1432">
        <v>2</v>
      </c>
      <c r="AF1432">
        <v>52</v>
      </c>
      <c r="AG1432">
        <v>3.0000000000000004</v>
      </c>
      <c r="AH1432">
        <v>0</v>
      </c>
      <c r="AI1432">
        <v>64</v>
      </c>
      <c r="AJ1432">
        <v>2</v>
      </c>
      <c r="AK1432">
        <v>3.0000000000000009</v>
      </c>
      <c r="AL1432">
        <v>64</v>
      </c>
      <c r="AM1432">
        <v>4.0000000000000009</v>
      </c>
      <c r="AN1432">
        <v>0</v>
      </c>
    </row>
    <row r="1433" spans="1:40" ht="17.100000000000001" customHeight="1" x14ac:dyDescent="0.25">
      <c r="A1433" s="25" t="s">
        <v>4271</v>
      </c>
      <c r="B1433" s="25" t="s">
        <v>7155</v>
      </c>
      <c r="C1433" s="25" t="s">
        <v>4288</v>
      </c>
      <c r="D1433" s="25" t="s">
        <v>4287</v>
      </c>
      <c r="E1433" s="25" t="s">
        <v>7160</v>
      </c>
      <c r="F1433" s="25" t="s">
        <v>4286</v>
      </c>
      <c r="G1433" s="26">
        <v>4</v>
      </c>
      <c r="H1433">
        <v>8</v>
      </c>
      <c r="I1433">
        <v>0</v>
      </c>
      <c r="J1433">
        <v>0</v>
      </c>
      <c r="K1433">
        <v>7</v>
      </c>
      <c r="L1433">
        <v>0</v>
      </c>
      <c r="M1433">
        <v>0</v>
      </c>
      <c r="N1433">
        <v>5</v>
      </c>
      <c r="O1433">
        <v>0</v>
      </c>
      <c r="P1433">
        <v>0</v>
      </c>
      <c r="Q1433">
        <v>4</v>
      </c>
      <c r="R1433">
        <v>1</v>
      </c>
      <c r="S1433">
        <v>1</v>
      </c>
      <c r="T1433">
        <v>3</v>
      </c>
      <c r="U1433">
        <v>0</v>
      </c>
      <c r="V1433">
        <v>0</v>
      </c>
      <c r="W1433">
        <v>5</v>
      </c>
      <c r="X1433">
        <v>0</v>
      </c>
      <c r="Y1433">
        <v>0</v>
      </c>
      <c r="Z1433">
        <v>6</v>
      </c>
      <c r="AA1433">
        <v>0</v>
      </c>
      <c r="AB1433">
        <v>0</v>
      </c>
      <c r="AC1433">
        <v>6</v>
      </c>
      <c r="AD1433">
        <v>0</v>
      </c>
      <c r="AE1433">
        <v>0</v>
      </c>
      <c r="AF1433">
        <v>6</v>
      </c>
      <c r="AG1433">
        <v>0</v>
      </c>
      <c r="AH1433">
        <v>0</v>
      </c>
      <c r="AI1433">
        <v>5</v>
      </c>
      <c r="AJ1433">
        <v>0</v>
      </c>
      <c r="AK1433">
        <v>0</v>
      </c>
      <c r="AL1433">
        <v>6</v>
      </c>
      <c r="AM1433">
        <v>0</v>
      </c>
      <c r="AN1433">
        <v>0</v>
      </c>
    </row>
    <row r="1434" spans="1:40" ht="17.100000000000001" customHeight="1" x14ac:dyDescent="0.25">
      <c r="A1434" s="25" t="s">
        <v>4271</v>
      </c>
      <c r="B1434" s="25" t="s">
        <v>7155</v>
      </c>
      <c r="C1434" s="25" t="s">
        <v>4282</v>
      </c>
      <c r="D1434" s="25" t="s">
        <v>4281</v>
      </c>
      <c r="E1434" s="25" t="s">
        <v>6525</v>
      </c>
      <c r="F1434" s="25" t="s">
        <v>4285</v>
      </c>
      <c r="G1434" s="26">
        <v>1</v>
      </c>
      <c r="H1434">
        <v>55</v>
      </c>
      <c r="I1434">
        <v>31.999999999999986</v>
      </c>
      <c r="J1434">
        <v>3.0000000000000004</v>
      </c>
      <c r="K1434">
        <v>80</v>
      </c>
      <c r="L1434">
        <v>28.000000000000004</v>
      </c>
      <c r="M1434">
        <v>9.9999999999999982</v>
      </c>
      <c r="N1434">
        <v>68</v>
      </c>
      <c r="O1434">
        <v>3</v>
      </c>
      <c r="P1434">
        <v>2</v>
      </c>
      <c r="Q1434">
        <v>67</v>
      </c>
      <c r="R1434">
        <v>4</v>
      </c>
      <c r="S1434">
        <v>2</v>
      </c>
      <c r="T1434">
        <v>87</v>
      </c>
      <c r="U1434">
        <v>24</v>
      </c>
      <c r="V1434">
        <v>4.9999999999999991</v>
      </c>
      <c r="W1434">
        <v>84</v>
      </c>
      <c r="X1434">
        <v>9.0000000000000071</v>
      </c>
      <c r="Y1434">
        <v>3</v>
      </c>
      <c r="Z1434">
        <v>94</v>
      </c>
      <c r="AA1434">
        <v>11.000000000000004</v>
      </c>
      <c r="AB1434">
        <v>10</v>
      </c>
      <c r="AC1434">
        <v>84</v>
      </c>
      <c r="AD1434">
        <v>1</v>
      </c>
      <c r="AE1434">
        <v>1</v>
      </c>
      <c r="AF1434">
        <v>95</v>
      </c>
      <c r="AG1434">
        <v>10.000000000000007</v>
      </c>
      <c r="AH1434">
        <v>18.000000000000004</v>
      </c>
      <c r="AI1434">
        <v>89</v>
      </c>
      <c r="AJ1434">
        <v>11.000000000000005</v>
      </c>
      <c r="AK1434">
        <v>4</v>
      </c>
      <c r="AL1434">
        <v>90</v>
      </c>
      <c r="AM1434">
        <v>8.9999999999999982</v>
      </c>
      <c r="AN1434">
        <v>7</v>
      </c>
    </row>
    <row r="1435" spans="1:40" ht="17.100000000000001" customHeight="1" x14ac:dyDescent="0.25">
      <c r="A1435" s="25" t="s">
        <v>4271</v>
      </c>
      <c r="B1435" s="25" t="s">
        <v>7155</v>
      </c>
      <c r="C1435" s="25" t="s">
        <v>4282</v>
      </c>
      <c r="D1435" s="25" t="s">
        <v>4281</v>
      </c>
      <c r="E1435" s="25" t="s">
        <v>6525</v>
      </c>
      <c r="F1435" s="25" t="s">
        <v>4284</v>
      </c>
      <c r="G1435" s="26">
        <v>2</v>
      </c>
      <c r="H1435">
        <v>4</v>
      </c>
      <c r="I1435">
        <v>0</v>
      </c>
      <c r="J1435">
        <v>0</v>
      </c>
      <c r="K1435">
        <v>10</v>
      </c>
      <c r="L1435">
        <v>4</v>
      </c>
      <c r="M1435">
        <v>0</v>
      </c>
      <c r="N1435">
        <v>16</v>
      </c>
      <c r="O1435">
        <v>3</v>
      </c>
      <c r="P1435">
        <v>4</v>
      </c>
      <c r="Q1435">
        <v>14</v>
      </c>
      <c r="R1435">
        <v>0</v>
      </c>
      <c r="S1435">
        <v>1.0000000000000002</v>
      </c>
      <c r="T1435">
        <v>14</v>
      </c>
      <c r="U1435">
        <v>2</v>
      </c>
      <c r="V1435">
        <v>2</v>
      </c>
      <c r="W1435">
        <v>22</v>
      </c>
      <c r="X1435">
        <v>5</v>
      </c>
      <c r="Y1435">
        <v>7.0000000000000027</v>
      </c>
      <c r="Z1435">
        <v>17</v>
      </c>
      <c r="AA1435">
        <v>4</v>
      </c>
      <c r="AB1435">
        <v>6</v>
      </c>
      <c r="AC1435">
        <v>16</v>
      </c>
      <c r="AD1435">
        <v>2</v>
      </c>
      <c r="AE1435">
        <v>2.9999999999999996</v>
      </c>
      <c r="AF1435">
        <v>16</v>
      </c>
      <c r="AG1435">
        <v>2</v>
      </c>
      <c r="AH1435">
        <v>3.0000000000000004</v>
      </c>
      <c r="AI1435">
        <v>18</v>
      </c>
      <c r="AJ1435">
        <v>2</v>
      </c>
      <c r="AK1435">
        <v>2.0000000000000004</v>
      </c>
      <c r="AL1435">
        <v>19</v>
      </c>
      <c r="AM1435">
        <v>2.0000000000000004</v>
      </c>
      <c r="AN1435">
        <v>1</v>
      </c>
    </row>
    <row r="1436" spans="1:40" ht="17.100000000000001" customHeight="1" x14ac:dyDescent="0.25">
      <c r="A1436" s="25" t="s">
        <v>4271</v>
      </c>
      <c r="B1436" s="25" t="s">
        <v>7155</v>
      </c>
      <c r="C1436" s="25" t="s">
        <v>4282</v>
      </c>
      <c r="D1436" s="25" t="s">
        <v>4281</v>
      </c>
      <c r="E1436" s="25" t="s">
        <v>6525</v>
      </c>
      <c r="F1436" s="25" t="s">
        <v>4283</v>
      </c>
      <c r="G1436" s="26">
        <v>3</v>
      </c>
      <c r="H1436">
        <v>1</v>
      </c>
      <c r="I1436">
        <v>1</v>
      </c>
      <c r="J1436">
        <v>0</v>
      </c>
      <c r="K1436">
        <v>1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1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1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</v>
      </c>
      <c r="AD1436">
        <v>1</v>
      </c>
      <c r="AE1436">
        <v>1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1</v>
      </c>
      <c r="AM1436">
        <v>0</v>
      </c>
      <c r="AN1436">
        <v>1</v>
      </c>
    </row>
    <row r="1437" spans="1:40" ht="17.100000000000001" customHeight="1" x14ac:dyDescent="0.25">
      <c r="A1437" s="25" t="s">
        <v>4271</v>
      </c>
      <c r="B1437" s="25" t="s">
        <v>7155</v>
      </c>
      <c r="C1437" s="25" t="s">
        <v>4282</v>
      </c>
      <c r="D1437" s="25" t="s">
        <v>4281</v>
      </c>
      <c r="E1437" s="25" t="s">
        <v>6525</v>
      </c>
      <c r="F1437" s="25" t="s">
        <v>4280</v>
      </c>
      <c r="G1437" s="26">
        <v>4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1</v>
      </c>
      <c r="AM1437">
        <v>1</v>
      </c>
      <c r="AN1437">
        <v>1</v>
      </c>
    </row>
    <row r="1438" spans="1:40" ht="17.100000000000001" customHeight="1" x14ac:dyDescent="0.25">
      <c r="A1438" s="25" t="s">
        <v>4271</v>
      </c>
      <c r="B1438" s="25" t="s">
        <v>7155</v>
      </c>
      <c r="C1438" s="25" t="s">
        <v>3240</v>
      </c>
      <c r="D1438" s="25" t="s">
        <v>4276</v>
      </c>
      <c r="E1438" s="25" t="s">
        <v>6526</v>
      </c>
      <c r="F1438" s="25" t="s">
        <v>4279</v>
      </c>
      <c r="G1438" s="26">
        <v>1</v>
      </c>
      <c r="H1438">
        <v>21</v>
      </c>
      <c r="I1438">
        <v>12.000000000000002</v>
      </c>
      <c r="J1438">
        <v>2</v>
      </c>
      <c r="K1438">
        <v>29</v>
      </c>
      <c r="L1438">
        <v>13.000000000000002</v>
      </c>
      <c r="M1438">
        <v>1.0000000000000004</v>
      </c>
      <c r="N1438">
        <v>26</v>
      </c>
      <c r="O1438">
        <v>1.9999999999999998</v>
      </c>
      <c r="P1438">
        <v>1</v>
      </c>
      <c r="Q1438">
        <v>24</v>
      </c>
      <c r="R1438">
        <v>2</v>
      </c>
      <c r="S1438">
        <v>1</v>
      </c>
      <c r="T1438">
        <v>23</v>
      </c>
      <c r="U1438">
        <v>1.0000000000000002</v>
      </c>
      <c r="V1438">
        <v>2.0000000000000004</v>
      </c>
      <c r="W1438">
        <v>23</v>
      </c>
      <c r="X1438">
        <v>2</v>
      </c>
      <c r="Y1438">
        <v>3.0000000000000004</v>
      </c>
      <c r="Z1438">
        <v>22</v>
      </c>
      <c r="AA1438">
        <v>2.0000000000000004</v>
      </c>
      <c r="AB1438">
        <v>3.0000000000000004</v>
      </c>
      <c r="AC1438">
        <v>20</v>
      </c>
      <c r="AD1438">
        <v>5</v>
      </c>
      <c r="AE1438">
        <v>1.0000000000000002</v>
      </c>
      <c r="AF1438">
        <v>22</v>
      </c>
      <c r="AG1438">
        <v>0.99999999999999989</v>
      </c>
      <c r="AH1438">
        <v>1.0000000000000002</v>
      </c>
      <c r="AI1438">
        <v>27</v>
      </c>
      <c r="AJ1438">
        <v>5.0000000000000009</v>
      </c>
      <c r="AK1438">
        <v>7.0000000000000009</v>
      </c>
      <c r="AL1438">
        <v>25</v>
      </c>
      <c r="AM1438">
        <v>3</v>
      </c>
      <c r="AN1438">
        <v>0.99999999999999989</v>
      </c>
    </row>
    <row r="1439" spans="1:40" ht="17.100000000000001" customHeight="1" x14ac:dyDescent="0.25">
      <c r="A1439" s="25" t="s">
        <v>4271</v>
      </c>
      <c r="B1439" s="25" t="s">
        <v>7155</v>
      </c>
      <c r="C1439" s="25" t="s">
        <v>3240</v>
      </c>
      <c r="D1439" s="25" t="s">
        <v>4276</v>
      </c>
      <c r="E1439" s="25" t="s">
        <v>6526</v>
      </c>
      <c r="F1439" s="25" t="s">
        <v>4278</v>
      </c>
      <c r="G1439" s="26">
        <v>2</v>
      </c>
      <c r="H1439">
        <v>10</v>
      </c>
      <c r="I1439">
        <v>0</v>
      </c>
      <c r="J1439">
        <v>0</v>
      </c>
      <c r="K1439">
        <v>13</v>
      </c>
      <c r="L1439">
        <v>1.9999999999999998</v>
      </c>
      <c r="M1439">
        <v>0</v>
      </c>
      <c r="N1439">
        <v>14</v>
      </c>
      <c r="O1439">
        <v>1</v>
      </c>
      <c r="P1439">
        <v>0</v>
      </c>
      <c r="Q1439">
        <v>15</v>
      </c>
      <c r="R1439">
        <v>1.0000000000000002</v>
      </c>
      <c r="S1439">
        <v>0</v>
      </c>
      <c r="T1439">
        <v>17</v>
      </c>
      <c r="U1439">
        <v>2.0000000000000004</v>
      </c>
      <c r="V1439">
        <v>2</v>
      </c>
      <c r="W1439">
        <v>15</v>
      </c>
      <c r="X1439">
        <v>0</v>
      </c>
      <c r="Y1439">
        <v>0</v>
      </c>
      <c r="Z1439">
        <v>12</v>
      </c>
      <c r="AA1439">
        <v>0</v>
      </c>
      <c r="AB1439">
        <v>0</v>
      </c>
      <c r="AC1439">
        <v>14</v>
      </c>
      <c r="AD1439">
        <v>1.0000000000000002</v>
      </c>
      <c r="AE1439">
        <v>0</v>
      </c>
      <c r="AF1439">
        <v>14</v>
      </c>
      <c r="AG1439">
        <v>0</v>
      </c>
      <c r="AH1439">
        <v>0</v>
      </c>
      <c r="AI1439">
        <v>16</v>
      </c>
      <c r="AJ1439">
        <v>2.0000000000000004</v>
      </c>
      <c r="AK1439">
        <v>0</v>
      </c>
      <c r="AL1439">
        <v>13</v>
      </c>
      <c r="AM1439">
        <v>1</v>
      </c>
      <c r="AN1439">
        <v>1</v>
      </c>
    </row>
    <row r="1440" spans="1:40" ht="17.100000000000001" customHeight="1" x14ac:dyDescent="0.25">
      <c r="A1440" s="25" t="s">
        <v>4271</v>
      </c>
      <c r="B1440" s="25" t="s">
        <v>7155</v>
      </c>
      <c r="C1440" s="25" t="s">
        <v>3240</v>
      </c>
      <c r="D1440" s="25" t="s">
        <v>4276</v>
      </c>
      <c r="E1440" s="25" t="s">
        <v>6526</v>
      </c>
      <c r="F1440" s="25" t="s">
        <v>4277</v>
      </c>
      <c r="G1440" s="26">
        <v>3</v>
      </c>
      <c r="H1440">
        <v>1</v>
      </c>
      <c r="I1440">
        <v>0</v>
      </c>
      <c r="J1440">
        <v>0</v>
      </c>
      <c r="K1440">
        <v>1</v>
      </c>
      <c r="L1440">
        <v>0</v>
      </c>
      <c r="M1440">
        <v>0</v>
      </c>
      <c r="N1440">
        <v>1</v>
      </c>
      <c r="O1440">
        <v>0</v>
      </c>
      <c r="P1440">
        <v>0</v>
      </c>
      <c r="Q1440">
        <v>1</v>
      </c>
      <c r="R1440">
        <v>0</v>
      </c>
      <c r="S1440">
        <v>0</v>
      </c>
      <c r="T1440">
        <v>1</v>
      </c>
      <c r="U1440">
        <v>0</v>
      </c>
      <c r="V1440">
        <v>0</v>
      </c>
      <c r="W1440">
        <v>1</v>
      </c>
      <c r="X1440">
        <v>0</v>
      </c>
      <c r="Y1440">
        <v>0</v>
      </c>
      <c r="Z1440">
        <v>1</v>
      </c>
      <c r="AA1440">
        <v>0</v>
      </c>
      <c r="AB1440">
        <v>0</v>
      </c>
      <c r="AC1440">
        <v>1</v>
      </c>
      <c r="AD1440">
        <v>0</v>
      </c>
      <c r="AE1440">
        <v>0</v>
      </c>
      <c r="AF1440">
        <v>1</v>
      </c>
      <c r="AG1440">
        <v>0</v>
      </c>
      <c r="AH1440">
        <v>0</v>
      </c>
      <c r="AI1440">
        <v>1</v>
      </c>
      <c r="AJ1440">
        <v>0</v>
      </c>
      <c r="AK1440">
        <v>0</v>
      </c>
      <c r="AL1440">
        <v>1</v>
      </c>
      <c r="AM1440">
        <v>0</v>
      </c>
      <c r="AN1440">
        <v>0</v>
      </c>
    </row>
    <row r="1441" spans="1:40" ht="17.100000000000001" customHeight="1" x14ac:dyDescent="0.25">
      <c r="A1441" s="25" t="s">
        <v>4271</v>
      </c>
      <c r="B1441" s="25" t="s">
        <v>7155</v>
      </c>
      <c r="C1441" s="25" t="s">
        <v>3240</v>
      </c>
      <c r="D1441" s="25" t="s">
        <v>4276</v>
      </c>
      <c r="E1441" s="25" t="s">
        <v>6526</v>
      </c>
      <c r="F1441" s="25" t="s">
        <v>4275</v>
      </c>
      <c r="G1441" s="26">
        <v>4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</row>
    <row r="1442" spans="1:40" ht="17.100000000000001" customHeight="1" x14ac:dyDescent="0.25">
      <c r="A1442" s="25" t="s">
        <v>4271</v>
      </c>
      <c r="B1442" s="25" t="s">
        <v>7155</v>
      </c>
      <c r="C1442" s="25" t="s">
        <v>4270</v>
      </c>
      <c r="D1442" s="25" t="s">
        <v>4269</v>
      </c>
      <c r="E1442" s="25" t="s">
        <v>7073</v>
      </c>
      <c r="F1442" s="25" t="s">
        <v>4274</v>
      </c>
      <c r="G1442" s="26">
        <v>1</v>
      </c>
      <c r="H1442">
        <v>46</v>
      </c>
      <c r="I1442">
        <v>7.0000000000000018</v>
      </c>
      <c r="J1442">
        <v>0</v>
      </c>
      <c r="K1442">
        <v>60</v>
      </c>
      <c r="L1442">
        <v>12.000000000000002</v>
      </c>
      <c r="M1442">
        <v>0</v>
      </c>
      <c r="N1442">
        <v>68</v>
      </c>
      <c r="O1442">
        <v>11.000000000000004</v>
      </c>
      <c r="P1442">
        <v>5.0000000000000009</v>
      </c>
      <c r="Q1442">
        <v>65</v>
      </c>
      <c r="R1442">
        <v>6.0000000000000018</v>
      </c>
      <c r="S1442">
        <v>4.0000000000000018</v>
      </c>
      <c r="T1442">
        <v>56</v>
      </c>
      <c r="U1442">
        <v>4.0000000000000018</v>
      </c>
      <c r="V1442">
        <v>2</v>
      </c>
      <c r="W1442">
        <v>63</v>
      </c>
      <c r="X1442">
        <v>5.0000000000000009</v>
      </c>
      <c r="Y1442">
        <v>1</v>
      </c>
      <c r="Z1442">
        <v>68</v>
      </c>
      <c r="AA1442">
        <v>5.0000000000000027</v>
      </c>
      <c r="AB1442">
        <v>4</v>
      </c>
      <c r="AC1442">
        <v>63</v>
      </c>
      <c r="AD1442">
        <v>1.0000000000000007</v>
      </c>
      <c r="AE1442">
        <v>5.0000000000000009</v>
      </c>
      <c r="AF1442">
        <v>58</v>
      </c>
      <c r="AG1442">
        <v>2</v>
      </c>
      <c r="AH1442">
        <v>6.0000000000000018</v>
      </c>
      <c r="AI1442">
        <v>58</v>
      </c>
      <c r="AJ1442">
        <v>3</v>
      </c>
      <c r="AK1442">
        <v>9.0000000000000018</v>
      </c>
      <c r="AL1442">
        <v>56</v>
      </c>
      <c r="AM1442">
        <v>4.0000000000000018</v>
      </c>
      <c r="AN1442">
        <v>6.0000000000000009</v>
      </c>
    </row>
    <row r="1443" spans="1:40" ht="17.100000000000001" customHeight="1" x14ac:dyDescent="0.25">
      <c r="A1443" s="25" t="s">
        <v>4271</v>
      </c>
      <c r="B1443" s="25" t="s">
        <v>7155</v>
      </c>
      <c r="C1443" s="25" t="s">
        <v>4270</v>
      </c>
      <c r="D1443" s="25" t="s">
        <v>4269</v>
      </c>
      <c r="E1443" s="25" t="s">
        <v>7073</v>
      </c>
      <c r="F1443" s="25" t="s">
        <v>4273</v>
      </c>
      <c r="G1443" s="26">
        <v>2</v>
      </c>
      <c r="H1443">
        <v>8</v>
      </c>
      <c r="I1443">
        <v>0</v>
      </c>
      <c r="J1443">
        <v>0</v>
      </c>
      <c r="K1443">
        <v>10</v>
      </c>
      <c r="L1443">
        <v>1.0000000000000002</v>
      </c>
      <c r="M1443">
        <v>1.0000000000000002</v>
      </c>
      <c r="N1443">
        <v>8</v>
      </c>
      <c r="O1443">
        <v>0</v>
      </c>
      <c r="P1443">
        <v>0</v>
      </c>
      <c r="Q1443">
        <v>11</v>
      </c>
      <c r="R1443">
        <v>0</v>
      </c>
      <c r="S1443">
        <v>2.0000000000000004</v>
      </c>
      <c r="T1443">
        <v>10</v>
      </c>
      <c r="U1443">
        <v>0</v>
      </c>
      <c r="V1443">
        <v>0</v>
      </c>
      <c r="W1443">
        <v>9</v>
      </c>
      <c r="X1443">
        <v>0</v>
      </c>
      <c r="Y1443">
        <v>0</v>
      </c>
      <c r="Z1443">
        <v>11</v>
      </c>
      <c r="AA1443">
        <v>1.0000000000000002</v>
      </c>
      <c r="AB1443">
        <v>0</v>
      </c>
      <c r="AC1443">
        <v>13</v>
      </c>
      <c r="AD1443">
        <v>0</v>
      </c>
      <c r="AE1443">
        <v>0</v>
      </c>
      <c r="AF1443">
        <v>13</v>
      </c>
      <c r="AG1443">
        <v>0</v>
      </c>
      <c r="AH1443">
        <v>0</v>
      </c>
      <c r="AI1443">
        <v>13</v>
      </c>
      <c r="AJ1443">
        <v>0</v>
      </c>
      <c r="AK1443">
        <v>0</v>
      </c>
      <c r="AL1443">
        <v>13</v>
      </c>
      <c r="AM1443">
        <v>0</v>
      </c>
      <c r="AN1443">
        <v>0</v>
      </c>
    </row>
    <row r="1444" spans="1:40" ht="17.100000000000001" customHeight="1" x14ac:dyDescent="0.25">
      <c r="A1444" s="25" t="s">
        <v>4271</v>
      </c>
      <c r="B1444" s="25" t="s">
        <v>7155</v>
      </c>
      <c r="C1444" s="25" t="s">
        <v>4270</v>
      </c>
      <c r="D1444" s="25" t="s">
        <v>4269</v>
      </c>
      <c r="E1444" s="25" t="s">
        <v>7073</v>
      </c>
      <c r="F1444" s="25" t="s">
        <v>4272</v>
      </c>
      <c r="G1444" s="26">
        <v>3</v>
      </c>
      <c r="H1444">
        <v>0</v>
      </c>
      <c r="I1444">
        <v>0</v>
      </c>
      <c r="J1444">
        <v>0</v>
      </c>
      <c r="K1444">
        <v>1</v>
      </c>
      <c r="L1444">
        <v>0</v>
      </c>
      <c r="M1444">
        <v>0</v>
      </c>
      <c r="N1444">
        <v>2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1</v>
      </c>
      <c r="U1444">
        <v>0</v>
      </c>
      <c r="V1444">
        <v>0</v>
      </c>
      <c r="W1444">
        <v>1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</row>
    <row r="1445" spans="1:40" ht="17.100000000000001" customHeight="1" x14ac:dyDescent="0.25">
      <c r="A1445" s="25" t="s">
        <v>4271</v>
      </c>
      <c r="B1445" s="25" t="s">
        <v>7155</v>
      </c>
      <c r="C1445" s="25" t="s">
        <v>4270</v>
      </c>
      <c r="D1445" s="25" t="s">
        <v>4269</v>
      </c>
      <c r="E1445" s="25" t="s">
        <v>7073</v>
      </c>
      <c r="F1445" s="25" t="s">
        <v>4268</v>
      </c>
      <c r="G1445" s="26">
        <v>4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1</v>
      </c>
      <c r="AJ1445">
        <v>1</v>
      </c>
      <c r="AK1445">
        <v>0</v>
      </c>
      <c r="AL1445">
        <v>1</v>
      </c>
      <c r="AM1445">
        <v>0</v>
      </c>
      <c r="AN1445">
        <v>1</v>
      </c>
    </row>
    <row r="1446" spans="1:40" ht="17.100000000000001" customHeight="1" x14ac:dyDescent="0.25">
      <c r="A1446" s="25" t="s">
        <v>4048</v>
      </c>
      <c r="B1446" s="25" t="s">
        <v>6527</v>
      </c>
      <c r="C1446" s="25" t="s">
        <v>21</v>
      </c>
      <c r="D1446" s="25" t="s">
        <v>4264</v>
      </c>
      <c r="E1446" s="25" t="s">
        <v>7161</v>
      </c>
      <c r="F1446" s="25" t="s">
        <v>4267</v>
      </c>
      <c r="G1446" s="26">
        <v>1</v>
      </c>
      <c r="H1446">
        <v>13111</v>
      </c>
      <c r="I1446">
        <v>1881.0000000000009</v>
      </c>
      <c r="J1446">
        <v>945.99999999999932</v>
      </c>
      <c r="K1446">
        <v>13129</v>
      </c>
      <c r="L1446">
        <v>2325.9999999999945</v>
      </c>
      <c r="M1446">
        <v>744.99999999999852</v>
      </c>
      <c r="N1446">
        <v>12908</v>
      </c>
      <c r="O1446">
        <v>1171.0000000000039</v>
      </c>
      <c r="P1446">
        <v>1187.9999999999993</v>
      </c>
      <c r="Q1446">
        <v>12114</v>
      </c>
      <c r="R1446">
        <v>575.00000000000034</v>
      </c>
      <c r="S1446">
        <v>1194.0000000000014</v>
      </c>
      <c r="T1446">
        <v>11755</v>
      </c>
      <c r="U1446">
        <v>916.00000000000023</v>
      </c>
      <c r="V1446">
        <v>630.00000000000159</v>
      </c>
      <c r="W1446">
        <v>11944</v>
      </c>
      <c r="X1446">
        <v>895.99999999999716</v>
      </c>
      <c r="Y1446">
        <v>715.9999999999992</v>
      </c>
      <c r="Z1446">
        <v>12255</v>
      </c>
      <c r="AA1446">
        <v>1132.9999999999948</v>
      </c>
      <c r="AB1446">
        <v>960.00000000000011</v>
      </c>
      <c r="AC1446">
        <v>12354</v>
      </c>
      <c r="AD1446">
        <v>1248.999999999995</v>
      </c>
      <c r="AE1446">
        <v>734.99999999999841</v>
      </c>
      <c r="AF1446">
        <v>12410</v>
      </c>
      <c r="AG1446">
        <v>1164.999999999993</v>
      </c>
      <c r="AH1446">
        <v>724.99999999999693</v>
      </c>
      <c r="AI1446">
        <v>12587</v>
      </c>
      <c r="AJ1446">
        <v>1314.0000000000002</v>
      </c>
      <c r="AK1446">
        <v>976.00000000000011</v>
      </c>
      <c r="AL1446">
        <v>12132</v>
      </c>
      <c r="AM1446">
        <v>985.0000000000008</v>
      </c>
      <c r="AN1446">
        <v>906.99999999999579</v>
      </c>
    </row>
    <row r="1447" spans="1:40" ht="17.100000000000001" customHeight="1" x14ac:dyDescent="0.25">
      <c r="A1447" s="25" t="s">
        <v>4048</v>
      </c>
      <c r="B1447" s="25" t="s">
        <v>6527</v>
      </c>
      <c r="C1447" s="25" t="s">
        <v>21</v>
      </c>
      <c r="D1447" s="25" t="s">
        <v>4264</v>
      </c>
      <c r="E1447" s="25" t="s">
        <v>7161</v>
      </c>
      <c r="F1447" s="25" t="s">
        <v>4266</v>
      </c>
      <c r="G1447" s="26">
        <v>2</v>
      </c>
      <c r="H1447">
        <v>3103</v>
      </c>
      <c r="I1447">
        <v>267</v>
      </c>
      <c r="J1447">
        <v>98.000000000000313</v>
      </c>
      <c r="K1447">
        <v>4433</v>
      </c>
      <c r="L1447">
        <v>480.99999999999983</v>
      </c>
      <c r="M1447">
        <v>103.00000000000011</v>
      </c>
      <c r="N1447">
        <v>4885</v>
      </c>
      <c r="O1447">
        <v>273.00000000000085</v>
      </c>
      <c r="P1447">
        <v>196.00000000000037</v>
      </c>
      <c r="Q1447">
        <v>4847</v>
      </c>
      <c r="R1447">
        <v>295.0000000000004</v>
      </c>
      <c r="S1447">
        <v>121.00000000000016</v>
      </c>
      <c r="T1447">
        <v>4772</v>
      </c>
      <c r="U1447">
        <v>151.00000000000057</v>
      </c>
      <c r="V1447">
        <v>150.99999999999974</v>
      </c>
      <c r="W1447">
        <v>4795</v>
      </c>
      <c r="X1447">
        <v>204.99999999999983</v>
      </c>
      <c r="Y1447">
        <v>192.00000000000006</v>
      </c>
      <c r="Z1447">
        <v>4751</v>
      </c>
      <c r="AA1447">
        <v>188.00000000000003</v>
      </c>
      <c r="AB1447">
        <v>145.00000000000026</v>
      </c>
      <c r="AC1447">
        <v>4894</v>
      </c>
      <c r="AD1447">
        <v>252.9999999999998</v>
      </c>
      <c r="AE1447">
        <v>140</v>
      </c>
      <c r="AF1447">
        <v>5260</v>
      </c>
      <c r="AG1447">
        <v>316.99999999999955</v>
      </c>
      <c r="AH1447">
        <v>115.00000000000016</v>
      </c>
      <c r="AI1447">
        <v>5572</v>
      </c>
      <c r="AJ1447">
        <v>292.99999999999966</v>
      </c>
      <c r="AK1447">
        <v>155.99999999999997</v>
      </c>
      <c r="AL1447">
        <v>5763</v>
      </c>
      <c r="AM1447">
        <v>280.99999999999915</v>
      </c>
      <c r="AN1447">
        <v>344.00000000000068</v>
      </c>
    </row>
    <row r="1448" spans="1:40" ht="17.100000000000001" customHeight="1" x14ac:dyDescent="0.25">
      <c r="A1448" s="25" t="s">
        <v>4048</v>
      </c>
      <c r="B1448" s="25" t="s">
        <v>6527</v>
      </c>
      <c r="C1448" s="25" t="s">
        <v>21</v>
      </c>
      <c r="D1448" s="25" t="s">
        <v>4264</v>
      </c>
      <c r="E1448" s="25" t="s">
        <v>7161</v>
      </c>
      <c r="F1448" s="25" t="s">
        <v>4265</v>
      </c>
      <c r="G1448" s="26">
        <v>3</v>
      </c>
      <c r="H1448">
        <v>1080</v>
      </c>
      <c r="I1448">
        <v>68.999999999999986</v>
      </c>
      <c r="J1448">
        <v>16.000000000000025</v>
      </c>
      <c r="K1448">
        <v>1238</v>
      </c>
      <c r="L1448">
        <v>57.999999999999957</v>
      </c>
      <c r="M1448">
        <v>39.000000000000036</v>
      </c>
      <c r="N1448">
        <v>1249</v>
      </c>
      <c r="O1448">
        <v>35</v>
      </c>
      <c r="P1448">
        <v>28.000000000000021</v>
      </c>
      <c r="Q1448">
        <v>1206</v>
      </c>
      <c r="R1448">
        <v>38.000000000000021</v>
      </c>
      <c r="S1448">
        <v>20</v>
      </c>
      <c r="T1448">
        <v>1247</v>
      </c>
      <c r="U1448">
        <v>40.00000000000005</v>
      </c>
      <c r="V1448">
        <v>23.999999999999964</v>
      </c>
      <c r="W1448">
        <v>1278</v>
      </c>
      <c r="X1448">
        <v>45.000000000000057</v>
      </c>
      <c r="Y1448">
        <v>56.000000000000043</v>
      </c>
      <c r="Z1448">
        <v>1289</v>
      </c>
      <c r="AA1448">
        <v>46.99999999999995</v>
      </c>
      <c r="AB1448">
        <v>31.000000000000018</v>
      </c>
      <c r="AC1448">
        <v>1324</v>
      </c>
      <c r="AD1448">
        <v>49.00000000000005</v>
      </c>
      <c r="AE1448">
        <v>40.999999999999964</v>
      </c>
      <c r="AF1448">
        <v>1383</v>
      </c>
      <c r="AG1448">
        <v>69.999999999999929</v>
      </c>
      <c r="AH1448">
        <v>34.00000000000005</v>
      </c>
      <c r="AI1448">
        <v>1496</v>
      </c>
      <c r="AJ1448">
        <v>56.00000000000005</v>
      </c>
      <c r="AK1448">
        <v>33.999999999999979</v>
      </c>
      <c r="AL1448">
        <v>1554</v>
      </c>
      <c r="AM1448">
        <v>68.000000000000057</v>
      </c>
      <c r="AN1448">
        <v>50.000000000000163</v>
      </c>
    </row>
    <row r="1449" spans="1:40" ht="17.100000000000001" customHeight="1" x14ac:dyDescent="0.25">
      <c r="A1449" s="25" t="s">
        <v>4048</v>
      </c>
      <c r="B1449" s="25" t="s">
        <v>6527</v>
      </c>
      <c r="C1449" s="25" t="s">
        <v>21</v>
      </c>
      <c r="D1449" s="25" t="s">
        <v>4264</v>
      </c>
      <c r="E1449" s="25" t="s">
        <v>7161</v>
      </c>
      <c r="F1449" s="25" t="s">
        <v>4263</v>
      </c>
      <c r="G1449" s="26">
        <v>4</v>
      </c>
      <c r="H1449">
        <v>299</v>
      </c>
      <c r="I1449">
        <v>10.000000000000004</v>
      </c>
      <c r="J1449">
        <v>6</v>
      </c>
      <c r="K1449">
        <v>299</v>
      </c>
      <c r="L1449">
        <v>12.000000000000002</v>
      </c>
      <c r="M1449">
        <v>11.000000000000007</v>
      </c>
      <c r="N1449">
        <v>275</v>
      </c>
      <c r="O1449">
        <v>10.999999999999996</v>
      </c>
      <c r="P1449">
        <v>5.0000000000000018</v>
      </c>
      <c r="Q1449">
        <v>254</v>
      </c>
      <c r="R1449">
        <v>8</v>
      </c>
      <c r="S1449">
        <v>3.0000000000000031</v>
      </c>
      <c r="T1449">
        <v>251</v>
      </c>
      <c r="U1449">
        <v>14.000000000000004</v>
      </c>
      <c r="V1449">
        <v>17.000000000000007</v>
      </c>
      <c r="W1449">
        <v>237</v>
      </c>
      <c r="X1449">
        <v>4.0000000000000009</v>
      </c>
      <c r="Y1449">
        <v>4.0000000000000027</v>
      </c>
      <c r="Z1449">
        <v>261</v>
      </c>
      <c r="AA1449">
        <v>4.0000000000000009</v>
      </c>
      <c r="AB1449">
        <v>1.0000000000000007</v>
      </c>
      <c r="AC1449">
        <v>293</v>
      </c>
      <c r="AD1449">
        <v>13</v>
      </c>
      <c r="AE1449">
        <v>8.0000000000000053</v>
      </c>
      <c r="AF1449">
        <v>290</v>
      </c>
      <c r="AG1449">
        <v>12.000000000000005</v>
      </c>
      <c r="AH1449">
        <v>3.9999999999999969</v>
      </c>
      <c r="AI1449">
        <v>298</v>
      </c>
      <c r="AJ1449">
        <v>10.000000000000002</v>
      </c>
      <c r="AK1449">
        <v>7.0000000000000009</v>
      </c>
      <c r="AL1449">
        <v>348</v>
      </c>
      <c r="AM1449">
        <v>36.999999999999979</v>
      </c>
      <c r="AN1449">
        <v>29.000000000000014</v>
      </c>
    </row>
    <row r="1450" spans="1:40" ht="17.100000000000001" customHeight="1" x14ac:dyDescent="0.25">
      <c r="A1450" s="25" t="s">
        <v>4048</v>
      </c>
      <c r="B1450" s="25" t="s">
        <v>6527</v>
      </c>
      <c r="C1450" s="25" t="s">
        <v>2334</v>
      </c>
      <c r="D1450" s="25" t="s">
        <v>4259</v>
      </c>
      <c r="E1450" s="25" t="s">
        <v>6528</v>
      </c>
      <c r="F1450" s="25" t="s">
        <v>4262</v>
      </c>
      <c r="G1450" s="26">
        <v>1</v>
      </c>
      <c r="H1450">
        <v>42</v>
      </c>
      <c r="I1450">
        <v>24.000000000000004</v>
      </c>
      <c r="J1450">
        <v>1</v>
      </c>
      <c r="K1450">
        <v>72</v>
      </c>
      <c r="L1450">
        <v>30.999999999999993</v>
      </c>
      <c r="M1450">
        <v>0</v>
      </c>
      <c r="N1450">
        <v>73</v>
      </c>
      <c r="O1450">
        <v>5</v>
      </c>
      <c r="P1450">
        <v>5</v>
      </c>
      <c r="Q1450">
        <v>68</v>
      </c>
      <c r="R1450">
        <v>1</v>
      </c>
      <c r="S1450">
        <v>19.000000000000011</v>
      </c>
      <c r="T1450">
        <v>50</v>
      </c>
      <c r="U1450">
        <v>11.999999999999989</v>
      </c>
      <c r="V1450">
        <v>4</v>
      </c>
      <c r="W1450">
        <v>48</v>
      </c>
      <c r="X1450">
        <v>6.0000000000000027</v>
      </c>
      <c r="Y1450">
        <v>11</v>
      </c>
      <c r="Z1450">
        <v>63</v>
      </c>
      <c r="AA1450">
        <v>26</v>
      </c>
      <c r="AB1450">
        <v>17</v>
      </c>
      <c r="AC1450">
        <v>62</v>
      </c>
      <c r="AD1450">
        <v>12.999999999999996</v>
      </c>
      <c r="AE1450">
        <v>2.9999999999999996</v>
      </c>
      <c r="AF1450">
        <v>60</v>
      </c>
      <c r="AG1450">
        <v>2.9999999999999996</v>
      </c>
      <c r="AH1450">
        <v>5</v>
      </c>
      <c r="AI1450">
        <v>62</v>
      </c>
      <c r="AJ1450">
        <v>8.0000000000000018</v>
      </c>
      <c r="AK1450">
        <v>10.000000000000004</v>
      </c>
      <c r="AL1450">
        <v>59</v>
      </c>
      <c r="AM1450">
        <v>7.0000000000000009</v>
      </c>
      <c r="AN1450">
        <v>1</v>
      </c>
    </row>
    <row r="1451" spans="1:40" ht="17.100000000000001" customHeight="1" x14ac:dyDescent="0.25">
      <c r="A1451" s="25" t="s">
        <v>4048</v>
      </c>
      <c r="B1451" s="25" t="s">
        <v>6527</v>
      </c>
      <c r="C1451" s="25" t="s">
        <v>2334</v>
      </c>
      <c r="D1451" s="25" t="s">
        <v>4259</v>
      </c>
      <c r="E1451" s="25" t="s">
        <v>6528</v>
      </c>
      <c r="F1451" s="25" t="s">
        <v>4261</v>
      </c>
      <c r="G1451" s="26">
        <v>2</v>
      </c>
      <c r="H1451">
        <v>5</v>
      </c>
      <c r="I1451">
        <v>0</v>
      </c>
      <c r="J1451">
        <v>0</v>
      </c>
      <c r="K1451">
        <v>5</v>
      </c>
      <c r="L1451">
        <v>0</v>
      </c>
      <c r="M1451">
        <v>0</v>
      </c>
      <c r="N1451">
        <v>6</v>
      </c>
      <c r="O1451">
        <v>1</v>
      </c>
      <c r="P1451">
        <v>0</v>
      </c>
      <c r="Q1451">
        <v>6</v>
      </c>
      <c r="R1451">
        <v>0</v>
      </c>
      <c r="S1451">
        <v>1</v>
      </c>
      <c r="T1451">
        <v>7</v>
      </c>
      <c r="U1451">
        <v>2.0000000000000004</v>
      </c>
      <c r="V1451">
        <v>0</v>
      </c>
      <c r="W1451">
        <v>7</v>
      </c>
      <c r="X1451">
        <v>0</v>
      </c>
      <c r="Y1451">
        <v>0</v>
      </c>
      <c r="Z1451">
        <v>8</v>
      </c>
      <c r="AA1451">
        <v>2.0000000000000004</v>
      </c>
      <c r="AB1451">
        <v>1.0000000000000002</v>
      </c>
      <c r="AC1451">
        <v>10</v>
      </c>
      <c r="AD1451">
        <v>0.99999999999999989</v>
      </c>
      <c r="AE1451">
        <v>0</v>
      </c>
      <c r="AF1451">
        <v>10</v>
      </c>
      <c r="AG1451">
        <v>0</v>
      </c>
      <c r="AH1451">
        <v>0</v>
      </c>
      <c r="AI1451">
        <v>10</v>
      </c>
      <c r="AJ1451">
        <v>0</v>
      </c>
      <c r="AK1451">
        <v>0.99999999999999989</v>
      </c>
      <c r="AL1451">
        <v>10</v>
      </c>
      <c r="AM1451">
        <v>1.0000000000000002</v>
      </c>
      <c r="AN1451">
        <v>0</v>
      </c>
    </row>
    <row r="1452" spans="1:40" ht="17.100000000000001" customHeight="1" x14ac:dyDescent="0.25">
      <c r="A1452" s="25" t="s">
        <v>4048</v>
      </c>
      <c r="B1452" s="25" t="s">
        <v>6527</v>
      </c>
      <c r="C1452" s="25" t="s">
        <v>2334</v>
      </c>
      <c r="D1452" s="25" t="s">
        <v>4259</v>
      </c>
      <c r="E1452" s="25" t="s">
        <v>6528</v>
      </c>
      <c r="F1452" s="25" t="s">
        <v>4260</v>
      </c>
      <c r="G1452" s="26">
        <v>3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1</v>
      </c>
      <c r="AA1452">
        <v>1</v>
      </c>
      <c r="AB1452">
        <v>1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</row>
    <row r="1453" spans="1:40" ht="17.100000000000001" customHeight="1" x14ac:dyDescent="0.25">
      <c r="A1453" s="25" t="s">
        <v>4048</v>
      </c>
      <c r="B1453" s="25" t="s">
        <v>6527</v>
      </c>
      <c r="C1453" s="25" t="s">
        <v>2334</v>
      </c>
      <c r="D1453" s="25" t="s">
        <v>4259</v>
      </c>
      <c r="E1453" s="25" t="s">
        <v>6528</v>
      </c>
      <c r="F1453" s="25" t="s">
        <v>4258</v>
      </c>
      <c r="G1453" s="26">
        <v>4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</row>
    <row r="1454" spans="1:40" ht="17.100000000000001" customHeight="1" x14ac:dyDescent="0.25">
      <c r="A1454" s="25" t="s">
        <v>4048</v>
      </c>
      <c r="B1454" s="25" t="s">
        <v>6527</v>
      </c>
      <c r="C1454" s="25" t="s">
        <v>3095</v>
      </c>
      <c r="D1454" s="25" t="s">
        <v>4254</v>
      </c>
      <c r="E1454" s="25" t="s">
        <v>6298</v>
      </c>
      <c r="F1454" s="25" t="s">
        <v>4257</v>
      </c>
      <c r="G1454" s="26">
        <v>1</v>
      </c>
      <c r="H1454">
        <v>56</v>
      </c>
      <c r="I1454">
        <v>30</v>
      </c>
      <c r="J1454">
        <v>2.9999999999999996</v>
      </c>
      <c r="K1454">
        <v>74</v>
      </c>
      <c r="L1454">
        <v>27.000000000000004</v>
      </c>
      <c r="M1454">
        <v>3</v>
      </c>
      <c r="N1454">
        <v>91</v>
      </c>
      <c r="O1454">
        <v>25.000000000000007</v>
      </c>
      <c r="P1454">
        <v>35</v>
      </c>
      <c r="Q1454">
        <v>79</v>
      </c>
      <c r="R1454">
        <v>17.000000000000004</v>
      </c>
      <c r="S1454">
        <v>13.000000000000002</v>
      </c>
      <c r="T1454">
        <v>73</v>
      </c>
      <c r="U1454">
        <v>7.0000000000000018</v>
      </c>
      <c r="V1454">
        <v>11.000000000000005</v>
      </c>
      <c r="W1454">
        <v>73</v>
      </c>
      <c r="X1454">
        <v>9.0000000000000053</v>
      </c>
      <c r="Y1454">
        <v>9.0000000000000053</v>
      </c>
      <c r="Z1454">
        <v>86</v>
      </c>
      <c r="AA1454">
        <v>24</v>
      </c>
      <c r="AB1454">
        <v>4.9999999999999991</v>
      </c>
      <c r="AC1454">
        <v>86</v>
      </c>
      <c r="AD1454">
        <v>7.0000000000000009</v>
      </c>
      <c r="AE1454">
        <v>9.0000000000000036</v>
      </c>
      <c r="AF1454">
        <v>98</v>
      </c>
      <c r="AG1454">
        <v>20.000000000000007</v>
      </c>
      <c r="AH1454">
        <v>14.000000000000007</v>
      </c>
      <c r="AI1454">
        <v>101</v>
      </c>
      <c r="AJ1454">
        <v>18.999999999999996</v>
      </c>
      <c r="AK1454">
        <v>4.9999999999999973</v>
      </c>
      <c r="AL1454">
        <v>105</v>
      </c>
      <c r="AM1454">
        <v>14.000000000000011</v>
      </c>
      <c r="AN1454">
        <v>13.000000000000009</v>
      </c>
    </row>
    <row r="1455" spans="1:40" ht="17.100000000000001" customHeight="1" x14ac:dyDescent="0.25">
      <c r="A1455" s="25" t="s">
        <v>4048</v>
      </c>
      <c r="B1455" s="25" t="s">
        <v>6527</v>
      </c>
      <c r="C1455" s="25" t="s">
        <v>3095</v>
      </c>
      <c r="D1455" s="25" t="s">
        <v>4254</v>
      </c>
      <c r="E1455" s="25" t="s">
        <v>6298</v>
      </c>
      <c r="F1455" s="25" t="s">
        <v>4256</v>
      </c>
      <c r="G1455" s="26">
        <v>2</v>
      </c>
      <c r="H1455">
        <v>17</v>
      </c>
      <c r="I1455">
        <v>8</v>
      </c>
      <c r="J1455">
        <v>0</v>
      </c>
      <c r="K1455">
        <v>23</v>
      </c>
      <c r="L1455">
        <v>3.9999999999999987</v>
      </c>
      <c r="M1455">
        <v>0.99999999999999978</v>
      </c>
      <c r="N1455">
        <v>27</v>
      </c>
      <c r="O1455">
        <v>4.0000000000000009</v>
      </c>
      <c r="P1455">
        <v>7.0000000000000027</v>
      </c>
      <c r="Q1455">
        <v>24</v>
      </c>
      <c r="R1455">
        <v>5.0000000000000009</v>
      </c>
      <c r="S1455">
        <v>3.9999999999999991</v>
      </c>
      <c r="T1455">
        <v>24</v>
      </c>
      <c r="U1455">
        <v>6</v>
      </c>
      <c r="V1455">
        <v>0.99999999999999978</v>
      </c>
      <c r="W1455">
        <v>26</v>
      </c>
      <c r="X1455">
        <v>2.0000000000000004</v>
      </c>
      <c r="Y1455">
        <v>1.0000000000000002</v>
      </c>
      <c r="Z1455">
        <v>29</v>
      </c>
      <c r="AA1455">
        <v>2.0000000000000009</v>
      </c>
      <c r="AB1455">
        <v>1</v>
      </c>
      <c r="AC1455">
        <v>33</v>
      </c>
      <c r="AD1455">
        <v>4</v>
      </c>
      <c r="AE1455">
        <v>2.0000000000000009</v>
      </c>
      <c r="AF1455">
        <v>39</v>
      </c>
      <c r="AG1455">
        <v>10.000000000000002</v>
      </c>
      <c r="AH1455">
        <v>1.0000000000000002</v>
      </c>
      <c r="AI1455">
        <v>43</v>
      </c>
      <c r="AJ1455">
        <v>0</v>
      </c>
      <c r="AK1455">
        <v>2</v>
      </c>
      <c r="AL1455">
        <v>45</v>
      </c>
      <c r="AM1455">
        <v>2.0000000000000009</v>
      </c>
      <c r="AN1455">
        <v>1</v>
      </c>
    </row>
    <row r="1456" spans="1:40" ht="17.100000000000001" customHeight="1" x14ac:dyDescent="0.25">
      <c r="A1456" s="25" t="s">
        <v>4048</v>
      </c>
      <c r="B1456" s="25" t="s">
        <v>6527</v>
      </c>
      <c r="C1456" s="25" t="s">
        <v>3095</v>
      </c>
      <c r="D1456" s="25" t="s">
        <v>4254</v>
      </c>
      <c r="E1456" s="25" t="s">
        <v>6298</v>
      </c>
      <c r="F1456" s="25" t="s">
        <v>4255</v>
      </c>
      <c r="G1456" s="26">
        <v>3</v>
      </c>
      <c r="H1456">
        <v>2</v>
      </c>
      <c r="I1456">
        <v>0</v>
      </c>
      <c r="J1456">
        <v>0</v>
      </c>
      <c r="K1456">
        <v>1</v>
      </c>
      <c r="L1456">
        <v>0</v>
      </c>
      <c r="M1456">
        <v>0</v>
      </c>
      <c r="N1456">
        <v>2</v>
      </c>
      <c r="O1456">
        <v>2</v>
      </c>
      <c r="P1456">
        <v>0</v>
      </c>
      <c r="Q1456">
        <v>2</v>
      </c>
      <c r="R1456">
        <v>0</v>
      </c>
      <c r="S1456">
        <v>0</v>
      </c>
      <c r="T1456">
        <v>2</v>
      </c>
      <c r="U1456">
        <v>0</v>
      </c>
      <c r="V1456">
        <v>0</v>
      </c>
      <c r="W1456">
        <v>2</v>
      </c>
      <c r="X1456">
        <v>0</v>
      </c>
      <c r="Y1456">
        <v>0</v>
      </c>
      <c r="Z1456">
        <v>2</v>
      </c>
      <c r="AA1456">
        <v>1</v>
      </c>
      <c r="AB1456">
        <v>0</v>
      </c>
      <c r="AC1456">
        <v>2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1</v>
      </c>
      <c r="AJ1456">
        <v>0</v>
      </c>
      <c r="AK1456">
        <v>0</v>
      </c>
      <c r="AL1456">
        <v>2</v>
      </c>
      <c r="AM1456">
        <v>0</v>
      </c>
      <c r="AN1456">
        <v>0</v>
      </c>
    </row>
    <row r="1457" spans="1:40" ht="17.100000000000001" customHeight="1" x14ac:dyDescent="0.25">
      <c r="A1457" s="25" t="s">
        <v>4048</v>
      </c>
      <c r="B1457" s="25" t="s">
        <v>6527</v>
      </c>
      <c r="C1457" s="25" t="s">
        <v>3095</v>
      </c>
      <c r="D1457" s="25" t="s">
        <v>4254</v>
      </c>
      <c r="E1457" s="25" t="s">
        <v>6298</v>
      </c>
      <c r="F1457" s="25" t="s">
        <v>4253</v>
      </c>
      <c r="G1457" s="26">
        <v>4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</row>
    <row r="1458" spans="1:40" ht="17.100000000000001" customHeight="1" x14ac:dyDescent="0.25">
      <c r="A1458" s="25" t="s">
        <v>4048</v>
      </c>
      <c r="B1458" s="25" t="s">
        <v>6527</v>
      </c>
      <c r="C1458" s="25" t="s">
        <v>1683</v>
      </c>
      <c r="D1458" s="25" t="s">
        <v>4249</v>
      </c>
      <c r="E1458" s="25" t="s">
        <v>6529</v>
      </c>
      <c r="F1458" s="25" t="s">
        <v>4252</v>
      </c>
      <c r="G1458" s="26">
        <v>1</v>
      </c>
      <c r="H1458">
        <v>42</v>
      </c>
      <c r="I1458">
        <v>19.000000000000004</v>
      </c>
      <c r="J1458">
        <v>2</v>
      </c>
      <c r="K1458">
        <v>57</v>
      </c>
      <c r="L1458">
        <v>16.000000000000007</v>
      </c>
      <c r="M1458">
        <v>3.0000000000000004</v>
      </c>
      <c r="N1458">
        <v>54</v>
      </c>
      <c r="O1458">
        <v>1</v>
      </c>
      <c r="P1458">
        <v>0</v>
      </c>
      <c r="Q1458">
        <v>57</v>
      </c>
      <c r="R1458">
        <v>2</v>
      </c>
      <c r="S1458">
        <v>2</v>
      </c>
      <c r="T1458">
        <v>53</v>
      </c>
      <c r="U1458">
        <v>2</v>
      </c>
      <c r="V1458">
        <v>1</v>
      </c>
      <c r="W1458">
        <v>62</v>
      </c>
      <c r="X1458">
        <v>8.0000000000000018</v>
      </c>
      <c r="Y1458">
        <v>5.0000000000000009</v>
      </c>
      <c r="Z1458">
        <v>63</v>
      </c>
      <c r="AA1458">
        <v>6</v>
      </c>
      <c r="AB1458">
        <v>4.0000000000000009</v>
      </c>
      <c r="AC1458">
        <v>61</v>
      </c>
      <c r="AD1458">
        <v>2.9999999999999996</v>
      </c>
      <c r="AE1458">
        <v>3.0000000000000009</v>
      </c>
      <c r="AF1458">
        <v>71</v>
      </c>
      <c r="AG1458">
        <v>10</v>
      </c>
      <c r="AH1458">
        <v>4.9999999999999991</v>
      </c>
      <c r="AI1458">
        <v>83</v>
      </c>
      <c r="AJ1458">
        <v>14.000000000000004</v>
      </c>
      <c r="AK1458">
        <v>1.9999999999999996</v>
      </c>
      <c r="AL1458">
        <v>129</v>
      </c>
      <c r="AM1458">
        <v>47.000000000000007</v>
      </c>
      <c r="AN1458">
        <v>6.0000000000000009</v>
      </c>
    </row>
    <row r="1459" spans="1:40" ht="17.100000000000001" customHeight="1" x14ac:dyDescent="0.25">
      <c r="A1459" s="25" t="s">
        <v>4048</v>
      </c>
      <c r="B1459" s="25" t="s">
        <v>6527</v>
      </c>
      <c r="C1459" s="25" t="s">
        <v>1683</v>
      </c>
      <c r="D1459" s="25" t="s">
        <v>4249</v>
      </c>
      <c r="E1459" s="25" t="s">
        <v>6529</v>
      </c>
      <c r="F1459" s="25" t="s">
        <v>4251</v>
      </c>
      <c r="G1459" s="26">
        <v>2</v>
      </c>
      <c r="H1459">
        <v>9</v>
      </c>
      <c r="I1459">
        <v>1</v>
      </c>
      <c r="J1459">
        <v>0</v>
      </c>
      <c r="K1459">
        <v>11</v>
      </c>
      <c r="L1459">
        <v>2</v>
      </c>
      <c r="M1459">
        <v>0</v>
      </c>
      <c r="N1459">
        <v>11</v>
      </c>
      <c r="O1459">
        <v>1.0000000000000002</v>
      </c>
      <c r="P1459">
        <v>1.0000000000000002</v>
      </c>
      <c r="Q1459">
        <v>11</v>
      </c>
      <c r="R1459">
        <v>2.0000000000000004</v>
      </c>
      <c r="S1459">
        <v>1</v>
      </c>
      <c r="T1459">
        <v>12</v>
      </c>
      <c r="U1459">
        <v>0</v>
      </c>
      <c r="V1459">
        <v>1</v>
      </c>
      <c r="W1459">
        <v>11</v>
      </c>
      <c r="X1459">
        <v>1.0000000000000002</v>
      </c>
      <c r="Y1459">
        <v>0</v>
      </c>
      <c r="Z1459">
        <v>9</v>
      </c>
      <c r="AA1459">
        <v>0</v>
      </c>
      <c r="AB1459">
        <v>1.0000000000000002</v>
      </c>
      <c r="AC1459">
        <v>14</v>
      </c>
      <c r="AD1459">
        <v>2</v>
      </c>
      <c r="AE1459">
        <v>0</v>
      </c>
      <c r="AF1459">
        <v>13</v>
      </c>
      <c r="AG1459">
        <v>0</v>
      </c>
      <c r="AH1459">
        <v>0</v>
      </c>
      <c r="AI1459">
        <v>14</v>
      </c>
      <c r="AJ1459">
        <v>1.0000000000000002</v>
      </c>
      <c r="AK1459">
        <v>0</v>
      </c>
      <c r="AL1459">
        <v>14</v>
      </c>
      <c r="AM1459">
        <v>0</v>
      </c>
      <c r="AN1459">
        <v>1.0000000000000002</v>
      </c>
    </row>
    <row r="1460" spans="1:40" ht="17.100000000000001" customHeight="1" x14ac:dyDescent="0.25">
      <c r="A1460" s="25" t="s">
        <v>4048</v>
      </c>
      <c r="B1460" s="25" t="s">
        <v>6527</v>
      </c>
      <c r="C1460" s="25" t="s">
        <v>1683</v>
      </c>
      <c r="D1460" s="25" t="s">
        <v>4249</v>
      </c>
      <c r="E1460" s="25" t="s">
        <v>6529</v>
      </c>
      <c r="F1460" s="25" t="s">
        <v>4250</v>
      </c>
      <c r="G1460" s="26">
        <v>3</v>
      </c>
      <c r="H1460">
        <v>1</v>
      </c>
      <c r="I1460">
        <v>0</v>
      </c>
      <c r="J1460">
        <v>0</v>
      </c>
      <c r="K1460">
        <v>1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1</v>
      </c>
      <c r="R1460">
        <v>0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</row>
    <row r="1461" spans="1:40" ht="17.100000000000001" customHeight="1" x14ac:dyDescent="0.25">
      <c r="A1461" s="25" t="s">
        <v>4048</v>
      </c>
      <c r="B1461" s="25" t="s">
        <v>6527</v>
      </c>
      <c r="C1461" s="25" t="s">
        <v>1683</v>
      </c>
      <c r="D1461" s="25" t="s">
        <v>4249</v>
      </c>
      <c r="E1461" s="25" t="s">
        <v>6529</v>
      </c>
      <c r="F1461" s="25" t="s">
        <v>4248</v>
      </c>
      <c r="G1461" s="26">
        <v>4</v>
      </c>
      <c r="H1461">
        <v>1</v>
      </c>
      <c r="I1461">
        <v>0</v>
      </c>
      <c r="J1461">
        <v>0</v>
      </c>
      <c r="K1461">
        <v>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</row>
    <row r="1462" spans="1:40" ht="17.100000000000001" customHeight="1" x14ac:dyDescent="0.25">
      <c r="A1462" s="25" t="s">
        <v>4048</v>
      </c>
      <c r="B1462" s="25" t="s">
        <v>6527</v>
      </c>
      <c r="C1462" s="25" t="s">
        <v>662</v>
      </c>
      <c r="D1462" s="25" t="s">
        <v>4244</v>
      </c>
      <c r="E1462" s="25" t="s">
        <v>7088</v>
      </c>
      <c r="F1462" s="25" t="s">
        <v>4247</v>
      </c>
      <c r="G1462" s="26">
        <v>1</v>
      </c>
      <c r="H1462">
        <v>98</v>
      </c>
      <c r="I1462">
        <v>38.000000000000007</v>
      </c>
      <c r="J1462">
        <v>3.0000000000000009</v>
      </c>
      <c r="K1462">
        <v>112</v>
      </c>
      <c r="L1462">
        <v>30.000000000000011</v>
      </c>
      <c r="M1462">
        <v>10.999999999999998</v>
      </c>
      <c r="N1462">
        <v>122</v>
      </c>
      <c r="O1462">
        <v>29.000000000000007</v>
      </c>
      <c r="P1462">
        <v>10</v>
      </c>
      <c r="Q1462">
        <v>128</v>
      </c>
      <c r="R1462">
        <v>18.000000000000004</v>
      </c>
      <c r="S1462">
        <v>13.000000000000004</v>
      </c>
      <c r="T1462">
        <v>132</v>
      </c>
      <c r="U1462">
        <v>20.000000000000011</v>
      </c>
      <c r="V1462">
        <v>14.000000000000005</v>
      </c>
      <c r="W1462">
        <v>118</v>
      </c>
      <c r="X1462">
        <v>21.000000000000014</v>
      </c>
      <c r="Y1462">
        <v>10.999999999999998</v>
      </c>
      <c r="Z1462">
        <v>127</v>
      </c>
      <c r="AA1462">
        <v>16.000000000000007</v>
      </c>
      <c r="AB1462">
        <v>13</v>
      </c>
      <c r="AC1462">
        <v>122</v>
      </c>
      <c r="AD1462">
        <v>8.9999999999999982</v>
      </c>
      <c r="AE1462">
        <v>11</v>
      </c>
      <c r="AF1462">
        <v>126</v>
      </c>
      <c r="AG1462">
        <v>26.000000000000014</v>
      </c>
      <c r="AH1462">
        <v>17.000000000000004</v>
      </c>
      <c r="AI1462">
        <v>137</v>
      </c>
      <c r="AJ1462">
        <v>24.000000000000014</v>
      </c>
      <c r="AK1462">
        <v>6.9999999999999982</v>
      </c>
      <c r="AL1462">
        <v>163</v>
      </c>
      <c r="AM1462">
        <v>33</v>
      </c>
      <c r="AN1462">
        <v>20.000000000000004</v>
      </c>
    </row>
    <row r="1463" spans="1:40" ht="17.100000000000001" customHeight="1" x14ac:dyDescent="0.25">
      <c r="A1463" s="25" t="s">
        <v>4048</v>
      </c>
      <c r="B1463" s="25" t="s">
        <v>6527</v>
      </c>
      <c r="C1463" s="25" t="s">
        <v>662</v>
      </c>
      <c r="D1463" s="25" t="s">
        <v>4244</v>
      </c>
      <c r="E1463" s="25" t="s">
        <v>7088</v>
      </c>
      <c r="F1463" s="25" t="s">
        <v>4246</v>
      </c>
      <c r="G1463" s="26">
        <v>2</v>
      </c>
      <c r="H1463">
        <v>19</v>
      </c>
      <c r="I1463">
        <v>4.0000000000000009</v>
      </c>
      <c r="J1463">
        <v>1.0000000000000002</v>
      </c>
      <c r="K1463">
        <v>27</v>
      </c>
      <c r="L1463">
        <v>0</v>
      </c>
      <c r="M1463">
        <v>0</v>
      </c>
      <c r="N1463">
        <v>33</v>
      </c>
      <c r="O1463">
        <v>2</v>
      </c>
      <c r="P1463">
        <v>1</v>
      </c>
      <c r="Q1463">
        <v>34</v>
      </c>
      <c r="R1463">
        <v>1</v>
      </c>
      <c r="S1463">
        <v>1</v>
      </c>
      <c r="T1463">
        <v>36</v>
      </c>
      <c r="U1463">
        <v>4</v>
      </c>
      <c r="V1463">
        <v>0</v>
      </c>
      <c r="W1463">
        <v>46</v>
      </c>
      <c r="X1463">
        <v>1</v>
      </c>
      <c r="Y1463">
        <v>1.0000000000000007</v>
      </c>
      <c r="Z1463">
        <v>39</v>
      </c>
      <c r="AA1463">
        <v>3.0000000000000009</v>
      </c>
      <c r="AB1463">
        <v>2</v>
      </c>
      <c r="AC1463">
        <v>40</v>
      </c>
      <c r="AD1463">
        <v>1.0000000000000002</v>
      </c>
      <c r="AE1463">
        <v>0.99999999999999989</v>
      </c>
      <c r="AF1463">
        <v>42</v>
      </c>
      <c r="AG1463">
        <v>1</v>
      </c>
      <c r="AH1463">
        <v>1</v>
      </c>
      <c r="AI1463">
        <v>48</v>
      </c>
      <c r="AJ1463">
        <v>4</v>
      </c>
      <c r="AK1463">
        <v>2.0000000000000004</v>
      </c>
      <c r="AL1463">
        <v>45</v>
      </c>
      <c r="AM1463">
        <v>3</v>
      </c>
      <c r="AN1463">
        <v>2</v>
      </c>
    </row>
    <row r="1464" spans="1:40" ht="17.100000000000001" customHeight="1" x14ac:dyDescent="0.25">
      <c r="A1464" s="25" t="s">
        <v>4048</v>
      </c>
      <c r="B1464" s="25" t="s">
        <v>6527</v>
      </c>
      <c r="C1464" s="25" t="s">
        <v>662</v>
      </c>
      <c r="D1464" s="25" t="s">
        <v>4244</v>
      </c>
      <c r="E1464" s="25" t="s">
        <v>7088</v>
      </c>
      <c r="F1464" s="25" t="s">
        <v>4245</v>
      </c>
      <c r="G1464" s="26">
        <v>3</v>
      </c>
      <c r="H1464">
        <v>1</v>
      </c>
      <c r="I1464">
        <v>0</v>
      </c>
      <c r="J1464">
        <v>0</v>
      </c>
      <c r="K1464">
        <v>1</v>
      </c>
      <c r="L1464">
        <v>0</v>
      </c>
      <c r="M1464">
        <v>0</v>
      </c>
      <c r="N1464">
        <v>1</v>
      </c>
      <c r="O1464">
        <v>0</v>
      </c>
      <c r="P1464">
        <v>0</v>
      </c>
      <c r="Q1464">
        <v>2</v>
      </c>
      <c r="R1464">
        <v>0</v>
      </c>
      <c r="S1464">
        <v>0</v>
      </c>
      <c r="T1464">
        <v>1</v>
      </c>
      <c r="U1464">
        <v>0</v>
      </c>
      <c r="V1464">
        <v>0</v>
      </c>
      <c r="W1464">
        <v>1</v>
      </c>
      <c r="X1464">
        <v>0</v>
      </c>
      <c r="Y1464">
        <v>0</v>
      </c>
      <c r="Z1464">
        <v>1</v>
      </c>
      <c r="AA1464">
        <v>0</v>
      </c>
      <c r="AB1464">
        <v>0</v>
      </c>
      <c r="AC1464">
        <v>1</v>
      </c>
      <c r="AD1464">
        <v>0</v>
      </c>
      <c r="AE1464">
        <v>0</v>
      </c>
      <c r="AF1464">
        <v>1</v>
      </c>
      <c r="AG1464">
        <v>0</v>
      </c>
      <c r="AH1464">
        <v>0</v>
      </c>
      <c r="AI1464">
        <v>1</v>
      </c>
      <c r="AJ1464">
        <v>0</v>
      </c>
      <c r="AK1464">
        <v>0</v>
      </c>
      <c r="AL1464">
        <v>1</v>
      </c>
      <c r="AM1464">
        <v>0</v>
      </c>
      <c r="AN1464">
        <v>0</v>
      </c>
    </row>
    <row r="1465" spans="1:40" ht="17.100000000000001" customHeight="1" x14ac:dyDescent="0.25">
      <c r="A1465" s="25" t="s">
        <v>4048</v>
      </c>
      <c r="B1465" s="25" t="s">
        <v>6527</v>
      </c>
      <c r="C1465" s="25" t="s">
        <v>662</v>
      </c>
      <c r="D1465" s="25" t="s">
        <v>4244</v>
      </c>
      <c r="E1465" s="25" t="s">
        <v>7088</v>
      </c>
      <c r="F1465" s="25" t="s">
        <v>4243</v>
      </c>
      <c r="G1465" s="26">
        <v>4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</row>
    <row r="1466" spans="1:40" ht="17.100000000000001" customHeight="1" x14ac:dyDescent="0.25">
      <c r="A1466" s="25" t="s">
        <v>4048</v>
      </c>
      <c r="B1466" s="25" t="s">
        <v>6527</v>
      </c>
      <c r="C1466" s="25" t="s">
        <v>1110</v>
      </c>
      <c r="D1466" s="25" t="s">
        <v>4239</v>
      </c>
      <c r="E1466" s="25" t="s">
        <v>6530</v>
      </c>
      <c r="F1466" s="25" t="s">
        <v>4242</v>
      </c>
      <c r="G1466" s="26">
        <v>1</v>
      </c>
      <c r="H1466">
        <v>31</v>
      </c>
      <c r="I1466">
        <v>4.0000000000000018</v>
      </c>
      <c r="J1466">
        <v>2</v>
      </c>
      <c r="K1466">
        <v>45</v>
      </c>
      <c r="L1466">
        <v>21.999999999999993</v>
      </c>
      <c r="M1466">
        <v>4</v>
      </c>
      <c r="N1466">
        <v>68</v>
      </c>
      <c r="O1466">
        <v>22.000000000000004</v>
      </c>
      <c r="P1466">
        <v>7.0000000000000009</v>
      </c>
      <c r="Q1466">
        <v>70</v>
      </c>
      <c r="R1466">
        <v>5.0000000000000009</v>
      </c>
      <c r="S1466">
        <v>0</v>
      </c>
      <c r="T1466">
        <v>76</v>
      </c>
      <c r="U1466">
        <v>9.0000000000000018</v>
      </c>
      <c r="V1466">
        <v>2.9999999999999991</v>
      </c>
      <c r="W1466">
        <v>87</v>
      </c>
      <c r="X1466">
        <v>13.000000000000009</v>
      </c>
      <c r="Y1466">
        <v>2</v>
      </c>
      <c r="Z1466">
        <v>86</v>
      </c>
      <c r="AA1466">
        <v>4.9999999999999991</v>
      </c>
      <c r="AB1466">
        <v>11.000000000000005</v>
      </c>
      <c r="AC1466">
        <v>88</v>
      </c>
      <c r="AD1466">
        <v>5.0000000000000009</v>
      </c>
      <c r="AE1466">
        <v>9</v>
      </c>
      <c r="AF1466">
        <v>86</v>
      </c>
      <c r="AG1466">
        <v>11</v>
      </c>
      <c r="AH1466">
        <v>4.0000000000000009</v>
      </c>
      <c r="AI1466">
        <v>90</v>
      </c>
      <c r="AJ1466">
        <v>8.0000000000000018</v>
      </c>
      <c r="AK1466">
        <v>1.0000000000000002</v>
      </c>
      <c r="AL1466">
        <v>103</v>
      </c>
      <c r="AM1466">
        <v>15.000000000000005</v>
      </c>
      <c r="AN1466">
        <v>14.000000000000002</v>
      </c>
    </row>
    <row r="1467" spans="1:40" ht="17.100000000000001" customHeight="1" x14ac:dyDescent="0.25">
      <c r="A1467" s="25" t="s">
        <v>4048</v>
      </c>
      <c r="B1467" s="25" t="s">
        <v>6527</v>
      </c>
      <c r="C1467" s="25" t="s">
        <v>1110</v>
      </c>
      <c r="D1467" s="25" t="s">
        <v>4239</v>
      </c>
      <c r="E1467" s="25" t="s">
        <v>6530</v>
      </c>
      <c r="F1467" s="25" t="s">
        <v>4241</v>
      </c>
      <c r="G1467" s="26">
        <v>2</v>
      </c>
      <c r="H1467">
        <v>9</v>
      </c>
      <c r="I1467">
        <v>0</v>
      </c>
      <c r="J1467">
        <v>0</v>
      </c>
      <c r="K1467">
        <v>10</v>
      </c>
      <c r="L1467">
        <v>1.9999999999999998</v>
      </c>
      <c r="M1467">
        <v>0</v>
      </c>
      <c r="N1467">
        <v>23</v>
      </c>
      <c r="O1467">
        <v>3.9999999999999991</v>
      </c>
      <c r="P1467">
        <v>0</v>
      </c>
      <c r="Q1467">
        <v>22</v>
      </c>
      <c r="R1467">
        <v>0</v>
      </c>
      <c r="S1467">
        <v>0</v>
      </c>
      <c r="T1467">
        <v>22</v>
      </c>
      <c r="U1467">
        <v>1.0000000000000002</v>
      </c>
      <c r="V1467">
        <v>0</v>
      </c>
      <c r="W1467">
        <v>13</v>
      </c>
      <c r="X1467">
        <v>1</v>
      </c>
      <c r="Y1467">
        <v>0</v>
      </c>
      <c r="Z1467">
        <v>16</v>
      </c>
      <c r="AA1467">
        <v>0</v>
      </c>
      <c r="AB1467">
        <v>0</v>
      </c>
      <c r="AC1467">
        <v>11</v>
      </c>
      <c r="AD1467">
        <v>0</v>
      </c>
      <c r="AE1467">
        <v>0</v>
      </c>
      <c r="AF1467">
        <v>11</v>
      </c>
      <c r="AG1467">
        <v>0</v>
      </c>
      <c r="AH1467">
        <v>0</v>
      </c>
      <c r="AI1467">
        <v>12</v>
      </c>
      <c r="AJ1467">
        <v>1</v>
      </c>
      <c r="AK1467">
        <v>1</v>
      </c>
      <c r="AL1467">
        <v>12</v>
      </c>
      <c r="AM1467">
        <v>2</v>
      </c>
      <c r="AN1467">
        <v>0</v>
      </c>
    </row>
    <row r="1468" spans="1:40" ht="17.100000000000001" customHeight="1" x14ac:dyDescent="0.25">
      <c r="A1468" s="25" t="s">
        <v>4048</v>
      </c>
      <c r="B1468" s="25" t="s">
        <v>6527</v>
      </c>
      <c r="C1468" s="25" t="s">
        <v>1110</v>
      </c>
      <c r="D1468" s="25" t="s">
        <v>4239</v>
      </c>
      <c r="E1468" s="25" t="s">
        <v>6530</v>
      </c>
      <c r="F1468" s="25" t="s">
        <v>4240</v>
      </c>
      <c r="G1468" s="26">
        <v>3</v>
      </c>
      <c r="H1468">
        <v>0</v>
      </c>
      <c r="I1468">
        <v>0</v>
      </c>
      <c r="J1468">
        <v>0</v>
      </c>
      <c r="K1468">
        <v>1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1</v>
      </c>
      <c r="AA1468">
        <v>0</v>
      </c>
      <c r="AB1468">
        <v>0</v>
      </c>
      <c r="AC1468">
        <v>2</v>
      </c>
      <c r="AD1468">
        <v>0</v>
      </c>
      <c r="AE1468">
        <v>0</v>
      </c>
      <c r="AF1468">
        <v>2</v>
      </c>
      <c r="AG1468">
        <v>0</v>
      </c>
      <c r="AH1468">
        <v>0</v>
      </c>
      <c r="AI1468">
        <v>2</v>
      </c>
      <c r="AJ1468">
        <v>0</v>
      </c>
      <c r="AK1468">
        <v>0</v>
      </c>
      <c r="AL1468">
        <v>2</v>
      </c>
      <c r="AM1468">
        <v>0</v>
      </c>
      <c r="AN1468">
        <v>0</v>
      </c>
    </row>
    <row r="1469" spans="1:40" ht="17.100000000000001" customHeight="1" x14ac:dyDescent="0.25">
      <c r="A1469" s="25" t="s">
        <v>4048</v>
      </c>
      <c r="B1469" s="25" t="s">
        <v>6527</v>
      </c>
      <c r="C1469" s="25" t="s">
        <v>1110</v>
      </c>
      <c r="D1469" s="25" t="s">
        <v>4239</v>
      </c>
      <c r="E1469" s="25" t="s">
        <v>6530</v>
      </c>
      <c r="F1469" s="25" t="s">
        <v>4238</v>
      </c>
      <c r="G1469" s="26">
        <v>4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</row>
    <row r="1470" spans="1:40" ht="17.100000000000001" customHeight="1" x14ac:dyDescent="0.25">
      <c r="A1470" s="25" t="s">
        <v>4048</v>
      </c>
      <c r="B1470" s="25" t="s">
        <v>6527</v>
      </c>
      <c r="C1470" s="25" t="s">
        <v>626</v>
      </c>
      <c r="D1470" s="25" t="s">
        <v>4234</v>
      </c>
      <c r="E1470" s="25" t="s">
        <v>7162</v>
      </c>
      <c r="F1470" s="25" t="s">
        <v>4237</v>
      </c>
      <c r="G1470" s="26">
        <v>1</v>
      </c>
      <c r="H1470">
        <v>70</v>
      </c>
      <c r="I1470">
        <v>36.000000000000007</v>
      </c>
      <c r="J1470">
        <v>5</v>
      </c>
      <c r="K1470">
        <v>117</v>
      </c>
      <c r="L1470">
        <v>54.999999999999979</v>
      </c>
      <c r="M1470">
        <v>5</v>
      </c>
      <c r="N1470">
        <v>133</v>
      </c>
      <c r="O1470">
        <v>22.000000000000014</v>
      </c>
      <c r="P1470">
        <v>12.000000000000005</v>
      </c>
      <c r="Q1470">
        <v>170</v>
      </c>
      <c r="R1470">
        <v>48.999999999999979</v>
      </c>
      <c r="S1470">
        <v>26.000000000000018</v>
      </c>
      <c r="T1470">
        <v>279</v>
      </c>
      <c r="U1470">
        <v>133.99999999999989</v>
      </c>
      <c r="V1470">
        <v>28.999999999999982</v>
      </c>
      <c r="W1470">
        <v>322</v>
      </c>
      <c r="X1470">
        <v>62.999999999999943</v>
      </c>
      <c r="Y1470">
        <v>126.99999999999997</v>
      </c>
      <c r="Z1470">
        <v>216</v>
      </c>
      <c r="AA1470">
        <v>24.999999999999986</v>
      </c>
      <c r="AB1470">
        <v>68.999999999999943</v>
      </c>
      <c r="AC1470">
        <v>160</v>
      </c>
      <c r="AD1470">
        <v>6.0000000000000018</v>
      </c>
      <c r="AE1470">
        <v>17.000000000000011</v>
      </c>
      <c r="AF1470">
        <v>158</v>
      </c>
      <c r="AG1470">
        <v>9.0000000000000036</v>
      </c>
      <c r="AH1470">
        <v>13.999999999999998</v>
      </c>
      <c r="AI1470">
        <v>135</v>
      </c>
      <c r="AJ1470">
        <v>11</v>
      </c>
      <c r="AK1470">
        <v>17.000000000000007</v>
      </c>
      <c r="AL1470">
        <v>190</v>
      </c>
      <c r="AM1470">
        <v>71.999999999999972</v>
      </c>
      <c r="AN1470">
        <v>12.000000000000009</v>
      </c>
    </row>
    <row r="1471" spans="1:40" ht="17.100000000000001" customHeight="1" x14ac:dyDescent="0.25">
      <c r="A1471" s="25" t="s">
        <v>4048</v>
      </c>
      <c r="B1471" s="25" t="s">
        <v>6527</v>
      </c>
      <c r="C1471" s="25" t="s">
        <v>626</v>
      </c>
      <c r="D1471" s="25" t="s">
        <v>4234</v>
      </c>
      <c r="E1471" s="25" t="s">
        <v>7162</v>
      </c>
      <c r="F1471" s="25" t="s">
        <v>4236</v>
      </c>
      <c r="G1471" s="26">
        <v>2</v>
      </c>
      <c r="H1471">
        <v>15</v>
      </c>
      <c r="I1471">
        <v>2.0000000000000004</v>
      </c>
      <c r="J1471">
        <v>0</v>
      </c>
      <c r="K1471">
        <v>20</v>
      </c>
      <c r="L1471">
        <v>1.0000000000000002</v>
      </c>
      <c r="M1471">
        <v>0</v>
      </c>
      <c r="N1471">
        <v>25</v>
      </c>
      <c r="O1471">
        <v>6.0000000000000009</v>
      </c>
      <c r="P1471">
        <v>1.0000000000000002</v>
      </c>
      <c r="Q1471">
        <v>21</v>
      </c>
      <c r="R1471">
        <v>1</v>
      </c>
      <c r="S1471">
        <v>2</v>
      </c>
      <c r="T1471">
        <v>20</v>
      </c>
      <c r="U1471">
        <v>0</v>
      </c>
      <c r="V1471">
        <v>0</v>
      </c>
      <c r="W1471">
        <v>21</v>
      </c>
      <c r="X1471">
        <v>1</v>
      </c>
      <c r="Y1471">
        <v>0</v>
      </c>
      <c r="Z1471">
        <v>28</v>
      </c>
      <c r="AA1471">
        <v>2</v>
      </c>
      <c r="AB1471">
        <v>0</v>
      </c>
      <c r="AC1471">
        <v>29</v>
      </c>
      <c r="AD1471">
        <v>4.0000000000000009</v>
      </c>
      <c r="AE1471">
        <v>4.0000000000000009</v>
      </c>
      <c r="AF1471">
        <v>31</v>
      </c>
      <c r="AG1471">
        <v>4.0000000000000018</v>
      </c>
      <c r="AH1471">
        <v>3.0000000000000009</v>
      </c>
      <c r="AI1471">
        <v>31</v>
      </c>
      <c r="AJ1471">
        <v>2.0000000000000009</v>
      </c>
      <c r="AK1471">
        <v>2.0000000000000009</v>
      </c>
      <c r="AL1471">
        <v>29</v>
      </c>
      <c r="AM1471">
        <v>4</v>
      </c>
      <c r="AN1471">
        <v>4.9999999999999991</v>
      </c>
    </row>
    <row r="1472" spans="1:40" ht="17.100000000000001" customHeight="1" x14ac:dyDescent="0.25">
      <c r="A1472" s="25" t="s">
        <v>4048</v>
      </c>
      <c r="B1472" s="25" t="s">
        <v>6527</v>
      </c>
      <c r="C1472" s="25" t="s">
        <v>626</v>
      </c>
      <c r="D1472" s="25" t="s">
        <v>4234</v>
      </c>
      <c r="E1472" s="25" t="s">
        <v>7162</v>
      </c>
      <c r="F1472" s="25" t="s">
        <v>4235</v>
      </c>
      <c r="G1472" s="26">
        <v>3</v>
      </c>
      <c r="H1472">
        <v>3</v>
      </c>
      <c r="I1472">
        <v>0</v>
      </c>
      <c r="J1472">
        <v>0</v>
      </c>
      <c r="K1472">
        <v>3</v>
      </c>
      <c r="L1472">
        <v>0</v>
      </c>
      <c r="M1472">
        <v>0</v>
      </c>
      <c r="N1472">
        <v>3</v>
      </c>
      <c r="O1472">
        <v>0</v>
      </c>
      <c r="P1472">
        <v>0</v>
      </c>
      <c r="Q1472">
        <v>2</v>
      </c>
      <c r="R1472">
        <v>0</v>
      </c>
      <c r="S1472">
        <v>0</v>
      </c>
      <c r="T1472">
        <v>2</v>
      </c>
      <c r="U1472">
        <v>0</v>
      </c>
      <c r="V1472">
        <v>0</v>
      </c>
      <c r="W1472">
        <v>2</v>
      </c>
      <c r="X1472">
        <v>0</v>
      </c>
      <c r="Y1472">
        <v>0</v>
      </c>
      <c r="Z1472">
        <v>1</v>
      </c>
      <c r="AA1472">
        <v>0</v>
      </c>
      <c r="AB1472">
        <v>0</v>
      </c>
      <c r="AC1472">
        <v>1</v>
      </c>
      <c r="AD1472">
        <v>0</v>
      </c>
      <c r="AE1472">
        <v>0</v>
      </c>
      <c r="AF1472">
        <v>1</v>
      </c>
      <c r="AG1472">
        <v>0</v>
      </c>
      <c r="AH1472">
        <v>0</v>
      </c>
      <c r="AI1472">
        <v>2</v>
      </c>
      <c r="AJ1472">
        <v>1</v>
      </c>
      <c r="AK1472">
        <v>0</v>
      </c>
      <c r="AL1472">
        <v>1</v>
      </c>
      <c r="AM1472">
        <v>1</v>
      </c>
      <c r="AN1472">
        <v>1</v>
      </c>
    </row>
    <row r="1473" spans="1:40" ht="17.100000000000001" customHeight="1" x14ac:dyDescent="0.25">
      <c r="A1473" s="25" t="s">
        <v>4048</v>
      </c>
      <c r="B1473" s="25" t="s">
        <v>6527</v>
      </c>
      <c r="C1473" s="25" t="s">
        <v>626</v>
      </c>
      <c r="D1473" s="25" t="s">
        <v>4234</v>
      </c>
      <c r="E1473" s="25" t="s">
        <v>7162</v>
      </c>
      <c r="F1473" s="25" t="s">
        <v>4233</v>
      </c>
      <c r="G1473" s="26">
        <v>4</v>
      </c>
      <c r="H1473">
        <v>1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1</v>
      </c>
      <c r="O1473">
        <v>0</v>
      </c>
      <c r="P1473">
        <v>0</v>
      </c>
      <c r="Q1473">
        <v>1</v>
      </c>
      <c r="R1473">
        <v>0</v>
      </c>
      <c r="S1473">
        <v>0</v>
      </c>
      <c r="T1473">
        <v>2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1</v>
      </c>
      <c r="AA1473">
        <v>0</v>
      </c>
      <c r="AB1473">
        <v>0</v>
      </c>
      <c r="AC1473">
        <v>1</v>
      </c>
      <c r="AD1473">
        <v>0</v>
      </c>
      <c r="AE1473">
        <v>0</v>
      </c>
      <c r="AF1473">
        <v>1</v>
      </c>
      <c r="AG1473">
        <v>0</v>
      </c>
      <c r="AH1473">
        <v>0</v>
      </c>
      <c r="AI1473">
        <v>2</v>
      </c>
      <c r="AJ1473">
        <v>0</v>
      </c>
      <c r="AK1473">
        <v>0</v>
      </c>
      <c r="AL1473">
        <v>2</v>
      </c>
      <c r="AM1473">
        <v>0</v>
      </c>
      <c r="AN1473">
        <v>0</v>
      </c>
    </row>
    <row r="1474" spans="1:40" ht="17.100000000000001" customHeight="1" x14ac:dyDescent="0.25">
      <c r="A1474" s="25" t="s">
        <v>4048</v>
      </c>
      <c r="B1474" s="25" t="s">
        <v>6527</v>
      </c>
      <c r="C1474" s="25" t="s">
        <v>4229</v>
      </c>
      <c r="D1474" s="25" t="s">
        <v>4228</v>
      </c>
      <c r="E1474" s="25" t="s">
        <v>6531</v>
      </c>
      <c r="F1474" s="25" t="s">
        <v>4232</v>
      </c>
      <c r="G1474" s="26">
        <v>1</v>
      </c>
      <c r="H1474">
        <v>79</v>
      </c>
      <c r="I1474">
        <v>20</v>
      </c>
      <c r="J1474">
        <v>8.9999999999999982</v>
      </c>
      <c r="K1474">
        <v>88</v>
      </c>
      <c r="L1474">
        <v>20</v>
      </c>
      <c r="M1474">
        <v>2.0000000000000004</v>
      </c>
      <c r="N1474">
        <v>105</v>
      </c>
      <c r="O1474">
        <v>31.000000000000007</v>
      </c>
      <c r="P1474">
        <v>9.0000000000000053</v>
      </c>
      <c r="Q1474">
        <v>115</v>
      </c>
      <c r="R1474">
        <v>19</v>
      </c>
      <c r="S1474">
        <v>2</v>
      </c>
      <c r="T1474">
        <v>120</v>
      </c>
      <c r="U1474">
        <v>15</v>
      </c>
      <c r="V1474">
        <v>2.0000000000000004</v>
      </c>
      <c r="W1474">
        <v>114</v>
      </c>
      <c r="X1474">
        <v>8.0000000000000036</v>
      </c>
      <c r="Y1474">
        <v>1.0000000000000002</v>
      </c>
      <c r="Z1474">
        <v>118</v>
      </c>
      <c r="AA1474">
        <v>9.9999999999999964</v>
      </c>
      <c r="AB1474">
        <v>4</v>
      </c>
      <c r="AC1474">
        <v>118</v>
      </c>
      <c r="AD1474">
        <v>4.9999999999999991</v>
      </c>
      <c r="AE1474">
        <v>2.0000000000000004</v>
      </c>
      <c r="AF1474">
        <v>125</v>
      </c>
      <c r="AG1474">
        <v>9</v>
      </c>
      <c r="AH1474">
        <v>5.9999999999999964</v>
      </c>
      <c r="AI1474">
        <v>110</v>
      </c>
      <c r="AJ1474">
        <v>10</v>
      </c>
      <c r="AK1474">
        <v>6.0000000000000009</v>
      </c>
      <c r="AL1474">
        <v>133</v>
      </c>
      <c r="AM1474">
        <v>13</v>
      </c>
      <c r="AN1474">
        <v>24.000000000000014</v>
      </c>
    </row>
    <row r="1475" spans="1:40" ht="17.100000000000001" customHeight="1" x14ac:dyDescent="0.25">
      <c r="A1475" s="25" t="s">
        <v>4048</v>
      </c>
      <c r="B1475" s="25" t="s">
        <v>6527</v>
      </c>
      <c r="C1475" s="25" t="s">
        <v>4229</v>
      </c>
      <c r="D1475" s="25" t="s">
        <v>4228</v>
      </c>
      <c r="E1475" s="25" t="s">
        <v>6531</v>
      </c>
      <c r="F1475" s="25" t="s">
        <v>4231</v>
      </c>
      <c r="G1475" s="26">
        <v>2</v>
      </c>
      <c r="H1475">
        <v>22</v>
      </c>
      <c r="I1475">
        <v>7.0000000000000009</v>
      </c>
      <c r="J1475">
        <v>3.9999999999999996</v>
      </c>
      <c r="K1475">
        <v>25</v>
      </c>
      <c r="L1475">
        <v>7.0000000000000018</v>
      </c>
      <c r="M1475">
        <v>0</v>
      </c>
      <c r="N1475">
        <v>33</v>
      </c>
      <c r="O1475">
        <v>4.0000000000000009</v>
      </c>
      <c r="P1475">
        <v>2.0000000000000004</v>
      </c>
      <c r="Q1475">
        <v>34</v>
      </c>
      <c r="R1475">
        <v>7.9999999999999991</v>
      </c>
      <c r="S1475">
        <v>3.0000000000000009</v>
      </c>
      <c r="T1475">
        <v>34</v>
      </c>
      <c r="U1475">
        <v>4.0000000000000009</v>
      </c>
      <c r="V1475">
        <v>0</v>
      </c>
      <c r="W1475">
        <v>34</v>
      </c>
      <c r="X1475">
        <v>2</v>
      </c>
      <c r="Y1475">
        <v>4</v>
      </c>
      <c r="Z1475">
        <v>36</v>
      </c>
      <c r="AA1475">
        <v>2</v>
      </c>
      <c r="AB1475">
        <v>1</v>
      </c>
      <c r="AC1475">
        <v>42</v>
      </c>
      <c r="AD1475">
        <v>4.0000000000000009</v>
      </c>
      <c r="AE1475">
        <v>2.0000000000000004</v>
      </c>
      <c r="AF1475">
        <v>40</v>
      </c>
      <c r="AG1475">
        <v>3.0000000000000004</v>
      </c>
      <c r="AH1475">
        <v>0</v>
      </c>
      <c r="AI1475">
        <v>64</v>
      </c>
      <c r="AJ1475">
        <v>1</v>
      </c>
      <c r="AK1475">
        <v>1</v>
      </c>
      <c r="AL1475">
        <v>46</v>
      </c>
      <c r="AM1475">
        <v>1</v>
      </c>
      <c r="AN1475">
        <v>5.0000000000000009</v>
      </c>
    </row>
    <row r="1476" spans="1:40" ht="17.100000000000001" customHeight="1" x14ac:dyDescent="0.25">
      <c r="A1476" s="25" t="s">
        <v>4048</v>
      </c>
      <c r="B1476" s="25" t="s">
        <v>6527</v>
      </c>
      <c r="C1476" s="25" t="s">
        <v>4229</v>
      </c>
      <c r="D1476" s="25" t="s">
        <v>4228</v>
      </c>
      <c r="E1476" s="25" t="s">
        <v>6531</v>
      </c>
      <c r="F1476" s="25" t="s">
        <v>4230</v>
      </c>
      <c r="G1476" s="26">
        <v>3</v>
      </c>
      <c r="H1476">
        <v>0</v>
      </c>
      <c r="I1476">
        <v>0</v>
      </c>
      <c r="J1476">
        <v>0</v>
      </c>
      <c r="K1476">
        <v>2</v>
      </c>
      <c r="L1476">
        <v>1</v>
      </c>
      <c r="M1476">
        <v>0</v>
      </c>
      <c r="N1476">
        <v>3</v>
      </c>
      <c r="O1476">
        <v>0</v>
      </c>
      <c r="P1476">
        <v>0</v>
      </c>
      <c r="Q1476">
        <v>3</v>
      </c>
      <c r="R1476">
        <v>0</v>
      </c>
      <c r="S1476">
        <v>0</v>
      </c>
      <c r="T1476">
        <v>4</v>
      </c>
      <c r="U1476">
        <v>0</v>
      </c>
      <c r="V1476">
        <v>0</v>
      </c>
      <c r="W1476">
        <v>5</v>
      </c>
      <c r="X1476">
        <v>0</v>
      </c>
      <c r="Y1476">
        <v>0</v>
      </c>
      <c r="Z1476">
        <v>6</v>
      </c>
      <c r="AA1476">
        <v>2</v>
      </c>
      <c r="AB1476">
        <v>0</v>
      </c>
      <c r="AC1476">
        <v>6</v>
      </c>
      <c r="AD1476">
        <v>0</v>
      </c>
      <c r="AE1476">
        <v>0</v>
      </c>
      <c r="AF1476">
        <v>9</v>
      </c>
      <c r="AG1476">
        <v>3</v>
      </c>
      <c r="AH1476">
        <v>0</v>
      </c>
      <c r="AI1476">
        <v>10</v>
      </c>
      <c r="AJ1476">
        <v>0</v>
      </c>
      <c r="AK1476">
        <v>0</v>
      </c>
      <c r="AL1476">
        <v>8</v>
      </c>
      <c r="AM1476">
        <v>0</v>
      </c>
      <c r="AN1476">
        <v>2.0000000000000004</v>
      </c>
    </row>
    <row r="1477" spans="1:40" ht="17.100000000000001" customHeight="1" x14ac:dyDescent="0.25">
      <c r="A1477" s="25" t="s">
        <v>4048</v>
      </c>
      <c r="B1477" s="25" t="s">
        <v>6527</v>
      </c>
      <c r="C1477" s="25" t="s">
        <v>4229</v>
      </c>
      <c r="D1477" s="25" t="s">
        <v>4228</v>
      </c>
      <c r="E1477" s="25" t="s">
        <v>6531</v>
      </c>
      <c r="F1477" s="25" t="s">
        <v>4227</v>
      </c>
      <c r="G1477" s="26">
        <v>4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1</v>
      </c>
      <c r="R1477">
        <v>0</v>
      </c>
      <c r="S1477">
        <v>0</v>
      </c>
      <c r="T1477">
        <v>1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</row>
    <row r="1478" spans="1:40" ht="17.100000000000001" customHeight="1" x14ac:dyDescent="0.25">
      <c r="A1478" s="25" t="s">
        <v>4048</v>
      </c>
      <c r="B1478" s="25" t="s">
        <v>6527</v>
      </c>
      <c r="C1478" s="25" t="s">
        <v>4223</v>
      </c>
      <c r="D1478" s="25" t="s">
        <v>4222</v>
      </c>
      <c r="E1478" s="25" t="s">
        <v>6532</v>
      </c>
      <c r="F1478" s="25" t="s">
        <v>4226</v>
      </c>
      <c r="G1478" s="26">
        <v>1</v>
      </c>
      <c r="H1478">
        <v>118</v>
      </c>
      <c r="I1478">
        <v>27.000000000000007</v>
      </c>
      <c r="J1478">
        <v>20</v>
      </c>
      <c r="K1478">
        <v>144</v>
      </c>
      <c r="L1478">
        <v>50.999999999999993</v>
      </c>
      <c r="M1478">
        <v>17.999999999999993</v>
      </c>
      <c r="N1478">
        <v>143</v>
      </c>
      <c r="O1478">
        <v>29.000000000000021</v>
      </c>
      <c r="P1478">
        <v>21</v>
      </c>
      <c r="Q1478">
        <v>138</v>
      </c>
      <c r="R1478">
        <v>22.000000000000021</v>
      </c>
      <c r="S1478">
        <v>24.000000000000004</v>
      </c>
      <c r="T1478">
        <v>136</v>
      </c>
      <c r="U1478">
        <v>23.000000000000004</v>
      </c>
      <c r="V1478">
        <v>18.999999999999993</v>
      </c>
      <c r="W1478">
        <v>136</v>
      </c>
      <c r="X1478">
        <v>25.999999999999989</v>
      </c>
      <c r="Y1478">
        <v>16.000000000000014</v>
      </c>
      <c r="Z1478">
        <v>142</v>
      </c>
      <c r="AA1478">
        <v>23.000000000000004</v>
      </c>
      <c r="AB1478">
        <v>18.000000000000007</v>
      </c>
      <c r="AC1478">
        <v>138</v>
      </c>
      <c r="AD1478">
        <v>21</v>
      </c>
      <c r="AE1478">
        <v>12.000000000000007</v>
      </c>
      <c r="AF1478">
        <v>149</v>
      </c>
      <c r="AG1478">
        <v>26.999999999999993</v>
      </c>
      <c r="AH1478">
        <v>19.000000000000011</v>
      </c>
      <c r="AI1478">
        <v>152</v>
      </c>
      <c r="AJ1478">
        <v>26.000000000000014</v>
      </c>
      <c r="AK1478">
        <v>19.999999999999989</v>
      </c>
      <c r="AL1478">
        <v>151</v>
      </c>
      <c r="AM1478">
        <v>21.000000000000011</v>
      </c>
      <c r="AN1478">
        <v>21.000000000000004</v>
      </c>
    </row>
    <row r="1479" spans="1:40" ht="17.100000000000001" customHeight="1" x14ac:dyDescent="0.25">
      <c r="A1479" s="25" t="s">
        <v>4048</v>
      </c>
      <c r="B1479" s="25" t="s">
        <v>6527</v>
      </c>
      <c r="C1479" s="25" t="s">
        <v>4223</v>
      </c>
      <c r="D1479" s="25" t="s">
        <v>4222</v>
      </c>
      <c r="E1479" s="25" t="s">
        <v>6532</v>
      </c>
      <c r="F1479" s="25" t="s">
        <v>4225</v>
      </c>
      <c r="G1479" s="26">
        <v>2</v>
      </c>
      <c r="H1479">
        <v>21</v>
      </c>
      <c r="I1479">
        <v>0</v>
      </c>
      <c r="J1479">
        <v>0</v>
      </c>
      <c r="K1479">
        <v>31</v>
      </c>
      <c r="L1479">
        <v>5</v>
      </c>
      <c r="M1479">
        <v>0</v>
      </c>
      <c r="N1479">
        <v>39</v>
      </c>
      <c r="O1479">
        <v>3</v>
      </c>
      <c r="P1479">
        <v>1.0000000000000002</v>
      </c>
      <c r="Q1479">
        <v>39</v>
      </c>
      <c r="R1479">
        <v>3</v>
      </c>
      <c r="S1479">
        <v>0</v>
      </c>
      <c r="T1479">
        <v>41</v>
      </c>
      <c r="U1479">
        <v>3.0000000000000009</v>
      </c>
      <c r="V1479">
        <v>0.99999999999999989</v>
      </c>
      <c r="W1479">
        <v>42</v>
      </c>
      <c r="X1479">
        <v>2</v>
      </c>
      <c r="Y1479">
        <v>2</v>
      </c>
      <c r="Z1479">
        <v>41</v>
      </c>
      <c r="AA1479">
        <v>0</v>
      </c>
      <c r="AB1479">
        <v>0</v>
      </c>
      <c r="AC1479">
        <v>41</v>
      </c>
      <c r="AD1479">
        <v>1.0000000000000004</v>
      </c>
      <c r="AE1479">
        <v>1.0000000000000002</v>
      </c>
      <c r="AF1479">
        <v>45</v>
      </c>
      <c r="AG1479">
        <v>4.0000000000000018</v>
      </c>
      <c r="AH1479">
        <v>1</v>
      </c>
      <c r="AI1479">
        <v>46</v>
      </c>
      <c r="AJ1479">
        <v>3.0000000000000004</v>
      </c>
      <c r="AK1479">
        <v>0</v>
      </c>
      <c r="AL1479">
        <v>53</v>
      </c>
      <c r="AM1479">
        <v>8.0000000000000036</v>
      </c>
      <c r="AN1479">
        <v>6.0000000000000009</v>
      </c>
    </row>
    <row r="1480" spans="1:40" ht="17.100000000000001" customHeight="1" x14ac:dyDescent="0.25">
      <c r="A1480" s="25" t="s">
        <v>4048</v>
      </c>
      <c r="B1480" s="25" t="s">
        <v>6527</v>
      </c>
      <c r="C1480" s="25" t="s">
        <v>4223</v>
      </c>
      <c r="D1480" s="25" t="s">
        <v>4222</v>
      </c>
      <c r="E1480" s="25" t="s">
        <v>6532</v>
      </c>
      <c r="F1480" s="25" t="s">
        <v>4224</v>
      </c>
      <c r="G1480" s="26">
        <v>3</v>
      </c>
      <c r="H1480">
        <v>8</v>
      </c>
      <c r="I1480">
        <v>0</v>
      </c>
      <c r="J1480">
        <v>0</v>
      </c>
      <c r="K1480">
        <v>9</v>
      </c>
      <c r="L1480">
        <v>0</v>
      </c>
      <c r="M1480">
        <v>0</v>
      </c>
      <c r="N1480">
        <v>8</v>
      </c>
      <c r="O1480">
        <v>0</v>
      </c>
      <c r="P1480">
        <v>0</v>
      </c>
      <c r="Q1480">
        <v>9</v>
      </c>
      <c r="R1480">
        <v>0</v>
      </c>
      <c r="S1480">
        <v>0</v>
      </c>
      <c r="T1480">
        <v>10</v>
      </c>
      <c r="U1480">
        <v>0</v>
      </c>
      <c r="V1480">
        <v>0</v>
      </c>
      <c r="W1480">
        <v>12</v>
      </c>
      <c r="X1480">
        <v>0</v>
      </c>
      <c r="Y1480">
        <v>0</v>
      </c>
      <c r="Z1480">
        <v>11</v>
      </c>
      <c r="AA1480">
        <v>0</v>
      </c>
      <c r="AB1480">
        <v>0</v>
      </c>
      <c r="AC1480">
        <v>10</v>
      </c>
      <c r="AD1480">
        <v>0</v>
      </c>
      <c r="AE1480">
        <v>0</v>
      </c>
      <c r="AF1480">
        <v>11</v>
      </c>
      <c r="AG1480">
        <v>0.99999999999999989</v>
      </c>
      <c r="AH1480">
        <v>0</v>
      </c>
      <c r="AI1480">
        <v>12</v>
      </c>
      <c r="AJ1480">
        <v>0</v>
      </c>
      <c r="AK1480">
        <v>0</v>
      </c>
      <c r="AL1480">
        <v>13</v>
      </c>
      <c r="AM1480">
        <v>0</v>
      </c>
      <c r="AN1480">
        <v>1</v>
      </c>
    </row>
    <row r="1481" spans="1:40" ht="17.100000000000001" customHeight="1" x14ac:dyDescent="0.25">
      <c r="A1481" s="25" t="s">
        <v>4048</v>
      </c>
      <c r="B1481" s="25" t="s">
        <v>6527</v>
      </c>
      <c r="C1481" s="25" t="s">
        <v>4223</v>
      </c>
      <c r="D1481" s="25" t="s">
        <v>4222</v>
      </c>
      <c r="E1481" s="25" t="s">
        <v>6532</v>
      </c>
      <c r="F1481" s="25" t="s">
        <v>4221</v>
      </c>
      <c r="G1481" s="26">
        <v>4</v>
      </c>
      <c r="H1481">
        <v>3</v>
      </c>
      <c r="I1481">
        <v>0</v>
      </c>
      <c r="J1481">
        <v>0</v>
      </c>
      <c r="K1481">
        <v>3</v>
      </c>
      <c r="L1481">
        <v>0</v>
      </c>
      <c r="M1481">
        <v>0</v>
      </c>
      <c r="N1481">
        <v>3</v>
      </c>
      <c r="O1481">
        <v>0</v>
      </c>
      <c r="P1481">
        <v>0</v>
      </c>
      <c r="Q1481">
        <v>3</v>
      </c>
      <c r="R1481">
        <v>0</v>
      </c>
      <c r="S1481">
        <v>0</v>
      </c>
      <c r="T1481">
        <v>4</v>
      </c>
      <c r="U1481">
        <v>0</v>
      </c>
      <c r="V1481">
        <v>0</v>
      </c>
      <c r="W1481">
        <v>2</v>
      </c>
      <c r="X1481">
        <v>0</v>
      </c>
      <c r="Y1481">
        <v>0</v>
      </c>
      <c r="Z1481">
        <v>2</v>
      </c>
      <c r="AA1481">
        <v>0</v>
      </c>
      <c r="AB1481">
        <v>0</v>
      </c>
      <c r="AC1481">
        <v>2</v>
      </c>
      <c r="AD1481">
        <v>0</v>
      </c>
      <c r="AE1481">
        <v>0</v>
      </c>
      <c r="AF1481">
        <v>2</v>
      </c>
      <c r="AG1481">
        <v>0</v>
      </c>
      <c r="AH1481">
        <v>0</v>
      </c>
      <c r="AI1481">
        <v>2</v>
      </c>
      <c r="AJ1481">
        <v>0</v>
      </c>
      <c r="AK1481">
        <v>0</v>
      </c>
      <c r="AL1481">
        <v>3</v>
      </c>
      <c r="AM1481">
        <v>1</v>
      </c>
      <c r="AN1481">
        <v>0</v>
      </c>
    </row>
    <row r="1482" spans="1:40" ht="17.100000000000001" customHeight="1" x14ac:dyDescent="0.25">
      <c r="A1482" s="25" t="s">
        <v>4048</v>
      </c>
      <c r="B1482" s="25" t="s">
        <v>6527</v>
      </c>
      <c r="C1482" s="25" t="s">
        <v>1742</v>
      </c>
      <c r="D1482" s="25" t="s">
        <v>4217</v>
      </c>
      <c r="E1482" s="25" t="s">
        <v>6533</v>
      </c>
      <c r="F1482" s="25" t="s">
        <v>4220</v>
      </c>
      <c r="G1482" s="26">
        <v>1</v>
      </c>
      <c r="H1482">
        <v>181</v>
      </c>
      <c r="I1482">
        <v>45.000000000000021</v>
      </c>
      <c r="J1482">
        <v>3.0000000000000004</v>
      </c>
      <c r="K1482">
        <v>201</v>
      </c>
      <c r="L1482">
        <v>31.000000000000004</v>
      </c>
      <c r="M1482">
        <v>4.9999999999999964</v>
      </c>
      <c r="N1482">
        <v>245</v>
      </c>
      <c r="O1482">
        <v>57</v>
      </c>
      <c r="P1482">
        <v>6.0000000000000027</v>
      </c>
      <c r="Q1482">
        <v>253</v>
      </c>
      <c r="R1482">
        <v>10.000000000000002</v>
      </c>
      <c r="S1482">
        <v>7.0000000000000053</v>
      </c>
      <c r="T1482">
        <v>247</v>
      </c>
      <c r="U1482">
        <v>11</v>
      </c>
      <c r="V1482">
        <v>1</v>
      </c>
      <c r="W1482">
        <v>264</v>
      </c>
      <c r="X1482">
        <v>11.000000000000002</v>
      </c>
      <c r="Y1482">
        <v>23.999999999999989</v>
      </c>
      <c r="Z1482">
        <v>242</v>
      </c>
      <c r="AA1482">
        <v>10.999999999999996</v>
      </c>
      <c r="AB1482">
        <v>10.000000000000005</v>
      </c>
      <c r="AC1482">
        <v>238</v>
      </c>
      <c r="AD1482">
        <v>12.000000000000009</v>
      </c>
      <c r="AE1482">
        <v>8.0000000000000036</v>
      </c>
      <c r="AF1482">
        <v>238</v>
      </c>
      <c r="AG1482">
        <v>13.000000000000016</v>
      </c>
      <c r="AH1482">
        <v>3.0000000000000004</v>
      </c>
      <c r="AI1482">
        <v>244</v>
      </c>
      <c r="AJ1482">
        <v>10</v>
      </c>
      <c r="AK1482">
        <v>6.0000000000000027</v>
      </c>
      <c r="AL1482">
        <v>237</v>
      </c>
      <c r="AM1482">
        <v>6.0000000000000027</v>
      </c>
      <c r="AN1482">
        <v>22.000000000000007</v>
      </c>
    </row>
    <row r="1483" spans="1:40" ht="17.100000000000001" customHeight="1" x14ac:dyDescent="0.25">
      <c r="A1483" s="25" t="s">
        <v>4048</v>
      </c>
      <c r="B1483" s="25" t="s">
        <v>6527</v>
      </c>
      <c r="C1483" s="25" t="s">
        <v>1742</v>
      </c>
      <c r="D1483" s="25" t="s">
        <v>4217</v>
      </c>
      <c r="E1483" s="25" t="s">
        <v>6533</v>
      </c>
      <c r="F1483" s="25" t="s">
        <v>4219</v>
      </c>
      <c r="G1483" s="26">
        <v>2</v>
      </c>
      <c r="H1483">
        <v>34</v>
      </c>
      <c r="I1483">
        <v>3.0000000000000009</v>
      </c>
      <c r="J1483">
        <v>0</v>
      </c>
      <c r="K1483">
        <v>40</v>
      </c>
      <c r="L1483">
        <v>2.0000000000000009</v>
      </c>
      <c r="M1483">
        <v>0</v>
      </c>
      <c r="N1483">
        <v>40</v>
      </c>
      <c r="O1483">
        <v>0.99999999999999989</v>
      </c>
      <c r="P1483">
        <v>2.0000000000000004</v>
      </c>
      <c r="Q1483">
        <v>41</v>
      </c>
      <c r="R1483">
        <v>2.0000000000000004</v>
      </c>
      <c r="S1483">
        <v>0</v>
      </c>
      <c r="T1483">
        <v>42</v>
      </c>
      <c r="U1483">
        <v>0</v>
      </c>
      <c r="V1483">
        <v>0</v>
      </c>
      <c r="W1483">
        <v>39</v>
      </c>
      <c r="X1483">
        <v>1.0000000000000004</v>
      </c>
      <c r="Y1483">
        <v>3</v>
      </c>
      <c r="Z1483">
        <v>36</v>
      </c>
      <c r="AA1483">
        <v>0</v>
      </c>
      <c r="AB1483">
        <v>1.0000000000000004</v>
      </c>
      <c r="AC1483">
        <v>38</v>
      </c>
      <c r="AD1483">
        <v>0</v>
      </c>
      <c r="AE1483">
        <v>0</v>
      </c>
      <c r="AF1483">
        <v>41</v>
      </c>
      <c r="AG1483">
        <v>3.0000000000000004</v>
      </c>
      <c r="AH1483">
        <v>1.0000000000000004</v>
      </c>
      <c r="AI1483">
        <v>44</v>
      </c>
      <c r="AJ1483">
        <v>1.0000000000000007</v>
      </c>
      <c r="AK1483">
        <v>0</v>
      </c>
      <c r="AL1483">
        <v>47</v>
      </c>
      <c r="AM1483">
        <v>1.0000000000000007</v>
      </c>
      <c r="AN1483">
        <v>3.0000000000000004</v>
      </c>
    </row>
    <row r="1484" spans="1:40" ht="17.100000000000001" customHeight="1" x14ac:dyDescent="0.25">
      <c r="A1484" s="25" t="s">
        <v>4048</v>
      </c>
      <c r="B1484" s="25" t="s">
        <v>6527</v>
      </c>
      <c r="C1484" s="25" t="s">
        <v>1742</v>
      </c>
      <c r="D1484" s="25" t="s">
        <v>4217</v>
      </c>
      <c r="E1484" s="25" t="s">
        <v>6533</v>
      </c>
      <c r="F1484" s="25" t="s">
        <v>4218</v>
      </c>
      <c r="G1484" s="26">
        <v>3</v>
      </c>
      <c r="H1484">
        <v>5</v>
      </c>
      <c r="I1484">
        <v>0</v>
      </c>
      <c r="J1484">
        <v>0</v>
      </c>
      <c r="K1484">
        <v>6</v>
      </c>
      <c r="L1484">
        <v>0</v>
      </c>
      <c r="M1484">
        <v>0</v>
      </c>
      <c r="N1484">
        <v>7</v>
      </c>
      <c r="O1484">
        <v>0</v>
      </c>
      <c r="P1484">
        <v>0</v>
      </c>
      <c r="Q1484">
        <v>6</v>
      </c>
      <c r="R1484">
        <v>0</v>
      </c>
      <c r="S1484">
        <v>0</v>
      </c>
      <c r="T1484">
        <v>6</v>
      </c>
      <c r="U1484">
        <v>0</v>
      </c>
      <c r="V1484">
        <v>0</v>
      </c>
      <c r="W1484">
        <v>7</v>
      </c>
      <c r="X1484">
        <v>0</v>
      </c>
      <c r="Y1484">
        <v>0</v>
      </c>
      <c r="Z1484">
        <v>7</v>
      </c>
      <c r="AA1484">
        <v>0</v>
      </c>
      <c r="AB1484">
        <v>0</v>
      </c>
      <c r="AC1484">
        <v>8</v>
      </c>
      <c r="AD1484">
        <v>1</v>
      </c>
      <c r="AE1484">
        <v>0</v>
      </c>
      <c r="AF1484">
        <v>8</v>
      </c>
      <c r="AG1484">
        <v>0</v>
      </c>
      <c r="AH1484">
        <v>0</v>
      </c>
      <c r="AI1484">
        <v>8</v>
      </c>
      <c r="AJ1484">
        <v>0</v>
      </c>
      <c r="AK1484">
        <v>0</v>
      </c>
      <c r="AL1484">
        <v>8</v>
      </c>
      <c r="AM1484">
        <v>0</v>
      </c>
      <c r="AN1484">
        <v>1.0000000000000002</v>
      </c>
    </row>
    <row r="1485" spans="1:40" ht="17.100000000000001" customHeight="1" x14ac:dyDescent="0.25">
      <c r="A1485" s="25" t="s">
        <v>4048</v>
      </c>
      <c r="B1485" s="25" t="s">
        <v>6527</v>
      </c>
      <c r="C1485" s="25" t="s">
        <v>1742</v>
      </c>
      <c r="D1485" s="25" t="s">
        <v>4217</v>
      </c>
      <c r="E1485" s="25" t="s">
        <v>6533</v>
      </c>
      <c r="F1485" s="25" t="s">
        <v>4216</v>
      </c>
      <c r="G1485" s="26">
        <v>4</v>
      </c>
      <c r="H1485">
        <v>0</v>
      </c>
      <c r="I1485">
        <v>0</v>
      </c>
      <c r="J1485">
        <v>0</v>
      </c>
      <c r="K1485">
        <v>1</v>
      </c>
      <c r="L1485">
        <v>0</v>
      </c>
      <c r="M1485">
        <v>0</v>
      </c>
      <c r="N1485">
        <v>1</v>
      </c>
      <c r="O1485">
        <v>0</v>
      </c>
      <c r="P1485">
        <v>0</v>
      </c>
      <c r="Q1485">
        <v>2</v>
      </c>
      <c r="R1485">
        <v>0</v>
      </c>
      <c r="S1485">
        <v>0</v>
      </c>
      <c r="T1485">
        <v>3</v>
      </c>
      <c r="U1485">
        <v>2</v>
      </c>
      <c r="V1485">
        <v>2</v>
      </c>
      <c r="W1485">
        <v>1</v>
      </c>
      <c r="X1485">
        <v>0</v>
      </c>
      <c r="Y1485">
        <v>0</v>
      </c>
      <c r="Z1485">
        <v>1</v>
      </c>
      <c r="AA1485">
        <v>0</v>
      </c>
      <c r="AB1485">
        <v>0</v>
      </c>
      <c r="AC1485">
        <v>3</v>
      </c>
      <c r="AD1485">
        <v>2</v>
      </c>
      <c r="AE1485">
        <v>2</v>
      </c>
      <c r="AF1485">
        <v>1</v>
      </c>
      <c r="AG1485">
        <v>0</v>
      </c>
      <c r="AH1485">
        <v>0</v>
      </c>
      <c r="AI1485">
        <v>1</v>
      </c>
      <c r="AJ1485">
        <v>0</v>
      </c>
      <c r="AK1485">
        <v>0</v>
      </c>
      <c r="AL1485">
        <v>1</v>
      </c>
      <c r="AM1485">
        <v>0</v>
      </c>
      <c r="AN1485">
        <v>0</v>
      </c>
    </row>
    <row r="1486" spans="1:40" ht="17.100000000000001" customHeight="1" x14ac:dyDescent="0.25">
      <c r="A1486" s="25" t="s">
        <v>4048</v>
      </c>
      <c r="B1486" s="25" t="s">
        <v>6527</v>
      </c>
      <c r="C1486" s="25" t="s">
        <v>2246</v>
      </c>
      <c r="D1486" s="25" t="s">
        <v>4212</v>
      </c>
      <c r="E1486" s="25" t="s">
        <v>6534</v>
      </c>
      <c r="F1486" s="25" t="s">
        <v>4215</v>
      </c>
      <c r="G1486" s="26">
        <v>1</v>
      </c>
      <c r="H1486">
        <v>76</v>
      </c>
      <c r="I1486">
        <v>14.000000000000007</v>
      </c>
      <c r="J1486">
        <v>10.000000000000005</v>
      </c>
      <c r="K1486">
        <v>113</v>
      </c>
      <c r="L1486">
        <v>45.999999999999993</v>
      </c>
      <c r="M1486">
        <v>2.0000000000000009</v>
      </c>
      <c r="N1486">
        <v>107</v>
      </c>
      <c r="O1486">
        <v>4.9999999999999973</v>
      </c>
      <c r="P1486">
        <v>3.0000000000000018</v>
      </c>
      <c r="Q1486">
        <v>108</v>
      </c>
      <c r="R1486">
        <v>11</v>
      </c>
      <c r="S1486">
        <v>13</v>
      </c>
      <c r="T1486">
        <v>110</v>
      </c>
      <c r="U1486">
        <v>8.9999999999999982</v>
      </c>
      <c r="V1486">
        <v>6.0000000000000009</v>
      </c>
      <c r="W1486">
        <v>103</v>
      </c>
      <c r="X1486">
        <v>5</v>
      </c>
      <c r="Y1486">
        <v>11</v>
      </c>
      <c r="Z1486">
        <v>108</v>
      </c>
      <c r="AA1486">
        <v>18.000000000000004</v>
      </c>
      <c r="AB1486">
        <v>15</v>
      </c>
      <c r="AC1486">
        <v>115</v>
      </c>
      <c r="AD1486">
        <v>21.000000000000004</v>
      </c>
      <c r="AE1486">
        <v>6.0000000000000018</v>
      </c>
      <c r="AF1486">
        <v>123</v>
      </c>
      <c r="AG1486">
        <v>16.999999999999996</v>
      </c>
      <c r="AH1486">
        <v>5.0000000000000009</v>
      </c>
      <c r="AI1486">
        <v>130</v>
      </c>
      <c r="AJ1486">
        <v>18.000000000000004</v>
      </c>
      <c r="AK1486">
        <v>13.000000000000004</v>
      </c>
      <c r="AL1486">
        <v>119</v>
      </c>
      <c r="AM1486">
        <v>6.9999999999999982</v>
      </c>
      <c r="AN1486">
        <v>11.999999999999998</v>
      </c>
    </row>
    <row r="1487" spans="1:40" ht="17.100000000000001" customHeight="1" x14ac:dyDescent="0.25">
      <c r="A1487" s="25" t="s">
        <v>4048</v>
      </c>
      <c r="B1487" s="25" t="s">
        <v>6527</v>
      </c>
      <c r="C1487" s="25" t="s">
        <v>2246</v>
      </c>
      <c r="D1487" s="25" t="s">
        <v>4212</v>
      </c>
      <c r="E1487" s="25" t="s">
        <v>6534</v>
      </c>
      <c r="F1487" s="25" t="s">
        <v>4214</v>
      </c>
      <c r="G1487" s="26">
        <v>2</v>
      </c>
      <c r="H1487">
        <v>9</v>
      </c>
      <c r="I1487">
        <v>1.0000000000000002</v>
      </c>
      <c r="J1487">
        <v>0</v>
      </c>
      <c r="K1487">
        <v>20</v>
      </c>
      <c r="L1487">
        <v>6</v>
      </c>
      <c r="M1487">
        <v>0.99999999999999989</v>
      </c>
      <c r="N1487">
        <v>30</v>
      </c>
      <c r="O1487">
        <v>4.0000000000000009</v>
      </c>
      <c r="P1487">
        <v>1.0000000000000002</v>
      </c>
      <c r="Q1487">
        <v>34</v>
      </c>
      <c r="R1487">
        <v>1</v>
      </c>
      <c r="S1487">
        <v>0</v>
      </c>
      <c r="T1487">
        <v>31</v>
      </c>
      <c r="U1487">
        <v>0</v>
      </c>
      <c r="V1487">
        <v>0</v>
      </c>
      <c r="W1487">
        <v>29</v>
      </c>
      <c r="X1487">
        <v>1.0000000000000004</v>
      </c>
      <c r="Y1487">
        <v>2.0000000000000004</v>
      </c>
      <c r="Z1487">
        <v>32</v>
      </c>
      <c r="AA1487">
        <v>2</v>
      </c>
      <c r="AB1487">
        <v>1.0000000000000002</v>
      </c>
      <c r="AC1487">
        <v>32</v>
      </c>
      <c r="AD1487">
        <v>1.0000000000000002</v>
      </c>
      <c r="AE1487">
        <v>0</v>
      </c>
      <c r="AF1487">
        <v>30</v>
      </c>
      <c r="AG1487">
        <v>1</v>
      </c>
      <c r="AH1487">
        <v>0</v>
      </c>
      <c r="AI1487">
        <v>35</v>
      </c>
      <c r="AJ1487">
        <v>3.0000000000000009</v>
      </c>
      <c r="AK1487">
        <v>2</v>
      </c>
      <c r="AL1487">
        <v>33</v>
      </c>
      <c r="AM1487">
        <v>3.0000000000000009</v>
      </c>
      <c r="AN1487">
        <v>3.0000000000000013</v>
      </c>
    </row>
    <row r="1488" spans="1:40" ht="17.100000000000001" customHeight="1" x14ac:dyDescent="0.25">
      <c r="A1488" s="25" t="s">
        <v>4048</v>
      </c>
      <c r="B1488" s="25" t="s">
        <v>6527</v>
      </c>
      <c r="C1488" s="25" t="s">
        <v>2246</v>
      </c>
      <c r="D1488" s="25" t="s">
        <v>4212</v>
      </c>
      <c r="E1488" s="25" t="s">
        <v>6534</v>
      </c>
      <c r="F1488" s="25" t="s">
        <v>4213</v>
      </c>
      <c r="G1488" s="26">
        <v>3</v>
      </c>
      <c r="H1488">
        <v>4</v>
      </c>
      <c r="I1488">
        <v>0</v>
      </c>
      <c r="J1488">
        <v>0</v>
      </c>
      <c r="K1488">
        <v>3</v>
      </c>
      <c r="L1488">
        <v>0</v>
      </c>
      <c r="M1488">
        <v>0</v>
      </c>
      <c r="N1488">
        <v>2</v>
      </c>
      <c r="O1488">
        <v>0</v>
      </c>
      <c r="P1488">
        <v>0</v>
      </c>
      <c r="Q1488">
        <v>4</v>
      </c>
      <c r="R1488">
        <v>0</v>
      </c>
      <c r="S1488">
        <v>0</v>
      </c>
      <c r="T1488">
        <v>4</v>
      </c>
      <c r="U1488">
        <v>0</v>
      </c>
      <c r="V1488">
        <v>0</v>
      </c>
      <c r="W1488">
        <v>4</v>
      </c>
      <c r="X1488">
        <v>0</v>
      </c>
      <c r="Y1488">
        <v>1</v>
      </c>
      <c r="Z1488">
        <v>4</v>
      </c>
      <c r="AA1488">
        <v>0</v>
      </c>
      <c r="AB1488">
        <v>0</v>
      </c>
      <c r="AC1488">
        <v>5</v>
      </c>
      <c r="AD1488">
        <v>0</v>
      </c>
      <c r="AE1488">
        <v>0</v>
      </c>
      <c r="AF1488">
        <v>6</v>
      </c>
      <c r="AG1488">
        <v>0</v>
      </c>
      <c r="AH1488">
        <v>0</v>
      </c>
      <c r="AI1488">
        <v>6</v>
      </c>
      <c r="AJ1488">
        <v>0</v>
      </c>
      <c r="AK1488">
        <v>0</v>
      </c>
      <c r="AL1488">
        <v>7</v>
      </c>
      <c r="AM1488">
        <v>1.0000000000000002</v>
      </c>
      <c r="AN1488">
        <v>0</v>
      </c>
    </row>
    <row r="1489" spans="1:40" ht="17.100000000000001" customHeight="1" x14ac:dyDescent="0.25">
      <c r="A1489" s="25" t="s">
        <v>4048</v>
      </c>
      <c r="B1489" s="25" t="s">
        <v>6527</v>
      </c>
      <c r="C1489" s="25" t="s">
        <v>2246</v>
      </c>
      <c r="D1489" s="25" t="s">
        <v>4212</v>
      </c>
      <c r="E1489" s="25" t="s">
        <v>6534</v>
      </c>
      <c r="F1489" s="25" t="s">
        <v>4211</v>
      </c>
      <c r="G1489" s="26">
        <v>4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1</v>
      </c>
      <c r="R1489">
        <v>1</v>
      </c>
      <c r="S1489">
        <v>0</v>
      </c>
      <c r="T1489">
        <v>1</v>
      </c>
      <c r="U1489">
        <v>0</v>
      </c>
      <c r="V1489">
        <v>0</v>
      </c>
      <c r="W1489">
        <v>1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1</v>
      </c>
      <c r="AM1489">
        <v>1</v>
      </c>
      <c r="AN1489">
        <v>0</v>
      </c>
    </row>
    <row r="1490" spans="1:40" ht="17.100000000000001" customHeight="1" x14ac:dyDescent="0.25">
      <c r="A1490" s="25" t="s">
        <v>4048</v>
      </c>
      <c r="B1490" s="25" t="s">
        <v>6527</v>
      </c>
      <c r="C1490" s="25" t="s">
        <v>3591</v>
      </c>
      <c r="D1490" s="25" t="s">
        <v>4207</v>
      </c>
      <c r="E1490" s="25" t="s">
        <v>6517</v>
      </c>
      <c r="F1490" s="25" t="s">
        <v>4210</v>
      </c>
      <c r="G1490" s="26">
        <v>1</v>
      </c>
      <c r="H1490">
        <v>39</v>
      </c>
      <c r="I1490">
        <v>22</v>
      </c>
      <c r="J1490">
        <v>0</v>
      </c>
      <c r="K1490">
        <v>49</v>
      </c>
      <c r="L1490">
        <v>8.9999999999999964</v>
      </c>
      <c r="M1490">
        <v>8.9999999999999982</v>
      </c>
      <c r="N1490">
        <v>48</v>
      </c>
      <c r="O1490">
        <v>9</v>
      </c>
      <c r="P1490">
        <v>3.0000000000000009</v>
      </c>
      <c r="Q1490">
        <v>45</v>
      </c>
      <c r="R1490">
        <v>1</v>
      </c>
      <c r="S1490">
        <v>1</v>
      </c>
      <c r="T1490">
        <v>44</v>
      </c>
      <c r="U1490">
        <v>1.0000000000000004</v>
      </c>
      <c r="V1490">
        <v>0</v>
      </c>
      <c r="W1490">
        <v>45</v>
      </c>
      <c r="X1490">
        <v>2.0000000000000009</v>
      </c>
      <c r="Y1490">
        <v>1.0000000000000007</v>
      </c>
      <c r="Z1490">
        <v>48</v>
      </c>
      <c r="AA1490">
        <v>3.0000000000000009</v>
      </c>
      <c r="AB1490">
        <v>1</v>
      </c>
      <c r="AC1490">
        <v>49</v>
      </c>
      <c r="AD1490">
        <v>3.0000000000000004</v>
      </c>
      <c r="AE1490">
        <v>1.9999999999999998</v>
      </c>
      <c r="AF1490">
        <v>52</v>
      </c>
      <c r="AG1490">
        <v>5.0000000000000009</v>
      </c>
      <c r="AH1490">
        <v>4.0000000000000009</v>
      </c>
      <c r="AI1490">
        <v>52</v>
      </c>
      <c r="AJ1490">
        <v>6.0000000000000009</v>
      </c>
      <c r="AK1490">
        <v>3.0000000000000004</v>
      </c>
      <c r="AL1490">
        <v>53</v>
      </c>
      <c r="AM1490">
        <v>2</v>
      </c>
      <c r="AN1490">
        <v>1.0000000000000004</v>
      </c>
    </row>
    <row r="1491" spans="1:40" ht="17.100000000000001" customHeight="1" x14ac:dyDescent="0.25">
      <c r="A1491" s="25" t="s">
        <v>4048</v>
      </c>
      <c r="B1491" s="25" t="s">
        <v>6527</v>
      </c>
      <c r="C1491" s="25" t="s">
        <v>3591</v>
      </c>
      <c r="D1491" s="25" t="s">
        <v>4207</v>
      </c>
      <c r="E1491" s="25" t="s">
        <v>6517</v>
      </c>
      <c r="F1491" s="25" t="s">
        <v>4209</v>
      </c>
      <c r="G1491" s="26">
        <v>2</v>
      </c>
      <c r="H1491">
        <v>9</v>
      </c>
      <c r="I1491">
        <v>2</v>
      </c>
      <c r="J1491">
        <v>0</v>
      </c>
      <c r="K1491">
        <v>9</v>
      </c>
      <c r="L1491">
        <v>0</v>
      </c>
      <c r="M1491">
        <v>0</v>
      </c>
      <c r="N1491">
        <v>11</v>
      </c>
      <c r="O1491">
        <v>0</v>
      </c>
      <c r="P1491">
        <v>0</v>
      </c>
      <c r="Q1491">
        <v>12</v>
      </c>
      <c r="R1491">
        <v>2</v>
      </c>
      <c r="S1491">
        <v>0</v>
      </c>
      <c r="T1491">
        <v>11</v>
      </c>
      <c r="U1491">
        <v>0</v>
      </c>
      <c r="V1491">
        <v>0</v>
      </c>
      <c r="W1491">
        <v>11</v>
      </c>
      <c r="X1491">
        <v>0</v>
      </c>
      <c r="Y1491">
        <v>0.99999999999999989</v>
      </c>
      <c r="Z1491">
        <v>9</v>
      </c>
      <c r="AA1491">
        <v>1</v>
      </c>
      <c r="AB1491">
        <v>0</v>
      </c>
      <c r="AC1491">
        <v>10</v>
      </c>
      <c r="AD1491">
        <v>0</v>
      </c>
      <c r="AE1491">
        <v>0</v>
      </c>
      <c r="AF1491">
        <v>11</v>
      </c>
      <c r="AG1491">
        <v>2</v>
      </c>
      <c r="AH1491">
        <v>0</v>
      </c>
      <c r="AI1491">
        <v>11</v>
      </c>
      <c r="AJ1491">
        <v>0</v>
      </c>
      <c r="AK1491">
        <v>0</v>
      </c>
      <c r="AL1491">
        <v>11</v>
      </c>
      <c r="AM1491">
        <v>0</v>
      </c>
      <c r="AN1491">
        <v>0</v>
      </c>
    </row>
    <row r="1492" spans="1:40" ht="17.100000000000001" customHeight="1" x14ac:dyDescent="0.25">
      <c r="A1492" s="25" t="s">
        <v>4048</v>
      </c>
      <c r="B1492" s="25" t="s">
        <v>6527</v>
      </c>
      <c r="C1492" s="25" t="s">
        <v>3591</v>
      </c>
      <c r="D1492" s="25" t="s">
        <v>4207</v>
      </c>
      <c r="E1492" s="25" t="s">
        <v>6517</v>
      </c>
      <c r="F1492" s="25" t="s">
        <v>4208</v>
      </c>
      <c r="G1492" s="26">
        <v>3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1</v>
      </c>
      <c r="AJ1492">
        <v>1</v>
      </c>
      <c r="AK1492">
        <v>0</v>
      </c>
      <c r="AL1492">
        <v>0</v>
      </c>
      <c r="AM1492">
        <v>0</v>
      </c>
      <c r="AN1492">
        <v>0</v>
      </c>
    </row>
    <row r="1493" spans="1:40" ht="17.100000000000001" customHeight="1" x14ac:dyDescent="0.25">
      <c r="A1493" s="25" t="s">
        <v>4048</v>
      </c>
      <c r="B1493" s="25" t="s">
        <v>6527</v>
      </c>
      <c r="C1493" s="25" t="s">
        <v>3591</v>
      </c>
      <c r="D1493" s="25" t="s">
        <v>4207</v>
      </c>
      <c r="E1493" s="25" t="s">
        <v>6517</v>
      </c>
      <c r="F1493" s="25" t="s">
        <v>4206</v>
      </c>
      <c r="G1493" s="26">
        <v>4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</row>
    <row r="1494" spans="1:40" ht="17.100000000000001" customHeight="1" x14ac:dyDescent="0.25">
      <c r="A1494" s="25" t="s">
        <v>4048</v>
      </c>
      <c r="B1494" s="25" t="s">
        <v>6527</v>
      </c>
      <c r="C1494" s="25" t="s">
        <v>332</v>
      </c>
      <c r="D1494" s="25" t="s">
        <v>4202</v>
      </c>
      <c r="E1494" s="25" t="s">
        <v>7163</v>
      </c>
      <c r="F1494" s="25" t="s">
        <v>4205</v>
      </c>
      <c r="G1494" s="26">
        <v>1</v>
      </c>
      <c r="H1494">
        <v>38</v>
      </c>
      <c r="I1494">
        <v>6</v>
      </c>
      <c r="J1494">
        <v>6</v>
      </c>
      <c r="K1494">
        <v>51</v>
      </c>
      <c r="L1494">
        <v>19.000000000000004</v>
      </c>
      <c r="M1494">
        <v>4.0000000000000018</v>
      </c>
      <c r="N1494">
        <v>82</v>
      </c>
      <c r="O1494">
        <v>37.000000000000007</v>
      </c>
      <c r="P1494">
        <v>6.9999999999999982</v>
      </c>
      <c r="Q1494">
        <v>83</v>
      </c>
      <c r="R1494">
        <v>12.000000000000002</v>
      </c>
      <c r="S1494">
        <v>2</v>
      </c>
      <c r="T1494">
        <v>93</v>
      </c>
      <c r="U1494">
        <v>10.000000000000002</v>
      </c>
      <c r="V1494">
        <v>12.000000000000005</v>
      </c>
      <c r="W1494">
        <v>145</v>
      </c>
      <c r="X1494">
        <v>63.999999999999993</v>
      </c>
      <c r="Y1494">
        <v>7</v>
      </c>
      <c r="Z1494">
        <v>170</v>
      </c>
      <c r="AA1494">
        <v>40.000000000000021</v>
      </c>
      <c r="AB1494">
        <v>22.999999999999989</v>
      </c>
      <c r="AC1494">
        <v>211</v>
      </c>
      <c r="AD1494">
        <v>67.999999999999972</v>
      </c>
      <c r="AE1494">
        <v>61.000000000000036</v>
      </c>
      <c r="AF1494">
        <v>173</v>
      </c>
      <c r="AG1494">
        <v>34</v>
      </c>
      <c r="AH1494">
        <v>18.999999999999996</v>
      </c>
      <c r="AI1494">
        <v>192</v>
      </c>
      <c r="AJ1494">
        <v>39.000000000000014</v>
      </c>
      <c r="AK1494">
        <v>16</v>
      </c>
      <c r="AL1494">
        <v>188</v>
      </c>
      <c r="AM1494">
        <v>17.000000000000007</v>
      </c>
      <c r="AN1494">
        <v>44.000000000000007</v>
      </c>
    </row>
    <row r="1495" spans="1:40" ht="17.100000000000001" customHeight="1" x14ac:dyDescent="0.25">
      <c r="A1495" s="25" t="s">
        <v>4048</v>
      </c>
      <c r="B1495" s="25" t="s">
        <v>6527</v>
      </c>
      <c r="C1495" s="25" t="s">
        <v>332</v>
      </c>
      <c r="D1495" s="25" t="s">
        <v>4202</v>
      </c>
      <c r="E1495" s="25" t="s">
        <v>7163</v>
      </c>
      <c r="F1495" s="25" t="s">
        <v>4204</v>
      </c>
      <c r="G1495" s="26">
        <v>2</v>
      </c>
      <c r="H1495">
        <v>11</v>
      </c>
      <c r="I1495">
        <v>1.0000000000000002</v>
      </c>
      <c r="J1495">
        <v>0</v>
      </c>
      <c r="K1495">
        <v>14</v>
      </c>
      <c r="L1495">
        <v>1.0000000000000002</v>
      </c>
      <c r="M1495">
        <v>0</v>
      </c>
      <c r="N1495">
        <v>17</v>
      </c>
      <c r="O1495">
        <v>1.0000000000000002</v>
      </c>
      <c r="P1495">
        <v>0</v>
      </c>
      <c r="Q1495">
        <v>19</v>
      </c>
      <c r="R1495">
        <v>1</v>
      </c>
      <c r="S1495">
        <v>2.0000000000000004</v>
      </c>
      <c r="T1495">
        <v>19</v>
      </c>
      <c r="U1495">
        <v>2</v>
      </c>
      <c r="V1495">
        <v>1</v>
      </c>
      <c r="W1495">
        <v>17</v>
      </c>
      <c r="X1495">
        <v>1</v>
      </c>
      <c r="Y1495">
        <v>1.0000000000000002</v>
      </c>
      <c r="Z1495">
        <v>19</v>
      </c>
      <c r="AA1495">
        <v>2.0000000000000004</v>
      </c>
      <c r="AB1495">
        <v>0</v>
      </c>
      <c r="AC1495">
        <v>18</v>
      </c>
      <c r="AD1495">
        <v>0</v>
      </c>
      <c r="AE1495">
        <v>0</v>
      </c>
      <c r="AF1495">
        <v>19</v>
      </c>
      <c r="AG1495">
        <v>1</v>
      </c>
      <c r="AH1495">
        <v>0</v>
      </c>
      <c r="AI1495">
        <v>22</v>
      </c>
      <c r="AJ1495">
        <v>1.9999999999999998</v>
      </c>
      <c r="AK1495">
        <v>1.9999999999999998</v>
      </c>
      <c r="AL1495">
        <v>22</v>
      </c>
      <c r="AM1495">
        <v>0.99999999999999989</v>
      </c>
      <c r="AN1495">
        <v>1.9999999999999998</v>
      </c>
    </row>
    <row r="1496" spans="1:40" ht="17.100000000000001" customHeight="1" x14ac:dyDescent="0.25">
      <c r="A1496" s="25" t="s">
        <v>4048</v>
      </c>
      <c r="B1496" s="25" t="s">
        <v>6527</v>
      </c>
      <c r="C1496" s="25" t="s">
        <v>332</v>
      </c>
      <c r="D1496" s="25" t="s">
        <v>4202</v>
      </c>
      <c r="E1496" s="25" t="s">
        <v>7163</v>
      </c>
      <c r="F1496" s="25" t="s">
        <v>4203</v>
      </c>
      <c r="G1496" s="26">
        <v>3</v>
      </c>
      <c r="H1496">
        <v>1</v>
      </c>
      <c r="I1496">
        <v>0</v>
      </c>
      <c r="J1496">
        <v>0</v>
      </c>
      <c r="K1496">
        <v>2</v>
      </c>
      <c r="L1496">
        <v>0</v>
      </c>
      <c r="M1496">
        <v>0</v>
      </c>
      <c r="N1496">
        <v>2</v>
      </c>
      <c r="O1496">
        <v>1</v>
      </c>
      <c r="P1496">
        <v>0</v>
      </c>
      <c r="Q1496">
        <v>3</v>
      </c>
      <c r="R1496">
        <v>0</v>
      </c>
      <c r="S1496">
        <v>0</v>
      </c>
      <c r="T1496">
        <v>2</v>
      </c>
      <c r="U1496">
        <v>0</v>
      </c>
      <c r="V1496">
        <v>0</v>
      </c>
      <c r="W1496">
        <v>2</v>
      </c>
      <c r="X1496">
        <v>0</v>
      </c>
      <c r="Y1496">
        <v>0</v>
      </c>
      <c r="Z1496">
        <v>2</v>
      </c>
      <c r="AA1496">
        <v>0</v>
      </c>
      <c r="AB1496">
        <v>0</v>
      </c>
      <c r="AC1496">
        <v>2</v>
      </c>
      <c r="AD1496">
        <v>0</v>
      </c>
      <c r="AE1496">
        <v>0</v>
      </c>
      <c r="AF1496">
        <v>2</v>
      </c>
      <c r="AG1496">
        <v>0</v>
      </c>
      <c r="AH1496">
        <v>0</v>
      </c>
      <c r="AI1496">
        <v>4</v>
      </c>
      <c r="AJ1496">
        <v>0</v>
      </c>
      <c r="AK1496">
        <v>0</v>
      </c>
      <c r="AL1496">
        <v>4</v>
      </c>
      <c r="AM1496">
        <v>0</v>
      </c>
      <c r="AN1496">
        <v>0</v>
      </c>
    </row>
    <row r="1497" spans="1:40" ht="17.100000000000001" customHeight="1" x14ac:dyDescent="0.25">
      <c r="A1497" s="25" t="s">
        <v>4048</v>
      </c>
      <c r="B1497" s="25" t="s">
        <v>6527</v>
      </c>
      <c r="C1497" s="25" t="s">
        <v>332</v>
      </c>
      <c r="D1497" s="25" t="s">
        <v>4202</v>
      </c>
      <c r="E1497" s="25" t="s">
        <v>7163</v>
      </c>
      <c r="F1497" s="25" t="s">
        <v>4201</v>
      </c>
      <c r="G1497" s="26">
        <v>4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1</v>
      </c>
      <c r="O1497">
        <v>1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2</v>
      </c>
      <c r="AG1497">
        <v>1</v>
      </c>
      <c r="AH1497">
        <v>0</v>
      </c>
      <c r="AI1497">
        <v>2</v>
      </c>
      <c r="AJ1497">
        <v>0</v>
      </c>
      <c r="AK1497">
        <v>0</v>
      </c>
      <c r="AL1497">
        <v>2</v>
      </c>
      <c r="AM1497">
        <v>0</v>
      </c>
      <c r="AN1497">
        <v>0</v>
      </c>
    </row>
    <row r="1498" spans="1:40" ht="17.100000000000001" customHeight="1" x14ac:dyDescent="0.25">
      <c r="A1498" s="25" t="s">
        <v>4048</v>
      </c>
      <c r="B1498" s="25" t="s">
        <v>6527</v>
      </c>
      <c r="C1498" s="25" t="s">
        <v>573</v>
      </c>
      <c r="D1498" s="25" t="s">
        <v>4197</v>
      </c>
      <c r="E1498" s="25" t="s">
        <v>6535</v>
      </c>
      <c r="F1498" s="25" t="s">
        <v>4200</v>
      </c>
      <c r="G1498" s="26">
        <v>1</v>
      </c>
      <c r="H1498">
        <v>140</v>
      </c>
      <c r="I1498">
        <v>55.000000000000007</v>
      </c>
      <c r="J1498">
        <v>2.0000000000000009</v>
      </c>
      <c r="K1498">
        <v>133</v>
      </c>
      <c r="L1498">
        <v>17.000000000000007</v>
      </c>
      <c r="M1498">
        <v>1.0000000000000004</v>
      </c>
      <c r="N1498">
        <v>183</v>
      </c>
      <c r="O1498">
        <v>51.000000000000028</v>
      </c>
      <c r="P1498">
        <v>9.9999999999999982</v>
      </c>
      <c r="Q1498">
        <v>171</v>
      </c>
      <c r="R1498">
        <v>9</v>
      </c>
      <c r="S1498">
        <v>12</v>
      </c>
      <c r="T1498">
        <v>165</v>
      </c>
      <c r="U1498">
        <v>11.999999999999996</v>
      </c>
      <c r="V1498">
        <v>3.0000000000000009</v>
      </c>
      <c r="W1498">
        <v>174</v>
      </c>
      <c r="X1498">
        <v>13.000000000000009</v>
      </c>
      <c r="Y1498">
        <v>14.999999999999996</v>
      </c>
      <c r="Z1498">
        <v>191</v>
      </c>
      <c r="AA1498">
        <v>41.000000000000007</v>
      </c>
      <c r="AB1498">
        <v>5.0000000000000009</v>
      </c>
      <c r="AC1498">
        <v>203</v>
      </c>
      <c r="AD1498">
        <v>16.999999999999993</v>
      </c>
      <c r="AE1498">
        <v>12.000000000000002</v>
      </c>
      <c r="AF1498">
        <v>203</v>
      </c>
      <c r="AG1498">
        <v>23.000000000000014</v>
      </c>
      <c r="AH1498">
        <v>7.9999999999999991</v>
      </c>
      <c r="AI1498">
        <v>209</v>
      </c>
      <c r="AJ1498">
        <v>11</v>
      </c>
      <c r="AK1498">
        <v>7.9999999999999964</v>
      </c>
      <c r="AL1498">
        <v>200</v>
      </c>
      <c r="AM1498">
        <v>16.000000000000004</v>
      </c>
      <c r="AN1498">
        <v>10</v>
      </c>
    </row>
    <row r="1499" spans="1:40" ht="17.100000000000001" customHeight="1" x14ac:dyDescent="0.25">
      <c r="A1499" s="25" t="s">
        <v>4048</v>
      </c>
      <c r="B1499" s="25" t="s">
        <v>6527</v>
      </c>
      <c r="C1499" s="25" t="s">
        <v>573</v>
      </c>
      <c r="D1499" s="25" t="s">
        <v>4197</v>
      </c>
      <c r="E1499" s="25" t="s">
        <v>6535</v>
      </c>
      <c r="F1499" s="25" t="s">
        <v>4199</v>
      </c>
      <c r="G1499" s="26">
        <v>2</v>
      </c>
      <c r="H1499">
        <v>29</v>
      </c>
      <c r="I1499">
        <v>0</v>
      </c>
      <c r="J1499">
        <v>0</v>
      </c>
      <c r="K1499">
        <v>56</v>
      </c>
      <c r="L1499">
        <v>8.0000000000000018</v>
      </c>
      <c r="M1499">
        <v>0</v>
      </c>
      <c r="N1499">
        <v>59</v>
      </c>
      <c r="O1499">
        <v>5</v>
      </c>
      <c r="P1499">
        <v>1.0000000000000007</v>
      </c>
      <c r="Q1499">
        <v>64</v>
      </c>
      <c r="R1499">
        <v>5.0000000000000009</v>
      </c>
      <c r="S1499">
        <v>2</v>
      </c>
      <c r="T1499">
        <v>61</v>
      </c>
      <c r="U1499">
        <v>3.0000000000000009</v>
      </c>
      <c r="V1499">
        <v>1.0000000000000007</v>
      </c>
      <c r="W1499">
        <v>62</v>
      </c>
      <c r="X1499">
        <v>2</v>
      </c>
      <c r="Y1499">
        <v>1</v>
      </c>
      <c r="Z1499">
        <v>67</v>
      </c>
      <c r="AA1499">
        <v>1</v>
      </c>
      <c r="AB1499">
        <v>1</v>
      </c>
      <c r="AC1499">
        <v>65</v>
      </c>
      <c r="AD1499">
        <v>4.0000000000000018</v>
      </c>
      <c r="AE1499">
        <v>2.0000000000000009</v>
      </c>
      <c r="AF1499">
        <v>69</v>
      </c>
      <c r="AG1499">
        <v>5.0000000000000009</v>
      </c>
      <c r="AH1499">
        <v>1</v>
      </c>
      <c r="AI1499">
        <v>68</v>
      </c>
      <c r="AJ1499">
        <v>4</v>
      </c>
      <c r="AK1499">
        <v>1.0000000000000007</v>
      </c>
      <c r="AL1499">
        <v>67</v>
      </c>
      <c r="AM1499">
        <v>3.0000000000000013</v>
      </c>
      <c r="AN1499">
        <v>6.0000000000000018</v>
      </c>
    </row>
    <row r="1500" spans="1:40" ht="17.100000000000001" customHeight="1" x14ac:dyDescent="0.25">
      <c r="A1500" s="25" t="s">
        <v>4048</v>
      </c>
      <c r="B1500" s="25" t="s">
        <v>6527</v>
      </c>
      <c r="C1500" s="25" t="s">
        <v>573</v>
      </c>
      <c r="D1500" s="25" t="s">
        <v>4197</v>
      </c>
      <c r="E1500" s="25" t="s">
        <v>6535</v>
      </c>
      <c r="F1500" s="25" t="s">
        <v>4198</v>
      </c>
      <c r="G1500" s="26">
        <v>3</v>
      </c>
      <c r="H1500">
        <v>9</v>
      </c>
      <c r="I1500">
        <v>1.0000000000000002</v>
      </c>
      <c r="J1500">
        <v>1</v>
      </c>
      <c r="K1500">
        <v>8</v>
      </c>
      <c r="L1500">
        <v>1.0000000000000002</v>
      </c>
      <c r="M1500">
        <v>0</v>
      </c>
      <c r="N1500">
        <v>8</v>
      </c>
      <c r="O1500">
        <v>0</v>
      </c>
      <c r="P1500">
        <v>0</v>
      </c>
      <c r="Q1500">
        <v>13</v>
      </c>
      <c r="R1500">
        <v>1.9999999999999998</v>
      </c>
      <c r="S1500">
        <v>2</v>
      </c>
      <c r="T1500">
        <v>12</v>
      </c>
      <c r="U1500">
        <v>0</v>
      </c>
      <c r="V1500">
        <v>0</v>
      </c>
      <c r="W1500">
        <v>10</v>
      </c>
      <c r="X1500">
        <v>1.0000000000000002</v>
      </c>
      <c r="Y1500">
        <v>1.0000000000000002</v>
      </c>
      <c r="Z1500">
        <v>10</v>
      </c>
      <c r="AA1500">
        <v>3</v>
      </c>
      <c r="AB1500">
        <v>0.99999999999999989</v>
      </c>
      <c r="AC1500">
        <v>12</v>
      </c>
      <c r="AD1500">
        <v>2</v>
      </c>
      <c r="AE1500">
        <v>0</v>
      </c>
      <c r="AF1500">
        <v>12</v>
      </c>
      <c r="AG1500">
        <v>1</v>
      </c>
      <c r="AH1500">
        <v>1</v>
      </c>
      <c r="AI1500">
        <v>11</v>
      </c>
      <c r="AJ1500">
        <v>1</v>
      </c>
      <c r="AK1500">
        <v>0</v>
      </c>
      <c r="AL1500">
        <v>16</v>
      </c>
      <c r="AM1500">
        <v>2</v>
      </c>
      <c r="AN1500">
        <v>0</v>
      </c>
    </row>
    <row r="1501" spans="1:40" ht="17.100000000000001" customHeight="1" x14ac:dyDescent="0.25">
      <c r="A1501" s="25" t="s">
        <v>4048</v>
      </c>
      <c r="B1501" s="25" t="s">
        <v>6527</v>
      </c>
      <c r="C1501" s="25" t="s">
        <v>573</v>
      </c>
      <c r="D1501" s="25" t="s">
        <v>4197</v>
      </c>
      <c r="E1501" s="25" t="s">
        <v>6535</v>
      </c>
      <c r="F1501" s="25" t="s">
        <v>4196</v>
      </c>
      <c r="G1501" s="26">
        <v>4</v>
      </c>
      <c r="H1501">
        <v>1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2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1</v>
      </c>
      <c r="AJ1501">
        <v>1</v>
      </c>
      <c r="AK1501">
        <v>1</v>
      </c>
      <c r="AL1501">
        <v>0</v>
      </c>
      <c r="AM1501">
        <v>0</v>
      </c>
      <c r="AN1501">
        <v>0</v>
      </c>
    </row>
    <row r="1502" spans="1:40" ht="17.100000000000001" customHeight="1" x14ac:dyDescent="0.25">
      <c r="A1502" s="25" t="s">
        <v>4048</v>
      </c>
      <c r="B1502" s="25" t="s">
        <v>6527</v>
      </c>
      <c r="C1502" s="25" t="s">
        <v>4192</v>
      </c>
      <c r="D1502" s="25" t="s">
        <v>4191</v>
      </c>
      <c r="E1502" s="25" t="s">
        <v>7164</v>
      </c>
      <c r="F1502" s="25" t="s">
        <v>4195</v>
      </c>
      <c r="G1502" s="26">
        <v>1</v>
      </c>
      <c r="H1502">
        <v>108</v>
      </c>
      <c r="I1502">
        <v>40.999999999999986</v>
      </c>
      <c r="J1502">
        <v>8</v>
      </c>
      <c r="K1502">
        <v>159</v>
      </c>
      <c r="L1502">
        <v>68</v>
      </c>
      <c r="M1502">
        <v>10.000000000000002</v>
      </c>
      <c r="N1502">
        <v>203</v>
      </c>
      <c r="O1502">
        <v>92</v>
      </c>
      <c r="P1502">
        <v>6.0000000000000009</v>
      </c>
      <c r="Q1502">
        <v>223</v>
      </c>
      <c r="R1502">
        <v>29.999999999999993</v>
      </c>
      <c r="S1502">
        <v>8.0000000000000071</v>
      </c>
      <c r="T1502">
        <v>227</v>
      </c>
      <c r="U1502">
        <v>16.000000000000004</v>
      </c>
      <c r="V1502">
        <v>134.99999999999994</v>
      </c>
      <c r="W1502">
        <v>219</v>
      </c>
      <c r="X1502">
        <v>129.00000000000003</v>
      </c>
      <c r="Y1502">
        <v>9.9999999999999982</v>
      </c>
      <c r="Z1502">
        <v>224</v>
      </c>
      <c r="AA1502">
        <v>9.0000000000000053</v>
      </c>
      <c r="AB1502">
        <v>9.0000000000000053</v>
      </c>
      <c r="AC1502">
        <v>229</v>
      </c>
      <c r="AD1502">
        <v>9.0000000000000018</v>
      </c>
      <c r="AE1502">
        <v>4.0000000000000018</v>
      </c>
      <c r="AF1502">
        <v>234</v>
      </c>
      <c r="AG1502">
        <v>13.000000000000002</v>
      </c>
      <c r="AH1502">
        <v>0</v>
      </c>
      <c r="AI1502">
        <v>243</v>
      </c>
      <c r="AJ1502">
        <v>6.0000000000000018</v>
      </c>
      <c r="AK1502">
        <v>4.0000000000000009</v>
      </c>
      <c r="AL1502">
        <v>241</v>
      </c>
      <c r="AM1502">
        <v>9.0000000000000071</v>
      </c>
      <c r="AN1502">
        <v>8.0000000000000036</v>
      </c>
    </row>
    <row r="1503" spans="1:40" ht="17.100000000000001" customHeight="1" x14ac:dyDescent="0.25">
      <c r="A1503" s="25" t="s">
        <v>4048</v>
      </c>
      <c r="B1503" s="25" t="s">
        <v>6527</v>
      </c>
      <c r="C1503" s="25" t="s">
        <v>4192</v>
      </c>
      <c r="D1503" s="25" t="s">
        <v>4191</v>
      </c>
      <c r="E1503" s="25" t="s">
        <v>7164</v>
      </c>
      <c r="F1503" s="25" t="s">
        <v>4194</v>
      </c>
      <c r="G1503" s="26">
        <v>2</v>
      </c>
      <c r="H1503">
        <v>11</v>
      </c>
      <c r="I1503">
        <v>1.0000000000000002</v>
      </c>
      <c r="J1503">
        <v>0</v>
      </c>
      <c r="K1503">
        <v>20</v>
      </c>
      <c r="L1503">
        <v>2.0000000000000004</v>
      </c>
      <c r="M1503">
        <v>1.0000000000000002</v>
      </c>
      <c r="N1503">
        <v>39</v>
      </c>
      <c r="O1503">
        <v>11</v>
      </c>
      <c r="P1503">
        <v>0</v>
      </c>
      <c r="Q1503">
        <v>44</v>
      </c>
      <c r="R1503">
        <v>5</v>
      </c>
      <c r="S1503">
        <v>1</v>
      </c>
      <c r="T1503">
        <v>48</v>
      </c>
      <c r="U1503">
        <v>2.9999999999999996</v>
      </c>
      <c r="V1503">
        <v>14.999999999999996</v>
      </c>
      <c r="W1503">
        <v>41</v>
      </c>
      <c r="X1503">
        <v>7.0000000000000018</v>
      </c>
      <c r="Y1503">
        <v>1.0000000000000002</v>
      </c>
      <c r="Z1503">
        <v>37</v>
      </c>
      <c r="AA1503">
        <v>0</v>
      </c>
      <c r="AB1503">
        <v>0</v>
      </c>
      <c r="AC1503">
        <v>44</v>
      </c>
      <c r="AD1503">
        <v>3</v>
      </c>
      <c r="AE1503">
        <v>1</v>
      </c>
      <c r="AF1503">
        <v>44</v>
      </c>
      <c r="AG1503">
        <v>1</v>
      </c>
      <c r="AH1503">
        <v>0</v>
      </c>
      <c r="AI1503">
        <v>45</v>
      </c>
      <c r="AJ1503">
        <v>1.0000000000000007</v>
      </c>
      <c r="AK1503">
        <v>0</v>
      </c>
      <c r="AL1503">
        <v>52</v>
      </c>
      <c r="AM1503">
        <v>2.9999999999999996</v>
      </c>
      <c r="AN1503">
        <v>2.0000000000000004</v>
      </c>
    </row>
    <row r="1504" spans="1:40" ht="17.100000000000001" customHeight="1" x14ac:dyDescent="0.25">
      <c r="A1504" s="25" t="s">
        <v>4048</v>
      </c>
      <c r="B1504" s="25" t="s">
        <v>6527</v>
      </c>
      <c r="C1504" s="25" t="s">
        <v>4192</v>
      </c>
      <c r="D1504" s="25" t="s">
        <v>4191</v>
      </c>
      <c r="E1504" s="25" t="s">
        <v>7164</v>
      </c>
      <c r="F1504" s="25" t="s">
        <v>4193</v>
      </c>
      <c r="G1504" s="26">
        <v>3</v>
      </c>
      <c r="H1504">
        <v>2</v>
      </c>
      <c r="I1504">
        <v>0</v>
      </c>
      <c r="J1504">
        <v>0</v>
      </c>
      <c r="K1504">
        <v>2</v>
      </c>
      <c r="L1504">
        <v>1</v>
      </c>
      <c r="M1504">
        <v>0</v>
      </c>
      <c r="N1504">
        <v>2</v>
      </c>
      <c r="O1504">
        <v>1</v>
      </c>
      <c r="P1504">
        <v>0</v>
      </c>
      <c r="Q1504">
        <v>2</v>
      </c>
      <c r="R1504">
        <v>0</v>
      </c>
      <c r="S1504">
        <v>0</v>
      </c>
      <c r="T1504">
        <v>3</v>
      </c>
      <c r="U1504">
        <v>0</v>
      </c>
      <c r="V1504">
        <v>1</v>
      </c>
      <c r="W1504">
        <v>4</v>
      </c>
      <c r="X1504">
        <v>2</v>
      </c>
      <c r="Y1504">
        <v>1</v>
      </c>
      <c r="Z1504">
        <v>3</v>
      </c>
      <c r="AA1504">
        <v>0</v>
      </c>
      <c r="AB1504">
        <v>0</v>
      </c>
      <c r="AC1504">
        <v>4</v>
      </c>
      <c r="AD1504">
        <v>0</v>
      </c>
      <c r="AE1504">
        <v>0</v>
      </c>
      <c r="AF1504">
        <v>6</v>
      </c>
      <c r="AG1504">
        <v>1</v>
      </c>
      <c r="AH1504">
        <v>0</v>
      </c>
      <c r="AI1504">
        <v>8</v>
      </c>
      <c r="AJ1504">
        <v>1</v>
      </c>
      <c r="AK1504">
        <v>0</v>
      </c>
      <c r="AL1504">
        <v>9</v>
      </c>
      <c r="AM1504">
        <v>1.0000000000000002</v>
      </c>
      <c r="AN1504">
        <v>0</v>
      </c>
    </row>
    <row r="1505" spans="1:40" ht="17.100000000000001" customHeight="1" x14ac:dyDescent="0.25">
      <c r="A1505" s="25" t="s">
        <v>4048</v>
      </c>
      <c r="B1505" s="25" t="s">
        <v>6527</v>
      </c>
      <c r="C1505" s="25" t="s">
        <v>4192</v>
      </c>
      <c r="D1505" s="25" t="s">
        <v>4191</v>
      </c>
      <c r="E1505" s="25" t="s">
        <v>7164</v>
      </c>
      <c r="F1505" s="25" t="s">
        <v>4190</v>
      </c>
      <c r="G1505" s="26">
        <v>4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</row>
    <row r="1506" spans="1:40" ht="17.100000000000001" customHeight="1" x14ac:dyDescent="0.25">
      <c r="A1506" s="25" t="s">
        <v>4048</v>
      </c>
      <c r="B1506" s="25" t="s">
        <v>6527</v>
      </c>
      <c r="C1506" s="25" t="s">
        <v>567</v>
      </c>
      <c r="D1506" s="25" t="s">
        <v>4186</v>
      </c>
      <c r="E1506" s="25" t="s">
        <v>7165</v>
      </c>
      <c r="F1506" s="25" t="s">
        <v>4189</v>
      </c>
      <c r="G1506" s="26">
        <v>1</v>
      </c>
      <c r="H1506">
        <v>30</v>
      </c>
      <c r="I1506">
        <v>12.999999999999998</v>
      </c>
      <c r="J1506">
        <v>4</v>
      </c>
      <c r="K1506">
        <v>96</v>
      </c>
      <c r="L1506">
        <v>73.000000000000014</v>
      </c>
      <c r="M1506">
        <v>3.0000000000000009</v>
      </c>
      <c r="N1506">
        <v>96</v>
      </c>
      <c r="O1506">
        <v>13.999999999999993</v>
      </c>
      <c r="P1506">
        <v>4</v>
      </c>
      <c r="Q1506">
        <v>93</v>
      </c>
      <c r="R1506">
        <v>4</v>
      </c>
      <c r="S1506">
        <v>3</v>
      </c>
      <c r="T1506">
        <v>90</v>
      </c>
      <c r="U1506">
        <v>2.0000000000000004</v>
      </c>
      <c r="V1506">
        <v>1.0000000000000004</v>
      </c>
      <c r="W1506">
        <v>94</v>
      </c>
      <c r="X1506">
        <v>5.9999999999999982</v>
      </c>
      <c r="Y1506">
        <v>0</v>
      </c>
      <c r="Z1506">
        <v>97</v>
      </c>
      <c r="AA1506">
        <v>4</v>
      </c>
      <c r="AB1506">
        <v>2.0000000000000004</v>
      </c>
      <c r="AC1506">
        <v>100</v>
      </c>
      <c r="AD1506">
        <v>8.0000000000000018</v>
      </c>
      <c r="AE1506">
        <v>1.0000000000000002</v>
      </c>
      <c r="AF1506">
        <v>110</v>
      </c>
      <c r="AG1506">
        <v>13.000000000000005</v>
      </c>
      <c r="AH1506">
        <v>3.9999999999999991</v>
      </c>
      <c r="AI1506">
        <v>104</v>
      </c>
      <c r="AJ1506">
        <v>7.9999999999999964</v>
      </c>
      <c r="AK1506">
        <v>4</v>
      </c>
      <c r="AL1506">
        <v>111</v>
      </c>
      <c r="AM1506">
        <v>11.000000000000002</v>
      </c>
      <c r="AN1506">
        <v>12.999999999999996</v>
      </c>
    </row>
    <row r="1507" spans="1:40" ht="17.100000000000001" customHeight="1" x14ac:dyDescent="0.25">
      <c r="A1507" s="25" t="s">
        <v>4048</v>
      </c>
      <c r="B1507" s="25" t="s">
        <v>6527</v>
      </c>
      <c r="C1507" s="25" t="s">
        <v>567</v>
      </c>
      <c r="D1507" s="25" t="s">
        <v>4186</v>
      </c>
      <c r="E1507" s="25" t="s">
        <v>7165</v>
      </c>
      <c r="F1507" s="25" t="s">
        <v>4188</v>
      </c>
      <c r="G1507" s="26">
        <v>2</v>
      </c>
      <c r="H1507">
        <v>5</v>
      </c>
      <c r="I1507">
        <v>1</v>
      </c>
      <c r="J1507">
        <v>2</v>
      </c>
      <c r="K1507">
        <v>6</v>
      </c>
      <c r="L1507">
        <v>1</v>
      </c>
      <c r="M1507">
        <v>0</v>
      </c>
      <c r="N1507">
        <v>10</v>
      </c>
      <c r="O1507">
        <v>0</v>
      </c>
      <c r="P1507">
        <v>0</v>
      </c>
      <c r="Q1507">
        <v>8</v>
      </c>
      <c r="R1507">
        <v>1.0000000000000002</v>
      </c>
      <c r="S1507">
        <v>0</v>
      </c>
      <c r="T1507">
        <v>8</v>
      </c>
      <c r="U1507">
        <v>0</v>
      </c>
      <c r="V1507">
        <v>0</v>
      </c>
      <c r="W1507">
        <v>12</v>
      </c>
      <c r="X1507">
        <v>4</v>
      </c>
      <c r="Y1507">
        <v>0</v>
      </c>
      <c r="Z1507">
        <v>12</v>
      </c>
      <c r="AA1507">
        <v>1</v>
      </c>
      <c r="AB1507">
        <v>1</v>
      </c>
      <c r="AC1507">
        <v>14</v>
      </c>
      <c r="AD1507">
        <v>2</v>
      </c>
      <c r="AE1507">
        <v>1.0000000000000002</v>
      </c>
      <c r="AF1507">
        <v>14</v>
      </c>
      <c r="AG1507">
        <v>0</v>
      </c>
      <c r="AH1507">
        <v>0</v>
      </c>
      <c r="AI1507">
        <v>13</v>
      </c>
      <c r="AJ1507">
        <v>0</v>
      </c>
      <c r="AK1507">
        <v>0</v>
      </c>
      <c r="AL1507">
        <v>13</v>
      </c>
      <c r="AM1507">
        <v>0</v>
      </c>
      <c r="AN1507">
        <v>0</v>
      </c>
    </row>
    <row r="1508" spans="1:40" ht="17.100000000000001" customHeight="1" x14ac:dyDescent="0.25">
      <c r="A1508" s="25" t="s">
        <v>4048</v>
      </c>
      <c r="B1508" s="25" t="s">
        <v>6527</v>
      </c>
      <c r="C1508" s="25" t="s">
        <v>567</v>
      </c>
      <c r="D1508" s="25" t="s">
        <v>4186</v>
      </c>
      <c r="E1508" s="25" t="s">
        <v>7165</v>
      </c>
      <c r="F1508" s="25" t="s">
        <v>4187</v>
      </c>
      <c r="G1508" s="26">
        <v>3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1</v>
      </c>
      <c r="O1508">
        <v>0</v>
      </c>
      <c r="P1508">
        <v>0</v>
      </c>
      <c r="Q1508">
        <v>1</v>
      </c>
      <c r="R1508">
        <v>0</v>
      </c>
      <c r="S1508">
        <v>0</v>
      </c>
      <c r="T1508">
        <v>1</v>
      </c>
      <c r="U1508">
        <v>0</v>
      </c>
      <c r="V1508">
        <v>0</v>
      </c>
      <c r="W1508">
        <v>1</v>
      </c>
      <c r="X1508">
        <v>0</v>
      </c>
      <c r="Y1508">
        <v>0</v>
      </c>
      <c r="Z1508">
        <v>1</v>
      </c>
      <c r="AA1508">
        <v>0</v>
      </c>
      <c r="AB1508">
        <v>0</v>
      </c>
      <c r="AC1508">
        <v>1</v>
      </c>
      <c r="AD1508">
        <v>0</v>
      </c>
      <c r="AE1508">
        <v>0</v>
      </c>
      <c r="AF1508">
        <v>1</v>
      </c>
      <c r="AG1508">
        <v>1</v>
      </c>
      <c r="AH1508">
        <v>0</v>
      </c>
      <c r="AI1508">
        <v>2</v>
      </c>
      <c r="AJ1508">
        <v>1</v>
      </c>
      <c r="AK1508">
        <v>1</v>
      </c>
      <c r="AL1508">
        <v>2</v>
      </c>
      <c r="AM1508">
        <v>0</v>
      </c>
      <c r="AN1508">
        <v>0</v>
      </c>
    </row>
    <row r="1509" spans="1:40" ht="17.100000000000001" customHeight="1" x14ac:dyDescent="0.25">
      <c r="A1509" s="25" t="s">
        <v>4048</v>
      </c>
      <c r="B1509" s="25" t="s">
        <v>6527</v>
      </c>
      <c r="C1509" s="25" t="s">
        <v>567</v>
      </c>
      <c r="D1509" s="25" t="s">
        <v>4186</v>
      </c>
      <c r="E1509" s="25" t="s">
        <v>7165</v>
      </c>
      <c r="F1509" s="25" t="s">
        <v>4185</v>
      </c>
      <c r="G1509" s="26">
        <v>4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</v>
      </c>
      <c r="AG1509">
        <v>1</v>
      </c>
      <c r="AH1509">
        <v>0</v>
      </c>
      <c r="AI1509">
        <v>1</v>
      </c>
      <c r="AJ1509">
        <v>0</v>
      </c>
      <c r="AK1509">
        <v>0</v>
      </c>
      <c r="AL1509">
        <v>1</v>
      </c>
      <c r="AM1509">
        <v>0</v>
      </c>
      <c r="AN1509">
        <v>0</v>
      </c>
    </row>
    <row r="1510" spans="1:40" ht="17.100000000000001" customHeight="1" x14ac:dyDescent="0.25">
      <c r="A1510" s="25" t="s">
        <v>4048</v>
      </c>
      <c r="B1510" s="25" t="s">
        <v>6527</v>
      </c>
      <c r="C1510" s="25" t="s">
        <v>4181</v>
      </c>
      <c r="D1510" s="25" t="s">
        <v>4180</v>
      </c>
      <c r="E1510" s="25" t="s">
        <v>6536</v>
      </c>
      <c r="F1510" s="25" t="s">
        <v>4184</v>
      </c>
      <c r="G1510" s="26">
        <v>1</v>
      </c>
      <c r="H1510">
        <v>43</v>
      </c>
      <c r="I1510">
        <v>17</v>
      </c>
      <c r="J1510">
        <v>0</v>
      </c>
      <c r="K1510">
        <v>116</v>
      </c>
      <c r="L1510">
        <v>74.999999999999972</v>
      </c>
      <c r="M1510">
        <v>6</v>
      </c>
      <c r="N1510">
        <v>101</v>
      </c>
      <c r="O1510">
        <v>9</v>
      </c>
      <c r="P1510">
        <v>8.0000000000000036</v>
      </c>
      <c r="Q1510">
        <v>93</v>
      </c>
      <c r="R1510">
        <v>2</v>
      </c>
      <c r="S1510">
        <v>40.999999999999993</v>
      </c>
      <c r="T1510">
        <v>60</v>
      </c>
      <c r="U1510">
        <v>8.0000000000000018</v>
      </c>
      <c r="V1510">
        <v>3.0000000000000009</v>
      </c>
      <c r="W1510">
        <v>71</v>
      </c>
      <c r="X1510">
        <v>11.000000000000005</v>
      </c>
      <c r="Y1510">
        <v>30.000000000000007</v>
      </c>
      <c r="Z1510">
        <v>52</v>
      </c>
      <c r="AA1510">
        <v>17.000000000000004</v>
      </c>
      <c r="AB1510">
        <v>13.000000000000004</v>
      </c>
      <c r="AC1510">
        <v>70</v>
      </c>
      <c r="AD1510">
        <v>27.000000000000011</v>
      </c>
      <c r="AE1510">
        <v>11</v>
      </c>
      <c r="AF1510">
        <v>72</v>
      </c>
      <c r="AG1510">
        <v>11.000000000000005</v>
      </c>
      <c r="AH1510">
        <v>5</v>
      </c>
      <c r="AI1510">
        <v>87</v>
      </c>
      <c r="AJ1510">
        <v>21.000000000000007</v>
      </c>
      <c r="AK1510">
        <v>35.000000000000007</v>
      </c>
      <c r="AL1510">
        <v>75</v>
      </c>
      <c r="AM1510">
        <v>24.000000000000018</v>
      </c>
      <c r="AN1510">
        <v>6</v>
      </c>
    </row>
    <row r="1511" spans="1:40" ht="17.100000000000001" customHeight="1" x14ac:dyDescent="0.25">
      <c r="A1511" s="25" t="s">
        <v>4048</v>
      </c>
      <c r="B1511" s="25" t="s">
        <v>6527</v>
      </c>
      <c r="C1511" s="25" t="s">
        <v>4181</v>
      </c>
      <c r="D1511" s="25" t="s">
        <v>4180</v>
      </c>
      <c r="E1511" s="25" t="s">
        <v>6536</v>
      </c>
      <c r="F1511" s="25" t="s">
        <v>4183</v>
      </c>
      <c r="G1511" s="26">
        <v>2</v>
      </c>
      <c r="H1511">
        <v>5</v>
      </c>
      <c r="I1511">
        <v>0</v>
      </c>
      <c r="J1511">
        <v>0</v>
      </c>
      <c r="K1511">
        <v>8</v>
      </c>
      <c r="L1511">
        <v>3</v>
      </c>
      <c r="M1511">
        <v>2</v>
      </c>
      <c r="N1511">
        <v>8</v>
      </c>
      <c r="O1511">
        <v>1.0000000000000002</v>
      </c>
      <c r="P1511">
        <v>0</v>
      </c>
      <c r="Q1511">
        <v>8</v>
      </c>
      <c r="R1511">
        <v>1</v>
      </c>
      <c r="S1511">
        <v>0</v>
      </c>
      <c r="T1511">
        <v>12</v>
      </c>
      <c r="U1511">
        <v>2.9999999999999996</v>
      </c>
      <c r="V1511">
        <v>1</v>
      </c>
      <c r="W1511">
        <v>9</v>
      </c>
      <c r="X1511">
        <v>1.0000000000000002</v>
      </c>
      <c r="Y1511">
        <v>0</v>
      </c>
      <c r="Z1511">
        <v>5</v>
      </c>
      <c r="AA1511">
        <v>0</v>
      </c>
      <c r="AB1511">
        <v>0</v>
      </c>
      <c r="AC1511">
        <v>10</v>
      </c>
      <c r="AD1511">
        <v>0.99999999999999989</v>
      </c>
      <c r="AE1511">
        <v>0</v>
      </c>
      <c r="AF1511">
        <v>13</v>
      </c>
      <c r="AG1511">
        <v>0.99999999999999989</v>
      </c>
      <c r="AH1511">
        <v>0</v>
      </c>
      <c r="AI1511">
        <v>13</v>
      </c>
      <c r="AJ1511">
        <v>0</v>
      </c>
      <c r="AK1511">
        <v>0</v>
      </c>
      <c r="AL1511">
        <v>16</v>
      </c>
      <c r="AM1511">
        <v>1</v>
      </c>
      <c r="AN1511">
        <v>2</v>
      </c>
    </row>
    <row r="1512" spans="1:40" ht="17.100000000000001" customHeight="1" x14ac:dyDescent="0.25">
      <c r="A1512" s="25" t="s">
        <v>4048</v>
      </c>
      <c r="B1512" s="25" t="s">
        <v>6527</v>
      </c>
      <c r="C1512" s="25" t="s">
        <v>4181</v>
      </c>
      <c r="D1512" s="25" t="s">
        <v>4180</v>
      </c>
      <c r="E1512" s="25" t="s">
        <v>6536</v>
      </c>
      <c r="F1512" s="25" t="s">
        <v>4182</v>
      </c>
      <c r="G1512" s="26">
        <v>3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1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2</v>
      </c>
      <c r="AM1512">
        <v>1</v>
      </c>
      <c r="AN1512">
        <v>0</v>
      </c>
    </row>
    <row r="1513" spans="1:40" ht="17.100000000000001" customHeight="1" x14ac:dyDescent="0.25">
      <c r="A1513" s="25" t="s">
        <v>4048</v>
      </c>
      <c r="B1513" s="25" t="s">
        <v>6527</v>
      </c>
      <c r="C1513" s="25" t="s">
        <v>4181</v>
      </c>
      <c r="D1513" s="25" t="s">
        <v>4180</v>
      </c>
      <c r="E1513" s="25" t="s">
        <v>6536</v>
      </c>
      <c r="F1513" s="25" t="s">
        <v>4179</v>
      </c>
      <c r="G1513" s="26">
        <v>4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</row>
    <row r="1514" spans="1:40" ht="17.100000000000001" customHeight="1" x14ac:dyDescent="0.25">
      <c r="A1514" s="25" t="s">
        <v>4048</v>
      </c>
      <c r="B1514" s="25" t="s">
        <v>6527</v>
      </c>
      <c r="C1514" s="25" t="s">
        <v>1350</v>
      </c>
      <c r="D1514" s="25" t="s">
        <v>4175</v>
      </c>
      <c r="E1514" s="25" t="s">
        <v>6537</v>
      </c>
      <c r="F1514" s="25" t="s">
        <v>4178</v>
      </c>
      <c r="G1514" s="26">
        <v>1</v>
      </c>
      <c r="H1514">
        <v>44</v>
      </c>
      <c r="I1514">
        <v>36</v>
      </c>
      <c r="J1514">
        <v>3</v>
      </c>
      <c r="K1514">
        <v>140</v>
      </c>
      <c r="L1514">
        <v>106</v>
      </c>
      <c r="M1514">
        <v>2.0000000000000009</v>
      </c>
      <c r="N1514">
        <v>164</v>
      </c>
      <c r="O1514">
        <v>34</v>
      </c>
      <c r="P1514">
        <v>12.000000000000005</v>
      </c>
      <c r="Q1514">
        <v>157</v>
      </c>
      <c r="R1514">
        <v>8.9999999999999964</v>
      </c>
      <c r="S1514">
        <v>86.999999999999957</v>
      </c>
      <c r="T1514">
        <v>94</v>
      </c>
      <c r="U1514">
        <v>22</v>
      </c>
      <c r="V1514">
        <v>26</v>
      </c>
      <c r="W1514">
        <v>82</v>
      </c>
      <c r="X1514">
        <v>9.0000000000000036</v>
      </c>
      <c r="Y1514">
        <v>4.0000000000000009</v>
      </c>
      <c r="Z1514">
        <v>87</v>
      </c>
      <c r="AA1514">
        <v>9.0000000000000018</v>
      </c>
      <c r="AB1514">
        <v>26.000000000000007</v>
      </c>
      <c r="AC1514">
        <v>90</v>
      </c>
      <c r="AD1514">
        <v>19.000000000000007</v>
      </c>
      <c r="AE1514">
        <v>10.999999999999998</v>
      </c>
      <c r="AF1514">
        <v>95</v>
      </c>
      <c r="AG1514">
        <v>18.000000000000007</v>
      </c>
      <c r="AH1514">
        <v>16.000000000000007</v>
      </c>
      <c r="AI1514">
        <v>101</v>
      </c>
      <c r="AJ1514">
        <v>18.000000000000004</v>
      </c>
      <c r="AK1514">
        <v>34.000000000000007</v>
      </c>
      <c r="AL1514">
        <v>79</v>
      </c>
      <c r="AM1514">
        <v>15.000000000000004</v>
      </c>
      <c r="AN1514">
        <v>7</v>
      </c>
    </row>
    <row r="1515" spans="1:40" ht="17.100000000000001" customHeight="1" x14ac:dyDescent="0.25">
      <c r="A1515" s="25" t="s">
        <v>4048</v>
      </c>
      <c r="B1515" s="25" t="s">
        <v>6527</v>
      </c>
      <c r="C1515" s="25" t="s">
        <v>1350</v>
      </c>
      <c r="D1515" s="25" t="s">
        <v>4175</v>
      </c>
      <c r="E1515" s="25" t="s">
        <v>6537</v>
      </c>
      <c r="F1515" s="25" t="s">
        <v>4177</v>
      </c>
      <c r="G1515" s="26">
        <v>2</v>
      </c>
      <c r="H1515">
        <v>5</v>
      </c>
      <c r="I1515">
        <v>1</v>
      </c>
      <c r="J1515">
        <v>0</v>
      </c>
      <c r="K1515">
        <v>12</v>
      </c>
      <c r="L1515">
        <v>6</v>
      </c>
      <c r="M1515">
        <v>0</v>
      </c>
      <c r="N1515">
        <v>22</v>
      </c>
      <c r="O1515">
        <v>0.99999999999999989</v>
      </c>
      <c r="P1515">
        <v>0</v>
      </c>
      <c r="Q1515">
        <v>23</v>
      </c>
      <c r="R1515">
        <v>0</v>
      </c>
      <c r="S1515">
        <v>1.0000000000000002</v>
      </c>
      <c r="T1515">
        <v>23</v>
      </c>
      <c r="U1515">
        <v>1.0000000000000002</v>
      </c>
      <c r="V1515">
        <v>0</v>
      </c>
      <c r="W1515">
        <v>25</v>
      </c>
      <c r="X1515">
        <v>2.0000000000000004</v>
      </c>
      <c r="Y1515">
        <v>0.99999999999999989</v>
      </c>
      <c r="Z1515">
        <v>22</v>
      </c>
      <c r="AA1515">
        <v>0</v>
      </c>
      <c r="AB1515">
        <v>1.0000000000000002</v>
      </c>
      <c r="AC1515">
        <v>22</v>
      </c>
      <c r="AD1515">
        <v>0.99999999999999989</v>
      </c>
      <c r="AE1515">
        <v>0</v>
      </c>
      <c r="AF1515">
        <v>30</v>
      </c>
      <c r="AG1515">
        <v>6</v>
      </c>
      <c r="AH1515">
        <v>0</v>
      </c>
      <c r="AI1515">
        <v>28</v>
      </c>
      <c r="AJ1515">
        <v>1.0000000000000004</v>
      </c>
      <c r="AK1515">
        <v>0</v>
      </c>
      <c r="AL1515">
        <v>36</v>
      </c>
      <c r="AM1515">
        <v>6</v>
      </c>
      <c r="AN1515">
        <v>2</v>
      </c>
    </row>
    <row r="1516" spans="1:40" ht="17.100000000000001" customHeight="1" x14ac:dyDescent="0.25">
      <c r="A1516" s="25" t="s">
        <v>4048</v>
      </c>
      <c r="B1516" s="25" t="s">
        <v>6527</v>
      </c>
      <c r="C1516" s="25" t="s">
        <v>1350</v>
      </c>
      <c r="D1516" s="25" t="s">
        <v>4175</v>
      </c>
      <c r="E1516" s="25" t="s">
        <v>6537</v>
      </c>
      <c r="F1516" s="25" t="s">
        <v>4176</v>
      </c>
      <c r="G1516" s="26">
        <v>3</v>
      </c>
      <c r="H1516">
        <v>0</v>
      </c>
      <c r="I1516">
        <v>0</v>
      </c>
      <c r="J1516">
        <v>0</v>
      </c>
      <c r="K1516">
        <v>1</v>
      </c>
      <c r="L1516">
        <v>0</v>
      </c>
      <c r="M1516">
        <v>0</v>
      </c>
      <c r="N1516">
        <v>1</v>
      </c>
      <c r="O1516">
        <v>0</v>
      </c>
      <c r="P1516">
        <v>0</v>
      </c>
      <c r="Q1516">
        <v>1</v>
      </c>
      <c r="R1516">
        <v>0</v>
      </c>
      <c r="S1516">
        <v>0</v>
      </c>
      <c r="T1516">
        <v>1</v>
      </c>
      <c r="U1516">
        <v>0</v>
      </c>
      <c r="V1516">
        <v>0</v>
      </c>
      <c r="W1516">
        <v>1</v>
      </c>
      <c r="X1516">
        <v>0</v>
      </c>
      <c r="Y1516">
        <v>0</v>
      </c>
      <c r="Z1516">
        <v>2</v>
      </c>
      <c r="AA1516">
        <v>0</v>
      </c>
      <c r="AB1516">
        <v>0</v>
      </c>
      <c r="AC1516">
        <v>2</v>
      </c>
      <c r="AD1516">
        <v>0</v>
      </c>
      <c r="AE1516">
        <v>0</v>
      </c>
      <c r="AF1516">
        <v>1</v>
      </c>
      <c r="AG1516">
        <v>0</v>
      </c>
      <c r="AH1516">
        <v>0</v>
      </c>
      <c r="AI1516">
        <v>2</v>
      </c>
      <c r="AJ1516">
        <v>0</v>
      </c>
      <c r="AK1516">
        <v>0</v>
      </c>
      <c r="AL1516">
        <v>1</v>
      </c>
      <c r="AM1516">
        <v>0</v>
      </c>
      <c r="AN1516">
        <v>0</v>
      </c>
    </row>
    <row r="1517" spans="1:40" ht="17.100000000000001" customHeight="1" x14ac:dyDescent="0.25">
      <c r="A1517" s="25" t="s">
        <v>4048</v>
      </c>
      <c r="B1517" s="25" t="s">
        <v>6527</v>
      </c>
      <c r="C1517" s="25" t="s">
        <v>1350</v>
      </c>
      <c r="D1517" s="25" t="s">
        <v>4175</v>
      </c>
      <c r="E1517" s="25" t="s">
        <v>6537</v>
      </c>
      <c r="F1517" s="25" t="s">
        <v>4174</v>
      </c>
      <c r="G1517" s="26">
        <v>4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</row>
    <row r="1518" spans="1:40" ht="17.100000000000001" customHeight="1" x14ac:dyDescent="0.25">
      <c r="A1518" s="25" t="s">
        <v>4048</v>
      </c>
      <c r="B1518" s="25" t="s">
        <v>6527</v>
      </c>
      <c r="C1518" s="25" t="s">
        <v>1054</v>
      </c>
      <c r="D1518" s="25" t="s">
        <v>4170</v>
      </c>
      <c r="E1518" s="25" t="s">
        <v>7166</v>
      </c>
      <c r="F1518" s="25" t="s">
        <v>4173</v>
      </c>
      <c r="G1518" s="26">
        <v>1</v>
      </c>
      <c r="H1518">
        <v>46</v>
      </c>
      <c r="I1518">
        <v>19.999999999999993</v>
      </c>
      <c r="J1518">
        <v>3.0000000000000004</v>
      </c>
      <c r="K1518">
        <v>57</v>
      </c>
      <c r="L1518">
        <v>13.999999999999996</v>
      </c>
      <c r="M1518">
        <v>1</v>
      </c>
      <c r="N1518">
        <v>64</v>
      </c>
      <c r="O1518">
        <v>9.0000000000000053</v>
      </c>
      <c r="P1518">
        <v>0</v>
      </c>
      <c r="Q1518">
        <v>64</v>
      </c>
      <c r="R1518">
        <v>4</v>
      </c>
      <c r="S1518">
        <v>9.0000000000000018</v>
      </c>
      <c r="T1518">
        <v>71</v>
      </c>
      <c r="U1518">
        <v>12.000000000000004</v>
      </c>
      <c r="V1518">
        <v>4.0000000000000009</v>
      </c>
      <c r="W1518">
        <v>73</v>
      </c>
      <c r="X1518">
        <v>5</v>
      </c>
      <c r="Y1518">
        <v>7.0000000000000009</v>
      </c>
      <c r="Z1518">
        <v>65</v>
      </c>
      <c r="AA1518">
        <v>9.0000000000000018</v>
      </c>
      <c r="AB1518">
        <v>5</v>
      </c>
      <c r="AC1518">
        <v>74</v>
      </c>
      <c r="AD1518">
        <v>6.0000000000000018</v>
      </c>
      <c r="AE1518">
        <v>8.0000000000000018</v>
      </c>
      <c r="AF1518">
        <v>84</v>
      </c>
      <c r="AG1518">
        <v>11.000000000000007</v>
      </c>
      <c r="AH1518">
        <v>4.0000000000000018</v>
      </c>
      <c r="AI1518">
        <v>84</v>
      </c>
      <c r="AJ1518">
        <v>7.0000000000000018</v>
      </c>
      <c r="AK1518">
        <v>3</v>
      </c>
      <c r="AL1518">
        <v>84</v>
      </c>
      <c r="AM1518">
        <v>6</v>
      </c>
      <c r="AN1518">
        <v>6</v>
      </c>
    </row>
    <row r="1519" spans="1:40" ht="17.100000000000001" customHeight="1" x14ac:dyDescent="0.25">
      <c r="A1519" s="25" t="s">
        <v>4048</v>
      </c>
      <c r="B1519" s="25" t="s">
        <v>6527</v>
      </c>
      <c r="C1519" s="25" t="s">
        <v>1054</v>
      </c>
      <c r="D1519" s="25" t="s">
        <v>4170</v>
      </c>
      <c r="E1519" s="25" t="s">
        <v>7166</v>
      </c>
      <c r="F1519" s="25" t="s">
        <v>4172</v>
      </c>
      <c r="G1519" s="26">
        <v>2</v>
      </c>
      <c r="H1519">
        <v>9</v>
      </c>
      <c r="I1519">
        <v>4</v>
      </c>
      <c r="J1519">
        <v>1.0000000000000002</v>
      </c>
      <c r="K1519">
        <v>17</v>
      </c>
      <c r="L1519">
        <v>3</v>
      </c>
      <c r="M1519">
        <v>0</v>
      </c>
      <c r="N1519">
        <v>18</v>
      </c>
      <c r="O1519">
        <v>0</v>
      </c>
      <c r="P1519">
        <v>0</v>
      </c>
      <c r="Q1519">
        <v>20</v>
      </c>
      <c r="R1519">
        <v>0.99999999999999989</v>
      </c>
      <c r="S1519">
        <v>0.99999999999999989</v>
      </c>
      <c r="T1519">
        <v>18</v>
      </c>
      <c r="U1519">
        <v>0</v>
      </c>
      <c r="V1519">
        <v>0</v>
      </c>
      <c r="W1519">
        <v>18</v>
      </c>
      <c r="X1519">
        <v>0</v>
      </c>
      <c r="Y1519">
        <v>2</v>
      </c>
      <c r="Z1519">
        <v>19</v>
      </c>
      <c r="AA1519">
        <v>1.0000000000000002</v>
      </c>
      <c r="AB1519">
        <v>1</v>
      </c>
      <c r="AC1519">
        <v>22</v>
      </c>
      <c r="AD1519">
        <v>1.9999999999999998</v>
      </c>
      <c r="AE1519">
        <v>0.99999999999999989</v>
      </c>
      <c r="AF1519">
        <v>26</v>
      </c>
      <c r="AG1519">
        <v>3.9999999999999996</v>
      </c>
      <c r="AH1519">
        <v>0</v>
      </c>
      <c r="AI1519">
        <v>29</v>
      </c>
      <c r="AJ1519">
        <v>1.0000000000000002</v>
      </c>
      <c r="AK1519">
        <v>0</v>
      </c>
      <c r="AL1519">
        <v>30</v>
      </c>
      <c r="AM1519">
        <v>1.0000000000000004</v>
      </c>
      <c r="AN1519">
        <v>4.0000000000000009</v>
      </c>
    </row>
    <row r="1520" spans="1:40" ht="17.100000000000001" customHeight="1" x14ac:dyDescent="0.25">
      <c r="A1520" s="25" t="s">
        <v>4048</v>
      </c>
      <c r="B1520" s="25" t="s">
        <v>6527</v>
      </c>
      <c r="C1520" s="25" t="s">
        <v>1054</v>
      </c>
      <c r="D1520" s="25" t="s">
        <v>4170</v>
      </c>
      <c r="E1520" s="25" t="s">
        <v>7166</v>
      </c>
      <c r="F1520" s="25" t="s">
        <v>4171</v>
      </c>
      <c r="G1520" s="26">
        <v>3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2</v>
      </c>
      <c r="AG1520">
        <v>2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</row>
    <row r="1521" spans="1:40" ht="17.100000000000001" customHeight="1" x14ac:dyDescent="0.25">
      <c r="A1521" s="25" t="s">
        <v>4048</v>
      </c>
      <c r="B1521" s="25" t="s">
        <v>6527</v>
      </c>
      <c r="C1521" s="25" t="s">
        <v>1054</v>
      </c>
      <c r="D1521" s="25" t="s">
        <v>4170</v>
      </c>
      <c r="E1521" s="25" t="s">
        <v>7166</v>
      </c>
      <c r="F1521" s="25" t="s">
        <v>4169</v>
      </c>
      <c r="G1521" s="26">
        <v>4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</row>
    <row r="1522" spans="1:40" ht="17.100000000000001" customHeight="1" x14ac:dyDescent="0.25">
      <c r="A1522" s="25" t="s">
        <v>4048</v>
      </c>
      <c r="B1522" s="25" t="s">
        <v>6527</v>
      </c>
      <c r="C1522" s="25" t="s">
        <v>2405</v>
      </c>
      <c r="D1522" s="25" t="s">
        <v>4165</v>
      </c>
      <c r="E1522" s="25" t="s">
        <v>6538</v>
      </c>
      <c r="F1522" s="25" t="s">
        <v>4168</v>
      </c>
      <c r="G1522" s="26">
        <v>1</v>
      </c>
      <c r="H1522">
        <v>50</v>
      </c>
      <c r="I1522">
        <v>12.999999999999998</v>
      </c>
      <c r="J1522">
        <v>0.99999999999999989</v>
      </c>
      <c r="K1522">
        <v>92</v>
      </c>
      <c r="L1522">
        <v>43</v>
      </c>
      <c r="M1522">
        <v>4.0000000000000009</v>
      </c>
      <c r="N1522">
        <v>108</v>
      </c>
      <c r="O1522">
        <v>25.000000000000004</v>
      </c>
      <c r="P1522">
        <v>5</v>
      </c>
      <c r="Q1522">
        <v>121</v>
      </c>
      <c r="R1522">
        <v>16.999999999999996</v>
      </c>
      <c r="S1522">
        <v>6</v>
      </c>
      <c r="T1522">
        <v>122</v>
      </c>
      <c r="U1522">
        <v>9.9999999999999982</v>
      </c>
      <c r="V1522">
        <v>2.0000000000000004</v>
      </c>
      <c r="W1522">
        <v>136</v>
      </c>
      <c r="X1522">
        <v>17.000000000000007</v>
      </c>
      <c r="Y1522">
        <v>6.0000000000000018</v>
      </c>
      <c r="Z1522">
        <v>138</v>
      </c>
      <c r="AA1522">
        <v>10</v>
      </c>
      <c r="AB1522">
        <v>32.000000000000028</v>
      </c>
      <c r="AC1522">
        <v>113</v>
      </c>
      <c r="AD1522">
        <v>14.999999999999995</v>
      </c>
      <c r="AE1522">
        <v>7.9999999999999982</v>
      </c>
      <c r="AF1522">
        <v>152</v>
      </c>
      <c r="AG1522">
        <v>52</v>
      </c>
      <c r="AH1522">
        <v>8</v>
      </c>
      <c r="AI1522">
        <v>168</v>
      </c>
      <c r="AJ1522">
        <v>28.999999999999989</v>
      </c>
      <c r="AK1522">
        <v>9.0000000000000018</v>
      </c>
      <c r="AL1522">
        <v>178</v>
      </c>
      <c r="AM1522">
        <v>24.000000000000014</v>
      </c>
      <c r="AN1522">
        <v>26.000000000000004</v>
      </c>
    </row>
    <row r="1523" spans="1:40" ht="17.100000000000001" customHeight="1" x14ac:dyDescent="0.25">
      <c r="A1523" s="25" t="s">
        <v>4048</v>
      </c>
      <c r="B1523" s="25" t="s">
        <v>6527</v>
      </c>
      <c r="C1523" s="25" t="s">
        <v>2405</v>
      </c>
      <c r="D1523" s="25" t="s">
        <v>4165</v>
      </c>
      <c r="E1523" s="25" t="s">
        <v>6538</v>
      </c>
      <c r="F1523" s="25" t="s">
        <v>4167</v>
      </c>
      <c r="G1523" s="26">
        <v>2</v>
      </c>
      <c r="H1523">
        <v>9</v>
      </c>
      <c r="I1523">
        <v>2</v>
      </c>
      <c r="J1523">
        <v>1.0000000000000002</v>
      </c>
      <c r="K1523">
        <v>11</v>
      </c>
      <c r="L1523">
        <v>1.0000000000000002</v>
      </c>
      <c r="M1523">
        <v>0</v>
      </c>
      <c r="N1523">
        <v>17</v>
      </c>
      <c r="O1523">
        <v>2.0000000000000004</v>
      </c>
      <c r="P1523">
        <v>1</v>
      </c>
      <c r="Q1523">
        <v>18</v>
      </c>
      <c r="R1523">
        <v>2</v>
      </c>
      <c r="S1523">
        <v>0</v>
      </c>
      <c r="T1523">
        <v>20</v>
      </c>
      <c r="U1523">
        <v>0.99999999999999989</v>
      </c>
      <c r="V1523">
        <v>3.0000000000000004</v>
      </c>
      <c r="W1523">
        <v>18</v>
      </c>
      <c r="X1523">
        <v>0</v>
      </c>
      <c r="Y1523">
        <v>1</v>
      </c>
      <c r="Z1523">
        <v>19</v>
      </c>
      <c r="AA1523">
        <v>1</v>
      </c>
      <c r="AB1523">
        <v>4</v>
      </c>
      <c r="AC1523">
        <v>17</v>
      </c>
      <c r="AD1523">
        <v>2</v>
      </c>
      <c r="AE1523">
        <v>0</v>
      </c>
      <c r="AF1523">
        <v>23</v>
      </c>
      <c r="AG1523">
        <v>1.9999999999999996</v>
      </c>
      <c r="AH1523">
        <v>0.99999999999999978</v>
      </c>
      <c r="AI1523">
        <v>25</v>
      </c>
      <c r="AJ1523">
        <v>1.0000000000000002</v>
      </c>
      <c r="AK1523">
        <v>0</v>
      </c>
      <c r="AL1523">
        <v>24</v>
      </c>
      <c r="AM1523">
        <v>0</v>
      </c>
      <c r="AN1523">
        <v>0</v>
      </c>
    </row>
    <row r="1524" spans="1:40" ht="17.100000000000001" customHeight="1" x14ac:dyDescent="0.25">
      <c r="A1524" s="25" t="s">
        <v>4048</v>
      </c>
      <c r="B1524" s="25" t="s">
        <v>6527</v>
      </c>
      <c r="C1524" s="25" t="s">
        <v>2405</v>
      </c>
      <c r="D1524" s="25" t="s">
        <v>4165</v>
      </c>
      <c r="E1524" s="25" t="s">
        <v>6538</v>
      </c>
      <c r="F1524" s="25" t="s">
        <v>4166</v>
      </c>
      <c r="G1524" s="26">
        <v>3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1</v>
      </c>
      <c r="AA1524">
        <v>1</v>
      </c>
      <c r="AB1524">
        <v>0</v>
      </c>
      <c r="AC1524">
        <v>1</v>
      </c>
      <c r="AD1524">
        <v>1</v>
      </c>
      <c r="AE1524">
        <v>1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</row>
    <row r="1525" spans="1:40" ht="17.100000000000001" customHeight="1" x14ac:dyDescent="0.25">
      <c r="A1525" s="25" t="s">
        <v>4048</v>
      </c>
      <c r="B1525" s="25" t="s">
        <v>6527</v>
      </c>
      <c r="C1525" s="25" t="s">
        <v>2405</v>
      </c>
      <c r="D1525" s="25" t="s">
        <v>4165</v>
      </c>
      <c r="E1525" s="25" t="s">
        <v>6538</v>
      </c>
      <c r="F1525" s="25" t="s">
        <v>4164</v>
      </c>
      <c r="G1525" s="26">
        <v>4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1</v>
      </c>
      <c r="O1525">
        <v>1</v>
      </c>
      <c r="P1525">
        <v>0</v>
      </c>
      <c r="Q1525">
        <v>0</v>
      </c>
      <c r="R1525">
        <v>0</v>
      </c>
      <c r="S1525">
        <v>0</v>
      </c>
      <c r="T1525">
        <v>1</v>
      </c>
      <c r="U1525">
        <v>1</v>
      </c>
      <c r="V1525">
        <v>1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</row>
    <row r="1526" spans="1:40" ht="17.100000000000001" customHeight="1" x14ac:dyDescent="0.25">
      <c r="A1526" s="25" t="s">
        <v>4048</v>
      </c>
      <c r="B1526" s="25" t="s">
        <v>6527</v>
      </c>
      <c r="C1526" s="25" t="s">
        <v>4160</v>
      </c>
      <c r="D1526" s="25" t="s">
        <v>4159</v>
      </c>
      <c r="E1526" s="25" t="s">
        <v>6539</v>
      </c>
      <c r="F1526" s="25" t="s">
        <v>4163</v>
      </c>
      <c r="G1526" s="26">
        <v>1</v>
      </c>
      <c r="H1526">
        <v>314</v>
      </c>
      <c r="I1526">
        <v>66</v>
      </c>
      <c r="J1526">
        <v>27.000000000000028</v>
      </c>
      <c r="K1526">
        <v>337</v>
      </c>
      <c r="L1526">
        <v>61.999999999999964</v>
      </c>
      <c r="M1526">
        <v>10.000000000000012</v>
      </c>
      <c r="N1526">
        <v>369</v>
      </c>
      <c r="O1526">
        <v>52.999999999999972</v>
      </c>
      <c r="P1526">
        <v>12.999999999999996</v>
      </c>
      <c r="Q1526">
        <v>370</v>
      </c>
      <c r="R1526">
        <v>17.000000000000004</v>
      </c>
      <c r="S1526">
        <v>42</v>
      </c>
      <c r="T1526">
        <v>331</v>
      </c>
      <c r="U1526">
        <v>16.000000000000007</v>
      </c>
      <c r="V1526">
        <v>7.9999999999999929</v>
      </c>
      <c r="W1526">
        <v>338</v>
      </c>
      <c r="X1526">
        <v>21.000000000000014</v>
      </c>
      <c r="Y1526">
        <v>15.999999999999988</v>
      </c>
      <c r="Z1526">
        <v>331</v>
      </c>
      <c r="AA1526">
        <v>19.000000000000021</v>
      </c>
      <c r="AB1526">
        <v>27.999999999999996</v>
      </c>
      <c r="AC1526">
        <v>328</v>
      </c>
      <c r="AD1526">
        <v>25.000000000000014</v>
      </c>
      <c r="AE1526">
        <v>24.000000000000004</v>
      </c>
      <c r="AF1526">
        <v>389</v>
      </c>
      <c r="AG1526">
        <v>90.999999999999943</v>
      </c>
      <c r="AH1526">
        <v>30.999999999999993</v>
      </c>
      <c r="AI1526">
        <v>386</v>
      </c>
      <c r="AJ1526">
        <v>32.999999999999986</v>
      </c>
      <c r="AK1526">
        <v>18.000000000000004</v>
      </c>
      <c r="AL1526">
        <v>399</v>
      </c>
      <c r="AM1526">
        <v>36.000000000000007</v>
      </c>
      <c r="AN1526">
        <v>25.000000000000004</v>
      </c>
    </row>
    <row r="1527" spans="1:40" ht="17.100000000000001" customHeight="1" x14ac:dyDescent="0.25">
      <c r="A1527" s="25" t="s">
        <v>4048</v>
      </c>
      <c r="B1527" s="25" t="s">
        <v>6527</v>
      </c>
      <c r="C1527" s="25" t="s">
        <v>4160</v>
      </c>
      <c r="D1527" s="25" t="s">
        <v>4159</v>
      </c>
      <c r="E1527" s="25" t="s">
        <v>6539</v>
      </c>
      <c r="F1527" s="25" t="s">
        <v>4162</v>
      </c>
      <c r="G1527" s="26">
        <v>2</v>
      </c>
      <c r="H1527">
        <v>54</v>
      </c>
      <c r="I1527">
        <v>6.0000000000000009</v>
      </c>
      <c r="J1527">
        <v>0</v>
      </c>
      <c r="K1527">
        <v>64</v>
      </c>
      <c r="L1527">
        <v>7.0000000000000009</v>
      </c>
      <c r="M1527">
        <v>4.0000000000000009</v>
      </c>
      <c r="N1527">
        <v>67</v>
      </c>
      <c r="O1527">
        <v>6.0000000000000027</v>
      </c>
      <c r="P1527">
        <v>3.0000000000000009</v>
      </c>
      <c r="Q1527">
        <v>64</v>
      </c>
      <c r="R1527">
        <v>4.0000000000000009</v>
      </c>
      <c r="S1527">
        <v>14.999999999999998</v>
      </c>
      <c r="T1527">
        <v>47</v>
      </c>
      <c r="U1527">
        <v>0</v>
      </c>
      <c r="V1527">
        <v>0</v>
      </c>
      <c r="W1527">
        <v>51</v>
      </c>
      <c r="X1527">
        <v>1.0000000000000004</v>
      </c>
      <c r="Y1527">
        <v>1.0000000000000004</v>
      </c>
      <c r="Z1527">
        <v>49</v>
      </c>
      <c r="AA1527">
        <v>0</v>
      </c>
      <c r="AB1527">
        <v>0.99999999999999989</v>
      </c>
      <c r="AC1527">
        <v>49</v>
      </c>
      <c r="AD1527">
        <v>2.0000000000000004</v>
      </c>
      <c r="AE1527">
        <v>0</v>
      </c>
      <c r="AF1527">
        <v>55</v>
      </c>
      <c r="AG1527">
        <v>4.0000000000000009</v>
      </c>
      <c r="AH1527">
        <v>1.0000000000000004</v>
      </c>
      <c r="AI1527">
        <v>57</v>
      </c>
      <c r="AJ1527">
        <v>5.0000000000000009</v>
      </c>
      <c r="AK1527">
        <v>0</v>
      </c>
      <c r="AL1527">
        <v>60</v>
      </c>
      <c r="AM1527">
        <v>2.9999999999999996</v>
      </c>
      <c r="AN1527">
        <v>2</v>
      </c>
    </row>
    <row r="1528" spans="1:40" ht="17.100000000000001" customHeight="1" x14ac:dyDescent="0.25">
      <c r="A1528" s="25" t="s">
        <v>4048</v>
      </c>
      <c r="B1528" s="25" t="s">
        <v>6527</v>
      </c>
      <c r="C1528" s="25" t="s">
        <v>4160</v>
      </c>
      <c r="D1528" s="25" t="s">
        <v>4159</v>
      </c>
      <c r="E1528" s="25" t="s">
        <v>6539</v>
      </c>
      <c r="F1528" s="25" t="s">
        <v>4161</v>
      </c>
      <c r="G1528" s="26">
        <v>3</v>
      </c>
      <c r="H1528">
        <v>14</v>
      </c>
      <c r="I1528">
        <v>2</v>
      </c>
      <c r="J1528">
        <v>1</v>
      </c>
      <c r="K1528">
        <v>15</v>
      </c>
      <c r="L1528">
        <v>0</v>
      </c>
      <c r="M1528">
        <v>1</v>
      </c>
      <c r="N1528">
        <v>11</v>
      </c>
      <c r="O1528">
        <v>0.99999999999999989</v>
      </c>
      <c r="P1528">
        <v>0.99999999999999989</v>
      </c>
      <c r="Q1528">
        <v>11</v>
      </c>
      <c r="R1528">
        <v>1.0000000000000002</v>
      </c>
      <c r="S1528">
        <v>0</v>
      </c>
      <c r="T1528">
        <v>16</v>
      </c>
      <c r="U1528">
        <v>3</v>
      </c>
      <c r="V1528">
        <v>2.0000000000000004</v>
      </c>
      <c r="W1528">
        <v>15</v>
      </c>
      <c r="X1528">
        <v>1</v>
      </c>
      <c r="Y1528">
        <v>0</v>
      </c>
      <c r="Z1528">
        <v>18</v>
      </c>
      <c r="AA1528">
        <v>1</v>
      </c>
      <c r="AB1528">
        <v>1</v>
      </c>
      <c r="AC1528">
        <v>18</v>
      </c>
      <c r="AD1528">
        <v>1.0000000000000002</v>
      </c>
      <c r="AE1528">
        <v>0</v>
      </c>
      <c r="AF1528">
        <v>14</v>
      </c>
      <c r="AG1528">
        <v>0</v>
      </c>
      <c r="AH1528">
        <v>0</v>
      </c>
      <c r="AI1528">
        <v>19</v>
      </c>
      <c r="AJ1528">
        <v>1</v>
      </c>
      <c r="AK1528">
        <v>1</v>
      </c>
      <c r="AL1528">
        <v>20</v>
      </c>
      <c r="AM1528">
        <v>0</v>
      </c>
      <c r="AN1528">
        <v>0</v>
      </c>
    </row>
    <row r="1529" spans="1:40" ht="17.100000000000001" customHeight="1" x14ac:dyDescent="0.25">
      <c r="A1529" s="25" t="s">
        <v>4048</v>
      </c>
      <c r="B1529" s="25" t="s">
        <v>6527</v>
      </c>
      <c r="C1529" s="25" t="s">
        <v>4160</v>
      </c>
      <c r="D1529" s="25" t="s">
        <v>4159</v>
      </c>
      <c r="E1529" s="25" t="s">
        <v>6539</v>
      </c>
      <c r="F1529" s="25" t="s">
        <v>4158</v>
      </c>
      <c r="G1529" s="26">
        <v>4</v>
      </c>
      <c r="H1529">
        <v>1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2</v>
      </c>
      <c r="X1529">
        <v>2</v>
      </c>
      <c r="Y1529">
        <v>0</v>
      </c>
      <c r="Z1529">
        <v>2</v>
      </c>
      <c r="AA1529">
        <v>1</v>
      </c>
      <c r="AB1529">
        <v>0</v>
      </c>
      <c r="AC1529">
        <v>1</v>
      </c>
      <c r="AD1529">
        <v>0</v>
      </c>
      <c r="AE1529">
        <v>1</v>
      </c>
      <c r="AF1529">
        <v>2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1</v>
      </c>
      <c r="AM1529">
        <v>1</v>
      </c>
      <c r="AN1529">
        <v>1</v>
      </c>
    </row>
    <row r="1530" spans="1:40" ht="17.100000000000001" customHeight="1" x14ac:dyDescent="0.25">
      <c r="A1530" s="25" t="s">
        <v>4048</v>
      </c>
      <c r="B1530" s="25" t="s">
        <v>6527</v>
      </c>
      <c r="C1530" s="25" t="s">
        <v>1042</v>
      </c>
      <c r="D1530" s="25" t="s">
        <v>4154</v>
      </c>
      <c r="E1530" s="25" t="s">
        <v>6405</v>
      </c>
      <c r="F1530" s="25" t="s">
        <v>4157</v>
      </c>
      <c r="G1530" s="26">
        <v>1</v>
      </c>
      <c r="H1530">
        <v>85</v>
      </c>
      <c r="I1530">
        <v>23.000000000000004</v>
      </c>
      <c r="J1530">
        <v>6</v>
      </c>
      <c r="K1530">
        <v>97</v>
      </c>
      <c r="L1530">
        <v>16.000000000000007</v>
      </c>
      <c r="M1530">
        <v>4.0000000000000018</v>
      </c>
      <c r="N1530">
        <v>111</v>
      </c>
      <c r="O1530">
        <v>27.000000000000021</v>
      </c>
      <c r="P1530">
        <v>10.999999999999996</v>
      </c>
      <c r="Q1530">
        <v>112</v>
      </c>
      <c r="R1530">
        <v>9.9999999999999982</v>
      </c>
      <c r="S1530">
        <v>3.0000000000000009</v>
      </c>
      <c r="T1530">
        <v>118</v>
      </c>
      <c r="U1530">
        <v>7.0000000000000009</v>
      </c>
      <c r="V1530">
        <v>5.0000000000000009</v>
      </c>
      <c r="W1530">
        <v>125</v>
      </c>
      <c r="X1530">
        <v>5.9999999999999982</v>
      </c>
      <c r="Y1530">
        <v>14.000000000000004</v>
      </c>
      <c r="Z1530">
        <v>122</v>
      </c>
      <c r="AA1530">
        <v>15.000000000000002</v>
      </c>
      <c r="AB1530">
        <v>6.9999999999999982</v>
      </c>
      <c r="AC1530">
        <v>120</v>
      </c>
      <c r="AD1530">
        <v>4.9999999999999982</v>
      </c>
      <c r="AE1530">
        <v>5.0000000000000009</v>
      </c>
      <c r="AF1530">
        <v>134</v>
      </c>
      <c r="AG1530">
        <v>12.999999999999998</v>
      </c>
      <c r="AH1530">
        <v>14.000000000000002</v>
      </c>
      <c r="AI1530">
        <v>145</v>
      </c>
      <c r="AJ1530">
        <v>26.000000000000004</v>
      </c>
      <c r="AK1530">
        <v>19.000000000000014</v>
      </c>
      <c r="AL1530">
        <v>142</v>
      </c>
      <c r="AM1530">
        <v>19.999999999999996</v>
      </c>
      <c r="AN1530">
        <v>8.0000000000000018</v>
      </c>
    </row>
    <row r="1531" spans="1:40" ht="17.100000000000001" customHeight="1" x14ac:dyDescent="0.25">
      <c r="A1531" s="25" t="s">
        <v>4048</v>
      </c>
      <c r="B1531" s="25" t="s">
        <v>6527</v>
      </c>
      <c r="C1531" s="25" t="s">
        <v>1042</v>
      </c>
      <c r="D1531" s="25" t="s">
        <v>4154</v>
      </c>
      <c r="E1531" s="25" t="s">
        <v>6405</v>
      </c>
      <c r="F1531" s="25" t="s">
        <v>4156</v>
      </c>
      <c r="G1531" s="26">
        <v>2</v>
      </c>
      <c r="H1531">
        <v>10</v>
      </c>
      <c r="I1531">
        <v>2.0000000000000004</v>
      </c>
      <c r="J1531">
        <v>1</v>
      </c>
      <c r="K1531">
        <v>10</v>
      </c>
      <c r="L1531">
        <v>0.99999999999999989</v>
      </c>
      <c r="M1531">
        <v>0</v>
      </c>
      <c r="N1531">
        <v>17</v>
      </c>
      <c r="O1531">
        <v>3</v>
      </c>
      <c r="P1531">
        <v>0</v>
      </c>
      <c r="Q1531">
        <v>15</v>
      </c>
      <c r="R1531">
        <v>1.0000000000000002</v>
      </c>
      <c r="S1531">
        <v>1.0000000000000002</v>
      </c>
      <c r="T1531">
        <v>15</v>
      </c>
      <c r="U1531">
        <v>1</v>
      </c>
      <c r="V1531">
        <v>1.0000000000000002</v>
      </c>
      <c r="W1531">
        <v>18</v>
      </c>
      <c r="X1531">
        <v>1.0000000000000002</v>
      </c>
      <c r="Y1531">
        <v>2</v>
      </c>
      <c r="Z1531">
        <v>20</v>
      </c>
      <c r="AA1531">
        <v>1.0000000000000002</v>
      </c>
      <c r="AB1531">
        <v>3.0000000000000004</v>
      </c>
      <c r="AC1531">
        <v>23</v>
      </c>
      <c r="AD1531">
        <v>6</v>
      </c>
      <c r="AE1531">
        <v>1.0000000000000002</v>
      </c>
      <c r="AF1531">
        <v>23</v>
      </c>
      <c r="AG1531">
        <v>3</v>
      </c>
      <c r="AH1531">
        <v>4</v>
      </c>
      <c r="AI1531">
        <v>21</v>
      </c>
      <c r="AJ1531">
        <v>3</v>
      </c>
      <c r="AK1531">
        <v>3.0000000000000004</v>
      </c>
      <c r="AL1531">
        <v>26</v>
      </c>
      <c r="AM1531">
        <v>5.0000000000000009</v>
      </c>
      <c r="AN1531">
        <v>1.9999999999999998</v>
      </c>
    </row>
    <row r="1532" spans="1:40" ht="17.100000000000001" customHeight="1" x14ac:dyDescent="0.25">
      <c r="A1532" s="25" t="s">
        <v>4048</v>
      </c>
      <c r="B1532" s="25" t="s">
        <v>6527</v>
      </c>
      <c r="C1532" s="25" t="s">
        <v>1042</v>
      </c>
      <c r="D1532" s="25" t="s">
        <v>4154</v>
      </c>
      <c r="E1532" s="25" t="s">
        <v>6405</v>
      </c>
      <c r="F1532" s="25" t="s">
        <v>4155</v>
      </c>
      <c r="G1532" s="26">
        <v>3</v>
      </c>
      <c r="H1532">
        <v>1</v>
      </c>
      <c r="I1532">
        <v>0</v>
      </c>
      <c r="J1532">
        <v>0</v>
      </c>
      <c r="K1532">
        <v>2</v>
      </c>
      <c r="L1532">
        <v>1</v>
      </c>
      <c r="M1532">
        <v>0</v>
      </c>
      <c r="N1532">
        <v>3</v>
      </c>
      <c r="O1532">
        <v>0</v>
      </c>
      <c r="P1532">
        <v>0</v>
      </c>
      <c r="Q1532">
        <v>4</v>
      </c>
      <c r="R1532">
        <v>0</v>
      </c>
      <c r="S1532">
        <v>0</v>
      </c>
      <c r="T1532">
        <v>2</v>
      </c>
      <c r="U1532">
        <v>0</v>
      </c>
      <c r="V1532">
        <v>1</v>
      </c>
      <c r="W1532">
        <v>1</v>
      </c>
      <c r="X1532">
        <v>0</v>
      </c>
      <c r="Y1532">
        <v>0</v>
      </c>
      <c r="Z1532">
        <v>1</v>
      </c>
      <c r="AA1532">
        <v>0</v>
      </c>
      <c r="AB1532">
        <v>0</v>
      </c>
      <c r="AC1532">
        <v>1</v>
      </c>
      <c r="AD1532">
        <v>0</v>
      </c>
      <c r="AE1532">
        <v>0</v>
      </c>
      <c r="AF1532">
        <v>2</v>
      </c>
      <c r="AG1532">
        <v>1</v>
      </c>
      <c r="AH1532">
        <v>0</v>
      </c>
      <c r="AI1532">
        <v>4</v>
      </c>
      <c r="AJ1532">
        <v>0</v>
      </c>
      <c r="AK1532">
        <v>1</v>
      </c>
      <c r="AL1532">
        <v>1</v>
      </c>
      <c r="AM1532">
        <v>0</v>
      </c>
      <c r="AN1532">
        <v>0</v>
      </c>
    </row>
    <row r="1533" spans="1:40" ht="17.100000000000001" customHeight="1" x14ac:dyDescent="0.25">
      <c r="A1533" s="25" t="s">
        <v>4048</v>
      </c>
      <c r="B1533" s="25" t="s">
        <v>6527</v>
      </c>
      <c r="C1533" s="25" t="s">
        <v>1042</v>
      </c>
      <c r="D1533" s="25" t="s">
        <v>4154</v>
      </c>
      <c r="E1533" s="25" t="s">
        <v>6405</v>
      </c>
      <c r="F1533" s="25" t="s">
        <v>4153</v>
      </c>
      <c r="G1533" s="26">
        <v>4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1</v>
      </c>
      <c r="AJ1533">
        <v>0</v>
      </c>
      <c r="AK1533">
        <v>0</v>
      </c>
      <c r="AL1533">
        <v>0</v>
      </c>
      <c r="AM1533">
        <v>0</v>
      </c>
      <c r="AN1533">
        <v>0</v>
      </c>
    </row>
    <row r="1534" spans="1:40" ht="17.100000000000001" customHeight="1" x14ac:dyDescent="0.25">
      <c r="A1534" s="25" t="s">
        <v>4048</v>
      </c>
      <c r="B1534" s="25" t="s">
        <v>6527</v>
      </c>
      <c r="C1534" s="25" t="s">
        <v>3402</v>
      </c>
      <c r="D1534" s="25" t="s">
        <v>4149</v>
      </c>
      <c r="E1534" s="25" t="s">
        <v>6540</v>
      </c>
      <c r="F1534" s="25" t="s">
        <v>4152</v>
      </c>
      <c r="G1534" s="26">
        <v>1</v>
      </c>
      <c r="H1534">
        <v>45</v>
      </c>
      <c r="I1534">
        <v>12.999999999999996</v>
      </c>
      <c r="J1534">
        <v>1</v>
      </c>
      <c r="K1534">
        <v>48</v>
      </c>
      <c r="L1534">
        <v>6.0000000000000018</v>
      </c>
      <c r="M1534">
        <v>2</v>
      </c>
      <c r="N1534">
        <v>55</v>
      </c>
      <c r="O1534">
        <v>14.000000000000005</v>
      </c>
      <c r="P1534">
        <v>5.0000000000000027</v>
      </c>
      <c r="Q1534">
        <v>59</v>
      </c>
      <c r="R1534">
        <v>9.0000000000000018</v>
      </c>
      <c r="S1534">
        <v>0</v>
      </c>
      <c r="T1534">
        <v>66</v>
      </c>
      <c r="U1534">
        <v>11.000000000000002</v>
      </c>
      <c r="V1534">
        <v>1</v>
      </c>
      <c r="W1534">
        <v>67</v>
      </c>
      <c r="X1534">
        <v>7.0000000000000027</v>
      </c>
      <c r="Y1534">
        <v>12.000000000000005</v>
      </c>
      <c r="Z1534">
        <v>58</v>
      </c>
      <c r="AA1534">
        <v>5</v>
      </c>
      <c r="AB1534">
        <v>2</v>
      </c>
      <c r="AC1534">
        <v>67</v>
      </c>
      <c r="AD1534">
        <v>8</v>
      </c>
      <c r="AE1534">
        <v>1</v>
      </c>
      <c r="AF1534">
        <v>72</v>
      </c>
      <c r="AG1534">
        <v>9.0000000000000018</v>
      </c>
      <c r="AH1534">
        <v>4.0000000000000009</v>
      </c>
      <c r="AI1534">
        <v>78</v>
      </c>
      <c r="AJ1534">
        <v>13</v>
      </c>
      <c r="AK1534">
        <v>4.9999999999999982</v>
      </c>
      <c r="AL1534">
        <v>71</v>
      </c>
      <c r="AM1534">
        <v>9</v>
      </c>
      <c r="AN1534">
        <v>12.000000000000005</v>
      </c>
    </row>
    <row r="1535" spans="1:40" ht="17.100000000000001" customHeight="1" x14ac:dyDescent="0.25">
      <c r="A1535" s="25" t="s">
        <v>4048</v>
      </c>
      <c r="B1535" s="25" t="s">
        <v>6527</v>
      </c>
      <c r="C1535" s="25" t="s">
        <v>3402</v>
      </c>
      <c r="D1535" s="25" t="s">
        <v>4149</v>
      </c>
      <c r="E1535" s="25" t="s">
        <v>6540</v>
      </c>
      <c r="F1535" s="25" t="s">
        <v>4151</v>
      </c>
      <c r="G1535" s="26">
        <v>2</v>
      </c>
      <c r="H1535">
        <v>8</v>
      </c>
      <c r="I1535">
        <v>1.0000000000000002</v>
      </c>
      <c r="J1535">
        <v>0</v>
      </c>
      <c r="K1535">
        <v>8</v>
      </c>
      <c r="L1535">
        <v>0</v>
      </c>
      <c r="M1535">
        <v>0</v>
      </c>
      <c r="N1535">
        <v>10</v>
      </c>
      <c r="O1535">
        <v>1.0000000000000002</v>
      </c>
      <c r="P1535">
        <v>0.99999999999999989</v>
      </c>
      <c r="Q1535">
        <v>13</v>
      </c>
      <c r="R1535">
        <v>2</v>
      </c>
      <c r="S1535">
        <v>1</v>
      </c>
      <c r="T1535">
        <v>14</v>
      </c>
      <c r="U1535">
        <v>0</v>
      </c>
      <c r="V1535">
        <v>0</v>
      </c>
      <c r="W1535">
        <v>15</v>
      </c>
      <c r="X1535">
        <v>0</v>
      </c>
      <c r="Y1535">
        <v>1.0000000000000002</v>
      </c>
      <c r="Z1535">
        <v>15</v>
      </c>
      <c r="AA1535">
        <v>2.0000000000000004</v>
      </c>
      <c r="AB1535">
        <v>1.0000000000000002</v>
      </c>
      <c r="AC1535">
        <v>12</v>
      </c>
      <c r="AD1535">
        <v>0</v>
      </c>
      <c r="AE1535">
        <v>0</v>
      </c>
      <c r="AF1535">
        <v>14</v>
      </c>
      <c r="AG1535">
        <v>1.0000000000000002</v>
      </c>
      <c r="AH1535">
        <v>0</v>
      </c>
      <c r="AI1535">
        <v>14</v>
      </c>
      <c r="AJ1535">
        <v>0</v>
      </c>
      <c r="AK1535">
        <v>0</v>
      </c>
      <c r="AL1535">
        <v>13</v>
      </c>
      <c r="AM1535">
        <v>0</v>
      </c>
      <c r="AN1535">
        <v>0</v>
      </c>
    </row>
    <row r="1536" spans="1:40" ht="17.100000000000001" customHeight="1" x14ac:dyDescent="0.25">
      <c r="A1536" s="25" t="s">
        <v>4048</v>
      </c>
      <c r="B1536" s="25" t="s">
        <v>6527</v>
      </c>
      <c r="C1536" s="25" t="s">
        <v>3402</v>
      </c>
      <c r="D1536" s="25" t="s">
        <v>4149</v>
      </c>
      <c r="E1536" s="25" t="s">
        <v>6540</v>
      </c>
      <c r="F1536" s="25" t="s">
        <v>4150</v>
      </c>
      <c r="G1536" s="26">
        <v>3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1</v>
      </c>
      <c r="R1536">
        <v>1</v>
      </c>
      <c r="S1536">
        <v>0</v>
      </c>
      <c r="T1536">
        <v>1</v>
      </c>
      <c r="U1536">
        <v>0</v>
      </c>
      <c r="V1536">
        <v>0</v>
      </c>
      <c r="W1536">
        <v>2</v>
      </c>
      <c r="X1536">
        <v>0</v>
      </c>
      <c r="Y1536">
        <v>0</v>
      </c>
      <c r="Z1536">
        <v>2</v>
      </c>
      <c r="AA1536">
        <v>0</v>
      </c>
      <c r="AB1536">
        <v>0</v>
      </c>
      <c r="AC1536">
        <v>5</v>
      </c>
      <c r="AD1536">
        <v>1</v>
      </c>
      <c r="AE1536">
        <v>0</v>
      </c>
      <c r="AF1536">
        <v>4</v>
      </c>
      <c r="AG1536">
        <v>0</v>
      </c>
      <c r="AH1536">
        <v>0</v>
      </c>
      <c r="AI1536">
        <v>3</v>
      </c>
      <c r="AJ1536">
        <v>0</v>
      </c>
      <c r="AK1536">
        <v>0</v>
      </c>
      <c r="AL1536">
        <v>2</v>
      </c>
      <c r="AM1536">
        <v>0</v>
      </c>
      <c r="AN1536">
        <v>0</v>
      </c>
    </row>
    <row r="1537" spans="1:40" ht="17.100000000000001" customHeight="1" x14ac:dyDescent="0.25">
      <c r="A1537" s="25" t="s">
        <v>4048</v>
      </c>
      <c r="B1537" s="25" t="s">
        <v>6527</v>
      </c>
      <c r="C1537" s="25" t="s">
        <v>3402</v>
      </c>
      <c r="D1537" s="25" t="s">
        <v>4149</v>
      </c>
      <c r="E1537" s="25" t="s">
        <v>6540</v>
      </c>
      <c r="F1537" s="25" t="s">
        <v>4148</v>
      </c>
      <c r="G1537" s="26">
        <v>4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1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1</v>
      </c>
      <c r="AJ1537">
        <v>0</v>
      </c>
      <c r="AK1537">
        <v>0</v>
      </c>
      <c r="AL1537">
        <v>1</v>
      </c>
      <c r="AM1537">
        <v>0</v>
      </c>
      <c r="AN1537">
        <v>0</v>
      </c>
    </row>
    <row r="1538" spans="1:40" ht="17.100000000000001" customHeight="1" x14ac:dyDescent="0.25">
      <c r="A1538" s="25" t="s">
        <v>4048</v>
      </c>
      <c r="B1538" s="25" t="s">
        <v>6527</v>
      </c>
      <c r="C1538" s="25" t="s">
        <v>3956</v>
      </c>
      <c r="D1538" s="25" t="s">
        <v>4144</v>
      </c>
      <c r="E1538" s="25" t="s">
        <v>6464</v>
      </c>
      <c r="F1538" s="25" t="s">
        <v>4147</v>
      </c>
      <c r="G1538" s="26">
        <v>1</v>
      </c>
      <c r="H1538">
        <v>153</v>
      </c>
      <c r="I1538">
        <v>47.000000000000014</v>
      </c>
      <c r="J1538">
        <v>12</v>
      </c>
      <c r="K1538">
        <v>269</v>
      </c>
      <c r="L1538">
        <v>136.99999999999994</v>
      </c>
      <c r="M1538">
        <v>6.9999999999999973</v>
      </c>
      <c r="N1538">
        <v>274</v>
      </c>
      <c r="O1538">
        <v>20.000000000000004</v>
      </c>
      <c r="P1538">
        <v>11.999999999999998</v>
      </c>
      <c r="Q1538">
        <v>287</v>
      </c>
      <c r="R1538">
        <v>26.000000000000011</v>
      </c>
      <c r="S1538">
        <v>8.0000000000000036</v>
      </c>
      <c r="T1538">
        <v>284</v>
      </c>
      <c r="U1538">
        <v>11.000000000000002</v>
      </c>
      <c r="V1538">
        <v>12.999999999999995</v>
      </c>
      <c r="W1538">
        <v>302</v>
      </c>
      <c r="X1538">
        <v>20.000000000000018</v>
      </c>
      <c r="Y1538">
        <v>11.999999999999996</v>
      </c>
      <c r="Z1538">
        <v>299</v>
      </c>
      <c r="AA1538">
        <v>13</v>
      </c>
      <c r="AB1538">
        <v>7.0000000000000027</v>
      </c>
      <c r="AC1538">
        <v>297</v>
      </c>
      <c r="AD1538">
        <v>12.999999999999998</v>
      </c>
      <c r="AE1538">
        <v>8</v>
      </c>
      <c r="AF1538">
        <v>296</v>
      </c>
      <c r="AG1538">
        <v>10.000000000000009</v>
      </c>
      <c r="AH1538">
        <v>15.999999999999989</v>
      </c>
      <c r="AI1538">
        <v>301</v>
      </c>
      <c r="AJ1538">
        <v>21.000000000000021</v>
      </c>
      <c r="AK1538">
        <v>22.000000000000011</v>
      </c>
      <c r="AL1538">
        <v>299</v>
      </c>
      <c r="AM1538">
        <v>19.000000000000011</v>
      </c>
      <c r="AN1538">
        <v>17.000000000000004</v>
      </c>
    </row>
    <row r="1539" spans="1:40" ht="17.100000000000001" customHeight="1" x14ac:dyDescent="0.25">
      <c r="A1539" s="25" t="s">
        <v>4048</v>
      </c>
      <c r="B1539" s="25" t="s">
        <v>6527</v>
      </c>
      <c r="C1539" s="25" t="s">
        <v>3956</v>
      </c>
      <c r="D1539" s="25" t="s">
        <v>4144</v>
      </c>
      <c r="E1539" s="25" t="s">
        <v>6464</v>
      </c>
      <c r="F1539" s="25" t="s">
        <v>4146</v>
      </c>
      <c r="G1539" s="26">
        <v>2</v>
      </c>
      <c r="H1539">
        <v>21</v>
      </c>
      <c r="I1539">
        <v>1.0000000000000002</v>
      </c>
      <c r="J1539">
        <v>2</v>
      </c>
      <c r="K1539">
        <v>39</v>
      </c>
      <c r="L1539">
        <v>14</v>
      </c>
      <c r="M1539">
        <v>1</v>
      </c>
      <c r="N1539">
        <v>47</v>
      </c>
      <c r="O1539">
        <v>2</v>
      </c>
      <c r="P1539">
        <v>0</v>
      </c>
      <c r="Q1539">
        <v>42</v>
      </c>
      <c r="R1539">
        <v>1.0000000000000004</v>
      </c>
      <c r="S1539">
        <v>0</v>
      </c>
      <c r="T1539">
        <v>46</v>
      </c>
      <c r="U1539">
        <v>2</v>
      </c>
      <c r="V1539">
        <v>0</v>
      </c>
      <c r="W1539">
        <v>56</v>
      </c>
      <c r="X1539">
        <v>13.000000000000004</v>
      </c>
      <c r="Y1539">
        <v>3</v>
      </c>
      <c r="Z1539">
        <v>58</v>
      </c>
      <c r="AA1539">
        <v>0</v>
      </c>
      <c r="AB1539">
        <v>2.0000000000000004</v>
      </c>
      <c r="AC1539">
        <v>64</v>
      </c>
      <c r="AD1539">
        <v>8.0000000000000036</v>
      </c>
      <c r="AE1539">
        <v>1</v>
      </c>
      <c r="AF1539">
        <v>66</v>
      </c>
      <c r="AG1539">
        <v>1</v>
      </c>
      <c r="AH1539">
        <v>2</v>
      </c>
      <c r="AI1539">
        <v>66</v>
      </c>
      <c r="AJ1539">
        <v>9.0000000000000036</v>
      </c>
      <c r="AK1539">
        <v>6.9999999999999973</v>
      </c>
      <c r="AL1539">
        <v>58</v>
      </c>
      <c r="AM1539">
        <v>2</v>
      </c>
      <c r="AN1539">
        <v>9.0000000000000036</v>
      </c>
    </row>
    <row r="1540" spans="1:40" ht="17.100000000000001" customHeight="1" x14ac:dyDescent="0.25">
      <c r="A1540" s="25" t="s">
        <v>4048</v>
      </c>
      <c r="B1540" s="25" t="s">
        <v>6527</v>
      </c>
      <c r="C1540" s="25" t="s">
        <v>3956</v>
      </c>
      <c r="D1540" s="25" t="s">
        <v>4144</v>
      </c>
      <c r="E1540" s="25" t="s">
        <v>6464</v>
      </c>
      <c r="F1540" s="25" t="s">
        <v>4145</v>
      </c>
      <c r="G1540" s="26">
        <v>3</v>
      </c>
      <c r="H1540">
        <v>8</v>
      </c>
      <c r="I1540">
        <v>1.0000000000000002</v>
      </c>
      <c r="J1540">
        <v>0</v>
      </c>
      <c r="K1540">
        <v>10</v>
      </c>
      <c r="L1540">
        <v>1.0000000000000002</v>
      </c>
      <c r="M1540">
        <v>0</v>
      </c>
      <c r="N1540">
        <v>9</v>
      </c>
      <c r="O1540">
        <v>0</v>
      </c>
      <c r="P1540">
        <v>0</v>
      </c>
      <c r="Q1540">
        <v>10</v>
      </c>
      <c r="R1540">
        <v>0</v>
      </c>
      <c r="S1540">
        <v>0</v>
      </c>
      <c r="T1540">
        <v>10</v>
      </c>
      <c r="U1540">
        <v>1.0000000000000002</v>
      </c>
      <c r="V1540">
        <v>0</v>
      </c>
      <c r="W1540">
        <v>9</v>
      </c>
      <c r="X1540">
        <v>0</v>
      </c>
      <c r="Y1540">
        <v>1.0000000000000002</v>
      </c>
      <c r="Z1540">
        <v>9</v>
      </c>
      <c r="AA1540">
        <v>1</v>
      </c>
      <c r="AB1540">
        <v>0</v>
      </c>
      <c r="AC1540">
        <v>9</v>
      </c>
      <c r="AD1540">
        <v>0</v>
      </c>
      <c r="AE1540">
        <v>0</v>
      </c>
      <c r="AF1540">
        <v>12</v>
      </c>
      <c r="AG1540">
        <v>2</v>
      </c>
      <c r="AH1540">
        <v>0</v>
      </c>
      <c r="AI1540">
        <v>14</v>
      </c>
      <c r="AJ1540">
        <v>3</v>
      </c>
      <c r="AK1540">
        <v>1</v>
      </c>
      <c r="AL1540">
        <v>15</v>
      </c>
      <c r="AM1540">
        <v>1.0000000000000002</v>
      </c>
      <c r="AN1540">
        <v>2.9999999999999996</v>
      </c>
    </row>
    <row r="1541" spans="1:40" ht="17.100000000000001" customHeight="1" x14ac:dyDescent="0.25">
      <c r="A1541" s="25" t="s">
        <v>4048</v>
      </c>
      <c r="B1541" s="25" t="s">
        <v>6527</v>
      </c>
      <c r="C1541" s="25" t="s">
        <v>3956</v>
      </c>
      <c r="D1541" s="25" t="s">
        <v>4144</v>
      </c>
      <c r="E1541" s="25" t="s">
        <v>6464</v>
      </c>
      <c r="F1541" s="25" t="s">
        <v>4143</v>
      </c>
      <c r="G1541" s="26">
        <v>4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</row>
    <row r="1542" spans="1:40" ht="17.100000000000001" customHeight="1" x14ac:dyDescent="0.25">
      <c r="A1542" s="25" t="s">
        <v>4048</v>
      </c>
      <c r="B1542" s="25" t="s">
        <v>6527</v>
      </c>
      <c r="C1542" s="25" t="s">
        <v>4139</v>
      </c>
      <c r="D1542" s="25" t="s">
        <v>4138</v>
      </c>
      <c r="E1542" s="25" t="s">
        <v>7167</v>
      </c>
      <c r="F1542" s="25" t="s">
        <v>4142</v>
      </c>
      <c r="G1542" s="26">
        <v>1</v>
      </c>
      <c r="H1542">
        <v>209</v>
      </c>
      <c r="I1542">
        <v>50.000000000000021</v>
      </c>
      <c r="J1542">
        <v>12</v>
      </c>
      <c r="K1542">
        <v>244</v>
      </c>
      <c r="L1542">
        <v>61.000000000000028</v>
      </c>
      <c r="M1542">
        <v>7.0000000000000036</v>
      </c>
      <c r="N1542">
        <v>238</v>
      </c>
      <c r="O1542">
        <v>17.000000000000004</v>
      </c>
      <c r="P1542">
        <v>25.000000000000014</v>
      </c>
      <c r="Q1542">
        <v>208</v>
      </c>
      <c r="R1542">
        <v>22.000000000000007</v>
      </c>
      <c r="S1542">
        <v>28.000000000000011</v>
      </c>
      <c r="T1542">
        <v>193</v>
      </c>
      <c r="U1542">
        <v>23.999999999999989</v>
      </c>
      <c r="V1542">
        <v>5.9999999999999982</v>
      </c>
      <c r="W1542">
        <v>216</v>
      </c>
      <c r="X1542">
        <v>36.999999999999993</v>
      </c>
      <c r="Y1542">
        <v>18.000000000000004</v>
      </c>
      <c r="Z1542">
        <v>216</v>
      </c>
      <c r="AA1542">
        <v>29.000000000000007</v>
      </c>
      <c r="AB1542">
        <v>22</v>
      </c>
      <c r="AC1542">
        <v>245</v>
      </c>
      <c r="AD1542">
        <v>45.000000000000007</v>
      </c>
      <c r="AE1542">
        <v>19</v>
      </c>
      <c r="AF1542">
        <v>253</v>
      </c>
      <c r="AG1542">
        <v>37.000000000000014</v>
      </c>
      <c r="AH1542">
        <v>25.000000000000011</v>
      </c>
      <c r="AI1542">
        <v>258</v>
      </c>
      <c r="AJ1542">
        <v>47.999999999999986</v>
      </c>
      <c r="AK1542">
        <v>21.999999999999996</v>
      </c>
      <c r="AL1542">
        <v>247</v>
      </c>
      <c r="AM1542">
        <v>33.000000000000007</v>
      </c>
      <c r="AN1542">
        <v>13</v>
      </c>
    </row>
    <row r="1543" spans="1:40" ht="17.100000000000001" customHeight="1" x14ac:dyDescent="0.25">
      <c r="A1543" s="25" t="s">
        <v>4048</v>
      </c>
      <c r="B1543" s="25" t="s">
        <v>6527</v>
      </c>
      <c r="C1543" s="25" t="s">
        <v>4139</v>
      </c>
      <c r="D1543" s="25" t="s">
        <v>4138</v>
      </c>
      <c r="E1543" s="25" t="s">
        <v>7167</v>
      </c>
      <c r="F1543" s="25" t="s">
        <v>4141</v>
      </c>
      <c r="G1543" s="26">
        <v>2</v>
      </c>
      <c r="H1543">
        <v>39</v>
      </c>
      <c r="I1543">
        <v>6</v>
      </c>
      <c r="J1543">
        <v>2.0000000000000004</v>
      </c>
      <c r="K1543">
        <v>46</v>
      </c>
      <c r="L1543">
        <v>3.0000000000000013</v>
      </c>
      <c r="M1543">
        <v>1.0000000000000007</v>
      </c>
      <c r="N1543">
        <v>49</v>
      </c>
      <c r="O1543">
        <v>3.0000000000000004</v>
      </c>
      <c r="P1543">
        <v>4</v>
      </c>
      <c r="Q1543">
        <v>44</v>
      </c>
      <c r="R1543">
        <v>5.0000000000000009</v>
      </c>
      <c r="S1543">
        <v>0</v>
      </c>
      <c r="T1543">
        <v>46</v>
      </c>
      <c r="U1543">
        <v>2</v>
      </c>
      <c r="V1543">
        <v>1.0000000000000002</v>
      </c>
      <c r="W1543">
        <v>46</v>
      </c>
      <c r="X1543">
        <v>4</v>
      </c>
      <c r="Y1543">
        <v>0</v>
      </c>
      <c r="Z1543">
        <v>50</v>
      </c>
      <c r="AA1543">
        <v>5.0000000000000018</v>
      </c>
      <c r="AB1543">
        <v>1.0000000000000002</v>
      </c>
      <c r="AC1543">
        <v>52</v>
      </c>
      <c r="AD1543">
        <v>4.0000000000000009</v>
      </c>
      <c r="AE1543">
        <v>0.99999999999999989</v>
      </c>
      <c r="AF1543">
        <v>57</v>
      </c>
      <c r="AG1543">
        <v>5.0000000000000009</v>
      </c>
      <c r="AH1543">
        <v>1.0000000000000002</v>
      </c>
      <c r="AI1543">
        <v>61</v>
      </c>
      <c r="AJ1543">
        <v>5.0000000000000009</v>
      </c>
      <c r="AK1543">
        <v>1</v>
      </c>
      <c r="AL1543">
        <v>64</v>
      </c>
      <c r="AM1543">
        <v>5.0000000000000009</v>
      </c>
      <c r="AN1543">
        <v>2</v>
      </c>
    </row>
    <row r="1544" spans="1:40" ht="17.100000000000001" customHeight="1" x14ac:dyDescent="0.25">
      <c r="A1544" s="25" t="s">
        <v>4048</v>
      </c>
      <c r="B1544" s="25" t="s">
        <v>6527</v>
      </c>
      <c r="C1544" s="25" t="s">
        <v>4139</v>
      </c>
      <c r="D1544" s="25" t="s">
        <v>4138</v>
      </c>
      <c r="E1544" s="25" t="s">
        <v>7167</v>
      </c>
      <c r="F1544" s="25" t="s">
        <v>4140</v>
      </c>
      <c r="G1544" s="26">
        <v>3</v>
      </c>
      <c r="H1544">
        <v>16</v>
      </c>
      <c r="I1544">
        <v>0</v>
      </c>
      <c r="J1544">
        <v>0</v>
      </c>
      <c r="K1544">
        <v>16</v>
      </c>
      <c r="L1544">
        <v>0</v>
      </c>
      <c r="M1544">
        <v>0</v>
      </c>
      <c r="N1544">
        <v>17</v>
      </c>
      <c r="O1544">
        <v>0</v>
      </c>
      <c r="P1544">
        <v>0</v>
      </c>
      <c r="Q1544">
        <v>18</v>
      </c>
      <c r="R1544">
        <v>0</v>
      </c>
      <c r="S1544">
        <v>0</v>
      </c>
      <c r="T1544">
        <v>19</v>
      </c>
      <c r="U1544">
        <v>0</v>
      </c>
      <c r="V1544">
        <v>0</v>
      </c>
      <c r="W1544">
        <v>19</v>
      </c>
      <c r="X1544">
        <v>1</v>
      </c>
      <c r="Y1544">
        <v>0</v>
      </c>
      <c r="Z1544">
        <v>19</v>
      </c>
      <c r="AA1544">
        <v>0</v>
      </c>
      <c r="AB1544">
        <v>0</v>
      </c>
      <c r="AC1544">
        <v>18</v>
      </c>
      <c r="AD1544">
        <v>0</v>
      </c>
      <c r="AE1544">
        <v>0</v>
      </c>
      <c r="AF1544">
        <v>21</v>
      </c>
      <c r="AG1544">
        <v>1</v>
      </c>
      <c r="AH1544">
        <v>0</v>
      </c>
      <c r="AI1544">
        <v>19</v>
      </c>
      <c r="AJ1544">
        <v>0</v>
      </c>
      <c r="AK1544">
        <v>0</v>
      </c>
      <c r="AL1544">
        <v>21</v>
      </c>
      <c r="AM1544">
        <v>1.0000000000000002</v>
      </c>
      <c r="AN1544">
        <v>0</v>
      </c>
    </row>
    <row r="1545" spans="1:40" ht="17.100000000000001" customHeight="1" x14ac:dyDescent="0.25">
      <c r="A1545" s="25" t="s">
        <v>4048</v>
      </c>
      <c r="B1545" s="25" t="s">
        <v>6527</v>
      </c>
      <c r="C1545" s="25" t="s">
        <v>4139</v>
      </c>
      <c r="D1545" s="25" t="s">
        <v>4138</v>
      </c>
      <c r="E1545" s="25" t="s">
        <v>7167</v>
      </c>
      <c r="F1545" s="25" t="s">
        <v>4137</v>
      </c>
      <c r="G1545" s="26">
        <v>4</v>
      </c>
      <c r="H1545">
        <v>2</v>
      </c>
      <c r="I1545">
        <v>0</v>
      </c>
      <c r="J1545">
        <v>0</v>
      </c>
      <c r="K1545">
        <v>2</v>
      </c>
      <c r="L1545">
        <v>0</v>
      </c>
      <c r="M1545">
        <v>0</v>
      </c>
      <c r="N1545">
        <v>2</v>
      </c>
      <c r="O1545">
        <v>0</v>
      </c>
      <c r="P1545">
        <v>0</v>
      </c>
      <c r="Q1545">
        <v>2</v>
      </c>
      <c r="R1545">
        <v>0</v>
      </c>
      <c r="S1545">
        <v>0</v>
      </c>
      <c r="T1545">
        <v>2</v>
      </c>
      <c r="U1545">
        <v>0</v>
      </c>
      <c r="V1545">
        <v>0</v>
      </c>
      <c r="W1545">
        <v>2</v>
      </c>
      <c r="X1545">
        <v>0</v>
      </c>
      <c r="Y1545">
        <v>0</v>
      </c>
      <c r="Z1545">
        <v>3</v>
      </c>
      <c r="AA1545">
        <v>0</v>
      </c>
      <c r="AB1545">
        <v>0</v>
      </c>
      <c r="AC1545">
        <v>3</v>
      </c>
      <c r="AD1545">
        <v>0</v>
      </c>
      <c r="AE1545">
        <v>0</v>
      </c>
      <c r="AF1545">
        <v>3</v>
      </c>
      <c r="AG1545">
        <v>0</v>
      </c>
      <c r="AH1545">
        <v>0</v>
      </c>
      <c r="AI1545">
        <v>3</v>
      </c>
      <c r="AJ1545">
        <v>0</v>
      </c>
      <c r="AK1545">
        <v>0</v>
      </c>
      <c r="AL1545">
        <v>4</v>
      </c>
      <c r="AM1545">
        <v>1</v>
      </c>
      <c r="AN1545">
        <v>0</v>
      </c>
    </row>
    <row r="1546" spans="1:40" ht="17.100000000000001" customHeight="1" x14ac:dyDescent="0.25">
      <c r="A1546" s="25" t="s">
        <v>4048</v>
      </c>
      <c r="B1546" s="25" t="s">
        <v>6527</v>
      </c>
      <c r="C1546" s="25" t="s">
        <v>1274</v>
      </c>
      <c r="D1546" s="25" t="s">
        <v>4133</v>
      </c>
      <c r="E1546" s="25" t="s">
        <v>6541</v>
      </c>
      <c r="F1546" s="25" t="s">
        <v>4136</v>
      </c>
      <c r="G1546" s="26">
        <v>1</v>
      </c>
      <c r="H1546">
        <v>217</v>
      </c>
      <c r="I1546">
        <v>30.999999999999986</v>
      </c>
      <c r="J1546">
        <v>8</v>
      </c>
      <c r="K1546">
        <v>220</v>
      </c>
      <c r="L1546">
        <v>14.000000000000002</v>
      </c>
      <c r="M1546">
        <v>10.999999999999998</v>
      </c>
      <c r="N1546">
        <v>223</v>
      </c>
      <c r="O1546">
        <v>14.00000000000002</v>
      </c>
      <c r="P1546">
        <v>4.0000000000000009</v>
      </c>
      <c r="Q1546">
        <v>223</v>
      </c>
      <c r="R1546">
        <v>5</v>
      </c>
      <c r="S1546">
        <v>4</v>
      </c>
      <c r="T1546">
        <v>224</v>
      </c>
      <c r="U1546">
        <v>5.0000000000000009</v>
      </c>
      <c r="V1546">
        <v>167.99999999999994</v>
      </c>
      <c r="W1546">
        <v>71</v>
      </c>
      <c r="X1546">
        <v>11.000000000000007</v>
      </c>
      <c r="Y1546">
        <v>24.000000000000004</v>
      </c>
      <c r="Z1546">
        <v>77</v>
      </c>
      <c r="AA1546">
        <v>27</v>
      </c>
      <c r="AB1546">
        <v>5.9999999999999991</v>
      </c>
      <c r="AC1546">
        <v>68</v>
      </c>
      <c r="AD1546">
        <v>13.000000000000007</v>
      </c>
      <c r="AE1546">
        <v>4</v>
      </c>
      <c r="AF1546">
        <v>84</v>
      </c>
      <c r="AG1546">
        <v>17</v>
      </c>
      <c r="AH1546">
        <v>11</v>
      </c>
      <c r="AI1546">
        <v>240</v>
      </c>
      <c r="AJ1546">
        <v>177.00000000000003</v>
      </c>
      <c r="AK1546">
        <v>8</v>
      </c>
      <c r="AL1546">
        <v>244</v>
      </c>
      <c r="AM1546">
        <v>9.0000000000000053</v>
      </c>
      <c r="AN1546">
        <v>7.0000000000000036</v>
      </c>
    </row>
    <row r="1547" spans="1:40" ht="17.100000000000001" customHeight="1" x14ac:dyDescent="0.25">
      <c r="A1547" s="25" t="s">
        <v>4048</v>
      </c>
      <c r="B1547" s="25" t="s">
        <v>6527</v>
      </c>
      <c r="C1547" s="25" t="s">
        <v>1274</v>
      </c>
      <c r="D1547" s="25" t="s">
        <v>4133</v>
      </c>
      <c r="E1547" s="25" t="s">
        <v>6541</v>
      </c>
      <c r="F1547" s="25" t="s">
        <v>4135</v>
      </c>
      <c r="G1547" s="26">
        <v>2</v>
      </c>
      <c r="H1547">
        <v>7</v>
      </c>
      <c r="I1547">
        <v>3</v>
      </c>
      <c r="J1547">
        <v>0</v>
      </c>
      <c r="K1547">
        <v>13</v>
      </c>
      <c r="L1547">
        <v>2</v>
      </c>
      <c r="M1547">
        <v>0.99999999999999989</v>
      </c>
      <c r="N1547">
        <v>12</v>
      </c>
      <c r="O1547">
        <v>1</v>
      </c>
      <c r="P1547">
        <v>1</v>
      </c>
      <c r="Q1547">
        <v>11</v>
      </c>
      <c r="R1547">
        <v>1</v>
      </c>
      <c r="S1547">
        <v>0</v>
      </c>
      <c r="T1547">
        <v>11</v>
      </c>
      <c r="U1547">
        <v>0</v>
      </c>
      <c r="V1547">
        <v>1.0000000000000002</v>
      </c>
      <c r="W1547">
        <v>9</v>
      </c>
      <c r="X1547">
        <v>0</v>
      </c>
      <c r="Y1547">
        <v>2.0000000000000004</v>
      </c>
      <c r="Z1547">
        <v>4</v>
      </c>
      <c r="AA1547">
        <v>1</v>
      </c>
      <c r="AB1547">
        <v>0</v>
      </c>
      <c r="AC1547">
        <v>20</v>
      </c>
      <c r="AD1547">
        <v>0.99999999999999989</v>
      </c>
      <c r="AE1547">
        <v>0.99999999999999989</v>
      </c>
      <c r="AF1547">
        <v>14</v>
      </c>
      <c r="AG1547">
        <v>2</v>
      </c>
      <c r="AH1547">
        <v>0</v>
      </c>
      <c r="AI1547">
        <v>15</v>
      </c>
      <c r="AJ1547">
        <v>1</v>
      </c>
      <c r="AK1547">
        <v>1</v>
      </c>
      <c r="AL1547">
        <v>18</v>
      </c>
      <c r="AM1547">
        <v>2</v>
      </c>
      <c r="AN1547">
        <v>0</v>
      </c>
    </row>
    <row r="1548" spans="1:40" ht="17.100000000000001" customHeight="1" x14ac:dyDescent="0.25">
      <c r="A1548" s="25" t="s">
        <v>4048</v>
      </c>
      <c r="B1548" s="25" t="s">
        <v>6527</v>
      </c>
      <c r="C1548" s="25" t="s">
        <v>1274</v>
      </c>
      <c r="D1548" s="25" t="s">
        <v>4133</v>
      </c>
      <c r="E1548" s="25" t="s">
        <v>6541</v>
      </c>
      <c r="F1548" s="25" t="s">
        <v>4134</v>
      </c>
      <c r="G1548" s="26">
        <v>3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1</v>
      </c>
      <c r="O1548">
        <v>1</v>
      </c>
      <c r="P1548">
        <v>0</v>
      </c>
      <c r="Q1548">
        <v>1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1</v>
      </c>
      <c r="X1548">
        <v>0</v>
      </c>
      <c r="Y1548">
        <v>0</v>
      </c>
      <c r="Z1548">
        <v>1</v>
      </c>
      <c r="AA1548">
        <v>0</v>
      </c>
      <c r="AB1548">
        <v>0</v>
      </c>
      <c r="AC1548">
        <v>1</v>
      </c>
      <c r="AD1548">
        <v>0</v>
      </c>
      <c r="AE1548">
        <v>0</v>
      </c>
      <c r="AF1548">
        <v>2</v>
      </c>
      <c r="AG1548">
        <v>1</v>
      </c>
      <c r="AH1548">
        <v>0</v>
      </c>
      <c r="AI1548">
        <v>4</v>
      </c>
      <c r="AJ1548">
        <v>0</v>
      </c>
      <c r="AK1548">
        <v>0</v>
      </c>
      <c r="AL1548">
        <v>4</v>
      </c>
      <c r="AM1548">
        <v>0</v>
      </c>
      <c r="AN1548">
        <v>0</v>
      </c>
    </row>
    <row r="1549" spans="1:40" ht="17.100000000000001" customHeight="1" x14ac:dyDescent="0.25">
      <c r="A1549" s="25" t="s">
        <v>4048</v>
      </c>
      <c r="B1549" s="25" t="s">
        <v>6527</v>
      </c>
      <c r="C1549" s="25" t="s">
        <v>1274</v>
      </c>
      <c r="D1549" s="25" t="s">
        <v>4133</v>
      </c>
      <c r="E1549" s="25" t="s">
        <v>6541</v>
      </c>
      <c r="F1549" s="25" t="s">
        <v>4132</v>
      </c>
      <c r="G1549" s="26">
        <v>4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</row>
    <row r="1550" spans="1:40" ht="17.100000000000001" customHeight="1" x14ac:dyDescent="0.25">
      <c r="A1550" s="25" t="s">
        <v>4048</v>
      </c>
      <c r="B1550" s="25" t="s">
        <v>6527</v>
      </c>
      <c r="C1550" s="25" t="s">
        <v>1712</v>
      </c>
      <c r="D1550" s="25" t="s">
        <v>4128</v>
      </c>
      <c r="E1550" s="25" t="s">
        <v>7168</v>
      </c>
      <c r="F1550" s="25" t="s">
        <v>4131</v>
      </c>
      <c r="G1550" s="26">
        <v>1</v>
      </c>
      <c r="H1550">
        <v>415</v>
      </c>
      <c r="I1550">
        <v>57</v>
      </c>
      <c r="J1550">
        <v>16.000000000000014</v>
      </c>
      <c r="K1550">
        <v>482</v>
      </c>
      <c r="L1550">
        <v>87.999999999999986</v>
      </c>
      <c r="M1550">
        <v>17.999999999999975</v>
      </c>
      <c r="N1550">
        <v>533</v>
      </c>
      <c r="O1550">
        <v>82.999999999999986</v>
      </c>
      <c r="P1550">
        <v>12.999999999999988</v>
      </c>
      <c r="Q1550">
        <v>528</v>
      </c>
      <c r="R1550">
        <v>19.000000000000007</v>
      </c>
      <c r="S1550">
        <v>15.999999999999984</v>
      </c>
      <c r="T1550">
        <v>526</v>
      </c>
      <c r="U1550">
        <v>19.000000000000025</v>
      </c>
      <c r="V1550">
        <v>15.999999999999998</v>
      </c>
      <c r="W1550">
        <v>537</v>
      </c>
      <c r="X1550">
        <v>23.000000000000018</v>
      </c>
      <c r="Y1550">
        <v>22.999999999999989</v>
      </c>
      <c r="Z1550">
        <v>555</v>
      </c>
      <c r="AA1550">
        <v>44.000000000000014</v>
      </c>
      <c r="AB1550">
        <v>21.000000000000025</v>
      </c>
      <c r="AC1550">
        <v>577</v>
      </c>
      <c r="AD1550">
        <v>32.999999999999972</v>
      </c>
      <c r="AE1550">
        <v>19</v>
      </c>
      <c r="AF1550">
        <v>585</v>
      </c>
      <c r="AG1550">
        <v>30.000000000000004</v>
      </c>
      <c r="AH1550">
        <v>25</v>
      </c>
      <c r="AI1550">
        <v>576</v>
      </c>
      <c r="AJ1550">
        <v>37.999999999999993</v>
      </c>
      <c r="AK1550">
        <v>26.000000000000025</v>
      </c>
      <c r="AL1550">
        <v>582</v>
      </c>
      <c r="AM1550">
        <v>39.000000000000007</v>
      </c>
      <c r="AN1550">
        <v>33.999999999999993</v>
      </c>
    </row>
    <row r="1551" spans="1:40" ht="17.100000000000001" customHeight="1" x14ac:dyDescent="0.25">
      <c r="A1551" s="25" t="s">
        <v>4048</v>
      </c>
      <c r="B1551" s="25" t="s">
        <v>6527</v>
      </c>
      <c r="C1551" s="25" t="s">
        <v>1712</v>
      </c>
      <c r="D1551" s="25" t="s">
        <v>4128</v>
      </c>
      <c r="E1551" s="25" t="s">
        <v>7168</v>
      </c>
      <c r="F1551" s="25" t="s">
        <v>4130</v>
      </c>
      <c r="G1551" s="26">
        <v>2</v>
      </c>
      <c r="H1551">
        <v>74</v>
      </c>
      <c r="I1551">
        <v>11.000000000000004</v>
      </c>
      <c r="J1551">
        <v>2.0000000000000004</v>
      </c>
      <c r="K1551">
        <v>87</v>
      </c>
      <c r="L1551">
        <v>9.0000000000000018</v>
      </c>
      <c r="M1551">
        <v>3.0000000000000013</v>
      </c>
      <c r="N1551">
        <v>99</v>
      </c>
      <c r="O1551">
        <v>9.9999999999999982</v>
      </c>
      <c r="P1551">
        <v>3.0000000000000004</v>
      </c>
      <c r="Q1551">
        <v>96</v>
      </c>
      <c r="R1551">
        <v>1.0000000000000002</v>
      </c>
      <c r="S1551">
        <v>2.9999999999999991</v>
      </c>
      <c r="T1551">
        <v>90</v>
      </c>
      <c r="U1551">
        <v>2.0000000000000009</v>
      </c>
      <c r="V1551">
        <v>2.0000000000000004</v>
      </c>
      <c r="W1551">
        <v>92</v>
      </c>
      <c r="X1551">
        <v>2.0000000000000004</v>
      </c>
      <c r="Y1551">
        <v>5.0000000000000009</v>
      </c>
      <c r="Z1551">
        <v>92</v>
      </c>
      <c r="AA1551">
        <v>8.0000000000000018</v>
      </c>
      <c r="AB1551">
        <v>0</v>
      </c>
      <c r="AC1551">
        <v>90</v>
      </c>
      <c r="AD1551">
        <v>2.0000000000000009</v>
      </c>
      <c r="AE1551">
        <v>2.0000000000000009</v>
      </c>
      <c r="AF1551">
        <v>87</v>
      </c>
      <c r="AG1551">
        <v>1.0000000000000002</v>
      </c>
      <c r="AH1551">
        <v>1.0000000000000002</v>
      </c>
      <c r="AI1551">
        <v>94</v>
      </c>
      <c r="AJ1551">
        <v>5.9999999999999991</v>
      </c>
      <c r="AK1551">
        <v>1.0000000000000002</v>
      </c>
      <c r="AL1551">
        <v>102</v>
      </c>
      <c r="AM1551">
        <v>4.9999999999999973</v>
      </c>
      <c r="AN1551">
        <v>4.9999999999999982</v>
      </c>
    </row>
    <row r="1552" spans="1:40" ht="17.100000000000001" customHeight="1" x14ac:dyDescent="0.25">
      <c r="A1552" s="25" t="s">
        <v>4048</v>
      </c>
      <c r="B1552" s="25" t="s">
        <v>6527</v>
      </c>
      <c r="C1552" s="25" t="s">
        <v>1712</v>
      </c>
      <c r="D1552" s="25" t="s">
        <v>4128</v>
      </c>
      <c r="E1552" s="25" t="s">
        <v>7168</v>
      </c>
      <c r="F1552" s="25" t="s">
        <v>4129</v>
      </c>
      <c r="G1552" s="26">
        <v>3</v>
      </c>
      <c r="H1552">
        <v>8</v>
      </c>
      <c r="I1552">
        <v>0</v>
      </c>
      <c r="J1552">
        <v>0</v>
      </c>
      <c r="K1552">
        <v>13</v>
      </c>
      <c r="L1552">
        <v>1</v>
      </c>
      <c r="M1552">
        <v>2</v>
      </c>
      <c r="N1552">
        <v>10</v>
      </c>
      <c r="O1552">
        <v>0</v>
      </c>
      <c r="P1552">
        <v>0</v>
      </c>
      <c r="Q1552">
        <v>9</v>
      </c>
      <c r="R1552">
        <v>0</v>
      </c>
      <c r="S1552">
        <v>0</v>
      </c>
      <c r="T1552">
        <v>10</v>
      </c>
      <c r="U1552">
        <v>0</v>
      </c>
      <c r="V1552">
        <v>0</v>
      </c>
      <c r="W1552">
        <v>11</v>
      </c>
      <c r="X1552">
        <v>1.0000000000000002</v>
      </c>
      <c r="Y1552">
        <v>0</v>
      </c>
      <c r="Z1552">
        <v>10</v>
      </c>
      <c r="AA1552">
        <v>0</v>
      </c>
      <c r="AB1552">
        <v>0</v>
      </c>
      <c r="AC1552">
        <v>11</v>
      </c>
      <c r="AD1552">
        <v>0</v>
      </c>
      <c r="AE1552">
        <v>0</v>
      </c>
      <c r="AF1552">
        <v>15</v>
      </c>
      <c r="AG1552">
        <v>1.0000000000000002</v>
      </c>
      <c r="AH1552">
        <v>2.0000000000000004</v>
      </c>
      <c r="AI1552">
        <v>11</v>
      </c>
      <c r="AJ1552">
        <v>0</v>
      </c>
      <c r="AK1552">
        <v>1</v>
      </c>
      <c r="AL1552">
        <v>13</v>
      </c>
      <c r="AM1552">
        <v>0</v>
      </c>
      <c r="AN1552">
        <v>0</v>
      </c>
    </row>
    <row r="1553" spans="1:40" ht="17.100000000000001" customHeight="1" x14ac:dyDescent="0.25">
      <c r="A1553" s="25" t="s">
        <v>4048</v>
      </c>
      <c r="B1553" s="25" t="s">
        <v>6527</v>
      </c>
      <c r="C1553" s="25" t="s">
        <v>1712</v>
      </c>
      <c r="D1553" s="25" t="s">
        <v>4128</v>
      </c>
      <c r="E1553" s="25" t="s">
        <v>7168</v>
      </c>
      <c r="F1553" s="25" t="s">
        <v>4127</v>
      </c>
      <c r="G1553" s="26">
        <v>4</v>
      </c>
      <c r="H1553">
        <v>4</v>
      </c>
      <c r="I1553">
        <v>1</v>
      </c>
      <c r="J1553">
        <v>1</v>
      </c>
      <c r="K1553">
        <v>2</v>
      </c>
      <c r="L1553">
        <v>0</v>
      </c>
      <c r="M1553">
        <v>0</v>
      </c>
      <c r="N1553">
        <v>2</v>
      </c>
      <c r="O1553">
        <v>0</v>
      </c>
      <c r="P1553">
        <v>0</v>
      </c>
      <c r="Q1553">
        <v>2</v>
      </c>
      <c r="R1553">
        <v>0</v>
      </c>
      <c r="S1553">
        <v>0</v>
      </c>
      <c r="T1553">
        <v>2</v>
      </c>
      <c r="U1553">
        <v>0</v>
      </c>
      <c r="V1553">
        <v>0</v>
      </c>
      <c r="W1553">
        <v>3</v>
      </c>
      <c r="X1553">
        <v>1</v>
      </c>
      <c r="Y1553">
        <v>1</v>
      </c>
      <c r="Z1553">
        <v>2</v>
      </c>
      <c r="AA1553">
        <v>0</v>
      </c>
      <c r="AB1553">
        <v>0</v>
      </c>
      <c r="AC1553">
        <v>2</v>
      </c>
      <c r="AD1553">
        <v>0</v>
      </c>
      <c r="AE1553">
        <v>0</v>
      </c>
      <c r="AF1553">
        <v>2</v>
      </c>
      <c r="AG1553">
        <v>0</v>
      </c>
      <c r="AH1553">
        <v>0</v>
      </c>
      <c r="AI1553">
        <v>2</v>
      </c>
      <c r="AJ1553">
        <v>0</v>
      </c>
      <c r="AK1553">
        <v>0</v>
      </c>
      <c r="AL1553">
        <v>2</v>
      </c>
      <c r="AM1553">
        <v>0</v>
      </c>
      <c r="AN1553">
        <v>0</v>
      </c>
    </row>
    <row r="1554" spans="1:40" ht="17.100000000000001" customHeight="1" x14ac:dyDescent="0.25">
      <c r="A1554" s="25" t="s">
        <v>4048</v>
      </c>
      <c r="B1554" s="25" t="s">
        <v>6527</v>
      </c>
      <c r="C1554" s="25" t="s">
        <v>255</v>
      </c>
      <c r="D1554" s="25" t="s">
        <v>4123</v>
      </c>
      <c r="E1554" s="25" t="s">
        <v>6542</v>
      </c>
      <c r="F1554" s="25" t="s">
        <v>4126</v>
      </c>
      <c r="G1554" s="26">
        <v>1</v>
      </c>
      <c r="H1554">
        <v>515</v>
      </c>
      <c r="I1554">
        <v>71.999999999999972</v>
      </c>
      <c r="J1554">
        <v>30.000000000000007</v>
      </c>
      <c r="K1554">
        <v>550</v>
      </c>
      <c r="L1554">
        <v>69.999999999999901</v>
      </c>
      <c r="M1554">
        <v>26.000000000000021</v>
      </c>
      <c r="N1554">
        <v>554</v>
      </c>
      <c r="O1554">
        <v>60.000000000000043</v>
      </c>
      <c r="P1554">
        <v>38.000000000000028</v>
      </c>
      <c r="Q1554">
        <v>560</v>
      </c>
      <c r="R1554">
        <v>42.000000000000021</v>
      </c>
      <c r="S1554">
        <v>32.000000000000014</v>
      </c>
      <c r="T1554">
        <v>584</v>
      </c>
      <c r="U1554">
        <v>64.999999999999972</v>
      </c>
      <c r="V1554">
        <v>10</v>
      </c>
      <c r="W1554">
        <v>559</v>
      </c>
      <c r="X1554">
        <v>28.000000000000032</v>
      </c>
      <c r="Y1554">
        <v>13.000000000000021</v>
      </c>
      <c r="Z1554">
        <v>563</v>
      </c>
      <c r="AA1554">
        <v>32</v>
      </c>
      <c r="AB1554">
        <v>25.999999999999972</v>
      </c>
      <c r="AC1554">
        <v>557</v>
      </c>
      <c r="AD1554">
        <v>42.000000000000036</v>
      </c>
      <c r="AE1554">
        <v>23.000000000000021</v>
      </c>
      <c r="AF1554">
        <v>603</v>
      </c>
      <c r="AG1554">
        <v>64.000000000000014</v>
      </c>
      <c r="AH1554">
        <v>17.999999999999996</v>
      </c>
      <c r="AI1554">
        <v>596</v>
      </c>
      <c r="AJ1554">
        <v>30.999999999999996</v>
      </c>
      <c r="AK1554">
        <v>17.000000000000004</v>
      </c>
      <c r="AL1554">
        <v>625</v>
      </c>
      <c r="AM1554">
        <v>48.000000000000092</v>
      </c>
      <c r="AN1554">
        <v>83.999999999999929</v>
      </c>
    </row>
    <row r="1555" spans="1:40" ht="17.100000000000001" customHeight="1" x14ac:dyDescent="0.25">
      <c r="A1555" s="25" t="s">
        <v>4048</v>
      </c>
      <c r="B1555" s="25" t="s">
        <v>6527</v>
      </c>
      <c r="C1555" s="25" t="s">
        <v>255</v>
      </c>
      <c r="D1555" s="25" t="s">
        <v>4123</v>
      </c>
      <c r="E1555" s="25" t="s">
        <v>6542</v>
      </c>
      <c r="F1555" s="25" t="s">
        <v>4125</v>
      </c>
      <c r="G1555" s="26">
        <v>2</v>
      </c>
      <c r="H1555">
        <v>79</v>
      </c>
      <c r="I1555">
        <v>4.9999999999999982</v>
      </c>
      <c r="J1555">
        <v>0</v>
      </c>
      <c r="K1555">
        <v>95</v>
      </c>
      <c r="L1555">
        <v>5.9999999999999991</v>
      </c>
      <c r="M1555">
        <v>4.0000000000000009</v>
      </c>
      <c r="N1555">
        <v>100</v>
      </c>
      <c r="O1555">
        <v>5</v>
      </c>
      <c r="P1555">
        <v>3.0000000000000004</v>
      </c>
      <c r="Q1555">
        <v>97</v>
      </c>
      <c r="R1555">
        <v>1.0000000000000002</v>
      </c>
      <c r="S1555">
        <v>6</v>
      </c>
      <c r="T1555">
        <v>97</v>
      </c>
      <c r="U1555">
        <v>6.0000000000000018</v>
      </c>
      <c r="V1555">
        <v>4</v>
      </c>
      <c r="W1555">
        <v>97</v>
      </c>
      <c r="X1555">
        <v>3</v>
      </c>
      <c r="Y1555">
        <v>1.0000000000000002</v>
      </c>
      <c r="Z1555">
        <v>105</v>
      </c>
      <c r="AA1555">
        <v>0</v>
      </c>
      <c r="AB1555">
        <v>3.0000000000000018</v>
      </c>
      <c r="AC1555">
        <v>105</v>
      </c>
      <c r="AD1555">
        <v>3.0000000000000004</v>
      </c>
      <c r="AE1555">
        <v>1</v>
      </c>
      <c r="AF1555">
        <v>109</v>
      </c>
      <c r="AG1555">
        <v>6.9999999999999991</v>
      </c>
      <c r="AH1555">
        <v>3.0000000000000009</v>
      </c>
      <c r="AI1555">
        <v>116</v>
      </c>
      <c r="AJ1555">
        <v>5</v>
      </c>
      <c r="AK1555">
        <v>4.0000000000000009</v>
      </c>
      <c r="AL1555">
        <v>109</v>
      </c>
      <c r="AM1555">
        <v>4.9999999999999991</v>
      </c>
      <c r="AN1555">
        <v>6.9999999999999991</v>
      </c>
    </row>
    <row r="1556" spans="1:40" ht="17.100000000000001" customHeight="1" x14ac:dyDescent="0.25">
      <c r="A1556" s="25" t="s">
        <v>4048</v>
      </c>
      <c r="B1556" s="25" t="s">
        <v>6527</v>
      </c>
      <c r="C1556" s="25" t="s">
        <v>255</v>
      </c>
      <c r="D1556" s="25" t="s">
        <v>4123</v>
      </c>
      <c r="E1556" s="25" t="s">
        <v>6542</v>
      </c>
      <c r="F1556" s="25" t="s">
        <v>4124</v>
      </c>
      <c r="G1556" s="26">
        <v>3</v>
      </c>
      <c r="H1556">
        <v>24</v>
      </c>
      <c r="I1556">
        <v>0</v>
      </c>
      <c r="J1556">
        <v>1</v>
      </c>
      <c r="K1556">
        <v>24</v>
      </c>
      <c r="L1556">
        <v>0.99999999999999978</v>
      </c>
      <c r="M1556">
        <v>0.99999999999999978</v>
      </c>
      <c r="N1556">
        <v>25</v>
      </c>
      <c r="O1556">
        <v>3</v>
      </c>
      <c r="P1556">
        <v>2</v>
      </c>
      <c r="Q1556">
        <v>27</v>
      </c>
      <c r="R1556">
        <v>1</v>
      </c>
      <c r="S1556">
        <v>0</v>
      </c>
      <c r="T1556">
        <v>30</v>
      </c>
      <c r="U1556">
        <v>1</v>
      </c>
      <c r="V1556">
        <v>2</v>
      </c>
      <c r="W1556">
        <v>31</v>
      </c>
      <c r="X1556">
        <v>1</v>
      </c>
      <c r="Y1556">
        <v>1.0000000000000004</v>
      </c>
      <c r="Z1556">
        <v>31</v>
      </c>
      <c r="AA1556">
        <v>3.0000000000000004</v>
      </c>
      <c r="AB1556">
        <v>2.0000000000000004</v>
      </c>
      <c r="AC1556">
        <v>28</v>
      </c>
      <c r="AD1556">
        <v>2.0000000000000009</v>
      </c>
      <c r="AE1556">
        <v>1</v>
      </c>
      <c r="AF1556">
        <v>26</v>
      </c>
      <c r="AG1556">
        <v>3</v>
      </c>
      <c r="AH1556">
        <v>1.9999999999999998</v>
      </c>
      <c r="AI1556">
        <v>27</v>
      </c>
      <c r="AJ1556">
        <v>1</v>
      </c>
      <c r="AK1556">
        <v>0</v>
      </c>
      <c r="AL1556">
        <v>32</v>
      </c>
      <c r="AM1556">
        <v>3</v>
      </c>
      <c r="AN1556">
        <v>1</v>
      </c>
    </row>
    <row r="1557" spans="1:40" ht="17.100000000000001" customHeight="1" x14ac:dyDescent="0.25">
      <c r="A1557" s="25" t="s">
        <v>4048</v>
      </c>
      <c r="B1557" s="25" t="s">
        <v>6527</v>
      </c>
      <c r="C1557" s="25" t="s">
        <v>255</v>
      </c>
      <c r="D1557" s="25" t="s">
        <v>4123</v>
      </c>
      <c r="E1557" s="25" t="s">
        <v>6542</v>
      </c>
      <c r="F1557" s="25" t="s">
        <v>4122</v>
      </c>
      <c r="G1557" s="26">
        <v>4</v>
      </c>
      <c r="H1557">
        <v>5</v>
      </c>
      <c r="I1557">
        <v>0</v>
      </c>
      <c r="J1557">
        <v>0</v>
      </c>
      <c r="K1557">
        <v>6</v>
      </c>
      <c r="L1557">
        <v>0</v>
      </c>
      <c r="M1557">
        <v>0</v>
      </c>
      <c r="N1557">
        <v>7</v>
      </c>
      <c r="O1557">
        <v>0</v>
      </c>
      <c r="P1557">
        <v>0</v>
      </c>
      <c r="Q1557">
        <v>6</v>
      </c>
      <c r="R1557">
        <v>0</v>
      </c>
      <c r="S1557">
        <v>0</v>
      </c>
      <c r="T1557">
        <v>5</v>
      </c>
      <c r="U1557">
        <v>0</v>
      </c>
      <c r="V1557">
        <v>0</v>
      </c>
      <c r="W1557">
        <v>6</v>
      </c>
      <c r="X1557">
        <v>0</v>
      </c>
      <c r="Y1557">
        <v>0</v>
      </c>
      <c r="Z1557">
        <v>5</v>
      </c>
      <c r="AA1557">
        <v>0</v>
      </c>
      <c r="AB1557">
        <v>0</v>
      </c>
      <c r="AC1557">
        <v>6</v>
      </c>
      <c r="AD1557">
        <v>0</v>
      </c>
      <c r="AE1557">
        <v>0</v>
      </c>
      <c r="AF1557">
        <v>5</v>
      </c>
      <c r="AG1557">
        <v>0</v>
      </c>
      <c r="AH1557">
        <v>0</v>
      </c>
      <c r="AI1557">
        <v>5</v>
      </c>
      <c r="AJ1557">
        <v>0</v>
      </c>
      <c r="AK1557">
        <v>0</v>
      </c>
      <c r="AL1557">
        <v>8</v>
      </c>
      <c r="AM1557">
        <v>0</v>
      </c>
      <c r="AN1557">
        <v>0</v>
      </c>
    </row>
    <row r="1558" spans="1:40" ht="17.100000000000001" customHeight="1" x14ac:dyDescent="0.25">
      <c r="A1558" s="25" t="s">
        <v>4048</v>
      </c>
      <c r="B1558" s="25" t="s">
        <v>6527</v>
      </c>
      <c r="C1558" s="25" t="s">
        <v>767</v>
      </c>
      <c r="D1558" s="25" t="s">
        <v>4118</v>
      </c>
      <c r="E1558" s="25" t="s">
        <v>7169</v>
      </c>
      <c r="F1558" s="25" t="s">
        <v>4121</v>
      </c>
      <c r="G1558" s="26">
        <v>1</v>
      </c>
      <c r="H1558">
        <v>28</v>
      </c>
      <c r="I1558">
        <v>17</v>
      </c>
      <c r="J1558">
        <v>0</v>
      </c>
      <c r="K1558">
        <v>51</v>
      </c>
      <c r="L1558">
        <v>26</v>
      </c>
      <c r="M1558">
        <v>0</v>
      </c>
      <c r="N1558">
        <v>49</v>
      </c>
      <c r="O1558">
        <v>0</v>
      </c>
      <c r="P1558">
        <v>5</v>
      </c>
      <c r="Q1558">
        <v>43</v>
      </c>
      <c r="R1558">
        <v>2</v>
      </c>
      <c r="S1558">
        <v>10.999999999999996</v>
      </c>
      <c r="T1558">
        <v>39</v>
      </c>
      <c r="U1558">
        <v>6</v>
      </c>
      <c r="V1558">
        <v>1</v>
      </c>
      <c r="W1558">
        <v>40</v>
      </c>
      <c r="X1558">
        <v>0.99999999999999989</v>
      </c>
      <c r="Y1558">
        <v>2.0000000000000009</v>
      </c>
      <c r="Z1558">
        <v>40</v>
      </c>
      <c r="AA1558">
        <v>2.0000000000000009</v>
      </c>
      <c r="AB1558">
        <v>3.0000000000000004</v>
      </c>
      <c r="AC1558">
        <v>45</v>
      </c>
      <c r="AD1558">
        <v>1</v>
      </c>
      <c r="AE1558">
        <v>8</v>
      </c>
      <c r="AF1558">
        <v>44</v>
      </c>
      <c r="AG1558">
        <v>1</v>
      </c>
      <c r="AH1558">
        <v>7</v>
      </c>
      <c r="AI1558">
        <v>47</v>
      </c>
      <c r="AJ1558">
        <v>2.9999999999999996</v>
      </c>
      <c r="AK1558">
        <v>12.000000000000002</v>
      </c>
      <c r="AL1558">
        <v>34</v>
      </c>
      <c r="AM1558">
        <v>3</v>
      </c>
      <c r="AN1558">
        <v>6</v>
      </c>
    </row>
    <row r="1559" spans="1:40" ht="17.100000000000001" customHeight="1" x14ac:dyDescent="0.25">
      <c r="A1559" s="25" t="s">
        <v>4048</v>
      </c>
      <c r="B1559" s="25" t="s">
        <v>6527</v>
      </c>
      <c r="C1559" s="25" t="s">
        <v>767</v>
      </c>
      <c r="D1559" s="25" t="s">
        <v>4118</v>
      </c>
      <c r="E1559" s="25" t="s">
        <v>7169</v>
      </c>
      <c r="F1559" s="25" t="s">
        <v>4120</v>
      </c>
      <c r="G1559" s="26">
        <v>2</v>
      </c>
      <c r="H1559">
        <v>2</v>
      </c>
      <c r="I1559">
        <v>0</v>
      </c>
      <c r="J1559">
        <v>0</v>
      </c>
      <c r="K1559">
        <v>4</v>
      </c>
      <c r="L1559">
        <v>1</v>
      </c>
      <c r="M1559">
        <v>0</v>
      </c>
      <c r="N1559">
        <v>6</v>
      </c>
      <c r="O1559">
        <v>0</v>
      </c>
      <c r="P1559">
        <v>0</v>
      </c>
      <c r="Q1559">
        <v>6</v>
      </c>
      <c r="R1559">
        <v>0</v>
      </c>
      <c r="S1559">
        <v>0</v>
      </c>
      <c r="T1559">
        <v>6</v>
      </c>
      <c r="U1559">
        <v>0</v>
      </c>
      <c r="V1559">
        <v>0</v>
      </c>
      <c r="W1559">
        <v>5</v>
      </c>
      <c r="X1559">
        <v>0</v>
      </c>
      <c r="Y1559">
        <v>0</v>
      </c>
      <c r="Z1559">
        <v>6</v>
      </c>
      <c r="AA1559">
        <v>1</v>
      </c>
      <c r="AB1559">
        <v>0</v>
      </c>
      <c r="AC1559">
        <v>5</v>
      </c>
      <c r="AD1559">
        <v>0</v>
      </c>
      <c r="AE1559">
        <v>0</v>
      </c>
      <c r="AF1559">
        <v>6</v>
      </c>
      <c r="AG1559">
        <v>0</v>
      </c>
      <c r="AH1559">
        <v>0</v>
      </c>
      <c r="AI1559">
        <v>7</v>
      </c>
      <c r="AJ1559">
        <v>1.0000000000000002</v>
      </c>
      <c r="AK1559">
        <v>0</v>
      </c>
      <c r="AL1559">
        <v>8</v>
      </c>
      <c r="AM1559">
        <v>0</v>
      </c>
      <c r="AN1559">
        <v>0</v>
      </c>
    </row>
    <row r="1560" spans="1:40" ht="17.100000000000001" customHeight="1" x14ac:dyDescent="0.25">
      <c r="A1560" s="25" t="s">
        <v>4048</v>
      </c>
      <c r="B1560" s="25" t="s">
        <v>6527</v>
      </c>
      <c r="C1560" s="25" t="s">
        <v>767</v>
      </c>
      <c r="D1560" s="25" t="s">
        <v>4118</v>
      </c>
      <c r="E1560" s="25" t="s">
        <v>7169</v>
      </c>
      <c r="F1560" s="25" t="s">
        <v>4119</v>
      </c>
      <c r="G1560" s="26">
        <v>3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1</v>
      </c>
      <c r="AG1560">
        <v>1</v>
      </c>
      <c r="AH1560">
        <v>0</v>
      </c>
      <c r="AI1560">
        <v>0</v>
      </c>
      <c r="AJ1560">
        <v>0</v>
      </c>
      <c r="AK1560">
        <v>0</v>
      </c>
      <c r="AL1560">
        <v>1</v>
      </c>
      <c r="AM1560">
        <v>1</v>
      </c>
      <c r="AN1560">
        <v>0</v>
      </c>
    </row>
    <row r="1561" spans="1:40" ht="17.100000000000001" customHeight="1" x14ac:dyDescent="0.25">
      <c r="A1561" s="25" t="s">
        <v>4048</v>
      </c>
      <c r="B1561" s="25" t="s">
        <v>6527</v>
      </c>
      <c r="C1561" s="25" t="s">
        <v>767</v>
      </c>
      <c r="D1561" s="25" t="s">
        <v>4118</v>
      </c>
      <c r="E1561" s="25" t="s">
        <v>7169</v>
      </c>
      <c r="F1561" s="25" t="s">
        <v>4117</v>
      </c>
      <c r="G1561" s="26">
        <v>4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</row>
    <row r="1562" spans="1:40" ht="17.100000000000001" customHeight="1" x14ac:dyDescent="0.25">
      <c r="A1562" s="25" t="s">
        <v>4048</v>
      </c>
      <c r="B1562" s="25" t="s">
        <v>6527</v>
      </c>
      <c r="C1562" s="25" t="s">
        <v>514</v>
      </c>
      <c r="D1562" s="25" t="s">
        <v>4113</v>
      </c>
      <c r="E1562" s="25" t="s">
        <v>6543</v>
      </c>
      <c r="F1562" s="25" t="s">
        <v>4116</v>
      </c>
      <c r="G1562" s="26">
        <v>1</v>
      </c>
      <c r="H1562">
        <v>68</v>
      </c>
      <c r="I1562">
        <v>27.000000000000004</v>
      </c>
      <c r="J1562">
        <v>1</v>
      </c>
      <c r="K1562">
        <v>111</v>
      </c>
      <c r="L1562">
        <v>52</v>
      </c>
      <c r="M1562">
        <v>4.0000000000000009</v>
      </c>
      <c r="N1562">
        <v>109</v>
      </c>
      <c r="O1562">
        <v>4.0000000000000009</v>
      </c>
      <c r="P1562">
        <v>3.0000000000000009</v>
      </c>
      <c r="Q1562">
        <v>114</v>
      </c>
      <c r="R1562">
        <v>4</v>
      </c>
      <c r="S1562">
        <v>33</v>
      </c>
      <c r="T1562">
        <v>98</v>
      </c>
      <c r="U1562">
        <v>18.000000000000007</v>
      </c>
      <c r="V1562">
        <v>11.999999999999998</v>
      </c>
      <c r="W1562">
        <v>96</v>
      </c>
      <c r="X1562">
        <v>12.000000000000007</v>
      </c>
      <c r="Y1562">
        <v>15</v>
      </c>
      <c r="Z1562">
        <v>84</v>
      </c>
      <c r="AA1562">
        <v>6</v>
      </c>
      <c r="AB1562">
        <v>12.000000000000009</v>
      </c>
      <c r="AC1562">
        <v>76</v>
      </c>
      <c r="AD1562">
        <v>5.9999999999999982</v>
      </c>
      <c r="AE1562">
        <v>4.9999999999999982</v>
      </c>
      <c r="AF1562">
        <v>77</v>
      </c>
      <c r="AG1562">
        <v>7</v>
      </c>
      <c r="AH1562">
        <v>4.0000000000000018</v>
      </c>
      <c r="AI1562">
        <v>78</v>
      </c>
      <c r="AJ1562">
        <v>11.999999999999998</v>
      </c>
      <c r="AK1562">
        <v>11</v>
      </c>
      <c r="AL1562">
        <v>80</v>
      </c>
      <c r="AM1562">
        <v>11.000000000000007</v>
      </c>
      <c r="AN1562">
        <v>4.9999999999999982</v>
      </c>
    </row>
    <row r="1563" spans="1:40" ht="17.100000000000001" customHeight="1" x14ac:dyDescent="0.25">
      <c r="A1563" s="25" t="s">
        <v>4048</v>
      </c>
      <c r="B1563" s="25" t="s">
        <v>6527</v>
      </c>
      <c r="C1563" s="25" t="s">
        <v>514</v>
      </c>
      <c r="D1563" s="25" t="s">
        <v>4113</v>
      </c>
      <c r="E1563" s="25" t="s">
        <v>6543</v>
      </c>
      <c r="F1563" s="25" t="s">
        <v>4115</v>
      </c>
      <c r="G1563" s="26">
        <v>2</v>
      </c>
      <c r="H1563">
        <v>7</v>
      </c>
      <c r="I1563">
        <v>4.0000000000000009</v>
      </c>
      <c r="J1563">
        <v>0</v>
      </c>
      <c r="K1563">
        <v>11</v>
      </c>
      <c r="L1563">
        <v>1.0000000000000002</v>
      </c>
      <c r="M1563">
        <v>0.99999999999999989</v>
      </c>
      <c r="N1563">
        <v>14</v>
      </c>
      <c r="O1563">
        <v>2.0000000000000004</v>
      </c>
      <c r="P1563">
        <v>1</v>
      </c>
      <c r="Q1563">
        <v>12</v>
      </c>
      <c r="R1563">
        <v>0</v>
      </c>
      <c r="S1563">
        <v>0</v>
      </c>
      <c r="T1563">
        <v>10</v>
      </c>
      <c r="U1563">
        <v>0</v>
      </c>
      <c r="V1563">
        <v>0</v>
      </c>
      <c r="W1563">
        <v>11</v>
      </c>
      <c r="X1563">
        <v>0</v>
      </c>
      <c r="Y1563">
        <v>0.99999999999999989</v>
      </c>
      <c r="Z1563">
        <v>10</v>
      </c>
      <c r="AA1563">
        <v>0</v>
      </c>
      <c r="AB1563">
        <v>0</v>
      </c>
      <c r="AC1563">
        <v>12</v>
      </c>
      <c r="AD1563">
        <v>1</v>
      </c>
      <c r="AE1563">
        <v>0</v>
      </c>
      <c r="AF1563">
        <v>13</v>
      </c>
      <c r="AG1563">
        <v>0.99999999999999989</v>
      </c>
      <c r="AH1563">
        <v>0</v>
      </c>
      <c r="AI1563">
        <v>12</v>
      </c>
      <c r="AJ1563">
        <v>0</v>
      </c>
      <c r="AK1563">
        <v>0</v>
      </c>
      <c r="AL1563">
        <v>10</v>
      </c>
      <c r="AM1563">
        <v>0</v>
      </c>
      <c r="AN1563">
        <v>1.0000000000000002</v>
      </c>
    </row>
    <row r="1564" spans="1:40" ht="17.100000000000001" customHeight="1" x14ac:dyDescent="0.25">
      <c r="A1564" s="25" t="s">
        <v>4048</v>
      </c>
      <c r="B1564" s="25" t="s">
        <v>6527</v>
      </c>
      <c r="C1564" s="25" t="s">
        <v>514</v>
      </c>
      <c r="D1564" s="25" t="s">
        <v>4113</v>
      </c>
      <c r="E1564" s="25" t="s">
        <v>6543</v>
      </c>
      <c r="F1564" s="25" t="s">
        <v>4114</v>
      </c>
      <c r="G1564" s="26">
        <v>3</v>
      </c>
      <c r="H1564">
        <v>0</v>
      </c>
      <c r="I1564">
        <v>0</v>
      </c>
      <c r="J1564">
        <v>0</v>
      </c>
      <c r="K1564">
        <v>2</v>
      </c>
      <c r="L1564">
        <v>1</v>
      </c>
      <c r="M1564">
        <v>0</v>
      </c>
      <c r="N1564">
        <v>2</v>
      </c>
      <c r="O1564">
        <v>0</v>
      </c>
      <c r="P1564">
        <v>0</v>
      </c>
      <c r="Q1564">
        <v>2</v>
      </c>
      <c r="R1564">
        <v>0</v>
      </c>
      <c r="S1564">
        <v>0</v>
      </c>
      <c r="T1564">
        <v>2</v>
      </c>
      <c r="U1564">
        <v>0</v>
      </c>
      <c r="V1564">
        <v>0</v>
      </c>
      <c r="W1564">
        <v>2</v>
      </c>
      <c r="X1564">
        <v>0</v>
      </c>
      <c r="Y1564">
        <v>0</v>
      </c>
      <c r="Z1564">
        <v>2</v>
      </c>
      <c r="AA1564">
        <v>0</v>
      </c>
      <c r="AB1564">
        <v>0</v>
      </c>
      <c r="AC1564">
        <v>2</v>
      </c>
      <c r="AD1564">
        <v>0</v>
      </c>
      <c r="AE1564">
        <v>0</v>
      </c>
      <c r="AF1564">
        <v>3</v>
      </c>
      <c r="AG1564">
        <v>0</v>
      </c>
      <c r="AH1564">
        <v>0</v>
      </c>
      <c r="AI1564">
        <v>2</v>
      </c>
      <c r="AJ1564">
        <v>0</v>
      </c>
      <c r="AK1564">
        <v>0</v>
      </c>
      <c r="AL1564">
        <v>2</v>
      </c>
      <c r="AM1564">
        <v>0</v>
      </c>
      <c r="AN1564">
        <v>0</v>
      </c>
    </row>
    <row r="1565" spans="1:40" ht="17.100000000000001" customHeight="1" x14ac:dyDescent="0.25">
      <c r="A1565" s="25" t="s">
        <v>4048</v>
      </c>
      <c r="B1565" s="25" t="s">
        <v>6527</v>
      </c>
      <c r="C1565" s="25" t="s">
        <v>514</v>
      </c>
      <c r="D1565" s="25" t="s">
        <v>4113</v>
      </c>
      <c r="E1565" s="25" t="s">
        <v>6543</v>
      </c>
      <c r="F1565" s="25" t="s">
        <v>4112</v>
      </c>
      <c r="G1565" s="26">
        <v>4</v>
      </c>
      <c r="H1565">
        <v>1</v>
      </c>
      <c r="I1565">
        <v>0</v>
      </c>
      <c r="J1565">
        <v>0</v>
      </c>
      <c r="K1565">
        <v>1</v>
      </c>
      <c r="L1565">
        <v>0</v>
      </c>
      <c r="M1565">
        <v>0</v>
      </c>
      <c r="N1565">
        <v>1</v>
      </c>
      <c r="O1565">
        <v>0</v>
      </c>
      <c r="P1565">
        <v>0</v>
      </c>
      <c r="Q1565">
        <v>1</v>
      </c>
      <c r="R1565">
        <v>0</v>
      </c>
      <c r="S1565">
        <v>0</v>
      </c>
      <c r="T1565">
        <v>1</v>
      </c>
      <c r="U1565">
        <v>0</v>
      </c>
      <c r="V1565">
        <v>0</v>
      </c>
      <c r="W1565">
        <v>1</v>
      </c>
      <c r="X1565">
        <v>0</v>
      </c>
      <c r="Y1565">
        <v>0</v>
      </c>
      <c r="Z1565">
        <v>1</v>
      </c>
      <c r="AA1565">
        <v>0</v>
      </c>
      <c r="AB1565">
        <v>0</v>
      </c>
      <c r="AC1565">
        <v>1</v>
      </c>
      <c r="AD1565">
        <v>0</v>
      </c>
      <c r="AE1565">
        <v>0</v>
      </c>
      <c r="AF1565">
        <v>1</v>
      </c>
      <c r="AG1565">
        <v>0</v>
      </c>
      <c r="AH1565">
        <v>0</v>
      </c>
      <c r="AI1565">
        <v>1</v>
      </c>
      <c r="AJ1565">
        <v>0</v>
      </c>
      <c r="AK1565">
        <v>0</v>
      </c>
      <c r="AL1565">
        <v>1</v>
      </c>
      <c r="AM1565">
        <v>0</v>
      </c>
      <c r="AN1565">
        <v>0</v>
      </c>
    </row>
    <row r="1566" spans="1:40" ht="17.100000000000001" customHeight="1" x14ac:dyDescent="0.25">
      <c r="A1566" s="25" t="s">
        <v>4048</v>
      </c>
      <c r="B1566" s="25" t="s">
        <v>6527</v>
      </c>
      <c r="C1566" s="25" t="s">
        <v>2044</v>
      </c>
      <c r="D1566" s="25" t="s">
        <v>4108</v>
      </c>
      <c r="E1566" s="25" t="s">
        <v>7170</v>
      </c>
      <c r="F1566" s="25" t="s">
        <v>4111</v>
      </c>
      <c r="G1566" s="26">
        <v>1</v>
      </c>
      <c r="H1566">
        <v>56</v>
      </c>
      <c r="I1566">
        <v>47.999999999999986</v>
      </c>
      <c r="J1566">
        <v>2.9999999999999996</v>
      </c>
      <c r="K1566">
        <v>60</v>
      </c>
      <c r="L1566">
        <v>30.999999999999982</v>
      </c>
      <c r="M1566">
        <v>26.999999999999993</v>
      </c>
      <c r="N1566">
        <v>72</v>
      </c>
      <c r="O1566">
        <v>40.000000000000007</v>
      </c>
      <c r="P1566">
        <v>2</v>
      </c>
      <c r="Q1566">
        <v>71</v>
      </c>
      <c r="R1566">
        <v>12.000000000000005</v>
      </c>
      <c r="S1566">
        <v>2</v>
      </c>
      <c r="T1566">
        <v>83</v>
      </c>
      <c r="U1566">
        <v>18.000000000000007</v>
      </c>
      <c r="V1566">
        <v>2</v>
      </c>
      <c r="W1566">
        <v>88</v>
      </c>
      <c r="X1566">
        <v>14.000000000000005</v>
      </c>
      <c r="Y1566">
        <v>35.999999999999986</v>
      </c>
      <c r="Z1566">
        <v>56</v>
      </c>
      <c r="AA1566">
        <v>6.0000000000000009</v>
      </c>
      <c r="AB1566">
        <v>10.000000000000002</v>
      </c>
      <c r="AC1566">
        <v>69</v>
      </c>
      <c r="AD1566">
        <v>15.000000000000004</v>
      </c>
      <c r="AE1566">
        <v>3.0000000000000004</v>
      </c>
      <c r="AF1566">
        <v>84</v>
      </c>
      <c r="AG1566">
        <v>18.000000000000007</v>
      </c>
      <c r="AH1566">
        <v>4</v>
      </c>
      <c r="AI1566">
        <v>87</v>
      </c>
      <c r="AJ1566">
        <v>6.0000000000000009</v>
      </c>
      <c r="AK1566">
        <v>7</v>
      </c>
      <c r="AL1566">
        <v>82</v>
      </c>
      <c r="AM1566">
        <v>4</v>
      </c>
      <c r="AN1566">
        <v>2.0000000000000004</v>
      </c>
    </row>
    <row r="1567" spans="1:40" ht="17.100000000000001" customHeight="1" x14ac:dyDescent="0.25">
      <c r="A1567" s="25" t="s">
        <v>4048</v>
      </c>
      <c r="B1567" s="25" t="s">
        <v>6527</v>
      </c>
      <c r="C1567" s="25" t="s">
        <v>2044</v>
      </c>
      <c r="D1567" s="25" t="s">
        <v>4108</v>
      </c>
      <c r="E1567" s="25" t="s">
        <v>7170</v>
      </c>
      <c r="F1567" s="25" t="s">
        <v>4110</v>
      </c>
      <c r="G1567" s="26">
        <v>2</v>
      </c>
      <c r="H1567">
        <v>2</v>
      </c>
      <c r="I1567">
        <v>1</v>
      </c>
      <c r="J1567">
        <v>0</v>
      </c>
      <c r="K1567">
        <v>2</v>
      </c>
      <c r="L1567">
        <v>1</v>
      </c>
      <c r="M1567">
        <v>0</v>
      </c>
      <c r="N1567">
        <v>3</v>
      </c>
      <c r="O1567">
        <v>0</v>
      </c>
      <c r="P1567">
        <v>0</v>
      </c>
      <c r="Q1567">
        <v>5</v>
      </c>
      <c r="R1567">
        <v>0</v>
      </c>
      <c r="S1567">
        <v>0</v>
      </c>
      <c r="T1567">
        <v>3</v>
      </c>
      <c r="U1567">
        <v>0</v>
      </c>
      <c r="V1567">
        <v>0</v>
      </c>
      <c r="W1567">
        <v>4</v>
      </c>
      <c r="X1567">
        <v>1</v>
      </c>
      <c r="Y1567">
        <v>1</v>
      </c>
      <c r="Z1567">
        <v>4</v>
      </c>
      <c r="AA1567">
        <v>1</v>
      </c>
      <c r="AB1567">
        <v>0</v>
      </c>
      <c r="AC1567">
        <v>8</v>
      </c>
      <c r="AD1567">
        <v>4</v>
      </c>
      <c r="AE1567">
        <v>0</v>
      </c>
      <c r="AF1567">
        <v>8</v>
      </c>
      <c r="AG1567">
        <v>0</v>
      </c>
      <c r="AH1567">
        <v>0</v>
      </c>
      <c r="AI1567">
        <v>10</v>
      </c>
      <c r="AJ1567">
        <v>0</v>
      </c>
      <c r="AK1567">
        <v>0</v>
      </c>
      <c r="AL1567">
        <v>13</v>
      </c>
      <c r="AM1567">
        <v>0</v>
      </c>
      <c r="AN1567">
        <v>0</v>
      </c>
    </row>
    <row r="1568" spans="1:40" ht="17.100000000000001" customHeight="1" x14ac:dyDescent="0.25">
      <c r="A1568" s="25" t="s">
        <v>4048</v>
      </c>
      <c r="B1568" s="25" t="s">
        <v>6527</v>
      </c>
      <c r="C1568" s="25" t="s">
        <v>2044</v>
      </c>
      <c r="D1568" s="25" t="s">
        <v>4108</v>
      </c>
      <c r="E1568" s="25" t="s">
        <v>7170</v>
      </c>
      <c r="F1568" s="25" t="s">
        <v>4109</v>
      </c>
      <c r="G1568" s="26">
        <v>3</v>
      </c>
      <c r="H1568">
        <v>1</v>
      </c>
      <c r="I1568">
        <v>0</v>
      </c>
      <c r="J1568">
        <v>0</v>
      </c>
      <c r="K1568">
        <v>1</v>
      </c>
      <c r="L1568">
        <v>0</v>
      </c>
      <c r="M1568">
        <v>0</v>
      </c>
      <c r="N1568">
        <v>1</v>
      </c>
      <c r="O1568">
        <v>0</v>
      </c>
      <c r="P1568">
        <v>0</v>
      </c>
      <c r="Q1568">
        <v>1</v>
      </c>
      <c r="R1568">
        <v>0</v>
      </c>
      <c r="S1568">
        <v>0</v>
      </c>
      <c r="T1568">
        <v>1</v>
      </c>
      <c r="U1568">
        <v>0</v>
      </c>
      <c r="V1568">
        <v>0</v>
      </c>
      <c r="W1568">
        <v>1</v>
      </c>
      <c r="X1568">
        <v>0</v>
      </c>
      <c r="Y1568">
        <v>0</v>
      </c>
      <c r="Z1568">
        <v>2</v>
      </c>
      <c r="AA1568">
        <v>1</v>
      </c>
      <c r="AB1568">
        <v>0</v>
      </c>
      <c r="AC1568">
        <v>3</v>
      </c>
      <c r="AD1568">
        <v>0</v>
      </c>
      <c r="AE1568">
        <v>0</v>
      </c>
      <c r="AF1568">
        <v>3</v>
      </c>
      <c r="AG1568">
        <v>0</v>
      </c>
      <c r="AH1568">
        <v>0</v>
      </c>
      <c r="AI1568">
        <v>2</v>
      </c>
      <c r="AJ1568">
        <v>0</v>
      </c>
      <c r="AK1568">
        <v>0</v>
      </c>
      <c r="AL1568">
        <v>2</v>
      </c>
      <c r="AM1568">
        <v>0</v>
      </c>
      <c r="AN1568">
        <v>0</v>
      </c>
    </row>
    <row r="1569" spans="1:40" ht="17.100000000000001" customHeight="1" x14ac:dyDescent="0.25">
      <c r="A1569" s="25" t="s">
        <v>4048</v>
      </c>
      <c r="B1569" s="25" t="s">
        <v>6527</v>
      </c>
      <c r="C1569" s="25" t="s">
        <v>2044</v>
      </c>
      <c r="D1569" s="25" t="s">
        <v>4108</v>
      </c>
      <c r="E1569" s="25" t="s">
        <v>7170</v>
      </c>
      <c r="F1569" s="25" t="s">
        <v>4107</v>
      </c>
      <c r="G1569" s="26">
        <v>4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</row>
    <row r="1570" spans="1:40" ht="17.100000000000001" customHeight="1" x14ac:dyDescent="0.25">
      <c r="A1570" s="25" t="s">
        <v>4048</v>
      </c>
      <c r="B1570" s="25" t="s">
        <v>6527</v>
      </c>
      <c r="C1570" s="25" t="s">
        <v>4103</v>
      </c>
      <c r="D1570" s="25" t="s">
        <v>4102</v>
      </c>
      <c r="E1570" s="25" t="s">
        <v>6544</v>
      </c>
      <c r="F1570" s="25" t="s">
        <v>4106</v>
      </c>
      <c r="G1570" s="26">
        <v>1</v>
      </c>
      <c r="H1570">
        <v>1820</v>
      </c>
      <c r="I1570">
        <v>149.99999999999991</v>
      </c>
      <c r="J1570">
        <v>103</v>
      </c>
      <c r="K1570">
        <v>1958</v>
      </c>
      <c r="L1570">
        <v>301.00000000000097</v>
      </c>
      <c r="M1570">
        <v>79.000000000000071</v>
      </c>
      <c r="N1570">
        <v>1920</v>
      </c>
      <c r="O1570">
        <v>203.99999999999997</v>
      </c>
      <c r="P1570">
        <v>98.999999999999801</v>
      </c>
      <c r="Q1570">
        <v>1891</v>
      </c>
      <c r="R1570">
        <v>50</v>
      </c>
      <c r="S1570">
        <v>41.000000000000064</v>
      </c>
      <c r="T1570">
        <v>1863</v>
      </c>
      <c r="U1570">
        <v>59.999999999999929</v>
      </c>
      <c r="V1570">
        <v>48.000000000000007</v>
      </c>
      <c r="W1570">
        <v>1910</v>
      </c>
      <c r="X1570">
        <v>107.00000000000024</v>
      </c>
      <c r="Y1570">
        <v>60.99999999999995</v>
      </c>
      <c r="Z1570">
        <v>1893</v>
      </c>
      <c r="AA1570">
        <v>108.00000000000001</v>
      </c>
      <c r="AB1570">
        <v>73.000000000000156</v>
      </c>
      <c r="AC1570">
        <v>1917</v>
      </c>
      <c r="AD1570">
        <v>123.00000000000018</v>
      </c>
      <c r="AE1570">
        <v>87.000000000000071</v>
      </c>
      <c r="AF1570">
        <v>1936</v>
      </c>
      <c r="AG1570">
        <v>128.9999999999998</v>
      </c>
      <c r="AH1570">
        <v>57.000000000000021</v>
      </c>
      <c r="AI1570">
        <v>1947</v>
      </c>
      <c r="AJ1570">
        <v>99</v>
      </c>
      <c r="AK1570">
        <v>60.999999999999929</v>
      </c>
      <c r="AL1570">
        <v>1934</v>
      </c>
      <c r="AM1570">
        <v>106.99999999999982</v>
      </c>
      <c r="AN1570">
        <v>131.00000000000003</v>
      </c>
    </row>
    <row r="1571" spans="1:40" ht="17.100000000000001" customHeight="1" x14ac:dyDescent="0.25">
      <c r="A1571" s="25" t="s">
        <v>4048</v>
      </c>
      <c r="B1571" s="25" t="s">
        <v>6527</v>
      </c>
      <c r="C1571" s="25" t="s">
        <v>4103</v>
      </c>
      <c r="D1571" s="25" t="s">
        <v>4102</v>
      </c>
      <c r="E1571" s="25" t="s">
        <v>6544</v>
      </c>
      <c r="F1571" s="25" t="s">
        <v>4105</v>
      </c>
      <c r="G1571" s="26">
        <v>2</v>
      </c>
      <c r="H1571">
        <v>709</v>
      </c>
      <c r="I1571">
        <v>57</v>
      </c>
      <c r="J1571">
        <v>18.000000000000007</v>
      </c>
      <c r="K1571">
        <v>795</v>
      </c>
      <c r="L1571">
        <v>39.000000000000021</v>
      </c>
      <c r="M1571">
        <v>61.00000000000005</v>
      </c>
      <c r="N1571">
        <v>789</v>
      </c>
      <c r="O1571">
        <v>31.999999999999993</v>
      </c>
      <c r="P1571">
        <v>11</v>
      </c>
      <c r="Q1571">
        <v>781</v>
      </c>
      <c r="R1571">
        <v>16.000000000000011</v>
      </c>
      <c r="S1571">
        <v>9</v>
      </c>
      <c r="T1571">
        <v>788</v>
      </c>
      <c r="U1571">
        <v>15.999999999999998</v>
      </c>
      <c r="V1571">
        <v>7.0000000000000071</v>
      </c>
      <c r="W1571">
        <v>808</v>
      </c>
      <c r="X1571">
        <v>23.999999999999989</v>
      </c>
      <c r="Y1571">
        <v>8.0000000000000018</v>
      </c>
      <c r="Z1571">
        <v>832</v>
      </c>
      <c r="AA1571">
        <v>13</v>
      </c>
      <c r="AB1571">
        <v>5.9999999999999982</v>
      </c>
      <c r="AC1571">
        <v>861</v>
      </c>
      <c r="AD1571">
        <v>17.999999999999972</v>
      </c>
      <c r="AE1571">
        <v>12.000000000000012</v>
      </c>
      <c r="AF1571">
        <v>876</v>
      </c>
      <c r="AG1571">
        <v>23.000000000000014</v>
      </c>
      <c r="AH1571">
        <v>11.000000000000002</v>
      </c>
      <c r="AI1571">
        <v>886</v>
      </c>
      <c r="AJ1571">
        <v>20.000000000000004</v>
      </c>
      <c r="AK1571">
        <v>7.0000000000000036</v>
      </c>
      <c r="AL1571">
        <v>925</v>
      </c>
      <c r="AM1571">
        <v>36.999999999999957</v>
      </c>
      <c r="AN1571">
        <v>28.000000000000032</v>
      </c>
    </row>
    <row r="1572" spans="1:40" ht="17.100000000000001" customHeight="1" x14ac:dyDescent="0.25">
      <c r="A1572" s="25" t="s">
        <v>4048</v>
      </c>
      <c r="B1572" s="25" t="s">
        <v>6527</v>
      </c>
      <c r="C1572" s="25" t="s">
        <v>4103</v>
      </c>
      <c r="D1572" s="25" t="s">
        <v>4102</v>
      </c>
      <c r="E1572" s="25" t="s">
        <v>6544</v>
      </c>
      <c r="F1572" s="25" t="s">
        <v>4104</v>
      </c>
      <c r="G1572" s="26">
        <v>3</v>
      </c>
      <c r="H1572">
        <v>149</v>
      </c>
      <c r="I1572">
        <v>27</v>
      </c>
      <c r="J1572">
        <v>4.0000000000000018</v>
      </c>
      <c r="K1572">
        <v>154</v>
      </c>
      <c r="L1572">
        <v>4.9999999999999956</v>
      </c>
      <c r="M1572">
        <v>0</v>
      </c>
      <c r="N1572">
        <v>161</v>
      </c>
      <c r="O1572">
        <v>1</v>
      </c>
      <c r="P1572">
        <v>1</v>
      </c>
      <c r="Q1572">
        <v>151</v>
      </c>
      <c r="R1572">
        <v>3.0000000000000013</v>
      </c>
      <c r="S1572">
        <v>1.0000000000000004</v>
      </c>
      <c r="T1572">
        <v>170</v>
      </c>
      <c r="U1572">
        <v>6.9999999999999991</v>
      </c>
      <c r="V1572">
        <v>2.0000000000000004</v>
      </c>
      <c r="W1572">
        <v>167</v>
      </c>
      <c r="X1572">
        <v>3.0000000000000018</v>
      </c>
      <c r="Y1572">
        <v>0</v>
      </c>
      <c r="Z1572">
        <v>179</v>
      </c>
      <c r="AA1572">
        <v>7.0000000000000027</v>
      </c>
      <c r="AB1572">
        <v>1.0000000000000002</v>
      </c>
      <c r="AC1572">
        <v>179</v>
      </c>
      <c r="AD1572">
        <v>4.0000000000000018</v>
      </c>
      <c r="AE1572">
        <v>1</v>
      </c>
      <c r="AF1572">
        <v>189</v>
      </c>
      <c r="AG1572">
        <v>8</v>
      </c>
      <c r="AH1572">
        <v>4</v>
      </c>
      <c r="AI1572">
        <v>186</v>
      </c>
      <c r="AJ1572">
        <v>2</v>
      </c>
      <c r="AK1572">
        <v>2</v>
      </c>
      <c r="AL1572">
        <v>202</v>
      </c>
      <c r="AM1572">
        <v>12</v>
      </c>
      <c r="AN1572">
        <v>5</v>
      </c>
    </row>
    <row r="1573" spans="1:40" ht="17.100000000000001" customHeight="1" x14ac:dyDescent="0.25">
      <c r="A1573" s="25" t="s">
        <v>4048</v>
      </c>
      <c r="B1573" s="25" t="s">
        <v>6527</v>
      </c>
      <c r="C1573" s="25" t="s">
        <v>4103</v>
      </c>
      <c r="D1573" s="25" t="s">
        <v>4102</v>
      </c>
      <c r="E1573" s="25" t="s">
        <v>6544</v>
      </c>
      <c r="F1573" s="25" t="s">
        <v>4101</v>
      </c>
      <c r="G1573" s="26">
        <v>4</v>
      </c>
      <c r="H1573">
        <v>12</v>
      </c>
      <c r="I1573">
        <v>2</v>
      </c>
      <c r="J1573">
        <v>0</v>
      </c>
      <c r="K1573">
        <v>11</v>
      </c>
      <c r="L1573">
        <v>0.99999999999999989</v>
      </c>
      <c r="M1573">
        <v>0</v>
      </c>
      <c r="N1573">
        <v>13</v>
      </c>
      <c r="O1573">
        <v>0</v>
      </c>
      <c r="P1573">
        <v>0</v>
      </c>
      <c r="Q1573">
        <v>12</v>
      </c>
      <c r="R1573">
        <v>0</v>
      </c>
      <c r="S1573">
        <v>0</v>
      </c>
      <c r="T1573">
        <v>11</v>
      </c>
      <c r="U1573">
        <v>0.99999999999999989</v>
      </c>
      <c r="V1573">
        <v>0</v>
      </c>
      <c r="W1573">
        <v>15</v>
      </c>
      <c r="X1573">
        <v>1</v>
      </c>
      <c r="Y1573">
        <v>1</v>
      </c>
      <c r="Z1573">
        <v>15</v>
      </c>
      <c r="AA1573">
        <v>0</v>
      </c>
      <c r="AB1573">
        <v>0</v>
      </c>
      <c r="AC1573">
        <v>18</v>
      </c>
      <c r="AD1573">
        <v>0</v>
      </c>
      <c r="AE1573">
        <v>0</v>
      </c>
      <c r="AF1573">
        <v>20</v>
      </c>
      <c r="AG1573">
        <v>2.0000000000000004</v>
      </c>
      <c r="AH1573">
        <v>1.9999999999999998</v>
      </c>
      <c r="AI1573">
        <v>18</v>
      </c>
      <c r="AJ1573">
        <v>1</v>
      </c>
      <c r="AK1573">
        <v>0</v>
      </c>
      <c r="AL1573">
        <v>19</v>
      </c>
      <c r="AM1573">
        <v>0</v>
      </c>
      <c r="AN1573">
        <v>0</v>
      </c>
    </row>
    <row r="1574" spans="1:40" ht="17.100000000000001" customHeight="1" x14ac:dyDescent="0.25">
      <c r="A1574" s="25" t="s">
        <v>4048</v>
      </c>
      <c r="B1574" s="25" t="s">
        <v>6527</v>
      </c>
      <c r="C1574" s="25" t="s">
        <v>4097</v>
      </c>
      <c r="D1574" s="25" t="s">
        <v>4096</v>
      </c>
      <c r="E1574" s="25" t="s">
        <v>6415</v>
      </c>
      <c r="F1574" s="25" t="s">
        <v>4100</v>
      </c>
      <c r="G1574" s="26">
        <v>1</v>
      </c>
      <c r="H1574">
        <v>20</v>
      </c>
      <c r="I1574">
        <v>13</v>
      </c>
      <c r="J1574">
        <v>0</v>
      </c>
      <c r="K1574">
        <v>29</v>
      </c>
      <c r="L1574">
        <v>8.0000000000000053</v>
      </c>
      <c r="M1574">
        <v>0</v>
      </c>
      <c r="N1574">
        <v>35</v>
      </c>
      <c r="O1574">
        <v>5.0000000000000009</v>
      </c>
      <c r="P1574">
        <v>1</v>
      </c>
      <c r="Q1574">
        <v>36</v>
      </c>
      <c r="R1574">
        <v>2.0000000000000009</v>
      </c>
      <c r="S1574">
        <v>5</v>
      </c>
      <c r="T1574">
        <v>34</v>
      </c>
      <c r="U1574">
        <v>3.0000000000000009</v>
      </c>
      <c r="V1574">
        <v>4</v>
      </c>
      <c r="W1574">
        <v>33</v>
      </c>
      <c r="X1574">
        <v>2</v>
      </c>
      <c r="Y1574">
        <v>5.0000000000000009</v>
      </c>
      <c r="Z1574">
        <v>37</v>
      </c>
      <c r="AA1574">
        <v>8.0000000000000018</v>
      </c>
      <c r="AB1574">
        <v>5</v>
      </c>
      <c r="AC1574">
        <v>38</v>
      </c>
      <c r="AD1574">
        <v>6.0000000000000018</v>
      </c>
      <c r="AE1574">
        <v>5.0000000000000009</v>
      </c>
      <c r="AF1574">
        <v>40</v>
      </c>
      <c r="AG1574">
        <v>8.0000000000000018</v>
      </c>
      <c r="AH1574">
        <v>6.0000000000000009</v>
      </c>
      <c r="AI1574">
        <v>50</v>
      </c>
      <c r="AJ1574">
        <v>16.999999999999996</v>
      </c>
      <c r="AK1574">
        <v>8</v>
      </c>
      <c r="AL1574">
        <v>38</v>
      </c>
      <c r="AM1574">
        <v>4.0000000000000009</v>
      </c>
      <c r="AN1574">
        <v>1</v>
      </c>
    </row>
    <row r="1575" spans="1:40" ht="17.100000000000001" customHeight="1" x14ac:dyDescent="0.25">
      <c r="A1575" s="25" t="s">
        <v>4048</v>
      </c>
      <c r="B1575" s="25" t="s">
        <v>6527</v>
      </c>
      <c r="C1575" s="25" t="s">
        <v>4097</v>
      </c>
      <c r="D1575" s="25" t="s">
        <v>4096</v>
      </c>
      <c r="E1575" s="25" t="s">
        <v>6415</v>
      </c>
      <c r="F1575" s="25" t="s">
        <v>4099</v>
      </c>
      <c r="G1575" s="26">
        <v>2</v>
      </c>
      <c r="H1575">
        <v>0</v>
      </c>
      <c r="I1575">
        <v>0</v>
      </c>
      <c r="J1575">
        <v>0</v>
      </c>
      <c r="K1575">
        <v>3</v>
      </c>
      <c r="L1575">
        <v>1</v>
      </c>
      <c r="M1575">
        <v>0</v>
      </c>
      <c r="N1575">
        <v>5</v>
      </c>
      <c r="O1575">
        <v>2</v>
      </c>
      <c r="P1575">
        <v>0</v>
      </c>
      <c r="Q1575">
        <v>5</v>
      </c>
      <c r="R1575">
        <v>1</v>
      </c>
      <c r="S1575">
        <v>1</v>
      </c>
      <c r="T1575">
        <v>4</v>
      </c>
      <c r="U1575">
        <v>0</v>
      </c>
      <c r="V1575">
        <v>0</v>
      </c>
      <c r="W1575">
        <v>4</v>
      </c>
      <c r="X1575">
        <v>0</v>
      </c>
      <c r="Y1575">
        <v>0</v>
      </c>
      <c r="Z1575">
        <v>3</v>
      </c>
      <c r="AA1575">
        <v>1</v>
      </c>
      <c r="AB1575">
        <v>0</v>
      </c>
      <c r="AC1575">
        <v>5</v>
      </c>
      <c r="AD1575">
        <v>1</v>
      </c>
      <c r="AE1575">
        <v>0</v>
      </c>
      <c r="AF1575">
        <v>5</v>
      </c>
      <c r="AG1575">
        <v>0</v>
      </c>
      <c r="AH1575">
        <v>0</v>
      </c>
      <c r="AI1575">
        <v>6</v>
      </c>
      <c r="AJ1575">
        <v>0</v>
      </c>
      <c r="AK1575">
        <v>0</v>
      </c>
      <c r="AL1575">
        <v>8</v>
      </c>
      <c r="AM1575">
        <v>1.0000000000000002</v>
      </c>
      <c r="AN1575">
        <v>0</v>
      </c>
    </row>
    <row r="1576" spans="1:40" ht="17.100000000000001" customHeight="1" x14ac:dyDescent="0.25">
      <c r="A1576" s="25" t="s">
        <v>4048</v>
      </c>
      <c r="B1576" s="25" t="s">
        <v>6527</v>
      </c>
      <c r="C1576" s="25" t="s">
        <v>4097</v>
      </c>
      <c r="D1576" s="25" t="s">
        <v>4096</v>
      </c>
      <c r="E1576" s="25" t="s">
        <v>6415</v>
      </c>
      <c r="F1576" s="25" t="s">
        <v>4098</v>
      </c>
      <c r="G1576" s="26">
        <v>3</v>
      </c>
      <c r="H1576">
        <v>1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</v>
      </c>
      <c r="AD1576">
        <v>0</v>
      </c>
      <c r="AE1576">
        <v>0</v>
      </c>
      <c r="AF1576">
        <v>2</v>
      </c>
      <c r="AG1576">
        <v>0</v>
      </c>
      <c r="AH1576">
        <v>0</v>
      </c>
      <c r="AI1576">
        <v>2</v>
      </c>
      <c r="AJ1576">
        <v>0</v>
      </c>
      <c r="AK1576">
        <v>0</v>
      </c>
      <c r="AL1576">
        <v>2</v>
      </c>
      <c r="AM1576">
        <v>0</v>
      </c>
      <c r="AN1576">
        <v>0</v>
      </c>
    </row>
    <row r="1577" spans="1:40" ht="17.100000000000001" customHeight="1" x14ac:dyDescent="0.25">
      <c r="A1577" s="25" t="s">
        <v>4048</v>
      </c>
      <c r="B1577" s="25" t="s">
        <v>6527</v>
      </c>
      <c r="C1577" s="25" t="s">
        <v>4097</v>
      </c>
      <c r="D1577" s="25" t="s">
        <v>4096</v>
      </c>
      <c r="E1577" s="25" t="s">
        <v>6415</v>
      </c>
      <c r="F1577" s="25" t="s">
        <v>4095</v>
      </c>
      <c r="G1577" s="26">
        <v>4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</row>
    <row r="1578" spans="1:40" ht="17.100000000000001" customHeight="1" x14ac:dyDescent="0.25">
      <c r="A1578" s="25" t="s">
        <v>4048</v>
      </c>
      <c r="B1578" s="25" t="s">
        <v>6527</v>
      </c>
      <c r="C1578" s="25" t="s">
        <v>1798</v>
      </c>
      <c r="D1578" s="25" t="s">
        <v>4091</v>
      </c>
      <c r="E1578" s="25" t="s">
        <v>6545</v>
      </c>
      <c r="F1578" s="25" t="s">
        <v>4094</v>
      </c>
      <c r="G1578" s="26">
        <v>1</v>
      </c>
      <c r="H1578">
        <v>166</v>
      </c>
      <c r="I1578">
        <v>40.000000000000007</v>
      </c>
      <c r="J1578">
        <v>19</v>
      </c>
      <c r="K1578">
        <v>279</v>
      </c>
      <c r="L1578">
        <v>135.00000000000009</v>
      </c>
      <c r="M1578">
        <v>1.9999999999999998</v>
      </c>
      <c r="N1578">
        <v>289</v>
      </c>
      <c r="O1578">
        <v>31.000000000000007</v>
      </c>
      <c r="P1578">
        <v>5.0000000000000036</v>
      </c>
      <c r="Q1578">
        <v>297</v>
      </c>
      <c r="R1578">
        <v>10.000000000000002</v>
      </c>
      <c r="S1578">
        <v>22.000000000000011</v>
      </c>
      <c r="T1578">
        <v>309</v>
      </c>
      <c r="U1578">
        <v>40.000000000000028</v>
      </c>
      <c r="V1578">
        <v>14.999999999999991</v>
      </c>
      <c r="W1578">
        <v>306</v>
      </c>
      <c r="X1578">
        <v>19.999999999999996</v>
      </c>
      <c r="Y1578">
        <v>17.000000000000004</v>
      </c>
      <c r="Z1578">
        <v>331</v>
      </c>
      <c r="AA1578">
        <v>41.000000000000064</v>
      </c>
      <c r="AB1578">
        <v>28</v>
      </c>
      <c r="AC1578">
        <v>335</v>
      </c>
      <c r="AD1578">
        <v>27.000000000000011</v>
      </c>
      <c r="AE1578">
        <v>20.000000000000004</v>
      </c>
      <c r="AF1578">
        <v>324</v>
      </c>
      <c r="AG1578">
        <v>18.000000000000014</v>
      </c>
      <c r="AH1578">
        <v>13.000000000000005</v>
      </c>
      <c r="AI1578">
        <v>347</v>
      </c>
      <c r="AJ1578">
        <v>31.999999999999996</v>
      </c>
      <c r="AK1578">
        <v>13.999999999999998</v>
      </c>
      <c r="AL1578">
        <v>352</v>
      </c>
      <c r="AM1578">
        <v>22</v>
      </c>
      <c r="AN1578">
        <v>14</v>
      </c>
    </row>
    <row r="1579" spans="1:40" ht="17.100000000000001" customHeight="1" x14ac:dyDescent="0.25">
      <c r="A1579" s="25" t="s">
        <v>4048</v>
      </c>
      <c r="B1579" s="25" t="s">
        <v>6527</v>
      </c>
      <c r="C1579" s="25" t="s">
        <v>1798</v>
      </c>
      <c r="D1579" s="25" t="s">
        <v>4091</v>
      </c>
      <c r="E1579" s="25" t="s">
        <v>6545</v>
      </c>
      <c r="F1579" s="25" t="s">
        <v>4093</v>
      </c>
      <c r="G1579" s="26">
        <v>2</v>
      </c>
      <c r="H1579">
        <v>30</v>
      </c>
      <c r="I1579">
        <v>1</v>
      </c>
      <c r="J1579">
        <v>1</v>
      </c>
      <c r="K1579">
        <v>39</v>
      </c>
      <c r="L1579">
        <v>11</v>
      </c>
      <c r="M1579">
        <v>1</v>
      </c>
      <c r="N1579">
        <v>45</v>
      </c>
      <c r="O1579">
        <v>3</v>
      </c>
      <c r="P1579">
        <v>0</v>
      </c>
      <c r="Q1579">
        <v>50</v>
      </c>
      <c r="R1579">
        <v>2.0000000000000004</v>
      </c>
      <c r="S1579">
        <v>5.0000000000000009</v>
      </c>
      <c r="T1579">
        <v>56</v>
      </c>
      <c r="U1579">
        <v>6.9999999999999973</v>
      </c>
      <c r="V1579">
        <v>5.0000000000000009</v>
      </c>
      <c r="W1579">
        <v>60</v>
      </c>
      <c r="X1579">
        <v>1.0000000000000002</v>
      </c>
      <c r="Y1579">
        <v>1.0000000000000002</v>
      </c>
      <c r="Z1579">
        <v>58</v>
      </c>
      <c r="AA1579">
        <v>0</v>
      </c>
      <c r="AB1579">
        <v>0</v>
      </c>
      <c r="AC1579">
        <v>59</v>
      </c>
      <c r="AD1579">
        <v>2</v>
      </c>
      <c r="AE1579">
        <v>2</v>
      </c>
      <c r="AF1579">
        <v>68</v>
      </c>
      <c r="AG1579">
        <v>4</v>
      </c>
      <c r="AH1579">
        <v>1</v>
      </c>
      <c r="AI1579">
        <v>77</v>
      </c>
      <c r="AJ1579">
        <v>8.0000000000000018</v>
      </c>
      <c r="AK1579">
        <v>2.0000000000000004</v>
      </c>
      <c r="AL1579">
        <v>81</v>
      </c>
      <c r="AM1579">
        <v>4.0000000000000009</v>
      </c>
      <c r="AN1579">
        <v>2</v>
      </c>
    </row>
    <row r="1580" spans="1:40" ht="17.100000000000001" customHeight="1" x14ac:dyDescent="0.25">
      <c r="A1580" s="25" t="s">
        <v>4048</v>
      </c>
      <c r="B1580" s="25" t="s">
        <v>6527</v>
      </c>
      <c r="C1580" s="25" t="s">
        <v>1798</v>
      </c>
      <c r="D1580" s="25" t="s">
        <v>4091</v>
      </c>
      <c r="E1580" s="25" t="s">
        <v>6545</v>
      </c>
      <c r="F1580" s="25" t="s">
        <v>4092</v>
      </c>
      <c r="G1580" s="26">
        <v>3</v>
      </c>
      <c r="H1580">
        <v>2</v>
      </c>
      <c r="I1580">
        <v>1</v>
      </c>
      <c r="J1580">
        <v>0</v>
      </c>
      <c r="K1580">
        <v>2</v>
      </c>
      <c r="L1580">
        <v>0</v>
      </c>
      <c r="M1580">
        <v>0</v>
      </c>
      <c r="N1580">
        <v>1</v>
      </c>
      <c r="O1580">
        <v>0</v>
      </c>
      <c r="P1580">
        <v>0</v>
      </c>
      <c r="Q1580">
        <v>2</v>
      </c>
      <c r="R1580">
        <v>0</v>
      </c>
      <c r="S1580">
        <v>0</v>
      </c>
      <c r="T1580">
        <v>9</v>
      </c>
      <c r="U1580">
        <v>6</v>
      </c>
      <c r="V1580">
        <v>5</v>
      </c>
      <c r="W1580">
        <v>2</v>
      </c>
      <c r="X1580">
        <v>0</v>
      </c>
      <c r="Y1580">
        <v>0</v>
      </c>
      <c r="Z1580">
        <v>1</v>
      </c>
      <c r="AA1580">
        <v>1</v>
      </c>
      <c r="AB1580">
        <v>0</v>
      </c>
      <c r="AC1580">
        <v>0</v>
      </c>
      <c r="AD1580">
        <v>0</v>
      </c>
      <c r="AE1580">
        <v>0</v>
      </c>
      <c r="AF1580">
        <v>2</v>
      </c>
      <c r="AG1580">
        <v>2</v>
      </c>
      <c r="AH1580">
        <v>0</v>
      </c>
      <c r="AI1580">
        <v>0</v>
      </c>
      <c r="AJ1580">
        <v>0</v>
      </c>
      <c r="AK1580">
        <v>0</v>
      </c>
      <c r="AL1580">
        <v>3</v>
      </c>
      <c r="AM1580">
        <v>1</v>
      </c>
      <c r="AN1580">
        <v>0</v>
      </c>
    </row>
    <row r="1581" spans="1:40" ht="17.100000000000001" customHeight="1" x14ac:dyDescent="0.25">
      <c r="A1581" s="25" t="s">
        <v>4048</v>
      </c>
      <c r="B1581" s="25" t="s">
        <v>6527</v>
      </c>
      <c r="C1581" s="25" t="s">
        <v>1798</v>
      </c>
      <c r="D1581" s="25" t="s">
        <v>4091</v>
      </c>
      <c r="E1581" s="25" t="s">
        <v>6545</v>
      </c>
      <c r="F1581" s="25" t="s">
        <v>4090</v>
      </c>
      <c r="G1581" s="26">
        <v>4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1</v>
      </c>
      <c r="AG1581">
        <v>0</v>
      </c>
      <c r="AH1581">
        <v>0</v>
      </c>
      <c r="AI1581">
        <v>1</v>
      </c>
      <c r="AJ1581">
        <v>0</v>
      </c>
      <c r="AK1581">
        <v>0</v>
      </c>
      <c r="AL1581">
        <v>3</v>
      </c>
      <c r="AM1581">
        <v>1</v>
      </c>
      <c r="AN1581">
        <v>2</v>
      </c>
    </row>
    <row r="1582" spans="1:40" ht="17.100000000000001" customHeight="1" x14ac:dyDescent="0.25">
      <c r="A1582" s="25" t="s">
        <v>4048</v>
      </c>
      <c r="B1582" s="25" t="s">
        <v>6527</v>
      </c>
      <c r="C1582" s="25" t="s">
        <v>231</v>
      </c>
      <c r="D1582" s="25" t="s">
        <v>4086</v>
      </c>
      <c r="E1582" s="25" t="s">
        <v>6546</v>
      </c>
      <c r="F1582" s="25" t="s">
        <v>4089</v>
      </c>
      <c r="G1582" s="26">
        <v>1</v>
      </c>
      <c r="H1582">
        <v>16</v>
      </c>
      <c r="I1582">
        <v>4</v>
      </c>
      <c r="J1582">
        <v>0</v>
      </c>
      <c r="K1582">
        <v>26</v>
      </c>
      <c r="L1582">
        <v>10</v>
      </c>
      <c r="M1582">
        <v>1.0000000000000002</v>
      </c>
      <c r="N1582">
        <v>29</v>
      </c>
      <c r="O1582">
        <v>2.0000000000000009</v>
      </c>
      <c r="P1582">
        <v>2.0000000000000009</v>
      </c>
      <c r="Q1582">
        <v>31</v>
      </c>
      <c r="R1582">
        <v>3.0000000000000009</v>
      </c>
      <c r="S1582">
        <v>9</v>
      </c>
      <c r="T1582">
        <v>28</v>
      </c>
      <c r="U1582">
        <v>6.0000000000000009</v>
      </c>
      <c r="V1582">
        <v>1</v>
      </c>
      <c r="W1582">
        <v>29</v>
      </c>
      <c r="X1582">
        <v>3.0000000000000009</v>
      </c>
      <c r="Y1582">
        <v>1</v>
      </c>
      <c r="Z1582">
        <v>31</v>
      </c>
      <c r="AA1582">
        <v>6.0000000000000018</v>
      </c>
      <c r="AB1582">
        <v>5</v>
      </c>
      <c r="AC1582">
        <v>34</v>
      </c>
      <c r="AD1582">
        <v>7.0000000000000018</v>
      </c>
      <c r="AE1582">
        <v>4.0000000000000009</v>
      </c>
      <c r="AF1582">
        <v>35</v>
      </c>
      <c r="AG1582">
        <v>4</v>
      </c>
      <c r="AH1582">
        <v>5.0000000000000009</v>
      </c>
      <c r="AI1582">
        <v>32</v>
      </c>
      <c r="AJ1582">
        <v>3.0000000000000004</v>
      </c>
      <c r="AK1582">
        <v>6.0000000000000009</v>
      </c>
      <c r="AL1582">
        <v>28</v>
      </c>
      <c r="AM1582">
        <v>3</v>
      </c>
      <c r="AN1582">
        <v>0</v>
      </c>
    </row>
    <row r="1583" spans="1:40" ht="17.100000000000001" customHeight="1" x14ac:dyDescent="0.25">
      <c r="A1583" s="25" t="s">
        <v>4048</v>
      </c>
      <c r="B1583" s="25" t="s">
        <v>6527</v>
      </c>
      <c r="C1583" s="25" t="s">
        <v>231</v>
      </c>
      <c r="D1583" s="25" t="s">
        <v>4086</v>
      </c>
      <c r="E1583" s="25" t="s">
        <v>6546</v>
      </c>
      <c r="F1583" s="25" t="s">
        <v>4088</v>
      </c>
      <c r="G1583" s="26">
        <v>2</v>
      </c>
      <c r="H1583">
        <v>0</v>
      </c>
      <c r="I1583">
        <v>0</v>
      </c>
      <c r="J1583">
        <v>0</v>
      </c>
      <c r="K1583">
        <v>2</v>
      </c>
      <c r="L1583">
        <v>1</v>
      </c>
      <c r="M1583">
        <v>0</v>
      </c>
      <c r="N1583">
        <v>2</v>
      </c>
      <c r="O1583">
        <v>0</v>
      </c>
      <c r="P1583">
        <v>0</v>
      </c>
      <c r="Q1583">
        <v>2</v>
      </c>
      <c r="R1583">
        <v>0</v>
      </c>
      <c r="S1583">
        <v>0</v>
      </c>
      <c r="T1583">
        <v>2</v>
      </c>
      <c r="U1583">
        <v>0</v>
      </c>
      <c r="V1583">
        <v>0</v>
      </c>
      <c r="W1583">
        <v>3</v>
      </c>
      <c r="X1583">
        <v>2</v>
      </c>
      <c r="Y1583">
        <v>0</v>
      </c>
      <c r="Z1583">
        <v>4</v>
      </c>
      <c r="AA1583">
        <v>1</v>
      </c>
      <c r="AB1583">
        <v>0</v>
      </c>
      <c r="AC1583">
        <v>6</v>
      </c>
      <c r="AD1583">
        <v>0</v>
      </c>
      <c r="AE1583">
        <v>0</v>
      </c>
      <c r="AF1583">
        <v>6</v>
      </c>
      <c r="AG1583">
        <v>0</v>
      </c>
      <c r="AH1583">
        <v>0</v>
      </c>
      <c r="AI1583">
        <v>6</v>
      </c>
      <c r="AJ1583">
        <v>0</v>
      </c>
      <c r="AK1583">
        <v>1</v>
      </c>
      <c r="AL1583">
        <v>4</v>
      </c>
      <c r="AM1583">
        <v>0</v>
      </c>
      <c r="AN1583">
        <v>1</v>
      </c>
    </row>
    <row r="1584" spans="1:40" ht="17.100000000000001" customHeight="1" x14ac:dyDescent="0.25">
      <c r="A1584" s="25" t="s">
        <v>4048</v>
      </c>
      <c r="B1584" s="25" t="s">
        <v>6527</v>
      </c>
      <c r="C1584" s="25" t="s">
        <v>231</v>
      </c>
      <c r="D1584" s="25" t="s">
        <v>4086</v>
      </c>
      <c r="E1584" s="25" t="s">
        <v>6546</v>
      </c>
      <c r="F1584" s="25" t="s">
        <v>4087</v>
      </c>
      <c r="G1584" s="26">
        <v>3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1</v>
      </c>
      <c r="AA1584">
        <v>0</v>
      </c>
      <c r="AB1584">
        <v>0</v>
      </c>
      <c r="AC1584">
        <v>1</v>
      </c>
      <c r="AD1584">
        <v>0</v>
      </c>
      <c r="AE1584">
        <v>0</v>
      </c>
      <c r="AF1584">
        <v>2</v>
      </c>
      <c r="AG1584">
        <v>0</v>
      </c>
      <c r="AH1584">
        <v>0</v>
      </c>
      <c r="AI1584">
        <v>2</v>
      </c>
      <c r="AJ1584">
        <v>0</v>
      </c>
      <c r="AK1584">
        <v>0</v>
      </c>
      <c r="AL1584">
        <v>3</v>
      </c>
      <c r="AM1584">
        <v>0</v>
      </c>
      <c r="AN1584">
        <v>1</v>
      </c>
    </row>
    <row r="1585" spans="1:40" ht="17.100000000000001" customHeight="1" x14ac:dyDescent="0.25">
      <c r="A1585" s="25" t="s">
        <v>4048</v>
      </c>
      <c r="B1585" s="25" t="s">
        <v>6527</v>
      </c>
      <c r="C1585" s="25" t="s">
        <v>231</v>
      </c>
      <c r="D1585" s="25" t="s">
        <v>4086</v>
      </c>
      <c r="E1585" s="25" t="s">
        <v>6546</v>
      </c>
      <c r="F1585" s="25" t="s">
        <v>4085</v>
      </c>
      <c r="G1585" s="26">
        <v>4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</row>
    <row r="1586" spans="1:40" ht="17.100000000000001" customHeight="1" x14ac:dyDescent="0.25">
      <c r="A1586" s="25" t="s">
        <v>4048</v>
      </c>
      <c r="B1586" s="25" t="s">
        <v>6527</v>
      </c>
      <c r="C1586" s="25" t="s">
        <v>1155</v>
      </c>
      <c r="D1586" s="25" t="s">
        <v>4081</v>
      </c>
      <c r="E1586" s="25" t="s">
        <v>7171</v>
      </c>
      <c r="F1586" s="25" t="s">
        <v>4084</v>
      </c>
      <c r="G1586" s="26">
        <v>1</v>
      </c>
      <c r="H1586">
        <v>94</v>
      </c>
      <c r="I1586">
        <v>46.000000000000014</v>
      </c>
      <c r="J1586">
        <v>10.000000000000002</v>
      </c>
      <c r="K1586">
        <v>105</v>
      </c>
      <c r="L1586">
        <v>35.000000000000007</v>
      </c>
      <c r="M1586">
        <v>25.000000000000004</v>
      </c>
      <c r="N1586">
        <v>129</v>
      </c>
      <c r="O1586">
        <v>42.000000000000007</v>
      </c>
      <c r="P1586">
        <v>9</v>
      </c>
      <c r="Q1586">
        <v>128</v>
      </c>
      <c r="R1586">
        <v>6.0000000000000009</v>
      </c>
      <c r="S1586">
        <v>3.0000000000000018</v>
      </c>
      <c r="T1586">
        <v>130</v>
      </c>
      <c r="U1586">
        <v>9.0000000000000036</v>
      </c>
      <c r="V1586">
        <v>6</v>
      </c>
      <c r="W1586">
        <v>109</v>
      </c>
      <c r="X1586">
        <v>5.0000000000000009</v>
      </c>
      <c r="Y1586">
        <v>9.9999999999999964</v>
      </c>
      <c r="Z1586">
        <v>101</v>
      </c>
      <c r="AA1586">
        <v>11.999999999999996</v>
      </c>
      <c r="AB1586">
        <v>11</v>
      </c>
      <c r="AC1586">
        <v>128</v>
      </c>
      <c r="AD1586">
        <v>28.000000000000011</v>
      </c>
      <c r="AE1586">
        <v>3.0000000000000013</v>
      </c>
      <c r="AF1586">
        <v>148</v>
      </c>
      <c r="AG1586">
        <v>22.999999999999989</v>
      </c>
      <c r="AH1586">
        <v>4.9999999999999982</v>
      </c>
      <c r="AI1586">
        <v>148</v>
      </c>
      <c r="AJ1586">
        <v>21.000000000000004</v>
      </c>
      <c r="AK1586">
        <v>15.999999999999996</v>
      </c>
      <c r="AL1586">
        <v>162</v>
      </c>
      <c r="AM1586">
        <v>32.000000000000028</v>
      </c>
      <c r="AN1586">
        <v>21.000000000000011</v>
      </c>
    </row>
    <row r="1587" spans="1:40" ht="17.100000000000001" customHeight="1" x14ac:dyDescent="0.25">
      <c r="A1587" s="25" t="s">
        <v>4048</v>
      </c>
      <c r="B1587" s="25" t="s">
        <v>6527</v>
      </c>
      <c r="C1587" s="25" t="s">
        <v>1155</v>
      </c>
      <c r="D1587" s="25" t="s">
        <v>4081</v>
      </c>
      <c r="E1587" s="25" t="s">
        <v>7171</v>
      </c>
      <c r="F1587" s="25" t="s">
        <v>4083</v>
      </c>
      <c r="G1587" s="26">
        <v>2</v>
      </c>
      <c r="H1587">
        <v>13</v>
      </c>
      <c r="I1587">
        <v>3.9999999999999996</v>
      </c>
      <c r="J1587">
        <v>0</v>
      </c>
      <c r="K1587">
        <v>25</v>
      </c>
      <c r="L1587">
        <v>7.0000000000000018</v>
      </c>
      <c r="M1587">
        <v>0</v>
      </c>
      <c r="N1587">
        <v>35</v>
      </c>
      <c r="O1587">
        <v>10.000000000000004</v>
      </c>
      <c r="P1587">
        <v>2</v>
      </c>
      <c r="Q1587">
        <v>24</v>
      </c>
      <c r="R1587">
        <v>1</v>
      </c>
      <c r="S1587">
        <v>0</v>
      </c>
      <c r="T1587">
        <v>28</v>
      </c>
      <c r="U1587">
        <v>0</v>
      </c>
      <c r="V1587">
        <v>0</v>
      </c>
      <c r="W1587">
        <v>29</v>
      </c>
      <c r="X1587">
        <v>0</v>
      </c>
      <c r="Y1587">
        <v>8.0000000000000018</v>
      </c>
      <c r="Z1587">
        <v>34</v>
      </c>
      <c r="AA1587">
        <v>2.0000000000000004</v>
      </c>
      <c r="AB1587">
        <v>5.0000000000000018</v>
      </c>
      <c r="AC1587">
        <v>27</v>
      </c>
      <c r="AD1587">
        <v>3</v>
      </c>
      <c r="AE1587">
        <v>0</v>
      </c>
      <c r="AF1587">
        <v>31</v>
      </c>
      <c r="AG1587">
        <v>2.0000000000000009</v>
      </c>
      <c r="AH1587">
        <v>1</v>
      </c>
      <c r="AI1587">
        <v>36</v>
      </c>
      <c r="AJ1587">
        <v>3</v>
      </c>
      <c r="AK1587">
        <v>0</v>
      </c>
      <c r="AL1587">
        <v>40</v>
      </c>
      <c r="AM1587">
        <v>3.0000000000000009</v>
      </c>
      <c r="AN1587">
        <v>0.99999999999999989</v>
      </c>
    </row>
    <row r="1588" spans="1:40" ht="17.100000000000001" customHeight="1" x14ac:dyDescent="0.25">
      <c r="A1588" s="25" t="s">
        <v>4048</v>
      </c>
      <c r="B1588" s="25" t="s">
        <v>6527</v>
      </c>
      <c r="C1588" s="25" t="s">
        <v>1155</v>
      </c>
      <c r="D1588" s="25" t="s">
        <v>4081</v>
      </c>
      <c r="E1588" s="25" t="s">
        <v>7171</v>
      </c>
      <c r="F1588" s="25" t="s">
        <v>4082</v>
      </c>
      <c r="G1588" s="26">
        <v>3</v>
      </c>
      <c r="H1588">
        <v>4</v>
      </c>
      <c r="I1588">
        <v>0</v>
      </c>
      <c r="J1588">
        <v>0</v>
      </c>
      <c r="K1588">
        <v>12</v>
      </c>
      <c r="L1588">
        <v>7</v>
      </c>
      <c r="M1588">
        <v>0</v>
      </c>
      <c r="N1588">
        <v>14</v>
      </c>
      <c r="O1588">
        <v>0</v>
      </c>
      <c r="P1588">
        <v>0</v>
      </c>
      <c r="Q1588">
        <v>16</v>
      </c>
      <c r="R1588">
        <v>1.0000000000000002</v>
      </c>
      <c r="S1588">
        <v>0</v>
      </c>
      <c r="T1588">
        <v>16</v>
      </c>
      <c r="U1588">
        <v>0</v>
      </c>
      <c r="V1588">
        <v>0</v>
      </c>
      <c r="W1588">
        <v>17</v>
      </c>
      <c r="X1588">
        <v>0</v>
      </c>
      <c r="Y1588">
        <v>5</v>
      </c>
      <c r="Z1588">
        <v>12</v>
      </c>
      <c r="AA1588">
        <v>0</v>
      </c>
      <c r="AB1588">
        <v>4</v>
      </c>
      <c r="AC1588">
        <v>7</v>
      </c>
      <c r="AD1588">
        <v>1.0000000000000002</v>
      </c>
      <c r="AE1588">
        <v>0</v>
      </c>
      <c r="AF1588">
        <v>9</v>
      </c>
      <c r="AG1588">
        <v>0</v>
      </c>
      <c r="AH1588">
        <v>0</v>
      </c>
      <c r="AI1588">
        <v>14</v>
      </c>
      <c r="AJ1588">
        <v>4.0000000000000009</v>
      </c>
      <c r="AK1588">
        <v>1.0000000000000002</v>
      </c>
      <c r="AL1588">
        <v>12</v>
      </c>
      <c r="AM1588">
        <v>1</v>
      </c>
      <c r="AN1588">
        <v>0</v>
      </c>
    </row>
    <row r="1589" spans="1:40" ht="17.100000000000001" customHeight="1" x14ac:dyDescent="0.25">
      <c r="A1589" s="25" t="s">
        <v>4048</v>
      </c>
      <c r="B1589" s="25" t="s">
        <v>6527</v>
      </c>
      <c r="C1589" s="25" t="s">
        <v>1155</v>
      </c>
      <c r="D1589" s="25" t="s">
        <v>4081</v>
      </c>
      <c r="E1589" s="25" t="s">
        <v>7171</v>
      </c>
      <c r="F1589" s="25" t="s">
        <v>4080</v>
      </c>
      <c r="G1589" s="26">
        <v>4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1</v>
      </c>
      <c r="AG1589">
        <v>1</v>
      </c>
      <c r="AH1589">
        <v>1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</row>
    <row r="1590" spans="1:40" ht="17.100000000000001" customHeight="1" x14ac:dyDescent="0.25">
      <c r="A1590" s="25" t="s">
        <v>4048</v>
      </c>
      <c r="B1590" s="25" t="s">
        <v>6527</v>
      </c>
      <c r="C1590" s="25" t="s">
        <v>3240</v>
      </c>
      <c r="D1590" s="25" t="s">
        <v>4076</v>
      </c>
      <c r="E1590" s="25" t="s">
        <v>6547</v>
      </c>
      <c r="F1590" s="25" t="s">
        <v>4079</v>
      </c>
      <c r="G1590" s="26">
        <v>1</v>
      </c>
      <c r="H1590">
        <v>28</v>
      </c>
      <c r="I1590">
        <v>22.999999999999996</v>
      </c>
      <c r="J1590">
        <v>1</v>
      </c>
      <c r="K1590">
        <v>35</v>
      </c>
      <c r="L1590">
        <v>8</v>
      </c>
      <c r="M1590">
        <v>0</v>
      </c>
      <c r="N1590">
        <v>37</v>
      </c>
      <c r="O1590">
        <v>3</v>
      </c>
      <c r="P1590">
        <v>2.0000000000000004</v>
      </c>
      <c r="Q1590">
        <v>38</v>
      </c>
      <c r="R1590">
        <v>5.0000000000000009</v>
      </c>
      <c r="S1590">
        <v>1</v>
      </c>
      <c r="T1590">
        <v>40</v>
      </c>
      <c r="U1590">
        <v>10.000000000000002</v>
      </c>
      <c r="V1590">
        <v>7.0000000000000018</v>
      </c>
      <c r="W1590">
        <v>44</v>
      </c>
      <c r="X1590">
        <v>12</v>
      </c>
      <c r="Y1590">
        <v>22.000000000000004</v>
      </c>
      <c r="Z1590">
        <v>31</v>
      </c>
      <c r="AA1590">
        <v>7</v>
      </c>
      <c r="AB1590">
        <v>7.0000000000000018</v>
      </c>
      <c r="AC1590">
        <v>38</v>
      </c>
      <c r="AD1590">
        <v>13</v>
      </c>
      <c r="AE1590">
        <v>5.0000000000000009</v>
      </c>
      <c r="AF1590">
        <v>49</v>
      </c>
      <c r="AG1590">
        <v>18.999999999999996</v>
      </c>
      <c r="AH1590">
        <v>10.000000000000002</v>
      </c>
      <c r="AI1590">
        <v>47</v>
      </c>
      <c r="AJ1590">
        <v>13.000000000000004</v>
      </c>
      <c r="AK1590">
        <v>8.0000000000000018</v>
      </c>
      <c r="AL1590">
        <v>45</v>
      </c>
      <c r="AM1590">
        <v>7.0000000000000018</v>
      </c>
      <c r="AN1590">
        <v>10.000000000000002</v>
      </c>
    </row>
    <row r="1591" spans="1:40" ht="17.100000000000001" customHeight="1" x14ac:dyDescent="0.25">
      <c r="A1591" s="25" t="s">
        <v>4048</v>
      </c>
      <c r="B1591" s="25" t="s">
        <v>6527</v>
      </c>
      <c r="C1591" s="25" t="s">
        <v>3240</v>
      </c>
      <c r="D1591" s="25" t="s">
        <v>4076</v>
      </c>
      <c r="E1591" s="25" t="s">
        <v>6547</v>
      </c>
      <c r="F1591" s="25" t="s">
        <v>4078</v>
      </c>
      <c r="G1591" s="26">
        <v>2</v>
      </c>
      <c r="H1591">
        <v>6</v>
      </c>
      <c r="I1591">
        <v>2</v>
      </c>
      <c r="J1591">
        <v>0</v>
      </c>
      <c r="K1591">
        <v>9</v>
      </c>
      <c r="L1591">
        <v>1.0000000000000002</v>
      </c>
      <c r="M1591">
        <v>0</v>
      </c>
      <c r="N1591">
        <v>11</v>
      </c>
      <c r="O1591">
        <v>0</v>
      </c>
      <c r="P1591">
        <v>0</v>
      </c>
      <c r="Q1591">
        <v>10</v>
      </c>
      <c r="R1591">
        <v>0</v>
      </c>
      <c r="S1591">
        <v>0</v>
      </c>
      <c r="T1591">
        <v>10</v>
      </c>
      <c r="U1591">
        <v>0</v>
      </c>
      <c r="V1591">
        <v>0</v>
      </c>
      <c r="W1591">
        <v>11</v>
      </c>
      <c r="X1591">
        <v>0</v>
      </c>
      <c r="Y1591">
        <v>2.0000000000000004</v>
      </c>
      <c r="Z1591">
        <v>9</v>
      </c>
      <c r="AA1591">
        <v>0</v>
      </c>
      <c r="AB1591">
        <v>1.0000000000000002</v>
      </c>
      <c r="AC1591">
        <v>11</v>
      </c>
      <c r="AD1591">
        <v>0</v>
      </c>
      <c r="AE1591">
        <v>0</v>
      </c>
      <c r="AF1591">
        <v>12</v>
      </c>
      <c r="AG1591">
        <v>2</v>
      </c>
      <c r="AH1591">
        <v>2</v>
      </c>
      <c r="AI1591">
        <v>14</v>
      </c>
      <c r="AJ1591">
        <v>1.0000000000000002</v>
      </c>
      <c r="AK1591">
        <v>1.0000000000000002</v>
      </c>
      <c r="AL1591">
        <v>14</v>
      </c>
      <c r="AM1591">
        <v>0</v>
      </c>
      <c r="AN1591">
        <v>0</v>
      </c>
    </row>
    <row r="1592" spans="1:40" ht="17.100000000000001" customHeight="1" x14ac:dyDescent="0.25">
      <c r="A1592" s="25" t="s">
        <v>4048</v>
      </c>
      <c r="B1592" s="25" t="s">
        <v>6527</v>
      </c>
      <c r="C1592" s="25" t="s">
        <v>3240</v>
      </c>
      <c r="D1592" s="25" t="s">
        <v>4076</v>
      </c>
      <c r="E1592" s="25" t="s">
        <v>6547</v>
      </c>
      <c r="F1592" s="25" t="s">
        <v>4077</v>
      </c>
      <c r="G1592" s="26">
        <v>3</v>
      </c>
      <c r="H1592">
        <v>5</v>
      </c>
      <c r="I1592">
        <v>0</v>
      </c>
      <c r="J1592">
        <v>0</v>
      </c>
      <c r="K1592">
        <v>5</v>
      </c>
      <c r="L1592">
        <v>0</v>
      </c>
      <c r="M1592">
        <v>0</v>
      </c>
      <c r="N1592">
        <v>4</v>
      </c>
      <c r="O1592">
        <v>0</v>
      </c>
      <c r="P1592">
        <v>0</v>
      </c>
      <c r="Q1592">
        <v>4</v>
      </c>
      <c r="R1592">
        <v>0</v>
      </c>
      <c r="S1592">
        <v>0</v>
      </c>
      <c r="T1592">
        <v>5</v>
      </c>
      <c r="U1592">
        <v>0</v>
      </c>
      <c r="V1592">
        <v>0</v>
      </c>
      <c r="W1592">
        <v>5</v>
      </c>
      <c r="X1592">
        <v>0</v>
      </c>
      <c r="Y1592">
        <v>4</v>
      </c>
      <c r="Z1592">
        <v>1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1</v>
      </c>
      <c r="AG1592">
        <v>0</v>
      </c>
      <c r="AH1592">
        <v>0</v>
      </c>
      <c r="AI1592">
        <v>1</v>
      </c>
      <c r="AJ1592">
        <v>0</v>
      </c>
      <c r="AK1592">
        <v>0</v>
      </c>
      <c r="AL1592">
        <v>0</v>
      </c>
      <c r="AM1592">
        <v>0</v>
      </c>
      <c r="AN1592">
        <v>0</v>
      </c>
    </row>
    <row r="1593" spans="1:40" ht="17.100000000000001" customHeight="1" x14ac:dyDescent="0.25">
      <c r="A1593" s="25" t="s">
        <v>4048</v>
      </c>
      <c r="B1593" s="25" t="s">
        <v>6527</v>
      </c>
      <c r="C1593" s="25" t="s">
        <v>3240</v>
      </c>
      <c r="D1593" s="25" t="s">
        <v>4076</v>
      </c>
      <c r="E1593" s="25" t="s">
        <v>6547</v>
      </c>
      <c r="F1593" s="25" t="s">
        <v>4075</v>
      </c>
      <c r="G1593" s="26">
        <v>4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1</v>
      </c>
      <c r="AA1593">
        <v>0</v>
      </c>
      <c r="AB1593">
        <v>0</v>
      </c>
      <c r="AC1593">
        <v>1</v>
      </c>
      <c r="AD1593">
        <v>0</v>
      </c>
      <c r="AE1593">
        <v>0</v>
      </c>
      <c r="AF1593">
        <v>1</v>
      </c>
      <c r="AG1593">
        <v>0</v>
      </c>
      <c r="AH1593">
        <v>0</v>
      </c>
      <c r="AI1593">
        <v>1</v>
      </c>
      <c r="AJ1593">
        <v>0</v>
      </c>
      <c r="AK1593">
        <v>0</v>
      </c>
      <c r="AL1593">
        <v>1</v>
      </c>
      <c r="AM1593">
        <v>0</v>
      </c>
      <c r="AN1593">
        <v>0</v>
      </c>
    </row>
    <row r="1594" spans="1:40" ht="17.100000000000001" customHeight="1" x14ac:dyDescent="0.25">
      <c r="A1594" s="25" t="s">
        <v>4048</v>
      </c>
      <c r="B1594" s="25" t="s">
        <v>6527</v>
      </c>
      <c r="C1594" s="25" t="s">
        <v>2766</v>
      </c>
      <c r="D1594" s="25" t="s">
        <v>4071</v>
      </c>
      <c r="E1594" s="25" t="s">
        <v>7172</v>
      </c>
      <c r="F1594" s="25" t="s">
        <v>4074</v>
      </c>
      <c r="G1594" s="26">
        <v>1</v>
      </c>
      <c r="H1594">
        <v>218</v>
      </c>
      <c r="I1594">
        <v>43.000000000000007</v>
      </c>
      <c r="J1594">
        <v>13.000000000000002</v>
      </c>
      <c r="K1594">
        <v>265</v>
      </c>
      <c r="L1594">
        <v>68.999999999999943</v>
      </c>
      <c r="M1594">
        <v>14.000000000000002</v>
      </c>
      <c r="N1594">
        <v>276</v>
      </c>
      <c r="O1594">
        <v>31.999999999999986</v>
      </c>
      <c r="P1594">
        <v>23</v>
      </c>
      <c r="Q1594">
        <v>266</v>
      </c>
      <c r="R1594">
        <v>19.000000000000011</v>
      </c>
      <c r="S1594">
        <v>36.999999999999964</v>
      </c>
      <c r="T1594">
        <v>248</v>
      </c>
      <c r="U1594">
        <v>18</v>
      </c>
      <c r="V1594">
        <v>10.000000000000002</v>
      </c>
      <c r="W1594">
        <v>263</v>
      </c>
      <c r="X1594">
        <v>29</v>
      </c>
      <c r="Y1594">
        <v>12.999999999999998</v>
      </c>
      <c r="Z1594">
        <v>278</v>
      </c>
      <c r="AA1594">
        <v>36.999999999999993</v>
      </c>
      <c r="AB1594">
        <v>23</v>
      </c>
      <c r="AC1594">
        <v>280</v>
      </c>
      <c r="AD1594">
        <v>28.000000000000011</v>
      </c>
      <c r="AE1594">
        <v>17.000000000000011</v>
      </c>
      <c r="AF1594">
        <v>297</v>
      </c>
      <c r="AG1594">
        <v>44</v>
      </c>
      <c r="AH1594">
        <v>13.000000000000011</v>
      </c>
      <c r="AI1594">
        <v>314</v>
      </c>
      <c r="AJ1594">
        <v>41</v>
      </c>
      <c r="AK1594">
        <v>29.000000000000028</v>
      </c>
      <c r="AL1594">
        <v>337</v>
      </c>
      <c r="AM1594">
        <v>65</v>
      </c>
      <c r="AN1594">
        <v>48.000000000000057</v>
      </c>
    </row>
    <row r="1595" spans="1:40" ht="17.100000000000001" customHeight="1" x14ac:dyDescent="0.25">
      <c r="A1595" s="25" t="s">
        <v>4048</v>
      </c>
      <c r="B1595" s="25" t="s">
        <v>6527</v>
      </c>
      <c r="C1595" s="25" t="s">
        <v>2766</v>
      </c>
      <c r="D1595" s="25" t="s">
        <v>4071</v>
      </c>
      <c r="E1595" s="25" t="s">
        <v>7172</v>
      </c>
      <c r="F1595" s="25" t="s">
        <v>4073</v>
      </c>
      <c r="G1595" s="26">
        <v>2</v>
      </c>
      <c r="H1595">
        <v>31</v>
      </c>
      <c r="I1595">
        <v>4.0000000000000009</v>
      </c>
      <c r="J1595">
        <v>2.0000000000000009</v>
      </c>
      <c r="K1595">
        <v>47</v>
      </c>
      <c r="L1595">
        <v>9.9999999999999982</v>
      </c>
      <c r="M1595">
        <v>1.0000000000000007</v>
      </c>
      <c r="N1595">
        <v>55</v>
      </c>
      <c r="O1595">
        <v>5.0000000000000009</v>
      </c>
      <c r="P1595">
        <v>3.0000000000000004</v>
      </c>
      <c r="Q1595">
        <v>52</v>
      </c>
      <c r="R1595">
        <v>0</v>
      </c>
      <c r="S1595">
        <v>0.99999999999999989</v>
      </c>
      <c r="T1595">
        <v>52</v>
      </c>
      <c r="U1595">
        <v>2</v>
      </c>
      <c r="V1595">
        <v>0</v>
      </c>
      <c r="W1595">
        <v>50</v>
      </c>
      <c r="X1595">
        <v>3.0000000000000004</v>
      </c>
      <c r="Y1595">
        <v>5</v>
      </c>
      <c r="Z1595">
        <v>52</v>
      </c>
      <c r="AA1595">
        <v>0.99999999999999989</v>
      </c>
      <c r="AB1595">
        <v>0.99999999999999989</v>
      </c>
      <c r="AC1595">
        <v>58</v>
      </c>
      <c r="AD1595">
        <v>2</v>
      </c>
      <c r="AE1595">
        <v>3.0000000000000009</v>
      </c>
      <c r="AF1595">
        <v>66</v>
      </c>
      <c r="AG1595">
        <v>4.0000000000000009</v>
      </c>
      <c r="AH1595">
        <v>0</v>
      </c>
      <c r="AI1595">
        <v>75</v>
      </c>
      <c r="AJ1595">
        <v>4.9999999999999991</v>
      </c>
      <c r="AK1595">
        <v>4</v>
      </c>
      <c r="AL1595">
        <v>78</v>
      </c>
      <c r="AM1595">
        <v>3</v>
      </c>
      <c r="AN1595">
        <v>7</v>
      </c>
    </row>
    <row r="1596" spans="1:40" ht="17.100000000000001" customHeight="1" x14ac:dyDescent="0.25">
      <c r="A1596" s="25" t="s">
        <v>4048</v>
      </c>
      <c r="B1596" s="25" t="s">
        <v>6527</v>
      </c>
      <c r="C1596" s="25" t="s">
        <v>2766</v>
      </c>
      <c r="D1596" s="25" t="s">
        <v>4071</v>
      </c>
      <c r="E1596" s="25" t="s">
        <v>7172</v>
      </c>
      <c r="F1596" s="25" t="s">
        <v>4072</v>
      </c>
      <c r="G1596" s="26">
        <v>3</v>
      </c>
      <c r="H1596">
        <v>6</v>
      </c>
      <c r="I1596">
        <v>1</v>
      </c>
      <c r="J1596">
        <v>0</v>
      </c>
      <c r="K1596">
        <v>5</v>
      </c>
      <c r="L1596">
        <v>1</v>
      </c>
      <c r="M1596">
        <v>1</v>
      </c>
      <c r="N1596">
        <v>7</v>
      </c>
      <c r="O1596">
        <v>2.0000000000000004</v>
      </c>
      <c r="P1596">
        <v>0</v>
      </c>
      <c r="Q1596">
        <v>7</v>
      </c>
      <c r="R1596">
        <v>0</v>
      </c>
      <c r="S1596">
        <v>0</v>
      </c>
      <c r="T1596">
        <v>6</v>
      </c>
      <c r="U1596">
        <v>0</v>
      </c>
      <c r="V1596">
        <v>0</v>
      </c>
      <c r="W1596">
        <v>7</v>
      </c>
      <c r="X1596">
        <v>0</v>
      </c>
      <c r="Y1596">
        <v>0</v>
      </c>
      <c r="Z1596">
        <v>8</v>
      </c>
      <c r="AA1596">
        <v>1</v>
      </c>
      <c r="AB1596">
        <v>1</v>
      </c>
      <c r="AC1596">
        <v>8</v>
      </c>
      <c r="AD1596">
        <v>1</v>
      </c>
      <c r="AE1596">
        <v>0</v>
      </c>
      <c r="AF1596">
        <v>10</v>
      </c>
      <c r="AG1596">
        <v>2.0000000000000004</v>
      </c>
      <c r="AH1596">
        <v>0</v>
      </c>
      <c r="AI1596">
        <v>12</v>
      </c>
      <c r="AJ1596">
        <v>1</v>
      </c>
      <c r="AK1596">
        <v>0</v>
      </c>
      <c r="AL1596">
        <v>12</v>
      </c>
      <c r="AM1596">
        <v>0</v>
      </c>
      <c r="AN1596">
        <v>1</v>
      </c>
    </row>
    <row r="1597" spans="1:40" ht="17.100000000000001" customHeight="1" x14ac:dyDescent="0.25">
      <c r="A1597" s="25" t="s">
        <v>4048</v>
      </c>
      <c r="B1597" s="25" t="s">
        <v>6527</v>
      </c>
      <c r="C1597" s="25" t="s">
        <v>2766</v>
      </c>
      <c r="D1597" s="25" t="s">
        <v>4071</v>
      </c>
      <c r="E1597" s="25" t="s">
        <v>7172</v>
      </c>
      <c r="F1597" s="25" t="s">
        <v>4070</v>
      </c>
      <c r="G1597" s="26">
        <v>4</v>
      </c>
      <c r="H1597">
        <v>0</v>
      </c>
      <c r="I1597">
        <v>0</v>
      </c>
      <c r="J1597">
        <v>0</v>
      </c>
      <c r="K1597">
        <v>1</v>
      </c>
      <c r="L1597">
        <v>1</v>
      </c>
      <c r="M1597">
        <v>0</v>
      </c>
      <c r="N1597">
        <v>1</v>
      </c>
      <c r="O1597">
        <v>1</v>
      </c>
      <c r="P1597">
        <v>1</v>
      </c>
      <c r="Q1597">
        <v>1</v>
      </c>
      <c r="R1597">
        <v>1</v>
      </c>
      <c r="S1597">
        <v>1</v>
      </c>
      <c r="T1597">
        <v>1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1</v>
      </c>
      <c r="AM1597">
        <v>1</v>
      </c>
      <c r="AN1597">
        <v>0</v>
      </c>
    </row>
    <row r="1598" spans="1:40" ht="17.100000000000001" customHeight="1" x14ac:dyDescent="0.25">
      <c r="A1598" s="25" t="s">
        <v>4048</v>
      </c>
      <c r="B1598" s="25" t="s">
        <v>6527</v>
      </c>
      <c r="C1598" s="25" t="s">
        <v>4066</v>
      </c>
      <c r="D1598" s="25" t="s">
        <v>4065</v>
      </c>
      <c r="E1598" s="25" t="s">
        <v>7173</v>
      </c>
      <c r="F1598" s="25" t="s">
        <v>4069</v>
      </c>
      <c r="G1598" s="26">
        <v>1</v>
      </c>
      <c r="H1598">
        <v>45</v>
      </c>
      <c r="I1598">
        <v>16</v>
      </c>
      <c r="J1598">
        <v>4.0000000000000018</v>
      </c>
      <c r="K1598">
        <v>82</v>
      </c>
      <c r="L1598">
        <v>24.999999999999996</v>
      </c>
      <c r="M1598">
        <v>4.9999999999999991</v>
      </c>
      <c r="N1598">
        <v>95</v>
      </c>
      <c r="O1598">
        <v>12.999999999999996</v>
      </c>
      <c r="P1598">
        <v>2.0000000000000013</v>
      </c>
      <c r="Q1598">
        <v>93</v>
      </c>
      <c r="R1598">
        <v>4</v>
      </c>
      <c r="S1598">
        <v>4.0000000000000009</v>
      </c>
      <c r="T1598">
        <v>98</v>
      </c>
      <c r="U1598">
        <v>0</v>
      </c>
      <c r="V1598">
        <v>1.0000000000000002</v>
      </c>
      <c r="W1598">
        <v>93</v>
      </c>
      <c r="X1598">
        <v>3.0000000000000004</v>
      </c>
      <c r="Y1598">
        <v>28.000000000000011</v>
      </c>
      <c r="Z1598">
        <v>66</v>
      </c>
      <c r="AA1598">
        <v>8.0000000000000018</v>
      </c>
      <c r="AB1598">
        <v>6.0000000000000018</v>
      </c>
      <c r="AC1598">
        <v>79</v>
      </c>
      <c r="AD1598">
        <v>25.000000000000014</v>
      </c>
      <c r="AE1598">
        <v>1.9999999999999998</v>
      </c>
      <c r="AF1598">
        <v>90</v>
      </c>
      <c r="AG1598">
        <v>20</v>
      </c>
      <c r="AH1598">
        <v>5.9999999999999982</v>
      </c>
      <c r="AI1598">
        <v>83</v>
      </c>
      <c r="AJ1598">
        <v>6.0000000000000009</v>
      </c>
      <c r="AK1598">
        <v>10.999999999999998</v>
      </c>
      <c r="AL1598">
        <v>79</v>
      </c>
      <c r="AM1598">
        <v>13.999999999999998</v>
      </c>
      <c r="AN1598">
        <v>21.000000000000004</v>
      </c>
    </row>
    <row r="1599" spans="1:40" ht="17.100000000000001" customHeight="1" x14ac:dyDescent="0.25">
      <c r="A1599" s="25" t="s">
        <v>4048</v>
      </c>
      <c r="B1599" s="25" t="s">
        <v>6527</v>
      </c>
      <c r="C1599" s="25" t="s">
        <v>4066</v>
      </c>
      <c r="D1599" s="25" t="s">
        <v>4065</v>
      </c>
      <c r="E1599" s="25" t="s">
        <v>7173</v>
      </c>
      <c r="F1599" s="25" t="s">
        <v>4068</v>
      </c>
      <c r="G1599" s="26">
        <v>2</v>
      </c>
      <c r="H1599">
        <v>9</v>
      </c>
      <c r="I1599">
        <v>2.0000000000000004</v>
      </c>
      <c r="J1599">
        <v>0</v>
      </c>
      <c r="K1599">
        <v>16</v>
      </c>
      <c r="L1599">
        <v>1.0000000000000002</v>
      </c>
      <c r="M1599">
        <v>0</v>
      </c>
      <c r="N1599">
        <v>20</v>
      </c>
      <c r="O1599">
        <v>0</v>
      </c>
      <c r="P1599">
        <v>0</v>
      </c>
      <c r="Q1599">
        <v>19</v>
      </c>
      <c r="R1599">
        <v>1.0000000000000002</v>
      </c>
      <c r="S1599">
        <v>0</v>
      </c>
      <c r="T1599">
        <v>21</v>
      </c>
      <c r="U1599">
        <v>0</v>
      </c>
      <c r="V1599">
        <v>0</v>
      </c>
      <c r="W1599">
        <v>18</v>
      </c>
      <c r="X1599">
        <v>0</v>
      </c>
      <c r="Y1599">
        <v>3.0000000000000004</v>
      </c>
      <c r="Z1599">
        <v>12</v>
      </c>
      <c r="AA1599">
        <v>1</v>
      </c>
      <c r="AB1599">
        <v>1</v>
      </c>
      <c r="AC1599">
        <v>21</v>
      </c>
      <c r="AD1599">
        <v>3.9999999999999991</v>
      </c>
      <c r="AE1599">
        <v>1.0000000000000002</v>
      </c>
      <c r="AF1599">
        <v>25</v>
      </c>
      <c r="AG1599">
        <v>5</v>
      </c>
      <c r="AH1599">
        <v>0</v>
      </c>
      <c r="AI1599">
        <v>27</v>
      </c>
      <c r="AJ1599">
        <v>1</v>
      </c>
      <c r="AK1599">
        <v>1.0000000000000002</v>
      </c>
      <c r="AL1599">
        <v>22</v>
      </c>
      <c r="AM1599">
        <v>1.0000000000000002</v>
      </c>
      <c r="AN1599">
        <v>4.0000000000000009</v>
      </c>
    </row>
    <row r="1600" spans="1:40" ht="17.100000000000001" customHeight="1" x14ac:dyDescent="0.25">
      <c r="A1600" s="25" t="s">
        <v>4048</v>
      </c>
      <c r="B1600" s="25" t="s">
        <v>6527</v>
      </c>
      <c r="C1600" s="25" t="s">
        <v>4066</v>
      </c>
      <c r="D1600" s="25" t="s">
        <v>4065</v>
      </c>
      <c r="E1600" s="25" t="s">
        <v>7173</v>
      </c>
      <c r="F1600" s="25" t="s">
        <v>4067</v>
      </c>
      <c r="G1600" s="26">
        <v>3</v>
      </c>
      <c r="H1600">
        <v>0</v>
      </c>
      <c r="I1600">
        <v>0</v>
      </c>
      <c r="J1600">
        <v>0</v>
      </c>
      <c r="K1600">
        <v>1</v>
      </c>
      <c r="L1600">
        <v>0</v>
      </c>
      <c r="M1600">
        <v>0</v>
      </c>
      <c r="N1600">
        <v>1</v>
      </c>
      <c r="O1600">
        <v>0</v>
      </c>
      <c r="P1600">
        <v>0</v>
      </c>
      <c r="Q1600">
        <v>1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</v>
      </c>
      <c r="AD1600">
        <v>1</v>
      </c>
      <c r="AE1600">
        <v>1</v>
      </c>
      <c r="AF1600">
        <v>3</v>
      </c>
      <c r="AG1600">
        <v>3</v>
      </c>
      <c r="AH1600">
        <v>2</v>
      </c>
      <c r="AI1600">
        <v>0</v>
      </c>
      <c r="AJ1600">
        <v>0</v>
      </c>
      <c r="AK1600">
        <v>0</v>
      </c>
      <c r="AL1600">
        <v>1</v>
      </c>
      <c r="AM1600">
        <v>0</v>
      </c>
      <c r="AN1600">
        <v>0</v>
      </c>
    </row>
    <row r="1601" spans="1:40" ht="17.100000000000001" customHeight="1" x14ac:dyDescent="0.25">
      <c r="A1601" s="25" t="s">
        <v>4048</v>
      </c>
      <c r="B1601" s="25" t="s">
        <v>6527</v>
      </c>
      <c r="C1601" s="25" t="s">
        <v>4066</v>
      </c>
      <c r="D1601" s="25" t="s">
        <v>4065</v>
      </c>
      <c r="E1601" s="25" t="s">
        <v>7173</v>
      </c>
      <c r="F1601" s="25" t="s">
        <v>4064</v>
      </c>
      <c r="G1601" s="26">
        <v>4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1</v>
      </c>
      <c r="AG1601">
        <v>1</v>
      </c>
      <c r="AH1601">
        <v>1</v>
      </c>
      <c r="AI1601">
        <v>2</v>
      </c>
      <c r="AJ1601">
        <v>2</v>
      </c>
      <c r="AK1601">
        <v>2</v>
      </c>
      <c r="AL1601">
        <v>1</v>
      </c>
      <c r="AM1601">
        <v>1</v>
      </c>
      <c r="AN1601">
        <v>1</v>
      </c>
    </row>
    <row r="1602" spans="1:40" ht="17.100000000000001" customHeight="1" x14ac:dyDescent="0.25">
      <c r="A1602" s="25" t="s">
        <v>4048</v>
      </c>
      <c r="B1602" s="25" t="s">
        <v>6527</v>
      </c>
      <c r="C1602" s="25" t="s">
        <v>4060</v>
      </c>
      <c r="D1602" s="25" t="s">
        <v>4059</v>
      </c>
      <c r="E1602" s="25" t="s">
        <v>6548</v>
      </c>
      <c r="F1602" s="25" t="s">
        <v>4063</v>
      </c>
      <c r="G1602" s="26">
        <v>1</v>
      </c>
      <c r="H1602">
        <v>53</v>
      </c>
      <c r="I1602">
        <v>15.999999999999991</v>
      </c>
      <c r="J1602">
        <v>4.0000000000000009</v>
      </c>
      <c r="K1602">
        <v>121</v>
      </c>
      <c r="L1602">
        <v>68.000000000000014</v>
      </c>
      <c r="M1602">
        <v>11.000000000000002</v>
      </c>
      <c r="N1602">
        <v>165</v>
      </c>
      <c r="O1602">
        <v>60.000000000000021</v>
      </c>
      <c r="P1602">
        <v>3.0000000000000022</v>
      </c>
      <c r="Q1602">
        <v>171</v>
      </c>
      <c r="R1602">
        <v>13.000000000000007</v>
      </c>
      <c r="S1602">
        <v>5.9999999999999973</v>
      </c>
      <c r="T1602">
        <v>185</v>
      </c>
      <c r="U1602">
        <v>19.999999999999989</v>
      </c>
      <c r="V1602">
        <v>17.000000000000007</v>
      </c>
      <c r="W1602">
        <v>191</v>
      </c>
      <c r="X1602">
        <v>19.999999999999993</v>
      </c>
      <c r="Y1602">
        <v>7.9999999999999991</v>
      </c>
      <c r="Z1602">
        <v>207</v>
      </c>
      <c r="AA1602">
        <v>25.000000000000004</v>
      </c>
      <c r="AB1602">
        <v>11.000000000000002</v>
      </c>
      <c r="AC1602">
        <v>205</v>
      </c>
      <c r="AD1602">
        <v>10</v>
      </c>
      <c r="AE1602">
        <v>10</v>
      </c>
      <c r="AF1602">
        <v>210</v>
      </c>
      <c r="AG1602">
        <v>18</v>
      </c>
      <c r="AH1602">
        <v>5</v>
      </c>
      <c r="AI1602">
        <v>218</v>
      </c>
      <c r="AJ1602">
        <v>8</v>
      </c>
      <c r="AK1602">
        <v>14.000000000000011</v>
      </c>
      <c r="AL1602">
        <v>224</v>
      </c>
      <c r="AM1602">
        <v>22.999999999999982</v>
      </c>
      <c r="AN1602">
        <v>70</v>
      </c>
    </row>
    <row r="1603" spans="1:40" ht="17.100000000000001" customHeight="1" x14ac:dyDescent="0.25">
      <c r="A1603" s="25" t="s">
        <v>4048</v>
      </c>
      <c r="B1603" s="25" t="s">
        <v>6527</v>
      </c>
      <c r="C1603" s="25" t="s">
        <v>4060</v>
      </c>
      <c r="D1603" s="25" t="s">
        <v>4059</v>
      </c>
      <c r="E1603" s="25" t="s">
        <v>6548</v>
      </c>
      <c r="F1603" s="25" t="s">
        <v>4062</v>
      </c>
      <c r="G1603" s="26">
        <v>2</v>
      </c>
      <c r="H1603">
        <v>15</v>
      </c>
      <c r="I1603">
        <v>4</v>
      </c>
      <c r="J1603">
        <v>1</v>
      </c>
      <c r="K1603">
        <v>23</v>
      </c>
      <c r="L1603">
        <v>6</v>
      </c>
      <c r="M1603">
        <v>2.0000000000000004</v>
      </c>
      <c r="N1603">
        <v>27</v>
      </c>
      <c r="O1603">
        <v>1.0000000000000002</v>
      </c>
      <c r="P1603">
        <v>0</v>
      </c>
      <c r="Q1603">
        <v>29</v>
      </c>
      <c r="R1603">
        <v>0</v>
      </c>
      <c r="S1603">
        <v>1.0000000000000004</v>
      </c>
      <c r="T1603">
        <v>28</v>
      </c>
      <c r="U1603">
        <v>1.0000000000000004</v>
      </c>
      <c r="V1603">
        <v>0</v>
      </c>
      <c r="W1603">
        <v>35</v>
      </c>
      <c r="X1603">
        <v>2</v>
      </c>
      <c r="Y1603">
        <v>1</v>
      </c>
      <c r="Z1603">
        <v>33</v>
      </c>
      <c r="AA1603">
        <v>1</v>
      </c>
      <c r="AB1603">
        <v>1</v>
      </c>
      <c r="AC1603">
        <v>37</v>
      </c>
      <c r="AD1603">
        <v>3</v>
      </c>
      <c r="AE1603">
        <v>3</v>
      </c>
      <c r="AF1603">
        <v>36</v>
      </c>
      <c r="AG1603">
        <v>2</v>
      </c>
      <c r="AH1603">
        <v>0</v>
      </c>
      <c r="AI1603">
        <v>36</v>
      </c>
      <c r="AJ1603">
        <v>1.0000000000000002</v>
      </c>
      <c r="AK1603">
        <v>0</v>
      </c>
      <c r="AL1603">
        <v>36</v>
      </c>
      <c r="AM1603">
        <v>1.0000000000000002</v>
      </c>
      <c r="AN1603">
        <v>3.0000000000000004</v>
      </c>
    </row>
    <row r="1604" spans="1:40" ht="17.100000000000001" customHeight="1" x14ac:dyDescent="0.25">
      <c r="A1604" s="25" t="s">
        <v>4048</v>
      </c>
      <c r="B1604" s="25" t="s">
        <v>6527</v>
      </c>
      <c r="C1604" s="25" t="s">
        <v>4060</v>
      </c>
      <c r="D1604" s="25" t="s">
        <v>4059</v>
      </c>
      <c r="E1604" s="25" t="s">
        <v>6548</v>
      </c>
      <c r="F1604" s="25" t="s">
        <v>4061</v>
      </c>
      <c r="G1604" s="26">
        <v>3</v>
      </c>
      <c r="H1604">
        <v>0</v>
      </c>
      <c r="I1604">
        <v>0</v>
      </c>
      <c r="J1604">
        <v>0</v>
      </c>
      <c r="K1604">
        <v>1</v>
      </c>
      <c r="L1604">
        <v>0</v>
      </c>
      <c r="M1604">
        <v>0</v>
      </c>
      <c r="N1604">
        <v>2</v>
      </c>
      <c r="O1604">
        <v>0</v>
      </c>
      <c r="P1604">
        <v>0</v>
      </c>
      <c r="Q1604">
        <v>2</v>
      </c>
      <c r="R1604">
        <v>0</v>
      </c>
      <c r="S1604">
        <v>0</v>
      </c>
      <c r="T1604">
        <v>2</v>
      </c>
      <c r="U1604">
        <v>0</v>
      </c>
      <c r="V1604">
        <v>0</v>
      </c>
      <c r="W1604">
        <v>2</v>
      </c>
      <c r="X1604">
        <v>0</v>
      </c>
      <c r="Y1604">
        <v>0</v>
      </c>
      <c r="Z1604">
        <v>4</v>
      </c>
      <c r="AA1604">
        <v>1</v>
      </c>
      <c r="AB1604">
        <v>0</v>
      </c>
      <c r="AC1604">
        <v>5</v>
      </c>
      <c r="AD1604">
        <v>0</v>
      </c>
      <c r="AE1604">
        <v>0</v>
      </c>
      <c r="AF1604">
        <v>4</v>
      </c>
      <c r="AG1604">
        <v>0</v>
      </c>
      <c r="AH1604">
        <v>0</v>
      </c>
      <c r="AI1604">
        <v>4</v>
      </c>
      <c r="AJ1604">
        <v>1</v>
      </c>
      <c r="AK1604">
        <v>0</v>
      </c>
      <c r="AL1604">
        <v>7</v>
      </c>
      <c r="AM1604">
        <v>0</v>
      </c>
      <c r="AN1604">
        <v>0</v>
      </c>
    </row>
    <row r="1605" spans="1:40" ht="17.100000000000001" customHeight="1" x14ac:dyDescent="0.25">
      <c r="A1605" s="25" t="s">
        <v>4048</v>
      </c>
      <c r="B1605" s="25" t="s">
        <v>6527</v>
      </c>
      <c r="C1605" s="25" t="s">
        <v>4060</v>
      </c>
      <c r="D1605" s="25" t="s">
        <v>4059</v>
      </c>
      <c r="E1605" s="25" t="s">
        <v>6548</v>
      </c>
      <c r="F1605" s="25" t="s">
        <v>4058</v>
      </c>
      <c r="G1605" s="26">
        <v>4</v>
      </c>
      <c r="H1605">
        <v>2</v>
      </c>
      <c r="I1605">
        <v>0</v>
      </c>
      <c r="J1605">
        <v>0</v>
      </c>
      <c r="K1605">
        <v>2</v>
      </c>
      <c r="L1605">
        <v>0</v>
      </c>
      <c r="M1605">
        <v>0</v>
      </c>
      <c r="N1605">
        <v>2</v>
      </c>
      <c r="O1605">
        <v>0</v>
      </c>
      <c r="P1605">
        <v>0</v>
      </c>
      <c r="Q1605">
        <v>1</v>
      </c>
      <c r="R1605">
        <v>0</v>
      </c>
      <c r="S1605">
        <v>0</v>
      </c>
      <c r="T1605">
        <v>1</v>
      </c>
      <c r="U1605">
        <v>0</v>
      </c>
      <c r="V1605">
        <v>0</v>
      </c>
      <c r="W1605">
        <v>2</v>
      </c>
      <c r="X1605">
        <v>0</v>
      </c>
      <c r="Y1605">
        <v>0</v>
      </c>
      <c r="Z1605">
        <v>2</v>
      </c>
      <c r="AA1605">
        <v>0</v>
      </c>
      <c r="AB1605">
        <v>0</v>
      </c>
      <c r="AC1605">
        <v>1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2</v>
      </c>
      <c r="AM1605">
        <v>1</v>
      </c>
      <c r="AN1605">
        <v>0</v>
      </c>
    </row>
    <row r="1606" spans="1:40" ht="17.100000000000001" customHeight="1" x14ac:dyDescent="0.25">
      <c r="A1606" s="25" t="s">
        <v>4048</v>
      </c>
      <c r="B1606" s="25" t="s">
        <v>6527</v>
      </c>
      <c r="C1606" s="25" t="s">
        <v>4054</v>
      </c>
      <c r="D1606" s="25" t="s">
        <v>4053</v>
      </c>
      <c r="E1606" s="25" t="s">
        <v>7174</v>
      </c>
      <c r="F1606" s="25" t="s">
        <v>4057</v>
      </c>
      <c r="G1606" s="26">
        <v>1</v>
      </c>
      <c r="H1606">
        <v>45</v>
      </c>
      <c r="I1606">
        <v>11.000000000000002</v>
      </c>
      <c r="J1606">
        <v>5.0000000000000009</v>
      </c>
      <c r="K1606">
        <v>83</v>
      </c>
      <c r="L1606">
        <v>44</v>
      </c>
      <c r="M1606">
        <v>1.9999999999999998</v>
      </c>
      <c r="N1606">
        <v>93</v>
      </c>
      <c r="O1606">
        <v>14</v>
      </c>
      <c r="P1606">
        <v>2.0000000000000004</v>
      </c>
      <c r="Q1606">
        <v>97</v>
      </c>
      <c r="R1606">
        <v>2.0000000000000004</v>
      </c>
      <c r="S1606">
        <v>4.9999999999999982</v>
      </c>
      <c r="T1606">
        <v>96</v>
      </c>
      <c r="U1606">
        <v>2.0000000000000009</v>
      </c>
      <c r="V1606">
        <v>5.0000000000000009</v>
      </c>
      <c r="W1606">
        <v>92</v>
      </c>
      <c r="X1606">
        <v>2.0000000000000004</v>
      </c>
      <c r="Y1606">
        <v>2.0000000000000009</v>
      </c>
      <c r="Z1606">
        <v>97</v>
      </c>
      <c r="AA1606">
        <v>9</v>
      </c>
      <c r="AB1606">
        <v>4.9999999999999982</v>
      </c>
      <c r="AC1606">
        <v>101</v>
      </c>
      <c r="AD1606">
        <v>6.9999999999999982</v>
      </c>
      <c r="AE1606">
        <v>2</v>
      </c>
      <c r="AF1606">
        <v>103</v>
      </c>
      <c r="AG1606">
        <v>7</v>
      </c>
      <c r="AH1606">
        <v>2</v>
      </c>
      <c r="AI1606">
        <v>114</v>
      </c>
      <c r="AJ1606">
        <v>11.000000000000004</v>
      </c>
      <c r="AK1606">
        <v>5.9999999999999991</v>
      </c>
      <c r="AL1606">
        <v>116</v>
      </c>
      <c r="AM1606">
        <v>7.9999999999999964</v>
      </c>
      <c r="AN1606">
        <v>2.0000000000000004</v>
      </c>
    </row>
    <row r="1607" spans="1:40" ht="17.100000000000001" customHeight="1" x14ac:dyDescent="0.25">
      <c r="A1607" s="25" t="s">
        <v>4048</v>
      </c>
      <c r="B1607" s="25" t="s">
        <v>6527</v>
      </c>
      <c r="C1607" s="25" t="s">
        <v>4054</v>
      </c>
      <c r="D1607" s="25" t="s">
        <v>4053</v>
      </c>
      <c r="E1607" s="25" t="s">
        <v>7174</v>
      </c>
      <c r="F1607" s="25" t="s">
        <v>4056</v>
      </c>
      <c r="G1607" s="26">
        <v>2</v>
      </c>
      <c r="H1607">
        <v>12</v>
      </c>
      <c r="I1607">
        <v>2</v>
      </c>
      <c r="J1607">
        <v>0</v>
      </c>
      <c r="K1607">
        <v>13</v>
      </c>
      <c r="L1607">
        <v>0.99999999999999989</v>
      </c>
      <c r="M1607">
        <v>0</v>
      </c>
      <c r="N1607">
        <v>15</v>
      </c>
      <c r="O1607">
        <v>0</v>
      </c>
      <c r="P1607">
        <v>1.0000000000000002</v>
      </c>
      <c r="Q1607">
        <v>14</v>
      </c>
      <c r="R1607">
        <v>1.0000000000000002</v>
      </c>
      <c r="S1607">
        <v>0</v>
      </c>
      <c r="T1607">
        <v>15</v>
      </c>
      <c r="U1607">
        <v>0</v>
      </c>
      <c r="V1607">
        <v>0</v>
      </c>
      <c r="W1607">
        <v>16</v>
      </c>
      <c r="X1607">
        <v>0</v>
      </c>
      <c r="Y1607">
        <v>1</v>
      </c>
      <c r="Z1607">
        <v>16</v>
      </c>
      <c r="AA1607">
        <v>0</v>
      </c>
      <c r="AB1607">
        <v>0</v>
      </c>
      <c r="AC1607">
        <v>21</v>
      </c>
      <c r="AD1607">
        <v>5.0000000000000009</v>
      </c>
      <c r="AE1607">
        <v>0</v>
      </c>
      <c r="AF1607">
        <v>22</v>
      </c>
      <c r="AG1607">
        <v>0.99999999999999989</v>
      </c>
      <c r="AH1607">
        <v>0</v>
      </c>
      <c r="AI1607">
        <v>22</v>
      </c>
      <c r="AJ1607">
        <v>0</v>
      </c>
      <c r="AK1607">
        <v>0</v>
      </c>
      <c r="AL1607">
        <v>21</v>
      </c>
      <c r="AM1607">
        <v>1</v>
      </c>
      <c r="AN1607">
        <v>1.0000000000000002</v>
      </c>
    </row>
    <row r="1608" spans="1:40" ht="17.100000000000001" customHeight="1" x14ac:dyDescent="0.25">
      <c r="A1608" s="25" t="s">
        <v>4048</v>
      </c>
      <c r="B1608" s="25" t="s">
        <v>6527</v>
      </c>
      <c r="C1608" s="25" t="s">
        <v>4054</v>
      </c>
      <c r="D1608" s="25" t="s">
        <v>4053</v>
      </c>
      <c r="E1608" s="25" t="s">
        <v>7174</v>
      </c>
      <c r="F1608" s="25" t="s">
        <v>4055</v>
      </c>
      <c r="G1608" s="26">
        <v>3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</v>
      </c>
      <c r="AD1608">
        <v>1</v>
      </c>
      <c r="AE1608">
        <v>0</v>
      </c>
      <c r="AF1608">
        <v>3</v>
      </c>
      <c r="AG1608">
        <v>1</v>
      </c>
      <c r="AH1608">
        <v>0</v>
      </c>
      <c r="AI1608">
        <v>3</v>
      </c>
      <c r="AJ1608">
        <v>0</v>
      </c>
      <c r="AK1608">
        <v>0</v>
      </c>
      <c r="AL1608">
        <v>6</v>
      </c>
      <c r="AM1608">
        <v>1</v>
      </c>
      <c r="AN1608">
        <v>0</v>
      </c>
    </row>
    <row r="1609" spans="1:40" ht="17.100000000000001" customHeight="1" x14ac:dyDescent="0.25">
      <c r="A1609" s="25" t="s">
        <v>4048</v>
      </c>
      <c r="B1609" s="25" t="s">
        <v>6527</v>
      </c>
      <c r="C1609" s="25" t="s">
        <v>4054</v>
      </c>
      <c r="D1609" s="25" t="s">
        <v>4053</v>
      </c>
      <c r="E1609" s="25" t="s">
        <v>7174</v>
      </c>
      <c r="F1609" s="25" t="s">
        <v>4052</v>
      </c>
      <c r="G1609" s="26">
        <v>4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1</v>
      </c>
      <c r="U1609">
        <v>0</v>
      </c>
      <c r="V1609">
        <v>0</v>
      </c>
      <c r="W1609">
        <v>1</v>
      </c>
      <c r="X1609">
        <v>0</v>
      </c>
      <c r="Y1609">
        <v>1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</row>
    <row r="1610" spans="1:40" ht="17.100000000000001" customHeight="1" x14ac:dyDescent="0.25">
      <c r="A1610" s="25" t="s">
        <v>4048</v>
      </c>
      <c r="B1610" s="25" t="s">
        <v>6527</v>
      </c>
      <c r="C1610" s="25" t="s">
        <v>479</v>
      </c>
      <c r="D1610" s="25" t="s">
        <v>4047</v>
      </c>
      <c r="E1610" s="25" t="s">
        <v>6549</v>
      </c>
      <c r="F1610" s="25" t="s">
        <v>4051</v>
      </c>
      <c r="G1610" s="26">
        <v>1</v>
      </c>
      <c r="H1610">
        <v>151</v>
      </c>
      <c r="I1610">
        <v>50.999999999999993</v>
      </c>
      <c r="J1610">
        <v>14</v>
      </c>
      <c r="K1610">
        <v>159</v>
      </c>
      <c r="L1610">
        <v>32</v>
      </c>
      <c r="M1610">
        <v>4.9999999999999991</v>
      </c>
      <c r="N1610">
        <v>183</v>
      </c>
      <c r="O1610">
        <v>35</v>
      </c>
      <c r="P1610">
        <v>7.0000000000000027</v>
      </c>
      <c r="Q1610">
        <v>184</v>
      </c>
      <c r="R1610">
        <v>9</v>
      </c>
      <c r="S1610">
        <v>7.0000000000000044</v>
      </c>
      <c r="T1610">
        <v>175</v>
      </c>
      <c r="U1610">
        <v>7.0000000000000018</v>
      </c>
      <c r="V1610">
        <v>0</v>
      </c>
      <c r="W1610">
        <v>187</v>
      </c>
      <c r="X1610">
        <v>12.000000000000007</v>
      </c>
      <c r="Y1610">
        <v>6.0000000000000044</v>
      </c>
      <c r="Z1610">
        <v>194</v>
      </c>
      <c r="AA1610">
        <v>18.000000000000007</v>
      </c>
      <c r="AB1610">
        <v>13.000000000000002</v>
      </c>
      <c r="AC1610">
        <v>198</v>
      </c>
      <c r="AD1610">
        <v>20.000000000000004</v>
      </c>
      <c r="AE1610">
        <v>5</v>
      </c>
      <c r="AF1610">
        <v>202</v>
      </c>
      <c r="AG1610">
        <v>23.000000000000014</v>
      </c>
      <c r="AH1610">
        <v>5.0000000000000009</v>
      </c>
      <c r="AI1610">
        <v>217</v>
      </c>
      <c r="AJ1610">
        <v>20.999999999999996</v>
      </c>
      <c r="AK1610">
        <v>15.000000000000007</v>
      </c>
      <c r="AL1610">
        <v>252</v>
      </c>
      <c r="AM1610">
        <v>58.000000000000007</v>
      </c>
      <c r="AN1610">
        <v>27.000000000000007</v>
      </c>
    </row>
    <row r="1611" spans="1:40" ht="17.100000000000001" customHeight="1" x14ac:dyDescent="0.25">
      <c r="A1611" s="25" t="s">
        <v>4048</v>
      </c>
      <c r="B1611" s="25" t="s">
        <v>6527</v>
      </c>
      <c r="C1611" s="25" t="s">
        <v>479</v>
      </c>
      <c r="D1611" s="25" t="s">
        <v>4047</v>
      </c>
      <c r="E1611" s="25" t="s">
        <v>6549</v>
      </c>
      <c r="F1611" s="25" t="s">
        <v>4050</v>
      </c>
      <c r="G1611" s="26">
        <v>2</v>
      </c>
      <c r="H1611">
        <v>37</v>
      </c>
      <c r="I1611">
        <v>10.999999999999998</v>
      </c>
      <c r="J1611">
        <v>1.0000000000000002</v>
      </c>
      <c r="K1611">
        <v>45</v>
      </c>
      <c r="L1611">
        <v>4.0000000000000018</v>
      </c>
      <c r="M1611">
        <v>1.0000000000000002</v>
      </c>
      <c r="N1611">
        <v>44</v>
      </c>
      <c r="O1611">
        <v>4.0000000000000018</v>
      </c>
      <c r="P1611">
        <v>1</v>
      </c>
      <c r="Q1611">
        <v>40</v>
      </c>
      <c r="R1611">
        <v>0</v>
      </c>
      <c r="S1611">
        <v>2.0000000000000004</v>
      </c>
      <c r="T1611">
        <v>39</v>
      </c>
      <c r="U1611">
        <v>1</v>
      </c>
      <c r="V1611">
        <v>0</v>
      </c>
      <c r="W1611">
        <v>39</v>
      </c>
      <c r="X1611">
        <v>0</v>
      </c>
      <c r="Y1611">
        <v>1.0000000000000004</v>
      </c>
      <c r="Z1611">
        <v>39</v>
      </c>
      <c r="AA1611">
        <v>1</v>
      </c>
      <c r="AB1611">
        <v>1.0000000000000004</v>
      </c>
      <c r="AC1611">
        <v>41</v>
      </c>
      <c r="AD1611">
        <v>0</v>
      </c>
      <c r="AE1611">
        <v>0</v>
      </c>
      <c r="AF1611">
        <v>56</v>
      </c>
      <c r="AG1611">
        <v>3</v>
      </c>
      <c r="AH1611">
        <v>8.0000000000000018</v>
      </c>
      <c r="AI1611">
        <v>47</v>
      </c>
      <c r="AJ1611">
        <v>1</v>
      </c>
      <c r="AK1611">
        <v>2.0000000000000004</v>
      </c>
      <c r="AL1611">
        <v>54</v>
      </c>
      <c r="AM1611">
        <v>2</v>
      </c>
      <c r="AN1611">
        <v>5.0000000000000009</v>
      </c>
    </row>
    <row r="1612" spans="1:40" ht="17.100000000000001" customHeight="1" x14ac:dyDescent="0.25">
      <c r="A1612" s="25" t="s">
        <v>4048</v>
      </c>
      <c r="B1612" s="25" t="s">
        <v>6527</v>
      </c>
      <c r="C1612" s="25" t="s">
        <v>479</v>
      </c>
      <c r="D1612" s="25" t="s">
        <v>4047</v>
      </c>
      <c r="E1612" s="25" t="s">
        <v>6549</v>
      </c>
      <c r="F1612" s="25" t="s">
        <v>4049</v>
      </c>
      <c r="G1612" s="26">
        <v>3</v>
      </c>
      <c r="H1612">
        <v>2</v>
      </c>
      <c r="I1612">
        <v>0</v>
      </c>
      <c r="J1612">
        <v>0</v>
      </c>
      <c r="K1612">
        <v>1</v>
      </c>
      <c r="L1612">
        <v>0</v>
      </c>
      <c r="M1612">
        <v>0</v>
      </c>
      <c r="N1612">
        <v>2</v>
      </c>
      <c r="O1612">
        <v>1</v>
      </c>
      <c r="P1612">
        <v>1</v>
      </c>
      <c r="Q1612">
        <v>5</v>
      </c>
      <c r="R1612">
        <v>0</v>
      </c>
      <c r="S1612">
        <v>0</v>
      </c>
      <c r="T1612">
        <v>5</v>
      </c>
      <c r="U1612">
        <v>0</v>
      </c>
      <c r="V1612">
        <v>0</v>
      </c>
      <c r="W1612">
        <v>6</v>
      </c>
      <c r="X1612">
        <v>1</v>
      </c>
      <c r="Y1612">
        <v>0</v>
      </c>
      <c r="Z1612">
        <v>5</v>
      </c>
      <c r="AA1612">
        <v>0</v>
      </c>
      <c r="AB1612">
        <v>0</v>
      </c>
      <c r="AC1612">
        <v>8</v>
      </c>
      <c r="AD1612">
        <v>2.0000000000000004</v>
      </c>
      <c r="AE1612">
        <v>1.0000000000000002</v>
      </c>
      <c r="AF1612">
        <v>7</v>
      </c>
      <c r="AG1612">
        <v>1.0000000000000002</v>
      </c>
      <c r="AH1612">
        <v>1.0000000000000002</v>
      </c>
      <c r="AI1612">
        <v>9</v>
      </c>
      <c r="AJ1612">
        <v>0</v>
      </c>
      <c r="AK1612">
        <v>0</v>
      </c>
      <c r="AL1612">
        <v>6</v>
      </c>
      <c r="AM1612">
        <v>0</v>
      </c>
      <c r="AN1612">
        <v>0</v>
      </c>
    </row>
    <row r="1613" spans="1:40" ht="17.100000000000001" customHeight="1" x14ac:dyDescent="0.25">
      <c r="A1613" s="25" t="s">
        <v>4048</v>
      </c>
      <c r="B1613" s="25" t="s">
        <v>6527</v>
      </c>
      <c r="C1613" s="25" t="s">
        <v>479</v>
      </c>
      <c r="D1613" s="25" t="s">
        <v>4047</v>
      </c>
      <c r="E1613" s="25" t="s">
        <v>6549</v>
      </c>
      <c r="F1613" s="25" t="s">
        <v>4046</v>
      </c>
      <c r="G1613" s="26">
        <v>4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</v>
      </c>
      <c r="AD1613">
        <v>1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2</v>
      </c>
      <c r="AM1613">
        <v>2</v>
      </c>
      <c r="AN1613">
        <v>0</v>
      </c>
    </row>
    <row r="1614" spans="1:40" ht="17.100000000000001" customHeight="1" x14ac:dyDescent="0.25">
      <c r="A1614" s="25" t="s">
        <v>3911</v>
      </c>
      <c r="B1614" s="25" t="s">
        <v>6550</v>
      </c>
      <c r="C1614" s="25" t="s">
        <v>21</v>
      </c>
      <c r="D1614" s="25" t="s">
        <v>4042</v>
      </c>
      <c r="E1614" s="25" t="s">
        <v>6551</v>
      </c>
      <c r="F1614" s="25" t="s">
        <v>4045</v>
      </c>
      <c r="G1614" s="26">
        <v>1</v>
      </c>
      <c r="H1614">
        <v>13114</v>
      </c>
      <c r="I1614">
        <v>1023.9999999999977</v>
      </c>
      <c r="J1614">
        <v>676.00000000000159</v>
      </c>
      <c r="K1614">
        <v>12711</v>
      </c>
      <c r="L1614">
        <v>1038.0000000000002</v>
      </c>
      <c r="M1614">
        <v>493.99999999999972</v>
      </c>
      <c r="N1614">
        <v>12731</v>
      </c>
      <c r="O1614">
        <v>1106.0000000000055</v>
      </c>
      <c r="P1614">
        <v>637.99999999999932</v>
      </c>
      <c r="Q1614">
        <v>12304</v>
      </c>
      <c r="R1614">
        <v>441.99999999999875</v>
      </c>
      <c r="S1614">
        <v>366.99999999999972</v>
      </c>
      <c r="T1614">
        <v>12238</v>
      </c>
      <c r="U1614">
        <v>585.99999999999875</v>
      </c>
      <c r="V1614">
        <v>348.00000000000057</v>
      </c>
      <c r="W1614">
        <v>12271</v>
      </c>
      <c r="X1614">
        <v>555.00000000000011</v>
      </c>
      <c r="Y1614">
        <v>567.99999999999909</v>
      </c>
      <c r="Z1614">
        <v>12075</v>
      </c>
      <c r="AA1614">
        <v>751.00000000000227</v>
      </c>
      <c r="AB1614">
        <v>421.99999999999886</v>
      </c>
      <c r="AC1614">
        <v>11972</v>
      </c>
      <c r="AD1614">
        <v>609.99999999999966</v>
      </c>
      <c r="AE1614">
        <v>422.00000000000068</v>
      </c>
      <c r="AF1614">
        <v>11969</v>
      </c>
      <c r="AG1614">
        <v>885.00000000000068</v>
      </c>
      <c r="AH1614">
        <v>410.0000000000004</v>
      </c>
      <c r="AI1614">
        <v>12258</v>
      </c>
      <c r="AJ1614">
        <v>1073.9999999999895</v>
      </c>
      <c r="AK1614">
        <v>475.00000000000205</v>
      </c>
      <c r="AL1614">
        <v>12087</v>
      </c>
      <c r="AM1614">
        <v>769.00000000000148</v>
      </c>
      <c r="AN1614">
        <v>717.99999999999955</v>
      </c>
    </row>
    <row r="1615" spans="1:40" ht="17.100000000000001" customHeight="1" x14ac:dyDescent="0.25">
      <c r="A1615" s="25" t="s">
        <v>3911</v>
      </c>
      <c r="B1615" s="25" t="s">
        <v>6550</v>
      </c>
      <c r="C1615" s="25" t="s">
        <v>21</v>
      </c>
      <c r="D1615" s="25" t="s">
        <v>4042</v>
      </c>
      <c r="E1615" s="25" t="s">
        <v>6551</v>
      </c>
      <c r="F1615" s="25" t="s">
        <v>4044</v>
      </c>
      <c r="G1615" s="26">
        <v>2</v>
      </c>
      <c r="H1615">
        <v>2056</v>
      </c>
      <c r="I1615">
        <v>103.99999999999997</v>
      </c>
      <c r="J1615">
        <v>46.999999999999993</v>
      </c>
      <c r="K1615">
        <v>2747</v>
      </c>
      <c r="L1615">
        <v>186.00000000000037</v>
      </c>
      <c r="M1615">
        <v>50.000000000000135</v>
      </c>
      <c r="N1615">
        <v>3195</v>
      </c>
      <c r="O1615">
        <v>167.00000000000009</v>
      </c>
      <c r="P1615">
        <v>94.999999999999986</v>
      </c>
      <c r="Q1615">
        <v>3171</v>
      </c>
      <c r="R1615">
        <v>77.000000000000142</v>
      </c>
      <c r="S1615">
        <v>37.999999999999964</v>
      </c>
      <c r="T1615">
        <v>3225</v>
      </c>
      <c r="U1615">
        <v>103.00000000000034</v>
      </c>
      <c r="V1615">
        <v>41.000000000000014</v>
      </c>
      <c r="W1615">
        <v>3308</v>
      </c>
      <c r="X1615">
        <v>78.999999999999986</v>
      </c>
      <c r="Y1615">
        <v>84.000000000000043</v>
      </c>
      <c r="Z1615">
        <v>3516</v>
      </c>
      <c r="AA1615">
        <v>124.00000000000041</v>
      </c>
      <c r="AB1615">
        <v>46.000000000000121</v>
      </c>
      <c r="AC1615">
        <v>3618</v>
      </c>
      <c r="AD1615">
        <v>97.999999999999787</v>
      </c>
      <c r="AE1615">
        <v>52.000000000000007</v>
      </c>
      <c r="AF1615">
        <v>3822</v>
      </c>
      <c r="AG1615">
        <v>161.00000000000028</v>
      </c>
      <c r="AH1615">
        <v>80.999999999999844</v>
      </c>
      <c r="AI1615">
        <v>3808</v>
      </c>
      <c r="AJ1615">
        <v>128.00000000000003</v>
      </c>
      <c r="AK1615">
        <v>110.99999999999987</v>
      </c>
      <c r="AL1615">
        <v>3777</v>
      </c>
      <c r="AM1615">
        <v>117.00000000000006</v>
      </c>
      <c r="AN1615">
        <v>245.00000000000048</v>
      </c>
    </row>
    <row r="1616" spans="1:40" ht="17.100000000000001" customHeight="1" x14ac:dyDescent="0.25">
      <c r="A1616" s="25" t="s">
        <v>3911</v>
      </c>
      <c r="B1616" s="25" t="s">
        <v>6550</v>
      </c>
      <c r="C1616" s="25" t="s">
        <v>21</v>
      </c>
      <c r="D1616" s="25" t="s">
        <v>4042</v>
      </c>
      <c r="E1616" s="25" t="s">
        <v>6551</v>
      </c>
      <c r="F1616" s="25" t="s">
        <v>4043</v>
      </c>
      <c r="G1616" s="26">
        <v>3</v>
      </c>
      <c r="H1616">
        <v>897</v>
      </c>
      <c r="I1616">
        <v>23.000000000000007</v>
      </c>
      <c r="J1616">
        <v>10.999999999999998</v>
      </c>
      <c r="K1616">
        <v>1108</v>
      </c>
      <c r="L1616">
        <v>46</v>
      </c>
      <c r="M1616">
        <v>16.000000000000011</v>
      </c>
      <c r="N1616">
        <v>1168</v>
      </c>
      <c r="O1616">
        <v>30.000000000000021</v>
      </c>
      <c r="P1616">
        <v>27.999999999999993</v>
      </c>
      <c r="Q1616">
        <v>1148</v>
      </c>
      <c r="R1616">
        <v>43.000000000000064</v>
      </c>
      <c r="S1616">
        <v>10.000000000000007</v>
      </c>
      <c r="T1616">
        <v>1194</v>
      </c>
      <c r="U1616">
        <v>40.000000000000021</v>
      </c>
      <c r="V1616">
        <v>27.000000000000021</v>
      </c>
      <c r="W1616">
        <v>1173</v>
      </c>
      <c r="X1616">
        <v>24.000000000000014</v>
      </c>
      <c r="Y1616">
        <v>19.000000000000007</v>
      </c>
      <c r="Z1616">
        <v>1179</v>
      </c>
      <c r="AA1616">
        <v>31.000000000000004</v>
      </c>
      <c r="AB1616">
        <v>22.999999999999986</v>
      </c>
      <c r="AC1616">
        <v>1208</v>
      </c>
      <c r="AD1616">
        <v>35.000000000000043</v>
      </c>
      <c r="AE1616">
        <v>11.999999999999993</v>
      </c>
      <c r="AF1616">
        <v>1250</v>
      </c>
      <c r="AG1616">
        <v>35.999999999999979</v>
      </c>
      <c r="AH1616">
        <v>28.000000000000018</v>
      </c>
      <c r="AI1616">
        <v>1296</v>
      </c>
      <c r="AJ1616">
        <v>46.99999999999995</v>
      </c>
      <c r="AK1616">
        <v>29</v>
      </c>
      <c r="AL1616">
        <v>1306</v>
      </c>
      <c r="AM1616">
        <v>48.999999999999979</v>
      </c>
      <c r="AN1616">
        <v>43.00000000000005</v>
      </c>
    </row>
    <row r="1617" spans="1:40" ht="17.100000000000001" customHeight="1" x14ac:dyDescent="0.25">
      <c r="A1617" s="25" t="s">
        <v>3911</v>
      </c>
      <c r="B1617" s="25" t="s">
        <v>6550</v>
      </c>
      <c r="C1617" s="25" t="s">
        <v>21</v>
      </c>
      <c r="D1617" s="25" t="s">
        <v>4042</v>
      </c>
      <c r="E1617" s="25" t="s">
        <v>6551</v>
      </c>
      <c r="F1617" s="25" t="s">
        <v>4041</v>
      </c>
      <c r="G1617" s="26">
        <v>4</v>
      </c>
      <c r="H1617">
        <v>323</v>
      </c>
      <c r="I1617">
        <v>0</v>
      </c>
      <c r="J1617">
        <v>1.9999999999999987</v>
      </c>
      <c r="K1617">
        <v>325</v>
      </c>
      <c r="L1617">
        <v>4.0000000000000027</v>
      </c>
      <c r="M1617">
        <v>5.0000000000000027</v>
      </c>
      <c r="N1617">
        <v>300</v>
      </c>
      <c r="O1617">
        <v>1.9999999999999991</v>
      </c>
      <c r="P1617">
        <v>1.0000000000000007</v>
      </c>
      <c r="Q1617">
        <v>257</v>
      </c>
      <c r="R1617">
        <v>4.0000000000000009</v>
      </c>
      <c r="S1617">
        <v>4.0000000000000027</v>
      </c>
      <c r="T1617">
        <v>261</v>
      </c>
      <c r="U1617">
        <v>7.0000000000000044</v>
      </c>
      <c r="V1617">
        <v>1.9999999999999998</v>
      </c>
      <c r="W1617">
        <v>272</v>
      </c>
      <c r="X1617">
        <v>2.9999999999999991</v>
      </c>
      <c r="Y1617">
        <v>5.0000000000000009</v>
      </c>
      <c r="Z1617">
        <v>296</v>
      </c>
      <c r="AA1617">
        <v>9.0000000000000053</v>
      </c>
      <c r="AB1617">
        <v>5.9999999999999982</v>
      </c>
      <c r="AC1617">
        <v>304</v>
      </c>
      <c r="AD1617">
        <v>6.9999999999999973</v>
      </c>
      <c r="AE1617">
        <v>4.0000000000000036</v>
      </c>
      <c r="AF1617">
        <v>305</v>
      </c>
      <c r="AG1617">
        <v>3.9999999999999996</v>
      </c>
      <c r="AH1617">
        <v>3.9999999999999996</v>
      </c>
      <c r="AI1617">
        <v>323</v>
      </c>
      <c r="AJ1617">
        <v>7.9999999999999973</v>
      </c>
      <c r="AK1617">
        <v>7.0000000000000044</v>
      </c>
      <c r="AL1617">
        <v>324</v>
      </c>
      <c r="AM1617">
        <v>6</v>
      </c>
      <c r="AN1617">
        <v>4</v>
      </c>
    </row>
    <row r="1618" spans="1:40" ht="17.100000000000001" customHeight="1" x14ac:dyDescent="0.25">
      <c r="A1618" s="25" t="s">
        <v>3911</v>
      </c>
      <c r="B1618" s="25" t="s">
        <v>6550</v>
      </c>
      <c r="C1618" s="25" t="s">
        <v>4037</v>
      </c>
      <c r="D1618" s="25" t="s">
        <v>4036</v>
      </c>
      <c r="E1618" s="25" t="s">
        <v>6552</v>
      </c>
      <c r="F1618" s="25" t="s">
        <v>4040</v>
      </c>
      <c r="G1618" s="26">
        <v>1</v>
      </c>
      <c r="H1618">
        <v>2311</v>
      </c>
      <c r="I1618">
        <v>225.00000000000003</v>
      </c>
      <c r="J1618">
        <v>115.00000000000007</v>
      </c>
      <c r="K1618">
        <v>2332</v>
      </c>
      <c r="L1618">
        <v>237.00000000000071</v>
      </c>
      <c r="M1618">
        <v>103.00000000000003</v>
      </c>
      <c r="N1618">
        <v>2409</v>
      </c>
      <c r="O1618">
        <v>314</v>
      </c>
      <c r="P1618">
        <v>120.99999999999983</v>
      </c>
      <c r="Q1618">
        <v>2208</v>
      </c>
      <c r="R1618">
        <v>104.00000000000021</v>
      </c>
      <c r="S1618">
        <v>83.000000000000171</v>
      </c>
      <c r="T1618">
        <v>2514</v>
      </c>
      <c r="U1618">
        <v>155.99999999999991</v>
      </c>
      <c r="V1618">
        <v>130.00000000000011</v>
      </c>
      <c r="W1618">
        <v>2525</v>
      </c>
      <c r="X1618">
        <v>135.99999999999991</v>
      </c>
      <c r="Y1618">
        <v>124.99999999999996</v>
      </c>
      <c r="Z1618">
        <v>2797</v>
      </c>
      <c r="AA1618">
        <v>404.99999999999977</v>
      </c>
      <c r="AB1618">
        <v>322.00000000000063</v>
      </c>
      <c r="AC1618">
        <v>2631</v>
      </c>
      <c r="AD1618">
        <v>175.9999999999998</v>
      </c>
      <c r="AE1618">
        <v>156</v>
      </c>
      <c r="AF1618">
        <v>2622</v>
      </c>
      <c r="AG1618">
        <v>182.99999999999977</v>
      </c>
      <c r="AH1618">
        <v>120.99999999999983</v>
      </c>
      <c r="AI1618">
        <v>2610</v>
      </c>
      <c r="AJ1618">
        <v>213.00000000000011</v>
      </c>
      <c r="AK1618">
        <v>127.00000000000014</v>
      </c>
      <c r="AL1618">
        <v>2523</v>
      </c>
      <c r="AM1618">
        <v>138.00000000000006</v>
      </c>
      <c r="AN1618">
        <v>145.99999999999986</v>
      </c>
    </row>
    <row r="1619" spans="1:40" ht="17.100000000000001" customHeight="1" x14ac:dyDescent="0.25">
      <c r="A1619" s="25" t="s">
        <v>3911</v>
      </c>
      <c r="B1619" s="25" t="s">
        <v>6550</v>
      </c>
      <c r="C1619" s="25" t="s">
        <v>4037</v>
      </c>
      <c r="D1619" s="25" t="s">
        <v>4036</v>
      </c>
      <c r="E1619" s="25" t="s">
        <v>6552</v>
      </c>
      <c r="F1619" s="25" t="s">
        <v>4039</v>
      </c>
      <c r="G1619" s="26">
        <v>2</v>
      </c>
      <c r="H1619">
        <v>327</v>
      </c>
      <c r="I1619">
        <v>11.000000000000012</v>
      </c>
      <c r="J1619">
        <v>7</v>
      </c>
      <c r="K1619">
        <v>426</v>
      </c>
      <c r="L1619">
        <v>22.999999999999993</v>
      </c>
      <c r="M1619">
        <v>7.0000000000000036</v>
      </c>
      <c r="N1619">
        <v>482</v>
      </c>
      <c r="O1619">
        <v>23.000000000000007</v>
      </c>
      <c r="P1619">
        <v>4</v>
      </c>
      <c r="Q1619">
        <v>611</v>
      </c>
      <c r="R1619">
        <v>30.000000000000028</v>
      </c>
      <c r="S1619">
        <v>1.0000000000000002</v>
      </c>
      <c r="T1619">
        <v>537</v>
      </c>
      <c r="U1619">
        <v>16.000000000000007</v>
      </c>
      <c r="V1619">
        <v>9.0000000000000018</v>
      </c>
      <c r="W1619">
        <v>516</v>
      </c>
      <c r="X1619">
        <v>8.9999999999999911</v>
      </c>
      <c r="Y1619">
        <v>4</v>
      </c>
      <c r="Z1619">
        <v>533</v>
      </c>
      <c r="AA1619">
        <v>11.999999999999982</v>
      </c>
      <c r="AB1619">
        <v>6.9999999999999956</v>
      </c>
      <c r="AC1619">
        <v>527</v>
      </c>
      <c r="AD1619">
        <v>7.9999999999999902</v>
      </c>
      <c r="AE1619">
        <v>5.0000000000000027</v>
      </c>
      <c r="AF1619">
        <v>553</v>
      </c>
      <c r="AG1619">
        <v>9.9999999999999964</v>
      </c>
      <c r="AH1619">
        <v>7.9999999999999938</v>
      </c>
      <c r="AI1619">
        <v>649</v>
      </c>
      <c r="AJ1619">
        <v>10.000000000000011</v>
      </c>
      <c r="AK1619">
        <v>9.0000000000000053</v>
      </c>
      <c r="AL1619">
        <v>649</v>
      </c>
      <c r="AM1619">
        <v>12.000000000000002</v>
      </c>
      <c r="AN1619">
        <v>35.000000000000014</v>
      </c>
    </row>
    <row r="1620" spans="1:40" ht="17.100000000000001" customHeight="1" x14ac:dyDescent="0.25">
      <c r="A1620" s="25" t="s">
        <v>3911</v>
      </c>
      <c r="B1620" s="25" t="s">
        <v>6550</v>
      </c>
      <c r="C1620" s="25" t="s">
        <v>4037</v>
      </c>
      <c r="D1620" s="25" t="s">
        <v>4036</v>
      </c>
      <c r="E1620" s="25" t="s">
        <v>6552</v>
      </c>
      <c r="F1620" s="25" t="s">
        <v>4038</v>
      </c>
      <c r="G1620" s="26">
        <v>3</v>
      </c>
      <c r="H1620">
        <v>72</v>
      </c>
      <c r="I1620">
        <v>2</v>
      </c>
      <c r="J1620">
        <v>0</v>
      </c>
      <c r="K1620">
        <v>80</v>
      </c>
      <c r="L1620">
        <v>2.0000000000000013</v>
      </c>
      <c r="M1620">
        <v>0</v>
      </c>
      <c r="N1620">
        <v>82</v>
      </c>
      <c r="O1620">
        <v>1.0000000000000007</v>
      </c>
      <c r="P1620">
        <v>0</v>
      </c>
      <c r="Q1620">
        <v>91</v>
      </c>
      <c r="R1620">
        <v>2.0000000000000004</v>
      </c>
      <c r="S1620">
        <v>1.0000000000000002</v>
      </c>
      <c r="T1620">
        <v>88</v>
      </c>
      <c r="U1620">
        <v>2.0000000000000004</v>
      </c>
      <c r="V1620">
        <v>0</v>
      </c>
      <c r="W1620">
        <v>88</v>
      </c>
      <c r="X1620">
        <v>2.9999999999999991</v>
      </c>
      <c r="Y1620">
        <v>2</v>
      </c>
      <c r="Z1620">
        <v>95</v>
      </c>
      <c r="AA1620">
        <v>0</v>
      </c>
      <c r="AB1620">
        <v>0</v>
      </c>
      <c r="AC1620">
        <v>103</v>
      </c>
      <c r="AD1620">
        <v>4.0000000000000009</v>
      </c>
      <c r="AE1620">
        <v>1</v>
      </c>
      <c r="AF1620">
        <v>108</v>
      </c>
      <c r="AG1620">
        <v>4.0000000000000009</v>
      </c>
      <c r="AH1620">
        <v>1.0000000000000011</v>
      </c>
      <c r="AI1620">
        <v>105</v>
      </c>
      <c r="AJ1620">
        <v>4.0000000000000044</v>
      </c>
      <c r="AK1620">
        <v>2</v>
      </c>
      <c r="AL1620">
        <v>104</v>
      </c>
      <c r="AM1620">
        <v>2</v>
      </c>
      <c r="AN1620">
        <v>2</v>
      </c>
    </row>
    <row r="1621" spans="1:40" ht="17.100000000000001" customHeight="1" x14ac:dyDescent="0.25">
      <c r="A1621" s="25" t="s">
        <v>3911</v>
      </c>
      <c r="B1621" s="25" t="s">
        <v>6550</v>
      </c>
      <c r="C1621" s="25" t="s">
        <v>4037</v>
      </c>
      <c r="D1621" s="25" t="s">
        <v>4036</v>
      </c>
      <c r="E1621" s="25" t="s">
        <v>6552</v>
      </c>
      <c r="F1621" s="25" t="s">
        <v>4035</v>
      </c>
      <c r="G1621" s="26">
        <v>4</v>
      </c>
      <c r="H1621">
        <v>17</v>
      </c>
      <c r="I1621">
        <v>1.0000000000000002</v>
      </c>
      <c r="J1621">
        <v>1.0000000000000002</v>
      </c>
      <c r="K1621">
        <v>16</v>
      </c>
      <c r="L1621">
        <v>1.0000000000000002</v>
      </c>
      <c r="M1621">
        <v>0</v>
      </c>
      <c r="N1621">
        <v>20</v>
      </c>
      <c r="O1621">
        <v>0</v>
      </c>
      <c r="P1621">
        <v>2</v>
      </c>
      <c r="Q1621">
        <v>16</v>
      </c>
      <c r="R1621">
        <v>1</v>
      </c>
      <c r="S1621">
        <v>0</v>
      </c>
      <c r="T1621">
        <v>10</v>
      </c>
      <c r="U1621">
        <v>0</v>
      </c>
      <c r="V1621">
        <v>0</v>
      </c>
      <c r="W1621">
        <v>14</v>
      </c>
      <c r="X1621">
        <v>1.0000000000000002</v>
      </c>
      <c r="Y1621">
        <v>1.0000000000000002</v>
      </c>
      <c r="Z1621">
        <v>17</v>
      </c>
      <c r="AA1621">
        <v>0</v>
      </c>
      <c r="AB1621">
        <v>0</v>
      </c>
      <c r="AC1621">
        <v>17</v>
      </c>
      <c r="AD1621">
        <v>0</v>
      </c>
      <c r="AE1621">
        <v>0</v>
      </c>
      <c r="AF1621">
        <v>16</v>
      </c>
      <c r="AG1621">
        <v>0</v>
      </c>
      <c r="AH1621">
        <v>0</v>
      </c>
      <c r="AI1621">
        <v>20</v>
      </c>
      <c r="AJ1621">
        <v>0</v>
      </c>
      <c r="AK1621">
        <v>0</v>
      </c>
      <c r="AL1621">
        <v>15</v>
      </c>
      <c r="AM1621">
        <v>0</v>
      </c>
      <c r="AN1621">
        <v>0</v>
      </c>
    </row>
    <row r="1622" spans="1:40" ht="17.100000000000001" customHeight="1" x14ac:dyDescent="0.25">
      <c r="A1622" s="25" t="s">
        <v>3911</v>
      </c>
      <c r="B1622" s="25" t="s">
        <v>6550</v>
      </c>
      <c r="C1622" s="25" t="s">
        <v>1610</v>
      </c>
      <c r="D1622" s="25" t="s">
        <v>4031</v>
      </c>
      <c r="E1622" s="25" t="s">
        <v>7175</v>
      </c>
      <c r="F1622" s="25" t="s">
        <v>4034</v>
      </c>
      <c r="G1622" s="26">
        <v>1</v>
      </c>
      <c r="H1622">
        <v>498</v>
      </c>
      <c r="I1622">
        <v>74.999999999999986</v>
      </c>
      <c r="J1622">
        <v>29.999999999999986</v>
      </c>
      <c r="K1622">
        <v>625</v>
      </c>
      <c r="L1622">
        <v>157.9999999999998</v>
      </c>
      <c r="M1622">
        <v>117.99999999999991</v>
      </c>
      <c r="N1622">
        <v>765</v>
      </c>
      <c r="O1622">
        <v>261.99999999999994</v>
      </c>
      <c r="P1622">
        <v>121.00000000000006</v>
      </c>
      <c r="Q1622">
        <v>692</v>
      </c>
      <c r="R1622">
        <v>51.000000000000043</v>
      </c>
      <c r="S1622">
        <v>110.00000000000004</v>
      </c>
      <c r="T1622">
        <v>627</v>
      </c>
      <c r="U1622">
        <v>62.000000000000071</v>
      </c>
      <c r="V1622">
        <v>15.999999999999984</v>
      </c>
      <c r="W1622">
        <v>616</v>
      </c>
      <c r="X1622">
        <v>38.000000000000057</v>
      </c>
      <c r="Y1622">
        <v>44</v>
      </c>
      <c r="Z1622">
        <v>632</v>
      </c>
      <c r="AA1622">
        <v>48.999999999999964</v>
      </c>
      <c r="AB1622">
        <v>26.000000000000043</v>
      </c>
      <c r="AC1622">
        <v>626</v>
      </c>
      <c r="AD1622">
        <v>50.999999999999993</v>
      </c>
      <c r="AE1622">
        <v>16.000000000000004</v>
      </c>
      <c r="AF1622">
        <v>699</v>
      </c>
      <c r="AG1622">
        <v>82.000000000000114</v>
      </c>
      <c r="AH1622">
        <v>27.999999999999989</v>
      </c>
      <c r="AI1622">
        <v>702</v>
      </c>
      <c r="AJ1622">
        <v>83.999999999999986</v>
      </c>
      <c r="AK1622">
        <v>61.000000000000071</v>
      </c>
      <c r="AL1622">
        <v>681</v>
      </c>
      <c r="AM1622">
        <v>70.000000000000057</v>
      </c>
      <c r="AN1622">
        <v>38.000000000000078</v>
      </c>
    </row>
    <row r="1623" spans="1:40" ht="17.100000000000001" customHeight="1" x14ac:dyDescent="0.25">
      <c r="A1623" s="25" t="s">
        <v>3911</v>
      </c>
      <c r="B1623" s="25" t="s">
        <v>6550</v>
      </c>
      <c r="C1623" s="25" t="s">
        <v>1610</v>
      </c>
      <c r="D1623" s="25" t="s">
        <v>4031</v>
      </c>
      <c r="E1623" s="25" t="s">
        <v>7175</v>
      </c>
      <c r="F1623" s="25" t="s">
        <v>4033</v>
      </c>
      <c r="G1623" s="26">
        <v>2</v>
      </c>
      <c r="H1623">
        <v>71</v>
      </c>
      <c r="I1623">
        <v>7.0000000000000009</v>
      </c>
      <c r="J1623">
        <v>4.0000000000000018</v>
      </c>
      <c r="K1623">
        <v>88</v>
      </c>
      <c r="L1623">
        <v>8.0000000000000018</v>
      </c>
      <c r="M1623">
        <v>4.0000000000000009</v>
      </c>
      <c r="N1623">
        <v>124</v>
      </c>
      <c r="O1623">
        <v>7.9999999999999982</v>
      </c>
      <c r="P1623">
        <v>5.0000000000000018</v>
      </c>
      <c r="Q1623">
        <v>119</v>
      </c>
      <c r="R1623">
        <v>6.0000000000000009</v>
      </c>
      <c r="S1623">
        <v>3.0000000000000009</v>
      </c>
      <c r="T1623">
        <v>124</v>
      </c>
      <c r="U1623">
        <v>3.0000000000000004</v>
      </c>
      <c r="V1623">
        <v>3.0000000000000004</v>
      </c>
      <c r="W1623">
        <v>122</v>
      </c>
      <c r="X1623">
        <v>2</v>
      </c>
      <c r="Y1623">
        <v>5.0000000000000009</v>
      </c>
      <c r="Z1623">
        <v>127</v>
      </c>
      <c r="AA1623">
        <v>8</v>
      </c>
      <c r="AB1623">
        <v>2.0000000000000004</v>
      </c>
      <c r="AC1623">
        <v>128</v>
      </c>
      <c r="AD1623">
        <v>13</v>
      </c>
      <c r="AE1623">
        <v>5.0000000000000009</v>
      </c>
      <c r="AF1623">
        <v>140</v>
      </c>
      <c r="AG1623">
        <v>4.0000000000000018</v>
      </c>
      <c r="AH1623">
        <v>3.0000000000000009</v>
      </c>
      <c r="AI1623">
        <v>152</v>
      </c>
      <c r="AJ1623">
        <v>10</v>
      </c>
      <c r="AK1623">
        <v>9.9999999999999964</v>
      </c>
      <c r="AL1623">
        <v>152</v>
      </c>
      <c r="AM1623">
        <v>10.000000000000002</v>
      </c>
      <c r="AN1623">
        <v>25.000000000000021</v>
      </c>
    </row>
    <row r="1624" spans="1:40" ht="17.100000000000001" customHeight="1" x14ac:dyDescent="0.25">
      <c r="A1624" s="25" t="s">
        <v>3911</v>
      </c>
      <c r="B1624" s="25" t="s">
        <v>6550</v>
      </c>
      <c r="C1624" s="25" t="s">
        <v>1610</v>
      </c>
      <c r="D1624" s="25" t="s">
        <v>4031</v>
      </c>
      <c r="E1624" s="25" t="s">
        <v>7175</v>
      </c>
      <c r="F1624" s="25" t="s">
        <v>4032</v>
      </c>
      <c r="G1624" s="26">
        <v>3</v>
      </c>
      <c r="H1624">
        <v>34</v>
      </c>
      <c r="I1624">
        <v>1.0000000000000004</v>
      </c>
      <c r="J1624">
        <v>0</v>
      </c>
      <c r="K1624">
        <v>34</v>
      </c>
      <c r="L1624">
        <v>1.0000000000000004</v>
      </c>
      <c r="M1624">
        <v>0</v>
      </c>
      <c r="N1624">
        <v>40</v>
      </c>
      <c r="O1624">
        <v>0</v>
      </c>
      <c r="P1624">
        <v>0</v>
      </c>
      <c r="Q1624">
        <v>39</v>
      </c>
      <c r="R1624">
        <v>1.0000000000000002</v>
      </c>
      <c r="S1624">
        <v>0</v>
      </c>
      <c r="T1624">
        <v>42</v>
      </c>
      <c r="U1624">
        <v>0</v>
      </c>
      <c r="V1624">
        <v>0</v>
      </c>
      <c r="W1624">
        <v>38</v>
      </c>
      <c r="X1624">
        <v>0</v>
      </c>
      <c r="Y1624">
        <v>1.0000000000000004</v>
      </c>
      <c r="Z1624">
        <v>36</v>
      </c>
      <c r="AA1624">
        <v>0</v>
      </c>
      <c r="AB1624">
        <v>0</v>
      </c>
      <c r="AC1624">
        <v>39</v>
      </c>
      <c r="AD1624">
        <v>0</v>
      </c>
      <c r="AE1624">
        <v>0</v>
      </c>
      <c r="AF1624">
        <v>42</v>
      </c>
      <c r="AG1624">
        <v>0</v>
      </c>
      <c r="AH1624">
        <v>0</v>
      </c>
      <c r="AI1624">
        <v>41</v>
      </c>
      <c r="AJ1624">
        <v>2</v>
      </c>
      <c r="AK1624">
        <v>0</v>
      </c>
      <c r="AL1624">
        <v>46</v>
      </c>
      <c r="AM1624">
        <v>1</v>
      </c>
      <c r="AN1624">
        <v>2</v>
      </c>
    </row>
    <row r="1625" spans="1:40" ht="17.100000000000001" customHeight="1" x14ac:dyDescent="0.25">
      <c r="A1625" s="25" t="s">
        <v>3911</v>
      </c>
      <c r="B1625" s="25" t="s">
        <v>6550</v>
      </c>
      <c r="C1625" s="25" t="s">
        <v>1610</v>
      </c>
      <c r="D1625" s="25" t="s">
        <v>4031</v>
      </c>
      <c r="E1625" s="25" t="s">
        <v>7175</v>
      </c>
      <c r="F1625" s="25" t="s">
        <v>4030</v>
      </c>
      <c r="G1625" s="26">
        <v>4</v>
      </c>
      <c r="H1625">
        <v>2</v>
      </c>
      <c r="I1625">
        <v>0</v>
      </c>
      <c r="J1625">
        <v>0</v>
      </c>
      <c r="K1625">
        <v>3</v>
      </c>
      <c r="L1625">
        <v>0</v>
      </c>
      <c r="M1625">
        <v>0</v>
      </c>
      <c r="N1625">
        <v>3</v>
      </c>
      <c r="O1625">
        <v>0</v>
      </c>
      <c r="P1625">
        <v>0</v>
      </c>
      <c r="Q1625">
        <v>3</v>
      </c>
      <c r="R1625">
        <v>0</v>
      </c>
      <c r="S1625">
        <v>0</v>
      </c>
      <c r="T1625">
        <v>3</v>
      </c>
      <c r="U1625">
        <v>0</v>
      </c>
      <c r="V1625">
        <v>0</v>
      </c>
      <c r="W1625">
        <v>3</v>
      </c>
      <c r="X1625">
        <v>0</v>
      </c>
      <c r="Y1625">
        <v>0</v>
      </c>
      <c r="Z1625">
        <v>3</v>
      </c>
      <c r="AA1625">
        <v>0</v>
      </c>
      <c r="AB1625">
        <v>0</v>
      </c>
      <c r="AC1625">
        <v>3</v>
      </c>
      <c r="AD1625">
        <v>0</v>
      </c>
      <c r="AE1625">
        <v>0</v>
      </c>
      <c r="AF1625">
        <v>4</v>
      </c>
      <c r="AG1625">
        <v>1</v>
      </c>
      <c r="AH1625">
        <v>0</v>
      </c>
      <c r="AI1625">
        <v>5</v>
      </c>
      <c r="AJ1625">
        <v>0</v>
      </c>
      <c r="AK1625">
        <v>0</v>
      </c>
      <c r="AL1625">
        <v>3</v>
      </c>
      <c r="AM1625">
        <v>0</v>
      </c>
      <c r="AN1625">
        <v>0</v>
      </c>
    </row>
    <row r="1626" spans="1:40" ht="17.100000000000001" customHeight="1" x14ac:dyDescent="0.25">
      <c r="A1626" s="25" t="s">
        <v>3911</v>
      </c>
      <c r="B1626" s="25" t="s">
        <v>6550</v>
      </c>
      <c r="C1626" s="25" t="s">
        <v>4026</v>
      </c>
      <c r="D1626" s="25" t="s">
        <v>4025</v>
      </c>
      <c r="E1626" s="25" t="s">
        <v>6553</v>
      </c>
      <c r="F1626" s="25" t="s">
        <v>4029</v>
      </c>
      <c r="G1626" s="26">
        <v>1</v>
      </c>
      <c r="H1626">
        <v>146</v>
      </c>
      <c r="I1626">
        <v>49</v>
      </c>
      <c r="J1626">
        <v>0</v>
      </c>
      <c r="K1626">
        <v>159</v>
      </c>
      <c r="L1626">
        <v>20</v>
      </c>
      <c r="M1626">
        <v>3.9999999999999991</v>
      </c>
      <c r="N1626">
        <v>151</v>
      </c>
      <c r="O1626">
        <v>9.9999999999999982</v>
      </c>
      <c r="P1626">
        <v>10.999999999999998</v>
      </c>
      <c r="Q1626">
        <v>147</v>
      </c>
      <c r="R1626">
        <v>11</v>
      </c>
      <c r="S1626">
        <v>4.0000000000000009</v>
      </c>
      <c r="T1626">
        <v>152</v>
      </c>
      <c r="U1626">
        <v>18.999999999999996</v>
      </c>
      <c r="V1626">
        <v>4.0000000000000018</v>
      </c>
      <c r="W1626">
        <v>150</v>
      </c>
      <c r="X1626">
        <v>10.000000000000002</v>
      </c>
      <c r="Y1626">
        <v>9.9999999999999982</v>
      </c>
      <c r="Z1626">
        <v>147</v>
      </c>
      <c r="AA1626">
        <v>17.000000000000007</v>
      </c>
      <c r="AB1626">
        <v>4.9999999999999991</v>
      </c>
      <c r="AC1626">
        <v>148</v>
      </c>
      <c r="AD1626">
        <v>14.999999999999998</v>
      </c>
      <c r="AE1626">
        <v>1.0000000000000002</v>
      </c>
      <c r="AF1626">
        <v>174</v>
      </c>
      <c r="AG1626">
        <v>37.000000000000014</v>
      </c>
      <c r="AH1626">
        <v>8.9999999999999982</v>
      </c>
      <c r="AI1626">
        <v>172</v>
      </c>
      <c r="AJ1626">
        <v>20.999999999999993</v>
      </c>
      <c r="AK1626">
        <v>12.000000000000002</v>
      </c>
      <c r="AL1626">
        <v>125</v>
      </c>
      <c r="AM1626">
        <v>16.000000000000007</v>
      </c>
      <c r="AN1626">
        <v>20.999999999999996</v>
      </c>
    </row>
    <row r="1627" spans="1:40" ht="17.100000000000001" customHeight="1" x14ac:dyDescent="0.25">
      <c r="A1627" s="25" t="s">
        <v>3911</v>
      </c>
      <c r="B1627" s="25" t="s">
        <v>6550</v>
      </c>
      <c r="C1627" s="25" t="s">
        <v>4026</v>
      </c>
      <c r="D1627" s="25" t="s">
        <v>4025</v>
      </c>
      <c r="E1627" s="25" t="s">
        <v>6553</v>
      </c>
      <c r="F1627" s="25" t="s">
        <v>4028</v>
      </c>
      <c r="G1627" s="26">
        <v>2</v>
      </c>
      <c r="H1627">
        <v>11</v>
      </c>
      <c r="I1627">
        <v>1.9999999999999998</v>
      </c>
      <c r="J1627">
        <v>1.0000000000000002</v>
      </c>
      <c r="K1627">
        <v>13</v>
      </c>
      <c r="L1627">
        <v>0</v>
      </c>
      <c r="M1627">
        <v>1</v>
      </c>
      <c r="N1627">
        <v>9</v>
      </c>
      <c r="O1627">
        <v>1.0000000000000002</v>
      </c>
      <c r="P1627">
        <v>0</v>
      </c>
      <c r="Q1627">
        <v>12</v>
      </c>
      <c r="R1627">
        <v>1</v>
      </c>
      <c r="S1627">
        <v>0</v>
      </c>
      <c r="T1627">
        <v>15</v>
      </c>
      <c r="U1627">
        <v>4</v>
      </c>
      <c r="V1627">
        <v>0</v>
      </c>
      <c r="W1627">
        <v>15</v>
      </c>
      <c r="X1627">
        <v>1</v>
      </c>
      <c r="Y1627">
        <v>0</v>
      </c>
      <c r="Z1627">
        <v>18</v>
      </c>
      <c r="AA1627">
        <v>1</v>
      </c>
      <c r="AB1627">
        <v>0</v>
      </c>
      <c r="AC1627">
        <v>17</v>
      </c>
      <c r="AD1627">
        <v>0</v>
      </c>
      <c r="AE1627">
        <v>0</v>
      </c>
      <c r="AF1627">
        <v>17</v>
      </c>
      <c r="AG1627">
        <v>1</v>
      </c>
      <c r="AH1627">
        <v>0</v>
      </c>
      <c r="AI1627">
        <v>22</v>
      </c>
      <c r="AJ1627">
        <v>2.0000000000000004</v>
      </c>
      <c r="AK1627">
        <v>3.0000000000000009</v>
      </c>
      <c r="AL1627">
        <v>18</v>
      </c>
      <c r="AM1627">
        <v>1.0000000000000002</v>
      </c>
      <c r="AN1627">
        <v>4</v>
      </c>
    </row>
    <row r="1628" spans="1:40" ht="17.100000000000001" customHeight="1" x14ac:dyDescent="0.25">
      <c r="A1628" s="25" t="s">
        <v>3911</v>
      </c>
      <c r="B1628" s="25" t="s">
        <v>6550</v>
      </c>
      <c r="C1628" s="25" t="s">
        <v>4026</v>
      </c>
      <c r="D1628" s="25" t="s">
        <v>4025</v>
      </c>
      <c r="E1628" s="25" t="s">
        <v>6553</v>
      </c>
      <c r="F1628" s="25" t="s">
        <v>4027</v>
      </c>
      <c r="G1628" s="26">
        <v>3</v>
      </c>
      <c r="H1628">
        <v>6</v>
      </c>
      <c r="I1628">
        <v>0</v>
      </c>
      <c r="J1628">
        <v>1</v>
      </c>
      <c r="K1628">
        <v>3</v>
      </c>
      <c r="L1628">
        <v>0</v>
      </c>
      <c r="M1628">
        <v>0</v>
      </c>
      <c r="N1628">
        <v>4</v>
      </c>
      <c r="O1628">
        <v>0</v>
      </c>
      <c r="P1628">
        <v>0</v>
      </c>
      <c r="Q1628">
        <v>3</v>
      </c>
      <c r="R1628">
        <v>0</v>
      </c>
      <c r="S1628">
        <v>0</v>
      </c>
      <c r="T1628">
        <v>3</v>
      </c>
      <c r="U1628">
        <v>1</v>
      </c>
      <c r="V1628">
        <v>0</v>
      </c>
      <c r="W1628">
        <v>2</v>
      </c>
      <c r="X1628">
        <v>0</v>
      </c>
      <c r="Y1628">
        <v>0</v>
      </c>
      <c r="Z1628">
        <v>4</v>
      </c>
      <c r="AA1628">
        <v>0</v>
      </c>
      <c r="AB1628">
        <v>0</v>
      </c>
      <c r="AC1628">
        <v>3</v>
      </c>
      <c r="AD1628">
        <v>0</v>
      </c>
      <c r="AE1628">
        <v>0</v>
      </c>
      <c r="AF1628">
        <v>4</v>
      </c>
      <c r="AG1628">
        <v>0</v>
      </c>
      <c r="AH1628">
        <v>0</v>
      </c>
      <c r="AI1628">
        <v>3</v>
      </c>
      <c r="AJ1628">
        <v>0</v>
      </c>
      <c r="AK1628">
        <v>0</v>
      </c>
      <c r="AL1628">
        <v>2</v>
      </c>
      <c r="AM1628">
        <v>0</v>
      </c>
      <c r="AN1628">
        <v>0</v>
      </c>
    </row>
    <row r="1629" spans="1:40" ht="17.100000000000001" customHeight="1" x14ac:dyDescent="0.25">
      <c r="A1629" s="25" t="s">
        <v>3911</v>
      </c>
      <c r="B1629" s="25" t="s">
        <v>6550</v>
      </c>
      <c r="C1629" s="25" t="s">
        <v>4026</v>
      </c>
      <c r="D1629" s="25" t="s">
        <v>4025</v>
      </c>
      <c r="E1629" s="25" t="s">
        <v>6553</v>
      </c>
      <c r="F1629" s="25" t="s">
        <v>4024</v>
      </c>
      <c r="G1629" s="26">
        <v>4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</v>
      </c>
      <c r="AD1629">
        <v>1</v>
      </c>
      <c r="AE1629">
        <v>1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</row>
    <row r="1630" spans="1:40" ht="17.100000000000001" customHeight="1" x14ac:dyDescent="0.25">
      <c r="A1630" s="25" t="s">
        <v>3911</v>
      </c>
      <c r="B1630" s="25" t="s">
        <v>6550</v>
      </c>
      <c r="C1630" s="25" t="s">
        <v>1689</v>
      </c>
      <c r="D1630" s="25" t="s">
        <v>4020</v>
      </c>
      <c r="E1630" s="25" t="s">
        <v>6554</v>
      </c>
      <c r="F1630" s="25" t="s">
        <v>4023</v>
      </c>
      <c r="G1630" s="26">
        <v>1</v>
      </c>
      <c r="H1630">
        <v>145</v>
      </c>
      <c r="I1630">
        <v>20.000000000000011</v>
      </c>
      <c r="J1630">
        <v>4.0000000000000018</v>
      </c>
      <c r="K1630">
        <v>155</v>
      </c>
      <c r="L1630">
        <v>20.000000000000007</v>
      </c>
      <c r="M1630">
        <v>3.0000000000000009</v>
      </c>
      <c r="N1630">
        <v>155</v>
      </c>
      <c r="O1630">
        <v>4.9999999999999991</v>
      </c>
      <c r="P1630">
        <v>38.000000000000036</v>
      </c>
      <c r="Q1630">
        <v>126</v>
      </c>
      <c r="R1630">
        <v>16.000000000000011</v>
      </c>
      <c r="S1630">
        <v>8</v>
      </c>
      <c r="T1630">
        <v>121</v>
      </c>
      <c r="U1630">
        <v>8.0000000000000053</v>
      </c>
      <c r="V1630">
        <v>4.9999999999999964</v>
      </c>
      <c r="W1630">
        <v>130</v>
      </c>
      <c r="X1630">
        <v>9.9999999999999947</v>
      </c>
      <c r="Y1630">
        <v>5.0000000000000018</v>
      </c>
      <c r="Z1630">
        <v>129</v>
      </c>
      <c r="AA1630">
        <v>12.000000000000004</v>
      </c>
      <c r="AB1630">
        <v>5.0000000000000018</v>
      </c>
      <c r="AC1630">
        <v>136</v>
      </c>
      <c r="AD1630">
        <v>15.000000000000004</v>
      </c>
      <c r="AE1630">
        <v>4.0000000000000018</v>
      </c>
      <c r="AF1630">
        <v>144</v>
      </c>
      <c r="AG1630">
        <v>12</v>
      </c>
      <c r="AH1630">
        <v>12</v>
      </c>
      <c r="AI1630">
        <v>133</v>
      </c>
      <c r="AJ1630">
        <v>11.000000000000004</v>
      </c>
      <c r="AK1630">
        <v>4.0000000000000009</v>
      </c>
      <c r="AL1630">
        <v>129</v>
      </c>
      <c r="AM1630">
        <v>8.0000000000000036</v>
      </c>
      <c r="AN1630">
        <v>8.9999999999999982</v>
      </c>
    </row>
    <row r="1631" spans="1:40" ht="17.100000000000001" customHeight="1" x14ac:dyDescent="0.25">
      <c r="A1631" s="25" t="s">
        <v>3911</v>
      </c>
      <c r="B1631" s="25" t="s">
        <v>6550</v>
      </c>
      <c r="C1631" s="25" t="s">
        <v>1689</v>
      </c>
      <c r="D1631" s="25" t="s">
        <v>4020</v>
      </c>
      <c r="E1631" s="25" t="s">
        <v>6554</v>
      </c>
      <c r="F1631" s="25" t="s">
        <v>4022</v>
      </c>
      <c r="G1631" s="26">
        <v>2</v>
      </c>
      <c r="H1631">
        <v>13</v>
      </c>
      <c r="I1631">
        <v>1</v>
      </c>
      <c r="J1631">
        <v>0</v>
      </c>
      <c r="K1631">
        <v>17</v>
      </c>
      <c r="L1631">
        <v>3.0000000000000009</v>
      </c>
      <c r="M1631">
        <v>1.0000000000000002</v>
      </c>
      <c r="N1631">
        <v>23</v>
      </c>
      <c r="O1631">
        <v>1</v>
      </c>
      <c r="P1631">
        <v>0</v>
      </c>
      <c r="Q1631">
        <v>21</v>
      </c>
      <c r="R1631">
        <v>0</v>
      </c>
      <c r="S1631">
        <v>0</v>
      </c>
      <c r="T1631">
        <v>22</v>
      </c>
      <c r="U1631">
        <v>0</v>
      </c>
      <c r="V1631">
        <v>0</v>
      </c>
      <c r="W1631">
        <v>21</v>
      </c>
      <c r="X1631">
        <v>0</v>
      </c>
      <c r="Y1631">
        <v>1</v>
      </c>
      <c r="Z1631">
        <v>21</v>
      </c>
      <c r="AA1631">
        <v>1</v>
      </c>
      <c r="AB1631">
        <v>0</v>
      </c>
      <c r="AC1631">
        <v>23</v>
      </c>
      <c r="AD1631">
        <v>1.9999999999999996</v>
      </c>
      <c r="AE1631">
        <v>0</v>
      </c>
      <c r="AF1631">
        <v>27</v>
      </c>
      <c r="AG1631">
        <v>2</v>
      </c>
      <c r="AH1631">
        <v>1</v>
      </c>
      <c r="AI1631">
        <v>26</v>
      </c>
      <c r="AJ1631">
        <v>0.99999999999999989</v>
      </c>
      <c r="AK1631">
        <v>1.9999999999999998</v>
      </c>
      <c r="AL1631">
        <v>24</v>
      </c>
      <c r="AM1631">
        <v>1.9999999999999996</v>
      </c>
      <c r="AN1631">
        <v>3</v>
      </c>
    </row>
    <row r="1632" spans="1:40" ht="17.100000000000001" customHeight="1" x14ac:dyDescent="0.25">
      <c r="A1632" s="25" t="s">
        <v>3911</v>
      </c>
      <c r="B1632" s="25" t="s">
        <v>6550</v>
      </c>
      <c r="C1632" s="25" t="s">
        <v>1689</v>
      </c>
      <c r="D1632" s="25" t="s">
        <v>4020</v>
      </c>
      <c r="E1632" s="25" t="s">
        <v>6554</v>
      </c>
      <c r="F1632" s="25" t="s">
        <v>4021</v>
      </c>
      <c r="G1632" s="26">
        <v>3</v>
      </c>
      <c r="H1632">
        <v>2</v>
      </c>
      <c r="I1632">
        <v>0</v>
      </c>
      <c r="J1632">
        <v>0</v>
      </c>
      <c r="K1632">
        <v>4</v>
      </c>
      <c r="L1632">
        <v>0</v>
      </c>
      <c r="M1632">
        <v>1</v>
      </c>
      <c r="N1632">
        <v>5</v>
      </c>
      <c r="O1632">
        <v>0</v>
      </c>
      <c r="P1632">
        <v>0</v>
      </c>
      <c r="Q1632">
        <v>5</v>
      </c>
      <c r="R1632">
        <v>0</v>
      </c>
      <c r="S1632">
        <v>0</v>
      </c>
      <c r="T1632">
        <v>4</v>
      </c>
      <c r="U1632">
        <v>0</v>
      </c>
      <c r="V1632">
        <v>0</v>
      </c>
      <c r="W1632">
        <v>4</v>
      </c>
      <c r="X1632">
        <v>0</v>
      </c>
      <c r="Y1632">
        <v>0</v>
      </c>
      <c r="Z1632">
        <v>7</v>
      </c>
      <c r="AA1632">
        <v>0</v>
      </c>
      <c r="AB1632">
        <v>0</v>
      </c>
      <c r="AC1632">
        <v>8</v>
      </c>
      <c r="AD1632">
        <v>0</v>
      </c>
      <c r="AE1632">
        <v>0</v>
      </c>
      <c r="AF1632">
        <v>8</v>
      </c>
      <c r="AG1632">
        <v>1.0000000000000002</v>
      </c>
      <c r="AH1632">
        <v>0</v>
      </c>
      <c r="AI1632">
        <v>9</v>
      </c>
      <c r="AJ1632">
        <v>0</v>
      </c>
      <c r="AK1632">
        <v>0</v>
      </c>
      <c r="AL1632">
        <v>9</v>
      </c>
      <c r="AM1632">
        <v>0</v>
      </c>
      <c r="AN1632">
        <v>1</v>
      </c>
    </row>
    <row r="1633" spans="1:40" ht="17.100000000000001" customHeight="1" x14ac:dyDescent="0.25">
      <c r="A1633" s="25" t="s">
        <v>3911</v>
      </c>
      <c r="B1633" s="25" t="s">
        <v>6550</v>
      </c>
      <c r="C1633" s="25" t="s">
        <v>1689</v>
      </c>
      <c r="D1633" s="25" t="s">
        <v>4020</v>
      </c>
      <c r="E1633" s="25" t="s">
        <v>6554</v>
      </c>
      <c r="F1633" s="25" t="s">
        <v>4019</v>
      </c>
      <c r="G1633" s="26">
        <v>4</v>
      </c>
      <c r="H1633">
        <v>2</v>
      </c>
      <c r="I1633">
        <v>0</v>
      </c>
      <c r="J1633">
        <v>0</v>
      </c>
      <c r="K1633">
        <v>2</v>
      </c>
      <c r="L1633">
        <v>0</v>
      </c>
      <c r="M1633">
        <v>0</v>
      </c>
      <c r="N1633">
        <v>2</v>
      </c>
      <c r="O1633">
        <v>0</v>
      </c>
      <c r="P1633">
        <v>0</v>
      </c>
      <c r="Q1633">
        <v>1</v>
      </c>
      <c r="R1633">
        <v>0</v>
      </c>
      <c r="S1633">
        <v>0</v>
      </c>
      <c r="T1633">
        <v>1</v>
      </c>
      <c r="U1633">
        <v>0</v>
      </c>
      <c r="V1633">
        <v>0</v>
      </c>
      <c r="W1633">
        <v>2</v>
      </c>
      <c r="X1633">
        <v>0</v>
      </c>
      <c r="Y1633">
        <v>0</v>
      </c>
      <c r="Z1633">
        <v>1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1</v>
      </c>
      <c r="AG1633">
        <v>0</v>
      </c>
      <c r="AH1633">
        <v>0</v>
      </c>
      <c r="AI1633">
        <v>1</v>
      </c>
      <c r="AJ1633">
        <v>0</v>
      </c>
      <c r="AK1633">
        <v>0</v>
      </c>
      <c r="AL1633">
        <v>1</v>
      </c>
      <c r="AM1633">
        <v>0</v>
      </c>
      <c r="AN1633">
        <v>0</v>
      </c>
    </row>
    <row r="1634" spans="1:40" ht="17.100000000000001" customHeight="1" x14ac:dyDescent="0.25">
      <c r="A1634" s="25" t="s">
        <v>3911</v>
      </c>
      <c r="B1634" s="25" t="s">
        <v>6550</v>
      </c>
      <c r="C1634" s="25" t="s">
        <v>4015</v>
      </c>
      <c r="D1634" s="25" t="s">
        <v>4014</v>
      </c>
      <c r="E1634" s="25" t="s">
        <v>6555</v>
      </c>
      <c r="F1634" s="25" t="s">
        <v>4018</v>
      </c>
      <c r="G1634" s="26">
        <v>1</v>
      </c>
      <c r="H1634">
        <v>356</v>
      </c>
      <c r="I1634">
        <v>53.999999999999964</v>
      </c>
      <c r="J1634">
        <v>10.999999999999996</v>
      </c>
      <c r="K1634">
        <v>382</v>
      </c>
      <c r="L1634">
        <v>39.999999999999993</v>
      </c>
      <c r="M1634">
        <v>14.000000000000004</v>
      </c>
      <c r="N1634">
        <v>388</v>
      </c>
      <c r="O1634">
        <v>20</v>
      </c>
      <c r="P1634">
        <v>17.000000000000007</v>
      </c>
      <c r="Q1634">
        <v>414</v>
      </c>
      <c r="R1634">
        <v>36</v>
      </c>
      <c r="S1634">
        <v>18.000000000000004</v>
      </c>
      <c r="T1634">
        <v>393</v>
      </c>
      <c r="U1634">
        <v>17</v>
      </c>
      <c r="V1634">
        <v>19</v>
      </c>
      <c r="W1634">
        <v>397</v>
      </c>
      <c r="X1634">
        <v>20.000000000000011</v>
      </c>
      <c r="Y1634">
        <v>27.000000000000025</v>
      </c>
      <c r="Z1634">
        <v>393</v>
      </c>
      <c r="AA1634">
        <v>33.000000000000028</v>
      </c>
      <c r="AB1634">
        <v>14.999999999999998</v>
      </c>
      <c r="AC1634">
        <v>398</v>
      </c>
      <c r="AD1634">
        <v>24.999999999999996</v>
      </c>
      <c r="AE1634">
        <v>10.000000000000005</v>
      </c>
      <c r="AF1634">
        <v>403</v>
      </c>
      <c r="AG1634">
        <v>24.000000000000021</v>
      </c>
      <c r="AH1634">
        <v>22.000000000000021</v>
      </c>
      <c r="AI1634">
        <v>366</v>
      </c>
      <c r="AJ1634">
        <v>14.000000000000007</v>
      </c>
      <c r="AK1634">
        <v>21.000000000000025</v>
      </c>
      <c r="AL1634">
        <v>345</v>
      </c>
      <c r="AM1634">
        <v>22.999999999999989</v>
      </c>
      <c r="AN1634">
        <v>23.000000000000014</v>
      </c>
    </row>
    <row r="1635" spans="1:40" ht="17.100000000000001" customHeight="1" x14ac:dyDescent="0.25">
      <c r="A1635" s="25" t="s">
        <v>3911</v>
      </c>
      <c r="B1635" s="25" t="s">
        <v>6550</v>
      </c>
      <c r="C1635" s="25" t="s">
        <v>4015</v>
      </c>
      <c r="D1635" s="25" t="s">
        <v>4014</v>
      </c>
      <c r="E1635" s="25" t="s">
        <v>6555</v>
      </c>
      <c r="F1635" s="25" t="s">
        <v>4017</v>
      </c>
      <c r="G1635" s="26">
        <v>2</v>
      </c>
      <c r="H1635">
        <v>91</v>
      </c>
      <c r="I1635">
        <v>5</v>
      </c>
      <c r="J1635">
        <v>1.0000000000000002</v>
      </c>
      <c r="K1635">
        <v>98</v>
      </c>
      <c r="L1635">
        <v>3.9999999999999996</v>
      </c>
      <c r="M1635">
        <v>3.0000000000000009</v>
      </c>
      <c r="N1635">
        <v>93</v>
      </c>
      <c r="O1635">
        <v>1.0000000000000002</v>
      </c>
      <c r="P1635">
        <v>1.0000000000000011</v>
      </c>
      <c r="Q1635">
        <v>87</v>
      </c>
      <c r="R1635">
        <v>3</v>
      </c>
      <c r="S1635">
        <v>1</v>
      </c>
      <c r="T1635">
        <v>91</v>
      </c>
      <c r="U1635">
        <v>3.0000000000000013</v>
      </c>
      <c r="V1635">
        <v>2</v>
      </c>
      <c r="W1635">
        <v>86</v>
      </c>
      <c r="X1635">
        <v>0</v>
      </c>
      <c r="Y1635">
        <v>5.0000000000000009</v>
      </c>
      <c r="Z1635">
        <v>79</v>
      </c>
      <c r="AA1635">
        <v>0</v>
      </c>
      <c r="AB1635">
        <v>1.0000000000000002</v>
      </c>
      <c r="AC1635">
        <v>81</v>
      </c>
      <c r="AD1635">
        <v>1</v>
      </c>
      <c r="AE1635">
        <v>2</v>
      </c>
      <c r="AF1635">
        <v>78</v>
      </c>
      <c r="AG1635">
        <v>2.9999999999999996</v>
      </c>
      <c r="AH1635">
        <v>2.0000000000000004</v>
      </c>
      <c r="AI1635">
        <v>90</v>
      </c>
      <c r="AJ1635">
        <v>1.0000000000000002</v>
      </c>
      <c r="AK1635">
        <v>0</v>
      </c>
      <c r="AL1635">
        <v>92</v>
      </c>
      <c r="AM1635">
        <v>6.0000000000000027</v>
      </c>
      <c r="AN1635">
        <v>2.0000000000000004</v>
      </c>
    </row>
    <row r="1636" spans="1:40" ht="17.100000000000001" customHeight="1" x14ac:dyDescent="0.25">
      <c r="A1636" s="25" t="s">
        <v>3911</v>
      </c>
      <c r="B1636" s="25" t="s">
        <v>6550</v>
      </c>
      <c r="C1636" s="25" t="s">
        <v>4015</v>
      </c>
      <c r="D1636" s="25" t="s">
        <v>4014</v>
      </c>
      <c r="E1636" s="25" t="s">
        <v>6555</v>
      </c>
      <c r="F1636" s="25" t="s">
        <v>4016</v>
      </c>
      <c r="G1636" s="26">
        <v>3</v>
      </c>
      <c r="H1636">
        <v>35</v>
      </c>
      <c r="I1636">
        <v>2</v>
      </c>
      <c r="J1636">
        <v>0</v>
      </c>
      <c r="K1636">
        <v>40</v>
      </c>
      <c r="L1636">
        <v>2.0000000000000009</v>
      </c>
      <c r="M1636">
        <v>0.99999999999999989</v>
      </c>
      <c r="N1636">
        <v>40</v>
      </c>
      <c r="O1636">
        <v>1.0000000000000004</v>
      </c>
      <c r="P1636">
        <v>0</v>
      </c>
      <c r="Q1636">
        <v>34</v>
      </c>
      <c r="R1636">
        <v>0</v>
      </c>
      <c r="S1636">
        <v>0</v>
      </c>
      <c r="T1636">
        <v>36</v>
      </c>
      <c r="U1636">
        <v>0</v>
      </c>
      <c r="V1636">
        <v>0</v>
      </c>
      <c r="W1636">
        <v>39</v>
      </c>
      <c r="X1636">
        <v>0</v>
      </c>
      <c r="Y1636">
        <v>1</v>
      </c>
      <c r="Z1636">
        <v>36</v>
      </c>
      <c r="AA1636">
        <v>0</v>
      </c>
      <c r="AB1636">
        <v>1</v>
      </c>
      <c r="AC1636">
        <v>36</v>
      </c>
      <c r="AD1636">
        <v>1</v>
      </c>
      <c r="AE1636">
        <v>2.0000000000000004</v>
      </c>
      <c r="AF1636">
        <v>42</v>
      </c>
      <c r="AG1636">
        <v>0</v>
      </c>
      <c r="AH1636">
        <v>0</v>
      </c>
      <c r="AI1636">
        <v>37</v>
      </c>
      <c r="AJ1636">
        <v>0</v>
      </c>
      <c r="AK1636">
        <v>0</v>
      </c>
      <c r="AL1636">
        <v>35</v>
      </c>
      <c r="AM1636">
        <v>0</v>
      </c>
      <c r="AN1636">
        <v>0</v>
      </c>
    </row>
    <row r="1637" spans="1:40" ht="17.100000000000001" customHeight="1" x14ac:dyDescent="0.25">
      <c r="A1637" s="25" t="s">
        <v>3911</v>
      </c>
      <c r="B1637" s="25" t="s">
        <v>6550</v>
      </c>
      <c r="C1637" s="25" t="s">
        <v>4015</v>
      </c>
      <c r="D1637" s="25" t="s">
        <v>4014</v>
      </c>
      <c r="E1637" s="25" t="s">
        <v>6555</v>
      </c>
      <c r="F1637" s="25" t="s">
        <v>4013</v>
      </c>
      <c r="G1637" s="26">
        <v>4</v>
      </c>
      <c r="H1637">
        <v>8</v>
      </c>
      <c r="I1637">
        <v>0</v>
      </c>
      <c r="J1637">
        <v>0</v>
      </c>
      <c r="K1637">
        <v>9</v>
      </c>
      <c r="L1637">
        <v>0</v>
      </c>
      <c r="M1637">
        <v>0</v>
      </c>
      <c r="N1637">
        <v>6</v>
      </c>
      <c r="O1637">
        <v>0</v>
      </c>
      <c r="P1637">
        <v>0</v>
      </c>
      <c r="Q1637">
        <v>6</v>
      </c>
      <c r="R1637">
        <v>0</v>
      </c>
      <c r="S1637">
        <v>0</v>
      </c>
      <c r="T1637">
        <v>8</v>
      </c>
      <c r="U1637">
        <v>0</v>
      </c>
      <c r="V1637">
        <v>0</v>
      </c>
      <c r="W1637">
        <v>5</v>
      </c>
      <c r="X1637">
        <v>0</v>
      </c>
      <c r="Y1637">
        <v>0</v>
      </c>
      <c r="Z1637">
        <v>6</v>
      </c>
      <c r="AA1637">
        <v>0</v>
      </c>
      <c r="AB1637">
        <v>0</v>
      </c>
      <c r="AC1637">
        <v>7</v>
      </c>
      <c r="AD1637">
        <v>0</v>
      </c>
      <c r="AE1637">
        <v>0</v>
      </c>
      <c r="AF1637">
        <v>6</v>
      </c>
      <c r="AG1637">
        <v>0</v>
      </c>
      <c r="AH1637">
        <v>0</v>
      </c>
      <c r="AI1637">
        <v>5</v>
      </c>
      <c r="AJ1637">
        <v>0</v>
      </c>
      <c r="AK1637">
        <v>0</v>
      </c>
      <c r="AL1637">
        <v>5</v>
      </c>
      <c r="AM1637">
        <v>0</v>
      </c>
      <c r="AN1637">
        <v>0</v>
      </c>
    </row>
    <row r="1638" spans="1:40" ht="17.100000000000001" customHeight="1" x14ac:dyDescent="0.25">
      <c r="A1638" s="25" t="s">
        <v>3911</v>
      </c>
      <c r="B1638" s="25" t="s">
        <v>6550</v>
      </c>
      <c r="C1638" s="25" t="s">
        <v>3674</v>
      </c>
      <c r="D1638" s="25" t="s">
        <v>4009</v>
      </c>
      <c r="E1638" s="25" t="s">
        <v>6556</v>
      </c>
      <c r="F1638" s="25" t="s">
        <v>4012</v>
      </c>
      <c r="G1638" s="26">
        <v>1</v>
      </c>
      <c r="H1638">
        <v>101</v>
      </c>
      <c r="I1638">
        <v>30.000000000000004</v>
      </c>
      <c r="J1638">
        <v>9.9999999999999982</v>
      </c>
      <c r="K1638">
        <v>129</v>
      </c>
      <c r="L1638">
        <v>41.000000000000007</v>
      </c>
      <c r="M1638">
        <v>8.9999999999999964</v>
      </c>
      <c r="N1638">
        <v>147</v>
      </c>
      <c r="O1638">
        <v>44</v>
      </c>
      <c r="P1638">
        <v>10.000000000000002</v>
      </c>
      <c r="Q1638">
        <v>151</v>
      </c>
      <c r="R1638">
        <v>13.999999999999996</v>
      </c>
      <c r="S1638">
        <v>4.0000000000000009</v>
      </c>
      <c r="T1638">
        <v>205</v>
      </c>
      <c r="U1638">
        <v>62.000000000000057</v>
      </c>
      <c r="V1638">
        <v>3.0000000000000013</v>
      </c>
      <c r="W1638">
        <v>222</v>
      </c>
      <c r="X1638">
        <v>30.999999999999996</v>
      </c>
      <c r="Y1638">
        <v>11.999999999999998</v>
      </c>
      <c r="Z1638">
        <v>222</v>
      </c>
      <c r="AA1638">
        <v>27.000000000000007</v>
      </c>
      <c r="AB1638">
        <v>16.000000000000004</v>
      </c>
      <c r="AC1638">
        <v>240</v>
      </c>
      <c r="AD1638">
        <v>44</v>
      </c>
      <c r="AE1638">
        <v>12.999999999999995</v>
      </c>
      <c r="AF1638">
        <v>261</v>
      </c>
      <c r="AG1638">
        <v>52.999999999999972</v>
      </c>
      <c r="AH1638">
        <v>18.000000000000004</v>
      </c>
      <c r="AI1638">
        <v>279</v>
      </c>
      <c r="AJ1638">
        <v>46</v>
      </c>
      <c r="AK1638">
        <v>17.000000000000011</v>
      </c>
      <c r="AL1638">
        <v>275</v>
      </c>
      <c r="AM1638">
        <v>39</v>
      </c>
      <c r="AN1638">
        <v>18.999999999999993</v>
      </c>
    </row>
    <row r="1639" spans="1:40" ht="17.100000000000001" customHeight="1" x14ac:dyDescent="0.25">
      <c r="A1639" s="25" t="s">
        <v>3911</v>
      </c>
      <c r="B1639" s="25" t="s">
        <v>6550</v>
      </c>
      <c r="C1639" s="25" t="s">
        <v>3674</v>
      </c>
      <c r="D1639" s="25" t="s">
        <v>4009</v>
      </c>
      <c r="E1639" s="25" t="s">
        <v>6556</v>
      </c>
      <c r="F1639" s="25" t="s">
        <v>4011</v>
      </c>
      <c r="G1639" s="26">
        <v>2</v>
      </c>
      <c r="H1639">
        <v>17</v>
      </c>
      <c r="I1639">
        <v>1.0000000000000002</v>
      </c>
      <c r="J1639">
        <v>1</v>
      </c>
      <c r="K1639">
        <v>24</v>
      </c>
      <c r="L1639">
        <v>0</v>
      </c>
      <c r="M1639">
        <v>0</v>
      </c>
      <c r="N1639">
        <v>33</v>
      </c>
      <c r="O1639">
        <v>4.0000000000000009</v>
      </c>
      <c r="P1639">
        <v>1</v>
      </c>
      <c r="Q1639">
        <v>34</v>
      </c>
      <c r="R1639">
        <v>1</v>
      </c>
      <c r="S1639">
        <v>0</v>
      </c>
      <c r="T1639">
        <v>40</v>
      </c>
      <c r="U1639">
        <v>3.9999999999999996</v>
      </c>
      <c r="V1639">
        <v>1.0000000000000002</v>
      </c>
      <c r="W1639">
        <v>39</v>
      </c>
      <c r="X1639">
        <v>1</v>
      </c>
      <c r="Y1639">
        <v>3</v>
      </c>
      <c r="Z1639">
        <v>34</v>
      </c>
      <c r="AA1639">
        <v>2</v>
      </c>
      <c r="AB1639">
        <v>0</v>
      </c>
      <c r="AC1639">
        <v>39</v>
      </c>
      <c r="AD1639">
        <v>0</v>
      </c>
      <c r="AE1639">
        <v>0</v>
      </c>
      <c r="AF1639">
        <v>44</v>
      </c>
      <c r="AG1639">
        <v>2.0000000000000013</v>
      </c>
      <c r="AH1639">
        <v>2</v>
      </c>
      <c r="AI1639">
        <v>41</v>
      </c>
      <c r="AJ1639">
        <v>2.0000000000000004</v>
      </c>
      <c r="AK1639">
        <v>2</v>
      </c>
      <c r="AL1639">
        <v>42</v>
      </c>
      <c r="AM1639">
        <v>3</v>
      </c>
      <c r="AN1639">
        <v>2</v>
      </c>
    </row>
    <row r="1640" spans="1:40" ht="17.100000000000001" customHeight="1" x14ac:dyDescent="0.25">
      <c r="A1640" s="25" t="s">
        <v>3911</v>
      </c>
      <c r="B1640" s="25" t="s">
        <v>6550</v>
      </c>
      <c r="C1640" s="25" t="s">
        <v>3674</v>
      </c>
      <c r="D1640" s="25" t="s">
        <v>4009</v>
      </c>
      <c r="E1640" s="25" t="s">
        <v>6556</v>
      </c>
      <c r="F1640" s="25" t="s">
        <v>4010</v>
      </c>
      <c r="G1640" s="26">
        <v>3</v>
      </c>
      <c r="H1640">
        <v>2</v>
      </c>
      <c r="I1640">
        <v>1</v>
      </c>
      <c r="J1640">
        <v>0</v>
      </c>
      <c r="K1640">
        <v>4</v>
      </c>
      <c r="L1640">
        <v>0</v>
      </c>
      <c r="M1640">
        <v>0</v>
      </c>
      <c r="N1640">
        <v>3</v>
      </c>
      <c r="O1640">
        <v>0</v>
      </c>
      <c r="P1640">
        <v>0</v>
      </c>
      <c r="Q1640">
        <v>3</v>
      </c>
      <c r="R1640">
        <v>0</v>
      </c>
      <c r="S1640">
        <v>0</v>
      </c>
      <c r="T1640">
        <v>5</v>
      </c>
      <c r="U1640">
        <v>1</v>
      </c>
      <c r="V1640">
        <v>0</v>
      </c>
      <c r="W1640">
        <v>6</v>
      </c>
      <c r="X1640">
        <v>0</v>
      </c>
      <c r="Y1640">
        <v>1</v>
      </c>
      <c r="Z1640">
        <v>4</v>
      </c>
      <c r="AA1640">
        <v>0</v>
      </c>
      <c r="AB1640">
        <v>0</v>
      </c>
      <c r="AC1640">
        <v>4</v>
      </c>
      <c r="AD1640">
        <v>0</v>
      </c>
      <c r="AE1640">
        <v>0</v>
      </c>
      <c r="AF1640">
        <v>4</v>
      </c>
      <c r="AG1640">
        <v>0</v>
      </c>
      <c r="AH1640">
        <v>0</v>
      </c>
      <c r="AI1640">
        <v>4</v>
      </c>
      <c r="AJ1640">
        <v>0</v>
      </c>
      <c r="AK1640">
        <v>0</v>
      </c>
      <c r="AL1640">
        <v>4</v>
      </c>
      <c r="AM1640">
        <v>0</v>
      </c>
      <c r="AN1640">
        <v>0</v>
      </c>
    </row>
    <row r="1641" spans="1:40" ht="17.100000000000001" customHeight="1" x14ac:dyDescent="0.25">
      <c r="A1641" s="25" t="s">
        <v>3911</v>
      </c>
      <c r="B1641" s="25" t="s">
        <v>6550</v>
      </c>
      <c r="C1641" s="25" t="s">
        <v>3674</v>
      </c>
      <c r="D1641" s="25" t="s">
        <v>4009</v>
      </c>
      <c r="E1641" s="25" t="s">
        <v>6556</v>
      </c>
      <c r="F1641" s="25" t="s">
        <v>4008</v>
      </c>
      <c r="G1641" s="26">
        <v>4</v>
      </c>
      <c r="H1641">
        <v>0</v>
      </c>
      <c r="I1641">
        <v>0</v>
      </c>
      <c r="J1641">
        <v>0</v>
      </c>
      <c r="K1641">
        <v>1</v>
      </c>
      <c r="L1641">
        <v>1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</row>
    <row r="1642" spans="1:40" ht="17.100000000000001" customHeight="1" x14ac:dyDescent="0.25">
      <c r="A1642" s="25" t="s">
        <v>3911</v>
      </c>
      <c r="B1642" s="25" t="s">
        <v>6550</v>
      </c>
      <c r="C1642" s="25" t="s">
        <v>3668</v>
      </c>
      <c r="D1642" s="25" t="s">
        <v>4004</v>
      </c>
      <c r="E1642" s="25" t="s">
        <v>7176</v>
      </c>
      <c r="F1642" s="25" t="s">
        <v>4007</v>
      </c>
      <c r="G1642" s="26">
        <v>1</v>
      </c>
      <c r="H1642">
        <v>309</v>
      </c>
      <c r="I1642">
        <v>135.99999999999994</v>
      </c>
      <c r="J1642">
        <v>20.000000000000011</v>
      </c>
      <c r="K1642">
        <v>320</v>
      </c>
      <c r="L1642">
        <v>64</v>
      </c>
      <c r="M1642">
        <v>21.000000000000007</v>
      </c>
      <c r="N1642">
        <v>372</v>
      </c>
      <c r="O1642">
        <v>89.000000000000028</v>
      </c>
      <c r="P1642">
        <v>19.000000000000011</v>
      </c>
      <c r="Q1642">
        <v>346</v>
      </c>
      <c r="R1642">
        <v>19.000000000000014</v>
      </c>
      <c r="S1642">
        <v>12.999999999999996</v>
      </c>
      <c r="T1642">
        <v>356</v>
      </c>
      <c r="U1642">
        <v>27.000000000000011</v>
      </c>
      <c r="V1642">
        <v>33.999999999999986</v>
      </c>
      <c r="W1642">
        <v>339</v>
      </c>
      <c r="X1642">
        <v>40.00000000000005</v>
      </c>
      <c r="Y1642">
        <v>34.999999999999986</v>
      </c>
      <c r="Z1642">
        <v>338</v>
      </c>
      <c r="AA1642">
        <v>38.999999999999993</v>
      </c>
      <c r="AB1642">
        <v>16.999999999999982</v>
      </c>
      <c r="AC1642">
        <v>328</v>
      </c>
      <c r="AD1642">
        <v>32.000000000000007</v>
      </c>
      <c r="AE1642">
        <v>13.999999999999998</v>
      </c>
      <c r="AF1642">
        <v>339</v>
      </c>
      <c r="AG1642">
        <v>44.999999999999986</v>
      </c>
      <c r="AH1642">
        <v>41</v>
      </c>
      <c r="AI1642">
        <v>347</v>
      </c>
      <c r="AJ1642">
        <v>67.999999999999972</v>
      </c>
      <c r="AK1642">
        <v>15.000000000000011</v>
      </c>
      <c r="AL1642">
        <v>342</v>
      </c>
      <c r="AM1642">
        <v>40.999999999999993</v>
      </c>
      <c r="AN1642">
        <v>61</v>
      </c>
    </row>
    <row r="1643" spans="1:40" ht="17.100000000000001" customHeight="1" x14ac:dyDescent="0.25">
      <c r="A1643" s="25" t="s">
        <v>3911</v>
      </c>
      <c r="B1643" s="25" t="s">
        <v>6550</v>
      </c>
      <c r="C1643" s="25" t="s">
        <v>3668</v>
      </c>
      <c r="D1643" s="25" t="s">
        <v>4004</v>
      </c>
      <c r="E1643" s="25" t="s">
        <v>7176</v>
      </c>
      <c r="F1643" s="25" t="s">
        <v>4006</v>
      </c>
      <c r="G1643" s="26">
        <v>2</v>
      </c>
      <c r="H1643">
        <v>32</v>
      </c>
      <c r="I1643">
        <v>6.0000000000000018</v>
      </c>
      <c r="J1643">
        <v>0</v>
      </c>
      <c r="K1643">
        <v>89</v>
      </c>
      <c r="L1643">
        <v>26.000000000000011</v>
      </c>
      <c r="M1643">
        <v>2.0000000000000004</v>
      </c>
      <c r="N1643">
        <v>107</v>
      </c>
      <c r="O1643">
        <v>16.000000000000007</v>
      </c>
      <c r="P1643">
        <v>4.0000000000000009</v>
      </c>
      <c r="Q1643">
        <v>105</v>
      </c>
      <c r="R1643">
        <v>2</v>
      </c>
      <c r="S1643">
        <v>7</v>
      </c>
      <c r="T1643">
        <v>86</v>
      </c>
      <c r="U1643">
        <v>4.0000000000000018</v>
      </c>
      <c r="V1643">
        <v>4.0000000000000009</v>
      </c>
      <c r="W1643">
        <v>88</v>
      </c>
      <c r="X1643">
        <v>15.000000000000007</v>
      </c>
      <c r="Y1643">
        <v>2.0000000000000004</v>
      </c>
      <c r="Z1643">
        <v>97</v>
      </c>
      <c r="AA1643">
        <v>6.9999999999999991</v>
      </c>
      <c r="AB1643">
        <v>1.0000000000000002</v>
      </c>
      <c r="AC1643">
        <v>103</v>
      </c>
      <c r="AD1643">
        <v>3.0000000000000009</v>
      </c>
      <c r="AE1643">
        <v>4</v>
      </c>
      <c r="AF1643">
        <v>108</v>
      </c>
      <c r="AG1643">
        <v>3.9999999999999982</v>
      </c>
      <c r="AH1643">
        <v>3.0000000000000009</v>
      </c>
      <c r="AI1643">
        <v>101</v>
      </c>
      <c r="AJ1643">
        <v>6.0000000000000009</v>
      </c>
      <c r="AK1643">
        <v>4.0000000000000018</v>
      </c>
      <c r="AL1643">
        <v>92</v>
      </c>
      <c r="AM1643">
        <v>5</v>
      </c>
      <c r="AN1643">
        <v>12.000000000000002</v>
      </c>
    </row>
    <row r="1644" spans="1:40" ht="17.100000000000001" customHeight="1" x14ac:dyDescent="0.25">
      <c r="A1644" s="25" t="s">
        <v>3911</v>
      </c>
      <c r="B1644" s="25" t="s">
        <v>6550</v>
      </c>
      <c r="C1644" s="25" t="s">
        <v>3668</v>
      </c>
      <c r="D1644" s="25" t="s">
        <v>4004</v>
      </c>
      <c r="E1644" s="25" t="s">
        <v>7176</v>
      </c>
      <c r="F1644" s="25" t="s">
        <v>4005</v>
      </c>
      <c r="G1644" s="26">
        <v>3</v>
      </c>
      <c r="H1644">
        <v>6</v>
      </c>
      <c r="I1644">
        <v>0</v>
      </c>
      <c r="J1644">
        <v>0</v>
      </c>
      <c r="K1644">
        <v>8</v>
      </c>
      <c r="L1644">
        <v>1.0000000000000002</v>
      </c>
      <c r="M1644">
        <v>0</v>
      </c>
      <c r="N1644">
        <v>10</v>
      </c>
      <c r="O1644">
        <v>1.0000000000000002</v>
      </c>
      <c r="P1644">
        <v>0</v>
      </c>
      <c r="Q1644">
        <v>13</v>
      </c>
      <c r="R1644">
        <v>0.99999999999999989</v>
      </c>
      <c r="S1644">
        <v>0</v>
      </c>
      <c r="T1644">
        <v>13</v>
      </c>
      <c r="U1644">
        <v>0</v>
      </c>
      <c r="V1644">
        <v>0</v>
      </c>
      <c r="W1644">
        <v>11</v>
      </c>
      <c r="X1644">
        <v>0</v>
      </c>
      <c r="Y1644">
        <v>0</v>
      </c>
      <c r="Z1644">
        <v>13</v>
      </c>
      <c r="AA1644">
        <v>0.99999999999999989</v>
      </c>
      <c r="AB1644">
        <v>0</v>
      </c>
      <c r="AC1644">
        <v>13</v>
      </c>
      <c r="AD1644">
        <v>0</v>
      </c>
      <c r="AE1644">
        <v>0</v>
      </c>
      <c r="AF1644">
        <v>13</v>
      </c>
      <c r="AG1644">
        <v>0</v>
      </c>
      <c r="AH1644">
        <v>0</v>
      </c>
      <c r="AI1644">
        <v>12</v>
      </c>
      <c r="AJ1644">
        <v>0</v>
      </c>
      <c r="AK1644">
        <v>0</v>
      </c>
      <c r="AL1644">
        <v>11</v>
      </c>
      <c r="AM1644">
        <v>1.0000000000000002</v>
      </c>
      <c r="AN1644">
        <v>0.99999999999999989</v>
      </c>
    </row>
    <row r="1645" spans="1:40" ht="17.100000000000001" customHeight="1" x14ac:dyDescent="0.25">
      <c r="A1645" s="25" t="s">
        <v>3911</v>
      </c>
      <c r="B1645" s="25" t="s">
        <v>6550</v>
      </c>
      <c r="C1645" s="25" t="s">
        <v>3668</v>
      </c>
      <c r="D1645" s="25" t="s">
        <v>4004</v>
      </c>
      <c r="E1645" s="25" t="s">
        <v>7176</v>
      </c>
      <c r="F1645" s="25" t="s">
        <v>4003</v>
      </c>
      <c r="G1645" s="26">
        <v>4</v>
      </c>
      <c r="H1645">
        <v>2</v>
      </c>
      <c r="I1645">
        <v>0</v>
      </c>
      <c r="J1645">
        <v>0</v>
      </c>
      <c r="K1645">
        <v>2</v>
      </c>
      <c r="L1645">
        <v>0</v>
      </c>
      <c r="M1645">
        <v>0</v>
      </c>
      <c r="N1645">
        <v>2</v>
      </c>
      <c r="O1645">
        <v>0</v>
      </c>
      <c r="P1645">
        <v>0</v>
      </c>
      <c r="Q1645">
        <v>2</v>
      </c>
      <c r="R1645">
        <v>0</v>
      </c>
      <c r="S1645">
        <v>0</v>
      </c>
      <c r="T1645">
        <v>4</v>
      </c>
      <c r="U1645">
        <v>1</v>
      </c>
      <c r="V1645">
        <v>1</v>
      </c>
      <c r="W1645">
        <v>3</v>
      </c>
      <c r="X1645">
        <v>0</v>
      </c>
      <c r="Y1645">
        <v>0</v>
      </c>
      <c r="Z1645">
        <v>3</v>
      </c>
      <c r="AA1645">
        <v>0</v>
      </c>
      <c r="AB1645">
        <v>0</v>
      </c>
      <c r="AC1645">
        <v>4</v>
      </c>
      <c r="AD1645">
        <v>0</v>
      </c>
      <c r="AE1645">
        <v>0</v>
      </c>
      <c r="AF1645">
        <v>2</v>
      </c>
      <c r="AG1645">
        <v>0</v>
      </c>
      <c r="AH1645">
        <v>0</v>
      </c>
      <c r="AI1645">
        <v>3</v>
      </c>
      <c r="AJ1645">
        <v>0</v>
      </c>
      <c r="AK1645">
        <v>0</v>
      </c>
      <c r="AL1645">
        <v>3</v>
      </c>
      <c r="AM1645">
        <v>0</v>
      </c>
      <c r="AN1645">
        <v>0</v>
      </c>
    </row>
    <row r="1646" spans="1:40" ht="17.100000000000001" customHeight="1" x14ac:dyDescent="0.25">
      <c r="A1646" s="25" t="s">
        <v>3911</v>
      </c>
      <c r="B1646" s="25" t="s">
        <v>6550</v>
      </c>
      <c r="C1646" s="25" t="s">
        <v>3999</v>
      </c>
      <c r="D1646" s="25" t="s">
        <v>3998</v>
      </c>
      <c r="E1646" s="25" t="s">
        <v>7177</v>
      </c>
      <c r="F1646" s="25" t="s">
        <v>4002</v>
      </c>
      <c r="G1646" s="26">
        <v>1</v>
      </c>
      <c r="H1646">
        <v>321</v>
      </c>
      <c r="I1646">
        <v>59.000000000000021</v>
      </c>
      <c r="J1646">
        <v>24.999999999999989</v>
      </c>
      <c r="K1646">
        <v>322</v>
      </c>
      <c r="L1646">
        <v>30.000000000000025</v>
      </c>
      <c r="M1646">
        <v>15.999999999999998</v>
      </c>
      <c r="N1646">
        <v>335</v>
      </c>
      <c r="O1646">
        <v>39</v>
      </c>
      <c r="P1646">
        <v>20.000000000000032</v>
      </c>
      <c r="Q1646">
        <v>350</v>
      </c>
      <c r="R1646">
        <v>22.000000000000018</v>
      </c>
      <c r="S1646">
        <v>19.000000000000011</v>
      </c>
      <c r="T1646">
        <v>373</v>
      </c>
      <c r="U1646">
        <v>34.000000000000014</v>
      </c>
      <c r="V1646">
        <v>19.000000000000004</v>
      </c>
      <c r="W1646">
        <v>388</v>
      </c>
      <c r="X1646">
        <v>44.000000000000007</v>
      </c>
      <c r="Y1646">
        <v>29.999999999999996</v>
      </c>
      <c r="Z1646">
        <v>384</v>
      </c>
      <c r="AA1646">
        <v>31.000000000000043</v>
      </c>
      <c r="AB1646">
        <v>19.000000000000011</v>
      </c>
      <c r="AC1646">
        <v>380</v>
      </c>
      <c r="AD1646">
        <v>48.000000000000036</v>
      </c>
      <c r="AE1646">
        <v>9.9999999999999982</v>
      </c>
      <c r="AF1646">
        <v>398</v>
      </c>
      <c r="AG1646">
        <v>32.000000000000014</v>
      </c>
      <c r="AH1646">
        <v>21.999999999999989</v>
      </c>
      <c r="AI1646">
        <v>386</v>
      </c>
      <c r="AJ1646">
        <v>24.000000000000014</v>
      </c>
      <c r="AK1646">
        <v>11.999999999999988</v>
      </c>
      <c r="AL1646">
        <v>398</v>
      </c>
      <c r="AM1646">
        <v>30.000000000000007</v>
      </c>
      <c r="AN1646">
        <v>23.000000000000007</v>
      </c>
    </row>
    <row r="1647" spans="1:40" ht="17.100000000000001" customHeight="1" x14ac:dyDescent="0.25">
      <c r="A1647" s="25" t="s">
        <v>3911</v>
      </c>
      <c r="B1647" s="25" t="s">
        <v>6550</v>
      </c>
      <c r="C1647" s="25" t="s">
        <v>3999</v>
      </c>
      <c r="D1647" s="25" t="s">
        <v>3998</v>
      </c>
      <c r="E1647" s="25" t="s">
        <v>7177</v>
      </c>
      <c r="F1647" s="25" t="s">
        <v>4001</v>
      </c>
      <c r="G1647" s="26">
        <v>2</v>
      </c>
      <c r="H1647">
        <v>72</v>
      </c>
      <c r="I1647">
        <v>12.000000000000009</v>
      </c>
      <c r="J1647">
        <v>3.0000000000000013</v>
      </c>
      <c r="K1647">
        <v>98</v>
      </c>
      <c r="L1647">
        <v>18.000000000000011</v>
      </c>
      <c r="M1647">
        <v>1.0000000000000002</v>
      </c>
      <c r="N1647">
        <v>99</v>
      </c>
      <c r="O1647">
        <v>5.9999999999999991</v>
      </c>
      <c r="P1647">
        <v>0</v>
      </c>
      <c r="Q1647">
        <v>82</v>
      </c>
      <c r="R1647">
        <v>0</v>
      </c>
      <c r="S1647">
        <v>1</v>
      </c>
      <c r="T1647">
        <v>71</v>
      </c>
      <c r="U1647">
        <v>2.0000000000000013</v>
      </c>
      <c r="V1647">
        <v>1</v>
      </c>
      <c r="W1647">
        <v>74</v>
      </c>
      <c r="X1647">
        <v>2</v>
      </c>
      <c r="Y1647">
        <v>0</v>
      </c>
      <c r="Z1647">
        <v>78</v>
      </c>
      <c r="AA1647">
        <v>2.0000000000000009</v>
      </c>
      <c r="AB1647">
        <v>2.9999999999999996</v>
      </c>
      <c r="AC1647">
        <v>79</v>
      </c>
      <c r="AD1647">
        <v>2.0000000000000018</v>
      </c>
      <c r="AE1647">
        <v>1.0000000000000002</v>
      </c>
      <c r="AF1647">
        <v>85</v>
      </c>
      <c r="AG1647">
        <v>4.0000000000000009</v>
      </c>
      <c r="AH1647">
        <v>2.0000000000000004</v>
      </c>
      <c r="AI1647">
        <v>77</v>
      </c>
      <c r="AJ1647">
        <v>0.99999999999999989</v>
      </c>
      <c r="AK1647">
        <v>0</v>
      </c>
      <c r="AL1647">
        <v>83</v>
      </c>
      <c r="AM1647">
        <v>5</v>
      </c>
      <c r="AN1647">
        <v>4.0000000000000018</v>
      </c>
    </row>
    <row r="1648" spans="1:40" ht="17.100000000000001" customHeight="1" x14ac:dyDescent="0.25">
      <c r="A1648" s="25" t="s">
        <v>3911</v>
      </c>
      <c r="B1648" s="25" t="s">
        <v>6550</v>
      </c>
      <c r="C1648" s="25" t="s">
        <v>3999</v>
      </c>
      <c r="D1648" s="25" t="s">
        <v>3998</v>
      </c>
      <c r="E1648" s="25" t="s">
        <v>7177</v>
      </c>
      <c r="F1648" s="25" t="s">
        <v>4000</v>
      </c>
      <c r="G1648" s="26">
        <v>3</v>
      </c>
      <c r="H1648">
        <v>22</v>
      </c>
      <c r="I1648">
        <v>1.9999999999999998</v>
      </c>
      <c r="J1648">
        <v>0</v>
      </c>
      <c r="K1648">
        <v>22</v>
      </c>
      <c r="L1648">
        <v>0</v>
      </c>
      <c r="M1648">
        <v>0</v>
      </c>
      <c r="N1648">
        <v>22</v>
      </c>
      <c r="O1648">
        <v>1.0000000000000002</v>
      </c>
      <c r="P1648">
        <v>0</v>
      </c>
      <c r="Q1648">
        <v>24</v>
      </c>
      <c r="R1648">
        <v>0</v>
      </c>
      <c r="S1648">
        <v>0</v>
      </c>
      <c r="T1648">
        <v>24</v>
      </c>
      <c r="U1648">
        <v>1</v>
      </c>
      <c r="V1648">
        <v>0</v>
      </c>
      <c r="W1648">
        <v>26</v>
      </c>
      <c r="X1648">
        <v>1.0000000000000002</v>
      </c>
      <c r="Y1648">
        <v>0</v>
      </c>
      <c r="Z1648">
        <v>27</v>
      </c>
      <c r="AA1648">
        <v>1.0000000000000002</v>
      </c>
      <c r="AB1648">
        <v>0</v>
      </c>
      <c r="AC1648">
        <v>28</v>
      </c>
      <c r="AD1648">
        <v>3</v>
      </c>
      <c r="AE1648">
        <v>0</v>
      </c>
      <c r="AF1648">
        <v>28</v>
      </c>
      <c r="AG1648">
        <v>0</v>
      </c>
      <c r="AH1648">
        <v>0</v>
      </c>
      <c r="AI1648">
        <v>31</v>
      </c>
      <c r="AJ1648">
        <v>0</v>
      </c>
      <c r="AK1648">
        <v>1.0000000000000004</v>
      </c>
      <c r="AL1648">
        <v>35</v>
      </c>
      <c r="AM1648">
        <v>5</v>
      </c>
      <c r="AN1648">
        <v>1</v>
      </c>
    </row>
    <row r="1649" spans="1:40" ht="17.100000000000001" customHeight="1" x14ac:dyDescent="0.25">
      <c r="A1649" s="25" t="s">
        <v>3911</v>
      </c>
      <c r="B1649" s="25" t="s">
        <v>6550</v>
      </c>
      <c r="C1649" s="25" t="s">
        <v>3999</v>
      </c>
      <c r="D1649" s="25" t="s">
        <v>3998</v>
      </c>
      <c r="E1649" s="25" t="s">
        <v>7177</v>
      </c>
      <c r="F1649" s="25" t="s">
        <v>3997</v>
      </c>
      <c r="G1649" s="26">
        <v>4</v>
      </c>
      <c r="H1649">
        <v>3</v>
      </c>
      <c r="I1649">
        <v>0</v>
      </c>
      <c r="J1649">
        <v>0</v>
      </c>
      <c r="K1649">
        <v>3</v>
      </c>
      <c r="L1649">
        <v>0</v>
      </c>
      <c r="M1649">
        <v>0</v>
      </c>
      <c r="N1649">
        <v>4</v>
      </c>
      <c r="O1649">
        <v>0</v>
      </c>
      <c r="P1649">
        <v>0</v>
      </c>
      <c r="Q1649">
        <v>5</v>
      </c>
      <c r="R1649">
        <v>0</v>
      </c>
      <c r="S1649">
        <v>0</v>
      </c>
      <c r="T1649">
        <v>8</v>
      </c>
      <c r="U1649">
        <v>1.0000000000000002</v>
      </c>
      <c r="V1649">
        <v>0</v>
      </c>
      <c r="W1649">
        <v>3</v>
      </c>
      <c r="X1649">
        <v>0</v>
      </c>
      <c r="Y1649">
        <v>0</v>
      </c>
      <c r="Z1649">
        <v>4</v>
      </c>
      <c r="AA1649">
        <v>0</v>
      </c>
      <c r="AB1649">
        <v>0</v>
      </c>
      <c r="AC1649">
        <v>4</v>
      </c>
      <c r="AD1649">
        <v>0</v>
      </c>
      <c r="AE1649">
        <v>0</v>
      </c>
      <c r="AF1649">
        <v>4</v>
      </c>
      <c r="AG1649">
        <v>0</v>
      </c>
      <c r="AH1649">
        <v>0</v>
      </c>
      <c r="AI1649">
        <v>5</v>
      </c>
      <c r="AJ1649">
        <v>1</v>
      </c>
      <c r="AK1649">
        <v>1</v>
      </c>
      <c r="AL1649">
        <v>4</v>
      </c>
      <c r="AM1649">
        <v>0</v>
      </c>
      <c r="AN1649">
        <v>0</v>
      </c>
    </row>
    <row r="1650" spans="1:40" ht="17.100000000000001" customHeight="1" x14ac:dyDescent="0.25">
      <c r="A1650" s="25" t="s">
        <v>3911</v>
      </c>
      <c r="B1650" s="25" t="s">
        <v>6550</v>
      </c>
      <c r="C1650" s="25" t="s">
        <v>3993</v>
      </c>
      <c r="D1650" s="25" t="s">
        <v>3992</v>
      </c>
      <c r="E1650" s="25" t="s">
        <v>6557</v>
      </c>
      <c r="F1650" s="25" t="s">
        <v>3996</v>
      </c>
      <c r="G1650" s="26">
        <v>1</v>
      </c>
      <c r="H1650">
        <v>219</v>
      </c>
      <c r="I1650">
        <v>70.999999999999986</v>
      </c>
      <c r="J1650">
        <v>7.0000000000000053</v>
      </c>
      <c r="K1650">
        <v>232</v>
      </c>
      <c r="L1650">
        <v>27.000000000000014</v>
      </c>
      <c r="M1650">
        <v>20.000000000000004</v>
      </c>
      <c r="N1650">
        <v>243</v>
      </c>
      <c r="O1650">
        <v>34</v>
      </c>
      <c r="P1650">
        <v>37.000000000000057</v>
      </c>
      <c r="Q1650">
        <v>213</v>
      </c>
      <c r="R1650">
        <v>15.999999999999998</v>
      </c>
      <c r="S1650">
        <v>22.000000000000004</v>
      </c>
      <c r="T1650">
        <v>237</v>
      </c>
      <c r="U1650">
        <v>50</v>
      </c>
      <c r="V1650">
        <v>12.000000000000011</v>
      </c>
      <c r="W1650">
        <v>242</v>
      </c>
      <c r="X1650">
        <v>17.999999999999996</v>
      </c>
      <c r="Y1650">
        <v>18.000000000000011</v>
      </c>
      <c r="Z1650">
        <v>249</v>
      </c>
      <c r="AA1650">
        <v>54.000000000000014</v>
      </c>
      <c r="AB1650">
        <v>47.999999999999957</v>
      </c>
      <c r="AC1650">
        <v>252</v>
      </c>
      <c r="AD1650">
        <v>28.000000000000004</v>
      </c>
      <c r="AE1650">
        <v>19.000000000000014</v>
      </c>
      <c r="AF1650">
        <v>255</v>
      </c>
      <c r="AG1650">
        <v>19.999999999999996</v>
      </c>
      <c r="AH1650">
        <v>13.999999999999998</v>
      </c>
      <c r="AI1650">
        <v>248</v>
      </c>
      <c r="AJ1650">
        <v>23.999999999999996</v>
      </c>
      <c r="AK1650">
        <v>25.000000000000004</v>
      </c>
      <c r="AL1650">
        <v>247</v>
      </c>
      <c r="AM1650">
        <v>35.000000000000028</v>
      </c>
      <c r="AN1650">
        <v>27.000000000000018</v>
      </c>
    </row>
    <row r="1651" spans="1:40" ht="17.100000000000001" customHeight="1" x14ac:dyDescent="0.25">
      <c r="A1651" s="25" t="s">
        <v>3911</v>
      </c>
      <c r="B1651" s="25" t="s">
        <v>6550</v>
      </c>
      <c r="C1651" s="25" t="s">
        <v>3993</v>
      </c>
      <c r="D1651" s="25" t="s">
        <v>3992</v>
      </c>
      <c r="E1651" s="25" t="s">
        <v>6557</v>
      </c>
      <c r="F1651" s="25" t="s">
        <v>3995</v>
      </c>
      <c r="G1651" s="26">
        <v>2</v>
      </c>
      <c r="H1651">
        <v>45</v>
      </c>
      <c r="I1651">
        <v>5</v>
      </c>
      <c r="J1651">
        <v>2.0000000000000013</v>
      </c>
      <c r="K1651">
        <v>50</v>
      </c>
      <c r="L1651">
        <v>5.0000000000000018</v>
      </c>
      <c r="M1651">
        <v>3.0000000000000004</v>
      </c>
      <c r="N1651">
        <v>41</v>
      </c>
      <c r="O1651">
        <v>1.9999999999999998</v>
      </c>
      <c r="P1651">
        <v>5.0000000000000009</v>
      </c>
      <c r="Q1651">
        <v>36</v>
      </c>
      <c r="R1651">
        <v>3.0000000000000004</v>
      </c>
      <c r="S1651">
        <v>1</v>
      </c>
      <c r="T1651">
        <v>38</v>
      </c>
      <c r="U1651">
        <v>2.0000000000000004</v>
      </c>
      <c r="V1651">
        <v>0</v>
      </c>
      <c r="W1651">
        <v>39</v>
      </c>
      <c r="X1651">
        <v>0</v>
      </c>
      <c r="Y1651">
        <v>0</v>
      </c>
      <c r="Z1651">
        <v>42</v>
      </c>
      <c r="AA1651">
        <v>4</v>
      </c>
      <c r="AB1651">
        <v>2</v>
      </c>
      <c r="AC1651">
        <v>60</v>
      </c>
      <c r="AD1651">
        <v>22.999999999999996</v>
      </c>
      <c r="AE1651">
        <v>1.0000000000000007</v>
      </c>
      <c r="AF1651">
        <v>64</v>
      </c>
      <c r="AG1651">
        <v>5.0000000000000009</v>
      </c>
      <c r="AH1651">
        <v>2.9999999999999996</v>
      </c>
      <c r="AI1651">
        <v>65</v>
      </c>
      <c r="AJ1651">
        <v>4.0000000000000009</v>
      </c>
      <c r="AK1651">
        <v>4.0000000000000018</v>
      </c>
      <c r="AL1651">
        <v>70</v>
      </c>
      <c r="AM1651">
        <v>5.0000000000000009</v>
      </c>
      <c r="AN1651">
        <v>2</v>
      </c>
    </row>
    <row r="1652" spans="1:40" ht="17.100000000000001" customHeight="1" x14ac:dyDescent="0.25">
      <c r="A1652" s="25" t="s">
        <v>3911</v>
      </c>
      <c r="B1652" s="25" t="s">
        <v>6550</v>
      </c>
      <c r="C1652" s="25" t="s">
        <v>3993</v>
      </c>
      <c r="D1652" s="25" t="s">
        <v>3992</v>
      </c>
      <c r="E1652" s="25" t="s">
        <v>6557</v>
      </c>
      <c r="F1652" s="25" t="s">
        <v>3994</v>
      </c>
      <c r="G1652" s="26">
        <v>3</v>
      </c>
      <c r="H1652">
        <v>19</v>
      </c>
      <c r="I1652">
        <v>1.0000000000000002</v>
      </c>
      <c r="J1652">
        <v>1.0000000000000002</v>
      </c>
      <c r="K1652">
        <v>21</v>
      </c>
      <c r="L1652">
        <v>0</v>
      </c>
      <c r="M1652">
        <v>0</v>
      </c>
      <c r="N1652">
        <v>23</v>
      </c>
      <c r="O1652">
        <v>1</v>
      </c>
      <c r="P1652">
        <v>1.0000000000000002</v>
      </c>
      <c r="Q1652">
        <v>23</v>
      </c>
      <c r="R1652">
        <v>0</v>
      </c>
      <c r="S1652">
        <v>0</v>
      </c>
      <c r="T1652">
        <v>24</v>
      </c>
      <c r="U1652">
        <v>0</v>
      </c>
      <c r="V1652">
        <v>0</v>
      </c>
      <c r="W1652">
        <v>23</v>
      </c>
      <c r="X1652">
        <v>0</v>
      </c>
      <c r="Y1652">
        <v>0</v>
      </c>
      <c r="Z1652">
        <v>20</v>
      </c>
      <c r="AA1652">
        <v>0</v>
      </c>
      <c r="AB1652">
        <v>0</v>
      </c>
      <c r="AC1652">
        <v>22</v>
      </c>
      <c r="AD1652">
        <v>1.0000000000000002</v>
      </c>
      <c r="AE1652">
        <v>0</v>
      </c>
      <c r="AF1652">
        <v>26</v>
      </c>
      <c r="AG1652">
        <v>2.0000000000000004</v>
      </c>
      <c r="AH1652">
        <v>3</v>
      </c>
      <c r="AI1652">
        <v>27</v>
      </c>
      <c r="AJ1652">
        <v>1.0000000000000002</v>
      </c>
      <c r="AK1652">
        <v>1</v>
      </c>
      <c r="AL1652">
        <v>22</v>
      </c>
      <c r="AM1652">
        <v>0</v>
      </c>
      <c r="AN1652">
        <v>1.0000000000000002</v>
      </c>
    </row>
    <row r="1653" spans="1:40" ht="17.100000000000001" customHeight="1" x14ac:dyDescent="0.25">
      <c r="A1653" s="25" t="s">
        <v>3911</v>
      </c>
      <c r="B1653" s="25" t="s">
        <v>6550</v>
      </c>
      <c r="C1653" s="25" t="s">
        <v>3993</v>
      </c>
      <c r="D1653" s="25" t="s">
        <v>3992</v>
      </c>
      <c r="E1653" s="25" t="s">
        <v>6557</v>
      </c>
      <c r="F1653" s="25" t="s">
        <v>3991</v>
      </c>
      <c r="G1653" s="26">
        <v>4</v>
      </c>
      <c r="H1653">
        <v>2</v>
      </c>
      <c r="I1653">
        <v>0</v>
      </c>
      <c r="J1653">
        <v>0</v>
      </c>
      <c r="K1653">
        <v>1</v>
      </c>
      <c r="L1653">
        <v>0</v>
      </c>
      <c r="M1653">
        <v>0</v>
      </c>
      <c r="N1653">
        <v>2</v>
      </c>
      <c r="O1653">
        <v>0</v>
      </c>
      <c r="P1653">
        <v>0</v>
      </c>
      <c r="Q1653">
        <v>2</v>
      </c>
      <c r="R1653">
        <v>0</v>
      </c>
      <c r="S1653">
        <v>0</v>
      </c>
      <c r="T1653">
        <v>1</v>
      </c>
      <c r="U1653">
        <v>0</v>
      </c>
      <c r="V1653">
        <v>0</v>
      </c>
      <c r="W1653">
        <v>1</v>
      </c>
      <c r="X1653">
        <v>0</v>
      </c>
      <c r="Y1653">
        <v>0</v>
      </c>
      <c r="Z1653">
        <v>1</v>
      </c>
      <c r="AA1653">
        <v>0</v>
      </c>
      <c r="AB1653">
        <v>0</v>
      </c>
      <c r="AC1653">
        <v>2</v>
      </c>
      <c r="AD1653">
        <v>0</v>
      </c>
      <c r="AE1653">
        <v>0</v>
      </c>
      <c r="AF1653">
        <v>1</v>
      </c>
      <c r="AG1653">
        <v>0</v>
      </c>
      <c r="AH1653">
        <v>0</v>
      </c>
      <c r="AI1653">
        <v>1</v>
      </c>
      <c r="AJ1653">
        <v>0</v>
      </c>
      <c r="AK1653">
        <v>0</v>
      </c>
      <c r="AL1653">
        <v>4</v>
      </c>
      <c r="AM1653">
        <v>1</v>
      </c>
      <c r="AN1653">
        <v>1</v>
      </c>
    </row>
    <row r="1654" spans="1:40" ht="17.100000000000001" customHeight="1" x14ac:dyDescent="0.25">
      <c r="A1654" s="25" t="s">
        <v>3911</v>
      </c>
      <c r="B1654" s="25" t="s">
        <v>6550</v>
      </c>
      <c r="C1654" s="25" t="s">
        <v>349</v>
      </c>
      <c r="D1654" s="25" t="s">
        <v>3987</v>
      </c>
      <c r="E1654" s="25" t="s">
        <v>6558</v>
      </c>
      <c r="F1654" s="25" t="s">
        <v>3990</v>
      </c>
      <c r="G1654" s="26">
        <v>1</v>
      </c>
      <c r="H1654">
        <v>202</v>
      </c>
      <c r="I1654">
        <v>35.000000000000014</v>
      </c>
      <c r="J1654">
        <v>13</v>
      </c>
      <c r="K1654">
        <v>223</v>
      </c>
      <c r="L1654">
        <v>37.999999999999993</v>
      </c>
      <c r="M1654">
        <v>11</v>
      </c>
      <c r="N1654">
        <v>254</v>
      </c>
      <c r="O1654">
        <v>50.999999999999972</v>
      </c>
      <c r="P1654">
        <v>12.000000000000002</v>
      </c>
      <c r="Q1654">
        <v>244</v>
      </c>
      <c r="R1654">
        <v>19.000000000000007</v>
      </c>
      <c r="S1654">
        <v>14.000000000000007</v>
      </c>
      <c r="T1654">
        <v>241</v>
      </c>
      <c r="U1654">
        <v>14.000000000000002</v>
      </c>
      <c r="V1654">
        <v>5</v>
      </c>
      <c r="W1654">
        <v>232</v>
      </c>
      <c r="X1654">
        <v>6</v>
      </c>
      <c r="Y1654">
        <v>18.000000000000007</v>
      </c>
      <c r="Z1654">
        <v>231</v>
      </c>
      <c r="AA1654">
        <v>18.000000000000004</v>
      </c>
      <c r="AB1654">
        <v>6.0000000000000009</v>
      </c>
      <c r="AC1654">
        <v>243</v>
      </c>
      <c r="AD1654">
        <v>25.999999999999982</v>
      </c>
      <c r="AE1654">
        <v>7.0000000000000036</v>
      </c>
      <c r="AF1654">
        <v>236</v>
      </c>
      <c r="AG1654">
        <v>17.999999999999989</v>
      </c>
      <c r="AH1654">
        <v>3</v>
      </c>
      <c r="AI1654">
        <v>252</v>
      </c>
      <c r="AJ1654">
        <v>23.999999999999996</v>
      </c>
      <c r="AK1654">
        <v>12.999999999999998</v>
      </c>
      <c r="AL1654">
        <v>255</v>
      </c>
      <c r="AM1654">
        <v>23.999999999999996</v>
      </c>
      <c r="AN1654">
        <v>19.000000000000004</v>
      </c>
    </row>
    <row r="1655" spans="1:40" ht="17.100000000000001" customHeight="1" x14ac:dyDescent="0.25">
      <c r="A1655" s="25" t="s">
        <v>3911</v>
      </c>
      <c r="B1655" s="25" t="s">
        <v>6550</v>
      </c>
      <c r="C1655" s="25" t="s">
        <v>349</v>
      </c>
      <c r="D1655" s="25" t="s">
        <v>3987</v>
      </c>
      <c r="E1655" s="25" t="s">
        <v>6558</v>
      </c>
      <c r="F1655" s="25" t="s">
        <v>3989</v>
      </c>
      <c r="G1655" s="26">
        <v>2</v>
      </c>
      <c r="H1655">
        <v>27</v>
      </c>
      <c r="I1655">
        <v>4.0000000000000009</v>
      </c>
      <c r="J1655">
        <v>0</v>
      </c>
      <c r="K1655">
        <v>40</v>
      </c>
      <c r="L1655">
        <v>7.0000000000000009</v>
      </c>
      <c r="M1655">
        <v>0</v>
      </c>
      <c r="N1655">
        <v>47</v>
      </c>
      <c r="O1655">
        <v>5.9999999999999991</v>
      </c>
      <c r="P1655">
        <v>2</v>
      </c>
      <c r="Q1655">
        <v>43</v>
      </c>
      <c r="R1655">
        <v>3.0000000000000004</v>
      </c>
      <c r="S1655">
        <v>0</v>
      </c>
      <c r="T1655">
        <v>44</v>
      </c>
      <c r="U1655">
        <v>0</v>
      </c>
      <c r="V1655">
        <v>0</v>
      </c>
      <c r="W1655">
        <v>46</v>
      </c>
      <c r="X1655">
        <v>2.0000000000000004</v>
      </c>
      <c r="Y1655">
        <v>0</v>
      </c>
      <c r="Z1655">
        <v>47</v>
      </c>
      <c r="AA1655">
        <v>4</v>
      </c>
      <c r="AB1655">
        <v>3.0000000000000004</v>
      </c>
      <c r="AC1655">
        <v>42</v>
      </c>
      <c r="AD1655">
        <v>0</v>
      </c>
      <c r="AE1655">
        <v>0</v>
      </c>
      <c r="AF1655">
        <v>49</v>
      </c>
      <c r="AG1655">
        <v>4</v>
      </c>
      <c r="AH1655">
        <v>4</v>
      </c>
      <c r="AI1655">
        <v>47</v>
      </c>
      <c r="AJ1655">
        <v>2.0000000000000004</v>
      </c>
      <c r="AK1655">
        <v>0</v>
      </c>
      <c r="AL1655">
        <v>51</v>
      </c>
      <c r="AM1655">
        <v>2.9999999999999996</v>
      </c>
      <c r="AN1655">
        <v>5.0000000000000018</v>
      </c>
    </row>
    <row r="1656" spans="1:40" ht="17.100000000000001" customHeight="1" x14ac:dyDescent="0.25">
      <c r="A1656" s="25" t="s">
        <v>3911</v>
      </c>
      <c r="B1656" s="25" t="s">
        <v>6550</v>
      </c>
      <c r="C1656" s="25" t="s">
        <v>349</v>
      </c>
      <c r="D1656" s="25" t="s">
        <v>3987</v>
      </c>
      <c r="E1656" s="25" t="s">
        <v>6558</v>
      </c>
      <c r="F1656" s="25" t="s">
        <v>3988</v>
      </c>
      <c r="G1656" s="26">
        <v>3</v>
      </c>
      <c r="H1656">
        <v>6</v>
      </c>
      <c r="I1656">
        <v>1</v>
      </c>
      <c r="J1656">
        <v>0</v>
      </c>
      <c r="K1656">
        <v>5</v>
      </c>
      <c r="L1656">
        <v>0</v>
      </c>
      <c r="M1656">
        <v>0</v>
      </c>
      <c r="N1656">
        <v>8</v>
      </c>
      <c r="O1656">
        <v>0</v>
      </c>
      <c r="P1656">
        <v>0</v>
      </c>
      <c r="Q1656">
        <v>8</v>
      </c>
      <c r="R1656">
        <v>0</v>
      </c>
      <c r="S1656">
        <v>0</v>
      </c>
      <c r="T1656">
        <v>7</v>
      </c>
      <c r="U1656">
        <v>0</v>
      </c>
      <c r="V1656">
        <v>0</v>
      </c>
      <c r="W1656">
        <v>7</v>
      </c>
      <c r="X1656">
        <v>0</v>
      </c>
      <c r="Y1656">
        <v>0</v>
      </c>
      <c r="Z1656">
        <v>9</v>
      </c>
      <c r="AA1656">
        <v>0</v>
      </c>
      <c r="AB1656">
        <v>0</v>
      </c>
      <c r="AC1656">
        <v>10</v>
      </c>
      <c r="AD1656">
        <v>0</v>
      </c>
      <c r="AE1656">
        <v>0</v>
      </c>
      <c r="AF1656">
        <v>8</v>
      </c>
      <c r="AG1656">
        <v>0</v>
      </c>
      <c r="AH1656">
        <v>0</v>
      </c>
      <c r="AI1656">
        <v>10</v>
      </c>
      <c r="AJ1656">
        <v>1.9999999999999998</v>
      </c>
      <c r="AK1656">
        <v>0</v>
      </c>
      <c r="AL1656">
        <v>11</v>
      </c>
      <c r="AM1656">
        <v>1.0000000000000002</v>
      </c>
      <c r="AN1656">
        <v>0</v>
      </c>
    </row>
    <row r="1657" spans="1:40" ht="17.100000000000001" customHeight="1" x14ac:dyDescent="0.25">
      <c r="A1657" s="25" t="s">
        <v>3911</v>
      </c>
      <c r="B1657" s="25" t="s">
        <v>6550</v>
      </c>
      <c r="C1657" s="25" t="s">
        <v>349</v>
      </c>
      <c r="D1657" s="25" t="s">
        <v>3987</v>
      </c>
      <c r="E1657" s="25" t="s">
        <v>6558</v>
      </c>
      <c r="F1657" s="25" t="s">
        <v>3986</v>
      </c>
      <c r="G1657" s="26">
        <v>4</v>
      </c>
      <c r="H1657">
        <v>2</v>
      </c>
      <c r="I1657">
        <v>0</v>
      </c>
      <c r="J1657">
        <v>0</v>
      </c>
      <c r="K1657">
        <v>2</v>
      </c>
      <c r="L1657">
        <v>0</v>
      </c>
      <c r="M1657">
        <v>0</v>
      </c>
      <c r="N1657">
        <v>1</v>
      </c>
      <c r="O1657">
        <v>0</v>
      </c>
      <c r="P1657">
        <v>0</v>
      </c>
      <c r="Q1657">
        <v>1</v>
      </c>
      <c r="R1657">
        <v>0</v>
      </c>
      <c r="S1657">
        <v>0</v>
      </c>
      <c r="T1657">
        <v>2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1</v>
      </c>
      <c r="AA1657">
        <v>0</v>
      </c>
      <c r="AB1657">
        <v>0</v>
      </c>
      <c r="AC1657">
        <v>1</v>
      </c>
      <c r="AD1657">
        <v>0</v>
      </c>
      <c r="AE1657">
        <v>0</v>
      </c>
      <c r="AF1657">
        <v>1</v>
      </c>
      <c r="AG1657">
        <v>0</v>
      </c>
      <c r="AH1657">
        <v>0</v>
      </c>
      <c r="AI1657">
        <v>1</v>
      </c>
      <c r="AJ1657">
        <v>0</v>
      </c>
      <c r="AK1657">
        <v>0</v>
      </c>
      <c r="AL1657">
        <v>2</v>
      </c>
      <c r="AM1657">
        <v>0</v>
      </c>
      <c r="AN1657">
        <v>0</v>
      </c>
    </row>
    <row r="1658" spans="1:40" ht="17.100000000000001" customHeight="1" x14ac:dyDescent="0.25">
      <c r="A1658" s="25" t="s">
        <v>3911</v>
      </c>
      <c r="B1658" s="25" t="s">
        <v>6550</v>
      </c>
      <c r="C1658" s="25" t="s">
        <v>3579</v>
      </c>
      <c r="D1658" s="25" t="s">
        <v>3982</v>
      </c>
      <c r="E1658" s="25" t="s">
        <v>6559</v>
      </c>
      <c r="F1658" s="25" t="s">
        <v>3985</v>
      </c>
      <c r="G1658" s="26">
        <v>1</v>
      </c>
      <c r="H1658">
        <v>44</v>
      </c>
      <c r="I1658">
        <v>5.0000000000000009</v>
      </c>
      <c r="J1658">
        <v>2.0000000000000013</v>
      </c>
      <c r="K1658">
        <v>43</v>
      </c>
      <c r="L1658">
        <v>3.0000000000000004</v>
      </c>
      <c r="M1658">
        <v>1.0000000000000007</v>
      </c>
      <c r="N1658">
        <v>69</v>
      </c>
      <c r="O1658">
        <v>24</v>
      </c>
      <c r="P1658">
        <v>3.0000000000000004</v>
      </c>
      <c r="Q1658">
        <v>66</v>
      </c>
      <c r="R1658">
        <v>4.0000000000000009</v>
      </c>
      <c r="S1658">
        <v>1</v>
      </c>
      <c r="T1658">
        <v>78</v>
      </c>
      <c r="U1658">
        <v>2.0000000000000004</v>
      </c>
      <c r="V1658">
        <v>3.0000000000000013</v>
      </c>
      <c r="W1658">
        <v>71</v>
      </c>
      <c r="X1658">
        <v>1.0000000000000007</v>
      </c>
      <c r="Y1658">
        <v>2</v>
      </c>
      <c r="Z1658">
        <v>65</v>
      </c>
      <c r="AA1658">
        <v>4.0000000000000018</v>
      </c>
      <c r="AB1658">
        <v>5.0000000000000009</v>
      </c>
      <c r="AC1658">
        <v>73</v>
      </c>
      <c r="AD1658">
        <v>6.0000000000000009</v>
      </c>
      <c r="AE1658">
        <v>5.0000000000000009</v>
      </c>
      <c r="AF1658">
        <v>74</v>
      </c>
      <c r="AG1658">
        <v>8.0000000000000018</v>
      </c>
      <c r="AH1658">
        <v>3.0000000000000013</v>
      </c>
      <c r="AI1658">
        <v>73</v>
      </c>
      <c r="AJ1658">
        <v>3</v>
      </c>
      <c r="AK1658">
        <v>1</v>
      </c>
      <c r="AL1658">
        <v>70</v>
      </c>
      <c r="AM1658">
        <v>3.0000000000000013</v>
      </c>
      <c r="AN1658">
        <v>3.0000000000000013</v>
      </c>
    </row>
    <row r="1659" spans="1:40" ht="17.100000000000001" customHeight="1" x14ac:dyDescent="0.25">
      <c r="A1659" s="25" t="s">
        <v>3911</v>
      </c>
      <c r="B1659" s="25" t="s">
        <v>6550</v>
      </c>
      <c r="C1659" s="25" t="s">
        <v>3579</v>
      </c>
      <c r="D1659" s="25" t="s">
        <v>3982</v>
      </c>
      <c r="E1659" s="25" t="s">
        <v>6559</v>
      </c>
      <c r="F1659" s="25" t="s">
        <v>3984</v>
      </c>
      <c r="G1659" s="26">
        <v>2</v>
      </c>
      <c r="H1659">
        <v>38</v>
      </c>
      <c r="I1659">
        <v>1.0000000000000004</v>
      </c>
      <c r="J1659">
        <v>1.0000000000000004</v>
      </c>
      <c r="K1659">
        <v>40</v>
      </c>
      <c r="L1659">
        <v>3.0000000000000004</v>
      </c>
      <c r="M1659">
        <v>0</v>
      </c>
      <c r="N1659">
        <v>35</v>
      </c>
      <c r="O1659">
        <v>1</v>
      </c>
      <c r="P1659">
        <v>0</v>
      </c>
      <c r="Q1659">
        <v>51</v>
      </c>
      <c r="R1659">
        <v>11.999999999999993</v>
      </c>
      <c r="S1659">
        <v>0</v>
      </c>
      <c r="T1659">
        <v>38</v>
      </c>
      <c r="U1659">
        <v>0</v>
      </c>
      <c r="V1659">
        <v>1</v>
      </c>
      <c r="W1659">
        <v>33</v>
      </c>
      <c r="X1659">
        <v>1.0000000000000002</v>
      </c>
      <c r="Y1659">
        <v>0</v>
      </c>
      <c r="Z1659">
        <v>37</v>
      </c>
      <c r="AA1659">
        <v>0</v>
      </c>
      <c r="AB1659">
        <v>0</v>
      </c>
      <c r="AC1659">
        <v>34</v>
      </c>
      <c r="AD1659">
        <v>2.0000000000000004</v>
      </c>
      <c r="AE1659">
        <v>0</v>
      </c>
      <c r="AF1659">
        <v>39</v>
      </c>
      <c r="AG1659">
        <v>1.0000000000000002</v>
      </c>
      <c r="AH1659">
        <v>0</v>
      </c>
      <c r="AI1659">
        <v>38</v>
      </c>
      <c r="AJ1659">
        <v>0</v>
      </c>
      <c r="AK1659">
        <v>1.0000000000000004</v>
      </c>
      <c r="AL1659">
        <v>40</v>
      </c>
      <c r="AM1659">
        <v>0</v>
      </c>
      <c r="AN1659">
        <v>2.0000000000000004</v>
      </c>
    </row>
    <row r="1660" spans="1:40" ht="17.100000000000001" customHeight="1" x14ac:dyDescent="0.25">
      <c r="A1660" s="25" t="s">
        <v>3911</v>
      </c>
      <c r="B1660" s="25" t="s">
        <v>6550</v>
      </c>
      <c r="C1660" s="25" t="s">
        <v>3579</v>
      </c>
      <c r="D1660" s="25" t="s">
        <v>3982</v>
      </c>
      <c r="E1660" s="25" t="s">
        <v>6559</v>
      </c>
      <c r="F1660" s="25" t="s">
        <v>3983</v>
      </c>
      <c r="G1660" s="26">
        <v>3</v>
      </c>
      <c r="H1660">
        <v>33</v>
      </c>
      <c r="I1660">
        <v>2.0000000000000009</v>
      </c>
      <c r="J1660">
        <v>0</v>
      </c>
      <c r="K1660">
        <v>41</v>
      </c>
      <c r="L1660">
        <v>1.9999999999999998</v>
      </c>
      <c r="M1660">
        <v>0</v>
      </c>
      <c r="N1660">
        <v>37</v>
      </c>
      <c r="O1660">
        <v>0</v>
      </c>
      <c r="P1660">
        <v>0</v>
      </c>
      <c r="Q1660">
        <v>28</v>
      </c>
      <c r="R1660">
        <v>0</v>
      </c>
      <c r="S1660">
        <v>0</v>
      </c>
      <c r="T1660">
        <v>29</v>
      </c>
      <c r="U1660">
        <v>0</v>
      </c>
      <c r="V1660">
        <v>0</v>
      </c>
      <c r="W1660">
        <v>31</v>
      </c>
      <c r="X1660">
        <v>0</v>
      </c>
      <c r="Y1660">
        <v>0</v>
      </c>
      <c r="Z1660">
        <v>30</v>
      </c>
      <c r="AA1660">
        <v>1.0000000000000004</v>
      </c>
      <c r="AB1660">
        <v>1.0000000000000002</v>
      </c>
      <c r="AC1660">
        <v>33</v>
      </c>
      <c r="AD1660">
        <v>2.0000000000000009</v>
      </c>
      <c r="AE1660">
        <v>2.0000000000000004</v>
      </c>
      <c r="AF1660">
        <v>30</v>
      </c>
      <c r="AG1660">
        <v>1.0000000000000004</v>
      </c>
      <c r="AH1660">
        <v>0</v>
      </c>
      <c r="AI1660">
        <v>37</v>
      </c>
      <c r="AJ1660">
        <v>0</v>
      </c>
      <c r="AK1660">
        <v>0</v>
      </c>
      <c r="AL1660">
        <v>31</v>
      </c>
      <c r="AM1660">
        <v>0</v>
      </c>
      <c r="AN1660">
        <v>0</v>
      </c>
    </row>
    <row r="1661" spans="1:40" ht="17.100000000000001" customHeight="1" x14ac:dyDescent="0.25">
      <c r="A1661" s="25" t="s">
        <v>3911</v>
      </c>
      <c r="B1661" s="25" t="s">
        <v>6550</v>
      </c>
      <c r="C1661" s="25" t="s">
        <v>3579</v>
      </c>
      <c r="D1661" s="25" t="s">
        <v>3982</v>
      </c>
      <c r="E1661" s="25" t="s">
        <v>6559</v>
      </c>
      <c r="F1661" s="25" t="s">
        <v>3981</v>
      </c>
      <c r="G1661" s="26">
        <v>4</v>
      </c>
      <c r="H1661">
        <v>4</v>
      </c>
      <c r="I1661">
        <v>0</v>
      </c>
      <c r="J1661">
        <v>0</v>
      </c>
      <c r="K1661">
        <v>1</v>
      </c>
      <c r="L1661">
        <v>0</v>
      </c>
      <c r="M1661">
        <v>0</v>
      </c>
      <c r="N1661">
        <v>4</v>
      </c>
      <c r="O1661">
        <v>0</v>
      </c>
      <c r="P1661">
        <v>0</v>
      </c>
      <c r="Q1661">
        <v>3</v>
      </c>
      <c r="R1661">
        <v>0</v>
      </c>
      <c r="S1661">
        <v>0</v>
      </c>
      <c r="T1661">
        <v>2</v>
      </c>
      <c r="U1661">
        <v>0</v>
      </c>
      <c r="V1661">
        <v>0</v>
      </c>
      <c r="W1661">
        <v>2</v>
      </c>
      <c r="X1661">
        <v>0</v>
      </c>
      <c r="Y1661">
        <v>0</v>
      </c>
      <c r="Z1661">
        <v>2</v>
      </c>
      <c r="AA1661">
        <v>0</v>
      </c>
      <c r="AB1661">
        <v>0</v>
      </c>
      <c r="AC1661">
        <v>2</v>
      </c>
      <c r="AD1661">
        <v>0</v>
      </c>
      <c r="AE1661">
        <v>0</v>
      </c>
      <c r="AF1661">
        <v>3</v>
      </c>
      <c r="AG1661">
        <v>0</v>
      </c>
      <c r="AH1661">
        <v>0</v>
      </c>
      <c r="AI1661">
        <v>4</v>
      </c>
      <c r="AJ1661">
        <v>0</v>
      </c>
      <c r="AK1661">
        <v>1</v>
      </c>
      <c r="AL1661">
        <v>3</v>
      </c>
      <c r="AM1661">
        <v>0</v>
      </c>
      <c r="AN1661">
        <v>0</v>
      </c>
    </row>
    <row r="1662" spans="1:40" ht="17.100000000000001" customHeight="1" x14ac:dyDescent="0.25">
      <c r="A1662" s="25" t="s">
        <v>3911</v>
      </c>
      <c r="B1662" s="25" t="s">
        <v>6550</v>
      </c>
      <c r="C1662" s="25" t="s">
        <v>3977</v>
      </c>
      <c r="D1662" s="25" t="s">
        <v>3976</v>
      </c>
      <c r="E1662" s="25" t="s">
        <v>7178</v>
      </c>
      <c r="F1662" s="25" t="s">
        <v>3980</v>
      </c>
      <c r="G1662" s="26">
        <v>1</v>
      </c>
      <c r="H1662">
        <v>14</v>
      </c>
      <c r="I1662">
        <v>2.0000000000000004</v>
      </c>
      <c r="J1662">
        <v>1</v>
      </c>
      <c r="K1662">
        <v>13</v>
      </c>
      <c r="L1662">
        <v>0</v>
      </c>
      <c r="M1662">
        <v>0</v>
      </c>
      <c r="N1662">
        <v>20</v>
      </c>
      <c r="O1662">
        <v>8.9999999999999982</v>
      </c>
      <c r="P1662">
        <v>0</v>
      </c>
      <c r="Q1662">
        <v>22</v>
      </c>
      <c r="R1662">
        <v>3.0000000000000009</v>
      </c>
      <c r="S1662">
        <v>0.99999999999999989</v>
      </c>
      <c r="T1662">
        <v>20</v>
      </c>
      <c r="U1662">
        <v>0</v>
      </c>
      <c r="V1662">
        <v>0</v>
      </c>
      <c r="W1662">
        <v>24</v>
      </c>
      <c r="X1662">
        <v>3.0000000000000009</v>
      </c>
      <c r="Y1662">
        <v>1.9999999999999996</v>
      </c>
      <c r="Z1662">
        <v>19</v>
      </c>
      <c r="AA1662">
        <v>0</v>
      </c>
      <c r="AB1662">
        <v>2</v>
      </c>
      <c r="AC1662">
        <v>20</v>
      </c>
      <c r="AD1662">
        <v>3.9999999999999996</v>
      </c>
      <c r="AE1662">
        <v>0.99999999999999989</v>
      </c>
      <c r="AF1662">
        <v>21</v>
      </c>
      <c r="AG1662">
        <v>2</v>
      </c>
      <c r="AH1662">
        <v>0</v>
      </c>
      <c r="AI1662">
        <v>20</v>
      </c>
      <c r="AJ1662">
        <v>0.99999999999999989</v>
      </c>
      <c r="AK1662">
        <v>0.99999999999999989</v>
      </c>
      <c r="AL1662">
        <v>20</v>
      </c>
      <c r="AM1662">
        <v>0.99999999999999989</v>
      </c>
      <c r="AN1662">
        <v>0.99999999999999989</v>
      </c>
    </row>
    <row r="1663" spans="1:40" ht="17.100000000000001" customHeight="1" x14ac:dyDescent="0.25">
      <c r="A1663" s="25" t="s">
        <v>3911</v>
      </c>
      <c r="B1663" s="25" t="s">
        <v>6550</v>
      </c>
      <c r="C1663" s="25" t="s">
        <v>3977</v>
      </c>
      <c r="D1663" s="25" t="s">
        <v>3976</v>
      </c>
      <c r="E1663" s="25" t="s">
        <v>7178</v>
      </c>
      <c r="F1663" s="25" t="s">
        <v>3979</v>
      </c>
      <c r="G1663" s="26">
        <v>2</v>
      </c>
      <c r="H1663">
        <v>4</v>
      </c>
      <c r="I1663">
        <v>0</v>
      </c>
      <c r="J1663">
        <v>0</v>
      </c>
      <c r="K1663">
        <v>4</v>
      </c>
      <c r="L1663">
        <v>1</v>
      </c>
      <c r="M1663">
        <v>0</v>
      </c>
      <c r="N1663">
        <v>7</v>
      </c>
      <c r="O1663">
        <v>2.0000000000000004</v>
      </c>
      <c r="P1663">
        <v>0</v>
      </c>
      <c r="Q1663">
        <v>5</v>
      </c>
      <c r="R1663">
        <v>0</v>
      </c>
      <c r="S1663">
        <v>0</v>
      </c>
      <c r="T1663">
        <v>2</v>
      </c>
      <c r="U1663">
        <v>0</v>
      </c>
      <c r="V1663">
        <v>0</v>
      </c>
      <c r="W1663">
        <v>3</v>
      </c>
      <c r="X1663">
        <v>0</v>
      </c>
      <c r="Y1663">
        <v>0</v>
      </c>
      <c r="Z1663">
        <v>3</v>
      </c>
      <c r="AA1663">
        <v>0</v>
      </c>
      <c r="AB1663">
        <v>0</v>
      </c>
      <c r="AC1663">
        <v>3</v>
      </c>
      <c r="AD1663">
        <v>0</v>
      </c>
      <c r="AE1663">
        <v>0</v>
      </c>
      <c r="AF1663">
        <v>8</v>
      </c>
      <c r="AG1663">
        <v>0</v>
      </c>
      <c r="AH1663">
        <v>0</v>
      </c>
      <c r="AI1663">
        <v>7</v>
      </c>
      <c r="AJ1663">
        <v>0</v>
      </c>
      <c r="AK1663">
        <v>0</v>
      </c>
      <c r="AL1663">
        <v>7</v>
      </c>
      <c r="AM1663">
        <v>0</v>
      </c>
      <c r="AN1663">
        <v>0</v>
      </c>
    </row>
    <row r="1664" spans="1:40" ht="17.100000000000001" customHeight="1" x14ac:dyDescent="0.25">
      <c r="A1664" s="25" t="s">
        <v>3911</v>
      </c>
      <c r="B1664" s="25" t="s">
        <v>6550</v>
      </c>
      <c r="C1664" s="25" t="s">
        <v>3977</v>
      </c>
      <c r="D1664" s="25" t="s">
        <v>3976</v>
      </c>
      <c r="E1664" s="25" t="s">
        <v>7178</v>
      </c>
      <c r="F1664" s="25" t="s">
        <v>3978</v>
      </c>
      <c r="G1664" s="26">
        <v>3</v>
      </c>
      <c r="H1664">
        <v>0</v>
      </c>
      <c r="I1664">
        <v>0</v>
      </c>
      <c r="J1664">
        <v>0</v>
      </c>
      <c r="K1664">
        <v>1</v>
      </c>
      <c r="L1664">
        <v>0</v>
      </c>
      <c r="M1664">
        <v>0</v>
      </c>
      <c r="N1664">
        <v>1</v>
      </c>
      <c r="O1664">
        <v>0</v>
      </c>
      <c r="P1664">
        <v>0</v>
      </c>
      <c r="Q1664">
        <v>2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1</v>
      </c>
      <c r="X1664">
        <v>0</v>
      </c>
      <c r="Y1664">
        <v>0</v>
      </c>
      <c r="Z1664">
        <v>2</v>
      </c>
      <c r="AA1664">
        <v>0</v>
      </c>
      <c r="AB1664">
        <v>0</v>
      </c>
      <c r="AC1664">
        <v>3</v>
      </c>
      <c r="AD1664">
        <v>0</v>
      </c>
      <c r="AE1664">
        <v>0</v>
      </c>
      <c r="AF1664">
        <v>1</v>
      </c>
      <c r="AG1664">
        <v>0</v>
      </c>
      <c r="AH1664">
        <v>0</v>
      </c>
      <c r="AI1664">
        <v>2</v>
      </c>
      <c r="AJ1664">
        <v>0</v>
      </c>
      <c r="AK1664">
        <v>0</v>
      </c>
      <c r="AL1664">
        <v>2</v>
      </c>
      <c r="AM1664">
        <v>0</v>
      </c>
      <c r="AN1664">
        <v>0</v>
      </c>
    </row>
    <row r="1665" spans="1:40" ht="17.100000000000001" customHeight="1" x14ac:dyDescent="0.25">
      <c r="A1665" s="25" t="s">
        <v>3911</v>
      </c>
      <c r="B1665" s="25" t="s">
        <v>6550</v>
      </c>
      <c r="C1665" s="25" t="s">
        <v>3977</v>
      </c>
      <c r="D1665" s="25" t="s">
        <v>3976</v>
      </c>
      <c r="E1665" s="25" t="s">
        <v>7178</v>
      </c>
      <c r="F1665" s="25" t="s">
        <v>3975</v>
      </c>
      <c r="G1665" s="26">
        <v>4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1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</row>
    <row r="1666" spans="1:40" ht="17.100000000000001" customHeight="1" x14ac:dyDescent="0.25">
      <c r="A1666" s="25" t="s">
        <v>3911</v>
      </c>
      <c r="B1666" s="25" t="s">
        <v>6550</v>
      </c>
      <c r="C1666" s="25" t="s">
        <v>1660</v>
      </c>
      <c r="D1666" s="25" t="s">
        <v>3971</v>
      </c>
      <c r="E1666" s="25" t="s">
        <v>6560</v>
      </c>
      <c r="F1666" s="25" t="s">
        <v>3974</v>
      </c>
      <c r="G1666" s="26">
        <v>1</v>
      </c>
      <c r="H1666">
        <v>99</v>
      </c>
      <c r="I1666">
        <v>47.000000000000007</v>
      </c>
      <c r="J1666">
        <v>2</v>
      </c>
      <c r="K1666">
        <v>102</v>
      </c>
      <c r="L1666">
        <v>7.9999999999999973</v>
      </c>
      <c r="M1666">
        <v>4.9999999999999991</v>
      </c>
      <c r="N1666">
        <v>130</v>
      </c>
      <c r="O1666">
        <v>34.000000000000007</v>
      </c>
      <c r="P1666">
        <v>23.000000000000011</v>
      </c>
      <c r="Q1666">
        <v>103</v>
      </c>
      <c r="R1666">
        <v>1.9999999999999998</v>
      </c>
      <c r="S1666">
        <v>2.0000000000000009</v>
      </c>
      <c r="T1666">
        <v>107</v>
      </c>
      <c r="U1666">
        <v>6.9999999999999982</v>
      </c>
      <c r="V1666">
        <v>12</v>
      </c>
      <c r="W1666">
        <v>108</v>
      </c>
      <c r="X1666">
        <v>14.000000000000009</v>
      </c>
      <c r="Y1666">
        <v>28</v>
      </c>
      <c r="Z1666">
        <v>112</v>
      </c>
      <c r="AA1666">
        <v>29.000000000000014</v>
      </c>
      <c r="AB1666">
        <v>9</v>
      </c>
      <c r="AC1666">
        <v>115</v>
      </c>
      <c r="AD1666">
        <v>10.999999999999996</v>
      </c>
      <c r="AE1666">
        <v>3.0000000000000009</v>
      </c>
      <c r="AF1666">
        <v>111</v>
      </c>
      <c r="AG1666">
        <v>4.9999999999999991</v>
      </c>
      <c r="AH1666">
        <v>5.0000000000000009</v>
      </c>
      <c r="AI1666">
        <v>118</v>
      </c>
      <c r="AJ1666">
        <v>13</v>
      </c>
      <c r="AK1666">
        <v>5.9999999999999973</v>
      </c>
      <c r="AL1666">
        <v>116</v>
      </c>
      <c r="AM1666">
        <v>6.9999999999999991</v>
      </c>
      <c r="AN1666">
        <v>8.9999999999999964</v>
      </c>
    </row>
    <row r="1667" spans="1:40" ht="17.100000000000001" customHeight="1" x14ac:dyDescent="0.25">
      <c r="A1667" s="25" t="s">
        <v>3911</v>
      </c>
      <c r="B1667" s="25" t="s">
        <v>6550</v>
      </c>
      <c r="C1667" s="25" t="s">
        <v>1660</v>
      </c>
      <c r="D1667" s="25" t="s">
        <v>3971</v>
      </c>
      <c r="E1667" s="25" t="s">
        <v>6560</v>
      </c>
      <c r="F1667" s="25" t="s">
        <v>3973</v>
      </c>
      <c r="G1667" s="26">
        <v>2</v>
      </c>
      <c r="H1667">
        <v>10</v>
      </c>
      <c r="I1667">
        <v>1</v>
      </c>
      <c r="J1667">
        <v>0.99999999999999989</v>
      </c>
      <c r="K1667">
        <v>11</v>
      </c>
      <c r="L1667">
        <v>0</v>
      </c>
      <c r="M1667">
        <v>0</v>
      </c>
      <c r="N1667">
        <v>17</v>
      </c>
      <c r="O1667">
        <v>2</v>
      </c>
      <c r="P1667">
        <v>1.0000000000000002</v>
      </c>
      <c r="Q1667">
        <v>19</v>
      </c>
      <c r="R1667">
        <v>2.0000000000000004</v>
      </c>
      <c r="S1667">
        <v>0</v>
      </c>
      <c r="T1667">
        <v>21</v>
      </c>
      <c r="U1667">
        <v>0</v>
      </c>
      <c r="V1667">
        <v>0</v>
      </c>
      <c r="W1667">
        <v>19</v>
      </c>
      <c r="X1667">
        <v>0</v>
      </c>
      <c r="Y1667">
        <v>2</v>
      </c>
      <c r="Z1667">
        <v>20</v>
      </c>
      <c r="AA1667">
        <v>4</v>
      </c>
      <c r="AB1667">
        <v>0</v>
      </c>
      <c r="AC1667">
        <v>18</v>
      </c>
      <c r="AD1667">
        <v>0</v>
      </c>
      <c r="AE1667">
        <v>2</v>
      </c>
      <c r="AF1667">
        <v>21</v>
      </c>
      <c r="AG1667">
        <v>1</v>
      </c>
      <c r="AH1667">
        <v>0</v>
      </c>
      <c r="AI1667">
        <v>20</v>
      </c>
      <c r="AJ1667">
        <v>1.9999999999999998</v>
      </c>
      <c r="AK1667">
        <v>0</v>
      </c>
      <c r="AL1667">
        <v>20</v>
      </c>
      <c r="AM1667">
        <v>0.99999999999999989</v>
      </c>
      <c r="AN1667">
        <v>0</v>
      </c>
    </row>
    <row r="1668" spans="1:40" ht="17.100000000000001" customHeight="1" x14ac:dyDescent="0.25">
      <c r="A1668" s="25" t="s">
        <v>3911</v>
      </c>
      <c r="B1668" s="25" t="s">
        <v>6550</v>
      </c>
      <c r="C1668" s="25" t="s">
        <v>1660</v>
      </c>
      <c r="D1668" s="25" t="s">
        <v>3971</v>
      </c>
      <c r="E1668" s="25" t="s">
        <v>6560</v>
      </c>
      <c r="F1668" s="25" t="s">
        <v>3972</v>
      </c>
      <c r="G1668" s="26">
        <v>3</v>
      </c>
      <c r="H1668">
        <v>6</v>
      </c>
      <c r="I1668">
        <v>1</v>
      </c>
      <c r="J1668">
        <v>1</v>
      </c>
      <c r="K1668">
        <v>4</v>
      </c>
      <c r="L1668">
        <v>0</v>
      </c>
      <c r="M1668">
        <v>1</v>
      </c>
      <c r="N1668">
        <v>4</v>
      </c>
      <c r="O1668">
        <v>0</v>
      </c>
      <c r="P1668">
        <v>0</v>
      </c>
      <c r="Q1668">
        <v>6</v>
      </c>
      <c r="R1668">
        <v>0</v>
      </c>
      <c r="S1668">
        <v>0</v>
      </c>
      <c r="T1668">
        <v>3</v>
      </c>
      <c r="U1668">
        <v>0</v>
      </c>
      <c r="V1668">
        <v>0</v>
      </c>
      <c r="W1668">
        <v>4</v>
      </c>
      <c r="X1668">
        <v>0</v>
      </c>
      <c r="Y1668">
        <v>0</v>
      </c>
      <c r="Z1668">
        <v>3</v>
      </c>
      <c r="AA1668">
        <v>0</v>
      </c>
      <c r="AB1668">
        <v>0</v>
      </c>
      <c r="AC1668">
        <v>4</v>
      </c>
      <c r="AD1668">
        <v>1</v>
      </c>
      <c r="AE1668">
        <v>1</v>
      </c>
      <c r="AF1668">
        <v>3</v>
      </c>
      <c r="AG1668">
        <v>0</v>
      </c>
      <c r="AH1668">
        <v>0</v>
      </c>
      <c r="AI1668">
        <v>5</v>
      </c>
      <c r="AJ1668">
        <v>0</v>
      </c>
      <c r="AK1668">
        <v>0</v>
      </c>
      <c r="AL1668">
        <v>5</v>
      </c>
      <c r="AM1668">
        <v>0</v>
      </c>
      <c r="AN1668">
        <v>0</v>
      </c>
    </row>
    <row r="1669" spans="1:40" ht="17.100000000000001" customHeight="1" x14ac:dyDescent="0.25">
      <c r="A1669" s="25" t="s">
        <v>3911</v>
      </c>
      <c r="B1669" s="25" t="s">
        <v>6550</v>
      </c>
      <c r="C1669" s="25" t="s">
        <v>1660</v>
      </c>
      <c r="D1669" s="25" t="s">
        <v>3971</v>
      </c>
      <c r="E1669" s="25" t="s">
        <v>6560</v>
      </c>
      <c r="F1669" s="25" t="s">
        <v>3970</v>
      </c>
      <c r="G1669" s="26">
        <v>4</v>
      </c>
      <c r="H1669">
        <v>2</v>
      </c>
      <c r="I1669">
        <v>0</v>
      </c>
      <c r="J1669">
        <v>0</v>
      </c>
      <c r="K1669">
        <v>4</v>
      </c>
      <c r="L1669">
        <v>0</v>
      </c>
      <c r="M1669">
        <v>0</v>
      </c>
      <c r="N1669">
        <v>3</v>
      </c>
      <c r="O1669">
        <v>0</v>
      </c>
      <c r="P1669">
        <v>0</v>
      </c>
      <c r="Q1669">
        <v>1</v>
      </c>
      <c r="R1669">
        <v>0</v>
      </c>
      <c r="S1669">
        <v>0</v>
      </c>
      <c r="T1669">
        <v>2</v>
      </c>
      <c r="U1669">
        <v>0</v>
      </c>
      <c r="V1669">
        <v>0</v>
      </c>
      <c r="W1669">
        <v>1</v>
      </c>
      <c r="X1669">
        <v>0</v>
      </c>
      <c r="Y1669">
        <v>0</v>
      </c>
      <c r="Z1669">
        <v>2</v>
      </c>
      <c r="AA1669">
        <v>0</v>
      </c>
      <c r="AB1669">
        <v>0</v>
      </c>
      <c r="AC1669">
        <v>2</v>
      </c>
      <c r="AD1669">
        <v>0</v>
      </c>
      <c r="AE1669">
        <v>0</v>
      </c>
      <c r="AF1669">
        <v>1</v>
      </c>
      <c r="AG1669">
        <v>0</v>
      </c>
      <c r="AH1669">
        <v>0</v>
      </c>
      <c r="AI1669">
        <v>1</v>
      </c>
      <c r="AJ1669">
        <v>0</v>
      </c>
      <c r="AK1669">
        <v>0</v>
      </c>
      <c r="AL1669">
        <v>1</v>
      </c>
      <c r="AM1669">
        <v>0</v>
      </c>
      <c r="AN1669">
        <v>0</v>
      </c>
    </row>
    <row r="1670" spans="1:40" ht="17.100000000000001" customHeight="1" x14ac:dyDescent="0.25">
      <c r="A1670" s="25" t="s">
        <v>3911</v>
      </c>
      <c r="B1670" s="25" t="s">
        <v>6550</v>
      </c>
      <c r="C1670" s="25" t="s">
        <v>314</v>
      </c>
      <c r="D1670" s="25" t="s">
        <v>3966</v>
      </c>
      <c r="E1670" s="25" t="s">
        <v>6561</v>
      </c>
      <c r="F1670" s="25" t="s">
        <v>3969</v>
      </c>
      <c r="G1670" s="26">
        <v>1</v>
      </c>
      <c r="H1670">
        <v>340</v>
      </c>
      <c r="I1670">
        <v>58.00000000000005</v>
      </c>
      <c r="J1670">
        <v>23</v>
      </c>
      <c r="K1670">
        <v>450</v>
      </c>
      <c r="L1670">
        <v>139</v>
      </c>
      <c r="M1670">
        <v>33.000000000000021</v>
      </c>
      <c r="N1670">
        <v>432</v>
      </c>
      <c r="O1670">
        <v>53.000000000000028</v>
      </c>
      <c r="P1670">
        <v>34.000000000000028</v>
      </c>
      <c r="Q1670">
        <v>412</v>
      </c>
      <c r="R1670">
        <v>24</v>
      </c>
      <c r="S1670">
        <v>20</v>
      </c>
      <c r="T1670">
        <v>424</v>
      </c>
      <c r="U1670">
        <v>37.999999999999979</v>
      </c>
      <c r="V1670">
        <v>22.999999999999986</v>
      </c>
      <c r="W1670">
        <v>470</v>
      </c>
      <c r="X1670">
        <v>74.000000000000071</v>
      </c>
      <c r="Y1670">
        <v>24.000000000000004</v>
      </c>
      <c r="Z1670">
        <v>482</v>
      </c>
      <c r="AA1670">
        <v>49.000000000000014</v>
      </c>
      <c r="AB1670">
        <v>26.999999999999968</v>
      </c>
      <c r="AC1670">
        <v>516</v>
      </c>
      <c r="AD1670">
        <v>41.999999999999986</v>
      </c>
      <c r="AE1670">
        <v>83.999999999999957</v>
      </c>
      <c r="AF1670">
        <v>446</v>
      </c>
      <c r="AG1670">
        <v>41.000000000000028</v>
      </c>
      <c r="AH1670">
        <v>33.000000000000007</v>
      </c>
      <c r="AI1670">
        <v>492</v>
      </c>
      <c r="AJ1670">
        <v>80.000000000000099</v>
      </c>
      <c r="AK1670">
        <v>23.999999999999979</v>
      </c>
      <c r="AL1670">
        <v>479</v>
      </c>
      <c r="AM1670">
        <v>32.999999999999993</v>
      </c>
      <c r="AN1670">
        <v>38.999999999999993</v>
      </c>
    </row>
    <row r="1671" spans="1:40" ht="17.100000000000001" customHeight="1" x14ac:dyDescent="0.25">
      <c r="A1671" s="25" t="s">
        <v>3911</v>
      </c>
      <c r="B1671" s="25" t="s">
        <v>6550</v>
      </c>
      <c r="C1671" s="25" t="s">
        <v>314</v>
      </c>
      <c r="D1671" s="25" t="s">
        <v>3966</v>
      </c>
      <c r="E1671" s="25" t="s">
        <v>6561</v>
      </c>
      <c r="F1671" s="25" t="s">
        <v>3968</v>
      </c>
      <c r="G1671" s="26">
        <v>2</v>
      </c>
      <c r="H1671">
        <v>57</v>
      </c>
      <c r="I1671">
        <v>6.0000000000000009</v>
      </c>
      <c r="J1671">
        <v>2</v>
      </c>
      <c r="K1671">
        <v>90</v>
      </c>
      <c r="L1671">
        <v>16.000000000000007</v>
      </c>
      <c r="M1671">
        <v>2.0000000000000004</v>
      </c>
      <c r="N1671">
        <v>130</v>
      </c>
      <c r="O1671">
        <v>6.9999999999999991</v>
      </c>
      <c r="P1671">
        <v>4.0000000000000018</v>
      </c>
      <c r="Q1671">
        <v>132</v>
      </c>
      <c r="R1671">
        <v>4.0000000000000036</v>
      </c>
      <c r="S1671">
        <v>3.0000000000000013</v>
      </c>
      <c r="T1671">
        <v>122</v>
      </c>
      <c r="U1671">
        <v>0</v>
      </c>
      <c r="V1671">
        <v>0</v>
      </c>
      <c r="W1671">
        <v>135</v>
      </c>
      <c r="X1671">
        <v>10.000000000000002</v>
      </c>
      <c r="Y1671">
        <v>0</v>
      </c>
      <c r="Z1671">
        <v>145</v>
      </c>
      <c r="AA1671">
        <v>7.0000000000000018</v>
      </c>
      <c r="AB1671">
        <v>14.000000000000005</v>
      </c>
      <c r="AC1671">
        <v>115</v>
      </c>
      <c r="AD1671">
        <v>4.0000000000000018</v>
      </c>
      <c r="AE1671">
        <v>12.000000000000002</v>
      </c>
      <c r="AF1671">
        <v>102</v>
      </c>
      <c r="AG1671">
        <v>4.0000000000000018</v>
      </c>
      <c r="AH1671">
        <v>3</v>
      </c>
      <c r="AI1671">
        <v>101</v>
      </c>
      <c r="AJ1671">
        <v>6.9999999999999982</v>
      </c>
      <c r="AK1671">
        <v>0</v>
      </c>
      <c r="AL1671">
        <v>122</v>
      </c>
      <c r="AM1671">
        <v>9.0000000000000018</v>
      </c>
      <c r="AN1671">
        <v>10.999999999999998</v>
      </c>
    </row>
    <row r="1672" spans="1:40" ht="17.100000000000001" customHeight="1" x14ac:dyDescent="0.25">
      <c r="A1672" s="25" t="s">
        <v>3911</v>
      </c>
      <c r="B1672" s="25" t="s">
        <v>6550</v>
      </c>
      <c r="C1672" s="25" t="s">
        <v>314</v>
      </c>
      <c r="D1672" s="25" t="s">
        <v>3966</v>
      </c>
      <c r="E1672" s="25" t="s">
        <v>6561</v>
      </c>
      <c r="F1672" s="25" t="s">
        <v>3967</v>
      </c>
      <c r="G1672" s="26">
        <v>3</v>
      </c>
      <c r="H1672">
        <v>6</v>
      </c>
      <c r="I1672">
        <v>1</v>
      </c>
      <c r="J1672">
        <v>0</v>
      </c>
      <c r="K1672">
        <v>8</v>
      </c>
      <c r="L1672">
        <v>2</v>
      </c>
      <c r="M1672">
        <v>0</v>
      </c>
      <c r="N1672">
        <v>12</v>
      </c>
      <c r="O1672">
        <v>1</v>
      </c>
      <c r="P1672">
        <v>1</v>
      </c>
      <c r="Q1672">
        <v>15</v>
      </c>
      <c r="R1672">
        <v>1.0000000000000002</v>
      </c>
      <c r="S1672">
        <v>0</v>
      </c>
      <c r="T1672">
        <v>18</v>
      </c>
      <c r="U1672">
        <v>0</v>
      </c>
      <c r="V1672">
        <v>0</v>
      </c>
      <c r="W1672">
        <v>15</v>
      </c>
      <c r="X1672">
        <v>2</v>
      </c>
      <c r="Y1672">
        <v>0</v>
      </c>
      <c r="Z1672">
        <v>16</v>
      </c>
      <c r="AA1672">
        <v>0</v>
      </c>
      <c r="AB1672">
        <v>0</v>
      </c>
      <c r="AC1672">
        <v>14</v>
      </c>
      <c r="AD1672">
        <v>0</v>
      </c>
      <c r="AE1672">
        <v>1.0000000000000002</v>
      </c>
      <c r="AF1672">
        <v>8</v>
      </c>
      <c r="AG1672">
        <v>0</v>
      </c>
      <c r="AH1672">
        <v>0</v>
      </c>
      <c r="AI1672">
        <v>11</v>
      </c>
      <c r="AJ1672">
        <v>0</v>
      </c>
      <c r="AK1672">
        <v>0</v>
      </c>
      <c r="AL1672">
        <v>9</v>
      </c>
      <c r="AM1672">
        <v>0</v>
      </c>
      <c r="AN1672">
        <v>0</v>
      </c>
    </row>
    <row r="1673" spans="1:40" ht="17.100000000000001" customHeight="1" x14ac:dyDescent="0.25">
      <c r="A1673" s="25" t="s">
        <v>3911</v>
      </c>
      <c r="B1673" s="25" t="s">
        <v>6550</v>
      </c>
      <c r="C1673" s="25" t="s">
        <v>314</v>
      </c>
      <c r="D1673" s="25" t="s">
        <v>3966</v>
      </c>
      <c r="E1673" s="25" t="s">
        <v>6561</v>
      </c>
      <c r="F1673" s="25" t="s">
        <v>3965</v>
      </c>
      <c r="G1673" s="26">
        <v>4</v>
      </c>
      <c r="H1673">
        <v>2</v>
      </c>
      <c r="I1673">
        <v>0</v>
      </c>
      <c r="J1673">
        <v>0</v>
      </c>
      <c r="K1673">
        <v>2</v>
      </c>
      <c r="L1673">
        <v>0</v>
      </c>
      <c r="M1673">
        <v>0</v>
      </c>
      <c r="N1673">
        <v>2</v>
      </c>
      <c r="O1673">
        <v>0</v>
      </c>
      <c r="P1673">
        <v>0</v>
      </c>
      <c r="Q1673">
        <v>2</v>
      </c>
      <c r="R1673">
        <v>0</v>
      </c>
      <c r="S1673">
        <v>0</v>
      </c>
      <c r="T1673">
        <v>2</v>
      </c>
      <c r="U1673">
        <v>0</v>
      </c>
      <c r="V1673">
        <v>0</v>
      </c>
      <c r="W1673">
        <v>3</v>
      </c>
      <c r="X1673">
        <v>0</v>
      </c>
      <c r="Y1673">
        <v>0</v>
      </c>
      <c r="Z1673">
        <v>2</v>
      </c>
      <c r="AA1673">
        <v>0</v>
      </c>
      <c r="AB1673">
        <v>0</v>
      </c>
      <c r="AC1673">
        <v>3</v>
      </c>
      <c r="AD1673">
        <v>0</v>
      </c>
      <c r="AE1673">
        <v>0</v>
      </c>
      <c r="AF1673">
        <v>4</v>
      </c>
      <c r="AG1673">
        <v>1</v>
      </c>
      <c r="AH1673">
        <v>0</v>
      </c>
      <c r="AI1673">
        <v>4</v>
      </c>
      <c r="AJ1673">
        <v>0</v>
      </c>
      <c r="AK1673">
        <v>0</v>
      </c>
      <c r="AL1673">
        <v>6</v>
      </c>
      <c r="AM1673">
        <v>1</v>
      </c>
      <c r="AN1673">
        <v>2</v>
      </c>
    </row>
    <row r="1674" spans="1:40" ht="17.100000000000001" customHeight="1" x14ac:dyDescent="0.25">
      <c r="A1674" s="25" t="s">
        <v>3911</v>
      </c>
      <c r="B1674" s="25" t="s">
        <v>6550</v>
      </c>
      <c r="C1674" s="25" t="s">
        <v>819</v>
      </c>
      <c r="D1674" s="25" t="s">
        <v>3961</v>
      </c>
      <c r="E1674" s="25" t="s">
        <v>6562</v>
      </c>
      <c r="F1674" s="25" t="s">
        <v>3964</v>
      </c>
      <c r="G1674" s="26">
        <v>1</v>
      </c>
      <c r="H1674">
        <v>64</v>
      </c>
      <c r="I1674">
        <v>11.000000000000002</v>
      </c>
      <c r="J1674">
        <v>19.000000000000004</v>
      </c>
      <c r="K1674">
        <v>62</v>
      </c>
      <c r="L1674">
        <v>11.999999999999995</v>
      </c>
      <c r="M1674">
        <v>2.0000000000000004</v>
      </c>
      <c r="N1674">
        <v>95</v>
      </c>
      <c r="O1674">
        <v>36.000000000000007</v>
      </c>
      <c r="P1674">
        <v>9.0000000000000053</v>
      </c>
      <c r="Q1674">
        <v>76</v>
      </c>
      <c r="R1674">
        <v>8.0000000000000036</v>
      </c>
      <c r="S1674">
        <v>2.0000000000000004</v>
      </c>
      <c r="T1674">
        <v>103</v>
      </c>
      <c r="U1674">
        <v>12</v>
      </c>
      <c r="V1674">
        <v>10.000000000000002</v>
      </c>
      <c r="W1674">
        <v>113</v>
      </c>
      <c r="X1674">
        <v>18.999999999999996</v>
      </c>
      <c r="Y1674">
        <v>6.0000000000000018</v>
      </c>
      <c r="Z1674">
        <v>133</v>
      </c>
      <c r="AA1674">
        <v>19.000000000000004</v>
      </c>
      <c r="AB1674">
        <v>6.9999999999999991</v>
      </c>
      <c r="AC1674">
        <v>143</v>
      </c>
      <c r="AD1674">
        <v>7.0000000000000044</v>
      </c>
      <c r="AE1674">
        <v>2.0000000000000009</v>
      </c>
      <c r="AF1674">
        <v>138</v>
      </c>
      <c r="AG1674">
        <v>3.0000000000000013</v>
      </c>
      <c r="AH1674">
        <v>1.0000000000000004</v>
      </c>
      <c r="AI1674">
        <v>132</v>
      </c>
      <c r="AJ1674">
        <v>13.999999999999998</v>
      </c>
      <c r="AK1674">
        <v>4.0000000000000009</v>
      </c>
      <c r="AL1674">
        <v>135</v>
      </c>
      <c r="AM1674">
        <v>7.0000000000000053</v>
      </c>
      <c r="AN1674">
        <v>11.999999999999996</v>
      </c>
    </row>
    <row r="1675" spans="1:40" ht="17.100000000000001" customHeight="1" x14ac:dyDescent="0.25">
      <c r="A1675" s="25" t="s">
        <v>3911</v>
      </c>
      <c r="B1675" s="25" t="s">
        <v>6550</v>
      </c>
      <c r="C1675" s="25" t="s">
        <v>819</v>
      </c>
      <c r="D1675" s="25" t="s">
        <v>3961</v>
      </c>
      <c r="E1675" s="25" t="s">
        <v>6562</v>
      </c>
      <c r="F1675" s="25" t="s">
        <v>3963</v>
      </c>
      <c r="G1675" s="26">
        <v>2</v>
      </c>
      <c r="H1675">
        <v>13</v>
      </c>
      <c r="I1675">
        <v>4</v>
      </c>
      <c r="J1675">
        <v>0</v>
      </c>
      <c r="K1675">
        <v>11</v>
      </c>
      <c r="L1675">
        <v>0</v>
      </c>
      <c r="M1675">
        <v>0</v>
      </c>
      <c r="N1675">
        <v>14</v>
      </c>
      <c r="O1675">
        <v>1</v>
      </c>
      <c r="P1675">
        <v>0</v>
      </c>
      <c r="Q1675">
        <v>25</v>
      </c>
      <c r="R1675">
        <v>0</v>
      </c>
      <c r="S1675">
        <v>0</v>
      </c>
      <c r="T1675">
        <v>16</v>
      </c>
      <c r="U1675">
        <v>0</v>
      </c>
      <c r="V1675">
        <v>0</v>
      </c>
      <c r="W1675">
        <v>13</v>
      </c>
      <c r="X1675">
        <v>0</v>
      </c>
      <c r="Y1675">
        <v>0</v>
      </c>
      <c r="Z1675">
        <v>15</v>
      </c>
      <c r="AA1675">
        <v>0</v>
      </c>
      <c r="AB1675">
        <v>0</v>
      </c>
      <c r="AC1675">
        <v>16</v>
      </c>
      <c r="AD1675">
        <v>0</v>
      </c>
      <c r="AE1675">
        <v>0</v>
      </c>
      <c r="AF1675">
        <v>17</v>
      </c>
      <c r="AG1675">
        <v>2</v>
      </c>
      <c r="AH1675">
        <v>1.0000000000000002</v>
      </c>
      <c r="AI1675">
        <v>22</v>
      </c>
      <c r="AJ1675">
        <v>2.0000000000000004</v>
      </c>
      <c r="AK1675">
        <v>0.99999999999999989</v>
      </c>
      <c r="AL1675">
        <v>22</v>
      </c>
      <c r="AM1675">
        <v>2.0000000000000004</v>
      </c>
      <c r="AN1675">
        <v>3.0000000000000004</v>
      </c>
    </row>
    <row r="1676" spans="1:40" ht="17.100000000000001" customHeight="1" x14ac:dyDescent="0.25">
      <c r="A1676" s="25" t="s">
        <v>3911</v>
      </c>
      <c r="B1676" s="25" t="s">
        <v>6550</v>
      </c>
      <c r="C1676" s="25" t="s">
        <v>819</v>
      </c>
      <c r="D1676" s="25" t="s">
        <v>3961</v>
      </c>
      <c r="E1676" s="25" t="s">
        <v>6562</v>
      </c>
      <c r="F1676" s="25" t="s">
        <v>3962</v>
      </c>
      <c r="G1676" s="26">
        <v>3</v>
      </c>
      <c r="H1676">
        <v>2</v>
      </c>
      <c r="I1676">
        <v>0</v>
      </c>
      <c r="J1676">
        <v>0</v>
      </c>
      <c r="K1676">
        <v>2</v>
      </c>
      <c r="L1676">
        <v>0</v>
      </c>
      <c r="M1676">
        <v>0</v>
      </c>
      <c r="N1676">
        <v>1</v>
      </c>
      <c r="O1676">
        <v>1</v>
      </c>
      <c r="P1676">
        <v>0</v>
      </c>
      <c r="Q1676">
        <v>2</v>
      </c>
      <c r="R1676">
        <v>0</v>
      </c>
      <c r="S1676">
        <v>0</v>
      </c>
      <c r="T1676">
        <v>1</v>
      </c>
      <c r="U1676">
        <v>0</v>
      </c>
      <c r="V1676">
        <v>0</v>
      </c>
      <c r="W1676">
        <v>2</v>
      </c>
      <c r="X1676">
        <v>0</v>
      </c>
      <c r="Y1676">
        <v>0</v>
      </c>
      <c r="Z1676">
        <v>2</v>
      </c>
      <c r="AA1676">
        <v>0</v>
      </c>
      <c r="AB1676">
        <v>0</v>
      </c>
      <c r="AC1676">
        <v>2</v>
      </c>
      <c r="AD1676">
        <v>0</v>
      </c>
      <c r="AE1676">
        <v>0</v>
      </c>
      <c r="AF1676">
        <v>4</v>
      </c>
      <c r="AG1676">
        <v>0</v>
      </c>
      <c r="AH1676">
        <v>0</v>
      </c>
      <c r="AI1676">
        <v>2</v>
      </c>
      <c r="AJ1676">
        <v>0</v>
      </c>
      <c r="AK1676">
        <v>0</v>
      </c>
      <c r="AL1676">
        <v>3</v>
      </c>
      <c r="AM1676">
        <v>0</v>
      </c>
      <c r="AN1676">
        <v>0</v>
      </c>
    </row>
    <row r="1677" spans="1:40" ht="17.100000000000001" customHeight="1" x14ac:dyDescent="0.25">
      <c r="A1677" s="25" t="s">
        <v>3911</v>
      </c>
      <c r="B1677" s="25" t="s">
        <v>6550</v>
      </c>
      <c r="C1677" s="25" t="s">
        <v>819</v>
      </c>
      <c r="D1677" s="25" t="s">
        <v>3961</v>
      </c>
      <c r="E1677" s="25" t="s">
        <v>6562</v>
      </c>
      <c r="F1677" s="25" t="s">
        <v>3960</v>
      </c>
      <c r="G1677" s="26">
        <v>4</v>
      </c>
      <c r="H1677">
        <v>1</v>
      </c>
      <c r="I1677">
        <v>0</v>
      </c>
      <c r="J1677">
        <v>0</v>
      </c>
      <c r="K1677">
        <v>1</v>
      </c>
      <c r="L1677">
        <v>0</v>
      </c>
      <c r="M1677">
        <v>0</v>
      </c>
      <c r="N1677">
        <v>2</v>
      </c>
      <c r="O1677">
        <v>0</v>
      </c>
      <c r="P1677">
        <v>0</v>
      </c>
      <c r="Q1677">
        <v>2</v>
      </c>
      <c r="R1677">
        <v>0</v>
      </c>
      <c r="S1677">
        <v>0</v>
      </c>
      <c r="T1677">
        <v>2</v>
      </c>
      <c r="U1677">
        <v>0</v>
      </c>
      <c r="V1677">
        <v>0</v>
      </c>
      <c r="W1677">
        <v>2</v>
      </c>
      <c r="X1677">
        <v>0</v>
      </c>
      <c r="Y1677">
        <v>0</v>
      </c>
      <c r="Z1677">
        <v>1</v>
      </c>
      <c r="AA1677">
        <v>0</v>
      </c>
      <c r="AB1677">
        <v>0</v>
      </c>
      <c r="AC1677">
        <v>1</v>
      </c>
      <c r="AD1677">
        <v>0</v>
      </c>
      <c r="AE1677">
        <v>0</v>
      </c>
      <c r="AF1677">
        <v>1</v>
      </c>
      <c r="AG1677">
        <v>0</v>
      </c>
      <c r="AH1677">
        <v>0</v>
      </c>
      <c r="AI1677">
        <v>1</v>
      </c>
      <c r="AJ1677">
        <v>0</v>
      </c>
      <c r="AK1677">
        <v>0</v>
      </c>
      <c r="AL1677">
        <v>1</v>
      </c>
      <c r="AM1677">
        <v>0</v>
      </c>
      <c r="AN1677">
        <v>0</v>
      </c>
    </row>
    <row r="1678" spans="1:40" ht="17.100000000000001" customHeight="1" x14ac:dyDescent="0.25">
      <c r="A1678" s="25" t="s">
        <v>3911</v>
      </c>
      <c r="B1678" s="25" t="s">
        <v>6550</v>
      </c>
      <c r="C1678" s="25" t="s">
        <v>3956</v>
      </c>
      <c r="D1678" s="25" t="s">
        <v>3955</v>
      </c>
      <c r="E1678" s="25" t="s">
        <v>6563</v>
      </c>
      <c r="F1678" s="25" t="s">
        <v>3959</v>
      </c>
      <c r="G1678" s="26">
        <v>1</v>
      </c>
      <c r="H1678">
        <v>134</v>
      </c>
      <c r="I1678">
        <v>55.000000000000036</v>
      </c>
      <c r="J1678">
        <v>6.0000000000000036</v>
      </c>
      <c r="K1678">
        <v>138</v>
      </c>
      <c r="L1678">
        <v>21.999999999999996</v>
      </c>
      <c r="M1678">
        <v>7.0000000000000018</v>
      </c>
      <c r="N1678">
        <v>163</v>
      </c>
      <c r="O1678">
        <v>35.000000000000007</v>
      </c>
      <c r="P1678">
        <v>4</v>
      </c>
      <c r="Q1678">
        <v>150</v>
      </c>
      <c r="R1678">
        <v>8.0000000000000053</v>
      </c>
      <c r="S1678">
        <v>6</v>
      </c>
      <c r="T1678">
        <v>164</v>
      </c>
      <c r="U1678">
        <v>10.999999999999995</v>
      </c>
      <c r="V1678">
        <v>1.0000000000000011</v>
      </c>
      <c r="W1678">
        <v>179</v>
      </c>
      <c r="X1678">
        <v>14.000000000000002</v>
      </c>
      <c r="Y1678">
        <v>6.9999999999999973</v>
      </c>
      <c r="Z1678">
        <v>172</v>
      </c>
      <c r="AA1678">
        <v>16.000000000000007</v>
      </c>
      <c r="AB1678">
        <v>3.0000000000000018</v>
      </c>
      <c r="AC1678">
        <v>181</v>
      </c>
      <c r="AD1678">
        <v>14.999999999999996</v>
      </c>
      <c r="AE1678">
        <v>5</v>
      </c>
      <c r="AF1678">
        <v>188</v>
      </c>
      <c r="AG1678">
        <v>20.999999999999996</v>
      </c>
      <c r="AH1678">
        <v>3.0000000000000022</v>
      </c>
      <c r="AI1678">
        <v>193</v>
      </c>
      <c r="AJ1678">
        <v>9.9999999999999982</v>
      </c>
      <c r="AK1678">
        <v>15.999999999999998</v>
      </c>
      <c r="AL1678">
        <v>184</v>
      </c>
      <c r="AM1678">
        <v>12.000000000000011</v>
      </c>
      <c r="AN1678">
        <v>10.999999999999995</v>
      </c>
    </row>
    <row r="1679" spans="1:40" ht="17.100000000000001" customHeight="1" x14ac:dyDescent="0.25">
      <c r="A1679" s="25" t="s">
        <v>3911</v>
      </c>
      <c r="B1679" s="25" t="s">
        <v>6550</v>
      </c>
      <c r="C1679" s="25" t="s">
        <v>3956</v>
      </c>
      <c r="D1679" s="25" t="s">
        <v>3955</v>
      </c>
      <c r="E1679" s="25" t="s">
        <v>6563</v>
      </c>
      <c r="F1679" s="25" t="s">
        <v>3958</v>
      </c>
      <c r="G1679" s="26">
        <v>2</v>
      </c>
      <c r="H1679">
        <v>35</v>
      </c>
      <c r="I1679">
        <v>9</v>
      </c>
      <c r="J1679">
        <v>0</v>
      </c>
      <c r="K1679">
        <v>40</v>
      </c>
      <c r="L1679">
        <v>4.0000000000000009</v>
      </c>
      <c r="M1679">
        <v>0</v>
      </c>
      <c r="N1679">
        <v>46</v>
      </c>
      <c r="O1679">
        <v>5</v>
      </c>
      <c r="P1679">
        <v>1</v>
      </c>
      <c r="Q1679">
        <v>60</v>
      </c>
      <c r="R1679">
        <v>12.000000000000002</v>
      </c>
      <c r="S1679">
        <v>4.0000000000000009</v>
      </c>
      <c r="T1679">
        <v>55</v>
      </c>
      <c r="U1679">
        <v>3.0000000000000004</v>
      </c>
      <c r="V1679">
        <v>2</v>
      </c>
      <c r="W1679">
        <v>50</v>
      </c>
      <c r="X1679">
        <v>1.0000000000000002</v>
      </c>
      <c r="Y1679">
        <v>7.9999999999999991</v>
      </c>
      <c r="Z1679">
        <v>48</v>
      </c>
      <c r="AA1679">
        <v>1</v>
      </c>
      <c r="AB1679">
        <v>1</v>
      </c>
      <c r="AC1679">
        <v>46</v>
      </c>
      <c r="AD1679">
        <v>0</v>
      </c>
      <c r="AE1679">
        <v>1.0000000000000002</v>
      </c>
      <c r="AF1679">
        <v>52</v>
      </c>
      <c r="AG1679">
        <v>2.0000000000000004</v>
      </c>
      <c r="AH1679">
        <v>4</v>
      </c>
      <c r="AI1679">
        <v>51</v>
      </c>
      <c r="AJ1679">
        <v>1.0000000000000004</v>
      </c>
      <c r="AK1679">
        <v>1.0000000000000002</v>
      </c>
      <c r="AL1679">
        <v>55</v>
      </c>
      <c r="AM1679">
        <v>4.0000000000000009</v>
      </c>
      <c r="AN1679">
        <v>0</v>
      </c>
    </row>
    <row r="1680" spans="1:40" ht="17.100000000000001" customHeight="1" x14ac:dyDescent="0.25">
      <c r="A1680" s="25" t="s">
        <v>3911</v>
      </c>
      <c r="B1680" s="25" t="s">
        <v>6550</v>
      </c>
      <c r="C1680" s="25" t="s">
        <v>3956</v>
      </c>
      <c r="D1680" s="25" t="s">
        <v>3955</v>
      </c>
      <c r="E1680" s="25" t="s">
        <v>6563</v>
      </c>
      <c r="F1680" s="25" t="s">
        <v>3957</v>
      </c>
      <c r="G1680" s="26">
        <v>3</v>
      </c>
      <c r="H1680">
        <v>10</v>
      </c>
      <c r="I1680">
        <v>0.99999999999999989</v>
      </c>
      <c r="J1680">
        <v>0</v>
      </c>
      <c r="K1680">
        <v>9</v>
      </c>
      <c r="L1680">
        <v>0</v>
      </c>
      <c r="M1680">
        <v>0</v>
      </c>
      <c r="N1680">
        <v>8</v>
      </c>
      <c r="O1680">
        <v>0</v>
      </c>
      <c r="P1680">
        <v>0</v>
      </c>
      <c r="Q1680">
        <v>11</v>
      </c>
      <c r="R1680">
        <v>0.99999999999999989</v>
      </c>
      <c r="S1680">
        <v>0</v>
      </c>
      <c r="T1680">
        <v>9</v>
      </c>
      <c r="U1680">
        <v>0</v>
      </c>
      <c r="V1680">
        <v>0</v>
      </c>
      <c r="W1680">
        <v>10</v>
      </c>
      <c r="X1680">
        <v>0</v>
      </c>
      <c r="Y1680">
        <v>0</v>
      </c>
      <c r="Z1680">
        <v>9</v>
      </c>
      <c r="AA1680">
        <v>0</v>
      </c>
      <c r="AB1680">
        <v>0</v>
      </c>
      <c r="AC1680">
        <v>9</v>
      </c>
      <c r="AD1680">
        <v>0</v>
      </c>
      <c r="AE1680">
        <v>0</v>
      </c>
      <c r="AF1680">
        <v>11</v>
      </c>
      <c r="AG1680">
        <v>0.99999999999999989</v>
      </c>
      <c r="AH1680">
        <v>1.0000000000000002</v>
      </c>
      <c r="AI1680">
        <v>8</v>
      </c>
      <c r="AJ1680">
        <v>0</v>
      </c>
      <c r="AK1680">
        <v>0</v>
      </c>
      <c r="AL1680">
        <v>9</v>
      </c>
      <c r="AM1680">
        <v>0</v>
      </c>
      <c r="AN1680">
        <v>1</v>
      </c>
    </row>
    <row r="1681" spans="1:40" ht="17.100000000000001" customHeight="1" x14ac:dyDescent="0.25">
      <c r="A1681" s="25" t="s">
        <v>3911</v>
      </c>
      <c r="B1681" s="25" t="s">
        <v>6550</v>
      </c>
      <c r="C1681" s="25" t="s">
        <v>3956</v>
      </c>
      <c r="D1681" s="25" t="s">
        <v>3955</v>
      </c>
      <c r="E1681" s="25" t="s">
        <v>6563</v>
      </c>
      <c r="F1681" s="25" t="s">
        <v>3954</v>
      </c>
      <c r="G1681" s="26">
        <v>4</v>
      </c>
      <c r="H1681">
        <v>0</v>
      </c>
      <c r="I1681">
        <v>0</v>
      </c>
      <c r="J1681">
        <v>0</v>
      </c>
      <c r="K1681">
        <v>1</v>
      </c>
      <c r="L1681">
        <v>1</v>
      </c>
      <c r="M1681">
        <v>1</v>
      </c>
      <c r="N1681">
        <v>0</v>
      </c>
      <c r="O1681">
        <v>0</v>
      </c>
      <c r="P1681">
        <v>0</v>
      </c>
      <c r="Q1681">
        <v>2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1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</row>
    <row r="1682" spans="1:40" ht="17.100000000000001" customHeight="1" x14ac:dyDescent="0.25">
      <c r="A1682" s="25" t="s">
        <v>3911</v>
      </c>
      <c r="B1682" s="25" t="s">
        <v>6550</v>
      </c>
      <c r="C1682" s="25" t="s">
        <v>3950</v>
      </c>
      <c r="D1682" s="25" t="s">
        <v>3949</v>
      </c>
      <c r="E1682" s="25" t="s">
        <v>6564</v>
      </c>
      <c r="F1682" s="25" t="s">
        <v>3953</v>
      </c>
      <c r="G1682" s="26">
        <v>1</v>
      </c>
      <c r="H1682">
        <v>137</v>
      </c>
      <c r="I1682">
        <v>29.000000000000007</v>
      </c>
      <c r="J1682">
        <v>31</v>
      </c>
      <c r="K1682">
        <v>136</v>
      </c>
      <c r="L1682">
        <v>10.999999999999998</v>
      </c>
      <c r="M1682">
        <v>38.999999999999972</v>
      </c>
      <c r="N1682">
        <v>156</v>
      </c>
      <c r="O1682">
        <v>32.000000000000014</v>
      </c>
      <c r="P1682">
        <v>36.000000000000007</v>
      </c>
      <c r="Q1682">
        <v>126</v>
      </c>
      <c r="R1682">
        <v>8.9999999999999982</v>
      </c>
      <c r="S1682">
        <v>33.000000000000014</v>
      </c>
      <c r="T1682">
        <v>144</v>
      </c>
      <c r="U1682">
        <v>14.000000000000011</v>
      </c>
      <c r="V1682">
        <v>31.000000000000021</v>
      </c>
      <c r="W1682">
        <v>153</v>
      </c>
      <c r="X1682">
        <v>9.0000000000000018</v>
      </c>
      <c r="Y1682">
        <v>40.000000000000014</v>
      </c>
      <c r="Z1682">
        <v>149</v>
      </c>
      <c r="AA1682">
        <v>11.000000000000004</v>
      </c>
      <c r="AB1682">
        <v>42.000000000000014</v>
      </c>
      <c r="AC1682">
        <v>156</v>
      </c>
      <c r="AD1682">
        <v>19</v>
      </c>
      <c r="AE1682">
        <v>42.999999999999943</v>
      </c>
      <c r="AF1682">
        <v>146</v>
      </c>
      <c r="AG1682">
        <v>11.000000000000002</v>
      </c>
      <c r="AH1682">
        <v>39.999999999999964</v>
      </c>
      <c r="AI1682">
        <v>160</v>
      </c>
      <c r="AJ1682">
        <v>18</v>
      </c>
      <c r="AK1682">
        <v>49.000000000000028</v>
      </c>
      <c r="AL1682">
        <v>162</v>
      </c>
      <c r="AM1682">
        <v>17.999999999999993</v>
      </c>
      <c r="AN1682">
        <v>46.999999999999972</v>
      </c>
    </row>
    <row r="1683" spans="1:40" ht="17.100000000000001" customHeight="1" x14ac:dyDescent="0.25">
      <c r="A1683" s="25" t="s">
        <v>3911</v>
      </c>
      <c r="B1683" s="25" t="s">
        <v>6550</v>
      </c>
      <c r="C1683" s="25" t="s">
        <v>3950</v>
      </c>
      <c r="D1683" s="25" t="s">
        <v>3949</v>
      </c>
      <c r="E1683" s="25" t="s">
        <v>6564</v>
      </c>
      <c r="F1683" s="25" t="s">
        <v>3952</v>
      </c>
      <c r="G1683" s="26">
        <v>2</v>
      </c>
      <c r="H1683">
        <v>38</v>
      </c>
      <c r="I1683">
        <v>8.0000000000000018</v>
      </c>
      <c r="J1683">
        <v>2</v>
      </c>
      <c r="K1683">
        <v>45</v>
      </c>
      <c r="L1683">
        <v>2.0000000000000009</v>
      </c>
      <c r="M1683">
        <v>0</v>
      </c>
      <c r="N1683">
        <v>45</v>
      </c>
      <c r="O1683">
        <v>5.0000000000000009</v>
      </c>
      <c r="P1683">
        <v>0</v>
      </c>
      <c r="Q1683">
        <v>62</v>
      </c>
      <c r="R1683">
        <v>17.000000000000004</v>
      </c>
      <c r="S1683">
        <v>3.0000000000000009</v>
      </c>
      <c r="T1683">
        <v>47</v>
      </c>
      <c r="U1683">
        <v>0</v>
      </c>
      <c r="V1683">
        <v>1</v>
      </c>
      <c r="W1683">
        <v>50</v>
      </c>
      <c r="X1683">
        <v>1.0000000000000004</v>
      </c>
      <c r="Y1683">
        <v>0</v>
      </c>
      <c r="Z1683">
        <v>50</v>
      </c>
      <c r="AA1683">
        <v>1.9999999999999998</v>
      </c>
      <c r="AB1683">
        <v>0.99999999999999989</v>
      </c>
      <c r="AC1683">
        <v>50</v>
      </c>
      <c r="AD1683">
        <v>0.99999999999999989</v>
      </c>
      <c r="AE1683">
        <v>0</v>
      </c>
      <c r="AF1683">
        <v>59</v>
      </c>
      <c r="AG1683">
        <v>4.0000000000000009</v>
      </c>
      <c r="AH1683">
        <v>7.0000000000000027</v>
      </c>
      <c r="AI1683">
        <v>50</v>
      </c>
      <c r="AJ1683">
        <v>4</v>
      </c>
      <c r="AK1683">
        <v>1.9999999999999998</v>
      </c>
      <c r="AL1683">
        <v>57</v>
      </c>
      <c r="AM1683">
        <v>4.0000000000000009</v>
      </c>
      <c r="AN1683">
        <v>1</v>
      </c>
    </row>
    <row r="1684" spans="1:40" ht="17.100000000000001" customHeight="1" x14ac:dyDescent="0.25">
      <c r="A1684" s="25" t="s">
        <v>3911</v>
      </c>
      <c r="B1684" s="25" t="s">
        <v>6550</v>
      </c>
      <c r="C1684" s="25" t="s">
        <v>3950</v>
      </c>
      <c r="D1684" s="25" t="s">
        <v>3949</v>
      </c>
      <c r="E1684" s="25" t="s">
        <v>6564</v>
      </c>
      <c r="F1684" s="25" t="s">
        <v>3951</v>
      </c>
      <c r="G1684" s="26">
        <v>3</v>
      </c>
      <c r="H1684">
        <v>13</v>
      </c>
      <c r="I1684">
        <v>0</v>
      </c>
      <c r="J1684">
        <v>0</v>
      </c>
      <c r="K1684">
        <v>14</v>
      </c>
      <c r="L1684">
        <v>0</v>
      </c>
      <c r="M1684">
        <v>0</v>
      </c>
      <c r="N1684">
        <v>15</v>
      </c>
      <c r="O1684">
        <v>1.0000000000000002</v>
      </c>
      <c r="P1684">
        <v>0</v>
      </c>
      <c r="Q1684">
        <v>21</v>
      </c>
      <c r="R1684">
        <v>3.0000000000000004</v>
      </c>
      <c r="S1684">
        <v>3</v>
      </c>
      <c r="T1684">
        <v>17</v>
      </c>
      <c r="U1684">
        <v>0</v>
      </c>
      <c r="V1684">
        <v>0</v>
      </c>
      <c r="W1684">
        <v>13</v>
      </c>
      <c r="X1684">
        <v>0</v>
      </c>
      <c r="Y1684">
        <v>0</v>
      </c>
      <c r="Z1684">
        <v>15</v>
      </c>
      <c r="AA1684">
        <v>0</v>
      </c>
      <c r="AB1684">
        <v>0</v>
      </c>
      <c r="AC1684">
        <v>16</v>
      </c>
      <c r="AD1684">
        <v>1.0000000000000002</v>
      </c>
      <c r="AE1684">
        <v>0</v>
      </c>
      <c r="AF1684">
        <v>16</v>
      </c>
      <c r="AG1684">
        <v>0</v>
      </c>
      <c r="AH1684">
        <v>0</v>
      </c>
      <c r="AI1684">
        <v>16</v>
      </c>
      <c r="AJ1684">
        <v>0</v>
      </c>
      <c r="AK1684">
        <v>0</v>
      </c>
      <c r="AL1684">
        <v>13</v>
      </c>
      <c r="AM1684">
        <v>0</v>
      </c>
      <c r="AN1684">
        <v>0</v>
      </c>
    </row>
    <row r="1685" spans="1:40" ht="17.100000000000001" customHeight="1" x14ac:dyDescent="0.25">
      <c r="A1685" s="25" t="s">
        <v>3911</v>
      </c>
      <c r="B1685" s="25" t="s">
        <v>6550</v>
      </c>
      <c r="C1685" s="25" t="s">
        <v>3950</v>
      </c>
      <c r="D1685" s="25" t="s">
        <v>3949</v>
      </c>
      <c r="E1685" s="25" t="s">
        <v>6564</v>
      </c>
      <c r="F1685" s="25" t="s">
        <v>3948</v>
      </c>
      <c r="G1685" s="26">
        <v>4</v>
      </c>
      <c r="H1685">
        <v>0</v>
      </c>
      <c r="I1685">
        <v>0</v>
      </c>
      <c r="J1685">
        <v>0</v>
      </c>
      <c r="K1685">
        <v>1</v>
      </c>
      <c r="L1685">
        <v>1</v>
      </c>
      <c r="M1685">
        <v>0</v>
      </c>
      <c r="N1685">
        <v>1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</v>
      </c>
      <c r="AD1685">
        <v>1</v>
      </c>
      <c r="AE1685">
        <v>1</v>
      </c>
      <c r="AF1685">
        <v>1</v>
      </c>
      <c r="AG1685">
        <v>1</v>
      </c>
      <c r="AH1685">
        <v>1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</row>
    <row r="1686" spans="1:40" ht="17.100000000000001" customHeight="1" x14ac:dyDescent="0.25">
      <c r="A1686" s="25" t="s">
        <v>3911</v>
      </c>
      <c r="B1686" s="25" t="s">
        <v>6550</v>
      </c>
      <c r="C1686" s="25" t="s">
        <v>2568</v>
      </c>
      <c r="D1686" s="25" t="s">
        <v>3944</v>
      </c>
      <c r="E1686" s="25" t="s">
        <v>6565</v>
      </c>
      <c r="F1686" s="25" t="s">
        <v>3947</v>
      </c>
      <c r="G1686" s="26">
        <v>1</v>
      </c>
      <c r="H1686">
        <v>81</v>
      </c>
      <c r="I1686">
        <v>24</v>
      </c>
      <c r="J1686">
        <v>7.0000000000000018</v>
      </c>
      <c r="K1686">
        <v>102</v>
      </c>
      <c r="L1686">
        <v>30</v>
      </c>
      <c r="M1686">
        <v>9</v>
      </c>
      <c r="N1686">
        <v>142</v>
      </c>
      <c r="O1686">
        <v>46.000000000000028</v>
      </c>
      <c r="P1686">
        <v>25.000000000000007</v>
      </c>
      <c r="Q1686">
        <v>133</v>
      </c>
      <c r="R1686">
        <v>26.000000000000007</v>
      </c>
      <c r="S1686">
        <v>6.0000000000000044</v>
      </c>
      <c r="T1686">
        <v>141</v>
      </c>
      <c r="U1686">
        <v>20.000000000000007</v>
      </c>
      <c r="V1686">
        <v>6.0000000000000009</v>
      </c>
      <c r="W1686">
        <v>144</v>
      </c>
      <c r="X1686">
        <v>10.999999999999995</v>
      </c>
      <c r="Y1686">
        <v>8.0000000000000018</v>
      </c>
      <c r="Z1686">
        <v>140</v>
      </c>
      <c r="AA1686">
        <v>8</v>
      </c>
      <c r="AB1686">
        <v>13.999999999999998</v>
      </c>
      <c r="AC1686">
        <v>143</v>
      </c>
      <c r="AD1686">
        <v>21.000000000000007</v>
      </c>
      <c r="AE1686">
        <v>16.000000000000004</v>
      </c>
      <c r="AF1686">
        <v>151</v>
      </c>
      <c r="AG1686">
        <v>24.999999999999993</v>
      </c>
      <c r="AH1686">
        <v>20.999999999999993</v>
      </c>
      <c r="AI1686">
        <v>159</v>
      </c>
      <c r="AJ1686">
        <v>32.000000000000007</v>
      </c>
      <c r="AK1686">
        <v>6.0000000000000009</v>
      </c>
      <c r="AL1686">
        <v>163</v>
      </c>
      <c r="AM1686">
        <v>18.000000000000011</v>
      </c>
      <c r="AN1686">
        <v>22.000000000000007</v>
      </c>
    </row>
    <row r="1687" spans="1:40" ht="17.100000000000001" customHeight="1" x14ac:dyDescent="0.25">
      <c r="A1687" s="25" t="s">
        <v>3911</v>
      </c>
      <c r="B1687" s="25" t="s">
        <v>6550</v>
      </c>
      <c r="C1687" s="25" t="s">
        <v>2568</v>
      </c>
      <c r="D1687" s="25" t="s">
        <v>3944</v>
      </c>
      <c r="E1687" s="25" t="s">
        <v>6565</v>
      </c>
      <c r="F1687" s="25" t="s">
        <v>3946</v>
      </c>
      <c r="G1687" s="26">
        <v>2</v>
      </c>
      <c r="H1687">
        <v>14</v>
      </c>
      <c r="I1687">
        <v>0</v>
      </c>
      <c r="J1687">
        <v>0</v>
      </c>
      <c r="K1687">
        <v>17</v>
      </c>
      <c r="L1687">
        <v>2</v>
      </c>
      <c r="M1687">
        <v>0</v>
      </c>
      <c r="N1687">
        <v>21</v>
      </c>
      <c r="O1687">
        <v>3</v>
      </c>
      <c r="P1687">
        <v>2.0000000000000004</v>
      </c>
      <c r="Q1687">
        <v>23</v>
      </c>
      <c r="R1687">
        <v>3.0000000000000004</v>
      </c>
      <c r="S1687">
        <v>0.99999999999999978</v>
      </c>
      <c r="T1687">
        <v>23</v>
      </c>
      <c r="U1687">
        <v>0</v>
      </c>
      <c r="V1687">
        <v>0</v>
      </c>
      <c r="W1687">
        <v>25</v>
      </c>
      <c r="X1687">
        <v>0.99999999999999989</v>
      </c>
      <c r="Y1687">
        <v>0</v>
      </c>
      <c r="Z1687">
        <v>24</v>
      </c>
      <c r="AA1687">
        <v>0</v>
      </c>
      <c r="AB1687">
        <v>0</v>
      </c>
      <c r="AC1687">
        <v>27</v>
      </c>
      <c r="AD1687">
        <v>4</v>
      </c>
      <c r="AE1687">
        <v>1</v>
      </c>
      <c r="AF1687">
        <v>28</v>
      </c>
      <c r="AG1687">
        <v>0</v>
      </c>
      <c r="AH1687">
        <v>2.0000000000000009</v>
      </c>
      <c r="AI1687">
        <v>28</v>
      </c>
      <c r="AJ1687">
        <v>0</v>
      </c>
      <c r="AK1687">
        <v>1</v>
      </c>
      <c r="AL1687">
        <v>31</v>
      </c>
      <c r="AM1687">
        <v>1.0000000000000004</v>
      </c>
      <c r="AN1687">
        <v>3.0000000000000009</v>
      </c>
    </row>
    <row r="1688" spans="1:40" ht="17.100000000000001" customHeight="1" x14ac:dyDescent="0.25">
      <c r="A1688" s="25" t="s">
        <v>3911</v>
      </c>
      <c r="B1688" s="25" t="s">
        <v>6550</v>
      </c>
      <c r="C1688" s="25" t="s">
        <v>2568</v>
      </c>
      <c r="D1688" s="25" t="s">
        <v>3944</v>
      </c>
      <c r="E1688" s="25" t="s">
        <v>6565</v>
      </c>
      <c r="F1688" s="25" t="s">
        <v>3945</v>
      </c>
      <c r="G1688" s="26">
        <v>3</v>
      </c>
      <c r="H1688">
        <v>4</v>
      </c>
      <c r="I1688">
        <v>1</v>
      </c>
      <c r="J1688">
        <v>1</v>
      </c>
      <c r="K1688">
        <v>3</v>
      </c>
      <c r="L1688">
        <v>0</v>
      </c>
      <c r="M1688">
        <v>0</v>
      </c>
      <c r="N1688">
        <v>4</v>
      </c>
      <c r="O1688">
        <v>0</v>
      </c>
      <c r="P1688">
        <v>0</v>
      </c>
      <c r="Q1688">
        <v>4</v>
      </c>
      <c r="R1688">
        <v>1</v>
      </c>
      <c r="S1688">
        <v>0</v>
      </c>
      <c r="T1688">
        <v>3</v>
      </c>
      <c r="U1688">
        <v>0</v>
      </c>
      <c r="V1688">
        <v>1</v>
      </c>
      <c r="W1688">
        <v>3</v>
      </c>
      <c r="X1688">
        <v>0</v>
      </c>
      <c r="Y1688">
        <v>0</v>
      </c>
      <c r="Z1688">
        <v>5</v>
      </c>
      <c r="AA1688">
        <v>1</v>
      </c>
      <c r="AB1688">
        <v>0</v>
      </c>
      <c r="AC1688">
        <v>4</v>
      </c>
      <c r="AD1688">
        <v>0</v>
      </c>
      <c r="AE1688">
        <v>0</v>
      </c>
      <c r="AF1688">
        <v>4</v>
      </c>
      <c r="AG1688">
        <v>0</v>
      </c>
      <c r="AH1688">
        <v>0</v>
      </c>
      <c r="AI1688">
        <v>7</v>
      </c>
      <c r="AJ1688">
        <v>2</v>
      </c>
      <c r="AK1688">
        <v>0</v>
      </c>
      <c r="AL1688">
        <v>8</v>
      </c>
      <c r="AM1688">
        <v>1.0000000000000002</v>
      </c>
      <c r="AN1688">
        <v>1.0000000000000002</v>
      </c>
    </row>
    <row r="1689" spans="1:40" ht="17.100000000000001" customHeight="1" x14ac:dyDescent="0.25">
      <c r="A1689" s="25" t="s">
        <v>3911</v>
      </c>
      <c r="B1689" s="25" t="s">
        <v>6550</v>
      </c>
      <c r="C1689" s="25" t="s">
        <v>2568</v>
      </c>
      <c r="D1689" s="25" t="s">
        <v>3944</v>
      </c>
      <c r="E1689" s="25" t="s">
        <v>6565</v>
      </c>
      <c r="F1689" s="25" t="s">
        <v>3943</v>
      </c>
      <c r="G1689" s="26">
        <v>4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</v>
      </c>
      <c r="AD1689">
        <v>1</v>
      </c>
      <c r="AE1689">
        <v>1</v>
      </c>
      <c r="AF1689">
        <v>1</v>
      </c>
      <c r="AG1689">
        <v>0</v>
      </c>
      <c r="AH1689">
        <v>0</v>
      </c>
      <c r="AI1689">
        <v>1</v>
      </c>
      <c r="AJ1689">
        <v>0</v>
      </c>
      <c r="AK1689">
        <v>1</v>
      </c>
      <c r="AL1689">
        <v>1</v>
      </c>
      <c r="AM1689">
        <v>0</v>
      </c>
      <c r="AN1689">
        <v>0</v>
      </c>
    </row>
    <row r="1690" spans="1:40" ht="17.100000000000001" customHeight="1" x14ac:dyDescent="0.25">
      <c r="A1690" s="25" t="s">
        <v>3911</v>
      </c>
      <c r="B1690" s="25" t="s">
        <v>6550</v>
      </c>
      <c r="C1690" s="25" t="s">
        <v>3939</v>
      </c>
      <c r="D1690" s="25" t="s">
        <v>3938</v>
      </c>
      <c r="E1690" s="25" t="s">
        <v>7179</v>
      </c>
      <c r="F1690" s="25" t="s">
        <v>3942</v>
      </c>
      <c r="G1690" s="26">
        <v>1</v>
      </c>
      <c r="H1690">
        <v>178</v>
      </c>
      <c r="I1690">
        <v>28.999999999999996</v>
      </c>
      <c r="J1690">
        <v>9.9999999999999982</v>
      </c>
      <c r="K1690">
        <v>184</v>
      </c>
      <c r="L1690">
        <v>20.000000000000007</v>
      </c>
      <c r="M1690">
        <v>7.0000000000000018</v>
      </c>
      <c r="N1690">
        <v>211</v>
      </c>
      <c r="O1690">
        <v>25.999999999999993</v>
      </c>
      <c r="P1690">
        <v>4</v>
      </c>
      <c r="Q1690">
        <v>199</v>
      </c>
      <c r="R1690">
        <v>5.0000000000000009</v>
      </c>
      <c r="S1690">
        <v>6.000000000000008</v>
      </c>
      <c r="T1690">
        <v>212</v>
      </c>
      <c r="U1690">
        <v>4.0000000000000018</v>
      </c>
      <c r="V1690">
        <v>10.999999999999998</v>
      </c>
      <c r="W1690">
        <v>212</v>
      </c>
      <c r="X1690">
        <v>14.999999999999996</v>
      </c>
      <c r="Y1690">
        <v>32.000000000000007</v>
      </c>
      <c r="Z1690">
        <v>192</v>
      </c>
      <c r="AA1690">
        <v>9</v>
      </c>
      <c r="AB1690">
        <v>7.0000000000000036</v>
      </c>
      <c r="AC1690">
        <v>207</v>
      </c>
      <c r="AD1690">
        <v>14.000000000000007</v>
      </c>
      <c r="AE1690">
        <v>6.0000000000000027</v>
      </c>
      <c r="AF1690">
        <v>215</v>
      </c>
      <c r="AG1690">
        <v>11.999999999999998</v>
      </c>
      <c r="AH1690">
        <v>9.0000000000000018</v>
      </c>
      <c r="AI1690">
        <v>228</v>
      </c>
      <c r="AJ1690">
        <v>27.999999999999986</v>
      </c>
      <c r="AK1690">
        <v>8.0000000000000036</v>
      </c>
      <c r="AL1690">
        <v>215</v>
      </c>
      <c r="AM1690">
        <v>10</v>
      </c>
      <c r="AN1690">
        <v>17.000000000000007</v>
      </c>
    </row>
    <row r="1691" spans="1:40" ht="17.100000000000001" customHeight="1" x14ac:dyDescent="0.25">
      <c r="A1691" s="25" t="s">
        <v>3911</v>
      </c>
      <c r="B1691" s="25" t="s">
        <v>6550</v>
      </c>
      <c r="C1691" s="25" t="s">
        <v>3939</v>
      </c>
      <c r="D1691" s="25" t="s">
        <v>3938</v>
      </c>
      <c r="E1691" s="25" t="s">
        <v>7179</v>
      </c>
      <c r="F1691" s="25" t="s">
        <v>3941</v>
      </c>
      <c r="G1691" s="26">
        <v>2</v>
      </c>
      <c r="H1691">
        <v>12</v>
      </c>
      <c r="I1691">
        <v>0</v>
      </c>
      <c r="J1691">
        <v>1</v>
      </c>
      <c r="K1691">
        <v>24</v>
      </c>
      <c r="L1691">
        <v>1</v>
      </c>
      <c r="M1691">
        <v>0</v>
      </c>
      <c r="N1691">
        <v>31</v>
      </c>
      <c r="O1691">
        <v>2.0000000000000004</v>
      </c>
      <c r="P1691">
        <v>0</v>
      </c>
      <c r="Q1691">
        <v>38</v>
      </c>
      <c r="R1691">
        <v>0</v>
      </c>
      <c r="S1691">
        <v>1.0000000000000002</v>
      </c>
      <c r="T1691">
        <v>33</v>
      </c>
      <c r="U1691">
        <v>2.0000000000000009</v>
      </c>
      <c r="V1691">
        <v>0</v>
      </c>
      <c r="W1691">
        <v>31</v>
      </c>
      <c r="X1691">
        <v>0</v>
      </c>
      <c r="Y1691">
        <v>1</v>
      </c>
      <c r="Z1691">
        <v>32</v>
      </c>
      <c r="AA1691">
        <v>1</v>
      </c>
      <c r="AB1691">
        <v>1</v>
      </c>
      <c r="AC1691">
        <v>35</v>
      </c>
      <c r="AD1691">
        <v>5</v>
      </c>
      <c r="AE1691">
        <v>2.0000000000000004</v>
      </c>
      <c r="AF1691">
        <v>34</v>
      </c>
      <c r="AG1691">
        <v>2</v>
      </c>
      <c r="AH1691">
        <v>1</v>
      </c>
      <c r="AI1691">
        <v>34</v>
      </c>
      <c r="AJ1691">
        <v>1</v>
      </c>
      <c r="AK1691">
        <v>2</v>
      </c>
      <c r="AL1691">
        <v>37</v>
      </c>
      <c r="AM1691">
        <v>0.99999999999999989</v>
      </c>
      <c r="AN1691">
        <v>1.9999999999999998</v>
      </c>
    </row>
    <row r="1692" spans="1:40" ht="17.100000000000001" customHeight="1" x14ac:dyDescent="0.25">
      <c r="A1692" s="25" t="s">
        <v>3911</v>
      </c>
      <c r="B1692" s="25" t="s">
        <v>6550</v>
      </c>
      <c r="C1692" s="25" t="s">
        <v>3939</v>
      </c>
      <c r="D1692" s="25" t="s">
        <v>3938</v>
      </c>
      <c r="E1692" s="25" t="s">
        <v>7179</v>
      </c>
      <c r="F1692" s="25" t="s">
        <v>3940</v>
      </c>
      <c r="G1692" s="26">
        <v>3</v>
      </c>
      <c r="H1692">
        <v>6</v>
      </c>
      <c r="I1692">
        <v>1</v>
      </c>
      <c r="J1692">
        <v>0</v>
      </c>
      <c r="K1692">
        <v>6</v>
      </c>
      <c r="L1692">
        <v>0</v>
      </c>
      <c r="M1692">
        <v>0</v>
      </c>
      <c r="N1692">
        <v>7</v>
      </c>
      <c r="O1692">
        <v>0</v>
      </c>
      <c r="P1692">
        <v>0</v>
      </c>
      <c r="Q1692">
        <v>13</v>
      </c>
      <c r="R1692">
        <v>2</v>
      </c>
      <c r="S1692">
        <v>0</v>
      </c>
      <c r="T1692">
        <v>9</v>
      </c>
      <c r="U1692">
        <v>0</v>
      </c>
      <c r="V1692">
        <v>0</v>
      </c>
      <c r="W1692">
        <v>9</v>
      </c>
      <c r="X1692">
        <v>0</v>
      </c>
      <c r="Y1692">
        <v>0</v>
      </c>
      <c r="Z1692">
        <v>9</v>
      </c>
      <c r="AA1692">
        <v>0</v>
      </c>
      <c r="AB1692">
        <v>0</v>
      </c>
      <c r="AC1692">
        <v>9</v>
      </c>
      <c r="AD1692">
        <v>0</v>
      </c>
      <c r="AE1692">
        <v>0</v>
      </c>
      <c r="AF1692">
        <v>11</v>
      </c>
      <c r="AG1692">
        <v>0.99999999999999989</v>
      </c>
      <c r="AH1692">
        <v>0</v>
      </c>
      <c r="AI1692">
        <v>11</v>
      </c>
      <c r="AJ1692">
        <v>0</v>
      </c>
      <c r="AK1692">
        <v>0</v>
      </c>
      <c r="AL1692">
        <v>9</v>
      </c>
      <c r="AM1692">
        <v>0</v>
      </c>
      <c r="AN1692">
        <v>1</v>
      </c>
    </row>
    <row r="1693" spans="1:40" ht="17.100000000000001" customHeight="1" x14ac:dyDescent="0.25">
      <c r="A1693" s="25" t="s">
        <v>3911</v>
      </c>
      <c r="B1693" s="25" t="s">
        <v>6550</v>
      </c>
      <c r="C1693" s="25" t="s">
        <v>3939</v>
      </c>
      <c r="D1693" s="25" t="s">
        <v>3938</v>
      </c>
      <c r="E1693" s="25" t="s">
        <v>7179</v>
      </c>
      <c r="F1693" s="25" t="s">
        <v>3937</v>
      </c>
      <c r="G1693" s="26">
        <v>4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1</v>
      </c>
      <c r="AM1693">
        <v>0</v>
      </c>
      <c r="AN1693">
        <v>0</v>
      </c>
    </row>
    <row r="1694" spans="1:40" ht="17.100000000000001" customHeight="1" x14ac:dyDescent="0.25">
      <c r="A1694" s="25" t="s">
        <v>3911</v>
      </c>
      <c r="B1694" s="25" t="s">
        <v>6550</v>
      </c>
      <c r="C1694" s="25" t="s">
        <v>2072</v>
      </c>
      <c r="D1694" s="25" t="s">
        <v>3933</v>
      </c>
      <c r="E1694" s="25" t="s">
        <v>6566</v>
      </c>
      <c r="F1694" s="25" t="s">
        <v>3936</v>
      </c>
      <c r="G1694" s="26">
        <v>1</v>
      </c>
      <c r="H1694">
        <v>248</v>
      </c>
      <c r="I1694">
        <v>16.000000000000011</v>
      </c>
      <c r="J1694">
        <v>10.000000000000002</v>
      </c>
      <c r="K1694">
        <v>268</v>
      </c>
      <c r="L1694">
        <v>40.999999999999986</v>
      </c>
      <c r="M1694">
        <v>7.9999999999999991</v>
      </c>
      <c r="N1694">
        <v>300</v>
      </c>
      <c r="O1694">
        <v>43.000000000000007</v>
      </c>
      <c r="P1694">
        <v>45.000000000000043</v>
      </c>
      <c r="Q1694">
        <v>257</v>
      </c>
      <c r="R1694">
        <v>7.9999999999999982</v>
      </c>
      <c r="S1694">
        <v>7.9999999999999982</v>
      </c>
      <c r="T1694">
        <v>262</v>
      </c>
      <c r="U1694">
        <v>18</v>
      </c>
      <c r="V1694">
        <v>7.0000000000000009</v>
      </c>
      <c r="W1694">
        <v>260</v>
      </c>
      <c r="X1694">
        <v>9</v>
      </c>
      <c r="Y1694">
        <v>16.000000000000004</v>
      </c>
      <c r="Z1694">
        <v>251</v>
      </c>
      <c r="AA1694">
        <v>22</v>
      </c>
      <c r="AB1694">
        <v>18.000000000000004</v>
      </c>
      <c r="AC1694">
        <v>269</v>
      </c>
      <c r="AD1694">
        <v>39.000000000000014</v>
      </c>
      <c r="AE1694">
        <v>4.9999999999999991</v>
      </c>
      <c r="AF1694">
        <v>276</v>
      </c>
      <c r="AG1694">
        <v>20.000000000000007</v>
      </c>
      <c r="AH1694">
        <v>8.0000000000000053</v>
      </c>
      <c r="AI1694">
        <v>281</v>
      </c>
      <c r="AJ1694">
        <v>16.999999999999993</v>
      </c>
      <c r="AK1694">
        <v>18.000000000000011</v>
      </c>
      <c r="AL1694">
        <v>280</v>
      </c>
      <c r="AM1694">
        <v>20.000000000000014</v>
      </c>
      <c r="AN1694">
        <v>25.000000000000007</v>
      </c>
    </row>
    <row r="1695" spans="1:40" ht="17.100000000000001" customHeight="1" x14ac:dyDescent="0.25">
      <c r="A1695" s="25" t="s">
        <v>3911</v>
      </c>
      <c r="B1695" s="25" t="s">
        <v>6550</v>
      </c>
      <c r="C1695" s="25" t="s">
        <v>2072</v>
      </c>
      <c r="D1695" s="25" t="s">
        <v>3933</v>
      </c>
      <c r="E1695" s="25" t="s">
        <v>6566</v>
      </c>
      <c r="F1695" s="25" t="s">
        <v>3935</v>
      </c>
      <c r="G1695" s="26">
        <v>2</v>
      </c>
      <c r="H1695">
        <v>27</v>
      </c>
      <c r="I1695">
        <v>3</v>
      </c>
      <c r="J1695">
        <v>0</v>
      </c>
      <c r="K1695">
        <v>40</v>
      </c>
      <c r="L1695">
        <v>5</v>
      </c>
      <c r="M1695">
        <v>0</v>
      </c>
      <c r="N1695">
        <v>48</v>
      </c>
      <c r="O1695">
        <v>1.0000000000000007</v>
      </c>
      <c r="P1695">
        <v>1</v>
      </c>
      <c r="Q1695">
        <v>50</v>
      </c>
      <c r="R1695">
        <v>2.9999999999999996</v>
      </c>
      <c r="S1695">
        <v>0</v>
      </c>
      <c r="T1695">
        <v>50</v>
      </c>
      <c r="U1695">
        <v>0</v>
      </c>
      <c r="V1695">
        <v>0</v>
      </c>
      <c r="W1695">
        <v>46</v>
      </c>
      <c r="X1695">
        <v>0</v>
      </c>
      <c r="Y1695">
        <v>1</v>
      </c>
      <c r="Z1695">
        <v>49</v>
      </c>
      <c r="AA1695">
        <v>4.0000000000000027</v>
      </c>
      <c r="AB1695">
        <v>0</v>
      </c>
      <c r="AC1695">
        <v>52</v>
      </c>
      <c r="AD1695">
        <v>4</v>
      </c>
      <c r="AE1695">
        <v>1.9999999999999998</v>
      </c>
      <c r="AF1695">
        <v>55</v>
      </c>
      <c r="AG1695">
        <v>1</v>
      </c>
      <c r="AH1695">
        <v>0</v>
      </c>
      <c r="AI1695">
        <v>55</v>
      </c>
      <c r="AJ1695">
        <v>1</v>
      </c>
      <c r="AK1695">
        <v>2</v>
      </c>
      <c r="AL1695">
        <v>54</v>
      </c>
      <c r="AM1695">
        <v>1</v>
      </c>
      <c r="AN1695">
        <v>2.9999999999999996</v>
      </c>
    </row>
    <row r="1696" spans="1:40" ht="17.100000000000001" customHeight="1" x14ac:dyDescent="0.25">
      <c r="A1696" s="25" t="s">
        <v>3911</v>
      </c>
      <c r="B1696" s="25" t="s">
        <v>6550</v>
      </c>
      <c r="C1696" s="25" t="s">
        <v>2072</v>
      </c>
      <c r="D1696" s="25" t="s">
        <v>3933</v>
      </c>
      <c r="E1696" s="25" t="s">
        <v>6566</v>
      </c>
      <c r="F1696" s="25" t="s">
        <v>3934</v>
      </c>
      <c r="G1696" s="26">
        <v>3</v>
      </c>
      <c r="H1696">
        <v>4</v>
      </c>
      <c r="I1696">
        <v>0</v>
      </c>
      <c r="J1696">
        <v>0</v>
      </c>
      <c r="K1696">
        <v>10</v>
      </c>
      <c r="L1696">
        <v>1.0000000000000002</v>
      </c>
      <c r="M1696">
        <v>0</v>
      </c>
      <c r="N1696">
        <v>13</v>
      </c>
      <c r="O1696">
        <v>0</v>
      </c>
      <c r="P1696">
        <v>0.99999999999999989</v>
      </c>
      <c r="Q1696">
        <v>13</v>
      </c>
      <c r="R1696">
        <v>0</v>
      </c>
      <c r="S1696">
        <v>1</v>
      </c>
      <c r="T1696">
        <v>13</v>
      </c>
      <c r="U1696">
        <v>0</v>
      </c>
      <c r="V1696">
        <v>0</v>
      </c>
      <c r="W1696">
        <v>12</v>
      </c>
      <c r="X1696">
        <v>0</v>
      </c>
      <c r="Y1696">
        <v>0</v>
      </c>
      <c r="Z1696">
        <v>12</v>
      </c>
      <c r="AA1696">
        <v>0</v>
      </c>
      <c r="AB1696">
        <v>0</v>
      </c>
      <c r="AC1696">
        <v>12</v>
      </c>
      <c r="AD1696">
        <v>0</v>
      </c>
      <c r="AE1696">
        <v>0</v>
      </c>
      <c r="AF1696">
        <v>13</v>
      </c>
      <c r="AG1696">
        <v>0</v>
      </c>
      <c r="AH1696">
        <v>0</v>
      </c>
      <c r="AI1696">
        <v>13</v>
      </c>
      <c r="AJ1696">
        <v>0</v>
      </c>
      <c r="AK1696">
        <v>0</v>
      </c>
      <c r="AL1696">
        <v>14</v>
      </c>
      <c r="AM1696">
        <v>0</v>
      </c>
      <c r="AN1696">
        <v>0</v>
      </c>
    </row>
    <row r="1697" spans="1:40" ht="17.100000000000001" customHeight="1" x14ac:dyDescent="0.25">
      <c r="A1697" s="25" t="s">
        <v>3911</v>
      </c>
      <c r="B1697" s="25" t="s">
        <v>6550</v>
      </c>
      <c r="C1697" s="25" t="s">
        <v>2072</v>
      </c>
      <c r="D1697" s="25" t="s">
        <v>3933</v>
      </c>
      <c r="E1697" s="25" t="s">
        <v>6566</v>
      </c>
      <c r="F1697" s="25" t="s">
        <v>3932</v>
      </c>
      <c r="G1697" s="26">
        <v>4</v>
      </c>
      <c r="H1697">
        <v>1</v>
      </c>
      <c r="I1697">
        <v>0</v>
      </c>
      <c r="J1697">
        <v>0</v>
      </c>
      <c r="K1697">
        <v>2</v>
      </c>
      <c r="L1697">
        <v>1</v>
      </c>
      <c r="M1697">
        <v>0</v>
      </c>
      <c r="N1697">
        <v>3</v>
      </c>
      <c r="O1697">
        <v>0</v>
      </c>
      <c r="P1697">
        <v>0</v>
      </c>
      <c r="Q1697">
        <v>3</v>
      </c>
      <c r="R1697">
        <v>1</v>
      </c>
      <c r="S1697">
        <v>0</v>
      </c>
      <c r="T1697">
        <v>4</v>
      </c>
      <c r="U1697">
        <v>0</v>
      </c>
      <c r="V1697">
        <v>0</v>
      </c>
      <c r="W1697">
        <v>2</v>
      </c>
      <c r="X1697">
        <v>0</v>
      </c>
      <c r="Y1697">
        <v>0</v>
      </c>
      <c r="Z1697">
        <v>2</v>
      </c>
      <c r="AA1697">
        <v>0</v>
      </c>
      <c r="AB1697">
        <v>0</v>
      </c>
      <c r="AC1697">
        <v>1</v>
      </c>
      <c r="AD1697">
        <v>0</v>
      </c>
      <c r="AE1697">
        <v>0</v>
      </c>
      <c r="AF1697">
        <v>2</v>
      </c>
      <c r="AG1697">
        <v>0</v>
      </c>
      <c r="AH1697">
        <v>0</v>
      </c>
      <c r="AI1697">
        <v>3</v>
      </c>
      <c r="AJ1697">
        <v>0</v>
      </c>
      <c r="AK1697">
        <v>0</v>
      </c>
      <c r="AL1697">
        <v>3</v>
      </c>
      <c r="AM1697">
        <v>0</v>
      </c>
      <c r="AN1697">
        <v>0</v>
      </c>
    </row>
    <row r="1698" spans="1:40" ht="17.100000000000001" customHeight="1" x14ac:dyDescent="0.25">
      <c r="A1698" s="25" t="s">
        <v>3911</v>
      </c>
      <c r="B1698" s="25" t="s">
        <v>6550</v>
      </c>
      <c r="C1698" s="25" t="s">
        <v>3928</v>
      </c>
      <c r="D1698" s="25" t="s">
        <v>3927</v>
      </c>
      <c r="E1698" s="25" t="s">
        <v>6567</v>
      </c>
      <c r="F1698" s="25" t="s">
        <v>3931</v>
      </c>
      <c r="G1698" s="26">
        <v>1</v>
      </c>
      <c r="H1698">
        <v>494</v>
      </c>
      <c r="I1698">
        <v>74.000000000000028</v>
      </c>
      <c r="J1698">
        <v>41.000000000000036</v>
      </c>
      <c r="K1698">
        <v>483</v>
      </c>
      <c r="L1698">
        <v>47.000000000000014</v>
      </c>
      <c r="M1698">
        <v>25.000000000000007</v>
      </c>
      <c r="N1698">
        <v>538</v>
      </c>
      <c r="O1698">
        <v>86.000000000000057</v>
      </c>
      <c r="P1698">
        <v>68.000000000000071</v>
      </c>
      <c r="Q1698">
        <v>486</v>
      </c>
      <c r="R1698">
        <v>23.000000000000007</v>
      </c>
      <c r="S1698">
        <v>12.999999999999988</v>
      </c>
      <c r="T1698">
        <v>510</v>
      </c>
      <c r="U1698">
        <v>31.000000000000025</v>
      </c>
      <c r="V1698">
        <v>26</v>
      </c>
      <c r="W1698">
        <v>531</v>
      </c>
      <c r="X1698">
        <v>51.999999999999979</v>
      </c>
      <c r="Y1698">
        <v>38.000000000000007</v>
      </c>
      <c r="Z1698">
        <v>525</v>
      </c>
      <c r="AA1698">
        <v>41.999999999999957</v>
      </c>
      <c r="AB1698">
        <v>26</v>
      </c>
      <c r="AC1698">
        <v>518</v>
      </c>
      <c r="AD1698">
        <v>26.000000000000018</v>
      </c>
      <c r="AE1698">
        <v>26.999999999999996</v>
      </c>
      <c r="AF1698">
        <v>554</v>
      </c>
      <c r="AG1698">
        <v>63.00000000000005</v>
      </c>
      <c r="AH1698">
        <v>35.999999999999986</v>
      </c>
      <c r="AI1698">
        <v>555</v>
      </c>
      <c r="AJ1698">
        <v>58.99999999999995</v>
      </c>
      <c r="AK1698">
        <v>36.000000000000028</v>
      </c>
      <c r="AL1698">
        <v>546</v>
      </c>
      <c r="AM1698">
        <v>42</v>
      </c>
      <c r="AN1698">
        <v>45.999999999999957</v>
      </c>
    </row>
    <row r="1699" spans="1:40" ht="17.100000000000001" customHeight="1" x14ac:dyDescent="0.25">
      <c r="A1699" s="25" t="s">
        <v>3911</v>
      </c>
      <c r="B1699" s="25" t="s">
        <v>6550</v>
      </c>
      <c r="C1699" s="25" t="s">
        <v>3928</v>
      </c>
      <c r="D1699" s="25" t="s">
        <v>3927</v>
      </c>
      <c r="E1699" s="25" t="s">
        <v>6567</v>
      </c>
      <c r="F1699" s="25" t="s">
        <v>3930</v>
      </c>
      <c r="G1699" s="26">
        <v>2</v>
      </c>
      <c r="H1699">
        <v>112</v>
      </c>
      <c r="I1699">
        <v>3.0000000000000018</v>
      </c>
      <c r="J1699">
        <v>2</v>
      </c>
      <c r="K1699">
        <v>111</v>
      </c>
      <c r="L1699">
        <v>3.9999999999999991</v>
      </c>
      <c r="M1699">
        <v>1</v>
      </c>
      <c r="N1699">
        <v>110</v>
      </c>
      <c r="O1699">
        <v>2.0000000000000004</v>
      </c>
      <c r="P1699">
        <v>2.0000000000000004</v>
      </c>
      <c r="Q1699">
        <v>133</v>
      </c>
      <c r="R1699">
        <v>17.999999999999996</v>
      </c>
      <c r="S1699">
        <v>1.0000000000000002</v>
      </c>
      <c r="T1699">
        <v>121</v>
      </c>
      <c r="U1699">
        <v>3.0000000000000018</v>
      </c>
      <c r="V1699">
        <v>2.0000000000000004</v>
      </c>
      <c r="W1699">
        <v>119</v>
      </c>
      <c r="X1699">
        <v>4</v>
      </c>
      <c r="Y1699">
        <v>1.0000000000000009</v>
      </c>
      <c r="Z1699">
        <v>120</v>
      </c>
      <c r="AA1699">
        <v>4.9999999999999991</v>
      </c>
      <c r="AB1699">
        <v>2.0000000000000004</v>
      </c>
      <c r="AC1699">
        <v>118</v>
      </c>
      <c r="AD1699">
        <v>0</v>
      </c>
      <c r="AE1699">
        <v>2.0000000000000013</v>
      </c>
      <c r="AF1699">
        <v>122</v>
      </c>
      <c r="AG1699">
        <v>2.0000000000000004</v>
      </c>
      <c r="AH1699">
        <v>1.0000000000000011</v>
      </c>
      <c r="AI1699">
        <v>117</v>
      </c>
      <c r="AJ1699">
        <v>2</v>
      </c>
      <c r="AK1699">
        <v>0</v>
      </c>
      <c r="AL1699">
        <v>114</v>
      </c>
      <c r="AM1699">
        <v>3.0000000000000004</v>
      </c>
      <c r="AN1699">
        <v>0</v>
      </c>
    </row>
    <row r="1700" spans="1:40" ht="17.100000000000001" customHeight="1" x14ac:dyDescent="0.25">
      <c r="A1700" s="25" t="s">
        <v>3911</v>
      </c>
      <c r="B1700" s="25" t="s">
        <v>6550</v>
      </c>
      <c r="C1700" s="25" t="s">
        <v>3928</v>
      </c>
      <c r="D1700" s="25" t="s">
        <v>3927</v>
      </c>
      <c r="E1700" s="25" t="s">
        <v>6567</v>
      </c>
      <c r="F1700" s="25" t="s">
        <v>3929</v>
      </c>
      <c r="G1700" s="26">
        <v>3</v>
      </c>
      <c r="H1700">
        <v>23</v>
      </c>
      <c r="I1700">
        <v>6.0000000000000009</v>
      </c>
      <c r="J1700">
        <v>0.99999999999999978</v>
      </c>
      <c r="K1700">
        <v>28</v>
      </c>
      <c r="L1700">
        <v>4.0000000000000018</v>
      </c>
      <c r="M1700">
        <v>3.0000000000000004</v>
      </c>
      <c r="N1700">
        <v>28</v>
      </c>
      <c r="O1700">
        <v>3.0000000000000013</v>
      </c>
      <c r="P1700">
        <v>0</v>
      </c>
      <c r="Q1700">
        <v>30</v>
      </c>
      <c r="R1700">
        <v>5.0000000000000018</v>
      </c>
      <c r="S1700">
        <v>0</v>
      </c>
      <c r="T1700">
        <v>30</v>
      </c>
      <c r="U1700">
        <v>0</v>
      </c>
      <c r="V1700">
        <v>0</v>
      </c>
      <c r="W1700">
        <v>27</v>
      </c>
      <c r="X1700">
        <v>1.0000000000000002</v>
      </c>
      <c r="Y1700">
        <v>1.0000000000000002</v>
      </c>
      <c r="Z1700">
        <v>23</v>
      </c>
      <c r="AA1700">
        <v>0</v>
      </c>
      <c r="AB1700">
        <v>0</v>
      </c>
      <c r="AC1700">
        <v>28</v>
      </c>
      <c r="AD1700">
        <v>3</v>
      </c>
      <c r="AE1700">
        <v>0</v>
      </c>
      <c r="AF1700">
        <v>25</v>
      </c>
      <c r="AG1700">
        <v>0</v>
      </c>
      <c r="AH1700">
        <v>0.99999999999999989</v>
      </c>
      <c r="AI1700">
        <v>29</v>
      </c>
      <c r="AJ1700">
        <v>1.0000000000000004</v>
      </c>
      <c r="AK1700">
        <v>1.0000000000000004</v>
      </c>
      <c r="AL1700">
        <v>30</v>
      </c>
      <c r="AM1700">
        <v>1.0000000000000004</v>
      </c>
      <c r="AN1700">
        <v>0</v>
      </c>
    </row>
    <row r="1701" spans="1:40" ht="17.100000000000001" customHeight="1" x14ac:dyDescent="0.25">
      <c r="A1701" s="25" t="s">
        <v>3911</v>
      </c>
      <c r="B1701" s="25" t="s">
        <v>6550</v>
      </c>
      <c r="C1701" s="25" t="s">
        <v>3928</v>
      </c>
      <c r="D1701" s="25" t="s">
        <v>3927</v>
      </c>
      <c r="E1701" s="25" t="s">
        <v>6567</v>
      </c>
      <c r="F1701" s="25" t="s">
        <v>3926</v>
      </c>
      <c r="G1701" s="26">
        <v>4</v>
      </c>
      <c r="H1701">
        <v>1</v>
      </c>
      <c r="I1701">
        <v>0</v>
      </c>
      <c r="J1701">
        <v>0</v>
      </c>
      <c r="K1701">
        <v>2</v>
      </c>
      <c r="L1701">
        <v>0</v>
      </c>
      <c r="M1701">
        <v>1</v>
      </c>
      <c r="N1701">
        <v>1</v>
      </c>
      <c r="O1701">
        <v>0</v>
      </c>
      <c r="P1701">
        <v>0</v>
      </c>
      <c r="Q1701">
        <v>1</v>
      </c>
      <c r="R1701">
        <v>0</v>
      </c>
      <c r="S1701">
        <v>0</v>
      </c>
      <c r="T1701">
        <v>1</v>
      </c>
      <c r="U1701">
        <v>0</v>
      </c>
      <c r="V1701">
        <v>0</v>
      </c>
      <c r="W1701">
        <v>1</v>
      </c>
      <c r="X1701">
        <v>0</v>
      </c>
      <c r="Y1701">
        <v>0</v>
      </c>
      <c r="Z1701">
        <v>1</v>
      </c>
      <c r="AA1701">
        <v>0</v>
      </c>
      <c r="AB1701">
        <v>0</v>
      </c>
      <c r="AC1701">
        <v>1</v>
      </c>
      <c r="AD1701">
        <v>0</v>
      </c>
      <c r="AE1701">
        <v>0</v>
      </c>
      <c r="AF1701">
        <v>1</v>
      </c>
      <c r="AG1701">
        <v>0</v>
      </c>
      <c r="AH1701">
        <v>0</v>
      </c>
      <c r="AI1701">
        <v>1</v>
      </c>
      <c r="AJ1701">
        <v>0</v>
      </c>
      <c r="AK1701">
        <v>0</v>
      </c>
      <c r="AL1701">
        <v>1</v>
      </c>
      <c r="AM1701">
        <v>0</v>
      </c>
      <c r="AN1701">
        <v>0</v>
      </c>
    </row>
    <row r="1702" spans="1:40" ht="17.100000000000001" customHeight="1" x14ac:dyDescent="0.25">
      <c r="A1702" s="25" t="s">
        <v>3911</v>
      </c>
      <c r="B1702" s="25" t="s">
        <v>6550</v>
      </c>
      <c r="C1702" s="25" t="s">
        <v>3922</v>
      </c>
      <c r="D1702" s="25" t="s">
        <v>3921</v>
      </c>
      <c r="E1702" s="25" t="s">
        <v>6568</v>
      </c>
      <c r="F1702" s="25" t="s">
        <v>3925</v>
      </c>
      <c r="G1702" s="26">
        <v>1</v>
      </c>
      <c r="H1702">
        <v>170</v>
      </c>
      <c r="I1702">
        <v>21.000000000000004</v>
      </c>
      <c r="J1702">
        <v>2.0000000000000004</v>
      </c>
      <c r="K1702">
        <v>175</v>
      </c>
      <c r="L1702">
        <v>19.000000000000021</v>
      </c>
      <c r="M1702">
        <v>12.000000000000004</v>
      </c>
      <c r="N1702">
        <v>186</v>
      </c>
      <c r="O1702">
        <v>24.000000000000011</v>
      </c>
      <c r="P1702">
        <v>9.0000000000000018</v>
      </c>
      <c r="Q1702">
        <v>180</v>
      </c>
      <c r="R1702">
        <v>9</v>
      </c>
      <c r="S1702">
        <v>3.0000000000000036</v>
      </c>
      <c r="T1702">
        <v>186</v>
      </c>
      <c r="U1702">
        <v>10</v>
      </c>
      <c r="V1702">
        <v>7.0000000000000018</v>
      </c>
      <c r="W1702">
        <v>180</v>
      </c>
      <c r="X1702">
        <v>7.0000000000000053</v>
      </c>
      <c r="Y1702">
        <v>3.0000000000000036</v>
      </c>
      <c r="Z1702">
        <v>178</v>
      </c>
      <c r="AA1702">
        <v>4.0000000000000009</v>
      </c>
      <c r="AB1702">
        <v>2.0000000000000004</v>
      </c>
      <c r="AC1702">
        <v>180</v>
      </c>
      <c r="AD1702">
        <v>6.0000000000000027</v>
      </c>
      <c r="AE1702">
        <v>2.0000000000000004</v>
      </c>
      <c r="AF1702">
        <v>194</v>
      </c>
      <c r="AG1702">
        <v>17</v>
      </c>
      <c r="AH1702">
        <v>6.0000000000000009</v>
      </c>
      <c r="AI1702">
        <v>208</v>
      </c>
      <c r="AJ1702">
        <v>18.000000000000004</v>
      </c>
      <c r="AK1702">
        <v>5.0000000000000009</v>
      </c>
      <c r="AL1702">
        <v>206</v>
      </c>
      <c r="AM1702">
        <v>12.000000000000002</v>
      </c>
      <c r="AN1702">
        <v>16.999999999999996</v>
      </c>
    </row>
    <row r="1703" spans="1:40" ht="17.100000000000001" customHeight="1" x14ac:dyDescent="0.25">
      <c r="A1703" s="25" t="s">
        <v>3911</v>
      </c>
      <c r="B1703" s="25" t="s">
        <v>6550</v>
      </c>
      <c r="C1703" s="25" t="s">
        <v>3922</v>
      </c>
      <c r="D1703" s="25" t="s">
        <v>3921</v>
      </c>
      <c r="E1703" s="25" t="s">
        <v>6568</v>
      </c>
      <c r="F1703" s="25" t="s">
        <v>3924</v>
      </c>
      <c r="G1703" s="26">
        <v>2</v>
      </c>
      <c r="H1703">
        <v>23</v>
      </c>
      <c r="I1703">
        <v>1.9999999999999996</v>
      </c>
      <c r="J1703">
        <v>1.9999999999999996</v>
      </c>
      <c r="K1703">
        <v>34</v>
      </c>
      <c r="L1703">
        <v>4</v>
      </c>
      <c r="M1703">
        <v>1</v>
      </c>
      <c r="N1703">
        <v>40</v>
      </c>
      <c r="O1703">
        <v>3.9999999999999996</v>
      </c>
      <c r="P1703">
        <v>0.99999999999999989</v>
      </c>
      <c r="Q1703">
        <v>43</v>
      </c>
      <c r="R1703">
        <v>0</v>
      </c>
      <c r="S1703">
        <v>2</v>
      </c>
      <c r="T1703">
        <v>43</v>
      </c>
      <c r="U1703">
        <v>1</v>
      </c>
      <c r="V1703">
        <v>0</v>
      </c>
      <c r="W1703">
        <v>40</v>
      </c>
      <c r="X1703">
        <v>0.99999999999999989</v>
      </c>
      <c r="Y1703">
        <v>1.0000000000000004</v>
      </c>
      <c r="Z1703">
        <v>44</v>
      </c>
      <c r="AA1703">
        <v>1</v>
      </c>
      <c r="AB1703">
        <v>2.0000000000000009</v>
      </c>
      <c r="AC1703">
        <v>45</v>
      </c>
      <c r="AD1703">
        <v>0</v>
      </c>
      <c r="AE1703">
        <v>0</v>
      </c>
      <c r="AF1703">
        <v>44</v>
      </c>
      <c r="AG1703">
        <v>0</v>
      </c>
      <c r="AH1703">
        <v>0</v>
      </c>
      <c r="AI1703">
        <v>46</v>
      </c>
      <c r="AJ1703">
        <v>1.0000000000000007</v>
      </c>
      <c r="AK1703">
        <v>1.0000000000000007</v>
      </c>
      <c r="AL1703">
        <v>46</v>
      </c>
      <c r="AM1703">
        <v>3.0000000000000004</v>
      </c>
      <c r="AN1703">
        <v>8</v>
      </c>
    </row>
    <row r="1704" spans="1:40" ht="17.100000000000001" customHeight="1" x14ac:dyDescent="0.25">
      <c r="A1704" s="25" t="s">
        <v>3911</v>
      </c>
      <c r="B1704" s="25" t="s">
        <v>6550</v>
      </c>
      <c r="C1704" s="25" t="s">
        <v>3922</v>
      </c>
      <c r="D1704" s="25" t="s">
        <v>3921</v>
      </c>
      <c r="E1704" s="25" t="s">
        <v>6568</v>
      </c>
      <c r="F1704" s="25" t="s">
        <v>3923</v>
      </c>
      <c r="G1704" s="26">
        <v>3</v>
      </c>
      <c r="H1704">
        <v>4</v>
      </c>
      <c r="I1704">
        <v>1</v>
      </c>
      <c r="J1704">
        <v>0</v>
      </c>
      <c r="K1704">
        <v>5</v>
      </c>
      <c r="L1704">
        <v>1</v>
      </c>
      <c r="M1704">
        <v>1</v>
      </c>
      <c r="N1704">
        <v>5</v>
      </c>
      <c r="O1704">
        <v>0</v>
      </c>
      <c r="P1704">
        <v>0</v>
      </c>
      <c r="Q1704">
        <v>5</v>
      </c>
      <c r="R1704">
        <v>0</v>
      </c>
      <c r="S1704">
        <v>0</v>
      </c>
      <c r="T1704">
        <v>5</v>
      </c>
      <c r="U1704">
        <v>0</v>
      </c>
      <c r="V1704">
        <v>0</v>
      </c>
      <c r="W1704">
        <v>5</v>
      </c>
      <c r="X1704">
        <v>0</v>
      </c>
      <c r="Y1704">
        <v>0</v>
      </c>
      <c r="Z1704">
        <v>4</v>
      </c>
      <c r="AA1704">
        <v>1</v>
      </c>
      <c r="AB1704">
        <v>0</v>
      </c>
      <c r="AC1704">
        <v>4</v>
      </c>
      <c r="AD1704">
        <v>0</v>
      </c>
      <c r="AE1704">
        <v>0</v>
      </c>
      <c r="AF1704">
        <v>5</v>
      </c>
      <c r="AG1704">
        <v>0</v>
      </c>
      <c r="AH1704">
        <v>0</v>
      </c>
      <c r="AI1704">
        <v>5</v>
      </c>
      <c r="AJ1704">
        <v>0</v>
      </c>
      <c r="AK1704">
        <v>0</v>
      </c>
      <c r="AL1704">
        <v>6</v>
      </c>
      <c r="AM1704">
        <v>0</v>
      </c>
      <c r="AN1704">
        <v>0</v>
      </c>
    </row>
    <row r="1705" spans="1:40" ht="17.100000000000001" customHeight="1" x14ac:dyDescent="0.25">
      <c r="A1705" s="25" t="s">
        <v>3911</v>
      </c>
      <c r="B1705" s="25" t="s">
        <v>6550</v>
      </c>
      <c r="C1705" s="25" t="s">
        <v>3922</v>
      </c>
      <c r="D1705" s="25" t="s">
        <v>3921</v>
      </c>
      <c r="E1705" s="25" t="s">
        <v>6568</v>
      </c>
      <c r="F1705" s="25" t="s">
        <v>3920</v>
      </c>
      <c r="G1705" s="26">
        <v>4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</row>
    <row r="1706" spans="1:40" ht="17.100000000000001" customHeight="1" x14ac:dyDescent="0.25">
      <c r="A1706" s="25" t="s">
        <v>3911</v>
      </c>
      <c r="B1706" s="25" t="s">
        <v>6550</v>
      </c>
      <c r="C1706" s="25" t="s">
        <v>722</v>
      </c>
      <c r="D1706" s="25" t="s">
        <v>3916</v>
      </c>
      <c r="E1706" s="25" t="s">
        <v>7180</v>
      </c>
      <c r="F1706" s="25" t="s">
        <v>3919</v>
      </c>
      <c r="G1706" s="26">
        <v>1</v>
      </c>
      <c r="H1706">
        <v>340</v>
      </c>
      <c r="I1706">
        <v>75.000000000000085</v>
      </c>
      <c r="J1706">
        <v>53.999999999999979</v>
      </c>
      <c r="K1706">
        <v>375</v>
      </c>
      <c r="L1706">
        <v>96.999999999999972</v>
      </c>
      <c r="M1706">
        <v>59.000000000000007</v>
      </c>
      <c r="N1706">
        <v>367</v>
      </c>
      <c r="O1706">
        <v>75.000000000000014</v>
      </c>
      <c r="P1706">
        <v>101.99999999999997</v>
      </c>
      <c r="Q1706">
        <v>295</v>
      </c>
      <c r="R1706">
        <v>11.000000000000002</v>
      </c>
      <c r="S1706">
        <v>21.000000000000014</v>
      </c>
      <c r="T1706">
        <v>321</v>
      </c>
      <c r="U1706">
        <v>36.000000000000043</v>
      </c>
      <c r="V1706">
        <v>27.000000000000004</v>
      </c>
      <c r="W1706">
        <v>311</v>
      </c>
      <c r="X1706">
        <v>28.000000000000028</v>
      </c>
      <c r="Y1706">
        <v>31.000000000000018</v>
      </c>
      <c r="Z1706">
        <v>346</v>
      </c>
      <c r="AA1706">
        <v>56.999999999999993</v>
      </c>
      <c r="AB1706">
        <v>43</v>
      </c>
      <c r="AC1706">
        <v>347</v>
      </c>
      <c r="AD1706">
        <v>52.000000000000036</v>
      </c>
      <c r="AE1706">
        <v>34.000000000000021</v>
      </c>
      <c r="AF1706">
        <v>364</v>
      </c>
      <c r="AG1706">
        <v>62.000000000000043</v>
      </c>
      <c r="AH1706">
        <v>34.000000000000007</v>
      </c>
      <c r="AI1706">
        <v>390</v>
      </c>
      <c r="AJ1706">
        <v>70.999999999999972</v>
      </c>
      <c r="AK1706">
        <v>28.999999999999993</v>
      </c>
      <c r="AL1706">
        <v>410</v>
      </c>
      <c r="AM1706">
        <v>70.000000000000057</v>
      </c>
      <c r="AN1706">
        <v>68.000000000000014</v>
      </c>
    </row>
    <row r="1707" spans="1:40" ht="17.100000000000001" customHeight="1" x14ac:dyDescent="0.25">
      <c r="A1707" s="25" t="s">
        <v>3911</v>
      </c>
      <c r="B1707" s="25" t="s">
        <v>6550</v>
      </c>
      <c r="C1707" s="25" t="s">
        <v>722</v>
      </c>
      <c r="D1707" s="25" t="s">
        <v>3916</v>
      </c>
      <c r="E1707" s="25" t="s">
        <v>7180</v>
      </c>
      <c r="F1707" s="25" t="s">
        <v>3918</v>
      </c>
      <c r="G1707" s="26">
        <v>2</v>
      </c>
      <c r="H1707">
        <v>124</v>
      </c>
      <c r="I1707">
        <v>5</v>
      </c>
      <c r="J1707">
        <v>4.0000000000000018</v>
      </c>
      <c r="K1707">
        <v>129</v>
      </c>
      <c r="L1707">
        <v>13.999999999999996</v>
      </c>
      <c r="M1707">
        <v>7.9999999999999982</v>
      </c>
      <c r="N1707">
        <v>130</v>
      </c>
      <c r="O1707">
        <v>5.9999999999999973</v>
      </c>
      <c r="P1707">
        <v>4.0000000000000018</v>
      </c>
      <c r="Q1707">
        <v>147</v>
      </c>
      <c r="R1707">
        <v>7.0000000000000036</v>
      </c>
      <c r="S1707">
        <v>0</v>
      </c>
      <c r="T1707">
        <v>128</v>
      </c>
      <c r="U1707">
        <v>3.0000000000000013</v>
      </c>
      <c r="V1707">
        <v>2.0000000000000009</v>
      </c>
      <c r="W1707">
        <v>128</v>
      </c>
      <c r="X1707">
        <v>4.0000000000000009</v>
      </c>
      <c r="Y1707">
        <v>4.0000000000000018</v>
      </c>
      <c r="Z1707">
        <v>107</v>
      </c>
      <c r="AA1707">
        <v>2.0000000000000004</v>
      </c>
      <c r="AB1707">
        <v>0</v>
      </c>
      <c r="AC1707">
        <v>122</v>
      </c>
      <c r="AD1707">
        <v>10.999999999999998</v>
      </c>
      <c r="AE1707">
        <v>1.0000000000000002</v>
      </c>
      <c r="AF1707">
        <v>117</v>
      </c>
      <c r="AG1707">
        <v>4.9999999999999991</v>
      </c>
      <c r="AH1707">
        <v>0.99999999999999989</v>
      </c>
      <c r="AI1707">
        <v>119</v>
      </c>
      <c r="AJ1707">
        <v>4.9999999999999982</v>
      </c>
      <c r="AK1707">
        <v>2</v>
      </c>
      <c r="AL1707">
        <v>111</v>
      </c>
      <c r="AM1707">
        <v>3.0000000000000009</v>
      </c>
      <c r="AN1707">
        <v>4.0000000000000018</v>
      </c>
    </row>
    <row r="1708" spans="1:40" ht="17.100000000000001" customHeight="1" x14ac:dyDescent="0.25">
      <c r="A1708" s="25" t="s">
        <v>3911</v>
      </c>
      <c r="B1708" s="25" t="s">
        <v>6550</v>
      </c>
      <c r="C1708" s="25" t="s">
        <v>722</v>
      </c>
      <c r="D1708" s="25" t="s">
        <v>3916</v>
      </c>
      <c r="E1708" s="25" t="s">
        <v>7180</v>
      </c>
      <c r="F1708" s="25" t="s">
        <v>3917</v>
      </c>
      <c r="G1708" s="26">
        <v>3</v>
      </c>
      <c r="H1708">
        <v>53</v>
      </c>
      <c r="I1708">
        <v>0</v>
      </c>
      <c r="J1708">
        <v>0</v>
      </c>
      <c r="K1708">
        <v>53</v>
      </c>
      <c r="L1708">
        <v>2</v>
      </c>
      <c r="M1708">
        <v>2</v>
      </c>
      <c r="N1708">
        <v>49</v>
      </c>
      <c r="O1708">
        <v>1.0000000000000007</v>
      </c>
      <c r="P1708">
        <v>1.0000000000000007</v>
      </c>
      <c r="Q1708">
        <v>43</v>
      </c>
      <c r="R1708">
        <v>0</v>
      </c>
      <c r="S1708">
        <v>0</v>
      </c>
      <c r="T1708">
        <v>37</v>
      </c>
      <c r="U1708">
        <v>1.0000000000000004</v>
      </c>
      <c r="V1708">
        <v>0</v>
      </c>
      <c r="W1708">
        <v>37</v>
      </c>
      <c r="X1708">
        <v>1.0000000000000004</v>
      </c>
      <c r="Y1708">
        <v>1.0000000000000004</v>
      </c>
      <c r="Z1708">
        <v>34</v>
      </c>
      <c r="AA1708">
        <v>0</v>
      </c>
      <c r="AB1708">
        <v>0</v>
      </c>
      <c r="AC1708">
        <v>29</v>
      </c>
      <c r="AD1708">
        <v>1.0000000000000004</v>
      </c>
      <c r="AE1708">
        <v>1</v>
      </c>
      <c r="AF1708">
        <v>33</v>
      </c>
      <c r="AG1708">
        <v>1.0000000000000004</v>
      </c>
      <c r="AH1708">
        <v>0</v>
      </c>
      <c r="AI1708">
        <v>36</v>
      </c>
      <c r="AJ1708">
        <v>0</v>
      </c>
      <c r="AK1708">
        <v>1.0000000000000004</v>
      </c>
      <c r="AL1708">
        <v>37</v>
      </c>
      <c r="AM1708">
        <v>0</v>
      </c>
      <c r="AN1708">
        <v>1.0000000000000004</v>
      </c>
    </row>
    <row r="1709" spans="1:40" ht="17.100000000000001" customHeight="1" x14ac:dyDescent="0.25">
      <c r="A1709" s="25" t="s">
        <v>3911</v>
      </c>
      <c r="B1709" s="25" t="s">
        <v>6550</v>
      </c>
      <c r="C1709" s="25" t="s">
        <v>722</v>
      </c>
      <c r="D1709" s="25" t="s">
        <v>3916</v>
      </c>
      <c r="E1709" s="25" t="s">
        <v>7180</v>
      </c>
      <c r="F1709" s="25" t="s">
        <v>3915</v>
      </c>
      <c r="G1709" s="26">
        <v>4</v>
      </c>
      <c r="H1709">
        <v>11</v>
      </c>
      <c r="I1709">
        <v>1.0000000000000002</v>
      </c>
      <c r="J1709">
        <v>1</v>
      </c>
      <c r="K1709">
        <v>10</v>
      </c>
      <c r="L1709">
        <v>0</v>
      </c>
      <c r="M1709">
        <v>0</v>
      </c>
      <c r="N1709">
        <v>9</v>
      </c>
      <c r="O1709">
        <v>0</v>
      </c>
      <c r="P1709">
        <v>0</v>
      </c>
      <c r="Q1709">
        <v>5</v>
      </c>
      <c r="R1709">
        <v>0</v>
      </c>
      <c r="S1709">
        <v>0</v>
      </c>
      <c r="T1709">
        <v>5</v>
      </c>
      <c r="U1709">
        <v>0</v>
      </c>
      <c r="V1709">
        <v>0</v>
      </c>
      <c r="W1709">
        <v>5</v>
      </c>
      <c r="X1709">
        <v>0</v>
      </c>
      <c r="Y1709">
        <v>0</v>
      </c>
      <c r="Z1709">
        <v>8</v>
      </c>
      <c r="AA1709">
        <v>0</v>
      </c>
      <c r="AB1709">
        <v>0</v>
      </c>
      <c r="AC1709">
        <v>4</v>
      </c>
      <c r="AD1709">
        <v>1</v>
      </c>
      <c r="AE1709">
        <v>0</v>
      </c>
      <c r="AF1709">
        <v>7</v>
      </c>
      <c r="AG1709">
        <v>2.0000000000000004</v>
      </c>
      <c r="AH1709">
        <v>0</v>
      </c>
      <c r="AI1709">
        <v>4</v>
      </c>
      <c r="AJ1709">
        <v>0</v>
      </c>
      <c r="AK1709">
        <v>1</v>
      </c>
      <c r="AL1709">
        <v>3</v>
      </c>
      <c r="AM1709">
        <v>0</v>
      </c>
      <c r="AN1709">
        <v>0</v>
      </c>
    </row>
    <row r="1710" spans="1:40" ht="17.100000000000001" customHeight="1" x14ac:dyDescent="0.25">
      <c r="A1710" s="25" t="s">
        <v>3911</v>
      </c>
      <c r="B1710" s="25" t="s">
        <v>6550</v>
      </c>
      <c r="C1710" s="25" t="s">
        <v>2965</v>
      </c>
      <c r="D1710" s="25" t="s">
        <v>3910</v>
      </c>
      <c r="E1710" s="25" t="s">
        <v>6569</v>
      </c>
      <c r="F1710" s="25" t="s">
        <v>3914</v>
      </c>
      <c r="G1710" s="26">
        <v>1</v>
      </c>
      <c r="H1710">
        <v>73</v>
      </c>
      <c r="I1710">
        <v>36.000000000000007</v>
      </c>
      <c r="J1710">
        <v>11.000000000000009</v>
      </c>
      <c r="K1710">
        <v>79</v>
      </c>
      <c r="L1710">
        <v>28.999999999999996</v>
      </c>
      <c r="M1710">
        <v>2.9999999999999996</v>
      </c>
      <c r="N1710">
        <v>105</v>
      </c>
      <c r="O1710">
        <v>48.000000000000007</v>
      </c>
      <c r="P1710">
        <v>2</v>
      </c>
      <c r="Q1710">
        <v>72</v>
      </c>
      <c r="R1710">
        <v>7</v>
      </c>
      <c r="S1710">
        <v>1.0000000000000002</v>
      </c>
      <c r="T1710">
        <v>93</v>
      </c>
      <c r="U1710">
        <v>3.0000000000000004</v>
      </c>
      <c r="V1710">
        <v>3.9999999999999996</v>
      </c>
      <c r="W1710">
        <v>96</v>
      </c>
      <c r="X1710">
        <v>4.0000000000000018</v>
      </c>
      <c r="Y1710">
        <v>6.9999999999999991</v>
      </c>
      <c r="Z1710">
        <v>87</v>
      </c>
      <c r="AA1710">
        <v>4.0000000000000009</v>
      </c>
      <c r="AB1710">
        <v>4.0000000000000009</v>
      </c>
      <c r="AC1710">
        <v>112</v>
      </c>
      <c r="AD1710">
        <v>29.999999999999993</v>
      </c>
      <c r="AE1710">
        <v>8</v>
      </c>
      <c r="AF1710">
        <v>114</v>
      </c>
      <c r="AG1710">
        <v>13.999999999999995</v>
      </c>
      <c r="AH1710">
        <v>7</v>
      </c>
      <c r="AI1710">
        <v>113</v>
      </c>
      <c r="AJ1710">
        <v>12.000000000000005</v>
      </c>
      <c r="AK1710">
        <v>6.0000000000000009</v>
      </c>
      <c r="AL1710">
        <v>108</v>
      </c>
      <c r="AM1710">
        <v>7.9999999999999982</v>
      </c>
      <c r="AN1710">
        <v>9.0000000000000018</v>
      </c>
    </row>
    <row r="1711" spans="1:40" ht="17.100000000000001" customHeight="1" x14ac:dyDescent="0.25">
      <c r="A1711" s="25" t="s">
        <v>3911</v>
      </c>
      <c r="B1711" s="25" t="s">
        <v>6550</v>
      </c>
      <c r="C1711" s="25" t="s">
        <v>2965</v>
      </c>
      <c r="D1711" s="25" t="s">
        <v>3910</v>
      </c>
      <c r="E1711" s="25" t="s">
        <v>6569</v>
      </c>
      <c r="F1711" s="25" t="s">
        <v>3913</v>
      </c>
      <c r="G1711" s="26">
        <v>2</v>
      </c>
      <c r="H1711">
        <v>4</v>
      </c>
      <c r="I1711">
        <v>0</v>
      </c>
      <c r="J1711">
        <v>0</v>
      </c>
      <c r="K1711">
        <v>14</v>
      </c>
      <c r="L1711">
        <v>2.0000000000000004</v>
      </c>
      <c r="M1711">
        <v>0</v>
      </c>
      <c r="N1711">
        <v>12</v>
      </c>
      <c r="O1711">
        <v>2</v>
      </c>
      <c r="P1711">
        <v>0</v>
      </c>
      <c r="Q1711">
        <v>39</v>
      </c>
      <c r="R1711">
        <v>0</v>
      </c>
      <c r="S1711">
        <v>0</v>
      </c>
      <c r="T1711">
        <v>17</v>
      </c>
      <c r="U1711">
        <v>0</v>
      </c>
      <c r="V1711">
        <v>1.0000000000000002</v>
      </c>
      <c r="W1711">
        <v>14</v>
      </c>
      <c r="X1711">
        <v>0</v>
      </c>
      <c r="Y1711">
        <v>0</v>
      </c>
      <c r="Z1711">
        <v>13</v>
      </c>
      <c r="AA1711">
        <v>0</v>
      </c>
      <c r="AB1711">
        <v>0.99999999999999989</v>
      </c>
      <c r="AC1711">
        <v>15</v>
      </c>
      <c r="AD1711">
        <v>2.9999999999999996</v>
      </c>
      <c r="AE1711">
        <v>0</v>
      </c>
      <c r="AF1711">
        <v>20</v>
      </c>
      <c r="AG1711">
        <v>1.0000000000000002</v>
      </c>
      <c r="AH1711">
        <v>0</v>
      </c>
      <c r="AI1711">
        <v>24</v>
      </c>
      <c r="AJ1711">
        <v>3</v>
      </c>
      <c r="AK1711">
        <v>0</v>
      </c>
      <c r="AL1711">
        <v>27</v>
      </c>
      <c r="AM1711">
        <v>0</v>
      </c>
      <c r="AN1711">
        <v>0</v>
      </c>
    </row>
    <row r="1712" spans="1:40" ht="17.100000000000001" customHeight="1" x14ac:dyDescent="0.25">
      <c r="A1712" s="25" t="s">
        <v>3911</v>
      </c>
      <c r="B1712" s="25" t="s">
        <v>6550</v>
      </c>
      <c r="C1712" s="25" t="s">
        <v>2965</v>
      </c>
      <c r="D1712" s="25" t="s">
        <v>3910</v>
      </c>
      <c r="E1712" s="25" t="s">
        <v>6569</v>
      </c>
      <c r="F1712" s="25" t="s">
        <v>3912</v>
      </c>
      <c r="G1712" s="26">
        <v>3</v>
      </c>
      <c r="H1712">
        <v>0</v>
      </c>
      <c r="I1712">
        <v>0</v>
      </c>
      <c r="J1712">
        <v>0</v>
      </c>
      <c r="K1712">
        <v>1</v>
      </c>
      <c r="L1712">
        <v>0</v>
      </c>
      <c r="M1712">
        <v>0</v>
      </c>
      <c r="N1712">
        <v>1</v>
      </c>
      <c r="O1712">
        <v>0</v>
      </c>
      <c r="P1712">
        <v>0</v>
      </c>
      <c r="Q1712">
        <v>1</v>
      </c>
      <c r="R1712">
        <v>0</v>
      </c>
      <c r="S1712">
        <v>0</v>
      </c>
      <c r="T1712">
        <v>1</v>
      </c>
      <c r="U1712">
        <v>0</v>
      </c>
      <c r="V1712">
        <v>0</v>
      </c>
      <c r="W1712">
        <v>1</v>
      </c>
      <c r="X1712">
        <v>0</v>
      </c>
      <c r="Y1712">
        <v>0</v>
      </c>
      <c r="Z1712">
        <v>1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1</v>
      </c>
      <c r="AM1712">
        <v>0</v>
      </c>
      <c r="AN1712">
        <v>1</v>
      </c>
    </row>
    <row r="1713" spans="1:40" ht="17.100000000000001" customHeight="1" x14ac:dyDescent="0.25">
      <c r="A1713" s="25" t="s">
        <v>3911</v>
      </c>
      <c r="B1713" s="25" t="s">
        <v>6550</v>
      </c>
      <c r="C1713" s="25" t="s">
        <v>2965</v>
      </c>
      <c r="D1713" s="25" t="s">
        <v>3910</v>
      </c>
      <c r="E1713" s="25" t="s">
        <v>6569</v>
      </c>
      <c r="F1713" s="25" t="s">
        <v>3909</v>
      </c>
      <c r="G1713" s="26">
        <v>4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</row>
    <row r="1714" spans="1:40" ht="17.100000000000001" customHeight="1" x14ac:dyDescent="0.25">
      <c r="A1714" s="25" t="s">
        <v>3762</v>
      </c>
      <c r="B1714" s="25" t="s">
        <v>7090</v>
      </c>
      <c r="C1714" s="25" t="s">
        <v>21</v>
      </c>
      <c r="D1714" s="25" t="s">
        <v>3905</v>
      </c>
      <c r="E1714" s="25" t="s">
        <v>7181</v>
      </c>
      <c r="F1714" s="25" t="s">
        <v>3908</v>
      </c>
      <c r="G1714" s="26">
        <v>1</v>
      </c>
      <c r="H1714">
        <v>11993</v>
      </c>
      <c r="I1714">
        <v>1136.0000000000027</v>
      </c>
      <c r="J1714">
        <v>581.00000000000068</v>
      </c>
      <c r="K1714">
        <v>11828</v>
      </c>
      <c r="L1714">
        <v>1096.0000000000041</v>
      </c>
      <c r="M1714">
        <v>541.99999999999875</v>
      </c>
      <c r="N1714">
        <v>11341</v>
      </c>
      <c r="O1714">
        <v>848.99999999999898</v>
      </c>
      <c r="P1714">
        <v>753.00000000000364</v>
      </c>
      <c r="Q1714">
        <v>10694</v>
      </c>
      <c r="R1714">
        <v>479.00000000000131</v>
      </c>
      <c r="S1714">
        <v>607</v>
      </c>
      <c r="T1714">
        <v>10543</v>
      </c>
      <c r="U1714">
        <v>760.99999999999977</v>
      </c>
      <c r="V1714">
        <v>429.00000000000045</v>
      </c>
      <c r="W1714">
        <v>10559</v>
      </c>
      <c r="X1714">
        <v>699.99999999999909</v>
      </c>
      <c r="Y1714">
        <v>450.00000000000108</v>
      </c>
      <c r="Z1714">
        <v>10614</v>
      </c>
      <c r="AA1714">
        <v>768.99999999999784</v>
      </c>
      <c r="AB1714">
        <v>552.00000000000011</v>
      </c>
      <c r="AC1714">
        <v>10676</v>
      </c>
      <c r="AD1714">
        <v>847.99999999999864</v>
      </c>
      <c r="AE1714">
        <v>485.99999999999898</v>
      </c>
      <c r="AF1714">
        <v>10750</v>
      </c>
      <c r="AG1714">
        <v>870.99999999999852</v>
      </c>
      <c r="AH1714">
        <v>530.00000000000318</v>
      </c>
      <c r="AI1714">
        <v>10680</v>
      </c>
      <c r="AJ1714">
        <v>924.99999999999852</v>
      </c>
      <c r="AK1714">
        <v>567.99999999999909</v>
      </c>
      <c r="AL1714">
        <v>10561</v>
      </c>
      <c r="AM1714">
        <v>915.99999999999693</v>
      </c>
      <c r="AN1714">
        <v>801.99999999999977</v>
      </c>
    </row>
    <row r="1715" spans="1:40" ht="17.100000000000001" customHeight="1" x14ac:dyDescent="0.25">
      <c r="A1715" s="25" t="s">
        <v>3762</v>
      </c>
      <c r="B1715" s="25" t="s">
        <v>7090</v>
      </c>
      <c r="C1715" s="25" t="s">
        <v>21</v>
      </c>
      <c r="D1715" s="25" t="s">
        <v>3905</v>
      </c>
      <c r="E1715" s="25" t="s">
        <v>7181</v>
      </c>
      <c r="F1715" s="25" t="s">
        <v>3907</v>
      </c>
      <c r="G1715" s="26">
        <v>2</v>
      </c>
      <c r="H1715">
        <v>2157</v>
      </c>
      <c r="I1715">
        <v>102.00000000000017</v>
      </c>
      <c r="J1715">
        <v>56.000000000000092</v>
      </c>
      <c r="K1715">
        <v>2677</v>
      </c>
      <c r="L1715">
        <v>161.00000000000017</v>
      </c>
      <c r="M1715">
        <v>39.999999999999964</v>
      </c>
      <c r="N1715">
        <v>3047</v>
      </c>
      <c r="O1715">
        <v>161.00000000000028</v>
      </c>
      <c r="P1715">
        <v>79.999999999999815</v>
      </c>
      <c r="Q1715">
        <v>3100</v>
      </c>
      <c r="R1715">
        <v>97.00000000000027</v>
      </c>
      <c r="S1715">
        <v>40.000000000000028</v>
      </c>
      <c r="T1715">
        <v>3192</v>
      </c>
      <c r="U1715">
        <v>110.0000000000002</v>
      </c>
      <c r="V1715">
        <v>65.000000000000242</v>
      </c>
      <c r="W1715">
        <v>3308</v>
      </c>
      <c r="X1715">
        <v>91.000000000000199</v>
      </c>
      <c r="Y1715">
        <v>53.000000000000107</v>
      </c>
      <c r="Z1715">
        <v>3406</v>
      </c>
      <c r="AA1715">
        <v>106.99999999999973</v>
      </c>
      <c r="AB1715">
        <v>76.999999999999901</v>
      </c>
      <c r="AC1715">
        <v>3452</v>
      </c>
      <c r="AD1715">
        <v>112.00000000000007</v>
      </c>
      <c r="AE1715">
        <v>76.000000000000043</v>
      </c>
      <c r="AF1715">
        <v>3543</v>
      </c>
      <c r="AG1715">
        <v>155.00000000000003</v>
      </c>
      <c r="AH1715">
        <v>78.000000000000043</v>
      </c>
      <c r="AI1715">
        <v>3686</v>
      </c>
      <c r="AJ1715">
        <v>168.99999999999994</v>
      </c>
      <c r="AK1715">
        <v>111.00000000000001</v>
      </c>
      <c r="AL1715">
        <v>3542</v>
      </c>
      <c r="AM1715">
        <v>153.99999999999997</v>
      </c>
      <c r="AN1715">
        <v>239.00000000000065</v>
      </c>
    </row>
    <row r="1716" spans="1:40" ht="17.100000000000001" customHeight="1" x14ac:dyDescent="0.25">
      <c r="A1716" s="25" t="s">
        <v>3762</v>
      </c>
      <c r="B1716" s="25" t="s">
        <v>7090</v>
      </c>
      <c r="C1716" s="25" t="s">
        <v>21</v>
      </c>
      <c r="D1716" s="25" t="s">
        <v>3905</v>
      </c>
      <c r="E1716" s="25" t="s">
        <v>7181</v>
      </c>
      <c r="F1716" s="25" t="s">
        <v>3906</v>
      </c>
      <c r="G1716" s="26">
        <v>3</v>
      </c>
      <c r="H1716">
        <v>1100</v>
      </c>
      <c r="I1716">
        <v>30.999999999999961</v>
      </c>
      <c r="J1716">
        <v>17.000000000000014</v>
      </c>
      <c r="K1716">
        <v>1198</v>
      </c>
      <c r="L1716">
        <v>57.999999999999986</v>
      </c>
      <c r="M1716">
        <v>36</v>
      </c>
      <c r="N1716">
        <v>1262</v>
      </c>
      <c r="O1716">
        <v>62.999999999999929</v>
      </c>
      <c r="P1716">
        <v>31.000000000000043</v>
      </c>
      <c r="Q1716">
        <v>1272</v>
      </c>
      <c r="R1716">
        <v>30.00000000000005</v>
      </c>
      <c r="S1716">
        <v>12</v>
      </c>
      <c r="T1716">
        <v>1312</v>
      </c>
      <c r="U1716">
        <v>37</v>
      </c>
      <c r="V1716">
        <v>23.000000000000025</v>
      </c>
      <c r="W1716">
        <v>1338</v>
      </c>
      <c r="X1716">
        <v>45.999999999999986</v>
      </c>
      <c r="Y1716">
        <v>24.000000000000004</v>
      </c>
      <c r="Z1716">
        <v>1386</v>
      </c>
      <c r="AA1716">
        <v>44.000000000000014</v>
      </c>
      <c r="AB1716">
        <v>16.000000000000018</v>
      </c>
      <c r="AC1716">
        <v>1390</v>
      </c>
      <c r="AD1716">
        <v>38.000000000000007</v>
      </c>
      <c r="AE1716">
        <v>28.000000000000046</v>
      </c>
      <c r="AF1716">
        <v>1423</v>
      </c>
      <c r="AG1716">
        <v>55.999999999999964</v>
      </c>
      <c r="AH1716">
        <v>36.000000000000014</v>
      </c>
      <c r="AI1716">
        <v>1437</v>
      </c>
      <c r="AJ1716">
        <v>49.000000000000092</v>
      </c>
      <c r="AK1716">
        <v>39.000000000000014</v>
      </c>
      <c r="AL1716">
        <v>1533</v>
      </c>
      <c r="AM1716">
        <v>67.999999999999986</v>
      </c>
      <c r="AN1716">
        <v>54.00000000000005</v>
      </c>
    </row>
    <row r="1717" spans="1:40" ht="17.100000000000001" customHeight="1" x14ac:dyDescent="0.25">
      <c r="A1717" s="25" t="s">
        <v>3762</v>
      </c>
      <c r="B1717" s="25" t="s">
        <v>7090</v>
      </c>
      <c r="C1717" s="25" t="s">
        <v>21</v>
      </c>
      <c r="D1717" s="25" t="s">
        <v>3905</v>
      </c>
      <c r="E1717" s="25" t="s">
        <v>7181</v>
      </c>
      <c r="F1717" s="25" t="s">
        <v>3904</v>
      </c>
      <c r="G1717" s="26">
        <v>4</v>
      </c>
      <c r="H1717">
        <v>435</v>
      </c>
      <c r="I1717">
        <v>17.000000000000014</v>
      </c>
      <c r="J1717">
        <v>3.0000000000000004</v>
      </c>
      <c r="K1717">
        <v>448</v>
      </c>
      <c r="L1717">
        <v>14.000000000000009</v>
      </c>
      <c r="M1717">
        <v>7.0000000000000044</v>
      </c>
      <c r="N1717">
        <v>433</v>
      </c>
      <c r="O1717">
        <v>6.0000000000000036</v>
      </c>
      <c r="P1717">
        <v>2.0000000000000009</v>
      </c>
      <c r="Q1717">
        <v>382</v>
      </c>
      <c r="R1717">
        <v>8.9999999999999964</v>
      </c>
      <c r="S1717">
        <v>4</v>
      </c>
      <c r="T1717">
        <v>390</v>
      </c>
      <c r="U1717">
        <v>9.9999999999999947</v>
      </c>
      <c r="V1717">
        <v>3.9999999999999987</v>
      </c>
      <c r="W1717">
        <v>398</v>
      </c>
      <c r="X1717">
        <v>10.000000000000009</v>
      </c>
      <c r="Y1717">
        <v>6.0000000000000009</v>
      </c>
      <c r="Z1717">
        <v>390</v>
      </c>
      <c r="AA1717">
        <v>8.0000000000000036</v>
      </c>
      <c r="AB1717">
        <v>5.9999999999999964</v>
      </c>
      <c r="AC1717">
        <v>400</v>
      </c>
      <c r="AD1717">
        <v>5.0000000000000018</v>
      </c>
      <c r="AE1717">
        <v>4.0000000000000009</v>
      </c>
      <c r="AF1717">
        <v>429</v>
      </c>
      <c r="AG1717">
        <v>9.0000000000000018</v>
      </c>
      <c r="AH1717">
        <v>7.0000000000000044</v>
      </c>
      <c r="AI1717">
        <v>456</v>
      </c>
      <c r="AJ1717">
        <v>7.0000000000000018</v>
      </c>
      <c r="AK1717">
        <v>8.9999999999999893</v>
      </c>
      <c r="AL1717">
        <v>450</v>
      </c>
      <c r="AM1717">
        <v>9.0000000000000071</v>
      </c>
      <c r="AN1717">
        <v>11.000000000000002</v>
      </c>
    </row>
    <row r="1718" spans="1:40" ht="17.100000000000001" customHeight="1" x14ac:dyDescent="0.25">
      <c r="A1718" s="25" t="s">
        <v>3762</v>
      </c>
      <c r="B1718" s="25" t="s">
        <v>7090</v>
      </c>
      <c r="C1718" s="25" t="s">
        <v>3900</v>
      </c>
      <c r="D1718" s="25" t="s">
        <v>3899</v>
      </c>
      <c r="E1718" s="25" t="s">
        <v>6570</v>
      </c>
      <c r="F1718" s="25" t="s">
        <v>3903</v>
      </c>
      <c r="G1718" s="26">
        <v>1</v>
      </c>
      <c r="H1718">
        <v>161</v>
      </c>
      <c r="I1718">
        <v>13.000000000000007</v>
      </c>
      <c r="J1718">
        <v>9.0000000000000036</v>
      </c>
      <c r="K1718">
        <v>157</v>
      </c>
      <c r="L1718">
        <v>26.000000000000007</v>
      </c>
      <c r="M1718">
        <v>5.0000000000000018</v>
      </c>
      <c r="N1718">
        <v>167</v>
      </c>
      <c r="O1718">
        <v>20</v>
      </c>
      <c r="P1718">
        <v>4</v>
      </c>
      <c r="Q1718">
        <v>176</v>
      </c>
      <c r="R1718">
        <v>14.000000000000005</v>
      </c>
      <c r="S1718">
        <v>5.0000000000000009</v>
      </c>
      <c r="T1718">
        <v>180</v>
      </c>
      <c r="U1718">
        <v>12.999999999999996</v>
      </c>
      <c r="V1718">
        <v>6.0000000000000071</v>
      </c>
      <c r="W1718">
        <v>190</v>
      </c>
      <c r="X1718">
        <v>18.000000000000007</v>
      </c>
      <c r="Y1718">
        <v>5</v>
      </c>
      <c r="Z1718">
        <v>185</v>
      </c>
      <c r="AA1718">
        <v>7.0000000000000018</v>
      </c>
      <c r="AB1718">
        <v>0</v>
      </c>
      <c r="AC1718">
        <v>196</v>
      </c>
      <c r="AD1718">
        <v>7.9999999999999991</v>
      </c>
      <c r="AE1718">
        <v>1.9999999999999998</v>
      </c>
      <c r="AF1718">
        <v>190</v>
      </c>
      <c r="AG1718">
        <v>6.0000000000000027</v>
      </c>
      <c r="AH1718">
        <v>6.0000000000000027</v>
      </c>
      <c r="AI1718">
        <v>201</v>
      </c>
      <c r="AJ1718">
        <v>21.000000000000011</v>
      </c>
      <c r="AK1718">
        <v>7.9999999999999982</v>
      </c>
      <c r="AL1718">
        <v>195</v>
      </c>
      <c r="AM1718">
        <v>9.9999999999999982</v>
      </c>
      <c r="AN1718">
        <v>6.0000000000000009</v>
      </c>
    </row>
    <row r="1719" spans="1:40" ht="17.100000000000001" customHeight="1" x14ac:dyDescent="0.25">
      <c r="A1719" s="25" t="s">
        <v>3762</v>
      </c>
      <c r="B1719" s="25" t="s">
        <v>7090</v>
      </c>
      <c r="C1719" s="25" t="s">
        <v>3900</v>
      </c>
      <c r="D1719" s="25" t="s">
        <v>3899</v>
      </c>
      <c r="E1719" s="25" t="s">
        <v>6570</v>
      </c>
      <c r="F1719" s="25" t="s">
        <v>3902</v>
      </c>
      <c r="G1719" s="26">
        <v>2</v>
      </c>
      <c r="H1719">
        <v>29</v>
      </c>
      <c r="I1719">
        <v>3.0000000000000018</v>
      </c>
      <c r="J1719">
        <v>2.0000000000000004</v>
      </c>
      <c r="K1719">
        <v>25</v>
      </c>
      <c r="L1719">
        <v>1.0000000000000002</v>
      </c>
      <c r="M1719">
        <v>0</v>
      </c>
      <c r="N1719">
        <v>31</v>
      </c>
      <c r="O1719">
        <v>2.0000000000000004</v>
      </c>
      <c r="P1719">
        <v>2</v>
      </c>
      <c r="Q1719">
        <v>37</v>
      </c>
      <c r="R1719">
        <v>2.0000000000000009</v>
      </c>
      <c r="S1719">
        <v>0</v>
      </c>
      <c r="T1719">
        <v>36</v>
      </c>
      <c r="U1719">
        <v>1</v>
      </c>
      <c r="V1719">
        <v>0</v>
      </c>
      <c r="W1719">
        <v>38</v>
      </c>
      <c r="X1719">
        <v>3.0000000000000004</v>
      </c>
      <c r="Y1719">
        <v>1</v>
      </c>
      <c r="Z1719">
        <v>40</v>
      </c>
      <c r="AA1719">
        <v>0.99999999999999989</v>
      </c>
      <c r="AB1719">
        <v>3.0000000000000004</v>
      </c>
      <c r="AC1719">
        <v>37</v>
      </c>
      <c r="AD1719">
        <v>0</v>
      </c>
      <c r="AE1719">
        <v>0</v>
      </c>
      <c r="AF1719">
        <v>42</v>
      </c>
      <c r="AG1719">
        <v>2</v>
      </c>
      <c r="AH1719">
        <v>0</v>
      </c>
      <c r="AI1719">
        <v>46</v>
      </c>
      <c r="AJ1719">
        <v>3.0000000000000013</v>
      </c>
      <c r="AK1719">
        <v>1</v>
      </c>
      <c r="AL1719">
        <v>48</v>
      </c>
      <c r="AM1719">
        <v>2.9999999999999996</v>
      </c>
      <c r="AN1719">
        <v>6.0000000000000018</v>
      </c>
    </row>
    <row r="1720" spans="1:40" ht="17.100000000000001" customHeight="1" x14ac:dyDescent="0.25">
      <c r="A1720" s="25" t="s">
        <v>3762</v>
      </c>
      <c r="B1720" s="25" t="s">
        <v>7090</v>
      </c>
      <c r="C1720" s="25" t="s">
        <v>3900</v>
      </c>
      <c r="D1720" s="25" t="s">
        <v>3899</v>
      </c>
      <c r="E1720" s="25" t="s">
        <v>6570</v>
      </c>
      <c r="F1720" s="25" t="s">
        <v>3901</v>
      </c>
      <c r="G1720" s="26">
        <v>3</v>
      </c>
      <c r="H1720">
        <v>12</v>
      </c>
      <c r="I1720">
        <v>1</v>
      </c>
      <c r="J1720">
        <v>1</v>
      </c>
      <c r="K1720">
        <v>7</v>
      </c>
      <c r="L1720">
        <v>1.0000000000000002</v>
      </c>
      <c r="M1720">
        <v>0</v>
      </c>
      <c r="N1720">
        <v>10</v>
      </c>
      <c r="O1720">
        <v>2.0000000000000004</v>
      </c>
      <c r="P1720">
        <v>0</v>
      </c>
      <c r="Q1720">
        <v>11</v>
      </c>
      <c r="R1720">
        <v>0.99999999999999989</v>
      </c>
      <c r="S1720">
        <v>0</v>
      </c>
      <c r="T1720">
        <v>12</v>
      </c>
      <c r="U1720">
        <v>2.9999999999999996</v>
      </c>
      <c r="V1720">
        <v>0</v>
      </c>
      <c r="W1720">
        <v>12</v>
      </c>
      <c r="X1720">
        <v>0</v>
      </c>
      <c r="Y1720">
        <v>0</v>
      </c>
      <c r="Z1720">
        <v>12</v>
      </c>
      <c r="AA1720">
        <v>0</v>
      </c>
      <c r="AB1720">
        <v>0</v>
      </c>
      <c r="AC1720">
        <v>12</v>
      </c>
      <c r="AD1720">
        <v>2</v>
      </c>
      <c r="AE1720">
        <v>1</v>
      </c>
      <c r="AF1720">
        <v>12</v>
      </c>
      <c r="AG1720">
        <v>0</v>
      </c>
      <c r="AH1720">
        <v>1</v>
      </c>
      <c r="AI1720">
        <v>10</v>
      </c>
      <c r="AJ1720">
        <v>0</v>
      </c>
      <c r="AK1720">
        <v>0</v>
      </c>
      <c r="AL1720">
        <v>10</v>
      </c>
      <c r="AM1720">
        <v>0</v>
      </c>
      <c r="AN1720">
        <v>0</v>
      </c>
    </row>
    <row r="1721" spans="1:40" ht="17.100000000000001" customHeight="1" x14ac:dyDescent="0.25">
      <c r="A1721" s="25" t="s">
        <v>3762</v>
      </c>
      <c r="B1721" s="25" t="s">
        <v>7090</v>
      </c>
      <c r="C1721" s="25" t="s">
        <v>3900</v>
      </c>
      <c r="D1721" s="25" t="s">
        <v>3899</v>
      </c>
      <c r="E1721" s="25" t="s">
        <v>6570</v>
      </c>
      <c r="F1721" s="25" t="s">
        <v>3898</v>
      </c>
      <c r="G1721" s="26">
        <v>4</v>
      </c>
      <c r="H1721">
        <v>1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</row>
    <row r="1722" spans="1:40" ht="17.100000000000001" customHeight="1" x14ac:dyDescent="0.25">
      <c r="A1722" s="25" t="s">
        <v>3762</v>
      </c>
      <c r="B1722" s="25" t="s">
        <v>7090</v>
      </c>
      <c r="C1722" s="25" t="s">
        <v>1587</v>
      </c>
      <c r="D1722" s="25" t="s">
        <v>3894</v>
      </c>
      <c r="E1722" s="25" t="s">
        <v>6429</v>
      </c>
      <c r="F1722" s="25" t="s">
        <v>3897</v>
      </c>
      <c r="G1722" s="26">
        <v>1</v>
      </c>
      <c r="H1722">
        <v>140</v>
      </c>
      <c r="I1722">
        <v>28.999999999999979</v>
      </c>
      <c r="J1722">
        <v>23.000000000000004</v>
      </c>
      <c r="K1722">
        <v>144</v>
      </c>
      <c r="L1722">
        <v>27.000000000000004</v>
      </c>
      <c r="M1722">
        <v>8</v>
      </c>
      <c r="N1722">
        <v>144</v>
      </c>
      <c r="O1722">
        <v>17</v>
      </c>
      <c r="P1722">
        <v>5</v>
      </c>
      <c r="Q1722">
        <v>136</v>
      </c>
      <c r="R1722">
        <v>5.0000000000000009</v>
      </c>
      <c r="S1722">
        <v>7.0000000000000009</v>
      </c>
      <c r="T1722">
        <v>137</v>
      </c>
      <c r="U1722">
        <v>9.0000000000000053</v>
      </c>
      <c r="V1722">
        <v>12</v>
      </c>
      <c r="W1722">
        <v>139</v>
      </c>
      <c r="X1722">
        <v>17.000000000000011</v>
      </c>
      <c r="Y1722">
        <v>4.9999999999999991</v>
      </c>
      <c r="Z1722">
        <v>150</v>
      </c>
      <c r="AA1722">
        <v>15</v>
      </c>
      <c r="AB1722">
        <v>9.9999999999999929</v>
      </c>
      <c r="AC1722">
        <v>162</v>
      </c>
      <c r="AD1722">
        <v>19.000000000000018</v>
      </c>
      <c r="AE1722">
        <v>7.0000000000000018</v>
      </c>
      <c r="AF1722">
        <v>163</v>
      </c>
      <c r="AG1722">
        <v>15.000000000000011</v>
      </c>
      <c r="AH1722">
        <v>10</v>
      </c>
      <c r="AI1722">
        <v>161</v>
      </c>
      <c r="AJ1722">
        <v>14.000000000000002</v>
      </c>
      <c r="AK1722">
        <v>6.0000000000000036</v>
      </c>
      <c r="AL1722">
        <v>170</v>
      </c>
      <c r="AM1722">
        <v>14.999999999999998</v>
      </c>
      <c r="AN1722">
        <v>7.9999999999999973</v>
      </c>
    </row>
    <row r="1723" spans="1:40" ht="17.100000000000001" customHeight="1" x14ac:dyDescent="0.25">
      <c r="A1723" s="25" t="s">
        <v>3762</v>
      </c>
      <c r="B1723" s="25" t="s">
        <v>7090</v>
      </c>
      <c r="C1723" s="25" t="s">
        <v>1587</v>
      </c>
      <c r="D1723" s="25" t="s">
        <v>3894</v>
      </c>
      <c r="E1723" s="25" t="s">
        <v>6429</v>
      </c>
      <c r="F1723" s="25" t="s">
        <v>3896</v>
      </c>
      <c r="G1723" s="26">
        <v>2</v>
      </c>
      <c r="H1723">
        <v>10</v>
      </c>
      <c r="I1723">
        <v>0</v>
      </c>
      <c r="J1723">
        <v>0</v>
      </c>
      <c r="K1723">
        <v>14</v>
      </c>
      <c r="L1723">
        <v>1.0000000000000002</v>
      </c>
      <c r="M1723">
        <v>0</v>
      </c>
      <c r="N1723">
        <v>22</v>
      </c>
      <c r="O1723">
        <v>1.9999999999999998</v>
      </c>
      <c r="P1723">
        <v>0</v>
      </c>
      <c r="Q1723">
        <v>25</v>
      </c>
      <c r="R1723">
        <v>1.0000000000000002</v>
      </c>
      <c r="S1723">
        <v>0</v>
      </c>
      <c r="T1723">
        <v>27</v>
      </c>
      <c r="U1723">
        <v>1</v>
      </c>
      <c r="V1723">
        <v>0</v>
      </c>
      <c r="W1723">
        <v>28</v>
      </c>
      <c r="X1723">
        <v>1.0000000000000004</v>
      </c>
      <c r="Y1723">
        <v>0</v>
      </c>
      <c r="Z1723">
        <v>27</v>
      </c>
      <c r="AA1723">
        <v>1.0000000000000002</v>
      </c>
      <c r="AB1723">
        <v>0</v>
      </c>
      <c r="AC1723">
        <v>26</v>
      </c>
      <c r="AD1723">
        <v>4.0000000000000009</v>
      </c>
      <c r="AE1723">
        <v>2.0000000000000004</v>
      </c>
      <c r="AF1723">
        <v>32</v>
      </c>
      <c r="AG1723">
        <v>3.0000000000000009</v>
      </c>
      <c r="AH1723">
        <v>0</v>
      </c>
      <c r="AI1723">
        <v>29</v>
      </c>
      <c r="AJ1723">
        <v>1</v>
      </c>
      <c r="AK1723">
        <v>0</v>
      </c>
      <c r="AL1723">
        <v>29</v>
      </c>
      <c r="AM1723">
        <v>0</v>
      </c>
      <c r="AN1723">
        <v>1</v>
      </c>
    </row>
    <row r="1724" spans="1:40" ht="17.100000000000001" customHeight="1" x14ac:dyDescent="0.25">
      <c r="A1724" s="25" t="s">
        <v>3762</v>
      </c>
      <c r="B1724" s="25" t="s">
        <v>7090</v>
      </c>
      <c r="C1724" s="25" t="s">
        <v>1587</v>
      </c>
      <c r="D1724" s="25" t="s">
        <v>3894</v>
      </c>
      <c r="E1724" s="25" t="s">
        <v>6429</v>
      </c>
      <c r="F1724" s="25" t="s">
        <v>3895</v>
      </c>
      <c r="G1724" s="26">
        <v>3</v>
      </c>
      <c r="H1724">
        <v>6</v>
      </c>
      <c r="I1724">
        <v>1</v>
      </c>
      <c r="J1724">
        <v>0</v>
      </c>
      <c r="K1724">
        <v>6</v>
      </c>
      <c r="L1724">
        <v>0</v>
      </c>
      <c r="M1724">
        <v>0</v>
      </c>
      <c r="N1724">
        <v>7</v>
      </c>
      <c r="O1724">
        <v>0</v>
      </c>
      <c r="P1724">
        <v>0</v>
      </c>
      <c r="Q1724">
        <v>7</v>
      </c>
      <c r="R1724">
        <v>0</v>
      </c>
      <c r="S1724">
        <v>0</v>
      </c>
      <c r="T1724">
        <v>6</v>
      </c>
      <c r="U1724">
        <v>0</v>
      </c>
      <c r="V1724">
        <v>0</v>
      </c>
      <c r="W1724">
        <v>7</v>
      </c>
      <c r="X1724">
        <v>0</v>
      </c>
      <c r="Y1724">
        <v>0</v>
      </c>
      <c r="Z1724">
        <v>6</v>
      </c>
      <c r="AA1724">
        <v>0</v>
      </c>
      <c r="AB1724">
        <v>0</v>
      </c>
      <c r="AC1724">
        <v>7</v>
      </c>
      <c r="AD1724">
        <v>0</v>
      </c>
      <c r="AE1724">
        <v>0</v>
      </c>
      <c r="AF1724">
        <v>8</v>
      </c>
      <c r="AG1724">
        <v>0</v>
      </c>
      <c r="AH1724">
        <v>0</v>
      </c>
      <c r="AI1724">
        <v>8</v>
      </c>
      <c r="AJ1724">
        <v>1.0000000000000002</v>
      </c>
      <c r="AK1724">
        <v>0</v>
      </c>
      <c r="AL1724">
        <v>9</v>
      </c>
      <c r="AM1724">
        <v>1.0000000000000002</v>
      </c>
      <c r="AN1724">
        <v>0</v>
      </c>
    </row>
    <row r="1725" spans="1:40" ht="17.100000000000001" customHeight="1" x14ac:dyDescent="0.25">
      <c r="A1725" s="25" t="s">
        <v>3762</v>
      </c>
      <c r="B1725" s="25" t="s">
        <v>7090</v>
      </c>
      <c r="C1725" s="25" t="s">
        <v>1587</v>
      </c>
      <c r="D1725" s="25" t="s">
        <v>3894</v>
      </c>
      <c r="E1725" s="25" t="s">
        <v>6429</v>
      </c>
      <c r="F1725" s="25" t="s">
        <v>3893</v>
      </c>
      <c r="G1725" s="26">
        <v>4</v>
      </c>
      <c r="H1725">
        <v>1</v>
      </c>
      <c r="I1725">
        <v>0</v>
      </c>
      <c r="J1725">
        <v>0</v>
      </c>
      <c r="K1725">
        <v>1</v>
      </c>
      <c r="L1725">
        <v>0</v>
      </c>
      <c r="M1725">
        <v>0</v>
      </c>
      <c r="N1725">
        <v>1</v>
      </c>
      <c r="O1725">
        <v>0</v>
      </c>
      <c r="P1725">
        <v>0</v>
      </c>
      <c r="Q1725">
        <v>1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1</v>
      </c>
      <c r="X1725">
        <v>0</v>
      </c>
      <c r="Y1725">
        <v>0</v>
      </c>
      <c r="Z1725">
        <v>1</v>
      </c>
      <c r="AA1725">
        <v>0</v>
      </c>
      <c r="AB1725">
        <v>0</v>
      </c>
      <c r="AC1725">
        <v>1</v>
      </c>
      <c r="AD1725">
        <v>0</v>
      </c>
      <c r="AE1725">
        <v>0</v>
      </c>
      <c r="AF1725">
        <v>1</v>
      </c>
      <c r="AG1725">
        <v>0</v>
      </c>
      <c r="AH1725">
        <v>0</v>
      </c>
      <c r="AI1725">
        <v>1</v>
      </c>
      <c r="AJ1725">
        <v>0</v>
      </c>
      <c r="AK1725">
        <v>0</v>
      </c>
      <c r="AL1725">
        <v>1</v>
      </c>
      <c r="AM1725">
        <v>0</v>
      </c>
      <c r="AN1725">
        <v>0</v>
      </c>
    </row>
    <row r="1726" spans="1:40" ht="17.100000000000001" customHeight="1" x14ac:dyDescent="0.25">
      <c r="A1726" s="25" t="s">
        <v>3762</v>
      </c>
      <c r="B1726" s="25" t="s">
        <v>7090</v>
      </c>
      <c r="C1726" s="25" t="s">
        <v>2732</v>
      </c>
      <c r="D1726" s="25" t="s">
        <v>3889</v>
      </c>
      <c r="E1726" s="25" t="s">
        <v>6571</v>
      </c>
      <c r="F1726" s="25" t="s">
        <v>3892</v>
      </c>
      <c r="G1726" s="26">
        <v>1</v>
      </c>
      <c r="H1726">
        <v>34</v>
      </c>
      <c r="I1726">
        <v>5.0000000000000009</v>
      </c>
      <c r="J1726">
        <v>3.0000000000000009</v>
      </c>
      <c r="K1726">
        <v>62</v>
      </c>
      <c r="L1726">
        <v>27.999999999999993</v>
      </c>
      <c r="M1726">
        <v>2</v>
      </c>
      <c r="N1726">
        <v>64</v>
      </c>
      <c r="O1726">
        <v>8.0000000000000018</v>
      </c>
      <c r="P1726">
        <v>3.0000000000000009</v>
      </c>
      <c r="Q1726">
        <v>77</v>
      </c>
      <c r="R1726">
        <v>2.0000000000000004</v>
      </c>
      <c r="S1726">
        <v>1</v>
      </c>
      <c r="T1726">
        <v>70</v>
      </c>
      <c r="U1726">
        <v>0</v>
      </c>
      <c r="V1726">
        <v>1</v>
      </c>
      <c r="W1726">
        <v>56</v>
      </c>
      <c r="X1726">
        <v>2</v>
      </c>
      <c r="Y1726">
        <v>3.0000000000000004</v>
      </c>
      <c r="Z1726">
        <v>73</v>
      </c>
      <c r="AA1726">
        <v>3.0000000000000013</v>
      </c>
      <c r="AB1726">
        <v>4.0000000000000018</v>
      </c>
      <c r="AC1726">
        <v>81</v>
      </c>
      <c r="AD1726">
        <v>6.9999999999999982</v>
      </c>
      <c r="AE1726">
        <v>2.0000000000000004</v>
      </c>
      <c r="AF1726">
        <v>80</v>
      </c>
      <c r="AG1726">
        <v>4.0000000000000009</v>
      </c>
      <c r="AH1726">
        <v>2</v>
      </c>
      <c r="AI1726">
        <v>82</v>
      </c>
      <c r="AJ1726">
        <v>2</v>
      </c>
      <c r="AK1726">
        <v>2</v>
      </c>
      <c r="AL1726">
        <v>73</v>
      </c>
      <c r="AM1726">
        <v>3.0000000000000004</v>
      </c>
      <c r="AN1726">
        <v>11.000000000000007</v>
      </c>
    </row>
    <row r="1727" spans="1:40" ht="17.100000000000001" customHeight="1" x14ac:dyDescent="0.25">
      <c r="A1727" s="25" t="s">
        <v>3762</v>
      </c>
      <c r="B1727" s="25" t="s">
        <v>7090</v>
      </c>
      <c r="C1727" s="25" t="s">
        <v>2732</v>
      </c>
      <c r="D1727" s="25" t="s">
        <v>3889</v>
      </c>
      <c r="E1727" s="25" t="s">
        <v>6571</v>
      </c>
      <c r="F1727" s="25" t="s">
        <v>3891</v>
      </c>
      <c r="G1727" s="26">
        <v>2</v>
      </c>
      <c r="H1727">
        <v>3</v>
      </c>
      <c r="I1727">
        <v>0</v>
      </c>
      <c r="J1727">
        <v>0</v>
      </c>
      <c r="K1727">
        <v>2</v>
      </c>
      <c r="L1727">
        <v>0</v>
      </c>
      <c r="M1727">
        <v>0</v>
      </c>
      <c r="N1727">
        <v>2</v>
      </c>
      <c r="O1727">
        <v>0</v>
      </c>
      <c r="P1727">
        <v>0</v>
      </c>
      <c r="Q1727">
        <v>3</v>
      </c>
      <c r="R1727">
        <v>0</v>
      </c>
      <c r="S1727">
        <v>0</v>
      </c>
      <c r="T1727">
        <v>4</v>
      </c>
      <c r="U1727">
        <v>1</v>
      </c>
      <c r="V1727">
        <v>0</v>
      </c>
      <c r="W1727">
        <v>3</v>
      </c>
      <c r="X1727">
        <v>1</v>
      </c>
      <c r="Y1727">
        <v>0</v>
      </c>
      <c r="Z1727">
        <v>7</v>
      </c>
      <c r="AA1727">
        <v>0</v>
      </c>
      <c r="AB1727">
        <v>0</v>
      </c>
      <c r="AC1727">
        <v>6</v>
      </c>
      <c r="AD1727">
        <v>0</v>
      </c>
      <c r="AE1727">
        <v>0</v>
      </c>
      <c r="AF1727">
        <v>7</v>
      </c>
      <c r="AG1727">
        <v>0</v>
      </c>
      <c r="AH1727">
        <v>0</v>
      </c>
      <c r="AI1727">
        <v>8</v>
      </c>
      <c r="AJ1727">
        <v>0</v>
      </c>
      <c r="AK1727">
        <v>0</v>
      </c>
      <c r="AL1727">
        <v>8</v>
      </c>
      <c r="AM1727">
        <v>0</v>
      </c>
      <c r="AN1727">
        <v>1.0000000000000002</v>
      </c>
    </row>
    <row r="1728" spans="1:40" ht="17.100000000000001" customHeight="1" x14ac:dyDescent="0.25">
      <c r="A1728" s="25" t="s">
        <v>3762</v>
      </c>
      <c r="B1728" s="25" t="s">
        <v>7090</v>
      </c>
      <c r="C1728" s="25" t="s">
        <v>2732</v>
      </c>
      <c r="D1728" s="25" t="s">
        <v>3889</v>
      </c>
      <c r="E1728" s="25" t="s">
        <v>6571</v>
      </c>
      <c r="F1728" s="25" t="s">
        <v>3890</v>
      </c>
      <c r="G1728" s="26">
        <v>3</v>
      </c>
      <c r="H1728">
        <v>2</v>
      </c>
      <c r="I1728">
        <v>0</v>
      </c>
      <c r="J1728">
        <v>0</v>
      </c>
      <c r="K1728">
        <v>2</v>
      </c>
      <c r="L1728">
        <v>0</v>
      </c>
      <c r="M1728">
        <v>0</v>
      </c>
      <c r="N1728">
        <v>1</v>
      </c>
      <c r="O1728">
        <v>0</v>
      </c>
      <c r="P1728">
        <v>0</v>
      </c>
      <c r="Q1728">
        <v>2</v>
      </c>
      <c r="R1728">
        <v>0</v>
      </c>
      <c r="S1728">
        <v>0</v>
      </c>
      <c r="T1728">
        <v>2</v>
      </c>
      <c r="U1728">
        <v>0</v>
      </c>
      <c r="V1728">
        <v>0</v>
      </c>
      <c r="W1728">
        <v>3</v>
      </c>
      <c r="X1728">
        <v>0</v>
      </c>
      <c r="Y1728">
        <v>0</v>
      </c>
      <c r="Z1728">
        <v>1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</row>
    <row r="1729" spans="1:40" ht="17.100000000000001" customHeight="1" x14ac:dyDescent="0.25">
      <c r="A1729" s="25" t="s">
        <v>3762</v>
      </c>
      <c r="B1729" s="25" t="s">
        <v>7090</v>
      </c>
      <c r="C1729" s="25" t="s">
        <v>2732</v>
      </c>
      <c r="D1729" s="25" t="s">
        <v>3889</v>
      </c>
      <c r="E1729" s="25" t="s">
        <v>6571</v>
      </c>
      <c r="F1729" s="25" t="s">
        <v>3888</v>
      </c>
      <c r="G1729" s="26">
        <v>4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1</v>
      </c>
      <c r="AJ1729">
        <v>1</v>
      </c>
      <c r="AK1729">
        <v>0</v>
      </c>
      <c r="AL1729">
        <v>1</v>
      </c>
      <c r="AM1729">
        <v>0</v>
      </c>
      <c r="AN1729">
        <v>1</v>
      </c>
    </row>
    <row r="1730" spans="1:40" ht="17.100000000000001" customHeight="1" x14ac:dyDescent="0.25">
      <c r="A1730" s="25" t="s">
        <v>3762</v>
      </c>
      <c r="B1730" s="25" t="s">
        <v>7090</v>
      </c>
      <c r="C1730" s="25" t="s">
        <v>367</v>
      </c>
      <c r="D1730" s="25" t="s">
        <v>3884</v>
      </c>
      <c r="E1730" s="25" t="s">
        <v>7182</v>
      </c>
      <c r="F1730" s="25" t="s">
        <v>3887</v>
      </c>
      <c r="G1730" s="26">
        <v>1</v>
      </c>
      <c r="H1730">
        <v>848</v>
      </c>
      <c r="I1730">
        <v>68.999999999999957</v>
      </c>
      <c r="J1730">
        <v>29.000000000000007</v>
      </c>
      <c r="K1730">
        <v>796</v>
      </c>
      <c r="L1730">
        <v>47.999999999999993</v>
      </c>
      <c r="M1730">
        <v>18.999999999999986</v>
      </c>
      <c r="N1730">
        <v>799</v>
      </c>
      <c r="O1730">
        <v>54.99999999999995</v>
      </c>
      <c r="P1730">
        <v>38.999999999999943</v>
      </c>
      <c r="Q1730">
        <v>803</v>
      </c>
      <c r="R1730">
        <v>29</v>
      </c>
      <c r="S1730">
        <v>26.000000000000032</v>
      </c>
      <c r="T1730">
        <v>822</v>
      </c>
      <c r="U1730">
        <v>53.000000000000036</v>
      </c>
      <c r="V1730">
        <v>22.999999999999989</v>
      </c>
      <c r="W1730">
        <v>811</v>
      </c>
      <c r="X1730">
        <v>34.999999999999957</v>
      </c>
      <c r="Y1730">
        <v>23.000000000000057</v>
      </c>
      <c r="Z1730">
        <v>840</v>
      </c>
      <c r="AA1730">
        <v>49</v>
      </c>
      <c r="AB1730">
        <v>36.000000000000014</v>
      </c>
      <c r="AC1730">
        <v>838</v>
      </c>
      <c r="AD1730">
        <v>52.999999999999993</v>
      </c>
      <c r="AE1730">
        <v>30.999999999999996</v>
      </c>
      <c r="AF1730">
        <v>884</v>
      </c>
      <c r="AG1730">
        <v>104.99999999999991</v>
      </c>
      <c r="AH1730">
        <v>38</v>
      </c>
      <c r="AI1730">
        <v>885</v>
      </c>
      <c r="AJ1730">
        <v>83.000000000000057</v>
      </c>
      <c r="AK1730">
        <v>54.000000000000043</v>
      </c>
      <c r="AL1730">
        <v>855</v>
      </c>
      <c r="AM1730">
        <v>68</v>
      </c>
      <c r="AN1730">
        <v>65.000000000000043</v>
      </c>
    </row>
    <row r="1731" spans="1:40" ht="17.100000000000001" customHeight="1" x14ac:dyDescent="0.25">
      <c r="A1731" s="25" t="s">
        <v>3762</v>
      </c>
      <c r="B1731" s="25" t="s">
        <v>7090</v>
      </c>
      <c r="C1731" s="25" t="s">
        <v>367</v>
      </c>
      <c r="D1731" s="25" t="s">
        <v>3884</v>
      </c>
      <c r="E1731" s="25" t="s">
        <v>7182</v>
      </c>
      <c r="F1731" s="25" t="s">
        <v>3886</v>
      </c>
      <c r="G1731" s="26">
        <v>2</v>
      </c>
      <c r="H1731">
        <v>141</v>
      </c>
      <c r="I1731">
        <v>10</v>
      </c>
      <c r="J1731">
        <v>1.0000000000000004</v>
      </c>
      <c r="K1731">
        <v>183</v>
      </c>
      <c r="L1731">
        <v>11.000000000000004</v>
      </c>
      <c r="M1731">
        <v>2.0000000000000004</v>
      </c>
      <c r="N1731">
        <v>218</v>
      </c>
      <c r="O1731">
        <v>9.0000000000000018</v>
      </c>
      <c r="P1731">
        <v>4.9999999999999982</v>
      </c>
      <c r="Q1731">
        <v>217</v>
      </c>
      <c r="R1731">
        <v>7.0000000000000027</v>
      </c>
      <c r="S1731">
        <v>2</v>
      </c>
      <c r="T1731">
        <v>221</v>
      </c>
      <c r="U1731">
        <v>4.9999999999999991</v>
      </c>
      <c r="V1731">
        <v>2</v>
      </c>
      <c r="W1731">
        <v>231</v>
      </c>
      <c r="X1731">
        <v>6</v>
      </c>
      <c r="Y1731">
        <v>3.0000000000000027</v>
      </c>
      <c r="Z1731">
        <v>232</v>
      </c>
      <c r="AA1731">
        <v>9.0000000000000036</v>
      </c>
      <c r="AB1731">
        <v>1.0000000000000002</v>
      </c>
      <c r="AC1731">
        <v>244</v>
      </c>
      <c r="AD1731">
        <v>9.0000000000000107</v>
      </c>
      <c r="AE1731">
        <v>4.0000000000000027</v>
      </c>
      <c r="AF1731">
        <v>269</v>
      </c>
      <c r="AG1731">
        <v>20.000000000000011</v>
      </c>
      <c r="AH1731">
        <v>10.000000000000005</v>
      </c>
      <c r="AI1731">
        <v>286</v>
      </c>
      <c r="AJ1731">
        <v>24.000000000000004</v>
      </c>
      <c r="AK1731">
        <v>6.0000000000000044</v>
      </c>
      <c r="AL1731">
        <v>275</v>
      </c>
      <c r="AM1731">
        <v>17.000000000000004</v>
      </c>
      <c r="AN1731">
        <v>25.999999999999996</v>
      </c>
    </row>
    <row r="1732" spans="1:40" ht="17.100000000000001" customHeight="1" x14ac:dyDescent="0.25">
      <c r="A1732" s="25" t="s">
        <v>3762</v>
      </c>
      <c r="B1732" s="25" t="s">
        <v>7090</v>
      </c>
      <c r="C1732" s="25" t="s">
        <v>367</v>
      </c>
      <c r="D1732" s="25" t="s">
        <v>3884</v>
      </c>
      <c r="E1732" s="25" t="s">
        <v>7182</v>
      </c>
      <c r="F1732" s="25" t="s">
        <v>3885</v>
      </c>
      <c r="G1732" s="26">
        <v>3</v>
      </c>
      <c r="H1732">
        <v>64</v>
      </c>
      <c r="I1732">
        <v>3.0000000000000009</v>
      </c>
      <c r="J1732">
        <v>2</v>
      </c>
      <c r="K1732">
        <v>66</v>
      </c>
      <c r="L1732">
        <v>2</v>
      </c>
      <c r="M1732">
        <v>2</v>
      </c>
      <c r="N1732">
        <v>68</v>
      </c>
      <c r="O1732">
        <v>0</v>
      </c>
      <c r="P1732">
        <v>0</v>
      </c>
      <c r="Q1732">
        <v>69</v>
      </c>
      <c r="R1732">
        <v>4.0000000000000009</v>
      </c>
      <c r="S1732">
        <v>2</v>
      </c>
      <c r="T1732">
        <v>74</v>
      </c>
      <c r="U1732">
        <v>2</v>
      </c>
      <c r="V1732">
        <v>0</v>
      </c>
      <c r="W1732">
        <v>75</v>
      </c>
      <c r="X1732">
        <v>2.0000000000000004</v>
      </c>
      <c r="Y1732">
        <v>4.0000000000000009</v>
      </c>
      <c r="Z1732">
        <v>82</v>
      </c>
      <c r="AA1732">
        <v>5</v>
      </c>
      <c r="AB1732">
        <v>3.0000000000000009</v>
      </c>
      <c r="AC1732">
        <v>84</v>
      </c>
      <c r="AD1732">
        <v>0</v>
      </c>
      <c r="AE1732">
        <v>1</v>
      </c>
      <c r="AF1732">
        <v>85</v>
      </c>
      <c r="AG1732">
        <v>3.0000000000000004</v>
      </c>
      <c r="AH1732">
        <v>1.0000000000000002</v>
      </c>
      <c r="AI1732">
        <v>89</v>
      </c>
      <c r="AJ1732">
        <v>6.0000000000000027</v>
      </c>
      <c r="AK1732">
        <v>1.0000000000000002</v>
      </c>
      <c r="AL1732">
        <v>93</v>
      </c>
      <c r="AM1732">
        <v>1</v>
      </c>
      <c r="AN1732">
        <v>3</v>
      </c>
    </row>
    <row r="1733" spans="1:40" ht="17.100000000000001" customHeight="1" x14ac:dyDescent="0.25">
      <c r="A1733" s="25" t="s">
        <v>3762</v>
      </c>
      <c r="B1733" s="25" t="s">
        <v>7090</v>
      </c>
      <c r="C1733" s="25" t="s">
        <v>367</v>
      </c>
      <c r="D1733" s="25" t="s">
        <v>3884</v>
      </c>
      <c r="E1733" s="25" t="s">
        <v>7182</v>
      </c>
      <c r="F1733" s="25" t="s">
        <v>3883</v>
      </c>
      <c r="G1733" s="26">
        <v>4</v>
      </c>
      <c r="H1733">
        <v>11</v>
      </c>
      <c r="I1733">
        <v>0</v>
      </c>
      <c r="J1733">
        <v>0</v>
      </c>
      <c r="K1733">
        <v>12</v>
      </c>
      <c r="L1733">
        <v>0</v>
      </c>
      <c r="M1733">
        <v>0</v>
      </c>
      <c r="N1733">
        <v>12</v>
      </c>
      <c r="O1733">
        <v>0</v>
      </c>
      <c r="P1733">
        <v>0</v>
      </c>
      <c r="Q1733">
        <v>10</v>
      </c>
      <c r="R1733">
        <v>0</v>
      </c>
      <c r="S1733">
        <v>0</v>
      </c>
      <c r="T1733">
        <v>12</v>
      </c>
      <c r="U1733">
        <v>0</v>
      </c>
      <c r="V1733">
        <v>1</v>
      </c>
      <c r="W1733">
        <v>16</v>
      </c>
      <c r="X1733">
        <v>0</v>
      </c>
      <c r="Y1733">
        <v>0</v>
      </c>
      <c r="Z1733">
        <v>16</v>
      </c>
      <c r="AA1733">
        <v>0</v>
      </c>
      <c r="AB1733">
        <v>2.0000000000000004</v>
      </c>
      <c r="AC1733">
        <v>17</v>
      </c>
      <c r="AD1733">
        <v>1.0000000000000002</v>
      </c>
      <c r="AE1733">
        <v>2.0000000000000004</v>
      </c>
      <c r="AF1733">
        <v>14</v>
      </c>
      <c r="AG1733">
        <v>0</v>
      </c>
      <c r="AH1733">
        <v>0</v>
      </c>
      <c r="AI1733">
        <v>19</v>
      </c>
      <c r="AJ1733">
        <v>2.0000000000000004</v>
      </c>
      <c r="AK1733">
        <v>0</v>
      </c>
      <c r="AL1733">
        <v>20</v>
      </c>
      <c r="AM1733">
        <v>1.0000000000000002</v>
      </c>
      <c r="AN1733">
        <v>3.0000000000000004</v>
      </c>
    </row>
    <row r="1734" spans="1:40" ht="17.100000000000001" customHeight="1" x14ac:dyDescent="0.25">
      <c r="A1734" s="25" t="s">
        <v>3762</v>
      </c>
      <c r="B1734" s="25" t="s">
        <v>7090</v>
      </c>
      <c r="C1734" s="25" t="s">
        <v>907</v>
      </c>
      <c r="D1734" s="25" t="s">
        <v>3879</v>
      </c>
      <c r="E1734" s="25" t="s">
        <v>7183</v>
      </c>
      <c r="F1734" s="25" t="s">
        <v>3882</v>
      </c>
      <c r="G1734" s="26">
        <v>1</v>
      </c>
      <c r="H1734">
        <v>29</v>
      </c>
      <c r="I1734">
        <v>13.999999999999998</v>
      </c>
      <c r="J1734">
        <v>1.0000000000000004</v>
      </c>
      <c r="K1734">
        <v>55</v>
      </c>
      <c r="L1734">
        <v>29.999999999999993</v>
      </c>
      <c r="M1734">
        <v>5.0000000000000009</v>
      </c>
      <c r="N1734">
        <v>52</v>
      </c>
      <c r="O1734">
        <v>4</v>
      </c>
      <c r="P1734">
        <v>2.9999999999999996</v>
      </c>
      <c r="Q1734">
        <v>51</v>
      </c>
      <c r="R1734">
        <v>0.99999999999999978</v>
      </c>
      <c r="S1734">
        <v>0.99999999999999978</v>
      </c>
      <c r="T1734">
        <v>46</v>
      </c>
      <c r="U1734">
        <v>1</v>
      </c>
      <c r="V1734">
        <v>0</v>
      </c>
      <c r="W1734">
        <v>43</v>
      </c>
      <c r="X1734">
        <v>3</v>
      </c>
      <c r="Y1734">
        <v>2</v>
      </c>
      <c r="Z1734">
        <v>61</v>
      </c>
      <c r="AA1734">
        <v>16.000000000000004</v>
      </c>
      <c r="AB1734">
        <v>1</v>
      </c>
      <c r="AC1734">
        <v>95</v>
      </c>
      <c r="AD1734">
        <v>32.000000000000007</v>
      </c>
      <c r="AE1734">
        <v>1.0000000000000002</v>
      </c>
      <c r="AF1734">
        <v>103</v>
      </c>
      <c r="AG1734">
        <v>7.9999999999999982</v>
      </c>
      <c r="AH1734">
        <v>1</v>
      </c>
      <c r="AI1734">
        <v>94</v>
      </c>
      <c r="AJ1734">
        <v>14.000000000000002</v>
      </c>
      <c r="AK1734">
        <v>34.999999999999993</v>
      </c>
      <c r="AL1734">
        <v>60</v>
      </c>
      <c r="AM1734">
        <v>6.0000000000000009</v>
      </c>
      <c r="AN1734">
        <v>2.0000000000000009</v>
      </c>
    </row>
    <row r="1735" spans="1:40" ht="17.100000000000001" customHeight="1" x14ac:dyDescent="0.25">
      <c r="A1735" s="25" t="s">
        <v>3762</v>
      </c>
      <c r="B1735" s="25" t="s">
        <v>7090</v>
      </c>
      <c r="C1735" s="25" t="s">
        <v>907</v>
      </c>
      <c r="D1735" s="25" t="s">
        <v>3879</v>
      </c>
      <c r="E1735" s="25" t="s">
        <v>7183</v>
      </c>
      <c r="F1735" s="25" t="s">
        <v>3881</v>
      </c>
      <c r="G1735" s="26">
        <v>2</v>
      </c>
      <c r="H1735">
        <v>0</v>
      </c>
      <c r="I1735">
        <v>0</v>
      </c>
      <c r="J1735">
        <v>0</v>
      </c>
      <c r="K1735">
        <v>4</v>
      </c>
      <c r="L1735">
        <v>2</v>
      </c>
      <c r="M1735">
        <v>0</v>
      </c>
      <c r="N1735">
        <v>7</v>
      </c>
      <c r="O1735">
        <v>0</v>
      </c>
      <c r="P1735">
        <v>0</v>
      </c>
      <c r="Q1735">
        <v>8</v>
      </c>
      <c r="R1735">
        <v>0</v>
      </c>
      <c r="S1735">
        <v>0</v>
      </c>
      <c r="T1735">
        <v>8</v>
      </c>
      <c r="U1735">
        <v>0</v>
      </c>
      <c r="V1735">
        <v>0</v>
      </c>
      <c r="W1735">
        <v>6</v>
      </c>
      <c r="X1735">
        <v>0</v>
      </c>
      <c r="Y1735">
        <v>0</v>
      </c>
      <c r="Z1735">
        <v>6</v>
      </c>
      <c r="AA1735">
        <v>0</v>
      </c>
      <c r="AB1735">
        <v>0</v>
      </c>
      <c r="AC1735">
        <v>11</v>
      </c>
      <c r="AD1735">
        <v>3</v>
      </c>
      <c r="AE1735">
        <v>0</v>
      </c>
      <c r="AF1735">
        <v>9</v>
      </c>
      <c r="AG1735">
        <v>0</v>
      </c>
      <c r="AH1735">
        <v>0</v>
      </c>
      <c r="AI1735">
        <v>9</v>
      </c>
      <c r="AJ1735">
        <v>0</v>
      </c>
      <c r="AK1735">
        <v>0</v>
      </c>
      <c r="AL1735">
        <v>10</v>
      </c>
      <c r="AM1735">
        <v>1.0000000000000002</v>
      </c>
      <c r="AN1735">
        <v>0</v>
      </c>
    </row>
    <row r="1736" spans="1:40" ht="17.100000000000001" customHeight="1" x14ac:dyDescent="0.25">
      <c r="A1736" s="25" t="s">
        <v>3762</v>
      </c>
      <c r="B1736" s="25" t="s">
        <v>7090</v>
      </c>
      <c r="C1736" s="25" t="s">
        <v>907</v>
      </c>
      <c r="D1736" s="25" t="s">
        <v>3879</v>
      </c>
      <c r="E1736" s="25" t="s">
        <v>7183</v>
      </c>
      <c r="F1736" s="25" t="s">
        <v>3880</v>
      </c>
      <c r="G1736" s="26">
        <v>3</v>
      </c>
      <c r="H1736">
        <v>0</v>
      </c>
      <c r="I1736">
        <v>0</v>
      </c>
      <c r="J1736">
        <v>0</v>
      </c>
      <c r="K1736">
        <v>1</v>
      </c>
      <c r="L1736">
        <v>0</v>
      </c>
      <c r="M1736">
        <v>0</v>
      </c>
      <c r="N1736">
        <v>1</v>
      </c>
      <c r="O1736">
        <v>0</v>
      </c>
      <c r="P1736">
        <v>0</v>
      </c>
      <c r="Q1736">
        <v>1</v>
      </c>
      <c r="R1736">
        <v>0</v>
      </c>
      <c r="S1736">
        <v>0</v>
      </c>
      <c r="T1736">
        <v>1</v>
      </c>
      <c r="U1736">
        <v>0</v>
      </c>
      <c r="V1736">
        <v>0</v>
      </c>
      <c r="W1736">
        <v>2</v>
      </c>
      <c r="X1736">
        <v>0</v>
      </c>
      <c r="Y1736">
        <v>0</v>
      </c>
      <c r="Z1736">
        <v>2</v>
      </c>
      <c r="AA1736">
        <v>0</v>
      </c>
      <c r="AB1736">
        <v>0</v>
      </c>
      <c r="AC1736">
        <v>2</v>
      </c>
      <c r="AD1736">
        <v>0</v>
      </c>
      <c r="AE1736">
        <v>0</v>
      </c>
      <c r="AF1736">
        <v>2</v>
      </c>
      <c r="AG1736">
        <v>0</v>
      </c>
      <c r="AH1736">
        <v>0</v>
      </c>
      <c r="AI1736">
        <v>1</v>
      </c>
      <c r="AJ1736">
        <v>0</v>
      </c>
      <c r="AK1736">
        <v>0</v>
      </c>
      <c r="AL1736">
        <v>2</v>
      </c>
      <c r="AM1736">
        <v>0</v>
      </c>
      <c r="AN1736">
        <v>1</v>
      </c>
    </row>
    <row r="1737" spans="1:40" ht="17.100000000000001" customHeight="1" x14ac:dyDescent="0.25">
      <c r="A1737" s="25" t="s">
        <v>3762</v>
      </c>
      <c r="B1737" s="25" t="s">
        <v>7090</v>
      </c>
      <c r="C1737" s="25" t="s">
        <v>907</v>
      </c>
      <c r="D1737" s="25" t="s">
        <v>3879</v>
      </c>
      <c r="E1737" s="25" t="s">
        <v>7183</v>
      </c>
      <c r="F1737" s="25" t="s">
        <v>3878</v>
      </c>
      <c r="G1737" s="26">
        <v>4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</row>
    <row r="1738" spans="1:40" ht="17.100000000000001" customHeight="1" x14ac:dyDescent="0.25">
      <c r="A1738" s="25" t="s">
        <v>3762</v>
      </c>
      <c r="B1738" s="25" t="s">
        <v>7090</v>
      </c>
      <c r="C1738" s="25" t="s">
        <v>3874</v>
      </c>
      <c r="D1738" s="25" t="s">
        <v>3873</v>
      </c>
      <c r="E1738" s="25" t="s">
        <v>7184</v>
      </c>
      <c r="F1738" s="25" t="s">
        <v>3877</v>
      </c>
      <c r="G1738" s="26">
        <v>1</v>
      </c>
      <c r="H1738">
        <v>229</v>
      </c>
      <c r="I1738">
        <v>8.0000000000000036</v>
      </c>
      <c r="J1738">
        <v>9.0000000000000053</v>
      </c>
      <c r="K1738">
        <v>224</v>
      </c>
      <c r="L1738">
        <v>15.000000000000004</v>
      </c>
      <c r="M1738">
        <v>4.0000000000000009</v>
      </c>
      <c r="N1738">
        <v>246</v>
      </c>
      <c r="O1738">
        <v>25.999999999999993</v>
      </c>
      <c r="P1738">
        <v>10.000000000000002</v>
      </c>
      <c r="Q1738">
        <v>237</v>
      </c>
      <c r="R1738">
        <v>9.0000000000000018</v>
      </c>
      <c r="S1738">
        <v>18.000000000000011</v>
      </c>
      <c r="T1738">
        <v>245</v>
      </c>
      <c r="U1738">
        <v>24.000000000000011</v>
      </c>
      <c r="V1738">
        <v>4.0000000000000009</v>
      </c>
      <c r="W1738">
        <v>238</v>
      </c>
      <c r="X1738">
        <v>17.000000000000007</v>
      </c>
      <c r="Y1738">
        <v>6</v>
      </c>
      <c r="Z1738">
        <v>273</v>
      </c>
      <c r="AA1738">
        <v>32.999999999999986</v>
      </c>
      <c r="AB1738">
        <v>15</v>
      </c>
      <c r="AC1738">
        <v>267</v>
      </c>
      <c r="AD1738">
        <v>13.000000000000002</v>
      </c>
      <c r="AE1738">
        <v>12.000000000000005</v>
      </c>
      <c r="AF1738">
        <v>263</v>
      </c>
      <c r="AG1738">
        <v>10.000000000000002</v>
      </c>
      <c r="AH1738">
        <v>8.9999999999999982</v>
      </c>
      <c r="AI1738">
        <v>263</v>
      </c>
      <c r="AJ1738">
        <v>20.000000000000018</v>
      </c>
      <c r="AK1738">
        <v>7.9999999999999973</v>
      </c>
      <c r="AL1738">
        <v>265</v>
      </c>
      <c r="AM1738">
        <v>20</v>
      </c>
      <c r="AN1738">
        <v>17.000000000000011</v>
      </c>
    </row>
    <row r="1739" spans="1:40" ht="17.100000000000001" customHeight="1" x14ac:dyDescent="0.25">
      <c r="A1739" s="25" t="s">
        <v>3762</v>
      </c>
      <c r="B1739" s="25" t="s">
        <v>7090</v>
      </c>
      <c r="C1739" s="25" t="s">
        <v>3874</v>
      </c>
      <c r="D1739" s="25" t="s">
        <v>3873</v>
      </c>
      <c r="E1739" s="25" t="s">
        <v>7184</v>
      </c>
      <c r="F1739" s="25" t="s">
        <v>3876</v>
      </c>
      <c r="G1739" s="26">
        <v>2</v>
      </c>
      <c r="H1739">
        <v>35</v>
      </c>
      <c r="I1739">
        <v>1</v>
      </c>
      <c r="J1739">
        <v>0</v>
      </c>
      <c r="K1739">
        <v>44</v>
      </c>
      <c r="L1739">
        <v>2.0000000000000013</v>
      </c>
      <c r="M1739">
        <v>0</v>
      </c>
      <c r="N1739">
        <v>51</v>
      </c>
      <c r="O1739">
        <v>0</v>
      </c>
      <c r="P1739">
        <v>0</v>
      </c>
      <c r="Q1739">
        <v>51</v>
      </c>
      <c r="R1739">
        <v>1.9999999999999996</v>
      </c>
      <c r="S1739">
        <v>0</v>
      </c>
      <c r="T1739">
        <v>60</v>
      </c>
      <c r="U1739">
        <v>0</v>
      </c>
      <c r="V1739">
        <v>0</v>
      </c>
      <c r="W1739">
        <v>64</v>
      </c>
      <c r="X1739">
        <v>1.0000000000000002</v>
      </c>
      <c r="Y1739">
        <v>1</v>
      </c>
      <c r="Z1739">
        <v>65</v>
      </c>
      <c r="AA1739">
        <v>2.9999999999999996</v>
      </c>
      <c r="AB1739">
        <v>1</v>
      </c>
      <c r="AC1739">
        <v>70</v>
      </c>
      <c r="AD1739">
        <v>2</v>
      </c>
      <c r="AE1739">
        <v>1</v>
      </c>
      <c r="AF1739">
        <v>76</v>
      </c>
      <c r="AG1739">
        <v>4.0000000000000009</v>
      </c>
      <c r="AH1739">
        <v>1.0000000000000002</v>
      </c>
      <c r="AI1739">
        <v>79</v>
      </c>
      <c r="AJ1739">
        <v>1.0000000000000002</v>
      </c>
      <c r="AK1739">
        <v>1.0000000000000002</v>
      </c>
      <c r="AL1739">
        <v>80</v>
      </c>
      <c r="AM1739">
        <v>4</v>
      </c>
      <c r="AN1739">
        <v>3</v>
      </c>
    </row>
    <row r="1740" spans="1:40" ht="17.100000000000001" customHeight="1" x14ac:dyDescent="0.25">
      <c r="A1740" s="25" t="s">
        <v>3762</v>
      </c>
      <c r="B1740" s="25" t="s">
        <v>7090</v>
      </c>
      <c r="C1740" s="25" t="s">
        <v>3874</v>
      </c>
      <c r="D1740" s="25" t="s">
        <v>3873</v>
      </c>
      <c r="E1740" s="25" t="s">
        <v>7184</v>
      </c>
      <c r="F1740" s="25" t="s">
        <v>3875</v>
      </c>
      <c r="G1740" s="26">
        <v>3</v>
      </c>
      <c r="H1740">
        <v>8</v>
      </c>
      <c r="I1740">
        <v>0</v>
      </c>
      <c r="J1740">
        <v>1.0000000000000002</v>
      </c>
      <c r="K1740">
        <v>9</v>
      </c>
      <c r="L1740">
        <v>0</v>
      </c>
      <c r="M1740">
        <v>0</v>
      </c>
      <c r="N1740">
        <v>10</v>
      </c>
      <c r="O1740">
        <v>1.0000000000000002</v>
      </c>
      <c r="P1740">
        <v>0</v>
      </c>
      <c r="Q1740">
        <v>11</v>
      </c>
      <c r="R1740">
        <v>1.0000000000000002</v>
      </c>
      <c r="S1740">
        <v>0</v>
      </c>
      <c r="T1740">
        <v>9</v>
      </c>
      <c r="U1740">
        <v>0</v>
      </c>
      <c r="V1740">
        <v>0</v>
      </c>
      <c r="W1740">
        <v>8</v>
      </c>
      <c r="X1740">
        <v>0</v>
      </c>
      <c r="Y1740">
        <v>0</v>
      </c>
      <c r="Z1740">
        <v>10</v>
      </c>
      <c r="AA1740">
        <v>0</v>
      </c>
      <c r="AB1740">
        <v>0</v>
      </c>
      <c r="AC1740">
        <v>11</v>
      </c>
      <c r="AD1740">
        <v>1.0000000000000002</v>
      </c>
      <c r="AE1740">
        <v>2.0000000000000004</v>
      </c>
      <c r="AF1740">
        <v>15</v>
      </c>
      <c r="AG1740">
        <v>3</v>
      </c>
      <c r="AH1740">
        <v>0</v>
      </c>
      <c r="AI1740">
        <v>18</v>
      </c>
      <c r="AJ1740">
        <v>2.0000000000000004</v>
      </c>
      <c r="AK1740">
        <v>0</v>
      </c>
      <c r="AL1740">
        <v>19</v>
      </c>
      <c r="AM1740">
        <v>1</v>
      </c>
      <c r="AN1740">
        <v>0</v>
      </c>
    </row>
    <row r="1741" spans="1:40" ht="17.100000000000001" customHeight="1" x14ac:dyDescent="0.25">
      <c r="A1741" s="25" t="s">
        <v>3762</v>
      </c>
      <c r="B1741" s="25" t="s">
        <v>7090</v>
      </c>
      <c r="C1741" s="25" t="s">
        <v>3874</v>
      </c>
      <c r="D1741" s="25" t="s">
        <v>3873</v>
      </c>
      <c r="E1741" s="25" t="s">
        <v>7184</v>
      </c>
      <c r="F1741" s="25" t="s">
        <v>3872</v>
      </c>
      <c r="G1741" s="26">
        <v>4</v>
      </c>
      <c r="H1741">
        <v>1</v>
      </c>
      <c r="I1741">
        <v>0</v>
      </c>
      <c r="J1741">
        <v>0</v>
      </c>
      <c r="K1741">
        <v>1</v>
      </c>
      <c r="L1741">
        <v>0</v>
      </c>
      <c r="M1741">
        <v>0</v>
      </c>
      <c r="N1741">
        <v>1</v>
      </c>
      <c r="O1741">
        <v>0</v>
      </c>
      <c r="P1741">
        <v>0</v>
      </c>
      <c r="Q1741">
        <v>1</v>
      </c>
      <c r="R1741">
        <v>0</v>
      </c>
      <c r="S1741">
        <v>0</v>
      </c>
      <c r="T1741">
        <v>1</v>
      </c>
      <c r="U1741">
        <v>0</v>
      </c>
      <c r="V1741">
        <v>0</v>
      </c>
      <c r="W1741">
        <v>1</v>
      </c>
      <c r="X1741">
        <v>0</v>
      </c>
      <c r="Y1741">
        <v>0</v>
      </c>
      <c r="Z1741">
        <v>2</v>
      </c>
      <c r="AA1741">
        <v>0</v>
      </c>
      <c r="AB1741">
        <v>0</v>
      </c>
      <c r="AC1741">
        <v>3</v>
      </c>
      <c r="AD1741">
        <v>1</v>
      </c>
      <c r="AE1741">
        <v>0</v>
      </c>
      <c r="AF1741">
        <v>2</v>
      </c>
      <c r="AG1741">
        <v>0</v>
      </c>
      <c r="AH1741">
        <v>0</v>
      </c>
      <c r="AI1741">
        <v>2</v>
      </c>
      <c r="AJ1741">
        <v>0</v>
      </c>
      <c r="AK1741">
        <v>0</v>
      </c>
      <c r="AL1741">
        <v>3</v>
      </c>
      <c r="AM1741">
        <v>0</v>
      </c>
      <c r="AN1741">
        <v>0</v>
      </c>
    </row>
    <row r="1742" spans="1:40" ht="17.100000000000001" customHeight="1" x14ac:dyDescent="0.25">
      <c r="A1742" s="25" t="s">
        <v>3762</v>
      </c>
      <c r="B1742" s="25" t="s">
        <v>7090</v>
      </c>
      <c r="C1742" s="25" t="s">
        <v>2634</v>
      </c>
      <c r="D1742" s="25" t="s">
        <v>3868</v>
      </c>
      <c r="E1742" s="25" t="s">
        <v>7185</v>
      </c>
      <c r="F1742" s="25" t="s">
        <v>3871</v>
      </c>
      <c r="G1742" s="26">
        <v>1</v>
      </c>
      <c r="H1742">
        <v>176</v>
      </c>
      <c r="I1742">
        <v>20</v>
      </c>
      <c r="J1742">
        <v>11.000000000000011</v>
      </c>
      <c r="K1742">
        <v>197</v>
      </c>
      <c r="L1742">
        <v>29.000000000000021</v>
      </c>
      <c r="M1742">
        <v>5.9999999999999982</v>
      </c>
      <c r="N1742">
        <v>211</v>
      </c>
      <c r="O1742">
        <v>26.999999999999993</v>
      </c>
      <c r="P1742">
        <v>12</v>
      </c>
      <c r="Q1742">
        <v>218</v>
      </c>
      <c r="R1742">
        <v>9.9999999999999982</v>
      </c>
      <c r="S1742">
        <v>8.0000000000000071</v>
      </c>
      <c r="T1742">
        <v>233</v>
      </c>
      <c r="U1742">
        <v>19</v>
      </c>
      <c r="V1742">
        <v>9.0000000000000018</v>
      </c>
      <c r="W1742">
        <v>226</v>
      </c>
      <c r="X1742">
        <v>11.999999999999998</v>
      </c>
      <c r="Y1742">
        <v>10</v>
      </c>
      <c r="Z1742">
        <v>242</v>
      </c>
      <c r="AA1742">
        <v>25.999999999999996</v>
      </c>
      <c r="AB1742">
        <v>12.000000000000005</v>
      </c>
      <c r="AC1742">
        <v>250</v>
      </c>
      <c r="AD1742">
        <v>16.999999999999996</v>
      </c>
      <c r="AE1742">
        <v>15.999999999999993</v>
      </c>
      <c r="AF1742">
        <v>287</v>
      </c>
      <c r="AG1742">
        <v>45</v>
      </c>
      <c r="AH1742">
        <v>39.000000000000021</v>
      </c>
      <c r="AI1742">
        <v>274</v>
      </c>
      <c r="AJ1742">
        <v>32</v>
      </c>
      <c r="AK1742">
        <v>23.000000000000004</v>
      </c>
      <c r="AL1742">
        <v>272</v>
      </c>
      <c r="AM1742">
        <v>29.000000000000007</v>
      </c>
      <c r="AN1742">
        <v>72.999999999999972</v>
      </c>
    </row>
    <row r="1743" spans="1:40" ht="17.100000000000001" customHeight="1" x14ac:dyDescent="0.25">
      <c r="A1743" s="25" t="s">
        <v>3762</v>
      </c>
      <c r="B1743" s="25" t="s">
        <v>7090</v>
      </c>
      <c r="C1743" s="25" t="s">
        <v>2634</v>
      </c>
      <c r="D1743" s="25" t="s">
        <v>3868</v>
      </c>
      <c r="E1743" s="25" t="s">
        <v>7185</v>
      </c>
      <c r="F1743" s="25" t="s">
        <v>3870</v>
      </c>
      <c r="G1743" s="26">
        <v>2</v>
      </c>
      <c r="H1743">
        <v>34</v>
      </c>
      <c r="I1743">
        <v>1</v>
      </c>
      <c r="J1743">
        <v>0</v>
      </c>
      <c r="K1743">
        <v>46</v>
      </c>
      <c r="L1743">
        <v>3</v>
      </c>
      <c r="M1743">
        <v>1.0000000000000002</v>
      </c>
      <c r="N1743">
        <v>58</v>
      </c>
      <c r="O1743">
        <v>2.0000000000000013</v>
      </c>
      <c r="P1743">
        <v>4.0000000000000018</v>
      </c>
      <c r="Q1743">
        <v>60</v>
      </c>
      <c r="R1743">
        <v>2.0000000000000004</v>
      </c>
      <c r="S1743">
        <v>2</v>
      </c>
      <c r="T1743">
        <v>59</v>
      </c>
      <c r="U1743">
        <v>4</v>
      </c>
      <c r="V1743">
        <v>1.0000000000000002</v>
      </c>
      <c r="W1743">
        <v>64</v>
      </c>
      <c r="X1743">
        <v>1</v>
      </c>
      <c r="Y1743">
        <v>1.0000000000000002</v>
      </c>
      <c r="Z1743">
        <v>63</v>
      </c>
      <c r="AA1743">
        <v>1.0000000000000002</v>
      </c>
      <c r="AB1743">
        <v>2</v>
      </c>
      <c r="AC1743">
        <v>61</v>
      </c>
      <c r="AD1743">
        <v>4.0000000000000009</v>
      </c>
      <c r="AE1743">
        <v>4</v>
      </c>
      <c r="AF1743">
        <v>56</v>
      </c>
      <c r="AG1743">
        <v>3.0000000000000004</v>
      </c>
      <c r="AH1743">
        <v>2</v>
      </c>
      <c r="AI1743">
        <v>63</v>
      </c>
      <c r="AJ1743">
        <v>4.0000000000000009</v>
      </c>
      <c r="AK1743">
        <v>2.0000000000000004</v>
      </c>
      <c r="AL1743">
        <v>62</v>
      </c>
      <c r="AM1743">
        <v>4.0000000000000009</v>
      </c>
      <c r="AN1743">
        <v>11</v>
      </c>
    </row>
    <row r="1744" spans="1:40" ht="17.100000000000001" customHeight="1" x14ac:dyDescent="0.25">
      <c r="A1744" s="25" t="s">
        <v>3762</v>
      </c>
      <c r="B1744" s="25" t="s">
        <v>7090</v>
      </c>
      <c r="C1744" s="25" t="s">
        <v>2634</v>
      </c>
      <c r="D1744" s="25" t="s">
        <v>3868</v>
      </c>
      <c r="E1744" s="25" t="s">
        <v>7185</v>
      </c>
      <c r="F1744" s="25" t="s">
        <v>3869</v>
      </c>
      <c r="G1744" s="26">
        <v>3</v>
      </c>
      <c r="H1744">
        <v>8</v>
      </c>
      <c r="I1744">
        <v>0</v>
      </c>
      <c r="J1744">
        <v>0</v>
      </c>
      <c r="K1744">
        <v>7</v>
      </c>
      <c r="L1744">
        <v>0</v>
      </c>
      <c r="M1744">
        <v>0</v>
      </c>
      <c r="N1744">
        <v>9</v>
      </c>
      <c r="O1744">
        <v>0</v>
      </c>
      <c r="P1744">
        <v>0</v>
      </c>
      <c r="Q1744">
        <v>11</v>
      </c>
      <c r="R1744">
        <v>2.0000000000000004</v>
      </c>
      <c r="S1744">
        <v>0</v>
      </c>
      <c r="T1744">
        <v>11</v>
      </c>
      <c r="U1744">
        <v>0</v>
      </c>
      <c r="V1744">
        <v>0</v>
      </c>
      <c r="W1744">
        <v>11</v>
      </c>
      <c r="X1744">
        <v>0</v>
      </c>
      <c r="Y1744">
        <v>0</v>
      </c>
      <c r="Z1744">
        <v>10</v>
      </c>
      <c r="AA1744">
        <v>0</v>
      </c>
      <c r="AB1744">
        <v>0</v>
      </c>
      <c r="AC1744">
        <v>13</v>
      </c>
      <c r="AD1744">
        <v>0</v>
      </c>
      <c r="AE1744">
        <v>0</v>
      </c>
      <c r="AF1744">
        <v>12</v>
      </c>
      <c r="AG1744">
        <v>1</v>
      </c>
      <c r="AH1744">
        <v>1</v>
      </c>
      <c r="AI1744">
        <v>11</v>
      </c>
      <c r="AJ1744">
        <v>0</v>
      </c>
      <c r="AK1744">
        <v>0</v>
      </c>
      <c r="AL1744">
        <v>13</v>
      </c>
      <c r="AM1744">
        <v>2</v>
      </c>
      <c r="AN1744">
        <v>1</v>
      </c>
    </row>
    <row r="1745" spans="1:40" ht="17.100000000000001" customHeight="1" x14ac:dyDescent="0.25">
      <c r="A1745" s="25" t="s">
        <v>3762</v>
      </c>
      <c r="B1745" s="25" t="s">
        <v>7090</v>
      </c>
      <c r="C1745" s="25" t="s">
        <v>2634</v>
      </c>
      <c r="D1745" s="25" t="s">
        <v>3868</v>
      </c>
      <c r="E1745" s="25" t="s">
        <v>7185</v>
      </c>
      <c r="F1745" s="25" t="s">
        <v>3867</v>
      </c>
      <c r="G1745" s="26">
        <v>4</v>
      </c>
      <c r="H1745">
        <v>3</v>
      </c>
      <c r="I1745">
        <v>0</v>
      </c>
      <c r="J1745">
        <v>0</v>
      </c>
      <c r="K1745">
        <v>3</v>
      </c>
      <c r="L1745">
        <v>0</v>
      </c>
      <c r="M1745">
        <v>0</v>
      </c>
      <c r="N1745">
        <v>3</v>
      </c>
      <c r="O1745">
        <v>0</v>
      </c>
      <c r="P1745">
        <v>0</v>
      </c>
      <c r="Q1745">
        <v>4</v>
      </c>
      <c r="R1745">
        <v>0</v>
      </c>
      <c r="S1745">
        <v>0</v>
      </c>
      <c r="T1745">
        <v>3</v>
      </c>
      <c r="U1745">
        <v>0</v>
      </c>
      <c r="V1745">
        <v>0</v>
      </c>
      <c r="W1745">
        <v>3</v>
      </c>
      <c r="X1745">
        <v>0</v>
      </c>
      <c r="Y1745">
        <v>0</v>
      </c>
      <c r="Z1745">
        <v>3</v>
      </c>
      <c r="AA1745">
        <v>0</v>
      </c>
      <c r="AB1745">
        <v>0</v>
      </c>
      <c r="AC1745">
        <v>3</v>
      </c>
      <c r="AD1745">
        <v>0</v>
      </c>
      <c r="AE1745">
        <v>0</v>
      </c>
      <c r="AF1745">
        <v>3</v>
      </c>
      <c r="AG1745">
        <v>0</v>
      </c>
      <c r="AH1745">
        <v>0</v>
      </c>
      <c r="AI1745">
        <v>3</v>
      </c>
      <c r="AJ1745">
        <v>0</v>
      </c>
      <c r="AK1745">
        <v>0</v>
      </c>
      <c r="AL1745">
        <v>3</v>
      </c>
      <c r="AM1745">
        <v>0</v>
      </c>
      <c r="AN1745">
        <v>0</v>
      </c>
    </row>
    <row r="1746" spans="1:40" ht="17.100000000000001" customHeight="1" x14ac:dyDescent="0.25">
      <c r="A1746" s="25" t="s">
        <v>3762</v>
      </c>
      <c r="B1746" s="25" t="s">
        <v>7090</v>
      </c>
      <c r="C1746" s="25" t="s">
        <v>332</v>
      </c>
      <c r="D1746" s="25" t="s">
        <v>3863</v>
      </c>
      <c r="E1746" s="25" t="s">
        <v>6573</v>
      </c>
      <c r="F1746" s="25" t="s">
        <v>3866</v>
      </c>
      <c r="G1746" s="26">
        <v>1</v>
      </c>
      <c r="H1746">
        <v>87</v>
      </c>
      <c r="I1746">
        <v>30.999999999999996</v>
      </c>
      <c r="J1746">
        <v>3.0000000000000013</v>
      </c>
      <c r="K1746">
        <v>83</v>
      </c>
      <c r="L1746">
        <v>4.0000000000000009</v>
      </c>
      <c r="M1746">
        <v>0</v>
      </c>
      <c r="N1746">
        <v>73</v>
      </c>
      <c r="O1746">
        <v>19.000000000000004</v>
      </c>
      <c r="P1746">
        <v>17</v>
      </c>
      <c r="Q1746">
        <v>61</v>
      </c>
      <c r="R1746">
        <v>4</v>
      </c>
      <c r="S1746">
        <v>2</v>
      </c>
      <c r="T1746">
        <v>89</v>
      </c>
      <c r="U1746">
        <v>29</v>
      </c>
      <c r="V1746">
        <v>5</v>
      </c>
      <c r="W1746">
        <v>90</v>
      </c>
      <c r="X1746">
        <v>9.0000000000000018</v>
      </c>
      <c r="Y1746">
        <v>26.000000000000007</v>
      </c>
      <c r="Z1746">
        <v>73</v>
      </c>
      <c r="AA1746">
        <v>7.0000000000000009</v>
      </c>
      <c r="AB1746">
        <v>2</v>
      </c>
      <c r="AC1746">
        <v>82</v>
      </c>
      <c r="AD1746">
        <v>4.9999999999999991</v>
      </c>
      <c r="AE1746">
        <v>3.9999999999999996</v>
      </c>
      <c r="AF1746">
        <v>89</v>
      </c>
      <c r="AG1746">
        <v>15.000000000000007</v>
      </c>
      <c r="AH1746">
        <v>7.0000000000000027</v>
      </c>
      <c r="AI1746">
        <v>90</v>
      </c>
      <c r="AJ1746">
        <v>8.0000000000000036</v>
      </c>
      <c r="AK1746">
        <v>2.0000000000000004</v>
      </c>
      <c r="AL1746">
        <v>92</v>
      </c>
      <c r="AM1746">
        <v>12.000000000000005</v>
      </c>
      <c r="AN1746">
        <v>9</v>
      </c>
    </row>
    <row r="1747" spans="1:40" ht="17.100000000000001" customHeight="1" x14ac:dyDescent="0.25">
      <c r="A1747" s="25" t="s">
        <v>3762</v>
      </c>
      <c r="B1747" s="25" t="s">
        <v>7090</v>
      </c>
      <c r="C1747" s="25" t="s">
        <v>332</v>
      </c>
      <c r="D1747" s="25" t="s">
        <v>3863</v>
      </c>
      <c r="E1747" s="25" t="s">
        <v>6573</v>
      </c>
      <c r="F1747" s="25" t="s">
        <v>3865</v>
      </c>
      <c r="G1747" s="26">
        <v>2</v>
      </c>
      <c r="H1747">
        <v>4</v>
      </c>
      <c r="I1747">
        <v>0</v>
      </c>
      <c r="J1747">
        <v>0</v>
      </c>
      <c r="K1747">
        <v>4</v>
      </c>
      <c r="L1747">
        <v>0</v>
      </c>
      <c r="M1747">
        <v>0</v>
      </c>
      <c r="N1747">
        <v>6</v>
      </c>
      <c r="O1747">
        <v>0</v>
      </c>
      <c r="P1747">
        <v>0</v>
      </c>
      <c r="Q1747">
        <v>8</v>
      </c>
      <c r="R1747">
        <v>1.0000000000000002</v>
      </c>
      <c r="S1747">
        <v>0</v>
      </c>
      <c r="T1747">
        <v>9</v>
      </c>
      <c r="U1747">
        <v>0</v>
      </c>
      <c r="V1747">
        <v>0</v>
      </c>
      <c r="W1747">
        <v>10</v>
      </c>
      <c r="X1747">
        <v>2.0000000000000004</v>
      </c>
      <c r="Y1747">
        <v>0</v>
      </c>
      <c r="Z1747">
        <v>12</v>
      </c>
      <c r="AA1747">
        <v>0</v>
      </c>
      <c r="AB1747">
        <v>0</v>
      </c>
      <c r="AC1747">
        <v>9</v>
      </c>
      <c r="AD1747">
        <v>0</v>
      </c>
      <c r="AE1747">
        <v>2</v>
      </c>
      <c r="AF1747">
        <v>10</v>
      </c>
      <c r="AG1747">
        <v>0</v>
      </c>
      <c r="AH1747">
        <v>1.0000000000000002</v>
      </c>
      <c r="AI1747">
        <v>10</v>
      </c>
      <c r="AJ1747">
        <v>1.9999999999999998</v>
      </c>
      <c r="AK1747">
        <v>0</v>
      </c>
      <c r="AL1747">
        <v>11</v>
      </c>
      <c r="AM1747">
        <v>0</v>
      </c>
      <c r="AN1747">
        <v>1.0000000000000002</v>
      </c>
    </row>
    <row r="1748" spans="1:40" ht="17.100000000000001" customHeight="1" x14ac:dyDescent="0.25">
      <c r="A1748" s="25" t="s">
        <v>3762</v>
      </c>
      <c r="B1748" s="25" t="s">
        <v>7090</v>
      </c>
      <c r="C1748" s="25" t="s">
        <v>332</v>
      </c>
      <c r="D1748" s="25" t="s">
        <v>3863</v>
      </c>
      <c r="E1748" s="25" t="s">
        <v>6573</v>
      </c>
      <c r="F1748" s="25" t="s">
        <v>3864</v>
      </c>
      <c r="G1748" s="26">
        <v>3</v>
      </c>
      <c r="H1748">
        <v>2</v>
      </c>
      <c r="I1748">
        <v>0</v>
      </c>
      <c r="J1748">
        <v>0</v>
      </c>
      <c r="K1748">
        <v>2</v>
      </c>
      <c r="L1748">
        <v>0</v>
      </c>
      <c r="M1748">
        <v>0</v>
      </c>
      <c r="N1748">
        <v>2</v>
      </c>
      <c r="O1748">
        <v>0</v>
      </c>
      <c r="P1748">
        <v>0</v>
      </c>
      <c r="Q1748">
        <v>2</v>
      </c>
      <c r="R1748">
        <v>0</v>
      </c>
      <c r="S1748">
        <v>0</v>
      </c>
      <c r="T1748">
        <v>2</v>
      </c>
      <c r="U1748">
        <v>0</v>
      </c>
      <c r="V1748">
        <v>0</v>
      </c>
      <c r="W1748">
        <v>1</v>
      </c>
      <c r="X1748">
        <v>0</v>
      </c>
      <c r="Y1748">
        <v>0</v>
      </c>
      <c r="Z1748">
        <v>1</v>
      </c>
      <c r="AA1748">
        <v>0</v>
      </c>
      <c r="AB1748">
        <v>0</v>
      </c>
      <c r="AC1748">
        <v>2</v>
      </c>
      <c r="AD1748">
        <v>0</v>
      </c>
      <c r="AE1748">
        <v>0</v>
      </c>
      <c r="AF1748">
        <v>3</v>
      </c>
      <c r="AG1748">
        <v>1</v>
      </c>
      <c r="AH1748">
        <v>0</v>
      </c>
      <c r="AI1748">
        <v>4</v>
      </c>
      <c r="AJ1748">
        <v>0</v>
      </c>
      <c r="AK1748">
        <v>0</v>
      </c>
      <c r="AL1748">
        <v>4</v>
      </c>
      <c r="AM1748">
        <v>0</v>
      </c>
      <c r="AN1748">
        <v>0</v>
      </c>
    </row>
    <row r="1749" spans="1:40" ht="17.100000000000001" customHeight="1" x14ac:dyDescent="0.25">
      <c r="A1749" s="25" t="s">
        <v>3762</v>
      </c>
      <c r="B1749" s="25" t="s">
        <v>7090</v>
      </c>
      <c r="C1749" s="25" t="s">
        <v>332</v>
      </c>
      <c r="D1749" s="25" t="s">
        <v>3863</v>
      </c>
      <c r="E1749" s="25" t="s">
        <v>6573</v>
      </c>
      <c r="F1749" s="25" t="s">
        <v>3862</v>
      </c>
      <c r="G1749" s="26">
        <v>4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</row>
    <row r="1750" spans="1:40" ht="17.100000000000001" customHeight="1" x14ac:dyDescent="0.25">
      <c r="A1750" s="25" t="s">
        <v>3762</v>
      </c>
      <c r="B1750" s="25" t="s">
        <v>7090</v>
      </c>
      <c r="C1750" s="25" t="s">
        <v>2421</v>
      </c>
      <c r="D1750" s="25" t="s">
        <v>3858</v>
      </c>
      <c r="E1750" s="25" t="s">
        <v>6574</v>
      </c>
      <c r="F1750" s="25" t="s">
        <v>3861</v>
      </c>
      <c r="G1750" s="26">
        <v>1</v>
      </c>
      <c r="H1750">
        <v>90</v>
      </c>
      <c r="I1750">
        <v>50.999999999999979</v>
      </c>
      <c r="J1750">
        <v>9.0000000000000036</v>
      </c>
      <c r="K1750">
        <v>97</v>
      </c>
      <c r="L1750">
        <v>37</v>
      </c>
      <c r="M1750">
        <v>11.000000000000002</v>
      </c>
      <c r="N1750">
        <v>105</v>
      </c>
      <c r="O1750">
        <v>30.000000000000004</v>
      </c>
      <c r="P1750">
        <v>17.000000000000004</v>
      </c>
      <c r="Q1750">
        <v>98</v>
      </c>
      <c r="R1750">
        <v>24.000000000000004</v>
      </c>
      <c r="S1750">
        <v>9.0000000000000018</v>
      </c>
      <c r="T1750">
        <v>102</v>
      </c>
      <c r="U1750">
        <v>17.000000000000011</v>
      </c>
      <c r="V1750">
        <v>11</v>
      </c>
      <c r="W1750">
        <v>104</v>
      </c>
      <c r="X1750">
        <v>25.000000000000007</v>
      </c>
      <c r="Y1750">
        <v>5</v>
      </c>
      <c r="Z1750">
        <v>107</v>
      </c>
      <c r="AA1750">
        <v>22.000000000000014</v>
      </c>
      <c r="AB1750">
        <v>3.0000000000000018</v>
      </c>
      <c r="AC1750">
        <v>103</v>
      </c>
      <c r="AD1750">
        <v>25.000000000000014</v>
      </c>
      <c r="AE1750">
        <v>12.999999999999996</v>
      </c>
      <c r="AF1750">
        <v>106</v>
      </c>
      <c r="AG1750">
        <v>38</v>
      </c>
      <c r="AH1750">
        <v>4.0000000000000009</v>
      </c>
      <c r="AI1750">
        <v>123</v>
      </c>
      <c r="AJ1750">
        <v>36.999999999999986</v>
      </c>
      <c r="AK1750">
        <v>16.999999999999993</v>
      </c>
      <c r="AL1750">
        <v>113</v>
      </c>
      <c r="AM1750">
        <v>27.999999999999996</v>
      </c>
      <c r="AN1750">
        <v>12.999999999999996</v>
      </c>
    </row>
    <row r="1751" spans="1:40" ht="17.100000000000001" customHeight="1" x14ac:dyDescent="0.25">
      <c r="A1751" s="25" t="s">
        <v>3762</v>
      </c>
      <c r="B1751" s="25" t="s">
        <v>7090</v>
      </c>
      <c r="C1751" s="25" t="s">
        <v>2421</v>
      </c>
      <c r="D1751" s="25" t="s">
        <v>3858</v>
      </c>
      <c r="E1751" s="25" t="s">
        <v>6574</v>
      </c>
      <c r="F1751" s="25" t="s">
        <v>3860</v>
      </c>
      <c r="G1751" s="26">
        <v>2</v>
      </c>
      <c r="H1751">
        <v>8</v>
      </c>
      <c r="I1751">
        <v>0</v>
      </c>
      <c r="J1751">
        <v>0</v>
      </c>
      <c r="K1751">
        <v>12</v>
      </c>
      <c r="L1751">
        <v>1</v>
      </c>
      <c r="M1751">
        <v>0</v>
      </c>
      <c r="N1751">
        <v>16</v>
      </c>
      <c r="O1751">
        <v>2.0000000000000004</v>
      </c>
      <c r="P1751">
        <v>0</v>
      </c>
      <c r="Q1751">
        <v>18</v>
      </c>
      <c r="R1751">
        <v>0</v>
      </c>
      <c r="S1751">
        <v>1</v>
      </c>
      <c r="T1751">
        <v>20</v>
      </c>
      <c r="U1751">
        <v>0</v>
      </c>
      <c r="V1751">
        <v>0</v>
      </c>
      <c r="W1751">
        <v>18</v>
      </c>
      <c r="X1751">
        <v>0</v>
      </c>
      <c r="Y1751">
        <v>1.0000000000000002</v>
      </c>
      <c r="Z1751">
        <v>18</v>
      </c>
      <c r="AA1751">
        <v>0</v>
      </c>
      <c r="AB1751">
        <v>0</v>
      </c>
      <c r="AC1751">
        <v>16</v>
      </c>
      <c r="AD1751">
        <v>0</v>
      </c>
      <c r="AE1751">
        <v>0</v>
      </c>
      <c r="AF1751">
        <v>16</v>
      </c>
      <c r="AG1751">
        <v>0</v>
      </c>
      <c r="AH1751">
        <v>0</v>
      </c>
      <c r="AI1751">
        <v>20</v>
      </c>
      <c r="AJ1751">
        <v>1.0000000000000002</v>
      </c>
      <c r="AK1751">
        <v>0</v>
      </c>
      <c r="AL1751">
        <v>21</v>
      </c>
      <c r="AM1751">
        <v>1</v>
      </c>
      <c r="AN1751">
        <v>0</v>
      </c>
    </row>
    <row r="1752" spans="1:40" ht="17.100000000000001" customHeight="1" x14ac:dyDescent="0.25">
      <c r="A1752" s="25" t="s">
        <v>3762</v>
      </c>
      <c r="B1752" s="25" t="s">
        <v>7090</v>
      </c>
      <c r="C1752" s="25" t="s">
        <v>2421</v>
      </c>
      <c r="D1752" s="25" t="s">
        <v>3858</v>
      </c>
      <c r="E1752" s="25" t="s">
        <v>6574</v>
      </c>
      <c r="F1752" s="25" t="s">
        <v>3859</v>
      </c>
      <c r="G1752" s="26">
        <v>3</v>
      </c>
      <c r="H1752">
        <v>3</v>
      </c>
      <c r="I1752">
        <v>0</v>
      </c>
      <c r="J1752">
        <v>1</v>
      </c>
      <c r="K1752">
        <v>2</v>
      </c>
      <c r="L1752">
        <v>0</v>
      </c>
      <c r="M1752">
        <v>0</v>
      </c>
      <c r="N1752">
        <v>2</v>
      </c>
      <c r="O1752">
        <v>0</v>
      </c>
      <c r="P1752">
        <v>0</v>
      </c>
      <c r="Q1752">
        <v>2</v>
      </c>
      <c r="R1752">
        <v>0</v>
      </c>
      <c r="S1752">
        <v>0</v>
      </c>
      <c r="T1752">
        <v>3</v>
      </c>
      <c r="U1752">
        <v>0</v>
      </c>
      <c r="V1752">
        <v>0</v>
      </c>
      <c r="W1752">
        <v>4</v>
      </c>
      <c r="X1752">
        <v>0</v>
      </c>
      <c r="Y1752">
        <v>0</v>
      </c>
      <c r="Z1752">
        <v>4</v>
      </c>
      <c r="AA1752">
        <v>0</v>
      </c>
      <c r="AB1752">
        <v>0</v>
      </c>
      <c r="AC1752">
        <v>5</v>
      </c>
      <c r="AD1752">
        <v>0</v>
      </c>
      <c r="AE1752">
        <v>0</v>
      </c>
      <c r="AF1752">
        <v>5</v>
      </c>
      <c r="AG1752">
        <v>0</v>
      </c>
      <c r="AH1752">
        <v>0</v>
      </c>
      <c r="AI1752">
        <v>5</v>
      </c>
      <c r="AJ1752">
        <v>0</v>
      </c>
      <c r="AK1752">
        <v>0</v>
      </c>
      <c r="AL1752">
        <v>4</v>
      </c>
      <c r="AM1752">
        <v>0</v>
      </c>
      <c r="AN1752">
        <v>0</v>
      </c>
    </row>
    <row r="1753" spans="1:40" ht="17.100000000000001" customHeight="1" x14ac:dyDescent="0.25">
      <c r="A1753" s="25" t="s">
        <v>3762</v>
      </c>
      <c r="B1753" s="25" t="s">
        <v>7090</v>
      </c>
      <c r="C1753" s="25" t="s">
        <v>2421</v>
      </c>
      <c r="D1753" s="25" t="s">
        <v>3858</v>
      </c>
      <c r="E1753" s="25" t="s">
        <v>6574</v>
      </c>
      <c r="F1753" s="25" t="s">
        <v>3857</v>
      </c>
      <c r="G1753" s="26">
        <v>4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</row>
    <row r="1754" spans="1:40" ht="17.100000000000001" customHeight="1" x14ac:dyDescent="0.25">
      <c r="A1754" s="25" t="s">
        <v>3762</v>
      </c>
      <c r="B1754" s="25" t="s">
        <v>7090</v>
      </c>
      <c r="C1754" s="25" t="s">
        <v>3853</v>
      </c>
      <c r="D1754" s="25" t="s">
        <v>3852</v>
      </c>
      <c r="E1754" s="25" t="s">
        <v>6575</v>
      </c>
      <c r="F1754" s="25" t="s">
        <v>3856</v>
      </c>
      <c r="G1754" s="26">
        <v>1</v>
      </c>
      <c r="H1754">
        <v>1090</v>
      </c>
      <c r="I1754">
        <v>89.000000000000071</v>
      </c>
      <c r="J1754">
        <v>38.000000000000007</v>
      </c>
      <c r="K1754">
        <v>1053</v>
      </c>
      <c r="L1754">
        <v>54.999999999999865</v>
      </c>
      <c r="M1754">
        <v>14.000000000000004</v>
      </c>
      <c r="N1754">
        <v>1089</v>
      </c>
      <c r="O1754">
        <v>72.999999999999915</v>
      </c>
      <c r="P1754">
        <v>48.999999999999901</v>
      </c>
      <c r="Q1754">
        <v>1067</v>
      </c>
      <c r="R1754">
        <v>34.000000000000014</v>
      </c>
      <c r="S1754">
        <v>17.000000000000028</v>
      </c>
      <c r="T1754">
        <v>1095</v>
      </c>
      <c r="U1754">
        <v>61.000000000000036</v>
      </c>
      <c r="V1754">
        <v>20.999999999999986</v>
      </c>
      <c r="W1754">
        <v>1095</v>
      </c>
      <c r="X1754">
        <v>64.999999999999957</v>
      </c>
      <c r="Y1754">
        <v>22.999999999999996</v>
      </c>
      <c r="Z1754">
        <v>1090</v>
      </c>
      <c r="AA1754">
        <v>51.999999999999943</v>
      </c>
      <c r="AB1754">
        <v>25.000000000000021</v>
      </c>
      <c r="AC1754">
        <v>1122</v>
      </c>
      <c r="AD1754">
        <v>79.000000000000227</v>
      </c>
      <c r="AE1754">
        <v>23.000000000000014</v>
      </c>
      <c r="AF1754">
        <v>1140</v>
      </c>
      <c r="AG1754">
        <v>74.999999999999929</v>
      </c>
      <c r="AH1754">
        <v>28.999999999999957</v>
      </c>
      <c r="AI1754">
        <v>1168</v>
      </c>
      <c r="AJ1754">
        <v>93.999999999999943</v>
      </c>
      <c r="AK1754">
        <v>37.000000000000057</v>
      </c>
      <c r="AL1754">
        <v>1169</v>
      </c>
      <c r="AM1754">
        <v>80.999999999999901</v>
      </c>
      <c r="AN1754">
        <v>90.999999999999829</v>
      </c>
    </row>
    <row r="1755" spans="1:40" ht="17.100000000000001" customHeight="1" x14ac:dyDescent="0.25">
      <c r="A1755" s="25" t="s">
        <v>3762</v>
      </c>
      <c r="B1755" s="25" t="s">
        <v>7090</v>
      </c>
      <c r="C1755" s="25" t="s">
        <v>3853</v>
      </c>
      <c r="D1755" s="25" t="s">
        <v>3852</v>
      </c>
      <c r="E1755" s="25" t="s">
        <v>6575</v>
      </c>
      <c r="F1755" s="25" t="s">
        <v>3855</v>
      </c>
      <c r="G1755" s="26">
        <v>2</v>
      </c>
      <c r="H1755">
        <v>159</v>
      </c>
      <c r="I1755">
        <v>4.0000000000000009</v>
      </c>
      <c r="J1755">
        <v>1</v>
      </c>
      <c r="K1755">
        <v>173</v>
      </c>
      <c r="L1755">
        <v>6.9999999999999964</v>
      </c>
      <c r="M1755">
        <v>1</v>
      </c>
      <c r="N1755">
        <v>195</v>
      </c>
      <c r="O1755">
        <v>14.999999999999995</v>
      </c>
      <c r="P1755">
        <v>10</v>
      </c>
      <c r="Q1755">
        <v>189</v>
      </c>
      <c r="R1755">
        <v>8.9999999999999982</v>
      </c>
      <c r="S1755">
        <v>3.0000000000000036</v>
      </c>
      <c r="T1755">
        <v>200</v>
      </c>
      <c r="U1755">
        <v>7.0000000000000036</v>
      </c>
      <c r="V1755">
        <v>5.0000000000000009</v>
      </c>
      <c r="W1755">
        <v>204</v>
      </c>
      <c r="X1755">
        <v>3.9999999999999991</v>
      </c>
      <c r="Y1755">
        <v>1.9999999999999996</v>
      </c>
      <c r="Z1755">
        <v>217</v>
      </c>
      <c r="AA1755">
        <v>7.0000000000000044</v>
      </c>
      <c r="AB1755">
        <v>1</v>
      </c>
      <c r="AC1755">
        <v>225</v>
      </c>
      <c r="AD1755">
        <v>4.0000000000000009</v>
      </c>
      <c r="AE1755">
        <v>0</v>
      </c>
      <c r="AF1755">
        <v>241</v>
      </c>
      <c r="AG1755">
        <v>9.0000000000000036</v>
      </c>
      <c r="AH1755">
        <v>3.0000000000000036</v>
      </c>
      <c r="AI1755">
        <v>276</v>
      </c>
      <c r="AJ1755">
        <v>32.000000000000007</v>
      </c>
      <c r="AK1755">
        <v>0.99999999999999989</v>
      </c>
      <c r="AL1755">
        <v>279</v>
      </c>
      <c r="AM1755">
        <v>9.0000000000000018</v>
      </c>
      <c r="AN1755">
        <v>10.000000000000007</v>
      </c>
    </row>
    <row r="1756" spans="1:40" ht="17.100000000000001" customHeight="1" x14ac:dyDescent="0.25">
      <c r="A1756" s="25" t="s">
        <v>3762</v>
      </c>
      <c r="B1756" s="25" t="s">
        <v>7090</v>
      </c>
      <c r="C1756" s="25" t="s">
        <v>3853</v>
      </c>
      <c r="D1756" s="25" t="s">
        <v>3852</v>
      </c>
      <c r="E1756" s="25" t="s">
        <v>6575</v>
      </c>
      <c r="F1756" s="25" t="s">
        <v>3854</v>
      </c>
      <c r="G1756" s="26">
        <v>3</v>
      </c>
      <c r="H1756">
        <v>54</v>
      </c>
      <c r="I1756">
        <v>1.0000000000000002</v>
      </c>
      <c r="J1756">
        <v>0</v>
      </c>
      <c r="K1756">
        <v>56</v>
      </c>
      <c r="L1756">
        <v>1</v>
      </c>
      <c r="M1756">
        <v>0</v>
      </c>
      <c r="N1756">
        <v>61</v>
      </c>
      <c r="O1756">
        <v>2</v>
      </c>
      <c r="P1756">
        <v>0</v>
      </c>
      <c r="Q1756">
        <v>58</v>
      </c>
      <c r="R1756">
        <v>0</v>
      </c>
      <c r="S1756">
        <v>1.0000000000000002</v>
      </c>
      <c r="T1756">
        <v>64</v>
      </c>
      <c r="U1756">
        <v>1</v>
      </c>
      <c r="V1756">
        <v>1</v>
      </c>
      <c r="W1756">
        <v>58</v>
      </c>
      <c r="X1756">
        <v>3</v>
      </c>
      <c r="Y1756">
        <v>1</v>
      </c>
      <c r="Z1756">
        <v>53</v>
      </c>
      <c r="AA1756">
        <v>0</v>
      </c>
      <c r="AB1756">
        <v>1</v>
      </c>
      <c r="AC1756">
        <v>59</v>
      </c>
      <c r="AD1756">
        <v>0</v>
      </c>
      <c r="AE1756">
        <v>0</v>
      </c>
      <c r="AF1756">
        <v>61</v>
      </c>
      <c r="AG1756">
        <v>4.0000000000000009</v>
      </c>
      <c r="AH1756">
        <v>2</v>
      </c>
      <c r="AI1756">
        <v>61</v>
      </c>
      <c r="AJ1756">
        <v>2.0000000000000013</v>
      </c>
      <c r="AK1756">
        <v>0</v>
      </c>
      <c r="AL1756">
        <v>68</v>
      </c>
      <c r="AM1756">
        <v>3</v>
      </c>
      <c r="AN1756">
        <v>1</v>
      </c>
    </row>
    <row r="1757" spans="1:40" ht="17.100000000000001" customHeight="1" x14ac:dyDescent="0.25">
      <c r="A1757" s="25" t="s">
        <v>3762</v>
      </c>
      <c r="B1757" s="25" t="s">
        <v>7090</v>
      </c>
      <c r="C1757" s="25" t="s">
        <v>3853</v>
      </c>
      <c r="D1757" s="25" t="s">
        <v>3852</v>
      </c>
      <c r="E1757" s="25" t="s">
        <v>6575</v>
      </c>
      <c r="F1757" s="25" t="s">
        <v>3851</v>
      </c>
      <c r="G1757" s="26">
        <v>4</v>
      </c>
      <c r="H1757">
        <v>12</v>
      </c>
      <c r="I1757">
        <v>0</v>
      </c>
      <c r="J1757">
        <v>0</v>
      </c>
      <c r="K1757">
        <v>11</v>
      </c>
      <c r="L1757">
        <v>0</v>
      </c>
      <c r="M1757">
        <v>0</v>
      </c>
      <c r="N1757">
        <v>12</v>
      </c>
      <c r="O1757">
        <v>0</v>
      </c>
      <c r="P1757">
        <v>0</v>
      </c>
      <c r="Q1757">
        <v>12</v>
      </c>
      <c r="R1757">
        <v>1</v>
      </c>
      <c r="S1757">
        <v>0</v>
      </c>
      <c r="T1757">
        <v>14</v>
      </c>
      <c r="U1757">
        <v>0</v>
      </c>
      <c r="V1757">
        <v>0</v>
      </c>
      <c r="W1757">
        <v>14</v>
      </c>
      <c r="X1757">
        <v>0</v>
      </c>
      <c r="Y1757">
        <v>0</v>
      </c>
      <c r="Z1757">
        <v>15</v>
      </c>
      <c r="AA1757">
        <v>1.0000000000000002</v>
      </c>
      <c r="AB1757">
        <v>0</v>
      </c>
      <c r="AC1757">
        <v>13</v>
      </c>
      <c r="AD1757">
        <v>0</v>
      </c>
      <c r="AE1757">
        <v>0</v>
      </c>
      <c r="AF1757">
        <v>14</v>
      </c>
      <c r="AG1757">
        <v>0</v>
      </c>
      <c r="AH1757">
        <v>0</v>
      </c>
      <c r="AI1757">
        <v>15</v>
      </c>
      <c r="AJ1757">
        <v>0</v>
      </c>
      <c r="AK1757">
        <v>0</v>
      </c>
      <c r="AL1757">
        <v>17</v>
      </c>
      <c r="AM1757">
        <v>1</v>
      </c>
      <c r="AN1757">
        <v>1</v>
      </c>
    </row>
    <row r="1758" spans="1:40" ht="17.100000000000001" customHeight="1" x14ac:dyDescent="0.25">
      <c r="A1758" s="25" t="s">
        <v>3762</v>
      </c>
      <c r="B1758" s="25" t="s">
        <v>7090</v>
      </c>
      <c r="C1758" s="25" t="s">
        <v>3847</v>
      </c>
      <c r="D1758" s="25" t="s">
        <v>3846</v>
      </c>
      <c r="E1758" s="25" t="s">
        <v>7186</v>
      </c>
      <c r="F1758" s="25" t="s">
        <v>3850</v>
      </c>
      <c r="G1758" s="26">
        <v>1</v>
      </c>
      <c r="H1758">
        <v>20</v>
      </c>
      <c r="I1758">
        <v>7.9999999999999991</v>
      </c>
      <c r="J1758">
        <v>2</v>
      </c>
      <c r="K1758">
        <v>22</v>
      </c>
      <c r="L1758">
        <v>3</v>
      </c>
      <c r="M1758">
        <v>2</v>
      </c>
      <c r="N1758">
        <v>25</v>
      </c>
      <c r="O1758">
        <v>7.0000000000000018</v>
      </c>
      <c r="P1758">
        <v>5.0000000000000027</v>
      </c>
      <c r="Q1758">
        <v>21</v>
      </c>
      <c r="R1758">
        <v>2</v>
      </c>
      <c r="S1758">
        <v>2</v>
      </c>
      <c r="T1758">
        <v>25</v>
      </c>
      <c r="U1758">
        <v>8.0000000000000018</v>
      </c>
      <c r="V1758">
        <v>0</v>
      </c>
      <c r="W1758">
        <v>31</v>
      </c>
      <c r="X1758">
        <v>3.0000000000000004</v>
      </c>
      <c r="Y1758">
        <v>1.0000000000000004</v>
      </c>
      <c r="Z1758">
        <v>32</v>
      </c>
      <c r="AA1758">
        <v>2</v>
      </c>
      <c r="AB1758">
        <v>2.0000000000000009</v>
      </c>
      <c r="AC1758">
        <v>31</v>
      </c>
      <c r="AD1758">
        <v>4</v>
      </c>
      <c r="AE1758">
        <v>3.0000000000000004</v>
      </c>
      <c r="AF1758">
        <v>32</v>
      </c>
      <c r="AG1758">
        <v>4.0000000000000009</v>
      </c>
      <c r="AH1758">
        <v>3.0000000000000004</v>
      </c>
      <c r="AI1758">
        <v>38</v>
      </c>
      <c r="AJ1758">
        <v>8.9999999999999982</v>
      </c>
      <c r="AK1758">
        <v>1</v>
      </c>
      <c r="AL1758">
        <v>30</v>
      </c>
      <c r="AM1758">
        <v>2</v>
      </c>
      <c r="AN1758">
        <v>2.0000000000000009</v>
      </c>
    </row>
    <row r="1759" spans="1:40" ht="17.100000000000001" customHeight="1" x14ac:dyDescent="0.25">
      <c r="A1759" s="25" t="s">
        <v>3762</v>
      </c>
      <c r="B1759" s="25" t="s">
        <v>7090</v>
      </c>
      <c r="C1759" s="25" t="s">
        <v>3847</v>
      </c>
      <c r="D1759" s="25" t="s">
        <v>3846</v>
      </c>
      <c r="E1759" s="25" t="s">
        <v>7186</v>
      </c>
      <c r="F1759" s="25" t="s">
        <v>3849</v>
      </c>
      <c r="G1759" s="26">
        <v>2</v>
      </c>
      <c r="H1759">
        <v>1</v>
      </c>
      <c r="I1759">
        <v>0</v>
      </c>
      <c r="J1759">
        <v>0</v>
      </c>
      <c r="K1759">
        <v>3</v>
      </c>
      <c r="L1759">
        <v>1</v>
      </c>
      <c r="M1759">
        <v>0</v>
      </c>
      <c r="N1759">
        <v>4</v>
      </c>
      <c r="O1759">
        <v>0</v>
      </c>
      <c r="P1759">
        <v>0</v>
      </c>
      <c r="Q1759">
        <v>5</v>
      </c>
      <c r="R1759">
        <v>0</v>
      </c>
      <c r="S1759">
        <v>0</v>
      </c>
      <c r="T1759">
        <v>6</v>
      </c>
      <c r="U1759">
        <v>0</v>
      </c>
      <c r="V1759">
        <v>0</v>
      </c>
      <c r="W1759">
        <v>5</v>
      </c>
      <c r="X1759">
        <v>0</v>
      </c>
      <c r="Y1759">
        <v>0</v>
      </c>
      <c r="Z1759">
        <v>8</v>
      </c>
      <c r="AA1759">
        <v>1</v>
      </c>
      <c r="AB1759">
        <v>0</v>
      </c>
      <c r="AC1759">
        <v>7</v>
      </c>
      <c r="AD1759">
        <v>0</v>
      </c>
      <c r="AE1759">
        <v>0</v>
      </c>
      <c r="AF1759">
        <v>8</v>
      </c>
      <c r="AG1759">
        <v>1</v>
      </c>
      <c r="AH1759">
        <v>0</v>
      </c>
      <c r="AI1759">
        <v>8</v>
      </c>
      <c r="AJ1759">
        <v>0</v>
      </c>
      <c r="AK1759">
        <v>0</v>
      </c>
      <c r="AL1759">
        <v>7</v>
      </c>
      <c r="AM1759">
        <v>0</v>
      </c>
      <c r="AN1759">
        <v>0</v>
      </c>
    </row>
    <row r="1760" spans="1:40" ht="17.100000000000001" customHeight="1" x14ac:dyDescent="0.25">
      <c r="A1760" s="25" t="s">
        <v>3762</v>
      </c>
      <c r="B1760" s="25" t="s">
        <v>7090</v>
      </c>
      <c r="C1760" s="25" t="s">
        <v>3847</v>
      </c>
      <c r="D1760" s="25" t="s">
        <v>3846</v>
      </c>
      <c r="E1760" s="25" t="s">
        <v>7186</v>
      </c>
      <c r="F1760" s="25" t="s">
        <v>3848</v>
      </c>
      <c r="G1760" s="26">
        <v>3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</row>
    <row r="1761" spans="1:40" ht="17.100000000000001" customHeight="1" x14ac:dyDescent="0.25">
      <c r="A1761" s="25" t="s">
        <v>3762</v>
      </c>
      <c r="B1761" s="25" t="s">
        <v>7090</v>
      </c>
      <c r="C1761" s="25" t="s">
        <v>3847</v>
      </c>
      <c r="D1761" s="25" t="s">
        <v>3846</v>
      </c>
      <c r="E1761" s="25" t="s">
        <v>7186</v>
      </c>
      <c r="F1761" s="25" t="s">
        <v>3845</v>
      </c>
      <c r="G1761" s="26">
        <v>4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</row>
    <row r="1762" spans="1:40" ht="17.100000000000001" customHeight="1" x14ac:dyDescent="0.25">
      <c r="A1762" s="25" t="s">
        <v>3762</v>
      </c>
      <c r="B1762" s="25" t="s">
        <v>7090</v>
      </c>
      <c r="C1762" s="25" t="s">
        <v>1315</v>
      </c>
      <c r="D1762" s="25" t="s">
        <v>3841</v>
      </c>
      <c r="E1762" s="25" t="s">
        <v>6576</v>
      </c>
      <c r="F1762" s="25" t="s">
        <v>3844</v>
      </c>
      <c r="G1762" s="26">
        <v>1</v>
      </c>
      <c r="H1762">
        <v>64</v>
      </c>
      <c r="I1762">
        <v>7.0000000000000009</v>
      </c>
      <c r="J1762">
        <v>5</v>
      </c>
      <c r="K1762">
        <v>70</v>
      </c>
      <c r="L1762">
        <v>12.000000000000005</v>
      </c>
      <c r="M1762">
        <v>0</v>
      </c>
      <c r="N1762">
        <v>78</v>
      </c>
      <c r="O1762">
        <v>9.9999999999999964</v>
      </c>
      <c r="P1762">
        <v>2</v>
      </c>
      <c r="Q1762">
        <v>83</v>
      </c>
      <c r="R1762">
        <v>1</v>
      </c>
      <c r="S1762">
        <v>0.99999999999999989</v>
      </c>
      <c r="T1762">
        <v>87</v>
      </c>
      <c r="U1762">
        <v>4.0000000000000009</v>
      </c>
      <c r="V1762">
        <v>4.0000000000000009</v>
      </c>
      <c r="W1762">
        <v>89</v>
      </c>
      <c r="X1762">
        <v>4.9999999999999982</v>
      </c>
      <c r="Y1762">
        <v>5.0000000000000018</v>
      </c>
      <c r="Z1762">
        <v>97</v>
      </c>
      <c r="AA1762">
        <v>12.000000000000004</v>
      </c>
      <c r="AB1762">
        <v>2.0000000000000004</v>
      </c>
      <c r="AC1762">
        <v>103</v>
      </c>
      <c r="AD1762">
        <v>6</v>
      </c>
      <c r="AE1762">
        <v>2.0000000000000009</v>
      </c>
      <c r="AF1762">
        <v>206</v>
      </c>
      <c r="AG1762">
        <v>105.99999999999993</v>
      </c>
      <c r="AH1762">
        <v>19.999999999999993</v>
      </c>
      <c r="AI1762">
        <v>198</v>
      </c>
      <c r="AJ1762">
        <v>39.999999999999993</v>
      </c>
      <c r="AK1762">
        <v>28.000000000000004</v>
      </c>
      <c r="AL1762">
        <v>204</v>
      </c>
      <c r="AM1762">
        <v>67.999999999999972</v>
      </c>
      <c r="AN1762">
        <v>53.000000000000064</v>
      </c>
    </row>
    <row r="1763" spans="1:40" ht="17.100000000000001" customHeight="1" x14ac:dyDescent="0.25">
      <c r="A1763" s="25" t="s">
        <v>3762</v>
      </c>
      <c r="B1763" s="25" t="s">
        <v>7090</v>
      </c>
      <c r="C1763" s="25" t="s">
        <v>1315</v>
      </c>
      <c r="D1763" s="25" t="s">
        <v>3841</v>
      </c>
      <c r="E1763" s="25" t="s">
        <v>6576</v>
      </c>
      <c r="F1763" s="25" t="s">
        <v>3843</v>
      </c>
      <c r="G1763" s="26">
        <v>2</v>
      </c>
      <c r="H1763">
        <v>7</v>
      </c>
      <c r="I1763">
        <v>0</v>
      </c>
      <c r="J1763">
        <v>0</v>
      </c>
      <c r="K1763">
        <v>10</v>
      </c>
      <c r="L1763">
        <v>1.0000000000000002</v>
      </c>
      <c r="M1763">
        <v>0</v>
      </c>
      <c r="N1763">
        <v>9</v>
      </c>
      <c r="O1763">
        <v>0</v>
      </c>
      <c r="P1763">
        <v>1.0000000000000002</v>
      </c>
      <c r="Q1763">
        <v>9</v>
      </c>
      <c r="R1763">
        <v>0</v>
      </c>
      <c r="S1763">
        <v>0</v>
      </c>
      <c r="T1763">
        <v>14</v>
      </c>
      <c r="U1763">
        <v>4.0000000000000009</v>
      </c>
      <c r="V1763">
        <v>0</v>
      </c>
      <c r="W1763">
        <v>18</v>
      </c>
      <c r="X1763">
        <v>3</v>
      </c>
      <c r="Y1763">
        <v>0</v>
      </c>
      <c r="Z1763">
        <v>18</v>
      </c>
      <c r="AA1763">
        <v>0</v>
      </c>
      <c r="AB1763">
        <v>0</v>
      </c>
      <c r="AC1763">
        <v>20</v>
      </c>
      <c r="AD1763">
        <v>3</v>
      </c>
      <c r="AE1763">
        <v>0</v>
      </c>
      <c r="AF1763">
        <v>20</v>
      </c>
      <c r="AG1763">
        <v>0</v>
      </c>
      <c r="AH1763">
        <v>0</v>
      </c>
      <c r="AI1763">
        <v>21</v>
      </c>
      <c r="AJ1763">
        <v>0</v>
      </c>
      <c r="AK1763">
        <v>0</v>
      </c>
      <c r="AL1763">
        <v>23</v>
      </c>
      <c r="AM1763">
        <v>1.0000000000000002</v>
      </c>
      <c r="AN1763">
        <v>3</v>
      </c>
    </row>
    <row r="1764" spans="1:40" ht="17.100000000000001" customHeight="1" x14ac:dyDescent="0.25">
      <c r="A1764" s="25" t="s">
        <v>3762</v>
      </c>
      <c r="B1764" s="25" t="s">
        <v>7090</v>
      </c>
      <c r="C1764" s="25" t="s">
        <v>1315</v>
      </c>
      <c r="D1764" s="25" t="s">
        <v>3841</v>
      </c>
      <c r="E1764" s="25" t="s">
        <v>6576</v>
      </c>
      <c r="F1764" s="25" t="s">
        <v>3842</v>
      </c>
      <c r="G1764" s="26">
        <v>3</v>
      </c>
      <c r="H1764">
        <v>2</v>
      </c>
      <c r="I1764">
        <v>0</v>
      </c>
      <c r="J1764">
        <v>0</v>
      </c>
      <c r="K1764">
        <v>2</v>
      </c>
      <c r="L1764">
        <v>1</v>
      </c>
      <c r="M1764">
        <v>0</v>
      </c>
      <c r="N1764">
        <v>1</v>
      </c>
      <c r="O1764">
        <v>0</v>
      </c>
      <c r="P1764">
        <v>0</v>
      </c>
      <c r="Q1764">
        <v>2</v>
      </c>
      <c r="R1764">
        <v>0</v>
      </c>
      <c r="S1764">
        <v>0</v>
      </c>
      <c r="T1764">
        <v>3</v>
      </c>
      <c r="U1764">
        <v>1</v>
      </c>
      <c r="V1764">
        <v>0</v>
      </c>
      <c r="W1764">
        <v>3</v>
      </c>
      <c r="X1764">
        <v>1</v>
      </c>
      <c r="Y1764">
        <v>1</v>
      </c>
      <c r="Z1764">
        <v>3</v>
      </c>
      <c r="AA1764">
        <v>1</v>
      </c>
      <c r="AB1764">
        <v>1</v>
      </c>
      <c r="AC1764">
        <v>4</v>
      </c>
      <c r="AD1764">
        <v>1</v>
      </c>
      <c r="AE1764">
        <v>0</v>
      </c>
      <c r="AF1764">
        <v>3</v>
      </c>
      <c r="AG1764">
        <v>0</v>
      </c>
      <c r="AH1764">
        <v>0</v>
      </c>
      <c r="AI1764">
        <v>2</v>
      </c>
      <c r="AJ1764">
        <v>0</v>
      </c>
      <c r="AK1764">
        <v>0</v>
      </c>
      <c r="AL1764">
        <v>3</v>
      </c>
      <c r="AM1764">
        <v>0</v>
      </c>
      <c r="AN1764">
        <v>0</v>
      </c>
    </row>
    <row r="1765" spans="1:40" ht="17.100000000000001" customHeight="1" x14ac:dyDescent="0.25">
      <c r="A1765" s="25" t="s">
        <v>3762</v>
      </c>
      <c r="B1765" s="25" t="s">
        <v>7090</v>
      </c>
      <c r="C1765" s="25" t="s">
        <v>1315</v>
      </c>
      <c r="D1765" s="25" t="s">
        <v>3841</v>
      </c>
      <c r="E1765" s="25" t="s">
        <v>6576</v>
      </c>
      <c r="F1765" s="25" t="s">
        <v>3840</v>
      </c>
      <c r="G1765" s="26">
        <v>4</v>
      </c>
      <c r="H1765">
        <v>1</v>
      </c>
      <c r="I1765">
        <v>0</v>
      </c>
      <c r="J1765">
        <v>0</v>
      </c>
      <c r="K1765">
        <v>1</v>
      </c>
      <c r="L1765">
        <v>0</v>
      </c>
      <c r="M1765">
        <v>0</v>
      </c>
      <c r="N1765">
        <v>1</v>
      </c>
      <c r="O1765">
        <v>0</v>
      </c>
      <c r="P1765">
        <v>0</v>
      </c>
      <c r="Q1765">
        <v>1</v>
      </c>
      <c r="R1765">
        <v>0</v>
      </c>
      <c r="S1765">
        <v>0</v>
      </c>
      <c r="T1765">
        <v>1</v>
      </c>
      <c r="U1765">
        <v>0</v>
      </c>
      <c r="V1765">
        <v>0</v>
      </c>
      <c r="W1765">
        <v>1</v>
      </c>
      <c r="X1765">
        <v>0</v>
      </c>
      <c r="Y1765">
        <v>0</v>
      </c>
      <c r="Z1765">
        <v>1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</row>
    <row r="1766" spans="1:40" ht="17.100000000000001" customHeight="1" x14ac:dyDescent="0.25">
      <c r="A1766" s="25" t="s">
        <v>3762</v>
      </c>
      <c r="B1766" s="25" t="s">
        <v>7090</v>
      </c>
      <c r="C1766" s="25" t="s">
        <v>3836</v>
      </c>
      <c r="D1766" s="25" t="s">
        <v>3835</v>
      </c>
      <c r="E1766" s="25" t="s">
        <v>7187</v>
      </c>
      <c r="F1766" s="25" t="s">
        <v>3839</v>
      </c>
      <c r="G1766" s="26">
        <v>1</v>
      </c>
      <c r="H1766">
        <v>1451</v>
      </c>
      <c r="I1766">
        <v>216.9999999999998</v>
      </c>
      <c r="J1766">
        <v>173.00000000000017</v>
      </c>
      <c r="K1766">
        <v>1370</v>
      </c>
      <c r="L1766">
        <v>151.99999999999994</v>
      </c>
      <c r="M1766">
        <v>128.00000000000023</v>
      </c>
      <c r="N1766">
        <v>1385</v>
      </c>
      <c r="O1766">
        <v>182.00000000000006</v>
      </c>
      <c r="P1766">
        <v>176.00000000000023</v>
      </c>
      <c r="Q1766">
        <v>1278</v>
      </c>
      <c r="R1766">
        <v>70.000000000000028</v>
      </c>
      <c r="S1766">
        <v>101.00000000000007</v>
      </c>
      <c r="T1766">
        <v>1276</v>
      </c>
      <c r="U1766">
        <v>97.000000000000128</v>
      </c>
      <c r="V1766">
        <v>359.9999999999996</v>
      </c>
      <c r="W1766">
        <v>1010</v>
      </c>
      <c r="X1766">
        <v>130.99999999999994</v>
      </c>
      <c r="Y1766">
        <v>72.999999999999986</v>
      </c>
      <c r="Z1766">
        <v>1026</v>
      </c>
      <c r="AA1766">
        <v>132.99999999999989</v>
      </c>
      <c r="AB1766">
        <v>84.999999999999986</v>
      </c>
      <c r="AC1766">
        <v>1033</v>
      </c>
      <c r="AD1766">
        <v>122.99999999999989</v>
      </c>
      <c r="AE1766">
        <v>95.999999999999986</v>
      </c>
      <c r="AF1766">
        <v>996</v>
      </c>
      <c r="AG1766">
        <v>104.00000000000004</v>
      </c>
      <c r="AH1766">
        <v>96</v>
      </c>
      <c r="AI1766">
        <v>1110</v>
      </c>
      <c r="AJ1766">
        <v>220.99999999999974</v>
      </c>
      <c r="AK1766">
        <v>105.00000000000024</v>
      </c>
      <c r="AL1766">
        <v>1100</v>
      </c>
      <c r="AM1766">
        <v>147.99999999999997</v>
      </c>
      <c r="AN1766">
        <v>91.000000000000156</v>
      </c>
    </row>
    <row r="1767" spans="1:40" ht="17.100000000000001" customHeight="1" x14ac:dyDescent="0.25">
      <c r="A1767" s="25" t="s">
        <v>3762</v>
      </c>
      <c r="B1767" s="25" t="s">
        <v>7090</v>
      </c>
      <c r="C1767" s="25" t="s">
        <v>3836</v>
      </c>
      <c r="D1767" s="25" t="s">
        <v>3835</v>
      </c>
      <c r="E1767" s="25" t="s">
        <v>7187</v>
      </c>
      <c r="F1767" s="25" t="s">
        <v>3838</v>
      </c>
      <c r="G1767" s="26">
        <v>2</v>
      </c>
      <c r="H1767">
        <v>157</v>
      </c>
      <c r="I1767">
        <v>9.9999999999999964</v>
      </c>
      <c r="J1767">
        <v>7.0000000000000036</v>
      </c>
      <c r="K1767">
        <v>203</v>
      </c>
      <c r="L1767">
        <v>21.999999999999993</v>
      </c>
      <c r="M1767">
        <v>4.0000000000000018</v>
      </c>
      <c r="N1767">
        <v>209</v>
      </c>
      <c r="O1767">
        <v>3.0000000000000027</v>
      </c>
      <c r="P1767">
        <v>12</v>
      </c>
      <c r="Q1767">
        <v>186</v>
      </c>
      <c r="R1767">
        <v>12.000000000000007</v>
      </c>
      <c r="S1767">
        <v>6.0000000000000053</v>
      </c>
      <c r="T1767">
        <v>174</v>
      </c>
      <c r="U1767">
        <v>3.0000000000000013</v>
      </c>
      <c r="V1767">
        <v>2.0000000000000004</v>
      </c>
      <c r="W1767">
        <v>214</v>
      </c>
      <c r="X1767">
        <v>6.0000000000000018</v>
      </c>
      <c r="Y1767">
        <v>4</v>
      </c>
      <c r="Z1767">
        <v>221</v>
      </c>
      <c r="AA1767">
        <v>9.9999999999999964</v>
      </c>
      <c r="AB1767">
        <v>5.0000000000000018</v>
      </c>
      <c r="AC1767">
        <v>221</v>
      </c>
      <c r="AD1767">
        <v>5.9999999999999991</v>
      </c>
      <c r="AE1767">
        <v>4</v>
      </c>
      <c r="AF1767">
        <v>227</v>
      </c>
      <c r="AG1767">
        <v>8.0000000000000036</v>
      </c>
      <c r="AH1767">
        <v>10.999999999999996</v>
      </c>
      <c r="AI1767">
        <v>216</v>
      </c>
      <c r="AJ1767">
        <v>11</v>
      </c>
      <c r="AK1767">
        <v>2.9999999999999991</v>
      </c>
      <c r="AL1767">
        <v>211</v>
      </c>
      <c r="AM1767">
        <v>15.999999999999998</v>
      </c>
      <c r="AN1767">
        <v>23.999999999999993</v>
      </c>
    </row>
    <row r="1768" spans="1:40" ht="17.100000000000001" customHeight="1" x14ac:dyDescent="0.25">
      <c r="A1768" s="25" t="s">
        <v>3762</v>
      </c>
      <c r="B1768" s="25" t="s">
        <v>7090</v>
      </c>
      <c r="C1768" s="25" t="s">
        <v>3836</v>
      </c>
      <c r="D1768" s="25" t="s">
        <v>3835</v>
      </c>
      <c r="E1768" s="25" t="s">
        <v>7187</v>
      </c>
      <c r="F1768" s="25" t="s">
        <v>3837</v>
      </c>
      <c r="G1768" s="26">
        <v>3</v>
      </c>
      <c r="H1768">
        <v>63</v>
      </c>
      <c r="I1768">
        <v>1.0000000000000002</v>
      </c>
      <c r="J1768">
        <v>2</v>
      </c>
      <c r="K1768">
        <v>70</v>
      </c>
      <c r="L1768">
        <v>3.0000000000000009</v>
      </c>
      <c r="M1768">
        <v>2</v>
      </c>
      <c r="N1768">
        <v>72</v>
      </c>
      <c r="O1768">
        <v>3.0000000000000013</v>
      </c>
      <c r="P1768">
        <v>2.0000000000000004</v>
      </c>
      <c r="Q1768">
        <v>71</v>
      </c>
      <c r="R1768">
        <v>1</v>
      </c>
      <c r="S1768">
        <v>2</v>
      </c>
      <c r="T1768">
        <v>76</v>
      </c>
      <c r="U1768">
        <v>2</v>
      </c>
      <c r="V1768">
        <v>1</v>
      </c>
      <c r="W1768">
        <v>77</v>
      </c>
      <c r="X1768">
        <v>4.0000000000000009</v>
      </c>
      <c r="Y1768">
        <v>2</v>
      </c>
      <c r="Z1768">
        <v>78</v>
      </c>
      <c r="AA1768">
        <v>2.9999999999999996</v>
      </c>
      <c r="AB1768">
        <v>0</v>
      </c>
      <c r="AC1768">
        <v>75</v>
      </c>
      <c r="AD1768">
        <v>3</v>
      </c>
      <c r="AE1768">
        <v>1.0000000000000007</v>
      </c>
      <c r="AF1768">
        <v>80</v>
      </c>
      <c r="AG1768">
        <v>4</v>
      </c>
      <c r="AH1768">
        <v>1.9999999999999998</v>
      </c>
      <c r="AI1768">
        <v>94</v>
      </c>
      <c r="AJ1768">
        <v>5</v>
      </c>
      <c r="AK1768">
        <v>1.0000000000000011</v>
      </c>
      <c r="AL1768">
        <v>95</v>
      </c>
      <c r="AM1768">
        <v>5.0000000000000018</v>
      </c>
      <c r="AN1768">
        <v>4.0000000000000009</v>
      </c>
    </row>
    <row r="1769" spans="1:40" ht="17.100000000000001" customHeight="1" x14ac:dyDescent="0.25">
      <c r="A1769" s="25" t="s">
        <v>3762</v>
      </c>
      <c r="B1769" s="25" t="s">
        <v>7090</v>
      </c>
      <c r="C1769" s="25" t="s">
        <v>3836</v>
      </c>
      <c r="D1769" s="25" t="s">
        <v>3835</v>
      </c>
      <c r="E1769" s="25" t="s">
        <v>7187</v>
      </c>
      <c r="F1769" s="25" t="s">
        <v>3834</v>
      </c>
      <c r="G1769" s="26">
        <v>4</v>
      </c>
      <c r="H1769">
        <v>3</v>
      </c>
      <c r="I1769">
        <v>0</v>
      </c>
      <c r="J1769">
        <v>0</v>
      </c>
      <c r="K1769">
        <v>7</v>
      </c>
      <c r="L1769">
        <v>1</v>
      </c>
      <c r="M1769">
        <v>1</v>
      </c>
      <c r="N1769">
        <v>4</v>
      </c>
      <c r="O1769">
        <v>0</v>
      </c>
      <c r="P1769">
        <v>0</v>
      </c>
      <c r="Q1769">
        <v>4</v>
      </c>
      <c r="R1769">
        <v>0</v>
      </c>
      <c r="S1769">
        <v>1</v>
      </c>
      <c r="T1769">
        <v>4</v>
      </c>
      <c r="U1769">
        <v>1</v>
      </c>
      <c r="V1769">
        <v>0</v>
      </c>
      <c r="W1769">
        <v>5</v>
      </c>
      <c r="X1769">
        <v>0</v>
      </c>
      <c r="Y1769">
        <v>0</v>
      </c>
      <c r="Z1769">
        <v>5</v>
      </c>
      <c r="AA1769">
        <v>1</v>
      </c>
      <c r="AB1769">
        <v>0</v>
      </c>
      <c r="AC1769">
        <v>7</v>
      </c>
      <c r="AD1769">
        <v>1</v>
      </c>
      <c r="AE1769">
        <v>0</v>
      </c>
      <c r="AF1769">
        <v>7</v>
      </c>
      <c r="AG1769">
        <v>0</v>
      </c>
      <c r="AH1769">
        <v>0</v>
      </c>
      <c r="AI1769">
        <v>6</v>
      </c>
      <c r="AJ1769">
        <v>0</v>
      </c>
      <c r="AK1769">
        <v>1</v>
      </c>
      <c r="AL1769">
        <v>6</v>
      </c>
      <c r="AM1769">
        <v>0</v>
      </c>
      <c r="AN1769">
        <v>0</v>
      </c>
    </row>
    <row r="1770" spans="1:40" ht="17.100000000000001" customHeight="1" x14ac:dyDescent="0.25">
      <c r="A1770" s="25" t="s">
        <v>3762</v>
      </c>
      <c r="B1770" s="25" t="s">
        <v>7090</v>
      </c>
      <c r="C1770" s="25" t="s">
        <v>1297</v>
      </c>
      <c r="D1770" s="25" t="s">
        <v>3830</v>
      </c>
      <c r="E1770" s="25" t="s">
        <v>6577</v>
      </c>
      <c r="F1770" s="25" t="s">
        <v>3833</v>
      </c>
      <c r="G1770" s="26">
        <v>1</v>
      </c>
      <c r="H1770">
        <v>97</v>
      </c>
      <c r="I1770">
        <v>13.000000000000002</v>
      </c>
      <c r="J1770">
        <v>1.0000000000000002</v>
      </c>
      <c r="K1770">
        <v>108</v>
      </c>
      <c r="L1770">
        <v>15</v>
      </c>
      <c r="M1770">
        <v>3</v>
      </c>
      <c r="N1770">
        <v>103</v>
      </c>
      <c r="O1770">
        <v>3.9999999999999991</v>
      </c>
      <c r="P1770">
        <v>6.0000000000000027</v>
      </c>
      <c r="Q1770">
        <v>115</v>
      </c>
      <c r="R1770">
        <v>9.9999999999999947</v>
      </c>
      <c r="S1770">
        <v>2</v>
      </c>
      <c r="T1770">
        <v>114</v>
      </c>
      <c r="U1770">
        <v>0.99999999999999978</v>
      </c>
      <c r="V1770">
        <v>27.000000000000011</v>
      </c>
      <c r="W1770">
        <v>137</v>
      </c>
      <c r="X1770">
        <v>52.000000000000007</v>
      </c>
      <c r="Y1770">
        <v>4</v>
      </c>
      <c r="Z1770">
        <v>148</v>
      </c>
      <c r="AA1770">
        <v>13</v>
      </c>
      <c r="AB1770">
        <v>6.0000000000000027</v>
      </c>
      <c r="AC1770">
        <v>152</v>
      </c>
      <c r="AD1770">
        <v>9.0000000000000018</v>
      </c>
      <c r="AE1770">
        <v>0</v>
      </c>
      <c r="AF1770">
        <v>151</v>
      </c>
      <c r="AG1770">
        <v>4.9999999999999991</v>
      </c>
      <c r="AH1770">
        <v>1.0000000000000002</v>
      </c>
      <c r="AI1770">
        <v>162</v>
      </c>
      <c r="AJ1770">
        <v>12.999999999999995</v>
      </c>
      <c r="AK1770">
        <v>3.0000000000000009</v>
      </c>
      <c r="AL1770">
        <v>126</v>
      </c>
      <c r="AM1770">
        <v>3.0000000000000013</v>
      </c>
      <c r="AN1770">
        <v>21.999999999999993</v>
      </c>
    </row>
    <row r="1771" spans="1:40" ht="17.100000000000001" customHeight="1" x14ac:dyDescent="0.25">
      <c r="A1771" s="25" t="s">
        <v>3762</v>
      </c>
      <c r="B1771" s="25" t="s">
        <v>7090</v>
      </c>
      <c r="C1771" s="25" t="s">
        <v>1297</v>
      </c>
      <c r="D1771" s="25" t="s">
        <v>3830</v>
      </c>
      <c r="E1771" s="25" t="s">
        <v>6577</v>
      </c>
      <c r="F1771" s="25" t="s">
        <v>3832</v>
      </c>
      <c r="G1771" s="26">
        <v>2</v>
      </c>
      <c r="H1771">
        <v>7</v>
      </c>
      <c r="I1771">
        <v>1.0000000000000002</v>
      </c>
      <c r="J1771">
        <v>0</v>
      </c>
      <c r="K1771">
        <v>8</v>
      </c>
      <c r="L1771">
        <v>0</v>
      </c>
      <c r="M1771">
        <v>0</v>
      </c>
      <c r="N1771">
        <v>10</v>
      </c>
      <c r="O1771">
        <v>1.0000000000000002</v>
      </c>
      <c r="P1771">
        <v>1.0000000000000002</v>
      </c>
      <c r="Q1771">
        <v>9</v>
      </c>
      <c r="R1771">
        <v>0</v>
      </c>
      <c r="S1771">
        <v>0</v>
      </c>
      <c r="T1771">
        <v>11</v>
      </c>
      <c r="U1771">
        <v>1.0000000000000002</v>
      </c>
      <c r="V1771">
        <v>0</v>
      </c>
      <c r="W1771">
        <v>11</v>
      </c>
      <c r="X1771">
        <v>2.0000000000000004</v>
      </c>
      <c r="Y1771">
        <v>0</v>
      </c>
      <c r="Z1771">
        <v>13</v>
      </c>
      <c r="AA1771">
        <v>0</v>
      </c>
      <c r="AB1771">
        <v>0</v>
      </c>
      <c r="AC1771">
        <v>14</v>
      </c>
      <c r="AD1771">
        <v>0</v>
      </c>
      <c r="AE1771">
        <v>0</v>
      </c>
      <c r="AF1771">
        <v>16</v>
      </c>
      <c r="AG1771">
        <v>0</v>
      </c>
      <c r="AH1771">
        <v>0</v>
      </c>
      <c r="AI1771">
        <v>16</v>
      </c>
      <c r="AJ1771">
        <v>0</v>
      </c>
      <c r="AK1771">
        <v>0</v>
      </c>
      <c r="AL1771">
        <v>17</v>
      </c>
      <c r="AM1771">
        <v>0</v>
      </c>
      <c r="AN1771">
        <v>1.0000000000000002</v>
      </c>
    </row>
    <row r="1772" spans="1:40" ht="17.100000000000001" customHeight="1" x14ac:dyDescent="0.25">
      <c r="A1772" s="25" t="s">
        <v>3762</v>
      </c>
      <c r="B1772" s="25" t="s">
        <v>7090</v>
      </c>
      <c r="C1772" s="25" t="s">
        <v>1297</v>
      </c>
      <c r="D1772" s="25" t="s">
        <v>3830</v>
      </c>
      <c r="E1772" s="25" t="s">
        <v>6577</v>
      </c>
      <c r="F1772" s="25" t="s">
        <v>3831</v>
      </c>
      <c r="G1772" s="26">
        <v>3</v>
      </c>
      <c r="H1772">
        <v>1</v>
      </c>
      <c r="I1772">
        <v>0</v>
      </c>
      <c r="J1772">
        <v>0</v>
      </c>
      <c r="K1772">
        <v>1</v>
      </c>
      <c r="L1772">
        <v>0</v>
      </c>
      <c r="M1772">
        <v>0</v>
      </c>
      <c r="N1772">
        <v>1</v>
      </c>
      <c r="O1772">
        <v>0</v>
      </c>
      <c r="P1772">
        <v>0</v>
      </c>
      <c r="Q1772">
        <v>1</v>
      </c>
      <c r="R1772">
        <v>0</v>
      </c>
      <c r="S1772">
        <v>0</v>
      </c>
      <c r="T1772">
        <v>1</v>
      </c>
      <c r="U1772">
        <v>0</v>
      </c>
      <c r="V1772">
        <v>0</v>
      </c>
      <c r="W1772">
        <v>2</v>
      </c>
      <c r="X1772">
        <v>0</v>
      </c>
      <c r="Y1772">
        <v>0</v>
      </c>
      <c r="Z1772">
        <v>2</v>
      </c>
      <c r="AA1772">
        <v>1</v>
      </c>
      <c r="AB1772">
        <v>0</v>
      </c>
      <c r="AC1772">
        <v>2</v>
      </c>
      <c r="AD1772">
        <v>0</v>
      </c>
      <c r="AE1772">
        <v>0</v>
      </c>
      <c r="AF1772">
        <v>2</v>
      </c>
      <c r="AG1772">
        <v>0</v>
      </c>
      <c r="AH1772">
        <v>0</v>
      </c>
      <c r="AI1772">
        <v>2</v>
      </c>
      <c r="AJ1772">
        <v>0</v>
      </c>
      <c r="AK1772">
        <v>0</v>
      </c>
      <c r="AL1772">
        <v>2</v>
      </c>
      <c r="AM1772">
        <v>1</v>
      </c>
      <c r="AN1772">
        <v>0</v>
      </c>
    </row>
    <row r="1773" spans="1:40" ht="17.100000000000001" customHeight="1" x14ac:dyDescent="0.25">
      <c r="A1773" s="25" t="s">
        <v>3762</v>
      </c>
      <c r="B1773" s="25" t="s">
        <v>7090</v>
      </c>
      <c r="C1773" s="25" t="s">
        <v>1297</v>
      </c>
      <c r="D1773" s="25" t="s">
        <v>3830</v>
      </c>
      <c r="E1773" s="25" t="s">
        <v>6577</v>
      </c>
      <c r="F1773" s="25" t="s">
        <v>3829</v>
      </c>
      <c r="G1773" s="26">
        <v>4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</row>
    <row r="1774" spans="1:40" ht="17.100000000000001" customHeight="1" x14ac:dyDescent="0.25">
      <c r="A1774" s="25" t="s">
        <v>3762</v>
      </c>
      <c r="B1774" s="25" t="s">
        <v>7090</v>
      </c>
      <c r="C1774" s="25" t="s">
        <v>778</v>
      </c>
      <c r="D1774" s="25" t="s">
        <v>3825</v>
      </c>
      <c r="E1774" s="25" t="s">
        <v>6578</v>
      </c>
      <c r="F1774" s="25" t="s">
        <v>3828</v>
      </c>
      <c r="G1774" s="26">
        <v>1</v>
      </c>
      <c r="H1774">
        <v>680</v>
      </c>
      <c r="I1774">
        <v>69.000000000000043</v>
      </c>
      <c r="J1774">
        <v>38</v>
      </c>
      <c r="K1774">
        <v>703</v>
      </c>
      <c r="L1774">
        <v>59.000000000000028</v>
      </c>
      <c r="M1774">
        <v>51.000000000000085</v>
      </c>
      <c r="N1774">
        <v>681</v>
      </c>
      <c r="O1774">
        <v>50.999999999999972</v>
      </c>
      <c r="P1774">
        <v>23.000000000000014</v>
      </c>
      <c r="Q1774">
        <v>657</v>
      </c>
      <c r="R1774">
        <v>27.999999999999993</v>
      </c>
      <c r="S1774">
        <v>27.999999999999986</v>
      </c>
      <c r="T1774">
        <v>669</v>
      </c>
      <c r="U1774">
        <v>45.000000000000007</v>
      </c>
      <c r="V1774">
        <v>26.000000000000004</v>
      </c>
      <c r="W1774">
        <v>652</v>
      </c>
      <c r="X1774">
        <v>38.999999999999972</v>
      </c>
      <c r="Y1774">
        <v>36.000000000000014</v>
      </c>
      <c r="Z1774">
        <v>635</v>
      </c>
      <c r="AA1774">
        <v>37.999999999999986</v>
      </c>
      <c r="AB1774">
        <v>26.999999999999989</v>
      </c>
      <c r="AC1774">
        <v>641</v>
      </c>
      <c r="AD1774">
        <v>43.999999999999972</v>
      </c>
      <c r="AE1774">
        <v>35.999999999999964</v>
      </c>
      <c r="AF1774">
        <v>667</v>
      </c>
      <c r="AG1774">
        <v>81.000000000000043</v>
      </c>
      <c r="AH1774">
        <v>51.000000000000021</v>
      </c>
      <c r="AI1774">
        <v>656</v>
      </c>
      <c r="AJ1774">
        <v>70.000000000000028</v>
      </c>
      <c r="AK1774">
        <v>36.999999999999972</v>
      </c>
      <c r="AL1774">
        <v>653</v>
      </c>
      <c r="AM1774">
        <v>87.000000000000014</v>
      </c>
      <c r="AN1774">
        <v>73.999999999999972</v>
      </c>
    </row>
    <row r="1775" spans="1:40" ht="17.100000000000001" customHeight="1" x14ac:dyDescent="0.25">
      <c r="A1775" s="25" t="s">
        <v>3762</v>
      </c>
      <c r="B1775" s="25" t="s">
        <v>7090</v>
      </c>
      <c r="C1775" s="25" t="s">
        <v>778</v>
      </c>
      <c r="D1775" s="25" t="s">
        <v>3825</v>
      </c>
      <c r="E1775" s="25" t="s">
        <v>6578</v>
      </c>
      <c r="F1775" s="25" t="s">
        <v>3827</v>
      </c>
      <c r="G1775" s="26">
        <v>2</v>
      </c>
      <c r="H1775">
        <v>134</v>
      </c>
      <c r="I1775">
        <v>2.0000000000000009</v>
      </c>
      <c r="J1775">
        <v>3.0000000000000009</v>
      </c>
      <c r="K1775">
        <v>150</v>
      </c>
      <c r="L1775">
        <v>11.000000000000004</v>
      </c>
      <c r="M1775">
        <v>5</v>
      </c>
      <c r="N1775">
        <v>154</v>
      </c>
      <c r="O1775">
        <v>8.0000000000000053</v>
      </c>
      <c r="P1775">
        <v>5.0000000000000009</v>
      </c>
      <c r="Q1775">
        <v>143</v>
      </c>
      <c r="R1775">
        <v>3.0000000000000004</v>
      </c>
      <c r="S1775">
        <v>2.0000000000000031</v>
      </c>
      <c r="T1775">
        <v>139</v>
      </c>
      <c r="U1775">
        <v>1</v>
      </c>
      <c r="V1775">
        <v>2.0000000000000009</v>
      </c>
      <c r="W1775">
        <v>153</v>
      </c>
      <c r="X1775">
        <v>8.0000000000000071</v>
      </c>
      <c r="Y1775">
        <v>2.0000000000000004</v>
      </c>
      <c r="Z1775">
        <v>157</v>
      </c>
      <c r="AA1775">
        <v>2.0000000000000004</v>
      </c>
      <c r="AB1775">
        <v>5.0000000000000009</v>
      </c>
      <c r="AC1775">
        <v>152</v>
      </c>
      <c r="AD1775">
        <v>2</v>
      </c>
      <c r="AE1775">
        <v>0</v>
      </c>
      <c r="AF1775">
        <v>159</v>
      </c>
      <c r="AG1775">
        <v>0.99999999999999978</v>
      </c>
      <c r="AH1775">
        <v>3.0000000000000022</v>
      </c>
      <c r="AI1775">
        <v>166</v>
      </c>
      <c r="AJ1775">
        <v>11.000000000000005</v>
      </c>
      <c r="AK1775">
        <v>6</v>
      </c>
      <c r="AL1775">
        <v>162</v>
      </c>
      <c r="AM1775">
        <v>5.9999999999999973</v>
      </c>
      <c r="AN1775">
        <v>9</v>
      </c>
    </row>
    <row r="1776" spans="1:40" ht="17.100000000000001" customHeight="1" x14ac:dyDescent="0.25">
      <c r="A1776" s="25" t="s">
        <v>3762</v>
      </c>
      <c r="B1776" s="25" t="s">
        <v>7090</v>
      </c>
      <c r="C1776" s="25" t="s">
        <v>778</v>
      </c>
      <c r="D1776" s="25" t="s">
        <v>3825</v>
      </c>
      <c r="E1776" s="25" t="s">
        <v>6578</v>
      </c>
      <c r="F1776" s="25" t="s">
        <v>3826</v>
      </c>
      <c r="G1776" s="26">
        <v>3</v>
      </c>
      <c r="H1776">
        <v>42</v>
      </c>
      <c r="I1776">
        <v>3.0000000000000004</v>
      </c>
      <c r="J1776">
        <v>2</v>
      </c>
      <c r="K1776">
        <v>48</v>
      </c>
      <c r="L1776">
        <v>4</v>
      </c>
      <c r="M1776">
        <v>0</v>
      </c>
      <c r="N1776">
        <v>46</v>
      </c>
      <c r="O1776">
        <v>2.0000000000000004</v>
      </c>
      <c r="P1776">
        <v>1.0000000000000007</v>
      </c>
      <c r="Q1776">
        <v>47</v>
      </c>
      <c r="R1776">
        <v>2.0000000000000013</v>
      </c>
      <c r="S1776">
        <v>0</v>
      </c>
      <c r="T1776">
        <v>48</v>
      </c>
      <c r="U1776">
        <v>1</v>
      </c>
      <c r="V1776">
        <v>0</v>
      </c>
      <c r="W1776">
        <v>49</v>
      </c>
      <c r="X1776">
        <v>2.0000000000000004</v>
      </c>
      <c r="Y1776">
        <v>0</v>
      </c>
      <c r="Z1776">
        <v>51</v>
      </c>
      <c r="AA1776">
        <v>1.0000000000000004</v>
      </c>
      <c r="AB1776">
        <v>3.0000000000000009</v>
      </c>
      <c r="AC1776">
        <v>50</v>
      </c>
      <c r="AD1776">
        <v>2</v>
      </c>
      <c r="AE1776">
        <v>1.9999999999999998</v>
      </c>
      <c r="AF1776">
        <v>45</v>
      </c>
      <c r="AG1776">
        <v>0</v>
      </c>
      <c r="AH1776">
        <v>0</v>
      </c>
      <c r="AI1776">
        <v>51</v>
      </c>
      <c r="AJ1776">
        <v>1.0000000000000004</v>
      </c>
      <c r="AK1776">
        <v>0</v>
      </c>
      <c r="AL1776">
        <v>52</v>
      </c>
      <c r="AM1776">
        <v>0.99999999999999989</v>
      </c>
      <c r="AN1776">
        <v>0</v>
      </c>
    </row>
    <row r="1777" spans="1:40" ht="17.100000000000001" customHeight="1" x14ac:dyDescent="0.25">
      <c r="A1777" s="25" t="s">
        <v>3762</v>
      </c>
      <c r="B1777" s="25" t="s">
        <v>7090</v>
      </c>
      <c r="C1777" s="25" t="s">
        <v>778</v>
      </c>
      <c r="D1777" s="25" t="s">
        <v>3825</v>
      </c>
      <c r="E1777" s="25" t="s">
        <v>6578</v>
      </c>
      <c r="F1777" s="25" t="s">
        <v>3824</v>
      </c>
      <c r="G1777" s="26">
        <v>4</v>
      </c>
      <c r="H1777">
        <v>5</v>
      </c>
      <c r="I1777">
        <v>1</v>
      </c>
      <c r="J1777">
        <v>0</v>
      </c>
      <c r="K1777">
        <v>5</v>
      </c>
      <c r="L1777">
        <v>0</v>
      </c>
      <c r="M1777">
        <v>0</v>
      </c>
      <c r="N1777">
        <v>5</v>
      </c>
      <c r="O1777">
        <v>0</v>
      </c>
      <c r="P1777">
        <v>0</v>
      </c>
      <c r="Q1777">
        <v>4</v>
      </c>
      <c r="R1777">
        <v>0</v>
      </c>
      <c r="S1777">
        <v>0</v>
      </c>
      <c r="T1777">
        <v>5</v>
      </c>
      <c r="U1777">
        <v>0</v>
      </c>
      <c r="V1777">
        <v>0</v>
      </c>
      <c r="W1777">
        <v>5</v>
      </c>
      <c r="X1777">
        <v>0</v>
      </c>
      <c r="Y1777">
        <v>0</v>
      </c>
      <c r="Z1777">
        <v>5</v>
      </c>
      <c r="AA1777">
        <v>0</v>
      </c>
      <c r="AB1777">
        <v>0</v>
      </c>
      <c r="AC1777">
        <v>5</v>
      </c>
      <c r="AD1777">
        <v>0</v>
      </c>
      <c r="AE1777">
        <v>0</v>
      </c>
      <c r="AF1777">
        <v>4</v>
      </c>
      <c r="AG1777">
        <v>0</v>
      </c>
      <c r="AH1777">
        <v>0</v>
      </c>
      <c r="AI1777">
        <v>4</v>
      </c>
      <c r="AJ1777">
        <v>0</v>
      </c>
      <c r="AK1777">
        <v>0</v>
      </c>
      <c r="AL1777">
        <v>6</v>
      </c>
      <c r="AM1777">
        <v>1</v>
      </c>
      <c r="AN1777">
        <v>1</v>
      </c>
    </row>
    <row r="1778" spans="1:40" ht="17.100000000000001" customHeight="1" x14ac:dyDescent="0.25">
      <c r="A1778" s="25" t="s">
        <v>3762</v>
      </c>
      <c r="B1778" s="25" t="s">
        <v>7090</v>
      </c>
      <c r="C1778" s="25" t="s">
        <v>2568</v>
      </c>
      <c r="D1778" s="25" t="s">
        <v>3820</v>
      </c>
      <c r="E1778" s="25" t="s">
        <v>6579</v>
      </c>
      <c r="F1778" s="25" t="s">
        <v>3823</v>
      </c>
      <c r="G1778" s="26">
        <v>1</v>
      </c>
      <c r="H1778">
        <v>152</v>
      </c>
      <c r="I1778">
        <v>30</v>
      </c>
      <c r="J1778">
        <v>3.0000000000000013</v>
      </c>
      <c r="K1778">
        <v>159</v>
      </c>
      <c r="L1778">
        <v>13.000000000000002</v>
      </c>
      <c r="M1778">
        <v>11.999999999999996</v>
      </c>
      <c r="N1778">
        <v>162</v>
      </c>
      <c r="O1778">
        <v>20.000000000000004</v>
      </c>
      <c r="P1778">
        <v>11.000000000000002</v>
      </c>
      <c r="Q1778">
        <v>158</v>
      </c>
      <c r="R1778">
        <v>10.000000000000004</v>
      </c>
      <c r="S1778">
        <v>62.000000000000007</v>
      </c>
      <c r="T1778">
        <v>94</v>
      </c>
      <c r="U1778">
        <v>7</v>
      </c>
      <c r="V1778">
        <v>5.0000000000000018</v>
      </c>
      <c r="W1778">
        <v>97</v>
      </c>
      <c r="X1778">
        <v>8</v>
      </c>
      <c r="Y1778">
        <v>0</v>
      </c>
      <c r="Z1778">
        <v>117</v>
      </c>
      <c r="AA1778">
        <v>21.000000000000014</v>
      </c>
      <c r="AB1778">
        <v>8</v>
      </c>
      <c r="AC1778">
        <v>114</v>
      </c>
      <c r="AD1778">
        <v>9.9999999999999982</v>
      </c>
      <c r="AE1778">
        <v>3</v>
      </c>
      <c r="AF1778">
        <v>111</v>
      </c>
      <c r="AG1778">
        <v>10.000000000000002</v>
      </c>
      <c r="AH1778">
        <v>4.0000000000000009</v>
      </c>
      <c r="AI1778">
        <v>112</v>
      </c>
      <c r="AJ1778">
        <v>13.000000000000002</v>
      </c>
      <c r="AK1778">
        <v>10</v>
      </c>
      <c r="AL1778">
        <v>121</v>
      </c>
      <c r="AM1778">
        <v>22</v>
      </c>
      <c r="AN1778">
        <v>9.9999999999999964</v>
      </c>
    </row>
    <row r="1779" spans="1:40" ht="17.100000000000001" customHeight="1" x14ac:dyDescent="0.25">
      <c r="A1779" s="25" t="s">
        <v>3762</v>
      </c>
      <c r="B1779" s="25" t="s">
        <v>7090</v>
      </c>
      <c r="C1779" s="25" t="s">
        <v>2568</v>
      </c>
      <c r="D1779" s="25" t="s">
        <v>3820</v>
      </c>
      <c r="E1779" s="25" t="s">
        <v>6579</v>
      </c>
      <c r="F1779" s="25" t="s">
        <v>3822</v>
      </c>
      <c r="G1779" s="26">
        <v>2</v>
      </c>
      <c r="H1779">
        <v>28</v>
      </c>
      <c r="I1779">
        <v>4.9999999999999991</v>
      </c>
      <c r="J1779">
        <v>0</v>
      </c>
      <c r="K1779">
        <v>36</v>
      </c>
      <c r="L1779">
        <v>2</v>
      </c>
      <c r="M1779">
        <v>1.0000000000000002</v>
      </c>
      <c r="N1779">
        <v>44</v>
      </c>
      <c r="O1779">
        <v>3.0000000000000004</v>
      </c>
      <c r="P1779">
        <v>3.0000000000000004</v>
      </c>
      <c r="Q1779">
        <v>42</v>
      </c>
      <c r="R1779">
        <v>0</v>
      </c>
      <c r="S1779">
        <v>10.999999999999998</v>
      </c>
      <c r="T1779">
        <v>30</v>
      </c>
      <c r="U1779">
        <v>4.0000000000000009</v>
      </c>
      <c r="V1779">
        <v>0</v>
      </c>
      <c r="W1779">
        <v>32</v>
      </c>
      <c r="X1779">
        <v>1.0000000000000004</v>
      </c>
      <c r="Y1779">
        <v>0</v>
      </c>
      <c r="Z1779">
        <v>38</v>
      </c>
      <c r="AA1779">
        <v>6.0000000000000018</v>
      </c>
      <c r="AB1779">
        <v>0</v>
      </c>
      <c r="AC1779">
        <v>39</v>
      </c>
      <c r="AD1779">
        <v>4</v>
      </c>
      <c r="AE1779">
        <v>0</v>
      </c>
      <c r="AF1779">
        <v>44</v>
      </c>
      <c r="AG1779">
        <v>2.0000000000000013</v>
      </c>
      <c r="AH1779">
        <v>0</v>
      </c>
      <c r="AI1779">
        <v>50</v>
      </c>
      <c r="AJ1779">
        <v>0.99999999999999989</v>
      </c>
      <c r="AK1779">
        <v>1.0000000000000004</v>
      </c>
      <c r="AL1779">
        <v>50</v>
      </c>
      <c r="AM1779">
        <v>0.99999999999999989</v>
      </c>
      <c r="AN1779">
        <v>7.0000000000000009</v>
      </c>
    </row>
    <row r="1780" spans="1:40" ht="17.100000000000001" customHeight="1" x14ac:dyDescent="0.25">
      <c r="A1780" s="25" t="s">
        <v>3762</v>
      </c>
      <c r="B1780" s="25" t="s">
        <v>7090</v>
      </c>
      <c r="C1780" s="25" t="s">
        <v>2568</v>
      </c>
      <c r="D1780" s="25" t="s">
        <v>3820</v>
      </c>
      <c r="E1780" s="25" t="s">
        <v>6579</v>
      </c>
      <c r="F1780" s="25" t="s">
        <v>3821</v>
      </c>
      <c r="G1780" s="26">
        <v>3</v>
      </c>
      <c r="H1780">
        <v>8</v>
      </c>
      <c r="I1780">
        <v>1</v>
      </c>
      <c r="J1780">
        <v>0</v>
      </c>
      <c r="K1780">
        <v>6</v>
      </c>
      <c r="L1780">
        <v>0</v>
      </c>
      <c r="M1780">
        <v>0</v>
      </c>
      <c r="N1780">
        <v>7</v>
      </c>
      <c r="O1780">
        <v>1.0000000000000002</v>
      </c>
      <c r="P1780">
        <v>0</v>
      </c>
      <c r="Q1780">
        <v>10</v>
      </c>
      <c r="R1780">
        <v>0</v>
      </c>
      <c r="S1780">
        <v>7</v>
      </c>
      <c r="T1780">
        <v>5</v>
      </c>
      <c r="U1780">
        <v>1</v>
      </c>
      <c r="V1780">
        <v>0</v>
      </c>
      <c r="W1780">
        <v>6</v>
      </c>
      <c r="X1780">
        <v>0</v>
      </c>
      <c r="Y1780">
        <v>0</v>
      </c>
      <c r="Z1780">
        <v>8</v>
      </c>
      <c r="AA1780">
        <v>1.0000000000000002</v>
      </c>
      <c r="AB1780">
        <v>1.0000000000000002</v>
      </c>
      <c r="AC1780">
        <v>11</v>
      </c>
      <c r="AD1780">
        <v>2.0000000000000004</v>
      </c>
      <c r="AE1780">
        <v>0.99999999999999989</v>
      </c>
      <c r="AF1780">
        <v>9</v>
      </c>
      <c r="AG1780">
        <v>0</v>
      </c>
      <c r="AH1780">
        <v>0</v>
      </c>
      <c r="AI1780">
        <v>10</v>
      </c>
      <c r="AJ1780">
        <v>0</v>
      </c>
      <c r="AK1780">
        <v>0</v>
      </c>
      <c r="AL1780">
        <v>11</v>
      </c>
      <c r="AM1780">
        <v>0</v>
      </c>
      <c r="AN1780">
        <v>0</v>
      </c>
    </row>
    <row r="1781" spans="1:40" ht="17.100000000000001" customHeight="1" x14ac:dyDescent="0.25">
      <c r="A1781" s="25" t="s">
        <v>3762</v>
      </c>
      <c r="B1781" s="25" t="s">
        <v>7090</v>
      </c>
      <c r="C1781" s="25" t="s">
        <v>2568</v>
      </c>
      <c r="D1781" s="25" t="s">
        <v>3820</v>
      </c>
      <c r="E1781" s="25" t="s">
        <v>6579</v>
      </c>
      <c r="F1781" s="25" t="s">
        <v>3819</v>
      </c>
      <c r="G1781" s="26">
        <v>4</v>
      </c>
      <c r="H1781">
        <v>1</v>
      </c>
      <c r="I1781">
        <v>0</v>
      </c>
      <c r="J1781">
        <v>0</v>
      </c>
      <c r="K1781">
        <v>1</v>
      </c>
      <c r="L1781">
        <v>0</v>
      </c>
      <c r="M1781">
        <v>0</v>
      </c>
      <c r="N1781">
        <v>1</v>
      </c>
      <c r="O1781">
        <v>0</v>
      </c>
      <c r="P1781">
        <v>0</v>
      </c>
      <c r="Q1781">
        <v>1</v>
      </c>
      <c r="R1781">
        <v>0</v>
      </c>
      <c r="S1781">
        <v>0</v>
      </c>
      <c r="T1781">
        <v>1</v>
      </c>
      <c r="U1781">
        <v>0</v>
      </c>
      <c r="V1781">
        <v>0</v>
      </c>
      <c r="W1781">
        <v>2</v>
      </c>
      <c r="X1781">
        <v>1</v>
      </c>
      <c r="Y1781">
        <v>0</v>
      </c>
      <c r="Z1781">
        <v>1</v>
      </c>
      <c r="AA1781">
        <v>0</v>
      </c>
      <c r="AB1781">
        <v>0</v>
      </c>
      <c r="AC1781">
        <v>1</v>
      </c>
      <c r="AD1781">
        <v>0</v>
      </c>
      <c r="AE1781">
        <v>0</v>
      </c>
      <c r="AF1781">
        <v>1</v>
      </c>
      <c r="AG1781">
        <v>0</v>
      </c>
      <c r="AH1781">
        <v>0</v>
      </c>
      <c r="AI1781">
        <v>1</v>
      </c>
      <c r="AJ1781">
        <v>0</v>
      </c>
      <c r="AK1781">
        <v>0</v>
      </c>
      <c r="AL1781">
        <v>1</v>
      </c>
      <c r="AM1781">
        <v>0</v>
      </c>
      <c r="AN1781">
        <v>0</v>
      </c>
    </row>
    <row r="1782" spans="1:40" ht="17.100000000000001" customHeight="1" x14ac:dyDescent="0.25">
      <c r="A1782" s="25" t="s">
        <v>3762</v>
      </c>
      <c r="B1782" s="25" t="s">
        <v>7090</v>
      </c>
      <c r="C1782" s="25" t="s">
        <v>3815</v>
      </c>
      <c r="D1782" s="25" t="s">
        <v>3814</v>
      </c>
      <c r="E1782" s="25" t="s">
        <v>6580</v>
      </c>
      <c r="F1782" s="25" t="s">
        <v>3818</v>
      </c>
      <c r="G1782" s="26">
        <v>1</v>
      </c>
      <c r="H1782">
        <v>55</v>
      </c>
      <c r="I1782">
        <v>42.000000000000007</v>
      </c>
      <c r="J1782">
        <v>2.0000000000000004</v>
      </c>
      <c r="K1782">
        <v>65</v>
      </c>
      <c r="L1782">
        <v>19.000000000000004</v>
      </c>
      <c r="M1782">
        <v>1</v>
      </c>
      <c r="N1782">
        <v>74</v>
      </c>
      <c r="O1782">
        <v>12.000000000000004</v>
      </c>
      <c r="P1782">
        <v>3</v>
      </c>
      <c r="Q1782">
        <v>81</v>
      </c>
      <c r="R1782">
        <v>0</v>
      </c>
      <c r="S1782">
        <v>1.0000000000000002</v>
      </c>
      <c r="T1782">
        <v>80</v>
      </c>
      <c r="U1782">
        <v>3.0000000000000004</v>
      </c>
      <c r="V1782">
        <v>1</v>
      </c>
      <c r="W1782">
        <v>73</v>
      </c>
      <c r="X1782">
        <v>4.0000000000000009</v>
      </c>
      <c r="Y1782">
        <v>2.0000000000000004</v>
      </c>
      <c r="Z1782">
        <v>85</v>
      </c>
      <c r="AA1782">
        <v>6.9999999999999973</v>
      </c>
      <c r="AB1782">
        <v>1</v>
      </c>
      <c r="AC1782">
        <v>83</v>
      </c>
      <c r="AD1782">
        <v>6</v>
      </c>
      <c r="AE1782">
        <v>0</v>
      </c>
      <c r="AF1782">
        <v>92</v>
      </c>
      <c r="AG1782">
        <v>3.0000000000000004</v>
      </c>
      <c r="AH1782">
        <v>2.0000000000000009</v>
      </c>
      <c r="AI1782">
        <v>91</v>
      </c>
      <c r="AJ1782">
        <v>5.9999999999999991</v>
      </c>
      <c r="AK1782">
        <v>2.0000000000000004</v>
      </c>
      <c r="AL1782">
        <v>91</v>
      </c>
      <c r="AM1782">
        <v>5.0000000000000009</v>
      </c>
      <c r="AN1782">
        <v>1.0000000000000002</v>
      </c>
    </row>
    <row r="1783" spans="1:40" ht="17.100000000000001" customHeight="1" x14ac:dyDescent="0.25">
      <c r="A1783" s="25" t="s">
        <v>3762</v>
      </c>
      <c r="B1783" s="25" t="s">
        <v>7090</v>
      </c>
      <c r="C1783" s="25" t="s">
        <v>3815</v>
      </c>
      <c r="D1783" s="25" t="s">
        <v>3814</v>
      </c>
      <c r="E1783" s="25" t="s">
        <v>6580</v>
      </c>
      <c r="F1783" s="25" t="s">
        <v>3817</v>
      </c>
      <c r="G1783" s="26">
        <v>2</v>
      </c>
      <c r="H1783">
        <v>1</v>
      </c>
      <c r="I1783">
        <v>0</v>
      </c>
      <c r="J1783">
        <v>0</v>
      </c>
      <c r="K1783">
        <v>7</v>
      </c>
      <c r="L1783">
        <v>2.0000000000000004</v>
      </c>
      <c r="M1783">
        <v>0</v>
      </c>
      <c r="N1783">
        <v>12</v>
      </c>
      <c r="O1783">
        <v>1</v>
      </c>
      <c r="P1783">
        <v>0</v>
      </c>
      <c r="Q1783">
        <v>12</v>
      </c>
      <c r="R1783">
        <v>1</v>
      </c>
      <c r="S1783">
        <v>0</v>
      </c>
      <c r="T1783">
        <v>13</v>
      </c>
      <c r="U1783">
        <v>1</v>
      </c>
      <c r="V1783">
        <v>0</v>
      </c>
      <c r="W1783">
        <v>12</v>
      </c>
      <c r="X1783">
        <v>0</v>
      </c>
      <c r="Y1783">
        <v>0</v>
      </c>
      <c r="Z1783">
        <v>11</v>
      </c>
      <c r="AA1783">
        <v>0</v>
      </c>
      <c r="AB1783">
        <v>0</v>
      </c>
      <c r="AC1783">
        <v>12</v>
      </c>
      <c r="AD1783">
        <v>0</v>
      </c>
      <c r="AE1783">
        <v>0</v>
      </c>
      <c r="AF1783">
        <v>13</v>
      </c>
      <c r="AG1783">
        <v>1</v>
      </c>
      <c r="AH1783">
        <v>0</v>
      </c>
      <c r="AI1783">
        <v>13</v>
      </c>
      <c r="AJ1783">
        <v>0</v>
      </c>
      <c r="AK1783">
        <v>0</v>
      </c>
      <c r="AL1783">
        <v>11</v>
      </c>
      <c r="AM1783">
        <v>0</v>
      </c>
      <c r="AN1783">
        <v>0</v>
      </c>
    </row>
    <row r="1784" spans="1:40" ht="17.100000000000001" customHeight="1" x14ac:dyDescent="0.25">
      <c r="A1784" s="25" t="s">
        <v>3762</v>
      </c>
      <c r="B1784" s="25" t="s">
        <v>7090</v>
      </c>
      <c r="C1784" s="25" t="s">
        <v>3815</v>
      </c>
      <c r="D1784" s="25" t="s">
        <v>3814</v>
      </c>
      <c r="E1784" s="25" t="s">
        <v>6580</v>
      </c>
      <c r="F1784" s="25" t="s">
        <v>3816</v>
      </c>
      <c r="G1784" s="26">
        <v>3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1</v>
      </c>
      <c r="U1784">
        <v>0</v>
      </c>
      <c r="V1784">
        <v>0</v>
      </c>
      <c r="W1784">
        <v>1</v>
      </c>
      <c r="X1784">
        <v>0</v>
      </c>
      <c r="Y1784">
        <v>0</v>
      </c>
      <c r="Z1784">
        <v>1</v>
      </c>
      <c r="AA1784">
        <v>0</v>
      </c>
      <c r="AB1784">
        <v>0</v>
      </c>
      <c r="AC1784">
        <v>1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</row>
    <row r="1785" spans="1:40" ht="17.100000000000001" customHeight="1" x14ac:dyDescent="0.25">
      <c r="A1785" s="25" t="s">
        <v>3762</v>
      </c>
      <c r="B1785" s="25" t="s">
        <v>7090</v>
      </c>
      <c r="C1785" s="25" t="s">
        <v>3815</v>
      </c>
      <c r="D1785" s="25" t="s">
        <v>3814</v>
      </c>
      <c r="E1785" s="25" t="s">
        <v>6580</v>
      </c>
      <c r="F1785" s="25" t="s">
        <v>3813</v>
      </c>
      <c r="G1785" s="26">
        <v>4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</row>
    <row r="1786" spans="1:40" ht="17.100000000000001" customHeight="1" x14ac:dyDescent="0.25">
      <c r="A1786" s="25" t="s">
        <v>3762</v>
      </c>
      <c r="B1786" s="25" t="s">
        <v>7090</v>
      </c>
      <c r="C1786" s="25" t="s">
        <v>2992</v>
      </c>
      <c r="D1786" s="25" t="s">
        <v>3809</v>
      </c>
      <c r="E1786" s="25" t="s">
        <v>6581</v>
      </c>
      <c r="F1786" s="25" t="s">
        <v>3812</v>
      </c>
      <c r="G1786" s="26">
        <v>1</v>
      </c>
      <c r="H1786">
        <v>126</v>
      </c>
      <c r="I1786">
        <v>26.000000000000011</v>
      </c>
      <c r="J1786">
        <v>8.0000000000000018</v>
      </c>
      <c r="K1786">
        <v>127</v>
      </c>
      <c r="L1786">
        <v>33.999999999999986</v>
      </c>
      <c r="M1786">
        <v>3.0000000000000004</v>
      </c>
      <c r="N1786">
        <v>153</v>
      </c>
      <c r="O1786">
        <v>36.000000000000014</v>
      </c>
      <c r="P1786">
        <v>18.000000000000007</v>
      </c>
      <c r="Q1786">
        <v>161</v>
      </c>
      <c r="R1786">
        <v>31.000000000000021</v>
      </c>
      <c r="S1786">
        <v>13</v>
      </c>
      <c r="T1786">
        <v>193</v>
      </c>
      <c r="U1786">
        <v>47.999999999999986</v>
      </c>
      <c r="V1786">
        <v>22.999999999999989</v>
      </c>
      <c r="W1786">
        <v>225</v>
      </c>
      <c r="X1786">
        <v>69.000000000000043</v>
      </c>
      <c r="Y1786">
        <v>76.000000000000043</v>
      </c>
      <c r="Z1786">
        <v>171</v>
      </c>
      <c r="AA1786">
        <v>35</v>
      </c>
      <c r="AB1786">
        <v>24.999999999999993</v>
      </c>
      <c r="AC1786">
        <v>209</v>
      </c>
      <c r="AD1786">
        <v>71.999999999999943</v>
      </c>
      <c r="AE1786">
        <v>24.000000000000011</v>
      </c>
      <c r="AF1786">
        <v>195</v>
      </c>
      <c r="AG1786">
        <v>25.999999999999993</v>
      </c>
      <c r="AH1786">
        <v>15.999999999999996</v>
      </c>
      <c r="AI1786">
        <v>199</v>
      </c>
      <c r="AJ1786">
        <v>33.000000000000007</v>
      </c>
      <c r="AK1786">
        <v>23.000000000000004</v>
      </c>
      <c r="AL1786">
        <v>239</v>
      </c>
      <c r="AM1786">
        <v>69.999999999999986</v>
      </c>
      <c r="AN1786">
        <v>21.000000000000007</v>
      </c>
    </row>
    <row r="1787" spans="1:40" ht="17.100000000000001" customHeight="1" x14ac:dyDescent="0.25">
      <c r="A1787" s="25" t="s">
        <v>3762</v>
      </c>
      <c r="B1787" s="25" t="s">
        <v>7090</v>
      </c>
      <c r="C1787" s="25" t="s">
        <v>2992</v>
      </c>
      <c r="D1787" s="25" t="s">
        <v>3809</v>
      </c>
      <c r="E1787" s="25" t="s">
        <v>6581</v>
      </c>
      <c r="F1787" s="25" t="s">
        <v>3811</v>
      </c>
      <c r="G1787" s="26">
        <v>2</v>
      </c>
      <c r="H1787">
        <v>25</v>
      </c>
      <c r="I1787">
        <v>0.99999999999999989</v>
      </c>
      <c r="J1787">
        <v>0</v>
      </c>
      <c r="K1787">
        <v>40</v>
      </c>
      <c r="L1787">
        <v>5.0000000000000009</v>
      </c>
      <c r="M1787">
        <v>0.99999999999999989</v>
      </c>
      <c r="N1787">
        <v>47</v>
      </c>
      <c r="O1787">
        <v>3.0000000000000004</v>
      </c>
      <c r="P1787">
        <v>8</v>
      </c>
      <c r="Q1787">
        <v>40</v>
      </c>
      <c r="R1787">
        <v>5.0000000000000009</v>
      </c>
      <c r="S1787">
        <v>3.0000000000000004</v>
      </c>
      <c r="T1787">
        <v>31</v>
      </c>
      <c r="U1787">
        <v>1</v>
      </c>
      <c r="V1787">
        <v>3.0000000000000009</v>
      </c>
      <c r="W1787">
        <v>39</v>
      </c>
      <c r="X1787">
        <v>6</v>
      </c>
      <c r="Y1787">
        <v>5.0000000000000009</v>
      </c>
      <c r="Z1787">
        <v>40</v>
      </c>
      <c r="AA1787">
        <v>2.0000000000000009</v>
      </c>
      <c r="AB1787">
        <v>3.0000000000000009</v>
      </c>
      <c r="AC1787">
        <v>41</v>
      </c>
      <c r="AD1787">
        <v>7.0000000000000009</v>
      </c>
      <c r="AE1787">
        <v>5.0000000000000009</v>
      </c>
      <c r="AF1787">
        <v>37</v>
      </c>
      <c r="AG1787">
        <v>2.0000000000000004</v>
      </c>
      <c r="AH1787">
        <v>4.0000000000000009</v>
      </c>
      <c r="AI1787">
        <v>36</v>
      </c>
      <c r="AJ1787">
        <v>4.0000000000000018</v>
      </c>
      <c r="AK1787">
        <v>1.0000000000000002</v>
      </c>
      <c r="AL1787">
        <v>44</v>
      </c>
      <c r="AM1787">
        <v>14.999999999999998</v>
      </c>
      <c r="AN1787">
        <v>6.0000000000000009</v>
      </c>
    </row>
    <row r="1788" spans="1:40" ht="17.100000000000001" customHeight="1" x14ac:dyDescent="0.25">
      <c r="A1788" s="25" t="s">
        <v>3762</v>
      </c>
      <c r="B1788" s="25" t="s">
        <v>7090</v>
      </c>
      <c r="C1788" s="25" t="s">
        <v>2992</v>
      </c>
      <c r="D1788" s="25" t="s">
        <v>3809</v>
      </c>
      <c r="E1788" s="25" t="s">
        <v>6581</v>
      </c>
      <c r="F1788" s="25" t="s">
        <v>3810</v>
      </c>
      <c r="G1788" s="26">
        <v>3</v>
      </c>
      <c r="H1788">
        <v>11</v>
      </c>
      <c r="I1788">
        <v>1.0000000000000002</v>
      </c>
      <c r="J1788">
        <v>1.0000000000000002</v>
      </c>
      <c r="K1788">
        <v>11</v>
      </c>
      <c r="L1788">
        <v>0.99999999999999989</v>
      </c>
      <c r="M1788">
        <v>0</v>
      </c>
      <c r="N1788">
        <v>11</v>
      </c>
      <c r="O1788">
        <v>0</v>
      </c>
      <c r="P1788">
        <v>0</v>
      </c>
      <c r="Q1788">
        <v>13</v>
      </c>
      <c r="R1788">
        <v>1</v>
      </c>
      <c r="S1788">
        <v>0</v>
      </c>
      <c r="T1788">
        <v>14</v>
      </c>
      <c r="U1788">
        <v>1.0000000000000002</v>
      </c>
      <c r="V1788">
        <v>1.0000000000000002</v>
      </c>
      <c r="W1788">
        <v>11</v>
      </c>
      <c r="X1788">
        <v>0</v>
      </c>
      <c r="Y1788">
        <v>0</v>
      </c>
      <c r="Z1788">
        <v>12</v>
      </c>
      <c r="AA1788">
        <v>0</v>
      </c>
      <c r="AB1788">
        <v>0</v>
      </c>
      <c r="AC1788">
        <v>12</v>
      </c>
      <c r="AD1788">
        <v>0</v>
      </c>
      <c r="AE1788">
        <v>0</v>
      </c>
      <c r="AF1788">
        <v>14</v>
      </c>
      <c r="AG1788">
        <v>2.0000000000000004</v>
      </c>
      <c r="AH1788">
        <v>0</v>
      </c>
      <c r="AI1788">
        <v>14</v>
      </c>
      <c r="AJ1788">
        <v>1.0000000000000002</v>
      </c>
      <c r="AK1788">
        <v>0</v>
      </c>
      <c r="AL1788">
        <v>16</v>
      </c>
      <c r="AM1788">
        <v>1.0000000000000002</v>
      </c>
      <c r="AN1788">
        <v>0</v>
      </c>
    </row>
    <row r="1789" spans="1:40" ht="17.100000000000001" customHeight="1" x14ac:dyDescent="0.25">
      <c r="A1789" s="25" t="s">
        <v>3762</v>
      </c>
      <c r="B1789" s="25" t="s">
        <v>7090</v>
      </c>
      <c r="C1789" s="25" t="s">
        <v>2992</v>
      </c>
      <c r="D1789" s="25" t="s">
        <v>3809</v>
      </c>
      <c r="E1789" s="25" t="s">
        <v>6581</v>
      </c>
      <c r="F1789" s="25" t="s">
        <v>3808</v>
      </c>
      <c r="G1789" s="26">
        <v>4</v>
      </c>
      <c r="H1789">
        <v>0</v>
      </c>
      <c r="I1789">
        <v>0</v>
      </c>
      <c r="J1789">
        <v>0</v>
      </c>
      <c r="K1789">
        <v>1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1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1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1</v>
      </c>
      <c r="AJ1789">
        <v>0</v>
      </c>
      <c r="AK1789">
        <v>0</v>
      </c>
      <c r="AL1789">
        <v>0</v>
      </c>
      <c r="AM1789">
        <v>0</v>
      </c>
      <c r="AN1789">
        <v>0</v>
      </c>
    </row>
    <row r="1790" spans="1:40" ht="17.100000000000001" customHeight="1" x14ac:dyDescent="0.25">
      <c r="A1790" s="25" t="s">
        <v>3762</v>
      </c>
      <c r="B1790" s="25" t="s">
        <v>7090</v>
      </c>
      <c r="C1790" s="25" t="s">
        <v>3804</v>
      </c>
      <c r="D1790" s="25" t="s">
        <v>3803</v>
      </c>
      <c r="E1790" s="25" t="s">
        <v>7188</v>
      </c>
      <c r="F1790" s="25" t="s">
        <v>3807</v>
      </c>
      <c r="G1790" s="26">
        <v>1</v>
      </c>
      <c r="H1790">
        <v>61</v>
      </c>
      <c r="I1790">
        <v>13.000000000000002</v>
      </c>
      <c r="J1790">
        <v>2.9999999999999996</v>
      </c>
      <c r="K1790">
        <v>76</v>
      </c>
      <c r="L1790">
        <v>15.000000000000007</v>
      </c>
      <c r="M1790">
        <v>4.0000000000000018</v>
      </c>
      <c r="N1790">
        <v>73</v>
      </c>
      <c r="O1790">
        <v>9.0000000000000036</v>
      </c>
      <c r="P1790">
        <v>5</v>
      </c>
      <c r="Q1790">
        <v>71</v>
      </c>
      <c r="R1790">
        <v>4.9999999999999991</v>
      </c>
      <c r="S1790">
        <v>2</v>
      </c>
      <c r="T1790">
        <v>77</v>
      </c>
      <c r="U1790">
        <v>3.9999999999999996</v>
      </c>
      <c r="V1790">
        <v>3</v>
      </c>
      <c r="W1790">
        <v>70</v>
      </c>
      <c r="X1790">
        <v>2</v>
      </c>
      <c r="Y1790">
        <v>0</v>
      </c>
      <c r="Z1790">
        <v>77</v>
      </c>
      <c r="AA1790">
        <v>4</v>
      </c>
      <c r="AB1790">
        <v>2</v>
      </c>
      <c r="AC1790">
        <v>76</v>
      </c>
      <c r="AD1790">
        <v>2</v>
      </c>
      <c r="AE1790">
        <v>0</v>
      </c>
      <c r="AF1790">
        <v>78</v>
      </c>
      <c r="AG1790">
        <v>4.0000000000000009</v>
      </c>
      <c r="AH1790">
        <v>1</v>
      </c>
      <c r="AI1790">
        <v>84</v>
      </c>
      <c r="AJ1790">
        <v>8</v>
      </c>
      <c r="AK1790">
        <v>1</v>
      </c>
      <c r="AL1790">
        <v>87</v>
      </c>
      <c r="AM1790">
        <v>5.9999999999999991</v>
      </c>
      <c r="AN1790">
        <v>17</v>
      </c>
    </row>
    <row r="1791" spans="1:40" ht="17.100000000000001" customHeight="1" x14ac:dyDescent="0.25">
      <c r="A1791" s="25" t="s">
        <v>3762</v>
      </c>
      <c r="B1791" s="25" t="s">
        <v>7090</v>
      </c>
      <c r="C1791" s="25" t="s">
        <v>3804</v>
      </c>
      <c r="D1791" s="25" t="s">
        <v>3803</v>
      </c>
      <c r="E1791" s="25" t="s">
        <v>7188</v>
      </c>
      <c r="F1791" s="25" t="s">
        <v>3806</v>
      </c>
      <c r="G1791" s="26">
        <v>2</v>
      </c>
      <c r="H1791">
        <v>5</v>
      </c>
      <c r="I1791">
        <v>0</v>
      </c>
      <c r="J1791">
        <v>0</v>
      </c>
      <c r="K1791">
        <v>8</v>
      </c>
      <c r="L1791">
        <v>1.0000000000000002</v>
      </c>
      <c r="M1791">
        <v>0</v>
      </c>
      <c r="N1791">
        <v>10</v>
      </c>
      <c r="O1791">
        <v>0.99999999999999989</v>
      </c>
      <c r="P1791">
        <v>2.0000000000000004</v>
      </c>
      <c r="Q1791">
        <v>10</v>
      </c>
      <c r="R1791">
        <v>0</v>
      </c>
      <c r="S1791">
        <v>0</v>
      </c>
      <c r="T1791">
        <v>14</v>
      </c>
      <c r="U1791">
        <v>1.0000000000000002</v>
      </c>
      <c r="V1791">
        <v>0</v>
      </c>
      <c r="W1791">
        <v>17</v>
      </c>
      <c r="X1791">
        <v>1</v>
      </c>
      <c r="Y1791">
        <v>2</v>
      </c>
      <c r="Z1791">
        <v>16</v>
      </c>
      <c r="AA1791">
        <v>0</v>
      </c>
      <c r="AB1791">
        <v>0</v>
      </c>
      <c r="AC1791">
        <v>21</v>
      </c>
      <c r="AD1791">
        <v>2</v>
      </c>
      <c r="AE1791">
        <v>0</v>
      </c>
      <c r="AF1791">
        <v>19</v>
      </c>
      <c r="AG1791">
        <v>2</v>
      </c>
      <c r="AH1791">
        <v>0</v>
      </c>
      <c r="AI1791">
        <v>23</v>
      </c>
      <c r="AJ1791">
        <v>1</v>
      </c>
      <c r="AK1791">
        <v>3</v>
      </c>
      <c r="AL1791">
        <v>17</v>
      </c>
      <c r="AM1791">
        <v>1.0000000000000002</v>
      </c>
      <c r="AN1791">
        <v>1.0000000000000002</v>
      </c>
    </row>
    <row r="1792" spans="1:40" ht="17.100000000000001" customHeight="1" x14ac:dyDescent="0.25">
      <c r="A1792" s="25" t="s">
        <v>3762</v>
      </c>
      <c r="B1792" s="25" t="s">
        <v>7090</v>
      </c>
      <c r="C1792" s="25" t="s">
        <v>3804</v>
      </c>
      <c r="D1792" s="25" t="s">
        <v>3803</v>
      </c>
      <c r="E1792" s="25" t="s">
        <v>7188</v>
      </c>
      <c r="F1792" s="25" t="s">
        <v>3805</v>
      </c>
      <c r="G1792" s="26">
        <v>3</v>
      </c>
      <c r="H1792">
        <v>5</v>
      </c>
      <c r="I1792">
        <v>0</v>
      </c>
      <c r="J1792">
        <v>0</v>
      </c>
      <c r="K1792">
        <v>6</v>
      </c>
      <c r="L1792">
        <v>2</v>
      </c>
      <c r="M1792">
        <v>0</v>
      </c>
      <c r="N1792">
        <v>6</v>
      </c>
      <c r="O1792">
        <v>0</v>
      </c>
      <c r="P1792">
        <v>0</v>
      </c>
      <c r="Q1792">
        <v>6</v>
      </c>
      <c r="R1792">
        <v>0</v>
      </c>
      <c r="S1792">
        <v>0</v>
      </c>
      <c r="T1792">
        <v>6</v>
      </c>
      <c r="U1792">
        <v>0</v>
      </c>
      <c r="V1792">
        <v>0</v>
      </c>
      <c r="W1792">
        <v>6</v>
      </c>
      <c r="X1792">
        <v>0</v>
      </c>
      <c r="Y1792">
        <v>0</v>
      </c>
      <c r="Z1792">
        <v>6</v>
      </c>
      <c r="AA1792">
        <v>0</v>
      </c>
      <c r="AB1792">
        <v>0</v>
      </c>
      <c r="AC1792">
        <v>5</v>
      </c>
      <c r="AD1792">
        <v>0</v>
      </c>
      <c r="AE1792">
        <v>0</v>
      </c>
      <c r="AF1792">
        <v>6</v>
      </c>
      <c r="AG1792">
        <v>0</v>
      </c>
      <c r="AH1792">
        <v>0</v>
      </c>
      <c r="AI1792">
        <v>6</v>
      </c>
      <c r="AJ1792">
        <v>0</v>
      </c>
      <c r="AK1792">
        <v>0</v>
      </c>
      <c r="AL1792">
        <v>7</v>
      </c>
      <c r="AM1792">
        <v>0</v>
      </c>
      <c r="AN1792">
        <v>0</v>
      </c>
    </row>
    <row r="1793" spans="1:40" ht="17.100000000000001" customHeight="1" x14ac:dyDescent="0.25">
      <c r="A1793" s="25" t="s">
        <v>3762</v>
      </c>
      <c r="B1793" s="25" t="s">
        <v>7090</v>
      </c>
      <c r="C1793" s="25" t="s">
        <v>3804</v>
      </c>
      <c r="D1793" s="25" t="s">
        <v>3803</v>
      </c>
      <c r="E1793" s="25" t="s">
        <v>7188</v>
      </c>
      <c r="F1793" s="25" t="s">
        <v>3802</v>
      </c>
      <c r="G1793" s="26">
        <v>4</v>
      </c>
      <c r="H1793">
        <v>2</v>
      </c>
      <c r="I1793">
        <v>0</v>
      </c>
      <c r="J1793">
        <v>0</v>
      </c>
      <c r="K1793">
        <v>2</v>
      </c>
      <c r="L1793">
        <v>0</v>
      </c>
      <c r="M1793">
        <v>0</v>
      </c>
      <c r="N1793">
        <v>2</v>
      </c>
      <c r="O1793">
        <v>0</v>
      </c>
      <c r="P1793">
        <v>0</v>
      </c>
      <c r="Q1793">
        <v>2</v>
      </c>
      <c r="R1793">
        <v>0</v>
      </c>
      <c r="S1793">
        <v>0</v>
      </c>
      <c r="T1793">
        <v>2</v>
      </c>
      <c r="U1793">
        <v>0</v>
      </c>
      <c r="V1793">
        <v>0</v>
      </c>
      <c r="W1793">
        <v>2</v>
      </c>
      <c r="X1793">
        <v>0</v>
      </c>
      <c r="Y1793">
        <v>0</v>
      </c>
      <c r="Z1793">
        <v>2</v>
      </c>
      <c r="AA1793">
        <v>0</v>
      </c>
      <c r="AB1793">
        <v>0</v>
      </c>
      <c r="AC1793">
        <v>2</v>
      </c>
      <c r="AD1793">
        <v>0</v>
      </c>
      <c r="AE1793">
        <v>0</v>
      </c>
      <c r="AF1793">
        <v>2</v>
      </c>
      <c r="AG1793">
        <v>0</v>
      </c>
      <c r="AH1793">
        <v>0</v>
      </c>
      <c r="AI1793">
        <v>2</v>
      </c>
      <c r="AJ1793">
        <v>0</v>
      </c>
      <c r="AK1793">
        <v>0</v>
      </c>
      <c r="AL1793">
        <v>2</v>
      </c>
      <c r="AM1793">
        <v>0</v>
      </c>
      <c r="AN1793">
        <v>0</v>
      </c>
    </row>
    <row r="1794" spans="1:40" ht="17.100000000000001" customHeight="1" x14ac:dyDescent="0.25">
      <c r="A1794" s="25" t="s">
        <v>3762</v>
      </c>
      <c r="B1794" s="25" t="s">
        <v>7090</v>
      </c>
      <c r="C1794" s="25" t="s">
        <v>1825</v>
      </c>
      <c r="D1794" s="25" t="s">
        <v>3798</v>
      </c>
      <c r="E1794" s="25" t="s">
        <v>7189</v>
      </c>
      <c r="F1794" s="25" t="s">
        <v>3801</v>
      </c>
      <c r="G1794" s="26">
        <v>1</v>
      </c>
      <c r="H1794">
        <v>1081</v>
      </c>
      <c r="I1794">
        <v>51.999999999999957</v>
      </c>
      <c r="J1794">
        <v>39.000000000000028</v>
      </c>
      <c r="K1794">
        <v>1039</v>
      </c>
      <c r="L1794">
        <v>32.999999999999993</v>
      </c>
      <c r="M1794">
        <v>29.000000000000032</v>
      </c>
      <c r="N1794">
        <v>1051</v>
      </c>
      <c r="O1794">
        <v>58.999999999999915</v>
      </c>
      <c r="P1794">
        <v>40</v>
      </c>
      <c r="Q1794">
        <v>1010</v>
      </c>
      <c r="R1794">
        <v>24.000000000000007</v>
      </c>
      <c r="S1794">
        <v>24.000000000000036</v>
      </c>
      <c r="T1794">
        <v>1026</v>
      </c>
      <c r="U1794">
        <v>48</v>
      </c>
      <c r="V1794">
        <v>31.000000000000025</v>
      </c>
      <c r="W1794">
        <v>1020</v>
      </c>
      <c r="X1794">
        <v>35.999999999999993</v>
      </c>
      <c r="Y1794">
        <v>23.000000000000014</v>
      </c>
      <c r="Z1794">
        <v>1040</v>
      </c>
      <c r="AA1794">
        <v>51.999999999999993</v>
      </c>
      <c r="AB1794">
        <v>22</v>
      </c>
      <c r="AC1794">
        <v>1029</v>
      </c>
      <c r="AD1794">
        <v>35.000000000000021</v>
      </c>
      <c r="AE1794">
        <v>22</v>
      </c>
      <c r="AF1794">
        <v>1044</v>
      </c>
      <c r="AG1794">
        <v>34.000000000000007</v>
      </c>
      <c r="AH1794">
        <v>31.000000000000039</v>
      </c>
      <c r="AI1794">
        <v>1038</v>
      </c>
      <c r="AJ1794">
        <v>59.000000000000007</v>
      </c>
      <c r="AK1794">
        <v>33.000000000000028</v>
      </c>
      <c r="AL1794">
        <v>1019</v>
      </c>
      <c r="AM1794">
        <v>45.999999999999979</v>
      </c>
      <c r="AN1794">
        <v>56.999999999999964</v>
      </c>
    </row>
    <row r="1795" spans="1:40" ht="17.100000000000001" customHeight="1" x14ac:dyDescent="0.25">
      <c r="A1795" s="25" t="s">
        <v>3762</v>
      </c>
      <c r="B1795" s="25" t="s">
        <v>7090</v>
      </c>
      <c r="C1795" s="25" t="s">
        <v>1825</v>
      </c>
      <c r="D1795" s="25" t="s">
        <v>3798</v>
      </c>
      <c r="E1795" s="25" t="s">
        <v>7189</v>
      </c>
      <c r="F1795" s="25" t="s">
        <v>3800</v>
      </c>
      <c r="G1795" s="26">
        <v>2</v>
      </c>
      <c r="H1795">
        <v>174</v>
      </c>
      <c r="I1795">
        <v>3.0000000000000013</v>
      </c>
      <c r="J1795">
        <v>2.0000000000000004</v>
      </c>
      <c r="K1795">
        <v>199</v>
      </c>
      <c r="L1795">
        <v>4.9999999999999991</v>
      </c>
      <c r="M1795">
        <v>3.9999999999999996</v>
      </c>
      <c r="N1795">
        <v>213</v>
      </c>
      <c r="O1795">
        <v>10</v>
      </c>
      <c r="P1795">
        <v>3</v>
      </c>
      <c r="Q1795">
        <v>235</v>
      </c>
      <c r="R1795">
        <v>7.0000000000000027</v>
      </c>
      <c r="S1795">
        <v>3</v>
      </c>
      <c r="T1795">
        <v>235</v>
      </c>
      <c r="U1795">
        <v>5.9999999999999973</v>
      </c>
      <c r="V1795">
        <v>4.9999999999999991</v>
      </c>
      <c r="W1795">
        <v>242</v>
      </c>
      <c r="X1795">
        <v>10.000000000000007</v>
      </c>
      <c r="Y1795">
        <v>2.0000000000000004</v>
      </c>
      <c r="Z1795">
        <v>252</v>
      </c>
      <c r="AA1795">
        <v>8.0000000000000036</v>
      </c>
      <c r="AB1795">
        <v>0.99999999999999978</v>
      </c>
      <c r="AC1795">
        <v>264</v>
      </c>
      <c r="AD1795">
        <v>6.0000000000000036</v>
      </c>
      <c r="AE1795">
        <v>3.0000000000000013</v>
      </c>
      <c r="AF1795">
        <v>253</v>
      </c>
      <c r="AG1795">
        <v>5.0000000000000018</v>
      </c>
      <c r="AH1795">
        <v>0.99999999999999967</v>
      </c>
      <c r="AI1795">
        <v>275</v>
      </c>
      <c r="AJ1795">
        <v>8</v>
      </c>
      <c r="AK1795">
        <v>4.0000000000000009</v>
      </c>
      <c r="AL1795">
        <v>273</v>
      </c>
      <c r="AM1795">
        <v>8.9999999999999964</v>
      </c>
      <c r="AN1795">
        <v>19.000000000000004</v>
      </c>
    </row>
    <row r="1796" spans="1:40" ht="17.100000000000001" customHeight="1" x14ac:dyDescent="0.25">
      <c r="A1796" s="25" t="s">
        <v>3762</v>
      </c>
      <c r="B1796" s="25" t="s">
        <v>7090</v>
      </c>
      <c r="C1796" s="25" t="s">
        <v>1825</v>
      </c>
      <c r="D1796" s="25" t="s">
        <v>3798</v>
      </c>
      <c r="E1796" s="25" t="s">
        <v>7189</v>
      </c>
      <c r="F1796" s="25" t="s">
        <v>3799</v>
      </c>
      <c r="G1796" s="26">
        <v>3</v>
      </c>
      <c r="H1796">
        <v>44</v>
      </c>
      <c r="I1796">
        <v>0</v>
      </c>
      <c r="J1796">
        <v>0</v>
      </c>
      <c r="K1796">
        <v>46</v>
      </c>
      <c r="L1796">
        <v>0</v>
      </c>
      <c r="M1796">
        <v>0</v>
      </c>
      <c r="N1796">
        <v>50</v>
      </c>
      <c r="O1796">
        <v>0.99999999999999989</v>
      </c>
      <c r="P1796">
        <v>0</v>
      </c>
      <c r="Q1796">
        <v>54</v>
      </c>
      <c r="R1796">
        <v>0</v>
      </c>
      <c r="S1796">
        <v>0</v>
      </c>
      <c r="T1796">
        <v>43</v>
      </c>
      <c r="U1796">
        <v>0</v>
      </c>
      <c r="V1796">
        <v>0</v>
      </c>
      <c r="W1796">
        <v>48</v>
      </c>
      <c r="X1796">
        <v>0</v>
      </c>
      <c r="Y1796">
        <v>1.0000000000000002</v>
      </c>
      <c r="Z1796">
        <v>49</v>
      </c>
      <c r="AA1796">
        <v>1.9999999999999998</v>
      </c>
      <c r="AB1796">
        <v>0.99999999999999989</v>
      </c>
      <c r="AC1796">
        <v>57</v>
      </c>
      <c r="AD1796">
        <v>4.0000000000000009</v>
      </c>
      <c r="AE1796">
        <v>6</v>
      </c>
      <c r="AF1796">
        <v>55</v>
      </c>
      <c r="AG1796">
        <v>1</v>
      </c>
      <c r="AH1796">
        <v>2</v>
      </c>
      <c r="AI1796">
        <v>60</v>
      </c>
      <c r="AJ1796">
        <v>11.000000000000004</v>
      </c>
      <c r="AK1796">
        <v>0</v>
      </c>
      <c r="AL1796">
        <v>71</v>
      </c>
      <c r="AM1796">
        <v>5</v>
      </c>
      <c r="AN1796">
        <v>13.000000000000004</v>
      </c>
    </row>
    <row r="1797" spans="1:40" ht="17.100000000000001" customHeight="1" x14ac:dyDescent="0.25">
      <c r="A1797" s="25" t="s">
        <v>3762</v>
      </c>
      <c r="B1797" s="25" t="s">
        <v>7090</v>
      </c>
      <c r="C1797" s="25" t="s">
        <v>1825</v>
      </c>
      <c r="D1797" s="25" t="s">
        <v>3798</v>
      </c>
      <c r="E1797" s="25" t="s">
        <v>7189</v>
      </c>
      <c r="F1797" s="25" t="s">
        <v>3797</v>
      </c>
      <c r="G1797" s="26">
        <v>4</v>
      </c>
      <c r="H1797">
        <v>12</v>
      </c>
      <c r="I1797">
        <v>0</v>
      </c>
      <c r="J1797">
        <v>0</v>
      </c>
      <c r="K1797">
        <v>13</v>
      </c>
      <c r="L1797">
        <v>1</v>
      </c>
      <c r="M1797">
        <v>0</v>
      </c>
      <c r="N1797">
        <v>14</v>
      </c>
      <c r="O1797">
        <v>1</v>
      </c>
      <c r="P1797">
        <v>0</v>
      </c>
      <c r="Q1797">
        <v>7</v>
      </c>
      <c r="R1797">
        <v>0</v>
      </c>
      <c r="S1797">
        <v>0</v>
      </c>
      <c r="T1797">
        <v>8</v>
      </c>
      <c r="U1797">
        <v>0</v>
      </c>
      <c r="V1797">
        <v>0</v>
      </c>
      <c r="W1797">
        <v>8</v>
      </c>
      <c r="X1797">
        <v>0</v>
      </c>
      <c r="Y1797">
        <v>0</v>
      </c>
      <c r="Z1797">
        <v>9</v>
      </c>
      <c r="AA1797">
        <v>0</v>
      </c>
      <c r="AB1797">
        <v>0</v>
      </c>
      <c r="AC1797">
        <v>9</v>
      </c>
      <c r="AD1797">
        <v>0</v>
      </c>
      <c r="AE1797">
        <v>0</v>
      </c>
      <c r="AF1797">
        <v>10</v>
      </c>
      <c r="AG1797">
        <v>0</v>
      </c>
      <c r="AH1797">
        <v>0</v>
      </c>
      <c r="AI1797">
        <v>12</v>
      </c>
      <c r="AJ1797">
        <v>0</v>
      </c>
      <c r="AK1797">
        <v>0</v>
      </c>
      <c r="AL1797">
        <v>13</v>
      </c>
      <c r="AM1797">
        <v>0</v>
      </c>
      <c r="AN1797">
        <v>0</v>
      </c>
    </row>
    <row r="1798" spans="1:40" ht="17.100000000000001" customHeight="1" x14ac:dyDescent="0.25">
      <c r="A1798" s="25" t="s">
        <v>3762</v>
      </c>
      <c r="B1798" s="25" t="s">
        <v>7090</v>
      </c>
      <c r="C1798" s="25" t="s">
        <v>508</v>
      </c>
      <c r="D1798" s="25" t="s">
        <v>3793</v>
      </c>
      <c r="E1798" s="25" t="s">
        <v>7190</v>
      </c>
      <c r="F1798" s="25" t="s">
        <v>3796</v>
      </c>
      <c r="G1798" s="26">
        <v>1</v>
      </c>
      <c r="H1798">
        <v>164</v>
      </c>
      <c r="I1798">
        <v>74.999999999999986</v>
      </c>
      <c r="J1798">
        <v>9</v>
      </c>
      <c r="K1798">
        <v>149</v>
      </c>
      <c r="L1798">
        <v>17.000000000000007</v>
      </c>
      <c r="M1798">
        <v>6.0000000000000018</v>
      </c>
      <c r="N1798">
        <v>211</v>
      </c>
      <c r="O1798">
        <v>70</v>
      </c>
      <c r="P1798">
        <v>27.000000000000011</v>
      </c>
      <c r="Q1798">
        <v>216</v>
      </c>
      <c r="R1798">
        <v>31.999999999999986</v>
      </c>
      <c r="S1798">
        <v>4.9999999999999991</v>
      </c>
      <c r="T1798">
        <v>257</v>
      </c>
      <c r="U1798">
        <v>30.999999999999986</v>
      </c>
      <c r="V1798">
        <v>7.0000000000000018</v>
      </c>
      <c r="W1798">
        <v>258</v>
      </c>
      <c r="X1798">
        <v>20.000000000000018</v>
      </c>
      <c r="Y1798">
        <v>19.000000000000007</v>
      </c>
      <c r="Z1798">
        <v>292</v>
      </c>
      <c r="AA1798">
        <v>63.000000000000007</v>
      </c>
      <c r="AB1798">
        <v>10.000000000000012</v>
      </c>
      <c r="AC1798">
        <v>291</v>
      </c>
      <c r="AD1798">
        <v>26.000000000000014</v>
      </c>
      <c r="AE1798">
        <v>10.000000000000005</v>
      </c>
      <c r="AF1798">
        <v>283</v>
      </c>
      <c r="AG1798">
        <v>9.9999999999999982</v>
      </c>
      <c r="AH1798">
        <v>1.9999999999999998</v>
      </c>
      <c r="AI1798">
        <v>308</v>
      </c>
      <c r="AJ1798">
        <v>35.999999999999993</v>
      </c>
      <c r="AK1798">
        <v>12.000000000000002</v>
      </c>
      <c r="AL1798">
        <v>314</v>
      </c>
      <c r="AM1798">
        <v>31.000000000000028</v>
      </c>
      <c r="AN1798">
        <v>14.999999999999995</v>
      </c>
    </row>
    <row r="1799" spans="1:40" ht="17.100000000000001" customHeight="1" x14ac:dyDescent="0.25">
      <c r="A1799" s="25" t="s">
        <v>3762</v>
      </c>
      <c r="B1799" s="25" t="s">
        <v>7090</v>
      </c>
      <c r="C1799" s="25" t="s">
        <v>508</v>
      </c>
      <c r="D1799" s="25" t="s">
        <v>3793</v>
      </c>
      <c r="E1799" s="25" t="s">
        <v>7190</v>
      </c>
      <c r="F1799" s="25" t="s">
        <v>3795</v>
      </c>
      <c r="G1799" s="26">
        <v>2</v>
      </c>
      <c r="H1799">
        <v>17</v>
      </c>
      <c r="I1799">
        <v>3.0000000000000009</v>
      </c>
      <c r="J1799">
        <v>0</v>
      </c>
      <c r="K1799">
        <v>38</v>
      </c>
      <c r="L1799">
        <v>0</v>
      </c>
      <c r="M1799">
        <v>0</v>
      </c>
      <c r="N1799">
        <v>42</v>
      </c>
      <c r="O1799">
        <v>6.0000000000000009</v>
      </c>
      <c r="P1799">
        <v>0</v>
      </c>
      <c r="Q1799">
        <v>52</v>
      </c>
      <c r="R1799">
        <v>4.0000000000000009</v>
      </c>
      <c r="S1799">
        <v>1.0000000000000007</v>
      </c>
      <c r="T1799">
        <v>53</v>
      </c>
      <c r="U1799">
        <v>2</v>
      </c>
      <c r="V1799">
        <v>5.0000000000000009</v>
      </c>
      <c r="W1799">
        <v>50</v>
      </c>
      <c r="X1799">
        <v>5.9999999999999991</v>
      </c>
      <c r="Y1799">
        <v>3.0000000000000004</v>
      </c>
      <c r="Z1799">
        <v>42</v>
      </c>
      <c r="AA1799">
        <v>1</v>
      </c>
      <c r="AB1799">
        <v>2</v>
      </c>
      <c r="AC1799">
        <v>47</v>
      </c>
      <c r="AD1799">
        <v>0</v>
      </c>
      <c r="AE1799">
        <v>0</v>
      </c>
      <c r="AF1799">
        <v>53</v>
      </c>
      <c r="AG1799">
        <v>1.0000000000000004</v>
      </c>
      <c r="AH1799">
        <v>0</v>
      </c>
      <c r="AI1799">
        <v>56</v>
      </c>
      <c r="AJ1799">
        <v>1</v>
      </c>
      <c r="AK1799">
        <v>1</v>
      </c>
      <c r="AL1799">
        <v>53</v>
      </c>
      <c r="AM1799">
        <v>2.0000000000000004</v>
      </c>
      <c r="AN1799">
        <v>2.0000000000000009</v>
      </c>
    </row>
    <row r="1800" spans="1:40" ht="17.100000000000001" customHeight="1" x14ac:dyDescent="0.25">
      <c r="A1800" s="25" t="s">
        <v>3762</v>
      </c>
      <c r="B1800" s="25" t="s">
        <v>7090</v>
      </c>
      <c r="C1800" s="25" t="s">
        <v>508</v>
      </c>
      <c r="D1800" s="25" t="s">
        <v>3793</v>
      </c>
      <c r="E1800" s="25" t="s">
        <v>7190</v>
      </c>
      <c r="F1800" s="25" t="s">
        <v>3794</v>
      </c>
      <c r="G1800" s="26">
        <v>3</v>
      </c>
      <c r="H1800">
        <v>5</v>
      </c>
      <c r="I1800">
        <v>0</v>
      </c>
      <c r="J1800">
        <v>0</v>
      </c>
      <c r="K1800">
        <v>6</v>
      </c>
      <c r="L1800">
        <v>1</v>
      </c>
      <c r="M1800">
        <v>0</v>
      </c>
      <c r="N1800">
        <v>8</v>
      </c>
      <c r="O1800">
        <v>0</v>
      </c>
      <c r="P1800">
        <v>0</v>
      </c>
      <c r="Q1800">
        <v>7</v>
      </c>
      <c r="R1800">
        <v>0</v>
      </c>
      <c r="S1800">
        <v>0</v>
      </c>
      <c r="T1800">
        <v>8</v>
      </c>
      <c r="U1800">
        <v>0</v>
      </c>
      <c r="V1800">
        <v>0</v>
      </c>
      <c r="W1800">
        <v>7</v>
      </c>
      <c r="X1800">
        <v>0</v>
      </c>
      <c r="Y1800">
        <v>1</v>
      </c>
      <c r="Z1800">
        <v>9</v>
      </c>
      <c r="AA1800">
        <v>0</v>
      </c>
      <c r="AB1800">
        <v>0</v>
      </c>
      <c r="AC1800">
        <v>9</v>
      </c>
      <c r="AD1800">
        <v>0</v>
      </c>
      <c r="AE1800">
        <v>1.0000000000000002</v>
      </c>
      <c r="AF1800">
        <v>9</v>
      </c>
      <c r="AG1800">
        <v>1.0000000000000002</v>
      </c>
      <c r="AH1800">
        <v>0</v>
      </c>
      <c r="AI1800">
        <v>12</v>
      </c>
      <c r="AJ1800">
        <v>1</v>
      </c>
      <c r="AK1800">
        <v>0</v>
      </c>
      <c r="AL1800">
        <v>11</v>
      </c>
      <c r="AM1800">
        <v>0</v>
      </c>
      <c r="AN1800">
        <v>1.0000000000000002</v>
      </c>
    </row>
    <row r="1801" spans="1:40" ht="17.100000000000001" customHeight="1" x14ac:dyDescent="0.25">
      <c r="A1801" s="25" t="s">
        <v>3762</v>
      </c>
      <c r="B1801" s="25" t="s">
        <v>7090</v>
      </c>
      <c r="C1801" s="25" t="s">
        <v>508</v>
      </c>
      <c r="D1801" s="25" t="s">
        <v>3793</v>
      </c>
      <c r="E1801" s="25" t="s">
        <v>7190</v>
      </c>
      <c r="F1801" s="25" t="s">
        <v>3792</v>
      </c>
      <c r="G1801" s="26">
        <v>4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1</v>
      </c>
      <c r="AJ1801">
        <v>0</v>
      </c>
      <c r="AK1801">
        <v>0</v>
      </c>
      <c r="AL1801">
        <v>4</v>
      </c>
      <c r="AM1801">
        <v>0</v>
      </c>
      <c r="AN1801">
        <v>0</v>
      </c>
    </row>
    <row r="1802" spans="1:40" ht="17.100000000000001" customHeight="1" x14ac:dyDescent="0.25">
      <c r="A1802" s="25" t="s">
        <v>3762</v>
      </c>
      <c r="B1802" s="25" t="s">
        <v>7090</v>
      </c>
      <c r="C1802" s="25" t="s">
        <v>3788</v>
      </c>
      <c r="D1802" s="25" t="s">
        <v>3787</v>
      </c>
      <c r="E1802" s="25" t="s">
        <v>6582</v>
      </c>
      <c r="F1802" s="25" t="s">
        <v>3791</v>
      </c>
      <c r="G1802" s="26">
        <v>1</v>
      </c>
      <c r="H1802">
        <v>38</v>
      </c>
      <c r="I1802">
        <v>6.0000000000000009</v>
      </c>
      <c r="J1802">
        <v>5.0000000000000009</v>
      </c>
      <c r="K1802">
        <v>59</v>
      </c>
      <c r="L1802">
        <v>21</v>
      </c>
      <c r="M1802">
        <v>7.0000000000000009</v>
      </c>
      <c r="N1802">
        <v>63</v>
      </c>
      <c r="O1802">
        <v>15.999999999999993</v>
      </c>
      <c r="P1802">
        <v>1.0000000000000002</v>
      </c>
      <c r="Q1802">
        <v>84</v>
      </c>
      <c r="R1802">
        <v>22.999999999999989</v>
      </c>
      <c r="S1802">
        <v>2</v>
      </c>
      <c r="T1802">
        <v>83</v>
      </c>
      <c r="U1802">
        <v>5</v>
      </c>
      <c r="V1802">
        <v>19.000000000000007</v>
      </c>
      <c r="W1802">
        <v>84</v>
      </c>
      <c r="X1802">
        <v>21.999999999999996</v>
      </c>
      <c r="Y1802">
        <v>1</v>
      </c>
      <c r="Z1802">
        <v>81</v>
      </c>
      <c r="AA1802">
        <v>6</v>
      </c>
      <c r="AB1802">
        <v>2.0000000000000004</v>
      </c>
      <c r="AC1802">
        <v>83</v>
      </c>
      <c r="AD1802">
        <v>7.9999999999999982</v>
      </c>
      <c r="AE1802">
        <v>1</v>
      </c>
      <c r="AF1802">
        <v>94</v>
      </c>
      <c r="AG1802">
        <v>16.000000000000004</v>
      </c>
      <c r="AH1802">
        <v>10.000000000000007</v>
      </c>
      <c r="AI1802">
        <v>95</v>
      </c>
      <c r="AJ1802">
        <v>19.000000000000007</v>
      </c>
      <c r="AK1802">
        <v>4.0000000000000009</v>
      </c>
      <c r="AL1802">
        <v>103</v>
      </c>
      <c r="AM1802">
        <v>21.000000000000018</v>
      </c>
      <c r="AN1802">
        <v>19.999999999999996</v>
      </c>
    </row>
    <row r="1803" spans="1:40" ht="17.100000000000001" customHeight="1" x14ac:dyDescent="0.25">
      <c r="A1803" s="25" t="s">
        <v>3762</v>
      </c>
      <c r="B1803" s="25" t="s">
        <v>7090</v>
      </c>
      <c r="C1803" s="25" t="s">
        <v>3788</v>
      </c>
      <c r="D1803" s="25" t="s">
        <v>3787</v>
      </c>
      <c r="E1803" s="25" t="s">
        <v>6582</v>
      </c>
      <c r="F1803" s="25" t="s">
        <v>3790</v>
      </c>
      <c r="G1803" s="26">
        <v>2</v>
      </c>
      <c r="H1803">
        <v>11</v>
      </c>
      <c r="I1803">
        <v>1.0000000000000002</v>
      </c>
      <c r="J1803">
        <v>0</v>
      </c>
      <c r="K1803">
        <v>34</v>
      </c>
      <c r="L1803">
        <v>19.999999999999993</v>
      </c>
      <c r="M1803">
        <v>1</v>
      </c>
      <c r="N1803">
        <v>34</v>
      </c>
      <c r="O1803">
        <v>3</v>
      </c>
      <c r="P1803">
        <v>1.0000000000000002</v>
      </c>
      <c r="Q1803">
        <v>35</v>
      </c>
      <c r="R1803">
        <v>3</v>
      </c>
      <c r="S1803">
        <v>2.0000000000000009</v>
      </c>
      <c r="T1803">
        <v>34</v>
      </c>
      <c r="U1803">
        <v>4</v>
      </c>
      <c r="V1803">
        <v>0</v>
      </c>
      <c r="W1803">
        <v>33</v>
      </c>
      <c r="X1803">
        <v>0</v>
      </c>
      <c r="Y1803">
        <v>0</v>
      </c>
      <c r="Z1803">
        <v>34</v>
      </c>
      <c r="AA1803">
        <v>1</v>
      </c>
      <c r="AB1803">
        <v>0</v>
      </c>
      <c r="AC1803">
        <v>34</v>
      </c>
      <c r="AD1803">
        <v>0</v>
      </c>
      <c r="AE1803">
        <v>1.0000000000000002</v>
      </c>
      <c r="AF1803">
        <v>37</v>
      </c>
      <c r="AG1803">
        <v>3</v>
      </c>
      <c r="AH1803">
        <v>0</v>
      </c>
      <c r="AI1803">
        <v>40</v>
      </c>
      <c r="AJ1803">
        <v>3</v>
      </c>
      <c r="AK1803">
        <v>0</v>
      </c>
      <c r="AL1803">
        <v>40</v>
      </c>
      <c r="AM1803">
        <v>3.0000000000000004</v>
      </c>
      <c r="AN1803">
        <v>5.0000000000000009</v>
      </c>
    </row>
    <row r="1804" spans="1:40" ht="17.100000000000001" customHeight="1" x14ac:dyDescent="0.25">
      <c r="A1804" s="25" t="s">
        <v>3762</v>
      </c>
      <c r="B1804" s="25" t="s">
        <v>7090</v>
      </c>
      <c r="C1804" s="25" t="s">
        <v>3788</v>
      </c>
      <c r="D1804" s="25" t="s">
        <v>3787</v>
      </c>
      <c r="E1804" s="25" t="s">
        <v>6582</v>
      </c>
      <c r="F1804" s="25" t="s">
        <v>3789</v>
      </c>
      <c r="G1804" s="26">
        <v>3</v>
      </c>
      <c r="H1804">
        <v>1</v>
      </c>
      <c r="I1804">
        <v>0</v>
      </c>
      <c r="J1804">
        <v>0</v>
      </c>
      <c r="K1804">
        <v>2</v>
      </c>
      <c r="L1804">
        <v>0</v>
      </c>
      <c r="M1804">
        <v>0</v>
      </c>
      <c r="N1804">
        <v>3</v>
      </c>
      <c r="O1804">
        <v>0</v>
      </c>
      <c r="P1804">
        <v>0</v>
      </c>
      <c r="Q1804">
        <v>4</v>
      </c>
      <c r="R1804">
        <v>0</v>
      </c>
      <c r="S1804">
        <v>0</v>
      </c>
      <c r="T1804">
        <v>5</v>
      </c>
      <c r="U1804">
        <v>1</v>
      </c>
      <c r="V1804">
        <v>0</v>
      </c>
      <c r="W1804">
        <v>6</v>
      </c>
      <c r="X1804">
        <v>0</v>
      </c>
      <c r="Y1804">
        <v>0</v>
      </c>
      <c r="Z1804">
        <v>6</v>
      </c>
      <c r="AA1804">
        <v>0</v>
      </c>
      <c r="AB1804">
        <v>0</v>
      </c>
      <c r="AC1804">
        <v>5</v>
      </c>
      <c r="AD1804">
        <v>0</v>
      </c>
      <c r="AE1804">
        <v>0</v>
      </c>
      <c r="AF1804">
        <v>4</v>
      </c>
      <c r="AG1804">
        <v>0</v>
      </c>
      <c r="AH1804">
        <v>0</v>
      </c>
      <c r="AI1804">
        <v>3</v>
      </c>
      <c r="AJ1804">
        <v>0</v>
      </c>
      <c r="AK1804">
        <v>0</v>
      </c>
      <c r="AL1804">
        <v>5</v>
      </c>
      <c r="AM1804">
        <v>0</v>
      </c>
      <c r="AN1804">
        <v>0</v>
      </c>
    </row>
    <row r="1805" spans="1:40" ht="17.100000000000001" customHeight="1" x14ac:dyDescent="0.25">
      <c r="A1805" s="25" t="s">
        <v>3762</v>
      </c>
      <c r="B1805" s="25" t="s">
        <v>7090</v>
      </c>
      <c r="C1805" s="25" t="s">
        <v>3788</v>
      </c>
      <c r="D1805" s="25" t="s">
        <v>3787</v>
      </c>
      <c r="E1805" s="25" t="s">
        <v>6582</v>
      </c>
      <c r="F1805" s="25" t="s">
        <v>3786</v>
      </c>
      <c r="G1805" s="26">
        <v>4</v>
      </c>
      <c r="H1805">
        <v>1</v>
      </c>
      <c r="I1805">
        <v>0</v>
      </c>
      <c r="J1805">
        <v>0</v>
      </c>
      <c r="K1805">
        <v>1</v>
      </c>
      <c r="L1805">
        <v>0</v>
      </c>
      <c r="M1805">
        <v>0</v>
      </c>
      <c r="N1805">
        <v>2</v>
      </c>
      <c r="O1805">
        <v>0</v>
      </c>
      <c r="P1805">
        <v>0</v>
      </c>
      <c r="Q1805">
        <v>1</v>
      </c>
      <c r="R1805">
        <v>0</v>
      </c>
      <c r="S1805">
        <v>0</v>
      </c>
      <c r="T1805">
        <v>1</v>
      </c>
      <c r="U1805">
        <v>0</v>
      </c>
      <c r="V1805">
        <v>0</v>
      </c>
      <c r="W1805">
        <v>1</v>
      </c>
      <c r="X1805">
        <v>0</v>
      </c>
      <c r="Y1805">
        <v>0</v>
      </c>
      <c r="Z1805">
        <v>1</v>
      </c>
      <c r="AA1805">
        <v>0</v>
      </c>
      <c r="AB1805">
        <v>0</v>
      </c>
      <c r="AC1805">
        <v>1</v>
      </c>
      <c r="AD1805">
        <v>0</v>
      </c>
      <c r="AE1805">
        <v>0</v>
      </c>
      <c r="AF1805">
        <v>1</v>
      </c>
      <c r="AG1805">
        <v>0</v>
      </c>
      <c r="AH1805">
        <v>0</v>
      </c>
      <c r="AI1805">
        <v>1</v>
      </c>
      <c r="AJ1805">
        <v>0</v>
      </c>
      <c r="AK1805">
        <v>0</v>
      </c>
      <c r="AL1805">
        <v>1</v>
      </c>
      <c r="AM1805">
        <v>0</v>
      </c>
      <c r="AN1805">
        <v>0</v>
      </c>
    </row>
    <row r="1806" spans="1:40" ht="17.100000000000001" customHeight="1" x14ac:dyDescent="0.25">
      <c r="A1806" s="25" t="s">
        <v>3762</v>
      </c>
      <c r="B1806" s="25" t="s">
        <v>7090</v>
      </c>
      <c r="C1806" s="25" t="s">
        <v>740</v>
      </c>
      <c r="D1806" s="25" t="s">
        <v>3782</v>
      </c>
      <c r="E1806" s="25" t="s">
        <v>6583</v>
      </c>
      <c r="F1806" s="25" t="s">
        <v>3785</v>
      </c>
      <c r="G1806" s="26">
        <v>1</v>
      </c>
      <c r="H1806">
        <v>100</v>
      </c>
      <c r="I1806">
        <v>21</v>
      </c>
      <c r="J1806">
        <v>6.0000000000000027</v>
      </c>
      <c r="K1806">
        <v>99</v>
      </c>
      <c r="L1806">
        <v>12.999999999999998</v>
      </c>
      <c r="M1806">
        <v>14.000000000000002</v>
      </c>
      <c r="N1806">
        <v>77</v>
      </c>
      <c r="O1806">
        <v>6.9999999999999991</v>
      </c>
      <c r="P1806">
        <v>9.9999999999999964</v>
      </c>
      <c r="Q1806">
        <v>102</v>
      </c>
      <c r="R1806">
        <v>19.000000000000007</v>
      </c>
      <c r="S1806">
        <v>0</v>
      </c>
      <c r="T1806">
        <v>112</v>
      </c>
      <c r="U1806">
        <v>4.0000000000000018</v>
      </c>
      <c r="V1806">
        <v>2.0000000000000004</v>
      </c>
      <c r="W1806">
        <v>111</v>
      </c>
      <c r="X1806">
        <v>10.999999999999996</v>
      </c>
      <c r="Y1806">
        <v>3.0000000000000009</v>
      </c>
      <c r="Z1806">
        <v>118</v>
      </c>
      <c r="AA1806">
        <v>5.9999999999999973</v>
      </c>
      <c r="AB1806">
        <v>3.0000000000000018</v>
      </c>
      <c r="AC1806">
        <v>114</v>
      </c>
      <c r="AD1806">
        <v>3.0000000000000004</v>
      </c>
      <c r="AE1806">
        <v>3.0000000000000004</v>
      </c>
      <c r="AF1806">
        <v>114</v>
      </c>
      <c r="AG1806">
        <v>5</v>
      </c>
      <c r="AH1806">
        <v>1.0000000000000004</v>
      </c>
      <c r="AI1806">
        <v>129</v>
      </c>
      <c r="AJ1806">
        <v>22.000000000000018</v>
      </c>
      <c r="AK1806">
        <v>19.000000000000007</v>
      </c>
      <c r="AL1806">
        <v>114</v>
      </c>
      <c r="AM1806">
        <v>2.0000000000000004</v>
      </c>
      <c r="AN1806">
        <v>3.0000000000000009</v>
      </c>
    </row>
    <row r="1807" spans="1:40" ht="17.100000000000001" customHeight="1" x14ac:dyDescent="0.25">
      <c r="A1807" s="25" t="s">
        <v>3762</v>
      </c>
      <c r="B1807" s="25" t="s">
        <v>7090</v>
      </c>
      <c r="C1807" s="25" t="s">
        <v>740</v>
      </c>
      <c r="D1807" s="25" t="s">
        <v>3782</v>
      </c>
      <c r="E1807" s="25" t="s">
        <v>6583</v>
      </c>
      <c r="F1807" s="25" t="s">
        <v>3784</v>
      </c>
      <c r="G1807" s="26">
        <v>2</v>
      </c>
      <c r="H1807">
        <v>16</v>
      </c>
      <c r="I1807">
        <v>4.0000000000000009</v>
      </c>
      <c r="J1807">
        <v>0</v>
      </c>
      <c r="K1807">
        <v>15</v>
      </c>
      <c r="L1807">
        <v>0</v>
      </c>
      <c r="M1807">
        <v>0</v>
      </c>
      <c r="N1807">
        <v>19</v>
      </c>
      <c r="O1807">
        <v>2</v>
      </c>
      <c r="P1807">
        <v>1</v>
      </c>
      <c r="Q1807">
        <v>23</v>
      </c>
      <c r="R1807">
        <v>6</v>
      </c>
      <c r="S1807">
        <v>0</v>
      </c>
      <c r="T1807">
        <v>22</v>
      </c>
      <c r="U1807">
        <v>1</v>
      </c>
      <c r="V1807">
        <v>0</v>
      </c>
      <c r="W1807">
        <v>30</v>
      </c>
      <c r="X1807">
        <v>4.0000000000000009</v>
      </c>
      <c r="Y1807">
        <v>1</v>
      </c>
      <c r="Z1807">
        <v>33</v>
      </c>
      <c r="AA1807">
        <v>3.0000000000000009</v>
      </c>
      <c r="AB1807">
        <v>0</v>
      </c>
      <c r="AC1807">
        <v>37</v>
      </c>
      <c r="AD1807">
        <v>5.0000000000000009</v>
      </c>
      <c r="AE1807">
        <v>0.99999999999999989</v>
      </c>
      <c r="AF1807">
        <v>40</v>
      </c>
      <c r="AG1807">
        <v>0.99999999999999989</v>
      </c>
      <c r="AH1807">
        <v>0</v>
      </c>
      <c r="AI1807">
        <v>49</v>
      </c>
      <c r="AJ1807">
        <v>1.9999999999999998</v>
      </c>
      <c r="AK1807">
        <v>1.9999999999999998</v>
      </c>
      <c r="AL1807">
        <v>41</v>
      </c>
      <c r="AM1807">
        <v>4.0000000000000009</v>
      </c>
      <c r="AN1807">
        <v>3.0000000000000004</v>
      </c>
    </row>
    <row r="1808" spans="1:40" ht="17.100000000000001" customHeight="1" x14ac:dyDescent="0.25">
      <c r="A1808" s="25" t="s">
        <v>3762</v>
      </c>
      <c r="B1808" s="25" t="s">
        <v>7090</v>
      </c>
      <c r="C1808" s="25" t="s">
        <v>740</v>
      </c>
      <c r="D1808" s="25" t="s">
        <v>3782</v>
      </c>
      <c r="E1808" s="25" t="s">
        <v>6583</v>
      </c>
      <c r="F1808" s="25" t="s">
        <v>3783</v>
      </c>
      <c r="G1808" s="26">
        <v>3</v>
      </c>
      <c r="H1808">
        <v>5</v>
      </c>
      <c r="I1808">
        <v>0</v>
      </c>
      <c r="J1808">
        <v>0</v>
      </c>
      <c r="K1808">
        <v>7</v>
      </c>
      <c r="L1808">
        <v>0</v>
      </c>
      <c r="M1808">
        <v>0</v>
      </c>
      <c r="N1808">
        <v>6</v>
      </c>
      <c r="O1808">
        <v>0</v>
      </c>
      <c r="P1808">
        <v>0</v>
      </c>
      <c r="Q1808">
        <v>6</v>
      </c>
      <c r="R1808">
        <v>0</v>
      </c>
      <c r="S1808">
        <v>0</v>
      </c>
      <c r="T1808">
        <v>7</v>
      </c>
      <c r="U1808">
        <v>0</v>
      </c>
      <c r="V1808">
        <v>1</v>
      </c>
      <c r="W1808">
        <v>8</v>
      </c>
      <c r="X1808">
        <v>1.0000000000000002</v>
      </c>
      <c r="Y1808">
        <v>0</v>
      </c>
      <c r="Z1808">
        <v>5</v>
      </c>
      <c r="AA1808">
        <v>0</v>
      </c>
      <c r="AB1808">
        <v>0</v>
      </c>
      <c r="AC1808">
        <v>5</v>
      </c>
      <c r="AD1808">
        <v>1</v>
      </c>
      <c r="AE1808">
        <v>0</v>
      </c>
      <c r="AF1808">
        <v>6</v>
      </c>
      <c r="AG1808">
        <v>0</v>
      </c>
      <c r="AH1808">
        <v>0</v>
      </c>
      <c r="AI1808">
        <v>6</v>
      </c>
      <c r="AJ1808">
        <v>0</v>
      </c>
      <c r="AK1808">
        <v>0</v>
      </c>
      <c r="AL1808">
        <v>8</v>
      </c>
      <c r="AM1808">
        <v>0</v>
      </c>
      <c r="AN1808">
        <v>1</v>
      </c>
    </row>
    <row r="1809" spans="1:40" ht="17.100000000000001" customHeight="1" x14ac:dyDescent="0.25">
      <c r="A1809" s="25" t="s">
        <v>3762</v>
      </c>
      <c r="B1809" s="25" t="s">
        <v>7090</v>
      </c>
      <c r="C1809" s="25" t="s">
        <v>740</v>
      </c>
      <c r="D1809" s="25" t="s">
        <v>3782</v>
      </c>
      <c r="E1809" s="25" t="s">
        <v>6583</v>
      </c>
      <c r="F1809" s="25" t="s">
        <v>3781</v>
      </c>
      <c r="G1809" s="26">
        <v>4</v>
      </c>
      <c r="H1809">
        <v>1</v>
      </c>
      <c r="I1809">
        <v>0</v>
      </c>
      <c r="J1809">
        <v>0</v>
      </c>
      <c r="K1809">
        <v>1</v>
      </c>
      <c r="L1809">
        <v>0</v>
      </c>
      <c r="M1809">
        <v>0</v>
      </c>
      <c r="N1809">
        <v>1</v>
      </c>
      <c r="O1809">
        <v>0</v>
      </c>
      <c r="P1809">
        <v>0</v>
      </c>
      <c r="Q1809">
        <v>1</v>
      </c>
      <c r="R1809">
        <v>0</v>
      </c>
      <c r="S1809">
        <v>0</v>
      </c>
      <c r="T1809">
        <v>1</v>
      </c>
      <c r="U1809">
        <v>0</v>
      </c>
      <c r="V1809">
        <v>0</v>
      </c>
      <c r="W1809">
        <v>1</v>
      </c>
      <c r="X1809">
        <v>0</v>
      </c>
      <c r="Y1809">
        <v>0</v>
      </c>
      <c r="Z1809">
        <v>1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2</v>
      </c>
      <c r="AG1809">
        <v>0</v>
      </c>
      <c r="AH1809">
        <v>0</v>
      </c>
      <c r="AI1809">
        <v>2</v>
      </c>
      <c r="AJ1809">
        <v>0</v>
      </c>
      <c r="AK1809">
        <v>0</v>
      </c>
      <c r="AL1809">
        <v>3</v>
      </c>
      <c r="AM1809">
        <v>1</v>
      </c>
      <c r="AN1809">
        <v>1</v>
      </c>
    </row>
    <row r="1810" spans="1:40" ht="17.100000000000001" customHeight="1" x14ac:dyDescent="0.25">
      <c r="A1810" s="25" t="s">
        <v>3762</v>
      </c>
      <c r="B1810" s="25" t="s">
        <v>7090</v>
      </c>
      <c r="C1810" s="25" t="s">
        <v>734</v>
      </c>
      <c r="D1810" s="25" t="s">
        <v>3777</v>
      </c>
      <c r="E1810" s="25" t="s">
        <v>6353</v>
      </c>
      <c r="F1810" s="25" t="s">
        <v>3780</v>
      </c>
      <c r="G1810" s="26">
        <v>1</v>
      </c>
      <c r="H1810">
        <v>33</v>
      </c>
      <c r="I1810">
        <v>4.9999999999999991</v>
      </c>
      <c r="J1810">
        <v>4</v>
      </c>
      <c r="K1810">
        <v>31</v>
      </c>
      <c r="L1810">
        <v>4</v>
      </c>
      <c r="M1810">
        <v>1.0000000000000002</v>
      </c>
      <c r="N1810">
        <v>33</v>
      </c>
      <c r="O1810">
        <v>3</v>
      </c>
      <c r="P1810">
        <v>2</v>
      </c>
      <c r="Q1810">
        <v>35</v>
      </c>
      <c r="R1810">
        <v>2.0000000000000004</v>
      </c>
      <c r="S1810">
        <v>0</v>
      </c>
      <c r="T1810">
        <v>39</v>
      </c>
      <c r="U1810">
        <v>6</v>
      </c>
      <c r="V1810">
        <v>3</v>
      </c>
      <c r="W1810">
        <v>40</v>
      </c>
      <c r="X1810">
        <v>4.0000000000000009</v>
      </c>
      <c r="Y1810">
        <v>3.0000000000000004</v>
      </c>
      <c r="Z1810">
        <v>37</v>
      </c>
      <c r="AA1810">
        <v>0.99999999999999989</v>
      </c>
      <c r="AB1810">
        <v>4.0000000000000009</v>
      </c>
      <c r="AC1810">
        <v>35</v>
      </c>
      <c r="AD1810">
        <v>3</v>
      </c>
      <c r="AE1810">
        <v>0</v>
      </c>
      <c r="AF1810">
        <v>35</v>
      </c>
      <c r="AG1810">
        <v>1.0000000000000004</v>
      </c>
      <c r="AH1810">
        <v>5</v>
      </c>
      <c r="AI1810">
        <v>32</v>
      </c>
      <c r="AJ1810">
        <v>1.0000000000000004</v>
      </c>
      <c r="AK1810">
        <v>2.0000000000000004</v>
      </c>
      <c r="AL1810">
        <v>35</v>
      </c>
      <c r="AM1810">
        <v>2</v>
      </c>
      <c r="AN1810">
        <v>2.0000000000000009</v>
      </c>
    </row>
    <row r="1811" spans="1:40" ht="17.100000000000001" customHeight="1" x14ac:dyDescent="0.25">
      <c r="A1811" s="25" t="s">
        <v>3762</v>
      </c>
      <c r="B1811" s="25" t="s">
        <v>7090</v>
      </c>
      <c r="C1811" s="25" t="s">
        <v>734</v>
      </c>
      <c r="D1811" s="25" t="s">
        <v>3777</v>
      </c>
      <c r="E1811" s="25" t="s">
        <v>6353</v>
      </c>
      <c r="F1811" s="25" t="s">
        <v>3779</v>
      </c>
      <c r="G1811" s="26">
        <v>2</v>
      </c>
      <c r="H1811">
        <v>2</v>
      </c>
      <c r="I1811">
        <v>0</v>
      </c>
      <c r="J1811">
        <v>0</v>
      </c>
      <c r="K1811">
        <v>2</v>
      </c>
      <c r="L1811">
        <v>0</v>
      </c>
      <c r="M1811">
        <v>0</v>
      </c>
      <c r="N1811">
        <v>3</v>
      </c>
      <c r="O1811">
        <v>0</v>
      </c>
      <c r="P1811">
        <v>0</v>
      </c>
      <c r="Q1811">
        <v>3</v>
      </c>
      <c r="R1811">
        <v>0</v>
      </c>
      <c r="S1811">
        <v>0</v>
      </c>
      <c r="T1811">
        <v>3</v>
      </c>
      <c r="U1811">
        <v>0</v>
      </c>
      <c r="V1811">
        <v>0</v>
      </c>
      <c r="W1811">
        <v>3</v>
      </c>
      <c r="X1811">
        <v>0</v>
      </c>
      <c r="Y1811">
        <v>0</v>
      </c>
      <c r="Z1811">
        <v>4</v>
      </c>
      <c r="AA1811">
        <v>0</v>
      </c>
      <c r="AB1811">
        <v>0</v>
      </c>
      <c r="AC1811">
        <v>4</v>
      </c>
      <c r="AD1811">
        <v>0</v>
      </c>
      <c r="AE1811">
        <v>0</v>
      </c>
      <c r="AF1811">
        <v>6</v>
      </c>
      <c r="AG1811">
        <v>2</v>
      </c>
      <c r="AH1811">
        <v>0</v>
      </c>
      <c r="AI1811">
        <v>6</v>
      </c>
      <c r="AJ1811">
        <v>1</v>
      </c>
      <c r="AK1811">
        <v>0</v>
      </c>
      <c r="AL1811">
        <v>5</v>
      </c>
      <c r="AM1811">
        <v>0</v>
      </c>
      <c r="AN1811">
        <v>2</v>
      </c>
    </row>
    <row r="1812" spans="1:40" ht="17.100000000000001" customHeight="1" x14ac:dyDescent="0.25">
      <c r="A1812" s="25" t="s">
        <v>3762</v>
      </c>
      <c r="B1812" s="25" t="s">
        <v>7090</v>
      </c>
      <c r="C1812" s="25" t="s">
        <v>734</v>
      </c>
      <c r="D1812" s="25" t="s">
        <v>3777</v>
      </c>
      <c r="E1812" s="25" t="s">
        <v>6353</v>
      </c>
      <c r="F1812" s="25" t="s">
        <v>3778</v>
      </c>
      <c r="G1812" s="26">
        <v>3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1</v>
      </c>
      <c r="R1812">
        <v>0</v>
      </c>
      <c r="S1812">
        <v>0</v>
      </c>
      <c r="T1812">
        <v>1</v>
      </c>
      <c r="U1812">
        <v>0</v>
      </c>
      <c r="V1812">
        <v>0</v>
      </c>
      <c r="W1812">
        <v>1</v>
      </c>
      <c r="X1812">
        <v>0</v>
      </c>
      <c r="Y1812">
        <v>0</v>
      </c>
      <c r="Z1812">
        <v>1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>
        <v>1</v>
      </c>
      <c r="AG1812">
        <v>0</v>
      </c>
      <c r="AH1812">
        <v>0</v>
      </c>
      <c r="AI1812">
        <v>1</v>
      </c>
      <c r="AJ1812">
        <v>0</v>
      </c>
      <c r="AK1812">
        <v>0</v>
      </c>
      <c r="AL1812">
        <v>1</v>
      </c>
      <c r="AM1812">
        <v>0</v>
      </c>
      <c r="AN1812">
        <v>0</v>
      </c>
    </row>
    <row r="1813" spans="1:40" ht="17.100000000000001" customHeight="1" x14ac:dyDescent="0.25">
      <c r="A1813" s="25" t="s">
        <v>3762</v>
      </c>
      <c r="B1813" s="25" t="s">
        <v>7090</v>
      </c>
      <c r="C1813" s="25" t="s">
        <v>734</v>
      </c>
      <c r="D1813" s="25" t="s">
        <v>3777</v>
      </c>
      <c r="E1813" s="25" t="s">
        <v>6353</v>
      </c>
      <c r="F1813" s="25" t="s">
        <v>3776</v>
      </c>
      <c r="G1813" s="26">
        <v>4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</row>
    <row r="1814" spans="1:40" ht="17.100000000000001" customHeight="1" x14ac:dyDescent="0.25">
      <c r="A1814" s="25" t="s">
        <v>3762</v>
      </c>
      <c r="B1814" s="25" t="s">
        <v>7090</v>
      </c>
      <c r="C1814" s="25" t="s">
        <v>728</v>
      </c>
      <c r="D1814" s="25" t="s">
        <v>3772</v>
      </c>
      <c r="E1814" s="25" t="s">
        <v>6584</v>
      </c>
      <c r="F1814" s="25" t="s">
        <v>3775</v>
      </c>
      <c r="G1814" s="26">
        <v>1</v>
      </c>
      <c r="H1814">
        <v>114</v>
      </c>
      <c r="I1814">
        <v>11.000000000000002</v>
      </c>
      <c r="J1814">
        <v>2.0000000000000009</v>
      </c>
      <c r="K1814">
        <v>124</v>
      </c>
      <c r="L1814">
        <v>17.999999999999993</v>
      </c>
      <c r="M1814">
        <v>8.0000000000000018</v>
      </c>
      <c r="N1814">
        <v>118</v>
      </c>
      <c r="O1814">
        <v>19.999999999999996</v>
      </c>
      <c r="P1814">
        <v>6.0000000000000018</v>
      </c>
      <c r="Q1814">
        <v>140</v>
      </c>
      <c r="R1814">
        <v>26.000000000000014</v>
      </c>
      <c r="S1814">
        <v>1.0000000000000004</v>
      </c>
      <c r="T1814">
        <v>162</v>
      </c>
      <c r="U1814">
        <v>14.000000000000002</v>
      </c>
      <c r="V1814">
        <v>5.0000000000000027</v>
      </c>
      <c r="W1814">
        <v>170</v>
      </c>
      <c r="X1814">
        <v>9.0000000000000018</v>
      </c>
      <c r="Y1814">
        <v>2.0000000000000004</v>
      </c>
      <c r="Z1814">
        <v>174</v>
      </c>
      <c r="AA1814">
        <v>12</v>
      </c>
      <c r="AB1814">
        <v>3.0000000000000013</v>
      </c>
      <c r="AC1814">
        <v>173</v>
      </c>
      <c r="AD1814">
        <v>6.0000000000000018</v>
      </c>
      <c r="AE1814">
        <v>5</v>
      </c>
      <c r="AF1814">
        <v>187</v>
      </c>
      <c r="AG1814">
        <v>17.000000000000007</v>
      </c>
      <c r="AH1814">
        <v>5.0000000000000018</v>
      </c>
      <c r="AI1814">
        <v>190</v>
      </c>
      <c r="AJ1814">
        <v>19.999999999999996</v>
      </c>
      <c r="AK1814">
        <v>6.0000000000000018</v>
      </c>
      <c r="AL1814">
        <v>197</v>
      </c>
      <c r="AM1814">
        <v>13</v>
      </c>
      <c r="AN1814">
        <v>25</v>
      </c>
    </row>
    <row r="1815" spans="1:40" ht="17.100000000000001" customHeight="1" x14ac:dyDescent="0.25">
      <c r="A1815" s="25" t="s">
        <v>3762</v>
      </c>
      <c r="B1815" s="25" t="s">
        <v>7090</v>
      </c>
      <c r="C1815" s="25" t="s">
        <v>728</v>
      </c>
      <c r="D1815" s="25" t="s">
        <v>3772</v>
      </c>
      <c r="E1815" s="25" t="s">
        <v>6584</v>
      </c>
      <c r="F1815" s="25" t="s">
        <v>3774</v>
      </c>
      <c r="G1815" s="26">
        <v>2</v>
      </c>
      <c r="H1815">
        <v>19</v>
      </c>
      <c r="I1815">
        <v>1.0000000000000002</v>
      </c>
      <c r="J1815">
        <v>0</v>
      </c>
      <c r="K1815">
        <v>28</v>
      </c>
      <c r="L1815">
        <v>3.0000000000000004</v>
      </c>
      <c r="M1815">
        <v>1.0000000000000002</v>
      </c>
      <c r="N1815">
        <v>27</v>
      </c>
      <c r="O1815">
        <v>1.0000000000000002</v>
      </c>
      <c r="P1815">
        <v>2.0000000000000004</v>
      </c>
      <c r="Q1815">
        <v>34</v>
      </c>
      <c r="R1815">
        <v>5.0000000000000018</v>
      </c>
      <c r="S1815">
        <v>2.0000000000000004</v>
      </c>
      <c r="T1815">
        <v>29</v>
      </c>
      <c r="U1815">
        <v>1.0000000000000002</v>
      </c>
      <c r="V1815">
        <v>0</v>
      </c>
      <c r="W1815">
        <v>28</v>
      </c>
      <c r="X1815">
        <v>0</v>
      </c>
      <c r="Y1815">
        <v>3</v>
      </c>
      <c r="Z1815">
        <v>32</v>
      </c>
      <c r="AA1815">
        <v>5.0000000000000018</v>
      </c>
      <c r="AB1815">
        <v>2.0000000000000009</v>
      </c>
      <c r="AC1815">
        <v>29</v>
      </c>
      <c r="AD1815">
        <v>1.0000000000000004</v>
      </c>
      <c r="AE1815">
        <v>1.0000000000000004</v>
      </c>
      <c r="AF1815">
        <v>33</v>
      </c>
      <c r="AG1815">
        <v>3</v>
      </c>
      <c r="AH1815">
        <v>1</v>
      </c>
      <c r="AI1815">
        <v>37</v>
      </c>
      <c r="AJ1815">
        <v>0.99999999999999989</v>
      </c>
      <c r="AK1815">
        <v>0</v>
      </c>
      <c r="AL1815">
        <v>39</v>
      </c>
      <c r="AM1815">
        <v>0</v>
      </c>
      <c r="AN1815">
        <v>4.0000000000000018</v>
      </c>
    </row>
    <row r="1816" spans="1:40" ht="17.100000000000001" customHeight="1" x14ac:dyDescent="0.25">
      <c r="A1816" s="25" t="s">
        <v>3762</v>
      </c>
      <c r="B1816" s="25" t="s">
        <v>7090</v>
      </c>
      <c r="C1816" s="25" t="s">
        <v>728</v>
      </c>
      <c r="D1816" s="25" t="s">
        <v>3772</v>
      </c>
      <c r="E1816" s="25" t="s">
        <v>6584</v>
      </c>
      <c r="F1816" s="25" t="s">
        <v>3773</v>
      </c>
      <c r="G1816" s="26">
        <v>3</v>
      </c>
      <c r="H1816">
        <v>6</v>
      </c>
      <c r="I1816">
        <v>0</v>
      </c>
      <c r="J1816">
        <v>0</v>
      </c>
      <c r="K1816">
        <v>5</v>
      </c>
      <c r="L1816">
        <v>0</v>
      </c>
      <c r="M1816">
        <v>0</v>
      </c>
      <c r="N1816">
        <v>4</v>
      </c>
      <c r="O1816">
        <v>0</v>
      </c>
      <c r="P1816">
        <v>0</v>
      </c>
      <c r="Q1816">
        <v>4</v>
      </c>
      <c r="R1816">
        <v>0</v>
      </c>
      <c r="S1816">
        <v>0</v>
      </c>
      <c r="T1816">
        <v>5</v>
      </c>
      <c r="U1816">
        <v>0</v>
      </c>
      <c r="V1816">
        <v>0</v>
      </c>
      <c r="W1816">
        <v>6</v>
      </c>
      <c r="X1816">
        <v>0</v>
      </c>
      <c r="Y1816">
        <v>0</v>
      </c>
      <c r="Z1816">
        <v>5</v>
      </c>
      <c r="AA1816">
        <v>0</v>
      </c>
      <c r="AB1816">
        <v>0</v>
      </c>
      <c r="AC1816">
        <v>7</v>
      </c>
      <c r="AD1816">
        <v>0</v>
      </c>
      <c r="AE1816">
        <v>0</v>
      </c>
      <c r="AF1816">
        <v>10</v>
      </c>
      <c r="AG1816">
        <v>3</v>
      </c>
      <c r="AH1816">
        <v>0</v>
      </c>
      <c r="AI1816">
        <v>12</v>
      </c>
      <c r="AJ1816">
        <v>3.0000000000000009</v>
      </c>
      <c r="AK1816">
        <v>1</v>
      </c>
      <c r="AL1816">
        <v>11</v>
      </c>
      <c r="AM1816">
        <v>0</v>
      </c>
      <c r="AN1816">
        <v>0</v>
      </c>
    </row>
    <row r="1817" spans="1:40" ht="17.100000000000001" customHeight="1" x14ac:dyDescent="0.25">
      <c r="A1817" s="25" t="s">
        <v>3762</v>
      </c>
      <c r="B1817" s="25" t="s">
        <v>7090</v>
      </c>
      <c r="C1817" s="25" t="s">
        <v>728</v>
      </c>
      <c r="D1817" s="25" t="s">
        <v>3772</v>
      </c>
      <c r="E1817" s="25" t="s">
        <v>6584</v>
      </c>
      <c r="F1817" s="25" t="s">
        <v>3771</v>
      </c>
      <c r="G1817" s="26">
        <v>4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1</v>
      </c>
      <c r="X1817">
        <v>0</v>
      </c>
      <c r="Y1817">
        <v>0</v>
      </c>
      <c r="Z1817">
        <v>1</v>
      </c>
      <c r="AA1817">
        <v>0</v>
      </c>
      <c r="AB1817">
        <v>1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</row>
    <row r="1818" spans="1:40" ht="17.100000000000001" customHeight="1" x14ac:dyDescent="0.25">
      <c r="A1818" s="25" t="s">
        <v>3762</v>
      </c>
      <c r="B1818" s="25" t="s">
        <v>7090</v>
      </c>
      <c r="C1818" s="25" t="s">
        <v>2766</v>
      </c>
      <c r="D1818" s="25" t="s">
        <v>3767</v>
      </c>
      <c r="E1818" s="25" t="s">
        <v>6585</v>
      </c>
      <c r="F1818" s="25" t="s">
        <v>3770</v>
      </c>
      <c r="G1818" s="26">
        <v>1</v>
      </c>
      <c r="H1818">
        <v>602</v>
      </c>
      <c r="I1818">
        <v>109.99999999999997</v>
      </c>
      <c r="J1818">
        <v>39.000000000000028</v>
      </c>
      <c r="K1818">
        <v>608</v>
      </c>
      <c r="L1818">
        <v>41.999999999999964</v>
      </c>
      <c r="M1818">
        <v>40</v>
      </c>
      <c r="N1818">
        <v>697</v>
      </c>
      <c r="O1818">
        <v>103.99999999999993</v>
      </c>
      <c r="P1818">
        <v>46.000000000000078</v>
      </c>
      <c r="Q1818">
        <v>580</v>
      </c>
      <c r="R1818">
        <v>30.999999999999989</v>
      </c>
      <c r="S1818">
        <v>25</v>
      </c>
      <c r="T1818">
        <v>693</v>
      </c>
      <c r="U1818">
        <v>135.00000000000009</v>
      </c>
      <c r="V1818">
        <v>13.000000000000007</v>
      </c>
      <c r="W1818">
        <v>698</v>
      </c>
      <c r="X1818">
        <v>33.999999999999986</v>
      </c>
      <c r="Y1818">
        <v>16</v>
      </c>
      <c r="Z1818">
        <v>686</v>
      </c>
      <c r="AA1818">
        <v>44.999999999999979</v>
      </c>
      <c r="AB1818">
        <v>23.00000000000005</v>
      </c>
      <c r="AC1818">
        <v>563</v>
      </c>
      <c r="AD1818">
        <v>27.000000000000014</v>
      </c>
      <c r="AE1818">
        <v>8.9999999999999982</v>
      </c>
      <c r="AF1818">
        <v>591</v>
      </c>
      <c r="AG1818">
        <v>51.000000000000064</v>
      </c>
      <c r="AH1818">
        <v>13.999999999999986</v>
      </c>
      <c r="AI1818">
        <v>627</v>
      </c>
      <c r="AJ1818">
        <v>82.999999999999972</v>
      </c>
      <c r="AK1818">
        <v>15.999999999999982</v>
      </c>
      <c r="AL1818">
        <v>678</v>
      </c>
      <c r="AM1818">
        <v>129.00000000000006</v>
      </c>
      <c r="AN1818">
        <v>44.999999999999936</v>
      </c>
    </row>
    <row r="1819" spans="1:40" ht="17.100000000000001" customHeight="1" x14ac:dyDescent="0.25">
      <c r="A1819" s="25" t="s">
        <v>3762</v>
      </c>
      <c r="B1819" s="25" t="s">
        <v>7090</v>
      </c>
      <c r="C1819" s="25" t="s">
        <v>2766</v>
      </c>
      <c r="D1819" s="25" t="s">
        <v>3767</v>
      </c>
      <c r="E1819" s="25" t="s">
        <v>6585</v>
      </c>
      <c r="F1819" s="25" t="s">
        <v>3769</v>
      </c>
      <c r="G1819" s="26">
        <v>2</v>
      </c>
      <c r="H1819">
        <v>129</v>
      </c>
      <c r="I1819">
        <v>7.0000000000000009</v>
      </c>
      <c r="J1819">
        <v>5</v>
      </c>
      <c r="K1819">
        <v>158</v>
      </c>
      <c r="L1819">
        <v>11.000000000000002</v>
      </c>
      <c r="M1819">
        <v>1</v>
      </c>
      <c r="N1819">
        <v>165</v>
      </c>
      <c r="O1819">
        <v>7.0000000000000018</v>
      </c>
      <c r="P1819">
        <v>8.9999999999999964</v>
      </c>
      <c r="Q1819">
        <v>135</v>
      </c>
      <c r="R1819">
        <v>4.0000000000000009</v>
      </c>
      <c r="S1819">
        <v>3.0000000000000013</v>
      </c>
      <c r="T1819">
        <v>149</v>
      </c>
      <c r="U1819">
        <v>13.999999999999995</v>
      </c>
      <c r="V1819">
        <v>1</v>
      </c>
      <c r="W1819">
        <v>172</v>
      </c>
      <c r="X1819">
        <v>5.0000000000000009</v>
      </c>
      <c r="Y1819">
        <v>1.9999999999999998</v>
      </c>
      <c r="Z1819">
        <v>183</v>
      </c>
      <c r="AA1819">
        <v>7</v>
      </c>
      <c r="AB1819">
        <v>3.0000000000000022</v>
      </c>
      <c r="AC1819">
        <v>189</v>
      </c>
      <c r="AD1819">
        <v>6.0000000000000009</v>
      </c>
      <c r="AE1819">
        <v>7.0000000000000062</v>
      </c>
      <c r="AF1819">
        <v>183</v>
      </c>
      <c r="AG1819">
        <v>9.0000000000000018</v>
      </c>
      <c r="AH1819">
        <v>6.0000000000000027</v>
      </c>
      <c r="AI1819">
        <v>180</v>
      </c>
      <c r="AJ1819">
        <v>14</v>
      </c>
      <c r="AK1819">
        <v>4.0000000000000036</v>
      </c>
      <c r="AL1819">
        <v>192</v>
      </c>
      <c r="AM1819">
        <v>15.000000000000004</v>
      </c>
      <c r="AN1819">
        <v>16.999999999999993</v>
      </c>
    </row>
    <row r="1820" spans="1:40" ht="17.100000000000001" customHeight="1" x14ac:dyDescent="0.25">
      <c r="A1820" s="25" t="s">
        <v>3762</v>
      </c>
      <c r="B1820" s="25" t="s">
        <v>7090</v>
      </c>
      <c r="C1820" s="25" t="s">
        <v>2766</v>
      </c>
      <c r="D1820" s="25" t="s">
        <v>3767</v>
      </c>
      <c r="E1820" s="25" t="s">
        <v>6585</v>
      </c>
      <c r="F1820" s="25" t="s">
        <v>3768</v>
      </c>
      <c r="G1820" s="26">
        <v>3</v>
      </c>
      <c r="H1820">
        <v>19</v>
      </c>
      <c r="I1820">
        <v>0</v>
      </c>
      <c r="J1820">
        <v>4</v>
      </c>
      <c r="K1820">
        <v>23</v>
      </c>
      <c r="L1820">
        <v>2</v>
      </c>
      <c r="M1820">
        <v>0.99999999999999978</v>
      </c>
      <c r="N1820">
        <v>20</v>
      </c>
      <c r="O1820">
        <v>0</v>
      </c>
      <c r="P1820">
        <v>0</v>
      </c>
      <c r="Q1820">
        <v>18</v>
      </c>
      <c r="R1820">
        <v>1</v>
      </c>
      <c r="S1820">
        <v>3</v>
      </c>
      <c r="T1820">
        <v>21</v>
      </c>
      <c r="U1820">
        <v>2.0000000000000004</v>
      </c>
      <c r="V1820">
        <v>0</v>
      </c>
      <c r="W1820">
        <v>23</v>
      </c>
      <c r="X1820">
        <v>3</v>
      </c>
      <c r="Y1820">
        <v>1.0000000000000002</v>
      </c>
      <c r="Z1820">
        <v>20</v>
      </c>
      <c r="AA1820">
        <v>3.9999999999999996</v>
      </c>
      <c r="AB1820">
        <v>1</v>
      </c>
      <c r="AC1820">
        <v>24</v>
      </c>
      <c r="AD1820">
        <v>0</v>
      </c>
      <c r="AE1820">
        <v>1.9999999999999996</v>
      </c>
      <c r="AF1820">
        <v>29</v>
      </c>
      <c r="AG1820">
        <v>6</v>
      </c>
      <c r="AH1820">
        <v>0</v>
      </c>
      <c r="AI1820">
        <v>37</v>
      </c>
      <c r="AJ1820">
        <v>6</v>
      </c>
      <c r="AK1820">
        <v>4</v>
      </c>
      <c r="AL1820">
        <v>34</v>
      </c>
      <c r="AM1820">
        <v>2.0000000000000004</v>
      </c>
      <c r="AN1820">
        <v>4.0000000000000009</v>
      </c>
    </row>
    <row r="1821" spans="1:40" ht="17.100000000000001" customHeight="1" x14ac:dyDescent="0.25">
      <c r="A1821" s="25" t="s">
        <v>3762</v>
      </c>
      <c r="B1821" s="25" t="s">
        <v>7090</v>
      </c>
      <c r="C1821" s="25" t="s">
        <v>2766</v>
      </c>
      <c r="D1821" s="25" t="s">
        <v>3767</v>
      </c>
      <c r="E1821" s="25" t="s">
        <v>6585</v>
      </c>
      <c r="F1821" s="25" t="s">
        <v>3766</v>
      </c>
      <c r="G1821" s="26">
        <v>4</v>
      </c>
      <c r="H1821">
        <v>2</v>
      </c>
      <c r="I1821">
        <v>0</v>
      </c>
      <c r="J1821">
        <v>0</v>
      </c>
      <c r="K1821">
        <v>2</v>
      </c>
      <c r="L1821">
        <v>0</v>
      </c>
      <c r="M1821">
        <v>0</v>
      </c>
      <c r="N1821">
        <v>2</v>
      </c>
      <c r="O1821">
        <v>0</v>
      </c>
      <c r="P1821">
        <v>0</v>
      </c>
      <c r="Q1821">
        <v>1</v>
      </c>
      <c r="R1821">
        <v>0</v>
      </c>
      <c r="S1821">
        <v>0</v>
      </c>
      <c r="T1821">
        <v>1</v>
      </c>
      <c r="U1821">
        <v>0</v>
      </c>
      <c r="V1821">
        <v>0</v>
      </c>
      <c r="W1821">
        <v>1</v>
      </c>
      <c r="X1821">
        <v>0</v>
      </c>
      <c r="Y1821">
        <v>0</v>
      </c>
      <c r="Z1821">
        <v>3</v>
      </c>
      <c r="AA1821">
        <v>1</v>
      </c>
      <c r="AB1821">
        <v>0</v>
      </c>
      <c r="AC1821">
        <v>3</v>
      </c>
      <c r="AD1821">
        <v>0</v>
      </c>
      <c r="AE1821">
        <v>0</v>
      </c>
      <c r="AF1821">
        <v>5</v>
      </c>
      <c r="AG1821">
        <v>2</v>
      </c>
      <c r="AH1821">
        <v>0</v>
      </c>
      <c r="AI1821">
        <v>7</v>
      </c>
      <c r="AJ1821">
        <v>2.0000000000000004</v>
      </c>
      <c r="AK1821">
        <v>0</v>
      </c>
      <c r="AL1821">
        <v>7</v>
      </c>
      <c r="AM1821">
        <v>0</v>
      </c>
      <c r="AN1821">
        <v>0</v>
      </c>
    </row>
    <row r="1822" spans="1:40" ht="17.100000000000001" customHeight="1" x14ac:dyDescent="0.25">
      <c r="A1822" s="25" t="s">
        <v>3762</v>
      </c>
      <c r="B1822" s="25" t="s">
        <v>7090</v>
      </c>
      <c r="C1822" s="25" t="s">
        <v>1144</v>
      </c>
      <c r="D1822" s="25" t="s">
        <v>3761</v>
      </c>
      <c r="E1822" s="25" t="s">
        <v>6586</v>
      </c>
      <c r="F1822" s="25" t="s">
        <v>3765</v>
      </c>
      <c r="G1822" s="26">
        <v>1</v>
      </c>
      <c r="H1822">
        <v>110</v>
      </c>
      <c r="I1822">
        <v>8.9999999999999982</v>
      </c>
      <c r="J1822">
        <v>1.0000000000000002</v>
      </c>
      <c r="K1822">
        <v>106</v>
      </c>
      <c r="L1822">
        <v>7.0000000000000018</v>
      </c>
      <c r="M1822">
        <v>4.0000000000000009</v>
      </c>
      <c r="N1822">
        <v>115</v>
      </c>
      <c r="O1822">
        <v>17.999999999999996</v>
      </c>
      <c r="P1822">
        <v>16.999999999999996</v>
      </c>
      <c r="Q1822">
        <v>107</v>
      </c>
      <c r="R1822">
        <v>11.000000000000004</v>
      </c>
      <c r="S1822">
        <v>5.0000000000000009</v>
      </c>
      <c r="T1822">
        <v>120</v>
      </c>
      <c r="U1822">
        <v>22.000000000000011</v>
      </c>
      <c r="V1822">
        <v>7.0000000000000044</v>
      </c>
      <c r="W1822">
        <v>116</v>
      </c>
      <c r="X1822">
        <v>8.9999999999999982</v>
      </c>
      <c r="Y1822">
        <v>2.0000000000000009</v>
      </c>
      <c r="Z1822">
        <v>118</v>
      </c>
      <c r="AA1822">
        <v>9.0000000000000036</v>
      </c>
      <c r="AB1822">
        <v>1.0000000000000002</v>
      </c>
      <c r="AC1822">
        <v>134</v>
      </c>
      <c r="AD1822">
        <v>19.999999999999993</v>
      </c>
      <c r="AE1822">
        <v>0</v>
      </c>
      <c r="AF1822">
        <v>134</v>
      </c>
      <c r="AG1822">
        <v>7.0000000000000027</v>
      </c>
      <c r="AH1822">
        <v>3.0000000000000022</v>
      </c>
      <c r="AI1822">
        <v>135</v>
      </c>
      <c r="AJ1822">
        <v>12.000000000000002</v>
      </c>
      <c r="AK1822">
        <v>21</v>
      </c>
      <c r="AL1822">
        <v>132</v>
      </c>
      <c r="AM1822">
        <v>23.000000000000004</v>
      </c>
      <c r="AN1822">
        <v>21.000000000000004</v>
      </c>
    </row>
    <row r="1823" spans="1:40" ht="17.100000000000001" customHeight="1" x14ac:dyDescent="0.25">
      <c r="A1823" s="25" t="s">
        <v>3762</v>
      </c>
      <c r="B1823" s="25" t="s">
        <v>7090</v>
      </c>
      <c r="C1823" s="25" t="s">
        <v>1144</v>
      </c>
      <c r="D1823" s="25" t="s">
        <v>3761</v>
      </c>
      <c r="E1823" s="25" t="s">
        <v>6586</v>
      </c>
      <c r="F1823" s="25" t="s">
        <v>3764</v>
      </c>
      <c r="G1823" s="26">
        <v>2</v>
      </c>
      <c r="H1823">
        <v>32</v>
      </c>
      <c r="I1823">
        <v>1.0000000000000004</v>
      </c>
      <c r="J1823">
        <v>1</v>
      </c>
      <c r="K1823">
        <v>35</v>
      </c>
      <c r="L1823">
        <v>1</v>
      </c>
      <c r="M1823">
        <v>0</v>
      </c>
      <c r="N1823">
        <v>35</v>
      </c>
      <c r="O1823">
        <v>3</v>
      </c>
      <c r="P1823">
        <v>5.0000000000000018</v>
      </c>
      <c r="Q1823">
        <v>26</v>
      </c>
      <c r="R1823">
        <v>3.0000000000000004</v>
      </c>
      <c r="S1823">
        <v>0</v>
      </c>
      <c r="T1823">
        <v>25</v>
      </c>
      <c r="U1823">
        <v>2.0000000000000004</v>
      </c>
      <c r="V1823">
        <v>0</v>
      </c>
      <c r="W1823">
        <v>36</v>
      </c>
      <c r="X1823">
        <v>5</v>
      </c>
      <c r="Y1823">
        <v>4</v>
      </c>
      <c r="Z1823">
        <v>35</v>
      </c>
      <c r="AA1823">
        <v>2</v>
      </c>
      <c r="AB1823">
        <v>3.0000000000000004</v>
      </c>
      <c r="AC1823">
        <v>39</v>
      </c>
      <c r="AD1823">
        <v>2</v>
      </c>
      <c r="AE1823">
        <v>4.0000000000000018</v>
      </c>
      <c r="AF1823">
        <v>54</v>
      </c>
      <c r="AG1823">
        <v>17</v>
      </c>
      <c r="AH1823">
        <v>1</v>
      </c>
      <c r="AI1823">
        <v>57</v>
      </c>
      <c r="AJ1823">
        <v>7</v>
      </c>
      <c r="AK1823">
        <v>1</v>
      </c>
      <c r="AL1823">
        <v>58</v>
      </c>
      <c r="AM1823">
        <v>10</v>
      </c>
      <c r="AN1823">
        <v>5.0000000000000009</v>
      </c>
    </row>
    <row r="1824" spans="1:40" ht="17.100000000000001" customHeight="1" x14ac:dyDescent="0.25">
      <c r="A1824" s="25" t="s">
        <v>3762</v>
      </c>
      <c r="B1824" s="25" t="s">
        <v>7090</v>
      </c>
      <c r="C1824" s="25" t="s">
        <v>1144</v>
      </c>
      <c r="D1824" s="25" t="s">
        <v>3761</v>
      </c>
      <c r="E1824" s="25" t="s">
        <v>6586</v>
      </c>
      <c r="F1824" s="25" t="s">
        <v>3763</v>
      </c>
      <c r="G1824" s="26">
        <v>3</v>
      </c>
      <c r="H1824">
        <v>4</v>
      </c>
      <c r="I1824">
        <v>0</v>
      </c>
      <c r="J1824">
        <v>0</v>
      </c>
      <c r="K1824">
        <v>6</v>
      </c>
      <c r="L1824">
        <v>2</v>
      </c>
      <c r="M1824">
        <v>0</v>
      </c>
      <c r="N1824">
        <v>6</v>
      </c>
      <c r="O1824">
        <v>0</v>
      </c>
      <c r="P1824">
        <v>0</v>
      </c>
      <c r="Q1824">
        <v>9</v>
      </c>
      <c r="R1824">
        <v>0</v>
      </c>
      <c r="S1824">
        <v>0</v>
      </c>
      <c r="T1824">
        <v>9</v>
      </c>
      <c r="U1824">
        <v>0</v>
      </c>
      <c r="V1824">
        <v>0</v>
      </c>
      <c r="W1824">
        <v>8</v>
      </c>
      <c r="X1824">
        <v>0</v>
      </c>
      <c r="Y1824">
        <v>0</v>
      </c>
      <c r="Z1824">
        <v>8</v>
      </c>
      <c r="AA1824">
        <v>0</v>
      </c>
      <c r="AB1824">
        <v>0</v>
      </c>
      <c r="AC1824">
        <v>9</v>
      </c>
      <c r="AD1824">
        <v>0</v>
      </c>
      <c r="AE1824">
        <v>0</v>
      </c>
      <c r="AF1824">
        <v>11</v>
      </c>
      <c r="AG1824">
        <v>0</v>
      </c>
      <c r="AH1824">
        <v>0</v>
      </c>
      <c r="AI1824">
        <v>15</v>
      </c>
      <c r="AJ1824">
        <v>4.0000000000000009</v>
      </c>
      <c r="AK1824">
        <v>1.0000000000000002</v>
      </c>
      <c r="AL1824">
        <v>14</v>
      </c>
      <c r="AM1824">
        <v>0</v>
      </c>
      <c r="AN1824">
        <v>2.0000000000000004</v>
      </c>
    </row>
    <row r="1825" spans="1:40" ht="17.100000000000001" customHeight="1" x14ac:dyDescent="0.25">
      <c r="A1825" s="25" t="s">
        <v>3762</v>
      </c>
      <c r="B1825" s="25" t="s">
        <v>7090</v>
      </c>
      <c r="C1825" s="25" t="s">
        <v>1144</v>
      </c>
      <c r="D1825" s="25" t="s">
        <v>3761</v>
      </c>
      <c r="E1825" s="25" t="s">
        <v>6586</v>
      </c>
      <c r="F1825" s="25" t="s">
        <v>3760</v>
      </c>
      <c r="G1825" s="26">
        <v>4</v>
      </c>
      <c r="H1825">
        <v>1</v>
      </c>
      <c r="I1825">
        <v>0</v>
      </c>
      <c r="J1825">
        <v>0</v>
      </c>
      <c r="K1825">
        <v>1</v>
      </c>
      <c r="L1825">
        <v>0</v>
      </c>
      <c r="M1825">
        <v>0</v>
      </c>
      <c r="N1825">
        <v>2</v>
      </c>
      <c r="O1825">
        <v>0</v>
      </c>
      <c r="P1825">
        <v>0</v>
      </c>
      <c r="Q1825">
        <v>1</v>
      </c>
      <c r="R1825">
        <v>0</v>
      </c>
      <c r="S1825">
        <v>0</v>
      </c>
      <c r="T1825">
        <v>1</v>
      </c>
      <c r="U1825">
        <v>0</v>
      </c>
      <c r="V1825">
        <v>0</v>
      </c>
      <c r="W1825">
        <v>1</v>
      </c>
      <c r="X1825">
        <v>0</v>
      </c>
      <c r="Y1825">
        <v>0</v>
      </c>
      <c r="Z1825">
        <v>1</v>
      </c>
      <c r="AA1825">
        <v>0</v>
      </c>
      <c r="AB1825">
        <v>0</v>
      </c>
      <c r="AC1825">
        <v>1</v>
      </c>
      <c r="AD1825">
        <v>0</v>
      </c>
      <c r="AE1825">
        <v>0</v>
      </c>
      <c r="AF1825">
        <v>1</v>
      </c>
      <c r="AG1825">
        <v>0</v>
      </c>
      <c r="AH1825">
        <v>0</v>
      </c>
      <c r="AI1825">
        <v>1</v>
      </c>
      <c r="AJ1825">
        <v>0</v>
      </c>
      <c r="AK1825">
        <v>0</v>
      </c>
      <c r="AL1825">
        <v>1</v>
      </c>
      <c r="AM1825">
        <v>0</v>
      </c>
      <c r="AN1825">
        <v>0</v>
      </c>
    </row>
    <row r="1826" spans="1:40" ht="17.100000000000001" customHeight="1" x14ac:dyDescent="0.25">
      <c r="A1826" s="25" t="s">
        <v>3117</v>
      </c>
      <c r="B1826" s="25" t="s">
        <v>6587</v>
      </c>
      <c r="C1826" s="25" t="s">
        <v>21</v>
      </c>
      <c r="D1826" s="25" t="s">
        <v>3756</v>
      </c>
      <c r="E1826" s="25" t="s">
        <v>6588</v>
      </c>
      <c r="F1826" s="25" t="s">
        <v>3759</v>
      </c>
      <c r="G1826" s="26">
        <v>1</v>
      </c>
      <c r="H1826">
        <v>549</v>
      </c>
      <c r="I1826">
        <v>101.00000000000011</v>
      </c>
      <c r="J1826">
        <v>34.999999999999943</v>
      </c>
      <c r="K1826">
        <v>553</v>
      </c>
      <c r="L1826">
        <v>49.999999999999979</v>
      </c>
      <c r="M1826">
        <v>25.999999999999982</v>
      </c>
      <c r="N1826">
        <v>514</v>
      </c>
      <c r="O1826">
        <v>67.000000000000071</v>
      </c>
      <c r="P1826">
        <v>32.000000000000014</v>
      </c>
      <c r="Q1826">
        <v>494</v>
      </c>
      <c r="R1826">
        <v>11.000000000000004</v>
      </c>
      <c r="S1826">
        <v>10.000000000000002</v>
      </c>
      <c r="T1826">
        <v>482</v>
      </c>
      <c r="U1826">
        <v>13</v>
      </c>
      <c r="V1826">
        <v>19.999999999999989</v>
      </c>
      <c r="W1826">
        <v>461</v>
      </c>
      <c r="X1826">
        <v>22.999999999999986</v>
      </c>
      <c r="Y1826">
        <v>19.000000000000014</v>
      </c>
      <c r="Z1826">
        <v>462</v>
      </c>
      <c r="AA1826">
        <v>25.999999999999957</v>
      </c>
      <c r="AB1826">
        <v>15.000000000000011</v>
      </c>
      <c r="AC1826">
        <v>450</v>
      </c>
      <c r="AD1826">
        <v>15.000000000000016</v>
      </c>
      <c r="AE1826">
        <v>13.000000000000005</v>
      </c>
      <c r="AF1826">
        <v>460</v>
      </c>
      <c r="AG1826">
        <v>24</v>
      </c>
      <c r="AH1826">
        <v>15.999999999999996</v>
      </c>
      <c r="AI1826">
        <v>452</v>
      </c>
      <c r="AJ1826">
        <v>19.000000000000004</v>
      </c>
      <c r="AK1826">
        <v>20.000000000000004</v>
      </c>
      <c r="AL1826">
        <v>445</v>
      </c>
      <c r="AM1826">
        <v>28.999999999999982</v>
      </c>
      <c r="AN1826">
        <v>21.999999999999996</v>
      </c>
    </row>
    <row r="1827" spans="1:40" ht="17.100000000000001" customHeight="1" x14ac:dyDescent="0.25">
      <c r="A1827" s="25" t="s">
        <v>3117</v>
      </c>
      <c r="B1827" s="25" t="s">
        <v>6587</v>
      </c>
      <c r="C1827" s="25" t="s">
        <v>21</v>
      </c>
      <c r="D1827" s="25" t="s">
        <v>3756</v>
      </c>
      <c r="E1827" s="25" t="s">
        <v>6588</v>
      </c>
      <c r="F1827" s="25" t="s">
        <v>3758</v>
      </c>
      <c r="G1827" s="26">
        <v>2</v>
      </c>
      <c r="H1827">
        <v>85</v>
      </c>
      <c r="I1827">
        <v>3.0000000000000004</v>
      </c>
      <c r="J1827">
        <v>3.0000000000000004</v>
      </c>
      <c r="K1827">
        <v>97</v>
      </c>
      <c r="L1827">
        <v>4.0000000000000009</v>
      </c>
      <c r="M1827">
        <v>4.9999999999999982</v>
      </c>
      <c r="N1827">
        <v>69</v>
      </c>
      <c r="O1827">
        <v>4.0000000000000009</v>
      </c>
      <c r="P1827">
        <v>0</v>
      </c>
      <c r="Q1827">
        <v>84</v>
      </c>
      <c r="R1827">
        <v>2.0000000000000004</v>
      </c>
      <c r="S1827">
        <v>0</v>
      </c>
      <c r="T1827">
        <v>73</v>
      </c>
      <c r="U1827">
        <v>2.0000000000000004</v>
      </c>
      <c r="V1827">
        <v>0</v>
      </c>
      <c r="W1827">
        <v>82</v>
      </c>
      <c r="X1827">
        <v>4.9999999999999991</v>
      </c>
      <c r="Y1827">
        <v>2</v>
      </c>
      <c r="Z1827">
        <v>81</v>
      </c>
      <c r="AA1827">
        <v>4</v>
      </c>
      <c r="AB1827">
        <v>2</v>
      </c>
      <c r="AC1827">
        <v>79</v>
      </c>
      <c r="AD1827">
        <v>4.0000000000000009</v>
      </c>
      <c r="AE1827">
        <v>0</v>
      </c>
      <c r="AF1827">
        <v>82</v>
      </c>
      <c r="AG1827">
        <v>0</v>
      </c>
      <c r="AH1827">
        <v>0</v>
      </c>
      <c r="AI1827">
        <v>88</v>
      </c>
      <c r="AJ1827">
        <v>3.0000000000000009</v>
      </c>
      <c r="AK1827">
        <v>7</v>
      </c>
      <c r="AL1827">
        <v>82</v>
      </c>
      <c r="AM1827">
        <v>0</v>
      </c>
      <c r="AN1827">
        <v>3.0000000000000009</v>
      </c>
    </row>
    <row r="1828" spans="1:40" ht="17.100000000000001" customHeight="1" x14ac:dyDescent="0.25">
      <c r="A1828" s="25" t="s">
        <v>3117</v>
      </c>
      <c r="B1828" s="25" t="s">
        <v>6587</v>
      </c>
      <c r="C1828" s="25" t="s">
        <v>21</v>
      </c>
      <c r="D1828" s="25" t="s">
        <v>3756</v>
      </c>
      <c r="E1828" s="25" t="s">
        <v>6588</v>
      </c>
      <c r="F1828" s="25" t="s">
        <v>3757</v>
      </c>
      <c r="G1828" s="26">
        <v>3</v>
      </c>
      <c r="H1828">
        <v>22</v>
      </c>
      <c r="I1828">
        <v>0</v>
      </c>
      <c r="J1828">
        <v>0</v>
      </c>
      <c r="K1828">
        <v>24</v>
      </c>
      <c r="L1828">
        <v>2</v>
      </c>
      <c r="M1828">
        <v>0</v>
      </c>
      <c r="N1828">
        <v>16</v>
      </c>
      <c r="O1828">
        <v>1.0000000000000002</v>
      </c>
      <c r="P1828">
        <v>0</v>
      </c>
      <c r="Q1828">
        <v>18</v>
      </c>
      <c r="R1828">
        <v>0</v>
      </c>
      <c r="S1828">
        <v>0</v>
      </c>
      <c r="T1828">
        <v>15</v>
      </c>
      <c r="U1828">
        <v>0</v>
      </c>
      <c r="V1828">
        <v>0</v>
      </c>
      <c r="W1828">
        <v>19</v>
      </c>
      <c r="X1828">
        <v>0</v>
      </c>
      <c r="Y1828">
        <v>1</v>
      </c>
      <c r="Z1828">
        <v>21</v>
      </c>
      <c r="AA1828">
        <v>1</v>
      </c>
      <c r="AB1828">
        <v>1</v>
      </c>
      <c r="AC1828">
        <v>23</v>
      </c>
      <c r="AD1828">
        <v>2.0000000000000004</v>
      </c>
      <c r="AE1828">
        <v>0</v>
      </c>
      <c r="AF1828">
        <v>23</v>
      </c>
      <c r="AG1828">
        <v>0</v>
      </c>
      <c r="AH1828">
        <v>1.0000000000000002</v>
      </c>
      <c r="AI1828">
        <v>28</v>
      </c>
      <c r="AJ1828">
        <v>1.0000000000000002</v>
      </c>
      <c r="AK1828">
        <v>0</v>
      </c>
      <c r="AL1828">
        <v>27</v>
      </c>
      <c r="AM1828">
        <v>1.0000000000000002</v>
      </c>
      <c r="AN1828">
        <v>0</v>
      </c>
    </row>
    <row r="1829" spans="1:40" ht="17.100000000000001" customHeight="1" x14ac:dyDescent="0.25">
      <c r="A1829" s="25" t="s">
        <v>3117</v>
      </c>
      <c r="B1829" s="25" t="s">
        <v>6587</v>
      </c>
      <c r="C1829" s="25" t="s">
        <v>21</v>
      </c>
      <c r="D1829" s="25" t="s">
        <v>3756</v>
      </c>
      <c r="E1829" s="25" t="s">
        <v>6588</v>
      </c>
      <c r="F1829" s="25" t="s">
        <v>3755</v>
      </c>
      <c r="G1829" s="26">
        <v>4</v>
      </c>
      <c r="H1829">
        <v>1</v>
      </c>
      <c r="I1829">
        <v>0</v>
      </c>
      <c r="J1829">
        <v>0</v>
      </c>
      <c r="K1829">
        <v>1</v>
      </c>
      <c r="L1829">
        <v>0</v>
      </c>
      <c r="M1829">
        <v>0</v>
      </c>
      <c r="N1829">
        <v>2</v>
      </c>
      <c r="O1829">
        <v>1</v>
      </c>
      <c r="P1829">
        <v>1</v>
      </c>
      <c r="Q1829">
        <v>2</v>
      </c>
      <c r="R1829">
        <v>0</v>
      </c>
      <c r="S1829">
        <v>0</v>
      </c>
      <c r="T1829">
        <v>1</v>
      </c>
      <c r="U1829">
        <v>0</v>
      </c>
      <c r="V1829">
        <v>0</v>
      </c>
      <c r="W1829">
        <v>1</v>
      </c>
      <c r="X1829">
        <v>0</v>
      </c>
      <c r="Y1829">
        <v>0</v>
      </c>
      <c r="Z1829">
        <v>1</v>
      </c>
      <c r="AA1829">
        <v>0</v>
      </c>
      <c r="AB1829">
        <v>0</v>
      </c>
      <c r="AC1829">
        <v>1</v>
      </c>
      <c r="AD1829">
        <v>0</v>
      </c>
      <c r="AE1829">
        <v>0</v>
      </c>
      <c r="AF1829">
        <v>1</v>
      </c>
      <c r="AG1829">
        <v>0</v>
      </c>
      <c r="AH1829">
        <v>0</v>
      </c>
      <c r="AI1829">
        <v>1</v>
      </c>
      <c r="AJ1829">
        <v>0</v>
      </c>
      <c r="AK1829">
        <v>0</v>
      </c>
      <c r="AL1829">
        <v>1</v>
      </c>
      <c r="AM1829">
        <v>0</v>
      </c>
      <c r="AN1829">
        <v>0</v>
      </c>
    </row>
    <row r="1830" spans="1:40" ht="17.100000000000001" customHeight="1" x14ac:dyDescent="0.25">
      <c r="A1830" s="25" t="s">
        <v>3117</v>
      </c>
      <c r="B1830" s="25" t="s">
        <v>6587</v>
      </c>
      <c r="C1830" s="25" t="s">
        <v>2340</v>
      </c>
      <c r="D1830" s="25" t="s">
        <v>3751</v>
      </c>
      <c r="E1830" s="25" t="s">
        <v>7191</v>
      </c>
      <c r="F1830" s="25" t="s">
        <v>3754</v>
      </c>
      <c r="G1830" s="26">
        <v>1</v>
      </c>
      <c r="H1830">
        <v>96</v>
      </c>
      <c r="I1830">
        <v>27.999999999999993</v>
      </c>
      <c r="J1830">
        <v>11</v>
      </c>
      <c r="K1830">
        <v>94</v>
      </c>
      <c r="L1830">
        <v>11</v>
      </c>
      <c r="M1830">
        <v>3.0000000000000004</v>
      </c>
      <c r="N1830">
        <v>104</v>
      </c>
      <c r="O1830">
        <v>13.000000000000004</v>
      </c>
      <c r="P1830">
        <v>3.0000000000000009</v>
      </c>
      <c r="Q1830">
        <v>98</v>
      </c>
      <c r="R1830">
        <v>2.0000000000000009</v>
      </c>
      <c r="S1830">
        <v>2</v>
      </c>
      <c r="T1830">
        <v>91</v>
      </c>
      <c r="U1830">
        <v>0</v>
      </c>
      <c r="V1830">
        <v>3.0000000000000013</v>
      </c>
      <c r="W1830">
        <v>98</v>
      </c>
      <c r="X1830">
        <v>7.9999999999999991</v>
      </c>
      <c r="Y1830">
        <v>9.0000000000000036</v>
      </c>
      <c r="Z1830">
        <v>89</v>
      </c>
      <c r="AA1830">
        <v>5.0000000000000009</v>
      </c>
      <c r="AB1830">
        <v>3</v>
      </c>
      <c r="AC1830">
        <v>87</v>
      </c>
      <c r="AD1830">
        <v>4.0000000000000009</v>
      </c>
      <c r="AE1830">
        <v>3</v>
      </c>
      <c r="AF1830">
        <v>92</v>
      </c>
      <c r="AG1830">
        <v>3.0000000000000013</v>
      </c>
      <c r="AH1830">
        <v>0</v>
      </c>
      <c r="AI1830">
        <v>97</v>
      </c>
      <c r="AJ1830">
        <v>5.9999999999999991</v>
      </c>
      <c r="AK1830">
        <v>2.0000000000000004</v>
      </c>
      <c r="AL1830">
        <v>97</v>
      </c>
      <c r="AM1830">
        <v>3.9999999999999991</v>
      </c>
      <c r="AN1830">
        <v>2.0000000000000004</v>
      </c>
    </row>
    <row r="1831" spans="1:40" ht="17.100000000000001" customHeight="1" x14ac:dyDescent="0.25">
      <c r="A1831" s="25" t="s">
        <v>3117</v>
      </c>
      <c r="B1831" s="25" t="s">
        <v>6587</v>
      </c>
      <c r="C1831" s="25" t="s">
        <v>2340</v>
      </c>
      <c r="D1831" s="25" t="s">
        <v>3751</v>
      </c>
      <c r="E1831" s="25" t="s">
        <v>7191</v>
      </c>
      <c r="F1831" s="25" t="s">
        <v>3753</v>
      </c>
      <c r="G1831" s="26">
        <v>2</v>
      </c>
      <c r="H1831">
        <v>15</v>
      </c>
      <c r="I1831">
        <v>0</v>
      </c>
      <c r="J1831">
        <v>1.0000000000000002</v>
      </c>
      <c r="K1831">
        <v>17</v>
      </c>
      <c r="L1831">
        <v>1</v>
      </c>
      <c r="M1831">
        <v>0</v>
      </c>
      <c r="N1831">
        <v>15</v>
      </c>
      <c r="O1831">
        <v>1</v>
      </c>
      <c r="P1831">
        <v>0</v>
      </c>
      <c r="Q1831">
        <v>17</v>
      </c>
      <c r="R1831">
        <v>1.0000000000000002</v>
      </c>
      <c r="S1831">
        <v>0</v>
      </c>
      <c r="T1831">
        <v>18</v>
      </c>
      <c r="U1831">
        <v>0</v>
      </c>
      <c r="V1831">
        <v>0</v>
      </c>
      <c r="W1831">
        <v>18</v>
      </c>
      <c r="X1831">
        <v>0</v>
      </c>
      <c r="Y1831">
        <v>1.0000000000000002</v>
      </c>
      <c r="Z1831">
        <v>18</v>
      </c>
      <c r="AA1831">
        <v>0</v>
      </c>
      <c r="AB1831">
        <v>0</v>
      </c>
      <c r="AC1831">
        <v>22</v>
      </c>
      <c r="AD1831">
        <v>0</v>
      </c>
      <c r="AE1831">
        <v>0</v>
      </c>
      <c r="AF1831">
        <v>20</v>
      </c>
      <c r="AG1831">
        <v>1.0000000000000002</v>
      </c>
      <c r="AH1831">
        <v>0</v>
      </c>
      <c r="AI1831">
        <v>21</v>
      </c>
      <c r="AJ1831">
        <v>1.0000000000000002</v>
      </c>
      <c r="AK1831">
        <v>0</v>
      </c>
      <c r="AL1831">
        <v>22</v>
      </c>
      <c r="AM1831">
        <v>1.0000000000000002</v>
      </c>
      <c r="AN1831">
        <v>0.99999999999999989</v>
      </c>
    </row>
    <row r="1832" spans="1:40" ht="17.100000000000001" customHeight="1" x14ac:dyDescent="0.25">
      <c r="A1832" s="25" t="s">
        <v>3117</v>
      </c>
      <c r="B1832" s="25" t="s">
        <v>6587</v>
      </c>
      <c r="C1832" s="25" t="s">
        <v>2340</v>
      </c>
      <c r="D1832" s="25" t="s">
        <v>3751</v>
      </c>
      <c r="E1832" s="25" t="s">
        <v>7191</v>
      </c>
      <c r="F1832" s="25" t="s">
        <v>3752</v>
      </c>
      <c r="G1832" s="26">
        <v>3</v>
      </c>
      <c r="H1832">
        <v>6</v>
      </c>
      <c r="I1832">
        <v>2</v>
      </c>
      <c r="J1832">
        <v>2</v>
      </c>
      <c r="K1832">
        <v>3</v>
      </c>
      <c r="L1832">
        <v>1</v>
      </c>
      <c r="M1832">
        <v>1</v>
      </c>
      <c r="N1832">
        <v>1</v>
      </c>
      <c r="O1832">
        <v>0</v>
      </c>
      <c r="P1832">
        <v>0</v>
      </c>
      <c r="Q1832">
        <v>2</v>
      </c>
      <c r="R1832">
        <v>0</v>
      </c>
      <c r="S1832">
        <v>0</v>
      </c>
      <c r="T1832">
        <v>3</v>
      </c>
      <c r="U1832">
        <v>0</v>
      </c>
      <c r="V1832">
        <v>0</v>
      </c>
      <c r="W1832">
        <v>3</v>
      </c>
      <c r="X1832">
        <v>0</v>
      </c>
      <c r="Y1832">
        <v>0</v>
      </c>
      <c r="Z1832">
        <v>5</v>
      </c>
      <c r="AA1832">
        <v>1</v>
      </c>
      <c r="AB1832">
        <v>1</v>
      </c>
      <c r="AC1832">
        <v>5</v>
      </c>
      <c r="AD1832">
        <v>0</v>
      </c>
      <c r="AE1832">
        <v>0</v>
      </c>
      <c r="AF1832">
        <v>2</v>
      </c>
      <c r="AG1832">
        <v>0</v>
      </c>
      <c r="AH1832">
        <v>0</v>
      </c>
      <c r="AI1832">
        <v>3</v>
      </c>
      <c r="AJ1832">
        <v>0</v>
      </c>
      <c r="AK1832">
        <v>0</v>
      </c>
      <c r="AL1832">
        <v>2</v>
      </c>
      <c r="AM1832">
        <v>0</v>
      </c>
      <c r="AN1832">
        <v>0</v>
      </c>
    </row>
    <row r="1833" spans="1:40" ht="17.100000000000001" customHeight="1" x14ac:dyDescent="0.25">
      <c r="A1833" s="25" t="s">
        <v>3117</v>
      </c>
      <c r="B1833" s="25" t="s">
        <v>6587</v>
      </c>
      <c r="C1833" s="25" t="s">
        <v>2340</v>
      </c>
      <c r="D1833" s="25" t="s">
        <v>3751</v>
      </c>
      <c r="E1833" s="25" t="s">
        <v>7191</v>
      </c>
      <c r="F1833" s="25" t="s">
        <v>3750</v>
      </c>
      <c r="G1833" s="26">
        <v>4</v>
      </c>
      <c r="H1833">
        <v>1</v>
      </c>
      <c r="I1833">
        <v>0</v>
      </c>
      <c r="J1833">
        <v>0</v>
      </c>
      <c r="K1833">
        <v>1</v>
      </c>
      <c r="L1833">
        <v>0</v>
      </c>
      <c r="M1833">
        <v>0</v>
      </c>
      <c r="N1833">
        <v>1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</row>
    <row r="1834" spans="1:40" ht="17.100000000000001" customHeight="1" x14ac:dyDescent="0.25">
      <c r="A1834" s="25" t="s">
        <v>3117</v>
      </c>
      <c r="B1834" s="25" t="s">
        <v>6587</v>
      </c>
      <c r="C1834" s="25" t="s">
        <v>2744</v>
      </c>
      <c r="D1834" s="25" t="s">
        <v>3746</v>
      </c>
      <c r="E1834" s="25" t="s">
        <v>6589</v>
      </c>
      <c r="F1834" s="25" t="s">
        <v>3749</v>
      </c>
      <c r="G1834" s="26">
        <v>1</v>
      </c>
      <c r="H1834">
        <v>447</v>
      </c>
      <c r="I1834">
        <v>53.000000000000021</v>
      </c>
      <c r="J1834">
        <v>11</v>
      </c>
      <c r="K1834">
        <v>448</v>
      </c>
      <c r="L1834">
        <v>28.000000000000007</v>
      </c>
      <c r="M1834">
        <v>6.0000000000000053</v>
      </c>
      <c r="N1834">
        <v>465</v>
      </c>
      <c r="O1834">
        <v>34.999999999999986</v>
      </c>
      <c r="P1834">
        <v>28.999999999999996</v>
      </c>
      <c r="Q1834">
        <v>442</v>
      </c>
      <c r="R1834">
        <v>5.9999999999999973</v>
      </c>
      <c r="S1834">
        <v>9.9999999999999947</v>
      </c>
      <c r="T1834">
        <v>436</v>
      </c>
      <c r="U1834">
        <v>9.9999999999999947</v>
      </c>
      <c r="V1834">
        <v>12.000000000000005</v>
      </c>
      <c r="W1834">
        <v>429</v>
      </c>
      <c r="X1834">
        <v>9</v>
      </c>
      <c r="Y1834">
        <v>9.0000000000000053</v>
      </c>
      <c r="Z1834">
        <v>439</v>
      </c>
      <c r="AA1834">
        <v>22.999999999999986</v>
      </c>
      <c r="AB1834">
        <v>6.9999999999999964</v>
      </c>
      <c r="AC1834">
        <v>452</v>
      </c>
      <c r="AD1834">
        <v>29.999999999999996</v>
      </c>
      <c r="AE1834">
        <v>11.000000000000009</v>
      </c>
      <c r="AF1834">
        <v>466</v>
      </c>
      <c r="AG1834">
        <v>31.000000000000007</v>
      </c>
      <c r="AH1834">
        <v>20.000000000000014</v>
      </c>
      <c r="AI1834">
        <v>462</v>
      </c>
      <c r="AJ1834">
        <v>20.000000000000028</v>
      </c>
      <c r="AK1834">
        <v>10</v>
      </c>
      <c r="AL1834">
        <v>451</v>
      </c>
      <c r="AM1834">
        <v>17.000000000000021</v>
      </c>
      <c r="AN1834">
        <v>34</v>
      </c>
    </row>
    <row r="1835" spans="1:40" ht="17.100000000000001" customHeight="1" x14ac:dyDescent="0.25">
      <c r="A1835" s="25" t="s">
        <v>3117</v>
      </c>
      <c r="B1835" s="25" t="s">
        <v>6587</v>
      </c>
      <c r="C1835" s="25" t="s">
        <v>2744</v>
      </c>
      <c r="D1835" s="25" t="s">
        <v>3746</v>
      </c>
      <c r="E1835" s="25" t="s">
        <v>6589</v>
      </c>
      <c r="F1835" s="25" t="s">
        <v>3748</v>
      </c>
      <c r="G1835" s="26">
        <v>2</v>
      </c>
      <c r="H1835">
        <v>64</v>
      </c>
      <c r="I1835">
        <v>2.0000000000000004</v>
      </c>
      <c r="J1835">
        <v>1</v>
      </c>
      <c r="K1835">
        <v>78</v>
      </c>
      <c r="L1835">
        <v>2.0000000000000018</v>
      </c>
      <c r="M1835">
        <v>0</v>
      </c>
      <c r="N1835">
        <v>85</v>
      </c>
      <c r="O1835">
        <v>2.0000000000000004</v>
      </c>
      <c r="P1835">
        <v>2.0000000000000004</v>
      </c>
      <c r="Q1835">
        <v>85</v>
      </c>
      <c r="R1835">
        <v>2.0000000000000004</v>
      </c>
      <c r="S1835">
        <v>3</v>
      </c>
      <c r="T1835">
        <v>82</v>
      </c>
      <c r="U1835">
        <v>1</v>
      </c>
      <c r="V1835">
        <v>0</v>
      </c>
      <c r="W1835">
        <v>83</v>
      </c>
      <c r="X1835">
        <v>2</v>
      </c>
      <c r="Y1835">
        <v>3</v>
      </c>
      <c r="Z1835">
        <v>85</v>
      </c>
      <c r="AA1835">
        <v>2.9999999999999996</v>
      </c>
      <c r="AB1835">
        <v>1.0000000000000002</v>
      </c>
      <c r="AC1835">
        <v>83</v>
      </c>
      <c r="AD1835">
        <v>1</v>
      </c>
      <c r="AE1835">
        <v>0</v>
      </c>
      <c r="AF1835">
        <v>87</v>
      </c>
      <c r="AG1835">
        <v>1.0000000000000002</v>
      </c>
      <c r="AH1835">
        <v>1</v>
      </c>
      <c r="AI1835">
        <v>85</v>
      </c>
      <c r="AJ1835">
        <v>1.0000000000000002</v>
      </c>
      <c r="AK1835">
        <v>0</v>
      </c>
      <c r="AL1835">
        <v>96</v>
      </c>
      <c r="AM1835">
        <v>1.0000000000000002</v>
      </c>
      <c r="AN1835">
        <v>1.0000000000000011</v>
      </c>
    </row>
    <row r="1836" spans="1:40" ht="17.100000000000001" customHeight="1" x14ac:dyDescent="0.25">
      <c r="A1836" s="25" t="s">
        <v>3117</v>
      </c>
      <c r="B1836" s="25" t="s">
        <v>6587</v>
      </c>
      <c r="C1836" s="25" t="s">
        <v>2744</v>
      </c>
      <c r="D1836" s="25" t="s">
        <v>3746</v>
      </c>
      <c r="E1836" s="25" t="s">
        <v>6589</v>
      </c>
      <c r="F1836" s="25" t="s">
        <v>3747</v>
      </c>
      <c r="G1836" s="26">
        <v>3</v>
      </c>
      <c r="H1836">
        <v>14</v>
      </c>
      <c r="I1836">
        <v>0</v>
      </c>
      <c r="J1836">
        <v>0</v>
      </c>
      <c r="K1836">
        <v>12</v>
      </c>
      <c r="L1836">
        <v>0</v>
      </c>
      <c r="M1836">
        <v>0</v>
      </c>
      <c r="N1836">
        <v>13</v>
      </c>
      <c r="O1836">
        <v>2</v>
      </c>
      <c r="P1836">
        <v>0</v>
      </c>
      <c r="Q1836">
        <v>12</v>
      </c>
      <c r="R1836">
        <v>0</v>
      </c>
      <c r="S1836">
        <v>0</v>
      </c>
      <c r="T1836">
        <v>13</v>
      </c>
      <c r="U1836">
        <v>0</v>
      </c>
      <c r="V1836">
        <v>0</v>
      </c>
      <c r="W1836">
        <v>12</v>
      </c>
      <c r="X1836">
        <v>0</v>
      </c>
      <c r="Y1836">
        <v>0</v>
      </c>
      <c r="Z1836">
        <v>13</v>
      </c>
      <c r="AA1836">
        <v>0</v>
      </c>
      <c r="AB1836">
        <v>0</v>
      </c>
      <c r="AC1836">
        <v>14</v>
      </c>
      <c r="AD1836">
        <v>0</v>
      </c>
      <c r="AE1836">
        <v>0</v>
      </c>
      <c r="AF1836">
        <v>16</v>
      </c>
      <c r="AG1836">
        <v>0</v>
      </c>
      <c r="AH1836">
        <v>0</v>
      </c>
      <c r="AI1836">
        <v>16</v>
      </c>
      <c r="AJ1836">
        <v>0</v>
      </c>
      <c r="AK1836">
        <v>0</v>
      </c>
      <c r="AL1836">
        <v>18</v>
      </c>
      <c r="AM1836">
        <v>1</v>
      </c>
      <c r="AN1836">
        <v>0</v>
      </c>
    </row>
    <row r="1837" spans="1:40" ht="17.100000000000001" customHeight="1" x14ac:dyDescent="0.25">
      <c r="A1837" s="25" t="s">
        <v>3117</v>
      </c>
      <c r="B1837" s="25" t="s">
        <v>6587</v>
      </c>
      <c r="C1837" s="25" t="s">
        <v>2744</v>
      </c>
      <c r="D1837" s="25" t="s">
        <v>3746</v>
      </c>
      <c r="E1837" s="25" t="s">
        <v>6589</v>
      </c>
      <c r="F1837" s="25" t="s">
        <v>3745</v>
      </c>
      <c r="G1837" s="26">
        <v>4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1</v>
      </c>
      <c r="U1837">
        <v>0</v>
      </c>
      <c r="V1837">
        <v>0</v>
      </c>
      <c r="W1837">
        <v>1</v>
      </c>
      <c r="X1837">
        <v>0</v>
      </c>
      <c r="Y1837">
        <v>0</v>
      </c>
      <c r="Z1837">
        <v>1</v>
      </c>
      <c r="AA1837">
        <v>0</v>
      </c>
      <c r="AB1837">
        <v>0</v>
      </c>
      <c r="AC1837">
        <v>1</v>
      </c>
      <c r="AD1837">
        <v>0</v>
      </c>
      <c r="AE1837">
        <v>0</v>
      </c>
      <c r="AF1837">
        <v>1</v>
      </c>
      <c r="AG1837">
        <v>0</v>
      </c>
      <c r="AH1837">
        <v>0</v>
      </c>
      <c r="AI1837">
        <v>1</v>
      </c>
      <c r="AJ1837">
        <v>0</v>
      </c>
      <c r="AK1837">
        <v>0</v>
      </c>
      <c r="AL1837">
        <v>1</v>
      </c>
      <c r="AM1837">
        <v>0</v>
      </c>
      <c r="AN1837">
        <v>0</v>
      </c>
    </row>
    <row r="1838" spans="1:40" ht="17.100000000000001" customHeight="1" x14ac:dyDescent="0.25">
      <c r="A1838" s="25" t="s">
        <v>3117</v>
      </c>
      <c r="B1838" s="25" t="s">
        <v>6587</v>
      </c>
      <c r="C1838" s="25" t="s">
        <v>3741</v>
      </c>
      <c r="D1838" s="25" t="s">
        <v>3740</v>
      </c>
      <c r="E1838" s="25" t="s">
        <v>6590</v>
      </c>
      <c r="F1838" s="25" t="s">
        <v>3744</v>
      </c>
      <c r="G1838" s="26">
        <v>1</v>
      </c>
      <c r="H1838">
        <v>170</v>
      </c>
      <c r="I1838">
        <v>19</v>
      </c>
      <c r="J1838">
        <v>8.0000000000000018</v>
      </c>
      <c r="K1838">
        <v>186</v>
      </c>
      <c r="L1838">
        <v>23.999999999999989</v>
      </c>
      <c r="M1838">
        <v>4</v>
      </c>
      <c r="N1838">
        <v>188</v>
      </c>
      <c r="O1838">
        <v>20.999999999999993</v>
      </c>
      <c r="P1838">
        <v>11.000000000000007</v>
      </c>
      <c r="Q1838">
        <v>189</v>
      </c>
      <c r="R1838">
        <v>8</v>
      </c>
      <c r="S1838">
        <v>3.0000000000000027</v>
      </c>
      <c r="T1838">
        <v>185</v>
      </c>
      <c r="U1838">
        <v>9.0000000000000036</v>
      </c>
      <c r="V1838">
        <v>1</v>
      </c>
      <c r="W1838">
        <v>187</v>
      </c>
      <c r="X1838">
        <v>6.9999999999999964</v>
      </c>
      <c r="Y1838">
        <v>4</v>
      </c>
      <c r="Z1838">
        <v>189</v>
      </c>
      <c r="AA1838">
        <v>7.0000000000000027</v>
      </c>
      <c r="AB1838">
        <v>4.9999999999999991</v>
      </c>
      <c r="AC1838">
        <v>188</v>
      </c>
      <c r="AD1838">
        <v>5.9999999999999991</v>
      </c>
      <c r="AE1838">
        <v>2.0000000000000004</v>
      </c>
      <c r="AF1838">
        <v>190</v>
      </c>
      <c r="AG1838">
        <v>7.9999999999999982</v>
      </c>
      <c r="AH1838">
        <v>2.0000000000000027</v>
      </c>
      <c r="AI1838">
        <v>197</v>
      </c>
      <c r="AJ1838">
        <v>6.9999999999999973</v>
      </c>
      <c r="AK1838">
        <v>5.0000000000000009</v>
      </c>
      <c r="AL1838">
        <v>194</v>
      </c>
      <c r="AM1838">
        <v>7.0000000000000009</v>
      </c>
      <c r="AN1838">
        <v>4</v>
      </c>
    </row>
    <row r="1839" spans="1:40" ht="17.100000000000001" customHeight="1" x14ac:dyDescent="0.25">
      <c r="A1839" s="25" t="s">
        <v>3117</v>
      </c>
      <c r="B1839" s="25" t="s">
        <v>6587</v>
      </c>
      <c r="C1839" s="25" t="s">
        <v>3741</v>
      </c>
      <c r="D1839" s="25" t="s">
        <v>3740</v>
      </c>
      <c r="E1839" s="25" t="s">
        <v>6590</v>
      </c>
      <c r="F1839" s="25" t="s">
        <v>3743</v>
      </c>
      <c r="G1839" s="26">
        <v>2</v>
      </c>
      <c r="H1839">
        <v>14</v>
      </c>
      <c r="I1839">
        <v>0</v>
      </c>
      <c r="J1839">
        <v>0</v>
      </c>
      <c r="K1839">
        <v>20</v>
      </c>
      <c r="L1839">
        <v>0</v>
      </c>
      <c r="M1839">
        <v>0.99999999999999989</v>
      </c>
      <c r="N1839">
        <v>21</v>
      </c>
      <c r="O1839">
        <v>1.0000000000000002</v>
      </c>
      <c r="P1839">
        <v>0</v>
      </c>
      <c r="Q1839">
        <v>19</v>
      </c>
      <c r="R1839">
        <v>0</v>
      </c>
      <c r="S1839">
        <v>0</v>
      </c>
      <c r="T1839">
        <v>19</v>
      </c>
      <c r="U1839">
        <v>2</v>
      </c>
      <c r="V1839">
        <v>0</v>
      </c>
      <c r="W1839">
        <v>20</v>
      </c>
      <c r="X1839">
        <v>0.99999999999999989</v>
      </c>
      <c r="Y1839">
        <v>0</v>
      </c>
      <c r="Z1839">
        <v>21</v>
      </c>
      <c r="AA1839">
        <v>1</v>
      </c>
      <c r="AB1839">
        <v>0</v>
      </c>
      <c r="AC1839">
        <v>18</v>
      </c>
      <c r="AD1839">
        <v>0</v>
      </c>
      <c r="AE1839">
        <v>0</v>
      </c>
      <c r="AF1839">
        <v>21</v>
      </c>
      <c r="AG1839">
        <v>0</v>
      </c>
      <c r="AH1839">
        <v>1</v>
      </c>
      <c r="AI1839">
        <v>19</v>
      </c>
      <c r="AJ1839">
        <v>1</v>
      </c>
      <c r="AK1839">
        <v>2</v>
      </c>
      <c r="AL1839">
        <v>24</v>
      </c>
      <c r="AM1839">
        <v>5</v>
      </c>
      <c r="AN1839">
        <v>0</v>
      </c>
    </row>
    <row r="1840" spans="1:40" ht="17.100000000000001" customHeight="1" x14ac:dyDescent="0.25">
      <c r="A1840" s="25" t="s">
        <v>3117</v>
      </c>
      <c r="B1840" s="25" t="s">
        <v>6587</v>
      </c>
      <c r="C1840" s="25" t="s">
        <v>3741</v>
      </c>
      <c r="D1840" s="25" t="s">
        <v>3740</v>
      </c>
      <c r="E1840" s="25" t="s">
        <v>6590</v>
      </c>
      <c r="F1840" s="25" t="s">
        <v>3742</v>
      </c>
      <c r="G1840" s="26">
        <v>3</v>
      </c>
      <c r="H1840">
        <v>8</v>
      </c>
      <c r="I1840">
        <v>0</v>
      </c>
      <c r="J1840">
        <v>0</v>
      </c>
      <c r="K1840">
        <v>8</v>
      </c>
      <c r="L1840">
        <v>0</v>
      </c>
      <c r="M1840">
        <v>0</v>
      </c>
      <c r="N1840">
        <v>9</v>
      </c>
      <c r="O1840">
        <v>0</v>
      </c>
      <c r="P1840">
        <v>0</v>
      </c>
      <c r="Q1840">
        <v>6</v>
      </c>
      <c r="R1840">
        <v>0</v>
      </c>
      <c r="S1840">
        <v>0</v>
      </c>
      <c r="T1840">
        <v>7</v>
      </c>
      <c r="U1840">
        <v>0</v>
      </c>
      <c r="V1840">
        <v>0</v>
      </c>
      <c r="W1840">
        <v>8</v>
      </c>
      <c r="X1840">
        <v>0</v>
      </c>
      <c r="Y1840">
        <v>0</v>
      </c>
      <c r="Z1840">
        <v>7</v>
      </c>
      <c r="AA1840">
        <v>0</v>
      </c>
      <c r="AB1840">
        <v>0</v>
      </c>
      <c r="AC1840">
        <v>8</v>
      </c>
      <c r="AD1840">
        <v>0</v>
      </c>
      <c r="AE1840">
        <v>0</v>
      </c>
      <c r="AF1840">
        <v>10</v>
      </c>
      <c r="AG1840">
        <v>0</v>
      </c>
      <c r="AH1840">
        <v>0</v>
      </c>
      <c r="AI1840">
        <v>10</v>
      </c>
      <c r="AJ1840">
        <v>0</v>
      </c>
      <c r="AK1840">
        <v>0</v>
      </c>
      <c r="AL1840">
        <v>11</v>
      </c>
      <c r="AM1840">
        <v>2.0000000000000004</v>
      </c>
      <c r="AN1840">
        <v>0.99999999999999989</v>
      </c>
    </row>
    <row r="1841" spans="1:40" ht="17.100000000000001" customHeight="1" x14ac:dyDescent="0.25">
      <c r="A1841" s="25" t="s">
        <v>3117</v>
      </c>
      <c r="B1841" s="25" t="s">
        <v>6587</v>
      </c>
      <c r="C1841" s="25" t="s">
        <v>3741</v>
      </c>
      <c r="D1841" s="25" t="s">
        <v>3740</v>
      </c>
      <c r="E1841" s="25" t="s">
        <v>6590</v>
      </c>
      <c r="F1841" s="25" t="s">
        <v>3739</v>
      </c>
      <c r="G1841" s="26">
        <v>4</v>
      </c>
      <c r="H1841">
        <v>3</v>
      </c>
      <c r="I1841">
        <v>1</v>
      </c>
      <c r="J1841">
        <v>1</v>
      </c>
      <c r="K1841">
        <v>2</v>
      </c>
      <c r="L1841">
        <v>0</v>
      </c>
      <c r="M1841">
        <v>0</v>
      </c>
      <c r="N1841">
        <v>2</v>
      </c>
      <c r="O1841">
        <v>0</v>
      </c>
      <c r="P1841">
        <v>0</v>
      </c>
      <c r="Q1841">
        <v>3</v>
      </c>
      <c r="R1841">
        <v>0</v>
      </c>
      <c r="S1841">
        <v>0</v>
      </c>
      <c r="T1841">
        <v>3</v>
      </c>
      <c r="U1841">
        <v>0</v>
      </c>
      <c r="V1841">
        <v>0</v>
      </c>
      <c r="W1841">
        <v>2</v>
      </c>
      <c r="X1841">
        <v>0</v>
      </c>
      <c r="Y1841">
        <v>0</v>
      </c>
      <c r="Z1841">
        <v>3</v>
      </c>
      <c r="AA1841">
        <v>1</v>
      </c>
      <c r="AB1841">
        <v>1</v>
      </c>
      <c r="AC1841">
        <v>4</v>
      </c>
      <c r="AD1841">
        <v>1</v>
      </c>
      <c r="AE1841">
        <v>2</v>
      </c>
      <c r="AF1841">
        <v>2</v>
      </c>
      <c r="AG1841">
        <v>1</v>
      </c>
      <c r="AH1841">
        <v>1</v>
      </c>
      <c r="AI1841">
        <v>2</v>
      </c>
      <c r="AJ1841">
        <v>1</v>
      </c>
      <c r="AK1841">
        <v>1</v>
      </c>
      <c r="AL1841">
        <v>1</v>
      </c>
      <c r="AM1841">
        <v>0</v>
      </c>
      <c r="AN1841">
        <v>0</v>
      </c>
    </row>
    <row r="1842" spans="1:40" ht="17.100000000000001" customHeight="1" x14ac:dyDescent="0.25">
      <c r="A1842" s="25" t="s">
        <v>3117</v>
      </c>
      <c r="B1842" s="25" t="s">
        <v>6587</v>
      </c>
      <c r="C1842" s="25" t="s">
        <v>2656</v>
      </c>
      <c r="D1842" s="25" t="s">
        <v>3735</v>
      </c>
      <c r="E1842" s="25" t="s">
        <v>7192</v>
      </c>
      <c r="F1842" s="25" t="s">
        <v>3738</v>
      </c>
      <c r="G1842" s="26">
        <v>1</v>
      </c>
      <c r="H1842">
        <v>166</v>
      </c>
      <c r="I1842">
        <v>20.000000000000011</v>
      </c>
      <c r="J1842">
        <v>3.0000000000000027</v>
      </c>
      <c r="K1842">
        <v>189</v>
      </c>
      <c r="L1842">
        <v>19.000000000000007</v>
      </c>
      <c r="M1842">
        <v>4</v>
      </c>
      <c r="N1842">
        <v>201</v>
      </c>
      <c r="O1842">
        <v>12.000000000000002</v>
      </c>
      <c r="P1842">
        <v>3.0000000000000013</v>
      </c>
      <c r="Q1842">
        <v>220</v>
      </c>
      <c r="R1842">
        <v>8.0000000000000036</v>
      </c>
      <c r="S1842">
        <v>2.0000000000000004</v>
      </c>
      <c r="T1842">
        <v>222</v>
      </c>
      <c r="U1842">
        <v>7.0000000000000036</v>
      </c>
      <c r="V1842">
        <v>4.0000000000000018</v>
      </c>
      <c r="W1842">
        <v>234</v>
      </c>
      <c r="X1842">
        <v>20.999999999999996</v>
      </c>
      <c r="Y1842">
        <v>11</v>
      </c>
      <c r="Z1842">
        <v>231</v>
      </c>
      <c r="AA1842">
        <v>16.999999999999996</v>
      </c>
      <c r="AB1842">
        <v>8</v>
      </c>
      <c r="AC1842">
        <v>228</v>
      </c>
      <c r="AD1842">
        <v>8.0000000000000036</v>
      </c>
      <c r="AE1842">
        <v>4.0000000000000018</v>
      </c>
      <c r="AF1842">
        <v>227</v>
      </c>
      <c r="AG1842">
        <v>7.0000000000000044</v>
      </c>
      <c r="AH1842">
        <v>5.0000000000000027</v>
      </c>
      <c r="AI1842">
        <v>230</v>
      </c>
      <c r="AJ1842">
        <v>13.000000000000005</v>
      </c>
      <c r="AK1842">
        <v>4</v>
      </c>
      <c r="AL1842">
        <v>226</v>
      </c>
      <c r="AM1842">
        <v>5.0000000000000009</v>
      </c>
      <c r="AN1842">
        <v>9.9999999999999964</v>
      </c>
    </row>
    <row r="1843" spans="1:40" ht="17.100000000000001" customHeight="1" x14ac:dyDescent="0.25">
      <c r="A1843" s="25" t="s">
        <v>3117</v>
      </c>
      <c r="B1843" s="25" t="s">
        <v>6587</v>
      </c>
      <c r="C1843" s="25" t="s">
        <v>2656</v>
      </c>
      <c r="D1843" s="25" t="s">
        <v>3735</v>
      </c>
      <c r="E1843" s="25" t="s">
        <v>7192</v>
      </c>
      <c r="F1843" s="25" t="s">
        <v>3737</v>
      </c>
      <c r="G1843" s="26">
        <v>2</v>
      </c>
      <c r="H1843">
        <v>32</v>
      </c>
      <c r="I1843">
        <v>1</v>
      </c>
      <c r="J1843">
        <v>0</v>
      </c>
      <c r="K1843">
        <v>32</v>
      </c>
      <c r="L1843">
        <v>1</v>
      </c>
      <c r="M1843">
        <v>0</v>
      </c>
      <c r="N1843">
        <v>35</v>
      </c>
      <c r="O1843">
        <v>1.0000000000000004</v>
      </c>
      <c r="P1843">
        <v>2</v>
      </c>
      <c r="Q1843">
        <v>33</v>
      </c>
      <c r="R1843">
        <v>1.0000000000000002</v>
      </c>
      <c r="S1843">
        <v>1.0000000000000002</v>
      </c>
      <c r="T1843">
        <v>36</v>
      </c>
      <c r="U1843">
        <v>1.0000000000000004</v>
      </c>
      <c r="V1843">
        <v>1.0000000000000002</v>
      </c>
      <c r="W1843">
        <v>35</v>
      </c>
      <c r="X1843">
        <v>1.0000000000000004</v>
      </c>
      <c r="Y1843">
        <v>0</v>
      </c>
      <c r="Z1843">
        <v>44</v>
      </c>
      <c r="AA1843">
        <v>9</v>
      </c>
      <c r="AB1843">
        <v>1.0000000000000007</v>
      </c>
      <c r="AC1843">
        <v>39</v>
      </c>
      <c r="AD1843">
        <v>0</v>
      </c>
      <c r="AE1843">
        <v>0</v>
      </c>
      <c r="AF1843">
        <v>37</v>
      </c>
      <c r="AG1843">
        <v>2.0000000000000009</v>
      </c>
      <c r="AH1843">
        <v>0</v>
      </c>
      <c r="AI1843">
        <v>37</v>
      </c>
      <c r="AJ1843">
        <v>0</v>
      </c>
      <c r="AK1843">
        <v>1.0000000000000004</v>
      </c>
      <c r="AL1843">
        <v>35</v>
      </c>
      <c r="AM1843">
        <v>1.0000000000000004</v>
      </c>
      <c r="AN1843">
        <v>1</v>
      </c>
    </row>
    <row r="1844" spans="1:40" ht="17.100000000000001" customHeight="1" x14ac:dyDescent="0.25">
      <c r="A1844" s="25" t="s">
        <v>3117</v>
      </c>
      <c r="B1844" s="25" t="s">
        <v>6587</v>
      </c>
      <c r="C1844" s="25" t="s">
        <v>2656</v>
      </c>
      <c r="D1844" s="25" t="s">
        <v>3735</v>
      </c>
      <c r="E1844" s="25" t="s">
        <v>7192</v>
      </c>
      <c r="F1844" s="25" t="s">
        <v>3736</v>
      </c>
      <c r="G1844" s="26">
        <v>3</v>
      </c>
      <c r="H1844">
        <v>4</v>
      </c>
      <c r="I1844">
        <v>0</v>
      </c>
      <c r="J1844">
        <v>0</v>
      </c>
      <c r="K1844">
        <v>6</v>
      </c>
      <c r="L1844">
        <v>0</v>
      </c>
      <c r="M1844">
        <v>0</v>
      </c>
      <c r="N1844">
        <v>7</v>
      </c>
      <c r="O1844">
        <v>0</v>
      </c>
      <c r="P1844">
        <v>0</v>
      </c>
      <c r="Q1844">
        <v>8</v>
      </c>
      <c r="R1844">
        <v>0</v>
      </c>
      <c r="S1844">
        <v>0</v>
      </c>
      <c r="T1844">
        <v>7</v>
      </c>
      <c r="U1844">
        <v>0</v>
      </c>
      <c r="V1844">
        <v>0</v>
      </c>
      <c r="W1844">
        <v>7</v>
      </c>
      <c r="X1844">
        <v>0</v>
      </c>
      <c r="Y1844">
        <v>0</v>
      </c>
      <c r="Z1844">
        <v>5</v>
      </c>
      <c r="AA1844">
        <v>0</v>
      </c>
      <c r="AB1844">
        <v>0</v>
      </c>
      <c r="AC1844">
        <v>7</v>
      </c>
      <c r="AD1844">
        <v>1</v>
      </c>
      <c r="AE1844">
        <v>0</v>
      </c>
      <c r="AF1844">
        <v>5</v>
      </c>
      <c r="AG1844">
        <v>0</v>
      </c>
      <c r="AH1844">
        <v>0</v>
      </c>
      <c r="AI1844">
        <v>5</v>
      </c>
      <c r="AJ1844">
        <v>0</v>
      </c>
      <c r="AK1844">
        <v>0</v>
      </c>
      <c r="AL1844">
        <v>7</v>
      </c>
      <c r="AM1844">
        <v>0</v>
      </c>
      <c r="AN1844">
        <v>0</v>
      </c>
    </row>
    <row r="1845" spans="1:40" ht="17.100000000000001" customHeight="1" x14ac:dyDescent="0.25">
      <c r="A1845" s="25" t="s">
        <v>3117</v>
      </c>
      <c r="B1845" s="25" t="s">
        <v>6587</v>
      </c>
      <c r="C1845" s="25" t="s">
        <v>2656</v>
      </c>
      <c r="D1845" s="25" t="s">
        <v>3735</v>
      </c>
      <c r="E1845" s="25" t="s">
        <v>7192</v>
      </c>
      <c r="F1845" s="25" t="s">
        <v>3734</v>
      </c>
      <c r="G1845" s="26">
        <v>4</v>
      </c>
      <c r="H1845">
        <v>1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2</v>
      </c>
      <c r="X1845">
        <v>0</v>
      </c>
      <c r="Y1845">
        <v>0</v>
      </c>
      <c r="Z1845">
        <v>1</v>
      </c>
      <c r="AA1845">
        <v>0</v>
      </c>
      <c r="AB1845">
        <v>0</v>
      </c>
      <c r="AC1845">
        <v>1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</row>
    <row r="1846" spans="1:40" ht="17.100000000000001" customHeight="1" x14ac:dyDescent="0.25">
      <c r="A1846" s="25" t="s">
        <v>3117</v>
      </c>
      <c r="B1846" s="25" t="s">
        <v>6587</v>
      </c>
      <c r="C1846" s="25" t="s">
        <v>3730</v>
      </c>
      <c r="D1846" s="25" t="s">
        <v>3729</v>
      </c>
      <c r="E1846" s="25" t="s">
        <v>7193</v>
      </c>
      <c r="F1846" s="25" t="s">
        <v>3733</v>
      </c>
      <c r="G1846" s="26">
        <v>1</v>
      </c>
      <c r="H1846">
        <v>17</v>
      </c>
      <c r="I1846">
        <v>7.0000000000000018</v>
      </c>
      <c r="J1846">
        <v>0</v>
      </c>
      <c r="K1846">
        <v>18</v>
      </c>
      <c r="L1846">
        <v>4</v>
      </c>
      <c r="M1846">
        <v>1</v>
      </c>
      <c r="N1846">
        <v>22</v>
      </c>
      <c r="O1846">
        <v>5</v>
      </c>
      <c r="P1846">
        <v>0</v>
      </c>
      <c r="Q1846">
        <v>22</v>
      </c>
      <c r="R1846">
        <v>1.0000000000000002</v>
      </c>
      <c r="S1846">
        <v>0</v>
      </c>
      <c r="T1846">
        <v>32</v>
      </c>
      <c r="U1846">
        <v>7.0000000000000009</v>
      </c>
      <c r="V1846">
        <v>6.0000000000000009</v>
      </c>
      <c r="W1846">
        <v>35</v>
      </c>
      <c r="X1846">
        <v>10.000000000000002</v>
      </c>
      <c r="Y1846">
        <v>10.000000000000002</v>
      </c>
      <c r="Z1846">
        <v>29</v>
      </c>
      <c r="AA1846">
        <v>6</v>
      </c>
      <c r="AB1846">
        <v>3</v>
      </c>
      <c r="AC1846">
        <v>28</v>
      </c>
      <c r="AD1846">
        <v>4</v>
      </c>
      <c r="AE1846">
        <v>2</v>
      </c>
      <c r="AF1846">
        <v>27</v>
      </c>
      <c r="AG1846">
        <v>2</v>
      </c>
      <c r="AH1846">
        <v>3</v>
      </c>
      <c r="AI1846">
        <v>26</v>
      </c>
      <c r="AJ1846">
        <v>2.0000000000000004</v>
      </c>
      <c r="AK1846">
        <v>2.0000000000000004</v>
      </c>
      <c r="AL1846">
        <v>28</v>
      </c>
      <c r="AM1846">
        <v>3.0000000000000004</v>
      </c>
      <c r="AN1846">
        <v>4</v>
      </c>
    </row>
    <row r="1847" spans="1:40" ht="17.100000000000001" customHeight="1" x14ac:dyDescent="0.25">
      <c r="A1847" s="25" t="s">
        <v>3117</v>
      </c>
      <c r="B1847" s="25" t="s">
        <v>6587</v>
      </c>
      <c r="C1847" s="25" t="s">
        <v>3730</v>
      </c>
      <c r="D1847" s="25" t="s">
        <v>3729</v>
      </c>
      <c r="E1847" s="25" t="s">
        <v>7193</v>
      </c>
      <c r="F1847" s="25" t="s">
        <v>3732</v>
      </c>
      <c r="G1847" s="26">
        <v>2</v>
      </c>
      <c r="H1847">
        <v>1</v>
      </c>
      <c r="I1847">
        <v>0</v>
      </c>
      <c r="J1847">
        <v>0</v>
      </c>
      <c r="K1847">
        <v>3</v>
      </c>
      <c r="L1847">
        <v>0</v>
      </c>
      <c r="M1847">
        <v>0</v>
      </c>
      <c r="N1847">
        <v>4</v>
      </c>
      <c r="O1847">
        <v>0</v>
      </c>
      <c r="P1847">
        <v>0</v>
      </c>
      <c r="Q1847">
        <v>4</v>
      </c>
      <c r="R1847">
        <v>0</v>
      </c>
      <c r="S1847">
        <v>0</v>
      </c>
      <c r="T1847">
        <v>4</v>
      </c>
      <c r="U1847">
        <v>0</v>
      </c>
      <c r="V1847">
        <v>0</v>
      </c>
      <c r="W1847">
        <v>4</v>
      </c>
      <c r="X1847">
        <v>0</v>
      </c>
      <c r="Y1847">
        <v>0</v>
      </c>
      <c r="Z1847">
        <v>3</v>
      </c>
      <c r="AA1847">
        <v>0</v>
      </c>
      <c r="AB1847">
        <v>0</v>
      </c>
      <c r="AC1847">
        <v>4</v>
      </c>
      <c r="AD1847">
        <v>0</v>
      </c>
      <c r="AE1847">
        <v>0</v>
      </c>
      <c r="AF1847">
        <v>4</v>
      </c>
      <c r="AG1847">
        <v>0</v>
      </c>
      <c r="AH1847">
        <v>0</v>
      </c>
      <c r="AI1847">
        <v>4</v>
      </c>
      <c r="AJ1847">
        <v>0</v>
      </c>
      <c r="AK1847">
        <v>0</v>
      </c>
      <c r="AL1847">
        <v>4</v>
      </c>
      <c r="AM1847">
        <v>0</v>
      </c>
      <c r="AN1847">
        <v>0</v>
      </c>
    </row>
    <row r="1848" spans="1:40" ht="17.100000000000001" customHeight="1" x14ac:dyDescent="0.25">
      <c r="A1848" s="25" t="s">
        <v>3117</v>
      </c>
      <c r="B1848" s="25" t="s">
        <v>6587</v>
      </c>
      <c r="C1848" s="25" t="s">
        <v>3730</v>
      </c>
      <c r="D1848" s="25" t="s">
        <v>3729</v>
      </c>
      <c r="E1848" s="25" t="s">
        <v>7193</v>
      </c>
      <c r="F1848" s="25" t="s">
        <v>3731</v>
      </c>
      <c r="G1848" s="26">
        <v>3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1</v>
      </c>
      <c r="R1848">
        <v>0</v>
      </c>
      <c r="S1848">
        <v>0</v>
      </c>
      <c r="T1848">
        <v>1</v>
      </c>
      <c r="U1848">
        <v>0</v>
      </c>
      <c r="V1848">
        <v>0</v>
      </c>
      <c r="W1848">
        <v>1</v>
      </c>
      <c r="X1848">
        <v>0</v>
      </c>
      <c r="Y1848">
        <v>0</v>
      </c>
      <c r="Z1848">
        <v>2</v>
      </c>
      <c r="AA1848">
        <v>1</v>
      </c>
      <c r="AB1848">
        <v>0</v>
      </c>
      <c r="AC1848">
        <v>1</v>
      </c>
      <c r="AD1848">
        <v>0</v>
      </c>
      <c r="AE1848">
        <v>0</v>
      </c>
      <c r="AF1848">
        <v>2</v>
      </c>
      <c r="AG1848">
        <v>0</v>
      </c>
      <c r="AH1848">
        <v>0</v>
      </c>
      <c r="AI1848">
        <v>2</v>
      </c>
      <c r="AJ1848">
        <v>0</v>
      </c>
      <c r="AK1848">
        <v>0</v>
      </c>
      <c r="AL1848">
        <v>2</v>
      </c>
      <c r="AM1848">
        <v>0</v>
      </c>
      <c r="AN1848">
        <v>0</v>
      </c>
    </row>
    <row r="1849" spans="1:40" ht="17.100000000000001" customHeight="1" x14ac:dyDescent="0.25">
      <c r="A1849" s="25" t="s">
        <v>3117</v>
      </c>
      <c r="B1849" s="25" t="s">
        <v>6587</v>
      </c>
      <c r="C1849" s="25" t="s">
        <v>3730</v>
      </c>
      <c r="D1849" s="25" t="s">
        <v>3729</v>
      </c>
      <c r="E1849" s="25" t="s">
        <v>7193</v>
      </c>
      <c r="F1849" s="25" t="s">
        <v>3728</v>
      </c>
      <c r="G1849" s="26">
        <v>4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</row>
    <row r="1850" spans="1:40" ht="17.100000000000001" customHeight="1" x14ac:dyDescent="0.25">
      <c r="A1850" s="25" t="s">
        <v>3117</v>
      </c>
      <c r="B1850" s="25" t="s">
        <v>6587</v>
      </c>
      <c r="C1850" s="25" t="s">
        <v>3724</v>
      </c>
      <c r="D1850" s="25" t="s">
        <v>3723</v>
      </c>
      <c r="E1850" s="25" t="s">
        <v>6591</v>
      </c>
      <c r="F1850" s="25" t="s">
        <v>3727</v>
      </c>
      <c r="G1850" s="26">
        <v>1</v>
      </c>
      <c r="H1850">
        <v>23</v>
      </c>
      <c r="I1850">
        <v>8</v>
      </c>
      <c r="J1850">
        <v>2.0000000000000004</v>
      </c>
      <c r="K1850">
        <v>33</v>
      </c>
      <c r="L1850">
        <v>8.0000000000000018</v>
      </c>
      <c r="M1850">
        <v>0</v>
      </c>
      <c r="N1850">
        <v>33</v>
      </c>
      <c r="O1850">
        <v>1.0000000000000004</v>
      </c>
      <c r="P1850">
        <v>5</v>
      </c>
      <c r="Q1850">
        <v>29</v>
      </c>
      <c r="R1850">
        <v>1.0000000000000004</v>
      </c>
      <c r="S1850">
        <v>2</v>
      </c>
      <c r="T1850">
        <v>27</v>
      </c>
      <c r="U1850">
        <v>1</v>
      </c>
      <c r="V1850">
        <v>1.0000000000000002</v>
      </c>
      <c r="W1850">
        <v>26</v>
      </c>
      <c r="X1850">
        <v>1</v>
      </c>
      <c r="Y1850">
        <v>1</v>
      </c>
      <c r="Z1850">
        <v>30</v>
      </c>
      <c r="AA1850">
        <v>3.0000000000000013</v>
      </c>
      <c r="AB1850">
        <v>0</v>
      </c>
      <c r="AC1850">
        <v>28</v>
      </c>
      <c r="AD1850">
        <v>1.0000000000000004</v>
      </c>
      <c r="AE1850">
        <v>0</v>
      </c>
      <c r="AF1850">
        <v>30</v>
      </c>
      <c r="AG1850">
        <v>3</v>
      </c>
      <c r="AH1850">
        <v>0</v>
      </c>
      <c r="AI1850">
        <v>33</v>
      </c>
      <c r="AJ1850">
        <v>2.0000000000000009</v>
      </c>
      <c r="AK1850">
        <v>0</v>
      </c>
      <c r="AL1850">
        <v>31</v>
      </c>
      <c r="AM1850">
        <v>1</v>
      </c>
      <c r="AN1850">
        <v>9</v>
      </c>
    </row>
    <row r="1851" spans="1:40" ht="17.100000000000001" customHeight="1" x14ac:dyDescent="0.25">
      <c r="A1851" s="25" t="s">
        <v>3117</v>
      </c>
      <c r="B1851" s="25" t="s">
        <v>6587</v>
      </c>
      <c r="C1851" s="25" t="s">
        <v>3724</v>
      </c>
      <c r="D1851" s="25" t="s">
        <v>3723</v>
      </c>
      <c r="E1851" s="25" t="s">
        <v>6591</v>
      </c>
      <c r="F1851" s="25" t="s">
        <v>3726</v>
      </c>
      <c r="G1851" s="26">
        <v>2</v>
      </c>
      <c r="H1851">
        <v>0</v>
      </c>
      <c r="I1851">
        <v>0</v>
      </c>
      <c r="J1851">
        <v>0</v>
      </c>
      <c r="K1851">
        <v>1</v>
      </c>
      <c r="L1851">
        <v>0</v>
      </c>
      <c r="M1851">
        <v>0</v>
      </c>
      <c r="N1851">
        <v>2</v>
      </c>
      <c r="O1851">
        <v>1</v>
      </c>
      <c r="P1851">
        <v>0</v>
      </c>
      <c r="Q1851">
        <v>1</v>
      </c>
      <c r="R1851">
        <v>0</v>
      </c>
      <c r="S1851">
        <v>0</v>
      </c>
      <c r="T1851">
        <v>1</v>
      </c>
      <c r="U1851">
        <v>0</v>
      </c>
      <c r="V1851">
        <v>0</v>
      </c>
      <c r="W1851">
        <v>1</v>
      </c>
      <c r="X1851">
        <v>0</v>
      </c>
      <c r="Y1851">
        <v>0</v>
      </c>
      <c r="Z1851">
        <v>1</v>
      </c>
      <c r="AA1851">
        <v>0</v>
      </c>
      <c r="AB1851">
        <v>0</v>
      </c>
      <c r="AC1851">
        <v>1</v>
      </c>
      <c r="AD1851">
        <v>0</v>
      </c>
      <c r="AE1851">
        <v>0</v>
      </c>
      <c r="AF1851">
        <v>1</v>
      </c>
      <c r="AG1851">
        <v>0</v>
      </c>
      <c r="AH1851">
        <v>0</v>
      </c>
      <c r="AI1851">
        <v>1</v>
      </c>
      <c r="AJ1851">
        <v>0</v>
      </c>
      <c r="AK1851">
        <v>0</v>
      </c>
      <c r="AL1851">
        <v>1</v>
      </c>
      <c r="AM1851">
        <v>0</v>
      </c>
      <c r="AN1851">
        <v>0</v>
      </c>
    </row>
    <row r="1852" spans="1:40" ht="17.100000000000001" customHeight="1" x14ac:dyDescent="0.25">
      <c r="A1852" s="25" t="s">
        <v>3117</v>
      </c>
      <c r="B1852" s="25" t="s">
        <v>6587</v>
      </c>
      <c r="C1852" s="25" t="s">
        <v>3724</v>
      </c>
      <c r="D1852" s="25" t="s">
        <v>3723</v>
      </c>
      <c r="E1852" s="25" t="s">
        <v>6591</v>
      </c>
      <c r="F1852" s="25" t="s">
        <v>3725</v>
      </c>
      <c r="G1852" s="26">
        <v>3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</row>
    <row r="1853" spans="1:40" ht="17.100000000000001" customHeight="1" x14ac:dyDescent="0.25">
      <c r="A1853" s="25" t="s">
        <v>3117</v>
      </c>
      <c r="B1853" s="25" t="s">
        <v>6587</v>
      </c>
      <c r="C1853" s="25" t="s">
        <v>3724</v>
      </c>
      <c r="D1853" s="25" t="s">
        <v>3723</v>
      </c>
      <c r="E1853" s="25" t="s">
        <v>6591</v>
      </c>
      <c r="F1853" s="25" t="s">
        <v>3722</v>
      </c>
      <c r="G1853" s="26">
        <v>4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</row>
    <row r="1854" spans="1:40" ht="17.100000000000001" customHeight="1" x14ac:dyDescent="0.25">
      <c r="A1854" s="25" t="s">
        <v>3117</v>
      </c>
      <c r="B1854" s="25" t="s">
        <v>6587</v>
      </c>
      <c r="C1854" s="25" t="s">
        <v>1969</v>
      </c>
      <c r="D1854" s="25" t="s">
        <v>3718</v>
      </c>
      <c r="E1854" s="25" t="s">
        <v>7194</v>
      </c>
      <c r="F1854" s="25" t="s">
        <v>3721</v>
      </c>
      <c r="G1854" s="26">
        <v>1</v>
      </c>
      <c r="H1854">
        <v>195</v>
      </c>
      <c r="I1854">
        <v>44.999999999999986</v>
      </c>
      <c r="J1854">
        <v>7.0000000000000018</v>
      </c>
      <c r="K1854">
        <v>208</v>
      </c>
      <c r="L1854">
        <v>26</v>
      </c>
      <c r="M1854">
        <v>5.0000000000000009</v>
      </c>
      <c r="N1854">
        <v>219</v>
      </c>
      <c r="O1854">
        <v>17.999999999999993</v>
      </c>
      <c r="P1854">
        <v>5.0000000000000009</v>
      </c>
      <c r="Q1854">
        <v>219</v>
      </c>
      <c r="R1854">
        <v>8.9999999999999982</v>
      </c>
      <c r="S1854">
        <v>13</v>
      </c>
      <c r="T1854">
        <v>242</v>
      </c>
      <c r="U1854">
        <v>36.000000000000007</v>
      </c>
      <c r="V1854">
        <v>18.000000000000011</v>
      </c>
      <c r="W1854">
        <v>238</v>
      </c>
      <c r="X1854">
        <v>28.000000000000004</v>
      </c>
      <c r="Y1854">
        <v>24</v>
      </c>
      <c r="Z1854">
        <v>231</v>
      </c>
      <c r="AA1854">
        <v>20.999999999999996</v>
      </c>
      <c r="AB1854">
        <v>17.000000000000004</v>
      </c>
      <c r="AC1854">
        <v>212</v>
      </c>
      <c r="AD1854">
        <v>13.000000000000005</v>
      </c>
      <c r="AE1854">
        <v>12.000000000000007</v>
      </c>
      <c r="AF1854">
        <v>228</v>
      </c>
      <c r="AG1854">
        <v>31</v>
      </c>
      <c r="AH1854">
        <v>17.000000000000007</v>
      </c>
      <c r="AI1854">
        <v>223</v>
      </c>
      <c r="AJ1854">
        <v>22.000000000000007</v>
      </c>
      <c r="AK1854">
        <v>10.000000000000004</v>
      </c>
      <c r="AL1854">
        <v>227</v>
      </c>
      <c r="AM1854">
        <v>18.000000000000011</v>
      </c>
      <c r="AN1854">
        <v>21.999999999999989</v>
      </c>
    </row>
    <row r="1855" spans="1:40" ht="17.100000000000001" customHeight="1" x14ac:dyDescent="0.25">
      <c r="A1855" s="25" t="s">
        <v>3117</v>
      </c>
      <c r="B1855" s="25" t="s">
        <v>6587</v>
      </c>
      <c r="C1855" s="25" t="s">
        <v>1969</v>
      </c>
      <c r="D1855" s="25" t="s">
        <v>3718</v>
      </c>
      <c r="E1855" s="25" t="s">
        <v>7194</v>
      </c>
      <c r="F1855" s="25" t="s">
        <v>3720</v>
      </c>
      <c r="G1855" s="26">
        <v>2</v>
      </c>
      <c r="H1855">
        <v>22</v>
      </c>
      <c r="I1855">
        <v>5</v>
      </c>
      <c r="J1855">
        <v>0</v>
      </c>
      <c r="K1855">
        <v>25</v>
      </c>
      <c r="L1855">
        <v>1.9999999999999998</v>
      </c>
      <c r="M1855">
        <v>0</v>
      </c>
      <c r="N1855">
        <v>28</v>
      </c>
      <c r="O1855">
        <v>1.0000000000000002</v>
      </c>
      <c r="P1855">
        <v>0</v>
      </c>
      <c r="Q1855">
        <v>30</v>
      </c>
      <c r="R1855">
        <v>2</v>
      </c>
      <c r="S1855">
        <v>0</v>
      </c>
      <c r="T1855">
        <v>29</v>
      </c>
      <c r="U1855">
        <v>0</v>
      </c>
      <c r="V1855">
        <v>0</v>
      </c>
      <c r="W1855">
        <v>28</v>
      </c>
      <c r="X1855">
        <v>1.0000000000000004</v>
      </c>
      <c r="Y1855">
        <v>0</v>
      </c>
      <c r="Z1855">
        <v>33</v>
      </c>
      <c r="AA1855">
        <v>1.0000000000000004</v>
      </c>
      <c r="AB1855">
        <v>0</v>
      </c>
      <c r="AC1855">
        <v>37</v>
      </c>
      <c r="AD1855">
        <v>0</v>
      </c>
      <c r="AE1855">
        <v>0</v>
      </c>
      <c r="AF1855">
        <v>36</v>
      </c>
      <c r="AG1855">
        <v>1.0000000000000002</v>
      </c>
      <c r="AH1855">
        <v>1.0000000000000002</v>
      </c>
      <c r="AI1855">
        <v>45</v>
      </c>
      <c r="AJ1855">
        <v>5.0000000000000009</v>
      </c>
      <c r="AK1855">
        <v>1</v>
      </c>
      <c r="AL1855">
        <v>47</v>
      </c>
      <c r="AM1855">
        <v>1</v>
      </c>
      <c r="AN1855">
        <v>4</v>
      </c>
    </row>
    <row r="1856" spans="1:40" ht="17.100000000000001" customHeight="1" x14ac:dyDescent="0.25">
      <c r="A1856" s="25" t="s">
        <v>3117</v>
      </c>
      <c r="B1856" s="25" t="s">
        <v>6587</v>
      </c>
      <c r="C1856" s="25" t="s">
        <v>1969</v>
      </c>
      <c r="D1856" s="25" t="s">
        <v>3718</v>
      </c>
      <c r="E1856" s="25" t="s">
        <v>7194</v>
      </c>
      <c r="F1856" s="25" t="s">
        <v>3719</v>
      </c>
      <c r="G1856" s="26">
        <v>3</v>
      </c>
      <c r="H1856">
        <v>11</v>
      </c>
      <c r="I1856">
        <v>0</v>
      </c>
      <c r="J1856">
        <v>0</v>
      </c>
      <c r="K1856">
        <v>12</v>
      </c>
      <c r="L1856">
        <v>1</v>
      </c>
      <c r="M1856">
        <v>0</v>
      </c>
      <c r="N1856">
        <v>12</v>
      </c>
      <c r="O1856">
        <v>0</v>
      </c>
      <c r="P1856">
        <v>0</v>
      </c>
      <c r="Q1856">
        <v>14</v>
      </c>
      <c r="R1856">
        <v>1.0000000000000002</v>
      </c>
      <c r="S1856">
        <v>1.0000000000000002</v>
      </c>
      <c r="T1856">
        <v>12</v>
      </c>
      <c r="U1856">
        <v>0</v>
      </c>
      <c r="V1856">
        <v>0</v>
      </c>
      <c r="W1856">
        <v>14</v>
      </c>
      <c r="X1856">
        <v>0</v>
      </c>
      <c r="Y1856">
        <v>0</v>
      </c>
      <c r="Z1856">
        <v>13</v>
      </c>
      <c r="AA1856">
        <v>0</v>
      </c>
      <c r="AB1856">
        <v>0</v>
      </c>
      <c r="AC1856">
        <v>12</v>
      </c>
      <c r="AD1856">
        <v>0</v>
      </c>
      <c r="AE1856">
        <v>0</v>
      </c>
      <c r="AF1856">
        <v>14</v>
      </c>
      <c r="AG1856">
        <v>2</v>
      </c>
      <c r="AH1856">
        <v>2</v>
      </c>
      <c r="AI1856">
        <v>13</v>
      </c>
      <c r="AJ1856">
        <v>0.99999999999999989</v>
      </c>
      <c r="AK1856">
        <v>0</v>
      </c>
      <c r="AL1856">
        <v>10</v>
      </c>
      <c r="AM1856">
        <v>0</v>
      </c>
      <c r="AN1856">
        <v>0</v>
      </c>
    </row>
    <row r="1857" spans="1:40" ht="17.100000000000001" customHeight="1" x14ac:dyDescent="0.25">
      <c r="A1857" s="25" t="s">
        <v>3117</v>
      </c>
      <c r="B1857" s="25" t="s">
        <v>6587</v>
      </c>
      <c r="C1857" s="25" t="s">
        <v>1969</v>
      </c>
      <c r="D1857" s="25" t="s">
        <v>3718</v>
      </c>
      <c r="E1857" s="25" t="s">
        <v>7194</v>
      </c>
      <c r="F1857" s="25" t="s">
        <v>3717</v>
      </c>
      <c r="G1857" s="26">
        <v>4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1</v>
      </c>
      <c r="R1857">
        <v>0</v>
      </c>
      <c r="S1857">
        <v>0</v>
      </c>
      <c r="T1857">
        <v>1</v>
      </c>
      <c r="U1857">
        <v>0</v>
      </c>
      <c r="V1857">
        <v>0</v>
      </c>
      <c r="W1857">
        <v>2</v>
      </c>
      <c r="X1857">
        <v>1</v>
      </c>
      <c r="Y1857">
        <v>0</v>
      </c>
      <c r="Z1857">
        <v>1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>
        <v>3</v>
      </c>
      <c r="AG1857">
        <v>1</v>
      </c>
      <c r="AH1857">
        <v>0</v>
      </c>
      <c r="AI1857">
        <v>1</v>
      </c>
      <c r="AJ1857">
        <v>0</v>
      </c>
      <c r="AK1857">
        <v>0</v>
      </c>
      <c r="AL1857">
        <v>1</v>
      </c>
      <c r="AM1857">
        <v>0</v>
      </c>
      <c r="AN1857">
        <v>0</v>
      </c>
    </row>
    <row r="1858" spans="1:40" ht="17.100000000000001" customHeight="1" x14ac:dyDescent="0.25">
      <c r="A1858" s="25" t="s">
        <v>3117</v>
      </c>
      <c r="B1858" s="25" t="s">
        <v>6587</v>
      </c>
      <c r="C1858" s="25" t="s">
        <v>3713</v>
      </c>
      <c r="D1858" s="25" t="s">
        <v>3712</v>
      </c>
      <c r="E1858" s="25" t="s">
        <v>6592</v>
      </c>
      <c r="F1858" s="25" t="s">
        <v>3716</v>
      </c>
      <c r="G1858" s="26">
        <v>1</v>
      </c>
      <c r="H1858">
        <v>33</v>
      </c>
      <c r="I1858">
        <v>8</v>
      </c>
      <c r="J1858">
        <v>4</v>
      </c>
      <c r="K1858">
        <v>32</v>
      </c>
      <c r="L1858">
        <v>2.0000000000000009</v>
      </c>
      <c r="M1858">
        <v>1</v>
      </c>
      <c r="N1858">
        <v>45</v>
      </c>
      <c r="O1858">
        <v>9.0000000000000018</v>
      </c>
      <c r="P1858">
        <v>7.0000000000000018</v>
      </c>
      <c r="Q1858">
        <v>36</v>
      </c>
      <c r="R1858">
        <v>0</v>
      </c>
      <c r="S1858">
        <v>1</v>
      </c>
      <c r="T1858">
        <v>38</v>
      </c>
      <c r="U1858">
        <v>3</v>
      </c>
      <c r="V1858">
        <v>2.0000000000000004</v>
      </c>
      <c r="W1858">
        <v>39</v>
      </c>
      <c r="X1858">
        <v>3</v>
      </c>
      <c r="Y1858">
        <v>1.0000000000000004</v>
      </c>
      <c r="Z1858">
        <v>46</v>
      </c>
      <c r="AA1858">
        <v>8</v>
      </c>
      <c r="AB1858">
        <v>1</v>
      </c>
      <c r="AC1858">
        <v>45</v>
      </c>
      <c r="AD1858">
        <v>4</v>
      </c>
      <c r="AE1858">
        <v>2</v>
      </c>
      <c r="AF1858">
        <v>46</v>
      </c>
      <c r="AG1858">
        <v>2</v>
      </c>
      <c r="AH1858">
        <v>2</v>
      </c>
      <c r="AI1858">
        <v>47</v>
      </c>
      <c r="AJ1858">
        <v>5.0000000000000009</v>
      </c>
      <c r="AK1858">
        <v>1.0000000000000002</v>
      </c>
      <c r="AL1858">
        <v>48</v>
      </c>
      <c r="AM1858">
        <v>3.0000000000000009</v>
      </c>
      <c r="AN1858">
        <v>7</v>
      </c>
    </row>
    <row r="1859" spans="1:40" ht="17.100000000000001" customHeight="1" x14ac:dyDescent="0.25">
      <c r="A1859" s="25" t="s">
        <v>3117</v>
      </c>
      <c r="B1859" s="25" t="s">
        <v>6587</v>
      </c>
      <c r="C1859" s="25" t="s">
        <v>3713</v>
      </c>
      <c r="D1859" s="25" t="s">
        <v>3712</v>
      </c>
      <c r="E1859" s="25" t="s">
        <v>6592</v>
      </c>
      <c r="F1859" s="25" t="s">
        <v>3715</v>
      </c>
      <c r="G1859" s="26">
        <v>2</v>
      </c>
      <c r="H1859">
        <v>5</v>
      </c>
      <c r="I1859">
        <v>0</v>
      </c>
      <c r="J1859">
        <v>0</v>
      </c>
      <c r="K1859">
        <v>6</v>
      </c>
      <c r="L1859">
        <v>0</v>
      </c>
      <c r="M1859">
        <v>0</v>
      </c>
      <c r="N1859">
        <v>4</v>
      </c>
      <c r="O1859">
        <v>1</v>
      </c>
      <c r="P1859">
        <v>0</v>
      </c>
      <c r="Q1859">
        <v>6</v>
      </c>
      <c r="R1859">
        <v>0</v>
      </c>
      <c r="S1859">
        <v>0</v>
      </c>
      <c r="T1859">
        <v>6</v>
      </c>
      <c r="U1859">
        <v>0</v>
      </c>
      <c r="V1859">
        <v>0</v>
      </c>
      <c r="W1859">
        <v>6</v>
      </c>
      <c r="X1859">
        <v>0</v>
      </c>
      <c r="Y1859">
        <v>0</v>
      </c>
      <c r="Z1859">
        <v>6</v>
      </c>
      <c r="AA1859">
        <v>0</v>
      </c>
      <c r="AB1859">
        <v>0</v>
      </c>
      <c r="AC1859">
        <v>6</v>
      </c>
      <c r="AD1859">
        <v>1</v>
      </c>
      <c r="AE1859">
        <v>0</v>
      </c>
      <c r="AF1859">
        <v>6</v>
      </c>
      <c r="AG1859">
        <v>0</v>
      </c>
      <c r="AH1859">
        <v>0</v>
      </c>
      <c r="AI1859">
        <v>9</v>
      </c>
      <c r="AJ1859">
        <v>1.0000000000000002</v>
      </c>
      <c r="AK1859">
        <v>0</v>
      </c>
      <c r="AL1859">
        <v>7</v>
      </c>
      <c r="AM1859">
        <v>0</v>
      </c>
      <c r="AN1859">
        <v>0</v>
      </c>
    </row>
    <row r="1860" spans="1:40" ht="17.100000000000001" customHeight="1" x14ac:dyDescent="0.25">
      <c r="A1860" s="25" t="s">
        <v>3117</v>
      </c>
      <c r="B1860" s="25" t="s">
        <v>6587</v>
      </c>
      <c r="C1860" s="25" t="s">
        <v>3713</v>
      </c>
      <c r="D1860" s="25" t="s">
        <v>3712</v>
      </c>
      <c r="E1860" s="25" t="s">
        <v>6592</v>
      </c>
      <c r="F1860" s="25" t="s">
        <v>3714</v>
      </c>
      <c r="G1860" s="26">
        <v>3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1</v>
      </c>
      <c r="AM1860">
        <v>0</v>
      </c>
      <c r="AN1860">
        <v>0</v>
      </c>
    </row>
    <row r="1861" spans="1:40" ht="17.100000000000001" customHeight="1" x14ac:dyDescent="0.25">
      <c r="A1861" s="25" t="s">
        <v>3117</v>
      </c>
      <c r="B1861" s="25" t="s">
        <v>6587</v>
      </c>
      <c r="C1861" s="25" t="s">
        <v>3713</v>
      </c>
      <c r="D1861" s="25" t="s">
        <v>3712</v>
      </c>
      <c r="E1861" s="25" t="s">
        <v>6592</v>
      </c>
      <c r="F1861" s="25" t="s">
        <v>3711</v>
      </c>
      <c r="G1861" s="26">
        <v>4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</row>
    <row r="1862" spans="1:40" ht="17.100000000000001" customHeight="1" x14ac:dyDescent="0.25">
      <c r="A1862" s="25" t="s">
        <v>3117</v>
      </c>
      <c r="B1862" s="25" t="s">
        <v>6587</v>
      </c>
      <c r="C1862" s="25" t="s">
        <v>3707</v>
      </c>
      <c r="D1862" s="25" t="s">
        <v>3706</v>
      </c>
      <c r="E1862" s="25" t="s">
        <v>6593</v>
      </c>
      <c r="F1862" s="25" t="s">
        <v>3710</v>
      </c>
      <c r="G1862" s="26">
        <v>1</v>
      </c>
      <c r="H1862">
        <v>155</v>
      </c>
      <c r="I1862">
        <v>37.999999999999979</v>
      </c>
      <c r="J1862">
        <v>4.0000000000000009</v>
      </c>
      <c r="K1862">
        <v>161</v>
      </c>
      <c r="L1862">
        <v>16</v>
      </c>
      <c r="M1862">
        <v>2</v>
      </c>
      <c r="N1862">
        <v>173</v>
      </c>
      <c r="O1862">
        <v>15</v>
      </c>
      <c r="P1862">
        <v>9.0000000000000071</v>
      </c>
      <c r="Q1862">
        <v>170</v>
      </c>
      <c r="R1862">
        <v>7.0000000000000036</v>
      </c>
      <c r="S1862">
        <v>2.0000000000000004</v>
      </c>
      <c r="T1862">
        <v>171</v>
      </c>
      <c r="U1862">
        <v>3.0000000000000018</v>
      </c>
      <c r="V1862">
        <v>2</v>
      </c>
      <c r="W1862">
        <v>169</v>
      </c>
      <c r="X1862">
        <v>8.9999999999999982</v>
      </c>
      <c r="Y1862">
        <v>7.0000000000000018</v>
      </c>
      <c r="Z1862">
        <v>168</v>
      </c>
      <c r="AA1862">
        <v>9</v>
      </c>
      <c r="AB1862">
        <v>6.0000000000000009</v>
      </c>
      <c r="AC1862">
        <v>170</v>
      </c>
      <c r="AD1862">
        <v>8.9999999999999964</v>
      </c>
      <c r="AE1862">
        <v>7.0000000000000044</v>
      </c>
      <c r="AF1862">
        <v>172</v>
      </c>
      <c r="AG1862">
        <v>13.000000000000011</v>
      </c>
      <c r="AH1862">
        <v>5.0000000000000009</v>
      </c>
      <c r="AI1862">
        <v>175</v>
      </c>
      <c r="AJ1862">
        <v>8.0000000000000018</v>
      </c>
      <c r="AK1862">
        <v>4.0000000000000018</v>
      </c>
      <c r="AL1862">
        <v>167</v>
      </c>
      <c r="AM1862">
        <v>8</v>
      </c>
      <c r="AN1862">
        <v>12.000000000000004</v>
      </c>
    </row>
    <row r="1863" spans="1:40" ht="17.100000000000001" customHeight="1" x14ac:dyDescent="0.25">
      <c r="A1863" s="25" t="s">
        <v>3117</v>
      </c>
      <c r="B1863" s="25" t="s">
        <v>6587</v>
      </c>
      <c r="C1863" s="25" t="s">
        <v>3707</v>
      </c>
      <c r="D1863" s="25" t="s">
        <v>3706</v>
      </c>
      <c r="E1863" s="25" t="s">
        <v>6593</v>
      </c>
      <c r="F1863" s="25" t="s">
        <v>3709</v>
      </c>
      <c r="G1863" s="26">
        <v>2</v>
      </c>
      <c r="H1863">
        <v>22</v>
      </c>
      <c r="I1863">
        <v>2.0000000000000004</v>
      </c>
      <c r="J1863">
        <v>0</v>
      </c>
      <c r="K1863">
        <v>28</v>
      </c>
      <c r="L1863">
        <v>2.0000000000000009</v>
      </c>
      <c r="M1863">
        <v>0</v>
      </c>
      <c r="N1863">
        <v>36</v>
      </c>
      <c r="O1863">
        <v>3.0000000000000009</v>
      </c>
      <c r="P1863">
        <v>1</v>
      </c>
      <c r="Q1863">
        <v>38</v>
      </c>
      <c r="R1863">
        <v>1</v>
      </c>
      <c r="S1863">
        <v>0</v>
      </c>
      <c r="T1863">
        <v>37</v>
      </c>
      <c r="U1863">
        <v>1.0000000000000004</v>
      </c>
      <c r="V1863">
        <v>1.0000000000000004</v>
      </c>
      <c r="W1863">
        <v>36</v>
      </c>
      <c r="X1863">
        <v>0</v>
      </c>
      <c r="Y1863">
        <v>2</v>
      </c>
      <c r="Z1863">
        <v>36</v>
      </c>
      <c r="AA1863">
        <v>3.0000000000000004</v>
      </c>
      <c r="AB1863">
        <v>2.0000000000000004</v>
      </c>
      <c r="AC1863">
        <v>38</v>
      </c>
      <c r="AD1863">
        <v>1.0000000000000004</v>
      </c>
      <c r="AE1863">
        <v>0</v>
      </c>
      <c r="AF1863">
        <v>38</v>
      </c>
      <c r="AG1863">
        <v>0</v>
      </c>
      <c r="AH1863">
        <v>0</v>
      </c>
      <c r="AI1863">
        <v>42</v>
      </c>
      <c r="AJ1863">
        <v>2</v>
      </c>
      <c r="AK1863">
        <v>0</v>
      </c>
      <c r="AL1863">
        <v>36</v>
      </c>
      <c r="AM1863">
        <v>1.0000000000000004</v>
      </c>
      <c r="AN1863">
        <v>6.0000000000000018</v>
      </c>
    </row>
    <row r="1864" spans="1:40" ht="17.100000000000001" customHeight="1" x14ac:dyDescent="0.25">
      <c r="A1864" s="25" t="s">
        <v>3117</v>
      </c>
      <c r="B1864" s="25" t="s">
        <v>6587</v>
      </c>
      <c r="C1864" s="25" t="s">
        <v>3707</v>
      </c>
      <c r="D1864" s="25" t="s">
        <v>3706</v>
      </c>
      <c r="E1864" s="25" t="s">
        <v>6593</v>
      </c>
      <c r="F1864" s="25" t="s">
        <v>3708</v>
      </c>
      <c r="G1864" s="26">
        <v>3</v>
      </c>
      <c r="H1864">
        <v>5</v>
      </c>
      <c r="I1864">
        <v>0</v>
      </c>
      <c r="J1864">
        <v>0</v>
      </c>
      <c r="K1864">
        <v>5</v>
      </c>
      <c r="L1864">
        <v>0</v>
      </c>
      <c r="M1864">
        <v>0</v>
      </c>
      <c r="N1864">
        <v>8</v>
      </c>
      <c r="O1864">
        <v>1.0000000000000002</v>
      </c>
      <c r="P1864">
        <v>1.0000000000000002</v>
      </c>
      <c r="Q1864">
        <v>5</v>
      </c>
      <c r="R1864">
        <v>0</v>
      </c>
      <c r="S1864">
        <v>0</v>
      </c>
      <c r="T1864">
        <v>6</v>
      </c>
      <c r="U1864">
        <v>0</v>
      </c>
      <c r="V1864">
        <v>0</v>
      </c>
      <c r="W1864">
        <v>8</v>
      </c>
      <c r="X1864">
        <v>2.0000000000000004</v>
      </c>
      <c r="Y1864">
        <v>0</v>
      </c>
      <c r="Z1864">
        <v>9</v>
      </c>
      <c r="AA1864">
        <v>0</v>
      </c>
      <c r="AB1864">
        <v>0</v>
      </c>
      <c r="AC1864">
        <v>8</v>
      </c>
      <c r="AD1864">
        <v>0</v>
      </c>
      <c r="AE1864">
        <v>0</v>
      </c>
      <c r="AF1864">
        <v>9</v>
      </c>
      <c r="AG1864">
        <v>0</v>
      </c>
      <c r="AH1864">
        <v>0</v>
      </c>
      <c r="AI1864">
        <v>9</v>
      </c>
      <c r="AJ1864">
        <v>0</v>
      </c>
      <c r="AK1864">
        <v>0</v>
      </c>
      <c r="AL1864">
        <v>9</v>
      </c>
      <c r="AM1864">
        <v>0</v>
      </c>
      <c r="AN1864">
        <v>0</v>
      </c>
    </row>
    <row r="1865" spans="1:40" ht="17.100000000000001" customHeight="1" x14ac:dyDescent="0.25">
      <c r="A1865" s="25" t="s">
        <v>3117</v>
      </c>
      <c r="B1865" s="25" t="s">
        <v>6587</v>
      </c>
      <c r="C1865" s="25" t="s">
        <v>3707</v>
      </c>
      <c r="D1865" s="25" t="s">
        <v>3706</v>
      </c>
      <c r="E1865" s="25" t="s">
        <v>6593</v>
      </c>
      <c r="F1865" s="25" t="s">
        <v>3705</v>
      </c>
      <c r="G1865" s="26">
        <v>4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1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</row>
    <row r="1866" spans="1:40" ht="17.100000000000001" customHeight="1" x14ac:dyDescent="0.25">
      <c r="A1866" s="25" t="s">
        <v>3117</v>
      </c>
      <c r="B1866" s="25" t="s">
        <v>6587</v>
      </c>
      <c r="C1866" s="25" t="s">
        <v>632</v>
      </c>
      <c r="D1866" s="25" t="s">
        <v>3701</v>
      </c>
      <c r="E1866" s="25" t="s">
        <v>7195</v>
      </c>
      <c r="F1866" s="25" t="s">
        <v>3704</v>
      </c>
      <c r="G1866" s="26">
        <v>1</v>
      </c>
      <c r="H1866">
        <v>3322</v>
      </c>
      <c r="I1866">
        <v>275.99999999999989</v>
      </c>
      <c r="J1866">
        <v>162.00000000000031</v>
      </c>
      <c r="K1866">
        <v>3292</v>
      </c>
      <c r="L1866">
        <v>249.99999999999983</v>
      </c>
      <c r="M1866">
        <v>142.00000000000028</v>
      </c>
      <c r="N1866">
        <v>3291</v>
      </c>
      <c r="O1866">
        <v>186.00000000000009</v>
      </c>
      <c r="P1866">
        <v>264.00000000000034</v>
      </c>
      <c r="Q1866">
        <v>3131</v>
      </c>
      <c r="R1866">
        <v>100.9999999999998</v>
      </c>
      <c r="S1866">
        <v>100.00000000000009</v>
      </c>
      <c r="T1866">
        <v>3127</v>
      </c>
      <c r="U1866">
        <v>119.00000000000006</v>
      </c>
      <c r="V1866">
        <v>82.999999999999929</v>
      </c>
      <c r="W1866">
        <v>3191</v>
      </c>
      <c r="X1866">
        <v>181.99999999999997</v>
      </c>
      <c r="Y1866">
        <v>108.99999999999991</v>
      </c>
      <c r="Z1866">
        <v>3290</v>
      </c>
      <c r="AA1866">
        <v>235.0000000000004</v>
      </c>
      <c r="AB1866">
        <v>135.99999999999991</v>
      </c>
      <c r="AC1866">
        <v>3280</v>
      </c>
      <c r="AD1866">
        <v>183.00000000000011</v>
      </c>
      <c r="AE1866">
        <v>118.0000000000002</v>
      </c>
      <c r="AF1866">
        <v>3358</v>
      </c>
      <c r="AG1866">
        <v>256.0000000000004</v>
      </c>
      <c r="AH1866">
        <v>131.00000000000026</v>
      </c>
      <c r="AI1866">
        <v>3385</v>
      </c>
      <c r="AJ1866">
        <v>256.00000000000017</v>
      </c>
      <c r="AK1866">
        <v>135.00000000000009</v>
      </c>
      <c r="AL1866">
        <v>3280</v>
      </c>
      <c r="AM1866">
        <v>165.0000000000004</v>
      </c>
      <c r="AN1866">
        <v>149.00000000000026</v>
      </c>
    </row>
    <row r="1867" spans="1:40" ht="17.100000000000001" customHeight="1" x14ac:dyDescent="0.25">
      <c r="A1867" s="25" t="s">
        <v>3117</v>
      </c>
      <c r="B1867" s="25" t="s">
        <v>6587</v>
      </c>
      <c r="C1867" s="25" t="s">
        <v>632</v>
      </c>
      <c r="D1867" s="25" t="s">
        <v>3701</v>
      </c>
      <c r="E1867" s="25" t="s">
        <v>7195</v>
      </c>
      <c r="F1867" s="25" t="s">
        <v>3703</v>
      </c>
      <c r="G1867" s="26">
        <v>2</v>
      </c>
      <c r="H1867">
        <v>685</v>
      </c>
      <c r="I1867">
        <v>34.999999999999993</v>
      </c>
      <c r="J1867">
        <v>15.999999999999996</v>
      </c>
      <c r="K1867">
        <v>787</v>
      </c>
      <c r="L1867">
        <v>55.999999999999986</v>
      </c>
      <c r="M1867">
        <v>22.000000000000018</v>
      </c>
      <c r="N1867">
        <v>844</v>
      </c>
      <c r="O1867">
        <v>34.999999999999979</v>
      </c>
      <c r="P1867">
        <v>25.999999999999993</v>
      </c>
      <c r="Q1867">
        <v>832</v>
      </c>
      <c r="R1867">
        <v>24</v>
      </c>
      <c r="S1867">
        <v>12.999999999999993</v>
      </c>
      <c r="T1867">
        <v>859</v>
      </c>
      <c r="U1867">
        <v>19.999999999999996</v>
      </c>
      <c r="V1867">
        <v>12.000000000000004</v>
      </c>
      <c r="W1867">
        <v>860</v>
      </c>
      <c r="X1867">
        <v>30.000000000000007</v>
      </c>
      <c r="Y1867">
        <v>21.000000000000004</v>
      </c>
      <c r="Z1867">
        <v>885</v>
      </c>
      <c r="AA1867">
        <v>35.999999999999957</v>
      </c>
      <c r="AB1867">
        <v>23.999999999999993</v>
      </c>
      <c r="AC1867">
        <v>913</v>
      </c>
      <c r="AD1867">
        <v>35.000000000000021</v>
      </c>
      <c r="AE1867">
        <v>19.999999999999982</v>
      </c>
      <c r="AF1867">
        <v>940</v>
      </c>
      <c r="AG1867">
        <v>42.999999999999993</v>
      </c>
      <c r="AH1867">
        <v>24.000000000000025</v>
      </c>
      <c r="AI1867">
        <v>955</v>
      </c>
      <c r="AJ1867">
        <v>34.000000000000071</v>
      </c>
      <c r="AK1867">
        <v>30.000000000000085</v>
      </c>
      <c r="AL1867">
        <v>950</v>
      </c>
      <c r="AM1867">
        <v>36.999999999999986</v>
      </c>
      <c r="AN1867">
        <v>36.999999999999986</v>
      </c>
    </row>
    <row r="1868" spans="1:40" ht="17.100000000000001" customHeight="1" x14ac:dyDescent="0.25">
      <c r="A1868" s="25" t="s">
        <v>3117</v>
      </c>
      <c r="B1868" s="25" t="s">
        <v>6587</v>
      </c>
      <c r="C1868" s="25" t="s">
        <v>632</v>
      </c>
      <c r="D1868" s="25" t="s">
        <v>3701</v>
      </c>
      <c r="E1868" s="25" t="s">
        <v>7195</v>
      </c>
      <c r="F1868" s="25" t="s">
        <v>3702</v>
      </c>
      <c r="G1868" s="26">
        <v>3</v>
      </c>
      <c r="H1868">
        <v>319</v>
      </c>
      <c r="I1868">
        <v>21.000000000000004</v>
      </c>
      <c r="J1868">
        <v>5.9999999999999956</v>
      </c>
      <c r="K1868">
        <v>355</v>
      </c>
      <c r="L1868">
        <v>13.999999999999984</v>
      </c>
      <c r="M1868">
        <v>13.000000000000005</v>
      </c>
      <c r="N1868">
        <v>357</v>
      </c>
      <c r="O1868">
        <v>17.000000000000004</v>
      </c>
      <c r="P1868">
        <v>8.0000000000000018</v>
      </c>
      <c r="Q1868">
        <v>348</v>
      </c>
      <c r="R1868">
        <v>12.000000000000009</v>
      </c>
      <c r="S1868">
        <v>6.0000000000000009</v>
      </c>
      <c r="T1868">
        <v>361</v>
      </c>
      <c r="U1868">
        <v>10.999999999999998</v>
      </c>
      <c r="V1868">
        <v>9.9999999999999964</v>
      </c>
      <c r="W1868">
        <v>393</v>
      </c>
      <c r="X1868">
        <v>17.000000000000014</v>
      </c>
      <c r="Y1868">
        <v>4.9999999999999982</v>
      </c>
      <c r="Z1868">
        <v>414</v>
      </c>
      <c r="AA1868">
        <v>9.9999999999999982</v>
      </c>
      <c r="AB1868">
        <v>7.0000000000000036</v>
      </c>
      <c r="AC1868">
        <v>422</v>
      </c>
      <c r="AD1868">
        <v>9</v>
      </c>
      <c r="AE1868">
        <v>2.9999999999999969</v>
      </c>
      <c r="AF1868">
        <v>454</v>
      </c>
      <c r="AG1868">
        <v>11.999999999999996</v>
      </c>
      <c r="AH1868">
        <v>4.9999999999999964</v>
      </c>
      <c r="AI1868">
        <v>470</v>
      </c>
      <c r="AJ1868">
        <v>16.000000000000011</v>
      </c>
      <c r="AK1868">
        <v>4.9999999999999964</v>
      </c>
      <c r="AL1868">
        <v>491</v>
      </c>
      <c r="AM1868">
        <v>16.999999999999986</v>
      </c>
      <c r="AN1868">
        <v>17.000000000000032</v>
      </c>
    </row>
    <row r="1869" spans="1:40" ht="17.100000000000001" customHeight="1" x14ac:dyDescent="0.25">
      <c r="A1869" s="25" t="s">
        <v>3117</v>
      </c>
      <c r="B1869" s="25" t="s">
        <v>6587</v>
      </c>
      <c r="C1869" s="25" t="s">
        <v>632</v>
      </c>
      <c r="D1869" s="25" t="s">
        <v>3701</v>
      </c>
      <c r="E1869" s="25" t="s">
        <v>7195</v>
      </c>
      <c r="F1869" s="25" t="s">
        <v>3700</v>
      </c>
      <c r="G1869" s="26">
        <v>4</v>
      </c>
      <c r="H1869">
        <v>95</v>
      </c>
      <c r="I1869">
        <v>2.9999999999999996</v>
      </c>
      <c r="J1869">
        <v>2.9999999999999996</v>
      </c>
      <c r="K1869">
        <v>92</v>
      </c>
      <c r="L1869">
        <v>4.9999999999999982</v>
      </c>
      <c r="M1869">
        <v>3</v>
      </c>
      <c r="N1869">
        <v>93</v>
      </c>
      <c r="O1869">
        <v>3.0000000000000004</v>
      </c>
      <c r="P1869">
        <v>2.0000000000000004</v>
      </c>
      <c r="Q1869">
        <v>90</v>
      </c>
      <c r="R1869">
        <v>0</v>
      </c>
      <c r="S1869">
        <v>1.0000000000000002</v>
      </c>
      <c r="T1869">
        <v>93</v>
      </c>
      <c r="U1869">
        <v>3.0000000000000004</v>
      </c>
      <c r="V1869">
        <v>4</v>
      </c>
      <c r="W1869">
        <v>89</v>
      </c>
      <c r="X1869">
        <v>3.0000000000000013</v>
      </c>
      <c r="Y1869">
        <v>2</v>
      </c>
      <c r="Z1869">
        <v>100</v>
      </c>
      <c r="AA1869">
        <v>2.0000000000000004</v>
      </c>
      <c r="AB1869">
        <v>4.0000000000000009</v>
      </c>
      <c r="AC1869">
        <v>101</v>
      </c>
      <c r="AD1869">
        <v>1.0000000000000002</v>
      </c>
      <c r="AE1869">
        <v>1.0000000000000002</v>
      </c>
      <c r="AF1869">
        <v>114</v>
      </c>
      <c r="AG1869">
        <v>8.0000000000000036</v>
      </c>
      <c r="AH1869">
        <v>5.0000000000000009</v>
      </c>
      <c r="AI1869">
        <v>128</v>
      </c>
      <c r="AJ1869">
        <v>4.9999999999999991</v>
      </c>
      <c r="AK1869">
        <v>2.0000000000000009</v>
      </c>
      <c r="AL1869">
        <v>122</v>
      </c>
      <c r="AM1869">
        <v>5.0000000000000009</v>
      </c>
      <c r="AN1869">
        <v>6.9999999999999991</v>
      </c>
    </row>
    <row r="1870" spans="1:40" ht="17.100000000000001" customHeight="1" x14ac:dyDescent="0.25">
      <c r="A1870" s="25" t="s">
        <v>3117</v>
      </c>
      <c r="B1870" s="25" t="s">
        <v>6587</v>
      </c>
      <c r="C1870" s="25" t="s">
        <v>919</v>
      </c>
      <c r="D1870" s="25" t="s">
        <v>3696</v>
      </c>
      <c r="E1870" s="25" t="s">
        <v>7196</v>
      </c>
      <c r="F1870" s="25" t="s">
        <v>3699</v>
      </c>
      <c r="G1870" s="26">
        <v>1</v>
      </c>
      <c r="H1870">
        <v>65</v>
      </c>
      <c r="I1870">
        <v>6</v>
      </c>
      <c r="J1870">
        <v>2</v>
      </c>
      <c r="K1870">
        <v>89</v>
      </c>
      <c r="L1870">
        <v>24</v>
      </c>
      <c r="M1870">
        <v>3.0000000000000013</v>
      </c>
      <c r="N1870">
        <v>83</v>
      </c>
      <c r="O1870">
        <v>5</v>
      </c>
      <c r="P1870">
        <v>1</v>
      </c>
      <c r="Q1870">
        <v>90</v>
      </c>
      <c r="R1870">
        <v>10.000000000000002</v>
      </c>
      <c r="S1870">
        <v>2</v>
      </c>
      <c r="T1870">
        <v>93</v>
      </c>
      <c r="U1870">
        <v>6.0000000000000009</v>
      </c>
      <c r="V1870">
        <v>4</v>
      </c>
      <c r="W1870">
        <v>85</v>
      </c>
      <c r="X1870">
        <v>3</v>
      </c>
      <c r="Y1870">
        <v>4.9999999999999991</v>
      </c>
      <c r="Z1870">
        <v>90</v>
      </c>
      <c r="AA1870">
        <v>5</v>
      </c>
      <c r="AB1870">
        <v>3</v>
      </c>
      <c r="AC1870">
        <v>96</v>
      </c>
      <c r="AD1870">
        <v>5.0000000000000009</v>
      </c>
      <c r="AE1870">
        <v>2.9999999999999991</v>
      </c>
      <c r="AF1870">
        <v>102</v>
      </c>
      <c r="AG1870">
        <v>11</v>
      </c>
      <c r="AH1870">
        <v>7.0000000000000009</v>
      </c>
      <c r="AI1870">
        <v>106</v>
      </c>
      <c r="AJ1870">
        <v>15.000000000000002</v>
      </c>
      <c r="AK1870">
        <v>4.9999999999999991</v>
      </c>
      <c r="AL1870">
        <v>109</v>
      </c>
      <c r="AM1870">
        <v>9.9999999999999982</v>
      </c>
      <c r="AN1870">
        <v>11.000000000000002</v>
      </c>
    </row>
    <row r="1871" spans="1:40" ht="17.100000000000001" customHeight="1" x14ac:dyDescent="0.25">
      <c r="A1871" s="25" t="s">
        <v>3117</v>
      </c>
      <c r="B1871" s="25" t="s">
        <v>6587</v>
      </c>
      <c r="C1871" s="25" t="s">
        <v>919</v>
      </c>
      <c r="D1871" s="25" t="s">
        <v>3696</v>
      </c>
      <c r="E1871" s="25" t="s">
        <v>7196</v>
      </c>
      <c r="F1871" s="25" t="s">
        <v>3698</v>
      </c>
      <c r="G1871" s="26">
        <v>2</v>
      </c>
      <c r="H1871">
        <v>17</v>
      </c>
      <c r="I1871">
        <v>1.0000000000000002</v>
      </c>
      <c r="J1871">
        <v>2.0000000000000004</v>
      </c>
      <c r="K1871">
        <v>31</v>
      </c>
      <c r="L1871">
        <v>12.999999999999998</v>
      </c>
      <c r="M1871">
        <v>0</v>
      </c>
      <c r="N1871">
        <v>33</v>
      </c>
      <c r="O1871">
        <v>0</v>
      </c>
      <c r="P1871">
        <v>0</v>
      </c>
      <c r="Q1871">
        <v>39</v>
      </c>
      <c r="R1871">
        <v>0</v>
      </c>
      <c r="S1871">
        <v>0</v>
      </c>
      <c r="T1871">
        <v>38</v>
      </c>
      <c r="U1871">
        <v>0</v>
      </c>
      <c r="V1871">
        <v>0</v>
      </c>
      <c r="W1871">
        <v>40</v>
      </c>
      <c r="X1871">
        <v>1.0000000000000004</v>
      </c>
      <c r="Y1871">
        <v>3.0000000000000004</v>
      </c>
      <c r="Z1871">
        <v>37</v>
      </c>
      <c r="AA1871">
        <v>2.0000000000000004</v>
      </c>
      <c r="AB1871">
        <v>1.0000000000000004</v>
      </c>
      <c r="AC1871">
        <v>39</v>
      </c>
      <c r="AD1871">
        <v>1</v>
      </c>
      <c r="AE1871">
        <v>0</v>
      </c>
      <c r="AF1871">
        <v>39</v>
      </c>
      <c r="AG1871">
        <v>0</v>
      </c>
      <c r="AH1871">
        <v>0</v>
      </c>
      <c r="AI1871">
        <v>36</v>
      </c>
      <c r="AJ1871">
        <v>1</v>
      </c>
      <c r="AK1871">
        <v>0</v>
      </c>
      <c r="AL1871">
        <v>35</v>
      </c>
      <c r="AM1871">
        <v>0</v>
      </c>
      <c r="AN1871">
        <v>0</v>
      </c>
    </row>
    <row r="1872" spans="1:40" ht="17.100000000000001" customHeight="1" x14ac:dyDescent="0.25">
      <c r="A1872" s="25" t="s">
        <v>3117</v>
      </c>
      <c r="B1872" s="25" t="s">
        <v>6587</v>
      </c>
      <c r="C1872" s="25" t="s">
        <v>919</v>
      </c>
      <c r="D1872" s="25" t="s">
        <v>3696</v>
      </c>
      <c r="E1872" s="25" t="s">
        <v>7196</v>
      </c>
      <c r="F1872" s="25" t="s">
        <v>3697</v>
      </c>
      <c r="G1872" s="26">
        <v>3</v>
      </c>
      <c r="H1872">
        <v>1</v>
      </c>
      <c r="I1872">
        <v>0</v>
      </c>
      <c r="J1872">
        <v>0</v>
      </c>
      <c r="K1872">
        <v>2</v>
      </c>
      <c r="L1872">
        <v>1</v>
      </c>
      <c r="M1872">
        <v>0</v>
      </c>
      <c r="N1872">
        <v>2</v>
      </c>
      <c r="O1872">
        <v>0</v>
      </c>
      <c r="P1872">
        <v>0</v>
      </c>
      <c r="Q1872">
        <v>2</v>
      </c>
      <c r="R1872">
        <v>1</v>
      </c>
      <c r="S1872">
        <v>0</v>
      </c>
      <c r="T1872">
        <v>3</v>
      </c>
      <c r="U1872">
        <v>0</v>
      </c>
      <c r="V1872">
        <v>0</v>
      </c>
      <c r="W1872">
        <v>3</v>
      </c>
      <c r="X1872">
        <v>0</v>
      </c>
      <c r="Y1872">
        <v>0</v>
      </c>
      <c r="Z1872">
        <v>3</v>
      </c>
      <c r="AA1872">
        <v>1</v>
      </c>
      <c r="AB1872">
        <v>0</v>
      </c>
      <c r="AC1872">
        <v>2</v>
      </c>
      <c r="AD1872">
        <v>0</v>
      </c>
      <c r="AE1872">
        <v>0</v>
      </c>
      <c r="AF1872">
        <v>2</v>
      </c>
      <c r="AG1872">
        <v>0</v>
      </c>
      <c r="AH1872">
        <v>0</v>
      </c>
      <c r="AI1872">
        <v>5</v>
      </c>
      <c r="AJ1872">
        <v>0</v>
      </c>
      <c r="AK1872">
        <v>0</v>
      </c>
      <c r="AL1872">
        <v>6</v>
      </c>
      <c r="AM1872">
        <v>1</v>
      </c>
      <c r="AN1872">
        <v>0</v>
      </c>
    </row>
    <row r="1873" spans="1:40" ht="17.100000000000001" customHeight="1" x14ac:dyDescent="0.25">
      <c r="A1873" s="25" t="s">
        <v>3117</v>
      </c>
      <c r="B1873" s="25" t="s">
        <v>6587</v>
      </c>
      <c r="C1873" s="25" t="s">
        <v>919</v>
      </c>
      <c r="D1873" s="25" t="s">
        <v>3696</v>
      </c>
      <c r="E1873" s="25" t="s">
        <v>7196</v>
      </c>
      <c r="F1873" s="25" t="s">
        <v>3695</v>
      </c>
      <c r="G1873" s="26">
        <v>4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1</v>
      </c>
      <c r="AG1873">
        <v>0</v>
      </c>
      <c r="AH1873">
        <v>0</v>
      </c>
      <c r="AI1873">
        <v>1</v>
      </c>
      <c r="AJ1873">
        <v>0</v>
      </c>
      <c r="AK1873">
        <v>0</v>
      </c>
      <c r="AL1873">
        <v>1</v>
      </c>
      <c r="AM1873">
        <v>0</v>
      </c>
      <c r="AN1873">
        <v>0</v>
      </c>
    </row>
    <row r="1874" spans="1:40" ht="17.100000000000001" customHeight="1" x14ac:dyDescent="0.25">
      <c r="A1874" s="25" t="s">
        <v>3117</v>
      </c>
      <c r="B1874" s="25" t="s">
        <v>6587</v>
      </c>
      <c r="C1874" s="25" t="s">
        <v>3691</v>
      </c>
      <c r="D1874" s="25" t="s">
        <v>3690</v>
      </c>
      <c r="E1874" s="25" t="s">
        <v>6594</v>
      </c>
      <c r="F1874" s="25" t="s">
        <v>3694</v>
      </c>
      <c r="G1874" s="26">
        <v>1</v>
      </c>
      <c r="H1874">
        <v>339</v>
      </c>
      <c r="I1874">
        <v>38.999999999999972</v>
      </c>
      <c r="J1874">
        <v>12.000000000000002</v>
      </c>
      <c r="K1874">
        <v>398</v>
      </c>
      <c r="L1874">
        <v>82.000000000000043</v>
      </c>
      <c r="M1874">
        <v>12.000000000000002</v>
      </c>
      <c r="N1874">
        <v>406</v>
      </c>
      <c r="O1874">
        <v>40.999999999999986</v>
      </c>
      <c r="P1874">
        <v>12.000000000000007</v>
      </c>
      <c r="Q1874">
        <v>428</v>
      </c>
      <c r="R1874">
        <v>34.000000000000007</v>
      </c>
      <c r="S1874">
        <v>15.999999999999993</v>
      </c>
      <c r="T1874">
        <v>423</v>
      </c>
      <c r="U1874">
        <v>27.000000000000004</v>
      </c>
      <c r="V1874">
        <v>19.000000000000007</v>
      </c>
      <c r="W1874">
        <v>442</v>
      </c>
      <c r="X1874">
        <v>25.999999999999968</v>
      </c>
      <c r="Y1874">
        <v>40.00000000000005</v>
      </c>
      <c r="Z1874">
        <v>432</v>
      </c>
      <c r="AA1874">
        <v>35.999999999999972</v>
      </c>
      <c r="AB1874">
        <v>24.999999999999993</v>
      </c>
      <c r="AC1874">
        <v>444</v>
      </c>
      <c r="AD1874">
        <v>40.999999999999972</v>
      </c>
      <c r="AE1874">
        <v>30.000000000000007</v>
      </c>
      <c r="AF1874">
        <v>451</v>
      </c>
      <c r="AG1874">
        <v>40.000000000000014</v>
      </c>
      <c r="AH1874">
        <v>15.000000000000034</v>
      </c>
      <c r="AI1874">
        <v>458</v>
      </c>
      <c r="AJ1874">
        <v>28.000000000000014</v>
      </c>
      <c r="AK1874">
        <v>17.000000000000014</v>
      </c>
      <c r="AL1874">
        <v>433</v>
      </c>
      <c r="AM1874">
        <v>14.000000000000007</v>
      </c>
      <c r="AN1874">
        <v>28.000000000000025</v>
      </c>
    </row>
    <row r="1875" spans="1:40" ht="17.100000000000001" customHeight="1" x14ac:dyDescent="0.25">
      <c r="A1875" s="25" t="s">
        <v>3117</v>
      </c>
      <c r="B1875" s="25" t="s">
        <v>6587</v>
      </c>
      <c r="C1875" s="25" t="s">
        <v>3691</v>
      </c>
      <c r="D1875" s="25" t="s">
        <v>3690</v>
      </c>
      <c r="E1875" s="25" t="s">
        <v>6594</v>
      </c>
      <c r="F1875" s="25" t="s">
        <v>3693</v>
      </c>
      <c r="G1875" s="26">
        <v>2</v>
      </c>
      <c r="H1875">
        <v>89</v>
      </c>
      <c r="I1875">
        <v>3</v>
      </c>
      <c r="J1875">
        <v>1.0000000000000002</v>
      </c>
      <c r="K1875">
        <v>98</v>
      </c>
      <c r="L1875">
        <v>3.9999999999999996</v>
      </c>
      <c r="M1875">
        <v>1</v>
      </c>
      <c r="N1875">
        <v>105</v>
      </c>
      <c r="O1875">
        <v>3.9999999999999996</v>
      </c>
      <c r="P1875">
        <v>0</v>
      </c>
      <c r="Q1875">
        <v>109</v>
      </c>
      <c r="R1875">
        <v>3</v>
      </c>
      <c r="S1875">
        <v>0</v>
      </c>
      <c r="T1875">
        <v>106</v>
      </c>
      <c r="U1875">
        <v>1.0000000000000002</v>
      </c>
      <c r="V1875">
        <v>1.0000000000000002</v>
      </c>
      <c r="W1875">
        <v>108</v>
      </c>
      <c r="X1875">
        <v>2.0000000000000004</v>
      </c>
      <c r="Y1875">
        <v>1.0000000000000002</v>
      </c>
      <c r="Z1875">
        <v>109</v>
      </c>
      <c r="AA1875">
        <v>3</v>
      </c>
      <c r="AB1875">
        <v>0</v>
      </c>
      <c r="AC1875">
        <v>106</v>
      </c>
      <c r="AD1875">
        <v>3.0000000000000013</v>
      </c>
      <c r="AE1875">
        <v>1.0000000000000002</v>
      </c>
      <c r="AF1875">
        <v>107</v>
      </c>
      <c r="AG1875">
        <v>1</v>
      </c>
      <c r="AH1875">
        <v>0</v>
      </c>
      <c r="AI1875">
        <v>105</v>
      </c>
      <c r="AJ1875">
        <v>1.0000000000000002</v>
      </c>
      <c r="AK1875">
        <v>3.9999999999999996</v>
      </c>
      <c r="AL1875">
        <v>115</v>
      </c>
      <c r="AM1875">
        <v>2.0000000000000013</v>
      </c>
      <c r="AN1875">
        <v>3.0000000000000018</v>
      </c>
    </row>
    <row r="1876" spans="1:40" ht="17.100000000000001" customHeight="1" x14ac:dyDescent="0.25">
      <c r="A1876" s="25" t="s">
        <v>3117</v>
      </c>
      <c r="B1876" s="25" t="s">
        <v>6587</v>
      </c>
      <c r="C1876" s="25" t="s">
        <v>3691</v>
      </c>
      <c r="D1876" s="25" t="s">
        <v>3690</v>
      </c>
      <c r="E1876" s="25" t="s">
        <v>6594</v>
      </c>
      <c r="F1876" s="25" t="s">
        <v>3692</v>
      </c>
      <c r="G1876" s="26">
        <v>3</v>
      </c>
      <c r="H1876">
        <v>33</v>
      </c>
      <c r="I1876">
        <v>2</v>
      </c>
      <c r="J1876">
        <v>0</v>
      </c>
      <c r="K1876">
        <v>33</v>
      </c>
      <c r="L1876">
        <v>0</v>
      </c>
      <c r="M1876">
        <v>0</v>
      </c>
      <c r="N1876">
        <v>39</v>
      </c>
      <c r="O1876">
        <v>1</v>
      </c>
      <c r="P1876">
        <v>0</v>
      </c>
      <c r="Q1876">
        <v>38</v>
      </c>
      <c r="R1876">
        <v>1</v>
      </c>
      <c r="S1876">
        <v>0</v>
      </c>
      <c r="T1876">
        <v>39</v>
      </c>
      <c r="U1876">
        <v>1</v>
      </c>
      <c r="V1876">
        <v>0</v>
      </c>
      <c r="W1876">
        <v>41</v>
      </c>
      <c r="X1876">
        <v>1.0000000000000004</v>
      </c>
      <c r="Y1876">
        <v>1.0000000000000004</v>
      </c>
      <c r="Z1876">
        <v>39</v>
      </c>
      <c r="AA1876">
        <v>0</v>
      </c>
      <c r="AB1876">
        <v>0</v>
      </c>
      <c r="AC1876">
        <v>43</v>
      </c>
      <c r="AD1876">
        <v>1.0000000000000007</v>
      </c>
      <c r="AE1876">
        <v>0</v>
      </c>
      <c r="AF1876">
        <v>44</v>
      </c>
      <c r="AG1876">
        <v>0</v>
      </c>
      <c r="AH1876">
        <v>1</v>
      </c>
      <c r="AI1876">
        <v>44</v>
      </c>
      <c r="AJ1876">
        <v>0</v>
      </c>
      <c r="AK1876">
        <v>0</v>
      </c>
      <c r="AL1876">
        <v>46</v>
      </c>
      <c r="AM1876">
        <v>0</v>
      </c>
      <c r="AN1876">
        <v>0</v>
      </c>
    </row>
    <row r="1877" spans="1:40" ht="17.100000000000001" customHeight="1" x14ac:dyDescent="0.25">
      <c r="A1877" s="25" t="s">
        <v>3117</v>
      </c>
      <c r="B1877" s="25" t="s">
        <v>6587</v>
      </c>
      <c r="C1877" s="25" t="s">
        <v>3691</v>
      </c>
      <c r="D1877" s="25" t="s">
        <v>3690</v>
      </c>
      <c r="E1877" s="25" t="s">
        <v>6594</v>
      </c>
      <c r="F1877" s="25" t="s">
        <v>3689</v>
      </c>
      <c r="G1877" s="26">
        <v>4</v>
      </c>
      <c r="H1877">
        <v>3</v>
      </c>
      <c r="I1877">
        <v>1</v>
      </c>
      <c r="J1877">
        <v>0</v>
      </c>
      <c r="K1877">
        <v>4</v>
      </c>
      <c r="L1877">
        <v>0</v>
      </c>
      <c r="M1877">
        <v>0</v>
      </c>
      <c r="N1877">
        <v>6</v>
      </c>
      <c r="O1877">
        <v>0</v>
      </c>
      <c r="P1877">
        <v>0</v>
      </c>
      <c r="Q1877">
        <v>3</v>
      </c>
      <c r="R1877">
        <v>0</v>
      </c>
      <c r="S1877">
        <v>0</v>
      </c>
      <c r="T1877">
        <v>4</v>
      </c>
      <c r="U1877">
        <v>1</v>
      </c>
      <c r="V1877">
        <v>0</v>
      </c>
      <c r="W1877">
        <v>3</v>
      </c>
      <c r="X1877">
        <v>0</v>
      </c>
      <c r="Y1877">
        <v>0</v>
      </c>
      <c r="Z1877">
        <v>3</v>
      </c>
      <c r="AA1877">
        <v>0</v>
      </c>
      <c r="AB1877">
        <v>0</v>
      </c>
      <c r="AC1877">
        <v>2</v>
      </c>
      <c r="AD1877">
        <v>0</v>
      </c>
      <c r="AE1877">
        <v>0</v>
      </c>
      <c r="AF1877">
        <v>2</v>
      </c>
      <c r="AG1877">
        <v>0</v>
      </c>
      <c r="AH1877">
        <v>0</v>
      </c>
      <c r="AI1877">
        <v>3</v>
      </c>
      <c r="AJ1877">
        <v>0</v>
      </c>
      <c r="AK1877">
        <v>0</v>
      </c>
      <c r="AL1877">
        <v>3</v>
      </c>
      <c r="AM1877">
        <v>0</v>
      </c>
      <c r="AN1877">
        <v>0</v>
      </c>
    </row>
    <row r="1878" spans="1:40" ht="17.100000000000001" customHeight="1" x14ac:dyDescent="0.25">
      <c r="A1878" s="25" t="s">
        <v>3117</v>
      </c>
      <c r="B1878" s="25" t="s">
        <v>6587</v>
      </c>
      <c r="C1878" s="25" t="s">
        <v>3685</v>
      </c>
      <c r="D1878" s="25" t="s">
        <v>3684</v>
      </c>
      <c r="E1878" s="25" t="s">
        <v>6595</v>
      </c>
      <c r="F1878" s="25" t="s">
        <v>3688</v>
      </c>
      <c r="G1878" s="26">
        <v>1</v>
      </c>
      <c r="H1878">
        <v>77</v>
      </c>
      <c r="I1878">
        <v>24.000000000000004</v>
      </c>
      <c r="J1878">
        <v>5.0000000000000009</v>
      </c>
      <c r="K1878">
        <v>89</v>
      </c>
      <c r="L1878">
        <v>17.999999999999996</v>
      </c>
      <c r="M1878">
        <v>0</v>
      </c>
      <c r="N1878">
        <v>106</v>
      </c>
      <c r="O1878">
        <v>12.000000000000005</v>
      </c>
      <c r="P1878">
        <v>0.99999999999999978</v>
      </c>
      <c r="Q1878">
        <v>112</v>
      </c>
      <c r="R1878">
        <v>6.0000000000000036</v>
      </c>
      <c r="S1878">
        <v>1</v>
      </c>
      <c r="T1878">
        <v>117</v>
      </c>
      <c r="U1878">
        <v>6</v>
      </c>
      <c r="V1878">
        <v>3.0000000000000004</v>
      </c>
      <c r="W1878">
        <v>117</v>
      </c>
      <c r="X1878">
        <v>2</v>
      </c>
      <c r="Y1878">
        <v>7.0000000000000027</v>
      </c>
      <c r="Z1878">
        <v>108</v>
      </c>
      <c r="AA1878">
        <v>2.0000000000000004</v>
      </c>
      <c r="AB1878">
        <v>4</v>
      </c>
      <c r="AC1878">
        <v>114</v>
      </c>
      <c r="AD1878">
        <v>6.0000000000000009</v>
      </c>
      <c r="AE1878">
        <v>4.0000000000000009</v>
      </c>
      <c r="AF1878">
        <v>113</v>
      </c>
      <c r="AG1878">
        <v>3.0000000000000018</v>
      </c>
      <c r="AH1878">
        <v>0</v>
      </c>
      <c r="AI1878">
        <v>120</v>
      </c>
      <c r="AJ1878">
        <v>8.9999999999999982</v>
      </c>
      <c r="AK1878">
        <v>3.0000000000000009</v>
      </c>
      <c r="AL1878">
        <v>116</v>
      </c>
      <c r="AM1878">
        <v>1.0000000000000004</v>
      </c>
      <c r="AN1878">
        <v>8.9999999999999964</v>
      </c>
    </row>
    <row r="1879" spans="1:40" ht="17.100000000000001" customHeight="1" x14ac:dyDescent="0.25">
      <c r="A1879" s="25" t="s">
        <v>3117</v>
      </c>
      <c r="B1879" s="25" t="s">
        <v>6587</v>
      </c>
      <c r="C1879" s="25" t="s">
        <v>3685</v>
      </c>
      <c r="D1879" s="25" t="s">
        <v>3684</v>
      </c>
      <c r="E1879" s="25" t="s">
        <v>6595</v>
      </c>
      <c r="F1879" s="25" t="s">
        <v>3687</v>
      </c>
      <c r="G1879" s="26">
        <v>2</v>
      </c>
      <c r="H1879">
        <v>13</v>
      </c>
      <c r="I1879">
        <v>1.9999999999999998</v>
      </c>
      <c r="J1879">
        <v>1</v>
      </c>
      <c r="K1879">
        <v>16</v>
      </c>
      <c r="L1879">
        <v>1</v>
      </c>
      <c r="M1879">
        <v>0</v>
      </c>
      <c r="N1879">
        <v>18</v>
      </c>
      <c r="O1879">
        <v>0</v>
      </c>
      <c r="P1879">
        <v>0</v>
      </c>
      <c r="Q1879">
        <v>17</v>
      </c>
      <c r="R1879">
        <v>0</v>
      </c>
      <c r="S1879">
        <v>1.0000000000000002</v>
      </c>
      <c r="T1879">
        <v>19</v>
      </c>
      <c r="U1879">
        <v>0</v>
      </c>
      <c r="V1879">
        <v>0</v>
      </c>
      <c r="W1879">
        <v>17</v>
      </c>
      <c r="X1879">
        <v>0</v>
      </c>
      <c r="Y1879">
        <v>1</v>
      </c>
      <c r="Z1879">
        <v>17</v>
      </c>
      <c r="AA1879">
        <v>0</v>
      </c>
      <c r="AB1879">
        <v>0</v>
      </c>
      <c r="AC1879">
        <v>19</v>
      </c>
      <c r="AD1879">
        <v>0</v>
      </c>
      <c r="AE1879">
        <v>0</v>
      </c>
      <c r="AF1879">
        <v>19</v>
      </c>
      <c r="AG1879">
        <v>0</v>
      </c>
      <c r="AH1879">
        <v>1.0000000000000002</v>
      </c>
      <c r="AI1879">
        <v>18</v>
      </c>
      <c r="AJ1879">
        <v>0</v>
      </c>
      <c r="AK1879">
        <v>0</v>
      </c>
      <c r="AL1879">
        <v>16</v>
      </c>
      <c r="AM1879">
        <v>0</v>
      </c>
      <c r="AN1879">
        <v>0</v>
      </c>
    </row>
    <row r="1880" spans="1:40" ht="17.100000000000001" customHeight="1" x14ac:dyDescent="0.25">
      <c r="A1880" s="25" t="s">
        <v>3117</v>
      </c>
      <c r="B1880" s="25" t="s">
        <v>6587</v>
      </c>
      <c r="C1880" s="25" t="s">
        <v>3685</v>
      </c>
      <c r="D1880" s="25" t="s">
        <v>3684</v>
      </c>
      <c r="E1880" s="25" t="s">
        <v>6595</v>
      </c>
      <c r="F1880" s="25" t="s">
        <v>3686</v>
      </c>
      <c r="G1880" s="26">
        <v>3</v>
      </c>
      <c r="H1880">
        <v>3</v>
      </c>
      <c r="I1880">
        <v>1</v>
      </c>
      <c r="J1880">
        <v>1</v>
      </c>
      <c r="K1880">
        <v>3</v>
      </c>
      <c r="L1880">
        <v>0</v>
      </c>
      <c r="M1880">
        <v>0</v>
      </c>
      <c r="N1880">
        <v>2</v>
      </c>
      <c r="O1880">
        <v>0</v>
      </c>
      <c r="P1880">
        <v>0</v>
      </c>
      <c r="Q1880">
        <v>3</v>
      </c>
      <c r="R1880">
        <v>0</v>
      </c>
      <c r="S1880">
        <v>0</v>
      </c>
      <c r="T1880">
        <v>2</v>
      </c>
      <c r="U1880">
        <v>0</v>
      </c>
      <c r="V1880">
        <v>0</v>
      </c>
      <c r="W1880">
        <v>3</v>
      </c>
      <c r="X1880">
        <v>0</v>
      </c>
      <c r="Y1880">
        <v>0</v>
      </c>
      <c r="Z1880">
        <v>3</v>
      </c>
      <c r="AA1880">
        <v>0</v>
      </c>
      <c r="AB1880">
        <v>0</v>
      </c>
      <c r="AC1880">
        <v>4</v>
      </c>
      <c r="AD1880">
        <v>0</v>
      </c>
      <c r="AE1880">
        <v>0</v>
      </c>
      <c r="AF1880">
        <v>4</v>
      </c>
      <c r="AG1880">
        <v>0</v>
      </c>
      <c r="AH1880">
        <v>0</v>
      </c>
      <c r="AI1880">
        <v>2</v>
      </c>
      <c r="AJ1880">
        <v>0</v>
      </c>
      <c r="AK1880">
        <v>0</v>
      </c>
      <c r="AL1880">
        <v>3</v>
      </c>
      <c r="AM1880">
        <v>0</v>
      </c>
      <c r="AN1880">
        <v>0</v>
      </c>
    </row>
    <row r="1881" spans="1:40" ht="17.100000000000001" customHeight="1" x14ac:dyDescent="0.25">
      <c r="A1881" s="25" t="s">
        <v>3117</v>
      </c>
      <c r="B1881" s="25" t="s">
        <v>6587</v>
      </c>
      <c r="C1881" s="25" t="s">
        <v>3685</v>
      </c>
      <c r="D1881" s="25" t="s">
        <v>3684</v>
      </c>
      <c r="E1881" s="25" t="s">
        <v>6595</v>
      </c>
      <c r="F1881" s="25" t="s">
        <v>3683</v>
      </c>
      <c r="G1881" s="26">
        <v>4</v>
      </c>
      <c r="H1881">
        <v>1</v>
      </c>
      <c r="I1881">
        <v>0</v>
      </c>
      <c r="J1881">
        <v>0</v>
      </c>
      <c r="K1881">
        <v>1</v>
      </c>
      <c r="L1881">
        <v>0</v>
      </c>
      <c r="M1881">
        <v>0</v>
      </c>
      <c r="N1881">
        <v>1</v>
      </c>
      <c r="O1881">
        <v>0</v>
      </c>
      <c r="P1881">
        <v>0</v>
      </c>
      <c r="Q1881">
        <v>1</v>
      </c>
      <c r="R1881">
        <v>0</v>
      </c>
      <c r="S1881">
        <v>0</v>
      </c>
      <c r="T1881">
        <v>2</v>
      </c>
      <c r="U1881">
        <v>0</v>
      </c>
      <c r="V1881">
        <v>0</v>
      </c>
      <c r="W1881">
        <v>2</v>
      </c>
      <c r="X1881">
        <v>0</v>
      </c>
      <c r="Y1881">
        <v>0</v>
      </c>
      <c r="Z1881">
        <v>2</v>
      </c>
      <c r="AA1881">
        <v>0</v>
      </c>
      <c r="AB1881">
        <v>0</v>
      </c>
      <c r="AC1881">
        <v>1</v>
      </c>
      <c r="AD1881">
        <v>0</v>
      </c>
      <c r="AE1881">
        <v>0</v>
      </c>
      <c r="AF1881">
        <v>1</v>
      </c>
      <c r="AG1881">
        <v>0</v>
      </c>
      <c r="AH1881">
        <v>0</v>
      </c>
      <c r="AI1881">
        <v>2</v>
      </c>
      <c r="AJ1881">
        <v>0</v>
      </c>
      <c r="AK1881">
        <v>0</v>
      </c>
      <c r="AL1881">
        <v>2</v>
      </c>
      <c r="AM1881">
        <v>0</v>
      </c>
      <c r="AN1881">
        <v>0</v>
      </c>
    </row>
    <row r="1882" spans="1:40" ht="17.100000000000001" customHeight="1" x14ac:dyDescent="0.25">
      <c r="A1882" s="25" t="s">
        <v>3117</v>
      </c>
      <c r="B1882" s="25" t="s">
        <v>6587</v>
      </c>
      <c r="C1882" s="25" t="s">
        <v>907</v>
      </c>
      <c r="D1882" s="25" t="s">
        <v>3679</v>
      </c>
      <c r="E1882" s="25" t="s">
        <v>7197</v>
      </c>
      <c r="F1882" s="25" t="s">
        <v>3682</v>
      </c>
      <c r="G1882" s="26">
        <v>1</v>
      </c>
      <c r="H1882">
        <v>53</v>
      </c>
      <c r="I1882">
        <v>6.0000000000000009</v>
      </c>
      <c r="J1882">
        <v>2</v>
      </c>
      <c r="K1882">
        <v>61</v>
      </c>
      <c r="L1882">
        <v>9.0000000000000036</v>
      </c>
      <c r="M1882">
        <v>9.0000000000000036</v>
      </c>
      <c r="N1882">
        <v>55</v>
      </c>
      <c r="O1882">
        <v>3.0000000000000004</v>
      </c>
      <c r="P1882">
        <v>2</v>
      </c>
      <c r="Q1882">
        <v>60</v>
      </c>
      <c r="R1882">
        <v>5.0000000000000018</v>
      </c>
      <c r="S1882">
        <v>2.9999999999999996</v>
      </c>
      <c r="T1882">
        <v>60</v>
      </c>
      <c r="U1882">
        <v>5.0000000000000018</v>
      </c>
      <c r="V1882">
        <v>0</v>
      </c>
      <c r="W1882">
        <v>60</v>
      </c>
      <c r="X1882">
        <v>1</v>
      </c>
      <c r="Y1882">
        <v>6.0000000000000009</v>
      </c>
      <c r="Z1882">
        <v>52</v>
      </c>
      <c r="AA1882">
        <v>2</v>
      </c>
      <c r="AB1882">
        <v>0</v>
      </c>
      <c r="AC1882">
        <v>56</v>
      </c>
      <c r="AD1882">
        <v>5.0000000000000027</v>
      </c>
      <c r="AE1882">
        <v>1</v>
      </c>
      <c r="AF1882">
        <v>59</v>
      </c>
      <c r="AG1882">
        <v>4.0000000000000009</v>
      </c>
      <c r="AH1882">
        <v>3.0000000000000009</v>
      </c>
      <c r="AI1882">
        <v>58</v>
      </c>
      <c r="AJ1882">
        <v>2.0000000000000004</v>
      </c>
      <c r="AK1882">
        <v>0</v>
      </c>
      <c r="AL1882">
        <v>59</v>
      </c>
      <c r="AM1882">
        <v>0</v>
      </c>
      <c r="AN1882">
        <v>1</v>
      </c>
    </row>
    <row r="1883" spans="1:40" ht="17.100000000000001" customHeight="1" x14ac:dyDescent="0.25">
      <c r="A1883" s="25" t="s">
        <v>3117</v>
      </c>
      <c r="B1883" s="25" t="s">
        <v>6587</v>
      </c>
      <c r="C1883" s="25" t="s">
        <v>907</v>
      </c>
      <c r="D1883" s="25" t="s">
        <v>3679</v>
      </c>
      <c r="E1883" s="25" t="s">
        <v>7197</v>
      </c>
      <c r="F1883" s="25" t="s">
        <v>3681</v>
      </c>
      <c r="G1883" s="26">
        <v>2</v>
      </c>
      <c r="H1883">
        <v>4</v>
      </c>
      <c r="I1883">
        <v>0</v>
      </c>
      <c r="J1883">
        <v>0</v>
      </c>
      <c r="K1883">
        <v>3</v>
      </c>
      <c r="L1883">
        <v>0</v>
      </c>
      <c r="M1883">
        <v>0</v>
      </c>
      <c r="N1883">
        <v>4</v>
      </c>
      <c r="O1883">
        <v>1</v>
      </c>
      <c r="P1883">
        <v>0</v>
      </c>
      <c r="Q1883">
        <v>3</v>
      </c>
      <c r="R1883">
        <v>0</v>
      </c>
      <c r="S1883">
        <v>0</v>
      </c>
      <c r="T1883">
        <v>5</v>
      </c>
      <c r="U1883">
        <v>0</v>
      </c>
      <c r="V1883">
        <v>0</v>
      </c>
      <c r="W1883">
        <v>4</v>
      </c>
      <c r="X1883">
        <v>0</v>
      </c>
      <c r="Y1883">
        <v>0</v>
      </c>
      <c r="Z1883">
        <v>7</v>
      </c>
      <c r="AA1883">
        <v>1.0000000000000002</v>
      </c>
      <c r="AB1883">
        <v>0</v>
      </c>
      <c r="AC1883">
        <v>8</v>
      </c>
      <c r="AD1883">
        <v>0</v>
      </c>
      <c r="AE1883">
        <v>0</v>
      </c>
      <c r="AF1883">
        <v>9</v>
      </c>
      <c r="AG1883">
        <v>1.0000000000000002</v>
      </c>
      <c r="AH1883">
        <v>0</v>
      </c>
      <c r="AI1883">
        <v>13</v>
      </c>
      <c r="AJ1883">
        <v>3</v>
      </c>
      <c r="AK1883">
        <v>1</v>
      </c>
      <c r="AL1883">
        <v>11</v>
      </c>
      <c r="AM1883">
        <v>0.99999999999999989</v>
      </c>
      <c r="AN1883">
        <v>2.0000000000000004</v>
      </c>
    </row>
    <row r="1884" spans="1:40" ht="17.100000000000001" customHeight="1" x14ac:dyDescent="0.25">
      <c r="A1884" s="25" t="s">
        <v>3117</v>
      </c>
      <c r="B1884" s="25" t="s">
        <v>6587</v>
      </c>
      <c r="C1884" s="25" t="s">
        <v>907</v>
      </c>
      <c r="D1884" s="25" t="s">
        <v>3679</v>
      </c>
      <c r="E1884" s="25" t="s">
        <v>7197</v>
      </c>
      <c r="F1884" s="25" t="s">
        <v>3680</v>
      </c>
      <c r="G1884" s="26">
        <v>3</v>
      </c>
      <c r="H1884">
        <v>0</v>
      </c>
      <c r="I1884">
        <v>0</v>
      </c>
      <c r="J1884">
        <v>0</v>
      </c>
      <c r="K1884">
        <v>1</v>
      </c>
      <c r="L1884">
        <v>0</v>
      </c>
      <c r="M1884">
        <v>0</v>
      </c>
      <c r="N1884">
        <v>1</v>
      </c>
      <c r="O1884">
        <v>0</v>
      </c>
      <c r="P1884">
        <v>0</v>
      </c>
      <c r="Q1884">
        <v>2</v>
      </c>
      <c r="R1884">
        <v>1</v>
      </c>
      <c r="S1884">
        <v>0</v>
      </c>
      <c r="T1884">
        <v>1</v>
      </c>
      <c r="U1884">
        <v>0</v>
      </c>
      <c r="V1884">
        <v>0</v>
      </c>
      <c r="W1884">
        <v>1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</row>
    <row r="1885" spans="1:40" ht="17.100000000000001" customHeight="1" x14ac:dyDescent="0.25">
      <c r="A1885" s="25" t="s">
        <v>3117</v>
      </c>
      <c r="B1885" s="25" t="s">
        <v>6587</v>
      </c>
      <c r="C1885" s="25" t="s">
        <v>907</v>
      </c>
      <c r="D1885" s="25" t="s">
        <v>3679</v>
      </c>
      <c r="E1885" s="25" t="s">
        <v>7197</v>
      </c>
      <c r="F1885" s="25" t="s">
        <v>3678</v>
      </c>
      <c r="G1885" s="26">
        <v>4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</row>
    <row r="1886" spans="1:40" ht="17.100000000000001" customHeight="1" x14ac:dyDescent="0.25">
      <c r="A1886" s="25" t="s">
        <v>3117</v>
      </c>
      <c r="B1886" s="25" t="s">
        <v>6587</v>
      </c>
      <c r="C1886" s="25" t="s">
        <v>3674</v>
      </c>
      <c r="D1886" s="25" t="s">
        <v>3673</v>
      </c>
      <c r="E1886" s="25" t="s">
        <v>7198</v>
      </c>
      <c r="F1886" s="25" t="s">
        <v>3677</v>
      </c>
      <c r="G1886" s="26">
        <v>1</v>
      </c>
      <c r="H1886">
        <v>7909</v>
      </c>
      <c r="I1886">
        <v>400.99999999999966</v>
      </c>
      <c r="J1886">
        <v>296.99999999999994</v>
      </c>
      <c r="K1886">
        <v>7761</v>
      </c>
      <c r="L1886">
        <v>398.00000000000023</v>
      </c>
      <c r="M1886">
        <v>264.99999999999949</v>
      </c>
      <c r="N1886">
        <v>7585</v>
      </c>
      <c r="O1886">
        <v>288.00000000000159</v>
      </c>
      <c r="P1886">
        <v>323.99999999999892</v>
      </c>
      <c r="Q1886">
        <v>7316</v>
      </c>
      <c r="R1886">
        <v>142.00000000000028</v>
      </c>
      <c r="S1886">
        <v>174.99999999999926</v>
      </c>
      <c r="T1886">
        <v>7358</v>
      </c>
      <c r="U1886">
        <v>261.00000000000063</v>
      </c>
      <c r="V1886">
        <v>175.00000000000037</v>
      </c>
      <c r="W1886">
        <v>7430</v>
      </c>
      <c r="X1886">
        <v>376.00000000000205</v>
      </c>
      <c r="Y1886">
        <v>254.99999999999926</v>
      </c>
      <c r="Z1886">
        <v>7413</v>
      </c>
      <c r="AA1886">
        <v>318.00000000000017</v>
      </c>
      <c r="AB1886">
        <v>295.00000000000068</v>
      </c>
      <c r="AC1886">
        <v>7325</v>
      </c>
      <c r="AD1886">
        <v>294.99999999999989</v>
      </c>
      <c r="AE1886">
        <v>223.99999999999866</v>
      </c>
      <c r="AF1886">
        <v>7319</v>
      </c>
      <c r="AG1886">
        <v>337.99999999999955</v>
      </c>
      <c r="AH1886">
        <v>224.0000000000006</v>
      </c>
      <c r="AI1886">
        <v>7194</v>
      </c>
      <c r="AJ1886">
        <v>325.9999999999996</v>
      </c>
      <c r="AK1886">
        <v>213.99999999999932</v>
      </c>
      <c r="AL1886">
        <v>7026</v>
      </c>
      <c r="AM1886">
        <v>279.99999999999966</v>
      </c>
      <c r="AN1886">
        <v>229.99999999999963</v>
      </c>
    </row>
    <row r="1887" spans="1:40" ht="17.100000000000001" customHeight="1" x14ac:dyDescent="0.25">
      <c r="A1887" s="25" t="s">
        <v>3117</v>
      </c>
      <c r="B1887" s="25" t="s">
        <v>6587</v>
      </c>
      <c r="C1887" s="25" t="s">
        <v>3674</v>
      </c>
      <c r="D1887" s="25" t="s">
        <v>3673</v>
      </c>
      <c r="E1887" s="25" t="s">
        <v>7198</v>
      </c>
      <c r="F1887" s="25" t="s">
        <v>3676</v>
      </c>
      <c r="G1887" s="26">
        <v>2</v>
      </c>
      <c r="H1887">
        <v>1286</v>
      </c>
      <c r="I1887">
        <v>54.000000000000036</v>
      </c>
      <c r="J1887">
        <v>28.000000000000011</v>
      </c>
      <c r="K1887">
        <v>1397</v>
      </c>
      <c r="L1887">
        <v>69.999999999999815</v>
      </c>
      <c r="M1887">
        <v>40.000000000000021</v>
      </c>
      <c r="N1887">
        <v>1462</v>
      </c>
      <c r="O1887">
        <v>67.000000000000043</v>
      </c>
      <c r="P1887">
        <v>48.000000000000021</v>
      </c>
      <c r="Q1887">
        <v>1480</v>
      </c>
      <c r="R1887">
        <v>50.999999999999993</v>
      </c>
      <c r="S1887">
        <v>41.000000000000057</v>
      </c>
      <c r="T1887">
        <v>1497</v>
      </c>
      <c r="U1887">
        <v>44.000000000000043</v>
      </c>
      <c r="V1887">
        <v>27.000000000000046</v>
      </c>
      <c r="W1887">
        <v>1571</v>
      </c>
      <c r="X1887">
        <v>64.999999999999986</v>
      </c>
      <c r="Y1887">
        <v>31.000000000000053</v>
      </c>
      <c r="Z1887">
        <v>1620</v>
      </c>
      <c r="AA1887">
        <v>65.000000000000057</v>
      </c>
      <c r="AB1887">
        <v>27.000000000000057</v>
      </c>
      <c r="AC1887">
        <v>1657</v>
      </c>
      <c r="AD1887">
        <v>62.999999999999979</v>
      </c>
      <c r="AE1887">
        <v>48.999999999999936</v>
      </c>
      <c r="AF1887">
        <v>1681</v>
      </c>
      <c r="AG1887">
        <v>63.000000000000121</v>
      </c>
      <c r="AH1887">
        <v>50.000000000000107</v>
      </c>
      <c r="AI1887">
        <v>1796</v>
      </c>
      <c r="AJ1887">
        <v>82.999999999999972</v>
      </c>
      <c r="AK1887">
        <v>48.000000000000036</v>
      </c>
      <c r="AL1887">
        <v>1813</v>
      </c>
      <c r="AM1887">
        <v>54.999999999999993</v>
      </c>
      <c r="AN1887">
        <v>57.000000000000028</v>
      </c>
    </row>
    <row r="1888" spans="1:40" ht="17.100000000000001" customHeight="1" x14ac:dyDescent="0.25">
      <c r="A1888" s="25" t="s">
        <v>3117</v>
      </c>
      <c r="B1888" s="25" t="s">
        <v>6587</v>
      </c>
      <c r="C1888" s="25" t="s">
        <v>3674</v>
      </c>
      <c r="D1888" s="25" t="s">
        <v>3673</v>
      </c>
      <c r="E1888" s="25" t="s">
        <v>7198</v>
      </c>
      <c r="F1888" s="25" t="s">
        <v>3675</v>
      </c>
      <c r="G1888" s="26">
        <v>3</v>
      </c>
      <c r="H1888">
        <v>689</v>
      </c>
      <c r="I1888">
        <v>19</v>
      </c>
      <c r="J1888">
        <v>17.999999999999996</v>
      </c>
      <c r="K1888">
        <v>759</v>
      </c>
      <c r="L1888">
        <v>28.999999999999996</v>
      </c>
      <c r="M1888">
        <v>11.000000000000011</v>
      </c>
      <c r="N1888">
        <v>753</v>
      </c>
      <c r="O1888">
        <v>24.000000000000021</v>
      </c>
      <c r="P1888">
        <v>17</v>
      </c>
      <c r="Q1888">
        <v>716</v>
      </c>
      <c r="R1888">
        <v>23.000000000000007</v>
      </c>
      <c r="S1888">
        <v>18.000000000000007</v>
      </c>
      <c r="T1888">
        <v>749</v>
      </c>
      <c r="U1888">
        <v>25.000000000000004</v>
      </c>
      <c r="V1888">
        <v>16.000000000000011</v>
      </c>
      <c r="W1888">
        <v>759</v>
      </c>
      <c r="X1888">
        <v>28.000000000000032</v>
      </c>
      <c r="Y1888">
        <v>13.999999999999996</v>
      </c>
      <c r="Z1888">
        <v>802</v>
      </c>
      <c r="AA1888">
        <v>23.000000000000036</v>
      </c>
      <c r="AB1888">
        <v>18.000000000000004</v>
      </c>
      <c r="AC1888">
        <v>831</v>
      </c>
      <c r="AD1888">
        <v>30.000000000000046</v>
      </c>
      <c r="AE1888">
        <v>16.000000000000021</v>
      </c>
      <c r="AF1888">
        <v>858</v>
      </c>
      <c r="AG1888">
        <v>26.000000000000018</v>
      </c>
      <c r="AH1888">
        <v>13.000000000000023</v>
      </c>
      <c r="AI1888">
        <v>920</v>
      </c>
      <c r="AJ1888">
        <v>39.999999999999964</v>
      </c>
      <c r="AK1888">
        <v>19.999999999999996</v>
      </c>
      <c r="AL1888">
        <v>937</v>
      </c>
      <c r="AM1888">
        <v>35.999999999999986</v>
      </c>
      <c r="AN1888">
        <v>22.999999999999993</v>
      </c>
    </row>
    <row r="1889" spans="1:40" ht="17.100000000000001" customHeight="1" x14ac:dyDescent="0.25">
      <c r="A1889" s="25" t="s">
        <v>3117</v>
      </c>
      <c r="B1889" s="25" t="s">
        <v>6587</v>
      </c>
      <c r="C1889" s="25" t="s">
        <v>3674</v>
      </c>
      <c r="D1889" s="25" t="s">
        <v>3673</v>
      </c>
      <c r="E1889" s="25" t="s">
        <v>7198</v>
      </c>
      <c r="F1889" s="25" t="s">
        <v>3672</v>
      </c>
      <c r="G1889" s="26">
        <v>4</v>
      </c>
      <c r="H1889">
        <v>230</v>
      </c>
      <c r="I1889">
        <v>6.0000000000000009</v>
      </c>
      <c r="J1889">
        <v>4.0000000000000009</v>
      </c>
      <c r="K1889">
        <v>229</v>
      </c>
      <c r="L1889">
        <v>6.0000000000000009</v>
      </c>
      <c r="M1889">
        <v>8.0000000000000036</v>
      </c>
      <c r="N1889">
        <v>218</v>
      </c>
      <c r="O1889">
        <v>8.9999999999999982</v>
      </c>
      <c r="P1889">
        <v>1</v>
      </c>
      <c r="Q1889">
        <v>206</v>
      </c>
      <c r="R1889">
        <v>5.0000000000000009</v>
      </c>
      <c r="S1889">
        <v>3.9999999999999982</v>
      </c>
      <c r="T1889">
        <v>204</v>
      </c>
      <c r="U1889">
        <v>7.0000000000000009</v>
      </c>
      <c r="V1889">
        <v>5.0000000000000009</v>
      </c>
      <c r="W1889">
        <v>209</v>
      </c>
      <c r="X1889">
        <v>7.0000000000000018</v>
      </c>
      <c r="Y1889">
        <v>6.0000000000000036</v>
      </c>
      <c r="Z1889">
        <v>219</v>
      </c>
      <c r="AA1889">
        <v>5.0000000000000009</v>
      </c>
      <c r="AB1889">
        <v>3</v>
      </c>
      <c r="AC1889">
        <v>226</v>
      </c>
      <c r="AD1889">
        <v>6</v>
      </c>
      <c r="AE1889">
        <v>2.0000000000000004</v>
      </c>
      <c r="AF1889">
        <v>251</v>
      </c>
      <c r="AG1889">
        <v>15.000000000000005</v>
      </c>
      <c r="AH1889">
        <v>14.000000000000005</v>
      </c>
      <c r="AI1889">
        <v>260</v>
      </c>
      <c r="AJ1889">
        <v>13.999999999999998</v>
      </c>
      <c r="AK1889">
        <v>9.9999999999999964</v>
      </c>
      <c r="AL1889">
        <v>276</v>
      </c>
      <c r="AM1889">
        <v>17.000000000000014</v>
      </c>
      <c r="AN1889">
        <v>13.999999999999995</v>
      </c>
    </row>
    <row r="1890" spans="1:40" ht="17.100000000000001" customHeight="1" x14ac:dyDescent="0.25">
      <c r="A1890" s="25" t="s">
        <v>3117</v>
      </c>
      <c r="B1890" s="25" t="s">
        <v>6587</v>
      </c>
      <c r="C1890" s="25" t="s">
        <v>3668</v>
      </c>
      <c r="D1890" s="25" t="s">
        <v>3667</v>
      </c>
      <c r="E1890" s="25" t="s">
        <v>6596</v>
      </c>
      <c r="F1890" s="25" t="s">
        <v>3671</v>
      </c>
      <c r="G1890" s="26">
        <v>1</v>
      </c>
      <c r="H1890">
        <v>147</v>
      </c>
      <c r="I1890">
        <v>21.000000000000004</v>
      </c>
      <c r="J1890">
        <v>12.000000000000004</v>
      </c>
      <c r="K1890">
        <v>170</v>
      </c>
      <c r="L1890">
        <v>30.000000000000011</v>
      </c>
      <c r="M1890">
        <v>4.0000000000000009</v>
      </c>
      <c r="N1890">
        <v>173</v>
      </c>
      <c r="O1890">
        <v>13.000000000000005</v>
      </c>
      <c r="P1890">
        <v>1</v>
      </c>
      <c r="Q1890">
        <v>194</v>
      </c>
      <c r="R1890">
        <v>20.000000000000004</v>
      </c>
      <c r="S1890">
        <v>3</v>
      </c>
      <c r="T1890">
        <v>208</v>
      </c>
      <c r="U1890">
        <v>5.0000000000000009</v>
      </c>
      <c r="V1890">
        <v>1.9999999999999993</v>
      </c>
      <c r="W1890">
        <v>200</v>
      </c>
      <c r="X1890">
        <v>3.0000000000000004</v>
      </c>
      <c r="Y1890">
        <v>9.0000000000000018</v>
      </c>
      <c r="Z1890">
        <v>199</v>
      </c>
      <c r="AA1890">
        <v>10</v>
      </c>
      <c r="AB1890">
        <v>12.999999999999998</v>
      </c>
      <c r="AC1890">
        <v>195</v>
      </c>
      <c r="AD1890">
        <v>10.000000000000004</v>
      </c>
      <c r="AE1890">
        <v>4.0000000000000009</v>
      </c>
      <c r="AF1890">
        <v>186</v>
      </c>
      <c r="AG1890">
        <v>4</v>
      </c>
      <c r="AH1890">
        <v>2</v>
      </c>
      <c r="AI1890">
        <v>197</v>
      </c>
      <c r="AJ1890">
        <v>9.0000000000000018</v>
      </c>
      <c r="AK1890">
        <v>0.99999999999999989</v>
      </c>
      <c r="AL1890">
        <v>197</v>
      </c>
      <c r="AM1890">
        <v>12.000000000000002</v>
      </c>
      <c r="AN1890">
        <v>11</v>
      </c>
    </row>
    <row r="1891" spans="1:40" ht="17.100000000000001" customHeight="1" x14ac:dyDescent="0.25">
      <c r="A1891" s="25" t="s">
        <v>3117</v>
      </c>
      <c r="B1891" s="25" t="s">
        <v>6587</v>
      </c>
      <c r="C1891" s="25" t="s">
        <v>3668</v>
      </c>
      <c r="D1891" s="25" t="s">
        <v>3667</v>
      </c>
      <c r="E1891" s="25" t="s">
        <v>6596</v>
      </c>
      <c r="F1891" s="25" t="s">
        <v>3670</v>
      </c>
      <c r="G1891" s="26">
        <v>2</v>
      </c>
      <c r="H1891">
        <v>31</v>
      </c>
      <c r="I1891">
        <v>1.0000000000000002</v>
      </c>
      <c r="J1891">
        <v>1</v>
      </c>
      <c r="K1891">
        <v>36</v>
      </c>
      <c r="L1891">
        <v>2.0000000000000004</v>
      </c>
      <c r="M1891">
        <v>1.0000000000000004</v>
      </c>
      <c r="N1891">
        <v>42</v>
      </c>
      <c r="O1891">
        <v>3.0000000000000004</v>
      </c>
      <c r="P1891">
        <v>0</v>
      </c>
      <c r="Q1891">
        <v>39</v>
      </c>
      <c r="R1891">
        <v>1.0000000000000004</v>
      </c>
      <c r="S1891">
        <v>0</v>
      </c>
      <c r="T1891">
        <v>37</v>
      </c>
      <c r="U1891">
        <v>0</v>
      </c>
      <c r="V1891">
        <v>0</v>
      </c>
      <c r="W1891">
        <v>37</v>
      </c>
      <c r="X1891">
        <v>0.99999999999999989</v>
      </c>
      <c r="Y1891">
        <v>1.0000000000000004</v>
      </c>
      <c r="Z1891">
        <v>36</v>
      </c>
      <c r="AA1891">
        <v>2</v>
      </c>
      <c r="AB1891">
        <v>1</v>
      </c>
      <c r="AC1891">
        <v>37</v>
      </c>
      <c r="AD1891">
        <v>0</v>
      </c>
      <c r="AE1891">
        <v>0</v>
      </c>
      <c r="AF1891">
        <v>44</v>
      </c>
      <c r="AG1891">
        <v>2</v>
      </c>
      <c r="AH1891">
        <v>0</v>
      </c>
      <c r="AI1891">
        <v>36</v>
      </c>
      <c r="AJ1891">
        <v>0</v>
      </c>
      <c r="AK1891">
        <v>0</v>
      </c>
      <c r="AL1891">
        <v>45</v>
      </c>
      <c r="AM1891">
        <v>0</v>
      </c>
      <c r="AN1891">
        <v>0</v>
      </c>
    </row>
    <row r="1892" spans="1:40" ht="17.100000000000001" customHeight="1" x14ac:dyDescent="0.25">
      <c r="A1892" s="25" t="s">
        <v>3117</v>
      </c>
      <c r="B1892" s="25" t="s">
        <v>6587</v>
      </c>
      <c r="C1892" s="25" t="s">
        <v>3668</v>
      </c>
      <c r="D1892" s="25" t="s">
        <v>3667</v>
      </c>
      <c r="E1892" s="25" t="s">
        <v>6596</v>
      </c>
      <c r="F1892" s="25" t="s">
        <v>3669</v>
      </c>
      <c r="G1892" s="26">
        <v>3</v>
      </c>
      <c r="H1892">
        <v>9</v>
      </c>
      <c r="I1892">
        <v>0</v>
      </c>
      <c r="J1892">
        <v>0</v>
      </c>
      <c r="K1892">
        <v>11</v>
      </c>
      <c r="L1892">
        <v>0</v>
      </c>
      <c r="M1892">
        <v>0</v>
      </c>
      <c r="N1892">
        <v>7</v>
      </c>
      <c r="O1892">
        <v>0</v>
      </c>
      <c r="P1892">
        <v>0</v>
      </c>
      <c r="Q1892">
        <v>4</v>
      </c>
      <c r="R1892">
        <v>0</v>
      </c>
      <c r="S1892">
        <v>0</v>
      </c>
      <c r="T1892">
        <v>4</v>
      </c>
      <c r="U1892">
        <v>0</v>
      </c>
      <c r="V1892">
        <v>0</v>
      </c>
      <c r="W1892">
        <v>5</v>
      </c>
      <c r="X1892">
        <v>0</v>
      </c>
      <c r="Y1892">
        <v>0</v>
      </c>
      <c r="Z1892">
        <v>6</v>
      </c>
      <c r="AA1892">
        <v>0</v>
      </c>
      <c r="AB1892">
        <v>0</v>
      </c>
      <c r="AC1892">
        <v>9</v>
      </c>
      <c r="AD1892">
        <v>0</v>
      </c>
      <c r="AE1892">
        <v>0</v>
      </c>
      <c r="AF1892">
        <v>6</v>
      </c>
      <c r="AG1892">
        <v>0</v>
      </c>
      <c r="AH1892">
        <v>0</v>
      </c>
      <c r="AI1892">
        <v>7</v>
      </c>
      <c r="AJ1892">
        <v>0</v>
      </c>
      <c r="AK1892">
        <v>0</v>
      </c>
      <c r="AL1892">
        <v>8</v>
      </c>
      <c r="AM1892">
        <v>0</v>
      </c>
      <c r="AN1892">
        <v>0</v>
      </c>
    </row>
    <row r="1893" spans="1:40" ht="17.100000000000001" customHeight="1" x14ac:dyDescent="0.25">
      <c r="A1893" s="25" t="s">
        <v>3117</v>
      </c>
      <c r="B1893" s="25" t="s">
        <v>6587</v>
      </c>
      <c r="C1893" s="25" t="s">
        <v>3668</v>
      </c>
      <c r="D1893" s="25" t="s">
        <v>3667</v>
      </c>
      <c r="E1893" s="25" t="s">
        <v>6596</v>
      </c>
      <c r="F1893" s="25" t="s">
        <v>3666</v>
      </c>
      <c r="G1893" s="26">
        <v>4</v>
      </c>
      <c r="H1893">
        <v>0</v>
      </c>
      <c r="I1893">
        <v>0</v>
      </c>
      <c r="J1893">
        <v>0</v>
      </c>
      <c r="K1893">
        <v>1</v>
      </c>
      <c r="L1893">
        <v>0</v>
      </c>
      <c r="M1893">
        <v>0</v>
      </c>
      <c r="N1893">
        <v>1</v>
      </c>
      <c r="O1893">
        <v>0</v>
      </c>
      <c r="P1893">
        <v>0</v>
      </c>
      <c r="Q1893">
        <v>1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1</v>
      </c>
      <c r="X1893">
        <v>0</v>
      </c>
      <c r="Y1893">
        <v>0</v>
      </c>
      <c r="Z1893">
        <v>2</v>
      </c>
      <c r="AA1893">
        <v>0</v>
      </c>
      <c r="AB1893">
        <v>0</v>
      </c>
      <c r="AC1893">
        <v>1</v>
      </c>
      <c r="AD1893">
        <v>0</v>
      </c>
      <c r="AE1893">
        <v>0</v>
      </c>
      <c r="AF1893">
        <v>1</v>
      </c>
      <c r="AG1893">
        <v>0</v>
      </c>
      <c r="AH1893">
        <v>0</v>
      </c>
      <c r="AI1893">
        <v>1</v>
      </c>
      <c r="AJ1893">
        <v>0</v>
      </c>
      <c r="AK1893">
        <v>0</v>
      </c>
      <c r="AL1893">
        <v>1</v>
      </c>
      <c r="AM1893">
        <v>0</v>
      </c>
      <c r="AN1893">
        <v>0</v>
      </c>
    </row>
    <row r="1894" spans="1:40" ht="17.100000000000001" customHeight="1" x14ac:dyDescent="0.25">
      <c r="A1894" s="25" t="s">
        <v>3117</v>
      </c>
      <c r="B1894" s="25" t="s">
        <v>6587</v>
      </c>
      <c r="C1894" s="25" t="s">
        <v>3662</v>
      </c>
      <c r="D1894" s="25" t="s">
        <v>3661</v>
      </c>
      <c r="E1894" s="25" t="s">
        <v>7199</v>
      </c>
      <c r="F1894" s="25" t="s">
        <v>3665</v>
      </c>
      <c r="G1894" s="26">
        <v>1</v>
      </c>
      <c r="H1894">
        <v>209</v>
      </c>
      <c r="I1894">
        <v>20</v>
      </c>
      <c r="J1894">
        <v>8.9999999999999982</v>
      </c>
      <c r="K1894">
        <v>207</v>
      </c>
      <c r="L1894">
        <v>13.999999999999996</v>
      </c>
      <c r="M1894">
        <v>8.0000000000000018</v>
      </c>
      <c r="N1894">
        <v>219</v>
      </c>
      <c r="O1894">
        <v>18.000000000000004</v>
      </c>
      <c r="P1894">
        <v>5.9999999999999982</v>
      </c>
      <c r="Q1894">
        <v>228</v>
      </c>
      <c r="R1894">
        <v>16.000000000000007</v>
      </c>
      <c r="S1894">
        <v>9.0000000000000036</v>
      </c>
      <c r="T1894">
        <v>236</v>
      </c>
      <c r="U1894">
        <v>18.000000000000014</v>
      </c>
      <c r="V1894">
        <v>10.000000000000005</v>
      </c>
      <c r="W1894">
        <v>211</v>
      </c>
      <c r="X1894">
        <v>5.0000000000000036</v>
      </c>
      <c r="Y1894">
        <v>3.9999999999999987</v>
      </c>
      <c r="Z1894">
        <v>215</v>
      </c>
      <c r="AA1894">
        <v>5.0000000000000009</v>
      </c>
      <c r="AB1894">
        <v>9</v>
      </c>
      <c r="AC1894">
        <v>214</v>
      </c>
      <c r="AD1894">
        <v>13</v>
      </c>
      <c r="AE1894">
        <v>1.9999999999999998</v>
      </c>
      <c r="AF1894">
        <v>232</v>
      </c>
      <c r="AG1894">
        <v>20.000000000000007</v>
      </c>
      <c r="AH1894">
        <v>1.0000000000000002</v>
      </c>
      <c r="AI1894">
        <v>245</v>
      </c>
      <c r="AJ1894">
        <v>14.000000000000009</v>
      </c>
      <c r="AK1894">
        <v>3.0000000000000004</v>
      </c>
      <c r="AL1894">
        <v>242</v>
      </c>
      <c r="AM1894">
        <v>12</v>
      </c>
      <c r="AN1894">
        <v>8.0000000000000036</v>
      </c>
    </row>
    <row r="1895" spans="1:40" ht="17.100000000000001" customHeight="1" x14ac:dyDescent="0.25">
      <c r="A1895" s="25" t="s">
        <v>3117</v>
      </c>
      <c r="B1895" s="25" t="s">
        <v>6587</v>
      </c>
      <c r="C1895" s="25" t="s">
        <v>3662</v>
      </c>
      <c r="D1895" s="25" t="s">
        <v>3661</v>
      </c>
      <c r="E1895" s="25" t="s">
        <v>7199</v>
      </c>
      <c r="F1895" s="25" t="s">
        <v>3664</v>
      </c>
      <c r="G1895" s="26">
        <v>2</v>
      </c>
      <c r="H1895">
        <v>20</v>
      </c>
      <c r="I1895">
        <v>0</v>
      </c>
      <c r="J1895">
        <v>0.99999999999999989</v>
      </c>
      <c r="K1895">
        <v>33</v>
      </c>
      <c r="L1895">
        <v>3</v>
      </c>
      <c r="M1895">
        <v>2</v>
      </c>
      <c r="N1895">
        <v>34</v>
      </c>
      <c r="O1895">
        <v>1</v>
      </c>
      <c r="P1895">
        <v>1.0000000000000002</v>
      </c>
      <c r="Q1895">
        <v>42</v>
      </c>
      <c r="R1895">
        <v>1</v>
      </c>
      <c r="S1895">
        <v>0</v>
      </c>
      <c r="T1895">
        <v>44</v>
      </c>
      <c r="U1895">
        <v>0</v>
      </c>
      <c r="V1895">
        <v>0</v>
      </c>
      <c r="W1895">
        <v>41</v>
      </c>
      <c r="X1895">
        <v>0.99999999999999989</v>
      </c>
      <c r="Y1895">
        <v>0.99999999999999989</v>
      </c>
      <c r="Z1895">
        <v>46</v>
      </c>
      <c r="AA1895">
        <v>3.0000000000000004</v>
      </c>
      <c r="AB1895">
        <v>3</v>
      </c>
      <c r="AC1895">
        <v>48</v>
      </c>
      <c r="AD1895">
        <v>2.9999999999999996</v>
      </c>
      <c r="AE1895">
        <v>2.0000000000000004</v>
      </c>
      <c r="AF1895">
        <v>49</v>
      </c>
      <c r="AG1895">
        <v>2</v>
      </c>
      <c r="AH1895">
        <v>2.0000000000000009</v>
      </c>
      <c r="AI1895">
        <v>56</v>
      </c>
      <c r="AJ1895">
        <v>3.0000000000000004</v>
      </c>
      <c r="AK1895">
        <v>3.0000000000000004</v>
      </c>
      <c r="AL1895">
        <v>59</v>
      </c>
      <c r="AM1895">
        <v>1</v>
      </c>
      <c r="AN1895">
        <v>2.0000000000000004</v>
      </c>
    </row>
    <row r="1896" spans="1:40" ht="17.100000000000001" customHeight="1" x14ac:dyDescent="0.25">
      <c r="A1896" s="25" t="s">
        <v>3117</v>
      </c>
      <c r="B1896" s="25" t="s">
        <v>6587</v>
      </c>
      <c r="C1896" s="25" t="s">
        <v>3662</v>
      </c>
      <c r="D1896" s="25" t="s">
        <v>3661</v>
      </c>
      <c r="E1896" s="25" t="s">
        <v>7199</v>
      </c>
      <c r="F1896" s="25" t="s">
        <v>3663</v>
      </c>
      <c r="G1896" s="26">
        <v>3</v>
      </c>
      <c r="H1896">
        <v>10</v>
      </c>
      <c r="I1896">
        <v>0</v>
      </c>
      <c r="J1896">
        <v>0</v>
      </c>
      <c r="K1896">
        <v>10</v>
      </c>
      <c r="L1896">
        <v>0</v>
      </c>
      <c r="M1896">
        <v>0</v>
      </c>
      <c r="N1896">
        <v>11</v>
      </c>
      <c r="O1896">
        <v>0</v>
      </c>
      <c r="P1896">
        <v>0</v>
      </c>
      <c r="Q1896">
        <v>13</v>
      </c>
      <c r="R1896">
        <v>1</v>
      </c>
      <c r="S1896">
        <v>0</v>
      </c>
      <c r="T1896">
        <v>14</v>
      </c>
      <c r="U1896">
        <v>1.0000000000000002</v>
      </c>
      <c r="V1896">
        <v>1.0000000000000002</v>
      </c>
      <c r="W1896">
        <v>14</v>
      </c>
      <c r="X1896">
        <v>0</v>
      </c>
      <c r="Y1896">
        <v>0</v>
      </c>
      <c r="Z1896">
        <v>16</v>
      </c>
      <c r="AA1896">
        <v>1.0000000000000002</v>
      </c>
      <c r="AB1896">
        <v>1.0000000000000002</v>
      </c>
      <c r="AC1896">
        <v>13</v>
      </c>
      <c r="AD1896">
        <v>0.99999999999999989</v>
      </c>
      <c r="AE1896">
        <v>0</v>
      </c>
      <c r="AF1896">
        <v>18</v>
      </c>
      <c r="AG1896">
        <v>1</v>
      </c>
      <c r="AH1896">
        <v>1.0000000000000002</v>
      </c>
      <c r="AI1896">
        <v>16</v>
      </c>
      <c r="AJ1896">
        <v>0</v>
      </c>
      <c r="AK1896">
        <v>0</v>
      </c>
      <c r="AL1896">
        <v>16</v>
      </c>
      <c r="AM1896">
        <v>1.0000000000000002</v>
      </c>
      <c r="AN1896">
        <v>0</v>
      </c>
    </row>
    <row r="1897" spans="1:40" ht="17.100000000000001" customHeight="1" x14ac:dyDescent="0.25">
      <c r="A1897" s="25" t="s">
        <v>3117</v>
      </c>
      <c r="B1897" s="25" t="s">
        <v>6587</v>
      </c>
      <c r="C1897" s="25" t="s">
        <v>3662</v>
      </c>
      <c r="D1897" s="25" t="s">
        <v>3661</v>
      </c>
      <c r="E1897" s="25" t="s">
        <v>7199</v>
      </c>
      <c r="F1897" s="25" t="s">
        <v>3660</v>
      </c>
      <c r="G1897" s="26">
        <v>4</v>
      </c>
      <c r="H1897">
        <v>1</v>
      </c>
      <c r="I1897">
        <v>0</v>
      </c>
      <c r="J1897">
        <v>0</v>
      </c>
      <c r="K1897">
        <v>1</v>
      </c>
      <c r="L1897">
        <v>0</v>
      </c>
      <c r="M1897">
        <v>0</v>
      </c>
      <c r="N1897">
        <v>2</v>
      </c>
      <c r="O1897">
        <v>0</v>
      </c>
      <c r="P1897">
        <v>0</v>
      </c>
      <c r="Q1897">
        <v>1</v>
      </c>
      <c r="R1897">
        <v>0</v>
      </c>
      <c r="S1897">
        <v>0</v>
      </c>
      <c r="T1897">
        <v>1</v>
      </c>
      <c r="U1897">
        <v>0</v>
      </c>
      <c r="V1897">
        <v>0</v>
      </c>
      <c r="W1897">
        <v>1</v>
      </c>
      <c r="X1897">
        <v>0</v>
      </c>
      <c r="Y1897">
        <v>0</v>
      </c>
      <c r="Z1897">
        <v>2</v>
      </c>
      <c r="AA1897">
        <v>0</v>
      </c>
      <c r="AB1897">
        <v>0</v>
      </c>
      <c r="AC1897">
        <v>1</v>
      </c>
      <c r="AD1897">
        <v>0</v>
      </c>
      <c r="AE1897">
        <v>0</v>
      </c>
      <c r="AF1897">
        <v>1</v>
      </c>
      <c r="AG1897">
        <v>0</v>
      </c>
      <c r="AH1897">
        <v>0</v>
      </c>
      <c r="AI1897">
        <v>2</v>
      </c>
      <c r="AJ1897">
        <v>1</v>
      </c>
      <c r="AK1897">
        <v>0</v>
      </c>
      <c r="AL1897">
        <v>2</v>
      </c>
      <c r="AM1897">
        <v>0</v>
      </c>
      <c r="AN1897">
        <v>0</v>
      </c>
    </row>
    <row r="1898" spans="1:40" ht="17.100000000000001" customHeight="1" x14ac:dyDescent="0.25">
      <c r="A1898" s="25" t="s">
        <v>3117</v>
      </c>
      <c r="B1898" s="25" t="s">
        <v>6587</v>
      </c>
      <c r="C1898" s="25" t="s">
        <v>3656</v>
      </c>
      <c r="D1898" s="25" t="s">
        <v>3655</v>
      </c>
      <c r="E1898" s="25" t="s">
        <v>7200</v>
      </c>
      <c r="F1898" s="25" t="s">
        <v>3659</v>
      </c>
      <c r="G1898" s="26">
        <v>1</v>
      </c>
      <c r="H1898">
        <v>489</v>
      </c>
      <c r="I1898">
        <v>39</v>
      </c>
      <c r="J1898">
        <v>21.000000000000011</v>
      </c>
      <c r="K1898">
        <v>560</v>
      </c>
      <c r="L1898">
        <v>95.999999999999957</v>
      </c>
      <c r="M1898">
        <v>18.000000000000018</v>
      </c>
      <c r="N1898">
        <v>564</v>
      </c>
      <c r="O1898">
        <v>27.000000000000018</v>
      </c>
      <c r="P1898">
        <v>20.000000000000007</v>
      </c>
      <c r="Q1898">
        <v>562</v>
      </c>
      <c r="R1898">
        <v>13.999999999999998</v>
      </c>
      <c r="S1898">
        <v>14.999999999999995</v>
      </c>
      <c r="T1898">
        <v>556</v>
      </c>
      <c r="U1898">
        <v>13.000000000000005</v>
      </c>
      <c r="V1898">
        <v>14.999999999999991</v>
      </c>
      <c r="W1898">
        <v>566</v>
      </c>
      <c r="X1898">
        <v>21.000000000000036</v>
      </c>
      <c r="Y1898">
        <v>29.000000000000007</v>
      </c>
      <c r="Z1898">
        <v>559</v>
      </c>
      <c r="AA1898">
        <v>38.999999999999993</v>
      </c>
      <c r="AB1898">
        <v>31.000000000000018</v>
      </c>
      <c r="AC1898">
        <v>559</v>
      </c>
      <c r="AD1898">
        <v>33.00000000000005</v>
      </c>
      <c r="AE1898">
        <v>13.999999999999989</v>
      </c>
      <c r="AF1898">
        <v>568</v>
      </c>
      <c r="AG1898">
        <v>30.999999999999972</v>
      </c>
      <c r="AH1898">
        <v>14.000000000000005</v>
      </c>
      <c r="AI1898">
        <v>566</v>
      </c>
      <c r="AJ1898">
        <v>21.999999999999968</v>
      </c>
      <c r="AK1898">
        <v>11.000000000000014</v>
      </c>
      <c r="AL1898">
        <v>565</v>
      </c>
      <c r="AM1898">
        <v>32.000000000000014</v>
      </c>
      <c r="AN1898">
        <v>19.000000000000011</v>
      </c>
    </row>
    <row r="1899" spans="1:40" ht="17.100000000000001" customHeight="1" x14ac:dyDescent="0.25">
      <c r="A1899" s="25" t="s">
        <v>3117</v>
      </c>
      <c r="B1899" s="25" t="s">
        <v>6587</v>
      </c>
      <c r="C1899" s="25" t="s">
        <v>3656</v>
      </c>
      <c r="D1899" s="25" t="s">
        <v>3655</v>
      </c>
      <c r="E1899" s="25" t="s">
        <v>7200</v>
      </c>
      <c r="F1899" s="25" t="s">
        <v>3658</v>
      </c>
      <c r="G1899" s="26">
        <v>2</v>
      </c>
      <c r="H1899">
        <v>103</v>
      </c>
      <c r="I1899">
        <v>4.0000000000000027</v>
      </c>
      <c r="J1899">
        <v>1</v>
      </c>
      <c r="K1899">
        <v>117</v>
      </c>
      <c r="L1899">
        <v>4.9999999999999982</v>
      </c>
      <c r="M1899">
        <v>3.0000000000000004</v>
      </c>
      <c r="N1899">
        <v>121</v>
      </c>
      <c r="O1899">
        <v>3.0000000000000009</v>
      </c>
      <c r="P1899">
        <v>3.0000000000000018</v>
      </c>
      <c r="Q1899">
        <v>111</v>
      </c>
      <c r="R1899">
        <v>4.9999999999999991</v>
      </c>
      <c r="S1899">
        <v>0</v>
      </c>
      <c r="T1899">
        <v>113</v>
      </c>
      <c r="U1899">
        <v>2.0000000000000004</v>
      </c>
      <c r="V1899">
        <v>1.0000000000000004</v>
      </c>
      <c r="W1899">
        <v>111</v>
      </c>
      <c r="X1899">
        <v>1.0000000000000004</v>
      </c>
      <c r="Y1899">
        <v>1.0000000000000002</v>
      </c>
      <c r="Z1899">
        <v>115</v>
      </c>
      <c r="AA1899">
        <v>0</v>
      </c>
      <c r="AB1899">
        <v>1</v>
      </c>
      <c r="AC1899">
        <v>117</v>
      </c>
      <c r="AD1899">
        <v>1.9999999999999998</v>
      </c>
      <c r="AE1899">
        <v>0</v>
      </c>
      <c r="AF1899">
        <v>115</v>
      </c>
      <c r="AG1899">
        <v>3.0000000000000004</v>
      </c>
      <c r="AH1899">
        <v>1.0000000000000011</v>
      </c>
      <c r="AI1899">
        <v>114</v>
      </c>
      <c r="AJ1899">
        <v>3.0000000000000018</v>
      </c>
      <c r="AK1899">
        <v>1</v>
      </c>
      <c r="AL1899">
        <v>117</v>
      </c>
      <c r="AM1899">
        <v>3.9999999999999996</v>
      </c>
      <c r="AN1899">
        <v>2</v>
      </c>
    </row>
    <row r="1900" spans="1:40" ht="17.100000000000001" customHeight="1" x14ac:dyDescent="0.25">
      <c r="A1900" s="25" t="s">
        <v>3117</v>
      </c>
      <c r="B1900" s="25" t="s">
        <v>6587</v>
      </c>
      <c r="C1900" s="25" t="s">
        <v>3656</v>
      </c>
      <c r="D1900" s="25" t="s">
        <v>3655</v>
      </c>
      <c r="E1900" s="25" t="s">
        <v>7200</v>
      </c>
      <c r="F1900" s="25" t="s">
        <v>3657</v>
      </c>
      <c r="G1900" s="26">
        <v>3</v>
      </c>
      <c r="H1900">
        <v>14</v>
      </c>
      <c r="I1900">
        <v>0</v>
      </c>
      <c r="J1900">
        <v>0</v>
      </c>
      <c r="K1900">
        <v>19</v>
      </c>
      <c r="L1900">
        <v>1.0000000000000002</v>
      </c>
      <c r="M1900">
        <v>0</v>
      </c>
      <c r="N1900">
        <v>20</v>
      </c>
      <c r="O1900">
        <v>0</v>
      </c>
      <c r="P1900">
        <v>0</v>
      </c>
      <c r="Q1900">
        <v>23</v>
      </c>
      <c r="R1900">
        <v>0</v>
      </c>
      <c r="S1900">
        <v>0</v>
      </c>
      <c r="T1900">
        <v>23</v>
      </c>
      <c r="U1900">
        <v>0</v>
      </c>
      <c r="V1900">
        <v>0</v>
      </c>
      <c r="W1900">
        <v>24</v>
      </c>
      <c r="X1900">
        <v>1</v>
      </c>
      <c r="Y1900">
        <v>0</v>
      </c>
      <c r="Z1900">
        <v>27</v>
      </c>
      <c r="AA1900">
        <v>1.0000000000000002</v>
      </c>
      <c r="AB1900">
        <v>0</v>
      </c>
      <c r="AC1900">
        <v>23</v>
      </c>
      <c r="AD1900">
        <v>0</v>
      </c>
      <c r="AE1900">
        <v>0</v>
      </c>
      <c r="AF1900">
        <v>29</v>
      </c>
      <c r="AG1900">
        <v>3.0000000000000004</v>
      </c>
      <c r="AH1900">
        <v>2</v>
      </c>
      <c r="AI1900">
        <v>30</v>
      </c>
      <c r="AJ1900">
        <v>1.0000000000000004</v>
      </c>
      <c r="AK1900">
        <v>0</v>
      </c>
      <c r="AL1900">
        <v>33</v>
      </c>
      <c r="AM1900">
        <v>0</v>
      </c>
      <c r="AN1900">
        <v>1.0000000000000004</v>
      </c>
    </row>
    <row r="1901" spans="1:40" ht="17.100000000000001" customHeight="1" x14ac:dyDescent="0.25">
      <c r="A1901" s="25" t="s">
        <v>3117</v>
      </c>
      <c r="B1901" s="25" t="s">
        <v>6587</v>
      </c>
      <c r="C1901" s="25" t="s">
        <v>3656</v>
      </c>
      <c r="D1901" s="25" t="s">
        <v>3655</v>
      </c>
      <c r="E1901" s="25" t="s">
        <v>7200</v>
      </c>
      <c r="F1901" s="25" t="s">
        <v>3654</v>
      </c>
      <c r="G1901" s="26">
        <v>4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1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1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1</v>
      </c>
      <c r="AJ1901">
        <v>0</v>
      </c>
      <c r="AK1901">
        <v>0</v>
      </c>
      <c r="AL1901">
        <v>1</v>
      </c>
      <c r="AM1901">
        <v>0</v>
      </c>
      <c r="AN1901">
        <v>0</v>
      </c>
    </row>
    <row r="1902" spans="1:40" ht="17.100000000000001" customHeight="1" x14ac:dyDescent="0.25">
      <c r="A1902" s="25" t="s">
        <v>3117</v>
      </c>
      <c r="B1902" s="25" t="s">
        <v>6587</v>
      </c>
      <c r="C1902" s="25" t="s">
        <v>63</v>
      </c>
      <c r="D1902" s="25" t="s">
        <v>3650</v>
      </c>
      <c r="E1902" s="25" t="s">
        <v>6597</v>
      </c>
      <c r="F1902" s="25" t="s">
        <v>3653</v>
      </c>
      <c r="G1902" s="26">
        <v>1</v>
      </c>
      <c r="H1902">
        <v>346</v>
      </c>
      <c r="I1902">
        <v>13.000000000000007</v>
      </c>
      <c r="J1902">
        <v>12.999999999999998</v>
      </c>
      <c r="K1902">
        <v>358</v>
      </c>
      <c r="L1902">
        <v>30.000000000000021</v>
      </c>
      <c r="M1902">
        <v>15.000000000000021</v>
      </c>
      <c r="N1902">
        <v>386</v>
      </c>
      <c r="O1902">
        <v>40</v>
      </c>
      <c r="P1902">
        <v>17.000000000000011</v>
      </c>
      <c r="Q1902">
        <v>377</v>
      </c>
      <c r="R1902">
        <v>16.000000000000021</v>
      </c>
      <c r="S1902">
        <v>9.0000000000000053</v>
      </c>
      <c r="T1902">
        <v>387</v>
      </c>
      <c r="U1902">
        <v>21</v>
      </c>
      <c r="V1902">
        <v>10.999999999999998</v>
      </c>
      <c r="W1902">
        <v>393</v>
      </c>
      <c r="X1902">
        <v>18.999999999999996</v>
      </c>
      <c r="Y1902">
        <v>11.000000000000014</v>
      </c>
      <c r="Z1902">
        <v>400</v>
      </c>
      <c r="AA1902">
        <v>16.000000000000028</v>
      </c>
      <c r="AB1902">
        <v>7.0000000000000009</v>
      </c>
      <c r="AC1902">
        <v>412</v>
      </c>
      <c r="AD1902">
        <v>21.000000000000004</v>
      </c>
      <c r="AE1902">
        <v>8</v>
      </c>
      <c r="AF1902">
        <v>427</v>
      </c>
      <c r="AG1902">
        <v>27.999999999999996</v>
      </c>
      <c r="AH1902">
        <v>11.000000000000011</v>
      </c>
      <c r="AI1902">
        <v>420</v>
      </c>
      <c r="AJ1902">
        <v>20.000000000000018</v>
      </c>
      <c r="AK1902">
        <v>6.0000000000000018</v>
      </c>
      <c r="AL1902">
        <v>420</v>
      </c>
      <c r="AM1902">
        <v>14.000000000000005</v>
      </c>
      <c r="AN1902">
        <v>27.999999999999993</v>
      </c>
    </row>
    <row r="1903" spans="1:40" ht="17.100000000000001" customHeight="1" x14ac:dyDescent="0.25">
      <c r="A1903" s="25" t="s">
        <v>3117</v>
      </c>
      <c r="B1903" s="25" t="s">
        <v>6587</v>
      </c>
      <c r="C1903" s="25" t="s">
        <v>63</v>
      </c>
      <c r="D1903" s="25" t="s">
        <v>3650</v>
      </c>
      <c r="E1903" s="25" t="s">
        <v>6597</v>
      </c>
      <c r="F1903" s="25" t="s">
        <v>3652</v>
      </c>
      <c r="G1903" s="26">
        <v>2</v>
      </c>
      <c r="H1903">
        <v>62</v>
      </c>
      <c r="I1903">
        <v>0</v>
      </c>
      <c r="J1903">
        <v>0</v>
      </c>
      <c r="K1903">
        <v>77</v>
      </c>
      <c r="L1903">
        <v>6.0000000000000044</v>
      </c>
      <c r="M1903">
        <v>1.0000000000000007</v>
      </c>
      <c r="N1903">
        <v>78</v>
      </c>
      <c r="O1903">
        <v>2</v>
      </c>
      <c r="P1903">
        <v>0</v>
      </c>
      <c r="Q1903">
        <v>80</v>
      </c>
      <c r="R1903">
        <v>1</v>
      </c>
      <c r="S1903">
        <v>1</v>
      </c>
      <c r="T1903">
        <v>88</v>
      </c>
      <c r="U1903">
        <v>4</v>
      </c>
      <c r="V1903">
        <v>1.0000000000000002</v>
      </c>
      <c r="W1903">
        <v>85</v>
      </c>
      <c r="X1903">
        <v>1.0000000000000002</v>
      </c>
      <c r="Y1903">
        <v>1.0000000000000002</v>
      </c>
      <c r="Z1903">
        <v>87</v>
      </c>
      <c r="AA1903">
        <v>1.0000000000000009</v>
      </c>
      <c r="AB1903">
        <v>0</v>
      </c>
      <c r="AC1903">
        <v>84</v>
      </c>
      <c r="AD1903">
        <v>1</v>
      </c>
      <c r="AE1903">
        <v>0</v>
      </c>
      <c r="AF1903">
        <v>94</v>
      </c>
      <c r="AG1903">
        <v>4.0000000000000009</v>
      </c>
      <c r="AH1903">
        <v>0</v>
      </c>
      <c r="AI1903">
        <v>105</v>
      </c>
      <c r="AJ1903">
        <v>6.0000000000000009</v>
      </c>
      <c r="AK1903">
        <v>1</v>
      </c>
      <c r="AL1903">
        <v>105</v>
      </c>
      <c r="AM1903">
        <v>3.0000000000000018</v>
      </c>
      <c r="AN1903">
        <v>4</v>
      </c>
    </row>
    <row r="1904" spans="1:40" ht="17.100000000000001" customHeight="1" x14ac:dyDescent="0.25">
      <c r="A1904" s="25" t="s">
        <v>3117</v>
      </c>
      <c r="B1904" s="25" t="s">
        <v>6587</v>
      </c>
      <c r="C1904" s="25" t="s">
        <v>63</v>
      </c>
      <c r="D1904" s="25" t="s">
        <v>3650</v>
      </c>
      <c r="E1904" s="25" t="s">
        <v>6597</v>
      </c>
      <c r="F1904" s="25" t="s">
        <v>3651</v>
      </c>
      <c r="G1904" s="26">
        <v>3</v>
      </c>
      <c r="H1904">
        <v>22</v>
      </c>
      <c r="I1904">
        <v>0</v>
      </c>
      <c r="J1904">
        <v>0</v>
      </c>
      <c r="K1904">
        <v>24</v>
      </c>
      <c r="L1904">
        <v>2</v>
      </c>
      <c r="M1904">
        <v>0.99999999999999978</v>
      </c>
      <c r="N1904">
        <v>22</v>
      </c>
      <c r="O1904">
        <v>0</v>
      </c>
      <c r="P1904">
        <v>0</v>
      </c>
      <c r="Q1904">
        <v>23</v>
      </c>
      <c r="R1904">
        <v>0</v>
      </c>
      <c r="S1904">
        <v>0</v>
      </c>
      <c r="T1904">
        <v>22</v>
      </c>
      <c r="U1904">
        <v>0</v>
      </c>
      <c r="V1904">
        <v>0</v>
      </c>
      <c r="W1904">
        <v>25</v>
      </c>
      <c r="X1904">
        <v>1.9999999999999998</v>
      </c>
      <c r="Y1904">
        <v>0.99999999999999989</v>
      </c>
      <c r="Z1904">
        <v>26</v>
      </c>
      <c r="AA1904">
        <v>2.0000000000000004</v>
      </c>
      <c r="AB1904">
        <v>1.0000000000000002</v>
      </c>
      <c r="AC1904">
        <v>29</v>
      </c>
      <c r="AD1904">
        <v>2</v>
      </c>
      <c r="AE1904">
        <v>1</v>
      </c>
      <c r="AF1904">
        <v>31</v>
      </c>
      <c r="AG1904">
        <v>2</v>
      </c>
      <c r="AH1904">
        <v>1</v>
      </c>
      <c r="AI1904">
        <v>32</v>
      </c>
      <c r="AJ1904">
        <v>1</v>
      </c>
      <c r="AK1904">
        <v>0</v>
      </c>
      <c r="AL1904">
        <v>34</v>
      </c>
      <c r="AM1904">
        <v>0</v>
      </c>
      <c r="AN1904">
        <v>2</v>
      </c>
    </row>
    <row r="1905" spans="1:40" ht="17.100000000000001" customHeight="1" x14ac:dyDescent="0.25">
      <c r="A1905" s="25" t="s">
        <v>3117</v>
      </c>
      <c r="B1905" s="25" t="s">
        <v>6587</v>
      </c>
      <c r="C1905" s="25" t="s">
        <v>63</v>
      </c>
      <c r="D1905" s="25" t="s">
        <v>3650</v>
      </c>
      <c r="E1905" s="25" t="s">
        <v>6597</v>
      </c>
      <c r="F1905" s="25" t="s">
        <v>3649</v>
      </c>
      <c r="G1905" s="26">
        <v>4</v>
      </c>
      <c r="H1905">
        <v>1</v>
      </c>
      <c r="I1905">
        <v>0</v>
      </c>
      <c r="J1905">
        <v>0</v>
      </c>
      <c r="K1905">
        <v>2</v>
      </c>
      <c r="L1905">
        <v>0</v>
      </c>
      <c r="M1905">
        <v>0</v>
      </c>
      <c r="N1905">
        <v>1</v>
      </c>
      <c r="O1905">
        <v>0</v>
      </c>
      <c r="P1905">
        <v>0</v>
      </c>
      <c r="Q1905">
        <v>1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1</v>
      </c>
      <c r="X1905">
        <v>0</v>
      </c>
      <c r="Y1905">
        <v>0</v>
      </c>
      <c r="Z1905">
        <v>1</v>
      </c>
      <c r="AA1905">
        <v>0</v>
      </c>
      <c r="AB1905">
        <v>0</v>
      </c>
      <c r="AC1905">
        <v>1</v>
      </c>
      <c r="AD1905">
        <v>0</v>
      </c>
      <c r="AE1905">
        <v>0</v>
      </c>
      <c r="AF1905">
        <v>1</v>
      </c>
      <c r="AG1905">
        <v>0</v>
      </c>
      <c r="AH1905">
        <v>0</v>
      </c>
      <c r="AI1905">
        <v>1</v>
      </c>
      <c r="AJ1905">
        <v>0</v>
      </c>
      <c r="AK1905">
        <v>0</v>
      </c>
      <c r="AL1905">
        <v>1</v>
      </c>
      <c r="AM1905">
        <v>0</v>
      </c>
      <c r="AN1905">
        <v>0</v>
      </c>
    </row>
    <row r="1906" spans="1:40" ht="17.100000000000001" customHeight="1" x14ac:dyDescent="0.25">
      <c r="A1906" s="25" t="s">
        <v>3117</v>
      </c>
      <c r="B1906" s="25" t="s">
        <v>6587</v>
      </c>
      <c r="C1906" s="25" t="s">
        <v>3645</v>
      </c>
      <c r="D1906" s="25" t="s">
        <v>3644</v>
      </c>
      <c r="E1906" s="25" t="s">
        <v>6598</v>
      </c>
      <c r="F1906" s="25" t="s">
        <v>3648</v>
      </c>
      <c r="G1906" s="26">
        <v>1</v>
      </c>
      <c r="H1906">
        <v>1557</v>
      </c>
      <c r="I1906">
        <v>164.99999999999991</v>
      </c>
      <c r="J1906">
        <v>119.99999999999982</v>
      </c>
      <c r="K1906">
        <v>2139</v>
      </c>
      <c r="L1906">
        <v>433.0000000000004</v>
      </c>
      <c r="M1906">
        <v>183.99999999999997</v>
      </c>
      <c r="N1906">
        <v>2027</v>
      </c>
      <c r="O1906">
        <v>194.00000000000014</v>
      </c>
      <c r="P1906">
        <v>186.00000000000006</v>
      </c>
      <c r="Q1906">
        <v>1956</v>
      </c>
      <c r="R1906">
        <v>152.99999999999994</v>
      </c>
      <c r="S1906">
        <v>142.00000000000011</v>
      </c>
      <c r="T1906">
        <v>1878</v>
      </c>
      <c r="U1906">
        <v>96.000000000000171</v>
      </c>
      <c r="V1906">
        <v>82.000000000000128</v>
      </c>
      <c r="W1906">
        <v>1649</v>
      </c>
      <c r="X1906">
        <v>119.9999999999999</v>
      </c>
      <c r="Y1906">
        <v>65</v>
      </c>
      <c r="Z1906">
        <v>1603</v>
      </c>
      <c r="AA1906">
        <v>83</v>
      </c>
      <c r="AB1906">
        <v>41.000000000000028</v>
      </c>
      <c r="AC1906">
        <v>1613</v>
      </c>
      <c r="AD1906">
        <v>76.000000000000128</v>
      </c>
      <c r="AE1906">
        <v>48.999999999999986</v>
      </c>
      <c r="AF1906">
        <v>1672</v>
      </c>
      <c r="AG1906">
        <v>107.00000000000014</v>
      </c>
      <c r="AH1906">
        <v>122.00000000000016</v>
      </c>
      <c r="AI1906">
        <v>1604</v>
      </c>
      <c r="AJ1906">
        <v>116.00000000000014</v>
      </c>
      <c r="AK1906">
        <v>40.000000000000099</v>
      </c>
      <c r="AL1906">
        <v>1566</v>
      </c>
      <c r="AM1906">
        <v>56.000000000000028</v>
      </c>
      <c r="AN1906">
        <v>60.000000000000092</v>
      </c>
    </row>
    <row r="1907" spans="1:40" ht="17.100000000000001" customHeight="1" x14ac:dyDescent="0.25">
      <c r="A1907" s="25" t="s">
        <v>3117</v>
      </c>
      <c r="B1907" s="25" t="s">
        <v>6587</v>
      </c>
      <c r="C1907" s="25" t="s">
        <v>3645</v>
      </c>
      <c r="D1907" s="25" t="s">
        <v>3644</v>
      </c>
      <c r="E1907" s="25" t="s">
        <v>6598</v>
      </c>
      <c r="F1907" s="25" t="s">
        <v>3647</v>
      </c>
      <c r="G1907" s="26">
        <v>2</v>
      </c>
      <c r="H1907">
        <v>278</v>
      </c>
      <c r="I1907">
        <v>9.0000000000000018</v>
      </c>
      <c r="J1907">
        <v>8.0000000000000036</v>
      </c>
      <c r="K1907">
        <v>391</v>
      </c>
      <c r="L1907">
        <v>53.000000000000021</v>
      </c>
      <c r="M1907">
        <v>8.0000000000000053</v>
      </c>
      <c r="N1907">
        <v>533</v>
      </c>
      <c r="O1907">
        <v>39</v>
      </c>
      <c r="P1907">
        <v>11.000000000000011</v>
      </c>
      <c r="Q1907">
        <v>568</v>
      </c>
      <c r="R1907">
        <v>21.999999999999989</v>
      </c>
      <c r="S1907">
        <v>4.9999999999999991</v>
      </c>
      <c r="T1907">
        <v>589</v>
      </c>
      <c r="U1907">
        <v>19.999999999999996</v>
      </c>
      <c r="V1907">
        <v>12.999999999999996</v>
      </c>
      <c r="W1907">
        <v>594</v>
      </c>
      <c r="X1907">
        <v>12.999999999999986</v>
      </c>
      <c r="Y1907">
        <v>4.9999999999999956</v>
      </c>
      <c r="Z1907">
        <v>587</v>
      </c>
      <c r="AA1907">
        <v>6</v>
      </c>
      <c r="AB1907">
        <v>6.0000000000000018</v>
      </c>
      <c r="AC1907">
        <v>582</v>
      </c>
      <c r="AD1907">
        <v>8.0000000000000018</v>
      </c>
      <c r="AE1907">
        <v>7.0000000000000062</v>
      </c>
      <c r="AF1907">
        <v>576</v>
      </c>
      <c r="AG1907">
        <v>21.999999999999993</v>
      </c>
      <c r="AH1907">
        <v>21</v>
      </c>
      <c r="AI1907">
        <v>613</v>
      </c>
      <c r="AJ1907">
        <v>34.000000000000014</v>
      </c>
      <c r="AK1907">
        <v>11.999999999999984</v>
      </c>
      <c r="AL1907">
        <v>635</v>
      </c>
      <c r="AM1907">
        <v>21.000000000000014</v>
      </c>
      <c r="AN1907">
        <v>22.000000000000036</v>
      </c>
    </row>
    <row r="1908" spans="1:40" ht="17.100000000000001" customHeight="1" x14ac:dyDescent="0.25">
      <c r="A1908" s="25" t="s">
        <v>3117</v>
      </c>
      <c r="B1908" s="25" t="s">
        <v>6587</v>
      </c>
      <c r="C1908" s="25" t="s">
        <v>3645</v>
      </c>
      <c r="D1908" s="25" t="s">
        <v>3644</v>
      </c>
      <c r="E1908" s="25" t="s">
        <v>6598</v>
      </c>
      <c r="F1908" s="25" t="s">
        <v>3646</v>
      </c>
      <c r="G1908" s="26">
        <v>3</v>
      </c>
      <c r="H1908">
        <v>165</v>
      </c>
      <c r="I1908">
        <v>8</v>
      </c>
      <c r="J1908">
        <v>4</v>
      </c>
      <c r="K1908">
        <v>196</v>
      </c>
      <c r="L1908">
        <v>9</v>
      </c>
      <c r="M1908">
        <v>0.99999999999999978</v>
      </c>
      <c r="N1908">
        <v>213</v>
      </c>
      <c r="O1908">
        <v>8.9999999999999947</v>
      </c>
      <c r="P1908">
        <v>1.9999999999999993</v>
      </c>
      <c r="Q1908">
        <v>214</v>
      </c>
      <c r="R1908">
        <v>5.0000000000000009</v>
      </c>
      <c r="S1908">
        <v>0.99999999999999989</v>
      </c>
      <c r="T1908">
        <v>222</v>
      </c>
      <c r="U1908">
        <v>6</v>
      </c>
      <c r="V1908">
        <v>6</v>
      </c>
      <c r="W1908">
        <v>229</v>
      </c>
      <c r="X1908">
        <v>1.0000000000000004</v>
      </c>
      <c r="Y1908">
        <v>1.0000000000000004</v>
      </c>
      <c r="Z1908">
        <v>231</v>
      </c>
      <c r="AA1908">
        <v>6.0000000000000053</v>
      </c>
      <c r="AB1908">
        <v>8.0000000000000018</v>
      </c>
      <c r="AC1908">
        <v>241</v>
      </c>
      <c r="AD1908">
        <v>6.9999999999999991</v>
      </c>
      <c r="AE1908">
        <v>2.9999999999999996</v>
      </c>
      <c r="AF1908">
        <v>240</v>
      </c>
      <c r="AG1908">
        <v>7.0000000000000009</v>
      </c>
      <c r="AH1908">
        <v>2</v>
      </c>
      <c r="AI1908">
        <v>259</v>
      </c>
      <c r="AJ1908">
        <v>12.000000000000004</v>
      </c>
      <c r="AK1908">
        <v>4.9999999999999973</v>
      </c>
      <c r="AL1908">
        <v>276</v>
      </c>
      <c r="AM1908">
        <v>15</v>
      </c>
      <c r="AN1908">
        <v>5.9999999999999991</v>
      </c>
    </row>
    <row r="1909" spans="1:40" ht="17.100000000000001" customHeight="1" x14ac:dyDescent="0.25">
      <c r="A1909" s="25" t="s">
        <v>3117</v>
      </c>
      <c r="B1909" s="25" t="s">
        <v>6587</v>
      </c>
      <c r="C1909" s="25" t="s">
        <v>3645</v>
      </c>
      <c r="D1909" s="25" t="s">
        <v>3644</v>
      </c>
      <c r="E1909" s="25" t="s">
        <v>6598</v>
      </c>
      <c r="F1909" s="25" t="s">
        <v>3643</v>
      </c>
      <c r="G1909" s="26">
        <v>4</v>
      </c>
      <c r="H1909">
        <v>45</v>
      </c>
      <c r="I1909">
        <v>2.0000000000000009</v>
      </c>
      <c r="J1909">
        <v>2.0000000000000009</v>
      </c>
      <c r="K1909">
        <v>43</v>
      </c>
      <c r="L1909">
        <v>0</v>
      </c>
      <c r="M1909">
        <v>0</v>
      </c>
      <c r="N1909">
        <v>46</v>
      </c>
      <c r="O1909">
        <v>2</v>
      </c>
      <c r="P1909">
        <v>0</v>
      </c>
      <c r="Q1909">
        <v>40</v>
      </c>
      <c r="R1909">
        <v>0</v>
      </c>
      <c r="S1909">
        <v>0</v>
      </c>
      <c r="T1909">
        <v>41</v>
      </c>
      <c r="U1909">
        <v>4</v>
      </c>
      <c r="V1909">
        <v>6.0000000000000009</v>
      </c>
      <c r="W1909">
        <v>36</v>
      </c>
      <c r="X1909">
        <v>1</v>
      </c>
      <c r="Y1909">
        <v>0</v>
      </c>
      <c r="Z1909">
        <v>46</v>
      </c>
      <c r="AA1909">
        <v>1</v>
      </c>
      <c r="AB1909">
        <v>1</v>
      </c>
      <c r="AC1909">
        <v>48</v>
      </c>
      <c r="AD1909">
        <v>1</v>
      </c>
      <c r="AE1909">
        <v>1</v>
      </c>
      <c r="AF1909">
        <v>46</v>
      </c>
      <c r="AG1909">
        <v>2.0000000000000004</v>
      </c>
      <c r="AH1909">
        <v>1</v>
      </c>
      <c r="AI1909">
        <v>51</v>
      </c>
      <c r="AJ1909">
        <v>2.0000000000000004</v>
      </c>
      <c r="AK1909">
        <v>1.0000000000000004</v>
      </c>
      <c r="AL1909">
        <v>54</v>
      </c>
      <c r="AM1909">
        <v>4.0000000000000009</v>
      </c>
      <c r="AN1909">
        <v>4.0000000000000009</v>
      </c>
    </row>
    <row r="1910" spans="1:40" ht="17.100000000000001" customHeight="1" x14ac:dyDescent="0.25">
      <c r="A1910" s="25" t="s">
        <v>3117</v>
      </c>
      <c r="B1910" s="25" t="s">
        <v>6587</v>
      </c>
      <c r="C1910" s="25" t="s">
        <v>2280</v>
      </c>
      <c r="D1910" s="25" t="s">
        <v>3639</v>
      </c>
      <c r="E1910" s="25" t="s">
        <v>7201</v>
      </c>
      <c r="F1910" s="25" t="s">
        <v>3642</v>
      </c>
      <c r="G1910" s="26">
        <v>1</v>
      </c>
      <c r="H1910">
        <v>64</v>
      </c>
      <c r="I1910">
        <v>19.000000000000014</v>
      </c>
      <c r="J1910">
        <v>3</v>
      </c>
      <c r="K1910">
        <v>71</v>
      </c>
      <c r="L1910">
        <v>9.9999999999999982</v>
      </c>
      <c r="M1910">
        <v>4.0000000000000009</v>
      </c>
      <c r="N1910">
        <v>74</v>
      </c>
      <c r="O1910">
        <v>8.0000000000000018</v>
      </c>
      <c r="P1910">
        <v>4.0000000000000009</v>
      </c>
      <c r="Q1910">
        <v>78</v>
      </c>
      <c r="R1910">
        <v>3</v>
      </c>
      <c r="S1910">
        <v>2</v>
      </c>
      <c r="T1910">
        <v>81</v>
      </c>
      <c r="U1910">
        <v>7.9999999999999982</v>
      </c>
      <c r="V1910">
        <v>3.0000000000000004</v>
      </c>
      <c r="W1910">
        <v>81</v>
      </c>
      <c r="X1910">
        <v>1.0000000000000002</v>
      </c>
      <c r="Y1910">
        <v>2.0000000000000004</v>
      </c>
      <c r="Z1910">
        <v>82</v>
      </c>
      <c r="AA1910">
        <v>4</v>
      </c>
      <c r="AB1910">
        <v>2</v>
      </c>
      <c r="AC1910">
        <v>84</v>
      </c>
      <c r="AD1910">
        <v>4</v>
      </c>
      <c r="AE1910">
        <v>3.0000000000000004</v>
      </c>
      <c r="AF1910">
        <v>86</v>
      </c>
      <c r="AG1910">
        <v>6.9999999999999991</v>
      </c>
      <c r="AH1910">
        <v>2.0000000000000004</v>
      </c>
      <c r="AI1910">
        <v>90</v>
      </c>
      <c r="AJ1910">
        <v>4.0000000000000018</v>
      </c>
      <c r="AK1910">
        <v>2.0000000000000004</v>
      </c>
      <c r="AL1910">
        <v>85</v>
      </c>
      <c r="AM1910">
        <v>4</v>
      </c>
      <c r="AN1910">
        <v>4.0000000000000009</v>
      </c>
    </row>
    <row r="1911" spans="1:40" ht="17.100000000000001" customHeight="1" x14ac:dyDescent="0.25">
      <c r="A1911" s="25" t="s">
        <v>3117</v>
      </c>
      <c r="B1911" s="25" t="s">
        <v>6587</v>
      </c>
      <c r="C1911" s="25" t="s">
        <v>2280</v>
      </c>
      <c r="D1911" s="25" t="s">
        <v>3639</v>
      </c>
      <c r="E1911" s="25" t="s">
        <v>7201</v>
      </c>
      <c r="F1911" s="25" t="s">
        <v>3641</v>
      </c>
      <c r="G1911" s="26">
        <v>2</v>
      </c>
      <c r="H1911">
        <v>15</v>
      </c>
      <c r="I1911">
        <v>0</v>
      </c>
      <c r="J1911">
        <v>0</v>
      </c>
      <c r="K1911">
        <v>16</v>
      </c>
      <c r="L1911">
        <v>2</v>
      </c>
      <c r="M1911">
        <v>0</v>
      </c>
      <c r="N1911">
        <v>16</v>
      </c>
      <c r="O1911">
        <v>0</v>
      </c>
      <c r="P1911">
        <v>0</v>
      </c>
      <c r="Q1911">
        <v>16</v>
      </c>
      <c r="R1911">
        <v>0</v>
      </c>
      <c r="S1911">
        <v>0</v>
      </c>
      <c r="T1911">
        <v>15</v>
      </c>
      <c r="U1911">
        <v>0</v>
      </c>
      <c r="V1911">
        <v>0</v>
      </c>
      <c r="W1911">
        <v>17</v>
      </c>
      <c r="X1911">
        <v>0</v>
      </c>
      <c r="Y1911">
        <v>0</v>
      </c>
      <c r="Z1911">
        <v>16</v>
      </c>
      <c r="AA1911">
        <v>0</v>
      </c>
      <c r="AB1911">
        <v>0</v>
      </c>
      <c r="AC1911">
        <v>16</v>
      </c>
      <c r="AD1911">
        <v>0</v>
      </c>
      <c r="AE1911">
        <v>0</v>
      </c>
      <c r="AF1911">
        <v>14</v>
      </c>
      <c r="AG1911">
        <v>0</v>
      </c>
      <c r="AH1911">
        <v>0</v>
      </c>
      <c r="AI1911">
        <v>17</v>
      </c>
      <c r="AJ1911">
        <v>2.9999999999999996</v>
      </c>
      <c r="AK1911">
        <v>0</v>
      </c>
      <c r="AL1911">
        <v>17</v>
      </c>
      <c r="AM1911">
        <v>1</v>
      </c>
      <c r="AN1911">
        <v>1.0000000000000002</v>
      </c>
    </row>
    <row r="1912" spans="1:40" ht="17.100000000000001" customHeight="1" x14ac:dyDescent="0.25">
      <c r="A1912" s="25" t="s">
        <v>3117</v>
      </c>
      <c r="B1912" s="25" t="s">
        <v>6587</v>
      </c>
      <c r="C1912" s="25" t="s">
        <v>2280</v>
      </c>
      <c r="D1912" s="25" t="s">
        <v>3639</v>
      </c>
      <c r="E1912" s="25" t="s">
        <v>7201</v>
      </c>
      <c r="F1912" s="25" t="s">
        <v>3640</v>
      </c>
      <c r="G1912" s="26">
        <v>3</v>
      </c>
      <c r="H1912">
        <v>3</v>
      </c>
      <c r="I1912">
        <v>0</v>
      </c>
      <c r="J1912">
        <v>0</v>
      </c>
      <c r="K1912">
        <v>3</v>
      </c>
      <c r="L1912">
        <v>0</v>
      </c>
      <c r="M1912">
        <v>0</v>
      </c>
      <c r="N1912">
        <v>2</v>
      </c>
      <c r="O1912">
        <v>0</v>
      </c>
      <c r="P1912">
        <v>0</v>
      </c>
      <c r="Q1912">
        <v>3</v>
      </c>
      <c r="R1912">
        <v>0</v>
      </c>
      <c r="S1912">
        <v>0</v>
      </c>
      <c r="T1912">
        <v>3</v>
      </c>
      <c r="U1912">
        <v>0</v>
      </c>
      <c r="V1912">
        <v>0</v>
      </c>
      <c r="W1912">
        <v>2</v>
      </c>
      <c r="X1912">
        <v>0</v>
      </c>
      <c r="Y1912">
        <v>0</v>
      </c>
      <c r="Z1912">
        <v>2</v>
      </c>
      <c r="AA1912">
        <v>0</v>
      </c>
      <c r="AB1912">
        <v>0</v>
      </c>
      <c r="AC1912">
        <v>2</v>
      </c>
      <c r="AD1912">
        <v>0</v>
      </c>
      <c r="AE1912">
        <v>0</v>
      </c>
      <c r="AF1912">
        <v>2</v>
      </c>
      <c r="AG1912">
        <v>0</v>
      </c>
      <c r="AH1912">
        <v>0</v>
      </c>
      <c r="AI1912">
        <v>2</v>
      </c>
      <c r="AJ1912">
        <v>0</v>
      </c>
      <c r="AK1912">
        <v>0</v>
      </c>
      <c r="AL1912">
        <v>3</v>
      </c>
      <c r="AM1912">
        <v>0</v>
      </c>
      <c r="AN1912">
        <v>1</v>
      </c>
    </row>
    <row r="1913" spans="1:40" ht="17.100000000000001" customHeight="1" x14ac:dyDescent="0.25">
      <c r="A1913" s="25" t="s">
        <v>3117</v>
      </c>
      <c r="B1913" s="25" t="s">
        <v>6587</v>
      </c>
      <c r="C1913" s="25" t="s">
        <v>2280</v>
      </c>
      <c r="D1913" s="25" t="s">
        <v>3639</v>
      </c>
      <c r="E1913" s="25" t="s">
        <v>7201</v>
      </c>
      <c r="F1913" s="25" t="s">
        <v>3638</v>
      </c>
      <c r="G1913" s="26">
        <v>4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1</v>
      </c>
      <c r="AM1913">
        <v>1</v>
      </c>
      <c r="AN1913">
        <v>0</v>
      </c>
    </row>
    <row r="1914" spans="1:40" ht="17.100000000000001" customHeight="1" x14ac:dyDescent="0.25">
      <c r="A1914" s="25" t="s">
        <v>3117</v>
      </c>
      <c r="B1914" s="25" t="s">
        <v>6587</v>
      </c>
      <c r="C1914" s="25" t="s">
        <v>1466</v>
      </c>
      <c r="D1914" s="25" t="s">
        <v>3634</v>
      </c>
      <c r="E1914" s="25" t="s">
        <v>6599</v>
      </c>
      <c r="F1914" s="25" t="s">
        <v>3637</v>
      </c>
      <c r="G1914" s="26">
        <v>1</v>
      </c>
      <c r="H1914">
        <v>383</v>
      </c>
      <c r="I1914">
        <v>39.999999999999993</v>
      </c>
      <c r="J1914">
        <v>16.000000000000018</v>
      </c>
      <c r="K1914">
        <v>418</v>
      </c>
      <c r="L1914">
        <v>55.999999999999993</v>
      </c>
      <c r="M1914">
        <v>11.000000000000011</v>
      </c>
      <c r="N1914">
        <v>434</v>
      </c>
      <c r="O1914">
        <v>36.000000000000014</v>
      </c>
      <c r="P1914">
        <v>18.000000000000011</v>
      </c>
      <c r="Q1914">
        <v>434</v>
      </c>
      <c r="R1914">
        <v>25.999999999999993</v>
      </c>
      <c r="S1914">
        <v>9.0000000000000053</v>
      </c>
      <c r="T1914">
        <v>448</v>
      </c>
      <c r="U1914">
        <v>21.000000000000007</v>
      </c>
      <c r="V1914">
        <v>24.000000000000007</v>
      </c>
      <c r="W1914">
        <v>438</v>
      </c>
      <c r="X1914">
        <v>19.000000000000028</v>
      </c>
      <c r="Y1914">
        <v>29.999999999999993</v>
      </c>
      <c r="Z1914">
        <v>443</v>
      </c>
      <c r="AA1914">
        <v>27.000000000000014</v>
      </c>
      <c r="AB1914">
        <v>16.000000000000011</v>
      </c>
      <c r="AC1914">
        <v>449</v>
      </c>
      <c r="AD1914">
        <v>23.000000000000011</v>
      </c>
      <c r="AE1914">
        <v>11</v>
      </c>
      <c r="AF1914">
        <v>451</v>
      </c>
      <c r="AG1914">
        <v>31.000000000000032</v>
      </c>
      <c r="AH1914">
        <v>17.000000000000018</v>
      </c>
      <c r="AI1914">
        <v>473</v>
      </c>
      <c r="AJ1914">
        <v>48.000000000000028</v>
      </c>
      <c r="AK1914">
        <v>14.000000000000002</v>
      </c>
      <c r="AL1914">
        <v>472</v>
      </c>
      <c r="AM1914">
        <v>30.000000000000011</v>
      </c>
      <c r="AN1914">
        <v>38.000000000000014</v>
      </c>
    </row>
    <row r="1915" spans="1:40" ht="17.100000000000001" customHeight="1" x14ac:dyDescent="0.25">
      <c r="A1915" s="25" t="s">
        <v>3117</v>
      </c>
      <c r="B1915" s="25" t="s">
        <v>6587</v>
      </c>
      <c r="C1915" s="25" t="s">
        <v>1466</v>
      </c>
      <c r="D1915" s="25" t="s">
        <v>3634</v>
      </c>
      <c r="E1915" s="25" t="s">
        <v>6599</v>
      </c>
      <c r="F1915" s="25" t="s">
        <v>3636</v>
      </c>
      <c r="G1915" s="26">
        <v>2</v>
      </c>
      <c r="H1915">
        <v>46</v>
      </c>
      <c r="I1915">
        <v>5.0000000000000009</v>
      </c>
      <c r="J1915">
        <v>3.0000000000000013</v>
      </c>
      <c r="K1915">
        <v>63</v>
      </c>
      <c r="L1915">
        <v>8.0000000000000018</v>
      </c>
      <c r="M1915">
        <v>1</v>
      </c>
      <c r="N1915">
        <v>64</v>
      </c>
      <c r="O1915">
        <v>3</v>
      </c>
      <c r="P1915">
        <v>0</v>
      </c>
      <c r="Q1915">
        <v>63</v>
      </c>
      <c r="R1915">
        <v>2.0000000000000004</v>
      </c>
      <c r="S1915">
        <v>0</v>
      </c>
      <c r="T1915">
        <v>59</v>
      </c>
      <c r="U1915">
        <v>1.0000000000000002</v>
      </c>
      <c r="V1915">
        <v>1.0000000000000002</v>
      </c>
      <c r="W1915">
        <v>65</v>
      </c>
      <c r="X1915">
        <v>1</v>
      </c>
      <c r="Y1915">
        <v>1.0000000000000002</v>
      </c>
      <c r="Z1915">
        <v>61</v>
      </c>
      <c r="AA1915">
        <v>3</v>
      </c>
      <c r="AB1915">
        <v>0</v>
      </c>
      <c r="AC1915">
        <v>62</v>
      </c>
      <c r="AD1915">
        <v>1</v>
      </c>
      <c r="AE1915">
        <v>0</v>
      </c>
      <c r="AF1915">
        <v>77</v>
      </c>
      <c r="AG1915">
        <v>3.0000000000000009</v>
      </c>
      <c r="AH1915">
        <v>2</v>
      </c>
      <c r="AI1915">
        <v>79</v>
      </c>
      <c r="AJ1915">
        <v>4.0000000000000009</v>
      </c>
      <c r="AK1915">
        <v>2.0000000000000004</v>
      </c>
      <c r="AL1915">
        <v>77</v>
      </c>
      <c r="AM1915">
        <v>2.9999999999999996</v>
      </c>
      <c r="AN1915">
        <v>2.9999999999999996</v>
      </c>
    </row>
    <row r="1916" spans="1:40" ht="17.100000000000001" customHeight="1" x14ac:dyDescent="0.25">
      <c r="A1916" s="25" t="s">
        <v>3117</v>
      </c>
      <c r="B1916" s="25" t="s">
        <v>6587</v>
      </c>
      <c r="C1916" s="25" t="s">
        <v>1466</v>
      </c>
      <c r="D1916" s="25" t="s">
        <v>3634</v>
      </c>
      <c r="E1916" s="25" t="s">
        <v>6599</v>
      </c>
      <c r="F1916" s="25" t="s">
        <v>3635</v>
      </c>
      <c r="G1916" s="26">
        <v>3</v>
      </c>
      <c r="H1916">
        <v>8</v>
      </c>
      <c r="I1916">
        <v>0</v>
      </c>
      <c r="J1916">
        <v>0</v>
      </c>
      <c r="K1916">
        <v>8</v>
      </c>
      <c r="L1916">
        <v>0</v>
      </c>
      <c r="M1916">
        <v>0</v>
      </c>
      <c r="N1916">
        <v>12</v>
      </c>
      <c r="O1916">
        <v>1</v>
      </c>
      <c r="P1916">
        <v>0</v>
      </c>
      <c r="Q1916">
        <v>11</v>
      </c>
      <c r="R1916">
        <v>0</v>
      </c>
      <c r="S1916">
        <v>0</v>
      </c>
      <c r="T1916">
        <v>13</v>
      </c>
      <c r="U1916">
        <v>0</v>
      </c>
      <c r="V1916">
        <v>0</v>
      </c>
      <c r="W1916">
        <v>14</v>
      </c>
      <c r="X1916">
        <v>1.0000000000000002</v>
      </c>
      <c r="Y1916">
        <v>0</v>
      </c>
      <c r="Z1916">
        <v>16</v>
      </c>
      <c r="AA1916">
        <v>0</v>
      </c>
      <c r="AB1916">
        <v>0</v>
      </c>
      <c r="AC1916">
        <v>16</v>
      </c>
      <c r="AD1916">
        <v>0</v>
      </c>
      <c r="AE1916">
        <v>0</v>
      </c>
      <c r="AF1916">
        <v>14</v>
      </c>
      <c r="AG1916">
        <v>0</v>
      </c>
      <c r="AH1916">
        <v>0</v>
      </c>
      <c r="AI1916">
        <v>12</v>
      </c>
      <c r="AJ1916">
        <v>0</v>
      </c>
      <c r="AK1916">
        <v>0</v>
      </c>
      <c r="AL1916">
        <v>16</v>
      </c>
      <c r="AM1916">
        <v>0</v>
      </c>
      <c r="AN1916">
        <v>1.0000000000000002</v>
      </c>
    </row>
    <row r="1917" spans="1:40" ht="17.100000000000001" customHeight="1" x14ac:dyDescent="0.25">
      <c r="A1917" s="25" t="s">
        <v>3117</v>
      </c>
      <c r="B1917" s="25" t="s">
        <v>6587</v>
      </c>
      <c r="C1917" s="25" t="s">
        <v>1466</v>
      </c>
      <c r="D1917" s="25" t="s">
        <v>3634</v>
      </c>
      <c r="E1917" s="25" t="s">
        <v>6599</v>
      </c>
      <c r="F1917" s="25" t="s">
        <v>3633</v>
      </c>
      <c r="G1917" s="26">
        <v>4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</row>
    <row r="1918" spans="1:40" ht="17.100000000000001" customHeight="1" x14ac:dyDescent="0.25">
      <c r="A1918" s="25" t="s">
        <v>3117</v>
      </c>
      <c r="B1918" s="25" t="s">
        <v>6587</v>
      </c>
      <c r="C1918" s="25" t="s">
        <v>2240</v>
      </c>
      <c r="D1918" s="25" t="s">
        <v>3629</v>
      </c>
      <c r="E1918" s="25" t="s">
        <v>7092</v>
      </c>
      <c r="F1918" s="25" t="s">
        <v>3632</v>
      </c>
      <c r="G1918" s="26">
        <v>1</v>
      </c>
      <c r="H1918">
        <v>37</v>
      </c>
      <c r="I1918">
        <v>17.999999999999996</v>
      </c>
      <c r="J1918">
        <v>1.9999999999999998</v>
      </c>
      <c r="K1918">
        <v>41</v>
      </c>
      <c r="L1918">
        <v>3.0000000000000004</v>
      </c>
      <c r="M1918">
        <v>1.9999999999999998</v>
      </c>
      <c r="N1918">
        <v>41</v>
      </c>
      <c r="O1918">
        <v>4.0000000000000009</v>
      </c>
      <c r="P1918">
        <v>0</v>
      </c>
      <c r="Q1918">
        <v>52</v>
      </c>
      <c r="R1918">
        <v>6.0000000000000009</v>
      </c>
      <c r="S1918">
        <v>0</v>
      </c>
      <c r="T1918">
        <v>53</v>
      </c>
      <c r="U1918">
        <v>1.0000000000000002</v>
      </c>
      <c r="V1918">
        <v>0</v>
      </c>
      <c r="W1918">
        <v>55</v>
      </c>
      <c r="X1918">
        <v>4.0000000000000009</v>
      </c>
      <c r="Y1918">
        <v>2.0000000000000004</v>
      </c>
      <c r="Z1918">
        <v>52</v>
      </c>
      <c r="AA1918">
        <v>1.9999999999999998</v>
      </c>
      <c r="AB1918">
        <v>4.9999999999999982</v>
      </c>
      <c r="AC1918">
        <v>51</v>
      </c>
      <c r="AD1918">
        <v>3.0000000000000009</v>
      </c>
      <c r="AE1918">
        <v>0.99999999999999978</v>
      </c>
      <c r="AF1918">
        <v>51</v>
      </c>
      <c r="AG1918">
        <v>2.0000000000000009</v>
      </c>
      <c r="AH1918">
        <v>0.99999999999999978</v>
      </c>
      <c r="AI1918">
        <v>60</v>
      </c>
      <c r="AJ1918">
        <v>14.000000000000004</v>
      </c>
      <c r="AK1918">
        <v>0</v>
      </c>
      <c r="AL1918">
        <v>61</v>
      </c>
      <c r="AM1918">
        <v>1</v>
      </c>
      <c r="AN1918">
        <v>2</v>
      </c>
    </row>
    <row r="1919" spans="1:40" ht="17.100000000000001" customHeight="1" x14ac:dyDescent="0.25">
      <c r="A1919" s="25" t="s">
        <v>3117</v>
      </c>
      <c r="B1919" s="25" t="s">
        <v>6587</v>
      </c>
      <c r="C1919" s="25" t="s">
        <v>2240</v>
      </c>
      <c r="D1919" s="25" t="s">
        <v>3629</v>
      </c>
      <c r="E1919" s="25" t="s">
        <v>7092</v>
      </c>
      <c r="F1919" s="25" t="s">
        <v>3631</v>
      </c>
      <c r="G1919" s="26">
        <v>2</v>
      </c>
      <c r="H1919">
        <v>0</v>
      </c>
      <c r="I1919">
        <v>0</v>
      </c>
      <c r="J1919">
        <v>0</v>
      </c>
      <c r="K1919">
        <v>8</v>
      </c>
      <c r="L1919">
        <v>0</v>
      </c>
      <c r="M1919">
        <v>0</v>
      </c>
      <c r="N1919">
        <v>10</v>
      </c>
      <c r="O1919">
        <v>0</v>
      </c>
      <c r="P1919">
        <v>0</v>
      </c>
      <c r="Q1919">
        <v>4</v>
      </c>
      <c r="R1919">
        <v>0</v>
      </c>
      <c r="S1919">
        <v>0</v>
      </c>
      <c r="T1919">
        <v>6</v>
      </c>
      <c r="U1919">
        <v>1</v>
      </c>
      <c r="V1919">
        <v>0</v>
      </c>
      <c r="W1919">
        <v>5</v>
      </c>
      <c r="X1919">
        <v>0</v>
      </c>
      <c r="Y1919">
        <v>0</v>
      </c>
      <c r="Z1919">
        <v>6</v>
      </c>
      <c r="AA1919">
        <v>0</v>
      </c>
      <c r="AB1919">
        <v>0</v>
      </c>
      <c r="AC1919">
        <v>5</v>
      </c>
      <c r="AD1919">
        <v>0</v>
      </c>
      <c r="AE1919">
        <v>0</v>
      </c>
      <c r="AF1919">
        <v>6</v>
      </c>
      <c r="AG1919">
        <v>0</v>
      </c>
      <c r="AH1919">
        <v>0</v>
      </c>
      <c r="AI1919">
        <v>7</v>
      </c>
      <c r="AJ1919">
        <v>0</v>
      </c>
      <c r="AK1919">
        <v>0</v>
      </c>
      <c r="AL1919">
        <v>7</v>
      </c>
      <c r="AM1919">
        <v>0</v>
      </c>
      <c r="AN1919">
        <v>1.0000000000000002</v>
      </c>
    </row>
    <row r="1920" spans="1:40" ht="17.100000000000001" customHeight="1" x14ac:dyDescent="0.25">
      <c r="A1920" s="25" t="s">
        <v>3117</v>
      </c>
      <c r="B1920" s="25" t="s">
        <v>6587</v>
      </c>
      <c r="C1920" s="25" t="s">
        <v>2240</v>
      </c>
      <c r="D1920" s="25" t="s">
        <v>3629</v>
      </c>
      <c r="E1920" s="25" t="s">
        <v>7092</v>
      </c>
      <c r="F1920" s="25" t="s">
        <v>3630</v>
      </c>
      <c r="G1920" s="26">
        <v>3</v>
      </c>
      <c r="H1920">
        <v>0</v>
      </c>
      <c r="I1920">
        <v>0</v>
      </c>
      <c r="J1920">
        <v>0</v>
      </c>
      <c r="K1920">
        <v>3</v>
      </c>
      <c r="L1920">
        <v>0</v>
      </c>
      <c r="M1920">
        <v>0</v>
      </c>
      <c r="N1920">
        <v>3</v>
      </c>
      <c r="O1920">
        <v>0</v>
      </c>
      <c r="P1920">
        <v>0</v>
      </c>
      <c r="Q1920">
        <v>2</v>
      </c>
      <c r="R1920">
        <v>0</v>
      </c>
      <c r="S1920">
        <v>0</v>
      </c>
      <c r="T1920">
        <v>2</v>
      </c>
      <c r="U1920">
        <v>0</v>
      </c>
      <c r="V1920">
        <v>0</v>
      </c>
      <c r="W1920">
        <v>2</v>
      </c>
      <c r="X1920">
        <v>0</v>
      </c>
      <c r="Y1920">
        <v>0</v>
      </c>
      <c r="Z1920">
        <v>2</v>
      </c>
      <c r="AA1920">
        <v>0</v>
      </c>
      <c r="AB1920">
        <v>0</v>
      </c>
      <c r="AC1920">
        <v>3</v>
      </c>
      <c r="AD1920">
        <v>1</v>
      </c>
      <c r="AE1920">
        <v>0</v>
      </c>
      <c r="AF1920">
        <v>3</v>
      </c>
      <c r="AG1920">
        <v>0</v>
      </c>
      <c r="AH1920">
        <v>0</v>
      </c>
      <c r="AI1920">
        <v>3</v>
      </c>
      <c r="AJ1920">
        <v>0</v>
      </c>
      <c r="AK1920">
        <v>0</v>
      </c>
      <c r="AL1920">
        <v>2</v>
      </c>
      <c r="AM1920">
        <v>0</v>
      </c>
      <c r="AN1920">
        <v>0</v>
      </c>
    </row>
    <row r="1921" spans="1:40" ht="17.100000000000001" customHeight="1" x14ac:dyDescent="0.25">
      <c r="A1921" s="25" t="s">
        <v>3117</v>
      </c>
      <c r="B1921" s="25" t="s">
        <v>6587</v>
      </c>
      <c r="C1921" s="25" t="s">
        <v>2240</v>
      </c>
      <c r="D1921" s="25" t="s">
        <v>3629</v>
      </c>
      <c r="E1921" s="25" t="s">
        <v>7092</v>
      </c>
      <c r="F1921" s="25" t="s">
        <v>3628</v>
      </c>
      <c r="G1921" s="26">
        <v>4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</row>
    <row r="1922" spans="1:40" ht="17.100000000000001" customHeight="1" x14ac:dyDescent="0.25">
      <c r="A1922" s="25" t="s">
        <v>3117</v>
      </c>
      <c r="B1922" s="25" t="s">
        <v>6587</v>
      </c>
      <c r="C1922" s="25" t="s">
        <v>2234</v>
      </c>
      <c r="D1922" s="25" t="s">
        <v>3624</v>
      </c>
      <c r="E1922" s="25" t="s">
        <v>6600</v>
      </c>
      <c r="F1922" s="25" t="s">
        <v>3627</v>
      </c>
      <c r="G1922" s="26">
        <v>1</v>
      </c>
      <c r="H1922">
        <v>400</v>
      </c>
      <c r="I1922">
        <v>59.000000000000028</v>
      </c>
      <c r="J1922">
        <v>37.000000000000028</v>
      </c>
      <c r="K1922">
        <v>417</v>
      </c>
      <c r="L1922">
        <v>69.999999999999972</v>
      </c>
      <c r="M1922">
        <v>6.9999999999999938</v>
      </c>
      <c r="N1922">
        <v>428</v>
      </c>
      <c r="O1922">
        <v>30.999999999999996</v>
      </c>
      <c r="P1922">
        <v>20.000000000000004</v>
      </c>
      <c r="Q1922">
        <v>418</v>
      </c>
      <c r="R1922">
        <v>16.000000000000014</v>
      </c>
      <c r="S1922">
        <v>7.0000000000000071</v>
      </c>
      <c r="T1922">
        <v>428</v>
      </c>
      <c r="U1922">
        <v>21.999999999999996</v>
      </c>
      <c r="V1922">
        <v>11.000000000000004</v>
      </c>
      <c r="W1922">
        <v>423</v>
      </c>
      <c r="X1922">
        <v>19.999999999999993</v>
      </c>
      <c r="Y1922">
        <v>13.000000000000011</v>
      </c>
      <c r="Z1922">
        <v>432</v>
      </c>
      <c r="AA1922">
        <v>22</v>
      </c>
      <c r="AB1922">
        <v>8.0000000000000053</v>
      </c>
      <c r="AC1922">
        <v>446</v>
      </c>
      <c r="AD1922">
        <v>27.000000000000018</v>
      </c>
      <c r="AE1922">
        <v>11.000000000000007</v>
      </c>
      <c r="AF1922">
        <v>446</v>
      </c>
      <c r="AG1922">
        <v>26.999999999999993</v>
      </c>
      <c r="AH1922">
        <v>23</v>
      </c>
      <c r="AI1922">
        <v>451</v>
      </c>
      <c r="AJ1922">
        <v>41</v>
      </c>
      <c r="AK1922">
        <v>20.999999999999993</v>
      </c>
      <c r="AL1922">
        <v>456</v>
      </c>
      <c r="AM1922">
        <v>47.999999999999993</v>
      </c>
      <c r="AN1922">
        <v>21.000000000000007</v>
      </c>
    </row>
    <row r="1923" spans="1:40" ht="17.100000000000001" customHeight="1" x14ac:dyDescent="0.25">
      <c r="A1923" s="25" t="s">
        <v>3117</v>
      </c>
      <c r="B1923" s="25" t="s">
        <v>6587</v>
      </c>
      <c r="C1923" s="25" t="s">
        <v>2234</v>
      </c>
      <c r="D1923" s="25" t="s">
        <v>3624</v>
      </c>
      <c r="E1923" s="25" t="s">
        <v>6600</v>
      </c>
      <c r="F1923" s="25" t="s">
        <v>3626</v>
      </c>
      <c r="G1923" s="26">
        <v>2</v>
      </c>
      <c r="H1923">
        <v>43</v>
      </c>
      <c r="I1923">
        <v>3.0000000000000004</v>
      </c>
      <c r="J1923">
        <v>0</v>
      </c>
      <c r="K1923">
        <v>60</v>
      </c>
      <c r="L1923">
        <v>5.0000000000000009</v>
      </c>
      <c r="M1923">
        <v>1</v>
      </c>
      <c r="N1923">
        <v>59</v>
      </c>
      <c r="O1923">
        <v>5.0000000000000009</v>
      </c>
      <c r="P1923">
        <v>2</v>
      </c>
      <c r="Q1923">
        <v>58</v>
      </c>
      <c r="R1923">
        <v>1</v>
      </c>
      <c r="S1923">
        <v>0</v>
      </c>
      <c r="T1923">
        <v>56</v>
      </c>
      <c r="U1923">
        <v>1.0000000000000004</v>
      </c>
      <c r="V1923">
        <v>2</v>
      </c>
      <c r="W1923">
        <v>58</v>
      </c>
      <c r="X1923">
        <v>1</v>
      </c>
      <c r="Y1923">
        <v>2.0000000000000004</v>
      </c>
      <c r="Z1923">
        <v>57</v>
      </c>
      <c r="AA1923">
        <v>3.0000000000000004</v>
      </c>
      <c r="AB1923">
        <v>1.0000000000000002</v>
      </c>
      <c r="AC1923">
        <v>59</v>
      </c>
      <c r="AD1923">
        <v>2.0000000000000004</v>
      </c>
      <c r="AE1923">
        <v>3.0000000000000004</v>
      </c>
      <c r="AF1923">
        <v>56</v>
      </c>
      <c r="AG1923">
        <v>1</v>
      </c>
      <c r="AH1923">
        <v>0</v>
      </c>
      <c r="AI1923">
        <v>60</v>
      </c>
      <c r="AJ1923">
        <v>1.0000000000000007</v>
      </c>
      <c r="AK1923">
        <v>0</v>
      </c>
      <c r="AL1923">
        <v>60</v>
      </c>
      <c r="AM1923">
        <v>1.0000000000000002</v>
      </c>
      <c r="AN1923">
        <v>2</v>
      </c>
    </row>
    <row r="1924" spans="1:40" ht="17.100000000000001" customHeight="1" x14ac:dyDescent="0.25">
      <c r="A1924" s="25" t="s">
        <v>3117</v>
      </c>
      <c r="B1924" s="25" t="s">
        <v>6587</v>
      </c>
      <c r="C1924" s="25" t="s">
        <v>2234</v>
      </c>
      <c r="D1924" s="25" t="s">
        <v>3624</v>
      </c>
      <c r="E1924" s="25" t="s">
        <v>6600</v>
      </c>
      <c r="F1924" s="25" t="s">
        <v>3625</v>
      </c>
      <c r="G1924" s="26">
        <v>3</v>
      </c>
      <c r="H1924">
        <v>11</v>
      </c>
      <c r="I1924">
        <v>1.0000000000000002</v>
      </c>
      <c r="J1924">
        <v>0</v>
      </c>
      <c r="K1924">
        <v>13</v>
      </c>
      <c r="L1924">
        <v>0</v>
      </c>
      <c r="M1924">
        <v>0</v>
      </c>
      <c r="N1924">
        <v>11</v>
      </c>
      <c r="O1924">
        <v>0</v>
      </c>
      <c r="P1924">
        <v>0</v>
      </c>
      <c r="Q1924">
        <v>14</v>
      </c>
      <c r="R1924">
        <v>0</v>
      </c>
      <c r="S1924">
        <v>0</v>
      </c>
      <c r="T1924">
        <v>12</v>
      </c>
      <c r="U1924">
        <v>0</v>
      </c>
      <c r="V1924">
        <v>0</v>
      </c>
      <c r="W1924">
        <v>11</v>
      </c>
      <c r="X1924">
        <v>1</v>
      </c>
      <c r="Y1924">
        <v>1</v>
      </c>
      <c r="Z1924">
        <v>9</v>
      </c>
      <c r="AA1924">
        <v>0</v>
      </c>
      <c r="AB1924">
        <v>0</v>
      </c>
      <c r="AC1924">
        <v>11</v>
      </c>
      <c r="AD1924">
        <v>0</v>
      </c>
      <c r="AE1924">
        <v>0</v>
      </c>
      <c r="AF1924">
        <v>12</v>
      </c>
      <c r="AG1924">
        <v>1</v>
      </c>
      <c r="AH1924">
        <v>0</v>
      </c>
      <c r="AI1924">
        <v>13</v>
      </c>
      <c r="AJ1924">
        <v>1</v>
      </c>
      <c r="AK1924">
        <v>0</v>
      </c>
      <c r="AL1924">
        <v>16</v>
      </c>
      <c r="AM1924">
        <v>0</v>
      </c>
      <c r="AN1924">
        <v>0</v>
      </c>
    </row>
    <row r="1925" spans="1:40" ht="17.100000000000001" customHeight="1" x14ac:dyDescent="0.25">
      <c r="A1925" s="25" t="s">
        <v>3117</v>
      </c>
      <c r="B1925" s="25" t="s">
        <v>6587</v>
      </c>
      <c r="C1925" s="25" t="s">
        <v>2234</v>
      </c>
      <c r="D1925" s="25" t="s">
        <v>3624</v>
      </c>
      <c r="E1925" s="25" t="s">
        <v>6600</v>
      </c>
      <c r="F1925" s="25" t="s">
        <v>3623</v>
      </c>
      <c r="G1925" s="26">
        <v>4</v>
      </c>
      <c r="H1925">
        <v>2</v>
      </c>
      <c r="I1925">
        <v>0</v>
      </c>
      <c r="J1925">
        <v>0</v>
      </c>
      <c r="K1925">
        <v>2</v>
      </c>
      <c r="L1925">
        <v>0</v>
      </c>
      <c r="M1925">
        <v>0</v>
      </c>
      <c r="N1925">
        <v>2</v>
      </c>
      <c r="O1925">
        <v>0</v>
      </c>
      <c r="P1925">
        <v>0</v>
      </c>
      <c r="Q1925">
        <v>2</v>
      </c>
      <c r="R1925">
        <v>0</v>
      </c>
      <c r="S1925">
        <v>0</v>
      </c>
      <c r="T1925">
        <v>2</v>
      </c>
      <c r="U1925">
        <v>0</v>
      </c>
      <c r="V1925">
        <v>0</v>
      </c>
      <c r="W1925">
        <v>2</v>
      </c>
      <c r="X1925">
        <v>0</v>
      </c>
      <c r="Y1925">
        <v>0</v>
      </c>
      <c r="Z1925">
        <v>2</v>
      </c>
      <c r="AA1925">
        <v>0</v>
      </c>
      <c r="AB1925">
        <v>0</v>
      </c>
      <c r="AC1925">
        <v>3</v>
      </c>
      <c r="AD1925">
        <v>0</v>
      </c>
      <c r="AE1925">
        <v>0</v>
      </c>
      <c r="AF1925">
        <v>3</v>
      </c>
      <c r="AG1925">
        <v>0</v>
      </c>
      <c r="AH1925">
        <v>0</v>
      </c>
      <c r="AI1925">
        <v>3</v>
      </c>
      <c r="AJ1925">
        <v>0</v>
      </c>
      <c r="AK1925">
        <v>1</v>
      </c>
      <c r="AL1925">
        <v>3</v>
      </c>
      <c r="AM1925">
        <v>0</v>
      </c>
      <c r="AN1925">
        <v>1</v>
      </c>
    </row>
    <row r="1926" spans="1:40" ht="17.100000000000001" customHeight="1" x14ac:dyDescent="0.25">
      <c r="A1926" s="25" t="s">
        <v>3117</v>
      </c>
      <c r="B1926" s="25" t="s">
        <v>6587</v>
      </c>
      <c r="C1926" s="25" t="s">
        <v>3619</v>
      </c>
      <c r="D1926" s="25" t="s">
        <v>3618</v>
      </c>
      <c r="E1926" s="25" t="s">
        <v>7202</v>
      </c>
      <c r="F1926" s="25" t="s">
        <v>3622</v>
      </c>
      <c r="G1926" s="26">
        <v>1</v>
      </c>
      <c r="H1926">
        <v>3988</v>
      </c>
      <c r="I1926">
        <v>359.00000000000068</v>
      </c>
      <c r="J1926">
        <v>247.99999999999991</v>
      </c>
      <c r="K1926">
        <v>3886</v>
      </c>
      <c r="L1926">
        <v>359.99999999999932</v>
      </c>
      <c r="M1926">
        <v>185.00000000000023</v>
      </c>
      <c r="N1926">
        <v>3797</v>
      </c>
      <c r="O1926">
        <v>233.00000000000102</v>
      </c>
      <c r="P1926">
        <v>189.0000000000004</v>
      </c>
      <c r="Q1926">
        <v>3720</v>
      </c>
      <c r="R1926">
        <v>153.0000000000004</v>
      </c>
      <c r="S1926">
        <v>153.00000000000045</v>
      </c>
      <c r="T1926">
        <v>3694</v>
      </c>
      <c r="U1926">
        <v>183.00000000000037</v>
      </c>
      <c r="V1926">
        <v>117.00000000000063</v>
      </c>
      <c r="W1926">
        <v>3738</v>
      </c>
      <c r="X1926">
        <v>182.99999999999989</v>
      </c>
      <c r="Y1926">
        <v>148.00000000000043</v>
      </c>
      <c r="Z1926">
        <v>3837</v>
      </c>
      <c r="AA1926">
        <v>283.00000000000011</v>
      </c>
      <c r="AB1926">
        <v>186.00000000000009</v>
      </c>
      <c r="AC1926">
        <v>3839</v>
      </c>
      <c r="AD1926">
        <v>250.99999999999957</v>
      </c>
      <c r="AE1926">
        <v>144.99999999999972</v>
      </c>
      <c r="AF1926">
        <v>3835</v>
      </c>
      <c r="AG1926">
        <v>275.99999999999926</v>
      </c>
      <c r="AH1926">
        <v>159.00000000000045</v>
      </c>
      <c r="AI1926">
        <v>3792</v>
      </c>
      <c r="AJ1926">
        <v>256.00000000000068</v>
      </c>
      <c r="AK1926">
        <v>118.00000000000009</v>
      </c>
      <c r="AL1926">
        <v>3732</v>
      </c>
      <c r="AM1926">
        <v>193.00000000000017</v>
      </c>
      <c r="AN1926">
        <v>187.9999999999998</v>
      </c>
    </row>
    <row r="1927" spans="1:40" ht="17.100000000000001" customHeight="1" x14ac:dyDescent="0.25">
      <c r="A1927" s="25" t="s">
        <v>3117</v>
      </c>
      <c r="B1927" s="25" t="s">
        <v>6587</v>
      </c>
      <c r="C1927" s="25" t="s">
        <v>3619</v>
      </c>
      <c r="D1927" s="25" t="s">
        <v>3618</v>
      </c>
      <c r="E1927" s="25" t="s">
        <v>7202</v>
      </c>
      <c r="F1927" s="25" t="s">
        <v>3621</v>
      </c>
      <c r="G1927" s="26">
        <v>2</v>
      </c>
      <c r="H1927">
        <v>598</v>
      </c>
      <c r="I1927">
        <v>36.999999999999993</v>
      </c>
      <c r="J1927">
        <v>12.000000000000002</v>
      </c>
      <c r="K1927">
        <v>727</v>
      </c>
      <c r="L1927">
        <v>55.999999999999922</v>
      </c>
      <c r="M1927">
        <v>15.999999999999982</v>
      </c>
      <c r="N1927">
        <v>779</v>
      </c>
      <c r="O1927">
        <v>44.999999999999964</v>
      </c>
      <c r="P1927">
        <v>22</v>
      </c>
      <c r="Q1927">
        <v>762</v>
      </c>
      <c r="R1927">
        <v>25.000000000000021</v>
      </c>
      <c r="S1927">
        <v>4.9999999999999991</v>
      </c>
      <c r="T1927">
        <v>778</v>
      </c>
      <c r="U1927">
        <v>23</v>
      </c>
      <c r="V1927">
        <v>13.000000000000004</v>
      </c>
      <c r="W1927">
        <v>753</v>
      </c>
      <c r="X1927">
        <v>17.999999999999989</v>
      </c>
      <c r="Y1927">
        <v>8.0000000000000107</v>
      </c>
      <c r="Z1927">
        <v>804</v>
      </c>
      <c r="AA1927">
        <v>36.000000000000028</v>
      </c>
      <c r="AB1927">
        <v>11.00000000000002</v>
      </c>
      <c r="AC1927">
        <v>812</v>
      </c>
      <c r="AD1927">
        <v>24.000000000000046</v>
      </c>
      <c r="AE1927">
        <v>21.000000000000028</v>
      </c>
      <c r="AF1927">
        <v>823</v>
      </c>
      <c r="AG1927">
        <v>31.999999999999979</v>
      </c>
      <c r="AH1927">
        <v>8.0000000000000089</v>
      </c>
      <c r="AI1927">
        <v>859</v>
      </c>
      <c r="AJ1927">
        <v>26.999999999999993</v>
      </c>
      <c r="AK1927">
        <v>12.000000000000016</v>
      </c>
      <c r="AL1927">
        <v>852</v>
      </c>
      <c r="AM1927">
        <v>32.000000000000028</v>
      </c>
      <c r="AN1927">
        <v>44.999999999999943</v>
      </c>
    </row>
    <row r="1928" spans="1:40" ht="17.100000000000001" customHeight="1" x14ac:dyDescent="0.25">
      <c r="A1928" s="25" t="s">
        <v>3117</v>
      </c>
      <c r="B1928" s="25" t="s">
        <v>6587</v>
      </c>
      <c r="C1928" s="25" t="s">
        <v>3619</v>
      </c>
      <c r="D1928" s="25" t="s">
        <v>3618</v>
      </c>
      <c r="E1928" s="25" t="s">
        <v>7202</v>
      </c>
      <c r="F1928" s="25" t="s">
        <v>3620</v>
      </c>
      <c r="G1928" s="26">
        <v>3</v>
      </c>
      <c r="H1928">
        <v>162</v>
      </c>
      <c r="I1928">
        <v>7</v>
      </c>
      <c r="J1928">
        <v>4</v>
      </c>
      <c r="K1928">
        <v>183</v>
      </c>
      <c r="L1928">
        <v>12</v>
      </c>
      <c r="M1928">
        <v>3.0000000000000009</v>
      </c>
      <c r="N1928">
        <v>191</v>
      </c>
      <c r="O1928">
        <v>9.9999999999999964</v>
      </c>
      <c r="P1928">
        <v>2.0000000000000022</v>
      </c>
      <c r="Q1928">
        <v>202</v>
      </c>
      <c r="R1928">
        <v>14.000000000000002</v>
      </c>
      <c r="S1928">
        <v>1.9999999999999998</v>
      </c>
      <c r="T1928">
        <v>212</v>
      </c>
      <c r="U1928">
        <v>8.0000000000000018</v>
      </c>
      <c r="V1928">
        <v>2.9999999999999991</v>
      </c>
      <c r="W1928">
        <v>219</v>
      </c>
      <c r="X1928">
        <v>8.0000000000000018</v>
      </c>
      <c r="Y1928">
        <v>2.9999999999999996</v>
      </c>
      <c r="Z1928">
        <v>215</v>
      </c>
      <c r="AA1928">
        <v>8.0000000000000036</v>
      </c>
      <c r="AB1928">
        <v>5.0000000000000009</v>
      </c>
      <c r="AC1928">
        <v>220</v>
      </c>
      <c r="AD1928">
        <v>7.0000000000000036</v>
      </c>
      <c r="AE1928">
        <v>4.9999999999999982</v>
      </c>
      <c r="AF1928">
        <v>246</v>
      </c>
      <c r="AG1928">
        <v>6</v>
      </c>
      <c r="AH1928">
        <v>5</v>
      </c>
      <c r="AI1928">
        <v>253</v>
      </c>
      <c r="AJ1928">
        <v>8.0000000000000036</v>
      </c>
      <c r="AK1928">
        <v>5.0000000000000044</v>
      </c>
      <c r="AL1928">
        <v>271</v>
      </c>
      <c r="AM1928">
        <v>12.999999999999998</v>
      </c>
      <c r="AN1928">
        <v>5.9999999999999964</v>
      </c>
    </row>
    <row r="1929" spans="1:40" ht="17.100000000000001" customHeight="1" x14ac:dyDescent="0.25">
      <c r="A1929" s="25" t="s">
        <v>3117</v>
      </c>
      <c r="B1929" s="25" t="s">
        <v>6587</v>
      </c>
      <c r="C1929" s="25" t="s">
        <v>3619</v>
      </c>
      <c r="D1929" s="25" t="s">
        <v>3618</v>
      </c>
      <c r="E1929" s="25" t="s">
        <v>7202</v>
      </c>
      <c r="F1929" s="25" t="s">
        <v>3617</v>
      </c>
      <c r="G1929" s="26">
        <v>4</v>
      </c>
      <c r="H1929">
        <v>25</v>
      </c>
      <c r="I1929">
        <v>2</v>
      </c>
      <c r="J1929">
        <v>1</v>
      </c>
      <c r="K1929">
        <v>33</v>
      </c>
      <c r="L1929">
        <v>3.0000000000000009</v>
      </c>
      <c r="M1929">
        <v>0</v>
      </c>
      <c r="N1929">
        <v>29</v>
      </c>
      <c r="O1929">
        <v>0</v>
      </c>
      <c r="P1929">
        <v>0</v>
      </c>
      <c r="Q1929">
        <v>35</v>
      </c>
      <c r="R1929">
        <v>3.0000000000000004</v>
      </c>
      <c r="S1929">
        <v>0</v>
      </c>
      <c r="T1929">
        <v>36</v>
      </c>
      <c r="U1929">
        <v>1</v>
      </c>
      <c r="V1929">
        <v>1</v>
      </c>
      <c r="W1929">
        <v>34</v>
      </c>
      <c r="X1929">
        <v>0</v>
      </c>
      <c r="Y1929">
        <v>2</v>
      </c>
      <c r="Z1929">
        <v>39</v>
      </c>
      <c r="AA1929">
        <v>0</v>
      </c>
      <c r="AB1929">
        <v>0</v>
      </c>
      <c r="AC1929">
        <v>35</v>
      </c>
      <c r="AD1929">
        <v>2</v>
      </c>
      <c r="AE1929">
        <v>0</v>
      </c>
      <c r="AF1929">
        <v>44</v>
      </c>
      <c r="AG1929">
        <v>2.0000000000000009</v>
      </c>
      <c r="AH1929">
        <v>3.0000000000000004</v>
      </c>
      <c r="AI1929">
        <v>45</v>
      </c>
      <c r="AJ1929">
        <v>2.0000000000000013</v>
      </c>
      <c r="AK1929">
        <v>1.0000000000000007</v>
      </c>
      <c r="AL1929">
        <v>52</v>
      </c>
      <c r="AM1929">
        <v>6.0000000000000027</v>
      </c>
      <c r="AN1929">
        <v>6.0000000000000009</v>
      </c>
    </row>
    <row r="1930" spans="1:40" ht="17.100000000000001" customHeight="1" x14ac:dyDescent="0.25">
      <c r="A1930" s="25" t="s">
        <v>3117</v>
      </c>
      <c r="B1930" s="25" t="s">
        <v>6587</v>
      </c>
      <c r="C1930" s="25" t="s">
        <v>338</v>
      </c>
      <c r="D1930" s="25" t="s">
        <v>3613</v>
      </c>
      <c r="E1930" s="25" t="s">
        <v>6601</v>
      </c>
      <c r="F1930" s="25" t="s">
        <v>3616</v>
      </c>
      <c r="G1930" s="26">
        <v>1</v>
      </c>
      <c r="H1930">
        <v>277</v>
      </c>
      <c r="I1930">
        <v>41.000000000000007</v>
      </c>
      <c r="J1930">
        <v>8.0000000000000018</v>
      </c>
      <c r="K1930">
        <v>283</v>
      </c>
      <c r="L1930">
        <v>21.000000000000011</v>
      </c>
      <c r="M1930">
        <v>7.0000000000000027</v>
      </c>
      <c r="N1930">
        <v>282</v>
      </c>
      <c r="O1930">
        <v>9</v>
      </c>
      <c r="P1930">
        <v>0</v>
      </c>
      <c r="Q1930">
        <v>278</v>
      </c>
      <c r="R1930">
        <v>7.0000000000000009</v>
      </c>
      <c r="S1930">
        <v>3.0000000000000013</v>
      </c>
      <c r="T1930">
        <v>287</v>
      </c>
      <c r="U1930">
        <v>9.0000000000000036</v>
      </c>
      <c r="V1930">
        <v>1.9999999999999993</v>
      </c>
      <c r="W1930">
        <v>301</v>
      </c>
      <c r="X1930">
        <v>17.000000000000007</v>
      </c>
      <c r="Y1930">
        <v>11.000000000000002</v>
      </c>
      <c r="Z1930">
        <v>287</v>
      </c>
      <c r="AA1930">
        <v>13.000000000000014</v>
      </c>
      <c r="AB1930">
        <v>0.99999999999999989</v>
      </c>
      <c r="AC1930">
        <v>290</v>
      </c>
      <c r="AD1930">
        <v>9.0000000000000018</v>
      </c>
      <c r="AE1930">
        <v>3.9999999999999996</v>
      </c>
      <c r="AF1930">
        <v>278</v>
      </c>
      <c r="AG1930">
        <v>3.9999999999999996</v>
      </c>
      <c r="AH1930">
        <v>2.9999999999999991</v>
      </c>
      <c r="AI1930">
        <v>284</v>
      </c>
      <c r="AJ1930">
        <v>5.0000000000000018</v>
      </c>
      <c r="AK1930">
        <v>4.9999999999999991</v>
      </c>
      <c r="AL1930">
        <v>284</v>
      </c>
      <c r="AM1930">
        <v>10.000000000000009</v>
      </c>
      <c r="AN1930">
        <v>5.0000000000000018</v>
      </c>
    </row>
    <row r="1931" spans="1:40" ht="17.100000000000001" customHeight="1" x14ac:dyDescent="0.25">
      <c r="A1931" s="25" t="s">
        <v>3117</v>
      </c>
      <c r="B1931" s="25" t="s">
        <v>6587</v>
      </c>
      <c r="C1931" s="25" t="s">
        <v>338</v>
      </c>
      <c r="D1931" s="25" t="s">
        <v>3613</v>
      </c>
      <c r="E1931" s="25" t="s">
        <v>6601</v>
      </c>
      <c r="F1931" s="25" t="s">
        <v>3615</v>
      </c>
      <c r="G1931" s="26">
        <v>2</v>
      </c>
      <c r="H1931">
        <v>47</v>
      </c>
      <c r="I1931">
        <v>8.0000000000000018</v>
      </c>
      <c r="J1931">
        <v>0</v>
      </c>
      <c r="K1931">
        <v>53</v>
      </c>
      <c r="L1931">
        <v>0</v>
      </c>
      <c r="M1931">
        <v>0</v>
      </c>
      <c r="N1931">
        <v>55</v>
      </c>
      <c r="O1931">
        <v>6</v>
      </c>
      <c r="P1931">
        <v>0</v>
      </c>
      <c r="Q1931">
        <v>55</v>
      </c>
      <c r="R1931">
        <v>0</v>
      </c>
      <c r="S1931">
        <v>2</v>
      </c>
      <c r="T1931">
        <v>56</v>
      </c>
      <c r="U1931">
        <v>2.9999999999999996</v>
      </c>
      <c r="V1931">
        <v>1.0000000000000004</v>
      </c>
      <c r="W1931">
        <v>57</v>
      </c>
      <c r="X1931">
        <v>5.0000000000000009</v>
      </c>
      <c r="Y1931">
        <v>3.0000000000000004</v>
      </c>
      <c r="Z1931">
        <v>66</v>
      </c>
      <c r="AA1931">
        <v>2.0000000000000004</v>
      </c>
      <c r="AB1931">
        <v>1.0000000000000007</v>
      </c>
      <c r="AC1931">
        <v>65</v>
      </c>
      <c r="AD1931">
        <v>2</v>
      </c>
      <c r="AE1931">
        <v>1</v>
      </c>
      <c r="AF1931">
        <v>68</v>
      </c>
      <c r="AG1931">
        <v>0</v>
      </c>
      <c r="AH1931">
        <v>2</v>
      </c>
      <c r="AI1931">
        <v>62</v>
      </c>
      <c r="AJ1931">
        <v>0</v>
      </c>
      <c r="AK1931">
        <v>0</v>
      </c>
      <c r="AL1931">
        <v>67</v>
      </c>
      <c r="AM1931">
        <v>2</v>
      </c>
      <c r="AN1931">
        <v>2</v>
      </c>
    </row>
    <row r="1932" spans="1:40" ht="17.100000000000001" customHeight="1" x14ac:dyDescent="0.25">
      <c r="A1932" s="25" t="s">
        <v>3117</v>
      </c>
      <c r="B1932" s="25" t="s">
        <v>6587</v>
      </c>
      <c r="C1932" s="25" t="s">
        <v>338</v>
      </c>
      <c r="D1932" s="25" t="s">
        <v>3613</v>
      </c>
      <c r="E1932" s="25" t="s">
        <v>6601</v>
      </c>
      <c r="F1932" s="25" t="s">
        <v>3614</v>
      </c>
      <c r="G1932" s="26">
        <v>3</v>
      </c>
      <c r="H1932">
        <v>14</v>
      </c>
      <c r="I1932">
        <v>1</v>
      </c>
      <c r="J1932">
        <v>0</v>
      </c>
      <c r="K1932">
        <v>15</v>
      </c>
      <c r="L1932">
        <v>0</v>
      </c>
      <c r="M1932">
        <v>0</v>
      </c>
      <c r="N1932">
        <v>17</v>
      </c>
      <c r="O1932">
        <v>0</v>
      </c>
      <c r="P1932">
        <v>0</v>
      </c>
      <c r="Q1932">
        <v>17</v>
      </c>
      <c r="R1932">
        <v>0</v>
      </c>
      <c r="S1932">
        <v>0</v>
      </c>
      <c r="T1932">
        <v>20</v>
      </c>
      <c r="U1932">
        <v>0</v>
      </c>
      <c r="V1932">
        <v>0</v>
      </c>
      <c r="W1932">
        <v>19</v>
      </c>
      <c r="X1932">
        <v>0</v>
      </c>
      <c r="Y1932">
        <v>0</v>
      </c>
      <c r="Z1932">
        <v>18</v>
      </c>
      <c r="AA1932">
        <v>0</v>
      </c>
      <c r="AB1932">
        <v>0</v>
      </c>
      <c r="AC1932">
        <v>19</v>
      </c>
      <c r="AD1932">
        <v>0</v>
      </c>
      <c r="AE1932">
        <v>0</v>
      </c>
      <c r="AF1932">
        <v>21</v>
      </c>
      <c r="AG1932">
        <v>1</v>
      </c>
      <c r="AH1932">
        <v>0</v>
      </c>
      <c r="AI1932">
        <v>22</v>
      </c>
      <c r="AJ1932">
        <v>0</v>
      </c>
      <c r="AK1932">
        <v>0</v>
      </c>
      <c r="AL1932">
        <v>20</v>
      </c>
      <c r="AM1932">
        <v>0</v>
      </c>
      <c r="AN1932">
        <v>0</v>
      </c>
    </row>
    <row r="1933" spans="1:40" ht="17.100000000000001" customHeight="1" x14ac:dyDescent="0.25">
      <c r="A1933" s="25" t="s">
        <v>3117</v>
      </c>
      <c r="B1933" s="25" t="s">
        <v>6587</v>
      </c>
      <c r="C1933" s="25" t="s">
        <v>338</v>
      </c>
      <c r="D1933" s="25" t="s">
        <v>3613</v>
      </c>
      <c r="E1933" s="25" t="s">
        <v>6601</v>
      </c>
      <c r="F1933" s="25" t="s">
        <v>3612</v>
      </c>
      <c r="G1933" s="26">
        <v>4</v>
      </c>
      <c r="H1933">
        <v>1</v>
      </c>
      <c r="I1933">
        <v>0</v>
      </c>
      <c r="J1933">
        <v>0</v>
      </c>
      <c r="K1933">
        <v>2</v>
      </c>
      <c r="L1933">
        <v>0</v>
      </c>
      <c r="M1933">
        <v>0</v>
      </c>
      <c r="N1933">
        <v>1</v>
      </c>
      <c r="O1933">
        <v>0</v>
      </c>
      <c r="P1933">
        <v>0</v>
      </c>
      <c r="Q1933">
        <v>4</v>
      </c>
      <c r="R1933">
        <v>0</v>
      </c>
      <c r="S1933">
        <v>0</v>
      </c>
      <c r="T1933">
        <v>2</v>
      </c>
      <c r="U1933">
        <v>0</v>
      </c>
      <c r="V1933">
        <v>0</v>
      </c>
      <c r="W1933">
        <v>3</v>
      </c>
      <c r="X1933">
        <v>0</v>
      </c>
      <c r="Y1933">
        <v>0</v>
      </c>
      <c r="Z1933">
        <v>1</v>
      </c>
      <c r="AA1933">
        <v>0</v>
      </c>
      <c r="AB1933">
        <v>0</v>
      </c>
      <c r="AC1933">
        <v>2</v>
      </c>
      <c r="AD1933">
        <v>0</v>
      </c>
      <c r="AE1933">
        <v>0</v>
      </c>
      <c r="AF1933">
        <v>3</v>
      </c>
      <c r="AG1933">
        <v>0</v>
      </c>
      <c r="AH1933">
        <v>0</v>
      </c>
      <c r="AI1933">
        <v>2</v>
      </c>
      <c r="AJ1933">
        <v>0</v>
      </c>
      <c r="AK1933">
        <v>0</v>
      </c>
      <c r="AL1933">
        <v>4</v>
      </c>
      <c r="AM1933">
        <v>0</v>
      </c>
      <c r="AN1933">
        <v>0</v>
      </c>
    </row>
    <row r="1934" spans="1:40" ht="17.100000000000001" customHeight="1" x14ac:dyDescent="0.25">
      <c r="A1934" s="25" t="s">
        <v>3117</v>
      </c>
      <c r="B1934" s="25" t="s">
        <v>6587</v>
      </c>
      <c r="C1934" s="25" t="s">
        <v>3608</v>
      </c>
      <c r="D1934" s="25" t="s">
        <v>3607</v>
      </c>
      <c r="E1934" s="25" t="s">
        <v>6602</v>
      </c>
      <c r="F1934" s="25" t="s">
        <v>3611</v>
      </c>
      <c r="G1934" s="26">
        <v>1</v>
      </c>
      <c r="H1934">
        <v>74</v>
      </c>
      <c r="I1934">
        <v>18</v>
      </c>
      <c r="J1934">
        <v>2.9999999999999996</v>
      </c>
      <c r="K1934">
        <v>73</v>
      </c>
      <c r="L1934">
        <v>8.0000000000000018</v>
      </c>
      <c r="M1934">
        <v>1</v>
      </c>
      <c r="N1934">
        <v>83</v>
      </c>
      <c r="O1934">
        <v>10</v>
      </c>
      <c r="P1934">
        <v>3</v>
      </c>
      <c r="Q1934">
        <v>84</v>
      </c>
      <c r="R1934">
        <v>3.9999999999999991</v>
      </c>
      <c r="S1934">
        <v>3</v>
      </c>
      <c r="T1934">
        <v>80</v>
      </c>
      <c r="U1934">
        <v>3.0000000000000009</v>
      </c>
      <c r="V1934">
        <v>0</v>
      </c>
      <c r="W1934">
        <v>82</v>
      </c>
      <c r="X1934">
        <v>7.0000000000000009</v>
      </c>
      <c r="Y1934">
        <v>2</v>
      </c>
      <c r="Z1934">
        <v>88</v>
      </c>
      <c r="AA1934">
        <v>5.9999999999999982</v>
      </c>
      <c r="AB1934">
        <v>3.0000000000000018</v>
      </c>
      <c r="AC1934">
        <v>89</v>
      </c>
      <c r="AD1934">
        <v>4.9999999999999982</v>
      </c>
      <c r="AE1934">
        <v>4.0000000000000009</v>
      </c>
      <c r="AF1934">
        <v>89</v>
      </c>
      <c r="AG1934">
        <v>4.0000000000000009</v>
      </c>
      <c r="AH1934">
        <v>3.0000000000000004</v>
      </c>
      <c r="AI1934">
        <v>86</v>
      </c>
      <c r="AJ1934">
        <v>8.0000000000000018</v>
      </c>
      <c r="AK1934">
        <v>4.0000000000000009</v>
      </c>
      <c r="AL1934">
        <v>87</v>
      </c>
      <c r="AM1934">
        <v>10.999999999999998</v>
      </c>
      <c r="AN1934">
        <v>13.000000000000005</v>
      </c>
    </row>
    <row r="1935" spans="1:40" ht="17.100000000000001" customHeight="1" x14ac:dyDescent="0.25">
      <c r="A1935" s="25" t="s">
        <v>3117</v>
      </c>
      <c r="B1935" s="25" t="s">
        <v>6587</v>
      </c>
      <c r="C1935" s="25" t="s">
        <v>3608</v>
      </c>
      <c r="D1935" s="25" t="s">
        <v>3607</v>
      </c>
      <c r="E1935" s="25" t="s">
        <v>6602</v>
      </c>
      <c r="F1935" s="25" t="s">
        <v>3610</v>
      </c>
      <c r="G1935" s="26">
        <v>2</v>
      </c>
      <c r="H1935">
        <v>31</v>
      </c>
      <c r="I1935">
        <v>0</v>
      </c>
      <c r="J1935">
        <v>0</v>
      </c>
      <c r="K1935">
        <v>34</v>
      </c>
      <c r="L1935">
        <v>0</v>
      </c>
      <c r="M1935">
        <v>1.0000000000000002</v>
      </c>
      <c r="N1935">
        <v>34</v>
      </c>
      <c r="O1935">
        <v>2.0000000000000004</v>
      </c>
      <c r="P1935">
        <v>2</v>
      </c>
      <c r="Q1935">
        <v>31</v>
      </c>
      <c r="R1935">
        <v>0</v>
      </c>
      <c r="S1935">
        <v>0</v>
      </c>
      <c r="T1935">
        <v>32</v>
      </c>
      <c r="U1935">
        <v>1</v>
      </c>
      <c r="V1935">
        <v>0</v>
      </c>
      <c r="W1935">
        <v>33</v>
      </c>
      <c r="X1935">
        <v>0</v>
      </c>
      <c r="Y1935">
        <v>0</v>
      </c>
      <c r="Z1935">
        <v>31</v>
      </c>
      <c r="AA1935">
        <v>0</v>
      </c>
      <c r="AB1935">
        <v>1.0000000000000004</v>
      </c>
      <c r="AC1935">
        <v>44</v>
      </c>
      <c r="AD1935">
        <v>0</v>
      </c>
      <c r="AE1935">
        <v>1</v>
      </c>
      <c r="AF1935">
        <v>32</v>
      </c>
      <c r="AG1935">
        <v>0</v>
      </c>
      <c r="AH1935">
        <v>0</v>
      </c>
      <c r="AI1935">
        <v>33</v>
      </c>
      <c r="AJ1935">
        <v>0</v>
      </c>
      <c r="AK1935">
        <v>0</v>
      </c>
      <c r="AL1935">
        <v>39</v>
      </c>
      <c r="AM1935">
        <v>2.0000000000000004</v>
      </c>
      <c r="AN1935">
        <v>8.0000000000000018</v>
      </c>
    </row>
    <row r="1936" spans="1:40" ht="17.100000000000001" customHeight="1" x14ac:dyDescent="0.25">
      <c r="A1936" s="25" t="s">
        <v>3117</v>
      </c>
      <c r="B1936" s="25" t="s">
        <v>6587</v>
      </c>
      <c r="C1936" s="25" t="s">
        <v>3608</v>
      </c>
      <c r="D1936" s="25" t="s">
        <v>3607</v>
      </c>
      <c r="E1936" s="25" t="s">
        <v>6602</v>
      </c>
      <c r="F1936" s="25" t="s">
        <v>3609</v>
      </c>
      <c r="G1936" s="26">
        <v>3</v>
      </c>
      <c r="H1936">
        <v>2</v>
      </c>
      <c r="I1936">
        <v>0</v>
      </c>
      <c r="J1936">
        <v>0</v>
      </c>
      <c r="K1936">
        <v>2</v>
      </c>
      <c r="L1936">
        <v>0</v>
      </c>
      <c r="M1936">
        <v>0</v>
      </c>
      <c r="N1936">
        <v>2</v>
      </c>
      <c r="O1936">
        <v>0</v>
      </c>
      <c r="P1936">
        <v>1</v>
      </c>
      <c r="Q1936">
        <v>1</v>
      </c>
      <c r="R1936">
        <v>0</v>
      </c>
      <c r="S1936">
        <v>0</v>
      </c>
      <c r="T1936">
        <v>1</v>
      </c>
      <c r="U1936">
        <v>0</v>
      </c>
      <c r="V1936">
        <v>0</v>
      </c>
      <c r="W1936">
        <v>1</v>
      </c>
      <c r="X1936">
        <v>0</v>
      </c>
      <c r="Y1936">
        <v>0</v>
      </c>
      <c r="Z1936">
        <v>2</v>
      </c>
      <c r="AA1936">
        <v>0</v>
      </c>
      <c r="AB1936">
        <v>0</v>
      </c>
      <c r="AC1936">
        <v>1</v>
      </c>
      <c r="AD1936">
        <v>0</v>
      </c>
      <c r="AE1936">
        <v>0</v>
      </c>
      <c r="AF1936">
        <v>1</v>
      </c>
      <c r="AG1936">
        <v>0</v>
      </c>
      <c r="AH1936">
        <v>0</v>
      </c>
      <c r="AI1936">
        <v>2</v>
      </c>
      <c r="AJ1936">
        <v>0</v>
      </c>
      <c r="AK1936">
        <v>0</v>
      </c>
      <c r="AL1936">
        <v>2</v>
      </c>
      <c r="AM1936">
        <v>0</v>
      </c>
      <c r="AN1936">
        <v>0</v>
      </c>
    </row>
    <row r="1937" spans="1:40" ht="17.100000000000001" customHeight="1" x14ac:dyDescent="0.25">
      <c r="A1937" s="25" t="s">
        <v>3117</v>
      </c>
      <c r="B1937" s="25" t="s">
        <v>6587</v>
      </c>
      <c r="C1937" s="25" t="s">
        <v>3608</v>
      </c>
      <c r="D1937" s="25" t="s">
        <v>3607</v>
      </c>
      <c r="E1937" s="25" t="s">
        <v>6602</v>
      </c>
      <c r="F1937" s="25" t="s">
        <v>3606</v>
      </c>
      <c r="G1937" s="26">
        <v>4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</row>
    <row r="1938" spans="1:40" ht="17.100000000000001" customHeight="1" x14ac:dyDescent="0.25">
      <c r="A1938" s="25" t="s">
        <v>3117</v>
      </c>
      <c r="B1938" s="25" t="s">
        <v>6587</v>
      </c>
      <c r="C1938" s="25" t="s">
        <v>3602</v>
      </c>
      <c r="D1938" s="25" t="s">
        <v>3601</v>
      </c>
      <c r="E1938" s="25" t="s">
        <v>6603</v>
      </c>
      <c r="F1938" s="25" t="s">
        <v>3605</v>
      </c>
      <c r="G1938" s="26">
        <v>1</v>
      </c>
      <c r="H1938">
        <v>2627</v>
      </c>
      <c r="I1938">
        <v>273.00000000000028</v>
      </c>
      <c r="J1938">
        <v>146.99999999999994</v>
      </c>
      <c r="K1938">
        <v>2676</v>
      </c>
      <c r="L1938">
        <v>299.99999999999989</v>
      </c>
      <c r="M1938">
        <v>113.00000000000023</v>
      </c>
      <c r="N1938">
        <v>2809</v>
      </c>
      <c r="O1938">
        <v>215.99999999999966</v>
      </c>
      <c r="P1938">
        <v>198.00000000000028</v>
      </c>
      <c r="Q1938">
        <v>2704</v>
      </c>
      <c r="R1938">
        <v>134.99999999999994</v>
      </c>
      <c r="S1938">
        <v>98.999999999999929</v>
      </c>
      <c r="T1938">
        <v>2742</v>
      </c>
      <c r="U1938">
        <v>197.00000000000009</v>
      </c>
      <c r="V1938">
        <v>105</v>
      </c>
      <c r="W1938">
        <v>2838</v>
      </c>
      <c r="X1938">
        <v>268.00000000000085</v>
      </c>
      <c r="Y1938">
        <v>139.00000000000006</v>
      </c>
      <c r="Z1938">
        <v>2856</v>
      </c>
      <c r="AA1938">
        <v>205.00000000000034</v>
      </c>
      <c r="AB1938">
        <v>138.99999999999991</v>
      </c>
      <c r="AC1938">
        <v>2941</v>
      </c>
      <c r="AD1938">
        <v>265.99999999999966</v>
      </c>
      <c r="AE1938">
        <v>121.00000000000011</v>
      </c>
      <c r="AF1938">
        <v>2947</v>
      </c>
      <c r="AG1938">
        <v>234.00000000000034</v>
      </c>
      <c r="AH1938">
        <v>110.00000000000017</v>
      </c>
      <c r="AI1938">
        <v>3089</v>
      </c>
      <c r="AJ1938">
        <v>292.00000000000028</v>
      </c>
      <c r="AK1938">
        <v>145.00000000000014</v>
      </c>
      <c r="AL1938">
        <v>3038</v>
      </c>
      <c r="AM1938">
        <v>225.99999999999991</v>
      </c>
      <c r="AN1938">
        <v>228.99999999999986</v>
      </c>
    </row>
    <row r="1939" spans="1:40" ht="17.100000000000001" customHeight="1" x14ac:dyDescent="0.25">
      <c r="A1939" s="25" t="s">
        <v>3117</v>
      </c>
      <c r="B1939" s="25" t="s">
        <v>6587</v>
      </c>
      <c r="C1939" s="25" t="s">
        <v>3602</v>
      </c>
      <c r="D1939" s="25" t="s">
        <v>3601</v>
      </c>
      <c r="E1939" s="25" t="s">
        <v>6603</v>
      </c>
      <c r="F1939" s="25" t="s">
        <v>3604</v>
      </c>
      <c r="G1939" s="26">
        <v>2</v>
      </c>
      <c r="H1939">
        <v>472</v>
      </c>
      <c r="I1939">
        <v>25.000000000000007</v>
      </c>
      <c r="J1939">
        <v>21.999999999999986</v>
      </c>
      <c r="K1939">
        <v>511</v>
      </c>
      <c r="L1939">
        <v>31</v>
      </c>
      <c r="M1939">
        <v>9</v>
      </c>
      <c r="N1939">
        <v>587</v>
      </c>
      <c r="O1939">
        <v>26.000000000000036</v>
      </c>
      <c r="P1939">
        <v>23.000000000000028</v>
      </c>
      <c r="Q1939">
        <v>592</v>
      </c>
      <c r="R1939">
        <v>16.999999999999986</v>
      </c>
      <c r="S1939">
        <v>14.999999999999993</v>
      </c>
      <c r="T1939">
        <v>641</v>
      </c>
      <c r="U1939">
        <v>30.999999999999996</v>
      </c>
      <c r="V1939">
        <v>10.999999999999989</v>
      </c>
      <c r="W1939">
        <v>681</v>
      </c>
      <c r="X1939">
        <v>17.000000000000018</v>
      </c>
      <c r="Y1939">
        <v>13.000000000000004</v>
      </c>
      <c r="Z1939">
        <v>710</v>
      </c>
      <c r="AA1939">
        <v>21.000000000000011</v>
      </c>
      <c r="AB1939">
        <v>17.999999999999989</v>
      </c>
      <c r="AC1939">
        <v>742</v>
      </c>
      <c r="AD1939">
        <v>19.999999999999975</v>
      </c>
      <c r="AE1939">
        <v>13.000000000000023</v>
      </c>
      <c r="AF1939">
        <v>780</v>
      </c>
      <c r="AG1939">
        <v>21.999999999999993</v>
      </c>
      <c r="AH1939">
        <v>11.000000000000018</v>
      </c>
      <c r="AI1939">
        <v>785</v>
      </c>
      <c r="AJ1939">
        <v>29.999999999999964</v>
      </c>
      <c r="AK1939">
        <v>15.000000000000002</v>
      </c>
      <c r="AL1939">
        <v>844</v>
      </c>
      <c r="AM1939">
        <v>40</v>
      </c>
      <c r="AN1939">
        <v>50.000000000000121</v>
      </c>
    </row>
    <row r="1940" spans="1:40" ht="17.100000000000001" customHeight="1" x14ac:dyDescent="0.25">
      <c r="A1940" s="25" t="s">
        <v>3117</v>
      </c>
      <c r="B1940" s="25" t="s">
        <v>6587</v>
      </c>
      <c r="C1940" s="25" t="s">
        <v>3602</v>
      </c>
      <c r="D1940" s="25" t="s">
        <v>3601</v>
      </c>
      <c r="E1940" s="25" t="s">
        <v>6603</v>
      </c>
      <c r="F1940" s="25" t="s">
        <v>3603</v>
      </c>
      <c r="G1940" s="26">
        <v>3</v>
      </c>
      <c r="H1940">
        <v>189</v>
      </c>
      <c r="I1940">
        <v>7.0000000000000009</v>
      </c>
      <c r="J1940">
        <v>7.0000000000000062</v>
      </c>
      <c r="K1940">
        <v>212</v>
      </c>
      <c r="L1940">
        <v>6</v>
      </c>
      <c r="M1940">
        <v>7.0000000000000027</v>
      </c>
      <c r="N1940">
        <v>225</v>
      </c>
      <c r="O1940">
        <v>11.999999999999995</v>
      </c>
      <c r="P1940">
        <v>5</v>
      </c>
      <c r="Q1940">
        <v>228</v>
      </c>
      <c r="R1940">
        <v>6.0000000000000027</v>
      </c>
      <c r="S1940">
        <v>3.0000000000000004</v>
      </c>
      <c r="T1940">
        <v>240</v>
      </c>
      <c r="U1940">
        <v>6.9999999999999991</v>
      </c>
      <c r="V1940">
        <v>5.0000000000000009</v>
      </c>
      <c r="W1940">
        <v>254</v>
      </c>
      <c r="X1940">
        <v>6.9999999999999973</v>
      </c>
      <c r="Y1940">
        <v>3.9999999999999973</v>
      </c>
      <c r="Z1940">
        <v>244</v>
      </c>
      <c r="AA1940">
        <v>5.0000000000000009</v>
      </c>
      <c r="AB1940">
        <v>1.9999999999999998</v>
      </c>
      <c r="AC1940">
        <v>256</v>
      </c>
      <c r="AD1940">
        <v>10.000000000000002</v>
      </c>
      <c r="AE1940">
        <v>6.9999999999999991</v>
      </c>
      <c r="AF1940">
        <v>281</v>
      </c>
      <c r="AG1940">
        <v>9.0000000000000036</v>
      </c>
      <c r="AH1940">
        <v>5.9999999999999982</v>
      </c>
      <c r="AI1940">
        <v>278</v>
      </c>
      <c r="AJ1940">
        <v>5.0000000000000027</v>
      </c>
      <c r="AK1940">
        <v>5.0000000000000027</v>
      </c>
      <c r="AL1940">
        <v>291</v>
      </c>
      <c r="AM1940">
        <v>5.0000000000000062</v>
      </c>
      <c r="AN1940">
        <v>5.9999999999999991</v>
      </c>
    </row>
    <row r="1941" spans="1:40" ht="17.100000000000001" customHeight="1" x14ac:dyDescent="0.25">
      <c r="A1941" s="25" t="s">
        <v>3117</v>
      </c>
      <c r="B1941" s="25" t="s">
        <v>6587</v>
      </c>
      <c r="C1941" s="25" t="s">
        <v>3602</v>
      </c>
      <c r="D1941" s="25" t="s">
        <v>3601</v>
      </c>
      <c r="E1941" s="25" t="s">
        <v>6603</v>
      </c>
      <c r="F1941" s="25" t="s">
        <v>3600</v>
      </c>
      <c r="G1941" s="26">
        <v>4</v>
      </c>
      <c r="H1941">
        <v>33</v>
      </c>
      <c r="I1941">
        <v>7.0000000000000009</v>
      </c>
      <c r="J1941">
        <v>1.0000000000000004</v>
      </c>
      <c r="K1941">
        <v>34</v>
      </c>
      <c r="L1941">
        <v>1</v>
      </c>
      <c r="M1941">
        <v>0</v>
      </c>
      <c r="N1941">
        <v>29</v>
      </c>
      <c r="O1941">
        <v>0</v>
      </c>
      <c r="P1941">
        <v>1.0000000000000004</v>
      </c>
      <c r="Q1941">
        <v>28</v>
      </c>
      <c r="R1941">
        <v>1</v>
      </c>
      <c r="S1941">
        <v>1</v>
      </c>
      <c r="T1941">
        <v>32</v>
      </c>
      <c r="U1941">
        <v>1</v>
      </c>
      <c r="V1941">
        <v>0</v>
      </c>
      <c r="W1941">
        <v>31</v>
      </c>
      <c r="X1941">
        <v>2.0000000000000004</v>
      </c>
      <c r="Y1941">
        <v>0</v>
      </c>
      <c r="Z1941">
        <v>42</v>
      </c>
      <c r="AA1941">
        <v>0</v>
      </c>
      <c r="AB1941">
        <v>0</v>
      </c>
      <c r="AC1941">
        <v>40</v>
      </c>
      <c r="AD1941">
        <v>0</v>
      </c>
      <c r="AE1941">
        <v>0</v>
      </c>
      <c r="AF1941">
        <v>40</v>
      </c>
      <c r="AG1941">
        <v>0.99999999999999989</v>
      </c>
      <c r="AH1941">
        <v>0.99999999999999989</v>
      </c>
      <c r="AI1941">
        <v>42</v>
      </c>
      <c r="AJ1941">
        <v>2.0000000000000004</v>
      </c>
      <c r="AK1941">
        <v>3.0000000000000004</v>
      </c>
      <c r="AL1941">
        <v>44</v>
      </c>
      <c r="AM1941">
        <v>2.0000000000000013</v>
      </c>
      <c r="AN1941">
        <v>0</v>
      </c>
    </row>
    <row r="1942" spans="1:40" ht="17.100000000000001" customHeight="1" x14ac:dyDescent="0.25">
      <c r="A1942" s="25" t="s">
        <v>3117</v>
      </c>
      <c r="B1942" s="25" t="s">
        <v>6587</v>
      </c>
      <c r="C1942" s="25" t="s">
        <v>2607</v>
      </c>
      <c r="D1942" s="25" t="s">
        <v>3596</v>
      </c>
      <c r="E1942" s="25" t="s">
        <v>7203</v>
      </c>
      <c r="F1942" s="25" t="s">
        <v>3599</v>
      </c>
      <c r="G1942" s="26">
        <v>1</v>
      </c>
      <c r="H1942">
        <v>92</v>
      </c>
      <c r="I1942">
        <v>9.9999999999999982</v>
      </c>
      <c r="J1942">
        <v>4.0000000000000018</v>
      </c>
      <c r="K1942">
        <v>97</v>
      </c>
      <c r="L1942">
        <v>6.9999999999999982</v>
      </c>
      <c r="M1942">
        <v>1.0000000000000002</v>
      </c>
      <c r="N1942">
        <v>100</v>
      </c>
      <c r="O1942">
        <v>4.0000000000000009</v>
      </c>
      <c r="P1942">
        <v>3.0000000000000004</v>
      </c>
      <c r="Q1942">
        <v>107</v>
      </c>
      <c r="R1942">
        <v>6.9999999999999982</v>
      </c>
      <c r="S1942">
        <v>0.99999999999999978</v>
      </c>
      <c r="T1942">
        <v>105</v>
      </c>
      <c r="U1942">
        <v>1.9999999999999998</v>
      </c>
      <c r="V1942">
        <v>3.0000000000000018</v>
      </c>
      <c r="W1942">
        <v>98</v>
      </c>
      <c r="X1942">
        <v>1</v>
      </c>
      <c r="Y1942">
        <v>2.0000000000000013</v>
      </c>
      <c r="Z1942">
        <v>102</v>
      </c>
      <c r="AA1942">
        <v>4.0000000000000018</v>
      </c>
      <c r="AB1942">
        <v>3.0000000000000018</v>
      </c>
      <c r="AC1942">
        <v>102</v>
      </c>
      <c r="AD1942">
        <v>3.0000000000000022</v>
      </c>
      <c r="AE1942">
        <v>0</v>
      </c>
      <c r="AF1942">
        <v>106</v>
      </c>
      <c r="AG1942">
        <v>4.0000000000000009</v>
      </c>
      <c r="AH1942">
        <v>1.0000000000000002</v>
      </c>
      <c r="AI1942">
        <v>99</v>
      </c>
      <c r="AJ1942">
        <v>0</v>
      </c>
      <c r="AK1942">
        <v>2.0000000000000004</v>
      </c>
      <c r="AL1942">
        <v>98</v>
      </c>
      <c r="AM1942">
        <v>0</v>
      </c>
      <c r="AN1942">
        <v>2.9999999999999996</v>
      </c>
    </row>
    <row r="1943" spans="1:40" ht="17.100000000000001" customHeight="1" x14ac:dyDescent="0.25">
      <c r="A1943" s="25" t="s">
        <v>3117</v>
      </c>
      <c r="B1943" s="25" t="s">
        <v>6587</v>
      </c>
      <c r="C1943" s="25" t="s">
        <v>2607</v>
      </c>
      <c r="D1943" s="25" t="s">
        <v>3596</v>
      </c>
      <c r="E1943" s="25" t="s">
        <v>7203</v>
      </c>
      <c r="F1943" s="25" t="s">
        <v>3598</v>
      </c>
      <c r="G1943" s="26">
        <v>2</v>
      </c>
      <c r="H1943">
        <v>23</v>
      </c>
      <c r="I1943">
        <v>0</v>
      </c>
      <c r="J1943">
        <v>0</v>
      </c>
      <c r="K1943">
        <v>23</v>
      </c>
      <c r="L1943">
        <v>0</v>
      </c>
      <c r="M1943">
        <v>0</v>
      </c>
      <c r="N1943">
        <v>24</v>
      </c>
      <c r="O1943">
        <v>0</v>
      </c>
      <c r="P1943">
        <v>0</v>
      </c>
      <c r="Q1943">
        <v>22</v>
      </c>
      <c r="R1943">
        <v>0</v>
      </c>
      <c r="S1943">
        <v>1.0000000000000002</v>
      </c>
      <c r="T1943">
        <v>20</v>
      </c>
      <c r="U1943">
        <v>0</v>
      </c>
      <c r="V1943">
        <v>0</v>
      </c>
      <c r="W1943">
        <v>21</v>
      </c>
      <c r="X1943">
        <v>1.0000000000000002</v>
      </c>
      <c r="Y1943">
        <v>0</v>
      </c>
      <c r="Z1943">
        <v>21</v>
      </c>
      <c r="AA1943">
        <v>1</v>
      </c>
      <c r="AB1943">
        <v>0</v>
      </c>
      <c r="AC1943">
        <v>23</v>
      </c>
      <c r="AD1943">
        <v>1.0000000000000002</v>
      </c>
      <c r="AE1943">
        <v>0</v>
      </c>
      <c r="AF1943">
        <v>23</v>
      </c>
      <c r="AG1943">
        <v>2.0000000000000004</v>
      </c>
      <c r="AH1943">
        <v>0</v>
      </c>
      <c r="AI1943">
        <v>23</v>
      </c>
      <c r="AJ1943">
        <v>0</v>
      </c>
      <c r="AK1943">
        <v>0</v>
      </c>
      <c r="AL1943">
        <v>25</v>
      </c>
      <c r="AM1943">
        <v>2.0000000000000004</v>
      </c>
      <c r="AN1943">
        <v>1.0000000000000002</v>
      </c>
    </row>
    <row r="1944" spans="1:40" ht="17.100000000000001" customHeight="1" x14ac:dyDescent="0.25">
      <c r="A1944" s="25" t="s">
        <v>3117</v>
      </c>
      <c r="B1944" s="25" t="s">
        <v>6587</v>
      </c>
      <c r="C1944" s="25" t="s">
        <v>2607</v>
      </c>
      <c r="D1944" s="25" t="s">
        <v>3596</v>
      </c>
      <c r="E1944" s="25" t="s">
        <v>7203</v>
      </c>
      <c r="F1944" s="25" t="s">
        <v>3597</v>
      </c>
      <c r="G1944" s="26">
        <v>3</v>
      </c>
      <c r="H1944">
        <v>1</v>
      </c>
      <c r="I1944">
        <v>0</v>
      </c>
      <c r="J1944">
        <v>0</v>
      </c>
      <c r="K1944">
        <v>2</v>
      </c>
      <c r="L1944">
        <v>0</v>
      </c>
      <c r="M1944">
        <v>0</v>
      </c>
      <c r="N1944">
        <v>1</v>
      </c>
      <c r="O1944">
        <v>0</v>
      </c>
      <c r="P1944">
        <v>0</v>
      </c>
      <c r="Q1944">
        <v>2</v>
      </c>
      <c r="R1944">
        <v>0</v>
      </c>
      <c r="S1944">
        <v>0</v>
      </c>
      <c r="T1944">
        <v>1</v>
      </c>
      <c r="U1944">
        <v>0</v>
      </c>
      <c r="V1944">
        <v>0</v>
      </c>
      <c r="W1944">
        <v>2</v>
      </c>
      <c r="X1944">
        <v>0</v>
      </c>
      <c r="Y1944">
        <v>0</v>
      </c>
      <c r="Z1944">
        <v>2</v>
      </c>
      <c r="AA1944">
        <v>1</v>
      </c>
      <c r="AB1944">
        <v>0</v>
      </c>
      <c r="AC1944">
        <v>2</v>
      </c>
      <c r="AD1944">
        <v>0</v>
      </c>
      <c r="AE1944">
        <v>0</v>
      </c>
      <c r="AF1944">
        <v>2</v>
      </c>
      <c r="AG1944">
        <v>0</v>
      </c>
      <c r="AH1944">
        <v>0</v>
      </c>
      <c r="AI1944">
        <v>4</v>
      </c>
      <c r="AJ1944">
        <v>0</v>
      </c>
      <c r="AK1944">
        <v>0</v>
      </c>
      <c r="AL1944">
        <v>4</v>
      </c>
      <c r="AM1944">
        <v>0</v>
      </c>
      <c r="AN1944">
        <v>0</v>
      </c>
    </row>
    <row r="1945" spans="1:40" ht="17.100000000000001" customHeight="1" x14ac:dyDescent="0.25">
      <c r="A1945" s="25" t="s">
        <v>3117</v>
      </c>
      <c r="B1945" s="25" t="s">
        <v>6587</v>
      </c>
      <c r="C1945" s="25" t="s">
        <v>2607</v>
      </c>
      <c r="D1945" s="25" t="s">
        <v>3596</v>
      </c>
      <c r="E1945" s="25" t="s">
        <v>7203</v>
      </c>
      <c r="F1945" s="25" t="s">
        <v>3595</v>
      </c>
      <c r="G1945" s="26">
        <v>4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</row>
    <row r="1946" spans="1:40" ht="17.100000000000001" customHeight="1" x14ac:dyDescent="0.25">
      <c r="A1946" s="25" t="s">
        <v>3117</v>
      </c>
      <c r="B1946" s="25" t="s">
        <v>6587</v>
      </c>
      <c r="C1946" s="25" t="s">
        <v>3591</v>
      </c>
      <c r="D1946" s="25" t="s">
        <v>3590</v>
      </c>
      <c r="E1946" s="25" t="s">
        <v>7204</v>
      </c>
      <c r="F1946" s="25" t="s">
        <v>3594</v>
      </c>
      <c r="G1946" s="26">
        <v>1</v>
      </c>
      <c r="H1946">
        <v>6767</v>
      </c>
      <c r="I1946">
        <v>401.99999999999852</v>
      </c>
      <c r="J1946">
        <v>235.0000000000006</v>
      </c>
      <c r="K1946">
        <v>6705</v>
      </c>
      <c r="L1946">
        <v>449.00000000000017</v>
      </c>
      <c r="M1946">
        <v>229.99999999999955</v>
      </c>
      <c r="N1946">
        <v>6652</v>
      </c>
      <c r="O1946">
        <v>333.99999999999955</v>
      </c>
      <c r="P1946">
        <v>217.00000000000045</v>
      </c>
      <c r="Q1946">
        <v>6499</v>
      </c>
      <c r="R1946">
        <v>170</v>
      </c>
      <c r="S1946">
        <v>125.00000000000001</v>
      </c>
      <c r="T1946">
        <v>6474</v>
      </c>
      <c r="U1946">
        <v>208.0000000000004</v>
      </c>
      <c r="V1946">
        <v>135.00000000000009</v>
      </c>
      <c r="W1946">
        <v>6570</v>
      </c>
      <c r="X1946">
        <v>279.99999999999983</v>
      </c>
      <c r="Y1946">
        <v>184.00000000000102</v>
      </c>
      <c r="Z1946">
        <v>6551</v>
      </c>
      <c r="AA1946">
        <v>285.0000000000008</v>
      </c>
      <c r="AB1946">
        <v>186.00000000000037</v>
      </c>
      <c r="AC1946">
        <v>6533</v>
      </c>
      <c r="AD1946">
        <v>242.00000000000065</v>
      </c>
      <c r="AE1946">
        <v>167.9999999999996</v>
      </c>
      <c r="AF1946">
        <v>6581</v>
      </c>
      <c r="AG1946">
        <v>325.00000000000051</v>
      </c>
      <c r="AH1946">
        <v>175.00000000000051</v>
      </c>
      <c r="AI1946">
        <v>6508</v>
      </c>
      <c r="AJ1946">
        <v>256.99999999999994</v>
      </c>
      <c r="AK1946">
        <v>155.00000000000057</v>
      </c>
      <c r="AL1946">
        <v>6505</v>
      </c>
      <c r="AM1946">
        <v>251.00000000000009</v>
      </c>
      <c r="AN1946">
        <v>273.99999999999915</v>
      </c>
    </row>
    <row r="1947" spans="1:40" ht="17.100000000000001" customHeight="1" x14ac:dyDescent="0.25">
      <c r="A1947" s="25" t="s">
        <v>3117</v>
      </c>
      <c r="B1947" s="25" t="s">
        <v>6587</v>
      </c>
      <c r="C1947" s="25" t="s">
        <v>3591</v>
      </c>
      <c r="D1947" s="25" t="s">
        <v>3590</v>
      </c>
      <c r="E1947" s="25" t="s">
        <v>7204</v>
      </c>
      <c r="F1947" s="25" t="s">
        <v>3593</v>
      </c>
      <c r="G1947" s="26">
        <v>2</v>
      </c>
      <c r="H1947">
        <v>1003</v>
      </c>
      <c r="I1947">
        <v>33.000000000000021</v>
      </c>
      <c r="J1947">
        <v>18.000000000000018</v>
      </c>
      <c r="K1947">
        <v>1220</v>
      </c>
      <c r="L1947">
        <v>47.000000000000036</v>
      </c>
      <c r="M1947">
        <v>15.999999999999993</v>
      </c>
      <c r="N1947">
        <v>1254</v>
      </c>
      <c r="O1947">
        <v>48</v>
      </c>
      <c r="P1947">
        <v>16.000000000000011</v>
      </c>
      <c r="Q1947">
        <v>1277</v>
      </c>
      <c r="R1947">
        <v>25.000000000000018</v>
      </c>
      <c r="S1947">
        <v>11.000000000000007</v>
      </c>
      <c r="T1947">
        <v>1310</v>
      </c>
      <c r="U1947">
        <v>23.000000000000007</v>
      </c>
      <c r="V1947">
        <v>8.0000000000000018</v>
      </c>
      <c r="W1947">
        <v>1305</v>
      </c>
      <c r="X1947">
        <v>26.999999999999972</v>
      </c>
      <c r="Y1947">
        <v>18</v>
      </c>
      <c r="Z1947">
        <v>1341</v>
      </c>
      <c r="AA1947">
        <v>31.999999999999979</v>
      </c>
      <c r="AB1947">
        <v>14</v>
      </c>
      <c r="AC1947">
        <v>1364</v>
      </c>
      <c r="AD1947">
        <v>28.999999999999961</v>
      </c>
      <c r="AE1947">
        <v>16.000000000000004</v>
      </c>
      <c r="AF1947">
        <v>1398</v>
      </c>
      <c r="AG1947">
        <v>29.000000000000071</v>
      </c>
      <c r="AH1947">
        <v>21</v>
      </c>
      <c r="AI1947">
        <v>1408</v>
      </c>
      <c r="AJ1947">
        <v>21.999999999999964</v>
      </c>
      <c r="AK1947">
        <v>21.000000000000007</v>
      </c>
      <c r="AL1947">
        <v>1389</v>
      </c>
      <c r="AM1947">
        <v>25.000000000000028</v>
      </c>
      <c r="AN1947">
        <v>46.000000000000078</v>
      </c>
    </row>
    <row r="1948" spans="1:40" ht="17.100000000000001" customHeight="1" x14ac:dyDescent="0.25">
      <c r="A1948" s="25" t="s">
        <v>3117</v>
      </c>
      <c r="B1948" s="25" t="s">
        <v>6587</v>
      </c>
      <c r="C1948" s="25" t="s">
        <v>3591</v>
      </c>
      <c r="D1948" s="25" t="s">
        <v>3590</v>
      </c>
      <c r="E1948" s="25" t="s">
        <v>7204</v>
      </c>
      <c r="F1948" s="25" t="s">
        <v>3592</v>
      </c>
      <c r="G1948" s="26">
        <v>3</v>
      </c>
      <c r="H1948">
        <v>280</v>
      </c>
      <c r="I1948">
        <v>12.000000000000005</v>
      </c>
      <c r="J1948">
        <v>1.9999999999999998</v>
      </c>
      <c r="K1948">
        <v>292</v>
      </c>
      <c r="L1948">
        <v>3.9999999999999982</v>
      </c>
      <c r="M1948">
        <v>1.9999999999999991</v>
      </c>
      <c r="N1948">
        <v>284</v>
      </c>
      <c r="O1948">
        <v>8.9999999999999964</v>
      </c>
      <c r="P1948">
        <v>0.99999999999999967</v>
      </c>
      <c r="Q1948">
        <v>277</v>
      </c>
      <c r="R1948">
        <v>8.0000000000000036</v>
      </c>
      <c r="S1948">
        <v>3</v>
      </c>
      <c r="T1948">
        <v>285</v>
      </c>
      <c r="U1948">
        <v>3.9999999999999978</v>
      </c>
      <c r="V1948">
        <v>1.9999999999999998</v>
      </c>
      <c r="W1948">
        <v>326</v>
      </c>
      <c r="X1948">
        <v>5</v>
      </c>
      <c r="Y1948">
        <v>2.9999999999999978</v>
      </c>
      <c r="Z1948">
        <v>314</v>
      </c>
      <c r="AA1948">
        <v>6.9999999999999929</v>
      </c>
      <c r="AB1948">
        <v>8.0000000000000036</v>
      </c>
      <c r="AC1948">
        <v>330</v>
      </c>
      <c r="AD1948">
        <v>13.000000000000005</v>
      </c>
      <c r="AE1948">
        <v>5.000000000000008</v>
      </c>
      <c r="AF1948">
        <v>341</v>
      </c>
      <c r="AG1948">
        <v>13.000000000000002</v>
      </c>
      <c r="AH1948">
        <v>6.0000000000000053</v>
      </c>
      <c r="AI1948">
        <v>387</v>
      </c>
      <c r="AJ1948">
        <v>14.000000000000009</v>
      </c>
      <c r="AK1948">
        <v>9.9999999999999964</v>
      </c>
      <c r="AL1948">
        <v>383</v>
      </c>
      <c r="AM1948">
        <v>13.00000000000002</v>
      </c>
      <c r="AN1948">
        <v>7.9999999999999991</v>
      </c>
    </row>
    <row r="1949" spans="1:40" ht="17.100000000000001" customHeight="1" x14ac:dyDescent="0.25">
      <c r="A1949" s="25" t="s">
        <v>3117</v>
      </c>
      <c r="B1949" s="25" t="s">
        <v>6587</v>
      </c>
      <c r="C1949" s="25" t="s">
        <v>3591</v>
      </c>
      <c r="D1949" s="25" t="s">
        <v>3590</v>
      </c>
      <c r="E1949" s="25" t="s">
        <v>7204</v>
      </c>
      <c r="F1949" s="25" t="s">
        <v>3589</v>
      </c>
      <c r="G1949" s="26">
        <v>4</v>
      </c>
      <c r="H1949">
        <v>48</v>
      </c>
      <c r="I1949">
        <v>1</v>
      </c>
      <c r="J1949">
        <v>1.0000000000000007</v>
      </c>
      <c r="K1949">
        <v>51</v>
      </c>
      <c r="L1949">
        <v>0</v>
      </c>
      <c r="M1949">
        <v>2.0000000000000004</v>
      </c>
      <c r="N1949">
        <v>45</v>
      </c>
      <c r="O1949">
        <v>0</v>
      </c>
      <c r="P1949">
        <v>1.0000000000000007</v>
      </c>
      <c r="Q1949">
        <v>40</v>
      </c>
      <c r="R1949">
        <v>2.0000000000000004</v>
      </c>
      <c r="S1949">
        <v>1.0000000000000004</v>
      </c>
      <c r="T1949">
        <v>54</v>
      </c>
      <c r="U1949">
        <v>3.0000000000000013</v>
      </c>
      <c r="V1949">
        <v>4.0000000000000009</v>
      </c>
      <c r="W1949">
        <v>44</v>
      </c>
      <c r="X1949">
        <v>1.0000000000000007</v>
      </c>
      <c r="Y1949">
        <v>3.0000000000000004</v>
      </c>
      <c r="Z1949">
        <v>51</v>
      </c>
      <c r="AA1949">
        <v>1.0000000000000002</v>
      </c>
      <c r="AB1949">
        <v>2.0000000000000009</v>
      </c>
      <c r="AC1949">
        <v>49</v>
      </c>
      <c r="AD1949">
        <v>0</v>
      </c>
      <c r="AE1949">
        <v>2.0000000000000004</v>
      </c>
      <c r="AF1949">
        <v>55</v>
      </c>
      <c r="AG1949">
        <v>1</v>
      </c>
      <c r="AH1949">
        <v>2.0000000000000004</v>
      </c>
      <c r="AI1949">
        <v>65</v>
      </c>
      <c r="AJ1949">
        <v>3.0000000000000009</v>
      </c>
      <c r="AK1949">
        <v>6.0000000000000018</v>
      </c>
      <c r="AL1949">
        <v>63</v>
      </c>
      <c r="AM1949">
        <v>7.0000000000000027</v>
      </c>
      <c r="AN1949">
        <v>2</v>
      </c>
    </row>
    <row r="1950" spans="1:40" ht="17.100000000000001" customHeight="1" x14ac:dyDescent="0.25">
      <c r="A1950" s="25" t="s">
        <v>3117</v>
      </c>
      <c r="B1950" s="25" t="s">
        <v>6587</v>
      </c>
      <c r="C1950" s="25" t="s">
        <v>3585</v>
      </c>
      <c r="D1950" s="25" t="s">
        <v>3584</v>
      </c>
      <c r="E1950" s="25" t="s">
        <v>6604</v>
      </c>
      <c r="F1950" s="25" t="s">
        <v>3588</v>
      </c>
      <c r="G1950" s="26">
        <v>1</v>
      </c>
      <c r="H1950">
        <v>119</v>
      </c>
      <c r="I1950">
        <v>38</v>
      </c>
      <c r="J1950">
        <v>9</v>
      </c>
      <c r="K1950">
        <v>134</v>
      </c>
      <c r="L1950">
        <v>38.000000000000007</v>
      </c>
      <c r="M1950">
        <v>5</v>
      </c>
      <c r="N1950">
        <v>125</v>
      </c>
      <c r="O1950">
        <v>9.9999999999999982</v>
      </c>
      <c r="P1950">
        <v>2.0000000000000004</v>
      </c>
      <c r="Q1950">
        <v>127</v>
      </c>
      <c r="R1950">
        <v>11.000000000000002</v>
      </c>
      <c r="S1950">
        <v>0</v>
      </c>
      <c r="T1950">
        <v>126</v>
      </c>
      <c r="U1950">
        <v>6</v>
      </c>
      <c r="V1950">
        <v>6.9999999999999982</v>
      </c>
      <c r="W1950">
        <v>143</v>
      </c>
      <c r="X1950">
        <v>13.000000000000004</v>
      </c>
      <c r="Y1950">
        <v>17.000000000000011</v>
      </c>
      <c r="Z1950">
        <v>136</v>
      </c>
      <c r="AA1950">
        <v>24.000000000000011</v>
      </c>
      <c r="AB1950">
        <v>2.0000000000000009</v>
      </c>
      <c r="AC1950">
        <v>134</v>
      </c>
      <c r="AD1950">
        <v>5.0000000000000018</v>
      </c>
      <c r="AE1950">
        <v>3.0000000000000013</v>
      </c>
      <c r="AF1950">
        <v>141</v>
      </c>
      <c r="AG1950">
        <v>15.000000000000002</v>
      </c>
      <c r="AH1950">
        <v>6.0000000000000009</v>
      </c>
      <c r="AI1950">
        <v>138</v>
      </c>
      <c r="AJ1950">
        <v>8.0000000000000036</v>
      </c>
      <c r="AK1950">
        <v>4</v>
      </c>
      <c r="AL1950">
        <v>132</v>
      </c>
      <c r="AM1950">
        <v>8.9999999999999982</v>
      </c>
      <c r="AN1950">
        <v>18.999999999999996</v>
      </c>
    </row>
    <row r="1951" spans="1:40" ht="17.100000000000001" customHeight="1" x14ac:dyDescent="0.25">
      <c r="A1951" s="25" t="s">
        <v>3117</v>
      </c>
      <c r="B1951" s="25" t="s">
        <v>6587</v>
      </c>
      <c r="C1951" s="25" t="s">
        <v>3585</v>
      </c>
      <c r="D1951" s="25" t="s">
        <v>3584</v>
      </c>
      <c r="E1951" s="25" t="s">
        <v>6604</v>
      </c>
      <c r="F1951" s="25" t="s">
        <v>3587</v>
      </c>
      <c r="G1951" s="26">
        <v>2</v>
      </c>
      <c r="H1951">
        <v>20</v>
      </c>
      <c r="I1951">
        <v>1.0000000000000002</v>
      </c>
      <c r="J1951">
        <v>0</v>
      </c>
      <c r="K1951">
        <v>37</v>
      </c>
      <c r="L1951">
        <v>3</v>
      </c>
      <c r="M1951">
        <v>0.99999999999999989</v>
      </c>
      <c r="N1951">
        <v>50</v>
      </c>
      <c r="O1951">
        <v>1.9999999999999998</v>
      </c>
      <c r="P1951">
        <v>0</v>
      </c>
      <c r="Q1951">
        <v>52</v>
      </c>
      <c r="R1951">
        <v>2.0000000000000004</v>
      </c>
      <c r="S1951">
        <v>0</v>
      </c>
      <c r="T1951">
        <v>52</v>
      </c>
      <c r="U1951">
        <v>0</v>
      </c>
      <c r="V1951">
        <v>0</v>
      </c>
      <c r="W1951">
        <v>43</v>
      </c>
      <c r="X1951">
        <v>1</v>
      </c>
      <c r="Y1951">
        <v>2</v>
      </c>
      <c r="Z1951">
        <v>52</v>
      </c>
      <c r="AA1951">
        <v>2.0000000000000004</v>
      </c>
      <c r="AB1951">
        <v>0</v>
      </c>
      <c r="AC1951">
        <v>57</v>
      </c>
      <c r="AD1951">
        <v>1.0000000000000004</v>
      </c>
      <c r="AE1951">
        <v>0</v>
      </c>
      <c r="AF1951">
        <v>60</v>
      </c>
      <c r="AG1951">
        <v>1</v>
      </c>
      <c r="AH1951">
        <v>0</v>
      </c>
      <c r="AI1951">
        <v>67</v>
      </c>
      <c r="AJ1951">
        <v>2</v>
      </c>
      <c r="AK1951">
        <v>1</v>
      </c>
      <c r="AL1951">
        <v>67</v>
      </c>
      <c r="AM1951">
        <v>2</v>
      </c>
      <c r="AN1951">
        <v>2</v>
      </c>
    </row>
    <row r="1952" spans="1:40" ht="17.100000000000001" customHeight="1" x14ac:dyDescent="0.25">
      <c r="A1952" s="25" t="s">
        <v>3117</v>
      </c>
      <c r="B1952" s="25" t="s">
        <v>6587</v>
      </c>
      <c r="C1952" s="25" t="s">
        <v>3585</v>
      </c>
      <c r="D1952" s="25" t="s">
        <v>3584</v>
      </c>
      <c r="E1952" s="25" t="s">
        <v>6604</v>
      </c>
      <c r="F1952" s="25" t="s">
        <v>3586</v>
      </c>
      <c r="G1952" s="26">
        <v>3</v>
      </c>
      <c r="H1952">
        <v>4</v>
      </c>
      <c r="I1952">
        <v>0</v>
      </c>
      <c r="J1952">
        <v>0</v>
      </c>
      <c r="K1952">
        <v>4</v>
      </c>
      <c r="L1952">
        <v>0</v>
      </c>
      <c r="M1952">
        <v>0</v>
      </c>
      <c r="N1952">
        <v>4</v>
      </c>
      <c r="O1952">
        <v>0</v>
      </c>
      <c r="P1952">
        <v>0</v>
      </c>
      <c r="Q1952">
        <v>4</v>
      </c>
      <c r="R1952">
        <v>0</v>
      </c>
      <c r="S1952">
        <v>0</v>
      </c>
      <c r="T1952">
        <v>4</v>
      </c>
      <c r="U1952">
        <v>0</v>
      </c>
      <c r="V1952">
        <v>0</v>
      </c>
      <c r="W1952">
        <v>4</v>
      </c>
      <c r="X1952">
        <v>0</v>
      </c>
      <c r="Y1952">
        <v>0</v>
      </c>
      <c r="Z1952">
        <v>4</v>
      </c>
      <c r="AA1952">
        <v>0</v>
      </c>
      <c r="AB1952">
        <v>0</v>
      </c>
      <c r="AC1952">
        <v>5</v>
      </c>
      <c r="AD1952">
        <v>2</v>
      </c>
      <c r="AE1952">
        <v>0</v>
      </c>
      <c r="AF1952">
        <v>5</v>
      </c>
      <c r="AG1952">
        <v>1</v>
      </c>
      <c r="AH1952">
        <v>0</v>
      </c>
      <c r="AI1952">
        <v>5</v>
      </c>
      <c r="AJ1952">
        <v>1</v>
      </c>
      <c r="AK1952">
        <v>0</v>
      </c>
      <c r="AL1952">
        <v>7</v>
      </c>
      <c r="AM1952">
        <v>0</v>
      </c>
      <c r="AN1952">
        <v>0</v>
      </c>
    </row>
    <row r="1953" spans="1:40" ht="17.100000000000001" customHeight="1" x14ac:dyDescent="0.25">
      <c r="A1953" s="25" t="s">
        <v>3117</v>
      </c>
      <c r="B1953" s="25" t="s">
        <v>6587</v>
      </c>
      <c r="C1953" s="25" t="s">
        <v>3585</v>
      </c>
      <c r="D1953" s="25" t="s">
        <v>3584</v>
      </c>
      <c r="E1953" s="25" t="s">
        <v>6604</v>
      </c>
      <c r="F1953" s="25" t="s">
        <v>3583</v>
      </c>
      <c r="G1953" s="26">
        <v>4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</row>
    <row r="1954" spans="1:40" ht="17.100000000000001" customHeight="1" x14ac:dyDescent="0.25">
      <c r="A1954" s="25" t="s">
        <v>3117</v>
      </c>
      <c r="B1954" s="25" t="s">
        <v>6587</v>
      </c>
      <c r="C1954" s="25" t="s">
        <v>3579</v>
      </c>
      <c r="D1954" s="25" t="s">
        <v>3578</v>
      </c>
      <c r="E1954" s="25" t="s">
        <v>7205</v>
      </c>
      <c r="F1954" s="25" t="s">
        <v>3582</v>
      </c>
      <c r="G1954" s="26">
        <v>1</v>
      </c>
      <c r="H1954">
        <v>376</v>
      </c>
      <c r="I1954">
        <v>46.999999999999986</v>
      </c>
      <c r="J1954">
        <v>20.000000000000004</v>
      </c>
      <c r="K1954">
        <v>402</v>
      </c>
      <c r="L1954">
        <v>53.000000000000014</v>
      </c>
      <c r="M1954">
        <v>31.000000000000004</v>
      </c>
      <c r="N1954">
        <v>414</v>
      </c>
      <c r="O1954">
        <v>41.000000000000021</v>
      </c>
      <c r="P1954">
        <v>21.000000000000007</v>
      </c>
      <c r="Q1954">
        <v>402</v>
      </c>
      <c r="R1954">
        <v>13.999999999999989</v>
      </c>
      <c r="S1954">
        <v>20.999999999999989</v>
      </c>
      <c r="T1954">
        <v>406</v>
      </c>
      <c r="U1954">
        <v>22.999999999999993</v>
      </c>
      <c r="V1954">
        <v>23</v>
      </c>
      <c r="W1954">
        <v>392</v>
      </c>
      <c r="X1954">
        <v>17.000000000000014</v>
      </c>
      <c r="Y1954">
        <v>11.000000000000012</v>
      </c>
      <c r="Z1954">
        <v>400</v>
      </c>
      <c r="AA1954">
        <v>30.00000000000005</v>
      </c>
      <c r="AB1954">
        <v>12.999999999999993</v>
      </c>
      <c r="AC1954">
        <v>416</v>
      </c>
      <c r="AD1954">
        <v>28.999999999999996</v>
      </c>
      <c r="AE1954">
        <v>18.000000000000021</v>
      </c>
      <c r="AF1954">
        <v>427</v>
      </c>
      <c r="AG1954">
        <v>39.000000000000021</v>
      </c>
      <c r="AH1954">
        <v>15.000000000000025</v>
      </c>
      <c r="AI1954">
        <v>417</v>
      </c>
      <c r="AJ1954">
        <v>17.999999999999993</v>
      </c>
      <c r="AK1954">
        <v>15.000000000000011</v>
      </c>
      <c r="AL1954">
        <v>398</v>
      </c>
      <c r="AM1954">
        <v>19</v>
      </c>
      <c r="AN1954">
        <v>17.999999999999993</v>
      </c>
    </row>
    <row r="1955" spans="1:40" ht="17.100000000000001" customHeight="1" x14ac:dyDescent="0.25">
      <c r="A1955" s="25" t="s">
        <v>3117</v>
      </c>
      <c r="B1955" s="25" t="s">
        <v>6587</v>
      </c>
      <c r="C1955" s="25" t="s">
        <v>3579</v>
      </c>
      <c r="D1955" s="25" t="s">
        <v>3578</v>
      </c>
      <c r="E1955" s="25" t="s">
        <v>7205</v>
      </c>
      <c r="F1955" s="25" t="s">
        <v>3581</v>
      </c>
      <c r="G1955" s="26">
        <v>2</v>
      </c>
      <c r="H1955">
        <v>51</v>
      </c>
      <c r="I1955">
        <v>1.0000000000000004</v>
      </c>
      <c r="J1955">
        <v>0</v>
      </c>
      <c r="K1955">
        <v>63</v>
      </c>
      <c r="L1955">
        <v>5</v>
      </c>
      <c r="M1955">
        <v>1.0000000000000002</v>
      </c>
      <c r="N1955">
        <v>67</v>
      </c>
      <c r="O1955">
        <v>7.0000000000000009</v>
      </c>
      <c r="P1955">
        <v>0</v>
      </c>
      <c r="Q1955">
        <v>65</v>
      </c>
      <c r="R1955">
        <v>1</v>
      </c>
      <c r="S1955">
        <v>0</v>
      </c>
      <c r="T1955">
        <v>67</v>
      </c>
      <c r="U1955">
        <v>1</v>
      </c>
      <c r="V1955">
        <v>0</v>
      </c>
      <c r="W1955">
        <v>72</v>
      </c>
      <c r="X1955">
        <v>3.0000000000000013</v>
      </c>
      <c r="Y1955">
        <v>3.0000000000000004</v>
      </c>
      <c r="Z1955">
        <v>72</v>
      </c>
      <c r="AA1955">
        <v>3.0000000000000013</v>
      </c>
      <c r="AB1955">
        <v>0</v>
      </c>
      <c r="AC1955">
        <v>74</v>
      </c>
      <c r="AD1955">
        <v>1.0000000000000002</v>
      </c>
      <c r="AE1955">
        <v>0</v>
      </c>
      <c r="AF1955">
        <v>78</v>
      </c>
      <c r="AG1955">
        <v>1</v>
      </c>
      <c r="AH1955">
        <v>0</v>
      </c>
      <c r="AI1955">
        <v>82</v>
      </c>
      <c r="AJ1955">
        <v>1.0000000000000007</v>
      </c>
      <c r="AK1955">
        <v>1.9999999999999998</v>
      </c>
      <c r="AL1955">
        <v>86</v>
      </c>
      <c r="AM1955">
        <v>2.0000000000000004</v>
      </c>
      <c r="AN1955">
        <v>10</v>
      </c>
    </row>
    <row r="1956" spans="1:40" ht="17.100000000000001" customHeight="1" x14ac:dyDescent="0.25">
      <c r="A1956" s="25" t="s">
        <v>3117</v>
      </c>
      <c r="B1956" s="25" t="s">
        <v>6587</v>
      </c>
      <c r="C1956" s="25" t="s">
        <v>3579</v>
      </c>
      <c r="D1956" s="25" t="s">
        <v>3578</v>
      </c>
      <c r="E1956" s="25" t="s">
        <v>7205</v>
      </c>
      <c r="F1956" s="25" t="s">
        <v>3580</v>
      </c>
      <c r="G1956" s="26">
        <v>3</v>
      </c>
      <c r="H1956">
        <v>10</v>
      </c>
      <c r="I1956">
        <v>0</v>
      </c>
      <c r="J1956">
        <v>0</v>
      </c>
      <c r="K1956">
        <v>13</v>
      </c>
      <c r="L1956">
        <v>0</v>
      </c>
      <c r="M1956">
        <v>0</v>
      </c>
      <c r="N1956">
        <v>12</v>
      </c>
      <c r="O1956">
        <v>0</v>
      </c>
      <c r="P1956">
        <v>0</v>
      </c>
      <c r="Q1956">
        <v>13</v>
      </c>
      <c r="R1956">
        <v>0</v>
      </c>
      <c r="S1956">
        <v>0</v>
      </c>
      <c r="T1956">
        <v>10</v>
      </c>
      <c r="U1956">
        <v>0</v>
      </c>
      <c r="V1956">
        <v>0</v>
      </c>
      <c r="W1956">
        <v>12</v>
      </c>
      <c r="X1956">
        <v>0</v>
      </c>
      <c r="Y1956">
        <v>0</v>
      </c>
      <c r="Z1956">
        <v>14</v>
      </c>
      <c r="AA1956">
        <v>0</v>
      </c>
      <c r="AB1956">
        <v>0</v>
      </c>
      <c r="AC1956">
        <v>12</v>
      </c>
      <c r="AD1956">
        <v>0</v>
      </c>
      <c r="AE1956">
        <v>0</v>
      </c>
      <c r="AF1956">
        <v>12</v>
      </c>
      <c r="AG1956">
        <v>0</v>
      </c>
      <c r="AH1956">
        <v>0</v>
      </c>
      <c r="AI1956">
        <v>14</v>
      </c>
      <c r="AJ1956">
        <v>1.0000000000000002</v>
      </c>
      <c r="AK1956">
        <v>0</v>
      </c>
      <c r="AL1956">
        <v>14</v>
      </c>
      <c r="AM1956">
        <v>0</v>
      </c>
      <c r="AN1956">
        <v>0</v>
      </c>
    </row>
    <row r="1957" spans="1:40" ht="17.100000000000001" customHeight="1" x14ac:dyDescent="0.25">
      <c r="A1957" s="25" t="s">
        <v>3117</v>
      </c>
      <c r="B1957" s="25" t="s">
        <v>6587</v>
      </c>
      <c r="C1957" s="25" t="s">
        <v>3579</v>
      </c>
      <c r="D1957" s="25" t="s">
        <v>3578</v>
      </c>
      <c r="E1957" s="25" t="s">
        <v>7205</v>
      </c>
      <c r="F1957" s="25" t="s">
        <v>3577</v>
      </c>
      <c r="G1957" s="26">
        <v>4</v>
      </c>
      <c r="H1957">
        <v>1</v>
      </c>
      <c r="I1957">
        <v>0</v>
      </c>
      <c r="J1957">
        <v>0</v>
      </c>
      <c r="K1957">
        <v>1</v>
      </c>
      <c r="L1957">
        <v>0</v>
      </c>
      <c r="M1957">
        <v>0</v>
      </c>
      <c r="N1957">
        <v>1</v>
      </c>
      <c r="O1957">
        <v>0</v>
      </c>
      <c r="P1957">
        <v>0</v>
      </c>
      <c r="Q1957">
        <v>1</v>
      </c>
      <c r="R1957">
        <v>0</v>
      </c>
      <c r="S1957">
        <v>0</v>
      </c>
      <c r="T1957">
        <v>1</v>
      </c>
      <c r="U1957">
        <v>0</v>
      </c>
      <c r="V1957">
        <v>0</v>
      </c>
      <c r="W1957">
        <v>1</v>
      </c>
      <c r="X1957">
        <v>0</v>
      </c>
      <c r="Y1957">
        <v>0</v>
      </c>
      <c r="Z1957">
        <v>1</v>
      </c>
      <c r="AA1957">
        <v>0</v>
      </c>
      <c r="AB1957">
        <v>0</v>
      </c>
      <c r="AC1957">
        <v>1</v>
      </c>
      <c r="AD1957">
        <v>0</v>
      </c>
      <c r="AE1957">
        <v>0</v>
      </c>
      <c r="AF1957">
        <v>1</v>
      </c>
      <c r="AG1957">
        <v>0</v>
      </c>
      <c r="AH1957">
        <v>0</v>
      </c>
      <c r="AI1957">
        <v>1</v>
      </c>
      <c r="AJ1957">
        <v>0</v>
      </c>
      <c r="AK1957">
        <v>0</v>
      </c>
      <c r="AL1957">
        <v>1</v>
      </c>
      <c r="AM1957">
        <v>0</v>
      </c>
      <c r="AN1957">
        <v>0</v>
      </c>
    </row>
    <row r="1958" spans="1:40" ht="17.100000000000001" customHeight="1" x14ac:dyDescent="0.25">
      <c r="A1958" s="25" t="s">
        <v>3117</v>
      </c>
      <c r="B1958" s="25" t="s">
        <v>6587</v>
      </c>
      <c r="C1958" s="25" t="s">
        <v>3573</v>
      </c>
      <c r="D1958" s="25" t="s">
        <v>3572</v>
      </c>
      <c r="E1958" s="25" t="s">
        <v>7206</v>
      </c>
      <c r="F1958" s="25" t="s">
        <v>3576</v>
      </c>
      <c r="G1958" s="26">
        <v>1</v>
      </c>
      <c r="H1958">
        <v>177</v>
      </c>
      <c r="I1958">
        <v>24.000000000000004</v>
      </c>
      <c r="J1958">
        <v>13.999999999999998</v>
      </c>
      <c r="K1958">
        <v>172</v>
      </c>
      <c r="L1958">
        <v>26.000000000000004</v>
      </c>
      <c r="M1958">
        <v>5.9999999999999956</v>
      </c>
      <c r="N1958">
        <v>164</v>
      </c>
      <c r="O1958">
        <v>12.999999999999998</v>
      </c>
      <c r="P1958">
        <v>3.0000000000000013</v>
      </c>
      <c r="Q1958">
        <v>161</v>
      </c>
      <c r="R1958">
        <v>2</v>
      </c>
      <c r="S1958">
        <v>1</v>
      </c>
      <c r="T1958">
        <v>171</v>
      </c>
      <c r="U1958">
        <v>6</v>
      </c>
      <c r="V1958">
        <v>8.9999999999999982</v>
      </c>
      <c r="W1958">
        <v>158</v>
      </c>
      <c r="X1958">
        <v>10</v>
      </c>
      <c r="Y1958">
        <v>3.0000000000000022</v>
      </c>
      <c r="Z1958">
        <v>161</v>
      </c>
      <c r="AA1958">
        <v>5.0000000000000036</v>
      </c>
      <c r="AB1958">
        <v>1</v>
      </c>
      <c r="AC1958">
        <v>170</v>
      </c>
      <c r="AD1958">
        <v>11.000000000000005</v>
      </c>
      <c r="AE1958">
        <v>2.0000000000000009</v>
      </c>
      <c r="AF1958">
        <v>184</v>
      </c>
      <c r="AG1958">
        <v>19.000000000000004</v>
      </c>
      <c r="AH1958">
        <v>6.0000000000000036</v>
      </c>
      <c r="AI1958">
        <v>197</v>
      </c>
      <c r="AJ1958">
        <v>21.999999999999989</v>
      </c>
      <c r="AK1958">
        <v>3.000000000000004</v>
      </c>
      <c r="AL1958">
        <v>199</v>
      </c>
      <c r="AM1958">
        <v>15.999999999999998</v>
      </c>
      <c r="AN1958">
        <v>20.000000000000014</v>
      </c>
    </row>
    <row r="1959" spans="1:40" ht="17.100000000000001" customHeight="1" x14ac:dyDescent="0.25">
      <c r="A1959" s="25" t="s">
        <v>3117</v>
      </c>
      <c r="B1959" s="25" t="s">
        <v>6587</v>
      </c>
      <c r="C1959" s="25" t="s">
        <v>3573</v>
      </c>
      <c r="D1959" s="25" t="s">
        <v>3572</v>
      </c>
      <c r="E1959" s="25" t="s">
        <v>7206</v>
      </c>
      <c r="F1959" s="25" t="s">
        <v>3575</v>
      </c>
      <c r="G1959" s="26">
        <v>2</v>
      </c>
      <c r="H1959">
        <v>23</v>
      </c>
      <c r="I1959">
        <v>2.0000000000000004</v>
      </c>
      <c r="J1959">
        <v>0</v>
      </c>
      <c r="K1959">
        <v>30</v>
      </c>
      <c r="L1959">
        <v>2.0000000000000004</v>
      </c>
      <c r="M1959">
        <v>0</v>
      </c>
      <c r="N1959">
        <v>44</v>
      </c>
      <c r="O1959">
        <v>5.0000000000000027</v>
      </c>
      <c r="P1959">
        <v>0</v>
      </c>
      <c r="Q1959">
        <v>48</v>
      </c>
      <c r="R1959">
        <v>1</v>
      </c>
      <c r="S1959">
        <v>0</v>
      </c>
      <c r="T1959">
        <v>49</v>
      </c>
      <c r="U1959">
        <v>0</v>
      </c>
      <c r="V1959">
        <v>1.9999999999999998</v>
      </c>
      <c r="W1959">
        <v>50</v>
      </c>
      <c r="X1959">
        <v>0.99999999999999989</v>
      </c>
      <c r="Y1959">
        <v>0</v>
      </c>
      <c r="Z1959">
        <v>51</v>
      </c>
      <c r="AA1959">
        <v>2.0000000000000009</v>
      </c>
      <c r="AB1959">
        <v>1.0000000000000002</v>
      </c>
      <c r="AC1959">
        <v>49</v>
      </c>
      <c r="AD1959">
        <v>0</v>
      </c>
      <c r="AE1959">
        <v>0</v>
      </c>
      <c r="AF1959">
        <v>53</v>
      </c>
      <c r="AG1959">
        <v>1</v>
      </c>
      <c r="AH1959">
        <v>0</v>
      </c>
      <c r="AI1959">
        <v>56</v>
      </c>
      <c r="AJ1959">
        <v>2</v>
      </c>
      <c r="AK1959">
        <v>1</v>
      </c>
      <c r="AL1959">
        <v>64</v>
      </c>
      <c r="AM1959">
        <v>2</v>
      </c>
      <c r="AN1959">
        <v>4.0000000000000018</v>
      </c>
    </row>
    <row r="1960" spans="1:40" ht="17.100000000000001" customHeight="1" x14ac:dyDescent="0.25">
      <c r="A1960" s="25" t="s">
        <v>3117</v>
      </c>
      <c r="B1960" s="25" t="s">
        <v>6587</v>
      </c>
      <c r="C1960" s="25" t="s">
        <v>3573</v>
      </c>
      <c r="D1960" s="25" t="s">
        <v>3572</v>
      </c>
      <c r="E1960" s="25" t="s">
        <v>7206</v>
      </c>
      <c r="F1960" s="25" t="s">
        <v>3574</v>
      </c>
      <c r="G1960" s="26">
        <v>3</v>
      </c>
      <c r="H1960">
        <v>1</v>
      </c>
      <c r="I1960">
        <v>0</v>
      </c>
      <c r="J1960">
        <v>0</v>
      </c>
      <c r="K1960">
        <v>3</v>
      </c>
      <c r="L1960">
        <v>0</v>
      </c>
      <c r="M1960">
        <v>0</v>
      </c>
      <c r="N1960">
        <v>2</v>
      </c>
      <c r="O1960">
        <v>0</v>
      </c>
      <c r="P1960">
        <v>0</v>
      </c>
      <c r="Q1960">
        <v>4</v>
      </c>
      <c r="R1960">
        <v>0</v>
      </c>
      <c r="S1960">
        <v>0</v>
      </c>
      <c r="T1960">
        <v>3</v>
      </c>
      <c r="U1960">
        <v>0</v>
      </c>
      <c r="V1960">
        <v>0</v>
      </c>
      <c r="W1960">
        <v>4</v>
      </c>
      <c r="X1960">
        <v>0</v>
      </c>
      <c r="Y1960">
        <v>0</v>
      </c>
      <c r="Z1960">
        <v>4</v>
      </c>
      <c r="AA1960">
        <v>0</v>
      </c>
      <c r="AB1960">
        <v>0</v>
      </c>
      <c r="AC1960">
        <v>5</v>
      </c>
      <c r="AD1960">
        <v>0</v>
      </c>
      <c r="AE1960">
        <v>0</v>
      </c>
      <c r="AF1960">
        <v>2</v>
      </c>
      <c r="AG1960">
        <v>0</v>
      </c>
      <c r="AH1960">
        <v>0</v>
      </c>
      <c r="AI1960">
        <v>5</v>
      </c>
      <c r="AJ1960">
        <v>0</v>
      </c>
      <c r="AK1960">
        <v>0</v>
      </c>
      <c r="AL1960">
        <v>2</v>
      </c>
      <c r="AM1960">
        <v>0</v>
      </c>
      <c r="AN1960">
        <v>0</v>
      </c>
    </row>
    <row r="1961" spans="1:40" ht="17.100000000000001" customHeight="1" x14ac:dyDescent="0.25">
      <c r="A1961" s="25" t="s">
        <v>3117</v>
      </c>
      <c r="B1961" s="25" t="s">
        <v>6587</v>
      </c>
      <c r="C1961" s="25" t="s">
        <v>3573</v>
      </c>
      <c r="D1961" s="25" t="s">
        <v>3572</v>
      </c>
      <c r="E1961" s="25" t="s">
        <v>7206</v>
      </c>
      <c r="F1961" s="25" t="s">
        <v>3571</v>
      </c>
      <c r="G1961" s="26">
        <v>4</v>
      </c>
      <c r="H1961">
        <v>3</v>
      </c>
      <c r="I1961">
        <v>0</v>
      </c>
      <c r="J1961">
        <v>0</v>
      </c>
      <c r="K1961">
        <v>3</v>
      </c>
      <c r="L1961">
        <v>0</v>
      </c>
      <c r="M1961">
        <v>0</v>
      </c>
      <c r="N1961">
        <v>2</v>
      </c>
      <c r="O1961">
        <v>0</v>
      </c>
      <c r="P1961">
        <v>0</v>
      </c>
      <c r="Q1961">
        <v>2</v>
      </c>
      <c r="R1961">
        <v>0</v>
      </c>
      <c r="S1961">
        <v>0</v>
      </c>
      <c r="T1961">
        <v>2</v>
      </c>
      <c r="U1961">
        <v>0</v>
      </c>
      <c r="V1961">
        <v>0</v>
      </c>
      <c r="W1961">
        <v>2</v>
      </c>
      <c r="X1961">
        <v>0</v>
      </c>
      <c r="Y1961">
        <v>0</v>
      </c>
      <c r="Z1961">
        <v>2</v>
      </c>
      <c r="AA1961">
        <v>0</v>
      </c>
      <c r="AB1961">
        <v>0</v>
      </c>
      <c r="AC1961">
        <v>2</v>
      </c>
      <c r="AD1961">
        <v>0</v>
      </c>
      <c r="AE1961">
        <v>0</v>
      </c>
      <c r="AF1961">
        <v>2</v>
      </c>
      <c r="AG1961">
        <v>0</v>
      </c>
      <c r="AH1961">
        <v>0</v>
      </c>
      <c r="AI1961">
        <v>3</v>
      </c>
      <c r="AJ1961">
        <v>0</v>
      </c>
      <c r="AK1961">
        <v>0</v>
      </c>
      <c r="AL1961">
        <v>3</v>
      </c>
      <c r="AM1961">
        <v>0</v>
      </c>
      <c r="AN1961">
        <v>0</v>
      </c>
    </row>
    <row r="1962" spans="1:40" ht="17.100000000000001" customHeight="1" x14ac:dyDescent="0.25">
      <c r="A1962" s="25" t="s">
        <v>3117</v>
      </c>
      <c r="B1962" s="25" t="s">
        <v>6587</v>
      </c>
      <c r="C1962" s="25" t="s">
        <v>3567</v>
      </c>
      <c r="D1962" s="25" t="s">
        <v>3566</v>
      </c>
      <c r="E1962" s="25" t="s">
        <v>6605</v>
      </c>
      <c r="F1962" s="25" t="s">
        <v>3570</v>
      </c>
      <c r="G1962" s="26">
        <v>1</v>
      </c>
      <c r="H1962">
        <v>48</v>
      </c>
      <c r="I1962">
        <v>8</v>
      </c>
      <c r="J1962">
        <v>4</v>
      </c>
      <c r="K1962">
        <v>53</v>
      </c>
      <c r="L1962">
        <v>9</v>
      </c>
      <c r="M1962">
        <v>2.0000000000000009</v>
      </c>
      <c r="N1962">
        <v>51</v>
      </c>
      <c r="O1962">
        <v>0.99999999999999978</v>
      </c>
      <c r="P1962">
        <v>4.9999999999999991</v>
      </c>
      <c r="Q1962">
        <v>46</v>
      </c>
      <c r="R1962">
        <v>2.0000000000000004</v>
      </c>
      <c r="S1962">
        <v>0</v>
      </c>
      <c r="T1962">
        <v>50</v>
      </c>
      <c r="U1962">
        <v>3.0000000000000004</v>
      </c>
      <c r="V1962">
        <v>0.99999999999999989</v>
      </c>
      <c r="W1962">
        <v>49</v>
      </c>
      <c r="X1962">
        <v>1.9999999999999998</v>
      </c>
      <c r="Y1962">
        <v>1</v>
      </c>
      <c r="Z1962">
        <v>49</v>
      </c>
      <c r="AA1962">
        <v>4</v>
      </c>
      <c r="AB1962">
        <v>3.0000000000000004</v>
      </c>
      <c r="AC1962">
        <v>51</v>
      </c>
      <c r="AD1962">
        <v>6.0000000000000018</v>
      </c>
      <c r="AE1962">
        <v>0.99999999999999978</v>
      </c>
      <c r="AF1962">
        <v>55</v>
      </c>
      <c r="AG1962">
        <v>6.0000000000000009</v>
      </c>
      <c r="AH1962">
        <v>2.0000000000000004</v>
      </c>
      <c r="AI1962">
        <v>58</v>
      </c>
      <c r="AJ1962">
        <v>3.0000000000000009</v>
      </c>
      <c r="AK1962">
        <v>0</v>
      </c>
      <c r="AL1962">
        <v>59</v>
      </c>
      <c r="AM1962">
        <v>2</v>
      </c>
      <c r="AN1962">
        <v>3</v>
      </c>
    </row>
    <row r="1963" spans="1:40" ht="17.100000000000001" customHeight="1" x14ac:dyDescent="0.25">
      <c r="A1963" s="25" t="s">
        <v>3117</v>
      </c>
      <c r="B1963" s="25" t="s">
        <v>6587</v>
      </c>
      <c r="C1963" s="25" t="s">
        <v>3567</v>
      </c>
      <c r="D1963" s="25" t="s">
        <v>3566</v>
      </c>
      <c r="E1963" s="25" t="s">
        <v>6605</v>
      </c>
      <c r="F1963" s="25" t="s">
        <v>3569</v>
      </c>
      <c r="G1963" s="26">
        <v>2</v>
      </c>
      <c r="H1963">
        <v>2</v>
      </c>
      <c r="I1963">
        <v>1</v>
      </c>
      <c r="J1963">
        <v>0</v>
      </c>
      <c r="K1963">
        <v>3</v>
      </c>
      <c r="L1963">
        <v>0</v>
      </c>
      <c r="M1963">
        <v>0</v>
      </c>
      <c r="N1963">
        <v>5</v>
      </c>
      <c r="O1963">
        <v>1</v>
      </c>
      <c r="P1963">
        <v>0</v>
      </c>
      <c r="Q1963">
        <v>5</v>
      </c>
      <c r="R1963">
        <v>1</v>
      </c>
      <c r="S1963">
        <v>0</v>
      </c>
      <c r="T1963">
        <v>5</v>
      </c>
      <c r="U1963">
        <v>0</v>
      </c>
      <c r="V1963">
        <v>0</v>
      </c>
      <c r="W1963">
        <v>6</v>
      </c>
      <c r="X1963">
        <v>0</v>
      </c>
      <c r="Y1963">
        <v>0</v>
      </c>
      <c r="Z1963">
        <v>8</v>
      </c>
      <c r="AA1963">
        <v>1.0000000000000002</v>
      </c>
      <c r="AB1963">
        <v>0</v>
      </c>
      <c r="AC1963">
        <v>8</v>
      </c>
      <c r="AD1963">
        <v>0</v>
      </c>
      <c r="AE1963">
        <v>0</v>
      </c>
      <c r="AF1963">
        <v>8</v>
      </c>
      <c r="AG1963">
        <v>0</v>
      </c>
      <c r="AH1963">
        <v>0</v>
      </c>
      <c r="AI1963">
        <v>9</v>
      </c>
      <c r="AJ1963">
        <v>1.0000000000000002</v>
      </c>
      <c r="AK1963">
        <v>0</v>
      </c>
      <c r="AL1963">
        <v>10</v>
      </c>
      <c r="AM1963">
        <v>1.0000000000000002</v>
      </c>
      <c r="AN1963">
        <v>1.0000000000000002</v>
      </c>
    </row>
    <row r="1964" spans="1:40" ht="17.100000000000001" customHeight="1" x14ac:dyDescent="0.25">
      <c r="A1964" s="25" t="s">
        <v>3117</v>
      </c>
      <c r="B1964" s="25" t="s">
        <v>6587</v>
      </c>
      <c r="C1964" s="25" t="s">
        <v>3567</v>
      </c>
      <c r="D1964" s="25" t="s">
        <v>3566</v>
      </c>
      <c r="E1964" s="25" t="s">
        <v>6605</v>
      </c>
      <c r="F1964" s="25" t="s">
        <v>3568</v>
      </c>
      <c r="G1964" s="26">
        <v>3</v>
      </c>
      <c r="H1964">
        <v>1</v>
      </c>
      <c r="I1964">
        <v>0</v>
      </c>
      <c r="J1964">
        <v>0</v>
      </c>
      <c r="K1964">
        <v>1</v>
      </c>
      <c r="L1964">
        <v>0</v>
      </c>
      <c r="M1964">
        <v>0</v>
      </c>
      <c r="N1964">
        <v>1</v>
      </c>
      <c r="O1964">
        <v>0</v>
      </c>
      <c r="P1964">
        <v>0</v>
      </c>
      <c r="Q1964">
        <v>1</v>
      </c>
      <c r="R1964">
        <v>0</v>
      </c>
      <c r="S1964">
        <v>0</v>
      </c>
      <c r="T1964">
        <v>1</v>
      </c>
      <c r="U1964">
        <v>0</v>
      </c>
      <c r="V1964">
        <v>0</v>
      </c>
      <c r="W1964">
        <v>1</v>
      </c>
      <c r="X1964">
        <v>0</v>
      </c>
      <c r="Y1964">
        <v>0</v>
      </c>
      <c r="Z1964">
        <v>1</v>
      </c>
      <c r="AA1964">
        <v>0</v>
      </c>
      <c r="AB1964">
        <v>0</v>
      </c>
      <c r="AC1964">
        <v>1</v>
      </c>
      <c r="AD1964">
        <v>0</v>
      </c>
      <c r="AE1964">
        <v>0</v>
      </c>
      <c r="AF1964">
        <v>1</v>
      </c>
      <c r="AG1964">
        <v>0</v>
      </c>
      <c r="AH1964">
        <v>0</v>
      </c>
      <c r="AI1964">
        <v>1</v>
      </c>
      <c r="AJ1964">
        <v>0</v>
      </c>
      <c r="AK1964">
        <v>0</v>
      </c>
      <c r="AL1964">
        <v>2</v>
      </c>
      <c r="AM1964">
        <v>1</v>
      </c>
      <c r="AN1964">
        <v>0</v>
      </c>
    </row>
    <row r="1965" spans="1:40" ht="17.100000000000001" customHeight="1" x14ac:dyDescent="0.25">
      <c r="A1965" s="25" t="s">
        <v>3117</v>
      </c>
      <c r="B1965" s="25" t="s">
        <v>6587</v>
      </c>
      <c r="C1965" s="25" t="s">
        <v>3567</v>
      </c>
      <c r="D1965" s="25" t="s">
        <v>3566</v>
      </c>
      <c r="E1965" s="25" t="s">
        <v>6605</v>
      </c>
      <c r="F1965" s="25" t="s">
        <v>3565</v>
      </c>
      <c r="G1965" s="26">
        <v>4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1</v>
      </c>
      <c r="AM1965">
        <v>0</v>
      </c>
      <c r="AN1965">
        <v>0</v>
      </c>
    </row>
    <row r="1966" spans="1:40" ht="17.100000000000001" customHeight="1" x14ac:dyDescent="0.25">
      <c r="A1966" s="25" t="s">
        <v>3117</v>
      </c>
      <c r="B1966" s="25" t="s">
        <v>6587</v>
      </c>
      <c r="C1966" s="25" t="s">
        <v>1413</v>
      </c>
      <c r="D1966" s="25" t="s">
        <v>3561</v>
      </c>
      <c r="E1966" s="25" t="s">
        <v>6606</v>
      </c>
      <c r="F1966" s="25" t="s">
        <v>3564</v>
      </c>
      <c r="G1966" s="26">
        <v>1</v>
      </c>
      <c r="H1966">
        <v>4459</v>
      </c>
      <c r="I1966">
        <v>508.00000000000051</v>
      </c>
      <c r="J1966">
        <v>229.00000000000023</v>
      </c>
      <c r="K1966">
        <v>4498</v>
      </c>
      <c r="L1966">
        <v>542.00000000000034</v>
      </c>
      <c r="M1966">
        <v>219</v>
      </c>
      <c r="N1966">
        <v>4476</v>
      </c>
      <c r="O1966">
        <v>413.00000000000045</v>
      </c>
      <c r="P1966">
        <v>255.00000000000074</v>
      </c>
      <c r="Q1966">
        <v>4324</v>
      </c>
      <c r="R1966">
        <v>166.00000000000014</v>
      </c>
      <c r="S1966">
        <v>130.99999999999997</v>
      </c>
      <c r="T1966">
        <v>4243</v>
      </c>
      <c r="U1966">
        <v>153.99999999999943</v>
      </c>
      <c r="V1966">
        <v>181.00000000000034</v>
      </c>
      <c r="W1966">
        <v>4170</v>
      </c>
      <c r="X1966">
        <v>189.00000000000014</v>
      </c>
      <c r="Y1966">
        <v>166.99999999999986</v>
      </c>
      <c r="Z1966">
        <v>4231</v>
      </c>
      <c r="AA1966">
        <v>321.0000000000004</v>
      </c>
      <c r="AB1966">
        <v>244.00000000000023</v>
      </c>
      <c r="AC1966">
        <v>4201</v>
      </c>
      <c r="AD1966">
        <v>276.00000000000051</v>
      </c>
      <c r="AE1966">
        <v>256.99999999999955</v>
      </c>
      <c r="AF1966">
        <v>4212</v>
      </c>
      <c r="AG1966">
        <v>373.00000000000034</v>
      </c>
      <c r="AH1966">
        <v>262.99999999999994</v>
      </c>
      <c r="AI1966">
        <v>4236</v>
      </c>
      <c r="AJ1966">
        <v>382.00000000000261</v>
      </c>
      <c r="AK1966">
        <v>241.00000000000037</v>
      </c>
      <c r="AL1966">
        <v>4193</v>
      </c>
      <c r="AM1966">
        <v>320.00000000000051</v>
      </c>
      <c r="AN1966">
        <v>249.00000000000085</v>
      </c>
    </row>
    <row r="1967" spans="1:40" ht="17.100000000000001" customHeight="1" x14ac:dyDescent="0.25">
      <c r="A1967" s="25" t="s">
        <v>3117</v>
      </c>
      <c r="B1967" s="25" t="s">
        <v>6587</v>
      </c>
      <c r="C1967" s="25" t="s">
        <v>1413</v>
      </c>
      <c r="D1967" s="25" t="s">
        <v>3561</v>
      </c>
      <c r="E1967" s="25" t="s">
        <v>6606</v>
      </c>
      <c r="F1967" s="25" t="s">
        <v>3563</v>
      </c>
      <c r="G1967" s="26">
        <v>2</v>
      </c>
      <c r="H1967">
        <v>712</v>
      </c>
      <c r="I1967">
        <v>37.000000000000014</v>
      </c>
      <c r="J1967">
        <v>17.999999999999989</v>
      </c>
      <c r="K1967">
        <v>952</v>
      </c>
      <c r="L1967">
        <v>90</v>
      </c>
      <c r="M1967">
        <v>21.999999999999996</v>
      </c>
      <c r="N1967">
        <v>1019</v>
      </c>
      <c r="O1967">
        <v>52.999999999999979</v>
      </c>
      <c r="P1967">
        <v>19.999999999999964</v>
      </c>
      <c r="Q1967">
        <v>1001</v>
      </c>
      <c r="R1967">
        <v>25.999999999999986</v>
      </c>
      <c r="S1967">
        <v>28.000000000000018</v>
      </c>
      <c r="T1967">
        <v>991</v>
      </c>
      <c r="U1967">
        <v>21.000000000000004</v>
      </c>
      <c r="V1967">
        <v>11.999999999999995</v>
      </c>
      <c r="W1967">
        <v>977</v>
      </c>
      <c r="X1967">
        <v>21.999999999999989</v>
      </c>
      <c r="Y1967">
        <v>16.000000000000018</v>
      </c>
      <c r="Z1967">
        <v>1025</v>
      </c>
      <c r="AA1967">
        <v>22.000000000000021</v>
      </c>
      <c r="AB1967">
        <v>31.999999999999989</v>
      </c>
      <c r="AC1967">
        <v>1003</v>
      </c>
      <c r="AD1967">
        <v>36.999999999999964</v>
      </c>
      <c r="AE1967">
        <v>14.999999999999977</v>
      </c>
      <c r="AF1967">
        <v>1019</v>
      </c>
      <c r="AG1967">
        <v>37</v>
      </c>
      <c r="AH1967">
        <v>10.000000000000004</v>
      </c>
      <c r="AI1967">
        <v>1051</v>
      </c>
      <c r="AJ1967">
        <v>39.999999999999972</v>
      </c>
      <c r="AK1967">
        <v>21.000000000000007</v>
      </c>
      <c r="AL1967">
        <v>1056</v>
      </c>
      <c r="AM1967">
        <v>43.000000000000057</v>
      </c>
      <c r="AN1967">
        <v>42.999999999999986</v>
      </c>
    </row>
    <row r="1968" spans="1:40" ht="17.100000000000001" customHeight="1" x14ac:dyDescent="0.25">
      <c r="A1968" s="25" t="s">
        <v>3117</v>
      </c>
      <c r="B1968" s="25" t="s">
        <v>6587</v>
      </c>
      <c r="C1968" s="25" t="s">
        <v>1413</v>
      </c>
      <c r="D1968" s="25" t="s">
        <v>3561</v>
      </c>
      <c r="E1968" s="25" t="s">
        <v>6606</v>
      </c>
      <c r="F1968" s="25" t="s">
        <v>3562</v>
      </c>
      <c r="G1968" s="26">
        <v>3</v>
      </c>
      <c r="H1968">
        <v>224</v>
      </c>
      <c r="I1968">
        <v>7.9999999999999964</v>
      </c>
      <c r="J1968">
        <v>1.0000000000000002</v>
      </c>
      <c r="K1968">
        <v>229</v>
      </c>
      <c r="L1968">
        <v>5.9999999999999991</v>
      </c>
      <c r="M1968">
        <v>3.0000000000000004</v>
      </c>
      <c r="N1968">
        <v>241</v>
      </c>
      <c r="O1968">
        <v>13.000000000000004</v>
      </c>
      <c r="P1968">
        <v>1.9999999999999996</v>
      </c>
      <c r="Q1968">
        <v>243</v>
      </c>
      <c r="R1968">
        <v>4</v>
      </c>
      <c r="S1968">
        <v>2</v>
      </c>
      <c r="T1968">
        <v>253</v>
      </c>
      <c r="U1968">
        <v>7.9999999999999956</v>
      </c>
      <c r="V1968">
        <v>1.9999999999999993</v>
      </c>
      <c r="W1968">
        <v>268</v>
      </c>
      <c r="X1968">
        <v>8.9999999999999964</v>
      </c>
      <c r="Y1968">
        <v>3</v>
      </c>
      <c r="Z1968">
        <v>264</v>
      </c>
      <c r="AA1968">
        <v>5.9999999999999991</v>
      </c>
      <c r="AB1968">
        <v>4.0000000000000027</v>
      </c>
      <c r="AC1968">
        <v>263</v>
      </c>
      <c r="AD1968">
        <v>4.0000000000000027</v>
      </c>
      <c r="AE1968">
        <v>9.0000000000000036</v>
      </c>
      <c r="AF1968">
        <v>271</v>
      </c>
      <c r="AG1968">
        <v>4.0000000000000036</v>
      </c>
      <c r="AH1968">
        <v>6</v>
      </c>
      <c r="AI1968">
        <v>276</v>
      </c>
      <c r="AJ1968">
        <v>5.0000000000000009</v>
      </c>
      <c r="AK1968">
        <v>8.0000000000000071</v>
      </c>
      <c r="AL1968">
        <v>288</v>
      </c>
      <c r="AM1968">
        <v>11.999999999999996</v>
      </c>
      <c r="AN1968">
        <v>11.999999999999996</v>
      </c>
    </row>
    <row r="1969" spans="1:40" ht="17.100000000000001" customHeight="1" x14ac:dyDescent="0.25">
      <c r="A1969" s="25" t="s">
        <v>3117</v>
      </c>
      <c r="B1969" s="25" t="s">
        <v>6587</v>
      </c>
      <c r="C1969" s="25" t="s">
        <v>1413</v>
      </c>
      <c r="D1969" s="25" t="s">
        <v>3561</v>
      </c>
      <c r="E1969" s="25" t="s">
        <v>6606</v>
      </c>
      <c r="F1969" s="25" t="s">
        <v>3560</v>
      </c>
      <c r="G1969" s="26">
        <v>4</v>
      </c>
      <c r="H1969">
        <v>80</v>
      </c>
      <c r="I1969">
        <v>1.0000000000000007</v>
      </c>
      <c r="J1969">
        <v>1.0000000000000007</v>
      </c>
      <c r="K1969">
        <v>83</v>
      </c>
      <c r="L1969">
        <v>2.0000000000000009</v>
      </c>
      <c r="M1969">
        <v>0</v>
      </c>
      <c r="N1969">
        <v>80</v>
      </c>
      <c r="O1969">
        <v>4</v>
      </c>
      <c r="P1969">
        <v>1.0000000000000007</v>
      </c>
      <c r="Q1969">
        <v>70</v>
      </c>
      <c r="R1969">
        <v>2.0000000000000004</v>
      </c>
      <c r="S1969">
        <v>0</v>
      </c>
      <c r="T1969">
        <v>71</v>
      </c>
      <c r="U1969">
        <v>0</v>
      </c>
      <c r="V1969">
        <v>1</v>
      </c>
      <c r="W1969">
        <v>65</v>
      </c>
      <c r="X1969">
        <v>1</v>
      </c>
      <c r="Y1969">
        <v>0</v>
      </c>
      <c r="Z1969">
        <v>73</v>
      </c>
      <c r="AA1969">
        <v>0</v>
      </c>
      <c r="AB1969">
        <v>1.0000000000000007</v>
      </c>
      <c r="AC1969">
        <v>79</v>
      </c>
      <c r="AD1969">
        <v>0</v>
      </c>
      <c r="AE1969">
        <v>0</v>
      </c>
      <c r="AF1969">
        <v>79</v>
      </c>
      <c r="AG1969">
        <v>1.0000000000000009</v>
      </c>
      <c r="AH1969">
        <v>1.0000000000000009</v>
      </c>
      <c r="AI1969">
        <v>81</v>
      </c>
      <c r="AJ1969">
        <v>0</v>
      </c>
      <c r="AK1969">
        <v>0</v>
      </c>
      <c r="AL1969">
        <v>83</v>
      </c>
      <c r="AM1969">
        <v>1</v>
      </c>
      <c r="AN1969">
        <v>0</v>
      </c>
    </row>
    <row r="1970" spans="1:40" ht="17.100000000000001" customHeight="1" x14ac:dyDescent="0.25">
      <c r="A1970" s="25" t="s">
        <v>3117</v>
      </c>
      <c r="B1970" s="25" t="s">
        <v>6587</v>
      </c>
      <c r="C1970" s="25" t="s">
        <v>3556</v>
      </c>
      <c r="D1970" s="25" t="s">
        <v>3555</v>
      </c>
      <c r="E1970" s="25" t="s">
        <v>6326</v>
      </c>
      <c r="F1970" s="25" t="s">
        <v>3559</v>
      </c>
      <c r="G1970" s="26">
        <v>1</v>
      </c>
      <c r="H1970">
        <v>67</v>
      </c>
      <c r="I1970">
        <v>19.000000000000011</v>
      </c>
      <c r="J1970">
        <v>3.0000000000000013</v>
      </c>
      <c r="K1970">
        <v>69</v>
      </c>
      <c r="L1970">
        <v>8.0000000000000018</v>
      </c>
      <c r="M1970">
        <v>1</v>
      </c>
      <c r="N1970">
        <v>74</v>
      </c>
      <c r="O1970">
        <v>6</v>
      </c>
      <c r="P1970">
        <v>2</v>
      </c>
      <c r="Q1970">
        <v>78</v>
      </c>
      <c r="R1970">
        <v>3</v>
      </c>
      <c r="S1970">
        <v>3.0000000000000013</v>
      </c>
      <c r="T1970">
        <v>72</v>
      </c>
      <c r="U1970">
        <v>1</v>
      </c>
      <c r="V1970">
        <v>1</v>
      </c>
      <c r="W1970">
        <v>77</v>
      </c>
      <c r="X1970">
        <v>7</v>
      </c>
      <c r="Y1970">
        <v>1</v>
      </c>
      <c r="Z1970">
        <v>82</v>
      </c>
      <c r="AA1970">
        <v>11.000000000000005</v>
      </c>
      <c r="AB1970">
        <v>4.0000000000000009</v>
      </c>
      <c r="AC1970">
        <v>83</v>
      </c>
      <c r="AD1970">
        <v>10.999999999999998</v>
      </c>
      <c r="AE1970">
        <v>0</v>
      </c>
      <c r="AF1970">
        <v>86</v>
      </c>
      <c r="AG1970">
        <v>7.0000000000000009</v>
      </c>
      <c r="AH1970">
        <v>2.0000000000000004</v>
      </c>
      <c r="AI1970">
        <v>92</v>
      </c>
      <c r="AJ1970">
        <v>7</v>
      </c>
      <c r="AK1970">
        <v>0</v>
      </c>
      <c r="AL1970">
        <v>100</v>
      </c>
      <c r="AM1970">
        <v>4.0000000000000018</v>
      </c>
      <c r="AN1970">
        <v>1.0000000000000002</v>
      </c>
    </row>
    <row r="1971" spans="1:40" ht="17.100000000000001" customHeight="1" x14ac:dyDescent="0.25">
      <c r="A1971" s="25" t="s">
        <v>3117</v>
      </c>
      <c r="B1971" s="25" t="s">
        <v>6587</v>
      </c>
      <c r="C1971" s="25" t="s">
        <v>3556</v>
      </c>
      <c r="D1971" s="25" t="s">
        <v>3555</v>
      </c>
      <c r="E1971" s="25" t="s">
        <v>6326</v>
      </c>
      <c r="F1971" s="25" t="s">
        <v>3558</v>
      </c>
      <c r="G1971" s="26">
        <v>2</v>
      </c>
      <c r="H1971">
        <v>9</v>
      </c>
      <c r="I1971">
        <v>0</v>
      </c>
      <c r="J1971">
        <v>0</v>
      </c>
      <c r="K1971">
        <v>10</v>
      </c>
      <c r="L1971">
        <v>0</v>
      </c>
      <c r="M1971">
        <v>0</v>
      </c>
      <c r="N1971">
        <v>14</v>
      </c>
      <c r="O1971">
        <v>3.0000000000000004</v>
      </c>
      <c r="P1971">
        <v>0</v>
      </c>
      <c r="Q1971">
        <v>13</v>
      </c>
      <c r="R1971">
        <v>0.99999999999999989</v>
      </c>
      <c r="S1971">
        <v>0</v>
      </c>
      <c r="T1971">
        <v>12</v>
      </c>
      <c r="U1971">
        <v>0</v>
      </c>
      <c r="V1971">
        <v>0</v>
      </c>
      <c r="W1971">
        <v>14</v>
      </c>
      <c r="X1971">
        <v>1.0000000000000002</v>
      </c>
      <c r="Y1971">
        <v>0</v>
      </c>
      <c r="Z1971">
        <v>13</v>
      </c>
      <c r="AA1971">
        <v>0</v>
      </c>
      <c r="AB1971">
        <v>0</v>
      </c>
      <c r="AC1971">
        <v>15</v>
      </c>
      <c r="AD1971">
        <v>0</v>
      </c>
      <c r="AE1971">
        <v>0</v>
      </c>
      <c r="AF1971">
        <v>16</v>
      </c>
      <c r="AG1971">
        <v>1</v>
      </c>
      <c r="AH1971">
        <v>0</v>
      </c>
      <c r="AI1971">
        <v>17</v>
      </c>
      <c r="AJ1971">
        <v>1</v>
      </c>
      <c r="AK1971">
        <v>0</v>
      </c>
      <c r="AL1971">
        <v>19</v>
      </c>
      <c r="AM1971">
        <v>0</v>
      </c>
      <c r="AN1971">
        <v>2</v>
      </c>
    </row>
    <row r="1972" spans="1:40" ht="17.100000000000001" customHeight="1" x14ac:dyDescent="0.25">
      <c r="A1972" s="25" t="s">
        <v>3117</v>
      </c>
      <c r="B1972" s="25" t="s">
        <v>6587</v>
      </c>
      <c r="C1972" s="25" t="s">
        <v>3556</v>
      </c>
      <c r="D1972" s="25" t="s">
        <v>3555</v>
      </c>
      <c r="E1972" s="25" t="s">
        <v>6326</v>
      </c>
      <c r="F1972" s="25" t="s">
        <v>3557</v>
      </c>
      <c r="G1972" s="26">
        <v>3</v>
      </c>
      <c r="H1972">
        <v>0</v>
      </c>
      <c r="I1972">
        <v>0</v>
      </c>
      <c r="J1972">
        <v>0</v>
      </c>
      <c r="K1972">
        <v>1</v>
      </c>
      <c r="L1972">
        <v>0</v>
      </c>
      <c r="M1972">
        <v>0</v>
      </c>
      <c r="N1972">
        <v>1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1</v>
      </c>
      <c r="X1972">
        <v>0</v>
      </c>
      <c r="Y1972">
        <v>0</v>
      </c>
      <c r="Z1972">
        <v>2</v>
      </c>
      <c r="AA1972">
        <v>0</v>
      </c>
      <c r="AB1972">
        <v>0</v>
      </c>
      <c r="AC1972">
        <v>1</v>
      </c>
      <c r="AD1972">
        <v>0</v>
      </c>
      <c r="AE1972">
        <v>0</v>
      </c>
      <c r="AF1972">
        <v>2</v>
      </c>
      <c r="AG1972">
        <v>0</v>
      </c>
      <c r="AH1972">
        <v>0</v>
      </c>
      <c r="AI1972">
        <v>2</v>
      </c>
      <c r="AJ1972">
        <v>0</v>
      </c>
      <c r="AK1972">
        <v>0</v>
      </c>
      <c r="AL1972">
        <v>3</v>
      </c>
      <c r="AM1972">
        <v>0</v>
      </c>
      <c r="AN1972">
        <v>0</v>
      </c>
    </row>
    <row r="1973" spans="1:40" ht="17.100000000000001" customHeight="1" x14ac:dyDescent="0.25">
      <c r="A1973" s="25" t="s">
        <v>3117</v>
      </c>
      <c r="B1973" s="25" t="s">
        <v>6587</v>
      </c>
      <c r="C1973" s="25" t="s">
        <v>3556</v>
      </c>
      <c r="D1973" s="25" t="s">
        <v>3555</v>
      </c>
      <c r="E1973" s="25" t="s">
        <v>6326</v>
      </c>
      <c r="F1973" s="25" t="s">
        <v>3554</v>
      </c>
      <c r="G1973" s="26">
        <v>4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1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</row>
    <row r="1974" spans="1:40" ht="17.100000000000001" customHeight="1" x14ac:dyDescent="0.25">
      <c r="A1974" s="25" t="s">
        <v>3117</v>
      </c>
      <c r="B1974" s="25" t="s">
        <v>6587</v>
      </c>
      <c r="C1974" s="25" t="s">
        <v>2222</v>
      </c>
      <c r="D1974" s="25" t="s">
        <v>3550</v>
      </c>
      <c r="E1974" s="25" t="s">
        <v>7207</v>
      </c>
      <c r="F1974" s="25" t="s">
        <v>3553</v>
      </c>
      <c r="G1974" s="26">
        <v>1</v>
      </c>
      <c r="H1974">
        <v>281</v>
      </c>
      <c r="I1974">
        <v>18</v>
      </c>
      <c r="J1974">
        <v>12.999999999999993</v>
      </c>
      <c r="K1974">
        <v>272</v>
      </c>
      <c r="L1974">
        <v>11</v>
      </c>
      <c r="M1974">
        <v>4.9999999999999991</v>
      </c>
      <c r="N1974">
        <v>257</v>
      </c>
      <c r="O1974">
        <v>10.000000000000002</v>
      </c>
      <c r="P1974">
        <v>5.0000000000000018</v>
      </c>
      <c r="Q1974">
        <v>254</v>
      </c>
      <c r="R1974">
        <v>5.0000000000000018</v>
      </c>
      <c r="S1974">
        <v>7</v>
      </c>
      <c r="T1974">
        <v>245</v>
      </c>
      <c r="U1974">
        <v>9.9999999999999964</v>
      </c>
      <c r="V1974">
        <v>3.0000000000000027</v>
      </c>
      <c r="W1974">
        <v>242</v>
      </c>
      <c r="X1974">
        <v>8.0000000000000036</v>
      </c>
      <c r="Y1974">
        <v>5</v>
      </c>
      <c r="Z1974">
        <v>244</v>
      </c>
      <c r="AA1974">
        <v>8.0000000000000036</v>
      </c>
      <c r="AB1974">
        <v>12.000000000000005</v>
      </c>
      <c r="AC1974">
        <v>238</v>
      </c>
      <c r="AD1974">
        <v>9.0000000000000036</v>
      </c>
      <c r="AE1974">
        <v>2</v>
      </c>
      <c r="AF1974">
        <v>239</v>
      </c>
      <c r="AG1974">
        <v>12.999999999999998</v>
      </c>
      <c r="AH1974">
        <v>7.0000000000000062</v>
      </c>
      <c r="AI1974">
        <v>231</v>
      </c>
      <c r="AJ1974">
        <v>9.0000000000000053</v>
      </c>
      <c r="AK1974">
        <v>6</v>
      </c>
      <c r="AL1974">
        <v>214</v>
      </c>
      <c r="AM1974">
        <v>7.0000000000000009</v>
      </c>
      <c r="AN1974">
        <v>6</v>
      </c>
    </row>
    <row r="1975" spans="1:40" ht="17.100000000000001" customHeight="1" x14ac:dyDescent="0.25">
      <c r="A1975" s="25" t="s">
        <v>3117</v>
      </c>
      <c r="B1975" s="25" t="s">
        <v>6587</v>
      </c>
      <c r="C1975" s="25" t="s">
        <v>2222</v>
      </c>
      <c r="D1975" s="25" t="s">
        <v>3550</v>
      </c>
      <c r="E1975" s="25" t="s">
        <v>7207</v>
      </c>
      <c r="F1975" s="25" t="s">
        <v>3552</v>
      </c>
      <c r="G1975" s="26">
        <v>2</v>
      </c>
      <c r="H1975">
        <v>61</v>
      </c>
      <c r="I1975">
        <v>1</v>
      </c>
      <c r="J1975">
        <v>4.0000000000000009</v>
      </c>
      <c r="K1975">
        <v>68</v>
      </c>
      <c r="L1975">
        <v>10</v>
      </c>
      <c r="M1975">
        <v>2</v>
      </c>
      <c r="N1975">
        <v>92</v>
      </c>
      <c r="O1975">
        <v>4.0000000000000009</v>
      </c>
      <c r="P1975">
        <v>2.0000000000000013</v>
      </c>
      <c r="Q1975">
        <v>99</v>
      </c>
      <c r="R1975">
        <v>4.0000000000000009</v>
      </c>
      <c r="S1975">
        <v>2.0000000000000009</v>
      </c>
      <c r="T1975">
        <v>107</v>
      </c>
      <c r="U1975">
        <v>4.9999999999999991</v>
      </c>
      <c r="V1975">
        <v>1.9999999999999998</v>
      </c>
      <c r="W1975">
        <v>117</v>
      </c>
      <c r="X1975">
        <v>2</v>
      </c>
      <c r="Y1975">
        <v>1.9999999999999998</v>
      </c>
      <c r="Z1975">
        <v>111</v>
      </c>
      <c r="AA1975">
        <v>0</v>
      </c>
      <c r="AB1975">
        <v>0</v>
      </c>
      <c r="AC1975">
        <v>124</v>
      </c>
      <c r="AD1975">
        <v>8.0000000000000036</v>
      </c>
      <c r="AE1975">
        <v>1.0000000000000004</v>
      </c>
      <c r="AF1975">
        <v>134</v>
      </c>
      <c r="AG1975">
        <v>5.0000000000000009</v>
      </c>
      <c r="AH1975">
        <v>1.0000000000000004</v>
      </c>
      <c r="AI1975">
        <v>140</v>
      </c>
      <c r="AJ1975">
        <v>7.9999999999999991</v>
      </c>
      <c r="AK1975">
        <v>2.0000000000000009</v>
      </c>
      <c r="AL1975">
        <v>145</v>
      </c>
      <c r="AM1975">
        <v>4.0000000000000027</v>
      </c>
      <c r="AN1975">
        <v>4.9999999999999956</v>
      </c>
    </row>
    <row r="1976" spans="1:40" ht="17.100000000000001" customHeight="1" x14ac:dyDescent="0.25">
      <c r="A1976" s="25" t="s">
        <v>3117</v>
      </c>
      <c r="B1976" s="25" t="s">
        <v>6587</v>
      </c>
      <c r="C1976" s="25" t="s">
        <v>2222</v>
      </c>
      <c r="D1976" s="25" t="s">
        <v>3550</v>
      </c>
      <c r="E1976" s="25" t="s">
        <v>7207</v>
      </c>
      <c r="F1976" s="25" t="s">
        <v>3551</v>
      </c>
      <c r="G1976" s="26">
        <v>3</v>
      </c>
      <c r="H1976">
        <v>26</v>
      </c>
      <c r="I1976">
        <v>0</v>
      </c>
      <c r="J1976">
        <v>0</v>
      </c>
      <c r="K1976">
        <v>30</v>
      </c>
      <c r="L1976">
        <v>0</v>
      </c>
      <c r="M1976">
        <v>0</v>
      </c>
      <c r="N1976">
        <v>23</v>
      </c>
      <c r="O1976">
        <v>0</v>
      </c>
      <c r="P1976">
        <v>0</v>
      </c>
      <c r="Q1976">
        <v>21</v>
      </c>
      <c r="R1976">
        <v>0</v>
      </c>
      <c r="S1976">
        <v>0</v>
      </c>
      <c r="T1976">
        <v>24</v>
      </c>
      <c r="U1976">
        <v>0</v>
      </c>
      <c r="V1976">
        <v>0</v>
      </c>
      <c r="W1976">
        <v>20</v>
      </c>
      <c r="X1976">
        <v>0</v>
      </c>
      <c r="Y1976">
        <v>0</v>
      </c>
      <c r="Z1976">
        <v>24</v>
      </c>
      <c r="AA1976">
        <v>0.99999999999999978</v>
      </c>
      <c r="AB1976">
        <v>0</v>
      </c>
      <c r="AC1976">
        <v>25</v>
      </c>
      <c r="AD1976">
        <v>0</v>
      </c>
      <c r="AE1976">
        <v>0</v>
      </c>
      <c r="AF1976">
        <v>24</v>
      </c>
      <c r="AG1976">
        <v>0</v>
      </c>
      <c r="AH1976">
        <v>0</v>
      </c>
      <c r="AI1976">
        <v>27</v>
      </c>
      <c r="AJ1976">
        <v>1</v>
      </c>
      <c r="AK1976">
        <v>1</v>
      </c>
      <c r="AL1976">
        <v>26</v>
      </c>
      <c r="AM1976">
        <v>0</v>
      </c>
      <c r="AN1976">
        <v>0.99999999999999989</v>
      </c>
    </row>
    <row r="1977" spans="1:40" ht="17.100000000000001" customHeight="1" x14ac:dyDescent="0.25">
      <c r="A1977" s="25" t="s">
        <v>3117</v>
      </c>
      <c r="B1977" s="25" t="s">
        <v>6587</v>
      </c>
      <c r="C1977" s="25" t="s">
        <v>2222</v>
      </c>
      <c r="D1977" s="25" t="s">
        <v>3550</v>
      </c>
      <c r="E1977" s="25" t="s">
        <v>7207</v>
      </c>
      <c r="F1977" s="25" t="s">
        <v>3549</v>
      </c>
      <c r="G1977" s="26">
        <v>4</v>
      </c>
      <c r="H1977">
        <v>5</v>
      </c>
      <c r="I1977">
        <v>0</v>
      </c>
      <c r="J1977">
        <v>0</v>
      </c>
      <c r="K1977">
        <v>5</v>
      </c>
      <c r="L1977">
        <v>0</v>
      </c>
      <c r="M1977">
        <v>0</v>
      </c>
      <c r="N1977">
        <v>6</v>
      </c>
      <c r="O1977">
        <v>0</v>
      </c>
      <c r="P1977">
        <v>0</v>
      </c>
      <c r="Q1977">
        <v>7</v>
      </c>
      <c r="R1977">
        <v>0</v>
      </c>
      <c r="S1977">
        <v>0</v>
      </c>
      <c r="T1977">
        <v>5</v>
      </c>
      <c r="U1977">
        <v>0</v>
      </c>
      <c r="V1977">
        <v>0</v>
      </c>
      <c r="W1977">
        <v>7</v>
      </c>
      <c r="X1977">
        <v>0</v>
      </c>
      <c r="Y1977">
        <v>0</v>
      </c>
      <c r="Z1977">
        <v>5</v>
      </c>
      <c r="AA1977">
        <v>0</v>
      </c>
      <c r="AB1977">
        <v>0</v>
      </c>
      <c r="AC1977">
        <v>4</v>
      </c>
      <c r="AD1977">
        <v>0</v>
      </c>
      <c r="AE1977">
        <v>0</v>
      </c>
      <c r="AF1977">
        <v>6</v>
      </c>
      <c r="AG1977">
        <v>0</v>
      </c>
      <c r="AH1977">
        <v>0</v>
      </c>
      <c r="AI1977">
        <v>6</v>
      </c>
      <c r="AJ1977">
        <v>0</v>
      </c>
      <c r="AK1977">
        <v>0</v>
      </c>
      <c r="AL1977">
        <v>9</v>
      </c>
      <c r="AM1977">
        <v>0</v>
      </c>
      <c r="AN1977">
        <v>0</v>
      </c>
    </row>
    <row r="1978" spans="1:40" ht="17.100000000000001" customHeight="1" x14ac:dyDescent="0.25">
      <c r="A1978" s="25" t="s">
        <v>3117</v>
      </c>
      <c r="B1978" s="25" t="s">
        <v>6587</v>
      </c>
      <c r="C1978" s="25" t="s">
        <v>279</v>
      </c>
      <c r="D1978" s="25" t="s">
        <v>3545</v>
      </c>
      <c r="E1978" s="25" t="s">
        <v>6607</v>
      </c>
      <c r="F1978" s="25" t="s">
        <v>3548</v>
      </c>
      <c r="G1978" s="26">
        <v>1</v>
      </c>
      <c r="H1978">
        <v>555</v>
      </c>
      <c r="I1978">
        <v>54.999999999999979</v>
      </c>
      <c r="J1978">
        <v>23.000000000000028</v>
      </c>
      <c r="K1978">
        <v>562</v>
      </c>
      <c r="L1978">
        <v>51.000000000000014</v>
      </c>
      <c r="M1978">
        <v>19.999999999999989</v>
      </c>
      <c r="N1978">
        <v>554</v>
      </c>
      <c r="O1978">
        <v>22.999999999999993</v>
      </c>
      <c r="P1978">
        <v>20.000000000000028</v>
      </c>
      <c r="Q1978">
        <v>551</v>
      </c>
      <c r="R1978">
        <v>19</v>
      </c>
      <c r="S1978">
        <v>14.000000000000012</v>
      </c>
      <c r="T1978">
        <v>546</v>
      </c>
      <c r="U1978">
        <v>25.000000000000018</v>
      </c>
      <c r="V1978">
        <v>8.0000000000000018</v>
      </c>
      <c r="W1978">
        <v>551</v>
      </c>
      <c r="X1978">
        <v>20.999999999999989</v>
      </c>
      <c r="Y1978">
        <v>40.000000000000028</v>
      </c>
      <c r="Z1978">
        <v>548</v>
      </c>
      <c r="AA1978">
        <v>40.000000000000028</v>
      </c>
      <c r="AB1978">
        <v>25</v>
      </c>
      <c r="AC1978">
        <v>554</v>
      </c>
      <c r="AD1978">
        <v>35.999999999999972</v>
      </c>
      <c r="AE1978">
        <v>18.999999999999989</v>
      </c>
      <c r="AF1978">
        <v>595</v>
      </c>
      <c r="AG1978">
        <v>75.000000000000028</v>
      </c>
      <c r="AH1978">
        <v>22.000000000000028</v>
      </c>
      <c r="AI1978">
        <v>597</v>
      </c>
      <c r="AJ1978">
        <v>54.999999999999964</v>
      </c>
      <c r="AK1978">
        <v>22.000000000000021</v>
      </c>
      <c r="AL1978">
        <v>584</v>
      </c>
      <c r="AM1978">
        <v>26.999999999999961</v>
      </c>
      <c r="AN1978">
        <v>22.000000000000021</v>
      </c>
    </row>
    <row r="1979" spans="1:40" ht="17.100000000000001" customHeight="1" x14ac:dyDescent="0.25">
      <c r="A1979" s="25" t="s">
        <v>3117</v>
      </c>
      <c r="B1979" s="25" t="s">
        <v>6587</v>
      </c>
      <c r="C1979" s="25" t="s">
        <v>279</v>
      </c>
      <c r="D1979" s="25" t="s">
        <v>3545</v>
      </c>
      <c r="E1979" s="25" t="s">
        <v>6607</v>
      </c>
      <c r="F1979" s="25" t="s">
        <v>3547</v>
      </c>
      <c r="G1979" s="26">
        <v>2</v>
      </c>
      <c r="H1979">
        <v>90</v>
      </c>
      <c r="I1979">
        <v>1.0000000000000009</v>
      </c>
      <c r="J1979">
        <v>0</v>
      </c>
      <c r="K1979">
        <v>97</v>
      </c>
      <c r="L1979">
        <v>5</v>
      </c>
      <c r="M1979">
        <v>0</v>
      </c>
      <c r="N1979">
        <v>110</v>
      </c>
      <c r="O1979">
        <v>5.9999999999999991</v>
      </c>
      <c r="P1979">
        <v>2.0000000000000004</v>
      </c>
      <c r="Q1979">
        <v>114</v>
      </c>
      <c r="R1979">
        <v>2.0000000000000009</v>
      </c>
      <c r="S1979">
        <v>2</v>
      </c>
      <c r="T1979">
        <v>114</v>
      </c>
      <c r="U1979">
        <v>0</v>
      </c>
      <c r="V1979">
        <v>3.0000000000000004</v>
      </c>
      <c r="W1979">
        <v>110</v>
      </c>
      <c r="X1979">
        <v>2.0000000000000004</v>
      </c>
      <c r="Y1979">
        <v>5.0000000000000009</v>
      </c>
      <c r="Z1979">
        <v>113</v>
      </c>
      <c r="AA1979">
        <v>5.9999999999999991</v>
      </c>
      <c r="AB1979">
        <v>1.0000000000000002</v>
      </c>
      <c r="AC1979">
        <v>108</v>
      </c>
      <c r="AD1979">
        <v>3</v>
      </c>
      <c r="AE1979">
        <v>1.0000000000000002</v>
      </c>
      <c r="AF1979">
        <v>138</v>
      </c>
      <c r="AG1979">
        <v>16.000000000000007</v>
      </c>
      <c r="AH1979">
        <v>3.0000000000000018</v>
      </c>
      <c r="AI1979">
        <v>152</v>
      </c>
      <c r="AJ1979">
        <v>3.0000000000000013</v>
      </c>
      <c r="AK1979">
        <v>4.0000000000000018</v>
      </c>
      <c r="AL1979">
        <v>153</v>
      </c>
      <c r="AM1979">
        <v>4.0000000000000018</v>
      </c>
      <c r="AN1979">
        <v>2.0000000000000004</v>
      </c>
    </row>
    <row r="1980" spans="1:40" ht="17.100000000000001" customHeight="1" x14ac:dyDescent="0.25">
      <c r="A1980" s="25" t="s">
        <v>3117</v>
      </c>
      <c r="B1980" s="25" t="s">
        <v>6587</v>
      </c>
      <c r="C1980" s="25" t="s">
        <v>279</v>
      </c>
      <c r="D1980" s="25" t="s">
        <v>3545</v>
      </c>
      <c r="E1980" s="25" t="s">
        <v>6607</v>
      </c>
      <c r="F1980" s="25" t="s">
        <v>3546</v>
      </c>
      <c r="G1980" s="26">
        <v>3</v>
      </c>
      <c r="H1980">
        <v>30</v>
      </c>
      <c r="I1980">
        <v>1</v>
      </c>
      <c r="J1980">
        <v>0</v>
      </c>
      <c r="K1980">
        <v>30</v>
      </c>
      <c r="L1980">
        <v>1</v>
      </c>
      <c r="M1980">
        <v>0</v>
      </c>
      <c r="N1980">
        <v>27</v>
      </c>
      <c r="O1980">
        <v>0</v>
      </c>
      <c r="P1980">
        <v>0</v>
      </c>
      <c r="Q1980">
        <v>25</v>
      </c>
      <c r="R1980">
        <v>0</v>
      </c>
      <c r="S1980">
        <v>1</v>
      </c>
      <c r="T1980">
        <v>25</v>
      </c>
      <c r="U1980">
        <v>0</v>
      </c>
      <c r="V1980">
        <v>0</v>
      </c>
      <c r="W1980">
        <v>28</v>
      </c>
      <c r="X1980">
        <v>1</v>
      </c>
      <c r="Y1980">
        <v>1</v>
      </c>
      <c r="Z1980">
        <v>27</v>
      </c>
      <c r="AA1980">
        <v>0</v>
      </c>
      <c r="AB1980">
        <v>0</v>
      </c>
      <c r="AC1980">
        <v>29</v>
      </c>
      <c r="AD1980">
        <v>0</v>
      </c>
      <c r="AE1980">
        <v>0</v>
      </c>
      <c r="AF1980">
        <v>32</v>
      </c>
      <c r="AG1980">
        <v>1</v>
      </c>
      <c r="AH1980">
        <v>0</v>
      </c>
      <c r="AI1980">
        <v>35</v>
      </c>
      <c r="AJ1980">
        <v>1.0000000000000004</v>
      </c>
      <c r="AK1980">
        <v>0</v>
      </c>
      <c r="AL1980">
        <v>35</v>
      </c>
      <c r="AM1980">
        <v>0</v>
      </c>
      <c r="AN1980">
        <v>0</v>
      </c>
    </row>
    <row r="1981" spans="1:40" ht="17.100000000000001" customHeight="1" x14ac:dyDescent="0.25">
      <c r="A1981" s="25" t="s">
        <v>3117</v>
      </c>
      <c r="B1981" s="25" t="s">
        <v>6587</v>
      </c>
      <c r="C1981" s="25" t="s">
        <v>279</v>
      </c>
      <c r="D1981" s="25" t="s">
        <v>3545</v>
      </c>
      <c r="E1981" s="25" t="s">
        <v>6607</v>
      </c>
      <c r="F1981" s="25" t="s">
        <v>3544</v>
      </c>
      <c r="G1981" s="26">
        <v>4</v>
      </c>
      <c r="H1981">
        <v>5</v>
      </c>
      <c r="I1981">
        <v>1</v>
      </c>
      <c r="J1981">
        <v>1</v>
      </c>
      <c r="K1981">
        <v>3</v>
      </c>
      <c r="L1981">
        <v>1</v>
      </c>
      <c r="M1981">
        <v>1</v>
      </c>
      <c r="N1981">
        <v>1</v>
      </c>
      <c r="O1981">
        <v>0</v>
      </c>
      <c r="P1981">
        <v>0</v>
      </c>
      <c r="Q1981">
        <v>1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2</v>
      </c>
      <c r="X1981">
        <v>0</v>
      </c>
      <c r="Y1981">
        <v>0</v>
      </c>
      <c r="Z1981">
        <v>2</v>
      </c>
      <c r="AA1981">
        <v>0</v>
      </c>
      <c r="AB1981">
        <v>0</v>
      </c>
      <c r="AC1981">
        <v>3</v>
      </c>
      <c r="AD1981">
        <v>1</v>
      </c>
      <c r="AE1981">
        <v>1</v>
      </c>
      <c r="AF1981">
        <v>3</v>
      </c>
      <c r="AG1981">
        <v>0</v>
      </c>
      <c r="AH1981">
        <v>0</v>
      </c>
      <c r="AI1981">
        <v>4</v>
      </c>
      <c r="AJ1981">
        <v>1</v>
      </c>
      <c r="AK1981">
        <v>1</v>
      </c>
      <c r="AL1981">
        <v>3</v>
      </c>
      <c r="AM1981">
        <v>0</v>
      </c>
      <c r="AN1981">
        <v>0</v>
      </c>
    </row>
    <row r="1982" spans="1:40" ht="17.100000000000001" customHeight="1" x14ac:dyDescent="0.25">
      <c r="A1982" s="25" t="s">
        <v>3117</v>
      </c>
      <c r="B1982" s="25" t="s">
        <v>6587</v>
      </c>
      <c r="C1982" s="25" t="s">
        <v>1397</v>
      </c>
      <c r="D1982" s="25" t="s">
        <v>3540</v>
      </c>
      <c r="E1982" s="25" t="s">
        <v>6608</v>
      </c>
      <c r="F1982" s="25" t="s">
        <v>3543</v>
      </c>
      <c r="G1982" s="26">
        <v>1</v>
      </c>
      <c r="H1982">
        <v>533</v>
      </c>
      <c r="I1982">
        <v>39.999999999999979</v>
      </c>
      <c r="J1982">
        <v>21.000000000000039</v>
      </c>
      <c r="K1982">
        <v>560</v>
      </c>
      <c r="L1982">
        <v>42.000000000000014</v>
      </c>
      <c r="M1982">
        <v>18.000000000000007</v>
      </c>
      <c r="N1982">
        <v>541</v>
      </c>
      <c r="O1982">
        <v>37.00000000000005</v>
      </c>
      <c r="P1982">
        <v>26.000000000000004</v>
      </c>
      <c r="Q1982">
        <v>536</v>
      </c>
      <c r="R1982">
        <v>25.000000000000021</v>
      </c>
      <c r="S1982">
        <v>16.999999999999964</v>
      </c>
      <c r="T1982">
        <v>555</v>
      </c>
      <c r="U1982">
        <v>33.99999999999995</v>
      </c>
      <c r="V1982">
        <v>25.000000000000018</v>
      </c>
      <c r="W1982">
        <v>601</v>
      </c>
      <c r="X1982">
        <v>73.000000000000057</v>
      </c>
      <c r="Y1982">
        <v>77.000000000000028</v>
      </c>
      <c r="Z1982">
        <v>561</v>
      </c>
      <c r="AA1982">
        <v>42.000000000000021</v>
      </c>
      <c r="AB1982">
        <v>44.000000000000021</v>
      </c>
      <c r="AC1982">
        <v>562</v>
      </c>
      <c r="AD1982">
        <v>42.999999999999979</v>
      </c>
      <c r="AE1982">
        <v>35.00000000000005</v>
      </c>
      <c r="AF1982">
        <v>549</v>
      </c>
      <c r="AG1982">
        <v>41.000000000000043</v>
      </c>
      <c r="AH1982">
        <v>10.000000000000007</v>
      </c>
      <c r="AI1982">
        <v>575</v>
      </c>
      <c r="AJ1982">
        <v>32.000000000000007</v>
      </c>
      <c r="AK1982">
        <v>23.999999999999986</v>
      </c>
      <c r="AL1982">
        <v>554</v>
      </c>
      <c r="AM1982">
        <v>24.999999999999993</v>
      </c>
      <c r="AN1982">
        <v>22.000000000000014</v>
      </c>
    </row>
    <row r="1983" spans="1:40" ht="17.100000000000001" customHeight="1" x14ac:dyDescent="0.25">
      <c r="A1983" s="25" t="s">
        <v>3117</v>
      </c>
      <c r="B1983" s="25" t="s">
        <v>6587</v>
      </c>
      <c r="C1983" s="25" t="s">
        <v>1397</v>
      </c>
      <c r="D1983" s="25" t="s">
        <v>3540</v>
      </c>
      <c r="E1983" s="25" t="s">
        <v>6608</v>
      </c>
      <c r="F1983" s="25" t="s">
        <v>3542</v>
      </c>
      <c r="G1983" s="26">
        <v>2</v>
      </c>
      <c r="H1983">
        <v>51</v>
      </c>
      <c r="I1983">
        <v>3.0000000000000013</v>
      </c>
      <c r="J1983">
        <v>0.99999999999999978</v>
      </c>
      <c r="K1983">
        <v>54</v>
      </c>
      <c r="L1983">
        <v>4.0000000000000009</v>
      </c>
      <c r="M1983">
        <v>0</v>
      </c>
      <c r="N1983">
        <v>66</v>
      </c>
      <c r="O1983">
        <v>7.0000000000000009</v>
      </c>
      <c r="P1983">
        <v>1</v>
      </c>
      <c r="Q1983">
        <v>61</v>
      </c>
      <c r="R1983">
        <v>5.0000000000000009</v>
      </c>
      <c r="S1983">
        <v>1</v>
      </c>
      <c r="T1983">
        <v>65</v>
      </c>
      <c r="U1983">
        <v>3.0000000000000004</v>
      </c>
      <c r="V1983">
        <v>2.0000000000000004</v>
      </c>
      <c r="W1983">
        <v>68</v>
      </c>
      <c r="X1983">
        <v>3</v>
      </c>
      <c r="Y1983">
        <v>1</v>
      </c>
      <c r="Z1983">
        <v>69</v>
      </c>
      <c r="AA1983">
        <v>4.0000000000000018</v>
      </c>
      <c r="AB1983">
        <v>4.0000000000000018</v>
      </c>
      <c r="AC1983">
        <v>68</v>
      </c>
      <c r="AD1983">
        <v>2</v>
      </c>
      <c r="AE1983">
        <v>1</v>
      </c>
      <c r="AF1983">
        <v>80</v>
      </c>
      <c r="AG1983">
        <v>3.0000000000000004</v>
      </c>
      <c r="AH1983">
        <v>3</v>
      </c>
      <c r="AI1983">
        <v>77</v>
      </c>
      <c r="AJ1983">
        <v>6.9999999999999991</v>
      </c>
      <c r="AK1983">
        <v>2.0000000000000009</v>
      </c>
      <c r="AL1983">
        <v>79</v>
      </c>
      <c r="AM1983">
        <v>5.0000000000000018</v>
      </c>
      <c r="AN1983">
        <v>4.0000000000000009</v>
      </c>
    </row>
    <row r="1984" spans="1:40" ht="17.100000000000001" customHeight="1" x14ac:dyDescent="0.25">
      <c r="A1984" s="25" t="s">
        <v>3117</v>
      </c>
      <c r="B1984" s="25" t="s">
        <v>6587</v>
      </c>
      <c r="C1984" s="25" t="s">
        <v>1397</v>
      </c>
      <c r="D1984" s="25" t="s">
        <v>3540</v>
      </c>
      <c r="E1984" s="25" t="s">
        <v>6608</v>
      </c>
      <c r="F1984" s="25" t="s">
        <v>3541</v>
      </c>
      <c r="G1984" s="26">
        <v>3</v>
      </c>
      <c r="H1984">
        <v>14</v>
      </c>
      <c r="I1984">
        <v>0</v>
      </c>
      <c r="J1984">
        <v>0</v>
      </c>
      <c r="K1984">
        <v>16</v>
      </c>
      <c r="L1984">
        <v>0</v>
      </c>
      <c r="M1984">
        <v>0</v>
      </c>
      <c r="N1984">
        <v>20</v>
      </c>
      <c r="O1984">
        <v>1.0000000000000002</v>
      </c>
      <c r="P1984">
        <v>1.0000000000000002</v>
      </c>
      <c r="Q1984">
        <v>22</v>
      </c>
      <c r="R1984">
        <v>0</v>
      </c>
      <c r="S1984">
        <v>0</v>
      </c>
      <c r="T1984">
        <v>24</v>
      </c>
      <c r="U1984">
        <v>1</v>
      </c>
      <c r="V1984">
        <v>0</v>
      </c>
      <c r="W1984">
        <v>23</v>
      </c>
      <c r="X1984">
        <v>0</v>
      </c>
      <c r="Y1984">
        <v>0</v>
      </c>
      <c r="Z1984">
        <v>22</v>
      </c>
      <c r="AA1984">
        <v>0.99999999999999989</v>
      </c>
      <c r="AB1984">
        <v>5</v>
      </c>
      <c r="AC1984">
        <v>18</v>
      </c>
      <c r="AD1984">
        <v>0</v>
      </c>
      <c r="AE1984">
        <v>0</v>
      </c>
      <c r="AF1984">
        <v>23</v>
      </c>
      <c r="AG1984">
        <v>5.0000000000000009</v>
      </c>
      <c r="AH1984">
        <v>0</v>
      </c>
      <c r="AI1984">
        <v>26</v>
      </c>
      <c r="AJ1984">
        <v>0.99999999999999989</v>
      </c>
      <c r="AK1984">
        <v>0.99999999999999989</v>
      </c>
      <c r="AL1984">
        <v>23</v>
      </c>
      <c r="AM1984">
        <v>0.99999999999999978</v>
      </c>
      <c r="AN1984">
        <v>0</v>
      </c>
    </row>
    <row r="1985" spans="1:40" ht="17.100000000000001" customHeight="1" x14ac:dyDescent="0.25">
      <c r="A1985" s="25" t="s">
        <v>3117</v>
      </c>
      <c r="B1985" s="25" t="s">
        <v>6587</v>
      </c>
      <c r="C1985" s="25" t="s">
        <v>1397</v>
      </c>
      <c r="D1985" s="25" t="s">
        <v>3540</v>
      </c>
      <c r="E1985" s="25" t="s">
        <v>6608</v>
      </c>
      <c r="F1985" s="25" t="s">
        <v>3539</v>
      </c>
      <c r="G1985" s="26">
        <v>4</v>
      </c>
      <c r="H1985">
        <v>1</v>
      </c>
      <c r="I1985">
        <v>0</v>
      </c>
      <c r="J1985">
        <v>0</v>
      </c>
      <c r="K1985">
        <v>3</v>
      </c>
      <c r="L1985">
        <v>0</v>
      </c>
      <c r="M1985">
        <v>0</v>
      </c>
      <c r="N1985">
        <v>1</v>
      </c>
      <c r="O1985">
        <v>0</v>
      </c>
      <c r="P1985">
        <v>0</v>
      </c>
      <c r="Q1985">
        <v>1</v>
      </c>
      <c r="R1985">
        <v>0</v>
      </c>
      <c r="S1985">
        <v>0</v>
      </c>
      <c r="T1985">
        <v>1</v>
      </c>
      <c r="U1985">
        <v>0</v>
      </c>
      <c r="V1985">
        <v>0</v>
      </c>
      <c r="W1985">
        <v>1</v>
      </c>
      <c r="X1985">
        <v>0</v>
      </c>
      <c r="Y1985">
        <v>0</v>
      </c>
      <c r="Z1985">
        <v>1</v>
      </c>
      <c r="AA1985">
        <v>0</v>
      </c>
      <c r="AB1985">
        <v>0</v>
      </c>
      <c r="AC1985">
        <v>1</v>
      </c>
      <c r="AD1985">
        <v>0</v>
      </c>
      <c r="AE1985">
        <v>0</v>
      </c>
      <c r="AF1985">
        <v>1</v>
      </c>
      <c r="AG1985">
        <v>0</v>
      </c>
      <c r="AH1985">
        <v>0</v>
      </c>
      <c r="AI1985">
        <v>2</v>
      </c>
      <c r="AJ1985">
        <v>1</v>
      </c>
      <c r="AK1985">
        <v>1</v>
      </c>
      <c r="AL1985">
        <v>4</v>
      </c>
      <c r="AM1985">
        <v>0</v>
      </c>
      <c r="AN1985">
        <v>0</v>
      </c>
    </row>
    <row r="1986" spans="1:40" ht="17.100000000000001" customHeight="1" x14ac:dyDescent="0.25">
      <c r="A1986" s="25" t="s">
        <v>3117</v>
      </c>
      <c r="B1986" s="25" t="s">
        <v>6587</v>
      </c>
      <c r="C1986" s="25" t="s">
        <v>1391</v>
      </c>
      <c r="D1986" s="25" t="s">
        <v>3535</v>
      </c>
      <c r="E1986" s="25" t="s">
        <v>7208</v>
      </c>
      <c r="F1986" s="25" t="s">
        <v>3538</v>
      </c>
      <c r="G1986" s="26">
        <v>1</v>
      </c>
      <c r="H1986">
        <v>33</v>
      </c>
      <c r="I1986">
        <v>10.999999999999998</v>
      </c>
      <c r="J1986">
        <v>0</v>
      </c>
      <c r="K1986">
        <v>37</v>
      </c>
      <c r="L1986">
        <v>3.0000000000000009</v>
      </c>
      <c r="M1986">
        <v>0</v>
      </c>
      <c r="N1986">
        <v>37</v>
      </c>
      <c r="O1986">
        <v>0.99999999999999989</v>
      </c>
      <c r="P1986">
        <v>0</v>
      </c>
      <c r="Q1986">
        <v>38</v>
      </c>
      <c r="R1986">
        <v>0</v>
      </c>
      <c r="S1986">
        <v>0</v>
      </c>
      <c r="T1986">
        <v>40</v>
      </c>
      <c r="U1986">
        <v>1.9999999999999998</v>
      </c>
      <c r="V1986">
        <v>0</v>
      </c>
      <c r="W1986">
        <v>43</v>
      </c>
      <c r="X1986">
        <v>2</v>
      </c>
      <c r="Y1986">
        <v>0</v>
      </c>
      <c r="Z1986">
        <v>45</v>
      </c>
      <c r="AA1986">
        <v>2</v>
      </c>
      <c r="AB1986">
        <v>0</v>
      </c>
      <c r="AC1986">
        <v>44</v>
      </c>
      <c r="AD1986">
        <v>1.0000000000000002</v>
      </c>
      <c r="AE1986">
        <v>0</v>
      </c>
      <c r="AF1986">
        <v>43</v>
      </c>
      <c r="AG1986">
        <v>0</v>
      </c>
      <c r="AH1986">
        <v>0</v>
      </c>
      <c r="AI1986">
        <v>52</v>
      </c>
      <c r="AJ1986">
        <v>6.0000000000000009</v>
      </c>
      <c r="AK1986">
        <v>1</v>
      </c>
      <c r="AL1986">
        <v>54</v>
      </c>
      <c r="AM1986">
        <v>1</v>
      </c>
      <c r="AN1986">
        <v>0</v>
      </c>
    </row>
    <row r="1987" spans="1:40" ht="17.100000000000001" customHeight="1" x14ac:dyDescent="0.25">
      <c r="A1987" s="25" t="s">
        <v>3117</v>
      </c>
      <c r="B1987" s="25" t="s">
        <v>6587</v>
      </c>
      <c r="C1987" s="25" t="s">
        <v>1391</v>
      </c>
      <c r="D1987" s="25" t="s">
        <v>3535</v>
      </c>
      <c r="E1987" s="25" t="s">
        <v>7208</v>
      </c>
      <c r="F1987" s="25" t="s">
        <v>3537</v>
      </c>
      <c r="G1987" s="26">
        <v>2</v>
      </c>
      <c r="H1987">
        <v>1</v>
      </c>
      <c r="I1987">
        <v>0</v>
      </c>
      <c r="J1987">
        <v>1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1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</row>
    <row r="1988" spans="1:40" ht="17.100000000000001" customHeight="1" x14ac:dyDescent="0.25">
      <c r="A1988" s="25" t="s">
        <v>3117</v>
      </c>
      <c r="B1988" s="25" t="s">
        <v>6587</v>
      </c>
      <c r="C1988" s="25" t="s">
        <v>1391</v>
      </c>
      <c r="D1988" s="25" t="s">
        <v>3535</v>
      </c>
      <c r="E1988" s="25" t="s">
        <v>7208</v>
      </c>
      <c r="F1988" s="25" t="s">
        <v>3536</v>
      </c>
      <c r="G1988" s="26">
        <v>3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</row>
    <row r="1989" spans="1:40" ht="17.100000000000001" customHeight="1" x14ac:dyDescent="0.25">
      <c r="A1989" s="25" t="s">
        <v>3117</v>
      </c>
      <c r="B1989" s="25" t="s">
        <v>6587</v>
      </c>
      <c r="C1989" s="25" t="s">
        <v>1391</v>
      </c>
      <c r="D1989" s="25" t="s">
        <v>3535</v>
      </c>
      <c r="E1989" s="25" t="s">
        <v>7208</v>
      </c>
      <c r="F1989" s="25" t="s">
        <v>3534</v>
      </c>
      <c r="G1989" s="26">
        <v>4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</row>
    <row r="1990" spans="1:40" ht="17.100000000000001" customHeight="1" x14ac:dyDescent="0.25">
      <c r="A1990" s="25" t="s">
        <v>3117</v>
      </c>
      <c r="B1990" s="25" t="s">
        <v>6587</v>
      </c>
      <c r="C1990" s="25" t="s">
        <v>3530</v>
      </c>
      <c r="D1990" s="25" t="s">
        <v>3529</v>
      </c>
      <c r="E1990" s="25" t="s">
        <v>6609</v>
      </c>
      <c r="F1990" s="25" t="s">
        <v>3533</v>
      </c>
      <c r="G1990" s="26">
        <v>1</v>
      </c>
      <c r="H1990">
        <v>187</v>
      </c>
      <c r="I1990">
        <v>28.000000000000004</v>
      </c>
      <c r="J1990">
        <v>3.0000000000000022</v>
      </c>
      <c r="K1990">
        <v>197</v>
      </c>
      <c r="L1990">
        <v>21.000000000000007</v>
      </c>
      <c r="M1990">
        <v>3.0000000000000027</v>
      </c>
      <c r="N1990">
        <v>196</v>
      </c>
      <c r="O1990">
        <v>5.9999999999999991</v>
      </c>
      <c r="P1990">
        <v>3.0000000000000004</v>
      </c>
      <c r="Q1990">
        <v>186</v>
      </c>
      <c r="R1990">
        <v>5.0000000000000036</v>
      </c>
      <c r="S1990">
        <v>2</v>
      </c>
      <c r="T1990">
        <v>189</v>
      </c>
      <c r="U1990">
        <v>6</v>
      </c>
      <c r="V1990">
        <v>2.0000000000000013</v>
      </c>
      <c r="W1990">
        <v>192</v>
      </c>
      <c r="X1990">
        <v>3.0000000000000027</v>
      </c>
      <c r="Y1990">
        <v>4</v>
      </c>
      <c r="Z1990">
        <v>202</v>
      </c>
      <c r="AA1990">
        <v>15.999999999999991</v>
      </c>
      <c r="AB1990">
        <v>10.000000000000002</v>
      </c>
      <c r="AC1990">
        <v>202</v>
      </c>
      <c r="AD1990">
        <v>13.999999999999998</v>
      </c>
      <c r="AE1990">
        <v>0.99999999999999989</v>
      </c>
      <c r="AF1990">
        <v>211</v>
      </c>
      <c r="AG1990">
        <v>15.000000000000005</v>
      </c>
      <c r="AH1990">
        <v>5.0000000000000018</v>
      </c>
      <c r="AI1990">
        <v>210</v>
      </c>
      <c r="AJ1990">
        <v>6.0000000000000009</v>
      </c>
      <c r="AK1990">
        <v>3.000000000000004</v>
      </c>
      <c r="AL1990">
        <v>202</v>
      </c>
      <c r="AM1990">
        <v>5.0000000000000027</v>
      </c>
      <c r="AN1990">
        <v>4.0000000000000009</v>
      </c>
    </row>
    <row r="1991" spans="1:40" ht="17.100000000000001" customHeight="1" x14ac:dyDescent="0.25">
      <c r="A1991" s="25" t="s">
        <v>3117</v>
      </c>
      <c r="B1991" s="25" t="s">
        <v>6587</v>
      </c>
      <c r="C1991" s="25" t="s">
        <v>3530</v>
      </c>
      <c r="D1991" s="25" t="s">
        <v>3529</v>
      </c>
      <c r="E1991" s="25" t="s">
        <v>6609</v>
      </c>
      <c r="F1991" s="25" t="s">
        <v>3532</v>
      </c>
      <c r="G1991" s="26">
        <v>2</v>
      </c>
      <c r="H1991">
        <v>22</v>
      </c>
      <c r="I1991">
        <v>0.99999999999999989</v>
      </c>
      <c r="J1991">
        <v>0.99999999999999989</v>
      </c>
      <c r="K1991">
        <v>25</v>
      </c>
      <c r="L1991">
        <v>3</v>
      </c>
      <c r="M1991">
        <v>0</v>
      </c>
      <c r="N1991">
        <v>25</v>
      </c>
      <c r="O1991">
        <v>0</v>
      </c>
      <c r="P1991">
        <v>0</v>
      </c>
      <c r="Q1991">
        <v>23</v>
      </c>
      <c r="R1991">
        <v>0</v>
      </c>
      <c r="S1991">
        <v>0</v>
      </c>
      <c r="T1991">
        <v>24</v>
      </c>
      <c r="U1991">
        <v>0</v>
      </c>
      <c r="V1991">
        <v>0.99999999999999978</v>
      </c>
      <c r="W1991">
        <v>23</v>
      </c>
      <c r="X1991">
        <v>0.99999999999999978</v>
      </c>
      <c r="Y1991">
        <v>0</v>
      </c>
      <c r="Z1991">
        <v>25</v>
      </c>
      <c r="AA1991">
        <v>3.0000000000000004</v>
      </c>
      <c r="AB1991">
        <v>1.0000000000000002</v>
      </c>
      <c r="AC1991">
        <v>25</v>
      </c>
      <c r="AD1991">
        <v>0</v>
      </c>
      <c r="AE1991">
        <v>0</v>
      </c>
      <c r="AF1991">
        <v>24</v>
      </c>
      <c r="AG1991">
        <v>0</v>
      </c>
      <c r="AH1991">
        <v>1</v>
      </c>
      <c r="AI1991">
        <v>26</v>
      </c>
      <c r="AJ1991">
        <v>0</v>
      </c>
      <c r="AK1991">
        <v>0</v>
      </c>
      <c r="AL1991">
        <v>33</v>
      </c>
      <c r="AM1991">
        <v>5.0000000000000018</v>
      </c>
      <c r="AN1991">
        <v>6.0000000000000009</v>
      </c>
    </row>
    <row r="1992" spans="1:40" ht="17.100000000000001" customHeight="1" x14ac:dyDescent="0.25">
      <c r="A1992" s="25" t="s">
        <v>3117</v>
      </c>
      <c r="B1992" s="25" t="s">
        <v>6587</v>
      </c>
      <c r="C1992" s="25" t="s">
        <v>3530</v>
      </c>
      <c r="D1992" s="25" t="s">
        <v>3529</v>
      </c>
      <c r="E1992" s="25" t="s">
        <v>6609</v>
      </c>
      <c r="F1992" s="25" t="s">
        <v>3531</v>
      </c>
      <c r="G1992" s="26">
        <v>3</v>
      </c>
      <c r="H1992">
        <v>2</v>
      </c>
      <c r="I1992">
        <v>0</v>
      </c>
      <c r="J1992">
        <v>0</v>
      </c>
      <c r="K1992">
        <v>2</v>
      </c>
      <c r="L1992">
        <v>0</v>
      </c>
      <c r="M1992">
        <v>0</v>
      </c>
      <c r="N1992">
        <v>3</v>
      </c>
      <c r="O1992">
        <v>0</v>
      </c>
      <c r="P1992">
        <v>0</v>
      </c>
      <c r="Q1992">
        <v>3</v>
      </c>
      <c r="R1992">
        <v>0</v>
      </c>
      <c r="S1992">
        <v>0</v>
      </c>
      <c r="T1992">
        <v>5</v>
      </c>
      <c r="U1992">
        <v>0</v>
      </c>
      <c r="V1992">
        <v>0</v>
      </c>
      <c r="W1992">
        <v>5</v>
      </c>
      <c r="X1992">
        <v>0</v>
      </c>
      <c r="Y1992">
        <v>0</v>
      </c>
      <c r="Z1992">
        <v>4</v>
      </c>
      <c r="AA1992">
        <v>0</v>
      </c>
      <c r="AB1992">
        <v>0</v>
      </c>
      <c r="AC1992">
        <v>6</v>
      </c>
      <c r="AD1992">
        <v>0</v>
      </c>
      <c r="AE1992">
        <v>0</v>
      </c>
      <c r="AF1992">
        <v>5</v>
      </c>
      <c r="AG1992">
        <v>0</v>
      </c>
      <c r="AH1992">
        <v>0</v>
      </c>
      <c r="AI1992">
        <v>5</v>
      </c>
      <c r="AJ1992">
        <v>0</v>
      </c>
      <c r="AK1992">
        <v>0</v>
      </c>
      <c r="AL1992">
        <v>4</v>
      </c>
      <c r="AM1992">
        <v>0</v>
      </c>
      <c r="AN1992">
        <v>0</v>
      </c>
    </row>
    <row r="1993" spans="1:40" ht="17.100000000000001" customHeight="1" x14ac:dyDescent="0.25">
      <c r="A1993" s="25" t="s">
        <v>3117</v>
      </c>
      <c r="B1993" s="25" t="s">
        <v>6587</v>
      </c>
      <c r="C1993" s="25" t="s">
        <v>3530</v>
      </c>
      <c r="D1993" s="25" t="s">
        <v>3529</v>
      </c>
      <c r="E1993" s="25" t="s">
        <v>6609</v>
      </c>
      <c r="F1993" s="25" t="s">
        <v>3528</v>
      </c>
      <c r="G1993" s="26">
        <v>4</v>
      </c>
      <c r="H1993">
        <v>1</v>
      </c>
      <c r="I1993">
        <v>0</v>
      </c>
      <c r="J1993">
        <v>0</v>
      </c>
      <c r="K1993">
        <v>1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</v>
      </c>
      <c r="AD1993">
        <v>0</v>
      </c>
      <c r="AE1993">
        <v>0</v>
      </c>
      <c r="AF1993">
        <v>1</v>
      </c>
      <c r="AG1993">
        <v>0</v>
      </c>
      <c r="AH1993">
        <v>0</v>
      </c>
      <c r="AI1993">
        <v>1</v>
      </c>
      <c r="AJ1993">
        <v>0</v>
      </c>
      <c r="AK1993">
        <v>0</v>
      </c>
      <c r="AL1993">
        <v>1</v>
      </c>
      <c r="AM1993">
        <v>0</v>
      </c>
      <c r="AN1993">
        <v>0</v>
      </c>
    </row>
    <row r="1994" spans="1:40" ht="17.100000000000001" customHeight="1" x14ac:dyDescent="0.25">
      <c r="A1994" s="25" t="s">
        <v>3117</v>
      </c>
      <c r="B1994" s="25" t="s">
        <v>6587</v>
      </c>
      <c r="C1994" s="25" t="s">
        <v>3524</v>
      </c>
      <c r="D1994" s="25" t="s">
        <v>3523</v>
      </c>
      <c r="E1994" s="25" t="s">
        <v>6610</v>
      </c>
      <c r="F1994" s="25" t="s">
        <v>3527</v>
      </c>
      <c r="G1994" s="26">
        <v>1</v>
      </c>
      <c r="H1994">
        <v>64</v>
      </c>
      <c r="I1994">
        <v>18.000000000000004</v>
      </c>
      <c r="J1994">
        <v>1</v>
      </c>
      <c r="K1994">
        <v>67</v>
      </c>
      <c r="L1994">
        <v>3.0000000000000013</v>
      </c>
      <c r="M1994">
        <v>1.0000000000000007</v>
      </c>
      <c r="N1994">
        <v>70</v>
      </c>
      <c r="O1994">
        <v>6.0000000000000009</v>
      </c>
      <c r="P1994">
        <v>1</v>
      </c>
      <c r="Q1994">
        <v>70</v>
      </c>
      <c r="R1994">
        <v>2</v>
      </c>
      <c r="S1994">
        <v>0</v>
      </c>
      <c r="T1994">
        <v>73</v>
      </c>
      <c r="U1994">
        <v>3.0000000000000013</v>
      </c>
      <c r="V1994">
        <v>0</v>
      </c>
      <c r="W1994">
        <v>76</v>
      </c>
      <c r="X1994">
        <v>1</v>
      </c>
      <c r="Y1994">
        <v>3.0000000000000004</v>
      </c>
      <c r="Z1994">
        <v>74</v>
      </c>
      <c r="AA1994">
        <v>2.0000000000000013</v>
      </c>
      <c r="AB1994">
        <v>1</v>
      </c>
      <c r="AC1994">
        <v>78</v>
      </c>
      <c r="AD1994">
        <v>7</v>
      </c>
      <c r="AE1994">
        <v>0</v>
      </c>
      <c r="AF1994">
        <v>76</v>
      </c>
      <c r="AG1994">
        <v>3</v>
      </c>
      <c r="AH1994">
        <v>0</v>
      </c>
      <c r="AI1994">
        <v>82</v>
      </c>
      <c r="AJ1994">
        <v>5.9999999999999982</v>
      </c>
      <c r="AK1994">
        <v>1.0000000000000007</v>
      </c>
      <c r="AL1994">
        <v>84</v>
      </c>
      <c r="AM1994">
        <v>4.9999999999999982</v>
      </c>
      <c r="AN1994">
        <v>4.0000000000000009</v>
      </c>
    </row>
    <row r="1995" spans="1:40" ht="17.100000000000001" customHeight="1" x14ac:dyDescent="0.25">
      <c r="A1995" s="25" t="s">
        <v>3117</v>
      </c>
      <c r="B1995" s="25" t="s">
        <v>6587</v>
      </c>
      <c r="C1995" s="25" t="s">
        <v>3524</v>
      </c>
      <c r="D1995" s="25" t="s">
        <v>3523</v>
      </c>
      <c r="E1995" s="25" t="s">
        <v>6610</v>
      </c>
      <c r="F1995" s="25" t="s">
        <v>3526</v>
      </c>
      <c r="G1995" s="26">
        <v>2</v>
      </c>
      <c r="H1995">
        <v>3</v>
      </c>
      <c r="I1995">
        <v>0</v>
      </c>
      <c r="J1995">
        <v>0</v>
      </c>
      <c r="K1995">
        <v>3</v>
      </c>
      <c r="L1995">
        <v>0</v>
      </c>
      <c r="M1995">
        <v>0</v>
      </c>
      <c r="N1995">
        <v>4</v>
      </c>
      <c r="O1995">
        <v>1</v>
      </c>
      <c r="P1995">
        <v>0</v>
      </c>
      <c r="Q1995">
        <v>2</v>
      </c>
      <c r="R1995">
        <v>0</v>
      </c>
      <c r="S1995">
        <v>0</v>
      </c>
      <c r="T1995">
        <v>4</v>
      </c>
      <c r="U1995">
        <v>1</v>
      </c>
      <c r="V1995">
        <v>0</v>
      </c>
      <c r="W1995">
        <v>4</v>
      </c>
      <c r="X1995">
        <v>0</v>
      </c>
      <c r="Y1995">
        <v>0</v>
      </c>
      <c r="Z1995">
        <v>4</v>
      </c>
      <c r="AA1995">
        <v>0</v>
      </c>
      <c r="AB1995">
        <v>0</v>
      </c>
      <c r="AC1995">
        <v>7</v>
      </c>
      <c r="AD1995">
        <v>0</v>
      </c>
      <c r="AE1995">
        <v>0</v>
      </c>
      <c r="AF1995">
        <v>12</v>
      </c>
      <c r="AG1995">
        <v>1</v>
      </c>
      <c r="AH1995">
        <v>0</v>
      </c>
      <c r="AI1995">
        <v>12</v>
      </c>
      <c r="AJ1995">
        <v>0</v>
      </c>
      <c r="AK1995">
        <v>0</v>
      </c>
      <c r="AL1995">
        <v>12</v>
      </c>
      <c r="AM1995">
        <v>0</v>
      </c>
      <c r="AN1995">
        <v>0</v>
      </c>
    </row>
    <row r="1996" spans="1:40" ht="17.100000000000001" customHeight="1" x14ac:dyDescent="0.25">
      <c r="A1996" s="25" t="s">
        <v>3117</v>
      </c>
      <c r="B1996" s="25" t="s">
        <v>6587</v>
      </c>
      <c r="C1996" s="25" t="s">
        <v>3524</v>
      </c>
      <c r="D1996" s="25" t="s">
        <v>3523</v>
      </c>
      <c r="E1996" s="25" t="s">
        <v>6610</v>
      </c>
      <c r="F1996" s="25" t="s">
        <v>3525</v>
      </c>
      <c r="G1996" s="26">
        <v>3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</v>
      </c>
      <c r="AD1996">
        <v>0</v>
      </c>
      <c r="AE1996">
        <v>0</v>
      </c>
      <c r="AF1996">
        <v>1</v>
      </c>
      <c r="AG1996">
        <v>0</v>
      </c>
      <c r="AH1996">
        <v>0</v>
      </c>
      <c r="AI1996">
        <v>2</v>
      </c>
      <c r="AJ1996">
        <v>0</v>
      </c>
      <c r="AK1996">
        <v>0</v>
      </c>
      <c r="AL1996">
        <v>1</v>
      </c>
      <c r="AM1996">
        <v>0</v>
      </c>
      <c r="AN1996">
        <v>0</v>
      </c>
    </row>
    <row r="1997" spans="1:40" ht="17.100000000000001" customHeight="1" x14ac:dyDescent="0.25">
      <c r="A1997" s="25" t="s">
        <v>3117</v>
      </c>
      <c r="B1997" s="25" t="s">
        <v>6587</v>
      </c>
      <c r="C1997" s="25" t="s">
        <v>3524</v>
      </c>
      <c r="D1997" s="25" t="s">
        <v>3523</v>
      </c>
      <c r="E1997" s="25" t="s">
        <v>6610</v>
      </c>
      <c r="F1997" s="25" t="s">
        <v>3522</v>
      </c>
      <c r="G1997" s="26">
        <v>4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</row>
    <row r="1998" spans="1:40" ht="17.100000000000001" customHeight="1" x14ac:dyDescent="0.25">
      <c r="A1998" s="25" t="s">
        <v>3117</v>
      </c>
      <c r="B1998" s="25" t="s">
        <v>6587</v>
      </c>
      <c r="C1998" s="25" t="s">
        <v>3518</v>
      </c>
      <c r="D1998" s="25" t="s">
        <v>3517</v>
      </c>
      <c r="E1998" s="25" t="s">
        <v>6611</v>
      </c>
      <c r="F1998" s="25" t="s">
        <v>3521</v>
      </c>
      <c r="G1998" s="26">
        <v>1</v>
      </c>
      <c r="H1998">
        <v>46</v>
      </c>
      <c r="I1998">
        <v>17</v>
      </c>
      <c r="J1998">
        <v>3.0000000000000004</v>
      </c>
      <c r="K1998">
        <v>52</v>
      </c>
      <c r="L1998">
        <v>9.0000000000000036</v>
      </c>
      <c r="M1998">
        <v>8</v>
      </c>
      <c r="N1998">
        <v>66</v>
      </c>
      <c r="O1998">
        <v>16.000000000000004</v>
      </c>
      <c r="P1998">
        <v>3.0000000000000009</v>
      </c>
      <c r="Q1998">
        <v>69</v>
      </c>
      <c r="R1998">
        <v>5</v>
      </c>
      <c r="S1998">
        <v>4</v>
      </c>
      <c r="T1998">
        <v>79</v>
      </c>
      <c r="U1998">
        <v>12</v>
      </c>
      <c r="V1998">
        <v>3</v>
      </c>
      <c r="W1998">
        <v>79</v>
      </c>
      <c r="X1998">
        <v>9</v>
      </c>
      <c r="Y1998">
        <v>12.000000000000002</v>
      </c>
      <c r="Z1998">
        <v>72</v>
      </c>
      <c r="AA1998">
        <v>6</v>
      </c>
      <c r="AB1998">
        <v>3.0000000000000009</v>
      </c>
      <c r="AC1998">
        <v>81</v>
      </c>
      <c r="AD1998">
        <v>12.000000000000004</v>
      </c>
      <c r="AE1998">
        <v>5</v>
      </c>
      <c r="AF1998">
        <v>79</v>
      </c>
      <c r="AG1998">
        <v>4.9999999999999982</v>
      </c>
      <c r="AH1998">
        <v>4.0000000000000009</v>
      </c>
      <c r="AI1998">
        <v>73</v>
      </c>
      <c r="AJ1998">
        <v>2</v>
      </c>
      <c r="AK1998">
        <v>2</v>
      </c>
      <c r="AL1998">
        <v>71</v>
      </c>
      <c r="AM1998">
        <v>6.0000000000000009</v>
      </c>
      <c r="AN1998">
        <v>2</v>
      </c>
    </row>
    <row r="1999" spans="1:40" ht="17.100000000000001" customHeight="1" x14ac:dyDescent="0.25">
      <c r="A1999" s="25" t="s">
        <v>3117</v>
      </c>
      <c r="B1999" s="25" t="s">
        <v>6587</v>
      </c>
      <c r="C1999" s="25" t="s">
        <v>3518</v>
      </c>
      <c r="D1999" s="25" t="s">
        <v>3517</v>
      </c>
      <c r="E1999" s="25" t="s">
        <v>6611</v>
      </c>
      <c r="F1999" s="25" t="s">
        <v>3520</v>
      </c>
      <c r="G1999" s="26">
        <v>2</v>
      </c>
      <c r="H1999">
        <v>11</v>
      </c>
      <c r="I1999">
        <v>0.99999999999999989</v>
      </c>
      <c r="J1999">
        <v>0.99999999999999989</v>
      </c>
      <c r="K1999">
        <v>9</v>
      </c>
      <c r="L1999">
        <v>1</v>
      </c>
      <c r="M1999">
        <v>0</v>
      </c>
      <c r="N1999">
        <v>12</v>
      </c>
      <c r="O1999">
        <v>2</v>
      </c>
      <c r="P1999">
        <v>0</v>
      </c>
      <c r="Q1999">
        <v>8</v>
      </c>
      <c r="R1999">
        <v>0</v>
      </c>
      <c r="S1999">
        <v>0</v>
      </c>
      <c r="T1999">
        <v>11</v>
      </c>
      <c r="U1999">
        <v>1.0000000000000002</v>
      </c>
      <c r="V1999">
        <v>0</v>
      </c>
      <c r="W1999">
        <v>14</v>
      </c>
      <c r="X1999">
        <v>0</v>
      </c>
      <c r="Y1999">
        <v>0</v>
      </c>
      <c r="Z1999">
        <v>17</v>
      </c>
      <c r="AA1999">
        <v>2</v>
      </c>
      <c r="AB1999">
        <v>0</v>
      </c>
      <c r="AC1999">
        <v>15</v>
      </c>
      <c r="AD1999">
        <v>0</v>
      </c>
      <c r="AE1999">
        <v>0</v>
      </c>
      <c r="AF1999">
        <v>18</v>
      </c>
      <c r="AG1999">
        <v>1.0000000000000002</v>
      </c>
      <c r="AH1999">
        <v>0</v>
      </c>
      <c r="AI1999">
        <v>20</v>
      </c>
      <c r="AJ1999">
        <v>4.0000000000000009</v>
      </c>
      <c r="AK1999">
        <v>0.99999999999999989</v>
      </c>
      <c r="AL1999">
        <v>28</v>
      </c>
      <c r="AM1999">
        <v>2</v>
      </c>
      <c r="AN1999">
        <v>1.0000000000000002</v>
      </c>
    </row>
    <row r="2000" spans="1:40" ht="17.100000000000001" customHeight="1" x14ac:dyDescent="0.25">
      <c r="A2000" s="25" t="s">
        <v>3117</v>
      </c>
      <c r="B2000" s="25" t="s">
        <v>6587</v>
      </c>
      <c r="C2000" s="25" t="s">
        <v>3518</v>
      </c>
      <c r="D2000" s="25" t="s">
        <v>3517</v>
      </c>
      <c r="E2000" s="25" t="s">
        <v>6611</v>
      </c>
      <c r="F2000" s="25" t="s">
        <v>3519</v>
      </c>
      <c r="G2000" s="26">
        <v>3</v>
      </c>
      <c r="H2000">
        <v>1</v>
      </c>
      <c r="I2000">
        <v>0</v>
      </c>
      <c r="J2000">
        <v>0</v>
      </c>
      <c r="K2000">
        <v>1</v>
      </c>
      <c r="L2000">
        <v>0</v>
      </c>
      <c r="M2000">
        <v>0</v>
      </c>
      <c r="N2000">
        <v>1</v>
      </c>
      <c r="O2000">
        <v>0</v>
      </c>
      <c r="P2000">
        <v>0</v>
      </c>
      <c r="Q2000">
        <v>1</v>
      </c>
      <c r="R2000">
        <v>0</v>
      </c>
      <c r="S2000">
        <v>0</v>
      </c>
      <c r="T2000">
        <v>3</v>
      </c>
      <c r="U2000">
        <v>2</v>
      </c>
      <c r="V2000">
        <v>1</v>
      </c>
      <c r="W2000">
        <v>1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1</v>
      </c>
      <c r="AJ2000">
        <v>0</v>
      </c>
      <c r="AK2000">
        <v>0</v>
      </c>
      <c r="AL2000">
        <v>1</v>
      </c>
      <c r="AM2000">
        <v>0</v>
      </c>
      <c r="AN2000">
        <v>0</v>
      </c>
    </row>
    <row r="2001" spans="1:40" ht="17.100000000000001" customHeight="1" x14ac:dyDescent="0.25">
      <c r="A2001" s="25" t="s">
        <v>3117</v>
      </c>
      <c r="B2001" s="25" t="s">
        <v>6587</v>
      </c>
      <c r="C2001" s="25" t="s">
        <v>3518</v>
      </c>
      <c r="D2001" s="25" t="s">
        <v>3517</v>
      </c>
      <c r="E2001" s="25" t="s">
        <v>6611</v>
      </c>
      <c r="F2001" s="25" t="s">
        <v>3516</v>
      </c>
      <c r="G2001" s="26">
        <v>4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</row>
    <row r="2002" spans="1:40" ht="17.100000000000001" customHeight="1" x14ac:dyDescent="0.25">
      <c r="A2002" s="25" t="s">
        <v>3117</v>
      </c>
      <c r="B2002" s="25" t="s">
        <v>6587</v>
      </c>
      <c r="C2002" s="25" t="s">
        <v>3512</v>
      </c>
      <c r="D2002" s="25" t="s">
        <v>3511</v>
      </c>
      <c r="E2002" s="25" t="s">
        <v>7209</v>
      </c>
      <c r="F2002" s="25" t="s">
        <v>3515</v>
      </c>
      <c r="G2002" s="26">
        <v>1</v>
      </c>
      <c r="H2002">
        <v>34</v>
      </c>
      <c r="I2002">
        <v>16</v>
      </c>
      <c r="J2002">
        <v>3</v>
      </c>
      <c r="K2002">
        <v>39</v>
      </c>
      <c r="L2002">
        <v>10.000000000000002</v>
      </c>
      <c r="M2002">
        <v>0</v>
      </c>
      <c r="N2002">
        <v>41</v>
      </c>
      <c r="O2002">
        <v>5.0000000000000009</v>
      </c>
      <c r="P2002">
        <v>1.0000000000000002</v>
      </c>
      <c r="Q2002">
        <v>45</v>
      </c>
      <c r="R2002">
        <v>6.0000000000000009</v>
      </c>
      <c r="S2002">
        <v>0</v>
      </c>
      <c r="T2002">
        <v>47</v>
      </c>
      <c r="U2002">
        <v>8.0000000000000018</v>
      </c>
      <c r="V2002">
        <v>1</v>
      </c>
      <c r="W2002">
        <v>52</v>
      </c>
      <c r="X2002">
        <v>3.0000000000000004</v>
      </c>
      <c r="Y2002">
        <v>6.0000000000000009</v>
      </c>
      <c r="Z2002">
        <v>54</v>
      </c>
      <c r="AA2002">
        <v>11.000000000000002</v>
      </c>
      <c r="AB2002">
        <v>2.0000000000000004</v>
      </c>
      <c r="AC2002">
        <v>56</v>
      </c>
      <c r="AD2002">
        <v>7.0000000000000018</v>
      </c>
      <c r="AE2002">
        <v>1</v>
      </c>
      <c r="AF2002">
        <v>57</v>
      </c>
      <c r="AG2002">
        <v>3.0000000000000004</v>
      </c>
      <c r="AH2002">
        <v>0</v>
      </c>
      <c r="AI2002">
        <v>63</v>
      </c>
      <c r="AJ2002">
        <v>4.0000000000000009</v>
      </c>
      <c r="AK2002">
        <v>2.9999999999999996</v>
      </c>
      <c r="AL2002">
        <v>58</v>
      </c>
      <c r="AM2002">
        <v>4.9999999999999991</v>
      </c>
      <c r="AN2002">
        <v>6.9999999999999991</v>
      </c>
    </row>
    <row r="2003" spans="1:40" ht="17.100000000000001" customHeight="1" x14ac:dyDescent="0.25">
      <c r="A2003" s="25" t="s">
        <v>3117</v>
      </c>
      <c r="B2003" s="25" t="s">
        <v>6587</v>
      </c>
      <c r="C2003" s="25" t="s">
        <v>3512</v>
      </c>
      <c r="D2003" s="25" t="s">
        <v>3511</v>
      </c>
      <c r="E2003" s="25" t="s">
        <v>7209</v>
      </c>
      <c r="F2003" s="25" t="s">
        <v>3514</v>
      </c>
      <c r="G2003" s="26">
        <v>2</v>
      </c>
      <c r="H2003">
        <v>2</v>
      </c>
      <c r="I2003">
        <v>0</v>
      </c>
      <c r="J2003">
        <v>0</v>
      </c>
      <c r="K2003">
        <v>4</v>
      </c>
      <c r="L2003">
        <v>0</v>
      </c>
      <c r="M2003">
        <v>0</v>
      </c>
      <c r="N2003">
        <v>4</v>
      </c>
      <c r="O2003">
        <v>0</v>
      </c>
      <c r="P2003">
        <v>0</v>
      </c>
      <c r="Q2003">
        <v>5</v>
      </c>
      <c r="R2003">
        <v>1</v>
      </c>
      <c r="S2003">
        <v>0</v>
      </c>
      <c r="T2003">
        <v>5</v>
      </c>
      <c r="U2003">
        <v>0</v>
      </c>
      <c r="V2003">
        <v>0</v>
      </c>
      <c r="W2003">
        <v>5</v>
      </c>
      <c r="X2003">
        <v>0</v>
      </c>
      <c r="Y2003">
        <v>0</v>
      </c>
      <c r="Z2003">
        <v>6</v>
      </c>
      <c r="AA2003">
        <v>0</v>
      </c>
      <c r="AB2003">
        <v>0</v>
      </c>
      <c r="AC2003">
        <v>6</v>
      </c>
      <c r="AD2003">
        <v>0</v>
      </c>
      <c r="AE2003">
        <v>0</v>
      </c>
      <c r="AF2003">
        <v>7</v>
      </c>
      <c r="AG2003">
        <v>0</v>
      </c>
      <c r="AH2003">
        <v>1.0000000000000002</v>
      </c>
      <c r="AI2003">
        <v>5</v>
      </c>
      <c r="AJ2003">
        <v>0</v>
      </c>
      <c r="AK2003">
        <v>0</v>
      </c>
      <c r="AL2003">
        <v>8</v>
      </c>
      <c r="AM2003">
        <v>0</v>
      </c>
      <c r="AN2003">
        <v>0</v>
      </c>
    </row>
    <row r="2004" spans="1:40" ht="17.100000000000001" customHeight="1" x14ac:dyDescent="0.25">
      <c r="A2004" s="25" t="s">
        <v>3117</v>
      </c>
      <c r="B2004" s="25" t="s">
        <v>6587</v>
      </c>
      <c r="C2004" s="25" t="s">
        <v>3512</v>
      </c>
      <c r="D2004" s="25" t="s">
        <v>3511</v>
      </c>
      <c r="E2004" s="25" t="s">
        <v>7209</v>
      </c>
      <c r="F2004" s="25" t="s">
        <v>3513</v>
      </c>
      <c r="G2004" s="26">
        <v>3</v>
      </c>
      <c r="H2004">
        <v>1</v>
      </c>
      <c r="I2004">
        <v>0</v>
      </c>
      <c r="J2004">
        <v>0</v>
      </c>
      <c r="K2004">
        <v>1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1</v>
      </c>
      <c r="AD2004">
        <v>0</v>
      </c>
      <c r="AE2004">
        <v>0</v>
      </c>
      <c r="AF2004">
        <v>1</v>
      </c>
      <c r="AG2004">
        <v>0</v>
      </c>
      <c r="AH2004">
        <v>0</v>
      </c>
      <c r="AI2004">
        <v>1</v>
      </c>
      <c r="AJ2004">
        <v>0</v>
      </c>
      <c r="AK2004">
        <v>0</v>
      </c>
      <c r="AL2004">
        <v>2</v>
      </c>
      <c r="AM2004">
        <v>0</v>
      </c>
      <c r="AN2004">
        <v>0</v>
      </c>
    </row>
    <row r="2005" spans="1:40" ht="17.100000000000001" customHeight="1" x14ac:dyDescent="0.25">
      <c r="A2005" s="25" t="s">
        <v>3117</v>
      </c>
      <c r="B2005" s="25" t="s">
        <v>6587</v>
      </c>
      <c r="C2005" s="25" t="s">
        <v>3512</v>
      </c>
      <c r="D2005" s="25" t="s">
        <v>3511</v>
      </c>
      <c r="E2005" s="25" t="s">
        <v>7209</v>
      </c>
      <c r="F2005" s="25" t="s">
        <v>3510</v>
      </c>
      <c r="G2005" s="26">
        <v>4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</row>
    <row r="2006" spans="1:40" ht="17.100000000000001" customHeight="1" x14ac:dyDescent="0.25">
      <c r="A2006" s="25" t="s">
        <v>3117</v>
      </c>
      <c r="B2006" s="25" t="s">
        <v>6587</v>
      </c>
      <c r="C2006" s="25" t="s">
        <v>1373</v>
      </c>
      <c r="D2006" s="25" t="s">
        <v>3506</v>
      </c>
      <c r="E2006" s="25" t="s">
        <v>7210</v>
      </c>
      <c r="F2006" s="25" t="s">
        <v>3509</v>
      </c>
      <c r="G2006" s="26">
        <v>1</v>
      </c>
      <c r="H2006">
        <v>17</v>
      </c>
      <c r="I2006">
        <v>1.0000000000000002</v>
      </c>
      <c r="J2006">
        <v>0</v>
      </c>
      <c r="K2006">
        <v>27</v>
      </c>
      <c r="L2006">
        <v>8.0000000000000018</v>
      </c>
      <c r="M2006">
        <v>2.0000000000000004</v>
      </c>
      <c r="N2006">
        <v>40</v>
      </c>
      <c r="O2006">
        <v>12.000000000000002</v>
      </c>
      <c r="P2006">
        <v>0</v>
      </c>
      <c r="Q2006">
        <v>44</v>
      </c>
      <c r="R2006">
        <v>4</v>
      </c>
      <c r="S2006">
        <v>0</v>
      </c>
      <c r="T2006">
        <v>47</v>
      </c>
      <c r="U2006">
        <v>1</v>
      </c>
      <c r="V2006">
        <v>1</v>
      </c>
      <c r="W2006">
        <v>47</v>
      </c>
      <c r="X2006">
        <v>1</v>
      </c>
      <c r="Y2006">
        <v>0</v>
      </c>
      <c r="Z2006">
        <v>44</v>
      </c>
      <c r="AA2006">
        <v>3.0000000000000009</v>
      </c>
      <c r="AB2006">
        <v>1</v>
      </c>
      <c r="AC2006">
        <v>43</v>
      </c>
      <c r="AD2006">
        <v>1</v>
      </c>
      <c r="AE2006">
        <v>2</v>
      </c>
      <c r="AF2006">
        <v>44</v>
      </c>
      <c r="AG2006">
        <v>2.0000000000000013</v>
      </c>
      <c r="AH2006">
        <v>0</v>
      </c>
      <c r="AI2006">
        <v>46</v>
      </c>
      <c r="AJ2006">
        <v>2</v>
      </c>
      <c r="AK2006">
        <v>1.0000000000000007</v>
      </c>
      <c r="AL2006">
        <v>50</v>
      </c>
      <c r="AM2006">
        <v>3.0000000000000004</v>
      </c>
      <c r="AN2006">
        <v>3.9999999999999996</v>
      </c>
    </row>
    <row r="2007" spans="1:40" ht="17.100000000000001" customHeight="1" x14ac:dyDescent="0.25">
      <c r="A2007" s="25" t="s">
        <v>3117</v>
      </c>
      <c r="B2007" s="25" t="s">
        <v>6587</v>
      </c>
      <c r="C2007" s="25" t="s">
        <v>1373</v>
      </c>
      <c r="D2007" s="25" t="s">
        <v>3506</v>
      </c>
      <c r="E2007" s="25" t="s">
        <v>7210</v>
      </c>
      <c r="F2007" s="25" t="s">
        <v>3508</v>
      </c>
      <c r="G2007" s="26">
        <v>2</v>
      </c>
      <c r="H2007">
        <v>3</v>
      </c>
      <c r="I2007">
        <v>0</v>
      </c>
      <c r="J2007">
        <v>1</v>
      </c>
      <c r="K2007">
        <v>3</v>
      </c>
      <c r="L2007">
        <v>0</v>
      </c>
      <c r="M2007">
        <v>0</v>
      </c>
      <c r="N2007">
        <v>3</v>
      </c>
      <c r="O2007">
        <v>0</v>
      </c>
      <c r="P2007">
        <v>0</v>
      </c>
      <c r="Q2007">
        <v>2</v>
      </c>
      <c r="R2007">
        <v>0</v>
      </c>
      <c r="S2007">
        <v>0</v>
      </c>
      <c r="T2007">
        <v>3</v>
      </c>
      <c r="U2007">
        <v>0</v>
      </c>
      <c r="V2007">
        <v>0</v>
      </c>
      <c r="W2007">
        <v>3</v>
      </c>
      <c r="X2007">
        <v>0</v>
      </c>
      <c r="Y2007">
        <v>0</v>
      </c>
      <c r="Z2007">
        <v>4</v>
      </c>
      <c r="AA2007">
        <v>0</v>
      </c>
      <c r="AB2007">
        <v>0</v>
      </c>
      <c r="AC2007">
        <v>5</v>
      </c>
      <c r="AD2007">
        <v>0</v>
      </c>
      <c r="AE2007">
        <v>0</v>
      </c>
      <c r="AF2007">
        <v>5</v>
      </c>
      <c r="AG2007">
        <v>0</v>
      </c>
      <c r="AH2007">
        <v>0</v>
      </c>
      <c r="AI2007">
        <v>5</v>
      </c>
      <c r="AJ2007">
        <v>0</v>
      </c>
      <c r="AK2007">
        <v>0</v>
      </c>
      <c r="AL2007">
        <v>4</v>
      </c>
      <c r="AM2007">
        <v>0</v>
      </c>
      <c r="AN2007">
        <v>0</v>
      </c>
    </row>
    <row r="2008" spans="1:40" ht="17.100000000000001" customHeight="1" x14ac:dyDescent="0.25">
      <c r="A2008" s="25" t="s">
        <v>3117</v>
      </c>
      <c r="B2008" s="25" t="s">
        <v>6587</v>
      </c>
      <c r="C2008" s="25" t="s">
        <v>1373</v>
      </c>
      <c r="D2008" s="25" t="s">
        <v>3506</v>
      </c>
      <c r="E2008" s="25" t="s">
        <v>7210</v>
      </c>
      <c r="F2008" s="25" t="s">
        <v>3507</v>
      </c>
      <c r="G2008" s="26">
        <v>3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1</v>
      </c>
      <c r="AJ2008">
        <v>0</v>
      </c>
      <c r="AK2008">
        <v>0</v>
      </c>
      <c r="AL2008">
        <v>0</v>
      </c>
      <c r="AM2008">
        <v>0</v>
      </c>
      <c r="AN2008">
        <v>0</v>
      </c>
    </row>
    <row r="2009" spans="1:40" ht="17.100000000000001" customHeight="1" x14ac:dyDescent="0.25">
      <c r="A2009" s="25" t="s">
        <v>3117</v>
      </c>
      <c r="B2009" s="25" t="s">
        <v>6587</v>
      </c>
      <c r="C2009" s="25" t="s">
        <v>1373</v>
      </c>
      <c r="D2009" s="25" t="s">
        <v>3506</v>
      </c>
      <c r="E2009" s="25" t="s">
        <v>7210</v>
      </c>
      <c r="F2009" s="25" t="s">
        <v>3505</v>
      </c>
      <c r="G2009" s="26">
        <v>4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1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1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</row>
    <row r="2010" spans="1:40" ht="17.100000000000001" customHeight="1" x14ac:dyDescent="0.25">
      <c r="A2010" s="25" t="s">
        <v>3117</v>
      </c>
      <c r="B2010" s="25" t="s">
        <v>6587</v>
      </c>
      <c r="C2010" s="25" t="s">
        <v>3031</v>
      </c>
      <c r="D2010" s="25" t="s">
        <v>3501</v>
      </c>
      <c r="E2010" s="25" t="s">
        <v>7211</v>
      </c>
      <c r="F2010" s="25" t="s">
        <v>3504</v>
      </c>
      <c r="G2010" s="26">
        <v>1</v>
      </c>
      <c r="H2010">
        <v>101</v>
      </c>
      <c r="I2010">
        <v>32</v>
      </c>
      <c r="J2010">
        <v>5.9999999999999973</v>
      </c>
      <c r="K2010">
        <v>111</v>
      </c>
      <c r="L2010">
        <v>19.000000000000007</v>
      </c>
      <c r="M2010">
        <v>8.9999999999999964</v>
      </c>
      <c r="N2010">
        <v>104</v>
      </c>
      <c r="O2010">
        <v>3</v>
      </c>
      <c r="P2010">
        <v>0.99999999999999989</v>
      </c>
      <c r="Q2010">
        <v>111</v>
      </c>
      <c r="R2010">
        <v>6.9999999999999991</v>
      </c>
      <c r="S2010">
        <v>1.0000000000000002</v>
      </c>
      <c r="T2010">
        <v>115</v>
      </c>
      <c r="U2010">
        <v>3.9999999999999991</v>
      </c>
      <c r="V2010">
        <v>2</v>
      </c>
      <c r="W2010">
        <v>115</v>
      </c>
      <c r="X2010">
        <v>3.0000000000000004</v>
      </c>
      <c r="Y2010">
        <v>4.0000000000000027</v>
      </c>
      <c r="Z2010">
        <v>115</v>
      </c>
      <c r="AA2010">
        <v>4.0000000000000018</v>
      </c>
      <c r="AB2010">
        <v>1.0000000000000002</v>
      </c>
      <c r="AC2010">
        <v>114</v>
      </c>
      <c r="AD2010">
        <v>2</v>
      </c>
      <c r="AE2010">
        <v>1.0000000000000002</v>
      </c>
      <c r="AF2010">
        <v>118</v>
      </c>
      <c r="AG2010">
        <v>6.9999999999999973</v>
      </c>
      <c r="AH2010">
        <v>2.0000000000000004</v>
      </c>
      <c r="AI2010">
        <v>125</v>
      </c>
      <c r="AJ2010">
        <v>8.9999999999999982</v>
      </c>
      <c r="AK2010">
        <v>4.0000000000000018</v>
      </c>
      <c r="AL2010">
        <v>125</v>
      </c>
      <c r="AM2010">
        <v>2.0000000000000009</v>
      </c>
      <c r="AN2010">
        <v>5.0000000000000009</v>
      </c>
    </row>
    <row r="2011" spans="1:40" ht="17.100000000000001" customHeight="1" x14ac:dyDescent="0.25">
      <c r="A2011" s="25" t="s">
        <v>3117</v>
      </c>
      <c r="B2011" s="25" t="s">
        <v>6587</v>
      </c>
      <c r="C2011" s="25" t="s">
        <v>3031</v>
      </c>
      <c r="D2011" s="25" t="s">
        <v>3501</v>
      </c>
      <c r="E2011" s="25" t="s">
        <v>7211</v>
      </c>
      <c r="F2011" s="25" t="s">
        <v>3503</v>
      </c>
      <c r="G2011" s="26">
        <v>2</v>
      </c>
      <c r="H2011">
        <v>8</v>
      </c>
      <c r="I2011">
        <v>0</v>
      </c>
      <c r="J2011">
        <v>0</v>
      </c>
      <c r="K2011">
        <v>10</v>
      </c>
      <c r="L2011">
        <v>1.0000000000000002</v>
      </c>
      <c r="M2011">
        <v>1.0000000000000002</v>
      </c>
      <c r="N2011">
        <v>11</v>
      </c>
      <c r="O2011">
        <v>1</v>
      </c>
      <c r="P2011">
        <v>0</v>
      </c>
      <c r="Q2011">
        <v>11</v>
      </c>
      <c r="R2011">
        <v>0</v>
      </c>
      <c r="S2011">
        <v>0</v>
      </c>
      <c r="T2011">
        <v>12</v>
      </c>
      <c r="U2011">
        <v>0</v>
      </c>
      <c r="V2011">
        <v>0</v>
      </c>
      <c r="W2011">
        <v>13</v>
      </c>
      <c r="X2011">
        <v>0</v>
      </c>
      <c r="Y2011">
        <v>0</v>
      </c>
      <c r="Z2011">
        <v>14</v>
      </c>
      <c r="AA2011">
        <v>0</v>
      </c>
      <c r="AB2011">
        <v>0</v>
      </c>
      <c r="AC2011">
        <v>14</v>
      </c>
      <c r="AD2011">
        <v>0</v>
      </c>
      <c r="AE2011">
        <v>0</v>
      </c>
      <c r="AF2011">
        <v>14</v>
      </c>
      <c r="AG2011">
        <v>1.0000000000000002</v>
      </c>
      <c r="AH2011">
        <v>0</v>
      </c>
      <c r="AI2011">
        <v>15</v>
      </c>
      <c r="AJ2011">
        <v>0</v>
      </c>
      <c r="AK2011">
        <v>0</v>
      </c>
      <c r="AL2011">
        <v>15</v>
      </c>
      <c r="AM2011">
        <v>1.0000000000000002</v>
      </c>
      <c r="AN2011">
        <v>0</v>
      </c>
    </row>
    <row r="2012" spans="1:40" ht="17.100000000000001" customHeight="1" x14ac:dyDescent="0.25">
      <c r="A2012" s="25" t="s">
        <v>3117</v>
      </c>
      <c r="B2012" s="25" t="s">
        <v>6587</v>
      </c>
      <c r="C2012" s="25" t="s">
        <v>3031</v>
      </c>
      <c r="D2012" s="25" t="s">
        <v>3501</v>
      </c>
      <c r="E2012" s="25" t="s">
        <v>7211</v>
      </c>
      <c r="F2012" s="25" t="s">
        <v>3502</v>
      </c>
      <c r="G2012" s="26">
        <v>3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1</v>
      </c>
      <c r="AM2012">
        <v>0</v>
      </c>
      <c r="AN2012">
        <v>0</v>
      </c>
    </row>
    <row r="2013" spans="1:40" ht="17.100000000000001" customHeight="1" x14ac:dyDescent="0.25">
      <c r="A2013" s="25" t="s">
        <v>3117</v>
      </c>
      <c r="B2013" s="25" t="s">
        <v>6587</v>
      </c>
      <c r="C2013" s="25" t="s">
        <v>3031</v>
      </c>
      <c r="D2013" s="25" t="s">
        <v>3501</v>
      </c>
      <c r="E2013" s="25" t="s">
        <v>7211</v>
      </c>
      <c r="F2013" s="25" t="s">
        <v>3500</v>
      </c>
      <c r="G2013" s="26">
        <v>4</v>
      </c>
      <c r="H2013">
        <v>1</v>
      </c>
      <c r="I2013">
        <v>0</v>
      </c>
      <c r="J2013">
        <v>0</v>
      </c>
      <c r="K2013">
        <v>1</v>
      </c>
      <c r="L2013">
        <v>0</v>
      </c>
      <c r="M2013">
        <v>0</v>
      </c>
      <c r="N2013">
        <v>1</v>
      </c>
      <c r="O2013">
        <v>0</v>
      </c>
      <c r="P2013">
        <v>0</v>
      </c>
      <c r="Q2013">
        <v>1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1</v>
      </c>
      <c r="X2013">
        <v>0</v>
      </c>
      <c r="Y2013">
        <v>0</v>
      </c>
      <c r="Z2013">
        <v>1</v>
      </c>
      <c r="AA2013">
        <v>0</v>
      </c>
      <c r="AB2013">
        <v>0</v>
      </c>
      <c r="AC2013">
        <v>1</v>
      </c>
      <c r="AD2013">
        <v>0</v>
      </c>
      <c r="AE2013">
        <v>0</v>
      </c>
      <c r="AF2013">
        <v>1</v>
      </c>
      <c r="AG2013">
        <v>0</v>
      </c>
      <c r="AH2013">
        <v>0</v>
      </c>
      <c r="AI2013">
        <v>1</v>
      </c>
      <c r="AJ2013">
        <v>0</v>
      </c>
      <c r="AK2013">
        <v>0</v>
      </c>
      <c r="AL2013">
        <v>1</v>
      </c>
      <c r="AM2013">
        <v>0</v>
      </c>
      <c r="AN2013">
        <v>0</v>
      </c>
    </row>
    <row r="2014" spans="1:40" ht="17.100000000000001" customHeight="1" x14ac:dyDescent="0.25">
      <c r="A2014" s="25" t="s">
        <v>3117</v>
      </c>
      <c r="B2014" s="25" t="s">
        <v>6587</v>
      </c>
      <c r="C2014" s="25" t="s">
        <v>561</v>
      </c>
      <c r="D2014" s="25" t="s">
        <v>3496</v>
      </c>
      <c r="E2014" s="25" t="s">
        <v>6612</v>
      </c>
      <c r="F2014" s="25" t="s">
        <v>3499</v>
      </c>
      <c r="G2014" s="26">
        <v>1</v>
      </c>
      <c r="H2014">
        <v>1260</v>
      </c>
      <c r="I2014">
        <v>81.999999999999986</v>
      </c>
      <c r="J2014">
        <v>52.999999999999993</v>
      </c>
      <c r="K2014">
        <v>1268</v>
      </c>
      <c r="L2014">
        <v>105.99999999999996</v>
      </c>
      <c r="M2014">
        <v>45</v>
      </c>
      <c r="N2014">
        <v>1281</v>
      </c>
      <c r="O2014">
        <v>87.999999999999872</v>
      </c>
      <c r="P2014">
        <v>69.999999999999986</v>
      </c>
      <c r="Q2014">
        <v>1258</v>
      </c>
      <c r="R2014">
        <v>51.999999999999993</v>
      </c>
      <c r="S2014">
        <v>32.000000000000007</v>
      </c>
      <c r="T2014">
        <v>1257</v>
      </c>
      <c r="U2014">
        <v>64.999999999999915</v>
      </c>
      <c r="V2014">
        <v>32.000000000000043</v>
      </c>
      <c r="W2014">
        <v>1274</v>
      </c>
      <c r="X2014">
        <v>47.999999999999936</v>
      </c>
      <c r="Y2014">
        <v>37.000000000000071</v>
      </c>
      <c r="Z2014">
        <v>1271</v>
      </c>
      <c r="AA2014">
        <v>55.999999999999844</v>
      </c>
      <c r="AB2014">
        <v>39.000000000000021</v>
      </c>
      <c r="AC2014">
        <v>1253</v>
      </c>
      <c r="AD2014">
        <v>55.999999999999957</v>
      </c>
      <c r="AE2014">
        <v>39</v>
      </c>
      <c r="AF2014">
        <v>1247</v>
      </c>
      <c r="AG2014">
        <v>52.999999999999957</v>
      </c>
      <c r="AH2014">
        <v>32.000000000000028</v>
      </c>
      <c r="AI2014">
        <v>1250</v>
      </c>
      <c r="AJ2014">
        <v>66.999999999999972</v>
      </c>
      <c r="AK2014">
        <v>38.999999999999979</v>
      </c>
      <c r="AL2014">
        <v>1239</v>
      </c>
      <c r="AM2014">
        <v>80.000000000000028</v>
      </c>
      <c r="AN2014">
        <v>69.999999999999929</v>
      </c>
    </row>
    <row r="2015" spans="1:40" ht="17.100000000000001" customHeight="1" x14ac:dyDescent="0.25">
      <c r="A2015" s="25" t="s">
        <v>3117</v>
      </c>
      <c r="B2015" s="25" t="s">
        <v>6587</v>
      </c>
      <c r="C2015" s="25" t="s">
        <v>561</v>
      </c>
      <c r="D2015" s="25" t="s">
        <v>3496</v>
      </c>
      <c r="E2015" s="25" t="s">
        <v>6612</v>
      </c>
      <c r="F2015" s="25" t="s">
        <v>3498</v>
      </c>
      <c r="G2015" s="26">
        <v>2</v>
      </c>
      <c r="H2015">
        <v>165</v>
      </c>
      <c r="I2015">
        <v>6.0000000000000036</v>
      </c>
      <c r="J2015">
        <v>3.0000000000000018</v>
      </c>
      <c r="K2015">
        <v>204</v>
      </c>
      <c r="L2015">
        <v>12.000000000000002</v>
      </c>
      <c r="M2015">
        <v>3.0000000000000009</v>
      </c>
      <c r="N2015">
        <v>225</v>
      </c>
      <c r="O2015">
        <v>10</v>
      </c>
      <c r="P2015">
        <v>4.9999999999999991</v>
      </c>
      <c r="Q2015">
        <v>216</v>
      </c>
      <c r="R2015">
        <v>8.9999999999999982</v>
      </c>
      <c r="S2015">
        <v>2.0000000000000004</v>
      </c>
      <c r="T2015">
        <v>237</v>
      </c>
      <c r="U2015">
        <v>12.000000000000004</v>
      </c>
      <c r="V2015">
        <v>4.9999999999999991</v>
      </c>
      <c r="W2015">
        <v>228</v>
      </c>
      <c r="X2015">
        <v>6</v>
      </c>
      <c r="Y2015">
        <v>5</v>
      </c>
      <c r="Z2015">
        <v>250</v>
      </c>
      <c r="AA2015">
        <v>8</v>
      </c>
      <c r="AB2015">
        <v>7.0000000000000053</v>
      </c>
      <c r="AC2015">
        <v>269</v>
      </c>
      <c r="AD2015">
        <v>13.999999999999998</v>
      </c>
      <c r="AE2015">
        <v>3.9999999999999973</v>
      </c>
      <c r="AF2015">
        <v>272</v>
      </c>
      <c r="AG2015">
        <v>5</v>
      </c>
      <c r="AH2015">
        <v>5.0000000000000036</v>
      </c>
      <c r="AI2015">
        <v>287</v>
      </c>
      <c r="AJ2015">
        <v>12.000000000000002</v>
      </c>
      <c r="AK2015">
        <v>7</v>
      </c>
      <c r="AL2015">
        <v>300</v>
      </c>
      <c r="AM2015">
        <v>19.000000000000007</v>
      </c>
      <c r="AN2015">
        <v>25.000000000000018</v>
      </c>
    </row>
    <row r="2016" spans="1:40" ht="17.100000000000001" customHeight="1" x14ac:dyDescent="0.25">
      <c r="A2016" s="25" t="s">
        <v>3117</v>
      </c>
      <c r="B2016" s="25" t="s">
        <v>6587</v>
      </c>
      <c r="C2016" s="25" t="s">
        <v>561</v>
      </c>
      <c r="D2016" s="25" t="s">
        <v>3496</v>
      </c>
      <c r="E2016" s="25" t="s">
        <v>6612</v>
      </c>
      <c r="F2016" s="25" t="s">
        <v>3497</v>
      </c>
      <c r="G2016" s="26">
        <v>3</v>
      </c>
      <c r="H2016">
        <v>96</v>
      </c>
      <c r="I2016">
        <v>4</v>
      </c>
      <c r="J2016">
        <v>1.0000000000000002</v>
      </c>
      <c r="K2016">
        <v>104</v>
      </c>
      <c r="L2016">
        <v>3.0000000000000013</v>
      </c>
      <c r="M2016">
        <v>2</v>
      </c>
      <c r="N2016">
        <v>106</v>
      </c>
      <c r="O2016">
        <v>3.0000000000000018</v>
      </c>
      <c r="P2016">
        <v>1</v>
      </c>
      <c r="Q2016">
        <v>115</v>
      </c>
      <c r="R2016">
        <v>1.0000000000000002</v>
      </c>
      <c r="S2016">
        <v>1.0000000000000004</v>
      </c>
      <c r="T2016">
        <v>129</v>
      </c>
      <c r="U2016">
        <v>9</v>
      </c>
      <c r="V2016">
        <v>3</v>
      </c>
      <c r="W2016">
        <v>131</v>
      </c>
      <c r="X2016">
        <v>4</v>
      </c>
      <c r="Y2016">
        <v>3.0000000000000013</v>
      </c>
      <c r="Z2016">
        <v>130</v>
      </c>
      <c r="AA2016">
        <v>2.0000000000000009</v>
      </c>
      <c r="AB2016">
        <v>2.0000000000000009</v>
      </c>
      <c r="AC2016">
        <v>139</v>
      </c>
      <c r="AD2016">
        <v>4.0000000000000018</v>
      </c>
      <c r="AE2016">
        <v>3.0000000000000013</v>
      </c>
      <c r="AF2016">
        <v>148</v>
      </c>
      <c r="AG2016">
        <v>7.0000000000000044</v>
      </c>
      <c r="AH2016">
        <v>2.0000000000000009</v>
      </c>
      <c r="AI2016">
        <v>145</v>
      </c>
      <c r="AJ2016">
        <v>6.0000000000000018</v>
      </c>
      <c r="AK2016">
        <v>2.0000000000000004</v>
      </c>
      <c r="AL2016">
        <v>156</v>
      </c>
      <c r="AM2016">
        <v>7</v>
      </c>
      <c r="AN2016">
        <v>6.0000000000000018</v>
      </c>
    </row>
    <row r="2017" spans="1:40" ht="17.100000000000001" customHeight="1" x14ac:dyDescent="0.25">
      <c r="A2017" s="25" t="s">
        <v>3117</v>
      </c>
      <c r="B2017" s="25" t="s">
        <v>6587</v>
      </c>
      <c r="C2017" s="25" t="s">
        <v>561</v>
      </c>
      <c r="D2017" s="25" t="s">
        <v>3496</v>
      </c>
      <c r="E2017" s="25" t="s">
        <v>6612</v>
      </c>
      <c r="F2017" s="25" t="s">
        <v>3495</v>
      </c>
      <c r="G2017" s="26">
        <v>4</v>
      </c>
      <c r="H2017">
        <v>38</v>
      </c>
      <c r="I2017">
        <v>2.0000000000000009</v>
      </c>
      <c r="J2017">
        <v>1.0000000000000002</v>
      </c>
      <c r="K2017">
        <v>41</v>
      </c>
      <c r="L2017">
        <v>5.0000000000000009</v>
      </c>
      <c r="M2017">
        <v>2</v>
      </c>
      <c r="N2017">
        <v>43</v>
      </c>
      <c r="O2017">
        <v>1.0000000000000002</v>
      </c>
      <c r="P2017">
        <v>1.0000000000000002</v>
      </c>
      <c r="Q2017">
        <v>34</v>
      </c>
      <c r="R2017">
        <v>1</v>
      </c>
      <c r="S2017">
        <v>1</v>
      </c>
      <c r="T2017">
        <v>34</v>
      </c>
      <c r="U2017">
        <v>0</v>
      </c>
      <c r="V2017">
        <v>0</v>
      </c>
      <c r="W2017">
        <v>37</v>
      </c>
      <c r="X2017">
        <v>2.0000000000000004</v>
      </c>
      <c r="Y2017">
        <v>0.99999999999999989</v>
      </c>
      <c r="Z2017">
        <v>39</v>
      </c>
      <c r="AA2017">
        <v>1</v>
      </c>
      <c r="AB2017">
        <v>2.0000000000000009</v>
      </c>
      <c r="AC2017">
        <v>34</v>
      </c>
      <c r="AD2017">
        <v>1</v>
      </c>
      <c r="AE2017">
        <v>3</v>
      </c>
      <c r="AF2017">
        <v>35</v>
      </c>
      <c r="AG2017">
        <v>3.0000000000000004</v>
      </c>
      <c r="AH2017">
        <v>1.0000000000000004</v>
      </c>
      <c r="AI2017">
        <v>42</v>
      </c>
      <c r="AJ2017">
        <v>1</v>
      </c>
      <c r="AK2017">
        <v>1.0000000000000004</v>
      </c>
      <c r="AL2017">
        <v>34</v>
      </c>
      <c r="AM2017">
        <v>0</v>
      </c>
      <c r="AN2017">
        <v>1</v>
      </c>
    </row>
    <row r="2018" spans="1:40" ht="17.100000000000001" customHeight="1" x14ac:dyDescent="0.25">
      <c r="A2018" s="25" t="s">
        <v>3117</v>
      </c>
      <c r="B2018" s="25" t="s">
        <v>6587</v>
      </c>
      <c r="C2018" s="25" t="s">
        <v>3491</v>
      </c>
      <c r="D2018" s="25" t="s">
        <v>3490</v>
      </c>
      <c r="E2018" s="25" t="s">
        <v>6613</v>
      </c>
      <c r="F2018" s="25" t="s">
        <v>3494</v>
      </c>
      <c r="G2018" s="26">
        <v>1</v>
      </c>
      <c r="H2018">
        <v>1301</v>
      </c>
      <c r="I2018">
        <v>66.999999999999929</v>
      </c>
      <c r="J2018">
        <v>46.00000000000005</v>
      </c>
      <c r="K2018">
        <v>1304</v>
      </c>
      <c r="L2018">
        <v>77.999999999999957</v>
      </c>
      <c r="M2018">
        <v>25.000000000000018</v>
      </c>
      <c r="N2018">
        <v>1312</v>
      </c>
      <c r="O2018">
        <v>76.999999999999943</v>
      </c>
      <c r="P2018">
        <v>37.999999999999979</v>
      </c>
      <c r="Q2018">
        <v>1292</v>
      </c>
      <c r="R2018">
        <v>40.000000000000021</v>
      </c>
      <c r="S2018">
        <v>15.000000000000009</v>
      </c>
      <c r="T2018">
        <v>1319</v>
      </c>
      <c r="U2018">
        <v>67.999999999999929</v>
      </c>
      <c r="V2018">
        <v>27.999999999999993</v>
      </c>
      <c r="W2018">
        <v>1368</v>
      </c>
      <c r="X2018">
        <v>82.999999999999929</v>
      </c>
      <c r="Y2018">
        <v>57.999999999999979</v>
      </c>
      <c r="Z2018">
        <v>1370</v>
      </c>
      <c r="AA2018">
        <v>73</v>
      </c>
      <c r="AB2018">
        <v>67.999999999999929</v>
      </c>
      <c r="AC2018">
        <v>1340</v>
      </c>
      <c r="AD2018">
        <v>64.999999999999929</v>
      </c>
      <c r="AE2018">
        <v>48.999999999999957</v>
      </c>
      <c r="AF2018">
        <v>1381</v>
      </c>
      <c r="AG2018">
        <v>105.00000000000006</v>
      </c>
      <c r="AH2018">
        <v>46.000000000000021</v>
      </c>
      <c r="AI2018">
        <v>1393</v>
      </c>
      <c r="AJ2018">
        <v>97.999999999999858</v>
      </c>
      <c r="AK2018">
        <v>47.999999999999972</v>
      </c>
      <c r="AL2018">
        <v>1365</v>
      </c>
      <c r="AM2018">
        <v>64.999999999999943</v>
      </c>
      <c r="AN2018">
        <v>67.000000000000085</v>
      </c>
    </row>
    <row r="2019" spans="1:40" ht="17.100000000000001" customHeight="1" x14ac:dyDescent="0.25">
      <c r="A2019" s="25" t="s">
        <v>3117</v>
      </c>
      <c r="B2019" s="25" t="s">
        <v>6587</v>
      </c>
      <c r="C2019" s="25" t="s">
        <v>3491</v>
      </c>
      <c r="D2019" s="25" t="s">
        <v>3490</v>
      </c>
      <c r="E2019" s="25" t="s">
        <v>6613</v>
      </c>
      <c r="F2019" s="25" t="s">
        <v>3493</v>
      </c>
      <c r="G2019" s="26">
        <v>2</v>
      </c>
      <c r="H2019">
        <v>174</v>
      </c>
      <c r="I2019">
        <v>6.0000000000000036</v>
      </c>
      <c r="J2019">
        <v>2.0000000000000004</v>
      </c>
      <c r="K2019">
        <v>194</v>
      </c>
      <c r="L2019">
        <v>5.0000000000000027</v>
      </c>
      <c r="M2019">
        <v>1</v>
      </c>
      <c r="N2019">
        <v>200</v>
      </c>
      <c r="O2019">
        <v>7.0000000000000036</v>
      </c>
      <c r="P2019">
        <v>4.0000000000000018</v>
      </c>
      <c r="Q2019">
        <v>205</v>
      </c>
      <c r="R2019">
        <v>7.0000000000000018</v>
      </c>
      <c r="S2019">
        <v>3.0000000000000004</v>
      </c>
      <c r="T2019">
        <v>210</v>
      </c>
      <c r="U2019">
        <v>5.0000000000000009</v>
      </c>
      <c r="V2019">
        <v>4.0000000000000009</v>
      </c>
      <c r="W2019">
        <v>217</v>
      </c>
      <c r="X2019">
        <v>8.0000000000000036</v>
      </c>
      <c r="Y2019">
        <v>3.0000000000000027</v>
      </c>
      <c r="Z2019">
        <v>220</v>
      </c>
      <c r="AA2019">
        <v>6.9999999999999973</v>
      </c>
      <c r="AB2019">
        <v>2.0000000000000004</v>
      </c>
      <c r="AC2019">
        <v>215</v>
      </c>
      <c r="AD2019">
        <v>2</v>
      </c>
      <c r="AE2019">
        <v>3.0000000000000031</v>
      </c>
      <c r="AF2019">
        <v>217</v>
      </c>
      <c r="AG2019">
        <v>5</v>
      </c>
      <c r="AH2019">
        <v>2</v>
      </c>
      <c r="AI2019">
        <v>220</v>
      </c>
      <c r="AJ2019">
        <v>8.0000000000000036</v>
      </c>
      <c r="AK2019">
        <v>1.0000000000000002</v>
      </c>
      <c r="AL2019">
        <v>230</v>
      </c>
      <c r="AM2019">
        <v>5.0000000000000009</v>
      </c>
      <c r="AN2019">
        <v>8.0000000000000053</v>
      </c>
    </row>
    <row r="2020" spans="1:40" ht="17.100000000000001" customHeight="1" x14ac:dyDescent="0.25">
      <c r="A2020" s="25" t="s">
        <v>3117</v>
      </c>
      <c r="B2020" s="25" t="s">
        <v>6587</v>
      </c>
      <c r="C2020" s="25" t="s">
        <v>3491</v>
      </c>
      <c r="D2020" s="25" t="s">
        <v>3490</v>
      </c>
      <c r="E2020" s="25" t="s">
        <v>6613</v>
      </c>
      <c r="F2020" s="25" t="s">
        <v>3492</v>
      </c>
      <c r="G2020" s="26">
        <v>3</v>
      </c>
      <c r="H2020">
        <v>55</v>
      </c>
      <c r="I2020">
        <v>0</v>
      </c>
      <c r="J2020">
        <v>0</v>
      </c>
      <c r="K2020">
        <v>60</v>
      </c>
      <c r="L2020">
        <v>1</v>
      </c>
      <c r="M2020">
        <v>0</v>
      </c>
      <c r="N2020">
        <v>57</v>
      </c>
      <c r="O2020">
        <v>0</v>
      </c>
      <c r="P2020">
        <v>2</v>
      </c>
      <c r="Q2020">
        <v>58</v>
      </c>
      <c r="R2020">
        <v>1</v>
      </c>
      <c r="S2020">
        <v>0</v>
      </c>
      <c r="T2020">
        <v>68</v>
      </c>
      <c r="U2020">
        <v>4</v>
      </c>
      <c r="V2020">
        <v>0</v>
      </c>
      <c r="W2020">
        <v>71</v>
      </c>
      <c r="X2020">
        <v>3.0000000000000004</v>
      </c>
      <c r="Y2020">
        <v>0</v>
      </c>
      <c r="Z2020">
        <v>69</v>
      </c>
      <c r="AA2020">
        <v>2</v>
      </c>
      <c r="AB2020">
        <v>0</v>
      </c>
      <c r="AC2020">
        <v>70</v>
      </c>
      <c r="AD2020">
        <v>2</v>
      </c>
      <c r="AE2020">
        <v>0</v>
      </c>
      <c r="AF2020">
        <v>75</v>
      </c>
      <c r="AG2020">
        <v>3.9999999999999996</v>
      </c>
      <c r="AH2020">
        <v>1</v>
      </c>
      <c r="AI2020">
        <v>77</v>
      </c>
      <c r="AJ2020">
        <v>0</v>
      </c>
      <c r="AK2020">
        <v>0</v>
      </c>
      <c r="AL2020">
        <v>69</v>
      </c>
      <c r="AM2020">
        <v>0</v>
      </c>
      <c r="AN2020">
        <v>0</v>
      </c>
    </row>
    <row r="2021" spans="1:40" ht="17.100000000000001" customHeight="1" x14ac:dyDescent="0.25">
      <c r="A2021" s="25" t="s">
        <v>3117</v>
      </c>
      <c r="B2021" s="25" t="s">
        <v>6587</v>
      </c>
      <c r="C2021" s="25" t="s">
        <v>3491</v>
      </c>
      <c r="D2021" s="25" t="s">
        <v>3490</v>
      </c>
      <c r="E2021" s="25" t="s">
        <v>6613</v>
      </c>
      <c r="F2021" s="25" t="s">
        <v>3489</v>
      </c>
      <c r="G2021" s="26">
        <v>4</v>
      </c>
      <c r="H2021">
        <v>2</v>
      </c>
      <c r="I2021">
        <v>0</v>
      </c>
      <c r="J2021">
        <v>0</v>
      </c>
      <c r="K2021">
        <v>2</v>
      </c>
      <c r="L2021">
        <v>0</v>
      </c>
      <c r="M2021">
        <v>0</v>
      </c>
      <c r="N2021">
        <v>2</v>
      </c>
      <c r="O2021">
        <v>0</v>
      </c>
      <c r="P2021">
        <v>0</v>
      </c>
      <c r="Q2021">
        <v>2</v>
      </c>
      <c r="R2021">
        <v>0</v>
      </c>
      <c r="S2021">
        <v>0</v>
      </c>
      <c r="T2021">
        <v>2</v>
      </c>
      <c r="U2021">
        <v>0</v>
      </c>
      <c r="V2021">
        <v>0</v>
      </c>
      <c r="W2021">
        <v>3</v>
      </c>
      <c r="X2021">
        <v>0</v>
      </c>
      <c r="Y2021">
        <v>0</v>
      </c>
      <c r="Z2021">
        <v>3</v>
      </c>
      <c r="AA2021">
        <v>1</v>
      </c>
      <c r="AB2021">
        <v>0</v>
      </c>
      <c r="AC2021">
        <v>4</v>
      </c>
      <c r="AD2021">
        <v>0</v>
      </c>
      <c r="AE2021">
        <v>0</v>
      </c>
      <c r="AF2021">
        <v>4</v>
      </c>
      <c r="AG2021">
        <v>1</v>
      </c>
      <c r="AH2021">
        <v>1</v>
      </c>
      <c r="AI2021">
        <v>6</v>
      </c>
      <c r="AJ2021">
        <v>1</v>
      </c>
      <c r="AK2021">
        <v>1</v>
      </c>
      <c r="AL2021">
        <v>7</v>
      </c>
      <c r="AM2021">
        <v>0</v>
      </c>
      <c r="AN2021">
        <v>0</v>
      </c>
    </row>
    <row r="2022" spans="1:40" ht="17.100000000000001" customHeight="1" x14ac:dyDescent="0.25">
      <c r="A2022" s="25" t="s">
        <v>3117</v>
      </c>
      <c r="B2022" s="25" t="s">
        <v>6587</v>
      </c>
      <c r="C2022" s="25" t="s">
        <v>3485</v>
      </c>
      <c r="D2022" s="25" t="s">
        <v>3484</v>
      </c>
      <c r="E2022" s="25" t="s">
        <v>6614</v>
      </c>
      <c r="F2022" s="25" t="s">
        <v>3488</v>
      </c>
      <c r="G2022" s="26">
        <v>1</v>
      </c>
      <c r="H2022">
        <v>103</v>
      </c>
      <c r="I2022">
        <v>33.999999999999986</v>
      </c>
      <c r="J2022">
        <v>3</v>
      </c>
      <c r="K2022">
        <v>137</v>
      </c>
      <c r="L2022">
        <v>34</v>
      </c>
      <c r="M2022">
        <v>1.0000000000000002</v>
      </c>
      <c r="N2022">
        <v>140</v>
      </c>
      <c r="O2022">
        <v>10</v>
      </c>
      <c r="P2022">
        <v>2.9999999999999996</v>
      </c>
      <c r="Q2022">
        <v>138</v>
      </c>
      <c r="R2022">
        <v>12.999999999999998</v>
      </c>
      <c r="S2022">
        <v>1.0000000000000002</v>
      </c>
      <c r="T2022">
        <v>145</v>
      </c>
      <c r="U2022">
        <v>5.0000000000000009</v>
      </c>
      <c r="V2022">
        <v>8.9999999999999964</v>
      </c>
      <c r="W2022">
        <v>149</v>
      </c>
      <c r="X2022">
        <v>9.9999999999999982</v>
      </c>
      <c r="Y2022">
        <v>11.000000000000004</v>
      </c>
      <c r="Z2022">
        <v>123</v>
      </c>
      <c r="AA2022">
        <v>5.0000000000000018</v>
      </c>
      <c r="AB2022">
        <v>4.0000000000000009</v>
      </c>
      <c r="AC2022">
        <v>125</v>
      </c>
      <c r="AD2022">
        <v>14.000000000000012</v>
      </c>
      <c r="AE2022">
        <v>1.0000000000000004</v>
      </c>
      <c r="AF2022">
        <v>130</v>
      </c>
      <c r="AG2022">
        <v>10</v>
      </c>
      <c r="AH2022">
        <v>3.0000000000000004</v>
      </c>
      <c r="AI2022">
        <v>141</v>
      </c>
      <c r="AJ2022">
        <v>14.000000000000009</v>
      </c>
      <c r="AK2022">
        <v>2.0000000000000018</v>
      </c>
      <c r="AL2022">
        <v>148</v>
      </c>
      <c r="AM2022">
        <v>11.000000000000007</v>
      </c>
      <c r="AN2022">
        <v>20</v>
      </c>
    </row>
    <row r="2023" spans="1:40" ht="17.100000000000001" customHeight="1" x14ac:dyDescent="0.25">
      <c r="A2023" s="25" t="s">
        <v>3117</v>
      </c>
      <c r="B2023" s="25" t="s">
        <v>6587</v>
      </c>
      <c r="C2023" s="25" t="s">
        <v>3485</v>
      </c>
      <c r="D2023" s="25" t="s">
        <v>3484</v>
      </c>
      <c r="E2023" s="25" t="s">
        <v>6614</v>
      </c>
      <c r="F2023" s="25" t="s">
        <v>3487</v>
      </c>
      <c r="G2023" s="26">
        <v>2</v>
      </c>
      <c r="H2023">
        <v>6</v>
      </c>
      <c r="I2023">
        <v>0</v>
      </c>
      <c r="J2023">
        <v>0</v>
      </c>
      <c r="K2023">
        <v>8</v>
      </c>
      <c r="L2023">
        <v>0</v>
      </c>
      <c r="M2023">
        <v>0</v>
      </c>
      <c r="N2023">
        <v>12</v>
      </c>
      <c r="O2023">
        <v>1</v>
      </c>
      <c r="P2023">
        <v>0</v>
      </c>
      <c r="Q2023">
        <v>11</v>
      </c>
      <c r="R2023">
        <v>1.0000000000000002</v>
      </c>
      <c r="S2023">
        <v>0</v>
      </c>
      <c r="T2023">
        <v>10</v>
      </c>
      <c r="U2023">
        <v>1.0000000000000002</v>
      </c>
      <c r="V2023">
        <v>0</v>
      </c>
      <c r="W2023">
        <v>13</v>
      </c>
      <c r="X2023">
        <v>0</v>
      </c>
      <c r="Y2023">
        <v>0</v>
      </c>
      <c r="Z2023">
        <v>14</v>
      </c>
      <c r="AA2023">
        <v>1.0000000000000002</v>
      </c>
      <c r="AB2023">
        <v>2.0000000000000004</v>
      </c>
      <c r="AC2023">
        <v>13</v>
      </c>
      <c r="AD2023">
        <v>1</v>
      </c>
      <c r="AE2023">
        <v>0</v>
      </c>
      <c r="AF2023">
        <v>15</v>
      </c>
      <c r="AG2023">
        <v>0</v>
      </c>
      <c r="AH2023">
        <v>0</v>
      </c>
      <c r="AI2023">
        <v>13</v>
      </c>
      <c r="AJ2023">
        <v>1</v>
      </c>
      <c r="AK2023">
        <v>1</v>
      </c>
      <c r="AL2023">
        <v>12</v>
      </c>
      <c r="AM2023">
        <v>0</v>
      </c>
      <c r="AN2023">
        <v>1</v>
      </c>
    </row>
    <row r="2024" spans="1:40" ht="17.100000000000001" customHeight="1" x14ac:dyDescent="0.25">
      <c r="A2024" s="25" t="s">
        <v>3117</v>
      </c>
      <c r="B2024" s="25" t="s">
        <v>6587</v>
      </c>
      <c r="C2024" s="25" t="s">
        <v>3485</v>
      </c>
      <c r="D2024" s="25" t="s">
        <v>3484</v>
      </c>
      <c r="E2024" s="25" t="s">
        <v>6614</v>
      </c>
      <c r="F2024" s="25" t="s">
        <v>3486</v>
      </c>
      <c r="G2024" s="26">
        <v>3</v>
      </c>
      <c r="H2024">
        <v>1</v>
      </c>
      <c r="I2024">
        <v>0</v>
      </c>
      <c r="J2024">
        <v>0</v>
      </c>
      <c r="K2024">
        <v>1</v>
      </c>
      <c r="L2024">
        <v>1</v>
      </c>
      <c r="M2024">
        <v>0</v>
      </c>
      <c r="N2024">
        <v>3</v>
      </c>
      <c r="O2024">
        <v>0</v>
      </c>
      <c r="P2024">
        <v>0</v>
      </c>
      <c r="Q2024">
        <v>3</v>
      </c>
      <c r="R2024">
        <v>1</v>
      </c>
      <c r="S2024">
        <v>1</v>
      </c>
      <c r="T2024">
        <v>3</v>
      </c>
      <c r="U2024">
        <v>1</v>
      </c>
      <c r="V2024">
        <v>0</v>
      </c>
      <c r="W2024">
        <v>3</v>
      </c>
      <c r="X2024">
        <v>0</v>
      </c>
      <c r="Y2024">
        <v>0</v>
      </c>
      <c r="Z2024">
        <v>3</v>
      </c>
      <c r="AA2024">
        <v>0</v>
      </c>
      <c r="AB2024">
        <v>0</v>
      </c>
      <c r="AC2024">
        <v>3</v>
      </c>
      <c r="AD2024">
        <v>1</v>
      </c>
      <c r="AE2024">
        <v>0</v>
      </c>
      <c r="AF2024">
        <v>3</v>
      </c>
      <c r="AG2024">
        <v>0</v>
      </c>
      <c r="AH2024">
        <v>0</v>
      </c>
      <c r="AI2024">
        <v>2</v>
      </c>
      <c r="AJ2024">
        <v>0</v>
      </c>
      <c r="AK2024">
        <v>2</v>
      </c>
      <c r="AL2024">
        <v>2</v>
      </c>
      <c r="AM2024">
        <v>1</v>
      </c>
      <c r="AN2024">
        <v>0</v>
      </c>
    </row>
    <row r="2025" spans="1:40" ht="17.100000000000001" customHeight="1" x14ac:dyDescent="0.25">
      <c r="A2025" s="25" t="s">
        <v>3117</v>
      </c>
      <c r="B2025" s="25" t="s">
        <v>6587</v>
      </c>
      <c r="C2025" s="25" t="s">
        <v>3485</v>
      </c>
      <c r="D2025" s="25" t="s">
        <v>3484</v>
      </c>
      <c r="E2025" s="25" t="s">
        <v>6614</v>
      </c>
      <c r="F2025" s="25" t="s">
        <v>3483</v>
      </c>
      <c r="G2025" s="26">
        <v>4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</row>
    <row r="2026" spans="1:40" ht="17.100000000000001" customHeight="1" x14ac:dyDescent="0.25">
      <c r="A2026" s="25" t="s">
        <v>3117</v>
      </c>
      <c r="B2026" s="25" t="s">
        <v>6587</v>
      </c>
      <c r="C2026" s="25" t="s">
        <v>1875</v>
      </c>
      <c r="D2026" s="25" t="s">
        <v>3479</v>
      </c>
      <c r="E2026" s="25" t="s">
        <v>6615</v>
      </c>
      <c r="F2026" s="25" t="s">
        <v>3482</v>
      </c>
      <c r="G2026" s="26">
        <v>1</v>
      </c>
      <c r="H2026">
        <v>74</v>
      </c>
      <c r="I2026">
        <v>33.000000000000007</v>
      </c>
      <c r="J2026">
        <v>3</v>
      </c>
      <c r="K2026">
        <v>87</v>
      </c>
      <c r="L2026">
        <v>17</v>
      </c>
      <c r="M2026">
        <v>1.9999999999999998</v>
      </c>
      <c r="N2026">
        <v>87</v>
      </c>
      <c r="O2026">
        <v>4.0000000000000009</v>
      </c>
      <c r="P2026">
        <v>1.0000000000000009</v>
      </c>
      <c r="Q2026">
        <v>96</v>
      </c>
      <c r="R2026">
        <v>6.0000000000000018</v>
      </c>
      <c r="S2026">
        <v>4.0000000000000036</v>
      </c>
      <c r="T2026">
        <v>94</v>
      </c>
      <c r="U2026">
        <v>5.0000000000000018</v>
      </c>
      <c r="V2026">
        <v>4.0000000000000009</v>
      </c>
      <c r="W2026">
        <v>96</v>
      </c>
      <c r="X2026">
        <v>1.0000000000000002</v>
      </c>
      <c r="Y2026">
        <v>3</v>
      </c>
      <c r="Z2026">
        <v>102</v>
      </c>
      <c r="AA2026">
        <v>6.9999999999999991</v>
      </c>
      <c r="AB2026">
        <v>3.0000000000000013</v>
      </c>
      <c r="AC2026">
        <v>106</v>
      </c>
      <c r="AD2026">
        <v>8.9999999999999982</v>
      </c>
      <c r="AE2026">
        <v>4</v>
      </c>
      <c r="AF2026">
        <v>102</v>
      </c>
      <c r="AG2026">
        <v>4.0000000000000009</v>
      </c>
      <c r="AH2026">
        <v>1.0000000000000002</v>
      </c>
      <c r="AI2026">
        <v>100</v>
      </c>
      <c r="AJ2026">
        <v>1.0000000000000002</v>
      </c>
      <c r="AK2026">
        <v>3</v>
      </c>
      <c r="AL2026">
        <v>104</v>
      </c>
      <c r="AM2026">
        <v>2.0000000000000004</v>
      </c>
      <c r="AN2026">
        <v>12.999999999999996</v>
      </c>
    </row>
    <row r="2027" spans="1:40" ht="17.100000000000001" customHeight="1" x14ac:dyDescent="0.25">
      <c r="A2027" s="25" t="s">
        <v>3117</v>
      </c>
      <c r="B2027" s="25" t="s">
        <v>6587</v>
      </c>
      <c r="C2027" s="25" t="s">
        <v>1875</v>
      </c>
      <c r="D2027" s="25" t="s">
        <v>3479</v>
      </c>
      <c r="E2027" s="25" t="s">
        <v>6615</v>
      </c>
      <c r="F2027" s="25" t="s">
        <v>3481</v>
      </c>
      <c r="G2027" s="26">
        <v>2</v>
      </c>
      <c r="H2027">
        <v>5</v>
      </c>
      <c r="I2027">
        <v>3</v>
      </c>
      <c r="J2027">
        <v>0</v>
      </c>
      <c r="K2027">
        <v>7</v>
      </c>
      <c r="L2027">
        <v>0</v>
      </c>
      <c r="M2027">
        <v>0</v>
      </c>
      <c r="N2027">
        <v>9</v>
      </c>
      <c r="O2027">
        <v>1.0000000000000002</v>
      </c>
      <c r="P2027">
        <v>0</v>
      </c>
      <c r="Q2027">
        <v>7</v>
      </c>
      <c r="R2027">
        <v>0</v>
      </c>
      <c r="S2027">
        <v>0</v>
      </c>
      <c r="T2027">
        <v>10</v>
      </c>
      <c r="U2027">
        <v>1.0000000000000002</v>
      </c>
      <c r="V2027">
        <v>0</v>
      </c>
      <c r="W2027">
        <v>9</v>
      </c>
      <c r="X2027">
        <v>0</v>
      </c>
      <c r="Y2027">
        <v>0</v>
      </c>
      <c r="Z2027">
        <v>9</v>
      </c>
      <c r="AA2027">
        <v>1.0000000000000002</v>
      </c>
      <c r="AB2027">
        <v>0</v>
      </c>
      <c r="AC2027">
        <v>8</v>
      </c>
      <c r="AD2027">
        <v>0</v>
      </c>
      <c r="AE2027">
        <v>0</v>
      </c>
      <c r="AF2027">
        <v>9</v>
      </c>
      <c r="AG2027">
        <v>1.0000000000000002</v>
      </c>
      <c r="AH2027">
        <v>0</v>
      </c>
      <c r="AI2027">
        <v>9</v>
      </c>
      <c r="AJ2027">
        <v>0</v>
      </c>
      <c r="AK2027">
        <v>0</v>
      </c>
      <c r="AL2027">
        <v>12</v>
      </c>
      <c r="AM2027">
        <v>2</v>
      </c>
      <c r="AN2027">
        <v>0</v>
      </c>
    </row>
    <row r="2028" spans="1:40" ht="17.100000000000001" customHeight="1" x14ac:dyDescent="0.25">
      <c r="A2028" s="25" t="s">
        <v>3117</v>
      </c>
      <c r="B2028" s="25" t="s">
        <v>6587</v>
      </c>
      <c r="C2028" s="25" t="s">
        <v>1875</v>
      </c>
      <c r="D2028" s="25" t="s">
        <v>3479</v>
      </c>
      <c r="E2028" s="25" t="s">
        <v>6615</v>
      </c>
      <c r="F2028" s="25" t="s">
        <v>3480</v>
      </c>
      <c r="G2028" s="26">
        <v>3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</v>
      </c>
      <c r="AD2028">
        <v>0</v>
      </c>
      <c r="AE2028">
        <v>1</v>
      </c>
      <c r="AF2028">
        <v>2</v>
      </c>
      <c r="AG2028">
        <v>1</v>
      </c>
      <c r="AH2028">
        <v>0</v>
      </c>
      <c r="AI2028">
        <v>4</v>
      </c>
      <c r="AJ2028">
        <v>1</v>
      </c>
      <c r="AK2028">
        <v>0</v>
      </c>
      <c r="AL2028">
        <v>4</v>
      </c>
      <c r="AM2028">
        <v>0</v>
      </c>
      <c r="AN2028">
        <v>0</v>
      </c>
    </row>
    <row r="2029" spans="1:40" ht="17.100000000000001" customHeight="1" x14ac:dyDescent="0.25">
      <c r="A2029" s="25" t="s">
        <v>3117</v>
      </c>
      <c r="B2029" s="25" t="s">
        <v>6587</v>
      </c>
      <c r="C2029" s="25" t="s">
        <v>1875</v>
      </c>
      <c r="D2029" s="25" t="s">
        <v>3479</v>
      </c>
      <c r="E2029" s="25" t="s">
        <v>6615</v>
      </c>
      <c r="F2029" s="25" t="s">
        <v>3478</v>
      </c>
      <c r="G2029" s="26">
        <v>4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</row>
    <row r="2030" spans="1:40" ht="17.100000000000001" customHeight="1" x14ac:dyDescent="0.25">
      <c r="A2030" s="25" t="s">
        <v>3117</v>
      </c>
      <c r="B2030" s="25" t="s">
        <v>6587</v>
      </c>
      <c r="C2030" s="25" t="s">
        <v>3474</v>
      </c>
      <c r="D2030" s="25" t="s">
        <v>3473</v>
      </c>
      <c r="E2030" s="25" t="s">
        <v>6537</v>
      </c>
      <c r="F2030" s="25" t="s">
        <v>3477</v>
      </c>
      <c r="G2030" s="26">
        <v>1</v>
      </c>
      <c r="H2030">
        <v>509</v>
      </c>
      <c r="I2030">
        <v>48.000000000000007</v>
      </c>
      <c r="J2030">
        <v>11.000000000000009</v>
      </c>
      <c r="K2030">
        <v>529</v>
      </c>
      <c r="L2030">
        <v>42.000000000000036</v>
      </c>
      <c r="M2030">
        <v>7.9999999999999973</v>
      </c>
      <c r="N2030">
        <v>522</v>
      </c>
      <c r="O2030">
        <v>22.000000000000014</v>
      </c>
      <c r="P2030">
        <v>8</v>
      </c>
      <c r="Q2030">
        <v>518</v>
      </c>
      <c r="R2030">
        <v>14.000000000000016</v>
      </c>
      <c r="S2030">
        <v>9.0000000000000124</v>
      </c>
      <c r="T2030">
        <v>518</v>
      </c>
      <c r="U2030">
        <v>15.999999999999988</v>
      </c>
      <c r="V2030">
        <v>6</v>
      </c>
      <c r="W2030">
        <v>530</v>
      </c>
      <c r="X2030">
        <v>24.000000000000007</v>
      </c>
      <c r="Y2030">
        <v>8.9999999999999964</v>
      </c>
      <c r="Z2030">
        <v>535</v>
      </c>
      <c r="AA2030">
        <v>27.000000000000018</v>
      </c>
      <c r="AB2030">
        <v>17.999999999999996</v>
      </c>
      <c r="AC2030">
        <v>533</v>
      </c>
      <c r="AD2030">
        <v>24.000000000000007</v>
      </c>
      <c r="AE2030">
        <v>5.0000000000000071</v>
      </c>
      <c r="AF2030">
        <v>535</v>
      </c>
      <c r="AG2030">
        <v>19.999999999999996</v>
      </c>
      <c r="AH2030">
        <v>7</v>
      </c>
      <c r="AI2030">
        <v>520</v>
      </c>
      <c r="AJ2030">
        <v>15.999999999999998</v>
      </c>
      <c r="AK2030">
        <v>10.000000000000012</v>
      </c>
      <c r="AL2030">
        <v>511</v>
      </c>
      <c r="AM2030">
        <v>21.000000000000039</v>
      </c>
      <c r="AN2030">
        <v>11.000000000000009</v>
      </c>
    </row>
    <row r="2031" spans="1:40" ht="17.100000000000001" customHeight="1" x14ac:dyDescent="0.25">
      <c r="A2031" s="25" t="s">
        <v>3117</v>
      </c>
      <c r="B2031" s="25" t="s">
        <v>6587</v>
      </c>
      <c r="C2031" s="25" t="s">
        <v>3474</v>
      </c>
      <c r="D2031" s="25" t="s">
        <v>3473</v>
      </c>
      <c r="E2031" s="25" t="s">
        <v>6537</v>
      </c>
      <c r="F2031" s="25" t="s">
        <v>3476</v>
      </c>
      <c r="G2031" s="26">
        <v>2</v>
      </c>
      <c r="H2031">
        <v>88</v>
      </c>
      <c r="I2031">
        <v>4.0000000000000018</v>
      </c>
      <c r="J2031">
        <v>1.0000000000000002</v>
      </c>
      <c r="K2031">
        <v>101</v>
      </c>
      <c r="L2031">
        <v>4.0000000000000009</v>
      </c>
      <c r="M2031">
        <v>0</v>
      </c>
      <c r="N2031">
        <v>107</v>
      </c>
      <c r="O2031">
        <v>1.0000000000000002</v>
      </c>
      <c r="P2031">
        <v>0</v>
      </c>
      <c r="Q2031">
        <v>111</v>
      </c>
      <c r="R2031">
        <v>2.0000000000000013</v>
      </c>
      <c r="S2031">
        <v>0</v>
      </c>
      <c r="T2031">
        <v>111</v>
      </c>
      <c r="U2031">
        <v>0</v>
      </c>
      <c r="V2031">
        <v>2</v>
      </c>
      <c r="W2031">
        <v>115</v>
      </c>
      <c r="X2031">
        <v>3.0000000000000009</v>
      </c>
      <c r="Y2031">
        <v>1.0000000000000002</v>
      </c>
      <c r="Z2031">
        <v>125</v>
      </c>
      <c r="AA2031">
        <v>3.0000000000000009</v>
      </c>
      <c r="AB2031">
        <v>2.0000000000000009</v>
      </c>
      <c r="AC2031">
        <v>119</v>
      </c>
      <c r="AD2031">
        <v>1.0000000000000009</v>
      </c>
      <c r="AE2031">
        <v>1.0000000000000002</v>
      </c>
      <c r="AF2031">
        <v>124</v>
      </c>
      <c r="AG2031">
        <v>1.0000000000000002</v>
      </c>
      <c r="AH2031">
        <v>2.0000000000000009</v>
      </c>
      <c r="AI2031">
        <v>126</v>
      </c>
      <c r="AJ2031">
        <v>1.0000000000000004</v>
      </c>
      <c r="AK2031">
        <v>0</v>
      </c>
      <c r="AL2031">
        <v>125</v>
      </c>
      <c r="AM2031">
        <v>1.0000000000000004</v>
      </c>
      <c r="AN2031">
        <v>1.0000000000000004</v>
      </c>
    </row>
    <row r="2032" spans="1:40" ht="17.100000000000001" customHeight="1" x14ac:dyDescent="0.25">
      <c r="A2032" s="25" t="s">
        <v>3117</v>
      </c>
      <c r="B2032" s="25" t="s">
        <v>6587</v>
      </c>
      <c r="C2032" s="25" t="s">
        <v>3474</v>
      </c>
      <c r="D2032" s="25" t="s">
        <v>3473</v>
      </c>
      <c r="E2032" s="25" t="s">
        <v>6537</v>
      </c>
      <c r="F2032" s="25" t="s">
        <v>3475</v>
      </c>
      <c r="G2032" s="26">
        <v>3</v>
      </c>
      <c r="H2032">
        <v>21</v>
      </c>
      <c r="I2032">
        <v>0</v>
      </c>
      <c r="J2032">
        <v>0</v>
      </c>
      <c r="K2032">
        <v>19</v>
      </c>
      <c r="L2032">
        <v>0</v>
      </c>
      <c r="M2032">
        <v>0</v>
      </c>
      <c r="N2032">
        <v>16</v>
      </c>
      <c r="O2032">
        <v>0</v>
      </c>
      <c r="P2032">
        <v>0</v>
      </c>
      <c r="Q2032">
        <v>16</v>
      </c>
      <c r="R2032">
        <v>0</v>
      </c>
      <c r="S2032">
        <v>0</v>
      </c>
      <c r="T2032">
        <v>17</v>
      </c>
      <c r="U2032">
        <v>0</v>
      </c>
      <c r="V2032">
        <v>0</v>
      </c>
      <c r="W2032">
        <v>17</v>
      </c>
      <c r="X2032">
        <v>0</v>
      </c>
      <c r="Y2032">
        <v>0</v>
      </c>
      <c r="Z2032">
        <v>21</v>
      </c>
      <c r="AA2032">
        <v>0</v>
      </c>
      <c r="AB2032">
        <v>0</v>
      </c>
      <c r="AC2032">
        <v>20</v>
      </c>
      <c r="AD2032">
        <v>1.0000000000000002</v>
      </c>
      <c r="AE2032">
        <v>0</v>
      </c>
      <c r="AF2032">
        <v>20</v>
      </c>
      <c r="AG2032">
        <v>1.0000000000000002</v>
      </c>
      <c r="AH2032">
        <v>0</v>
      </c>
      <c r="AI2032">
        <v>24</v>
      </c>
      <c r="AJ2032">
        <v>0</v>
      </c>
      <c r="AK2032">
        <v>0</v>
      </c>
      <c r="AL2032">
        <v>24</v>
      </c>
      <c r="AM2032">
        <v>0.99999999999999978</v>
      </c>
      <c r="AN2032">
        <v>0.99999999999999978</v>
      </c>
    </row>
    <row r="2033" spans="1:40" ht="17.100000000000001" customHeight="1" x14ac:dyDescent="0.25">
      <c r="A2033" s="25" t="s">
        <v>3117</v>
      </c>
      <c r="B2033" s="25" t="s">
        <v>6587</v>
      </c>
      <c r="C2033" s="25" t="s">
        <v>3474</v>
      </c>
      <c r="D2033" s="25" t="s">
        <v>3473</v>
      </c>
      <c r="E2033" s="25" t="s">
        <v>6537</v>
      </c>
      <c r="F2033" s="25" t="s">
        <v>3472</v>
      </c>
      <c r="G2033" s="26">
        <v>4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2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</row>
    <row r="2034" spans="1:40" ht="17.100000000000001" customHeight="1" x14ac:dyDescent="0.25">
      <c r="A2034" s="25" t="s">
        <v>3117</v>
      </c>
      <c r="B2034" s="25" t="s">
        <v>6587</v>
      </c>
      <c r="C2034" s="25" t="s">
        <v>184</v>
      </c>
      <c r="D2034" s="25" t="s">
        <v>3468</v>
      </c>
      <c r="E2034" s="25" t="s">
        <v>6616</v>
      </c>
      <c r="F2034" s="25" t="s">
        <v>3471</v>
      </c>
      <c r="G2034" s="26">
        <v>1</v>
      </c>
      <c r="H2034">
        <v>118</v>
      </c>
      <c r="I2034">
        <v>21</v>
      </c>
      <c r="J2034">
        <v>1.0000000000000002</v>
      </c>
      <c r="K2034">
        <v>132</v>
      </c>
      <c r="L2034">
        <v>17</v>
      </c>
      <c r="M2034">
        <v>4.0000000000000009</v>
      </c>
      <c r="N2034">
        <v>142</v>
      </c>
      <c r="O2034">
        <v>16.000000000000007</v>
      </c>
      <c r="P2034">
        <v>2.0000000000000004</v>
      </c>
      <c r="Q2034">
        <v>141</v>
      </c>
      <c r="R2034">
        <v>5.9999999999999982</v>
      </c>
      <c r="S2034">
        <v>2.0000000000000009</v>
      </c>
      <c r="T2034">
        <v>142</v>
      </c>
      <c r="U2034">
        <v>4.0000000000000009</v>
      </c>
      <c r="V2034">
        <v>2.9999999999999996</v>
      </c>
      <c r="W2034">
        <v>146</v>
      </c>
      <c r="X2034">
        <v>3.0000000000000009</v>
      </c>
      <c r="Y2034">
        <v>6.0000000000000018</v>
      </c>
      <c r="Z2034">
        <v>136</v>
      </c>
      <c r="AA2034">
        <v>5</v>
      </c>
      <c r="AB2034">
        <v>1.0000000000000004</v>
      </c>
      <c r="AC2034">
        <v>139</v>
      </c>
      <c r="AD2034">
        <v>3.0000000000000004</v>
      </c>
      <c r="AE2034">
        <v>0</v>
      </c>
      <c r="AF2034">
        <v>145</v>
      </c>
      <c r="AG2034">
        <v>7.0000000000000009</v>
      </c>
      <c r="AH2034">
        <v>1.0000000000000002</v>
      </c>
      <c r="AI2034">
        <v>146</v>
      </c>
      <c r="AJ2034">
        <v>8.0000000000000036</v>
      </c>
      <c r="AK2034">
        <v>2.0000000000000009</v>
      </c>
      <c r="AL2034">
        <v>136</v>
      </c>
      <c r="AM2034">
        <v>3.0000000000000022</v>
      </c>
      <c r="AN2034">
        <v>3.0000000000000022</v>
      </c>
    </row>
    <row r="2035" spans="1:40" ht="17.100000000000001" customHeight="1" x14ac:dyDescent="0.25">
      <c r="A2035" s="25" t="s">
        <v>3117</v>
      </c>
      <c r="B2035" s="25" t="s">
        <v>6587</v>
      </c>
      <c r="C2035" s="25" t="s">
        <v>184</v>
      </c>
      <c r="D2035" s="25" t="s">
        <v>3468</v>
      </c>
      <c r="E2035" s="25" t="s">
        <v>6616</v>
      </c>
      <c r="F2035" s="25" t="s">
        <v>3470</v>
      </c>
      <c r="G2035" s="26">
        <v>2</v>
      </c>
      <c r="H2035">
        <v>18</v>
      </c>
      <c r="I2035">
        <v>1</v>
      </c>
      <c r="J2035">
        <v>0</v>
      </c>
      <c r="K2035">
        <v>22</v>
      </c>
      <c r="L2035">
        <v>1</v>
      </c>
      <c r="M2035">
        <v>0</v>
      </c>
      <c r="N2035">
        <v>24</v>
      </c>
      <c r="O2035">
        <v>0</v>
      </c>
      <c r="P2035">
        <v>0</v>
      </c>
      <c r="Q2035">
        <v>27</v>
      </c>
      <c r="R2035">
        <v>1</v>
      </c>
      <c r="S2035">
        <v>0</v>
      </c>
      <c r="T2035">
        <v>30</v>
      </c>
      <c r="U2035">
        <v>1</v>
      </c>
      <c r="V2035">
        <v>0</v>
      </c>
      <c r="W2035">
        <v>29</v>
      </c>
      <c r="X2035">
        <v>1</v>
      </c>
      <c r="Y2035">
        <v>0</v>
      </c>
      <c r="Z2035">
        <v>32</v>
      </c>
      <c r="AA2035">
        <v>1</v>
      </c>
      <c r="AB2035">
        <v>0</v>
      </c>
      <c r="AC2035">
        <v>33</v>
      </c>
      <c r="AD2035">
        <v>2</v>
      </c>
      <c r="AE2035">
        <v>1.0000000000000004</v>
      </c>
      <c r="AF2035">
        <v>34</v>
      </c>
      <c r="AG2035">
        <v>0</v>
      </c>
      <c r="AH2035">
        <v>0</v>
      </c>
      <c r="AI2035">
        <v>32</v>
      </c>
      <c r="AJ2035">
        <v>0</v>
      </c>
      <c r="AK2035">
        <v>0</v>
      </c>
      <c r="AL2035">
        <v>37</v>
      </c>
      <c r="AM2035">
        <v>1.9999999999999998</v>
      </c>
      <c r="AN2035">
        <v>0</v>
      </c>
    </row>
    <row r="2036" spans="1:40" ht="17.100000000000001" customHeight="1" x14ac:dyDescent="0.25">
      <c r="A2036" s="25" t="s">
        <v>3117</v>
      </c>
      <c r="B2036" s="25" t="s">
        <v>6587</v>
      </c>
      <c r="C2036" s="25" t="s">
        <v>184</v>
      </c>
      <c r="D2036" s="25" t="s">
        <v>3468</v>
      </c>
      <c r="E2036" s="25" t="s">
        <v>6616</v>
      </c>
      <c r="F2036" s="25" t="s">
        <v>3469</v>
      </c>
      <c r="G2036" s="26">
        <v>3</v>
      </c>
      <c r="H2036">
        <v>11</v>
      </c>
      <c r="I2036">
        <v>5.0000000000000009</v>
      </c>
      <c r="J2036">
        <v>0</v>
      </c>
      <c r="K2036">
        <v>10</v>
      </c>
      <c r="L2036">
        <v>1.0000000000000002</v>
      </c>
      <c r="M2036">
        <v>0</v>
      </c>
      <c r="N2036">
        <v>10</v>
      </c>
      <c r="O2036">
        <v>0</v>
      </c>
      <c r="P2036">
        <v>0</v>
      </c>
      <c r="Q2036">
        <v>10</v>
      </c>
      <c r="R2036">
        <v>0</v>
      </c>
      <c r="S2036">
        <v>0</v>
      </c>
      <c r="T2036">
        <v>8</v>
      </c>
      <c r="U2036">
        <v>0</v>
      </c>
      <c r="V2036">
        <v>0</v>
      </c>
      <c r="W2036">
        <v>9</v>
      </c>
      <c r="X2036">
        <v>0</v>
      </c>
      <c r="Y2036">
        <v>0</v>
      </c>
      <c r="Z2036">
        <v>8</v>
      </c>
      <c r="AA2036">
        <v>1</v>
      </c>
      <c r="AB2036">
        <v>0</v>
      </c>
      <c r="AC2036">
        <v>9</v>
      </c>
      <c r="AD2036">
        <v>0</v>
      </c>
      <c r="AE2036">
        <v>0</v>
      </c>
      <c r="AF2036">
        <v>8</v>
      </c>
      <c r="AG2036">
        <v>0</v>
      </c>
      <c r="AH2036">
        <v>0</v>
      </c>
      <c r="AI2036">
        <v>9</v>
      </c>
      <c r="AJ2036">
        <v>0</v>
      </c>
      <c r="AK2036">
        <v>0</v>
      </c>
      <c r="AL2036">
        <v>8</v>
      </c>
      <c r="AM2036">
        <v>0</v>
      </c>
      <c r="AN2036">
        <v>0</v>
      </c>
    </row>
    <row r="2037" spans="1:40" ht="17.100000000000001" customHeight="1" x14ac:dyDescent="0.25">
      <c r="A2037" s="25" t="s">
        <v>3117</v>
      </c>
      <c r="B2037" s="25" t="s">
        <v>6587</v>
      </c>
      <c r="C2037" s="25" t="s">
        <v>184</v>
      </c>
      <c r="D2037" s="25" t="s">
        <v>3468</v>
      </c>
      <c r="E2037" s="25" t="s">
        <v>6616</v>
      </c>
      <c r="F2037" s="25" t="s">
        <v>3467</v>
      </c>
      <c r="G2037" s="26">
        <v>4</v>
      </c>
      <c r="H2037">
        <v>2</v>
      </c>
      <c r="I2037">
        <v>0</v>
      </c>
      <c r="J2037">
        <v>0</v>
      </c>
      <c r="K2037">
        <v>1</v>
      </c>
      <c r="L2037">
        <v>0</v>
      </c>
      <c r="M2037">
        <v>0</v>
      </c>
      <c r="N2037">
        <v>1</v>
      </c>
      <c r="O2037">
        <v>0</v>
      </c>
      <c r="P2037">
        <v>0</v>
      </c>
      <c r="Q2037">
        <v>1</v>
      </c>
      <c r="R2037">
        <v>0</v>
      </c>
      <c r="S2037">
        <v>0</v>
      </c>
      <c r="T2037">
        <v>2</v>
      </c>
      <c r="U2037">
        <v>0</v>
      </c>
      <c r="V2037">
        <v>0</v>
      </c>
      <c r="W2037">
        <v>1</v>
      </c>
      <c r="X2037">
        <v>0</v>
      </c>
      <c r="Y2037">
        <v>0</v>
      </c>
      <c r="Z2037">
        <v>1</v>
      </c>
      <c r="AA2037">
        <v>0</v>
      </c>
      <c r="AB2037">
        <v>0</v>
      </c>
      <c r="AC2037">
        <v>1</v>
      </c>
      <c r="AD2037">
        <v>0</v>
      </c>
      <c r="AE2037">
        <v>0</v>
      </c>
      <c r="AF2037">
        <v>1</v>
      </c>
      <c r="AG2037">
        <v>0</v>
      </c>
      <c r="AH2037">
        <v>0</v>
      </c>
      <c r="AI2037">
        <v>1</v>
      </c>
      <c r="AJ2037">
        <v>0</v>
      </c>
      <c r="AK2037">
        <v>0</v>
      </c>
      <c r="AL2037">
        <v>1</v>
      </c>
      <c r="AM2037">
        <v>0</v>
      </c>
      <c r="AN2037">
        <v>0</v>
      </c>
    </row>
    <row r="2038" spans="1:40" ht="17.100000000000001" customHeight="1" x14ac:dyDescent="0.25">
      <c r="A2038" s="25" t="s">
        <v>3117</v>
      </c>
      <c r="B2038" s="25" t="s">
        <v>6587</v>
      </c>
      <c r="C2038" s="25" t="s">
        <v>3463</v>
      </c>
      <c r="D2038" s="25" t="s">
        <v>3462</v>
      </c>
      <c r="E2038" s="25" t="s">
        <v>6617</v>
      </c>
      <c r="F2038" s="25" t="s">
        <v>3466</v>
      </c>
      <c r="G2038" s="26">
        <v>1</v>
      </c>
      <c r="H2038">
        <v>70</v>
      </c>
      <c r="I2038">
        <v>27</v>
      </c>
      <c r="J2038">
        <v>4</v>
      </c>
      <c r="K2038">
        <v>78</v>
      </c>
      <c r="L2038">
        <v>14.000000000000004</v>
      </c>
      <c r="M2038">
        <v>2.9999999999999996</v>
      </c>
      <c r="N2038">
        <v>81</v>
      </c>
      <c r="O2038">
        <v>11</v>
      </c>
      <c r="P2038">
        <v>1</v>
      </c>
      <c r="Q2038">
        <v>84</v>
      </c>
      <c r="R2038">
        <v>7.0000000000000018</v>
      </c>
      <c r="S2038">
        <v>1</v>
      </c>
      <c r="T2038">
        <v>79</v>
      </c>
      <c r="U2038">
        <v>3.0000000000000013</v>
      </c>
      <c r="V2038">
        <v>3</v>
      </c>
      <c r="W2038">
        <v>78</v>
      </c>
      <c r="X2038">
        <v>5</v>
      </c>
      <c r="Y2038">
        <v>3.0000000000000009</v>
      </c>
      <c r="Z2038">
        <v>78</v>
      </c>
      <c r="AA2038">
        <v>3.0000000000000013</v>
      </c>
      <c r="AB2038">
        <v>5.0000000000000009</v>
      </c>
      <c r="AC2038">
        <v>73</v>
      </c>
      <c r="AD2038">
        <v>2</v>
      </c>
      <c r="AE2038">
        <v>1</v>
      </c>
      <c r="AF2038">
        <v>79</v>
      </c>
      <c r="AG2038">
        <v>8.0000000000000018</v>
      </c>
      <c r="AH2038">
        <v>2.9999999999999996</v>
      </c>
      <c r="AI2038">
        <v>78</v>
      </c>
      <c r="AJ2038">
        <v>5.0000000000000009</v>
      </c>
      <c r="AK2038">
        <v>0</v>
      </c>
      <c r="AL2038">
        <v>82</v>
      </c>
      <c r="AM2038">
        <v>6.0000000000000018</v>
      </c>
      <c r="AN2038">
        <v>4.0000000000000009</v>
      </c>
    </row>
    <row r="2039" spans="1:40" ht="17.100000000000001" customHeight="1" x14ac:dyDescent="0.25">
      <c r="A2039" s="25" t="s">
        <v>3117</v>
      </c>
      <c r="B2039" s="25" t="s">
        <v>6587</v>
      </c>
      <c r="C2039" s="25" t="s">
        <v>3463</v>
      </c>
      <c r="D2039" s="25" t="s">
        <v>3462</v>
      </c>
      <c r="E2039" s="25" t="s">
        <v>6617</v>
      </c>
      <c r="F2039" s="25" t="s">
        <v>3465</v>
      </c>
      <c r="G2039" s="26">
        <v>2</v>
      </c>
      <c r="H2039">
        <v>6</v>
      </c>
      <c r="I2039">
        <v>0</v>
      </c>
      <c r="J2039">
        <v>0</v>
      </c>
      <c r="K2039">
        <v>9</v>
      </c>
      <c r="L2039">
        <v>2.0000000000000004</v>
      </c>
      <c r="M2039">
        <v>0</v>
      </c>
      <c r="N2039">
        <v>13</v>
      </c>
      <c r="O2039">
        <v>0</v>
      </c>
      <c r="P2039">
        <v>0</v>
      </c>
      <c r="Q2039">
        <v>17</v>
      </c>
      <c r="R2039">
        <v>0</v>
      </c>
      <c r="S2039">
        <v>0</v>
      </c>
      <c r="T2039">
        <v>18</v>
      </c>
      <c r="U2039">
        <v>0</v>
      </c>
      <c r="V2039">
        <v>0</v>
      </c>
      <c r="W2039">
        <v>21</v>
      </c>
      <c r="X2039">
        <v>0</v>
      </c>
      <c r="Y2039">
        <v>0</v>
      </c>
      <c r="Z2039">
        <v>22</v>
      </c>
      <c r="AA2039">
        <v>0</v>
      </c>
      <c r="AB2039">
        <v>0.99999999999999989</v>
      </c>
      <c r="AC2039">
        <v>21</v>
      </c>
      <c r="AD2039">
        <v>0</v>
      </c>
      <c r="AE2039">
        <v>0</v>
      </c>
      <c r="AF2039">
        <v>20</v>
      </c>
      <c r="AG2039">
        <v>0</v>
      </c>
      <c r="AH2039">
        <v>0</v>
      </c>
      <c r="AI2039">
        <v>20</v>
      </c>
      <c r="AJ2039">
        <v>0</v>
      </c>
      <c r="AK2039">
        <v>0</v>
      </c>
      <c r="AL2039">
        <v>22</v>
      </c>
      <c r="AM2039">
        <v>1</v>
      </c>
      <c r="AN2039">
        <v>0</v>
      </c>
    </row>
    <row r="2040" spans="1:40" ht="17.100000000000001" customHeight="1" x14ac:dyDescent="0.25">
      <c r="A2040" s="25" t="s">
        <v>3117</v>
      </c>
      <c r="B2040" s="25" t="s">
        <v>6587</v>
      </c>
      <c r="C2040" s="25" t="s">
        <v>3463</v>
      </c>
      <c r="D2040" s="25" t="s">
        <v>3462</v>
      </c>
      <c r="E2040" s="25" t="s">
        <v>6617</v>
      </c>
      <c r="F2040" s="25" t="s">
        <v>3464</v>
      </c>
      <c r="G2040" s="26">
        <v>3</v>
      </c>
      <c r="H2040">
        <v>4</v>
      </c>
      <c r="I2040">
        <v>0</v>
      </c>
      <c r="J2040">
        <v>0</v>
      </c>
      <c r="K2040">
        <v>4</v>
      </c>
      <c r="L2040">
        <v>0</v>
      </c>
      <c r="M2040">
        <v>0</v>
      </c>
      <c r="N2040">
        <v>5</v>
      </c>
      <c r="O2040">
        <v>0</v>
      </c>
      <c r="P2040">
        <v>0</v>
      </c>
      <c r="Q2040">
        <v>5</v>
      </c>
      <c r="R2040">
        <v>0</v>
      </c>
      <c r="S2040">
        <v>0</v>
      </c>
      <c r="T2040">
        <v>5</v>
      </c>
      <c r="U2040">
        <v>0</v>
      </c>
      <c r="V2040">
        <v>0</v>
      </c>
      <c r="W2040">
        <v>5</v>
      </c>
      <c r="X2040">
        <v>0</v>
      </c>
      <c r="Y2040">
        <v>0</v>
      </c>
      <c r="Z2040">
        <v>4</v>
      </c>
      <c r="AA2040">
        <v>0</v>
      </c>
      <c r="AB2040">
        <v>0</v>
      </c>
      <c r="AC2040">
        <v>4</v>
      </c>
      <c r="AD2040">
        <v>0</v>
      </c>
      <c r="AE2040">
        <v>0</v>
      </c>
      <c r="AF2040">
        <v>5</v>
      </c>
      <c r="AG2040">
        <v>0</v>
      </c>
      <c r="AH2040">
        <v>0</v>
      </c>
      <c r="AI2040">
        <v>6</v>
      </c>
      <c r="AJ2040">
        <v>0</v>
      </c>
      <c r="AK2040">
        <v>0</v>
      </c>
      <c r="AL2040">
        <v>5</v>
      </c>
      <c r="AM2040">
        <v>0</v>
      </c>
      <c r="AN2040">
        <v>0</v>
      </c>
    </row>
    <row r="2041" spans="1:40" ht="17.100000000000001" customHeight="1" x14ac:dyDescent="0.25">
      <c r="A2041" s="25" t="s">
        <v>3117</v>
      </c>
      <c r="B2041" s="25" t="s">
        <v>6587</v>
      </c>
      <c r="C2041" s="25" t="s">
        <v>3463</v>
      </c>
      <c r="D2041" s="25" t="s">
        <v>3462</v>
      </c>
      <c r="E2041" s="25" t="s">
        <v>6617</v>
      </c>
      <c r="F2041" s="25" t="s">
        <v>3461</v>
      </c>
      <c r="G2041" s="26">
        <v>4</v>
      </c>
      <c r="H2041">
        <v>1</v>
      </c>
      <c r="I2041">
        <v>0</v>
      </c>
      <c r="J2041">
        <v>0</v>
      </c>
      <c r="K2041">
        <v>1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1</v>
      </c>
      <c r="AA2041">
        <v>0</v>
      </c>
      <c r="AB2041">
        <v>0</v>
      </c>
      <c r="AC2041">
        <v>1</v>
      </c>
      <c r="AD2041">
        <v>0</v>
      </c>
      <c r="AE2041">
        <v>0</v>
      </c>
      <c r="AF2041">
        <v>1</v>
      </c>
      <c r="AG2041">
        <v>0</v>
      </c>
      <c r="AH2041">
        <v>0</v>
      </c>
      <c r="AI2041">
        <v>1</v>
      </c>
      <c r="AJ2041">
        <v>0</v>
      </c>
      <c r="AK2041">
        <v>0</v>
      </c>
      <c r="AL2041">
        <v>1</v>
      </c>
      <c r="AM2041">
        <v>0</v>
      </c>
      <c r="AN2041">
        <v>0</v>
      </c>
    </row>
    <row r="2042" spans="1:40" ht="17.100000000000001" customHeight="1" x14ac:dyDescent="0.25">
      <c r="A2042" s="25" t="s">
        <v>3117</v>
      </c>
      <c r="B2042" s="25" t="s">
        <v>6587</v>
      </c>
      <c r="C2042" s="25" t="s">
        <v>178</v>
      </c>
      <c r="D2042" s="25" t="s">
        <v>3457</v>
      </c>
      <c r="E2042" s="25" t="s">
        <v>6618</v>
      </c>
      <c r="F2042" s="25" t="s">
        <v>3460</v>
      </c>
      <c r="G2042" s="26">
        <v>1</v>
      </c>
      <c r="H2042">
        <v>2348</v>
      </c>
      <c r="I2042">
        <v>179.0000000000002</v>
      </c>
      <c r="J2042">
        <v>91.000000000000028</v>
      </c>
      <c r="K2042">
        <v>2449</v>
      </c>
      <c r="L2042">
        <v>254.99999999999986</v>
      </c>
      <c r="M2042">
        <v>109.00000000000001</v>
      </c>
      <c r="N2042">
        <v>2445</v>
      </c>
      <c r="O2042">
        <v>178.00000000000006</v>
      </c>
      <c r="P2042">
        <v>99.999999999999886</v>
      </c>
      <c r="Q2042">
        <v>2394</v>
      </c>
      <c r="R2042">
        <v>109.99999999999997</v>
      </c>
      <c r="S2042">
        <v>76.000000000000185</v>
      </c>
      <c r="T2042">
        <v>2424</v>
      </c>
      <c r="U2042">
        <v>110.00000000000004</v>
      </c>
      <c r="V2042">
        <v>61.000000000000071</v>
      </c>
      <c r="W2042">
        <v>2410</v>
      </c>
      <c r="X2042">
        <v>107.00000000000007</v>
      </c>
      <c r="Y2042">
        <v>98.000000000000185</v>
      </c>
      <c r="Z2042">
        <v>2452</v>
      </c>
      <c r="AA2042">
        <v>155.00000000000037</v>
      </c>
      <c r="AB2042">
        <v>72.000000000000057</v>
      </c>
      <c r="AC2042">
        <v>2505</v>
      </c>
      <c r="AD2042">
        <v>172.00000000000009</v>
      </c>
      <c r="AE2042">
        <v>83.000000000000199</v>
      </c>
      <c r="AF2042">
        <v>2572</v>
      </c>
      <c r="AG2042">
        <v>195.00000000000017</v>
      </c>
      <c r="AH2042">
        <v>77.000000000000014</v>
      </c>
      <c r="AI2042">
        <v>2574</v>
      </c>
      <c r="AJ2042">
        <v>175.99999999999955</v>
      </c>
      <c r="AK2042">
        <v>88.000000000000185</v>
      </c>
      <c r="AL2042">
        <v>2541</v>
      </c>
      <c r="AM2042">
        <v>126.99999999999989</v>
      </c>
      <c r="AN2042">
        <v>93.000000000000099</v>
      </c>
    </row>
    <row r="2043" spans="1:40" ht="17.100000000000001" customHeight="1" x14ac:dyDescent="0.25">
      <c r="A2043" s="25" t="s">
        <v>3117</v>
      </c>
      <c r="B2043" s="25" t="s">
        <v>6587</v>
      </c>
      <c r="C2043" s="25" t="s">
        <v>178</v>
      </c>
      <c r="D2043" s="25" t="s">
        <v>3457</v>
      </c>
      <c r="E2043" s="25" t="s">
        <v>6618</v>
      </c>
      <c r="F2043" s="25" t="s">
        <v>3459</v>
      </c>
      <c r="G2043" s="26">
        <v>2</v>
      </c>
      <c r="H2043">
        <v>450</v>
      </c>
      <c r="I2043">
        <v>16.000000000000014</v>
      </c>
      <c r="J2043">
        <v>6.9999999999999929</v>
      </c>
      <c r="K2043">
        <v>533</v>
      </c>
      <c r="L2043">
        <v>34.999999999999979</v>
      </c>
      <c r="M2043">
        <v>9.9999999999999911</v>
      </c>
      <c r="N2043">
        <v>576</v>
      </c>
      <c r="O2043">
        <v>26.999999999999968</v>
      </c>
      <c r="P2043">
        <v>11.999999999999995</v>
      </c>
      <c r="Q2043">
        <v>621</v>
      </c>
      <c r="R2043">
        <v>26.000000000000021</v>
      </c>
      <c r="S2043">
        <v>12.000000000000005</v>
      </c>
      <c r="T2043">
        <v>629</v>
      </c>
      <c r="U2043">
        <v>14.999999999999988</v>
      </c>
      <c r="V2043">
        <v>8.0000000000000036</v>
      </c>
      <c r="W2043">
        <v>643</v>
      </c>
      <c r="X2043">
        <v>20.999999999999968</v>
      </c>
      <c r="Y2043">
        <v>8.0000000000000071</v>
      </c>
      <c r="Z2043">
        <v>683</v>
      </c>
      <c r="AA2043">
        <v>30.000000000000021</v>
      </c>
      <c r="AB2043">
        <v>20.999999999999982</v>
      </c>
      <c r="AC2043">
        <v>696</v>
      </c>
      <c r="AD2043">
        <v>18.999999999999993</v>
      </c>
      <c r="AE2043">
        <v>14.000000000000005</v>
      </c>
      <c r="AF2043">
        <v>712</v>
      </c>
      <c r="AG2043">
        <v>27.999999999999979</v>
      </c>
      <c r="AH2043">
        <v>10.000000000000005</v>
      </c>
      <c r="AI2043">
        <v>752</v>
      </c>
      <c r="AJ2043">
        <v>32.999999999999986</v>
      </c>
      <c r="AK2043">
        <v>16.000000000000007</v>
      </c>
      <c r="AL2043">
        <v>754</v>
      </c>
      <c r="AM2043">
        <v>25.999999999999979</v>
      </c>
      <c r="AN2043">
        <v>25.000000000000014</v>
      </c>
    </row>
    <row r="2044" spans="1:40" ht="17.100000000000001" customHeight="1" x14ac:dyDescent="0.25">
      <c r="A2044" s="25" t="s">
        <v>3117</v>
      </c>
      <c r="B2044" s="25" t="s">
        <v>6587</v>
      </c>
      <c r="C2044" s="25" t="s">
        <v>178</v>
      </c>
      <c r="D2044" s="25" t="s">
        <v>3457</v>
      </c>
      <c r="E2044" s="25" t="s">
        <v>6618</v>
      </c>
      <c r="F2044" s="25" t="s">
        <v>3458</v>
      </c>
      <c r="G2044" s="26">
        <v>3</v>
      </c>
      <c r="H2044">
        <v>160</v>
      </c>
      <c r="I2044">
        <v>6.0000000000000018</v>
      </c>
      <c r="J2044">
        <v>0</v>
      </c>
      <c r="K2044">
        <v>173</v>
      </c>
      <c r="L2044">
        <v>7.0000000000000009</v>
      </c>
      <c r="M2044">
        <v>2.0000000000000013</v>
      </c>
      <c r="N2044">
        <v>168</v>
      </c>
      <c r="O2044">
        <v>4</v>
      </c>
      <c r="P2044">
        <v>3.0000000000000018</v>
      </c>
      <c r="Q2044">
        <v>183</v>
      </c>
      <c r="R2044">
        <v>3.0000000000000027</v>
      </c>
      <c r="S2044">
        <v>1.0000000000000002</v>
      </c>
      <c r="T2044">
        <v>192</v>
      </c>
      <c r="U2044">
        <v>3.000000000000004</v>
      </c>
      <c r="V2044">
        <v>0</v>
      </c>
      <c r="W2044">
        <v>205</v>
      </c>
      <c r="X2044">
        <v>5.0000000000000009</v>
      </c>
      <c r="Y2044">
        <v>0</v>
      </c>
      <c r="Z2044">
        <v>227</v>
      </c>
      <c r="AA2044">
        <v>8.9999999999999982</v>
      </c>
      <c r="AB2044">
        <v>6.0000000000000018</v>
      </c>
      <c r="AC2044">
        <v>227</v>
      </c>
      <c r="AD2044">
        <v>9.0000000000000071</v>
      </c>
      <c r="AE2044">
        <v>1.9999999999999998</v>
      </c>
      <c r="AF2044">
        <v>240</v>
      </c>
      <c r="AG2044">
        <v>10.999999999999998</v>
      </c>
      <c r="AH2044">
        <v>4.0000000000000018</v>
      </c>
      <c r="AI2044">
        <v>257</v>
      </c>
      <c r="AJ2044">
        <v>6</v>
      </c>
      <c r="AK2044">
        <v>6</v>
      </c>
      <c r="AL2044">
        <v>263</v>
      </c>
      <c r="AM2044">
        <v>6.9999999999999982</v>
      </c>
      <c r="AN2044">
        <v>4</v>
      </c>
    </row>
    <row r="2045" spans="1:40" ht="17.100000000000001" customHeight="1" x14ac:dyDescent="0.25">
      <c r="A2045" s="25" t="s">
        <v>3117</v>
      </c>
      <c r="B2045" s="25" t="s">
        <v>6587</v>
      </c>
      <c r="C2045" s="25" t="s">
        <v>178</v>
      </c>
      <c r="D2045" s="25" t="s">
        <v>3457</v>
      </c>
      <c r="E2045" s="25" t="s">
        <v>6618</v>
      </c>
      <c r="F2045" s="25" t="s">
        <v>3456</v>
      </c>
      <c r="G2045" s="26">
        <v>4</v>
      </c>
      <c r="H2045">
        <v>17</v>
      </c>
      <c r="I2045">
        <v>1</v>
      </c>
      <c r="J2045">
        <v>1.0000000000000002</v>
      </c>
      <c r="K2045">
        <v>18</v>
      </c>
      <c r="L2045">
        <v>0</v>
      </c>
      <c r="M2045">
        <v>0</v>
      </c>
      <c r="N2045">
        <v>18</v>
      </c>
      <c r="O2045">
        <v>0</v>
      </c>
      <c r="P2045">
        <v>0</v>
      </c>
      <c r="Q2045">
        <v>16</v>
      </c>
      <c r="R2045">
        <v>0</v>
      </c>
      <c r="S2045">
        <v>0</v>
      </c>
      <c r="T2045">
        <v>14</v>
      </c>
      <c r="U2045">
        <v>0</v>
      </c>
      <c r="V2045">
        <v>0</v>
      </c>
      <c r="W2045">
        <v>16</v>
      </c>
      <c r="X2045">
        <v>0</v>
      </c>
      <c r="Y2045">
        <v>0</v>
      </c>
      <c r="Z2045">
        <v>17</v>
      </c>
      <c r="AA2045">
        <v>1.0000000000000002</v>
      </c>
      <c r="AB2045">
        <v>2</v>
      </c>
      <c r="AC2045">
        <v>16</v>
      </c>
      <c r="AD2045">
        <v>0</v>
      </c>
      <c r="AE2045">
        <v>0</v>
      </c>
      <c r="AF2045">
        <v>23</v>
      </c>
      <c r="AG2045">
        <v>0.99999999999999978</v>
      </c>
      <c r="AH2045">
        <v>1</v>
      </c>
      <c r="AI2045">
        <v>22</v>
      </c>
      <c r="AJ2045">
        <v>0.99999999999999989</v>
      </c>
      <c r="AK2045">
        <v>1.9999999999999998</v>
      </c>
      <c r="AL2045">
        <v>31</v>
      </c>
      <c r="AM2045">
        <v>3.0000000000000004</v>
      </c>
      <c r="AN2045">
        <v>2.0000000000000004</v>
      </c>
    </row>
    <row r="2046" spans="1:40" ht="17.100000000000001" customHeight="1" x14ac:dyDescent="0.25">
      <c r="A2046" s="25" t="s">
        <v>3117</v>
      </c>
      <c r="B2046" s="25" t="s">
        <v>6587</v>
      </c>
      <c r="C2046" s="25" t="s">
        <v>3452</v>
      </c>
      <c r="D2046" s="25" t="s">
        <v>3451</v>
      </c>
      <c r="E2046" s="25" t="s">
        <v>6619</v>
      </c>
      <c r="F2046" s="25" t="s">
        <v>3455</v>
      </c>
      <c r="G2046" s="26">
        <v>1</v>
      </c>
      <c r="H2046">
        <v>38</v>
      </c>
      <c r="I2046">
        <v>3.9999999999999987</v>
      </c>
      <c r="J2046">
        <v>1.0000000000000004</v>
      </c>
      <c r="K2046">
        <v>47</v>
      </c>
      <c r="L2046">
        <v>11.999999999999996</v>
      </c>
      <c r="M2046">
        <v>2.0000000000000004</v>
      </c>
      <c r="N2046">
        <v>51</v>
      </c>
      <c r="O2046">
        <v>3</v>
      </c>
      <c r="P2046">
        <v>0</v>
      </c>
      <c r="Q2046">
        <v>54</v>
      </c>
      <c r="R2046">
        <v>5.0000000000000009</v>
      </c>
      <c r="S2046">
        <v>1</v>
      </c>
      <c r="T2046">
        <v>52</v>
      </c>
      <c r="U2046">
        <v>3.0000000000000004</v>
      </c>
      <c r="V2046">
        <v>1.0000000000000007</v>
      </c>
      <c r="W2046">
        <v>53</v>
      </c>
      <c r="X2046">
        <v>1.0000000000000004</v>
      </c>
      <c r="Y2046">
        <v>1</v>
      </c>
      <c r="Z2046">
        <v>53</v>
      </c>
      <c r="AA2046">
        <v>2.9999999999999996</v>
      </c>
      <c r="AB2046">
        <v>2.0000000000000004</v>
      </c>
      <c r="AC2046">
        <v>48</v>
      </c>
      <c r="AD2046">
        <v>1</v>
      </c>
      <c r="AE2046">
        <v>2</v>
      </c>
      <c r="AF2046">
        <v>49</v>
      </c>
      <c r="AG2046">
        <v>0.99999999999999989</v>
      </c>
      <c r="AH2046">
        <v>1.0000000000000002</v>
      </c>
      <c r="AI2046">
        <v>50</v>
      </c>
      <c r="AJ2046">
        <v>3.9999999999999996</v>
      </c>
      <c r="AK2046">
        <v>0</v>
      </c>
      <c r="AL2046">
        <v>49</v>
      </c>
      <c r="AM2046">
        <v>4.0000000000000027</v>
      </c>
      <c r="AN2046">
        <v>2.0000000000000013</v>
      </c>
    </row>
    <row r="2047" spans="1:40" ht="17.100000000000001" customHeight="1" x14ac:dyDescent="0.25">
      <c r="A2047" s="25" t="s">
        <v>3117</v>
      </c>
      <c r="B2047" s="25" t="s">
        <v>6587</v>
      </c>
      <c r="C2047" s="25" t="s">
        <v>3452</v>
      </c>
      <c r="D2047" s="25" t="s">
        <v>3451</v>
      </c>
      <c r="E2047" s="25" t="s">
        <v>6619</v>
      </c>
      <c r="F2047" s="25" t="s">
        <v>3454</v>
      </c>
      <c r="G2047" s="26">
        <v>2</v>
      </c>
      <c r="H2047">
        <v>3</v>
      </c>
      <c r="I2047">
        <v>0</v>
      </c>
      <c r="J2047">
        <v>0</v>
      </c>
      <c r="K2047">
        <v>5</v>
      </c>
      <c r="L2047">
        <v>0</v>
      </c>
      <c r="M2047">
        <v>0</v>
      </c>
      <c r="N2047">
        <v>5</v>
      </c>
      <c r="O2047">
        <v>0</v>
      </c>
      <c r="P2047">
        <v>0</v>
      </c>
      <c r="Q2047">
        <v>5</v>
      </c>
      <c r="R2047">
        <v>0</v>
      </c>
      <c r="S2047">
        <v>0</v>
      </c>
      <c r="T2047">
        <v>6</v>
      </c>
      <c r="U2047">
        <v>0</v>
      </c>
      <c r="V2047">
        <v>0</v>
      </c>
      <c r="W2047">
        <v>5</v>
      </c>
      <c r="X2047">
        <v>0</v>
      </c>
      <c r="Y2047">
        <v>0</v>
      </c>
      <c r="Z2047">
        <v>5</v>
      </c>
      <c r="AA2047">
        <v>0</v>
      </c>
      <c r="AB2047">
        <v>0</v>
      </c>
      <c r="AC2047">
        <v>5</v>
      </c>
      <c r="AD2047">
        <v>0</v>
      </c>
      <c r="AE2047">
        <v>0</v>
      </c>
      <c r="AF2047">
        <v>7</v>
      </c>
      <c r="AG2047">
        <v>0</v>
      </c>
      <c r="AH2047">
        <v>0</v>
      </c>
      <c r="AI2047">
        <v>8</v>
      </c>
      <c r="AJ2047">
        <v>1.0000000000000002</v>
      </c>
      <c r="AK2047">
        <v>0</v>
      </c>
      <c r="AL2047">
        <v>8</v>
      </c>
      <c r="AM2047">
        <v>0</v>
      </c>
      <c r="AN2047">
        <v>0</v>
      </c>
    </row>
    <row r="2048" spans="1:40" ht="17.100000000000001" customHeight="1" x14ac:dyDescent="0.25">
      <c r="A2048" s="25" t="s">
        <v>3117</v>
      </c>
      <c r="B2048" s="25" t="s">
        <v>6587</v>
      </c>
      <c r="C2048" s="25" t="s">
        <v>3452</v>
      </c>
      <c r="D2048" s="25" t="s">
        <v>3451</v>
      </c>
      <c r="E2048" s="25" t="s">
        <v>6619</v>
      </c>
      <c r="F2048" s="25" t="s">
        <v>3453</v>
      </c>
      <c r="G2048" s="26">
        <v>3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</row>
    <row r="2049" spans="1:40" ht="17.100000000000001" customHeight="1" x14ac:dyDescent="0.25">
      <c r="A2049" s="25" t="s">
        <v>3117</v>
      </c>
      <c r="B2049" s="25" t="s">
        <v>6587</v>
      </c>
      <c r="C2049" s="25" t="s">
        <v>3452</v>
      </c>
      <c r="D2049" s="25" t="s">
        <v>3451</v>
      </c>
      <c r="E2049" s="25" t="s">
        <v>6619</v>
      </c>
      <c r="F2049" s="25" t="s">
        <v>3450</v>
      </c>
      <c r="G2049" s="26">
        <v>4</v>
      </c>
      <c r="H2049">
        <v>1</v>
      </c>
      <c r="I2049">
        <v>0</v>
      </c>
      <c r="J2049">
        <v>0</v>
      </c>
      <c r="K2049">
        <v>1</v>
      </c>
      <c r="L2049">
        <v>0</v>
      </c>
      <c r="M2049">
        <v>0</v>
      </c>
      <c r="N2049">
        <v>1</v>
      </c>
      <c r="O2049">
        <v>0</v>
      </c>
      <c r="P2049">
        <v>0</v>
      </c>
      <c r="Q2049">
        <v>1</v>
      </c>
      <c r="R2049">
        <v>0</v>
      </c>
      <c r="S2049">
        <v>0</v>
      </c>
      <c r="T2049">
        <v>1</v>
      </c>
      <c r="U2049">
        <v>0</v>
      </c>
      <c r="V2049">
        <v>0</v>
      </c>
      <c r="W2049">
        <v>1</v>
      </c>
      <c r="X2049">
        <v>0</v>
      </c>
      <c r="Y2049">
        <v>0</v>
      </c>
      <c r="Z2049">
        <v>1</v>
      </c>
      <c r="AA2049">
        <v>0</v>
      </c>
      <c r="AB2049">
        <v>0</v>
      </c>
      <c r="AC2049">
        <v>1</v>
      </c>
      <c r="AD2049">
        <v>0</v>
      </c>
      <c r="AE2049">
        <v>0</v>
      </c>
      <c r="AF2049">
        <v>1</v>
      </c>
      <c r="AG2049">
        <v>0</v>
      </c>
      <c r="AH2049">
        <v>0</v>
      </c>
      <c r="AI2049">
        <v>1</v>
      </c>
      <c r="AJ2049">
        <v>0</v>
      </c>
      <c r="AK2049">
        <v>0</v>
      </c>
      <c r="AL2049">
        <v>2</v>
      </c>
      <c r="AM2049">
        <v>0</v>
      </c>
      <c r="AN2049">
        <v>0</v>
      </c>
    </row>
    <row r="2050" spans="1:40" ht="17.100000000000001" customHeight="1" x14ac:dyDescent="0.25">
      <c r="A2050" s="25" t="s">
        <v>3117</v>
      </c>
      <c r="B2050" s="25" t="s">
        <v>6587</v>
      </c>
      <c r="C2050" s="25" t="s">
        <v>3446</v>
      </c>
      <c r="D2050" s="25" t="s">
        <v>3445</v>
      </c>
      <c r="E2050" s="25" t="s">
        <v>6620</v>
      </c>
      <c r="F2050" s="25" t="s">
        <v>3449</v>
      </c>
      <c r="G2050" s="26">
        <v>1</v>
      </c>
      <c r="H2050">
        <v>110</v>
      </c>
      <c r="I2050">
        <v>13</v>
      </c>
      <c r="J2050">
        <v>7.0000000000000009</v>
      </c>
      <c r="K2050">
        <v>123</v>
      </c>
      <c r="L2050">
        <v>20.999999999999996</v>
      </c>
      <c r="M2050">
        <v>6.0000000000000018</v>
      </c>
      <c r="N2050">
        <v>136</v>
      </c>
      <c r="O2050">
        <v>21.000000000000004</v>
      </c>
      <c r="P2050">
        <v>10</v>
      </c>
      <c r="Q2050">
        <v>135</v>
      </c>
      <c r="R2050">
        <v>4.9999999999999991</v>
      </c>
      <c r="S2050">
        <v>3.0000000000000004</v>
      </c>
      <c r="T2050">
        <v>136</v>
      </c>
      <c r="U2050">
        <v>7.0000000000000018</v>
      </c>
      <c r="V2050">
        <v>6.0000000000000018</v>
      </c>
      <c r="W2050">
        <v>140</v>
      </c>
      <c r="X2050">
        <v>7.0000000000000018</v>
      </c>
      <c r="Y2050">
        <v>11.000000000000004</v>
      </c>
      <c r="Z2050">
        <v>147</v>
      </c>
      <c r="AA2050">
        <v>12.999999999999998</v>
      </c>
      <c r="AB2050">
        <v>8.9999999999999982</v>
      </c>
      <c r="AC2050">
        <v>152</v>
      </c>
      <c r="AD2050">
        <v>18.999999999999993</v>
      </c>
      <c r="AE2050">
        <v>12.000000000000002</v>
      </c>
      <c r="AF2050">
        <v>145</v>
      </c>
      <c r="AG2050">
        <v>10</v>
      </c>
      <c r="AH2050">
        <v>5</v>
      </c>
      <c r="AI2050">
        <v>156</v>
      </c>
      <c r="AJ2050">
        <v>18.999999999999996</v>
      </c>
      <c r="AK2050">
        <v>10.000000000000005</v>
      </c>
      <c r="AL2050">
        <v>154</v>
      </c>
      <c r="AM2050">
        <v>21.000000000000007</v>
      </c>
      <c r="AN2050">
        <v>20.999999999999989</v>
      </c>
    </row>
    <row r="2051" spans="1:40" ht="17.100000000000001" customHeight="1" x14ac:dyDescent="0.25">
      <c r="A2051" s="25" t="s">
        <v>3117</v>
      </c>
      <c r="B2051" s="25" t="s">
        <v>6587</v>
      </c>
      <c r="C2051" s="25" t="s">
        <v>3446</v>
      </c>
      <c r="D2051" s="25" t="s">
        <v>3445</v>
      </c>
      <c r="E2051" s="25" t="s">
        <v>6620</v>
      </c>
      <c r="F2051" s="25" t="s">
        <v>3448</v>
      </c>
      <c r="G2051" s="26">
        <v>2</v>
      </c>
      <c r="H2051">
        <v>13</v>
      </c>
      <c r="I2051">
        <v>1</v>
      </c>
      <c r="J2051">
        <v>0</v>
      </c>
      <c r="K2051">
        <v>15</v>
      </c>
      <c r="L2051">
        <v>1</v>
      </c>
      <c r="M2051">
        <v>0</v>
      </c>
      <c r="N2051">
        <v>24</v>
      </c>
      <c r="O2051">
        <v>4</v>
      </c>
      <c r="P2051">
        <v>0</v>
      </c>
      <c r="Q2051">
        <v>24</v>
      </c>
      <c r="R2051">
        <v>1</v>
      </c>
      <c r="S2051">
        <v>0</v>
      </c>
      <c r="T2051">
        <v>21</v>
      </c>
      <c r="U2051">
        <v>0</v>
      </c>
      <c r="V2051">
        <v>2</v>
      </c>
      <c r="W2051">
        <v>24</v>
      </c>
      <c r="X2051">
        <v>0</v>
      </c>
      <c r="Y2051">
        <v>2</v>
      </c>
      <c r="Z2051">
        <v>23</v>
      </c>
      <c r="AA2051">
        <v>0</v>
      </c>
      <c r="AB2051">
        <v>0.99999999999999978</v>
      </c>
      <c r="AC2051">
        <v>20</v>
      </c>
      <c r="AD2051">
        <v>0.99999999999999989</v>
      </c>
      <c r="AE2051">
        <v>0</v>
      </c>
      <c r="AF2051">
        <v>25</v>
      </c>
      <c r="AG2051">
        <v>3</v>
      </c>
      <c r="AH2051">
        <v>0</v>
      </c>
      <c r="AI2051">
        <v>29</v>
      </c>
      <c r="AJ2051">
        <v>1.0000000000000004</v>
      </c>
      <c r="AK2051">
        <v>1.0000000000000004</v>
      </c>
      <c r="AL2051">
        <v>40</v>
      </c>
      <c r="AM2051">
        <v>2</v>
      </c>
      <c r="AN2051">
        <v>2.0000000000000009</v>
      </c>
    </row>
    <row r="2052" spans="1:40" ht="17.100000000000001" customHeight="1" x14ac:dyDescent="0.25">
      <c r="A2052" s="25" t="s">
        <v>3117</v>
      </c>
      <c r="B2052" s="25" t="s">
        <v>6587</v>
      </c>
      <c r="C2052" s="25" t="s">
        <v>3446</v>
      </c>
      <c r="D2052" s="25" t="s">
        <v>3445</v>
      </c>
      <c r="E2052" s="25" t="s">
        <v>6620</v>
      </c>
      <c r="F2052" s="25" t="s">
        <v>3447</v>
      </c>
      <c r="G2052" s="26">
        <v>3</v>
      </c>
      <c r="H2052">
        <v>2</v>
      </c>
      <c r="I2052">
        <v>0</v>
      </c>
      <c r="J2052">
        <v>0</v>
      </c>
      <c r="K2052">
        <v>1</v>
      </c>
      <c r="L2052">
        <v>0</v>
      </c>
      <c r="M2052">
        <v>0</v>
      </c>
      <c r="N2052">
        <v>1</v>
      </c>
      <c r="O2052">
        <v>0</v>
      </c>
      <c r="P2052">
        <v>0</v>
      </c>
      <c r="Q2052">
        <v>1</v>
      </c>
      <c r="R2052">
        <v>0</v>
      </c>
      <c r="S2052">
        <v>0</v>
      </c>
      <c r="T2052">
        <v>2</v>
      </c>
      <c r="U2052">
        <v>0</v>
      </c>
      <c r="V2052">
        <v>0</v>
      </c>
      <c r="W2052">
        <v>4</v>
      </c>
      <c r="X2052">
        <v>0</v>
      </c>
      <c r="Y2052">
        <v>0</v>
      </c>
      <c r="Z2052">
        <v>2</v>
      </c>
      <c r="AA2052">
        <v>0</v>
      </c>
      <c r="AB2052">
        <v>1</v>
      </c>
      <c r="AC2052">
        <v>2</v>
      </c>
      <c r="AD2052">
        <v>0</v>
      </c>
      <c r="AE2052">
        <v>0</v>
      </c>
      <c r="AF2052">
        <v>1</v>
      </c>
      <c r="AG2052">
        <v>0</v>
      </c>
      <c r="AH2052">
        <v>0</v>
      </c>
      <c r="AI2052">
        <v>2</v>
      </c>
      <c r="AJ2052">
        <v>0</v>
      </c>
      <c r="AK2052">
        <v>0</v>
      </c>
      <c r="AL2052">
        <v>1</v>
      </c>
      <c r="AM2052">
        <v>0</v>
      </c>
      <c r="AN2052">
        <v>0</v>
      </c>
    </row>
    <row r="2053" spans="1:40" ht="17.100000000000001" customHeight="1" x14ac:dyDescent="0.25">
      <c r="A2053" s="25" t="s">
        <v>3117</v>
      </c>
      <c r="B2053" s="25" t="s">
        <v>6587</v>
      </c>
      <c r="C2053" s="25" t="s">
        <v>3446</v>
      </c>
      <c r="D2053" s="25" t="s">
        <v>3445</v>
      </c>
      <c r="E2053" s="25" t="s">
        <v>6620</v>
      </c>
      <c r="F2053" s="25" t="s">
        <v>3444</v>
      </c>
      <c r="G2053" s="26">
        <v>4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</row>
    <row r="2054" spans="1:40" ht="17.100000000000001" customHeight="1" x14ac:dyDescent="0.25">
      <c r="A2054" s="25" t="s">
        <v>3117</v>
      </c>
      <c r="B2054" s="25" t="s">
        <v>6587</v>
      </c>
      <c r="C2054" s="25" t="s">
        <v>1042</v>
      </c>
      <c r="D2054" s="25" t="s">
        <v>3440</v>
      </c>
      <c r="E2054" s="25" t="s">
        <v>6621</v>
      </c>
      <c r="F2054" s="25" t="s">
        <v>3443</v>
      </c>
      <c r="G2054" s="26">
        <v>1</v>
      </c>
      <c r="H2054">
        <v>2733</v>
      </c>
      <c r="I2054">
        <v>278</v>
      </c>
      <c r="J2054">
        <v>126.99999999999997</v>
      </c>
      <c r="K2054">
        <v>2753</v>
      </c>
      <c r="L2054">
        <v>334.00000000000085</v>
      </c>
      <c r="M2054">
        <v>143.99999999999974</v>
      </c>
      <c r="N2054">
        <v>2764</v>
      </c>
      <c r="O2054">
        <v>230.00000000000028</v>
      </c>
      <c r="P2054">
        <v>170.99999999999977</v>
      </c>
      <c r="Q2054">
        <v>2645</v>
      </c>
      <c r="R2054">
        <v>96.000000000000114</v>
      </c>
      <c r="S2054">
        <v>105.99999999999994</v>
      </c>
      <c r="T2054">
        <v>2672</v>
      </c>
      <c r="U2054">
        <v>142.00000000000006</v>
      </c>
      <c r="V2054">
        <v>82.000000000000057</v>
      </c>
      <c r="W2054">
        <v>2682</v>
      </c>
      <c r="X2054">
        <v>138.99999999999997</v>
      </c>
      <c r="Y2054">
        <v>113.99999999999993</v>
      </c>
      <c r="Z2054">
        <v>2714</v>
      </c>
      <c r="AA2054">
        <v>179.99999999999991</v>
      </c>
      <c r="AB2054">
        <v>101.00000000000006</v>
      </c>
      <c r="AC2054">
        <v>2744</v>
      </c>
      <c r="AD2054">
        <v>196.00000000000011</v>
      </c>
      <c r="AE2054">
        <v>86.000000000000142</v>
      </c>
      <c r="AF2054">
        <v>2770</v>
      </c>
      <c r="AG2054">
        <v>184.00000000000023</v>
      </c>
      <c r="AH2054">
        <v>120.00000000000014</v>
      </c>
      <c r="AI2054">
        <v>2842</v>
      </c>
      <c r="AJ2054">
        <v>221.99999999999963</v>
      </c>
      <c r="AK2054">
        <v>114.9999999999998</v>
      </c>
      <c r="AL2054">
        <v>2789</v>
      </c>
      <c r="AM2054">
        <v>203.00000000000017</v>
      </c>
      <c r="AN2054">
        <v>153.00000000000014</v>
      </c>
    </row>
    <row r="2055" spans="1:40" ht="17.100000000000001" customHeight="1" x14ac:dyDescent="0.25">
      <c r="A2055" s="25" t="s">
        <v>3117</v>
      </c>
      <c r="B2055" s="25" t="s">
        <v>6587</v>
      </c>
      <c r="C2055" s="25" t="s">
        <v>1042</v>
      </c>
      <c r="D2055" s="25" t="s">
        <v>3440</v>
      </c>
      <c r="E2055" s="25" t="s">
        <v>6621</v>
      </c>
      <c r="F2055" s="25" t="s">
        <v>3442</v>
      </c>
      <c r="G2055" s="26">
        <v>2</v>
      </c>
      <c r="H2055">
        <v>542</v>
      </c>
      <c r="I2055">
        <v>28.000000000000025</v>
      </c>
      <c r="J2055">
        <v>14.999999999999998</v>
      </c>
      <c r="K2055">
        <v>705</v>
      </c>
      <c r="L2055">
        <v>64.000000000000028</v>
      </c>
      <c r="M2055">
        <v>14</v>
      </c>
      <c r="N2055">
        <v>764</v>
      </c>
      <c r="O2055">
        <v>42.999999999999936</v>
      </c>
      <c r="P2055">
        <v>15.999999999999998</v>
      </c>
      <c r="Q2055">
        <v>758</v>
      </c>
      <c r="R2055">
        <v>17.000000000000004</v>
      </c>
      <c r="S2055">
        <v>17.000000000000004</v>
      </c>
      <c r="T2055">
        <v>811</v>
      </c>
      <c r="U2055">
        <v>25.999999999999993</v>
      </c>
      <c r="V2055">
        <v>22.999999999999993</v>
      </c>
      <c r="W2055">
        <v>827</v>
      </c>
      <c r="X2055">
        <v>27.000000000000004</v>
      </c>
      <c r="Y2055">
        <v>17</v>
      </c>
      <c r="Z2055">
        <v>881</v>
      </c>
      <c r="AA2055">
        <v>27.000000000000032</v>
      </c>
      <c r="AB2055">
        <v>24.000000000000046</v>
      </c>
      <c r="AC2055">
        <v>897</v>
      </c>
      <c r="AD2055">
        <v>26.000000000000011</v>
      </c>
      <c r="AE2055">
        <v>8.0000000000000053</v>
      </c>
      <c r="AF2055">
        <v>938</v>
      </c>
      <c r="AG2055">
        <v>36.999999999999957</v>
      </c>
      <c r="AH2055">
        <v>14.999999999999988</v>
      </c>
      <c r="AI2055">
        <v>940</v>
      </c>
      <c r="AJ2055">
        <v>33.000000000000021</v>
      </c>
      <c r="AK2055">
        <v>14.000000000000018</v>
      </c>
      <c r="AL2055">
        <v>954</v>
      </c>
      <c r="AM2055">
        <v>32.999999999999972</v>
      </c>
      <c r="AN2055">
        <v>30.999999999999972</v>
      </c>
    </row>
    <row r="2056" spans="1:40" ht="17.100000000000001" customHeight="1" x14ac:dyDescent="0.25">
      <c r="A2056" s="25" t="s">
        <v>3117</v>
      </c>
      <c r="B2056" s="25" t="s">
        <v>6587</v>
      </c>
      <c r="C2056" s="25" t="s">
        <v>1042</v>
      </c>
      <c r="D2056" s="25" t="s">
        <v>3440</v>
      </c>
      <c r="E2056" s="25" t="s">
        <v>6621</v>
      </c>
      <c r="F2056" s="25" t="s">
        <v>3441</v>
      </c>
      <c r="G2056" s="26">
        <v>3</v>
      </c>
      <c r="H2056">
        <v>223</v>
      </c>
      <c r="I2056">
        <v>8.0000000000000053</v>
      </c>
      <c r="J2056">
        <v>2.0000000000000004</v>
      </c>
      <c r="K2056">
        <v>256</v>
      </c>
      <c r="L2056">
        <v>14.000000000000004</v>
      </c>
      <c r="M2056">
        <v>5.0000000000000018</v>
      </c>
      <c r="N2056">
        <v>280</v>
      </c>
      <c r="O2056">
        <v>16</v>
      </c>
      <c r="P2056">
        <v>7.0000000000000044</v>
      </c>
      <c r="Q2056">
        <v>291</v>
      </c>
      <c r="R2056">
        <v>14.000000000000012</v>
      </c>
      <c r="S2056">
        <v>4.0000000000000018</v>
      </c>
      <c r="T2056">
        <v>289</v>
      </c>
      <c r="U2056">
        <v>12.000000000000005</v>
      </c>
      <c r="V2056">
        <v>3.0000000000000004</v>
      </c>
      <c r="W2056">
        <v>319</v>
      </c>
      <c r="X2056">
        <v>14.000000000000016</v>
      </c>
      <c r="Y2056">
        <v>5.0000000000000036</v>
      </c>
      <c r="Z2056">
        <v>323</v>
      </c>
      <c r="AA2056">
        <v>11.000000000000005</v>
      </c>
      <c r="AB2056">
        <v>5.0000000000000036</v>
      </c>
      <c r="AC2056">
        <v>333</v>
      </c>
      <c r="AD2056">
        <v>15</v>
      </c>
      <c r="AE2056">
        <v>6.9999999999999973</v>
      </c>
      <c r="AF2056">
        <v>360</v>
      </c>
      <c r="AG2056">
        <v>13.00000000000002</v>
      </c>
      <c r="AH2056">
        <v>7.0000000000000027</v>
      </c>
      <c r="AI2056">
        <v>377</v>
      </c>
      <c r="AJ2056">
        <v>15.000000000000007</v>
      </c>
      <c r="AK2056">
        <v>5.9999999999999991</v>
      </c>
      <c r="AL2056">
        <v>404</v>
      </c>
      <c r="AM2056">
        <v>8.0000000000000018</v>
      </c>
      <c r="AN2056">
        <v>6.9999999999999964</v>
      </c>
    </row>
    <row r="2057" spans="1:40" ht="17.100000000000001" customHeight="1" x14ac:dyDescent="0.25">
      <c r="A2057" s="25" t="s">
        <v>3117</v>
      </c>
      <c r="B2057" s="25" t="s">
        <v>6587</v>
      </c>
      <c r="C2057" s="25" t="s">
        <v>1042</v>
      </c>
      <c r="D2057" s="25" t="s">
        <v>3440</v>
      </c>
      <c r="E2057" s="25" t="s">
        <v>6621</v>
      </c>
      <c r="F2057" s="25" t="s">
        <v>3439</v>
      </c>
      <c r="G2057" s="26">
        <v>4</v>
      </c>
      <c r="H2057">
        <v>52</v>
      </c>
      <c r="I2057">
        <v>16</v>
      </c>
      <c r="J2057">
        <v>1.9999999999999998</v>
      </c>
      <c r="K2057">
        <v>50</v>
      </c>
      <c r="L2057">
        <v>2.0000000000000004</v>
      </c>
      <c r="M2057">
        <v>0</v>
      </c>
      <c r="N2057">
        <v>42</v>
      </c>
      <c r="O2057">
        <v>1.0000000000000004</v>
      </c>
      <c r="P2057">
        <v>1.0000000000000004</v>
      </c>
      <c r="Q2057">
        <v>42</v>
      </c>
      <c r="R2057">
        <v>2.0000000000000009</v>
      </c>
      <c r="S2057">
        <v>1</v>
      </c>
      <c r="T2057">
        <v>46</v>
      </c>
      <c r="U2057">
        <v>0</v>
      </c>
      <c r="V2057">
        <v>0</v>
      </c>
      <c r="W2057">
        <v>44</v>
      </c>
      <c r="X2057">
        <v>1</v>
      </c>
      <c r="Y2057">
        <v>0</v>
      </c>
      <c r="Z2057">
        <v>48</v>
      </c>
      <c r="AA2057">
        <v>3.0000000000000009</v>
      </c>
      <c r="AB2057">
        <v>1.0000000000000007</v>
      </c>
      <c r="AC2057">
        <v>53</v>
      </c>
      <c r="AD2057">
        <v>1</v>
      </c>
      <c r="AE2057">
        <v>1</v>
      </c>
      <c r="AF2057">
        <v>56</v>
      </c>
      <c r="AG2057">
        <v>4.0000000000000009</v>
      </c>
      <c r="AH2057">
        <v>1</v>
      </c>
      <c r="AI2057">
        <v>63</v>
      </c>
      <c r="AJ2057">
        <v>1.0000000000000002</v>
      </c>
      <c r="AK2057">
        <v>0</v>
      </c>
      <c r="AL2057">
        <v>67</v>
      </c>
      <c r="AM2057">
        <v>6.0000000000000009</v>
      </c>
      <c r="AN2057">
        <v>5.0000000000000027</v>
      </c>
    </row>
    <row r="2058" spans="1:40" ht="17.100000000000001" customHeight="1" x14ac:dyDescent="0.25">
      <c r="A2058" s="25" t="s">
        <v>3117</v>
      </c>
      <c r="B2058" s="25" t="s">
        <v>6587</v>
      </c>
      <c r="C2058" s="25" t="s">
        <v>801</v>
      </c>
      <c r="D2058" s="25" t="s">
        <v>3435</v>
      </c>
      <c r="E2058" s="25" t="s">
        <v>6341</v>
      </c>
      <c r="F2058" s="25" t="s">
        <v>3438</v>
      </c>
      <c r="G2058" s="26">
        <v>1</v>
      </c>
      <c r="H2058">
        <v>35</v>
      </c>
      <c r="I2058">
        <v>17.000000000000004</v>
      </c>
      <c r="J2058">
        <v>4</v>
      </c>
      <c r="K2058">
        <v>33</v>
      </c>
      <c r="L2058">
        <v>6.0000000000000018</v>
      </c>
      <c r="M2058">
        <v>0</v>
      </c>
      <c r="N2058">
        <v>39</v>
      </c>
      <c r="O2058">
        <v>8</v>
      </c>
      <c r="P2058">
        <v>0</v>
      </c>
      <c r="Q2058">
        <v>41</v>
      </c>
      <c r="R2058">
        <v>3.0000000000000004</v>
      </c>
      <c r="S2058">
        <v>0</v>
      </c>
      <c r="T2058">
        <v>39</v>
      </c>
      <c r="U2058">
        <v>0</v>
      </c>
      <c r="V2058">
        <v>0</v>
      </c>
      <c r="W2058">
        <v>41</v>
      </c>
      <c r="X2058">
        <v>3.0000000000000004</v>
      </c>
      <c r="Y2058">
        <v>2</v>
      </c>
      <c r="Z2058">
        <v>45</v>
      </c>
      <c r="AA2058">
        <v>2.0000000000000004</v>
      </c>
      <c r="AB2058">
        <v>1</v>
      </c>
      <c r="AC2058">
        <v>46</v>
      </c>
      <c r="AD2058">
        <v>2</v>
      </c>
      <c r="AE2058">
        <v>3.0000000000000013</v>
      </c>
      <c r="AF2058">
        <v>46</v>
      </c>
      <c r="AG2058">
        <v>6.0000000000000009</v>
      </c>
      <c r="AH2058">
        <v>0</v>
      </c>
      <c r="AI2058">
        <v>47</v>
      </c>
      <c r="AJ2058">
        <v>1</v>
      </c>
      <c r="AK2058">
        <v>2.0000000000000004</v>
      </c>
      <c r="AL2058">
        <v>46</v>
      </c>
      <c r="AM2058">
        <v>2</v>
      </c>
      <c r="AN2058">
        <v>4</v>
      </c>
    </row>
    <row r="2059" spans="1:40" ht="17.100000000000001" customHeight="1" x14ac:dyDescent="0.25">
      <c r="A2059" s="25" t="s">
        <v>3117</v>
      </c>
      <c r="B2059" s="25" t="s">
        <v>6587</v>
      </c>
      <c r="C2059" s="25" t="s">
        <v>801</v>
      </c>
      <c r="D2059" s="25" t="s">
        <v>3435</v>
      </c>
      <c r="E2059" s="25" t="s">
        <v>6341</v>
      </c>
      <c r="F2059" s="25" t="s">
        <v>3437</v>
      </c>
      <c r="G2059" s="26">
        <v>2</v>
      </c>
      <c r="H2059">
        <v>5</v>
      </c>
      <c r="I2059">
        <v>2</v>
      </c>
      <c r="J2059">
        <v>1</v>
      </c>
      <c r="K2059">
        <v>4</v>
      </c>
      <c r="L2059">
        <v>1</v>
      </c>
      <c r="M2059">
        <v>1</v>
      </c>
      <c r="N2059">
        <v>3</v>
      </c>
      <c r="O2059">
        <v>0</v>
      </c>
      <c r="P2059">
        <v>0</v>
      </c>
      <c r="Q2059">
        <v>3</v>
      </c>
      <c r="R2059">
        <v>0</v>
      </c>
      <c r="S2059">
        <v>0</v>
      </c>
      <c r="T2059">
        <v>4</v>
      </c>
      <c r="U2059">
        <v>0</v>
      </c>
      <c r="V2059">
        <v>0</v>
      </c>
      <c r="W2059">
        <v>4</v>
      </c>
      <c r="X2059">
        <v>0</v>
      </c>
      <c r="Y2059">
        <v>0</v>
      </c>
      <c r="Z2059">
        <v>4</v>
      </c>
      <c r="AA2059">
        <v>0</v>
      </c>
      <c r="AB2059">
        <v>0</v>
      </c>
      <c r="AC2059">
        <v>4</v>
      </c>
      <c r="AD2059">
        <v>0</v>
      </c>
      <c r="AE2059">
        <v>0</v>
      </c>
      <c r="AF2059">
        <v>5</v>
      </c>
      <c r="AG2059">
        <v>1</v>
      </c>
      <c r="AH2059">
        <v>0</v>
      </c>
      <c r="AI2059">
        <v>5</v>
      </c>
      <c r="AJ2059">
        <v>0</v>
      </c>
      <c r="AK2059">
        <v>0</v>
      </c>
      <c r="AL2059">
        <v>5</v>
      </c>
      <c r="AM2059">
        <v>0</v>
      </c>
      <c r="AN2059">
        <v>0</v>
      </c>
    </row>
    <row r="2060" spans="1:40" ht="17.100000000000001" customHeight="1" x14ac:dyDescent="0.25">
      <c r="A2060" s="25" t="s">
        <v>3117</v>
      </c>
      <c r="B2060" s="25" t="s">
        <v>6587</v>
      </c>
      <c r="C2060" s="25" t="s">
        <v>801</v>
      </c>
      <c r="D2060" s="25" t="s">
        <v>3435</v>
      </c>
      <c r="E2060" s="25" t="s">
        <v>6341</v>
      </c>
      <c r="F2060" s="25" t="s">
        <v>3436</v>
      </c>
      <c r="G2060" s="26">
        <v>3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U2060">
        <v>1</v>
      </c>
      <c r="V2060">
        <v>1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</row>
    <row r="2061" spans="1:40" ht="17.100000000000001" customHeight="1" x14ac:dyDescent="0.25">
      <c r="A2061" s="25" t="s">
        <v>3117</v>
      </c>
      <c r="B2061" s="25" t="s">
        <v>6587</v>
      </c>
      <c r="C2061" s="25" t="s">
        <v>801</v>
      </c>
      <c r="D2061" s="25" t="s">
        <v>3435</v>
      </c>
      <c r="E2061" s="25" t="s">
        <v>6341</v>
      </c>
      <c r="F2061" s="25" t="s">
        <v>3434</v>
      </c>
      <c r="G2061" s="26">
        <v>4</v>
      </c>
      <c r="H2061">
        <v>1</v>
      </c>
      <c r="I2061">
        <v>0</v>
      </c>
      <c r="J2061">
        <v>0</v>
      </c>
      <c r="K2061">
        <v>1</v>
      </c>
      <c r="L2061">
        <v>0</v>
      </c>
      <c r="M2061">
        <v>0</v>
      </c>
      <c r="N2061">
        <v>1</v>
      </c>
      <c r="O2061">
        <v>0</v>
      </c>
      <c r="P2061">
        <v>0</v>
      </c>
      <c r="Q2061">
        <v>1</v>
      </c>
      <c r="R2061">
        <v>0</v>
      </c>
      <c r="S2061">
        <v>0</v>
      </c>
      <c r="T2061">
        <v>1</v>
      </c>
      <c r="U2061">
        <v>0</v>
      </c>
      <c r="V2061">
        <v>0</v>
      </c>
      <c r="W2061">
        <v>1</v>
      </c>
      <c r="X2061">
        <v>0</v>
      </c>
      <c r="Y2061">
        <v>0</v>
      </c>
      <c r="Z2061">
        <v>1</v>
      </c>
      <c r="AA2061">
        <v>0</v>
      </c>
      <c r="AB2061">
        <v>0</v>
      </c>
      <c r="AC2061">
        <v>1</v>
      </c>
      <c r="AD2061">
        <v>0</v>
      </c>
      <c r="AE2061">
        <v>0</v>
      </c>
      <c r="AF2061">
        <v>1</v>
      </c>
      <c r="AG2061">
        <v>0</v>
      </c>
      <c r="AH2061">
        <v>0</v>
      </c>
      <c r="AI2061">
        <v>1</v>
      </c>
      <c r="AJ2061">
        <v>0</v>
      </c>
      <c r="AK2061">
        <v>0</v>
      </c>
      <c r="AL2061">
        <v>1</v>
      </c>
      <c r="AM2061">
        <v>0</v>
      </c>
      <c r="AN2061">
        <v>0</v>
      </c>
    </row>
    <row r="2062" spans="1:40" ht="17.100000000000001" customHeight="1" x14ac:dyDescent="0.25">
      <c r="A2062" s="25" t="s">
        <v>3117</v>
      </c>
      <c r="B2062" s="25" t="s">
        <v>6587</v>
      </c>
      <c r="C2062" s="25" t="s">
        <v>3430</v>
      </c>
      <c r="D2062" s="25" t="s">
        <v>3429</v>
      </c>
      <c r="E2062" s="25" t="s">
        <v>7212</v>
      </c>
      <c r="F2062" s="25" t="s">
        <v>3433</v>
      </c>
      <c r="G2062" s="26">
        <v>1</v>
      </c>
      <c r="H2062">
        <v>221</v>
      </c>
      <c r="I2062">
        <v>37</v>
      </c>
      <c r="J2062">
        <v>10.999999999999998</v>
      </c>
      <c r="K2062">
        <v>230</v>
      </c>
      <c r="L2062">
        <v>23.999999999999993</v>
      </c>
      <c r="M2062">
        <v>12.000000000000002</v>
      </c>
      <c r="N2062">
        <v>239</v>
      </c>
      <c r="O2062">
        <v>16.000000000000004</v>
      </c>
      <c r="P2062">
        <v>32.000000000000007</v>
      </c>
      <c r="Q2062">
        <v>214</v>
      </c>
      <c r="R2062">
        <v>4</v>
      </c>
      <c r="S2062">
        <v>24.999999999999979</v>
      </c>
      <c r="T2062">
        <v>223</v>
      </c>
      <c r="U2062">
        <v>36.000000000000014</v>
      </c>
      <c r="V2062">
        <v>2.9999999999999996</v>
      </c>
      <c r="W2062">
        <v>225</v>
      </c>
      <c r="X2062">
        <v>7.0000000000000027</v>
      </c>
      <c r="Y2062">
        <v>19.999999999999996</v>
      </c>
      <c r="Z2062">
        <v>214</v>
      </c>
      <c r="AA2062">
        <v>23.000000000000007</v>
      </c>
      <c r="AB2062">
        <v>12.000000000000004</v>
      </c>
      <c r="AC2062">
        <v>217</v>
      </c>
      <c r="AD2062">
        <v>18.000000000000004</v>
      </c>
      <c r="AE2062">
        <v>4.9999999999999991</v>
      </c>
      <c r="AF2062">
        <v>223</v>
      </c>
      <c r="AG2062">
        <v>21.999999999999996</v>
      </c>
      <c r="AH2062">
        <v>5</v>
      </c>
      <c r="AI2062">
        <v>236</v>
      </c>
      <c r="AJ2062">
        <v>22.999999999999993</v>
      </c>
      <c r="AK2062">
        <v>6</v>
      </c>
      <c r="AL2062">
        <v>227</v>
      </c>
      <c r="AM2062">
        <v>9.9999999999999982</v>
      </c>
      <c r="AN2062">
        <v>7.0000000000000044</v>
      </c>
    </row>
    <row r="2063" spans="1:40" ht="17.100000000000001" customHeight="1" x14ac:dyDescent="0.25">
      <c r="A2063" s="25" t="s">
        <v>3117</v>
      </c>
      <c r="B2063" s="25" t="s">
        <v>6587</v>
      </c>
      <c r="C2063" s="25" t="s">
        <v>3430</v>
      </c>
      <c r="D2063" s="25" t="s">
        <v>3429</v>
      </c>
      <c r="E2063" s="25" t="s">
        <v>7212</v>
      </c>
      <c r="F2063" s="25" t="s">
        <v>3432</v>
      </c>
      <c r="G2063" s="26">
        <v>2</v>
      </c>
      <c r="H2063">
        <v>32</v>
      </c>
      <c r="I2063">
        <v>3.0000000000000013</v>
      </c>
      <c r="J2063">
        <v>1.0000000000000004</v>
      </c>
      <c r="K2063">
        <v>34</v>
      </c>
      <c r="L2063">
        <v>2.0000000000000004</v>
      </c>
      <c r="M2063">
        <v>0</v>
      </c>
      <c r="N2063">
        <v>32</v>
      </c>
      <c r="O2063">
        <v>1.0000000000000002</v>
      </c>
      <c r="P2063">
        <v>2</v>
      </c>
      <c r="Q2063">
        <v>30</v>
      </c>
      <c r="R2063">
        <v>1.0000000000000004</v>
      </c>
      <c r="S2063">
        <v>0</v>
      </c>
      <c r="T2063">
        <v>32</v>
      </c>
      <c r="U2063">
        <v>1</v>
      </c>
      <c r="V2063">
        <v>1.0000000000000004</v>
      </c>
      <c r="W2063">
        <v>34</v>
      </c>
      <c r="X2063">
        <v>0</v>
      </c>
      <c r="Y2063">
        <v>1.0000000000000004</v>
      </c>
      <c r="Z2063">
        <v>37</v>
      </c>
      <c r="AA2063">
        <v>3.0000000000000013</v>
      </c>
      <c r="AB2063">
        <v>0.99999999999999989</v>
      </c>
      <c r="AC2063">
        <v>40</v>
      </c>
      <c r="AD2063">
        <v>2.0000000000000009</v>
      </c>
      <c r="AE2063">
        <v>0</v>
      </c>
      <c r="AF2063">
        <v>41</v>
      </c>
      <c r="AG2063">
        <v>0.99999999999999989</v>
      </c>
      <c r="AH2063">
        <v>1.0000000000000004</v>
      </c>
      <c r="AI2063">
        <v>46</v>
      </c>
      <c r="AJ2063">
        <v>4.0000000000000009</v>
      </c>
      <c r="AK2063">
        <v>0</v>
      </c>
      <c r="AL2063">
        <v>52</v>
      </c>
      <c r="AM2063">
        <v>0.99999999999999989</v>
      </c>
      <c r="AN2063">
        <v>3</v>
      </c>
    </row>
    <row r="2064" spans="1:40" ht="17.100000000000001" customHeight="1" x14ac:dyDescent="0.25">
      <c r="A2064" s="25" t="s">
        <v>3117</v>
      </c>
      <c r="B2064" s="25" t="s">
        <v>6587</v>
      </c>
      <c r="C2064" s="25" t="s">
        <v>3430</v>
      </c>
      <c r="D2064" s="25" t="s">
        <v>3429</v>
      </c>
      <c r="E2064" s="25" t="s">
        <v>7212</v>
      </c>
      <c r="F2064" s="25" t="s">
        <v>3431</v>
      </c>
      <c r="G2064" s="26">
        <v>3</v>
      </c>
      <c r="H2064">
        <v>12</v>
      </c>
      <c r="I2064">
        <v>0</v>
      </c>
      <c r="J2064">
        <v>1</v>
      </c>
      <c r="K2064">
        <v>11</v>
      </c>
      <c r="L2064">
        <v>0</v>
      </c>
      <c r="M2064">
        <v>0</v>
      </c>
      <c r="N2064">
        <v>9</v>
      </c>
      <c r="O2064">
        <v>0</v>
      </c>
      <c r="P2064">
        <v>1.0000000000000002</v>
      </c>
      <c r="Q2064">
        <v>10</v>
      </c>
      <c r="R2064">
        <v>0</v>
      </c>
      <c r="S2064">
        <v>0</v>
      </c>
      <c r="T2064">
        <v>10</v>
      </c>
      <c r="U2064">
        <v>0</v>
      </c>
      <c r="V2064">
        <v>0</v>
      </c>
      <c r="W2064">
        <v>9</v>
      </c>
      <c r="X2064">
        <v>0</v>
      </c>
      <c r="Y2064">
        <v>0</v>
      </c>
      <c r="Z2064">
        <v>10</v>
      </c>
      <c r="AA2064">
        <v>0</v>
      </c>
      <c r="AB2064">
        <v>0</v>
      </c>
      <c r="AC2064">
        <v>13</v>
      </c>
      <c r="AD2064">
        <v>0</v>
      </c>
      <c r="AE2064">
        <v>0</v>
      </c>
      <c r="AF2064">
        <v>17</v>
      </c>
      <c r="AG2064">
        <v>0</v>
      </c>
      <c r="AH2064">
        <v>0</v>
      </c>
      <c r="AI2064">
        <v>12</v>
      </c>
      <c r="AJ2064">
        <v>0</v>
      </c>
      <c r="AK2064">
        <v>0</v>
      </c>
      <c r="AL2064">
        <v>14</v>
      </c>
      <c r="AM2064">
        <v>1.0000000000000002</v>
      </c>
      <c r="AN2064">
        <v>0</v>
      </c>
    </row>
    <row r="2065" spans="1:40" ht="17.100000000000001" customHeight="1" x14ac:dyDescent="0.25">
      <c r="A2065" s="25" t="s">
        <v>3117</v>
      </c>
      <c r="B2065" s="25" t="s">
        <v>6587</v>
      </c>
      <c r="C2065" s="25" t="s">
        <v>3430</v>
      </c>
      <c r="D2065" s="25" t="s">
        <v>3429</v>
      </c>
      <c r="E2065" s="25" t="s">
        <v>7212</v>
      </c>
      <c r="F2065" s="25" t="s">
        <v>3428</v>
      </c>
      <c r="G2065" s="26">
        <v>4</v>
      </c>
      <c r="H2065">
        <v>3</v>
      </c>
      <c r="I2065">
        <v>0</v>
      </c>
      <c r="J2065">
        <v>0</v>
      </c>
      <c r="K2065">
        <v>1</v>
      </c>
      <c r="L2065">
        <v>0</v>
      </c>
      <c r="M2065">
        <v>0</v>
      </c>
      <c r="N2065">
        <v>1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</row>
    <row r="2066" spans="1:40" ht="17.100000000000001" customHeight="1" x14ac:dyDescent="0.25">
      <c r="A2066" s="25" t="s">
        <v>3117</v>
      </c>
      <c r="B2066" s="25" t="s">
        <v>6587</v>
      </c>
      <c r="C2066" s="25" t="s">
        <v>3424</v>
      </c>
      <c r="D2066" s="25" t="s">
        <v>3423</v>
      </c>
      <c r="E2066" s="25" t="s">
        <v>6622</v>
      </c>
      <c r="F2066" s="25" t="s">
        <v>3427</v>
      </c>
      <c r="G2066" s="26">
        <v>1</v>
      </c>
      <c r="H2066">
        <v>84</v>
      </c>
      <c r="I2066">
        <v>16</v>
      </c>
      <c r="J2066">
        <v>7.0000000000000018</v>
      </c>
      <c r="K2066">
        <v>104</v>
      </c>
      <c r="L2066">
        <v>31.999999999999989</v>
      </c>
      <c r="M2066">
        <v>2</v>
      </c>
      <c r="N2066">
        <v>146</v>
      </c>
      <c r="O2066">
        <v>51.000000000000028</v>
      </c>
      <c r="P2066">
        <v>7</v>
      </c>
      <c r="Q2066">
        <v>128</v>
      </c>
      <c r="R2066">
        <v>12</v>
      </c>
      <c r="S2066">
        <v>3</v>
      </c>
      <c r="T2066">
        <v>132</v>
      </c>
      <c r="U2066">
        <v>6.9999999999999973</v>
      </c>
      <c r="V2066">
        <v>2.0000000000000009</v>
      </c>
      <c r="W2066">
        <v>154</v>
      </c>
      <c r="X2066">
        <v>7.9999999999999982</v>
      </c>
      <c r="Y2066">
        <v>21.000000000000011</v>
      </c>
      <c r="Z2066">
        <v>142</v>
      </c>
      <c r="AA2066">
        <v>13.000000000000002</v>
      </c>
      <c r="AB2066">
        <v>3.0000000000000009</v>
      </c>
      <c r="AC2066">
        <v>149</v>
      </c>
      <c r="AD2066">
        <v>6.9999999999999982</v>
      </c>
      <c r="AE2066">
        <v>6</v>
      </c>
      <c r="AF2066">
        <v>172</v>
      </c>
      <c r="AG2066">
        <v>35</v>
      </c>
      <c r="AH2066">
        <v>5.0000000000000009</v>
      </c>
      <c r="AI2066">
        <v>176</v>
      </c>
      <c r="AJ2066">
        <v>10.999999999999996</v>
      </c>
      <c r="AK2066">
        <v>2.0000000000000004</v>
      </c>
      <c r="AL2066">
        <v>185</v>
      </c>
      <c r="AM2066">
        <v>9.0000000000000036</v>
      </c>
      <c r="AN2066">
        <v>19</v>
      </c>
    </row>
    <row r="2067" spans="1:40" ht="17.100000000000001" customHeight="1" x14ac:dyDescent="0.25">
      <c r="A2067" s="25" t="s">
        <v>3117</v>
      </c>
      <c r="B2067" s="25" t="s">
        <v>6587</v>
      </c>
      <c r="C2067" s="25" t="s">
        <v>3424</v>
      </c>
      <c r="D2067" s="25" t="s">
        <v>3423</v>
      </c>
      <c r="E2067" s="25" t="s">
        <v>6622</v>
      </c>
      <c r="F2067" s="25" t="s">
        <v>3426</v>
      </c>
      <c r="G2067" s="26">
        <v>2</v>
      </c>
      <c r="H2067">
        <v>15</v>
      </c>
      <c r="I2067">
        <v>3</v>
      </c>
      <c r="J2067">
        <v>0</v>
      </c>
      <c r="K2067">
        <v>26</v>
      </c>
      <c r="L2067">
        <v>6.0000000000000009</v>
      </c>
      <c r="M2067">
        <v>0</v>
      </c>
      <c r="N2067">
        <v>30</v>
      </c>
      <c r="O2067">
        <v>0</v>
      </c>
      <c r="P2067">
        <v>0</v>
      </c>
      <c r="Q2067">
        <v>55</v>
      </c>
      <c r="R2067">
        <v>2</v>
      </c>
      <c r="S2067">
        <v>0</v>
      </c>
      <c r="T2067">
        <v>59</v>
      </c>
      <c r="U2067">
        <v>0</v>
      </c>
      <c r="V2067">
        <v>0</v>
      </c>
      <c r="W2067">
        <v>41</v>
      </c>
      <c r="X2067">
        <v>0.99999999999999989</v>
      </c>
      <c r="Y2067">
        <v>1.9999999999999998</v>
      </c>
      <c r="Z2067">
        <v>34</v>
      </c>
      <c r="AA2067">
        <v>0</v>
      </c>
      <c r="AB2067">
        <v>1</v>
      </c>
      <c r="AC2067">
        <v>37</v>
      </c>
      <c r="AD2067">
        <v>0</v>
      </c>
      <c r="AE2067">
        <v>0.99999999999999989</v>
      </c>
      <c r="AF2067">
        <v>35</v>
      </c>
      <c r="AG2067">
        <v>0</v>
      </c>
      <c r="AH2067">
        <v>0</v>
      </c>
      <c r="AI2067">
        <v>34</v>
      </c>
      <c r="AJ2067">
        <v>1</v>
      </c>
      <c r="AK2067">
        <v>1</v>
      </c>
      <c r="AL2067">
        <v>35</v>
      </c>
      <c r="AM2067">
        <v>1</v>
      </c>
      <c r="AN2067">
        <v>2.0000000000000004</v>
      </c>
    </row>
    <row r="2068" spans="1:40" ht="17.100000000000001" customHeight="1" x14ac:dyDescent="0.25">
      <c r="A2068" s="25" t="s">
        <v>3117</v>
      </c>
      <c r="B2068" s="25" t="s">
        <v>6587</v>
      </c>
      <c r="C2068" s="25" t="s">
        <v>3424</v>
      </c>
      <c r="D2068" s="25" t="s">
        <v>3423</v>
      </c>
      <c r="E2068" s="25" t="s">
        <v>6622</v>
      </c>
      <c r="F2068" s="25" t="s">
        <v>3425</v>
      </c>
      <c r="G2068" s="26">
        <v>3</v>
      </c>
      <c r="H2068">
        <v>3</v>
      </c>
      <c r="I2068">
        <v>1</v>
      </c>
      <c r="J2068">
        <v>0</v>
      </c>
      <c r="K2068">
        <v>5</v>
      </c>
      <c r="L2068">
        <v>3</v>
      </c>
      <c r="M2068">
        <v>0</v>
      </c>
      <c r="N2068">
        <v>5</v>
      </c>
      <c r="O2068">
        <v>0</v>
      </c>
      <c r="P2068">
        <v>0</v>
      </c>
      <c r="Q2068">
        <v>5</v>
      </c>
      <c r="R2068">
        <v>0</v>
      </c>
      <c r="S2068">
        <v>0</v>
      </c>
      <c r="T2068">
        <v>5</v>
      </c>
      <c r="U2068">
        <v>0</v>
      </c>
      <c r="V2068">
        <v>0</v>
      </c>
      <c r="W2068">
        <v>6</v>
      </c>
      <c r="X2068">
        <v>1</v>
      </c>
      <c r="Y2068">
        <v>0</v>
      </c>
      <c r="Z2068">
        <v>6</v>
      </c>
      <c r="AA2068">
        <v>0</v>
      </c>
      <c r="AB2068">
        <v>0</v>
      </c>
      <c r="AC2068">
        <v>6</v>
      </c>
      <c r="AD2068">
        <v>0</v>
      </c>
      <c r="AE2068">
        <v>0</v>
      </c>
      <c r="AF2068">
        <v>7</v>
      </c>
      <c r="AG2068">
        <v>0</v>
      </c>
      <c r="AH2068">
        <v>0</v>
      </c>
      <c r="AI2068">
        <v>8</v>
      </c>
      <c r="AJ2068">
        <v>0</v>
      </c>
      <c r="AK2068">
        <v>0</v>
      </c>
      <c r="AL2068">
        <v>7</v>
      </c>
      <c r="AM2068">
        <v>0</v>
      </c>
      <c r="AN2068">
        <v>0</v>
      </c>
    </row>
    <row r="2069" spans="1:40" ht="17.100000000000001" customHeight="1" x14ac:dyDescent="0.25">
      <c r="A2069" s="25" t="s">
        <v>3117</v>
      </c>
      <c r="B2069" s="25" t="s">
        <v>6587</v>
      </c>
      <c r="C2069" s="25" t="s">
        <v>3424</v>
      </c>
      <c r="D2069" s="25" t="s">
        <v>3423</v>
      </c>
      <c r="E2069" s="25" t="s">
        <v>6622</v>
      </c>
      <c r="F2069" s="25" t="s">
        <v>3422</v>
      </c>
      <c r="G2069" s="26">
        <v>4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</row>
    <row r="2070" spans="1:40" ht="17.100000000000001" customHeight="1" x14ac:dyDescent="0.25">
      <c r="A2070" s="25" t="s">
        <v>3117</v>
      </c>
      <c r="B2070" s="25" t="s">
        <v>6587</v>
      </c>
      <c r="C2070" s="25" t="s">
        <v>3418</v>
      </c>
      <c r="D2070" s="25" t="s">
        <v>3417</v>
      </c>
      <c r="E2070" s="25" t="s">
        <v>6623</v>
      </c>
      <c r="F2070" s="25" t="s">
        <v>3421</v>
      </c>
      <c r="G2070" s="26">
        <v>1</v>
      </c>
      <c r="H2070">
        <v>46</v>
      </c>
      <c r="I2070">
        <v>8.0000000000000018</v>
      </c>
      <c r="J2070">
        <v>1.0000000000000007</v>
      </c>
      <c r="K2070">
        <v>54</v>
      </c>
      <c r="L2070">
        <v>8.0000000000000018</v>
      </c>
      <c r="M2070">
        <v>2</v>
      </c>
      <c r="N2070">
        <v>54</v>
      </c>
      <c r="O2070">
        <v>3.0000000000000004</v>
      </c>
      <c r="P2070">
        <v>1</v>
      </c>
      <c r="Q2070">
        <v>50</v>
      </c>
      <c r="R2070">
        <v>0</v>
      </c>
      <c r="S2070">
        <v>0.99999999999999989</v>
      </c>
      <c r="T2070">
        <v>53</v>
      </c>
      <c r="U2070">
        <v>1</v>
      </c>
      <c r="V2070">
        <v>0</v>
      </c>
      <c r="W2070">
        <v>52</v>
      </c>
      <c r="X2070">
        <v>0.99999999999999989</v>
      </c>
      <c r="Y2070">
        <v>3</v>
      </c>
      <c r="Z2070">
        <v>52</v>
      </c>
      <c r="AA2070">
        <v>3</v>
      </c>
      <c r="AB2070">
        <v>3</v>
      </c>
      <c r="AC2070">
        <v>59</v>
      </c>
      <c r="AD2070">
        <v>7.9999999999999982</v>
      </c>
      <c r="AE2070">
        <v>3</v>
      </c>
      <c r="AF2070">
        <v>60</v>
      </c>
      <c r="AG2070">
        <v>6.0000000000000018</v>
      </c>
      <c r="AH2070">
        <v>2.9999999999999991</v>
      </c>
      <c r="AI2070">
        <v>61</v>
      </c>
      <c r="AJ2070">
        <v>2.0000000000000004</v>
      </c>
      <c r="AK2070">
        <v>1.0000000000000002</v>
      </c>
      <c r="AL2070">
        <v>59</v>
      </c>
      <c r="AM2070">
        <v>0</v>
      </c>
      <c r="AN2070">
        <v>7.0000000000000018</v>
      </c>
    </row>
    <row r="2071" spans="1:40" ht="17.100000000000001" customHeight="1" x14ac:dyDescent="0.25">
      <c r="A2071" s="25" t="s">
        <v>3117</v>
      </c>
      <c r="B2071" s="25" t="s">
        <v>6587</v>
      </c>
      <c r="C2071" s="25" t="s">
        <v>3418</v>
      </c>
      <c r="D2071" s="25" t="s">
        <v>3417</v>
      </c>
      <c r="E2071" s="25" t="s">
        <v>6623</v>
      </c>
      <c r="F2071" s="25" t="s">
        <v>3420</v>
      </c>
      <c r="G2071" s="26">
        <v>2</v>
      </c>
      <c r="H2071">
        <v>4</v>
      </c>
      <c r="I2071">
        <v>2</v>
      </c>
      <c r="J2071">
        <v>0</v>
      </c>
      <c r="K2071">
        <v>4</v>
      </c>
      <c r="L2071">
        <v>0</v>
      </c>
      <c r="M2071">
        <v>0</v>
      </c>
      <c r="N2071">
        <v>5</v>
      </c>
      <c r="O2071">
        <v>0</v>
      </c>
      <c r="P2071">
        <v>0</v>
      </c>
      <c r="Q2071">
        <v>6</v>
      </c>
      <c r="R2071">
        <v>0</v>
      </c>
      <c r="S2071">
        <v>0</v>
      </c>
      <c r="T2071">
        <v>5</v>
      </c>
      <c r="U2071">
        <v>0</v>
      </c>
      <c r="V2071">
        <v>1</v>
      </c>
      <c r="W2071">
        <v>5</v>
      </c>
      <c r="X2071">
        <v>0</v>
      </c>
      <c r="Y2071">
        <v>0</v>
      </c>
      <c r="Z2071">
        <v>5</v>
      </c>
      <c r="AA2071">
        <v>0</v>
      </c>
      <c r="AB2071">
        <v>0</v>
      </c>
      <c r="AC2071">
        <v>5</v>
      </c>
      <c r="AD2071">
        <v>0</v>
      </c>
      <c r="AE2071">
        <v>0</v>
      </c>
      <c r="AF2071">
        <v>5</v>
      </c>
      <c r="AG2071">
        <v>0</v>
      </c>
      <c r="AH2071">
        <v>0</v>
      </c>
      <c r="AI2071">
        <v>5</v>
      </c>
      <c r="AJ2071">
        <v>0</v>
      </c>
      <c r="AK2071">
        <v>0</v>
      </c>
      <c r="AL2071">
        <v>5</v>
      </c>
      <c r="AM2071">
        <v>0</v>
      </c>
      <c r="AN2071">
        <v>0</v>
      </c>
    </row>
    <row r="2072" spans="1:40" ht="17.100000000000001" customHeight="1" x14ac:dyDescent="0.25">
      <c r="A2072" s="25" t="s">
        <v>3117</v>
      </c>
      <c r="B2072" s="25" t="s">
        <v>6587</v>
      </c>
      <c r="C2072" s="25" t="s">
        <v>3418</v>
      </c>
      <c r="D2072" s="25" t="s">
        <v>3417</v>
      </c>
      <c r="E2072" s="25" t="s">
        <v>6623</v>
      </c>
      <c r="F2072" s="25" t="s">
        <v>3419</v>
      </c>
      <c r="G2072" s="26">
        <v>3</v>
      </c>
      <c r="H2072">
        <v>1</v>
      </c>
      <c r="I2072">
        <v>0</v>
      </c>
      <c r="J2072">
        <v>0</v>
      </c>
      <c r="K2072">
        <v>2</v>
      </c>
      <c r="L2072">
        <v>0</v>
      </c>
      <c r="M2072">
        <v>0</v>
      </c>
      <c r="N2072">
        <v>2</v>
      </c>
      <c r="O2072">
        <v>0</v>
      </c>
      <c r="P2072">
        <v>0</v>
      </c>
      <c r="Q2072">
        <v>2</v>
      </c>
      <c r="R2072">
        <v>0</v>
      </c>
      <c r="S2072">
        <v>0</v>
      </c>
      <c r="T2072">
        <v>2</v>
      </c>
      <c r="U2072">
        <v>0</v>
      </c>
      <c r="V2072">
        <v>0</v>
      </c>
      <c r="W2072">
        <v>2</v>
      </c>
      <c r="X2072">
        <v>0</v>
      </c>
      <c r="Y2072">
        <v>0</v>
      </c>
      <c r="Z2072">
        <v>2</v>
      </c>
      <c r="AA2072">
        <v>0</v>
      </c>
      <c r="AB2072">
        <v>0</v>
      </c>
      <c r="AC2072">
        <v>2</v>
      </c>
      <c r="AD2072">
        <v>0</v>
      </c>
      <c r="AE2072">
        <v>0</v>
      </c>
      <c r="AF2072">
        <v>2</v>
      </c>
      <c r="AG2072">
        <v>0</v>
      </c>
      <c r="AH2072">
        <v>0</v>
      </c>
      <c r="AI2072">
        <v>2</v>
      </c>
      <c r="AJ2072">
        <v>0</v>
      </c>
      <c r="AK2072">
        <v>0</v>
      </c>
      <c r="AL2072">
        <v>2</v>
      </c>
      <c r="AM2072">
        <v>0</v>
      </c>
      <c r="AN2072">
        <v>0</v>
      </c>
    </row>
    <row r="2073" spans="1:40" ht="17.100000000000001" customHeight="1" x14ac:dyDescent="0.25">
      <c r="A2073" s="25" t="s">
        <v>3117</v>
      </c>
      <c r="B2073" s="25" t="s">
        <v>6587</v>
      </c>
      <c r="C2073" s="25" t="s">
        <v>3418</v>
      </c>
      <c r="D2073" s="25" t="s">
        <v>3417</v>
      </c>
      <c r="E2073" s="25" t="s">
        <v>6623</v>
      </c>
      <c r="F2073" s="25" t="s">
        <v>3416</v>
      </c>
      <c r="G2073" s="26">
        <v>4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</row>
    <row r="2074" spans="1:40" ht="17.100000000000001" customHeight="1" x14ac:dyDescent="0.25">
      <c r="A2074" s="25" t="s">
        <v>3117</v>
      </c>
      <c r="B2074" s="25" t="s">
        <v>6587</v>
      </c>
      <c r="C2074" s="25" t="s">
        <v>3004</v>
      </c>
      <c r="D2074" s="25" t="s">
        <v>3412</v>
      </c>
      <c r="E2074" s="25" t="s">
        <v>6624</v>
      </c>
      <c r="F2074" s="25" t="s">
        <v>3415</v>
      </c>
      <c r="G2074" s="26">
        <v>1</v>
      </c>
      <c r="H2074">
        <v>120</v>
      </c>
      <c r="I2074">
        <v>27</v>
      </c>
      <c r="J2074">
        <v>3.9999999999999991</v>
      </c>
      <c r="K2074">
        <v>128</v>
      </c>
      <c r="L2074">
        <v>12.999999999999996</v>
      </c>
      <c r="M2074">
        <v>3</v>
      </c>
      <c r="N2074">
        <v>129</v>
      </c>
      <c r="O2074">
        <v>2.0000000000000009</v>
      </c>
      <c r="P2074">
        <v>6.0000000000000009</v>
      </c>
      <c r="Q2074">
        <v>133</v>
      </c>
      <c r="R2074">
        <v>7.0000000000000018</v>
      </c>
      <c r="S2074">
        <v>3.0000000000000018</v>
      </c>
      <c r="T2074">
        <v>137</v>
      </c>
      <c r="U2074">
        <v>5.0000000000000018</v>
      </c>
      <c r="V2074">
        <v>0</v>
      </c>
      <c r="W2074">
        <v>137</v>
      </c>
      <c r="X2074">
        <v>7.0000000000000018</v>
      </c>
      <c r="Y2074">
        <v>7.0000000000000018</v>
      </c>
      <c r="Z2074">
        <v>138</v>
      </c>
      <c r="AA2074">
        <v>4.0000000000000009</v>
      </c>
      <c r="AB2074">
        <v>4.0000000000000009</v>
      </c>
      <c r="AC2074">
        <v>140</v>
      </c>
      <c r="AD2074">
        <v>9</v>
      </c>
      <c r="AE2074">
        <v>5.0000000000000009</v>
      </c>
      <c r="AF2074">
        <v>141</v>
      </c>
      <c r="AG2074">
        <v>10</v>
      </c>
      <c r="AH2074">
        <v>6.9999999999999991</v>
      </c>
      <c r="AI2074">
        <v>141</v>
      </c>
      <c r="AJ2074">
        <v>9.0000000000000036</v>
      </c>
      <c r="AK2074">
        <v>5</v>
      </c>
      <c r="AL2074">
        <v>137</v>
      </c>
      <c r="AM2074">
        <v>5.9999999999999991</v>
      </c>
      <c r="AN2074">
        <v>7.0000000000000009</v>
      </c>
    </row>
    <row r="2075" spans="1:40" ht="17.100000000000001" customHeight="1" x14ac:dyDescent="0.25">
      <c r="A2075" s="25" t="s">
        <v>3117</v>
      </c>
      <c r="B2075" s="25" t="s">
        <v>6587</v>
      </c>
      <c r="C2075" s="25" t="s">
        <v>3004</v>
      </c>
      <c r="D2075" s="25" t="s">
        <v>3412</v>
      </c>
      <c r="E2075" s="25" t="s">
        <v>6624</v>
      </c>
      <c r="F2075" s="25" t="s">
        <v>3414</v>
      </c>
      <c r="G2075" s="26">
        <v>2</v>
      </c>
      <c r="H2075">
        <v>13</v>
      </c>
      <c r="I2075">
        <v>1</v>
      </c>
      <c r="J2075">
        <v>0</v>
      </c>
      <c r="K2075">
        <v>13</v>
      </c>
      <c r="L2075">
        <v>1</v>
      </c>
      <c r="M2075">
        <v>0</v>
      </c>
      <c r="N2075">
        <v>14</v>
      </c>
      <c r="O2075">
        <v>1.0000000000000002</v>
      </c>
      <c r="P2075">
        <v>1.0000000000000002</v>
      </c>
      <c r="Q2075">
        <v>15</v>
      </c>
      <c r="R2075">
        <v>1</v>
      </c>
      <c r="S2075">
        <v>0</v>
      </c>
      <c r="T2075">
        <v>15</v>
      </c>
      <c r="U2075">
        <v>1.0000000000000002</v>
      </c>
      <c r="V2075">
        <v>1.0000000000000002</v>
      </c>
      <c r="W2075">
        <v>15</v>
      </c>
      <c r="X2075">
        <v>1</v>
      </c>
      <c r="Y2075">
        <v>0</v>
      </c>
      <c r="Z2075">
        <v>17</v>
      </c>
      <c r="AA2075">
        <v>0</v>
      </c>
      <c r="AB2075">
        <v>1.0000000000000002</v>
      </c>
      <c r="AC2075">
        <v>15</v>
      </c>
      <c r="AD2075">
        <v>0</v>
      </c>
      <c r="AE2075">
        <v>0</v>
      </c>
      <c r="AF2075">
        <v>19</v>
      </c>
      <c r="AG2075">
        <v>2</v>
      </c>
      <c r="AH2075">
        <v>0</v>
      </c>
      <c r="AI2075">
        <v>22</v>
      </c>
      <c r="AJ2075">
        <v>1.9999999999999998</v>
      </c>
      <c r="AK2075">
        <v>0</v>
      </c>
      <c r="AL2075">
        <v>19</v>
      </c>
      <c r="AM2075">
        <v>0</v>
      </c>
      <c r="AN2075">
        <v>0</v>
      </c>
    </row>
    <row r="2076" spans="1:40" ht="17.100000000000001" customHeight="1" x14ac:dyDescent="0.25">
      <c r="A2076" s="25" t="s">
        <v>3117</v>
      </c>
      <c r="B2076" s="25" t="s">
        <v>6587</v>
      </c>
      <c r="C2076" s="25" t="s">
        <v>3004</v>
      </c>
      <c r="D2076" s="25" t="s">
        <v>3412</v>
      </c>
      <c r="E2076" s="25" t="s">
        <v>6624</v>
      </c>
      <c r="F2076" s="25" t="s">
        <v>3413</v>
      </c>
      <c r="G2076" s="26">
        <v>3</v>
      </c>
      <c r="H2076">
        <v>2</v>
      </c>
      <c r="I2076">
        <v>0</v>
      </c>
      <c r="J2076">
        <v>0</v>
      </c>
      <c r="K2076">
        <v>3</v>
      </c>
      <c r="L2076">
        <v>0</v>
      </c>
      <c r="M2076">
        <v>0</v>
      </c>
      <c r="N2076">
        <v>3</v>
      </c>
      <c r="O2076">
        <v>0</v>
      </c>
      <c r="P2076">
        <v>0</v>
      </c>
      <c r="Q2076">
        <v>3</v>
      </c>
      <c r="R2076">
        <v>0</v>
      </c>
      <c r="S2076">
        <v>0</v>
      </c>
      <c r="T2076">
        <v>3</v>
      </c>
      <c r="U2076">
        <v>0</v>
      </c>
      <c r="V2076">
        <v>0</v>
      </c>
      <c r="W2076">
        <v>5</v>
      </c>
      <c r="X2076">
        <v>0</v>
      </c>
      <c r="Y2076">
        <v>0</v>
      </c>
      <c r="Z2076">
        <v>4</v>
      </c>
      <c r="AA2076">
        <v>0</v>
      </c>
      <c r="AB2076">
        <v>0</v>
      </c>
      <c r="AC2076">
        <v>5</v>
      </c>
      <c r="AD2076">
        <v>0</v>
      </c>
      <c r="AE2076">
        <v>0</v>
      </c>
      <c r="AF2076">
        <v>4</v>
      </c>
      <c r="AG2076">
        <v>0</v>
      </c>
      <c r="AH2076">
        <v>0</v>
      </c>
      <c r="AI2076">
        <v>4</v>
      </c>
      <c r="AJ2076">
        <v>0</v>
      </c>
      <c r="AK2076">
        <v>0</v>
      </c>
      <c r="AL2076">
        <v>6</v>
      </c>
      <c r="AM2076">
        <v>0</v>
      </c>
      <c r="AN2076">
        <v>0</v>
      </c>
    </row>
    <row r="2077" spans="1:40" ht="17.100000000000001" customHeight="1" x14ac:dyDescent="0.25">
      <c r="A2077" s="25" t="s">
        <v>3117</v>
      </c>
      <c r="B2077" s="25" t="s">
        <v>6587</v>
      </c>
      <c r="C2077" s="25" t="s">
        <v>3004</v>
      </c>
      <c r="D2077" s="25" t="s">
        <v>3412</v>
      </c>
      <c r="E2077" s="25" t="s">
        <v>6624</v>
      </c>
      <c r="F2077" s="25" t="s">
        <v>3411</v>
      </c>
      <c r="G2077" s="26">
        <v>4</v>
      </c>
      <c r="H2077">
        <v>1</v>
      </c>
      <c r="I2077">
        <v>0</v>
      </c>
      <c r="J2077">
        <v>0</v>
      </c>
      <c r="K2077">
        <v>1</v>
      </c>
      <c r="L2077">
        <v>0</v>
      </c>
      <c r="M2077">
        <v>0</v>
      </c>
      <c r="N2077">
        <v>1</v>
      </c>
      <c r="O2077">
        <v>0</v>
      </c>
      <c r="P2077">
        <v>0</v>
      </c>
      <c r="Q2077">
        <v>1</v>
      </c>
      <c r="R2077">
        <v>0</v>
      </c>
      <c r="S2077">
        <v>0</v>
      </c>
      <c r="T2077">
        <v>1</v>
      </c>
      <c r="U2077">
        <v>0</v>
      </c>
      <c r="V2077">
        <v>0</v>
      </c>
      <c r="W2077">
        <v>1</v>
      </c>
      <c r="X2077">
        <v>0</v>
      </c>
      <c r="Y2077">
        <v>0</v>
      </c>
      <c r="Z2077">
        <v>1</v>
      </c>
      <c r="AA2077">
        <v>0</v>
      </c>
      <c r="AB2077">
        <v>0</v>
      </c>
      <c r="AC2077">
        <v>1</v>
      </c>
      <c r="AD2077">
        <v>0</v>
      </c>
      <c r="AE2077">
        <v>0</v>
      </c>
      <c r="AF2077">
        <v>1</v>
      </c>
      <c r="AG2077">
        <v>0</v>
      </c>
      <c r="AH2077">
        <v>0</v>
      </c>
      <c r="AI2077">
        <v>1</v>
      </c>
      <c r="AJ2077">
        <v>0</v>
      </c>
      <c r="AK2077">
        <v>0</v>
      </c>
      <c r="AL2077">
        <v>1</v>
      </c>
      <c r="AM2077">
        <v>0</v>
      </c>
      <c r="AN2077">
        <v>0</v>
      </c>
    </row>
    <row r="2078" spans="1:40" ht="17.100000000000001" customHeight="1" x14ac:dyDescent="0.25">
      <c r="A2078" s="25" t="s">
        <v>3117</v>
      </c>
      <c r="B2078" s="25" t="s">
        <v>6587</v>
      </c>
      <c r="C2078" s="25" t="s">
        <v>2116</v>
      </c>
      <c r="D2078" s="25" t="s">
        <v>3407</v>
      </c>
      <c r="E2078" s="25" t="s">
        <v>6372</v>
      </c>
      <c r="F2078" s="25" t="s">
        <v>3410</v>
      </c>
      <c r="G2078" s="26">
        <v>1</v>
      </c>
      <c r="H2078">
        <v>30</v>
      </c>
      <c r="I2078">
        <v>12.000000000000002</v>
      </c>
      <c r="J2078">
        <v>4.0000000000000009</v>
      </c>
      <c r="K2078">
        <v>40</v>
      </c>
      <c r="L2078">
        <v>14.999999999999996</v>
      </c>
      <c r="M2078">
        <v>0</v>
      </c>
      <c r="N2078">
        <v>41</v>
      </c>
      <c r="O2078">
        <v>3.0000000000000004</v>
      </c>
      <c r="P2078">
        <v>0</v>
      </c>
      <c r="Q2078">
        <v>49</v>
      </c>
      <c r="R2078">
        <v>8.0000000000000018</v>
      </c>
      <c r="S2078">
        <v>0</v>
      </c>
      <c r="T2078">
        <v>46</v>
      </c>
      <c r="U2078">
        <v>3.0000000000000004</v>
      </c>
      <c r="V2078">
        <v>1</v>
      </c>
      <c r="W2078">
        <v>53</v>
      </c>
      <c r="X2078">
        <v>7.0000000000000027</v>
      </c>
      <c r="Y2078">
        <v>6.0000000000000009</v>
      </c>
      <c r="Z2078">
        <v>49</v>
      </c>
      <c r="AA2078">
        <v>3.9999999999999996</v>
      </c>
      <c r="AB2078">
        <v>3.9999999999999996</v>
      </c>
      <c r="AC2078">
        <v>52</v>
      </c>
      <c r="AD2078">
        <v>6</v>
      </c>
      <c r="AE2078">
        <v>1.9999999999999998</v>
      </c>
      <c r="AF2078">
        <v>54</v>
      </c>
      <c r="AG2078">
        <v>3.0000000000000004</v>
      </c>
      <c r="AH2078">
        <v>4.0000000000000009</v>
      </c>
      <c r="AI2078">
        <v>51</v>
      </c>
      <c r="AJ2078">
        <v>3</v>
      </c>
      <c r="AK2078">
        <v>0.99999999999999978</v>
      </c>
      <c r="AL2078">
        <v>47</v>
      </c>
      <c r="AM2078">
        <v>3.0000000000000004</v>
      </c>
      <c r="AN2078">
        <v>2.0000000000000013</v>
      </c>
    </row>
    <row r="2079" spans="1:40" ht="17.100000000000001" customHeight="1" x14ac:dyDescent="0.25">
      <c r="A2079" s="25" t="s">
        <v>3117</v>
      </c>
      <c r="B2079" s="25" t="s">
        <v>6587</v>
      </c>
      <c r="C2079" s="25" t="s">
        <v>2116</v>
      </c>
      <c r="D2079" s="25" t="s">
        <v>3407</v>
      </c>
      <c r="E2079" s="25" t="s">
        <v>6372</v>
      </c>
      <c r="F2079" s="25" t="s">
        <v>3409</v>
      </c>
      <c r="G2079" s="26">
        <v>2</v>
      </c>
      <c r="H2079">
        <v>3</v>
      </c>
      <c r="I2079">
        <v>1</v>
      </c>
      <c r="J2079">
        <v>0</v>
      </c>
      <c r="K2079">
        <v>4</v>
      </c>
      <c r="L2079">
        <v>1</v>
      </c>
      <c r="M2079">
        <v>0</v>
      </c>
      <c r="N2079">
        <v>6</v>
      </c>
      <c r="O2079">
        <v>0</v>
      </c>
      <c r="P2079">
        <v>0</v>
      </c>
      <c r="Q2079">
        <v>6</v>
      </c>
      <c r="R2079">
        <v>0</v>
      </c>
      <c r="S2079">
        <v>0</v>
      </c>
      <c r="T2079">
        <v>5</v>
      </c>
      <c r="U2079">
        <v>0</v>
      </c>
      <c r="V2079">
        <v>0</v>
      </c>
      <c r="W2079">
        <v>5</v>
      </c>
      <c r="X2079">
        <v>0</v>
      </c>
      <c r="Y2079">
        <v>0</v>
      </c>
      <c r="Z2079">
        <v>5</v>
      </c>
      <c r="AA2079">
        <v>1</v>
      </c>
      <c r="AB2079">
        <v>0</v>
      </c>
      <c r="AC2079">
        <v>5</v>
      </c>
      <c r="AD2079">
        <v>1</v>
      </c>
      <c r="AE2079">
        <v>0</v>
      </c>
      <c r="AF2079">
        <v>5</v>
      </c>
      <c r="AG2079">
        <v>0</v>
      </c>
      <c r="AH2079">
        <v>0</v>
      </c>
      <c r="AI2079">
        <v>6</v>
      </c>
      <c r="AJ2079">
        <v>0</v>
      </c>
      <c r="AK2079">
        <v>0</v>
      </c>
      <c r="AL2079">
        <v>6</v>
      </c>
      <c r="AM2079">
        <v>0</v>
      </c>
      <c r="AN2079">
        <v>1</v>
      </c>
    </row>
    <row r="2080" spans="1:40" ht="17.100000000000001" customHeight="1" x14ac:dyDescent="0.25">
      <c r="A2080" s="25" t="s">
        <v>3117</v>
      </c>
      <c r="B2080" s="25" t="s">
        <v>6587</v>
      </c>
      <c r="C2080" s="25" t="s">
        <v>2116</v>
      </c>
      <c r="D2080" s="25" t="s">
        <v>3407</v>
      </c>
      <c r="E2080" s="25" t="s">
        <v>6372</v>
      </c>
      <c r="F2080" s="25" t="s">
        <v>3408</v>
      </c>
      <c r="G2080" s="26">
        <v>3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</row>
    <row r="2081" spans="1:40" ht="17.100000000000001" customHeight="1" x14ac:dyDescent="0.25">
      <c r="A2081" s="25" t="s">
        <v>3117</v>
      </c>
      <c r="B2081" s="25" t="s">
        <v>6587</v>
      </c>
      <c r="C2081" s="25" t="s">
        <v>2116</v>
      </c>
      <c r="D2081" s="25" t="s">
        <v>3407</v>
      </c>
      <c r="E2081" s="25" t="s">
        <v>6372</v>
      </c>
      <c r="F2081" s="25" t="s">
        <v>3406</v>
      </c>
      <c r="G2081" s="26">
        <v>4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</row>
    <row r="2082" spans="1:40" ht="17.100000000000001" customHeight="1" x14ac:dyDescent="0.25">
      <c r="A2082" s="25" t="s">
        <v>3117</v>
      </c>
      <c r="B2082" s="25" t="s">
        <v>6587</v>
      </c>
      <c r="C2082" s="25" t="s">
        <v>3402</v>
      </c>
      <c r="D2082" s="25" t="s">
        <v>3401</v>
      </c>
      <c r="E2082" s="25" t="s">
        <v>6625</v>
      </c>
      <c r="F2082" s="25" t="s">
        <v>3405</v>
      </c>
      <c r="G2082" s="26">
        <v>1</v>
      </c>
      <c r="H2082">
        <v>660</v>
      </c>
      <c r="I2082">
        <v>64.000000000000071</v>
      </c>
      <c r="J2082">
        <v>16.000000000000007</v>
      </c>
      <c r="K2082">
        <v>646</v>
      </c>
      <c r="L2082">
        <v>47.999999999999908</v>
      </c>
      <c r="M2082">
        <v>13.999999999999996</v>
      </c>
      <c r="N2082">
        <v>675</v>
      </c>
      <c r="O2082">
        <v>43.00000000000005</v>
      </c>
      <c r="P2082">
        <v>34.999999999999979</v>
      </c>
      <c r="Q2082">
        <v>678</v>
      </c>
      <c r="R2082">
        <v>51.999999999999908</v>
      </c>
      <c r="S2082">
        <v>19.000000000000032</v>
      </c>
      <c r="T2082">
        <v>687</v>
      </c>
      <c r="U2082">
        <v>45.000000000000057</v>
      </c>
      <c r="V2082">
        <v>35.999999999999986</v>
      </c>
      <c r="W2082">
        <v>650</v>
      </c>
      <c r="X2082">
        <v>22.000000000000021</v>
      </c>
      <c r="Y2082">
        <v>20.999999999999996</v>
      </c>
      <c r="Z2082">
        <v>656</v>
      </c>
      <c r="AA2082">
        <v>30.999999999999993</v>
      </c>
      <c r="AB2082">
        <v>14.999999999999982</v>
      </c>
      <c r="AC2082">
        <v>671</v>
      </c>
      <c r="AD2082">
        <v>33.000000000000021</v>
      </c>
      <c r="AE2082">
        <v>12.999999999999986</v>
      </c>
      <c r="AF2082">
        <v>701</v>
      </c>
      <c r="AG2082">
        <v>44.999999999999993</v>
      </c>
      <c r="AH2082">
        <v>16.000000000000014</v>
      </c>
      <c r="AI2082">
        <v>717</v>
      </c>
      <c r="AJ2082">
        <v>47.00000000000005</v>
      </c>
      <c r="AK2082">
        <v>20.999999999999996</v>
      </c>
      <c r="AL2082">
        <v>710</v>
      </c>
      <c r="AM2082">
        <v>27.999999999999972</v>
      </c>
      <c r="AN2082">
        <v>32.999999999999986</v>
      </c>
    </row>
    <row r="2083" spans="1:40" ht="17.100000000000001" customHeight="1" x14ac:dyDescent="0.25">
      <c r="A2083" s="25" t="s">
        <v>3117</v>
      </c>
      <c r="B2083" s="25" t="s">
        <v>6587</v>
      </c>
      <c r="C2083" s="25" t="s">
        <v>3402</v>
      </c>
      <c r="D2083" s="25" t="s">
        <v>3401</v>
      </c>
      <c r="E2083" s="25" t="s">
        <v>6625</v>
      </c>
      <c r="F2083" s="25" t="s">
        <v>3404</v>
      </c>
      <c r="G2083" s="26">
        <v>2</v>
      </c>
      <c r="H2083">
        <v>119</v>
      </c>
      <c r="I2083">
        <v>0</v>
      </c>
      <c r="J2083">
        <v>15.000000000000005</v>
      </c>
      <c r="K2083">
        <v>126</v>
      </c>
      <c r="L2083">
        <v>7.0000000000000027</v>
      </c>
      <c r="M2083">
        <v>2.0000000000000009</v>
      </c>
      <c r="N2083">
        <v>108</v>
      </c>
      <c r="O2083">
        <v>3.0000000000000009</v>
      </c>
      <c r="P2083">
        <v>0.99999999999999978</v>
      </c>
      <c r="Q2083">
        <v>110</v>
      </c>
      <c r="R2083">
        <v>4</v>
      </c>
      <c r="S2083">
        <v>1.0000000000000002</v>
      </c>
      <c r="T2083">
        <v>117</v>
      </c>
      <c r="U2083">
        <v>4</v>
      </c>
      <c r="V2083">
        <v>0</v>
      </c>
      <c r="W2083">
        <v>128</v>
      </c>
      <c r="X2083">
        <v>3.0000000000000009</v>
      </c>
      <c r="Y2083">
        <v>4.0000000000000027</v>
      </c>
      <c r="Z2083">
        <v>114</v>
      </c>
      <c r="AA2083">
        <v>1.0000000000000002</v>
      </c>
      <c r="AB2083">
        <v>2.0000000000000009</v>
      </c>
      <c r="AC2083">
        <v>128</v>
      </c>
      <c r="AD2083">
        <v>7.0000000000000053</v>
      </c>
      <c r="AE2083">
        <v>1.0000000000000002</v>
      </c>
      <c r="AF2083">
        <v>131</v>
      </c>
      <c r="AG2083">
        <v>6.0000000000000009</v>
      </c>
      <c r="AH2083">
        <v>0</v>
      </c>
      <c r="AI2083">
        <v>145</v>
      </c>
      <c r="AJ2083">
        <v>6.0000000000000027</v>
      </c>
      <c r="AK2083">
        <v>1.0000000000000004</v>
      </c>
      <c r="AL2083">
        <v>153</v>
      </c>
      <c r="AM2083">
        <v>2.0000000000000004</v>
      </c>
      <c r="AN2083">
        <v>10.000000000000004</v>
      </c>
    </row>
    <row r="2084" spans="1:40" ht="17.100000000000001" customHeight="1" x14ac:dyDescent="0.25">
      <c r="A2084" s="25" t="s">
        <v>3117</v>
      </c>
      <c r="B2084" s="25" t="s">
        <v>6587</v>
      </c>
      <c r="C2084" s="25" t="s">
        <v>3402</v>
      </c>
      <c r="D2084" s="25" t="s">
        <v>3401</v>
      </c>
      <c r="E2084" s="25" t="s">
        <v>6625</v>
      </c>
      <c r="F2084" s="25" t="s">
        <v>3403</v>
      </c>
      <c r="G2084" s="26">
        <v>3</v>
      </c>
      <c r="H2084">
        <v>46</v>
      </c>
      <c r="I2084">
        <v>2.0000000000000013</v>
      </c>
      <c r="J2084">
        <v>0</v>
      </c>
      <c r="K2084">
        <v>44</v>
      </c>
      <c r="L2084">
        <v>2</v>
      </c>
      <c r="M2084">
        <v>1.0000000000000002</v>
      </c>
      <c r="N2084">
        <v>45</v>
      </c>
      <c r="O2084">
        <v>2</v>
      </c>
      <c r="P2084">
        <v>1</v>
      </c>
      <c r="Q2084">
        <v>48</v>
      </c>
      <c r="R2084">
        <v>0</v>
      </c>
      <c r="S2084">
        <v>0</v>
      </c>
      <c r="T2084">
        <v>44</v>
      </c>
      <c r="U2084">
        <v>0</v>
      </c>
      <c r="V2084">
        <v>0</v>
      </c>
      <c r="W2084">
        <v>42</v>
      </c>
      <c r="X2084">
        <v>0</v>
      </c>
      <c r="Y2084">
        <v>0</v>
      </c>
      <c r="Z2084">
        <v>49</v>
      </c>
      <c r="AA2084">
        <v>2</v>
      </c>
      <c r="AB2084">
        <v>1.0000000000000002</v>
      </c>
      <c r="AC2084">
        <v>46</v>
      </c>
      <c r="AD2084">
        <v>0</v>
      </c>
      <c r="AE2084">
        <v>0</v>
      </c>
      <c r="AF2084">
        <v>49</v>
      </c>
      <c r="AG2084">
        <v>1.9999999999999998</v>
      </c>
      <c r="AH2084">
        <v>1.9999999999999998</v>
      </c>
      <c r="AI2084">
        <v>53</v>
      </c>
      <c r="AJ2084">
        <v>4.0000000000000009</v>
      </c>
      <c r="AK2084">
        <v>0</v>
      </c>
      <c r="AL2084">
        <v>50</v>
      </c>
      <c r="AM2084">
        <v>0.99999999999999989</v>
      </c>
      <c r="AN2084">
        <v>1.0000000000000004</v>
      </c>
    </row>
    <row r="2085" spans="1:40" ht="17.100000000000001" customHeight="1" x14ac:dyDescent="0.25">
      <c r="A2085" s="25" t="s">
        <v>3117</v>
      </c>
      <c r="B2085" s="25" t="s">
        <v>6587</v>
      </c>
      <c r="C2085" s="25" t="s">
        <v>3402</v>
      </c>
      <c r="D2085" s="25" t="s">
        <v>3401</v>
      </c>
      <c r="E2085" s="25" t="s">
        <v>6625</v>
      </c>
      <c r="F2085" s="25" t="s">
        <v>3400</v>
      </c>
      <c r="G2085" s="26">
        <v>4</v>
      </c>
      <c r="H2085">
        <v>6</v>
      </c>
      <c r="I2085">
        <v>0</v>
      </c>
      <c r="J2085">
        <v>0</v>
      </c>
      <c r="K2085">
        <v>5</v>
      </c>
      <c r="L2085">
        <v>0</v>
      </c>
      <c r="M2085">
        <v>0</v>
      </c>
      <c r="N2085">
        <v>5</v>
      </c>
      <c r="O2085">
        <v>0</v>
      </c>
      <c r="P2085">
        <v>0</v>
      </c>
      <c r="Q2085">
        <v>5</v>
      </c>
      <c r="R2085">
        <v>0</v>
      </c>
      <c r="S2085">
        <v>0</v>
      </c>
      <c r="T2085">
        <v>6</v>
      </c>
      <c r="U2085">
        <v>0</v>
      </c>
      <c r="V2085">
        <v>0</v>
      </c>
      <c r="W2085">
        <v>7</v>
      </c>
      <c r="X2085">
        <v>0</v>
      </c>
      <c r="Y2085">
        <v>0</v>
      </c>
      <c r="Z2085">
        <v>8</v>
      </c>
      <c r="AA2085">
        <v>1</v>
      </c>
      <c r="AB2085">
        <v>0</v>
      </c>
      <c r="AC2085">
        <v>8</v>
      </c>
      <c r="AD2085">
        <v>1</v>
      </c>
      <c r="AE2085">
        <v>1</v>
      </c>
      <c r="AF2085">
        <v>10</v>
      </c>
      <c r="AG2085">
        <v>1.9999999999999998</v>
      </c>
      <c r="AH2085">
        <v>1</v>
      </c>
      <c r="AI2085">
        <v>10</v>
      </c>
      <c r="AJ2085">
        <v>1</v>
      </c>
      <c r="AK2085">
        <v>1</v>
      </c>
      <c r="AL2085">
        <v>12</v>
      </c>
      <c r="AM2085">
        <v>3</v>
      </c>
      <c r="AN2085">
        <v>3</v>
      </c>
    </row>
    <row r="2086" spans="1:40" ht="17.100000000000001" customHeight="1" x14ac:dyDescent="0.25">
      <c r="A2086" s="25" t="s">
        <v>3117</v>
      </c>
      <c r="B2086" s="25" t="s">
        <v>6587</v>
      </c>
      <c r="C2086" s="25" t="s">
        <v>1848</v>
      </c>
      <c r="D2086" s="25" t="s">
        <v>3396</v>
      </c>
      <c r="E2086" s="25" t="s">
        <v>6626</v>
      </c>
      <c r="F2086" s="25" t="s">
        <v>3399</v>
      </c>
      <c r="G2086" s="26">
        <v>1</v>
      </c>
      <c r="H2086">
        <v>51</v>
      </c>
      <c r="I2086">
        <v>43.999999999999993</v>
      </c>
      <c r="J2086">
        <v>2.9999999999999996</v>
      </c>
      <c r="K2086">
        <v>65</v>
      </c>
      <c r="L2086">
        <v>17.000000000000004</v>
      </c>
      <c r="M2086">
        <v>0</v>
      </c>
      <c r="N2086">
        <v>62</v>
      </c>
      <c r="O2086">
        <v>0</v>
      </c>
      <c r="P2086">
        <v>0</v>
      </c>
      <c r="Q2086">
        <v>67</v>
      </c>
      <c r="R2086">
        <v>6.0000000000000018</v>
      </c>
      <c r="S2086">
        <v>0</v>
      </c>
      <c r="T2086">
        <v>71</v>
      </c>
      <c r="U2086">
        <v>3.0000000000000013</v>
      </c>
      <c r="V2086">
        <v>1</v>
      </c>
      <c r="W2086">
        <v>72</v>
      </c>
      <c r="X2086">
        <v>1</v>
      </c>
      <c r="Y2086">
        <v>6.0000000000000018</v>
      </c>
      <c r="Z2086">
        <v>68</v>
      </c>
      <c r="AA2086">
        <v>10.000000000000004</v>
      </c>
      <c r="AB2086">
        <v>2</v>
      </c>
      <c r="AC2086">
        <v>74</v>
      </c>
      <c r="AD2086">
        <v>3</v>
      </c>
      <c r="AE2086">
        <v>2.0000000000000004</v>
      </c>
      <c r="AF2086">
        <v>80</v>
      </c>
      <c r="AG2086">
        <v>10</v>
      </c>
      <c r="AH2086">
        <v>2</v>
      </c>
      <c r="AI2086">
        <v>78</v>
      </c>
      <c r="AJ2086">
        <v>4.9999999999999982</v>
      </c>
      <c r="AK2086">
        <v>3.0000000000000013</v>
      </c>
      <c r="AL2086">
        <v>82</v>
      </c>
      <c r="AM2086">
        <v>4.9999999999999991</v>
      </c>
      <c r="AN2086">
        <v>33.000000000000007</v>
      </c>
    </row>
    <row r="2087" spans="1:40" ht="17.100000000000001" customHeight="1" x14ac:dyDescent="0.25">
      <c r="A2087" s="25" t="s">
        <v>3117</v>
      </c>
      <c r="B2087" s="25" t="s">
        <v>6587</v>
      </c>
      <c r="C2087" s="25" t="s">
        <v>1848</v>
      </c>
      <c r="D2087" s="25" t="s">
        <v>3396</v>
      </c>
      <c r="E2087" s="25" t="s">
        <v>6626</v>
      </c>
      <c r="F2087" s="25" t="s">
        <v>3398</v>
      </c>
      <c r="G2087" s="26">
        <v>2</v>
      </c>
      <c r="H2087">
        <v>5</v>
      </c>
      <c r="I2087">
        <v>2</v>
      </c>
      <c r="J2087">
        <v>0</v>
      </c>
      <c r="K2087">
        <v>10</v>
      </c>
      <c r="L2087">
        <v>2.0000000000000004</v>
      </c>
      <c r="M2087">
        <v>0</v>
      </c>
      <c r="N2087">
        <v>11</v>
      </c>
      <c r="O2087">
        <v>0</v>
      </c>
      <c r="P2087">
        <v>0</v>
      </c>
      <c r="Q2087">
        <v>10</v>
      </c>
      <c r="R2087">
        <v>0</v>
      </c>
      <c r="S2087">
        <v>0</v>
      </c>
      <c r="T2087">
        <v>10</v>
      </c>
      <c r="U2087">
        <v>0</v>
      </c>
      <c r="V2087">
        <v>0</v>
      </c>
      <c r="W2087">
        <v>10</v>
      </c>
      <c r="X2087">
        <v>0.99999999999999989</v>
      </c>
      <c r="Y2087">
        <v>0</v>
      </c>
      <c r="Z2087">
        <v>7</v>
      </c>
      <c r="AA2087">
        <v>0</v>
      </c>
      <c r="AB2087">
        <v>0</v>
      </c>
      <c r="AC2087">
        <v>10</v>
      </c>
      <c r="AD2087">
        <v>2.0000000000000004</v>
      </c>
      <c r="AE2087">
        <v>0</v>
      </c>
      <c r="AF2087">
        <v>10</v>
      </c>
      <c r="AG2087">
        <v>0</v>
      </c>
      <c r="AH2087">
        <v>0</v>
      </c>
      <c r="AI2087">
        <v>10</v>
      </c>
      <c r="AJ2087">
        <v>0</v>
      </c>
      <c r="AK2087">
        <v>0</v>
      </c>
      <c r="AL2087">
        <v>10</v>
      </c>
      <c r="AM2087">
        <v>0</v>
      </c>
      <c r="AN2087">
        <v>3</v>
      </c>
    </row>
    <row r="2088" spans="1:40" ht="17.100000000000001" customHeight="1" x14ac:dyDescent="0.25">
      <c r="A2088" s="25" t="s">
        <v>3117</v>
      </c>
      <c r="B2088" s="25" t="s">
        <v>6587</v>
      </c>
      <c r="C2088" s="25" t="s">
        <v>1848</v>
      </c>
      <c r="D2088" s="25" t="s">
        <v>3396</v>
      </c>
      <c r="E2088" s="25" t="s">
        <v>6626</v>
      </c>
      <c r="F2088" s="25" t="s">
        <v>3397</v>
      </c>
      <c r="G2088" s="26">
        <v>3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1</v>
      </c>
      <c r="X2088">
        <v>0</v>
      </c>
      <c r="Y2088">
        <v>0</v>
      </c>
      <c r="Z2088">
        <v>1</v>
      </c>
      <c r="AA2088">
        <v>0</v>
      </c>
      <c r="AB2088">
        <v>0</v>
      </c>
      <c r="AC2088">
        <v>1</v>
      </c>
      <c r="AD2088">
        <v>0</v>
      </c>
      <c r="AE2088">
        <v>0</v>
      </c>
      <c r="AF2088">
        <v>1</v>
      </c>
      <c r="AG2088">
        <v>0</v>
      </c>
      <c r="AH2088">
        <v>0</v>
      </c>
      <c r="AI2088">
        <v>1</v>
      </c>
      <c r="AJ2088">
        <v>0</v>
      </c>
      <c r="AK2088">
        <v>0</v>
      </c>
      <c r="AL2088">
        <v>0</v>
      </c>
      <c r="AM2088">
        <v>0</v>
      </c>
      <c r="AN2088">
        <v>0</v>
      </c>
    </row>
    <row r="2089" spans="1:40" ht="17.100000000000001" customHeight="1" x14ac:dyDescent="0.25">
      <c r="A2089" s="25" t="s">
        <v>3117</v>
      </c>
      <c r="B2089" s="25" t="s">
        <v>6587</v>
      </c>
      <c r="C2089" s="25" t="s">
        <v>1848</v>
      </c>
      <c r="D2089" s="25" t="s">
        <v>3396</v>
      </c>
      <c r="E2089" s="25" t="s">
        <v>6626</v>
      </c>
      <c r="F2089" s="25" t="s">
        <v>3395</v>
      </c>
      <c r="G2089" s="26">
        <v>4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</row>
    <row r="2090" spans="1:40" ht="17.100000000000001" customHeight="1" x14ac:dyDescent="0.25">
      <c r="A2090" s="25" t="s">
        <v>3117</v>
      </c>
      <c r="B2090" s="25" t="s">
        <v>6587</v>
      </c>
      <c r="C2090" s="25" t="s">
        <v>15</v>
      </c>
      <c r="D2090" s="25" t="s">
        <v>3391</v>
      </c>
      <c r="E2090" s="25" t="s">
        <v>6627</v>
      </c>
      <c r="F2090" s="25" t="s">
        <v>3394</v>
      </c>
      <c r="G2090" s="26">
        <v>1</v>
      </c>
      <c r="H2090">
        <v>42</v>
      </c>
      <c r="I2090">
        <v>13.999999999999996</v>
      </c>
      <c r="J2090">
        <v>6.0000000000000009</v>
      </c>
      <c r="K2090">
        <v>43</v>
      </c>
      <c r="L2090">
        <v>8.0000000000000018</v>
      </c>
      <c r="M2090">
        <v>0</v>
      </c>
      <c r="N2090">
        <v>49</v>
      </c>
      <c r="O2090">
        <v>6.0000000000000009</v>
      </c>
      <c r="P2090">
        <v>3.9999999999999996</v>
      </c>
      <c r="Q2090">
        <v>43</v>
      </c>
      <c r="R2090">
        <v>3.0000000000000004</v>
      </c>
      <c r="S2090">
        <v>0</v>
      </c>
      <c r="T2090">
        <v>44</v>
      </c>
      <c r="U2090">
        <v>0</v>
      </c>
      <c r="V2090">
        <v>0</v>
      </c>
      <c r="W2090">
        <v>43</v>
      </c>
      <c r="X2090">
        <v>3</v>
      </c>
      <c r="Y2090">
        <v>0</v>
      </c>
      <c r="Z2090">
        <v>48</v>
      </c>
      <c r="AA2090">
        <v>5.0000000000000018</v>
      </c>
      <c r="AB2090">
        <v>1</v>
      </c>
      <c r="AC2090">
        <v>54</v>
      </c>
      <c r="AD2090">
        <v>5.0000000000000009</v>
      </c>
      <c r="AE2090">
        <v>0</v>
      </c>
      <c r="AF2090">
        <v>58</v>
      </c>
      <c r="AG2090">
        <v>3.9999999999999991</v>
      </c>
      <c r="AH2090">
        <v>3</v>
      </c>
      <c r="AI2090">
        <v>58</v>
      </c>
      <c r="AJ2090">
        <v>7.0000000000000009</v>
      </c>
      <c r="AK2090">
        <v>1</v>
      </c>
      <c r="AL2090">
        <v>63</v>
      </c>
      <c r="AM2090">
        <v>6.0000000000000018</v>
      </c>
      <c r="AN2090">
        <v>6</v>
      </c>
    </row>
    <row r="2091" spans="1:40" ht="17.100000000000001" customHeight="1" x14ac:dyDescent="0.25">
      <c r="A2091" s="25" t="s">
        <v>3117</v>
      </c>
      <c r="B2091" s="25" t="s">
        <v>6587</v>
      </c>
      <c r="C2091" s="25" t="s">
        <v>15</v>
      </c>
      <c r="D2091" s="25" t="s">
        <v>3391</v>
      </c>
      <c r="E2091" s="25" t="s">
        <v>6627</v>
      </c>
      <c r="F2091" s="25" t="s">
        <v>3393</v>
      </c>
      <c r="G2091" s="26">
        <v>2</v>
      </c>
      <c r="H2091">
        <v>2</v>
      </c>
      <c r="I2091">
        <v>0</v>
      </c>
      <c r="J2091">
        <v>0</v>
      </c>
      <c r="K2091">
        <v>3</v>
      </c>
      <c r="L2091">
        <v>0</v>
      </c>
      <c r="M2091">
        <v>0</v>
      </c>
      <c r="N2091">
        <v>3</v>
      </c>
      <c r="O2091">
        <v>0</v>
      </c>
      <c r="P2091">
        <v>0</v>
      </c>
      <c r="Q2091">
        <v>4</v>
      </c>
      <c r="R2091">
        <v>0</v>
      </c>
      <c r="S2091">
        <v>0</v>
      </c>
      <c r="T2091">
        <v>4</v>
      </c>
      <c r="U2091">
        <v>0</v>
      </c>
      <c r="V2091">
        <v>0</v>
      </c>
      <c r="W2091">
        <v>4</v>
      </c>
      <c r="X2091">
        <v>0</v>
      </c>
      <c r="Y2091">
        <v>0</v>
      </c>
      <c r="Z2091">
        <v>6</v>
      </c>
      <c r="AA2091">
        <v>1</v>
      </c>
      <c r="AB2091">
        <v>0</v>
      </c>
      <c r="AC2091">
        <v>4</v>
      </c>
      <c r="AD2091">
        <v>0</v>
      </c>
      <c r="AE2091">
        <v>0</v>
      </c>
      <c r="AF2091">
        <v>4</v>
      </c>
      <c r="AG2091">
        <v>0</v>
      </c>
      <c r="AH2091">
        <v>0</v>
      </c>
      <c r="AI2091">
        <v>4</v>
      </c>
      <c r="AJ2091">
        <v>0</v>
      </c>
      <c r="AK2091">
        <v>0</v>
      </c>
      <c r="AL2091">
        <v>4</v>
      </c>
      <c r="AM2091">
        <v>0</v>
      </c>
      <c r="AN2091">
        <v>0</v>
      </c>
    </row>
    <row r="2092" spans="1:40" ht="17.100000000000001" customHeight="1" x14ac:dyDescent="0.25">
      <c r="A2092" s="25" t="s">
        <v>3117</v>
      </c>
      <c r="B2092" s="25" t="s">
        <v>6587</v>
      </c>
      <c r="C2092" s="25" t="s">
        <v>15</v>
      </c>
      <c r="D2092" s="25" t="s">
        <v>3391</v>
      </c>
      <c r="E2092" s="25" t="s">
        <v>6627</v>
      </c>
      <c r="F2092" s="25" t="s">
        <v>3392</v>
      </c>
      <c r="G2092" s="26">
        <v>3</v>
      </c>
      <c r="H2092">
        <v>1</v>
      </c>
      <c r="I2092">
        <v>0</v>
      </c>
      <c r="J2092">
        <v>0</v>
      </c>
      <c r="K2092">
        <v>1</v>
      </c>
      <c r="L2092">
        <v>0</v>
      </c>
      <c r="M2092">
        <v>0</v>
      </c>
      <c r="N2092">
        <v>1</v>
      </c>
      <c r="O2092">
        <v>0</v>
      </c>
      <c r="P2092">
        <v>0</v>
      </c>
      <c r="Q2092">
        <v>2</v>
      </c>
      <c r="R2092">
        <v>0</v>
      </c>
      <c r="S2092">
        <v>0</v>
      </c>
      <c r="T2092">
        <v>2</v>
      </c>
      <c r="U2092">
        <v>0</v>
      </c>
      <c r="V2092">
        <v>0</v>
      </c>
      <c r="W2092">
        <v>2</v>
      </c>
      <c r="X2092">
        <v>0</v>
      </c>
      <c r="Y2092">
        <v>0</v>
      </c>
      <c r="Z2092">
        <v>1</v>
      </c>
      <c r="AA2092">
        <v>0</v>
      </c>
      <c r="AB2092">
        <v>0</v>
      </c>
      <c r="AC2092">
        <v>2</v>
      </c>
      <c r="AD2092">
        <v>0</v>
      </c>
      <c r="AE2092">
        <v>0</v>
      </c>
      <c r="AF2092">
        <v>2</v>
      </c>
      <c r="AG2092">
        <v>0</v>
      </c>
      <c r="AH2092">
        <v>0</v>
      </c>
      <c r="AI2092">
        <v>2</v>
      </c>
      <c r="AJ2092">
        <v>0</v>
      </c>
      <c r="AK2092">
        <v>0</v>
      </c>
      <c r="AL2092">
        <v>2</v>
      </c>
      <c r="AM2092">
        <v>0</v>
      </c>
      <c r="AN2092">
        <v>0</v>
      </c>
    </row>
    <row r="2093" spans="1:40" ht="17.100000000000001" customHeight="1" x14ac:dyDescent="0.25">
      <c r="A2093" s="25" t="s">
        <v>3117</v>
      </c>
      <c r="B2093" s="25" t="s">
        <v>6587</v>
      </c>
      <c r="C2093" s="25" t="s">
        <v>15</v>
      </c>
      <c r="D2093" s="25" t="s">
        <v>3391</v>
      </c>
      <c r="E2093" s="25" t="s">
        <v>6627</v>
      </c>
      <c r="F2093" s="25" t="s">
        <v>3390</v>
      </c>
      <c r="G2093" s="26">
        <v>4</v>
      </c>
      <c r="H2093">
        <v>1</v>
      </c>
      <c r="I2093">
        <v>0</v>
      </c>
      <c r="J2093">
        <v>0</v>
      </c>
      <c r="K2093">
        <v>1</v>
      </c>
      <c r="L2093">
        <v>0</v>
      </c>
      <c r="M2093">
        <v>0</v>
      </c>
      <c r="N2093">
        <v>1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</row>
    <row r="2094" spans="1:40" ht="17.100000000000001" customHeight="1" x14ac:dyDescent="0.25">
      <c r="A2094" s="25" t="s">
        <v>3117</v>
      </c>
      <c r="B2094" s="25" t="s">
        <v>6587</v>
      </c>
      <c r="C2094" s="25" t="s">
        <v>166</v>
      </c>
      <c r="D2094" s="25" t="s">
        <v>3386</v>
      </c>
      <c r="E2094" s="25" t="s">
        <v>6628</v>
      </c>
      <c r="F2094" s="25" t="s">
        <v>3389</v>
      </c>
      <c r="G2094" s="26">
        <v>1</v>
      </c>
      <c r="H2094">
        <v>80</v>
      </c>
      <c r="I2094">
        <v>22.000000000000007</v>
      </c>
      <c r="J2094">
        <v>4.0000000000000009</v>
      </c>
      <c r="K2094">
        <v>98</v>
      </c>
      <c r="L2094">
        <v>26.999999999999996</v>
      </c>
      <c r="M2094">
        <v>2.9999999999999996</v>
      </c>
      <c r="N2094">
        <v>110</v>
      </c>
      <c r="O2094">
        <v>20</v>
      </c>
      <c r="P2094">
        <v>6.9999999999999991</v>
      </c>
      <c r="Q2094">
        <v>123</v>
      </c>
      <c r="R2094">
        <v>17</v>
      </c>
      <c r="S2094">
        <v>2.0000000000000004</v>
      </c>
      <c r="T2094">
        <v>123</v>
      </c>
      <c r="U2094">
        <v>6</v>
      </c>
      <c r="V2094">
        <v>3.0000000000000009</v>
      </c>
      <c r="W2094">
        <v>126</v>
      </c>
      <c r="X2094">
        <v>8</v>
      </c>
      <c r="Y2094">
        <v>8.0000000000000036</v>
      </c>
      <c r="Z2094">
        <v>123</v>
      </c>
      <c r="AA2094">
        <v>9.0000000000000018</v>
      </c>
      <c r="AB2094">
        <v>15</v>
      </c>
      <c r="AC2094">
        <v>116</v>
      </c>
      <c r="AD2094">
        <v>6.9999999999999964</v>
      </c>
      <c r="AE2094">
        <v>6.0000000000000036</v>
      </c>
      <c r="AF2094">
        <v>120</v>
      </c>
      <c r="AG2094">
        <v>11.000000000000002</v>
      </c>
      <c r="AH2094">
        <v>4.9999999999999991</v>
      </c>
      <c r="AI2094">
        <v>135</v>
      </c>
      <c r="AJ2094">
        <v>19.000000000000007</v>
      </c>
      <c r="AK2094">
        <v>17.000000000000007</v>
      </c>
      <c r="AL2094">
        <v>128</v>
      </c>
      <c r="AM2094">
        <v>25</v>
      </c>
      <c r="AN2094">
        <v>8.0000000000000018</v>
      </c>
    </row>
    <row r="2095" spans="1:40" ht="17.100000000000001" customHeight="1" x14ac:dyDescent="0.25">
      <c r="A2095" s="25" t="s">
        <v>3117</v>
      </c>
      <c r="B2095" s="25" t="s">
        <v>6587</v>
      </c>
      <c r="C2095" s="25" t="s">
        <v>166</v>
      </c>
      <c r="D2095" s="25" t="s">
        <v>3386</v>
      </c>
      <c r="E2095" s="25" t="s">
        <v>6628</v>
      </c>
      <c r="F2095" s="25" t="s">
        <v>3388</v>
      </c>
      <c r="G2095" s="26">
        <v>2</v>
      </c>
      <c r="H2095">
        <v>10</v>
      </c>
      <c r="I2095">
        <v>0.99999999999999989</v>
      </c>
      <c r="J2095">
        <v>0</v>
      </c>
      <c r="K2095">
        <v>14</v>
      </c>
      <c r="L2095">
        <v>1</v>
      </c>
      <c r="M2095">
        <v>0</v>
      </c>
      <c r="N2095">
        <v>21</v>
      </c>
      <c r="O2095">
        <v>0</v>
      </c>
      <c r="P2095">
        <v>0</v>
      </c>
      <c r="Q2095">
        <v>22</v>
      </c>
      <c r="R2095">
        <v>0</v>
      </c>
      <c r="S2095">
        <v>0</v>
      </c>
      <c r="T2095">
        <v>24</v>
      </c>
      <c r="U2095">
        <v>0.99999999999999978</v>
      </c>
      <c r="V2095">
        <v>2</v>
      </c>
      <c r="W2095">
        <v>23</v>
      </c>
      <c r="X2095">
        <v>2.0000000000000004</v>
      </c>
      <c r="Y2095">
        <v>0</v>
      </c>
      <c r="Z2095">
        <v>25</v>
      </c>
      <c r="AA2095">
        <v>1</v>
      </c>
      <c r="AB2095">
        <v>0</v>
      </c>
      <c r="AC2095">
        <v>30</v>
      </c>
      <c r="AD2095">
        <v>1</v>
      </c>
      <c r="AE2095">
        <v>0</v>
      </c>
      <c r="AF2095">
        <v>29</v>
      </c>
      <c r="AG2095">
        <v>2.0000000000000004</v>
      </c>
      <c r="AH2095">
        <v>0</v>
      </c>
      <c r="AI2095">
        <v>26</v>
      </c>
      <c r="AJ2095">
        <v>2.0000000000000004</v>
      </c>
      <c r="AK2095">
        <v>0</v>
      </c>
      <c r="AL2095">
        <v>34</v>
      </c>
      <c r="AM2095">
        <v>1</v>
      </c>
      <c r="AN2095">
        <v>3</v>
      </c>
    </row>
    <row r="2096" spans="1:40" ht="17.100000000000001" customHeight="1" x14ac:dyDescent="0.25">
      <c r="A2096" s="25" t="s">
        <v>3117</v>
      </c>
      <c r="B2096" s="25" t="s">
        <v>6587</v>
      </c>
      <c r="C2096" s="25" t="s">
        <v>166</v>
      </c>
      <c r="D2096" s="25" t="s">
        <v>3386</v>
      </c>
      <c r="E2096" s="25" t="s">
        <v>6628</v>
      </c>
      <c r="F2096" s="25" t="s">
        <v>3387</v>
      </c>
      <c r="G2096" s="26">
        <v>3</v>
      </c>
      <c r="H2096">
        <v>6</v>
      </c>
      <c r="I2096">
        <v>0</v>
      </c>
      <c r="J2096">
        <v>0</v>
      </c>
      <c r="K2096">
        <v>6</v>
      </c>
      <c r="L2096">
        <v>0</v>
      </c>
      <c r="M2096">
        <v>0</v>
      </c>
      <c r="N2096">
        <v>4</v>
      </c>
      <c r="O2096">
        <v>0</v>
      </c>
      <c r="P2096">
        <v>0</v>
      </c>
      <c r="Q2096">
        <v>4</v>
      </c>
      <c r="R2096">
        <v>0</v>
      </c>
      <c r="S2096">
        <v>0</v>
      </c>
      <c r="T2096">
        <v>6</v>
      </c>
      <c r="U2096">
        <v>0</v>
      </c>
      <c r="V2096">
        <v>0</v>
      </c>
      <c r="W2096">
        <v>5</v>
      </c>
      <c r="X2096">
        <v>0</v>
      </c>
      <c r="Y2096">
        <v>0</v>
      </c>
      <c r="Z2096">
        <v>5</v>
      </c>
      <c r="AA2096">
        <v>0</v>
      </c>
      <c r="AB2096">
        <v>0</v>
      </c>
      <c r="AC2096">
        <v>4</v>
      </c>
      <c r="AD2096">
        <v>0</v>
      </c>
      <c r="AE2096">
        <v>0</v>
      </c>
      <c r="AF2096">
        <v>5</v>
      </c>
      <c r="AG2096">
        <v>0</v>
      </c>
      <c r="AH2096">
        <v>0</v>
      </c>
      <c r="AI2096">
        <v>8</v>
      </c>
      <c r="AJ2096">
        <v>1.0000000000000002</v>
      </c>
      <c r="AK2096">
        <v>0</v>
      </c>
      <c r="AL2096">
        <v>8</v>
      </c>
      <c r="AM2096">
        <v>0</v>
      </c>
      <c r="AN2096">
        <v>0</v>
      </c>
    </row>
    <row r="2097" spans="1:40" ht="17.100000000000001" customHeight="1" x14ac:dyDescent="0.25">
      <c r="A2097" s="25" t="s">
        <v>3117</v>
      </c>
      <c r="B2097" s="25" t="s">
        <v>6587</v>
      </c>
      <c r="C2097" s="25" t="s">
        <v>166</v>
      </c>
      <c r="D2097" s="25" t="s">
        <v>3386</v>
      </c>
      <c r="E2097" s="25" t="s">
        <v>6628</v>
      </c>
      <c r="F2097" s="25" t="s">
        <v>3385</v>
      </c>
      <c r="G2097" s="26">
        <v>4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1</v>
      </c>
      <c r="AA2097">
        <v>0</v>
      </c>
      <c r="AB2097">
        <v>0</v>
      </c>
      <c r="AC2097">
        <v>2</v>
      </c>
      <c r="AD2097">
        <v>0</v>
      </c>
      <c r="AE2097">
        <v>0</v>
      </c>
      <c r="AF2097">
        <v>2</v>
      </c>
      <c r="AG2097">
        <v>0</v>
      </c>
      <c r="AH2097">
        <v>0</v>
      </c>
      <c r="AI2097">
        <v>1</v>
      </c>
      <c r="AJ2097">
        <v>1</v>
      </c>
      <c r="AK2097">
        <v>0</v>
      </c>
      <c r="AL2097">
        <v>0</v>
      </c>
      <c r="AM2097">
        <v>0</v>
      </c>
      <c r="AN2097">
        <v>0</v>
      </c>
    </row>
    <row r="2098" spans="1:40" ht="17.100000000000001" customHeight="1" x14ac:dyDescent="0.25">
      <c r="A2098" s="25" t="s">
        <v>3117</v>
      </c>
      <c r="B2098" s="25" t="s">
        <v>6587</v>
      </c>
      <c r="C2098" s="25" t="s">
        <v>3381</v>
      </c>
      <c r="D2098" s="25" t="s">
        <v>3380</v>
      </c>
      <c r="E2098" s="25" t="s">
        <v>6629</v>
      </c>
      <c r="F2098" s="25" t="s">
        <v>3384</v>
      </c>
      <c r="G2098" s="26">
        <v>1</v>
      </c>
      <c r="H2098">
        <v>61</v>
      </c>
      <c r="I2098">
        <v>14</v>
      </c>
      <c r="J2098">
        <v>2.0000000000000004</v>
      </c>
      <c r="K2098">
        <v>62</v>
      </c>
      <c r="L2098">
        <v>3.0000000000000004</v>
      </c>
      <c r="M2098">
        <v>1.9999999999999996</v>
      </c>
      <c r="N2098">
        <v>73</v>
      </c>
      <c r="O2098">
        <v>8.0000000000000036</v>
      </c>
      <c r="P2098">
        <v>1</v>
      </c>
      <c r="Q2098">
        <v>76</v>
      </c>
      <c r="R2098">
        <v>6.0000000000000018</v>
      </c>
      <c r="S2098">
        <v>4.9999999999999982</v>
      </c>
      <c r="T2098">
        <v>76</v>
      </c>
      <c r="U2098">
        <v>1.0000000000000007</v>
      </c>
      <c r="V2098">
        <v>1</v>
      </c>
      <c r="W2098">
        <v>81</v>
      </c>
      <c r="X2098">
        <v>4.0000000000000009</v>
      </c>
      <c r="Y2098">
        <v>0</v>
      </c>
      <c r="Z2098">
        <v>83</v>
      </c>
      <c r="AA2098">
        <v>3.0000000000000004</v>
      </c>
      <c r="AB2098">
        <v>4.0000000000000018</v>
      </c>
      <c r="AC2098">
        <v>79</v>
      </c>
      <c r="AD2098">
        <v>2.0000000000000018</v>
      </c>
      <c r="AE2098">
        <v>3.0000000000000004</v>
      </c>
      <c r="AF2098">
        <v>83</v>
      </c>
      <c r="AG2098">
        <v>6</v>
      </c>
      <c r="AH2098">
        <v>2.0000000000000009</v>
      </c>
      <c r="AI2098">
        <v>89</v>
      </c>
      <c r="AJ2098">
        <v>4</v>
      </c>
      <c r="AK2098">
        <v>2.0000000000000004</v>
      </c>
      <c r="AL2098">
        <v>93</v>
      </c>
      <c r="AM2098">
        <v>8.0000000000000036</v>
      </c>
      <c r="AN2098">
        <v>3.0000000000000013</v>
      </c>
    </row>
    <row r="2099" spans="1:40" ht="17.100000000000001" customHeight="1" x14ac:dyDescent="0.25">
      <c r="A2099" s="25" t="s">
        <v>3117</v>
      </c>
      <c r="B2099" s="25" t="s">
        <v>6587</v>
      </c>
      <c r="C2099" s="25" t="s">
        <v>3381</v>
      </c>
      <c r="D2099" s="25" t="s">
        <v>3380</v>
      </c>
      <c r="E2099" s="25" t="s">
        <v>6629</v>
      </c>
      <c r="F2099" s="25" t="s">
        <v>3383</v>
      </c>
      <c r="G2099" s="26">
        <v>2</v>
      </c>
      <c r="H2099">
        <v>5</v>
      </c>
      <c r="I2099">
        <v>0</v>
      </c>
      <c r="J2099">
        <v>0</v>
      </c>
      <c r="K2099">
        <v>6</v>
      </c>
      <c r="L2099">
        <v>0</v>
      </c>
      <c r="M2099">
        <v>0</v>
      </c>
      <c r="N2099">
        <v>4</v>
      </c>
      <c r="O2099">
        <v>0</v>
      </c>
      <c r="P2099">
        <v>0</v>
      </c>
      <c r="Q2099">
        <v>4</v>
      </c>
      <c r="R2099">
        <v>0</v>
      </c>
      <c r="S2099">
        <v>0</v>
      </c>
      <c r="T2099">
        <v>4</v>
      </c>
      <c r="U2099">
        <v>0</v>
      </c>
      <c r="V2099">
        <v>0</v>
      </c>
      <c r="W2099">
        <v>3</v>
      </c>
      <c r="X2099">
        <v>0</v>
      </c>
      <c r="Y2099">
        <v>0</v>
      </c>
      <c r="Z2099">
        <v>4</v>
      </c>
      <c r="AA2099">
        <v>0</v>
      </c>
      <c r="AB2099">
        <v>0</v>
      </c>
      <c r="AC2099">
        <v>5</v>
      </c>
      <c r="AD2099">
        <v>0</v>
      </c>
      <c r="AE2099">
        <v>0</v>
      </c>
      <c r="AF2099">
        <v>5</v>
      </c>
      <c r="AG2099">
        <v>0</v>
      </c>
      <c r="AH2099">
        <v>0</v>
      </c>
      <c r="AI2099">
        <v>7</v>
      </c>
      <c r="AJ2099">
        <v>0</v>
      </c>
      <c r="AK2099">
        <v>0</v>
      </c>
      <c r="AL2099">
        <v>9</v>
      </c>
      <c r="AM2099">
        <v>0</v>
      </c>
      <c r="AN2099">
        <v>0</v>
      </c>
    </row>
    <row r="2100" spans="1:40" ht="17.100000000000001" customHeight="1" x14ac:dyDescent="0.25">
      <c r="A2100" s="25" t="s">
        <v>3117</v>
      </c>
      <c r="B2100" s="25" t="s">
        <v>6587</v>
      </c>
      <c r="C2100" s="25" t="s">
        <v>3381</v>
      </c>
      <c r="D2100" s="25" t="s">
        <v>3380</v>
      </c>
      <c r="E2100" s="25" t="s">
        <v>6629</v>
      </c>
      <c r="F2100" s="25" t="s">
        <v>3382</v>
      </c>
      <c r="G2100" s="26">
        <v>3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1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</row>
    <row r="2101" spans="1:40" ht="17.100000000000001" customHeight="1" x14ac:dyDescent="0.25">
      <c r="A2101" s="25" t="s">
        <v>3117</v>
      </c>
      <c r="B2101" s="25" t="s">
        <v>6587</v>
      </c>
      <c r="C2101" s="25" t="s">
        <v>3381</v>
      </c>
      <c r="D2101" s="25" t="s">
        <v>3380</v>
      </c>
      <c r="E2101" s="25" t="s">
        <v>6629</v>
      </c>
      <c r="F2101" s="25" t="s">
        <v>3379</v>
      </c>
      <c r="G2101" s="26">
        <v>4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</row>
    <row r="2102" spans="1:40" ht="17.100000000000001" customHeight="1" x14ac:dyDescent="0.25">
      <c r="A2102" s="25" t="s">
        <v>3117</v>
      </c>
      <c r="B2102" s="25" t="s">
        <v>6587</v>
      </c>
      <c r="C2102" s="25" t="s">
        <v>1257</v>
      </c>
      <c r="D2102" s="25" t="s">
        <v>3375</v>
      </c>
      <c r="E2102" s="25" t="s">
        <v>6630</v>
      </c>
      <c r="F2102" s="25" t="s">
        <v>3378</v>
      </c>
      <c r="G2102" s="26">
        <v>1</v>
      </c>
      <c r="H2102">
        <v>161</v>
      </c>
      <c r="I2102">
        <v>49.999999999999979</v>
      </c>
      <c r="J2102">
        <v>11.000000000000005</v>
      </c>
      <c r="K2102">
        <v>183</v>
      </c>
      <c r="L2102">
        <v>37</v>
      </c>
      <c r="M2102">
        <v>12</v>
      </c>
      <c r="N2102">
        <v>184</v>
      </c>
      <c r="O2102">
        <v>13.000000000000002</v>
      </c>
      <c r="P2102">
        <v>10.000000000000002</v>
      </c>
      <c r="Q2102">
        <v>200</v>
      </c>
      <c r="R2102">
        <v>19</v>
      </c>
      <c r="S2102">
        <v>7.9999999999999991</v>
      </c>
      <c r="T2102">
        <v>198</v>
      </c>
      <c r="U2102">
        <v>17.000000000000004</v>
      </c>
      <c r="V2102">
        <v>12.999999999999996</v>
      </c>
      <c r="W2102">
        <v>205</v>
      </c>
      <c r="X2102">
        <v>15.000000000000002</v>
      </c>
      <c r="Y2102">
        <v>14.000000000000002</v>
      </c>
      <c r="Z2102">
        <v>206</v>
      </c>
      <c r="AA2102">
        <v>23.000000000000014</v>
      </c>
      <c r="AB2102">
        <v>16.999999999999996</v>
      </c>
      <c r="AC2102">
        <v>211</v>
      </c>
      <c r="AD2102">
        <v>19.999999999999996</v>
      </c>
      <c r="AE2102">
        <v>15.000000000000005</v>
      </c>
      <c r="AF2102">
        <v>213</v>
      </c>
      <c r="AG2102">
        <v>18.000000000000004</v>
      </c>
      <c r="AH2102">
        <v>15</v>
      </c>
      <c r="AI2102">
        <v>228</v>
      </c>
      <c r="AJ2102">
        <v>29</v>
      </c>
      <c r="AK2102">
        <v>15.000000000000009</v>
      </c>
      <c r="AL2102">
        <v>239</v>
      </c>
      <c r="AM2102">
        <v>28.000000000000007</v>
      </c>
      <c r="AN2102">
        <v>27.000000000000018</v>
      </c>
    </row>
    <row r="2103" spans="1:40" ht="17.100000000000001" customHeight="1" x14ac:dyDescent="0.25">
      <c r="A2103" s="25" t="s">
        <v>3117</v>
      </c>
      <c r="B2103" s="25" t="s">
        <v>6587</v>
      </c>
      <c r="C2103" s="25" t="s">
        <v>1257</v>
      </c>
      <c r="D2103" s="25" t="s">
        <v>3375</v>
      </c>
      <c r="E2103" s="25" t="s">
        <v>6630</v>
      </c>
      <c r="F2103" s="25" t="s">
        <v>3377</v>
      </c>
      <c r="G2103" s="26">
        <v>2</v>
      </c>
      <c r="H2103">
        <v>21</v>
      </c>
      <c r="I2103">
        <v>0</v>
      </c>
      <c r="J2103">
        <v>0</v>
      </c>
      <c r="K2103">
        <v>24</v>
      </c>
      <c r="L2103">
        <v>0</v>
      </c>
      <c r="M2103">
        <v>0.99999999999999978</v>
      </c>
      <c r="N2103">
        <v>31</v>
      </c>
      <c r="O2103">
        <v>3.0000000000000004</v>
      </c>
      <c r="P2103">
        <v>0</v>
      </c>
      <c r="Q2103">
        <v>27</v>
      </c>
      <c r="R2103">
        <v>0</v>
      </c>
      <c r="S2103">
        <v>0</v>
      </c>
      <c r="T2103">
        <v>37</v>
      </c>
      <c r="U2103">
        <v>2.0000000000000009</v>
      </c>
      <c r="V2103">
        <v>0</v>
      </c>
      <c r="W2103">
        <v>32</v>
      </c>
      <c r="X2103">
        <v>2.0000000000000004</v>
      </c>
      <c r="Y2103">
        <v>0</v>
      </c>
      <c r="Z2103">
        <v>37</v>
      </c>
      <c r="AA2103">
        <v>1.0000000000000004</v>
      </c>
      <c r="AB2103">
        <v>0</v>
      </c>
      <c r="AC2103">
        <v>37</v>
      </c>
      <c r="AD2103">
        <v>3</v>
      </c>
      <c r="AE2103">
        <v>0</v>
      </c>
      <c r="AF2103">
        <v>40</v>
      </c>
      <c r="AG2103">
        <v>0</v>
      </c>
      <c r="AH2103">
        <v>0.99999999999999989</v>
      </c>
      <c r="AI2103">
        <v>39</v>
      </c>
      <c r="AJ2103">
        <v>1</v>
      </c>
      <c r="AK2103">
        <v>0</v>
      </c>
      <c r="AL2103">
        <v>43</v>
      </c>
      <c r="AM2103">
        <v>2</v>
      </c>
      <c r="AN2103">
        <v>3</v>
      </c>
    </row>
    <row r="2104" spans="1:40" ht="17.100000000000001" customHeight="1" x14ac:dyDescent="0.25">
      <c r="A2104" s="25" t="s">
        <v>3117</v>
      </c>
      <c r="B2104" s="25" t="s">
        <v>6587</v>
      </c>
      <c r="C2104" s="25" t="s">
        <v>1257</v>
      </c>
      <c r="D2104" s="25" t="s">
        <v>3375</v>
      </c>
      <c r="E2104" s="25" t="s">
        <v>6630</v>
      </c>
      <c r="F2104" s="25" t="s">
        <v>3376</v>
      </c>
      <c r="G2104" s="26">
        <v>3</v>
      </c>
      <c r="H2104">
        <v>5</v>
      </c>
      <c r="I2104">
        <v>0</v>
      </c>
      <c r="J2104">
        <v>0</v>
      </c>
      <c r="K2104">
        <v>7</v>
      </c>
      <c r="L2104">
        <v>0</v>
      </c>
      <c r="M2104">
        <v>0</v>
      </c>
      <c r="N2104">
        <v>5</v>
      </c>
      <c r="O2104">
        <v>0</v>
      </c>
      <c r="P2104">
        <v>0</v>
      </c>
      <c r="Q2104">
        <v>6</v>
      </c>
      <c r="R2104">
        <v>0</v>
      </c>
      <c r="S2104">
        <v>0</v>
      </c>
      <c r="T2104">
        <v>6</v>
      </c>
      <c r="U2104">
        <v>0</v>
      </c>
      <c r="V2104">
        <v>0</v>
      </c>
      <c r="W2104">
        <v>8</v>
      </c>
      <c r="X2104">
        <v>2.0000000000000004</v>
      </c>
      <c r="Y2104">
        <v>0</v>
      </c>
      <c r="Z2104">
        <v>10</v>
      </c>
      <c r="AA2104">
        <v>0</v>
      </c>
      <c r="AB2104">
        <v>0</v>
      </c>
      <c r="AC2104">
        <v>12</v>
      </c>
      <c r="AD2104">
        <v>0</v>
      </c>
      <c r="AE2104">
        <v>0</v>
      </c>
      <c r="AF2104">
        <v>10</v>
      </c>
      <c r="AG2104">
        <v>0.99999999999999989</v>
      </c>
      <c r="AH2104">
        <v>0</v>
      </c>
      <c r="AI2104">
        <v>11</v>
      </c>
      <c r="AJ2104">
        <v>0</v>
      </c>
      <c r="AK2104">
        <v>0</v>
      </c>
      <c r="AL2104">
        <v>11</v>
      </c>
      <c r="AM2104">
        <v>1.0000000000000002</v>
      </c>
      <c r="AN2104">
        <v>2.0000000000000004</v>
      </c>
    </row>
    <row r="2105" spans="1:40" ht="17.100000000000001" customHeight="1" x14ac:dyDescent="0.25">
      <c r="A2105" s="25" t="s">
        <v>3117</v>
      </c>
      <c r="B2105" s="25" t="s">
        <v>6587</v>
      </c>
      <c r="C2105" s="25" t="s">
        <v>1257</v>
      </c>
      <c r="D2105" s="25" t="s">
        <v>3375</v>
      </c>
      <c r="E2105" s="25" t="s">
        <v>6630</v>
      </c>
      <c r="F2105" s="25" t="s">
        <v>3374</v>
      </c>
      <c r="G2105" s="26">
        <v>4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1</v>
      </c>
      <c r="AG2105">
        <v>1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</row>
    <row r="2106" spans="1:40" ht="17.100000000000001" customHeight="1" x14ac:dyDescent="0.25">
      <c r="A2106" s="25" t="s">
        <v>3117</v>
      </c>
      <c r="B2106" s="25" t="s">
        <v>6587</v>
      </c>
      <c r="C2106" s="25" t="s">
        <v>2992</v>
      </c>
      <c r="D2106" s="25" t="s">
        <v>3370</v>
      </c>
      <c r="E2106" s="25" t="s">
        <v>7213</v>
      </c>
      <c r="F2106" s="25" t="s">
        <v>3373</v>
      </c>
      <c r="G2106" s="26">
        <v>1</v>
      </c>
      <c r="H2106">
        <v>31</v>
      </c>
      <c r="I2106">
        <v>15</v>
      </c>
      <c r="J2106">
        <v>1.0000000000000002</v>
      </c>
      <c r="K2106">
        <v>35</v>
      </c>
      <c r="L2106">
        <v>7.0000000000000027</v>
      </c>
      <c r="M2106">
        <v>2.0000000000000004</v>
      </c>
      <c r="N2106">
        <v>36</v>
      </c>
      <c r="O2106">
        <v>3.0000000000000004</v>
      </c>
      <c r="P2106">
        <v>1.0000000000000002</v>
      </c>
      <c r="Q2106">
        <v>36</v>
      </c>
      <c r="R2106">
        <v>0</v>
      </c>
      <c r="S2106">
        <v>0</v>
      </c>
      <c r="T2106">
        <v>37</v>
      </c>
      <c r="U2106">
        <v>0.99999999999999989</v>
      </c>
      <c r="V2106">
        <v>0.99999999999999989</v>
      </c>
      <c r="W2106">
        <v>60</v>
      </c>
      <c r="X2106">
        <v>25.999999999999996</v>
      </c>
      <c r="Y2106">
        <v>2.9999999999999991</v>
      </c>
      <c r="Z2106">
        <v>79</v>
      </c>
      <c r="AA2106">
        <v>34</v>
      </c>
      <c r="AB2106">
        <v>4.0000000000000018</v>
      </c>
      <c r="AC2106">
        <v>84</v>
      </c>
      <c r="AD2106">
        <v>8.0000000000000018</v>
      </c>
      <c r="AE2106">
        <v>4.9999999999999982</v>
      </c>
      <c r="AF2106">
        <v>96</v>
      </c>
      <c r="AG2106">
        <v>21.000000000000004</v>
      </c>
      <c r="AH2106">
        <v>10.999999999999998</v>
      </c>
      <c r="AI2106">
        <v>93</v>
      </c>
      <c r="AJ2106">
        <v>14.000000000000004</v>
      </c>
      <c r="AK2106">
        <v>0</v>
      </c>
      <c r="AL2106">
        <v>101</v>
      </c>
      <c r="AM2106">
        <v>9</v>
      </c>
      <c r="AN2106">
        <v>21.000000000000007</v>
      </c>
    </row>
    <row r="2107" spans="1:40" ht="17.100000000000001" customHeight="1" x14ac:dyDescent="0.25">
      <c r="A2107" s="25" t="s">
        <v>3117</v>
      </c>
      <c r="B2107" s="25" t="s">
        <v>6587</v>
      </c>
      <c r="C2107" s="25" t="s">
        <v>2992</v>
      </c>
      <c r="D2107" s="25" t="s">
        <v>3370</v>
      </c>
      <c r="E2107" s="25" t="s">
        <v>7213</v>
      </c>
      <c r="F2107" s="25" t="s">
        <v>3372</v>
      </c>
      <c r="G2107" s="26">
        <v>2</v>
      </c>
      <c r="H2107">
        <v>2</v>
      </c>
      <c r="I2107">
        <v>1</v>
      </c>
      <c r="J2107">
        <v>0</v>
      </c>
      <c r="K2107">
        <v>3</v>
      </c>
      <c r="L2107">
        <v>0</v>
      </c>
      <c r="M2107">
        <v>0</v>
      </c>
      <c r="N2107">
        <v>4</v>
      </c>
      <c r="O2107">
        <v>0</v>
      </c>
      <c r="P2107">
        <v>0</v>
      </c>
      <c r="Q2107">
        <v>3</v>
      </c>
      <c r="R2107">
        <v>0</v>
      </c>
      <c r="S2107">
        <v>0</v>
      </c>
      <c r="T2107">
        <v>4</v>
      </c>
      <c r="U2107">
        <v>0</v>
      </c>
      <c r="V2107">
        <v>0</v>
      </c>
      <c r="W2107">
        <v>4</v>
      </c>
      <c r="X2107">
        <v>0</v>
      </c>
      <c r="Y2107">
        <v>0</v>
      </c>
      <c r="Z2107">
        <v>5</v>
      </c>
      <c r="AA2107">
        <v>1</v>
      </c>
      <c r="AB2107">
        <v>0</v>
      </c>
      <c r="AC2107">
        <v>8</v>
      </c>
      <c r="AD2107">
        <v>0</v>
      </c>
      <c r="AE2107">
        <v>0</v>
      </c>
      <c r="AF2107">
        <v>5</v>
      </c>
      <c r="AG2107">
        <v>0</v>
      </c>
      <c r="AH2107">
        <v>1</v>
      </c>
      <c r="AI2107">
        <v>4</v>
      </c>
      <c r="AJ2107">
        <v>0</v>
      </c>
      <c r="AK2107">
        <v>0</v>
      </c>
      <c r="AL2107">
        <v>5</v>
      </c>
      <c r="AM2107">
        <v>0</v>
      </c>
      <c r="AN2107">
        <v>0</v>
      </c>
    </row>
    <row r="2108" spans="1:40" ht="17.100000000000001" customHeight="1" x14ac:dyDescent="0.25">
      <c r="A2108" s="25" t="s">
        <v>3117</v>
      </c>
      <c r="B2108" s="25" t="s">
        <v>6587</v>
      </c>
      <c r="C2108" s="25" t="s">
        <v>2992</v>
      </c>
      <c r="D2108" s="25" t="s">
        <v>3370</v>
      </c>
      <c r="E2108" s="25" t="s">
        <v>7213</v>
      </c>
      <c r="F2108" s="25" t="s">
        <v>3371</v>
      </c>
      <c r="G2108" s="26">
        <v>3</v>
      </c>
      <c r="H2108">
        <v>1</v>
      </c>
      <c r="I2108">
        <v>1</v>
      </c>
      <c r="J2108">
        <v>0</v>
      </c>
      <c r="K2108">
        <v>3</v>
      </c>
      <c r="L2108">
        <v>0</v>
      </c>
      <c r="M2108">
        <v>0</v>
      </c>
      <c r="N2108">
        <v>3</v>
      </c>
      <c r="O2108">
        <v>0</v>
      </c>
      <c r="P2108">
        <v>0</v>
      </c>
      <c r="Q2108">
        <v>3</v>
      </c>
      <c r="R2108">
        <v>0</v>
      </c>
      <c r="S2108">
        <v>0</v>
      </c>
      <c r="T2108">
        <v>3</v>
      </c>
      <c r="U2108">
        <v>0</v>
      </c>
      <c r="V2108">
        <v>0</v>
      </c>
      <c r="W2108">
        <v>3</v>
      </c>
      <c r="X2108">
        <v>0</v>
      </c>
      <c r="Y2108">
        <v>0</v>
      </c>
      <c r="Z2108">
        <v>3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</row>
    <row r="2109" spans="1:40" ht="17.100000000000001" customHeight="1" x14ac:dyDescent="0.25">
      <c r="A2109" s="25" t="s">
        <v>3117</v>
      </c>
      <c r="B2109" s="25" t="s">
        <v>6587</v>
      </c>
      <c r="C2109" s="25" t="s">
        <v>2992</v>
      </c>
      <c r="D2109" s="25" t="s">
        <v>3370</v>
      </c>
      <c r="E2109" s="25" t="s">
        <v>7213</v>
      </c>
      <c r="F2109" s="25" t="s">
        <v>3369</v>
      </c>
      <c r="G2109" s="26">
        <v>4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</row>
    <row r="2110" spans="1:40" ht="17.100000000000001" customHeight="1" x14ac:dyDescent="0.25">
      <c r="A2110" s="25" t="s">
        <v>3117</v>
      </c>
      <c r="B2110" s="25" t="s">
        <v>6587</v>
      </c>
      <c r="C2110" s="25" t="s">
        <v>3365</v>
      </c>
      <c r="D2110" s="25" t="s">
        <v>3364</v>
      </c>
      <c r="E2110" s="25" t="s">
        <v>6631</v>
      </c>
      <c r="F2110" s="25" t="s">
        <v>3368</v>
      </c>
      <c r="G2110" s="26">
        <v>1</v>
      </c>
      <c r="H2110">
        <v>65</v>
      </c>
      <c r="I2110">
        <v>14.999999999999998</v>
      </c>
      <c r="J2110">
        <v>0</v>
      </c>
      <c r="K2110">
        <v>70</v>
      </c>
      <c r="L2110">
        <v>4</v>
      </c>
      <c r="M2110">
        <v>0</v>
      </c>
      <c r="N2110">
        <v>73</v>
      </c>
      <c r="O2110">
        <v>0</v>
      </c>
      <c r="P2110">
        <v>3.0000000000000004</v>
      </c>
      <c r="Q2110">
        <v>72</v>
      </c>
      <c r="R2110">
        <v>1.0000000000000002</v>
      </c>
      <c r="S2110">
        <v>0</v>
      </c>
      <c r="T2110">
        <v>69</v>
      </c>
      <c r="U2110">
        <v>0</v>
      </c>
      <c r="V2110">
        <v>2.0000000000000004</v>
      </c>
      <c r="W2110">
        <v>71</v>
      </c>
      <c r="X2110">
        <v>3</v>
      </c>
      <c r="Y2110">
        <v>12.000000000000007</v>
      </c>
      <c r="Z2110">
        <v>65</v>
      </c>
      <c r="AA2110">
        <v>7.0000000000000018</v>
      </c>
      <c r="AB2110">
        <v>6</v>
      </c>
      <c r="AC2110">
        <v>68</v>
      </c>
      <c r="AD2110">
        <v>9.0000000000000071</v>
      </c>
      <c r="AE2110">
        <v>0</v>
      </c>
      <c r="AF2110">
        <v>71</v>
      </c>
      <c r="AG2110">
        <v>3.0000000000000013</v>
      </c>
      <c r="AH2110">
        <v>2.0000000000000009</v>
      </c>
      <c r="AI2110">
        <v>69</v>
      </c>
      <c r="AJ2110">
        <v>3.0000000000000013</v>
      </c>
      <c r="AK2110">
        <v>0</v>
      </c>
      <c r="AL2110">
        <v>69</v>
      </c>
      <c r="AM2110">
        <v>1.0000000000000007</v>
      </c>
      <c r="AN2110">
        <v>0</v>
      </c>
    </row>
    <row r="2111" spans="1:40" ht="17.100000000000001" customHeight="1" x14ac:dyDescent="0.25">
      <c r="A2111" s="25" t="s">
        <v>3117</v>
      </c>
      <c r="B2111" s="25" t="s">
        <v>6587</v>
      </c>
      <c r="C2111" s="25" t="s">
        <v>3365</v>
      </c>
      <c r="D2111" s="25" t="s">
        <v>3364</v>
      </c>
      <c r="E2111" s="25" t="s">
        <v>6631</v>
      </c>
      <c r="F2111" s="25" t="s">
        <v>3367</v>
      </c>
      <c r="G2111" s="26">
        <v>2</v>
      </c>
      <c r="H2111">
        <v>10</v>
      </c>
      <c r="I2111">
        <v>0</v>
      </c>
      <c r="J2111">
        <v>0</v>
      </c>
      <c r="K2111">
        <v>9</v>
      </c>
      <c r="L2111">
        <v>0</v>
      </c>
      <c r="M2111">
        <v>0</v>
      </c>
      <c r="N2111">
        <v>9</v>
      </c>
      <c r="O2111">
        <v>0</v>
      </c>
      <c r="P2111">
        <v>0</v>
      </c>
      <c r="Q2111">
        <v>10</v>
      </c>
      <c r="R2111">
        <v>0</v>
      </c>
      <c r="S2111">
        <v>0</v>
      </c>
      <c r="T2111">
        <v>9</v>
      </c>
      <c r="U2111">
        <v>0</v>
      </c>
      <c r="V2111">
        <v>0</v>
      </c>
      <c r="W2111">
        <v>8</v>
      </c>
      <c r="X2111">
        <v>0</v>
      </c>
      <c r="Y2111">
        <v>0</v>
      </c>
      <c r="Z2111">
        <v>10</v>
      </c>
      <c r="AA2111">
        <v>0</v>
      </c>
      <c r="AB2111">
        <v>0</v>
      </c>
      <c r="AC2111">
        <v>9</v>
      </c>
      <c r="AD2111">
        <v>0</v>
      </c>
      <c r="AE2111">
        <v>0</v>
      </c>
      <c r="AF2111">
        <v>11</v>
      </c>
      <c r="AG2111">
        <v>0</v>
      </c>
      <c r="AH2111">
        <v>0</v>
      </c>
      <c r="AI2111">
        <v>10</v>
      </c>
      <c r="AJ2111">
        <v>0</v>
      </c>
      <c r="AK2111">
        <v>0</v>
      </c>
      <c r="AL2111">
        <v>10</v>
      </c>
      <c r="AM2111">
        <v>0</v>
      </c>
      <c r="AN2111">
        <v>0</v>
      </c>
    </row>
    <row r="2112" spans="1:40" ht="17.100000000000001" customHeight="1" x14ac:dyDescent="0.25">
      <c r="A2112" s="25" t="s">
        <v>3117</v>
      </c>
      <c r="B2112" s="25" t="s">
        <v>6587</v>
      </c>
      <c r="C2112" s="25" t="s">
        <v>3365</v>
      </c>
      <c r="D2112" s="25" t="s">
        <v>3364</v>
      </c>
      <c r="E2112" s="25" t="s">
        <v>6631</v>
      </c>
      <c r="F2112" s="25" t="s">
        <v>3366</v>
      </c>
      <c r="G2112" s="26">
        <v>3</v>
      </c>
      <c r="H2112">
        <v>0</v>
      </c>
      <c r="I2112">
        <v>0</v>
      </c>
      <c r="J2112">
        <v>0</v>
      </c>
      <c r="K2112">
        <v>1</v>
      </c>
      <c r="L2112">
        <v>0</v>
      </c>
      <c r="M2112">
        <v>0</v>
      </c>
      <c r="N2112">
        <v>2</v>
      </c>
      <c r="O2112">
        <v>1</v>
      </c>
      <c r="P2112">
        <v>0</v>
      </c>
      <c r="Q2112">
        <v>1</v>
      </c>
      <c r="R2112">
        <v>0</v>
      </c>
      <c r="S2112">
        <v>0</v>
      </c>
      <c r="T2112">
        <v>2</v>
      </c>
      <c r="U2112">
        <v>0</v>
      </c>
      <c r="V2112">
        <v>0</v>
      </c>
      <c r="W2112">
        <v>1</v>
      </c>
      <c r="X2112">
        <v>0</v>
      </c>
      <c r="Y2112">
        <v>0</v>
      </c>
      <c r="Z2112">
        <v>1</v>
      </c>
      <c r="AA2112">
        <v>0</v>
      </c>
      <c r="AB2112">
        <v>0</v>
      </c>
      <c r="AC2112">
        <v>2</v>
      </c>
      <c r="AD2112">
        <v>0</v>
      </c>
      <c r="AE2112">
        <v>0</v>
      </c>
      <c r="AF2112">
        <v>2</v>
      </c>
      <c r="AG2112">
        <v>0</v>
      </c>
      <c r="AH2112">
        <v>0</v>
      </c>
      <c r="AI2112">
        <v>3</v>
      </c>
      <c r="AJ2112">
        <v>0</v>
      </c>
      <c r="AK2112">
        <v>0</v>
      </c>
      <c r="AL2112">
        <v>4</v>
      </c>
      <c r="AM2112">
        <v>0</v>
      </c>
      <c r="AN2112">
        <v>0</v>
      </c>
    </row>
    <row r="2113" spans="1:40" ht="17.100000000000001" customHeight="1" x14ac:dyDescent="0.25">
      <c r="A2113" s="25" t="s">
        <v>3117</v>
      </c>
      <c r="B2113" s="25" t="s">
        <v>6587</v>
      </c>
      <c r="C2113" s="25" t="s">
        <v>3365</v>
      </c>
      <c r="D2113" s="25" t="s">
        <v>3364</v>
      </c>
      <c r="E2113" s="25" t="s">
        <v>6631</v>
      </c>
      <c r="F2113" s="25" t="s">
        <v>3363</v>
      </c>
      <c r="G2113" s="26">
        <v>4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</row>
    <row r="2114" spans="1:40" ht="17.100000000000001" customHeight="1" x14ac:dyDescent="0.25">
      <c r="A2114" s="25" t="s">
        <v>3117</v>
      </c>
      <c r="B2114" s="25" t="s">
        <v>6587</v>
      </c>
      <c r="C2114" s="25" t="s">
        <v>1633</v>
      </c>
      <c r="D2114" s="25" t="s">
        <v>3359</v>
      </c>
      <c r="E2114" s="25" t="s">
        <v>6632</v>
      </c>
      <c r="F2114" s="25" t="s">
        <v>3362</v>
      </c>
      <c r="G2114" s="26">
        <v>1</v>
      </c>
      <c r="H2114">
        <v>76</v>
      </c>
      <c r="I2114">
        <v>20.999999999999996</v>
      </c>
      <c r="J2114">
        <v>1</v>
      </c>
      <c r="K2114">
        <v>92</v>
      </c>
      <c r="L2114">
        <v>21.000000000000007</v>
      </c>
      <c r="M2114">
        <v>4.9999999999999982</v>
      </c>
      <c r="N2114">
        <v>95</v>
      </c>
      <c r="O2114">
        <v>8.0000000000000018</v>
      </c>
      <c r="P2114">
        <v>3</v>
      </c>
      <c r="Q2114">
        <v>97</v>
      </c>
      <c r="R2114">
        <v>5</v>
      </c>
      <c r="S2114">
        <v>3.0000000000000009</v>
      </c>
      <c r="T2114">
        <v>102</v>
      </c>
      <c r="U2114">
        <v>6.9999999999999991</v>
      </c>
      <c r="V2114">
        <v>6</v>
      </c>
      <c r="W2114">
        <v>101</v>
      </c>
      <c r="X2114">
        <v>6.9999999999999991</v>
      </c>
      <c r="Y2114">
        <v>4.9999999999999973</v>
      </c>
      <c r="Z2114">
        <v>96</v>
      </c>
      <c r="AA2114">
        <v>4.9999999999999982</v>
      </c>
      <c r="AB2114">
        <v>4.9999999999999982</v>
      </c>
      <c r="AC2114">
        <v>93</v>
      </c>
      <c r="AD2114">
        <v>4.9999999999999991</v>
      </c>
      <c r="AE2114">
        <v>12.000000000000005</v>
      </c>
      <c r="AF2114">
        <v>77</v>
      </c>
      <c r="AG2114">
        <v>5.0000000000000009</v>
      </c>
      <c r="AH2114">
        <v>13.999999999999998</v>
      </c>
      <c r="AI2114">
        <v>75</v>
      </c>
      <c r="AJ2114">
        <v>10</v>
      </c>
      <c r="AK2114">
        <v>4.0000000000000018</v>
      </c>
      <c r="AL2114">
        <v>72</v>
      </c>
      <c r="AM2114">
        <v>4.0000000000000009</v>
      </c>
      <c r="AN2114">
        <v>3.0000000000000004</v>
      </c>
    </row>
    <row r="2115" spans="1:40" ht="17.100000000000001" customHeight="1" x14ac:dyDescent="0.25">
      <c r="A2115" s="25" t="s">
        <v>3117</v>
      </c>
      <c r="B2115" s="25" t="s">
        <v>6587</v>
      </c>
      <c r="C2115" s="25" t="s">
        <v>1633</v>
      </c>
      <c r="D2115" s="25" t="s">
        <v>3359</v>
      </c>
      <c r="E2115" s="25" t="s">
        <v>6632</v>
      </c>
      <c r="F2115" s="25" t="s">
        <v>3361</v>
      </c>
      <c r="G2115" s="26">
        <v>2</v>
      </c>
      <c r="H2115">
        <v>20</v>
      </c>
      <c r="I2115">
        <v>1.9999999999999998</v>
      </c>
      <c r="J2115">
        <v>0.99999999999999989</v>
      </c>
      <c r="K2115">
        <v>20</v>
      </c>
      <c r="L2115">
        <v>0</v>
      </c>
      <c r="M2115">
        <v>0</v>
      </c>
      <c r="N2115">
        <v>21</v>
      </c>
      <c r="O2115">
        <v>0</v>
      </c>
      <c r="P2115">
        <v>0</v>
      </c>
      <c r="Q2115">
        <v>20</v>
      </c>
      <c r="R2115">
        <v>0</v>
      </c>
      <c r="S2115">
        <v>0</v>
      </c>
      <c r="T2115">
        <v>21</v>
      </c>
      <c r="U2115">
        <v>2.0000000000000004</v>
      </c>
      <c r="V2115">
        <v>0</v>
      </c>
      <c r="W2115">
        <v>23</v>
      </c>
      <c r="X2115">
        <v>0.99999999999999978</v>
      </c>
      <c r="Y2115">
        <v>0</v>
      </c>
      <c r="Z2115">
        <v>25</v>
      </c>
      <c r="AA2115">
        <v>1.0000000000000002</v>
      </c>
      <c r="AB2115">
        <v>0</v>
      </c>
      <c r="AC2115">
        <v>26</v>
      </c>
      <c r="AD2115">
        <v>1.0000000000000002</v>
      </c>
      <c r="AE2115">
        <v>1.0000000000000002</v>
      </c>
      <c r="AF2115">
        <v>26</v>
      </c>
      <c r="AG2115">
        <v>0</v>
      </c>
      <c r="AH2115">
        <v>0</v>
      </c>
      <c r="AI2115">
        <v>28</v>
      </c>
      <c r="AJ2115">
        <v>1.0000000000000004</v>
      </c>
      <c r="AK2115">
        <v>1</v>
      </c>
      <c r="AL2115">
        <v>29</v>
      </c>
      <c r="AM2115">
        <v>1</v>
      </c>
      <c r="AN2115">
        <v>3</v>
      </c>
    </row>
    <row r="2116" spans="1:40" ht="17.100000000000001" customHeight="1" x14ac:dyDescent="0.25">
      <c r="A2116" s="25" t="s">
        <v>3117</v>
      </c>
      <c r="B2116" s="25" t="s">
        <v>6587</v>
      </c>
      <c r="C2116" s="25" t="s">
        <v>1633</v>
      </c>
      <c r="D2116" s="25" t="s">
        <v>3359</v>
      </c>
      <c r="E2116" s="25" t="s">
        <v>6632</v>
      </c>
      <c r="F2116" s="25" t="s">
        <v>3360</v>
      </c>
      <c r="G2116" s="26">
        <v>3</v>
      </c>
      <c r="H2116">
        <v>1</v>
      </c>
      <c r="I2116">
        <v>0</v>
      </c>
      <c r="J2116">
        <v>0</v>
      </c>
      <c r="K2116">
        <v>2</v>
      </c>
      <c r="L2116">
        <v>0</v>
      </c>
      <c r="M2116">
        <v>0</v>
      </c>
      <c r="N2116">
        <v>3</v>
      </c>
      <c r="O2116">
        <v>0</v>
      </c>
      <c r="P2116">
        <v>0</v>
      </c>
      <c r="Q2116">
        <v>4</v>
      </c>
      <c r="R2116">
        <v>0</v>
      </c>
      <c r="S2116">
        <v>0</v>
      </c>
      <c r="T2116">
        <v>4</v>
      </c>
      <c r="U2116">
        <v>0</v>
      </c>
      <c r="V2116">
        <v>0</v>
      </c>
      <c r="W2116">
        <v>6</v>
      </c>
      <c r="X2116">
        <v>1</v>
      </c>
      <c r="Y2116">
        <v>0</v>
      </c>
      <c r="Z2116">
        <v>6</v>
      </c>
      <c r="AA2116">
        <v>0</v>
      </c>
      <c r="AB2116">
        <v>0</v>
      </c>
      <c r="AC2116">
        <v>7</v>
      </c>
      <c r="AD2116">
        <v>0</v>
      </c>
      <c r="AE2116">
        <v>0</v>
      </c>
      <c r="AF2116">
        <v>9</v>
      </c>
      <c r="AG2116">
        <v>0</v>
      </c>
      <c r="AH2116">
        <v>0</v>
      </c>
      <c r="AI2116">
        <v>6</v>
      </c>
      <c r="AJ2116">
        <v>0</v>
      </c>
      <c r="AK2116">
        <v>0</v>
      </c>
      <c r="AL2116">
        <v>8</v>
      </c>
      <c r="AM2116">
        <v>0</v>
      </c>
      <c r="AN2116">
        <v>0</v>
      </c>
    </row>
    <row r="2117" spans="1:40" ht="17.100000000000001" customHeight="1" x14ac:dyDescent="0.25">
      <c r="A2117" s="25" t="s">
        <v>3117</v>
      </c>
      <c r="B2117" s="25" t="s">
        <v>6587</v>
      </c>
      <c r="C2117" s="25" t="s">
        <v>1633</v>
      </c>
      <c r="D2117" s="25" t="s">
        <v>3359</v>
      </c>
      <c r="E2117" s="25" t="s">
        <v>6632</v>
      </c>
      <c r="F2117" s="25" t="s">
        <v>3358</v>
      </c>
      <c r="G2117" s="26">
        <v>4</v>
      </c>
      <c r="H2117">
        <v>1</v>
      </c>
      <c r="I2117">
        <v>0</v>
      </c>
      <c r="J2117">
        <v>0</v>
      </c>
      <c r="K2117">
        <v>1</v>
      </c>
      <c r="L2117">
        <v>0</v>
      </c>
      <c r="M2117">
        <v>0</v>
      </c>
      <c r="N2117">
        <v>1</v>
      </c>
      <c r="O2117">
        <v>0</v>
      </c>
      <c r="P2117">
        <v>0</v>
      </c>
      <c r="Q2117">
        <v>1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1</v>
      </c>
      <c r="X2117">
        <v>0</v>
      </c>
      <c r="Y2117">
        <v>0</v>
      </c>
      <c r="Z2117">
        <v>1</v>
      </c>
      <c r="AA2117">
        <v>0</v>
      </c>
      <c r="AB2117">
        <v>0</v>
      </c>
      <c r="AC2117">
        <v>1</v>
      </c>
      <c r="AD2117">
        <v>0</v>
      </c>
      <c r="AE2117">
        <v>0</v>
      </c>
      <c r="AF2117">
        <v>1</v>
      </c>
      <c r="AG2117">
        <v>0</v>
      </c>
      <c r="AH2117">
        <v>0</v>
      </c>
      <c r="AI2117">
        <v>1</v>
      </c>
      <c r="AJ2117">
        <v>0</v>
      </c>
      <c r="AK2117">
        <v>0</v>
      </c>
      <c r="AL2117">
        <v>1</v>
      </c>
      <c r="AM2117">
        <v>0</v>
      </c>
      <c r="AN2117">
        <v>0</v>
      </c>
    </row>
    <row r="2118" spans="1:40" ht="17.100000000000001" customHeight="1" x14ac:dyDescent="0.25">
      <c r="A2118" s="25" t="s">
        <v>3117</v>
      </c>
      <c r="B2118" s="25" t="s">
        <v>6587</v>
      </c>
      <c r="C2118" s="25" t="s">
        <v>3354</v>
      </c>
      <c r="D2118" s="25" t="s">
        <v>3353</v>
      </c>
      <c r="E2118" s="25" t="s">
        <v>6633</v>
      </c>
      <c r="F2118" s="25" t="s">
        <v>3357</v>
      </c>
      <c r="G2118" s="26">
        <v>1</v>
      </c>
      <c r="H2118">
        <v>69</v>
      </c>
      <c r="I2118">
        <v>35</v>
      </c>
      <c r="J2118">
        <v>5.0000000000000009</v>
      </c>
      <c r="K2118">
        <v>64</v>
      </c>
      <c r="L2118">
        <v>8.0000000000000036</v>
      </c>
      <c r="M2118">
        <v>0</v>
      </c>
      <c r="N2118">
        <v>73</v>
      </c>
      <c r="O2118">
        <v>17.000000000000004</v>
      </c>
      <c r="P2118">
        <v>3.0000000000000013</v>
      </c>
      <c r="Q2118">
        <v>70</v>
      </c>
      <c r="R2118">
        <v>3.0000000000000004</v>
      </c>
      <c r="S2118">
        <v>1</v>
      </c>
      <c r="T2118">
        <v>80</v>
      </c>
      <c r="U2118">
        <v>13.000000000000007</v>
      </c>
      <c r="V2118">
        <v>11.000000000000005</v>
      </c>
      <c r="W2118">
        <v>78</v>
      </c>
      <c r="X2118">
        <v>10.000000000000002</v>
      </c>
      <c r="Y2118">
        <v>2.0000000000000004</v>
      </c>
      <c r="Z2118">
        <v>82</v>
      </c>
      <c r="AA2118">
        <v>10.000000000000002</v>
      </c>
      <c r="AB2118">
        <v>0</v>
      </c>
      <c r="AC2118">
        <v>87</v>
      </c>
      <c r="AD2118">
        <v>3.0000000000000004</v>
      </c>
      <c r="AE2118">
        <v>4.0000000000000018</v>
      </c>
      <c r="AF2118">
        <v>88</v>
      </c>
      <c r="AG2118">
        <v>4.0000000000000036</v>
      </c>
      <c r="AH2118">
        <v>13.000000000000007</v>
      </c>
      <c r="AI2118">
        <v>77</v>
      </c>
      <c r="AJ2118">
        <v>2.9999999999999996</v>
      </c>
      <c r="AK2118">
        <v>1</v>
      </c>
      <c r="AL2118">
        <v>80</v>
      </c>
      <c r="AM2118">
        <v>2</v>
      </c>
      <c r="AN2118">
        <v>11.999999999999996</v>
      </c>
    </row>
    <row r="2119" spans="1:40" ht="17.100000000000001" customHeight="1" x14ac:dyDescent="0.25">
      <c r="A2119" s="25" t="s">
        <v>3117</v>
      </c>
      <c r="B2119" s="25" t="s">
        <v>6587</v>
      </c>
      <c r="C2119" s="25" t="s">
        <v>3354</v>
      </c>
      <c r="D2119" s="25" t="s">
        <v>3353</v>
      </c>
      <c r="E2119" s="25" t="s">
        <v>6633</v>
      </c>
      <c r="F2119" s="25" t="s">
        <v>3356</v>
      </c>
      <c r="G2119" s="26">
        <v>2</v>
      </c>
      <c r="H2119">
        <v>8</v>
      </c>
      <c r="I2119">
        <v>6</v>
      </c>
      <c r="J2119">
        <v>0</v>
      </c>
      <c r="K2119">
        <v>13</v>
      </c>
      <c r="L2119">
        <v>2</v>
      </c>
      <c r="M2119">
        <v>0</v>
      </c>
      <c r="N2119">
        <v>15</v>
      </c>
      <c r="O2119">
        <v>0</v>
      </c>
      <c r="P2119">
        <v>0</v>
      </c>
      <c r="Q2119">
        <v>17</v>
      </c>
      <c r="R2119">
        <v>0</v>
      </c>
      <c r="S2119">
        <v>0</v>
      </c>
      <c r="T2119">
        <v>16</v>
      </c>
      <c r="U2119">
        <v>0</v>
      </c>
      <c r="V2119">
        <v>0</v>
      </c>
      <c r="W2119">
        <v>17</v>
      </c>
      <c r="X2119">
        <v>1.0000000000000002</v>
      </c>
      <c r="Y2119">
        <v>0</v>
      </c>
      <c r="Z2119">
        <v>18</v>
      </c>
      <c r="AA2119">
        <v>2.0000000000000004</v>
      </c>
      <c r="AB2119">
        <v>0</v>
      </c>
      <c r="AC2119">
        <v>19</v>
      </c>
      <c r="AD2119">
        <v>0</v>
      </c>
      <c r="AE2119">
        <v>0</v>
      </c>
      <c r="AF2119">
        <v>18</v>
      </c>
      <c r="AG2119">
        <v>0</v>
      </c>
      <c r="AH2119">
        <v>0</v>
      </c>
      <c r="AI2119">
        <v>19</v>
      </c>
      <c r="AJ2119">
        <v>0</v>
      </c>
      <c r="AK2119">
        <v>0</v>
      </c>
      <c r="AL2119">
        <v>18</v>
      </c>
      <c r="AM2119">
        <v>0</v>
      </c>
      <c r="AN2119">
        <v>0</v>
      </c>
    </row>
    <row r="2120" spans="1:40" ht="17.100000000000001" customHeight="1" x14ac:dyDescent="0.25">
      <c r="A2120" s="25" t="s">
        <v>3117</v>
      </c>
      <c r="B2120" s="25" t="s">
        <v>6587</v>
      </c>
      <c r="C2120" s="25" t="s">
        <v>3354</v>
      </c>
      <c r="D2120" s="25" t="s">
        <v>3353</v>
      </c>
      <c r="E2120" s="25" t="s">
        <v>6633</v>
      </c>
      <c r="F2120" s="25" t="s">
        <v>3355</v>
      </c>
      <c r="G2120" s="26">
        <v>3</v>
      </c>
      <c r="H2120">
        <v>4</v>
      </c>
      <c r="I2120">
        <v>4</v>
      </c>
      <c r="J2120">
        <v>0</v>
      </c>
      <c r="K2120">
        <v>7</v>
      </c>
      <c r="L2120">
        <v>0</v>
      </c>
      <c r="M2120">
        <v>0</v>
      </c>
      <c r="N2120">
        <v>7</v>
      </c>
      <c r="O2120">
        <v>0</v>
      </c>
      <c r="P2120">
        <v>0</v>
      </c>
      <c r="Q2120">
        <v>5</v>
      </c>
      <c r="R2120">
        <v>0</v>
      </c>
      <c r="S2120">
        <v>0</v>
      </c>
      <c r="T2120">
        <v>5</v>
      </c>
      <c r="U2120">
        <v>0</v>
      </c>
      <c r="V2120">
        <v>0</v>
      </c>
      <c r="W2120">
        <v>5</v>
      </c>
      <c r="X2120">
        <v>0</v>
      </c>
      <c r="Y2120">
        <v>0</v>
      </c>
      <c r="Z2120">
        <v>6</v>
      </c>
      <c r="AA2120">
        <v>1</v>
      </c>
      <c r="AB2120">
        <v>0</v>
      </c>
      <c r="AC2120">
        <v>8</v>
      </c>
      <c r="AD2120">
        <v>0</v>
      </c>
      <c r="AE2120">
        <v>0</v>
      </c>
      <c r="AF2120">
        <v>9</v>
      </c>
      <c r="AG2120">
        <v>1.0000000000000002</v>
      </c>
      <c r="AH2120">
        <v>0</v>
      </c>
      <c r="AI2120">
        <v>9</v>
      </c>
      <c r="AJ2120">
        <v>0</v>
      </c>
      <c r="AK2120">
        <v>0</v>
      </c>
      <c r="AL2120">
        <v>9</v>
      </c>
      <c r="AM2120">
        <v>0</v>
      </c>
      <c r="AN2120">
        <v>0</v>
      </c>
    </row>
    <row r="2121" spans="1:40" ht="17.100000000000001" customHeight="1" x14ac:dyDescent="0.25">
      <c r="A2121" s="25" t="s">
        <v>3117</v>
      </c>
      <c r="B2121" s="25" t="s">
        <v>6587</v>
      </c>
      <c r="C2121" s="25" t="s">
        <v>3354</v>
      </c>
      <c r="D2121" s="25" t="s">
        <v>3353</v>
      </c>
      <c r="E2121" s="25" t="s">
        <v>6633</v>
      </c>
      <c r="F2121" s="25" t="s">
        <v>3352</v>
      </c>
      <c r="G2121" s="26">
        <v>4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</row>
    <row r="2122" spans="1:40" ht="17.100000000000001" customHeight="1" x14ac:dyDescent="0.25">
      <c r="A2122" s="25" t="s">
        <v>3117</v>
      </c>
      <c r="B2122" s="25" t="s">
        <v>6587</v>
      </c>
      <c r="C2122" s="25" t="s">
        <v>1831</v>
      </c>
      <c r="D2122" s="25" t="s">
        <v>3348</v>
      </c>
      <c r="E2122" s="25" t="s">
        <v>6634</v>
      </c>
      <c r="F2122" s="25" t="s">
        <v>3351</v>
      </c>
      <c r="G2122" s="26">
        <v>1</v>
      </c>
      <c r="H2122">
        <v>167</v>
      </c>
      <c r="I2122">
        <v>37.000000000000014</v>
      </c>
      <c r="J2122">
        <v>6.0000000000000009</v>
      </c>
      <c r="K2122">
        <v>168</v>
      </c>
      <c r="L2122">
        <v>16.000000000000007</v>
      </c>
      <c r="M2122">
        <v>5.0000000000000009</v>
      </c>
      <c r="N2122">
        <v>168</v>
      </c>
      <c r="O2122">
        <v>13.999999999999996</v>
      </c>
      <c r="P2122">
        <v>7</v>
      </c>
      <c r="Q2122">
        <v>167</v>
      </c>
      <c r="R2122">
        <v>6.0000000000000018</v>
      </c>
      <c r="S2122">
        <v>3.0000000000000022</v>
      </c>
      <c r="T2122">
        <v>167</v>
      </c>
      <c r="U2122">
        <v>6.0000000000000036</v>
      </c>
      <c r="V2122">
        <v>3.0000000000000027</v>
      </c>
      <c r="W2122">
        <v>159</v>
      </c>
      <c r="X2122">
        <v>6.0000000000000027</v>
      </c>
      <c r="Y2122">
        <v>9.9999999999999929</v>
      </c>
      <c r="Z2122">
        <v>167</v>
      </c>
      <c r="AA2122">
        <v>12.000000000000007</v>
      </c>
      <c r="AB2122">
        <v>9.0000000000000018</v>
      </c>
      <c r="AC2122">
        <v>163</v>
      </c>
      <c r="AD2122">
        <v>12</v>
      </c>
      <c r="AE2122">
        <v>6.0000000000000027</v>
      </c>
      <c r="AF2122">
        <v>168</v>
      </c>
      <c r="AG2122">
        <v>14.000000000000009</v>
      </c>
      <c r="AH2122">
        <v>14.000000000000011</v>
      </c>
      <c r="AI2122">
        <v>158</v>
      </c>
      <c r="AJ2122">
        <v>10.000000000000004</v>
      </c>
      <c r="AK2122">
        <v>3.0000000000000022</v>
      </c>
      <c r="AL2122">
        <v>157</v>
      </c>
      <c r="AM2122">
        <v>3.0000000000000027</v>
      </c>
      <c r="AN2122">
        <v>5.0000000000000018</v>
      </c>
    </row>
    <row r="2123" spans="1:40" ht="17.100000000000001" customHeight="1" x14ac:dyDescent="0.25">
      <c r="A2123" s="25" t="s">
        <v>3117</v>
      </c>
      <c r="B2123" s="25" t="s">
        <v>6587</v>
      </c>
      <c r="C2123" s="25" t="s">
        <v>1831</v>
      </c>
      <c r="D2123" s="25" t="s">
        <v>3348</v>
      </c>
      <c r="E2123" s="25" t="s">
        <v>6634</v>
      </c>
      <c r="F2123" s="25" t="s">
        <v>3350</v>
      </c>
      <c r="G2123" s="26">
        <v>2</v>
      </c>
      <c r="H2123">
        <v>6</v>
      </c>
      <c r="I2123">
        <v>1</v>
      </c>
      <c r="J2123">
        <v>0</v>
      </c>
      <c r="K2123">
        <v>10</v>
      </c>
      <c r="L2123">
        <v>0</v>
      </c>
      <c r="M2123">
        <v>0</v>
      </c>
      <c r="N2123">
        <v>13</v>
      </c>
      <c r="O2123">
        <v>3</v>
      </c>
      <c r="P2123">
        <v>0</v>
      </c>
      <c r="Q2123">
        <v>12</v>
      </c>
      <c r="R2123">
        <v>0</v>
      </c>
      <c r="S2123">
        <v>0</v>
      </c>
      <c r="T2123">
        <v>12</v>
      </c>
      <c r="U2123">
        <v>0</v>
      </c>
      <c r="V2123">
        <v>0</v>
      </c>
      <c r="W2123">
        <v>13</v>
      </c>
      <c r="X2123">
        <v>1</v>
      </c>
      <c r="Y2123">
        <v>0</v>
      </c>
      <c r="Z2123">
        <v>12</v>
      </c>
      <c r="AA2123">
        <v>1</v>
      </c>
      <c r="AB2123">
        <v>0</v>
      </c>
      <c r="AC2123">
        <v>13</v>
      </c>
      <c r="AD2123">
        <v>0.99999999999999989</v>
      </c>
      <c r="AE2123">
        <v>0</v>
      </c>
      <c r="AF2123">
        <v>14</v>
      </c>
      <c r="AG2123">
        <v>0</v>
      </c>
      <c r="AH2123">
        <v>0</v>
      </c>
      <c r="AI2123">
        <v>13</v>
      </c>
      <c r="AJ2123">
        <v>0</v>
      </c>
      <c r="AK2123">
        <v>0</v>
      </c>
      <c r="AL2123">
        <v>12</v>
      </c>
      <c r="AM2123">
        <v>0</v>
      </c>
      <c r="AN2123">
        <v>1</v>
      </c>
    </row>
    <row r="2124" spans="1:40" ht="17.100000000000001" customHeight="1" x14ac:dyDescent="0.25">
      <c r="A2124" s="25" t="s">
        <v>3117</v>
      </c>
      <c r="B2124" s="25" t="s">
        <v>6587</v>
      </c>
      <c r="C2124" s="25" t="s">
        <v>1831</v>
      </c>
      <c r="D2124" s="25" t="s">
        <v>3348</v>
      </c>
      <c r="E2124" s="25" t="s">
        <v>6634</v>
      </c>
      <c r="F2124" s="25" t="s">
        <v>3349</v>
      </c>
      <c r="G2124" s="26">
        <v>3</v>
      </c>
      <c r="H2124">
        <v>3</v>
      </c>
      <c r="I2124">
        <v>0</v>
      </c>
      <c r="J2124">
        <v>0</v>
      </c>
      <c r="K2124">
        <v>2</v>
      </c>
      <c r="L2124">
        <v>0</v>
      </c>
      <c r="M2124">
        <v>0</v>
      </c>
      <c r="N2124">
        <v>2</v>
      </c>
      <c r="O2124">
        <v>0</v>
      </c>
      <c r="P2124">
        <v>0</v>
      </c>
      <c r="Q2124">
        <v>3</v>
      </c>
      <c r="R2124">
        <v>0</v>
      </c>
      <c r="S2124">
        <v>0</v>
      </c>
      <c r="T2124">
        <v>3</v>
      </c>
      <c r="U2124">
        <v>0</v>
      </c>
      <c r="V2124">
        <v>0</v>
      </c>
      <c r="W2124">
        <v>3</v>
      </c>
      <c r="X2124">
        <v>0</v>
      </c>
      <c r="Y2124">
        <v>0</v>
      </c>
      <c r="Z2124">
        <v>2</v>
      </c>
      <c r="AA2124">
        <v>0</v>
      </c>
      <c r="AB2124">
        <v>0</v>
      </c>
      <c r="AC2124">
        <v>2</v>
      </c>
      <c r="AD2124">
        <v>0</v>
      </c>
      <c r="AE2124">
        <v>0</v>
      </c>
      <c r="AF2124">
        <v>2</v>
      </c>
      <c r="AG2124">
        <v>0</v>
      </c>
      <c r="AH2124">
        <v>0</v>
      </c>
      <c r="AI2124">
        <v>4</v>
      </c>
      <c r="AJ2124">
        <v>1</v>
      </c>
      <c r="AK2124">
        <v>0</v>
      </c>
      <c r="AL2124">
        <v>4</v>
      </c>
      <c r="AM2124">
        <v>0</v>
      </c>
      <c r="AN2124">
        <v>0</v>
      </c>
    </row>
    <row r="2125" spans="1:40" ht="17.100000000000001" customHeight="1" x14ac:dyDescent="0.25">
      <c r="A2125" s="25" t="s">
        <v>3117</v>
      </c>
      <c r="B2125" s="25" t="s">
        <v>6587</v>
      </c>
      <c r="C2125" s="25" t="s">
        <v>1831</v>
      </c>
      <c r="D2125" s="25" t="s">
        <v>3348</v>
      </c>
      <c r="E2125" s="25" t="s">
        <v>6634</v>
      </c>
      <c r="F2125" s="25" t="s">
        <v>3347</v>
      </c>
      <c r="G2125" s="26">
        <v>4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</row>
    <row r="2126" spans="1:40" ht="17.100000000000001" customHeight="1" x14ac:dyDescent="0.25">
      <c r="A2126" s="25" t="s">
        <v>3117</v>
      </c>
      <c r="B2126" s="25" t="s">
        <v>6587</v>
      </c>
      <c r="C2126" s="25" t="s">
        <v>2078</v>
      </c>
      <c r="D2126" s="25" t="s">
        <v>3343</v>
      </c>
      <c r="E2126" s="25" t="s">
        <v>6635</v>
      </c>
      <c r="F2126" s="25" t="s">
        <v>3346</v>
      </c>
      <c r="G2126" s="26">
        <v>1</v>
      </c>
      <c r="H2126">
        <v>160</v>
      </c>
      <c r="I2126">
        <v>36</v>
      </c>
      <c r="J2126">
        <v>7.9999999999999973</v>
      </c>
      <c r="K2126">
        <v>199</v>
      </c>
      <c r="L2126">
        <v>56.999999999999993</v>
      </c>
      <c r="M2126">
        <v>10</v>
      </c>
      <c r="N2126">
        <v>210</v>
      </c>
      <c r="O2126">
        <v>23.000000000000011</v>
      </c>
      <c r="P2126">
        <v>8.9999999999999982</v>
      </c>
      <c r="Q2126">
        <v>204</v>
      </c>
      <c r="R2126">
        <v>9.9999999999999982</v>
      </c>
      <c r="S2126">
        <v>5</v>
      </c>
      <c r="T2126">
        <v>206</v>
      </c>
      <c r="U2126">
        <v>3.9999999999999991</v>
      </c>
      <c r="V2126">
        <v>1.9999999999999996</v>
      </c>
      <c r="W2126">
        <v>215</v>
      </c>
      <c r="X2126">
        <v>11.999999999999998</v>
      </c>
      <c r="Y2126">
        <v>5.9999999999999991</v>
      </c>
      <c r="Z2126">
        <v>237</v>
      </c>
      <c r="AA2126">
        <v>33.999999999999993</v>
      </c>
      <c r="AB2126">
        <v>12.000000000000004</v>
      </c>
      <c r="AC2126">
        <v>235</v>
      </c>
      <c r="AD2126">
        <v>15.000000000000005</v>
      </c>
      <c r="AE2126">
        <v>14.000000000000009</v>
      </c>
      <c r="AF2126">
        <v>241</v>
      </c>
      <c r="AG2126">
        <v>26.000000000000021</v>
      </c>
      <c r="AH2126">
        <v>10.000000000000005</v>
      </c>
      <c r="AI2126">
        <v>246</v>
      </c>
      <c r="AJ2126">
        <v>15.999999999999998</v>
      </c>
      <c r="AK2126">
        <v>12.999999999999998</v>
      </c>
      <c r="AL2126">
        <v>247</v>
      </c>
      <c r="AM2126">
        <v>14.999999999999998</v>
      </c>
      <c r="AN2126">
        <v>8</v>
      </c>
    </row>
    <row r="2127" spans="1:40" ht="17.100000000000001" customHeight="1" x14ac:dyDescent="0.25">
      <c r="A2127" s="25" t="s">
        <v>3117</v>
      </c>
      <c r="B2127" s="25" t="s">
        <v>6587</v>
      </c>
      <c r="C2127" s="25" t="s">
        <v>2078</v>
      </c>
      <c r="D2127" s="25" t="s">
        <v>3343</v>
      </c>
      <c r="E2127" s="25" t="s">
        <v>6635</v>
      </c>
      <c r="F2127" s="25" t="s">
        <v>3345</v>
      </c>
      <c r="G2127" s="26">
        <v>2</v>
      </c>
      <c r="H2127">
        <v>15</v>
      </c>
      <c r="I2127">
        <v>2</v>
      </c>
      <c r="J2127">
        <v>0</v>
      </c>
      <c r="K2127">
        <v>23</v>
      </c>
      <c r="L2127">
        <v>6</v>
      </c>
      <c r="M2127">
        <v>0</v>
      </c>
      <c r="N2127">
        <v>32</v>
      </c>
      <c r="O2127">
        <v>3.0000000000000004</v>
      </c>
      <c r="P2127">
        <v>0</v>
      </c>
      <c r="Q2127">
        <v>33</v>
      </c>
      <c r="R2127">
        <v>1.0000000000000002</v>
      </c>
      <c r="S2127">
        <v>0</v>
      </c>
      <c r="T2127">
        <v>35</v>
      </c>
      <c r="U2127">
        <v>2.0000000000000004</v>
      </c>
      <c r="V2127">
        <v>1</v>
      </c>
      <c r="W2127">
        <v>35</v>
      </c>
      <c r="X2127">
        <v>1</v>
      </c>
      <c r="Y2127">
        <v>0</v>
      </c>
      <c r="Z2127">
        <v>36</v>
      </c>
      <c r="AA2127">
        <v>2</v>
      </c>
      <c r="AB2127">
        <v>0</v>
      </c>
      <c r="AC2127">
        <v>40</v>
      </c>
      <c r="AD2127">
        <v>2.0000000000000004</v>
      </c>
      <c r="AE2127">
        <v>4.0000000000000009</v>
      </c>
      <c r="AF2127">
        <v>37</v>
      </c>
      <c r="AG2127">
        <v>1.9999999999999998</v>
      </c>
      <c r="AH2127">
        <v>0.99999999999999989</v>
      </c>
      <c r="AI2127">
        <v>35</v>
      </c>
      <c r="AJ2127">
        <v>2.0000000000000004</v>
      </c>
      <c r="AK2127">
        <v>4</v>
      </c>
      <c r="AL2127">
        <v>39</v>
      </c>
      <c r="AM2127">
        <v>7.0000000000000009</v>
      </c>
      <c r="AN2127">
        <v>1</v>
      </c>
    </row>
    <row r="2128" spans="1:40" ht="17.100000000000001" customHeight="1" x14ac:dyDescent="0.25">
      <c r="A2128" s="25" t="s">
        <v>3117</v>
      </c>
      <c r="B2128" s="25" t="s">
        <v>6587</v>
      </c>
      <c r="C2128" s="25" t="s">
        <v>2078</v>
      </c>
      <c r="D2128" s="25" t="s">
        <v>3343</v>
      </c>
      <c r="E2128" s="25" t="s">
        <v>6635</v>
      </c>
      <c r="F2128" s="25" t="s">
        <v>3344</v>
      </c>
      <c r="G2128" s="26">
        <v>3</v>
      </c>
      <c r="H2128">
        <v>7</v>
      </c>
      <c r="I2128">
        <v>0</v>
      </c>
      <c r="J2128">
        <v>0</v>
      </c>
      <c r="K2128">
        <v>6</v>
      </c>
      <c r="L2128">
        <v>0</v>
      </c>
      <c r="M2128">
        <v>1</v>
      </c>
      <c r="N2128">
        <v>6</v>
      </c>
      <c r="O2128">
        <v>0</v>
      </c>
      <c r="P2128">
        <v>0</v>
      </c>
      <c r="Q2128">
        <v>7</v>
      </c>
      <c r="R2128">
        <v>1.0000000000000002</v>
      </c>
      <c r="S2128">
        <v>0</v>
      </c>
      <c r="T2128">
        <v>10</v>
      </c>
      <c r="U2128">
        <v>2.0000000000000004</v>
      </c>
      <c r="V2128">
        <v>1.0000000000000002</v>
      </c>
      <c r="W2128">
        <v>9</v>
      </c>
      <c r="X2128">
        <v>1.0000000000000002</v>
      </c>
      <c r="Y2128">
        <v>0</v>
      </c>
      <c r="Z2128">
        <v>9</v>
      </c>
      <c r="AA2128">
        <v>1.0000000000000002</v>
      </c>
      <c r="AB2128">
        <v>0</v>
      </c>
      <c r="AC2128">
        <v>9</v>
      </c>
      <c r="AD2128">
        <v>1.0000000000000002</v>
      </c>
      <c r="AE2128">
        <v>0</v>
      </c>
      <c r="AF2128">
        <v>10</v>
      </c>
      <c r="AG2128">
        <v>0</v>
      </c>
      <c r="AH2128">
        <v>0</v>
      </c>
      <c r="AI2128">
        <v>11</v>
      </c>
      <c r="AJ2128">
        <v>0</v>
      </c>
      <c r="AK2128">
        <v>0</v>
      </c>
      <c r="AL2128">
        <v>11</v>
      </c>
      <c r="AM2128">
        <v>0</v>
      </c>
      <c r="AN2128">
        <v>0</v>
      </c>
    </row>
    <row r="2129" spans="1:40" ht="17.100000000000001" customHeight="1" x14ac:dyDescent="0.25">
      <c r="A2129" s="25" t="s">
        <v>3117</v>
      </c>
      <c r="B2129" s="25" t="s">
        <v>6587</v>
      </c>
      <c r="C2129" s="25" t="s">
        <v>2078</v>
      </c>
      <c r="D2129" s="25" t="s">
        <v>3343</v>
      </c>
      <c r="E2129" s="25" t="s">
        <v>6635</v>
      </c>
      <c r="F2129" s="25" t="s">
        <v>3342</v>
      </c>
      <c r="G2129" s="26">
        <v>4</v>
      </c>
      <c r="H2129">
        <v>1</v>
      </c>
      <c r="I2129">
        <v>0</v>
      </c>
      <c r="J2129">
        <v>0</v>
      </c>
      <c r="K2129">
        <v>2</v>
      </c>
      <c r="L2129">
        <v>0</v>
      </c>
      <c r="M2129">
        <v>1</v>
      </c>
      <c r="N2129">
        <v>1</v>
      </c>
      <c r="O2129">
        <v>0</v>
      </c>
      <c r="P2129">
        <v>0</v>
      </c>
      <c r="Q2129">
        <v>2</v>
      </c>
      <c r="R2129">
        <v>0</v>
      </c>
      <c r="S2129">
        <v>0</v>
      </c>
      <c r="T2129">
        <v>2</v>
      </c>
      <c r="U2129">
        <v>0</v>
      </c>
      <c r="V2129">
        <v>0</v>
      </c>
      <c r="W2129">
        <v>1</v>
      </c>
      <c r="X2129">
        <v>0</v>
      </c>
      <c r="Y2129">
        <v>0</v>
      </c>
      <c r="Z2129">
        <v>1</v>
      </c>
      <c r="AA2129">
        <v>0</v>
      </c>
      <c r="AB2129">
        <v>0</v>
      </c>
      <c r="AC2129">
        <v>1</v>
      </c>
      <c r="AD2129">
        <v>0</v>
      </c>
      <c r="AE2129">
        <v>0</v>
      </c>
      <c r="AF2129">
        <v>1</v>
      </c>
      <c r="AG2129">
        <v>0</v>
      </c>
      <c r="AH2129">
        <v>0</v>
      </c>
      <c r="AI2129">
        <v>2</v>
      </c>
      <c r="AJ2129">
        <v>1</v>
      </c>
      <c r="AK2129">
        <v>0</v>
      </c>
      <c r="AL2129">
        <v>2</v>
      </c>
      <c r="AM2129">
        <v>0</v>
      </c>
      <c r="AN2129">
        <v>0</v>
      </c>
    </row>
    <row r="2130" spans="1:40" ht="17.100000000000001" customHeight="1" x14ac:dyDescent="0.25">
      <c r="A2130" s="25" t="s">
        <v>3117</v>
      </c>
      <c r="B2130" s="25" t="s">
        <v>6587</v>
      </c>
      <c r="C2130" s="25" t="s">
        <v>3338</v>
      </c>
      <c r="D2130" s="25" t="s">
        <v>3337</v>
      </c>
      <c r="E2130" s="25" t="s">
        <v>6636</v>
      </c>
      <c r="F2130" s="25" t="s">
        <v>3341</v>
      </c>
      <c r="G2130" s="26">
        <v>1</v>
      </c>
      <c r="H2130">
        <v>169</v>
      </c>
      <c r="I2130">
        <v>41.999999999999986</v>
      </c>
      <c r="J2130">
        <v>2.0000000000000004</v>
      </c>
      <c r="K2130">
        <v>169</v>
      </c>
      <c r="L2130">
        <v>25.999999999999996</v>
      </c>
      <c r="M2130">
        <v>3.0000000000000018</v>
      </c>
      <c r="N2130">
        <v>180</v>
      </c>
      <c r="O2130">
        <v>15.999999999999993</v>
      </c>
      <c r="P2130">
        <v>5</v>
      </c>
      <c r="Q2130">
        <v>186</v>
      </c>
      <c r="R2130">
        <v>9.0000000000000036</v>
      </c>
      <c r="S2130">
        <v>7.0000000000000018</v>
      </c>
      <c r="T2130">
        <v>178</v>
      </c>
      <c r="U2130">
        <v>7</v>
      </c>
      <c r="V2130">
        <v>6.0000000000000009</v>
      </c>
      <c r="W2130">
        <v>181</v>
      </c>
      <c r="X2130">
        <v>9.9999999999999982</v>
      </c>
      <c r="Y2130">
        <v>7.0000000000000036</v>
      </c>
      <c r="Z2130">
        <v>174</v>
      </c>
      <c r="AA2130">
        <v>6.0000000000000036</v>
      </c>
      <c r="AB2130">
        <v>4.0000000000000009</v>
      </c>
      <c r="AC2130">
        <v>190</v>
      </c>
      <c r="AD2130">
        <v>9.9999999999999982</v>
      </c>
      <c r="AE2130">
        <v>1.0000000000000002</v>
      </c>
      <c r="AF2130">
        <v>197</v>
      </c>
      <c r="AG2130">
        <v>12</v>
      </c>
      <c r="AH2130">
        <v>3.9999999999999996</v>
      </c>
      <c r="AI2130">
        <v>203</v>
      </c>
      <c r="AJ2130">
        <v>9.0000000000000018</v>
      </c>
      <c r="AK2130">
        <v>5.0000000000000027</v>
      </c>
      <c r="AL2130">
        <v>200</v>
      </c>
      <c r="AM2130">
        <v>13.000000000000004</v>
      </c>
      <c r="AN2130">
        <v>14.000000000000002</v>
      </c>
    </row>
    <row r="2131" spans="1:40" ht="17.100000000000001" customHeight="1" x14ac:dyDescent="0.25">
      <c r="A2131" s="25" t="s">
        <v>3117</v>
      </c>
      <c r="B2131" s="25" t="s">
        <v>6587</v>
      </c>
      <c r="C2131" s="25" t="s">
        <v>3338</v>
      </c>
      <c r="D2131" s="25" t="s">
        <v>3337</v>
      </c>
      <c r="E2131" s="25" t="s">
        <v>6636</v>
      </c>
      <c r="F2131" s="25" t="s">
        <v>3340</v>
      </c>
      <c r="G2131" s="26">
        <v>2</v>
      </c>
      <c r="H2131">
        <v>18</v>
      </c>
      <c r="I2131">
        <v>0</v>
      </c>
      <c r="J2131">
        <v>0</v>
      </c>
      <c r="K2131">
        <v>29</v>
      </c>
      <c r="L2131">
        <v>2</v>
      </c>
      <c r="M2131">
        <v>0</v>
      </c>
      <c r="N2131">
        <v>30</v>
      </c>
      <c r="O2131">
        <v>1</v>
      </c>
      <c r="P2131">
        <v>1</v>
      </c>
      <c r="Q2131">
        <v>29</v>
      </c>
      <c r="R2131">
        <v>0</v>
      </c>
      <c r="S2131">
        <v>0</v>
      </c>
      <c r="T2131">
        <v>28</v>
      </c>
      <c r="U2131">
        <v>0</v>
      </c>
      <c r="V2131">
        <v>0</v>
      </c>
      <c r="W2131">
        <v>26</v>
      </c>
      <c r="X2131">
        <v>0</v>
      </c>
      <c r="Y2131">
        <v>0</v>
      </c>
      <c r="Z2131">
        <v>27</v>
      </c>
      <c r="AA2131">
        <v>0</v>
      </c>
      <c r="AB2131">
        <v>0</v>
      </c>
      <c r="AC2131">
        <v>19</v>
      </c>
      <c r="AD2131">
        <v>0</v>
      </c>
      <c r="AE2131">
        <v>0</v>
      </c>
      <c r="AF2131">
        <v>20</v>
      </c>
      <c r="AG2131">
        <v>1.0000000000000002</v>
      </c>
      <c r="AH2131">
        <v>0</v>
      </c>
      <c r="AI2131">
        <v>20</v>
      </c>
      <c r="AJ2131">
        <v>0</v>
      </c>
      <c r="AK2131">
        <v>0</v>
      </c>
      <c r="AL2131">
        <v>23</v>
      </c>
      <c r="AM2131">
        <v>0</v>
      </c>
      <c r="AN2131">
        <v>1.9999999999999996</v>
      </c>
    </row>
    <row r="2132" spans="1:40" ht="17.100000000000001" customHeight="1" x14ac:dyDescent="0.25">
      <c r="A2132" s="25" t="s">
        <v>3117</v>
      </c>
      <c r="B2132" s="25" t="s">
        <v>6587</v>
      </c>
      <c r="C2132" s="25" t="s">
        <v>3338</v>
      </c>
      <c r="D2132" s="25" t="s">
        <v>3337</v>
      </c>
      <c r="E2132" s="25" t="s">
        <v>6636</v>
      </c>
      <c r="F2132" s="25" t="s">
        <v>3339</v>
      </c>
      <c r="G2132" s="26">
        <v>3</v>
      </c>
      <c r="H2132">
        <v>6</v>
      </c>
      <c r="I2132">
        <v>0</v>
      </c>
      <c r="J2132">
        <v>0</v>
      </c>
      <c r="K2132">
        <v>12</v>
      </c>
      <c r="L2132">
        <v>0</v>
      </c>
      <c r="M2132">
        <v>0</v>
      </c>
      <c r="N2132">
        <v>13</v>
      </c>
      <c r="O2132">
        <v>0</v>
      </c>
      <c r="P2132">
        <v>0</v>
      </c>
      <c r="Q2132">
        <v>12</v>
      </c>
      <c r="R2132">
        <v>0</v>
      </c>
      <c r="S2132">
        <v>0</v>
      </c>
      <c r="T2132">
        <v>12</v>
      </c>
      <c r="U2132">
        <v>0</v>
      </c>
      <c r="V2132">
        <v>0</v>
      </c>
      <c r="W2132">
        <v>14</v>
      </c>
      <c r="X2132">
        <v>1</v>
      </c>
      <c r="Y2132">
        <v>0</v>
      </c>
      <c r="Z2132">
        <v>15</v>
      </c>
      <c r="AA2132">
        <v>0</v>
      </c>
      <c r="AB2132">
        <v>0</v>
      </c>
      <c r="AC2132">
        <v>9</v>
      </c>
      <c r="AD2132">
        <v>0</v>
      </c>
      <c r="AE2132">
        <v>0</v>
      </c>
      <c r="AF2132">
        <v>9</v>
      </c>
      <c r="AG2132">
        <v>0</v>
      </c>
      <c r="AH2132">
        <v>0</v>
      </c>
      <c r="AI2132">
        <v>9</v>
      </c>
      <c r="AJ2132">
        <v>0</v>
      </c>
      <c r="AK2132">
        <v>0</v>
      </c>
      <c r="AL2132">
        <v>8</v>
      </c>
      <c r="AM2132">
        <v>0</v>
      </c>
      <c r="AN2132">
        <v>1.0000000000000002</v>
      </c>
    </row>
    <row r="2133" spans="1:40" ht="17.100000000000001" customHeight="1" x14ac:dyDescent="0.25">
      <c r="A2133" s="25" t="s">
        <v>3117</v>
      </c>
      <c r="B2133" s="25" t="s">
        <v>6587</v>
      </c>
      <c r="C2133" s="25" t="s">
        <v>3338</v>
      </c>
      <c r="D2133" s="25" t="s">
        <v>3337</v>
      </c>
      <c r="E2133" s="25" t="s">
        <v>6636</v>
      </c>
      <c r="F2133" s="25" t="s">
        <v>3336</v>
      </c>
      <c r="G2133" s="26">
        <v>4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</row>
    <row r="2134" spans="1:40" ht="17.100000000000001" customHeight="1" x14ac:dyDescent="0.25">
      <c r="A2134" s="25" t="s">
        <v>3117</v>
      </c>
      <c r="B2134" s="25" t="s">
        <v>6587</v>
      </c>
      <c r="C2134" s="25" t="s">
        <v>3332</v>
      </c>
      <c r="D2134" s="25" t="s">
        <v>3331</v>
      </c>
      <c r="E2134" s="25" t="s">
        <v>6637</v>
      </c>
      <c r="F2134" s="25" t="s">
        <v>3335</v>
      </c>
      <c r="G2134" s="26">
        <v>1</v>
      </c>
      <c r="H2134">
        <v>52</v>
      </c>
      <c r="I2134">
        <v>7.9999999999999991</v>
      </c>
      <c r="J2134">
        <v>5.0000000000000009</v>
      </c>
      <c r="K2134">
        <v>72</v>
      </c>
      <c r="L2134">
        <v>18.000000000000004</v>
      </c>
      <c r="M2134">
        <v>0</v>
      </c>
      <c r="N2134">
        <v>86</v>
      </c>
      <c r="O2134">
        <v>9.0000000000000018</v>
      </c>
      <c r="P2134">
        <v>4.0000000000000009</v>
      </c>
      <c r="Q2134">
        <v>87</v>
      </c>
      <c r="R2134">
        <v>3.0000000000000013</v>
      </c>
      <c r="S2134">
        <v>2.0000000000000004</v>
      </c>
      <c r="T2134">
        <v>88</v>
      </c>
      <c r="U2134">
        <v>3</v>
      </c>
      <c r="V2134">
        <v>2.0000000000000004</v>
      </c>
      <c r="W2134">
        <v>109</v>
      </c>
      <c r="X2134">
        <v>19.999999999999996</v>
      </c>
      <c r="Y2134">
        <v>3</v>
      </c>
      <c r="Z2134">
        <v>113</v>
      </c>
      <c r="AA2134">
        <v>22.999999999999996</v>
      </c>
      <c r="AB2134">
        <v>3.9999999999999991</v>
      </c>
      <c r="AC2134">
        <v>114</v>
      </c>
      <c r="AD2134">
        <v>6.0000000000000009</v>
      </c>
      <c r="AE2134">
        <v>16.000000000000004</v>
      </c>
      <c r="AF2134">
        <v>102</v>
      </c>
      <c r="AG2134">
        <v>5.9999999999999982</v>
      </c>
      <c r="AH2134">
        <v>3.0000000000000009</v>
      </c>
      <c r="AI2134">
        <v>101</v>
      </c>
      <c r="AJ2134">
        <v>6</v>
      </c>
      <c r="AK2134">
        <v>1.0000000000000002</v>
      </c>
      <c r="AL2134">
        <v>99</v>
      </c>
      <c r="AM2134">
        <v>2.9999999999999996</v>
      </c>
      <c r="AN2134">
        <v>0.99999999999999989</v>
      </c>
    </row>
    <row r="2135" spans="1:40" ht="17.100000000000001" customHeight="1" x14ac:dyDescent="0.25">
      <c r="A2135" s="25" t="s">
        <v>3117</v>
      </c>
      <c r="B2135" s="25" t="s">
        <v>6587</v>
      </c>
      <c r="C2135" s="25" t="s">
        <v>3332</v>
      </c>
      <c r="D2135" s="25" t="s">
        <v>3331</v>
      </c>
      <c r="E2135" s="25" t="s">
        <v>6637</v>
      </c>
      <c r="F2135" s="25" t="s">
        <v>3334</v>
      </c>
      <c r="G2135" s="26">
        <v>2</v>
      </c>
      <c r="H2135">
        <v>8</v>
      </c>
      <c r="I2135">
        <v>1.0000000000000002</v>
      </c>
      <c r="J2135">
        <v>0</v>
      </c>
      <c r="K2135">
        <v>12</v>
      </c>
      <c r="L2135">
        <v>1</v>
      </c>
      <c r="M2135">
        <v>0</v>
      </c>
      <c r="N2135">
        <v>14</v>
      </c>
      <c r="O2135">
        <v>2.0000000000000004</v>
      </c>
      <c r="P2135">
        <v>0</v>
      </c>
      <c r="Q2135">
        <v>15</v>
      </c>
      <c r="R2135">
        <v>1</v>
      </c>
      <c r="S2135">
        <v>0</v>
      </c>
      <c r="T2135">
        <v>16</v>
      </c>
      <c r="U2135">
        <v>0</v>
      </c>
      <c r="V2135">
        <v>0</v>
      </c>
      <c r="W2135">
        <v>19</v>
      </c>
      <c r="X2135">
        <v>2.0000000000000004</v>
      </c>
      <c r="Y2135">
        <v>0</v>
      </c>
      <c r="Z2135">
        <v>19</v>
      </c>
      <c r="AA2135">
        <v>0</v>
      </c>
      <c r="AB2135">
        <v>0</v>
      </c>
      <c r="AC2135">
        <v>19</v>
      </c>
      <c r="AD2135">
        <v>0</v>
      </c>
      <c r="AE2135">
        <v>0</v>
      </c>
      <c r="AF2135">
        <v>24</v>
      </c>
      <c r="AG2135">
        <v>0</v>
      </c>
      <c r="AH2135">
        <v>0</v>
      </c>
      <c r="AI2135">
        <v>24</v>
      </c>
      <c r="AJ2135">
        <v>1</v>
      </c>
      <c r="AK2135">
        <v>0</v>
      </c>
      <c r="AL2135">
        <v>27</v>
      </c>
      <c r="AM2135">
        <v>0</v>
      </c>
      <c r="AN2135">
        <v>2.0000000000000004</v>
      </c>
    </row>
    <row r="2136" spans="1:40" ht="17.100000000000001" customHeight="1" x14ac:dyDescent="0.25">
      <c r="A2136" s="25" t="s">
        <v>3117</v>
      </c>
      <c r="B2136" s="25" t="s">
        <v>6587</v>
      </c>
      <c r="C2136" s="25" t="s">
        <v>3332</v>
      </c>
      <c r="D2136" s="25" t="s">
        <v>3331</v>
      </c>
      <c r="E2136" s="25" t="s">
        <v>6637</v>
      </c>
      <c r="F2136" s="25" t="s">
        <v>3333</v>
      </c>
      <c r="G2136" s="26">
        <v>3</v>
      </c>
      <c r="H2136">
        <v>1</v>
      </c>
      <c r="I2136">
        <v>0</v>
      </c>
      <c r="J2136">
        <v>0</v>
      </c>
      <c r="K2136">
        <v>1</v>
      </c>
      <c r="L2136">
        <v>0</v>
      </c>
      <c r="M2136">
        <v>0</v>
      </c>
      <c r="N2136">
        <v>1</v>
      </c>
      <c r="O2136">
        <v>0</v>
      </c>
      <c r="P2136">
        <v>0</v>
      </c>
      <c r="Q2136">
        <v>1</v>
      </c>
      <c r="R2136">
        <v>0</v>
      </c>
      <c r="S2136">
        <v>0</v>
      </c>
      <c r="T2136">
        <v>2</v>
      </c>
      <c r="U2136">
        <v>0</v>
      </c>
      <c r="V2136">
        <v>0</v>
      </c>
      <c r="W2136">
        <v>2</v>
      </c>
      <c r="X2136">
        <v>0</v>
      </c>
      <c r="Y2136">
        <v>0</v>
      </c>
      <c r="Z2136">
        <v>1</v>
      </c>
      <c r="AA2136">
        <v>0</v>
      </c>
      <c r="AB2136">
        <v>0</v>
      </c>
      <c r="AC2136">
        <v>2</v>
      </c>
      <c r="AD2136">
        <v>0</v>
      </c>
      <c r="AE2136">
        <v>0</v>
      </c>
      <c r="AF2136">
        <v>1</v>
      </c>
      <c r="AG2136">
        <v>0</v>
      </c>
      <c r="AH2136">
        <v>0</v>
      </c>
      <c r="AI2136">
        <v>3</v>
      </c>
      <c r="AJ2136">
        <v>1</v>
      </c>
      <c r="AK2136">
        <v>0</v>
      </c>
      <c r="AL2136">
        <v>2</v>
      </c>
      <c r="AM2136">
        <v>0</v>
      </c>
      <c r="AN2136">
        <v>0</v>
      </c>
    </row>
    <row r="2137" spans="1:40" ht="17.100000000000001" customHeight="1" x14ac:dyDescent="0.25">
      <c r="A2137" s="25" t="s">
        <v>3117</v>
      </c>
      <c r="B2137" s="25" t="s">
        <v>6587</v>
      </c>
      <c r="C2137" s="25" t="s">
        <v>3332</v>
      </c>
      <c r="D2137" s="25" t="s">
        <v>3331</v>
      </c>
      <c r="E2137" s="25" t="s">
        <v>6637</v>
      </c>
      <c r="F2137" s="25" t="s">
        <v>3330</v>
      </c>
      <c r="G2137" s="26">
        <v>4</v>
      </c>
      <c r="H2137">
        <v>1</v>
      </c>
      <c r="I2137">
        <v>0</v>
      </c>
      <c r="J2137">
        <v>0</v>
      </c>
      <c r="K2137">
        <v>1</v>
      </c>
      <c r="L2137">
        <v>0</v>
      </c>
      <c r="M2137">
        <v>0</v>
      </c>
      <c r="N2137">
        <v>1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</row>
    <row r="2138" spans="1:40" ht="17.100000000000001" customHeight="1" x14ac:dyDescent="0.25">
      <c r="A2138" s="25" t="s">
        <v>3117</v>
      </c>
      <c r="B2138" s="25" t="s">
        <v>6587</v>
      </c>
      <c r="C2138" s="25" t="s">
        <v>3326</v>
      </c>
      <c r="D2138" s="25" t="s">
        <v>3325</v>
      </c>
      <c r="E2138" s="25" t="s">
        <v>6638</v>
      </c>
      <c r="F2138" s="25" t="s">
        <v>3329</v>
      </c>
      <c r="G2138" s="26">
        <v>1</v>
      </c>
      <c r="H2138">
        <v>23</v>
      </c>
      <c r="I2138">
        <v>11</v>
      </c>
      <c r="J2138">
        <v>1</v>
      </c>
      <c r="K2138">
        <v>34</v>
      </c>
      <c r="L2138">
        <v>9</v>
      </c>
      <c r="M2138">
        <v>0</v>
      </c>
      <c r="N2138">
        <v>43</v>
      </c>
      <c r="O2138">
        <v>7.0000000000000009</v>
      </c>
      <c r="P2138">
        <v>0</v>
      </c>
      <c r="Q2138">
        <v>45</v>
      </c>
      <c r="R2138">
        <v>3.0000000000000013</v>
      </c>
      <c r="S2138">
        <v>1</v>
      </c>
      <c r="T2138">
        <v>42</v>
      </c>
      <c r="U2138">
        <v>0</v>
      </c>
      <c r="V2138">
        <v>1.0000000000000002</v>
      </c>
      <c r="W2138">
        <v>41</v>
      </c>
      <c r="X2138">
        <v>2</v>
      </c>
      <c r="Y2138">
        <v>0</v>
      </c>
      <c r="Z2138">
        <v>41</v>
      </c>
      <c r="AA2138">
        <v>5.0000000000000018</v>
      </c>
      <c r="AB2138">
        <v>0</v>
      </c>
      <c r="AC2138">
        <v>44</v>
      </c>
      <c r="AD2138">
        <v>1</v>
      </c>
      <c r="AE2138">
        <v>1.0000000000000002</v>
      </c>
      <c r="AF2138">
        <v>44</v>
      </c>
      <c r="AG2138">
        <v>0</v>
      </c>
      <c r="AH2138">
        <v>0</v>
      </c>
      <c r="AI2138">
        <v>45</v>
      </c>
      <c r="AJ2138">
        <v>1.0000000000000004</v>
      </c>
      <c r="AK2138">
        <v>0</v>
      </c>
      <c r="AL2138">
        <v>45</v>
      </c>
      <c r="AM2138">
        <v>2</v>
      </c>
      <c r="AN2138">
        <v>1</v>
      </c>
    </row>
    <row r="2139" spans="1:40" ht="17.100000000000001" customHeight="1" x14ac:dyDescent="0.25">
      <c r="A2139" s="25" t="s">
        <v>3117</v>
      </c>
      <c r="B2139" s="25" t="s">
        <v>6587</v>
      </c>
      <c r="C2139" s="25" t="s">
        <v>3326</v>
      </c>
      <c r="D2139" s="25" t="s">
        <v>3325</v>
      </c>
      <c r="E2139" s="25" t="s">
        <v>6638</v>
      </c>
      <c r="F2139" s="25" t="s">
        <v>3328</v>
      </c>
      <c r="G2139" s="26">
        <v>2</v>
      </c>
      <c r="H2139">
        <v>2</v>
      </c>
      <c r="I2139">
        <v>0</v>
      </c>
      <c r="J2139">
        <v>0</v>
      </c>
      <c r="K2139">
        <v>3</v>
      </c>
      <c r="L2139">
        <v>1</v>
      </c>
      <c r="M2139">
        <v>0</v>
      </c>
      <c r="N2139">
        <v>2</v>
      </c>
      <c r="O2139">
        <v>0</v>
      </c>
      <c r="P2139">
        <v>0</v>
      </c>
      <c r="Q2139">
        <v>3</v>
      </c>
      <c r="R2139">
        <v>0</v>
      </c>
      <c r="S2139">
        <v>0</v>
      </c>
      <c r="T2139">
        <v>3</v>
      </c>
      <c r="U2139">
        <v>0</v>
      </c>
      <c r="V2139">
        <v>0</v>
      </c>
      <c r="W2139">
        <v>3</v>
      </c>
      <c r="X2139">
        <v>0</v>
      </c>
      <c r="Y2139">
        <v>0</v>
      </c>
      <c r="Z2139">
        <v>4</v>
      </c>
      <c r="AA2139">
        <v>0</v>
      </c>
      <c r="AB2139">
        <v>0</v>
      </c>
      <c r="AC2139">
        <v>4</v>
      </c>
      <c r="AD2139">
        <v>0</v>
      </c>
      <c r="AE2139">
        <v>0</v>
      </c>
      <c r="AF2139">
        <v>3</v>
      </c>
      <c r="AG2139">
        <v>1</v>
      </c>
      <c r="AH2139">
        <v>0</v>
      </c>
      <c r="AI2139">
        <v>5</v>
      </c>
      <c r="AJ2139">
        <v>2</v>
      </c>
      <c r="AK2139">
        <v>0</v>
      </c>
      <c r="AL2139">
        <v>4</v>
      </c>
      <c r="AM2139">
        <v>0</v>
      </c>
      <c r="AN2139">
        <v>0</v>
      </c>
    </row>
    <row r="2140" spans="1:40" ht="17.100000000000001" customHeight="1" x14ac:dyDescent="0.25">
      <c r="A2140" s="25" t="s">
        <v>3117</v>
      </c>
      <c r="B2140" s="25" t="s">
        <v>6587</v>
      </c>
      <c r="C2140" s="25" t="s">
        <v>3326</v>
      </c>
      <c r="D2140" s="25" t="s">
        <v>3325</v>
      </c>
      <c r="E2140" s="25" t="s">
        <v>6638</v>
      </c>
      <c r="F2140" s="25" t="s">
        <v>3327</v>
      </c>
      <c r="G2140" s="26">
        <v>3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</row>
    <row r="2141" spans="1:40" ht="17.100000000000001" customHeight="1" x14ac:dyDescent="0.25">
      <c r="A2141" s="25" t="s">
        <v>3117</v>
      </c>
      <c r="B2141" s="25" t="s">
        <v>6587</v>
      </c>
      <c r="C2141" s="25" t="s">
        <v>3326</v>
      </c>
      <c r="D2141" s="25" t="s">
        <v>3325</v>
      </c>
      <c r="E2141" s="25" t="s">
        <v>6638</v>
      </c>
      <c r="F2141" s="25" t="s">
        <v>3324</v>
      </c>
      <c r="G2141" s="26">
        <v>4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</row>
    <row r="2142" spans="1:40" ht="17.100000000000001" customHeight="1" x14ac:dyDescent="0.25">
      <c r="A2142" s="25" t="s">
        <v>3117</v>
      </c>
      <c r="B2142" s="25" t="s">
        <v>6587</v>
      </c>
      <c r="C2142" s="25" t="s">
        <v>3320</v>
      </c>
      <c r="D2142" s="25" t="s">
        <v>3319</v>
      </c>
      <c r="E2142" s="25" t="s">
        <v>6354</v>
      </c>
      <c r="F2142" s="25" t="s">
        <v>3323</v>
      </c>
      <c r="G2142" s="26">
        <v>1</v>
      </c>
      <c r="H2142">
        <v>152</v>
      </c>
      <c r="I2142">
        <v>13.000000000000002</v>
      </c>
      <c r="J2142">
        <v>1.0000000000000004</v>
      </c>
      <c r="K2142">
        <v>186</v>
      </c>
      <c r="L2142">
        <v>33.000000000000014</v>
      </c>
      <c r="M2142">
        <v>4</v>
      </c>
      <c r="N2142">
        <v>184</v>
      </c>
      <c r="O2142">
        <v>11</v>
      </c>
      <c r="P2142">
        <v>3.0000000000000031</v>
      </c>
      <c r="Q2142">
        <v>175</v>
      </c>
      <c r="R2142">
        <v>1.0000000000000002</v>
      </c>
      <c r="S2142">
        <v>3.0000000000000027</v>
      </c>
      <c r="T2142">
        <v>194</v>
      </c>
      <c r="U2142">
        <v>14.999999999999998</v>
      </c>
      <c r="V2142">
        <v>4.0000000000000009</v>
      </c>
      <c r="W2142">
        <v>203</v>
      </c>
      <c r="X2142">
        <v>15.000000000000011</v>
      </c>
      <c r="Y2142">
        <v>7.0000000000000027</v>
      </c>
      <c r="Z2142">
        <v>195</v>
      </c>
      <c r="AA2142">
        <v>7.0000000000000018</v>
      </c>
      <c r="AB2142">
        <v>13</v>
      </c>
      <c r="AC2142">
        <v>184</v>
      </c>
      <c r="AD2142">
        <v>5</v>
      </c>
      <c r="AE2142">
        <v>4.0000000000000009</v>
      </c>
      <c r="AF2142">
        <v>213</v>
      </c>
      <c r="AG2142">
        <v>29</v>
      </c>
      <c r="AH2142">
        <v>3.0000000000000013</v>
      </c>
      <c r="AI2142">
        <v>209</v>
      </c>
      <c r="AJ2142">
        <v>5.0000000000000009</v>
      </c>
      <c r="AK2142">
        <v>3.0000000000000004</v>
      </c>
      <c r="AL2142">
        <v>212</v>
      </c>
      <c r="AM2142">
        <v>20</v>
      </c>
      <c r="AN2142">
        <v>4.9999999999999991</v>
      </c>
    </row>
    <row r="2143" spans="1:40" ht="17.100000000000001" customHeight="1" x14ac:dyDescent="0.25">
      <c r="A2143" s="25" t="s">
        <v>3117</v>
      </c>
      <c r="B2143" s="25" t="s">
        <v>6587</v>
      </c>
      <c r="C2143" s="25" t="s">
        <v>3320</v>
      </c>
      <c r="D2143" s="25" t="s">
        <v>3319</v>
      </c>
      <c r="E2143" s="25" t="s">
        <v>6354</v>
      </c>
      <c r="F2143" s="25" t="s">
        <v>3322</v>
      </c>
      <c r="G2143" s="26">
        <v>2</v>
      </c>
      <c r="H2143">
        <v>22</v>
      </c>
      <c r="I2143">
        <v>3</v>
      </c>
      <c r="J2143">
        <v>0</v>
      </c>
      <c r="K2143">
        <v>23</v>
      </c>
      <c r="L2143">
        <v>1.0000000000000002</v>
      </c>
      <c r="M2143">
        <v>0</v>
      </c>
      <c r="N2143">
        <v>27</v>
      </c>
      <c r="O2143">
        <v>2</v>
      </c>
      <c r="P2143">
        <v>1.0000000000000002</v>
      </c>
      <c r="Q2143">
        <v>27</v>
      </c>
      <c r="R2143">
        <v>0</v>
      </c>
      <c r="S2143">
        <v>2.0000000000000004</v>
      </c>
      <c r="T2143">
        <v>30</v>
      </c>
      <c r="U2143">
        <v>0</v>
      </c>
      <c r="V2143">
        <v>1.0000000000000004</v>
      </c>
      <c r="W2143">
        <v>29</v>
      </c>
      <c r="X2143">
        <v>1</v>
      </c>
      <c r="Y2143">
        <v>0</v>
      </c>
      <c r="Z2143">
        <v>28</v>
      </c>
      <c r="AA2143">
        <v>1.0000000000000004</v>
      </c>
      <c r="AB2143">
        <v>0</v>
      </c>
      <c r="AC2143">
        <v>30</v>
      </c>
      <c r="AD2143">
        <v>0</v>
      </c>
      <c r="AE2143">
        <v>0</v>
      </c>
      <c r="AF2143">
        <v>34</v>
      </c>
      <c r="AG2143">
        <v>1.0000000000000004</v>
      </c>
      <c r="AH2143">
        <v>0</v>
      </c>
      <c r="AI2143">
        <v>33</v>
      </c>
      <c r="AJ2143">
        <v>0</v>
      </c>
      <c r="AK2143">
        <v>0</v>
      </c>
      <c r="AL2143">
        <v>36</v>
      </c>
      <c r="AM2143">
        <v>2.0000000000000009</v>
      </c>
      <c r="AN2143">
        <v>1</v>
      </c>
    </row>
    <row r="2144" spans="1:40" ht="17.100000000000001" customHeight="1" x14ac:dyDescent="0.25">
      <c r="A2144" s="25" t="s">
        <v>3117</v>
      </c>
      <c r="B2144" s="25" t="s">
        <v>6587</v>
      </c>
      <c r="C2144" s="25" t="s">
        <v>3320</v>
      </c>
      <c r="D2144" s="25" t="s">
        <v>3319</v>
      </c>
      <c r="E2144" s="25" t="s">
        <v>6354</v>
      </c>
      <c r="F2144" s="25" t="s">
        <v>3321</v>
      </c>
      <c r="G2144" s="26">
        <v>3</v>
      </c>
      <c r="H2144">
        <v>4</v>
      </c>
      <c r="I2144">
        <v>0</v>
      </c>
      <c r="J2144">
        <v>0</v>
      </c>
      <c r="K2144">
        <v>5</v>
      </c>
      <c r="L2144">
        <v>0</v>
      </c>
      <c r="M2144">
        <v>0</v>
      </c>
      <c r="N2144">
        <v>6</v>
      </c>
      <c r="O2144">
        <v>0</v>
      </c>
      <c r="P2144">
        <v>0</v>
      </c>
      <c r="Q2144">
        <v>6</v>
      </c>
      <c r="R2144">
        <v>0</v>
      </c>
      <c r="S2144">
        <v>0</v>
      </c>
      <c r="T2144">
        <v>5</v>
      </c>
      <c r="U2144">
        <v>1</v>
      </c>
      <c r="V2144">
        <v>0</v>
      </c>
      <c r="W2144">
        <v>5</v>
      </c>
      <c r="X2144">
        <v>0</v>
      </c>
      <c r="Y2144">
        <v>0</v>
      </c>
      <c r="Z2144">
        <v>9</v>
      </c>
      <c r="AA2144">
        <v>0</v>
      </c>
      <c r="AB2144">
        <v>0</v>
      </c>
      <c r="AC2144">
        <v>9</v>
      </c>
      <c r="AD2144">
        <v>0</v>
      </c>
      <c r="AE2144">
        <v>0</v>
      </c>
      <c r="AF2144">
        <v>9</v>
      </c>
      <c r="AG2144">
        <v>0</v>
      </c>
      <c r="AH2144">
        <v>0</v>
      </c>
      <c r="AI2144">
        <v>9</v>
      </c>
      <c r="AJ2144">
        <v>0</v>
      </c>
      <c r="AK2144">
        <v>3</v>
      </c>
      <c r="AL2144">
        <v>7</v>
      </c>
      <c r="AM2144">
        <v>0</v>
      </c>
      <c r="AN2144">
        <v>0</v>
      </c>
    </row>
    <row r="2145" spans="1:40" ht="17.100000000000001" customHeight="1" x14ac:dyDescent="0.25">
      <c r="A2145" s="25" t="s">
        <v>3117</v>
      </c>
      <c r="B2145" s="25" t="s">
        <v>6587</v>
      </c>
      <c r="C2145" s="25" t="s">
        <v>3320</v>
      </c>
      <c r="D2145" s="25" t="s">
        <v>3319</v>
      </c>
      <c r="E2145" s="25" t="s">
        <v>6354</v>
      </c>
      <c r="F2145" s="25" t="s">
        <v>3318</v>
      </c>
      <c r="G2145" s="26">
        <v>4</v>
      </c>
      <c r="H2145">
        <v>1</v>
      </c>
      <c r="I2145">
        <v>0</v>
      </c>
      <c r="J2145">
        <v>0</v>
      </c>
      <c r="K2145">
        <v>1</v>
      </c>
      <c r="L2145">
        <v>0</v>
      </c>
      <c r="M2145">
        <v>0</v>
      </c>
      <c r="N2145">
        <v>1</v>
      </c>
      <c r="O2145">
        <v>0</v>
      </c>
      <c r="P2145">
        <v>0</v>
      </c>
      <c r="Q2145">
        <v>1</v>
      </c>
      <c r="R2145">
        <v>0</v>
      </c>
      <c r="S2145">
        <v>0</v>
      </c>
      <c r="T2145">
        <v>2</v>
      </c>
      <c r="U2145">
        <v>0</v>
      </c>
      <c r="V2145">
        <v>0</v>
      </c>
      <c r="W2145">
        <v>2</v>
      </c>
      <c r="X2145">
        <v>0</v>
      </c>
      <c r="Y2145">
        <v>0</v>
      </c>
      <c r="Z2145">
        <v>1</v>
      </c>
      <c r="AA2145">
        <v>0</v>
      </c>
      <c r="AB2145">
        <v>0</v>
      </c>
      <c r="AC2145">
        <v>2</v>
      </c>
      <c r="AD2145">
        <v>0</v>
      </c>
      <c r="AE2145">
        <v>0</v>
      </c>
      <c r="AF2145">
        <v>2</v>
      </c>
      <c r="AG2145">
        <v>0</v>
      </c>
      <c r="AH2145">
        <v>0</v>
      </c>
      <c r="AI2145">
        <v>2</v>
      </c>
      <c r="AJ2145">
        <v>0</v>
      </c>
      <c r="AK2145">
        <v>0</v>
      </c>
      <c r="AL2145">
        <v>1</v>
      </c>
      <c r="AM2145">
        <v>0</v>
      </c>
      <c r="AN2145">
        <v>0</v>
      </c>
    </row>
    <row r="2146" spans="1:40" ht="17.100000000000001" customHeight="1" x14ac:dyDescent="0.25">
      <c r="A2146" s="25" t="s">
        <v>3117</v>
      </c>
      <c r="B2146" s="25" t="s">
        <v>6587</v>
      </c>
      <c r="C2146" s="25" t="s">
        <v>3314</v>
      </c>
      <c r="D2146" s="25" t="s">
        <v>3313</v>
      </c>
      <c r="E2146" s="25" t="s">
        <v>7214</v>
      </c>
      <c r="F2146" s="25" t="s">
        <v>3317</v>
      </c>
      <c r="G2146" s="26">
        <v>1</v>
      </c>
      <c r="H2146">
        <v>124</v>
      </c>
      <c r="I2146">
        <v>34.000000000000007</v>
      </c>
      <c r="J2146">
        <v>4.9999999999999991</v>
      </c>
      <c r="K2146">
        <v>140</v>
      </c>
      <c r="L2146">
        <v>18</v>
      </c>
      <c r="M2146">
        <v>3.9999999999999996</v>
      </c>
      <c r="N2146">
        <v>143</v>
      </c>
      <c r="O2146">
        <v>10</v>
      </c>
      <c r="P2146">
        <v>6.0000000000000036</v>
      </c>
      <c r="Q2146">
        <v>151</v>
      </c>
      <c r="R2146">
        <v>8.0000000000000018</v>
      </c>
      <c r="S2146">
        <v>3.0000000000000004</v>
      </c>
      <c r="T2146">
        <v>153</v>
      </c>
      <c r="U2146">
        <v>9.0000000000000018</v>
      </c>
      <c r="V2146">
        <v>6.9999999999999991</v>
      </c>
      <c r="W2146">
        <v>154</v>
      </c>
      <c r="X2146">
        <v>6.9999999999999982</v>
      </c>
      <c r="Y2146">
        <v>8.0000000000000018</v>
      </c>
      <c r="Z2146">
        <v>151</v>
      </c>
      <c r="AA2146">
        <v>9.9999999999999982</v>
      </c>
      <c r="AB2146">
        <v>6</v>
      </c>
      <c r="AC2146">
        <v>144</v>
      </c>
      <c r="AD2146">
        <v>8.0000000000000018</v>
      </c>
      <c r="AE2146">
        <v>3.0000000000000009</v>
      </c>
      <c r="AF2146">
        <v>159</v>
      </c>
      <c r="AG2146">
        <v>14.000000000000002</v>
      </c>
      <c r="AH2146">
        <v>8</v>
      </c>
      <c r="AI2146">
        <v>163</v>
      </c>
      <c r="AJ2146">
        <v>12</v>
      </c>
      <c r="AK2146">
        <v>2</v>
      </c>
      <c r="AL2146">
        <v>173</v>
      </c>
      <c r="AM2146">
        <v>11.999999999999995</v>
      </c>
      <c r="AN2146">
        <v>8.9999999999999982</v>
      </c>
    </row>
    <row r="2147" spans="1:40" ht="17.100000000000001" customHeight="1" x14ac:dyDescent="0.25">
      <c r="A2147" s="25" t="s">
        <v>3117</v>
      </c>
      <c r="B2147" s="25" t="s">
        <v>6587</v>
      </c>
      <c r="C2147" s="25" t="s">
        <v>3314</v>
      </c>
      <c r="D2147" s="25" t="s">
        <v>3313</v>
      </c>
      <c r="E2147" s="25" t="s">
        <v>7214</v>
      </c>
      <c r="F2147" s="25" t="s">
        <v>3316</v>
      </c>
      <c r="G2147" s="26">
        <v>2</v>
      </c>
      <c r="H2147">
        <v>15</v>
      </c>
      <c r="I2147">
        <v>1.0000000000000002</v>
      </c>
      <c r="J2147">
        <v>0</v>
      </c>
      <c r="K2147">
        <v>16</v>
      </c>
      <c r="L2147">
        <v>2.0000000000000004</v>
      </c>
      <c r="M2147">
        <v>0</v>
      </c>
      <c r="N2147">
        <v>15</v>
      </c>
      <c r="O2147">
        <v>0</v>
      </c>
      <c r="P2147">
        <v>0</v>
      </c>
      <c r="Q2147">
        <v>18</v>
      </c>
      <c r="R2147">
        <v>0</v>
      </c>
      <c r="S2147">
        <v>0</v>
      </c>
      <c r="T2147">
        <v>20</v>
      </c>
      <c r="U2147">
        <v>0.99999999999999989</v>
      </c>
      <c r="V2147">
        <v>0</v>
      </c>
      <c r="W2147">
        <v>17</v>
      </c>
      <c r="X2147">
        <v>0</v>
      </c>
      <c r="Y2147">
        <v>0</v>
      </c>
      <c r="Z2147">
        <v>20</v>
      </c>
      <c r="AA2147">
        <v>1.0000000000000002</v>
      </c>
      <c r="AB2147">
        <v>1.0000000000000002</v>
      </c>
      <c r="AC2147">
        <v>21</v>
      </c>
      <c r="AD2147">
        <v>2</v>
      </c>
      <c r="AE2147">
        <v>0</v>
      </c>
      <c r="AF2147">
        <v>26</v>
      </c>
      <c r="AG2147">
        <v>1.0000000000000002</v>
      </c>
      <c r="AH2147">
        <v>0</v>
      </c>
      <c r="AI2147">
        <v>26</v>
      </c>
      <c r="AJ2147">
        <v>1</v>
      </c>
      <c r="AK2147">
        <v>0</v>
      </c>
      <c r="AL2147">
        <v>23</v>
      </c>
      <c r="AM2147">
        <v>0</v>
      </c>
      <c r="AN2147">
        <v>0</v>
      </c>
    </row>
    <row r="2148" spans="1:40" ht="17.100000000000001" customHeight="1" x14ac:dyDescent="0.25">
      <c r="A2148" s="25" t="s">
        <v>3117</v>
      </c>
      <c r="B2148" s="25" t="s">
        <v>6587</v>
      </c>
      <c r="C2148" s="25" t="s">
        <v>3314</v>
      </c>
      <c r="D2148" s="25" t="s">
        <v>3313</v>
      </c>
      <c r="E2148" s="25" t="s">
        <v>7214</v>
      </c>
      <c r="F2148" s="25" t="s">
        <v>3315</v>
      </c>
      <c r="G2148" s="26">
        <v>3</v>
      </c>
      <c r="H2148">
        <v>5</v>
      </c>
      <c r="I2148">
        <v>0</v>
      </c>
      <c r="J2148">
        <v>0</v>
      </c>
      <c r="K2148">
        <v>4</v>
      </c>
      <c r="L2148">
        <v>0</v>
      </c>
      <c r="M2148">
        <v>0</v>
      </c>
      <c r="N2148">
        <v>4</v>
      </c>
      <c r="O2148">
        <v>0</v>
      </c>
      <c r="P2148">
        <v>0</v>
      </c>
      <c r="Q2148">
        <v>5</v>
      </c>
      <c r="R2148">
        <v>0</v>
      </c>
      <c r="S2148">
        <v>0</v>
      </c>
      <c r="T2148">
        <v>5</v>
      </c>
      <c r="U2148">
        <v>0</v>
      </c>
      <c r="V2148">
        <v>0</v>
      </c>
      <c r="W2148">
        <v>6</v>
      </c>
      <c r="X2148">
        <v>0</v>
      </c>
      <c r="Y2148">
        <v>0</v>
      </c>
      <c r="Z2148">
        <v>5</v>
      </c>
      <c r="AA2148">
        <v>0</v>
      </c>
      <c r="AB2148">
        <v>0</v>
      </c>
      <c r="AC2148">
        <v>5</v>
      </c>
      <c r="AD2148">
        <v>0</v>
      </c>
      <c r="AE2148">
        <v>0</v>
      </c>
      <c r="AF2148">
        <v>6</v>
      </c>
      <c r="AG2148">
        <v>0</v>
      </c>
      <c r="AH2148">
        <v>0</v>
      </c>
      <c r="AI2148">
        <v>6</v>
      </c>
      <c r="AJ2148">
        <v>0</v>
      </c>
      <c r="AK2148">
        <v>0</v>
      </c>
      <c r="AL2148">
        <v>9</v>
      </c>
      <c r="AM2148">
        <v>1.0000000000000002</v>
      </c>
      <c r="AN2148">
        <v>1.0000000000000002</v>
      </c>
    </row>
    <row r="2149" spans="1:40" ht="17.100000000000001" customHeight="1" x14ac:dyDescent="0.25">
      <c r="A2149" s="25" t="s">
        <v>3117</v>
      </c>
      <c r="B2149" s="25" t="s">
        <v>6587</v>
      </c>
      <c r="C2149" s="25" t="s">
        <v>3314</v>
      </c>
      <c r="D2149" s="25" t="s">
        <v>3313</v>
      </c>
      <c r="E2149" s="25" t="s">
        <v>7214</v>
      </c>
      <c r="F2149" s="25" t="s">
        <v>3312</v>
      </c>
      <c r="G2149" s="26">
        <v>4</v>
      </c>
      <c r="H2149">
        <v>1</v>
      </c>
      <c r="I2149">
        <v>0</v>
      </c>
      <c r="J2149">
        <v>0</v>
      </c>
      <c r="K2149">
        <v>1</v>
      </c>
      <c r="L2149">
        <v>0</v>
      </c>
      <c r="M2149">
        <v>0</v>
      </c>
      <c r="N2149">
        <v>1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1</v>
      </c>
      <c r="AA2149">
        <v>0</v>
      </c>
      <c r="AB2149">
        <v>0</v>
      </c>
      <c r="AC2149">
        <v>1</v>
      </c>
      <c r="AD2149">
        <v>0</v>
      </c>
      <c r="AE2149">
        <v>0</v>
      </c>
      <c r="AF2149">
        <v>1</v>
      </c>
      <c r="AG2149">
        <v>0</v>
      </c>
      <c r="AH2149">
        <v>0</v>
      </c>
      <c r="AI2149">
        <v>1</v>
      </c>
      <c r="AJ2149">
        <v>0</v>
      </c>
      <c r="AK2149">
        <v>0</v>
      </c>
      <c r="AL2149">
        <v>2</v>
      </c>
      <c r="AM2149">
        <v>0</v>
      </c>
      <c r="AN2149">
        <v>0</v>
      </c>
    </row>
    <row r="2150" spans="1:40" ht="17.100000000000001" customHeight="1" x14ac:dyDescent="0.25">
      <c r="A2150" s="25" t="s">
        <v>3117</v>
      </c>
      <c r="B2150" s="25" t="s">
        <v>6587</v>
      </c>
      <c r="C2150" s="25" t="s">
        <v>3308</v>
      </c>
      <c r="D2150" s="25" t="s">
        <v>3307</v>
      </c>
      <c r="E2150" s="25" t="s">
        <v>6639</v>
      </c>
      <c r="F2150" s="25" t="s">
        <v>3311</v>
      </c>
      <c r="G2150" s="26">
        <v>1</v>
      </c>
      <c r="H2150">
        <v>188</v>
      </c>
      <c r="I2150">
        <v>23.000000000000007</v>
      </c>
      <c r="J2150">
        <v>6.0000000000000009</v>
      </c>
      <c r="K2150">
        <v>186</v>
      </c>
      <c r="L2150">
        <v>14</v>
      </c>
      <c r="M2150">
        <v>7.9999999999999991</v>
      </c>
      <c r="N2150">
        <v>183</v>
      </c>
      <c r="O2150">
        <v>9.9999999999999964</v>
      </c>
      <c r="P2150">
        <v>2.0000000000000004</v>
      </c>
      <c r="Q2150">
        <v>187</v>
      </c>
      <c r="R2150">
        <v>2</v>
      </c>
      <c r="S2150">
        <v>1</v>
      </c>
      <c r="T2150">
        <v>199</v>
      </c>
      <c r="U2150">
        <v>12.000000000000005</v>
      </c>
      <c r="V2150">
        <v>0.99999999999999989</v>
      </c>
      <c r="W2150">
        <v>194</v>
      </c>
      <c r="X2150">
        <v>5.0000000000000009</v>
      </c>
      <c r="Y2150">
        <v>6.0000000000000053</v>
      </c>
      <c r="Z2150">
        <v>183</v>
      </c>
      <c r="AA2150">
        <v>8.0000000000000018</v>
      </c>
      <c r="AB2150">
        <v>17.999999999999993</v>
      </c>
      <c r="AC2150">
        <v>192</v>
      </c>
      <c r="AD2150">
        <v>22.000000000000018</v>
      </c>
      <c r="AE2150">
        <v>2</v>
      </c>
      <c r="AF2150">
        <v>195</v>
      </c>
      <c r="AG2150">
        <v>9</v>
      </c>
      <c r="AH2150">
        <v>15.999999999999996</v>
      </c>
      <c r="AI2150">
        <v>186</v>
      </c>
      <c r="AJ2150">
        <v>15.999999999999998</v>
      </c>
      <c r="AK2150">
        <v>3.000000000000004</v>
      </c>
      <c r="AL2150">
        <v>188</v>
      </c>
      <c r="AM2150">
        <v>6.9999999999999982</v>
      </c>
      <c r="AN2150">
        <v>2.0000000000000004</v>
      </c>
    </row>
    <row r="2151" spans="1:40" ht="17.100000000000001" customHeight="1" x14ac:dyDescent="0.25">
      <c r="A2151" s="25" t="s">
        <v>3117</v>
      </c>
      <c r="B2151" s="25" t="s">
        <v>6587</v>
      </c>
      <c r="C2151" s="25" t="s">
        <v>3308</v>
      </c>
      <c r="D2151" s="25" t="s">
        <v>3307</v>
      </c>
      <c r="E2151" s="25" t="s">
        <v>6639</v>
      </c>
      <c r="F2151" s="25" t="s">
        <v>3310</v>
      </c>
      <c r="G2151" s="26">
        <v>2</v>
      </c>
      <c r="H2151">
        <v>35</v>
      </c>
      <c r="I2151">
        <v>1</v>
      </c>
      <c r="J2151">
        <v>0</v>
      </c>
      <c r="K2151">
        <v>37</v>
      </c>
      <c r="L2151">
        <v>3.0000000000000009</v>
      </c>
      <c r="M2151">
        <v>0.99999999999999989</v>
      </c>
      <c r="N2151">
        <v>37</v>
      </c>
      <c r="O2151">
        <v>0</v>
      </c>
      <c r="P2151">
        <v>0</v>
      </c>
      <c r="Q2151">
        <v>32</v>
      </c>
      <c r="R2151">
        <v>0</v>
      </c>
      <c r="S2151">
        <v>0</v>
      </c>
      <c r="T2151">
        <v>31</v>
      </c>
      <c r="U2151">
        <v>1.0000000000000004</v>
      </c>
      <c r="V2151">
        <v>0</v>
      </c>
      <c r="W2151">
        <v>30</v>
      </c>
      <c r="X2151">
        <v>1.0000000000000002</v>
      </c>
      <c r="Y2151">
        <v>1.0000000000000004</v>
      </c>
      <c r="Z2151">
        <v>30</v>
      </c>
      <c r="AA2151">
        <v>1</v>
      </c>
      <c r="AB2151">
        <v>1.0000000000000004</v>
      </c>
      <c r="AC2151">
        <v>33</v>
      </c>
      <c r="AD2151">
        <v>0</v>
      </c>
      <c r="AE2151">
        <v>1.0000000000000004</v>
      </c>
      <c r="AF2151">
        <v>38</v>
      </c>
      <c r="AG2151">
        <v>0</v>
      </c>
      <c r="AH2151">
        <v>2</v>
      </c>
      <c r="AI2151">
        <v>40</v>
      </c>
      <c r="AJ2151">
        <v>0.99999999999999989</v>
      </c>
      <c r="AK2151">
        <v>0</v>
      </c>
      <c r="AL2151">
        <v>41</v>
      </c>
      <c r="AM2151">
        <v>2.0000000000000004</v>
      </c>
      <c r="AN2151">
        <v>0.99999999999999989</v>
      </c>
    </row>
    <row r="2152" spans="1:40" ht="17.100000000000001" customHeight="1" x14ac:dyDescent="0.25">
      <c r="A2152" s="25" t="s">
        <v>3117</v>
      </c>
      <c r="B2152" s="25" t="s">
        <v>6587</v>
      </c>
      <c r="C2152" s="25" t="s">
        <v>3308</v>
      </c>
      <c r="D2152" s="25" t="s">
        <v>3307</v>
      </c>
      <c r="E2152" s="25" t="s">
        <v>6639</v>
      </c>
      <c r="F2152" s="25" t="s">
        <v>3309</v>
      </c>
      <c r="G2152" s="26">
        <v>3</v>
      </c>
      <c r="H2152">
        <v>8</v>
      </c>
      <c r="I2152">
        <v>0</v>
      </c>
      <c r="J2152">
        <v>0</v>
      </c>
      <c r="K2152">
        <v>9</v>
      </c>
      <c r="L2152">
        <v>1.0000000000000002</v>
      </c>
      <c r="M2152">
        <v>1.0000000000000002</v>
      </c>
      <c r="N2152">
        <v>7</v>
      </c>
      <c r="O2152">
        <v>1.0000000000000002</v>
      </c>
      <c r="P2152">
        <v>0</v>
      </c>
      <c r="Q2152">
        <v>8</v>
      </c>
      <c r="R2152">
        <v>1.0000000000000002</v>
      </c>
      <c r="S2152">
        <v>0</v>
      </c>
      <c r="T2152">
        <v>12</v>
      </c>
      <c r="U2152">
        <v>1</v>
      </c>
      <c r="V2152">
        <v>1</v>
      </c>
      <c r="W2152">
        <v>14</v>
      </c>
      <c r="X2152">
        <v>2.0000000000000004</v>
      </c>
      <c r="Y2152">
        <v>0</v>
      </c>
      <c r="Z2152">
        <v>16</v>
      </c>
      <c r="AA2152">
        <v>1.0000000000000002</v>
      </c>
      <c r="AB2152">
        <v>0</v>
      </c>
      <c r="AC2152">
        <v>13</v>
      </c>
      <c r="AD2152">
        <v>0</v>
      </c>
      <c r="AE2152">
        <v>0</v>
      </c>
      <c r="AF2152">
        <v>14</v>
      </c>
      <c r="AG2152">
        <v>1.0000000000000002</v>
      </c>
      <c r="AH2152">
        <v>0</v>
      </c>
      <c r="AI2152">
        <v>13</v>
      </c>
      <c r="AJ2152">
        <v>0</v>
      </c>
      <c r="AK2152">
        <v>0</v>
      </c>
      <c r="AL2152">
        <v>12</v>
      </c>
      <c r="AM2152">
        <v>0</v>
      </c>
      <c r="AN2152">
        <v>0</v>
      </c>
    </row>
    <row r="2153" spans="1:40" ht="17.100000000000001" customHeight="1" x14ac:dyDescent="0.25">
      <c r="A2153" s="25" t="s">
        <v>3117</v>
      </c>
      <c r="B2153" s="25" t="s">
        <v>6587</v>
      </c>
      <c r="C2153" s="25" t="s">
        <v>3308</v>
      </c>
      <c r="D2153" s="25" t="s">
        <v>3307</v>
      </c>
      <c r="E2153" s="25" t="s">
        <v>6639</v>
      </c>
      <c r="F2153" s="25" t="s">
        <v>3306</v>
      </c>
      <c r="G2153" s="26">
        <v>4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</row>
    <row r="2154" spans="1:40" ht="17.100000000000001" customHeight="1" x14ac:dyDescent="0.25">
      <c r="A2154" s="25" t="s">
        <v>3117</v>
      </c>
      <c r="B2154" s="25" t="s">
        <v>6587</v>
      </c>
      <c r="C2154" s="25" t="s">
        <v>414</v>
      </c>
      <c r="D2154" s="25" t="s">
        <v>3302</v>
      </c>
      <c r="E2154" s="25" t="s">
        <v>7215</v>
      </c>
      <c r="F2154" s="25" t="s">
        <v>3305</v>
      </c>
      <c r="G2154" s="26">
        <v>1</v>
      </c>
      <c r="H2154">
        <v>303</v>
      </c>
      <c r="I2154">
        <v>47.000000000000007</v>
      </c>
      <c r="J2154">
        <v>10.000000000000009</v>
      </c>
      <c r="K2154">
        <v>314</v>
      </c>
      <c r="L2154">
        <v>31.000000000000032</v>
      </c>
      <c r="M2154">
        <v>9.0000000000000018</v>
      </c>
      <c r="N2154">
        <v>325</v>
      </c>
      <c r="O2154">
        <v>17.000000000000018</v>
      </c>
      <c r="P2154">
        <v>23.000000000000021</v>
      </c>
      <c r="Q2154">
        <v>307</v>
      </c>
      <c r="R2154">
        <v>5.9999999999999991</v>
      </c>
      <c r="S2154">
        <v>7.0000000000000044</v>
      </c>
      <c r="T2154">
        <v>325</v>
      </c>
      <c r="U2154">
        <v>28.000000000000007</v>
      </c>
      <c r="V2154">
        <v>5.9999999999999973</v>
      </c>
      <c r="W2154">
        <v>326</v>
      </c>
      <c r="X2154">
        <v>12.999999999999996</v>
      </c>
      <c r="Y2154">
        <v>11.999999999999995</v>
      </c>
      <c r="Z2154">
        <v>318</v>
      </c>
      <c r="AA2154">
        <v>9.0000000000000053</v>
      </c>
      <c r="AB2154">
        <v>18.000000000000004</v>
      </c>
      <c r="AC2154">
        <v>321</v>
      </c>
      <c r="AD2154">
        <v>27.000000000000011</v>
      </c>
      <c r="AE2154">
        <v>13.000000000000011</v>
      </c>
      <c r="AF2154">
        <v>342</v>
      </c>
      <c r="AG2154">
        <v>25.999999999999989</v>
      </c>
      <c r="AH2154">
        <v>10</v>
      </c>
      <c r="AI2154">
        <v>340</v>
      </c>
      <c r="AJ2154">
        <v>16.000000000000011</v>
      </c>
      <c r="AK2154">
        <v>7.9999999999999991</v>
      </c>
      <c r="AL2154">
        <v>327</v>
      </c>
      <c r="AM2154">
        <v>11.000000000000004</v>
      </c>
      <c r="AN2154">
        <v>16.999999999999996</v>
      </c>
    </row>
    <row r="2155" spans="1:40" ht="17.100000000000001" customHeight="1" x14ac:dyDescent="0.25">
      <c r="A2155" s="25" t="s">
        <v>3117</v>
      </c>
      <c r="B2155" s="25" t="s">
        <v>6587</v>
      </c>
      <c r="C2155" s="25" t="s">
        <v>414</v>
      </c>
      <c r="D2155" s="25" t="s">
        <v>3302</v>
      </c>
      <c r="E2155" s="25" t="s">
        <v>7215</v>
      </c>
      <c r="F2155" s="25" t="s">
        <v>3304</v>
      </c>
      <c r="G2155" s="26">
        <v>2</v>
      </c>
      <c r="H2155">
        <v>30</v>
      </c>
      <c r="I2155">
        <v>1</v>
      </c>
      <c r="J2155">
        <v>1.0000000000000004</v>
      </c>
      <c r="K2155">
        <v>36</v>
      </c>
      <c r="L2155">
        <v>2</v>
      </c>
      <c r="M2155">
        <v>0</v>
      </c>
      <c r="N2155">
        <v>43</v>
      </c>
      <c r="O2155">
        <v>4.0000000000000009</v>
      </c>
      <c r="P2155">
        <v>4.0000000000000009</v>
      </c>
      <c r="Q2155">
        <v>39</v>
      </c>
      <c r="R2155">
        <v>2</v>
      </c>
      <c r="S2155">
        <v>1</v>
      </c>
      <c r="T2155">
        <v>41</v>
      </c>
      <c r="U2155">
        <v>3.0000000000000004</v>
      </c>
      <c r="V2155">
        <v>0</v>
      </c>
      <c r="W2155">
        <v>52</v>
      </c>
      <c r="X2155">
        <v>1.9999999999999998</v>
      </c>
      <c r="Y2155">
        <v>0</v>
      </c>
      <c r="Z2155">
        <v>52</v>
      </c>
      <c r="AA2155">
        <v>1.9999999999999998</v>
      </c>
      <c r="AB2155">
        <v>0.99999999999999989</v>
      </c>
      <c r="AC2155">
        <v>53</v>
      </c>
      <c r="AD2155">
        <v>2</v>
      </c>
      <c r="AE2155">
        <v>1</v>
      </c>
      <c r="AF2155">
        <v>55</v>
      </c>
      <c r="AG2155">
        <v>4.0000000000000009</v>
      </c>
      <c r="AH2155">
        <v>1</v>
      </c>
      <c r="AI2155">
        <v>60</v>
      </c>
      <c r="AJ2155">
        <v>2</v>
      </c>
      <c r="AK2155">
        <v>1</v>
      </c>
      <c r="AL2155">
        <v>59</v>
      </c>
      <c r="AM2155">
        <v>2</v>
      </c>
      <c r="AN2155">
        <v>1</v>
      </c>
    </row>
    <row r="2156" spans="1:40" ht="17.100000000000001" customHeight="1" x14ac:dyDescent="0.25">
      <c r="A2156" s="25" t="s">
        <v>3117</v>
      </c>
      <c r="B2156" s="25" t="s">
        <v>6587</v>
      </c>
      <c r="C2156" s="25" t="s">
        <v>414</v>
      </c>
      <c r="D2156" s="25" t="s">
        <v>3302</v>
      </c>
      <c r="E2156" s="25" t="s">
        <v>7215</v>
      </c>
      <c r="F2156" s="25" t="s">
        <v>3303</v>
      </c>
      <c r="G2156" s="26">
        <v>3</v>
      </c>
      <c r="H2156">
        <v>14</v>
      </c>
      <c r="I2156">
        <v>1.0000000000000002</v>
      </c>
      <c r="J2156">
        <v>0</v>
      </c>
      <c r="K2156">
        <v>14</v>
      </c>
      <c r="L2156">
        <v>2.0000000000000004</v>
      </c>
      <c r="M2156">
        <v>0</v>
      </c>
      <c r="N2156">
        <v>12</v>
      </c>
      <c r="O2156">
        <v>1</v>
      </c>
      <c r="P2156">
        <v>0</v>
      </c>
      <c r="Q2156">
        <v>11</v>
      </c>
      <c r="R2156">
        <v>0</v>
      </c>
      <c r="S2156">
        <v>0</v>
      </c>
      <c r="T2156">
        <v>12</v>
      </c>
      <c r="U2156">
        <v>0</v>
      </c>
      <c r="V2156">
        <v>0</v>
      </c>
      <c r="W2156">
        <v>13</v>
      </c>
      <c r="X2156">
        <v>0</v>
      </c>
      <c r="Y2156">
        <v>0</v>
      </c>
      <c r="Z2156">
        <v>13</v>
      </c>
      <c r="AA2156">
        <v>0</v>
      </c>
      <c r="AB2156">
        <v>0</v>
      </c>
      <c r="AC2156">
        <v>19</v>
      </c>
      <c r="AD2156">
        <v>5</v>
      </c>
      <c r="AE2156">
        <v>1</v>
      </c>
      <c r="AF2156">
        <v>16</v>
      </c>
      <c r="AG2156">
        <v>0</v>
      </c>
      <c r="AH2156">
        <v>0</v>
      </c>
      <c r="AI2156">
        <v>17</v>
      </c>
      <c r="AJ2156">
        <v>0</v>
      </c>
      <c r="AK2156">
        <v>0</v>
      </c>
      <c r="AL2156">
        <v>20</v>
      </c>
      <c r="AM2156">
        <v>0.99999999999999989</v>
      </c>
      <c r="AN2156">
        <v>0</v>
      </c>
    </row>
    <row r="2157" spans="1:40" ht="17.100000000000001" customHeight="1" x14ac:dyDescent="0.25">
      <c r="A2157" s="25" t="s">
        <v>3117</v>
      </c>
      <c r="B2157" s="25" t="s">
        <v>6587</v>
      </c>
      <c r="C2157" s="25" t="s">
        <v>414</v>
      </c>
      <c r="D2157" s="25" t="s">
        <v>3302</v>
      </c>
      <c r="E2157" s="25" t="s">
        <v>7215</v>
      </c>
      <c r="F2157" s="25" t="s">
        <v>3301</v>
      </c>
      <c r="G2157" s="26">
        <v>4</v>
      </c>
      <c r="H2157">
        <v>1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</row>
    <row r="2158" spans="1:40" ht="17.100000000000001" customHeight="1" x14ac:dyDescent="0.25">
      <c r="A2158" s="25" t="s">
        <v>3117</v>
      </c>
      <c r="B2158" s="25" t="s">
        <v>6587</v>
      </c>
      <c r="C2158" s="25" t="s">
        <v>3297</v>
      </c>
      <c r="D2158" s="25" t="s">
        <v>3296</v>
      </c>
      <c r="E2158" s="25" t="s">
        <v>7216</v>
      </c>
      <c r="F2158" s="25" t="s">
        <v>3300</v>
      </c>
      <c r="G2158" s="26">
        <v>1</v>
      </c>
      <c r="H2158">
        <v>455</v>
      </c>
      <c r="I2158">
        <v>43.999999999999972</v>
      </c>
      <c r="J2158">
        <v>35.000000000000007</v>
      </c>
      <c r="K2158">
        <v>617</v>
      </c>
      <c r="L2158">
        <v>221.00000000000011</v>
      </c>
      <c r="M2158">
        <v>16.999999999999989</v>
      </c>
      <c r="N2158">
        <v>565</v>
      </c>
      <c r="O2158">
        <v>66.000000000000114</v>
      </c>
      <c r="P2158">
        <v>82.000000000000014</v>
      </c>
      <c r="Q2158">
        <v>521</v>
      </c>
      <c r="R2158">
        <v>38.999999999999986</v>
      </c>
      <c r="S2158">
        <v>33.000000000000014</v>
      </c>
      <c r="T2158">
        <v>521</v>
      </c>
      <c r="U2158">
        <v>33</v>
      </c>
      <c r="V2158">
        <v>20.000000000000021</v>
      </c>
      <c r="W2158">
        <v>517</v>
      </c>
      <c r="X2158">
        <v>41.000000000000043</v>
      </c>
      <c r="Y2158">
        <v>13.000000000000005</v>
      </c>
      <c r="Z2158">
        <v>542</v>
      </c>
      <c r="AA2158">
        <v>56.999999999999986</v>
      </c>
      <c r="AB2158">
        <v>33.999999999999986</v>
      </c>
      <c r="AC2158">
        <v>572</v>
      </c>
      <c r="AD2158">
        <v>55.000000000000071</v>
      </c>
      <c r="AE2158">
        <v>42.000000000000028</v>
      </c>
      <c r="AF2158">
        <v>568</v>
      </c>
      <c r="AG2158">
        <v>49.000000000000014</v>
      </c>
      <c r="AH2158">
        <v>13.000000000000004</v>
      </c>
      <c r="AI2158">
        <v>561</v>
      </c>
      <c r="AJ2158">
        <v>39</v>
      </c>
      <c r="AK2158">
        <v>34.000000000000021</v>
      </c>
      <c r="AL2158">
        <v>587</v>
      </c>
      <c r="AM2158">
        <v>42.000000000000057</v>
      </c>
      <c r="AN2158">
        <v>73.000000000000114</v>
      </c>
    </row>
    <row r="2159" spans="1:40" ht="17.100000000000001" customHeight="1" x14ac:dyDescent="0.25">
      <c r="A2159" s="25" t="s">
        <v>3117</v>
      </c>
      <c r="B2159" s="25" t="s">
        <v>6587</v>
      </c>
      <c r="C2159" s="25" t="s">
        <v>3297</v>
      </c>
      <c r="D2159" s="25" t="s">
        <v>3296</v>
      </c>
      <c r="E2159" s="25" t="s">
        <v>7216</v>
      </c>
      <c r="F2159" s="25" t="s">
        <v>3299</v>
      </c>
      <c r="G2159" s="26">
        <v>2</v>
      </c>
      <c r="H2159">
        <v>75</v>
      </c>
      <c r="I2159">
        <v>6.0000000000000009</v>
      </c>
      <c r="J2159">
        <v>3.0000000000000009</v>
      </c>
      <c r="K2159">
        <v>92</v>
      </c>
      <c r="L2159">
        <v>10</v>
      </c>
      <c r="M2159">
        <v>5.0000000000000009</v>
      </c>
      <c r="N2159">
        <v>173</v>
      </c>
      <c r="O2159">
        <v>8</v>
      </c>
      <c r="P2159">
        <v>3.0000000000000013</v>
      </c>
      <c r="Q2159">
        <v>182</v>
      </c>
      <c r="R2159">
        <v>4.0000000000000027</v>
      </c>
      <c r="S2159">
        <v>1.0000000000000002</v>
      </c>
      <c r="T2159">
        <v>187</v>
      </c>
      <c r="U2159">
        <v>4.9999999999999991</v>
      </c>
      <c r="V2159">
        <v>1</v>
      </c>
      <c r="W2159">
        <v>187</v>
      </c>
      <c r="X2159">
        <v>7.9999999999999982</v>
      </c>
      <c r="Y2159">
        <v>2</v>
      </c>
      <c r="Z2159">
        <v>194</v>
      </c>
      <c r="AA2159">
        <v>18.999999999999993</v>
      </c>
      <c r="AB2159">
        <v>64.000000000000014</v>
      </c>
      <c r="AC2159">
        <v>149</v>
      </c>
      <c r="AD2159">
        <v>6</v>
      </c>
      <c r="AE2159">
        <v>4.9999999999999982</v>
      </c>
      <c r="AF2159">
        <v>164</v>
      </c>
      <c r="AG2159">
        <v>30.999999999999996</v>
      </c>
      <c r="AH2159">
        <v>3.0000000000000013</v>
      </c>
      <c r="AI2159">
        <v>352</v>
      </c>
      <c r="AJ2159">
        <v>180</v>
      </c>
      <c r="AK2159">
        <v>4.0000000000000036</v>
      </c>
      <c r="AL2159">
        <v>184</v>
      </c>
      <c r="AM2159">
        <v>4.0000000000000009</v>
      </c>
      <c r="AN2159">
        <v>6.9999999999999982</v>
      </c>
    </row>
    <row r="2160" spans="1:40" ht="17.100000000000001" customHeight="1" x14ac:dyDescent="0.25">
      <c r="A2160" s="25" t="s">
        <v>3117</v>
      </c>
      <c r="B2160" s="25" t="s">
        <v>6587</v>
      </c>
      <c r="C2160" s="25" t="s">
        <v>3297</v>
      </c>
      <c r="D2160" s="25" t="s">
        <v>3296</v>
      </c>
      <c r="E2160" s="25" t="s">
        <v>7216</v>
      </c>
      <c r="F2160" s="25" t="s">
        <v>3298</v>
      </c>
      <c r="G2160" s="26">
        <v>3</v>
      </c>
      <c r="H2160">
        <v>29</v>
      </c>
      <c r="I2160">
        <v>1.0000000000000002</v>
      </c>
      <c r="J2160">
        <v>2</v>
      </c>
      <c r="K2160">
        <v>32</v>
      </c>
      <c r="L2160">
        <v>1</v>
      </c>
      <c r="M2160">
        <v>0</v>
      </c>
      <c r="N2160">
        <v>54</v>
      </c>
      <c r="O2160">
        <v>3.0000000000000004</v>
      </c>
      <c r="P2160">
        <v>1</v>
      </c>
      <c r="Q2160">
        <v>50</v>
      </c>
      <c r="R2160">
        <v>0</v>
      </c>
      <c r="S2160">
        <v>0</v>
      </c>
      <c r="T2160">
        <v>56</v>
      </c>
      <c r="U2160">
        <v>1</v>
      </c>
      <c r="V2160">
        <v>0</v>
      </c>
      <c r="W2160">
        <v>58</v>
      </c>
      <c r="X2160">
        <v>1.0000000000000002</v>
      </c>
      <c r="Y2160">
        <v>0</v>
      </c>
      <c r="Z2160">
        <v>55</v>
      </c>
      <c r="AA2160">
        <v>7.0000000000000009</v>
      </c>
      <c r="AB2160">
        <v>20</v>
      </c>
      <c r="AC2160">
        <v>32</v>
      </c>
      <c r="AD2160">
        <v>0</v>
      </c>
      <c r="AE2160">
        <v>0</v>
      </c>
      <c r="AF2160">
        <v>50</v>
      </c>
      <c r="AG2160">
        <v>5.0000000000000018</v>
      </c>
      <c r="AH2160">
        <v>0</v>
      </c>
      <c r="AI2160">
        <v>57</v>
      </c>
      <c r="AJ2160">
        <v>4</v>
      </c>
      <c r="AK2160">
        <v>0</v>
      </c>
      <c r="AL2160">
        <v>226</v>
      </c>
      <c r="AM2160">
        <v>33</v>
      </c>
      <c r="AN2160">
        <v>0</v>
      </c>
    </row>
    <row r="2161" spans="1:40" ht="17.100000000000001" customHeight="1" x14ac:dyDescent="0.25">
      <c r="A2161" s="25" t="s">
        <v>3117</v>
      </c>
      <c r="B2161" s="25" t="s">
        <v>6587</v>
      </c>
      <c r="C2161" s="25" t="s">
        <v>3297</v>
      </c>
      <c r="D2161" s="25" t="s">
        <v>3296</v>
      </c>
      <c r="E2161" s="25" t="s">
        <v>7216</v>
      </c>
      <c r="F2161" s="25" t="s">
        <v>3295</v>
      </c>
      <c r="G2161" s="26">
        <v>4</v>
      </c>
      <c r="H2161">
        <v>0</v>
      </c>
      <c r="I2161">
        <v>0</v>
      </c>
      <c r="J2161">
        <v>0</v>
      </c>
      <c r="K2161">
        <v>2</v>
      </c>
      <c r="L2161">
        <v>0</v>
      </c>
      <c r="M2161">
        <v>0</v>
      </c>
      <c r="N2161">
        <v>1</v>
      </c>
      <c r="O2161">
        <v>0</v>
      </c>
      <c r="P2161">
        <v>0</v>
      </c>
      <c r="Q2161">
        <v>1</v>
      </c>
      <c r="R2161">
        <v>0</v>
      </c>
      <c r="S2161">
        <v>0</v>
      </c>
      <c r="T2161">
        <v>1</v>
      </c>
      <c r="U2161">
        <v>0</v>
      </c>
      <c r="V2161">
        <v>0</v>
      </c>
      <c r="W2161">
        <v>2</v>
      </c>
      <c r="X2161">
        <v>0</v>
      </c>
      <c r="Y2161">
        <v>0</v>
      </c>
      <c r="Z2161">
        <v>2</v>
      </c>
      <c r="AA2161">
        <v>0</v>
      </c>
      <c r="AB2161">
        <v>0</v>
      </c>
      <c r="AC2161">
        <v>3</v>
      </c>
      <c r="AD2161">
        <v>0</v>
      </c>
      <c r="AE2161">
        <v>1</v>
      </c>
      <c r="AF2161">
        <v>2</v>
      </c>
      <c r="AG2161">
        <v>0</v>
      </c>
      <c r="AH2161">
        <v>0</v>
      </c>
      <c r="AI2161">
        <v>2</v>
      </c>
      <c r="AJ2161">
        <v>0</v>
      </c>
      <c r="AK2161">
        <v>0</v>
      </c>
      <c r="AL2161">
        <v>5</v>
      </c>
      <c r="AM2161">
        <v>1</v>
      </c>
      <c r="AN2161">
        <v>1</v>
      </c>
    </row>
    <row r="2162" spans="1:40" ht="17.100000000000001" customHeight="1" x14ac:dyDescent="0.25">
      <c r="A2162" s="25" t="s">
        <v>3117</v>
      </c>
      <c r="B2162" s="25" t="s">
        <v>6587</v>
      </c>
      <c r="C2162" s="25" t="s">
        <v>1798</v>
      </c>
      <c r="D2162" s="25" t="s">
        <v>3291</v>
      </c>
      <c r="E2162" s="25" t="s">
        <v>6640</v>
      </c>
      <c r="F2162" s="25" t="s">
        <v>3294</v>
      </c>
      <c r="G2162" s="26">
        <v>1</v>
      </c>
      <c r="H2162">
        <v>233</v>
      </c>
      <c r="I2162">
        <v>52</v>
      </c>
      <c r="J2162">
        <v>7.0000000000000062</v>
      </c>
      <c r="K2162">
        <v>240</v>
      </c>
      <c r="L2162">
        <v>29.000000000000014</v>
      </c>
      <c r="M2162">
        <v>8.0000000000000036</v>
      </c>
      <c r="N2162">
        <v>248</v>
      </c>
      <c r="O2162">
        <v>15.000000000000014</v>
      </c>
      <c r="P2162">
        <v>2</v>
      </c>
      <c r="Q2162">
        <v>251</v>
      </c>
      <c r="R2162">
        <v>16.000000000000007</v>
      </c>
      <c r="S2162">
        <v>3.9999999999999991</v>
      </c>
      <c r="T2162">
        <v>249</v>
      </c>
      <c r="U2162">
        <v>5.9999999999999991</v>
      </c>
      <c r="V2162">
        <v>3.0000000000000022</v>
      </c>
      <c r="W2162">
        <v>252</v>
      </c>
      <c r="X2162">
        <v>8</v>
      </c>
      <c r="Y2162">
        <v>7</v>
      </c>
      <c r="Z2162">
        <v>262</v>
      </c>
      <c r="AA2162">
        <v>11.000000000000004</v>
      </c>
      <c r="AB2162">
        <v>4</v>
      </c>
      <c r="AC2162">
        <v>270</v>
      </c>
      <c r="AD2162">
        <v>17.000000000000004</v>
      </c>
      <c r="AE2162">
        <v>3.9999999999999991</v>
      </c>
      <c r="AF2162">
        <v>265</v>
      </c>
      <c r="AG2162">
        <v>9</v>
      </c>
      <c r="AH2162">
        <v>2</v>
      </c>
      <c r="AI2162">
        <v>268</v>
      </c>
      <c r="AJ2162">
        <v>6.9999999999999938</v>
      </c>
      <c r="AK2162">
        <v>3.9999999999999996</v>
      </c>
      <c r="AL2162">
        <v>258</v>
      </c>
      <c r="AM2162">
        <v>9.0000000000000036</v>
      </c>
      <c r="AN2162">
        <v>5</v>
      </c>
    </row>
    <row r="2163" spans="1:40" ht="17.100000000000001" customHeight="1" x14ac:dyDescent="0.25">
      <c r="A2163" s="25" t="s">
        <v>3117</v>
      </c>
      <c r="B2163" s="25" t="s">
        <v>6587</v>
      </c>
      <c r="C2163" s="25" t="s">
        <v>1798</v>
      </c>
      <c r="D2163" s="25" t="s">
        <v>3291</v>
      </c>
      <c r="E2163" s="25" t="s">
        <v>6640</v>
      </c>
      <c r="F2163" s="25" t="s">
        <v>3293</v>
      </c>
      <c r="G2163" s="26">
        <v>2</v>
      </c>
      <c r="H2163">
        <v>32</v>
      </c>
      <c r="I2163">
        <v>2</v>
      </c>
      <c r="J2163">
        <v>1</v>
      </c>
      <c r="K2163">
        <v>37</v>
      </c>
      <c r="L2163">
        <v>2.0000000000000004</v>
      </c>
      <c r="M2163">
        <v>0</v>
      </c>
      <c r="N2163">
        <v>47</v>
      </c>
      <c r="O2163">
        <v>2.9999999999999996</v>
      </c>
      <c r="P2163">
        <v>0</v>
      </c>
      <c r="Q2163">
        <v>45</v>
      </c>
      <c r="R2163">
        <v>2</v>
      </c>
      <c r="S2163">
        <v>0</v>
      </c>
      <c r="T2163">
        <v>51</v>
      </c>
      <c r="U2163">
        <v>0</v>
      </c>
      <c r="V2163">
        <v>3.0000000000000009</v>
      </c>
      <c r="W2163">
        <v>44</v>
      </c>
      <c r="X2163">
        <v>1</v>
      </c>
      <c r="Y2163">
        <v>0</v>
      </c>
      <c r="Z2163">
        <v>53</v>
      </c>
      <c r="AA2163">
        <v>8.0000000000000018</v>
      </c>
      <c r="AB2163">
        <v>1</v>
      </c>
      <c r="AC2163">
        <v>55</v>
      </c>
      <c r="AD2163">
        <v>1</v>
      </c>
      <c r="AE2163">
        <v>1.0000000000000004</v>
      </c>
      <c r="AF2163">
        <v>60</v>
      </c>
      <c r="AG2163">
        <v>0</v>
      </c>
      <c r="AH2163">
        <v>1</v>
      </c>
      <c r="AI2163">
        <v>64</v>
      </c>
      <c r="AJ2163">
        <v>2.0000000000000013</v>
      </c>
      <c r="AK2163">
        <v>0</v>
      </c>
      <c r="AL2163">
        <v>73</v>
      </c>
      <c r="AM2163">
        <v>1</v>
      </c>
      <c r="AN2163">
        <v>4</v>
      </c>
    </row>
    <row r="2164" spans="1:40" ht="17.100000000000001" customHeight="1" x14ac:dyDescent="0.25">
      <c r="A2164" s="25" t="s">
        <v>3117</v>
      </c>
      <c r="B2164" s="25" t="s">
        <v>6587</v>
      </c>
      <c r="C2164" s="25" t="s">
        <v>1798</v>
      </c>
      <c r="D2164" s="25" t="s">
        <v>3291</v>
      </c>
      <c r="E2164" s="25" t="s">
        <v>6640</v>
      </c>
      <c r="F2164" s="25" t="s">
        <v>3292</v>
      </c>
      <c r="G2164" s="26">
        <v>3</v>
      </c>
      <c r="H2164">
        <v>10</v>
      </c>
      <c r="I2164">
        <v>0</v>
      </c>
      <c r="J2164">
        <v>0</v>
      </c>
      <c r="K2164">
        <v>12</v>
      </c>
      <c r="L2164">
        <v>0</v>
      </c>
      <c r="M2164">
        <v>0</v>
      </c>
      <c r="N2164">
        <v>13</v>
      </c>
      <c r="O2164">
        <v>0</v>
      </c>
      <c r="P2164">
        <v>1</v>
      </c>
      <c r="Q2164">
        <v>14</v>
      </c>
      <c r="R2164">
        <v>1.0000000000000002</v>
      </c>
      <c r="S2164">
        <v>0</v>
      </c>
      <c r="T2164">
        <v>19</v>
      </c>
      <c r="U2164">
        <v>0</v>
      </c>
      <c r="V2164">
        <v>0</v>
      </c>
      <c r="W2164">
        <v>21</v>
      </c>
      <c r="X2164">
        <v>0</v>
      </c>
      <c r="Y2164">
        <v>0</v>
      </c>
      <c r="Z2164">
        <v>21</v>
      </c>
      <c r="AA2164">
        <v>0</v>
      </c>
      <c r="AB2164">
        <v>0</v>
      </c>
      <c r="AC2164">
        <v>21</v>
      </c>
      <c r="AD2164">
        <v>0</v>
      </c>
      <c r="AE2164">
        <v>0</v>
      </c>
      <c r="AF2164">
        <v>20</v>
      </c>
      <c r="AG2164">
        <v>0</v>
      </c>
      <c r="AH2164">
        <v>0</v>
      </c>
      <c r="AI2164">
        <v>23</v>
      </c>
      <c r="AJ2164">
        <v>1.0000000000000002</v>
      </c>
      <c r="AK2164">
        <v>0</v>
      </c>
      <c r="AL2164">
        <v>19</v>
      </c>
      <c r="AM2164">
        <v>0</v>
      </c>
      <c r="AN2164">
        <v>0</v>
      </c>
    </row>
    <row r="2165" spans="1:40" ht="17.100000000000001" customHeight="1" x14ac:dyDescent="0.25">
      <c r="A2165" s="25" t="s">
        <v>3117</v>
      </c>
      <c r="B2165" s="25" t="s">
        <v>6587</v>
      </c>
      <c r="C2165" s="25" t="s">
        <v>1798</v>
      </c>
      <c r="D2165" s="25" t="s">
        <v>3291</v>
      </c>
      <c r="E2165" s="25" t="s">
        <v>6640</v>
      </c>
      <c r="F2165" s="25" t="s">
        <v>3290</v>
      </c>
      <c r="G2165" s="26">
        <v>4</v>
      </c>
      <c r="H2165">
        <v>2</v>
      </c>
      <c r="I2165">
        <v>0</v>
      </c>
      <c r="J2165">
        <v>0</v>
      </c>
      <c r="K2165">
        <v>2</v>
      </c>
      <c r="L2165">
        <v>0</v>
      </c>
      <c r="M2165">
        <v>0</v>
      </c>
      <c r="N2165">
        <v>2</v>
      </c>
      <c r="O2165">
        <v>0</v>
      </c>
      <c r="P2165">
        <v>0</v>
      </c>
      <c r="Q2165">
        <v>1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2</v>
      </c>
      <c r="AA2165">
        <v>0</v>
      </c>
      <c r="AB2165">
        <v>0</v>
      </c>
      <c r="AC2165">
        <v>3</v>
      </c>
      <c r="AD2165">
        <v>0</v>
      </c>
      <c r="AE2165">
        <v>0</v>
      </c>
      <c r="AF2165">
        <v>2</v>
      </c>
      <c r="AG2165">
        <v>0</v>
      </c>
      <c r="AH2165">
        <v>0</v>
      </c>
      <c r="AI2165">
        <v>2</v>
      </c>
      <c r="AJ2165">
        <v>0</v>
      </c>
      <c r="AK2165">
        <v>0</v>
      </c>
      <c r="AL2165">
        <v>1</v>
      </c>
      <c r="AM2165">
        <v>0</v>
      </c>
      <c r="AN2165">
        <v>0</v>
      </c>
    </row>
    <row r="2166" spans="1:40" ht="17.100000000000001" customHeight="1" x14ac:dyDescent="0.25">
      <c r="A2166" s="25" t="s">
        <v>3117</v>
      </c>
      <c r="B2166" s="25" t="s">
        <v>6587</v>
      </c>
      <c r="C2166" s="25" t="s">
        <v>1176</v>
      </c>
      <c r="D2166" s="25" t="s">
        <v>3286</v>
      </c>
      <c r="E2166" s="25" t="s">
        <v>6641</v>
      </c>
      <c r="F2166" s="25" t="s">
        <v>3289</v>
      </c>
      <c r="G2166" s="26">
        <v>1</v>
      </c>
      <c r="H2166">
        <v>294</v>
      </c>
      <c r="I2166">
        <v>7.9999999999999973</v>
      </c>
      <c r="J2166">
        <v>7.0000000000000018</v>
      </c>
      <c r="K2166">
        <v>304</v>
      </c>
      <c r="L2166">
        <v>29.000000000000011</v>
      </c>
      <c r="M2166">
        <v>10.000000000000007</v>
      </c>
      <c r="N2166">
        <v>317</v>
      </c>
      <c r="O2166">
        <v>26.000000000000014</v>
      </c>
      <c r="P2166">
        <v>9.0000000000000036</v>
      </c>
      <c r="Q2166">
        <v>323</v>
      </c>
      <c r="R2166">
        <v>8.9999999999999964</v>
      </c>
      <c r="S2166">
        <v>7.9999999999999956</v>
      </c>
      <c r="T2166">
        <v>322</v>
      </c>
      <c r="U2166">
        <v>8</v>
      </c>
      <c r="V2166">
        <v>9.9999999999999982</v>
      </c>
      <c r="W2166">
        <v>319</v>
      </c>
      <c r="X2166">
        <v>12.000000000000004</v>
      </c>
      <c r="Y2166">
        <v>10.000000000000005</v>
      </c>
      <c r="Z2166">
        <v>317</v>
      </c>
      <c r="AA2166">
        <v>9</v>
      </c>
      <c r="AB2166">
        <v>15.000000000000004</v>
      </c>
      <c r="AC2166">
        <v>307</v>
      </c>
      <c r="AD2166">
        <v>12.999999999999996</v>
      </c>
      <c r="AE2166">
        <v>6.9999999999999991</v>
      </c>
      <c r="AF2166">
        <v>311</v>
      </c>
      <c r="AG2166">
        <v>10.000000000000011</v>
      </c>
      <c r="AH2166">
        <v>2.9999999999999982</v>
      </c>
      <c r="AI2166">
        <v>331</v>
      </c>
      <c r="AJ2166">
        <v>30.000000000000036</v>
      </c>
      <c r="AK2166">
        <v>9.0000000000000071</v>
      </c>
      <c r="AL2166">
        <v>329</v>
      </c>
      <c r="AM2166">
        <v>8.9999999999999947</v>
      </c>
      <c r="AN2166">
        <v>8.0000000000000107</v>
      </c>
    </row>
    <row r="2167" spans="1:40" ht="17.100000000000001" customHeight="1" x14ac:dyDescent="0.25">
      <c r="A2167" s="25" t="s">
        <v>3117</v>
      </c>
      <c r="B2167" s="25" t="s">
        <v>6587</v>
      </c>
      <c r="C2167" s="25" t="s">
        <v>1176</v>
      </c>
      <c r="D2167" s="25" t="s">
        <v>3286</v>
      </c>
      <c r="E2167" s="25" t="s">
        <v>6641</v>
      </c>
      <c r="F2167" s="25" t="s">
        <v>3288</v>
      </c>
      <c r="G2167" s="26">
        <v>2</v>
      </c>
      <c r="H2167">
        <v>41</v>
      </c>
      <c r="I2167">
        <v>1</v>
      </c>
      <c r="J2167">
        <v>0</v>
      </c>
      <c r="K2167">
        <v>44</v>
      </c>
      <c r="L2167">
        <v>0</v>
      </c>
      <c r="M2167">
        <v>0</v>
      </c>
      <c r="N2167">
        <v>49</v>
      </c>
      <c r="O2167">
        <v>0</v>
      </c>
      <c r="P2167">
        <v>0</v>
      </c>
      <c r="Q2167">
        <v>46</v>
      </c>
      <c r="R2167">
        <v>0</v>
      </c>
      <c r="S2167">
        <v>1.0000000000000007</v>
      </c>
      <c r="T2167">
        <v>48</v>
      </c>
      <c r="U2167">
        <v>2.0000000000000013</v>
      </c>
      <c r="V2167">
        <v>0</v>
      </c>
      <c r="W2167">
        <v>52</v>
      </c>
      <c r="X2167">
        <v>4</v>
      </c>
      <c r="Y2167">
        <v>1.9999999999999998</v>
      </c>
      <c r="Z2167">
        <v>52</v>
      </c>
      <c r="AA2167">
        <v>0</v>
      </c>
      <c r="AB2167">
        <v>0</v>
      </c>
      <c r="AC2167">
        <v>57</v>
      </c>
      <c r="AD2167">
        <v>0</v>
      </c>
      <c r="AE2167">
        <v>0</v>
      </c>
      <c r="AF2167">
        <v>64</v>
      </c>
      <c r="AG2167">
        <v>5</v>
      </c>
      <c r="AH2167">
        <v>0</v>
      </c>
      <c r="AI2167">
        <v>63</v>
      </c>
      <c r="AJ2167">
        <v>1</v>
      </c>
      <c r="AK2167">
        <v>1</v>
      </c>
      <c r="AL2167">
        <v>63</v>
      </c>
      <c r="AM2167">
        <v>5.0000000000000009</v>
      </c>
      <c r="AN2167">
        <v>1.9999999999999996</v>
      </c>
    </row>
    <row r="2168" spans="1:40" ht="17.100000000000001" customHeight="1" x14ac:dyDescent="0.25">
      <c r="A2168" s="25" t="s">
        <v>3117</v>
      </c>
      <c r="B2168" s="25" t="s">
        <v>6587</v>
      </c>
      <c r="C2168" s="25" t="s">
        <v>1176</v>
      </c>
      <c r="D2168" s="25" t="s">
        <v>3286</v>
      </c>
      <c r="E2168" s="25" t="s">
        <v>6641</v>
      </c>
      <c r="F2168" s="25" t="s">
        <v>3287</v>
      </c>
      <c r="G2168" s="26">
        <v>3</v>
      </c>
      <c r="H2168">
        <v>11</v>
      </c>
      <c r="I2168">
        <v>0</v>
      </c>
      <c r="J2168">
        <v>0</v>
      </c>
      <c r="K2168">
        <v>14</v>
      </c>
      <c r="L2168">
        <v>0</v>
      </c>
      <c r="M2168">
        <v>0</v>
      </c>
      <c r="N2168">
        <v>13</v>
      </c>
      <c r="O2168">
        <v>0</v>
      </c>
      <c r="P2168">
        <v>0</v>
      </c>
      <c r="Q2168">
        <v>12</v>
      </c>
      <c r="R2168">
        <v>0</v>
      </c>
      <c r="S2168">
        <v>0</v>
      </c>
      <c r="T2168">
        <v>10</v>
      </c>
      <c r="U2168">
        <v>0</v>
      </c>
      <c r="V2168">
        <v>0</v>
      </c>
      <c r="W2168">
        <v>15</v>
      </c>
      <c r="X2168">
        <v>0</v>
      </c>
      <c r="Y2168">
        <v>0</v>
      </c>
      <c r="Z2168">
        <v>15</v>
      </c>
      <c r="AA2168">
        <v>0</v>
      </c>
      <c r="AB2168">
        <v>1</v>
      </c>
      <c r="AC2168">
        <v>14</v>
      </c>
      <c r="AD2168">
        <v>0</v>
      </c>
      <c r="AE2168">
        <v>0</v>
      </c>
      <c r="AF2168">
        <v>16</v>
      </c>
      <c r="AG2168">
        <v>0</v>
      </c>
      <c r="AH2168">
        <v>0</v>
      </c>
      <c r="AI2168">
        <v>17</v>
      </c>
      <c r="AJ2168">
        <v>0</v>
      </c>
      <c r="AK2168">
        <v>0</v>
      </c>
      <c r="AL2168">
        <v>16</v>
      </c>
      <c r="AM2168">
        <v>0</v>
      </c>
      <c r="AN2168">
        <v>0</v>
      </c>
    </row>
    <row r="2169" spans="1:40" ht="17.100000000000001" customHeight="1" x14ac:dyDescent="0.25">
      <c r="A2169" s="25" t="s">
        <v>3117</v>
      </c>
      <c r="B2169" s="25" t="s">
        <v>6587</v>
      </c>
      <c r="C2169" s="25" t="s">
        <v>1176</v>
      </c>
      <c r="D2169" s="25" t="s">
        <v>3286</v>
      </c>
      <c r="E2169" s="25" t="s">
        <v>6641</v>
      </c>
      <c r="F2169" s="25" t="s">
        <v>3285</v>
      </c>
      <c r="G2169" s="26">
        <v>4</v>
      </c>
      <c r="H2169">
        <v>4</v>
      </c>
      <c r="I2169">
        <v>0</v>
      </c>
      <c r="J2169">
        <v>0</v>
      </c>
      <c r="K2169">
        <v>3</v>
      </c>
      <c r="L2169">
        <v>0</v>
      </c>
      <c r="M2169">
        <v>0</v>
      </c>
      <c r="N2169">
        <v>3</v>
      </c>
      <c r="O2169">
        <v>0</v>
      </c>
      <c r="P2169">
        <v>0</v>
      </c>
      <c r="Q2169">
        <v>3</v>
      </c>
      <c r="R2169">
        <v>0</v>
      </c>
      <c r="S2169">
        <v>0</v>
      </c>
      <c r="T2169">
        <v>3</v>
      </c>
      <c r="U2169">
        <v>0</v>
      </c>
      <c r="V2169">
        <v>0</v>
      </c>
      <c r="W2169">
        <v>3</v>
      </c>
      <c r="X2169">
        <v>0</v>
      </c>
      <c r="Y2169">
        <v>0</v>
      </c>
      <c r="Z2169">
        <v>3</v>
      </c>
      <c r="AA2169">
        <v>0</v>
      </c>
      <c r="AB2169">
        <v>0</v>
      </c>
      <c r="AC2169">
        <v>3</v>
      </c>
      <c r="AD2169">
        <v>0</v>
      </c>
      <c r="AE2169">
        <v>0</v>
      </c>
      <c r="AF2169">
        <v>3</v>
      </c>
      <c r="AG2169">
        <v>0</v>
      </c>
      <c r="AH2169">
        <v>0</v>
      </c>
      <c r="AI2169">
        <v>3</v>
      </c>
      <c r="AJ2169">
        <v>0</v>
      </c>
      <c r="AK2169">
        <v>0</v>
      </c>
      <c r="AL2169">
        <v>4</v>
      </c>
      <c r="AM2169">
        <v>0</v>
      </c>
      <c r="AN2169">
        <v>0</v>
      </c>
    </row>
    <row r="2170" spans="1:40" ht="17.100000000000001" customHeight="1" x14ac:dyDescent="0.25">
      <c r="A2170" s="25" t="s">
        <v>3117</v>
      </c>
      <c r="B2170" s="25" t="s">
        <v>6587</v>
      </c>
      <c r="C2170" s="25" t="s">
        <v>3281</v>
      </c>
      <c r="D2170" s="25" t="s">
        <v>3280</v>
      </c>
      <c r="E2170" s="25" t="s">
        <v>6642</v>
      </c>
      <c r="F2170" s="25" t="s">
        <v>3284</v>
      </c>
      <c r="G2170" s="26">
        <v>1</v>
      </c>
      <c r="H2170">
        <v>6145</v>
      </c>
      <c r="I2170">
        <v>509.0000000000008</v>
      </c>
      <c r="J2170">
        <v>314.00000000000119</v>
      </c>
      <c r="K2170">
        <v>6196</v>
      </c>
      <c r="L2170">
        <v>676.99999999999955</v>
      </c>
      <c r="M2170">
        <v>301.00000000000023</v>
      </c>
      <c r="N2170">
        <v>6236</v>
      </c>
      <c r="O2170">
        <v>526.99999999999807</v>
      </c>
      <c r="P2170">
        <v>372.0000000000008</v>
      </c>
      <c r="Q2170">
        <v>6125</v>
      </c>
      <c r="R2170">
        <v>325.99999999999972</v>
      </c>
      <c r="S2170">
        <v>207.00000000000034</v>
      </c>
      <c r="T2170">
        <v>6168</v>
      </c>
      <c r="U2170">
        <v>359.00000000000063</v>
      </c>
      <c r="V2170">
        <v>198.0000000000004</v>
      </c>
      <c r="W2170">
        <v>6270</v>
      </c>
      <c r="X2170">
        <v>411.00000000000063</v>
      </c>
      <c r="Y2170">
        <v>247.99999999999994</v>
      </c>
      <c r="Z2170">
        <v>6415</v>
      </c>
      <c r="AA2170">
        <v>492.00000000000034</v>
      </c>
      <c r="AB2170">
        <v>250.00000000000011</v>
      </c>
      <c r="AC2170">
        <v>6455</v>
      </c>
      <c r="AD2170">
        <v>495.9999999999979</v>
      </c>
      <c r="AE2170">
        <v>232.00000000000003</v>
      </c>
      <c r="AF2170">
        <v>6658</v>
      </c>
      <c r="AG2170">
        <v>630</v>
      </c>
      <c r="AH2170">
        <v>241.00000000000125</v>
      </c>
      <c r="AI2170">
        <v>6725</v>
      </c>
      <c r="AJ2170">
        <v>567.00000000000102</v>
      </c>
      <c r="AK2170">
        <v>243.99999999999983</v>
      </c>
      <c r="AL2170">
        <v>6758</v>
      </c>
      <c r="AM2170">
        <v>551.99999999999955</v>
      </c>
      <c r="AN2170">
        <v>321.99999999999926</v>
      </c>
    </row>
    <row r="2171" spans="1:40" ht="17.100000000000001" customHeight="1" x14ac:dyDescent="0.25">
      <c r="A2171" s="25" t="s">
        <v>3117</v>
      </c>
      <c r="B2171" s="25" t="s">
        <v>6587</v>
      </c>
      <c r="C2171" s="25" t="s">
        <v>3281</v>
      </c>
      <c r="D2171" s="25" t="s">
        <v>3280</v>
      </c>
      <c r="E2171" s="25" t="s">
        <v>6642</v>
      </c>
      <c r="F2171" s="25" t="s">
        <v>3283</v>
      </c>
      <c r="G2171" s="26">
        <v>2</v>
      </c>
      <c r="H2171">
        <v>957</v>
      </c>
      <c r="I2171">
        <v>44.000000000000021</v>
      </c>
      <c r="J2171">
        <v>23.999999999999989</v>
      </c>
      <c r="K2171">
        <v>1124</v>
      </c>
      <c r="L2171">
        <v>79.999999999999986</v>
      </c>
      <c r="M2171">
        <v>30.000000000000004</v>
      </c>
      <c r="N2171">
        <v>1253</v>
      </c>
      <c r="O2171">
        <v>72.000000000000071</v>
      </c>
      <c r="P2171">
        <v>25.999999999999996</v>
      </c>
      <c r="Q2171">
        <v>1293</v>
      </c>
      <c r="R2171">
        <v>46.99999999999995</v>
      </c>
      <c r="S2171">
        <v>12.000000000000018</v>
      </c>
      <c r="T2171">
        <v>1384</v>
      </c>
      <c r="U2171">
        <v>40.000000000000036</v>
      </c>
      <c r="V2171">
        <v>30.000000000000028</v>
      </c>
      <c r="W2171">
        <v>1461</v>
      </c>
      <c r="X2171">
        <v>53.000000000000085</v>
      </c>
      <c r="Y2171">
        <v>34.999999999999964</v>
      </c>
      <c r="Z2171">
        <v>1533</v>
      </c>
      <c r="AA2171">
        <v>75.999999999999901</v>
      </c>
      <c r="AB2171">
        <v>31.00000000000005</v>
      </c>
      <c r="AC2171">
        <v>1579</v>
      </c>
      <c r="AD2171">
        <v>76.000000000000099</v>
      </c>
      <c r="AE2171">
        <v>29.000000000000039</v>
      </c>
      <c r="AF2171">
        <v>1725</v>
      </c>
      <c r="AG2171">
        <v>96.000000000000099</v>
      </c>
      <c r="AH2171">
        <v>27.000000000000039</v>
      </c>
      <c r="AI2171">
        <v>1839</v>
      </c>
      <c r="AJ2171">
        <v>67.000000000000199</v>
      </c>
      <c r="AK2171">
        <v>30.999999999999986</v>
      </c>
      <c r="AL2171">
        <v>1889</v>
      </c>
      <c r="AM2171">
        <v>73</v>
      </c>
      <c r="AN2171">
        <v>76.999999999999986</v>
      </c>
    </row>
    <row r="2172" spans="1:40" ht="17.100000000000001" customHeight="1" x14ac:dyDescent="0.25">
      <c r="A2172" s="25" t="s">
        <v>3117</v>
      </c>
      <c r="B2172" s="25" t="s">
        <v>6587</v>
      </c>
      <c r="C2172" s="25" t="s">
        <v>3281</v>
      </c>
      <c r="D2172" s="25" t="s">
        <v>3280</v>
      </c>
      <c r="E2172" s="25" t="s">
        <v>6642</v>
      </c>
      <c r="F2172" s="25" t="s">
        <v>3282</v>
      </c>
      <c r="G2172" s="26">
        <v>3</v>
      </c>
      <c r="H2172">
        <v>201</v>
      </c>
      <c r="I2172">
        <v>13.000000000000005</v>
      </c>
      <c r="J2172">
        <v>3</v>
      </c>
      <c r="K2172">
        <v>252</v>
      </c>
      <c r="L2172">
        <v>5.9999999999999973</v>
      </c>
      <c r="M2172">
        <v>5.0000000000000018</v>
      </c>
      <c r="N2172">
        <v>276</v>
      </c>
      <c r="O2172">
        <v>7.0000000000000018</v>
      </c>
      <c r="P2172">
        <v>7.0000000000000036</v>
      </c>
      <c r="Q2172">
        <v>268</v>
      </c>
      <c r="R2172">
        <v>7.0000000000000044</v>
      </c>
      <c r="S2172">
        <v>2.9999999999999996</v>
      </c>
      <c r="T2172">
        <v>284</v>
      </c>
      <c r="U2172">
        <v>6.0000000000000062</v>
      </c>
      <c r="V2172">
        <v>4.9999999999999982</v>
      </c>
      <c r="W2172">
        <v>300</v>
      </c>
      <c r="X2172">
        <v>13.000000000000014</v>
      </c>
      <c r="Y2172">
        <v>6.0000000000000044</v>
      </c>
      <c r="Z2172">
        <v>324</v>
      </c>
      <c r="AA2172">
        <v>12</v>
      </c>
      <c r="AB2172">
        <v>7.0000000000000009</v>
      </c>
      <c r="AC2172">
        <v>362</v>
      </c>
      <c r="AD2172">
        <v>15.000000000000004</v>
      </c>
      <c r="AE2172">
        <v>12.999999999999989</v>
      </c>
      <c r="AF2172">
        <v>372</v>
      </c>
      <c r="AG2172">
        <v>10</v>
      </c>
      <c r="AH2172">
        <v>3.9999999999999996</v>
      </c>
      <c r="AI2172">
        <v>401</v>
      </c>
      <c r="AJ2172">
        <v>23.999999999999986</v>
      </c>
      <c r="AK2172">
        <v>9.9999999999999964</v>
      </c>
      <c r="AL2172">
        <v>418</v>
      </c>
      <c r="AM2172">
        <v>19.000000000000011</v>
      </c>
      <c r="AN2172">
        <v>12</v>
      </c>
    </row>
    <row r="2173" spans="1:40" ht="17.100000000000001" customHeight="1" x14ac:dyDescent="0.25">
      <c r="A2173" s="25" t="s">
        <v>3117</v>
      </c>
      <c r="B2173" s="25" t="s">
        <v>6587</v>
      </c>
      <c r="C2173" s="25" t="s">
        <v>3281</v>
      </c>
      <c r="D2173" s="25" t="s">
        <v>3280</v>
      </c>
      <c r="E2173" s="25" t="s">
        <v>6642</v>
      </c>
      <c r="F2173" s="25" t="s">
        <v>3279</v>
      </c>
      <c r="G2173" s="26">
        <v>4</v>
      </c>
      <c r="H2173">
        <v>16</v>
      </c>
      <c r="I2173">
        <v>0</v>
      </c>
      <c r="J2173">
        <v>0</v>
      </c>
      <c r="K2173">
        <v>14</v>
      </c>
      <c r="L2173">
        <v>1</v>
      </c>
      <c r="M2173">
        <v>1.0000000000000002</v>
      </c>
      <c r="N2173">
        <v>17</v>
      </c>
      <c r="O2173">
        <v>2.0000000000000004</v>
      </c>
      <c r="P2173">
        <v>1</v>
      </c>
      <c r="Q2173">
        <v>20</v>
      </c>
      <c r="R2173">
        <v>0</v>
      </c>
      <c r="S2173">
        <v>0</v>
      </c>
      <c r="T2173">
        <v>20</v>
      </c>
      <c r="U2173">
        <v>0.99999999999999989</v>
      </c>
      <c r="V2173">
        <v>0</v>
      </c>
      <c r="W2173">
        <v>19</v>
      </c>
      <c r="X2173">
        <v>0</v>
      </c>
      <c r="Y2173">
        <v>0</v>
      </c>
      <c r="Z2173">
        <v>23</v>
      </c>
      <c r="AA2173">
        <v>2.0000000000000004</v>
      </c>
      <c r="AB2173">
        <v>1.0000000000000002</v>
      </c>
      <c r="AC2173">
        <v>29</v>
      </c>
      <c r="AD2173">
        <v>4.0000000000000009</v>
      </c>
      <c r="AE2173">
        <v>2.0000000000000009</v>
      </c>
      <c r="AF2173">
        <v>25</v>
      </c>
      <c r="AG2173">
        <v>1</v>
      </c>
      <c r="AH2173">
        <v>0</v>
      </c>
      <c r="AI2173">
        <v>27</v>
      </c>
      <c r="AJ2173">
        <v>2.0000000000000004</v>
      </c>
      <c r="AK2173">
        <v>0</v>
      </c>
      <c r="AL2173">
        <v>25</v>
      </c>
      <c r="AM2173">
        <v>1.0000000000000002</v>
      </c>
      <c r="AN2173">
        <v>1.0000000000000002</v>
      </c>
    </row>
    <row r="2174" spans="1:40" ht="17.100000000000001" customHeight="1" x14ac:dyDescent="0.25">
      <c r="A2174" s="25" t="s">
        <v>3117</v>
      </c>
      <c r="B2174" s="25" t="s">
        <v>6587</v>
      </c>
      <c r="C2174" s="25" t="s">
        <v>3275</v>
      </c>
      <c r="D2174" s="25" t="s">
        <v>3274</v>
      </c>
      <c r="E2174" s="25" t="s">
        <v>7217</v>
      </c>
      <c r="F2174" s="25" t="s">
        <v>3278</v>
      </c>
      <c r="G2174" s="26">
        <v>1</v>
      </c>
      <c r="H2174">
        <v>1378</v>
      </c>
      <c r="I2174">
        <v>183.99999999999991</v>
      </c>
      <c r="J2174">
        <v>87.000000000000071</v>
      </c>
      <c r="K2174">
        <v>1378</v>
      </c>
      <c r="L2174">
        <v>154.00000000000009</v>
      </c>
      <c r="M2174">
        <v>66.000000000000028</v>
      </c>
      <c r="N2174">
        <v>1423</v>
      </c>
      <c r="O2174">
        <v>145.00000000000017</v>
      </c>
      <c r="P2174">
        <v>102.00000000000009</v>
      </c>
      <c r="Q2174">
        <v>1352</v>
      </c>
      <c r="R2174">
        <v>49.000000000000092</v>
      </c>
      <c r="S2174">
        <v>32.000000000000014</v>
      </c>
      <c r="T2174">
        <v>1380</v>
      </c>
      <c r="U2174">
        <v>86.000000000000099</v>
      </c>
      <c r="V2174">
        <v>37.999999999999993</v>
      </c>
      <c r="W2174">
        <v>1385</v>
      </c>
      <c r="X2174">
        <v>81.000000000000014</v>
      </c>
      <c r="Y2174">
        <v>57.000000000000043</v>
      </c>
      <c r="Z2174">
        <v>1408</v>
      </c>
      <c r="AA2174">
        <v>90.999999999999943</v>
      </c>
      <c r="AB2174">
        <v>48.000000000000107</v>
      </c>
      <c r="AC2174">
        <v>1399</v>
      </c>
      <c r="AD2174">
        <v>77.000000000000114</v>
      </c>
      <c r="AE2174">
        <v>41.999999999999993</v>
      </c>
      <c r="AF2174">
        <v>1416</v>
      </c>
      <c r="AG2174">
        <v>101.00000000000006</v>
      </c>
      <c r="AH2174">
        <v>74.999999999999972</v>
      </c>
      <c r="AI2174">
        <v>1396</v>
      </c>
      <c r="AJ2174">
        <v>85.000000000000128</v>
      </c>
      <c r="AK2174">
        <v>43.999999999999993</v>
      </c>
      <c r="AL2174">
        <v>1378</v>
      </c>
      <c r="AM2174">
        <v>77.000000000000128</v>
      </c>
      <c r="AN2174">
        <v>109.00000000000001</v>
      </c>
    </row>
    <row r="2175" spans="1:40" ht="17.100000000000001" customHeight="1" x14ac:dyDescent="0.25">
      <c r="A2175" s="25" t="s">
        <v>3117</v>
      </c>
      <c r="B2175" s="25" t="s">
        <v>6587</v>
      </c>
      <c r="C2175" s="25" t="s">
        <v>3275</v>
      </c>
      <c r="D2175" s="25" t="s">
        <v>3274</v>
      </c>
      <c r="E2175" s="25" t="s">
        <v>7217</v>
      </c>
      <c r="F2175" s="25" t="s">
        <v>3277</v>
      </c>
      <c r="G2175" s="26">
        <v>2</v>
      </c>
      <c r="H2175">
        <v>193</v>
      </c>
      <c r="I2175">
        <v>6.0000000000000027</v>
      </c>
      <c r="J2175">
        <v>0</v>
      </c>
      <c r="K2175">
        <v>245</v>
      </c>
      <c r="L2175">
        <v>26.000000000000014</v>
      </c>
      <c r="M2175">
        <v>2</v>
      </c>
      <c r="N2175">
        <v>257</v>
      </c>
      <c r="O2175">
        <v>10.000000000000005</v>
      </c>
      <c r="P2175">
        <v>3.9999999999999991</v>
      </c>
      <c r="Q2175">
        <v>268</v>
      </c>
      <c r="R2175">
        <v>7.9999999999999991</v>
      </c>
      <c r="S2175">
        <v>1.9999999999999998</v>
      </c>
      <c r="T2175">
        <v>272</v>
      </c>
      <c r="U2175">
        <v>4.0000000000000036</v>
      </c>
      <c r="V2175">
        <v>3</v>
      </c>
      <c r="W2175">
        <v>278</v>
      </c>
      <c r="X2175">
        <v>3.9999999999999996</v>
      </c>
      <c r="Y2175">
        <v>5.0000000000000027</v>
      </c>
      <c r="Z2175">
        <v>286</v>
      </c>
      <c r="AA2175">
        <v>9.0000000000000053</v>
      </c>
      <c r="AB2175">
        <v>9</v>
      </c>
      <c r="AC2175">
        <v>300</v>
      </c>
      <c r="AD2175">
        <v>1.9999999999999991</v>
      </c>
      <c r="AE2175">
        <v>5.0000000000000009</v>
      </c>
      <c r="AF2175">
        <v>310</v>
      </c>
      <c r="AG2175">
        <v>7.0000000000000018</v>
      </c>
      <c r="AH2175">
        <v>3.9999999999999973</v>
      </c>
      <c r="AI2175">
        <v>302</v>
      </c>
      <c r="AJ2175">
        <v>8.0000000000000053</v>
      </c>
      <c r="AK2175">
        <v>3.0000000000000018</v>
      </c>
      <c r="AL2175">
        <v>300</v>
      </c>
      <c r="AM2175">
        <v>0.99999999999999956</v>
      </c>
      <c r="AN2175">
        <v>20.000000000000018</v>
      </c>
    </row>
    <row r="2176" spans="1:40" ht="17.100000000000001" customHeight="1" x14ac:dyDescent="0.25">
      <c r="A2176" s="25" t="s">
        <v>3117</v>
      </c>
      <c r="B2176" s="25" t="s">
        <v>6587</v>
      </c>
      <c r="C2176" s="25" t="s">
        <v>3275</v>
      </c>
      <c r="D2176" s="25" t="s">
        <v>3274</v>
      </c>
      <c r="E2176" s="25" t="s">
        <v>7217</v>
      </c>
      <c r="F2176" s="25" t="s">
        <v>3276</v>
      </c>
      <c r="G2176" s="26">
        <v>3</v>
      </c>
      <c r="H2176">
        <v>68</v>
      </c>
      <c r="I2176">
        <v>2</v>
      </c>
      <c r="J2176">
        <v>1</v>
      </c>
      <c r="K2176">
        <v>79</v>
      </c>
      <c r="L2176">
        <v>5.9999999999999982</v>
      </c>
      <c r="M2176">
        <v>1.0000000000000002</v>
      </c>
      <c r="N2176">
        <v>75</v>
      </c>
      <c r="O2176">
        <v>1.0000000000000002</v>
      </c>
      <c r="P2176">
        <v>4</v>
      </c>
      <c r="Q2176">
        <v>71</v>
      </c>
      <c r="R2176">
        <v>1.0000000000000007</v>
      </c>
      <c r="S2176">
        <v>1.0000000000000007</v>
      </c>
      <c r="T2176">
        <v>77</v>
      </c>
      <c r="U2176">
        <v>4.9999999999999991</v>
      </c>
      <c r="V2176">
        <v>3</v>
      </c>
      <c r="W2176">
        <v>83</v>
      </c>
      <c r="X2176">
        <v>3</v>
      </c>
      <c r="Y2176">
        <v>1</v>
      </c>
      <c r="Z2176">
        <v>77</v>
      </c>
      <c r="AA2176">
        <v>2.0000000000000004</v>
      </c>
      <c r="AB2176">
        <v>0</v>
      </c>
      <c r="AC2176">
        <v>85</v>
      </c>
      <c r="AD2176">
        <v>4.9999999999999991</v>
      </c>
      <c r="AE2176">
        <v>2.0000000000000004</v>
      </c>
      <c r="AF2176">
        <v>85</v>
      </c>
      <c r="AG2176">
        <v>2.0000000000000004</v>
      </c>
      <c r="AH2176">
        <v>0</v>
      </c>
      <c r="AI2176">
        <v>102</v>
      </c>
      <c r="AJ2176">
        <v>6</v>
      </c>
      <c r="AK2176">
        <v>3</v>
      </c>
      <c r="AL2176">
        <v>104</v>
      </c>
      <c r="AM2176">
        <v>2.0000000000000009</v>
      </c>
      <c r="AN2176">
        <v>1</v>
      </c>
    </row>
    <row r="2177" spans="1:40" ht="17.100000000000001" customHeight="1" x14ac:dyDescent="0.25">
      <c r="A2177" s="25" t="s">
        <v>3117</v>
      </c>
      <c r="B2177" s="25" t="s">
        <v>6587</v>
      </c>
      <c r="C2177" s="25" t="s">
        <v>3275</v>
      </c>
      <c r="D2177" s="25" t="s">
        <v>3274</v>
      </c>
      <c r="E2177" s="25" t="s">
        <v>7217</v>
      </c>
      <c r="F2177" s="25" t="s">
        <v>3273</v>
      </c>
      <c r="G2177" s="26">
        <v>4</v>
      </c>
      <c r="H2177">
        <v>17</v>
      </c>
      <c r="I2177">
        <v>0</v>
      </c>
      <c r="J2177">
        <v>1</v>
      </c>
      <c r="K2177">
        <v>19</v>
      </c>
      <c r="L2177">
        <v>0</v>
      </c>
      <c r="M2177">
        <v>0</v>
      </c>
      <c r="N2177">
        <v>22</v>
      </c>
      <c r="O2177">
        <v>0</v>
      </c>
      <c r="P2177">
        <v>0.99999999999999989</v>
      </c>
      <c r="Q2177">
        <v>24</v>
      </c>
      <c r="R2177">
        <v>1</v>
      </c>
      <c r="S2177">
        <v>0</v>
      </c>
      <c r="T2177">
        <v>24</v>
      </c>
      <c r="U2177">
        <v>0</v>
      </c>
      <c r="V2177">
        <v>0</v>
      </c>
      <c r="W2177">
        <v>20</v>
      </c>
      <c r="X2177">
        <v>0</v>
      </c>
      <c r="Y2177">
        <v>1.9999999999999998</v>
      </c>
      <c r="Z2177">
        <v>20</v>
      </c>
      <c r="AA2177">
        <v>0</v>
      </c>
      <c r="AB2177">
        <v>0</v>
      </c>
      <c r="AC2177">
        <v>20</v>
      </c>
      <c r="AD2177">
        <v>2</v>
      </c>
      <c r="AE2177">
        <v>0</v>
      </c>
      <c r="AF2177">
        <v>20</v>
      </c>
      <c r="AG2177">
        <v>0</v>
      </c>
      <c r="AH2177">
        <v>0</v>
      </c>
      <c r="AI2177">
        <v>21</v>
      </c>
      <c r="AJ2177">
        <v>0</v>
      </c>
      <c r="AK2177">
        <v>0</v>
      </c>
      <c r="AL2177">
        <v>23</v>
      </c>
      <c r="AM2177">
        <v>0.99999999999999978</v>
      </c>
      <c r="AN2177">
        <v>2.0000000000000004</v>
      </c>
    </row>
    <row r="2178" spans="1:40" ht="17.100000000000001" customHeight="1" x14ac:dyDescent="0.25">
      <c r="A2178" s="25" t="s">
        <v>3117</v>
      </c>
      <c r="B2178" s="25" t="s">
        <v>6587</v>
      </c>
      <c r="C2178" s="25" t="s">
        <v>3269</v>
      </c>
      <c r="D2178" s="25" t="s">
        <v>3268</v>
      </c>
      <c r="E2178" s="25" t="s">
        <v>6643</v>
      </c>
      <c r="F2178" s="25" t="s">
        <v>3272</v>
      </c>
      <c r="G2178" s="26">
        <v>1</v>
      </c>
      <c r="H2178">
        <v>584</v>
      </c>
      <c r="I2178">
        <v>28.999999999999954</v>
      </c>
      <c r="J2178">
        <v>21</v>
      </c>
      <c r="K2178">
        <v>567</v>
      </c>
      <c r="L2178">
        <v>25.000000000000014</v>
      </c>
      <c r="M2178">
        <v>11.999999999999991</v>
      </c>
      <c r="N2178">
        <v>559</v>
      </c>
      <c r="O2178">
        <v>13.000000000000002</v>
      </c>
      <c r="P2178">
        <v>10.000000000000007</v>
      </c>
      <c r="Q2178">
        <v>574</v>
      </c>
      <c r="R2178">
        <v>7</v>
      </c>
      <c r="S2178">
        <v>11.999999999999993</v>
      </c>
      <c r="T2178">
        <v>572</v>
      </c>
      <c r="U2178">
        <v>10</v>
      </c>
      <c r="V2178">
        <v>6.0000000000000053</v>
      </c>
      <c r="W2178">
        <v>575</v>
      </c>
      <c r="X2178">
        <v>12.99999999999998</v>
      </c>
      <c r="Y2178">
        <v>9.000000000000016</v>
      </c>
      <c r="Z2178">
        <v>567</v>
      </c>
      <c r="AA2178">
        <v>10.000000000000005</v>
      </c>
      <c r="AB2178">
        <v>8.0000000000000071</v>
      </c>
      <c r="AC2178">
        <v>566</v>
      </c>
      <c r="AD2178">
        <v>13.999999999999989</v>
      </c>
      <c r="AE2178">
        <v>5.9999999999999991</v>
      </c>
      <c r="AF2178">
        <v>560</v>
      </c>
      <c r="AG2178">
        <v>11</v>
      </c>
      <c r="AH2178">
        <v>7.9999999999999956</v>
      </c>
      <c r="AI2178">
        <v>556</v>
      </c>
      <c r="AJ2178">
        <v>14.999999999999995</v>
      </c>
      <c r="AK2178">
        <v>7.9999999999999911</v>
      </c>
      <c r="AL2178">
        <v>549</v>
      </c>
      <c r="AM2178">
        <v>9.9999999999999876</v>
      </c>
      <c r="AN2178">
        <v>3.9999999999999964</v>
      </c>
    </row>
    <row r="2179" spans="1:40" ht="17.100000000000001" customHeight="1" x14ac:dyDescent="0.25">
      <c r="A2179" s="25" t="s">
        <v>3117</v>
      </c>
      <c r="B2179" s="25" t="s">
        <v>6587</v>
      </c>
      <c r="C2179" s="25" t="s">
        <v>3269</v>
      </c>
      <c r="D2179" s="25" t="s">
        <v>3268</v>
      </c>
      <c r="E2179" s="25" t="s">
        <v>6643</v>
      </c>
      <c r="F2179" s="25" t="s">
        <v>3271</v>
      </c>
      <c r="G2179" s="26">
        <v>2</v>
      </c>
      <c r="H2179">
        <v>77</v>
      </c>
      <c r="I2179">
        <v>4.0000000000000009</v>
      </c>
      <c r="J2179">
        <v>1</v>
      </c>
      <c r="K2179">
        <v>86</v>
      </c>
      <c r="L2179">
        <v>4.0000000000000009</v>
      </c>
      <c r="M2179">
        <v>1.0000000000000002</v>
      </c>
      <c r="N2179">
        <v>87</v>
      </c>
      <c r="O2179">
        <v>2.0000000000000004</v>
      </c>
      <c r="P2179">
        <v>11.999999999999998</v>
      </c>
      <c r="Q2179">
        <v>74</v>
      </c>
      <c r="R2179">
        <v>2</v>
      </c>
      <c r="S2179">
        <v>1</v>
      </c>
      <c r="T2179">
        <v>74</v>
      </c>
      <c r="U2179">
        <v>4.0000000000000009</v>
      </c>
      <c r="V2179">
        <v>1</v>
      </c>
      <c r="W2179">
        <v>82</v>
      </c>
      <c r="X2179">
        <v>2</v>
      </c>
      <c r="Y2179">
        <v>1.0000000000000007</v>
      </c>
      <c r="Z2179">
        <v>83</v>
      </c>
      <c r="AA2179">
        <v>0</v>
      </c>
      <c r="AB2179">
        <v>1</v>
      </c>
      <c r="AC2179">
        <v>87</v>
      </c>
      <c r="AD2179">
        <v>4.9999999999999991</v>
      </c>
      <c r="AE2179">
        <v>1.0000000000000002</v>
      </c>
      <c r="AF2179">
        <v>91</v>
      </c>
      <c r="AG2179">
        <v>1.0000000000000002</v>
      </c>
      <c r="AH2179">
        <v>1.0000000000000002</v>
      </c>
      <c r="AI2179">
        <v>90</v>
      </c>
      <c r="AJ2179">
        <v>3.0000000000000013</v>
      </c>
      <c r="AK2179">
        <v>2.0000000000000004</v>
      </c>
      <c r="AL2179">
        <v>92</v>
      </c>
      <c r="AM2179">
        <v>0</v>
      </c>
      <c r="AN2179">
        <v>1.0000000000000002</v>
      </c>
    </row>
    <row r="2180" spans="1:40" ht="17.100000000000001" customHeight="1" x14ac:dyDescent="0.25">
      <c r="A2180" s="25" t="s">
        <v>3117</v>
      </c>
      <c r="B2180" s="25" t="s">
        <v>6587</v>
      </c>
      <c r="C2180" s="25" t="s">
        <v>3269</v>
      </c>
      <c r="D2180" s="25" t="s">
        <v>3268</v>
      </c>
      <c r="E2180" s="25" t="s">
        <v>6643</v>
      </c>
      <c r="F2180" s="25" t="s">
        <v>3270</v>
      </c>
      <c r="G2180" s="26">
        <v>3</v>
      </c>
      <c r="H2180">
        <v>19</v>
      </c>
      <c r="I2180">
        <v>0</v>
      </c>
      <c r="J2180">
        <v>1.0000000000000002</v>
      </c>
      <c r="K2180">
        <v>29</v>
      </c>
      <c r="L2180">
        <v>1</v>
      </c>
      <c r="M2180">
        <v>0</v>
      </c>
      <c r="N2180">
        <v>27</v>
      </c>
      <c r="O2180">
        <v>1.0000000000000002</v>
      </c>
      <c r="P2180">
        <v>0</v>
      </c>
      <c r="Q2180">
        <v>24</v>
      </c>
      <c r="R2180">
        <v>1</v>
      </c>
      <c r="S2180">
        <v>0</v>
      </c>
      <c r="T2180">
        <v>26</v>
      </c>
      <c r="U2180">
        <v>0</v>
      </c>
      <c r="V2180">
        <v>0</v>
      </c>
      <c r="W2180">
        <v>29</v>
      </c>
      <c r="X2180">
        <v>1</v>
      </c>
      <c r="Y2180">
        <v>0</v>
      </c>
      <c r="Z2180">
        <v>27</v>
      </c>
      <c r="AA2180">
        <v>0</v>
      </c>
      <c r="AB2180">
        <v>0</v>
      </c>
      <c r="AC2180">
        <v>32</v>
      </c>
      <c r="AD2180">
        <v>1</v>
      </c>
      <c r="AE2180">
        <v>0</v>
      </c>
      <c r="AF2180">
        <v>29</v>
      </c>
      <c r="AG2180">
        <v>1.0000000000000004</v>
      </c>
      <c r="AH2180">
        <v>0</v>
      </c>
      <c r="AI2180">
        <v>35</v>
      </c>
      <c r="AJ2180">
        <v>1.0000000000000002</v>
      </c>
      <c r="AK2180">
        <v>1</v>
      </c>
      <c r="AL2180">
        <v>34</v>
      </c>
      <c r="AM2180">
        <v>0</v>
      </c>
      <c r="AN2180">
        <v>0</v>
      </c>
    </row>
    <row r="2181" spans="1:40" ht="17.100000000000001" customHeight="1" x14ac:dyDescent="0.25">
      <c r="A2181" s="25" t="s">
        <v>3117</v>
      </c>
      <c r="B2181" s="25" t="s">
        <v>6587</v>
      </c>
      <c r="C2181" s="25" t="s">
        <v>3269</v>
      </c>
      <c r="D2181" s="25" t="s">
        <v>3268</v>
      </c>
      <c r="E2181" s="25" t="s">
        <v>6643</v>
      </c>
      <c r="F2181" s="25" t="s">
        <v>3267</v>
      </c>
      <c r="G2181" s="26">
        <v>4</v>
      </c>
      <c r="H2181">
        <v>9</v>
      </c>
      <c r="I2181">
        <v>0</v>
      </c>
      <c r="J2181">
        <v>0</v>
      </c>
      <c r="K2181">
        <v>6</v>
      </c>
      <c r="L2181">
        <v>0</v>
      </c>
      <c r="M2181">
        <v>0</v>
      </c>
      <c r="N2181">
        <v>7</v>
      </c>
      <c r="O2181">
        <v>0</v>
      </c>
      <c r="P2181">
        <v>0</v>
      </c>
      <c r="Q2181">
        <v>6</v>
      </c>
      <c r="R2181">
        <v>0</v>
      </c>
      <c r="S2181">
        <v>0</v>
      </c>
      <c r="T2181">
        <v>5</v>
      </c>
      <c r="U2181">
        <v>0</v>
      </c>
      <c r="V2181">
        <v>0</v>
      </c>
      <c r="W2181">
        <v>6</v>
      </c>
      <c r="X2181">
        <v>0</v>
      </c>
      <c r="Y2181">
        <v>0</v>
      </c>
      <c r="Z2181">
        <v>5</v>
      </c>
      <c r="AA2181">
        <v>0</v>
      </c>
      <c r="AB2181">
        <v>0</v>
      </c>
      <c r="AC2181">
        <v>6</v>
      </c>
      <c r="AD2181">
        <v>0</v>
      </c>
      <c r="AE2181">
        <v>0</v>
      </c>
      <c r="AF2181">
        <v>7</v>
      </c>
      <c r="AG2181">
        <v>0</v>
      </c>
      <c r="AH2181">
        <v>0</v>
      </c>
      <c r="AI2181">
        <v>5</v>
      </c>
      <c r="AJ2181">
        <v>0</v>
      </c>
      <c r="AK2181">
        <v>0</v>
      </c>
      <c r="AL2181">
        <v>7</v>
      </c>
      <c r="AM2181">
        <v>0</v>
      </c>
      <c r="AN2181">
        <v>0</v>
      </c>
    </row>
    <row r="2182" spans="1:40" ht="17.100000000000001" customHeight="1" x14ac:dyDescent="0.25">
      <c r="A2182" s="25" t="s">
        <v>3117</v>
      </c>
      <c r="B2182" s="25" t="s">
        <v>6587</v>
      </c>
      <c r="C2182" s="25" t="s">
        <v>3263</v>
      </c>
      <c r="D2182" s="25" t="s">
        <v>3262</v>
      </c>
      <c r="E2182" s="25" t="s">
        <v>6644</v>
      </c>
      <c r="F2182" s="25" t="s">
        <v>3266</v>
      </c>
      <c r="G2182" s="26">
        <v>1</v>
      </c>
      <c r="H2182">
        <v>318</v>
      </c>
      <c r="I2182">
        <v>32.000000000000021</v>
      </c>
      <c r="J2182">
        <v>38.000000000000007</v>
      </c>
      <c r="K2182">
        <v>325</v>
      </c>
      <c r="L2182">
        <v>46.999999999999972</v>
      </c>
      <c r="M2182">
        <v>22.000000000000004</v>
      </c>
      <c r="N2182">
        <v>318</v>
      </c>
      <c r="O2182">
        <v>16.000000000000004</v>
      </c>
      <c r="P2182">
        <v>47.000000000000007</v>
      </c>
      <c r="Q2182">
        <v>283</v>
      </c>
      <c r="R2182">
        <v>10.000000000000012</v>
      </c>
      <c r="S2182">
        <v>5.9999999999999956</v>
      </c>
      <c r="T2182">
        <v>314</v>
      </c>
      <c r="U2182">
        <v>27</v>
      </c>
      <c r="V2182">
        <v>9.0000000000000018</v>
      </c>
      <c r="W2182">
        <v>306</v>
      </c>
      <c r="X2182">
        <v>16.000000000000004</v>
      </c>
      <c r="Y2182">
        <v>7.9999999999999973</v>
      </c>
      <c r="Z2182">
        <v>300</v>
      </c>
      <c r="AA2182">
        <v>12.000000000000011</v>
      </c>
      <c r="AB2182">
        <v>9.0000000000000107</v>
      </c>
      <c r="AC2182">
        <v>319</v>
      </c>
      <c r="AD2182">
        <v>34.000000000000014</v>
      </c>
      <c r="AE2182">
        <v>12.000000000000014</v>
      </c>
      <c r="AF2182">
        <v>332</v>
      </c>
      <c r="AG2182">
        <v>28.000000000000021</v>
      </c>
      <c r="AH2182">
        <v>5.9999999999999956</v>
      </c>
      <c r="AI2182">
        <v>346</v>
      </c>
      <c r="AJ2182">
        <v>25.000000000000018</v>
      </c>
      <c r="AK2182">
        <v>15.999999999999993</v>
      </c>
      <c r="AL2182">
        <v>340</v>
      </c>
      <c r="AM2182">
        <v>21.000000000000021</v>
      </c>
      <c r="AN2182">
        <v>11.000000000000011</v>
      </c>
    </row>
    <row r="2183" spans="1:40" ht="17.100000000000001" customHeight="1" x14ac:dyDescent="0.25">
      <c r="A2183" s="25" t="s">
        <v>3117</v>
      </c>
      <c r="B2183" s="25" t="s">
        <v>6587</v>
      </c>
      <c r="C2183" s="25" t="s">
        <v>3263</v>
      </c>
      <c r="D2183" s="25" t="s">
        <v>3262</v>
      </c>
      <c r="E2183" s="25" t="s">
        <v>6644</v>
      </c>
      <c r="F2183" s="25" t="s">
        <v>3265</v>
      </c>
      <c r="G2183" s="26">
        <v>2</v>
      </c>
      <c r="H2183">
        <v>36</v>
      </c>
      <c r="I2183">
        <v>0</v>
      </c>
      <c r="J2183">
        <v>0</v>
      </c>
      <c r="K2183">
        <v>42</v>
      </c>
      <c r="L2183">
        <v>8.0000000000000036</v>
      </c>
      <c r="M2183">
        <v>1</v>
      </c>
      <c r="N2183">
        <v>41</v>
      </c>
      <c r="O2183">
        <v>0</v>
      </c>
      <c r="P2183">
        <v>0</v>
      </c>
      <c r="Q2183">
        <v>38</v>
      </c>
      <c r="R2183">
        <v>0</v>
      </c>
      <c r="S2183">
        <v>0</v>
      </c>
      <c r="T2183">
        <v>38</v>
      </c>
      <c r="U2183">
        <v>0</v>
      </c>
      <c r="V2183">
        <v>2.0000000000000004</v>
      </c>
      <c r="W2183">
        <v>44</v>
      </c>
      <c r="X2183">
        <v>1.0000000000000007</v>
      </c>
      <c r="Y2183">
        <v>0</v>
      </c>
      <c r="Z2183">
        <v>48</v>
      </c>
      <c r="AA2183">
        <v>1</v>
      </c>
      <c r="AB2183">
        <v>0</v>
      </c>
      <c r="AC2183">
        <v>52</v>
      </c>
      <c r="AD2183">
        <v>1.0000000000000007</v>
      </c>
      <c r="AE2183">
        <v>0</v>
      </c>
      <c r="AF2183">
        <v>52</v>
      </c>
      <c r="AG2183">
        <v>0</v>
      </c>
      <c r="AH2183">
        <v>1.0000000000000007</v>
      </c>
      <c r="AI2183">
        <v>53</v>
      </c>
      <c r="AJ2183">
        <v>0</v>
      </c>
      <c r="AK2183">
        <v>0</v>
      </c>
      <c r="AL2183">
        <v>51</v>
      </c>
      <c r="AM2183">
        <v>0.99999999999999978</v>
      </c>
      <c r="AN2183">
        <v>1.9999999999999996</v>
      </c>
    </row>
    <row r="2184" spans="1:40" ht="17.100000000000001" customHeight="1" x14ac:dyDescent="0.25">
      <c r="A2184" s="25" t="s">
        <v>3117</v>
      </c>
      <c r="B2184" s="25" t="s">
        <v>6587</v>
      </c>
      <c r="C2184" s="25" t="s">
        <v>3263</v>
      </c>
      <c r="D2184" s="25" t="s">
        <v>3262</v>
      </c>
      <c r="E2184" s="25" t="s">
        <v>6644</v>
      </c>
      <c r="F2184" s="25" t="s">
        <v>3264</v>
      </c>
      <c r="G2184" s="26">
        <v>3</v>
      </c>
      <c r="H2184">
        <v>12</v>
      </c>
      <c r="I2184">
        <v>0</v>
      </c>
      <c r="J2184">
        <v>0</v>
      </c>
      <c r="K2184">
        <v>13</v>
      </c>
      <c r="L2184">
        <v>0</v>
      </c>
      <c r="M2184">
        <v>0</v>
      </c>
      <c r="N2184">
        <v>10</v>
      </c>
      <c r="O2184">
        <v>0</v>
      </c>
      <c r="P2184">
        <v>0</v>
      </c>
      <c r="Q2184">
        <v>11</v>
      </c>
      <c r="R2184">
        <v>1.0000000000000002</v>
      </c>
      <c r="S2184">
        <v>0</v>
      </c>
      <c r="T2184">
        <v>10</v>
      </c>
      <c r="U2184">
        <v>0</v>
      </c>
      <c r="V2184">
        <v>0</v>
      </c>
      <c r="W2184">
        <v>10</v>
      </c>
      <c r="X2184">
        <v>0</v>
      </c>
      <c r="Y2184">
        <v>0</v>
      </c>
      <c r="Z2184">
        <v>12</v>
      </c>
      <c r="AA2184">
        <v>1</v>
      </c>
      <c r="AB2184">
        <v>0</v>
      </c>
      <c r="AC2184">
        <v>12</v>
      </c>
      <c r="AD2184">
        <v>0</v>
      </c>
      <c r="AE2184">
        <v>0</v>
      </c>
      <c r="AF2184">
        <v>16</v>
      </c>
      <c r="AG2184">
        <v>2</v>
      </c>
      <c r="AH2184">
        <v>1</v>
      </c>
      <c r="AI2184">
        <v>14</v>
      </c>
      <c r="AJ2184">
        <v>1.0000000000000002</v>
      </c>
      <c r="AK2184">
        <v>1.0000000000000002</v>
      </c>
      <c r="AL2184">
        <v>15</v>
      </c>
      <c r="AM2184">
        <v>1.0000000000000002</v>
      </c>
      <c r="AN2184">
        <v>2.0000000000000004</v>
      </c>
    </row>
    <row r="2185" spans="1:40" ht="17.100000000000001" customHeight="1" x14ac:dyDescent="0.25">
      <c r="A2185" s="25" t="s">
        <v>3117</v>
      </c>
      <c r="B2185" s="25" t="s">
        <v>6587</v>
      </c>
      <c r="C2185" s="25" t="s">
        <v>3263</v>
      </c>
      <c r="D2185" s="25" t="s">
        <v>3262</v>
      </c>
      <c r="E2185" s="25" t="s">
        <v>6644</v>
      </c>
      <c r="F2185" s="25" t="s">
        <v>3261</v>
      </c>
      <c r="G2185" s="26">
        <v>4</v>
      </c>
      <c r="H2185">
        <v>2</v>
      </c>
      <c r="I2185">
        <v>1</v>
      </c>
      <c r="J2185">
        <v>1</v>
      </c>
      <c r="K2185">
        <v>1</v>
      </c>
      <c r="L2185">
        <v>0</v>
      </c>
      <c r="M2185">
        <v>0</v>
      </c>
      <c r="N2185">
        <v>2</v>
      </c>
      <c r="O2185">
        <v>1</v>
      </c>
      <c r="P2185">
        <v>1</v>
      </c>
      <c r="Q2185">
        <v>0</v>
      </c>
      <c r="R2185">
        <v>0</v>
      </c>
      <c r="S2185">
        <v>0</v>
      </c>
      <c r="T2185">
        <v>1</v>
      </c>
      <c r="U2185">
        <v>1</v>
      </c>
      <c r="V2185">
        <v>1</v>
      </c>
      <c r="W2185">
        <v>1</v>
      </c>
      <c r="X2185">
        <v>0</v>
      </c>
      <c r="Y2185">
        <v>0</v>
      </c>
      <c r="Z2185">
        <v>1</v>
      </c>
      <c r="AA2185">
        <v>1</v>
      </c>
      <c r="AB2185">
        <v>1</v>
      </c>
      <c r="AC2185">
        <v>2</v>
      </c>
      <c r="AD2185">
        <v>1</v>
      </c>
      <c r="AE2185">
        <v>1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1</v>
      </c>
      <c r="AM2185">
        <v>0</v>
      </c>
      <c r="AN2185">
        <v>0</v>
      </c>
    </row>
    <row r="2186" spans="1:40" ht="17.100000000000001" customHeight="1" x14ac:dyDescent="0.25">
      <c r="A2186" s="25" t="s">
        <v>3117</v>
      </c>
      <c r="B2186" s="25" t="s">
        <v>6587</v>
      </c>
      <c r="C2186" s="25" t="s">
        <v>34</v>
      </c>
      <c r="D2186" s="25" t="s">
        <v>3257</v>
      </c>
      <c r="E2186" s="25" t="s">
        <v>7218</v>
      </c>
      <c r="F2186" s="25" t="s">
        <v>3260</v>
      </c>
      <c r="G2186" s="26">
        <v>1</v>
      </c>
      <c r="H2186">
        <v>71</v>
      </c>
      <c r="I2186">
        <v>13.000000000000007</v>
      </c>
      <c r="J2186">
        <v>3</v>
      </c>
      <c r="K2186">
        <v>74</v>
      </c>
      <c r="L2186">
        <v>13.000000000000005</v>
      </c>
      <c r="M2186">
        <v>1</v>
      </c>
      <c r="N2186">
        <v>77</v>
      </c>
      <c r="O2186">
        <v>3</v>
      </c>
      <c r="P2186">
        <v>1.0000000000000002</v>
      </c>
      <c r="Q2186">
        <v>78</v>
      </c>
      <c r="R2186">
        <v>2</v>
      </c>
      <c r="S2186">
        <v>1</v>
      </c>
      <c r="T2186">
        <v>80</v>
      </c>
      <c r="U2186">
        <v>1.0000000000000002</v>
      </c>
      <c r="V2186">
        <v>2</v>
      </c>
      <c r="W2186">
        <v>84</v>
      </c>
      <c r="X2186">
        <v>6</v>
      </c>
      <c r="Y2186">
        <v>3.0000000000000004</v>
      </c>
      <c r="Z2186">
        <v>79</v>
      </c>
      <c r="AA2186">
        <v>2.0000000000000004</v>
      </c>
      <c r="AB2186">
        <v>1.0000000000000002</v>
      </c>
      <c r="AC2186">
        <v>79</v>
      </c>
      <c r="AD2186">
        <v>4.0000000000000009</v>
      </c>
      <c r="AE2186">
        <v>1</v>
      </c>
      <c r="AF2186">
        <v>85</v>
      </c>
      <c r="AG2186">
        <v>8.0000000000000018</v>
      </c>
      <c r="AH2186">
        <v>3.0000000000000018</v>
      </c>
      <c r="AI2186">
        <v>90</v>
      </c>
      <c r="AJ2186">
        <v>6.9999999999999991</v>
      </c>
      <c r="AK2186">
        <v>1</v>
      </c>
      <c r="AL2186">
        <v>93</v>
      </c>
      <c r="AM2186">
        <v>7.0000000000000018</v>
      </c>
      <c r="AN2186">
        <v>3.0000000000000004</v>
      </c>
    </row>
    <row r="2187" spans="1:40" ht="17.100000000000001" customHeight="1" x14ac:dyDescent="0.25">
      <c r="A2187" s="25" t="s">
        <v>3117</v>
      </c>
      <c r="B2187" s="25" t="s">
        <v>6587</v>
      </c>
      <c r="C2187" s="25" t="s">
        <v>34</v>
      </c>
      <c r="D2187" s="25" t="s">
        <v>3257</v>
      </c>
      <c r="E2187" s="25" t="s">
        <v>7218</v>
      </c>
      <c r="F2187" s="25" t="s">
        <v>3259</v>
      </c>
      <c r="G2187" s="26">
        <v>2</v>
      </c>
      <c r="H2187">
        <v>3</v>
      </c>
      <c r="I2187">
        <v>0</v>
      </c>
      <c r="J2187">
        <v>0</v>
      </c>
      <c r="K2187">
        <v>7</v>
      </c>
      <c r="L2187">
        <v>2.0000000000000004</v>
      </c>
      <c r="M2187">
        <v>1.0000000000000002</v>
      </c>
      <c r="N2187">
        <v>7</v>
      </c>
      <c r="O2187">
        <v>0</v>
      </c>
      <c r="P2187">
        <v>1</v>
      </c>
      <c r="Q2187">
        <v>6</v>
      </c>
      <c r="R2187">
        <v>0</v>
      </c>
      <c r="S2187">
        <v>1</v>
      </c>
      <c r="T2187">
        <v>5</v>
      </c>
      <c r="U2187">
        <v>0</v>
      </c>
      <c r="V2187">
        <v>0</v>
      </c>
      <c r="W2187">
        <v>5</v>
      </c>
      <c r="X2187">
        <v>0</v>
      </c>
      <c r="Y2187">
        <v>0</v>
      </c>
      <c r="Z2187">
        <v>9</v>
      </c>
      <c r="AA2187">
        <v>0</v>
      </c>
      <c r="AB2187">
        <v>0</v>
      </c>
      <c r="AC2187">
        <v>9</v>
      </c>
      <c r="AD2187">
        <v>0</v>
      </c>
      <c r="AE2187">
        <v>0</v>
      </c>
      <c r="AF2187">
        <v>10</v>
      </c>
      <c r="AG2187">
        <v>0</v>
      </c>
      <c r="AH2187">
        <v>0</v>
      </c>
      <c r="AI2187">
        <v>10</v>
      </c>
      <c r="AJ2187">
        <v>0</v>
      </c>
      <c r="AK2187">
        <v>0</v>
      </c>
      <c r="AL2187">
        <v>9</v>
      </c>
      <c r="AM2187">
        <v>0</v>
      </c>
      <c r="AN2187">
        <v>0</v>
      </c>
    </row>
    <row r="2188" spans="1:40" ht="17.100000000000001" customHeight="1" x14ac:dyDescent="0.25">
      <c r="A2188" s="25" t="s">
        <v>3117</v>
      </c>
      <c r="B2188" s="25" t="s">
        <v>6587</v>
      </c>
      <c r="C2188" s="25" t="s">
        <v>34</v>
      </c>
      <c r="D2188" s="25" t="s">
        <v>3257</v>
      </c>
      <c r="E2188" s="25" t="s">
        <v>7218</v>
      </c>
      <c r="F2188" s="25" t="s">
        <v>3258</v>
      </c>
      <c r="G2188" s="26">
        <v>3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</row>
    <row r="2189" spans="1:40" ht="17.100000000000001" customHeight="1" x14ac:dyDescent="0.25">
      <c r="A2189" s="25" t="s">
        <v>3117</v>
      </c>
      <c r="B2189" s="25" t="s">
        <v>6587</v>
      </c>
      <c r="C2189" s="25" t="s">
        <v>34</v>
      </c>
      <c r="D2189" s="25" t="s">
        <v>3257</v>
      </c>
      <c r="E2189" s="25" t="s">
        <v>7218</v>
      </c>
      <c r="F2189" s="25" t="s">
        <v>3256</v>
      </c>
      <c r="G2189" s="26">
        <v>4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</row>
    <row r="2190" spans="1:40" ht="17.100000000000001" customHeight="1" x14ac:dyDescent="0.25">
      <c r="A2190" s="25" t="s">
        <v>3117</v>
      </c>
      <c r="B2190" s="25" t="s">
        <v>6587</v>
      </c>
      <c r="C2190" s="25" t="s">
        <v>3252</v>
      </c>
      <c r="D2190" s="25" t="s">
        <v>3251</v>
      </c>
      <c r="E2190" s="25" t="s">
        <v>6645</v>
      </c>
      <c r="F2190" s="25" t="s">
        <v>3255</v>
      </c>
      <c r="G2190" s="26">
        <v>1</v>
      </c>
      <c r="H2190">
        <v>81</v>
      </c>
      <c r="I2190">
        <v>8.0000000000000036</v>
      </c>
      <c r="J2190">
        <v>8</v>
      </c>
      <c r="K2190">
        <v>81</v>
      </c>
      <c r="L2190">
        <v>9</v>
      </c>
      <c r="M2190">
        <v>2.0000000000000004</v>
      </c>
      <c r="N2190">
        <v>95</v>
      </c>
      <c r="O2190">
        <v>3</v>
      </c>
      <c r="P2190">
        <v>6.9999999999999964</v>
      </c>
      <c r="Q2190">
        <v>90</v>
      </c>
      <c r="R2190">
        <v>2.0000000000000009</v>
      </c>
      <c r="S2190">
        <v>2.0000000000000009</v>
      </c>
      <c r="T2190">
        <v>90</v>
      </c>
      <c r="U2190">
        <v>3.0000000000000013</v>
      </c>
      <c r="V2190">
        <v>3.0000000000000004</v>
      </c>
      <c r="W2190">
        <v>91</v>
      </c>
      <c r="X2190">
        <v>6</v>
      </c>
      <c r="Y2190">
        <v>2.0000000000000009</v>
      </c>
      <c r="Z2190">
        <v>91</v>
      </c>
      <c r="AA2190">
        <v>3.0000000000000013</v>
      </c>
      <c r="AB2190">
        <v>2.0000000000000009</v>
      </c>
      <c r="AC2190">
        <v>88</v>
      </c>
      <c r="AD2190">
        <v>4.0000000000000018</v>
      </c>
      <c r="AE2190">
        <v>1.0000000000000009</v>
      </c>
      <c r="AF2190">
        <v>91</v>
      </c>
      <c r="AG2190">
        <v>5.0000000000000027</v>
      </c>
      <c r="AH2190">
        <v>4.0000000000000009</v>
      </c>
      <c r="AI2190">
        <v>85</v>
      </c>
      <c r="AJ2190">
        <v>1.0000000000000002</v>
      </c>
      <c r="AK2190">
        <v>3.0000000000000013</v>
      </c>
      <c r="AL2190">
        <v>99</v>
      </c>
      <c r="AM2190">
        <v>13.000000000000004</v>
      </c>
      <c r="AN2190">
        <v>7.0000000000000027</v>
      </c>
    </row>
    <row r="2191" spans="1:40" ht="17.100000000000001" customHeight="1" x14ac:dyDescent="0.25">
      <c r="A2191" s="25" t="s">
        <v>3117</v>
      </c>
      <c r="B2191" s="25" t="s">
        <v>6587</v>
      </c>
      <c r="C2191" s="25" t="s">
        <v>3252</v>
      </c>
      <c r="D2191" s="25" t="s">
        <v>3251</v>
      </c>
      <c r="E2191" s="25" t="s">
        <v>6645</v>
      </c>
      <c r="F2191" s="25" t="s">
        <v>3254</v>
      </c>
      <c r="G2191" s="26">
        <v>2</v>
      </c>
      <c r="H2191">
        <v>19</v>
      </c>
      <c r="I2191">
        <v>0</v>
      </c>
      <c r="J2191">
        <v>0</v>
      </c>
      <c r="K2191">
        <v>19</v>
      </c>
      <c r="L2191">
        <v>0</v>
      </c>
      <c r="M2191">
        <v>0</v>
      </c>
      <c r="N2191">
        <v>11</v>
      </c>
      <c r="O2191">
        <v>0</v>
      </c>
      <c r="P2191">
        <v>0</v>
      </c>
      <c r="Q2191">
        <v>12</v>
      </c>
      <c r="R2191">
        <v>0</v>
      </c>
      <c r="S2191">
        <v>0</v>
      </c>
      <c r="T2191">
        <v>12</v>
      </c>
      <c r="U2191">
        <v>1</v>
      </c>
      <c r="V2191">
        <v>0</v>
      </c>
      <c r="W2191">
        <v>14</v>
      </c>
      <c r="X2191">
        <v>0</v>
      </c>
      <c r="Y2191">
        <v>0</v>
      </c>
      <c r="Z2191">
        <v>18</v>
      </c>
      <c r="AA2191">
        <v>0</v>
      </c>
      <c r="AB2191">
        <v>0</v>
      </c>
      <c r="AC2191">
        <v>20</v>
      </c>
      <c r="AD2191">
        <v>0</v>
      </c>
      <c r="AE2191">
        <v>0</v>
      </c>
      <c r="AF2191">
        <v>22</v>
      </c>
      <c r="AG2191">
        <v>2.0000000000000004</v>
      </c>
      <c r="AH2191">
        <v>1.0000000000000002</v>
      </c>
      <c r="AI2191">
        <v>23</v>
      </c>
      <c r="AJ2191">
        <v>1.0000000000000002</v>
      </c>
      <c r="AK2191">
        <v>0</v>
      </c>
      <c r="AL2191">
        <v>20</v>
      </c>
      <c r="AM2191">
        <v>1.9999999999999998</v>
      </c>
      <c r="AN2191">
        <v>2.0000000000000004</v>
      </c>
    </row>
    <row r="2192" spans="1:40" ht="17.100000000000001" customHeight="1" x14ac:dyDescent="0.25">
      <c r="A2192" s="25" t="s">
        <v>3117</v>
      </c>
      <c r="B2192" s="25" t="s">
        <v>6587</v>
      </c>
      <c r="C2192" s="25" t="s">
        <v>3252</v>
      </c>
      <c r="D2192" s="25" t="s">
        <v>3251</v>
      </c>
      <c r="E2192" s="25" t="s">
        <v>6645</v>
      </c>
      <c r="F2192" s="25" t="s">
        <v>3253</v>
      </c>
      <c r="G2192" s="26">
        <v>3</v>
      </c>
      <c r="H2192">
        <v>3</v>
      </c>
      <c r="I2192">
        <v>0</v>
      </c>
      <c r="J2192">
        <v>0</v>
      </c>
      <c r="K2192">
        <v>6</v>
      </c>
      <c r="L2192">
        <v>1</v>
      </c>
      <c r="M2192">
        <v>0</v>
      </c>
      <c r="N2192">
        <v>7</v>
      </c>
      <c r="O2192">
        <v>1.0000000000000002</v>
      </c>
      <c r="P2192">
        <v>0</v>
      </c>
      <c r="Q2192">
        <v>5</v>
      </c>
      <c r="R2192">
        <v>0</v>
      </c>
      <c r="S2192">
        <v>0</v>
      </c>
      <c r="T2192">
        <v>6</v>
      </c>
      <c r="U2192">
        <v>0</v>
      </c>
      <c r="V2192">
        <v>1</v>
      </c>
      <c r="W2192">
        <v>4</v>
      </c>
      <c r="X2192">
        <v>0</v>
      </c>
      <c r="Y2192">
        <v>0</v>
      </c>
      <c r="Z2192">
        <v>4</v>
      </c>
      <c r="AA2192">
        <v>0</v>
      </c>
      <c r="AB2192">
        <v>0</v>
      </c>
      <c r="AC2192">
        <v>5</v>
      </c>
      <c r="AD2192">
        <v>0</v>
      </c>
      <c r="AE2192">
        <v>0</v>
      </c>
      <c r="AF2192">
        <v>4</v>
      </c>
      <c r="AG2192">
        <v>0</v>
      </c>
      <c r="AH2192">
        <v>0</v>
      </c>
      <c r="AI2192">
        <v>6</v>
      </c>
      <c r="AJ2192">
        <v>1</v>
      </c>
      <c r="AK2192">
        <v>0</v>
      </c>
      <c r="AL2192">
        <v>6</v>
      </c>
      <c r="AM2192">
        <v>0</v>
      </c>
      <c r="AN2192">
        <v>0</v>
      </c>
    </row>
    <row r="2193" spans="1:40" ht="17.100000000000001" customHeight="1" x14ac:dyDescent="0.25">
      <c r="A2193" s="25" t="s">
        <v>3117</v>
      </c>
      <c r="B2193" s="25" t="s">
        <v>6587</v>
      </c>
      <c r="C2193" s="25" t="s">
        <v>3252</v>
      </c>
      <c r="D2193" s="25" t="s">
        <v>3251</v>
      </c>
      <c r="E2193" s="25" t="s">
        <v>6645</v>
      </c>
      <c r="F2193" s="25" t="s">
        <v>3250</v>
      </c>
      <c r="G2193" s="26">
        <v>4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1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</row>
    <row r="2194" spans="1:40" ht="17.100000000000001" customHeight="1" x14ac:dyDescent="0.25">
      <c r="A2194" s="25" t="s">
        <v>3117</v>
      </c>
      <c r="B2194" s="25" t="s">
        <v>6587</v>
      </c>
      <c r="C2194" s="25" t="s">
        <v>3246</v>
      </c>
      <c r="D2194" s="25" t="s">
        <v>3245</v>
      </c>
      <c r="E2194" s="25" t="s">
        <v>6646</v>
      </c>
      <c r="F2194" s="25" t="s">
        <v>3249</v>
      </c>
      <c r="G2194" s="26">
        <v>1</v>
      </c>
      <c r="H2194">
        <v>63</v>
      </c>
      <c r="I2194">
        <v>9.0000000000000053</v>
      </c>
      <c r="J2194">
        <v>2</v>
      </c>
      <c r="K2194">
        <v>76</v>
      </c>
      <c r="L2194">
        <v>18</v>
      </c>
      <c r="M2194">
        <v>0</v>
      </c>
      <c r="N2194">
        <v>78</v>
      </c>
      <c r="O2194">
        <v>9.0000000000000089</v>
      </c>
      <c r="P2194">
        <v>4.0000000000000018</v>
      </c>
      <c r="Q2194">
        <v>76</v>
      </c>
      <c r="R2194">
        <v>3.9999999999999991</v>
      </c>
      <c r="S2194">
        <v>5.0000000000000009</v>
      </c>
      <c r="T2194">
        <v>72</v>
      </c>
      <c r="U2194">
        <v>1</v>
      </c>
      <c r="V2194">
        <v>9</v>
      </c>
      <c r="W2194">
        <v>72</v>
      </c>
      <c r="X2194">
        <v>8</v>
      </c>
      <c r="Y2194">
        <v>6.9999999999999991</v>
      </c>
      <c r="Z2194">
        <v>70</v>
      </c>
      <c r="AA2194">
        <v>5.0000000000000009</v>
      </c>
      <c r="AB2194">
        <v>1</v>
      </c>
      <c r="AC2194">
        <v>73</v>
      </c>
      <c r="AD2194">
        <v>6.0000000000000027</v>
      </c>
      <c r="AE2194">
        <v>0</v>
      </c>
      <c r="AF2194">
        <v>83</v>
      </c>
      <c r="AG2194">
        <v>7.9999999999999982</v>
      </c>
      <c r="AH2194">
        <v>2</v>
      </c>
      <c r="AI2194">
        <v>93</v>
      </c>
      <c r="AJ2194">
        <v>17.000000000000007</v>
      </c>
      <c r="AK2194">
        <v>0</v>
      </c>
      <c r="AL2194">
        <v>97</v>
      </c>
      <c r="AM2194">
        <v>8.0000000000000036</v>
      </c>
      <c r="AN2194">
        <v>4.9999999999999982</v>
      </c>
    </row>
    <row r="2195" spans="1:40" ht="17.100000000000001" customHeight="1" x14ac:dyDescent="0.25">
      <c r="A2195" s="25" t="s">
        <v>3117</v>
      </c>
      <c r="B2195" s="25" t="s">
        <v>6587</v>
      </c>
      <c r="C2195" s="25" t="s">
        <v>3246</v>
      </c>
      <c r="D2195" s="25" t="s">
        <v>3245</v>
      </c>
      <c r="E2195" s="25" t="s">
        <v>6646</v>
      </c>
      <c r="F2195" s="25" t="s">
        <v>3248</v>
      </c>
      <c r="G2195" s="26">
        <v>2</v>
      </c>
      <c r="H2195">
        <v>18</v>
      </c>
      <c r="I2195">
        <v>1.0000000000000002</v>
      </c>
      <c r="J2195">
        <v>1.0000000000000002</v>
      </c>
      <c r="K2195">
        <v>18</v>
      </c>
      <c r="L2195">
        <v>0</v>
      </c>
      <c r="M2195">
        <v>0</v>
      </c>
      <c r="N2195">
        <v>20</v>
      </c>
      <c r="O2195">
        <v>0</v>
      </c>
      <c r="P2195">
        <v>0.99999999999999989</v>
      </c>
      <c r="Q2195">
        <v>19</v>
      </c>
      <c r="R2195">
        <v>0</v>
      </c>
      <c r="S2195">
        <v>0</v>
      </c>
      <c r="T2195">
        <v>18</v>
      </c>
      <c r="U2195">
        <v>0</v>
      </c>
      <c r="V2195">
        <v>0</v>
      </c>
      <c r="W2195">
        <v>17</v>
      </c>
      <c r="X2195">
        <v>0</v>
      </c>
      <c r="Y2195">
        <v>0</v>
      </c>
      <c r="Z2195">
        <v>19</v>
      </c>
      <c r="AA2195">
        <v>0</v>
      </c>
      <c r="AB2195">
        <v>1</v>
      </c>
      <c r="AC2195">
        <v>20</v>
      </c>
      <c r="AD2195">
        <v>0.99999999999999989</v>
      </c>
      <c r="AE2195">
        <v>0</v>
      </c>
      <c r="AF2195">
        <v>19</v>
      </c>
      <c r="AG2195">
        <v>0</v>
      </c>
      <c r="AH2195">
        <v>0</v>
      </c>
      <c r="AI2195">
        <v>21</v>
      </c>
      <c r="AJ2195">
        <v>0</v>
      </c>
      <c r="AK2195">
        <v>0</v>
      </c>
      <c r="AL2195">
        <v>17</v>
      </c>
      <c r="AM2195">
        <v>0</v>
      </c>
      <c r="AN2195">
        <v>1.0000000000000002</v>
      </c>
    </row>
    <row r="2196" spans="1:40" ht="17.100000000000001" customHeight="1" x14ac:dyDescent="0.25">
      <c r="A2196" s="25" t="s">
        <v>3117</v>
      </c>
      <c r="B2196" s="25" t="s">
        <v>6587</v>
      </c>
      <c r="C2196" s="25" t="s">
        <v>3246</v>
      </c>
      <c r="D2196" s="25" t="s">
        <v>3245</v>
      </c>
      <c r="E2196" s="25" t="s">
        <v>6646</v>
      </c>
      <c r="F2196" s="25" t="s">
        <v>3247</v>
      </c>
      <c r="G2196" s="26">
        <v>3</v>
      </c>
      <c r="H2196">
        <v>4</v>
      </c>
      <c r="I2196">
        <v>0</v>
      </c>
      <c r="J2196">
        <v>0</v>
      </c>
      <c r="K2196">
        <v>4</v>
      </c>
      <c r="L2196">
        <v>0</v>
      </c>
      <c r="M2196">
        <v>0</v>
      </c>
      <c r="N2196">
        <v>5</v>
      </c>
      <c r="O2196">
        <v>0</v>
      </c>
      <c r="P2196">
        <v>0</v>
      </c>
      <c r="Q2196">
        <v>4</v>
      </c>
      <c r="R2196">
        <v>0</v>
      </c>
      <c r="S2196">
        <v>0</v>
      </c>
      <c r="T2196">
        <v>5</v>
      </c>
      <c r="U2196">
        <v>1</v>
      </c>
      <c r="V2196">
        <v>0</v>
      </c>
      <c r="W2196">
        <v>6</v>
      </c>
      <c r="X2196">
        <v>1</v>
      </c>
      <c r="Y2196">
        <v>0</v>
      </c>
      <c r="Z2196">
        <v>6</v>
      </c>
      <c r="AA2196">
        <v>0</v>
      </c>
      <c r="AB2196">
        <v>0</v>
      </c>
      <c r="AC2196">
        <v>5</v>
      </c>
      <c r="AD2196">
        <v>0</v>
      </c>
      <c r="AE2196">
        <v>0</v>
      </c>
      <c r="AF2196">
        <v>5</v>
      </c>
      <c r="AG2196">
        <v>0</v>
      </c>
      <c r="AH2196">
        <v>0</v>
      </c>
      <c r="AI2196">
        <v>7</v>
      </c>
      <c r="AJ2196">
        <v>1.0000000000000002</v>
      </c>
      <c r="AK2196">
        <v>0</v>
      </c>
      <c r="AL2196">
        <v>7</v>
      </c>
      <c r="AM2196">
        <v>0</v>
      </c>
      <c r="AN2196">
        <v>0</v>
      </c>
    </row>
    <row r="2197" spans="1:40" ht="17.100000000000001" customHeight="1" x14ac:dyDescent="0.25">
      <c r="A2197" s="25" t="s">
        <v>3117</v>
      </c>
      <c r="B2197" s="25" t="s">
        <v>6587</v>
      </c>
      <c r="C2197" s="25" t="s">
        <v>3246</v>
      </c>
      <c r="D2197" s="25" t="s">
        <v>3245</v>
      </c>
      <c r="E2197" s="25" t="s">
        <v>6646</v>
      </c>
      <c r="F2197" s="25" t="s">
        <v>3244</v>
      </c>
      <c r="G2197" s="26">
        <v>4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</row>
    <row r="2198" spans="1:40" ht="17.100000000000001" customHeight="1" x14ac:dyDescent="0.25">
      <c r="A2198" s="25" t="s">
        <v>3117</v>
      </c>
      <c r="B2198" s="25" t="s">
        <v>6587</v>
      </c>
      <c r="C2198" s="25" t="s">
        <v>3240</v>
      </c>
      <c r="D2198" s="25" t="s">
        <v>3239</v>
      </c>
      <c r="E2198" s="25" t="s">
        <v>6647</v>
      </c>
      <c r="F2198" s="25" t="s">
        <v>3243</v>
      </c>
      <c r="G2198" s="26">
        <v>1</v>
      </c>
      <c r="H2198">
        <v>902</v>
      </c>
      <c r="I2198">
        <v>51.00000000000005</v>
      </c>
      <c r="J2198">
        <v>37.000000000000028</v>
      </c>
      <c r="K2198">
        <v>910</v>
      </c>
      <c r="L2198">
        <v>57.000000000000128</v>
      </c>
      <c r="M2198">
        <v>24.000000000000004</v>
      </c>
      <c r="N2198">
        <v>894</v>
      </c>
      <c r="O2198">
        <v>33.000000000000064</v>
      </c>
      <c r="P2198">
        <v>33.000000000000036</v>
      </c>
      <c r="Q2198">
        <v>883</v>
      </c>
      <c r="R2198">
        <v>27.999999999999993</v>
      </c>
      <c r="S2198">
        <v>17.000000000000018</v>
      </c>
      <c r="T2198">
        <v>871</v>
      </c>
      <c r="U2198">
        <v>18.999999999999996</v>
      </c>
      <c r="V2198">
        <v>12.000000000000007</v>
      </c>
      <c r="W2198">
        <v>864</v>
      </c>
      <c r="X2198">
        <v>26.000000000000018</v>
      </c>
      <c r="Y2198">
        <v>30.000000000000032</v>
      </c>
      <c r="Z2198">
        <v>908</v>
      </c>
      <c r="AA2198">
        <v>74.000000000000071</v>
      </c>
      <c r="AB2198">
        <v>57.000000000000028</v>
      </c>
      <c r="AC2198">
        <v>912</v>
      </c>
      <c r="AD2198">
        <v>78</v>
      </c>
      <c r="AE2198">
        <v>53.000000000000028</v>
      </c>
      <c r="AF2198">
        <v>934</v>
      </c>
      <c r="AG2198">
        <v>94.999999999999929</v>
      </c>
      <c r="AH2198">
        <v>86.000000000000043</v>
      </c>
      <c r="AI2198">
        <v>888</v>
      </c>
      <c r="AJ2198">
        <v>66.999999999999972</v>
      </c>
      <c r="AK2198">
        <v>61.000000000000014</v>
      </c>
      <c r="AL2198">
        <v>855</v>
      </c>
      <c r="AM2198">
        <v>53.000000000000014</v>
      </c>
      <c r="AN2198">
        <v>44.000000000000099</v>
      </c>
    </row>
    <row r="2199" spans="1:40" ht="17.100000000000001" customHeight="1" x14ac:dyDescent="0.25">
      <c r="A2199" s="25" t="s">
        <v>3117</v>
      </c>
      <c r="B2199" s="25" t="s">
        <v>6587</v>
      </c>
      <c r="C2199" s="25" t="s">
        <v>3240</v>
      </c>
      <c r="D2199" s="25" t="s">
        <v>3239</v>
      </c>
      <c r="E2199" s="25" t="s">
        <v>6647</v>
      </c>
      <c r="F2199" s="25" t="s">
        <v>3242</v>
      </c>
      <c r="G2199" s="26">
        <v>2</v>
      </c>
      <c r="H2199">
        <v>123</v>
      </c>
      <c r="I2199">
        <v>3.0000000000000009</v>
      </c>
      <c r="J2199">
        <v>2.0000000000000004</v>
      </c>
      <c r="K2199">
        <v>138</v>
      </c>
      <c r="L2199">
        <v>6.0000000000000009</v>
      </c>
      <c r="M2199">
        <v>1.0000000000000004</v>
      </c>
      <c r="N2199">
        <v>144</v>
      </c>
      <c r="O2199">
        <v>4.0000000000000018</v>
      </c>
      <c r="P2199">
        <v>3.0000000000000013</v>
      </c>
      <c r="Q2199">
        <v>146</v>
      </c>
      <c r="R2199">
        <v>1.0000000000000002</v>
      </c>
      <c r="S2199">
        <v>3.0000000000000009</v>
      </c>
      <c r="T2199">
        <v>150</v>
      </c>
      <c r="U2199">
        <v>1.0000000000000016</v>
      </c>
      <c r="V2199">
        <v>2.0000000000000004</v>
      </c>
      <c r="W2199">
        <v>156</v>
      </c>
      <c r="X2199">
        <v>5.0000000000000009</v>
      </c>
      <c r="Y2199">
        <v>3.0000000000000013</v>
      </c>
      <c r="Z2199">
        <v>163</v>
      </c>
      <c r="AA2199">
        <v>2</v>
      </c>
      <c r="AB2199">
        <v>5.0000000000000009</v>
      </c>
      <c r="AC2199">
        <v>158</v>
      </c>
      <c r="AD2199">
        <v>1.0000000000000002</v>
      </c>
      <c r="AE2199">
        <v>4</v>
      </c>
      <c r="AF2199">
        <v>162</v>
      </c>
      <c r="AG2199">
        <v>4</v>
      </c>
      <c r="AH2199">
        <v>1</v>
      </c>
      <c r="AI2199">
        <v>166</v>
      </c>
      <c r="AJ2199">
        <v>4</v>
      </c>
      <c r="AK2199">
        <v>3.0000000000000018</v>
      </c>
      <c r="AL2199">
        <v>168</v>
      </c>
      <c r="AM2199">
        <v>3.0000000000000018</v>
      </c>
      <c r="AN2199">
        <v>3.0000000000000018</v>
      </c>
    </row>
    <row r="2200" spans="1:40" ht="17.100000000000001" customHeight="1" x14ac:dyDescent="0.25">
      <c r="A2200" s="25" t="s">
        <v>3117</v>
      </c>
      <c r="B2200" s="25" t="s">
        <v>6587</v>
      </c>
      <c r="C2200" s="25" t="s">
        <v>3240</v>
      </c>
      <c r="D2200" s="25" t="s">
        <v>3239</v>
      </c>
      <c r="E2200" s="25" t="s">
        <v>6647</v>
      </c>
      <c r="F2200" s="25" t="s">
        <v>3241</v>
      </c>
      <c r="G2200" s="26">
        <v>3</v>
      </c>
      <c r="H2200">
        <v>44</v>
      </c>
      <c r="I2200">
        <v>1</v>
      </c>
      <c r="J2200">
        <v>0</v>
      </c>
      <c r="K2200">
        <v>55</v>
      </c>
      <c r="L2200">
        <v>5</v>
      </c>
      <c r="M2200">
        <v>1</v>
      </c>
      <c r="N2200">
        <v>57</v>
      </c>
      <c r="O2200">
        <v>2</v>
      </c>
      <c r="P2200">
        <v>0</v>
      </c>
      <c r="Q2200">
        <v>56</v>
      </c>
      <c r="R2200">
        <v>1.0000000000000004</v>
      </c>
      <c r="S2200">
        <v>1.0000000000000004</v>
      </c>
      <c r="T2200">
        <v>60</v>
      </c>
      <c r="U2200">
        <v>0</v>
      </c>
      <c r="V2200">
        <v>0</v>
      </c>
      <c r="W2200">
        <v>63</v>
      </c>
      <c r="X2200">
        <v>0</v>
      </c>
      <c r="Y2200">
        <v>0</v>
      </c>
      <c r="Z2200">
        <v>64</v>
      </c>
      <c r="AA2200">
        <v>1</v>
      </c>
      <c r="AB2200">
        <v>1</v>
      </c>
      <c r="AC2200">
        <v>70</v>
      </c>
      <c r="AD2200">
        <v>2</v>
      </c>
      <c r="AE2200">
        <v>1</v>
      </c>
      <c r="AF2200">
        <v>66</v>
      </c>
      <c r="AG2200">
        <v>0</v>
      </c>
      <c r="AH2200">
        <v>1</v>
      </c>
      <c r="AI2200">
        <v>69</v>
      </c>
      <c r="AJ2200">
        <v>1.0000000000000007</v>
      </c>
      <c r="AK2200">
        <v>0</v>
      </c>
      <c r="AL2200">
        <v>71</v>
      </c>
      <c r="AM2200">
        <v>3.0000000000000013</v>
      </c>
      <c r="AN2200">
        <v>1.0000000000000002</v>
      </c>
    </row>
    <row r="2201" spans="1:40" ht="17.100000000000001" customHeight="1" x14ac:dyDescent="0.25">
      <c r="A2201" s="25" t="s">
        <v>3117</v>
      </c>
      <c r="B2201" s="25" t="s">
        <v>6587</v>
      </c>
      <c r="C2201" s="25" t="s">
        <v>3240</v>
      </c>
      <c r="D2201" s="25" t="s">
        <v>3239</v>
      </c>
      <c r="E2201" s="25" t="s">
        <v>6647</v>
      </c>
      <c r="F2201" s="25" t="s">
        <v>3238</v>
      </c>
      <c r="G2201" s="26">
        <v>4</v>
      </c>
      <c r="H2201">
        <v>4</v>
      </c>
      <c r="I2201">
        <v>0</v>
      </c>
      <c r="J2201">
        <v>0</v>
      </c>
      <c r="K2201">
        <v>3</v>
      </c>
      <c r="L2201">
        <v>0</v>
      </c>
      <c r="M2201">
        <v>0</v>
      </c>
      <c r="N2201">
        <v>2</v>
      </c>
      <c r="O2201">
        <v>0</v>
      </c>
      <c r="P2201">
        <v>0</v>
      </c>
      <c r="Q2201">
        <v>3</v>
      </c>
      <c r="R2201">
        <v>0</v>
      </c>
      <c r="S2201">
        <v>0</v>
      </c>
      <c r="T2201">
        <v>4</v>
      </c>
      <c r="U2201">
        <v>0</v>
      </c>
      <c r="V2201">
        <v>0</v>
      </c>
      <c r="W2201">
        <v>3</v>
      </c>
      <c r="X2201">
        <v>0</v>
      </c>
      <c r="Y2201">
        <v>0</v>
      </c>
      <c r="Z2201">
        <v>3</v>
      </c>
      <c r="AA2201">
        <v>0</v>
      </c>
      <c r="AB2201">
        <v>1</v>
      </c>
      <c r="AC2201">
        <v>4</v>
      </c>
      <c r="AD2201">
        <v>0</v>
      </c>
      <c r="AE2201">
        <v>0</v>
      </c>
      <c r="AF2201">
        <v>5</v>
      </c>
      <c r="AG2201">
        <v>1</v>
      </c>
      <c r="AH2201">
        <v>2</v>
      </c>
      <c r="AI2201">
        <v>4</v>
      </c>
      <c r="AJ2201">
        <v>0</v>
      </c>
      <c r="AK2201">
        <v>0</v>
      </c>
      <c r="AL2201">
        <v>8</v>
      </c>
      <c r="AM2201">
        <v>1</v>
      </c>
      <c r="AN2201">
        <v>1</v>
      </c>
    </row>
    <row r="2202" spans="1:40" ht="17.100000000000001" customHeight="1" x14ac:dyDescent="0.25">
      <c r="A2202" s="25" t="s">
        <v>3117</v>
      </c>
      <c r="B2202" s="25" t="s">
        <v>6587</v>
      </c>
      <c r="C2202" s="25" t="s">
        <v>3234</v>
      </c>
      <c r="D2202" s="25" t="s">
        <v>3233</v>
      </c>
      <c r="E2202" s="25" t="s">
        <v>6648</v>
      </c>
      <c r="F2202" s="25" t="s">
        <v>3237</v>
      </c>
      <c r="G2202" s="26">
        <v>1</v>
      </c>
      <c r="H2202">
        <v>77</v>
      </c>
      <c r="I2202">
        <v>11.999999999999998</v>
      </c>
      <c r="J2202">
        <v>3</v>
      </c>
      <c r="K2202">
        <v>80</v>
      </c>
      <c r="L2202">
        <v>11.000000000000011</v>
      </c>
      <c r="M2202">
        <v>2.0000000000000009</v>
      </c>
      <c r="N2202">
        <v>86</v>
      </c>
      <c r="O2202">
        <v>12.000000000000005</v>
      </c>
      <c r="P2202">
        <v>3.0000000000000004</v>
      </c>
      <c r="Q2202">
        <v>88</v>
      </c>
      <c r="R2202">
        <v>4.9999999999999982</v>
      </c>
      <c r="S2202">
        <v>3.0000000000000009</v>
      </c>
      <c r="T2202">
        <v>91</v>
      </c>
      <c r="U2202">
        <v>4.0000000000000018</v>
      </c>
      <c r="V2202">
        <v>1.0000000000000002</v>
      </c>
      <c r="W2202">
        <v>92</v>
      </c>
      <c r="X2202">
        <v>4.0000000000000027</v>
      </c>
      <c r="Y2202">
        <v>3.0000000000000004</v>
      </c>
      <c r="Z2202">
        <v>95</v>
      </c>
      <c r="AA2202">
        <v>5.0000000000000018</v>
      </c>
      <c r="AB2202">
        <v>9.0000000000000036</v>
      </c>
      <c r="AC2202">
        <v>85</v>
      </c>
      <c r="AD2202">
        <v>2.9999999999999996</v>
      </c>
      <c r="AE2202">
        <v>1.0000000000000002</v>
      </c>
      <c r="AF2202">
        <v>95</v>
      </c>
      <c r="AG2202">
        <v>13.000000000000005</v>
      </c>
      <c r="AH2202">
        <v>5.9999999999999991</v>
      </c>
      <c r="AI2202">
        <v>98</v>
      </c>
      <c r="AJ2202">
        <v>12.000000000000002</v>
      </c>
      <c r="AK2202">
        <v>4.0000000000000018</v>
      </c>
      <c r="AL2202">
        <v>97</v>
      </c>
      <c r="AM2202">
        <v>5</v>
      </c>
      <c r="AN2202">
        <v>4.0000000000000009</v>
      </c>
    </row>
    <row r="2203" spans="1:40" ht="17.100000000000001" customHeight="1" x14ac:dyDescent="0.25">
      <c r="A2203" s="25" t="s">
        <v>3117</v>
      </c>
      <c r="B2203" s="25" t="s">
        <v>6587</v>
      </c>
      <c r="C2203" s="25" t="s">
        <v>3234</v>
      </c>
      <c r="D2203" s="25" t="s">
        <v>3233</v>
      </c>
      <c r="E2203" s="25" t="s">
        <v>6648</v>
      </c>
      <c r="F2203" s="25" t="s">
        <v>3236</v>
      </c>
      <c r="G2203" s="26">
        <v>2</v>
      </c>
      <c r="H2203">
        <v>16</v>
      </c>
      <c r="I2203">
        <v>1.0000000000000002</v>
      </c>
      <c r="J2203">
        <v>0</v>
      </c>
      <c r="K2203">
        <v>16</v>
      </c>
      <c r="L2203">
        <v>0</v>
      </c>
      <c r="M2203">
        <v>1</v>
      </c>
      <c r="N2203">
        <v>16</v>
      </c>
      <c r="O2203">
        <v>1.0000000000000002</v>
      </c>
      <c r="P2203">
        <v>1.0000000000000002</v>
      </c>
      <c r="Q2203">
        <v>14</v>
      </c>
      <c r="R2203">
        <v>0</v>
      </c>
      <c r="S2203">
        <v>0</v>
      </c>
      <c r="T2203">
        <v>15</v>
      </c>
      <c r="U2203">
        <v>0</v>
      </c>
      <c r="V2203">
        <v>0</v>
      </c>
      <c r="W2203">
        <v>24</v>
      </c>
      <c r="X2203">
        <v>9</v>
      </c>
      <c r="Y2203">
        <v>1</v>
      </c>
      <c r="Z2203">
        <v>25</v>
      </c>
      <c r="AA2203">
        <v>0.99999999999999989</v>
      </c>
      <c r="AB2203">
        <v>0</v>
      </c>
      <c r="AC2203">
        <v>28</v>
      </c>
      <c r="AD2203">
        <v>0</v>
      </c>
      <c r="AE2203">
        <v>0</v>
      </c>
      <c r="AF2203">
        <v>29</v>
      </c>
      <c r="AG2203">
        <v>1</v>
      </c>
      <c r="AH2203">
        <v>9.9999999999999982</v>
      </c>
      <c r="AI2203">
        <v>20</v>
      </c>
      <c r="AJ2203">
        <v>0</v>
      </c>
      <c r="AK2203">
        <v>0</v>
      </c>
      <c r="AL2203">
        <v>19</v>
      </c>
      <c r="AM2203">
        <v>0</v>
      </c>
      <c r="AN2203">
        <v>1.0000000000000002</v>
      </c>
    </row>
    <row r="2204" spans="1:40" ht="17.100000000000001" customHeight="1" x14ac:dyDescent="0.25">
      <c r="A2204" s="25" t="s">
        <v>3117</v>
      </c>
      <c r="B2204" s="25" t="s">
        <v>6587</v>
      </c>
      <c r="C2204" s="25" t="s">
        <v>3234</v>
      </c>
      <c r="D2204" s="25" t="s">
        <v>3233</v>
      </c>
      <c r="E2204" s="25" t="s">
        <v>6648</v>
      </c>
      <c r="F2204" s="25" t="s">
        <v>3235</v>
      </c>
      <c r="G2204" s="26">
        <v>3</v>
      </c>
      <c r="H2204">
        <v>2</v>
      </c>
      <c r="I2204">
        <v>0</v>
      </c>
      <c r="J2204">
        <v>0</v>
      </c>
      <c r="K2204">
        <v>2</v>
      </c>
      <c r="L2204">
        <v>0</v>
      </c>
      <c r="M2204">
        <v>0</v>
      </c>
      <c r="N2204">
        <v>2</v>
      </c>
      <c r="O2204">
        <v>0</v>
      </c>
      <c r="P2204">
        <v>1</v>
      </c>
      <c r="Q2204">
        <v>2</v>
      </c>
      <c r="R2204">
        <v>0</v>
      </c>
      <c r="S2204">
        <v>0</v>
      </c>
      <c r="T2204">
        <v>2</v>
      </c>
      <c r="U2204">
        <v>1</v>
      </c>
      <c r="V2204">
        <v>1</v>
      </c>
      <c r="W2204">
        <v>3</v>
      </c>
      <c r="X2204">
        <v>1</v>
      </c>
      <c r="Y2204">
        <v>0</v>
      </c>
      <c r="Z2204">
        <v>2</v>
      </c>
      <c r="AA2204">
        <v>0</v>
      </c>
      <c r="AB2204">
        <v>0</v>
      </c>
      <c r="AC2204">
        <v>2</v>
      </c>
      <c r="AD2204">
        <v>0</v>
      </c>
      <c r="AE2204">
        <v>0</v>
      </c>
      <c r="AF2204">
        <v>2</v>
      </c>
      <c r="AG2204">
        <v>0</v>
      </c>
      <c r="AH2204">
        <v>0</v>
      </c>
      <c r="AI2204">
        <v>1</v>
      </c>
      <c r="AJ2204">
        <v>0</v>
      </c>
      <c r="AK2204">
        <v>0</v>
      </c>
      <c r="AL2204">
        <v>1</v>
      </c>
      <c r="AM2204">
        <v>0</v>
      </c>
      <c r="AN2204">
        <v>0</v>
      </c>
    </row>
    <row r="2205" spans="1:40" ht="17.100000000000001" customHeight="1" x14ac:dyDescent="0.25">
      <c r="A2205" s="25" t="s">
        <v>3117</v>
      </c>
      <c r="B2205" s="25" t="s">
        <v>6587</v>
      </c>
      <c r="C2205" s="25" t="s">
        <v>3234</v>
      </c>
      <c r="D2205" s="25" t="s">
        <v>3233</v>
      </c>
      <c r="E2205" s="25" t="s">
        <v>6648</v>
      </c>
      <c r="F2205" s="25" t="s">
        <v>3232</v>
      </c>
      <c r="G2205" s="26">
        <v>4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</row>
    <row r="2206" spans="1:40" ht="17.100000000000001" customHeight="1" x14ac:dyDescent="0.25">
      <c r="A2206" s="25" t="s">
        <v>3117</v>
      </c>
      <c r="B2206" s="25" t="s">
        <v>6587</v>
      </c>
      <c r="C2206" s="25" t="s">
        <v>2784</v>
      </c>
      <c r="D2206" s="25" t="s">
        <v>3228</v>
      </c>
      <c r="E2206" s="25" t="s">
        <v>6649</v>
      </c>
      <c r="F2206" s="25" t="s">
        <v>3231</v>
      </c>
      <c r="G2206" s="26">
        <v>1</v>
      </c>
      <c r="H2206">
        <v>134</v>
      </c>
      <c r="I2206">
        <v>24</v>
      </c>
      <c r="J2206">
        <v>7.0000000000000018</v>
      </c>
      <c r="K2206">
        <v>145</v>
      </c>
      <c r="L2206">
        <v>22.000000000000014</v>
      </c>
      <c r="M2206">
        <v>5.0000000000000009</v>
      </c>
      <c r="N2206">
        <v>157</v>
      </c>
      <c r="O2206">
        <v>17.999999999999996</v>
      </c>
      <c r="P2206">
        <v>2.0000000000000009</v>
      </c>
      <c r="Q2206">
        <v>151</v>
      </c>
      <c r="R2206">
        <v>4.9999999999999991</v>
      </c>
      <c r="S2206">
        <v>8.0000000000000018</v>
      </c>
      <c r="T2206">
        <v>150</v>
      </c>
      <c r="U2206">
        <v>4</v>
      </c>
      <c r="V2206">
        <v>3.0000000000000009</v>
      </c>
      <c r="W2206">
        <v>156</v>
      </c>
      <c r="X2206">
        <v>15.000000000000004</v>
      </c>
      <c r="Y2206">
        <v>10</v>
      </c>
      <c r="Z2206">
        <v>151</v>
      </c>
      <c r="AA2206">
        <v>6.0000000000000036</v>
      </c>
      <c r="AB2206">
        <v>19.000000000000004</v>
      </c>
      <c r="AC2206">
        <v>146</v>
      </c>
      <c r="AD2206">
        <v>16.000000000000011</v>
      </c>
      <c r="AE2206">
        <v>7.0000000000000027</v>
      </c>
      <c r="AF2206">
        <v>142</v>
      </c>
      <c r="AG2206">
        <v>7.0000000000000018</v>
      </c>
      <c r="AH2206">
        <v>4.0000000000000018</v>
      </c>
      <c r="AI2206">
        <v>145</v>
      </c>
      <c r="AJ2206">
        <v>11.000000000000007</v>
      </c>
      <c r="AK2206">
        <v>2.0000000000000009</v>
      </c>
      <c r="AL2206">
        <v>168</v>
      </c>
      <c r="AM2206">
        <v>28.000000000000004</v>
      </c>
      <c r="AN2206">
        <v>24.000000000000004</v>
      </c>
    </row>
    <row r="2207" spans="1:40" ht="17.100000000000001" customHeight="1" x14ac:dyDescent="0.25">
      <c r="A2207" s="25" t="s">
        <v>3117</v>
      </c>
      <c r="B2207" s="25" t="s">
        <v>6587</v>
      </c>
      <c r="C2207" s="25" t="s">
        <v>2784</v>
      </c>
      <c r="D2207" s="25" t="s">
        <v>3228</v>
      </c>
      <c r="E2207" s="25" t="s">
        <v>6649</v>
      </c>
      <c r="F2207" s="25" t="s">
        <v>3230</v>
      </c>
      <c r="G2207" s="26">
        <v>2</v>
      </c>
      <c r="H2207">
        <v>14</v>
      </c>
      <c r="I2207">
        <v>1</v>
      </c>
      <c r="J2207">
        <v>0</v>
      </c>
      <c r="K2207">
        <v>13</v>
      </c>
      <c r="L2207">
        <v>0</v>
      </c>
      <c r="M2207">
        <v>0</v>
      </c>
      <c r="N2207">
        <v>15</v>
      </c>
      <c r="O2207">
        <v>1.0000000000000002</v>
      </c>
      <c r="P2207">
        <v>0</v>
      </c>
      <c r="Q2207">
        <v>16</v>
      </c>
      <c r="R2207">
        <v>1.0000000000000002</v>
      </c>
      <c r="S2207">
        <v>0</v>
      </c>
      <c r="T2207">
        <v>18</v>
      </c>
      <c r="U2207">
        <v>1</v>
      </c>
      <c r="V2207">
        <v>1</v>
      </c>
      <c r="W2207">
        <v>17</v>
      </c>
      <c r="X2207">
        <v>0</v>
      </c>
      <c r="Y2207">
        <v>1</v>
      </c>
      <c r="Z2207">
        <v>16</v>
      </c>
      <c r="AA2207">
        <v>1.0000000000000002</v>
      </c>
      <c r="AB2207">
        <v>0</v>
      </c>
      <c r="AC2207">
        <v>17</v>
      </c>
      <c r="AD2207">
        <v>1.0000000000000002</v>
      </c>
      <c r="AE2207">
        <v>1</v>
      </c>
      <c r="AF2207">
        <v>16</v>
      </c>
      <c r="AG2207">
        <v>0</v>
      </c>
      <c r="AH2207">
        <v>0</v>
      </c>
      <c r="AI2207">
        <v>17</v>
      </c>
      <c r="AJ2207">
        <v>0</v>
      </c>
      <c r="AK2207">
        <v>0</v>
      </c>
      <c r="AL2207">
        <v>19</v>
      </c>
      <c r="AM2207">
        <v>0</v>
      </c>
      <c r="AN2207">
        <v>0</v>
      </c>
    </row>
    <row r="2208" spans="1:40" ht="17.100000000000001" customHeight="1" x14ac:dyDescent="0.25">
      <c r="A2208" s="25" t="s">
        <v>3117</v>
      </c>
      <c r="B2208" s="25" t="s">
        <v>6587</v>
      </c>
      <c r="C2208" s="25" t="s">
        <v>2784</v>
      </c>
      <c r="D2208" s="25" t="s">
        <v>3228</v>
      </c>
      <c r="E2208" s="25" t="s">
        <v>6649</v>
      </c>
      <c r="F2208" s="25" t="s">
        <v>3229</v>
      </c>
      <c r="G2208" s="26">
        <v>3</v>
      </c>
      <c r="H2208">
        <v>1</v>
      </c>
      <c r="I2208">
        <v>0</v>
      </c>
      <c r="J2208">
        <v>0</v>
      </c>
      <c r="K2208">
        <v>1</v>
      </c>
      <c r="L2208">
        <v>0</v>
      </c>
      <c r="M2208">
        <v>0</v>
      </c>
      <c r="N2208">
        <v>1</v>
      </c>
      <c r="O2208">
        <v>0</v>
      </c>
      <c r="P2208">
        <v>0</v>
      </c>
      <c r="Q2208">
        <v>2</v>
      </c>
      <c r="R2208">
        <v>0</v>
      </c>
      <c r="S2208">
        <v>0</v>
      </c>
      <c r="T2208">
        <v>2</v>
      </c>
      <c r="U2208">
        <v>0</v>
      </c>
      <c r="V2208">
        <v>0</v>
      </c>
      <c r="W2208">
        <v>2</v>
      </c>
      <c r="X2208">
        <v>0</v>
      </c>
      <c r="Y2208">
        <v>0</v>
      </c>
      <c r="Z2208">
        <v>2</v>
      </c>
      <c r="AA2208">
        <v>0</v>
      </c>
      <c r="AB2208">
        <v>0</v>
      </c>
      <c r="AC2208">
        <v>2</v>
      </c>
      <c r="AD2208">
        <v>0</v>
      </c>
      <c r="AE2208">
        <v>0</v>
      </c>
      <c r="AF2208">
        <v>2</v>
      </c>
      <c r="AG2208">
        <v>0</v>
      </c>
      <c r="AH2208">
        <v>0</v>
      </c>
      <c r="AI2208">
        <v>2</v>
      </c>
      <c r="AJ2208">
        <v>0</v>
      </c>
      <c r="AK2208">
        <v>0</v>
      </c>
      <c r="AL2208">
        <v>2</v>
      </c>
      <c r="AM2208">
        <v>0</v>
      </c>
      <c r="AN2208">
        <v>0</v>
      </c>
    </row>
    <row r="2209" spans="1:40" ht="17.100000000000001" customHeight="1" x14ac:dyDescent="0.25">
      <c r="A2209" s="25" t="s">
        <v>3117</v>
      </c>
      <c r="B2209" s="25" t="s">
        <v>6587</v>
      </c>
      <c r="C2209" s="25" t="s">
        <v>2784</v>
      </c>
      <c r="D2209" s="25" t="s">
        <v>3228</v>
      </c>
      <c r="E2209" s="25" t="s">
        <v>6649</v>
      </c>
      <c r="F2209" s="25" t="s">
        <v>3227</v>
      </c>
      <c r="G2209" s="26">
        <v>4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1</v>
      </c>
      <c r="AM2209">
        <v>1</v>
      </c>
      <c r="AN2209">
        <v>1</v>
      </c>
    </row>
    <row r="2210" spans="1:40" ht="17.100000000000001" customHeight="1" x14ac:dyDescent="0.25">
      <c r="A2210" s="25" t="s">
        <v>3117</v>
      </c>
      <c r="B2210" s="25" t="s">
        <v>6587</v>
      </c>
      <c r="C2210" s="25" t="s">
        <v>2778</v>
      </c>
      <c r="D2210" s="25" t="s">
        <v>3223</v>
      </c>
      <c r="E2210" s="25" t="s">
        <v>6650</v>
      </c>
      <c r="F2210" s="25" t="s">
        <v>3226</v>
      </c>
      <c r="G2210" s="26">
        <v>1</v>
      </c>
      <c r="H2210">
        <v>868</v>
      </c>
      <c r="I2210">
        <v>80.000000000000128</v>
      </c>
      <c r="J2210">
        <v>21.000000000000025</v>
      </c>
      <c r="K2210">
        <v>870</v>
      </c>
      <c r="L2210">
        <v>72</v>
      </c>
      <c r="M2210">
        <v>23.999999999999989</v>
      </c>
      <c r="N2210">
        <v>871</v>
      </c>
      <c r="O2210">
        <v>38.000000000000007</v>
      </c>
      <c r="P2210">
        <v>39.999999999999957</v>
      </c>
      <c r="Q2210">
        <v>857</v>
      </c>
      <c r="R2210">
        <v>39.000000000000007</v>
      </c>
      <c r="S2210">
        <v>12.000000000000002</v>
      </c>
      <c r="T2210">
        <v>850</v>
      </c>
      <c r="U2210">
        <v>25.999999999999975</v>
      </c>
      <c r="V2210">
        <v>17.000000000000032</v>
      </c>
      <c r="W2210">
        <v>851</v>
      </c>
      <c r="X2210">
        <v>36</v>
      </c>
      <c r="Y2210">
        <v>16.999999999999996</v>
      </c>
      <c r="Z2210">
        <v>886</v>
      </c>
      <c r="AA2210">
        <v>50.00000000000005</v>
      </c>
      <c r="AB2210">
        <v>20.000000000000032</v>
      </c>
      <c r="AC2210">
        <v>889</v>
      </c>
      <c r="AD2210">
        <v>31.000000000000014</v>
      </c>
      <c r="AE2210">
        <v>22.000000000000004</v>
      </c>
      <c r="AF2210">
        <v>869</v>
      </c>
      <c r="AG2210">
        <v>40.999999999999993</v>
      </c>
      <c r="AH2210">
        <v>21.999999999999996</v>
      </c>
      <c r="AI2210">
        <v>855</v>
      </c>
      <c r="AJ2210">
        <v>41</v>
      </c>
      <c r="AK2210">
        <v>18.000000000000018</v>
      </c>
      <c r="AL2210">
        <v>835</v>
      </c>
      <c r="AM2210">
        <v>20.999999999999989</v>
      </c>
      <c r="AN2210">
        <v>33.000000000000028</v>
      </c>
    </row>
    <row r="2211" spans="1:40" ht="17.100000000000001" customHeight="1" x14ac:dyDescent="0.25">
      <c r="A2211" s="25" t="s">
        <v>3117</v>
      </c>
      <c r="B2211" s="25" t="s">
        <v>6587</v>
      </c>
      <c r="C2211" s="25" t="s">
        <v>2778</v>
      </c>
      <c r="D2211" s="25" t="s">
        <v>3223</v>
      </c>
      <c r="E2211" s="25" t="s">
        <v>6650</v>
      </c>
      <c r="F2211" s="25" t="s">
        <v>3225</v>
      </c>
      <c r="G2211" s="26">
        <v>2</v>
      </c>
      <c r="H2211">
        <v>145</v>
      </c>
      <c r="I2211">
        <v>12.000000000000004</v>
      </c>
      <c r="J2211">
        <v>1.0000000000000004</v>
      </c>
      <c r="K2211">
        <v>188</v>
      </c>
      <c r="L2211">
        <v>11.000000000000002</v>
      </c>
      <c r="M2211">
        <v>1.0000000000000013</v>
      </c>
      <c r="N2211">
        <v>208</v>
      </c>
      <c r="O2211">
        <v>7.9999999999999973</v>
      </c>
      <c r="P2211">
        <v>3.9999999999999987</v>
      </c>
      <c r="Q2211">
        <v>211</v>
      </c>
      <c r="R2211">
        <v>3</v>
      </c>
      <c r="S2211">
        <v>1.9999999999999991</v>
      </c>
      <c r="T2211">
        <v>231</v>
      </c>
      <c r="U2211">
        <v>5.0000000000000009</v>
      </c>
      <c r="V2211">
        <v>0</v>
      </c>
      <c r="W2211">
        <v>225</v>
      </c>
      <c r="X2211">
        <v>4</v>
      </c>
      <c r="Y2211">
        <v>2.0000000000000004</v>
      </c>
      <c r="Z2211">
        <v>213</v>
      </c>
      <c r="AA2211">
        <v>2.9999999999999996</v>
      </c>
      <c r="AB2211">
        <v>0</v>
      </c>
      <c r="AC2211">
        <v>225</v>
      </c>
      <c r="AD2211">
        <v>3</v>
      </c>
      <c r="AE2211">
        <v>3.0000000000000036</v>
      </c>
      <c r="AF2211">
        <v>232</v>
      </c>
      <c r="AG2211">
        <v>8.0000000000000053</v>
      </c>
      <c r="AH2211">
        <v>1</v>
      </c>
      <c r="AI2211">
        <v>249</v>
      </c>
      <c r="AJ2211">
        <v>7</v>
      </c>
      <c r="AK2211">
        <v>1.9999999999999993</v>
      </c>
      <c r="AL2211">
        <v>232</v>
      </c>
      <c r="AM2211">
        <v>4.0000000000000036</v>
      </c>
      <c r="AN2211">
        <v>13.000000000000002</v>
      </c>
    </row>
    <row r="2212" spans="1:40" ht="17.100000000000001" customHeight="1" x14ac:dyDescent="0.25">
      <c r="A2212" s="25" t="s">
        <v>3117</v>
      </c>
      <c r="B2212" s="25" t="s">
        <v>6587</v>
      </c>
      <c r="C2212" s="25" t="s">
        <v>2778</v>
      </c>
      <c r="D2212" s="25" t="s">
        <v>3223</v>
      </c>
      <c r="E2212" s="25" t="s">
        <v>6650</v>
      </c>
      <c r="F2212" s="25" t="s">
        <v>3224</v>
      </c>
      <c r="G2212" s="26">
        <v>3</v>
      </c>
      <c r="H2212">
        <v>57</v>
      </c>
      <c r="I2212">
        <v>1</v>
      </c>
      <c r="J2212">
        <v>1</v>
      </c>
      <c r="K2212">
        <v>62</v>
      </c>
      <c r="L2212">
        <v>4</v>
      </c>
      <c r="M2212">
        <v>2.0000000000000009</v>
      </c>
      <c r="N2212">
        <v>60</v>
      </c>
      <c r="O2212">
        <v>0</v>
      </c>
      <c r="P2212">
        <v>1</v>
      </c>
      <c r="Q2212">
        <v>58</v>
      </c>
      <c r="R2212">
        <v>1.0000000000000002</v>
      </c>
      <c r="S2212">
        <v>1.0000000000000002</v>
      </c>
      <c r="T2212">
        <v>55</v>
      </c>
      <c r="U2212">
        <v>1.0000000000000002</v>
      </c>
      <c r="V2212">
        <v>0</v>
      </c>
      <c r="W2212">
        <v>59</v>
      </c>
      <c r="X2212">
        <v>1</v>
      </c>
      <c r="Y2212">
        <v>2.0000000000000009</v>
      </c>
      <c r="Z2212">
        <v>63</v>
      </c>
      <c r="AA2212">
        <v>1.0000000000000007</v>
      </c>
      <c r="AB2212">
        <v>0</v>
      </c>
      <c r="AC2212">
        <v>69</v>
      </c>
      <c r="AD2212">
        <v>2.9999999999999996</v>
      </c>
      <c r="AE2212">
        <v>2.0000000000000004</v>
      </c>
      <c r="AF2212">
        <v>73</v>
      </c>
      <c r="AG2212">
        <v>2.0000000000000004</v>
      </c>
      <c r="AH2212">
        <v>2</v>
      </c>
      <c r="AI2212">
        <v>68</v>
      </c>
      <c r="AJ2212">
        <v>1.0000000000000007</v>
      </c>
      <c r="AK2212">
        <v>0</v>
      </c>
      <c r="AL2212">
        <v>69</v>
      </c>
      <c r="AM2212">
        <v>2.0000000000000004</v>
      </c>
      <c r="AN2212">
        <v>2.0000000000000004</v>
      </c>
    </row>
    <row r="2213" spans="1:40" ht="17.100000000000001" customHeight="1" x14ac:dyDescent="0.25">
      <c r="A2213" s="25" t="s">
        <v>3117</v>
      </c>
      <c r="B2213" s="25" t="s">
        <v>6587</v>
      </c>
      <c r="C2213" s="25" t="s">
        <v>2778</v>
      </c>
      <c r="D2213" s="25" t="s">
        <v>3223</v>
      </c>
      <c r="E2213" s="25" t="s">
        <v>6650</v>
      </c>
      <c r="F2213" s="25" t="s">
        <v>3222</v>
      </c>
      <c r="G2213" s="26">
        <v>4</v>
      </c>
      <c r="H2213">
        <v>7</v>
      </c>
      <c r="I2213">
        <v>0</v>
      </c>
      <c r="J2213">
        <v>0</v>
      </c>
      <c r="K2213">
        <v>8</v>
      </c>
      <c r="L2213">
        <v>0</v>
      </c>
      <c r="M2213">
        <v>0</v>
      </c>
      <c r="N2213">
        <v>6</v>
      </c>
      <c r="O2213">
        <v>1</v>
      </c>
      <c r="P2213">
        <v>0</v>
      </c>
      <c r="Q2213">
        <v>8</v>
      </c>
      <c r="R2213">
        <v>0</v>
      </c>
      <c r="S2213">
        <v>0</v>
      </c>
      <c r="T2213">
        <v>7</v>
      </c>
      <c r="U2213">
        <v>0</v>
      </c>
      <c r="V2213">
        <v>0</v>
      </c>
      <c r="W2213">
        <v>7</v>
      </c>
      <c r="X2213">
        <v>1.0000000000000002</v>
      </c>
      <c r="Y2213">
        <v>0</v>
      </c>
      <c r="Z2213">
        <v>7</v>
      </c>
      <c r="AA2213">
        <v>0</v>
      </c>
      <c r="AB2213">
        <v>1.0000000000000002</v>
      </c>
      <c r="AC2213">
        <v>7</v>
      </c>
      <c r="AD2213">
        <v>0</v>
      </c>
      <c r="AE2213">
        <v>0</v>
      </c>
      <c r="AF2213">
        <v>12</v>
      </c>
      <c r="AG2213">
        <v>1</v>
      </c>
      <c r="AH2213">
        <v>0</v>
      </c>
      <c r="AI2213">
        <v>12</v>
      </c>
      <c r="AJ2213">
        <v>0</v>
      </c>
      <c r="AK2213">
        <v>0</v>
      </c>
      <c r="AL2213">
        <v>14</v>
      </c>
      <c r="AM2213">
        <v>0</v>
      </c>
      <c r="AN2213">
        <v>0</v>
      </c>
    </row>
    <row r="2214" spans="1:40" ht="17.100000000000001" customHeight="1" x14ac:dyDescent="0.25">
      <c r="A2214" s="25" t="s">
        <v>3117</v>
      </c>
      <c r="B2214" s="25" t="s">
        <v>6587</v>
      </c>
      <c r="C2214" s="25" t="s">
        <v>3218</v>
      </c>
      <c r="D2214" s="25" t="s">
        <v>3217</v>
      </c>
      <c r="E2214" s="25" t="s">
        <v>6651</v>
      </c>
      <c r="F2214" s="25" t="s">
        <v>3221</v>
      </c>
      <c r="G2214" s="26">
        <v>1</v>
      </c>
      <c r="H2214">
        <v>43</v>
      </c>
      <c r="I2214">
        <v>13.000000000000004</v>
      </c>
      <c r="J2214">
        <v>1</v>
      </c>
      <c r="K2214">
        <v>52</v>
      </c>
      <c r="L2214">
        <v>7.0000000000000009</v>
      </c>
      <c r="M2214">
        <v>3.0000000000000004</v>
      </c>
      <c r="N2214">
        <v>59</v>
      </c>
      <c r="O2214">
        <v>4</v>
      </c>
      <c r="P2214">
        <v>0</v>
      </c>
      <c r="Q2214">
        <v>62</v>
      </c>
      <c r="R2214">
        <v>1</v>
      </c>
      <c r="S2214">
        <v>1.0000000000000002</v>
      </c>
      <c r="T2214">
        <v>61</v>
      </c>
      <c r="U2214">
        <v>0</v>
      </c>
      <c r="V2214">
        <v>1.0000000000000007</v>
      </c>
      <c r="W2214">
        <v>59</v>
      </c>
      <c r="X2214">
        <v>1</v>
      </c>
      <c r="Y2214">
        <v>1</v>
      </c>
      <c r="Z2214">
        <v>56</v>
      </c>
      <c r="AA2214">
        <v>0</v>
      </c>
      <c r="AB2214">
        <v>9</v>
      </c>
      <c r="AC2214">
        <v>52</v>
      </c>
      <c r="AD2214">
        <v>6.0000000000000027</v>
      </c>
      <c r="AE2214">
        <v>0</v>
      </c>
      <c r="AF2214">
        <v>54</v>
      </c>
      <c r="AG2214">
        <v>3.0000000000000004</v>
      </c>
      <c r="AH2214">
        <v>1</v>
      </c>
      <c r="AI2214">
        <v>56</v>
      </c>
      <c r="AJ2214">
        <v>3.0000000000000004</v>
      </c>
      <c r="AK2214">
        <v>0</v>
      </c>
      <c r="AL2214">
        <v>55</v>
      </c>
      <c r="AM2214">
        <v>0</v>
      </c>
      <c r="AN2214">
        <v>0</v>
      </c>
    </row>
    <row r="2215" spans="1:40" ht="17.100000000000001" customHeight="1" x14ac:dyDescent="0.25">
      <c r="A2215" s="25" t="s">
        <v>3117</v>
      </c>
      <c r="B2215" s="25" t="s">
        <v>6587</v>
      </c>
      <c r="C2215" s="25" t="s">
        <v>3218</v>
      </c>
      <c r="D2215" s="25" t="s">
        <v>3217</v>
      </c>
      <c r="E2215" s="25" t="s">
        <v>6651</v>
      </c>
      <c r="F2215" s="25" t="s">
        <v>3220</v>
      </c>
      <c r="G2215" s="26">
        <v>2</v>
      </c>
      <c r="H2215">
        <v>7</v>
      </c>
      <c r="I2215">
        <v>1.0000000000000002</v>
      </c>
      <c r="J2215">
        <v>0</v>
      </c>
      <c r="K2215">
        <v>7</v>
      </c>
      <c r="L2215">
        <v>0</v>
      </c>
      <c r="M2215">
        <v>1.0000000000000002</v>
      </c>
      <c r="N2215">
        <v>6</v>
      </c>
      <c r="O2215">
        <v>0</v>
      </c>
      <c r="P2215">
        <v>1</v>
      </c>
      <c r="Q2215">
        <v>5</v>
      </c>
      <c r="R2215">
        <v>1</v>
      </c>
      <c r="S2215">
        <v>0</v>
      </c>
      <c r="T2215">
        <v>5</v>
      </c>
      <c r="U2215">
        <v>0</v>
      </c>
      <c r="V2215">
        <v>0</v>
      </c>
      <c r="W2215">
        <v>6</v>
      </c>
      <c r="X2215">
        <v>1</v>
      </c>
      <c r="Y2215">
        <v>0</v>
      </c>
      <c r="Z2215">
        <v>8</v>
      </c>
      <c r="AA2215">
        <v>0</v>
      </c>
      <c r="AB2215">
        <v>0</v>
      </c>
      <c r="AC2215">
        <v>8</v>
      </c>
      <c r="AD2215">
        <v>0</v>
      </c>
      <c r="AE2215">
        <v>0</v>
      </c>
      <c r="AF2215">
        <v>9</v>
      </c>
      <c r="AG2215">
        <v>0</v>
      </c>
      <c r="AH2215">
        <v>0</v>
      </c>
      <c r="AI2215">
        <v>10</v>
      </c>
      <c r="AJ2215">
        <v>0</v>
      </c>
      <c r="AK2215">
        <v>0</v>
      </c>
      <c r="AL2215">
        <v>10</v>
      </c>
      <c r="AM2215">
        <v>2</v>
      </c>
      <c r="AN2215">
        <v>0</v>
      </c>
    </row>
    <row r="2216" spans="1:40" ht="17.100000000000001" customHeight="1" x14ac:dyDescent="0.25">
      <c r="A2216" s="25" t="s">
        <v>3117</v>
      </c>
      <c r="B2216" s="25" t="s">
        <v>6587</v>
      </c>
      <c r="C2216" s="25" t="s">
        <v>3218</v>
      </c>
      <c r="D2216" s="25" t="s">
        <v>3217</v>
      </c>
      <c r="E2216" s="25" t="s">
        <v>6651</v>
      </c>
      <c r="F2216" s="25" t="s">
        <v>3219</v>
      </c>
      <c r="G2216" s="26">
        <v>3</v>
      </c>
      <c r="H2216">
        <v>1</v>
      </c>
      <c r="I2216">
        <v>0</v>
      </c>
      <c r="J2216">
        <v>1</v>
      </c>
      <c r="K2216">
        <v>1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</row>
    <row r="2217" spans="1:40" ht="17.100000000000001" customHeight="1" x14ac:dyDescent="0.25">
      <c r="A2217" s="25" t="s">
        <v>3117</v>
      </c>
      <c r="B2217" s="25" t="s">
        <v>6587</v>
      </c>
      <c r="C2217" s="25" t="s">
        <v>3218</v>
      </c>
      <c r="D2217" s="25" t="s">
        <v>3217</v>
      </c>
      <c r="E2217" s="25" t="s">
        <v>6651</v>
      </c>
      <c r="F2217" s="25" t="s">
        <v>3216</v>
      </c>
      <c r="G2217" s="26">
        <v>4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</row>
    <row r="2218" spans="1:40" ht="17.100000000000001" customHeight="1" x14ac:dyDescent="0.25">
      <c r="A2218" s="25" t="s">
        <v>3117</v>
      </c>
      <c r="B2218" s="25" t="s">
        <v>6587</v>
      </c>
      <c r="C2218" s="25" t="s">
        <v>2766</v>
      </c>
      <c r="D2218" s="25" t="s">
        <v>3212</v>
      </c>
      <c r="E2218" s="25" t="s">
        <v>6652</v>
      </c>
      <c r="F2218" s="25" t="s">
        <v>3215</v>
      </c>
      <c r="G2218" s="26">
        <v>1</v>
      </c>
      <c r="H2218">
        <v>42</v>
      </c>
      <c r="I2218">
        <v>16.999999999999996</v>
      </c>
      <c r="J2218">
        <v>10</v>
      </c>
      <c r="K2218">
        <v>38</v>
      </c>
      <c r="L2218">
        <v>7.0000000000000018</v>
      </c>
      <c r="M2218">
        <v>5.0000000000000009</v>
      </c>
      <c r="N2218">
        <v>40</v>
      </c>
      <c r="O2218">
        <v>3.0000000000000004</v>
      </c>
      <c r="P2218">
        <v>0.99999999999999989</v>
      </c>
      <c r="Q2218">
        <v>43</v>
      </c>
      <c r="R2218">
        <v>3.0000000000000004</v>
      </c>
      <c r="S2218">
        <v>3.0000000000000004</v>
      </c>
      <c r="T2218">
        <v>44</v>
      </c>
      <c r="U2218">
        <v>4</v>
      </c>
      <c r="V2218">
        <v>4.0000000000000018</v>
      </c>
      <c r="W2218">
        <v>41</v>
      </c>
      <c r="X2218">
        <v>0</v>
      </c>
      <c r="Y2218">
        <v>3.0000000000000004</v>
      </c>
      <c r="Z2218">
        <v>38</v>
      </c>
      <c r="AA2218">
        <v>2</v>
      </c>
      <c r="AB2218">
        <v>1.0000000000000002</v>
      </c>
      <c r="AC2218">
        <v>40</v>
      </c>
      <c r="AD2218">
        <v>3.9999999999999996</v>
      </c>
      <c r="AE2218">
        <v>0.99999999999999989</v>
      </c>
      <c r="AF2218">
        <v>41</v>
      </c>
      <c r="AG2218">
        <v>4.0000000000000009</v>
      </c>
      <c r="AH2218">
        <v>0</v>
      </c>
      <c r="AI2218">
        <v>42</v>
      </c>
      <c r="AJ2218">
        <v>1</v>
      </c>
      <c r="AK2218">
        <v>2.0000000000000009</v>
      </c>
      <c r="AL2218">
        <v>40</v>
      </c>
      <c r="AM2218">
        <v>1.9999999999999998</v>
      </c>
      <c r="AN2218">
        <v>2.0000000000000009</v>
      </c>
    </row>
    <row r="2219" spans="1:40" ht="17.100000000000001" customHeight="1" x14ac:dyDescent="0.25">
      <c r="A2219" s="25" t="s">
        <v>3117</v>
      </c>
      <c r="B2219" s="25" t="s">
        <v>6587</v>
      </c>
      <c r="C2219" s="25" t="s">
        <v>2766</v>
      </c>
      <c r="D2219" s="25" t="s">
        <v>3212</v>
      </c>
      <c r="E2219" s="25" t="s">
        <v>6652</v>
      </c>
      <c r="F2219" s="25" t="s">
        <v>3214</v>
      </c>
      <c r="G2219" s="26">
        <v>2</v>
      </c>
      <c r="H2219">
        <v>1</v>
      </c>
      <c r="I2219">
        <v>1</v>
      </c>
      <c r="J2219">
        <v>0</v>
      </c>
      <c r="K2219">
        <v>3</v>
      </c>
      <c r="L2219">
        <v>2</v>
      </c>
      <c r="M2219">
        <v>0</v>
      </c>
      <c r="N2219">
        <v>3</v>
      </c>
      <c r="O2219">
        <v>1</v>
      </c>
      <c r="P2219">
        <v>0</v>
      </c>
      <c r="Q2219">
        <v>3</v>
      </c>
      <c r="R2219">
        <v>1</v>
      </c>
      <c r="S2219">
        <v>1</v>
      </c>
      <c r="T2219">
        <v>3</v>
      </c>
      <c r="U2219">
        <v>1</v>
      </c>
      <c r="V2219">
        <v>1</v>
      </c>
      <c r="W2219">
        <v>2</v>
      </c>
      <c r="X2219">
        <v>0</v>
      </c>
      <c r="Y2219">
        <v>0</v>
      </c>
      <c r="Z2219">
        <v>3</v>
      </c>
      <c r="AA2219">
        <v>0</v>
      </c>
      <c r="AB2219">
        <v>0</v>
      </c>
      <c r="AC2219">
        <v>4</v>
      </c>
      <c r="AD2219">
        <v>0</v>
      </c>
      <c r="AE2219">
        <v>0</v>
      </c>
      <c r="AF2219">
        <v>4</v>
      </c>
      <c r="AG2219">
        <v>2</v>
      </c>
      <c r="AH2219">
        <v>0</v>
      </c>
      <c r="AI2219">
        <v>4</v>
      </c>
      <c r="AJ2219">
        <v>0</v>
      </c>
      <c r="AK2219">
        <v>0</v>
      </c>
      <c r="AL2219">
        <v>5</v>
      </c>
      <c r="AM2219">
        <v>0</v>
      </c>
      <c r="AN2219">
        <v>0</v>
      </c>
    </row>
    <row r="2220" spans="1:40" ht="17.100000000000001" customHeight="1" x14ac:dyDescent="0.25">
      <c r="A2220" s="25" t="s">
        <v>3117</v>
      </c>
      <c r="B2220" s="25" t="s">
        <v>6587</v>
      </c>
      <c r="C2220" s="25" t="s">
        <v>2766</v>
      </c>
      <c r="D2220" s="25" t="s">
        <v>3212</v>
      </c>
      <c r="E2220" s="25" t="s">
        <v>6652</v>
      </c>
      <c r="F2220" s="25" t="s">
        <v>3213</v>
      </c>
      <c r="G2220" s="26">
        <v>3</v>
      </c>
      <c r="H2220">
        <v>0</v>
      </c>
      <c r="I2220">
        <v>0</v>
      </c>
      <c r="J2220">
        <v>0</v>
      </c>
      <c r="K2220">
        <v>1</v>
      </c>
      <c r="L2220">
        <v>0</v>
      </c>
      <c r="M2220">
        <v>0</v>
      </c>
      <c r="N2220">
        <v>2</v>
      </c>
      <c r="O2220">
        <v>0</v>
      </c>
      <c r="P2220">
        <v>0</v>
      </c>
      <c r="Q2220">
        <v>2</v>
      </c>
      <c r="R2220">
        <v>0</v>
      </c>
      <c r="S2220">
        <v>0</v>
      </c>
      <c r="T2220">
        <v>2</v>
      </c>
      <c r="U2220">
        <v>0</v>
      </c>
      <c r="V2220">
        <v>0</v>
      </c>
      <c r="W2220">
        <v>1</v>
      </c>
      <c r="X2220">
        <v>0</v>
      </c>
      <c r="Y2220">
        <v>0</v>
      </c>
      <c r="Z2220">
        <v>1</v>
      </c>
      <c r="AA2220">
        <v>0</v>
      </c>
      <c r="AB2220">
        <v>0</v>
      </c>
      <c r="AC2220">
        <v>2</v>
      </c>
      <c r="AD2220">
        <v>0</v>
      </c>
      <c r="AE2220">
        <v>0</v>
      </c>
      <c r="AF2220">
        <v>2</v>
      </c>
      <c r="AG2220">
        <v>0</v>
      </c>
      <c r="AH2220">
        <v>0</v>
      </c>
      <c r="AI2220">
        <v>2</v>
      </c>
      <c r="AJ2220">
        <v>0</v>
      </c>
      <c r="AK2220">
        <v>0</v>
      </c>
      <c r="AL2220">
        <v>3</v>
      </c>
      <c r="AM2220">
        <v>0</v>
      </c>
      <c r="AN2220">
        <v>0</v>
      </c>
    </row>
    <row r="2221" spans="1:40" ht="17.100000000000001" customHeight="1" x14ac:dyDescent="0.25">
      <c r="A2221" s="25" t="s">
        <v>3117</v>
      </c>
      <c r="B2221" s="25" t="s">
        <v>6587</v>
      </c>
      <c r="C2221" s="25" t="s">
        <v>2766</v>
      </c>
      <c r="D2221" s="25" t="s">
        <v>3212</v>
      </c>
      <c r="E2221" s="25" t="s">
        <v>6652</v>
      </c>
      <c r="F2221" s="25" t="s">
        <v>3211</v>
      </c>
      <c r="G2221" s="26">
        <v>4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1</v>
      </c>
      <c r="U2221">
        <v>1</v>
      </c>
      <c r="V2221">
        <v>1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</row>
    <row r="2222" spans="1:40" ht="17.100000000000001" customHeight="1" x14ac:dyDescent="0.25">
      <c r="A2222" s="25" t="s">
        <v>3117</v>
      </c>
      <c r="B2222" s="25" t="s">
        <v>6587</v>
      </c>
      <c r="C2222" s="25" t="s">
        <v>3207</v>
      </c>
      <c r="D2222" s="25" t="s">
        <v>3206</v>
      </c>
      <c r="E2222" s="25" t="s">
        <v>6653</v>
      </c>
      <c r="F2222" s="25" t="s">
        <v>3210</v>
      </c>
      <c r="G2222" s="26">
        <v>1</v>
      </c>
      <c r="H2222">
        <v>225</v>
      </c>
      <c r="I2222">
        <v>18.999999999999996</v>
      </c>
      <c r="J2222">
        <v>12</v>
      </c>
      <c r="K2222">
        <v>246</v>
      </c>
      <c r="L2222">
        <v>39.000000000000028</v>
      </c>
      <c r="M2222">
        <v>12.999999999999996</v>
      </c>
      <c r="N2222">
        <v>254</v>
      </c>
      <c r="O2222">
        <v>30.999999999999996</v>
      </c>
      <c r="P2222">
        <v>14.999999999999993</v>
      </c>
      <c r="Q2222">
        <v>251</v>
      </c>
      <c r="R2222">
        <v>4.0000000000000018</v>
      </c>
      <c r="S2222">
        <v>5.0000000000000036</v>
      </c>
      <c r="T2222">
        <v>260</v>
      </c>
      <c r="U2222">
        <v>13.999999999999998</v>
      </c>
      <c r="V2222">
        <v>2.9999999999999991</v>
      </c>
      <c r="W2222">
        <v>258</v>
      </c>
      <c r="X2222">
        <v>7</v>
      </c>
      <c r="Y2222">
        <v>11.999999999999998</v>
      </c>
      <c r="Z2222">
        <v>259</v>
      </c>
      <c r="AA2222">
        <v>15.999999999999996</v>
      </c>
      <c r="AB2222">
        <v>15.000000000000016</v>
      </c>
      <c r="AC2222">
        <v>277</v>
      </c>
      <c r="AD2222">
        <v>28.000000000000007</v>
      </c>
      <c r="AE2222">
        <v>15.000000000000005</v>
      </c>
      <c r="AF2222">
        <v>312</v>
      </c>
      <c r="AG2222">
        <v>64.000000000000014</v>
      </c>
      <c r="AH2222">
        <v>24.000000000000021</v>
      </c>
      <c r="AI2222">
        <v>313</v>
      </c>
      <c r="AJ2222">
        <v>29.000000000000021</v>
      </c>
      <c r="AK2222">
        <v>28.000000000000004</v>
      </c>
      <c r="AL2222">
        <v>301</v>
      </c>
      <c r="AM2222">
        <v>31.000000000000018</v>
      </c>
      <c r="AN2222">
        <v>19.000000000000004</v>
      </c>
    </row>
    <row r="2223" spans="1:40" ht="17.100000000000001" customHeight="1" x14ac:dyDescent="0.25">
      <c r="A2223" s="25" t="s">
        <v>3117</v>
      </c>
      <c r="B2223" s="25" t="s">
        <v>6587</v>
      </c>
      <c r="C2223" s="25" t="s">
        <v>3207</v>
      </c>
      <c r="D2223" s="25" t="s">
        <v>3206</v>
      </c>
      <c r="E2223" s="25" t="s">
        <v>6653</v>
      </c>
      <c r="F2223" s="25" t="s">
        <v>3209</v>
      </c>
      <c r="G2223" s="26">
        <v>2</v>
      </c>
      <c r="H2223">
        <v>23</v>
      </c>
      <c r="I2223">
        <v>0</v>
      </c>
      <c r="J2223">
        <v>0</v>
      </c>
      <c r="K2223">
        <v>23</v>
      </c>
      <c r="L2223">
        <v>1</v>
      </c>
      <c r="M2223">
        <v>0</v>
      </c>
      <c r="N2223">
        <v>25</v>
      </c>
      <c r="O2223">
        <v>1.0000000000000002</v>
      </c>
      <c r="P2223">
        <v>0</v>
      </c>
      <c r="Q2223">
        <v>28</v>
      </c>
      <c r="R2223">
        <v>1.0000000000000002</v>
      </c>
      <c r="S2223">
        <v>0</v>
      </c>
      <c r="T2223">
        <v>26</v>
      </c>
      <c r="U2223">
        <v>0</v>
      </c>
      <c r="V2223">
        <v>0</v>
      </c>
      <c r="W2223">
        <v>25</v>
      </c>
      <c r="X2223">
        <v>0</v>
      </c>
      <c r="Y2223">
        <v>0</v>
      </c>
      <c r="Z2223">
        <v>23</v>
      </c>
      <c r="AA2223">
        <v>0</v>
      </c>
      <c r="AB2223">
        <v>0</v>
      </c>
      <c r="AC2223">
        <v>25</v>
      </c>
      <c r="AD2223">
        <v>1.0000000000000002</v>
      </c>
      <c r="AE2223">
        <v>0</v>
      </c>
      <c r="AF2223">
        <v>28</v>
      </c>
      <c r="AG2223">
        <v>0</v>
      </c>
      <c r="AH2223">
        <v>0</v>
      </c>
      <c r="AI2223">
        <v>31</v>
      </c>
      <c r="AJ2223">
        <v>0</v>
      </c>
      <c r="AK2223">
        <v>0</v>
      </c>
      <c r="AL2223">
        <v>37</v>
      </c>
      <c r="AM2223">
        <v>0</v>
      </c>
      <c r="AN2223">
        <v>0.99999999999999989</v>
      </c>
    </row>
    <row r="2224" spans="1:40" ht="17.100000000000001" customHeight="1" x14ac:dyDescent="0.25">
      <c r="A2224" s="25" t="s">
        <v>3117</v>
      </c>
      <c r="B2224" s="25" t="s">
        <v>6587</v>
      </c>
      <c r="C2224" s="25" t="s">
        <v>3207</v>
      </c>
      <c r="D2224" s="25" t="s">
        <v>3206</v>
      </c>
      <c r="E2224" s="25" t="s">
        <v>6653</v>
      </c>
      <c r="F2224" s="25" t="s">
        <v>3208</v>
      </c>
      <c r="G2224" s="26">
        <v>3</v>
      </c>
      <c r="H2224">
        <v>4</v>
      </c>
      <c r="I2224">
        <v>1</v>
      </c>
      <c r="J2224">
        <v>0</v>
      </c>
      <c r="K2224">
        <v>5</v>
      </c>
      <c r="L2224">
        <v>0</v>
      </c>
      <c r="M2224">
        <v>0</v>
      </c>
      <c r="N2224">
        <v>5</v>
      </c>
      <c r="O2224">
        <v>0</v>
      </c>
      <c r="P2224">
        <v>0</v>
      </c>
      <c r="Q2224">
        <v>6</v>
      </c>
      <c r="R2224">
        <v>0</v>
      </c>
      <c r="S2224">
        <v>0</v>
      </c>
      <c r="T2224">
        <v>8</v>
      </c>
      <c r="U2224">
        <v>0</v>
      </c>
      <c r="V2224">
        <v>0</v>
      </c>
      <c r="W2224">
        <v>7</v>
      </c>
      <c r="X2224">
        <v>0</v>
      </c>
      <c r="Y2224">
        <v>0</v>
      </c>
      <c r="Z2224">
        <v>10</v>
      </c>
      <c r="AA2224">
        <v>1.0000000000000002</v>
      </c>
      <c r="AB2224">
        <v>0</v>
      </c>
      <c r="AC2224">
        <v>11</v>
      </c>
      <c r="AD2224">
        <v>0</v>
      </c>
      <c r="AE2224">
        <v>0</v>
      </c>
      <c r="AF2224">
        <v>8</v>
      </c>
      <c r="AG2224">
        <v>0</v>
      </c>
      <c r="AH2224">
        <v>0</v>
      </c>
      <c r="AI2224">
        <v>10</v>
      </c>
      <c r="AJ2224">
        <v>0</v>
      </c>
      <c r="AK2224">
        <v>0</v>
      </c>
      <c r="AL2224">
        <v>8</v>
      </c>
      <c r="AM2224">
        <v>0</v>
      </c>
      <c r="AN2224">
        <v>0</v>
      </c>
    </row>
    <row r="2225" spans="1:40" ht="17.100000000000001" customHeight="1" x14ac:dyDescent="0.25">
      <c r="A2225" s="25" t="s">
        <v>3117</v>
      </c>
      <c r="B2225" s="25" t="s">
        <v>6587</v>
      </c>
      <c r="C2225" s="25" t="s">
        <v>3207</v>
      </c>
      <c r="D2225" s="25" t="s">
        <v>3206</v>
      </c>
      <c r="E2225" s="25" t="s">
        <v>6653</v>
      </c>
      <c r="F2225" s="25" t="s">
        <v>3205</v>
      </c>
      <c r="G2225" s="26">
        <v>4</v>
      </c>
      <c r="H2225">
        <v>1</v>
      </c>
      <c r="I2225">
        <v>0</v>
      </c>
      <c r="J2225">
        <v>0</v>
      </c>
      <c r="K2225">
        <v>1</v>
      </c>
      <c r="L2225">
        <v>0</v>
      </c>
      <c r="M2225">
        <v>0</v>
      </c>
      <c r="N2225">
        <v>1</v>
      </c>
      <c r="O2225">
        <v>0</v>
      </c>
      <c r="P2225">
        <v>0</v>
      </c>
      <c r="Q2225">
        <v>1</v>
      </c>
      <c r="R2225">
        <v>0</v>
      </c>
      <c r="S2225">
        <v>0</v>
      </c>
      <c r="T2225">
        <v>1</v>
      </c>
      <c r="U2225">
        <v>0</v>
      </c>
      <c r="V2225">
        <v>0</v>
      </c>
      <c r="W2225">
        <v>1</v>
      </c>
      <c r="X2225">
        <v>0</v>
      </c>
      <c r="Y2225">
        <v>0</v>
      </c>
      <c r="Z2225">
        <v>1</v>
      </c>
      <c r="AA2225">
        <v>0</v>
      </c>
      <c r="AB2225">
        <v>0</v>
      </c>
      <c r="AC2225">
        <v>1</v>
      </c>
      <c r="AD2225">
        <v>0</v>
      </c>
      <c r="AE2225">
        <v>0</v>
      </c>
      <c r="AF2225">
        <v>1</v>
      </c>
      <c r="AG2225">
        <v>0</v>
      </c>
      <c r="AH2225">
        <v>0</v>
      </c>
      <c r="AI2225">
        <v>1</v>
      </c>
      <c r="AJ2225">
        <v>0</v>
      </c>
      <c r="AK2225">
        <v>0</v>
      </c>
      <c r="AL2225">
        <v>2</v>
      </c>
      <c r="AM2225">
        <v>0</v>
      </c>
      <c r="AN2225">
        <v>0</v>
      </c>
    </row>
    <row r="2226" spans="1:40" ht="17.100000000000001" customHeight="1" x14ac:dyDescent="0.25">
      <c r="A2226" s="25" t="s">
        <v>3117</v>
      </c>
      <c r="B2226" s="25" t="s">
        <v>6587</v>
      </c>
      <c r="C2226" s="25" t="s">
        <v>3201</v>
      </c>
      <c r="D2226" s="25" t="s">
        <v>3200</v>
      </c>
      <c r="E2226" s="25" t="s">
        <v>7219</v>
      </c>
      <c r="F2226" s="25" t="s">
        <v>3204</v>
      </c>
      <c r="G2226" s="26">
        <v>1</v>
      </c>
      <c r="H2226">
        <v>979</v>
      </c>
      <c r="I2226">
        <v>112.99999999999999</v>
      </c>
      <c r="J2226">
        <v>75.999999999999972</v>
      </c>
      <c r="K2226">
        <v>1009</v>
      </c>
      <c r="L2226">
        <v>161.99999999999986</v>
      </c>
      <c r="M2226">
        <v>78.999999999999915</v>
      </c>
      <c r="N2226">
        <v>1044</v>
      </c>
      <c r="O2226">
        <v>128.99999999999983</v>
      </c>
      <c r="P2226">
        <v>117.00000000000017</v>
      </c>
      <c r="Q2226">
        <v>975</v>
      </c>
      <c r="R2226">
        <v>43.999999999999929</v>
      </c>
      <c r="S2226">
        <v>55.999999999999929</v>
      </c>
      <c r="T2226">
        <v>979</v>
      </c>
      <c r="U2226">
        <v>66.999999999999886</v>
      </c>
      <c r="V2226">
        <v>42.999999999999993</v>
      </c>
      <c r="W2226">
        <v>979</v>
      </c>
      <c r="X2226">
        <v>63.999999999999922</v>
      </c>
      <c r="Y2226">
        <v>38.000000000000007</v>
      </c>
      <c r="Z2226">
        <v>1013</v>
      </c>
      <c r="AA2226">
        <v>74.999999999999829</v>
      </c>
      <c r="AB2226">
        <v>62.000000000000028</v>
      </c>
      <c r="AC2226">
        <v>998</v>
      </c>
      <c r="AD2226">
        <v>65.999999999999872</v>
      </c>
      <c r="AE2226">
        <v>55.99999999999995</v>
      </c>
      <c r="AF2226">
        <v>1054</v>
      </c>
      <c r="AG2226">
        <v>132.99999999999997</v>
      </c>
      <c r="AH2226">
        <v>72.000000000000028</v>
      </c>
      <c r="AI2226">
        <v>1049</v>
      </c>
      <c r="AJ2226">
        <v>115.00000000000014</v>
      </c>
      <c r="AK2226">
        <v>51.000000000000036</v>
      </c>
      <c r="AL2226">
        <v>1031</v>
      </c>
      <c r="AM2226">
        <v>95.000000000000014</v>
      </c>
      <c r="AN2226">
        <v>53.000000000000057</v>
      </c>
    </row>
    <row r="2227" spans="1:40" ht="17.100000000000001" customHeight="1" x14ac:dyDescent="0.25">
      <c r="A2227" s="25" t="s">
        <v>3117</v>
      </c>
      <c r="B2227" s="25" t="s">
        <v>6587</v>
      </c>
      <c r="C2227" s="25" t="s">
        <v>3201</v>
      </c>
      <c r="D2227" s="25" t="s">
        <v>3200</v>
      </c>
      <c r="E2227" s="25" t="s">
        <v>7219</v>
      </c>
      <c r="F2227" s="25" t="s">
        <v>3203</v>
      </c>
      <c r="G2227" s="26">
        <v>2</v>
      </c>
      <c r="H2227">
        <v>125</v>
      </c>
      <c r="I2227">
        <v>8</v>
      </c>
      <c r="J2227">
        <v>5.9999999999999991</v>
      </c>
      <c r="K2227">
        <v>177</v>
      </c>
      <c r="L2227">
        <v>15.999999999999995</v>
      </c>
      <c r="M2227">
        <v>8.9999999999999982</v>
      </c>
      <c r="N2227">
        <v>197</v>
      </c>
      <c r="O2227">
        <v>29.000000000000011</v>
      </c>
      <c r="P2227">
        <v>14.000000000000002</v>
      </c>
      <c r="Q2227">
        <v>198</v>
      </c>
      <c r="R2227">
        <v>6</v>
      </c>
      <c r="S2227">
        <v>1.9999999999999998</v>
      </c>
      <c r="T2227">
        <v>206</v>
      </c>
      <c r="U2227">
        <v>13.000000000000004</v>
      </c>
      <c r="V2227">
        <v>1.9999999999999996</v>
      </c>
      <c r="W2227">
        <v>218</v>
      </c>
      <c r="X2227">
        <v>7.0000000000000062</v>
      </c>
      <c r="Y2227">
        <v>1.0000000000000002</v>
      </c>
      <c r="Z2227">
        <v>219</v>
      </c>
      <c r="AA2227">
        <v>15.000000000000005</v>
      </c>
      <c r="AB2227">
        <v>5.0000000000000027</v>
      </c>
      <c r="AC2227">
        <v>225</v>
      </c>
      <c r="AD2227">
        <v>9.0000000000000053</v>
      </c>
      <c r="AE2227">
        <v>5.0000000000000009</v>
      </c>
      <c r="AF2227">
        <v>235</v>
      </c>
      <c r="AG2227">
        <v>15.000000000000002</v>
      </c>
      <c r="AH2227">
        <v>4</v>
      </c>
      <c r="AI2227">
        <v>268</v>
      </c>
      <c r="AJ2227">
        <v>18.000000000000007</v>
      </c>
      <c r="AK2227">
        <v>2</v>
      </c>
      <c r="AL2227">
        <v>282</v>
      </c>
      <c r="AM2227">
        <v>11.000000000000002</v>
      </c>
      <c r="AN2227">
        <v>7.0000000000000009</v>
      </c>
    </row>
    <row r="2228" spans="1:40" ht="17.100000000000001" customHeight="1" x14ac:dyDescent="0.25">
      <c r="A2228" s="25" t="s">
        <v>3117</v>
      </c>
      <c r="B2228" s="25" t="s">
        <v>6587</v>
      </c>
      <c r="C2228" s="25" t="s">
        <v>3201</v>
      </c>
      <c r="D2228" s="25" t="s">
        <v>3200</v>
      </c>
      <c r="E2228" s="25" t="s">
        <v>7219</v>
      </c>
      <c r="F2228" s="25" t="s">
        <v>3202</v>
      </c>
      <c r="G2228" s="26">
        <v>3</v>
      </c>
      <c r="H2228">
        <v>47</v>
      </c>
      <c r="I2228">
        <v>0</v>
      </c>
      <c r="J2228">
        <v>4</v>
      </c>
      <c r="K2228">
        <v>47</v>
      </c>
      <c r="L2228">
        <v>0</v>
      </c>
      <c r="M2228">
        <v>0</v>
      </c>
      <c r="N2228">
        <v>60</v>
      </c>
      <c r="O2228">
        <v>2.9999999999999991</v>
      </c>
      <c r="P2228">
        <v>1</v>
      </c>
      <c r="Q2228">
        <v>53</v>
      </c>
      <c r="R2228">
        <v>3.0000000000000004</v>
      </c>
      <c r="S2228">
        <v>1</v>
      </c>
      <c r="T2228">
        <v>59</v>
      </c>
      <c r="U2228">
        <v>2.0000000000000013</v>
      </c>
      <c r="V2228">
        <v>0</v>
      </c>
      <c r="W2228">
        <v>62</v>
      </c>
      <c r="X2228">
        <v>4.0000000000000009</v>
      </c>
      <c r="Y2228">
        <v>2.0000000000000004</v>
      </c>
      <c r="Z2228">
        <v>63</v>
      </c>
      <c r="AA2228">
        <v>0</v>
      </c>
      <c r="AB2228">
        <v>0</v>
      </c>
      <c r="AC2228">
        <v>63</v>
      </c>
      <c r="AD2228">
        <v>2</v>
      </c>
      <c r="AE2228">
        <v>0</v>
      </c>
      <c r="AF2228">
        <v>70</v>
      </c>
      <c r="AG2228">
        <v>1.0000000000000007</v>
      </c>
      <c r="AH2228">
        <v>0</v>
      </c>
      <c r="AI2228">
        <v>68</v>
      </c>
      <c r="AJ2228">
        <v>4</v>
      </c>
      <c r="AK2228">
        <v>0</v>
      </c>
      <c r="AL2228">
        <v>72</v>
      </c>
      <c r="AM2228">
        <v>2</v>
      </c>
      <c r="AN2228">
        <v>0</v>
      </c>
    </row>
    <row r="2229" spans="1:40" ht="17.100000000000001" customHeight="1" x14ac:dyDescent="0.25">
      <c r="A2229" s="25" t="s">
        <v>3117</v>
      </c>
      <c r="B2229" s="25" t="s">
        <v>6587</v>
      </c>
      <c r="C2229" s="25" t="s">
        <v>3201</v>
      </c>
      <c r="D2229" s="25" t="s">
        <v>3200</v>
      </c>
      <c r="E2229" s="25" t="s">
        <v>7219</v>
      </c>
      <c r="F2229" s="25" t="s">
        <v>3199</v>
      </c>
      <c r="G2229" s="26">
        <v>4</v>
      </c>
      <c r="H2229">
        <v>9</v>
      </c>
      <c r="I2229">
        <v>0</v>
      </c>
      <c r="J2229">
        <v>0</v>
      </c>
      <c r="K2229">
        <v>12</v>
      </c>
      <c r="L2229">
        <v>1</v>
      </c>
      <c r="M2229">
        <v>2</v>
      </c>
      <c r="N2229">
        <v>8</v>
      </c>
      <c r="O2229">
        <v>0</v>
      </c>
      <c r="P2229">
        <v>0</v>
      </c>
      <c r="Q2229">
        <v>9</v>
      </c>
      <c r="R2229">
        <v>2.0000000000000004</v>
      </c>
      <c r="S2229">
        <v>0</v>
      </c>
      <c r="T2229">
        <v>7</v>
      </c>
      <c r="U2229">
        <v>0</v>
      </c>
      <c r="V2229">
        <v>0</v>
      </c>
      <c r="W2229">
        <v>7</v>
      </c>
      <c r="X2229">
        <v>0</v>
      </c>
      <c r="Y2229">
        <v>1.0000000000000002</v>
      </c>
      <c r="Z2229">
        <v>7</v>
      </c>
      <c r="AA2229">
        <v>0</v>
      </c>
      <c r="AB2229">
        <v>0</v>
      </c>
      <c r="AC2229">
        <v>10</v>
      </c>
      <c r="AD2229">
        <v>1.0000000000000002</v>
      </c>
      <c r="AE2229">
        <v>1.0000000000000002</v>
      </c>
      <c r="AF2229">
        <v>16</v>
      </c>
      <c r="AG2229">
        <v>6.9999999999999991</v>
      </c>
      <c r="AH2229">
        <v>1</v>
      </c>
      <c r="AI2229">
        <v>17</v>
      </c>
      <c r="AJ2229">
        <v>0</v>
      </c>
      <c r="AK2229">
        <v>0</v>
      </c>
      <c r="AL2229">
        <v>11</v>
      </c>
      <c r="AM2229">
        <v>0</v>
      </c>
      <c r="AN2229">
        <v>0</v>
      </c>
    </row>
    <row r="2230" spans="1:40" ht="17.100000000000001" customHeight="1" x14ac:dyDescent="0.25">
      <c r="A2230" s="25" t="s">
        <v>3117</v>
      </c>
      <c r="B2230" s="25" t="s">
        <v>6587</v>
      </c>
      <c r="C2230" s="25" t="s">
        <v>497</v>
      </c>
      <c r="D2230" s="25" t="s">
        <v>3195</v>
      </c>
      <c r="E2230" s="25" t="s">
        <v>7220</v>
      </c>
      <c r="F2230" s="25" t="s">
        <v>3198</v>
      </c>
      <c r="G2230" s="26">
        <v>1</v>
      </c>
      <c r="H2230">
        <v>42</v>
      </c>
      <c r="I2230">
        <v>29</v>
      </c>
      <c r="J2230">
        <v>1</v>
      </c>
      <c r="K2230">
        <v>71</v>
      </c>
      <c r="L2230">
        <v>31.999999999999993</v>
      </c>
      <c r="M2230">
        <v>0</v>
      </c>
      <c r="N2230">
        <v>78</v>
      </c>
      <c r="O2230">
        <v>7.0000000000000009</v>
      </c>
      <c r="P2230">
        <v>2.9999999999999996</v>
      </c>
      <c r="Q2230">
        <v>83</v>
      </c>
      <c r="R2230">
        <v>10.000000000000004</v>
      </c>
      <c r="S2230">
        <v>18</v>
      </c>
      <c r="T2230">
        <v>77</v>
      </c>
      <c r="U2230">
        <v>12.000000000000005</v>
      </c>
      <c r="V2230">
        <v>0</v>
      </c>
      <c r="W2230">
        <v>81</v>
      </c>
      <c r="X2230">
        <v>4.9999999999999982</v>
      </c>
      <c r="Y2230">
        <v>4.0000000000000009</v>
      </c>
      <c r="Z2230">
        <v>85</v>
      </c>
      <c r="AA2230">
        <v>8</v>
      </c>
      <c r="AB2230">
        <v>1.0000000000000002</v>
      </c>
      <c r="AC2230">
        <v>87</v>
      </c>
      <c r="AD2230">
        <v>10.000000000000005</v>
      </c>
      <c r="AE2230">
        <v>0</v>
      </c>
      <c r="AF2230">
        <v>95</v>
      </c>
      <c r="AG2230">
        <v>4</v>
      </c>
      <c r="AH2230">
        <v>0</v>
      </c>
      <c r="AI2230">
        <v>98</v>
      </c>
      <c r="AJ2230">
        <v>9.0000000000000071</v>
      </c>
      <c r="AK2230">
        <v>20.000000000000004</v>
      </c>
      <c r="AL2230">
        <v>88</v>
      </c>
      <c r="AM2230">
        <v>12.000000000000009</v>
      </c>
      <c r="AN2230">
        <v>3.0000000000000004</v>
      </c>
    </row>
    <row r="2231" spans="1:40" ht="17.100000000000001" customHeight="1" x14ac:dyDescent="0.25">
      <c r="A2231" s="25" t="s">
        <v>3117</v>
      </c>
      <c r="B2231" s="25" t="s">
        <v>6587</v>
      </c>
      <c r="C2231" s="25" t="s">
        <v>497</v>
      </c>
      <c r="D2231" s="25" t="s">
        <v>3195</v>
      </c>
      <c r="E2231" s="25" t="s">
        <v>7220</v>
      </c>
      <c r="F2231" s="25" t="s">
        <v>3197</v>
      </c>
      <c r="G2231" s="26">
        <v>2</v>
      </c>
      <c r="H2231">
        <v>1</v>
      </c>
      <c r="I2231">
        <v>1</v>
      </c>
      <c r="J2231">
        <v>0</v>
      </c>
      <c r="K2231">
        <v>4</v>
      </c>
      <c r="L2231">
        <v>1</v>
      </c>
      <c r="M2231">
        <v>0</v>
      </c>
      <c r="N2231">
        <v>5</v>
      </c>
      <c r="O2231">
        <v>0</v>
      </c>
      <c r="P2231">
        <v>0</v>
      </c>
      <c r="Q2231">
        <v>5</v>
      </c>
      <c r="R2231">
        <v>0</v>
      </c>
      <c r="S2231">
        <v>0</v>
      </c>
      <c r="T2231">
        <v>6</v>
      </c>
      <c r="U2231">
        <v>0</v>
      </c>
      <c r="V2231">
        <v>0</v>
      </c>
      <c r="W2231">
        <v>5</v>
      </c>
      <c r="X2231">
        <v>0</v>
      </c>
      <c r="Y2231">
        <v>0</v>
      </c>
      <c r="Z2231">
        <v>5</v>
      </c>
      <c r="AA2231">
        <v>0</v>
      </c>
      <c r="AB2231">
        <v>0</v>
      </c>
      <c r="AC2231">
        <v>5</v>
      </c>
      <c r="AD2231">
        <v>0</v>
      </c>
      <c r="AE2231">
        <v>0</v>
      </c>
      <c r="AF2231">
        <v>5</v>
      </c>
      <c r="AG2231">
        <v>0</v>
      </c>
      <c r="AH2231">
        <v>0</v>
      </c>
      <c r="AI2231">
        <v>6</v>
      </c>
      <c r="AJ2231">
        <v>0</v>
      </c>
      <c r="AK2231">
        <v>1</v>
      </c>
      <c r="AL2231">
        <v>5</v>
      </c>
      <c r="AM2231">
        <v>0</v>
      </c>
      <c r="AN2231">
        <v>0</v>
      </c>
    </row>
    <row r="2232" spans="1:40" ht="17.100000000000001" customHeight="1" x14ac:dyDescent="0.25">
      <c r="A2232" s="25" t="s">
        <v>3117</v>
      </c>
      <c r="B2232" s="25" t="s">
        <v>6587</v>
      </c>
      <c r="C2232" s="25" t="s">
        <v>497</v>
      </c>
      <c r="D2232" s="25" t="s">
        <v>3195</v>
      </c>
      <c r="E2232" s="25" t="s">
        <v>7220</v>
      </c>
      <c r="F2232" s="25" t="s">
        <v>3196</v>
      </c>
      <c r="G2232" s="26">
        <v>3</v>
      </c>
      <c r="H2232">
        <v>1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</row>
    <row r="2233" spans="1:40" ht="17.100000000000001" customHeight="1" x14ac:dyDescent="0.25">
      <c r="A2233" s="25" t="s">
        <v>3117</v>
      </c>
      <c r="B2233" s="25" t="s">
        <v>6587</v>
      </c>
      <c r="C2233" s="25" t="s">
        <v>497</v>
      </c>
      <c r="D2233" s="25" t="s">
        <v>3195</v>
      </c>
      <c r="E2233" s="25" t="s">
        <v>7220</v>
      </c>
      <c r="F2233" s="25" t="s">
        <v>3194</v>
      </c>
      <c r="G2233" s="26">
        <v>4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1</v>
      </c>
      <c r="AM2233">
        <v>1</v>
      </c>
      <c r="AN2233">
        <v>0</v>
      </c>
    </row>
    <row r="2234" spans="1:40" ht="17.100000000000001" customHeight="1" x14ac:dyDescent="0.25">
      <c r="A2234" s="25" t="s">
        <v>3117</v>
      </c>
      <c r="B2234" s="25" t="s">
        <v>6587</v>
      </c>
      <c r="C2234" s="25" t="s">
        <v>3190</v>
      </c>
      <c r="D2234" s="25" t="s">
        <v>3189</v>
      </c>
      <c r="E2234" s="25" t="s">
        <v>7221</v>
      </c>
      <c r="F2234" s="25" t="s">
        <v>3193</v>
      </c>
      <c r="G2234" s="26">
        <v>1</v>
      </c>
      <c r="H2234">
        <v>80</v>
      </c>
      <c r="I2234">
        <v>21.000000000000007</v>
      </c>
      <c r="J2234">
        <v>14.000000000000007</v>
      </c>
      <c r="K2234">
        <v>79</v>
      </c>
      <c r="L2234">
        <v>19.999999999999996</v>
      </c>
      <c r="M2234">
        <v>1.0000000000000002</v>
      </c>
      <c r="N2234">
        <v>87</v>
      </c>
      <c r="O2234">
        <v>5.9999999999999991</v>
      </c>
      <c r="P2234">
        <v>1.0000000000000002</v>
      </c>
      <c r="Q2234">
        <v>89</v>
      </c>
      <c r="R2234">
        <v>3</v>
      </c>
      <c r="S2234">
        <v>2.9999999999999991</v>
      </c>
      <c r="T2234">
        <v>91</v>
      </c>
      <c r="U2234">
        <v>4.0000000000000027</v>
      </c>
      <c r="V2234">
        <v>2.0000000000000009</v>
      </c>
      <c r="W2234">
        <v>88</v>
      </c>
      <c r="X2234">
        <v>6.0000000000000009</v>
      </c>
      <c r="Y2234">
        <v>4.0000000000000018</v>
      </c>
      <c r="Z2234">
        <v>94</v>
      </c>
      <c r="AA2234">
        <v>15.000000000000004</v>
      </c>
      <c r="AB2234">
        <v>5.0000000000000018</v>
      </c>
      <c r="AC2234">
        <v>102</v>
      </c>
      <c r="AD2234">
        <v>17.000000000000007</v>
      </c>
      <c r="AE2234">
        <v>3.0000000000000009</v>
      </c>
      <c r="AF2234">
        <v>102</v>
      </c>
      <c r="AG2234">
        <v>11.000000000000002</v>
      </c>
      <c r="AH2234">
        <v>4.9999999999999982</v>
      </c>
      <c r="AI2234">
        <v>94</v>
      </c>
      <c r="AJ2234">
        <v>8.0000000000000018</v>
      </c>
      <c r="AK2234">
        <v>4.9999999999999991</v>
      </c>
      <c r="AL2234">
        <v>100</v>
      </c>
      <c r="AM2234">
        <v>6.9999999999999991</v>
      </c>
      <c r="AN2234">
        <v>6.9999999999999991</v>
      </c>
    </row>
    <row r="2235" spans="1:40" ht="17.100000000000001" customHeight="1" x14ac:dyDescent="0.25">
      <c r="A2235" s="25" t="s">
        <v>3117</v>
      </c>
      <c r="B2235" s="25" t="s">
        <v>6587</v>
      </c>
      <c r="C2235" s="25" t="s">
        <v>3190</v>
      </c>
      <c r="D2235" s="25" t="s">
        <v>3189</v>
      </c>
      <c r="E2235" s="25" t="s">
        <v>7221</v>
      </c>
      <c r="F2235" s="25" t="s">
        <v>3192</v>
      </c>
      <c r="G2235" s="26">
        <v>2</v>
      </c>
      <c r="H2235">
        <v>10</v>
      </c>
      <c r="I2235">
        <v>0</v>
      </c>
      <c r="J2235">
        <v>0</v>
      </c>
      <c r="K2235">
        <v>21</v>
      </c>
      <c r="L2235">
        <v>4</v>
      </c>
      <c r="M2235">
        <v>0</v>
      </c>
      <c r="N2235">
        <v>25</v>
      </c>
      <c r="O2235">
        <v>0</v>
      </c>
      <c r="P2235">
        <v>0</v>
      </c>
      <c r="Q2235">
        <v>25</v>
      </c>
      <c r="R2235">
        <v>1</v>
      </c>
      <c r="S2235">
        <v>0</v>
      </c>
      <c r="T2235">
        <v>22</v>
      </c>
      <c r="U2235">
        <v>0</v>
      </c>
      <c r="V2235">
        <v>0</v>
      </c>
      <c r="W2235">
        <v>24</v>
      </c>
      <c r="X2235">
        <v>0</v>
      </c>
      <c r="Y2235">
        <v>4</v>
      </c>
      <c r="Z2235">
        <v>20</v>
      </c>
      <c r="AA2235">
        <v>0.99999999999999989</v>
      </c>
      <c r="AB2235">
        <v>0</v>
      </c>
      <c r="AC2235">
        <v>32</v>
      </c>
      <c r="AD2235">
        <v>3.0000000000000004</v>
      </c>
      <c r="AE2235">
        <v>1</v>
      </c>
      <c r="AF2235">
        <v>35</v>
      </c>
      <c r="AG2235">
        <v>1.0000000000000004</v>
      </c>
      <c r="AH2235">
        <v>0</v>
      </c>
      <c r="AI2235">
        <v>36</v>
      </c>
      <c r="AJ2235">
        <v>2</v>
      </c>
      <c r="AK2235">
        <v>0</v>
      </c>
      <c r="AL2235">
        <v>41</v>
      </c>
      <c r="AM2235">
        <v>0</v>
      </c>
      <c r="AN2235">
        <v>0.99999999999999989</v>
      </c>
    </row>
    <row r="2236" spans="1:40" ht="17.100000000000001" customHeight="1" x14ac:dyDescent="0.25">
      <c r="A2236" s="25" t="s">
        <v>3117</v>
      </c>
      <c r="B2236" s="25" t="s">
        <v>6587</v>
      </c>
      <c r="C2236" s="25" t="s">
        <v>3190</v>
      </c>
      <c r="D2236" s="25" t="s">
        <v>3189</v>
      </c>
      <c r="E2236" s="25" t="s">
        <v>7221</v>
      </c>
      <c r="F2236" s="25" t="s">
        <v>3191</v>
      </c>
      <c r="G2236" s="26">
        <v>3</v>
      </c>
      <c r="H2236">
        <v>0</v>
      </c>
      <c r="I2236">
        <v>0</v>
      </c>
      <c r="J2236">
        <v>0</v>
      </c>
      <c r="K2236">
        <v>2</v>
      </c>
      <c r="L2236">
        <v>0</v>
      </c>
      <c r="M2236">
        <v>0</v>
      </c>
      <c r="N2236">
        <v>1</v>
      </c>
      <c r="O2236">
        <v>0</v>
      </c>
      <c r="P2236">
        <v>0</v>
      </c>
      <c r="Q2236">
        <v>2</v>
      </c>
      <c r="R2236">
        <v>0</v>
      </c>
      <c r="S2236">
        <v>0</v>
      </c>
      <c r="T2236">
        <v>3</v>
      </c>
      <c r="U2236">
        <v>0</v>
      </c>
      <c r="V2236">
        <v>0</v>
      </c>
      <c r="W2236">
        <v>1</v>
      </c>
      <c r="X2236">
        <v>0</v>
      </c>
      <c r="Y2236">
        <v>0</v>
      </c>
      <c r="Z2236">
        <v>3</v>
      </c>
      <c r="AA2236">
        <v>0</v>
      </c>
      <c r="AB2236">
        <v>0</v>
      </c>
      <c r="AC2236">
        <v>3</v>
      </c>
      <c r="AD2236">
        <v>0</v>
      </c>
      <c r="AE2236">
        <v>0</v>
      </c>
      <c r="AF2236">
        <v>3</v>
      </c>
      <c r="AG2236">
        <v>0</v>
      </c>
      <c r="AH2236">
        <v>0</v>
      </c>
      <c r="AI2236">
        <v>4</v>
      </c>
      <c r="AJ2236">
        <v>0</v>
      </c>
      <c r="AK2236">
        <v>0</v>
      </c>
      <c r="AL2236">
        <v>4</v>
      </c>
      <c r="AM2236">
        <v>0</v>
      </c>
      <c r="AN2236">
        <v>1</v>
      </c>
    </row>
    <row r="2237" spans="1:40" ht="17.100000000000001" customHeight="1" x14ac:dyDescent="0.25">
      <c r="A2237" s="25" t="s">
        <v>3117</v>
      </c>
      <c r="B2237" s="25" t="s">
        <v>6587</v>
      </c>
      <c r="C2237" s="25" t="s">
        <v>3190</v>
      </c>
      <c r="D2237" s="25" t="s">
        <v>3189</v>
      </c>
      <c r="E2237" s="25" t="s">
        <v>7221</v>
      </c>
      <c r="F2237" s="25" t="s">
        <v>3188</v>
      </c>
      <c r="G2237" s="26">
        <v>4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1</v>
      </c>
      <c r="AJ2237">
        <v>0</v>
      </c>
      <c r="AK2237">
        <v>0</v>
      </c>
      <c r="AL2237">
        <v>1</v>
      </c>
      <c r="AM2237">
        <v>0</v>
      </c>
      <c r="AN2237">
        <v>0</v>
      </c>
    </row>
    <row r="2238" spans="1:40" ht="17.100000000000001" customHeight="1" x14ac:dyDescent="0.25">
      <c r="A2238" s="25" t="s">
        <v>3117</v>
      </c>
      <c r="B2238" s="25" t="s">
        <v>6587</v>
      </c>
      <c r="C2238" s="25" t="s">
        <v>3184</v>
      </c>
      <c r="D2238" s="25" t="s">
        <v>3183</v>
      </c>
      <c r="E2238" s="25" t="s">
        <v>6654</v>
      </c>
      <c r="F2238" s="25" t="s">
        <v>3187</v>
      </c>
      <c r="G2238" s="26">
        <v>1</v>
      </c>
      <c r="H2238">
        <v>153</v>
      </c>
      <c r="I2238">
        <v>15.000000000000002</v>
      </c>
      <c r="J2238">
        <v>9.9999999999999982</v>
      </c>
      <c r="K2238">
        <v>158</v>
      </c>
      <c r="L2238">
        <v>18.000000000000007</v>
      </c>
      <c r="M2238">
        <v>5</v>
      </c>
      <c r="N2238">
        <v>158</v>
      </c>
      <c r="O2238">
        <v>8</v>
      </c>
      <c r="P2238">
        <v>5.9999999999999991</v>
      </c>
      <c r="Q2238">
        <v>157</v>
      </c>
      <c r="R2238">
        <v>7.0000000000000053</v>
      </c>
      <c r="S2238">
        <v>3.0000000000000013</v>
      </c>
      <c r="T2238">
        <v>159</v>
      </c>
      <c r="U2238">
        <v>7.0000000000000018</v>
      </c>
      <c r="V2238">
        <v>3.0000000000000027</v>
      </c>
      <c r="W2238">
        <v>162</v>
      </c>
      <c r="X2238">
        <v>7.9999999999999973</v>
      </c>
      <c r="Y2238">
        <v>3.0000000000000027</v>
      </c>
      <c r="Z2238">
        <v>178</v>
      </c>
      <c r="AA2238">
        <v>19.000000000000018</v>
      </c>
      <c r="AB2238">
        <v>13.000000000000005</v>
      </c>
      <c r="AC2238">
        <v>170</v>
      </c>
      <c r="AD2238">
        <v>10.000000000000002</v>
      </c>
      <c r="AE2238">
        <v>2.0000000000000004</v>
      </c>
      <c r="AF2238">
        <v>185</v>
      </c>
      <c r="AG2238">
        <v>14.000000000000009</v>
      </c>
      <c r="AH2238">
        <v>10.000000000000002</v>
      </c>
      <c r="AI2238">
        <v>180</v>
      </c>
      <c r="AJ2238">
        <v>5.9999999999999964</v>
      </c>
      <c r="AK2238">
        <v>4.0000000000000018</v>
      </c>
      <c r="AL2238">
        <v>176</v>
      </c>
      <c r="AM2238">
        <v>8.9999999999999947</v>
      </c>
      <c r="AN2238">
        <v>5.0000000000000009</v>
      </c>
    </row>
    <row r="2239" spans="1:40" ht="17.100000000000001" customHeight="1" x14ac:dyDescent="0.25">
      <c r="A2239" s="25" t="s">
        <v>3117</v>
      </c>
      <c r="B2239" s="25" t="s">
        <v>6587</v>
      </c>
      <c r="C2239" s="25" t="s">
        <v>3184</v>
      </c>
      <c r="D2239" s="25" t="s">
        <v>3183</v>
      </c>
      <c r="E2239" s="25" t="s">
        <v>6654</v>
      </c>
      <c r="F2239" s="25" t="s">
        <v>3186</v>
      </c>
      <c r="G2239" s="26">
        <v>2</v>
      </c>
      <c r="H2239">
        <v>19</v>
      </c>
      <c r="I2239">
        <v>0</v>
      </c>
      <c r="J2239">
        <v>1</v>
      </c>
      <c r="K2239">
        <v>20</v>
      </c>
      <c r="L2239">
        <v>1.0000000000000002</v>
      </c>
      <c r="M2239">
        <v>0</v>
      </c>
      <c r="N2239">
        <v>20</v>
      </c>
      <c r="O2239">
        <v>0</v>
      </c>
      <c r="P2239">
        <v>0</v>
      </c>
      <c r="Q2239">
        <v>23</v>
      </c>
      <c r="R2239">
        <v>1.9999999999999996</v>
      </c>
      <c r="S2239">
        <v>0</v>
      </c>
      <c r="T2239">
        <v>21</v>
      </c>
      <c r="U2239">
        <v>0</v>
      </c>
      <c r="V2239">
        <v>0</v>
      </c>
      <c r="W2239">
        <v>21</v>
      </c>
      <c r="X2239">
        <v>0</v>
      </c>
      <c r="Y2239">
        <v>0</v>
      </c>
      <c r="Z2239">
        <v>21</v>
      </c>
      <c r="AA2239">
        <v>2.0000000000000004</v>
      </c>
      <c r="AB2239">
        <v>2.0000000000000004</v>
      </c>
      <c r="AC2239">
        <v>22</v>
      </c>
      <c r="AD2239">
        <v>0</v>
      </c>
      <c r="AE2239">
        <v>0</v>
      </c>
      <c r="AF2239">
        <v>24</v>
      </c>
      <c r="AG2239">
        <v>0</v>
      </c>
      <c r="AH2239">
        <v>0</v>
      </c>
      <c r="AI2239">
        <v>22</v>
      </c>
      <c r="AJ2239">
        <v>0</v>
      </c>
      <c r="AK2239">
        <v>0</v>
      </c>
      <c r="AL2239">
        <v>28</v>
      </c>
      <c r="AM2239">
        <v>1</v>
      </c>
      <c r="AN2239">
        <v>0</v>
      </c>
    </row>
    <row r="2240" spans="1:40" ht="17.100000000000001" customHeight="1" x14ac:dyDescent="0.25">
      <c r="A2240" s="25" t="s">
        <v>3117</v>
      </c>
      <c r="B2240" s="25" t="s">
        <v>6587</v>
      </c>
      <c r="C2240" s="25" t="s">
        <v>3184</v>
      </c>
      <c r="D2240" s="25" t="s">
        <v>3183</v>
      </c>
      <c r="E2240" s="25" t="s">
        <v>6654</v>
      </c>
      <c r="F2240" s="25" t="s">
        <v>3185</v>
      </c>
      <c r="G2240" s="26">
        <v>3</v>
      </c>
      <c r="H2240">
        <v>6</v>
      </c>
      <c r="I2240">
        <v>0</v>
      </c>
      <c r="J2240">
        <v>0</v>
      </c>
      <c r="K2240">
        <v>5</v>
      </c>
      <c r="L2240">
        <v>0</v>
      </c>
      <c r="M2240">
        <v>0</v>
      </c>
      <c r="N2240">
        <v>4</v>
      </c>
      <c r="O2240">
        <v>0</v>
      </c>
      <c r="P2240">
        <v>0</v>
      </c>
      <c r="Q2240">
        <v>3</v>
      </c>
      <c r="R2240">
        <v>0</v>
      </c>
      <c r="S2240">
        <v>0</v>
      </c>
      <c r="T2240">
        <v>6</v>
      </c>
      <c r="U2240">
        <v>0</v>
      </c>
      <c r="V2240">
        <v>0</v>
      </c>
      <c r="W2240">
        <v>4</v>
      </c>
      <c r="X2240">
        <v>0</v>
      </c>
      <c r="Y2240">
        <v>0</v>
      </c>
      <c r="Z2240">
        <v>4</v>
      </c>
      <c r="AA2240">
        <v>0</v>
      </c>
      <c r="AB2240">
        <v>0</v>
      </c>
      <c r="AC2240">
        <v>4</v>
      </c>
      <c r="AD2240">
        <v>0</v>
      </c>
      <c r="AE2240">
        <v>0</v>
      </c>
      <c r="AF2240">
        <v>3</v>
      </c>
      <c r="AG2240">
        <v>0</v>
      </c>
      <c r="AH2240">
        <v>0</v>
      </c>
      <c r="AI2240">
        <v>4</v>
      </c>
      <c r="AJ2240">
        <v>0</v>
      </c>
      <c r="AK2240">
        <v>0</v>
      </c>
      <c r="AL2240">
        <v>3</v>
      </c>
      <c r="AM2240">
        <v>0</v>
      </c>
      <c r="AN2240">
        <v>0</v>
      </c>
    </row>
    <row r="2241" spans="1:40" ht="17.100000000000001" customHeight="1" x14ac:dyDescent="0.25">
      <c r="A2241" s="25" t="s">
        <v>3117</v>
      </c>
      <c r="B2241" s="25" t="s">
        <v>6587</v>
      </c>
      <c r="C2241" s="25" t="s">
        <v>3184</v>
      </c>
      <c r="D2241" s="25" t="s">
        <v>3183</v>
      </c>
      <c r="E2241" s="25" t="s">
        <v>6654</v>
      </c>
      <c r="F2241" s="25" t="s">
        <v>3182</v>
      </c>
      <c r="G2241" s="26">
        <v>4</v>
      </c>
      <c r="H2241">
        <v>0</v>
      </c>
      <c r="I2241">
        <v>0</v>
      </c>
      <c r="J2241">
        <v>0</v>
      </c>
      <c r="K2241">
        <v>1</v>
      </c>
      <c r="L2241">
        <v>0</v>
      </c>
      <c r="M2241">
        <v>0</v>
      </c>
      <c r="N2241">
        <v>2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1</v>
      </c>
      <c r="AA2241">
        <v>0</v>
      </c>
      <c r="AB2241">
        <v>0</v>
      </c>
      <c r="AC2241">
        <v>1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1</v>
      </c>
      <c r="AM2241">
        <v>0</v>
      </c>
      <c r="AN2241">
        <v>0</v>
      </c>
    </row>
    <row r="2242" spans="1:40" ht="17.100000000000001" customHeight="1" x14ac:dyDescent="0.25">
      <c r="A2242" s="25" t="s">
        <v>3117</v>
      </c>
      <c r="B2242" s="25" t="s">
        <v>6587</v>
      </c>
      <c r="C2242" s="25" t="s">
        <v>3178</v>
      </c>
      <c r="D2242" s="25" t="s">
        <v>3177</v>
      </c>
      <c r="E2242" s="25" t="s">
        <v>6655</v>
      </c>
      <c r="F2242" s="25" t="s">
        <v>3181</v>
      </c>
      <c r="G2242" s="26">
        <v>1</v>
      </c>
      <c r="H2242">
        <v>1569</v>
      </c>
      <c r="I2242">
        <v>80.999999999999829</v>
      </c>
      <c r="J2242">
        <v>52.000000000000028</v>
      </c>
      <c r="K2242">
        <v>1564</v>
      </c>
      <c r="L2242">
        <v>92.000000000000256</v>
      </c>
      <c r="M2242">
        <v>32.000000000000021</v>
      </c>
      <c r="N2242">
        <v>1616</v>
      </c>
      <c r="O2242">
        <v>88.999999999999972</v>
      </c>
      <c r="P2242">
        <v>57.999999999999964</v>
      </c>
      <c r="Q2242">
        <v>1569</v>
      </c>
      <c r="R2242">
        <v>41.999999999999986</v>
      </c>
      <c r="S2242">
        <v>24.999999999999975</v>
      </c>
      <c r="T2242">
        <v>1563</v>
      </c>
      <c r="U2242">
        <v>61.999999999999972</v>
      </c>
      <c r="V2242">
        <v>33.000000000000057</v>
      </c>
      <c r="W2242">
        <v>1575</v>
      </c>
      <c r="X2242">
        <v>50.999999999999972</v>
      </c>
      <c r="Y2242">
        <v>35.00000000000005</v>
      </c>
      <c r="Z2242">
        <v>1547</v>
      </c>
      <c r="AA2242">
        <v>36.000000000000036</v>
      </c>
      <c r="AB2242">
        <v>42</v>
      </c>
      <c r="AC2242">
        <v>1542</v>
      </c>
      <c r="AD2242">
        <v>57.999999999999979</v>
      </c>
      <c r="AE2242">
        <v>39.000000000000078</v>
      </c>
      <c r="AF2242">
        <v>1544</v>
      </c>
      <c r="AG2242">
        <v>62.000000000000078</v>
      </c>
      <c r="AH2242">
        <v>28.000000000000004</v>
      </c>
      <c r="AI2242">
        <v>1551</v>
      </c>
      <c r="AJ2242">
        <v>72.000000000000028</v>
      </c>
      <c r="AK2242">
        <v>34.000000000000007</v>
      </c>
      <c r="AL2242">
        <v>1534</v>
      </c>
      <c r="AM2242">
        <v>72.000000000000114</v>
      </c>
      <c r="AN2242">
        <v>60.999999999999957</v>
      </c>
    </row>
    <row r="2243" spans="1:40" ht="17.100000000000001" customHeight="1" x14ac:dyDescent="0.25">
      <c r="A2243" s="25" t="s">
        <v>3117</v>
      </c>
      <c r="B2243" s="25" t="s">
        <v>6587</v>
      </c>
      <c r="C2243" s="25" t="s">
        <v>3178</v>
      </c>
      <c r="D2243" s="25" t="s">
        <v>3177</v>
      </c>
      <c r="E2243" s="25" t="s">
        <v>6655</v>
      </c>
      <c r="F2243" s="25" t="s">
        <v>3180</v>
      </c>
      <c r="G2243" s="26">
        <v>2</v>
      </c>
      <c r="H2243">
        <v>337</v>
      </c>
      <c r="I2243">
        <v>13.000000000000014</v>
      </c>
      <c r="J2243">
        <v>1.9999999999999987</v>
      </c>
      <c r="K2243">
        <v>356</v>
      </c>
      <c r="L2243">
        <v>12.000000000000014</v>
      </c>
      <c r="M2243">
        <v>2.9999999999999991</v>
      </c>
      <c r="N2243">
        <v>363</v>
      </c>
      <c r="O2243">
        <v>8.0000000000000124</v>
      </c>
      <c r="P2243">
        <v>3.9999999999999982</v>
      </c>
      <c r="Q2243">
        <v>366</v>
      </c>
      <c r="R2243">
        <v>2.9999999999999996</v>
      </c>
      <c r="S2243">
        <v>2.9999999999999996</v>
      </c>
      <c r="T2243">
        <v>367</v>
      </c>
      <c r="U2243">
        <v>4.9999999999999964</v>
      </c>
      <c r="V2243">
        <v>5.9999999999999982</v>
      </c>
      <c r="W2243">
        <v>373</v>
      </c>
      <c r="X2243">
        <v>9.0000000000000036</v>
      </c>
      <c r="Y2243">
        <v>2.9999999999999996</v>
      </c>
      <c r="Z2243">
        <v>388</v>
      </c>
      <c r="AA2243">
        <v>5.9999999999999964</v>
      </c>
      <c r="AB2243">
        <v>5.0000000000000009</v>
      </c>
      <c r="AC2243">
        <v>384</v>
      </c>
      <c r="AD2243">
        <v>2.9999999999999982</v>
      </c>
      <c r="AE2243">
        <v>0.99999999999999933</v>
      </c>
      <c r="AF2243">
        <v>395</v>
      </c>
      <c r="AG2243">
        <v>5</v>
      </c>
      <c r="AH2243">
        <v>5.0000000000000009</v>
      </c>
      <c r="AI2243">
        <v>403</v>
      </c>
      <c r="AJ2243">
        <v>8.0000000000000107</v>
      </c>
      <c r="AK2243">
        <v>0</v>
      </c>
      <c r="AL2243">
        <v>405</v>
      </c>
      <c r="AM2243">
        <v>11.000000000000011</v>
      </c>
      <c r="AN2243">
        <v>17.000000000000011</v>
      </c>
    </row>
    <row r="2244" spans="1:40" ht="17.100000000000001" customHeight="1" x14ac:dyDescent="0.25">
      <c r="A2244" s="25" t="s">
        <v>3117</v>
      </c>
      <c r="B2244" s="25" t="s">
        <v>6587</v>
      </c>
      <c r="C2244" s="25" t="s">
        <v>3178</v>
      </c>
      <c r="D2244" s="25" t="s">
        <v>3177</v>
      </c>
      <c r="E2244" s="25" t="s">
        <v>6655</v>
      </c>
      <c r="F2244" s="25" t="s">
        <v>3179</v>
      </c>
      <c r="G2244" s="26">
        <v>3</v>
      </c>
      <c r="H2244">
        <v>105</v>
      </c>
      <c r="I2244">
        <v>3.0000000000000018</v>
      </c>
      <c r="J2244">
        <v>0</v>
      </c>
      <c r="K2244">
        <v>106</v>
      </c>
      <c r="L2244">
        <v>0</v>
      </c>
      <c r="M2244">
        <v>0</v>
      </c>
      <c r="N2244">
        <v>110</v>
      </c>
      <c r="O2244">
        <v>2.0000000000000004</v>
      </c>
      <c r="P2244">
        <v>0</v>
      </c>
      <c r="Q2244">
        <v>105</v>
      </c>
      <c r="R2244">
        <v>1.9999999999999998</v>
      </c>
      <c r="S2244">
        <v>0</v>
      </c>
      <c r="T2244">
        <v>109</v>
      </c>
      <c r="U2244">
        <v>1</v>
      </c>
      <c r="V2244">
        <v>0.99999999999999989</v>
      </c>
      <c r="W2244">
        <v>113</v>
      </c>
      <c r="X2244">
        <v>2</v>
      </c>
      <c r="Y2244">
        <v>0</v>
      </c>
      <c r="Z2244">
        <v>118</v>
      </c>
      <c r="AA2244">
        <v>3.0000000000000018</v>
      </c>
      <c r="AB2244">
        <v>5</v>
      </c>
      <c r="AC2244">
        <v>120</v>
      </c>
      <c r="AD2244">
        <v>4.0000000000000009</v>
      </c>
      <c r="AE2244">
        <v>1.0000000000000002</v>
      </c>
      <c r="AF2244">
        <v>115</v>
      </c>
      <c r="AG2244">
        <v>4.0000000000000036</v>
      </c>
      <c r="AH2244">
        <v>0</v>
      </c>
      <c r="AI2244">
        <v>122</v>
      </c>
      <c r="AJ2244">
        <v>8.0000000000000018</v>
      </c>
      <c r="AK2244">
        <v>0</v>
      </c>
      <c r="AL2244">
        <v>131</v>
      </c>
      <c r="AM2244">
        <v>4.0000000000000018</v>
      </c>
      <c r="AN2244">
        <v>4.0000000000000009</v>
      </c>
    </row>
    <row r="2245" spans="1:40" ht="17.100000000000001" customHeight="1" x14ac:dyDescent="0.25">
      <c r="A2245" s="25" t="s">
        <v>3117</v>
      </c>
      <c r="B2245" s="25" t="s">
        <v>6587</v>
      </c>
      <c r="C2245" s="25" t="s">
        <v>3178</v>
      </c>
      <c r="D2245" s="25" t="s">
        <v>3177</v>
      </c>
      <c r="E2245" s="25" t="s">
        <v>6655</v>
      </c>
      <c r="F2245" s="25" t="s">
        <v>3176</v>
      </c>
      <c r="G2245" s="26">
        <v>4</v>
      </c>
      <c r="H2245">
        <v>13</v>
      </c>
      <c r="I2245">
        <v>0</v>
      </c>
      <c r="J2245">
        <v>0</v>
      </c>
      <c r="K2245">
        <v>18</v>
      </c>
      <c r="L2245">
        <v>1</v>
      </c>
      <c r="M2245">
        <v>0</v>
      </c>
      <c r="N2245">
        <v>15</v>
      </c>
      <c r="O2245">
        <v>0</v>
      </c>
      <c r="P2245">
        <v>0</v>
      </c>
      <c r="Q2245">
        <v>15</v>
      </c>
      <c r="R2245">
        <v>0</v>
      </c>
      <c r="S2245">
        <v>0</v>
      </c>
      <c r="T2245">
        <v>14</v>
      </c>
      <c r="U2245">
        <v>0</v>
      </c>
      <c r="V2245">
        <v>0</v>
      </c>
      <c r="W2245">
        <v>13</v>
      </c>
      <c r="X2245">
        <v>0</v>
      </c>
      <c r="Y2245">
        <v>0</v>
      </c>
      <c r="Z2245">
        <v>15</v>
      </c>
      <c r="AA2245">
        <v>1</v>
      </c>
      <c r="AB2245">
        <v>0</v>
      </c>
      <c r="AC2245">
        <v>17</v>
      </c>
      <c r="AD2245">
        <v>0</v>
      </c>
      <c r="AE2245">
        <v>0</v>
      </c>
      <c r="AF2245">
        <v>14</v>
      </c>
      <c r="AG2245">
        <v>0</v>
      </c>
      <c r="AH2245">
        <v>0</v>
      </c>
      <c r="AI2245">
        <v>17</v>
      </c>
      <c r="AJ2245">
        <v>1.0000000000000002</v>
      </c>
      <c r="AK2245">
        <v>2.0000000000000004</v>
      </c>
      <c r="AL2245">
        <v>14</v>
      </c>
      <c r="AM2245">
        <v>0</v>
      </c>
      <c r="AN2245">
        <v>0</v>
      </c>
    </row>
    <row r="2246" spans="1:40" ht="17.100000000000001" customHeight="1" x14ac:dyDescent="0.25">
      <c r="A2246" s="25" t="s">
        <v>3117</v>
      </c>
      <c r="B2246" s="25" t="s">
        <v>6587</v>
      </c>
      <c r="C2246" s="25" t="s">
        <v>479</v>
      </c>
      <c r="D2246" s="25" t="s">
        <v>3172</v>
      </c>
      <c r="E2246" s="25" t="s">
        <v>6656</v>
      </c>
      <c r="F2246" s="25" t="s">
        <v>3175</v>
      </c>
      <c r="G2246" s="26">
        <v>1</v>
      </c>
      <c r="H2246">
        <v>100</v>
      </c>
      <c r="I2246">
        <v>30</v>
      </c>
      <c r="J2246">
        <v>3.9999999999999987</v>
      </c>
      <c r="K2246">
        <v>111</v>
      </c>
      <c r="L2246">
        <v>12</v>
      </c>
      <c r="M2246">
        <v>5.9999999999999973</v>
      </c>
      <c r="N2246">
        <v>111</v>
      </c>
      <c r="O2246">
        <v>9.9999999999999982</v>
      </c>
      <c r="P2246">
        <v>4.9999999999999991</v>
      </c>
      <c r="Q2246">
        <v>109</v>
      </c>
      <c r="R2246">
        <v>4</v>
      </c>
      <c r="S2246">
        <v>0</v>
      </c>
      <c r="T2246">
        <v>122</v>
      </c>
      <c r="U2246">
        <v>10</v>
      </c>
      <c r="V2246">
        <v>5.0000000000000009</v>
      </c>
      <c r="W2246">
        <v>124</v>
      </c>
      <c r="X2246">
        <v>6.9999999999999991</v>
      </c>
      <c r="Y2246">
        <v>1.0000000000000004</v>
      </c>
      <c r="Z2246">
        <v>125</v>
      </c>
      <c r="AA2246">
        <v>3.0000000000000009</v>
      </c>
      <c r="AB2246">
        <v>1.0000000000000002</v>
      </c>
      <c r="AC2246">
        <v>130</v>
      </c>
      <c r="AD2246">
        <v>4.9999999999999991</v>
      </c>
      <c r="AE2246">
        <v>3.0000000000000004</v>
      </c>
      <c r="AF2246">
        <v>128</v>
      </c>
      <c r="AG2246">
        <v>4.0000000000000009</v>
      </c>
      <c r="AH2246">
        <v>4.0000000000000009</v>
      </c>
      <c r="AI2246">
        <v>124</v>
      </c>
      <c r="AJ2246">
        <v>11</v>
      </c>
      <c r="AK2246">
        <v>2.0000000000000009</v>
      </c>
      <c r="AL2246">
        <v>128</v>
      </c>
      <c r="AM2246">
        <v>10</v>
      </c>
      <c r="AN2246">
        <v>13</v>
      </c>
    </row>
    <row r="2247" spans="1:40" ht="17.100000000000001" customHeight="1" x14ac:dyDescent="0.25">
      <c r="A2247" s="25" t="s">
        <v>3117</v>
      </c>
      <c r="B2247" s="25" t="s">
        <v>6587</v>
      </c>
      <c r="C2247" s="25" t="s">
        <v>479</v>
      </c>
      <c r="D2247" s="25" t="s">
        <v>3172</v>
      </c>
      <c r="E2247" s="25" t="s">
        <v>6656</v>
      </c>
      <c r="F2247" s="25" t="s">
        <v>3174</v>
      </c>
      <c r="G2247" s="26">
        <v>2</v>
      </c>
      <c r="H2247">
        <v>9</v>
      </c>
      <c r="I2247">
        <v>1</v>
      </c>
      <c r="J2247">
        <v>0</v>
      </c>
      <c r="K2247">
        <v>10</v>
      </c>
      <c r="L2247">
        <v>1</v>
      </c>
      <c r="M2247">
        <v>0</v>
      </c>
      <c r="N2247">
        <v>12</v>
      </c>
      <c r="O2247">
        <v>2</v>
      </c>
      <c r="P2247">
        <v>1</v>
      </c>
      <c r="Q2247">
        <v>14</v>
      </c>
      <c r="R2247">
        <v>2.0000000000000004</v>
      </c>
      <c r="S2247">
        <v>0</v>
      </c>
      <c r="T2247">
        <v>15</v>
      </c>
      <c r="U2247">
        <v>0</v>
      </c>
      <c r="V2247">
        <v>0</v>
      </c>
      <c r="W2247">
        <v>15</v>
      </c>
      <c r="X2247">
        <v>0</v>
      </c>
      <c r="Y2247">
        <v>2</v>
      </c>
      <c r="Z2247">
        <v>15</v>
      </c>
      <c r="AA2247">
        <v>0</v>
      </c>
      <c r="AB2247">
        <v>0</v>
      </c>
      <c r="AC2247">
        <v>15</v>
      </c>
      <c r="AD2247">
        <v>0</v>
      </c>
      <c r="AE2247">
        <v>0</v>
      </c>
      <c r="AF2247">
        <v>15</v>
      </c>
      <c r="AG2247">
        <v>1</v>
      </c>
      <c r="AH2247">
        <v>0</v>
      </c>
      <c r="AI2247">
        <v>13</v>
      </c>
      <c r="AJ2247">
        <v>1</v>
      </c>
      <c r="AK2247">
        <v>0</v>
      </c>
      <c r="AL2247">
        <v>16</v>
      </c>
      <c r="AM2247">
        <v>0</v>
      </c>
      <c r="AN2247">
        <v>1</v>
      </c>
    </row>
    <row r="2248" spans="1:40" ht="17.100000000000001" customHeight="1" x14ac:dyDescent="0.25">
      <c r="A2248" s="25" t="s">
        <v>3117</v>
      </c>
      <c r="B2248" s="25" t="s">
        <v>6587</v>
      </c>
      <c r="C2248" s="25" t="s">
        <v>479</v>
      </c>
      <c r="D2248" s="25" t="s">
        <v>3172</v>
      </c>
      <c r="E2248" s="25" t="s">
        <v>6656</v>
      </c>
      <c r="F2248" s="25" t="s">
        <v>3173</v>
      </c>
      <c r="G2248" s="26">
        <v>3</v>
      </c>
      <c r="H2248">
        <v>2</v>
      </c>
      <c r="I2248">
        <v>0</v>
      </c>
      <c r="J2248">
        <v>0</v>
      </c>
      <c r="K2248">
        <v>3</v>
      </c>
      <c r="L2248">
        <v>0</v>
      </c>
      <c r="M2248">
        <v>0</v>
      </c>
      <c r="N2248">
        <v>3</v>
      </c>
      <c r="O2248">
        <v>0</v>
      </c>
      <c r="P2248">
        <v>0</v>
      </c>
      <c r="Q2248">
        <v>1</v>
      </c>
      <c r="R2248">
        <v>0</v>
      </c>
      <c r="S2248">
        <v>0</v>
      </c>
      <c r="T2248">
        <v>1</v>
      </c>
      <c r="U2248">
        <v>0</v>
      </c>
      <c r="V2248">
        <v>0</v>
      </c>
      <c r="W2248">
        <v>1</v>
      </c>
      <c r="X2248">
        <v>0</v>
      </c>
      <c r="Y2248">
        <v>0</v>
      </c>
      <c r="Z2248">
        <v>1</v>
      </c>
      <c r="AA2248">
        <v>0</v>
      </c>
      <c r="AB2248">
        <v>0</v>
      </c>
      <c r="AC2248">
        <v>1</v>
      </c>
      <c r="AD2248">
        <v>0</v>
      </c>
      <c r="AE2248">
        <v>0</v>
      </c>
      <c r="AF2248">
        <v>1</v>
      </c>
      <c r="AG2248">
        <v>0</v>
      </c>
      <c r="AH2248">
        <v>0</v>
      </c>
      <c r="AI2248">
        <v>2</v>
      </c>
      <c r="AJ2248">
        <v>0</v>
      </c>
      <c r="AK2248">
        <v>0</v>
      </c>
      <c r="AL2248">
        <v>2</v>
      </c>
      <c r="AM2248">
        <v>0</v>
      </c>
      <c r="AN2248">
        <v>0</v>
      </c>
    </row>
    <row r="2249" spans="1:40" ht="17.100000000000001" customHeight="1" x14ac:dyDescent="0.25">
      <c r="A2249" s="25" t="s">
        <v>3117</v>
      </c>
      <c r="B2249" s="25" t="s">
        <v>6587</v>
      </c>
      <c r="C2249" s="25" t="s">
        <v>479</v>
      </c>
      <c r="D2249" s="25" t="s">
        <v>3172</v>
      </c>
      <c r="E2249" s="25" t="s">
        <v>6656</v>
      </c>
      <c r="F2249" s="25" t="s">
        <v>3171</v>
      </c>
      <c r="G2249" s="26">
        <v>4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</row>
    <row r="2250" spans="1:40" ht="17.100000000000001" customHeight="1" x14ac:dyDescent="0.25">
      <c r="A2250" s="25" t="s">
        <v>3117</v>
      </c>
      <c r="B2250" s="25" t="s">
        <v>6587</v>
      </c>
      <c r="C2250" s="25" t="s">
        <v>3167</v>
      </c>
      <c r="D2250" s="25" t="s">
        <v>3166</v>
      </c>
      <c r="E2250" s="25" t="s">
        <v>7222</v>
      </c>
      <c r="F2250" s="25" t="s">
        <v>3170</v>
      </c>
      <c r="G2250" s="26">
        <v>1</v>
      </c>
      <c r="H2250">
        <v>66</v>
      </c>
      <c r="I2250">
        <v>17.999999999999996</v>
      </c>
      <c r="J2250">
        <v>1</v>
      </c>
      <c r="K2250">
        <v>77</v>
      </c>
      <c r="L2250">
        <v>15.000000000000005</v>
      </c>
      <c r="M2250">
        <v>0</v>
      </c>
      <c r="N2250">
        <v>82</v>
      </c>
      <c r="O2250">
        <v>2.0000000000000004</v>
      </c>
      <c r="P2250">
        <v>5</v>
      </c>
      <c r="Q2250">
        <v>88</v>
      </c>
      <c r="R2250">
        <v>14</v>
      </c>
      <c r="S2250">
        <v>1</v>
      </c>
      <c r="T2250">
        <v>87</v>
      </c>
      <c r="U2250">
        <v>6.0000000000000027</v>
      </c>
      <c r="V2250">
        <v>0</v>
      </c>
      <c r="W2250">
        <v>93</v>
      </c>
      <c r="X2250">
        <v>5.9999999999999982</v>
      </c>
      <c r="Y2250">
        <v>1</v>
      </c>
      <c r="Z2250">
        <v>94</v>
      </c>
      <c r="AA2250">
        <v>4.0000000000000009</v>
      </c>
      <c r="AB2250">
        <v>4.0000000000000009</v>
      </c>
      <c r="AC2250">
        <v>96</v>
      </c>
      <c r="AD2250">
        <v>7</v>
      </c>
      <c r="AE2250">
        <v>1.0000000000000002</v>
      </c>
      <c r="AF2250">
        <v>101</v>
      </c>
      <c r="AG2250">
        <v>4</v>
      </c>
      <c r="AH2250">
        <v>2.0000000000000009</v>
      </c>
      <c r="AI2250">
        <v>97</v>
      </c>
      <c r="AJ2250">
        <v>4.0000000000000018</v>
      </c>
      <c r="AK2250">
        <v>1.0000000000000002</v>
      </c>
      <c r="AL2250">
        <v>97</v>
      </c>
      <c r="AM2250">
        <v>1.0000000000000002</v>
      </c>
      <c r="AN2250">
        <v>6.0000000000000009</v>
      </c>
    </row>
    <row r="2251" spans="1:40" ht="17.100000000000001" customHeight="1" x14ac:dyDescent="0.25">
      <c r="A2251" s="25" t="s">
        <v>3117</v>
      </c>
      <c r="B2251" s="25" t="s">
        <v>6587</v>
      </c>
      <c r="C2251" s="25" t="s">
        <v>3167</v>
      </c>
      <c r="D2251" s="25" t="s">
        <v>3166</v>
      </c>
      <c r="E2251" s="25" t="s">
        <v>7222</v>
      </c>
      <c r="F2251" s="25" t="s">
        <v>3169</v>
      </c>
      <c r="G2251" s="26">
        <v>2</v>
      </c>
      <c r="H2251">
        <v>9</v>
      </c>
      <c r="I2251">
        <v>0</v>
      </c>
      <c r="J2251">
        <v>1</v>
      </c>
      <c r="K2251">
        <v>10</v>
      </c>
      <c r="L2251">
        <v>1.0000000000000002</v>
      </c>
      <c r="M2251">
        <v>1.0000000000000002</v>
      </c>
      <c r="N2251">
        <v>6</v>
      </c>
      <c r="O2251">
        <v>0</v>
      </c>
      <c r="P2251">
        <v>1</v>
      </c>
      <c r="Q2251">
        <v>5</v>
      </c>
      <c r="R2251">
        <v>0</v>
      </c>
      <c r="S2251">
        <v>0</v>
      </c>
      <c r="T2251">
        <v>6</v>
      </c>
      <c r="U2251">
        <v>0</v>
      </c>
      <c r="V2251">
        <v>0</v>
      </c>
      <c r="W2251">
        <v>6</v>
      </c>
      <c r="X2251">
        <v>0</v>
      </c>
      <c r="Y2251">
        <v>0</v>
      </c>
      <c r="Z2251">
        <v>6</v>
      </c>
      <c r="AA2251">
        <v>0</v>
      </c>
      <c r="AB2251">
        <v>0</v>
      </c>
      <c r="AC2251">
        <v>6</v>
      </c>
      <c r="AD2251">
        <v>0</v>
      </c>
      <c r="AE2251">
        <v>0</v>
      </c>
      <c r="AF2251">
        <v>6</v>
      </c>
      <c r="AG2251">
        <v>0</v>
      </c>
      <c r="AH2251">
        <v>0</v>
      </c>
      <c r="AI2251">
        <v>7</v>
      </c>
      <c r="AJ2251">
        <v>1.0000000000000002</v>
      </c>
      <c r="AK2251">
        <v>0</v>
      </c>
      <c r="AL2251">
        <v>7</v>
      </c>
      <c r="AM2251">
        <v>0</v>
      </c>
      <c r="AN2251">
        <v>0</v>
      </c>
    </row>
    <row r="2252" spans="1:40" ht="17.100000000000001" customHeight="1" x14ac:dyDescent="0.25">
      <c r="A2252" s="25" t="s">
        <v>3117</v>
      </c>
      <c r="B2252" s="25" t="s">
        <v>6587</v>
      </c>
      <c r="C2252" s="25" t="s">
        <v>3167</v>
      </c>
      <c r="D2252" s="25" t="s">
        <v>3166</v>
      </c>
      <c r="E2252" s="25" t="s">
        <v>7222</v>
      </c>
      <c r="F2252" s="25" t="s">
        <v>3168</v>
      </c>
      <c r="G2252" s="26">
        <v>3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1</v>
      </c>
      <c r="O2252">
        <v>0</v>
      </c>
      <c r="P2252">
        <v>0</v>
      </c>
      <c r="Q2252">
        <v>1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1</v>
      </c>
      <c r="X2252">
        <v>0</v>
      </c>
      <c r="Y2252">
        <v>0</v>
      </c>
      <c r="Z2252">
        <v>1</v>
      </c>
      <c r="AA2252">
        <v>0</v>
      </c>
      <c r="AB2252">
        <v>0</v>
      </c>
      <c r="AC2252">
        <v>1</v>
      </c>
      <c r="AD2252">
        <v>0</v>
      </c>
      <c r="AE2252">
        <v>0</v>
      </c>
      <c r="AF2252">
        <v>1</v>
      </c>
      <c r="AG2252">
        <v>0</v>
      </c>
      <c r="AH2252">
        <v>0</v>
      </c>
      <c r="AI2252">
        <v>1</v>
      </c>
      <c r="AJ2252">
        <v>0</v>
      </c>
      <c r="AK2252">
        <v>0</v>
      </c>
      <c r="AL2252">
        <v>1</v>
      </c>
      <c r="AM2252">
        <v>0</v>
      </c>
      <c r="AN2252">
        <v>0</v>
      </c>
    </row>
    <row r="2253" spans="1:40" ht="17.100000000000001" customHeight="1" x14ac:dyDescent="0.25">
      <c r="A2253" s="25" t="s">
        <v>3117</v>
      </c>
      <c r="B2253" s="25" t="s">
        <v>6587</v>
      </c>
      <c r="C2253" s="25" t="s">
        <v>3167</v>
      </c>
      <c r="D2253" s="25" t="s">
        <v>3166</v>
      </c>
      <c r="E2253" s="25" t="s">
        <v>7222</v>
      </c>
      <c r="F2253" s="25" t="s">
        <v>3165</v>
      </c>
      <c r="G2253" s="26">
        <v>4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</row>
    <row r="2254" spans="1:40" ht="17.100000000000001" customHeight="1" x14ac:dyDescent="0.25">
      <c r="A2254" s="25" t="s">
        <v>3117</v>
      </c>
      <c r="B2254" s="25" t="s">
        <v>6587</v>
      </c>
      <c r="C2254" s="25" t="s">
        <v>3161</v>
      </c>
      <c r="D2254" s="25" t="s">
        <v>3160</v>
      </c>
      <c r="E2254" s="25" t="s">
        <v>6657</v>
      </c>
      <c r="F2254" s="25" t="s">
        <v>3164</v>
      </c>
      <c r="G2254" s="26">
        <v>1</v>
      </c>
      <c r="H2254">
        <v>93</v>
      </c>
      <c r="I2254">
        <v>30.999999999999993</v>
      </c>
      <c r="J2254">
        <v>8.0000000000000053</v>
      </c>
      <c r="K2254">
        <v>103</v>
      </c>
      <c r="L2254">
        <v>19</v>
      </c>
      <c r="M2254">
        <v>2</v>
      </c>
      <c r="N2254">
        <v>104</v>
      </c>
      <c r="O2254">
        <v>4</v>
      </c>
      <c r="P2254">
        <v>1.9999999999999998</v>
      </c>
      <c r="Q2254">
        <v>103</v>
      </c>
      <c r="R2254">
        <v>2.0000000000000013</v>
      </c>
      <c r="S2254">
        <v>0</v>
      </c>
      <c r="T2254">
        <v>106</v>
      </c>
      <c r="U2254">
        <v>3.9999999999999991</v>
      </c>
      <c r="V2254">
        <v>5</v>
      </c>
      <c r="W2254">
        <v>100</v>
      </c>
      <c r="X2254">
        <v>3.0000000000000013</v>
      </c>
      <c r="Y2254">
        <v>6</v>
      </c>
      <c r="Z2254">
        <v>100</v>
      </c>
      <c r="AA2254">
        <v>4.9999999999999991</v>
      </c>
      <c r="AB2254">
        <v>10</v>
      </c>
      <c r="AC2254">
        <v>109</v>
      </c>
      <c r="AD2254">
        <v>21.000000000000014</v>
      </c>
      <c r="AE2254">
        <v>7.9999999999999991</v>
      </c>
      <c r="AF2254">
        <v>114</v>
      </c>
      <c r="AG2254">
        <v>13</v>
      </c>
      <c r="AH2254">
        <v>8</v>
      </c>
      <c r="AI2254">
        <v>114</v>
      </c>
      <c r="AJ2254">
        <v>6.9999999999999973</v>
      </c>
      <c r="AK2254">
        <v>4.0000000000000009</v>
      </c>
      <c r="AL2254">
        <v>115</v>
      </c>
      <c r="AM2254">
        <v>8</v>
      </c>
      <c r="AN2254">
        <v>6.0000000000000009</v>
      </c>
    </row>
    <row r="2255" spans="1:40" ht="17.100000000000001" customHeight="1" x14ac:dyDescent="0.25">
      <c r="A2255" s="25" t="s">
        <v>3117</v>
      </c>
      <c r="B2255" s="25" t="s">
        <v>6587</v>
      </c>
      <c r="C2255" s="25" t="s">
        <v>3161</v>
      </c>
      <c r="D2255" s="25" t="s">
        <v>3160</v>
      </c>
      <c r="E2255" s="25" t="s">
        <v>6657</v>
      </c>
      <c r="F2255" s="25" t="s">
        <v>3163</v>
      </c>
      <c r="G2255" s="26">
        <v>2</v>
      </c>
      <c r="H2255">
        <v>8</v>
      </c>
      <c r="I2255">
        <v>0</v>
      </c>
      <c r="J2255">
        <v>0</v>
      </c>
      <c r="K2255">
        <v>12</v>
      </c>
      <c r="L2255">
        <v>1</v>
      </c>
      <c r="M2255">
        <v>0</v>
      </c>
      <c r="N2255">
        <v>14</v>
      </c>
      <c r="O2255">
        <v>0</v>
      </c>
      <c r="P2255">
        <v>0</v>
      </c>
      <c r="Q2255">
        <v>14</v>
      </c>
      <c r="R2255">
        <v>0</v>
      </c>
      <c r="S2255">
        <v>0</v>
      </c>
      <c r="T2255">
        <v>14</v>
      </c>
      <c r="U2255">
        <v>0</v>
      </c>
      <c r="V2255">
        <v>0</v>
      </c>
      <c r="W2255">
        <v>13</v>
      </c>
      <c r="X2255">
        <v>1</v>
      </c>
      <c r="Y2255">
        <v>0.99999999999999989</v>
      </c>
      <c r="Z2255">
        <v>13</v>
      </c>
      <c r="AA2255">
        <v>0.99999999999999989</v>
      </c>
      <c r="AB2255">
        <v>0</v>
      </c>
      <c r="AC2255">
        <v>12</v>
      </c>
      <c r="AD2255">
        <v>0</v>
      </c>
      <c r="AE2255">
        <v>2</v>
      </c>
      <c r="AF2255">
        <v>8</v>
      </c>
      <c r="AG2255">
        <v>0</v>
      </c>
      <c r="AH2255">
        <v>0</v>
      </c>
      <c r="AI2255">
        <v>9</v>
      </c>
      <c r="AJ2255">
        <v>0</v>
      </c>
      <c r="AK2255">
        <v>0</v>
      </c>
      <c r="AL2255">
        <v>12</v>
      </c>
      <c r="AM2255">
        <v>0</v>
      </c>
      <c r="AN2255">
        <v>0</v>
      </c>
    </row>
    <row r="2256" spans="1:40" ht="17.100000000000001" customHeight="1" x14ac:dyDescent="0.25">
      <c r="A2256" s="25" t="s">
        <v>3117</v>
      </c>
      <c r="B2256" s="25" t="s">
        <v>6587</v>
      </c>
      <c r="C2256" s="25" t="s">
        <v>3161</v>
      </c>
      <c r="D2256" s="25" t="s">
        <v>3160</v>
      </c>
      <c r="E2256" s="25" t="s">
        <v>6657</v>
      </c>
      <c r="F2256" s="25" t="s">
        <v>3162</v>
      </c>
      <c r="G2256" s="26">
        <v>3</v>
      </c>
      <c r="H2256">
        <v>2</v>
      </c>
      <c r="I2256">
        <v>0</v>
      </c>
      <c r="J2256">
        <v>0</v>
      </c>
      <c r="K2256">
        <v>2</v>
      </c>
      <c r="L2256">
        <v>0</v>
      </c>
      <c r="M2256">
        <v>0</v>
      </c>
      <c r="N2256">
        <v>1</v>
      </c>
      <c r="O2256">
        <v>0</v>
      </c>
      <c r="P2256">
        <v>0</v>
      </c>
      <c r="Q2256">
        <v>1</v>
      </c>
      <c r="R2256">
        <v>0</v>
      </c>
      <c r="S2256">
        <v>0</v>
      </c>
      <c r="T2256">
        <v>1</v>
      </c>
      <c r="U2256">
        <v>0</v>
      </c>
      <c r="V2256">
        <v>0</v>
      </c>
      <c r="W2256">
        <v>1</v>
      </c>
      <c r="X2256">
        <v>0</v>
      </c>
      <c r="Y2256">
        <v>0</v>
      </c>
      <c r="Z2256">
        <v>3</v>
      </c>
      <c r="AA2256">
        <v>1</v>
      </c>
      <c r="AB2256">
        <v>0</v>
      </c>
      <c r="AC2256">
        <v>3</v>
      </c>
      <c r="AD2256">
        <v>0</v>
      </c>
      <c r="AE2256">
        <v>0</v>
      </c>
      <c r="AF2256">
        <v>3</v>
      </c>
      <c r="AG2256">
        <v>0</v>
      </c>
      <c r="AH2256">
        <v>0</v>
      </c>
      <c r="AI2256">
        <v>4</v>
      </c>
      <c r="AJ2256">
        <v>1</v>
      </c>
      <c r="AK2256">
        <v>1</v>
      </c>
      <c r="AL2256">
        <v>2</v>
      </c>
      <c r="AM2256">
        <v>0</v>
      </c>
      <c r="AN2256">
        <v>0</v>
      </c>
    </row>
    <row r="2257" spans="1:40" ht="17.100000000000001" customHeight="1" x14ac:dyDescent="0.25">
      <c r="A2257" s="25" t="s">
        <v>3117</v>
      </c>
      <c r="B2257" s="25" t="s">
        <v>6587</v>
      </c>
      <c r="C2257" s="25" t="s">
        <v>3161</v>
      </c>
      <c r="D2257" s="25" t="s">
        <v>3160</v>
      </c>
      <c r="E2257" s="25" t="s">
        <v>6657</v>
      </c>
      <c r="F2257" s="25" t="s">
        <v>3159</v>
      </c>
      <c r="G2257" s="26">
        <v>4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</row>
    <row r="2258" spans="1:40" ht="17.100000000000001" customHeight="1" x14ac:dyDescent="0.25">
      <c r="A2258" s="25" t="s">
        <v>3117</v>
      </c>
      <c r="B2258" s="25" t="s">
        <v>6587</v>
      </c>
      <c r="C2258" s="25" t="s">
        <v>1133</v>
      </c>
      <c r="D2258" s="25" t="s">
        <v>3155</v>
      </c>
      <c r="E2258" s="25" t="s">
        <v>7223</v>
      </c>
      <c r="F2258" s="25" t="s">
        <v>3158</v>
      </c>
      <c r="G2258" s="26">
        <v>1</v>
      </c>
      <c r="H2258">
        <v>35</v>
      </c>
      <c r="I2258">
        <v>7.0000000000000018</v>
      </c>
      <c r="J2258">
        <v>1</v>
      </c>
      <c r="K2258">
        <v>39</v>
      </c>
      <c r="L2258">
        <v>5.0000000000000009</v>
      </c>
      <c r="M2258">
        <v>1</v>
      </c>
      <c r="N2258">
        <v>43</v>
      </c>
      <c r="O2258">
        <v>3.0000000000000004</v>
      </c>
      <c r="P2258">
        <v>2.0000000000000004</v>
      </c>
      <c r="Q2258">
        <v>44</v>
      </c>
      <c r="R2258">
        <v>5.0000000000000009</v>
      </c>
      <c r="S2258">
        <v>3.0000000000000004</v>
      </c>
      <c r="T2258">
        <v>44</v>
      </c>
      <c r="U2258">
        <v>2</v>
      </c>
      <c r="V2258">
        <v>2.0000000000000013</v>
      </c>
      <c r="W2258">
        <v>44</v>
      </c>
      <c r="X2258">
        <v>3.0000000000000004</v>
      </c>
      <c r="Y2258">
        <v>2</v>
      </c>
      <c r="Z2258">
        <v>41</v>
      </c>
      <c r="AA2258">
        <v>6</v>
      </c>
      <c r="AB2258">
        <v>0.99999999999999989</v>
      </c>
      <c r="AC2258">
        <v>43</v>
      </c>
      <c r="AD2258">
        <v>4.0000000000000009</v>
      </c>
      <c r="AE2258">
        <v>0</v>
      </c>
      <c r="AF2258">
        <v>44</v>
      </c>
      <c r="AG2258">
        <v>2</v>
      </c>
      <c r="AH2258">
        <v>1.0000000000000007</v>
      </c>
      <c r="AI2258">
        <v>44</v>
      </c>
      <c r="AJ2258">
        <v>2.0000000000000009</v>
      </c>
      <c r="AK2258">
        <v>0</v>
      </c>
      <c r="AL2258">
        <v>50</v>
      </c>
      <c r="AM2258">
        <v>4</v>
      </c>
      <c r="AN2258">
        <v>5.0000000000000018</v>
      </c>
    </row>
    <row r="2259" spans="1:40" ht="17.100000000000001" customHeight="1" x14ac:dyDescent="0.25">
      <c r="A2259" s="25" t="s">
        <v>3117</v>
      </c>
      <c r="B2259" s="25" t="s">
        <v>6587</v>
      </c>
      <c r="C2259" s="25" t="s">
        <v>1133</v>
      </c>
      <c r="D2259" s="25" t="s">
        <v>3155</v>
      </c>
      <c r="E2259" s="25" t="s">
        <v>7223</v>
      </c>
      <c r="F2259" s="25" t="s">
        <v>3157</v>
      </c>
      <c r="G2259" s="26">
        <v>2</v>
      </c>
      <c r="H2259">
        <v>8</v>
      </c>
      <c r="I2259">
        <v>0</v>
      </c>
      <c r="J2259">
        <v>0</v>
      </c>
      <c r="K2259">
        <v>9</v>
      </c>
      <c r="L2259">
        <v>1</v>
      </c>
      <c r="M2259">
        <v>0</v>
      </c>
      <c r="N2259">
        <v>8</v>
      </c>
      <c r="O2259">
        <v>0</v>
      </c>
      <c r="P2259">
        <v>0</v>
      </c>
      <c r="Q2259">
        <v>6</v>
      </c>
      <c r="R2259">
        <v>0</v>
      </c>
      <c r="S2259">
        <v>0</v>
      </c>
      <c r="T2259">
        <v>7</v>
      </c>
      <c r="U2259">
        <v>0</v>
      </c>
      <c r="V2259">
        <v>0</v>
      </c>
      <c r="W2259">
        <v>9</v>
      </c>
      <c r="X2259">
        <v>0</v>
      </c>
      <c r="Y2259">
        <v>1.0000000000000002</v>
      </c>
      <c r="Z2259">
        <v>8</v>
      </c>
      <c r="AA2259">
        <v>0</v>
      </c>
      <c r="AB2259">
        <v>0</v>
      </c>
      <c r="AC2259">
        <v>10</v>
      </c>
      <c r="AD2259">
        <v>0</v>
      </c>
      <c r="AE2259">
        <v>0</v>
      </c>
      <c r="AF2259">
        <v>10</v>
      </c>
      <c r="AG2259">
        <v>1.0000000000000002</v>
      </c>
      <c r="AH2259">
        <v>0</v>
      </c>
      <c r="AI2259">
        <v>12</v>
      </c>
      <c r="AJ2259">
        <v>1</v>
      </c>
      <c r="AK2259">
        <v>0</v>
      </c>
      <c r="AL2259">
        <v>12</v>
      </c>
      <c r="AM2259">
        <v>0</v>
      </c>
      <c r="AN2259">
        <v>0</v>
      </c>
    </row>
    <row r="2260" spans="1:40" ht="17.100000000000001" customHeight="1" x14ac:dyDescent="0.25">
      <c r="A2260" s="25" t="s">
        <v>3117</v>
      </c>
      <c r="B2260" s="25" t="s">
        <v>6587</v>
      </c>
      <c r="C2260" s="25" t="s">
        <v>1133</v>
      </c>
      <c r="D2260" s="25" t="s">
        <v>3155</v>
      </c>
      <c r="E2260" s="25" t="s">
        <v>7223</v>
      </c>
      <c r="F2260" s="25" t="s">
        <v>3156</v>
      </c>
      <c r="G2260" s="26">
        <v>3</v>
      </c>
      <c r="H2260">
        <v>1</v>
      </c>
      <c r="I2260">
        <v>0</v>
      </c>
      <c r="J2260">
        <v>0</v>
      </c>
      <c r="K2260">
        <v>1</v>
      </c>
      <c r="L2260">
        <v>0</v>
      </c>
      <c r="M2260">
        <v>0</v>
      </c>
      <c r="N2260">
        <v>3</v>
      </c>
      <c r="O2260">
        <v>0</v>
      </c>
      <c r="P2260">
        <v>0</v>
      </c>
      <c r="Q2260">
        <v>3</v>
      </c>
      <c r="R2260">
        <v>1</v>
      </c>
      <c r="S2260">
        <v>0</v>
      </c>
      <c r="T2260">
        <v>3</v>
      </c>
      <c r="U2260">
        <v>1</v>
      </c>
      <c r="V2260">
        <v>0</v>
      </c>
      <c r="W2260">
        <v>3</v>
      </c>
      <c r="X2260">
        <v>0</v>
      </c>
      <c r="Y2260">
        <v>0</v>
      </c>
      <c r="Z2260">
        <v>3</v>
      </c>
      <c r="AA2260">
        <v>0</v>
      </c>
      <c r="AB2260">
        <v>0</v>
      </c>
      <c r="AC2260">
        <v>2</v>
      </c>
      <c r="AD2260">
        <v>0</v>
      </c>
      <c r="AE2260">
        <v>0</v>
      </c>
      <c r="AF2260">
        <v>2</v>
      </c>
      <c r="AG2260">
        <v>0</v>
      </c>
      <c r="AH2260">
        <v>0</v>
      </c>
      <c r="AI2260">
        <v>1</v>
      </c>
      <c r="AJ2260">
        <v>0</v>
      </c>
      <c r="AK2260">
        <v>0</v>
      </c>
      <c r="AL2260">
        <v>1</v>
      </c>
      <c r="AM2260">
        <v>0</v>
      </c>
      <c r="AN2260">
        <v>0</v>
      </c>
    </row>
    <row r="2261" spans="1:40" ht="17.100000000000001" customHeight="1" x14ac:dyDescent="0.25">
      <c r="A2261" s="25" t="s">
        <v>3117</v>
      </c>
      <c r="B2261" s="25" t="s">
        <v>6587</v>
      </c>
      <c r="C2261" s="25" t="s">
        <v>1133</v>
      </c>
      <c r="D2261" s="25" t="s">
        <v>3155</v>
      </c>
      <c r="E2261" s="25" t="s">
        <v>7223</v>
      </c>
      <c r="F2261" s="25" t="s">
        <v>3154</v>
      </c>
      <c r="G2261" s="26">
        <v>4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</row>
    <row r="2262" spans="1:40" ht="17.100000000000001" customHeight="1" x14ac:dyDescent="0.25">
      <c r="A2262" s="25" t="s">
        <v>3117</v>
      </c>
      <c r="B2262" s="25" t="s">
        <v>6587</v>
      </c>
      <c r="C2262" s="25" t="s">
        <v>1775</v>
      </c>
      <c r="D2262" s="25" t="s">
        <v>3150</v>
      </c>
      <c r="E2262" s="25" t="s">
        <v>7224</v>
      </c>
      <c r="F2262" s="25" t="s">
        <v>3153</v>
      </c>
      <c r="G2262" s="26">
        <v>1</v>
      </c>
      <c r="H2262">
        <v>42</v>
      </c>
      <c r="I2262">
        <v>25.999999999999993</v>
      </c>
      <c r="J2262">
        <v>1</v>
      </c>
      <c r="K2262">
        <v>50</v>
      </c>
      <c r="L2262">
        <v>13</v>
      </c>
      <c r="M2262">
        <v>0</v>
      </c>
      <c r="N2262">
        <v>50</v>
      </c>
      <c r="O2262">
        <v>1.9999999999999998</v>
      </c>
      <c r="P2262">
        <v>0.99999999999999989</v>
      </c>
      <c r="Q2262">
        <v>53</v>
      </c>
      <c r="R2262">
        <v>2</v>
      </c>
      <c r="S2262">
        <v>0</v>
      </c>
      <c r="T2262">
        <v>50</v>
      </c>
      <c r="U2262">
        <v>1.0000000000000004</v>
      </c>
      <c r="V2262">
        <v>2.0000000000000009</v>
      </c>
      <c r="W2262">
        <v>47</v>
      </c>
      <c r="X2262">
        <v>0</v>
      </c>
      <c r="Y2262">
        <v>7.0000000000000009</v>
      </c>
      <c r="Z2262">
        <v>46</v>
      </c>
      <c r="AA2262">
        <v>6</v>
      </c>
      <c r="AB2262">
        <v>0</v>
      </c>
      <c r="AC2262">
        <v>47</v>
      </c>
      <c r="AD2262">
        <v>2.0000000000000013</v>
      </c>
      <c r="AE2262">
        <v>0</v>
      </c>
      <c r="AF2262">
        <v>44</v>
      </c>
      <c r="AG2262">
        <v>0</v>
      </c>
      <c r="AH2262">
        <v>0</v>
      </c>
      <c r="AI2262">
        <v>48</v>
      </c>
      <c r="AJ2262">
        <v>1.0000000000000007</v>
      </c>
      <c r="AK2262">
        <v>1.0000000000000007</v>
      </c>
      <c r="AL2262">
        <v>50</v>
      </c>
      <c r="AM2262">
        <v>0.99999999999999989</v>
      </c>
      <c r="AN2262">
        <v>0.99999999999999989</v>
      </c>
    </row>
    <row r="2263" spans="1:40" ht="17.100000000000001" customHeight="1" x14ac:dyDescent="0.25">
      <c r="A2263" s="25" t="s">
        <v>3117</v>
      </c>
      <c r="B2263" s="25" t="s">
        <v>6587</v>
      </c>
      <c r="C2263" s="25" t="s">
        <v>1775</v>
      </c>
      <c r="D2263" s="25" t="s">
        <v>3150</v>
      </c>
      <c r="E2263" s="25" t="s">
        <v>7224</v>
      </c>
      <c r="F2263" s="25" t="s">
        <v>3152</v>
      </c>
      <c r="G2263" s="26">
        <v>2</v>
      </c>
      <c r="H2263">
        <v>0</v>
      </c>
      <c r="I2263">
        <v>0</v>
      </c>
      <c r="J2263">
        <v>0</v>
      </c>
      <c r="K2263">
        <v>1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3</v>
      </c>
      <c r="U2263">
        <v>1</v>
      </c>
      <c r="V2263">
        <v>1</v>
      </c>
      <c r="W2263">
        <v>1</v>
      </c>
      <c r="X2263">
        <v>1</v>
      </c>
      <c r="Y2263">
        <v>0</v>
      </c>
      <c r="Z2263">
        <v>3</v>
      </c>
      <c r="AA2263">
        <v>2</v>
      </c>
      <c r="AB2263">
        <v>0</v>
      </c>
      <c r="AC2263">
        <v>4</v>
      </c>
      <c r="AD2263">
        <v>2</v>
      </c>
      <c r="AE2263">
        <v>1</v>
      </c>
      <c r="AF2263">
        <v>5</v>
      </c>
      <c r="AG2263">
        <v>1</v>
      </c>
      <c r="AH2263">
        <v>0</v>
      </c>
      <c r="AI2263">
        <v>6</v>
      </c>
      <c r="AJ2263">
        <v>1</v>
      </c>
      <c r="AK2263">
        <v>0</v>
      </c>
      <c r="AL2263">
        <v>5</v>
      </c>
      <c r="AM2263">
        <v>1</v>
      </c>
      <c r="AN2263">
        <v>1</v>
      </c>
    </row>
    <row r="2264" spans="1:40" ht="17.100000000000001" customHeight="1" x14ac:dyDescent="0.25">
      <c r="A2264" s="25" t="s">
        <v>3117</v>
      </c>
      <c r="B2264" s="25" t="s">
        <v>6587</v>
      </c>
      <c r="C2264" s="25" t="s">
        <v>1775</v>
      </c>
      <c r="D2264" s="25" t="s">
        <v>3150</v>
      </c>
      <c r="E2264" s="25" t="s">
        <v>7224</v>
      </c>
      <c r="F2264" s="25" t="s">
        <v>3151</v>
      </c>
      <c r="G2264" s="26">
        <v>3</v>
      </c>
      <c r="H2264">
        <v>0</v>
      </c>
      <c r="I2264">
        <v>0</v>
      </c>
      <c r="J2264">
        <v>0</v>
      </c>
      <c r="K2264">
        <v>10</v>
      </c>
      <c r="L2264">
        <v>0</v>
      </c>
      <c r="M2264">
        <v>0</v>
      </c>
      <c r="N2264">
        <v>10</v>
      </c>
      <c r="O2264">
        <v>0</v>
      </c>
      <c r="P2264">
        <v>0</v>
      </c>
      <c r="Q2264">
        <v>10</v>
      </c>
      <c r="R2264">
        <v>0</v>
      </c>
      <c r="S2264">
        <v>0</v>
      </c>
      <c r="T2264">
        <v>10</v>
      </c>
      <c r="U2264">
        <v>0</v>
      </c>
      <c r="V2264">
        <v>0</v>
      </c>
      <c r="W2264">
        <v>10</v>
      </c>
      <c r="X2264">
        <v>0</v>
      </c>
      <c r="Y2264">
        <v>0</v>
      </c>
      <c r="Z2264">
        <v>2</v>
      </c>
      <c r="AA2264">
        <v>0</v>
      </c>
      <c r="AB2264">
        <v>0</v>
      </c>
      <c r="AC2264">
        <v>6</v>
      </c>
      <c r="AD2264">
        <v>0</v>
      </c>
      <c r="AE2264">
        <v>0</v>
      </c>
      <c r="AF2264">
        <v>6</v>
      </c>
      <c r="AG2264">
        <v>0</v>
      </c>
      <c r="AH2264">
        <v>0</v>
      </c>
      <c r="AI2264">
        <v>6</v>
      </c>
      <c r="AJ2264">
        <v>1</v>
      </c>
      <c r="AK2264">
        <v>0</v>
      </c>
      <c r="AL2264">
        <v>7</v>
      </c>
      <c r="AM2264">
        <v>0</v>
      </c>
      <c r="AN2264">
        <v>0</v>
      </c>
    </row>
    <row r="2265" spans="1:40" ht="17.100000000000001" customHeight="1" x14ac:dyDescent="0.25">
      <c r="A2265" s="25" t="s">
        <v>3117</v>
      </c>
      <c r="B2265" s="25" t="s">
        <v>6587</v>
      </c>
      <c r="C2265" s="25" t="s">
        <v>1775</v>
      </c>
      <c r="D2265" s="25" t="s">
        <v>3150</v>
      </c>
      <c r="E2265" s="25" t="s">
        <v>7224</v>
      </c>
      <c r="F2265" s="25" t="s">
        <v>3149</v>
      </c>
      <c r="G2265" s="26">
        <v>4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</row>
    <row r="2266" spans="1:40" ht="17.100000000000001" customHeight="1" x14ac:dyDescent="0.25">
      <c r="A2266" s="25" t="s">
        <v>3117</v>
      </c>
      <c r="B2266" s="25" t="s">
        <v>6587</v>
      </c>
      <c r="C2266" s="25" t="s">
        <v>697</v>
      </c>
      <c r="D2266" s="25" t="s">
        <v>3145</v>
      </c>
      <c r="E2266" s="25" t="s">
        <v>7225</v>
      </c>
      <c r="F2266" s="25" t="s">
        <v>3148</v>
      </c>
      <c r="G2266" s="26">
        <v>1</v>
      </c>
      <c r="H2266">
        <v>350</v>
      </c>
      <c r="I2266">
        <v>29.000000000000014</v>
      </c>
      <c r="J2266">
        <v>6.000000000000008</v>
      </c>
      <c r="K2266">
        <v>370</v>
      </c>
      <c r="L2266">
        <v>41.999999999999993</v>
      </c>
      <c r="M2266">
        <v>5.0000000000000053</v>
      </c>
      <c r="N2266">
        <v>374</v>
      </c>
      <c r="O2266">
        <v>17.000000000000004</v>
      </c>
      <c r="P2266">
        <v>2.9999999999999996</v>
      </c>
      <c r="Q2266">
        <v>385</v>
      </c>
      <c r="R2266">
        <v>11.000000000000014</v>
      </c>
      <c r="S2266">
        <v>9.9999999999999893</v>
      </c>
      <c r="T2266">
        <v>382</v>
      </c>
      <c r="U2266">
        <v>19</v>
      </c>
      <c r="V2266">
        <v>12.999999999999993</v>
      </c>
      <c r="W2266">
        <v>389</v>
      </c>
      <c r="X2266">
        <v>18.000000000000018</v>
      </c>
      <c r="Y2266">
        <v>9.9999999999999982</v>
      </c>
      <c r="Z2266">
        <v>392</v>
      </c>
      <c r="AA2266">
        <v>21.000000000000021</v>
      </c>
      <c r="AB2266">
        <v>3.9999999999999996</v>
      </c>
      <c r="AC2266">
        <v>390</v>
      </c>
      <c r="AD2266">
        <v>6.0000000000000027</v>
      </c>
      <c r="AE2266">
        <v>7.9999999999999973</v>
      </c>
      <c r="AF2266">
        <v>396</v>
      </c>
      <c r="AG2266">
        <v>18.999999999999996</v>
      </c>
      <c r="AH2266">
        <v>14</v>
      </c>
      <c r="AI2266">
        <v>394</v>
      </c>
      <c r="AJ2266">
        <v>16</v>
      </c>
      <c r="AK2266">
        <v>7.9999999999999964</v>
      </c>
      <c r="AL2266">
        <v>395</v>
      </c>
      <c r="AM2266">
        <v>21.999999999999996</v>
      </c>
      <c r="AN2266">
        <v>19.000000000000004</v>
      </c>
    </row>
    <row r="2267" spans="1:40" ht="17.100000000000001" customHeight="1" x14ac:dyDescent="0.25">
      <c r="A2267" s="25" t="s">
        <v>3117</v>
      </c>
      <c r="B2267" s="25" t="s">
        <v>6587</v>
      </c>
      <c r="C2267" s="25" t="s">
        <v>697</v>
      </c>
      <c r="D2267" s="25" t="s">
        <v>3145</v>
      </c>
      <c r="E2267" s="25" t="s">
        <v>7225</v>
      </c>
      <c r="F2267" s="25" t="s">
        <v>3147</v>
      </c>
      <c r="G2267" s="26">
        <v>2</v>
      </c>
      <c r="H2267">
        <v>55</v>
      </c>
      <c r="I2267">
        <v>2</v>
      </c>
      <c r="J2267">
        <v>0</v>
      </c>
      <c r="K2267">
        <v>61</v>
      </c>
      <c r="L2267">
        <v>1.0000000000000007</v>
      </c>
      <c r="M2267">
        <v>0</v>
      </c>
      <c r="N2267">
        <v>66</v>
      </c>
      <c r="O2267">
        <v>1</v>
      </c>
      <c r="P2267">
        <v>1</v>
      </c>
      <c r="Q2267">
        <v>68</v>
      </c>
      <c r="R2267">
        <v>0</v>
      </c>
      <c r="S2267">
        <v>1</v>
      </c>
      <c r="T2267">
        <v>66</v>
      </c>
      <c r="U2267">
        <v>0</v>
      </c>
      <c r="V2267">
        <v>0</v>
      </c>
      <c r="W2267">
        <v>66</v>
      </c>
      <c r="X2267">
        <v>0</v>
      </c>
      <c r="Y2267">
        <v>0</v>
      </c>
      <c r="Z2267">
        <v>80</v>
      </c>
      <c r="AA2267">
        <v>3.0000000000000004</v>
      </c>
      <c r="AB2267">
        <v>1.0000000000000002</v>
      </c>
      <c r="AC2267">
        <v>81</v>
      </c>
      <c r="AD2267">
        <v>0</v>
      </c>
      <c r="AE2267">
        <v>0</v>
      </c>
      <c r="AF2267">
        <v>82</v>
      </c>
      <c r="AG2267">
        <v>2</v>
      </c>
      <c r="AH2267">
        <v>0</v>
      </c>
      <c r="AI2267">
        <v>79</v>
      </c>
      <c r="AJ2267">
        <v>2.0000000000000004</v>
      </c>
      <c r="AK2267">
        <v>0</v>
      </c>
      <c r="AL2267">
        <v>82</v>
      </c>
      <c r="AM2267">
        <v>2.0000000000000004</v>
      </c>
      <c r="AN2267">
        <v>3.0000000000000009</v>
      </c>
    </row>
    <row r="2268" spans="1:40" ht="17.100000000000001" customHeight="1" x14ac:dyDescent="0.25">
      <c r="A2268" s="25" t="s">
        <v>3117</v>
      </c>
      <c r="B2268" s="25" t="s">
        <v>6587</v>
      </c>
      <c r="C2268" s="25" t="s">
        <v>697</v>
      </c>
      <c r="D2268" s="25" t="s">
        <v>3145</v>
      </c>
      <c r="E2268" s="25" t="s">
        <v>7225</v>
      </c>
      <c r="F2268" s="25" t="s">
        <v>3146</v>
      </c>
      <c r="G2268" s="26">
        <v>3</v>
      </c>
      <c r="H2268">
        <v>17</v>
      </c>
      <c r="I2268">
        <v>1</v>
      </c>
      <c r="J2268">
        <v>0</v>
      </c>
      <c r="K2268">
        <v>18</v>
      </c>
      <c r="L2268">
        <v>1.0000000000000002</v>
      </c>
      <c r="M2268">
        <v>0</v>
      </c>
      <c r="N2268">
        <v>18</v>
      </c>
      <c r="O2268">
        <v>0</v>
      </c>
      <c r="P2268">
        <v>0</v>
      </c>
      <c r="Q2268">
        <v>13</v>
      </c>
      <c r="R2268">
        <v>0</v>
      </c>
      <c r="S2268">
        <v>0</v>
      </c>
      <c r="T2268">
        <v>17</v>
      </c>
      <c r="U2268">
        <v>0</v>
      </c>
      <c r="V2268">
        <v>0</v>
      </c>
      <c r="W2268">
        <v>17</v>
      </c>
      <c r="X2268">
        <v>0</v>
      </c>
      <c r="Y2268">
        <v>0</v>
      </c>
      <c r="Z2268">
        <v>18</v>
      </c>
      <c r="AA2268">
        <v>1.0000000000000002</v>
      </c>
      <c r="AB2268">
        <v>0</v>
      </c>
      <c r="AC2268">
        <v>18</v>
      </c>
      <c r="AD2268">
        <v>0</v>
      </c>
      <c r="AE2268">
        <v>0</v>
      </c>
      <c r="AF2268">
        <v>19</v>
      </c>
      <c r="AG2268">
        <v>0</v>
      </c>
      <c r="AH2268">
        <v>0</v>
      </c>
      <c r="AI2268">
        <v>19</v>
      </c>
      <c r="AJ2268">
        <v>0</v>
      </c>
      <c r="AK2268">
        <v>0</v>
      </c>
      <c r="AL2268">
        <v>18</v>
      </c>
      <c r="AM2268">
        <v>0</v>
      </c>
      <c r="AN2268">
        <v>0</v>
      </c>
    </row>
    <row r="2269" spans="1:40" ht="17.100000000000001" customHeight="1" x14ac:dyDescent="0.25">
      <c r="A2269" s="25" t="s">
        <v>3117</v>
      </c>
      <c r="B2269" s="25" t="s">
        <v>6587</v>
      </c>
      <c r="C2269" s="25" t="s">
        <v>697</v>
      </c>
      <c r="D2269" s="25" t="s">
        <v>3145</v>
      </c>
      <c r="E2269" s="25" t="s">
        <v>7225</v>
      </c>
      <c r="F2269" s="25" t="s">
        <v>3144</v>
      </c>
      <c r="G2269" s="26">
        <v>4</v>
      </c>
      <c r="H2269">
        <v>2</v>
      </c>
      <c r="I2269">
        <v>0</v>
      </c>
      <c r="J2269">
        <v>0</v>
      </c>
      <c r="K2269">
        <v>3</v>
      </c>
      <c r="L2269">
        <v>0</v>
      </c>
      <c r="M2269">
        <v>1</v>
      </c>
      <c r="N2269">
        <v>3</v>
      </c>
      <c r="O2269">
        <v>0</v>
      </c>
      <c r="P2269">
        <v>0</v>
      </c>
      <c r="Q2269">
        <v>3</v>
      </c>
      <c r="R2269">
        <v>0</v>
      </c>
      <c r="S2269">
        <v>0</v>
      </c>
      <c r="T2269">
        <v>3</v>
      </c>
      <c r="U2269">
        <v>0</v>
      </c>
      <c r="V2269">
        <v>0</v>
      </c>
      <c r="W2269">
        <v>3</v>
      </c>
      <c r="X2269">
        <v>0</v>
      </c>
      <c r="Y2269">
        <v>0</v>
      </c>
      <c r="Z2269">
        <v>3</v>
      </c>
      <c r="AA2269">
        <v>0</v>
      </c>
      <c r="AB2269">
        <v>0</v>
      </c>
      <c r="AC2269">
        <v>3</v>
      </c>
      <c r="AD2269">
        <v>0</v>
      </c>
      <c r="AE2269">
        <v>0</v>
      </c>
      <c r="AF2269">
        <v>3</v>
      </c>
      <c r="AG2269">
        <v>1</v>
      </c>
      <c r="AH2269">
        <v>0</v>
      </c>
      <c r="AI2269">
        <v>5</v>
      </c>
      <c r="AJ2269">
        <v>1</v>
      </c>
      <c r="AK2269">
        <v>1</v>
      </c>
      <c r="AL2269">
        <v>4</v>
      </c>
      <c r="AM2269">
        <v>1</v>
      </c>
      <c r="AN2269">
        <v>0</v>
      </c>
    </row>
    <row r="2270" spans="1:40" ht="17.100000000000001" customHeight="1" x14ac:dyDescent="0.25">
      <c r="A2270" s="25" t="s">
        <v>3117</v>
      </c>
      <c r="B2270" s="25" t="s">
        <v>6587</v>
      </c>
      <c r="C2270" s="25" t="s">
        <v>3140</v>
      </c>
      <c r="D2270" s="25" t="s">
        <v>3139</v>
      </c>
      <c r="E2270" s="25" t="s">
        <v>6658</v>
      </c>
      <c r="F2270" s="25" t="s">
        <v>3143</v>
      </c>
      <c r="G2270" s="26">
        <v>1</v>
      </c>
      <c r="H2270">
        <v>1698</v>
      </c>
      <c r="I2270">
        <v>89.000000000000014</v>
      </c>
      <c r="J2270">
        <v>60.00000000000005</v>
      </c>
      <c r="K2270">
        <v>1649</v>
      </c>
      <c r="L2270">
        <v>87.999999999999986</v>
      </c>
      <c r="M2270">
        <v>57.000000000000064</v>
      </c>
      <c r="N2270">
        <v>1646</v>
      </c>
      <c r="O2270">
        <v>70.000000000000085</v>
      </c>
      <c r="P2270">
        <v>64.000000000000099</v>
      </c>
      <c r="Q2270">
        <v>1596</v>
      </c>
      <c r="R2270">
        <v>25</v>
      </c>
      <c r="S2270">
        <v>45</v>
      </c>
      <c r="T2270">
        <v>1621</v>
      </c>
      <c r="U2270">
        <v>59.000000000000085</v>
      </c>
      <c r="V2270">
        <v>31.000000000000057</v>
      </c>
      <c r="W2270">
        <v>1630</v>
      </c>
      <c r="X2270">
        <v>46.000000000000043</v>
      </c>
      <c r="Y2270">
        <v>44.999999999999986</v>
      </c>
      <c r="Z2270">
        <v>1630</v>
      </c>
      <c r="AA2270">
        <v>46.000000000000057</v>
      </c>
      <c r="AB2270">
        <v>41.000000000000028</v>
      </c>
      <c r="AC2270">
        <v>1645</v>
      </c>
      <c r="AD2270">
        <v>75.000000000000043</v>
      </c>
      <c r="AE2270">
        <v>43.99999999999995</v>
      </c>
      <c r="AF2270">
        <v>1617</v>
      </c>
      <c r="AG2270">
        <v>49.999999999999993</v>
      </c>
      <c r="AH2270">
        <v>31.000000000000028</v>
      </c>
      <c r="AI2270">
        <v>1636</v>
      </c>
      <c r="AJ2270">
        <v>57.000000000000057</v>
      </c>
      <c r="AK2270">
        <v>43.000000000000014</v>
      </c>
      <c r="AL2270">
        <v>1603</v>
      </c>
      <c r="AM2270">
        <v>45.999999999999943</v>
      </c>
      <c r="AN2270">
        <v>53.999999999999972</v>
      </c>
    </row>
    <row r="2271" spans="1:40" ht="17.100000000000001" customHeight="1" x14ac:dyDescent="0.25">
      <c r="A2271" s="25" t="s">
        <v>3117</v>
      </c>
      <c r="B2271" s="25" t="s">
        <v>6587</v>
      </c>
      <c r="C2271" s="25" t="s">
        <v>3140</v>
      </c>
      <c r="D2271" s="25" t="s">
        <v>3139</v>
      </c>
      <c r="E2271" s="25" t="s">
        <v>6658</v>
      </c>
      <c r="F2271" s="25" t="s">
        <v>3142</v>
      </c>
      <c r="G2271" s="26">
        <v>2</v>
      </c>
      <c r="H2271">
        <v>252</v>
      </c>
      <c r="I2271">
        <v>10.000000000000004</v>
      </c>
      <c r="J2271">
        <v>1.0000000000000007</v>
      </c>
      <c r="K2271">
        <v>310</v>
      </c>
      <c r="L2271">
        <v>8.0000000000000018</v>
      </c>
      <c r="M2271">
        <v>6</v>
      </c>
      <c r="N2271">
        <v>316</v>
      </c>
      <c r="O2271">
        <v>10.000000000000004</v>
      </c>
      <c r="P2271">
        <v>2.9999999999999978</v>
      </c>
      <c r="Q2271">
        <v>332</v>
      </c>
      <c r="R2271">
        <v>5.9999999999999973</v>
      </c>
      <c r="S2271">
        <v>0.99999999999999978</v>
      </c>
      <c r="T2271">
        <v>331</v>
      </c>
      <c r="U2271">
        <v>3.9999999999999973</v>
      </c>
      <c r="V2271">
        <v>1.9999999999999982</v>
      </c>
      <c r="W2271">
        <v>325</v>
      </c>
      <c r="X2271">
        <v>3.9999999999999964</v>
      </c>
      <c r="Y2271">
        <v>8.0000000000000036</v>
      </c>
      <c r="Z2271">
        <v>341</v>
      </c>
      <c r="AA2271">
        <v>7.9999999999999929</v>
      </c>
      <c r="AB2271">
        <v>2.9999999999999987</v>
      </c>
      <c r="AC2271">
        <v>338</v>
      </c>
      <c r="AD2271">
        <v>6.0000000000000009</v>
      </c>
      <c r="AE2271">
        <v>2.9999999999999991</v>
      </c>
      <c r="AF2271">
        <v>344</v>
      </c>
      <c r="AG2271">
        <v>3.0000000000000004</v>
      </c>
      <c r="AH2271">
        <v>2.9999999999999982</v>
      </c>
      <c r="AI2271">
        <v>343</v>
      </c>
      <c r="AJ2271">
        <v>2.9999999999999973</v>
      </c>
      <c r="AK2271">
        <v>2.9999999999999996</v>
      </c>
      <c r="AL2271">
        <v>341</v>
      </c>
      <c r="AM2271">
        <v>4.9999999999999964</v>
      </c>
      <c r="AN2271">
        <v>3.9999999999999996</v>
      </c>
    </row>
    <row r="2272" spans="1:40" ht="17.100000000000001" customHeight="1" x14ac:dyDescent="0.25">
      <c r="A2272" s="25" t="s">
        <v>3117</v>
      </c>
      <c r="B2272" s="25" t="s">
        <v>6587</v>
      </c>
      <c r="C2272" s="25" t="s">
        <v>3140</v>
      </c>
      <c r="D2272" s="25" t="s">
        <v>3139</v>
      </c>
      <c r="E2272" s="25" t="s">
        <v>6658</v>
      </c>
      <c r="F2272" s="25" t="s">
        <v>3141</v>
      </c>
      <c r="G2272" s="26">
        <v>3</v>
      </c>
      <c r="H2272">
        <v>67</v>
      </c>
      <c r="I2272">
        <v>0</v>
      </c>
      <c r="J2272">
        <v>0</v>
      </c>
      <c r="K2272">
        <v>68</v>
      </c>
      <c r="L2272">
        <v>1.0000000000000007</v>
      </c>
      <c r="M2272">
        <v>1.0000000000000007</v>
      </c>
      <c r="N2272">
        <v>67</v>
      </c>
      <c r="O2272">
        <v>0</v>
      </c>
      <c r="P2272">
        <v>0</v>
      </c>
      <c r="Q2272">
        <v>70</v>
      </c>
      <c r="R2272">
        <v>1</v>
      </c>
      <c r="S2272">
        <v>0</v>
      </c>
      <c r="T2272">
        <v>78</v>
      </c>
      <c r="U2272">
        <v>2</v>
      </c>
      <c r="V2272">
        <v>0</v>
      </c>
      <c r="W2272">
        <v>80</v>
      </c>
      <c r="X2272">
        <v>1</v>
      </c>
      <c r="Y2272">
        <v>1</v>
      </c>
      <c r="Z2272">
        <v>79</v>
      </c>
      <c r="AA2272">
        <v>0</v>
      </c>
      <c r="AB2272">
        <v>1.0000000000000002</v>
      </c>
      <c r="AC2272">
        <v>81</v>
      </c>
      <c r="AD2272">
        <v>1.0000000000000009</v>
      </c>
      <c r="AE2272">
        <v>0</v>
      </c>
      <c r="AF2272">
        <v>83</v>
      </c>
      <c r="AG2272">
        <v>0</v>
      </c>
      <c r="AH2272">
        <v>0.99999999999999989</v>
      </c>
      <c r="AI2272">
        <v>87</v>
      </c>
      <c r="AJ2272">
        <v>4.0000000000000018</v>
      </c>
      <c r="AK2272">
        <v>0</v>
      </c>
      <c r="AL2272">
        <v>87</v>
      </c>
      <c r="AM2272">
        <v>0</v>
      </c>
      <c r="AN2272">
        <v>0</v>
      </c>
    </row>
    <row r="2273" spans="1:40" ht="17.100000000000001" customHeight="1" x14ac:dyDescent="0.25">
      <c r="A2273" s="25" t="s">
        <v>3117</v>
      </c>
      <c r="B2273" s="25" t="s">
        <v>6587</v>
      </c>
      <c r="C2273" s="25" t="s">
        <v>3140</v>
      </c>
      <c r="D2273" s="25" t="s">
        <v>3139</v>
      </c>
      <c r="E2273" s="25" t="s">
        <v>6658</v>
      </c>
      <c r="F2273" s="25" t="s">
        <v>3138</v>
      </c>
      <c r="G2273" s="26">
        <v>4</v>
      </c>
      <c r="H2273">
        <v>6</v>
      </c>
      <c r="I2273">
        <v>0</v>
      </c>
      <c r="J2273">
        <v>0</v>
      </c>
      <c r="K2273">
        <v>7</v>
      </c>
      <c r="L2273">
        <v>0</v>
      </c>
      <c r="M2273">
        <v>0</v>
      </c>
      <c r="N2273">
        <v>4</v>
      </c>
      <c r="O2273">
        <v>0</v>
      </c>
      <c r="P2273">
        <v>0</v>
      </c>
      <c r="Q2273">
        <v>3</v>
      </c>
      <c r="R2273">
        <v>0</v>
      </c>
      <c r="S2273">
        <v>0</v>
      </c>
      <c r="T2273">
        <v>6</v>
      </c>
      <c r="U2273">
        <v>1</v>
      </c>
      <c r="V2273">
        <v>0</v>
      </c>
      <c r="W2273">
        <v>6</v>
      </c>
      <c r="X2273">
        <v>0</v>
      </c>
      <c r="Y2273">
        <v>0</v>
      </c>
      <c r="Z2273">
        <v>8</v>
      </c>
      <c r="AA2273">
        <v>1.0000000000000002</v>
      </c>
      <c r="AB2273">
        <v>0</v>
      </c>
      <c r="AC2273">
        <v>11</v>
      </c>
      <c r="AD2273">
        <v>0</v>
      </c>
      <c r="AE2273">
        <v>0</v>
      </c>
      <c r="AF2273">
        <v>9</v>
      </c>
      <c r="AG2273">
        <v>0</v>
      </c>
      <c r="AH2273">
        <v>0</v>
      </c>
      <c r="AI2273">
        <v>9</v>
      </c>
      <c r="AJ2273">
        <v>0</v>
      </c>
      <c r="AK2273">
        <v>0</v>
      </c>
      <c r="AL2273">
        <v>8</v>
      </c>
      <c r="AM2273">
        <v>0</v>
      </c>
      <c r="AN2273">
        <v>0</v>
      </c>
    </row>
    <row r="2274" spans="1:40" ht="17.100000000000001" customHeight="1" x14ac:dyDescent="0.25">
      <c r="A2274" s="25" t="s">
        <v>3117</v>
      </c>
      <c r="B2274" s="25" t="s">
        <v>6587</v>
      </c>
      <c r="C2274" s="25" t="s">
        <v>3134</v>
      </c>
      <c r="D2274" s="25" t="s">
        <v>3133</v>
      </c>
      <c r="E2274" s="25" t="s">
        <v>7226</v>
      </c>
      <c r="F2274" s="25" t="s">
        <v>3137</v>
      </c>
      <c r="G2274" s="26">
        <v>1</v>
      </c>
      <c r="H2274">
        <v>113</v>
      </c>
      <c r="I2274">
        <v>22</v>
      </c>
      <c r="J2274">
        <v>4</v>
      </c>
      <c r="K2274">
        <v>125</v>
      </c>
      <c r="L2274">
        <v>18.000000000000007</v>
      </c>
      <c r="M2274">
        <v>3</v>
      </c>
      <c r="N2274">
        <v>143</v>
      </c>
      <c r="O2274">
        <v>19</v>
      </c>
      <c r="P2274">
        <v>4.9999999999999982</v>
      </c>
      <c r="Q2274">
        <v>144</v>
      </c>
      <c r="R2274">
        <v>7</v>
      </c>
      <c r="S2274">
        <v>3.0000000000000009</v>
      </c>
      <c r="T2274">
        <v>147</v>
      </c>
      <c r="U2274">
        <v>8.0000000000000036</v>
      </c>
      <c r="V2274">
        <v>1.0000000000000004</v>
      </c>
      <c r="W2274">
        <v>153</v>
      </c>
      <c r="X2274">
        <v>7.9999999999999982</v>
      </c>
      <c r="Y2274">
        <v>4</v>
      </c>
      <c r="Z2274">
        <v>137</v>
      </c>
      <c r="AA2274">
        <v>3</v>
      </c>
      <c r="AB2274">
        <v>6.0000000000000009</v>
      </c>
      <c r="AC2274">
        <v>147</v>
      </c>
      <c r="AD2274">
        <v>12.000000000000004</v>
      </c>
      <c r="AE2274">
        <v>5.0000000000000009</v>
      </c>
      <c r="AF2274">
        <v>149</v>
      </c>
      <c r="AG2274">
        <v>12</v>
      </c>
      <c r="AH2274">
        <v>4.0000000000000018</v>
      </c>
      <c r="AI2274">
        <v>158</v>
      </c>
      <c r="AJ2274">
        <v>9.0000000000000036</v>
      </c>
      <c r="AK2274">
        <v>8.0000000000000018</v>
      </c>
      <c r="AL2274">
        <v>155</v>
      </c>
      <c r="AM2274">
        <v>10.999999999999991</v>
      </c>
      <c r="AN2274">
        <v>3.0000000000000013</v>
      </c>
    </row>
    <row r="2275" spans="1:40" ht="17.100000000000001" customHeight="1" x14ac:dyDescent="0.25">
      <c r="A2275" s="25" t="s">
        <v>3117</v>
      </c>
      <c r="B2275" s="25" t="s">
        <v>6587</v>
      </c>
      <c r="C2275" s="25" t="s">
        <v>3134</v>
      </c>
      <c r="D2275" s="25" t="s">
        <v>3133</v>
      </c>
      <c r="E2275" s="25" t="s">
        <v>7226</v>
      </c>
      <c r="F2275" s="25" t="s">
        <v>3136</v>
      </c>
      <c r="G2275" s="26">
        <v>2</v>
      </c>
      <c r="H2275">
        <v>15</v>
      </c>
      <c r="I2275">
        <v>0</v>
      </c>
      <c r="J2275">
        <v>0</v>
      </c>
      <c r="K2275">
        <v>17</v>
      </c>
      <c r="L2275">
        <v>0</v>
      </c>
      <c r="M2275">
        <v>1.0000000000000002</v>
      </c>
      <c r="N2275">
        <v>16</v>
      </c>
      <c r="O2275">
        <v>2.0000000000000004</v>
      </c>
      <c r="P2275">
        <v>1.0000000000000002</v>
      </c>
      <c r="Q2275">
        <v>14</v>
      </c>
      <c r="R2275">
        <v>0</v>
      </c>
      <c r="S2275">
        <v>1</v>
      </c>
      <c r="T2275">
        <v>12</v>
      </c>
      <c r="U2275">
        <v>0</v>
      </c>
      <c r="V2275">
        <v>0</v>
      </c>
      <c r="W2275">
        <v>16</v>
      </c>
      <c r="X2275">
        <v>0</v>
      </c>
      <c r="Y2275">
        <v>2.9999999999999996</v>
      </c>
      <c r="Z2275">
        <v>13</v>
      </c>
      <c r="AA2275">
        <v>0.99999999999999989</v>
      </c>
      <c r="AB2275">
        <v>0</v>
      </c>
      <c r="AC2275">
        <v>15</v>
      </c>
      <c r="AD2275">
        <v>2.9999999999999996</v>
      </c>
      <c r="AE2275">
        <v>0</v>
      </c>
      <c r="AF2275">
        <v>17</v>
      </c>
      <c r="AG2275">
        <v>1</v>
      </c>
      <c r="AH2275">
        <v>0</v>
      </c>
      <c r="AI2275">
        <v>18</v>
      </c>
      <c r="AJ2275">
        <v>0</v>
      </c>
      <c r="AK2275">
        <v>0</v>
      </c>
      <c r="AL2275">
        <v>15</v>
      </c>
      <c r="AM2275">
        <v>0</v>
      </c>
      <c r="AN2275">
        <v>0</v>
      </c>
    </row>
    <row r="2276" spans="1:40" ht="17.100000000000001" customHeight="1" x14ac:dyDescent="0.25">
      <c r="A2276" s="25" t="s">
        <v>3117</v>
      </c>
      <c r="B2276" s="25" t="s">
        <v>6587</v>
      </c>
      <c r="C2276" s="25" t="s">
        <v>3134</v>
      </c>
      <c r="D2276" s="25" t="s">
        <v>3133</v>
      </c>
      <c r="E2276" s="25" t="s">
        <v>7226</v>
      </c>
      <c r="F2276" s="25" t="s">
        <v>3135</v>
      </c>
      <c r="G2276" s="26">
        <v>3</v>
      </c>
      <c r="H2276">
        <v>3</v>
      </c>
      <c r="I2276">
        <v>0</v>
      </c>
      <c r="J2276">
        <v>0</v>
      </c>
      <c r="K2276">
        <v>3</v>
      </c>
      <c r="L2276">
        <v>0</v>
      </c>
      <c r="M2276">
        <v>0</v>
      </c>
      <c r="N2276">
        <v>3</v>
      </c>
      <c r="O2276">
        <v>0</v>
      </c>
      <c r="P2276">
        <v>0</v>
      </c>
      <c r="Q2276">
        <v>4</v>
      </c>
      <c r="R2276">
        <v>0</v>
      </c>
      <c r="S2276">
        <v>0</v>
      </c>
      <c r="T2276">
        <v>4</v>
      </c>
      <c r="U2276">
        <v>0</v>
      </c>
      <c r="V2276">
        <v>0</v>
      </c>
      <c r="W2276">
        <v>5</v>
      </c>
      <c r="X2276">
        <v>0</v>
      </c>
      <c r="Y2276">
        <v>0</v>
      </c>
      <c r="Z2276">
        <v>4</v>
      </c>
      <c r="AA2276">
        <v>0</v>
      </c>
      <c r="AB2276">
        <v>0</v>
      </c>
      <c r="AC2276">
        <v>6</v>
      </c>
      <c r="AD2276">
        <v>0</v>
      </c>
      <c r="AE2276">
        <v>0</v>
      </c>
      <c r="AF2276">
        <v>4</v>
      </c>
      <c r="AG2276">
        <v>1</v>
      </c>
      <c r="AH2276">
        <v>0</v>
      </c>
      <c r="AI2276">
        <v>3</v>
      </c>
      <c r="AJ2276">
        <v>0</v>
      </c>
      <c r="AK2276">
        <v>0</v>
      </c>
      <c r="AL2276">
        <v>3</v>
      </c>
      <c r="AM2276">
        <v>0</v>
      </c>
      <c r="AN2276">
        <v>0</v>
      </c>
    </row>
    <row r="2277" spans="1:40" ht="17.100000000000001" customHeight="1" x14ac:dyDescent="0.25">
      <c r="A2277" s="25" t="s">
        <v>3117</v>
      </c>
      <c r="B2277" s="25" t="s">
        <v>6587</v>
      </c>
      <c r="C2277" s="25" t="s">
        <v>3134</v>
      </c>
      <c r="D2277" s="25" t="s">
        <v>3133</v>
      </c>
      <c r="E2277" s="25" t="s">
        <v>7226</v>
      </c>
      <c r="F2277" s="25" t="s">
        <v>3132</v>
      </c>
      <c r="G2277" s="26">
        <v>4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1</v>
      </c>
      <c r="AG2277">
        <v>0</v>
      </c>
      <c r="AH2277">
        <v>0</v>
      </c>
      <c r="AI2277">
        <v>1</v>
      </c>
      <c r="AJ2277">
        <v>0</v>
      </c>
      <c r="AK2277">
        <v>0</v>
      </c>
      <c r="AL2277">
        <v>1</v>
      </c>
      <c r="AM2277">
        <v>0</v>
      </c>
      <c r="AN2277">
        <v>0</v>
      </c>
    </row>
    <row r="2278" spans="1:40" ht="17.100000000000001" customHeight="1" x14ac:dyDescent="0.25">
      <c r="A2278" s="25" t="s">
        <v>3117</v>
      </c>
      <c r="B2278" s="25" t="s">
        <v>6587</v>
      </c>
      <c r="C2278" s="25" t="s">
        <v>106</v>
      </c>
      <c r="D2278" s="25" t="s">
        <v>3128</v>
      </c>
      <c r="E2278" s="25" t="s">
        <v>7227</v>
      </c>
      <c r="F2278" s="25" t="s">
        <v>3131</v>
      </c>
      <c r="G2278" s="26">
        <v>1</v>
      </c>
      <c r="H2278">
        <v>98</v>
      </c>
      <c r="I2278">
        <v>40.000000000000007</v>
      </c>
      <c r="J2278">
        <v>4.0000000000000018</v>
      </c>
      <c r="K2278">
        <v>147</v>
      </c>
      <c r="L2278">
        <v>49.999999999999993</v>
      </c>
      <c r="M2278">
        <v>3.0000000000000013</v>
      </c>
      <c r="N2278">
        <v>158</v>
      </c>
      <c r="O2278">
        <v>20.000000000000007</v>
      </c>
      <c r="P2278">
        <v>12.000000000000007</v>
      </c>
      <c r="Q2278">
        <v>159</v>
      </c>
      <c r="R2278">
        <v>11.000000000000002</v>
      </c>
      <c r="S2278">
        <v>2</v>
      </c>
      <c r="T2278">
        <v>164</v>
      </c>
      <c r="U2278">
        <v>6.0000000000000027</v>
      </c>
      <c r="V2278">
        <v>34</v>
      </c>
      <c r="W2278">
        <v>142</v>
      </c>
      <c r="X2278">
        <v>19.999999999999993</v>
      </c>
      <c r="Y2278">
        <v>29</v>
      </c>
      <c r="Z2278">
        <v>146</v>
      </c>
      <c r="AA2278">
        <v>27.999999999999993</v>
      </c>
      <c r="AB2278">
        <v>5</v>
      </c>
      <c r="AC2278">
        <v>158</v>
      </c>
      <c r="AD2278">
        <v>19.000000000000011</v>
      </c>
      <c r="AE2278">
        <v>6.9999999999999982</v>
      </c>
      <c r="AF2278">
        <v>163</v>
      </c>
      <c r="AG2278">
        <v>17.999999999999996</v>
      </c>
      <c r="AH2278">
        <v>5.9999999999999947</v>
      </c>
      <c r="AI2278">
        <v>169</v>
      </c>
      <c r="AJ2278">
        <v>12.000000000000002</v>
      </c>
      <c r="AK2278">
        <v>5</v>
      </c>
      <c r="AL2278">
        <v>166</v>
      </c>
      <c r="AM2278">
        <v>8.9999999999999982</v>
      </c>
      <c r="AN2278">
        <v>23</v>
      </c>
    </row>
    <row r="2279" spans="1:40" ht="17.100000000000001" customHeight="1" x14ac:dyDescent="0.25">
      <c r="A2279" s="25" t="s">
        <v>3117</v>
      </c>
      <c r="B2279" s="25" t="s">
        <v>6587</v>
      </c>
      <c r="C2279" s="25" t="s">
        <v>106</v>
      </c>
      <c r="D2279" s="25" t="s">
        <v>3128</v>
      </c>
      <c r="E2279" s="25" t="s">
        <v>7227</v>
      </c>
      <c r="F2279" s="25" t="s">
        <v>3130</v>
      </c>
      <c r="G2279" s="26">
        <v>2</v>
      </c>
      <c r="H2279">
        <v>3</v>
      </c>
      <c r="I2279">
        <v>0</v>
      </c>
      <c r="J2279">
        <v>0</v>
      </c>
      <c r="K2279">
        <v>6</v>
      </c>
      <c r="L2279">
        <v>1</v>
      </c>
      <c r="M2279">
        <v>0</v>
      </c>
      <c r="N2279">
        <v>9</v>
      </c>
      <c r="O2279">
        <v>2.0000000000000004</v>
      </c>
      <c r="P2279">
        <v>0</v>
      </c>
      <c r="Q2279">
        <v>8</v>
      </c>
      <c r="R2279">
        <v>1.0000000000000002</v>
      </c>
      <c r="S2279">
        <v>0</v>
      </c>
      <c r="T2279">
        <v>8</v>
      </c>
      <c r="U2279">
        <v>0</v>
      </c>
      <c r="V2279">
        <v>1.0000000000000002</v>
      </c>
      <c r="W2279">
        <v>7</v>
      </c>
      <c r="X2279">
        <v>0</v>
      </c>
      <c r="Y2279">
        <v>0</v>
      </c>
      <c r="Z2279">
        <v>6</v>
      </c>
      <c r="AA2279">
        <v>0</v>
      </c>
      <c r="AB2279">
        <v>0</v>
      </c>
      <c r="AC2279">
        <v>8</v>
      </c>
      <c r="AD2279">
        <v>1.0000000000000002</v>
      </c>
      <c r="AE2279">
        <v>1</v>
      </c>
      <c r="AF2279">
        <v>9</v>
      </c>
      <c r="AG2279">
        <v>0</v>
      </c>
      <c r="AH2279">
        <v>0</v>
      </c>
      <c r="AI2279">
        <v>16</v>
      </c>
      <c r="AJ2279">
        <v>5</v>
      </c>
      <c r="AK2279">
        <v>0</v>
      </c>
      <c r="AL2279">
        <v>22</v>
      </c>
      <c r="AM2279">
        <v>3</v>
      </c>
      <c r="AN2279">
        <v>2.0000000000000004</v>
      </c>
    </row>
    <row r="2280" spans="1:40" ht="17.100000000000001" customHeight="1" x14ac:dyDescent="0.25">
      <c r="A2280" s="25" t="s">
        <v>3117</v>
      </c>
      <c r="B2280" s="25" t="s">
        <v>6587</v>
      </c>
      <c r="C2280" s="25" t="s">
        <v>106</v>
      </c>
      <c r="D2280" s="25" t="s">
        <v>3128</v>
      </c>
      <c r="E2280" s="25" t="s">
        <v>7227</v>
      </c>
      <c r="F2280" s="25" t="s">
        <v>3129</v>
      </c>
      <c r="G2280" s="26">
        <v>3</v>
      </c>
      <c r="H2280">
        <v>1</v>
      </c>
      <c r="I2280">
        <v>0</v>
      </c>
      <c r="J2280">
        <v>0</v>
      </c>
      <c r="K2280">
        <v>2</v>
      </c>
      <c r="L2280">
        <v>0</v>
      </c>
      <c r="M2280">
        <v>0</v>
      </c>
      <c r="N2280">
        <v>1</v>
      </c>
      <c r="O2280">
        <v>0</v>
      </c>
      <c r="P2280">
        <v>0</v>
      </c>
      <c r="Q2280">
        <v>2</v>
      </c>
      <c r="R2280">
        <v>1</v>
      </c>
      <c r="S2280">
        <v>0</v>
      </c>
      <c r="T2280">
        <v>2</v>
      </c>
      <c r="U2280">
        <v>0</v>
      </c>
      <c r="V2280">
        <v>0</v>
      </c>
      <c r="W2280">
        <v>3</v>
      </c>
      <c r="X2280">
        <v>0</v>
      </c>
      <c r="Y2280">
        <v>0</v>
      </c>
      <c r="Z2280">
        <v>2</v>
      </c>
      <c r="AA2280">
        <v>0</v>
      </c>
      <c r="AB2280">
        <v>0</v>
      </c>
      <c r="AC2280">
        <v>2</v>
      </c>
      <c r="AD2280">
        <v>0</v>
      </c>
      <c r="AE2280">
        <v>0</v>
      </c>
      <c r="AF2280">
        <v>5</v>
      </c>
      <c r="AG2280">
        <v>1</v>
      </c>
      <c r="AH2280">
        <v>1</v>
      </c>
      <c r="AI2280">
        <v>4</v>
      </c>
      <c r="AJ2280">
        <v>0</v>
      </c>
      <c r="AK2280">
        <v>0</v>
      </c>
      <c r="AL2280">
        <v>4</v>
      </c>
      <c r="AM2280">
        <v>0</v>
      </c>
      <c r="AN2280">
        <v>0</v>
      </c>
    </row>
    <row r="2281" spans="1:40" ht="17.100000000000001" customHeight="1" x14ac:dyDescent="0.25">
      <c r="A2281" s="25" t="s">
        <v>3117</v>
      </c>
      <c r="B2281" s="25" t="s">
        <v>6587</v>
      </c>
      <c r="C2281" s="25" t="s">
        <v>106</v>
      </c>
      <c r="D2281" s="25" t="s">
        <v>3128</v>
      </c>
      <c r="E2281" s="25" t="s">
        <v>7227</v>
      </c>
      <c r="F2281" s="25" t="s">
        <v>3127</v>
      </c>
      <c r="G2281" s="26">
        <v>4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1</v>
      </c>
      <c r="AG2281">
        <v>0</v>
      </c>
      <c r="AH2281">
        <v>0</v>
      </c>
      <c r="AI2281">
        <v>1</v>
      </c>
      <c r="AJ2281">
        <v>0</v>
      </c>
      <c r="AK2281">
        <v>0</v>
      </c>
      <c r="AL2281">
        <v>2</v>
      </c>
      <c r="AM2281">
        <v>0</v>
      </c>
      <c r="AN2281">
        <v>0</v>
      </c>
    </row>
    <row r="2282" spans="1:40" ht="17.100000000000001" customHeight="1" x14ac:dyDescent="0.25">
      <c r="A2282" s="25" t="s">
        <v>3117</v>
      </c>
      <c r="B2282" s="25" t="s">
        <v>6587</v>
      </c>
      <c r="C2282" s="25" t="s">
        <v>3123</v>
      </c>
      <c r="D2282" s="25" t="s">
        <v>3122</v>
      </c>
      <c r="E2282" s="25" t="s">
        <v>7228</v>
      </c>
      <c r="F2282" s="25" t="s">
        <v>3126</v>
      </c>
      <c r="G2282" s="26">
        <v>1</v>
      </c>
      <c r="H2282">
        <v>48</v>
      </c>
      <c r="I2282">
        <v>5.0000000000000018</v>
      </c>
      <c r="J2282">
        <v>2.0000000000000013</v>
      </c>
      <c r="K2282">
        <v>68</v>
      </c>
      <c r="L2282">
        <v>21.000000000000011</v>
      </c>
      <c r="M2282">
        <v>4.0000000000000018</v>
      </c>
      <c r="N2282">
        <v>69</v>
      </c>
      <c r="O2282">
        <v>6.0000000000000027</v>
      </c>
      <c r="P2282">
        <v>3.0000000000000009</v>
      </c>
      <c r="Q2282">
        <v>68</v>
      </c>
      <c r="R2282">
        <v>5</v>
      </c>
      <c r="S2282">
        <v>1</v>
      </c>
      <c r="T2282">
        <v>72</v>
      </c>
      <c r="U2282">
        <v>6.9999999999999991</v>
      </c>
      <c r="V2282">
        <v>6.0000000000000018</v>
      </c>
      <c r="W2282">
        <v>64</v>
      </c>
      <c r="X2282">
        <v>2.9999999999999996</v>
      </c>
      <c r="Y2282">
        <v>5</v>
      </c>
      <c r="Z2282">
        <v>62</v>
      </c>
      <c r="AA2282">
        <v>2.9999999999999996</v>
      </c>
      <c r="AB2282">
        <v>2</v>
      </c>
      <c r="AC2282">
        <v>65</v>
      </c>
      <c r="AD2282">
        <v>4.0000000000000009</v>
      </c>
      <c r="AE2282">
        <v>4.0000000000000018</v>
      </c>
      <c r="AF2282">
        <v>69</v>
      </c>
      <c r="AG2282">
        <v>6.0000000000000027</v>
      </c>
      <c r="AH2282">
        <v>2.0000000000000004</v>
      </c>
      <c r="AI2282">
        <v>71</v>
      </c>
      <c r="AJ2282">
        <v>6.0000000000000018</v>
      </c>
      <c r="AK2282">
        <v>1.0000000000000007</v>
      </c>
      <c r="AL2282">
        <v>71</v>
      </c>
      <c r="AM2282">
        <v>3.9999999999999996</v>
      </c>
      <c r="AN2282">
        <v>10</v>
      </c>
    </row>
    <row r="2283" spans="1:40" ht="17.100000000000001" customHeight="1" x14ac:dyDescent="0.25">
      <c r="A2283" s="25" t="s">
        <v>3117</v>
      </c>
      <c r="B2283" s="25" t="s">
        <v>6587</v>
      </c>
      <c r="C2283" s="25" t="s">
        <v>3123</v>
      </c>
      <c r="D2283" s="25" t="s">
        <v>3122</v>
      </c>
      <c r="E2283" s="25" t="s">
        <v>7228</v>
      </c>
      <c r="F2283" s="25" t="s">
        <v>3125</v>
      </c>
      <c r="G2283" s="26">
        <v>2</v>
      </c>
      <c r="H2283">
        <v>6</v>
      </c>
      <c r="I2283">
        <v>1</v>
      </c>
      <c r="J2283">
        <v>0</v>
      </c>
      <c r="K2283">
        <v>8</v>
      </c>
      <c r="L2283">
        <v>1.0000000000000002</v>
      </c>
      <c r="M2283">
        <v>0</v>
      </c>
      <c r="N2283">
        <v>9</v>
      </c>
      <c r="O2283">
        <v>2.0000000000000004</v>
      </c>
      <c r="P2283">
        <v>0</v>
      </c>
      <c r="Q2283">
        <v>10</v>
      </c>
      <c r="R2283">
        <v>0</v>
      </c>
      <c r="S2283">
        <v>0</v>
      </c>
      <c r="T2283">
        <v>11</v>
      </c>
      <c r="U2283">
        <v>0</v>
      </c>
      <c r="V2283">
        <v>0</v>
      </c>
      <c r="W2283">
        <v>12</v>
      </c>
      <c r="X2283">
        <v>0</v>
      </c>
      <c r="Y2283">
        <v>0</v>
      </c>
      <c r="Z2283">
        <v>14</v>
      </c>
      <c r="AA2283">
        <v>1.0000000000000002</v>
      </c>
      <c r="AB2283">
        <v>1.0000000000000002</v>
      </c>
      <c r="AC2283">
        <v>14</v>
      </c>
      <c r="AD2283">
        <v>1.0000000000000002</v>
      </c>
      <c r="AE2283">
        <v>2.0000000000000004</v>
      </c>
      <c r="AF2283">
        <v>14</v>
      </c>
      <c r="AG2283">
        <v>1</v>
      </c>
      <c r="AH2283">
        <v>1</v>
      </c>
      <c r="AI2283">
        <v>12</v>
      </c>
      <c r="AJ2283">
        <v>1</v>
      </c>
      <c r="AK2283">
        <v>0</v>
      </c>
      <c r="AL2283">
        <v>11</v>
      </c>
      <c r="AM2283">
        <v>0.99999999999999989</v>
      </c>
      <c r="AN2283">
        <v>0</v>
      </c>
    </row>
    <row r="2284" spans="1:40" ht="17.100000000000001" customHeight="1" x14ac:dyDescent="0.25">
      <c r="A2284" s="25" t="s">
        <v>3117</v>
      </c>
      <c r="B2284" s="25" t="s">
        <v>6587</v>
      </c>
      <c r="C2284" s="25" t="s">
        <v>3123</v>
      </c>
      <c r="D2284" s="25" t="s">
        <v>3122</v>
      </c>
      <c r="E2284" s="25" t="s">
        <v>7228</v>
      </c>
      <c r="F2284" s="25" t="s">
        <v>3124</v>
      </c>
      <c r="G2284" s="26">
        <v>3</v>
      </c>
      <c r="H2284">
        <v>1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1</v>
      </c>
      <c r="O2284">
        <v>0</v>
      </c>
      <c r="P2284">
        <v>0</v>
      </c>
      <c r="Q2284">
        <v>1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2</v>
      </c>
      <c r="AJ2284">
        <v>0</v>
      </c>
      <c r="AK2284">
        <v>0</v>
      </c>
      <c r="AL2284">
        <v>1</v>
      </c>
      <c r="AM2284">
        <v>0</v>
      </c>
      <c r="AN2284">
        <v>0</v>
      </c>
    </row>
    <row r="2285" spans="1:40" ht="17.100000000000001" customHeight="1" x14ac:dyDescent="0.25">
      <c r="A2285" s="25" t="s">
        <v>3117</v>
      </c>
      <c r="B2285" s="25" t="s">
        <v>6587</v>
      </c>
      <c r="C2285" s="25" t="s">
        <v>3123</v>
      </c>
      <c r="D2285" s="25" t="s">
        <v>3122</v>
      </c>
      <c r="E2285" s="25" t="s">
        <v>7228</v>
      </c>
      <c r="F2285" s="25" t="s">
        <v>3121</v>
      </c>
      <c r="G2285" s="26">
        <v>4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</row>
    <row r="2286" spans="1:40" ht="17.100000000000001" customHeight="1" x14ac:dyDescent="0.25">
      <c r="A2286" s="25" t="s">
        <v>3117</v>
      </c>
      <c r="B2286" s="25" t="s">
        <v>6587</v>
      </c>
      <c r="C2286" s="25" t="s">
        <v>3116</v>
      </c>
      <c r="D2286" s="25" t="s">
        <v>3115</v>
      </c>
      <c r="E2286" s="25" t="s">
        <v>7229</v>
      </c>
      <c r="F2286" s="25" t="s">
        <v>3120</v>
      </c>
      <c r="G2286" s="26">
        <v>1</v>
      </c>
      <c r="H2286">
        <v>5272</v>
      </c>
      <c r="I2286">
        <v>365.00000000000085</v>
      </c>
      <c r="J2286">
        <v>269.99999999999994</v>
      </c>
      <c r="K2286">
        <v>5238</v>
      </c>
      <c r="L2286">
        <v>472.00000000000011</v>
      </c>
      <c r="M2286">
        <v>260.00000000000108</v>
      </c>
      <c r="N2286">
        <v>5537</v>
      </c>
      <c r="O2286">
        <v>305.9999999999992</v>
      </c>
      <c r="P2286">
        <v>627.00000000000216</v>
      </c>
      <c r="Q2286">
        <v>4971</v>
      </c>
      <c r="R2286">
        <v>165.00000000000014</v>
      </c>
      <c r="S2286">
        <v>141.00000000000034</v>
      </c>
      <c r="T2286">
        <v>5092</v>
      </c>
      <c r="U2286">
        <v>336</v>
      </c>
      <c r="V2286">
        <v>245.99999999999997</v>
      </c>
      <c r="W2286">
        <v>4992</v>
      </c>
      <c r="X2286">
        <v>263.00000000000017</v>
      </c>
      <c r="Y2286">
        <v>183.00000000000085</v>
      </c>
      <c r="Z2286">
        <v>5064</v>
      </c>
      <c r="AA2286">
        <v>269.99999999999926</v>
      </c>
      <c r="AB2286">
        <v>193.00000000000028</v>
      </c>
      <c r="AC2286">
        <v>5052</v>
      </c>
      <c r="AD2286">
        <v>277.00000000000085</v>
      </c>
      <c r="AE2286">
        <v>229.00000000000011</v>
      </c>
      <c r="AF2286">
        <v>4981</v>
      </c>
      <c r="AG2286">
        <v>279.99999999999989</v>
      </c>
      <c r="AH2286">
        <v>168.99999999999949</v>
      </c>
      <c r="AI2286">
        <v>5011</v>
      </c>
      <c r="AJ2286">
        <v>308.0000000000008</v>
      </c>
      <c r="AK2286">
        <v>152.00000000000051</v>
      </c>
      <c r="AL2286">
        <v>4906</v>
      </c>
      <c r="AM2286">
        <v>262.00000000000028</v>
      </c>
      <c r="AN2286">
        <v>184.00000000000023</v>
      </c>
    </row>
    <row r="2287" spans="1:40" ht="17.100000000000001" customHeight="1" x14ac:dyDescent="0.25">
      <c r="A2287" s="25" t="s">
        <v>3117</v>
      </c>
      <c r="B2287" s="25" t="s">
        <v>6587</v>
      </c>
      <c r="C2287" s="25" t="s">
        <v>3116</v>
      </c>
      <c r="D2287" s="25" t="s">
        <v>3115</v>
      </c>
      <c r="E2287" s="25" t="s">
        <v>7229</v>
      </c>
      <c r="F2287" s="25" t="s">
        <v>3119</v>
      </c>
      <c r="G2287" s="26">
        <v>2</v>
      </c>
      <c r="H2287">
        <v>1030</v>
      </c>
      <c r="I2287">
        <v>37.000000000000036</v>
      </c>
      <c r="J2287">
        <v>19.999999999999979</v>
      </c>
      <c r="K2287">
        <v>1133</v>
      </c>
      <c r="L2287">
        <v>75.000000000000114</v>
      </c>
      <c r="M2287">
        <v>22.000000000000018</v>
      </c>
      <c r="N2287">
        <v>1153</v>
      </c>
      <c r="O2287">
        <v>58.999999999999908</v>
      </c>
      <c r="P2287">
        <v>18.000000000000004</v>
      </c>
      <c r="Q2287">
        <v>1139</v>
      </c>
      <c r="R2287">
        <v>27.999999999999982</v>
      </c>
      <c r="S2287">
        <v>12.000000000000011</v>
      </c>
      <c r="T2287">
        <v>1167</v>
      </c>
      <c r="U2287">
        <v>40.000000000000043</v>
      </c>
      <c r="V2287">
        <v>8.9999999999999964</v>
      </c>
      <c r="W2287">
        <v>1211</v>
      </c>
      <c r="X2287">
        <v>31.000000000000043</v>
      </c>
      <c r="Y2287">
        <v>30.000000000000014</v>
      </c>
      <c r="Z2287">
        <v>1232</v>
      </c>
      <c r="AA2287">
        <v>39.000000000000028</v>
      </c>
      <c r="AB2287">
        <v>24.999999999999996</v>
      </c>
      <c r="AC2287">
        <v>1262</v>
      </c>
      <c r="AD2287">
        <v>38.000000000000043</v>
      </c>
      <c r="AE2287">
        <v>24.000000000000036</v>
      </c>
      <c r="AF2287">
        <v>1289</v>
      </c>
      <c r="AG2287">
        <v>39.000000000000107</v>
      </c>
      <c r="AH2287">
        <v>12.000000000000012</v>
      </c>
      <c r="AI2287">
        <v>1329</v>
      </c>
      <c r="AJ2287">
        <v>49.000000000000036</v>
      </c>
      <c r="AK2287">
        <v>18.000000000000007</v>
      </c>
      <c r="AL2287">
        <v>1301</v>
      </c>
      <c r="AM2287">
        <v>43.000000000000014</v>
      </c>
      <c r="AN2287">
        <v>48.000000000000021</v>
      </c>
    </row>
    <row r="2288" spans="1:40" ht="17.100000000000001" customHeight="1" x14ac:dyDescent="0.25">
      <c r="A2288" s="25" t="s">
        <v>3117</v>
      </c>
      <c r="B2288" s="25" t="s">
        <v>6587</v>
      </c>
      <c r="C2288" s="25" t="s">
        <v>3116</v>
      </c>
      <c r="D2288" s="25" t="s">
        <v>3115</v>
      </c>
      <c r="E2288" s="25" t="s">
        <v>7229</v>
      </c>
      <c r="F2288" s="25" t="s">
        <v>3118</v>
      </c>
      <c r="G2288" s="26">
        <v>3</v>
      </c>
      <c r="H2288">
        <v>351</v>
      </c>
      <c r="I2288">
        <v>9.0000000000000018</v>
      </c>
      <c r="J2288">
        <v>3.9999999999999982</v>
      </c>
      <c r="K2288">
        <v>391</v>
      </c>
      <c r="L2288">
        <v>8.0000000000000053</v>
      </c>
      <c r="M2288">
        <v>8.0000000000000036</v>
      </c>
      <c r="N2288">
        <v>382</v>
      </c>
      <c r="O2288">
        <v>10.999999999999996</v>
      </c>
      <c r="P2288">
        <v>6.000000000000008</v>
      </c>
      <c r="Q2288">
        <v>375</v>
      </c>
      <c r="R2288">
        <v>5.9999999999999973</v>
      </c>
      <c r="S2288">
        <v>2.9999999999999973</v>
      </c>
      <c r="T2288">
        <v>391</v>
      </c>
      <c r="U2288">
        <v>3.9999999999999978</v>
      </c>
      <c r="V2288">
        <v>8</v>
      </c>
      <c r="W2288">
        <v>416</v>
      </c>
      <c r="X2288">
        <v>10.999999999999996</v>
      </c>
      <c r="Y2288">
        <v>10.000000000000005</v>
      </c>
      <c r="Z2288">
        <v>414</v>
      </c>
      <c r="AA2288">
        <v>10.999999999999996</v>
      </c>
      <c r="AB2288">
        <v>7.0000000000000009</v>
      </c>
      <c r="AC2288">
        <v>422</v>
      </c>
      <c r="AD2288">
        <v>7.9999999999999991</v>
      </c>
      <c r="AE2288">
        <v>3.9999999999999987</v>
      </c>
      <c r="AF2288">
        <v>465</v>
      </c>
      <c r="AG2288">
        <v>16.000000000000025</v>
      </c>
      <c r="AH2288">
        <v>9.9999999999999982</v>
      </c>
      <c r="AI2288">
        <v>472</v>
      </c>
      <c r="AJ2288">
        <v>13.000000000000002</v>
      </c>
      <c r="AK2288">
        <v>4.9999999999999991</v>
      </c>
      <c r="AL2288">
        <v>507</v>
      </c>
      <c r="AM2288">
        <v>13</v>
      </c>
      <c r="AN2288">
        <v>8.9999999999999964</v>
      </c>
    </row>
    <row r="2289" spans="1:40" ht="17.100000000000001" customHeight="1" x14ac:dyDescent="0.25">
      <c r="A2289" s="25" t="s">
        <v>3117</v>
      </c>
      <c r="B2289" s="25" t="s">
        <v>6587</v>
      </c>
      <c r="C2289" s="25" t="s">
        <v>3116</v>
      </c>
      <c r="D2289" s="25" t="s">
        <v>3115</v>
      </c>
      <c r="E2289" s="25" t="s">
        <v>7229</v>
      </c>
      <c r="F2289" s="25" t="s">
        <v>3114</v>
      </c>
      <c r="G2289" s="26">
        <v>4</v>
      </c>
      <c r="H2289">
        <v>56</v>
      </c>
      <c r="I2289">
        <v>3.0000000000000013</v>
      </c>
      <c r="J2289">
        <v>4.0000000000000009</v>
      </c>
      <c r="K2289">
        <v>50</v>
      </c>
      <c r="L2289">
        <v>0.99999999999999989</v>
      </c>
      <c r="M2289">
        <v>2.9999999999999996</v>
      </c>
      <c r="N2289">
        <v>46</v>
      </c>
      <c r="O2289">
        <v>1</v>
      </c>
      <c r="P2289">
        <v>1</v>
      </c>
      <c r="Q2289">
        <v>52</v>
      </c>
      <c r="R2289">
        <v>2</v>
      </c>
      <c r="S2289">
        <v>6.0000000000000009</v>
      </c>
      <c r="T2289">
        <v>51</v>
      </c>
      <c r="U2289">
        <v>3</v>
      </c>
      <c r="V2289">
        <v>7.0000000000000009</v>
      </c>
      <c r="W2289">
        <v>40</v>
      </c>
      <c r="X2289">
        <v>1.0000000000000004</v>
      </c>
      <c r="Y2289">
        <v>1.0000000000000004</v>
      </c>
      <c r="Z2289">
        <v>43</v>
      </c>
      <c r="AA2289">
        <v>0</v>
      </c>
      <c r="AB2289">
        <v>0</v>
      </c>
      <c r="AC2289">
        <v>45</v>
      </c>
      <c r="AD2289">
        <v>0</v>
      </c>
      <c r="AE2289">
        <v>0</v>
      </c>
      <c r="AF2289">
        <v>48</v>
      </c>
      <c r="AG2289">
        <v>0</v>
      </c>
      <c r="AH2289">
        <v>0</v>
      </c>
      <c r="AI2289">
        <v>66</v>
      </c>
      <c r="AJ2289">
        <v>4</v>
      </c>
      <c r="AK2289">
        <v>5</v>
      </c>
      <c r="AL2289">
        <v>62</v>
      </c>
      <c r="AM2289">
        <v>1.0000000000000002</v>
      </c>
      <c r="AN2289">
        <v>3.0000000000000009</v>
      </c>
    </row>
    <row r="2290" spans="1:40" ht="17.100000000000001" customHeight="1" x14ac:dyDescent="0.25">
      <c r="A2290" s="25" t="s">
        <v>2954</v>
      </c>
      <c r="B2290" s="25" t="s">
        <v>7230</v>
      </c>
      <c r="C2290" s="25" t="s">
        <v>21</v>
      </c>
      <c r="D2290" s="25" t="s">
        <v>3110</v>
      </c>
      <c r="E2290" s="25" t="s">
        <v>7231</v>
      </c>
      <c r="F2290" s="25" t="s">
        <v>3113</v>
      </c>
      <c r="G2290" s="26">
        <v>1</v>
      </c>
      <c r="H2290">
        <v>2984</v>
      </c>
      <c r="I2290">
        <v>315.99999999999977</v>
      </c>
      <c r="J2290">
        <v>166.00000000000011</v>
      </c>
      <c r="K2290">
        <v>2921</v>
      </c>
      <c r="L2290">
        <v>272.99999999999994</v>
      </c>
      <c r="M2290">
        <v>148.00000000000009</v>
      </c>
      <c r="N2290">
        <v>3823</v>
      </c>
      <c r="O2290">
        <v>873.99999999999727</v>
      </c>
      <c r="P2290">
        <v>190.99999999999991</v>
      </c>
      <c r="Q2290">
        <v>3822</v>
      </c>
      <c r="R2290">
        <v>291.99999999999966</v>
      </c>
      <c r="S2290">
        <v>141.99999999999997</v>
      </c>
      <c r="T2290">
        <v>3867</v>
      </c>
      <c r="U2290">
        <v>226</v>
      </c>
      <c r="V2290">
        <v>193.0000000000004</v>
      </c>
      <c r="W2290">
        <v>3989</v>
      </c>
      <c r="X2290">
        <v>408.9999999999992</v>
      </c>
      <c r="Y2290">
        <v>340.99999999999949</v>
      </c>
      <c r="Z2290">
        <v>3926</v>
      </c>
      <c r="AA2290">
        <v>265.00000000000045</v>
      </c>
      <c r="AB2290">
        <v>160</v>
      </c>
      <c r="AC2290">
        <v>4045</v>
      </c>
      <c r="AD2290">
        <v>291.00000000000057</v>
      </c>
      <c r="AE2290">
        <v>167.00000000000014</v>
      </c>
      <c r="AF2290">
        <v>4151</v>
      </c>
      <c r="AG2290">
        <v>307.99999999999932</v>
      </c>
      <c r="AH2290">
        <v>221.99999999999991</v>
      </c>
      <c r="AI2290">
        <v>4272</v>
      </c>
      <c r="AJ2290">
        <v>357.99999999999977</v>
      </c>
      <c r="AK2290">
        <v>258</v>
      </c>
      <c r="AL2290">
        <v>4217</v>
      </c>
      <c r="AM2290">
        <v>329.99999999999972</v>
      </c>
      <c r="AN2290">
        <v>492.99999999999915</v>
      </c>
    </row>
    <row r="2291" spans="1:40" ht="17.100000000000001" customHeight="1" x14ac:dyDescent="0.25">
      <c r="A2291" s="25" t="s">
        <v>2954</v>
      </c>
      <c r="B2291" s="25" t="s">
        <v>7230</v>
      </c>
      <c r="C2291" s="25" t="s">
        <v>21</v>
      </c>
      <c r="D2291" s="25" t="s">
        <v>3110</v>
      </c>
      <c r="E2291" s="25" t="s">
        <v>7231</v>
      </c>
      <c r="F2291" s="25" t="s">
        <v>3112</v>
      </c>
      <c r="G2291" s="26">
        <v>2</v>
      </c>
      <c r="H2291">
        <v>1054</v>
      </c>
      <c r="I2291">
        <v>94</v>
      </c>
      <c r="J2291">
        <v>28.999999999999989</v>
      </c>
      <c r="K2291">
        <v>1352</v>
      </c>
      <c r="L2291">
        <v>117.00000000000001</v>
      </c>
      <c r="M2291">
        <v>22.000000000000043</v>
      </c>
      <c r="N2291">
        <v>1680</v>
      </c>
      <c r="O2291">
        <v>142.00000000000003</v>
      </c>
      <c r="P2291">
        <v>60.000000000000028</v>
      </c>
      <c r="Q2291">
        <v>1713</v>
      </c>
      <c r="R2291">
        <v>72.000000000000156</v>
      </c>
      <c r="S2291">
        <v>25.999999999999982</v>
      </c>
      <c r="T2291">
        <v>1763</v>
      </c>
      <c r="U2291">
        <v>52.000000000000014</v>
      </c>
      <c r="V2291">
        <v>35.000000000000107</v>
      </c>
      <c r="W2291">
        <v>1788</v>
      </c>
      <c r="X2291">
        <v>73.999999999999972</v>
      </c>
      <c r="Y2291">
        <v>59.000000000000057</v>
      </c>
      <c r="Z2291">
        <v>1792</v>
      </c>
      <c r="AA2291">
        <v>57.999999999999929</v>
      </c>
      <c r="AB2291">
        <v>46.999999999999943</v>
      </c>
      <c r="AC2291">
        <v>1937</v>
      </c>
      <c r="AD2291">
        <v>71.000000000000057</v>
      </c>
      <c r="AE2291">
        <v>40.000000000000021</v>
      </c>
      <c r="AF2291">
        <v>2106</v>
      </c>
      <c r="AG2291">
        <v>140</v>
      </c>
      <c r="AH2291">
        <v>72.000000000000043</v>
      </c>
      <c r="AI2291">
        <v>2212</v>
      </c>
      <c r="AJ2291">
        <v>109.99999999999977</v>
      </c>
      <c r="AK2291">
        <v>67.000000000000199</v>
      </c>
      <c r="AL2291">
        <v>2209</v>
      </c>
      <c r="AM2291">
        <v>69.000000000000185</v>
      </c>
      <c r="AN2291">
        <v>121.99999999999957</v>
      </c>
    </row>
    <row r="2292" spans="1:40" ht="17.100000000000001" customHeight="1" x14ac:dyDescent="0.25">
      <c r="A2292" s="25" t="s">
        <v>2954</v>
      </c>
      <c r="B2292" s="25" t="s">
        <v>7230</v>
      </c>
      <c r="C2292" s="25" t="s">
        <v>21</v>
      </c>
      <c r="D2292" s="25" t="s">
        <v>3110</v>
      </c>
      <c r="E2292" s="25" t="s">
        <v>7231</v>
      </c>
      <c r="F2292" s="25" t="s">
        <v>3111</v>
      </c>
      <c r="G2292" s="26">
        <v>3</v>
      </c>
      <c r="H2292">
        <v>293</v>
      </c>
      <c r="I2292">
        <v>7.9999999999999964</v>
      </c>
      <c r="J2292">
        <v>9.0000000000000053</v>
      </c>
      <c r="K2292">
        <v>348</v>
      </c>
      <c r="L2292">
        <v>16.000000000000011</v>
      </c>
      <c r="M2292">
        <v>3.9999999999999982</v>
      </c>
      <c r="N2292">
        <v>350</v>
      </c>
      <c r="O2292">
        <v>8.0000000000000053</v>
      </c>
      <c r="P2292">
        <v>8.0000000000000018</v>
      </c>
      <c r="Q2292">
        <v>362</v>
      </c>
      <c r="R2292">
        <v>9.0000000000000018</v>
      </c>
      <c r="S2292">
        <v>3.9999999999999956</v>
      </c>
      <c r="T2292">
        <v>367</v>
      </c>
      <c r="U2292">
        <v>11.000000000000011</v>
      </c>
      <c r="V2292">
        <v>8.0000000000000018</v>
      </c>
      <c r="W2292">
        <v>399</v>
      </c>
      <c r="X2292">
        <v>23</v>
      </c>
      <c r="Y2292">
        <v>18.000000000000014</v>
      </c>
      <c r="Z2292">
        <v>396</v>
      </c>
      <c r="AA2292">
        <v>10.999999999999998</v>
      </c>
      <c r="AB2292">
        <v>12.999999999999984</v>
      </c>
      <c r="AC2292">
        <v>389</v>
      </c>
      <c r="AD2292">
        <v>6.9999999999999964</v>
      </c>
      <c r="AE2292">
        <v>8.9999999999999964</v>
      </c>
      <c r="AF2292">
        <v>448</v>
      </c>
      <c r="AG2292">
        <v>10.000000000000007</v>
      </c>
      <c r="AH2292">
        <v>4.9999999999999956</v>
      </c>
      <c r="AI2292">
        <v>462</v>
      </c>
      <c r="AJ2292">
        <v>13.000000000000009</v>
      </c>
      <c r="AK2292">
        <v>12.999999999999998</v>
      </c>
      <c r="AL2292">
        <v>475</v>
      </c>
      <c r="AM2292">
        <v>11.000000000000011</v>
      </c>
      <c r="AN2292">
        <v>20</v>
      </c>
    </row>
    <row r="2293" spans="1:40" ht="17.100000000000001" customHeight="1" x14ac:dyDescent="0.25">
      <c r="A2293" s="25" t="s">
        <v>2954</v>
      </c>
      <c r="B2293" s="25" t="s">
        <v>7230</v>
      </c>
      <c r="C2293" s="25" t="s">
        <v>21</v>
      </c>
      <c r="D2293" s="25" t="s">
        <v>3110</v>
      </c>
      <c r="E2293" s="25" t="s">
        <v>7231</v>
      </c>
      <c r="F2293" s="25" t="s">
        <v>3109</v>
      </c>
      <c r="G2293" s="26">
        <v>4</v>
      </c>
      <c r="H2293">
        <v>70</v>
      </c>
      <c r="I2293">
        <v>3.0000000000000013</v>
      </c>
      <c r="J2293">
        <v>1</v>
      </c>
      <c r="K2293">
        <v>72</v>
      </c>
      <c r="L2293">
        <v>2</v>
      </c>
      <c r="M2293">
        <v>1</v>
      </c>
      <c r="N2293">
        <v>67</v>
      </c>
      <c r="O2293">
        <v>2</v>
      </c>
      <c r="P2293">
        <v>0</v>
      </c>
      <c r="Q2293">
        <v>64</v>
      </c>
      <c r="R2293">
        <v>1</v>
      </c>
      <c r="S2293">
        <v>0</v>
      </c>
      <c r="T2293">
        <v>67</v>
      </c>
      <c r="U2293">
        <v>1</v>
      </c>
      <c r="V2293">
        <v>0</v>
      </c>
      <c r="W2293">
        <v>69</v>
      </c>
      <c r="X2293">
        <v>3.0000000000000013</v>
      </c>
      <c r="Y2293">
        <v>2</v>
      </c>
      <c r="Z2293">
        <v>69</v>
      </c>
      <c r="AA2293">
        <v>1</v>
      </c>
      <c r="AB2293">
        <v>0</v>
      </c>
      <c r="AC2293">
        <v>63</v>
      </c>
      <c r="AD2293">
        <v>3.0000000000000013</v>
      </c>
      <c r="AE2293">
        <v>0</v>
      </c>
      <c r="AF2293">
        <v>68</v>
      </c>
      <c r="AG2293">
        <v>0</v>
      </c>
      <c r="AH2293">
        <v>0</v>
      </c>
      <c r="AI2293">
        <v>77</v>
      </c>
      <c r="AJ2293">
        <v>3</v>
      </c>
      <c r="AK2293">
        <v>4</v>
      </c>
      <c r="AL2293">
        <v>80</v>
      </c>
      <c r="AM2293">
        <v>0</v>
      </c>
      <c r="AN2293">
        <v>1.0000000000000007</v>
      </c>
    </row>
    <row r="2294" spans="1:40" ht="17.100000000000001" customHeight="1" x14ac:dyDescent="0.25">
      <c r="A2294" s="25" t="s">
        <v>2954</v>
      </c>
      <c r="B2294" s="25" t="s">
        <v>7230</v>
      </c>
      <c r="C2294" s="25" t="s">
        <v>2495</v>
      </c>
      <c r="D2294" s="25" t="s">
        <v>3105</v>
      </c>
      <c r="E2294" s="25" t="s">
        <v>7232</v>
      </c>
      <c r="F2294" s="25" t="s">
        <v>3108</v>
      </c>
      <c r="G2294" s="26">
        <v>1</v>
      </c>
      <c r="H2294">
        <v>26</v>
      </c>
      <c r="I2294">
        <v>8</v>
      </c>
      <c r="J2294">
        <v>2</v>
      </c>
      <c r="K2294">
        <v>31</v>
      </c>
      <c r="L2294">
        <v>6.9999999999999991</v>
      </c>
      <c r="M2294">
        <v>0</v>
      </c>
      <c r="N2294">
        <v>66</v>
      </c>
      <c r="O2294">
        <v>34.000000000000007</v>
      </c>
      <c r="P2294">
        <v>0</v>
      </c>
      <c r="Q2294">
        <v>77</v>
      </c>
      <c r="R2294">
        <v>2.0000000000000009</v>
      </c>
      <c r="S2294">
        <v>1</v>
      </c>
      <c r="T2294">
        <v>75</v>
      </c>
      <c r="U2294">
        <v>2.0000000000000004</v>
      </c>
      <c r="V2294">
        <v>0</v>
      </c>
      <c r="W2294">
        <v>84</v>
      </c>
      <c r="X2294">
        <v>2</v>
      </c>
      <c r="Y2294">
        <v>0</v>
      </c>
      <c r="Z2294">
        <v>80</v>
      </c>
      <c r="AA2294">
        <v>2</v>
      </c>
      <c r="AB2294">
        <v>2.0000000000000004</v>
      </c>
      <c r="AC2294">
        <v>82</v>
      </c>
      <c r="AD2294">
        <v>3.0000000000000013</v>
      </c>
      <c r="AE2294">
        <v>3.0000000000000009</v>
      </c>
      <c r="AF2294">
        <v>81</v>
      </c>
      <c r="AG2294">
        <v>4.0000000000000018</v>
      </c>
      <c r="AH2294">
        <v>3.0000000000000004</v>
      </c>
      <c r="AI2294">
        <v>76</v>
      </c>
      <c r="AJ2294">
        <v>8.0000000000000036</v>
      </c>
      <c r="AK2294">
        <v>2</v>
      </c>
      <c r="AL2294">
        <v>69</v>
      </c>
      <c r="AM2294">
        <v>2.0000000000000004</v>
      </c>
      <c r="AN2294">
        <v>4.0000000000000009</v>
      </c>
    </row>
    <row r="2295" spans="1:40" ht="17.100000000000001" customHeight="1" x14ac:dyDescent="0.25">
      <c r="A2295" s="25" t="s">
        <v>2954</v>
      </c>
      <c r="B2295" s="25" t="s">
        <v>7230</v>
      </c>
      <c r="C2295" s="25" t="s">
        <v>2495</v>
      </c>
      <c r="D2295" s="25" t="s">
        <v>3105</v>
      </c>
      <c r="E2295" s="25" t="s">
        <v>7232</v>
      </c>
      <c r="F2295" s="25" t="s">
        <v>3107</v>
      </c>
      <c r="G2295" s="26">
        <v>2</v>
      </c>
      <c r="H2295">
        <v>10</v>
      </c>
      <c r="I2295">
        <v>4.0000000000000009</v>
      </c>
      <c r="J2295">
        <v>0</v>
      </c>
      <c r="K2295">
        <v>14</v>
      </c>
      <c r="L2295">
        <v>1</v>
      </c>
      <c r="M2295">
        <v>0</v>
      </c>
      <c r="N2295">
        <v>15</v>
      </c>
      <c r="O2295">
        <v>3</v>
      </c>
      <c r="P2295">
        <v>0</v>
      </c>
      <c r="Q2295">
        <v>18</v>
      </c>
      <c r="R2295">
        <v>0</v>
      </c>
      <c r="S2295">
        <v>0</v>
      </c>
      <c r="T2295">
        <v>19</v>
      </c>
      <c r="U2295">
        <v>0</v>
      </c>
      <c r="V2295">
        <v>0</v>
      </c>
      <c r="W2295">
        <v>24</v>
      </c>
      <c r="X2295">
        <v>0</v>
      </c>
      <c r="Y2295">
        <v>0</v>
      </c>
      <c r="Z2295">
        <v>26</v>
      </c>
      <c r="AA2295">
        <v>0</v>
      </c>
      <c r="AB2295">
        <v>0</v>
      </c>
      <c r="AC2295">
        <v>26</v>
      </c>
      <c r="AD2295">
        <v>0</v>
      </c>
      <c r="AE2295">
        <v>0</v>
      </c>
      <c r="AF2295">
        <v>33</v>
      </c>
      <c r="AG2295">
        <v>0</v>
      </c>
      <c r="AH2295">
        <v>0</v>
      </c>
      <c r="AI2295">
        <v>31</v>
      </c>
      <c r="AJ2295">
        <v>1</v>
      </c>
      <c r="AK2295">
        <v>3.0000000000000013</v>
      </c>
      <c r="AL2295">
        <v>27</v>
      </c>
      <c r="AM2295">
        <v>1</v>
      </c>
      <c r="AN2295">
        <v>0</v>
      </c>
    </row>
    <row r="2296" spans="1:40" ht="17.100000000000001" customHeight="1" x14ac:dyDescent="0.25">
      <c r="A2296" s="25" t="s">
        <v>2954</v>
      </c>
      <c r="B2296" s="25" t="s">
        <v>7230</v>
      </c>
      <c r="C2296" s="25" t="s">
        <v>2495</v>
      </c>
      <c r="D2296" s="25" t="s">
        <v>3105</v>
      </c>
      <c r="E2296" s="25" t="s">
        <v>7232</v>
      </c>
      <c r="F2296" s="25" t="s">
        <v>3106</v>
      </c>
      <c r="G2296" s="26">
        <v>3</v>
      </c>
      <c r="H2296">
        <v>1</v>
      </c>
      <c r="I2296">
        <v>0</v>
      </c>
      <c r="J2296">
        <v>0</v>
      </c>
      <c r="K2296">
        <v>1</v>
      </c>
      <c r="L2296">
        <v>0</v>
      </c>
      <c r="M2296">
        <v>0</v>
      </c>
      <c r="N2296">
        <v>1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1</v>
      </c>
      <c r="U2296">
        <v>0</v>
      </c>
      <c r="V2296">
        <v>0</v>
      </c>
      <c r="W2296">
        <v>1</v>
      </c>
      <c r="X2296">
        <v>0</v>
      </c>
      <c r="Y2296">
        <v>0</v>
      </c>
      <c r="Z2296">
        <v>1</v>
      </c>
      <c r="AA2296">
        <v>0</v>
      </c>
      <c r="AB2296">
        <v>0</v>
      </c>
      <c r="AC2296">
        <v>1</v>
      </c>
      <c r="AD2296">
        <v>0</v>
      </c>
      <c r="AE2296">
        <v>0</v>
      </c>
      <c r="AF2296">
        <v>2</v>
      </c>
      <c r="AG2296">
        <v>0</v>
      </c>
      <c r="AH2296">
        <v>0</v>
      </c>
      <c r="AI2296">
        <v>2</v>
      </c>
      <c r="AJ2296">
        <v>0</v>
      </c>
      <c r="AK2296">
        <v>0</v>
      </c>
      <c r="AL2296">
        <v>2</v>
      </c>
      <c r="AM2296">
        <v>0</v>
      </c>
      <c r="AN2296">
        <v>0</v>
      </c>
    </row>
    <row r="2297" spans="1:40" ht="17.100000000000001" customHeight="1" x14ac:dyDescent="0.25">
      <c r="A2297" s="25" t="s">
        <v>2954</v>
      </c>
      <c r="B2297" s="25" t="s">
        <v>7230</v>
      </c>
      <c r="C2297" s="25" t="s">
        <v>2495</v>
      </c>
      <c r="D2297" s="25" t="s">
        <v>3105</v>
      </c>
      <c r="E2297" s="25" t="s">
        <v>7232</v>
      </c>
      <c r="F2297" s="25" t="s">
        <v>3104</v>
      </c>
      <c r="G2297" s="26">
        <v>4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</row>
    <row r="2298" spans="1:40" ht="17.100000000000001" customHeight="1" x14ac:dyDescent="0.25">
      <c r="A2298" s="25" t="s">
        <v>2954</v>
      </c>
      <c r="B2298" s="25" t="s">
        <v>7230</v>
      </c>
      <c r="C2298" s="25" t="s">
        <v>70</v>
      </c>
      <c r="D2298" s="25" t="s">
        <v>3100</v>
      </c>
      <c r="E2298" s="25" t="s">
        <v>7233</v>
      </c>
      <c r="F2298" s="25" t="s">
        <v>3103</v>
      </c>
      <c r="G2298" s="26">
        <v>1</v>
      </c>
      <c r="H2298">
        <v>6</v>
      </c>
      <c r="I2298">
        <v>3</v>
      </c>
      <c r="J2298">
        <v>1</v>
      </c>
      <c r="K2298">
        <v>11</v>
      </c>
      <c r="L2298">
        <v>7.9999999999999991</v>
      </c>
      <c r="M2298">
        <v>0</v>
      </c>
      <c r="N2298">
        <v>60</v>
      </c>
      <c r="O2298">
        <v>46.999999999999993</v>
      </c>
      <c r="P2298">
        <v>2.9999999999999991</v>
      </c>
      <c r="Q2298">
        <v>66</v>
      </c>
      <c r="R2298">
        <v>6</v>
      </c>
      <c r="S2298">
        <v>0</v>
      </c>
      <c r="T2298">
        <v>61</v>
      </c>
      <c r="U2298">
        <v>2</v>
      </c>
      <c r="V2298">
        <v>1</v>
      </c>
      <c r="W2298">
        <v>61</v>
      </c>
      <c r="X2298">
        <v>3.0000000000000004</v>
      </c>
      <c r="Y2298">
        <v>0</v>
      </c>
      <c r="Z2298">
        <v>60</v>
      </c>
      <c r="AA2298">
        <v>2</v>
      </c>
      <c r="AB2298">
        <v>0</v>
      </c>
      <c r="AC2298">
        <v>57</v>
      </c>
      <c r="AD2298">
        <v>2</v>
      </c>
      <c r="AE2298">
        <v>1</v>
      </c>
      <c r="AF2298">
        <v>61</v>
      </c>
      <c r="AG2298">
        <v>3.9999999999999996</v>
      </c>
      <c r="AH2298">
        <v>0</v>
      </c>
      <c r="AI2298">
        <v>64</v>
      </c>
      <c r="AJ2298">
        <v>1</v>
      </c>
      <c r="AK2298">
        <v>0</v>
      </c>
      <c r="AL2298">
        <v>74</v>
      </c>
      <c r="AM2298">
        <v>4.0000000000000009</v>
      </c>
      <c r="AN2298">
        <v>36.999999999999993</v>
      </c>
    </row>
    <row r="2299" spans="1:40" ht="17.100000000000001" customHeight="1" x14ac:dyDescent="0.25">
      <c r="A2299" s="25" t="s">
        <v>2954</v>
      </c>
      <c r="B2299" s="25" t="s">
        <v>7230</v>
      </c>
      <c r="C2299" s="25" t="s">
        <v>70</v>
      </c>
      <c r="D2299" s="25" t="s">
        <v>3100</v>
      </c>
      <c r="E2299" s="25" t="s">
        <v>7233</v>
      </c>
      <c r="F2299" s="25" t="s">
        <v>3102</v>
      </c>
      <c r="G2299" s="26">
        <v>2</v>
      </c>
      <c r="H2299">
        <v>0</v>
      </c>
      <c r="I2299">
        <v>0</v>
      </c>
      <c r="J2299">
        <v>0</v>
      </c>
      <c r="K2299">
        <v>3</v>
      </c>
      <c r="L2299">
        <v>0</v>
      </c>
      <c r="M2299">
        <v>0</v>
      </c>
      <c r="N2299">
        <v>5</v>
      </c>
      <c r="O2299">
        <v>0</v>
      </c>
      <c r="P2299">
        <v>0</v>
      </c>
      <c r="Q2299">
        <v>4</v>
      </c>
      <c r="R2299">
        <v>0</v>
      </c>
      <c r="S2299">
        <v>0</v>
      </c>
      <c r="T2299">
        <v>5</v>
      </c>
      <c r="U2299">
        <v>1</v>
      </c>
      <c r="V2299">
        <v>0</v>
      </c>
      <c r="W2299">
        <v>6</v>
      </c>
      <c r="X2299">
        <v>1</v>
      </c>
      <c r="Y2299">
        <v>0</v>
      </c>
      <c r="Z2299">
        <v>7</v>
      </c>
      <c r="AA2299">
        <v>0</v>
      </c>
      <c r="AB2299">
        <v>0</v>
      </c>
      <c r="AC2299">
        <v>7</v>
      </c>
      <c r="AD2299">
        <v>0</v>
      </c>
      <c r="AE2299">
        <v>0</v>
      </c>
      <c r="AF2299">
        <v>6</v>
      </c>
      <c r="AG2299">
        <v>0</v>
      </c>
      <c r="AH2299">
        <v>0</v>
      </c>
      <c r="AI2299">
        <v>8</v>
      </c>
      <c r="AJ2299">
        <v>1.0000000000000002</v>
      </c>
      <c r="AK2299">
        <v>1.0000000000000002</v>
      </c>
      <c r="AL2299">
        <v>5</v>
      </c>
      <c r="AM2299">
        <v>2</v>
      </c>
      <c r="AN2299">
        <v>1</v>
      </c>
    </row>
    <row r="2300" spans="1:40" ht="17.100000000000001" customHeight="1" x14ac:dyDescent="0.25">
      <c r="A2300" s="25" t="s">
        <v>2954</v>
      </c>
      <c r="B2300" s="25" t="s">
        <v>7230</v>
      </c>
      <c r="C2300" s="25" t="s">
        <v>70</v>
      </c>
      <c r="D2300" s="25" t="s">
        <v>3100</v>
      </c>
      <c r="E2300" s="25" t="s">
        <v>7233</v>
      </c>
      <c r="F2300" s="25" t="s">
        <v>3101</v>
      </c>
      <c r="G2300" s="26">
        <v>3</v>
      </c>
      <c r="H2300">
        <v>2</v>
      </c>
      <c r="I2300">
        <v>0</v>
      </c>
      <c r="J2300">
        <v>0</v>
      </c>
      <c r="K2300">
        <v>2</v>
      </c>
      <c r="L2300">
        <v>0</v>
      </c>
      <c r="M2300">
        <v>0</v>
      </c>
      <c r="N2300">
        <v>2</v>
      </c>
      <c r="O2300">
        <v>0</v>
      </c>
      <c r="P2300">
        <v>0</v>
      </c>
      <c r="Q2300">
        <v>1</v>
      </c>
      <c r="R2300">
        <v>0</v>
      </c>
      <c r="S2300">
        <v>0</v>
      </c>
      <c r="T2300">
        <v>1</v>
      </c>
      <c r="U2300">
        <v>0</v>
      </c>
      <c r="V2300">
        <v>0</v>
      </c>
      <c r="W2300">
        <v>1</v>
      </c>
      <c r="X2300">
        <v>0</v>
      </c>
      <c r="Y2300">
        <v>0</v>
      </c>
      <c r="Z2300">
        <v>1</v>
      </c>
      <c r="AA2300">
        <v>0</v>
      </c>
      <c r="AB2300">
        <v>0</v>
      </c>
      <c r="AC2300">
        <v>1</v>
      </c>
      <c r="AD2300">
        <v>0</v>
      </c>
      <c r="AE2300">
        <v>0</v>
      </c>
      <c r="AF2300">
        <v>1</v>
      </c>
      <c r="AG2300">
        <v>0</v>
      </c>
      <c r="AH2300">
        <v>0</v>
      </c>
      <c r="AI2300">
        <v>1</v>
      </c>
      <c r="AJ2300">
        <v>0</v>
      </c>
      <c r="AK2300">
        <v>0</v>
      </c>
      <c r="AL2300">
        <v>1</v>
      </c>
      <c r="AM2300">
        <v>0</v>
      </c>
      <c r="AN2300">
        <v>0</v>
      </c>
    </row>
    <row r="2301" spans="1:40" ht="17.100000000000001" customHeight="1" x14ac:dyDescent="0.25">
      <c r="A2301" s="25" t="s">
        <v>2954</v>
      </c>
      <c r="B2301" s="25" t="s">
        <v>7230</v>
      </c>
      <c r="C2301" s="25" t="s">
        <v>70</v>
      </c>
      <c r="D2301" s="25" t="s">
        <v>3100</v>
      </c>
      <c r="E2301" s="25" t="s">
        <v>7233</v>
      </c>
      <c r="F2301" s="25" t="s">
        <v>3099</v>
      </c>
      <c r="G2301" s="26">
        <v>4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</row>
    <row r="2302" spans="1:40" ht="17.100000000000001" customHeight="1" x14ac:dyDescent="0.25">
      <c r="A2302" s="25" t="s">
        <v>2954</v>
      </c>
      <c r="B2302" s="25" t="s">
        <v>7230</v>
      </c>
      <c r="C2302" s="25" t="s">
        <v>3095</v>
      </c>
      <c r="D2302" s="25" t="s">
        <v>3094</v>
      </c>
      <c r="E2302" s="25" t="s">
        <v>6659</v>
      </c>
      <c r="F2302" s="25" t="s">
        <v>3098</v>
      </c>
      <c r="G2302" s="26">
        <v>1</v>
      </c>
      <c r="H2302">
        <v>7</v>
      </c>
      <c r="I2302">
        <v>0</v>
      </c>
      <c r="J2302">
        <v>0</v>
      </c>
      <c r="K2302">
        <v>7</v>
      </c>
      <c r="L2302">
        <v>1</v>
      </c>
      <c r="M2302">
        <v>1</v>
      </c>
      <c r="N2302">
        <v>8</v>
      </c>
      <c r="O2302">
        <v>2</v>
      </c>
      <c r="P2302">
        <v>0</v>
      </c>
      <c r="Q2302">
        <v>7</v>
      </c>
      <c r="R2302">
        <v>0</v>
      </c>
      <c r="S2302">
        <v>0</v>
      </c>
      <c r="T2302">
        <v>10</v>
      </c>
      <c r="U2302">
        <v>0</v>
      </c>
      <c r="V2302">
        <v>0</v>
      </c>
      <c r="W2302">
        <v>11</v>
      </c>
      <c r="X2302">
        <v>1</v>
      </c>
      <c r="Y2302">
        <v>1.9999999999999998</v>
      </c>
      <c r="Z2302">
        <v>10</v>
      </c>
      <c r="AA2302">
        <v>2.0000000000000004</v>
      </c>
      <c r="AB2302">
        <v>0</v>
      </c>
      <c r="AC2302">
        <v>11</v>
      </c>
      <c r="AD2302">
        <v>0</v>
      </c>
      <c r="AE2302">
        <v>0</v>
      </c>
      <c r="AF2302">
        <v>10</v>
      </c>
      <c r="AG2302">
        <v>0</v>
      </c>
      <c r="AH2302">
        <v>1.0000000000000002</v>
      </c>
      <c r="AI2302">
        <v>9</v>
      </c>
      <c r="AJ2302">
        <v>0</v>
      </c>
      <c r="AK2302">
        <v>0</v>
      </c>
      <c r="AL2302">
        <v>10</v>
      </c>
      <c r="AM2302">
        <v>0.99999999999999989</v>
      </c>
      <c r="AN2302">
        <v>2</v>
      </c>
    </row>
    <row r="2303" spans="1:40" ht="17.100000000000001" customHeight="1" x14ac:dyDescent="0.25">
      <c r="A2303" s="25" t="s">
        <v>2954</v>
      </c>
      <c r="B2303" s="25" t="s">
        <v>7230</v>
      </c>
      <c r="C2303" s="25" t="s">
        <v>3095</v>
      </c>
      <c r="D2303" s="25" t="s">
        <v>3094</v>
      </c>
      <c r="E2303" s="25" t="s">
        <v>6659</v>
      </c>
      <c r="F2303" s="25" t="s">
        <v>3097</v>
      </c>
      <c r="G2303" s="26">
        <v>2</v>
      </c>
      <c r="H2303">
        <v>1</v>
      </c>
      <c r="I2303">
        <v>1</v>
      </c>
      <c r="J2303">
        <v>1</v>
      </c>
      <c r="K2303">
        <v>2</v>
      </c>
      <c r="L2303">
        <v>1</v>
      </c>
      <c r="M2303">
        <v>0</v>
      </c>
      <c r="N2303">
        <v>2</v>
      </c>
      <c r="O2303">
        <v>0</v>
      </c>
      <c r="P2303">
        <v>0</v>
      </c>
      <c r="Q2303">
        <v>1</v>
      </c>
      <c r="R2303">
        <v>0</v>
      </c>
      <c r="S2303">
        <v>0</v>
      </c>
      <c r="T2303">
        <v>1</v>
      </c>
      <c r="U2303">
        <v>0</v>
      </c>
      <c r="V2303">
        <v>0</v>
      </c>
      <c r="W2303">
        <v>2</v>
      </c>
      <c r="X2303">
        <v>0</v>
      </c>
      <c r="Y2303">
        <v>0</v>
      </c>
      <c r="Z2303">
        <v>2</v>
      </c>
      <c r="AA2303">
        <v>0</v>
      </c>
      <c r="AB2303">
        <v>0</v>
      </c>
      <c r="AC2303">
        <v>4</v>
      </c>
      <c r="AD2303">
        <v>2</v>
      </c>
      <c r="AE2303">
        <v>1</v>
      </c>
      <c r="AF2303">
        <v>3</v>
      </c>
      <c r="AG2303">
        <v>1</v>
      </c>
      <c r="AH2303">
        <v>0</v>
      </c>
      <c r="AI2303">
        <v>3</v>
      </c>
      <c r="AJ2303">
        <v>0</v>
      </c>
      <c r="AK2303">
        <v>0</v>
      </c>
      <c r="AL2303">
        <v>3</v>
      </c>
      <c r="AM2303">
        <v>0</v>
      </c>
      <c r="AN2303">
        <v>0</v>
      </c>
    </row>
    <row r="2304" spans="1:40" ht="17.100000000000001" customHeight="1" x14ac:dyDescent="0.25">
      <c r="A2304" s="25" t="s">
        <v>2954</v>
      </c>
      <c r="B2304" s="25" t="s">
        <v>7230</v>
      </c>
      <c r="C2304" s="25" t="s">
        <v>3095</v>
      </c>
      <c r="D2304" s="25" t="s">
        <v>3094</v>
      </c>
      <c r="E2304" s="25" t="s">
        <v>6659</v>
      </c>
      <c r="F2304" s="25" t="s">
        <v>3096</v>
      </c>
      <c r="G2304" s="26">
        <v>3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</v>
      </c>
      <c r="AD2304">
        <v>1</v>
      </c>
      <c r="AE2304">
        <v>0</v>
      </c>
      <c r="AF2304">
        <v>1</v>
      </c>
      <c r="AG2304">
        <v>0</v>
      </c>
      <c r="AH2304">
        <v>0</v>
      </c>
      <c r="AI2304">
        <v>1</v>
      </c>
      <c r="AJ2304">
        <v>0</v>
      </c>
      <c r="AK2304">
        <v>0</v>
      </c>
      <c r="AL2304">
        <v>1</v>
      </c>
      <c r="AM2304">
        <v>0</v>
      </c>
      <c r="AN2304">
        <v>0</v>
      </c>
    </row>
    <row r="2305" spans="1:40" ht="17.100000000000001" customHeight="1" x14ac:dyDescent="0.25">
      <c r="A2305" s="25" t="s">
        <v>2954</v>
      </c>
      <c r="B2305" s="25" t="s">
        <v>7230</v>
      </c>
      <c r="C2305" s="25" t="s">
        <v>3095</v>
      </c>
      <c r="D2305" s="25" t="s">
        <v>3094</v>
      </c>
      <c r="E2305" s="25" t="s">
        <v>6659</v>
      </c>
      <c r="F2305" s="25" t="s">
        <v>3093</v>
      </c>
      <c r="G2305" s="26">
        <v>4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</row>
    <row r="2306" spans="1:40" ht="17.100000000000001" customHeight="1" x14ac:dyDescent="0.25">
      <c r="A2306" s="25" t="s">
        <v>2954</v>
      </c>
      <c r="B2306" s="25" t="s">
        <v>7230</v>
      </c>
      <c r="C2306" s="25" t="s">
        <v>3089</v>
      </c>
      <c r="D2306" s="25" t="s">
        <v>3088</v>
      </c>
      <c r="E2306" s="25" t="s">
        <v>7234</v>
      </c>
      <c r="F2306" s="25" t="s">
        <v>3092</v>
      </c>
      <c r="G2306" s="26">
        <v>1</v>
      </c>
      <c r="H2306">
        <v>16</v>
      </c>
      <c r="I2306">
        <v>2.9999999999999996</v>
      </c>
      <c r="J2306">
        <v>0</v>
      </c>
      <c r="K2306">
        <v>19</v>
      </c>
      <c r="L2306">
        <v>3</v>
      </c>
      <c r="M2306">
        <v>0</v>
      </c>
      <c r="N2306">
        <v>22</v>
      </c>
      <c r="O2306">
        <v>4</v>
      </c>
      <c r="P2306">
        <v>0</v>
      </c>
      <c r="Q2306">
        <v>23</v>
      </c>
      <c r="R2306">
        <v>0.99999999999999978</v>
      </c>
      <c r="S2306">
        <v>0</v>
      </c>
      <c r="T2306">
        <v>25</v>
      </c>
      <c r="U2306">
        <v>1.0000000000000002</v>
      </c>
      <c r="V2306">
        <v>0</v>
      </c>
      <c r="W2306">
        <v>25</v>
      </c>
      <c r="X2306">
        <v>0</v>
      </c>
      <c r="Y2306">
        <v>1.9999999999999998</v>
      </c>
      <c r="Z2306">
        <v>26</v>
      </c>
      <c r="AA2306">
        <v>1.0000000000000002</v>
      </c>
      <c r="AB2306">
        <v>0</v>
      </c>
      <c r="AC2306">
        <v>26</v>
      </c>
      <c r="AD2306">
        <v>0</v>
      </c>
      <c r="AE2306">
        <v>0.99999999999999989</v>
      </c>
      <c r="AF2306">
        <v>28</v>
      </c>
      <c r="AG2306">
        <v>0</v>
      </c>
      <c r="AH2306">
        <v>0</v>
      </c>
      <c r="AI2306">
        <v>27</v>
      </c>
      <c r="AJ2306">
        <v>1.0000000000000002</v>
      </c>
      <c r="AK2306">
        <v>2.0000000000000004</v>
      </c>
      <c r="AL2306">
        <v>21</v>
      </c>
      <c r="AM2306">
        <v>0</v>
      </c>
      <c r="AN2306">
        <v>4.0000000000000009</v>
      </c>
    </row>
    <row r="2307" spans="1:40" ht="17.100000000000001" customHeight="1" x14ac:dyDescent="0.25">
      <c r="A2307" s="25" t="s">
        <v>2954</v>
      </c>
      <c r="B2307" s="25" t="s">
        <v>7230</v>
      </c>
      <c r="C2307" s="25" t="s">
        <v>3089</v>
      </c>
      <c r="D2307" s="25" t="s">
        <v>3088</v>
      </c>
      <c r="E2307" s="25" t="s">
        <v>7234</v>
      </c>
      <c r="F2307" s="25" t="s">
        <v>3091</v>
      </c>
      <c r="G2307" s="26">
        <v>2</v>
      </c>
      <c r="H2307">
        <v>2</v>
      </c>
      <c r="I2307">
        <v>0</v>
      </c>
      <c r="J2307">
        <v>0</v>
      </c>
      <c r="K2307">
        <v>2</v>
      </c>
      <c r="L2307">
        <v>0</v>
      </c>
      <c r="M2307">
        <v>0</v>
      </c>
      <c r="N2307">
        <v>6</v>
      </c>
      <c r="O2307">
        <v>1</v>
      </c>
      <c r="P2307">
        <v>1</v>
      </c>
      <c r="Q2307">
        <v>5</v>
      </c>
      <c r="R2307">
        <v>0</v>
      </c>
      <c r="S2307">
        <v>0</v>
      </c>
      <c r="T2307">
        <v>5</v>
      </c>
      <c r="U2307">
        <v>0</v>
      </c>
      <c r="V2307">
        <v>0</v>
      </c>
      <c r="W2307">
        <v>5</v>
      </c>
      <c r="X2307">
        <v>0</v>
      </c>
      <c r="Y2307">
        <v>0</v>
      </c>
      <c r="Z2307">
        <v>5</v>
      </c>
      <c r="AA2307">
        <v>0</v>
      </c>
      <c r="AB2307">
        <v>0</v>
      </c>
      <c r="AC2307">
        <v>6</v>
      </c>
      <c r="AD2307">
        <v>1</v>
      </c>
      <c r="AE2307">
        <v>0</v>
      </c>
      <c r="AF2307">
        <v>6</v>
      </c>
      <c r="AG2307">
        <v>0</v>
      </c>
      <c r="AH2307">
        <v>1</v>
      </c>
      <c r="AI2307">
        <v>5</v>
      </c>
      <c r="AJ2307">
        <v>0</v>
      </c>
      <c r="AK2307">
        <v>0</v>
      </c>
      <c r="AL2307">
        <v>4</v>
      </c>
      <c r="AM2307">
        <v>0</v>
      </c>
      <c r="AN2307">
        <v>1</v>
      </c>
    </row>
    <row r="2308" spans="1:40" ht="17.100000000000001" customHeight="1" x14ac:dyDescent="0.25">
      <c r="A2308" s="25" t="s">
        <v>2954</v>
      </c>
      <c r="B2308" s="25" t="s">
        <v>7230</v>
      </c>
      <c r="C2308" s="25" t="s">
        <v>3089</v>
      </c>
      <c r="D2308" s="25" t="s">
        <v>3088</v>
      </c>
      <c r="E2308" s="25" t="s">
        <v>7234</v>
      </c>
      <c r="F2308" s="25" t="s">
        <v>3090</v>
      </c>
      <c r="G2308" s="26">
        <v>3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</row>
    <row r="2309" spans="1:40" ht="17.100000000000001" customHeight="1" x14ac:dyDescent="0.25">
      <c r="A2309" s="25" t="s">
        <v>2954</v>
      </c>
      <c r="B2309" s="25" t="s">
        <v>7230</v>
      </c>
      <c r="C2309" s="25" t="s">
        <v>3089</v>
      </c>
      <c r="D2309" s="25" t="s">
        <v>3088</v>
      </c>
      <c r="E2309" s="25" t="s">
        <v>7234</v>
      </c>
      <c r="F2309" s="25" t="s">
        <v>3087</v>
      </c>
      <c r="G2309" s="26">
        <v>4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</row>
    <row r="2310" spans="1:40" ht="17.100000000000001" customHeight="1" x14ac:dyDescent="0.25">
      <c r="A2310" s="25" t="s">
        <v>2954</v>
      </c>
      <c r="B2310" s="25" t="s">
        <v>7230</v>
      </c>
      <c r="C2310" s="25" t="s">
        <v>1683</v>
      </c>
      <c r="D2310" s="25" t="s">
        <v>3083</v>
      </c>
      <c r="E2310" s="25" t="s">
        <v>7235</v>
      </c>
      <c r="F2310" s="25" t="s">
        <v>3086</v>
      </c>
      <c r="G2310" s="26">
        <v>1</v>
      </c>
      <c r="H2310">
        <v>50</v>
      </c>
      <c r="I2310">
        <v>11.999999999999995</v>
      </c>
      <c r="J2310">
        <v>2.0000000000000004</v>
      </c>
      <c r="K2310">
        <v>58</v>
      </c>
      <c r="L2310">
        <v>13</v>
      </c>
      <c r="M2310">
        <v>0</v>
      </c>
      <c r="N2310">
        <v>67</v>
      </c>
      <c r="O2310">
        <v>13.999999999999996</v>
      </c>
      <c r="P2310">
        <v>2.0000000000000013</v>
      </c>
      <c r="Q2310">
        <v>60</v>
      </c>
      <c r="R2310">
        <v>0</v>
      </c>
      <c r="S2310">
        <v>1</v>
      </c>
      <c r="T2310">
        <v>66</v>
      </c>
      <c r="U2310">
        <v>5.0000000000000009</v>
      </c>
      <c r="V2310">
        <v>4.0000000000000009</v>
      </c>
      <c r="W2310">
        <v>68</v>
      </c>
      <c r="X2310">
        <v>4</v>
      </c>
      <c r="Y2310">
        <v>1.0000000000000007</v>
      </c>
      <c r="Z2310">
        <v>59</v>
      </c>
      <c r="AA2310">
        <v>4</v>
      </c>
      <c r="AB2310">
        <v>0</v>
      </c>
      <c r="AC2310">
        <v>62</v>
      </c>
      <c r="AD2310">
        <v>5.0000000000000009</v>
      </c>
      <c r="AE2310">
        <v>0</v>
      </c>
      <c r="AF2310">
        <v>71</v>
      </c>
      <c r="AG2310">
        <v>6.0000000000000027</v>
      </c>
      <c r="AH2310">
        <v>0</v>
      </c>
      <c r="AI2310">
        <v>67</v>
      </c>
      <c r="AJ2310">
        <v>5.0000000000000009</v>
      </c>
      <c r="AK2310">
        <v>0</v>
      </c>
      <c r="AL2310">
        <v>64</v>
      </c>
      <c r="AM2310">
        <v>5.0000000000000009</v>
      </c>
      <c r="AN2310">
        <v>10.000000000000002</v>
      </c>
    </row>
    <row r="2311" spans="1:40" ht="17.100000000000001" customHeight="1" x14ac:dyDescent="0.25">
      <c r="A2311" s="25" t="s">
        <v>2954</v>
      </c>
      <c r="B2311" s="25" t="s">
        <v>7230</v>
      </c>
      <c r="C2311" s="25" t="s">
        <v>1683</v>
      </c>
      <c r="D2311" s="25" t="s">
        <v>3083</v>
      </c>
      <c r="E2311" s="25" t="s">
        <v>7235</v>
      </c>
      <c r="F2311" s="25" t="s">
        <v>3085</v>
      </c>
      <c r="G2311" s="26">
        <v>2</v>
      </c>
      <c r="H2311">
        <v>12</v>
      </c>
      <c r="I2311">
        <v>1</v>
      </c>
      <c r="J2311">
        <v>1</v>
      </c>
      <c r="K2311">
        <v>15</v>
      </c>
      <c r="L2311">
        <v>1.0000000000000002</v>
      </c>
      <c r="M2311">
        <v>0</v>
      </c>
      <c r="N2311">
        <v>23</v>
      </c>
      <c r="O2311">
        <v>0.99999999999999978</v>
      </c>
      <c r="P2311">
        <v>1</v>
      </c>
      <c r="Q2311">
        <v>24</v>
      </c>
      <c r="R2311">
        <v>0</v>
      </c>
      <c r="S2311">
        <v>0</v>
      </c>
      <c r="T2311">
        <v>27</v>
      </c>
      <c r="U2311">
        <v>1.0000000000000002</v>
      </c>
      <c r="V2311">
        <v>0</v>
      </c>
      <c r="W2311">
        <v>26</v>
      </c>
      <c r="X2311">
        <v>0</v>
      </c>
      <c r="Y2311">
        <v>2.0000000000000004</v>
      </c>
      <c r="Z2311">
        <v>26</v>
      </c>
      <c r="AA2311">
        <v>1</v>
      </c>
      <c r="AB2311">
        <v>0</v>
      </c>
      <c r="AC2311">
        <v>27</v>
      </c>
      <c r="AD2311">
        <v>1.0000000000000002</v>
      </c>
      <c r="AE2311">
        <v>0</v>
      </c>
      <c r="AF2311">
        <v>33</v>
      </c>
      <c r="AG2311">
        <v>1</v>
      </c>
      <c r="AH2311">
        <v>1</v>
      </c>
      <c r="AI2311">
        <v>37</v>
      </c>
      <c r="AJ2311">
        <v>5.0000000000000009</v>
      </c>
      <c r="AK2311">
        <v>0</v>
      </c>
      <c r="AL2311">
        <v>38</v>
      </c>
      <c r="AM2311">
        <v>0</v>
      </c>
      <c r="AN2311">
        <v>2</v>
      </c>
    </row>
    <row r="2312" spans="1:40" ht="17.100000000000001" customHeight="1" x14ac:dyDescent="0.25">
      <c r="A2312" s="25" t="s">
        <v>2954</v>
      </c>
      <c r="B2312" s="25" t="s">
        <v>7230</v>
      </c>
      <c r="C2312" s="25" t="s">
        <v>1683</v>
      </c>
      <c r="D2312" s="25" t="s">
        <v>3083</v>
      </c>
      <c r="E2312" s="25" t="s">
        <v>7235</v>
      </c>
      <c r="F2312" s="25" t="s">
        <v>3084</v>
      </c>
      <c r="G2312" s="26">
        <v>3</v>
      </c>
      <c r="H2312">
        <v>2</v>
      </c>
      <c r="I2312">
        <v>2</v>
      </c>
      <c r="J2312">
        <v>0</v>
      </c>
      <c r="K2312">
        <v>4</v>
      </c>
      <c r="L2312">
        <v>0</v>
      </c>
      <c r="M2312">
        <v>0</v>
      </c>
      <c r="N2312">
        <v>3</v>
      </c>
      <c r="O2312">
        <v>0</v>
      </c>
      <c r="P2312">
        <v>0</v>
      </c>
      <c r="Q2312">
        <v>5</v>
      </c>
      <c r="R2312">
        <v>0</v>
      </c>
      <c r="S2312">
        <v>0</v>
      </c>
      <c r="T2312">
        <v>5</v>
      </c>
      <c r="U2312">
        <v>0</v>
      </c>
      <c r="V2312">
        <v>0</v>
      </c>
      <c r="W2312">
        <v>8</v>
      </c>
      <c r="X2312">
        <v>0</v>
      </c>
      <c r="Y2312">
        <v>1</v>
      </c>
      <c r="Z2312">
        <v>7</v>
      </c>
      <c r="AA2312">
        <v>0</v>
      </c>
      <c r="AB2312">
        <v>0</v>
      </c>
      <c r="AC2312">
        <v>6</v>
      </c>
      <c r="AD2312">
        <v>0</v>
      </c>
      <c r="AE2312">
        <v>0</v>
      </c>
      <c r="AF2312">
        <v>6</v>
      </c>
      <c r="AG2312">
        <v>0</v>
      </c>
      <c r="AH2312">
        <v>0</v>
      </c>
      <c r="AI2312">
        <v>7</v>
      </c>
      <c r="AJ2312">
        <v>0</v>
      </c>
      <c r="AK2312">
        <v>0</v>
      </c>
      <c r="AL2312">
        <v>8</v>
      </c>
      <c r="AM2312">
        <v>0</v>
      </c>
      <c r="AN2312">
        <v>1.0000000000000002</v>
      </c>
    </row>
    <row r="2313" spans="1:40" ht="17.100000000000001" customHeight="1" x14ac:dyDescent="0.25">
      <c r="A2313" s="25" t="s">
        <v>2954</v>
      </c>
      <c r="B2313" s="25" t="s">
        <v>7230</v>
      </c>
      <c r="C2313" s="25" t="s">
        <v>1683</v>
      </c>
      <c r="D2313" s="25" t="s">
        <v>3083</v>
      </c>
      <c r="E2313" s="25" t="s">
        <v>7235</v>
      </c>
      <c r="F2313" s="25" t="s">
        <v>3082</v>
      </c>
      <c r="G2313" s="26">
        <v>4</v>
      </c>
      <c r="H2313">
        <v>1</v>
      </c>
      <c r="I2313">
        <v>0</v>
      </c>
      <c r="J2313">
        <v>0</v>
      </c>
      <c r="K2313">
        <v>1</v>
      </c>
      <c r="L2313">
        <v>0</v>
      </c>
      <c r="M2313">
        <v>0</v>
      </c>
      <c r="N2313">
        <v>1</v>
      </c>
      <c r="O2313">
        <v>0</v>
      </c>
      <c r="P2313">
        <v>0</v>
      </c>
      <c r="Q2313">
        <v>1</v>
      </c>
      <c r="R2313">
        <v>0</v>
      </c>
      <c r="S2313">
        <v>0</v>
      </c>
      <c r="T2313">
        <v>2</v>
      </c>
      <c r="U2313">
        <v>1</v>
      </c>
      <c r="V2313">
        <v>0</v>
      </c>
      <c r="W2313">
        <v>1</v>
      </c>
      <c r="X2313">
        <v>0</v>
      </c>
      <c r="Y2313">
        <v>0</v>
      </c>
      <c r="Z2313">
        <v>1</v>
      </c>
      <c r="AA2313">
        <v>0</v>
      </c>
      <c r="AB2313">
        <v>0</v>
      </c>
      <c r="AC2313">
        <v>1</v>
      </c>
      <c r="AD2313">
        <v>0</v>
      </c>
      <c r="AE2313">
        <v>0</v>
      </c>
      <c r="AF2313">
        <v>1</v>
      </c>
      <c r="AG2313">
        <v>0</v>
      </c>
      <c r="AH2313">
        <v>0</v>
      </c>
      <c r="AI2313">
        <v>2</v>
      </c>
      <c r="AJ2313">
        <v>0</v>
      </c>
      <c r="AK2313">
        <v>1</v>
      </c>
      <c r="AL2313">
        <v>1</v>
      </c>
      <c r="AM2313">
        <v>0</v>
      </c>
      <c r="AN2313">
        <v>0</v>
      </c>
    </row>
    <row r="2314" spans="1:40" ht="17.100000000000001" customHeight="1" x14ac:dyDescent="0.25">
      <c r="A2314" s="25" t="s">
        <v>2954</v>
      </c>
      <c r="B2314" s="25" t="s">
        <v>7230</v>
      </c>
      <c r="C2314" s="25" t="s">
        <v>1593</v>
      </c>
      <c r="D2314" s="25" t="s">
        <v>3078</v>
      </c>
      <c r="E2314" s="25" t="s">
        <v>7236</v>
      </c>
      <c r="F2314" s="25" t="s">
        <v>3081</v>
      </c>
      <c r="G2314" s="26">
        <v>1</v>
      </c>
      <c r="H2314">
        <v>28</v>
      </c>
      <c r="I2314">
        <v>6</v>
      </c>
      <c r="J2314">
        <v>2</v>
      </c>
      <c r="K2314">
        <v>43</v>
      </c>
      <c r="L2314">
        <v>20.000000000000004</v>
      </c>
      <c r="M2314">
        <v>1</v>
      </c>
      <c r="N2314">
        <v>69</v>
      </c>
      <c r="O2314">
        <v>20.000000000000007</v>
      </c>
      <c r="P2314">
        <v>7.0000000000000027</v>
      </c>
      <c r="Q2314">
        <v>89</v>
      </c>
      <c r="R2314">
        <v>39.000000000000014</v>
      </c>
      <c r="S2314">
        <v>0</v>
      </c>
      <c r="T2314">
        <v>99</v>
      </c>
      <c r="U2314">
        <v>11.000000000000005</v>
      </c>
      <c r="V2314">
        <v>0</v>
      </c>
      <c r="W2314">
        <v>102</v>
      </c>
      <c r="X2314">
        <v>4.0000000000000018</v>
      </c>
      <c r="Y2314">
        <v>1</v>
      </c>
      <c r="Z2314">
        <v>108</v>
      </c>
      <c r="AA2314">
        <v>8.9999999999999982</v>
      </c>
      <c r="AB2314">
        <v>3.0000000000000018</v>
      </c>
      <c r="AC2314">
        <v>104</v>
      </c>
      <c r="AD2314">
        <v>7.0000000000000009</v>
      </c>
      <c r="AE2314">
        <v>2.0000000000000018</v>
      </c>
      <c r="AF2314">
        <v>107</v>
      </c>
      <c r="AG2314">
        <v>4.0000000000000009</v>
      </c>
      <c r="AH2314">
        <v>1</v>
      </c>
      <c r="AI2314">
        <v>114</v>
      </c>
      <c r="AJ2314">
        <v>4</v>
      </c>
      <c r="AK2314">
        <v>3.0000000000000004</v>
      </c>
      <c r="AL2314">
        <v>106</v>
      </c>
      <c r="AM2314">
        <v>4.0000000000000027</v>
      </c>
      <c r="AN2314">
        <v>5</v>
      </c>
    </row>
    <row r="2315" spans="1:40" ht="17.100000000000001" customHeight="1" x14ac:dyDescent="0.25">
      <c r="A2315" s="25" t="s">
        <v>2954</v>
      </c>
      <c r="B2315" s="25" t="s">
        <v>7230</v>
      </c>
      <c r="C2315" s="25" t="s">
        <v>1593</v>
      </c>
      <c r="D2315" s="25" t="s">
        <v>3078</v>
      </c>
      <c r="E2315" s="25" t="s">
        <v>7236</v>
      </c>
      <c r="F2315" s="25" t="s">
        <v>3080</v>
      </c>
      <c r="G2315" s="26">
        <v>2</v>
      </c>
      <c r="H2315">
        <v>7</v>
      </c>
      <c r="I2315">
        <v>3</v>
      </c>
      <c r="J2315">
        <v>0</v>
      </c>
      <c r="K2315">
        <v>9</v>
      </c>
      <c r="L2315">
        <v>0</v>
      </c>
      <c r="M2315">
        <v>0</v>
      </c>
      <c r="N2315">
        <v>15</v>
      </c>
      <c r="O2315">
        <v>4</v>
      </c>
      <c r="P2315">
        <v>0</v>
      </c>
      <c r="Q2315">
        <v>20</v>
      </c>
      <c r="R2315">
        <v>2.0000000000000004</v>
      </c>
      <c r="S2315">
        <v>0</v>
      </c>
      <c r="T2315">
        <v>19</v>
      </c>
      <c r="U2315">
        <v>0</v>
      </c>
      <c r="V2315">
        <v>0</v>
      </c>
      <c r="W2315">
        <v>20</v>
      </c>
      <c r="X2315">
        <v>0</v>
      </c>
      <c r="Y2315">
        <v>2.0000000000000004</v>
      </c>
      <c r="Z2315">
        <v>17</v>
      </c>
      <c r="AA2315">
        <v>0</v>
      </c>
      <c r="AB2315">
        <v>2.0000000000000004</v>
      </c>
      <c r="AC2315">
        <v>23</v>
      </c>
      <c r="AD2315">
        <v>7</v>
      </c>
      <c r="AE2315">
        <v>0</v>
      </c>
      <c r="AF2315">
        <v>16</v>
      </c>
      <c r="AG2315">
        <v>1</v>
      </c>
      <c r="AH2315">
        <v>0</v>
      </c>
      <c r="AI2315">
        <v>16</v>
      </c>
      <c r="AJ2315">
        <v>1.0000000000000002</v>
      </c>
      <c r="AK2315">
        <v>0</v>
      </c>
      <c r="AL2315">
        <v>15</v>
      </c>
      <c r="AM2315">
        <v>1.0000000000000002</v>
      </c>
      <c r="AN2315">
        <v>0</v>
      </c>
    </row>
    <row r="2316" spans="1:40" ht="17.100000000000001" customHeight="1" x14ac:dyDescent="0.25">
      <c r="A2316" s="25" t="s">
        <v>2954</v>
      </c>
      <c r="B2316" s="25" t="s">
        <v>7230</v>
      </c>
      <c r="C2316" s="25" t="s">
        <v>1593</v>
      </c>
      <c r="D2316" s="25" t="s">
        <v>3078</v>
      </c>
      <c r="E2316" s="25" t="s">
        <v>7236</v>
      </c>
      <c r="F2316" s="25" t="s">
        <v>3079</v>
      </c>
      <c r="G2316" s="26">
        <v>3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1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1</v>
      </c>
      <c r="AM2316">
        <v>0</v>
      </c>
      <c r="AN2316">
        <v>0</v>
      </c>
    </row>
    <row r="2317" spans="1:40" ht="17.100000000000001" customHeight="1" x14ac:dyDescent="0.25">
      <c r="A2317" s="25" t="s">
        <v>2954</v>
      </c>
      <c r="B2317" s="25" t="s">
        <v>7230</v>
      </c>
      <c r="C2317" s="25" t="s">
        <v>1593</v>
      </c>
      <c r="D2317" s="25" t="s">
        <v>3078</v>
      </c>
      <c r="E2317" s="25" t="s">
        <v>7236</v>
      </c>
      <c r="F2317" s="25" t="s">
        <v>3077</v>
      </c>
      <c r="G2317" s="26">
        <v>4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</row>
    <row r="2318" spans="1:40" ht="17.100000000000001" customHeight="1" x14ac:dyDescent="0.25">
      <c r="A2318" s="25" t="s">
        <v>2954</v>
      </c>
      <c r="B2318" s="25" t="s">
        <v>7230</v>
      </c>
      <c r="C2318" s="25" t="s">
        <v>3730</v>
      </c>
      <c r="D2318" s="25" t="s">
        <v>7237</v>
      </c>
      <c r="E2318" s="25" t="s">
        <v>7238</v>
      </c>
      <c r="F2318" s="25" t="s">
        <v>7239</v>
      </c>
      <c r="G2318" s="26">
        <v>1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</row>
    <row r="2319" spans="1:40" ht="17.100000000000001" customHeight="1" x14ac:dyDescent="0.25">
      <c r="A2319" s="25" t="s">
        <v>2954</v>
      </c>
      <c r="B2319" s="25" t="s">
        <v>7230</v>
      </c>
      <c r="C2319" s="25" t="s">
        <v>3730</v>
      </c>
      <c r="D2319" s="25" t="s">
        <v>7237</v>
      </c>
      <c r="E2319" s="25" t="s">
        <v>7238</v>
      </c>
      <c r="F2319" s="25" t="s">
        <v>7240</v>
      </c>
      <c r="G2319" s="26">
        <v>2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</row>
    <row r="2320" spans="1:40" ht="17.100000000000001" customHeight="1" x14ac:dyDescent="0.25">
      <c r="A2320" s="25" t="s">
        <v>2954</v>
      </c>
      <c r="B2320" s="25" t="s">
        <v>7230</v>
      </c>
      <c r="C2320" s="25" t="s">
        <v>3730</v>
      </c>
      <c r="D2320" s="25" t="s">
        <v>7237</v>
      </c>
      <c r="E2320" s="25" t="s">
        <v>7238</v>
      </c>
      <c r="F2320" s="25" t="s">
        <v>7241</v>
      </c>
      <c r="G2320" s="26">
        <v>3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</row>
    <row r="2321" spans="1:40" ht="17.100000000000001" customHeight="1" x14ac:dyDescent="0.25">
      <c r="A2321" s="25" t="s">
        <v>2954</v>
      </c>
      <c r="B2321" s="25" t="s">
        <v>7230</v>
      </c>
      <c r="C2321" s="25" t="s">
        <v>3730</v>
      </c>
      <c r="D2321" s="25" t="s">
        <v>7237</v>
      </c>
      <c r="E2321" s="25" t="s">
        <v>7238</v>
      </c>
      <c r="F2321" s="25" t="s">
        <v>7242</v>
      </c>
      <c r="G2321" s="26">
        <v>4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</row>
    <row r="2322" spans="1:40" ht="17.100000000000001" customHeight="1" x14ac:dyDescent="0.25">
      <c r="A2322" s="25" t="s">
        <v>2954</v>
      </c>
      <c r="B2322" s="25" t="s">
        <v>7230</v>
      </c>
      <c r="C2322" s="25" t="s">
        <v>1969</v>
      </c>
      <c r="D2322" s="25" t="s">
        <v>3073</v>
      </c>
      <c r="E2322" s="25" t="s">
        <v>6660</v>
      </c>
      <c r="F2322" s="25" t="s">
        <v>3076</v>
      </c>
      <c r="G2322" s="26">
        <v>1</v>
      </c>
      <c r="H2322">
        <v>13</v>
      </c>
      <c r="I2322">
        <v>3</v>
      </c>
      <c r="J2322">
        <v>0</v>
      </c>
      <c r="K2322">
        <v>10</v>
      </c>
      <c r="L2322">
        <v>1.0000000000000002</v>
      </c>
      <c r="M2322">
        <v>3.9999999999999996</v>
      </c>
      <c r="N2322">
        <v>9</v>
      </c>
      <c r="O2322">
        <v>2</v>
      </c>
      <c r="P2322">
        <v>1</v>
      </c>
      <c r="Q2322">
        <v>13</v>
      </c>
      <c r="R2322">
        <v>4</v>
      </c>
      <c r="S2322">
        <v>0</v>
      </c>
      <c r="T2322">
        <v>8</v>
      </c>
      <c r="U2322">
        <v>0</v>
      </c>
      <c r="V2322">
        <v>0</v>
      </c>
      <c r="W2322">
        <v>13</v>
      </c>
      <c r="X2322">
        <v>2</v>
      </c>
      <c r="Y2322">
        <v>2</v>
      </c>
      <c r="Z2322">
        <v>12</v>
      </c>
      <c r="AA2322">
        <v>1</v>
      </c>
      <c r="AB2322">
        <v>1</v>
      </c>
      <c r="AC2322">
        <v>14</v>
      </c>
      <c r="AD2322">
        <v>2</v>
      </c>
      <c r="AE2322">
        <v>2</v>
      </c>
      <c r="AF2322">
        <v>12</v>
      </c>
      <c r="AG2322">
        <v>1</v>
      </c>
      <c r="AH2322">
        <v>1</v>
      </c>
      <c r="AI2322">
        <v>15</v>
      </c>
      <c r="AJ2322">
        <v>1.0000000000000002</v>
      </c>
      <c r="AK2322">
        <v>0</v>
      </c>
      <c r="AL2322">
        <v>18</v>
      </c>
      <c r="AM2322">
        <v>2</v>
      </c>
      <c r="AN2322">
        <v>2</v>
      </c>
    </row>
    <row r="2323" spans="1:40" ht="17.100000000000001" customHeight="1" x14ac:dyDescent="0.25">
      <c r="A2323" s="25" t="s">
        <v>2954</v>
      </c>
      <c r="B2323" s="25" t="s">
        <v>7230</v>
      </c>
      <c r="C2323" s="25" t="s">
        <v>1969</v>
      </c>
      <c r="D2323" s="25" t="s">
        <v>3073</v>
      </c>
      <c r="E2323" s="25" t="s">
        <v>6660</v>
      </c>
      <c r="F2323" s="25" t="s">
        <v>3075</v>
      </c>
      <c r="G2323" s="26">
        <v>2</v>
      </c>
      <c r="H2323">
        <v>2</v>
      </c>
      <c r="I2323">
        <v>0</v>
      </c>
      <c r="J2323">
        <v>0</v>
      </c>
      <c r="K2323">
        <v>5</v>
      </c>
      <c r="L2323">
        <v>0</v>
      </c>
      <c r="M2323">
        <v>0</v>
      </c>
      <c r="N2323">
        <v>6</v>
      </c>
      <c r="O2323">
        <v>0</v>
      </c>
      <c r="P2323">
        <v>0</v>
      </c>
      <c r="Q2323">
        <v>6</v>
      </c>
      <c r="R2323">
        <v>0</v>
      </c>
      <c r="S2323">
        <v>0</v>
      </c>
      <c r="T2323">
        <v>6</v>
      </c>
      <c r="U2323">
        <v>0</v>
      </c>
      <c r="V2323">
        <v>0</v>
      </c>
      <c r="W2323">
        <v>8</v>
      </c>
      <c r="X2323">
        <v>1.0000000000000002</v>
      </c>
      <c r="Y2323">
        <v>1</v>
      </c>
      <c r="Z2323">
        <v>7</v>
      </c>
      <c r="AA2323">
        <v>1.0000000000000002</v>
      </c>
      <c r="AB2323">
        <v>1</v>
      </c>
      <c r="AC2323">
        <v>11</v>
      </c>
      <c r="AD2323">
        <v>1.9999999999999998</v>
      </c>
      <c r="AE2323">
        <v>2</v>
      </c>
      <c r="AF2323">
        <v>10</v>
      </c>
      <c r="AG2323">
        <v>0</v>
      </c>
      <c r="AH2323">
        <v>1</v>
      </c>
      <c r="AI2323">
        <v>9</v>
      </c>
      <c r="AJ2323">
        <v>0</v>
      </c>
      <c r="AK2323">
        <v>1</v>
      </c>
      <c r="AL2323">
        <v>7</v>
      </c>
      <c r="AM2323">
        <v>0</v>
      </c>
      <c r="AN2323">
        <v>1</v>
      </c>
    </row>
    <row r="2324" spans="1:40" ht="17.100000000000001" customHeight="1" x14ac:dyDescent="0.25">
      <c r="A2324" s="25" t="s">
        <v>2954</v>
      </c>
      <c r="B2324" s="25" t="s">
        <v>7230</v>
      </c>
      <c r="C2324" s="25" t="s">
        <v>1969</v>
      </c>
      <c r="D2324" s="25" t="s">
        <v>3073</v>
      </c>
      <c r="E2324" s="25" t="s">
        <v>6660</v>
      </c>
      <c r="F2324" s="25" t="s">
        <v>3074</v>
      </c>
      <c r="G2324" s="26">
        <v>3</v>
      </c>
      <c r="H2324">
        <v>1</v>
      </c>
      <c r="I2324">
        <v>0</v>
      </c>
      <c r="J2324">
        <v>0</v>
      </c>
      <c r="K2324">
        <v>1</v>
      </c>
      <c r="L2324">
        <v>0</v>
      </c>
      <c r="M2324">
        <v>0</v>
      </c>
      <c r="N2324">
        <v>2</v>
      </c>
      <c r="O2324">
        <v>0</v>
      </c>
      <c r="P2324">
        <v>0</v>
      </c>
      <c r="Q2324">
        <v>1</v>
      </c>
      <c r="R2324">
        <v>0</v>
      </c>
      <c r="S2324">
        <v>0</v>
      </c>
      <c r="T2324">
        <v>1</v>
      </c>
      <c r="U2324">
        <v>0</v>
      </c>
      <c r="V2324">
        <v>1</v>
      </c>
      <c r="W2324">
        <v>1</v>
      </c>
      <c r="X2324">
        <v>0</v>
      </c>
      <c r="Y2324">
        <v>0</v>
      </c>
      <c r="Z2324">
        <v>1</v>
      </c>
      <c r="AA2324">
        <v>0</v>
      </c>
      <c r="AB2324">
        <v>1</v>
      </c>
      <c r="AC2324">
        <v>1</v>
      </c>
      <c r="AD2324">
        <v>1</v>
      </c>
      <c r="AE2324">
        <v>0</v>
      </c>
      <c r="AF2324">
        <v>1</v>
      </c>
      <c r="AG2324">
        <v>0</v>
      </c>
      <c r="AH2324">
        <v>0</v>
      </c>
      <c r="AI2324">
        <v>1</v>
      </c>
      <c r="AJ2324">
        <v>0</v>
      </c>
      <c r="AK2324">
        <v>1</v>
      </c>
      <c r="AL2324">
        <v>0</v>
      </c>
      <c r="AM2324">
        <v>0</v>
      </c>
      <c r="AN2324">
        <v>0</v>
      </c>
    </row>
    <row r="2325" spans="1:40" ht="17.100000000000001" customHeight="1" x14ac:dyDescent="0.25">
      <c r="A2325" s="25" t="s">
        <v>2954</v>
      </c>
      <c r="B2325" s="25" t="s">
        <v>7230</v>
      </c>
      <c r="C2325" s="25" t="s">
        <v>1969</v>
      </c>
      <c r="D2325" s="25" t="s">
        <v>3073</v>
      </c>
      <c r="E2325" s="25" t="s">
        <v>6660</v>
      </c>
      <c r="F2325" s="25" t="s">
        <v>3072</v>
      </c>
      <c r="G2325" s="26">
        <v>4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</row>
    <row r="2326" spans="1:40" ht="17.100000000000001" customHeight="1" x14ac:dyDescent="0.25">
      <c r="A2326" s="25" t="s">
        <v>2954</v>
      </c>
      <c r="B2326" s="25" t="s">
        <v>7230</v>
      </c>
      <c r="C2326" s="25" t="s">
        <v>3068</v>
      </c>
      <c r="D2326" s="25" t="s">
        <v>3067</v>
      </c>
      <c r="E2326" s="25" t="s">
        <v>7243</v>
      </c>
      <c r="F2326" s="25" t="s">
        <v>3071</v>
      </c>
      <c r="G2326" s="26">
        <v>1</v>
      </c>
      <c r="H2326">
        <v>5</v>
      </c>
      <c r="I2326">
        <v>3</v>
      </c>
      <c r="J2326">
        <v>1</v>
      </c>
      <c r="K2326">
        <v>4</v>
      </c>
      <c r="L2326">
        <v>2</v>
      </c>
      <c r="M2326">
        <v>0</v>
      </c>
      <c r="N2326">
        <v>7</v>
      </c>
      <c r="O2326">
        <v>2.0000000000000004</v>
      </c>
      <c r="P2326">
        <v>2.0000000000000004</v>
      </c>
      <c r="Q2326">
        <v>6</v>
      </c>
      <c r="R2326">
        <v>0</v>
      </c>
      <c r="S2326">
        <v>0</v>
      </c>
      <c r="T2326">
        <v>5</v>
      </c>
      <c r="U2326">
        <v>0</v>
      </c>
      <c r="V2326">
        <v>1</v>
      </c>
      <c r="W2326">
        <v>3</v>
      </c>
      <c r="X2326">
        <v>0</v>
      </c>
      <c r="Y2326">
        <v>0</v>
      </c>
      <c r="Z2326">
        <v>3</v>
      </c>
      <c r="AA2326">
        <v>0</v>
      </c>
      <c r="AB2326">
        <v>0</v>
      </c>
      <c r="AC2326">
        <v>3</v>
      </c>
      <c r="AD2326">
        <v>0</v>
      </c>
      <c r="AE2326">
        <v>0</v>
      </c>
      <c r="AF2326">
        <v>3</v>
      </c>
      <c r="AG2326">
        <v>0</v>
      </c>
      <c r="AH2326">
        <v>0</v>
      </c>
      <c r="AI2326">
        <v>6</v>
      </c>
      <c r="AJ2326">
        <v>1</v>
      </c>
      <c r="AK2326">
        <v>1</v>
      </c>
      <c r="AL2326">
        <v>8</v>
      </c>
      <c r="AM2326">
        <v>2</v>
      </c>
      <c r="AN2326">
        <v>0</v>
      </c>
    </row>
    <row r="2327" spans="1:40" ht="17.100000000000001" customHeight="1" x14ac:dyDescent="0.25">
      <c r="A2327" s="25" t="s">
        <v>2954</v>
      </c>
      <c r="B2327" s="25" t="s">
        <v>7230</v>
      </c>
      <c r="C2327" s="25" t="s">
        <v>3068</v>
      </c>
      <c r="D2327" s="25" t="s">
        <v>3067</v>
      </c>
      <c r="E2327" s="25" t="s">
        <v>7243</v>
      </c>
      <c r="F2327" s="25" t="s">
        <v>3070</v>
      </c>
      <c r="G2327" s="26">
        <v>2</v>
      </c>
      <c r="H2327">
        <v>2</v>
      </c>
      <c r="I2327">
        <v>0</v>
      </c>
      <c r="J2327">
        <v>0</v>
      </c>
      <c r="K2327">
        <v>1</v>
      </c>
      <c r="L2327">
        <v>0</v>
      </c>
      <c r="M2327">
        <v>0</v>
      </c>
      <c r="N2327">
        <v>2</v>
      </c>
      <c r="O2327">
        <v>1</v>
      </c>
      <c r="P2327">
        <v>0</v>
      </c>
      <c r="Q2327">
        <v>2</v>
      </c>
      <c r="R2327">
        <v>1</v>
      </c>
      <c r="S2327">
        <v>0</v>
      </c>
      <c r="T2327">
        <v>2</v>
      </c>
      <c r="U2327">
        <v>0</v>
      </c>
      <c r="V2327">
        <v>0</v>
      </c>
      <c r="W2327">
        <v>1</v>
      </c>
      <c r="X2327">
        <v>0</v>
      </c>
      <c r="Y2327">
        <v>0</v>
      </c>
      <c r="Z2327">
        <v>2</v>
      </c>
      <c r="AA2327">
        <v>0</v>
      </c>
      <c r="AB2327">
        <v>0</v>
      </c>
      <c r="AC2327">
        <v>1</v>
      </c>
      <c r="AD2327">
        <v>0</v>
      </c>
      <c r="AE2327">
        <v>0</v>
      </c>
      <c r="AF2327">
        <v>2</v>
      </c>
      <c r="AG2327">
        <v>0</v>
      </c>
      <c r="AH2327">
        <v>0</v>
      </c>
      <c r="AI2327">
        <v>1</v>
      </c>
      <c r="AJ2327">
        <v>0</v>
      </c>
      <c r="AK2327">
        <v>0</v>
      </c>
      <c r="AL2327">
        <v>2</v>
      </c>
      <c r="AM2327">
        <v>0</v>
      </c>
      <c r="AN2327">
        <v>0</v>
      </c>
    </row>
    <row r="2328" spans="1:40" ht="17.100000000000001" customHeight="1" x14ac:dyDescent="0.25">
      <c r="A2328" s="25" t="s">
        <v>2954</v>
      </c>
      <c r="B2328" s="25" t="s">
        <v>7230</v>
      </c>
      <c r="C2328" s="25" t="s">
        <v>3068</v>
      </c>
      <c r="D2328" s="25" t="s">
        <v>3067</v>
      </c>
      <c r="E2328" s="25" t="s">
        <v>7243</v>
      </c>
      <c r="F2328" s="25" t="s">
        <v>3069</v>
      </c>
      <c r="G2328" s="26">
        <v>3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</row>
    <row r="2329" spans="1:40" ht="17.100000000000001" customHeight="1" x14ac:dyDescent="0.25">
      <c r="A2329" s="25" t="s">
        <v>2954</v>
      </c>
      <c r="B2329" s="25" t="s">
        <v>7230</v>
      </c>
      <c r="C2329" s="25" t="s">
        <v>3068</v>
      </c>
      <c r="D2329" s="25" t="s">
        <v>3067</v>
      </c>
      <c r="E2329" s="25" t="s">
        <v>7243</v>
      </c>
      <c r="F2329" s="25" t="s">
        <v>3066</v>
      </c>
      <c r="G2329" s="26">
        <v>4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</row>
    <row r="2330" spans="1:40" ht="17.100000000000001" customHeight="1" x14ac:dyDescent="0.25">
      <c r="A2330" s="25" t="s">
        <v>2954</v>
      </c>
      <c r="B2330" s="25" t="s">
        <v>7230</v>
      </c>
      <c r="C2330" s="25" t="s">
        <v>2479</v>
      </c>
      <c r="D2330" s="25" t="s">
        <v>3062</v>
      </c>
      <c r="E2330" s="25" t="s">
        <v>6661</v>
      </c>
      <c r="F2330" s="25" t="s">
        <v>3065</v>
      </c>
      <c r="G2330" s="26">
        <v>1</v>
      </c>
      <c r="H2330">
        <v>25</v>
      </c>
      <c r="I2330">
        <v>14.000000000000004</v>
      </c>
      <c r="J2330">
        <v>2</v>
      </c>
      <c r="K2330">
        <v>25</v>
      </c>
      <c r="L2330">
        <v>3.0000000000000004</v>
      </c>
      <c r="M2330">
        <v>4</v>
      </c>
      <c r="N2330">
        <v>25</v>
      </c>
      <c r="O2330">
        <v>6</v>
      </c>
      <c r="P2330">
        <v>1</v>
      </c>
      <c r="Q2330">
        <v>26</v>
      </c>
      <c r="R2330">
        <v>0.99999999999999989</v>
      </c>
      <c r="S2330">
        <v>0</v>
      </c>
      <c r="T2330">
        <v>32</v>
      </c>
      <c r="U2330">
        <v>4</v>
      </c>
      <c r="V2330">
        <v>1.0000000000000004</v>
      </c>
      <c r="W2330">
        <v>39</v>
      </c>
      <c r="X2330">
        <v>11.999999999999998</v>
      </c>
      <c r="Y2330">
        <v>0</v>
      </c>
      <c r="Z2330">
        <v>40</v>
      </c>
      <c r="AA2330">
        <v>3.0000000000000004</v>
      </c>
      <c r="AB2330">
        <v>3.0000000000000004</v>
      </c>
      <c r="AC2330">
        <v>42</v>
      </c>
      <c r="AD2330">
        <v>3.0000000000000004</v>
      </c>
      <c r="AE2330">
        <v>2.0000000000000009</v>
      </c>
      <c r="AF2330">
        <v>42</v>
      </c>
      <c r="AG2330">
        <v>4</v>
      </c>
      <c r="AH2330">
        <v>0</v>
      </c>
      <c r="AI2330">
        <v>42</v>
      </c>
      <c r="AJ2330">
        <v>2.0000000000000009</v>
      </c>
      <c r="AK2330">
        <v>0</v>
      </c>
      <c r="AL2330">
        <v>50</v>
      </c>
      <c r="AM2330">
        <v>8.0000000000000018</v>
      </c>
      <c r="AN2330">
        <v>5</v>
      </c>
    </row>
    <row r="2331" spans="1:40" ht="17.100000000000001" customHeight="1" x14ac:dyDescent="0.25">
      <c r="A2331" s="25" t="s">
        <v>2954</v>
      </c>
      <c r="B2331" s="25" t="s">
        <v>7230</v>
      </c>
      <c r="C2331" s="25" t="s">
        <v>2479</v>
      </c>
      <c r="D2331" s="25" t="s">
        <v>3062</v>
      </c>
      <c r="E2331" s="25" t="s">
        <v>6661</v>
      </c>
      <c r="F2331" s="25" t="s">
        <v>3064</v>
      </c>
      <c r="G2331" s="26">
        <v>2</v>
      </c>
      <c r="H2331">
        <v>2</v>
      </c>
      <c r="I2331">
        <v>1</v>
      </c>
      <c r="J2331">
        <v>0</v>
      </c>
      <c r="K2331">
        <v>2</v>
      </c>
      <c r="L2331">
        <v>0</v>
      </c>
      <c r="M2331">
        <v>0</v>
      </c>
      <c r="N2331">
        <v>5</v>
      </c>
      <c r="O2331">
        <v>0</v>
      </c>
      <c r="P2331">
        <v>0</v>
      </c>
      <c r="Q2331">
        <v>5</v>
      </c>
      <c r="R2331">
        <v>0</v>
      </c>
      <c r="S2331">
        <v>1</v>
      </c>
      <c r="T2331">
        <v>5</v>
      </c>
      <c r="U2331">
        <v>0</v>
      </c>
      <c r="V2331">
        <v>0</v>
      </c>
      <c r="W2331">
        <v>3</v>
      </c>
      <c r="X2331">
        <v>0</v>
      </c>
      <c r="Y2331">
        <v>0</v>
      </c>
      <c r="Z2331">
        <v>5</v>
      </c>
      <c r="AA2331">
        <v>1</v>
      </c>
      <c r="AB2331">
        <v>1</v>
      </c>
      <c r="AC2331">
        <v>4</v>
      </c>
      <c r="AD2331">
        <v>0</v>
      </c>
      <c r="AE2331">
        <v>0</v>
      </c>
      <c r="AF2331">
        <v>5</v>
      </c>
      <c r="AG2331">
        <v>0</v>
      </c>
      <c r="AH2331">
        <v>0</v>
      </c>
      <c r="AI2331">
        <v>6</v>
      </c>
      <c r="AJ2331">
        <v>1</v>
      </c>
      <c r="AK2331">
        <v>1</v>
      </c>
      <c r="AL2331">
        <v>6</v>
      </c>
      <c r="AM2331">
        <v>0</v>
      </c>
      <c r="AN2331">
        <v>1</v>
      </c>
    </row>
    <row r="2332" spans="1:40" ht="17.100000000000001" customHeight="1" x14ac:dyDescent="0.25">
      <c r="A2332" s="25" t="s">
        <v>2954</v>
      </c>
      <c r="B2332" s="25" t="s">
        <v>7230</v>
      </c>
      <c r="C2332" s="25" t="s">
        <v>2479</v>
      </c>
      <c r="D2332" s="25" t="s">
        <v>3062</v>
      </c>
      <c r="E2332" s="25" t="s">
        <v>6661</v>
      </c>
      <c r="F2332" s="25" t="s">
        <v>3063</v>
      </c>
      <c r="G2332" s="26">
        <v>3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1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</row>
    <row r="2333" spans="1:40" ht="17.100000000000001" customHeight="1" x14ac:dyDescent="0.25">
      <c r="A2333" s="25" t="s">
        <v>2954</v>
      </c>
      <c r="B2333" s="25" t="s">
        <v>7230</v>
      </c>
      <c r="C2333" s="25" t="s">
        <v>2479</v>
      </c>
      <c r="D2333" s="25" t="s">
        <v>3062</v>
      </c>
      <c r="E2333" s="25" t="s">
        <v>6661</v>
      </c>
      <c r="F2333" s="25" t="s">
        <v>3061</v>
      </c>
      <c r="G2333" s="26">
        <v>4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</row>
    <row r="2334" spans="1:40" ht="17.100000000000001" customHeight="1" x14ac:dyDescent="0.25">
      <c r="A2334" s="25" t="s">
        <v>2954</v>
      </c>
      <c r="B2334" s="25" t="s">
        <v>7230</v>
      </c>
      <c r="C2334" s="25" t="s">
        <v>1541</v>
      </c>
      <c r="D2334" s="25" t="s">
        <v>3057</v>
      </c>
      <c r="E2334" s="25" t="s">
        <v>7244</v>
      </c>
      <c r="F2334" s="25" t="s">
        <v>3060</v>
      </c>
      <c r="G2334" s="26">
        <v>1</v>
      </c>
      <c r="H2334">
        <v>3</v>
      </c>
      <c r="I2334">
        <v>0</v>
      </c>
      <c r="J2334">
        <v>1</v>
      </c>
      <c r="K2334">
        <v>4</v>
      </c>
      <c r="L2334">
        <v>2</v>
      </c>
      <c r="M2334">
        <v>0</v>
      </c>
      <c r="N2334">
        <v>6</v>
      </c>
      <c r="O2334">
        <v>4</v>
      </c>
      <c r="P2334">
        <v>1</v>
      </c>
      <c r="Q2334">
        <v>9</v>
      </c>
      <c r="R2334">
        <v>3</v>
      </c>
      <c r="S2334">
        <v>0</v>
      </c>
      <c r="T2334">
        <v>11</v>
      </c>
      <c r="U2334">
        <v>3.0000000000000004</v>
      </c>
      <c r="V2334">
        <v>0</v>
      </c>
      <c r="W2334">
        <v>15</v>
      </c>
      <c r="X2334">
        <v>1.0000000000000002</v>
      </c>
      <c r="Y2334">
        <v>2</v>
      </c>
      <c r="Z2334">
        <v>18</v>
      </c>
      <c r="AA2334">
        <v>12.000000000000002</v>
      </c>
      <c r="AB2334">
        <v>5</v>
      </c>
      <c r="AC2334">
        <v>28</v>
      </c>
      <c r="AD2334">
        <v>9</v>
      </c>
      <c r="AE2334">
        <v>0</v>
      </c>
      <c r="AF2334">
        <v>23</v>
      </c>
      <c r="AG2334">
        <v>3</v>
      </c>
      <c r="AH2334">
        <v>1.0000000000000002</v>
      </c>
      <c r="AI2334">
        <v>28</v>
      </c>
      <c r="AJ2334">
        <v>9</v>
      </c>
      <c r="AK2334">
        <v>3</v>
      </c>
      <c r="AL2334">
        <v>25</v>
      </c>
      <c r="AM2334">
        <v>2.0000000000000004</v>
      </c>
      <c r="AN2334">
        <v>3.0000000000000004</v>
      </c>
    </row>
    <row r="2335" spans="1:40" ht="17.100000000000001" customHeight="1" x14ac:dyDescent="0.25">
      <c r="A2335" s="25" t="s">
        <v>2954</v>
      </c>
      <c r="B2335" s="25" t="s">
        <v>7230</v>
      </c>
      <c r="C2335" s="25" t="s">
        <v>1541</v>
      </c>
      <c r="D2335" s="25" t="s">
        <v>3057</v>
      </c>
      <c r="E2335" s="25" t="s">
        <v>7244</v>
      </c>
      <c r="F2335" s="25" t="s">
        <v>3059</v>
      </c>
      <c r="G2335" s="26">
        <v>2</v>
      </c>
      <c r="H2335">
        <v>2</v>
      </c>
      <c r="I2335">
        <v>1</v>
      </c>
      <c r="J2335">
        <v>1</v>
      </c>
      <c r="K2335">
        <v>1</v>
      </c>
      <c r="L2335">
        <v>0</v>
      </c>
      <c r="M2335">
        <v>0</v>
      </c>
      <c r="N2335">
        <v>1</v>
      </c>
      <c r="O2335">
        <v>0</v>
      </c>
      <c r="P2335">
        <v>0</v>
      </c>
      <c r="Q2335">
        <v>1</v>
      </c>
      <c r="R2335">
        <v>1</v>
      </c>
      <c r="S2335">
        <v>0</v>
      </c>
      <c r="T2335">
        <v>2</v>
      </c>
      <c r="U2335">
        <v>1</v>
      </c>
      <c r="V2335">
        <v>0</v>
      </c>
      <c r="W2335">
        <v>3</v>
      </c>
      <c r="X2335">
        <v>0</v>
      </c>
      <c r="Y2335">
        <v>0</v>
      </c>
      <c r="Z2335">
        <v>4</v>
      </c>
      <c r="AA2335">
        <v>1</v>
      </c>
      <c r="AB2335">
        <v>0</v>
      </c>
      <c r="AC2335">
        <v>5</v>
      </c>
      <c r="AD2335">
        <v>1</v>
      </c>
      <c r="AE2335">
        <v>0</v>
      </c>
      <c r="AF2335">
        <v>7</v>
      </c>
      <c r="AG2335">
        <v>0</v>
      </c>
      <c r="AH2335">
        <v>0</v>
      </c>
      <c r="AI2335">
        <v>9</v>
      </c>
      <c r="AJ2335">
        <v>1.0000000000000002</v>
      </c>
      <c r="AK2335">
        <v>1</v>
      </c>
      <c r="AL2335">
        <v>7</v>
      </c>
      <c r="AM2335">
        <v>0</v>
      </c>
      <c r="AN2335">
        <v>0</v>
      </c>
    </row>
    <row r="2336" spans="1:40" ht="17.100000000000001" customHeight="1" x14ac:dyDescent="0.25">
      <c r="A2336" s="25" t="s">
        <v>2954</v>
      </c>
      <c r="B2336" s="25" t="s">
        <v>7230</v>
      </c>
      <c r="C2336" s="25" t="s">
        <v>1541</v>
      </c>
      <c r="D2336" s="25" t="s">
        <v>3057</v>
      </c>
      <c r="E2336" s="25" t="s">
        <v>7244</v>
      </c>
      <c r="F2336" s="25" t="s">
        <v>3058</v>
      </c>
      <c r="G2336" s="26">
        <v>3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</row>
    <row r="2337" spans="1:40" ht="17.100000000000001" customHeight="1" x14ac:dyDescent="0.25">
      <c r="A2337" s="25" t="s">
        <v>2954</v>
      </c>
      <c r="B2337" s="25" t="s">
        <v>7230</v>
      </c>
      <c r="C2337" s="25" t="s">
        <v>1541</v>
      </c>
      <c r="D2337" s="25" t="s">
        <v>3057</v>
      </c>
      <c r="E2337" s="25" t="s">
        <v>7244</v>
      </c>
      <c r="F2337" s="25" t="s">
        <v>3056</v>
      </c>
      <c r="G2337" s="26">
        <v>4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</row>
    <row r="2338" spans="1:40" ht="17.100000000000001" customHeight="1" x14ac:dyDescent="0.25">
      <c r="A2338" s="25" t="s">
        <v>2954</v>
      </c>
      <c r="B2338" s="25" t="s">
        <v>7230</v>
      </c>
      <c r="C2338" s="25" t="s">
        <v>2628</v>
      </c>
      <c r="D2338" s="25" t="s">
        <v>3052</v>
      </c>
      <c r="E2338" s="25" t="s">
        <v>6662</v>
      </c>
      <c r="F2338" s="25" t="s">
        <v>3055</v>
      </c>
      <c r="G2338" s="26">
        <v>1</v>
      </c>
      <c r="H2338">
        <v>40</v>
      </c>
      <c r="I2338">
        <v>10.999999999999998</v>
      </c>
      <c r="J2338">
        <v>6.0000000000000009</v>
      </c>
      <c r="K2338">
        <v>65</v>
      </c>
      <c r="L2338">
        <v>23</v>
      </c>
      <c r="M2338">
        <v>2.0000000000000004</v>
      </c>
      <c r="N2338">
        <v>103</v>
      </c>
      <c r="O2338">
        <v>39.999999999999986</v>
      </c>
      <c r="P2338">
        <v>7</v>
      </c>
      <c r="Q2338">
        <v>100</v>
      </c>
      <c r="R2338">
        <v>3</v>
      </c>
      <c r="S2338">
        <v>1.0000000000000002</v>
      </c>
      <c r="T2338">
        <v>103</v>
      </c>
      <c r="U2338">
        <v>5</v>
      </c>
      <c r="V2338">
        <v>2</v>
      </c>
      <c r="W2338">
        <v>93</v>
      </c>
      <c r="X2338">
        <v>3.0000000000000004</v>
      </c>
      <c r="Y2338">
        <v>7</v>
      </c>
      <c r="Z2338">
        <v>95</v>
      </c>
      <c r="AA2338">
        <v>6</v>
      </c>
      <c r="AB2338">
        <v>2.9999999999999996</v>
      </c>
      <c r="AC2338">
        <v>114</v>
      </c>
      <c r="AD2338">
        <v>15.999999999999996</v>
      </c>
      <c r="AE2338">
        <v>4.0000000000000009</v>
      </c>
      <c r="AF2338">
        <v>119</v>
      </c>
      <c r="AG2338">
        <v>9.0000000000000018</v>
      </c>
      <c r="AH2338">
        <v>2.0000000000000004</v>
      </c>
      <c r="AI2338">
        <v>134</v>
      </c>
      <c r="AJ2338">
        <v>19.000000000000007</v>
      </c>
      <c r="AK2338">
        <v>5</v>
      </c>
      <c r="AL2338">
        <v>132</v>
      </c>
      <c r="AM2338">
        <v>9</v>
      </c>
      <c r="AN2338">
        <v>14.000000000000009</v>
      </c>
    </row>
    <row r="2339" spans="1:40" ht="17.100000000000001" customHeight="1" x14ac:dyDescent="0.25">
      <c r="A2339" s="25" t="s">
        <v>2954</v>
      </c>
      <c r="B2339" s="25" t="s">
        <v>7230</v>
      </c>
      <c r="C2339" s="25" t="s">
        <v>2628</v>
      </c>
      <c r="D2339" s="25" t="s">
        <v>3052</v>
      </c>
      <c r="E2339" s="25" t="s">
        <v>6662</v>
      </c>
      <c r="F2339" s="25" t="s">
        <v>3054</v>
      </c>
      <c r="G2339" s="26">
        <v>2</v>
      </c>
      <c r="H2339">
        <v>14</v>
      </c>
      <c r="I2339">
        <v>2.0000000000000004</v>
      </c>
      <c r="J2339">
        <v>0</v>
      </c>
      <c r="K2339">
        <v>14</v>
      </c>
      <c r="L2339">
        <v>1.0000000000000002</v>
      </c>
      <c r="M2339">
        <v>1.0000000000000002</v>
      </c>
      <c r="N2339">
        <v>19</v>
      </c>
      <c r="O2339">
        <v>3.0000000000000004</v>
      </c>
      <c r="P2339">
        <v>3</v>
      </c>
      <c r="Q2339">
        <v>20</v>
      </c>
      <c r="R2339">
        <v>1.0000000000000002</v>
      </c>
      <c r="S2339">
        <v>0</v>
      </c>
      <c r="T2339">
        <v>20</v>
      </c>
      <c r="U2339">
        <v>0</v>
      </c>
      <c r="V2339">
        <v>0</v>
      </c>
      <c r="W2339">
        <v>21</v>
      </c>
      <c r="X2339">
        <v>0</v>
      </c>
      <c r="Y2339">
        <v>0</v>
      </c>
      <c r="Z2339">
        <v>22</v>
      </c>
      <c r="AA2339">
        <v>0.99999999999999989</v>
      </c>
      <c r="AB2339">
        <v>0</v>
      </c>
      <c r="AC2339">
        <v>27</v>
      </c>
      <c r="AD2339">
        <v>2</v>
      </c>
      <c r="AE2339">
        <v>0</v>
      </c>
      <c r="AF2339">
        <v>28</v>
      </c>
      <c r="AG2339">
        <v>1</v>
      </c>
      <c r="AH2339">
        <v>1</v>
      </c>
      <c r="AI2339">
        <v>28</v>
      </c>
      <c r="AJ2339">
        <v>2</v>
      </c>
      <c r="AK2339">
        <v>0</v>
      </c>
      <c r="AL2339">
        <v>27</v>
      </c>
      <c r="AM2339">
        <v>1</v>
      </c>
      <c r="AN2339">
        <v>2</v>
      </c>
    </row>
    <row r="2340" spans="1:40" ht="17.100000000000001" customHeight="1" x14ac:dyDescent="0.25">
      <c r="A2340" s="25" t="s">
        <v>2954</v>
      </c>
      <c r="B2340" s="25" t="s">
        <v>7230</v>
      </c>
      <c r="C2340" s="25" t="s">
        <v>2628</v>
      </c>
      <c r="D2340" s="25" t="s">
        <v>3052</v>
      </c>
      <c r="E2340" s="25" t="s">
        <v>6662</v>
      </c>
      <c r="F2340" s="25" t="s">
        <v>3053</v>
      </c>
      <c r="G2340" s="26">
        <v>3</v>
      </c>
      <c r="H2340">
        <v>4</v>
      </c>
      <c r="I2340">
        <v>0</v>
      </c>
      <c r="J2340">
        <v>0</v>
      </c>
      <c r="K2340">
        <v>4</v>
      </c>
      <c r="L2340">
        <v>0</v>
      </c>
      <c r="M2340">
        <v>0</v>
      </c>
      <c r="N2340">
        <v>5</v>
      </c>
      <c r="O2340">
        <v>0</v>
      </c>
      <c r="P2340">
        <v>0</v>
      </c>
      <c r="Q2340">
        <v>4</v>
      </c>
      <c r="R2340">
        <v>1</v>
      </c>
      <c r="S2340">
        <v>0</v>
      </c>
      <c r="T2340">
        <v>3</v>
      </c>
      <c r="U2340">
        <v>0</v>
      </c>
      <c r="V2340">
        <v>0</v>
      </c>
      <c r="W2340">
        <v>4</v>
      </c>
      <c r="X2340">
        <v>0</v>
      </c>
      <c r="Y2340">
        <v>0</v>
      </c>
      <c r="Z2340">
        <v>4</v>
      </c>
      <c r="AA2340">
        <v>0</v>
      </c>
      <c r="AB2340">
        <v>0</v>
      </c>
      <c r="AC2340">
        <v>4</v>
      </c>
      <c r="AD2340">
        <v>0</v>
      </c>
      <c r="AE2340">
        <v>0</v>
      </c>
      <c r="AF2340">
        <v>4</v>
      </c>
      <c r="AG2340">
        <v>0</v>
      </c>
      <c r="AH2340">
        <v>0</v>
      </c>
      <c r="AI2340">
        <v>5</v>
      </c>
      <c r="AJ2340">
        <v>0</v>
      </c>
      <c r="AK2340">
        <v>0</v>
      </c>
      <c r="AL2340">
        <v>5</v>
      </c>
      <c r="AM2340">
        <v>0</v>
      </c>
      <c r="AN2340">
        <v>0</v>
      </c>
    </row>
    <row r="2341" spans="1:40" ht="17.100000000000001" customHeight="1" x14ac:dyDescent="0.25">
      <c r="A2341" s="25" t="s">
        <v>2954</v>
      </c>
      <c r="B2341" s="25" t="s">
        <v>7230</v>
      </c>
      <c r="C2341" s="25" t="s">
        <v>2628</v>
      </c>
      <c r="D2341" s="25" t="s">
        <v>3052</v>
      </c>
      <c r="E2341" s="25" t="s">
        <v>6662</v>
      </c>
      <c r="F2341" s="25" t="s">
        <v>3051</v>
      </c>
      <c r="G2341" s="26">
        <v>4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1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1</v>
      </c>
      <c r="AJ2341">
        <v>0</v>
      </c>
      <c r="AK2341">
        <v>0</v>
      </c>
      <c r="AL2341">
        <v>0</v>
      </c>
      <c r="AM2341">
        <v>0</v>
      </c>
      <c r="AN2341">
        <v>0</v>
      </c>
    </row>
    <row r="2342" spans="1:40" ht="17.100000000000001" customHeight="1" x14ac:dyDescent="0.25">
      <c r="A2342" s="25" t="s">
        <v>2954</v>
      </c>
      <c r="B2342" s="25" t="s">
        <v>7230</v>
      </c>
      <c r="C2342" s="25" t="s">
        <v>1466</v>
      </c>
      <c r="D2342" s="25" t="s">
        <v>3047</v>
      </c>
      <c r="E2342" s="25" t="s">
        <v>6663</v>
      </c>
      <c r="F2342" s="25" t="s">
        <v>3050</v>
      </c>
      <c r="G2342" s="26">
        <v>1</v>
      </c>
      <c r="H2342">
        <v>38</v>
      </c>
      <c r="I2342">
        <v>4.0000000000000009</v>
      </c>
      <c r="J2342">
        <v>2</v>
      </c>
      <c r="K2342">
        <v>42</v>
      </c>
      <c r="L2342">
        <v>8</v>
      </c>
      <c r="M2342">
        <v>1</v>
      </c>
      <c r="N2342">
        <v>40</v>
      </c>
      <c r="O2342">
        <v>4.0000000000000009</v>
      </c>
      <c r="P2342">
        <v>1.0000000000000004</v>
      </c>
      <c r="Q2342">
        <v>40</v>
      </c>
      <c r="R2342">
        <v>2.0000000000000004</v>
      </c>
      <c r="S2342">
        <v>2.0000000000000004</v>
      </c>
      <c r="T2342">
        <v>43</v>
      </c>
      <c r="U2342">
        <v>1</v>
      </c>
      <c r="V2342">
        <v>0</v>
      </c>
      <c r="W2342">
        <v>44</v>
      </c>
      <c r="X2342">
        <v>3</v>
      </c>
      <c r="Y2342">
        <v>2</v>
      </c>
      <c r="Z2342">
        <v>44</v>
      </c>
      <c r="AA2342">
        <v>4</v>
      </c>
      <c r="AB2342">
        <v>2.0000000000000013</v>
      </c>
      <c r="AC2342">
        <v>49</v>
      </c>
      <c r="AD2342">
        <v>6.0000000000000009</v>
      </c>
      <c r="AE2342">
        <v>5.0000000000000018</v>
      </c>
      <c r="AF2342">
        <v>58</v>
      </c>
      <c r="AG2342">
        <v>12.999999999999998</v>
      </c>
      <c r="AH2342">
        <v>12</v>
      </c>
      <c r="AI2342">
        <v>45</v>
      </c>
      <c r="AJ2342">
        <v>4.0000000000000009</v>
      </c>
      <c r="AK2342">
        <v>1</v>
      </c>
      <c r="AL2342">
        <v>64</v>
      </c>
      <c r="AM2342">
        <v>20.000000000000011</v>
      </c>
      <c r="AN2342">
        <v>27.000000000000007</v>
      </c>
    </row>
    <row r="2343" spans="1:40" ht="17.100000000000001" customHeight="1" x14ac:dyDescent="0.25">
      <c r="A2343" s="25" t="s">
        <v>2954</v>
      </c>
      <c r="B2343" s="25" t="s">
        <v>7230</v>
      </c>
      <c r="C2343" s="25" t="s">
        <v>1466</v>
      </c>
      <c r="D2343" s="25" t="s">
        <v>3047</v>
      </c>
      <c r="E2343" s="25" t="s">
        <v>6663</v>
      </c>
      <c r="F2343" s="25" t="s">
        <v>3049</v>
      </c>
      <c r="G2343" s="26">
        <v>2</v>
      </c>
      <c r="H2343">
        <v>8</v>
      </c>
      <c r="I2343">
        <v>0</v>
      </c>
      <c r="J2343">
        <v>0</v>
      </c>
      <c r="K2343">
        <v>10</v>
      </c>
      <c r="L2343">
        <v>0</v>
      </c>
      <c r="M2343">
        <v>0</v>
      </c>
      <c r="N2343">
        <v>13</v>
      </c>
      <c r="O2343">
        <v>0</v>
      </c>
      <c r="P2343">
        <v>2</v>
      </c>
      <c r="Q2343">
        <v>14</v>
      </c>
      <c r="R2343">
        <v>0</v>
      </c>
      <c r="S2343">
        <v>0</v>
      </c>
      <c r="T2343">
        <v>12</v>
      </c>
      <c r="U2343">
        <v>0</v>
      </c>
      <c r="V2343">
        <v>0</v>
      </c>
      <c r="W2343">
        <v>11</v>
      </c>
      <c r="X2343">
        <v>0</v>
      </c>
      <c r="Y2343">
        <v>0</v>
      </c>
      <c r="Z2343">
        <v>13</v>
      </c>
      <c r="AA2343">
        <v>0</v>
      </c>
      <c r="AB2343">
        <v>0</v>
      </c>
      <c r="AC2343">
        <v>12</v>
      </c>
      <c r="AD2343">
        <v>0</v>
      </c>
      <c r="AE2343">
        <v>0</v>
      </c>
      <c r="AF2343">
        <v>13</v>
      </c>
      <c r="AG2343">
        <v>1</v>
      </c>
      <c r="AH2343">
        <v>1</v>
      </c>
      <c r="AI2343">
        <v>17</v>
      </c>
      <c r="AJ2343">
        <v>3</v>
      </c>
      <c r="AK2343">
        <v>0</v>
      </c>
      <c r="AL2343">
        <v>16</v>
      </c>
      <c r="AM2343">
        <v>0</v>
      </c>
      <c r="AN2343">
        <v>0</v>
      </c>
    </row>
    <row r="2344" spans="1:40" ht="17.100000000000001" customHeight="1" x14ac:dyDescent="0.25">
      <c r="A2344" s="25" t="s">
        <v>2954</v>
      </c>
      <c r="B2344" s="25" t="s">
        <v>7230</v>
      </c>
      <c r="C2344" s="25" t="s">
        <v>1466</v>
      </c>
      <c r="D2344" s="25" t="s">
        <v>3047</v>
      </c>
      <c r="E2344" s="25" t="s">
        <v>6663</v>
      </c>
      <c r="F2344" s="25" t="s">
        <v>3048</v>
      </c>
      <c r="G2344" s="26">
        <v>3</v>
      </c>
      <c r="H2344">
        <v>3</v>
      </c>
      <c r="I2344">
        <v>0</v>
      </c>
      <c r="J2344">
        <v>0</v>
      </c>
      <c r="K2344">
        <v>2</v>
      </c>
      <c r="L2344">
        <v>0</v>
      </c>
      <c r="M2344">
        <v>0</v>
      </c>
      <c r="N2344">
        <v>2</v>
      </c>
      <c r="O2344">
        <v>0</v>
      </c>
      <c r="P2344">
        <v>0</v>
      </c>
      <c r="Q2344">
        <v>4</v>
      </c>
      <c r="R2344">
        <v>1</v>
      </c>
      <c r="S2344">
        <v>1</v>
      </c>
      <c r="T2344">
        <v>3</v>
      </c>
      <c r="U2344">
        <v>0</v>
      </c>
      <c r="V2344">
        <v>0</v>
      </c>
      <c r="W2344">
        <v>3</v>
      </c>
      <c r="X2344">
        <v>0</v>
      </c>
      <c r="Y2344">
        <v>0</v>
      </c>
      <c r="Z2344">
        <v>3</v>
      </c>
      <c r="AA2344">
        <v>0</v>
      </c>
      <c r="AB2344">
        <v>0</v>
      </c>
      <c r="AC2344">
        <v>3</v>
      </c>
      <c r="AD2344">
        <v>0</v>
      </c>
      <c r="AE2344">
        <v>0</v>
      </c>
      <c r="AF2344">
        <v>3</v>
      </c>
      <c r="AG2344">
        <v>0</v>
      </c>
      <c r="AH2344">
        <v>0</v>
      </c>
      <c r="AI2344">
        <v>3</v>
      </c>
      <c r="AJ2344">
        <v>0</v>
      </c>
      <c r="AK2344">
        <v>0</v>
      </c>
      <c r="AL2344">
        <v>3</v>
      </c>
      <c r="AM2344">
        <v>0</v>
      </c>
      <c r="AN2344">
        <v>0</v>
      </c>
    </row>
    <row r="2345" spans="1:40" ht="17.100000000000001" customHeight="1" x14ac:dyDescent="0.25">
      <c r="A2345" s="25" t="s">
        <v>2954</v>
      </c>
      <c r="B2345" s="25" t="s">
        <v>7230</v>
      </c>
      <c r="C2345" s="25" t="s">
        <v>1466</v>
      </c>
      <c r="D2345" s="25" t="s">
        <v>3047</v>
      </c>
      <c r="E2345" s="25" t="s">
        <v>6663</v>
      </c>
      <c r="F2345" s="25" t="s">
        <v>3046</v>
      </c>
      <c r="G2345" s="26">
        <v>4</v>
      </c>
      <c r="H2345">
        <v>1</v>
      </c>
      <c r="I2345">
        <v>0</v>
      </c>
      <c r="J2345">
        <v>0</v>
      </c>
      <c r="K2345">
        <v>1</v>
      </c>
      <c r="L2345">
        <v>0</v>
      </c>
      <c r="M2345">
        <v>0</v>
      </c>
      <c r="N2345">
        <v>1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</row>
    <row r="2346" spans="1:40" ht="17.100000000000001" customHeight="1" x14ac:dyDescent="0.25">
      <c r="A2346" s="25" t="s">
        <v>2954</v>
      </c>
      <c r="B2346" s="25" t="s">
        <v>7230</v>
      </c>
      <c r="C2346" s="25" t="s">
        <v>349</v>
      </c>
      <c r="D2346" s="25" t="s">
        <v>3042</v>
      </c>
      <c r="E2346" s="25" t="s">
        <v>6664</v>
      </c>
      <c r="F2346" s="25" t="s">
        <v>3045</v>
      </c>
      <c r="G2346" s="26">
        <v>1</v>
      </c>
      <c r="H2346">
        <v>5</v>
      </c>
      <c r="I2346">
        <v>1</v>
      </c>
      <c r="J2346">
        <v>1</v>
      </c>
      <c r="K2346">
        <v>8</v>
      </c>
      <c r="L2346">
        <v>4</v>
      </c>
      <c r="M2346">
        <v>0</v>
      </c>
      <c r="N2346">
        <v>19</v>
      </c>
      <c r="O2346">
        <v>13.999999999999996</v>
      </c>
      <c r="P2346">
        <v>1</v>
      </c>
      <c r="Q2346">
        <v>20</v>
      </c>
      <c r="R2346">
        <v>3.0000000000000004</v>
      </c>
      <c r="S2346">
        <v>0.99999999999999989</v>
      </c>
      <c r="T2346">
        <v>19</v>
      </c>
      <c r="U2346">
        <v>2</v>
      </c>
      <c r="V2346">
        <v>0</v>
      </c>
      <c r="W2346">
        <v>20</v>
      </c>
      <c r="X2346">
        <v>2.0000000000000004</v>
      </c>
      <c r="Y2346">
        <v>3.0000000000000004</v>
      </c>
      <c r="Z2346">
        <v>17</v>
      </c>
      <c r="AA2346">
        <v>7</v>
      </c>
      <c r="AB2346">
        <v>1.0000000000000002</v>
      </c>
      <c r="AC2346">
        <v>18</v>
      </c>
      <c r="AD2346">
        <v>2.0000000000000004</v>
      </c>
      <c r="AE2346">
        <v>4</v>
      </c>
      <c r="AF2346">
        <v>22</v>
      </c>
      <c r="AG2346">
        <v>1.9999999999999998</v>
      </c>
      <c r="AH2346">
        <v>3.0000000000000004</v>
      </c>
      <c r="AI2346">
        <v>26</v>
      </c>
      <c r="AJ2346">
        <v>6.0000000000000009</v>
      </c>
      <c r="AK2346">
        <v>1.0000000000000002</v>
      </c>
      <c r="AL2346">
        <v>27</v>
      </c>
      <c r="AM2346">
        <v>2</v>
      </c>
      <c r="AN2346">
        <v>4</v>
      </c>
    </row>
    <row r="2347" spans="1:40" ht="17.100000000000001" customHeight="1" x14ac:dyDescent="0.25">
      <c r="A2347" s="25" t="s">
        <v>2954</v>
      </c>
      <c r="B2347" s="25" t="s">
        <v>7230</v>
      </c>
      <c r="C2347" s="25" t="s">
        <v>349</v>
      </c>
      <c r="D2347" s="25" t="s">
        <v>3042</v>
      </c>
      <c r="E2347" s="25" t="s">
        <v>6664</v>
      </c>
      <c r="F2347" s="25" t="s">
        <v>3044</v>
      </c>
      <c r="G2347" s="26">
        <v>2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1</v>
      </c>
      <c r="U2347">
        <v>0</v>
      </c>
      <c r="V2347">
        <v>0</v>
      </c>
      <c r="W2347">
        <v>1</v>
      </c>
      <c r="X2347">
        <v>0</v>
      </c>
      <c r="Y2347">
        <v>0</v>
      </c>
      <c r="Z2347">
        <v>1</v>
      </c>
      <c r="AA2347">
        <v>0</v>
      </c>
      <c r="AB2347">
        <v>0</v>
      </c>
      <c r="AC2347">
        <v>2</v>
      </c>
      <c r="AD2347">
        <v>0</v>
      </c>
      <c r="AE2347">
        <v>0</v>
      </c>
      <c r="AF2347">
        <v>1</v>
      </c>
      <c r="AG2347">
        <v>0</v>
      </c>
      <c r="AH2347">
        <v>0</v>
      </c>
      <c r="AI2347">
        <v>2</v>
      </c>
      <c r="AJ2347">
        <v>1</v>
      </c>
      <c r="AK2347">
        <v>0</v>
      </c>
      <c r="AL2347">
        <v>2</v>
      </c>
      <c r="AM2347">
        <v>0</v>
      </c>
      <c r="AN2347">
        <v>0</v>
      </c>
    </row>
    <row r="2348" spans="1:40" ht="17.100000000000001" customHeight="1" x14ac:dyDescent="0.25">
      <c r="A2348" s="25" t="s">
        <v>2954</v>
      </c>
      <c r="B2348" s="25" t="s">
        <v>7230</v>
      </c>
      <c r="C2348" s="25" t="s">
        <v>349</v>
      </c>
      <c r="D2348" s="25" t="s">
        <v>3042</v>
      </c>
      <c r="E2348" s="25" t="s">
        <v>6664</v>
      </c>
      <c r="F2348" s="25" t="s">
        <v>3043</v>
      </c>
      <c r="G2348" s="26">
        <v>3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</row>
    <row r="2349" spans="1:40" ht="17.100000000000001" customHeight="1" x14ac:dyDescent="0.25">
      <c r="A2349" s="25" t="s">
        <v>2954</v>
      </c>
      <c r="B2349" s="25" t="s">
        <v>7230</v>
      </c>
      <c r="C2349" s="25" t="s">
        <v>349</v>
      </c>
      <c r="D2349" s="25" t="s">
        <v>3042</v>
      </c>
      <c r="E2349" s="25" t="s">
        <v>6664</v>
      </c>
      <c r="F2349" s="25" t="s">
        <v>3041</v>
      </c>
      <c r="G2349" s="26">
        <v>4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1</v>
      </c>
      <c r="AJ2349">
        <v>1</v>
      </c>
      <c r="AK2349">
        <v>1</v>
      </c>
      <c r="AL2349">
        <v>0</v>
      </c>
      <c r="AM2349">
        <v>0</v>
      </c>
      <c r="AN2349">
        <v>0</v>
      </c>
    </row>
    <row r="2350" spans="1:40" ht="17.100000000000001" customHeight="1" x14ac:dyDescent="0.25">
      <c r="A2350" s="25" t="s">
        <v>2954</v>
      </c>
      <c r="B2350" s="25" t="s">
        <v>7230</v>
      </c>
      <c r="C2350" s="25" t="s">
        <v>3037</v>
      </c>
      <c r="D2350" s="25" t="s">
        <v>3036</v>
      </c>
      <c r="E2350" s="25" t="s">
        <v>6665</v>
      </c>
      <c r="F2350" s="25" t="s">
        <v>3040</v>
      </c>
      <c r="G2350" s="26">
        <v>1</v>
      </c>
      <c r="H2350">
        <v>379</v>
      </c>
      <c r="I2350">
        <v>48.999999999999964</v>
      </c>
      <c r="J2350">
        <v>21.000000000000011</v>
      </c>
      <c r="K2350">
        <v>412</v>
      </c>
      <c r="L2350">
        <v>69.000000000000057</v>
      </c>
      <c r="M2350">
        <v>23.999999999999986</v>
      </c>
      <c r="N2350">
        <v>554</v>
      </c>
      <c r="O2350">
        <v>152.00000000000003</v>
      </c>
      <c r="P2350">
        <v>27.999999999999982</v>
      </c>
      <c r="Q2350">
        <v>552</v>
      </c>
      <c r="R2350">
        <v>27.999999999999982</v>
      </c>
      <c r="S2350">
        <v>18.000000000000021</v>
      </c>
      <c r="T2350">
        <v>549</v>
      </c>
      <c r="U2350">
        <v>22.999999999999996</v>
      </c>
      <c r="V2350">
        <v>13.999999999999993</v>
      </c>
      <c r="W2350">
        <v>545</v>
      </c>
      <c r="X2350">
        <v>20.000000000000007</v>
      </c>
      <c r="Y2350">
        <v>28.999999999999993</v>
      </c>
      <c r="Z2350">
        <v>550</v>
      </c>
      <c r="AA2350">
        <v>30</v>
      </c>
      <c r="AB2350">
        <v>17.000000000000007</v>
      </c>
      <c r="AC2350">
        <v>537</v>
      </c>
      <c r="AD2350">
        <v>30.999999999999954</v>
      </c>
      <c r="AE2350">
        <v>18.000000000000004</v>
      </c>
      <c r="AF2350">
        <v>537</v>
      </c>
      <c r="AG2350">
        <v>39.999999999999979</v>
      </c>
      <c r="AH2350">
        <v>8.9999999999999982</v>
      </c>
      <c r="AI2350">
        <v>566</v>
      </c>
      <c r="AJ2350">
        <v>43.00000000000005</v>
      </c>
      <c r="AK2350">
        <v>13.999999999999984</v>
      </c>
      <c r="AL2350">
        <v>570</v>
      </c>
      <c r="AM2350">
        <v>32.000000000000014</v>
      </c>
      <c r="AN2350">
        <v>46.000000000000014</v>
      </c>
    </row>
    <row r="2351" spans="1:40" ht="17.100000000000001" customHeight="1" x14ac:dyDescent="0.25">
      <c r="A2351" s="25" t="s">
        <v>2954</v>
      </c>
      <c r="B2351" s="25" t="s">
        <v>7230</v>
      </c>
      <c r="C2351" s="25" t="s">
        <v>3037</v>
      </c>
      <c r="D2351" s="25" t="s">
        <v>3036</v>
      </c>
      <c r="E2351" s="25" t="s">
        <v>6665</v>
      </c>
      <c r="F2351" s="25" t="s">
        <v>3039</v>
      </c>
      <c r="G2351" s="26">
        <v>2</v>
      </c>
      <c r="H2351">
        <v>115</v>
      </c>
      <c r="I2351">
        <v>8.0000000000000036</v>
      </c>
      <c r="J2351">
        <v>4.0000000000000018</v>
      </c>
      <c r="K2351">
        <v>124</v>
      </c>
      <c r="L2351">
        <v>10.999999999999998</v>
      </c>
      <c r="M2351">
        <v>3.0000000000000009</v>
      </c>
      <c r="N2351">
        <v>174</v>
      </c>
      <c r="O2351">
        <v>13.999999999999995</v>
      </c>
      <c r="P2351">
        <v>8.9999999999999982</v>
      </c>
      <c r="Q2351">
        <v>153</v>
      </c>
      <c r="R2351">
        <v>8</v>
      </c>
      <c r="S2351">
        <v>2.0000000000000004</v>
      </c>
      <c r="T2351">
        <v>159</v>
      </c>
      <c r="U2351">
        <v>6.0000000000000027</v>
      </c>
      <c r="V2351">
        <v>0</v>
      </c>
      <c r="W2351">
        <v>157</v>
      </c>
      <c r="X2351">
        <v>6.0000000000000027</v>
      </c>
      <c r="Y2351">
        <v>1.0000000000000002</v>
      </c>
      <c r="Z2351">
        <v>153</v>
      </c>
      <c r="AA2351">
        <v>7.0000000000000009</v>
      </c>
      <c r="AB2351">
        <v>2</v>
      </c>
      <c r="AC2351">
        <v>161</v>
      </c>
      <c r="AD2351">
        <v>6.0000000000000044</v>
      </c>
      <c r="AE2351">
        <v>3.0000000000000022</v>
      </c>
      <c r="AF2351">
        <v>173</v>
      </c>
      <c r="AG2351">
        <v>11.000000000000007</v>
      </c>
      <c r="AH2351">
        <v>4</v>
      </c>
      <c r="AI2351">
        <v>164</v>
      </c>
      <c r="AJ2351">
        <v>5.9999999999999982</v>
      </c>
      <c r="AK2351">
        <v>3.0000000000000013</v>
      </c>
      <c r="AL2351">
        <v>157</v>
      </c>
      <c r="AM2351">
        <v>4.0000000000000009</v>
      </c>
      <c r="AN2351">
        <v>1.0000000000000002</v>
      </c>
    </row>
    <row r="2352" spans="1:40" ht="17.100000000000001" customHeight="1" x14ac:dyDescent="0.25">
      <c r="A2352" s="25" t="s">
        <v>2954</v>
      </c>
      <c r="B2352" s="25" t="s">
        <v>7230</v>
      </c>
      <c r="C2352" s="25" t="s">
        <v>3037</v>
      </c>
      <c r="D2352" s="25" t="s">
        <v>3036</v>
      </c>
      <c r="E2352" s="25" t="s">
        <v>6665</v>
      </c>
      <c r="F2352" s="25" t="s">
        <v>3038</v>
      </c>
      <c r="G2352" s="26">
        <v>3</v>
      </c>
      <c r="H2352">
        <v>33</v>
      </c>
      <c r="I2352">
        <v>0</v>
      </c>
      <c r="J2352">
        <v>0</v>
      </c>
      <c r="K2352">
        <v>35</v>
      </c>
      <c r="L2352">
        <v>0</v>
      </c>
      <c r="M2352">
        <v>1.0000000000000004</v>
      </c>
      <c r="N2352">
        <v>37</v>
      </c>
      <c r="O2352">
        <v>1.9999999999999998</v>
      </c>
      <c r="P2352">
        <v>0</v>
      </c>
      <c r="Q2352">
        <v>37</v>
      </c>
      <c r="R2352">
        <v>2.0000000000000004</v>
      </c>
      <c r="S2352">
        <v>0.99999999999999989</v>
      </c>
      <c r="T2352">
        <v>38</v>
      </c>
      <c r="U2352">
        <v>0</v>
      </c>
      <c r="V2352">
        <v>0</v>
      </c>
      <c r="W2352">
        <v>42</v>
      </c>
      <c r="X2352">
        <v>0</v>
      </c>
      <c r="Y2352">
        <v>1</v>
      </c>
      <c r="Z2352">
        <v>42</v>
      </c>
      <c r="AA2352">
        <v>0</v>
      </c>
      <c r="AB2352">
        <v>0</v>
      </c>
      <c r="AC2352">
        <v>42</v>
      </c>
      <c r="AD2352">
        <v>0</v>
      </c>
      <c r="AE2352">
        <v>0</v>
      </c>
      <c r="AF2352">
        <v>41</v>
      </c>
      <c r="AG2352">
        <v>1.9999999999999998</v>
      </c>
      <c r="AH2352">
        <v>0</v>
      </c>
      <c r="AI2352">
        <v>43</v>
      </c>
      <c r="AJ2352">
        <v>0</v>
      </c>
      <c r="AK2352">
        <v>0</v>
      </c>
      <c r="AL2352">
        <v>41</v>
      </c>
      <c r="AM2352">
        <v>0</v>
      </c>
      <c r="AN2352">
        <v>0</v>
      </c>
    </row>
    <row r="2353" spans="1:40" ht="17.100000000000001" customHeight="1" x14ac:dyDescent="0.25">
      <c r="A2353" s="25" t="s">
        <v>2954</v>
      </c>
      <c r="B2353" s="25" t="s">
        <v>7230</v>
      </c>
      <c r="C2353" s="25" t="s">
        <v>3037</v>
      </c>
      <c r="D2353" s="25" t="s">
        <v>3036</v>
      </c>
      <c r="E2353" s="25" t="s">
        <v>6665</v>
      </c>
      <c r="F2353" s="25" t="s">
        <v>3035</v>
      </c>
      <c r="G2353" s="26">
        <v>4</v>
      </c>
      <c r="H2353">
        <v>5</v>
      </c>
      <c r="I2353">
        <v>0</v>
      </c>
      <c r="J2353">
        <v>0</v>
      </c>
      <c r="K2353">
        <v>4</v>
      </c>
      <c r="L2353">
        <v>0</v>
      </c>
      <c r="M2353">
        <v>0</v>
      </c>
      <c r="N2353">
        <v>5</v>
      </c>
      <c r="O2353">
        <v>1</v>
      </c>
      <c r="P2353">
        <v>1</v>
      </c>
      <c r="Q2353">
        <v>5</v>
      </c>
      <c r="R2353">
        <v>0</v>
      </c>
      <c r="S2353">
        <v>0</v>
      </c>
      <c r="T2353">
        <v>5</v>
      </c>
      <c r="U2353">
        <v>0</v>
      </c>
      <c r="V2353">
        <v>0</v>
      </c>
      <c r="W2353">
        <v>5</v>
      </c>
      <c r="X2353">
        <v>0</v>
      </c>
      <c r="Y2353">
        <v>0</v>
      </c>
      <c r="Z2353">
        <v>5</v>
      </c>
      <c r="AA2353">
        <v>0</v>
      </c>
      <c r="AB2353">
        <v>0</v>
      </c>
      <c r="AC2353">
        <v>4</v>
      </c>
      <c r="AD2353">
        <v>0</v>
      </c>
      <c r="AE2353">
        <v>0</v>
      </c>
      <c r="AF2353">
        <v>5</v>
      </c>
      <c r="AG2353">
        <v>0</v>
      </c>
      <c r="AH2353">
        <v>0</v>
      </c>
      <c r="AI2353">
        <v>5</v>
      </c>
      <c r="AJ2353">
        <v>0</v>
      </c>
      <c r="AK2353">
        <v>0</v>
      </c>
      <c r="AL2353">
        <v>5</v>
      </c>
      <c r="AM2353">
        <v>0</v>
      </c>
      <c r="AN2353">
        <v>0</v>
      </c>
    </row>
    <row r="2354" spans="1:40" ht="17.100000000000001" customHeight="1" x14ac:dyDescent="0.25">
      <c r="A2354" s="25" t="s">
        <v>2954</v>
      </c>
      <c r="B2354" s="25" t="s">
        <v>7230</v>
      </c>
      <c r="C2354" s="25" t="s">
        <v>3031</v>
      </c>
      <c r="D2354" s="25" t="s">
        <v>3030</v>
      </c>
      <c r="E2354" s="25" t="s">
        <v>7245</v>
      </c>
      <c r="F2354" s="25" t="s">
        <v>3034</v>
      </c>
      <c r="G2354" s="26">
        <v>1</v>
      </c>
      <c r="H2354">
        <v>4</v>
      </c>
      <c r="I2354">
        <v>1</v>
      </c>
      <c r="J2354">
        <v>1</v>
      </c>
      <c r="K2354">
        <v>10</v>
      </c>
      <c r="L2354">
        <v>7</v>
      </c>
      <c r="M2354">
        <v>0</v>
      </c>
      <c r="N2354">
        <v>6</v>
      </c>
      <c r="O2354">
        <v>0</v>
      </c>
      <c r="P2354">
        <v>5</v>
      </c>
      <c r="Q2354">
        <v>9</v>
      </c>
      <c r="R2354">
        <v>0</v>
      </c>
      <c r="S2354">
        <v>0</v>
      </c>
      <c r="T2354">
        <v>10</v>
      </c>
      <c r="U2354">
        <v>0</v>
      </c>
      <c r="V2354">
        <v>0</v>
      </c>
      <c r="W2354">
        <v>10</v>
      </c>
      <c r="X2354">
        <v>1.0000000000000002</v>
      </c>
      <c r="Y2354">
        <v>7</v>
      </c>
      <c r="Z2354">
        <v>10</v>
      </c>
      <c r="AA2354">
        <v>0</v>
      </c>
      <c r="AB2354">
        <v>0</v>
      </c>
      <c r="AC2354">
        <v>12</v>
      </c>
      <c r="AD2354">
        <v>1</v>
      </c>
      <c r="AE2354">
        <v>0</v>
      </c>
      <c r="AF2354">
        <v>14</v>
      </c>
      <c r="AG2354">
        <v>1</v>
      </c>
      <c r="AH2354">
        <v>1</v>
      </c>
      <c r="AI2354">
        <v>12</v>
      </c>
      <c r="AJ2354">
        <v>0</v>
      </c>
      <c r="AK2354">
        <v>0</v>
      </c>
      <c r="AL2354">
        <v>16</v>
      </c>
      <c r="AM2354">
        <v>2</v>
      </c>
      <c r="AN2354">
        <v>8</v>
      </c>
    </row>
    <row r="2355" spans="1:40" ht="17.100000000000001" customHeight="1" x14ac:dyDescent="0.25">
      <c r="A2355" s="25" t="s">
        <v>2954</v>
      </c>
      <c r="B2355" s="25" t="s">
        <v>7230</v>
      </c>
      <c r="C2355" s="25" t="s">
        <v>3031</v>
      </c>
      <c r="D2355" s="25" t="s">
        <v>3030</v>
      </c>
      <c r="E2355" s="25" t="s">
        <v>7245</v>
      </c>
      <c r="F2355" s="25" t="s">
        <v>3033</v>
      </c>
      <c r="G2355" s="26">
        <v>2</v>
      </c>
      <c r="H2355">
        <v>2</v>
      </c>
      <c r="I2355">
        <v>0</v>
      </c>
      <c r="J2355">
        <v>0</v>
      </c>
      <c r="K2355">
        <v>3</v>
      </c>
      <c r="L2355">
        <v>1</v>
      </c>
      <c r="M2355">
        <v>0</v>
      </c>
      <c r="N2355">
        <v>4</v>
      </c>
      <c r="O2355">
        <v>0</v>
      </c>
      <c r="P2355">
        <v>2</v>
      </c>
      <c r="Q2355">
        <v>2</v>
      </c>
      <c r="R2355">
        <v>0</v>
      </c>
      <c r="S2355">
        <v>0</v>
      </c>
      <c r="T2355">
        <v>2</v>
      </c>
      <c r="U2355">
        <v>0</v>
      </c>
      <c r="V2355">
        <v>0</v>
      </c>
      <c r="W2355">
        <v>2</v>
      </c>
      <c r="X2355">
        <v>0</v>
      </c>
      <c r="Y2355">
        <v>0</v>
      </c>
      <c r="Z2355">
        <v>1</v>
      </c>
      <c r="AA2355">
        <v>0</v>
      </c>
      <c r="AB2355">
        <v>0</v>
      </c>
      <c r="AC2355">
        <v>1</v>
      </c>
      <c r="AD2355">
        <v>0</v>
      </c>
      <c r="AE2355">
        <v>0</v>
      </c>
      <c r="AF2355">
        <v>2</v>
      </c>
      <c r="AG2355">
        <v>0</v>
      </c>
      <c r="AH2355">
        <v>0</v>
      </c>
      <c r="AI2355">
        <v>2</v>
      </c>
      <c r="AJ2355">
        <v>0</v>
      </c>
      <c r="AK2355">
        <v>0</v>
      </c>
      <c r="AL2355">
        <v>4</v>
      </c>
      <c r="AM2355">
        <v>0</v>
      </c>
      <c r="AN2355">
        <v>0</v>
      </c>
    </row>
    <row r="2356" spans="1:40" ht="17.100000000000001" customHeight="1" x14ac:dyDescent="0.25">
      <c r="A2356" s="25" t="s">
        <v>2954</v>
      </c>
      <c r="B2356" s="25" t="s">
        <v>7230</v>
      </c>
      <c r="C2356" s="25" t="s">
        <v>3031</v>
      </c>
      <c r="D2356" s="25" t="s">
        <v>3030</v>
      </c>
      <c r="E2356" s="25" t="s">
        <v>7245</v>
      </c>
      <c r="F2356" s="25" t="s">
        <v>3032</v>
      </c>
      <c r="G2356" s="26">
        <v>3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</row>
    <row r="2357" spans="1:40" ht="17.100000000000001" customHeight="1" x14ac:dyDescent="0.25">
      <c r="A2357" s="25" t="s">
        <v>2954</v>
      </c>
      <c r="B2357" s="25" t="s">
        <v>7230</v>
      </c>
      <c r="C2357" s="25" t="s">
        <v>3031</v>
      </c>
      <c r="D2357" s="25" t="s">
        <v>3030</v>
      </c>
      <c r="E2357" s="25" t="s">
        <v>7245</v>
      </c>
      <c r="F2357" s="25" t="s">
        <v>3029</v>
      </c>
      <c r="G2357" s="26">
        <v>4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</row>
    <row r="2358" spans="1:40" ht="17.100000000000001" customHeight="1" x14ac:dyDescent="0.25">
      <c r="A2358" s="25" t="s">
        <v>2954</v>
      </c>
      <c r="B2358" s="25" t="s">
        <v>7230</v>
      </c>
      <c r="C2358" s="25" t="s">
        <v>3025</v>
      </c>
      <c r="D2358" s="25" t="s">
        <v>3024</v>
      </c>
      <c r="E2358" s="25" t="s">
        <v>7246</v>
      </c>
      <c r="F2358" s="25" t="s">
        <v>3028</v>
      </c>
      <c r="G2358" s="26">
        <v>1</v>
      </c>
      <c r="H2358">
        <v>17</v>
      </c>
      <c r="I2358">
        <v>5</v>
      </c>
      <c r="J2358">
        <v>0</v>
      </c>
      <c r="K2358">
        <v>18</v>
      </c>
      <c r="L2358">
        <v>3.0000000000000004</v>
      </c>
      <c r="M2358">
        <v>0</v>
      </c>
      <c r="N2358">
        <v>27</v>
      </c>
      <c r="O2358">
        <v>3</v>
      </c>
      <c r="P2358">
        <v>0</v>
      </c>
      <c r="Q2358">
        <v>29</v>
      </c>
      <c r="R2358">
        <v>5</v>
      </c>
      <c r="S2358">
        <v>0</v>
      </c>
      <c r="T2358">
        <v>37</v>
      </c>
      <c r="U2358">
        <v>3.0000000000000009</v>
      </c>
      <c r="V2358">
        <v>0</v>
      </c>
      <c r="W2358">
        <v>35</v>
      </c>
      <c r="X2358">
        <v>2.0000000000000004</v>
      </c>
      <c r="Y2358">
        <v>2.0000000000000004</v>
      </c>
      <c r="Z2358">
        <v>37</v>
      </c>
      <c r="AA2358">
        <v>9.0000000000000036</v>
      </c>
      <c r="AB2358">
        <v>1.9999999999999998</v>
      </c>
      <c r="AC2358">
        <v>36</v>
      </c>
      <c r="AD2358">
        <v>2.0000000000000004</v>
      </c>
      <c r="AE2358">
        <v>0</v>
      </c>
      <c r="AF2358">
        <v>38</v>
      </c>
      <c r="AG2358">
        <v>4.0000000000000018</v>
      </c>
      <c r="AH2358">
        <v>5.0000000000000009</v>
      </c>
      <c r="AI2358">
        <v>31</v>
      </c>
      <c r="AJ2358">
        <v>3.0000000000000004</v>
      </c>
      <c r="AK2358">
        <v>0</v>
      </c>
      <c r="AL2358">
        <v>29</v>
      </c>
      <c r="AM2358">
        <v>1</v>
      </c>
      <c r="AN2358">
        <v>1</v>
      </c>
    </row>
    <row r="2359" spans="1:40" ht="17.100000000000001" customHeight="1" x14ac:dyDescent="0.25">
      <c r="A2359" s="25" t="s">
        <v>2954</v>
      </c>
      <c r="B2359" s="25" t="s">
        <v>7230</v>
      </c>
      <c r="C2359" s="25" t="s">
        <v>3025</v>
      </c>
      <c r="D2359" s="25" t="s">
        <v>3024</v>
      </c>
      <c r="E2359" s="25" t="s">
        <v>7246</v>
      </c>
      <c r="F2359" s="25" t="s">
        <v>3027</v>
      </c>
      <c r="G2359" s="26">
        <v>2</v>
      </c>
      <c r="H2359">
        <v>2</v>
      </c>
      <c r="I2359">
        <v>1</v>
      </c>
      <c r="J2359">
        <v>0</v>
      </c>
      <c r="K2359">
        <v>4</v>
      </c>
      <c r="L2359">
        <v>0</v>
      </c>
      <c r="M2359">
        <v>0</v>
      </c>
      <c r="N2359">
        <v>5</v>
      </c>
      <c r="O2359">
        <v>0</v>
      </c>
      <c r="P2359">
        <v>0</v>
      </c>
      <c r="Q2359">
        <v>4</v>
      </c>
      <c r="R2359">
        <v>0</v>
      </c>
      <c r="S2359">
        <v>0</v>
      </c>
      <c r="T2359">
        <v>7</v>
      </c>
      <c r="U2359">
        <v>0</v>
      </c>
      <c r="V2359">
        <v>0</v>
      </c>
      <c r="W2359">
        <v>7</v>
      </c>
      <c r="X2359">
        <v>0</v>
      </c>
      <c r="Y2359">
        <v>0</v>
      </c>
      <c r="Z2359">
        <v>8</v>
      </c>
      <c r="AA2359">
        <v>0</v>
      </c>
      <c r="AB2359">
        <v>0</v>
      </c>
      <c r="AC2359">
        <v>15</v>
      </c>
      <c r="AD2359">
        <v>5</v>
      </c>
      <c r="AE2359">
        <v>0</v>
      </c>
      <c r="AF2359">
        <v>14</v>
      </c>
      <c r="AG2359">
        <v>0</v>
      </c>
      <c r="AH2359">
        <v>0</v>
      </c>
      <c r="AI2359">
        <v>14</v>
      </c>
      <c r="AJ2359">
        <v>0</v>
      </c>
      <c r="AK2359">
        <v>0</v>
      </c>
      <c r="AL2359">
        <v>10</v>
      </c>
      <c r="AM2359">
        <v>0</v>
      </c>
      <c r="AN2359">
        <v>1.9999999999999998</v>
      </c>
    </row>
    <row r="2360" spans="1:40" ht="17.100000000000001" customHeight="1" x14ac:dyDescent="0.25">
      <c r="A2360" s="25" t="s">
        <v>2954</v>
      </c>
      <c r="B2360" s="25" t="s">
        <v>7230</v>
      </c>
      <c r="C2360" s="25" t="s">
        <v>3025</v>
      </c>
      <c r="D2360" s="25" t="s">
        <v>3024</v>
      </c>
      <c r="E2360" s="25" t="s">
        <v>7246</v>
      </c>
      <c r="F2360" s="25" t="s">
        <v>3026</v>
      </c>
      <c r="G2360" s="26">
        <v>3</v>
      </c>
      <c r="H2360">
        <v>1</v>
      </c>
      <c r="I2360">
        <v>1</v>
      </c>
      <c r="J2360">
        <v>0</v>
      </c>
      <c r="K2360">
        <v>1</v>
      </c>
      <c r="L2360">
        <v>0</v>
      </c>
      <c r="M2360">
        <v>0</v>
      </c>
      <c r="N2360">
        <v>1</v>
      </c>
      <c r="O2360">
        <v>0</v>
      </c>
      <c r="P2360">
        <v>0</v>
      </c>
      <c r="Q2360">
        <v>1</v>
      </c>
      <c r="R2360">
        <v>0</v>
      </c>
      <c r="S2360">
        <v>0</v>
      </c>
      <c r="T2360">
        <v>1</v>
      </c>
      <c r="U2360">
        <v>0</v>
      </c>
      <c r="V2360">
        <v>0</v>
      </c>
      <c r="W2360">
        <v>1</v>
      </c>
      <c r="X2360">
        <v>0</v>
      </c>
      <c r="Y2360">
        <v>0</v>
      </c>
      <c r="Z2360">
        <v>1</v>
      </c>
      <c r="AA2360">
        <v>0</v>
      </c>
      <c r="AB2360">
        <v>0</v>
      </c>
      <c r="AC2360">
        <v>1</v>
      </c>
      <c r="AD2360">
        <v>0</v>
      </c>
      <c r="AE2360">
        <v>0</v>
      </c>
      <c r="AF2360">
        <v>1</v>
      </c>
      <c r="AG2360">
        <v>0</v>
      </c>
      <c r="AH2360">
        <v>0</v>
      </c>
      <c r="AI2360">
        <v>2</v>
      </c>
      <c r="AJ2360">
        <v>1</v>
      </c>
      <c r="AK2360">
        <v>0</v>
      </c>
      <c r="AL2360">
        <v>4</v>
      </c>
      <c r="AM2360">
        <v>0</v>
      </c>
      <c r="AN2360">
        <v>0</v>
      </c>
    </row>
    <row r="2361" spans="1:40" ht="17.100000000000001" customHeight="1" x14ac:dyDescent="0.25">
      <c r="A2361" s="25" t="s">
        <v>2954</v>
      </c>
      <c r="B2361" s="25" t="s">
        <v>7230</v>
      </c>
      <c r="C2361" s="25" t="s">
        <v>3025</v>
      </c>
      <c r="D2361" s="25" t="s">
        <v>3024</v>
      </c>
      <c r="E2361" s="25" t="s">
        <v>7246</v>
      </c>
      <c r="F2361" s="25" t="s">
        <v>3023</v>
      </c>
      <c r="G2361" s="26">
        <v>4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2</v>
      </c>
      <c r="AJ2361">
        <v>1</v>
      </c>
      <c r="AK2361">
        <v>0</v>
      </c>
      <c r="AL2361">
        <v>1</v>
      </c>
      <c r="AM2361">
        <v>0</v>
      </c>
      <c r="AN2361">
        <v>0</v>
      </c>
    </row>
    <row r="2362" spans="1:40" ht="17.100000000000001" customHeight="1" x14ac:dyDescent="0.25">
      <c r="A2362" s="25" t="s">
        <v>2954</v>
      </c>
      <c r="B2362" s="25" t="s">
        <v>7230</v>
      </c>
      <c r="C2362" s="25" t="s">
        <v>1333</v>
      </c>
      <c r="D2362" s="25" t="s">
        <v>3019</v>
      </c>
      <c r="E2362" s="25" t="s">
        <v>6666</v>
      </c>
      <c r="F2362" s="25" t="s">
        <v>3022</v>
      </c>
      <c r="G2362" s="26">
        <v>1</v>
      </c>
      <c r="H2362">
        <v>22</v>
      </c>
      <c r="I2362">
        <v>11</v>
      </c>
      <c r="J2362">
        <v>0</v>
      </c>
      <c r="K2362">
        <v>22</v>
      </c>
      <c r="L2362">
        <v>0</v>
      </c>
      <c r="M2362">
        <v>0</v>
      </c>
      <c r="N2362">
        <v>27</v>
      </c>
      <c r="O2362">
        <v>3.0000000000000004</v>
      </c>
      <c r="P2362">
        <v>0</v>
      </c>
      <c r="Q2362">
        <v>21</v>
      </c>
      <c r="R2362">
        <v>2.0000000000000004</v>
      </c>
      <c r="S2362">
        <v>1</v>
      </c>
      <c r="T2362">
        <v>20</v>
      </c>
      <c r="U2362">
        <v>1.9999999999999998</v>
      </c>
      <c r="V2362">
        <v>0.99999999999999989</v>
      </c>
      <c r="W2362">
        <v>17</v>
      </c>
      <c r="X2362">
        <v>0</v>
      </c>
      <c r="Y2362">
        <v>0</v>
      </c>
      <c r="Z2362">
        <v>18</v>
      </c>
      <c r="AA2362">
        <v>2.0000000000000004</v>
      </c>
      <c r="AB2362">
        <v>0</v>
      </c>
      <c r="AC2362">
        <v>18</v>
      </c>
      <c r="AD2362">
        <v>1.0000000000000002</v>
      </c>
      <c r="AE2362">
        <v>0</v>
      </c>
      <c r="AF2362">
        <v>18</v>
      </c>
      <c r="AG2362">
        <v>1</v>
      </c>
      <c r="AH2362">
        <v>0</v>
      </c>
      <c r="AI2362">
        <v>17</v>
      </c>
      <c r="AJ2362">
        <v>1.0000000000000002</v>
      </c>
      <c r="AK2362">
        <v>0</v>
      </c>
      <c r="AL2362">
        <v>5</v>
      </c>
      <c r="AM2362">
        <v>0</v>
      </c>
      <c r="AN2362">
        <v>0</v>
      </c>
    </row>
    <row r="2363" spans="1:40" ht="17.100000000000001" customHeight="1" x14ac:dyDescent="0.25">
      <c r="A2363" s="25" t="s">
        <v>2954</v>
      </c>
      <c r="B2363" s="25" t="s">
        <v>7230</v>
      </c>
      <c r="C2363" s="25" t="s">
        <v>1333</v>
      </c>
      <c r="D2363" s="25" t="s">
        <v>3019</v>
      </c>
      <c r="E2363" s="25" t="s">
        <v>6666</v>
      </c>
      <c r="F2363" s="25" t="s">
        <v>3021</v>
      </c>
      <c r="G2363" s="26">
        <v>2</v>
      </c>
      <c r="H2363">
        <v>0</v>
      </c>
      <c r="I2363">
        <v>0</v>
      </c>
      <c r="J2363">
        <v>0</v>
      </c>
      <c r="K2363">
        <v>2</v>
      </c>
      <c r="L2363">
        <v>2</v>
      </c>
      <c r="M2363">
        <v>0</v>
      </c>
      <c r="N2363">
        <v>2</v>
      </c>
      <c r="O2363">
        <v>1</v>
      </c>
      <c r="P2363">
        <v>0</v>
      </c>
      <c r="Q2363">
        <v>2</v>
      </c>
      <c r="R2363">
        <v>0</v>
      </c>
      <c r="S2363">
        <v>0</v>
      </c>
      <c r="T2363">
        <v>2</v>
      </c>
      <c r="U2363">
        <v>0</v>
      </c>
      <c r="V2363">
        <v>0</v>
      </c>
      <c r="W2363">
        <v>1</v>
      </c>
      <c r="X2363">
        <v>0</v>
      </c>
      <c r="Y2363">
        <v>0</v>
      </c>
      <c r="Z2363">
        <v>1</v>
      </c>
      <c r="AA2363">
        <v>0</v>
      </c>
      <c r="AB2363">
        <v>0</v>
      </c>
      <c r="AC2363">
        <v>1</v>
      </c>
      <c r="AD2363">
        <v>0</v>
      </c>
      <c r="AE2363">
        <v>0</v>
      </c>
      <c r="AF2363">
        <v>1</v>
      </c>
      <c r="AG2363">
        <v>0</v>
      </c>
      <c r="AH2363">
        <v>0</v>
      </c>
      <c r="AI2363">
        <v>1</v>
      </c>
      <c r="AJ2363">
        <v>0</v>
      </c>
      <c r="AK2363">
        <v>0</v>
      </c>
      <c r="AL2363">
        <v>2</v>
      </c>
      <c r="AM2363">
        <v>0</v>
      </c>
      <c r="AN2363">
        <v>1</v>
      </c>
    </row>
    <row r="2364" spans="1:40" ht="17.100000000000001" customHeight="1" x14ac:dyDescent="0.25">
      <c r="A2364" s="25" t="s">
        <v>2954</v>
      </c>
      <c r="B2364" s="25" t="s">
        <v>7230</v>
      </c>
      <c r="C2364" s="25" t="s">
        <v>1333</v>
      </c>
      <c r="D2364" s="25" t="s">
        <v>3019</v>
      </c>
      <c r="E2364" s="25" t="s">
        <v>6666</v>
      </c>
      <c r="F2364" s="25" t="s">
        <v>3020</v>
      </c>
      <c r="G2364" s="26">
        <v>3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</row>
    <row r="2365" spans="1:40" ht="17.100000000000001" customHeight="1" x14ac:dyDescent="0.25">
      <c r="A2365" s="25" t="s">
        <v>2954</v>
      </c>
      <c r="B2365" s="25" t="s">
        <v>7230</v>
      </c>
      <c r="C2365" s="25" t="s">
        <v>1333</v>
      </c>
      <c r="D2365" s="25" t="s">
        <v>3019</v>
      </c>
      <c r="E2365" s="25" t="s">
        <v>6666</v>
      </c>
      <c r="F2365" s="25" t="s">
        <v>3018</v>
      </c>
      <c r="G2365" s="26">
        <v>4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</row>
    <row r="2366" spans="1:40" ht="17.100000000000001" customHeight="1" x14ac:dyDescent="0.25">
      <c r="A2366" s="25" t="s">
        <v>2954</v>
      </c>
      <c r="B2366" s="25" t="s">
        <v>7230</v>
      </c>
      <c r="C2366" s="25" t="s">
        <v>178</v>
      </c>
      <c r="D2366" s="25" t="s">
        <v>3014</v>
      </c>
      <c r="E2366" s="25" t="s">
        <v>7247</v>
      </c>
      <c r="F2366" s="25" t="s">
        <v>3017</v>
      </c>
      <c r="G2366" s="26">
        <v>1</v>
      </c>
      <c r="H2366">
        <v>4</v>
      </c>
      <c r="I2366">
        <v>2</v>
      </c>
      <c r="J2366">
        <v>0</v>
      </c>
      <c r="K2366">
        <v>5</v>
      </c>
      <c r="L2366">
        <v>3</v>
      </c>
      <c r="M2366">
        <v>0</v>
      </c>
      <c r="N2366">
        <v>19</v>
      </c>
      <c r="O2366">
        <v>12.000000000000002</v>
      </c>
      <c r="P2366">
        <v>1</v>
      </c>
      <c r="Q2366">
        <v>32</v>
      </c>
      <c r="R2366">
        <v>3.0000000000000009</v>
      </c>
      <c r="S2366">
        <v>1</v>
      </c>
      <c r="T2366">
        <v>36</v>
      </c>
      <c r="U2366">
        <v>2</v>
      </c>
      <c r="V2366">
        <v>1.0000000000000004</v>
      </c>
      <c r="W2366">
        <v>36</v>
      </c>
      <c r="X2366">
        <v>3.0000000000000004</v>
      </c>
      <c r="Y2366">
        <v>4.0000000000000018</v>
      </c>
      <c r="Z2366">
        <v>36</v>
      </c>
      <c r="AA2366">
        <v>6.0000000000000018</v>
      </c>
      <c r="AB2366">
        <v>2.0000000000000009</v>
      </c>
      <c r="AC2366">
        <v>40</v>
      </c>
      <c r="AD2366">
        <v>2.0000000000000009</v>
      </c>
      <c r="AE2366">
        <v>0</v>
      </c>
      <c r="AF2366">
        <v>48</v>
      </c>
      <c r="AG2366">
        <v>5.9999999999999991</v>
      </c>
      <c r="AH2366">
        <v>2</v>
      </c>
      <c r="AI2366">
        <v>50</v>
      </c>
      <c r="AJ2366">
        <v>0.99999999999999989</v>
      </c>
      <c r="AK2366">
        <v>1.9999999999999998</v>
      </c>
      <c r="AL2366">
        <v>57</v>
      </c>
      <c r="AM2366">
        <v>6.0000000000000009</v>
      </c>
      <c r="AN2366">
        <v>28.999999999999982</v>
      </c>
    </row>
    <row r="2367" spans="1:40" ht="17.100000000000001" customHeight="1" x14ac:dyDescent="0.25">
      <c r="A2367" s="25" t="s">
        <v>2954</v>
      </c>
      <c r="B2367" s="25" t="s">
        <v>7230</v>
      </c>
      <c r="C2367" s="25" t="s">
        <v>178</v>
      </c>
      <c r="D2367" s="25" t="s">
        <v>3014</v>
      </c>
      <c r="E2367" s="25" t="s">
        <v>7247</v>
      </c>
      <c r="F2367" s="25" t="s">
        <v>3016</v>
      </c>
      <c r="G2367" s="26">
        <v>2</v>
      </c>
      <c r="H2367">
        <v>1</v>
      </c>
      <c r="I2367">
        <v>0</v>
      </c>
      <c r="J2367">
        <v>0</v>
      </c>
      <c r="K2367">
        <v>3</v>
      </c>
      <c r="L2367">
        <v>1</v>
      </c>
      <c r="M2367">
        <v>0</v>
      </c>
      <c r="N2367">
        <v>11</v>
      </c>
      <c r="O2367">
        <v>0.99999999999999989</v>
      </c>
      <c r="P2367">
        <v>1</v>
      </c>
      <c r="Q2367">
        <v>8</v>
      </c>
      <c r="R2367">
        <v>0</v>
      </c>
      <c r="S2367">
        <v>3</v>
      </c>
      <c r="T2367">
        <v>5</v>
      </c>
      <c r="U2367">
        <v>0</v>
      </c>
      <c r="V2367">
        <v>0</v>
      </c>
      <c r="W2367">
        <v>7</v>
      </c>
      <c r="X2367">
        <v>0</v>
      </c>
      <c r="Y2367">
        <v>0</v>
      </c>
      <c r="Z2367">
        <v>4</v>
      </c>
      <c r="AA2367">
        <v>1</v>
      </c>
      <c r="AB2367">
        <v>0</v>
      </c>
      <c r="AC2367">
        <v>2</v>
      </c>
      <c r="AD2367">
        <v>0</v>
      </c>
      <c r="AE2367">
        <v>0</v>
      </c>
      <c r="AF2367">
        <v>4</v>
      </c>
      <c r="AG2367">
        <v>1</v>
      </c>
      <c r="AH2367">
        <v>0</v>
      </c>
      <c r="AI2367">
        <v>3</v>
      </c>
      <c r="AJ2367">
        <v>1</v>
      </c>
      <c r="AK2367">
        <v>0</v>
      </c>
      <c r="AL2367">
        <v>3</v>
      </c>
      <c r="AM2367">
        <v>0</v>
      </c>
      <c r="AN2367">
        <v>1</v>
      </c>
    </row>
    <row r="2368" spans="1:40" ht="17.100000000000001" customHeight="1" x14ac:dyDescent="0.25">
      <c r="A2368" s="25" t="s">
        <v>2954</v>
      </c>
      <c r="B2368" s="25" t="s">
        <v>7230</v>
      </c>
      <c r="C2368" s="25" t="s">
        <v>178</v>
      </c>
      <c r="D2368" s="25" t="s">
        <v>3014</v>
      </c>
      <c r="E2368" s="25" t="s">
        <v>7247</v>
      </c>
      <c r="F2368" s="25" t="s">
        <v>3015</v>
      </c>
      <c r="G2368" s="26">
        <v>3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1</v>
      </c>
      <c r="R2368">
        <v>0</v>
      </c>
      <c r="S2368">
        <v>0</v>
      </c>
      <c r="T2368">
        <v>1</v>
      </c>
      <c r="U2368">
        <v>0</v>
      </c>
      <c r="V2368">
        <v>0</v>
      </c>
      <c r="W2368">
        <v>1</v>
      </c>
      <c r="X2368">
        <v>0</v>
      </c>
      <c r="Y2368">
        <v>0</v>
      </c>
      <c r="Z2368">
        <v>1</v>
      </c>
      <c r="AA2368">
        <v>0</v>
      </c>
      <c r="AB2368">
        <v>0</v>
      </c>
      <c r="AC2368">
        <v>1</v>
      </c>
      <c r="AD2368">
        <v>0</v>
      </c>
      <c r="AE2368">
        <v>0</v>
      </c>
      <c r="AF2368">
        <v>1</v>
      </c>
      <c r="AG2368">
        <v>0</v>
      </c>
      <c r="AH2368">
        <v>0</v>
      </c>
      <c r="AI2368">
        <v>1</v>
      </c>
      <c r="AJ2368">
        <v>0</v>
      </c>
      <c r="AK2368">
        <v>0</v>
      </c>
      <c r="AL2368">
        <v>1</v>
      </c>
      <c r="AM2368">
        <v>0</v>
      </c>
      <c r="AN2368">
        <v>0</v>
      </c>
    </row>
    <row r="2369" spans="1:40" ht="17.100000000000001" customHeight="1" x14ac:dyDescent="0.25">
      <c r="A2369" s="25" t="s">
        <v>2954</v>
      </c>
      <c r="B2369" s="25" t="s">
        <v>7230</v>
      </c>
      <c r="C2369" s="25" t="s">
        <v>178</v>
      </c>
      <c r="D2369" s="25" t="s">
        <v>3014</v>
      </c>
      <c r="E2369" s="25" t="s">
        <v>7247</v>
      </c>
      <c r="F2369" s="25" t="s">
        <v>3013</v>
      </c>
      <c r="G2369" s="26">
        <v>4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</row>
    <row r="2370" spans="1:40" ht="17.100000000000001" customHeight="1" x14ac:dyDescent="0.25">
      <c r="A2370" s="25" t="s">
        <v>2954</v>
      </c>
      <c r="B2370" s="25" t="s">
        <v>7230</v>
      </c>
      <c r="C2370" s="25" t="s">
        <v>2405</v>
      </c>
      <c r="D2370" s="25" t="s">
        <v>3009</v>
      </c>
      <c r="E2370" s="25" t="s">
        <v>6667</v>
      </c>
      <c r="F2370" s="25" t="s">
        <v>3012</v>
      </c>
      <c r="G2370" s="26">
        <v>1</v>
      </c>
      <c r="H2370">
        <v>6</v>
      </c>
      <c r="I2370">
        <v>0</v>
      </c>
      <c r="J2370">
        <v>1</v>
      </c>
      <c r="K2370">
        <v>8</v>
      </c>
      <c r="L2370">
        <v>4</v>
      </c>
      <c r="M2370">
        <v>0</v>
      </c>
      <c r="N2370">
        <v>18</v>
      </c>
      <c r="O2370">
        <v>11</v>
      </c>
      <c r="P2370">
        <v>0</v>
      </c>
      <c r="Q2370">
        <v>18</v>
      </c>
      <c r="R2370">
        <v>2</v>
      </c>
      <c r="S2370">
        <v>1</v>
      </c>
      <c r="T2370">
        <v>20</v>
      </c>
      <c r="U2370">
        <v>1.0000000000000002</v>
      </c>
      <c r="V2370">
        <v>0</v>
      </c>
      <c r="W2370">
        <v>21</v>
      </c>
      <c r="X2370">
        <v>2</v>
      </c>
      <c r="Y2370">
        <v>2</v>
      </c>
      <c r="Z2370">
        <v>21</v>
      </c>
      <c r="AA2370">
        <v>2.0000000000000004</v>
      </c>
      <c r="AB2370">
        <v>1.0000000000000002</v>
      </c>
      <c r="AC2370">
        <v>23</v>
      </c>
      <c r="AD2370">
        <v>4</v>
      </c>
      <c r="AE2370">
        <v>0</v>
      </c>
      <c r="AF2370">
        <v>25</v>
      </c>
      <c r="AG2370">
        <v>2.0000000000000004</v>
      </c>
      <c r="AH2370">
        <v>2</v>
      </c>
      <c r="AI2370">
        <v>34</v>
      </c>
      <c r="AJ2370">
        <v>7.0000000000000018</v>
      </c>
      <c r="AK2370">
        <v>1</v>
      </c>
      <c r="AL2370">
        <v>34</v>
      </c>
      <c r="AM2370">
        <v>4.0000000000000018</v>
      </c>
      <c r="AN2370">
        <v>6</v>
      </c>
    </row>
    <row r="2371" spans="1:40" ht="17.100000000000001" customHeight="1" x14ac:dyDescent="0.25">
      <c r="A2371" s="25" t="s">
        <v>2954</v>
      </c>
      <c r="B2371" s="25" t="s">
        <v>7230</v>
      </c>
      <c r="C2371" s="25" t="s">
        <v>2405</v>
      </c>
      <c r="D2371" s="25" t="s">
        <v>3009</v>
      </c>
      <c r="E2371" s="25" t="s">
        <v>6667</v>
      </c>
      <c r="F2371" s="25" t="s">
        <v>3011</v>
      </c>
      <c r="G2371" s="26">
        <v>2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3</v>
      </c>
      <c r="O2371">
        <v>0</v>
      </c>
      <c r="P2371">
        <v>0</v>
      </c>
      <c r="Q2371">
        <v>4</v>
      </c>
      <c r="R2371">
        <v>0</v>
      </c>
      <c r="S2371">
        <v>0</v>
      </c>
      <c r="T2371">
        <v>3</v>
      </c>
      <c r="U2371">
        <v>0</v>
      </c>
      <c r="V2371">
        <v>1</v>
      </c>
      <c r="W2371">
        <v>2</v>
      </c>
      <c r="X2371">
        <v>0</v>
      </c>
      <c r="Y2371">
        <v>0</v>
      </c>
      <c r="Z2371">
        <v>3</v>
      </c>
      <c r="AA2371">
        <v>1</v>
      </c>
      <c r="AB2371">
        <v>0</v>
      </c>
      <c r="AC2371">
        <v>4</v>
      </c>
      <c r="AD2371">
        <v>0</v>
      </c>
      <c r="AE2371">
        <v>0</v>
      </c>
      <c r="AF2371">
        <v>4</v>
      </c>
      <c r="AG2371">
        <v>0</v>
      </c>
      <c r="AH2371">
        <v>0</v>
      </c>
      <c r="AI2371">
        <v>3</v>
      </c>
      <c r="AJ2371">
        <v>0</v>
      </c>
      <c r="AK2371">
        <v>0</v>
      </c>
      <c r="AL2371">
        <v>2</v>
      </c>
      <c r="AM2371">
        <v>1</v>
      </c>
      <c r="AN2371">
        <v>0</v>
      </c>
    </row>
    <row r="2372" spans="1:40" ht="17.100000000000001" customHeight="1" x14ac:dyDescent="0.25">
      <c r="A2372" s="25" t="s">
        <v>2954</v>
      </c>
      <c r="B2372" s="25" t="s">
        <v>7230</v>
      </c>
      <c r="C2372" s="25" t="s">
        <v>2405</v>
      </c>
      <c r="D2372" s="25" t="s">
        <v>3009</v>
      </c>
      <c r="E2372" s="25" t="s">
        <v>6667</v>
      </c>
      <c r="F2372" s="25" t="s">
        <v>3010</v>
      </c>
      <c r="G2372" s="26">
        <v>3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1</v>
      </c>
      <c r="U2372">
        <v>1</v>
      </c>
      <c r="V2372">
        <v>0</v>
      </c>
      <c r="W2372">
        <v>1</v>
      </c>
      <c r="X2372">
        <v>0</v>
      </c>
      <c r="Y2372">
        <v>0</v>
      </c>
      <c r="Z2372">
        <v>1</v>
      </c>
      <c r="AA2372">
        <v>0</v>
      </c>
      <c r="AB2372">
        <v>0</v>
      </c>
      <c r="AC2372">
        <v>1</v>
      </c>
      <c r="AD2372">
        <v>0</v>
      </c>
      <c r="AE2372">
        <v>0</v>
      </c>
      <c r="AF2372">
        <v>1</v>
      </c>
      <c r="AG2372">
        <v>0</v>
      </c>
      <c r="AH2372">
        <v>0</v>
      </c>
      <c r="AI2372">
        <v>1</v>
      </c>
      <c r="AJ2372">
        <v>0</v>
      </c>
      <c r="AK2372">
        <v>0</v>
      </c>
      <c r="AL2372">
        <v>2</v>
      </c>
      <c r="AM2372">
        <v>0</v>
      </c>
      <c r="AN2372">
        <v>0</v>
      </c>
    </row>
    <row r="2373" spans="1:40" ht="17.100000000000001" customHeight="1" x14ac:dyDescent="0.25">
      <c r="A2373" s="25" t="s">
        <v>2954</v>
      </c>
      <c r="B2373" s="25" t="s">
        <v>7230</v>
      </c>
      <c r="C2373" s="25" t="s">
        <v>2405</v>
      </c>
      <c r="D2373" s="25" t="s">
        <v>3009</v>
      </c>
      <c r="E2373" s="25" t="s">
        <v>6667</v>
      </c>
      <c r="F2373" s="25" t="s">
        <v>3008</v>
      </c>
      <c r="G2373" s="26">
        <v>4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</row>
    <row r="2374" spans="1:40" ht="17.100000000000001" customHeight="1" x14ac:dyDescent="0.25">
      <c r="A2374" s="25" t="s">
        <v>2954</v>
      </c>
      <c r="B2374" s="25" t="s">
        <v>7230</v>
      </c>
      <c r="C2374" s="25" t="s">
        <v>3004</v>
      </c>
      <c r="D2374" s="25" t="s">
        <v>3003</v>
      </c>
      <c r="E2374" s="25" t="s">
        <v>7248</v>
      </c>
      <c r="F2374" s="25" t="s">
        <v>3007</v>
      </c>
      <c r="G2374" s="26">
        <v>1</v>
      </c>
      <c r="H2374">
        <v>7</v>
      </c>
      <c r="I2374">
        <v>0</v>
      </c>
      <c r="J2374">
        <v>0</v>
      </c>
      <c r="K2374">
        <v>13</v>
      </c>
      <c r="L2374">
        <v>3</v>
      </c>
      <c r="M2374">
        <v>2</v>
      </c>
      <c r="N2374">
        <v>25</v>
      </c>
      <c r="O2374">
        <v>12.999999999999998</v>
      </c>
      <c r="P2374">
        <v>3</v>
      </c>
      <c r="Q2374">
        <v>24</v>
      </c>
      <c r="R2374">
        <v>0</v>
      </c>
      <c r="S2374">
        <v>0</v>
      </c>
      <c r="T2374">
        <v>24</v>
      </c>
      <c r="U2374">
        <v>1.9999999999999996</v>
      </c>
      <c r="V2374">
        <v>0.99999999999999978</v>
      </c>
      <c r="W2374">
        <v>27</v>
      </c>
      <c r="X2374">
        <v>4</v>
      </c>
      <c r="Y2374">
        <v>0</v>
      </c>
      <c r="Z2374">
        <v>31</v>
      </c>
      <c r="AA2374">
        <v>2.0000000000000009</v>
      </c>
      <c r="AB2374">
        <v>0</v>
      </c>
      <c r="AC2374">
        <v>31</v>
      </c>
      <c r="AD2374">
        <v>2.0000000000000009</v>
      </c>
      <c r="AE2374">
        <v>3.0000000000000004</v>
      </c>
      <c r="AF2374">
        <v>26</v>
      </c>
      <c r="AG2374">
        <v>3</v>
      </c>
      <c r="AH2374">
        <v>1.0000000000000002</v>
      </c>
      <c r="AI2374">
        <v>26</v>
      </c>
      <c r="AJ2374">
        <v>3.0000000000000013</v>
      </c>
      <c r="AK2374">
        <v>3</v>
      </c>
      <c r="AL2374">
        <v>26</v>
      </c>
      <c r="AM2374">
        <v>2.0000000000000004</v>
      </c>
      <c r="AN2374">
        <v>5</v>
      </c>
    </row>
    <row r="2375" spans="1:40" ht="17.100000000000001" customHeight="1" x14ac:dyDescent="0.25">
      <c r="A2375" s="25" t="s">
        <v>2954</v>
      </c>
      <c r="B2375" s="25" t="s">
        <v>7230</v>
      </c>
      <c r="C2375" s="25" t="s">
        <v>3004</v>
      </c>
      <c r="D2375" s="25" t="s">
        <v>3003</v>
      </c>
      <c r="E2375" s="25" t="s">
        <v>7248</v>
      </c>
      <c r="F2375" s="25" t="s">
        <v>3006</v>
      </c>
      <c r="G2375" s="26">
        <v>2</v>
      </c>
      <c r="H2375">
        <v>5</v>
      </c>
      <c r="I2375">
        <v>0</v>
      </c>
      <c r="J2375">
        <v>0</v>
      </c>
      <c r="K2375">
        <v>5</v>
      </c>
      <c r="L2375">
        <v>0</v>
      </c>
      <c r="M2375">
        <v>0</v>
      </c>
      <c r="N2375">
        <v>5</v>
      </c>
      <c r="O2375">
        <v>0</v>
      </c>
      <c r="P2375">
        <v>0</v>
      </c>
      <c r="Q2375">
        <v>5</v>
      </c>
      <c r="R2375">
        <v>0</v>
      </c>
      <c r="S2375">
        <v>0</v>
      </c>
      <c r="T2375">
        <v>5</v>
      </c>
      <c r="U2375">
        <v>0</v>
      </c>
      <c r="V2375">
        <v>0</v>
      </c>
      <c r="W2375">
        <v>7</v>
      </c>
      <c r="X2375">
        <v>0</v>
      </c>
      <c r="Y2375">
        <v>0</v>
      </c>
      <c r="Z2375">
        <v>6</v>
      </c>
      <c r="AA2375">
        <v>0</v>
      </c>
      <c r="AB2375">
        <v>0</v>
      </c>
      <c r="AC2375">
        <v>6</v>
      </c>
      <c r="AD2375">
        <v>0</v>
      </c>
      <c r="AE2375">
        <v>0</v>
      </c>
      <c r="AF2375">
        <v>9</v>
      </c>
      <c r="AG2375">
        <v>0</v>
      </c>
      <c r="AH2375">
        <v>0</v>
      </c>
      <c r="AI2375">
        <v>11</v>
      </c>
      <c r="AJ2375">
        <v>2.0000000000000004</v>
      </c>
      <c r="AK2375">
        <v>0</v>
      </c>
      <c r="AL2375">
        <v>8</v>
      </c>
      <c r="AM2375">
        <v>0</v>
      </c>
      <c r="AN2375">
        <v>0</v>
      </c>
    </row>
    <row r="2376" spans="1:40" ht="17.100000000000001" customHeight="1" x14ac:dyDescent="0.25">
      <c r="A2376" s="25" t="s">
        <v>2954</v>
      </c>
      <c r="B2376" s="25" t="s">
        <v>7230</v>
      </c>
      <c r="C2376" s="25" t="s">
        <v>3004</v>
      </c>
      <c r="D2376" s="25" t="s">
        <v>3003</v>
      </c>
      <c r="E2376" s="25" t="s">
        <v>7248</v>
      </c>
      <c r="F2376" s="25" t="s">
        <v>3005</v>
      </c>
      <c r="G2376" s="26">
        <v>3</v>
      </c>
      <c r="H2376">
        <v>1</v>
      </c>
      <c r="I2376">
        <v>0</v>
      </c>
      <c r="J2376">
        <v>0</v>
      </c>
      <c r="K2376">
        <v>1</v>
      </c>
      <c r="L2376">
        <v>0</v>
      </c>
      <c r="M2376">
        <v>0</v>
      </c>
      <c r="N2376">
        <v>1</v>
      </c>
      <c r="O2376">
        <v>0</v>
      </c>
      <c r="P2376">
        <v>0</v>
      </c>
      <c r="Q2376">
        <v>1</v>
      </c>
      <c r="R2376">
        <v>0</v>
      </c>
      <c r="S2376">
        <v>0</v>
      </c>
      <c r="T2376">
        <v>1</v>
      </c>
      <c r="U2376">
        <v>0</v>
      </c>
      <c r="V2376">
        <v>0</v>
      </c>
      <c r="W2376">
        <v>1</v>
      </c>
      <c r="X2376">
        <v>0</v>
      </c>
      <c r="Y2376">
        <v>0</v>
      </c>
      <c r="Z2376">
        <v>2</v>
      </c>
      <c r="AA2376">
        <v>0</v>
      </c>
      <c r="AB2376">
        <v>0</v>
      </c>
      <c r="AC2376">
        <v>1</v>
      </c>
      <c r="AD2376">
        <v>0</v>
      </c>
      <c r="AE2376">
        <v>0</v>
      </c>
      <c r="AF2376">
        <v>1</v>
      </c>
      <c r="AG2376">
        <v>0</v>
      </c>
      <c r="AH2376">
        <v>0</v>
      </c>
      <c r="AI2376">
        <v>1</v>
      </c>
      <c r="AJ2376">
        <v>0</v>
      </c>
      <c r="AK2376">
        <v>0</v>
      </c>
      <c r="AL2376">
        <v>3</v>
      </c>
      <c r="AM2376">
        <v>0</v>
      </c>
      <c r="AN2376">
        <v>0</v>
      </c>
    </row>
    <row r="2377" spans="1:40" ht="17.100000000000001" customHeight="1" x14ac:dyDescent="0.25">
      <c r="A2377" s="25" t="s">
        <v>2954</v>
      </c>
      <c r="B2377" s="25" t="s">
        <v>7230</v>
      </c>
      <c r="C2377" s="25" t="s">
        <v>3004</v>
      </c>
      <c r="D2377" s="25" t="s">
        <v>3003</v>
      </c>
      <c r="E2377" s="25" t="s">
        <v>7248</v>
      </c>
      <c r="F2377" s="25" t="s">
        <v>3002</v>
      </c>
      <c r="G2377" s="26">
        <v>4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</row>
    <row r="2378" spans="1:40" ht="17.100000000000001" customHeight="1" x14ac:dyDescent="0.25">
      <c r="A2378" s="25" t="s">
        <v>2954</v>
      </c>
      <c r="B2378" s="25" t="s">
        <v>7230</v>
      </c>
      <c r="C2378" s="25" t="s">
        <v>2998</v>
      </c>
      <c r="D2378" s="25" t="s">
        <v>2997</v>
      </c>
      <c r="E2378" s="25" t="s">
        <v>7249</v>
      </c>
      <c r="F2378" s="25" t="s">
        <v>3001</v>
      </c>
      <c r="G2378" s="26">
        <v>1</v>
      </c>
      <c r="H2378">
        <v>24</v>
      </c>
      <c r="I2378">
        <v>3.9999999999999991</v>
      </c>
      <c r="J2378">
        <v>0.99999999999999978</v>
      </c>
      <c r="K2378">
        <v>25</v>
      </c>
      <c r="L2378">
        <v>7.0000000000000018</v>
      </c>
      <c r="M2378">
        <v>2.0000000000000004</v>
      </c>
      <c r="N2378">
        <v>34</v>
      </c>
      <c r="O2378">
        <v>15.000000000000004</v>
      </c>
      <c r="P2378">
        <v>2</v>
      </c>
      <c r="Q2378">
        <v>35</v>
      </c>
      <c r="R2378">
        <v>6</v>
      </c>
      <c r="S2378">
        <v>2.0000000000000009</v>
      </c>
      <c r="T2378">
        <v>33</v>
      </c>
      <c r="U2378">
        <v>4.0000000000000009</v>
      </c>
      <c r="V2378">
        <v>0</v>
      </c>
      <c r="W2378">
        <v>35</v>
      </c>
      <c r="X2378">
        <v>1.0000000000000004</v>
      </c>
      <c r="Y2378">
        <v>1</v>
      </c>
      <c r="Z2378">
        <v>42</v>
      </c>
      <c r="AA2378">
        <v>8</v>
      </c>
      <c r="AB2378">
        <v>2</v>
      </c>
      <c r="AC2378">
        <v>43</v>
      </c>
      <c r="AD2378">
        <v>5.0000000000000009</v>
      </c>
      <c r="AE2378">
        <v>2</v>
      </c>
      <c r="AF2378">
        <v>46</v>
      </c>
      <c r="AG2378">
        <v>10.000000000000002</v>
      </c>
      <c r="AH2378">
        <v>2</v>
      </c>
      <c r="AI2378">
        <v>48</v>
      </c>
      <c r="AJ2378">
        <v>8.0000000000000018</v>
      </c>
      <c r="AK2378">
        <v>2</v>
      </c>
      <c r="AL2378">
        <v>46</v>
      </c>
      <c r="AM2378">
        <v>3</v>
      </c>
      <c r="AN2378">
        <v>14.000000000000004</v>
      </c>
    </row>
    <row r="2379" spans="1:40" ht="17.100000000000001" customHeight="1" x14ac:dyDescent="0.25">
      <c r="A2379" s="25" t="s">
        <v>2954</v>
      </c>
      <c r="B2379" s="25" t="s">
        <v>7230</v>
      </c>
      <c r="C2379" s="25" t="s">
        <v>2998</v>
      </c>
      <c r="D2379" s="25" t="s">
        <v>2997</v>
      </c>
      <c r="E2379" s="25" t="s">
        <v>7249</v>
      </c>
      <c r="F2379" s="25" t="s">
        <v>3000</v>
      </c>
      <c r="G2379" s="26">
        <v>2</v>
      </c>
      <c r="H2379">
        <v>4</v>
      </c>
      <c r="I2379">
        <v>1</v>
      </c>
      <c r="J2379">
        <v>0</v>
      </c>
      <c r="K2379">
        <v>5</v>
      </c>
      <c r="L2379">
        <v>0</v>
      </c>
      <c r="M2379">
        <v>0</v>
      </c>
      <c r="N2379">
        <v>13</v>
      </c>
      <c r="O2379">
        <v>7.0000000000000009</v>
      </c>
      <c r="P2379">
        <v>0</v>
      </c>
      <c r="Q2379">
        <v>16</v>
      </c>
      <c r="R2379">
        <v>0</v>
      </c>
      <c r="S2379">
        <v>0</v>
      </c>
      <c r="T2379">
        <v>19</v>
      </c>
      <c r="U2379">
        <v>1.0000000000000002</v>
      </c>
      <c r="V2379">
        <v>0</v>
      </c>
      <c r="W2379">
        <v>16</v>
      </c>
      <c r="X2379">
        <v>0</v>
      </c>
      <c r="Y2379">
        <v>0</v>
      </c>
      <c r="Z2379">
        <v>17</v>
      </c>
      <c r="AA2379">
        <v>2.0000000000000004</v>
      </c>
      <c r="AB2379">
        <v>0</v>
      </c>
      <c r="AC2379">
        <v>19</v>
      </c>
      <c r="AD2379">
        <v>0</v>
      </c>
      <c r="AE2379">
        <v>0</v>
      </c>
      <c r="AF2379">
        <v>23</v>
      </c>
      <c r="AG2379">
        <v>1.9999999999999996</v>
      </c>
      <c r="AH2379">
        <v>0.99999999999999978</v>
      </c>
      <c r="AI2379">
        <v>22</v>
      </c>
      <c r="AJ2379">
        <v>2.0000000000000004</v>
      </c>
      <c r="AK2379">
        <v>1.9999999999999998</v>
      </c>
      <c r="AL2379">
        <v>22</v>
      </c>
      <c r="AM2379">
        <v>0</v>
      </c>
      <c r="AN2379">
        <v>3.0000000000000004</v>
      </c>
    </row>
    <row r="2380" spans="1:40" ht="17.100000000000001" customHeight="1" x14ac:dyDescent="0.25">
      <c r="A2380" s="25" t="s">
        <v>2954</v>
      </c>
      <c r="B2380" s="25" t="s">
        <v>7230</v>
      </c>
      <c r="C2380" s="25" t="s">
        <v>2998</v>
      </c>
      <c r="D2380" s="25" t="s">
        <v>2997</v>
      </c>
      <c r="E2380" s="25" t="s">
        <v>7249</v>
      </c>
      <c r="F2380" s="25" t="s">
        <v>2999</v>
      </c>
      <c r="G2380" s="26">
        <v>3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1</v>
      </c>
      <c r="O2380">
        <v>1</v>
      </c>
      <c r="P2380">
        <v>0</v>
      </c>
      <c r="Q2380">
        <v>1</v>
      </c>
      <c r="R2380">
        <v>0</v>
      </c>
      <c r="S2380">
        <v>0</v>
      </c>
      <c r="T2380">
        <v>2</v>
      </c>
      <c r="U2380">
        <v>1</v>
      </c>
      <c r="V2380">
        <v>0</v>
      </c>
      <c r="W2380">
        <v>2</v>
      </c>
      <c r="X2380">
        <v>0</v>
      </c>
      <c r="Y2380">
        <v>0</v>
      </c>
      <c r="Z2380">
        <v>1</v>
      </c>
      <c r="AA2380">
        <v>0</v>
      </c>
      <c r="AB2380">
        <v>0</v>
      </c>
      <c r="AC2380">
        <v>3</v>
      </c>
      <c r="AD2380">
        <v>0</v>
      </c>
      <c r="AE2380">
        <v>0</v>
      </c>
      <c r="AF2380">
        <v>1</v>
      </c>
      <c r="AG2380">
        <v>0</v>
      </c>
      <c r="AH2380">
        <v>0</v>
      </c>
      <c r="AI2380">
        <v>1</v>
      </c>
      <c r="AJ2380">
        <v>0</v>
      </c>
      <c r="AK2380">
        <v>0</v>
      </c>
      <c r="AL2380">
        <v>1</v>
      </c>
      <c r="AM2380">
        <v>0</v>
      </c>
      <c r="AN2380">
        <v>0</v>
      </c>
    </row>
    <row r="2381" spans="1:40" ht="17.100000000000001" customHeight="1" x14ac:dyDescent="0.25">
      <c r="A2381" s="25" t="s">
        <v>2954</v>
      </c>
      <c r="B2381" s="25" t="s">
        <v>7230</v>
      </c>
      <c r="C2381" s="25" t="s">
        <v>2998</v>
      </c>
      <c r="D2381" s="25" t="s">
        <v>2997</v>
      </c>
      <c r="E2381" s="25" t="s">
        <v>7249</v>
      </c>
      <c r="F2381" s="25" t="s">
        <v>2996</v>
      </c>
      <c r="G2381" s="26">
        <v>4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</row>
    <row r="2382" spans="1:40" ht="17.100000000000001" customHeight="1" x14ac:dyDescent="0.25">
      <c r="A2382" s="25" t="s">
        <v>2954</v>
      </c>
      <c r="B2382" s="25" t="s">
        <v>7230</v>
      </c>
      <c r="C2382" s="25" t="s">
        <v>2992</v>
      </c>
      <c r="D2382" s="25" t="s">
        <v>2991</v>
      </c>
      <c r="E2382" s="25" t="s">
        <v>7250</v>
      </c>
      <c r="F2382" s="25" t="s">
        <v>2995</v>
      </c>
      <c r="G2382" s="26">
        <v>1</v>
      </c>
      <c r="H2382">
        <v>4</v>
      </c>
      <c r="I2382">
        <v>0</v>
      </c>
      <c r="J2382">
        <v>0</v>
      </c>
      <c r="K2382">
        <v>4</v>
      </c>
      <c r="L2382">
        <v>0</v>
      </c>
      <c r="M2382">
        <v>1</v>
      </c>
      <c r="N2382">
        <v>5</v>
      </c>
      <c r="O2382">
        <v>2</v>
      </c>
      <c r="P2382">
        <v>0</v>
      </c>
      <c r="Q2382">
        <v>6</v>
      </c>
      <c r="R2382">
        <v>1</v>
      </c>
      <c r="S2382">
        <v>0</v>
      </c>
      <c r="T2382">
        <v>9</v>
      </c>
      <c r="U2382">
        <v>0</v>
      </c>
      <c r="V2382">
        <v>1.0000000000000002</v>
      </c>
      <c r="W2382">
        <v>9</v>
      </c>
      <c r="X2382">
        <v>1.0000000000000002</v>
      </c>
      <c r="Y2382">
        <v>1.0000000000000002</v>
      </c>
      <c r="Z2382">
        <v>9</v>
      </c>
      <c r="AA2382">
        <v>1.0000000000000002</v>
      </c>
      <c r="AB2382">
        <v>0</v>
      </c>
      <c r="AC2382">
        <v>7</v>
      </c>
      <c r="AD2382">
        <v>1.0000000000000002</v>
      </c>
      <c r="AE2382">
        <v>0</v>
      </c>
      <c r="AF2382">
        <v>7</v>
      </c>
      <c r="AG2382">
        <v>0</v>
      </c>
      <c r="AH2382">
        <v>0</v>
      </c>
      <c r="AI2382">
        <v>10</v>
      </c>
      <c r="AJ2382">
        <v>2.0000000000000004</v>
      </c>
      <c r="AK2382">
        <v>0</v>
      </c>
      <c r="AL2382">
        <v>10</v>
      </c>
      <c r="AM2382">
        <v>0</v>
      </c>
      <c r="AN2382">
        <v>0</v>
      </c>
    </row>
    <row r="2383" spans="1:40" ht="17.100000000000001" customHeight="1" x14ac:dyDescent="0.25">
      <c r="A2383" s="25" t="s">
        <v>2954</v>
      </c>
      <c r="B2383" s="25" t="s">
        <v>7230</v>
      </c>
      <c r="C2383" s="25" t="s">
        <v>2992</v>
      </c>
      <c r="D2383" s="25" t="s">
        <v>2991</v>
      </c>
      <c r="E2383" s="25" t="s">
        <v>7250</v>
      </c>
      <c r="F2383" s="25" t="s">
        <v>2994</v>
      </c>
      <c r="G2383" s="26">
        <v>2</v>
      </c>
      <c r="H2383">
        <v>1</v>
      </c>
      <c r="I2383">
        <v>0</v>
      </c>
      <c r="J2383">
        <v>0</v>
      </c>
      <c r="K2383">
        <v>1</v>
      </c>
      <c r="L2383">
        <v>0</v>
      </c>
      <c r="M2383">
        <v>0</v>
      </c>
      <c r="N2383">
        <v>1</v>
      </c>
      <c r="O2383">
        <v>0</v>
      </c>
      <c r="P2383">
        <v>0</v>
      </c>
      <c r="Q2383">
        <v>1</v>
      </c>
      <c r="R2383">
        <v>0</v>
      </c>
      <c r="S2383">
        <v>0</v>
      </c>
      <c r="T2383">
        <v>1</v>
      </c>
      <c r="U2383">
        <v>0</v>
      </c>
      <c r="V2383">
        <v>0</v>
      </c>
      <c r="W2383">
        <v>1</v>
      </c>
      <c r="X2383">
        <v>0</v>
      </c>
      <c r="Y2383">
        <v>0</v>
      </c>
      <c r="Z2383">
        <v>1</v>
      </c>
      <c r="AA2383">
        <v>0</v>
      </c>
      <c r="AB2383">
        <v>0</v>
      </c>
      <c r="AC2383">
        <v>2</v>
      </c>
      <c r="AD2383">
        <v>0</v>
      </c>
      <c r="AE2383">
        <v>0</v>
      </c>
      <c r="AF2383">
        <v>2</v>
      </c>
      <c r="AG2383">
        <v>0</v>
      </c>
      <c r="AH2383">
        <v>0</v>
      </c>
      <c r="AI2383">
        <v>2</v>
      </c>
      <c r="AJ2383">
        <v>0</v>
      </c>
      <c r="AK2383">
        <v>0</v>
      </c>
      <c r="AL2383">
        <v>2</v>
      </c>
      <c r="AM2383">
        <v>0</v>
      </c>
      <c r="AN2383">
        <v>0</v>
      </c>
    </row>
    <row r="2384" spans="1:40" ht="17.100000000000001" customHeight="1" x14ac:dyDescent="0.25">
      <c r="A2384" s="25" t="s">
        <v>2954</v>
      </c>
      <c r="B2384" s="25" t="s">
        <v>7230</v>
      </c>
      <c r="C2384" s="25" t="s">
        <v>2992</v>
      </c>
      <c r="D2384" s="25" t="s">
        <v>2991</v>
      </c>
      <c r="E2384" s="25" t="s">
        <v>7250</v>
      </c>
      <c r="F2384" s="25" t="s">
        <v>2993</v>
      </c>
      <c r="G2384" s="26">
        <v>3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</row>
    <row r="2385" spans="1:40" ht="17.100000000000001" customHeight="1" x14ac:dyDescent="0.25">
      <c r="A2385" s="25" t="s">
        <v>2954</v>
      </c>
      <c r="B2385" s="25" t="s">
        <v>7230</v>
      </c>
      <c r="C2385" s="25" t="s">
        <v>2992</v>
      </c>
      <c r="D2385" s="25" t="s">
        <v>2991</v>
      </c>
      <c r="E2385" s="25" t="s">
        <v>7250</v>
      </c>
      <c r="F2385" s="25" t="s">
        <v>2990</v>
      </c>
      <c r="G2385" s="26">
        <v>4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</row>
    <row r="2386" spans="1:40" ht="17.100000000000001" customHeight="1" x14ac:dyDescent="0.25">
      <c r="A2386" s="25" t="s">
        <v>2954</v>
      </c>
      <c r="B2386" s="25" t="s">
        <v>7230</v>
      </c>
      <c r="C2386" s="25" t="s">
        <v>2986</v>
      </c>
      <c r="D2386" s="25" t="s">
        <v>2985</v>
      </c>
      <c r="E2386" s="25" t="s">
        <v>7251</v>
      </c>
      <c r="F2386" s="25" t="s">
        <v>2989</v>
      </c>
      <c r="G2386" s="26">
        <v>1</v>
      </c>
      <c r="H2386">
        <v>8</v>
      </c>
      <c r="I2386">
        <v>0</v>
      </c>
      <c r="J2386">
        <v>2.0000000000000004</v>
      </c>
      <c r="K2386">
        <v>8</v>
      </c>
      <c r="L2386">
        <v>1</v>
      </c>
      <c r="M2386">
        <v>0</v>
      </c>
      <c r="N2386">
        <v>7</v>
      </c>
      <c r="O2386">
        <v>3</v>
      </c>
      <c r="P2386">
        <v>0</v>
      </c>
      <c r="Q2386">
        <v>7</v>
      </c>
      <c r="R2386">
        <v>1.0000000000000002</v>
      </c>
      <c r="S2386">
        <v>0</v>
      </c>
      <c r="T2386">
        <v>8</v>
      </c>
      <c r="U2386">
        <v>0</v>
      </c>
      <c r="V2386">
        <v>0</v>
      </c>
      <c r="W2386">
        <v>6</v>
      </c>
      <c r="X2386">
        <v>0</v>
      </c>
      <c r="Y2386">
        <v>0</v>
      </c>
      <c r="Z2386">
        <v>12</v>
      </c>
      <c r="AA2386">
        <v>2</v>
      </c>
      <c r="AB2386">
        <v>0</v>
      </c>
      <c r="AC2386">
        <v>9</v>
      </c>
      <c r="AD2386">
        <v>0</v>
      </c>
      <c r="AE2386">
        <v>1.0000000000000002</v>
      </c>
      <c r="AF2386">
        <v>10</v>
      </c>
      <c r="AG2386">
        <v>1.0000000000000002</v>
      </c>
      <c r="AH2386">
        <v>0</v>
      </c>
      <c r="AI2386">
        <v>12</v>
      </c>
      <c r="AJ2386">
        <v>1</v>
      </c>
      <c r="AK2386">
        <v>1</v>
      </c>
      <c r="AL2386">
        <v>10</v>
      </c>
      <c r="AM2386">
        <v>0.99999999999999989</v>
      </c>
      <c r="AN2386">
        <v>0</v>
      </c>
    </row>
    <row r="2387" spans="1:40" ht="17.100000000000001" customHeight="1" x14ac:dyDescent="0.25">
      <c r="A2387" s="25" t="s">
        <v>2954</v>
      </c>
      <c r="B2387" s="25" t="s">
        <v>7230</v>
      </c>
      <c r="C2387" s="25" t="s">
        <v>2986</v>
      </c>
      <c r="D2387" s="25" t="s">
        <v>2985</v>
      </c>
      <c r="E2387" s="25" t="s">
        <v>7251</v>
      </c>
      <c r="F2387" s="25" t="s">
        <v>2988</v>
      </c>
      <c r="G2387" s="26">
        <v>2</v>
      </c>
      <c r="H2387">
        <v>1</v>
      </c>
      <c r="I2387">
        <v>0</v>
      </c>
      <c r="J2387">
        <v>0</v>
      </c>
      <c r="K2387">
        <v>1</v>
      </c>
      <c r="L2387">
        <v>0</v>
      </c>
      <c r="M2387">
        <v>0</v>
      </c>
      <c r="N2387">
        <v>3</v>
      </c>
      <c r="O2387">
        <v>0</v>
      </c>
      <c r="P2387">
        <v>1</v>
      </c>
      <c r="Q2387">
        <v>2</v>
      </c>
      <c r="R2387">
        <v>0</v>
      </c>
      <c r="S2387">
        <v>0</v>
      </c>
      <c r="T2387">
        <v>2</v>
      </c>
      <c r="U2387">
        <v>0</v>
      </c>
      <c r="V2387">
        <v>0</v>
      </c>
      <c r="W2387">
        <v>2</v>
      </c>
      <c r="X2387">
        <v>0</v>
      </c>
      <c r="Y2387">
        <v>0</v>
      </c>
      <c r="Z2387">
        <v>2</v>
      </c>
      <c r="AA2387">
        <v>0</v>
      </c>
      <c r="AB2387">
        <v>0</v>
      </c>
      <c r="AC2387">
        <v>5</v>
      </c>
      <c r="AD2387">
        <v>3</v>
      </c>
      <c r="AE2387">
        <v>0</v>
      </c>
      <c r="AF2387">
        <v>6</v>
      </c>
      <c r="AG2387">
        <v>1</v>
      </c>
      <c r="AH2387">
        <v>0</v>
      </c>
      <c r="AI2387">
        <v>7</v>
      </c>
      <c r="AJ2387">
        <v>0</v>
      </c>
      <c r="AK2387">
        <v>0</v>
      </c>
      <c r="AL2387">
        <v>11</v>
      </c>
      <c r="AM2387">
        <v>3</v>
      </c>
      <c r="AN2387">
        <v>0</v>
      </c>
    </row>
    <row r="2388" spans="1:40" ht="17.100000000000001" customHeight="1" x14ac:dyDescent="0.25">
      <c r="A2388" s="25" t="s">
        <v>2954</v>
      </c>
      <c r="B2388" s="25" t="s">
        <v>7230</v>
      </c>
      <c r="C2388" s="25" t="s">
        <v>2986</v>
      </c>
      <c r="D2388" s="25" t="s">
        <v>2985</v>
      </c>
      <c r="E2388" s="25" t="s">
        <v>7251</v>
      </c>
      <c r="F2388" s="25" t="s">
        <v>2987</v>
      </c>
      <c r="G2388" s="26">
        <v>3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</row>
    <row r="2389" spans="1:40" ht="17.100000000000001" customHeight="1" x14ac:dyDescent="0.25">
      <c r="A2389" s="25" t="s">
        <v>2954</v>
      </c>
      <c r="B2389" s="25" t="s">
        <v>7230</v>
      </c>
      <c r="C2389" s="25" t="s">
        <v>2986</v>
      </c>
      <c r="D2389" s="25" t="s">
        <v>2985</v>
      </c>
      <c r="E2389" s="25" t="s">
        <v>7251</v>
      </c>
      <c r="F2389" s="25" t="s">
        <v>2984</v>
      </c>
      <c r="G2389" s="26">
        <v>4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</row>
    <row r="2390" spans="1:40" ht="17.100000000000001" customHeight="1" x14ac:dyDescent="0.25">
      <c r="A2390" s="25" t="s">
        <v>2954</v>
      </c>
      <c r="B2390" s="25" t="s">
        <v>7230</v>
      </c>
      <c r="C2390" s="25" t="s">
        <v>1240</v>
      </c>
      <c r="D2390" s="25" t="s">
        <v>2980</v>
      </c>
      <c r="E2390" s="25" t="s">
        <v>6512</v>
      </c>
      <c r="F2390" s="25" t="s">
        <v>2983</v>
      </c>
      <c r="G2390" s="26">
        <v>1</v>
      </c>
      <c r="H2390">
        <v>37</v>
      </c>
      <c r="I2390">
        <v>12.999999999999998</v>
      </c>
      <c r="J2390">
        <v>3.0000000000000013</v>
      </c>
      <c r="K2390">
        <v>40</v>
      </c>
      <c r="L2390">
        <v>10.000000000000002</v>
      </c>
      <c r="M2390">
        <v>7.0000000000000018</v>
      </c>
      <c r="N2390">
        <v>126</v>
      </c>
      <c r="O2390">
        <v>76.999999999999972</v>
      </c>
      <c r="P2390">
        <v>2.0000000000000009</v>
      </c>
      <c r="Q2390">
        <v>121</v>
      </c>
      <c r="R2390">
        <v>7.0000000000000009</v>
      </c>
      <c r="S2390">
        <v>1.0000000000000011</v>
      </c>
      <c r="T2390">
        <v>126</v>
      </c>
      <c r="U2390">
        <v>7.0000000000000027</v>
      </c>
      <c r="V2390">
        <v>0</v>
      </c>
      <c r="W2390">
        <v>117</v>
      </c>
      <c r="X2390">
        <v>3.0000000000000013</v>
      </c>
      <c r="Y2390">
        <v>0</v>
      </c>
      <c r="Z2390">
        <v>120</v>
      </c>
      <c r="AA2390">
        <v>7.9999999999999982</v>
      </c>
      <c r="AB2390">
        <v>2.9999999999999996</v>
      </c>
      <c r="AC2390">
        <v>125</v>
      </c>
      <c r="AD2390">
        <v>8.0000000000000036</v>
      </c>
      <c r="AE2390">
        <v>2.0000000000000004</v>
      </c>
      <c r="AF2390">
        <v>124</v>
      </c>
      <c r="AG2390">
        <v>6.9999999999999982</v>
      </c>
      <c r="AH2390">
        <v>3.0000000000000009</v>
      </c>
      <c r="AI2390">
        <v>123</v>
      </c>
      <c r="AJ2390">
        <v>11.000000000000002</v>
      </c>
      <c r="AK2390">
        <v>2</v>
      </c>
      <c r="AL2390">
        <v>125</v>
      </c>
      <c r="AM2390">
        <v>6.9999999999999973</v>
      </c>
      <c r="AN2390">
        <v>4.0000000000000009</v>
      </c>
    </row>
    <row r="2391" spans="1:40" ht="17.100000000000001" customHeight="1" x14ac:dyDescent="0.25">
      <c r="A2391" s="25" t="s">
        <v>2954</v>
      </c>
      <c r="B2391" s="25" t="s">
        <v>7230</v>
      </c>
      <c r="C2391" s="25" t="s">
        <v>1240</v>
      </c>
      <c r="D2391" s="25" t="s">
        <v>2980</v>
      </c>
      <c r="E2391" s="25" t="s">
        <v>6512</v>
      </c>
      <c r="F2391" s="25" t="s">
        <v>2982</v>
      </c>
      <c r="G2391" s="26">
        <v>2</v>
      </c>
      <c r="H2391">
        <v>12</v>
      </c>
      <c r="I2391">
        <v>2</v>
      </c>
      <c r="J2391">
        <v>0</v>
      </c>
      <c r="K2391">
        <v>10</v>
      </c>
      <c r="L2391">
        <v>0</v>
      </c>
      <c r="M2391">
        <v>0</v>
      </c>
      <c r="N2391">
        <v>13</v>
      </c>
      <c r="O2391">
        <v>2</v>
      </c>
      <c r="P2391">
        <v>0</v>
      </c>
      <c r="Q2391">
        <v>13</v>
      </c>
      <c r="R2391">
        <v>0</v>
      </c>
      <c r="S2391">
        <v>0</v>
      </c>
      <c r="T2391">
        <v>11</v>
      </c>
      <c r="U2391">
        <v>0</v>
      </c>
      <c r="V2391">
        <v>0</v>
      </c>
      <c r="W2391">
        <v>10</v>
      </c>
      <c r="X2391">
        <v>0</v>
      </c>
      <c r="Y2391">
        <v>0</v>
      </c>
      <c r="Z2391">
        <v>13</v>
      </c>
      <c r="AA2391">
        <v>0</v>
      </c>
      <c r="AB2391">
        <v>0.99999999999999989</v>
      </c>
      <c r="AC2391">
        <v>15</v>
      </c>
      <c r="AD2391">
        <v>1.0000000000000002</v>
      </c>
      <c r="AE2391">
        <v>0</v>
      </c>
      <c r="AF2391">
        <v>18</v>
      </c>
      <c r="AG2391">
        <v>1</v>
      </c>
      <c r="AH2391">
        <v>0</v>
      </c>
      <c r="AI2391">
        <v>19</v>
      </c>
      <c r="AJ2391">
        <v>4</v>
      </c>
      <c r="AK2391">
        <v>0</v>
      </c>
      <c r="AL2391">
        <v>19</v>
      </c>
      <c r="AM2391">
        <v>0</v>
      </c>
      <c r="AN2391">
        <v>0</v>
      </c>
    </row>
    <row r="2392" spans="1:40" ht="17.100000000000001" customHeight="1" x14ac:dyDescent="0.25">
      <c r="A2392" s="25" t="s">
        <v>2954</v>
      </c>
      <c r="B2392" s="25" t="s">
        <v>7230</v>
      </c>
      <c r="C2392" s="25" t="s">
        <v>1240</v>
      </c>
      <c r="D2392" s="25" t="s">
        <v>2980</v>
      </c>
      <c r="E2392" s="25" t="s">
        <v>6512</v>
      </c>
      <c r="F2392" s="25" t="s">
        <v>2981</v>
      </c>
      <c r="G2392" s="26">
        <v>3</v>
      </c>
      <c r="H2392">
        <v>3</v>
      </c>
      <c r="I2392">
        <v>2</v>
      </c>
      <c r="J2392">
        <v>0</v>
      </c>
      <c r="K2392">
        <v>3</v>
      </c>
      <c r="L2392">
        <v>0</v>
      </c>
      <c r="M2392">
        <v>0</v>
      </c>
      <c r="N2392">
        <v>3</v>
      </c>
      <c r="O2392">
        <v>0</v>
      </c>
      <c r="P2392">
        <v>0</v>
      </c>
      <c r="Q2392">
        <v>4</v>
      </c>
      <c r="R2392">
        <v>0</v>
      </c>
      <c r="S2392">
        <v>0</v>
      </c>
      <c r="T2392">
        <v>4</v>
      </c>
      <c r="U2392">
        <v>0</v>
      </c>
      <c r="V2392">
        <v>0</v>
      </c>
      <c r="W2392">
        <v>7</v>
      </c>
      <c r="X2392">
        <v>1.0000000000000002</v>
      </c>
      <c r="Y2392">
        <v>0</v>
      </c>
      <c r="Z2392">
        <v>6</v>
      </c>
      <c r="AA2392">
        <v>1</v>
      </c>
      <c r="AB2392">
        <v>0</v>
      </c>
      <c r="AC2392">
        <v>7</v>
      </c>
      <c r="AD2392">
        <v>1.0000000000000002</v>
      </c>
      <c r="AE2392">
        <v>0</v>
      </c>
      <c r="AF2392">
        <v>6</v>
      </c>
      <c r="AG2392">
        <v>0</v>
      </c>
      <c r="AH2392">
        <v>0</v>
      </c>
      <c r="AI2392">
        <v>6</v>
      </c>
      <c r="AJ2392">
        <v>0</v>
      </c>
      <c r="AK2392">
        <v>0</v>
      </c>
      <c r="AL2392">
        <v>6</v>
      </c>
      <c r="AM2392">
        <v>0</v>
      </c>
      <c r="AN2392">
        <v>0</v>
      </c>
    </row>
    <row r="2393" spans="1:40" ht="17.100000000000001" customHeight="1" x14ac:dyDescent="0.25">
      <c r="A2393" s="25" t="s">
        <v>2954</v>
      </c>
      <c r="B2393" s="25" t="s">
        <v>7230</v>
      </c>
      <c r="C2393" s="25" t="s">
        <v>1240</v>
      </c>
      <c r="D2393" s="25" t="s">
        <v>2980</v>
      </c>
      <c r="E2393" s="25" t="s">
        <v>6512</v>
      </c>
      <c r="F2393" s="25" t="s">
        <v>2979</v>
      </c>
      <c r="G2393" s="26">
        <v>4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1</v>
      </c>
      <c r="R2393">
        <v>0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</row>
    <row r="2394" spans="1:40" ht="17.100000000000001" customHeight="1" x14ac:dyDescent="0.25">
      <c r="A2394" s="25" t="s">
        <v>2954</v>
      </c>
      <c r="B2394" s="25" t="s">
        <v>7230</v>
      </c>
      <c r="C2394" s="25" t="s">
        <v>1825</v>
      </c>
      <c r="D2394" s="25" t="s">
        <v>2975</v>
      </c>
      <c r="E2394" s="25" t="s">
        <v>7252</v>
      </c>
      <c r="F2394" s="25" t="s">
        <v>2978</v>
      </c>
      <c r="G2394" s="26">
        <v>1</v>
      </c>
      <c r="H2394">
        <v>15</v>
      </c>
      <c r="I2394">
        <v>2.9999999999999996</v>
      </c>
      <c r="J2394">
        <v>1</v>
      </c>
      <c r="K2394">
        <v>19</v>
      </c>
      <c r="L2394">
        <v>8</v>
      </c>
      <c r="M2394">
        <v>0</v>
      </c>
      <c r="N2394">
        <v>28</v>
      </c>
      <c r="O2394">
        <v>5.0000000000000009</v>
      </c>
      <c r="P2394">
        <v>3</v>
      </c>
      <c r="Q2394">
        <v>28</v>
      </c>
      <c r="R2394">
        <v>1</v>
      </c>
      <c r="S2394">
        <v>2.0000000000000004</v>
      </c>
      <c r="T2394">
        <v>31</v>
      </c>
      <c r="U2394">
        <v>5</v>
      </c>
      <c r="V2394">
        <v>1</v>
      </c>
      <c r="W2394">
        <v>32</v>
      </c>
      <c r="X2394">
        <v>4.0000000000000009</v>
      </c>
      <c r="Y2394">
        <v>0</v>
      </c>
      <c r="Z2394">
        <v>32</v>
      </c>
      <c r="AA2394">
        <v>4</v>
      </c>
      <c r="AB2394">
        <v>2.0000000000000009</v>
      </c>
      <c r="AC2394">
        <v>31</v>
      </c>
      <c r="AD2394">
        <v>1.0000000000000004</v>
      </c>
      <c r="AE2394">
        <v>0</v>
      </c>
      <c r="AF2394">
        <v>41</v>
      </c>
      <c r="AG2394">
        <v>10.000000000000002</v>
      </c>
      <c r="AH2394">
        <v>1.0000000000000002</v>
      </c>
      <c r="AI2394">
        <v>41</v>
      </c>
      <c r="AJ2394">
        <v>3.0000000000000004</v>
      </c>
      <c r="AK2394">
        <v>0</v>
      </c>
      <c r="AL2394">
        <v>47</v>
      </c>
      <c r="AM2394">
        <v>2.0000000000000013</v>
      </c>
      <c r="AN2394">
        <v>13.999999999999996</v>
      </c>
    </row>
    <row r="2395" spans="1:40" ht="17.100000000000001" customHeight="1" x14ac:dyDescent="0.25">
      <c r="A2395" s="25" t="s">
        <v>2954</v>
      </c>
      <c r="B2395" s="25" t="s">
        <v>7230</v>
      </c>
      <c r="C2395" s="25" t="s">
        <v>1825</v>
      </c>
      <c r="D2395" s="25" t="s">
        <v>2975</v>
      </c>
      <c r="E2395" s="25" t="s">
        <v>7252</v>
      </c>
      <c r="F2395" s="25" t="s">
        <v>2977</v>
      </c>
      <c r="G2395" s="26">
        <v>2</v>
      </c>
      <c r="H2395">
        <v>3</v>
      </c>
      <c r="I2395">
        <v>1</v>
      </c>
      <c r="J2395">
        <v>0</v>
      </c>
      <c r="K2395">
        <v>11</v>
      </c>
      <c r="L2395">
        <v>5</v>
      </c>
      <c r="M2395">
        <v>0</v>
      </c>
      <c r="N2395">
        <v>13</v>
      </c>
      <c r="O2395">
        <v>1.9999999999999998</v>
      </c>
      <c r="P2395">
        <v>0</v>
      </c>
      <c r="Q2395">
        <v>13</v>
      </c>
      <c r="R2395">
        <v>0.99999999999999989</v>
      </c>
      <c r="S2395">
        <v>1</v>
      </c>
      <c r="T2395">
        <v>12</v>
      </c>
      <c r="U2395">
        <v>5</v>
      </c>
      <c r="V2395">
        <v>0</v>
      </c>
      <c r="W2395">
        <v>14</v>
      </c>
      <c r="X2395">
        <v>3</v>
      </c>
      <c r="Y2395">
        <v>0</v>
      </c>
      <c r="Z2395">
        <v>14</v>
      </c>
      <c r="AA2395">
        <v>0</v>
      </c>
      <c r="AB2395">
        <v>0</v>
      </c>
      <c r="AC2395">
        <v>14</v>
      </c>
      <c r="AD2395">
        <v>0</v>
      </c>
      <c r="AE2395">
        <v>0</v>
      </c>
      <c r="AF2395">
        <v>13</v>
      </c>
      <c r="AG2395">
        <v>0</v>
      </c>
      <c r="AH2395">
        <v>0</v>
      </c>
      <c r="AI2395">
        <v>12</v>
      </c>
      <c r="AJ2395">
        <v>0</v>
      </c>
      <c r="AK2395">
        <v>0</v>
      </c>
      <c r="AL2395">
        <v>10</v>
      </c>
      <c r="AM2395">
        <v>0</v>
      </c>
      <c r="AN2395">
        <v>0</v>
      </c>
    </row>
    <row r="2396" spans="1:40" ht="17.100000000000001" customHeight="1" x14ac:dyDescent="0.25">
      <c r="A2396" s="25" t="s">
        <v>2954</v>
      </c>
      <c r="B2396" s="25" t="s">
        <v>7230</v>
      </c>
      <c r="C2396" s="25" t="s">
        <v>1825</v>
      </c>
      <c r="D2396" s="25" t="s">
        <v>2975</v>
      </c>
      <c r="E2396" s="25" t="s">
        <v>7252</v>
      </c>
      <c r="F2396" s="25" t="s">
        <v>2976</v>
      </c>
      <c r="G2396" s="26">
        <v>3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</row>
    <row r="2397" spans="1:40" ht="17.100000000000001" customHeight="1" x14ac:dyDescent="0.25">
      <c r="A2397" s="25" t="s">
        <v>2954</v>
      </c>
      <c r="B2397" s="25" t="s">
        <v>7230</v>
      </c>
      <c r="C2397" s="25" t="s">
        <v>1825</v>
      </c>
      <c r="D2397" s="25" t="s">
        <v>2975</v>
      </c>
      <c r="E2397" s="25" t="s">
        <v>7252</v>
      </c>
      <c r="F2397" s="25" t="s">
        <v>2974</v>
      </c>
      <c r="G2397" s="26">
        <v>4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1</v>
      </c>
      <c r="R2397">
        <v>1</v>
      </c>
      <c r="S2397">
        <v>1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</row>
    <row r="2398" spans="1:40" ht="17.100000000000001" customHeight="1" x14ac:dyDescent="0.25">
      <c r="A2398" s="25" t="s">
        <v>2954</v>
      </c>
      <c r="B2398" s="25" t="s">
        <v>7230</v>
      </c>
      <c r="C2398" s="25" t="s">
        <v>1176</v>
      </c>
      <c r="D2398" s="25" t="s">
        <v>2970</v>
      </c>
      <c r="E2398" s="25" t="s">
        <v>7253</v>
      </c>
      <c r="F2398" s="25" t="s">
        <v>2973</v>
      </c>
      <c r="G2398" s="26">
        <v>1</v>
      </c>
      <c r="H2398">
        <v>7</v>
      </c>
      <c r="I2398">
        <v>6</v>
      </c>
      <c r="J2398">
        <v>0</v>
      </c>
      <c r="K2398">
        <v>8</v>
      </c>
      <c r="L2398">
        <v>0</v>
      </c>
      <c r="M2398">
        <v>0</v>
      </c>
      <c r="N2398">
        <v>6</v>
      </c>
      <c r="O2398">
        <v>0</v>
      </c>
      <c r="P2398">
        <v>0</v>
      </c>
      <c r="Q2398">
        <v>6</v>
      </c>
      <c r="R2398">
        <v>0</v>
      </c>
      <c r="S2398">
        <v>0</v>
      </c>
      <c r="T2398">
        <v>6</v>
      </c>
      <c r="U2398">
        <v>0</v>
      </c>
      <c r="V2398">
        <v>0</v>
      </c>
      <c r="W2398">
        <v>6</v>
      </c>
      <c r="X2398">
        <v>0</v>
      </c>
      <c r="Y2398">
        <v>0</v>
      </c>
      <c r="Z2398">
        <v>6</v>
      </c>
      <c r="AA2398">
        <v>0</v>
      </c>
      <c r="AB2398">
        <v>0</v>
      </c>
      <c r="AC2398">
        <v>6</v>
      </c>
      <c r="AD2398">
        <v>0</v>
      </c>
      <c r="AE2398">
        <v>0</v>
      </c>
      <c r="AF2398">
        <v>8</v>
      </c>
      <c r="AG2398">
        <v>2</v>
      </c>
      <c r="AH2398">
        <v>0</v>
      </c>
      <c r="AI2398">
        <v>8</v>
      </c>
      <c r="AJ2398">
        <v>2.0000000000000004</v>
      </c>
      <c r="AK2398">
        <v>0</v>
      </c>
      <c r="AL2398">
        <v>11</v>
      </c>
      <c r="AM2398">
        <v>2</v>
      </c>
      <c r="AN2398">
        <v>0</v>
      </c>
    </row>
    <row r="2399" spans="1:40" ht="17.100000000000001" customHeight="1" x14ac:dyDescent="0.25">
      <c r="A2399" s="25" t="s">
        <v>2954</v>
      </c>
      <c r="B2399" s="25" t="s">
        <v>7230</v>
      </c>
      <c r="C2399" s="25" t="s">
        <v>1176</v>
      </c>
      <c r="D2399" s="25" t="s">
        <v>2970</v>
      </c>
      <c r="E2399" s="25" t="s">
        <v>7253</v>
      </c>
      <c r="F2399" s="25" t="s">
        <v>2972</v>
      </c>
      <c r="G2399" s="26">
        <v>2</v>
      </c>
      <c r="H2399">
        <v>0</v>
      </c>
      <c r="I2399">
        <v>0</v>
      </c>
      <c r="J2399">
        <v>0</v>
      </c>
      <c r="K2399">
        <v>1</v>
      </c>
      <c r="L2399">
        <v>0</v>
      </c>
      <c r="M2399">
        <v>0</v>
      </c>
      <c r="N2399">
        <v>1</v>
      </c>
      <c r="O2399">
        <v>0</v>
      </c>
      <c r="P2399">
        <v>0</v>
      </c>
      <c r="Q2399">
        <v>2</v>
      </c>
      <c r="R2399">
        <v>1</v>
      </c>
      <c r="S2399">
        <v>0</v>
      </c>
      <c r="T2399">
        <v>2</v>
      </c>
      <c r="U2399">
        <v>0</v>
      </c>
      <c r="V2399">
        <v>0</v>
      </c>
      <c r="W2399">
        <v>2</v>
      </c>
      <c r="X2399">
        <v>0</v>
      </c>
      <c r="Y2399">
        <v>0</v>
      </c>
      <c r="Z2399">
        <v>2</v>
      </c>
      <c r="AA2399">
        <v>0</v>
      </c>
      <c r="AB2399">
        <v>0</v>
      </c>
      <c r="AC2399">
        <v>2</v>
      </c>
      <c r="AD2399">
        <v>0</v>
      </c>
      <c r="AE2399">
        <v>0</v>
      </c>
      <c r="AF2399">
        <v>2</v>
      </c>
      <c r="AG2399">
        <v>0</v>
      </c>
      <c r="AH2399">
        <v>0</v>
      </c>
      <c r="AI2399">
        <v>2</v>
      </c>
      <c r="AJ2399">
        <v>0</v>
      </c>
      <c r="AK2399">
        <v>1</v>
      </c>
      <c r="AL2399">
        <v>1</v>
      </c>
      <c r="AM2399">
        <v>0</v>
      </c>
      <c r="AN2399">
        <v>0</v>
      </c>
    </row>
    <row r="2400" spans="1:40" ht="17.100000000000001" customHeight="1" x14ac:dyDescent="0.25">
      <c r="A2400" s="25" t="s">
        <v>2954</v>
      </c>
      <c r="B2400" s="25" t="s">
        <v>7230</v>
      </c>
      <c r="C2400" s="25" t="s">
        <v>1176</v>
      </c>
      <c r="D2400" s="25" t="s">
        <v>2970</v>
      </c>
      <c r="E2400" s="25" t="s">
        <v>7253</v>
      </c>
      <c r="F2400" s="25" t="s">
        <v>2971</v>
      </c>
      <c r="G2400" s="26">
        <v>3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</row>
    <row r="2401" spans="1:40" ht="17.100000000000001" customHeight="1" x14ac:dyDescent="0.25">
      <c r="A2401" s="25" t="s">
        <v>2954</v>
      </c>
      <c r="B2401" s="25" t="s">
        <v>7230</v>
      </c>
      <c r="C2401" s="25" t="s">
        <v>1176</v>
      </c>
      <c r="D2401" s="25" t="s">
        <v>2970</v>
      </c>
      <c r="E2401" s="25" t="s">
        <v>7253</v>
      </c>
      <c r="F2401" s="25" t="s">
        <v>2969</v>
      </c>
      <c r="G2401" s="26">
        <v>4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</row>
    <row r="2402" spans="1:40" ht="17.100000000000001" customHeight="1" x14ac:dyDescent="0.25">
      <c r="A2402" s="25" t="s">
        <v>2954</v>
      </c>
      <c r="B2402" s="25" t="s">
        <v>7230</v>
      </c>
      <c r="C2402" s="25" t="s">
        <v>2965</v>
      </c>
      <c r="D2402" s="25" t="s">
        <v>2964</v>
      </c>
      <c r="E2402" s="25" t="s">
        <v>7254</v>
      </c>
      <c r="F2402" s="25" t="s">
        <v>2968</v>
      </c>
      <c r="G2402" s="26">
        <v>1</v>
      </c>
      <c r="H2402">
        <v>47</v>
      </c>
      <c r="I2402">
        <v>11.000000000000002</v>
      </c>
      <c r="J2402">
        <v>7.0000000000000036</v>
      </c>
      <c r="K2402">
        <v>51</v>
      </c>
      <c r="L2402">
        <v>4</v>
      </c>
      <c r="M2402">
        <v>0.99999999999999978</v>
      </c>
      <c r="N2402">
        <v>62</v>
      </c>
      <c r="O2402">
        <v>12.000000000000002</v>
      </c>
      <c r="P2402">
        <v>3.0000000000000009</v>
      </c>
      <c r="Q2402">
        <v>68</v>
      </c>
      <c r="R2402">
        <v>12.000000000000005</v>
      </c>
      <c r="S2402">
        <v>5</v>
      </c>
      <c r="T2402">
        <v>71</v>
      </c>
      <c r="U2402">
        <v>4.9999999999999991</v>
      </c>
      <c r="V2402">
        <v>0</v>
      </c>
      <c r="W2402">
        <v>76</v>
      </c>
      <c r="X2402">
        <v>4.0000000000000009</v>
      </c>
      <c r="Y2402">
        <v>1.0000000000000007</v>
      </c>
      <c r="Z2402">
        <v>85</v>
      </c>
      <c r="AA2402">
        <v>12.000000000000005</v>
      </c>
      <c r="AB2402">
        <v>2.0000000000000004</v>
      </c>
      <c r="AC2402">
        <v>86</v>
      </c>
      <c r="AD2402">
        <v>8.0000000000000018</v>
      </c>
      <c r="AE2402">
        <v>4.0000000000000018</v>
      </c>
      <c r="AF2402">
        <v>90</v>
      </c>
      <c r="AG2402">
        <v>6.0000000000000027</v>
      </c>
      <c r="AH2402">
        <v>1.0000000000000002</v>
      </c>
      <c r="AI2402">
        <v>92</v>
      </c>
      <c r="AJ2402">
        <v>5.9999999999999982</v>
      </c>
      <c r="AK2402">
        <v>1.0000000000000004</v>
      </c>
      <c r="AL2402">
        <v>81</v>
      </c>
      <c r="AM2402">
        <v>1.0000000000000009</v>
      </c>
      <c r="AN2402">
        <v>4.0000000000000018</v>
      </c>
    </row>
    <row r="2403" spans="1:40" ht="17.100000000000001" customHeight="1" x14ac:dyDescent="0.25">
      <c r="A2403" s="25" t="s">
        <v>2954</v>
      </c>
      <c r="B2403" s="25" t="s">
        <v>7230</v>
      </c>
      <c r="C2403" s="25" t="s">
        <v>2965</v>
      </c>
      <c r="D2403" s="25" t="s">
        <v>2964</v>
      </c>
      <c r="E2403" s="25" t="s">
        <v>7254</v>
      </c>
      <c r="F2403" s="25" t="s">
        <v>2967</v>
      </c>
      <c r="G2403" s="26">
        <v>2</v>
      </c>
      <c r="H2403">
        <v>12</v>
      </c>
      <c r="I2403">
        <v>1</v>
      </c>
      <c r="J2403">
        <v>0</v>
      </c>
      <c r="K2403">
        <v>10</v>
      </c>
      <c r="L2403">
        <v>1.0000000000000002</v>
      </c>
      <c r="M2403">
        <v>0</v>
      </c>
      <c r="N2403">
        <v>13</v>
      </c>
      <c r="O2403">
        <v>2</v>
      </c>
      <c r="P2403">
        <v>0</v>
      </c>
      <c r="Q2403">
        <v>13</v>
      </c>
      <c r="R2403">
        <v>0</v>
      </c>
      <c r="S2403">
        <v>0</v>
      </c>
      <c r="T2403">
        <v>14</v>
      </c>
      <c r="U2403">
        <v>1.0000000000000002</v>
      </c>
      <c r="V2403">
        <v>1.0000000000000002</v>
      </c>
      <c r="W2403">
        <v>15</v>
      </c>
      <c r="X2403">
        <v>1</v>
      </c>
      <c r="Y2403">
        <v>0</v>
      </c>
      <c r="Z2403">
        <v>14</v>
      </c>
      <c r="AA2403">
        <v>1.0000000000000002</v>
      </c>
      <c r="AB2403">
        <v>0</v>
      </c>
      <c r="AC2403">
        <v>23</v>
      </c>
      <c r="AD2403">
        <v>1.9999999999999996</v>
      </c>
      <c r="AE2403">
        <v>0.99999999999999978</v>
      </c>
      <c r="AF2403">
        <v>24</v>
      </c>
      <c r="AG2403">
        <v>2</v>
      </c>
      <c r="AH2403">
        <v>1</v>
      </c>
      <c r="AI2403">
        <v>24</v>
      </c>
      <c r="AJ2403">
        <v>1</v>
      </c>
      <c r="AK2403">
        <v>1</v>
      </c>
      <c r="AL2403">
        <v>23</v>
      </c>
      <c r="AM2403">
        <v>1.0000000000000002</v>
      </c>
      <c r="AN2403">
        <v>0</v>
      </c>
    </row>
    <row r="2404" spans="1:40" ht="17.100000000000001" customHeight="1" x14ac:dyDescent="0.25">
      <c r="A2404" s="25" t="s">
        <v>2954</v>
      </c>
      <c r="B2404" s="25" t="s">
        <v>7230</v>
      </c>
      <c r="C2404" s="25" t="s">
        <v>2965</v>
      </c>
      <c r="D2404" s="25" t="s">
        <v>2964</v>
      </c>
      <c r="E2404" s="25" t="s">
        <v>7254</v>
      </c>
      <c r="F2404" s="25" t="s">
        <v>2966</v>
      </c>
      <c r="G2404" s="26">
        <v>3</v>
      </c>
      <c r="H2404">
        <v>2</v>
      </c>
      <c r="I2404">
        <v>0</v>
      </c>
      <c r="J2404">
        <v>0</v>
      </c>
      <c r="K2404">
        <v>2</v>
      </c>
      <c r="L2404">
        <v>0</v>
      </c>
      <c r="M2404">
        <v>0</v>
      </c>
      <c r="N2404">
        <v>2</v>
      </c>
      <c r="O2404">
        <v>0</v>
      </c>
      <c r="P2404">
        <v>0</v>
      </c>
      <c r="Q2404">
        <v>2</v>
      </c>
      <c r="R2404">
        <v>0</v>
      </c>
      <c r="S2404">
        <v>0</v>
      </c>
      <c r="T2404">
        <v>2</v>
      </c>
      <c r="U2404">
        <v>0</v>
      </c>
      <c r="V2404">
        <v>0</v>
      </c>
      <c r="W2404">
        <v>3</v>
      </c>
      <c r="X2404">
        <v>0</v>
      </c>
      <c r="Y2404">
        <v>0</v>
      </c>
      <c r="Z2404">
        <v>3</v>
      </c>
      <c r="AA2404">
        <v>0</v>
      </c>
      <c r="AB2404">
        <v>0</v>
      </c>
      <c r="AC2404">
        <v>3</v>
      </c>
      <c r="AD2404">
        <v>0</v>
      </c>
      <c r="AE2404">
        <v>0</v>
      </c>
      <c r="AF2404">
        <v>3</v>
      </c>
      <c r="AG2404">
        <v>0</v>
      </c>
      <c r="AH2404">
        <v>0</v>
      </c>
      <c r="AI2404">
        <v>3</v>
      </c>
      <c r="AJ2404">
        <v>0</v>
      </c>
      <c r="AK2404">
        <v>0</v>
      </c>
      <c r="AL2404">
        <v>4</v>
      </c>
      <c r="AM2404">
        <v>0</v>
      </c>
      <c r="AN2404">
        <v>1</v>
      </c>
    </row>
    <row r="2405" spans="1:40" ht="17.100000000000001" customHeight="1" x14ac:dyDescent="0.25">
      <c r="A2405" s="25" t="s">
        <v>2954</v>
      </c>
      <c r="B2405" s="25" t="s">
        <v>7230</v>
      </c>
      <c r="C2405" s="25" t="s">
        <v>2965</v>
      </c>
      <c r="D2405" s="25" t="s">
        <v>2964</v>
      </c>
      <c r="E2405" s="25" t="s">
        <v>7254</v>
      </c>
      <c r="F2405" s="25" t="s">
        <v>2963</v>
      </c>
      <c r="G2405" s="26">
        <v>4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</row>
    <row r="2406" spans="1:40" ht="17.100000000000001" customHeight="1" x14ac:dyDescent="0.25">
      <c r="A2406" s="25" t="s">
        <v>2954</v>
      </c>
      <c r="B2406" s="25" t="s">
        <v>7230</v>
      </c>
      <c r="C2406" s="25" t="s">
        <v>1792</v>
      </c>
      <c r="D2406" s="25" t="s">
        <v>2959</v>
      </c>
      <c r="E2406" s="25" t="s">
        <v>7255</v>
      </c>
      <c r="F2406" s="25" t="s">
        <v>2962</v>
      </c>
      <c r="G2406" s="26">
        <v>1</v>
      </c>
      <c r="H2406">
        <v>55</v>
      </c>
      <c r="I2406">
        <v>39.999999999999986</v>
      </c>
      <c r="J2406">
        <v>2</v>
      </c>
      <c r="K2406">
        <v>60</v>
      </c>
      <c r="L2406">
        <v>10.000000000000002</v>
      </c>
      <c r="M2406">
        <v>0</v>
      </c>
      <c r="N2406">
        <v>322</v>
      </c>
      <c r="O2406">
        <v>285.00000000000017</v>
      </c>
      <c r="P2406">
        <v>0.99999999999999911</v>
      </c>
      <c r="Q2406">
        <v>350</v>
      </c>
      <c r="R2406">
        <v>50.99999999999995</v>
      </c>
      <c r="S2406">
        <v>0.99999999999999922</v>
      </c>
      <c r="T2406">
        <v>350</v>
      </c>
      <c r="U2406">
        <v>6.0000000000000018</v>
      </c>
      <c r="V2406">
        <v>1.9999999999999993</v>
      </c>
      <c r="W2406">
        <v>354</v>
      </c>
      <c r="X2406">
        <v>11.000000000000009</v>
      </c>
      <c r="Y2406">
        <v>3</v>
      </c>
      <c r="Z2406">
        <v>351</v>
      </c>
      <c r="AA2406">
        <v>0.99999999999999933</v>
      </c>
      <c r="AB2406">
        <v>0.99999999999999933</v>
      </c>
      <c r="AC2406">
        <v>351</v>
      </c>
      <c r="AD2406">
        <v>5.0000000000000062</v>
      </c>
      <c r="AE2406">
        <v>15.999999999999998</v>
      </c>
      <c r="AF2406">
        <v>341</v>
      </c>
      <c r="AG2406">
        <v>8.9999999999999947</v>
      </c>
      <c r="AH2406">
        <v>0</v>
      </c>
      <c r="AI2406">
        <v>338</v>
      </c>
      <c r="AJ2406">
        <v>2.9999999999999982</v>
      </c>
      <c r="AK2406">
        <v>8.0000000000000053</v>
      </c>
      <c r="AL2406">
        <v>328</v>
      </c>
      <c r="AM2406">
        <v>8.0000000000000018</v>
      </c>
      <c r="AN2406">
        <v>7.0000000000000009</v>
      </c>
    </row>
    <row r="2407" spans="1:40" ht="17.100000000000001" customHeight="1" x14ac:dyDescent="0.25">
      <c r="A2407" s="25" t="s">
        <v>2954</v>
      </c>
      <c r="B2407" s="25" t="s">
        <v>7230</v>
      </c>
      <c r="C2407" s="25" t="s">
        <v>1792</v>
      </c>
      <c r="D2407" s="25" t="s">
        <v>2959</v>
      </c>
      <c r="E2407" s="25" t="s">
        <v>7255</v>
      </c>
      <c r="F2407" s="25" t="s">
        <v>2961</v>
      </c>
      <c r="G2407" s="26">
        <v>2</v>
      </c>
      <c r="H2407">
        <v>3</v>
      </c>
      <c r="I2407">
        <v>1</v>
      </c>
      <c r="J2407">
        <v>0</v>
      </c>
      <c r="K2407">
        <v>7</v>
      </c>
      <c r="L2407">
        <v>1.0000000000000002</v>
      </c>
      <c r="M2407">
        <v>0</v>
      </c>
      <c r="N2407">
        <v>12</v>
      </c>
      <c r="O2407">
        <v>5</v>
      </c>
      <c r="P2407">
        <v>1</v>
      </c>
      <c r="Q2407">
        <v>13</v>
      </c>
      <c r="R2407">
        <v>1</v>
      </c>
      <c r="S2407">
        <v>0</v>
      </c>
      <c r="T2407">
        <v>13</v>
      </c>
      <c r="U2407">
        <v>0</v>
      </c>
      <c r="V2407">
        <v>0</v>
      </c>
      <c r="W2407">
        <v>14</v>
      </c>
      <c r="X2407">
        <v>1.0000000000000002</v>
      </c>
      <c r="Y2407">
        <v>0</v>
      </c>
      <c r="Z2407">
        <v>13</v>
      </c>
      <c r="AA2407">
        <v>0</v>
      </c>
      <c r="AB2407">
        <v>0</v>
      </c>
      <c r="AC2407">
        <v>15</v>
      </c>
      <c r="AD2407">
        <v>0</v>
      </c>
      <c r="AE2407">
        <v>0</v>
      </c>
      <c r="AF2407">
        <v>17</v>
      </c>
      <c r="AG2407">
        <v>1</v>
      </c>
      <c r="AH2407">
        <v>0</v>
      </c>
      <c r="AI2407">
        <v>19</v>
      </c>
      <c r="AJ2407">
        <v>1.0000000000000002</v>
      </c>
      <c r="AK2407">
        <v>3</v>
      </c>
      <c r="AL2407">
        <v>17</v>
      </c>
      <c r="AM2407">
        <v>0</v>
      </c>
      <c r="AN2407">
        <v>2.0000000000000004</v>
      </c>
    </row>
    <row r="2408" spans="1:40" ht="17.100000000000001" customHeight="1" x14ac:dyDescent="0.25">
      <c r="A2408" s="25" t="s">
        <v>2954</v>
      </c>
      <c r="B2408" s="25" t="s">
        <v>7230</v>
      </c>
      <c r="C2408" s="25" t="s">
        <v>1792</v>
      </c>
      <c r="D2408" s="25" t="s">
        <v>2959</v>
      </c>
      <c r="E2408" s="25" t="s">
        <v>7255</v>
      </c>
      <c r="F2408" s="25" t="s">
        <v>2960</v>
      </c>
      <c r="G2408" s="26">
        <v>3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</row>
    <row r="2409" spans="1:40" ht="17.100000000000001" customHeight="1" x14ac:dyDescent="0.25">
      <c r="A2409" s="25" t="s">
        <v>2954</v>
      </c>
      <c r="B2409" s="25" t="s">
        <v>7230</v>
      </c>
      <c r="C2409" s="25" t="s">
        <v>1792</v>
      </c>
      <c r="D2409" s="25" t="s">
        <v>2959</v>
      </c>
      <c r="E2409" s="25" t="s">
        <v>7255</v>
      </c>
      <c r="F2409" s="25" t="s">
        <v>2958</v>
      </c>
      <c r="G2409" s="26">
        <v>4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</row>
    <row r="2410" spans="1:40" ht="17.100000000000001" customHeight="1" x14ac:dyDescent="0.25">
      <c r="A2410" s="25" t="s">
        <v>2954</v>
      </c>
      <c r="B2410" s="25" t="s">
        <v>7230</v>
      </c>
      <c r="C2410" s="25" t="s">
        <v>1786</v>
      </c>
      <c r="D2410" s="25" t="s">
        <v>2953</v>
      </c>
      <c r="E2410" s="25" t="s">
        <v>7256</v>
      </c>
      <c r="F2410" s="25" t="s">
        <v>2957</v>
      </c>
      <c r="G2410" s="26">
        <v>1</v>
      </c>
      <c r="H2410">
        <v>11</v>
      </c>
      <c r="I2410">
        <v>5</v>
      </c>
      <c r="J2410">
        <v>0.99999999999999989</v>
      </c>
      <c r="K2410">
        <v>22</v>
      </c>
      <c r="L2410">
        <v>13.000000000000004</v>
      </c>
      <c r="M2410">
        <v>0</v>
      </c>
      <c r="N2410">
        <v>35</v>
      </c>
      <c r="O2410">
        <v>10.999999999999996</v>
      </c>
      <c r="P2410">
        <v>0</v>
      </c>
      <c r="Q2410">
        <v>50</v>
      </c>
      <c r="R2410">
        <v>4.0000000000000009</v>
      </c>
      <c r="S2410">
        <v>0.99999999999999989</v>
      </c>
      <c r="T2410">
        <v>51</v>
      </c>
      <c r="U2410">
        <v>2.0000000000000009</v>
      </c>
      <c r="V2410">
        <v>4</v>
      </c>
      <c r="W2410">
        <v>46</v>
      </c>
      <c r="X2410">
        <v>8.0000000000000018</v>
      </c>
      <c r="Y2410">
        <v>3</v>
      </c>
      <c r="Z2410">
        <v>35</v>
      </c>
      <c r="AA2410">
        <v>6.0000000000000009</v>
      </c>
      <c r="AB2410">
        <v>4</v>
      </c>
      <c r="AC2410">
        <v>46</v>
      </c>
      <c r="AD2410">
        <v>5.0000000000000027</v>
      </c>
      <c r="AE2410">
        <v>2.0000000000000013</v>
      </c>
      <c r="AF2410">
        <v>47</v>
      </c>
      <c r="AG2410">
        <v>1</v>
      </c>
      <c r="AH2410">
        <v>6.0000000000000009</v>
      </c>
      <c r="AI2410">
        <v>42</v>
      </c>
      <c r="AJ2410">
        <v>0</v>
      </c>
      <c r="AK2410">
        <v>0</v>
      </c>
      <c r="AL2410">
        <v>42</v>
      </c>
      <c r="AM2410">
        <v>0</v>
      </c>
      <c r="AN2410">
        <v>5.0000000000000009</v>
      </c>
    </row>
    <row r="2411" spans="1:40" ht="17.100000000000001" customHeight="1" x14ac:dyDescent="0.25">
      <c r="A2411" s="25" t="s">
        <v>2954</v>
      </c>
      <c r="B2411" s="25" t="s">
        <v>7230</v>
      </c>
      <c r="C2411" s="25" t="s">
        <v>1786</v>
      </c>
      <c r="D2411" s="25" t="s">
        <v>2953</v>
      </c>
      <c r="E2411" s="25" t="s">
        <v>7256</v>
      </c>
      <c r="F2411" s="25" t="s">
        <v>2956</v>
      </c>
      <c r="G2411" s="26">
        <v>2</v>
      </c>
      <c r="H2411">
        <v>5</v>
      </c>
      <c r="I2411">
        <v>3</v>
      </c>
      <c r="J2411">
        <v>0</v>
      </c>
      <c r="K2411">
        <v>7</v>
      </c>
      <c r="L2411">
        <v>0</v>
      </c>
      <c r="M2411">
        <v>0</v>
      </c>
      <c r="N2411">
        <v>8</v>
      </c>
      <c r="O2411">
        <v>0</v>
      </c>
      <c r="P2411">
        <v>0</v>
      </c>
      <c r="Q2411">
        <v>28</v>
      </c>
      <c r="R2411">
        <v>1.0000000000000002</v>
      </c>
      <c r="S2411">
        <v>0</v>
      </c>
      <c r="T2411">
        <v>27</v>
      </c>
      <c r="U2411">
        <v>0</v>
      </c>
      <c r="V2411">
        <v>0</v>
      </c>
      <c r="W2411">
        <v>27</v>
      </c>
      <c r="X2411">
        <v>0</v>
      </c>
      <c r="Y2411">
        <v>0</v>
      </c>
      <c r="Z2411">
        <v>8</v>
      </c>
      <c r="AA2411">
        <v>0</v>
      </c>
      <c r="AB2411">
        <v>0</v>
      </c>
      <c r="AC2411">
        <v>29</v>
      </c>
      <c r="AD2411">
        <v>0</v>
      </c>
      <c r="AE2411">
        <v>2</v>
      </c>
      <c r="AF2411">
        <v>25</v>
      </c>
      <c r="AG2411">
        <v>0</v>
      </c>
      <c r="AH2411">
        <v>0</v>
      </c>
      <c r="AI2411">
        <v>25</v>
      </c>
      <c r="AJ2411">
        <v>1</v>
      </c>
      <c r="AK2411">
        <v>0.99999999999999989</v>
      </c>
      <c r="AL2411">
        <v>25</v>
      </c>
      <c r="AM2411">
        <v>2</v>
      </c>
      <c r="AN2411">
        <v>0.99999999999999989</v>
      </c>
    </row>
    <row r="2412" spans="1:40" ht="17.100000000000001" customHeight="1" x14ac:dyDescent="0.25">
      <c r="A2412" s="25" t="s">
        <v>2954</v>
      </c>
      <c r="B2412" s="25" t="s">
        <v>7230</v>
      </c>
      <c r="C2412" s="25" t="s">
        <v>1786</v>
      </c>
      <c r="D2412" s="25" t="s">
        <v>2953</v>
      </c>
      <c r="E2412" s="25" t="s">
        <v>7256</v>
      </c>
      <c r="F2412" s="25" t="s">
        <v>2955</v>
      </c>
      <c r="G2412" s="26">
        <v>3</v>
      </c>
      <c r="H2412">
        <v>1</v>
      </c>
      <c r="I2412">
        <v>0</v>
      </c>
      <c r="J2412">
        <v>0</v>
      </c>
      <c r="K2412">
        <v>1</v>
      </c>
      <c r="L2412">
        <v>0</v>
      </c>
      <c r="M2412">
        <v>0</v>
      </c>
      <c r="N2412">
        <v>1</v>
      </c>
      <c r="O2412">
        <v>0</v>
      </c>
      <c r="P2412">
        <v>0</v>
      </c>
      <c r="Q2412">
        <v>4</v>
      </c>
      <c r="R2412">
        <v>0</v>
      </c>
      <c r="S2412">
        <v>0</v>
      </c>
      <c r="T2412">
        <v>4</v>
      </c>
      <c r="U2412">
        <v>0</v>
      </c>
      <c r="V2412">
        <v>0</v>
      </c>
      <c r="W2412">
        <v>6</v>
      </c>
      <c r="X2412">
        <v>1</v>
      </c>
      <c r="Y2412">
        <v>0</v>
      </c>
      <c r="Z2412">
        <v>2</v>
      </c>
      <c r="AA2412">
        <v>0</v>
      </c>
      <c r="AB2412">
        <v>1</v>
      </c>
      <c r="AC2412">
        <v>5</v>
      </c>
      <c r="AD2412">
        <v>0</v>
      </c>
      <c r="AE2412">
        <v>2</v>
      </c>
      <c r="AF2412">
        <v>3</v>
      </c>
      <c r="AG2412">
        <v>0</v>
      </c>
      <c r="AH2412">
        <v>0</v>
      </c>
      <c r="AI2412">
        <v>3</v>
      </c>
      <c r="AJ2412">
        <v>0</v>
      </c>
      <c r="AK2412">
        <v>0</v>
      </c>
      <c r="AL2412">
        <v>3</v>
      </c>
      <c r="AM2412">
        <v>0</v>
      </c>
      <c r="AN2412">
        <v>0</v>
      </c>
    </row>
    <row r="2413" spans="1:40" ht="17.100000000000001" customHeight="1" x14ac:dyDescent="0.25">
      <c r="A2413" s="25" t="s">
        <v>2954</v>
      </c>
      <c r="B2413" s="25" t="s">
        <v>7230</v>
      </c>
      <c r="C2413" s="25" t="s">
        <v>1786</v>
      </c>
      <c r="D2413" s="25" t="s">
        <v>2953</v>
      </c>
      <c r="E2413" s="25" t="s">
        <v>7256</v>
      </c>
      <c r="F2413" s="25" t="s">
        <v>2952</v>
      </c>
      <c r="G2413" s="26">
        <v>4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</row>
    <row r="2414" spans="1:40" ht="17.100000000000001" customHeight="1" x14ac:dyDescent="0.25">
      <c r="A2414" s="25" t="s">
        <v>2755</v>
      </c>
      <c r="B2414" s="25" t="s">
        <v>6668</v>
      </c>
      <c r="C2414" s="25" t="s">
        <v>21</v>
      </c>
      <c r="D2414" s="25" t="s">
        <v>2948</v>
      </c>
      <c r="E2414" s="25" t="s">
        <v>6669</v>
      </c>
      <c r="F2414" s="25" t="s">
        <v>2951</v>
      </c>
      <c r="G2414" s="26">
        <v>1</v>
      </c>
      <c r="H2414">
        <v>15119</v>
      </c>
      <c r="I2414">
        <v>1898.0000000000059</v>
      </c>
      <c r="J2414">
        <v>1235.0000000000023</v>
      </c>
      <c r="K2414">
        <v>15062</v>
      </c>
      <c r="L2414">
        <v>2090.9999999999982</v>
      </c>
      <c r="M2414">
        <v>837.00000000000023</v>
      </c>
      <c r="N2414">
        <v>14692</v>
      </c>
      <c r="O2414">
        <v>1120.9999999999973</v>
      </c>
      <c r="P2414">
        <v>1056.9999999999975</v>
      </c>
      <c r="Q2414">
        <v>13914</v>
      </c>
      <c r="R2414">
        <v>603.99999999999852</v>
      </c>
      <c r="S2414">
        <v>573.00000000000261</v>
      </c>
      <c r="T2414">
        <v>13879</v>
      </c>
      <c r="U2414">
        <v>759.00000000000421</v>
      </c>
      <c r="V2414">
        <v>581.99999999999886</v>
      </c>
      <c r="W2414">
        <v>14015</v>
      </c>
      <c r="X2414">
        <v>984.99999999999909</v>
      </c>
      <c r="Y2414">
        <v>750.00000000000148</v>
      </c>
      <c r="Z2414">
        <v>14157</v>
      </c>
      <c r="AA2414">
        <v>1214.000000000005</v>
      </c>
      <c r="AB2414">
        <v>725.9999999999942</v>
      </c>
      <c r="AC2414">
        <v>14435</v>
      </c>
      <c r="AD2414">
        <v>1211.9999999999973</v>
      </c>
      <c r="AE2414">
        <v>875.00000000000125</v>
      </c>
      <c r="AF2414">
        <v>14575</v>
      </c>
      <c r="AG2414">
        <v>1393.9999999999952</v>
      </c>
      <c r="AH2414">
        <v>816.99999999999727</v>
      </c>
      <c r="AI2414">
        <v>14571</v>
      </c>
      <c r="AJ2414">
        <v>1264.9999999999964</v>
      </c>
      <c r="AK2414">
        <v>824.99999999999602</v>
      </c>
      <c r="AL2414">
        <v>14396</v>
      </c>
      <c r="AM2414">
        <v>1229</v>
      </c>
      <c r="AN2414">
        <v>998.00000000000648</v>
      </c>
    </row>
    <row r="2415" spans="1:40" ht="17.100000000000001" customHeight="1" x14ac:dyDescent="0.25">
      <c r="A2415" s="25" t="s">
        <v>2755</v>
      </c>
      <c r="B2415" s="25" t="s">
        <v>6668</v>
      </c>
      <c r="C2415" s="25" t="s">
        <v>21</v>
      </c>
      <c r="D2415" s="25" t="s">
        <v>2948</v>
      </c>
      <c r="E2415" s="25" t="s">
        <v>6669</v>
      </c>
      <c r="F2415" s="25" t="s">
        <v>2950</v>
      </c>
      <c r="G2415" s="26">
        <v>2</v>
      </c>
      <c r="H2415">
        <v>3413</v>
      </c>
      <c r="I2415">
        <v>201.00000000000017</v>
      </c>
      <c r="J2415">
        <v>148.99999999999966</v>
      </c>
      <c r="K2415">
        <v>3995</v>
      </c>
      <c r="L2415">
        <v>266.00000000000006</v>
      </c>
      <c r="M2415">
        <v>108.99999999999997</v>
      </c>
      <c r="N2415">
        <v>4305</v>
      </c>
      <c r="O2415">
        <v>190.00000000000009</v>
      </c>
      <c r="P2415">
        <v>129.00000000000009</v>
      </c>
      <c r="Q2415">
        <v>4397</v>
      </c>
      <c r="R2415">
        <v>117.00000000000016</v>
      </c>
      <c r="S2415">
        <v>84.999999999999829</v>
      </c>
      <c r="T2415">
        <v>4476</v>
      </c>
      <c r="U2415">
        <v>104.00000000000018</v>
      </c>
      <c r="V2415">
        <v>76.000000000000227</v>
      </c>
      <c r="W2415">
        <v>4610</v>
      </c>
      <c r="X2415">
        <v>140.00000000000014</v>
      </c>
      <c r="Y2415">
        <v>97.000000000000057</v>
      </c>
      <c r="Z2415">
        <v>4747</v>
      </c>
      <c r="AA2415">
        <v>161.99999999999997</v>
      </c>
      <c r="AB2415">
        <v>127.00000000000024</v>
      </c>
      <c r="AC2415">
        <v>4852</v>
      </c>
      <c r="AD2415">
        <v>189.00000000000009</v>
      </c>
      <c r="AE2415">
        <v>147.99999999999983</v>
      </c>
      <c r="AF2415">
        <v>5002</v>
      </c>
      <c r="AG2415">
        <v>278.00000000000006</v>
      </c>
      <c r="AH2415">
        <v>122.00000000000011</v>
      </c>
      <c r="AI2415">
        <v>5187</v>
      </c>
      <c r="AJ2415">
        <v>208.99999999999994</v>
      </c>
      <c r="AK2415">
        <v>131.9999999999998</v>
      </c>
      <c r="AL2415">
        <v>5236</v>
      </c>
      <c r="AM2415">
        <v>193.99999999999926</v>
      </c>
      <c r="AN2415">
        <v>171.00000000000102</v>
      </c>
    </row>
    <row r="2416" spans="1:40" ht="17.100000000000001" customHeight="1" x14ac:dyDescent="0.25">
      <c r="A2416" s="25" t="s">
        <v>2755</v>
      </c>
      <c r="B2416" s="25" t="s">
        <v>6668</v>
      </c>
      <c r="C2416" s="25" t="s">
        <v>21</v>
      </c>
      <c r="D2416" s="25" t="s">
        <v>2948</v>
      </c>
      <c r="E2416" s="25" t="s">
        <v>6669</v>
      </c>
      <c r="F2416" s="25" t="s">
        <v>2949</v>
      </c>
      <c r="G2416" s="26">
        <v>3</v>
      </c>
      <c r="H2416">
        <v>1327</v>
      </c>
      <c r="I2416">
        <v>46.000000000000092</v>
      </c>
      <c r="J2416">
        <v>30.999999999999975</v>
      </c>
      <c r="K2416">
        <v>1447</v>
      </c>
      <c r="L2416">
        <v>63.000000000000036</v>
      </c>
      <c r="M2416">
        <v>25.999999999999982</v>
      </c>
      <c r="N2416">
        <v>1490</v>
      </c>
      <c r="O2416">
        <v>50.000000000000092</v>
      </c>
      <c r="P2416">
        <v>38.999999999999936</v>
      </c>
      <c r="Q2416">
        <v>1455</v>
      </c>
      <c r="R2416">
        <v>36.999999999999979</v>
      </c>
      <c r="S2416">
        <v>16.999999999999996</v>
      </c>
      <c r="T2416">
        <v>1474</v>
      </c>
      <c r="U2416">
        <v>32.000000000000036</v>
      </c>
      <c r="V2416">
        <v>21.000000000000028</v>
      </c>
      <c r="W2416">
        <v>1496</v>
      </c>
      <c r="X2416">
        <v>41.999999999999986</v>
      </c>
      <c r="Y2416">
        <v>28.000000000000007</v>
      </c>
      <c r="Z2416">
        <v>1556</v>
      </c>
      <c r="AA2416">
        <v>52.999999999999929</v>
      </c>
      <c r="AB2416">
        <v>42.999999999999979</v>
      </c>
      <c r="AC2416">
        <v>1572</v>
      </c>
      <c r="AD2416">
        <v>52.000000000000071</v>
      </c>
      <c r="AE2416">
        <v>28.999999999999993</v>
      </c>
      <c r="AF2416">
        <v>1689</v>
      </c>
      <c r="AG2416">
        <v>76.999999999999901</v>
      </c>
      <c r="AH2416">
        <v>20.000000000000018</v>
      </c>
      <c r="AI2416">
        <v>1736</v>
      </c>
      <c r="AJ2416">
        <v>67.000000000000128</v>
      </c>
      <c r="AK2416">
        <v>31.000000000000039</v>
      </c>
      <c r="AL2416">
        <v>1783</v>
      </c>
      <c r="AM2416">
        <v>61.000000000000078</v>
      </c>
      <c r="AN2416">
        <v>49.999999999999922</v>
      </c>
    </row>
    <row r="2417" spans="1:40" ht="17.100000000000001" customHeight="1" x14ac:dyDescent="0.25">
      <c r="A2417" s="25" t="s">
        <v>2755</v>
      </c>
      <c r="B2417" s="25" t="s">
        <v>6668</v>
      </c>
      <c r="C2417" s="25" t="s">
        <v>21</v>
      </c>
      <c r="D2417" s="25" t="s">
        <v>2948</v>
      </c>
      <c r="E2417" s="25" t="s">
        <v>6669</v>
      </c>
      <c r="F2417" s="25" t="s">
        <v>2947</v>
      </c>
      <c r="G2417" s="26">
        <v>4</v>
      </c>
      <c r="H2417">
        <v>413</v>
      </c>
      <c r="I2417">
        <v>28.000000000000011</v>
      </c>
      <c r="J2417">
        <v>8.0000000000000089</v>
      </c>
      <c r="K2417">
        <v>437</v>
      </c>
      <c r="L2417">
        <v>10.000000000000002</v>
      </c>
      <c r="M2417">
        <v>8</v>
      </c>
      <c r="N2417">
        <v>394</v>
      </c>
      <c r="O2417">
        <v>5.0000000000000018</v>
      </c>
      <c r="P2417">
        <v>7.9999999999999956</v>
      </c>
      <c r="Q2417">
        <v>336</v>
      </c>
      <c r="R2417">
        <v>4.0000000000000009</v>
      </c>
      <c r="S2417">
        <v>6.9999999999999947</v>
      </c>
      <c r="T2417">
        <v>339</v>
      </c>
      <c r="U2417">
        <v>5.9999999999999991</v>
      </c>
      <c r="V2417">
        <v>5.9999999999999991</v>
      </c>
      <c r="W2417">
        <v>355</v>
      </c>
      <c r="X2417">
        <v>6.9999999999999956</v>
      </c>
      <c r="Y2417">
        <v>8.9999999999999982</v>
      </c>
      <c r="Z2417">
        <v>371</v>
      </c>
      <c r="AA2417">
        <v>6.0000000000000044</v>
      </c>
      <c r="AB2417">
        <v>4.0000000000000018</v>
      </c>
      <c r="AC2417">
        <v>370</v>
      </c>
      <c r="AD2417">
        <v>11.000000000000009</v>
      </c>
      <c r="AE2417">
        <v>11.000000000000009</v>
      </c>
      <c r="AF2417">
        <v>390</v>
      </c>
      <c r="AG2417">
        <v>13.999999999999993</v>
      </c>
      <c r="AH2417">
        <v>12.000000000000007</v>
      </c>
      <c r="AI2417">
        <v>400</v>
      </c>
      <c r="AJ2417">
        <v>15.000000000000007</v>
      </c>
      <c r="AK2417">
        <v>10.000000000000002</v>
      </c>
      <c r="AL2417">
        <v>417</v>
      </c>
      <c r="AM2417">
        <v>11.000000000000011</v>
      </c>
      <c r="AN2417">
        <v>5.0000000000000071</v>
      </c>
    </row>
    <row r="2418" spans="1:40" ht="17.100000000000001" customHeight="1" x14ac:dyDescent="0.25">
      <c r="A2418" s="25" t="s">
        <v>2755</v>
      </c>
      <c r="B2418" s="25" t="s">
        <v>6668</v>
      </c>
      <c r="C2418" s="25" t="s">
        <v>2495</v>
      </c>
      <c r="D2418" s="25" t="s">
        <v>2943</v>
      </c>
      <c r="E2418" s="25" t="s">
        <v>6670</v>
      </c>
      <c r="F2418" s="25" t="s">
        <v>2946</v>
      </c>
      <c r="G2418" s="26">
        <v>1</v>
      </c>
      <c r="H2418">
        <v>264</v>
      </c>
      <c r="I2418">
        <v>76</v>
      </c>
      <c r="J2418">
        <v>33.999999999999979</v>
      </c>
      <c r="K2418">
        <v>295</v>
      </c>
      <c r="L2418">
        <v>73</v>
      </c>
      <c r="M2418">
        <v>14.000000000000011</v>
      </c>
      <c r="N2418">
        <v>307</v>
      </c>
      <c r="O2418">
        <v>42</v>
      </c>
      <c r="P2418">
        <v>29.000000000000028</v>
      </c>
      <c r="Q2418">
        <v>287</v>
      </c>
      <c r="R2418">
        <v>17.000000000000018</v>
      </c>
      <c r="S2418">
        <v>27.000000000000011</v>
      </c>
      <c r="T2418">
        <v>279</v>
      </c>
      <c r="U2418">
        <v>22.000000000000014</v>
      </c>
      <c r="V2418">
        <v>12.000000000000004</v>
      </c>
      <c r="W2418">
        <v>277</v>
      </c>
      <c r="X2418">
        <v>13.000000000000007</v>
      </c>
      <c r="Y2418">
        <v>14.000000000000009</v>
      </c>
      <c r="Z2418">
        <v>281</v>
      </c>
      <c r="AA2418">
        <v>17.999999999999993</v>
      </c>
      <c r="AB2418">
        <v>22.000000000000004</v>
      </c>
      <c r="AC2418">
        <v>281</v>
      </c>
      <c r="AD2418">
        <v>17.000000000000004</v>
      </c>
      <c r="AE2418">
        <v>10.000000000000005</v>
      </c>
      <c r="AF2418">
        <v>282</v>
      </c>
      <c r="AG2418">
        <v>12.000000000000002</v>
      </c>
      <c r="AH2418">
        <v>15.000000000000004</v>
      </c>
      <c r="AI2418">
        <v>295</v>
      </c>
      <c r="AJ2418">
        <v>28.000000000000011</v>
      </c>
      <c r="AK2418">
        <v>17.999999999999993</v>
      </c>
      <c r="AL2418">
        <v>279</v>
      </c>
      <c r="AM2418">
        <v>19.000000000000018</v>
      </c>
      <c r="AN2418">
        <v>11.999999999999998</v>
      </c>
    </row>
    <row r="2419" spans="1:40" ht="17.100000000000001" customHeight="1" x14ac:dyDescent="0.25">
      <c r="A2419" s="25" t="s">
        <v>2755</v>
      </c>
      <c r="B2419" s="25" t="s">
        <v>6668</v>
      </c>
      <c r="C2419" s="25" t="s">
        <v>2495</v>
      </c>
      <c r="D2419" s="25" t="s">
        <v>2943</v>
      </c>
      <c r="E2419" s="25" t="s">
        <v>6670</v>
      </c>
      <c r="F2419" s="25" t="s">
        <v>2945</v>
      </c>
      <c r="G2419" s="26">
        <v>2</v>
      </c>
      <c r="H2419">
        <v>95</v>
      </c>
      <c r="I2419">
        <v>8.0000000000000018</v>
      </c>
      <c r="J2419">
        <v>1.0000000000000011</v>
      </c>
      <c r="K2419">
        <v>106</v>
      </c>
      <c r="L2419">
        <v>10.999999999999998</v>
      </c>
      <c r="M2419">
        <v>4.0000000000000027</v>
      </c>
      <c r="N2419">
        <v>102</v>
      </c>
      <c r="O2419">
        <v>6.0000000000000009</v>
      </c>
      <c r="P2419">
        <v>4.0000000000000018</v>
      </c>
      <c r="Q2419">
        <v>96</v>
      </c>
      <c r="R2419">
        <v>4.9999999999999982</v>
      </c>
      <c r="S2419">
        <v>2</v>
      </c>
      <c r="T2419">
        <v>94</v>
      </c>
      <c r="U2419">
        <v>5</v>
      </c>
      <c r="V2419">
        <v>3.0000000000000004</v>
      </c>
      <c r="W2419">
        <v>95</v>
      </c>
      <c r="X2419">
        <v>5</v>
      </c>
      <c r="Y2419">
        <v>4.0000000000000009</v>
      </c>
      <c r="Z2419">
        <v>90</v>
      </c>
      <c r="AA2419">
        <v>1.0000000000000009</v>
      </c>
      <c r="AB2419">
        <v>3.0000000000000013</v>
      </c>
      <c r="AC2419">
        <v>91</v>
      </c>
      <c r="AD2419">
        <v>2.0000000000000004</v>
      </c>
      <c r="AE2419">
        <v>1.0000000000000004</v>
      </c>
      <c r="AF2419">
        <v>93</v>
      </c>
      <c r="AG2419">
        <v>1.0000000000000004</v>
      </c>
      <c r="AH2419">
        <v>2.0000000000000009</v>
      </c>
      <c r="AI2419">
        <v>101</v>
      </c>
      <c r="AJ2419">
        <v>2.0000000000000004</v>
      </c>
      <c r="AK2419">
        <v>2.0000000000000004</v>
      </c>
      <c r="AL2419">
        <v>111</v>
      </c>
      <c r="AM2419">
        <v>6.9999999999999991</v>
      </c>
      <c r="AN2419">
        <v>2.0000000000000004</v>
      </c>
    </row>
    <row r="2420" spans="1:40" ht="17.100000000000001" customHeight="1" x14ac:dyDescent="0.25">
      <c r="A2420" s="25" t="s">
        <v>2755</v>
      </c>
      <c r="B2420" s="25" t="s">
        <v>6668</v>
      </c>
      <c r="C2420" s="25" t="s">
        <v>2495</v>
      </c>
      <c r="D2420" s="25" t="s">
        <v>2943</v>
      </c>
      <c r="E2420" s="25" t="s">
        <v>6670</v>
      </c>
      <c r="F2420" s="25" t="s">
        <v>2944</v>
      </c>
      <c r="G2420" s="26">
        <v>3</v>
      </c>
      <c r="H2420">
        <v>28</v>
      </c>
      <c r="I2420">
        <v>1.0000000000000004</v>
      </c>
      <c r="J2420">
        <v>4</v>
      </c>
      <c r="K2420">
        <v>34</v>
      </c>
      <c r="L2420">
        <v>4.0000000000000009</v>
      </c>
      <c r="M2420">
        <v>1</v>
      </c>
      <c r="N2420">
        <v>39</v>
      </c>
      <c r="O2420">
        <v>1</v>
      </c>
      <c r="P2420">
        <v>1</v>
      </c>
      <c r="Q2420">
        <v>34</v>
      </c>
      <c r="R2420">
        <v>1</v>
      </c>
      <c r="S2420">
        <v>0</v>
      </c>
      <c r="T2420">
        <v>38</v>
      </c>
      <c r="U2420">
        <v>0</v>
      </c>
      <c r="V2420">
        <v>1</v>
      </c>
      <c r="W2420">
        <v>38</v>
      </c>
      <c r="X2420">
        <v>1</v>
      </c>
      <c r="Y2420">
        <v>2.0000000000000004</v>
      </c>
      <c r="Z2420">
        <v>38</v>
      </c>
      <c r="AA2420">
        <v>2</v>
      </c>
      <c r="AB2420">
        <v>1</v>
      </c>
      <c r="AC2420">
        <v>36</v>
      </c>
      <c r="AD2420">
        <v>3.0000000000000004</v>
      </c>
      <c r="AE2420">
        <v>0</v>
      </c>
      <c r="AF2420">
        <v>45</v>
      </c>
      <c r="AG2420">
        <v>5.0000000000000018</v>
      </c>
      <c r="AH2420">
        <v>0</v>
      </c>
      <c r="AI2420">
        <v>51</v>
      </c>
      <c r="AJ2420">
        <v>1.9999999999999996</v>
      </c>
      <c r="AK2420">
        <v>1.0000000000000002</v>
      </c>
      <c r="AL2420">
        <v>50</v>
      </c>
      <c r="AM2420">
        <v>2.0000000000000004</v>
      </c>
      <c r="AN2420">
        <v>0</v>
      </c>
    </row>
    <row r="2421" spans="1:40" ht="17.100000000000001" customHeight="1" x14ac:dyDescent="0.25">
      <c r="A2421" s="25" t="s">
        <v>2755</v>
      </c>
      <c r="B2421" s="25" t="s">
        <v>6668</v>
      </c>
      <c r="C2421" s="25" t="s">
        <v>2495</v>
      </c>
      <c r="D2421" s="25" t="s">
        <v>2943</v>
      </c>
      <c r="E2421" s="25" t="s">
        <v>6670</v>
      </c>
      <c r="F2421" s="25" t="s">
        <v>2942</v>
      </c>
      <c r="G2421" s="26">
        <v>4</v>
      </c>
      <c r="H2421">
        <v>1</v>
      </c>
      <c r="I2421">
        <v>1</v>
      </c>
      <c r="J2421">
        <v>0</v>
      </c>
      <c r="K2421">
        <v>2</v>
      </c>
      <c r="L2421">
        <v>1</v>
      </c>
      <c r="M2421">
        <v>1</v>
      </c>
      <c r="N2421">
        <v>1</v>
      </c>
      <c r="O2421">
        <v>0</v>
      </c>
      <c r="P2421">
        <v>0</v>
      </c>
      <c r="Q2421">
        <v>1</v>
      </c>
      <c r="R2421">
        <v>0</v>
      </c>
      <c r="S2421">
        <v>0</v>
      </c>
      <c r="T2421">
        <v>1</v>
      </c>
      <c r="U2421">
        <v>0</v>
      </c>
      <c r="V2421">
        <v>0</v>
      </c>
      <c r="W2421">
        <v>1</v>
      </c>
      <c r="X2421">
        <v>0</v>
      </c>
      <c r="Y2421">
        <v>0</v>
      </c>
      <c r="Z2421">
        <v>1</v>
      </c>
      <c r="AA2421">
        <v>0</v>
      </c>
      <c r="AB2421">
        <v>0</v>
      </c>
      <c r="AC2421">
        <v>2</v>
      </c>
      <c r="AD2421">
        <v>0</v>
      </c>
      <c r="AE2421">
        <v>0</v>
      </c>
      <c r="AF2421">
        <v>2</v>
      </c>
      <c r="AG2421">
        <v>0</v>
      </c>
      <c r="AH2421">
        <v>0</v>
      </c>
      <c r="AI2421">
        <v>3</v>
      </c>
      <c r="AJ2421">
        <v>0</v>
      </c>
      <c r="AK2421">
        <v>0</v>
      </c>
      <c r="AL2421">
        <v>5</v>
      </c>
      <c r="AM2421">
        <v>1</v>
      </c>
      <c r="AN2421">
        <v>0</v>
      </c>
    </row>
    <row r="2422" spans="1:40" ht="17.100000000000001" customHeight="1" x14ac:dyDescent="0.25">
      <c r="A2422" s="25" t="s">
        <v>2755</v>
      </c>
      <c r="B2422" s="25" t="s">
        <v>6668</v>
      </c>
      <c r="C2422" s="25" t="s">
        <v>1610</v>
      </c>
      <c r="D2422" s="25" t="s">
        <v>2938</v>
      </c>
      <c r="E2422" s="25" t="s">
        <v>6671</v>
      </c>
      <c r="F2422" s="25" t="s">
        <v>2941</v>
      </c>
      <c r="G2422" s="26">
        <v>1</v>
      </c>
      <c r="H2422">
        <v>72</v>
      </c>
      <c r="I2422">
        <v>16.000000000000004</v>
      </c>
      <c r="J2422">
        <v>7.0000000000000009</v>
      </c>
      <c r="K2422">
        <v>77</v>
      </c>
      <c r="L2422">
        <v>11.000000000000005</v>
      </c>
      <c r="M2422">
        <v>6.0000000000000009</v>
      </c>
      <c r="N2422">
        <v>75</v>
      </c>
      <c r="O2422">
        <v>7.9999999999999991</v>
      </c>
      <c r="P2422">
        <v>4.0000000000000009</v>
      </c>
      <c r="Q2422">
        <v>83</v>
      </c>
      <c r="R2422">
        <v>14.999999999999993</v>
      </c>
      <c r="S2422">
        <v>9.0000000000000018</v>
      </c>
      <c r="T2422">
        <v>96</v>
      </c>
      <c r="U2422">
        <v>20.000000000000011</v>
      </c>
      <c r="V2422">
        <v>16</v>
      </c>
      <c r="W2422">
        <v>117</v>
      </c>
      <c r="X2422">
        <v>38.000000000000007</v>
      </c>
      <c r="Y2422">
        <v>9</v>
      </c>
      <c r="Z2422">
        <v>127</v>
      </c>
      <c r="AA2422">
        <v>18.000000000000007</v>
      </c>
      <c r="AB2422">
        <v>14.000000000000002</v>
      </c>
      <c r="AC2422">
        <v>135</v>
      </c>
      <c r="AD2422">
        <v>18.000000000000004</v>
      </c>
      <c r="AE2422">
        <v>16.000000000000004</v>
      </c>
      <c r="AF2422">
        <v>138</v>
      </c>
      <c r="AG2422">
        <v>22.000000000000011</v>
      </c>
      <c r="AH2422">
        <v>13.000000000000002</v>
      </c>
      <c r="AI2422">
        <v>141</v>
      </c>
      <c r="AJ2422">
        <v>21</v>
      </c>
      <c r="AK2422">
        <v>22</v>
      </c>
      <c r="AL2422">
        <v>155</v>
      </c>
      <c r="AM2422">
        <v>32.000000000000014</v>
      </c>
      <c r="AN2422">
        <v>37.999999999999979</v>
      </c>
    </row>
    <row r="2423" spans="1:40" ht="17.100000000000001" customHeight="1" x14ac:dyDescent="0.25">
      <c r="A2423" s="25" t="s">
        <v>2755</v>
      </c>
      <c r="B2423" s="25" t="s">
        <v>6668</v>
      </c>
      <c r="C2423" s="25" t="s">
        <v>1610</v>
      </c>
      <c r="D2423" s="25" t="s">
        <v>2938</v>
      </c>
      <c r="E2423" s="25" t="s">
        <v>6671</v>
      </c>
      <c r="F2423" s="25" t="s">
        <v>2940</v>
      </c>
      <c r="G2423" s="26">
        <v>2</v>
      </c>
      <c r="H2423">
        <v>4</v>
      </c>
      <c r="I2423">
        <v>1</v>
      </c>
      <c r="J2423">
        <v>0</v>
      </c>
      <c r="K2423">
        <v>9</v>
      </c>
      <c r="L2423">
        <v>3</v>
      </c>
      <c r="M2423">
        <v>0</v>
      </c>
      <c r="N2423">
        <v>10</v>
      </c>
      <c r="O2423">
        <v>0</v>
      </c>
      <c r="P2423">
        <v>0.99999999999999989</v>
      </c>
      <c r="Q2423">
        <v>12</v>
      </c>
      <c r="R2423">
        <v>0</v>
      </c>
      <c r="S2423">
        <v>0</v>
      </c>
      <c r="T2423">
        <v>13</v>
      </c>
      <c r="U2423">
        <v>0</v>
      </c>
      <c r="V2423">
        <v>0</v>
      </c>
      <c r="W2423">
        <v>19</v>
      </c>
      <c r="X2423">
        <v>2.0000000000000004</v>
      </c>
      <c r="Y2423">
        <v>1.0000000000000002</v>
      </c>
      <c r="Z2423">
        <v>16</v>
      </c>
      <c r="AA2423">
        <v>1</v>
      </c>
      <c r="AB2423">
        <v>2</v>
      </c>
      <c r="AC2423">
        <v>16</v>
      </c>
      <c r="AD2423">
        <v>0</v>
      </c>
      <c r="AE2423">
        <v>1.0000000000000002</v>
      </c>
      <c r="AF2423">
        <v>20</v>
      </c>
      <c r="AG2423">
        <v>1.9999999999999998</v>
      </c>
      <c r="AH2423">
        <v>1.9999999999999998</v>
      </c>
      <c r="AI2423">
        <v>18</v>
      </c>
      <c r="AJ2423">
        <v>1.0000000000000002</v>
      </c>
      <c r="AK2423">
        <v>0</v>
      </c>
      <c r="AL2423">
        <v>18</v>
      </c>
      <c r="AM2423">
        <v>0</v>
      </c>
      <c r="AN2423">
        <v>3.0000000000000009</v>
      </c>
    </row>
    <row r="2424" spans="1:40" ht="17.100000000000001" customHeight="1" x14ac:dyDescent="0.25">
      <c r="A2424" s="25" t="s">
        <v>2755</v>
      </c>
      <c r="B2424" s="25" t="s">
        <v>6668</v>
      </c>
      <c r="C2424" s="25" t="s">
        <v>1610</v>
      </c>
      <c r="D2424" s="25" t="s">
        <v>2938</v>
      </c>
      <c r="E2424" s="25" t="s">
        <v>6671</v>
      </c>
      <c r="F2424" s="25" t="s">
        <v>2939</v>
      </c>
      <c r="G2424" s="26">
        <v>3</v>
      </c>
      <c r="H2424">
        <v>2</v>
      </c>
      <c r="I2424">
        <v>0</v>
      </c>
      <c r="J2424">
        <v>0</v>
      </c>
      <c r="K2424">
        <v>2</v>
      </c>
      <c r="L2424">
        <v>0</v>
      </c>
      <c r="M2424">
        <v>0</v>
      </c>
      <c r="N2424">
        <v>2</v>
      </c>
      <c r="O2424">
        <v>0</v>
      </c>
      <c r="P2424">
        <v>0</v>
      </c>
      <c r="Q2424">
        <v>2</v>
      </c>
      <c r="R2424">
        <v>0</v>
      </c>
      <c r="S2424">
        <v>0</v>
      </c>
      <c r="T2424">
        <v>2</v>
      </c>
      <c r="U2424">
        <v>0</v>
      </c>
      <c r="V2424">
        <v>0</v>
      </c>
      <c r="W2424">
        <v>6</v>
      </c>
      <c r="X2424">
        <v>4</v>
      </c>
      <c r="Y2424">
        <v>0</v>
      </c>
      <c r="Z2424">
        <v>5</v>
      </c>
      <c r="AA2424">
        <v>0</v>
      </c>
      <c r="AB2424">
        <v>0</v>
      </c>
      <c r="AC2424">
        <v>5</v>
      </c>
      <c r="AD2424">
        <v>0</v>
      </c>
      <c r="AE2424">
        <v>1</v>
      </c>
      <c r="AF2424">
        <v>5</v>
      </c>
      <c r="AG2424">
        <v>1</v>
      </c>
      <c r="AH2424">
        <v>0</v>
      </c>
      <c r="AI2424">
        <v>6</v>
      </c>
      <c r="AJ2424">
        <v>0</v>
      </c>
      <c r="AK2424">
        <v>0</v>
      </c>
      <c r="AL2424">
        <v>7</v>
      </c>
      <c r="AM2424">
        <v>0</v>
      </c>
      <c r="AN2424">
        <v>3</v>
      </c>
    </row>
    <row r="2425" spans="1:40" ht="17.100000000000001" customHeight="1" x14ac:dyDescent="0.25">
      <c r="A2425" s="25" t="s">
        <v>2755</v>
      </c>
      <c r="B2425" s="25" t="s">
        <v>6668</v>
      </c>
      <c r="C2425" s="25" t="s">
        <v>1610</v>
      </c>
      <c r="D2425" s="25" t="s">
        <v>2938</v>
      </c>
      <c r="E2425" s="25" t="s">
        <v>6671</v>
      </c>
      <c r="F2425" s="25" t="s">
        <v>2937</v>
      </c>
      <c r="G2425" s="26">
        <v>4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1</v>
      </c>
      <c r="AM2425">
        <v>1</v>
      </c>
      <c r="AN2425">
        <v>1</v>
      </c>
    </row>
    <row r="2426" spans="1:40" ht="17.100000000000001" customHeight="1" x14ac:dyDescent="0.25">
      <c r="A2426" s="25" t="s">
        <v>2755</v>
      </c>
      <c r="B2426" s="25" t="s">
        <v>6668</v>
      </c>
      <c r="C2426" s="25" t="s">
        <v>2933</v>
      </c>
      <c r="D2426" s="25" t="s">
        <v>2932</v>
      </c>
      <c r="E2426" s="25" t="s">
        <v>6672</v>
      </c>
      <c r="F2426" s="25" t="s">
        <v>2936</v>
      </c>
      <c r="G2426" s="26">
        <v>1</v>
      </c>
      <c r="H2426">
        <v>181</v>
      </c>
      <c r="I2426">
        <v>80.000000000000028</v>
      </c>
      <c r="J2426">
        <v>7.0000000000000036</v>
      </c>
      <c r="K2426">
        <v>214</v>
      </c>
      <c r="L2426">
        <v>48</v>
      </c>
      <c r="M2426">
        <v>11.999999999999998</v>
      </c>
      <c r="N2426">
        <v>245</v>
      </c>
      <c r="O2426">
        <v>54.000000000000021</v>
      </c>
      <c r="P2426">
        <v>36.999999999999979</v>
      </c>
      <c r="Q2426">
        <v>234</v>
      </c>
      <c r="R2426">
        <v>21.000000000000011</v>
      </c>
      <c r="S2426">
        <v>25.000000000000011</v>
      </c>
      <c r="T2426">
        <v>220</v>
      </c>
      <c r="U2426">
        <v>9.9999999999999964</v>
      </c>
      <c r="V2426">
        <v>10.999999999999998</v>
      </c>
      <c r="W2426">
        <v>234</v>
      </c>
      <c r="X2426">
        <v>31.999999999999989</v>
      </c>
      <c r="Y2426">
        <v>15.000000000000002</v>
      </c>
      <c r="Z2426">
        <v>328</v>
      </c>
      <c r="AA2426">
        <v>111.99999999999999</v>
      </c>
      <c r="AB2426">
        <v>17.999999999999996</v>
      </c>
      <c r="AC2426">
        <v>302</v>
      </c>
      <c r="AD2426">
        <v>55.000000000000007</v>
      </c>
      <c r="AE2426">
        <v>26.999999999999993</v>
      </c>
      <c r="AF2426">
        <v>310</v>
      </c>
      <c r="AG2426">
        <v>44.000000000000043</v>
      </c>
      <c r="AH2426">
        <v>22.000000000000004</v>
      </c>
      <c r="AI2426">
        <v>388</v>
      </c>
      <c r="AJ2426">
        <v>85.999999999999986</v>
      </c>
      <c r="AK2426">
        <v>68.000000000000043</v>
      </c>
      <c r="AL2426">
        <v>347</v>
      </c>
      <c r="AM2426">
        <v>33.000000000000007</v>
      </c>
      <c r="AN2426">
        <v>30.000000000000014</v>
      </c>
    </row>
    <row r="2427" spans="1:40" ht="17.100000000000001" customHeight="1" x14ac:dyDescent="0.25">
      <c r="A2427" s="25" t="s">
        <v>2755</v>
      </c>
      <c r="B2427" s="25" t="s">
        <v>6668</v>
      </c>
      <c r="C2427" s="25" t="s">
        <v>2933</v>
      </c>
      <c r="D2427" s="25" t="s">
        <v>2932</v>
      </c>
      <c r="E2427" s="25" t="s">
        <v>6672</v>
      </c>
      <c r="F2427" s="25" t="s">
        <v>2935</v>
      </c>
      <c r="G2427" s="26">
        <v>2</v>
      </c>
      <c r="H2427">
        <v>24</v>
      </c>
      <c r="I2427">
        <v>5</v>
      </c>
      <c r="J2427">
        <v>1</v>
      </c>
      <c r="K2427">
        <v>30</v>
      </c>
      <c r="L2427">
        <v>1.0000000000000004</v>
      </c>
      <c r="M2427">
        <v>0</v>
      </c>
      <c r="N2427">
        <v>33</v>
      </c>
      <c r="O2427">
        <v>0</v>
      </c>
      <c r="P2427">
        <v>1.0000000000000002</v>
      </c>
      <c r="Q2427">
        <v>32</v>
      </c>
      <c r="R2427">
        <v>1</v>
      </c>
      <c r="S2427">
        <v>0</v>
      </c>
      <c r="T2427">
        <v>32</v>
      </c>
      <c r="U2427">
        <v>0</v>
      </c>
      <c r="V2427">
        <v>1</v>
      </c>
      <c r="W2427">
        <v>33</v>
      </c>
      <c r="X2427">
        <v>4</v>
      </c>
      <c r="Y2427">
        <v>2</v>
      </c>
      <c r="Z2427">
        <v>32</v>
      </c>
      <c r="AA2427">
        <v>0</v>
      </c>
      <c r="AB2427">
        <v>0</v>
      </c>
      <c r="AC2427">
        <v>36</v>
      </c>
      <c r="AD2427">
        <v>2.0000000000000004</v>
      </c>
      <c r="AE2427">
        <v>1</v>
      </c>
      <c r="AF2427">
        <v>42</v>
      </c>
      <c r="AG2427">
        <v>1.0000000000000004</v>
      </c>
      <c r="AH2427">
        <v>0</v>
      </c>
      <c r="AI2427">
        <v>49</v>
      </c>
      <c r="AJ2427">
        <v>4.0000000000000009</v>
      </c>
      <c r="AK2427">
        <v>1.0000000000000007</v>
      </c>
      <c r="AL2427">
        <v>46</v>
      </c>
      <c r="AM2427">
        <v>2.0000000000000004</v>
      </c>
      <c r="AN2427">
        <v>0</v>
      </c>
    </row>
    <row r="2428" spans="1:40" ht="17.100000000000001" customHeight="1" x14ac:dyDescent="0.25">
      <c r="A2428" s="25" t="s">
        <v>2755</v>
      </c>
      <c r="B2428" s="25" t="s">
        <v>6668</v>
      </c>
      <c r="C2428" s="25" t="s">
        <v>2933</v>
      </c>
      <c r="D2428" s="25" t="s">
        <v>2932</v>
      </c>
      <c r="E2428" s="25" t="s">
        <v>6672</v>
      </c>
      <c r="F2428" s="25" t="s">
        <v>2934</v>
      </c>
      <c r="G2428" s="26">
        <v>3</v>
      </c>
      <c r="H2428">
        <v>7</v>
      </c>
      <c r="I2428">
        <v>0</v>
      </c>
      <c r="J2428">
        <v>0</v>
      </c>
      <c r="K2428">
        <v>8</v>
      </c>
      <c r="L2428">
        <v>0</v>
      </c>
      <c r="M2428">
        <v>0</v>
      </c>
      <c r="N2428">
        <v>9</v>
      </c>
      <c r="O2428">
        <v>0</v>
      </c>
      <c r="P2428">
        <v>0</v>
      </c>
      <c r="Q2428">
        <v>11</v>
      </c>
      <c r="R2428">
        <v>0</v>
      </c>
      <c r="S2428">
        <v>1</v>
      </c>
      <c r="T2428">
        <v>11</v>
      </c>
      <c r="U2428">
        <v>0</v>
      </c>
      <c r="V2428">
        <v>0</v>
      </c>
      <c r="W2428">
        <v>11</v>
      </c>
      <c r="X2428">
        <v>1.0000000000000002</v>
      </c>
      <c r="Y2428">
        <v>0</v>
      </c>
      <c r="Z2428">
        <v>10</v>
      </c>
      <c r="AA2428">
        <v>1.9999999999999998</v>
      </c>
      <c r="AB2428">
        <v>1.0000000000000002</v>
      </c>
      <c r="AC2428">
        <v>8</v>
      </c>
      <c r="AD2428">
        <v>0</v>
      </c>
      <c r="AE2428">
        <v>0</v>
      </c>
      <c r="AF2428">
        <v>8</v>
      </c>
      <c r="AG2428">
        <v>0</v>
      </c>
      <c r="AH2428">
        <v>0</v>
      </c>
      <c r="AI2428">
        <v>7</v>
      </c>
      <c r="AJ2428">
        <v>0</v>
      </c>
      <c r="AK2428">
        <v>0</v>
      </c>
      <c r="AL2428">
        <v>10</v>
      </c>
      <c r="AM2428">
        <v>1.0000000000000002</v>
      </c>
      <c r="AN2428">
        <v>0</v>
      </c>
    </row>
    <row r="2429" spans="1:40" ht="17.100000000000001" customHeight="1" x14ac:dyDescent="0.25">
      <c r="A2429" s="25" t="s">
        <v>2755</v>
      </c>
      <c r="B2429" s="25" t="s">
        <v>6668</v>
      </c>
      <c r="C2429" s="25" t="s">
        <v>2933</v>
      </c>
      <c r="D2429" s="25" t="s">
        <v>2932</v>
      </c>
      <c r="E2429" s="25" t="s">
        <v>6672</v>
      </c>
      <c r="F2429" s="25" t="s">
        <v>2931</v>
      </c>
      <c r="G2429" s="26">
        <v>4</v>
      </c>
      <c r="H2429">
        <v>2</v>
      </c>
      <c r="I2429">
        <v>0</v>
      </c>
      <c r="J2429">
        <v>0</v>
      </c>
      <c r="K2429">
        <v>2</v>
      </c>
      <c r="L2429">
        <v>0</v>
      </c>
      <c r="M2429">
        <v>0</v>
      </c>
      <c r="N2429">
        <v>3</v>
      </c>
      <c r="O2429">
        <v>0</v>
      </c>
      <c r="P2429">
        <v>0</v>
      </c>
      <c r="Q2429">
        <v>1</v>
      </c>
      <c r="R2429">
        <v>0</v>
      </c>
      <c r="S2429">
        <v>0</v>
      </c>
      <c r="T2429">
        <v>1</v>
      </c>
      <c r="U2429">
        <v>0</v>
      </c>
      <c r="V2429">
        <v>0</v>
      </c>
      <c r="W2429">
        <v>1</v>
      </c>
      <c r="X2429">
        <v>0</v>
      </c>
      <c r="Y2429">
        <v>0</v>
      </c>
      <c r="Z2429">
        <v>1</v>
      </c>
      <c r="AA2429">
        <v>0</v>
      </c>
      <c r="AB2429">
        <v>0</v>
      </c>
      <c r="AC2429">
        <v>1</v>
      </c>
      <c r="AD2429">
        <v>0</v>
      </c>
      <c r="AE2429">
        <v>0</v>
      </c>
      <c r="AF2429">
        <v>1</v>
      </c>
      <c r="AG2429">
        <v>0</v>
      </c>
      <c r="AH2429">
        <v>0</v>
      </c>
      <c r="AI2429">
        <v>1</v>
      </c>
      <c r="AJ2429">
        <v>0</v>
      </c>
      <c r="AK2429">
        <v>0</v>
      </c>
      <c r="AL2429">
        <v>1</v>
      </c>
      <c r="AM2429">
        <v>0</v>
      </c>
      <c r="AN2429">
        <v>0</v>
      </c>
    </row>
    <row r="2430" spans="1:40" ht="17.100000000000001" customHeight="1" x14ac:dyDescent="0.25">
      <c r="A2430" s="25" t="s">
        <v>2755</v>
      </c>
      <c r="B2430" s="25" t="s">
        <v>6668</v>
      </c>
      <c r="C2430" s="25" t="s">
        <v>686</v>
      </c>
      <c r="D2430" s="25" t="s">
        <v>2927</v>
      </c>
      <c r="E2430" s="25" t="s">
        <v>6673</v>
      </c>
      <c r="F2430" s="25" t="s">
        <v>2930</v>
      </c>
      <c r="G2430" s="26">
        <v>1</v>
      </c>
      <c r="H2430">
        <v>176</v>
      </c>
      <c r="I2430">
        <v>58.000000000000014</v>
      </c>
      <c r="J2430">
        <v>8.9999999999999947</v>
      </c>
      <c r="K2430">
        <v>186</v>
      </c>
      <c r="L2430">
        <v>28</v>
      </c>
      <c r="M2430">
        <v>6.9999999999999973</v>
      </c>
      <c r="N2430">
        <v>193</v>
      </c>
      <c r="O2430">
        <v>12.000000000000011</v>
      </c>
      <c r="P2430">
        <v>7.0000000000000036</v>
      </c>
      <c r="Q2430">
        <v>204</v>
      </c>
      <c r="R2430">
        <v>20.000000000000004</v>
      </c>
      <c r="S2430">
        <v>6.0000000000000009</v>
      </c>
      <c r="T2430">
        <v>204</v>
      </c>
      <c r="U2430">
        <v>7.0000000000000036</v>
      </c>
      <c r="V2430">
        <v>8.9999999999999947</v>
      </c>
      <c r="W2430">
        <v>196</v>
      </c>
      <c r="X2430">
        <v>7.9999999999999982</v>
      </c>
      <c r="Y2430">
        <v>7</v>
      </c>
      <c r="Z2430">
        <v>209</v>
      </c>
      <c r="AA2430">
        <v>17.999999999999993</v>
      </c>
      <c r="AB2430">
        <v>5.0000000000000009</v>
      </c>
      <c r="AC2430">
        <v>212</v>
      </c>
      <c r="AD2430">
        <v>14.000000000000009</v>
      </c>
      <c r="AE2430">
        <v>7.9999999999999982</v>
      </c>
      <c r="AF2430">
        <v>227</v>
      </c>
      <c r="AG2430">
        <v>20.999999999999993</v>
      </c>
      <c r="AH2430">
        <v>7.0000000000000044</v>
      </c>
      <c r="AI2430">
        <v>235</v>
      </c>
      <c r="AJ2430">
        <v>18.000000000000014</v>
      </c>
      <c r="AK2430">
        <v>10</v>
      </c>
      <c r="AL2430">
        <v>243</v>
      </c>
      <c r="AM2430">
        <v>19.999999999999996</v>
      </c>
      <c r="AN2430">
        <v>31</v>
      </c>
    </row>
    <row r="2431" spans="1:40" ht="17.100000000000001" customHeight="1" x14ac:dyDescent="0.25">
      <c r="A2431" s="25" t="s">
        <v>2755</v>
      </c>
      <c r="B2431" s="25" t="s">
        <v>6668</v>
      </c>
      <c r="C2431" s="25" t="s">
        <v>686</v>
      </c>
      <c r="D2431" s="25" t="s">
        <v>2927</v>
      </c>
      <c r="E2431" s="25" t="s">
        <v>6673</v>
      </c>
      <c r="F2431" s="25" t="s">
        <v>2929</v>
      </c>
      <c r="G2431" s="26">
        <v>2</v>
      </c>
      <c r="H2431">
        <v>20</v>
      </c>
      <c r="I2431">
        <v>1.0000000000000002</v>
      </c>
      <c r="J2431">
        <v>0</v>
      </c>
      <c r="K2431">
        <v>23</v>
      </c>
      <c r="L2431">
        <v>0.99999999999999978</v>
      </c>
      <c r="M2431">
        <v>0</v>
      </c>
      <c r="N2431">
        <v>23</v>
      </c>
      <c r="O2431">
        <v>0</v>
      </c>
      <c r="P2431">
        <v>2.0000000000000004</v>
      </c>
      <c r="Q2431">
        <v>20</v>
      </c>
      <c r="R2431">
        <v>2</v>
      </c>
      <c r="S2431">
        <v>0</v>
      </c>
      <c r="T2431">
        <v>19</v>
      </c>
      <c r="U2431">
        <v>0</v>
      </c>
      <c r="V2431">
        <v>0</v>
      </c>
      <c r="W2431">
        <v>19</v>
      </c>
      <c r="X2431">
        <v>0</v>
      </c>
      <c r="Y2431">
        <v>0</v>
      </c>
      <c r="Z2431">
        <v>21</v>
      </c>
      <c r="AA2431">
        <v>1.0000000000000002</v>
      </c>
      <c r="AB2431">
        <v>0</v>
      </c>
      <c r="AC2431">
        <v>22</v>
      </c>
      <c r="AD2431">
        <v>0.99999999999999989</v>
      </c>
      <c r="AE2431">
        <v>0</v>
      </c>
      <c r="AF2431">
        <v>24</v>
      </c>
      <c r="AG2431">
        <v>0</v>
      </c>
      <c r="AH2431">
        <v>0</v>
      </c>
      <c r="AI2431">
        <v>28</v>
      </c>
      <c r="AJ2431">
        <v>1.0000000000000004</v>
      </c>
      <c r="AK2431">
        <v>0</v>
      </c>
      <c r="AL2431">
        <v>30</v>
      </c>
      <c r="AM2431">
        <v>3</v>
      </c>
      <c r="AN2431">
        <v>3.0000000000000004</v>
      </c>
    </row>
    <row r="2432" spans="1:40" ht="17.100000000000001" customHeight="1" x14ac:dyDescent="0.25">
      <c r="A2432" s="25" t="s">
        <v>2755</v>
      </c>
      <c r="B2432" s="25" t="s">
        <v>6668</v>
      </c>
      <c r="C2432" s="25" t="s">
        <v>686</v>
      </c>
      <c r="D2432" s="25" t="s">
        <v>2927</v>
      </c>
      <c r="E2432" s="25" t="s">
        <v>6673</v>
      </c>
      <c r="F2432" s="25" t="s">
        <v>2928</v>
      </c>
      <c r="G2432" s="26">
        <v>3</v>
      </c>
      <c r="H2432">
        <v>9</v>
      </c>
      <c r="I2432">
        <v>0</v>
      </c>
      <c r="J2432">
        <v>0</v>
      </c>
      <c r="K2432">
        <v>10</v>
      </c>
      <c r="L2432">
        <v>0</v>
      </c>
      <c r="M2432">
        <v>0</v>
      </c>
      <c r="N2432">
        <v>9</v>
      </c>
      <c r="O2432">
        <v>0</v>
      </c>
      <c r="P2432">
        <v>0</v>
      </c>
      <c r="Q2432">
        <v>10</v>
      </c>
      <c r="R2432">
        <v>0</v>
      </c>
      <c r="S2432">
        <v>0</v>
      </c>
      <c r="T2432">
        <v>10</v>
      </c>
      <c r="U2432">
        <v>0</v>
      </c>
      <c r="V2432">
        <v>0</v>
      </c>
      <c r="W2432">
        <v>12</v>
      </c>
      <c r="X2432">
        <v>0</v>
      </c>
      <c r="Y2432">
        <v>0</v>
      </c>
      <c r="Z2432">
        <v>11</v>
      </c>
      <c r="AA2432">
        <v>0</v>
      </c>
      <c r="AB2432">
        <v>0</v>
      </c>
      <c r="AC2432">
        <v>11</v>
      </c>
      <c r="AD2432">
        <v>0</v>
      </c>
      <c r="AE2432">
        <v>0</v>
      </c>
      <c r="AF2432">
        <v>12</v>
      </c>
      <c r="AG2432">
        <v>0</v>
      </c>
      <c r="AH2432">
        <v>0</v>
      </c>
      <c r="AI2432">
        <v>14</v>
      </c>
      <c r="AJ2432">
        <v>1.0000000000000002</v>
      </c>
      <c r="AK2432">
        <v>0</v>
      </c>
      <c r="AL2432">
        <v>14</v>
      </c>
      <c r="AM2432">
        <v>0</v>
      </c>
      <c r="AN2432">
        <v>0</v>
      </c>
    </row>
    <row r="2433" spans="1:40" ht="17.100000000000001" customHeight="1" x14ac:dyDescent="0.25">
      <c r="A2433" s="25" t="s">
        <v>2755</v>
      </c>
      <c r="B2433" s="25" t="s">
        <v>6668</v>
      </c>
      <c r="C2433" s="25" t="s">
        <v>686</v>
      </c>
      <c r="D2433" s="25" t="s">
        <v>2927</v>
      </c>
      <c r="E2433" s="25" t="s">
        <v>6673</v>
      </c>
      <c r="F2433" s="25" t="s">
        <v>2926</v>
      </c>
      <c r="G2433" s="26">
        <v>4</v>
      </c>
      <c r="H2433">
        <v>0</v>
      </c>
      <c r="I2433">
        <v>0</v>
      </c>
      <c r="J2433">
        <v>0</v>
      </c>
      <c r="K2433">
        <v>1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1</v>
      </c>
      <c r="AJ2433">
        <v>0</v>
      </c>
      <c r="AK2433">
        <v>0</v>
      </c>
      <c r="AL2433">
        <v>0</v>
      </c>
      <c r="AM2433">
        <v>0</v>
      </c>
      <c r="AN2433">
        <v>0</v>
      </c>
    </row>
    <row r="2434" spans="1:40" ht="17.100000000000001" customHeight="1" x14ac:dyDescent="0.25">
      <c r="A2434" s="25" t="s">
        <v>2755</v>
      </c>
      <c r="B2434" s="25" t="s">
        <v>6668</v>
      </c>
      <c r="C2434" s="25" t="s">
        <v>955</v>
      </c>
      <c r="D2434" s="25" t="s">
        <v>2922</v>
      </c>
      <c r="E2434" s="25" t="s">
        <v>6674</v>
      </c>
      <c r="F2434" s="25" t="s">
        <v>2925</v>
      </c>
      <c r="G2434" s="26">
        <v>1</v>
      </c>
      <c r="H2434">
        <v>64</v>
      </c>
      <c r="I2434">
        <v>16.000000000000004</v>
      </c>
      <c r="J2434">
        <v>2.0000000000000004</v>
      </c>
      <c r="K2434">
        <v>67</v>
      </c>
      <c r="L2434">
        <v>7.0000000000000027</v>
      </c>
      <c r="M2434">
        <v>0</v>
      </c>
      <c r="N2434">
        <v>66</v>
      </c>
      <c r="O2434">
        <v>5.0000000000000009</v>
      </c>
      <c r="P2434">
        <v>2.0000000000000004</v>
      </c>
      <c r="Q2434">
        <v>65</v>
      </c>
      <c r="R2434">
        <v>1.0000000000000007</v>
      </c>
      <c r="S2434">
        <v>0</v>
      </c>
      <c r="T2434">
        <v>67</v>
      </c>
      <c r="U2434">
        <v>2.0000000000000004</v>
      </c>
      <c r="V2434">
        <v>4</v>
      </c>
      <c r="W2434">
        <v>63</v>
      </c>
      <c r="X2434">
        <v>4.0000000000000009</v>
      </c>
      <c r="Y2434">
        <v>1.0000000000000007</v>
      </c>
      <c r="Z2434">
        <v>67</v>
      </c>
      <c r="AA2434">
        <v>7.0000000000000027</v>
      </c>
      <c r="AB2434">
        <v>1</v>
      </c>
      <c r="AC2434">
        <v>67</v>
      </c>
      <c r="AD2434">
        <v>3.0000000000000013</v>
      </c>
      <c r="AE2434">
        <v>2</v>
      </c>
      <c r="AF2434">
        <v>70</v>
      </c>
      <c r="AG2434">
        <v>6.9999999999999991</v>
      </c>
      <c r="AH2434">
        <v>4.0000000000000027</v>
      </c>
      <c r="AI2434">
        <v>72</v>
      </c>
      <c r="AJ2434">
        <v>7</v>
      </c>
      <c r="AK2434">
        <v>2</v>
      </c>
      <c r="AL2434">
        <v>72</v>
      </c>
      <c r="AM2434">
        <v>4.0000000000000009</v>
      </c>
      <c r="AN2434">
        <v>2</v>
      </c>
    </row>
    <row r="2435" spans="1:40" ht="17.100000000000001" customHeight="1" x14ac:dyDescent="0.25">
      <c r="A2435" s="25" t="s">
        <v>2755</v>
      </c>
      <c r="B2435" s="25" t="s">
        <v>6668</v>
      </c>
      <c r="C2435" s="25" t="s">
        <v>955</v>
      </c>
      <c r="D2435" s="25" t="s">
        <v>2922</v>
      </c>
      <c r="E2435" s="25" t="s">
        <v>6674</v>
      </c>
      <c r="F2435" s="25" t="s">
        <v>2924</v>
      </c>
      <c r="G2435" s="26">
        <v>2</v>
      </c>
      <c r="H2435">
        <v>8</v>
      </c>
      <c r="I2435">
        <v>2</v>
      </c>
      <c r="J2435">
        <v>0</v>
      </c>
      <c r="K2435">
        <v>14</v>
      </c>
      <c r="L2435">
        <v>4.0000000000000009</v>
      </c>
      <c r="M2435">
        <v>0</v>
      </c>
      <c r="N2435">
        <v>16</v>
      </c>
      <c r="O2435">
        <v>0</v>
      </c>
      <c r="P2435">
        <v>0</v>
      </c>
      <c r="Q2435">
        <v>16</v>
      </c>
      <c r="R2435">
        <v>1</v>
      </c>
      <c r="S2435">
        <v>1</v>
      </c>
      <c r="T2435">
        <v>16</v>
      </c>
      <c r="U2435">
        <v>1.0000000000000002</v>
      </c>
      <c r="V2435">
        <v>0</v>
      </c>
      <c r="W2435">
        <v>16</v>
      </c>
      <c r="X2435">
        <v>0</v>
      </c>
      <c r="Y2435">
        <v>0</v>
      </c>
      <c r="Z2435">
        <v>16</v>
      </c>
      <c r="AA2435">
        <v>0</v>
      </c>
      <c r="AB2435">
        <v>1.0000000000000002</v>
      </c>
      <c r="AC2435">
        <v>17</v>
      </c>
      <c r="AD2435">
        <v>0</v>
      </c>
      <c r="AE2435">
        <v>0</v>
      </c>
      <c r="AF2435">
        <v>20</v>
      </c>
      <c r="AG2435">
        <v>0.99999999999999989</v>
      </c>
      <c r="AH2435">
        <v>0.99999999999999989</v>
      </c>
      <c r="AI2435">
        <v>21</v>
      </c>
      <c r="AJ2435">
        <v>2.0000000000000004</v>
      </c>
      <c r="AK2435">
        <v>1.0000000000000002</v>
      </c>
      <c r="AL2435">
        <v>21</v>
      </c>
      <c r="AM2435">
        <v>1.0000000000000002</v>
      </c>
      <c r="AN2435">
        <v>0</v>
      </c>
    </row>
    <row r="2436" spans="1:40" ht="17.100000000000001" customHeight="1" x14ac:dyDescent="0.25">
      <c r="A2436" s="25" t="s">
        <v>2755</v>
      </c>
      <c r="B2436" s="25" t="s">
        <v>6668</v>
      </c>
      <c r="C2436" s="25" t="s">
        <v>955</v>
      </c>
      <c r="D2436" s="25" t="s">
        <v>2922</v>
      </c>
      <c r="E2436" s="25" t="s">
        <v>6674</v>
      </c>
      <c r="F2436" s="25" t="s">
        <v>2923</v>
      </c>
      <c r="G2436" s="26">
        <v>3</v>
      </c>
      <c r="H2436">
        <v>2</v>
      </c>
      <c r="I2436">
        <v>0</v>
      </c>
      <c r="J2436">
        <v>0</v>
      </c>
      <c r="K2436">
        <v>2</v>
      </c>
      <c r="L2436">
        <v>0</v>
      </c>
      <c r="M2436">
        <v>0</v>
      </c>
      <c r="N2436">
        <v>1</v>
      </c>
      <c r="O2436">
        <v>0</v>
      </c>
      <c r="P2436">
        <v>0</v>
      </c>
      <c r="Q2436">
        <v>1</v>
      </c>
      <c r="R2436">
        <v>0</v>
      </c>
      <c r="S2436">
        <v>0</v>
      </c>
      <c r="T2436">
        <v>1</v>
      </c>
      <c r="U2436">
        <v>0</v>
      </c>
      <c r="V2436">
        <v>0</v>
      </c>
      <c r="W2436">
        <v>1</v>
      </c>
      <c r="X2436">
        <v>0</v>
      </c>
      <c r="Y2436">
        <v>0</v>
      </c>
      <c r="Z2436">
        <v>1</v>
      </c>
      <c r="AA2436">
        <v>0</v>
      </c>
      <c r="AB2436">
        <v>0</v>
      </c>
      <c r="AC2436">
        <v>1</v>
      </c>
      <c r="AD2436">
        <v>0</v>
      </c>
      <c r="AE2436">
        <v>0</v>
      </c>
      <c r="AF2436">
        <v>1</v>
      </c>
      <c r="AG2436">
        <v>0</v>
      </c>
      <c r="AH2436">
        <v>0</v>
      </c>
      <c r="AI2436">
        <v>1</v>
      </c>
      <c r="AJ2436">
        <v>0</v>
      </c>
      <c r="AK2436">
        <v>0</v>
      </c>
      <c r="AL2436">
        <v>2</v>
      </c>
      <c r="AM2436">
        <v>0</v>
      </c>
      <c r="AN2436">
        <v>0</v>
      </c>
    </row>
    <row r="2437" spans="1:40" ht="17.100000000000001" customHeight="1" x14ac:dyDescent="0.25">
      <c r="A2437" s="25" t="s">
        <v>2755</v>
      </c>
      <c r="B2437" s="25" t="s">
        <v>6668</v>
      </c>
      <c r="C2437" s="25" t="s">
        <v>955</v>
      </c>
      <c r="D2437" s="25" t="s">
        <v>2922</v>
      </c>
      <c r="E2437" s="25" t="s">
        <v>6674</v>
      </c>
      <c r="F2437" s="25" t="s">
        <v>2921</v>
      </c>
      <c r="G2437" s="26">
        <v>4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</row>
    <row r="2438" spans="1:40" ht="17.100000000000001" customHeight="1" x14ac:dyDescent="0.25">
      <c r="A2438" s="25" t="s">
        <v>2755</v>
      </c>
      <c r="B2438" s="25" t="s">
        <v>6668</v>
      </c>
      <c r="C2438" s="25" t="s">
        <v>2738</v>
      </c>
      <c r="D2438" s="25" t="s">
        <v>2917</v>
      </c>
      <c r="E2438" s="25" t="s">
        <v>6675</v>
      </c>
      <c r="F2438" s="25" t="s">
        <v>2920</v>
      </c>
      <c r="G2438" s="26">
        <v>1</v>
      </c>
      <c r="H2438">
        <v>38</v>
      </c>
      <c r="I2438">
        <v>17.000000000000004</v>
      </c>
      <c r="J2438">
        <v>2</v>
      </c>
      <c r="K2438">
        <v>53</v>
      </c>
      <c r="L2438">
        <v>16.000000000000004</v>
      </c>
      <c r="M2438">
        <v>2.0000000000000004</v>
      </c>
      <c r="N2438">
        <v>63</v>
      </c>
      <c r="O2438">
        <v>14.999999999999998</v>
      </c>
      <c r="P2438">
        <v>3.0000000000000004</v>
      </c>
      <c r="Q2438">
        <v>63</v>
      </c>
      <c r="R2438">
        <v>4</v>
      </c>
      <c r="S2438">
        <v>7</v>
      </c>
      <c r="T2438">
        <v>62</v>
      </c>
      <c r="U2438">
        <v>3</v>
      </c>
      <c r="V2438">
        <v>6</v>
      </c>
      <c r="W2438">
        <v>63</v>
      </c>
      <c r="X2438">
        <v>3.0000000000000004</v>
      </c>
      <c r="Y2438">
        <v>6</v>
      </c>
      <c r="Z2438">
        <v>61</v>
      </c>
      <c r="AA2438">
        <v>3</v>
      </c>
      <c r="AB2438">
        <v>4</v>
      </c>
      <c r="AC2438">
        <v>66</v>
      </c>
      <c r="AD2438">
        <v>7.0000000000000018</v>
      </c>
      <c r="AE2438">
        <v>6.0000000000000009</v>
      </c>
      <c r="AF2438">
        <v>68</v>
      </c>
      <c r="AG2438">
        <v>6.0000000000000018</v>
      </c>
      <c r="AH2438">
        <v>3.0000000000000013</v>
      </c>
      <c r="AI2438">
        <v>78</v>
      </c>
      <c r="AJ2438">
        <v>11</v>
      </c>
      <c r="AK2438">
        <v>15.000000000000007</v>
      </c>
      <c r="AL2438">
        <v>71</v>
      </c>
      <c r="AM2438">
        <v>6.0000000000000018</v>
      </c>
      <c r="AN2438">
        <v>12.000000000000007</v>
      </c>
    </row>
    <row r="2439" spans="1:40" ht="17.100000000000001" customHeight="1" x14ac:dyDescent="0.25">
      <c r="A2439" s="25" t="s">
        <v>2755</v>
      </c>
      <c r="B2439" s="25" t="s">
        <v>6668</v>
      </c>
      <c r="C2439" s="25" t="s">
        <v>2738</v>
      </c>
      <c r="D2439" s="25" t="s">
        <v>2917</v>
      </c>
      <c r="E2439" s="25" t="s">
        <v>6675</v>
      </c>
      <c r="F2439" s="25" t="s">
        <v>2919</v>
      </c>
      <c r="G2439" s="26">
        <v>2</v>
      </c>
      <c r="H2439">
        <v>2</v>
      </c>
      <c r="I2439">
        <v>0</v>
      </c>
      <c r="J2439">
        <v>0</v>
      </c>
      <c r="K2439">
        <v>3</v>
      </c>
      <c r="L2439">
        <v>0</v>
      </c>
      <c r="M2439">
        <v>0</v>
      </c>
      <c r="N2439">
        <v>5</v>
      </c>
      <c r="O2439">
        <v>1</v>
      </c>
      <c r="P2439">
        <v>0</v>
      </c>
      <c r="Q2439">
        <v>8</v>
      </c>
      <c r="R2439">
        <v>0</v>
      </c>
      <c r="S2439">
        <v>0</v>
      </c>
      <c r="T2439">
        <v>8</v>
      </c>
      <c r="U2439">
        <v>0</v>
      </c>
      <c r="V2439">
        <v>1</v>
      </c>
      <c r="W2439">
        <v>6</v>
      </c>
      <c r="X2439">
        <v>0</v>
      </c>
      <c r="Y2439">
        <v>1</v>
      </c>
      <c r="Z2439">
        <v>5</v>
      </c>
      <c r="AA2439">
        <v>0</v>
      </c>
      <c r="AB2439">
        <v>0</v>
      </c>
      <c r="AC2439">
        <v>7</v>
      </c>
      <c r="AD2439">
        <v>1.0000000000000002</v>
      </c>
      <c r="AE2439">
        <v>0</v>
      </c>
      <c r="AF2439">
        <v>9</v>
      </c>
      <c r="AG2439">
        <v>2.0000000000000004</v>
      </c>
      <c r="AH2439">
        <v>0</v>
      </c>
      <c r="AI2439">
        <v>8</v>
      </c>
      <c r="AJ2439">
        <v>1.0000000000000002</v>
      </c>
      <c r="AK2439">
        <v>1.0000000000000002</v>
      </c>
      <c r="AL2439">
        <v>10</v>
      </c>
      <c r="AM2439">
        <v>0</v>
      </c>
      <c r="AN2439">
        <v>1.0000000000000002</v>
      </c>
    </row>
    <row r="2440" spans="1:40" ht="17.100000000000001" customHeight="1" x14ac:dyDescent="0.25">
      <c r="A2440" s="25" t="s">
        <v>2755</v>
      </c>
      <c r="B2440" s="25" t="s">
        <v>6668</v>
      </c>
      <c r="C2440" s="25" t="s">
        <v>2738</v>
      </c>
      <c r="D2440" s="25" t="s">
        <v>2917</v>
      </c>
      <c r="E2440" s="25" t="s">
        <v>6675</v>
      </c>
      <c r="F2440" s="25" t="s">
        <v>2918</v>
      </c>
      <c r="G2440" s="26">
        <v>3</v>
      </c>
      <c r="H2440">
        <v>3</v>
      </c>
      <c r="I2440">
        <v>0</v>
      </c>
      <c r="J2440">
        <v>0</v>
      </c>
      <c r="K2440">
        <v>3</v>
      </c>
      <c r="L2440">
        <v>0</v>
      </c>
      <c r="M2440">
        <v>0</v>
      </c>
      <c r="N2440">
        <v>3</v>
      </c>
      <c r="O2440">
        <v>0</v>
      </c>
      <c r="P2440">
        <v>0</v>
      </c>
      <c r="Q2440">
        <v>3</v>
      </c>
      <c r="R2440">
        <v>0</v>
      </c>
      <c r="S2440">
        <v>0</v>
      </c>
      <c r="T2440">
        <v>3</v>
      </c>
      <c r="U2440">
        <v>0</v>
      </c>
      <c r="V2440">
        <v>0</v>
      </c>
      <c r="W2440">
        <v>3</v>
      </c>
      <c r="X2440">
        <v>0</v>
      </c>
      <c r="Y2440">
        <v>1</v>
      </c>
      <c r="Z2440">
        <v>3</v>
      </c>
      <c r="AA2440">
        <v>0</v>
      </c>
      <c r="AB2440">
        <v>0</v>
      </c>
      <c r="AC2440">
        <v>3</v>
      </c>
      <c r="AD2440">
        <v>0</v>
      </c>
      <c r="AE2440">
        <v>0</v>
      </c>
      <c r="AF2440">
        <v>2</v>
      </c>
      <c r="AG2440">
        <v>0</v>
      </c>
      <c r="AH2440">
        <v>0</v>
      </c>
      <c r="AI2440">
        <v>3</v>
      </c>
      <c r="AJ2440">
        <v>0</v>
      </c>
      <c r="AK2440">
        <v>0</v>
      </c>
      <c r="AL2440">
        <v>3</v>
      </c>
      <c r="AM2440">
        <v>0</v>
      </c>
      <c r="AN2440">
        <v>0</v>
      </c>
    </row>
    <row r="2441" spans="1:40" ht="17.100000000000001" customHeight="1" x14ac:dyDescent="0.25">
      <c r="A2441" s="25" t="s">
        <v>2755</v>
      </c>
      <c r="B2441" s="25" t="s">
        <v>6668</v>
      </c>
      <c r="C2441" s="25" t="s">
        <v>2738</v>
      </c>
      <c r="D2441" s="25" t="s">
        <v>2917</v>
      </c>
      <c r="E2441" s="25" t="s">
        <v>6675</v>
      </c>
      <c r="F2441" s="25" t="s">
        <v>2916</v>
      </c>
      <c r="G2441" s="26">
        <v>4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</row>
    <row r="2442" spans="1:40" ht="17.100000000000001" customHeight="1" x14ac:dyDescent="0.25">
      <c r="A2442" s="25" t="s">
        <v>2755</v>
      </c>
      <c r="B2442" s="25" t="s">
        <v>6668</v>
      </c>
      <c r="C2442" s="25" t="s">
        <v>1557</v>
      </c>
      <c r="D2442" s="25" t="s">
        <v>2912</v>
      </c>
      <c r="E2442" s="25" t="s">
        <v>6676</v>
      </c>
      <c r="F2442" s="25" t="s">
        <v>2915</v>
      </c>
      <c r="G2442" s="26">
        <v>1</v>
      </c>
      <c r="H2442">
        <v>532</v>
      </c>
      <c r="I2442">
        <v>80.999999999999915</v>
      </c>
      <c r="J2442">
        <v>46.999999999999964</v>
      </c>
      <c r="K2442">
        <v>572</v>
      </c>
      <c r="L2442">
        <v>104.00000000000003</v>
      </c>
      <c r="M2442">
        <v>20.000000000000018</v>
      </c>
      <c r="N2442">
        <v>572</v>
      </c>
      <c r="O2442">
        <v>33.999999999999972</v>
      </c>
      <c r="P2442">
        <v>38.000000000000036</v>
      </c>
      <c r="Q2442">
        <v>551</v>
      </c>
      <c r="R2442">
        <v>29.000000000000014</v>
      </c>
      <c r="S2442">
        <v>29.000000000000007</v>
      </c>
      <c r="T2442">
        <v>546</v>
      </c>
      <c r="U2442">
        <v>36.999999999999972</v>
      </c>
      <c r="V2442">
        <v>20.000000000000028</v>
      </c>
      <c r="W2442">
        <v>546</v>
      </c>
      <c r="X2442">
        <v>39.999999999999972</v>
      </c>
      <c r="Y2442">
        <v>23.999999999999979</v>
      </c>
      <c r="Z2442">
        <v>552</v>
      </c>
      <c r="AA2442">
        <v>27.999999999999989</v>
      </c>
      <c r="AB2442">
        <v>9.0000000000000018</v>
      </c>
      <c r="AC2442">
        <v>546</v>
      </c>
      <c r="AD2442">
        <v>22.999999999999996</v>
      </c>
      <c r="AE2442">
        <v>13.999999999999995</v>
      </c>
      <c r="AF2442">
        <v>547</v>
      </c>
      <c r="AG2442">
        <v>31.000000000000011</v>
      </c>
      <c r="AH2442">
        <v>20.000000000000007</v>
      </c>
      <c r="AI2442">
        <v>555</v>
      </c>
      <c r="AJ2442">
        <v>41.000000000000085</v>
      </c>
      <c r="AK2442">
        <v>20.000000000000007</v>
      </c>
      <c r="AL2442">
        <v>563</v>
      </c>
      <c r="AM2442">
        <v>54</v>
      </c>
      <c r="AN2442">
        <v>55.000000000000043</v>
      </c>
    </row>
    <row r="2443" spans="1:40" ht="17.100000000000001" customHeight="1" x14ac:dyDescent="0.25">
      <c r="A2443" s="25" t="s">
        <v>2755</v>
      </c>
      <c r="B2443" s="25" t="s">
        <v>6668</v>
      </c>
      <c r="C2443" s="25" t="s">
        <v>1557</v>
      </c>
      <c r="D2443" s="25" t="s">
        <v>2912</v>
      </c>
      <c r="E2443" s="25" t="s">
        <v>6676</v>
      </c>
      <c r="F2443" s="25" t="s">
        <v>2914</v>
      </c>
      <c r="G2443" s="26">
        <v>2</v>
      </c>
      <c r="H2443">
        <v>108</v>
      </c>
      <c r="I2443">
        <v>10.000000000000002</v>
      </c>
      <c r="J2443">
        <v>3.0000000000000009</v>
      </c>
      <c r="K2443">
        <v>138</v>
      </c>
      <c r="L2443">
        <v>8.0000000000000036</v>
      </c>
      <c r="M2443">
        <v>3.0000000000000009</v>
      </c>
      <c r="N2443">
        <v>157</v>
      </c>
      <c r="O2443">
        <v>3.0000000000000013</v>
      </c>
      <c r="P2443">
        <v>5.0000000000000009</v>
      </c>
      <c r="Q2443">
        <v>154</v>
      </c>
      <c r="R2443">
        <v>5.0000000000000018</v>
      </c>
      <c r="S2443">
        <v>3.0000000000000022</v>
      </c>
      <c r="T2443">
        <v>161</v>
      </c>
      <c r="U2443">
        <v>7.0000000000000009</v>
      </c>
      <c r="V2443">
        <v>5</v>
      </c>
      <c r="W2443">
        <v>179</v>
      </c>
      <c r="X2443">
        <v>4.0000000000000009</v>
      </c>
      <c r="Y2443">
        <v>3.0000000000000022</v>
      </c>
      <c r="Z2443">
        <v>182</v>
      </c>
      <c r="AA2443">
        <v>6</v>
      </c>
      <c r="AB2443">
        <v>4.0000000000000018</v>
      </c>
      <c r="AC2443">
        <v>197</v>
      </c>
      <c r="AD2443">
        <v>10.000000000000004</v>
      </c>
      <c r="AE2443">
        <v>5.0000000000000009</v>
      </c>
      <c r="AF2443">
        <v>202</v>
      </c>
      <c r="AG2443">
        <v>6</v>
      </c>
      <c r="AH2443">
        <v>8</v>
      </c>
      <c r="AI2443">
        <v>217</v>
      </c>
      <c r="AJ2443">
        <v>11</v>
      </c>
      <c r="AK2443">
        <v>7.0000000000000062</v>
      </c>
      <c r="AL2443">
        <v>221</v>
      </c>
      <c r="AM2443">
        <v>18.000000000000014</v>
      </c>
      <c r="AN2443">
        <v>12.999999999999995</v>
      </c>
    </row>
    <row r="2444" spans="1:40" ht="17.100000000000001" customHeight="1" x14ac:dyDescent="0.25">
      <c r="A2444" s="25" t="s">
        <v>2755</v>
      </c>
      <c r="B2444" s="25" t="s">
        <v>6668</v>
      </c>
      <c r="C2444" s="25" t="s">
        <v>1557</v>
      </c>
      <c r="D2444" s="25" t="s">
        <v>2912</v>
      </c>
      <c r="E2444" s="25" t="s">
        <v>6676</v>
      </c>
      <c r="F2444" s="25" t="s">
        <v>2913</v>
      </c>
      <c r="G2444" s="26">
        <v>3</v>
      </c>
      <c r="H2444">
        <v>21</v>
      </c>
      <c r="I2444">
        <v>0</v>
      </c>
      <c r="J2444">
        <v>0</v>
      </c>
      <c r="K2444">
        <v>21</v>
      </c>
      <c r="L2444">
        <v>1.0000000000000002</v>
      </c>
      <c r="M2444">
        <v>1.0000000000000002</v>
      </c>
      <c r="N2444">
        <v>23</v>
      </c>
      <c r="O2444">
        <v>4</v>
      </c>
      <c r="P2444">
        <v>2</v>
      </c>
      <c r="Q2444">
        <v>22</v>
      </c>
      <c r="R2444">
        <v>0</v>
      </c>
      <c r="S2444">
        <v>0</v>
      </c>
      <c r="T2444">
        <v>26</v>
      </c>
      <c r="U2444">
        <v>0</v>
      </c>
      <c r="V2444">
        <v>0</v>
      </c>
      <c r="W2444">
        <v>21</v>
      </c>
      <c r="X2444">
        <v>0</v>
      </c>
      <c r="Y2444">
        <v>0</v>
      </c>
      <c r="Z2444">
        <v>24</v>
      </c>
      <c r="AA2444">
        <v>1</v>
      </c>
      <c r="AB2444">
        <v>0</v>
      </c>
      <c r="AC2444">
        <v>30</v>
      </c>
      <c r="AD2444">
        <v>0</v>
      </c>
      <c r="AE2444">
        <v>0</v>
      </c>
      <c r="AF2444">
        <v>30</v>
      </c>
      <c r="AG2444">
        <v>2.0000000000000009</v>
      </c>
      <c r="AH2444">
        <v>2.0000000000000009</v>
      </c>
      <c r="AI2444">
        <v>24</v>
      </c>
      <c r="AJ2444">
        <v>2</v>
      </c>
      <c r="AK2444">
        <v>2</v>
      </c>
      <c r="AL2444">
        <v>32</v>
      </c>
      <c r="AM2444">
        <v>1.0000000000000004</v>
      </c>
      <c r="AN2444">
        <v>0</v>
      </c>
    </row>
    <row r="2445" spans="1:40" ht="17.100000000000001" customHeight="1" x14ac:dyDescent="0.25">
      <c r="A2445" s="25" t="s">
        <v>2755</v>
      </c>
      <c r="B2445" s="25" t="s">
        <v>6668</v>
      </c>
      <c r="C2445" s="25" t="s">
        <v>1557</v>
      </c>
      <c r="D2445" s="25" t="s">
        <v>2912</v>
      </c>
      <c r="E2445" s="25" t="s">
        <v>6676</v>
      </c>
      <c r="F2445" s="25" t="s">
        <v>2911</v>
      </c>
      <c r="G2445" s="26">
        <v>4</v>
      </c>
      <c r="H2445">
        <v>5</v>
      </c>
      <c r="I2445">
        <v>2</v>
      </c>
      <c r="J2445">
        <v>2</v>
      </c>
      <c r="K2445">
        <v>8</v>
      </c>
      <c r="L2445">
        <v>1.0000000000000002</v>
      </c>
      <c r="M2445">
        <v>1.0000000000000002</v>
      </c>
      <c r="N2445">
        <v>10</v>
      </c>
      <c r="O2445">
        <v>0.99999999999999989</v>
      </c>
      <c r="P2445">
        <v>1.0000000000000002</v>
      </c>
      <c r="Q2445">
        <v>13</v>
      </c>
      <c r="R2445">
        <v>2</v>
      </c>
      <c r="S2445">
        <v>2</v>
      </c>
      <c r="T2445">
        <v>12</v>
      </c>
      <c r="U2445">
        <v>2</v>
      </c>
      <c r="V2445">
        <v>1</v>
      </c>
      <c r="W2445">
        <v>6</v>
      </c>
      <c r="X2445">
        <v>0</v>
      </c>
      <c r="Y2445">
        <v>0</v>
      </c>
      <c r="Z2445">
        <v>8</v>
      </c>
      <c r="AA2445">
        <v>0</v>
      </c>
      <c r="AB2445">
        <v>0</v>
      </c>
      <c r="AC2445">
        <v>8</v>
      </c>
      <c r="AD2445">
        <v>2</v>
      </c>
      <c r="AE2445">
        <v>2</v>
      </c>
      <c r="AF2445">
        <v>7</v>
      </c>
      <c r="AG2445">
        <v>0</v>
      </c>
      <c r="AH2445">
        <v>0</v>
      </c>
      <c r="AI2445">
        <v>4</v>
      </c>
      <c r="AJ2445">
        <v>1</v>
      </c>
      <c r="AK2445">
        <v>1</v>
      </c>
      <c r="AL2445">
        <v>10</v>
      </c>
      <c r="AM2445">
        <v>5</v>
      </c>
      <c r="AN2445">
        <v>4</v>
      </c>
    </row>
    <row r="2446" spans="1:40" ht="17.100000000000001" customHeight="1" x14ac:dyDescent="0.25">
      <c r="A2446" s="25" t="s">
        <v>2755</v>
      </c>
      <c r="B2446" s="25" t="s">
        <v>6668</v>
      </c>
      <c r="C2446" s="25" t="s">
        <v>1935</v>
      </c>
      <c r="D2446" s="25" t="s">
        <v>2907</v>
      </c>
      <c r="E2446" s="25" t="s">
        <v>6677</v>
      </c>
      <c r="F2446" s="25" t="s">
        <v>2910</v>
      </c>
      <c r="G2446" s="26">
        <v>1</v>
      </c>
      <c r="H2446">
        <v>71</v>
      </c>
      <c r="I2446">
        <v>33</v>
      </c>
      <c r="J2446">
        <v>1</v>
      </c>
      <c r="K2446">
        <v>95</v>
      </c>
      <c r="L2446">
        <v>29.000000000000007</v>
      </c>
      <c r="M2446">
        <v>3</v>
      </c>
      <c r="N2446">
        <v>95</v>
      </c>
      <c r="O2446">
        <v>5.0000000000000018</v>
      </c>
      <c r="P2446">
        <v>8.0000000000000018</v>
      </c>
      <c r="Q2446">
        <v>98</v>
      </c>
      <c r="R2446">
        <v>8.0000000000000053</v>
      </c>
      <c r="S2446">
        <v>2.9999999999999996</v>
      </c>
      <c r="T2446">
        <v>99</v>
      </c>
      <c r="U2446">
        <v>2.0000000000000004</v>
      </c>
      <c r="V2446">
        <v>2.0000000000000004</v>
      </c>
      <c r="W2446">
        <v>94</v>
      </c>
      <c r="X2446">
        <v>4.0000000000000018</v>
      </c>
      <c r="Y2446">
        <v>12.000000000000004</v>
      </c>
      <c r="Z2446">
        <v>102</v>
      </c>
      <c r="AA2446">
        <v>21.000000000000004</v>
      </c>
      <c r="AB2446">
        <v>4.9999999999999973</v>
      </c>
      <c r="AC2446">
        <v>99</v>
      </c>
      <c r="AD2446">
        <v>4.9999999999999982</v>
      </c>
      <c r="AE2446">
        <v>5.9999999999999991</v>
      </c>
      <c r="AF2446">
        <v>107</v>
      </c>
      <c r="AG2446">
        <v>10.000000000000002</v>
      </c>
      <c r="AH2446">
        <v>4.0000000000000009</v>
      </c>
      <c r="AI2446">
        <v>108</v>
      </c>
      <c r="AJ2446">
        <v>9.9999999999999982</v>
      </c>
      <c r="AK2446">
        <v>8.0000000000000018</v>
      </c>
      <c r="AL2446">
        <v>115</v>
      </c>
      <c r="AM2446">
        <v>16.000000000000011</v>
      </c>
      <c r="AN2446">
        <v>12.000000000000002</v>
      </c>
    </row>
    <row r="2447" spans="1:40" ht="17.100000000000001" customHeight="1" x14ac:dyDescent="0.25">
      <c r="A2447" s="25" t="s">
        <v>2755</v>
      </c>
      <c r="B2447" s="25" t="s">
        <v>6668</v>
      </c>
      <c r="C2447" s="25" t="s">
        <v>1935</v>
      </c>
      <c r="D2447" s="25" t="s">
        <v>2907</v>
      </c>
      <c r="E2447" s="25" t="s">
        <v>6677</v>
      </c>
      <c r="F2447" s="25" t="s">
        <v>2909</v>
      </c>
      <c r="G2447" s="26">
        <v>2</v>
      </c>
      <c r="H2447">
        <v>7</v>
      </c>
      <c r="I2447">
        <v>1</v>
      </c>
      <c r="J2447">
        <v>0</v>
      </c>
      <c r="K2447">
        <v>6</v>
      </c>
      <c r="L2447">
        <v>0</v>
      </c>
      <c r="M2447">
        <v>0</v>
      </c>
      <c r="N2447">
        <v>9</v>
      </c>
      <c r="O2447">
        <v>0</v>
      </c>
      <c r="P2447">
        <v>0</v>
      </c>
      <c r="Q2447">
        <v>9</v>
      </c>
      <c r="R2447">
        <v>0</v>
      </c>
      <c r="S2447">
        <v>0</v>
      </c>
      <c r="T2447">
        <v>9</v>
      </c>
      <c r="U2447">
        <v>0</v>
      </c>
      <c r="V2447">
        <v>0</v>
      </c>
      <c r="W2447">
        <v>9</v>
      </c>
      <c r="X2447">
        <v>0</v>
      </c>
      <c r="Y2447">
        <v>0</v>
      </c>
      <c r="Z2447">
        <v>9</v>
      </c>
      <c r="AA2447">
        <v>0</v>
      </c>
      <c r="AB2447">
        <v>0</v>
      </c>
      <c r="AC2447">
        <v>10</v>
      </c>
      <c r="AD2447">
        <v>1</v>
      </c>
      <c r="AE2447">
        <v>0</v>
      </c>
      <c r="AF2447">
        <v>10</v>
      </c>
      <c r="AG2447">
        <v>0</v>
      </c>
      <c r="AH2447">
        <v>0</v>
      </c>
      <c r="AI2447">
        <v>12</v>
      </c>
      <c r="AJ2447">
        <v>1</v>
      </c>
      <c r="AK2447">
        <v>0</v>
      </c>
      <c r="AL2447">
        <v>12</v>
      </c>
      <c r="AM2447">
        <v>0</v>
      </c>
      <c r="AN2447">
        <v>0</v>
      </c>
    </row>
    <row r="2448" spans="1:40" ht="17.100000000000001" customHeight="1" x14ac:dyDescent="0.25">
      <c r="A2448" s="25" t="s">
        <v>2755</v>
      </c>
      <c r="B2448" s="25" t="s">
        <v>6668</v>
      </c>
      <c r="C2448" s="25" t="s">
        <v>1935</v>
      </c>
      <c r="D2448" s="25" t="s">
        <v>2907</v>
      </c>
      <c r="E2448" s="25" t="s">
        <v>6677</v>
      </c>
      <c r="F2448" s="25" t="s">
        <v>2908</v>
      </c>
      <c r="G2448" s="26">
        <v>3</v>
      </c>
      <c r="H2448">
        <v>1</v>
      </c>
      <c r="I2448">
        <v>0</v>
      </c>
      <c r="J2448">
        <v>0</v>
      </c>
      <c r="K2448">
        <v>1</v>
      </c>
      <c r="L2448">
        <v>0</v>
      </c>
      <c r="M2448">
        <v>0</v>
      </c>
      <c r="N2448">
        <v>1</v>
      </c>
      <c r="O2448">
        <v>0</v>
      </c>
      <c r="P2448">
        <v>0</v>
      </c>
      <c r="Q2448">
        <v>2</v>
      </c>
      <c r="R2448">
        <v>0</v>
      </c>
      <c r="S2448">
        <v>0</v>
      </c>
      <c r="T2448">
        <v>3</v>
      </c>
      <c r="U2448">
        <v>1</v>
      </c>
      <c r="V2448">
        <v>0</v>
      </c>
      <c r="W2448">
        <v>3</v>
      </c>
      <c r="X2448">
        <v>0</v>
      </c>
      <c r="Y2448">
        <v>0</v>
      </c>
      <c r="Z2448">
        <v>3</v>
      </c>
      <c r="AA2448">
        <v>0</v>
      </c>
      <c r="AB2448">
        <v>0</v>
      </c>
      <c r="AC2448">
        <v>3</v>
      </c>
      <c r="AD2448">
        <v>0</v>
      </c>
      <c r="AE2448">
        <v>0</v>
      </c>
      <c r="AF2448">
        <v>3</v>
      </c>
      <c r="AG2448">
        <v>0</v>
      </c>
      <c r="AH2448">
        <v>0</v>
      </c>
      <c r="AI2448">
        <v>2</v>
      </c>
      <c r="AJ2448">
        <v>0</v>
      </c>
      <c r="AK2448">
        <v>0</v>
      </c>
      <c r="AL2448">
        <v>2</v>
      </c>
      <c r="AM2448">
        <v>0</v>
      </c>
      <c r="AN2448">
        <v>0</v>
      </c>
    </row>
    <row r="2449" spans="1:40" ht="17.100000000000001" customHeight="1" x14ac:dyDescent="0.25">
      <c r="A2449" s="25" t="s">
        <v>2755</v>
      </c>
      <c r="B2449" s="25" t="s">
        <v>6668</v>
      </c>
      <c r="C2449" s="25" t="s">
        <v>1935</v>
      </c>
      <c r="D2449" s="25" t="s">
        <v>2907</v>
      </c>
      <c r="E2449" s="25" t="s">
        <v>6677</v>
      </c>
      <c r="F2449" s="25" t="s">
        <v>2906</v>
      </c>
      <c r="G2449" s="26">
        <v>4</v>
      </c>
      <c r="H2449">
        <v>0</v>
      </c>
      <c r="I2449">
        <v>0</v>
      </c>
      <c r="J2449">
        <v>0</v>
      </c>
      <c r="K2449">
        <v>1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1</v>
      </c>
      <c r="X2449">
        <v>1</v>
      </c>
      <c r="Y2449">
        <v>0</v>
      </c>
      <c r="Z2449">
        <v>1</v>
      </c>
      <c r="AA2449">
        <v>0</v>
      </c>
      <c r="AB2449">
        <v>0</v>
      </c>
      <c r="AC2449">
        <v>1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</row>
    <row r="2450" spans="1:40" ht="17.100000000000001" customHeight="1" x14ac:dyDescent="0.25">
      <c r="A2450" s="25" t="s">
        <v>2755</v>
      </c>
      <c r="B2450" s="25" t="s">
        <v>6668</v>
      </c>
      <c r="C2450" s="25" t="s">
        <v>2902</v>
      </c>
      <c r="D2450" s="25" t="s">
        <v>2901</v>
      </c>
      <c r="E2450" s="25" t="s">
        <v>7257</v>
      </c>
      <c r="F2450" s="25" t="s">
        <v>2905</v>
      </c>
      <c r="G2450" s="26">
        <v>1</v>
      </c>
      <c r="H2450">
        <v>69</v>
      </c>
      <c r="I2450">
        <v>19.000000000000004</v>
      </c>
      <c r="J2450">
        <v>6.0000000000000009</v>
      </c>
      <c r="K2450">
        <v>69</v>
      </c>
      <c r="L2450">
        <v>12.000000000000005</v>
      </c>
      <c r="M2450">
        <v>3.0000000000000004</v>
      </c>
      <c r="N2450">
        <v>69</v>
      </c>
      <c r="O2450">
        <v>8.0000000000000018</v>
      </c>
      <c r="P2450">
        <v>3</v>
      </c>
      <c r="Q2450">
        <v>74</v>
      </c>
      <c r="R2450">
        <v>4.9999999999999991</v>
      </c>
      <c r="S2450">
        <v>3.0000000000000009</v>
      </c>
      <c r="T2450">
        <v>74</v>
      </c>
      <c r="U2450">
        <v>4.0000000000000009</v>
      </c>
      <c r="V2450">
        <v>4.9999999999999991</v>
      </c>
      <c r="W2450">
        <v>78</v>
      </c>
      <c r="X2450">
        <v>8</v>
      </c>
      <c r="Y2450">
        <v>2.9999999999999996</v>
      </c>
      <c r="Z2450">
        <v>66</v>
      </c>
      <c r="AA2450">
        <v>5.9999999999999991</v>
      </c>
      <c r="AB2450">
        <v>7</v>
      </c>
      <c r="AC2450">
        <v>70</v>
      </c>
      <c r="AD2450">
        <v>13.000000000000009</v>
      </c>
      <c r="AE2450">
        <v>8</v>
      </c>
      <c r="AF2450">
        <v>78</v>
      </c>
      <c r="AG2450">
        <v>11</v>
      </c>
      <c r="AH2450">
        <v>6</v>
      </c>
      <c r="AI2450">
        <v>76</v>
      </c>
      <c r="AJ2450">
        <v>4</v>
      </c>
      <c r="AK2450">
        <v>3</v>
      </c>
      <c r="AL2450">
        <v>74</v>
      </c>
      <c r="AM2450">
        <v>8</v>
      </c>
      <c r="AN2450">
        <v>3.0000000000000009</v>
      </c>
    </row>
    <row r="2451" spans="1:40" ht="17.100000000000001" customHeight="1" x14ac:dyDescent="0.25">
      <c r="A2451" s="25" t="s">
        <v>2755</v>
      </c>
      <c r="B2451" s="25" t="s">
        <v>6668</v>
      </c>
      <c r="C2451" s="25" t="s">
        <v>2902</v>
      </c>
      <c r="D2451" s="25" t="s">
        <v>2901</v>
      </c>
      <c r="E2451" s="25" t="s">
        <v>7257</v>
      </c>
      <c r="F2451" s="25" t="s">
        <v>2904</v>
      </c>
      <c r="G2451" s="26">
        <v>2</v>
      </c>
      <c r="H2451">
        <v>24</v>
      </c>
      <c r="I2451">
        <v>3</v>
      </c>
      <c r="J2451">
        <v>1</v>
      </c>
      <c r="K2451">
        <v>30</v>
      </c>
      <c r="L2451">
        <v>2.0000000000000004</v>
      </c>
      <c r="M2451">
        <v>0</v>
      </c>
      <c r="N2451">
        <v>35</v>
      </c>
      <c r="O2451">
        <v>4.0000000000000009</v>
      </c>
      <c r="P2451">
        <v>0</v>
      </c>
      <c r="Q2451">
        <v>32</v>
      </c>
      <c r="R2451">
        <v>0</v>
      </c>
      <c r="S2451">
        <v>0</v>
      </c>
      <c r="T2451">
        <v>32</v>
      </c>
      <c r="U2451">
        <v>2</v>
      </c>
      <c r="V2451">
        <v>1</v>
      </c>
      <c r="W2451">
        <v>33</v>
      </c>
      <c r="X2451">
        <v>0</v>
      </c>
      <c r="Y2451">
        <v>0</v>
      </c>
      <c r="Z2451">
        <v>36</v>
      </c>
      <c r="AA2451">
        <v>2.0000000000000004</v>
      </c>
      <c r="AB2451">
        <v>2.0000000000000004</v>
      </c>
      <c r="AC2451">
        <v>35</v>
      </c>
      <c r="AD2451">
        <v>2.0000000000000004</v>
      </c>
      <c r="AE2451">
        <v>2.0000000000000004</v>
      </c>
      <c r="AF2451">
        <v>26</v>
      </c>
      <c r="AG2451">
        <v>2.0000000000000004</v>
      </c>
      <c r="AH2451">
        <v>2.0000000000000004</v>
      </c>
      <c r="AI2451">
        <v>28</v>
      </c>
      <c r="AJ2451">
        <v>0</v>
      </c>
      <c r="AK2451">
        <v>1.0000000000000004</v>
      </c>
      <c r="AL2451">
        <v>28</v>
      </c>
      <c r="AM2451">
        <v>1</v>
      </c>
      <c r="AN2451">
        <v>2</v>
      </c>
    </row>
    <row r="2452" spans="1:40" ht="17.100000000000001" customHeight="1" x14ac:dyDescent="0.25">
      <c r="A2452" s="25" t="s">
        <v>2755</v>
      </c>
      <c r="B2452" s="25" t="s">
        <v>6668</v>
      </c>
      <c r="C2452" s="25" t="s">
        <v>2902</v>
      </c>
      <c r="D2452" s="25" t="s">
        <v>2901</v>
      </c>
      <c r="E2452" s="25" t="s">
        <v>7257</v>
      </c>
      <c r="F2452" s="25" t="s">
        <v>2903</v>
      </c>
      <c r="G2452" s="26">
        <v>3</v>
      </c>
      <c r="H2452">
        <v>27</v>
      </c>
      <c r="I2452">
        <v>1.0000000000000002</v>
      </c>
      <c r="J2452">
        <v>0</v>
      </c>
      <c r="K2452">
        <v>26</v>
      </c>
      <c r="L2452">
        <v>2.0000000000000004</v>
      </c>
      <c r="M2452">
        <v>1</v>
      </c>
      <c r="N2452">
        <v>33</v>
      </c>
      <c r="O2452">
        <v>1.0000000000000002</v>
      </c>
      <c r="P2452">
        <v>1</v>
      </c>
      <c r="Q2452">
        <v>28</v>
      </c>
      <c r="R2452">
        <v>0</v>
      </c>
      <c r="S2452">
        <v>0</v>
      </c>
      <c r="T2452">
        <v>31</v>
      </c>
      <c r="U2452">
        <v>1.0000000000000004</v>
      </c>
      <c r="V2452">
        <v>0</v>
      </c>
      <c r="W2452">
        <v>36</v>
      </c>
      <c r="X2452">
        <v>1.0000000000000004</v>
      </c>
      <c r="Y2452">
        <v>1.0000000000000004</v>
      </c>
      <c r="Z2452">
        <v>36</v>
      </c>
      <c r="AA2452">
        <v>1</v>
      </c>
      <c r="AB2452">
        <v>0</v>
      </c>
      <c r="AC2452">
        <v>39</v>
      </c>
      <c r="AD2452">
        <v>1</v>
      </c>
      <c r="AE2452">
        <v>1</v>
      </c>
      <c r="AF2452">
        <v>43</v>
      </c>
      <c r="AG2452">
        <v>2</v>
      </c>
      <c r="AH2452">
        <v>1</v>
      </c>
      <c r="AI2452">
        <v>40</v>
      </c>
      <c r="AJ2452">
        <v>0.99999999999999989</v>
      </c>
      <c r="AK2452">
        <v>0</v>
      </c>
      <c r="AL2452">
        <v>38</v>
      </c>
      <c r="AM2452">
        <v>1.0000000000000002</v>
      </c>
      <c r="AN2452">
        <v>2.0000000000000004</v>
      </c>
    </row>
    <row r="2453" spans="1:40" ht="17.100000000000001" customHeight="1" x14ac:dyDescent="0.25">
      <c r="A2453" s="25" t="s">
        <v>2755</v>
      </c>
      <c r="B2453" s="25" t="s">
        <v>6668</v>
      </c>
      <c r="C2453" s="25" t="s">
        <v>2902</v>
      </c>
      <c r="D2453" s="25" t="s">
        <v>2901</v>
      </c>
      <c r="E2453" s="25" t="s">
        <v>7257</v>
      </c>
      <c r="F2453" s="25" t="s">
        <v>2900</v>
      </c>
      <c r="G2453" s="26">
        <v>4</v>
      </c>
      <c r="H2453">
        <v>1</v>
      </c>
      <c r="I2453">
        <v>1</v>
      </c>
      <c r="J2453">
        <v>0</v>
      </c>
      <c r="K2453">
        <v>1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3</v>
      </c>
      <c r="AM2453">
        <v>1</v>
      </c>
      <c r="AN2453">
        <v>1</v>
      </c>
    </row>
    <row r="2454" spans="1:40" ht="17.100000000000001" customHeight="1" x14ac:dyDescent="0.25">
      <c r="A2454" s="25" t="s">
        <v>2755</v>
      </c>
      <c r="B2454" s="25" t="s">
        <v>6668</v>
      </c>
      <c r="C2454" s="25" t="s">
        <v>1419</v>
      </c>
      <c r="D2454" s="25" t="s">
        <v>2896</v>
      </c>
      <c r="E2454" s="25" t="s">
        <v>7258</v>
      </c>
      <c r="F2454" s="25" t="s">
        <v>2899</v>
      </c>
      <c r="G2454" s="26">
        <v>1</v>
      </c>
      <c r="H2454">
        <v>1606</v>
      </c>
      <c r="I2454">
        <v>262.00000000000011</v>
      </c>
      <c r="J2454">
        <v>102.99999999999999</v>
      </c>
      <c r="K2454">
        <v>1696</v>
      </c>
      <c r="L2454">
        <v>294.99999999999994</v>
      </c>
      <c r="M2454">
        <v>64.000000000000085</v>
      </c>
      <c r="N2454">
        <v>1690</v>
      </c>
      <c r="O2454">
        <v>135.00000000000011</v>
      </c>
      <c r="P2454">
        <v>79</v>
      </c>
      <c r="Q2454">
        <v>1667</v>
      </c>
      <c r="R2454">
        <v>84.999999999999687</v>
      </c>
      <c r="S2454">
        <v>83.999999999999872</v>
      </c>
      <c r="T2454">
        <v>1665</v>
      </c>
      <c r="U2454">
        <v>92.999999999999801</v>
      </c>
      <c r="V2454">
        <v>59.999999999999979</v>
      </c>
      <c r="W2454">
        <v>1654</v>
      </c>
      <c r="X2454">
        <v>77.000000000000171</v>
      </c>
      <c r="Y2454">
        <v>58.000000000000057</v>
      </c>
      <c r="Z2454">
        <v>1683</v>
      </c>
      <c r="AA2454">
        <v>104.00000000000017</v>
      </c>
      <c r="AB2454">
        <v>119.00000000000011</v>
      </c>
      <c r="AC2454">
        <v>1691</v>
      </c>
      <c r="AD2454">
        <v>150.00000000000014</v>
      </c>
      <c r="AE2454">
        <v>57.999999999999908</v>
      </c>
      <c r="AF2454">
        <v>1706</v>
      </c>
      <c r="AG2454">
        <v>132.99999999999991</v>
      </c>
      <c r="AH2454">
        <v>86.999999999999844</v>
      </c>
      <c r="AI2454">
        <v>1694</v>
      </c>
      <c r="AJ2454">
        <v>125.00000000000007</v>
      </c>
      <c r="AK2454">
        <v>112.00000000000036</v>
      </c>
      <c r="AL2454">
        <v>1626</v>
      </c>
      <c r="AM2454">
        <v>111.0000000000001</v>
      </c>
      <c r="AN2454">
        <v>92.999999999999929</v>
      </c>
    </row>
    <row r="2455" spans="1:40" ht="17.100000000000001" customHeight="1" x14ac:dyDescent="0.25">
      <c r="A2455" s="25" t="s">
        <v>2755</v>
      </c>
      <c r="B2455" s="25" t="s">
        <v>6668</v>
      </c>
      <c r="C2455" s="25" t="s">
        <v>1419</v>
      </c>
      <c r="D2455" s="25" t="s">
        <v>2896</v>
      </c>
      <c r="E2455" s="25" t="s">
        <v>7258</v>
      </c>
      <c r="F2455" s="25" t="s">
        <v>2898</v>
      </c>
      <c r="G2455" s="26">
        <v>2</v>
      </c>
      <c r="H2455">
        <v>315</v>
      </c>
      <c r="I2455">
        <v>19.000000000000014</v>
      </c>
      <c r="J2455">
        <v>5.0000000000000053</v>
      </c>
      <c r="K2455">
        <v>389</v>
      </c>
      <c r="L2455">
        <v>18</v>
      </c>
      <c r="M2455">
        <v>7.9999999999999929</v>
      </c>
      <c r="N2455">
        <v>416</v>
      </c>
      <c r="O2455">
        <v>14.999999999999996</v>
      </c>
      <c r="P2455">
        <v>3.9999999999999964</v>
      </c>
      <c r="Q2455">
        <v>421</v>
      </c>
      <c r="R2455">
        <v>8.9999999999999982</v>
      </c>
      <c r="S2455">
        <v>5.999999999999992</v>
      </c>
      <c r="T2455">
        <v>430</v>
      </c>
      <c r="U2455">
        <v>7.0000000000000133</v>
      </c>
      <c r="V2455">
        <v>5.9999999999999973</v>
      </c>
      <c r="W2455">
        <v>443</v>
      </c>
      <c r="X2455">
        <v>15.000000000000016</v>
      </c>
      <c r="Y2455">
        <v>5.0000000000000027</v>
      </c>
      <c r="Z2455">
        <v>452</v>
      </c>
      <c r="AA2455">
        <v>10.000000000000004</v>
      </c>
      <c r="AB2455">
        <v>9.9999999999999929</v>
      </c>
      <c r="AC2455">
        <v>448</v>
      </c>
      <c r="AD2455">
        <v>8.9999999999999893</v>
      </c>
      <c r="AE2455">
        <v>6.9999999999999982</v>
      </c>
      <c r="AF2455">
        <v>480</v>
      </c>
      <c r="AG2455">
        <v>18.000000000000014</v>
      </c>
      <c r="AH2455">
        <v>8.0000000000000018</v>
      </c>
      <c r="AI2455">
        <v>497</v>
      </c>
      <c r="AJ2455">
        <v>16.999999999999982</v>
      </c>
      <c r="AK2455">
        <v>14.999999999999988</v>
      </c>
      <c r="AL2455">
        <v>487</v>
      </c>
      <c r="AM2455">
        <v>17.000000000000014</v>
      </c>
      <c r="AN2455">
        <v>22.999999999999996</v>
      </c>
    </row>
    <row r="2456" spans="1:40" ht="17.100000000000001" customHeight="1" x14ac:dyDescent="0.25">
      <c r="A2456" s="25" t="s">
        <v>2755</v>
      </c>
      <c r="B2456" s="25" t="s">
        <v>6668</v>
      </c>
      <c r="C2456" s="25" t="s">
        <v>1419</v>
      </c>
      <c r="D2456" s="25" t="s">
        <v>2896</v>
      </c>
      <c r="E2456" s="25" t="s">
        <v>7258</v>
      </c>
      <c r="F2456" s="25" t="s">
        <v>2897</v>
      </c>
      <c r="G2456" s="26">
        <v>3</v>
      </c>
      <c r="H2456">
        <v>89</v>
      </c>
      <c r="I2456">
        <v>0</v>
      </c>
      <c r="J2456">
        <v>1.0000000000000002</v>
      </c>
      <c r="K2456">
        <v>101</v>
      </c>
      <c r="L2456">
        <v>1.0000000000000002</v>
      </c>
      <c r="M2456">
        <v>2.0000000000000004</v>
      </c>
      <c r="N2456">
        <v>108</v>
      </c>
      <c r="O2456">
        <v>3.9999999999999991</v>
      </c>
      <c r="P2456">
        <v>3.0000000000000009</v>
      </c>
      <c r="Q2456">
        <v>105</v>
      </c>
      <c r="R2456">
        <v>7</v>
      </c>
      <c r="S2456">
        <v>2</v>
      </c>
      <c r="T2456">
        <v>99</v>
      </c>
      <c r="U2456">
        <v>3.0000000000000022</v>
      </c>
      <c r="V2456">
        <v>1.0000000000000002</v>
      </c>
      <c r="W2456">
        <v>100</v>
      </c>
      <c r="X2456">
        <v>3.0000000000000004</v>
      </c>
      <c r="Y2456">
        <v>0</v>
      </c>
      <c r="Z2456">
        <v>102</v>
      </c>
      <c r="AA2456">
        <v>1.0000000000000002</v>
      </c>
      <c r="AB2456">
        <v>0</v>
      </c>
      <c r="AC2456">
        <v>115</v>
      </c>
      <c r="AD2456">
        <v>2.0000000000000004</v>
      </c>
      <c r="AE2456">
        <v>2.0000000000000004</v>
      </c>
      <c r="AF2456">
        <v>117</v>
      </c>
      <c r="AG2456">
        <v>4</v>
      </c>
      <c r="AH2456">
        <v>2</v>
      </c>
      <c r="AI2456">
        <v>116</v>
      </c>
      <c r="AJ2456">
        <v>4.9999999999999991</v>
      </c>
      <c r="AK2456">
        <v>3.0000000000000004</v>
      </c>
      <c r="AL2456">
        <v>114</v>
      </c>
      <c r="AM2456">
        <v>3.0000000000000004</v>
      </c>
      <c r="AN2456">
        <v>6.0000000000000018</v>
      </c>
    </row>
    <row r="2457" spans="1:40" ht="17.100000000000001" customHeight="1" x14ac:dyDescent="0.25">
      <c r="A2457" s="25" t="s">
        <v>2755</v>
      </c>
      <c r="B2457" s="25" t="s">
        <v>6668</v>
      </c>
      <c r="C2457" s="25" t="s">
        <v>1419</v>
      </c>
      <c r="D2457" s="25" t="s">
        <v>2896</v>
      </c>
      <c r="E2457" s="25" t="s">
        <v>7258</v>
      </c>
      <c r="F2457" s="25" t="s">
        <v>2895</v>
      </c>
      <c r="G2457" s="26">
        <v>4</v>
      </c>
      <c r="H2457">
        <v>42</v>
      </c>
      <c r="I2457">
        <v>0</v>
      </c>
      <c r="J2457">
        <v>0</v>
      </c>
      <c r="K2457">
        <v>41</v>
      </c>
      <c r="L2457">
        <v>1.0000000000000002</v>
      </c>
      <c r="M2457">
        <v>1.0000000000000002</v>
      </c>
      <c r="N2457">
        <v>36</v>
      </c>
      <c r="O2457">
        <v>0</v>
      </c>
      <c r="P2457">
        <v>1</v>
      </c>
      <c r="Q2457">
        <v>33</v>
      </c>
      <c r="R2457">
        <v>0</v>
      </c>
      <c r="S2457">
        <v>0</v>
      </c>
      <c r="T2457">
        <v>33</v>
      </c>
      <c r="U2457">
        <v>0</v>
      </c>
      <c r="V2457">
        <v>0</v>
      </c>
      <c r="W2457">
        <v>34</v>
      </c>
      <c r="X2457">
        <v>0</v>
      </c>
      <c r="Y2457">
        <v>0</v>
      </c>
      <c r="Z2457">
        <v>35</v>
      </c>
      <c r="AA2457">
        <v>0</v>
      </c>
      <c r="AB2457">
        <v>0</v>
      </c>
      <c r="AC2457">
        <v>37</v>
      </c>
      <c r="AD2457">
        <v>0</v>
      </c>
      <c r="AE2457">
        <v>0</v>
      </c>
      <c r="AF2457">
        <v>41</v>
      </c>
      <c r="AG2457">
        <v>1</v>
      </c>
      <c r="AH2457">
        <v>0</v>
      </c>
      <c r="AI2457">
        <v>41</v>
      </c>
      <c r="AJ2457">
        <v>1</v>
      </c>
      <c r="AK2457">
        <v>1</v>
      </c>
      <c r="AL2457">
        <v>41</v>
      </c>
      <c r="AM2457">
        <v>0</v>
      </c>
      <c r="AN2457">
        <v>0</v>
      </c>
    </row>
    <row r="2458" spans="1:40" ht="17.100000000000001" customHeight="1" x14ac:dyDescent="0.25">
      <c r="A2458" s="25" t="s">
        <v>2755</v>
      </c>
      <c r="B2458" s="25" t="s">
        <v>6668</v>
      </c>
      <c r="C2458" s="25" t="s">
        <v>579</v>
      </c>
      <c r="D2458" s="25" t="s">
        <v>2891</v>
      </c>
      <c r="E2458" s="25" t="s">
        <v>6678</v>
      </c>
      <c r="F2458" s="25" t="s">
        <v>2894</v>
      </c>
      <c r="G2458" s="26">
        <v>1</v>
      </c>
      <c r="H2458">
        <v>375</v>
      </c>
      <c r="I2458">
        <v>79.999999999999957</v>
      </c>
      <c r="J2458">
        <v>14.000000000000002</v>
      </c>
      <c r="K2458">
        <v>397</v>
      </c>
      <c r="L2458">
        <v>57.000000000000043</v>
      </c>
      <c r="M2458">
        <v>13.999999999999986</v>
      </c>
      <c r="N2458">
        <v>387</v>
      </c>
      <c r="O2458">
        <v>24.000000000000025</v>
      </c>
      <c r="P2458">
        <v>13.999999999999998</v>
      </c>
      <c r="Q2458">
        <v>383</v>
      </c>
      <c r="R2458">
        <v>10.000000000000004</v>
      </c>
      <c r="S2458">
        <v>14</v>
      </c>
      <c r="T2458">
        <v>390</v>
      </c>
      <c r="U2458">
        <v>24.000000000000018</v>
      </c>
      <c r="V2458">
        <v>15.00000000000003</v>
      </c>
      <c r="W2458">
        <v>375</v>
      </c>
      <c r="X2458">
        <v>17.000000000000007</v>
      </c>
      <c r="Y2458">
        <v>11.000000000000011</v>
      </c>
      <c r="Z2458">
        <v>371</v>
      </c>
      <c r="AA2458">
        <v>23.000000000000014</v>
      </c>
      <c r="AB2458">
        <v>14</v>
      </c>
      <c r="AC2458">
        <v>369</v>
      </c>
      <c r="AD2458">
        <v>13.00000000000002</v>
      </c>
      <c r="AE2458">
        <v>8.0000000000000018</v>
      </c>
      <c r="AF2458">
        <v>372</v>
      </c>
      <c r="AG2458">
        <v>27.999999999999989</v>
      </c>
      <c r="AH2458">
        <v>12.999999999999998</v>
      </c>
      <c r="AI2458">
        <v>367</v>
      </c>
      <c r="AJ2458">
        <v>22.000000000000011</v>
      </c>
      <c r="AK2458">
        <v>11.000000000000009</v>
      </c>
      <c r="AL2458">
        <v>361</v>
      </c>
      <c r="AM2458">
        <v>20.000000000000011</v>
      </c>
      <c r="AN2458">
        <v>22.000000000000007</v>
      </c>
    </row>
    <row r="2459" spans="1:40" ht="17.100000000000001" customHeight="1" x14ac:dyDescent="0.25">
      <c r="A2459" s="25" t="s">
        <v>2755</v>
      </c>
      <c r="B2459" s="25" t="s">
        <v>6668</v>
      </c>
      <c r="C2459" s="25" t="s">
        <v>579</v>
      </c>
      <c r="D2459" s="25" t="s">
        <v>2891</v>
      </c>
      <c r="E2459" s="25" t="s">
        <v>6678</v>
      </c>
      <c r="F2459" s="25" t="s">
        <v>2893</v>
      </c>
      <c r="G2459" s="26">
        <v>2</v>
      </c>
      <c r="H2459">
        <v>40</v>
      </c>
      <c r="I2459">
        <v>5.0000000000000018</v>
      </c>
      <c r="J2459">
        <v>3.0000000000000004</v>
      </c>
      <c r="K2459">
        <v>50</v>
      </c>
      <c r="L2459">
        <v>8.0000000000000018</v>
      </c>
      <c r="M2459">
        <v>0</v>
      </c>
      <c r="N2459">
        <v>55</v>
      </c>
      <c r="O2459">
        <v>4.0000000000000009</v>
      </c>
      <c r="P2459">
        <v>0</v>
      </c>
      <c r="Q2459">
        <v>56</v>
      </c>
      <c r="R2459">
        <v>0</v>
      </c>
      <c r="S2459">
        <v>0</v>
      </c>
      <c r="T2459">
        <v>55</v>
      </c>
      <c r="U2459">
        <v>1</v>
      </c>
      <c r="V2459">
        <v>1</v>
      </c>
      <c r="W2459">
        <v>55</v>
      </c>
      <c r="X2459">
        <v>2.0000000000000009</v>
      </c>
      <c r="Y2459">
        <v>2</v>
      </c>
      <c r="Z2459">
        <v>55</v>
      </c>
      <c r="AA2459">
        <v>0</v>
      </c>
      <c r="AB2459">
        <v>0</v>
      </c>
      <c r="AC2459">
        <v>57</v>
      </c>
      <c r="AD2459">
        <v>1</v>
      </c>
      <c r="AE2459">
        <v>0</v>
      </c>
      <c r="AF2459">
        <v>60</v>
      </c>
      <c r="AG2459">
        <v>1.0000000000000007</v>
      </c>
      <c r="AH2459">
        <v>3.0000000000000004</v>
      </c>
      <c r="AI2459">
        <v>57</v>
      </c>
      <c r="AJ2459">
        <v>3.0000000000000004</v>
      </c>
      <c r="AK2459">
        <v>0</v>
      </c>
      <c r="AL2459">
        <v>63</v>
      </c>
      <c r="AM2459">
        <v>2</v>
      </c>
      <c r="AN2459">
        <v>2.0000000000000013</v>
      </c>
    </row>
    <row r="2460" spans="1:40" ht="17.100000000000001" customHeight="1" x14ac:dyDescent="0.25">
      <c r="A2460" s="25" t="s">
        <v>2755</v>
      </c>
      <c r="B2460" s="25" t="s">
        <v>6668</v>
      </c>
      <c r="C2460" s="25" t="s">
        <v>579</v>
      </c>
      <c r="D2460" s="25" t="s">
        <v>2891</v>
      </c>
      <c r="E2460" s="25" t="s">
        <v>6678</v>
      </c>
      <c r="F2460" s="25" t="s">
        <v>2892</v>
      </c>
      <c r="G2460" s="26">
        <v>3</v>
      </c>
      <c r="H2460">
        <v>11</v>
      </c>
      <c r="I2460">
        <v>0</v>
      </c>
      <c r="J2460">
        <v>1.0000000000000002</v>
      </c>
      <c r="K2460">
        <v>15</v>
      </c>
      <c r="L2460">
        <v>1.0000000000000002</v>
      </c>
      <c r="M2460">
        <v>0</v>
      </c>
      <c r="N2460">
        <v>17</v>
      </c>
      <c r="O2460">
        <v>1</v>
      </c>
      <c r="P2460">
        <v>0</v>
      </c>
      <c r="Q2460">
        <v>15</v>
      </c>
      <c r="R2460">
        <v>0</v>
      </c>
      <c r="S2460">
        <v>1.0000000000000002</v>
      </c>
      <c r="T2460">
        <v>17</v>
      </c>
      <c r="U2460">
        <v>0</v>
      </c>
      <c r="V2460">
        <v>0</v>
      </c>
      <c r="W2460">
        <v>14</v>
      </c>
      <c r="X2460">
        <v>1</v>
      </c>
      <c r="Y2460">
        <v>0</v>
      </c>
      <c r="Z2460">
        <v>12</v>
      </c>
      <c r="AA2460">
        <v>0</v>
      </c>
      <c r="AB2460">
        <v>0</v>
      </c>
      <c r="AC2460">
        <v>11</v>
      </c>
      <c r="AD2460">
        <v>0</v>
      </c>
      <c r="AE2460">
        <v>0</v>
      </c>
      <c r="AF2460">
        <v>14</v>
      </c>
      <c r="AG2460">
        <v>0</v>
      </c>
      <c r="AH2460">
        <v>1</v>
      </c>
      <c r="AI2460">
        <v>15</v>
      </c>
      <c r="AJ2460">
        <v>0</v>
      </c>
      <c r="AK2460">
        <v>0</v>
      </c>
      <c r="AL2460">
        <v>14</v>
      </c>
      <c r="AM2460">
        <v>0</v>
      </c>
      <c r="AN2460">
        <v>0</v>
      </c>
    </row>
    <row r="2461" spans="1:40" ht="17.100000000000001" customHeight="1" x14ac:dyDescent="0.25">
      <c r="A2461" s="25" t="s">
        <v>2755</v>
      </c>
      <c r="B2461" s="25" t="s">
        <v>6668</v>
      </c>
      <c r="C2461" s="25" t="s">
        <v>579</v>
      </c>
      <c r="D2461" s="25" t="s">
        <v>2891</v>
      </c>
      <c r="E2461" s="25" t="s">
        <v>6678</v>
      </c>
      <c r="F2461" s="25" t="s">
        <v>2890</v>
      </c>
      <c r="G2461" s="26">
        <v>4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2</v>
      </c>
      <c r="AA2461">
        <v>0</v>
      </c>
      <c r="AB2461">
        <v>0</v>
      </c>
      <c r="AC2461">
        <v>1</v>
      </c>
      <c r="AD2461">
        <v>0</v>
      </c>
      <c r="AE2461">
        <v>0</v>
      </c>
      <c r="AF2461">
        <v>1</v>
      </c>
      <c r="AG2461">
        <v>0</v>
      </c>
      <c r="AH2461">
        <v>0</v>
      </c>
      <c r="AI2461">
        <v>2</v>
      </c>
      <c r="AJ2461">
        <v>0</v>
      </c>
      <c r="AK2461">
        <v>0</v>
      </c>
      <c r="AL2461">
        <v>1</v>
      </c>
      <c r="AM2461">
        <v>0</v>
      </c>
      <c r="AN2461">
        <v>0</v>
      </c>
    </row>
    <row r="2462" spans="1:40" ht="17.100000000000001" customHeight="1" x14ac:dyDescent="0.25">
      <c r="A2462" s="25" t="s">
        <v>2755</v>
      </c>
      <c r="B2462" s="25" t="s">
        <v>6668</v>
      </c>
      <c r="C2462" s="25" t="s">
        <v>855</v>
      </c>
      <c r="D2462" s="25" t="s">
        <v>2886</v>
      </c>
      <c r="E2462" s="25" t="s">
        <v>6327</v>
      </c>
      <c r="F2462" s="25" t="s">
        <v>2889</v>
      </c>
      <c r="G2462" s="26">
        <v>1</v>
      </c>
      <c r="H2462">
        <v>168</v>
      </c>
      <c r="I2462">
        <v>62.999999999999964</v>
      </c>
      <c r="J2462">
        <v>8</v>
      </c>
      <c r="K2462">
        <v>181</v>
      </c>
      <c r="L2462">
        <v>37</v>
      </c>
      <c r="M2462">
        <v>6.0000000000000027</v>
      </c>
      <c r="N2462">
        <v>180</v>
      </c>
      <c r="O2462">
        <v>12.999999999999996</v>
      </c>
      <c r="P2462">
        <v>5.0000000000000018</v>
      </c>
      <c r="Q2462">
        <v>173</v>
      </c>
      <c r="R2462">
        <v>6.0000000000000044</v>
      </c>
      <c r="S2462">
        <v>4</v>
      </c>
      <c r="T2462">
        <v>179</v>
      </c>
      <c r="U2462">
        <v>12.000000000000007</v>
      </c>
      <c r="V2462">
        <v>8.0000000000000018</v>
      </c>
      <c r="W2462">
        <v>183</v>
      </c>
      <c r="X2462">
        <v>9.9999999999999982</v>
      </c>
      <c r="Y2462">
        <v>6.9999999999999947</v>
      </c>
      <c r="Z2462">
        <v>183</v>
      </c>
      <c r="AA2462">
        <v>7.999999999999992</v>
      </c>
      <c r="AB2462">
        <v>4.0000000000000009</v>
      </c>
      <c r="AC2462">
        <v>185</v>
      </c>
      <c r="AD2462">
        <v>7.0000000000000044</v>
      </c>
      <c r="AE2462">
        <v>5.0000000000000018</v>
      </c>
      <c r="AF2462">
        <v>192</v>
      </c>
      <c r="AG2462">
        <v>15.000000000000005</v>
      </c>
      <c r="AH2462">
        <v>6.9999999999999964</v>
      </c>
      <c r="AI2462">
        <v>192</v>
      </c>
      <c r="AJ2462">
        <v>9.9999999999999947</v>
      </c>
      <c r="AK2462">
        <v>7.9999999999999982</v>
      </c>
      <c r="AL2462">
        <v>188</v>
      </c>
      <c r="AM2462">
        <v>11.000000000000007</v>
      </c>
      <c r="AN2462">
        <v>8</v>
      </c>
    </row>
    <row r="2463" spans="1:40" ht="17.100000000000001" customHeight="1" x14ac:dyDescent="0.25">
      <c r="A2463" s="25" t="s">
        <v>2755</v>
      </c>
      <c r="B2463" s="25" t="s">
        <v>6668</v>
      </c>
      <c r="C2463" s="25" t="s">
        <v>855</v>
      </c>
      <c r="D2463" s="25" t="s">
        <v>2886</v>
      </c>
      <c r="E2463" s="25" t="s">
        <v>6327</v>
      </c>
      <c r="F2463" s="25" t="s">
        <v>2888</v>
      </c>
      <c r="G2463" s="26">
        <v>2</v>
      </c>
      <c r="H2463">
        <v>32</v>
      </c>
      <c r="I2463">
        <v>5</v>
      </c>
      <c r="J2463">
        <v>0</v>
      </c>
      <c r="K2463">
        <v>38</v>
      </c>
      <c r="L2463">
        <v>5</v>
      </c>
      <c r="M2463">
        <v>0</v>
      </c>
      <c r="N2463">
        <v>37</v>
      </c>
      <c r="O2463">
        <v>2.0000000000000009</v>
      </c>
      <c r="P2463">
        <v>0</v>
      </c>
      <c r="Q2463">
        <v>36</v>
      </c>
      <c r="R2463">
        <v>0</v>
      </c>
      <c r="S2463">
        <v>0</v>
      </c>
      <c r="T2463">
        <v>39</v>
      </c>
      <c r="U2463">
        <v>3</v>
      </c>
      <c r="V2463">
        <v>3.0000000000000013</v>
      </c>
      <c r="W2463">
        <v>38</v>
      </c>
      <c r="X2463">
        <v>1</v>
      </c>
      <c r="Y2463">
        <v>1</v>
      </c>
      <c r="Z2463">
        <v>37</v>
      </c>
      <c r="AA2463">
        <v>1.0000000000000004</v>
      </c>
      <c r="AB2463">
        <v>1.0000000000000004</v>
      </c>
      <c r="AC2463">
        <v>39</v>
      </c>
      <c r="AD2463">
        <v>2</v>
      </c>
      <c r="AE2463">
        <v>2.0000000000000004</v>
      </c>
      <c r="AF2463">
        <v>40</v>
      </c>
      <c r="AG2463">
        <v>2.0000000000000009</v>
      </c>
      <c r="AH2463">
        <v>0</v>
      </c>
      <c r="AI2463">
        <v>41</v>
      </c>
      <c r="AJ2463">
        <v>2.0000000000000004</v>
      </c>
      <c r="AK2463">
        <v>0.99999999999999989</v>
      </c>
      <c r="AL2463">
        <v>39</v>
      </c>
      <c r="AM2463">
        <v>1</v>
      </c>
      <c r="AN2463">
        <v>0</v>
      </c>
    </row>
    <row r="2464" spans="1:40" ht="17.100000000000001" customHeight="1" x14ac:dyDescent="0.25">
      <c r="A2464" s="25" t="s">
        <v>2755</v>
      </c>
      <c r="B2464" s="25" t="s">
        <v>6668</v>
      </c>
      <c r="C2464" s="25" t="s">
        <v>855</v>
      </c>
      <c r="D2464" s="25" t="s">
        <v>2886</v>
      </c>
      <c r="E2464" s="25" t="s">
        <v>6327</v>
      </c>
      <c r="F2464" s="25" t="s">
        <v>2887</v>
      </c>
      <c r="G2464" s="26">
        <v>3</v>
      </c>
      <c r="H2464">
        <v>7</v>
      </c>
      <c r="I2464">
        <v>1.0000000000000002</v>
      </c>
      <c r="J2464">
        <v>0</v>
      </c>
      <c r="K2464">
        <v>15</v>
      </c>
      <c r="L2464">
        <v>0</v>
      </c>
      <c r="M2464">
        <v>1.0000000000000002</v>
      </c>
      <c r="N2464">
        <v>16</v>
      </c>
      <c r="O2464">
        <v>0</v>
      </c>
      <c r="P2464">
        <v>0</v>
      </c>
      <c r="Q2464">
        <v>16</v>
      </c>
      <c r="R2464">
        <v>0</v>
      </c>
      <c r="S2464">
        <v>0</v>
      </c>
      <c r="T2464">
        <v>15</v>
      </c>
      <c r="U2464">
        <v>0</v>
      </c>
      <c r="V2464">
        <v>2.9999999999999996</v>
      </c>
      <c r="W2464">
        <v>10</v>
      </c>
      <c r="X2464">
        <v>0</v>
      </c>
      <c r="Y2464">
        <v>0</v>
      </c>
      <c r="Z2464">
        <v>11</v>
      </c>
      <c r="AA2464">
        <v>0</v>
      </c>
      <c r="AB2464">
        <v>1</v>
      </c>
      <c r="AC2464">
        <v>10</v>
      </c>
      <c r="AD2464">
        <v>0</v>
      </c>
      <c r="AE2464">
        <v>0</v>
      </c>
      <c r="AF2464">
        <v>9</v>
      </c>
      <c r="AG2464">
        <v>0</v>
      </c>
      <c r="AH2464">
        <v>0</v>
      </c>
      <c r="AI2464">
        <v>10</v>
      </c>
      <c r="AJ2464">
        <v>0</v>
      </c>
      <c r="AK2464">
        <v>1.0000000000000002</v>
      </c>
      <c r="AL2464">
        <v>10</v>
      </c>
      <c r="AM2464">
        <v>0</v>
      </c>
      <c r="AN2464">
        <v>1.0000000000000002</v>
      </c>
    </row>
    <row r="2465" spans="1:40" ht="17.100000000000001" customHeight="1" x14ac:dyDescent="0.25">
      <c r="A2465" s="25" t="s">
        <v>2755</v>
      </c>
      <c r="B2465" s="25" t="s">
        <v>6668</v>
      </c>
      <c r="C2465" s="25" t="s">
        <v>855</v>
      </c>
      <c r="D2465" s="25" t="s">
        <v>2886</v>
      </c>
      <c r="E2465" s="25" t="s">
        <v>6327</v>
      </c>
      <c r="F2465" s="25" t="s">
        <v>2885</v>
      </c>
      <c r="G2465" s="26">
        <v>4</v>
      </c>
      <c r="H2465">
        <v>1</v>
      </c>
      <c r="I2465">
        <v>0</v>
      </c>
      <c r="J2465">
        <v>0</v>
      </c>
      <c r="K2465">
        <v>1</v>
      </c>
      <c r="L2465">
        <v>0</v>
      </c>
      <c r="M2465">
        <v>0</v>
      </c>
      <c r="N2465">
        <v>1</v>
      </c>
      <c r="O2465">
        <v>0</v>
      </c>
      <c r="P2465">
        <v>0</v>
      </c>
      <c r="Q2465">
        <v>1</v>
      </c>
      <c r="R2465">
        <v>0</v>
      </c>
      <c r="S2465">
        <v>0</v>
      </c>
      <c r="T2465">
        <v>1</v>
      </c>
      <c r="U2465">
        <v>0</v>
      </c>
      <c r="V2465">
        <v>0</v>
      </c>
      <c r="W2465">
        <v>1</v>
      </c>
      <c r="X2465">
        <v>0</v>
      </c>
      <c r="Y2465">
        <v>0</v>
      </c>
      <c r="Z2465">
        <v>1</v>
      </c>
      <c r="AA2465">
        <v>0</v>
      </c>
      <c r="AB2465">
        <v>0</v>
      </c>
      <c r="AC2465">
        <v>1</v>
      </c>
      <c r="AD2465">
        <v>0</v>
      </c>
      <c r="AE2465">
        <v>0</v>
      </c>
      <c r="AF2465">
        <v>1</v>
      </c>
      <c r="AG2465">
        <v>0</v>
      </c>
      <c r="AH2465">
        <v>0</v>
      </c>
      <c r="AI2465">
        <v>1</v>
      </c>
      <c r="AJ2465">
        <v>0</v>
      </c>
      <c r="AK2465">
        <v>0</v>
      </c>
      <c r="AL2465">
        <v>2</v>
      </c>
      <c r="AM2465">
        <v>0</v>
      </c>
      <c r="AN2465">
        <v>0</v>
      </c>
    </row>
    <row r="2466" spans="1:40" ht="17.100000000000001" customHeight="1" x14ac:dyDescent="0.25">
      <c r="A2466" s="25" t="s">
        <v>2755</v>
      </c>
      <c r="B2466" s="25" t="s">
        <v>6668</v>
      </c>
      <c r="C2466" s="25" t="s">
        <v>843</v>
      </c>
      <c r="D2466" s="25" t="s">
        <v>2881</v>
      </c>
      <c r="E2466" s="25" t="s">
        <v>6679</v>
      </c>
      <c r="F2466" s="25" t="s">
        <v>2884</v>
      </c>
      <c r="G2466" s="26">
        <v>1</v>
      </c>
      <c r="H2466">
        <v>219</v>
      </c>
      <c r="I2466">
        <v>130.00000000000009</v>
      </c>
      <c r="J2466">
        <v>4.0000000000000036</v>
      </c>
      <c r="K2466">
        <v>269</v>
      </c>
      <c r="L2466">
        <v>60.999999999999979</v>
      </c>
      <c r="M2466">
        <v>19</v>
      </c>
      <c r="N2466">
        <v>282</v>
      </c>
      <c r="O2466">
        <v>29.000000000000014</v>
      </c>
      <c r="P2466">
        <v>31.000000000000032</v>
      </c>
      <c r="Q2466">
        <v>258</v>
      </c>
      <c r="R2466">
        <v>7.0000000000000053</v>
      </c>
      <c r="S2466">
        <v>17.000000000000007</v>
      </c>
      <c r="T2466">
        <v>250</v>
      </c>
      <c r="U2466">
        <v>10</v>
      </c>
      <c r="V2466">
        <v>29.000000000000007</v>
      </c>
      <c r="W2466">
        <v>225</v>
      </c>
      <c r="X2466">
        <v>10.000000000000004</v>
      </c>
      <c r="Y2466">
        <v>5.0000000000000027</v>
      </c>
      <c r="Z2466">
        <v>270</v>
      </c>
      <c r="AA2466">
        <v>55</v>
      </c>
      <c r="AB2466">
        <v>5.0000000000000009</v>
      </c>
      <c r="AC2466">
        <v>284</v>
      </c>
      <c r="AD2466">
        <v>19.999999999999996</v>
      </c>
      <c r="AE2466">
        <v>9.9999999999999947</v>
      </c>
      <c r="AF2466">
        <v>280</v>
      </c>
      <c r="AG2466">
        <v>7.0000000000000036</v>
      </c>
      <c r="AH2466">
        <v>11.999999999999995</v>
      </c>
      <c r="AI2466">
        <v>281</v>
      </c>
      <c r="AJ2466">
        <v>14.000000000000002</v>
      </c>
      <c r="AK2466">
        <v>8.0000000000000053</v>
      </c>
      <c r="AL2466">
        <v>285</v>
      </c>
      <c r="AM2466">
        <v>16.000000000000004</v>
      </c>
      <c r="AN2466">
        <v>55.999999999999993</v>
      </c>
    </row>
    <row r="2467" spans="1:40" ht="17.100000000000001" customHeight="1" x14ac:dyDescent="0.25">
      <c r="A2467" s="25" t="s">
        <v>2755</v>
      </c>
      <c r="B2467" s="25" t="s">
        <v>6668</v>
      </c>
      <c r="C2467" s="25" t="s">
        <v>843</v>
      </c>
      <c r="D2467" s="25" t="s">
        <v>2881</v>
      </c>
      <c r="E2467" s="25" t="s">
        <v>6679</v>
      </c>
      <c r="F2467" s="25" t="s">
        <v>2883</v>
      </c>
      <c r="G2467" s="26">
        <v>2</v>
      </c>
      <c r="H2467">
        <v>11</v>
      </c>
      <c r="I2467">
        <v>5.0000000000000009</v>
      </c>
      <c r="J2467">
        <v>0</v>
      </c>
      <c r="K2467">
        <v>10</v>
      </c>
      <c r="L2467">
        <v>1.0000000000000002</v>
      </c>
      <c r="M2467">
        <v>0</v>
      </c>
      <c r="N2467">
        <v>10</v>
      </c>
      <c r="O2467">
        <v>1.0000000000000002</v>
      </c>
      <c r="P2467">
        <v>0</v>
      </c>
      <c r="Q2467">
        <v>11</v>
      </c>
      <c r="R2467">
        <v>3.0000000000000004</v>
      </c>
      <c r="S2467">
        <v>0.99999999999999989</v>
      </c>
      <c r="T2467">
        <v>10</v>
      </c>
      <c r="U2467">
        <v>0</v>
      </c>
      <c r="V2467">
        <v>0</v>
      </c>
      <c r="W2467">
        <v>12</v>
      </c>
      <c r="X2467">
        <v>0</v>
      </c>
      <c r="Y2467">
        <v>0</v>
      </c>
      <c r="Z2467">
        <v>11</v>
      </c>
      <c r="AA2467">
        <v>0.99999999999999989</v>
      </c>
      <c r="AB2467">
        <v>0</v>
      </c>
      <c r="AC2467">
        <v>13</v>
      </c>
      <c r="AD2467">
        <v>0</v>
      </c>
      <c r="AE2467">
        <v>0</v>
      </c>
      <c r="AF2467">
        <v>17</v>
      </c>
      <c r="AG2467">
        <v>1.0000000000000002</v>
      </c>
      <c r="AH2467">
        <v>1</v>
      </c>
      <c r="AI2467">
        <v>18</v>
      </c>
      <c r="AJ2467">
        <v>2.0000000000000004</v>
      </c>
      <c r="AK2467">
        <v>0</v>
      </c>
      <c r="AL2467">
        <v>19</v>
      </c>
      <c r="AM2467">
        <v>0</v>
      </c>
      <c r="AN2467">
        <v>3.0000000000000004</v>
      </c>
    </row>
    <row r="2468" spans="1:40" ht="17.100000000000001" customHeight="1" x14ac:dyDescent="0.25">
      <c r="A2468" s="25" t="s">
        <v>2755</v>
      </c>
      <c r="B2468" s="25" t="s">
        <v>6668</v>
      </c>
      <c r="C2468" s="25" t="s">
        <v>843</v>
      </c>
      <c r="D2468" s="25" t="s">
        <v>2881</v>
      </c>
      <c r="E2468" s="25" t="s">
        <v>6679</v>
      </c>
      <c r="F2468" s="25" t="s">
        <v>2882</v>
      </c>
      <c r="G2468" s="26">
        <v>3</v>
      </c>
      <c r="H2468">
        <v>0</v>
      </c>
      <c r="I2468">
        <v>0</v>
      </c>
      <c r="J2468">
        <v>0</v>
      </c>
      <c r="K2468">
        <v>1</v>
      </c>
      <c r="L2468">
        <v>1</v>
      </c>
      <c r="M2468">
        <v>0</v>
      </c>
      <c r="N2468">
        <v>2</v>
      </c>
      <c r="O2468">
        <v>0</v>
      </c>
      <c r="P2468">
        <v>0</v>
      </c>
      <c r="Q2468">
        <v>2</v>
      </c>
      <c r="R2468">
        <v>0</v>
      </c>
      <c r="S2468">
        <v>0</v>
      </c>
      <c r="T2468">
        <v>3</v>
      </c>
      <c r="U2468">
        <v>0</v>
      </c>
      <c r="V2468">
        <v>0</v>
      </c>
      <c r="W2468">
        <v>2</v>
      </c>
      <c r="X2468">
        <v>0</v>
      </c>
      <c r="Y2468">
        <v>0</v>
      </c>
      <c r="Z2468">
        <v>4</v>
      </c>
      <c r="AA2468">
        <v>0</v>
      </c>
      <c r="AB2468">
        <v>0</v>
      </c>
      <c r="AC2468">
        <v>3</v>
      </c>
      <c r="AD2468">
        <v>0</v>
      </c>
      <c r="AE2468">
        <v>0</v>
      </c>
      <c r="AF2468">
        <v>4</v>
      </c>
      <c r="AG2468">
        <v>1</v>
      </c>
      <c r="AH2468">
        <v>1</v>
      </c>
      <c r="AI2468">
        <v>4</v>
      </c>
      <c r="AJ2468">
        <v>0</v>
      </c>
      <c r="AK2468">
        <v>0</v>
      </c>
      <c r="AL2468">
        <v>5</v>
      </c>
      <c r="AM2468">
        <v>0</v>
      </c>
      <c r="AN2468">
        <v>0</v>
      </c>
    </row>
    <row r="2469" spans="1:40" ht="17.100000000000001" customHeight="1" x14ac:dyDescent="0.25">
      <c r="A2469" s="25" t="s">
        <v>2755</v>
      </c>
      <c r="B2469" s="25" t="s">
        <v>6668</v>
      </c>
      <c r="C2469" s="25" t="s">
        <v>843</v>
      </c>
      <c r="D2469" s="25" t="s">
        <v>2881</v>
      </c>
      <c r="E2469" s="25" t="s">
        <v>6679</v>
      </c>
      <c r="F2469" s="25" t="s">
        <v>2880</v>
      </c>
      <c r="G2469" s="26">
        <v>4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</row>
    <row r="2470" spans="1:40" ht="17.100000000000001" customHeight="1" x14ac:dyDescent="0.25">
      <c r="A2470" s="25" t="s">
        <v>2755</v>
      </c>
      <c r="B2470" s="25" t="s">
        <v>6668</v>
      </c>
      <c r="C2470" s="25" t="s">
        <v>2876</v>
      </c>
      <c r="D2470" s="25" t="s">
        <v>2875</v>
      </c>
      <c r="E2470" s="25" t="s">
        <v>6680</v>
      </c>
      <c r="F2470" s="25" t="s">
        <v>2879</v>
      </c>
      <c r="G2470" s="26">
        <v>1</v>
      </c>
      <c r="H2470">
        <v>54</v>
      </c>
      <c r="I2470">
        <v>18.000000000000004</v>
      </c>
      <c r="J2470">
        <v>5.0000000000000009</v>
      </c>
      <c r="K2470">
        <v>88</v>
      </c>
      <c r="L2470">
        <v>41.999999999999993</v>
      </c>
      <c r="M2470">
        <v>5</v>
      </c>
      <c r="N2470">
        <v>88</v>
      </c>
      <c r="O2470">
        <v>7.9999999999999991</v>
      </c>
      <c r="P2470">
        <v>9</v>
      </c>
      <c r="Q2470">
        <v>98</v>
      </c>
      <c r="R2470">
        <v>15.999999999999996</v>
      </c>
      <c r="S2470">
        <v>6.0000000000000009</v>
      </c>
      <c r="T2470">
        <v>102</v>
      </c>
      <c r="U2470">
        <v>9.0000000000000018</v>
      </c>
      <c r="V2470">
        <v>10</v>
      </c>
      <c r="W2470">
        <v>100</v>
      </c>
      <c r="X2470">
        <v>9.9999999999999982</v>
      </c>
      <c r="Y2470">
        <v>15.000000000000002</v>
      </c>
      <c r="Z2470">
        <v>103</v>
      </c>
      <c r="AA2470">
        <v>12.000000000000002</v>
      </c>
      <c r="AB2470">
        <v>13</v>
      </c>
      <c r="AC2470">
        <v>102</v>
      </c>
      <c r="AD2470">
        <v>13</v>
      </c>
      <c r="AE2470">
        <v>8.9999999999999964</v>
      </c>
      <c r="AF2470">
        <v>100</v>
      </c>
      <c r="AG2470">
        <v>6.9999999999999991</v>
      </c>
      <c r="AH2470">
        <v>11.000000000000002</v>
      </c>
      <c r="AI2470">
        <v>109</v>
      </c>
      <c r="AJ2470">
        <v>21.999999999999996</v>
      </c>
      <c r="AK2470">
        <v>5.0000000000000009</v>
      </c>
      <c r="AL2470">
        <v>123</v>
      </c>
      <c r="AM2470">
        <v>21.999999999999996</v>
      </c>
      <c r="AN2470">
        <v>8.9999999999999982</v>
      </c>
    </row>
    <row r="2471" spans="1:40" ht="17.100000000000001" customHeight="1" x14ac:dyDescent="0.25">
      <c r="A2471" s="25" t="s">
        <v>2755</v>
      </c>
      <c r="B2471" s="25" t="s">
        <v>6668</v>
      </c>
      <c r="C2471" s="25" t="s">
        <v>2876</v>
      </c>
      <c r="D2471" s="25" t="s">
        <v>2875</v>
      </c>
      <c r="E2471" s="25" t="s">
        <v>6680</v>
      </c>
      <c r="F2471" s="25" t="s">
        <v>2878</v>
      </c>
      <c r="G2471" s="26">
        <v>2</v>
      </c>
      <c r="H2471">
        <v>6</v>
      </c>
      <c r="I2471">
        <v>2</v>
      </c>
      <c r="J2471">
        <v>0</v>
      </c>
      <c r="K2471">
        <v>8</v>
      </c>
      <c r="L2471">
        <v>1.0000000000000002</v>
      </c>
      <c r="M2471">
        <v>0</v>
      </c>
      <c r="N2471">
        <v>10</v>
      </c>
      <c r="O2471">
        <v>0.99999999999999989</v>
      </c>
      <c r="P2471">
        <v>0</v>
      </c>
      <c r="Q2471">
        <v>10</v>
      </c>
      <c r="R2471">
        <v>0</v>
      </c>
      <c r="S2471">
        <v>0</v>
      </c>
      <c r="T2471">
        <v>9</v>
      </c>
      <c r="U2471">
        <v>0</v>
      </c>
      <c r="V2471">
        <v>0</v>
      </c>
      <c r="W2471">
        <v>12</v>
      </c>
      <c r="X2471">
        <v>0</v>
      </c>
      <c r="Y2471">
        <v>1</v>
      </c>
      <c r="Z2471">
        <v>10</v>
      </c>
      <c r="AA2471">
        <v>0</v>
      </c>
      <c r="AB2471">
        <v>0</v>
      </c>
      <c r="AC2471">
        <v>11</v>
      </c>
      <c r="AD2471">
        <v>0</v>
      </c>
      <c r="AE2471">
        <v>0</v>
      </c>
      <c r="AF2471">
        <v>11</v>
      </c>
      <c r="AG2471">
        <v>0</v>
      </c>
      <c r="AH2471">
        <v>0</v>
      </c>
      <c r="AI2471">
        <v>9</v>
      </c>
      <c r="AJ2471">
        <v>0</v>
      </c>
      <c r="AK2471">
        <v>0</v>
      </c>
      <c r="AL2471">
        <v>12</v>
      </c>
      <c r="AM2471">
        <v>2</v>
      </c>
      <c r="AN2471">
        <v>0</v>
      </c>
    </row>
    <row r="2472" spans="1:40" ht="17.100000000000001" customHeight="1" x14ac:dyDescent="0.25">
      <c r="A2472" s="25" t="s">
        <v>2755</v>
      </c>
      <c r="B2472" s="25" t="s">
        <v>6668</v>
      </c>
      <c r="C2472" s="25" t="s">
        <v>2876</v>
      </c>
      <c r="D2472" s="25" t="s">
        <v>2875</v>
      </c>
      <c r="E2472" s="25" t="s">
        <v>6680</v>
      </c>
      <c r="F2472" s="25" t="s">
        <v>2877</v>
      </c>
      <c r="G2472" s="26">
        <v>3</v>
      </c>
      <c r="H2472">
        <v>2</v>
      </c>
      <c r="I2472">
        <v>0</v>
      </c>
      <c r="J2472">
        <v>0</v>
      </c>
      <c r="K2472">
        <v>3</v>
      </c>
      <c r="L2472">
        <v>0</v>
      </c>
      <c r="M2472">
        <v>0</v>
      </c>
      <c r="N2472">
        <v>3</v>
      </c>
      <c r="O2472">
        <v>0</v>
      </c>
      <c r="P2472">
        <v>0</v>
      </c>
      <c r="Q2472">
        <v>3</v>
      </c>
      <c r="R2472">
        <v>1</v>
      </c>
      <c r="S2472">
        <v>0</v>
      </c>
      <c r="T2472">
        <v>5</v>
      </c>
      <c r="U2472">
        <v>0</v>
      </c>
      <c r="V2472">
        <v>0</v>
      </c>
      <c r="W2472">
        <v>4</v>
      </c>
      <c r="X2472">
        <v>1</v>
      </c>
      <c r="Y2472">
        <v>1</v>
      </c>
      <c r="Z2472">
        <v>4</v>
      </c>
      <c r="AA2472">
        <v>0</v>
      </c>
      <c r="AB2472">
        <v>0</v>
      </c>
      <c r="AC2472">
        <v>2</v>
      </c>
      <c r="AD2472">
        <v>0</v>
      </c>
      <c r="AE2472">
        <v>0</v>
      </c>
      <c r="AF2472">
        <v>3</v>
      </c>
      <c r="AG2472">
        <v>0</v>
      </c>
      <c r="AH2472">
        <v>1</v>
      </c>
      <c r="AI2472">
        <v>3</v>
      </c>
      <c r="AJ2472">
        <v>0</v>
      </c>
      <c r="AK2472">
        <v>0</v>
      </c>
      <c r="AL2472">
        <v>2</v>
      </c>
      <c r="AM2472">
        <v>0</v>
      </c>
      <c r="AN2472">
        <v>0</v>
      </c>
    </row>
    <row r="2473" spans="1:40" ht="17.100000000000001" customHeight="1" x14ac:dyDescent="0.25">
      <c r="A2473" s="25" t="s">
        <v>2755</v>
      </c>
      <c r="B2473" s="25" t="s">
        <v>6668</v>
      </c>
      <c r="C2473" s="25" t="s">
        <v>2876</v>
      </c>
      <c r="D2473" s="25" t="s">
        <v>2875</v>
      </c>
      <c r="E2473" s="25" t="s">
        <v>6680</v>
      </c>
      <c r="F2473" s="25" t="s">
        <v>2874</v>
      </c>
      <c r="G2473" s="26">
        <v>4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1</v>
      </c>
      <c r="AM2473">
        <v>1</v>
      </c>
      <c r="AN2473">
        <v>0</v>
      </c>
    </row>
    <row r="2474" spans="1:40" ht="17.100000000000001" customHeight="1" x14ac:dyDescent="0.25">
      <c r="A2474" s="25" t="s">
        <v>2755</v>
      </c>
      <c r="B2474" s="25" t="s">
        <v>6668</v>
      </c>
      <c r="C2474" s="25" t="s">
        <v>2870</v>
      </c>
      <c r="D2474" s="25" t="s">
        <v>2869</v>
      </c>
      <c r="E2474" s="25" t="s">
        <v>6681</v>
      </c>
      <c r="F2474" s="25" t="s">
        <v>2873</v>
      </c>
      <c r="G2474" s="26">
        <v>1</v>
      </c>
      <c r="H2474">
        <v>162</v>
      </c>
      <c r="I2474">
        <v>88.999999999999957</v>
      </c>
      <c r="J2474">
        <v>11.000000000000004</v>
      </c>
      <c r="K2474">
        <v>192</v>
      </c>
      <c r="L2474">
        <v>43.000000000000014</v>
      </c>
      <c r="M2474">
        <v>6</v>
      </c>
      <c r="N2474">
        <v>211</v>
      </c>
      <c r="O2474">
        <v>25</v>
      </c>
      <c r="P2474">
        <v>34.999999999999986</v>
      </c>
      <c r="Q2474">
        <v>180</v>
      </c>
      <c r="R2474">
        <v>13.000000000000004</v>
      </c>
      <c r="S2474">
        <v>7.0000000000000027</v>
      </c>
      <c r="T2474">
        <v>174</v>
      </c>
      <c r="U2474">
        <v>11.000000000000002</v>
      </c>
      <c r="V2474">
        <v>12.000000000000005</v>
      </c>
      <c r="W2474">
        <v>177</v>
      </c>
      <c r="X2474">
        <v>18</v>
      </c>
      <c r="Y2474">
        <v>5.0000000000000009</v>
      </c>
      <c r="Z2474">
        <v>179</v>
      </c>
      <c r="AA2474">
        <v>16.000000000000007</v>
      </c>
      <c r="AB2474">
        <v>6.0000000000000009</v>
      </c>
      <c r="AC2474">
        <v>191</v>
      </c>
      <c r="AD2474">
        <v>13.999999999999998</v>
      </c>
      <c r="AE2474">
        <v>11.000000000000002</v>
      </c>
      <c r="AF2474">
        <v>186</v>
      </c>
      <c r="AG2474">
        <v>14.999999999999991</v>
      </c>
      <c r="AH2474">
        <v>12</v>
      </c>
      <c r="AI2474">
        <v>188</v>
      </c>
      <c r="AJ2474">
        <v>20</v>
      </c>
      <c r="AK2474">
        <v>11.999999999999996</v>
      </c>
      <c r="AL2474">
        <v>199</v>
      </c>
      <c r="AM2474">
        <v>20.000000000000004</v>
      </c>
      <c r="AN2474">
        <v>14</v>
      </c>
    </row>
    <row r="2475" spans="1:40" ht="17.100000000000001" customHeight="1" x14ac:dyDescent="0.25">
      <c r="A2475" s="25" t="s">
        <v>2755</v>
      </c>
      <c r="B2475" s="25" t="s">
        <v>6668</v>
      </c>
      <c r="C2475" s="25" t="s">
        <v>2870</v>
      </c>
      <c r="D2475" s="25" t="s">
        <v>2869</v>
      </c>
      <c r="E2475" s="25" t="s">
        <v>6681</v>
      </c>
      <c r="F2475" s="25" t="s">
        <v>2872</v>
      </c>
      <c r="G2475" s="26">
        <v>2</v>
      </c>
      <c r="H2475">
        <v>38</v>
      </c>
      <c r="I2475">
        <v>10.000000000000004</v>
      </c>
      <c r="J2475">
        <v>0</v>
      </c>
      <c r="K2475">
        <v>46</v>
      </c>
      <c r="L2475">
        <v>10</v>
      </c>
      <c r="M2475">
        <v>1</v>
      </c>
      <c r="N2475">
        <v>45</v>
      </c>
      <c r="O2475">
        <v>2</v>
      </c>
      <c r="P2475">
        <v>8.0000000000000036</v>
      </c>
      <c r="Q2475">
        <v>45</v>
      </c>
      <c r="R2475">
        <v>1</v>
      </c>
      <c r="S2475">
        <v>6.0000000000000009</v>
      </c>
      <c r="T2475">
        <v>46</v>
      </c>
      <c r="U2475">
        <v>9</v>
      </c>
      <c r="V2475">
        <v>1</v>
      </c>
      <c r="W2475">
        <v>45</v>
      </c>
      <c r="X2475">
        <v>1</v>
      </c>
      <c r="Y2475">
        <v>1.0000000000000004</v>
      </c>
      <c r="Z2475">
        <v>45</v>
      </c>
      <c r="AA2475">
        <v>0</v>
      </c>
      <c r="AB2475">
        <v>2</v>
      </c>
      <c r="AC2475">
        <v>47</v>
      </c>
      <c r="AD2475">
        <v>1.0000000000000007</v>
      </c>
      <c r="AE2475">
        <v>0</v>
      </c>
      <c r="AF2475">
        <v>46</v>
      </c>
      <c r="AG2475">
        <v>1</v>
      </c>
      <c r="AH2475">
        <v>4</v>
      </c>
      <c r="AI2475">
        <v>45</v>
      </c>
      <c r="AJ2475">
        <v>5.0000000000000009</v>
      </c>
      <c r="AK2475">
        <v>2</v>
      </c>
      <c r="AL2475">
        <v>42</v>
      </c>
      <c r="AM2475">
        <v>2</v>
      </c>
      <c r="AN2475">
        <v>3</v>
      </c>
    </row>
    <row r="2476" spans="1:40" ht="17.100000000000001" customHeight="1" x14ac:dyDescent="0.25">
      <c r="A2476" s="25" t="s">
        <v>2755</v>
      </c>
      <c r="B2476" s="25" t="s">
        <v>6668</v>
      </c>
      <c r="C2476" s="25" t="s">
        <v>2870</v>
      </c>
      <c r="D2476" s="25" t="s">
        <v>2869</v>
      </c>
      <c r="E2476" s="25" t="s">
        <v>6681</v>
      </c>
      <c r="F2476" s="25" t="s">
        <v>2871</v>
      </c>
      <c r="G2476" s="26">
        <v>3</v>
      </c>
      <c r="H2476">
        <v>6</v>
      </c>
      <c r="I2476">
        <v>0</v>
      </c>
      <c r="J2476">
        <v>0</v>
      </c>
      <c r="K2476">
        <v>6</v>
      </c>
      <c r="L2476">
        <v>0</v>
      </c>
      <c r="M2476">
        <v>0</v>
      </c>
      <c r="N2476">
        <v>6</v>
      </c>
      <c r="O2476">
        <v>1</v>
      </c>
      <c r="P2476">
        <v>1</v>
      </c>
      <c r="Q2476">
        <v>3</v>
      </c>
      <c r="R2476">
        <v>0</v>
      </c>
      <c r="S2476">
        <v>0</v>
      </c>
      <c r="T2476">
        <v>5</v>
      </c>
      <c r="U2476">
        <v>0</v>
      </c>
      <c r="V2476">
        <v>0</v>
      </c>
      <c r="W2476">
        <v>6</v>
      </c>
      <c r="X2476">
        <v>1</v>
      </c>
      <c r="Y2476">
        <v>1</v>
      </c>
      <c r="Z2476">
        <v>6</v>
      </c>
      <c r="AA2476">
        <v>0</v>
      </c>
      <c r="AB2476">
        <v>0</v>
      </c>
      <c r="AC2476">
        <v>5</v>
      </c>
      <c r="AD2476">
        <v>0</v>
      </c>
      <c r="AE2476">
        <v>0</v>
      </c>
      <c r="AF2476">
        <v>5</v>
      </c>
      <c r="AG2476">
        <v>0</v>
      </c>
      <c r="AH2476">
        <v>0</v>
      </c>
      <c r="AI2476">
        <v>7</v>
      </c>
      <c r="AJ2476">
        <v>0</v>
      </c>
      <c r="AK2476">
        <v>0</v>
      </c>
      <c r="AL2476">
        <v>6</v>
      </c>
      <c r="AM2476">
        <v>0</v>
      </c>
      <c r="AN2476">
        <v>0</v>
      </c>
    </row>
    <row r="2477" spans="1:40" ht="17.100000000000001" customHeight="1" x14ac:dyDescent="0.25">
      <c r="A2477" s="25" t="s">
        <v>2755</v>
      </c>
      <c r="B2477" s="25" t="s">
        <v>6668</v>
      </c>
      <c r="C2477" s="25" t="s">
        <v>2870</v>
      </c>
      <c r="D2477" s="25" t="s">
        <v>2869</v>
      </c>
      <c r="E2477" s="25" t="s">
        <v>6681</v>
      </c>
      <c r="F2477" s="25" t="s">
        <v>2868</v>
      </c>
      <c r="G2477" s="26">
        <v>4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</row>
    <row r="2478" spans="1:40" ht="17.100000000000001" customHeight="1" x14ac:dyDescent="0.25">
      <c r="A2478" s="25" t="s">
        <v>2755</v>
      </c>
      <c r="B2478" s="25" t="s">
        <v>6668</v>
      </c>
      <c r="C2478" s="25" t="s">
        <v>2188</v>
      </c>
      <c r="D2478" s="25" t="s">
        <v>2864</v>
      </c>
      <c r="E2478" s="25" t="s">
        <v>6682</v>
      </c>
      <c r="F2478" s="25" t="s">
        <v>2867</v>
      </c>
      <c r="G2478" s="26">
        <v>1</v>
      </c>
      <c r="H2478">
        <v>129</v>
      </c>
      <c r="I2478">
        <v>43.999999999999993</v>
      </c>
      <c r="J2478">
        <v>7.0000000000000027</v>
      </c>
      <c r="K2478">
        <v>154</v>
      </c>
      <c r="L2478">
        <v>37.000000000000014</v>
      </c>
      <c r="M2478">
        <v>9</v>
      </c>
      <c r="N2478">
        <v>149</v>
      </c>
      <c r="O2478">
        <v>10.000000000000002</v>
      </c>
      <c r="P2478">
        <v>6.0000000000000018</v>
      </c>
      <c r="Q2478">
        <v>151</v>
      </c>
      <c r="R2478">
        <v>4.9999999999999991</v>
      </c>
      <c r="S2478">
        <v>5.0000000000000018</v>
      </c>
      <c r="T2478">
        <v>155</v>
      </c>
      <c r="U2478">
        <v>10.000000000000002</v>
      </c>
      <c r="V2478">
        <v>8.0000000000000018</v>
      </c>
      <c r="W2478">
        <v>161</v>
      </c>
      <c r="X2478">
        <v>9.0000000000000018</v>
      </c>
      <c r="Y2478">
        <v>6.9999999999999991</v>
      </c>
      <c r="Z2478">
        <v>165</v>
      </c>
      <c r="AA2478">
        <v>16.000000000000004</v>
      </c>
      <c r="AB2478">
        <v>12</v>
      </c>
      <c r="AC2478">
        <v>175</v>
      </c>
      <c r="AD2478">
        <v>25</v>
      </c>
      <c r="AE2478">
        <v>10.999999999999998</v>
      </c>
      <c r="AF2478">
        <v>176</v>
      </c>
      <c r="AG2478">
        <v>12.000000000000007</v>
      </c>
      <c r="AH2478">
        <v>7</v>
      </c>
      <c r="AI2478">
        <v>182</v>
      </c>
      <c r="AJ2478">
        <v>15.000000000000007</v>
      </c>
      <c r="AK2478">
        <v>6.0000000000000053</v>
      </c>
      <c r="AL2478">
        <v>181</v>
      </c>
      <c r="AM2478">
        <v>11</v>
      </c>
      <c r="AN2478">
        <v>29.999999999999993</v>
      </c>
    </row>
    <row r="2479" spans="1:40" ht="17.100000000000001" customHeight="1" x14ac:dyDescent="0.25">
      <c r="A2479" s="25" t="s">
        <v>2755</v>
      </c>
      <c r="B2479" s="25" t="s">
        <v>6668</v>
      </c>
      <c r="C2479" s="25" t="s">
        <v>2188</v>
      </c>
      <c r="D2479" s="25" t="s">
        <v>2864</v>
      </c>
      <c r="E2479" s="25" t="s">
        <v>6682</v>
      </c>
      <c r="F2479" s="25" t="s">
        <v>2866</v>
      </c>
      <c r="G2479" s="26">
        <v>2</v>
      </c>
      <c r="H2479">
        <v>22</v>
      </c>
      <c r="I2479">
        <v>3.9999999999999996</v>
      </c>
      <c r="J2479">
        <v>0.99999999999999989</v>
      </c>
      <c r="K2479">
        <v>29</v>
      </c>
      <c r="L2479">
        <v>0</v>
      </c>
      <c r="M2479">
        <v>0</v>
      </c>
      <c r="N2479">
        <v>29</v>
      </c>
      <c r="O2479">
        <v>1</v>
      </c>
      <c r="P2479">
        <v>1.0000000000000004</v>
      </c>
      <c r="Q2479">
        <v>28</v>
      </c>
      <c r="R2479">
        <v>1</v>
      </c>
      <c r="S2479">
        <v>1</v>
      </c>
      <c r="T2479">
        <v>29</v>
      </c>
      <c r="U2479">
        <v>3.0000000000000018</v>
      </c>
      <c r="V2479">
        <v>2.0000000000000009</v>
      </c>
      <c r="W2479">
        <v>30</v>
      </c>
      <c r="X2479">
        <v>3.0000000000000004</v>
      </c>
      <c r="Y2479">
        <v>3.0000000000000004</v>
      </c>
      <c r="Z2479">
        <v>31</v>
      </c>
      <c r="AA2479">
        <v>1.0000000000000004</v>
      </c>
      <c r="AB2479">
        <v>2.0000000000000009</v>
      </c>
      <c r="AC2479">
        <v>34</v>
      </c>
      <c r="AD2479">
        <v>1.0000000000000002</v>
      </c>
      <c r="AE2479">
        <v>2.0000000000000004</v>
      </c>
      <c r="AF2479">
        <v>30</v>
      </c>
      <c r="AG2479">
        <v>0</v>
      </c>
      <c r="AH2479">
        <v>0</v>
      </c>
      <c r="AI2479">
        <v>35</v>
      </c>
      <c r="AJ2479">
        <v>3.0000000000000004</v>
      </c>
      <c r="AK2479">
        <v>1</v>
      </c>
      <c r="AL2479">
        <v>38</v>
      </c>
      <c r="AM2479">
        <v>0</v>
      </c>
      <c r="AN2479">
        <v>0</v>
      </c>
    </row>
    <row r="2480" spans="1:40" ht="17.100000000000001" customHeight="1" x14ac:dyDescent="0.25">
      <c r="A2480" s="25" t="s">
        <v>2755</v>
      </c>
      <c r="B2480" s="25" t="s">
        <v>6668</v>
      </c>
      <c r="C2480" s="25" t="s">
        <v>2188</v>
      </c>
      <c r="D2480" s="25" t="s">
        <v>2864</v>
      </c>
      <c r="E2480" s="25" t="s">
        <v>6682</v>
      </c>
      <c r="F2480" s="25" t="s">
        <v>2865</v>
      </c>
      <c r="G2480" s="26">
        <v>3</v>
      </c>
      <c r="H2480">
        <v>6</v>
      </c>
      <c r="I2480">
        <v>0</v>
      </c>
      <c r="J2480">
        <v>0</v>
      </c>
      <c r="K2480">
        <v>5</v>
      </c>
      <c r="L2480">
        <v>0</v>
      </c>
      <c r="M2480">
        <v>0</v>
      </c>
      <c r="N2480">
        <v>7</v>
      </c>
      <c r="O2480">
        <v>1</v>
      </c>
      <c r="P2480">
        <v>0</v>
      </c>
      <c r="Q2480">
        <v>9</v>
      </c>
      <c r="R2480">
        <v>1.0000000000000002</v>
      </c>
      <c r="S2480">
        <v>0</v>
      </c>
      <c r="T2480">
        <v>9</v>
      </c>
      <c r="U2480">
        <v>0</v>
      </c>
      <c r="V2480">
        <v>0</v>
      </c>
      <c r="W2480">
        <v>9</v>
      </c>
      <c r="X2480">
        <v>0</v>
      </c>
      <c r="Y2480">
        <v>0</v>
      </c>
      <c r="Z2480">
        <v>9</v>
      </c>
      <c r="AA2480">
        <v>0</v>
      </c>
      <c r="AB2480">
        <v>0</v>
      </c>
      <c r="AC2480">
        <v>9</v>
      </c>
      <c r="AD2480">
        <v>2.0000000000000004</v>
      </c>
      <c r="AE2480">
        <v>1</v>
      </c>
      <c r="AF2480">
        <v>8</v>
      </c>
      <c r="AG2480">
        <v>0</v>
      </c>
      <c r="AH2480">
        <v>0</v>
      </c>
      <c r="AI2480">
        <v>9</v>
      </c>
      <c r="AJ2480">
        <v>1</v>
      </c>
      <c r="AK2480">
        <v>1</v>
      </c>
      <c r="AL2480">
        <v>8</v>
      </c>
      <c r="AM2480">
        <v>0</v>
      </c>
      <c r="AN2480">
        <v>0</v>
      </c>
    </row>
    <row r="2481" spans="1:40" ht="17.100000000000001" customHeight="1" x14ac:dyDescent="0.25">
      <c r="A2481" s="25" t="s">
        <v>2755</v>
      </c>
      <c r="B2481" s="25" t="s">
        <v>6668</v>
      </c>
      <c r="C2481" s="25" t="s">
        <v>2188</v>
      </c>
      <c r="D2481" s="25" t="s">
        <v>2864</v>
      </c>
      <c r="E2481" s="25" t="s">
        <v>6682</v>
      </c>
      <c r="F2481" s="25" t="s">
        <v>2863</v>
      </c>
      <c r="G2481" s="26">
        <v>4</v>
      </c>
      <c r="H2481">
        <v>1</v>
      </c>
      <c r="I2481">
        <v>0</v>
      </c>
      <c r="J2481">
        <v>0</v>
      </c>
      <c r="K2481">
        <v>1</v>
      </c>
      <c r="L2481">
        <v>0</v>
      </c>
      <c r="M2481">
        <v>0</v>
      </c>
      <c r="N2481">
        <v>1</v>
      </c>
      <c r="O2481">
        <v>0</v>
      </c>
      <c r="P2481">
        <v>0</v>
      </c>
      <c r="Q2481">
        <v>1</v>
      </c>
      <c r="R2481">
        <v>0</v>
      </c>
      <c r="S2481">
        <v>0</v>
      </c>
      <c r="T2481">
        <v>1</v>
      </c>
      <c r="U2481">
        <v>0</v>
      </c>
      <c r="V2481">
        <v>0</v>
      </c>
      <c r="W2481">
        <v>1</v>
      </c>
      <c r="X2481">
        <v>0</v>
      </c>
      <c r="Y2481">
        <v>0</v>
      </c>
      <c r="Z2481">
        <v>1</v>
      </c>
      <c r="AA2481">
        <v>0</v>
      </c>
      <c r="AB2481">
        <v>0</v>
      </c>
      <c r="AC2481">
        <v>1</v>
      </c>
      <c r="AD2481">
        <v>0</v>
      </c>
      <c r="AE2481">
        <v>0</v>
      </c>
      <c r="AF2481">
        <v>1</v>
      </c>
      <c r="AG2481">
        <v>0</v>
      </c>
      <c r="AH2481">
        <v>0</v>
      </c>
      <c r="AI2481">
        <v>1</v>
      </c>
      <c r="AJ2481">
        <v>0</v>
      </c>
      <c r="AK2481">
        <v>0</v>
      </c>
      <c r="AL2481">
        <v>1</v>
      </c>
      <c r="AM2481">
        <v>0</v>
      </c>
      <c r="AN2481">
        <v>0</v>
      </c>
    </row>
    <row r="2482" spans="1:40" ht="17.100000000000001" customHeight="1" x14ac:dyDescent="0.25">
      <c r="A2482" s="25" t="s">
        <v>2755</v>
      </c>
      <c r="B2482" s="25" t="s">
        <v>6668</v>
      </c>
      <c r="C2482" s="25" t="s">
        <v>2859</v>
      </c>
      <c r="D2482" s="25" t="s">
        <v>2858</v>
      </c>
      <c r="E2482" s="25" t="s">
        <v>6683</v>
      </c>
      <c r="F2482" s="25" t="s">
        <v>2862</v>
      </c>
      <c r="G2482" s="26">
        <v>1</v>
      </c>
      <c r="H2482">
        <v>1248</v>
      </c>
      <c r="I2482">
        <v>166.99999999999983</v>
      </c>
      <c r="J2482">
        <v>72.000000000000071</v>
      </c>
      <c r="K2482">
        <v>1271</v>
      </c>
      <c r="L2482">
        <v>210.00000000000003</v>
      </c>
      <c r="M2482">
        <v>74.999999999999957</v>
      </c>
      <c r="N2482">
        <v>1222</v>
      </c>
      <c r="O2482">
        <v>73.000000000000085</v>
      </c>
      <c r="P2482">
        <v>80.000000000000071</v>
      </c>
      <c r="Q2482">
        <v>1162</v>
      </c>
      <c r="R2482">
        <v>37.999999999999993</v>
      </c>
      <c r="S2482">
        <v>51.000000000000014</v>
      </c>
      <c r="T2482">
        <v>1147</v>
      </c>
      <c r="U2482">
        <v>61.999999999999922</v>
      </c>
      <c r="V2482">
        <v>91.999999999999957</v>
      </c>
      <c r="W2482">
        <v>1244</v>
      </c>
      <c r="X2482">
        <v>212.99999999999983</v>
      </c>
      <c r="Y2482">
        <v>105.99999999999996</v>
      </c>
      <c r="Z2482">
        <v>1204</v>
      </c>
      <c r="AA2482">
        <v>94.000000000000114</v>
      </c>
      <c r="AB2482">
        <v>42.000000000000043</v>
      </c>
      <c r="AC2482">
        <v>1205</v>
      </c>
      <c r="AD2482">
        <v>81.000000000000057</v>
      </c>
      <c r="AE2482">
        <v>48.000000000000007</v>
      </c>
      <c r="AF2482">
        <v>1263</v>
      </c>
      <c r="AG2482">
        <v>101.99999999999989</v>
      </c>
      <c r="AH2482">
        <v>86.000000000000114</v>
      </c>
      <c r="AI2482">
        <v>1243</v>
      </c>
      <c r="AJ2482">
        <v>102.99999999999983</v>
      </c>
      <c r="AK2482">
        <v>55</v>
      </c>
      <c r="AL2482">
        <v>1254</v>
      </c>
      <c r="AM2482">
        <v>90</v>
      </c>
      <c r="AN2482">
        <v>72.000000000000114</v>
      </c>
    </row>
    <row r="2483" spans="1:40" ht="17.100000000000001" customHeight="1" x14ac:dyDescent="0.25">
      <c r="A2483" s="25" t="s">
        <v>2755</v>
      </c>
      <c r="B2483" s="25" t="s">
        <v>6668</v>
      </c>
      <c r="C2483" s="25" t="s">
        <v>2859</v>
      </c>
      <c r="D2483" s="25" t="s">
        <v>2858</v>
      </c>
      <c r="E2483" s="25" t="s">
        <v>6683</v>
      </c>
      <c r="F2483" s="25" t="s">
        <v>2861</v>
      </c>
      <c r="G2483" s="26">
        <v>2</v>
      </c>
      <c r="H2483">
        <v>232</v>
      </c>
      <c r="I2483">
        <v>7.9999999999999964</v>
      </c>
      <c r="J2483">
        <v>9.0000000000000071</v>
      </c>
      <c r="K2483">
        <v>297</v>
      </c>
      <c r="L2483">
        <v>10.999999999999996</v>
      </c>
      <c r="M2483">
        <v>3.9999999999999991</v>
      </c>
      <c r="N2483">
        <v>338</v>
      </c>
      <c r="O2483">
        <v>18.000000000000004</v>
      </c>
      <c r="P2483">
        <v>7.9999999999999964</v>
      </c>
      <c r="Q2483">
        <v>339</v>
      </c>
      <c r="R2483">
        <v>8.0000000000000018</v>
      </c>
      <c r="S2483">
        <v>7.0000000000000062</v>
      </c>
      <c r="T2483">
        <v>337</v>
      </c>
      <c r="U2483">
        <v>5.000000000000008</v>
      </c>
      <c r="V2483">
        <v>23.000000000000021</v>
      </c>
      <c r="W2483">
        <v>363</v>
      </c>
      <c r="X2483">
        <v>48.00000000000005</v>
      </c>
      <c r="Y2483">
        <v>11.000000000000002</v>
      </c>
      <c r="Z2483">
        <v>361</v>
      </c>
      <c r="AA2483">
        <v>12</v>
      </c>
      <c r="AB2483">
        <v>7.0000000000000044</v>
      </c>
      <c r="AC2483">
        <v>382</v>
      </c>
      <c r="AD2483">
        <v>15.000000000000005</v>
      </c>
      <c r="AE2483">
        <v>4</v>
      </c>
      <c r="AF2483">
        <v>390</v>
      </c>
      <c r="AG2483">
        <v>9.9999999999999858</v>
      </c>
      <c r="AH2483">
        <v>5.9999999999999964</v>
      </c>
      <c r="AI2483">
        <v>407</v>
      </c>
      <c r="AJ2483">
        <v>11.000000000000004</v>
      </c>
      <c r="AK2483">
        <v>7</v>
      </c>
      <c r="AL2483">
        <v>395</v>
      </c>
      <c r="AM2483">
        <v>18.999999999999996</v>
      </c>
      <c r="AN2483">
        <v>9</v>
      </c>
    </row>
    <row r="2484" spans="1:40" ht="17.100000000000001" customHeight="1" x14ac:dyDescent="0.25">
      <c r="A2484" s="25" t="s">
        <v>2755</v>
      </c>
      <c r="B2484" s="25" t="s">
        <v>6668</v>
      </c>
      <c r="C2484" s="25" t="s">
        <v>2859</v>
      </c>
      <c r="D2484" s="25" t="s">
        <v>2858</v>
      </c>
      <c r="E2484" s="25" t="s">
        <v>6683</v>
      </c>
      <c r="F2484" s="25" t="s">
        <v>2860</v>
      </c>
      <c r="G2484" s="26">
        <v>3</v>
      </c>
      <c r="H2484">
        <v>61</v>
      </c>
      <c r="I2484">
        <v>5.0000000000000009</v>
      </c>
      <c r="J2484">
        <v>3</v>
      </c>
      <c r="K2484">
        <v>64</v>
      </c>
      <c r="L2484">
        <v>1.0000000000000007</v>
      </c>
      <c r="M2484">
        <v>1</v>
      </c>
      <c r="N2484">
        <v>63</v>
      </c>
      <c r="O2484">
        <v>3.0000000000000004</v>
      </c>
      <c r="P2484">
        <v>1</v>
      </c>
      <c r="Q2484">
        <v>70</v>
      </c>
      <c r="R2484">
        <v>3.0000000000000004</v>
      </c>
      <c r="S2484">
        <v>1</v>
      </c>
      <c r="T2484">
        <v>75</v>
      </c>
      <c r="U2484">
        <v>1</v>
      </c>
      <c r="V2484">
        <v>11.000000000000002</v>
      </c>
      <c r="W2484">
        <v>87</v>
      </c>
      <c r="X2484">
        <v>27.999999999999996</v>
      </c>
      <c r="Y2484">
        <v>2.0000000000000004</v>
      </c>
      <c r="Z2484">
        <v>82</v>
      </c>
      <c r="AA2484">
        <v>2</v>
      </c>
      <c r="AB2484">
        <v>2</v>
      </c>
      <c r="AC2484">
        <v>73</v>
      </c>
      <c r="AD2484">
        <v>1</v>
      </c>
      <c r="AE2484">
        <v>0</v>
      </c>
      <c r="AF2484">
        <v>75</v>
      </c>
      <c r="AG2484">
        <v>4.9999999999999991</v>
      </c>
      <c r="AH2484">
        <v>1.0000000000000002</v>
      </c>
      <c r="AI2484">
        <v>79</v>
      </c>
      <c r="AJ2484">
        <v>6</v>
      </c>
      <c r="AK2484">
        <v>1.0000000000000002</v>
      </c>
      <c r="AL2484">
        <v>86</v>
      </c>
      <c r="AM2484">
        <v>1.0000000000000002</v>
      </c>
      <c r="AN2484">
        <v>2.0000000000000004</v>
      </c>
    </row>
    <row r="2485" spans="1:40" ht="17.100000000000001" customHeight="1" x14ac:dyDescent="0.25">
      <c r="A2485" s="25" t="s">
        <v>2755</v>
      </c>
      <c r="B2485" s="25" t="s">
        <v>6668</v>
      </c>
      <c r="C2485" s="25" t="s">
        <v>2859</v>
      </c>
      <c r="D2485" s="25" t="s">
        <v>2858</v>
      </c>
      <c r="E2485" s="25" t="s">
        <v>6683</v>
      </c>
      <c r="F2485" s="25" t="s">
        <v>2857</v>
      </c>
      <c r="G2485" s="26">
        <v>4</v>
      </c>
      <c r="H2485">
        <v>12</v>
      </c>
      <c r="I2485">
        <v>0</v>
      </c>
      <c r="J2485">
        <v>0</v>
      </c>
      <c r="K2485">
        <v>10</v>
      </c>
      <c r="L2485">
        <v>0</v>
      </c>
      <c r="M2485">
        <v>1.0000000000000002</v>
      </c>
      <c r="N2485">
        <v>11</v>
      </c>
      <c r="O2485">
        <v>1.0000000000000002</v>
      </c>
      <c r="P2485">
        <v>0</v>
      </c>
      <c r="Q2485">
        <v>11</v>
      </c>
      <c r="R2485">
        <v>0</v>
      </c>
      <c r="S2485">
        <v>0</v>
      </c>
      <c r="T2485">
        <v>11</v>
      </c>
      <c r="U2485">
        <v>0</v>
      </c>
      <c r="V2485">
        <v>1.0000000000000002</v>
      </c>
      <c r="W2485">
        <v>15</v>
      </c>
      <c r="X2485">
        <v>5.0000000000000009</v>
      </c>
      <c r="Y2485">
        <v>5.0000000000000009</v>
      </c>
      <c r="Z2485">
        <v>13</v>
      </c>
      <c r="AA2485">
        <v>0</v>
      </c>
      <c r="AB2485">
        <v>0</v>
      </c>
      <c r="AC2485">
        <v>12</v>
      </c>
      <c r="AD2485">
        <v>1</v>
      </c>
      <c r="AE2485">
        <v>0</v>
      </c>
      <c r="AF2485">
        <v>13</v>
      </c>
      <c r="AG2485">
        <v>0</v>
      </c>
      <c r="AH2485">
        <v>0</v>
      </c>
      <c r="AI2485">
        <v>14</v>
      </c>
      <c r="AJ2485">
        <v>0</v>
      </c>
      <c r="AK2485">
        <v>1.0000000000000002</v>
      </c>
      <c r="AL2485">
        <v>14</v>
      </c>
      <c r="AM2485">
        <v>0</v>
      </c>
      <c r="AN2485">
        <v>0</v>
      </c>
    </row>
    <row r="2486" spans="1:40" ht="17.100000000000001" customHeight="1" x14ac:dyDescent="0.25">
      <c r="A2486" s="25" t="s">
        <v>2755</v>
      </c>
      <c r="B2486" s="25" t="s">
        <v>6668</v>
      </c>
      <c r="C2486" s="25" t="s">
        <v>801</v>
      </c>
      <c r="D2486" s="25" t="s">
        <v>2853</v>
      </c>
      <c r="E2486" s="25" t="s">
        <v>7259</v>
      </c>
      <c r="F2486" s="25" t="s">
        <v>2856</v>
      </c>
      <c r="G2486" s="26">
        <v>1</v>
      </c>
      <c r="H2486">
        <v>80</v>
      </c>
      <c r="I2486">
        <v>29</v>
      </c>
      <c r="J2486">
        <v>4.0000000000000018</v>
      </c>
      <c r="K2486">
        <v>80</v>
      </c>
      <c r="L2486">
        <v>10</v>
      </c>
      <c r="M2486">
        <v>3.0000000000000004</v>
      </c>
      <c r="N2486">
        <v>81</v>
      </c>
      <c r="O2486">
        <v>9.0000000000000036</v>
      </c>
      <c r="P2486">
        <v>15.000000000000002</v>
      </c>
      <c r="Q2486">
        <v>78</v>
      </c>
      <c r="R2486">
        <v>13.000000000000004</v>
      </c>
      <c r="S2486">
        <v>3.0000000000000009</v>
      </c>
      <c r="T2486">
        <v>80</v>
      </c>
      <c r="U2486">
        <v>5.9999999999999982</v>
      </c>
      <c r="V2486">
        <v>3.9999999999999991</v>
      </c>
      <c r="W2486">
        <v>84</v>
      </c>
      <c r="X2486">
        <v>14.000000000000002</v>
      </c>
      <c r="Y2486">
        <v>7.0000000000000009</v>
      </c>
      <c r="Z2486">
        <v>76</v>
      </c>
      <c r="AA2486">
        <v>4.9999999999999982</v>
      </c>
      <c r="AB2486">
        <v>6.9999999999999982</v>
      </c>
      <c r="AC2486">
        <v>74</v>
      </c>
      <c r="AD2486">
        <v>5.0000000000000009</v>
      </c>
      <c r="AE2486">
        <v>4.0000000000000009</v>
      </c>
      <c r="AF2486">
        <v>86</v>
      </c>
      <c r="AG2486">
        <v>15</v>
      </c>
      <c r="AH2486">
        <v>10.000000000000004</v>
      </c>
      <c r="AI2486">
        <v>78</v>
      </c>
      <c r="AJ2486">
        <v>9.0000000000000018</v>
      </c>
      <c r="AK2486">
        <v>5.9999999999999982</v>
      </c>
      <c r="AL2486">
        <v>79</v>
      </c>
      <c r="AM2486">
        <v>7</v>
      </c>
      <c r="AN2486">
        <v>8</v>
      </c>
    </row>
    <row r="2487" spans="1:40" ht="17.100000000000001" customHeight="1" x14ac:dyDescent="0.25">
      <c r="A2487" s="25" t="s">
        <v>2755</v>
      </c>
      <c r="B2487" s="25" t="s">
        <v>6668</v>
      </c>
      <c r="C2487" s="25" t="s">
        <v>801</v>
      </c>
      <c r="D2487" s="25" t="s">
        <v>2853</v>
      </c>
      <c r="E2487" s="25" t="s">
        <v>7259</v>
      </c>
      <c r="F2487" s="25" t="s">
        <v>2855</v>
      </c>
      <c r="G2487" s="26">
        <v>2</v>
      </c>
      <c r="H2487">
        <v>7</v>
      </c>
      <c r="I2487">
        <v>0</v>
      </c>
      <c r="J2487">
        <v>0</v>
      </c>
      <c r="K2487">
        <v>8</v>
      </c>
      <c r="L2487">
        <v>0</v>
      </c>
      <c r="M2487">
        <v>0</v>
      </c>
      <c r="N2487">
        <v>10</v>
      </c>
      <c r="O2487">
        <v>0</v>
      </c>
      <c r="P2487">
        <v>0</v>
      </c>
      <c r="Q2487">
        <v>11</v>
      </c>
      <c r="R2487">
        <v>0</v>
      </c>
      <c r="S2487">
        <v>0</v>
      </c>
      <c r="T2487">
        <v>14</v>
      </c>
      <c r="U2487">
        <v>2</v>
      </c>
      <c r="V2487">
        <v>2</v>
      </c>
      <c r="W2487">
        <v>18</v>
      </c>
      <c r="X2487">
        <v>2.0000000000000004</v>
      </c>
      <c r="Y2487">
        <v>1.0000000000000002</v>
      </c>
      <c r="Z2487">
        <v>19</v>
      </c>
      <c r="AA2487">
        <v>0</v>
      </c>
      <c r="AB2487">
        <v>1.0000000000000002</v>
      </c>
      <c r="AC2487">
        <v>17</v>
      </c>
      <c r="AD2487">
        <v>0</v>
      </c>
      <c r="AE2487">
        <v>2</v>
      </c>
      <c r="AF2487">
        <v>16</v>
      </c>
      <c r="AG2487">
        <v>1</v>
      </c>
      <c r="AH2487">
        <v>0</v>
      </c>
      <c r="AI2487">
        <v>19</v>
      </c>
      <c r="AJ2487">
        <v>1</v>
      </c>
      <c r="AK2487">
        <v>1.0000000000000002</v>
      </c>
      <c r="AL2487">
        <v>23</v>
      </c>
      <c r="AM2487">
        <v>5.0000000000000009</v>
      </c>
      <c r="AN2487">
        <v>0</v>
      </c>
    </row>
    <row r="2488" spans="1:40" ht="17.100000000000001" customHeight="1" x14ac:dyDescent="0.25">
      <c r="A2488" s="25" t="s">
        <v>2755</v>
      </c>
      <c r="B2488" s="25" t="s">
        <v>6668</v>
      </c>
      <c r="C2488" s="25" t="s">
        <v>801</v>
      </c>
      <c r="D2488" s="25" t="s">
        <v>2853</v>
      </c>
      <c r="E2488" s="25" t="s">
        <v>7259</v>
      </c>
      <c r="F2488" s="25" t="s">
        <v>2854</v>
      </c>
      <c r="G2488" s="26">
        <v>3</v>
      </c>
      <c r="H2488">
        <v>1</v>
      </c>
      <c r="I2488">
        <v>0</v>
      </c>
      <c r="J2488">
        <v>0</v>
      </c>
      <c r="K2488">
        <v>1</v>
      </c>
      <c r="L2488">
        <v>0</v>
      </c>
      <c r="M2488">
        <v>0</v>
      </c>
      <c r="N2488">
        <v>1</v>
      </c>
      <c r="O2488">
        <v>0</v>
      </c>
      <c r="P2488">
        <v>0</v>
      </c>
      <c r="Q2488">
        <v>1</v>
      </c>
      <c r="R2488">
        <v>0</v>
      </c>
      <c r="S2488">
        <v>0</v>
      </c>
      <c r="T2488">
        <v>2</v>
      </c>
      <c r="U2488">
        <v>0</v>
      </c>
      <c r="V2488">
        <v>0</v>
      </c>
      <c r="W2488">
        <v>2</v>
      </c>
      <c r="X2488">
        <v>0</v>
      </c>
      <c r="Y2488">
        <v>0</v>
      </c>
      <c r="Z2488">
        <v>1</v>
      </c>
      <c r="AA2488">
        <v>0</v>
      </c>
      <c r="AB2488">
        <v>0</v>
      </c>
      <c r="AC2488">
        <v>1</v>
      </c>
      <c r="AD2488">
        <v>0</v>
      </c>
      <c r="AE2488">
        <v>0</v>
      </c>
      <c r="AF2488">
        <v>2</v>
      </c>
      <c r="AG2488">
        <v>1</v>
      </c>
      <c r="AH2488">
        <v>0</v>
      </c>
      <c r="AI2488">
        <v>2</v>
      </c>
      <c r="AJ2488">
        <v>0</v>
      </c>
      <c r="AK2488">
        <v>0</v>
      </c>
      <c r="AL2488">
        <v>1</v>
      </c>
      <c r="AM2488">
        <v>0</v>
      </c>
      <c r="AN2488">
        <v>1</v>
      </c>
    </row>
    <row r="2489" spans="1:40" ht="17.100000000000001" customHeight="1" x14ac:dyDescent="0.25">
      <c r="A2489" s="25" t="s">
        <v>2755</v>
      </c>
      <c r="B2489" s="25" t="s">
        <v>6668</v>
      </c>
      <c r="C2489" s="25" t="s">
        <v>801</v>
      </c>
      <c r="D2489" s="25" t="s">
        <v>2853</v>
      </c>
      <c r="E2489" s="25" t="s">
        <v>7259</v>
      </c>
      <c r="F2489" s="25" t="s">
        <v>2852</v>
      </c>
      <c r="G2489" s="26">
        <v>4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</row>
    <row r="2490" spans="1:40" ht="17.100000000000001" customHeight="1" x14ac:dyDescent="0.25">
      <c r="A2490" s="25" t="s">
        <v>2755</v>
      </c>
      <c r="B2490" s="25" t="s">
        <v>6668</v>
      </c>
      <c r="C2490" s="25" t="s">
        <v>2848</v>
      </c>
      <c r="D2490" s="25" t="s">
        <v>2847</v>
      </c>
      <c r="E2490" s="25" t="s">
        <v>6684</v>
      </c>
      <c r="F2490" s="25" t="s">
        <v>2851</v>
      </c>
      <c r="G2490" s="26">
        <v>1</v>
      </c>
      <c r="H2490">
        <v>116</v>
      </c>
      <c r="I2490">
        <v>50</v>
      </c>
      <c r="J2490">
        <v>2.0000000000000004</v>
      </c>
      <c r="K2490">
        <v>154</v>
      </c>
      <c r="L2490">
        <v>39.000000000000007</v>
      </c>
      <c r="M2490">
        <v>3.0000000000000009</v>
      </c>
      <c r="N2490">
        <v>176</v>
      </c>
      <c r="O2490">
        <v>33</v>
      </c>
      <c r="P2490">
        <v>19.000000000000004</v>
      </c>
      <c r="Q2490">
        <v>168</v>
      </c>
      <c r="R2490">
        <v>6.0000000000000018</v>
      </c>
      <c r="S2490">
        <v>8</v>
      </c>
      <c r="T2490">
        <v>166</v>
      </c>
      <c r="U2490">
        <v>3.0000000000000018</v>
      </c>
      <c r="V2490">
        <v>30.000000000000011</v>
      </c>
      <c r="W2490">
        <v>153</v>
      </c>
      <c r="X2490">
        <v>16.000000000000011</v>
      </c>
      <c r="Y2490">
        <v>13</v>
      </c>
      <c r="Z2490">
        <v>146</v>
      </c>
      <c r="AA2490">
        <v>6.9999999999999982</v>
      </c>
      <c r="AB2490">
        <v>7.0000000000000036</v>
      </c>
      <c r="AC2490">
        <v>142</v>
      </c>
      <c r="AD2490">
        <v>7.0000000000000027</v>
      </c>
      <c r="AE2490">
        <v>6.0000000000000009</v>
      </c>
      <c r="AF2490">
        <v>148</v>
      </c>
      <c r="AG2490">
        <v>13</v>
      </c>
      <c r="AH2490">
        <v>3.0000000000000018</v>
      </c>
      <c r="AI2490">
        <v>158</v>
      </c>
      <c r="AJ2490">
        <v>16.000000000000004</v>
      </c>
      <c r="AK2490">
        <v>6.0000000000000027</v>
      </c>
      <c r="AL2490">
        <v>156</v>
      </c>
      <c r="AM2490">
        <v>4</v>
      </c>
      <c r="AN2490">
        <v>12.000000000000007</v>
      </c>
    </row>
    <row r="2491" spans="1:40" ht="17.100000000000001" customHeight="1" x14ac:dyDescent="0.25">
      <c r="A2491" s="25" t="s">
        <v>2755</v>
      </c>
      <c r="B2491" s="25" t="s">
        <v>6668</v>
      </c>
      <c r="C2491" s="25" t="s">
        <v>2848</v>
      </c>
      <c r="D2491" s="25" t="s">
        <v>2847</v>
      </c>
      <c r="E2491" s="25" t="s">
        <v>6684</v>
      </c>
      <c r="F2491" s="25" t="s">
        <v>2850</v>
      </c>
      <c r="G2491" s="26">
        <v>2</v>
      </c>
      <c r="H2491">
        <v>9</v>
      </c>
      <c r="I2491">
        <v>2.0000000000000004</v>
      </c>
      <c r="J2491">
        <v>0</v>
      </c>
      <c r="K2491">
        <v>9</v>
      </c>
      <c r="L2491">
        <v>0</v>
      </c>
      <c r="M2491">
        <v>0</v>
      </c>
      <c r="N2491">
        <v>12</v>
      </c>
      <c r="O2491">
        <v>1</v>
      </c>
      <c r="P2491">
        <v>0</v>
      </c>
      <c r="Q2491">
        <v>13</v>
      </c>
      <c r="R2491">
        <v>0</v>
      </c>
      <c r="S2491">
        <v>0</v>
      </c>
      <c r="T2491">
        <v>12</v>
      </c>
      <c r="U2491">
        <v>0</v>
      </c>
      <c r="V2491">
        <v>0</v>
      </c>
      <c r="W2491">
        <v>14</v>
      </c>
      <c r="X2491">
        <v>0</v>
      </c>
      <c r="Y2491">
        <v>0</v>
      </c>
      <c r="Z2491">
        <v>16</v>
      </c>
      <c r="AA2491">
        <v>0</v>
      </c>
      <c r="AB2491">
        <v>0</v>
      </c>
      <c r="AC2491">
        <v>19</v>
      </c>
      <c r="AD2491">
        <v>1.0000000000000002</v>
      </c>
      <c r="AE2491">
        <v>1.0000000000000002</v>
      </c>
      <c r="AF2491">
        <v>22</v>
      </c>
      <c r="AG2491">
        <v>1.9999999999999998</v>
      </c>
      <c r="AH2491">
        <v>0.99999999999999989</v>
      </c>
      <c r="AI2491">
        <v>22</v>
      </c>
      <c r="AJ2491">
        <v>0</v>
      </c>
      <c r="AK2491">
        <v>0</v>
      </c>
      <c r="AL2491">
        <v>26</v>
      </c>
      <c r="AM2491">
        <v>0</v>
      </c>
      <c r="AN2491">
        <v>0</v>
      </c>
    </row>
    <row r="2492" spans="1:40" ht="17.100000000000001" customHeight="1" x14ac:dyDescent="0.25">
      <c r="A2492" s="25" t="s">
        <v>2755</v>
      </c>
      <c r="B2492" s="25" t="s">
        <v>6668</v>
      </c>
      <c r="C2492" s="25" t="s">
        <v>2848</v>
      </c>
      <c r="D2492" s="25" t="s">
        <v>2847</v>
      </c>
      <c r="E2492" s="25" t="s">
        <v>6684</v>
      </c>
      <c r="F2492" s="25" t="s">
        <v>2849</v>
      </c>
      <c r="G2492" s="26">
        <v>3</v>
      </c>
      <c r="H2492">
        <v>6</v>
      </c>
      <c r="I2492">
        <v>1</v>
      </c>
      <c r="J2492">
        <v>0</v>
      </c>
      <c r="K2492">
        <v>7</v>
      </c>
      <c r="L2492">
        <v>0</v>
      </c>
      <c r="M2492">
        <v>0</v>
      </c>
      <c r="N2492">
        <v>7</v>
      </c>
      <c r="O2492">
        <v>0</v>
      </c>
      <c r="P2492">
        <v>0</v>
      </c>
      <c r="Q2492">
        <v>7</v>
      </c>
      <c r="R2492">
        <v>0</v>
      </c>
      <c r="S2492">
        <v>0</v>
      </c>
      <c r="T2492">
        <v>8</v>
      </c>
      <c r="U2492">
        <v>0</v>
      </c>
      <c r="V2492">
        <v>0</v>
      </c>
      <c r="W2492">
        <v>8</v>
      </c>
      <c r="X2492">
        <v>0</v>
      </c>
      <c r="Y2492">
        <v>0</v>
      </c>
      <c r="Z2492">
        <v>10</v>
      </c>
      <c r="AA2492">
        <v>0</v>
      </c>
      <c r="AB2492">
        <v>0</v>
      </c>
      <c r="AC2492">
        <v>9</v>
      </c>
      <c r="AD2492">
        <v>0</v>
      </c>
      <c r="AE2492">
        <v>0</v>
      </c>
      <c r="AF2492">
        <v>10</v>
      </c>
      <c r="AG2492">
        <v>0</v>
      </c>
      <c r="AH2492">
        <v>0</v>
      </c>
      <c r="AI2492">
        <v>9</v>
      </c>
      <c r="AJ2492">
        <v>0</v>
      </c>
      <c r="AK2492">
        <v>0</v>
      </c>
      <c r="AL2492">
        <v>8</v>
      </c>
      <c r="AM2492">
        <v>0</v>
      </c>
      <c r="AN2492">
        <v>0</v>
      </c>
    </row>
    <row r="2493" spans="1:40" ht="17.100000000000001" customHeight="1" x14ac:dyDescent="0.25">
      <c r="A2493" s="25" t="s">
        <v>2755</v>
      </c>
      <c r="B2493" s="25" t="s">
        <v>6668</v>
      </c>
      <c r="C2493" s="25" t="s">
        <v>2848</v>
      </c>
      <c r="D2493" s="25" t="s">
        <v>2847</v>
      </c>
      <c r="E2493" s="25" t="s">
        <v>6684</v>
      </c>
      <c r="F2493" s="25" t="s">
        <v>2846</v>
      </c>
      <c r="G2493" s="26">
        <v>4</v>
      </c>
      <c r="H2493">
        <v>1</v>
      </c>
      <c r="I2493">
        <v>0</v>
      </c>
      <c r="J2493">
        <v>0</v>
      </c>
      <c r="K2493">
        <v>1</v>
      </c>
      <c r="L2493">
        <v>0</v>
      </c>
      <c r="M2493">
        <v>0</v>
      </c>
      <c r="N2493">
        <v>1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</row>
    <row r="2494" spans="1:40" ht="17.100000000000001" customHeight="1" x14ac:dyDescent="0.25">
      <c r="A2494" s="25" t="s">
        <v>2755</v>
      </c>
      <c r="B2494" s="25" t="s">
        <v>6668</v>
      </c>
      <c r="C2494" s="25" t="s">
        <v>1848</v>
      </c>
      <c r="D2494" s="25" t="s">
        <v>2842</v>
      </c>
      <c r="E2494" s="25" t="s">
        <v>6685</v>
      </c>
      <c r="F2494" s="25" t="s">
        <v>2845</v>
      </c>
      <c r="G2494" s="26">
        <v>1</v>
      </c>
      <c r="H2494">
        <v>88</v>
      </c>
      <c r="I2494">
        <v>39.999999999999986</v>
      </c>
      <c r="J2494">
        <v>1.0000000000000002</v>
      </c>
      <c r="K2494">
        <v>88</v>
      </c>
      <c r="L2494">
        <v>11</v>
      </c>
      <c r="M2494">
        <v>3.0000000000000009</v>
      </c>
      <c r="N2494">
        <v>94</v>
      </c>
      <c r="O2494">
        <v>5.0000000000000018</v>
      </c>
      <c r="P2494">
        <v>5.9999999999999991</v>
      </c>
      <c r="Q2494">
        <v>95</v>
      </c>
      <c r="R2494">
        <v>6.9999999999999991</v>
      </c>
      <c r="S2494">
        <v>9</v>
      </c>
      <c r="T2494">
        <v>87</v>
      </c>
      <c r="U2494">
        <v>4.0000000000000009</v>
      </c>
      <c r="V2494">
        <v>6.9999999999999991</v>
      </c>
      <c r="W2494">
        <v>84</v>
      </c>
      <c r="X2494">
        <v>3.0000000000000004</v>
      </c>
      <c r="Y2494">
        <v>4</v>
      </c>
      <c r="Z2494">
        <v>90</v>
      </c>
      <c r="AA2494">
        <v>9</v>
      </c>
      <c r="AB2494">
        <v>5.9999999999999982</v>
      </c>
      <c r="AC2494">
        <v>94</v>
      </c>
      <c r="AD2494">
        <v>11.999999999999998</v>
      </c>
      <c r="AE2494">
        <v>1.0000000000000002</v>
      </c>
      <c r="AF2494">
        <v>96</v>
      </c>
      <c r="AG2494">
        <v>2.9999999999999991</v>
      </c>
      <c r="AH2494">
        <v>2</v>
      </c>
      <c r="AI2494">
        <v>104</v>
      </c>
      <c r="AJ2494">
        <v>9.0000000000000053</v>
      </c>
      <c r="AK2494">
        <v>5.0000000000000009</v>
      </c>
      <c r="AL2494">
        <v>99</v>
      </c>
      <c r="AM2494">
        <v>4.9999999999999991</v>
      </c>
      <c r="AN2494">
        <v>11.000000000000007</v>
      </c>
    </row>
    <row r="2495" spans="1:40" ht="17.100000000000001" customHeight="1" x14ac:dyDescent="0.25">
      <c r="A2495" s="25" t="s">
        <v>2755</v>
      </c>
      <c r="B2495" s="25" t="s">
        <v>6668</v>
      </c>
      <c r="C2495" s="25" t="s">
        <v>1848</v>
      </c>
      <c r="D2495" s="25" t="s">
        <v>2842</v>
      </c>
      <c r="E2495" s="25" t="s">
        <v>6685</v>
      </c>
      <c r="F2495" s="25" t="s">
        <v>2844</v>
      </c>
      <c r="G2495" s="26">
        <v>2</v>
      </c>
      <c r="H2495">
        <v>7</v>
      </c>
      <c r="I2495">
        <v>3</v>
      </c>
      <c r="J2495">
        <v>0</v>
      </c>
      <c r="K2495">
        <v>15</v>
      </c>
      <c r="L2495">
        <v>2.9999999999999996</v>
      </c>
      <c r="M2495">
        <v>1</v>
      </c>
      <c r="N2495">
        <v>15</v>
      </c>
      <c r="O2495">
        <v>0</v>
      </c>
      <c r="P2495">
        <v>3</v>
      </c>
      <c r="Q2495">
        <v>14</v>
      </c>
      <c r="R2495">
        <v>0</v>
      </c>
      <c r="S2495">
        <v>0</v>
      </c>
      <c r="T2495">
        <v>20</v>
      </c>
      <c r="U2495">
        <v>0</v>
      </c>
      <c r="V2495">
        <v>0</v>
      </c>
      <c r="W2495">
        <v>18</v>
      </c>
      <c r="X2495">
        <v>1.0000000000000002</v>
      </c>
      <c r="Y2495">
        <v>2</v>
      </c>
      <c r="Z2495">
        <v>16</v>
      </c>
      <c r="AA2495">
        <v>1.0000000000000002</v>
      </c>
      <c r="AB2495">
        <v>0</v>
      </c>
      <c r="AC2495">
        <v>19</v>
      </c>
      <c r="AD2495">
        <v>0</v>
      </c>
      <c r="AE2495">
        <v>1.0000000000000002</v>
      </c>
      <c r="AF2495">
        <v>20</v>
      </c>
      <c r="AG2495">
        <v>0</v>
      </c>
      <c r="AH2495">
        <v>0.99999999999999989</v>
      </c>
      <c r="AI2495">
        <v>18</v>
      </c>
      <c r="AJ2495">
        <v>0</v>
      </c>
      <c r="AK2495">
        <v>0</v>
      </c>
      <c r="AL2495">
        <v>21</v>
      </c>
      <c r="AM2495">
        <v>4</v>
      </c>
      <c r="AN2495">
        <v>2</v>
      </c>
    </row>
    <row r="2496" spans="1:40" ht="17.100000000000001" customHeight="1" x14ac:dyDescent="0.25">
      <c r="A2496" s="25" t="s">
        <v>2755</v>
      </c>
      <c r="B2496" s="25" t="s">
        <v>6668</v>
      </c>
      <c r="C2496" s="25" t="s">
        <v>1848</v>
      </c>
      <c r="D2496" s="25" t="s">
        <v>2842</v>
      </c>
      <c r="E2496" s="25" t="s">
        <v>6685</v>
      </c>
      <c r="F2496" s="25" t="s">
        <v>2843</v>
      </c>
      <c r="G2496" s="26">
        <v>3</v>
      </c>
      <c r="H2496">
        <v>5</v>
      </c>
      <c r="I2496">
        <v>0</v>
      </c>
      <c r="J2496">
        <v>0</v>
      </c>
      <c r="K2496">
        <v>6</v>
      </c>
      <c r="L2496">
        <v>0</v>
      </c>
      <c r="M2496">
        <v>0</v>
      </c>
      <c r="N2496">
        <v>6</v>
      </c>
      <c r="O2496">
        <v>1</v>
      </c>
      <c r="P2496">
        <v>0</v>
      </c>
      <c r="Q2496">
        <v>6</v>
      </c>
      <c r="R2496">
        <v>0</v>
      </c>
      <c r="S2496">
        <v>0</v>
      </c>
      <c r="T2496">
        <v>5</v>
      </c>
      <c r="U2496">
        <v>0</v>
      </c>
      <c r="V2496">
        <v>1</v>
      </c>
      <c r="W2496">
        <v>4</v>
      </c>
      <c r="X2496">
        <v>0</v>
      </c>
      <c r="Y2496">
        <v>0</v>
      </c>
      <c r="Z2496">
        <v>6</v>
      </c>
      <c r="AA2496">
        <v>1</v>
      </c>
      <c r="AB2496">
        <v>0</v>
      </c>
      <c r="AC2496">
        <v>6</v>
      </c>
      <c r="AD2496">
        <v>0</v>
      </c>
      <c r="AE2496">
        <v>0</v>
      </c>
      <c r="AF2496">
        <v>8</v>
      </c>
      <c r="AG2496">
        <v>0</v>
      </c>
      <c r="AH2496">
        <v>0</v>
      </c>
      <c r="AI2496">
        <v>8</v>
      </c>
      <c r="AJ2496">
        <v>1.0000000000000002</v>
      </c>
      <c r="AK2496">
        <v>0</v>
      </c>
      <c r="AL2496">
        <v>8</v>
      </c>
      <c r="AM2496">
        <v>0</v>
      </c>
      <c r="AN2496">
        <v>0</v>
      </c>
    </row>
    <row r="2497" spans="1:40" ht="17.100000000000001" customHeight="1" x14ac:dyDescent="0.25">
      <c r="A2497" s="25" t="s">
        <v>2755</v>
      </c>
      <c r="B2497" s="25" t="s">
        <v>6668</v>
      </c>
      <c r="C2497" s="25" t="s">
        <v>1848</v>
      </c>
      <c r="D2497" s="25" t="s">
        <v>2842</v>
      </c>
      <c r="E2497" s="25" t="s">
        <v>6685</v>
      </c>
      <c r="F2497" s="25" t="s">
        <v>2841</v>
      </c>
      <c r="G2497" s="26">
        <v>4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1</v>
      </c>
      <c r="O2497">
        <v>1</v>
      </c>
      <c r="P2497">
        <v>0</v>
      </c>
      <c r="Q2497">
        <v>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</row>
    <row r="2498" spans="1:40" ht="17.100000000000001" customHeight="1" x14ac:dyDescent="0.25">
      <c r="A2498" s="25" t="s">
        <v>2755</v>
      </c>
      <c r="B2498" s="25" t="s">
        <v>6668</v>
      </c>
      <c r="C2498" s="25" t="s">
        <v>15</v>
      </c>
      <c r="D2498" s="25" t="s">
        <v>2837</v>
      </c>
      <c r="E2498" s="25" t="s">
        <v>6686</v>
      </c>
      <c r="F2498" s="25" t="s">
        <v>2840</v>
      </c>
      <c r="G2498" s="26">
        <v>1</v>
      </c>
      <c r="H2498">
        <v>278</v>
      </c>
      <c r="I2498">
        <v>98.000000000000071</v>
      </c>
      <c r="J2498">
        <v>24</v>
      </c>
      <c r="K2498">
        <v>275</v>
      </c>
      <c r="L2498">
        <v>37.999999999999993</v>
      </c>
      <c r="M2498">
        <v>11.999999999999995</v>
      </c>
      <c r="N2498">
        <v>287</v>
      </c>
      <c r="O2498">
        <v>22.000000000000004</v>
      </c>
      <c r="P2498">
        <v>31.000000000000004</v>
      </c>
      <c r="Q2498">
        <v>278</v>
      </c>
      <c r="R2498">
        <v>19.000000000000007</v>
      </c>
      <c r="S2498">
        <v>19.000000000000011</v>
      </c>
      <c r="T2498">
        <v>275</v>
      </c>
      <c r="U2498">
        <v>15.999999999999995</v>
      </c>
      <c r="V2498">
        <v>9.0000000000000053</v>
      </c>
      <c r="W2498">
        <v>292</v>
      </c>
      <c r="X2498">
        <v>27.000000000000007</v>
      </c>
      <c r="Y2498">
        <v>19.000000000000011</v>
      </c>
      <c r="Z2498">
        <v>302</v>
      </c>
      <c r="AA2498">
        <v>34.000000000000007</v>
      </c>
      <c r="AB2498">
        <v>12.999999999999993</v>
      </c>
      <c r="AC2498">
        <v>323</v>
      </c>
      <c r="AD2498">
        <v>35.000000000000021</v>
      </c>
      <c r="AE2498">
        <v>23.000000000000014</v>
      </c>
      <c r="AF2498">
        <v>332</v>
      </c>
      <c r="AG2498">
        <v>38.999999999999986</v>
      </c>
      <c r="AH2498">
        <v>22.000000000000028</v>
      </c>
      <c r="AI2498">
        <v>348</v>
      </c>
      <c r="AJ2498">
        <v>46.000000000000021</v>
      </c>
      <c r="AK2498">
        <v>28.999999999999982</v>
      </c>
      <c r="AL2498">
        <v>324</v>
      </c>
      <c r="AM2498">
        <v>21.000000000000021</v>
      </c>
      <c r="AN2498">
        <v>35.000000000000036</v>
      </c>
    </row>
    <row r="2499" spans="1:40" ht="17.100000000000001" customHeight="1" x14ac:dyDescent="0.25">
      <c r="A2499" s="25" t="s">
        <v>2755</v>
      </c>
      <c r="B2499" s="25" t="s">
        <v>6668</v>
      </c>
      <c r="C2499" s="25" t="s">
        <v>15</v>
      </c>
      <c r="D2499" s="25" t="s">
        <v>2837</v>
      </c>
      <c r="E2499" s="25" t="s">
        <v>6686</v>
      </c>
      <c r="F2499" s="25" t="s">
        <v>2839</v>
      </c>
      <c r="G2499" s="26">
        <v>2</v>
      </c>
      <c r="H2499">
        <v>44</v>
      </c>
      <c r="I2499">
        <v>8.0000000000000036</v>
      </c>
      <c r="J2499">
        <v>1.0000000000000002</v>
      </c>
      <c r="K2499">
        <v>65</v>
      </c>
      <c r="L2499">
        <v>3</v>
      </c>
      <c r="M2499">
        <v>1</v>
      </c>
      <c r="N2499">
        <v>65</v>
      </c>
      <c r="O2499">
        <v>2.9999999999999996</v>
      </c>
      <c r="P2499">
        <v>1</v>
      </c>
      <c r="Q2499">
        <v>66</v>
      </c>
      <c r="R2499">
        <v>3.0000000000000004</v>
      </c>
      <c r="S2499">
        <v>1.0000000000000007</v>
      </c>
      <c r="T2499">
        <v>65</v>
      </c>
      <c r="U2499">
        <v>1</v>
      </c>
      <c r="V2499">
        <v>0</v>
      </c>
      <c r="W2499">
        <v>68</v>
      </c>
      <c r="X2499">
        <v>0</v>
      </c>
      <c r="Y2499">
        <v>1</v>
      </c>
      <c r="Z2499">
        <v>69</v>
      </c>
      <c r="AA2499">
        <v>1.0000000000000002</v>
      </c>
      <c r="AB2499">
        <v>0</v>
      </c>
      <c r="AC2499">
        <v>81</v>
      </c>
      <c r="AD2499">
        <v>4</v>
      </c>
      <c r="AE2499">
        <v>1.0000000000000002</v>
      </c>
      <c r="AF2499">
        <v>78</v>
      </c>
      <c r="AG2499">
        <v>0</v>
      </c>
      <c r="AH2499">
        <v>0</v>
      </c>
      <c r="AI2499">
        <v>79</v>
      </c>
      <c r="AJ2499">
        <v>1.0000000000000002</v>
      </c>
      <c r="AK2499">
        <v>1.0000000000000002</v>
      </c>
      <c r="AL2499">
        <v>86</v>
      </c>
      <c r="AM2499">
        <v>3.0000000000000013</v>
      </c>
      <c r="AN2499">
        <v>3</v>
      </c>
    </row>
    <row r="2500" spans="1:40" ht="17.100000000000001" customHeight="1" x14ac:dyDescent="0.25">
      <c r="A2500" s="25" t="s">
        <v>2755</v>
      </c>
      <c r="B2500" s="25" t="s">
        <v>6668</v>
      </c>
      <c r="C2500" s="25" t="s">
        <v>15</v>
      </c>
      <c r="D2500" s="25" t="s">
        <v>2837</v>
      </c>
      <c r="E2500" s="25" t="s">
        <v>6686</v>
      </c>
      <c r="F2500" s="25" t="s">
        <v>2838</v>
      </c>
      <c r="G2500" s="26">
        <v>3</v>
      </c>
      <c r="H2500">
        <v>11</v>
      </c>
      <c r="I2500">
        <v>0</v>
      </c>
      <c r="J2500">
        <v>0</v>
      </c>
      <c r="K2500">
        <v>14</v>
      </c>
      <c r="L2500">
        <v>0</v>
      </c>
      <c r="M2500">
        <v>1</v>
      </c>
      <c r="N2500">
        <v>14</v>
      </c>
      <c r="O2500">
        <v>1.0000000000000002</v>
      </c>
      <c r="P2500">
        <v>2.0000000000000004</v>
      </c>
      <c r="Q2500">
        <v>11</v>
      </c>
      <c r="R2500">
        <v>0</v>
      </c>
      <c r="S2500">
        <v>0</v>
      </c>
      <c r="T2500">
        <v>14</v>
      </c>
      <c r="U2500">
        <v>1</v>
      </c>
      <c r="V2500">
        <v>0</v>
      </c>
      <c r="W2500">
        <v>12</v>
      </c>
      <c r="X2500">
        <v>0</v>
      </c>
      <c r="Y2500">
        <v>0</v>
      </c>
      <c r="Z2500">
        <v>13</v>
      </c>
      <c r="AA2500">
        <v>0</v>
      </c>
      <c r="AB2500">
        <v>0</v>
      </c>
      <c r="AC2500">
        <v>14</v>
      </c>
      <c r="AD2500">
        <v>1</v>
      </c>
      <c r="AE2500">
        <v>1.0000000000000002</v>
      </c>
      <c r="AF2500">
        <v>13</v>
      </c>
      <c r="AG2500">
        <v>0</v>
      </c>
      <c r="AH2500">
        <v>0</v>
      </c>
      <c r="AI2500">
        <v>14</v>
      </c>
      <c r="AJ2500">
        <v>0</v>
      </c>
      <c r="AK2500">
        <v>0</v>
      </c>
      <c r="AL2500">
        <v>16</v>
      </c>
      <c r="AM2500">
        <v>1</v>
      </c>
      <c r="AN2500">
        <v>0</v>
      </c>
    </row>
    <row r="2501" spans="1:40" ht="17.100000000000001" customHeight="1" x14ac:dyDescent="0.25">
      <c r="A2501" s="25" t="s">
        <v>2755</v>
      </c>
      <c r="B2501" s="25" t="s">
        <v>6668</v>
      </c>
      <c r="C2501" s="25" t="s">
        <v>15</v>
      </c>
      <c r="D2501" s="25" t="s">
        <v>2837</v>
      </c>
      <c r="E2501" s="25" t="s">
        <v>6686</v>
      </c>
      <c r="F2501" s="25" t="s">
        <v>2836</v>
      </c>
      <c r="G2501" s="26">
        <v>4</v>
      </c>
      <c r="H2501">
        <v>3</v>
      </c>
      <c r="I2501">
        <v>0</v>
      </c>
      <c r="J2501">
        <v>0</v>
      </c>
      <c r="K2501">
        <v>3</v>
      </c>
      <c r="L2501">
        <v>0</v>
      </c>
      <c r="M2501">
        <v>0</v>
      </c>
      <c r="N2501">
        <v>3</v>
      </c>
      <c r="O2501">
        <v>0</v>
      </c>
      <c r="P2501">
        <v>0</v>
      </c>
      <c r="Q2501">
        <v>3</v>
      </c>
      <c r="R2501">
        <v>0</v>
      </c>
      <c r="S2501">
        <v>0</v>
      </c>
      <c r="T2501">
        <v>3</v>
      </c>
      <c r="U2501">
        <v>0</v>
      </c>
      <c r="V2501">
        <v>0</v>
      </c>
      <c r="W2501">
        <v>3</v>
      </c>
      <c r="X2501">
        <v>0</v>
      </c>
      <c r="Y2501">
        <v>0</v>
      </c>
      <c r="Z2501">
        <v>3</v>
      </c>
      <c r="AA2501">
        <v>0</v>
      </c>
      <c r="AB2501">
        <v>0</v>
      </c>
      <c r="AC2501">
        <v>3</v>
      </c>
      <c r="AD2501">
        <v>0</v>
      </c>
      <c r="AE2501">
        <v>0</v>
      </c>
      <c r="AF2501">
        <v>3</v>
      </c>
      <c r="AG2501">
        <v>0</v>
      </c>
      <c r="AH2501">
        <v>0</v>
      </c>
      <c r="AI2501">
        <v>3</v>
      </c>
      <c r="AJ2501">
        <v>0</v>
      </c>
      <c r="AK2501">
        <v>0</v>
      </c>
      <c r="AL2501">
        <v>3</v>
      </c>
      <c r="AM2501">
        <v>0</v>
      </c>
      <c r="AN2501">
        <v>0</v>
      </c>
    </row>
    <row r="2502" spans="1:40" ht="17.100000000000001" customHeight="1" x14ac:dyDescent="0.25">
      <c r="A2502" s="25" t="s">
        <v>2755</v>
      </c>
      <c r="B2502" s="25" t="s">
        <v>6668</v>
      </c>
      <c r="C2502" s="25" t="s">
        <v>166</v>
      </c>
      <c r="D2502" s="25" t="s">
        <v>2832</v>
      </c>
      <c r="E2502" s="25" t="s">
        <v>6510</v>
      </c>
      <c r="F2502" s="25" t="s">
        <v>2835</v>
      </c>
      <c r="G2502" s="26">
        <v>1</v>
      </c>
      <c r="H2502">
        <v>123</v>
      </c>
      <c r="I2502">
        <v>62.999999999999986</v>
      </c>
      <c r="J2502">
        <v>5.0000000000000027</v>
      </c>
      <c r="K2502">
        <v>143</v>
      </c>
      <c r="L2502">
        <v>30.999999999999989</v>
      </c>
      <c r="M2502">
        <v>4.0000000000000018</v>
      </c>
      <c r="N2502">
        <v>137</v>
      </c>
      <c r="O2502">
        <v>3</v>
      </c>
      <c r="P2502">
        <v>12.000000000000007</v>
      </c>
      <c r="Q2502">
        <v>133</v>
      </c>
      <c r="R2502">
        <v>8.0000000000000018</v>
      </c>
      <c r="S2502">
        <v>12.999999999999996</v>
      </c>
      <c r="T2502">
        <v>136</v>
      </c>
      <c r="U2502">
        <v>11.999999999999998</v>
      </c>
      <c r="V2502">
        <v>7.0000000000000027</v>
      </c>
      <c r="W2502">
        <v>136</v>
      </c>
      <c r="X2502">
        <v>6.9999999999999991</v>
      </c>
      <c r="Y2502">
        <v>4.0000000000000009</v>
      </c>
      <c r="Z2502">
        <v>137</v>
      </c>
      <c r="AA2502">
        <v>6.0000000000000018</v>
      </c>
      <c r="AB2502">
        <v>8</v>
      </c>
      <c r="AC2502">
        <v>129</v>
      </c>
      <c r="AD2502">
        <v>5</v>
      </c>
      <c r="AE2502">
        <v>6.0000000000000018</v>
      </c>
      <c r="AF2502">
        <v>131</v>
      </c>
      <c r="AG2502">
        <v>9.0000000000000018</v>
      </c>
      <c r="AH2502">
        <v>6</v>
      </c>
      <c r="AI2502">
        <v>134</v>
      </c>
      <c r="AJ2502">
        <v>13.000000000000005</v>
      </c>
      <c r="AK2502">
        <v>8.9999999999999982</v>
      </c>
      <c r="AL2502">
        <v>137</v>
      </c>
      <c r="AM2502">
        <v>11.000000000000004</v>
      </c>
      <c r="AN2502">
        <v>4.0000000000000009</v>
      </c>
    </row>
    <row r="2503" spans="1:40" ht="17.100000000000001" customHeight="1" x14ac:dyDescent="0.25">
      <c r="A2503" s="25" t="s">
        <v>2755</v>
      </c>
      <c r="B2503" s="25" t="s">
        <v>6668</v>
      </c>
      <c r="C2503" s="25" t="s">
        <v>166</v>
      </c>
      <c r="D2503" s="25" t="s">
        <v>2832</v>
      </c>
      <c r="E2503" s="25" t="s">
        <v>6510</v>
      </c>
      <c r="F2503" s="25" t="s">
        <v>2834</v>
      </c>
      <c r="G2503" s="26">
        <v>2</v>
      </c>
      <c r="H2503">
        <v>14</v>
      </c>
      <c r="I2503">
        <v>6</v>
      </c>
      <c r="J2503">
        <v>0</v>
      </c>
      <c r="K2503">
        <v>15</v>
      </c>
      <c r="L2503">
        <v>2.0000000000000004</v>
      </c>
      <c r="M2503">
        <v>0</v>
      </c>
      <c r="N2503">
        <v>15</v>
      </c>
      <c r="O2503">
        <v>0</v>
      </c>
      <c r="P2503">
        <v>1.0000000000000002</v>
      </c>
      <c r="Q2503">
        <v>16</v>
      </c>
      <c r="R2503">
        <v>1</v>
      </c>
      <c r="S2503">
        <v>1</v>
      </c>
      <c r="T2503">
        <v>16</v>
      </c>
      <c r="U2503">
        <v>1</v>
      </c>
      <c r="V2503">
        <v>0</v>
      </c>
      <c r="W2503">
        <v>18</v>
      </c>
      <c r="X2503">
        <v>1</v>
      </c>
      <c r="Y2503">
        <v>0</v>
      </c>
      <c r="Z2503">
        <v>19</v>
      </c>
      <c r="AA2503">
        <v>1</v>
      </c>
      <c r="AB2503">
        <v>2</v>
      </c>
      <c r="AC2503">
        <v>19</v>
      </c>
      <c r="AD2503">
        <v>1</v>
      </c>
      <c r="AE2503">
        <v>0</v>
      </c>
      <c r="AF2503">
        <v>18</v>
      </c>
      <c r="AG2503">
        <v>0</v>
      </c>
      <c r="AH2503">
        <v>0</v>
      </c>
      <c r="AI2503">
        <v>20</v>
      </c>
      <c r="AJ2503">
        <v>0.99999999999999989</v>
      </c>
      <c r="AK2503">
        <v>0</v>
      </c>
      <c r="AL2503">
        <v>19</v>
      </c>
      <c r="AM2503">
        <v>0</v>
      </c>
      <c r="AN2503">
        <v>1</v>
      </c>
    </row>
    <row r="2504" spans="1:40" ht="17.100000000000001" customHeight="1" x14ac:dyDescent="0.25">
      <c r="A2504" s="25" t="s">
        <v>2755</v>
      </c>
      <c r="B2504" s="25" t="s">
        <v>6668</v>
      </c>
      <c r="C2504" s="25" t="s">
        <v>166</v>
      </c>
      <c r="D2504" s="25" t="s">
        <v>2832</v>
      </c>
      <c r="E2504" s="25" t="s">
        <v>6510</v>
      </c>
      <c r="F2504" s="25" t="s">
        <v>2833</v>
      </c>
      <c r="G2504" s="26">
        <v>3</v>
      </c>
      <c r="H2504">
        <v>4</v>
      </c>
      <c r="I2504">
        <v>1</v>
      </c>
      <c r="J2504">
        <v>0</v>
      </c>
      <c r="K2504">
        <v>5</v>
      </c>
      <c r="L2504">
        <v>1</v>
      </c>
      <c r="M2504">
        <v>0</v>
      </c>
      <c r="N2504">
        <v>4</v>
      </c>
      <c r="O2504">
        <v>0</v>
      </c>
      <c r="P2504">
        <v>0</v>
      </c>
      <c r="Q2504">
        <v>3</v>
      </c>
      <c r="R2504">
        <v>0</v>
      </c>
      <c r="S2504">
        <v>0</v>
      </c>
      <c r="T2504">
        <v>3</v>
      </c>
      <c r="U2504">
        <v>1</v>
      </c>
      <c r="V2504">
        <v>1</v>
      </c>
      <c r="W2504">
        <v>2</v>
      </c>
      <c r="X2504">
        <v>0</v>
      </c>
      <c r="Y2504">
        <v>0</v>
      </c>
      <c r="Z2504">
        <v>2</v>
      </c>
      <c r="AA2504">
        <v>0</v>
      </c>
      <c r="AB2504">
        <v>0</v>
      </c>
      <c r="AC2504">
        <v>4</v>
      </c>
      <c r="AD2504">
        <v>0</v>
      </c>
      <c r="AE2504">
        <v>0</v>
      </c>
      <c r="AF2504">
        <v>4</v>
      </c>
      <c r="AG2504">
        <v>0</v>
      </c>
      <c r="AH2504">
        <v>0</v>
      </c>
      <c r="AI2504">
        <v>4</v>
      </c>
      <c r="AJ2504">
        <v>0</v>
      </c>
      <c r="AK2504">
        <v>0</v>
      </c>
      <c r="AL2504">
        <v>5</v>
      </c>
      <c r="AM2504">
        <v>1</v>
      </c>
      <c r="AN2504">
        <v>1</v>
      </c>
    </row>
    <row r="2505" spans="1:40" ht="17.100000000000001" customHeight="1" x14ac:dyDescent="0.25">
      <c r="A2505" s="25" t="s">
        <v>2755</v>
      </c>
      <c r="B2505" s="25" t="s">
        <v>6668</v>
      </c>
      <c r="C2505" s="25" t="s">
        <v>166</v>
      </c>
      <c r="D2505" s="25" t="s">
        <v>2832</v>
      </c>
      <c r="E2505" s="25" t="s">
        <v>6510</v>
      </c>
      <c r="F2505" s="25" t="s">
        <v>2831</v>
      </c>
      <c r="G2505" s="26">
        <v>4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</row>
    <row r="2506" spans="1:40" ht="17.100000000000001" customHeight="1" x14ac:dyDescent="0.25">
      <c r="A2506" s="25" t="s">
        <v>2755</v>
      </c>
      <c r="B2506" s="25" t="s">
        <v>6668</v>
      </c>
      <c r="C2506" s="25" t="s">
        <v>1712</v>
      </c>
      <c r="D2506" s="25" t="s">
        <v>2827</v>
      </c>
      <c r="E2506" s="25" t="s">
        <v>6687</v>
      </c>
      <c r="F2506" s="25" t="s">
        <v>2830</v>
      </c>
      <c r="G2506" s="26">
        <v>1</v>
      </c>
      <c r="H2506">
        <v>160</v>
      </c>
      <c r="I2506">
        <v>52.000000000000028</v>
      </c>
      <c r="J2506">
        <v>8.9999999999999982</v>
      </c>
      <c r="K2506">
        <v>250</v>
      </c>
      <c r="L2506">
        <v>86.999999999999901</v>
      </c>
      <c r="M2506">
        <v>30.000000000000011</v>
      </c>
      <c r="N2506">
        <v>220</v>
      </c>
      <c r="O2506">
        <v>9.9999999999999964</v>
      </c>
      <c r="P2506">
        <v>51.999999999999972</v>
      </c>
      <c r="Q2506">
        <v>190</v>
      </c>
      <c r="R2506">
        <v>20.000000000000007</v>
      </c>
      <c r="S2506">
        <v>13.000000000000004</v>
      </c>
      <c r="T2506">
        <v>196</v>
      </c>
      <c r="U2506">
        <v>19.000000000000004</v>
      </c>
      <c r="V2506">
        <v>5.0000000000000009</v>
      </c>
      <c r="W2506">
        <v>203</v>
      </c>
      <c r="X2506">
        <v>10.000000000000005</v>
      </c>
      <c r="Y2506">
        <v>9.9999999999999982</v>
      </c>
      <c r="Z2506">
        <v>206</v>
      </c>
      <c r="AA2506">
        <v>21.999999999999986</v>
      </c>
      <c r="AB2506">
        <v>11.999999999999998</v>
      </c>
      <c r="AC2506">
        <v>192</v>
      </c>
      <c r="AD2506">
        <v>12</v>
      </c>
      <c r="AE2506">
        <v>15.000000000000005</v>
      </c>
      <c r="AF2506">
        <v>191</v>
      </c>
      <c r="AG2506">
        <v>16.000000000000007</v>
      </c>
      <c r="AH2506">
        <v>8</v>
      </c>
      <c r="AI2506">
        <v>205</v>
      </c>
      <c r="AJ2506">
        <v>28.000000000000004</v>
      </c>
      <c r="AK2506">
        <v>12.000000000000002</v>
      </c>
      <c r="AL2506">
        <v>193</v>
      </c>
      <c r="AM2506">
        <v>19.000000000000007</v>
      </c>
      <c r="AN2506">
        <v>4.0000000000000018</v>
      </c>
    </row>
    <row r="2507" spans="1:40" ht="17.100000000000001" customHeight="1" x14ac:dyDescent="0.25">
      <c r="A2507" s="25" t="s">
        <v>2755</v>
      </c>
      <c r="B2507" s="25" t="s">
        <v>6668</v>
      </c>
      <c r="C2507" s="25" t="s">
        <v>1712</v>
      </c>
      <c r="D2507" s="25" t="s">
        <v>2827</v>
      </c>
      <c r="E2507" s="25" t="s">
        <v>6687</v>
      </c>
      <c r="F2507" s="25" t="s">
        <v>2829</v>
      </c>
      <c r="G2507" s="26">
        <v>2</v>
      </c>
      <c r="H2507">
        <v>16</v>
      </c>
      <c r="I2507">
        <v>3.0000000000000004</v>
      </c>
      <c r="J2507">
        <v>0</v>
      </c>
      <c r="K2507">
        <v>28</v>
      </c>
      <c r="L2507">
        <v>6</v>
      </c>
      <c r="M2507">
        <v>0</v>
      </c>
      <c r="N2507">
        <v>25</v>
      </c>
      <c r="O2507">
        <v>1.0000000000000002</v>
      </c>
      <c r="P2507">
        <v>1.0000000000000002</v>
      </c>
      <c r="Q2507">
        <v>28</v>
      </c>
      <c r="R2507">
        <v>2.0000000000000009</v>
      </c>
      <c r="S2507">
        <v>0</v>
      </c>
      <c r="T2507">
        <v>30</v>
      </c>
      <c r="U2507">
        <v>1.0000000000000004</v>
      </c>
      <c r="V2507">
        <v>0</v>
      </c>
      <c r="W2507">
        <v>28</v>
      </c>
      <c r="X2507">
        <v>3</v>
      </c>
      <c r="Y2507">
        <v>1</v>
      </c>
      <c r="Z2507">
        <v>33</v>
      </c>
      <c r="AA2507">
        <v>2</v>
      </c>
      <c r="AB2507">
        <v>0</v>
      </c>
      <c r="AC2507">
        <v>31</v>
      </c>
      <c r="AD2507">
        <v>0</v>
      </c>
      <c r="AE2507">
        <v>1</v>
      </c>
      <c r="AF2507">
        <v>31</v>
      </c>
      <c r="AG2507">
        <v>1</v>
      </c>
      <c r="AH2507">
        <v>1</v>
      </c>
      <c r="AI2507">
        <v>30</v>
      </c>
      <c r="AJ2507">
        <v>2.0000000000000009</v>
      </c>
      <c r="AK2507">
        <v>0</v>
      </c>
      <c r="AL2507">
        <v>35</v>
      </c>
      <c r="AM2507">
        <v>4.0000000000000009</v>
      </c>
      <c r="AN2507">
        <v>1.0000000000000004</v>
      </c>
    </row>
    <row r="2508" spans="1:40" ht="17.100000000000001" customHeight="1" x14ac:dyDescent="0.25">
      <c r="A2508" s="25" t="s">
        <v>2755</v>
      </c>
      <c r="B2508" s="25" t="s">
        <v>6668</v>
      </c>
      <c r="C2508" s="25" t="s">
        <v>1712</v>
      </c>
      <c r="D2508" s="25" t="s">
        <v>2827</v>
      </c>
      <c r="E2508" s="25" t="s">
        <v>6687</v>
      </c>
      <c r="F2508" s="25" t="s">
        <v>2828</v>
      </c>
      <c r="G2508" s="26">
        <v>3</v>
      </c>
      <c r="H2508">
        <v>2</v>
      </c>
      <c r="I2508">
        <v>0</v>
      </c>
      <c r="J2508">
        <v>0</v>
      </c>
      <c r="K2508">
        <v>3</v>
      </c>
      <c r="L2508">
        <v>1</v>
      </c>
      <c r="M2508">
        <v>0</v>
      </c>
      <c r="N2508">
        <v>3</v>
      </c>
      <c r="O2508">
        <v>0</v>
      </c>
      <c r="P2508">
        <v>0</v>
      </c>
      <c r="Q2508">
        <v>5</v>
      </c>
      <c r="R2508">
        <v>1</v>
      </c>
      <c r="S2508">
        <v>1</v>
      </c>
      <c r="T2508">
        <v>4</v>
      </c>
      <c r="U2508">
        <v>0</v>
      </c>
      <c r="V2508">
        <v>0</v>
      </c>
      <c r="W2508">
        <v>5</v>
      </c>
      <c r="X2508">
        <v>0</v>
      </c>
      <c r="Y2508">
        <v>0</v>
      </c>
      <c r="Z2508">
        <v>5</v>
      </c>
      <c r="AA2508">
        <v>0</v>
      </c>
      <c r="AB2508">
        <v>0</v>
      </c>
      <c r="AC2508">
        <v>5</v>
      </c>
      <c r="AD2508">
        <v>0</v>
      </c>
      <c r="AE2508">
        <v>0</v>
      </c>
      <c r="AF2508">
        <v>5</v>
      </c>
      <c r="AG2508">
        <v>0</v>
      </c>
      <c r="AH2508">
        <v>0</v>
      </c>
      <c r="AI2508">
        <v>6</v>
      </c>
      <c r="AJ2508">
        <v>0</v>
      </c>
      <c r="AK2508">
        <v>0</v>
      </c>
      <c r="AL2508">
        <v>9</v>
      </c>
      <c r="AM2508">
        <v>1.0000000000000002</v>
      </c>
      <c r="AN2508">
        <v>1.0000000000000002</v>
      </c>
    </row>
    <row r="2509" spans="1:40" ht="17.100000000000001" customHeight="1" x14ac:dyDescent="0.25">
      <c r="A2509" s="25" t="s">
        <v>2755</v>
      </c>
      <c r="B2509" s="25" t="s">
        <v>6668</v>
      </c>
      <c r="C2509" s="25" t="s">
        <v>1712</v>
      </c>
      <c r="D2509" s="25" t="s">
        <v>2827</v>
      </c>
      <c r="E2509" s="25" t="s">
        <v>6687</v>
      </c>
      <c r="F2509" s="25" t="s">
        <v>2826</v>
      </c>
      <c r="G2509" s="26">
        <v>4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1</v>
      </c>
      <c r="O2509">
        <v>1</v>
      </c>
      <c r="P2509">
        <v>0</v>
      </c>
      <c r="Q2509">
        <v>1</v>
      </c>
      <c r="R2509">
        <v>0</v>
      </c>
      <c r="S2509">
        <v>0</v>
      </c>
      <c r="T2509">
        <v>2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</row>
    <row r="2510" spans="1:40" ht="17.100000000000001" customHeight="1" x14ac:dyDescent="0.25">
      <c r="A2510" s="25" t="s">
        <v>2755</v>
      </c>
      <c r="B2510" s="25" t="s">
        <v>6668</v>
      </c>
      <c r="C2510" s="25" t="s">
        <v>2579</v>
      </c>
      <c r="D2510" s="25" t="s">
        <v>2822</v>
      </c>
      <c r="E2510" s="25" t="s">
        <v>6688</v>
      </c>
      <c r="F2510" s="25" t="s">
        <v>2825</v>
      </c>
      <c r="G2510" s="26">
        <v>1</v>
      </c>
      <c r="H2510">
        <v>3483</v>
      </c>
      <c r="I2510">
        <v>445.99999999999972</v>
      </c>
      <c r="J2510">
        <v>146.99999999999997</v>
      </c>
      <c r="K2510">
        <v>3974</v>
      </c>
      <c r="L2510">
        <v>836.00000000000159</v>
      </c>
      <c r="M2510">
        <v>142.00000000000006</v>
      </c>
      <c r="N2510">
        <v>3970</v>
      </c>
      <c r="O2510">
        <v>358.9999999999992</v>
      </c>
      <c r="P2510">
        <v>250.00000000000094</v>
      </c>
      <c r="Q2510">
        <v>3856</v>
      </c>
      <c r="R2510">
        <v>135.00000000000026</v>
      </c>
      <c r="S2510">
        <v>311.00000000000034</v>
      </c>
      <c r="T2510">
        <v>3762</v>
      </c>
      <c r="U2510">
        <v>254.99999999999994</v>
      </c>
      <c r="V2510">
        <v>145.99999999999972</v>
      </c>
      <c r="W2510">
        <v>3805</v>
      </c>
      <c r="X2510">
        <v>201.00000000000028</v>
      </c>
      <c r="Y2510">
        <v>165.99999999999989</v>
      </c>
      <c r="Z2510">
        <v>3786</v>
      </c>
      <c r="AA2510">
        <v>215.00000000000014</v>
      </c>
      <c r="AB2510">
        <v>265.00000000000017</v>
      </c>
      <c r="AC2510">
        <v>3733</v>
      </c>
      <c r="AD2510">
        <v>264.00000000000131</v>
      </c>
      <c r="AE2510">
        <v>174.00000000000057</v>
      </c>
      <c r="AF2510">
        <v>3756</v>
      </c>
      <c r="AG2510">
        <v>271.99999999999937</v>
      </c>
      <c r="AH2510">
        <v>161.99999999999997</v>
      </c>
      <c r="AI2510">
        <v>3759</v>
      </c>
      <c r="AJ2510">
        <v>314.0000000000008</v>
      </c>
      <c r="AK2510">
        <v>238.00000000000037</v>
      </c>
      <c r="AL2510">
        <v>3611</v>
      </c>
      <c r="AM2510">
        <v>196.00000000000003</v>
      </c>
      <c r="AN2510">
        <v>201.00000000000063</v>
      </c>
    </row>
    <row r="2511" spans="1:40" ht="17.100000000000001" customHeight="1" x14ac:dyDescent="0.25">
      <c r="A2511" s="25" t="s">
        <v>2755</v>
      </c>
      <c r="B2511" s="25" t="s">
        <v>6668</v>
      </c>
      <c r="C2511" s="25" t="s">
        <v>2579</v>
      </c>
      <c r="D2511" s="25" t="s">
        <v>2822</v>
      </c>
      <c r="E2511" s="25" t="s">
        <v>6688</v>
      </c>
      <c r="F2511" s="25" t="s">
        <v>2824</v>
      </c>
      <c r="G2511" s="26">
        <v>2</v>
      </c>
      <c r="H2511">
        <v>885</v>
      </c>
      <c r="I2511">
        <v>33.00000000000005</v>
      </c>
      <c r="J2511">
        <v>15.000000000000004</v>
      </c>
      <c r="K2511">
        <v>1052</v>
      </c>
      <c r="L2511">
        <v>70.000000000000085</v>
      </c>
      <c r="M2511">
        <v>29.000000000000014</v>
      </c>
      <c r="N2511">
        <v>1138</v>
      </c>
      <c r="O2511">
        <v>40.999999999999922</v>
      </c>
      <c r="P2511">
        <v>19</v>
      </c>
      <c r="Q2511">
        <v>1086</v>
      </c>
      <c r="R2511">
        <v>16.000000000000025</v>
      </c>
      <c r="S2511">
        <v>8.9999999999999947</v>
      </c>
      <c r="T2511">
        <v>1097</v>
      </c>
      <c r="U2511">
        <v>15.000000000000009</v>
      </c>
      <c r="V2511">
        <v>12.000000000000009</v>
      </c>
      <c r="W2511">
        <v>1121</v>
      </c>
      <c r="X2511">
        <v>22.999999999999975</v>
      </c>
      <c r="Y2511">
        <v>12.999999999999991</v>
      </c>
      <c r="Z2511">
        <v>1131</v>
      </c>
      <c r="AA2511">
        <v>25.000000000000004</v>
      </c>
      <c r="AB2511">
        <v>14.000000000000021</v>
      </c>
      <c r="AC2511">
        <v>1135</v>
      </c>
      <c r="AD2511">
        <v>42.999999999999964</v>
      </c>
      <c r="AE2511">
        <v>15.000000000000014</v>
      </c>
      <c r="AF2511">
        <v>1155</v>
      </c>
      <c r="AG2511">
        <v>33.000000000000014</v>
      </c>
      <c r="AH2511">
        <v>18.999999999999972</v>
      </c>
      <c r="AI2511">
        <v>1195</v>
      </c>
      <c r="AJ2511">
        <v>32.00000000000005</v>
      </c>
      <c r="AK2511">
        <v>16.000000000000004</v>
      </c>
      <c r="AL2511">
        <v>1168</v>
      </c>
      <c r="AM2511">
        <v>31.000000000000007</v>
      </c>
      <c r="AN2511">
        <v>30.000000000000004</v>
      </c>
    </row>
    <row r="2512" spans="1:40" ht="17.100000000000001" customHeight="1" x14ac:dyDescent="0.25">
      <c r="A2512" s="25" t="s">
        <v>2755</v>
      </c>
      <c r="B2512" s="25" t="s">
        <v>6668</v>
      </c>
      <c r="C2512" s="25" t="s">
        <v>2579</v>
      </c>
      <c r="D2512" s="25" t="s">
        <v>2822</v>
      </c>
      <c r="E2512" s="25" t="s">
        <v>6688</v>
      </c>
      <c r="F2512" s="25" t="s">
        <v>2823</v>
      </c>
      <c r="G2512" s="26">
        <v>3</v>
      </c>
      <c r="H2512">
        <v>219</v>
      </c>
      <c r="I2512">
        <v>9.9999999999999982</v>
      </c>
      <c r="J2512">
        <v>4.0000000000000009</v>
      </c>
      <c r="K2512">
        <v>234</v>
      </c>
      <c r="L2512">
        <v>18.999999999999996</v>
      </c>
      <c r="M2512">
        <v>2</v>
      </c>
      <c r="N2512">
        <v>216</v>
      </c>
      <c r="O2512">
        <v>2.9999999999999996</v>
      </c>
      <c r="P2512">
        <v>3.9999999999999991</v>
      </c>
      <c r="Q2512">
        <v>206</v>
      </c>
      <c r="R2512">
        <v>4.0000000000000027</v>
      </c>
      <c r="S2512">
        <v>1.9999999999999996</v>
      </c>
      <c r="T2512">
        <v>208</v>
      </c>
      <c r="U2512">
        <v>7.0000000000000009</v>
      </c>
      <c r="V2512">
        <v>0</v>
      </c>
      <c r="W2512">
        <v>204</v>
      </c>
      <c r="X2512">
        <v>5.0000000000000027</v>
      </c>
      <c r="Y2512">
        <v>1.9999999999999996</v>
      </c>
      <c r="Z2512">
        <v>220</v>
      </c>
      <c r="AA2512">
        <v>3.0000000000000004</v>
      </c>
      <c r="AB2512">
        <v>4.0000000000000009</v>
      </c>
      <c r="AC2512">
        <v>228</v>
      </c>
      <c r="AD2512">
        <v>5</v>
      </c>
      <c r="AE2512">
        <v>4.0000000000000009</v>
      </c>
      <c r="AF2512">
        <v>227</v>
      </c>
      <c r="AG2512">
        <v>5.0000000000000018</v>
      </c>
      <c r="AH2512">
        <v>2</v>
      </c>
      <c r="AI2512">
        <v>235</v>
      </c>
      <c r="AJ2512">
        <v>6.0000000000000009</v>
      </c>
      <c r="AK2512">
        <v>7</v>
      </c>
      <c r="AL2512">
        <v>234</v>
      </c>
      <c r="AM2512">
        <v>6.0000000000000009</v>
      </c>
      <c r="AN2512">
        <v>3.0000000000000004</v>
      </c>
    </row>
    <row r="2513" spans="1:40" ht="17.100000000000001" customHeight="1" x14ac:dyDescent="0.25">
      <c r="A2513" s="25" t="s">
        <v>2755</v>
      </c>
      <c r="B2513" s="25" t="s">
        <v>6668</v>
      </c>
      <c r="C2513" s="25" t="s">
        <v>2579</v>
      </c>
      <c r="D2513" s="25" t="s">
        <v>2822</v>
      </c>
      <c r="E2513" s="25" t="s">
        <v>6688</v>
      </c>
      <c r="F2513" s="25" t="s">
        <v>2821</v>
      </c>
      <c r="G2513" s="26">
        <v>4</v>
      </c>
      <c r="H2513">
        <v>70</v>
      </c>
      <c r="I2513">
        <v>2</v>
      </c>
      <c r="J2513">
        <v>3</v>
      </c>
      <c r="K2513">
        <v>72</v>
      </c>
      <c r="L2513">
        <v>4.0000000000000009</v>
      </c>
      <c r="M2513">
        <v>1</v>
      </c>
      <c r="N2513">
        <v>74</v>
      </c>
      <c r="O2513">
        <v>2.0000000000000004</v>
      </c>
      <c r="P2513">
        <v>6.9999999999999991</v>
      </c>
      <c r="Q2513">
        <v>53</v>
      </c>
      <c r="R2513">
        <v>2.0000000000000004</v>
      </c>
      <c r="S2513">
        <v>2.0000000000000009</v>
      </c>
      <c r="T2513">
        <v>57</v>
      </c>
      <c r="U2513">
        <v>0</v>
      </c>
      <c r="V2513">
        <v>1</v>
      </c>
      <c r="W2513">
        <v>59</v>
      </c>
      <c r="X2513">
        <v>0</v>
      </c>
      <c r="Y2513">
        <v>0</v>
      </c>
      <c r="Z2513">
        <v>61</v>
      </c>
      <c r="AA2513">
        <v>0</v>
      </c>
      <c r="AB2513">
        <v>0</v>
      </c>
      <c r="AC2513">
        <v>64</v>
      </c>
      <c r="AD2513">
        <v>1</v>
      </c>
      <c r="AE2513">
        <v>0</v>
      </c>
      <c r="AF2513">
        <v>70</v>
      </c>
      <c r="AG2513">
        <v>0</v>
      </c>
      <c r="AH2513">
        <v>1</v>
      </c>
      <c r="AI2513">
        <v>69</v>
      </c>
      <c r="AJ2513">
        <v>0</v>
      </c>
      <c r="AK2513">
        <v>0</v>
      </c>
      <c r="AL2513">
        <v>67</v>
      </c>
      <c r="AM2513">
        <v>0</v>
      </c>
      <c r="AN2513">
        <v>0</v>
      </c>
    </row>
    <row r="2514" spans="1:40" ht="17.100000000000001" customHeight="1" x14ac:dyDescent="0.25">
      <c r="A2514" s="25" t="s">
        <v>2755</v>
      </c>
      <c r="B2514" s="25" t="s">
        <v>6668</v>
      </c>
      <c r="C2514" s="25" t="s">
        <v>1240</v>
      </c>
      <c r="D2514" s="25" t="s">
        <v>2817</v>
      </c>
      <c r="E2514" s="25" t="s">
        <v>6689</v>
      </c>
      <c r="F2514" s="25" t="s">
        <v>2820</v>
      </c>
      <c r="G2514" s="26">
        <v>1</v>
      </c>
      <c r="H2514">
        <v>177</v>
      </c>
      <c r="I2514">
        <v>37</v>
      </c>
      <c r="J2514">
        <v>10</v>
      </c>
      <c r="K2514">
        <v>182</v>
      </c>
      <c r="L2514">
        <v>24.000000000000007</v>
      </c>
      <c r="M2514">
        <v>8.9999999999999964</v>
      </c>
      <c r="N2514">
        <v>188</v>
      </c>
      <c r="O2514">
        <v>22.000000000000007</v>
      </c>
      <c r="P2514">
        <v>9.0000000000000053</v>
      </c>
      <c r="Q2514">
        <v>187</v>
      </c>
      <c r="R2514">
        <v>7.9999999999999991</v>
      </c>
      <c r="S2514">
        <v>9.9999999999999947</v>
      </c>
      <c r="T2514">
        <v>193</v>
      </c>
      <c r="U2514">
        <v>13.000000000000005</v>
      </c>
      <c r="V2514">
        <v>5.0000000000000027</v>
      </c>
      <c r="W2514">
        <v>192</v>
      </c>
      <c r="X2514">
        <v>9.9999999999999947</v>
      </c>
      <c r="Y2514">
        <v>14</v>
      </c>
      <c r="Z2514">
        <v>206</v>
      </c>
      <c r="AA2514">
        <v>29.000000000000032</v>
      </c>
      <c r="AB2514">
        <v>14.000000000000002</v>
      </c>
      <c r="AC2514">
        <v>210</v>
      </c>
      <c r="AD2514">
        <v>17.000000000000007</v>
      </c>
      <c r="AE2514">
        <v>18</v>
      </c>
      <c r="AF2514">
        <v>212</v>
      </c>
      <c r="AG2514">
        <v>17.000000000000004</v>
      </c>
      <c r="AH2514">
        <v>9.0000000000000018</v>
      </c>
      <c r="AI2514">
        <v>224</v>
      </c>
      <c r="AJ2514">
        <v>21.999999999999986</v>
      </c>
      <c r="AK2514">
        <v>13.000000000000012</v>
      </c>
      <c r="AL2514">
        <v>240</v>
      </c>
      <c r="AM2514">
        <v>28.999999999999986</v>
      </c>
      <c r="AN2514">
        <v>4.9999999999999991</v>
      </c>
    </row>
    <row r="2515" spans="1:40" ht="17.100000000000001" customHeight="1" x14ac:dyDescent="0.25">
      <c r="A2515" s="25" t="s">
        <v>2755</v>
      </c>
      <c r="B2515" s="25" t="s">
        <v>6668</v>
      </c>
      <c r="C2515" s="25" t="s">
        <v>1240</v>
      </c>
      <c r="D2515" s="25" t="s">
        <v>2817</v>
      </c>
      <c r="E2515" s="25" t="s">
        <v>6689</v>
      </c>
      <c r="F2515" s="25" t="s">
        <v>2819</v>
      </c>
      <c r="G2515" s="26">
        <v>2</v>
      </c>
      <c r="H2515">
        <v>33</v>
      </c>
      <c r="I2515">
        <v>3.0000000000000004</v>
      </c>
      <c r="J2515">
        <v>0</v>
      </c>
      <c r="K2515">
        <v>40</v>
      </c>
      <c r="L2515">
        <v>0.99999999999999989</v>
      </c>
      <c r="M2515">
        <v>0</v>
      </c>
      <c r="N2515">
        <v>41</v>
      </c>
      <c r="O2515">
        <v>0.99999999999999989</v>
      </c>
      <c r="P2515">
        <v>1.9999999999999998</v>
      </c>
      <c r="Q2515">
        <v>39</v>
      </c>
      <c r="R2515">
        <v>0</v>
      </c>
      <c r="S2515">
        <v>0</v>
      </c>
      <c r="T2515">
        <v>40</v>
      </c>
      <c r="U2515">
        <v>0.99999999999999989</v>
      </c>
      <c r="V2515">
        <v>0</v>
      </c>
      <c r="W2515">
        <v>45</v>
      </c>
      <c r="X2515">
        <v>1</v>
      </c>
      <c r="Y2515">
        <v>0</v>
      </c>
      <c r="Z2515">
        <v>45</v>
      </c>
      <c r="AA2515">
        <v>0</v>
      </c>
      <c r="AB2515">
        <v>2.0000000000000009</v>
      </c>
      <c r="AC2515">
        <v>47</v>
      </c>
      <c r="AD2515">
        <v>2.9999999999999996</v>
      </c>
      <c r="AE2515">
        <v>0</v>
      </c>
      <c r="AF2515">
        <v>49</v>
      </c>
      <c r="AG2515">
        <v>1.0000000000000007</v>
      </c>
      <c r="AH2515">
        <v>0</v>
      </c>
      <c r="AI2515">
        <v>55</v>
      </c>
      <c r="AJ2515">
        <v>1</v>
      </c>
      <c r="AK2515">
        <v>1.0000000000000004</v>
      </c>
      <c r="AL2515">
        <v>61</v>
      </c>
      <c r="AM2515">
        <v>5.0000000000000009</v>
      </c>
      <c r="AN2515">
        <v>1</v>
      </c>
    </row>
    <row r="2516" spans="1:40" ht="17.100000000000001" customHeight="1" x14ac:dyDescent="0.25">
      <c r="A2516" s="25" t="s">
        <v>2755</v>
      </c>
      <c r="B2516" s="25" t="s">
        <v>6668</v>
      </c>
      <c r="C2516" s="25" t="s">
        <v>1240</v>
      </c>
      <c r="D2516" s="25" t="s">
        <v>2817</v>
      </c>
      <c r="E2516" s="25" t="s">
        <v>6689</v>
      </c>
      <c r="F2516" s="25" t="s">
        <v>2818</v>
      </c>
      <c r="G2516" s="26">
        <v>3</v>
      </c>
      <c r="H2516">
        <v>16</v>
      </c>
      <c r="I2516">
        <v>1</v>
      </c>
      <c r="J2516">
        <v>2</v>
      </c>
      <c r="K2516">
        <v>17</v>
      </c>
      <c r="L2516">
        <v>0</v>
      </c>
      <c r="M2516">
        <v>0</v>
      </c>
      <c r="N2516">
        <v>21</v>
      </c>
      <c r="O2516">
        <v>1</v>
      </c>
      <c r="P2516">
        <v>1</v>
      </c>
      <c r="Q2516">
        <v>20</v>
      </c>
      <c r="R2516">
        <v>0</v>
      </c>
      <c r="S2516">
        <v>0</v>
      </c>
      <c r="T2516">
        <v>21</v>
      </c>
      <c r="U2516">
        <v>0</v>
      </c>
      <c r="V2516">
        <v>0</v>
      </c>
      <c r="W2516">
        <v>23</v>
      </c>
      <c r="X2516">
        <v>0</v>
      </c>
      <c r="Y2516">
        <v>0</v>
      </c>
      <c r="Z2516">
        <v>23</v>
      </c>
      <c r="AA2516">
        <v>0</v>
      </c>
      <c r="AB2516">
        <v>0</v>
      </c>
      <c r="AC2516">
        <v>24</v>
      </c>
      <c r="AD2516">
        <v>1</v>
      </c>
      <c r="AE2516">
        <v>1.9999999999999996</v>
      </c>
      <c r="AF2516">
        <v>21</v>
      </c>
      <c r="AG2516">
        <v>0</v>
      </c>
      <c r="AH2516">
        <v>0</v>
      </c>
      <c r="AI2516">
        <v>21</v>
      </c>
      <c r="AJ2516">
        <v>0</v>
      </c>
      <c r="AK2516">
        <v>0</v>
      </c>
      <c r="AL2516">
        <v>19</v>
      </c>
      <c r="AM2516">
        <v>0</v>
      </c>
      <c r="AN2516">
        <v>0</v>
      </c>
    </row>
    <row r="2517" spans="1:40" ht="17.100000000000001" customHeight="1" x14ac:dyDescent="0.25">
      <c r="A2517" s="25" t="s">
        <v>2755</v>
      </c>
      <c r="B2517" s="25" t="s">
        <v>6668</v>
      </c>
      <c r="C2517" s="25" t="s">
        <v>1240</v>
      </c>
      <c r="D2517" s="25" t="s">
        <v>2817</v>
      </c>
      <c r="E2517" s="25" t="s">
        <v>6689</v>
      </c>
      <c r="F2517" s="25" t="s">
        <v>2816</v>
      </c>
      <c r="G2517" s="26">
        <v>4</v>
      </c>
      <c r="H2517">
        <v>1</v>
      </c>
      <c r="I2517">
        <v>0</v>
      </c>
      <c r="J2517">
        <v>0</v>
      </c>
      <c r="K2517">
        <v>2</v>
      </c>
      <c r="L2517">
        <v>2</v>
      </c>
      <c r="M2517">
        <v>0</v>
      </c>
      <c r="N2517">
        <v>2</v>
      </c>
      <c r="O2517">
        <v>0</v>
      </c>
      <c r="P2517">
        <v>0</v>
      </c>
      <c r="Q2517">
        <v>2</v>
      </c>
      <c r="R2517">
        <v>0</v>
      </c>
      <c r="S2517">
        <v>0</v>
      </c>
      <c r="T2517">
        <v>2</v>
      </c>
      <c r="U2517">
        <v>0</v>
      </c>
      <c r="V2517">
        <v>0</v>
      </c>
      <c r="W2517">
        <v>1</v>
      </c>
      <c r="X2517">
        <v>0</v>
      </c>
      <c r="Y2517">
        <v>1</v>
      </c>
      <c r="Z2517">
        <v>1</v>
      </c>
      <c r="AA2517">
        <v>0</v>
      </c>
      <c r="AB2517">
        <v>0</v>
      </c>
      <c r="AC2517">
        <v>1</v>
      </c>
      <c r="AD2517">
        <v>0</v>
      </c>
      <c r="AE2517">
        <v>0</v>
      </c>
      <c r="AF2517">
        <v>1</v>
      </c>
      <c r="AG2517">
        <v>0</v>
      </c>
      <c r="AH2517">
        <v>0</v>
      </c>
      <c r="AI2517">
        <v>1</v>
      </c>
      <c r="AJ2517">
        <v>0</v>
      </c>
      <c r="AK2517">
        <v>0</v>
      </c>
      <c r="AL2517">
        <v>1</v>
      </c>
      <c r="AM2517">
        <v>0</v>
      </c>
      <c r="AN2517">
        <v>0</v>
      </c>
    </row>
    <row r="2518" spans="1:40" ht="17.100000000000001" customHeight="1" x14ac:dyDescent="0.25">
      <c r="A2518" s="25" t="s">
        <v>2755</v>
      </c>
      <c r="B2518" s="25" t="s">
        <v>6668</v>
      </c>
      <c r="C2518" s="25" t="s">
        <v>1825</v>
      </c>
      <c r="D2518" s="25" t="s">
        <v>2812</v>
      </c>
      <c r="E2518" s="25" t="s">
        <v>6690</v>
      </c>
      <c r="F2518" s="25" t="s">
        <v>2815</v>
      </c>
      <c r="G2518" s="26">
        <v>1</v>
      </c>
      <c r="H2518">
        <v>109</v>
      </c>
      <c r="I2518">
        <v>56.000000000000028</v>
      </c>
      <c r="J2518">
        <v>3</v>
      </c>
      <c r="K2518">
        <v>119</v>
      </c>
      <c r="L2518">
        <v>17.000000000000004</v>
      </c>
      <c r="M2518">
        <v>3</v>
      </c>
      <c r="N2518">
        <v>134</v>
      </c>
      <c r="O2518">
        <v>23.000000000000018</v>
      </c>
      <c r="P2518">
        <v>17.999999999999993</v>
      </c>
      <c r="Q2518">
        <v>129</v>
      </c>
      <c r="R2518">
        <v>16.000000000000007</v>
      </c>
      <c r="S2518">
        <v>5.0000000000000009</v>
      </c>
      <c r="T2518">
        <v>128</v>
      </c>
      <c r="U2518">
        <v>3.0000000000000004</v>
      </c>
      <c r="V2518">
        <v>24.000000000000014</v>
      </c>
      <c r="W2518">
        <v>117</v>
      </c>
      <c r="X2518">
        <v>9.9999999999999929</v>
      </c>
      <c r="Y2518">
        <v>13.000000000000004</v>
      </c>
      <c r="Z2518">
        <v>124</v>
      </c>
      <c r="AA2518">
        <v>16.000000000000011</v>
      </c>
      <c r="AB2518">
        <v>13.000000000000004</v>
      </c>
      <c r="AC2518">
        <v>133</v>
      </c>
      <c r="AD2518">
        <v>12</v>
      </c>
      <c r="AE2518">
        <v>9.0000000000000053</v>
      </c>
      <c r="AF2518">
        <v>142</v>
      </c>
      <c r="AG2518">
        <v>18.000000000000004</v>
      </c>
      <c r="AH2518">
        <v>12.999999999999998</v>
      </c>
      <c r="AI2518">
        <v>140</v>
      </c>
      <c r="AJ2518">
        <v>9.0000000000000018</v>
      </c>
      <c r="AK2518">
        <v>14.000000000000005</v>
      </c>
      <c r="AL2518">
        <v>129</v>
      </c>
      <c r="AM2518">
        <v>11.000000000000002</v>
      </c>
      <c r="AN2518">
        <v>10.999999999999996</v>
      </c>
    </row>
    <row r="2519" spans="1:40" ht="17.100000000000001" customHeight="1" x14ac:dyDescent="0.25">
      <c r="A2519" s="25" t="s">
        <v>2755</v>
      </c>
      <c r="B2519" s="25" t="s">
        <v>6668</v>
      </c>
      <c r="C2519" s="25" t="s">
        <v>1825</v>
      </c>
      <c r="D2519" s="25" t="s">
        <v>2812</v>
      </c>
      <c r="E2519" s="25" t="s">
        <v>6690</v>
      </c>
      <c r="F2519" s="25" t="s">
        <v>2814</v>
      </c>
      <c r="G2519" s="26">
        <v>2</v>
      </c>
      <c r="H2519">
        <v>12</v>
      </c>
      <c r="I2519">
        <v>2</v>
      </c>
      <c r="J2519">
        <v>0</v>
      </c>
      <c r="K2519">
        <v>14</v>
      </c>
      <c r="L2519">
        <v>1.0000000000000002</v>
      </c>
      <c r="M2519">
        <v>0</v>
      </c>
      <c r="N2519">
        <v>14</v>
      </c>
      <c r="O2519">
        <v>2.0000000000000004</v>
      </c>
      <c r="P2519">
        <v>0</v>
      </c>
      <c r="Q2519">
        <v>16</v>
      </c>
      <c r="R2519">
        <v>1.0000000000000002</v>
      </c>
      <c r="S2519">
        <v>1.0000000000000002</v>
      </c>
      <c r="T2519">
        <v>17</v>
      </c>
      <c r="U2519">
        <v>0</v>
      </c>
      <c r="V2519">
        <v>0</v>
      </c>
      <c r="W2519">
        <v>17</v>
      </c>
      <c r="X2519">
        <v>1.0000000000000002</v>
      </c>
      <c r="Y2519">
        <v>2.0000000000000004</v>
      </c>
      <c r="Z2519">
        <v>18</v>
      </c>
      <c r="AA2519">
        <v>1.0000000000000002</v>
      </c>
      <c r="AB2519">
        <v>0</v>
      </c>
      <c r="AC2519">
        <v>21</v>
      </c>
      <c r="AD2519">
        <v>1</v>
      </c>
      <c r="AE2519">
        <v>1.0000000000000002</v>
      </c>
      <c r="AF2519">
        <v>23</v>
      </c>
      <c r="AG2519">
        <v>2</v>
      </c>
      <c r="AH2519">
        <v>0.99999999999999978</v>
      </c>
      <c r="AI2519">
        <v>21</v>
      </c>
      <c r="AJ2519">
        <v>0</v>
      </c>
      <c r="AK2519">
        <v>2</v>
      </c>
      <c r="AL2519">
        <v>23</v>
      </c>
      <c r="AM2519">
        <v>2.0000000000000004</v>
      </c>
      <c r="AN2519">
        <v>0.99999999999999978</v>
      </c>
    </row>
    <row r="2520" spans="1:40" ht="17.100000000000001" customHeight="1" x14ac:dyDescent="0.25">
      <c r="A2520" s="25" t="s">
        <v>2755</v>
      </c>
      <c r="B2520" s="25" t="s">
        <v>6668</v>
      </c>
      <c r="C2520" s="25" t="s">
        <v>1825</v>
      </c>
      <c r="D2520" s="25" t="s">
        <v>2812</v>
      </c>
      <c r="E2520" s="25" t="s">
        <v>6690</v>
      </c>
      <c r="F2520" s="25" t="s">
        <v>2813</v>
      </c>
      <c r="G2520" s="26">
        <v>3</v>
      </c>
      <c r="H2520">
        <v>2</v>
      </c>
      <c r="I2520">
        <v>0</v>
      </c>
      <c r="J2520">
        <v>0</v>
      </c>
      <c r="K2520">
        <v>3</v>
      </c>
      <c r="L2520">
        <v>1</v>
      </c>
      <c r="M2520">
        <v>0</v>
      </c>
      <c r="N2520">
        <v>3</v>
      </c>
      <c r="O2520">
        <v>0</v>
      </c>
      <c r="P2520">
        <v>0</v>
      </c>
      <c r="Q2520">
        <v>3</v>
      </c>
      <c r="R2520">
        <v>0</v>
      </c>
      <c r="S2520">
        <v>0</v>
      </c>
      <c r="T2520">
        <v>2</v>
      </c>
      <c r="U2520">
        <v>0</v>
      </c>
      <c r="V2520">
        <v>0</v>
      </c>
      <c r="W2520">
        <v>4</v>
      </c>
      <c r="X2520">
        <v>1</v>
      </c>
      <c r="Y2520">
        <v>0</v>
      </c>
      <c r="Z2520">
        <v>3</v>
      </c>
      <c r="AA2520">
        <v>0</v>
      </c>
      <c r="AB2520">
        <v>0</v>
      </c>
      <c r="AC2520">
        <v>4</v>
      </c>
      <c r="AD2520">
        <v>0</v>
      </c>
      <c r="AE2520">
        <v>0</v>
      </c>
      <c r="AF2520">
        <v>4</v>
      </c>
      <c r="AG2520">
        <v>0</v>
      </c>
      <c r="AH2520">
        <v>0</v>
      </c>
      <c r="AI2520">
        <v>7</v>
      </c>
      <c r="AJ2520">
        <v>1.0000000000000002</v>
      </c>
      <c r="AK2520">
        <v>0</v>
      </c>
      <c r="AL2520">
        <v>7</v>
      </c>
      <c r="AM2520">
        <v>0</v>
      </c>
      <c r="AN2520">
        <v>0</v>
      </c>
    </row>
    <row r="2521" spans="1:40" ht="17.100000000000001" customHeight="1" x14ac:dyDescent="0.25">
      <c r="A2521" s="25" t="s">
        <v>2755</v>
      </c>
      <c r="B2521" s="25" t="s">
        <v>6668</v>
      </c>
      <c r="C2521" s="25" t="s">
        <v>1825</v>
      </c>
      <c r="D2521" s="25" t="s">
        <v>2812</v>
      </c>
      <c r="E2521" s="25" t="s">
        <v>6690</v>
      </c>
      <c r="F2521" s="25" t="s">
        <v>2811</v>
      </c>
      <c r="G2521" s="26">
        <v>4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1</v>
      </c>
      <c r="R2521">
        <v>0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</row>
    <row r="2522" spans="1:40" ht="17.100000000000001" customHeight="1" x14ac:dyDescent="0.25">
      <c r="A2522" s="25" t="s">
        <v>2755</v>
      </c>
      <c r="B2522" s="25" t="s">
        <v>6668</v>
      </c>
      <c r="C2522" s="25" t="s">
        <v>2807</v>
      </c>
      <c r="D2522" s="25" t="s">
        <v>2806</v>
      </c>
      <c r="E2522" s="25" t="s">
        <v>7260</v>
      </c>
      <c r="F2522" s="25" t="s">
        <v>2810</v>
      </c>
      <c r="G2522" s="26">
        <v>1</v>
      </c>
      <c r="H2522">
        <v>219</v>
      </c>
      <c r="I2522">
        <v>56.999999999999986</v>
      </c>
      <c r="J2522">
        <v>8.0000000000000036</v>
      </c>
      <c r="K2522">
        <v>299</v>
      </c>
      <c r="L2522">
        <v>104.00000000000001</v>
      </c>
      <c r="M2522">
        <v>7.0000000000000053</v>
      </c>
      <c r="N2522">
        <v>299</v>
      </c>
      <c r="O2522">
        <v>17.000000000000004</v>
      </c>
      <c r="P2522">
        <v>20.000000000000021</v>
      </c>
      <c r="Q2522">
        <v>290</v>
      </c>
      <c r="R2522">
        <v>10.000000000000007</v>
      </c>
      <c r="S2522">
        <v>69.000000000000014</v>
      </c>
      <c r="T2522">
        <v>261</v>
      </c>
      <c r="U2522">
        <v>24.000000000000014</v>
      </c>
      <c r="V2522">
        <v>9.9999999999999947</v>
      </c>
      <c r="W2522">
        <v>273</v>
      </c>
      <c r="X2522">
        <v>24.999999999999993</v>
      </c>
      <c r="Y2522">
        <v>21.000000000000004</v>
      </c>
      <c r="Z2522">
        <v>271</v>
      </c>
      <c r="AA2522">
        <v>26</v>
      </c>
      <c r="AB2522">
        <v>43.000000000000036</v>
      </c>
      <c r="AC2522">
        <v>279</v>
      </c>
      <c r="AD2522">
        <v>51</v>
      </c>
      <c r="AE2522">
        <v>29.000000000000011</v>
      </c>
      <c r="AF2522">
        <v>275</v>
      </c>
      <c r="AG2522">
        <v>15.000000000000004</v>
      </c>
      <c r="AH2522">
        <v>27.999999999999989</v>
      </c>
      <c r="AI2522">
        <v>280</v>
      </c>
      <c r="AJ2522">
        <v>41</v>
      </c>
      <c r="AK2522">
        <v>52.999999999999986</v>
      </c>
      <c r="AL2522">
        <v>233</v>
      </c>
      <c r="AM2522">
        <v>15.000000000000002</v>
      </c>
      <c r="AN2522">
        <v>18.000000000000014</v>
      </c>
    </row>
    <row r="2523" spans="1:40" ht="17.100000000000001" customHeight="1" x14ac:dyDescent="0.25">
      <c r="A2523" s="25" t="s">
        <v>2755</v>
      </c>
      <c r="B2523" s="25" t="s">
        <v>6668</v>
      </c>
      <c r="C2523" s="25" t="s">
        <v>2807</v>
      </c>
      <c r="D2523" s="25" t="s">
        <v>2806</v>
      </c>
      <c r="E2523" s="25" t="s">
        <v>7260</v>
      </c>
      <c r="F2523" s="25" t="s">
        <v>2809</v>
      </c>
      <c r="G2523" s="26">
        <v>2</v>
      </c>
      <c r="H2523">
        <v>61</v>
      </c>
      <c r="I2523">
        <v>3.0000000000000004</v>
      </c>
      <c r="J2523">
        <v>1.0000000000000002</v>
      </c>
      <c r="K2523">
        <v>73</v>
      </c>
      <c r="L2523">
        <v>3.0000000000000004</v>
      </c>
      <c r="M2523">
        <v>0</v>
      </c>
      <c r="N2523">
        <v>71</v>
      </c>
      <c r="O2523">
        <v>2</v>
      </c>
      <c r="P2523">
        <v>0</v>
      </c>
      <c r="Q2523">
        <v>68</v>
      </c>
      <c r="R2523">
        <v>2</v>
      </c>
      <c r="S2523">
        <v>1</v>
      </c>
      <c r="T2523">
        <v>70</v>
      </c>
      <c r="U2523">
        <v>5.0000000000000009</v>
      </c>
      <c r="V2523">
        <v>2.0000000000000013</v>
      </c>
      <c r="W2523">
        <v>76</v>
      </c>
      <c r="X2523">
        <v>1</v>
      </c>
      <c r="Y2523">
        <v>1.0000000000000007</v>
      </c>
      <c r="Z2523">
        <v>78</v>
      </c>
      <c r="AA2523">
        <v>2.0000000000000009</v>
      </c>
      <c r="AB2523">
        <v>2</v>
      </c>
      <c r="AC2523">
        <v>80</v>
      </c>
      <c r="AD2523">
        <v>1.0000000000000002</v>
      </c>
      <c r="AE2523">
        <v>1</v>
      </c>
      <c r="AF2523">
        <v>78</v>
      </c>
      <c r="AG2523">
        <v>2.9999999999999996</v>
      </c>
      <c r="AH2523">
        <v>2.0000000000000004</v>
      </c>
      <c r="AI2523">
        <v>82</v>
      </c>
      <c r="AJ2523">
        <v>3.9999999999999991</v>
      </c>
      <c r="AK2523">
        <v>0</v>
      </c>
      <c r="AL2523">
        <v>85</v>
      </c>
      <c r="AM2523">
        <v>4.9999999999999991</v>
      </c>
      <c r="AN2523">
        <v>2.9999999999999996</v>
      </c>
    </row>
    <row r="2524" spans="1:40" ht="17.100000000000001" customHeight="1" x14ac:dyDescent="0.25">
      <c r="A2524" s="25" t="s">
        <v>2755</v>
      </c>
      <c r="B2524" s="25" t="s">
        <v>6668</v>
      </c>
      <c r="C2524" s="25" t="s">
        <v>2807</v>
      </c>
      <c r="D2524" s="25" t="s">
        <v>2806</v>
      </c>
      <c r="E2524" s="25" t="s">
        <v>7260</v>
      </c>
      <c r="F2524" s="25" t="s">
        <v>2808</v>
      </c>
      <c r="G2524" s="26">
        <v>3</v>
      </c>
      <c r="H2524">
        <v>27</v>
      </c>
      <c r="I2524">
        <v>0</v>
      </c>
      <c r="J2524">
        <v>0</v>
      </c>
      <c r="K2524">
        <v>26</v>
      </c>
      <c r="L2524">
        <v>0</v>
      </c>
      <c r="M2524">
        <v>0</v>
      </c>
      <c r="N2524">
        <v>27</v>
      </c>
      <c r="O2524">
        <v>0</v>
      </c>
      <c r="P2524">
        <v>0</v>
      </c>
      <c r="Q2524">
        <v>25</v>
      </c>
      <c r="R2524">
        <v>0</v>
      </c>
      <c r="S2524">
        <v>0</v>
      </c>
      <c r="T2524">
        <v>27</v>
      </c>
      <c r="U2524">
        <v>1</v>
      </c>
      <c r="V2524">
        <v>0</v>
      </c>
      <c r="W2524">
        <v>27</v>
      </c>
      <c r="X2524">
        <v>0</v>
      </c>
      <c r="Y2524">
        <v>1.0000000000000002</v>
      </c>
      <c r="Z2524">
        <v>28</v>
      </c>
      <c r="AA2524">
        <v>0</v>
      </c>
      <c r="AB2524">
        <v>0</v>
      </c>
      <c r="AC2524">
        <v>29</v>
      </c>
      <c r="AD2524">
        <v>0</v>
      </c>
      <c r="AE2524">
        <v>0</v>
      </c>
      <c r="AF2524">
        <v>33</v>
      </c>
      <c r="AG2524">
        <v>1.0000000000000004</v>
      </c>
      <c r="AH2524">
        <v>0</v>
      </c>
      <c r="AI2524">
        <v>31</v>
      </c>
      <c r="AJ2524">
        <v>1.0000000000000004</v>
      </c>
      <c r="AK2524">
        <v>0</v>
      </c>
      <c r="AL2524">
        <v>34</v>
      </c>
      <c r="AM2524">
        <v>0</v>
      </c>
      <c r="AN2524">
        <v>1</v>
      </c>
    </row>
    <row r="2525" spans="1:40" ht="17.100000000000001" customHeight="1" x14ac:dyDescent="0.25">
      <c r="A2525" s="25" t="s">
        <v>2755</v>
      </c>
      <c r="B2525" s="25" t="s">
        <v>6668</v>
      </c>
      <c r="C2525" s="25" t="s">
        <v>2807</v>
      </c>
      <c r="D2525" s="25" t="s">
        <v>2806</v>
      </c>
      <c r="E2525" s="25" t="s">
        <v>7260</v>
      </c>
      <c r="F2525" s="25" t="s">
        <v>2805</v>
      </c>
      <c r="G2525" s="26">
        <v>4</v>
      </c>
      <c r="H2525">
        <v>2</v>
      </c>
      <c r="I2525">
        <v>0</v>
      </c>
      <c r="J2525">
        <v>0</v>
      </c>
      <c r="K2525">
        <v>2</v>
      </c>
      <c r="L2525">
        <v>0</v>
      </c>
      <c r="M2525">
        <v>0</v>
      </c>
      <c r="N2525">
        <v>2</v>
      </c>
      <c r="O2525">
        <v>0</v>
      </c>
      <c r="P2525">
        <v>0</v>
      </c>
      <c r="Q2525">
        <v>1</v>
      </c>
      <c r="R2525">
        <v>0</v>
      </c>
      <c r="S2525">
        <v>0</v>
      </c>
      <c r="T2525">
        <v>1</v>
      </c>
      <c r="U2525">
        <v>0</v>
      </c>
      <c r="V2525">
        <v>0</v>
      </c>
      <c r="W2525">
        <v>1</v>
      </c>
      <c r="X2525">
        <v>0</v>
      </c>
      <c r="Y2525">
        <v>0</v>
      </c>
      <c r="Z2525">
        <v>1</v>
      </c>
      <c r="AA2525">
        <v>0</v>
      </c>
      <c r="AB2525">
        <v>0</v>
      </c>
      <c r="AC2525">
        <v>2</v>
      </c>
      <c r="AD2525">
        <v>0</v>
      </c>
      <c r="AE2525">
        <v>0</v>
      </c>
      <c r="AF2525">
        <v>1</v>
      </c>
      <c r="AG2525">
        <v>0</v>
      </c>
      <c r="AH2525">
        <v>0</v>
      </c>
      <c r="AI2525">
        <v>2</v>
      </c>
      <c r="AJ2525">
        <v>0</v>
      </c>
      <c r="AK2525">
        <v>0</v>
      </c>
      <c r="AL2525">
        <v>3</v>
      </c>
      <c r="AM2525">
        <v>0</v>
      </c>
      <c r="AN2525">
        <v>0</v>
      </c>
    </row>
    <row r="2526" spans="1:40" ht="17.100000000000001" customHeight="1" x14ac:dyDescent="0.25">
      <c r="A2526" s="25" t="s">
        <v>2755</v>
      </c>
      <c r="B2526" s="25" t="s">
        <v>6668</v>
      </c>
      <c r="C2526" s="25" t="s">
        <v>2801</v>
      </c>
      <c r="D2526" s="25" t="s">
        <v>2800</v>
      </c>
      <c r="E2526" s="25" t="s">
        <v>7132</v>
      </c>
      <c r="F2526" s="25" t="s">
        <v>2804</v>
      </c>
      <c r="G2526" s="26">
        <v>1</v>
      </c>
      <c r="H2526">
        <v>91</v>
      </c>
      <c r="I2526">
        <v>41.999999999999979</v>
      </c>
      <c r="J2526">
        <v>4.0000000000000009</v>
      </c>
      <c r="K2526">
        <v>99</v>
      </c>
      <c r="L2526">
        <v>20</v>
      </c>
      <c r="M2526">
        <v>2.9999999999999996</v>
      </c>
      <c r="N2526">
        <v>104</v>
      </c>
      <c r="O2526">
        <v>3.9999999999999996</v>
      </c>
      <c r="P2526">
        <v>8.9999999999999982</v>
      </c>
      <c r="Q2526">
        <v>104</v>
      </c>
      <c r="R2526">
        <v>8.9999999999999982</v>
      </c>
      <c r="S2526">
        <v>13.000000000000004</v>
      </c>
      <c r="T2526">
        <v>94</v>
      </c>
      <c r="U2526">
        <v>7</v>
      </c>
      <c r="V2526">
        <v>0</v>
      </c>
      <c r="W2526">
        <v>102</v>
      </c>
      <c r="X2526">
        <v>9.9999999999999982</v>
      </c>
      <c r="Y2526">
        <v>2.0000000000000013</v>
      </c>
      <c r="Z2526">
        <v>107</v>
      </c>
      <c r="AA2526">
        <v>12.999999999999996</v>
      </c>
      <c r="AB2526">
        <v>8.0000000000000018</v>
      </c>
      <c r="AC2526">
        <v>110</v>
      </c>
      <c r="AD2526">
        <v>12.000000000000004</v>
      </c>
      <c r="AE2526">
        <v>3.0000000000000018</v>
      </c>
      <c r="AF2526">
        <v>116</v>
      </c>
      <c r="AG2526">
        <v>9</v>
      </c>
      <c r="AH2526">
        <v>9.9999999999999982</v>
      </c>
      <c r="AI2526">
        <v>114</v>
      </c>
      <c r="AJ2526">
        <v>11.000000000000002</v>
      </c>
      <c r="AK2526">
        <v>5</v>
      </c>
      <c r="AL2526">
        <v>115</v>
      </c>
      <c r="AM2526">
        <v>10.999999999999998</v>
      </c>
      <c r="AN2526">
        <v>9.9999999999999982</v>
      </c>
    </row>
    <row r="2527" spans="1:40" ht="17.100000000000001" customHeight="1" x14ac:dyDescent="0.25">
      <c r="A2527" s="25" t="s">
        <v>2755</v>
      </c>
      <c r="B2527" s="25" t="s">
        <v>6668</v>
      </c>
      <c r="C2527" s="25" t="s">
        <v>2801</v>
      </c>
      <c r="D2527" s="25" t="s">
        <v>2800</v>
      </c>
      <c r="E2527" s="25" t="s">
        <v>7132</v>
      </c>
      <c r="F2527" s="25" t="s">
        <v>2803</v>
      </c>
      <c r="G2527" s="26">
        <v>2</v>
      </c>
      <c r="H2527">
        <v>14</v>
      </c>
      <c r="I2527">
        <v>3</v>
      </c>
      <c r="J2527">
        <v>0</v>
      </c>
      <c r="K2527">
        <v>23</v>
      </c>
      <c r="L2527">
        <v>6.0000000000000009</v>
      </c>
      <c r="M2527">
        <v>0</v>
      </c>
      <c r="N2527">
        <v>21</v>
      </c>
      <c r="O2527">
        <v>0</v>
      </c>
      <c r="P2527">
        <v>1.0000000000000002</v>
      </c>
      <c r="Q2527">
        <v>19</v>
      </c>
      <c r="R2527">
        <v>1.0000000000000002</v>
      </c>
      <c r="S2527">
        <v>0</v>
      </c>
      <c r="T2527">
        <v>20</v>
      </c>
      <c r="U2527">
        <v>0</v>
      </c>
      <c r="V2527">
        <v>1.0000000000000002</v>
      </c>
      <c r="W2527">
        <v>20</v>
      </c>
      <c r="X2527">
        <v>0</v>
      </c>
      <c r="Y2527">
        <v>0</v>
      </c>
      <c r="Z2527">
        <v>24</v>
      </c>
      <c r="AA2527">
        <v>1</v>
      </c>
      <c r="AB2527">
        <v>0</v>
      </c>
      <c r="AC2527">
        <v>23</v>
      </c>
      <c r="AD2527">
        <v>0.99999999999999978</v>
      </c>
      <c r="AE2527">
        <v>0</v>
      </c>
      <c r="AF2527">
        <v>23</v>
      </c>
      <c r="AG2527">
        <v>0.99999999999999978</v>
      </c>
      <c r="AH2527">
        <v>0</v>
      </c>
      <c r="AI2527">
        <v>21</v>
      </c>
      <c r="AJ2527">
        <v>0</v>
      </c>
      <c r="AK2527">
        <v>0</v>
      </c>
      <c r="AL2527">
        <v>19</v>
      </c>
      <c r="AM2527">
        <v>0</v>
      </c>
      <c r="AN2527">
        <v>0</v>
      </c>
    </row>
    <row r="2528" spans="1:40" ht="17.100000000000001" customHeight="1" x14ac:dyDescent="0.25">
      <c r="A2528" s="25" t="s">
        <v>2755</v>
      </c>
      <c r="B2528" s="25" t="s">
        <v>6668</v>
      </c>
      <c r="C2528" s="25" t="s">
        <v>2801</v>
      </c>
      <c r="D2528" s="25" t="s">
        <v>2800</v>
      </c>
      <c r="E2528" s="25" t="s">
        <v>7132</v>
      </c>
      <c r="F2528" s="25" t="s">
        <v>2802</v>
      </c>
      <c r="G2528" s="26">
        <v>3</v>
      </c>
      <c r="H2528">
        <v>0</v>
      </c>
      <c r="I2528">
        <v>0</v>
      </c>
      <c r="J2528">
        <v>0</v>
      </c>
      <c r="K2528">
        <v>1</v>
      </c>
      <c r="L2528">
        <v>0</v>
      </c>
      <c r="M2528">
        <v>0</v>
      </c>
      <c r="N2528">
        <v>2</v>
      </c>
      <c r="O2528">
        <v>0</v>
      </c>
      <c r="P2528">
        <v>1</v>
      </c>
      <c r="Q2528">
        <v>2</v>
      </c>
      <c r="R2528">
        <v>0</v>
      </c>
      <c r="S2528">
        <v>0</v>
      </c>
      <c r="T2528">
        <v>2</v>
      </c>
      <c r="U2528">
        <v>0</v>
      </c>
      <c r="V2528">
        <v>0</v>
      </c>
      <c r="W2528">
        <v>2</v>
      </c>
      <c r="X2528">
        <v>0</v>
      </c>
      <c r="Y2528">
        <v>0</v>
      </c>
      <c r="Z2528">
        <v>2</v>
      </c>
      <c r="AA2528">
        <v>0</v>
      </c>
      <c r="AB2528">
        <v>0</v>
      </c>
      <c r="AC2528">
        <v>3</v>
      </c>
      <c r="AD2528">
        <v>0</v>
      </c>
      <c r="AE2528">
        <v>0</v>
      </c>
      <c r="AF2528">
        <v>2</v>
      </c>
      <c r="AG2528">
        <v>0</v>
      </c>
      <c r="AH2528">
        <v>0</v>
      </c>
      <c r="AI2528">
        <v>4</v>
      </c>
      <c r="AJ2528">
        <v>0</v>
      </c>
      <c r="AK2528">
        <v>0</v>
      </c>
      <c r="AL2528">
        <v>6</v>
      </c>
      <c r="AM2528">
        <v>0</v>
      </c>
      <c r="AN2528">
        <v>0</v>
      </c>
    </row>
    <row r="2529" spans="1:40" ht="17.100000000000001" customHeight="1" x14ac:dyDescent="0.25">
      <c r="A2529" s="25" t="s">
        <v>2755</v>
      </c>
      <c r="B2529" s="25" t="s">
        <v>6668</v>
      </c>
      <c r="C2529" s="25" t="s">
        <v>2801</v>
      </c>
      <c r="D2529" s="25" t="s">
        <v>2800</v>
      </c>
      <c r="E2529" s="25" t="s">
        <v>7132</v>
      </c>
      <c r="F2529" s="25" t="s">
        <v>2799</v>
      </c>
      <c r="G2529" s="26">
        <v>4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</row>
    <row r="2530" spans="1:40" ht="17.100000000000001" customHeight="1" x14ac:dyDescent="0.25">
      <c r="A2530" s="25" t="s">
        <v>2755</v>
      </c>
      <c r="B2530" s="25" t="s">
        <v>6668</v>
      </c>
      <c r="C2530" s="25" t="s">
        <v>722</v>
      </c>
      <c r="D2530" s="25" t="s">
        <v>2795</v>
      </c>
      <c r="E2530" s="25" t="s">
        <v>6691</v>
      </c>
      <c r="F2530" s="25" t="s">
        <v>2798</v>
      </c>
      <c r="G2530" s="26">
        <v>1</v>
      </c>
      <c r="H2530">
        <v>214</v>
      </c>
      <c r="I2530">
        <v>79.000000000000085</v>
      </c>
      <c r="J2530">
        <v>14.000000000000014</v>
      </c>
      <c r="K2530">
        <v>234</v>
      </c>
      <c r="L2530">
        <v>48.999999999999986</v>
      </c>
      <c r="M2530">
        <v>6.9999999999999991</v>
      </c>
      <c r="N2530">
        <v>234</v>
      </c>
      <c r="O2530">
        <v>9.0000000000000053</v>
      </c>
      <c r="P2530">
        <v>5.0000000000000018</v>
      </c>
      <c r="Q2530">
        <v>236</v>
      </c>
      <c r="R2530">
        <v>4</v>
      </c>
      <c r="S2530">
        <v>4.0000000000000027</v>
      </c>
      <c r="T2530">
        <v>245</v>
      </c>
      <c r="U2530">
        <v>16.000000000000004</v>
      </c>
      <c r="V2530">
        <v>20.000000000000004</v>
      </c>
      <c r="W2530">
        <v>242</v>
      </c>
      <c r="X2530">
        <v>19.999999999999996</v>
      </c>
      <c r="Y2530">
        <v>11.999999999999996</v>
      </c>
      <c r="Z2530">
        <v>269</v>
      </c>
      <c r="AA2530">
        <v>40</v>
      </c>
      <c r="AB2530">
        <v>25.000000000000007</v>
      </c>
      <c r="AC2530">
        <v>265</v>
      </c>
      <c r="AD2530">
        <v>22.000000000000007</v>
      </c>
      <c r="AE2530">
        <v>21</v>
      </c>
      <c r="AF2530">
        <v>253</v>
      </c>
      <c r="AG2530">
        <v>17.000000000000007</v>
      </c>
      <c r="AH2530">
        <v>15.999999999999998</v>
      </c>
      <c r="AI2530">
        <v>246</v>
      </c>
      <c r="AJ2530">
        <v>16</v>
      </c>
      <c r="AK2530">
        <v>54.999999999999972</v>
      </c>
      <c r="AL2530">
        <v>252</v>
      </c>
      <c r="AM2530">
        <v>64.999999999999986</v>
      </c>
      <c r="AN2530">
        <v>19</v>
      </c>
    </row>
    <row r="2531" spans="1:40" ht="17.100000000000001" customHeight="1" x14ac:dyDescent="0.25">
      <c r="A2531" s="25" t="s">
        <v>2755</v>
      </c>
      <c r="B2531" s="25" t="s">
        <v>6668</v>
      </c>
      <c r="C2531" s="25" t="s">
        <v>722</v>
      </c>
      <c r="D2531" s="25" t="s">
        <v>2795</v>
      </c>
      <c r="E2531" s="25" t="s">
        <v>6691</v>
      </c>
      <c r="F2531" s="25" t="s">
        <v>2797</v>
      </c>
      <c r="G2531" s="26">
        <v>2</v>
      </c>
      <c r="H2531">
        <v>42</v>
      </c>
      <c r="I2531">
        <v>12.000000000000002</v>
      </c>
      <c r="J2531">
        <v>3.0000000000000004</v>
      </c>
      <c r="K2531">
        <v>49</v>
      </c>
      <c r="L2531">
        <v>5.0000000000000018</v>
      </c>
      <c r="M2531">
        <v>0</v>
      </c>
      <c r="N2531">
        <v>46</v>
      </c>
      <c r="O2531">
        <v>1</v>
      </c>
      <c r="P2531">
        <v>2</v>
      </c>
      <c r="Q2531">
        <v>42</v>
      </c>
      <c r="R2531">
        <v>0</v>
      </c>
      <c r="S2531">
        <v>0</v>
      </c>
      <c r="T2531">
        <v>45</v>
      </c>
      <c r="U2531">
        <v>1</v>
      </c>
      <c r="V2531">
        <v>1</v>
      </c>
      <c r="W2531">
        <v>47</v>
      </c>
      <c r="X2531">
        <v>2.0000000000000004</v>
      </c>
      <c r="Y2531">
        <v>0</v>
      </c>
      <c r="Z2531">
        <v>46</v>
      </c>
      <c r="AA2531">
        <v>1</v>
      </c>
      <c r="AB2531">
        <v>0</v>
      </c>
      <c r="AC2531">
        <v>46</v>
      </c>
      <c r="AD2531">
        <v>1.0000000000000007</v>
      </c>
      <c r="AE2531">
        <v>0</v>
      </c>
      <c r="AF2531">
        <v>52</v>
      </c>
      <c r="AG2531">
        <v>7.0000000000000027</v>
      </c>
      <c r="AH2531">
        <v>3.0000000000000004</v>
      </c>
      <c r="AI2531">
        <v>49</v>
      </c>
      <c r="AJ2531">
        <v>1.0000000000000002</v>
      </c>
      <c r="AK2531">
        <v>9</v>
      </c>
      <c r="AL2531">
        <v>59</v>
      </c>
      <c r="AM2531">
        <v>19</v>
      </c>
      <c r="AN2531">
        <v>0</v>
      </c>
    </row>
    <row r="2532" spans="1:40" ht="17.100000000000001" customHeight="1" x14ac:dyDescent="0.25">
      <c r="A2532" s="25" t="s">
        <v>2755</v>
      </c>
      <c r="B2532" s="25" t="s">
        <v>6668</v>
      </c>
      <c r="C2532" s="25" t="s">
        <v>722</v>
      </c>
      <c r="D2532" s="25" t="s">
        <v>2795</v>
      </c>
      <c r="E2532" s="25" t="s">
        <v>6691</v>
      </c>
      <c r="F2532" s="25" t="s">
        <v>2796</v>
      </c>
      <c r="G2532" s="26">
        <v>3</v>
      </c>
      <c r="H2532">
        <v>4</v>
      </c>
      <c r="I2532">
        <v>0</v>
      </c>
      <c r="J2532">
        <v>1</v>
      </c>
      <c r="K2532">
        <v>9</v>
      </c>
      <c r="L2532">
        <v>2.0000000000000004</v>
      </c>
      <c r="M2532">
        <v>0</v>
      </c>
      <c r="N2532">
        <v>11</v>
      </c>
      <c r="O2532">
        <v>0</v>
      </c>
      <c r="P2532">
        <v>0</v>
      </c>
      <c r="Q2532">
        <v>13</v>
      </c>
      <c r="R2532">
        <v>0.99999999999999989</v>
      </c>
      <c r="S2532">
        <v>0</v>
      </c>
      <c r="T2532">
        <v>12</v>
      </c>
      <c r="U2532">
        <v>0</v>
      </c>
      <c r="V2532">
        <v>1</v>
      </c>
      <c r="W2532">
        <v>13</v>
      </c>
      <c r="X2532">
        <v>1</v>
      </c>
      <c r="Y2532">
        <v>0</v>
      </c>
      <c r="Z2532">
        <v>14</v>
      </c>
      <c r="AA2532">
        <v>2</v>
      </c>
      <c r="AB2532">
        <v>0</v>
      </c>
      <c r="AC2532">
        <v>16</v>
      </c>
      <c r="AD2532">
        <v>1</v>
      </c>
      <c r="AE2532">
        <v>4.0000000000000009</v>
      </c>
      <c r="AF2532">
        <v>17</v>
      </c>
      <c r="AG2532">
        <v>2.0000000000000004</v>
      </c>
      <c r="AH2532">
        <v>1</v>
      </c>
      <c r="AI2532">
        <v>18</v>
      </c>
      <c r="AJ2532">
        <v>1.0000000000000002</v>
      </c>
      <c r="AK2532">
        <v>7</v>
      </c>
      <c r="AL2532">
        <v>19</v>
      </c>
      <c r="AM2532">
        <v>8.0000000000000018</v>
      </c>
      <c r="AN2532">
        <v>2</v>
      </c>
    </row>
    <row r="2533" spans="1:40" ht="17.100000000000001" customHeight="1" x14ac:dyDescent="0.25">
      <c r="A2533" s="25" t="s">
        <v>2755</v>
      </c>
      <c r="B2533" s="25" t="s">
        <v>6668</v>
      </c>
      <c r="C2533" s="25" t="s">
        <v>722</v>
      </c>
      <c r="D2533" s="25" t="s">
        <v>2795</v>
      </c>
      <c r="E2533" s="25" t="s">
        <v>6691</v>
      </c>
      <c r="F2533" s="25" t="s">
        <v>2794</v>
      </c>
      <c r="G2533" s="26">
        <v>4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1</v>
      </c>
      <c r="X2533">
        <v>1</v>
      </c>
      <c r="Y2533">
        <v>1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</row>
    <row r="2534" spans="1:40" ht="17.100000000000001" customHeight="1" x14ac:dyDescent="0.25">
      <c r="A2534" s="25" t="s">
        <v>2755</v>
      </c>
      <c r="B2534" s="25" t="s">
        <v>6668</v>
      </c>
      <c r="C2534" s="25" t="s">
        <v>2790</v>
      </c>
      <c r="D2534" s="25" t="s">
        <v>2789</v>
      </c>
      <c r="E2534" s="25" t="s">
        <v>6692</v>
      </c>
      <c r="F2534" s="25" t="s">
        <v>2793</v>
      </c>
      <c r="G2534" s="26">
        <v>1</v>
      </c>
      <c r="H2534">
        <v>163</v>
      </c>
      <c r="I2534">
        <v>78</v>
      </c>
      <c r="J2534">
        <v>14.000000000000009</v>
      </c>
      <c r="K2534">
        <v>173</v>
      </c>
      <c r="L2534">
        <v>47.000000000000021</v>
      </c>
      <c r="M2534">
        <v>11.000000000000002</v>
      </c>
      <c r="N2534">
        <v>184</v>
      </c>
      <c r="O2534">
        <v>26.000000000000014</v>
      </c>
      <c r="P2534">
        <v>16.000000000000004</v>
      </c>
      <c r="Q2534">
        <v>180</v>
      </c>
      <c r="R2534">
        <v>16.999999999999993</v>
      </c>
      <c r="S2534">
        <v>6.0000000000000036</v>
      </c>
      <c r="T2534">
        <v>188</v>
      </c>
      <c r="U2534">
        <v>12.000000000000009</v>
      </c>
      <c r="V2534">
        <v>4.0000000000000009</v>
      </c>
      <c r="W2534">
        <v>198</v>
      </c>
      <c r="X2534">
        <v>13.000000000000002</v>
      </c>
      <c r="Y2534">
        <v>5</v>
      </c>
      <c r="Z2534">
        <v>201</v>
      </c>
      <c r="AA2534">
        <v>12.999999999999996</v>
      </c>
      <c r="AB2534">
        <v>24.000000000000018</v>
      </c>
      <c r="AC2534">
        <v>201</v>
      </c>
      <c r="AD2534">
        <v>21.999999999999989</v>
      </c>
      <c r="AE2534">
        <v>18</v>
      </c>
      <c r="AF2534">
        <v>205</v>
      </c>
      <c r="AG2534">
        <v>25.999999999999993</v>
      </c>
      <c r="AH2534">
        <v>15.999999999999996</v>
      </c>
      <c r="AI2534">
        <v>267</v>
      </c>
      <c r="AJ2534">
        <v>81.000000000000043</v>
      </c>
      <c r="AK2534">
        <v>66.999999999999929</v>
      </c>
      <c r="AL2534">
        <v>213</v>
      </c>
      <c r="AM2534">
        <v>18.999999999999996</v>
      </c>
      <c r="AN2534">
        <v>13</v>
      </c>
    </row>
    <row r="2535" spans="1:40" ht="17.100000000000001" customHeight="1" x14ac:dyDescent="0.25">
      <c r="A2535" s="25" t="s">
        <v>2755</v>
      </c>
      <c r="B2535" s="25" t="s">
        <v>6668</v>
      </c>
      <c r="C2535" s="25" t="s">
        <v>2790</v>
      </c>
      <c r="D2535" s="25" t="s">
        <v>2789</v>
      </c>
      <c r="E2535" s="25" t="s">
        <v>6692</v>
      </c>
      <c r="F2535" s="25" t="s">
        <v>2792</v>
      </c>
      <c r="G2535" s="26">
        <v>2</v>
      </c>
      <c r="H2535">
        <v>34</v>
      </c>
      <c r="I2535">
        <v>10.000000000000004</v>
      </c>
      <c r="J2535">
        <v>1.0000000000000004</v>
      </c>
      <c r="K2535">
        <v>50</v>
      </c>
      <c r="L2535">
        <v>2.9999999999999996</v>
      </c>
      <c r="M2535">
        <v>1.0000000000000002</v>
      </c>
      <c r="N2535">
        <v>53</v>
      </c>
      <c r="O2535">
        <v>5.0000000000000009</v>
      </c>
      <c r="P2535">
        <v>0</v>
      </c>
      <c r="Q2535">
        <v>52</v>
      </c>
      <c r="R2535">
        <v>0</v>
      </c>
      <c r="S2535">
        <v>0.99999999999999989</v>
      </c>
      <c r="T2535">
        <v>53</v>
      </c>
      <c r="U2535">
        <v>0</v>
      </c>
      <c r="V2535">
        <v>0</v>
      </c>
      <c r="W2535">
        <v>50</v>
      </c>
      <c r="X2535">
        <v>0</v>
      </c>
      <c r="Y2535">
        <v>0</v>
      </c>
      <c r="Z2535">
        <v>50</v>
      </c>
      <c r="AA2535">
        <v>0</v>
      </c>
      <c r="AB2535">
        <v>0</v>
      </c>
      <c r="AC2535">
        <v>46</v>
      </c>
      <c r="AD2535">
        <v>1</v>
      </c>
      <c r="AE2535">
        <v>3</v>
      </c>
      <c r="AF2535">
        <v>43</v>
      </c>
      <c r="AG2535">
        <v>2.0000000000000004</v>
      </c>
      <c r="AH2535">
        <v>2.0000000000000004</v>
      </c>
      <c r="AI2535">
        <v>43</v>
      </c>
      <c r="AJ2535">
        <v>2</v>
      </c>
      <c r="AK2535">
        <v>0</v>
      </c>
      <c r="AL2535">
        <v>41</v>
      </c>
      <c r="AM2535">
        <v>0</v>
      </c>
      <c r="AN2535">
        <v>3.0000000000000004</v>
      </c>
    </row>
    <row r="2536" spans="1:40" ht="17.100000000000001" customHeight="1" x14ac:dyDescent="0.25">
      <c r="A2536" s="25" t="s">
        <v>2755</v>
      </c>
      <c r="B2536" s="25" t="s">
        <v>6668</v>
      </c>
      <c r="C2536" s="25" t="s">
        <v>2790</v>
      </c>
      <c r="D2536" s="25" t="s">
        <v>2789</v>
      </c>
      <c r="E2536" s="25" t="s">
        <v>6692</v>
      </c>
      <c r="F2536" s="25" t="s">
        <v>2791</v>
      </c>
      <c r="G2536" s="26">
        <v>3</v>
      </c>
      <c r="H2536">
        <v>11</v>
      </c>
      <c r="I2536">
        <v>3.0000000000000004</v>
      </c>
      <c r="J2536">
        <v>1.0000000000000002</v>
      </c>
      <c r="K2536">
        <v>14</v>
      </c>
      <c r="L2536">
        <v>0</v>
      </c>
      <c r="M2536">
        <v>0</v>
      </c>
      <c r="N2536">
        <v>17</v>
      </c>
      <c r="O2536">
        <v>3</v>
      </c>
      <c r="P2536">
        <v>1</v>
      </c>
      <c r="Q2536">
        <v>14</v>
      </c>
      <c r="R2536">
        <v>1.0000000000000002</v>
      </c>
      <c r="S2536">
        <v>0</v>
      </c>
      <c r="T2536">
        <v>11</v>
      </c>
      <c r="U2536">
        <v>0</v>
      </c>
      <c r="V2536">
        <v>0</v>
      </c>
      <c r="W2536">
        <v>12</v>
      </c>
      <c r="X2536">
        <v>0</v>
      </c>
      <c r="Y2536">
        <v>0</v>
      </c>
      <c r="Z2536">
        <v>13</v>
      </c>
      <c r="AA2536">
        <v>0</v>
      </c>
      <c r="AB2536">
        <v>0</v>
      </c>
      <c r="AC2536">
        <v>16</v>
      </c>
      <c r="AD2536">
        <v>0</v>
      </c>
      <c r="AE2536">
        <v>0</v>
      </c>
      <c r="AF2536">
        <v>16</v>
      </c>
      <c r="AG2536">
        <v>0</v>
      </c>
      <c r="AH2536">
        <v>1.0000000000000002</v>
      </c>
      <c r="AI2536">
        <v>15</v>
      </c>
      <c r="AJ2536">
        <v>1.0000000000000002</v>
      </c>
      <c r="AK2536">
        <v>0</v>
      </c>
      <c r="AL2536">
        <v>18</v>
      </c>
      <c r="AM2536">
        <v>1</v>
      </c>
      <c r="AN2536">
        <v>1</v>
      </c>
    </row>
    <row r="2537" spans="1:40" ht="17.100000000000001" customHeight="1" x14ac:dyDescent="0.25">
      <c r="A2537" s="25" t="s">
        <v>2755</v>
      </c>
      <c r="B2537" s="25" t="s">
        <v>6668</v>
      </c>
      <c r="C2537" s="25" t="s">
        <v>2790</v>
      </c>
      <c r="D2537" s="25" t="s">
        <v>2789</v>
      </c>
      <c r="E2537" s="25" t="s">
        <v>6692</v>
      </c>
      <c r="F2537" s="25" t="s">
        <v>2788</v>
      </c>
      <c r="G2537" s="26">
        <v>4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2</v>
      </c>
      <c r="R2537">
        <v>0</v>
      </c>
      <c r="S2537">
        <v>0</v>
      </c>
      <c r="T2537">
        <v>1</v>
      </c>
      <c r="U2537">
        <v>0</v>
      </c>
      <c r="V2537">
        <v>0</v>
      </c>
      <c r="W2537">
        <v>2</v>
      </c>
      <c r="X2537">
        <v>0</v>
      </c>
      <c r="Y2537">
        <v>0</v>
      </c>
      <c r="Z2537">
        <v>2</v>
      </c>
      <c r="AA2537">
        <v>0</v>
      </c>
      <c r="AB2537">
        <v>0</v>
      </c>
      <c r="AC2537">
        <v>1</v>
      </c>
      <c r="AD2537">
        <v>0</v>
      </c>
      <c r="AE2537">
        <v>0</v>
      </c>
      <c r="AF2537">
        <v>1</v>
      </c>
      <c r="AG2537">
        <v>0</v>
      </c>
      <c r="AH2537">
        <v>0</v>
      </c>
      <c r="AI2537">
        <v>2</v>
      </c>
      <c r="AJ2537">
        <v>0</v>
      </c>
      <c r="AK2537">
        <v>0</v>
      </c>
      <c r="AL2537">
        <v>1</v>
      </c>
      <c r="AM2537">
        <v>0</v>
      </c>
      <c r="AN2537">
        <v>0</v>
      </c>
    </row>
    <row r="2538" spans="1:40" ht="17.100000000000001" customHeight="1" x14ac:dyDescent="0.25">
      <c r="A2538" s="25" t="s">
        <v>2755</v>
      </c>
      <c r="B2538" s="25" t="s">
        <v>6668</v>
      </c>
      <c r="C2538" s="25" t="s">
        <v>2784</v>
      </c>
      <c r="D2538" s="25" t="s">
        <v>2783</v>
      </c>
      <c r="E2538" s="25" t="s">
        <v>6693</v>
      </c>
      <c r="F2538" s="25" t="s">
        <v>2787</v>
      </c>
      <c r="G2538" s="26">
        <v>1</v>
      </c>
      <c r="H2538">
        <v>154</v>
      </c>
      <c r="I2538">
        <v>36.999999999999979</v>
      </c>
      <c r="J2538">
        <v>16.000000000000004</v>
      </c>
      <c r="K2538">
        <v>163</v>
      </c>
      <c r="L2538">
        <v>21.000000000000011</v>
      </c>
      <c r="M2538">
        <v>5.0000000000000009</v>
      </c>
      <c r="N2538">
        <v>176</v>
      </c>
      <c r="O2538">
        <v>19.000000000000011</v>
      </c>
      <c r="P2538">
        <v>6.0000000000000018</v>
      </c>
      <c r="Q2538">
        <v>179</v>
      </c>
      <c r="R2538">
        <v>12.000000000000002</v>
      </c>
      <c r="S2538">
        <v>8.9999999999999964</v>
      </c>
      <c r="T2538">
        <v>187</v>
      </c>
      <c r="U2538">
        <v>21.000000000000011</v>
      </c>
      <c r="V2538">
        <v>17.000000000000004</v>
      </c>
      <c r="W2538">
        <v>180</v>
      </c>
      <c r="X2538">
        <v>12</v>
      </c>
      <c r="Y2538">
        <v>13.999999999999995</v>
      </c>
      <c r="Z2538">
        <v>200</v>
      </c>
      <c r="AA2538">
        <v>43</v>
      </c>
      <c r="AB2538">
        <v>7.9999999999999991</v>
      </c>
      <c r="AC2538">
        <v>193</v>
      </c>
      <c r="AD2538">
        <v>9.9999999999999982</v>
      </c>
      <c r="AE2538">
        <v>6.9999999999999991</v>
      </c>
      <c r="AF2538">
        <v>212</v>
      </c>
      <c r="AG2538">
        <v>27</v>
      </c>
      <c r="AH2538">
        <v>36.000000000000007</v>
      </c>
      <c r="AI2538">
        <v>185</v>
      </c>
      <c r="AJ2538">
        <v>12</v>
      </c>
      <c r="AK2538">
        <v>4</v>
      </c>
      <c r="AL2538">
        <v>195</v>
      </c>
      <c r="AM2538">
        <v>15.000000000000007</v>
      </c>
      <c r="AN2538">
        <v>15.000000000000007</v>
      </c>
    </row>
    <row r="2539" spans="1:40" ht="17.100000000000001" customHeight="1" x14ac:dyDescent="0.25">
      <c r="A2539" s="25" t="s">
        <v>2755</v>
      </c>
      <c r="B2539" s="25" t="s">
        <v>6668</v>
      </c>
      <c r="C2539" s="25" t="s">
        <v>2784</v>
      </c>
      <c r="D2539" s="25" t="s">
        <v>2783</v>
      </c>
      <c r="E2539" s="25" t="s">
        <v>6693</v>
      </c>
      <c r="F2539" s="25" t="s">
        <v>2786</v>
      </c>
      <c r="G2539" s="26">
        <v>2</v>
      </c>
      <c r="H2539">
        <v>20</v>
      </c>
      <c r="I2539">
        <v>1.0000000000000002</v>
      </c>
      <c r="J2539">
        <v>1.0000000000000002</v>
      </c>
      <c r="K2539">
        <v>25</v>
      </c>
      <c r="L2539">
        <v>2.0000000000000004</v>
      </c>
      <c r="M2539">
        <v>1</v>
      </c>
      <c r="N2539">
        <v>24</v>
      </c>
      <c r="O2539">
        <v>0</v>
      </c>
      <c r="P2539">
        <v>1</v>
      </c>
      <c r="Q2539">
        <v>25</v>
      </c>
      <c r="R2539">
        <v>0</v>
      </c>
      <c r="S2539">
        <v>1</v>
      </c>
      <c r="T2539">
        <v>24</v>
      </c>
      <c r="U2539">
        <v>1</v>
      </c>
      <c r="V2539">
        <v>0</v>
      </c>
      <c r="W2539">
        <v>28</v>
      </c>
      <c r="X2539">
        <v>1</v>
      </c>
      <c r="Y2539">
        <v>0</v>
      </c>
      <c r="Z2539">
        <v>31</v>
      </c>
      <c r="AA2539">
        <v>1.0000000000000004</v>
      </c>
      <c r="AB2539">
        <v>0</v>
      </c>
      <c r="AC2539">
        <v>33</v>
      </c>
      <c r="AD2539">
        <v>0</v>
      </c>
      <c r="AE2539">
        <v>1</v>
      </c>
      <c r="AF2539">
        <v>29</v>
      </c>
      <c r="AG2539">
        <v>1</v>
      </c>
      <c r="AH2539">
        <v>0</v>
      </c>
      <c r="AI2539">
        <v>29</v>
      </c>
      <c r="AJ2539">
        <v>1.0000000000000004</v>
      </c>
      <c r="AK2539">
        <v>0</v>
      </c>
      <c r="AL2539">
        <v>32</v>
      </c>
      <c r="AM2539">
        <v>3.0000000000000004</v>
      </c>
      <c r="AN2539">
        <v>1.0000000000000004</v>
      </c>
    </row>
    <row r="2540" spans="1:40" ht="17.100000000000001" customHeight="1" x14ac:dyDescent="0.25">
      <c r="A2540" s="25" t="s">
        <v>2755</v>
      </c>
      <c r="B2540" s="25" t="s">
        <v>6668</v>
      </c>
      <c r="C2540" s="25" t="s">
        <v>2784</v>
      </c>
      <c r="D2540" s="25" t="s">
        <v>2783</v>
      </c>
      <c r="E2540" s="25" t="s">
        <v>6693</v>
      </c>
      <c r="F2540" s="25" t="s">
        <v>2785</v>
      </c>
      <c r="G2540" s="26">
        <v>3</v>
      </c>
      <c r="H2540">
        <v>7</v>
      </c>
      <c r="I2540">
        <v>0</v>
      </c>
      <c r="J2540">
        <v>0</v>
      </c>
      <c r="K2540">
        <v>8</v>
      </c>
      <c r="L2540">
        <v>1</v>
      </c>
      <c r="M2540">
        <v>1</v>
      </c>
      <c r="N2540">
        <v>8</v>
      </c>
      <c r="O2540">
        <v>0</v>
      </c>
      <c r="P2540">
        <v>0</v>
      </c>
      <c r="Q2540">
        <v>6</v>
      </c>
      <c r="R2540">
        <v>0</v>
      </c>
      <c r="S2540">
        <v>0</v>
      </c>
      <c r="T2540">
        <v>5</v>
      </c>
      <c r="U2540">
        <v>0</v>
      </c>
      <c r="V2540">
        <v>0</v>
      </c>
      <c r="W2540">
        <v>5</v>
      </c>
      <c r="X2540">
        <v>0</v>
      </c>
      <c r="Y2540">
        <v>0</v>
      </c>
      <c r="Z2540">
        <v>6</v>
      </c>
      <c r="AA2540">
        <v>0</v>
      </c>
      <c r="AB2540">
        <v>0</v>
      </c>
      <c r="AC2540">
        <v>7</v>
      </c>
      <c r="AD2540">
        <v>0</v>
      </c>
      <c r="AE2540">
        <v>0</v>
      </c>
      <c r="AF2540">
        <v>7</v>
      </c>
      <c r="AG2540">
        <v>0</v>
      </c>
      <c r="AH2540">
        <v>0</v>
      </c>
      <c r="AI2540">
        <v>7</v>
      </c>
      <c r="AJ2540">
        <v>0</v>
      </c>
      <c r="AK2540">
        <v>0</v>
      </c>
      <c r="AL2540">
        <v>7</v>
      </c>
      <c r="AM2540">
        <v>0</v>
      </c>
      <c r="AN2540">
        <v>0</v>
      </c>
    </row>
    <row r="2541" spans="1:40" ht="17.100000000000001" customHeight="1" x14ac:dyDescent="0.25">
      <c r="A2541" s="25" t="s">
        <v>2755</v>
      </c>
      <c r="B2541" s="25" t="s">
        <v>6668</v>
      </c>
      <c r="C2541" s="25" t="s">
        <v>2784</v>
      </c>
      <c r="D2541" s="25" t="s">
        <v>2783</v>
      </c>
      <c r="E2541" s="25" t="s">
        <v>6693</v>
      </c>
      <c r="F2541" s="25" t="s">
        <v>2782</v>
      </c>
      <c r="G2541" s="26">
        <v>4</v>
      </c>
      <c r="H2541">
        <v>1</v>
      </c>
      <c r="I2541">
        <v>0</v>
      </c>
      <c r="J2541">
        <v>0</v>
      </c>
      <c r="K2541">
        <v>1</v>
      </c>
      <c r="L2541">
        <v>0</v>
      </c>
      <c r="M2541">
        <v>0</v>
      </c>
      <c r="N2541">
        <v>1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1</v>
      </c>
      <c r="U2541">
        <v>0</v>
      </c>
      <c r="V2541">
        <v>0</v>
      </c>
      <c r="W2541">
        <v>1</v>
      </c>
      <c r="X2541">
        <v>0</v>
      </c>
      <c r="Y2541">
        <v>0</v>
      </c>
      <c r="Z2541">
        <v>1</v>
      </c>
      <c r="AA2541">
        <v>0</v>
      </c>
      <c r="AB2541">
        <v>0</v>
      </c>
      <c r="AC2541">
        <v>1</v>
      </c>
      <c r="AD2541">
        <v>0</v>
      </c>
      <c r="AE2541">
        <v>0</v>
      </c>
      <c r="AF2541">
        <v>1</v>
      </c>
      <c r="AG2541">
        <v>0</v>
      </c>
      <c r="AH2541">
        <v>0</v>
      </c>
      <c r="AI2541">
        <v>1</v>
      </c>
      <c r="AJ2541">
        <v>0</v>
      </c>
      <c r="AK2541">
        <v>0</v>
      </c>
      <c r="AL2541">
        <v>1</v>
      </c>
      <c r="AM2541">
        <v>0</v>
      </c>
      <c r="AN2541">
        <v>0</v>
      </c>
    </row>
    <row r="2542" spans="1:40" ht="17.100000000000001" customHeight="1" x14ac:dyDescent="0.25">
      <c r="A2542" s="25" t="s">
        <v>2755</v>
      </c>
      <c r="B2542" s="25" t="s">
        <v>6668</v>
      </c>
      <c r="C2542" s="25" t="s">
        <v>2778</v>
      </c>
      <c r="D2542" s="25" t="s">
        <v>2777</v>
      </c>
      <c r="E2542" s="25" t="s">
        <v>6694</v>
      </c>
      <c r="F2542" s="25" t="s">
        <v>2781</v>
      </c>
      <c r="G2542" s="26">
        <v>1</v>
      </c>
      <c r="H2542">
        <v>56</v>
      </c>
      <c r="I2542">
        <v>17.999999999999996</v>
      </c>
      <c r="J2542">
        <v>4.0000000000000009</v>
      </c>
      <c r="K2542">
        <v>54</v>
      </c>
      <c r="L2542">
        <v>12.999999999999996</v>
      </c>
      <c r="M2542">
        <v>3.0000000000000004</v>
      </c>
      <c r="N2542">
        <v>61</v>
      </c>
      <c r="O2542">
        <v>13.999999999999996</v>
      </c>
      <c r="P2542">
        <v>5</v>
      </c>
      <c r="Q2542">
        <v>68</v>
      </c>
      <c r="R2542">
        <v>12.000000000000005</v>
      </c>
      <c r="S2542">
        <v>5</v>
      </c>
      <c r="T2542">
        <v>66</v>
      </c>
      <c r="U2542">
        <v>9.0000000000000036</v>
      </c>
      <c r="V2542">
        <v>7.0000000000000009</v>
      </c>
      <c r="W2542">
        <v>70</v>
      </c>
      <c r="X2542">
        <v>12.000000000000004</v>
      </c>
      <c r="Y2542">
        <v>9</v>
      </c>
      <c r="Z2542">
        <v>64</v>
      </c>
      <c r="AA2542">
        <v>8.0000000000000018</v>
      </c>
      <c r="AB2542">
        <v>10.000000000000005</v>
      </c>
      <c r="AC2542">
        <v>65</v>
      </c>
      <c r="AD2542">
        <v>8.0000000000000018</v>
      </c>
      <c r="AE2542">
        <v>4</v>
      </c>
      <c r="AF2542">
        <v>68</v>
      </c>
      <c r="AG2542">
        <v>5.0000000000000009</v>
      </c>
      <c r="AH2542">
        <v>7.0000000000000009</v>
      </c>
      <c r="AI2542">
        <v>70</v>
      </c>
      <c r="AJ2542">
        <v>9.0000000000000018</v>
      </c>
      <c r="AK2542">
        <v>3.0000000000000009</v>
      </c>
      <c r="AL2542">
        <v>75</v>
      </c>
      <c r="AM2542">
        <v>10.000000000000002</v>
      </c>
      <c r="AN2542">
        <v>26</v>
      </c>
    </row>
    <row r="2543" spans="1:40" ht="17.100000000000001" customHeight="1" x14ac:dyDescent="0.25">
      <c r="A2543" s="25" t="s">
        <v>2755</v>
      </c>
      <c r="B2543" s="25" t="s">
        <v>6668</v>
      </c>
      <c r="C2543" s="25" t="s">
        <v>2778</v>
      </c>
      <c r="D2543" s="25" t="s">
        <v>2777</v>
      </c>
      <c r="E2543" s="25" t="s">
        <v>6694</v>
      </c>
      <c r="F2543" s="25" t="s">
        <v>2780</v>
      </c>
      <c r="G2543" s="26">
        <v>2</v>
      </c>
      <c r="H2543">
        <v>6</v>
      </c>
      <c r="I2543">
        <v>2</v>
      </c>
      <c r="J2543">
        <v>3</v>
      </c>
      <c r="K2543">
        <v>11</v>
      </c>
      <c r="L2543">
        <v>0</v>
      </c>
      <c r="M2543">
        <v>0</v>
      </c>
      <c r="N2543">
        <v>13</v>
      </c>
      <c r="O2543">
        <v>1</v>
      </c>
      <c r="P2543">
        <v>1</v>
      </c>
      <c r="Q2543">
        <v>13</v>
      </c>
      <c r="R2543">
        <v>2</v>
      </c>
      <c r="S2543">
        <v>1</v>
      </c>
      <c r="T2543">
        <v>18</v>
      </c>
      <c r="U2543">
        <v>1.0000000000000002</v>
      </c>
      <c r="V2543">
        <v>0</v>
      </c>
      <c r="W2543">
        <v>19</v>
      </c>
      <c r="X2543">
        <v>1.0000000000000002</v>
      </c>
      <c r="Y2543">
        <v>1</v>
      </c>
      <c r="Z2543">
        <v>17</v>
      </c>
      <c r="AA2543">
        <v>1.0000000000000002</v>
      </c>
      <c r="AB2543">
        <v>2</v>
      </c>
      <c r="AC2543">
        <v>14</v>
      </c>
      <c r="AD2543">
        <v>0</v>
      </c>
      <c r="AE2543">
        <v>0</v>
      </c>
      <c r="AF2543">
        <v>14</v>
      </c>
      <c r="AG2543">
        <v>1</v>
      </c>
      <c r="AH2543">
        <v>0</v>
      </c>
      <c r="AI2543">
        <v>18</v>
      </c>
      <c r="AJ2543">
        <v>1</v>
      </c>
      <c r="AK2543">
        <v>0</v>
      </c>
      <c r="AL2543">
        <v>21</v>
      </c>
      <c r="AM2543">
        <v>3</v>
      </c>
      <c r="AN2543">
        <v>9</v>
      </c>
    </row>
    <row r="2544" spans="1:40" ht="17.100000000000001" customHeight="1" x14ac:dyDescent="0.25">
      <c r="A2544" s="25" t="s">
        <v>2755</v>
      </c>
      <c r="B2544" s="25" t="s">
        <v>6668</v>
      </c>
      <c r="C2544" s="25" t="s">
        <v>2778</v>
      </c>
      <c r="D2544" s="25" t="s">
        <v>2777</v>
      </c>
      <c r="E2544" s="25" t="s">
        <v>6694</v>
      </c>
      <c r="F2544" s="25" t="s">
        <v>2779</v>
      </c>
      <c r="G2544" s="26">
        <v>3</v>
      </c>
      <c r="H2544">
        <v>3</v>
      </c>
      <c r="I2544">
        <v>0</v>
      </c>
      <c r="J2544">
        <v>0</v>
      </c>
      <c r="K2544">
        <v>5</v>
      </c>
      <c r="L2544">
        <v>0</v>
      </c>
      <c r="M2544">
        <v>1</v>
      </c>
      <c r="N2544">
        <v>5</v>
      </c>
      <c r="O2544">
        <v>0</v>
      </c>
      <c r="P2544">
        <v>0</v>
      </c>
      <c r="Q2544">
        <v>5</v>
      </c>
      <c r="R2544">
        <v>0</v>
      </c>
      <c r="S2544">
        <v>0</v>
      </c>
      <c r="T2544">
        <v>6</v>
      </c>
      <c r="U2544">
        <v>0</v>
      </c>
      <c r="V2544">
        <v>0</v>
      </c>
      <c r="W2544">
        <v>5</v>
      </c>
      <c r="X2544">
        <v>0</v>
      </c>
      <c r="Y2544">
        <v>0</v>
      </c>
      <c r="Z2544">
        <v>5</v>
      </c>
      <c r="AA2544">
        <v>0</v>
      </c>
      <c r="AB2544">
        <v>0</v>
      </c>
      <c r="AC2544">
        <v>4</v>
      </c>
      <c r="AD2544">
        <v>0</v>
      </c>
      <c r="AE2544">
        <v>0</v>
      </c>
      <c r="AF2544">
        <v>4</v>
      </c>
      <c r="AG2544">
        <v>0</v>
      </c>
      <c r="AH2544">
        <v>0</v>
      </c>
      <c r="AI2544">
        <v>4</v>
      </c>
      <c r="AJ2544">
        <v>0</v>
      </c>
      <c r="AK2544">
        <v>0</v>
      </c>
      <c r="AL2544">
        <v>3</v>
      </c>
      <c r="AM2544">
        <v>0</v>
      </c>
      <c r="AN2544">
        <v>2</v>
      </c>
    </row>
    <row r="2545" spans="1:40" ht="17.100000000000001" customHeight="1" x14ac:dyDescent="0.25">
      <c r="A2545" s="25" t="s">
        <v>2755</v>
      </c>
      <c r="B2545" s="25" t="s">
        <v>6668</v>
      </c>
      <c r="C2545" s="25" t="s">
        <v>2778</v>
      </c>
      <c r="D2545" s="25" t="s">
        <v>2777</v>
      </c>
      <c r="E2545" s="25" t="s">
        <v>6694</v>
      </c>
      <c r="F2545" s="25" t="s">
        <v>2776</v>
      </c>
      <c r="G2545" s="26">
        <v>4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</row>
    <row r="2546" spans="1:40" ht="17.100000000000001" customHeight="1" x14ac:dyDescent="0.25">
      <c r="A2546" s="25" t="s">
        <v>2755</v>
      </c>
      <c r="B2546" s="25" t="s">
        <v>6668</v>
      </c>
      <c r="C2546" s="25" t="s">
        <v>2772</v>
      </c>
      <c r="D2546" s="25" t="s">
        <v>2771</v>
      </c>
      <c r="E2546" s="25" t="s">
        <v>6695</v>
      </c>
      <c r="F2546" s="25" t="s">
        <v>2775</v>
      </c>
      <c r="G2546" s="26">
        <v>1</v>
      </c>
      <c r="H2546">
        <v>82</v>
      </c>
      <c r="I2546">
        <v>22.000000000000011</v>
      </c>
      <c r="J2546">
        <v>5.0000000000000018</v>
      </c>
      <c r="K2546">
        <v>93</v>
      </c>
      <c r="L2546">
        <v>14.000000000000004</v>
      </c>
      <c r="M2546">
        <v>3</v>
      </c>
      <c r="N2546">
        <v>98</v>
      </c>
      <c r="O2546">
        <v>12.000000000000011</v>
      </c>
      <c r="P2546">
        <v>4.9999999999999991</v>
      </c>
      <c r="Q2546">
        <v>97</v>
      </c>
      <c r="R2546">
        <v>5</v>
      </c>
      <c r="S2546">
        <v>0</v>
      </c>
      <c r="T2546">
        <v>116</v>
      </c>
      <c r="U2546">
        <v>19.000000000000011</v>
      </c>
      <c r="V2546">
        <v>3.9999999999999991</v>
      </c>
      <c r="W2546">
        <v>117</v>
      </c>
      <c r="X2546">
        <v>6.0000000000000027</v>
      </c>
      <c r="Y2546">
        <v>12.000000000000005</v>
      </c>
      <c r="Z2546">
        <v>107</v>
      </c>
      <c r="AA2546">
        <v>15.000000000000002</v>
      </c>
      <c r="AB2546">
        <v>3.0000000000000004</v>
      </c>
      <c r="AC2546">
        <v>122</v>
      </c>
      <c r="AD2546">
        <v>9</v>
      </c>
      <c r="AE2546">
        <v>4.9999999999999973</v>
      </c>
      <c r="AF2546">
        <v>119</v>
      </c>
      <c r="AG2546">
        <v>13</v>
      </c>
      <c r="AH2546">
        <v>7.0000000000000009</v>
      </c>
      <c r="AI2546">
        <v>115</v>
      </c>
      <c r="AJ2546">
        <v>7.9999999999999982</v>
      </c>
      <c r="AK2546">
        <v>6.9999999999999973</v>
      </c>
      <c r="AL2546">
        <v>115</v>
      </c>
      <c r="AM2546">
        <v>10.000000000000005</v>
      </c>
      <c r="AN2546">
        <v>6.0000000000000009</v>
      </c>
    </row>
    <row r="2547" spans="1:40" ht="17.100000000000001" customHeight="1" x14ac:dyDescent="0.25">
      <c r="A2547" s="25" t="s">
        <v>2755</v>
      </c>
      <c r="B2547" s="25" t="s">
        <v>6668</v>
      </c>
      <c r="C2547" s="25" t="s">
        <v>2772</v>
      </c>
      <c r="D2547" s="25" t="s">
        <v>2771</v>
      </c>
      <c r="E2547" s="25" t="s">
        <v>6695</v>
      </c>
      <c r="F2547" s="25" t="s">
        <v>2774</v>
      </c>
      <c r="G2547" s="26">
        <v>2</v>
      </c>
      <c r="H2547">
        <v>13</v>
      </c>
      <c r="I2547">
        <v>1</v>
      </c>
      <c r="J2547">
        <v>0</v>
      </c>
      <c r="K2547">
        <v>9</v>
      </c>
      <c r="L2547">
        <v>0</v>
      </c>
      <c r="M2547">
        <v>0</v>
      </c>
      <c r="N2547">
        <v>12</v>
      </c>
      <c r="O2547">
        <v>1</v>
      </c>
      <c r="P2547">
        <v>1</v>
      </c>
      <c r="Q2547">
        <v>11</v>
      </c>
      <c r="R2547">
        <v>0</v>
      </c>
      <c r="S2547">
        <v>0</v>
      </c>
      <c r="T2547">
        <v>11</v>
      </c>
      <c r="U2547">
        <v>1.0000000000000002</v>
      </c>
      <c r="V2547">
        <v>1.0000000000000002</v>
      </c>
      <c r="W2547">
        <v>9</v>
      </c>
      <c r="X2547">
        <v>0</v>
      </c>
      <c r="Y2547">
        <v>0</v>
      </c>
      <c r="Z2547">
        <v>11</v>
      </c>
      <c r="AA2547">
        <v>0</v>
      </c>
      <c r="AB2547">
        <v>0</v>
      </c>
      <c r="AC2547">
        <v>14</v>
      </c>
      <c r="AD2547">
        <v>1</v>
      </c>
      <c r="AE2547">
        <v>1</v>
      </c>
      <c r="AF2547">
        <v>16</v>
      </c>
      <c r="AG2547">
        <v>3</v>
      </c>
      <c r="AH2547">
        <v>2.0000000000000004</v>
      </c>
      <c r="AI2547">
        <v>16</v>
      </c>
      <c r="AJ2547">
        <v>1</v>
      </c>
      <c r="AK2547">
        <v>2</v>
      </c>
      <c r="AL2547">
        <v>10</v>
      </c>
      <c r="AM2547">
        <v>0</v>
      </c>
      <c r="AN2547">
        <v>0</v>
      </c>
    </row>
    <row r="2548" spans="1:40" ht="17.100000000000001" customHeight="1" x14ac:dyDescent="0.25">
      <c r="A2548" s="25" t="s">
        <v>2755</v>
      </c>
      <c r="B2548" s="25" t="s">
        <v>6668</v>
      </c>
      <c r="C2548" s="25" t="s">
        <v>2772</v>
      </c>
      <c r="D2548" s="25" t="s">
        <v>2771</v>
      </c>
      <c r="E2548" s="25" t="s">
        <v>6695</v>
      </c>
      <c r="F2548" s="25" t="s">
        <v>2773</v>
      </c>
      <c r="G2548" s="26">
        <v>3</v>
      </c>
      <c r="H2548">
        <v>6</v>
      </c>
      <c r="I2548">
        <v>1</v>
      </c>
      <c r="J2548">
        <v>0</v>
      </c>
      <c r="K2548">
        <v>6</v>
      </c>
      <c r="L2548">
        <v>0</v>
      </c>
      <c r="M2548">
        <v>0</v>
      </c>
      <c r="N2548">
        <v>6</v>
      </c>
      <c r="O2548">
        <v>0</v>
      </c>
      <c r="P2548">
        <v>0</v>
      </c>
      <c r="Q2548">
        <v>8</v>
      </c>
      <c r="R2548">
        <v>0</v>
      </c>
      <c r="S2548">
        <v>0</v>
      </c>
      <c r="T2548">
        <v>7</v>
      </c>
      <c r="U2548">
        <v>0</v>
      </c>
      <c r="V2548">
        <v>0</v>
      </c>
      <c r="W2548">
        <v>7</v>
      </c>
      <c r="X2548">
        <v>0</v>
      </c>
      <c r="Y2548">
        <v>0</v>
      </c>
      <c r="Z2548">
        <v>7</v>
      </c>
      <c r="AA2548">
        <v>0</v>
      </c>
      <c r="AB2548">
        <v>0</v>
      </c>
      <c r="AC2548">
        <v>6</v>
      </c>
      <c r="AD2548">
        <v>0</v>
      </c>
      <c r="AE2548">
        <v>1</v>
      </c>
      <c r="AF2548">
        <v>5</v>
      </c>
      <c r="AG2548">
        <v>0</v>
      </c>
      <c r="AH2548">
        <v>0</v>
      </c>
      <c r="AI2548">
        <v>5</v>
      </c>
      <c r="AJ2548">
        <v>0</v>
      </c>
      <c r="AK2548">
        <v>0</v>
      </c>
      <c r="AL2548">
        <v>7</v>
      </c>
      <c r="AM2548">
        <v>0</v>
      </c>
      <c r="AN2548">
        <v>0</v>
      </c>
    </row>
    <row r="2549" spans="1:40" ht="17.100000000000001" customHeight="1" x14ac:dyDescent="0.25">
      <c r="A2549" s="25" t="s">
        <v>2755</v>
      </c>
      <c r="B2549" s="25" t="s">
        <v>6668</v>
      </c>
      <c r="C2549" s="25" t="s">
        <v>2772</v>
      </c>
      <c r="D2549" s="25" t="s">
        <v>2771</v>
      </c>
      <c r="E2549" s="25" t="s">
        <v>6695</v>
      </c>
      <c r="F2549" s="25" t="s">
        <v>2770</v>
      </c>
      <c r="G2549" s="26">
        <v>4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1</v>
      </c>
      <c r="AJ2549">
        <v>1</v>
      </c>
      <c r="AK2549">
        <v>0</v>
      </c>
      <c r="AL2549">
        <v>0</v>
      </c>
      <c r="AM2549">
        <v>0</v>
      </c>
      <c r="AN2549">
        <v>0</v>
      </c>
    </row>
    <row r="2550" spans="1:40" ht="17.100000000000001" customHeight="1" x14ac:dyDescent="0.25">
      <c r="A2550" s="25" t="s">
        <v>2755</v>
      </c>
      <c r="B2550" s="25" t="s">
        <v>6668</v>
      </c>
      <c r="C2550" s="25" t="s">
        <v>2766</v>
      </c>
      <c r="D2550" s="25" t="s">
        <v>2765</v>
      </c>
      <c r="E2550" s="25" t="s">
        <v>7261</v>
      </c>
      <c r="F2550" s="25" t="s">
        <v>2769</v>
      </c>
      <c r="G2550" s="26">
        <v>1</v>
      </c>
      <c r="H2550">
        <v>192</v>
      </c>
      <c r="I2550">
        <v>42.999999999999986</v>
      </c>
      <c r="J2550">
        <v>6.0000000000000027</v>
      </c>
      <c r="K2550">
        <v>214</v>
      </c>
      <c r="L2550">
        <v>41.999999999999979</v>
      </c>
      <c r="M2550">
        <v>6.0000000000000062</v>
      </c>
      <c r="N2550">
        <v>202</v>
      </c>
      <c r="O2550">
        <v>13.000000000000009</v>
      </c>
      <c r="P2550">
        <v>15</v>
      </c>
      <c r="Q2550">
        <v>224</v>
      </c>
      <c r="R2550">
        <v>36.999999999999972</v>
      </c>
      <c r="S2550">
        <v>26.999999999999993</v>
      </c>
      <c r="T2550">
        <v>223</v>
      </c>
      <c r="U2550">
        <v>30.000000000000032</v>
      </c>
      <c r="V2550">
        <v>16.000000000000011</v>
      </c>
      <c r="W2550">
        <v>219</v>
      </c>
      <c r="X2550">
        <v>15.000000000000011</v>
      </c>
      <c r="Y2550">
        <v>54</v>
      </c>
      <c r="Z2550">
        <v>222</v>
      </c>
      <c r="AA2550">
        <v>57.999999999999972</v>
      </c>
      <c r="AB2550">
        <v>13.000000000000018</v>
      </c>
      <c r="AC2550">
        <v>223</v>
      </c>
      <c r="AD2550">
        <v>11</v>
      </c>
      <c r="AE2550">
        <v>4.0000000000000018</v>
      </c>
      <c r="AF2550">
        <v>229</v>
      </c>
      <c r="AG2550">
        <v>12.000000000000002</v>
      </c>
      <c r="AH2550">
        <v>13.000000000000009</v>
      </c>
      <c r="AI2550">
        <v>237</v>
      </c>
      <c r="AJ2550">
        <v>24.000000000000018</v>
      </c>
      <c r="AK2550">
        <v>11</v>
      </c>
      <c r="AL2550">
        <v>224</v>
      </c>
      <c r="AM2550">
        <v>9.9999999999999982</v>
      </c>
      <c r="AN2550">
        <v>8.0000000000000053</v>
      </c>
    </row>
    <row r="2551" spans="1:40" ht="17.100000000000001" customHeight="1" x14ac:dyDescent="0.25">
      <c r="A2551" s="25" t="s">
        <v>2755</v>
      </c>
      <c r="B2551" s="25" t="s">
        <v>6668</v>
      </c>
      <c r="C2551" s="25" t="s">
        <v>2766</v>
      </c>
      <c r="D2551" s="25" t="s">
        <v>2765</v>
      </c>
      <c r="E2551" s="25" t="s">
        <v>7261</v>
      </c>
      <c r="F2551" s="25" t="s">
        <v>2768</v>
      </c>
      <c r="G2551" s="26">
        <v>2</v>
      </c>
      <c r="H2551">
        <v>47</v>
      </c>
      <c r="I2551">
        <v>4.0000000000000009</v>
      </c>
      <c r="J2551">
        <v>1.0000000000000007</v>
      </c>
      <c r="K2551">
        <v>56</v>
      </c>
      <c r="L2551">
        <v>2.0000000000000009</v>
      </c>
      <c r="M2551">
        <v>0</v>
      </c>
      <c r="N2551">
        <v>63</v>
      </c>
      <c r="O2551">
        <v>2.0000000000000009</v>
      </c>
      <c r="P2551">
        <v>4.0000000000000009</v>
      </c>
      <c r="Q2551">
        <v>53</v>
      </c>
      <c r="R2551">
        <v>1.0000000000000002</v>
      </c>
      <c r="S2551">
        <v>3.0000000000000004</v>
      </c>
      <c r="T2551">
        <v>57</v>
      </c>
      <c r="U2551">
        <v>3.0000000000000013</v>
      </c>
      <c r="V2551">
        <v>2</v>
      </c>
      <c r="W2551">
        <v>59</v>
      </c>
      <c r="X2551">
        <v>1</v>
      </c>
      <c r="Y2551">
        <v>4.0000000000000009</v>
      </c>
      <c r="Z2551">
        <v>56</v>
      </c>
      <c r="AA2551">
        <v>2.0000000000000004</v>
      </c>
      <c r="AB2551">
        <v>0</v>
      </c>
      <c r="AC2551">
        <v>53</v>
      </c>
      <c r="AD2551">
        <v>0</v>
      </c>
      <c r="AE2551">
        <v>0</v>
      </c>
      <c r="AF2551">
        <v>55</v>
      </c>
      <c r="AG2551">
        <v>1.0000000000000004</v>
      </c>
      <c r="AH2551">
        <v>0</v>
      </c>
      <c r="AI2551">
        <v>57</v>
      </c>
      <c r="AJ2551">
        <v>0</v>
      </c>
      <c r="AK2551">
        <v>0</v>
      </c>
      <c r="AL2551">
        <v>60</v>
      </c>
      <c r="AM2551">
        <v>1.0000000000000007</v>
      </c>
      <c r="AN2551">
        <v>1.0000000000000007</v>
      </c>
    </row>
    <row r="2552" spans="1:40" ht="17.100000000000001" customHeight="1" x14ac:dyDescent="0.25">
      <c r="A2552" s="25" t="s">
        <v>2755</v>
      </c>
      <c r="B2552" s="25" t="s">
        <v>6668</v>
      </c>
      <c r="C2552" s="25" t="s">
        <v>2766</v>
      </c>
      <c r="D2552" s="25" t="s">
        <v>2765</v>
      </c>
      <c r="E2552" s="25" t="s">
        <v>7261</v>
      </c>
      <c r="F2552" s="25" t="s">
        <v>2767</v>
      </c>
      <c r="G2552" s="26">
        <v>3</v>
      </c>
      <c r="H2552">
        <v>8</v>
      </c>
      <c r="I2552">
        <v>1</v>
      </c>
      <c r="J2552">
        <v>1</v>
      </c>
      <c r="K2552">
        <v>8</v>
      </c>
      <c r="L2552">
        <v>0</v>
      </c>
      <c r="M2552">
        <v>0</v>
      </c>
      <c r="N2552">
        <v>11</v>
      </c>
      <c r="O2552">
        <v>1.0000000000000002</v>
      </c>
      <c r="P2552">
        <v>0</v>
      </c>
      <c r="Q2552">
        <v>9</v>
      </c>
      <c r="R2552">
        <v>0</v>
      </c>
      <c r="S2552">
        <v>0</v>
      </c>
      <c r="T2552">
        <v>7</v>
      </c>
      <c r="U2552">
        <v>0</v>
      </c>
      <c r="V2552">
        <v>0</v>
      </c>
      <c r="W2552">
        <v>7</v>
      </c>
      <c r="X2552">
        <v>0</v>
      </c>
      <c r="Y2552">
        <v>0</v>
      </c>
      <c r="Z2552">
        <v>6</v>
      </c>
      <c r="AA2552">
        <v>0</v>
      </c>
      <c r="AB2552">
        <v>0</v>
      </c>
      <c r="AC2552">
        <v>8</v>
      </c>
      <c r="AD2552">
        <v>1.0000000000000002</v>
      </c>
      <c r="AE2552">
        <v>1.0000000000000002</v>
      </c>
      <c r="AF2552">
        <v>6</v>
      </c>
      <c r="AG2552">
        <v>1</v>
      </c>
      <c r="AH2552">
        <v>0</v>
      </c>
      <c r="AI2552">
        <v>7</v>
      </c>
      <c r="AJ2552">
        <v>0</v>
      </c>
      <c r="AK2552">
        <v>0</v>
      </c>
      <c r="AL2552">
        <v>7</v>
      </c>
      <c r="AM2552">
        <v>0</v>
      </c>
      <c r="AN2552">
        <v>0</v>
      </c>
    </row>
    <row r="2553" spans="1:40" ht="17.100000000000001" customHeight="1" x14ac:dyDescent="0.25">
      <c r="A2553" s="25" t="s">
        <v>2755</v>
      </c>
      <c r="B2553" s="25" t="s">
        <v>6668</v>
      </c>
      <c r="C2553" s="25" t="s">
        <v>2766</v>
      </c>
      <c r="D2553" s="25" t="s">
        <v>2765</v>
      </c>
      <c r="E2553" s="25" t="s">
        <v>7261</v>
      </c>
      <c r="F2553" s="25" t="s">
        <v>2764</v>
      </c>
      <c r="G2553" s="26">
        <v>4</v>
      </c>
      <c r="H2553">
        <v>3</v>
      </c>
      <c r="I2553">
        <v>0</v>
      </c>
      <c r="J2553">
        <v>0</v>
      </c>
      <c r="K2553">
        <v>4</v>
      </c>
      <c r="L2553">
        <v>0</v>
      </c>
      <c r="M2553">
        <v>0</v>
      </c>
      <c r="N2553">
        <v>4</v>
      </c>
      <c r="O2553">
        <v>0</v>
      </c>
      <c r="P2553">
        <v>0</v>
      </c>
      <c r="Q2553">
        <v>4</v>
      </c>
      <c r="R2553">
        <v>0</v>
      </c>
      <c r="S2553">
        <v>0</v>
      </c>
      <c r="T2553">
        <v>4</v>
      </c>
      <c r="U2553">
        <v>0</v>
      </c>
      <c r="V2553">
        <v>0</v>
      </c>
      <c r="W2553">
        <v>4</v>
      </c>
      <c r="X2553">
        <v>0</v>
      </c>
      <c r="Y2553">
        <v>0</v>
      </c>
      <c r="Z2553">
        <v>5</v>
      </c>
      <c r="AA2553">
        <v>1</v>
      </c>
      <c r="AB2553">
        <v>0</v>
      </c>
      <c r="AC2553">
        <v>4</v>
      </c>
      <c r="AD2553">
        <v>0</v>
      </c>
      <c r="AE2553">
        <v>0</v>
      </c>
      <c r="AF2553">
        <v>3</v>
      </c>
      <c r="AG2553">
        <v>0</v>
      </c>
      <c r="AH2553">
        <v>0</v>
      </c>
      <c r="AI2553">
        <v>4</v>
      </c>
      <c r="AJ2553">
        <v>0</v>
      </c>
      <c r="AK2553">
        <v>0</v>
      </c>
      <c r="AL2553">
        <v>4</v>
      </c>
      <c r="AM2553">
        <v>0</v>
      </c>
      <c r="AN2553">
        <v>0</v>
      </c>
    </row>
    <row r="2554" spans="1:40" ht="17.100000000000001" customHeight="1" x14ac:dyDescent="0.25">
      <c r="A2554" s="25" t="s">
        <v>2755</v>
      </c>
      <c r="B2554" s="25" t="s">
        <v>6668</v>
      </c>
      <c r="C2554" s="25" t="s">
        <v>1127</v>
      </c>
      <c r="D2554" s="25" t="s">
        <v>2760</v>
      </c>
      <c r="E2554" s="25" t="s">
        <v>6696</v>
      </c>
      <c r="F2554" s="25" t="s">
        <v>2763</v>
      </c>
      <c r="G2554" s="26">
        <v>1</v>
      </c>
      <c r="H2554">
        <v>26</v>
      </c>
      <c r="I2554">
        <v>3.0000000000000004</v>
      </c>
      <c r="J2554">
        <v>3</v>
      </c>
      <c r="K2554">
        <v>25</v>
      </c>
      <c r="L2554">
        <v>1.9999999999999998</v>
      </c>
      <c r="M2554">
        <v>1.0000000000000002</v>
      </c>
      <c r="N2554">
        <v>28</v>
      </c>
      <c r="O2554">
        <v>3</v>
      </c>
      <c r="P2554">
        <v>2</v>
      </c>
      <c r="Q2554">
        <v>28</v>
      </c>
      <c r="R2554">
        <v>0</v>
      </c>
      <c r="S2554">
        <v>2.0000000000000009</v>
      </c>
      <c r="T2554">
        <v>28</v>
      </c>
      <c r="U2554">
        <v>3.0000000000000004</v>
      </c>
      <c r="V2554">
        <v>4.0000000000000009</v>
      </c>
      <c r="W2554">
        <v>30</v>
      </c>
      <c r="X2554">
        <v>7</v>
      </c>
      <c r="Y2554">
        <v>1</v>
      </c>
      <c r="Z2554">
        <v>32</v>
      </c>
      <c r="AA2554">
        <v>2.0000000000000004</v>
      </c>
      <c r="AB2554">
        <v>2</v>
      </c>
      <c r="AC2554">
        <v>37</v>
      </c>
      <c r="AD2554">
        <v>5</v>
      </c>
      <c r="AE2554">
        <v>0.99999999999999989</v>
      </c>
      <c r="AF2554">
        <v>38</v>
      </c>
      <c r="AG2554">
        <v>3.0000000000000004</v>
      </c>
      <c r="AH2554">
        <v>3.0000000000000009</v>
      </c>
      <c r="AI2554">
        <v>34</v>
      </c>
      <c r="AJ2554">
        <v>3.0000000000000009</v>
      </c>
      <c r="AK2554">
        <v>0</v>
      </c>
      <c r="AL2554">
        <v>38</v>
      </c>
      <c r="AM2554">
        <v>2</v>
      </c>
      <c r="AN2554">
        <v>4</v>
      </c>
    </row>
    <row r="2555" spans="1:40" ht="17.100000000000001" customHeight="1" x14ac:dyDescent="0.25">
      <c r="A2555" s="25" t="s">
        <v>2755</v>
      </c>
      <c r="B2555" s="25" t="s">
        <v>6668</v>
      </c>
      <c r="C2555" s="25" t="s">
        <v>1127</v>
      </c>
      <c r="D2555" s="25" t="s">
        <v>2760</v>
      </c>
      <c r="E2555" s="25" t="s">
        <v>6696</v>
      </c>
      <c r="F2555" s="25" t="s">
        <v>2762</v>
      </c>
      <c r="G2555" s="26">
        <v>2</v>
      </c>
      <c r="H2555">
        <v>6</v>
      </c>
      <c r="I2555">
        <v>3</v>
      </c>
      <c r="J2555">
        <v>1</v>
      </c>
      <c r="K2555">
        <v>6</v>
      </c>
      <c r="L2555">
        <v>0</v>
      </c>
      <c r="M2555">
        <v>0</v>
      </c>
      <c r="N2555">
        <v>7</v>
      </c>
      <c r="O2555">
        <v>1.0000000000000002</v>
      </c>
      <c r="P2555">
        <v>0</v>
      </c>
      <c r="Q2555">
        <v>5</v>
      </c>
      <c r="R2555">
        <v>0</v>
      </c>
      <c r="S2555">
        <v>0</v>
      </c>
      <c r="T2555">
        <v>5</v>
      </c>
      <c r="U2555">
        <v>0</v>
      </c>
      <c r="V2555">
        <v>0</v>
      </c>
      <c r="W2555">
        <v>6</v>
      </c>
      <c r="X2555">
        <v>1</v>
      </c>
      <c r="Y2555">
        <v>0</v>
      </c>
      <c r="Z2555">
        <v>6</v>
      </c>
      <c r="AA2555">
        <v>0</v>
      </c>
      <c r="AB2555">
        <v>0</v>
      </c>
      <c r="AC2555">
        <v>4</v>
      </c>
      <c r="AD2555">
        <v>0</v>
      </c>
      <c r="AE2555">
        <v>0</v>
      </c>
      <c r="AF2555">
        <v>5</v>
      </c>
      <c r="AG2555">
        <v>0</v>
      </c>
      <c r="AH2555">
        <v>0</v>
      </c>
      <c r="AI2555">
        <v>5</v>
      </c>
      <c r="AJ2555">
        <v>0</v>
      </c>
      <c r="AK2555">
        <v>0</v>
      </c>
      <c r="AL2555">
        <v>6</v>
      </c>
      <c r="AM2555">
        <v>0</v>
      </c>
      <c r="AN2555">
        <v>1</v>
      </c>
    </row>
    <row r="2556" spans="1:40" ht="17.100000000000001" customHeight="1" x14ac:dyDescent="0.25">
      <c r="A2556" s="25" t="s">
        <v>2755</v>
      </c>
      <c r="B2556" s="25" t="s">
        <v>6668</v>
      </c>
      <c r="C2556" s="25" t="s">
        <v>1127</v>
      </c>
      <c r="D2556" s="25" t="s">
        <v>2760</v>
      </c>
      <c r="E2556" s="25" t="s">
        <v>6696</v>
      </c>
      <c r="F2556" s="25" t="s">
        <v>2761</v>
      </c>
      <c r="G2556" s="26">
        <v>3</v>
      </c>
      <c r="H2556">
        <v>1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1</v>
      </c>
      <c r="O2556">
        <v>0</v>
      </c>
      <c r="P2556">
        <v>0</v>
      </c>
      <c r="Q2556">
        <v>2</v>
      </c>
      <c r="R2556">
        <v>0</v>
      </c>
      <c r="S2556">
        <v>0</v>
      </c>
      <c r="T2556">
        <v>2</v>
      </c>
      <c r="U2556">
        <v>0</v>
      </c>
      <c r="V2556">
        <v>0</v>
      </c>
      <c r="W2556">
        <v>2</v>
      </c>
      <c r="X2556">
        <v>0</v>
      </c>
      <c r="Y2556">
        <v>0</v>
      </c>
      <c r="Z2556">
        <v>2</v>
      </c>
      <c r="AA2556">
        <v>0</v>
      </c>
      <c r="AB2556">
        <v>0</v>
      </c>
      <c r="AC2556">
        <v>3</v>
      </c>
      <c r="AD2556">
        <v>0</v>
      </c>
      <c r="AE2556">
        <v>0</v>
      </c>
      <c r="AF2556">
        <v>3</v>
      </c>
      <c r="AG2556">
        <v>0</v>
      </c>
      <c r="AH2556">
        <v>0</v>
      </c>
      <c r="AI2556">
        <v>2</v>
      </c>
      <c r="AJ2556">
        <v>0</v>
      </c>
      <c r="AK2556">
        <v>0</v>
      </c>
      <c r="AL2556">
        <v>1</v>
      </c>
      <c r="AM2556">
        <v>0</v>
      </c>
      <c r="AN2556">
        <v>0</v>
      </c>
    </row>
    <row r="2557" spans="1:40" ht="17.100000000000001" customHeight="1" x14ac:dyDescent="0.25">
      <c r="A2557" s="25" t="s">
        <v>2755</v>
      </c>
      <c r="B2557" s="25" t="s">
        <v>6668</v>
      </c>
      <c r="C2557" s="25" t="s">
        <v>1127</v>
      </c>
      <c r="D2557" s="25" t="s">
        <v>2760</v>
      </c>
      <c r="E2557" s="25" t="s">
        <v>6696</v>
      </c>
      <c r="F2557" s="25" t="s">
        <v>2759</v>
      </c>
      <c r="G2557" s="26">
        <v>4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</row>
    <row r="2558" spans="1:40" ht="17.100000000000001" customHeight="1" x14ac:dyDescent="0.25">
      <c r="A2558" s="25" t="s">
        <v>2755</v>
      </c>
      <c r="B2558" s="25" t="s">
        <v>6668</v>
      </c>
      <c r="C2558" s="25" t="s">
        <v>106</v>
      </c>
      <c r="D2558" s="25" t="s">
        <v>2754</v>
      </c>
      <c r="E2558" s="25" t="s">
        <v>7262</v>
      </c>
      <c r="F2558" s="25" t="s">
        <v>2758</v>
      </c>
      <c r="G2558" s="26">
        <v>1</v>
      </c>
      <c r="H2558">
        <v>186</v>
      </c>
      <c r="I2558">
        <v>48.999999999999979</v>
      </c>
      <c r="J2558">
        <v>15.000000000000002</v>
      </c>
      <c r="K2558">
        <v>188</v>
      </c>
      <c r="L2558">
        <v>26.999999999999996</v>
      </c>
      <c r="M2558">
        <v>13.000000000000005</v>
      </c>
      <c r="N2558">
        <v>196</v>
      </c>
      <c r="O2558">
        <v>26</v>
      </c>
      <c r="P2558">
        <v>13</v>
      </c>
      <c r="Q2558">
        <v>198</v>
      </c>
      <c r="R2558">
        <v>18.000000000000007</v>
      </c>
      <c r="S2558">
        <v>11</v>
      </c>
      <c r="T2558">
        <v>200</v>
      </c>
      <c r="U2558">
        <v>11.000000000000004</v>
      </c>
      <c r="V2558">
        <v>10.000000000000002</v>
      </c>
      <c r="W2558">
        <v>197</v>
      </c>
      <c r="X2558">
        <v>26</v>
      </c>
      <c r="Y2558">
        <v>26.999999999999989</v>
      </c>
      <c r="Z2558">
        <v>195</v>
      </c>
      <c r="AA2558">
        <v>38.000000000000014</v>
      </c>
      <c r="AB2558">
        <v>15.999999999999996</v>
      </c>
      <c r="AC2558">
        <v>186</v>
      </c>
      <c r="AD2558">
        <v>26.999999999999982</v>
      </c>
      <c r="AE2558">
        <v>15.000000000000007</v>
      </c>
      <c r="AF2558">
        <v>193</v>
      </c>
      <c r="AG2558">
        <v>33.000000000000007</v>
      </c>
      <c r="AH2558">
        <v>25.999999999999989</v>
      </c>
      <c r="AI2558">
        <v>175</v>
      </c>
      <c r="AJ2558">
        <v>17.999999999999993</v>
      </c>
      <c r="AK2558">
        <v>18.000000000000004</v>
      </c>
      <c r="AL2558">
        <v>179</v>
      </c>
      <c r="AM2558">
        <v>27.000000000000011</v>
      </c>
      <c r="AN2558">
        <v>25.000000000000007</v>
      </c>
    </row>
    <row r="2559" spans="1:40" ht="17.100000000000001" customHeight="1" x14ac:dyDescent="0.25">
      <c r="A2559" s="25" t="s">
        <v>2755</v>
      </c>
      <c r="B2559" s="25" t="s">
        <v>6668</v>
      </c>
      <c r="C2559" s="25" t="s">
        <v>106</v>
      </c>
      <c r="D2559" s="25" t="s">
        <v>2754</v>
      </c>
      <c r="E2559" s="25" t="s">
        <v>7262</v>
      </c>
      <c r="F2559" s="25" t="s">
        <v>2757</v>
      </c>
      <c r="G2559" s="26">
        <v>2</v>
      </c>
      <c r="H2559">
        <v>23</v>
      </c>
      <c r="I2559">
        <v>2.0000000000000004</v>
      </c>
      <c r="J2559">
        <v>2</v>
      </c>
      <c r="K2559">
        <v>22</v>
      </c>
      <c r="L2559">
        <v>1.0000000000000002</v>
      </c>
      <c r="M2559">
        <v>0</v>
      </c>
      <c r="N2559">
        <v>19</v>
      </c>
      <c r="O2559">
        <v>0</v>
      </c>
      <c r="P2559">
        <v>0</v>
      </c>
      <c r="Q2559">
        <v>23</v>
      </c>
      <c r="R2559">
        <v>3.0000000000000004</v>
      </c>
      <c r="S2559">
        <v>0</v>
      </c>
      <c r="T2559">
        <v>22</v>
      </c>
      <c r="U2559">
        <v>0</v>
      </c>
      <c r="V2559">
        <v>0</v>
      </c>
      <c r="W2559">
        <v>23</v>
      </c>
      <c r="X2559">
        <v>0</v>
      </c>
      <c r="Y2559">
        <v>0</v>
      </c>
      <c r="Z2559">
        <v>23</v>
      </c>
      <c r="AA2559">
        <v>1.0000000000000002</v>
      </c>
      <c r="AB2559">
        <v>1.0000000000000002</v>
      </c>
      <c r="AC2559">
        <v>25</v>
      </c>
      <c r="AD2559">
        <v>1.0000000000000002</v>
      </c>
      <c r="AE2559">
        <v>2.0000000000000004</v>
      </c>
      <c r="AF2559">
        <v>23</v>
      </c>
      <c r="AG2559">
        <v>1.0000000000000002</v>
      </c>
      <c r="AH2559">
        <v>1.0000000000000002</v>
      </c>
      <c r="AI2559">
        <v>24</v>
      </c>
      <c r="AJ2559">
        <v>0</v>
      </c>
      <c r="AK2559">
        <v>0</v>
      </c>
      <c r="AL2559">
        <v>23</v>
      </c>
      <c r="AM2559">
        <v>0</v>
      </c>
      <c r="AN2559">
        <v>0</v>
      </c>
    </row>
    <row r="2560" spans="1:40" ht="17.100000000000001" customHeight="1" x14ac:dyDescent="0.25">
      <c r="A2560" s="25" t="s">
        <v>2755</v>
      </c>
      <c r="B2560" s="25" t="s">
        <v>6668</v>
      </c>
      <c r="C2560" s="25" t="s">
        <v>106</v>
      </c>
      <c r="D2560" s="25" t="s">
        <v>2754</v>
      </c>
      <c r="E2560" s="25" t="s">
        <v>7262</v>
      </c>
      <c r="F2560" s="25" t="s">
        <v>2756</v>
      </c>
      <c r="G2560" s="26">
        <v>3</v>
      </c>
      <c r="H2560">
        <v>7</v>
      </c>
      <c r="I2560">
        <v>0</v>
      </c>
      <c r="J2560">
        <v>0</v>
      </c>
      <c r="K2560">
        <v>10</v>
      </c>
      <c r="L2560">
        <v>0</v>
      </c>
      <c r="M2560">
        <v>0.99999999999999989</v>
      </c>
      <c r="N2560">
        <v>11</v>
      </c>
      <c r="O2560">
        <v>0</v>
      </c>
      <c r="P2560">
        <v>0.99999999999999989</v>
      </c>
      <c r="Q2560">
        <v>11</v>
      </c>
      <c r="R2560">
        <v>0</v>
      </c>
      <c r="S2560">
        <v>0</v>
      </c>
      <c r="T2560">
        <v>13</v>
      </c>
      <c r="U2560">
        <v>0</v>
      </c>
      <c r="V2560">
        <v>0</v>
      </c>
      <c r="W2560">
        <v>12</v>
      </c>
      <c r="X2560">
        <v>0</v>
      </c>
      <c r="Y2560">
        <v>0</v>
      </c>
      <c r="Z2560">
        <v>13</v>
      </c>
      <c r="AA2560">
        <v>0</v>
      </c>
      <c r="AB2560">
        <v>0</v>
      </c>
      <c r="AC2560">
        <v>12</v>
      </c>
      <c r="AD2560">
        <v>0</v>
      </c>
      <c r="AE2560">
        <v>0</v>
      </c>
      <c r="AF2560">
        <v>14</v>
      </c>
      <c r="AG2560">
        <v>0</v>
      </c>
      <c r="AH2560">
        <v>0</v>
      </c>
      <c r="AI2560">
        <v>14</v>
      </c>
      <c r="AJ2560">
        <v>0</v>
      </c>
      <c r="AK2560">
        <v>0</v>
      </c>
      <c r="AL2560">
        <v>15</v>
      </c>
      <c r="AM2560">
        <v>0</v>
      </c>
      <c r="AN2560">
        <v>0</v>
      </c>
    </row>
    <row r="2561" spans="1:40" ht="17.100000000000001" customHeight="1" x14ac:dyDescent="0.25">
      <c r="A2561" s="25" t="s">
        <v>2755</v>
      </c>
      <c r="B2561" s="25" t="s">
        <v>6668</v>
      </c>
      <c r="C2561" s="25" t="s">
        <v>106</v>
      </c>
      <c r="D2561" s="25" t="s">
        <v>2754</v>
      </c>
      <c r="E2561" s="25" t="s">
        <v>7262</v>
      </c>
      <c r="F2561" s="25" t="s">
        <v>2753</v>
      </c>
      <c r="G2561" s="26">
        <v>4</v>
      </c>
      <c r="H2561">
        <v>4</v>
      </c>
      <c r="I2561">
        <v>1</v>
      </c>
      <c r="J2561">
        <v>0</v>
      </c>
      <c r="K2561">
        <v>4</v>
      </c>
      <c r="L2561">
        <v>0</v>
      </c>
      <c r="M2561">
        <v>0</v>
      </c>
      <c r="N2561">
        <v>4</v>
      </c>
      <c r="O2561">
        <v>1</v>
      </c>
      <c r="P2561">
        <v>2</v>
      </c>
      <c r="Q2561">
        <v>1</v>
      </c>
      <c r="R2561">
        <v>0</v>
      </c>
      <c r="S2561">
        <v>0</v>
      </c>
      <c r="T2561">
        <v>1</v>
      </c>
      <c r="U2561">
        <v>0</v>
      </c>
      <c r="V2561">
        <v>0</v>
      </c>
      <c r="W2561">
        <v>2</v>
      </c>
      <c r="X2561">
        <v>0</v>
      </c>
      <c r="Y2561">
        <v>0</v>
      </c>
      <c r="Z2561">
        <v>4</v>
      </c>
      <c r="AA2561">
        <v>2</v>
      </c>
      <c r="AB2561">
        <v>2</v>
      </c>
      <c r="AC2561">
        <v>3</v>
      </c>
      <c r="AD2561">
        <v>1</v>
      </c>
      <c r="AE2561">
        <v>1</v>
      </c>
      <c r="AF2561">
        <v>2</v>
      </c>
      <c r="AG2561">
        <v>0</v>
      </c>
      <c r="AH2561">
        <v>0</v>
      </c>
      <c r="AI2561">
        <v>2</v>
      </c>
      <c r="AJ2561">
        <v>1</v>
      </c>
      <c r="AK2561">
        <v>1</v>
      </c>
      <c r="AL2561">
        <v>2</v>
      </c>
      <c r="AM2561">
        <v>0</v>
      </c>
      <c r="AN2561">
        <v>0</v>
      </c>
    </row>
    <row r="2562" spans="1:40" ht="17.100000000000001" customHeight="1" x14ac:dyDescent="0.25">
      <c r="A2562" s="25" t="s">
        <v>2672</v>
      </c>
      <c r="B2562" s="25" t="s">
        <v>6697</v>
      </c>
      <c r="C2562" s="25" t="s">
        <v>21</v>
      </c>
      <c r="D2562" s="25" t="s">
        <v>2749</v>
      </c>
      <c r="E2562" s="25" t="s">
        <v>6698</v>
      </c>
      <c r="F2562" s="25" t="s">
        <v>2752</v>
      </c>
      <c r="G2562" s="26">
        <v>1</v>
      </c>
      <c r="H2562">
        <v>4205</v>
      </c>
      <c r="I2562">
        <v>546.00000000000261</v>
      </c>
      <c r="J2562">
        <v>202.99999999999949</v>
      </c>
      <c r="K2562">
        <v>4317</v>
      </c>
      <c r="L2562">
        <v>597.00000000000205</v>
      </c>
      <c r="M2562">
        <v>195.00000000000031</v>
      </c>
      <c r="N2562">
        <v>6201</v>
      </c>
      <c r="O2562">
        <v>2364.9999999999977</v>
      </c>
      <c r="P2562">
        <v>462.00000000000011</v>
      </c>
      <c r="Q2562">
        <v>7557</v>
      </c>
      <c r="R2562">
        <v>1697.9999999999991</v>
      </c>
      <c r="S2562">
        <v>219.9999999999996</v>
      </c>
      <c r="T2562">
        <v>7495</v>
      </c>
      <c r="U2562">
        <v>515.00000000000125</v>
      </c>
      <c r="V2562">
        <v>389.00000000000119</v>
      </c>
      <c r="W2562">
        <v>7485</v>
      </c>
      <c r="X2562">
        <v>481.00000000000051</v>
      </c>
      <c r="Y2562">
        <v>411.00000000000119</v>
      </c>
      <c r="Z2562">
        <v>7714</v>
      </c>
      <c r="AA2562">
        <v>781.9999999999975</v>
      </c>
      <c r="AB2562">
        <v>392.00000000000034</v>
      </c>
      <c r="AC2562">
        <v>7693</v>
      </c>
      <c r="AD2562">
        <v>522.99999999999966</v>
      </c>
      <c r="AE2562">
        <v>501.99999999999886</v>
      </c>
      <c r="AF2562">
        <v>7770</v>
      </c>
      <c r="AG2562">
        <v>508.99999999999864</v>
      </c>
      <c r="AH2562">
        <v>464.00000000000034</v>
      </c>
      <c r="AI2562">
        <v>7757</v>
      </c>
      <c r="AJ2562">
        <v>552.00000000000023</v>
      </c>
      <c r="AK2562">
        <v>598.00000000000171</v>
      </c>
      <c r="AL2562">
        <v>7533</v>
      </c>
      <c r="AM2562">
        <v>812.00000000000023</v>
      </c>
      <c r="AN2562">
        <v>1013.0000000000022</v>
      </c>
    </row>
    <row r="2563" spans="1:40" ht="17.100000000000001" customHeight="1" x14ac:dyDescent="0.25">
      <c r="A2563" s="25" t="s">
        <v>2672</v>
      </c>
      <c r="B2563" s="25" t="s">
        <v>6697</v>
      </c>
      <c r="C2563" s="25" t="s">
        <v>21</v>
      </c>
      <c r="D2563" s="25" t="s">
        <v>2749</v>
      </c>
      <c r="E2563" s="25" t="s">
        <v>6698</v>
      </c>
      <c r="F2563" s="25" t="s">
        <v>2751</v>
      </c>
      <c r="G2563" s="26">
        <v>2</v>
      </c>
      <c r="H2563">
        <v>831</v>
      </c>
      <c r="I2563">
        <v>79.999999999999986</v>
      </c>
      <c r="J2563">
        <v>36.999999999999993</v>
      </c>
      <c r="K2563">
        <v>1059</v>
      </c>
      <c r="L2563">
        <v>94.999999999999929</v>
      </c>
      <c r="M2563">
        <v>39.000000000000014</v>
      </c>
      <c r="N2563">
        <v>1227</v>
      </c>
      <c r="O2563">
        <v>103.00000000000013</v>
      </c>
      <c r="P2563">
        <v>52.999999999999929</v>
      </c>
      <c r="Q2563">
        <v>1447</v>
      </c>
      <c r="R2563">
        <v>104.00000000000003</v>
      </c>
      <c r="S2563">
        <v>15.00000000000002</v>
      </c>
      <c r="T2563">
        <v>1481</v>
      </c>
      <c r="U2563">
        <v>37.000000000000036</v>
      </c>
      <c r="V2563">
        <v>41</v>
      </c>
      <c r="W2563">
        <v>1500</v>
      </c>
      <c r="X2563">
        <v>45.000000000000021</v>
      </c>
      <c r="Y2563">
        <v>31.000000000000046</v>
      </c>
      <c r="Z2563">
        <v>1534</v>
      </c>
      <c r="AA2563">
        <v>73.000000000000028</v>
      </c>
      <c r="AB2563">
        <v>29.000000000000025</v>
      </c>
      <c r="AC2563">
        <v>1567</v>
      </c>
      <c r="AD2563">
        <v>64.999999999999986</v>
      </c>
      <c r="AE2563">
        <v>34.000000000000036</v>
      </c>
      <c r="AF2563">
        <v>1610</v>
      </c>
      <c r="AG2563">
        <v>80.000000000000014</v>
      </c>
      <c r="AH2563">
        <v>61.000000000000099</v>
      </c>
      <c r="AI2563">
        <v>1701</v>
      </c>
      <c r="AJ2563">
        <v>94.999999999999986</v>
      </c>
      <c r="AK2563">
        <v>80.000000000000043</v>
      </c>
      <c r="AL2563">
        <v>1733</v>
      </c>
      <c r="AM2563">
        <v>95</v>
      </c>
      <c r="AN2563">
        <v>187.00000000000014</v>
      </c>
    </row>
    <row r="2564" spans="1:40" ht="17.100000000000001" customHeight="1" x14ac:dyDescent="0.25">
      <c r="A2564" s="25" t="s">
        <v>2672</v>
      </c>
      <c r="B2564" s="25" t="s">
        <v>6697</v>
      </c>
      <c r="C2564" s="25" t="s">
        <v>21</v>
      </c>
      <c r="D2564" s="25" t="s">
        <v>2749</v>
      </c>
      <c r="E2564" s="25" t="s">
        <v>6698</v>
      </c>
      <c r="F2564" s="25" t="s">
        <v>2750</v>
      </c>
      <c r="G2564" s="26">
        <v>3</v>
      </c>
      <c r="H2564">
        <v>325</v>
      </c>
      <c r="I2564">
        <v>16.000000000000014</v>
      </c>
      <c r="J2564">
        <v>2.9999999999999973</v>
      </c>
      <c r="K2564">
        <v>356</v>
      </c>
      <c r="L2564">
        <v>12.000000000000012</v>
      </c>
      <c r="M2564">
        <v>7.9999999999999947</v>
      </c>
      <c r="N2564">
        <v>357</v>
      </c>
      <c r="O2564">
        <v>12.000000000000002</v>
      </c>
      <c r="P2564">
        <v>8</v>
      </c>
      <c r="Q2564">
        <v>356</v>
      </c>
      <c r="R2564">
        <v>14.000000000000005</v>
      </c>
      <c r="S2564">
        <v>6.0000000000000009</v>
      </c>
      <c r="T2564">
        <v>377</v>
      </c>
      <c r="U2564">
        <v>18.999999999999996</v>
      </c>
      <c r="V2564">
        <v>6.0000000000000036</v>
      </c>
      <c r="W2564">
        <v>382</v>
      </c>
      <c r="X2564">
        <v>9.0000000000000036</v>
      </c>
      <c r="Y2564">
        <v>10.000000000000009</v>
      </c>
      <c r="Z2564">
        <v>380</v>
      </c>
      <c r="AA2564">
        <v>9.0000000000000036</v>
      </c>
      <c r="AB2564">
        <v>8</v>
      </c>
      <c r="AC2564">
        <v>405</v>
      </c>
      <c r="AD2564">
        <v>13.999999999999996</v>
      </c>
      <c r="AE2564">
        <v>11.999999999999995</v>
      </c>
      <c r="AF2564">
        <v>409</v>
      </c>
      <c r="AG2564">
        <v>13.000000000000009</v>
      </c>
      <c r="AH2564">
        <v>5.0000000000000062</v>
      </c>
      <c r="AI2564">
        <v>420</v>
      </c>
      <c r="AJ2564">
        <v>14.999999999999996</v>
      </c>
      <c r="AK2564">
        <v>5.0000000000000009</v>
      </c>
      <c r="AL2564">
        <v>444</v>
      </c>
      <c r="AM2564">
        <v>11.999999999999991</v>
      </c>
      <c r="AN2564">
        <v>9.9999999999999929</v>
      </c>
    </row>
    <row r="2565" spans="1:40" ht="17.100000000000001" customHeight="1" x14ac:dyDescent="0.25">
      <c r="A2565" s="25" t="s">
        <v>2672</v>
      </c>
      <c r="B2565" s="25" t="s">
        <v>6697</v>
      </c>
      <c r="C2565" s="25" t="s">
        <v>21</v>
      </c>
      <c r="D2565" s="25" t="s">
        <v>2749</v>
      </c>
      <c r="E2565" s="25" t="s">
        <v>6698</v>
      </c>
      <c r="F2565" s="25" t="s">
        <v>2748</v>
      </c>
      <c r="G2565" s="26">
        <v>4</v>
      </c>
      <c r="H2565">
        <v>58</v>
      </c>
      <c r="I2565">
        <v>1.0000000000000007</v>
      </c>
      <c r="J2565">
        <v>1.0000000000000007</v>
      </c>
      <c r="K2565">
        <v>63</v>
      </c>
      <c r="L2565">
        <v>3</v>
      </c>
      <c r="M2565">
        <v>1</v>
      </c>
      <c r="N2565">
        <v>64</v>
      </c>
      <c r="O2565">
        <v>0</v>
      </c>
      <c r="P2565">
        <v>2.0000000000000004</v>
      </c>
      <c r="Q2565">
        <v>58</v>
      </c>
      <c r="R2565">
        <v>0</v>
      </c>
      <c r="S2565">
        <v>1</v>
      </c>
      <c r="T2565">
        <v>54</v>
      </c>
      <c r="U2565">
        <v>1.0000000000000004</v>
      </c>
      <c r="V2565">
        <v>0</v>
      </c>
      <c r="W2565">
        <v>58</v>
      </c>
      <c r="X2565">
        <v>1</v>
      </c>
      <c r="Y2565">
        <v>0</v>
      </c>
      <c r="Z2565">
        <v>59</v>
      </c>
      <c r="AA2565">
        <v>3.0000000000000013</v>
      </c>
      <c r="AB2565">
        <v>0</v>
      </c>
      <c r="AC2565">
        <v>62</v>
      </c>
      <c r="AD2565">
        <v>0</v>
      </c>
      <c r="AE2565">
        <v>0</v>
      </c>
      <c r="AF2565">
        <v>62</v>
      </c>
      <c r="AG2565">
        <v>2.0000000000000009</v>
      </c>
      <c r="AH2565">
        <v>0</v>
      </c>
      <c r="AI2565">
        <v>66</v>
      </c>
      <c r="AJ2565">
        <v>2.0000000000000013</v>
      </c>
      <c r="AK2565">
        <v>6.0000000000000018</v>
      </c>
      <c r="AL2565">
        <v>61</v>
      </c>
      <c r="AM2565">
        <v>2.0000000000000004</v>
      </c>
      <c r="AN2565">
        <v>0</v>
      </c>
    </row>
    <row r="2566" spans="1:40" ht="17.100000000000001" customHeight="1" x14ac:dyDescent="0.25">
      <c r="A2566" s="25" t="s">
        <v>2672</v>
      </c>
      <c r="B2566" s="25" t="s">
        <v>6697</v>
      </c>
      <c r="C2566" s="25" t="s">
        <v>2744</v>
      </c>
      <c r="D2566" s="25" t="s">
        <v>2743</v>
      </c>
      <c r="E2566" s="25" t="s">
        <v>6518</v>
      </c>
      <c r="F2566" s="25" t="s">
        <v>2747</v>
      </c>
      <c r="G2566" s="26">
        <v>1</v>
      </c>
      <c r="H2566">
        <v>208</v>
      </c>
      <c r="I2566">
        <v>48.000000000000028</v>
      </c>
      <c r="J2566">
        <v>33.000000000000014</v>
      </c>
      <c r="K2566">
        <v>292</v>
      </c>
      <c r="L2566">
        <v>98.999999999999986</v>
      </c>
      <c r="M2566">
        <v>9.0000000000000071</v>
      </c>
      <c r="N2566">
        <v>299</v>
      </c>
      <c r="O2566">
        <v>23.000000000000011</v>
      </c>
      <c r="P2566">
        <v>83.000000000000028</v>
      </c>
      <c r="Q2566">
        <v>250</v>
      </c>
      <c r="R2566">
        <v>34.000000000000007</v>
      </c>
      <c r="S2566">
        <v>11.000000000000009</v>
      </c>
      <c r="T2566">
        <v>252</v>
      </c>
      <c r="U2566">
        <v>5.9999999999999982</v>
      </c>
      <c r="V2566">
        <v>43.999999999999964</v>
      </c>
      <c r="W2566">
        <v>241</v>
      </c>
      <c r="X2566">
        <v>28.000000000000007</v>
      </c>
      <c r="Y2566">
        <v>12</v>
      </c>
      <c r="Z2566">
        <v>236</v>
      </c>
      <c r="AA2566">
        <v>43</v>
      </c>
      <c r="AB2566">
        <v>7</v>
      </c>
      <c r="AC2566">
        <v>268</v>
      </c>
      <c r="AD2566">
        <v>15.999999999999998</v>
      </c>
      <c r="AE2566">
        <v>45.000000000000014</v>
      </c>
      <c r="AF2566">
        <v>261</v>
      </c>
      <c r="AG2566">
        <v>20.999999999999996</v>
      </c>
      <c r="AH2566">
        <v>14.999999999999998</v>
      </c>
      <c r="AI2566">
        <v>252</v>
      </c>
      <c r="AJ2566">
        <v>19.999999999999993</v>
      </c>
      <c r="AK2566">
        <v>19.000000000000004</v>
      </c>
      <c r="AL2566">
        <v>244</v>
      </c>
      <c r="AM2566">
        <v>12.000000000000009</v>
      </c>
      <c r="AN2566">
        <v>8</v>
      </c>
    </row>
    <row r="2567" spans="1:40" ht="17.100000000000001" customHeight="1" x14ac:dyDescent="0.25">
      <c r="A2567" s="25" t="s">
        <v>2672</v>
      </c>
      <c r="B2567" s="25" t="s">
        <v>6697</v>
      </c>
      <c r="C2567" s="25" t="s">
        <v>2744</v>
      </c>
      <c r="D2567" s="25" t="s">
        <v>2743</v>
      </c>
      <c r="E2567" s="25" t="s">
        <v>6518</v>
      </c>
      <c r="F2567" s="25" t="s">
        <v>2746</v>
      </c>
      <c r="G2567" s="26">
        <v>2</v>
      </c>
      <c r="H2567">
        <v>31</v>
      </c>
      <c r="I2567">
        <v>2.0000000000000009</v>
      </c>
      <c r="J2567">
        <v>1.0000000000000004</v>
      </c>
      <c r="K2567">
        <v>46</v>
      </c>
      <c r="L2567">
        <v>6.0000000000000009</v>
      </c>
      <c r="M2567">
        <v>1</v>
      </c>
      <c r="N2567">
        <v>50</v>
      </c>
      <c r="O2567">
        <v>2</v>
      </c>
      <c r="P2567">
        <v>1</v>
      </c>
      <c r="Q2567">
        <v>45</v>
      </c>
      <c r="R2567">
        <v>0</v>
      </c>
      <c r="S2567">
        <v>0</v>
      </c>
      <c r="T2567">
        <v>50</v>
      </c>
      <c r="U2567">
        <v>2.0000000000000004</v>
      </c>
      <c r="V2567">
        <v>0.99999999999999989</v>
      </c>
      <c r="W2567">
        <v>50</v>
      </c>
      <c r="X2567">
        <v>5.0000000000000018</v>
      </c>
      <c r="Y2567">
        <v>0.99999999999999989</v>
      </c>
      <c r="Z2567">
        <v>57</v>
      </c>
      <c r="AA2567">
        <v>11.000000000000002</v>
      </c>
      <c r="AB2567">
        <v>0</v>
      </c>
      <c r="AC2567">
        <v>56</v>
      </c>
      <c r="AD2567">
        <v>2.9999999999999996</v>
      </c>
      <c r="AE2567">
        <v>2.9999999999999996</v>
      </c>
      <c r="AF2567">
        <v>61</v>
      </c>
      <c r="AG2567">
        <v>4</v>
      </c>
      <c r="AH2567">
        <v>3.0000000000000009</v>
      </c>
      <c r="AI2567">
        <v>57</v>
      </c>
      <c r="AJ2567">
        <v>4.0000000000000009</v>
      </c>
      <c r="AK2567">
        <v>0</v>
      </c>
      <c r="AL2567">
        <v>58</v>
      </c>
      <c r="AM2567">
        <v>0</v>
      </c>
      <c r="AN2567">
        <v>0</v>
      </c>
    </row>
    <row r="2568" spans="1:40" ht="17.100000000000001" customHeight="1" x14ac:dyDescent="0.25">
      <c r="A2568" s="25" t="s">
        <v>2672</v>
      </c>
      <c r="B2568" s="25" t="s">
        <v>6697</v>
      </c>
      <c r="C2568" s="25" t="s">
        <v>2744</v>
      </c>
      <c r="D2568" s="25" t="s">
        <v>2743</v>
      </c>
      <c r="E2568" s="25" t="s">
        <v>6518</v>
      </c>
      <c r="F2568" s="25" t="s">
        <v>2745</v>
      </c>
      <c r="G2568" s="26">
        <v>3</v>
      </c>
      <c r="H2568">
        <v>9</v>
      </c>
      <c r="I2568">
        <v>0</v>
      </c>
      <c r="J2568">
        <v>0</v>
      </c>
      <c r="K2568">
        <v>9</v>
      </c>
      <c r="L2568">
        <v>0</v>
      </c>
      <c r="M2568">
        <v>0</v>
      </c>
      <c r="N2568">
        <v>6</v>
      </c>
      <c r="O2568">
        <v>0</v>
      </c>
      <c r="P2568">
        <v>0</v>
      </c>
      <c r="Q2568">
        <v>6</v>
      </c>
      <c r="R2568">
        <v>0</v>
      </c>
      <c r="S2568">
        <v>0</v>
      </c>
      <c r="T2568">
        <v>7</v>
      </c>
      <c r="U2568">
        <v>0</v>
      </c>
      <c r="V2568">
        <v>0</v>
      </c>
      <c r="W2568">
        <v>9</v>
      </c>
      <c r="X2568">
        <v>2.0000000000000004</v>
      </c>
      <c r="Y2568">
        <v>0</v>
      </c>
      <c r="Z2568">
        <v>6</v>
      </c>
      <c r="AA2568">
        <v>1</v>
      </c>
      <c r="AB2568">
        <v>0</v>
      </c>
      <c r="AC2568">
        <v>10</v>
      </c>
      <c r="AD2568">
        <v>0.99999999999999989</v>
      </c>
      <c r="AE2568">
        <v>0.99999999999999989</v>
      </c>
      <c r="AF2568">
        <v>8</v>
      </c>
      <c r="AG2568">
        <v>0</v>
      </c>
      <c r="AH2568">
        <v>0</v>
      </c>
      <c r="AI2568">
        <v>13</v>
      </c>
      <c r="AJ2568">
        <v>0.99999999999999989</v>
      </c>
      <c r="AK2568">
        <v>2</v>
      </c>
      <c r="AL2568">
        <v>9</v>
      </c>
      <c r="AM2568">
        <v>0</v>
      </c>
      <c r="AN2568">
        <v>0</v>
      </c>
    </row>
    <row r="2569" spans="1:40" ht="17.100000000000001" customHeight="1" x14ac:dyDescent="0.25">
      <c r="A2569" s="25" t="s">
        <v>2672</v>
      </c>
      <c r="B2569" s="25" t="s">
        <v>6697</v>
      </c>
      <c r="C2569" s="25" t="s">
        <v>2744</v>
      </c>
      <c r="D2569" s="25" t="s">
        <v>2743</v>
      </c>
      <c r="E2569" s="25" t="s">
        <v>6518</v>
      </c>
      <c r="F2569" s="25" t="s">
        <v>2742</v>
      </c>
      <c r="G2569" s="26">
        <v>4</v>
      </c>
      <c r="H2569">
        <v>6</v>
      </c>
      <c r="I2569">
        <v>0</v>
      </c>
      <c r="J2569">
        <v>0</v>
      </c>
      <c r="K2569">
        <v>3</v>
      </c>
      <c r="L2569">
        <v>0</v>
      </c>
      <c r="M2569">
        <v>0</v>
      </c>
      <c r="N2569">
        <v>2</v>
      </c>
      <c r="O2569">
        <v>0</v>
      </c>
      <c r="P2569">
        <v>0</v>
      </c>
      <c r="Q2569">
        <v>1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3</v>
      </c>
      <c r="AA2569">
        <v>1</v>
      </c>
      <c r="AB2569">
        <v>0</v>
      </c>
      <c r="AC2569">
        <v>3</v>
      </c>
      <c r="AD2569">
        <v>0</v>
      </c>
      <c r="AE2569">
        <v>0</v>
      </c>
      <c r="AF2569">
        <v>3</v>
      </c>
      <c r="AG2569">
        <v>0</v>
      </c>
      <c r="AH2569">
        <v>0</v>
      </c>
      <c r="AI2569">
        <v>5</v>
      </c>
      <c r="AJ2569">
        <v>2</v>
      </c>
      <c r="AK2569">
        <v>0</v>
      </c>
      <c r="AL2569">
        <v>2</v>
      </c>
      <c r="AM2569">
        <v>0</v>
      </c>
      <c r="AN2569">
        <v>0</v>
      </c>
    </row>
    <row r="2570" spans="1:40" ht="17.100000000000001" customHeight="1" x14ac:dyDescent="0.25">
      <c r="A2570" s="25" t="s">
        <v>2672</v>
      </c>
      <c r="B2570" s="25" t="s">
        <v>6697</v>
      </c>
      <c r="C2570" s="25" t="s">
        <v>2738</v>
      </c>
      <c r="D2570" s="25" t="s">
        <v>2737</v>
      </c>
      <c r="E2570" s="25" t="s">
        <v>6699</v>
      </c>
      <c r="F2570" s="25" t="s">
        <v>2741</v>
      </c>
      <c r="G2570" s="26">
        <v>1</v>
      </c>
      <c r="H2570">
        <v>385</v>
      </c>
      <c r="I2570">
        <v>25.999999999999986</v>
      </c>
      <c r="J2570">
        <v>20.000000000000007</v>
      </c>
      <c r="K2570">
        <v>393</v>
      </c>
      <c r="L2570">
        <v>53.000000000000007</v>
      </c>
      <c r="M2570">
        <v>2.9999999999999978</v>
      </c>
      <c r="N2570">
        <v>496</v>
      </c>
      <c r="O2570">
        <v>120.99999999999993</v>
      </c>
      <c r="P2570">
        <v>12.999999999999986</v>
      </c>
      <c r="Q2570">
        <v>561</v>
      </c>
      <c r="R2570">
        <v>90.999999999999986</v>
      </c>
      <c r="S2570">
        <v>6</v>
      </c>
      <c r="T2570">
        <v>595</v>
      </c>
      <c r="U2570">
        <v>58.999999999999964</v>
      </c>
      <c r="V2570">
        <v>48.000000000000021</v>
      </c>
      <c r="W2570">
        <v>681</v>
      </c>
      <c r="X2570">
        <v>23.000000000000032</v>
      </c>
      <c r="Y2570">
        <v>12.000000000000011</v>
      </c>
      <c r="Z2570">
        <v>752</v>
      </c>
      <c r="AA2570">
        <v>30.000000000000028</v>
      </c>
      <c r="AB2570">
        <v>26</v>
      </c>
      <c r="AC2570">
        <v>754</v>
      </c>
      <c r="AD2570">
        <v>34.000000000000021</v>
      </c>
      <c r="AE2570">
        <v>24.000000000000043</v>
      </c>
      <c r="AF2570">
        <v>772</v>
      </c>
      <c r="AG2570">
        <v>35.00000000000005</v>
      </c>
      <c r="AH2570">
        <v>13.00000000000002</v>
      </c>
      <c r="AI2570">
        <v>782</v>
      </c>
      <c r="AJ2570">
        <v>22.000000000000011</v>
      </c>
      <c r="AK2570">
        <v>10.000000000000002</v>
      </c>
      <c r="AL2570">
        <v>777</v>
      </c>
      <c r="AM2570">
        <v>26.000000000000032</v>
      </c>
      <c r="AN2570">
        <v>59.000000000000028</v>
      </c>
    </row>
    <row r="2571" spans="1:40" ht="17.100000000000001" customHeight="1" x14ac:dyDescent="0.25">
      <c r="A2571" s="25" t="s">
        <v>2672</v>
      </c>
      <c r="B2571" s="25" t="s">
        <v>6697</v>
      </c>
      <c r="C2571" s="25" t="s">
        <v>2738</v>
      </c>
      <c r="D2571" s="25" t="s">
        <v>2737</v>
      </c>
      <c r="E2571" s="25" t="s">
        <v>6699</v>
      </c>
      <c r="F2571" s="25" t="s">
        <v>2740</v>
      </c>
      <c r="G2571" s="26">
        <v>2</v>
      </c>
      <c r="H2571">
        <v>46</v>
      </c>
      <c r="I2571">
        <v>7.0000000000000018</v>
      </c>
      <c r="J2571">
        <v>2.0000000000000004</v>
      </c>
      <c r="K2571">
        <v>71</v>
      </c>
      <c r="L2571">
        <v>10.000000000000002</v>
      </c>
      <c r="M2571">
        <v>3.0000000000000009</v>
      </c>
      <c r="N2571">
        <v>84</v>
      </c>
      <c r="O2571">
        <v>5.9999999999999982</v>
      </c>
      <c r="P2571">
        <v>4</v>
      </c>
      <c r="Q2571">
        <v>92</v>
      </c>
      <c r="R2571">
        <v>4.9999999999999982</v>
      </c>
      <c r="S2571">
        <v>1.0000000000000002</v>
      </c>
      <c r="T2571">
        <v>104</v>
      </c>
      <c r="U2571">
        <v>1</v>
      </c>
      <c r="V2571">
        <v>2</v>
      </c>
      <c r="W2571">
        <v>111</v>
      </c>
      <c r="X2571">
        <v>0.99999999999999978</v>
      </c>
      <c r="Y2571">
        <v>1</v>
      </c>
      <c r="Z2571">
        <v>114</v>
      </c>
      <c r="AA2571">
        <v>4.9999999999999991</v>
      </c>
      <c r="AB2571">
        <v>1.0000000000000002</v>
      </c>
      <c r="AC2571">
        <v>131</v>
      </c>
      <c r="AD2571">
        <v>6</v>
      </c>
      <c r="AE2571">
        <v>1.0000000000000004</v>
      </c>
      <c r="AF2571">
        <v>138</v>
      </c>
      <c r="AG2571">
        <v>2.0000000000000009</v>
      </c>
      <c r="AH2571">
        <v>2.0000000000000004</v>
      </c>
      <c r="AI2571">
        <v>150</v>
      </c>
      <c r="AJ2571">
        <v>10</v>
      </c>
      <c r="AK2571">
        <v>4.0000000000000018</v>
      </c>
      <c r="AL2571">
        <v>151</v>
      </c>
      <c r="AM2571">
        <v>6</v>
      </c>
      <c r="AN2571">
        <v>13</v>
      </c>
    </row>
    <row r="2572" spans="1:40" ht="17.100000000000001" customHeight="1" x14ac:dyDescent="0.25">
      <c r="A2572" s="25" t="s">
        <v>2672</v>
      </c>
      <c r="B2572" s="25" t="s">
        <v>6697</v>
      </c>
      <c r="C2572" s="25" t="s">
        <v>2738</v>
      </c>
      <c r="D2572" s="25" t="s">
        <v>2737</v>
      </c>
      <c r="E2572" s="25" t="s">
        <v>6699</v>
      </c>
      <c r="F2572" s="25" t="s">
        <v>2739</v>
      </c>
      <c r="G2572" s="26">
        <v>3</v>
      </c>
      <c r="H2572">
        <v>23</v>
      </c>
      <c r="I2572">
        <v>0</v>
      </c>
      <c r="J2572">
        <v>0</v>
      </c>
      <c r="K2572">
        <v>25</v>
      </c>
      <c r="L2572">
        <v>2</v>
      </c>
      <c r="M2572">
        <v>1</v>
      </c>
      <c r="N2572">
        <v>33</v>
      </c>
      <c r="O2572">
        <v>0</v>
      </c>
      <c r="P2572">
        <v>2.0000000000000009</v>
      </c>
      <c r="Q2572">
        <v>23</v>
      </c>
      <c r="R2572">
        <v>0</v>
      </c>
      <c r="S2572">
        <v>0</v>
      </c>
      <c r="T2572">
        <v>25</v>
      </c>
      <c r="U2572">
        <v>0</v>
      </c>
      <c r="V2572">
        <v>0</v>
      </c>
      <c r="W2572">
        <v>27</v>
      </c>
      <c r="X2572">
        <v>0</v>
      </c>
      <c r="Y2572">
        <v>0</v>
      </c>
      <c r="Z2572">
        <v>27</v>
      </c>
      <c r="AA2572">
        <v>1.0000000000000002</v>
      </c>
      <c r="AB2572">
        <v>0</v>
      </c>
      <c r="AC2572">
        <v>27</v>
      </c>
      <c r="AD2572">
        <v>1</v>
      </c>
      <c r="AE2572">
        <v>0</v>
      </c>
      <c r="AF2572">
        <v>29</v>
      </c>
      <c r="AG2572">
        <v>1</v>
      </c>
      <c r="AH2572">
        <v>1</v>
      </c>
      <c r="AI2572">
        <v>35</v>
      </c>
      <c r="AJ2572">
        <v>2.0000000000000004</v>
      </c>
      <c r="AK2572">
        <v>0</v>
      </c>
      <c r="AL2572">
        <v>34</v>
      </c>
      <c r="AM2572">
        <v>0</v>
      </c>
      <c r="AN2572">
        <v>0</v>
      </c>
    </row>
    <row r="2573" spans="1:40" ht="17.100000000000001" customHeight="1" x14ac:dyDescent="0.25">
      <c r="A2573" s="25" t="s">
        <v>2672</v>
      </c>
      <c r="B2573" s="25" t="s">
        <v>6697</v>
      </c>
      <c r="C2573" s="25" t="s">
        <v>2738</v>
      </c>
      <c r="D2573" s="25" t="s">
        <v>2737</v>
      </c>
      <c r="E2573" s="25" t="s">
        <v>6699</v>
      </c>
      <c r="F2573" s="25" t="s">
        <v>2736</v>
      </c>
      <c r="G2573" s="26">
        <v>4</v>
      </c>
      <c r="H2573">
        <v>7</v>
      </c>
      <c r="I2573">
        <v>0</v>
      </c>
      <c r="J2573">
        <v>0</v>
      </c>
      <c r="K2573">
        <v>9</v>
      </c>
      <c r="L2573">
        <v>1.0000000000000002</v>
      </c>
      <c r="M2573">
        <v>0</v>
      </c>
      <c r="N2573">
        <v>6</v>
      </c>
      <c r="O2573">
        <v>0</v>
      </c>
      <c r="P2573">
        <v>0</v>
      </c>
      <c r="Q2573">
        <v>7</v>
      </c>
      <c r="R2573">
        <v>0</v>
      </c>
      <c r="S2573">
        <v>0</v>
      </c>
      <c r="T2573">
        <v>6</v>
      </c>
      <c r="U2573">
        <v>0</v>
      </c>
      <c r="V2573">
        <v>0</v>
      </c>
      <c r="W2573">
        <v>6</v>
      </c>
      <c r="X2573">
        <v>0</v>
      </c>
      <c r="Y2573">
        <v>0</v>
      </c>
      <c r="Z2573">
        <v>6</v>
      </c>
      <c r="AA2573">
        <v>0</v>
      </c>
      <c r="AB2573">
        <v>0</v>
      </c>
      <c r="AC2573">
        <v>6</v>
      </c>
      <c r="AD2573">
        <v>0</v>
      </c>
      <c r="AE2573">
        <v>0</v>
      </c>
      <c r="AF2573">
        <v>6</v>
      </c>
      <c r="AG2573">
        <v>0</v>
      </c>
      <c r="AH2573">
        <v>0</v>
      </c>
      <c r="AI2573">
        <v>6</v>
      </c>
      <c r="AJ2573">
        <v>0</v>
      </c>
      <c r="AK2573">
        <v>0</v>
      </c>
      <c r="AL2573">
        <v>6</v>
      </c>
      <c r="AM2573">
        <v>0</v>
      </c>
      <c r="AN2573">
        <v>0</v>
      </c>
    </row>
    <row r="2574" spans="1:40" ht="17.100000000000001" customHeight="1" x14ac:dyDescent="0.25">
      <c r="A2574" s="25" t="s">
        <v>2672</v>
      </c>
      <c r="B2574" s="25" t="s">
        <v>6697</v>
      </c>
      <c r="C2574" s="25" t="s">
        <v>2732</v>
      </c>
      <c r="D2574" s="25" t="s">
        <v>2731</v>
      </c>
      <c r="E2574" s="25" t="s">
        <v>6700</v>
      </c>
      <c r="F2574" s="25" t="s">
        <v>2735</v>
      </c>
      <c r="G2574" s="26">
        <v>1</v>
      </c>
      <c r="H2574">
        <v>59</v>
      </c>
      <c r="I2574">
        <v>16.999999999999996</v>
      </c>
      <c r="J2574">
        <v>5.0000000000000018</v>
      </c>
      <c r="K2574">
        <v>58</v>
      </c>
      <c r="L2574">
        <v>6.0000000000000018</v>
      </c>
      <c r="M2574">
        <v>11.000000000000004</v>
      </c>
      <c r="N2574">
        <v>59</v>
      </c>
      <c r="O2574">
        <v>19</v>
      </c>
      <c r="P2574">
        <v>16.999999999999996</v>
      </c>
      <c r="Q2574">
        <v>61</v>
      </c>
      <c r="R2574">
        <v>6.0000000000000009</v>
      </c>
      <c r="S2574">
        <v>3.0000000000000004</v>
      </c>
      <c r="T2574">
        <v>64</v>
      </c>
      <c r="U2574">
        <v>10.000000000000004</v>
      </c>
      <c r="V2574">
        <v>5</v>
      </c>
      <c r="W2574">
        <v>73</v>
      </c>
      <c r="X2574">
        <v>15.000000000000004</v>
      </c>
      <c r="Y2574">
        <v>10.000000000000007</v>
      </c>
      <c r="Z2574">
        <v>70</v>
      </c>
      <c r="AA2574">
        <v>11.000000000000002</v>
      </c>
      <c r="AB2574">
        <v>9.0000000000000053</v>
      </c>
      <c r="AC2574">
        <v>62</v>
      </c>
      <c r="AD2574">
        <v>7.0000000000000009</v>
      </c>
      <c r="AE2574">
        <v>8.0000000000000018</v>
      </c>
      <c r="AF2574">
        <v>67</v>
      </c>
      <c r="AG2574">
        <v>15.000000000000007</v>
      </c>
      <c r="AH2574">
        <v>17.000000000000004</v>
      </c>
      <c r="AI2574">
        <v>92</v>
      </c>
      <c r="AJ2574">
        <v>31.000000000000004</v>
      </c>
      <c r="AK2574">
        <v>16.000000000000007</v>
      </c>
      <c r="AL2574">
        <v>91</v>
      </c>
      <c r="AM2574">
        <v>16.000000000000004</v>
      </c>
      <c r="AN2574">
        <v>19.000000000000004</v>
      </c>
    </row>
    <row r="2575" spans="1:40" ht="17.100000000000001" customHeight="1" x14ac:dyDescent="0.25">
      <c r="A2575" s="25" t="s">
        <v>2672</v>
      </c>
      <c r="B2575" s="25" t="s">
        <v>6697</v>
      </c>
      <c r="C2575" s="25" t="s">
        <v>2732</v>
      </c>
      <c r="D2575" s="25" t="s">
        <v>2731</v>
      </c>
      <c r="E2575" s="25" t="s">
        <v>6700</v>
      </c>
      <c r="F2575" s="25" t="s">
        <v>2734</v>
      </c>
      <c r="G2575" s="26">
        <v>2</v>
      </c>
      <c r="H2575">
        <v>5</v>
      </c>
      <c r="I2575">
        <v>0</v>
      </c>
      <c r="J2575">
        <v>0</v>
      </c>
      <c r="K2575">
        <v>7</v>
      </c>
      <c r="L2575">
        <v>0</v>
      </c>
      <c r="M2575">
        <v>0</v>
      </c>
      <c r="N2575">
        <v>9</v>
      </c>
      <c r="O2575">
        <v>3</v>
      </c>
      <c r="P2575">
        <v>1.0000000000000002</v>
      </c>
      <c r="Q2575">
        <v>13</v>
      </c>
      <c r="R2575">
        <v>5</v>
      </c>
      <c r="S2575">
        <v>0</v>
      </c>
      <c r="T2575">
        <v>17</v>
      </c>
      <c r="U2575">
        <v>0</v>
      </c>
      <c r="V2575">
        <v>4.0000000000000009</v>
      </c>
      <c r="W2575">
        <v>12</v>
      </c>
      <c r="X2575">
        <v>1</v>
      </c>
      <c r="Y2575">
        <v>1</v>
      </c>
      <c r="Z2575">
        <v>15</v>
      </c>
      <c r="AA2575">
        <v>1.0000000000000002</v>
      </c>
      <c r="AB2575">
        <v>2</v>
      </c>
      <c r="AC2575">
        <v>16</v>
      </c>
      <c r="AD2575">
        <v>1</v>
      </c>
      <c r="AE2575">
        <v>0</v>
      </c>
      <c r="AF2575">
        <v>20</v>
      </c>
      <c r="AG2575">
        <v>1.0000000000000002</v>
      </c>
      <c r="AH2575">
        <v>0.99999999999999989</v>
      </c>
      <c r="AI2575">
        <v>17</v>
      </c>
      <c r="AJ2575">
        <v>0</v>
      </c>
      <c r="AK2575">
        <v>0</v>
      </c>
      <c r="AL2575">
        <v>27</v>
      </c>
      <c r="AM2575">
        <v>2</v>
      </c>
      <c r="AN2575">
        <v>2.0000000000000004</v>
      </c>
    </row>
    <row r="2576" spans="1:40" ht="17.100000000000001" customHeight="1" x14ac:dyDescent="0.25">
      <c r="A2576" s="25" t="s">
        <v>2672</v>
      </c>
      <c r="B2576" s="25" t="s">
        <v>6697</v>
      </c>
      <c r="C2576" s="25" t="s">
        <v>2732</v>
      </c>
      <c r="D2576" s="25" t="s">
        <v>2731</v>
      </c>
      <c r="E2576" s="25" t="s">
        <v>6700</v>
      </c>
      <c r="F2576" s="25" t="s">
        <v>2733</v>
      </c>
      <c r="G2576" s="26">
        <v>3</v>
      </c>
      <c r="H2576">
        <v>1</v>
      </c>
      <c r="I2576">
        <v>0</v>
      </c>
      <c r="J2576">
        <v>0</v>
      </c>
      <c r="K2576">
        <v>2</v>
      </c>
      <c r="L2576">
        <v>0</v>
      </c>
      <c r="M2576">
        <v>0</v>
      </c>
      <c r="N2576">
        <v>2</v>
      </c>
      <c r="O2576">
        <v>0</v>
      </c>
      <c r="P2576">
        <v>0</v>
      </c>
      <c r="Q2576">
        <v>2</v>
      </c>
      <c r="R2576">
        <v>0</v>
      </c>
      <c r="S2576">
        <v>0</v>
      </c>
      <c r="T2576">
        <v>2</v>
      </c>
      <c r="U2576">
        <v>0</v>
      </c>
      <c r="V2576">
        <v>1</v>
      </c>
      <c r="W2576">
        <v>1</v>
      </c>
      <c r="X2576">
        <v>0</v>
      </c>
      <c r="Y2576">
        <v>0</v>
      </c>
      <c r="Z2576">
        <v>1</v>
      </c>
      <c r="AA2576">
        <v>0</v>
      </c>
      <c r="AB2576">
        <v>0</v>
      </c>
      <c r="AC2576">
        <v>1</v>
      </c>
      <c r="AD2576">
        <v>0</v>
      </c>
      <c r="AE2576">
        <v>0</v>
      </c>
      <c r="AF2576">
        <v>2</v>
      </c>
      <c r="AG2576">
        <v>0</v>
      </c>
      <c r="AH2576">
        <v>0</v>
      </c>
      <c r="AI2576">
        <v>1</v>
      </c>
      <c r="AJ2576">
        <v>0</v>
      </c>
      <c r="AK2576">
        <v>0</v>
      </c>
      <c r="AL2576">
        <v>1</v>
      </c>
      <c r="AM2576">
        <v>0</v>
      </c>
      <c r="AN2576">
        <v>0</v>
      </c>
    </row>
    <row r="2577" spans="1:40" ht="17.100000000000001" customHeight="1" x14ac:dyDescent="0.25">
      <c r="A2577" s="25" t="s">
        <v>2672</v>
      </c>
      <c r="B2577" s="25" t="s">
        <v>6697</v>
      </c>
      <c r="C2577" s="25" t="s">
        <v>2732</v>
      </c>
      <c r="D2577" s="25" t="s">
        <v>2731</v>
      </c>
      <c r="E2577" s="25" t="s">
        <v>6700</v>
      </c>
      <c r="F2577" s="25" t="s">
        <v>2730</v>
      </c>
      <c r="G2577" s="26">
        <v>4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</row>
    <row r="2578" spans="1:40" ht="17.100000000000001" customHeight="1" x14ac:dyDescent="0.25">
      <c r="A2578" s="25" t="s">
        <v>2672</v>
      </c>
      <c r="B2578" s="25" t="s">
        <v>6697</v>
      </c>
      <c r="C2578" s="25" t="s">
        <v>2726</v>
      </c>
      <c r="D2578" s="25" t="s">
        <v>2725</v>
      </c>
      <c r="E2578" s="25" t="s">
        <v>7263</v>
      </c>
      <c r="F2578" s="25" t="s">
        <v>2729</v>
      </c>
      <c r="G2578" s="26">
        <v>1</v>
      </c>
      <c r="H2578">
        <v>75</v>
      </c>
      <c r="I2578">
        <v>13.999999999999998</v>
      </c>
      <c r="J2578">
        <v>11.000000000000002</v>
      </c>
      <c r="K2578">
        <v>76</v>
      </c>
      <c r="L2578">
        <v>14.000000000000005</v>
      </c>
      <c r="M2578">
        <v>4.9999999999999982</v>
      </c>
      <c r="N2578">
        <v>109</v>
      </c>
      <c r="O2578">
        <v>35.000000000000014</v>
      </c>
      <c r="P2578">
        <v>7.9999999999999991</v>
      </c>
      <c r="Q2578">
        <v>141</v>
      </c>
      <c r="R2578">
        <v>19.000000000000011</v>
      </c>
      <c r="S2578">
        <v>0</v>
      </c>
      <c r="T2578">
        <v>147</v>
      </c>
      <c r="U2578">
        <v>4.9999999999999982</v>
      </c>
      <c r="V2578">
        <v>0</v>
      </c>
      <c r="W2578">
        <v>145</v>
      </c>
      <c r="X2578">
        <v>7.0000000000000036</v>
      </c>
      <c r="Y2578">
        <v>4.0000000000000018</v>
      </c>
      <c r="Z2578">
        <v>142</v>
      </c>
      <c r="AA2578">
        <v>15.000000000000007</v>
      </c>
      <c r="AB2578">
        <v>6.9999999999999991</v>
      </c>
      <c r="AC2578">
        <v>137</v>
      </c>
      <c r="AD2578">
        <v>7.0000000000000009</v>
      </c>
      <c r="AE2578">
        <v>14.000000000000004</v>
      </c>
      <c r="AF2578">
        <v>142</v>
      </c>
      <c r="AG2578">
        <v>13.000000000000002</v>
      </c>
      <c r="AH2578">
        <v>20</v>
      </c>
      <c r="AI2578">
        <v>163</v>
      </c>
      <c r="AJ2578">
        <v>54.000000000000036</v>
      </c>
      <c r="AK2578">
        <v>10</v>
      </c>
      <c r="AL2578">
        <v>155</v>
      </c>
      <c r="AM2578">
        <v>9.9999999999999947</v>
      </c>
      <c r="AN2578">
        <v>40.000000000000007</v>
      </c>
    </row>
    <row r="2579" spans="1:40" ht="17.100000000000001" customHeight="1" x14ac:dyDescent="0.25">
      <c r="A2579" s="25" t="s">
        <v>2672</v>
      </c>
      <c r="B2579" s="25" t="s">
        <v>6697</v>
      </c>
      <c r="C2579" s="25" t="s">
        <v>2726</v>
      </c>
      <c r="D2579" s="25" t="s">
        <v>2725</v>
      </c>
      <c r="E2579" s="25" t="s">
        <v>7263</v>
      </c>
      <c r="F2579" s="25" t="s">
        <v>2728</v>
      </c>
      <c r="G2579" s="26">
        <v>2</v>
      </c>
      <c r="H2579">
        <v>6</v>
      </c>
      <c r="I2579">
        <v>1</v>
      </c>
      <c r="J2579">
        <v>0</v>
      </c>
      <c r="K2579">
        <v>15</v>
      </c>
      <c r="L2579">
        <v>1.0000000000000002</v>
      </c>
      <c r="M2579">
        <v>0</v>
      </c>
      <c r="N2579">
        <v>20</v>
      </c>
      <c r="O2579">
        <v>1.9999999999999998</v>
      </c>
      <c r="P2579">
        <v>0.99999999999999989</v>
      </c>
      <c r="Q2579">
        <v>20</v>
      </c>
      <c r="R2579">
        <v>1.0000000000000002</v>
      </c>
      <c r="S2579">
        <v>0</v>
      </c>
      <c r="T2579">
        <v>22</v>
      </c>
      <c r="U2579">
        <v>1.9999999999999998</v>
      </c>
      <c r="V2579">
        <v>0</v>
      </c>
      <c r="W2579">
        <v>23</v>
      </c>
      <c r="X2579">
        <v>3</v>
      </c>
      <c r="Y2579">
        <v>0</v>
      </c>
      <c r="Z2579">
        <v>26</v>
      </c>
      <c r="AA2579">
        <v>2.0000000000000004</v>
      </c>
      <c r="AB2579">
        <v>0.99999999999999989</v>
      </c>
      <c r="AC2579">
        <v>30</v>
      </c>
      <c r="AD2579">
        <v>2.0000000000000009</v>
      </c>
      <c r="AE2579">
        <v>3.0000000000000004</v>
      </c>
      <c r="AF2579">
        <v>24</v>
      </c>
      <c r="AG2579">
        <v>0</v>
      </c>
      <c r="AH2579">
        <v>0</v>
      </c>
      <c r="AI2579">
        <v>25</v>
      </c>
      <c r="AJ2579">
        <v>0</v>
      </c>
      <c r="AK2579">
        <v>1.0000000000000002</v>
      </c>
      <c r="AL2579">
        <v>20</v>
      </c>
      <c r="AM2579">
        <v>0</v>
      </c>
      <c r="AN2579">
        <v>0</v>
      </c>
    </row>
    <row r="2580" spans="1:40" ht="17.100000000000001" customHeight="1" x14ac:dyDescent="0.25">
      <c r="A2580" s="25" t="s">
        <v>2672</v>
      </c>
      <c r="B2580" s="25" t="s">
        <v>6697</v>
      </c>
      <c r="C2580" s="25" t="s">
        <v>2726</v>
      </c>
      <c r="D2580" s="25" t="s">
        <v>2725</v>
      </c>
      <c r="E2580" s="25" t="s">
        <v>7263</v>
      </c>
      <c r="F2580" s="25" t="s">
        <v>2727</v>
      </c>
      <c r="G2580" s="26">
        <v>3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1</v>
      </c>
      <c r="AJ2580">
        <v>0</v>
      </c>
      <c r="AK2580">
        <v>0</v>
      </c>
      <c r="AL2580">
        <v>1</v>
      </c>
      <c r="AM2580">
        <v>0</v>
      </c>
      <c r="AN2580">
        <v>0</v>
      </c>
    </row>
    <row r="2581" spans="1:40" ht="17.100000000000001" customHeight="1" x14ac:dyDescent="0.25">
      <c r="A2581" s="25" t="s">
        <v>2672</v>
      </c>
      <c r="B2581" s="25" t="s">
        <v>6697</v>
      </c>
      <c r="C2581" s="25" t="s">
        <v>2726</v>
      </c>
      <c r="D2581" s="25" t="s">
        <v>2725</v>
      </c>
      <c r="E2581" s="25" t="s">
        <v>7263</v>
      </c>
      <c r="F2581" s="25" t="s">
        <v>2724</v>
      </c>
      <c r="G2581" s="26">
        <v>4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1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</row>
    <row r="2582" spans="1:40" ht="17.100000000000001" customHeight="1" x14ac:dyDescent="0.25">
      <c r="A2582" s="25" t="s">
        <v>2672</v>
      </c>
      <c r="B2582" s="25" t="s">
        <v>6697</v>
      </c>
      <c r="C2582" s="25" t="s">
        <v>1110</v>
      </c>
      <c r="D2582" s="25" t="s">
        <v>2720</v>
      </c>
      <c r="E2582" s="25" t="s">
        <v>6701</v>
      </c>
      <c r="F2582" s="25" t="s">
        <v>2723</v>
      </c>
      <c r="G2582" s="26">
        <v>1</v>
      </c>
      <c r="H2582">
        <v>67</v>
      </c>
      <c r="I2582">
        <v>6.0000000000000027</v>
      </c>
      <c r="J2582">
        <v>1</v>
      </c>
      <c r="K2582">
        <v>79</v>
      </c>
      <c r="L2582">
        <v>6.0000000000000027</v>
      </c>
      <c r="M2582">
        <v>2.9999999999999996</v>
      </c>
      <c r="N2582">
        <v>69</v>
      </c>
      <c r="O2582">
        <v>6.0000000000000009</v>
      </c>
      <c r="P2582">
        <v>5</v>
      </c>
      <c r="Q2582">
        <v>77</v>
      </c>
      <c r="R2582">
        <v>4</v>
      </c>
      <c r="S2582">
        <v>0</v>
      </c>
      <c r="T2582">
        <v>77</v>
      </c>
      <c r="U2582">
        <v>2.0000000000000004</v>
      </c>
      <c r="V2582">
        <v>0</v>
      </c>
      <c r="W2582">
        <v>90</v>
      </c>
      <c r="X2582">
        <v>14.000000000000004</v>
      </c>
      <c r="Y2582">
        <v>0</v>
      </c>
      <c r="Z2582">
        <v>100</v>
      </c>
      <c r="AA2582">
        <v>7.9999999999999973</v>
      </c>
      <c r="AB2582">
        <v>3.0000000000000018</v>
      </c>
      <c r="AC2582">
        <v>99</v>
      </c>
      <c r="AD2582">
        <v>3.0000000000000004</v>
      </c>
      <c r="AE2582">
        <v>0</v>
      </c>
      <c r="AF2582">
        <v>100</v>
      </c>
      <c r="AG2582">
        <v>9.9999999999999982</v>
      </c>
      <c r="AH2582">
        <v>2.0000000000000009</v>
      </c>
      <c r="AI2582">
        <v>93</v>
      </c>
      <c r="AJ2582">
        <v>6.9999999999999973</v>
      </c>
      <c r="AK2582">
        <v>3.0000000000000004</v>
      </c>
      <c r="AL2582">
        <v>92</v>
      </c>
      <c r="AM2582">
        <v>4.0000000000000018</v>
      </c>
      <c r="AN2582">
        <v>10.000000000000004</v>
      </c>
    </row>
    <row r="2583" spans="1:40" ht="17.100000000000001" customHeight="1" x14ac:dyDescent="0.25">
      <c r="A2583" s="25" t="s">
        <v>2672</v>
      </c>
      <c r="B2583" s="25" t="s">
        <v>6697</v>
      </c>
      <c r="C2583" s="25" t="s">
        <v>1110</v>
      </c>
      <c r="D2583" s="25" t="s">
        <v>2720</v>
      </c>
      <c r="E2583" s="25" t="s">
        <v>6701</v>
      </c>
      <c r="F2583" s="25" t="s">
        <v>2722</v>
      </c>
      <c r="G2583" s="26">
        <v>2</v>
      </c>
      <c r="H2583">
        <v>8</v>
      </c>
      <c r="I2583">
        <v>1.0000000000000002</v>
      </c>
      <c r="J2583">
        <v>0</v>
      </c>
      <c r="K2583">
        <v>11</v>
      </c>
      <c r="L2583">
        <v>3</v>
      </c>
      <c r="M2583">
        <v>0</v>
      </c>
      <c r="N2583">
        <v>11</v>
      </c>
      <c r="O2583">
        <v>0.99999999999999989</v>
      </c>
      <c r="P2583">
        <v>1.0000000000000002</v>
      </c>
      <c r="Q2583">
        <v>13</v>
      </c>
      <c r="R2583">
        <v>0</v>
      </c>
      <c r="S2583">
        <v>0</v>
      </c>
      <c r="T2583">
        <v>14</v>
      </c>
      <c r="U2583">
        <v>0</v>
      </c>
      <c r="V2583">
        <v>0</v>
      </c>
      <c r="W2583">
        <v>17</v>
      </c>
      <c r="X2583">
        <v>2.0000000000000004</v>
      </c>
      <c r="Y2583">
        <v>0</v>
      </c>
      <c r="Z2583">
        <v>14</v>
      </c>
      <c r="AA2583">
        <v>0</v>
      </c>
      <c r="AB2583">
        <v>0</v>
      </c>
      <c r="AC2583">
        <v>15</v>
      </c>
      <c r="AD2583">
        <v>0</v>
      </c>
      <c r="AE2583">
        <v>0</v>
      </c>
      <c r="AF2583">
        <v>19</v>
      </c>
      <c r="AG2583">
        <v>1.0000000000000002</v>
      </c>
      <c r="AH2583">
        <v>1.0000000000000002</v>
      </c>
      <c r="AI2583">
        <v>23</v>
      </c>
      <c r="AJ2583">
        <v>1.9999999999999996</v>
      </c>
      <c r="AK2583">
        <v>0.99999999999999978</v>
      </c>
      <c r="AL2583">
        <v>19</v>
      </c>
      <c r="AM2583">
        <v>1.0000000000000002</v>
      </c>
      <c r="AN2583">
        <v>1.0000000000000002</v>
      </c>
    </row>
    <row r="2584" spans="1:40" ht="17.100000000000001" customHeight="1" x14ac:dyDescent="0.25">
      <c r="A2584" s="25" t="s">
        <v>2672</v>
      </c>
      <c r="B2584" s="25" t="s">
        <v>6697</v>
      </c>
      <c r="C2584" s="25" t="s">
        <v>1110</v>
      </c>
      <c r="D2584" s="25" t="s">
        <v>2720</v>
      </c>
      <c r="E2584" s="25" t="s">
        <v>6701</v>
      </c>
      <c r="F2584" s="25" t="s">
        <v>2721</v>
      </c>
      <c r="G2584" s="26">
        <v>3</v>
      </c>
      <c r="H2584">
        <v>3</v>
      </c>
      <c r="I2584">
        <v>0</v>
      </c>
      <c r="J2584">
        <v>0</v>
      </c>
      <c r="K2584">
        <v>1</v>
      </c>
      <c r="L2584">
        <v>0</v>
      </c>
      <c r="M2584">
        <v>0</v>
      </c>
      <c r="N2584">
        <v>2</v>
      </c>
      <c r="O2584">
        <v>0</v>
      </c>
      <c r="P2584">
        <v>0</v>
      </c>
      <c r="Q2584">
        <v>6</v>
      </c>
      <c r="R2584">
        <v>1</v>
      </c>
      <c r="S2584">
        <v>0</v>
      </c>
      <c r="T2584">
        <v>4</v>
      </c>
      <c r="U2584">
        <v>0</v>
      </c>
      <c r="V2584">
        <v>0</v>
      </c>
      <c r="W2584">
        <v>3</v>
      </c>
      <c r="X2584">
        <v>0</v>
      </c>
      <c r="Y2584">
        <v>0</v>
      </c>
      <c r="Z2584">
        <v>4</v>
      </c>
      <c r="AA2584">
        <v>0</v>
      </c>
      <c r="AB2584">
        <v>0</v>
      </c>
      <c r="AC2584">
        <v>4</v>
      </c>
      <c r="AD2584">
        <v>0</v>
      </c>
      <c r="AE2584">
        <v>0</v>
      </c>
      <c r="AF2584">
        <v>3</v>
      </c>
      <c r="AG2584">
        <v>0</v>
      </c>
      <c r="AH2584">
        <v>0</v>
      </c>
      <c r="AI2584">
        <v>3</v>
      </c>
      <c r="AJ2584">
        <v>0</v>
      </c>
      <c r="AK2584">
        <v>0</v>
      </c>
      <c r="AL2584">
        <v>4</v>
      </c>
      <c r="AM2584">
        <v>0</v>
      </c>
      <c r="AN2584">
        <v>0</v>
      </c>
    </row>
    <row r="2585" spans="1:40" ht="17.100000000000001" customHeight="1" x14ac:dyDescent="0.25">
      <c r="A2585" s="25" t="s">
        <v>2672</v>
      </c>
      <c r="B2585" s="25" t="s">
        <v>6697</v>
      </c>
      <c r="C2585" s="25" t="s">
        <v>1110</v>
      </c>
      <c r="D2585" s="25" t="s">
        <v>2720</v>
      </c>
      <c r="E2585" s="25" t="s">
        <v>6701</v>
      </c>
      <c r="F2585" s="25" t="s">
        <v>2719</v>
      </c>
      <c r="G2585" s="26">
        <v>4</v>
      </c>
      <c r="H2585">
        <v>0</v>
      </c>
      <c r="I2585">
        <v>0</v>
      </c>
      <c r="J2585">
        <v>0</v>
      </c>
      <c r="K2585">
        <v>2</v>
      </c>
      <c r="L2585">
        <v>0</v>
      </c>
      <c r="M2585">
        <v>0</v>
      </c>
      <c r="N2585">
        <v>1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1</v>
      </c>
      <c r="U2585">
        <v>0</v>
      </c>
      <c r="V2585">
        <v>0</v>
      </c>
      <c r="W2585">
        <v>1</v>
      </c>
      <c r="X2585">
        <v>0</v>
      </c>
      <c r="Y2585">
        <v>0</v>
      </c>
      <c r="Z2585">
        <v>2</v>
      </c>
      <c r="AA2585">
        <v>0</v>
      </c>
      <c r="AB2585">
        <v>0</v>
      </c>
      <c r="AC2585">
        <v>1</v>
      </c>
      <c r="AD2585">
        <v>0</v>
      </c>
      <c r="AE2585">
        <v>0</v>
      </c>
      <c r="AF2585">
        <v>1</v>
      </c>
      <c r="AG2585">
        <v>0</v>
      </c>
      <c r="AH2585">
        <v>0</v>
      </c>
      <c r="AI2585">
        <v>1</v>
      </c>
      <c r="AJ2585">
        <v>0</v>
      </c>
      <c r="AK2585">
        <v>0</v>
      </c>
      <c r="AL2585">
        <v>0</v>
      </c>
      <c r="AM2585">
        <v>0</v>
      </c>
      <c r="AN2585">
        <v>0</v>
      </c>
    </row>
    <row r="2586" spans="1:40" ht="17.100000000000001" customHeight="1" x14ac:dyDescent="0.25">
      <c r="A2586" s="25" t="s">
        <v>2672</v>
      </c>
      <c r="B2586" s="25" t="s">
        <v>6697</v>
      </c>
      <c r="C2586" s="25" t="s">
        <v>338</v>
      </c>
      <c r="D2586" s="25" t="s">
        <v>2715</v>
      </c>
      <c r="E2586" s="25" t="s">
        <v>6702</v>
      </c>
      <c r="F2586" s="25" t="s">
        <v>2718</v>
      </c>
      <c r="G2586" s="26">
        <v>1</v>
      </c>
      <c r="H2586">
        <v>538</v>
      </c>
      <c r="I2586">
        <v>28.000000000000007</v>
      </c>
      <c r="J2586">
        <v>10.999999999999996</v>
      </c>
      <c r="K2586">
        <v>551</v>
      </c>
      <c r="L2586">
        <v>39.000000000000014</v>
      </c>
      <c r="M2586">
        <v>24.000000000000014</v>
      </c>
      <c r="N2586">
        <v>657</v>
      </c>
      <c r="O2586">
        <v>165.99999999999989</v>
      </c>
      <c r="P2586">
        <v>26.000000000000018</v>
      </c>
      <c r="Q2586">
        <v>696</v>
      </c>
      <c r="R2586">
        <v>88.000000000000142</v>
      </c>
      <c r="S2586">
        <v>14.999999999999996</v>
      </c>
      <c r="T2586">
        <v>692</v>
      </c>
      <c r="U2586">
        <v>18.999999999999993</v>
      </c>
      <c r="V2586">
        <v>13.000000000000007</v>
      </c>
      <c r="W2586">
        <v>704</v>
      </c>
      <c r="X2586">
        <v>27.000000000000043</v>
      </c>
      <c r="Y2586">
        <v>10.999999999999998</v>
      </c>
      <c r="Z2586">
        <v>733</v>
      </c>
      <c r="AA2586">
        <v>43.000000000000028</v>
      </c>
      <c r="AB2586">
        <v>19.999999999999989</v>
      </c>
      <c r="AC2586">
        <v>763</v>
      </c>
      <c r="AD2586">
        <v>26.999999999999968</v>
      </c>
      <c r="AE2586">
        <v>16.000000000000021</v>
      </c>
      <c r="AF2586">
        <v>756</v>
      </c>
      <c r="AG2586">
        <v>30.000000000000004</v>
      </c>
      <c r="AH2586">
        <v>23.000000000000007</v>
      </c>
      <c r="AI2586">
        <v>749</v>
      </c>
      <c r="AJ2586">
        <v>42.999999999999972</v>
      </c>
      <c r="AK2586">
        <v>14.00000000000002</v>
      </c>
      <c r="AL2586">
        <v>735</v>
      </c>
      <c r="AM2586">
        <v>29.999999999999993</v>
      </c>
      <c r="AN2586">
        <v>89.000000000000043</v>
      </c>
    </row>
    <row r="2587" spans="1:40" ht="17.100000000000001" customHeight="1" x14ac:dyDescent="0.25">
      <c r="A2587" s="25" t="s">
        <v>2672</v>
      </c>
      <c r="B2587" s="25" t="s">
        <v>6697</v>
      </c>
      <c r="C2587" s="25" t="s">
        <v>338</v>
      </c>
      <c r="D2587" s="25" t="s">
        <v>2715</v>
      </c>
      <c r="E2587" s="25" t="s">
        <v>6702</v>
      </c>
      <c r="F2587" s="25" t="s">
        <v>2717</v>
      </c>
      <c r="G2587" s="26">
        <v>2</v>
      </c>
      <c r="H2587">
        <v>80</v>
      </c>
      <c r="I2587">
        <v>7.0000000000000009</v>
      </c>
      <c r="J2587">
        <v>4</v>
      </c>
      <c r="K2587">
        <v>101</v>
      </c>
      <c r="L2587">
        <v>3.0000000000000018</v>
      </c>
      <c r="M2587">
        <v>1</v>
      </c>
      <c r="N2587">
        <v>150</v>
      </c>
      <c r="O2587">
        <v>11</v>
      </c>
      <c r="P2587">
        <v>3.0000000000000004</v>
      </c>
      <c r="Q2587">
        <v>161</v>
      </c>
      <c r="R2587">
        <v>4</v>
      </c>
      <c r="S2587">
        <v>1</v>
      </c>
      <c r="T2587">
        <v>167</v>
      </c>
      <c r="U2587">
        <v>5.0000000000000027</v>
      </c>
      <c r="V2587">
        <v>4</v>
      </c>
      <c r="W2587">
        <v>169</v>
      </c>
      <c r="X2587">
        <v>4.0000000000000009</v>
      </c>
      <c r="Y2587">
        <v>4.0000000000000009</v>
      </c>
      <c r="Z2587">
        <v>170</v>
      </c>
      <c r="AA2587">
        <v>8.0000000000000018</v>
      </c>
      <c r="AB2587">
        <v>4.9999999999999956</v>
      </c>
      <c r="AC2587">
        <v>178</v>
      </c>
      <c r="AD2587">
        <v>10.000000000000002</v>
      </c>
      <c r="AE2587">
        <v>2.0000000000000004</v>
      </c>
      <c r="AF2587">
        <v>180</v>
      </c>
      <c r="AG2587">
        <v>2.0000000000000004</v>
      </c>
      <c r="AH2587">
        <v>1.0000000000000002</v>
      </c>
      <c r="AI2587">
        <v>185</v>
      </c>
      <c r="AJ2587">
        <v>6.0000000000000018</v>
      </c>
      <c r="AK2587">
        <v>2</v>
      </c>
      <c r="AL2587">
        <v>187</v>
      </c>
      <c r="AM2587">
        <v>10.999999999999998</v>
      </c>
      <c r="AN2587">
        <v>14.000000000000007</v>
      </c>
    </row>
    <row r="2588" spans="1:40" ht="17.100000000000001" customHeight="1" x14ac:dyDescent="0.25">
      <c r="A2588" s="25" t="s">
        <v>2672</v>
      </c>
      <c r="B2588" s="25" t="s">
        <v>6697</v>
      </c>
      <c r="C2588" s="25" t="s">
        <v>338</v>
      </c>
      <c r="D2588" s="25" t="s">
        <v>2715</v>
      </c>
      <c r="E2588" s="25" t="s">
        <v>6702</v>
      </c>
      <c r="F2588" s="25" t="s">
        <v>2716</v>
      </c>
      <c r="G2588" s="26">
        <v>3</v>
      </c>
      <c r="H2588">
        <v>18</v>
      </c>
      <c r="I2588">
        <v>3</v>
      </c>
      <c r="J2588">
        <v>2.0000000000000004</v>
      </c>
      <c r="K2588">
        <v>22</v>
      </c>
      <c r="L2588">
        <v>2.0000000000000004</v>
      </c>
      <c r="M2588">
        <v>0</v>
      </c>
      <c r="N2588">
        <v>27</v>
      </c>
      <c r="O2588">
        <v>1</v>
      </c>
      <c r="P2588">
        <v>0</v>
      </c>
      <c r="Q2588">
        <v>32</v>
      </c>
      <c r="R2588">
        <v>1</v>
      </c>
      <c r="S2588">
        <v>0</v>
      </c>
      <c r="T2588">
        <v>31</v>
      </c>
      <c r="U2588">
        <v>0</v>
      </c>
      <c r="V2588">
        <v>0</v>
      </c>
      <c r="W2588">
        <v>28</v>
      </c>
      <c r="X2588">
        <v>1</v>
      </c>
      <c r="Y2588">
        <v>1</v>
      </c>
      <c r="Z2588">
        <v>26</v>
      </c>
      <c r="AA2588">
        <v>1.0000000000000002</v>
      </c>
      <c r="AB2588">
        <v>1.0000000000000002</v>
      </c>
      <c r="AC2588">
        <v>29</v>
      </c>
      <c r="AD2588">
        <v>2</v>
      </c>
      <c r="AE2588">
        <v>0</v>
      </c>
      <c r="AF2588">
        <v>32</v>
      </c>
      <c r="AG2588">
        <v>1</v>
      </c>
      <c r="AH2588">
        <v>0</v>
      </c>
      <c r="AI2588">
        <v>32</v>
      </c>
      <c r="AJ2588">
        <v>1</v>
      </c>
      <c r="AK2588">
        <v>0</v>
      </c>
      <c r="AL2588">
        <v>30</v>
      </c>
      <c r="AM2588">
        <v>2</v>
      </c>
      <c r="AN2588">
        <v>1</v>
      </c>
    </row>
    <row r="2589" spans="1:40" ht="17.100000000000001" customHeight="1" x14ac:dyDescent="0.25">
      <c r="A2589" s="25" t="s">
        <v>2672</v>
      </c>
      <c r="B2589" s="25" t="s">
        <v>6697</v>
      </c>
      <c r="C2589" s="25" t="s">
        <v>338</v>
      </c>
      <c r="D2589" s="25" t="s">
        <v>2715</v>
      </c>
      <c r="E2589" s="25" t="s">
        <v>6702</v>
      </c>
      <c r="F2589" s="25" t="s">
        <v>2714</v>
      </c>
      <c r="G2589" s="26">
        <v>4</v>
      </c>
      <c r="H2589">
        <v>6</v>
      </c>
      <c r="I2589">
        <v>0</v>
      </c>
      <c r="J2589">
        <v>0</v>
      </c>
      <c r="K2589">
        <v>7</v>
      </c>
      <c r="L2589">
        <v>0</v>
      </c>
      <c r="M2589">
        <v>0</v>
      </c>
      <c r="N2589">
        <v>6</v>
      </c>
      <c r="O2589">
        <v>0</v>
      </c>
      <c r="P2589">
        <v>0</v>
      </c>
      <c r="Q2589">
        <v>5</v>
      </c>
      <c r="R2589">
        <v>0</v>
      </c>
      <c r="S2589">
        <v>0</v>
      </c>
      <c r="T2589">
        <v>3</v>
      </c>
      <c r="U2589">
        <v>0</v>
      </c>
      <c r="V2589">
        <v>0</v>
      </c>
      <c r="W2589">
        <v>8</v>
      </c>
      <c r="X2589">
        <v>0</v>
      </c>
      <c r="Y2589">
        <v>0</v>
      </c>
      <c r="Z2589">
        <v>8</v>
      </c>
      <c r="AA2589">
        <v>0</v>
      </c>
      <c r="AB2589">
        <v>0</v>
      </c>
      <c r="AC2589">
        <v>8</v>
      </c>
      <c r="AD2589">
        <v>0</v>
      </c>
      <c r="AE2589">
        <v>0</v>
      </c>
      <c r="AF2589">
        <v>7</v>
      </c>
      <c r="AG2589">
        <v>0</v>
      </c>
      <c r="AH2589">
        <v>0</v>
      </c>
      <c r="AI2589">
        <v>4</v>
      </c>
      <c r="AJ2589">
        <v>0</v>
      </c>
      <c r="AK2589">
        <v>0</v>
      </c>
      <c r="AL2589">
        <v>5</v>
      </c>
      <c r="AM2589">
        <v>0</v>
      </c>
      <c r="AN2589">
        <v>0</v>
      </c>
    </row>
    <row r="2590" spans="1:40" ht="17.100000000000001" customHeight="1" x14ac:dyDescent="0.25">
      <c r="A2590" s="25" t="s">
        <v>2672</v>
      </c>
      <c r="B2590" s="25" t="s">
        <v>6697</v>
      </c>
      <c r="C2590" s="25" t="s">
        <v>2188</v>
      </c>
      <c r="D2590" s="25" t="s">
        <v>2710</v>
      </c>
      <c r="E2590" s="25" t="s">
        <v>7264</v>
      </c>
      <c r="F2590" s="25" t="s">
        <v>2713</v>
      </c>
      <c r="G2590" s="26">
        <v>1</v>
      </c>
      <c r="H2590">
        <v>148</v>
      </c>
      <c r="I2590">
        <v>83.000000000000028</v>
      </c>
      <c r="J2590">
        <v>78.000000000000043</v>
      </c>
      <c r="K2590">
        <v>164</v>
      </c>
      <c r="L2590">
        <v>94.000000000000014</v>
      </c>
      <c r="M2590">
        <v>8</v>
      </c>
      <c r="N2590">
        <v>164</v>
      </c>
      <c r="O2590">
        <v>21.000000000000004</v>
      </c>
      <c r="P2590">
        <v>72.000000000000014</v>
      </c>
      <c r="Q2590">
        <v>272</v>
      </c>
      <c r="R2590">
        <v>148.99999999999989</v>
      </c>
      <c r="S2590">
        <v>1</v>
      </c>
      <c r="T2590">
        <v>324</v>
      </c>
      <c r="U2590">
        <v>23.999999999999986</v>
      </c>
      <c r="V2590">
        <v>7.9999999999999929</v>
      </c>
      <c r="W2590">
        <v>197</v>
      </c>
      <c r="X2590">
        <v>19.999999999999982</v>
      </c>
      <c r="Y2590">
        <v>1.9999999999999998</v>
      </c>
      <c r="Z2590">
        <v>184</v>
      </c>
      <c r="AA2590">
        <v>25.000000000000014</v>
      </c>
      <c r="AB2590">
        <v>6.0000000000000036</v>
      </c>
      <c r="AC2590">
        <v>179</v>
      </c>
      <c r="AD2590">
        <v>18.999999999999996</v>
      </c>
      <c r="AE2590">
        <v>15.999999999999998</v>
      </c>
      <c r="AF2590">
        <v>164</v>
      </c>
      <c r="AG2590">
        <v>6.0000000000000018</v>
      </c>
      <c r="AH2590">
        <v>2</v>
      </c>
      <c r="AI2590">
        <v>215</v>
      </c>
      <c r="AJ2590">
        <v>64</v>
      </c>
      <c r="AK2590">
        <v>9.0000000000000018</v>
      </c>
      <c r="AL2590">
        <v>221</v>
      </c>
      <c r="AM2590">
        <v>20.999999999999996</v>
      </c>
      <c r="AN2590">
        <v>89</v>
      </c>
    </row>
    <row r="2591" spans="1:40" ht="17.100000000000001" customHeight="1" x14ac:dyDescent="0.25">
      <c r="A2591" s="25" t="s">
        <v>2672</v>
      </c>
      <c r="B2591" s="25" t="s">
        <v>6697</v>
      </c>
      <c r="C2591" s="25" t="s">
        <v>2188</v>
      </c>
      <c r="D2591" s="25" t="s">
        <v>2710</v>
      </c>
      <c r="E2591" s="25" t="s">
        <v>7264</v>
      </c>
      <c r="F2591" s="25" t="s">
        <v>2712</v>
      </c>
      <c r="G2591" s="26">
        <v>2</v>
      </c>
      <c r="H2591">
        <v>12</v>
      </c>
      <c r="I2591">
        <v>1</v>
      </c>
      <c r="J2591">
        <v>1</v>
      </c>
      <c r="K2591">
        <v>22</v>
      </c>
      <c r="L2591">
        <v>3</v>
      </c>
      <c r="M2591">
        <v>3.0000000000000004</v>
      </c>
      <c r="N2591">
        <v>35</v>
      </c>
      <c r="O2591">
        <v>21.999999999999996</v>
      </c>
      <c r="P2591">
        <v>1.0000000000000004</v>
      </c>
      <c r="Q2591">
        <v>13</v>
      </c>
      <c r="R2591">
        <v>0</v>
      </c>
      <c r="S2591">
        <v>0</v>
      </c>
      <c r="T2591">
        <v>13</v>
      </c>
      <c r="U2591">
        <v>0.99999999999999989</v>
      </c>
      <c r="V2591">
        <v>0</v>
      </c>
      <c r="W2591">
        <v>12</v>
      </c>
      <c r="X2591">
        <v>0</v>
      </c>
      <c r="Y2591">
        <v>0</v>
      </c>
      <c r="Z2591">
        <v>16</v>
      </c>
      <c r="AA2591">
        <v>2</v>
      </c>
      <c r="AB2591">
        <v>0</v>
      </c>
      <c r="AC2591">
        <v>17</v>
      </c>
      <c r="AD2591">
        <v>1</v>
      </c>
      <c r="AE2591">
        <v>1</v>
      </c>
      <c r="AF2591">
        <v>16</v>
      </c>
      <c r="AG2591">
        <v>2.0000000000000004</v>
      </c>
      <c r="AH2591">
        <v>1</v>
      </c>
      <c r="AI2591">
        <v>18</v>
      </c>
      <c r="AJ2591">
        <v>2.0000000000000004</v>
      </c>
      <c r="AK2591">
        <v>2</v>
      </c>
      <c r="AL2591">
        <v>14</v>
      </c>
      <c r="AM2591">
        <v>1</v>
      </c>
      <c r="AN2591">
        <v>1.0000000000000002</v>
      </c>
    </row>
    <row r="2592" spans="1:40" ht="17.100000000000001" customHeight="1" x14ac:dyDescent="0.25">
      <c r="A2592" s="25" t="s">
        <v>2672</v>
      </c>
      <c r="B2592" s="25" t="s">
        <v>6697</v>
      </c>
      <c r="C2592" s="25" t="s">
        <v>2188</v>
      </c>
      <c r="D2592" s="25" t="s">
        <v>2710</v>
      </c>
      <c r="E2592" s="25" t="s">
        <v>7264</v>
      </c>
      <c r="F2592" s="25" t="s">
        <v>2711</v>
      </c>
      <c r="G2592" s="26">
        <v>3</v>
      </c>
      <c r="H2592">
        <v>3</v>
      </c>
      <c r="I2592">
        <v>0</v>
      </c>
      <c r="J2592">
        <v>0</v>
      </c>
      <c r="K2592">
        <v>3</v>
      </c>
      <c r="L2592">
        <v>0</v>
      </c>
      <c r="M2592">
        <v>0</v>
      </c>
      <c r="N2592">
        <v>3</v>
      </c>
      <c r="O2592">
        <v>0</v>
      </c>
      <c r="P2592">
        <v>0</v>
      </c>
      <c r="Q2592">
        <v>2</v>
      </c>
      <c r="R2592">
        <v>0</v>
      </c>
      <c r="S2592">
        <v>0</v>
      </c>
      <c r="T2592">
        <v>3</v>
      </c>
      <c r="U2592">
        <v>0</v>
      </c>
      <c r="V2592">
        <v>0</v>
      </c>
      <c r="W2592">
        <v>4</v>
      </c>
      <c r="X2592">
        <v>2</v>
      </c>
      <c r="Y2592">
        <v>1</v>
      </c>
      <c r="Z2592">
        <v>3</v>
      </c>
      <c r="AA2592">
        <v>0</v>
      </c>
      <c r="AB2592">
        <v>0</v>
      </c>
      <c r="AC2592">
        <v>3</v>
      </c>
      <c r="AD2592">
        <v>0</v>
      </c>
      <c r="AE2592">
        <v>1</v>
      </c>
      <c r="AF2592">
        <v>3</v>
      </c>
      <c r="AG2592">
        <v>0</v>
      </c>
      <c r="AH2592">
        <v>0</v>
      </c>
      <c r="AI2592">
        <v>6</v>
      </c>
      <c r="AJ2592">
        <v>0</v>
      </c>
      <c r="AK2592">
        <v>0</v>
      </c>
      <c r="AL2592">
        <v>4</v>
      </c>
      <c r="AM2592">
        <v>0</v>
      </c>
      <c r="AN2592">
        <v>0</v>
      </c>
    </row>
    <row r="2593" spans="1:40" ht="17.100000000000001" customHeight="1" x14ac:dyDescent="0.25">
      <c r="A2593" s="25" t="s">
        <v>2672</v>
      </c>
      <c r="B2593" s="25" t="s">
        <v>6697</v>
      </c>
      <c r="C2593" s="25" t="s">
        <v>2188</v>
      </c>
      <c r="D2593" s="25" t="s">
        <v>2710</v>
      </c>
      <c r="E2593" s="25" t="s">
        <v>7264</v>
      </c>
      <c r="F2593" s="25" t="s">
        <v>2709</v>
      </c>
      <c r="G2593" s="26">
        <v>4</v>
      </c>
      <c r="H2593">
        <v>1</v>
      </c>
      <c r="I2593">
        <v>0</v>
      </c>
      <c r="J2593">
        <v>0</v>
      </c>
      <c r="K2593">
        <v>1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1</v>
      </c>
      <c r="R2593">
        <v>0</v>
      </c>
      <c r="S2593">
        <v>0</v>
      </c>
      <c r="T2593">
        <v>1</v>
      </c>
      <c r="U2593">
        <v>0</v>
      </c>
      <c r="V2593">
        <v>1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</row>
    <row r="2594" spans="1:40" ht="17.100000000000001" customHeight="1" x14ac:dyDescent="0.25">
      <c r="A2594" s="25" t="s">
        <v>2672</v>
      </c>
      <c r="B2594" s="25" t="s">
        <v>6697</v>
      </c>
      <c r="C2594" s="25" t="s">
        <v>2705</v>
      </c>
      <c r="D2594" s="25" t="s">
        <v>2704</v>
      </c>
      <c r="E2594" s="25" t="s">
        <v>6703</v>
      </c>
      <c r="F2594" s="25" t="s">
        <v>2708</v>
      </c>
      <c r="G2594" s="26">
        <v>1</v>
      </c>
      <c r="H2594">
        <v>8</v>
      </c>
      <c r="I2594">
        <v>0</v>
      </c>
      <c r="J2594">
        <v>0</v>
      </c>
      <c r="K2594">
        <v>10</v>
      </c>
      <c r="L2594">
        <v>2.0000000000000004</v>
      </c>
      <c r="M2594">
        <v>1.0000000000000002</v>
      </c>
      <c r="N2594">
        <v>12</v>
      </c>
      <c r="O2594">
        <v>2</v>
      </c>
      <c r="P2594">
        <v>0</v>
      </c>
      <c r="Q2594">
        <v>15</v>
      </c>
      <c r="R2594">
        <v>2.0000000000000004</v>
      </c>
      <c r="S2594">
        <v>1.0000000000000002</v>
      </c>
      <c r="T2594">
        <v>16</v>
      </c>
      <c r="U2594">
        <v>2.0000000000000004</v>
      </c>
      <c r="V2594">
        <v>0</v>
      </c>
      <c r="W2594">
        <v>20</v>
      </c>
      <c r="X2594">
        <v>5.0000000000000009</v>
      </c>
      <c r="Y2594">
        <v>2.0000000000000004</v>
      </c>
      <c r="Z2594">
        <v>23</v>
      </c>
      <c r="AA2594">
        <v>5.0000000000000009</v>
      </c>
      <c r="AB2594">
        <v>0.99999999999999978</v>
      </c>
      <c r="AC2594">
        <v>25</v>
      </c>
      <c r="AD2594">
        <v>3</v>
      </c>
      <c r="AE2594">
        <v>3</v>
      </c>
      <c r="AF2594">
        <v>23</v>
      </c>
      <c r="AG2594">
        <v>2.0000000000000004</v>
      </c>
      <c r="AH2594">
        <v>0</v>
      </c>
      <c r="AI2594">
        <v>22</v>
      </c>
      <c r="AJ2594">
        <v>1.0000000000000002</v>
      </c>
      <c r="AK2594">
        <v>0.99999999999999989</v>
      </c>
      <c r="AL2594">
        <v>30</v>
      </c>
      <c r="AM2594">
        <v>7</v>
      </c>
      <c r="AN2594">
        <v>8</v>
      </c>
    </row>
    <row r="2595" spans="1:40" ht="17.100000000000001" customHeight="1" x14ac:dyDescent="0.25">
      <c r="A2595" s="25" t="s">
        <v>2672</v>
      </c>
      <c r="B2595" s="25" t="s">
        <v>6697</v>
      </c>
      <c r="C2595" s="25" t="s">
        <v>2705</v>
      </c>
      <c r="D2595" s="25" t="s">
        <v>2704</v>
      </c>
      <c r="E2595" s="25" t="s">
        <v>6703</v>
      </c>
      <c r="F2595" s="25" t="s">
        <v>2707</v>
      </c>
      <c r="G2595" s="26">
        <v>2</v>
      </c>
      <c r="H2595">
        <v>1</v>
      </c>
      <c r="I2595">
        <v>0</v>
      </c>
      <c r="J2595">
        <v>0</v>
      </c>
      <c r="K2595">
        <v>1</v>
      </c>
      <c r="L2595">
        <v>0</v>
      </c>
      <c r="M2595">
        <v>0</v>
      </c>
      <c r="N2595">
        <v>1</v>
      </c>
      <c r="O2595">
        <v>0</v>
      </c>
      <c r="P2595">
        <v>0</v>
      </c>
      <c r="Q2595">
        <v>2</v>
      </c>
      <c r="R2595">
        <v>0</v>
      </c>
      <c r="S2595">
        <v>1</v>
      </c>
      <c r="T2595">
        <v>2</v>
      </c>
      <c r="U2595">
        <v>1</v>
      </c>
      <c r="V2595">
        <v>0</v>
      </c>
      <c r="W2595">
        <v>2</v>
      </c>
      <c r="X2595">
        <v>0</v>
      </c>
      <c r="Y2595">
        <v>0</v>
      </c>
      <c r="Z2595">
        <v>2</v>
      </c>
      <c r="AA2595">
        <v>1</v>
      </c>
      <c r="AB2595">
        <v>1</v>
      </c>
      <c r="AC2595">
        <v>1</v>
      </c>
      <c r="AD2595">
        <v>0</v>
      </c>
      <c r="AE2595">
        <v>0</v>
      </c>
      <c r="AF2595">
        <v>4</v>
      </c>
      <c r="AG2595">
        <v>0</v>
      </c>
      <c r="AH2595">
        <v>0</v>
      </c>
      <c r="AI2595">
        <v>2</v>
      </c>
      <c r="AJ2595">
        <v>0</v>
      </c>
      <c r="AK2595">
        <v>0</v>
      </c>
      <c r="AL2595">
        <v>4</v>
      </c>
      <c r="AM2595">
        <v>1</v>
      </c>
      <c r="AN2595">
        <v>2</v>
      </c>
    </row>
    <row r="2596" spans="1:40" ht="17.100000000000001" customHeight="1" x14ac:dyDescent="0.25">
      <c r="A2596" s="25" t="s">
        <v>2672</v>
      </c>
      <c r="B2596" s="25" t="s">
        <v>6697</v>
      </c>
      <c r="C2596" s="25" t="s">
        <v>2705</v>
      </c>
      <c r="D2596" s="25" t="s">
        <v>2704</v>
      </c>
      <c r="E2596" s="25" t="s">
        <v>6703</v>
      </c>
      <c r="F2596" s="25" t="s">
        <v>2706</v>
      </c>
      <c r="G2596" s="26">
        <v>3</v>
      </c>
      <c r="H2596">
        <v>0</v>
      </c>
      <c r="I2596">
        <v>0</v>
      </c>
      <c r="J2596">
        <v>0</v>
      </c>
      <c r="K2596">
        <v>1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</v>
      </c>
      <c r="AD2596">
        <v>0</v>
      </c>
      <c r="AE2596">
        <v>0</v>
      </c>
      <c r="AF2596">
        <v>1</v>
      </c>
      <c r="AG2596">
        <v>0</v>
      </c>
      <c r="AH2596">
        <v>0</v>
      </c>
      <c r="AI2596">
        <v>1</v>
      </c>
      <c r="AJ2596">
        <v>0</v>
      </c>
      <c r="AK2596">
        <v>0</v>
      </c>
      <c r="AL2596">
        <v>2</v>
      </c>
      <c r="AM2596">
        <v>0</v>
      </c>
      <c r="AN2596">
        <v>0</v>
      </c>
    </row>
    <row r="2597" spans="1:40" ht="17.100000000000001" customHeight="1" x14ac:dyDescent="0.25">
      <c r="A2597" s="25" t="s">
        <v>2672</v>
      </c>
      <c r="B2597" s="25" t="s">
        <v>6697</v>
      </c>
      <c r="C2597" s="25" t="s">
        <v>2705</v>
      </c>
      <c r="D2597" s="25" t="s">
        <v>2704</v>
      </c>
      <c r="E2597" s="25" t="s">
        <v>6703</v>
      </c>
      <c r="F2597" s="25" t="s">
        <v>2703</v>
      </c>
      <c r="G2597" s="26">
        <v>4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</row>
    <row r="2598" spans="1:40" ht="17.100000000000001" customHeight="1" x14ac:dyDescent="0.25">
      <c r="A2598" s="25" t="s">
        <v>2672</v>
      </c>
      <c r="B2598" s="25" t="s">
        <v>6697</v>
      </c>
      <c r="C2598" s="25" t="s">
        <v>178</v>
      </c>
      <c r="D2598" s="25" t="s">
        <v>2699</v>
      </c>
      <c r="E2598" s="25" t="s">
        <v>6704</v>
      </c>
      <c r="F2598" s="25" t="s">
        <v>2702</v>
      </c>
      <c r="G2598" s="26">
        <v>1</v>
      </c>
      <c r="H2598">
        <v>2130</v>
      </c>
      <c r="I2598">
        <v>304.99999999999983</v>
      </c>
      <c r="J2598">
        <v>126.99999999999991</v>
      </c>
      <c r="K2598">
        <v>2503</v>
      </c>
      <c r="L2598">
        <v>583.00000000000114</v>
      </c>
      <c r="M2598">
        <v>124.00000000000004</v>
      </c>
      <c r="N2598">
        <v>2545</v>
      </c>
      <c r="O2598">
        <v>402.99999999999949</v>
      </c>
      <c r="P2598">
        <v>112.00000000000028</v>
      </c>
      <c r="Q2598">
        <v>2495</v>
      </c>
      <c r="R2598">
        <v>240.00000000000028</v>
      </c>
      <c r="S2598">
        <v>79.000000000000028</v>
      </c>
      <c r="T2598">
        <v>2786</v>
      </c>
      <c r="U2598">
        <v>230.00000000000026</v>
      </c>
      <c r="V2598">
        <v>72</v>
      </c>
      <c r="W2598">
        <v>2809</v>
      </c>
      <c r="X2598">
        <v>386.00000000000017</v>
      </c>
      <c r="Y2598">
        <v>193.00000000000034</v>
      </c>
      <c r="Z2598">
        <v>2741</v>
      </c>
      <c r="AA2598">
        <v>246.99999999999957</v>
      </c>
      <c r="AB2598">
        <v>125.00000000000001</v>
      </c>
      <c r="AC2598">
        <v>2818</v>
      </c>
      <c r="AD2598">
        <v>350.99999999999943</v>
      </c>
      <c r="AE2598">
        <v>162.99999999999994</v>
      </c>
      <c r="AF2598">
        <v>2694</v>
      </c>
      <c r="AG2598">
        <v>235.00000000000014</v>
      </c>
      <c r="AH2598">
        <v>93.000000000000028</v>
      </c>
      <c r="AI2598">
        <v>2718</v>
      </c>
      <c r="AJ2598">
        <v>279.00000000000017</v>
      </c>
      <c r="AK2598">
        <v>83.000000000000213</v>
      </c>
      <c r="AL2598">
        <v>2648</v>
      </c>
      <c r="AM2598">
        <v>188.00000000000009</v>
      </c>
      <c r="AN2598">
        <v>122.9999999999999</v>
      </c>
    </row>
    <row r="2599" spans="1:40" ht="17.100000000000001" customHeight="1" x14ac:dyDescent="0.25">
      <c r="A2599" s="25" t="s">
        <v>2672</v>
      </c>
      <c r="B2599" s="25" t="s">
        <v>6697</v>
      </c>
      <c r="C2599" s="25" t="s">
        <v>178</v>
      </c>
      <c r="D2599" s="25" t="s">
        <v>2699</v>
      </c>
      <c r="E2599" s="25" t="s">
        <v>6704</v>
      </c>
      <c r="F2599" s="25" t="s">
        <v>2701</v>
      </c>
      <c r="G2599" s="26">
        <v>2</v>
      </c>
      <c r="H2599">
        <v>372</v>
      </c>
      <c r="I2599">
        <v>26.999999999999975</v>
      </c>
      <c r="J2599">
        <v>12.000000000000002</v>
      </c>
      <c r="K2599">
        <v>401</v>
      </c>
      <c r="L2599">
        <v>40.000000000000028</v>
      </c>
      <c r="M2599">
        <v>7.000000000000008</v>
      </c>
      <c r="N2599">
        <v>547</v>
      </c>
      <c r="O2599">
        <v>51.999999999999993</v>
      </c>
      <c r="P2599">
        <v>11.000000000000007</v>
      </c>
      <c r="Q2599">
        <v>547</v>
      </c>
      <c r="R2599">
        <v>19.000000000000004</v>
      </c>
      <c r="S2599">
        <v>6.0000000000000071</v>
      </c>
      <c r="T2599">
        <v>560</v>
      </c>
      <c r="U2599">
        <v>16.999999999999993</v>
      </c>
      <c r="V2599">
        <v>3.0000000000000027</v>
      </c>
      <c r="W2599">
        <v>581</v>
      </c>
      <c r="X2599">
        <v>23.999999999999968</v>
      </c>
      <c r="Y2599">
        <v>16.999999999999996</v>
      </c>
      <c r="Z2599">
        <v>565</v>
      </c>
      <c r="AA2599">
        <v>22.999999999999996</v>
      </c>
      <c r="AB2599">
        <v>18.000000000000011</v>
      </c>
      <c r="AC2599">
        <v>548</v>
      </c>
      <c r="AD2599">
        <v>32.000000000000007</v>
      </c>
      <c r="AE2599">
        <v>19.000000000000021</v>
      </c>
      <c r="AF2599">
        <v>622</v>
      </c>
      <c r="AG2599">
        <v>42.000000000000057</v>
      </c>
      <c r="AH2599">
        <v>10.000000000000002</v>
      </c>
      <c r="AI2599">
        <v>608</v>
      </c>
      <c r="AJ2599">
        <v>19</v>
      </c>
      <c r="AK2599">
        <v>2.0000000000000009</v>
      </c>
      <c r="AL2599">
        <v>626</v>
      </c>
      <c r="AM2599">
        <v>16.999999999999986</v>
      </c>
      <c r="AN2599">
        <v>25.999999999999989</v>
      </c>
    </row>
    <row r="2600" spans="1:40" ht="17.100000000000001" customHeight="1" x14ac:dyDescent="0.25">
      <c r="A2600" s="25" t="s">
        <v>2672</v>
      </c>
      <c r="B2600" s="25" t="s">
        <v>6697</v>
      </c>
      <c r="C2600" s="25" t="s">
        <v>178</v>
      </c>
      <c r="D2600" s="25" t="s">
        <v>2699</v>
      </c>
      <c r="E2600" s="25" t="s">
        <v>6704</v>
      </c>
      <c r="F2600" s="25" t="s">
        <v>2700</v>
      </c>
      <c r="G2600" s="26">
        <v>3</v>
      </c>
      <c r="H2600">
        <v>147</v>
      </c>
      <c r="I2600">
        <v>9.0000000000000036</v>
      </c>
      <c r="J2600">
        <v>7.0000000000000044</v>
      </c>
      <c r="K2600">
        <v>153</v>
      </c>
      <c r="L2600">
        <v>3.0000000000000009</v>
      </c>
      <c r="M2600">
        <v>2.0000000000000004</v>
      </c>
      <c r="N2600">
        <v>143</v>
      </c>
      <c r="O2600">
        <v>5</v>
      </c>
      <c r="P2600">
        <v>2.0000000000000009</v>
      </c>
      <c r="Q2600">
        <v>150</v>
      </c>
      <c r="R2600">
        <v>4.0000000000000018</v>
      </c>
      <c r="S2600">
        <v>1.0000000000000002</v>
      </c>
      <c r="T2600">
        <v>149</v>
      </c>
      <c r="U2600">
        <v>3.0000000000000013</v>
      </c>
      <c r="V2600">
        <v>1.0000000000000004</v>
      </c>
      <c r="W2600">
        <v>140</v>
      </c>
      <c r="X2600">
        <v>1.0000000000000013</v>
      </c>
      <c r="Y2600">
        <v>1.0000000000000004</v>
      </c>
      <c r="Z2600">
        <v>152</v>
      </c>
      <c r="AA2600">
        <v>7.9999999999999982</v>
      </c>
      <c r="AB2600">
        <v>1.0000000000000002</v>
      </c>
      <c r="AC2600">
        <v>161</v>
      </c>
      <c r="AD2600">
        <v>5.0000000000000018</v>
      </c>
      <c r="AE2600">
        <v>1</v>
      </c>
      <c r="AF2600">
        <v>153</v>
      </c>
      <c r="AG2600">
        <v>2.0000000000000004</v>
      </c>
      <c r="AH2600">
        <v>0</v>
      </c>
      <c r="AI2600">
        <v>158</v>
      </c>
      <c r="AJ2600">
        <v>1.0000000000000002</v>
      </c>
      <c r="AK2600">
        <v>1.0000000000000002</v>
      </c>
      <c r="AL2600">
        <v>161</v>
      </c>
      <c r="AM2600">
        <v>9</v>
      </c>
      <c r="AN2600">
        <v>2</v>
      </c>
    </row>
    <row r="2601" spans="1:40" ht="17.100000000000001" customHeight="1" x14ac:dyDescent="0.25">
      <c r="A2601" s="25" t="s">
        <v>2672</v>
      </c>
      <c r="B2601" s="25" t="s">
        <v>6697</v>
      </c>
      <c r="C2601" s="25" t="s">
        <v>178</v>
      </c>
      <c r="D2601" s="25" t="s">
        <v>2699</v>
      </c>
      <c r="E2601" s="25" t="s">
        <v>6704</v>
      </c>
      <c r="F2601" s="25" t="s">
        <v>2698</v>
      </c>
      <c r="G2601" s="26">
        <v>4</v>
      </c>
      <c r="H2601">
        <v>51</v>
      </c>
      <c r="I2601">
        <v>0.99999999999999978</v>
      </c>
      <c r="J2601">
        <v>0</v>
      </c>
      <c r="K2601">
        <v>49</v>
      </c>
      <c r="L2601">
        <v>0</v>
      </c>
      <c r="M2601">
        <v>0</v>
      </c>
      <c r="N2601">
        <v>42</v>
      </c>
      <c r="O2601">
        <v>0</v>
      </c>
      <c r="P2601">
        <v>0</v>
      </c>
      <c r="Q2601">
        <v>41</v>
      </c>
      <c r="R2601">
        <v>0</v>
      </c>
      <c r="S2601">
        <v>0</v>
      </c>
      <c r="T2601">
        <v>44</v>
      </c>
      <c r="U2601">
        <v>0</v>
      </c>
      <c r="V2601">
        <v>0</v>
      </c>
      <c r="W2601">
        <v>42</v>
      </c>
      <c r="X2601">
        <v>2</v>
      </c>
      <c r="Y2601">
        <v>0</v>
      </c>
      <c r="Z2601">
        <v>41</v>
      </c>
      <c r="AA2601">
        <v>0</v>
      </c>
      <c r="AB2601">
        <v>0</v>
      </c>
      <c r="AC2601">
        <v>37</v>
      </c>
      <c r="AD2601">
        <v>0</v>
      </c>
      <c r="AE2601">
        <v>0</v>
      </c>
      <c r="AF2601">
        <v>48</v>
      </c>
      <c r="AG2601">
        <v>0</v>
      </c>
      <c r="AH2601">
        <v>1.0000000000000007</v>
      </c>
      <c r="AI2601">
        <v>46</v>
      </c>
      <c r="AJ2601">
        <v>1</v>
      </c>
      <c r="AK2601">
        <v>0</v>
      </c>
      <c r="AL2601">
        <v>51</v>
      </c>
      <c r="AM2601">
        <v>1.0000000000000004</v>
      </c>
      <c r="AN2601">
        <v>1.0000000000000004</v>
      </c>
    </row>
    <row r="2602" spans="1:40" ht="17.100000000000001" customHeight="1" x14ac:dyDescent="0.25">
      <c r="A2602" s="25" t="s">
        <v>2672</v>
      </c>
      <c r="B2602" s="25" t="s">
        <v>6697</v>
      </c>
      <c r="C2602" s="25" t="s">
        <v>2100</v>
      </c>
      <c r="D2602" s="25" t="s">
        <v>2694</v>
      </c>
      <c r="E2602" s="25" t="s">
        <v>6562</v>
      </c>
      <c r="F2602" s="25" t="s">
        <v>2697</v>
      </c>
      <c r="G2602" s="26">
        <v>1</v>
      </c>
      <c r="H2602">
        <v>88</v>
      </c>
      <c r="I2602">
        <v>16.000000000000011</v>
      </c>
      <c r="J2602">
        <v>10.000000000000004</v>
      </c>
      <c r="K2602">
        <v>123</v>
      </c>
      <c r="L2602">
        <v>38.999999999999993</v>
      </c>
      <c r="M2602">
        <v>7.9999999999999991</v>
      </c>
      <c r="N2602">
        <v>633</v>
      </c>
      <c r="O2602">
        <v>524.99999999999989</v>
      </c>
      <c r="P2602">
        <v>25.999999999999972</v>
      </c>
      <c r="Q2602">
        <v>850</v>
      </c>
      <c r="R2602">
        <v>265.00000000000023</v>
      </c>
      <c r="S2602">
        <v>34</v>
      </c>
      <c r="T2602">
        <v>1004</v>
      </c>
      <c r="U2602">
        <v>55.999999999999979</v>
      </c>
      <c r="V2602">
        <v>42.000000000000014</v>
      </c>
      <c r="W2602">
        <v>1054</v>
      </c>
      <c r="X2602">
        <v>78.999999999999986</v>
      </c>
      <c r="Y2602">
        <v>37.000000000000036</v>
      </c>
      <c r="Z2602">
        <v>1055</v>
      </c>
      <c r="AA2602">
        <v>54.999999999999972</v>
      </c>
      <c r="AB2602">
        <v>19</v>
      </c>
      <c r="AC2602">
        <v>1065</v>
      </c>
      <c r="AD2602">
        <v>23.000000000000028</v>
      </c>
      <c r="AE2602">
        <v>17</v>
      </c>
      <c r="AF2602">
        <v>1021</v>
      </c>
      <c r="AG2602">
        <v>42.999999999999943</v>
      </c>
      <c r="AH2602">
        <v>19.000000000000011</v>
      </c>
      <c r="AI2602">
        <v>1059</v>
      </c>
      <c r="AJ2602">
        <v>54.999999999999993</v>
      </c>
      <c r="AK2602">
        <v>16</v>
      </c>
      <c r="AL2602">
        <v>1019</v>
      </c>
      <c r="AM2602">
        <v>27.000000000000007</v>
      </c>
      <c r="AN2602">
        <v>292.99999999999989</v>
      </c>
    </row>
    <row r="2603" spans="1:40" ht="17.100000000000001" customHeight="1" x14ac:dyDescent="0.25">
      <c r="A2603" s="25" t="s">
        <v>2672</v>
      </c>
      <c r="B2603" s="25" t="s">
        <v>6697</v>
      </c>
      <c r="C2603" s="25" t="s">
        <v>2100</v>
      </c>
      <c r="D2603" s="25" t="s">
        <v>2694</v>
      </c>
      <c r="E2603" s="25" t="s">
        <v>6562</v>
      </c>
      <c r="F2603" s="25" t="s">
        <v>2696</v>
      </c>
      <c r="G2603" s="26">
        <v>2</v>
      </c>
      <c r="H2603">
        <v>19</v>
      </c>
      <c r="I2603">
        <v>1</v>
      </c>
      <c r="J2603">
        <v>1.0000000000000002</v>
      </c>
      <c r="K2603">
        <v>24</v>
      </c>
      <c r="L2603">
        <v>3.0000000000000009</v>
      </c>
      <c r="M2603">
        <v>0</v>
      </c>
      <c r="N2603">
        <v>33</v>
      </c>
      <c r="O2603">
        <v>5.0000000000000009</v>
      </c>
      <c r="P2603">
        <v>5</v>
      </c>
      <c r="Q2603">
        <v>43</v>
      </c>
      <c r="R2603">
        <v>9</v>
      </c>
      <c r="S2603">
        <v>1</v>
      </c>
      <c r="T2603">
        <v>43</v>
      </c>
      <c r="U2603">
        <v>4.0000000000000027</v>
      </c>
      <c r="V2603">
        <v>0</v>
      </c>
      <c r="W2603">
        <v>49</v>
      </c>
      <c r="X2603">
        <v>2.0000000000000013</v>
      </c>
      <c r="Y2603">
        <v>0</v>
      </c>
      <c r="Z2603">
        <v>54</v>
      </c>
      <c r="AA2603">
        <v>2</v>
      </c>
      <c r="AB2603">
        <v>1</v>
      </c>
      <c r="AC2603">
        <v>61</v>
      </c>
      <c r="AD2603">
        <v>3.0000000000000004</v>
      </c>
      <c r="AE2603">
        <v>1</v>
      </c>
      <c r="AF2603">
        <v>53</v>
      </c>
      <c r="AG2603">
        <v>0</v>
      </c>
      <c r="AH2603">
        <v>0</v>
      </c>
      <c r="AI2603">
        <v>64</v>
      </c>
      <c r="AJ2603">
        <v>7.0000000000000018</v>
      </c>
      <c r="AK2603">
        <v>2.0000000000000013</v>
      </c>
      <c r="AL2603">
        <v>77</v>
      </c>
      <c r="AM2603">
        <v>2</v>
      </c>
      <c r="AN2603">
        <v>3.0000000000000004</v>
      </c>
    </row>
    <row r="2604" spans="1:40" ht="17.100000000000001" customHeight="1" x14ac:dyDescent="0.25">
      <c r="A2604" s="25" t="s">
        <v>2672</v>
      </c>
      <c r="B2604" s="25" t="s">
        <v>6697</v>
      </c>
      <c r="C2604" s="25" t="s">
        <v>2100</v>
      </c>
      <c r="D2604" s="25" t="s">
        <v>2694</v>
      </c>
      <c r="E2604" s="25" t="s">
        <v>6562</v>
      </c>
      <c r="F2604" s="25" t="s">
        <v>2695</v>
      </c>
      <c r="G2604" s="26">
        <v>3</v>
      </c>
      <c r="H2604">
        <v>3</v>
      </c>
      <c r="I2604">
        <v>0</v>
      </c>
      <c r="J2604">
        <v>0</v>
      </c>
      <c r="K2604">
        <v>4</v>
      </c>
      <c r="L2604">
        <v>0</v>
      </c>
      <c r="M2604">
        <v>1</v>
      </c>
      <c r="N2604">
        <v>4</v>
      </c>
      <c r="O2604">
        <v>0</v>
      </c>
      <c r="P2604">
        <v>0</v>
      </c>
      <c r="Q2604">
        <v>5</v>
      </c>
      <c r="R2604">
        <v>1</v>
      </c>
      <c r="S2604">
        <v>0</v>
      </c>
      <c r="T2604">
        <v>7</v>
      </c>
      <c r="U2604">
        <v>0</v>
      </c>
      <c r="V2604">
        <v>0</v>
      </c>
      <c r="W2604">
        <v>8</v>
      </c>
      <c r="X2604">
        <v>0</v>
      </c>
      <c r="Y2604">
        <v>0</v>
      </c>
      <c r="Z2604">
        <v>10</v>
      </c>
      <c r="AA2604">
        <v>0</v>
      </c>
      <c r="AB2604">
        <v>1</v>
      </c>
      <c r="AC2604">
        <v>10</v>
      </c>
      <c r="AD2604">
        <v>0</v>
      </c>
      <c r="AE2604">
        <v>0</v>
      </c>
      <c r="AF2604">
        <v>5</v>
      </c>
      <c r="AG2604">
        <v>0</v>
      </c>
      <c r="AH2604">
        <v>0</v>
      </c>
      <c r="AI2604">
        <v>5</v>
      </c>
      <c r="AJ2604">
        <v>0</v>
      </c>
      <c r="AK2604">
        <v>0</v>
      </c>
      <c r="AL2604">
        <v>6</v>
      </c>
      <c r="AM2604">
        <v>0</v>
      </c>
      <c r="AN2604">
        <v>0</v>
      </c>
    </row>
    <row r="2605" spans="1:40" ht="17.100000000000001" customHeight="1" x14ac:dyDescent="0.25">
      <c r="A2605" s="25" t="s">
        <v>2672</v>
      </c>
      <c r="B2605" s="25" t="s">
        <v>6697</v>
      </c>
      <c r="C2605" s="25" t="s">
        <v>2100</v>
      </c>
      <c r="D2605" s="25" t="s">
        <v>2694</v>
      </c>
      <c r="E2605" s="25" t="s">
        <v>6562</v>
      </c>
      <c r="F2605" s="25" t="s">
        <v>2693</v>
      </c>
      <c r="G2605" s="26">
        <v>4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</row>
    <row r="2606" spans="1:40" ht="17.100000000000001" customHeight="1" x14ac:dyDescent="0.25">
      <c r="A2606" s="25" t="s">
        <v>2672</v>
      </c>
      <c r="B2606" s="25" t="s">
        <v>6697</v>
      </c>
      <c r="C2606" s="25" t="s">
        <v>2689</v>
      </c>
      <c r="D2606" s="25" t="s">
        <v>2688</v>
      </c>
      <c r="E2606" s="25" t="s">
        <v>6705</v>
      </c>
      <c r="F2606" s="25" t="s">
        <v>2692</v>
      </c>
      <c r="G2606" s="26">
        <v>1</v>
      </c>
      <c r="H2606">
        <v>760</v>
      </c>
      <c r="I2606">
        <v>47.999999999999957</v>
      </c>
      <c r="J2606">
        <v>30.999999999999972</v>
      </c>
      <c r="K2606">
        <v>777</v>
      </c>
      <c r="L2606">
        <v>78.000000000000028</v>
      </c>
      <c r="M2606">
        <v>22.999999999999993</v>
      </c>
      <c r="N2606">
        <v>842</v>
      </c>
      <c r="O2606">
        <v>129</v>
      </c>
      <c r="P2606">
        <v>39.000000000000007</v>
      </c>
      <c r="Q2606">
        <v>875</v>
      </c>
      <c r="R2606">
        <v>66.000000000000085</v>
      </c>
      <c r="S2606">
        <v>16.999999999999982</v>
      </c>
      <c r="T2606">
        <v>871</v>
      </c>
      <c r="U2606">
        <v>47.999999999999915</v>
      </c>
      <c r="V2606">
        <v>23.000000000000007</v>
      </c>
      <c r="W2606">
        <v>866</v>
      </c>
      <c r="X2606">
        <v>40.000000000000028</v>
      </c>
      <c r="Y2606">
        <v>22.999999999999989</v>
      </c>
      <c r="Z2606">
        <v>872</v>
      </c>
      <c r="AA2606">
        <v>58.000000000000028</v>
      </c>
      <c r="AB2606">
        <v>31.999999999999989</v>
      </c>
      <c r="AC2606">
        <v>878</v>
      </c>
      <c r="AD2606">
        <v>62.000000000000135</v>
      </c>
      <c r="AE2606">
        <v>19.999999999999979</v>
      </c>
      <c r="AF2606">
        <v>889</v>
      </c>
      <c r="AG2606">
        <v>60.000000000000014</v>
      </c>
      <c r="AH2606">
        <v>31.999999999999996</v>
      </c>
      <c r="AI2606">
        <v>897</v>
      </c>
      <c r="AJ2606">
        <v>52.999999999999979</v>
      </c>
      <c r="AK2606">
        <v>42</v>
      </c>
      <c r="AL2606">
        <v>899</v>
      </c>
      <c r="AM2606">
        <v>79.000000000000114</v>
      </c>
      <c r="AN2606">
        <v>73.999999999999986</v>
      </c>
    </row>
    <row r="2607" spans="1:40" ht="17.100000000000001" customHeight="1" x14ac:dyDescent="0.25">
      <c r="A2607" s="25" t="s">
        <v>2672</v>
      </c>
      <c r="B2607" s="25" t="s">
        <v>6697</v>
      </c>
      <c r="C2607" s="25" t="s">
        <v>2689</v>
      </c>
      <c r="D2607" s="25" t="s">
        <v>2688</v>
      </c>
      <c r="E2607" s="25" t="s">
        <v>6705</v>
      </c>
      <c r="F2607" s="25" t="s">
        <v>2691</v>
      </c>
      <c r="G2607" s="26">
        <v>2</v>
      </c>
      <c r="H2607">
        <v>77</v>
      </c>
      <c r="I2607">
        <v>10.000000000000002</v>
      </c>
      <c r="J2607">
        <v>3.0000000000000009</v>
      </c>
      <c r="K2607">
        <v>105</v>
      </c>
      <c r="L2607">
        <v>14.000000000000011</v>
      </c>
      <c r="M2607">
        <v>3.0000000000000018</v>
      </c>
      <c r="N2607">
        <v>132</v>
      </c>
      <c r="O2607">
        <v>18.000000000000007</v>
      </c>
      <c r="P2607">
        <v>1.0000000000000004</v>
      </c>
      <c r="Q2607">
        <v>139</v>
      </c>
      <c r="R2607">
        <v>8.0000000000000018</v>
      </c>
      <c r="S2607">
        <v>0</v>
      </c>
      <c r="T2607">
        <v>140</v>
      </c>
      <c r="U2607">
        <v>5.9999999999999991</v>
      </c>
      <c r="V2607">
        <v>5.0000000000000009</v>
      </c>
      <c r="W2607">
        <v>135</v>
      </c>
      <c r="X2607">
        <v>8.0000000000000036</v>
      </c>
      <c r="Y2607">
        <v>3</v>
      </c>
      <c r="Z2607">
        <v>144</v>
      </c>
      <c r="AA2607">
        <v>13</v>
      </c>
      <c r="AB2607">
        <v>3.0000000000000013</v>
      </c>
      <c r="AC2607">
        <v>159</v>
      </c>
      <c r="AD2607">
        <v>11.000000000000007</v>
      </c>
      <c r="AE2607">
        <v>4</v>
      </c>
      <c r="AF2607">
        <v>170</v>
      </c>
      <c r="AG2607">
        <v>14.000000000000007</v>
      </c>
      <c r="AH2607">
        <v>5.0000000000000009</v>
      </c>
      <c r="AI2607">
        <v>167</v>
      </c>
      <c r="AJ2607">
        <v>6.0000000000000009</v>
      </c>
      <c r="AK2607">
        <v>3.0000000000000018</v>
      </c>
      <c r="AL2607">
        <v>175</v>
      </c>
      <c r="AM2607">
        <v>17.000000000000004</v>
      </c>
      <c r="AN2607">
        <v>13.000000000000007</v>
      </c>
    </row>
    <row r="2608" spans="1:40" ht="17.100000000000001" customHeight="1" x14ac:dyDescent="0.25">
      <c r="A2608" s="25" t="s">
        <v>2672</v>
      </c>
      <c r="B2608" s="25" t="s">
        <v>6697</v>
      </c>
      <c r="C2608" s="25" t="s">
        <v>2689</v>
      </c>
      <c r="D2608" s="25" t="s">
        <v>2688</v>
      </c>
      <c r="E2608" s="25" t="s">
        <v>6705</v>
      </c>
      <c r="F2608" s="25" t="s">
        <v>2690</v>
      </c>
      <c r="G2608" s="26">
        <v>3</v>
      </c>
      <c r="H2608">
        <v>37</v>
      </c>
      <c r="I2608">
        <v>3</v>
      </c>
      <c r="J2608">
        <v>4.0000000000000009</v>
      </c>
      <c r="K2608">
        <v>39</v>
      </c>
      <c r="L2608">
        <v>1</v>
      </c>
      <c r="M2608">
        <v>0</v>
      </c>
      <c r="N2608">
        <v>37</v>
      </c>
      <c r="O2608">
        <v>1.0000000000000004</v>
      </c>
      <c r="P2608">
        <v>1.0000000000000004</v>
      </c>
      <c r="Q2608">
        <v>35</v>
      </c>
      <c r="R2608">
        <v>1</v>
      </c>
      <c r="S2608">
        <v>0</v>
      </c>
      <c r="T2608">
        <v>40</v>
      </c>
      <c r="U2608">
        <v>2</v>
      </c>
      <c r="V2608">
        <v>0</v>
      </c>
      <c r="W2608">
        <v>40</v>
      </c>
      <c r="X2608">
        <v>0.99999999999999989</v>
      </c>
      <c r="Y2608">
        <v>0</v>
      </c>
      <c r="Z2608">
        <v>41</v>
      </c>
      <c r="AA2608">
        <v>2.0000000000000004</v>
      </c>
      <c r="AB2608">
        <v>0</v>
      </c>
      <c r="AC2608">
        <v>50</v>
      </c>
      <c r="AD2608">
        <v>5.0000000000000018</v>
      </c>
      <c r="AE2608">
        <v>1.0000000000000004</v>
      </c>
      <c r="AF2608">
        <v>48</v>
      </c>
      <c r="AG2608">
        <v>1</v>
      </c>
      <c r="AH2608">
        <v>2.0000000000000013</v>
      </c>
      <c r="AI2608">
        <v>59</v>
      </c>
      <c r="AJ2608">
        <v>1.0000000000000007</v>
      </c>
      <c r="AK2608">
        <v>3.0000000000000013</v>
      </c>
      <c r="AL2608">
        <v>59</v>
      </c>
      <c r="AM2608">
        <v>9.0000000000000018</v>
      </c>
      <c r="AN2608">
        <v>5.0000000000000009</v>
      </c>
    </row>
    <row r="2609" spans="1:40" ht="17.100000000000001" customHeight="1" x14ac:dyDescent="0.25">
      <c r="A2609" s="25" t="s">
        <v>2672</v>
      </c>
      <c r="B2609" s="25" t="s">
        <v>6697</v>
      </c>
      <c r="C2609" s="25" t="s">
        <v>2689</v>
      </c>
      <c r="D2609" s="25" t="s">
        <v>2688</v>
      </c>
      <c r="E2609" s="25" t="s">
        <v>6705</v>
      </c>
      <c r="F2609" s="25" t="s">
        <v>2687</v>
      </c>
      <c r="G2609" s="26">
        <v>4</v>
      </c>
      <c r="H2609">
        <v>24</v>
      </c>
      <c r="I2609">
        <v>0.99999999999999978</v>
      </c>
      <c r="J2609">
        <v>0</v>
      </c>
      <c r="K2609">
        <v>25</v>
      </c>
      <c r="L2609">
        <v>0.99999999999999989</v>
      </c>
      <c r="M2609">
        <v>0</v>
      </c>
      <c r="N2609">
        <v>24</v>
      </c>
      <c r="O2609">
        <v>0.99999999999999978</v>
      </c>
      <c r="P2609">
        <v>1</v>
      </c>
      <c r="Q2609">
        <v>20</v>
      </c>
      <c r="R2609">
        <v>0</v>
      </c>
      <c r="S2609">
        <v>0</v>
      </c>
      <c r="T2609">
        <v>19</v>
      </c>
      <c r="U2609">
        <v>1.0000000000000002</v>
      </c>
      <c r="V2609">
        <v>0</v>
      </c>
      <c r="W2609">
        <v>19</v>
      </c>
      <c r="X2609">
        <v>0</v>
      </c>
      <c r="Y2609">
        <v>0</v>
      </c>
      <c r="Z2609">
        <v>22</v>
      </c>
      <c r="AA2609">
        <v>0.99999999999999989</v>
      </c>
      <c r="AB2609">
        <v>0</v>
      </c>
      <c r="AC2609">
        <v>20</v>
      </c>
      <c r="AD2609">
        <v>0</v>
      </c>
      <c r="AE2609">
        <v>0</v>
      </c>
      <c r="AF2609">
        <v>19</v>
      </c>
      <c r="AG2609">
        <v>0</v>
      </c>
      <c r="AH2609">
        <v>0</v>
      </c>
      <c r="AI2609">
        <v>15</v>
      </c>
      <c r="AJ2609">
        <v>0</v>
      </c>
      <c r="AK2609">
        <v>0</v>
      </c>
      <c r="AL2609">
        <v>18</v>
      </c>
      <c r="AM2609">
        <v>1.0000000000000002</v>
      </c>
      <c r="AN2609">
        <v>0</v>
      </c>
    </row>
    <row r="2610" spans="1:40" ht="17.100000000000001" customHeight="1" x14ac:dyDescent="0.25">
      <c r="A2610" s="25" t="s">
        <v>2672</v>
      </c>
      <c r="B2610" s="25" t="s">
        <v>6697</v>
      </c>
      <c r="C2610" s="25" t="s">
        <v>2683</v>
      </c>
      <c r="D2610" s="25" t="s">
        <v>2682</v>
      </c>
      <c r="E2610" s="25" t="s">
        <v>6706</v>
      </c>
      <c r="F2610" s="25" t="s">
        <v>2686</v>
      </c>
      <c r="G2610" s="26">
        <v>1</v>
      </c>
      <c r="H2610">
        <v>155</v>
      </c>
      <c r="I2610">
        <v>39.000000000000021</v>
      </c>
      <c r="J2610">
        <v>18.000000000000007</v>
      </c>
      <c r="K2610">
        <v>246</v>
      </c>
      <c r="L2610">
        <v>113</v>
      </c>
      <c r="M2610">
        <v>12.999999999999998</v>
      </c>
      <c r="N2610">
        <v>723</v>
      </c>
      <c r="O2610">
        <v>504.00000000000023</v>
      </c>
      <c r="P2610">
        <v>77.000000000000014</v>
      </c>
      <c r="Q2610">
        <v>939</v>
      </c>
      <c r="R2610">
        <v>332.99999999999989</v>
      </c>
      <c r="S2610">
        <v>57.000000000000014</v>
      </c>
      <c r="T2610">
        <v>886</v>
      </c>
      <c r="U2610">
        <v>72</v>
      </c>
      <c r="V2610">
        <v>56.000000000000014</v>
      </c>
      <c r="W2610">
        <v>1116</v>
      </c>
      <c r="X2610">
        <v>97.000000000000014</v>
      </c>
      <c r="Y2610">
        <v>31.999999999999993</v>
      </c>
      <c r="Z2610">
        <v>1196</v>
      </c>
      <c r="AA2610">
        <v>107.99999999999996</v>
      </c>
      <c r="AB2610">
        <v>79.999999999999986</v>
      </c>
      <c r="AC2610">
        <v>984</v>
      </c>
      <c r="AD2610">
        <v>87.999999999999901</v>
      </c>
      <c r="AE2610">
        <v>26.000000000000025</v>
      </c>
      <c r="AF2610">
        <v>962</v>
      </c>
      <c r="AG2610">
        <v>120.0000000000001</v>
      </c>
      <c r="AH2610">
        <v>55.000000000000007</v>
      </c>
      <c r="AI2610">
        <v>948</v>
      </c>
      <c r="AJ2610">
        <v>86.999999999999886</v>
      </c>
      <c r="AK2610">
        <v>68.000000000000028</v>
      </c>
      <c r="AL2610">
        <v>711</v>
      </c>
      <c r="AM2610">
        <v>41.000000000000028</v>
      </c>
      <c r="AN2610">
        <v>76.000000000000057</v>
      </c>
    </row>
    <row r="2611" spans="1:40" ht="17.100000000000001" customHeight="1" x14ac:dyDescent="0.25">
      <c r="A2611" s="25" t="s">
        <v>2672</v>
      </c>
      <c r="B2611" s="25" t="s">
        <v>6697</v>
      </c>
      <c r="C2611" s="25" t="s">
        <v>2683</v>
      </c>
      <c r="D2611" s="25" t="s">
        <v>2682</v>
      </c>
      <c r="E2611" s="25" t="s">
        <v>6706</v>
      </c>
      <c r="F2611" s="25" t="s">
        <v>2685</v>
      </c>
      <c r="G2611" s="26">
        <v>2</v>
      </c>
      <c r="H2611">
        <v>38</v>
      </c>
      <c r="I2611">
        <v>1</v>
      </c>
      <c r="J2611">
        <v>1</v>
      </c>
      <c r="K2611">
        <v>78</v>
      </c>
      <c r="L2611">
        <v>34.999999999999986</v>
      </c>
      <c r="M2611">
        <v>10.000000000000007</v>
      </c>
      <c r="N2611">
        <v>77</v>
      </c>
      <c r="O2611">
        <v>4.9999999999999982</v>
      </c>
      <c r="P2611">
        <v>3.0000000000000009</v>
      </c>
      <c r="Q2611">
        <v>120</v>
      </c>
      <c r="R2611">
        <v>20.000000000000004</v>
      </c>
      <c r="S2611">
        <v>5</v>
      </c>
      <c r="T2611">
        <v>119</v>
      </c>
      <c r="U2611">
        <v>3</v>
      </c>
      <c r="V2611">
        <v>3.0000000000000009</v>
      </c>
      <c r="W2611">
        <v>121</v>
      </c>
      <c r="X2611">
        <v>6.0000000000000009</v>
      </c>
      <c r="Y2611">
        <v>5.9999999999999982</v>
      </c>
      <c r="Z2611">
        <v>116</v>
      </c>
      <c r="AA2611">
        <v>5</v>
      </c>
      <c r="AB2611">
        <v>2</v>
      </c>
      <c r="AC2611">
        <v>123</v>
      </c>
      <c r="AD2611">
        <v>13.000000000000002</v>
      </c>
      <c r="AE2611">
        <v>4</v>
      </c>
      <c r="AF2611">
        <v>131</v>
      </c>
      <c r="AG2611">
        <v>14.000000000000007</v>
      </c>
      <c r="AH2611">
        <v>2.0000000000000004</v>
      </c>
      <c r="AI2611">
        <v>137</v>
      </c>
      <c r="AJ2611">
        <v>14.000000000000004</v>
      </c>
      <c r="AK2611">
        <v>18</v>
      </c>
      <c r="AL2611">
        <v>108</v>
      </c>
      <c r="AM2611">
        <v>11</v>
      </c>
      <c r="AN2611">
        <v>11.999999999999996</v>
      </c>
    </row>
    <row r="2612" spans="1:40" ht="17.100000000000001" customHeight="1" x14ac:dyDescent="0.25">
      <c r="A2612" s="25" t="s">
        <v>2672</v>
      </c>
      <c r="B2612" s="25" t="s">
        <v>6697</v>
      </c>
      <c r="C2612" s="25" t="s">
        <v>2683</v>
      </c>
      <c r="D2612" s="25" t="s">
        <v>2682</v>
      </c>
      <c r="E2612" s="25" t="s">
        <v>6706</v>
      </c>
      <c r="F2612" s="25" t="s">
        <v>2684</v>
      </c>
      <c r="G2612" s="26">
        <v>3</v>
      </c>
      <c r="H2612">
        <v>8</v>
      </c>
      <c r="I2612">
        <v>1.0000000000000002</v>
      </c>
      <c r="J2612">
        <v>1</v>
      </c>
      <c r="K2612">
        <v>15</v>
      </c>
      <c r="L2612">
        <v>1.0000000000000002</v>
      </c>
      <c r="M2612">
        <v>0</v>
      </c>
      <c r="N2612">
        <v>17</v>
      </c>
      <c r="O2612">
        <v>0</v>
      </c>
      <c r="P2612">
        <v>1.0000000000000002</v>
      </c>
      <c r="Q2612">
        <v>15</v>
      </c>
      <c r="R2612">
        <v>2.0000000000000004</v>
      </c>
      <c r="S2612">
        <v>0</v>
      </c>
      <c r="T2612">
        <v>15</v>
      </c>
      <c r="U2612">
        <v>0</v>
      </c>
      <c r="V2612">
        <v>0</v>
      </c>
      <c r="W2612">
        <v>15</v>
      </c>
      <c r="X2612">
        <v>1.0000000000000002</v>
      </c>
      <c r="Y2612">
        <v>1.0000000000000002</v>
      </c>
      <c r="Z2612">
        <v>15</v>
      </c>
      <c r="AA2612">
        <v>0</v>
      </c>
      <c r="AB2612">
        <v>0</v>
      </c>
      <c r="AC2612">
        <v>15</v>
      </c>
      <c r="AD2612">
        <v>0</v>
      </c>
      <c r="AE2612">
        <v>0</v>
      </c>
      <c r="AF2612">
        <v>17</v>
      </c>
      <c r="AG2612">
        <v>2</v>
      </c>
      <c r="AH2612">
        <v>1</v>
      </c>
      <c r="AI2612">
        <v>20</v>
      </c>
      <c r="AJ2612">
        <v>0.99999999999999989</v>
      </c>
      <c r="AK2612">
        <v>0.99999999999999989</v>
      </c>
      <c r="AL2612">
        <v>17</v>
      </c>
      <c r="AM2612">
        <v>1</v>
      </c>
      <c r="AN2612">
        <v>1.0000000000000002</v>
      </c>
    </row>
    <row r="2613" spans="1:40" ht="17.100000000000001" customHeight="1" x14ac:dyDescent="0.25">
      <c r="A2613" s="25" t="s">
        <v>2672</v>
      </c>
      <c r="B2613" s="25" t="s">
        <v>6697</v>
      </c>
      <c r="C2613" s="25" t="s">
        <v>2683</v>
      </c>
      <c r="D2613" s="25" t="s">
        <v>2682</v>
      </c>
      <c r="E2613" s="25" t="s">
        <v>6706</v>
      </c>
      <c r="F2613" s="25" t="s">
        <v>2681</v>
      </c>
      <c r="G2613" s="26">
        <v>4</v>
      </c>
      <c r="H2613">
        <v>1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2</v>
      </c>
      <c r="AM2613">
        <v>0</v>
      </c>
      <c r="AN2613">
        <v>0</v>
      </c>
    </row>
    <row r="2614" spans="1:40" ht="17.100000000000001" customHeight="1" x14ac:dyDescent="0.25">
      <c r="A2614" s="25" t="s">
        <v>2672</v>
      </c>
      <c r="B2614" s="25" t="s">
        <v>6697</v>
      </c>
      <c r="C2614" s="25" t="s">
        <v>1144</v>
      </c>
      <c r="D2614" s="25" t="s">
        <v>2677</v>
      </c>
      <c r="E2614" s="25" t="s">
        <v>6707</v>
      </c>
      <c r="F2614" s="25" t="s">
        <v>2680</v>
      </c>
      <c r="G2614" s="26">
        <v>1</v>
      </c>
      <c r="H2614">
        <v>91</v>
      </c>
      <c r="I2614">
        <v>16</v>
      </c>
      <c r="J2614">
        <v>2.0000000000000013</v>
      </c>
      <c r="K2614">
        <v>116</v>
      </c>
      <c r="L2614">
        <v>27.000000000000004</v>
      </c>
      <c r="M2614">
        <v>6.0000000000000018</v>
      </c>
      <c r="N2614">
        <v>108</v>
      </c>
      <c r="O2614">
        <v>4</v>
      </c>
      <c r="P2614">
        <v>4.0000000000000009</v>
      </c>
      <c r="Q2614">
        <v>129</v>
      </c>
      <c r="R2614">
        <v>8.0000000000000018</v>
      </c>
      <c r="S2614">
        <v>20.000000000000007</v>
      </c>
      <c r="T2614">
        <v>151</v>
      </c>
      <c r="U2614">
        <v>49.999999999999993</v>
      </c>
      <c r="V2614">
        <v>4.0000000000000018</v>
      </c>
      <c r="W2614">
        <v>145</v>
      </c>
      <c r="X2614">
        <v>7.9999999999999991</v>
      </c>
      <c r="Y2614">
        <v>10</v>
      </c>
      <c r="Z2614">
        <v>163</v>
      </c>
      <c r="AA2614">
        <v>29.000000000000014</v>
      </c>
      <c r="AB2614">
        <v>16</v>
      </c>
      <c r="AC2614">
        <v>153</v>
      </c>
      <c r="AD2614">
        <v>12.000000000000004</v>
      </c>
      <c r="AE2614">
        <v>13.000000000000002</v>
      </c>
      <c r="AF2614">
        <v>153</v>
      </c>
      <c r="AG2614">
        <v>20.999999999999993</v>
      </c>
      <c r="AH2614">
        <v>5.0000000000000018</v>
      </c>
      <c r="AI2614">
        <v>148</v>
      </c>
      <c r="AJ2614">
        <v>10.999999999999996</v>
      </c>
      <c r="AK2614">
        <v>7.0000000000000018</v>
      </c>
      <c r="AL2614">
        <v>162</v>
      </c>
      <c r="AM2614">
        <v>12</v>
      </c>
      <c r="AN2614">
        <v>20</v>
      </c>
    </row>
    <row r="2615" spans="1:40" ht="17.100000000000001" customHeight="1" x14ac:dyDescent="0.25">
      <c r="A2615" s="25" t="s">
        <v>2672</v>
      </c>
      <c r="B2615" s="25" t="s">
        <v>6697</v>
      </c>
      <c r="C2615" s="25" t="s">
        <v>1144</v>
      </c>
      <c r="D2615" s="25" t="s">
        <v>2677</v>
      </c>
      <c r="E2615" s="25" t="s">
        <v>6707</v>
      </c>
      <c r="F2615" s="25" t="s">
        <v>2679</v>
      </c>
      <c r="G2615" s="26">
        <v>2</v>
      </c>
      <c r="H2615">
        <v>8</v>
      </c>
      <c r="I2615">
        <v>1.0000000000000002</v>
      </c>
      <c r="J2615">
        <v>1</v>
      </c>
      <c r="K2615">
        <v>15</v>
      </c>
      <c r="L2615">
        <v>4</v>
      </c>
      <c r="M2615">
        <v>0</v>
      </c>
      <c r="N2615">
        <v>21</v>
      </c>
      <c r="O2615">
        <v>2</v>
      </c>
      <c r="P2615">
        <v>2</v>
      </c>
      <c r="Q2615">
        <v>22</v>
      </c>
      <c r="R2615">
        <v>0.99999999999999989</v>
      </c>
      <c r="S2615">
        <v>0.99999999999999989</v>
      </c>
      <c r="T2615">
        <v>24</v>
      </c>
      <c r="U2615">
        <v>2</v>
      </c>
      <c r="V2615">
        <v>0</v>
      </c>
      <c r="W2615">
        <v>26</v>
      </c>
      <c r="X2615">
        <v>2.0000000000000004</v>
      </c>
      <c r="Y2615">
        <v>1.0000000000000002</v>
      </c>
      <c r="Z2615">
        <v>26</v>
      </c>
      <c r="AA2615">
        <v>3.0000000000000004</v>
      </c>
      <c r="AB2615">
        <v>0</v>
      </c>
      <c r="AC2615">
        <v>25</v>
      </c>
      <c r="AD2615">
        <v>0.99999999999999989</v>
      </c>
      <c r="AE2615">
        <v>0</v>
      </c>
      <c r="AF2615">
        <v>43</v>
      </c>
      <c r="AG2615">
        <v>11.000000000000004</v>
      </c>
      <c r="AH2615">
        <v>1.0000000000000002</v>
      </c>
      <c r="AI2615">
        <v>40</v>
      </c>
      <c r="AJ2615">
        <v>1.0000000000000002</v>
      </c>
      <c r="AK2615">
        <v>0</v>
      </c>
      <c r="AL2615">
        <v>39</v>
      </c>
      <c r="AM2615">
        <v>1</v>
      </c>
      <c r="AN2615">
        <v>3.0000000000000009</v>
      </c>
    </row>
    <row r="2616" spans="1:40" ht="17.100000000000001" customHeight="1" x14ac:dyDescent="0.25">
      <c r="A2616" s="25" t="s">
        <v>2672</v>
      </c>
      <c r="B2616" s="25" t="s">
        <v>6697</v>
      </c>
      <c r="C2616" s="25" t="s">
        <v>1144</v>
      </c>
      <c r="D2616" s="25" t="s">
        <v>2677</v>
      </c>
      <c r="E2616" s="25" t="s">
        <v>6707</v>
      </c>
      <c r="F2616" s="25" t="s">
        <v>2678</v>
      </c>
      <c r="G2616" s="26">
        <v>3</v>
      </c>
      <c r="H2616">
        <v>3</v>
      </c>
      <c r="I2616">
        <v>1</v>
      </c>
      <c r="J2616">
        <v>1</v>
      </c>
      <c r="K2616">
        <v>2</v>
      </c>
      <c r="L2616">
        <v>0</v>
      </c>
      <c r="M2616">
        <v>0</v>
      </c>
      <c r="N2616">
        <v>2</v>
      </c>
      <c r="O2616">
        <v>0</v>
      </c>
      <c r="P2616">
        <v>0</v>
      </c>
      <c r="Q2616">
        <v>3</v>
      </c>
      <c r="R2616">
        <v>0</v>
      </c>
      <c r="S2616">
        <v>0</v>
      </c>
      <c r="T2616">
        <v>3</v>
      </c>
      <c r="U2616">
        <v>0</v>
      </c>
      <c r="V2616">
        <v>1</v>
      </c>
      <c r="W2616">
        <v>3</v>
      </c>
      <c r="X2616">
        <v>0</v>
      </c>
      <c r="Y2616">
        <v>0</v>
      </c>
      <c r="Z2616">
        <v>4</v>
      </c>
      <c r="AA2616">
        <v>1</v>
      </c>
      <c r="AB2616">
        <v>0</v>
      </c>
      <c r="AC2616">
        <v>4</v>
      </c>
      <c r="AD2616">
        <v>0</v>
      </c>
      <c r="AE2616">
        <v>0</v>
      </c>
      <c r="AF2616">
        <v>4</v>
      </c>
      <c r="AG2616">
        <v>0</v>
      </c>
      <c r="AH2616">
        <v>0</v>
      </c>
      <c r="AI2616">
        <v>4</v>
      </c>
      <c r="AJ2616">
        <v>0</v>
      </c>
      <c r="AK2616">
        <v>0</v>
      </c>
      <c r="AL2616">
        <v>4</v>
      </c>
      <c r="AM2616">
        <v>0</v>
      </c>
      <c r="AN2616">
        <v>0</v>
      </c>
    </row>
    <row r="2617" spans="1:40" ht="17.100000000000001" customHeight="1" x14ac:dyDescent="0.25">
      <c r="A2617" s="25" t="s">
        <v>2672</v>
      </c>
      <c r="B2617" s="25" t="s">
        <v>6697</v>
      </c>
      <c r="C2617" s="25" t="s">
        <v>1144</v>
      </c>
      <c r="D2617" s="25" t="s">
        <v>2677</v>
      </c>
      <c r="E2617" s="25" t="s">
        <v>6707</v>
      </c>
      <c r="F2617" s="25" t="s">
        <v>2676</v>
      </c>
      <c r="G2617" s="26">
        <v>4</v>
      </c>
      <c r="H2617">
        <v>1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1</v>
      </c>
      <c r="U2617">
        <v>0</v>
      </c>
      <c r="V2617">
        <v>0</v>
      </c>
      <c r="W2617">
        <v>2</v>
      </c>
      <c r="X2617">
        <v>0</v>
      </c>
      <c r="Y2617">
        <v>0</v>
      </c>
      <c r="Z2617">
        <v>1</v>
      </c>
      <c r="AA2617">
        <v>0</v>
      </c>
      <c r="AB2617">
        <v>0</v>
      </c>
      <c r="AC2617">
        <v>2</v>
      </c>
      <c r="AD2617">
        <v>0</v>
      </c>
      <c r="AE2617">
        <v>0</v>
      </c>
      <c r="AF2617">
        <v>2</v>
      </c>
      <c r="AG2617">
        <v>0</v>
      </c>
      <c r="AH2617">
        <v>0</v>
      </c>
      <c r="AI2617">
        <v>1</v>
      </c>
      <c r="AJ2617">
        <v>0</v>
      </c>
      <c r="AK2617">
        <v>0</v>
      </c>
      <c r="AL2617">
        <v>2</v>
      </c>
      <c r="AM2617">
        <v>1</v>
      </c>
      <c r="AN2617">
        <v>1</v>
      </c>
    </row>
    <row r="2618" spans="1:40" ht="17.100000000000001" customHeight="1" x14ac:dyDescent="0.25">
      <c r="A2618" s="25" t="s">
        <v>2672</v>
      </c>
      <c r="B2618" s="25" t="s">
        <v>6697</v>
      </c>
      <c r="C2618" s="25" t="s">
        <v>1768</v>
      </c>
      <c r="D2618" s="25" t="s">
        <v>2671</v>
      </c>
      <c r="E2618" s="25" t="s">
        <v>6421</v>
      </c>
      <c r="F2618" s="25" t="s">
        <v>2675</v>
      </c>
      <c r="G2618" s="26">
        <v>1</v>
      </c>
      <c r="H2618">
        <v>226</v>
      </c>
      <c r="I2618">
        <v>39.000000000000007</v>
      </c>
      <c r="J2618">
        <v>4.0000000000000018</v>
      </c>
      <c r="K2618">
        <v>260</v>
      </c>
      <c r="L2618">
        <v>40</v>
      </c>
      <c r="M2618">
        <v>8.9999999999999964</v>
      </c>
      <c r="N2618">
        <v>262</v>
      </c>
      <c r="O2618">
        <v>31.000000000000014</v>
      </c>
      <c r="P2618">
        <v>9.0000000000000018</v>
      </c>
      <c r="Q2618">
        <v>269</v>
      </c>
      <c r="R2618">
        <v>21.999999999999996</v>
      </c>
      <c r="S2618">
        <v>7.0000000000000071</v>
      </c>
      <c r="T2618">
        <v>296</v>
      </c>
      <c r="U2618">
        <v>39.000000000000014</v>
      </c>
      <c r="V2618">
        <v>6.0000000000000044</v>
      </c>
      <c r="W2618">
        <v>296</v>
      </c>
      <c r="X2618">
        <v>12.000000000000004</v>
      </c>
      <c r="Y2618">
        <v>24.000000000000007</v>
      </c>
      <c r="Z2618">
        <v>291</v>
      </c>
      <c r="AA2618">
        <v>26.000000000000007</v>
      </c>
      <c r="AB2618">
        <v>12.000000000000002</v>
      </c>
      <c r="AC2618">
        <v>302</v>
      </c>
      <c r="AD2618">
        <v>32.000000000000007</v>
      </c>
      <c r="AE2618">
        <v>11.999999999999998</v>
      </c>
      <c r="AF2618">
        <v>304</v>
      </c>
      <c r="AG2618">
        <v>34.000000000000036</v>
      </c>
      <c r="AH2618">
        <v>14.999999999999998</v>
      </c>
      <c r="AI2618">
        <v>350</v>
      </c>
      <c r="AJ2618">
        <v>81.999999999999929</v>
      </c>
      <c r="AK2618">
        <v>15.999999999999993</v>
      </c>
      <c r="AL2618">
        <v>347</v>
      </c>
      <c r="AM2618">
        <v>26.000000000000028</v>
      </c>
      <c r="AN2618">
        <v>27.000000000000018</v>
      </c>
    </row>
    <row r="2619" spans="1:40" ht="17.100000000000001" customHeight="1" x14ac:dyDescent="0.25">
      <c r="A2619" s="25" t="s">
        <v>2672</v>
      </c>
      <c r="B2619" s="25" t="s">
        <v>6697</v>
      </c>
      <c r="C2619" s="25" t="s">
        <v>1768</v>
      </c>
      <c r="D2619" s="25" t="s">
        <v>2671</v>
      </c>
      <c r="E2619" s="25" t="s">
        <v>6421</v>
      </c>
      <c r="F2619" s="25" t="s">
        <v>2674</v>
      </c>
      <c r="G2619" s="26">
        <v>2</v>
      </c>
      <c r="H2619">
        <v>34</v>
      </c>
      <c r="I2619">
        <v>6.0000000000000018</v>
      </c>
      <c r="J2619">
        <v>2.0000000000000004</v>
      </c>
      <c r="K2619">
        <v>46</v>
      </c>
      <c r="L2619">
        <v>4.0000000000000009</v>
      </c>
      <c r="M2619">
        <v>0</v>
      </c>
      <c r="N2619">
        <v>61</v>
      </c>
      <c r="O2619">
        <v>4.9999999999999991</v>
      </c>
      <c r="P2619">
        <v>2.0000000000000004</v>
      </c>
      <c r="Q2619">
        <v>61</v>
      </c>
      <c r="R2619">
        <v>2.0000000000000004</v>
      </c>
      <c r="S2619">
        <v>0</v>
      </c>
      <c r="T2619">
        <v>71</v>
      </c>
      <c r="U2619">
        <v>7.0000000000000027</v>
      </c>
      <c r="V2619">
        <v>1</v>
      </c>
      <c r="W2619">
        <v>61</v>
      </c>
      <c r="X2619">
        <v>2.9999999999999996</v>
      </c>
      <c r="Y2619">
        <v>4</v>
      </c>
      <c r="Z2619">
        <v>59</v>
      </c>
      <c r="AA2619">
        <v>4.0000000000000009</v>
      </c>
      <c r="AB2619">
        <v>1.0000000000000002</v>
      </c>
      <c r="AC2619">
        <v>62</v>
      </c>
      <c r="AD2619">
        <v>2.9999999999999996</v>
      </c>
      <c r="AE2619">
        <v>6.0000000000000018</v>
      </c>
      <c r="AF2619">
        <v>70</v>
      </c>
      <c r="AG2619">
        <v>9.0000000000000071</v>
      </c>
      <c r="AH2619">
        <v>1</v>
      </c>
      <c r="AI2619">
        <v>81</v>
      </c>
      <c r="AJ2619">
        <v>6</v>
      </c>
      <c r="AK2619">
        <v>2</v>
      </c>
      <c r="AL2619">
        <v>81</v>
      </c>
      <c r="AM2619">
        <v>3</v>
      </c>
      <c r="AN2619">
        <v>5</v>
      </c>
    </row>
    <row r="2620" spans="1:40" ht="17.100000000000001" customHeight="1" x14ac:dyDescent="0.25">
      <c r="A2620" s="25" t="s">
        <v>2672</v>
      </c>
      <c r="B2620" s="25" t="s">
        <v>6697</v>
      </c>
      <c r="C2620" s="25" t="s">
        <v>1768</v>
      </c>
      <c r="D2620" s="25" t="s">
        <v>2671</v>
      </c>
      <c r="E2620" s="25" t="s">
        <v>6421</v>
      </c>
      <c r="F2620" s="25" t="s">
        <v>2673</v>
      </c>
      <c r="G2620" s="26">
        <v>3</v>
      </c>
      <c r="H2620">
        <v>6</v>
      </c>
      <c r="I2620">
        <v>0</v>
      </c>
      <c r="J2620">
        <v>0</v>
      </c>
      <c r="K2620">
        <v>7</v>
      </c>
      <c r="L2620">
        <v>1</v>
      </c>
      <c r="M2620">
        <v>0</v>
      </c>
      <c r="N2620">
        <v>7</v>
      </c>
      <c r="O2620">
        <v>0</v>
      </c>
      <c r="P2620">
        <v>0</v>
      </c>
      <c r="Q2620">
        <v>9</v>
      </c>
      <c r="R2620">
        <v>0</v>
      </c>
      <c r="S2620">
        <v>0</v>
      </c>
      <c r="T2620">
        <v>11</v>
      </c>
      <c r="U2620">
        <v>1.0000000000000002</v>
      </c>
      <c r="V2620">
        <v>0</v>
      </c>
      <c r="W2620">
        <v>9</v>
      </c>
      <c r="X2620">
        <v>0</v>
      </c>
      <c r="Y2620">
        <v>0</v>
      </c>
      <c r="Z2620">
        <v>12</v>
      </c>
      <c r="AA2620">
        <v>0</v>
      </c>
      <c r="AB2620">
        <v>0</v>
      </c>
      <c r="AC2620">
        <v>11</v>
      </c>
      <c r="AD2620">
        <v>0</v>
      </c>
      <c r="AE2620">
        <v>1.0000000000000002</v>
      </c>
      <c r="AF2620">
        <v>15</v>
      </c>
      <c r="AG2620">
        <v>1</v>
      </c>
      <c r="AH2620">
        <v>0</v>
      </c>
      <c r="AI2620">
        <v>15</v>
      </c>
      <c r="AJ2620">
        <v>0</v>
      </c>
      <c r="AK2620">
        <v>0</v>
      </c>
      <c r="AL2620">
        <v>15</v>
      </c>
      <c r="AM2620">
        <v>0</v>
      </c>
      <c r="AN2620">
        <v>0</v>
      </c>
    </row>
    <row r="2621" spans="1:40" ht="17.100000000000001" customHeight="1" x14ac:dyDescent="0.25">
      <c r="A2621" s="25" t="s">
        <v>2672</v>
      </c>
      <c r="B2621" s="25" t="s">
        <v>6697</v>
      </c>
      <c r="C2621" s="25" t="s">
        <v>1768</v>
      </c>
      <c r="D2621" s="25" t="s">
        <v>2671</v>
      </c>
      <c r="E2621" s="25" t="s">
        <v>6421</v>
      </c>
      <c r="F2621" s="25" t="s">
        <v>2670</v>
      </c>
      <c r="G2621" s="26">
        <v>4</v>
      </c>
      <c r="H2621">
        <v>1</v>
      </c>
      <c r="I2621">
        <v>0</v>
      </c>
      <c r="J2621">
        <v>0</v>
      </c>
      <c r="K2621">
        <v>1</v>
      </c>
      <c r="L2621">
        <v>0</v>
      </c>
      <c r="M2621">
        <v>0</v>
      </c>
      <c r="N2621">
        <v>3</v>
      </c>
      <c r="O2621">
        <v>0</v>
      </c>
      <c r="P2621">
        <v>0</v>
      </c>
      <c r="Q2621">
        <v>3</v>
      </c>
      <c r="R2621">
        <v>0</v>
      </c>
      <c r="S2621">
        <v>0</v>
      </c>
      <c r="T2621">
        <v>3</v>
      </c>
      <c r="U2621">
        <v>0</v>
      </c>
      <c r="V2621">
        <v>0</v>
      </c>
      <c r="W2621">
        <v>3</v>
      </c>
      <c r="X2621">
        <v>0</v>
      </c>
      <c r="Y2621">
        <v>0</v>
      </c>
      <c r="Z2621">
        <v>3</v>
      </c>
      <c r="AA2621">
        <v>0</v>
      </c>
      <c r="AB2621">
        <v>0</v>
      </c>
      <c r="AC2621">
        <v>3</v>
      </c>
      <c r="AD2621">
        <v>0</v>
      </c>
      <c r="AE2621">
        <v>0</v>
      </c>
      <c r="AF2621">
        <v>3</v>
      </c>
      <c r="AG2621">
        <v>0</v>
      </c>
      <c r="AH2621">
        <v>0</v>
      </c>
      <c r="AI2621">
        <v>3</v>
      </c>
      <c r="AJ2621">
        <v>0</v>
      </c>
      <c r="AK2621">
        <v>0</v>
      </c>
      <c r="AL2621">
        <v>3</v>
      </c>
      <c r="AM2621">
        <v>0</v>
      </c>
      <c r="AN2621">
        <v>0</v>
      </c>
    </row>
    <row r="2622" spans="1:40" ht="17.100000000000001" customHeight="1" x14ac:dyDescent="0.25">
      <c r="A2622" s="25" t="s">
        <v>2507</v>
      </c>
      <c r="B2622" s="25" t="s">
        <v>6708</v>
      </c>
      <c r="C2622" s="25" t="s">
        <v>21</v>
      </c>
      <c r="D2622" s="25" t="s">
        <v>2666</v>
      </c>
      <c r="E2622" s="25" t="s">
        <v>6709</v>
      </c>
      <c r="F2622" s="25" t="s">
        <v>2669</v>
      </c>
      <c r="G2622" s="26">
        <v>1</v>
      </c>
      <c r="H2622">
        <v>14663</v>
      </c>
      <c r="I2622">
        <v>1239.000000000003</v>
      </c>
      <c r="J2622">
        <v>620.9999999999992</v>
      </c>
      <c r="K2622">
        <v>14544</v>
      </c>
      <c r="L2622">
        <v>1332.9999999999989</v>
      </c>
      <c r="M2622">
        <v>651.00000000000148</v>
      </c>
      <c r="N2622">
        <v>14689</v>
      </c>
      <c r="O2622">
        <v>1433.9999999999966</v>
      </c>
      <c r="P2622">
        <v>1049.9999999999973</v>
      </c>
      <c r="Q2622">
        <v>14066</v>
      </c>
      <c r="R2622">
        <v>789.99999999999932</v>
      </c>
      <c r="S2622">
        <v>495.99999999999795</v>
      </c>
      <c r="T2622">
        <v>14048</v>
      </c>
      <c r="U2622">
        <v>778.99999999999682</v>
      </c>
      <c r="V2622">
        <v>708.99999999999989</v>
      </c>
      <c r="W2622">
        <v>14189</v>
      </c>
      <c r="X2622">
        <v>1082.999999999998</v>
      </c>
      <c r="Y2622">
        <v>927.00000000000375</v>
      </c>
      <c r="Z2622">
        <v>14062</v>
      </c>
      <c r="AA2622">
        <v>1124.9999999999991</v>
      </c>
      <c r="AB2622">
        <v>760.0000000000008</v>
      </c>
      <c r="AC2622">
        <v>13994</v>
      </c>
      <c r="AD2622">
        <v>1055.000000000007</v>
      </c>
      <c r="AE2622">
        <v>689.00000000000148</v>
      </c>
      <c r="AF2622">
        <v>14169</v>
      </c>
      <c r="AG2622">
        <v>1265.0000000000027</v>
      </c>
      <c r="AH2622">
        <v>901.00000000000148</v>
      </c>
      <c r="AI2622">
        <v>13719</v>
      </c>
      <c r="AJ2622">
        <v>1113.9999999999945</v>
      </c>
      <c r="AK2622">
        <v>686.99999999999864</v>
      </c>
      <c r="AL2622">
        <v>13619</v>
      </c>
      <c r="AM2622">
        <v>1227.0000000000009</v>
      </c>
      <c r="AN2622">
        <v>1043.000000000002</v>
      </c>
    </row>
    <row r="2623" spans="1:40" ht="17.100000000000001" customHeight="1" x14ac:dyDescent="0.25">
      <c r="A2623" s="25" t="s">
        <v>2507</v>
      </c>
      <c r="B2623" s="25" t="s">
        <v>6708</v>
      </c>
      <c r="C2623" s="25" t="s">
        <v>21</v>
      </c>
      <c r="D2623" s="25" t="s">
        <v>2666</v>
      </c>
      <c r="E2623" s="25" t="s">
        <v>6709</v>
      </c>
      <c r="F2623" s="25" t="s">
        <v>2668</v>
      </c>
      <c r="G2623" s="26">
        <v>2</v>
      </c>
      <c r="H2623">
        <v>2626</v>
      </c>
      <c r="I2623">
        <v>144.99999999999994</v>
      </c>
      <c r="J2623">
        <v>80.000000000000213</v>
      </c>
      <c r="K2623">
        <v>3261</v>
      </c>
      <c r="L2623">
        <v>343.00000000000023</v>
      </c>
      <c r="M2623">
        <v>76.000000000000014</v>
      </c>
      <c r="N2623">
        <v>3713</v>
      </c>
      <c r="O2623">
        <v>370.99999999999972</v>
      </c>
      <c r="P2623">
        <v>116.00000000000033</v>
      </c>
      <c r="Q2623">
        <v>3692</v>
      </c>
      <c r="R2623">
        <v>150.00000000000023</v>
      </c>
      <c r="S2623">
        <v>91.000000000000071</v>
      </c>
      <c r="T2623">
        <v>3677</v>
      </c>
      <c r="U2623">
        <v>107.99999999999983</v>
      </c>
      <c r="V2623">
        <v>100.99999999999991</v>
      </c>
      <c r="W2623">
        <v>3600</v>
      </c>
      <c r="X2623">
        <v>125.00000000000038</v>
      </c>
      <c r="Y2623">
        <v>140.99999999999943</v>
      </c>
      <c r="Z2623">
        <v>3650</v>
      </c>
      <c r="AA2623">
        <v>217.99999999999986</v>
      </c>
      <c r="AB2623">
        <v>147.99999999999966</v>
      </c>
      <c r="AC2623">
        <v>3691</v>
      </c>
      <c r="AD2623">
        <v>214.99999999999952</v>
      </c>
      <c r="AE2623">
        <v>155.00000000000034</v>
      </c>
      <c r="AF2623">
        <v>3796</v>
      </c>
      <c r="AG2623">
        <v>266.99999999999972</v>
      </c>
      <c r="AH2623">
        <v>111.00000000000011</v>
      </c>
      <c r="AI2623">
        <v>4020</v>
      </c>
      <c r="AJ2623">
        <v>275.00000000000028</v>
      </c>
      <c r="AK2623">
        <v>125.00000000000023</v>
      </c>
      <c r="AL2623">
        <v>4075</v>
      </c>
      <c r="AM2623">
        <v>256.00000000000119</v>
      </c>
      <c r="AN2623">
        <v>356.99999999999955</v>
      </c>
    </row>
    <row r="2624" spans="1:40" ht="17.100000000000001" customHeight="1" x14ac:dyDescent="0.25">
      <c r="A2624" s="25" t="s">
        <v>2507</v>
      </c>
      <c r="B2624" s="25" t="s">
        <v>6708</v>
      </c>
      <c r="C2624" s="25" t="s">
        <v>21</v>
      </c>
      <c r="D2624" s="25" t="s">
        <v>2666</v>
      </c>
      <c r="E2624" s="25" t="s">
        <v>6709</v>
      </c>
      <c r="F2624" s="25" t="s">
        <v>2667</v>
      </c>
      <c r="G2624" s="26">
        <v>3</v>
      </c>
      <c r="H2624">
        <v>983</v>
      </c>
      <c r="I2624">
        <v>53.000000000000028</v>
      </c>
      <c r="J2624">
        <v>26.000000000000028</v>
      </c>
      <c r="K2624">
        <v>1106</v>
      </c>
      <c r="L2624">
        <v>53.999999999999964</v>
      </c>
      <c r="M2624">
        <v>20.999999999999996</v>
      </c>
      <c r="N2624">
        <v>1166</v>
      </c>
      <c r="O2624">
        <v>76.000000000000014</v>
      </c>
      <c r="P2624">
        <v>34.000000000000014</v>
      </c>
      <c r="Q2624">
        <v>1137</v>
      </c>
      <c r="R2624">
        <v>35.999999999999957</v>
      </c>
      <c r="S2624">
        <v>16.999999999999996</v>
      </c>
      <c r="T2624">
        <v>1140</v>
      </c>
      <c r="U2624">
        <v>33.000000000000028</v>
      </c>
      <c r="V2624">
        <v>27.999999999999989</v>
      </c>
      <c r="W2624">
        <v>1160</v>
      </c>
      <c r="X2624">
        <v>40.000000000000028</v>
      </c>
      <c r="Y2624">
        <v>32.000000000000036</v>
      </c>
      <c r="Z2624">
        <v>1230</v>
      </c>
      <c r="AA2624">
        <v>54.999999999999879</v>
      </c>
      <c r="AB2624">
        <v>31.999999999999979</v>
      </c>
      <c r="AC2624">
        <v>1273</v>
      </c>
      <c r="AD2624">
        <v>52.000000000000057</v>
      </c>
      <c r="AE2624">
        <v>34.000000000000021</v>
      </c>
      <c r="AF2624">
        <v>1300</v>
      </c>
      <c r="AG2624">
        <v>67.000000000000028</v>
      </c>
      <c r="AH2624">
        <v>41.000000000000014</v>
      </c>
      <c r="AI2624">
        <v>1383</v>
      </c>
      <c r="AJ2624">
        <v>78</v>
      </c>
      <c r="AK2624">
        <v>33.999999999999964</v>
      </c>
      <c r="AL2624">
        <v>1498</v>
      </c>
      <c r="AM2624">
        <v>74.999999999999901</v>
      </c>
      <c r="AN2624">
        <v>70.000000000000128</v>
      </c>
    </row>
    <row r="2625" spans="1:40" ht="17.100000000000001" customHeight="1" x14ac:dyDescent="0.25">
      <c r="A2625" s="25" t="s">
        <v>2507</v>
      </c>
      <c r="B2625" s="25" t="s">
        <v>6708</v>
      </c>
      <c r="C2625" s="25" t="s">
        <v>21</v>
      </c>
      <c r="D2625" s="25" t="s">
        <v>2666</v>
      </c>
      <c r="E2625" s="25" t="s">
        <v>6709</v>
      </c>
      <c r="F2625" s="25" t="s">
        <v>2665</v>
      </c>
      <c r="G2625" s="26">
        <v>4</v>
      </c>
      <c r="H2625">
        <v>299</v>
      </c>
      <c r="I2625">
        <v>8.0000000000000053</v>
      </c>
      <c r="J2625">
        <v>0.99999999999999956</v>
      </c>
      <c r="K2625">
        <v>307</v>
      </c>
      <c r="L2625">
        <v>10.999999999999998</v>
      </c>
      <c r="M2625">
        <v>6.0000000000000062</v>
      </c>
      <c r="N2625">
        <v>292</v>
      </c>
      <c r="O2625">
        <v>7.0000000000000071</v>
      </c>
      <c r="P2625">
        <v>3.0000000000000013</v>
      </c>
      <c r="Q2625">
        <v>256</v>
      </c>
      <c r="R2625">
        <v>6</v>
      </c>
      <c r="S2625">
        <v>1.9999999999999996</v>
      </c>
      <c r="T2625">
        <v>265</v>
      </c>
      <c r="U2625">
        <v>3.0000000000000004</v>
      </c>
      <c r="V2625">
        <v>4.0000000000000036</v>
      </c>
      <c r="W2625">
        <v>266</v>
      </c>
      <c r="X2625">
        <v>4.0000000000000009</v>
      </c>
      <c r="Y2625">
        <v>3</v>
      </c>
      <c r="Z2625">
        <v>268</v>
      </c>
      <c r="AA2625">
        <v>4</v>
      </c>
      <c r="AB2625">
        <v>2.9999999999999996</v>
      </c>
      <c r="AC2625">
        <v>286</v>
      </c>
      <c r="AD2625">
        <v>10</v>
      </c>
      <c r="AE2625">
        <v>10.000000000000009</v>
      </c>
      <c r="AF2625">
        <v>286</v>
      </c>
      <c r="AG2625">
        <v>8.0000000000000036</v>
      </c>
      <c r="AH2625">
        <v>5.0000000000000027</v>
      </c>
      <c r="AI2625">
        <v>284</v>
      </c>
      <c r="AJ2625">
        <v>4.9999999999999991</v>
      </c>
      <c r="AK2625">
        <v>0.99999999999999989</v>
      </c>
      <c r="AL2625">
        <v>296</v>
      </c>
      <c r="AM2625">
        <v>12.000000000000011</v>
      </c>
      <c r="AN2625">
        <v>6.9999999999999991</v>
      </c>
    </row>
    <row r="2626" spans="1:40" ht="17.100000000000001" customHeight="1" x14ac:dyDescent="0.25">
      <c r="A2626" s="25" t="s">
        <v>2507</v>
      </c>
      <c r="B2626" s="25" t="s">
        <v>6708</v>
      </c>
      <c r="C2626" s="25" t="s">
        <v>949</v>
      </c>
      <c r="D2626" s="25" t="s">
        <v>2661</v>
      </c>
      <c r="E2626" s="25" t="s">
        <v>6710</v>
      </c>
      <c r="F2626" s="25" t="s">
        <v>2664</v>
      </c>
      <c r="G2626" s="26">
        <v>1</v>
      </c>
      <c r="H2626">
        <v>62</v>
      </c>
      <c r="I2626">
        <v>17.000000000000004</v>
      </c>
      <c r="J2626">
        <v>1.9999999999999996</v>
      </c>
      <c r="K2626">
        <v>90</v>
      </c>
      <c r="L2626">
        <v>33.000000000000014</v>
      </c>
      <c r="M2626">
        <v>12.000000000000002</v>
      </c>
      <c r="N2626">
        <v>145</v>
      </c>
      <c r="O2626">
        <v>65.999999999999986</v>
      </c>
      <c r="P2626">
        <v>8.0000000000000018</v>
      </c>
      <c r="Q2626">
        <v>145</v>
      </c>
      <c r="R2626">
        <v>26.000000000000007</v>
      </c>
      <c r="S2626">
        <v>4.9999999999999991</v>
      </c>
      <c r="T2626">
        <v>153</v>
      </c>
      <c r="U2626">
        <v>26.000000000000014</v>
      </c>
      <c r="V2626">
        <v>25</v>
      </c>
      <c r="W2626">
        <v>142</v>
      </c>
      <c r="X2626">
        <v>21</v>
      </c>
      <c r="Y2626">
        <v>14.000000000000002</v>
      </c>
      <c r="Z2626">
        <v>150</v>
      </c>
      <c r="AA2626">
        <v>28</v>
      </c>
      <c r="AB2626">
        <v>11.000000000000004</v>
      </c>
      <c r="AC2626">
        <v>141</v>
      </c>
      <c r="AD2626">
        <v>40.000000000000014</v>
      </c>
      <c r="AE2626">
        <v>20.000000000000011</v>
      </c>
      <c r="AF2626">
        <v>117</v>
      </c>
      <c r="AG2626">
        <v>13.000000000000002</v>
      </c>
      <c r="AH2626">
        <v>19.000000000000007</v>
      </c>
      <c r="AI2626">
        <v>112</v>
      </c>
      <c r="AJ2626">
        <v>17.000000000000004</v>
      </c>
      <c r="AK2626">
        <v>12.999999999999996</v>
      </c>
      <c r="AL2626">
        <v>100</v>
      </c>
      <c r="AM2626">
        <v>16.000000000000007</v>
      </c>
      <c r="AN2626">
        <v>8.0000000000000018</v>
      </c>
    </row>
    <row r="2627" spans="1:40" ht="17.100000000000001" customHeight="1" x14ac:dyDescent="0.25">
      <c r="A2627" s="25" t="s">
        <v>2507</v>
      </c>
      <c r="B2627" s="25" t="s">
        <v>6708</v>
      </c>
      <c r="C2627" s="25" t="s">
        <v>949</v>
      </c>
      <c r="D2627" s="25" t="s">
        <v>2661</v>
      </c>
      <c r="E2627" s="25" t="s">
        <v>6710</v>
      </c>
      <c r="F2627" s="25" t="s">
        <v>2663</v>
      </c>
      <c r="G2627" s="26">
        <v>2</v>
      </c>
      <c r="H2627">
        <v>12</v>
      </c>
      <c r="I2627">
        <v>0</v>
      </c>
      <c r="J2627">
        <v>0</v>
      </c>
      <c r="K2627">
        <v>14</v>
      </c>
      <c r="L2627">
        <v>2</v>
      </c>
      <c r="M2627">
        <v>0</v>
      </c>
      <c r="N2627">
        <v>20</v>
      </c>
      <c r="O2627">
        <v>1.0000000000000002</v>
      </c>
      <c r="P2627">
        <v>0</v>
      </c>
      <c r="Q2627">
        <v>18</v>
      </c>
      <c r="R2627">
        <v>1.0000000000000002</v>
      </c>
      <c r="S2627">
        <v>1.0000000000000002</v>
      </c>
      <c r="T2627">
        <v>20</v>
      </c>
      <c r="U2627">
        <v>2.0000000000000004</v>
      </c>
      <c r="V2627">
        <v>0</v>
      </c>
      <c r="W2627">
        <v>22</v>
      </c>
      <c r="X2627">
        <v>1.0000000000000002</v>
      </c>
      <c r="Y2627">
        <v>0</v>
      </c>
      <c r="Z2627">
        <v>24</v>
      </c>
      <c r="AA2627">
        <v>0</v>
      </c>
      <c r="AB2627">
        <v>0</v>
      </c>
      <c r="AC2627">
        <v>20</v>
      </c>
      <c r="AD2627">
        <v>0</v>
      </c>
      <c r="AE2627">
        <v>0</v>
      </c>
      <c r="AF2627">
        <v>18</v>
      </c>
      <c r="AG2627">
        <v>1.0000000000000002</v>
      </c>
      <c r="AH2627">
        <v>0</v>
      </c>
      <c r="AI2627">
        <v>18</v>
      </c>
      <c r="AJ2627">
        <v>0</v>
      </c>
      <c r="AK2627">
        <v>1.0000000000000002</v>
      </c>
      <c r="AL2627">
        <v>18</v>
      </c>
      <c r="AM2627">
        <v>0</v>
      </c>
      <c r="AN2627">
        <v>0</v>
      </c>
    </row>
    <row r="2628" spans="1:40" ht="17.100000000000001" customHeight="1" x14ac:dyDescent="0.25">
      <c r="A2628" s="25" t="s">
        <v>2507</v>
      </c>
      <c r="B2628" s="25" t="s">
        <v>6708</v>
      </c>
      <c r="C2628" s="25" t="s">
        <v>949</v>
      </c>
      <c r="D2628" s="25" t="s">
        <v>2661</v>
      </c>
      <c r="E2628" s="25" t="s">
        <v>6710</v>
      </c>
      <c r="F2628" s="25" t="s">
        <v>2662</v>
      </c>
      <c r="G2628" s="26">
        <v>3</v>
      </c>
      <c r="H2628">
        <v>12</v>
      </c>
      <c r="I2628">
        <v>0</v>
      </c>
      <c r="J2628">
        <v>0</v>
      </c>
      <c r="K2628">
        <v>12</v>
      </c>
      <c r="L2628">
        <v>0</v>
      </c>
      <c r="M2628">
        <v>0</v>
      </c>
      <c r="N2628">
        <v>13</v>
      </c>
      <c r="O2628">
        <v>1</v>
      </c>
      <c r="P2628">
        <v>0</v>
      </c>
      <c r="Q2628">
        <v>12</v>
      </c>
      <c r="R2628">
        <v>0</v>
      </c>
      <c r="S2628">
        <v>0</v>
      </c>
      <c r="T2628">
        <v>12</v>
      </c>
      <c r="U2628">
        <v>0</v>
      </c>
      <c r="V2628">
        <v>0</v>
      </c>
      <c r="W2628">
        <v>11</v>
      </c>
      <c r="X2628">
        <v>0</v>
      </c>
      <c r="Y2628">
        <v>0</v>
      </c>
      <c r="Z2628">
        <v>11</v>
      </c>
      <c r="AA2628">
        <v>0</v>
      </c>
      <c r="AB2628">
        <v>0</v>
      </c>
      <c r="AC2628">
        <v>11</v>
      </c>
      <c r="AD2628">
        <v>0</v>
      </c>
      <c r="AE2628">
        <v>0</v>
      </c>
      <c r="AF2628">
        <v>10</v>
      </c>
      <c r="AG2628">
        <v>0</v>
      </c>
      <c r="AH2628">
        <v>0</v>
      </c>
      <c r="AI2628">
        <v>10</v>
      </c>
      <c r="AJ2628">
        <v>0</v>
      </c>
      <c r="AK2628">
        <v>0</v>
      </c>
      <c r="AL2628">
        <v>10</v>
      </c>
      <c r="AM2628">
        <v>0</v>
      </c>
      <c r="AN2628">
        <v>0</v>
      </c>
    </row>
    <row r="2629" spans="1:40" ht="17.100000000000001" customHeight="1" x14ac:dyDescent="0.25">
      <c r="A2629" s="25" t="s">
        <v>2507</v>
      </c>
      <c r="B2629" s="25" t="s">
        <v>6708</v>
      </c>
      <c r="C2629" s="25" t="s">
        <v>949</v>
      </c>
      <c r="D2629" s="25" t="s">
        <v>2661</v>
      </c>
      <c r="E2629" s="25" t="s">
        <v>6710</v>
      </c>
      <c r="F2629" s="25" t="s">
        <v>2660</v>
      </c>
      <c r="G2629" s="26">
        <v>4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1</v>
      </c>
      <c r="X2629">
        <v>0</v>
      </c>
      <c r="Y2629">
        <v>0</v>
      </c>
      <c r="Z2629">
        <v>1</v>
      </c>
      <c r="AA2629">
        <v>0</v>
      </c>
      <c r="AB2629">
        <v>0</v>
      </c>
      <c r="AC2629">
        <v>1</v>
      </c>
      <c r="AD2629">
        <v>0</v>
      </c>
      <c r="AE2629">
        <v>0</v>
      </c>
      <c r="AF2629">
        <v>1</v>
      </c>
      <c r="AG2629">
        <v>0</v>
      </c>
      <c r="AH2629">
        <v>1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</row>
    <row r="2630" spans="1:40" ht="17.100000000000001" customHeight="1" x14ac:dyDescent="0.25">
      <c r="A2630" s="25" t="s">
        <v>2507</v>
      </c>
      <c r="B2630" s="25" t="s">
        <v>6708</v>
      </c>
      <c r="C2630" s="25" t="s">
        <v>2656</v>
      </c>
      <c r="D2630" s="25" t="s">
        <v>2655</v>
      </c>
      <c r="E2630" s="25" t="s">
        <v>6711</v>
      </c>
      <c r="F2630" s="25" t="s">
        <v>2659</v>
      </c>
      <c r="G2630" s="26">
        <v>1</v>
      </c>
      <c r="H2630">
        <v>155</v>
      </c>
      <c r="I2630">
        <v>27.000000000000004</v>
      </c>
      <c r="J2630">
        <v>16.000000000000004</v>
      </c>
      <c r="K2630">
        <v>186</v>
      </c>
      <c r="L2630">
        <v>44</v>
      </c>
      <c r="M2630">
        <v>23</v>
      </c>
      <c r="N2630">
        <v>276</v>
      </c>
      <c r="O2630">
        <v>117.00000000000004</v>
      </c>
      <c r="P2630">
        <v>39.000000000000007</v>
      </c>
      <c r="Q2630">
        <v>246</v>
      </c>
      <c r="R2630">
        <v>72.999999999999986</v>
      </c>
      <c r="S2630">
        <v>55.00000000000005</v>
      </c>
      <c r="T2630">
        <v>192</v>
      </c>
      <c r="U2630">
        <v>17.000000000000011</v>
      </c>
      <c r="V2630">
        <v>29</v>
      </c>
      <c r="W2630">
        <v>181</v>
      </c>
      <c r="X2630">
        <v>12.000000000000005</v>
      </c>
      <c r="Y2630">
        <v>8.0000000000000018</v>
      </c>
      <c r="Z2630">
        <v>199</v>
      </c>
      <c r="AA2630">
        <v>26.000000000000018</v>
      </c>
      <c r="AB2630">
        <v>7.9999999999999929</v>
      </c>
      <c r="AC2630">
        <v>205</v>
      </c>
      <c r="AD2630">
        <v>22.999999999999989</v>
      </c>
      <c r="AE2630">
        <v>12.000000000000005</v>
      </c>
      <c r="AF2630">
        <v>206</v>
      </c>
      <c r="AG2630">
        <v>24.999999999999993</v>
      </c>
      <c r="AH2630">
        <v>25</v>
      </c>
      <c r="AI2630">
        <v>202</v>
      </c>
      <c r="AJ2630">
        <v>21.000000000000014</v>
      </c>
      <c r="AK2630">
        <v>17.000000000000004</v>
      </c>
      <c r="AL2630">
        <v>207</v>
      </c>
      <c r="AM2630">
        <v>23.999999999999993</v>
      </c>
      <c r="AN2630">
        <v>31.999999999999993</v>
      </c>
    </row>
    <row r="2631" spans="1:40" ht="17.100000000000001" customHeight="1" x14ac:dyDescent="0.25">
      <c r="A2631" s="25" t="s">
        <v>2507</v>
      </c>
      <c r="B2631" s="25" t="s">
        <v>6708</v>
      </c>
      <c r="C2631" s="25" t="s">
        <v>2656</v>
      </c>
      <c r="D2631" s="25" t="s">
        <v>2655</v>
      </c>
      <c r="E2631" s="25" t="s">
        <v>6711</v>
      </c>
      <c r="F2631" s="25" t="s">
        <v>2658</v>
      </c>
      <c r="G2631" s="26">
        <v>2</v>
      </c>
      <c r="H2631">
        <v>24</v>
      </c>
      <c r="I2631">
        <v>0.99999999999999978</v>
      </c>
      <c r="J2631">
        <v>0</v>
      </c>
      <c r="K2631">
        <v>28</v>
      </c>
      <c r="L2631">
        <v>4.0000000000000009</v>
      </c>
      <c r="M2631">
        <v>0</v>
      </c>
      <c r="N2631">
        <v>33</v>
      </c>
      <c r="O2631">
        <v>3.0000000000000009</v>
      </c>
      <c r="P2631">
        <v>1.0000000000000004</v>
      </c>
      <c r="Q2631">
        <v>31</v>
      </c>
      <c r="R2631">
        <v>2</v>
      </c>
      <c r="S2631">
        <v>0</v>
      </c>
      <c r="T2631">
        <v>31</v>
      </c>
      <c r="U2631">
        <v>0</v>
      </c>
      <c r="V2631">
        <v>0</v>
      </c>
      <c r="W2631">
        <v>28</v>
      </c>
      <c r="X2631">
        <v>0</v>
      </c>
      <c r="Y2631">
        <v>1.0000000000000002</v>
      </c>
      <c r="Z2631">
        <v>30</v>
      </c>
      <c r="AA2631">
        <v>4</v>
      </c>
      <c r="AB2631">
        <v>1.0000000000000004</v>
      </c>
      <c r="AC2631">
        <v>27</v>
      </c>
      <c r="AD2631">
        <v>3.0000000000000004</v>
      </c>
      <c r="AE2631">
        <v>0</v>
      </c>
      <c r="AF2631">
        <v>34</v>
      </c>
      <c r="AG2631">
        <v>3.0000000000000009</v>
      </c>
      <c r="AH2631">
        <v>1</v>
      </c>
      <c r="AI2631">
        <v>39</v>
      </c>
      <c r="AJ2631">
        <v>3.0000000000000013</v>
      </c>
      <c r="AK2631">
        <v>1</v>
      </c>
      <c r="AL2631">
        <v>39</v>
      </c>
      <c r="AM2631">
        <v>1</v>
      </c>
      <c r="AN2631">
        <v>5.0000000000000009</v>
      </c>
    </row>
    <row r="2632" spans="1:40" ht="17.100000000000001" customHeight="1" x14ac:dyDescent="0.25">
      <c r="A2632" s="25" t="s">
        <v>2507</v>
      </c>
      <c r="B2632" s="25" t="s">
        <v>6708</v>
      </c>
      <c r="C2632" s="25" t="s">
        <v>2656</v>
      </c>
      <c r="D2632" s="25" t="s">
        <v>2655</v>
      </c>
      <c r="E2632" s="25" t="s">
        <v>6711</v>
      </c>
      <c r="F2632" s="25" t="s">
        <v>2657</v>
      </c>
      <c r="G2632" s="26">
        <v>3</v>
      </c>
      <c r="H2632">
        <v>8</v>
      </c>
      <c r="I2632">
        <v>0</v>
      </c>
      <c r="J2632">
        <v>0</v>
      </c>
      <c r="K2632">
        <v>10</v>
      </c>
      <c r="L2632">
        <v>0</v>
      </c>
      <c r="M2632">
        <v>0</v>
      </c>
      <c r="N2632">
        <v>13</v>
      </c>
      <c r="O2632">
        <v>2</v>
      </c>
      <c r="P2632">
        <v>0</v>
      </c>
      <c r="Q2632">
        <v>13</v>
      </c>
      <c r="R2632">
        <v>0</v>
      </c>
      <c r="S2632">
        <v>0</v>
      </c>
      <c r="T2632">
        <v>12</v>
      </c>
      <c r="U2632">
        <v>0</v>
      </c>
      <c r="V2632">
        <v>0</v>
      </c>
      <c r="W2632">
        <v>14</v>
      </c>
      <c r="X2632">
        <v>3</v>
      </c>
      <c r="Y2632">
        <v>0</v>
      </c>
      <c r="Z2632">
        <v>14</v>
      </c>
      <c r="AA2632">
        <v>0</v>
      </c>
      <c r="AB2632">
        <v>1</v>
      </c>
      <c r="AC2632">
        <v>13</v>
      </c>
      <c r="AD2632">
        <v>0</v>
      </c>
      <c r="AE2632">
        <v>0</v>
      </c>
      <c r="AF2632">
        <v>15</v>
      </c>
      <c r="AG2632">
        <v>0</v>
      </c>
      <c r="AH2632">
        <v>1</v>
      </c>
      <c r="AI2632">
        <v>11</v>
      </c>
      <c r="AJ2632">
        <v>0</v>
      </c>
      <c r="AK2632">
        <v>0</v>
      </c>
      <c r="AL2632">
        <v>11</v>
      </c>
      <c r="AM2632">
        <v>0</v>
      </c>
      <c r="AN2632">
        <v>0</v>
      </c>
    </row>
    <row r="2633" spans="1:40" ht="17.100000000000001" customHeight="1" x14ac:dyDescent="0.25">
      <c r="A2633" s="25" t="s">
        <v>2507</v>
      </c>
      <c r="B2633" s="25" t="s">
        <v>6708</v>
      </c>
      <c r="C2633" s="25" t="s">
        <v>2656</v>
      </c>
      <c r="D2633" s="25" t="s">
        <v>2655</v>
      </c>
      <c r="E2633" s="25" t="s">
        <v>6711</v>
      </c>
      <c r="F2633" s="25" t="s">
        <v>2654</v>
      </c>
      <c r="G2633" s="26">
        <v>4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1</v>
      </c>
      <c r="O2633">
        <v>0</v>
      </c>
      <c r="P2633">
        <v>0</v>
      </c>
      <c r="Q2633">
        <v>1</v>
      </c>
      <c r="R2633">
        <v>0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2</v>
      </c>
      <c r="AD2633">
        <v>1</v>
      </c>
      <c r="AE2633">
        <v>1</v>
      </c>
      <c r="AF2633">
        <v>1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</row>
    <row r="2634" spans="1:40" ht="17.100000000000001" customHeight="1" x14ac:dyDescent="0.25">
      <c r="A2634" s="25" t="s">
        <v>2507</v>
      </c>
      <c r="B2634" s="25" t="s">
        <v>6708</v>
      </c>
      <c r="C2634" s="25" t="s">
        <v>2650</v>
      </c>
      <c r="D2634" s="25" t="s">
        <v>2649</v>
      </c>
      <c r="E2634" s="25" t="s">
        <v>7265</v>
      </c>
      <c r="F2634" s="25" t="s">
        <v>2653</v>
      </c>
      <c r="G2634" s="26">
        <v>1</v>
      </c>
      <c r="H2634">
        <v>157</v>
      </c>
      <c r="I2634">
        <v>4</v>
      </c>
      <c r="J2634">
        <v>2.0000000000000004</v>
      </c>
      <c r="K2634">
        <v>179</v>
      </c>
      <c r="L2634">
        <v>21.000000000000007</v>
      </c>
      <c r="M2634">
        <v>7.0000000000000027</v>
      </c>
      <c r="N2634">
        <v>212</v>
      </c>
      <c r="O2634">
        <v>44.000000000000028</v>
      </c>
      <c r="P2634">
        <v>4</v>
      </c>
      <c r="Q2634">
        <v>211</v>
      </c>
      <c r="R2634">
        <v>9.0000000000000018</v>
      </c>
      <c r="S2634">
        <v>0</v>
      </c>
      <c r="T2634">
        <v>191</v>
      </c>
      <c r="U2634">
        <v>1</v>
      </c>
      <c r="V2634">
        <v>7.0000000000000018</v>
      </c>
      <c r="W2634">
        <v>185</v>
      </c>
      <c r="X2634">
        <v>11</v>
      </c>
      <c r="Y2634">
        <v>4.0000000000000018</v>
      </c>
      <c r="Z2634">
        <v>195</v>
      </c>
      <c r="AA2634">
        <v>17.999999999999989</v>
      </c>
      <c r="AB2634">
        <v>4</v>
      </c>
      <c r="AC2634">
        <v>209</v>
      </c>
      <c r="AD2634">
        <v>14.000000000000004</v>
      </c>
      <c r="AE2634">
        <v>8.9999999999999982</v>
      </c>
      <c r="AF2634">
        <v>216</v>
      </c>
      <c r="AG2634">
        <v>25.000000000000011</v>
      </c>
      <c r="AH2634">
        <v>6</v>
      </c>
      <c r="AI2634">
        <v>211</v>
      </c>
      <c r="AJ2634">
        <v>7.0000000000000018</v>
      </c>
      <c r="AK2634">
        <v>3.0000000000000022</v>
      </c>
      <c r="AL2634">
        <v>218</v>
      </c>
      <c r="AM2634">
        <v>15.000000000000007</v>
      </c>
      <c r="AN2634">
        <v>9.9999999999999982</v>
      </c>
    </row>
    <row r="2635" spans="1:40" ht="17.100000000000001" customHeight="1" x14ac:dyDescent="0.25">
      <c r="A2635" s="25" t="s">
        <v>2507</v>
      </c>
      <c r="B2635" s="25" t="s">
        <v>6708</v>
      </c>
      <c r="C2635" s="25" t="s">
        <v>2650</v>
      </c>
      <c r="D2635" s="25" t="s">
        <v>2649</v>
      </c>
      <c r="E2635" s="25" t="s">
        <v>7265</v>
      </c>
      <c r="F2635" s="25" t="s">
        <v>2652</v>
      </c>
      <c r="G2635" s="26">
        <v>2</v>
      </c>
      <c r="H2635">
        <v>14</v>
      </c>
      <c r="I2635">
        <v>2.0000000000000004</v>
      </c>
      <c r="J2635">
        <v>0</v>
      </c>
      <c r="K2635">
        <v>12</v>
      </c>
      <c r="L2635">
        <v>2</v>
      </c>
      <c r="M2635">
        <v>0</v>
      </c>
      <c r="N2635">
        <v>20</v>
      </c>
      <c r="O2635">
        <v>4</v>
      </c>
      <c r="P2635">
        <v>0</v>
      </c>
      <c r="Q2635">
        <v>19</v>
      </c>
      <c r="R2635">
        <v>0</v>
      </c>
      <c r="S2635">
        <v>0</v>
      </c>
      <c r="T2635">
        <v>22</v>
      </c>
      <c r="U2635">
        <v>0.99999999999999989</v>
      </c>
      <c r="V2635">
        <v>1.0000000000000002</v>
      </c>
      <c r="W2635">
        <v>19</v>
      </c>
      <c r="X2635">
        <v>0</v>
      </c>
      <c r="Y2635">
        <v>0</v>
      </c>
      <c r="Z2635">
        <v>19</v>
      </c>
      <c r="AA2635">
        <v>1.0000000000000002</v>
      </c>
      <c r="AB2635">
        <v>1.0000000000000002</v>
      </c>
      <c r="AC2635">
        <v>22</v>
      </c>
      <c r="AD2635">
        <v>0</v>
      </c>
      <c r="AE2635">
        <v>0</v>
      </c>
      <c r="AF2635">
        <v>20</v>
      </c>
      <c r="AG2635">
        <v>0</v>
      </c>
      <c r="AH2635">
        <v>0</v>
      </c>
      <c r="AI2635">
        <v>22</v>
      </c>
      <c r="AJ2635">
        <v>1.0000000000000002</v>
      </c>
      <c r="AK2635">
        <v>0</v>
      </c>
      <c r="AL2635">
        <v>22</v>
      </c>
      <c r="AM2635">
        <v>0.99999999999999989</v>
      </c>
      <c r="AN2635">
        <v>0.99999999999999989</v>
      </c>
    </row>
    <row r="2636" spans="1:40" ht="17.100000000000001" customHeight="1" x14ac:dyDescent="0.25">
      <c r="A2636" s="25" t="s">
        <v>2507</v>
      </c>
      <c r="B2636" s="25" t="s">
        <v>6708</v>
      </c>
      <c r="C2636" s="25" t="s">
        <v>2650</v>
      </c>
      <c r="D2636" s="25" t="s">
        <v>2649</v>
      </c>
      <c r="E2636" s="25" t="s">
        <v>7265</v>
      </c>
      <c r="F2636" s="25" t="s">
        <v>2651</v>
      </c>
      <c r="G2636" s="26">
        <v>3</v>
      </c>
      <c r="H2636">
        <v>4</v>
      </c>
      <c r="I2636">
        <v>1</v>
      </c>
      <c r="J2636">
        <v>0</v>
      </c>
      <c r="K2636">
        <v>6</v>
      </c>
      <c r="L2636">
        <v>2</v>
      </c>
      <c r="M2636">
        <v>0</v>
      </c>
      <c r="N2636">
        <v>5</v>
      </c>
      <c r="O2636">
        <v>1</v>
      </c>
      <c r="P2636">
        <v>0</v>
      </c>
      <c r="Q2636">
        <v>3</v>
      </c>
      <c r="R2636">
        <v>0</v>
      </c>
      <c r="S2636">
        <v>0</v>
      </c>
      <c r="T2636">
        <v>3</v>
      </c>
      <c r="U2636">
        <v>1</v>
      </c>
      <c r="V2636">
        <v>0</v>
      </c>
      <c r="W2636">
        <v>6</v>
      </c>
      <c r="X2636">
        <v>0</v>
      </c>
      <c r="Y2636">
        <v>0</v>
      </c>
      <c r="Z2636">
        <v>6</v>
      </c>
      <c r="AA2636">
        <v>0</v>
      </c>
      <c r="AB2636">
        <v>0</v>
      </c>
      <c r="AC2636">
        <v>4</v>
      </c>
      <c r="AD2636">
        <v>0</v>
      </c>
      <c r="AE2636">
        <v>0</v>
      </c>
      <c r="AF2636">
        <v>6</v>
      </c>
      <c r="AG2636">
        <v>0</v>
      </c>
      <c r="AH2636">
        <v>0</v>
      </c>
      <c r="AI2636">
        <v>6</v>
      </c>
      <c r="AJ2636">
        <v>0</v>
      </c>
      <c r="AK2636">
        <v>0</v>
      </c>
      <c r="AL2636">
        <v>6</v>
      </c>
      <c r="AM2636">
        <v>0</v>
      </c>
      <c r="AN2636">
        <v>0</v>
      </c>
    </row>
    <row r="2637" spans="1:40" ht="17.100000000000001" customHeight="1" x14ac:dyDescent="0.25">
      <c r="A2637" s="25" t="s">
        <v>2507</v>
      </c>
      <c r="B2637" s="25" t="s">
        <v>6708</v>
      </c>
      <c r="C2637" s="25" t="s">
        <v>2650</v>
      </c>
      <c r="D2637" s="25" t="s">
        <v>2649</v>
      </c>
      <c r="E2637" s="25" t="s">
        <v>7265</v>
      </c>
      <c r="F2637" s="25" t="s">
        <v>2648</v>
      </c>
      <c r="G2637" s="26">
        <v>4</v>
      </c>
      <c r="H2637">
        <v>1</v>
      </c>
      <c r="I2637">
        <v>0</v>
      </c>
      <c r="J2637">
        <v>0</v>
      </c>
      <c r="K2637">
        <v>1</v>
      </c>
      <c r="L2637">
        <v>0</v>
      </c>
      <c r="M2637">
        <v>0</v>
      </c>
      <c r="N2637">
        <v>1</v>
      </c>
      <c r="O2637">
        <v>0</v>
      </c>
      <c r="P2637">
        <v>0</v>
      </c>
      <c r="Q2637">
        <v>1</v>
      </c>
      <c r="R2637">
        <v>0</v>
      </c>
      <c r="S2637">
        <v>0</v>
      </c>
      <c r="T2637">
        <v>1</v>
      </c>
      <c r="U2637">
        <v>0</v>
      </c>
      <c r="V2637">
        <v>0</v>
      </c>
      <c r="W2637">
        <v>1</v>
      </c>
      <c r="X2637">
        <v>0</v>
      </c>
      <c r="Y2637">
        <v>0</v>
      </c>
      <c r="Z2637">
        <v>1</v>
      </c>
      <c r="AA2637">
        <v>0</v>
      </c>
      <c r="AB2637">
        <v>0</v>
      </c>
      <c r="AC2637">
        <v>1</v>
      </c>
      <c r="AD2637">
        <v>0</v>
      </c>
      <c r="AE2637">
        <v>0</v>
      </c>
      <c r="AF2637">
        <v>1</v>
      </c>
      <c r="AG2637">
        <v>0</v>
      </c>
      <c r="AH2637">
        <v>0</v>
      </c>
      <c r="AI2637">
        <v>2</v>
      </c>
      <c r="AJ2637">
        <v>0</v>
      </c>
      <c r="AK2637">
        <v>0</v>
      </c>
      <c r="AL2637">
        <v>2</v>
      </c>
      <c r="AM2637">
        <v>0</v>
      </c>
      <c r="AN2637">
        <v>1</v>
      </c>
    </row>
    <row r="2638" spans="1:40" ht="17.100000000000001" customHeight="1" x14ac:dyDescent="0.25">
      <c r="A2638" s="25" t="s">
        <v>2507</v>
      </c>
      <c r="B2638" s="25" t="s">
        <v>6708</v>
      </c>
      <c r="C2638" s="25" t="s">
        <v>52</v>
      </c>
      <c r="D2638" s="25" t="s">
        <v>2644</v>
      </c>
      <c r="E2638" s="25" t="s">
        <v>6712</v>
      </c>
      <c r="F2638" s="25" t="s">
        <v>2647</v>
      </c>
      <c r="G2638" s="26">
        <v>1</v>
      </c>
      <c r="H2638">
        <v>12</v>
      </c>
      <c r="I2638">
        <v>1</v>
      </c>
      <c r="J2638">
        <v>0</v>
      </c>
      <c r="K2638">
        <v>22</v>
      </c>
      <c r="L2638">
        <v>10</v>
      </c>
      <c r="M2638">
        <v>3.9999999999999996</v>
      </c>
      <c r="N2638">
        <v>33</v>
      </c>
      <c r="O2638">
        <v>11</v>
      </c>
      <c r="P2638">
        <v>2.0000000000000009</v>
      </c>
      <c r="Q2638">
        <v>49</v>
      </c>
      <c r="R2638">
        <v>16</v>
      </c>
      <c r="S2638">
        <v>1.0000000000000007</v>
      </c>
      <c r="T2638">
        <v>107</v>
      </c>
      <c r="U2638">
        <v>63.999999999999986</v>
      </c>
      <c r="V2638">
        <v>3.0000000000000004</v>
      </c>
      <c r="W2638">
        <v>94</v>
      </c>
      <c r="X2638">
        <v>4</v>
      </c>
      <c r="Y2638">
        <v>8.0000000000000018</v>
      </c>
      <c r="Z2638">
        <v>67</v>
      </c>
      <c r="AA2638">
        <v>10.000000000000004</v>
      </c>
      <c r="AB2638">
        <v>2.0000000000000004</v>
      </c>
      <c r="AC2638">
        <v>77</v>
      </c>
      <c r="AD2638">
        <v>13.000000000000004</v>
      </c>
      <c r="AE2638">
        <v>7.0000000000000027</v>
      </c>
      <c r="AF2638">
        <v>74</v>
      </c>
      <c r="AG2638">
        <v>6</v>
      </c>
      <c r="AH2638">
        <v>2.9999999999999996</v>
      </c>
      <c r="AI2638">
        <v>70</v>
      </c>
      <c r="AJ2638">
        <v>7.0000000000000018</v>
      </c>
      <c r="AK2638">
        <v>6.0000000000000009</v>
      </c>
      <c r="AL2638">
        <v>61</v>
      </c>
      <c r="AM2638">
        <v>3.0000000000000009</v>
      </c>
      <c r="AN2638">
        <v>4.0000000000000009</v>
      </c>
    </row>
    <row r="2639" spans="1:40" ht="17.100000000000001" customHeight="1" x14ac:dyDescent="0.25">
      <c r="A2639" s="25" t="s">
        <v>2507</v>
      </c>
      <c r="B2639" s="25" t="s">
        <v>6708</v>
      </c>
      <c r="C2639" s="25" t="s">
        <v>52</v>
      </c>
      <c r="D2639" s="25" t="s">
        <v>2644</v>
      </c>
      <c r="E2639" s="25" t="s">
        <v>6712</v>
      </c>
      <c r="F2639" s="25" t="s">
        <v>2646</v>
      </c>
      <c r="G2639" s="26">
        <v>2</v>
      </c>
      <c r="H2639">
        <v>1</v>
      </c>
      <c r="I2639">
        <v>0</v>
      </c>
      <c r="J2639">
        <v>0</v>
      </c>
      <c r="K2639">
        <v>1</v>
      </c>
      <c r="L2639">
        <v>0</v>
      </c>
      <c r="M2639">
        <v>0</v>
      </c>
      <c r="N2639">
        <v>1</v>
      </c>
      <c r="O2639">
        <v>0</v>
      </c>
      <c r="P2639">
        <v>0</v>
      </c>
      <c r="Q2639">
        <v>2</v>
      </c>
      <c r="R2639">
        <v>0</v>
      </c>
      <c r="S2639">
        <v>0</v>
      </c>
      <c r="T2639">
        <v>1</v>
      </c>
      <c r="U2639">
        <v>0</v>
      </c>
      <c r="V2639">
        <v>0</v>
      </c>
      <c r="W2639">
        <v>1</v>
      </c>
      <c r="X2639">
        <v>0</v>
      </c>
      <c r="Y2639">
        <v>0</v>
      </c>
      <c r="Z2639">
        <v>1</v>
      </c>
      <c r="AA2639">
        <v>0</v>
      </c>
      <c r="AB2639">
        <v>0</v>
      </c>
      <c r="AC2639">
        <v>1</v>
      </c>
      <c r="AD2639">
        <v>0</v>
      </c>
      <c r="AE2639">
        <v>0</v>
      </c>
      <c r="AF2639">
        <v>1</v>
      </c>
      <c r="AG2639">
        <v>0</v>
      </c>
      <c r="AH2639">
        <v>0</v>
      </c>
      <c r="AI2639">
        <v>1</v>
      </c>
      <c r="AJ2639">
        <v>0</v>
      </c>
      <c r="AK2639">
        <v>0</v>
      </c>
      <c r="AL2639">
        <v>1</v>
      </c>
      <c r="AM2639">
        <v>0</v>
      </c>
      <c r="AN2639">
        <v>0</v>
      </c>
    </row>
    <row r="2640" spans="1:40" ht="17.100000000000001" customHeight="1" x14ac:dyDescent="0.25">
      <c r="A2640" s="25" t="s">
        <v>2507</v>
      </c>
      <c r="B2640" s="25" t="s">
        <v>6708</v>
      </c>
      <c r="C2640" s="25" t="s">
        <v>52</v>
      </c>
      <c r="D2640" s="25" t="s">
        <v>2644</v>
      </c>
      <c r="E2640" s="25" t="s">
        <v>6712</v>
      </c>
      <c r="F2640" s="25" t="s">
        <v>2645</v>
      </c>
      <c r="G2640" s="26">
        <v>3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</row>
    <row r="2641" spans="1:40" ht="17.100000000000001" customHeight="1" x14ac:dyDescent="0.25">
      <c r="A2641" s="25" t="s">
        <v>2507</v>
      </c>
      <c r="B2641" s="25" t="s">
        <v>6708</v>
      </c>
      <c r="C2641" s="25" t="s">
        <v>52</v>
      </c>
      <c r="D2641" s="25" t="s">
        <v>2644</v>
      </c>
      <c r="E2641" s="25" t="s">
        <v>6712</v>
      </c>
      <c r="F2641" s="25" t="s">
        <v>2643</v>
      </c>
      <c r="G2641" s="26">
        <v>4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</row>
    <row r="2642" spans="1:40" ht="17.100000000000001" customHeight="1" x14ac:dyDescent="0.25">
      <c r="A2642" s="25" t="s">
        <v>2507</v>
      </c>
      <c r="B2642" s="25" t="s">
        <v>6708</v>
      </c>
      <c r="C2642" s="25" t="s">
        <v>1671</v>
      </c>
      <c r="D2642" s="25" t="s">
        <v>2639</v>
      </c>
      <c r="E2642" s="25" t="s">
        <v>6713</v>
      </c>
      <c r="F2642" s="25" t="s">
        <v>2642</v>
      </c>
      <c r="G2642" s="26">
        <v>1</v>
      </c>
      <c r="H2642">
        <v>110</v>
      </c>
      <c r="I2642">
        <v>53.000000000000007</v>
      </c>
      <c r="J2642">
        <v>36.999999999999993</v>
      </c>
      <c r="K2642">
        <v>89</v>
      </c>
      <c r="L2642">
        <v>26.999999999999993</v>
      </c>
      <c r="M2642">
        <v>9.9999999999999964</v>
      </c>
      <c r="N2642">
        <v>103</v>
      </c>
      <c r="O2642">
        <v>34.999999999999993</v>
      </c>
      <c r="P2642">
        <v>2.0000000000000004</v>
      </c>
      <c r="Q2642">
        <v>102</v>
      </c>
      <c r="R2642">
        <v>30.999999999999996</v>
      </c>
      <c r="S2642">
        <v>4.0000000000000009</v>
      </c>
      <c r="T2642">
        <v>97</v>
      </c>
      <c r="U2642">
        <v>28.000000000000018</v>
      </c>
      <c r="V2642">
        <v>1.0000000000000002</v>
      </c>
      <c r="W2642">
        <v>106</v>
      </c>
      <c r="X2642">
        <v>21</v>
      </c>
      <c r="Y2642">
        <v>3.0000000000000018</v>
      </c>
      <c r="Z2642">
        <v>104</v>
      </c>
      <c r="AA2642">
        <v>23.999999999999993</v>
      </c>
      <c r="AB2642">
        <v>1.9999999999999998</v>
      </c>
      <c r="AC2642">
        <v>107</v>
      </c>
      <c r="AD2642">
        <v>26.000000000000007</v>
      </c>
      <c r="AE2642">
        <v>0.99999999999999978</v>
      </c>
      <c r="AF2642">
        <v>107</v>
      </c>
      <c r="AG2642">
        <v>26.000000000000007</v>
      </c>
      <c r="AH2642">
        <v>3.0000000000000018</v>
      </c>
      <c r="AI2642">
        <v>109</v>
      </c>
      <c r="AJ2642">
        <v>25.000000000000004</v>
      </c>
      <c r="AK2642">
        <v>1.9999999999999998</v>
      </c>
      <c r="AL2642">
        <v>127</v>
      </c>
      <c r="AM2642">
        <v>47</v>
      </c>
      <c r="AN2642">
        <v>5.9999999999999973</v>
      </c>
    </row>
    <row r="2643" spans="1:40" ht="17.100000000000001" customHeight="1" x14ac:dyDescent="0.25">
      <c r="A2643" s="25" t="s">
        <v>2507</v>
      </c>
      <c r="B2643" s="25" t="s">
        <v>6708</v>
      </c>
      <c r="C2643" s="25" t="s">
        <v>1671</v>
      </c>
      <c r="D2643" s="25" t="s">
        <v>2639</v>
      </c>
      <c r="E2643" s="25" t="s">
        <v>6713</v>
      </c>
      <c r="F2643" s="25" t="s">
        <v>2641</v>
      </c>
      <c r="G2643" s="26">
        <v>2</v>
      </c>
      <c r="H2643">
        <v>17</v>
      </c>
      <c r="I2643">
        <v>11.000000000000002</v>
      </c>
      <c r="J2643">
        <v>1.0000000000000002</v>
      </c>
      <c r="K2643">
        <v>16</v>
      </c>
      <c r="L2643">
        <v>0</v>
      </c>
      <c r="M2643">
        <v>0</v>
      </c>
      <c r="N2643">
        <v>16</v>
      </c>
      <c r="O2643">
        <v>0</v>
      </c>
      <c r="P2643">
        <v>0</v>
      </c>
      <c r="Q2643">
        <v>17</v>
      </c>
      <c r="R2643">
        <v>0</v>
      </c>
      <c r="S2643">
        <v>0</v>
      </c>
      <c r="T2643">
        <v>17</v>
      </c>
      <c r="U2643">
        <v>0</v>
      </c>
      <c r="V2643">
        <v>0</v>
      </c>
      <c r="W2643">
        <v>17</v>
      </c>
      <c r="X2643">
        <v>0</v>
      </c>
      <c r="Y2643">
        <v>0</v>
      </c>
      <c r="Z2643">
        <v>18</v>
      </c>
      <c r="AA2643">
        <v>0</v>
      </c>
      <c r="AB2643">
        <v>0</v>
      </c>
      <c r="AC2643">
        <v>21</v>
      </c>
      <c r="AD2643">
        <v>1</v>
      </c>
      <c r="AE2643">
        <v>1</v>
      </c>
      <c r="AF2643">
        <v>25</v>
      </c>
      <c r="AG2643">
        <v>0.99999999999999989</v>
      </c>
      <c r="AH2643">
        <v>0</v>
      </c>
      <c r="AI2643">
        <v>23</v>
      </c>
      <c r="AJ2643">
        <v>0</v>
      </c>
      <c r="AK2643">
        <v>0</v>
      </c>
      <c r="AL2643">
        <v>22</v>
      </c>
      <c r="AM2643">
        <v>0.99999999999999989</v>
      </c>
      <c r="AN2643">
        <v>0</v>
      </c>
    </row>
    <row r="2644" spans="1:40" ht="17.100000000000001" customHeight="1" x14ac:dyDescent="0.25">
      <c r="A2644" s="25" t="s">
        <v>2507</v>
      </c>
      <c r="B2644" s="25" t="s">
        <v>6708</v>
      </c>
      <c r="C2644" s="25" t="s">
        <v>1671</v>
      </c>
      <c r="D2644" s="25" t="s">
        <v>2639</v>
      </c>
      <c r="E2644" s="25" t="s">
        <v>6713</v>
      </c>
      <c r="F2644" s="25" t="s">
        <v>2640</v>
      </c>
      <c r="G2644" s="26">
        <v>3</v>
      </c>
      <c r="H2644">
        <v>3</v>
      </c>
      <c r="I2644">
        <v>0</v>
      </c>
      <c r="J2644">
        <v>0</v>
      </c>
      <c r="K2644">
        <v>3</v>
      </c>
      <c r="L2644">
        <v>0</v>
      </c>
      <c r="M2644">
        <v>0</v>
      </c>
      <c r="N2644">
        <v>4</v>
      </c>
      <c r="O2644">
        <v>1</v>
      </c>
      <c r="P2644">
        <v>0</v>
      </c>
      <c r="Q2644">
        <v>4</v>
      </c>
      <c r="R2644">
        <v>0</v>
      </c>
      <c r="S2644">
        <v>0</v>
      </c>
      <c r="T2644">
        <v>4</v>
      </c>
      <c r="U2644">
        <v>0</v>
      </c>
      <c r="V2644">
        <v>0</v>
      </c>
      <c r="W2644">
        <v>4</v>
      </c>
      <c r="X2644">
        <v>0</v>
      </c>
      <c r="Y2644">
        <v>0</v>
      </c>
      <c r="Z2644">
        <v>3</v>
      </c>
      <c r="AA2644">
        <v>0</v>
      </c>
      <c r="AB2644">
        <v>0</v>
      </c>
      <c r="AC2644">
        <v>5</v>
      </c>
      <c r="AD2644">
        <v>0</v>
      </c>
      <c r="AE2644">
        <v>0</v>
      </c>
      <c r="AF2644">
        <v>5</v>
      </c>
      <c r="AG2644">
        <v>0</v>
      </c>
      <c r="AH2644">
        <v>0</v>
      </c>
      <c r="AI2644">
        <v>5</v>
      </c>
      <c r="AJ2644">
        <v>0</v>
      </c>
      <c r="AK2644">
        <v>0</v>
      </c>
      <c r="AL2644">
        <v>4</v>
      </c>
      <c r="AM2644">
        <v>0</v>
      </c>
      <c r="AN2644">
        <v>1</v>
      </c>
    </row>
    <row r="2645" spans="1:40" ht="17.100000000000001" customHeight="1" x14ac:dyDescent="0.25">
      <c r="A2645" s="25" t="s">
        <v>2507</v>
      </c>
      <c r="B2645" s="25" t="s">
        <v>6708</v>
      </c>
      <c r="C2645" s="25" t="s">
        <v>1671</v>
      </c>
      <c r="D2645" s="25" t="s">
        <v>2639</v>
      </c>
      <c r="E2645" s="25" t="s">
        <v>6713</v>
      </c>
      <c r="F2645" s="25" t="s">
        <v>2638</v>
      </c>
      <c r="G2645" s="26">
        <v>4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1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</row>
    <row r="2646" spans="1:40" ht="17.100000000000001" customHeight="1" x14ac:dyDescent="0.25">
      <c r="A2646" s="25" t="s">
        <v>2507</v>
      </c>
      <c r="B2646" s="25" t="s">
        <v>6708</v>
      </c>
      <c r="C2646" s="25" t="s">
        <v>2634</v>
      </c>
      <c r="D2646" s="25" t="s">
        <v>2633</v>
      </c>
      <c r="E2646" s="25" t="s">
        <v>7266</v>
      </c>
      <c r="F2646" s="25" t="s">
        <v>2637</v>
      </c>
      <c r="G2646" s="26">
        <v>1</v>
      </c>
      <c r="H2646">
        <v>1401</v>
      </c>
      <c r="I2646">
        <v>85.000000000000014</v>
      </c>
      <c r="J2646">
        <v>36.000000000000021</v>
      </c>
      <c r="K2646">
        <v>1488</v>
      </c>
      <c r="L2646">
        <v>157.99999999999986</v>
      </c>
      <c r="M2646">
        <v>52.000000000000036</v>
      </c>
      <c r="N2646">
        <v>1854</v>
      </c>
      <c r="O2646">
        <v>476.99999999999875</v>
      </c>
      <c r="P2646">
        <v>66.999999999999901</v>
      </c>
      <c r="Q2646">
        <v>1765</v>
      </c>
      <c r="R2646">
        <v>51.999999999999901</v>
      </c>
      <c r="S2646">
        <v>17.000000000000039</v>
      </c>
      <c r="T2646">
        <v>1768</v>
      </c>
      <c r="U2646">
        <v>41.000000000000064</v>
      </c>
      <c r="V2646">
        <v>33.000000000000142</v>
      </c>
      <c r="W2646">
        <v>1747</v>
      </c>
      <c r="X2646">
        <v>60.000000000000178</v>
      </c>
      <c r="Y2646">
        <v>44.99999999999995</v>
      </c>
      <c r="Z2646">
        <v>1920</v>
      </c>
      <c r="AA2646">
        <v>238.99999999999983</v>
      </c>
      <c r="AB2646">
        <v>113.00000000000028</v>
      </c>
      <c r="AC2646">
        <v>1921</v>
      </c>
      <c r="AD2646">
        <v>154.00000000000006</v>
      </c>
      <c r="AE2646">
        <v>104.00000000000013</v>
      </c>
      <c r="AF2646">
        <v>1988</v>
      </c>
      <c r="AG2646">
        <v>191</v>
      </c>
      <c r="AH2646">
        <v>113.00000000000004</v>
      </c>
      <c r="AI2646">
        <v>2008</v>
      </c>
      <c r="AJ2646">
        <v>184.99999999999994</v>
      </c>
      <c r="AK2646">
        <v>140.00000000000003</v>
      </c>
      <c r="AL2646">
        <v>2026</v>
      </c>
      <c r="AM2646">
        <v>198.0000000000004</v>
      </c>
      <c r="AN2646">
        <v>106.99999999999977</v>
      </c>
    </row>
    <row r="2647" spans="1:40" ht="17.100000000000001" customHeight="1" x14ac:dyDescent="0.25">
      <c r="A2647" s="25" t="s">
        <v>2507</v>
      </c>
      <c r="B2647" s="25" t="s">
        <v>6708</v>
      </c>
      <c r="C2647" s="25" t="s">
        <v>2634</v>
      </c>
      <c r="D2647" s="25" t="s">
        <v>2633</v>
      </c>
      <c r="E2647" s="25" t="s">
        <v>7266</v>
      </c>
      <c r="F2647" s="25" t="s">
        <v>2636</v>
      </c>
      <c r="G2647" s="26">
        <v>2</v>
      </c>
      <c r="H2647">
        <v>182</v>
      </c>
      <c r="I2647">
        <v>10.000000000000002</v>
      </c>
      <c r="J2647">
        <v>2.0000000000000004</v>
      </c>
      <c r="K2647">
        <v>218</v>
      </c>
      <c r="L2647">
        <v>21.999999999999996</v>
      </c>
      <c r="M2647">
        <v>4.0000000000000044</v>
      </c>
      <c r="N2647">
        <v>314</v>
      </c>
      <c r="O2647">
        <v>68.000000000000014</v>
      </c>
      <c r="P2647">
        <v>19.000000000000007</v>
      </c>
      <c r="Q2647">
        <v>288</v>
      </c>
      <c r="R2647">
        <v>10.000000000000007</v>
      </c>
      <c r="S2647">
        <v>10.000000000000004</v>
      </c>
      <c r="T2647">
        <v>275</v>
      </c>
      <c r="U2647">
        <v>4.9999999999999991</v>
      </c>
      <c r="V2647">
        <v>4.0000000000000044</v>
      </c>
      <c r="W2647">
        <v>279</v>
      </c>
      <c r="X2647">
        <v>10.000000000000009</v>
      </c>
      <c r="Y2647">
        <v>6.0000000000000044</v>
      </c>
      <c r="Z2647">
        <v>325</v>
      </c>
      <c r="AA2647">
        <v>30.999999999999996</v>
      </c>
      <c r="AB2647">
        <v>22.000000000000032</v>
      </c>
      <c r="AC2647">
        <v>348</v>
      </c>
      <c r="AD2647">
        <v>26.999999999999972</v>
      </c>
      <c r="AE2647">
        <v>9.0000000000000018</v>
      </c>
      <c r="AF2647">
        <v>377</v>
      </c>
      <c r="AG2647">
        <v>28</v>
      </c>
      <c r="AH2647">
        <v>12.000000000000012</v>
      </c>
      <c r="AI2647">
        <v>379</v>
      </c>
      <c r="AJ2647">
        <v>19.000000000000004</v>
      </c>
      <c r="AK2647">
        <v>8.0000000000000018</v>
      </c>
      <c r="AL2647">
        <v>397</v>
      </c>
      <c r="AM2647">
        <v>26</v>
      </c>
      <c r="AN2647">
        <v>11.000000000000009</v>
      </c>
    </row>
    <row r="2648" spans="1:40" ht="17.100000000000001" customHeight="1" x14ac:dyDescent="0.25">
      <c r="A2648" s="25" t="s">
        <v>2507</v>
      </c>
      <c r="B2648" s="25" t="s">
        <v>6708</v>
      </c>
      <c r="C2648" s="25" t="s">
        <v>2634</v>
      </c>
      <c r="D2648" s="25" t="s">
        <v>2633</v>
      </c>
      <c r="E2648" s="25" t="s">
        <v>7266</v>
      </c>
      <c r="F2648" s="25" t="s">
        <v>2635</v>
      </c>
      <c r="G2648" s="26">
        <v>3</v>
      </c>
      <c r="H2648">
        <v>55</v>
      </c>
      <c r="I2648">
        <v>1.0000000000000004</v>
      </c>
      <c r="J2648">
        <v>0</v>
      </c>
      <c r="K2648">
        <v>55</v>
      </c>
      <c r="L2648">
        <v>2.0000000000000009</v>
      </c>
      <c r="M2648">
        <v>2</v>
      </c>
      <c r="N2648">
        <v>63</v>
      </c>
      <c r="O2648">
        <v>4.0000000000000009</v>
      </c>
      <c r="P2648">
        <v>1</v>
      </c>
      <c r="Q2648">
        <v>60</v>
      </c>
      <c r="R2648">
        <v>3.0000000000000004</v>
      </c>
      <c r="S2648">
        <v>1</v>
      </c>
      <c r="T2648">
        <v>64</v>
      </c>
      <c r="U2648">
        <v>1.0000000000000007</v>
      </c>
      <c r="V2648">
        <v>1.0000000000000007</v>
      </c>
      <c r="W2648">
        <v>65</v>
      </c>
      <c r="X2648">
        <v>4.0000000000000027</v>
      </c>
      <c r="Y2648">
        <v>0</v>
      </c>
      <c r="Z2648">
        <v>75</v>
      </c>
      <c r="AA2648">
        <v>3.0000000000000004</v>
      </c>
      <c r="AB2648">
        <v>1.0000000000000007</v>
      </c>
      <c r="AC2648">
        <v>75</v>
      </c>
      <c r="AD2648">
        <v>4.0000000000000009</v>
      </c>
      <c r="AE2648">
        <v>0</v>
      </c>
      <c r="AF2648">
        <v>76</v>
      </c>
      <c r="AG2648">
        <v>3.0000000000000009</v>
      </c>
      <c r="AH2648">
        <v>2</v>
      </c>
      <c r="AI2648">
        <v>76</v>
      </c>
      <c r="AJ2648">
        <v>3</v>
      </c>
      <c r="AK2648">
        <v>2.0000000000000004</v>
      </c>
      <c r="AL2648">
        <v>75</v>
      </c>
      <c r="AM2648">
        <v>2.0000000000000009</v>
      </c>
      <c r="AN2648">
        <v>6</v>
      </c>
    </row>
    <row r="2649" spans="1:40" ht="17.100000000000001" customHeight="1" x14ac:dyDescent="0.25">
      <c r="A2649" s="25" t="s">
        <v>2507</v>
      </c>
      <c r="B2649" s="25" t="s">
        <v>6708</v>
      </c>
      <c r="C2649" s="25" t="s">
        <v>2634</v>
      </c>
      <c r="D2649" s="25" t="s">
        <v>2633</v>
      </c>
      <c r="E2649" s="25" t="s">
        <v>7266</v>
      </c>
      <c r="F2649" s="25" t="s">
        <v>2632</v>
      </c>
      <c r="G2649" s="26">
        <v>4</v>
      </c>
      <c r="H2649">
        <v>6</v>
      </c>
      <c r="I2649">
        <v>0</v>
      </c>
      <c r="J2649">
        <v>0</v>
      </c>
      <c r="K2649">
        <v>6</v>
      </c>
      <c r="L2649">
        <v>0</v>
      </c>
      <c r="M2649">
        <v>0</v>
      </c>
      <c r="N2649">
        <v>7</v>
      </c>
      <c r="O2649">
        <v>1.0000000000000002</v>
      </c>
      <c r="P2649">
        <v>1.0000000000000002</v>
      </c>
      <c r="Q2649">
        <v>9</v>
      </c>
      <c r="R2649">
        <v>1.0000000000000002</v>
      </c>
      <c r="S2649">
        <v>0</v>
      </c>
      <c r="T2649">
        <v>9</v>
      </c>
      <c r="U2649">
        <v>1.0000000000000002</v>
      </c>
      <c r="V2649">
        <v>0</v>
      </c>
      <c r="W2649">
        <v>8</v>
      </c>
      <c r="X2649">
        <v>0</v>
      </c>
      <c r="Y2649">
        <v>0</v>
      </c>
      <c r="Z2649">
        <v>7</v>
      </c>
      <c r="AA2649">
        <v>0</v>
      </c>
      <c r="AB2649">
        <v>0</v>
      </c>
      <c r="AC2649">
        <v>6</v>
      </c>
      <c r="AD2649">
        <v>1</v>
      </c>
      <c r="AE2649">
        <v>2</v>
      </c>
      <c r="AF2649">
        <v>6</v>
      </c>
      <c r="AG2649">
        <v>0</v>
      </c>
      <c r="AH2649">
        <v>0</v>
      </c>
      <c r="AI2649">
        <v>7</v>
      </c>
      <c r="AJ2649">
        <v>1.0000000000000002</v>
      </c>
      <c r="AK2649">
        <v>0</v>
      </c>
      <c r="AL2649">
        <v>8</v>
      </c>
      <c r="AM2649">
        <v>0</v>
      </c>
      <c r="AN2649">
        <v>0</v>
      </c>
    </row>
    <row r="2650" spans="1:40" ht="17.100000000000001" customHeight="1" x14ac:dyDescent="0.25">
      <c r="A2650" s="25" t="s">
        <v>2507</v>
      </c>
      <c r="B2650" s="25" t="s">
        <v>6708</v>
      </c>
      <c r="C2650" s="25" t="s">
        <v>2628</v>
      </c>
      <c r="D2650" s="25" t="s">
        <v>2627</v>
      </c>
      <c r="E2650" s="25" t="s">
        <v>6316</v>
      </c>
      <c r="F2650" s="25" t="s">
        <v>2631</v>
      </c>
      <c r="G2650" s="26">
        <v>1</v>
      </c>
      <c r="H2650">
        <v>32</v>
      </c>
      <c r="I2650">
        <v>20</v>
      </c>
      <c r="J2650">
        <v>0</v>
      </c>
      <c r="K2650">
        <v>37</v>
      </c>
      <c r="L2650">
        <v>9.0000000000000018</v>
      </c>
      <c r="M2650">
        <v>0.99999999999999989</v>
      </c>
      <c r="N2650">
        <v>50</v>
      </c>
      <c r="O2650">
        <v>9.0000000000000018</v>
      </c>
      <c r="P2650">
        <v>0.99999999999999989</v>
      </c>
      <c r="Q2650">
        <v>53</v>
      </c>
      <c r="R2650">
        <v>8.0000000000000018</v>
      </c>
      <c r="S2650">
        <v>4.0000000000000009</v>
      </c>
      <c r="T2650">
        <v>46</v>
      </c>
      <c r="U2650">
        <v>3</v>
      </c>
      <c r="V2650">
        <v>1</v>
      </c>
      <c r="W2650">
        <v>43</v>
      </c>
      <c r="X2650">
        <v>1.0000000000000002</v>
      </c>
      <c r="Y2650">
        <v>1</v>
      </c>
      <c r="Z2650">
        <v>46</v>
      </c>
      <c r="AA2650">
        <v>10.000000000000002</v>
      </c>
      <c r="AB2650">
        <v>5.0000000000000009</v>
      </c>
      <c r="AC2650">
        <v>46</v>
      </c>
      <c r="AD2650">
        <v>12.999999999999998</v>
      </c>
      <c r="AE2650">
        <v>2.0000000000000004</v>
      </c>
      <c r="AF2650">
        <v>57</v>
      </c>
      <c r="AG2650">
        <v>12.000000000000002</v>
      </c>
      <c r="AH2650">
        <v>3.0000000000000004</v>
      </c>
      <c r="AI2650">
        <v>54</v>
      </c>
      <c r="AJ2650">
        <v>9.0000000000000036</v>
      </c>
      <c r="AK2650">
        <v>5.0000000000000009</v>
      </c>
      <c r="AL2650">
        <v>51</v>
      </c>
      <c r="AM2650">
        <v>5.0000000000000009</v>
      </c>
      <c r="AN2650">
        <v>5.9999999999999991</v>
      </c>
    </row>
    <row r="2651" spans="1:40" ht="17.100000000000001" customHeight="1" x14ac:dyDescent="0.25">
      <c r="A2651" s="25" t="s">
        <v>2507</v>
      </c>
      <c r="B2651" s="25" t="s">
        <v>6708</v>
      </c>
      <c r="C2651" s="25" t="s">
        <v>2628</v>
      </c>
      <c r="D2651" s="25" t="s">
        <v>2627</v>
      </c>
      <c r="E2651" s="25" t="s">
        <v>6316</v>
      </c>
      <c r="F2651" s="25" t="s">
        <v>2630</v>
      </c>
      <c r="G2651" s="26">
        <v>2</v>
      </c>
      <c r="H2651">
        <v>1</v>
      </c>
      <c r="I2651">
        <v>1</v>
      </c>
      <c r="J2651">
        <v>0</v>
      </c>
      <c r="K2651">
        <v>2</v>
      </c>
      <c r="L2651">
        <v>1</v>
      </c>
      <c r="M2651">
        <v>0</v>
      </c>
      <c r="N2651">
        <v>3</v>
      </c>
      <c r="O2651">
        <v>1</v>
      </c>
      <c r="P2651">
        <v>0</v>
      </c>
      <c r="Q2651">
        <v>2</v>
      </c>
      <c r="R2651">
        <v>0</v>
      </c>
      <c r="S2651">
        <v>0</v>
      </c>
      <c r="T2651">
        <v>2</v>
      </c>
      <c r="U2651">
        <v>0</v>
      </c>
      <c r="V2651">
        <v>0</v>
      </c>
      <c r="W2651">
        <v>3</v>
      </c>
      <c r="X2651">
        <v>0</v>
      </c>
      <c r="Y2651">
        <v>0</v>
      </c>
      <c r="Z2651">
        <v>2</v>
      </c>
      <c r="AA2651">
        <v>0</v>
      </c>
      <c r="AB2651">
        <v>0</v>
      </c>
      <c r="AC2651">
        <v>4</v>
      </c>
      <c r="AD2651">
        <v>1</v>
      </c>
      <c r="AE2651">
        <v>0</v>
      </c>
      <c r="AF2651">
        <v>4</v>
      </c>
      <c r="AG2651">
        <v>0</v>
      </c>
      <c r="AH2651">
        <v>0</v>
      </c>
      <c r="AI2651">
        <v>5</v>
      </c>
      <c r="AJ2651">
        <v>0</v>
      </c>
      <c r="AK2651">
        <v>0</v>
      </c>
      <c r="AL2651">
        <v>4</v>
      </c>
      <c r="AM2651">
        <v>1</v>
      </c>
      <c r="AN2651">
        <v>0</v>
      </c>
    </row>
    <row r="2652" spans="1:40" ht="17.100000000000001" customHeight="1" x14ac:dyDescent="0.25">
      <c r="A2652" s="25" t="s">
        <v>2507</v>
      </c>
      <c r="B2652" s="25" t="s">
        <v>6708</v>
      </c>
      <c r="C2652" s="25" t="s">
        <v>2628</v>
      </c>
      <c r="D2652" s="25" t="s">
        <v>2627</v>
      </c>
      <c r="E2652" s="25" t="s">
        <v>6316</v>
      </c>
      <c r="F2652" s="25" t="s">
        <v>2629</v>
      </c>
      <c r="G2652" s="26">
        <v>3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1</v>
      </c>
      <c r="AG2652">
        <v>0</v>
      </c>
      <c r="AH2652">
        <v>0</v>
      </c>
      <c r="AI2652">
        <v>1</v>
      </c>
      <c r="AJ2652">
        <v>0</v>
      </c>
      <c r="AK2652">
        <v>0</v>
      </c>
      <c r="AL2652">
        <v>1</v>
      </c>
      <c r="AM2652">
        <v>0</v>
      </c>
      <c r="AN2652">
        <v>0</v>
      </c>
    </row>
    <row r="2653" spans="1:40" ht="17.100000000000001" customHeight="1" x14ac:dyDescent="0.25">
      <c r="A2653" s="25" t="s">
        <v>2507</v>
      </c>
      <c r="B2653" s="25" t="s">
        <v>6708</v>
      </c>
      <c r="C2653" s="25" t="s">
        <v>2628</v>
      </c>
      <c r="D2653" s="25" t="s">
        <v>2627</v>
      </c>
      <c r="E2653" s="25" t="s">
        <v>6316</v>
      </c>
      <c r="F2653" s="25" t="s">
        <v>2626</v>
      </c>
      <c r="G2653" s="26">
        <v>4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1</v>
      </c>
      <c r="O2653">
        <v>0</v>
      </c>
      <c r="P2653">
        <v>0</v>
      </c>
      <c r="Q2653">
        <v>1</v>
      </c>
      <c r="R2653">
        <v>0</v>
      </c>
      <c r="S2653">
        <v>0</v>
      </c>
      <c r="T2653">
        <v>1</v>
      </c>
      <c r="U2653">
        <v>1</v>
      </c>
      <c r="V2653">
        <v>0</v>
      </c>
      <c r="W2653">
        <v>1</v>
      </c>
      <c r="X2653">
        <v>0</v>
      </c>
      <c r="Y2653">
        <v>1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1</v>
      </c>
      <c r="AJ2653">
        <v>1</v>
      </c>
      <c r="AK2653">
        <v>0</v>
      </c>
      <c r="AL2653">
        <v>0</v>
      </c>
      <c r="AM2653">
        <v>0</v>
      </c>
      <c r="AN2653">
        <v>0</v>
      </c>
    </row>
    <row r="2654" spans="1:40" ht="17.100000000000001" customHeight="1" x14ac:dyDescent="0.25">
      <c r="A2654" s="25" t="s">
        <v>2507</v>
      </c>
      <c r="B2654" s="25" t="s">
        <v>6708</v>
      </c>
      <c r="C2654" s="25" t="s">
        <v>1466</v>
      </c>
      <c r="D2654" s="25" t="s">
        <v>2622</v>
      </c>
      <c r="E2654" s="25" t="s">
        <v>6714</v>
      </c>
      <c r="F2654" s="25" t="s">
        <v>2625</v>
      </c>
      <c r="G2654" s="26">
        <v>1</v>
      </c>
      <c r="H2654">
        <v>545</v>
      </c>
      <c r="I2654">
        <v>110.99999999999994</v>
      </c>
      <c r="J2654">
        <v>16.999999999999989</v>
      </c>
      <c r="K2654">
        <v>538</v>
      </c>
      <c r="L2654">
        <v>72.999999999999943</v>
      </c>
      <c r="M2654">
        <v>15.000000000000018</v>
      </c>
      <c r="N2654">
        <v>632</v>
      </c>
      <c r="O2654">
        <v>124.00000000000007</v>
      </c>
      <c r="P2654">
        <v>16.999999999999993</v>
      </c>
      <c r="Q2654">
        <v>645</v>
      </c>
      <c r="R2654">
        <v>83.999999999999986</v>
      </c>
      <c r="S2654">
        <v>17.999999999999989</v>
      </c>
      <c r="T2654">
        <v>658</v>
      </c>
      <c r="U2654">
        <v>72.000000000000028</v>
      </c>
      <c r="V2654">
        <v>14.000000000000004</v>
      </c>
      <c r="W2654">
        <v>653</v>
      </c>
      <c r="X2654">
        <v>54.000000000000099</v>
      </c>
      <c r="Y2654">
        <v>15.00000000000003</v>
      </c>
      <c r="Z2654">
        <v>629</v>
      </c>
      <c r="AA2654">
        <v>48.000000000000021</v>
      </c>
      <c r="AB2654">
        <v>14.999999999999998</v>
      </c>
      <c r="AC2654">
        <v>642</v>
      </c>
      <c r="AD2654">
        <v>70</v>
      </c>
      <c r="AE2654">
        <v>15.999999999999991</v>
      </c>
      <c r="AF2654">
        <v>587</v>
      </c>
      <c r="AG2654">
        <v>42.000000000000057</v>
      </c>
      <c r="AH2654">
        <v>12.999999999999989</v>
      </c>
      <c r="AI2654">
        <v>607</v>
      </c>
      <c r="AJ2654">
        <v>53.000000000000014</v>
      </c>
      <c r="AK2654">
        <v>10.999999999999993</v>
      </c>
      <c r="AL2654">
        <v>574</v>
      </c>
      <c r="AM2654">
        <v>44.000000000000014</v>
      </c>
      <c r="AN2654">
        <v>18.000000000000004</v>
      </c>
    </row>
    <row r="2655" spans="1:40" ht="17.100000000000001" customHeight="1" x14ac:dyDescent="0.25">
      <c r="A2655" s="25" t="s">
        <v>2507</v>
      </c>
      <c r="B2655" s="25" t="s">
        <v>6708</v>
      </c>
      <c r="C2655" s="25" t="s">
        <v>1466</v>
      </c>
      <c r="D2655" s="25" t="s">
        <v>2622</v>
      </c>
      <c r="E2655" s="25" t="s">
        <v>6714</v>
      </c>
      <c r="F2655" s="25" t="s">
        <v>2624</v>
      </c>
      <c r="G2655" s="26">
        <v>2</v>
      </c>
      <c r="H2655">
        <v>121</v>
      </c>
      <c r="I2655">
        <v>7.0000000000000027</v>
      </c>
      <c r="J2655">
        <v>0</v>
      </c>
      <c r="K2655">
        <v>133</v>
      </c>
      <c r="L2655">
        <v>7.9999999999999956</v>
      </c>
      <c r="M2655">
        <v>1</v>
      </c>
      <c r="N2655">
        <v>134</v>
      </c>
      <c r="O2655">
        <v>5.0000000000000009</v>
      </c>
      <c r="P2655">
        <v>1.0000000000000002</v>
      </c>
      <c r="Q2655">
        <v>138</v>
      </c>
      <c r="R2655">
        <v>2.0000000000000013</v>
      </c>
      <c r="S2655">
        <v>1.0000000000000013</v>
      </c>
      <c r="T2655">
        <v>140</v>
      </c>
      <c r="U2655">
        <v>4.0000000000000018</v>
      </c>
      <c r="V2655">
        <v>2.0000000000000009</v>
      </c>
      <c r="W2655">
        <v>143</v>
      </c>
      <c r="X2655">
        <v>3.0000000000000004</v>
      </c>
      <c r="Y2655">
        <v>1.0000000000000004</v>
      </c>
      <c r="Z2655">
        <v>137</v>
      </c>
      <c r="AA2655">
        <v>2.0000000000000004</v>
      </c>
      <c r="AB2655">
        <v>1.0000000000000002</v>
      </c>
      <c r="AC2655">
        <v>143</v>
      </c>
      <c r="AD2655">
        <v>5</v>
      </c>
      <c r="AE2655">
        <v>1.0000000000000004</v>
      </c>
      <c r="AF2655">
        <v>164</v>
      </c>
      <c r="AG2655">
        <v>10</v>
      </c>
      <c r="AH2655">
        <v>1</v>
      </c>
      <c r="AI2655">
        <v>146</v>
      </c>
      <c r="AJ2655">
        <v>2.0000000000000009</v>
      </c>
      <c r="AK2655">
        <v>1.0000000000000002</v>
      </c>
      <c r="AL2655">
        <v>146</v>
      </c>
      <c r="AM2655">
        <v>2.0000000000000009</v>
      </c>
      <c r="AN2655">
        <v>4.0000000000000018</v>
      </c>
    </row>
    <row r="2656" spans="1:40" ht="17.100000000000001" customHeight="1" x14ac:dyDescent="0.25">
      <c r="A2656" s="25" t="s">
        <v>2507</v>
      </c>
      <c r="B2656" s="25" t="s">
        <v>6708</v>
      </c>
      <c r="C2656" s="25" t="s">
        <v>1466</v>
      </c>
      <c r="D2656" s="25" t="s">
        <v>2622</v>
      </c>
      <c r="E2656" s="25" t="s">
        <v>6714</v>
      </c>
      <c r="F2656" s="25" t="s">
        <v>2623</v>
      </c>
      <c r="G2656" s="26">
        <v>3</v>
      </c>
      <c r="H2656">
        <v>17</v>
      </c>
      <c r="I2656">
        <v>1</v>
      </c>
      <c r="J2656">
        <v>0</v>
      </c>
      <c r="K2656">
        <v>18</v>
      </c>
      <c r="L2656">
        <v>2.0000000000000004</v>
      </c>
      <c r="M2656">
        <v>0</v>
      </c>
      <c r="N2656">
        <v>17</v>
      </c>
      <c r="O2656">
        <v>0</v>
      </c>
      <c r="P2656">
        <v>0</v>
      </c>
      <c r="Q2656">
        <v>26</v>
      </c>
      <c r="R2656">
        <v>5</v>
      </c>
      <c r="S2656">
        <v>0.99999999999999989</v>
      </c>
      <c r="T2656">
        <v>25</v>
      </c>
      <c r="U2656">
        <v>2.0000000000000004</v>
      </c>
      <c r="V2656">
        <v>1.0000000000000002</v>
      </c>
      <c r="W2656">
        <v>20</v>
      </c>
      <c r="X2656">
        <v>0</v>
      </c>
      <c r="Y2656">
        <v>0</v>
      </c>
      <c r="Z2656">
        <v>18</v>
      </c>
      <c r="AA2656">
        <v>1.0000000000000002</v>
      </c>
      <c r="AB2656">
        <v>0</v>
      </c>
      <c r="AC2656">
        <v>21</v>
      </c>
      <c r="AD2656">
        <v>2</v>
      </c>
      <c r="AE2656">
        <v>0</v>
      </c>
      <c r="AF2656">
        <v>23</v>
      </c>
      <c r="AG2656">
        <v>0</v>
      </c>
      <c r="AH2656">
        <v>0</v>
      </c>
      <c r="AI2656">
        <v>23</v>
      </c>
      <c r="AJ2656">
        <v>0</v>
      </c>
      <c r="AK2656">
        <v>0</v>
      </c>
      <c r="AL2656">
        <v>24</v>
      </c>
      <c r="AM2656">
        <v>1.9999999999999996</v>
      </c>
      <c r="AN2656">
        <v>0.99999999999999978</v>
      </c>
    </row>
    <row r="2657" spans="1:40" ht="17.100000000000001" customHeight="1" x14ac:dyDescent="0.25">
      <c r="A2657" s="25" t="s">
        <v>2507</v>
      </c>
      <c r="B2657" s="25" t="s">
        <v>6708</v>
      </c>
      <c r="C2657" s="25" t="s">
        <v>1466</v>
      </c>
      <c r="D2657" s="25" t="s">
        <v>2622</v>
      </c>
      <c r="E2657" s="25" t="s">
        <v>6714</v>
      </c>
      <c r="F2657" s="25" t="s">
        <v>2621</v>
      </c>
      <c r="G2657" s="26">
        <v>4</v>
      </c>
      <c r="H2657">
        <v>7</v>
      </c>
      <c r="I2657">
        <v>1.0000000000000002</v>
      </c>
      <c r="J2657">
        <v>0</v>
      </c>
      <c r="K2657">
        <v>6</v>
      </c>
      <c r="L2657">
        <v>0</v>
      </c>
      <c r="M2657">
        <v>0</v>
      </c>
      <c r="N2657">
        <v>7</v>
      </c>
      <c r="O2657">
        <v>2.0000000000000004</v>
      </c>
      <c r="P2657">
        <v>0</v>
      </c>
      <c r="Q2657">
        <v>8</v>
      </c>
      <c r="R2657">
        <v>0</v>
      </c>
      <c r="S2657">
        <v>1</v>
      </c>
      <c r="T2657">
        <v>5</v>
      </c>
      <c r="U2657">
        <v>0</v>
      </c>
      <c r="V2657">
        <v>0</v>
      </c>
      <c r="W2657">
        <v>7</v>
      </c>
      <c r="X2657">
        <v>1.0000000000000002</v>
      </c>
      <c r="Y2657">
        <v>0</v>
      </c>
      <c r="Z2657">
        <v>8</v>
      </c>
      <c r="AA2657">
        <v>0</v>
      </c>
      <c r="AB2657">
        <v>0</v>
      </c>
      <c r="AC2657">
        <v>9</v>
      </c>
      <c r="AD2657">
        <v>2.0000000000000004</v>
      </c>
      <c r="AE2657">
        <v>0</v>
      </c>
      <c r="AF2657">
        <v>6</v>
      </c>
      <c r="AG2657">
        <v>0</v>
      </c>
      <c r="AH2657">
        <v>0</v>
      </c>
      <c r="AI2657">
        <v>8</v>
      </c>
      <c r="AJ2657">
        <v>2.0000000000000004</v>
      </c>
      <c r="AK2657">
        <v>0</v>
      </c>
      <c r="AL2657">
        <v>5</v>
      </c>
      <c r="AM2657">
        <v>0</v>
      </c>
      <c r="AN2657">
        <v>0</v>
      </c>
    </row>
    <row r="2658" spans="1:40" ht="17.100000000000001" customHeight="1" x14ac:dyDescent="0.25">
      <c r="A2658" s="25" t="s">
        <v>2507</v>
      </c>
      <c r="B2658" s="25" t="s">
        <v>6708</v>
      </c>
      <c r="C2658" s="25" t="s">
        <v>2240</v>
      </c>
      <c r="D2658" s="25" t="s">
        <v>2617</v>
      </c>
      <c r="E2658" s="25" t="s">
        <v>6715</v>
      </c>
      <c r="F2658" s="25" t="s">
        <v>2620</v>
      </c>
      <c r="G2658" s="26">
        <v>1</v>
      </c>
      <c r="H2658">
        <v>43</v>
      </c>
      <c r="I2658">
        <v>10.000000000000005</v>
      </c>
      <c r="J2658">
        <v>3.0000000000000004</v>
      </c>
      <c r="K2658">
        <v>55</v>
      </c>
      <c r="L2658">
        <v>14.000000000000002</v>
      </c>
      <c r="M2658">
        <v>7.0000000000000009</v>
      </c>
      <c r="N2658">
        <v>64</v>
      </c>
      <c r="O2658">
        <v>15.000000000000004</v>
      </c>
      <c r="P2658">
        <v>3</v>
      </c>
      <c r="Q2658">
        <v>85</v>
      </c>
      <c r="R2658">
        <v>29</v>
      </c>
      <c r="S2658">
        <v>13.000000000000005</v>
      </c>
      <c r="T2658">
        <v>71</v>
      </c>
      <c r="U2658">
        <v>1</v>
      </c>
      <c r="V2658">
        <v>8.0000000000000018</v>
      </c>
      <c r="W2658">
        <v>68</v>
      </c>
      <c r="X2658">
        <v>7.0000000000000027</v>
      </c>
      <c r="Y2658">
        <v>5</v>
      </c>
      <c r="Z2658">
        <v>64</v>
      </c>
      <c r="AA2658">
        <v>6.0000000000000018</v>
      </c>
      <c r="AB2658">
        <v>4.0000000000000009</v>
      </c>
      <c r="AC2658">
        <v>64</v>
      </c>
      <c r="AD2658">
        <v>5</v>
      </c>
      <c r="AE2658">
        <v>1.0000000000000002</v>
      </c>
      <c r="AF2658">
        <v>65</v>
      </c>
      <c r="AG2658">
        <v>10.000000000000005</v>
      </c>
      <c r="AH2658">
        <v>2.0000000000000004</v>
      </c>
      <c r="AI2658">
        <v>68</v>
      </c>
      <c r="AJ2658">
        <v>8</v>
      </c>
      <c r="AK2658">
        <v>5</v>
      </c>
      <c r="AL2658">
        <v>67</v>
      </c>
      <c r="AM2658">
        <v>13.000000000000004</v>
      </c>
      <c r="AN2658">
        <v>10.000000000000005</v>
      </c>
    </row>
    <row r="2659" spans="1:40" ht="17.100000000000001" customHeight="1" x14ac:dyDescent="0.25">
      <c r="A2659" s="25" t="s">
        <v>2507</v>
      </c>
      <c r="B2659" s="25" t="s">
        <v>6708</v>
      </c>
      <c r="C2659" s="25" t="s">
        <v>2240</v>
      </c>
      <c r="D2659" s="25" t="s">
        <v>2617</v>
      </c>
      <c r="E2659" s="25" t="s">
        <v>6715</v>
      </c>
      <c r="F2659" s="25" t="s">
        <v>2619</v>
      </c>
      <c r="G2659" s="26">
        <v>2</v>
      </c>
      <c r="H2659">
        <v>9</v>
      </c>
      <c r="I2659">
        <v>2.0000000000000004</v>
      </c>
      <c r="J2659">
        <v>1.0000000000000002</v>
      </c>
      <c r="K2659">
        <v>6</v>
      </c>
      <c r="L2659">
        <v>0</v>
      </c>
      <c r="M2659">
        <v>0</v>
      </c>
      <c r="N2659">
        <v>8</v>
      </c>
      <c r="O2659">
        <v>4</v>
      </c>
      <c r="P2659">
        <v>1.0000000000000002</v>
      </c>
      <c r="Q2659">
        <v>7</v>
      </c>
      <c r="R2659">
        <v>0</v>
      </c>
      <c r="S2659">
        <v>0</v>
      </c>
      <c r="T2659">
        <v>9</v>
      </c>
      <c r="U2659">
        <v>1</v>
      </c>
      <c r="V2659">
        <v>0</v>
      </c>
      <c r="W2659">
        <v>9</v>
      </c>
      <c r="X2659">
        <v>0</v>
      </c>
      <c r="Y2659">
        <v>0</v>
      </c>
      <c r="Z2659">
        <v>8</v>
      </c>
      <c r="AA2659">
        <v>0</v>
      </c>
      <c r="AB2659">
        <v>0</v>
      </c>
      <c r="AC2659">
        <v>8</v>
      </c>
      <c r="AD2659">
        <v>0</v>
      </c>
      <c r="AE2659">
        <v>0</v>
      </c>
      <c r="AF2659">
        <v>9</v>
      </c>
      <c r="AG2659">
        <v>0</v>
      </c>
      <c r="AH2659">
        <v>0</v>
      </c>
      <c r="AI2659">
        <v>10</v>
      </c>
      <c r="AJ2659">
        <v>0.99999999999999989</v>
      </c>
      <c r="AK2659">
        <v>0</v>
      </c>
      <c r="AL2659">
        <v>11</v>
      </c>
      <c r="AM2659">
        <v>0</v>
      </c>
      <c r="AN2659">
        <v>1.0000000000000002</v>
      </c>
    </row>
    <row r="2660" spans="1:40" ht="17.100000000000001" customHeight="1" x14ac:dyDescent="0.25">
      <c r="A2660" s="25" t="s">
        <v>2507</v>
      </c>
      <c r="B2660" s="25" t="s">
        <v>6708</v>
      </c>
      <c r="C2660" s="25" t="s">
        <v>2240</v>
      </c>
      <c r="D2660" s="25" t="s">
        <v>2617</v>
      </c>
      <c r="E2660" s="25" t="s">
        <v>6715</v>
      </c>
      <c r="F2660" s="25" t="s">
        <v>2618</v>
      </c>
      <c r="G2660" s="26">
        <v>3</v>
      </c>
      <c r="H2660">
        <v>2</v>
      </c>
      <c r="I2660">
        <v>0</v>
      </c>
      <c r="J2660">
        <v>0</v>
      </c>
      <c r="K2660">
        <v>2</v>
      </c>
      <c r="L2660">
        <v>0</v>
      </c>
      <c r="M2660">
        <v>0</v>
      </c>
      <c r="N2660">
        <v>1</v>
      </c>
      <c r="O2660">
        <v>0</v>
      </c>
      <c r="P2660">
        <v>0</v>
      </c>
      <c r="Q2660">
        <v>2</v>
      </c>
      <c r="R2660">
        <v>0</v>
      </c>
      <c r="S2660">
        <v>0</v>
      </c>
      <c r="T2660">
        <v>1</v>
      </c>
      <c r="U2660">
        <v>0</v>
      </c>
      <c r="V2660">
        <v>0</v>
      </c>
      <c r="W2660">
        <v>1</v>
      </c>
      <c r="X2660">
        <v>0</v>
      </c>
      <c r="Y2660">
        <v>0</v>
      </c>
      <c r="Z2660">
        <v>1</v>
      </c>
      <c r="AA2660">
        <v>0</v>
      </c>
      <c r="AB2660">
        <v>0</v>
      </c>
      <c r="AC2660">
        <v>1</v>
      </c>
      <c r="AD2660">
        <v>0</v>
      </c>
      <c r="AE2660">
        <v>0</v>
      </c>
      <c r="AF2660">
        <v>1</v>
      </c>
      <c r="AG2660">
        <v>0</v>
      </c>
      <c r="AH2660">
        <v>0</v>
      </c>
      <c r="AI2660">
        <v>1</v>
      </c>
      <c r="AJ2660">
        <v>0</v>
      </c>
      <c r="AK2660">
        <v>0</v>
      </c>
      <c r="AL2660">
        <v>1</v>
      </c>
      <c r="AM2660">
        <v>0</v>
      </c>
      <c r="AN2660">
        <v>0</v>
      </c>
    </row>
    <row r="2661" spans="1:40" ht="17.100000000000001" customHeight="1" x14ac:dyDescent="0.25">
      <c r="A2661" s="25" t="s">
        <v>2507</v>
      </c>
      <c r="B2661" s="25" t="s">
        <v>6708</v>
      </c>
      <c r="C2661" s="25" t="s">
        <v>2240</v>
      </c>
      <c r="D2661" s="25" t="s">
        <v>2617</v>
      </c>
      <c r="E2661" s="25" t="s">
        <v>6715</v>
      </c>
      <c r="F2661" s="25" t="s">
        <v>2616</v>
      </c>
      <c r="G2661" s="26">
        <v>4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</row>
    <row r="2662" spans="1:40" ht="17.100000000000001" customHeight="1" x14ac:dyDescent="0.25">
      <c r="A2662" s="25" t="s">
        <v>2507</v>
      </c>
      <c r="B2662" s="25" t="s">
        <v>6708</v>
      </c>
      <c r="C2662" s="25" t="s">
        <v>878</v>
      </c>
      <c r="D2662" s="25" t="s">
        <v>2612</v>
      </c>
      <c r="E2662" s="25" t="s">
        <v>7267</v>
      </c>
      <c r="F2662" s="25" t="s">
        <v>2615</v>
      </c>
      <c r="G2662" s="26">
        <v>1</v>
      </c>
      <c r="H2662">
        <v>39</v>
      </c>
      <c r="I2662">
        <v>5.0000000000000009</v>
      </c>
      <c r="J2662">
        <v>2.0000000000000009</v>
      </c>
      <c r="K2662">
        <v>55</v>
      </c>
      <c r="L2662">
        <v>22</v>
      </c>
      <c r="M2662">
        <v>1</v>
      </c>
      <c r="N2662">
        <v>79</v>
      </c>
      <c r="O2662">
        <v>41.999999999999993</v>
      </c>
      <c r="P2662">
        <v>2.0000000000000004</v>
      </c>
      <c r="Q2662">
        <v>91</v>
      </c>
      <c r="R2662">
        <v>26.000000000000007</v>
      </c>
      <c r="S2662">
        <v>1</v>
      </c>
      <c r="T2662">
        <v>99</v>
      </c>
      <c r="U2662">
        <v>9</v>
      </c>
      <c r="V2662">
        <v>2</v>
      </c>
      <c r="W2662">
        <v>92</v>
      </c>
      <c r="X2662">
        <v>5.0000000000000009</v>
      </c>
      <c r="Y2662">
        <v>10.000000000000002</v>
      </c>
      <c r="Z2662">
        <v>97</v>
      </c>
      <c r="AA2662">
        <v>27.000000000000007</v>
      </c>
      <c r="AB2662">
        <v>4</v>
      </c>
      <c r="AC2662">
        <v>91</v>
      </c>
      <c r="AD2662">
        <v>14.000000000000004</v>
      </c>
      <c r="AE2662">
        <v>1.0000000000000011</v>
      </c>
      <c r="AF2662">
        <v>89</v>
      </c>
      <c r="AG2662">
        <v>5.0000000000000009</v>
      </c>
      <c r="AH2662">
        <v>0</v>
      </c>
      <c r="AI2662">
        <v>95</v>
      </c>
      <c r="AJ2662">
        <v>21.000000000000004</v>
      </c>
      <c r="AK2662">
        <v>4.9999999999999982</v>
      </c>
      <c r="AL2662">
        <v>109</v>
      </c>
      <c r="AM2662">
        <v>21.000000000000011</v>
      </c>
      <c r="AN2662">
        <v>6</v>
      </c>
    </row>
    <row r="2663" spans="1:40" ht="17.100000000000001" customHeight="1" x14ac:dyDescent="0.25">
      <c r="A2663" s="25" t="s">
        <v>2507</v>
      </c>
      <c r="B2663" s="25" t="s">
        <v>6708</v>
      </c>
      <c r="C2663" s="25" t="s">
        <v>878</v>
      </c>
      <c r="D2663" s="25" t="s">
        <v>2612</v>
      </c>
      <c r="E2663" s="25" t="s">
        <v>7267</v>
      </c>
      <c r="F2663" s="25" t="s">
        <v>2614</v>
      </c>
      <c r="G2663" s="26">
        <v>2</v>
      </c>
      <c r="H2663">
        <v>7</v>
      </c>
      <c r="I2663">
        <v>0</v>
      </c>
      <c r="J2663">
        <v>0</v>
      </c>
      <c r="K2663">
        <v>8</v>
      </c>
      <c r="L2663">
        <v>0</v>
      </c>
      <c r="M2663">
        <v>0</v>
      </c>
      <c r="N2663">
        <v>11</v>
      </c>
      <c r="O2663">
        <v>3</v>
      </c>
      <c r="P2663">
        <v>0</v>
      </c>
      <c r="Q2663">
        <v>9</v>
      </c>
      <c r="R2663">
        <v>1.0000000000000002</v>
      </c>
      <c r="S2663">
        <v>0</v>
      </c>
      <c r="T2663">
        <v>9</v>
      </c>
      <c r="U2663">
        <v>0</v>
      </c>
      <c r="V2663">
        <v>0</v>
      </c>
      <c r="W2663">
        <v>11</v>
      </c>
      <c r="X2663">
        <v>1.0000000000000002</v>
      </c>
      <c r="Y2663">
        <v>0</v>
      </c>
      <c r="Z2663">
        <v>11</v>
      </c>
      <c r="AA2663">
        <v>1.0000000000000002</v>
      </c>
      <c r="AB2663">
        <v>1.0000000000000002</v>
      </c>
      <c r="AC2663">
        <v>5</v>
      </c>
      <c r="AD2663">
        <v>0</v>
      </c>
      <c r="AE2663">
        <v>0</v>
      </c>
      <c r="AF2663">
        <v>10</v>
      </c>
      <c r="AG2663">
        <v>0.99999999999999989</v>
      </c>
      <c r="AH2663">
        <v>0</v>
      </c>
      <c r="AI2663">
        <v>12</v>
      </c>
      <c r="AJ2663">
        <v>1</v>
      </c>
      <c r="AK2663">
        <v>0</v>
      </c>
      <c r="AL2663">
        <v>10</v>
      </c>
      <c r="AM2663">
        <v>0</v>
      </c>
      <c r="AN2663">
        <v>0</v>
      </c>
    </row>
    <row r="2664" spans="1:40" ht="17.100000000000001" customHeight="1" x14ac:dyDescent="0.25">
      <c r="A2664" s="25" t="s">
        <v>2507</v>
      </c>
      <c r="B2664" s="25" t="s">
        <v>6708</v>
      </c>
      <c r="C2664" s="25" t="s">
        <v>878</v>
      </c>
      <c r="D2664" s="25" t="s">
        <v>2612</v>
      </c>
      <c r="E2664" s="25" t="s">
        <v>7267</v>
      </c>
      <c r="F2664" s="25" t="s">
        <v>2613</v>
      </c>
      <c r="G2664" s="26">
        <v>3</v>
      </c>
      <c r="H2664">
        <v>3</v>
      </c>
      <c r="I2664">
        <v>0</v>
      </c>
      <c r="J2664">
        <v>0</v>
      </c>
      <c r="K2664">
        <v>3</v>
      </c>
      <c r="L2664">
        <v>0</v>
      </c>
      <c r="M2664">
        <v>0</v>
      </c>
      <c r="N2664">
        <v>2</v>
      </c>
      <c r="O2664">
        <v>0</v>
      </c>
      <c r="P2664">
        <v>0</v>
      </c>
      <c r="Q2664">
        <v>3</v>
      </c>
      <c r="R2664">
        <v>0</v>
      </c>
      <c r="S2664">
        <v>0</v>
      </c>
      <c r="T2664">
        <v>5</v>
      </c>
      <c r="U2664">
        <v>0</v>
      </c>
      <c r="V2664">
        <v>0</v>
      </c>
      <c r="W2664">
        <v>4</v>
      </c>
      <c r="X2664">
        <v>0</v>
      </c>
      <c r="Y2664">
        <v>0</v>
      </c>
      <c r="Z2664">
        <v>3</v>
      </c>
      <c r="AA2664">
        <v>0</v>
      </c>
      <c r="AB2664">
        <v>0</v>
      </c>
      <c r="AC2664">
        <v>4</v>
      </c>
      <c r="AD2664">
        <v>0</v>
      </c>
      <c r="AE2664">
        <v>0</v>
      </c>
      <c r="AF2664">
        <v>4</v>
      </c>
      <c r="AG2664">
        <v>0</v>
      </c>
      <c r="AH2664">
        <v>0</v>
      </c>
      <c r="AI2664">
        <v>5</v>
      </c>
      <c r="AJ2664">
        <v>0</v>
      </c>
      <c r="AK2664">
        <v>0</v>
      </c>
      <c r="AL2664">
        <v>6</v>
      </c>
      <c r="AM2664">
        <v>0</v>
      </c>
      <c r="AN2664">
        <v>0</v>
      </c>
    </row>
    <row r="2665" spans="1:40" ht="17.100000000000001" customHeight="1" x14ac:dyDescent="0.25">
      <c r="A2665" s="25" t="s">
        <v>2507</v>
      </c>
      <c r="B2665" s="25" t="s">
        <v>6708</v>
      </c>
      <c r="C2665" s="25" t="s">
        <v>878</v>
      </c>
      <c r="D2665" s="25" t="s">
        <v>2612</v>
      </c>
      <c r="E2665" s="25" t="s">
        <v>7267</v>
      </c>
      <c r="F2665" s="25" t="s">
        <v>2611</v>
      </c>
      <c r="G2665" s="26">
        <v>4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1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</row>
    <row r="2666" spans="1:40" ht="17.100000000000001" customHeight="1" x14ac:dyDescent="0.25">
      <c r="A2666" s="25" t="s">
        <v>2507</v>
      </c>
      <c r="B2666" s="25" t="s">
        <v>6708</v>
      </c>
      <c r="C2666" s="25" t="s">
        <v>2607</v>
      </c>
      <c r="D2666" s="25" t="s">
        <v>2606</v>
      </c>
      <c r="E2666" s="25" t="s">
        <v>7268</v>
      </c>
      <c r="F2666" s="25" t="s">
        <v>2610</v>
      </c>
      <c r="G2666" s="26">
        <v>1</v>
      </c>
      <c r="H2666">
        <v>1228</v>
      </c>
      <c r="I2666">
        <v>51.999999999999893</v>
      </c>
      <c r="J2666">
        <v>36.000000000000036</v>
      </c>
      <c r="K2666">
        <v>1264</v>
      </c>
      <c r="L2666">
        <v>83.000000000000028</v>
      </c>
      <c r="M2666">
        <v>40.000000000000028</v>
      </c>
      <c r="N2666">
        <v>1396</v>
      </c>
      <c r="O2666">
        <v>184.99999999999994</v>
      </c>
      <c r="P2666">
        <v>40.999999999999993</v>
      </c>
      <c r="Q2666">
        <v>1368</v>
      </c>
      <c r="R2666">
        <v>67.000000000000028</v>
      </c>
      <c r="S2666">
        <v>29.999999999999989</v>
      </c>
      <c r="T2666">
        <v>1345</v>
      </c>
      <c r="U2666">
        <v>56.999999999999879</v>
      </c>
      <c r="V2666">
        <v>38.00000000000005</v>
      </c>
      <c r="W2666">
        <v>1366</v>
      </c>
      <c r="X2666">
        <v>56.000000000000071</v>
      </c>
      <c r="Y2666">
        <v>60.000000000000028</v>
      </c>
      <c r="Z2666">
        <v>1373</v>
      </c>
      <c r="AA2666">
        <v>105.00000000000007</v>
      </c>
      <c r="AB2666">
        <v>56.000000000000021</v>
      </c>
      <c r="AC2666">
        <v>1331</v>
      </c>
      <c r="AD2666">
        <v>63.000000000000014</v>
      </c>
      <c r="AE2666">
        <v>52.000000000000114</v>
      </c>
      <c r="AF2666">
        <v>1347</v>
      </c>
      <c r="AG2666">
        <v>74.999999999999886</v>
      </c>
      <c r="AH2666">
        <v>36.000000000000036</v>
      </c>
      <c r="AI2666">
        <v>1335</v>
      </c>
      <c r="AJ2666">
        <v>86.000000000000099</v>
      </c>
      <c r="AK2666">
        <v>36</v>
      </c>
      <c r="AL2666">
        <v>1362</v>
      </c>
      <c r="AM2666">
        <v>98.999999999999901</v>
      </c>
      <c r="AN2666">
        <v>84.999999999999872</v>
      </c>
    </row>
    <row r="2667" spans="1:40" ht="17.100000000000001" customHeight="1" x14ac:dyDescent="0.25">
      <c r="A2667" s="25" t="s">
        <v>2507</v>
      </c>
      <c r="B2667" s="25" t="s">
        <v>6708</v>
      </c>
      <c r="C2667" s="25" t="s">
        <v>2607</v>
      </c>
      <c r="D2667" s="25" t="s">
        <v>2606</v>
      </c>
      <c r="E2667" s="25" t="s">
        <v>7268</v>
      </c>
      <c r="F2667" s="25" t="s">
        <v>2609</v>
      </c>
      <c r="G2667" s="26">
        <v>2</v>
      </c>
      <c r="H2667">
        <v>175</v>
      </c>
      <c r="I2667">
        <v>1.0000000000000002</v>
      </c>
      <c r="J2667">
        <v>2.0000000000000004</v>
      </c>
      <c r="K2667">
        <v>192</v>
      </c>
      <c r="L2667">
        <v>9</v>
      </c>
      <c r="M2667">
        <v>2</v>
      </c>
      <c r="N2667">
        <v>215</v>
      </c>
      <c r="O2667">
        <v>20.999999999999989</v>
      </c>
      <c r="P2667">
        <v>4</v>
      </c>
      <c r="Q2667">
        <v>211</v>
      </c>
      <c r="R2667">
        <v>5</v>
      </c>
      <c r="S2667">
        <v>0.99999999999999967</v>
      </c>
      <c r="T2667">
        <v>210</v>
      </c>
      <c r="U2667">
        <v>5.9999999999999991</v>
      </c>
      <c r="V2667">
        <v>0.99999999999999978</v>
      </c>
      <c r="W2667">
        <v>205</v>
      </c>
      <c r="X2667">
        <v>7.9999999999999973</v>
      </c>
      <c r="Y2667">
        <v>1.9999999999999996</v>
      </c>
      <c r="Z2667">
        <v>206</v>
      </c>
      <c r="AA2667">
        <v>8.0000000000000053</v>
      </c>
      <c r="AB2667">
        <v>5.0000000000000009</v>
      </c>
      <c r="AC2667">
        <v>207</v>
      </c>
      <c r="AD2667">
        <v>3.9999999999999991</v>
      </c>
      <c r="AE2667">
        <v>1.9999999999999991</v>
      </c>
      <c r="AF2667">
        <v>222</v>
      </c>
      <c r="AG2667">
        <v>10.000000000000002</v>
      </c>
      <c r="AH2667">
        <v>5.0000000000000009</v>
      </c>
      <c r="AI2667">
        <v>233</v>
      </c>
      <c r="AJ2667">
        <v>7.0000000000000044</v>
      </c>
      <c r="AK2667">
        <v>9.0000000000000036</v>
      </c>
      <c r="AL2667">
        <v>234</v>
      </c>
      <c r="AM2667">
        <v>11.999999999999998</v>
      </c>
      <c r="AN2667">
        <v>3.9999999999999996</v>
      </c>
    </row>
    <row r="2668" spans="1:40" ht="17.100000000000001" customHeight="1" x14ac:dyDescent="0.25">
      <c r="A2668" s="25" t="s">
        <v>2507</v>
      </c>
      <c r="B2668" s="25" t="s">
        <v>6708</v>
      </c>
      <c r="C2668" s="25" t="s">
        <v>2607</v>
      </c>
      <c r="D2668" s="25" t="s">
        <v>2606</v>
      </c>
      <c r="E2668" s="25" t="s">
        <v>7268</v>
      </c>
      <c r="F2668" s="25" t="s">
        <v>2608</v>
      </c>
      <c r="G2668" s="26">
        <v>3</v>
      </c>
      <c r="H2668">
        <v>44</v>
      </c>
      <c r="I2668">
        <v>0</v>
      </c>
      <c r="J2668">
        <v>0</v>
      </c>
      <c r="K2668">
        <v>47</v>
      </c>
      <c r="L2668">
        <v>0</v>
      </c>
      <c r="M2668">
        <v>1</v>
      </c>
      <c r="N2668">
        <v>45</v>
      </c>
      <c r="O2668">
        <v>1</v>
      </c>
      <c r="P2668">
        <v>1.0000000000000007</v>
      </c>
      <c r="Q2668">
        <v>44</v>
      </c>
      <c r="R2668">
        <v>1</v>
      </c>
      <c r="S2668">
        <v>1.0000000000000004</v>
      </c>
      <c r="T2668">
        <v>47</v>
      </c>
      <c r="U2668">
        <v>0</v>
      </c>
      <c r="V2668">
        <v>0</v>
      </c>
      <c r="W2668">
        <v>50</v>
      </c>
      <c r="X2668">
        <v>1.0000000000000002</v>
      </c>
      <c r="Y2668">
        <v>0.99999999999999989</v>
      </c>
      <c r="Z2668">
        <v>54</v>
      </c>
      <c r="AA2668">
        <v>3.0000000000000004</v>
      </c>
      <c r="AB2668">
        <v>2</v>
      </c>
      <c r="AC2668">
        <v>60</v>
      </c>
      <c r="AD2668">
        <v>2.0000000000000009</v>
      </c>
      <c r="AE2668">
        <v>0</v>
      </c>
      <c r="AF2668">
        <v>63</v>
      </c>
      <c r="AG2668">
        <v>1.0000000000000007</v>
      </c>
      <c r="AH2668">
        <v>1.0000000000000007</v>
      </c>
      <c r="AI2668">
        <v>69</v>
      </c>
      <c r="AJ2668">
        <v>2</v>
      </c>
      <c r="AK2668">
        <v>0</v>
      </c>
      <c r="AL2668">
        <v>68</v>
      </c>
      <c r="AM2668">
        <v>2</v>
      </c>
      <c r="AN2668">
        <v>2</v>
      </c>
    </row>
    <row r="2669" spans="1:40" ht="17.100000000000001" customHeight="1" x14ac:dyDescent="0.25">
      <c r="A2669" s="25" t="s">
        <v>2507</v>
      </c>
      <c r="B2669" s="25" t="s">
        <v>6708</v>
      </c>
      <c r="C2669" s="25" t="s">
        <v>2607</v>
      </c>
      <c r="D2669" s="25" t="s">
        <v>2606</v>
      </c>
      <c r="E2669" s="25" t="s">
        <v>7268</v>
      </c>
      <c r="F2669" s="25" t="s">
        <v>2605</v>
      </c>
      <c r="G2669" s="26">
        <v>4</v>
      </c>
      <c r="H2669">
        <v>11</v>
      </c>
      <c r="I2669">
        <v>0</v>
      </c>
      <c r="J2669">
        <v>0</v>
      </c>
      <c r="K2669">
        <v>10</v>
      </c>
      <c r="L2669">
        <v>0</v>
      </c>
      <c r="M2669">
        <v>0</v>
      </c>
      <c r="N2669">
        <v>10</v>
      </c>
      <c r="O2669">
        <v>0</v>
      </c>
      <c r="P2669">
        <v>0</v>
      </c>
      <c r="Q2669">
        <v>10</v>
      </c>
      <c r="R2669">
        <v>1.0000000000000002</v>
      </c>
      <c r="S2669">
        <v>0</v>
      </c>
      <c r="T2669">
        <v>9</v>
      </c>
      <c r="U2669">
        <v>0</v>
      </c>
      <c r="V2669">
        <v>0</v>
      </c>
      <c r="W2669">
        <v>9</v>
      </c>
      <c r="X2669">
        <v>1.0000000000000002</v>
      </c>
      <c r="Y2669">
        <v>0</v>
      </c>
      <c r="Z2669">
        <v>9</v>
      </c>
      <c r="AA2669">
        <v>0</v>
      </c>
      <c r="AB2669">
        <v>0</v>
      </c>
      <c r="AC2669">
        <v>12</v>
      </c>
      <c r="AD2669">
        <v>1</v>
      </c>
      <c r="AE2669">
        <v>1</v>
      </c>
      <c r="AF2669">
        <v>10</v>
      </c>
      <c r="AG2669">
        <v>0</v>
      </c>
      <c r="AH2669">
        <v>0.99999999999999989</v>
      </c>
      <c r="AI2669">
        <v>12</v>
      </c>
      <c r="AJ2669">
        <v>1</v>
      </c>
      <c r="AK2669">
        <v>0</v>
      </c>
      <c r="AL2669">
        <v>11</v>
      </c>
      <c r="AM2669">
        <v>0</v>
      </c>
      <c r="AN2669">
        <v>0.99999999999999989</v>
      </c>
    </row>
    <row r="2670" spans="1:40" ht="17.100000000000001" customHeight="1" x14ac:dyDescent="0.25">
      <c r="A2670" s="25" t="s">
        <v>2507</v>
      </c>
      <c r="B2670" s="25" t="s">
        <v>6708</v>
      </c>
      <c r="C2670" s="25" t="s">
        <v>573</v>
      </c>
      <c r="D2670" s="25" t="s">
        <v>2601</v>
      </c>
      <c r="E2670" s="25" t="s">
        <v>6716</v>
      </c>
      <c r="F2670" s="25" t="s">
        <v>2604</v>
      </c>
      <c r="G2670" s="26">
        <v>1</v>
      </c>
      <c r="H2670">
        <v>89</v>
      </c>
      <c r="I2670">
        <v>11.000000000000004</v>
      </c>
      <c r="J2670">
        <v>5.0000000000000018</v>
      </c>
      <c r="K2670">
        <v>146</v>
      </c>
      <c r="L2670">
        <v>62.000000000000014</v>
      </c>
      <c r="M2670">
        <v>47.000000000000007</v>
      </c>
      <c r="N2670">
        <v>105</v>
      </c>
      <c r="O2670">
        <v>17</v>
      </c>
      <c r="P2670">
        <v>4</v>
      </c>
      <c r="Q2670">
        <v>101</v>
      </c>
      <c r="R2670">
        <v>6.0000000000000027</v>
      </c>
      <c r="S2670">
        <v>3.0000000000000018</v>
      </c>
      <c r="T2670">
        <v>114</v>
      </c>
      <c r="U2670">
        <v>4.0000000000000018</v>
      </c>
      <c r="V2670">
        <v>6.9999999999999991</v>
      </c>
      <c r="W2670">
        <v>97</v>
      </c>
      <c r="X2670">
        <v>9</v>
      </c>
      <c r="Y2670">
        <v>4.0000000000000009</v>
      </c>
      <c r="Z2670">
        <v>98</v>
      </c>
      <c r="AA2670">
        <v>10.000000000000005</v>
      </c>
      <c r="AB2670">
        <v>7.9999999999999991</v>
      </c>
      <c r="AC2670">
        <v>106</v>
      </c>
      <c r="AD2670">
        <v>8</v>
      </c>
      <c r="AE2670">
        <v>4.0000000000000009</v>
      </c>
      <c r="AF2670">
        <v>105</v>
      </c>
      <c r="AG2670">
        <v>7</v>
      </c>
      <c r="AH2670">
        <v>4.9999999999999973</v>
      </c>
      <c r="AI2670">
        <v>100</v>
      </c>
      <c r="AJ2670">
        <v>6</v>
      </c>
      <c r="AK2670">
        <v>3.0000000000000013</v>
      </c>
      <c r="AL2670">
        <v>121</v>
      </c>
      <c r="AM2670">
        <v>14.999999999999993</v>
      </c>
      <c r="AN2670">
        <v>7</v>
      </c>
    </row>
    <row r="2671" spans="1:40" ht="17.100000000000001" customHeight="1" x14ac:dyDescent="0.25">
      <c r="A2671" s="25" t="s">
        <v>2507</v>
      </c>
      <c r="B2671" s="25" t="s">
        <v>6708</v>
      </c>
      <c r="C2671" s="25" t="s">
        <v>573</v>
      </c>
      <c r="D2671" s="25" t="s">
        <v>2601</v>
      </c>
      <c r="E2671" s="25" t="s">
        <v>6716</v>
      </c>
      <c r="F2671" s="25" t="s">
        <v>2603</v>
      </c>
      <c r="G2671" s="26">
        <v>2</v>
      </c>
      <c r="H2671">
        <v>19</v>
      </c>
      <c r="I2671">
        <v>3.0000000000000009</v>
      </c>
      <c r="J2671">
        <v>1</v>
      </c>
      <c r="K2671">
        <v>24</v>
      </c>
      <c r="L2671">
        <v>2</v>
      </c>
      <c r="M2671">
        <v>0</v>
      </c>
      <c r="N2671">
        <v>27</v>
      </c>
      <c r="O2671">
        <v>4</v>
      </c>
      <c r="P2671">
        <v>0</v>
      </c>
      <c r="Q2671">
        <v>27</v>
      </c>
      <c r="R2671">
        <v>1</v>
      </c>
      <c r="S2671">
        <v>0</v>
      </c>
      <c r="T2671">
        <v>29</v>
      </c>
      <c r="U2671">
        <v>0</v>
      </c>
      <c r="V2671">
        <v>0</v>
      </c>
      <c r="W2671">
        <v>28</v>
      </c>
      <c r="X2671">
        <v>0</v>
      </c>
      <c r="Y2671">
        <v>0</v>
      </c>
      <c r="Z2671">
        <v>28</v>
      </c>
      <c r="AA2671">
        <v>3</v>
      </c>
      <c r="AB2671">
        <v>2.0000000000000009</v>
      </c>
      <c r="AC2671">
        <v>25</v>
      </c>
      <c r="AD2671">
        <v>3</v>
      </c>
      <c r="AE2671">
        <v>1.0000000000000002</v>
      </c>
      <c r="AF2671">
        <v>32</v>
      </c>
      <c r="AG2671">
        <v>5.0000000000000009</v>
      </c>
      <c r="AH2671">
        <v>0</v>
      </c>
      <c r="AI2671">
        <v>35</v>
      </c>
      <c r="AJ2671">
        <v>3.0000000000000004</v>
      </c>
      <c r="AK2671">
        <v>0</v>
      </c>
      <c r="AL2671">
        <v>34</v>
      </c>
      <c r="AM2671">
        <v>1.0000000000000004</v>
      </c>
      <c r="AN2671">
        <v>2.0000000000000004</v>
      </c>
    </row>
    <row r="2672" spans="1:40" ht="17.100000000000001" customHeight="1" x14ac:dyDescent="0.25">
      <c r="A2672" s="25" t="s">
        <v>2507</v>
      </c>
      <c r="B2672" s="25" t="s">
        <v>6708</v>
      </c>
      <c r="C2672" s="25" t="s">
        <v>573</v>
      </c>
      <c r="D2672" s="25" t="s">
        <v>2601</v>
      </c>
      <c r="E2672" s="25" t="s">
        <v>6716</v>
      </c>
      <c r="F2672" s="25" t="s">
        <v>2602</v>
      </c>
      <c r="G2672" s="26">
        <v>3</v>
      </c>
      <c r="H2672">
        <v>3</v>
      </c>
      <c r="I2672">
        <v>1</v>
      </c>
      <c r="J2672">
        <v>0</v>
      </c>
      <c r="K2672">
        <v>2</v>
      </c>
      <c r="L2672">
        <v>0</v>
      </c>
      <c r="M2672">
        <v>1</v>
      </c>
      <c r="N2672">
        <v>2</v>
      </c>
      <c r="O2672">
        <v>0</v>
      </c>
      <c r="P2672">
        <v>0</v>
      </c>
      <c r="Q2672">
        <v>2</v>
      </c>
      <c r="R2672">
        <v>1</v>
      </c>
      <c r="S2672">
        <v>0</v>
      </c>
      <c r="T2672">
        <v>3</v>
      </c>
      <c r="U2672">
        <v>0</v>
      </c>
      <c r="V2672">
        <v>0</v>
      </c>
      <c r="W2672">
        <v>3</v>
      </c>
      <c r="X2672">
        <v>0</v>
      </c>
      <c r="Y2672">
        <v>0</v>
      </c>
      <c r="Z2672">
        <v>3</v>
      </c>
      <c r="AA2672">
        <v>1</v>
      </c>
      <c r="AB2672">
        <v>0</v>
      </c>
      <c r="AC2672">
        <v>5</v>
      </c>
      <c r="AD2672">
        <v>1</v>
      </c>
      <c r="AE2672">
        <v>0</v>
      </c>
      <c r="AF2672">
        <v>2</v>
      </c>
      <c r="AG2672">
        <v>1</v>
      </c>
      <c r="AH2672">
        <v>0</v>
      </c>
      <c r="AI2672">
        <v>2</v>
      </c>
      <c r="AJ2672">
        <v>0</v>
      </c>
      <c r="AK2672">
        <v>0</v>
      </c>
      <c r="AL2672">
        <v>3</v>
      </c>
      <c r="AM2672">
        <v>1</v>
      </c>
      <c r="AN2672">
        <v>0</v>
      </c>
    </row>
    <row r="2673" spans="1:40" ht="17.100000000000001" customHeight="1" x14ac:dyDescent="0.25">
      <c r="A2673" s="25" t="s">
        <v>2507</v>
      </c>
      <c r="B2673" s="25" t="s">
        <v>6708</v>
      </c>
      <c r="C2673" s="25" t="s">
        <v>573</v>
      </c>
      <c r="D2673" s="25" t="s">
        <v>2601</v>
      </c>
      <c r="E2673" s="25" t="s">
        <v>6716</v>
      </c>
      <c r="F2673" s="25" t="s">
        <v>2600</v>
      </c>
      <c r="G2673" s="26">
        <v>4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</row>
    <row r="2674" spans="1:40" ht="17.100000000000001" customHeight="1" x14ac:dyDescent="0.25">
      <c r="A2674" s="25" t="s">
        <v>2507</v>
      </c>
      <c r="B2674" s="25" t="s">
        <v>6708</v>
      </c>
      <c r="C2674" s="25" t="s">
        <v>172</v>
      </c>
      <c r="D2674" s="25" t="s">
        <v>2596</v>
      </c>
      <c r="E2674" s="25" t="s">
        <v>6717</v>
      </c>
      <c r="F2674" s="25" t="s">
        <v>2599</v>
      </c>
      <c r="G2674" s="26">
        <v>1</v>
      </c>
      <c r="H2674">
        <v>55</v>
      </c>
      <c r="I2674">
        <v>5</v>
      </c>
      <c r="J2674">
        <v>3.0000000000000004</v>
      </c>
      <c r="K2674">
        <v>84</v>
      </c>
      <c r="L2674">
        <v>17</v>
      </c>
      <c r="M2674">
        <v>0</v>
      </c>
      <c r="N2674">
        <v>87</v>
      </c>
      <c r="O2674">
        <v>8.0000000000000018</v>
      </c>
      <c r="P2674">
        <v>4</v>
      </c>
      <c r="Q2674">
        <v>88</v>
      </c>
      <c r="R2674">
        <v>5</v>
      </c>
      <c r="S2674">
        <v>0</v>
      </c>
      <c r="T2674">
        <v>103</v>
      </c>
      <c r="U2674">
        <v>5.0000000000000018</v>
      </c>
      <c r="V2674">
        <v>0</v>
      </c>
      <c r="W2674">
        <v>97</v>
      </c>
      <c r="X2674">
        <v>6.9999999999999982</v>
      </c>
      <c r="Y2674">
        <v>2.0000000000000009</v>
      </c>
      <c r="Z2674">
        <v>100</v>
      </c>
      <c r="AA2674">
        <v>4.0000000000000009</v>
      </c>
      <c r="AB2674">
        <v>6.0000000000000009</v>
      </c>
      <c r="AC2674">
        <v>94</v>
      </c>
      <c r="AD2674">
        <v>8.0000000000000018</v>
      </c>
      <c r="AE2674">
        <v>2.0000000000000004</v>
      </c>
      <c r="AF2674">
        <v>104</v>
      </c>
      <c r="AG2674">
        <v>15.000000000000007</v>
      </c>
      <c r="AH2674">
        <v>1</v>
      </c>
      <c r="AI2674">
        <v>103</v>
      </c>
      <c r="AJ2674">
        <v>7.9999999999999982</v>
      </c>
      <c r="AK2674">
        <v>1.0000000000000009</v>
      </c>
      <c r="AL2674">
        <v>109</v>
      </c>
      <c r="AM2674">
        <v>13.000000000000002</v>
      </c>
      <c r="AN2674">
        <v>12</v>
      </c>
    </row>
    <row r="2675" spans="1:40" ht="17.100000000000001" customHeight="1" x14ac:dyDescent="0.25">
      <c r="A2675" s="25" t="s">
        <v>2507</v>
      </c>
      <c r="B2675" s="25" t="s">
        <v>6708</v>
      </c>
      <c r="C2675" s="25" t="s">
        <v>172</v>
      </c>
      <c r="D2675" s="25" t="s">
        <v>2596</v>
      </c>
      <c r="E2675" s="25" t="s">
        <v>6717</v>
      </c>
      <c r="F2675" s="25" t="s">
        <v>2598</v>
      </c>
      <c r="G2675" s="26">
        <v>2</v>
      </c>
      <c r="H2675">
        <v>8</v>
      </c>
      <c r="I2675">
        <v>0</v>
      </c>
      <c r="J2675">
        <v>0</v>
      </c>
      <c r="K2675">
        <v>6</v>
      </c>
      <c r="L2675">
        <v>0</v>
      </c>
      <c r="M2675">
        <v>0</v>
      </c>
      <c r="N2675">
        <v>6</v>
      </c>
      <c r="O2675">
        <v>0</v>
      </c>
      <c r="P2675">
        <v>0</v>
      </c>
      <c r="Q2675">
        <v>8</v>
      </c>
      <c r="R2675">
        <v>0</v>
      </c>
      <c r="S2675">
        <v>0</v>
      </c>
      <c r="T2675">
        <v>8</v>
      </c>
      <c r="U2675">
        <v>0</v>
      </c>
      <c r="V2675">
        <v>0</v>
      </c>
      <c r="W2675">
        <v>8</v>
      </c>
      <c r="X2675">
        <v>0</v>
      </c>
      <c r="Y2675">
        <v>0</v>
      </c>
      <c r="Z2675">
        <v>7</v>
      </c>
      <c r="AA2675">
        <v>0</v>
      </c>
      <c r="AB2675">
        <v>0</v>
      </c>
      <c r="AC2675">
        <v>8</v>
      </c>
      <c r="AD2675">
        <v>1.0000000000000002</v>
      </c>
      <c r="AE2675">
        <v>1.0000000000000002</v>
      </c>
      <c r="AF2675">
        <v>7</v>
      </c>
      <c r="AG2675">
        <v>0</v>
      </c>
      <c r="AH2675">
        <v>0</v>
      </c>
      <c r="AI2675">
        <v>9</v>
      </c>
      <c r="AJ2675">
        <v>1.0000000000000002</v>
      </c>
      <c r="AK2675">
        <v>0</v>
      </c>
      <c r="AL2675">
        <v>8</v>
      </c>
      <c r="AM2675">
        <v>0</v>
      </c>
      <c r="AN2675">
        <v>0</v>
      </c>
    </row>
    <row r="2676" spans="1:40" ht="17.100000000000001" customHeight="1" x14ac:dyDescent="0.25">
      <c r="A2676" s="25" t="s">
        <v>2507</v>
      </c>
      <c r="B2676" s="25" t="s">
        <v>6708</v>
      </c>
      <c r="C2676" s="25" t="s">
        <v>172</v>
      </c>
      <c r="D2676" s="25" t="s">
        <v>2596</v>
      </c>
      <c r="E2676" s="25" t="s">
        <v>6717</v>
      </c>
      <c r="F2676" s="25" t="s">
        <v>2597</v>
      </c>
      <c r="G2676" s="26">
        <v>3</v>
      </c>
      <c r="H2676">
        <v>1</v>
      </c>
      <c r="I2676">
        <v>0</v>
      </c>
      <c r="J2676">
        <v>0</v>
      </c>
      <c r="K2676">
        <v>1</v>
      </c>
      <c r="L2676">
        <v>0</v>
      </c>
      <c r="M2676">
        <v>0</v>
      </c>
      <c r="N2676">
        <v>1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0</v>
      </c>
      <c r="W2676">
        <v>1</v>
      </c>
      <c r="X2676">
        <v>0</v>
      </c>
      <c r="Y2676">
        <v>0</v>
      </c>
      <c r="Z2676">
        <v>1</v>
      </c>
      <c r="AA2676">
        <v>0</v>
      </c>
      <c r="AB2676">
        <v>0</v>
      </c>
      <c r="AC2676">
        <v>1</v>
      </c>
      <c r="AD2676">
        <v>0</v>
      </c>
      <c r="AE2676">
        <v>0</v>
      </c>
      <c r="AF2676">
        <v>2</v>
      </c>
      <c r="AG2676">
        <v>0</v>
      </c>
      <c r="AH2676">
        <v>0</v>
      </c>
      <c r="AI2676">
        <v>1</v>
      </c>
      <c r="AJ2676">
        <v>0</v>
      </c>
      <c r="AK2676">
        <v>0</v>
      </c>
      <c r="AL2676">
        <v>1</v>
      </c>
      <c r="AM2676">
        <v>0</v>
      </c>
      <c r="AN2676">
        <v>0</v>
      </c>
    </row>
    <row r="2677" spans="1:40" ht="17.100000000000001" customHeight="1" x14ac:dyDescent="0.25">
      <c r="A2677" s="25" t="s">
        <v>2507</v>
      </c>
      <c r="B2677" s="25" t="s">
        <v>6708</v>
      </c>
      <c r="C2677" s="25" t="s">
        <v>172</v>
      </c>
      <c r="D2677" s="25" t="s">
        <v>2596</v>
      </c>
      <c r="E2677" s="25" t="s">
        <v>6717</v>
      </c>
      <c r="F2677" s="25" t="s">
        <v>2595</v>
      </c>
      <c r="G2677" s="26">
        <v>4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</row>
    <row r="2678" spans="1:40" ht="17.100000000000001" customHeight="1" x14ac:dyDescent="0.25">
      <c r="A2678" s="25" t="s">
        <v>2507</v>
      </c>
      <c r="B2678" s="25" t="s">
        <v>6708</v>
      </c>
      <c r="C2678" s="25" t="s">
        <v>2591</v>
      </c>
      <c r="D2678" s="25" t="s">
        <v>2590</v>
      </c>
      <c r="E2678" s="25" t="s">
        <v>6718</v>
      </c>
      <c r="F2678" s="25" t="s">
        <v>2594</v>
      </c>
      <c r="G2678" s="26">
        <v>1</v>
      </c>
      <c r="H2678">
        <v>5</v>
      </c>
      <c r="I2678">
        <v>0</v>
      </c>
      <c r="J2678">
        <v>0</v>
      </c>
      <c r="K2678">
        <v>13</v>
      </c>
      <c r="L2678">
        <v>0</v>
      </c>
      <c r="M2678">
        <v>0</v>
      </c>
      <c r="N2678">
        <v>16</v>
      </c>
      <c r="O2678">
        <v>2</v>
      </c>
      <c r="P2678">
        <v>0</v>
      </c>
      <c r="Q2678">
        <v>17</v>
      </c>
      <c r="R2678">
        <v>1.0000000000000002</v>
      </c>
      <c r="S2678">
        <v>0</v>
      </c>
      <c r="T2678">
        <v>33</v>
      </c>
      <c r="U2678">
        <v>3.0000000000000004</v>
      </c>
      <c r="V2678">
        <v>2.0000000000000009</v>
      </c>
      <c r="W2678">
        <v>40</v>
      </c>
      <c r="X2678">
        <v>4.0000000000000009</v>
      </c>
      <c r="Y2678">
        <v>9.9999999999999982</v>
      </c>
      <c r="Z2678">
        <v>34</v>
      </c>
      <c r="AA2678">
        <v>2.0000000000000004</v>
      </c>
      <c r="AB2678">
        <v>11</v>
      </c>
      <c r="AC2678">
        <v>38</v>
      </c>
      <c r="AD2678">
        <v>11.999999999999996</v>
      </c>
      <c r="AE2678">
        <v>7.0000000000000018</v>
      </c>
      <c r="AF2678">
        <v>39</v>
      </c>
      <c r="AG2678">
        <v>14.000000000000002</v>
      </c>
      <c r="AH2678">
        <v>5.0000000000000009</v>
      </c>
      <c r="AI2678">
        <v>45</v>
      </c>
      <c r="AJ2678">
        <v>20</v>
      </c>
      <c r="AK2678">
        <v>4.0000000000000009</v>
      </c>
      <c r="AL2678">
        <v>41</v>
      </c>
      <c r="AM2678">
        <v>16.999999999999993</v>
      </c>
      <c r="AN2678">
        <v>5.0000000000000009</v>
      </c>
    </row>
    <row r="2679" spans="1:40" ht="17.100000000000001" customHeight="1" x14ac:dyDescent="0.25">
      <c r="A2679" s="25" t="s">
        <v>2507</v>
      </c>
      <c r="B2679" s="25" t="s">
        <v>6708</v>
      </c>
      <c r="C2679" s="25" t="s">
        <v>2591</v>
      </c>
      <c r="D2679" s="25" t="s">
        <v>2590</v>
      </c>
      <c r="E2679" s="25" t="s">
        <v>6718</v>
      </c>
      <c r="F2679" s="25" t="s">
        <v>2593</v>
      </c>
      <c r="G2679" s="26">
        <v>2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1</v>
      </c>
      <c r="O2679">
        <v>1</v>
      </c>
      <c r="P2679">
        <v>0</v>
      </c>
      <c r="Q2679">
        <v>1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1</v>
      </c>
      <c r="X2679">
        <v>0</v>
      </c>
      <c r="Y2679">
        <v>0</v>
      </c>
      <c r="Z2679">
        <v>1</v>
      </c>
      <c r="AA2679">
        <v>1</v>
      </c>
      <c r="AB2679">
        <v>0</v>
      </c>
      <c r="AC2679">
        <v>2</v>
      </c>
      <c r="AD2679">
        <v>0</v>
      </c>
      <c r="AE2679">
        <v>0</v>
      </c>
      <c r="AF2679">
        <v>3</v>
      </c>
      <c r="AG2679">
        <v>1</v>
      </c>
      <c r="AH2679">
        <v>0</v>
      </c>
      <c r="AI2679">
        <v>4</v>
      </c>
      <c r="AJ2679">
        <v>0</v>
      </c>
      <c r="AK2679">
        <v>0</v>
      </c>
      <c r="AL2679">
        <v>3</v>
      </c>
      <c r="AM2679">
        <v>0</v>
      </c>
      <c r="AN2679">
        <v>0</v>
      </c>
    </row>
    <row r="2680" spans="1:40" ht="17.100000000000001" customHeight="1" x14ac:dyDescent="0.25">
      <c r="A2680" s="25" t="s">
        <v>2507</v>
      </c>
      <c r="B2680" s="25" t="s">
        <v>6708</v>
      </c>
      <c r="C2680" s="25" t="s">
        <v>2591</v>
      </c>
      <c r="D2680" s="25" t="s">
        <v>2590</v>
      </c>
      <c r="E2680" s="25" t="s">
        <v>6718</v>
      </c>
      <c r="F2680" s="25" t="s">
        <v>2592</v>
      </c>
      <c r="G2680" s="26">
        <v>3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</row>
    <row r="2681" spans="1:40" ht="17.100000000000001" customHeight="1" x14ac:dyDescent="0.25">
      <c r="A2681" s="25" t="s">
        <v>2507</v>
      </c>
      <c r="B2681" s="25" t="s">
        <v>6708</v>
      </c>
      <c r="C2681" s="25" t="s">
        <v>2591</v>
      </c>
      <c r="D2681" s="25" t="s">
        <v>2590</v>
      </c>
      <c r="E2681" s="25" t="s">
        <v>6718</v>
      </c>
      <c r="F2681" s="25" t="s">
        <v>2589</v>
      </c>
      <c r="G2681" s="26">
        <v>4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</row>
    <row r="2682" spans="1:40" ht="17.100000000000001" customHeight="1" x14ac:dyDescent="0.25">
      <c r="A2682" s="25" t="s">
        <v>2507</v>
      </c>
      <c r="B2682" s="25" t="s">
        <v>6708</v>
      </c>
      <c r="C2682" s="25" t="s">
        <v>2585</v>
      </c>
      <c r="D2682" s="25" t="s">
        <v>2584</v>
      </c>
      <c r="E2682" s="25" t="s">
        <v>6719</v>
      </c>
      <c r="F2682" s="25" t="s">
        <v>2588</v>
      </c>
      <c r="G2682" s="26">
        <v>1</v>
      </c>
      <c r="H2682">
        <v>80</v>
      </c>
      <c r="I2682">
        <v>48</v>
      </c>
      <c r="J2682">
        <v>23.000000000000007</v>
      </c>
      <c r="K2682">
        <v>92</v>
      </c>
      <c r="L2682">
        <v>33.000000000000007</v>
      </c>
      <c r="M2682">
        <v>25.000000000000004</v>
      </c>
      <c r="N2682">
        <v>92</v>
      </c>
      <c r="O2682">
        <v>17.000000000000007</v>
      </c>
      <c r="P2682">
        <v>8.0000000000000018</v>
      </c>
      <c r="Q2682">
        <v>90</v>
      </c>
      <c r="R2682">
        <v>8</v>
      </c>
      <c r="S2682">
        <v>2.9999999999999991</v>
      </c>
      <c r="T2682">
        <v>119</v>
      </c>
      <c r="U2682">
        <v>19.000000000000007</v>
      </c>
      <c r="V2682">
        <v>8.0000000000000018</v>
      </c>
      <c r="W2682">
        <v>114</v>
      </c>
      <c r="X2682">
        <v>9.9999999999999982</v>
      </c>
      <c r="Y2682">
        <v>16.999999999999993</v>
      </c>
      <c r="Z2682">
        <v>115</v>
      </c>
      <c r="AA2682">
        <v>18.000000000000004</v>
      </c>
      <c r="AB2682">
        <v>10.999999999999995</v>
      </c>
      <c r="AC2682">
        <v>117</v>
      </c>
      <c r="AD2682">
        <v>20.000000000000004</v>
      </c>
      <c r="AE2682">
        <v>13.000000000000004</v>
      </c>
      <c r="AF2682">
        <v>127</v>
      </c>
      <c r="AG2682">
        <v>19</v>
      </c>
      <c r="AH2682">
        <v>8</v>
      </c>
      <c r="AI2682">
        <v>120</v>
      </c>
      <c r="AJ2682">
        <v>11.999999999999996</v>
      </c>
      <c r="AK2682">
        <v>16.000000000000007</v>
      </c>
      <c r="AL2682">
        <v>118</v>
      </c>
      <c r="AM2682">
        <v>20</v>
      </c>
      <c r="AN2682">
        <v>7.0000000000000009</v>
      </c>
    </row>
    <row r="2683" spans="1:40" ht="17.100000000000001" customHeight="1" x14ac:dyDescent="0.25">
      <c r="A2683" s="25" t="s">
        <v>2507</v>
      </c>
      <c r="B2683" s="25" t="s">
        <v>6708</v>
      </c>
      <c r="C2683" s="25" t="s">
        <v>2585</v>
      </c>
      <c r="D2683" s="25" t="s">
        <v>2584</v>
      </c>
      <c r="E2683" s="25" t="s">
        <v>6719</v>
      </c>
      <c r="F2683" s="25" t="s">
        <v>2587</v>
      </c>
      <c r="G2683" s="26">
        <v>2</v>
      </c>
      <c r="H2683">
        <v>3</v>
      </c>
      <c r="I2683">
        <v>1</v>
      </c>
      <c r="J2683">
        <v>1</v>
      </c>
      <c r="K2683">
        <v>4</v>
      </c>
      <c r="L2683">
        <v>1</v>
      </c>
      <c r="M2683">
        <v>1</v>
      </c>
      <c r="N2683">
        <v>5</v>
      </c>
      <c r="O2683">
        <v>2</v>
      </c>
      <c r="P2683">
        <v>1</v>
      </c>
      <c r="Q2683">
        <v>10</v>
      </c>
      <c r="R2683">
        <v>5</v>
      </c>
      <c r="S2683">
        <v>4</v>
      </c>
      <c r="T2683">
        <v>6</v>
      </c>
      <c r="U2683">
        <v>0</v>
      </c>
      <c r="V2683">
        <v>0</v>
      </c>
      <c r="W2683">
        <v>4</v>
      </c>
      <c r="X2683">
        <v>0</v>
      </c>
      <c r="Y2683">
        <v>0</v>
      </c>
      <c r="Z2683">
        <v>5</v>
      </c>
      <c r="AA2683">
        <v>2</v>
      </c>
      <c r="AB2683">
        <v>2</v>
      </c>
      <c r="AC2683">
        <v>6</v>
      </c>
      <c r="AD2683">
        <v>2</v>
      </c>
      <c r="AE2683">
        <v>1</v>
      </c>
      <c r="AF2683">
        <v>5</v>
      </c>
      <c r="AG2683">
        <v>1</v>
      </c>
      <c r="AH2683">
        <v>1</v>
      </c>
      <c r="AI2683">
        <v>4</v>
      </c>
      <c r="AJ2683">
        <v>1</v>
      </c>
      <c r="AK2683">
        <v>0</v>
      </c>
      <c r="AL2683">
        <v>5</v>
      </c>
      <c r="AM2683">
        <v>1</v>
      </c>
      <c r="AN2683">
        <v>0</v>
      </c>
    </row>
    <row r="2684" spans="1:40" ht="17.100000000000001" customHeight="1" x14ac:dyDescent="0.25">
      <c r="A2684" s="25" t="s">
        <v>2507</v>
      </c>
      <c r="B2684" s="25" t="s">
        <v>6708</v>
      </c>
      <c r="C2684" s="25" t="s">
        <v>2585</v>
      </c>
      <c r="D2684" s="25" t="s">
        <v>2584</v>
      </c>
      <c r="E2684" s="25" t="s">
        <v>6719</v>
      </c>
      <c r="F2684" s="25" t="s">
        <v>2586</v>
      </c>
      <c r="G2684" s="26">
        <v>3</v>
      </c>
      <c r="H2684">
        <v>2</v>
      </c>
      <c r="I2684">
        <v>0</v>
      </c>
      <c r="J2684">
        <v>0</v>
      </c>
      <c r="K2684">
        <v>2</v>
      </c>
      <c r="L2684">
        <v>0</v>
      </c>
      <c r="M2684">
        <v>1</v>
      </c>
      <c r="N2684">
        <v>2</v>
      </c>
      <c r="O2684">
        <v>1</v>
      </c>
      <c r="P2684">
        <v>0</v>
      </c>
      <c r="Q2684">
        <v>2</v>
      </c>
      <c r="R2684">
        <v>0</v>
      </c>
      <c r="S2684">
        <v>0</v>
      </c>
      <c r="T2684">
        <v>2</v>
      </c>
      <c r="U2684">
        <v>0</v>
      </c>
      <c r="V2684">
        <v>0</v>
      </c>
      <c r="W2684">
        <v>1</v>
      </c>
      <c r="X2684">
        <v>0</v>
      </c>
      <c r="Y2684">
        <v>0</v>
      </c>
      <c r="Z2684">
        <v>1</v>
      </c>
      <c r="AA2684">
        <v>0</v>
      </c>
      <c r="AB2684">
        <v>0</v>
      </c>
      <c r="AC2684">
        <v>1</v>
      </c>
      <c r="AD2684">
        <v>0</v>
      </c>
      <c r="AE2684">
        <v>0</v>
      </c>
      <c r="AF2684">
        <v>1</v>
      </c>
      <c r="AG2684">
        <v>0</v>
      </c>
      <c r="AH2684">
        <v>0</v>
      </c>
      <c r="AI2684">
        <v>1</v>
      </c>
      <c r="AJ2684">
        <v>0</v>
      </c>
      <c r="AK2684">
        <v>0</v>
      </c>
      <c r="AL2684">
        <v>1</v>
      </c>
      <c r="AM2684">
        <v>0</v>
      </c>
      <c r="AN2684">
        <v>0</v>
      </c>
    </row>
    <row r="2685" spans="1:40" ht="17.100000000000001" customHeight="1" x14ac:dyDescent="0.25">
      <c r="A2685" s="25" t="s">
        <v>2507</v>
      </c>
      <c r="B2685" s="25" t="s">
        <v>6708</v>
      </c>
      <c r="C2685" s="25" t="s">
        <v>2585</v>
      </c>
      <c r="D2685" s="25" t="s">
        <v>2584</v>
      </c>
      <c r="E2685" s="25" t="s">
        <v>6719</v>
      </c>
      <c r="F2685" s="25" t="s">
        <v>2583</v>
      </c>
      <c r="G2685" s="26">
        <v>4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</row>
    <row r="2686" spans="1:40" ht="17.100000000000001" customHeight="1" x14ac:dyDescent="0.25">
      <c r="A2686" s="25" t="s">
        <v>2507</v>
      </c>
      <c r="B2686" s="25" t="s">
        <v>6708</v>
      </c>
      <c r="C2686" s="25" t="s">
        <v>2579</v>
      </c>
      <c r="D2686" s="25" t="s">
        <v>2578</v>
      </c>
      <c r="E2686" s="25" t="s">
        <v>6720</v>
      </c>
      <c r="F2686" s="25" t="s">
        <v>2582</v>
      </c>
      <c r="G2686" s="26">
        <v>1</v>
      </c>
      <c r="H2686">
        <v>237</v>
      </c>
      <c r="I2686">
        <v>52.000000000000007</v>
      </c>
      <c r="J2686">
        <v>7.0000000000000062</v>
      </c>
      <c r="K2686">
        <v>252</v>
      </c>
      <c r="L2686">
        <v>25.000000000000014</v>
      </c>
      <c r="M2686">
        <v>12.000000000000004</v>
      </c>
      <c r="N2686">
        <v>261</v>
      </c>
      <c r="O2686">
        <v>26.000000000000007</v>
      </c>
      <c r="P2686">
        <v>18.000000000000004</v>
      </c>
      <c r="Q2686">
        <v>240</v>
      </c>
      <c r="R2686">
        <v>9</v>
      </c>
      <c r="S2686">
        <v>6.0000000000000009</v>
      </c>
      <c r="T2686">
        <v>263</v>
      </c>
      <c r="U2686">
        <v>25.000000000000021</v>
      </c>
      <c r="V2686">
        <v>10.000000000000005</v>
      </c>
      <c r="W2686">
        <v>253</v>
      </c>
      <c r="X2686">
        <v>11.000000000000009</v>
      </c>
      <c r="Y2686">
        <v>9.0000000000000018</v>
      </c>
      <c r="Z2686">
        <v>280</v>
      </c>
      <c r="AA2686">
        <v>44.000000000000014</v>
      </c>
      <c r="AB2686">
        <v>23.000000000000004</v>
      </c>
      <c r="AC2686">
        <v>276</v>
      </c>
      <c r="AD2686">
        <v>20.000000000000011</v>
      </c>
      <c r="AE2686">
        <v>14</v>
      </c>
      <c r="AF2686">
        <v>284</v>
      </c>
      <c r="AG2686">
        <v>30.000000000000004</v>
      </c>
      <c r="AH2686">
        <v>11</v>
      </c>
      <c r="AI2686">
        <v>272</v>
      </c>
      <c r="AJ2686">
        <v>17.999999999999989</v>
      </c>
      <c r="AK2686">
        <v>18.999999999999996</v>
      </c>
      <c r="AL2686">
        <v>274</v>
      </c>
      <c r="AM2686">
        <v>33.000000000000007</v>
      </c>
      <c r="AN2686">
        <v>31.000000000000011</v>
      </c>
    </row>
    <row r="2687" spans="1:40" ht="17.100000000000001" customHeight="1" x14ac:dyDescent="0.25">
      <c r="A2687" s="25" t="s">
        <v>2507</v>
      </c>
      <c r="B2687" s="25" t="s">
        <v>6708</v>
      </c>
      <c r="C2687" s="25" t="s">
        <v>2579</v>
      </c>
      <c r="D2687" s="25" t="s">
        <v>2578</v>
      </c>
      <c r="E2687" s="25" t="s">
        <v>6720</v>
      </c>
      <c r="F2687" s="25" t="s">
        <v>2581</v>
      </c>
      <c r="G2687" s="26">
        <v>2</v>
      </c>
      <c r="H2687">
        <v>44</v>
      </c>
      <c r="I2687">
        <v>3</v>
      </c>
      <c r="J2687">
        <v>0</v>
      </c>
      <c r="K2687">
        <v>43</v>
      </c>
      <c r="L2687">
        <v>3.0000000000000004</v>
      </c>
      <c r="M2687">
        <v>2</v>
      </c>
      <c r="N2687">
        <v>49</v>
      </c>
      <c r="O2687">
        <v>4.0000000000000009</v>
      </c>
      <c r="P2687">
        <v>0.99999999999999989</v>
      </c>
      <c r="Q2687">
        <v>47</v>
      </c>
      <c r="R2687">
        <v>0</v>
      </c>
      <c r="S2687">
        <v>2.0000000000000009</v>
      </c>
      <c r="T2687">
        <v>50</v>
      </c>
      <c r="U2687">
        <v>2.0000000000000009</v>
      </c>
      <c r="V2687">
        <v>0</v>
      </c>
      <c r="W2687">
        <v>48</v>
      </c>
      <c r="X2687">
        <v>0</v>
      </c>
      <c r="Y2687">
        <v>0</v>
      </c>
      <c r="Z2687">
        <v>48</v>
      </c>
      <c r="AA2687">
        <v>2</v>
      </c>
      <c r="AB2687">
        <v>0</v>
      </c>
      <c r="AC2687">
        <v>50</v>
      </c>
      <c r="AD2687">
        <v>4.0000000000000009</v>
      </c>
      <c r="AE2687">
        <v>1.0000000000000002</v>
      </c>
      <c r="AF2687">
        <v>56</v>
      </c>
      <c r="AG2687">
        <v>3.0000000000000004</v>
      </c>
      <c r="AH2687">
        <v>1</v>
      </c>
      <c r="AI2687">
        <v>55</v>
      </c>
      <c r="AJ2687">
        <v>1</v>
      </c>
      <c r="AK2687">
        <v>0</v>
      </c>
      <c r="AL2687">
        <v>62</v>
      </c>
      <c r="AM2687">
        <v>2.0000000000000004</v>
      </c>
      <c r="AN2687">
        <v>1.0000000000000002</v>
      </c>
    </row>
    <row r="2688" spans="1:40" ht="17.100000000000001" customHeight="1" x14ac:dyDescent="0.25">
      <c r="A2688" s="25" t="s">
        <v>2507</v>
      </c>
      <c r="B2688" s="25" t="s">
        <v>6708</v>
      </c>
      <c r="C2688" s="25" t="s">
        <v>2579</v>
      </c>
      <c r="D2688" s="25" t="s">
        <v>2578</v>
      </c>
      <c r="E2688" s="25" t="s">
        <v>6720</v>
      </c>
      <c r="F2688" s="25" t="s">
        <v>2580</v>
      </c>
      <c r="G2688" s="26">
        <v>3</v>
      </c>
      <c r="H2688">
        <v>8</v>
      </c>
      <c r="I2688">
        <v>0</v>
      </c>
      <c r="J2688">
        <v>0</v>
      </c>
      <c r="K2688">
        <v>7</v>
      </c>
      <c r="L2688">
        <v>0</v>
      </c>
      <c r="M2688">
        <v>0</v>
      </c>
      <c r="N2688">
        <v>6</v>
      </c>
      <c r="O2688">
        <v>0</v>
      </c>
      <c r="P2688">
        <v>0</v>
      </c>
      <c r="Q2688">
        <v>7</v>
      </c>
      <c r="R2688">
        <v>0</v>
      </c>
      <c r="S2688">
        <v>0</v>
      </c>
      <c r="T2688">
        <v>5</v>
      </c>
      <c r="U2688">
        <v>0</v>
      </c>
      <c r="V2688">
        <v>0</v>
      </c>
      <c r="W2688">
        <v>3</v>
      </c>
      <c r="X2688">
        <v>0</v>
      </c>
      <c r="Y2688">
        <v>0</v>
      </c>
      <c r="Z2688">
        <v>5</v>
      </c>
      <c r="AA2688">
        <v>1</v>
      </c>
      <c r="AB2688">
        <v>0</v>
      </c>
      <c r="AC2688">
        <v>8</v>
      </c>
      <c r="AD2688">
        <v>0</v>
      </c>
      <c r="AE2688">
        <v>0</v>
      </c>
      <c r="AF2688">
        <v>8</v>
      </c>
      <c r="AG2688">
        <v>1</v>
      </c>
      <c r="AH2688">
        <v>0</v>
      </c>
      <c r="AI2688">
        <v>5</v>
      </c>
      <c r="AJ2688">
        <v>0</v>
      </c>
      <c r="AK2688">
        <v>0</v>
      </c>
      <c r="AL2688">
        <v>4</v>
      </c>
      <c r="AM2688">
        <v>0</v>
      </c>
      <c r="AN2688">
        <v>0</v>
      </c>
    </row>
    <row r="2689" spans="1:40" ht="17.100000000000001" customHeight="1" x14ac:dyDescent="0.25">
      <c r="A2689" s="25" t="s">
        <v>2507</v>
      </c>
      <c r="B2689" s="25" t="s">
        <v>6708</v>
      </c>
      <c r="C2689" s="25" t="s">
        <v>2579</v>
      </c>
      <c r="D2689" s="25" t="s">
        <v>2578</v>
      </c>
      <c r="E2689" s="25" t="s">
        <v>6720</v>
      </c>
      <c r="F2689" s="25" t="s">
        <v>2577</v>
      </c>
      <c r="G2689" s="26">
        <v>4</v>
      </c>
      <c r="H2689">
        <v>2</v>
      </c>
      <c r="I2689">
        <v>0</v>
      </c>
      <c r="J2689">
        <v>0</v>
      </c>
      <c r="K2689">
        <v>2</v>
      </c>
      <c r="L2689">
        <v>0</v>
      </c>
      <c r="M2689">
        <v>0</v>
      </c>
      <c r="N2689">
        <v>2</v>
      </c>
      <c r="O2689">
        <v>0</v>
      </c>
      <c r="P2689">
        <v>0</v>
      </c>
      <c r="Q2689">
        <v>1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2</v>
      </c>
      <c r="X2689">
        <v>1</v>
      </c>
      <c r="Y2689">
        <v>0</v>
      </c>
      <c r="Z2689">
        <v>3</v>
      </c>
      <c r="AA2689">
        <v>0</v>
      </c>
      <c r="AB2689">
        <v>0</v>
      </c>
      <c r="AC2689">
        <v>3</v>
      </c>
      <c r="AD2689">
        <v>0</v>
      </c>
      <c r="AE2689">
        <v>0</v>
      </c>
      <c r="AF2689">
        <v>3</v>
      </c>
      <c r="AG2689">
        <v>0</v>
      </c>
      <c r="AH2689">
        <v>0</v>
      </c>
      <c r="AI2689">
        <v>3</v>
      </c>
      <c r="AJ2689">
        <v>0</v>
      </c>
      <c r="AK2689">
        <v>0</v>
      </c>
      <c r="AL2689">
        <v>3</v>
      </c>
      <c r="AM2689">
        <v>0</v>
      </c>
      <c r="AN2689">
        <v>0</v>
      </c>
    </row>
    <row r="2690" spans="1:40" ht="17.100000000000001" customHeight="1" x14ac:dyDescent="0.25">
      <c r="A2690" s="25" t="s">
        <v>2507</v>
      </c>
      <c r="B2690" s="25" t="s">
        <v>6708</v>
      </c>
      <c r="C2690" s="25" t="s">
        <v>778</v>
      </c>
      <c r="D2690" s="25" t="s">
        <v>2573</v>
      </c>
      <c r="E2690" s="25" t="s">
        <v>6721</v>
      </c>
      <c r="F2690" s="25" t="s">
        <v>2576</v>
      </c>
      <c r="G2690" s="26">
        <v>1</v>
      </c>
      <c r="H2690">
        <v>421</v>
      </c>
      <c r="I2690">
        <v>32.000000000000057</v>
      </c>
      <c r="J2690">
        <v>3.9999999999999964</v>
      </c>
      <c r="K2690">
        <v>439</v>
      </c>
      <c r="L2690">
        <v>45.999999999999957</v>
      </c>
      <c r="M2690">
        <v>10.000000000000002</v>
      </c>
      <c r="N2690">
        <v>486</v>
      </c>
      <c r="O2690">
        <v>91.999999999999886</v>
      </c>
      <c r="P2690">
        <v>8.9999999999999858</v>
      </c>
      <c r="Q2690">
        <v>477</v>
      </c>
      <c r="R2690">
        <v>24.000000000000028</v>
      </c>
      <c r="S2690">
        <v>11.000000000000002</v>
      </c>
      <c r="T2690">
        <v>484</v>
      </c>
      <c r="U2690">
        <v>25.000000000000007</v>
      </c>
      <c r="V2690">
        <v>8.0000000000000036</v>
      </c>
      <c r="W2690">
        <v>499</v>
      </c>
      <c r="X2690">
        <v>38.000000000000021</v>
      </c>
      <c r="Y2690">
        <v>7.0000000000000071</v>
      </c>
      <c r="Z2690">
        <v>504</v>
      </c>
      <c r="AA2690">
        <v>31.999999999999936</v>
      </c>
      <c r="AB2690">
        <v>13.999999999999995</v>
      </c>
      <c r="AC2690">
        <v>527</v>
      </c>
      <c r="AD2690">
        <v>37.000000000000021</v>
      </c>
      <c r="AE2690">
        <v>11.999999999999993</v>
      </c>
      <c r="AF2690">
        <v>538</v>
      </c>
      <c r="AG2690">
        <v>53</v>
      </c>
      <c r="AH2690">
        <v>15.999999999999993</v>
      </c>
      <c r="AI2690">
        <v>549</v>
      </c>
      <c r="AJ2690">
        <v>47.999999999999972</v>
      </c>
      <c r="AK2690">
        <v>17</v>
      </c>
      <c r="AL2690">
        <v>595</v>
      </c>
      <c r="AM2690">
        <v>81.999999999999986</v>
      </c>
      <c r="AN2690">
        <v>48.000000000000036</v>
      </c>
    </row>
    <row r="2691" spans="1:40" ht="17.100000000000001" customHeight="1" x14ac:dyDescent="0.25">
      <c r="A2691" s="25" t="s">
        <v>2507</v>
      </c>
      <c r="B2691" s="25" t="s">
        <v>6708</v>
      </c>
      <c r="C2691" s="25" t="s">
        <v>778</v>
      </c>
      <c r="D2691" s="25" t="s">
        <v>2573</v>
      </c>
      <c r="E2691" s="25" t="s">
        <v>6721</v>
      </c>
      <c r="F2691" s="25" t="s">
        <v>2575</v>
      </c>
      <c r="G2691" s="26">
        <v>2</v>
      </c>
      <c r="H2691">
        <v>87</v>
      </c>
      <c r="I2691">
        <v>3</v>
      </c>
      <c r="J2691">
        <v>0</v>
      </c>
      <c r="K2691">
        <v>109</v>
      </c>
      <c r="L2691">
        <v>6.0000000000000009</v>
      </c>
      <c r="M2691">
        <v>1.0000000000000011</v>
      </c>
      <c r="N2691">
        <v>126</v>
      </c>
      <c r="O2691">
        <v>20.000000000000007</v>
      </c>
      <c r="P2691">
        <v>3.9999999999999991</v>
      </c>
      <c r="Q2691">
        <v>136</v>
      </c>
      <c r="R2691">
        <v>3.0000000000000009</v>
      </c>
      <c r="S2691">
        <v>0</v>
      </c>
      <c r="T2691">
        <v>139</v>
      </c>
      <c r="U2691">
        <v>3.0000000000000004</v>
      </c>
      <c r="V2691">
        <v>1.0000000000000004</v>
      </c>
      <c r="W2691">
        <v>147</v>
      </c>
      <c r="X2691">
        <v>8.0000000000000018</v>
      </c>
      <c r="Y2691">
        <v>3.0000000000000009</v>
      </c>
      <c r="Z2691">
        <v>144</v>
      </c>
      <c r="AA2691">
        <v>3.0000000000000009</v>
      </c>
      <c r="AB2691">
        <v>0</v>
      </c>
      <c r="AC2691">
        <v>159</v>
      </c>
      <c r="AD2691">
        <v>4</v>
      </c>
      <c r="AE2691">
        <v>2</v>
      </c>
      <c r="AF2691">
        <v>164</v>
      </c>
      <c r="AG2691">
        <v>5</v>
      </c>
      <c r="AH2691">
        <v>1</v>
      </c>
      <c r="AI2691">
        <v>166</v>
      </c>
      <c r="AJ2691">
        <v>7.0000000000000009</v>
      </c>
      <c r="AK2691">
        <v>3.0000000000000004</v>
      </c>
      <c r="AL2691">
        <v>160</v>
      </c>
      <c r="AM2691">
        <v>5.0000000000000018</v>
      </c>
      <c r="AN2691">
        <v>7.9999999999999964</v>
      </c>
    </row>
    <row r="2692" spans="1:40" ht="17.100000000000001" customHeight="1" x14ac:dyDescent="0.25">
      <c r="A2692" s="25" t="s">
        <v>2507</v>
      </c>
      <c r="B2692" s="25" t="s">
        <v>6708</v>
      </c>
      <c r="C2692" s="25" t="s">
        <v>778</v>
      </c>
      <c r="D2692" s="25" t="s">
        <v>2573</v>
      </c>
      <c r="E2692" s="25" t="s">
        <v>6721</v>
      </c>
      <c r="F2692" s="25" t="s">
        <v>2574</v>
      </c>
      <c r="G2692" s="26">
        <v>3</v>
      </c>
      <c r="H2692">
        <v>18</v>
      </c>
      <c r="I2692">
        <v>0</v>
      </c>
      <c r="J2692">
        <v>0</v>
      </c>
      <c r="K2692">
        <v>16</v>
      </c>
      <c r="L2692">
        <v>0</v>
      </c>
      <c r="M2692">
        <v>0</v>
      </c>
      <c r="N2692">
        <v>17</v>
      </c>
      <c r="O2692">
        <v>0</v>
      </c>
      <c r="P2692">
        <v>0</v>
      </c>
      <c r="Q2692">
        <v>18</v>
      </c>
      <c r="R2692">
        <v>0</v>
      </c>
      <c r="S2692">
        <v>0</v>
      </c>
      <c r="T2692">
        <v>17</v>
      </c>
      <c r="U2692">
        <v>1.0000000000000002</v>
      </c>
      <c r="V2692">
        <v>0</v>
      </c>
      <c r="W2692">
        <v>17</v>
      </c>
      <c r="X2692">
        <v>2</v>
      </c>
      <c r="Y2692">
        <v>0</v>
      </c>
      <c r="Z2692">
        <v>17</v>
      </c>
      <c r="AA2692">
        <v>0</v>
      </c>
      <c r="AB2692">
        <v>0</v>
      </c>
      <c r="AC2692">
        <v>17</v>
      </c>
      <c r="AD2692">
        <v>1</v>
      </c>
      <c r="AE2692">
        <v>1</v>
      </c>
      <c r="AF2692">
        <v>20</v>
      </c>
      <c r="AG2692">
        <v>3</v>
      </c>
      <c r="AH2692">
        <v>0</v>
      </c>
      <c r="AI2692">
        <v>21</v>
      </c>
      <c r="AJ2692">
        <v>2</v>
      </c>
      <c r="AK2692">
        <v>0</v>
      </c>
      <c r="AL2692">
        <v>23</v>
      </c>
      <c r="AM2692">
        <v>0</v>
      </c>
      <c r="AN2692">
        <v>0</v>
      </c>
    </row>
    <row r="2693" spans="1:40" ht="17.100000000000001" customHeight="1" x14ac:dyDescent="0.25">
      <c r="A2693" s="25" t="s">
        <v>2507</v>
      </c>
      <c r="B2693" s="25" t="s">
        <v>6708</v>
      </c>
      <c r="C2693" s="25" t="s">
        <v>778</v>
      </c>
      <c r="D2693" s="25" t="s">
        <v>2573</v>
      </c>
      <c r="E2693" s="25" t="s">
        <v>6721</v>
      </c>
      <c r="F2693" s="25" t="s">
        <v>2572</v>
      </c>
      <c r="G2693" s="26">
        <v>4</v>
      </c>
      <c r="H2693">
        <v>6</v>
      </c>
      <c r="I2693">
        <v>0</v>
      </c>
      <c r="J2693">
        <v>0</v>
      </c>
      <c r="K2693">
        <v>6</v>
      </c>
      <c r="L2693">
        <v>0</v>
      </c>
      <c r="M2693">
        <v>0</v>
      </c>
      <c r="N2693">
        <v>6</v>
      </c>
      <c r="O2693">
        <v>0</v>
      </c>
      <c r="P2693">
        <v>0</v>
      </c>
      <c r="Q2693">
        <v>6</v>
      </c>
      <c r="R2693">
        <v>0</v>
      </c>
      <c r="S2693">
        <v>0</v>
      </c>
      <c r="T2693">
        <v>7</v>
      </c>
      <c r="U2693">
        <v>0</v>
      </c>
      <c r="V2693">
        <v>0</v>
      </c>
      <c r="W2693">
        <v>7</v>
      </c>
      <c r="X2693">
        <v>0</v>
      </c>
      <c r="Y2693">
        <v>0</v>
      </c>
      <c r="Z2693">
        <v>7</v>
      </c>
      <c r="AA2693">
        <v>0</v>
      </c>
      <c r="AB2693">
        <v>0</v>
      </c>
      <c r="AC2693">
        <v>7</v>
      </c>
      <c r="AD2693">
        <v>0</v>
      </c>
      <c r="AE2693">
        <v>0</v>
      </c>
      <c r="AF2693">
        <v>5</v>
      </c>
      <c r="AG2693">
        <v>0</v>
      </c>
      <c r="AH2693">
        <v>0</v>
      </c>
      <c r="AI2693">
        <v>6</v>
      </c>
      <c r="AJ2693">
        <v>0</v>
      </c>
      <c r="AK2693">
        <v>0</v>
      </c>
      <c r="AL2693">
        <v>4</v>
      </c>
      <c r="AM2693">
        <v>0</v>
      </c>
      <c r="AN2693">
        <v>0</v>
      </c>
    </row>
    <row r="2694" spans="1:40" ht="17.100000000000001" customHeight="1" x14ac:dyDescent="0.25">
      <c r="A2694" s="25" t="s">
        <v>2507</v>
      </c>
      <c r="B2694" s="25" t="s">
        <v>6708</v>
      </c>
      <c r="C2694" s="25" t="s">
        <v>2568</v>
      </c>
      <c r="D2694" s="25" t="s">
        <v>2567</v>
      </c>
      <c r="E2694" s="25" t="s">
        <v>6722</v>
      </c>
      <c r="F2694" s="25" t="s">
        <v>2571</v>
      </c>
      <c r="G2694" s="26">
        <v>1</v>
      </c>
      <c r="H2694">
        <v>36</v>
      </c>
      <c r="I2694">
        <v>8</v>
      </c>
      <c r="J2694">
        <v>8</v>
      </c>
      <c r="K2694">
        <v>33</v>
      </c>
      <c r="L2694">
        <v>3.0000000000000004</v>
      </c>
      <c r="M2694">
        <v>0</v>
      </c>
      <c r="N2694">
        <v>42</v>
      </c>
      <c r="O2694">
        <v>6</v>
      </c>
      <c r="P2694">
        <v>1.0000000000000004</v>
      </c>
      <c r="Q2694">
        <v>52</v>
      </c>
      <c r="R2694">
        <v>3.0000000000000004</v>
      </c>
      <c r="S2694">
        <v>0.99999999999999989</v>
      </c>
      <c r="T2694">
        <v>46</v>
      </c>
      <c r="U2694">
        <v>1</v>
      </c>
      <c r="V2694">
        <v>0</v>
      </c>
      <c r="W2694">
        <v>53</v>
      </c>
      <c r="X2694">
        <v>2.0000000000000009</v>
      </c>
      <c r="Y2694">
        <v>2.9999999999999991</v>
      </c>
      <c r="Z2694">
        <v>75</v>
      </c>
      <c r="AA2694">
        <v>11.000000000000009</v>
      </c>
      <c r="AB2694">
        <v>13.000000000000002</v>
      </c>
      <c r="AC2694">
        <v>74</v>
      </c>
      <c r="AD2694">
        <v>19.999999999999996</v>
      </c>
      <c r="AE2694">
        <v>19.999999999999996</v>
      </c>
      <c r="AF2694">
        <v>73</v>
      </c>
      <c r="AG2694">
        <v>16.000000000000004</v>
      </c>
      <c r="AH2694">
        <v>13.000000000000002</v>
      </c>
      <c r="AI2694">
        <v>63</v>
      </c>
      <c r="AJ2694">
        <v>10.000000000000005</v>
      </c>
      <c r="AK2694">
        <v>7.0000000000000018</v>
      </c>
      <c r="AL2694">
        <v>63</v>
      </c>
      <c r="AM2694">
        <v>9.0000000000000036</v>
      </c>
      <c r="AN2694">
        <v>9.0000000000000071</v>
      </c>
    </row>
    <row r="2695" spans="1:40" ht="17.100000000000001" customHeight="1" x14ac:dyDescent="0.25">
      <c r="A2695" s="25" t="s">
        <v>2507</v>
      </c>
      <c r="B2695" s="25" t="s">
        <v>6708</v>
      </c>
      <c r="C2695" s="25" t="s">
        <v>2568</v>
      </c>
      <c r="D2695" s="25" t="s">
        <v>2567</v>
      </c>
      <c r="E2695" s="25" t="s">
        <v>6722</v>
      </c>
      <c r="F2695" s="25" t="s">
        <v>2570</v>
      </c>
      <c r="G2695" s="26">
        <v>2</v>
      </c>
      <c r="H2695">
        <v>0</v>
      </c>
      <c r="I2695">
        <v>0</v>
      </c>
      <c r="J2695">
        <v>0</v>
      </c>
      <c r="K2695">
        <v>1</v>
      </c>
      <c r="L2695">
        <v>1</v>
      </c>
      <c r="M2695">
        <v>0</v>
      </c>
      <c r="N2695">
        <v>2</v>
      </c>
      <c r="O2695">
        <v>1</v>
      </c>
      <c r="P2695">
        <v>1</v>
      </c>
      <c r="Q2695">
        <v>2</v>
      </c>
      <c r="R2695">
        <v>1</v>
      </c>
      <c r="S2695">
        <v>0</v>
      </c>
      <c r="T2695">
        <v>2</v>
      </c>
      <c r="U2695">
        <v>0</v>
      </c>
      <c r="V2695">
        <v>0</v>
      </c>
      <c r="W2695">
        <v>3</v>
      </c>
      <c r="X2695">
        <v>0</v>
      </c>
      <c r="Y2695">
        <v>0</v>
      </c>
      <c r="Z2695">
        <v>4</v>
      </c>
      <c r="AA2695">
        <v>1</v>
      </c>
      <c r="AB2695">
        <v>0</v>
      </c>
      <c r="AC2695">
        <v>5</v>
      </c>
      <c r="AD2695">
        <v>0</v>
      </c>
      <c r="AE2695">
        <v>0</v>
      </c>
      <c r="AF2695">
        <v>4</v>
      </c>
      <c r="AG2695">
        <v>0</v>
      </c>
      <c r="AH2695">
        <v>0</v>
      </c>
      <c r="AI2695">
        <v>4</v>
      </c>
      <c r="AJ2695">
        <v>0</v>
      </c>
      <c r="AK2695">
        <v>0</v>
      </c>
      <c r="AL2695">
        <v>3</v>
      </c>
      <c r="AM2695">
        <v>0</v>
      </c>
      <c r="AN2695">
        <v>1</v>
      </c>
    </row>
    <row r="2696" spans="1:40" ht="17.100000000000001" customHeight="1" x14ac:dyDescent="0.25">
      <c r="A2696" s="25" t="s">
        <v>2507</v>
      </c>
      <c r="B2696" s="25" t="s">
        <v>6708</v>
      </c>
      <c r="C2696" s="25" t="s">
        <v>2568</v>
      </c>
      <c r="D2696" s="25" t="s">
        <v>2567</v>
      </c>
      <c r="E2696" s="25" t="s">
        <v>6722</v>
      </c>
      <c r="F2696" s="25" t="s">
        <v>2569</v>
      </c>
      <c r="G2696" s="26">
        <v>3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</row>
    <row r="2697" spans="1:40" ht="17.100000000000001" customHeight="1" x14ac:dyDescent="0.25">
      <c r="A2697" s="25" t="s">
        <v>2507</v>
      </c>
      <c r="B2697" s="25" t="s">
        <v>6708</v>
      </c>
      <c r="C2697" s="25" t="s">
        <v>2568</v>
      </c>
      <c r="D2697" s="25" t="s">
        <v>2567</v>
      </c>
      <c r="E2697" s="25" t="s">
        <v>6722</v>
      </c>
      <c r="F2697" s="25" t="s">
        <v>2566</v>
      </c>
      <c r="G2697" s="26">
        <v>4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</row>
    <row r="2698" spans="1:40" ht="17.100000000000001" customHeight="1" x14ac:dyDescent="0.25">
      <c r="A2698" s="25" t="s">
        <v>2507</v>
      </c>
      <c r="B2698" s="25" t="s">
        <v>6708</v>
      </c>
      <c r="C2698" s="25" t="s">
        <v>2562</v>
      </c>
      <c r="D2698" s="25" t="s">
        <v>2561</v>
      </c>
      <c r="E2698" s="25" t="s">
        <v>6723</v>
      </c>
      <c r="F2698" s="25" t="s">
        <v>2565</v>
      </c>
      <c r="G2698" s="26">
        <v>1</v>
      </c>
      <c r="H2698">
        <v>17</v>
      </c>
      <c r="I2698">
        <v>3.0000000000000009</v>
      </c>
      <c r="J2698">
        <v>1.0000000000000002</v>
      </c>
      <c r="K2698">
        <v>21</v>
      </c>
      <c r="L2698">
        <v>2</v>
      </c>
      <c r="M2698">
        <v>0</v>
      </c>
      <c r="N2698">
        <v>27</v>
      </c>
      <c r="O2698">
        <v>6.0000000000000009</v>
      </c>
      <c r="P2698">
        <v>0</v>
      </c>
      <c r="Q2698">
        <v>29</v>
      </c>
      <c r="R2698">
        <v>1</v>
      </c>
      <c r="S2698">
        <v>1.0000000000000004</v>
      </c>
      <c r="T2698">
        <v>38</v>
      </c>
      <c r="U2698">
        <v>4.0000000000000009</v>
      </c>
      <c r="V2698">
        <v>2.0000000000000009</v>
      </c>
      <c r="W2698">
        <v>39</v>
      </c>
      <c r="X2698">
        <v>2.9999999999999996</v>
      </c>
      <c r="Y2698">
        <v>5.0000000000000009</v>
      </c>
      <c r="Z2698">
        <v>39</v>
      </c>
      <c r="AA2698">
        <v>4</v>
      </c>
      <c r="AB2698">
        <v>5.0000000000000009</v>
      </c>
      <c r="AC2698">
        <v>39</v>
      </c>
      <c r="AD2698">
        <v>5.0000000000000009</v>
      </c>
      <c r="AE2698">
        <v>2.0000000000000009</v>
      </c>
      <c r="AF2698">
        <v>33</v>
      </c>
      <c r="AG2698">
        <v>0</v>
      </c>
      <c r="AH2698">
        <v>4.0000000000000009</v>
      </c>
      <c r="AI2698">
        <v>32</v>
      </c>
      <c r="AJ2698">
        <v>4</v>
      </c>
      <c r="AK2698">
        <v>2.0000000000000004</v>
      </c>
      <c r="AL2698">
        <v>39</v>
      </c>
      <c r="AM2698">
        <v>8</v>
      </c>
      <c r="AN2698">
        <v>4.0000000000000009</v>
      </c>
    </row>
    <row r="2699" spans="1:40" ht="17.100000000000001" customHeight="1" x14ac:dyDescent="0.25">
      <c r="A2699" s="25" t="s">
        <v>2507</v>
      </c>
      <c r="B2699" s="25" t="s">
        <v>6708</v>
      </c>
      <c r="C2699" s="25" t="s">
        <v>2562</v>
      </c>
      <c r="D2699" s="25" t="s">
        <v>2561</v>
      </c>
      <c r="E2699" s="25" t="s">
        <v>6723</v>
      </c>
      <c r="F2699" s="25" t="s">
        <v>2564</v>
      </c>
      <c r="G2699" s="26">
        <v>2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1</v>
      </c>
      <c r="O2699">
        <v>0</v>
      </c>
      <c r="P2699">
        <v>0</v>
      </c>
      <c r="Q2699">
        <v>1</v>
      </c>
      <c r="R2699">
        <v>0</v>
      </c>
      <c r="S2699">
        <v>0</v>
      </c>
      <c r="T2699">
        <v>1</v>
      </c>
      <c r="U2699">
        <v>0</v>
      </c>
      <c r="V2699">
        <v>0</v>
      </c>
      <c r="W2699">
        <v>2</v>
      </c>
      <c r="X2699">
        <v>0</v>
      </c>
      <c r="Y2699">
        <v>0</v>
      </c>
      <c r="Z2699">
        <v>2</v>
      </c>
      <c r="AA2699">
        <v>0</v>
      </c>
      <c r="AB2699">
        <v>0</v>
      </c>
      <c r="AC2699">
        <v>2</v>
      </c>
      <c r="AD2699">
        <v>0</v>
      </c>
      <c r="AE2699">
        <v>0</v>
      </c>
      <c r="AF2699">
        <v>5</v>
      </c>
      <c r="AG2699">
        <v>1</v>
      </c>
      <c r="AH2699">
        <v>0</v>
      </c>
      <c r="AI2699">
        <v>5</v>
      </c>
      <c r="AJ2699">
        <v>0</v>
      </c>
      <c r="AK2699">
        <v>0</v>
      </c>
      <c r="AL2699">
        <v>5</v>
      </c>
      <c r="AM2699">
        <v>0</v>
      </c>
      <c r="AN2699">
        <v>0</v>
      </c>
    </row>
    <row r="2700" spans="1:40" ht="17.100000000000001" customHeight="1" x14ac:dyDescent="0.25">
      <c r="A2700" s="25" t="s">
        <v>2507</v>
      </c>
      <c r="B2700" s="25" t="s">
        <v>6708</v>
      </c>
      <c r="C2700" s="25" t="s">
        <v>2562</v>
      </c>
      <c r="D2700" s="25" t="s">
        <v>2561</v>
      </c>
      <c r="E2700" s="25" t="s">
        <v>6723</v>
      </c>
      <c r="F2700" s="25" t="s">
        <v>2563</v>
      </c>
      <c r="G2700" s="26">
        <v>3</v>
      </c>
      <c r="H2700">
        <v>1</v>
      </c>
      <c r="I2700">
        <v>0</v>
      </c>
      <c r="J2700">
        <v>0</v>
      </c>
      <c r="K2700">
        <v>1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</row>
    <row r="2701" spans="1:40" ht="17.100000000000001" customHeight="1" x14ac:dyDescent="0.25">
      <c r="A2701" s="25" t="s">
        <v>2507</v>
      </c>
      <c r="B2701" s="25" t="s">
        <v>6708</v>
      </c>
      <c r="C2701" s="25" t="s">
        <v>2562</v>
      </c>
      <c r="D2701" s="25" t="s">
        <v>2561</v>
      </c>
      <c r="E2701" s="25" t="s">
        <v>6723</v>
      </c>
      <c r="F2701" s="25" t="s">
        <v>2560</v>
      </c>
      <c r="G2701" s="26">
        <v>4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</row>
    <row r="2702" spans="1:40" ht="17.100000000000001" customHeight="1" x14ac:dyDescent="0.25">
      <c r="A2702" s="25" t="s">
        <v>2507</v>
      </c>
      <c r="B2702" s="25" t="s">
        <v>6708</v>
      </c>
      <c r="C2702" s="25" t="s">
        <v>1825</v>
      </c>
      <c r="D2702" s="25" t="s">
        <v>2556</v>
      </c>
      <c r="E2702" s="25" t="s">
        <v>6724</v>
      </c>
      <c r="F2702" s="25" t="s">
        <v>2559</v>
      </c>
      <c r="G2702" s="26">
        <v>1</v>
      </c>
      <c r="H2702">
        <v>87</v>
      </c>
      <c r="I2702">
        <v>13.000000000000004</v>
      </c>
      <c r="J2702">
        <v>2.9999999999999996</v>
      </c>
      <c r="K2702">
        <v>141</v>
      </c>
      <c r="L2702">
        <v>53.999999999999979</v>
      </c>
      <c r="M2702">
        <v>4</v>
      </c>
      <c r="N2702">
        <v>164</v>
      </c>
      <c r="O2702">
        <v>29.999999999999996</v>
      </c>
      <c r="P2702">
        <v>9</v>
      </c>
      <c r="Q2702">
        <v>164</v>
      </c>
      <c r="R2702">
        <v>6.9999999999999991</v>
      </c>
      <c r="S2702">
        <v>8</v>
      </c>
      <c r="T2702">
        <v>173</v>
      </c>
      <c r="U2702">
        <v>22.000000000000004</v>
      </c>
      <c r="V2702">
        <v>0</v>
      </c>
      <c r="W2702">
        <v>181</v>
      </c>
      <c r="X2702">
        <v>21.000000000000011</v>
      </c>
      <c r="Y2702">
        <v>6.0000000000000009</v>
      </c>
      <c r="Z2702">
        <v>193</v>
      </c>
      <c r="AA2702">
        <v>19</v>
      </c>
      <c r="AB2702">
        <v>1.0000000000000011</v>
      </c>
      <c r="AC2702">
        <v>255</v>
      </c>
      <c r="AD2702">
        <v>54.999999999999972</v>
      </c>
      <c r="AE2702">
        <v>0</v>
      </c>
      <c r="AF2702">
        <v>286</v>
      </c>
      <c r="AG2702">
        <v>33.999999999999993</v>
      </c>
      <c r="AH2702">
        <v>12</v>
      </c>
      <c r="AI2702">
        <v>277</v>
      </c>
      <c r="AJ2702">
        <v>7.0000000000000009</v>
      </c>
      <c r="AK2702">
        <v>35.000000000000043</v>
      </c>
      <c r="AL2702">
        <v>261</v>
      </c>
      <c r="AM2702">
        <v>25.000000000000011</v>
      </c>
      <c r="AN2702">
        <v>35</v>
      </c>
    </row>
    <row r="2703" spans="1:40" ht="17.100000000000001" customHeight="1" x14ac:dyDescent="0.25">
      <c r="A2703" s="25" t="s">
        <v>2507</v>
      </c>
      <c r="B2703" s="25" t="s">
        <v>6708</v>
      </c>
      <c r="C2703" s="25" t="s">
        <v>1825</v>
      </c>
      <c r="D2703" s="25" t="s">
        <v>2556</v>
      </c>
      <c r="E2703" s="25" t="s">
        <v>6724</v>
      </c>
      <c r="F2703" s="25" t="s">
        <v>2558</v>
      </c>
      <c r="G2703" s="26">
        <v>2</v>
      </c>
      <c r="H2703">
        <v>9</v>
      </c>
      <c r="I2703">
        <v>1</v>
      </c>
      <c r="J2703">
        <v>0</v>
      </c>
      <c r="K2703">
        <v>14</v>
      </c>
      <c r="L2703">
        <v>3.0000000000000004</v>
      </c>
      <c r="M2703">
        <v>0</v>
      </c>
      <c r="N2703">
        <v>20</v>
      </c>
      <c r="O2703">
        <v>0</v>
      </c>
      <c r="P2703">
        <v>0</v>
      </c>
      <c r="Q2703">
        <v>8</v>
      </c>
      <c r="R2703">
        <v>0</v>
      </c>
      <c r="S2703">
        <v>0</v>
      </c>
      <c r="T2703">
        <v>34</v>
      </c>
      <c r="U2703">
        <v>7.0000000000000018</v>
      </c>
      <c r="V2703">
        <v>0</v>
      </c>
      <c r="W2703">
        <v>29</v>
      </c>
      <c r="X2703">
        <v>0</v>
      </c>
      <c r="Y2703">
        <v>1.0000000000000002</v>
      </c>
      <c r="Z2703">
        <v>25</v>
      </c>
      <c r="AA2703">
        <v>2</v>
      </c>
      <c r="AB2703">
        <v>0</v>
      </c>
      <c r="AC2703">
        <v>22</v>
      </c>
      <c r="AD2703">
        <v>0.99999999999999989</v>
      </c>
      <c r="AE2703">
        <v>0</v>
      </c>
      <c r="AF2703">
        <v>27</v>
      </c>
      <c r="AG2703">
        <v>2.0000000000000004</v>
      </c>
      <c r="AH2703">
        <v>0</v>
      </c>
      <c r="AI2703">
        <v>27</v>
      </c>
      <c r="AJ2703">
        <v>1</v>
      </c>
      <c r="AK2703">
        <v>0</v>
      </c>
      <c r="AL2703">
        <v>24</v>
      </c>
      <c r="AM2703">
        <v>0</v>
      </c>
      <c r="AN2703">
        <v>0</v>
      </c>
    </row>
    <row r="2704" spans="1:40" ht="17.100000000000001" customHeight="1" x14ac:dyDescent="0.25">
      <c r="A2704" s="25" t="s">
        <v>2507</v>
      </c>
      <c r="B2704" s="25" t="s">
        <v>6708</v>
      </c>
      <c r="C2704" s="25" t="s">
        <v>1825</v>
      </c>
      <c r="D2704" s="25" t="s">
        <v>2556</v>
      </c>
      <c r="E2704" s="25" t="s">
        <v>6724</v>
      </c>
      <c r="F2704" s="25" t="s">
        <v>2557</v>
      </c>
      <c r="G2704" s="26">
        <v>3</v>
      </c>
      <c r="H2704">
        <v>1</v>
      </c>
      <c r="I2704">
        <v>0</v>
      </c>
      <c r="J2704">
        <v>0</v>
      </c>
      <c r="K2704">
        <v>2</v>
      </c>
      <c r="L2704">
        <v>0</v>
      </c>
      <c r="M2704">
        <v>0</v>
      </c>
      <c r="N2704">
        <v>1</v>
      </c>
      <c r="O2704">
        <v>0</v>
      </c>
      <c r="P2704">
        <v>0</v>
      </c>
      <c r="Q2704">
        <v>2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1</v>
      </c>
      <c r="X2704">
        <v>0</v>
      </c>
      <c r="Y2704">
        <v>0</v>
      </c>
      <c r="Z2704">
        <v>6</v>
      </c>
      <c r="AA2704">
        <v>0</v>
      </c>
      <c r="AB2704">
        <v>0</v>
      </c>
      <c r="AC2704">
        <v>1</v>
      </c>
      <c r="AD2704">
        <v>0</v>
      </c>
      <c r="AE2704">
        <v>0</v>
      </c>
      <c r="AF2704">
        <v>1</v>
      </c>
      <c r="AG2704">
        <v>0</v>
      </c>
      <c r="AH2704">
        <v>0</v>
      </c>
      <c r="AI2704">
        <v>1</v>
      </c>
      <c r="AJ2704">
        <v>0</v>
      </c>
      <c r="AK2704">
        <v>0</v>
      </c>
      <c r="AL2704">
        <v>2</v>
      </c>
      <c r="AM2704">
        <v>0</v>
      </c>
      <c r="AN2704">
        <v>0</v>
      </c>
    </row>
    <row r="2705" spans="1:40" ht="17.100000000000001" customHeight="1" x14ac:dyDescent="0.25">
      <c r="A2705" s="25" t="s">
        <v>2507</v>
      </c>
      <c r="B2705" s="25" t="s">
        <v>6708</v>
      </c>
      <c r="C2705" s="25" t="s">
        <v>1825</v>
      </c>
      <c r="D2705" s="25" t="s">
        <v>2556</v>
      </c>
      <c r="E2705" s="25" t="s">
        <v>6724</v>
      </c>
      <c r="F2705" s="25" t="s">
        <v>2555</v>
      </c>
      <c r="G2705" s="26">
        <v>4</v>
      </c>
      <c r="H2705">
        <v>1</v>
      </c>
      <c r="I2705">
        <v>0</v>
      </c>
      <c r="J2705">
        <v>0</v>
      </c>
      <c r="K2705">
        <v>1</v>
      </c>
      <c r="L2705">
        <v>0</v>
      </c>
      <c r="M2705">
        <v>0</v>
      </c>
      <c r="N2705">
        <v>1</v>
      </c>
      <c r="O2705">
        <v>0</v>
      </c>
      <c r="P2705">
        <v>0</v>
      </c>
      <c r="Q2705">
        <v>1</v>
      </c>
      <c r="R2705">
        <v>0</v>
      </c>
      <c r="S2705">
        <v>0</v>
      </c>
      <c r="T2705">
        <v>1</v>
      </c>
      <c r="U2705">
        <v>0</v>
      </c>
      <c r="V2705">
        <v>0</v>
      </c>
      <c r="W2705">
        <v>1</v>
      </c>
      <c r="X2705">
        <v>0</v>
      </c>
      <c r="Y2705">
        <v>0</v>
      </c>
      <c r="Z2705">
        <v>1</v>
      </c>
      <c r="AA2705">
        <v>0</v>
      </c>
      <c r="AB2705">
        <v>0</v>
      </c>
      <c r="AC2705">
        <v>1</v>
      </c>
      <c r="AD2705">
        <v>0</v>
      </c>
      <c r="AE2705">
        <v>0</v>
      </c>
      <c r="AF2705">
        <v>1</v>
      </c>
      <c r="AG2705">
        <v>0</v>
      </c>
      <c r="AH2705">
        <v>0</v>
      </c>
      <c r="AI2705">
        <v>1</v>
      </c>
      <c r="AJ2705">
        <v>0</v>
      </c>
      <c r="AK2705">
        <v>0</v>
      </c>
      <c r="AL2705">
        <v>1</v>
      </c>
      <c r="AM2705">
        <v>0</v>
      </c>
      <c r="AN2705">
        <v>0</v>
      </c>
    </row>
    <row r="2706" spans="1:40" ht="17.100000000000001" customHeight="1" x14ac:dyDescent="0.25">
      <c r="A2706" s="25" t="s">
        <v>2507</v>
      </c>
      <c r="B2706" s="25" t="s">
        <v>6708</v>
      </c>
      <c r="C2706" s="25" t="s">
        <v>740</v>
      </c>
      <c r="D2706" s="25" t="s">
        <v>2551</v>
      </c>
      <c r="E2706" s="25" t="s">
        <v>6514</v>
      </c>
      <c r="F2706" s="25" t="s">
        <v>2554</v>
      </c>
      <c r="G2706" s="26">
        <v>1</v>
      </c>
      <c r="H2706">
        <v>37</v>
      </c>
      <c r="I2706">
        <v>10.999999999999998</v>
      </c>
      <c r="J2706">
        <v>2.0000000000000009</v>
      </c>
      <c r="K2706">
        <v>39</v>
      </c>
      <c r="L2706">
        <v>5.9999999999999991</v>
      </c>
      <c r="M2706">
        <v>3</v>
      </c>
      <c r="N2706">
        <v>39</v>
      </c>
      <c r="O2706">
        <v>5.0000000000000009</v>
      </c>
      <c r="P2706">
        <v>3</v>
      </c>
      <c r="Q2706">
        <v>42</v>
      </c>
      <c r="R2706">
        <v>2</v>
      </c>
      <c r="S2706">
        <v>4</v>
      </c>
      <c r="T2706">
        <v>39</v>
      </c>
      <c r="U2706">
        <v>4.0000000000000009</v>
      </c>
      <c r="V2706">
        <v>4</v>
      </c>
      <c r="W2706">
        <v>49</v>
      </c>
      <c r="X2706">
        <v>10.000000000000002</v>
      </c>
      <c r="Y2706">
        <v>1.9999999999999998</v>
      </c>
      <c r="Z2706">
        <v>46</v>
      </c>
      <c r="AA2706">
        <v>7.0000000000000018</v>
      </c>
      <c r="AB2706">
        <v>3</v>
      </c>
      <c r="AC2706">
        <v>56</v>
      </c>
      <c r="AD2706">
        <v>9.0000000000000018</v>
      </c>
      <c r="AE2706">
        <v>2.0000000000000004</v>
      </c>
      <c r="AF2706">
        <v>58</v>
      </c>
      <c r="AG2706">
        <v>4.0000000000000009</v>
      </c>
      <c r="AH2706">
        <v>4.0000000000000009</v>
      </c>
      <c r="AI2706">
        <v>56</v>
      </c>
      <c r="AJ2706">
        <v>4.9999999999999991</v>
      </c>
      <c r="AK2706">
        <v>3</v>
      </c>
      <c r="AL2706">
        <v>68</v>
      </c>
      <c r="AM2706">
        <v>20.000000000000007</v>
      </c>
      <c r="AN2706">
        <v>8</v>
      </c>
    </row>
    <row r="2707" spans="1:40" ht="17.100000000000001" customHeight="1" x14ac:dyDescent="0.25">
      <c r="A2707" s="25" t="s">
        <v>2507</v>
      </c>
      <c r="B2707" s="25" t="s">
        <v>6708</v>
      </c>
      <c r="C2707" s="25" t="s">
        <v>740</v>
      </c>
      <c r="D2707" s="25" t="s">
        <v>2551</v>
      </c>
      <c r="E2707" s="25" t="s">
        <v>6514</v>
      </c>
      <c r="F2707" s="25" t="s">
        <v>2553</v>
      </c>
      <c r="G2707" s="26">
        <v>2</v>
      </c>
      <c r="H2707">
        <v>2</v>
      </c>
      <c r="I2707">
        <v>0</v>
      </c>
      <c r="J2707">
        <v>0</v>
      </c>
      <c r="K2707">
        <v>3</v>
      </c>
      <c r="L2707">
        <v>0</v>
      </c>
      <c r="M2707">
        <v>0</v>
      </c>
      <c r="N2707">
        <v>3</v>
      </c>
      <c r="O2707">
        <v>2</v>
      </c>
      <c r="P2707">
        <v>0</v>
      </c>
      <c r="Q2707">
        <v>4</v>
      </c>
      <c r="R2707">
        <v>0</v>
      </c>
      <c r="S2707">
        <v>0</v>
      </c>
      <c r="T2707">
        <v>5</v>
      </c>
      <c r="U2707">
        <v>0</v>
      </c>
      <c r="V2707">
        <v>0</v>
      </c>
      <c r="W2707">
        <v>4</v>
      </c>
      <c r="X2707">
        <v>0</v>
      </c>
      <c r="Y2707">
        <v>0</v>
      </c>
      <c r="Z2707">
        <v>5</v>
      </c>
      <c r="AA2707">
        <v>1</v>
      </c>
      <c r="AB2707">
        <v>0</v>
      </c>
      <c r="AC2707">
        <v>4</v>
      </c>
      <c r="AD2707">
        <v>0</v>
      </c>
      <c r="AE2707">
        <v>0</v>
      </c>
      <c r="AF2707">
        <v>10</v>
      </c>
      <c r="AG2707">
        <v>1.0000000000000002</v>
      </c>
      <c r="AH2707">
        <v>0</v>
      </c>
      <c r="AI2707">
        <v>7</v>
      </c>
      <c r="AJ2707">
        <v>0</v>
      </c>
      <c r="AK2707">
        <v>1</v>
      </c>
      <c r="AL2707">
        <v>11</v>
      </c>
      <c r="AM2707">
        <v>6</v>
      </c>
      <c r="AN2707">
        <v>4</v>
      </c>
    </row>
    <row r="2708" spans="1:40" ht="17.100000000000001" customHeight="1" x14ac:dyDescent="0.25">
      <c r="A2708" s="25" t="s">
        <v>2507</v>
      </c>
      <c r="B2708" s="25" t="s">
        <v>6708</v>
      </c>
      <c r="C2708" s="25" t="s">
        <v>740</v>
      </c>
      <c r="D2708" s="25" t="s">
        <v>2551</v>
      </c>
      <c r="E2708" s="25" t="s">
        <v>6514</v>
      </c>
      <c r="F2708" s="25" t="s">
        <v>2552</v>
      </c>
      <c r="G2708" s="26">
        <v>3</v>
      </c>
      <c r="H2708">
        <v>1</v>
      </c>
      <c r="I2708">
        <v>0</v>
      </c>
      <c r="J2708">
        <v>0</v>
      </c>
      <c r="K2708">
        <v>1</v>
      </c>
      <c r="L2708">
        <v>0</v>
      </c>
      <c r="M2708">
        <v>0</v>
      </c>
      <c r="N2708">
        <v>1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1</v>
      </c>
      <c r="X2708">
        <v>1</v>
      </c>
      <c r="Y2708">
        <v>0</v>
      </c>
      <c r="Z2708">
        <v>1</v>
      </c>
      <c r="AA2708">
        <v>0</v>
      </c>
      <c r="AB2708">
        <v>0</v>
      </c>
      <c r="AC2708">
        <v>1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1</v>
      </c>
      <c r="AJ2708">
        <v>0</v>
      </c>
      <c r="AK2708">
        <v>0</v>
      </c>
      <c r="AL2708">
        <v>2</v>
      </c>
      <c r="AM2708">
        <v>0</v>
      </c>
      <c r="AN2708">
        <v>0</v>
      </c>
    </row>
    <row r="2709" spans="1:40" ht="17.100000000000001" customHeight="1" x14ac:dyDescent="0.25">
      <c r="A2709" s="25" t="s">
        <v>2507</v>
      </c>
      <c r="B2709" s="25" t="s">
        <v>6708</v>
      </c>
      <c r="C2709" s="25" t="s">
        <v>740</v>
      </c>
      <c r="D2709" s="25" t="s">
        <v>2551</v>
      </c>
      <c r="E2709" s="25" t="s">
        <v>6514</v>
      </c>
      <c r="F2709" s="25" t="s">
        <v>2550</v>
      </c>
      <c r="G2709" s="26">
        <v>4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</row>
    <row r="2710" spans="1:40" ht="17.100000000000001" customHeight="1" x14ac:dyDescent="0.25">
      <c r="A2710" s="25" t="s">
        <v>2507</v>
      </c>
      <c r="B2710" s="25" t="s">
        <v>6708</v>
      </c>
      <c r="C2710" s="25" t="s">
        <v>2546</v>
      </c>
      <c r="D2710" s="25" t="s">
        <v>2545</v>
      </c>
      <c r="E2710" s="25" t="s">
        <v>7269</v>
      </c>
      <c r="F2710" s="25" t="s">
        <v>2549</v>
      </c>
      <c r="G2710" s="26">
        <v>1</v>
      </c>
      <c r="H2710">
        <v>73</v>
      </c>
      <c r="I2710">
        <v>34.999999999999979</v>
      </c>
      <c r="J2710">
        <v>3.0000000000000013</v>
      </c>
      <c r="K2710">
        <v>96</v>
      </c>
      <c r="L2710">
        <v>30.000000000000021</v>
      </c>
      <c r="M2710">
        <v>25.000000000000007</v>
      </c>
      <c r="N2710">
        <v>82</v>
      </c>
      <c r="O2710">
        <v>7.0000000000000009</v>
      </c>
      <c r="P2710">
        <v>3.0000000000000009</v>
      </c>
      <c r="Q2710">
        <v>93</v>
      </c>
      <c r="R2710">
        <v>5.0000000000000018</v>
      </c>
      <c r="S2710">
        <v>2.9999999999999991</v>
      </c>
      <c r="T2710">
        <v>92</v>
      </c>
      <c r="U2710">
        <v>25.999999999999993</v>
      </c>
      <c r="V2710">
        <v>2.9999999999999991</v>
      </c>
      <c r="W2710">
        <v>96</v>
      </c>
      <c r="X2710">
        <v>6</v>
      </c>
      <c r="Y2710">
        <v>12</v>
      </c>
      <c r="Z2710">
        <v>90</v>
      </c>
      <c r="AA2710">
        <v>11.000000000000007</v>
      </c>
      <c r="AB2710">
        <v>6.9999999999999973</v>
      </c>
      <c r="AC2710">
        <v>96</v>
      </c>
      <c r="AD2710">
        <v>10.000000000000004</v>
      </c>
      <c r="AE2710">
        <v>4</v>
      </c>
      <c r="AF2710">
        <v>95</v>
      </c>
      <c r="AG2710">
        <v>4.0000000000000009</v>
      </c>
      <c r="AH2710">
        <v>2.0000000000000004</v>
      </c>
      <c r="AI2710">
        <v>99</v>
      </c>
      <c r="AJ2710">
        <v>10.999999999999998</v>
      </c>
      <c r="AK2710">
        <v>2.0000000000000009</v>
      </c>
      <c r="AL2710">
        <v>110</v>
      </c>
      <c r="AM2710">
        <v>17</v>
      </c>
      <c r="AN2710">
        <v>8.9999999999999964</v>
      </c>
    </row>
    <row r="2711" spans="1:40" ht="17.100000000000001" customHeight="1" x14ac:dyDescent="0.25">
      <c r="A2711" s="25" t="s">
        <v>2507</v>
      </c>
      <c r="B2711" s="25" t="s">
        <v>6708</v>
      </c>
      <c r="C2711" s="25" t="s">
        <v>2546</v>
      </c>
      <c r="D2711" s="25" t="s">
        <v>2545</v>
      </c>
      <c r="E2711" s="25" t="s">
        <v>7269</v>
      </c>
      <c r="F2711" s="25" t="s">
        <v>2548</v>
      </c>
      <c r="G2711" s="26">
        <v>2</v>
      </c>
      <c r="H2711">
        <v>10</v>
      </c>
      <c r="I2711">
        <v>0.99999999999999989</v>
      </c>
      <c r="J2711">
        <v>0.99999999999999989</v>
      </c>
      <c r="K2711">
        <v>13</v>
      </c>
      <c r="L2711">
        <v>1.9999999999999998</v>
      </c>
      <c r="M2711">
        <v>0</v>
      </c>
      <c r="N2711">
        <v>16</v>
      </c>
      <c r="O2711">
        <v>1</v>
      </c>
      <c r="P2711">
        <v>0</v>
      </c>
      <c r="Q2711">
        <v>13</v>
      </c>
      <c r="R2711">
        <v>0.99999999999999989</v>
      </c>
      <c r="S2711">
        <v>0</v>
      </c>
      <c r="T2711">
        <v>14</v>
      </c>
      <c r="U2711">
        <v>0</v>
      </c>
      <c r="V2711">
        <v>0</v>
      </c>
      <c r="W2711">
        <v>18</v>
      </c>
      <c r="X2711">
        <v>0</v>
      </c>
      <c r="Y2711">
        <v>0</v>
      </c>
      <c r="Z2711">
        <v>18</v>
      </c>
      <c r="AA2711">
        <v>1</v>
      </c>
      <c r="AB2711">
        <v>0</v>
      </c>
      <c r="AC2711">
        <v>17</v>
      </c>
      <c r="AD2711">
        <v>1</v>
      </c>
      <c r="AE2711">
        <v>0</v>
      </c>
      <c r="AF2711">
        <v>23</v>
      </c>
      <c r="AG2711">
        <v>4.0000000000000009</v>
      </c>
      <c r="AH2711">
        <v>0</v>
      </c>
      <c r="AI2711">
        <v>23</v>
      </c>
      <c r="AJ2711">
        <v>0</v>
      </c>
      <c r="AK2711">
        <v>0</v>
      </c>
      <c r="AL2711">
        <v>24</v>
      </c>
      <c r="AM2711">
        <v>0</v>
      </c>
      <c r="AN2711">
        <v>1</v>
      </c>
    </row>
    <row r="2712" spans="1:40" ht="17.100000000000001" customHeight="1" x14ac:dyDescent="0.25">
      <c r="A2712" s="25" t="s">
        <v>2507</v>
      </c>
      <c r="B2712" s="25" t="s">
        <v>6708</v>
      </c>
      <c r="C2712" s="25" t="s">
        <v>2546</v>
      </c>
      <c r="D2712" s="25" t="s">
        <v>2545</v>
      </c>
      <c r="E2712" s="25" t="s">
        <v>7269</v>
      </c>
      <c r="F2712" s="25" t="s">
        <v>2547</v>
      </c>
      <c r="G2712" s="26">
        <v>3</v>
      </c>
      <c r="H2712">
        <v>2</v>
      </c>
      <c r="I2712">
        <v>0</v>
      </c>
      <c r="J2712">
        <v>0</v>
      </c>
      <c r="K2712">
        <v>2</v>
      </c>
      <c r="L2712">
        <v>0</v>
      </c>
      <c r="M2712">
        <v>0</v>
      </c>
      <c r="N2712">
        <v>1</v>
      </c>
      <c r="O2712">
        <v>0</v>
      </c>
      <c r="P2712">
        <v>0</v>
      </c>
      <c r="Q2712">
        <v>2</v>
      </c>
      <c r="R2712">
        <v>0</v>
      </c>
      <c r="S2712">
        <v>0</v>
      </c>
      <c r="T2712">
        <v>3</v>
      </c>
      <c r="U2712">
        <v>0</v>
      </c>
      <c r="V2712">
        <v>0</v>
      </c>
      <c r="W2712">
        <v>1</v>
      </c>
      <c r="X2712">
        <v>0</v>
      </c>
      <c r="Y2712">
        <v>0</v>
      </c>
      <c r="Z2712">
        <v>2</v>
      </c>
      <c r="AA2712">
        <v>0</v>
      </c>
      <c r="AB2712">
        <v>0</v>
      </c>
      <c r="AC2712">
        <v>2</v>
      </c>
      <c r="AD2712">
        <v>0</v>
      </c>
      <c r="AE2712">
        <v>0</v>
      </c>
      <c r="AF2712">
        <v>3</v>
      </c>
      <c r="AG2712">
        <v>1</v>
      </c>
      <c r="AH2712">
        <v>1</v>
      </c>
      <c r="AI2712">
        <v>2</v>
      </c>
      <c r="AJ2712">
        <v>0</v>
      </c>
      <c r="AK2712">
        <v>0</v>
      </c>
      <c r="AL2712">
        <v>2</v>
      </c>
      <c r="AM2712">
        <v>0</v>
      </c>
      <c r="AN2712">
        <v>0</v>
      </c>
    </row>
    <row r="2713" spans="1:40" ht="17.100000000000001" customHeight="1" x14ac:dyDescent="0.25">
      <c r="A2713" s="25" t="s">
        <v>2507</v>
      </c>
      <c r="B2713" s="25" t="s">
        <v>6708</v>
      </c>
      <c r="C2713" s="25" t="s">
        <v>2546</v>
      </c>
      <c r="D2713" s="25" t="s">
        <v>2545</v>
      </c>
      <c r="E2713" s="25" t="s">
        <v>7269</v>
      </c>
      <c r="F2713" s="25" t="s">
        <v>2544</v>
      </c>
      <c r="G2713" s="26">
        <v>4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</row>
    <row r="2714" spans="1:40" ht="17.100000000000001" customHeight="1" x14ac:dyDescent="0.25">
      <c r="A2714" s="25" t="s">
        <v>2507</v>
      </c>
      <c r="B2714" s="25" t="s">
        <v>6708</v>
      </c>
      <c r="C2714" s="25" t="s">
        <v>2540</v>
      </c>
      <c r="D2714" s="25" t="s">
        <v>2539</v>
      </c>
      <c r="E2714" s="25" t="s">
        <v>7270</v>
      </c>
      <c r="F2714" s="25" t="s">
        <v>2543</v>
      </c>
      <c r="G2714" s="26">
        <v>1</v>
      </c>
      <c r="H2714">
        <v>2</v>
      </c>
      <c r="I2714">
        <v>1</v>
      </c>
      <c r="J2714">
        <v>0</v>
      </c>
      <c r="K2714">
        <v>18</v>
      </c>
      <c r="L2714">
        <v>13.000000000000002</v>
      </c>
      <c r="M2714">
        <v>0</v>
      </c>
      <c r="N2714">
        <v>20</v>
      </c>
      <c r="O2714">
        <v>3.0000000000000009</v>
      </c>
      <c r="P2714">
        <v>2.0000000000000004</v>
      </c>
      <c r="Q2714">
        <v>20</v>
      </c>
      <c r="R2714">
        <v>1.0000000000000002</v>
      </c>
      <c r="S2714">
        <v>0</v>
      </c>
      <c r="T2714">
        <v>22</v>
      </c>
      <c r="U2714">
        <v>3.0000000000000004</v>
      </c>
      <c r="V2714">
        <v>0</v>
      </c>
      <c r="W2714">
        <v>21</v>
      </c>
      <c r="X2714">
        <v>0</v>
      </c>
      <c r="Y2714">
        <v>1</v>
      </c>
      <c r="Z2714">
        <v>26</v>
      </c>
      <c r="AA2714">
        <v>9.0000000000000036</v>
      </c>
      <c r="AB2714">
        <v>1</v>
      </c>
      <c r="AC2714">
        <v>34</v>
      </c>
      <c r="AD2714">
        <v>8.0000000000000036</v>
      </c>
      <c r="AE2714">
        <v>0</v>
      </c>
      <c r="AF2714">
        <v>34</v>
      </c>
      <c r="AG2714">
        <v>2</v>
      </c>
      <c r="AH2714">
        <v>2</v>
      </c>
      <c r="AI2714">
        <v>31</v>
      </c>
      <c r="AJ2714">
        <v>1.0000000000000002</v>
      </c>
      <c r="AK2714">
        <v>0</v>
      </c>
      <c r="AL2714">
        <v>32</v>
      </c>
      <c r="AM2714">
        <v>7.0000000000000009</v>
      </c>
      <c r="AN2714">
        <v>4.0000000000000009</v>
      </c>
    </row>
    <row r="2715" spans="1:40" ht="17.100000000000001" customHeight="1" x14ac:dyDescent="0.25">
      <c r="A2715" s="25" t="s">
        <v>2507</v>
      </c>
      <c r="B2715" s="25" t="s">
        <v>6708</v>
      </c>
      <c r="C2715" s="25" t="s">
        <v>2540</v>
      </c>
      <c r="D2715" s="25" t="s">
        <v>2539</v>
      </c>
      <c r="E2715" s="25" t="s">
        <v>7270</v>
      </c>
      <c r="F2715" s="25" t="s">
        <v>2542</v>
      </c>
      <c r="G2715" s="26">
        <v>2</v>
      </c>
      <c r="H2715">
        <v>10</v>
      </c>
      <c r="I2715">
        <v>0</v>
      </c>
      <c r="J2715">
        <v>9</v>
      </c>
      <c r="K2715">
        <v>0</v>
      </c>
      <c r="L2715">
        <v>0</v>
      </c>
      <c r="M2715">
        <v>0</v>
      </c>
      <c r="N2715">
        <v>1</v>
      </c>
      <c r="O2715">
        <v>1</v>
      </c>
      <c r="P2715">
        <v>0</v>
      </c>
      <c r="Q2715">
        <v>1</v>
      </c>
      <c r="R2715">
        <v>0</v>
      </c>
      <c r="S2715">
        <v>0</v>
      </c>
      <c r="T2715">
        <v>1</v>
      </c>
      <c r="U2715">
        <v>0</v>
      </c>
      <c r="V2715">
        <v>0</v>
      </c>
      <c r="W2715">
        <v>1</v>
      </c>
      <c r="X2715">
        <v>0</v>
      </c>
      <c r="Y2715">
        <v>0</v>
      </c>
      <c r="Z2715">
        <v>2</v>
      </c>
      <c r="AA2715">
        <v>0</v>
      </c>
      <c r="AB2715">
        <v>0</v>
      </c>
      <c r="AC2715">
        <v>4</v>
      </c>
      <c r="AD2715">
        <v>2</v>
      </c>
      <c r="AE2715">
        <v>0</v>
      </c>
      <c r="AF2715">
        <v>6</v>
      </c>
      <c r="AG2715">
        <v>1</v>
      </c>
      <c r="AH2715">
        <v>1</v>
      </c>
      <c r="AI2715">
        <v>5</v>
      </c>
      <c r="AJ2715">
        <v>0</v>
      </c>
      <c r="AK2715">
        <v>0</v>
      </c>
      <c r="AL2715">
        <v>5</v>
      </c>
      <c r="AM2715">
        <v>0</v>
      </c>
      <c r="AN2715">
        <v>1</v>
      </c>
    </row>
    <row r="2716" spans="1:40" ht="17.100000000000001" customHeight="1" x14ac:dyDescent="0.25">
      <c r="A2716" s="25" t="s">
        <v>2507</v>
      </c>
      <c r="B2716" s="25" t="s">
        <v>6708</v>
      </c>
      <c r="C2716" s="25" t="s">
        <v>2540</v>
      </c>
      <c r="D2716" s="25" t="s">
        <v>2539</v>
      </c>
      <c r="E2716" s="25" t="s">
        <v>7270</v>
      </c>
      <c r="F2716" s="25" t="s">
        <v>2541</v>
      </c>
      <c r="G2716" s="26">
        <v>3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</row>
    <row r="2717" spans="1:40" ht="17.100000000000001" customHeight="1" x14ac:dyDescent="0.25">
      <c r="A2717" s="25" t="s">
        <v>2507</v>
      </c>
      <c r="B2717" s="25" t="s">
        <v>6708</v>
      </c>
      <c r="C2717" s="25" t="s">
        <v>2540</v>
      </c>
      <c r="D2717" s="25" t="s">
        <v>2539</v>
      </c>
      <c r="E2717" s="25" t="s">
        <v>7270</v>
      </c>
      <c r="F2717" s="25" t="s">
        <v>2538</v>
      </c>
      <c r="G2717" s="26">
        <v>4</v>
      </c>
      <c r="H2717">
        <v>1</v>
      </c>
      <c r="I2717">
        <v>0</v>
      </c>
      <c r="J2717">
        <v>0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0</v>
      </c>
      <c r="Q2717">
        <v>1</v>
      </c>
      <c r="R2717">
        <v>0</v>
      </c>
      <c r="S2717">
        <v>0</v>
      </c>
      <c r="T2717">
        <v>1</v>
      </c>
      <c r="U2717">
        <v>0</v>
      </c>
      <c r="V2717">
        <v>0</v>
      </c>
      <c r="W2717">
        <v>1</v>
      </c>
      <c r="X2717">
        <v>0</v>
      </c>
      <c r="Y2717">
        <v>0</v>
      </c>
      <c r="Z2717">
        <v>1</v>
      </c>
      <c r="AA2717">
        <v>0</v>
      </c>
      <c r="AB2717">
        <v>0</v>
      </c>
      <c r="AC2717">
        <v>1</v>
      </c>
      <c r="AD2717">
        <v>0</v>
      </c>
      <c r="AE2717">
        <v>0</v>
      </c>
      <c r="AF2717">
        <v>1</v>
      </c>
      <c r="AG2717">
        <v>0</v>
      </c>
      <c r="AH2717">
        <v>0</v>
      </c>
      <c r="AI2717">
        <v>1</v>
      </c>
      <c r="AJ2717">
        <v>0</v>
      </c>
      <c r="AK2717">
        <v>0</v>
      </c>
      <c r="AL2717">
        <v>1</v>
      </c>
      <c r="AM2717">
        <v>0</v>
      </c>
      <c r="AN2717">
        <v>0</v>
      </c>
    </row>
    <row r="2718" spans="1:40" ht="17.100000000000001" customHeight="1" x14ac:dyDescent="0.25">
      <c r="A2718" s="25" t="s">
        <v>2507</v>
      </c>
      <c r="B2718" s="25" t="s">
        <v>6708</v>
      </c>
      <c r="C2718" s="25" t="s">
        <v>2534</v>
      </c>
      <c r="D2718" s="25" t="s">
        <v>2533</v>
      </c>
      <c r="E2718" s="25" t="s">
        <v>6725</v>
      </c>
      <c r="F2718" s="25" t="s">
        <v>2537</v>
      </c>
      <c r="G2718" s="26">
        <v>1</v>
      </c>
      <c r="H2718">
        <v>57</v>
      </c>
      <c r="I2718">
        <v>2</v>
      </c>
      <c r="J2718">
        <v>2.0000000000000004</v>
      </c>
      <c r="K2718">
        <v>67</v>
      </c>
      <c r="L2718">
        <v>14.000000000000005</v>
      </c>
      <c r="M2718">
        <v>6.0000000000000027</v>
      </c>
      <c r="N2718">
        <v>100</v>
      </c>
      <c r="O2718">
        <v>29.000000000000004</v>
      </c>
      <c r="P2718">
        <v>11</v>
      </c>
      <c r="Q2718">
        <v>95</v>
      </c>
      <c r="R2718">
        <v>5.9999999999999991</v>
      </c>
      <c r="S2718">
        <v>3</v>
      </c>
      <c r="T2718">
        <v>102</v>
      </c>
      <c r="U2718">
        <v>9</v>
      </c>
      <c r="V2718">
        <v>4.0000000000000009</v>
      </c>
      <c r="W2718">
        <v>106</v>
      </c>
      <c r="X2718">
        <v>10.000000000000004</v>
      </c>
      <c r="Y2718">
        <v>4</v>
      </c>
      <c r="Z2718">
        <v>110</v>
      </c>
      <c r="AA2718">
        <v>9.9999999999999982</v>
      </c>
      <c r="AB2718">
        <v>4.9999999999999991</v>
      </c>
      <c r="AC2718">
        <v>114</v>
      </c>
      <c r="AD2718">
        <v>6.9999999999999991</v>
      </c>
      <c r="AE2718">
        <v>6.0000000000000009</v>
      </c>
      <c r="AF2718">
        <v>106</v>
      </c>
      <c r="AG2718">
        <v>5</v>
      </c>
      <c r="AH2718">
        <v>3.9999999999999982</v>
      </c>
      <c r="AI2718">
        <v>110</v>
      </c>
      <c r="AJ2718">
        <v>7.0000000000000027</v>
      </c>
      <c r="AK2718">
        <v>5</v>
      </c>
      <c r="AL2718">
        <v>107</v>
      </c>
      <c r="AM2718">
        <v>12.000000000000009</v>
      </c>
      <c r="AN2718">
        <v>14.000000000000002</v>
      </c>
    </row>
    <row r="2719" spans="1:40" ht="17.100000000000001" customHeight="1" x14ac:dyDescent="0.25">
      <c r="A2719" s="25" t="s">
        <v>2507</v>
      </c>
      <c r="B2719" s="25" t="s">
        <v>6708</v>
      </c>
      <c r="C2719" s="25" t="s">
        <v>2534</v>
      </c>
      <c r="D2719" s="25" t="s">
        <v>2533</v>
      </c>
      <c r="E2719" s="25" t="s">
        <v>6725</v>
      </c>
      <c r="F2719" s="25" t="s">
        <v>2536</v>
      </c>
      <c r="G2719" s="26">
        <v>2</v>
      </c>
      <c r="H2719">
        <v>20</v>
      </c>
      <c r="I2719">
        <v>0.99999999999999989</v>
      </c>
      <c r="J2719">
        <v>0</v>
      </c>
      <c r="K2719">
        <v>23</v>
      </c>
      <c r="L2719">
        <v>5</v>
      </c>
      <c r="M2719">
        <v>0</v>
      </c>
      <c r="N2719">
        <v>31</v>
      </c>
      <c r="O2719">
        <v>7.0000000000000027</v>
      </c>
      <c r="P2719">
        <v>2</v>
      </c>
      <c r="Q2719">
        <v>34</v>
      </c>
      <c r="R2719">
        <v>5</v>
      </c>
      <c r="S2719">
        <v>1</v>
      </c>
      <c r="T2719">
        <v>36</v>
      </c>
      <c r="U2719">
        <v>2</v>
      </c>
      <c r="V2719">
        <v>1.0000000000000002</v>
      </c>
      <c r="W2719">
        <v>34</v>
      </c>
      <c r="X2719">
        <v>0</v>
      </c>
      <c r="Y2719">
        <v>0</v>
      </c>
      <c r="Z2719">
        <v>35</v>
      </c>
      <c r="AA2719">
        <v>1</v>
      </c>
      <c r="AB2719">
        <v>1</v>
      </c>
      <c r="AC2719">
        <v>37</v>
      </c>
      <c r="AD2719">
        <v>1.9999999999999998</v>
      </c>
      <c r="AE2719">
        <v>1.0000000000000002</v>
      </c>
      <c r="AF2719">
        <v>39</v>
      </c>
      <c r="AG2719">
        <v>3.0000000000000009</v>
      </c>
      <c r="AH2719">
        <v>1</v>
      </c>
      <c r="AI2719">
        <v>40</v>
      </c>
      <c r="AJ2719">
        <v>0</v>
      </c>
      <c r="AK2719">
        <v>0</v>
      </c>
      <c r="AL2719">
        <v>43</v>
      </c>
      <c r="AM2719">
        <v>1</v>
      </c>
      <c r="AN2719">
        <v>4.0000000000000009</v>
      </c>
    </row>
    <row r="2720" spans="1:40" ht="17.100000000000001" customHeight="1" x14ac:dyDescent="0.25">
      <c r="A2720" s="25" t="s">
        <v>2507</v>
      </c>
      <c r="B2720" s="25" t="s">
        <v>6708</v>
      </c>
      <c r="C2720" s="25" t="s">
        <v>2534</v>
      </c>
      <c r="D2720" s="25" t="s">
        <v>2533</v>
      </c>
      <c r="E2720" s="25" t="s">
        <v>6725</v>
      </c>
      <c r="F2720" s="25" t="s">
        <v>2535</v>
      </c>
      <c r="G2720" s="26">
        <v>3</v>
      </c>
      <c r="H2720">
        <v>2</v>
      </c>
      <c r="I2720">
        <v>0</v>
      </c>
      <c r="J2720">
        <v>0</v>
      </c>
      <c r="K2720">
        <v>2</v>
      </c>
      <c r="L2720">
        <v>0</v>
      </c>
      <c r="M2720">
        <v>0</v>
      </c>
      <c r="N2720">
        <v>3</v>
      </c>
      <c r="O2720">
        <v>0</v>
      </c>
      <c r="P2720">
        <v>0</v>
      </c>
      <c r="Q2720">
        <v>2</v>
      </c>
      <c r="R2720">
        <v>0</v>
      </c>
      <c r="S2720">
        <v>0</v>
      </c>
      <c r="T2720">
        <v>3</v>
      </c>
      <c r="U2720">
        <v>1</v>
      </c>
      <c r="V2720">
        <v>1</v>
      </c>
      <c r="W2720">
        <v>5</v>
      </c>
      <c r="X2720">
        <v>0</v>
      </c>
      <c r="Y2720">
        <v>1</v>
      </c>
      <c r="Z2720">
        <v>2</v>
      </c>
      <c r="AA2720">
        <v>0</v>
      </c>
      <c r="AB2720">
        <v>0</v>
      </c>
      <c r="AC2720">
        <v>2</v>
      </c>
      <c r="AD2720">
        <v>0</v>
      </c>
      <c r="AE2720">
        <v>0</v>
      </c>
      <c r="AF2720">
        <v>2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</row>
    <row r="2721" spans="1:40" ht="17.100000000000001" customHeight="1" x14ac:dyDescent="0.25">
      <c r="A2721" s="25" t="s">
        <v>2507</v>
      </c>
      <c r="B2721" s="25" t="s">
        <v>6708</v>
      </c>
      <c r="C2721" s="25" t="s">
        <v>2534</v>
      </c>
      <c r="D2721" s="25" t="s">
        <v>2533</v>
      </c>
      <c r="E2721" s="25" t="s">
        <v>6725</v>
      </c>
      <c r="F2721" s="25" t="s">
        <v>2532</v>
      </c>
      <c r="G2721" s="26">
        <v>4</v>
      </c>
      <c r="H2721">
        <v>1</v>
      </c>
      <c r="I2721">
        <v>0</v>
      </c>
      <c r="J2721">
        <v>0</v>
      </c>
      <c r="K2721">
        <v>1</v>
      </c>
      <c r="L2721">
        <v>0</v>
      </c>
      <c r="M2721">
        <v>0</v>
      </c>
      <c r="N2721">
        <v>1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</row>
    <row r="2722" spans="1:40" ht="17.100000000000001" customHeight="1" x14ac:dyDescent="0.25">
      <c r="A2722" s="25" t="s">
        <v>2507</v>
      </c>
      <c r="B2722" s="25" t="s">
        <v>6708</v>
      </c>
      <c r="C2722" s="25" t="s">
        <v>1182</v>
      </c>
      <c r="D2722" s="25" t="s">
        <v>2528</v>
      </c>
      <c r="E2722" s="25" t="s">
        <v>7271</v>
      </c>
      <c r="F2722" s="25" t="s">
        <v>2531</v>
      </c>
      <c r="G2722" s="26">
        <v>1</v>
      </c>
      <c r="H2722">
        <v>34</v>
      </c>
      <c r="I2722">
        <v>10.000000000000002</v>
      </c>
      <c r="J2722">
        <v>6.0000000000000027</v>
      </c>
      <c r="K2722">
        <v>69</v>
      </c>
      <c r="L2722">
        <v>29</v>
      </c>
      <c r="M2722">
        <v>1</v>
      </c>
      <c r="N2722">
        <v>74</v>
      </c>
      <c r="O2722">
        <v>12.000000000000005</v>
      </c>
      <c r="P2722">
        <v>4.0000000000000009</v>
      </c>
      <c r="Q2722">
        <v>91</v>
      </c>
      <c r="R2722">
        <v>7</v>
      </c>
      <c r="S2722">
        <v>2.0000000000000009</v>
      </c>
      <c r="T2722">
        <v>131</v>
      </c>
      <c r="U2722">
        <v>7</v>
      </c>
      <c r="V2722">
        <v>1.0000000000000002</v>
      </c>
      <c r="W2722">
        <v>127</v>
      </c>
      <c r="X2722">
        <v>4.0000000000000018</v>
      </c>
      <c r="Y2722">
        <v>1.0000000000000004</v>
      </c>
      <c r="Z2722">
        <v>108</v>
      </c>
      <c r="AA2722">
        <v>6</v>
      </c>
      <c r="AB2722">
        <v>12</v>
      </c>
      <c r="AC2722">
        <v>112</v>
      </c>
      <c r="AD2722">
        <v>10.999999999999996</v>
      </c>
      <c r="AE2722">
        <v>3</v>
      </c>
      <c r="AF2722">
        <v>96</v>
      </c>
      <c r="AG2722">
        <v>21.000000000000007</v>
      </c>
      <c r="AH2722">
        <v>3.9999999999999991</v>
      </c>
      <c r="AI2722">
        <v>72</v>
      </c>
      <c r="AJ2722">
        <v>7.0000000000000009</v>
      </c>
      <c r="AK2722">
        <v>2</v>
      </c>
      <c r="AL2722">
        <v>61</v>
      </c>
      <c r="AM2722">
        <v>8</v>
      </c>
      <c r="AN2722">
        <v>2.9999999999999996</v>
      </c>
    </row>
    <row r="2723" spans="1:40" ht="17.100000000000001" customHeight="1" x14ac:dyDescent="0.25">
      <c r="A2723" s="25" t="s">
        <v>2507</v>
      </c>
      <c r="B2723" s="25" t="s">
        <v>6708</v>
      </c>
      <c r="C2723" s="25" t="s">
        <v>1182</v>
      </c>
      <c r="D2723" s="25" t="s">
        <v>2528</v>
      </c>
      <c r="E2723" s="25" t="s">
        <v>7271</v>
      </c>
      <c r="F2723" s="25" t="s">
        <v>2530</v>
      </c>
      <c r="G2723" s="26">
        <v>2</v>
      </c>
      <c r="H2723">
        <v>2</v>
      </c>
      <c r="I2723">
        <v>1</v>
      </c>
      <c r="J2723">
        <v>0</v>
      </c>
      <c r="K2723">
        <v>6</v>
      </c>
      <c r="L2723">
        <v>1</v>
      </c>
      <c r="M2723">
        <v>0</v>
      </c>
      <c r="N2723">
        <v>32</v>
      </c>
      <c r="O2723">
        <v>2</v>
      </c>
      <c r="P2723">
        <v>0</v>
      </c>
      <c r="Q2723">
        <v>10</v>
      </c>
      <c r="R2723">
        <v>0</v>
      </c>
      <c r="S2723">
        <v>0</v>
      </c>
      <c r="T2723">
        <v>14</v>
      </c>
      <c r="U2723">
        <v>2</v>
      </c>
      <c r="V2723">
        <v>0</v>
      </c>
      <c r="W2723">
        <v>10</v>
      </c>
      <c r="X2723">
        <v>0</v>
      </c>
      <c r="Y2723">
        <v>0</v>
      </c>
      <c r="Z2723">
        <v>10</v>
      </c>
      <c r="AA2723">
        <v>0</v>
      </c>
      <c r="AB2723">
        <v>0</v>
      </c>
      <c r="AC2723">
        <v>13</v>
      </c>
      <c r="AD2723">
        <v>3.9999999999999996</v>
      </c>
      <c r="AE2723">
        <v>0</v>
      </c>
      <c r="AF2723">
        <v>18</v>
      </c>
      <c r="AG2723">
        <v>1</v>
      </c>
      <c r="AH2723">
        <v>0</v>
      </c>
      <c r="AI2723">
        <v>16</v>
      </c>
      <c r="AJ2723">
        <v>1</v>
      </c>
      <c r="AK2723">
        <v>1.0000000000000002</v>
      </c>
      <c r="AL2723">
        <v>12</v>
      </c>
      <c r="AM2723">
        <v>2</v>
      </c>
      <c r="AN2723">
        <v>1</v>
      </c>
    </row>
    <row r="2724" spans="1:40" ht="17.100000000000001" customHeight="1" x14ac:dyDescent="0.25">
      <c r="A2724" s="25" t="s">
        <v>2507</v>
      </c>
      <c r="B2724" s="25" t="s">
        <v>6708</v>
      </c>
      <c r="C2724" s="25" t="s">
        <v>1182</v>
      </c>
      <c r="D2724" s="25" t="s">
        <v>2528</v>
      </c>
      <c r="E2724" s="25" t="s">
        <v>7271</v>
      </c>
      <c r="F2724" s="25" t="s">
        <v>2529</v>
      </c>
      <c r="G2724" s="26">
        <v>3</v>
      </c>
      <c r="H2724">
        <v>3</v>
      </c>
      <c r="I2724">
        <v>0</v>
      </c>
      <c r="J2724">
        <v>0</v>
      </c>
      <c r="K2724">
        <v>2</v>
      </c>
      <c r="L2724">
        <v>0</v>
      </c>
      <c r="M2724">
        <v>0</v>
      </c>
      <c r="N2724">
        <v>3</v>
      </c>
      <c r="O2724">
        <v>0</v>
      </c>
      <c r="P2724">
        <v>0</v>
      </c>
      <c r="Q2724">
        <v>2</v>
      </c>
      <c r="R2724">
        <v>0</v>
      </c>
      <c r="S2724">
        <v>0</v>
      </c>
      <c r="T2724">
        <v>2</v>
      </c>
      <c r="U2724">
        <v>0</v>
      </c>
      <c r="V2724">
        <v>0</v>
      </c>
      <c r="W2724">
        <v>2</v>
      </c>
      <c r="X2724">
        <v>0</v>
      </c>
      <c r="Y2724">
        <v>0</v>
      </c>
      <c r="Z2724">
        <v>2</v>
      </c>
      <c r="AA2724">
        <v>0</v>
      </c>
      <c r="AB2724">
        <v>0</v>
      </c>
      <c r="AC2724">
        <v>2</v>
      </c>
      <c r="AD2724">
        <v>0</v>
      </c>
      <c r="AE2724">
        <v>0</v>
      </c>
      <c r="AF2724">
        <v>2</v>
      </c>
      <c r="AG2724">
        <v>0</v>
      </c>
      <c r="AH2724">
        <v>0</v>
      </c>
      <c r="AI2724">
        <v>2</v>
      </c>
      <c r="AJ2724">
        <v>0</v>
      </c>
      <c r="AK2724">
        <v>0</v>
      </c>
      <c r="AL2724">
        <v>1</v>
      </c>
      <c r="AM2724">
        <v>0</v>
      </c>
      <c r="AN2724">
        <v>0</v>
      </c>
    </row>
    <row r="2725" spans="1:40" ht="17.100000000000001" customHeight="1" x14ac:dyDescent="0.25">
      <c r="A2725" s="25" t="s">
        <v>2507</v>
      </c>
      <c r="B2725" s="25" t="s">
        <v>6708</v>
      </c>
      <c r="C2725" s="25" t="s">
        <v>1182</v>
      </c>
      <c r="D2725" s="25" t="s">
        <v>2528</v>
      </c>
      <c r="E2725" s="25" t="s">
        <v>7271</v>
      </c>
      <c r="F2725" s="25" t="s">
        <v>2527</v>
      </c>
      <c r="G2725" s="26">
        <v>4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</row>
    <row r="2726" spans="1:40" ht="17.100000000000001" customHeight="1" x14ac:dyDescent="0.25">
      <c r="A2726" s="25" t="s">
        <v>2507</v>
      </c>
      <c r="B2726" s="25" t="s">
        <v>6708</v>
      </c>
      <c r="C2726" s="25" t="s">
        <v>1176</v>
      </c>
      <c r="D2726" s="25" t="s">
        <v>2523</v>
      </c>
      <c r="E2726" s="25" t="s">
        <v>6726</v>
      </c>
      <c r="F2726" s="25" t="s">
        <v>2526</v>
      </c>
      <c r="G2726" s="26">
        <v>1</v>
      </c>
      <c r="H2726">
        <v>90</v>
      </c>
      <c r="I2726">
        <v>12.000000000000005</v>
      </c>
      <c r="J2726">
        <v>2.0000000000000004</v>
      </c>
      <c r="K2726">
        <v>149</v>
      </c>
      <c r="L2726">
        <v>49.999999999999986</v>
      </c>
      <c r="M2726">
        <v>5.0000000000000009</v>
      </c>
      <c r="N2726">
        <v>182</v>
      </c>
      <c r="O2726">
        <v>23</v>
      </c>
      <c r="P2726">
        <v>39.000000000000007</v>
      </c>
      <c r="Q2726">
        <v>208</v>
      </c>
      <c r="R2726">
        <v>43.000000000000007</v>
      </c>
      <c r="S2726">
        <v>4.9999999999999956</v>
      </c>
      <c r="T2726">
        <v>212</v>
      </c>
      <c r="U2726">
        <v>13.999999999999995</v>
      </c>
      <c r="V2726">
        <v>3.0000000000000022</v>
      </c>
      <c r="W2726">
        <v>218</v>
      </c>
      <c r="X2726">
        <v>12</v>
      </c>
      <c r="Y2726">
        <v>19</v>
      </c>
      <c r="Z2726">
        <v>182</v>
      </c>
      <c r="AA2726">
        <v>28.999999999999996</v>
      </c>
      <c r="AB2726">
        <v>10.000000000000002</v>
      </c>
      <c r="AC2726">
        <v>205</v>
      </c>
      <c r="AD2726">
        <v>27.000000000000014</v>
      </c>
      <c r="AE2726">
        <v>7.9999999999999982</v>
      </c>
      <c r="AF2726">
        <v>198</v>
      </c>
      <c r="AG2726">
        <v>16</v>
      </c>
      <c r="AH2726">
        <v>10.000000000000004</v>
      </c>
      <c r="AI2726">
        <v>181</v>
      </c>
      <c r="AJ2726">
        <v>5</v>
      </c>
      <c r="AK2726">
        <v>6.0000000000000027</v>
      </c>
      <c r="AL2726">
        <v>184</v>
      </c>
      <c r="AM2726">
        <v>12</v>
      </c>
      <c r="AN2726">
        <v>21</v>
      </c>
    </row>
    <row r="2727" spans="1:40" ht="17.100000000000001" customHeight="1" x14ac:dyDescent="0.25">
      <c r="A2727" s="25" t="s">
        <v>2507</v>
      </c>
      <c r="B2727" s="25" t="s">
        <v>6708</v>
      </c>
      <c r="C2727" s="25" t="s">
        <v>1176</v>
      </c>
      <c r="D2727" s="25" t="s">
        <v>2523</v>
      </c>
      <c r="E2727" s="25" t="s">
        <v>6726</v>
      </c>
      <c r="F2727" s="25" t="s">
        <v>2525</v>
      </c>
      <c r="G2727" s="26">
        <v>2</v>
      </c>
      <c r="H2727">
        <v>6</v>
      </c>
      <c r="I2727">
        <v>0</v>
      </c>
      <c r="J2727">
        <v>0</v>
      </c>
      <c r="K2727">
        <v>11</v>
      </c>
      <c r="L2727">
        <v>3</v>
      </c>
      <c r="M2727">
        <v>0</v>
      </c>
      <c r="N2727">
        <v>11</v>
      </c>
      <c r="O2727">
        <v>3</v>
      </c>
      <c r="P2727">
        <v>0</v>
      </c>
      <c r="Q2727">
        <v>14</v>
      </c>
      <c r="R2727">
        <v>3</v>
      </c>
      <c r="S2727">
        <v>1</v>
      </c>
      <c r="T2727">
        <v>15</v>
      </c>
      <c r="U2727">
        <v>2.9999999999999996</v>
      </c>
      <c r="V2727">
        <v>0</v>
      </c>
      <c r="W2727">
        <v>14</v>
      </c>
      <c r="X2727">
        <v>0</v>
      </c>
      <c r="Y2727">
        <v>1.0000000000000002</v>
      </c>
      <c r="Z2727">
        <v>15</v>
      </c>
      <c r="AA2727">
        <v>4</v>
      </c>
      <c r="AB2727">
        <v>1.0000000000000002</v>
      </c>
      <c r="AC2727">
        <v>13</v>
      </c>
      <c r="AD2727">
        <v>0</v>
      </c>
      <c r="AE2727">
        <v>0</v>
      </c>
      <c r="AF2727">
        <v>17</v>
      </c>
      <c r="AG2727">
        <v>2.9999999999999996</v>
      </c>
      <c r="AH2727">
        <v>0</v>
      </c>
      <c r="AI2727">
        <v>18</v>
      </c>
      <c r="AJ2727">
        <v>2</v>
      </c>
      <c r="AK2727">
        <v>0</v>
      </c>
      <c r="AL2727">
        <v>15</v>
      </c>
      <c r="AM2727">
        <v>0</v>
      </c>
      <c r="AN2727">
        <v>1.0000000000000002</v>
      </c>
    </row>
    <row r="2728" spans="1:40" ht="17.100000000000001" customHeight="1" x14ac:dyDescent="0.25">
      <c r="A2728" s="25" t="s">
        <v>2507</v>
      </c>
      <c r="B2728" s="25" t="s">
        <v>6708</v>
      </c>
      <c r="C2728" s="25" t="s">
        <v>1176</v>
      </c>
      <c r="D2728" s="25" t="s">
        <v>2523</v>
      </c>
      <c r="E2728" s="25" t="s">
        <v>6726</v>
      </c>
      <c r="F2728" s="25" t="s">
        <v>2524</v>
      </c>
      <c r="G2728" s="26">
        <v>3</v>
      </c>
      <c r="H2728">
        <v>1</v>
      </c>
      <c r="I2728">
        <v>0</v>
      </c>
      <c r="J2728">
        <v>0</v>
      </c>
      <c r="K2728">
        <v>1</v>
      </c>
      <c r="L2728">
        <v>0</v>
      </c>
      <c r="M2728">
        <v>0</v>
      </c>
      <c r="N2728">
        <v>1</v>
      </c>
      <c r="O2728">
        <v>0</v>
      </c>
      <c r="P2728">
        <v>0</v>
      </c>
      <c r="Q2728">
        <v>1</v>
      </c>
      <c r="R2728">
        <v>0</v>
      </c>
      <c r="S2728">
        <v>0</v>
      </c>
      <c r="T2728">
        <v>1</v>
      </c>
      <c r="U2728">
        <v>0</v>
      </c>
      <c r="V2728">
        <v>0</v>
      </c>
      <c r="W2728">
        <v>1</v>
      </c>
      <c r="X2728">
        <v>0</v>
      </c>
      <c r="Y2728">
        <v>0</v>
      </c>
      <c r="Z2728">
        <v>1</v>
      </c>
      <c r="AA2728">
        <v>0</v>
      </c>
      <c r="AB2728">
        <v>0</v>
      </c>
      <c r="AC2728">
        <v>1</v>
      </c>
      <c r="AD2728">
        <v>0</v>
      </c>
      <c r="AE2728">
        <v>0</v>
      </c>
      <c r="AF2728">
        <v>1</v>
      </c>
      <c r="AG2728">
        <v>0</v>
      </c>
      <c r="AH2728">
        <v>0</v>
      </c>
      <c r="AI2728">
        <v>1</v>
      </c>
      <c r="AJ2728">
        <v>0</v>
      </c>
      <c r="AK2728">
        <v>0</v>
      </c>
      <c r="AL2728">
        <v>1</v>
      </c>
      <c r="AM2728">
        <v>0</v>
      </c>
      <c r="AN2728">
        <v>0</v>
      </c>
    </row>
    <row r="2729" spans="1:40" ht="17.100000000000001" customHeight="1" x14ac:dyDescent="0.25">
      <c r="A2729" s="25" t="s">
        <v>2507</v>
      </c>
      <c r="B2729" s="25" t="s">
        <v>6708</v>
      </c>
      <c r="C2729" s="25" t="s">
        <v>1176</v>
      </c>
      <c r="D2729" s="25" t="s">
        <v>2523</v>
      </c>
      <c r="E2729" s="25" t="s">
        <v>6726</v>
      </c>
      <c r="F2729" s="25" t="s">
        <v>2522</v>
      </c>
      <c r="G2729" s="26">
        <v>4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</row>
    <row r="2730" spans="1:40" ht="17.100000000000001" customHeight="1" x14ac:dyDescent="0.25">
      <c r="A2730" s="25" t="s">
        <v>2507</v>
      </c>
      <c r="B2730" s="25" t="s">
        <v>6708</v>
      </c>
      <c r="C2730" s="25" t="s">
        <v>141</v>
      </c>
      <c r="D2730" s="25" t="s">
        <v>2518</v>
      </c>
      <c r="E2730" s="25" t="s">
        <v>6727</v>
      </c>
      <c r="F2730" s="25" t="s">
        <v>2521</v>
      </c>
      <c r="G2730" s="26">
        <v>1</v>
      </c>
      <c r="H2730">
        <v>21</v>
      </c>
      <c r="I2730">
        <v>5</v>
      </c>
      <c r="J2730">
        <v>0</v>
      </c>
      <c r="K2730">
        <v>36</v>
      </c>
      <c r="L2730">
        <v>10.999999999999996</v>
      </c>
      <c r="M2730">
        <v>1.0000000000000004</v>
      </c>
      <c r="N2730">
        <v>39</v>
      </c>
      <c r="O2730">
        <v>4</v>
      </c>
      <c r="P2730">
        <v>4</v>
      </c>
      <c r="Q2730">
        <v>35</v>
      </c>
      <c r="R2730">
        <v>3.0000000000000009</v>
      </c>
      <c r="S2730">
        <v>1.0000000000000004</v>
      </c>
      <c r="T2730">
        <v>42</v>
      </c>
      <c r="U2730">
        <v>8.0000000000000036</v>
      </c>
      <c r="V2730">
        <v>2.0000000000000009</v>
      </c>
      <c r="W2730">
        <v>47</v>
      </c>
      <c r="X2730">
        <v>7.0000000000000009</v>
      </c>
      <c r="Y2730">
        <v>2.9999999999999996</v>
      </c>
      <c r="Z2730">
        <v>42</v>
      </c>
      <c r="AA2730">
        <v>6.0000000000000036</v>
      </c>
      <c r="AB2730">
        <v>4</v>
      </c>
      <c r="AC2730">
        <v>50</v>
      </c>
      <c r="AD2730">
        <v>11.999999999999995</v>
      </c>
      <c r="AE2730">
        <v>4</v>
      </c>
      <c r="AF2730">
        <v>45</v>
      </c>
      <c r="AG2730">
        <v>8</v>
      </c>
      <c r="AH2730">
        <v>3</v>
      </c>
      <c r="AI2730">
        <v>41</v>
      </c>
      <c r="AJ2730">
        <v>2.0000000000000004</v>
      </c>
      <c r="AK2730">
        <v>2.0000000000000009</v>
      </c>
      <c r="AL2730">
        <v>50</v>
      </c>
      <c r="AM2730">
        <v>16.999999999999989</v>
      </c>
      <c r="AN2730">
        <v>3.9999999999999996</v>
      </c>
    </row>
    <row r="2731" spans="1:40" ht="17.100000000000001" customHeight="1" x14ac:dyDescent="0.25">
      <c r="A2731" s="25" t="s">
        <v>2507</v>
      </c>
      <c r="B2731" s="25" t="s">
        <v>6708</v>
      </c>
      <c r="C2731" s="25" t="s">
        <v>141</v>
      </c>
      <c r="D2731" s="25" t="s">
        <v>2518</v>
      </c>
      <c r="E2731" s="25" t="s">
        <v>6727</v>
      </c>
      <c r="F2731" s="25" t="s">
        <v>2520</v>
      </c>
      <c r="G2731" s="26">
        <v>2</v>
      </c>
      <c r="H2731">
        <v>3</v>
      </c>
      <c r="I2731">
        <v>1</v>
      </c>
      <c r="J2731">
        <v>0</v>
      </c>
      <c r="K2731">
        <v>6</v>
      </c>
      <c r="L2731">
        <v>2</v>
      </c>
      <c r="M2731">
        <v>0</v>
      </c>
      <c r="N2731">
        <v>5</v>
      </c>
      <c r="O2731">
        <v>1</v>
      </c>
      <c r="P2731">
        <v>0</v>
      </c>
      <c r="Q2731">
        <v>7</v>
      </c>
      <c r="R2731">
        <v>1.0000000000000002</v>
      </c>
      <c r="S2731">
        <v>0</v>
      </c>
      <c r="T2731">
        <v>9</v>
      </c>
      <c r="U2731">
        <v>1.0000000000000002</v>
      </c>
      <c r="V2731">
        <v>0</v>
      </c>
      <c r="W2731">
        <v>7</v>
      </c>
      <c r="X2731">
        <v>0</v>
      </c>
      <c r="Y2731">
        <v>0</v>
      </c>
      <c r="Z2731">
        <v>10</v>
      </c>
      <c r="AA2731">
        <v>0</v>
      </c>
      <c r="AB2731">
        <v>0</v>
      </c>
      <c r="AC2731">
        <v>7</v>
      </c>
      <c r="AD2731">
        <v>0</v>
      </c>
      <c r="AE2731">
        <v>0</v>
      </c>
      <c r="AF2731">
        <v>10</v>
      </c>
      <c r="AG2731">
        <v>0</v>
      </c>
      <c r="AH2731">
        <v>0</v>
      </c>
      <c r="AI2731">
        <v>9</v>
      </c>
      <c r="AJ2731">
        <v>0</v>
      </c>
      <c r="AK2731">
        <v>1</v>
      </c>
      <c r="AL2731">
        <v>10</v>
      </c>
      <c r="AM2731">
        <v>0</v>
      </c>
      <c r="AN2731">
        <v>0</v>
      </c>
    </row>
    <row r="2732" spans="1:40" ht="17.100000000000001" customHeight="1" x14ac:dyDescent="0.25">
      <c r="A2732" s="25" t="s">
        <v>2507</v>
      </c>
      <c r="B2732" s="25" t="s">
        <v>6708</v>
      </c>
      <c r="C2732" s="25" t="s">
        <v>141</v>
      </c>
      <c r="D2732" s="25" t="s">
        <v>2518</v>
      </c>
      <c r="E2732" s="25" t="s">
        <v>6727</v>
      </c>
      <c r="F2732" s="25" t="s">
        <v>2519</v>
      </c>
      <c r="G2732" s="26">
        <v>3</v>
      </c>
      <c r="H2732">
        <v>1</v>
      </c>
      <c r="I2732">
        <v>0</v>
      </c>
      <c r="J2732">
        <v>0</v>
      </c>
      <c r="K2732">
        <v>2</v>
      </c>
      <c r="L2732">
        <v>0</v>
      </c>
      <c r="M2732">
        <v>0</v>
      </c>
      <c r="N2732">
        <v>2</v>
      </c>
      <c r="O2732">
        <v>1</v>
      </c>
      <c r="P2732">
        <v>0</v>
      </c>
      <c r="Q2732">
        <v>2</v>
      </c>
      <c r="R2732">
        <v>0</v>
      </c>
      <c r="S2732">
        <v>0</v>
      </c>
      <c r="T2732">
        <v>3</v>
      </c>
      <c r="U2732">
        <v>0</v>
      </c>
      <c r="V2732">
        <v>0</v>
      </c>
      <c r="W2732">
        <v>2</v>
      </c>
      <c r="X2732">
        <v>0</v>
      </c>
      <c r="Y2732">
        <v>0</v>
      </c>
      <c r="Z2732">
        <v>1</v>
      </c>
      <c r="AA2732">
        <v>0</v>
      </c>
      <c r="AB2732">
        <v>0</v>
      </c>
      <c r="AC2732">
        <v>1</v>
      </c>
      <c r="AD2732">
        <v>0</v>
      </c>
      <c r="AE2732">
        <v>0</v>
      </c>
      <c r="AF2732">
        <v>1</v>
      </c>
      <c r="AG2732">
        <v>0</v>
      </c>
      <c r="AH2732">
        <v>0</v>
      </c>
      <c r="AI2732">
        <v>1</v>
      </c>
      <c r="AJ2732">
        <v>0</v>
      </c>
      <c r="AK2732">
        <v>0</v>
      </c>
      <c r="AL2732">
        <v>1</v>
      </c>
      <c r="AM2732">
        <v>0</v>
      </c>
      <c r="AN2732">
        <v>0</v>
      </c>
    </row>
    <row r="2733" spans="1:40" ht="17.100000000000001" customHeight="1" x14ac:dyDescent="0.25">
      <c r="A2733" s="25" t="s">
        <v>2507</v>
      </c>
      <c r="B2733" s="25" t="s">
        <v>6708</v>
      </c>
      <c r="C2733" s="25" t="s">
        <v>141</v>
      </c>
      <c r="D2733" s="25" t="s">
        <v>2518</v>
      </c>
      <c r="E2733" s="25" t="s">
        <v>6727</v>
      </c>
      <c r="F2733" s="25" t="s">
        <v>2517</v>
      </c>
      <c r="G2733" s="26">
        <v>4</v>
      </c>
      <c r="H2733">
        <v>1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1</v>
      </c>
      <c r="O2733">
        <v>0</v>
      </c>
      <c r="P2733">
        <v>0</v>
      </c>
      <c r="Q2733">
        <v>1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</row>
    <row r="2734" spans="1:40" ht="17.100000000000001" customHeight="1" x14ac:dyDescent="0.25">
      <c r="A2734" s="25" t="s">
        <v>2507</v>
      </c>
      <c r="B2734" s="25" t="s">
        <v>6708</v>
      </c>
      <c r="C2734" s="25" t="s">
        <v>2513</v>
      </c>
      <c r="D2734" s="25" t="s">
        <v>2512</v>
      </c>
      <c r="E2734" s="25" t="s">
        <v>7272</v>
      </c>
      <c r="F2734" s="25" t="s">
        <v>2516</v>
      </c>
      <c r="G2734" s="26">
        <v>1</v>
      </c>
      <c r="H2734">
        <v>6</v>
      </c>
      <c r="I2734">
        <v>1</v>
      </c>
      <c r="J2734">
        <v>0</v>
      </c>
      <c r="K2734">
        <v>26</v>
      </c>
      <c r="L2734">
        <v>20</v>
      </c>
      <c r="M2734">
        <v>8</v>
      </c>
      <c r="N2734">
        <v>46</v>
      </c>
      <c r="O2734">
        <v>20.999999999999996</v>
      </c>
      <c r="P2734">
        <v>1.0000000000000002</v>
      </c>
      <c r="Q2734">
        <v>68</v>
      </c>
      <c r="R2734">
        <v>28.000000000000004</v>
      </c>
      <c r="S2734">
        <v>5.9999999999999991</v>
      </c>
      <c r="T2734">
        <v>61</v>
      </c>
      <c r="U2734">
        <v>16.999999999999996</v>
      </c>
      <c r="V2734">
        <v>5.0000000000000009</v>
      </c>
      <c r="W2734">
        <v>57</v>
      </c>
      <c r="X2734">
        <v>17</v>
      </c>
      <c r="Y2734">
        <v>10</v>
      </c>
      <c r="Z2734">
        <v>58</v>
      </c>
      <c r="AA2734">
        <v>9.0000000000000018</v>
      </c>
      <c r="AB2734">
        <v>22</v>
      </c>
      <c r="AC2734">
        <v>61</v>
      </c>
      <c r="AD2734">
        <v>29</v>
      </c>
      <c r="AE2734">
        <v>10.000000000000002</v>
      </c>
      <c r="AF2734">
        <v>47</v>
      </c>
      <c r="AG2734">
        <v>19</v>
      </c>
      <c r="AH2734">
        <v>5.0000000000000018</v>
      </c>
      <c r="AI2734">
        <v>50</v>
      </c>
      <c r="AJ2734">
        <v>16</v>
      </c>
      <c r="AK2734">
        <v>5.0000000000000018</v>
      </c>
      <c r="AL2734">
        <v>39</v>
      </c>
      <c r="AM2734">
        <v>8</v>
      </c>
      <c r="AN2734">
        <v>4.0000000000000009</v>
      </c>
    </row>
    <row r="2735" spans="1:40" ht="17.100000000000001" customHeight="1" x14ac:dyDescent="0.25">
      <c r="A2735" s="25" t="s">
        <v>2507</v>
      </c>
      <c r="B2735" s="25" t="s">
        <v>6708</v>
      </c>
      <c r="C2735" s="25" t="s">
        <v>2513</v>
      </c>
      <c r="D2735" s="25" t="s">
        <v>2512</v>
      </c>
      <c r="E2735" s="25" t="s">
        <v>7272</v>
      </c>
      <c r="F2735" s="25" t="s">
        <v>2515</v>
      </c>
      <c r="G2735" s="26">
        <v>2</v>
      </c>
      <c r="H2735">
        <v>0</v>
      </c>
      <c r="I2735">
        <v>0</v>
      </c>
      <c r="J2735">
        <v>0</v>
      </c>
      <c r="K2735">
        <v>1</v>
      </c>
      <c r="L2735">
        <v>1</v>
      </c>
      <c r="M2735">
        <v>0</v>
      </c>
      <c r="N2735">
        <v>1</v>
      </c>
      <c r="O2735">
        <v>1</v>
      </c>
      <c r="P2735">
        <v>0</v>
      </c>
      <c r="Q2735">
        <v>4</v>
      </c>
      <c r="R2735">
        <v>4</v>
      </c>
      <c r="S2735">
        <v>0</v>
      </c>
      <c r="T2735">
        <v>2</v>
      </c>
      <c r="U2735">
        <v>0</v>
      </c>
      <c r="V2735">
        <v>0</v>
      </c>
      <c r="W2735">
        <v>4</v>
      </c>
      <c r="X2735">
        <v>0</v>
      </c>
      <c r="Y2735">
        <v>0</v>
      </c>
      <c r="Z2735">
        <v>3</v>
      </c>
      <c r="AA2735">
        <v>0</v>
      </c>
      <c r="AB2735">
        <v>0</v>
      </c>
      <c r="AC2735">
        <v>4</v>
      </c>
      <c r="AD2735">
        <v>1</v>
      </c>
      <c r="AE2735">
        <v>0</v>
      </c>
      <c r="AF2735">
        <v>4</v>
      </c>
      <c r="AG2735">
        <v>2</v>
      </c>
      <c r="AH2735">
        <v>0</v>
      </c>
      <c r="AI2735">
        <v>5</v>
      </c>
      <c r="AJ2735">
        <v>1</v>
      </c>
      <c r="AK2735">
        <v>0</v>
      </c>
      <c r="AL2735">
        <v>8</v>
      </c>
      <c r="AM2735">
        <v>2</v>
      </c>
      <c r="AN2735">
        <v>0</v>
      </c>
    </row>
    <row r="2736" spans="1:40" ht="17.100000000000001" customHeight="1" x14ac:dyDescent="0.25">
      <c r="A2736" s="25" t="s">
        <v>2507</v>
      </c>
      <c r="B2736" s="25" t="s">
        <v>6708</v>
      </c>
      <c r="C2736" s="25" t="s">
        <v>2513</v>
      </c>
      <c r="D2736" s="25" t="s">
        <v>2512</v>
      </c>
      <c r="E2736" s="25" t="s">
        <v>7272</v>
      </c>
      <c r="F2736" s="25" t="s">
        <v>2514</v>
      </c>
      <c r="G2736" s="26">
        <v>3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</row>
    <row r="2737" spans="1:40" ht="17.100000000000001" customHeight="1" x14ac:dyDescent="0.25">
      <c r="A2737" s="25" t="s">
        <v>2507</v>
      </c>
      <c r="B2737" s="25" t="s">
        <v>6708</v>
      </c>
      <c r="C2737" s="25" t="s">
        <v>2513</v>
      </c>
      <c r="D2737" s="25" t="s">
        <v>2512</v>
      </c>
      <c r="E2737" s="25" t="s">
        <v>7272</v>
      </c>
      <c r="F2737" s="25" t="s">
        <v>2511</v>
      </c>
      <c r="G2737" s="26">
        <v>4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</row>
    <row r="2738" spans="1:40" ht="17.100000000000001" customHeight="1" x14ac:dyDescent="0.25">
      <c r="A2738" s="25" t="s">
        <v>2507</v>
      </c>
      <c r="B2738" s="25" t="s">
        <v>6708</v>
      </c>
      <c r="C2738" s="25" t="s">
        <v>2506</v>
      </c>
      <c r="D2738" s="25" t="s">
        <v>2505</v>
      </c>
      <c r="E2738" s="25" t="s">
        <v>6728</v>
      </c>
      <c r="F2738" s="25" t="s">
        <v>2510</v>
      </c>
      <c r="G2738" s="26">
        <v>1</v>
      </c>
      <c r="H2738">
        <v>148</v>
      </c>
      <c r="I2738">
        <v>49.999999999999993</v>
      </c>
      <c r="J2738">
        <v>47.000000000000007</v>
      </c>
      <c r="K2738">
        <v>156</v>
      </c>
      <c r="L2738">
        <v>54</v>
      </c>
      <c r="M2738">
        <v>48.000000000000014</v>
      </c>
      <c r="N2738">
        <v>163</v>
      </c>
      <c r="O2738">
        <v>68.999999999999972</v>
      </c>
      <c r="P2738">
        <v>30.999999999999996</v>
      </c>
      <c r="Q2738">
        <v>139</v>
      </c>
      <c r="R2738">
        <v>8.0000000000000036</v>
      </c>
      <c r="S2738">
        <v>1.0000000000000004</v>
      </c>
      <c r="T2738">
        <v>139</v>
      </c>
      <c r="U2738">
        <v>7.0000000000000027</v>
      </c>
      <c r="V2738">
        <v>4.0000000000000009</v>
      </c>
      <c r="W2738">
        <v>210</v>
      </c>
      <c r="X2738">
        <v>60</v>
      </c>
      <c r="Y2738">
        <v>12.000000000000002</v>
      </c>
      <c r="Z2738">
        <v>210</v>
      </c>
      <c r="AA2738">
        <v>35</v>
      </c>
      <c r="AB2738">
        <v>28.000000000000018</v>
      </c>
      <c r="AC2738">
        <v>185</v>
      </c>
      <c r="AD2738">
        <v>21</v>
      </c>
      <c r="AE2738">
        <v>12.000000000000004</v>
      </c>
      <c r="AF2738">
        <v>201</v>
      </c>
      <c r="AG2738">
        <v>42</v>
      </c>
      <c r="AH2738">
        <v>18.000000000000004</v>
      </c>
      <c r="AI2738">
        <v>206</v>
      </c>
      <c r="AJ2738">
        <v>29.000000000000004</v>
      </c>
      <c r="AK2738">
        <v>30.000000000000011</v>
      </c>
      <c r="AL2738">
        <v>209</v>
      </c>
      <c r="AM2738">
        <v>29.000000000000007</v>
      </c>
      <c r="AN2738">
        <v>42</v>
      </c>
    </row>
    <row r="2739" spans="1:40" ht="17.100000000000001" customHeight="1" x14ac:dyDescent="0.25">
      <c r="A2739" s="25" t="s">
        <v>2507</v>
      </c>
      <c r="B2739" s="25" t="s">
        <v>6708</v>
      </c>
      <c r="C2739" s="25" t="s">
        <v>2506</v>
      </c>
      <c r="D2739" s="25" t="s">
        <v>2505</v>
      </c>
      <c r="E2739" s="25" t="s">
        <v>6728</v>
      </c>
      <c r="F2739" s="25" t="s">
        <v>2509</v>
      </c>
      <c r="G2739" s="26">
        <v>2</v>
      </c>
      <c r="H2739">
        <v>12</v>
      </c>
      <c r="I2739">
        <v>2</v>
      </c>
      <c r="J2739">
        <v>0</v>
      </c>
      <c r="K2739">
        <v>19</v>
      </c>
      <c r="L2739">
        <v>2.0000000000000004</v>
      </c>
      <c r="M2739">
        <v>2</v>
      </c>
      <c r="N2739">
        <v>18</v>
      </c>
      <c r="O2739">
        <v>2.0000000000000004</v>
      </c>
      <c r="P2739">
        <v>1.0000000000000002</v>
      </c>
      <c r="Q2739">
        <v>17</v>
      </c>
      <c r="R2739">
        <v>0</v>
      </c>
      <c r="S2739">
        <v>0</v>
      </c>
      <c r="T2739">
        <v>19</v>
      </c>
      <c r="U2739">
        <v>0</v>
      </c>
      <c r="V2739">
        <v>1.0000000000000002</v>
      </c>
      <c r="W2739">
        <v>18</v>
      </c>
      <c r="X2739">
        <v>1.0000000000000002</v>
      </c>
      <c r="Y2739">
        <v>1.0000000000000002</v>
      </c>
      <c r="Z2739">
        <v>21</v>
      </c>
      <c r="AA2739">
        <v>2</v>
      </c>
      <c r="AB2739">
        <v>1.0000000000000002</v>
      </c>
      <c r="AC2739">
        <v>24</v>
      </c>
      <c r="AD2739">
        <v>0.99999999999999978</v>
      </c>
      <c r="AE2739">
        <v>0</v>
      </c>
      <c r="AF2739">
        <v>29</v>
      </c>
      <c r="AG2739">
        <v>1.0000000000000002</v>
      </c>
      <c r="AH2739">
        <v>0</v>
      </c>
      <c r="AI2739">
        <v>36</v>
      </c>
      <c r="AJ2739">
        <v>5.0000000000000009</v>
      </c>
      <c r="AK2739">
        <v>1</v>
      </c>
      <c r="AL2739">
        <v>35</v>
      </c>
      <c r="AM2739">
        <v>1</v>
      </c>
      <c r="AN2739">
        <v>1</v>
      </c>
    </row>
    <row r="2740" spans="1:40" ht="17.100000000000001" customHeight="1" x14ac:dyDescent="0.25">
      <c r="A2740" s="25" t="s">
        <v>2507</v>
      </c>
      <c r="B2740" s="25" t="s">
        <v>6708</v>
      </c>
      <c r="C2740" s="25" t="s">
        <v>2506</v>
      </c>
      <c r="D2740" s="25" t="s">
        <v>2505</v>
      </c>
      <c r="E2740" s="25" t="s">
        <v>6728</v>
      </c>
      <c r="F2740" s="25" t="s">
        <v>2508</v>
      </c>
      <c r="G2740" s="26">
        <v>3</v>
      </c>
      <c r="H2740">
        <v>2</v>
      </c>
      <c r="I2740">
        <v>0</v>
      </c>
      <c r="J2740">
        <v>0</v>
      </c>
      <c r="K2740">
        <v>1</v>
      </c>
      <c r="L2740">
        <v>0</v>
      </c>
      <c r="M2740">
        <v>0</v>
      </c>
      <c r="N2740">
        <v>2</v>
      </c>
      <c r="O2740">
        <v>0</v>
      </c>
      <c r="P2740">
        <v>0</v>
      </c>
      <c r="Q2740">
        <v>1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1</v>
      </c>
      <c r="X2740">
        <v>0</v>
      </c>
      <c r="Y2740">
        <v>0</v>
      </c>
      <c r="Z2740">
        <v>3</v>
      </c>
      <c r="AA2740">
        <v>0</v>
      </c>
      <c r="AB2740">
        <v>0</v>
      </c>
      <c r="AC2740">
        <v>1</v>
      </c>
      <c r="AD2740">
        <v>0</v>
      </c>
      <c r="AE2740">
        <v>0</v>
      </c>
      <c r="AF2740">
        <v>1</v>
      </c>
      <c r="AG2740">
        <v>0</v>
      </c>
      <c r="AH2740">
        <v>0</v>
      </c>
      <c r="AI2740">
        <v>1</v>
      </c>
      <c r="AJ2740">
        <v>0</v>
      </c>
      <c r="AK2740">
        <v>0</v>
      </c>
      <c r="AL2740">
        <v>6</v>
      </c>
      <c r="AM2740">
        <v>3</v>
      </c>
      <c r="AN2740">
        <v>0</v>
      </c>
    </row>
    <row r="2741" spans="1:40" ht="17.100000000000001" customHeight="1" x14ac:dyDescent="0.25">
      <c r="A2741" s="25" t="s">
        <v>2507</v>
      </c>
      <c r="B2741" s="25" t="s">
        <v>6708</v>
      </c>
      <c r="C2741" s="25" t="s">
        <v>2506</v>
      </c>
      <c r="D2741" s="25" t="s">
        <v>2505</v>
      </c>
      <c r="E2741" s="25" t="s">
        <v>6728</v>
      </c>
      <c r="F2741" s="25" t="s">
        <v>2504</v>
      </c>
      <c r="G2741" s="26">
        <v>4</v>
      </c>
      <c r="H2741">
        <v>1</v>
      </c>
      <c r="I2741">
        <v>0</v>
      </c>
      <c r="J2741">
        <v>0</v>
      </c>
      <c r="K2741">
        <v>2</v>
      </c>
      <c r="L2741">
        <v>0</v>
      </c>
      <c r="M2741">
        <v>1</v>
      </c>
      <c r="N2741">
        <v>2</v>
      </c>
      <c r="O2741">
        <v>0</v>
      </c>
      <c r="P2741">
        <v>0</v>
      </c>
      <c r="Q2741">
        <v>2</v>
      </c>
      <c r="R2741">
        <v>0</v>
      </c>
      <c r="S2741">
        <v>0</v>
      </c>
      <c r="T2741">
        <v>2</v>
      </c>
      <c r="U2741">
        <v>0</v>
      </c>
      <c r="V2741">
        <v>0</v>
      </c>
      <c r="W2741">
        <v>2</v>
      </c>
      <c r="X2741">
        <v>0</v>
      </c>
      <c r="Y2741">
        <v>0</v>
      </c>
      <c r="Z2741">
        <v>1</v>
      </c>
      <c r="AA2741">
        <v>0</v>
      </c>
      <c r="AB2741">
        <v>0</v>
      </c>
      <c r="AC2741">
        <v>2</v>
      </c>
      <c r="AD2741">
        <v>0</v>
      </c>
      <c r="AE2741">
        <v>0</v>
      </c>
      <c r="AF2741">
        <v>3</v>
      </c>
      <c r="AG2741">
        <v>0</v>
      </c>
      <c r="AH2741">
        <v>0</v>
      </c>
      <c r="AI2741">
        <v>1</v>
      </c>
      <c r="AJ2741">
        <v>0</v>
      </c>
      <c r="AK2741">
        <v>0</v>
      </c>
      <c r="AL2741">
        <v>1</v>
      </c>
      <c r="AM2741">
        <v>0</v>
      </c>
      <c r="AN2741">
        <v>0</v>
      </c>
    </row>
    <row r="2742" spans="1:40" ht="17.100000000000001" customHeight="1" x14ac:dyDescent="0.25">
      <c r="A2742" s="25" t="s">
        <v>2352</v>
      </c>
      <c r="B2742" s="25" t="s">
        <v>6729</v>
      </c>
      <c r="C2742" s="25" t="s">
        <v>21</v>
      </c>
      <c r="D2742" s="25" t="s">
        <v>2500</v>
      </c>
      <c r="E2742" s="25" t="s">
        <v>6730</v>
      </c>
      <c r="F2742" s="25" t="s">
        <v>2503</v>
      </c>
      <c r="G2742" s="26">
        <v>1</v>
      </c>
      <c r="H2742">
        <v>17963</v>
      </c>
      <c r="I2742">
        <v>2281</v>
      </c>
      <c r="J2742">
        <v>1123.9999999999991</v>
      </c>
      <c r="K2742">
        <v>17456</v>
      </c>
      <c r="L2742">
        <v>1799.9999999999952</v>
      </c>
      <c r="M2742">
        <v>1052.9999999999993</v>
      </c>
      <c r="N2742">
        <v>17205</v>
      </c>
      <c r="O2742">
        <v>1332.0000000000039</v>
      </c>
      <c r="P2742">
        <v>1677.0000000000014</v>
      </c>
      <c r="Q2742">
        <v>15894</v>
      </c>
      <c r="R2742">
        <v>743.0000000000025</v>
      </c>
      <c r="S2742">
        <v>768.99999999999625</v>
      </c>
      <c r="T2742">
        <v>15939</v>
      </c>
      <c r="U2742">
        <v>1084.0000000000007</v>
      </c>
      <c r="V2742">
        <v>803.99999999999716</v>
      </c>
      <c r="W2742">
        <v>16344</v>
      </c>
      <c r="X2742">
        <v>1499.9999999999968</v>
      </c>
      <c r="Y2742">
        <v>992.0000000000008</v>
      </c>
      <c r="Z2742">
        <v>16247</v>
      </c>
      <c r="AA2742">
        <v>1510.000000000013</v>
      </c>
      <c r="AB2742">
        <v>922.0000000000008</v>
      </c>
      <c r="AC2742">
        <v>16261</v>
      </c>
      <c r="AD2742">
        <v>1322.0000000000005</v>
      </c>
      <c r="AE2742">
        <v>884.99999999999955</v>
      </c>
      <c r="AF2742">
        <v>16561</v>
      </c>
      <c r="AG2742">
        <v>1547.0000000000061</v>
      </c>
      <c r="AH2742">
        <v>997.99999999999784</v>
      </c>
      <c r="AI2742">
        <v>16423</v>
      </c>
      <c r="AJ2742">
        <v>1574.9999999999941</v>
      </c>
      <c r="AK2742">
        <v>893.99999999999568</v>
      </c>
      <c r="AL2742">
        <v>15946</v>
      </c>
      <c r="AM2742">
        <v>1289.0000000000023</v>
      </c>
      <c r="AN2742">
        <v>1090.999999999995</v>
      </c>
    </row>
    <row r="2743" spans="1:40" ht="17.100000000000001" customHeight="1" x14ac:dyDescent="0.25">
      <c r="A2743" s="25" t="s">
        <v>2352</v>
      </c>
      <c r="B2743" s="25" t="s">
        <v>6729</v>
      </c>
      <c r="C2743" s="25" t="s">
        <v>21</v>
      </c>
      <c r="D2743" s="25" t="s">
        <v>2500</v>
      </c>
      <c r="E2743" s="25" t="s">
        <v>6730</v>
      </c>
      <c r="F2743" s="25" t="s">
        <v>2502</v>
      </c>
      <c r="G2743" s="26">
        <v>2</v>
      </c>
      <c r="H2743">
        <v>5269</v>
      </c>
      <c r="I2743">
        <v>336.00000000000034</v>
      </c>
      <c r="J2743">
        <v>166.99999999999974</v>
      </c>
      <c r="K2743">
        <v>6010</v>
      </c>
      <c r="L2743">
        <v>421.99999999999943</v>
      </c>
      <c r="M2743">
        <v>219.9999999999998</v>
      </c>
      <c r="N2743">
        <v>6040</v>
      </c>
      <c r="O2743">
        <v>300.00000000000017</v>
      </c>
      <c r="P2743">
        <v>267.00000000000023</v>
      </c>
      <c r="Q2743">
        <v>5959</v>
      </c>
      <c r="R2743">
        <v>213.00000000000006</v>
      </c>
      <c r="S2743">
        <v>121.00000000000007</v>
      </c>
      <c r="T2743">
        <v>6043</v>
      </c>
      <c r="U2743">
        <v>198.00000000000128</v>
      </c>
      <c r="V2743">
        <v>170.0000000000002</v>
      </c>
      <c r="W2743">
        <v>6196</v>
      </c>
      <c r="X2743">
        <v>249.99999999999875</v>
      </c>
      <c r="Y2743">
        <v>147.99999999999929</v>
      </c>
      <c r="Z2743">
        <v>6455</v>
      </c>
      <c r="AA2743">
        <v>269.99999999999972</v>
      </c>
      <c r="AB2743">
        <v>191.99999999999997</v>
      </c>
      <c r="AC2743">
        <v>6584</v>
      </c>
      <c r="AD2743">
        <v>343.00000000000006</v>
      </c>
      <c r="AE2743">
        <v>233.00000000000071</v>
      </c>
      <c r="AF2743">
        <v>6720</v>
      </c>
      <c r="AG2743">
        <v>381.00000000000045</v>
      </c>
      <c r="AH2743">
        <v>226.99999999999974</v>
      </c>
      <c r="AI2743">
        <v>7098</v>
      </c>
      <c r="AJ2743">
        <v>421.99999999999955</v>
      </c>
      <c r="AK2743">
        <v>277.99999999999983</v>
      </c>
      <c r="AL2743">
        <v>7147</v>
      </c>
      <c r="AM2743">
        <v>345.00000000000085</v>
      </c>
      <c r="AN2743">
        <v>295.00000000000011</v>
      </c>
    </row>
    <row r="2744" spans="1:40" ht="17.100000000000001" customHeight="1" x14ac:dyDescent="0.25">
      <c r="A2744" s="25" t="s">
        <v>2352</v>
      </c>
      <c r="B2744" s="25" t="s">
        <v>6729</v>
      </c>
      <c r="C2744" s="25" t="s">
        <v>21</v>
      </c>
      <c r="D2744" s="25" t="s">
        <v>2500</v>
      </c>
      <c r="E2744" s="25" t="s">
        <v>6730</v>
      </c>
      <c r="F2744" s="25" t="s">
        <v>2501</v>
      </c>
      <c r="G2744" s="26">
        <v>3</v>
      </c>
      <c r="H2744">
        <v>1977</v>
      </c>
      <c r="I2744">
        <v>92.000000000000028</v>
      </c>
      <c r="J2744">
        <v>45.000000000000043</v>
      </c>
      <c r="K2744">
        <v>2257</v>
      </c>
      <c r="L2744">
        <v>95.000000000000227</v>
      </c>
      <c r="M2744">
        <v>42.000000000000078</v>
      </c>
      <c r="N2744">
        <v>2264</v>
      </c>
      <c r="O2744">
        <v>85.999999999999829</v>
      </c>
      <c r="P2744">
        <v>48.000000000000107</v>
      </c>
      <c r="Q2744">
        <v>2255</v>
      </c>
      <c r="R2744">
        <v>47.000000000000014</v>
      </c>
      <c r="S2744">
        <v>19.000000000000082</v>
      </c>
      <c r="T2744">
        <v>2278</v>
      </c>
      <c r="U2744">
        <v>66.999999999999886</v>
      </c>
      <c r="V2744">
        <v>27.000000000000057</v>
      </c>
      <c r="W2744">
        <v>2303</v>
      </c>
      <c r="X2744">
        <v>58.999999999999844</v>
      </c>
      <c r="Y2744">
        <v>39.000000000000128</v>
      </c>
      <c r="Z2744">
        <v>2363</v>
      </c>
      <c r="AA2744">
        <v>57.000000000000085</v>
      </c>
      <c r="AB2744">
        <v>48.000000000000092</v>
      </c>
      <c r="AC2744">
        <v>2456</v>
      </c>
      <c r="AD2744">
        <v>80.000000000000028</v>
      </c>
      <c r="AE2744">
        <v>42.000000000000043</v>
      </c>
      <c r="AF2744">
        <v>2558</v>
      </c>
      <c r="AG2744">
        <v>96.000000000000043</v>
      </c>
      <c r="AH2744">
        <v>56.000000000000064</v>
      </c>
      <c r="AI2744">
        <v>2741</v>
      </c>
      <c r="AJ2744">
        <v>133.00000000000028</v>
      </c>
      <c r="AK2744">
        <v>58.000000000000234</v>
      </c>
      <c r="AL2744">
        <v>2853</v>
      </c>
      <c r="AM2744">
        <v>96.999999999999957</v>
      </c>
      <c r="AN2744">
        <v>61.000000000000021</v>
      </c>
    </row>
    <row r="2745" spans="1:40" ht="17.100000000000001" customHeight="1" x14ac:dyDescent="0.25">
      <c r="A2745" s="25" t="s">
        <v>2352</v>
      </c>
      <c r="B2745" s="25" t="s">
        <v>6729</v>
      </c>
      <c r="C2745" s="25" t="s">
        <v>21</v>
      </c>
      <c r="D2745" s="25" t="s">
        <v>2500</v>
      </c>
      <c r="E2745" s="25" t="s">
        <v>6730</v>
      </c>
      <c r="F2745" s="25" t="s">
        <v>2499</v>
      </c>
      <c r="G2745" s="26">
        <v>4</v>
      </c>
      <c r="H2745">
        <v>504</v>
      </c>
      <c r="I2745">
        <v>16.000000000000018</v>
      </c>
      <c r="J2745">
        <v>6.0000000000000053</v>
      </c>
      <c r="K2745">
        <v>514</v>
      </c>
      <c r="L2745">
        <v>10.999999999999995</v>
      </c>
      <c r="M2745">
        <v>7.0000000000000009</v>
      </c>
      <c r="N2745">
        <v>490</v>
      </c>
      <c r="O2745">
        <v>11.000000000000004</v>
      </c>
      <c r="P2745">
        <v>9.0000000000000036</v>
      </c>
      <c r="Q2745">
        <v>439</v>
      </c>
      <c r="R2745">
        <v>6.0000000000000098</v>
      </c>
      <c r="S2745">
        <v>13.999999999999993</v>
      </c>
      <c r="T2745">
        <v>455</v>
      </c>
      <c r="U2745">
        <v>11.000000000000002</v>
      </c>
      <c r="V2745">
        <v>9</v>
      </c>
      <c r="W2745">
        <v>466</v>
      </c>
      <c r="X2745">
        <v>14.000000000000016</v>
      </c>
      <c r="Y2745">
        <v>10.999999999999984</v>
      </c>
      <c r="Z2745">
        <v>511</v>
      </c>
      <c r="AA2745">
        <v>11.999999999999989</v>
      </c>
      <c r="AB2745">
        <v>9</v>
      </c>
      <c r="AC2745">
        <v>527</v>
      </c>
      <c r="AD2745">
        <v>7.0000000000000009</v>
      </c>
      <c r="AE2745">
        <v>9</v>
      </c>
      <c r="AF2745">
        <v>557</v>
      </c>
      <c r="AG2745">
        <v>12.999999999999989</v>
      </c>
      <c r="AH2745">
        <v>9.0000000000000053</v>
      </c>
      <c r="AI2745">
        <v>537</v>
      </c>
      <c r="AJ2745">
        <v>24.999999999999996</v>
      </c>
      <c r="AK2745">
        <v>19.000000000000032</v>
      </c>
      <c r="AL2745">
        <v>555</v>
      </c>
      <c r="AM2745">
        <v>27.999999999999986</v>
      </c>
      <c r="AN2745">
        <v>18.999999999999986</v>
      </c>
    </row>
    <row r="2746" spans="1:40" ht="17.100000000000001" customHeight="1" x14ac:dyDescent="0.25">
      <c r="A2746" s="25" t="s">
        <v>2352</v>
      </c>
      <c r="B2746" s="25" t="s">
        <v>6729</v>
      </c>
      <c r="C2746" s="25" t="s">
        <v>2495</v>
      </c>
      <c r="D2746" s="25" t="s">
        <v>2494</v>
      </c>
      <c r="E2746" s="25" t="s">
        <v>7273</v>
      </c>
      <c r="F2746" s="25" t="s">
        <v>2498</v>
      </c>
      <c r="G2746" s="26">
        <v>1</v>
      </c>
      <c r="H2746">
        <v>1783</v>
      </c>
      <c r="I2746">
        <v>178.00000000000023</v>
      </c>
      <c r="J2746">
        <v>85.000000000000043</v>
      </c>
      <c r="K2746">
        <v>1715</v>
      </c>
      <c r="L2746">
        <v>187.99999999999969</v>
      </c>
      <c r="M2746">
        <v>85.999999999999915</v>
      </c>
      <c r="N2746">
        <v>1664</v>
      </c>
      <c r="O2746">
        <v>119.00000000000013</v>
      </c>
      <c r="P2746">
        <v>129.00000000000014</v>
      </c>
      <c r="Q2746">
        <v>1606</v>
      </c>
      <c r="R2746">
        <v>67.000000000000185</v>
      </c>
      <c r="S2746">
        <v>89.999999999999943</v>
      </c>
      <c r="T2746">
        <v>1589</v>
      </c>
      <c r="U2746">
        <v>97.000000000000128</v>
      </c>
      <c r="V2746">
        <v>84.999999999999844</v>
      </c>
      <c r="W2746">
        <v>1674</v>
      </c>
      <c r="X2746">
        <v>155.9999999999996</v>
      </c>
      <c r="Y2746">
        <v>113.00000000000017</v>
      </c>
      <c r="Z2746">
        <v>1646</v>
      </c>
      <c r="AA2746">
        <v>119.0000000000001</v>
      </c>
      <c r="AB2746">
        <v>106.99999999999996</v>
      </c>
      <c r="AC2746">
        <v>1633</v>
      </c>
      <c r="AD2746">
        <v>153.00000000000003</v>
      </c>
      <c r="AE2746">
        <v>81</v>
      </c>
      <c r="AF2746">
        <v>1610</v>
      </c>
      <c r="AG2746">
        <v>129.00000000000017</v>
      </c>
      <c r="AH2746">
        <v>72.000000000000128</v>
      </c>
      <c r="AI2746">
        <v>1625</v>
      </c>
      <c r="AJ2746">
        <v>151.00000000000028</v>
      </c>
      <c r="AK2746">
        <v>78.000000000000085</v>
      </c>
      <c r="AL2746">
        <v>1558</v>
      </c>
      <c r="AM2746">
        <v>112.00000000000028</v>
      </c>
      <c r="AN2746">
        <v>62.000000000000142</v>
      </c>
    </row>
    <row r="2747" spans="1:40" ht="17.100000000000001" customHeight="1" x14ac:dyDescent="0.25">
      <c r="A2747" s="25" t="s">
        <v>2352</v>
      </c>
      <c r="B2747" s="25" t="s">
        <v>6729</v>
      </c>
      <c r="C2747" s="25" t="s">
        <v>2495</v>
      </c>
      <c r="D2747" s="25" t="s">
        <v>2494</v>
      </c>
      <c r="E2747" s="25" t="s">
        <v>7273</v>
      </c>
      <c r="F2747" s="25" t="s">
        <v>2497</v>
      </c>
      <c r="G2747" s="26">
        <v>2</v>
      </c>
      <c r="H2747">
        <v>490</v>
      </c>
      <c r="I2747">
        <v>22.000000000000036</v>
      </c>
      <c r="J2747">
        <v>11.000000000000009</v>
      </c>
      <c r="K2747">
        <v>578</v>
      </c>
      <c r="L2747">
        <v>40.999999999999922</v>
      </c>
      <c r="M2747">
        <v>10.999999999999996</v>
      </c>
      <c r="N2747">
        <v>620</v>
      </c>
      <c r="O2747">
        <v>31.000000000000011</v>
      </c>
      <c r="P2747">
        <v>20.000000000000011</v>
      </c>
      <c r="Q2747">
        <v>587</v>
      </c>
      <c r="R2747">
        <v>19.000000000000018</v>
      </c>
      <c r="S2747">
        <v>4.9999999999999947</v>
      </c>
      <c r="T2747">
        <v>574</v>
      </c>
      <c r="U2747">
        <v>10.999999999999995</v>
      </c>
      <c r="V2747">
        <v>16.000000000000004</v>
      </c>
      <c r="W2747">
        <v>544</v>
      </c>
      <c r="X2747">
        <v>26.000000000000004</v>
      </c>
      <c r="Y2747">
        <v>14.00000000000002</v>
      </c>
      <c r="Z2747">
        <v>528</v>
      </c>
      <c r="AA2747">
        <v>20.000000000000021</v>
      </c>
      <c r="AB2747">
        <v>10.000000000000002</v>
      </c>
      <c r="AC2747">
        <v>584</v>
      </c>
      <c r="AD2747">
        <v>40.999999999999993</v>
      </c>
      <c r="AE2747">
        <v>12</v>
      </c>
      <c r="AF2747">
        <v>613</v>
      </c>
      <c r="AG2747">
        <v>30.000000000000007</v>
      </c>
      <c r="AH2747">
        <v>20.000000000000011</v>
      </c>
      <c r="AI2747">
        <v>637</v>
      </c>
      <c r="AJ2747">
        <v>29.000000000000007</v>
      </c>
      <c r="AK2747">
        <v>21.000000000000018</v>
      </c>
      <c r="AL2747">
        <v>650</v>
      </c>
      <c r="AM2747">
        <v>23.999999999999996</v>
      </c>
      <c r="AN2747">
        <v>23.000000000000021</v>
      </c>
    </row>
    <row r="2748" spans="1:40" ht="17.100000000000001" customHeight="1" x14ac:dyDescent="0.25">
      <c r="A2748" s="25" t="s">
        <v>2352</v>
      </c>
      <c r="B2748" s="25" t="s">
        <v>6729</v>
      </c>
      <c r="C2748" s="25" t="s">
        <v>2495</v>
      </c>
      <c r="D2748" s="25" t="s">
        <v>2494</v>
      </c>
      <c r="E2748" s="25" t="s">
        <v>7273</v>
      </c>
      <c r="F2748" s="25" t="s">
        <v>2496</v>
      </c>
      <c r="G2748" s="26">
        <v>3</v>
      </c>
      <c r="H2748">
        <v>141</v>
      </c>
      <c r="I2748">
        <v>11.000000000000002</v>
      </c>
      <c r="J2748">
        <v>1.0000000000000004</v>
      </c>
      <c r="K2748">
        <v>179</v>
      </c>
      <c r="L2748">
        <v>7</v>
      </c>
      <c r="M2748">
        <v>7.0000000000000009</v>
      </c>
      <c r="N2748">
        <v>191</v>
      </c>
      <c r="O2748">
        <v>7.9999999999999991</v>
      </c>
      <c r="P2748">
        <v>2.0000000000000013</v>
      </c>
      <c r="Q2748">
        <v>169</v>
      </c>
      <c r="R2748">
        <v>5</v>
      </c>
      <c r="S2748">
        <v>2.0000000000000004</v>
      </c>
      <c r="T2748">
        <v>174</v>
      </c>
      <c r="U2748">
        <v>6</v>
      </c>
      <c r="V2748">
        <v>6.0000000000000036</v>
      </c>
      <c r="W2748">
        <v>175</v>
      </c>
      <c r="X2748">
        <v>8.0000000000000018</v>
      </c>
      <c r="Y2748">
        <v>0</v>
      </c>
      <c r="Z2748">
        <v>187</v>
      </c>
      <c r="AA2748">
        <v>8</v>
      </c>
      <c r="AB2748">
        <v>5</v>
      </c>
      <c r="AC2748">
        <v>188</v>
      </c>
      <c r="AD2748">
        <v>8</v>
      </c>
      <c r="AE2748">
        <v>2.0000000000000004</v>
      </c>
      <c r="AF2748">
        <v>187</v>
      </c>
      <c r="AG2748">
        <v>1</v>
      </c>
      <c r="AH2748">
        <v>2</v>
      </c>
      <c r="AI2748">
        <v>205</v>
      </c>
      <c r="AJ2748">
        <v>8.0000000000000053</v>
      </c>
      <c r="AK2748">
        <v>9</v>
      </c>
      <c r="AL2748">
        <v>213</v>
      </c>
      <c r="AM2748">
        <v>4.0000000000000027</v>
      </c>
      <c r="AN2748">
        <v>3.9999999999999996</v>
      </c>
    </row>
    <row r="2749" spans="1:40" ht="17.100000000000001" customHeight="1" x14ac:dyDescent="0.25">
      <c r="A2749" s="25" t="s">
        <v>2352</v>
      </c>
      <c r="B2749" s="25" t="s">
        <v>6729</v>
      </c>
      <c r="C2749" s="25" t="s">
        <v>2495</v>
      </c>
      <c r="D2749" s="25" t="s">
        <v>2494</v>
      </c>
      <c r="E2749" s="25" t="s">
        <v>7273</v>
      </c>
      <c r="F2749" s="25" t="s">
        <v>2493</v>
      </c>
      <c r="G2749" s="26">
        <v>4</v>
      </c>
      <c r="H2749">
        <v>13</v>
      </c>
      <c r="I2749">
        <v>0</v>
      </c>
      <c r="J2749">
        <v>0</v>
      </c>
      <c r="K2749">
        <v>17</v>
      </c>
      <c r="L2749">
        <v>0</v>
      </c>
      <c r="M2749">
        <v>0</v>
      </c>
      <c r="N2749">
        <v>14</v>
      </c>
      <c r="O2749">
        <v>0</v>
      </c>
      <c r="P2749">
        <v>0</v>
      </c>
      <c r="Q2749">
        <v>14</v>
      </c>
      <c r="R2749">
        <v>0</v>
      </c>
      <c r="S2749">
        <v>0</v>
      </c>
      <c r="T2749">
        <v>13</v>
      </c>
      <c r="U2749">
        <v>0</v>
      </c>
      <c r="V2749">
        <v>0</v>
      </c>
      <c r="W2749">
        <v>11</v>
      </c>
      <c r="X2749">
        <v>0</v>
      </c>
      <c r="Y2749">
        <v>0</v>
      </c>
      <c r="Z2749">
        <v>16</v>
      </c>
      <c r="AA2749">
        <v>2.0000000000000004</v>
      </c>
      <c r="AB2749">
        <v>1</v>
      </c>
      <c r="AC2749">
        <v>16</v>
      </c>
      <c r="AD2749">
        <v>1.0000000000000002</v>
      </c>
      <c r="AE2749">
        <v>1.0000000000000002</v>
      </c>
      <c r="AF2749">
        <v>12</v>
      </c>
      <c r="AG2749">
        <v>0</v>
      </c>
      <c r="AH2749">
        <v>0</v>
      </c>
      <c r="AI2749">
        <v>13</v>
      </c>
      <c r="AJ2749">
        <v>0</v>
      </c>
      <c r="AK2749">
        <v>0</v>
      </c>
      <c r="AL2749">
        <v>13</v>
      </c>
      <c r="AM2749">
        <v>0</v>
      </c>
      <c r="AN2749">
        <v>0</v>
      </c>
    </row>
    <row r="2750" spans="1:40" ht="17.100000000000001" customHeight="1" x14ac:dyDescent="0.25">
      <c r="A2750" s="25" t="s">
        <v>2352</v>
      </c>
      <c r="B2750" s="25" t="s">
        <v>6729</v>
      </c>
      <c r="C2750" s="25" t="s">
        <v>1110</v>
      </c>
      <c r="D2750" s="25" t="s">
        <v>2489</v>
      </c>
      <c r="E2750" s="25" t="s">
        <v>7274</v>
      </c>
      <c r="F2750" s="25" t="s">
        <v>2492</v>
      </c>
      <c r="G2750" s="26">
        <v>1</v>
      </c>
      <c r="H2750">
        <v>39</v>
      </c>
      <c r="I2750">
        <v>7.0000000000000009</v>
      </c>
      <c r="J2750">
        <v>3.0000000000000013</v>
      </c>
      <c r="K2750">
        <v>52</v>
      </c>
      <c r="L2750">
        <v>18.000000000000007</v>
      </c>
      <c r="M2750">
        <v>4</v>
      </c>
      <c r="N2750">
        <v>52</v>
      </c>
      <c r="O2750">
        <v>2.9999999999999996</v>
      </c>
      <c r="P2750">
        <v>6</v>
      </c>
      <c r="Q2750">
        <v>48</v>
      </c>
      <c r="R2750">
        <v>6.0000000000000018</v>
      </c>
      <c r="S2750">
        <v>1</v>
      </c>
      <c r="T2750">
        <v>54</v>
      </c>
      <c r="U2750">
        <v>7.0000000000000044</v>
      </c>
      <c r="V2750">
        <v>1</v>
      </c>
      <c r="W2750">
        <v>58</v>
      </c>
      <c r="X2750">
        <v>8.0000000000000036</v>
      </c>
      <c r="Y2750">
        <v>4</v>
      </c>
      <c r="Z2750">
        <v>61</v>
      </c>
      <c r="AA2750">
        <v>8.0000000000000018</v>
      </c>
      <c r="AB2750">
        <v>12.999999999999998</v>
      </c>
      <c r="AC2750">
        <v>56</v>
      </c>
      <c r="AD2750">
        <v>12.999999999999996</v>
      </c>
      <c r="AE2750">
        <v>3.0000000000000004</v>
      </c>
      <c r="AF2750">
        <v>69</v>
      </c>
      <c r="AG2750">
        <v>20.999999999999993</v>
      </c>
      <c r="AH2750">
        <v>5.0000000000000009</v>
      </c>
      <c r="AI2750">
        <v>76</v>
      </c>
      <c r="AJ2750">
        <v>13</v>
      </c>
      <c r="AK2750">
        <v>18</v>
      </c>
      <c r="AL2750">
        <v>62</v>
      </c>
      <c r="AM2750">
        <v>7.0000000000000027</v>
      </c>
      <c r="AN2750">
        <v>5.0000000000000009</v>
      </c>
    </row>
    <row r="2751" spans="1:40" ht="17.100000000000001" customHeight="1" x14ac:dyDescent="0.25">
      <c r="A2751" s="25" t="s">
        <v>2352</v>
      </c>
      <c r="B2751" s="25" t="s">
        <v>6729</v>
      </c>
      <c r="C2751" s="25" t="s">
        <v>1110</v>
      </c>
      <c r="D2751" s="25" t="s">
        <v>2489</v>
      </c>
      <c r="E2751" s="25" t="s">
        <v>7274</v>
      </c>
      <c r="F2751" s="25" t="s">
        <v>2491</v>
      </c>
      <c r="G2751" s="26">
        <v>2</v>
      </c>
      <c r="H2751">
        <v>11</v>
      </c>
      <c r="I2751">
        <v>1.0000000000000002</v>
      </c>
      <c r="J2751">
        <v>0</v>
      </c>
      <c r="K2751">
        <v>14</v>
      </c>
      <c r="L2751">
        <v>2.0000000000000004</v>
      </c>
      <c r="M2751">
        <v>0</v>
      </c>
      <c r="N2751">
        <v>15</v>
      </c>
      <c r="O2751">
        <v>1</v>
      </c>
      <c r="P2751">
        <v>2</v>
      </c>
      <c r="Q2751">
        <v>14</v>
      </c>
      <c r="R2751">
        <v>0</v>
      </c>
      <c r="S2751">
        <v>0</v>
      </c>
      <c r="T2751">
        <v>15</v>
      </c>
      <c r="U2751">
        <v>0</v>
      </c>
      <c r="V2751">
        <v>0</v>
      </c>
      <c r="W2751">
        <v>15</v>
      </c>
      <c r="X2751">
        <v>1.0000000000000002</v>
      </c>
      <c r="Y2751">
        <v>0</v>
      </c>
      <c r="Z2751">
        <v>15</v>
      </c>
      <c r="AA2751">
        <v>3</v>
      </c>
      <c r="AB2751">
        <v>3</v>
      </c>
      <c r="AC2751">
        <v>14</v>
      </c>
      <c r="AD2751">
        <v>1</v>
      </c>
      <c r="AE2751">
        <v>0</v>
      </c>
      <c r="AF2751">
        <v>24</v>
      </c>
      <c r="AG2751">
        <v>6.0000000000000027</v>
      </c>
      <c r="AH2751">
        <v>1.9999999999999996</v>
      </c>
      <c r="AI2751">
        <v>19</v>
      </c>
      <c r="AJ2751">
        <v>1.0000000000000002</v>
      </c>
      <c r="AK2751">
        <v>0</v>
      </c>
      <c r="AL2751">
        <v>20</v>
      </c>
      <c r="AM2751">
        <v>0.99999999999999989</v>
      </c>
      <c r="AN2751">
        <v>2</v>
      </c>
    </row>
    <row r="2752" spans="1:40" ht="17.100000000000001" customHeight="1" x14ac:dyDescent="0.25">
      <c r="A2752" s="25" t="s">
        <v>2352</v>
      </c>
      <c r="B2752" s="25" t="s">
        <v>6729</v>
      </c>
      <c r="C2752" s="25" t="s">
        <v>1110</v>
      </c>
      <c r="D2752" s="25" t="s">
        <v>2489</v>
      </c>
      <c r="E2752" s="25" t="s">
        <v>7274</v>
      </c>
      <c r="F2752" s="25" t="s">
        <v>2490</v>
      </c>
      <c r="G2752" s="26">
        <v>3</v>
      </c>
      <c r="H2752">
        <v>7</v>
      </c>
      <c r="I2752">
        <v>4</v>
      </c>
      <c r="J2752">
        <v>0</v>
      </c>
      <c r="K2752">
        <v>9</v>
      </c>
      <c r="L2752">
        <v>0</v>
      </c>
      <c r="M2752">
        <v>1.0000000000000002</v>
      </c>
      <c r="N2752">
        <v>9</v>
      </c>
      <c r="O2752">
        <v>0</v>
      </c>
      <c r="P2752">
        <v>4</v>
      </c>
      <c r="Q2752">
        <v>5</v>
      </c>
      <c r="R2752">
        <v>0</v>
      </c>
      <c r="S2752">
        <v>0</v>
      </c>
      <c r="T2752">
        <v>5</v>
      </c>
      <c r="U2752">
        <v>0</v>
      </c>
      <c r="V2752">
        <v>0</v>
      </c>
      <c r="W2752">
        <v>5</v>
      </c>
      <c r="X2752">
        <v>0</v>
      </c>
      <c r="Y2752">
        <v>0</v>
      </c>
      <c r="Z2752">
        <v>5</v>
      </c>
      <c r="AA2752">
        <v>0</v>
      </c>
      <c r="AB2752">
        <v>0</v>
      </c>
      <c r="AC2752">
        <v>6</v>
      </c>
      <c r="AD2752">
        <v>0</v>
      </c>
      <c r="AE2752">
        <v>1</v>
      </c>
      <c r="AF2752">
        <v>4</v>
      </c>
      <c r="AG2752">
        <v>0</v>
      </c>
      <c r="AH2752">
        <v>0</v>
      </c>
      <c r="AI2752">
        <v>13</v>
      </c>
      <c r="AJ2752">
        <v>0</v>
      </c>
      <c r="AK2752">
        <v>3</v>
      </c>
      <c r="AL2752">
        <v>8</v>
      </c>
      <c r="AM2752">
        <v>0</v>
      </c>
      <c r="AN2752">
        <v>3</v>
      </c>
    </row>
    <row r="2753" spans="1:40" ht="17.100000000000001" customHeight="1" x14ac:dyDescent="0.25">
      <c r="A2753" s="25" t="s">
        <v>2352</v>
      </c>
      <c r="B2753" s="25" t="s">
        <v>6729</v>
      </c>
      <c r="C2753" s="25" t="s">
        <v>1110</v>
      </c>
      <c r="D2753" s="25" t="s">
        <v>2489</v>
      </c>
      <c r="E2753" s="25" t="s">
        <v>7274</v>
      </c>
      <c r="F2753" s="25" t="s">
        <v>2488</v>
      </c>
      <c r="G2753" s="26">
        <v>4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1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2</v>
      </c>
      <c r="AJ2753">
        <v>0</v>
      </c>
      <c r="AK2753">
        <v>1</v>
      </c>
      <c r="AL2753">
        <v>1</v>
      </c>
      <c r="AM2753">
        <v>0</v>
      </c>
      <c r="AN2753">
        <v>0</v>
      </c>
    </row>
    <row r="2754" spans="1:40" ht="17.100000000000001" customHeight="1" x14ac:dyDescent="0.25">
      <c r="A2754" s="25" t="s">
        <v>2352</v>
      </c>
      <c r="B2754" s="25" t="s">
        <v>6729</v>
      </c>
      <c r="C2754" s="25" t="s">
        <v>925</v>
      </c>
      <c r="D2754" s="25" t="s">
        <v>2484</v>
      </c>
      <c r="E2754" s="25" t="s">
        <v>6731</v>
      </c>
      <c r="F2754" s="25" t="s">
        <v>2487</v>
      </c>
      <c r="G2754" s="26">
        <v>1</v>
      </c>
      <c r="H2754">
        <v>60</v>
      </c>
      <c r="I2754">
        <v>25.000000000000004</v>
      </c>
      <c r="J2754">
        <v>3.0000000000000004</v>
      </c>
      <c r="K2754">
        <v>74</v>
      </c>
      <c r="L2754">
        <v>27.000000000000007</v>
      </c>
      <c r="M2754">
        <v>6.0000000000000018</v>
      </c>
      <c r="N2754">
        <v>84</v>
      </c>
      <c r="O2754">
        <v>20</v>
      </c>
      <c r="P2754">
        <v>5</v>
      </c>
      <c r="Q2754">
        <v>85</v>
      </c>
      <c r="R2754">
        <v>6</v>
      </c>
      <c r="S2754">
        <v>3</v>
      </c>
      <c r="T2754">
        <v>89</v>
      </c>
      <c r="U2754">
        <v>7</v>
      </c>
      <c r="V2754">
        <v>5.9999999999999982</v>
      </c>
      <c r="W2754">
        <v>88</v>
      </c>
      <c r="X2754">
        <v>13</v>
      </c>
      <c r="Y2754">
        <v>16.000000000000007</v>
      </c>
      <c r="Z2754">
        <v>82</v>
      </c>
      <c r="AA2754">
        <v>10</v>
      </c>
      <c r="AB2754">
        <v>4.9999999999999991</v>
      </c>
      <c r="AC2754">
        <v>91</v>
      </c>
      <c r="AD2754">
        <v>12.000000000000007</v>
      </c>
      <c r="AE2754">
        <v>2.0000000000000013</v>
      </c>
      <c r="AF2754">
        <v>91</v>
      </c>
      <c r="AG2754">
        <v>14.000000000000004</v>
      </c>
      <c r="AH2754">
        <v>11.000000000000005</v>
      </c>
      <c r="AI2754">
        <v>91</v>
      </c>
      <c r="AJ2754">
        <v>14.000000000000009</v>
      </c>
      <c r="AK2754">
        <v>3.0000000000000009</v>
      </c>
      <c r="AL2754">
        <v>97</v>
      </c>
      <c r="AM2754">
        <v>5.0000000000000009</v>
      </c>
      <c r="AN2754">
        <v>4.0000000000000009</v>
      </c>
    </row>
    <row r="2755" spans="1:40" ht="17.100000000000001" customHeight="1" x14ac:dyDescent="0.25">
      <c r="A2755" s="25" t="s">
        <v>2352</v>
      </c>
      <c r="B2755" s="25" t="s">
        <v>6729</v>
      </c>
      <c r="C2755" s="25" t="s">
        <v>925</v>
      </c>
      <c r="D2755" s="25" t="s">
        <v>2484</v>
      </c>
      <c r="E2755" s="25" t="s">
        <v>6731</v>
      </c>
      <c r="F2755" s="25" t="s">
        <v>2486</v>
      </c>
      <c r="G2755" s="26">
        <v>2</v>
      </c>
      <c r="H2755">
        <v>6</v>
      </c>
      <c r="I2755">
        <v>2</v>
      </c>
      <c r="J2755">
        <v>0</v>
      </c>
      <c r="K2755">
        <v>13</v>
      </c>
      <c r="L2755">
        <v>0</v>
      </c>
      <c r="M2755">
        <v>0</v>
      </c>
      <c r="N2755">
        <v>20</v>
      </c>
      <c r="O2755">
        <v>0.99999999999999989</v>
      </c>
      <c r="P2755">
        <v>0</v>
      </c>
      <c r="Q2755">
        <v>18</v>
      </c>
      <c r="R2755">
        <v>0</v>
      </c>
      <c r="S2755">
        <v>0</v>
      </c>
      <c r="T2755">
        <v>17</v>
      </c>
      <c r="U2755">
        <v>0</v>
      </c>
      <c r="V2755">
        <v>2.0000000000000004</v>
      </c>
      <c r="W2755">
        <v>19</v>
      </c>
      <c r="X2755">
        <v>4</v>
      </c>
      <c r="Y2755">
        <v>1.0000000000000002</v>
      </c>
      <c r="Z2755">
        <v>17</v>
      </c>
      <c r="AA2755">
        <v>2.0000000000000004</v>
      </c>
      <c r="AB2755">
        <v>0</v>
      </c>
      <c r="AC2755">
        <v>21</v>
      </c>
      <c r="AD2755">
        <v>3</v>
      </c>
      <c r="AE2755">
        <v>0</v>
      </c>
      <c r="AF2755">
        <v>22</v>
      </c>
      <c r="AG2755">
        <v>2.0000000000000004</v>
      </c>
      <c r="AH2755">
        <v>3.0000000000000004</v>
      </c>
      <c r="AI2755">
        <v>23</v>
      </c>
      <c r="AJ2755">
        <v>0.99999999999999978</v>
      </c>
      <c r="AK2755">
        <v>2</v>
      </c>
      <c r="AL2755">
        <v>24</v>
      </c>
      <c r="AM2755">
        <v>3</v>
      </c>
      <c r="AN2755">
        <v>3.0000000000000009</v>
      </c>
    </row>
    <row r="2756" spans="1:40" ht="17.100000000000001" customHeight="1" x14ac:dyDescent="0.25">
      <c r="A2756" s="25" t="s">
        <v>2352</v>
      </c>
      <c r="B2756" s="25" t="s">
        <v>6729</v>
      </c>
      <c r="C2756" s="25" t="s">
        <v>925</v>
      </c>
      <c r="D2756" s="25" t="s">
        <v>2484</v>
      </c>
      <c r="E2756" s="25" t="s">
        <v>6731</v>
      </c>
      <c r="F2756" s="25" t="s">
        <v>2485</v>
      </c>
      <c r="G2756" s="26">
        <v>3</v>
      </c>
      <c r="H2756">
        <v>2</v>
      </c>
      <c r="I2756">
        <v>0</v>
      </c>
      <c r="J2756">
        <v>1</v>
      </c>
      <c r="K2756">
        <v>3</v>
      </c>
      <c r="L2756">
        <v>0</v>
      </c>
      <c r="M2756">
        <v>0</v>
      </c>
      <c r="N2756">
        <v>3</v>
      </c>
      <c r="O2756">
        <v>0</v>
      </c>
      <c r="P2756">
        <v>0</v>
      </c>
      <c r="Q2756">
        <v>5</v>
      </c>
      <c r="R2756">
        <v>0</v>
      </c>
      <c r="S2756">
        <v>0</v>
      </c>
      <c r="T2756">
        <v>4</v>
      </c>
      <c r="U2756">
        <v>0</v>
      </c>
      <c r="V2756">
        <v>0</v>
      </c>
      <c r="W2756">
        <v>3</v>
      </c>
      <c r="X2756">
        <v>0</v>
      </c>
      <c r="Y2756">
        <v>0</v>
      </c>
      <c r="Z2756">
        <v>4</v>
      </c>
      <c r="AA2756">
        <v>0</v>
      </c>
      <c r="AB2756">
        <v>0</v>
      </c>
      <c r="AC2756">
        <v>5</v>
      </c>
      <c r="AD2756">
        <v>0</v>
      </c>
      <c r="AE2756">
        <v>0</v>
      </c>
      <c r="AF2756">
        <v>5</v>
      </c>
      <c r="AG2756">
        <v>0</v>
      </c>
      <c r="AH2756">
        <v>0</v>
      </c>
      <c r="AI2756">
        <v>7</v>
      </c>
      <c r="AJ2756">
        <v>0</v>
      </c>
      <c r="AK2756">
        <v>1.0000000000000002</v>
      </c>
      <c r="AL2756">
        <v>4</v>
      </c>
      <c r="AM2756">
        <v>1</v>
      </c>
      <c r="AN2756">
        <v>1</v>
      </c>
    </row>
    <row r="2757" spans="1:40" ht="17.100000000000001" customHeight="1" x14ac:dyDescent="0.25">
      <c r="A2757" s="25" t="s">
        <v>2352</v>
      </c>
      <c r="B2757" s="25" t="s">
        <v>6729</v>
      </c>
      <c r="C2757" s="25" t="s">
        <v>925</v>
      </c>
      <c r="D2757" s="25" t="s">
        <v>2484</v>
      </c>
      <c r="E2757" s="25" t="s">
        <v>6731</v>
      </c>
      <c r="F2757" s="25" t="s">
        <v>2483</v>
      </c>
      <c r="G2757" s="26">
        <v>4</v>
      </c>
      <c r="H2757">
        <v>1</v>
      </c>
      <c r="I2757">
        <v>0</v>
      </c>
      <c r="J2757">
        <v>0</v>
      </c>
      <c r="K2757">
        <v>1</v>
      </c>
      <c r="L2757">
        <v>0</v>
      </c>
      <c r="M2757">
        <v>0</v>
      </c>
      <c r="N2757">
        <v>1</v>
      </c>
      <c r="O2757">
        <v>0</v>
      </c>
      <c r="P2757">
        <v>0</v>
      </c>
      <c r="Q2757">
        <v>1</v>
      </c>
      <c r="R2757">
        <v>0</v>
      </c>
      <c r="S2757">
        <v>1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1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1</v>
      </c>
      <c r="AJ2757">
        <v>0</v>
      </c>
      <c r="AK2757">
        <v>0</v>
      </c>
      <c r="AL2757">
        <v>0</v>
      </c>
      <c r="AM2757">
        <v>0</v>
      </c>
      <c r="AN2757">
        <v>0</v>
      </c>
    </row>
    <row r="2758" spans="1:40" ht="17.100000000000001" customHeight="1" x14ac:dyDescent="0.25">
      <c r="A2758" s="25" t="s">
        <v>2352</v>
      </c>
      <c r="B2758" s="25" t="s">
        <v>6729</v>
      </c>
      <c r="C2758" s="25" t="s">
        <v>2479</v>
      </c>
      <c r="D2758" s="25" t="s">
        <v>2478</v>
      </c>
      <c r="E2758" s="25" t="s">
        <v>6732</v>
      </c>
      <c r="F2758" s="25" t="s">
        <v>2482</v>
      </c>
      <c r="G2758" s="26">
        <v>1</v>
      </c>
      <c r="H2758">
        <v>194</v>
      </c>
      <c r="I2758">
        <v>25.000000000000014</v>
      </c>
      <c r="J2758">
        <v>18.999999999999996</v>
      </c>
      <c r="K2758">
        <v>223</v>
      </c>
      <c r="L2758">
        <v>65.999999999999972</v>
      </c>
      <c r="M2758">
        <v>11</v>
      </c>
      <c r="N2758">
        <v>215</v>
      </c>
      <c r="O2758">
        <v>33.000000000000014</v>
      </c>
      <c r="P2758">
        <v>19.999999999999996</v>
      </c>
      <c r="Q2758">
        <v>253</v>
      </c>
      <c r="R2758">
        <v>58.99999999999995</v>
      </c>
      <c r="S2758">
        <v>55.999999999999972</v>
      </c>
      <c r="T2758">
        <v>260</v>
      </c>
      <c r="U2758">
        <v>63.999999999999915</v>
      </c>
      <c r="V2758">
        <v>58</v>
      </c>
      <c r="W2758">
        <v>269</v>
      </c>
      <c r="X2758">
        <v>66.999999999999986</v>
      </c>
      <c r="Y2758">
        <v>67.000000000000028</v>
      </c>
      <c r="Z2758">
        <v>256</v>
      </c>
      <c r="AA2758">
        <v>61.999999999999993</v>
      </c>
      <c r="AB2758">
        <v>58.000000000000021</v>
      </c>
      <c r="AC2758">
        <v>218</v>
      </c>
      <c r="AD2758">
        <v>26.999999999999996</v>
      </c>
      <c r="AE2758">
        <v>16.000000000000007</v>
      </c>
      <c r="AF2758">
        <v>240</v>
      </c>
      <c r="AG2758">
        <v>38</v>
      </c>
      <c r="AH2758">
        <v>23.999999999999993</v>
      </c>
      <c r="AI2758">
        <v>239</v>
      </c>
      <c r="AJ2758">
        <v>40.999999999999993</v>
      </c>
      <c r="AK2758">
        <v>24.999999999999982</v>
      </c>
      <c r="AL2758">
        <v>223</v>
      </c>
      <c r="AM2758">
        <v>21.000000000000004</v>
      </c>
      <c r="AN2758">
        <v>14.000000000000007</v>
      </c>
    </row>
    <row r="2759" spans="1:40" ht="17.100000000000001" customHeight="1" x14ac:dyDescent="0.25">
      <c r="A2759" s="25" t="s">
        <v>2352</v>
      </c>
      <c r="B2759" s="25" t="s">
        <v>6729</v>
      </c>
      <c r="C2759" s="25" t="s">
        <v>2479</v>
      </c>
      <c r="D2759" s="25" t="s">
        <v>2478</v>
      </c>
      <c r="E2759" s="25" t="s">
        <v>6732</v>
      </c>
      <c r="F2759" s="25" t="s">
        <v>2481</v>
      </c>
      <c r="G2759" s="26">
        <v>2</v>
      </c>
      <c r="H2759">
        <v>51</v>
      </c>
      <c r="I2759">
        <v>4</v>
      </c>
      <c r="J2759">
        <v>0.99999999999999978</v>
      </c>
      <c r="K2759">
        <v>71</v>
      </c>
      <c r="L2759">
        <v>10.000000000000004</v>
      </c>
      <c r="M2759">
        <v>3.0000000000000009</v>
      </c>
      <c r="N2759">
        <v>88</v>
      </c>
      <c r="O2759">
        <v>7</v>
      </c>
      <c r="P2759">
        <v>2.0000000000000004</v>
      </c>
      <c r="Q2759">
        <v>82</v>
      </c>
      <c r="R2759">
        <v>2</v>
      </c>
      <c r="S2759">
        <v>0</v>
      </c>
      <c r="T2759">
        <v>83</v>
      </c>
      <c r="U2759">
        <v>1</v>
      </c>
      <c r="V2759">
        <v>0</v>
      </c>
      <c r="W2759">
        <v>90</v>
      </c>
      <c r="X2759">
        <v>1.0000000000000004</v>
      </c>
      <c r="Y2759">
        <v>0</v>
      </c>
      <c r="Z2759">
        <v>95</v>
      </c>
      <c r="AA2759">
        <v>3</v>
      </c>
      <c r="AB2759">
        <v>2.0000000000000004</v>
      </c>
      <c r="AC2759">
        <v>106</v>
      </c>
      <c r="AD2759">
        <v>9.0000000000000053</v>
      </c>
      <c r="AE2759">
        <v>3</v>
      </c>
      <c r="AF2759">
        <v>108</v>
      </c>
      <c r="AG2759">
        <v>2.0000000000000004</v>
      </c>
      <c r="AH2759">
        <v>1.0000000000000002</v>
      </c>
      <c r="AI2759">
        <v>119</v>
      </c>
      <c r="AJ2759">
        <v>3.0000000000000009</v>
      </c>
      <c r="AK2759">
        <v>0</v>
      </c>
      <c r="AL2759">
        <v>119</v>
      </c>
      <c r="AM2759">
        <v>4.9999999999999964</v>
      </c>
      <c r="AN2759">
        <v>0</v>
      </c>
    </row>
    <row r="2760" spans="1:40" ht="17.100000000000001" customHeight="1" x14ac:dyDescent="0.25">
      <c r="A2760" s="25" t="s">
        <v>2352</v>
      </c>
      <c r="B2760" s="25" t="s">
        <v>6729</v>
      </c>
      <c r="C2760" s="25" t="s">
        <v>2479</v>
      </c>
      <c r="D2760" s="25" t="s">
        <v>2478</v>
      </c>
      <c r="E2760" s="25" t="s">
        <v>6732</v>
      </c>
      <c r="F2760" s="25" t="s">
        <v>2480</v>
      </c>
      <c r="G2760" s="26">
        <v>3</v>
      </c>
      <c r="H2760">
        <v>7</v>
      </c>
      <c r="I2760">
        <v>0</v>
      </c>
      <c r="J2760">
        <v>0</v>
      </c>
      <c r="K2760">
        <v>15</v>
      </c>
      <c r="L2760">
        <v>2.0000000000000004</v>
      </c>
      <c r="M2760">
        <v>0</v>
      </c>
      <c r="N2760">
        <v>16</v>
      </c>
      <c r="O2760">
        <v>1</v>
      </c>
      <c r="P2760">
        <v>0</v>
      </c>
      <c r="Q2760">
        <v>14</v>
      </c>
      <c r="R2760">
        <v>0</v>
      </c>
      <c r="S2760">
        <v>1.0000000000000002</v>
      </c>
      <c r="T2760">
        <v>16</v>
      </c>
      <c r="U2760">
        <v>0</v>
      </c>
      <c r="V2760">
        <v>0</v>
      </c>
      <c r="W2760">
        <v>17</v>
      </c>
      <c r="X2760">
        <v>0</v>
      </c>
      <c r="Y2760">
        <v>1.0000000000000002</v>
      </c>
      <c r="Z2760">
        <v>16</v>
      </c>
      <c r="AA2760">
        <v>0</v>
      </c>
      <c r="AB2760">
        <v>0</v>
      </c>
      <c r="AC2760">
        <v>16</v>
      </c>
      <c r="AD2760">
        <v>0</v>
      </c>
      <c r="AE2760">
        <v>0</v>
      </c>
      <c r="AF2760">
        <v>21</v>
      </c>
      <c r="AG2760">
        <v>0</v>
      </c>
      <c r="AH2760">
        <v>0</v>
      </c>
      <c r="AI2760">
        <v>25</v>
      </c>
      <c r="AJ2760">
        <v>0</v>
      </c>
      <c r="AK2760">
        <v>0</v>
      </c>
      <c r="AL2760">
        <v>25</v>
      </c>
      <c r="AM2760">
        <v>1.0000000000000002</v>
      </c>
      <c r="AN2760">
        <v>0</v>
      </c>
    </row>
    <row r="2761" spans="1:40" ht="17.100000000000001" customHeight="1" x14ac:dyDescent="0.25">
      <c r="A2761" s="25" t="s">
        <v>2352</v>
      </c>
      <c r="B2761" s="25" t="s">
        <v>6729</v>
      </c>
      <c r="C2761" s="25" t="s">
        <v>2479</v>
      </c>
      <c r="D2761" s="25" t="s">
        <v>2478</v>
      </c>
      <c r="E2761" s="25" t="s">
        <v>6732</v>
      </c>
      <c r="F2761" s="25" t="s">
        <v>2477</v>
      </c>
      <c r="G2761" s="26">
        <v>4</v>
      </c>
      <c r="H2761">
        <v>3</v>
      </c>
      <c r="I2761">
        <v>0</v>
      </c>
      <c r="J2761">
        <v>0</v>
      </c>
      <c r="K2761">
        <v>1</v>
      </c>
      <c r="L2761">
        <v>0</v>
      </c>
      <c r="M2761">
        <v>0</v>
      </c>
      <c r="N2761">
        <v>1</v>
      </c>
      <c r="O2761">
        <v>0</v>
      </c>
      <c r="P2761">
        <v>0</v>
      </c>
      <c r="Q2761">
        <v>2</v>
      </c>
      <c r="R2761">
        <v>0</v>
      </c>
      <c r="S2761">
        <v>0</v>
      </c>
      <c r="T2761">
        <v>1</v>
      </c>
      <c r="U2761">
        <v>0</v>
      </c>
      <c r="V2761">
        <v>0</v>
      </c>
      <c r="W2761">
        <v>2</v>
      </c>
      <c r="X2761">
        <v>0</v>
      </c>
      <c r="Y2761">
        <v>0</v>
      </c>
      <c r="Z2761">
        <v>1</v>
      </c>
      <c r="AA2761">
        <v>0</v>
      </c>
      <c r="AB2761">
        <v>0</v>
      </c>
      <c r="AC2761">
        <v>2</v>
      </c>
      <c r="AD2761">
        <v>0</v>
      </c>
      <c r="AE2761">
        <v>0</v>
      </c>
      <c r="AF2761">
        <v>1</v>
      </c>
      <c r="AG2761">
        <v>0</v>
      </c>
      <c r="AH2761">
        <v>0</v>
      </c>
      <c r="AI2761">
        <v>2</v>
      </c>
      <c r="AJ2761">
        <v>0</v>
      </c>
      <c r="AK2761">
        <v>0</v>
      </c>
      <c r="AL2761">
        <v>1</v>
      </c>
      <c r="AM2761">
        <v>0</v>
      </c>
      <c r="AN2761">
        <v>0</v>
      </c>
    </row>
    <row r="2762" spans="1:40" ht="17.100000000000001" customHeight="1" x14ac:dyDescent="0.25">
      <c r="A2762" s="25" t="s">
        <v>2352</v>
      </c>
      <c r="B2762" s="25" t="s">
        <v>6729</v>
      </c>
      <c r="C2762" s="25" t="s">
        <v>1929</v>
      </c>
      <c r="D2762" s="25" t="s">
        <v>2473</v>
      </c>
      <c r="E2762" s="25" t="s">
        <v>6733</v>
      </c>
      <c r="F2762" s="25" t="s">
        <v>2476</v>
      </c>
      <c r="G2762" s="26">
        <v>1</v>
      </c>
      <c r="H2762">
        <v>70</v>
      </c>
      <c r="I2762">
        <v>18.000000000000007</v>
      </c>
      <c r="J2762">
        <v>7</v>
      </c>
      <c r="K2762">
        <v>92</v>
      </c>
      <c r="L2762">
        <v>29.000000000000007</v>
      </c>
      <c r="M2762">
        <v>8.0000000000000018</v>
      </c>
      <c r="N2762">
        <v>89</v>
      </c>
      <c r="O2762">
        <v>13</v>
      </c>
      <c r="P2762">
        <v>21</v>
      </c>
      <c r="Q2762">
        <v>72</v>
      </c>
      <c r="R2762">
        <v>4.0000000000000009</v>
      </c>
      <c r="S2762">
        <v>3.0000000000000013</v>
      </c>
      <c r="T2762">
        <v>70</v>
      </c>
      <c r="U2762">
        <v>2</v>
      </c>
      <c r="V2762">
        <v>2</v>
      </c>
      <c r="W2762">
        <v>71</v>
      </c>
      <c r="X2762">
        <v>5</v>
      </c>
      <c r="Y2762">
        <v>3.0000000000000009</v>
      </c>
      <c r="Z2762">
        <v>77</v>
      </c>
      <c r="AA2762">
        <v>9.9999999999999982</v>
      </c>
      <c r="AB2762">
        <v>2.9999999999999996</v>
      </c>
      <c r="AC2762">
        <v>96</v>
      </c>
      <c r="AD2762">
        <v>26</v>
      </c>
      <c r="AE2762">
        <v>24.000000000000007</v>
      </c>
      <c r="AF2762">
        <v>94</v>
      </c>
      <c r="AG2762">
        <v>18</v>
      </c>
      <c r="AH2762">
        <v>9</v>
      </c>
      <c r="AI2762">
        <v>98</v>
      </c>
      <c r="AJ2762">
        <v>12.999999999999998</v>
      </c>
      <c r="AK2762">
        <v>13.000000000000004</v>
      </c>
      <c r="AL2762">
        <v>87</v>
      </c>
      <c r="AM2762">
        <v>9.0000000000000036</v>
      </c>
      <c r="AN2762">
        <v>3.0000000000000013</v>
      </c>
    </row>
    <row r="2763" spans="1:40" ht="17.100000000000001" customHeight="1" x14ac:dyDescent="0.25">
      <c r="A2763" s="25" t="s">
        <v>2352</v>
      </c>
      <c r="B2763" s="25" t="s">
        <v>6729</v>
      </c>
      <c r="C2763" s="25" t="s">
        <v>1929</v>
      </c>
      <c r="D2763" s="25" t="s">
        <v>2473</v>
      </c>
      <c r="E2763" s="25" t="s">
        <v>6733</v>
      </c>
      <c r="F2763" s="25" t="s">
        <v>2475</v>
      </c>
      <c r="G2763" s="26">
        <v>2</v>
      </c>
      <c r="H2763">
        <v>16</v>
      </c>
      <c r="I2763">
        <v>0</v>
      </c>
      <c r="J2763">
        <v>0</v>
      </c>
      <c r="K2763">
        <v>22</v>
      </c>
      <c r="L2763">
        <v>3.0000000000000009</v>
      </c>
      <c r="M2763">
        <v>1</v>
      </c>
      <c r="N2763">
        <v>28</v>
      </c>
      <c r="O2763">
        <v>3.0000000000000004</v>
      </c>
      <c r="P2763">
        <v>0</v>
      </c>
      <c r="Q2763">
        <v>29</v>
      </c>
      <c r="R2763">
        <v>1</v>
      </c>
      <c r="S2763">
        <v>0</v>
      </c>
      <c r="T2763">
        <v>33</v>
      </c>
      <c r="U2763">
        <v>0</v>
      </c>
      <c r="V2763">
        <v>1.0000000000000004</v>
      </c>
      <c r="W2763">
        <v>34</v>
      </c>
      <c r="X2763">
        <v>1</v>
      </c>
      <c r="Y2763">
        <v>1</v>
      </c>
      <c r="Z2763">
        <v>34</v>
      </c>
      <c r="AA2763">
        <v>1</v>
      </c>
      <c r="AB2763">
        <v>0</v>
      </c>
      <c r="AC2763">
        <v>29</v>
      </c>
      <c r="AD2763">
        <v>0</v>
      </c>
      <c r="AE2763">
        <v>0</v>
      </c>
      <c r="AF2763">
        <v>32</v>
      </c>
      <c r="AG2763">
        <v>1.0000000000000004</v>
      </c>
      <c r="AH2763">
        <v>0</v>
      </c>
      <c r="AI2763">
        <v>33</v>
      </c>
      <c r="AJ2763">
        <v>2</v>
      </c>
      <c r="AK2763">
        <v>2</v>
      </c>
      <c r="AL2763">
        <v>31</v>
      </c>
      <c r="AM2763">
        <v>1.0000000000000004</v>
      </c>
      <c r="AN2763">
        <v>0</v>
      </c>
    </row>
    <row r="2764" spans="1:40" ht="17.100000000000001" customHeight="1" x14ac:dyDescent="0.25">
      <c r="A2764" s="25" t="s">
        <v>2352</v>
      </c>
      <c r="B2764" s="25" t="s">
        <v>6729</v>
      </c>
      <c r="C2764" s="25" t="s">
        <v>1929</v>
      </c>
      <c r="D2764" s="25" t="s">
        <v>2473</v>
      </c>
      <c r="E2764" s="25" t="s">
        <v>6733</v>
      </c>
      <c r="F2764" s="25" t="s">
        <v>2474</v>
      </c>
      <c r="G2764" s="26">
        <v>3</v>
      </c>
      <c r="H2764">
        <v>1</v>
      </c>
      <c r="I2764">
        <v>0</v>
      </c>
      <c r="J2764">
        <v>0</v>
      </c>
      <c r="K2764">
        <v>1</v>
      </c>
      <c r="L2764">
        <v>0</v>
      </c>
      <c r="M2764">
        <v>0</v>
      </c>
      <c r="N2764">
        <v>1</v>
      </c>
      <c r="O2764">
        <v>0</v>
      </c>
      <c r="P2764">
        <v>0</v>
      </c>
      <c r="Q2764">
        <v>2</v>
      </c>
      <c r="R2764">
        <v>0</v>
      </c>
      <c r="S2764">
        <v>0</v>
      </c>
      <c r="T2764">
        <v>1</v>
      </c>
      <c r="U2764">
        <v>0</v>
      </c>
      <c r="V2764">
        <v>0</v>
      </c>
      <c r="W2764">
        <v>1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</v>
      </c>
      <c r="AD2764">
        <v>0</v>
      </c>
      <c r="AE2764">
        <v>0</v>
      </c>
      <c r="AF2764">
        <v>2</v>
      </c>
      <c r="AG2764">
        <v>0</v>
      </c>
      <c r="AH2764">
        <v>0</v>
      </c>
      <c r="AI2764">
        <v>3</v>
      </c>
      <c r="AJ2764">
        <v>1</v>
      </c>
      <c r="AK2764">
        <v>0</v>
      </c>
      <c r="AL2764">
        <v>5</v>
      </c>
      <c r="AM2764">
        <v>0</v>
      </c>
      <c r="AN2764">
        <v>0</v>
      </c>
    </row>
    <row r="2765" spans="1:40" ht="17.100000000000001" customHeight="1" x14ac:dyDescent="0.25">
      <c r="A2765" s="25" t="s">
        <v>2352</v>
      </c>
      <c r="B2765" s="25" t="s">
        <v>6729</v>
      </c>
      <c r="C2765" s="25" t="s">
        <v>1929</v>
      </c>
      <c r="D2765" s="25" t="s">
        <v>2473</v>
      </c>
      <c r="E2765" s="25" t="s">
        <v>6733</v>
      </c>
      <c r="F2765" s="25" t="s">
        <v>2472</v>
      </c>
      <c r="G2765" s="26">
        <v>4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1</v>
      </c>
      <c r="AM2765">
        <v>0</v>
      </c>
      <c r="AN2765">
        <v>0</v>
      </c>
    </row>
    <row r="2766" spans="1:40" ht="17.100000000000001" customHeight="1" x14ac:dyDescent="0.25">
      <c r="A2766" s="25" t="s">
        <v>2352</v>
      </c>
      <c r="B2766" s="25" t="s">
        <v>6729</v>
      </c>
      <c r="C2766" s="25" t="s">
        <v>890</v>
      </c>
      <c r="D2766" s="25" t="s">
        <v>2468</v>
      </c>
      <c r="E2766" s="25" t="s">
        <v>6734</v>
      </c>
      <c r="F2766" s="25" t="s">
        <v>2471</v>
      </c>
      <c r="G2766" s="26">
        <v>1</v>
      </c>
      <c r="H2766">
        <v>376</v>
      </c>
      <c r="I2766">
        <v>55.999999999999943</v>
      </c>
      <c r="J2766">
        <v>21.000000000000011</v>
      </c>
      <c r="K2766">
        <v>430</v>
      </c>
      <c r="L2766">
        <v>75.999999999999986</v>
      </c>
      <c r="M2766">
        <v>19.000000000000007</v>
      </c>
      <c r="N2766">
        <v>456</v>
      </c>
      <c r="O2766">
        <v>46.000000000000028</v>
      </c>
      <c r="P2766">
        <v>54.000000000000057</v>
      </c>
      <c r="Q2766">
        <v>407</v>
      </c>
      <c r="R2766">
        <v>11.000000000000004</v>
      </c>
      <c r="S2766">
        <v>13.999999999999996</v>
      </c>
      <c r="T2766">
        <v>402</v>
      </c>
      <c r="U2766">
        <v>10</v>
      </c>
      <c r="V2766">
        <v>7.0000000000000044</v>
      </c>
      <c r="W2766">
        <v>416</v>
      </c>
      <c r="X2766">
        <v>17.999999999999993</v>
      </c>
      <c r="Y2766">
        <v>18.000000000000014</v>
      </c>
      <c r="Z2766">
        <v>404</v>
      </c>
      <c r="AA2766">
        <v>21.000000000000007</v>
      </c>
      <c r="AB2766">
        <v>34</v>
      </c>
      <c r="AC2766">
        <v>430</v>
      </c>
      <c r="AD2766">
        <v>59.99999999999995</v>
      </c>
      <c r="AE2766">
        <v>18.000000000000011</v>
      </c>
      <c r="AF2766">
        <v>462</v>
      </c>
      <c r="AG2766">
        <v>63.999999999999972</v>
      </c>
      <c r="AH2766">
        <v>17.999999999999989</v>
      </c>
      <c r="AI2766">
        <v>467</v>
      </c>
      <c r="AJ2766">
        <v>34.000000000000007</v>
      </c>
      <c r="AK2766">
        <v>23.000000000000004</v>
      </c>
      <c r="AL2766">
        <v>462</v>
      </c>
      <c r="AM2766">
        <v>28.999999999999993</v>
      </c>
      <c r="AN2766">
        <v>16.000000000000004</v>
      </c>
    </row>
    <row r="2767" spans="1:40" ht="17.100000000000001" customHeight="1" x14ac:dyDescent="0.25">
      <c r="A2767" s="25" t="s">
        <v>2352</v>
      </c>
      <c r="B2767" s="25" t="s">
        <v>6729</v>
      </c>
      <c r="C2767" s="25" t="s">
        <v>890</v>
      </c>
      <c r="D2767" s="25" t="s">
        <v>2468</v>
      </c>
      <c r="E2767" s="25" t="s">
        <v>6734</v>
      </c>
      <c r="F2767" s="25" t="s">
        <v>2470</v>
      </c>
      <c r="G2767" s="26">
        <v>2</v>
      </c>
      <c r="H2767">
        <v>69</v>
      </c>
      <c r="I2767">
        <v>9.0000000000000071</v>
      </c>
      <c r="J2767">
        <v>6.0000000000000018</v>
      </c>
      <c r="K2767">
        <v>103</v>
      </c>
      <c r="L2767">
        <v>30.999999999999996</v>
      </c>
      <c r="M2767">
        <v>14.000000000000005</v>
      </c>
      <c r="N2767">
        <v>90</v>
      </c>
      <c r="O2767">
        <v>8.0000000000000036</v>
      </c>
      <c r="P2767">
        <v>7</v>
      </c>
      <c r="Q2767">
        <v>77</v>
      </c>
      <c r="R2767">
        <v>1</v>
      </c>
      <c r="S2767">
        <v>2</v>
      </c>
      <c r="T2767">
        <v>77</v>
      </c>
      <c r="U2767">
        <v>2.0000000000000004</v>
      </c>
      <c r="V2767">
        <v>4</v>
      </c>
      <c r="W2767">
        <v>78</v>
      </c>
      <c r="X2767">
        <v>2.0000000000000004</v>
      </c>
      <c r="Y2767">
        <v>4.9999999999999982</v>
      </c>
      <c r="Z2767">
        <v>73</v>
      </c>
      <c r="AA2767">
        <v>6.0000000000000018</v>
      </c>
      <c r="AB2767">
        <v>4.0000000000000009</v>
      </c>
      <c r="AC2767">
        <v>76</v>
      </c>
      <c r="AD2767">
        <v>3.9999999999999991</v>
      </c>
      <c r="AE2767">
        <v>3.9999999999999991</v>
      </c>
      <c r="AF2767">
        <v>98</v>
      </c>
      <c r="AG2767">
        <v>15</v>
      </c>
      <c r="AH2767">
        <v>4.0000000000000018</v>
      </c>
      <c r="AI2767">
        <v>98</v>
      </c>
      <c r="AJ2767">
        <v>6.0000000000000009</v>
      </c>
      <c r="AK2767">
        <v>2.0000000000000004</v>
      </c>
      <c r="AL2767">
        <v>108</v>
      </c>
      <c r="AM2767">
        <v>3.9999999999999991</v>
      </c>
      <c r="AN2767">
        <v>3</v>
      </c>
    </row>
    <row r="2768" spans="1:40" ht="17.100000000000001" customHeight="1" x14ac:dyDescent="0.25">
      <c r="A2768" s="25" t="s">
        <v>2352</v>
      </c>
      <c r="B2768" s="25" t="s">
        <v>6729</v>
      </c>
      <c r="C2768" s="25" t="s">
        <v>890</v>
      </c>
      <c r="D2768" s="25" t="s">
        <v>2468</v>
      </c>
      <c r="E2768" s="25" t="s">
        <v>6734</v>
      </c>
      <c r="F2768" s="25" t="s">
        <v>2469</v>
      </c>
      <c r="G2768" s="26">
        <v>3</v>
      </c>
      <c r="H2768">
        <v>15</v>
      </c>
      <c r="I2768">
        <v>0</v>
      </c>
      <c r="J2768">
        <v>0</v>
      </c>
      <c r="K2768">
        <v>21</v>
      </c>
      <c r="L2768">
        <v>4</v>
      </c>
      <c r="M2768">
        <v>0</v>
      </c>
      <c r="N2768">
        <v>18</v>
      </c>
      <c r="O2768">
        <v>4.0000000000000009</v>
      </c>
      <c r="P2768">
        <v>3</v>
      </c>
      <c r="Q2768">
        <v>15</v>
      </c>
      <c r="R2768">
        <v>0</v>
      </c>
      <c r="S2768">
        <v>0</v>
      </c>
      <c r="T2768">
        <v>16</v>
      </c>
      <c r="U2768">
        <v>1.0000000000000002</v>
      </c>
      <c r="V2768">
        <v>0</v>
      </c>
      <c r="W2768">
        <v>18</v>
      </c>
      <c r="X2768">
        <v>1.0000000000000002</v>
      </c>
      <c r="Y2768">
        <v>1.0000000000000002</v>
      </c>
      <c r="Z2768">
        <v>18</v>
      </c>
      <c r="AA2768">
        <v>0</v>
      </c>
      <c r="AB2768">
        <v>0</v>
      </c>
      <c r="AC2768">
        <v>19</v>
      </c>
      <c r="AD2768">
        <v>1</v>
      </c>
      <c r="AE2768">
        <v>1</v>
      </c>
      <c r="AF2768">
        <v>17</v>
      </c>
      <c r="AG2768">
        <v>0</v>
      </c>
      <c r="AH2768">
        <v>0</v>
      </c>
      <c r="AI2768">
        <v>19</v>
      </c>
      <c r="AJ2768">
        <v>0</v>
      </c>
      <c r="AK2768">
        <v>0</v>
      </c>
      <c r="AL2768">
        <v>17</v>
      </c>
      <c r="AM2768">
        <v>1</v>
      </c>
      <c r="AN2768">
        <v>2</v>
      </c>
    </row>
    <row r="2769" spans="1:40" ht="17.100000000000001" customHeight="1" x14ac:dyDescent="0.25">
      <c r="A2769" s="25" t="s">
        <v>2352</v>
      </c>
      <c r="B2769" s="25" t="s">
        <v>6729</v>
      </c>
      <c r="C2769" s="25" t="s">
        <v>890</v>
      </c>
      <c r="D2769" s="25" t="s">
        <v>2468</v>
      </c>
      <c r="E2769" s="25" t="s">
        <v>6734</v>
      </c>
      <c r="F2769" s="25" t="s">
        <v>2467</v>
      </c>
      <c r="G2769" s="26">
        <v>4</v>
      </c>
      <c r="H2769">
        <v>1</v>
      </c>
      <c r="I2769">
        <v>0</v>
      </c>
      <c r="J2769">
        <v>0</v>
      </c>
      <c r="K2769">
        <v>1</v>
      </c>
      <c r="L2769">
        <v>0</v>
      </c>
      <c r="M2769">
        <v>0</v>
      </c>
      <c r="N2769">
        <v>1</v>
      </c>
      <c r="O2769">
        <v>0</v>
      </c>
      <c r="P2769">
        <v>0</v>
      </c>
      <c r="Q2769">
        <v>1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1</v>
      </c>
      <c r="X2769">
        <v>0</v>
      </c>
      <c r="Y2769">
        <v>0</v>
      </c>
      <c r="Z2769">
        <v>1</v>
      </c>
      <c r="AA2769">
        <v>0</v>
      </c>
      <c r="AB2769">
        <v>0</v>
      </c>
      <c r="AC2769">
        <v>3</v>
      </c>
      <c r="AD2769">
        <v>0</v>
      </c>
      <c r="AE2769">
        <v>0</v>
      </c>
      <c r="AF2769">
        <v>2</v>
      </c>
      <c r="AG2769">
        <v>0</v>
      </c>
      <c r="AH2769">
        <v>0</v>
      </c>
      <c r="AI2769">
        <v>2</v>
      </c>
      <c r="AJ2769">
        <v>0</v>
      </c>
      <c r="AK2769">
        <v>0</v>
      </c>
      <c r="AL2769">
        <v>1</v>
      </c>
      <c r="AM2769">
        <v>0</v>
      </c>
      <c r="AN2769">
        <v>0</v>
      </c>
    </row>
    <row r="2770" spans="1:40" ht="17.100000000000001" customHeight="1" x14ac:dyDescent="0.25">
      <c r="A2770" s="25" t="s">
        <v>2352</v>
      </c>
      <c r="B2770" s="25" t="s">
        <v>6729</v>
      </c>
      <c r="C2770" s="25" t="s">
        <v>1466</v>
      </c>
      <c r="D2770" s="25" t="s">
        <v>2463</v>
      </c>
      <c r="E2770" s="25" t="s">
        <v>6735</v>
      </c>
      <c r="F2770" s="25" t="s">
        <v>2466</v>
      </c>
      <c r="G2770" s="26">
        <v>1</v>
      </c>
      <c r="H2770">
        <v>24</v>
      </c>
      <c r="I2770">
        <v>2</v>
      </c>
      <c r="J2770">
        <v>2</v>
      </c>
      <c r="K2770">
        <v>23</v>
      </c>
      <c r="L2770">
        <v>0.99999999999999978</v>
      </c>
      <c r="M2770">
        <v>0.99999999999999978</v>
      </c>
      <c r="N2770">
        <v>22</v>
      </c>
      <c r="O2770">
        <v>0.99999999999999989</v>
      </c>
      <c r="P2770">
        <v>2.0000000000000004</v>
      </c>
      <c r="Q2770">
        <v>21</v>
      </c>
      <c r="R2770">
        <v>0</v>
      </c>
      <c r="S2770">
        <v>1</v>
      </c>
      <c r="T2770">
        <v>18</v>
      </c>
      <c r="U2770">
        <v>0</v>
      </c>
      <c r="V2770">
        <v>1</v>
      </c>
      <c r="W2770">
        <v>19</v>
      </c>
      <c r="X2770">
        <v>2</v>
      </c>
      <c r="Y2770">
        <v>0</v>
      </c>
      <c r="Z2770">
        <v>21</v>
      </c>
      <c r="AA2770">
        <v>2.0000000000000004</v>
      </c>
      <c r="AB2770">
        <v>1.0000000000000002</v>
      </c>
      <c r="AC2770">
        <v>21</v>
      </c>
      <c r="AD2770">
        <v>0</v>
      </c>
      <c r="AE2770">
        <v>1</v>
      </c>
      <c r="AF2770">
        <v>21</v>
      </c>
      <c r="AG2770">
        <v>2.0000000000000004</v>
      </c>
      <c r="AH2770">
        <v>1.0000000000000002</v>
      </c>
      <c r="AI2770">
        <v>25</v>
      </c>
      <c r="AJ2770">
        <v>3.0000000000000004</v>
      </c>
      <c r="AK2770">
        <v>0</v>
      </c>
      <c r="AL2770">
        <v>25</v>
      </c>
      <c r="AM2770">
        <v>1.9999999999999998</v>
      </c>
      <c r="AN2770">
        <v>3.9999999999999996</v>
      </c>
    </row>
    <row r="2771" spans="1:40" ht="17.100000000000001" customHeight="1" x14ac:dyDescent="0.25">
      <c r="A2771" s="25" t="s">
        <v>2352</v>
      </c>
      <c r="B2771" s="25" t="s">
        <v>6729</v>
      </c>
      <c r="C2771" s="25" t="s">
        <v>1466</v>
      </c>
      <c r="D2771" s="25" t="s">
        <v>2463</v>
      </c>
      <c r="E2771" s="25" t="s">
        <v>6735</v>
      </c>
      <c r="F2771" s="25" t="s">
        <v>2465</v>
      </c>
      <c r="G2771" s="26">
        <v>2</v>
      </c>
      <c r="H2771">
        <v>0</v>
      </c>
      <c r="I2771">
        <v>0</v>
      </c>
      <c r="J2771">
        <v>0</v>
      </c>
      <c r="K2771">
        <v>1</v>
      </c>
      <c r="L2771">
        <v>0</v>
      </c>
      <c r="M2771">
        <v>0</v>
      </c>
      <c r="N2771">
        <v>1</v>
      </c>
      <c r="O2771">
        <v>0</v>
      </c>
      <c r="P2771">
        <v>0</v>
      </c>
      <c r="Q2771">
        <v>1</v>
      </c>
      <c r="R2771">
        <v>0</v>
      </c>
      <c r="S2771">
        <v>0</v>
      </c>
      <c r="T2771">
        <v>1</v>
      </c>
      <c r="U2771">
        <v>0</v>
      </c>
      <c r="V2771">
        <v>0</v>
      </c>
      <c r="W2771">
        <v>2</v>
      </c>
      <c r="X2771">
        <v>1</v>
      </c>
      <c r="Y2771">
        <v>0</v>
      </c>
      <c r="Z2771">
        <v>1</v>
      </c>
      <c r="AA2771">
        <v>0</v>
      </c>
      <c r="AB2771">
        <v>0</v>
      </c>
      <c r="AC2771">
        <v>1</v>
      </c>
      <c r="AD2771">
        <v>0</v>
      </c>
      <c r="AE2771">
        <v>0</v>
      </c>
      <c r="AF2771">
        <v>1</v>
      </c>
      <c r="AG2771">
        <v>0</v>
      </c>
      <c r="AH2771">
        <v>0</v>
      </c>
      <c r="AI2771">
        <v>2</v>
      </c>
      <c r="AJ2771">
        <v>1</v>
      </c>
      <c r="AK2771">
        <v>0</v>
      </c>
      <c r="AL2771">
        <v>4</v>
      </c>
      <c r="AM2771">
        <v>0</v>
      </c>
      <c r="AN2771">
        <v>0</v>
      </c>
    </row>
    <row r="2772" spans="1:40" ht="17.100000000000001" customHeight="1" x14ac:dyDescent="0.25">
      <c r="A2772" s="25" t="s">
        <v>2352</v>
      </c>
      <c r="B2772" s="25" t="s">
        <v>6729</v>
      </c>
      <c r="C2772" s="25" t="s">
        <v>1466</v>
      </c>
      <c r="D2772" s="25" t="s">
        <v>2463</v>
      </c>
      <c r="E2772" s="25" t="s">
        <v>6735</v>
      </c>
      <c r="F2772" s="25" t="s">
        <v>2464</v>
      </c>
      <c r="G2772" s="26">
        <v>3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</row>
    <row r="2773" spans="1:40" ht="17.100000000000001" customHeight="1" x14ac:dyDescent="0.25">
      <c r="A2773" s="25" t="s">
        <v>2352</v>
      </c>
      <c r="B2773" s="25" t="s">
        <v>6729</v>
      </c>
      <c r="C2773" s="25" t="s">
        <v>1466</v>
      </c>
      <c r="D2773" s="25" t="s">
        <v>2463</v>
      </c>
      <c r="E2773" s="25" t="s">
        <v>6735</v>
      </c>
      <c r="F2773" s="25" t="s">
        <v>2462</v>
      </c>
      <c r="G2773" s="26">
        <v>4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</row>
    <row r="2774" spans="1:40" ht="17.100000000000001" customHeight="1" x14ac:dyDescent="0.25">
      <c r="A2774" s="25" t="s">
        <v>2352</v>
      </c>
      <c r="B2774" s="25" t="s">
        <v>6729</v>
      </c>
      <c r="C2774" s="25" t="s">
        <v>2458</v>
      </c>
      <c r="D2774" s="25" t="s">
        <v>2457</v>
      </c>
      <c r="E2774" s="25" t="s">
        <v>6736</v>
      </c>
      <c r="F2774" s="25" t="s">
        <v>2461</v>
      </c>
      <c r="G2774" s="26">
        <v>1</v>
      </c>
      <c r="H2774">
        <v>68</v>
      </c>
      <c r="I2774">
        <v>46.999999999999993</v>
      </c>
      <c r="J2774">
        <v>2</v>
      </c>
      <c r="K2774">
        <v>71</v>
      </c>
      <c r="L2774">
        <v>10.000000000000007</v>
      </c>
      <c r="M2774">
        <v>2</v>
      </c>
      <c r="N2774">
        <v>73</v>
      </c>
      <c r="O2774">
        <v>3.0000000000000013</v>
      </c>
      <c r="P2774">
        <v>4.0000000000000009</v>
      </c>
      <c r="Q2774">
        <v>70</v>
      </c>
      <c r="R2774">
        <v>1.0000000000000007</v>
      </c>
      <c r="S2774">
        <v>1</v>
      </c>
      <c r="T2774">
        <v>76</v>
      </c>
      <c r="U2774">
        <v>3.0000000000000009</v>
      </c>
      <c r="V2774">
        <v>0</v>
      </c>
      <c r="W2774">
        <v>92</v>
      </c>
      <c r="X2774">
        <v>11</v>
      </c>
      <c r="Y2774">
        <v>3.0000000000000013</v>
      </c>
      <c r="Z2774">
        <v>91</v>
      </c>
      <c r="AA2774">
        <v>3.0000000000000018</v>
      </c>
      <c r="AB2774">
        <v>10.000000000000005</v>
      </c>
      <c r="AC2774">
        <v>80</v>
      </c>
      <c r="AD2774">
        <v>4.9999999999999991</v>
      </c>
      <c r="AE2774">
        <v>3.9999999999999991</v>
      </c>
      <c r="AF2774">
        <v>85</v>
      </c>
      <c r="AG2774">
        <v>15.000000000000009</v>
      </c>
      <c r="AH2774">
        <v>2.0000000000000004</v>
      </c>
      <c r="AI2774">
        <v>93</v>
      </c>
      <c r="AJ2774">
        <v>8</v>
      </c>
      <c r="AK2774">
        <v>6</v>
      </c>
      <c r="AL2774">
        <v>82</v>
      </c>
      <c r="AM2774">
        <v>2</v>
      </c>
      <c r="AN2774">
        <v>8</v>
      </c>
    </row>
    <row r="2775" spans="1:40" ht="17.100000000000001" customHeight="1" x14ac:dyDescent="0.25">
      <c r="A2775" s="25" t="s">
        <v>2352</v>
      </c>
      <c r="B2775" s="25" t="s">
        <v>6729</v>
      </c>
      <c r="C2775" s="25" t="s">
        <v>2458</v>
      </c>
      <c r="D2775" s="25" t="s">
        <v>2457</v>
      </c>
      <c r="E2775" s="25" t="s">
        <v>6736</v>
      </c>
      <c r="F2775" s="25" t="s">
        <v>2460</v>
      </c>
      <c r="G2775" s="26">
        <v>2</v>
      </c>
      <c r="H2775">
        <v>10</v>
      </c>
      <c r="I2775">
        <v>2.0000000000000004</v>
      </c>
      <c r="J2775">
        <v>0</v>
      </c>
      <c r="K2775">
        <v>14</v>
      </c>
      <c r="L2775">
        <v>0</v>
      </c>
      <c r="M2775">
        <v>0</v>
      </c>
      <c r="N2775">
        <v>16</v>
      </c>
      <c r="O2775">
        <v>1.0000000000000002</v>
      </c>
      <c r="P2775">
        <v>0</v>
      </c>
      <c r="Q2775">
        <v>15</v>
      </c>
      <c r="R2775">
        <v>0</v>
      </c>
      <c r="S2775">
        <v>0</v>
      </c>
      <c r="T2775">
        <v>17</v>
      </c>
      <c r="U2775">
        <v>1</v>
      </c>
      <c r="V2775">
        <v>1</v>
      </c>
      <c r="W2775">
        <v>18</v>
      </c>
      <c r="X2775">
        <v>1</v>
      </c>
      <c r="Y2775">
        <v>0</v>
      </c>
      <c r="Z2775">
        <v>18</v>
      </c>
      <c r="AA2775">
        <v>0</v>
      </c>
      <c r="AB2775">
        <v>0</v>
      </c>
      <c r="AC2775">
        <v>18</v>
      </c>
      <c r="AD2775">
        <v>0</v>
      </c>
      <c r="AE2775">
        <v>3.0000000000000004</v>
      </c>
      <c r="AF2775">
        <v>16</v>
      </c>
      <c r="AG2775">
        <v>1.0000000000000002</v>
      </c>
      <c r="AH2775">
        <v>0</v>
      </c>
      <c r="AI2775">
        <v>20</v>
      </c>
      <c r="AJ2775">
        <v>4</v>
      </c>
      <c r="AK2775">
        <v>3.9999999999999991</v>
      </c>
      <c r="AL2775">
        <v>20</v>
      </c>
      <c r="AM2775">
        <v>2.0000000000000004</v>
      </c>
      <c r="AN2775">
        <v>0</v>
      </c>
    </row>
    <row r="2776" spans="1:40" ht="17.100000000000001" customHeight="1" x14ac:dyDescent="0.25">
      <c r="A2776" s="25" t="s">
        <v>2352</v>
      </c>
      <c r="B2776" s="25" t="s">
        <v>6729</v>
      </c>
      <c r="C2776" s="25" t="s">
        <v>2458</v>
      </c>
      <c r="D2776" s="25" t="s">
        <v>2457</v>
      </c>
      <c r="E2776" s="25" t="s">
        <v>6736</v>
      </c>
      <c r="F2776" s="25" t="s">
        <v>2459</v>
      </c>
      <c r="G2776" s="26">
        <v>3</v>
      </c>
      <c r="H2776">
        <v>2</v>
      </c>
      <c r="I2776">
        <v>1</v>
      </c>
      <c r="J2776">
        <v>0</v>
      </c>
      <c r="K2776">
        <v>2</v>
      </c>
      <c r="L2776">
        <v>0</v>
      </c>
      <c r="M2776">
        <v>0</v>
      </c>
      <c r="N2776">
        <v>2</v>
      </c>
      <c r="O2776">
        <v>0</v>
      </c>
      <c r="P2776">
        <v>0</v>
      </c>
      <c r="Q2776">
        <v>3</v>
      </c>
      <c r="R2776">
        <v>0</v>
      </c>
      <c r="S2776">
        <v>0</v>
      </c>
      <c r="T2776">
        <v>2</v>
      </c>
      <c r="U2776">
        <v>0</v>
      </c>
      <c r="V2776">
        <v>0</v>
      </c>
      <c r="W2776">
        <v>1</v>
      </c>
      <c r="X2776">
        <v>0</v>
      </c>
      <c r="Y2776">
        <v>0</v>
      </c>
      <c r="Z2776">
        <v>1</v>
      </c>
      <c r="AA2776">
        <v>0</v>
      </c>
      <c r="AB2776">
        <v>0</v>
      </c>
      <c r="AC2776">
        <v>1</v>
      </c>
      <c r="AD2776">
        <v>0</v>
      </c>
      <c r="AE2776">
        <v>0</v>
      </c>
      <c r="AF2776">
        <v>2</v>
      </c>
      <c r="AG2776">
        <v>1</v>
      </c>
      <c r="AH2776">
        <v>0</v>
      </c>
      <c r="AI2776">
        <v>2</v>
      </c>
      <c r="AJ2776">
        <v>0</v>
      </c>
      <c r="AK2776">
        <v>0</v>
      </c>
      <c r="AL2776">
        <v>7</v>
      </c>
      <c r="AM2776">
        <v>0</v>
      </c>
      <c r="AN2776">
        <v>0</v>
      </c>
    </row>
    <row r="2777" spans="1:40" ht="17.100000000000001" customHeight="1" x14ac:dyDescent="0.25">
      <c r="A2777" s="25" t="s">
        <v>2352</v>
      </c>
      <c r="B2777" s="25" t="s">
        <v>6729</v>
      </c>
      <c r="C2777" s="25" t="s">
        <v>2458</v>
      </c>
      <c r="D2777" s="25" t="s">
        <v>2457</v>
      </c>
      <c r="E2777" s="25" t="s">
        <v>6736</v>
      </c>
      <c r="F2777" s="25" t="s">
        <v>2456</v>
      </c>
      <c r="G2777" s="26">
        <v>4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1</v>
      </c>
      <c r="AA2777">
        <v>0</v>
      </c>
      <c r="AB2777">
        <v>0</v>
      </c>
      <c r="AC2777">
        <v>1</v>
      </c>
      <c r="AD2777">
        <v>0</v>
      </c>
      <c r="AE2777">
        <v>0</v>
      </c>
      <c r="AF2777">
        <v>1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1</v>
      </c>
      <c r="AM2777">
        <v>0</v>
      </c>
      <c r="AN2777">
        <v>0</v>
      </c>
    </row>
    <row r="2778" spans="1:40" ht="17.100000000000001" customHeight="1" x14ac:dyDescent="0.25">
      <c r="A2778" s="25" t="s">
        <v>2352</v>
      </c>
      <c r="B2778" s="25" t="s">
        <v>6729</v>
      </c>
      <c r="C2778" s="25" t="s">
        <v>872</v>
      </c>
      <c r="D2778" s="25" t="s">
        <v>2452</v>
      </c>
      <c r="E2778" s="25" t="s">
        <v>6737</v>
      </c>
      <c r="F2778" s="25" t="s">
        <v>2455</v>
      </c>
      <c r="G2778" s="26">
        <v>1</v>
      </c>
      <c r="H2778">
        <v>33</v>
      </c>
      <c r="I2778">
        <v>12</v>
      </c>
      <c r="J2778">
        <v>1.0000000000000002</v>
      </c>
      <c r="K2778">
        <v>44</v>
      </c>
      <c r="L2778">
        <v>15.000000000000007</v>
      </c>
      <c r="M2778">
        <v>1.0000000000000002</v>
      </c>
      <c r="N2778">
        <v>46</v>
      </c>
      <c r="O2778">
        <v>6</v>
      </c>
      <c r="P2778">
        <v>3.0000000000000004</v>
      </c>
      <c r="Q2778">
        <v>46</v>
      </c>
      <c r="R2778">
        <v>4.0000000000000009</v>
      </c>
      <c r="S2778">
        <v>1.0000000000000007</v>
      </c>
      <c r="T2778">
        <v>45</v>
      </c>
      <c r="U2778">
        <v>0</v>
      </c>
      <c r="V2778">
        <v>2.0000000000000004</v>
      </c>
      <c r="W2778">
        <v>47</v>
      </c>
      <c r="X2778">
        <v>2.9999999999999996</v>
      </c>
      <c r="Y2778">
        <v>2</v>
      </c>
      <c r="Z2778">
        <v>47</v>
      </c>
      <c r="AA2778">
        <v>2.0000000000000004</v>
      </c>
      <c r="AB2778">
        <v>0</v>
      </c>
      <c r="AC2778">
        <v>49</v>
      </c>
      <c r="AD2778">
        <v>4.9999999999999991</v>
      </c>
      <c r="AE2778">
        <v>5.0000000000000018</v>
      </c>
      <c r="AF2778">
        <v>49</v>
      </c>
      <c r="AG2778">
        <v>3.9999999999999996</v>
      </c>
      <c r="AH2778">
        <v>4</v>
      </c>
      <c r="AI2778">
        <v>51</v>
      </c>
      <c r="AJ2778">
        <v>8</v>
      </c>
      <c r="AK2778">
        <v>1.9999999999999996</v>
      </c>
      <c r="AL2778">
        <v>51</v>
      </c>
      <c r="AM2778">
        <v>2.9999999999999996</v>
      </c>
      <c r="AN2778">
        <v>6.9999999999999991</v>
      </c>
    </row>
    <row r="2779" spans="1:40" ht="17.100000000000001" customHeight="1" x14ac:dyDescent="0.25">
      <c r="A2779" s="25" t="s">
        <v>2352</v>
      </c>
      <c r="B2779" s="25" t="s">
        <v>6729</v>
      </c>
      <c r="C2779" s="25" t="s">
        <v>872</v>
      </c>
      <c r="D2779" s="25" t="s">
        <v>2452</v>
      </c>
      <c r="E2779" s="25" t="s">
        <v>6737</v>
      </c>
      <c r="F2779" s="25" t="s">
        <v>2454</v>
      </c>
      <c r="G2779" s="26">
        <v>2</v>
      </c>
      <c r="H2779">
        <v>3</v>
      </c>
      <c r="I2779">
        <v>0</v>
      </c>
      <c r="J2779">
        <v>0</v>
      </c>
      <c r="K2779">
        <v>7</v>
      </c>
      <c r="L2779">
        <v>3</v>
      </c>
      <c r="M2779">
        <v>0</v>
      </c>
      <c r="N2779">
        <v>8</v>
      </c>
      <c r="O2779">
        <v>1.0000000000000002</v>
      </c>
      <c r="P2779">
        <v>0</v>
      </c>
      <c r="Q2779">
        <v>7</v>
      </c>
      <c r="R2779">
        <v>0</v>
      </c>
      <c r="S2779">
        <v>0</v>
      </c>
      <c r="T2779">
        <v>8</v>
      </c>
      <c r="U2779">
        <v>0</v>
      </c>
      <c r="V2779">
        <v>1.0000000000000002</v>
      </c>
      <c r="W2779">
        <v>7</v>
      </c>
      <c r="X2779">
        <v>1.0000000000000002</v>
      </c>
      <c r="Y2779">
        <v>2.0000000000000004</v>
      </c>
      <c r="Z2779">
        <v>8</v>
      </c>
      <c r="AA2779">
        <v>1</v>
      </c>
      <c r="AB2779">
        <v>1</v>
      </c>
      <c r="AC2779">
        <v>6</v>
      </c>
      <c r="AD2779">
        <v>0</v>
      </c>
      <c r="AE2779">
        <v>0</v>
      </c>
      <c r="AF2779">
        <v>6</v>
      </c>
      <c r="AG2779">
        <v>0</v>
      </c>
      <c r="AH2779">
        <v>0</v>
      </c>
      <c r="AI2779">
        <v>9</v>
      </c>
      <c r="AJ2779">
        <v>2.0000000000000004</v>
      </c>
      <c r="AK2779">
        <v>0</v>
      </c>
      <c r="AL2779">
        <v>9</v>
      </c>
      <c r="AM2779">
        <v>0</v>
      </c>
      <c r="AN2779">
        <v>0</v>
      </c>
    </row>
    <row r="2780" spans="1:40" ht="17.100000000000001" customHeight="1" x14ac:dyDescent="0.25">
      <c r="A2780" s="25" t="s">
        <v>2352</v>
      </c>
      <c r="B2780" s="25" t="s">
        <v>6729</v>
      </c>
      <c r="C2780" s="25" t="s">
        <v>872</v>
      </c>
      <c r="D2780" s="25" t="s">
        <v>2452</v>
      </c>
      <c r="E2780" s="25" t="s">
        <v>6737</v>
      </c>
      <c r="F2780" s="25" t="s">
        <v>2453</v>
      </c>
      <c r="G2780" s="26">
        <v>3</v>
      </c>
      <c r="H2780">
        <v>1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1</v>
      </c>
      <c r="R2780">
        <v>0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</row>
    <row r="2781" spans="1:40" ht="17.100000000000001" customHeight="1" x14ac:dyDescent="0.25">
      <c r="A2781" s="25" t="s">
        <v>2352</v>
      </c>
      <c r="B2781" s="25" t="s">
        <v>6729</v>
      </c>
      <c r="C2781" s="25" t="s">
        <v>872</v>
      </c>
      <c r="D2781" s="25" t="s">
        <v>2452</v>
      </c>
      <c r="E2781" s="25" t="s">
        <v>6737</v>
      </c>
      <c r="F2781" s="25" t="s">
        <v>2451</v>
      </c>
      <c r="G2781" s="26">
        <v>4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</row>
    <row r="2782" spans="1:40" ht="17.100000000000001" customHeight="1" x14ac:dyDescent="0.25">
      <c r="A2782" s="25" t="s">
        <v>2352</v>
      </c>
      <c r="B2782" s="25" t="s">
        <v>6729</v>
      </c>
      <c r="C2782" s="25" t="s">
        <v>2228</v>
      </c>
      <c r="D2782" s="25" t="s">
        <v>2447</v>
      </c>
      <c r="E2782" s="25" t="s">
        <v>6738</v>
      </c>
      <c r="F2782" s="25" t="s">
        <v>2450</v>
      </c>
      <c r="G2782" s="26">
        <v>1</v>
      </c>
      <c r="H2782">
        <v>124</v>
      </c>
      <c r="I2782">
        <v>24.999999999999996</v>
      </c>
      <c r="J2782">
        <v>8</v>
      </c>
      <c r="K2782">
        <v>140</v>
      </c>
      <c r="L2782">
        <v>19.000000000000014</v>
      </c>
      <c r="M2782">
        <v>7.0000000000000018</v>
      </c>
      <c r="N2782">
        <v>136</v>
      </c>
      <c r="O2782">
        <v>4.9999999999999973</v>
      </c>
      <c r="P2782">
        <v>5.9999999999999991</v>
      </c>
      <c r="Q2782">
        <v>139</v>
      </c>
      <c r="R2782">
        <v>8.0000000000000036</v>
      </c>
      <c r="S2782">
        <v>10.000000000000005</v>
      </c>
      <c r="T2782">
        <v>137</v>
      </c>
      <c r="U2782">
        <v>8</v>
      </c>
      <c r="V2782">
        <v>4.9999999999999982</v>
      </c>
      <c r="W2782">
        <v>144</v>
      </c>
      <c r="X2782">
        <v>16.000000000000011</v>
      </c>
      <c r="Y2782">
        <v>8.0000000000000053</v>
      </c>
      <c r="Z2782">
        <v>142</v>
      </c>
      <c r="AA2782">
        <v>14.000000000000007</v>
      </c>
      <c r="AB2782">
        <v>5</v>
      </c>
      <c r="AC2782">
        <v>144</v>
      </c>
      <c r="AD2782">
        <v>10.000000000000002</v>
      </c>
      <c r="AE2782">
        <v>1.0000000000000004</v>
      </c>
      <c r="AF2782">
        <v>145</v>
      </c>
      <c r="AG2782">
        <v>6.0000000000000018</v>
      </c>
      <c r="AH2782">
        <v>3</v>
      </c>
      <c r="AI2782">
        <v>146</v>
      </c>
      <c r="AJ2782">
        <v>8.0000000000000053</v>
      </c>
      <c r="AK2782">
        <v>0</v>
      </c>
      <c r="AL2782">
        <v>138</v>
      </c>
      <c r="AM2782">
        <v>4.0000000000000018</v>
      </c>
      <c r="AN2782">
        <v>6.0000000000000009</v>
      </c>
    </row>
    <row r="2783" spans="1:40" ht="17.100000000000001" customHeight="1" x14ac:dyDescent="0.25">
      <c r="A2783" s="25" t="s">
        <v>2352</v>
      </c>
      <c r="B2783" s="25" t="s">
        <v>6729</v>
      </c>
      <c r="C2783" s="25" t="s">
        <v>2228</v>
      </c>
      <c r="D2783" s="25" t="s">
        <v>2447</v>
      </c>
      <c r="E2783" s="25" t="s">
        <v>6738</v>
      </c>
      <c r="F2783" s="25" t="s">
        <v>2449</v>
      </c>
      <c r="G2783" s="26">
        <v>2</v>
      </c>
      <c r="H2783">
        <v>25</v>
      </c>
      <c r="I2783">
        <v>0</v>
      </c>
      <c r="J2783">
        <v>0</v>
      </c>
      <c r="K2783">
        <v>30</v>
      </c>
      <c r="L2783">
        <v>1.0000000000000002</v>
      </c>
      <c r="M2783">
        <v>0</v>
      </c>
      <c r="N2783">
        <v>34</v>
      </c>
      <c r="O2783">
        <v>3.0000000000000013</v>
      </c>
      <c r="P2783">
        <v>2</v>
      </c>
      <c r="Q2783">
        <v>31</v>
      </c>
      <c r="R2783">
        <v>1.0000000000000004</v>
      </c>
      <c r="S2783">
        <v>1.0000000000000004</v>
      </c>
      <c r="T2783">
        <v>28</v>
      </c>
      <c r="U2783">
        <v>0</v>
      </c>
      <c r="V2783">
        <v>0</v>
      </c>
      <c r="W2783">
        <v>29</v>
      </c>
      <c r="X2783">
        <v>2.0000000000000009</v>
      </c>
      <c r="Y2783">
        <v>1</v>
      </c>
      <c r="Z2783">
        <v>32</v>
      </c>
      <c r="AA2783">
        <v>2</v>
      </c>
      <c r="AB2783">
        <v>1.0000000000000002</v>
      </c>
      <c r="AC2783">
        <v>33</v>
      </c>
      <c r="AD2783">
        <v>2.0000000000000009</v>
      </c>
      <c r="AE2783">
        <v>0</v>
      </c>
      <c r="AF2783">
        <v>43</v>
      </c>
      <c r="AG2783">
        <v>2.0000000000000004</v>
      </c>
      <c r="AH2783">
        <v>1</v>
      </c>
      <c r="AI2783">
        <v>40</v>
      </c>
      <c r="AJ2783">
        <v>1.9999999999999998</v>
      </c>
      <c r="AK2783">
        <v>0.99999999999999989</v>
      </c>
      <c r="AL2783">
        <v>41</v>
      </c>
      <c r="AM2783">
        <v>1.9999999999999998</v>
      </c>
      <c r="AN2783">
        <v>0.99999999999999989</v>
      </c>
    </row>
    <row r="2784" spans="1:40" ht="17.100000000000001" customHeight="1" x14ac:dyDescent="0.25">
      <c r="A2784" s="25" t="s">
        <v>2352</v>
      </c>
      <c r="B2784" s="25" t="s">
        <v>6729</v>
      </c>
      <c r="C2784" s="25" t="s">
        <v>2228</v>
      </c>
      <c r="D2784" s="25" t="s">
        <v>2447</v>
      </c>
      <c r="E2784" s="25" t="s">
        <v>6738</v>
      </c>
      <c r="F2784" s="25" t="s">
        <v>2448</v>
      </c>
      <c r="G2784" s="26">
        <v>3</v>
      </c>
      <c r="H2784">
        <v>10</v>
      </c>
      <c r="I2784">
        <v>0</v>
      </c>
      <c r="J2784">
        <v>0</v>
      </c>
      <c r="K2784">
        <v>11</v>
      </c>
      <c r="L2784">
        <v>0</v>
      </c>
      <c r="M2784">
        <v>0</v>
      </c>
      <c r="N2784">
        <v>11</v>
      </c>
      <c r="O2784">
        <v>0</v>
      </c>
      <c r="P2784">
        <v>0</v>
      </c>
      <c r="Q2784">
        <v>12</v>
      </c>
      <c r="R2784">
        <v>0</v>
      </c>
      <c r="S2784">
        <v>0</v>
      </c>
      <c r="T2784">
        <v>11</v>
      </c>
      <c r="U2784">
        <v>0</v>
      </c>
      <c r="V2784">
        <v>0</v>
      </c>
      <c r="W2784">
        <v>12</v>
      </c>
      <c r="X2784">
        <v>0</v>
      </c>
      <c r="Y2784">
        <v>0</v>
      </c>
      <c r="Z2784">
        <v>12</v>
      </c>
      <c r="AA2784">
        <v>0</v>
      </c>
      <c r="AB2784">
        <v>0</v>
      </c>
      <c r="AC2784">
        <v>14</v>
      </c>
      <c r="AD2784">
        <v>1.0000000000000002</v>
      </c>
      <c r="AE2784">
        <v>0</v>
      </c>
      <c r="AF2784">
        <v>13</v>
      </c>
      <c r="AG2784">
        <v>1.9999999999999998</v>
      </c>
      <c r="AH2784">
        <v>0</v>
      </c>
      <c r="AI2784">
        <v>15</v>
      </c>
      <c r="AJ2784">
        <v>1</v>
      </c>
      <c r="AK2784">
        <v>1</v>
      </c>
      <c r="AL2784">
        <v>12</v>
      </c>
      <c r="AM2784">
        <v>0</v>
      </c>
      <c r="AN2784">
        <v>0</v>
      </c>
    </row>
    <row r="2785" spans="1:40" ht="17.100000000000001" customHeight="1" x14ac:dyDescent="0.25">
      <c r="A2785" s="25" t="s">
        <v>2352</v>
      </c>
      <c r="B2785" s="25" t="s">
        <v>6729</v>
      </c>
      <c r="C2785" s="25" t="s">
        <v>2228</v>
      </c>
      <c r="D2785" s="25" t="s">
        <v>2447</v>
      </c>
      <c r="E2785" s="25" t="s">
        <v>6738</v>
      </c>
      <c r="F2785" s="25" t="s">
        <v>2446</v>
      </c>
      <c r="G2785" s="26">
        <v>4</v>
      </c>
      <c r="H2785">
        <v>1</v>
      </c>
      <c r="I2785">
        <v>0</v>
      </c>
      <c r="J2785">
        <v>0</v>
      </c>
      <c r="K2785">
        <v>2</v>
      </c>
      <c r="L2785">
        <v>0</v>
      </c>
      <c r="M2785">
        <v>0</v>
      </c>
      <c r="N2785">
        <v>1</v>
      </c>
      <c r="O2785">
        <v>0</v>
      </c>
      <c r="P2785">
        <v>0</v>
      </c>
      <c r="Q2785">
        <v>1</v>
      </c>
      <c r="R2785">
        <v>0</v>
      </c>
      <c r="S2785">
        <v>0</v>
      </c>
      <c r="T2785">
        <v>2</v>
      </c>
      <c r="U2785">
        <v>0</v>
      </c>
      <c r="V2785">
        <v>0</v>
      </c>
      <c r="W2785">
        <v>1</v>
      </c>
      <c r="X2785">
        <v>0</v>
      </c>
      <c r="Y2785">
        <v>0</v>
      </c>
      <c r="Z2785">
        <v>2</v>
      </c>
      <c r="AA2785">
        <v>0</v>
      </c>
      <c r="AB2785">
        <v>0</v>
      </c>
      <c r="AC2785">
        <v>2</v>
      </c>
      <c r="AD2785">
        <v>0</v>
      </c>
      <c r="AE2785">
        <v>0</v>
      </c>
      <c r="AF2785">
        <v>1</v>
      </c>
      <c r="AG2785">
        <v>0</v>
      </c>
      <c r="AH2785">
        <v>0</v>
      </c>
      <c r="AI2785">
        <v>2</v>
      </c>
      <c r="AJ2785">
        <v>1</v>
      </c>
      <c r="AK2785">
        <v>0</v>
      </c>
      <c r="AL2785">
        <v>2</v>
      </c>
      <c r="AM2785">
        <v>0</v>
      </c>
      <c r="AN2785">
        <v>0</v>
      </c>
    </row>
    <row r="2786" spans="1:40" ht="17.100000000000001" customHeight="1" x14ac:dyDescent="0.25">
      <c r="A2786" s="25" t="s">
        <v>2352</v>
      </c>
      <c r="B2786" s="25" t="s">
        <v>6729</v>
      </c>
      <c r="C2786" s="25" t="s">
        <v>1901</v>
      </c>
      <c r="D2786" s="25" t="s">
        <v>2442</v>
      </c>
      <c r="E2786" s="25" t="s">
        <v>6326</v>
      </c>
      <c r="F2786" s="25" t="s">
        <v>2445</v>
      </c>
      <c r="G2786" s="26">
        <v>1</v>
      </c>
      <c r="H2786">
        <v>1407</v>
      </c>
      <c r="I2786">
        <v>222.00000000000006</v>
      </c>
      <c r="J2786">
        <v>83.999999999999986</v>
      </c>
      <c r="K2786">
        <v>1638</v>
      </c>
      <c r="L2786">
        <v>397.99999999999977</v>
      </c>
      <c r="M2786">
        <v>71.999999999999986</v>
      </c>
      <c r="N2786">
        <v>1644</v>
      </c>
      <c r="O2786">
        <v>271.0000000000004</v>
      </c>
      <c r="P2786">
        <v>84.999999999999872</v>
      </c>
      <c r="Q2786">
        <v>1580</v>
      </c>
      <c r="R2786">
        <v>223.00000000000009</v>
      </c>
      <c r="S2786">
        <v>119.00000000000036</v>
      </c>
      <c r="T2786">
        <v>1570</v>
      </c>
      <c r="U2786">
        <v>289.99999999999926</v>
      </c>
      <c r="V2786">
        <v>68.000000000000014</v>
      </c>
      <c r="W2786">
        <v>1536</v>
      </c>
      <c r="X2786">
        <v>74</v>
      </c>
      <c r="Y2786">
        <v>56.999999999999972</v>
      </c>
      <c r="Z2786">
        <v>1543</v>
      </c>
      <c r="AA2786">
        <v>77.999999999999943</v>
      </c>
      <c r="AB2786">
        <v>116.00000000000021</v>
      </c>
      <c r="AC2786">
        <v>1562</v>
      </c>
      <c r="AD2786">
        <v>176.00000000000006</v>
      </c>
      <c r="AE2786">
        <v>57.000000000000057</v>
      </c>
      <c r="AF2786">
        <v>1615</v>
      </c>
      <c r="AG2786">
        <v>133.99999999999972</v>
      </c>
      <c r="AH2786">
        <v>162.00000000000031</v>
      </c>
      <c r="AI2786">
        <v>1634</v>
      </c>
      <c r="AJ2786">
        <v>287.00000000000017</v>
      </c>
      <c r="AK2786">
        <v>240.99999999999991</v>
      </c>
      <c r="AL2786">
        <v>1369</v>
      </c>
      <c r="AM2786">
        <v>81.999999999999957</v>
      </c>
      <c r="AN2786">
        <v>109.99999999999999</v>
      </c>
    </row>
    <row r="2787" spans="1:40" ht="17.100000000000001" customHeight="1" x14ac:dyDescent="0.25">
      <c r="A2787" s="25" t="s">
        <v>2352</v>
      </c>
      <c r="B2787" s="25" t="s">
        <v>6729</v>
      </c>
      <c r="C2787" s="25" t="s">
        <v>1901</v>
      </c>
      <c r="D2787" s="25" t="s">
        <v>2442</v>
      </c>
      <c r="E2787" s="25" t="s">
        <v>6326</v>
      </c>
      <c r="F2787" s="25" t="s">
        <v>2444</v>
      </c>
      <c r="G2787" s="26">
        <v>2</v>
      </c>
      <c r="H2787">
        <v>480</v>
      </c>
      <c r="I2787">
        <v>29.000000000000028</v>
      </c>
      <c r="J2787">
        <v>7</v>
      </c>
      <c r="K2787">
        <v>550</v>
      </c>
      <c r="L2787">
        <v>29.000000000000004</v>
      </c>
      <c r="M2787">
        <v>11.999999999999982</v>
      </c>
      <c r="N2787">
        <v>548</v>
      </c>
      <c r="O2787">
        <v>11.000000000000005</v>
      </c>
      <c r="P2787">
        <v>14.000000000000004</v>
      </c>
      <c r="Q2787">
        <v>543</v>
      </c>
      <c r="R2787">
        <v>9</v>
      </c>
      <c r="S2787">
        <v>4.9999999999999964</v>
      </c>
      <c r="T2787">
        <v>534</v>
      </c>
      <c r="U2787">
        <v>13.000000000000009</v>
      </c>
      <c r="V2787">
        <v>9.0000000000000089</v>
      </c>
      <c r="W2787">
        <v>530</v>
      </c>
      <c r="X2787">
        <v>9.9999999999999982</v>
      </c>
      <c r="Y2787">
        <v>10.000000000000016</v>
      </c>
      <c r="Z2787">
        <v>541</v>
      </c>
      <c r="AA2787">
        <v>18.000000000000025</v>
      </c>
      <c r="AB2787">
        <v>18.000000000000011</v>
      </c>
      <c r="AC2787">
        <v>542</v>
      </c>
      <c r="AD2787">
        <v>15.999999999999995</v>
      </c>
      <c r="AE2787">
        <v>9.0000000000000089</v>
      </c>
      <c r="AF2787">
        <v>558</v>
      </c>
      <c r="AG2787">
        <v>15.999999999999988</v>
      </c>
      <c r="AH2787">
        <v>6.9999999999999982</v>
      </c>
      <c r="AI2787">
        <v>586</v>
      </c>
      <c r="AJ2787">
        <v>15.999999999999998</v>
      </c>
      <c r="AK2787">
        <v>13.999999999999977</v>
      </c>
      <c r="AL2787">
        <v>540</v>
      </c>
      <c r="AM2787">
        <v>12.999999999999993</v>
      </c>
      <c r="AN2787">
        <v>18.000000000000014</v>
      </c>
    </row>
    <row r="2788" spans="1:40" ht="17.100000000000001" customHeight="1" x14ac:dyDescent="0.25">
      <c r="A2788" s="25" t="s">
        <v>2352</v>
      </c>
      <c r="B2788" s="25" t="s">
        <v>6729</v>
      </c>
      <c r="C2788" s="25" t="s">
        <v>1901</v>
      </c>
      <c r="D2788" s="25" t="s">
        <v>2442</v>
      </c>
      <c r="E2788" s="25" t="s">
        <v>6326</v>
      </c>
      <c r="F2788" s="25" t="s">
        <v>2443</v>
      </c>
      <c r="G2788" s="26">
        <v>3</v>
      </c>
      <c r="H2788">
        <v>123</v>
      </c>
      <c r="I2788">
        <v>8.0000000000000018</v>
      </c>
      <c r="J2788">
        <v>1</v>
      </c>
      <c r="K2788">
        <v>122</v>
      </c>
      <c r="L2788">
        <v>4.0000000000000009</v>
      </c>
      <c r="M2788">
        <v>2.9999999999999996</v>
      </c>
      <c r="N2788">
        <v>118</v>
      </c>
      <c r="O2788">
        <v>3</v>
      </c>
      <c r="P2788">
        <v>2.0000000000000004</v>
      </c>
      <c r="Q2788">
        <v>115</v>
      </c>
      <c r="R2788">
        <v>2.0000000000000004</v>
      </c>
      <c r="S2788">
        <v>1.0000000000000004</v>
      </c>
      <c r="T2788">
        <v>124</v>
      </c>
      <c r="U2788">
        <v>4.0000000000000018</v>
      </c>
      <c r="V2788">
        <v>5.0000000000000009</v>
      </c>
      <c r="W2788">
        <v>125</v>
      </c>
      <c r="X2788">
        <v>3</v>
      </c>
      <c r="Y2788">
        <v>0</v>
      </c>
      <c r="Z2788">
        <v>123</v>
      </c>
      <c r="AA2788">
        <v>4.0000000000000018</v>
      </c>
      <c r="AB2788">
        <v>5.0000000000000009</v>
      </c>
      <c r="AC2788">
        <v>126</v>
      </c>
      <c r="AD2788">
        <v>7.0000000000000009</v>
      </c>
      <c r="AE2788">
        <v>3</v>
      </c>
      <c r="AF2788">
        <v>133</v>
      </c>
      <c r="AG2788">
        <v>0</v>
      </c>
      <c r="AH2788">
        <v>1.0000000000000004</v>
      </c>
      <c r="AI2788">
        <v>135</v>
      </c>
      <c r="AJ2788">
        <v>4.0000000000000018</v>
      </c>
      <c r="AK2788">
        <v>2.0000000000000009</v>
      </c>
      <c r="AL2788">
        <v>138</v>
      </c>
      <c r="AM2788">
        <v>1.0000000000000002</v>
      </c>
      <c r="AN2788">
        <v>1.0000000000000004</v>
      </c>
    </row>
    <row r="2789" spans="1:40" ht="17.100000000000001" customHeight="1" x14ac:dyDescent="0.25">
      <c r="A2789" s="25" t="s">
        <v>2352</v>
      </c>
      <c r="B2789" s="25" t="s">
        <v>6729</v>
      </c>
      <c r="C2789" s="25" t="s">
        <v>1901</v>
      </c>
      <c r="D2789" s="25" t="s">
        <v>2442</v>
      </c>
      <c r="E2789" s="25" t="s">
        <v>6326</v>
      </c>
      <c r="F2789" s="25" t="s">
        <v>2441</v>
      </c>
      <c r="G2789" s="26">
        <v>4</v>
      </c>
      <c r="H2789">
        <v>25</v>
      </c>
      <c r="I2789">
        <v>0.99999999999999989</v>
      </c>
      <c r="J2789">
        <v>0</v>
      </c>
      <c r="K2789">
        <v>27</v>
      </c>
      <c r="L2789">
        <v>0</v>
      </c>
      <c r="M2789">
        <v>1</v>
      </c>
      <c r="N2789">
        <v>28</v>
      </c>
      <c r="O2789">
        <v>1.0000000000000004</v>
      </c>
      <c r="P2789">
        <v>0</v>
      </c>
      <c r="Q2789">
        <v>25</v>
      </c>
      <c r="R2789">
        <v>0</v>
      </c>
      <c r="S2789">
        <v>0</v>
      </c>
      <c r="T2789">
        <v>24</v>
      </c>
      <c r="U2789">
        <v>0</v>
      </c>
      <c r="V2789">
        <v>0</v>
      </c>
      <c r="W2789">
        <v>25</v>
      </c>
      <c r="X2789">
        <v>3</v>
      </c>
      <c r="Y2789">
        <v>0</v>
      </c>
      <c r="Z2789">
        <v>30</v>
      </c>
      <c r="AA2789">
        <v>2</v>
      </c>
      <c r="AB2789">
        <v>0</v>
      </c>
      <c r="AC2789">
        <v>26</v>
      </c>
      <c r="AD2789">
        <v>0</v>
      </c>
      <c r="AE2789">
        <v>1</v>
      </c>
      <c r="AF2789">
        <v>26</v>
      </c>
      <c r="AG2789">
        <v>1</v>
      </c>
      <c r="AH2789">
        <v>0</v>
      </c>
      <c r="AI2789">
        <v>29</v>
      </c>
      <c r="AJ2789">
        <v>3.0000000000000009</v>
      </c>
      <c r="AK2789">
        <v>0</v>
      </c>
      <c r="AL2789">
        <v>32</v>
      </c>
      <c r="AM2789">
        <v>1</v>
      </c>
      <c r="AN2789">
        <v>2.0000000000000009</v>
      </c>
    </row>
    <row r="2790" spans="1:40" ht="17.100000000000001" customHeight="1" x14ac:dyDescent="0.25">
      <c r="A2790" s="25" t="s">
        <v>2352</v>
      </c>
      <c r="B2790" s="25" t="s">
        <v>6729</v>
      </c>
      <c r="C2790" s="25" t="s">
        <v>573</v>
      </c>
      <c r="D2790" s="25" t="s">
        <v>2437</v>
      </c>
      <c r="E2790" s="25" t="s">
        <v>6716</v>
      </c>
      <c r="F2790" s="25" t="s">
        <v>2440</v>
      </c>
      <c r="G2790" s="26">
        <v>1</v>
      </c>
      <c r="H2790">
        <v>228</v>
      </c>
      <c r="I2790">
        <v>42.999999999999986</v>
      </c>
      <c r="J2790">
        <v>9.0000000000000036</v>
      </c>
      <c r="K2790">
        <v>272</v>
      </c>
      <c r="L2790">
        <v>60.999999999999972</v>
      </c>
      <c r="M2790">
        <v>18.000000000000011</v>
      </c>
      <c r="N2790">
        <v>282</v>
      </c>
      <c r="O2790">
        <v>21.999999999999996</v>
      </c>
      <c r="P2790">
        <v>18.000000000000007</v>
      </c>
      <c r="Q2790">
        <v>277</v>
      </c>
      <c r="R2790">
        <v>13.000000000000004</v>
      </c>
      <c r="S2790">
        <v>14.000000000000004</v>
      </c>
      <c r="T2790">
        <v>296</v>
      </c>
      <c r="U2790">
        <v>35.000000000000007</v>
      </c>
      <c r="V2790">
        <v>30.000000000000014</v>
      </c>
      <c r="W2790">
        <v>293</v>
      </c>
      <c r="X2790">
        <v>39</v>
      </c>
      <c r="Y2790">
        <v>29.000000000000018</v>
      </c>
      <c r="Z2790">
        <v>265</v>
      </c>
      <c r="AA2790">
        <v>12.000000000000011</v>
      </c>
      <c r="AB2790">
        <v>13.000000000000014</v>
      </c>
      <c r="AC2790">
        <v>259</v>
      </c>
      <c r="AD2790">
        <v>10.000000000000005</v>
      </c>
      <c r="AE2790">
        <v>6.0000000000000009</v>
      </c>
      <c r="AF2790">
        <v>271</v>
      </c>
      <c r="AG2790">
        <v>15.999999999999995</v>
      </c>
      <c r="AH2790">
        <v>8.0000000000000053</v>
      </c>
      <c r="AI2790">
        <v>273</v>
      </c>
      <c r="AJ2790">
        <v>20.000000000000011</v>
      </c>
      <c r="AK2790">
        <v>12.000000000000005</v>
      </c>
      <c r="AL2790">
        <v>274</v>
      </c>
      <c r="AM2790">
        <v>14.000000000000004</v>
      </c>
      <c r="AN2790">
        <v>21.000000000000007</v>
      </c>
    </row>
    <row r="2791" spans="1:40" ht="17.100000000000001" customHeight="1" x14ac:dyDescent="0.25">
      <c r="A2791" s="25" t="s">
        <v>2352</v>
      </c>
      <c r="B2791" s="25" t="s">
        <v>6729</v>
      </c>
      <c r="C2791" s="25" t="s">
        <v>573</v>
      </c>
      <c r="D2791" s="25" t="s">
        <v>2437</v>
      </c>
      <c r="E2791" s="25" t="s">
        <v>6716</v>
      </c>
      <c r="F2791" s="25" t="s">
        <v>2439</v>
      </c>
      <c r="G2791" s="26">
        <v>2</v>
      </c>
      <c r="H2791">
        <v>61</v>
      </c>
      <c r="I2791">
        <v>3.0000000000000009</v>
      </c>
      <c r="J2791">
        <v>1</v>
      </c>
      <c r="K2791">
        <v>75</v>
      </c>
      <c r="L2791">
        <v>8.9999999999999982</v>
      </c>
      <c r="M2791">
        <v>2</v>
      </c>
      <c r="N2791">
        <v>79</v>
      </c>
      <c r="O2791">
        <v>6.0000000000000027</v>
      </c>
      <c r="P2791">
        <v>1.0000000000000002</v>
      </c>
      <c r="Q2791">
        <v>75</v>
      </c>
      <c r="R2791">
        <v>4.9999999999999991</v>
      </c>
      <c r="S2791">
        <v>2</v>
      </c>
      <c r="T2791">
        <v>73</v>
      </c>
      <c r="U2791">
        <v>3</v>
      </c>
      <c r="V2791">
        <v>1</v>
      </c>
      <c r="W2791">
        <v>75</v>
      </c>
      <c r="X2791">
        <v>1.9999999999999998</v>
      </c>
      <c r="Y2791">
        <v>1.0000000000000002</v>
      </c>
      <c r="Z2791">
        <v>76</v>
      </c>
      <c r="AA2791">
        <v>1</v>
      </c>
      <c r="AB2791">
        <v>2</v>
      </c>
      <c r="AC2791">
        <v>78</v>
      </c>
      <c r="AD2791">
        <v>3.0000000000000013</v>
      </c>
      <c r="AE2791">
        <v>2.0000000000000009</v>
      </c>
      <c r="AF2791">
        <v>74</v>
      </c>
      <c r="AG2791">
        <v>3.0000000000000013</v>
      </c>
      <c r="AH2791">
        <v>2.0000000000000004</v>
      </c>
      <c r="AI2791">
        <v>80</v>
      </c>
      <c r="AJ2791">
        <v>4.0000000000000018</v>
      </c>
      <c r="AK2791">
        <v>2.0000000000000013</v>
      </c>
      <c r="AL2791">
        <v>78</v>
      </c>
      <c r="AM2791">
        <v>4.9999999999999982</v>
      </c>
      <c r="AN2791">
        <v>4.0000000000000009</v>
      </c>
    </row>
    <row r="2792" spans="1:40" ht="17.100000000000001" customHeight="1" x14ac:dyDescent="0.25">
      <c r="A2792" s="25" t="s">
        <v>2352</v>
      </c>
      <c r="B2792" s="25" t="s">
        <v>6729</v>
      </c>
      <c r="C2792" s="25" t="s">
        <v>573</v>
      </c>
      <c r="D2792" s="25" t="s">
        <v>2437</v>
      </c>
      <c r="E2792" s="25" t="s">
        <v>6716</v>
      </c>
      <c r="F2792" s="25" t="s">
        <v>2438</v>
      </c>
      <c r="G2792" s="26">
        <v>3</v>
      </c>
      <c r="H2792">
        <v>17</v>
      </c>
      <c r="I2792">
        <v>1.0000000000000002</v>
      </c>
      <c r="J2792">
        <v>0</v>
      </c>
      <c r="K2792">
        <v>17</v>
      </c>
      <c r="L2792">
        <v>2</v>
      </c>
      <c r="M2792">
        <v>0</v>
      </c>
      <c r="N2792">
        <v>15</v>
      </c>
      <c r="O2792">
        <v>1</v>
      </c>
      <c r="P2792">
        <v>1</v>
      </c>
      <c r="Q2792">
        <v>18</v>
      </c>
      <c r="R2792">
        <v>0</v>
      </c>
      <c r="S2792">
        <v>0</v>
      </c>
      <c r="T2792">
        <v>12</v>
      </c>
      <c r="U2792">
        <v>0</v>
      </c>
      <c r="V2792">
        <v>0</v>
      </c>
      <c r="W2792">
        <v>19</v>
      </c>
      <c r="X2792">
        <v>0</v>
      </c>
      <c r="Y2792">
        <v>0</v>
      </c>
      <c r="Z2792">
        <v>17</v>
      </c>
      <c r="AA2792">
        <v>0</v>
      </c>
      <c r="AB2792">
        <v>1</v>
      </c>
      <c r="AC2792">
        <v>17</v>
      </c>
      <c r="AD2792">
        <v>3</v>
      </c>
      <c r="AE2792">
        <v>0</v>
      </c>
      <c r="AF2792">
        <v>20</v>
      </c>
      <c r="AG2792">
        <v>3.0000000000000009</v>
      </c>
      <c r="AH2792">
        <v>1.9999999999999998</v>
      </c>
      <c r="AI2792">
        <v>20</v>
      </c>
      <c r="AJ2792">
        <v>2</v>
      </c>
      <c r="AK2792">
        <v>0</v>
      </c>
      <c r="AL2792">
        <v>25</v>
      </c>
      <c r="AM2792">
        <v>0</v>
      </c>
      <c r="AN2792">
        <v>2.0000000000000004</v>
      </c>
    </row>
    <row r="2793" spans="1:40" ht="17.100000000000001" customHeight="1" x14ac:dyDescent="0.25">
      <c r="A2793" s="25" t="s">
        <v>2352</v>
      </c>
      <c r="B2793" s="25" t="s">
        <v>6729</v>
      </c>
      <c r="C2793" s="25" t="s">
        <v>573</v>
      </c>
      <c r="D2793" s="25" t="s">
        <v>2437</v>
      </c>
      <c r="E2793" s="25" t="s">
        <v>6716</v>
      </c>
      <c r="F2793" s="25" t="s">
        <v>2436</v>
      </c>
      <c r="G2793" s="26">
        <v>4</v>
      </c>
      <c r="H2793">
        <v>2</v>
      </c>
      <c r="I2793">
        <v>0</v>
      </c>
      <c r="J2793">
        <v>0</v>
      </c>
      <c r="K2793">
        <v>1</v>
      </c>
      <c r="L2793">
        <v>0</v>
      </c>
      <c r="M2793">
        <v>0</v>
      </c>
      <c r="N2793">
        <v>2</v>
      </c>
      <c r="O2793">
        <v>0</v>
      </c>
      <c r="P2793">
        <v>0</v>
      </c>
      <c r="Q2793">
        <v>3</v>
      </c>
      <c r="R2793">
        <v>0</v>
      </c>
      <c r="S2793">
        <v>0</v>
      </c>
      <c r="T2793">
        <v>5</v>
      </c>
      <c r="U2793">
        <v>0</v>
      </c>
      <c r="V2793">
        <v>0</v>
      </c>
      <c r="W2793">
        <v>2</v>
      </c>
      <c r="X2793">
        <v>0</v>
      </c>
      <c r="Y2793">
        <v>0</v>
      </c>
      <c r="Z2793">
        <v>2</v>
      </c>
      <c r="AA2793">
        <v>0</v>
      </c>
      <c r="AB2793">
        <v>0</v>
      </c>
      <c r="AC2793">
        <v>2</v>
      </c>
      <c r="AD2793">
        <v>0</v>
      </c>
      <c r="AE2793">
        <v>0</v>
      </c>
      <c r="AF2793">
        <v>4</v>
      </c>
      <c r="AG2793">
        <v>1</v>
      </c>
      <c r="AH2793">
        <v>1</v>
      </c>
      <c r="AI2793">
        <v>2</v>
      </c>
      <c r="AJ2793">
        <v>0</v>
      </c>
      <c r="AK2793">
        <v>0</v>
      </c>
      <c r="AL2793">
        <v>1</v>
      </c>
      <c r="AM2793">
        <v>0</v>
      </c>
      <c r="AN2793">
        <v>0</v>
      </c>
    </row>
    <row r="2794" spans="1:40" ht="17.100000000000001" customHeight="1" x14ac:dyDescent="0.25">
      <c r="A2794" s="25" t="s">
        <v>2352</v>
      </c>
      <c r="B2794" s="25" t="s">
        <v>6729</v>
      </c>
      <c r="C2794" s="25" t="s">
        <v>320</v>
      </c>
      <c r="D2794" s="25" t="s">
        <v>2432</v>
      </c>
      <c r="E2794" s="25" t="s">
        <v>7275</v>
      </c>
      <c r="F2794" s="25" t="s">
        <v>2435</v>
      </c>
      <c r="G2794" s="26">
        <v>1</v>
      </c>
      <c r="H2794">
        <v>172</v>
      </c>
      <c r="I2794">
        <v>14.999999999999993</v>
      </c>
      <c r="J2794">
        <v>13</v>
      </c>
      <c r="K2794">
        <v>182</v>
      </c>
      <c r="L2794">
        <v>20.999999999999996</v>
      </c>
      <c r="M2794">
        <v>2.0000000000000004</v>
      </c>
      <c r="N2794">
        <v>194</v>
      </c>
      <c r="O2794">
        <v>15.000000000000005</v>
      </c>
      <c r="P2794">
        <v>6.9999999999999991</v>
      </c>
      <c r="Q2794">
        <v>196</v>
      </c>
      <c r="R2794">
        <v>8.9999999999999982</v>
      </c>
      <c r="S2794">
        <v>3.0000000000000036</v>
      </c>
      <c r="T2794">
        <v>194</v>
      </c>
      <c r="U2794">
        <v>3.000000000000004</v>
      </c>
      <c r="V2794">
        <v>153.99999999999994</v>
      </c>
      <c r="W2794">
        <v>46</v>
      </c>
      <c r="X2794">
        <v>3.0000000000000004</v>
      </c>
      <c r="Y2794">
        <v>5.9999999999999982</v>
      </c>
      <c r="Z2794">
        <v>38</v>
      </c>
      <c r="AA2794">
        <v>2</v>
      </c>
      <c r="AB2794">
        <v>8</v>
      </c>
      <c r="AC2794">
        <v>36</v>
      </c>
      <c r="AD2794">
        <v>5</v>
      </c>
      <c r="AE2794">
        <v>11.999999999999996</v>
      </c>
      <c r="AF2794">
        <v>43</v>
      </c>
      <c r="AG2794">
        <v>17.999999999999996</v>
      </c>
      <c r="AH2794">
        <v>4.0000000000000009</v>
      </c>
      <c r="AI2794">
        <v>172</v>
      </c>
      <c r="AJ2794">
        <v>132</v>
      </c>
      <c r="AK2794">
        <v>3.0000000000000022</v>
      </c>
      <c r="AL2794">
        <v>168</v>
      </c>
      <c r="AM2794">
        <v>5.0000000000000018</v>
      </c>
      <c r="AN2794">
        <v>126.99999999999997</v>
      </c>
    </row>
    <row r="2795" spans="1:40" ht="17.100000000000001" customHeight="1" x14ac:dyDescent="0.25">
      <c r="A2795" s="25" t="s">
        <v>2352</v>
      </c>
      <c r="B2795" s="25" t="s">
        <v>6729</v>
      </c>
      <c r="C2795" s="25" t="s">
        <v>320</v>
      </c>
      <c r="D2795" s="25" t="s">
        <v>2432</v>
      </c>
      <c r="E2795" s="25" t="s">
        <v>7275</v>
      </c>
      <c r="F2795" s="25" t="s">
        <v>2434</v>
      </c>
      <c r="G2795" s="26">
        <v>2</v>
      </c>
      <c r="H2795">
        <v>8</v>
      </c>
      <c r="I2795">
        <v>0</v>
      </c>
      <c r="J2795">
        <v>0</v>
      </c>
      <c r="K2795">
        <v>11</v>
      </c>
      <c r="L2795">
        <v>0.99999999999999989</v>
      </c>
      <c r="M2795">
        <v>0</v>
      </c>
      <c r="N2795">
        <v>10</v>
      </c>
      <c r="O2795">
        <v>0</v>
      </c>
      <c r="P2795">
        <v>1.0000000000000002</v>
      </c>
      <c r="Q2795">
        <v>9</v>
      </c>
      <c r="R2795">
        <v>0</v>
      </c>
      <c r="S2795">
        <v>2.0000000000000004</v>
      </c>
      <c r="T2795">
        <v>7</v>
      </c>
      <c r="U2795">
        <v>0</v>
      </c>
      <c r="V2795">
        <v>0</v>
      </c>
      <c r="W2795">
        <v>9</v>
      </c>
      <c r="X2795">
        <v>2.0000000000000004</v>
      </c>
      <c r="Y2795">
        <v>1.0000000000000002</v>
      </c>
      <c r="Z2795">
        <v>10</v>
      </c>
      <c r="AA2795">
        <v>2.0000000000000004</v>
      </c>
      <c r="AB2795">
        <v>0</v>
      </c>
      <c r="AC2795">
        <v>9</v>
      </c>
      <c r="AD2795">
        <v>0</v>
      </c>
      <c r="AE2795">
        <v>1.0000000000000002</v>
      </c>
      <c r="AF2795">
        <v>11</v>
      </c>
      <c r="AG2795">
        <v>4</v>
      </c>
      <c r="AH2795">
        <v>2.0000000000000004</v>
      </c>
      <c r="AI2795">
        <v>10</v>
      </c>
      <c r="AJ2795">
        <v>1.0000000000000002</v>
      </c>
      <c r="AK2795">
        <v>0</v>
      </c>
      <c r="AL2795">
        <v>11</v>
      </c>
      <c r="AM2795">
        <v>0</v>
      </c>
      <c r="AN2795">
        <v>0</v>
      </c>
    </row>
    <row r="2796" spans="1:40" ht="17.100000000000001" customHeight="1" x14ac:dyDescent="0.25">
      <c r="A2796" s="25" t="s">
        <v>2352</v>
      </c>
      <c r="B2796" s="25" t="s">
        <v>6729</v>
      </c>
      <c r="C2796" s="25" t="s">
        <v>320</v>
      </c>
      <c r="D2796" s="25" t="s">
        <v>2432</v>
      </c>
      <c r="E2796" s="25" t="s">
        <v>7275</v>
      </c>
      <c r="F2796" s="25" t="s">
        <v>2433</v>
      </c>
      <c r="G2796" s="26">
        <v>3</v>
      </c>
      <c r="H2796">
        <v>0</v>
      </c>
      <c r="I2796">
        <v>0</v>
      </c>
      <c r="J2796">
        <v>0</v>
      </c>
      <c r="K2796">
        <v>3</v>
      </c>
      <c r="L2796">
        <v>0</v>
      </c>
      <c r="M2796">
        <v>0</v>
      </c>
      <c r="N2796">
        <v>5</v>
      </c>
      <c r="O2796">
        <v>3</v>
      </c>
      <c r="P2796">
        <v>0</v>
      </c>
      <c r="Q2796">
        <v>8</v>
      </c>
      <c r="R2796">
        <v>0</v>
      </c>
      <c r="S2796">
        <v>0</v>
      </c>
      <c r="T2796">
        <v>6</v>
      </c>
      <c r="U2796">
        <v>0</v>
      </c>
      <c r="V2796">
        <v>1</v>
      </c>
      <c r="W2796">
        <v>7</v>
      </c>
      <c r="X2796">
        <v>2</v>
      </c>
      <c r="Y2796">
        <v>2</v>
      </c>
      <c r="Z2796">
        <v>5</v>
      </c>
      <c r="AA2796">
        <v>0</v>
      </c>
      <c r="AB2796">
        <v>0</v>
      </c>
      <c r="AC2796">
        <v>6</v>
      </c>
      <c r="AD2796">
        <v>0</v>
      </c>
      <c r="AE2796">
        <v>0</v>
      </c>
      <c r="AF2796">
        <v>9</v>
      </c>
      <c r="AG2796">
        <v>1.0000000000000002</v>
      </c>
      <c r="AH2796">
        <v>0</v>
      </c>
      <c r="AI2796">
        <v>10</v>
      </c>
      <c r="AJ2796">
        <v>0</v>
      </c>
      <c r="AK2796">
        <v>0</v>
      </c>
      <c r="AL2796">
        <v>12</v>
      </c>
      <c r="AM2796">
        <v>0</v>
      </c>
      <c r="AN2796">
        <v>0</v>
      </c>
    </row>
    <row r="2797" spans="1:40" ht="17.100000000000001" customHeight="1" x14ac:dyDescent="0.25">
      <c r="A2797" s="25" t="s">
        <v>2352</v>
      </c>
      <c r="B2797" s="25" t="s">
        <v>6729</v>
      </c>
      <c r="C2797" s="25" t="s">
        <v>320</v>
      </c>
      <c r="D2797" s="25" t="s">
        <v>2432</v>
      </c>
      <c r="E2797" s="25" t="s">
        <v>7275</v>
      </c>
      <c r="F2797" s="25" t="s">
        <v>2431</v>
      </c>
      <c r="G2797" s="26">
        <v>4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</row>
    <row r="2798" spans="1:40" ht="17.100000000000001" customHeight="1" x14ac:dyDescent="0.25">
      <c r="A2798" s="25" t="s">
        <v>2352</v>
      </c>
      <c r="B2798" s="25" t="s">
        <v>6729</v>
      </c>
      <c r="C2798" s="25" t="s">
        <v>2427</v>
      </c>
      <c r="D2798" s="25" t="s">
        <v>2426</v>
      </c>
      <c r="E2798" s="25" t="s">
        <v>6739</v>
      </c>
      <c r="F2798" s="25" t="s">
        <v>2430</v>
      </c>
      <c r="G2798" s="26">
        <v>1</v>
      </c>
      <c r="H2798">
        <v>104</v>
      </c>
      <c r="I2798">
        <v>47.000000000000014</v>
      </c>
      <c r="J2798">
        <v>5</v>
      </c>
      <c r="K2798">
        <v>128</v>
      </c>
      <c r="L2798">
        <v>34.000000000000014</v>
      </c>
      <c r="M2798">
        <v>5.0000000000000009</v>
      </c>
      <c r="N2798">
        <v>140</v>
      </c>
      <c r="O2798">
        <v>15.000000000000007</v>
      </c>
      <c r="P2798">
        <v>18.999999999999993</v>
      </c>
      <c r="Q2798">
        <v>122</v>
      </c>
      <c r="R2798">
        <v>13</v>
      </c>
      <c r="S2798">
        <v>5.9999999999999982</v>
      </c>
      <c r="T2798">
        <v>131</v>
      </c>
      <c r="U2798">
        <v>17.999999999999996</v>
      </c>
      <c r="V2798">
        <v>6.0000000000000009</v>
      </c>
      <c r="W2798">
        <v>129</v>
      </c>
      <c r="X2798">
        <v>13.000000000000002</v>
      </c>
      <c r="Y2798">
        <v>3.0000000000000018</v>
      </c>
      <c r="Z2798">
        <v>125</v>
      </c>
      <c r="AA2798">
        <v>7.0000000000000018</v>
      </c>
      <c r="AB2798">
        <v>11.000000000000004</v>
      </c>
      <c r="AC2798">
        <v>131</v>
      </c>
      <c r="AD2798">
        <v>14.000000000000002</v>
      </c>
      <c r="AE2798">
        <v>12</v>
      </c>
      <c r="AF2798">
        <v>132</v>
      </c>
      <c r="AG2798">
        <v>19.000000000000004</v>
      </c>
      <c r="AH2798">
        <v>5</v>
      </c>
      <c r="AI2798">
        <v>145</v>
      </c>
      <c r="AJ2798">
        <v>22.999999999999996</v>
      </c>
      <c r="AK2798">
        <v>16.000000000000004</v>
      </c>
      <c r="AL2798">
        <v>140</v>
      </c>
      <c r="AM2798">
        <v>15.000000000000005</v>
      </c>
      <c r="AN2798">
        <v>8.0000000000000071</v>
      </c>
    </row>
    <row r="2799" spans="1:40" ht="17.100000000000001" customHeight="1" x14ac:dyDescent="0.25">
      <c r="A2799" s="25" t="s">
        <v>2352</v>
      </c>
      <c r="B2799" s="25" t="s">
        <v>6729</v>
      </c>
      <c r="C2799" s="25" t="s">
        <v>2427</v>
      </c>
      <c r="D2799" s="25" t="s">
        <v>2426</v>
      </c>
      <c r="E2799" s="25" t="s">
        <v>6739</v>
      </c>
      <c r="F2799" s="25" t="s">
        <v>2429</v>
      </c>
      <c r="G2799" s="26">
        <v>2</v>
      </c>
      <c r="H2799">
        <v>25</v>
      </c>
      <c r="I2799">
        <v>2.9999999999999996</v>
      </c>
      <c r="J2799">
        <v>2.0000000000000004</v>
      </c>
      <c r="K2799">
        <v>33</v>
      </c>
      <c r="L2799">
        <v>5.0000000000000018</v>
      </c>
      <c r="M2799">
        <v>1</v>
      </c>
      <c r="N2799">
        <v>35</v>
      </c>
      <c r="O2799">
        <v>2</v>
      </c>
      <c r="P2799">
        <v>3.0000000000000004</v>
      </c>
      <c r="Q2799">
        <v>30</v>
      </c>
      <c r="R2799">
        <v>0</v>
      </c>
      <c r="S2799">
        <v>1</v>
      </c>
      <c r="T2799">
        <v>28</v>
      </c>
      <c r="U2799">
        <v>2.0000000000000009</v>
      </c>
      <c r="V2799">
        <v>1</v>
      </c>
      <c r="W2799">
        <v>35</v>
      </c>
      <c r="X2799">
        <v>2</v>
      </c>
      <c r="Y2799">
        <v>4</v>
      </c>
      <c r="Z2799">
        <v>39</v>
      </c>
      <c r="AA2799">
        <v>0</v>
      </c>
      <c r="AB2799">
        <v>3</v>
      </c>
      <c r="AC2799">
        <v>33</v>
      </c>
      <c r="AD2799">
        <v>0</v>
      </c>
      <c r="AE2799">
        <v>2</v>
      </c>
      <c r="AF2799">
        <v>35</v>
      </c>
      <c r="AG2799">
        <v>2.0000000000000009</v>
      </c>
      <c r="AH2799">
        <v>1.0000000000000004</v>
      </c>
      <c r="AI2799">
        <v>44</v>
      </c>
      <c r="AJ2799">
        <v>7.0000000000000009</v>
      </c>
      <c r="AK2799">
        <v>3.0000000000000004</v>
      </c>
      <c r="AL2799">
        <v>42</v>
      </c>
      <c r="AM2799">
        <v>0</v>
      </c>
      <c r="AN2799">
        <v>1.0000000000000004</v>
      </c>
    </row>
    <row r="2800" spans="1:40" ht="17.100000000000001" customHeight="1" x14ac:dyDescent="0.25">
      <c r="A2800" s="25" t="s">
        <v>2352</v>
      </c>
      <c r="B2800" s="25" t="s">
        <v>6729</v>
      </c>
      <c r="C2800" s="25" t="s">
        <v>2427</v>
      </c>
      <c r="D2800" s="25" t="s">
        <v>2426</v>
      </c>
      <c r="E2800" s="25" t="s">
        <v>6739</v>
      </c>
      <c r="F2800" s="25" t="s">
        <v>2428</v>
      </c>
      <c r="G2800" s="26">
        <v>3</v>
      </c>
      <c r="H2800">
        <v>1</v>
      </c>
      <c r="I2800">
        <v>0</v>
      </c>
      <c r="J2800">
        <v>0</v>
      </c>
      <c r="K2800">
        <v>1</v>
      </c>
      <c r="L2800">
        <v>0</v>
      </c>
      <c r="M2800">
        <v>0</v>
      </c>
      <c r="N2800">
        <v>3</v>
      </c>
      <c r="O2800">
        <v>1</v>
      </c>
      <c r="P2800">
        <v>2</v>
      </c>
      <c r="Q2800">
        <v>3</v>
      </c>
      <c r="R2800">
        <v>0</v>
      </c>
      <c r="S2800">
        <v>0</v>
      </c>
      <c r="T2800">
        <v>5</v>
      </c>
      <c r="U2800">
        <v>0</v>
      </c>
      <c r="V2800">
        <v>0</v>
      </c>
      <c r="W2800">
        <v>5</v>
      </c>
      <c r="X2800">
        <v>1</v>
      </c>
      <c r="Y2800">
        <v>1</v>
      </c>
      <c r="Z2800">
        <v>3</v>
      </c>
      <c r="AA2800">
        <v>0</v>
      </c>
      <c r="AB2800">
        <v>0</v>
      </c>
      <c r="AC2800">
        <v>4</v>
      </c>
      <c r="AD2800">
        <v>1</v>
      </c>
      <c r="AE2800">
        <v>0</v>
      </c>
      <c r="AF2800">
        <v>4</v>
      </c>
      <c r="AG2800">
        <v>1</v>
      </c>
      <c r="AH2800">
        <v>0</v>
      </c>
      <c r="AI2800">
        <v>5</v>
      </c>
      <c r="AJ2800">
        <v>0</v>
      </c>
      <c r="AK2800">
        <v>0</v>
      </c>
      <c r="AL2800">
        <v>5</v>
      </c>
      <c r="AM2800">
        <v>1</v>
      </c>
      <c r="AN2800">
        <v>1</v>
      </c>
    </row>
    <row r="2801" spans="1:40" ht="17.100000000000001" customHeight="1" x14ac:dyDescent="0.25">
      <c r="A2801" s="25" t="s">
        <v>2352</v>
      </c>
      <c r="B2801" s="25" t="s">
        <v>6729</v>
      </c>
      <c r="C2801" s="25" t="s">
        <v>2427</v>
      </c>
      <c r="D2801" s="25" t="s">
        <v>2426</v>
      </c>
      <c r="E2801" s="25" t="s">
        <v>6739</v>
      </c>
      <c r="F2801" s="25" t="s">
        <v>2425</v>
      </c>
      <c r="G2801" s="26">
        <v>4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1</v>
      </c>
      <c r="U2801">
        <v>1</v>
      </c>
      <c r="V2801">
        <v>1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</row>
    <row r="2802" spans="1:40" ht="17.100000000000001" customHeight="1" x14ac:dyDescent="0.25">
      <c r="A2802" s="25" t="s">
        <v>2352</v>
      </c>
      <c r="B2802" s="25" t="s">
        <v>6729</v>
      </c>
      <c r="C2802" s="25" t="s">
        <v>2421</v>
      </c>
      <c r="D2802" s="25" t="s">
        <v>2420</v>
      </c>
      <c r="E2802" s="25" t="s">
        <v>6740</v>
      </c>
      <c r="F2802" s="25" t="s">
        <v>2424</v>
      </c>
      <c r="G2802" s="26">
        <v>1</v>
      </c>
      <c r="H2802">
        <v>89</v>
      </c>
      <c r="I2802">
        <v>35</v>
      </c>
      <c r="J2802">
        <v>6</v>
      </c>
      <c r="K2802">
        <v>95</v>
      </c>
      <c r="L2802">
        <v>30</v>
      </c>
      <c r="M2802">
        <v>13.999999999999993</v>
      </c>
      <c r="N2802">
        <v>135</v>
      </c>
      <c r="O2802">
        <v>51</v>
      </c>
      <c r="P2802">
        <v>23.999999999999996</v>
      </c>
      <c r="Q2802">
        <v>118</v>
      </c>
      <c r="R2802">
        <v>14.000000000000002</v>
      </c>
      <c r="S2802">
        <v>13.000000000000005</v>
      </c>
      <c r="T2802">
        <v>118</v>
      </c>
      <c r="U2802">
        <v>14.000000000000009</v>
      </c>
      <c r="V2802">
        <v>2.0000000000000004</v>
      </c>
      <c r="W2802">
        <v>139</v>
      </c>
      <c r="X2802">
        <v>17.000000000000007</v>
      </c>
      <c r="Y2802">
        <v>22</v>
      </c>
      <c r="Z2802">
        <v>138</v>
      </c>
      <c r="AA2802">
        <v>23.000000000000014</v>
      </c>
      <c r="AB2802">
        <v>23.000000000000007</v>
      </c>
      <c r="AC2802">
        <v>115</v>
      </c>
      <c r="AD2802">
        <v>13.000000000000005</v>
      </c>
      <c r="AE2802">
        <v>20.000000000000004</v>
      </c>
      <c r="AF2802">
        <v>145</v>
      </c>
      <c r="AG2802">
        <v>51.000000000000007</v>
      </c>
      <c r="AH2802">
        <v>13</v>
      </c>
      <c r="AI2802">
        <v>116</v>
      </c>
      <c r="AJ2802">
        <v>18.000000000000007</v>
      </c>
      <c r="AK2802">
        <v>4.9999999999999973</v>
      </c>
      <c r="AL2802">
        <v>122</v>
      </c>
      <c r="AM2802">
        <v>18.000000000000004</v>
      </c>
      <c r="AN2802">
        <v>13.000000000000002</v>
      </c>
    </row>
    <row r="2803" spans="1:40" ht="17.100000000000001" customHeight="1" x14ac:dyDescent="0.25">
      <c r="A2803" s="25" t="s">
        <v>2352</v>
      </c>
      <c r="B2803" s="25" t="s">
        <v>6729</v>
      </c>
      <c r="C2803" s="25" t="s">
        <v>2421</v>
      </c>
      <c r="D2803" s="25" t="s">
        <v>2420</v>
      </c>
      <c r="E2803" s="25" t="s">
        <v>6740</v>
      </c>
      <c r="F2803" s="25" t="s">
        <v>2423</v>
      </c>
      <c r="G2803" s="26">
        <v>2</v>
      </c>
      <c r="H2803">
        <v>43</v>
      </c>
      <c r="I2803">
        <v>15</v>
      </c>
      <c r="J2803">
        <v>0</v>
      </c>
      <c r="K2803">
        <v>67</v>
      </c>
      <c r="L2803">
        <v>9</v>
      </c>
      <c r="M2803">
        <v>7.0000000000000009</v>
      </c>
      <c r="N2803">
        <v>58</v>
      </c>
      <c r="O2803">
        <v>7.0000000000000027</v>
      </c>
      <c r="P2803">
        <v>6.0000000000000018</v>
      </c>
      <c r="Q2803">
        <v>50</v>
      </c>
      <c r="R2803">
        <v>0.99999999999999989</v>
      </c>
      <c r="S2803">
        <v>2</v>
      </c>
      <c r="T2803">
        <v>54</v>
      </c>
      <c r="U2803">
        <v>4</v>
      </c>
      <c r="V2803">
        <v>3</v>
      </c>
      <c r="W2803">
        <v>49</v>
      </c>
      <c r="X2803">
        <v>4.0000000000000009</v>
      </c>
      <c r="Y2803">
        <v>3.9999999999999996</v>
      </c>
      <c r="Z2803">
        <v>31</v>
      </c>
      <c r="AA2803">
        <v>2.0000000000000009</v>
      </c>
      <c r="AB2803">
        <v>2</v>
      </c>
      <c r="AC2803">
        <v>36</v>
      </c>
      <c r="AD2803">
        <v>2.0000000000000009</v>
      </c>
      <c r="AE2803">
        <v>1.0000000000000002</v>
      </c>
      <c r="AF2803">
        <v>29</v>
      </c>
      <c r="AG2803">
        <v>1</v>
      </c>
      <c r="AH2803">
        <v>0</v>
      </c>
      <c r="AI2803">
        <v>70</v>
      </c>
      <c r="AJ2803">
        <v>11.000000000000004</v>
      </c>
      <c r="AK2803">
        <v>4</v>
      </c>
      <c r="AL2803">
        <v>75</v>
      </c>
      <c r="AM2803">
        <v>8</v>
      </c>
      <c r="AN2803">
        <v>9.0000000000000018</v>
      </c>
    </row>
    <row r="2804" spans="1:40" ht="17.100000000000001" customHeight="1" x14ac:dyDescent="0.25">
      <c r="A2804" s="25" t="s">
        <v>2352</v>
      </c>
      <c r="B2804" s="25" t="s">
        <v>6729</v>
      </c>
      <c r="C2804" s="25" t="s">
        <v>2421</v>
      </c>
      <c r="D2804" s="25" t="s">
        <v>2420</v>
      </c>
      <c r="E2804" s="25" t="s">
        <v>6740</v>
      </c>
      <c r="F2804" s="25" t="s">
        <v>2422</v>
      </c>
      <c r="G2804" s="26">
        <v>3</v>
      </c>
      <c r="H2804">
        <v>3</v>
      </c>
      <c r="I2804">
        <v>0</v>
      </c>
      <c r="J2804">
        <v>0</v>
      </c>
      <c r="K2804">
        <v>5</v>
      </c>
      <c r="L2804">
        <v>0</v>
      </c>
      <c r="M2804">
        <v>0</v>
      </c>
      <c r="N2804">
        <v>5</v>
      </c>
      <c r="O2804">
        <v>0</v>
      </c>
      <c r="P2804">
        <v>0</v>
      </c>
      <c r="Q2804">
        <v>7</v>
      </c>
      <c r="R2804">
        <v>0</v>
      </c>
      <c r="S2804">
        <v>0</v>
      </c>
      <c r="T2804">
        <v>11</v>
      </c>
      <c r="U2804">
        <v>6</v>
      </c>
      <c r="V2804">
        <v>5</v>
      </c>
      <c r="W2804">
        <v>6</v>
      </c>
      <c r="X2804">
        <v>0</v>
      </c>
      <c r="Y2804">
        <v>0</v>
      </c>
      <c r="Z2804">
        <v>7</v>
      </c>
      <c r="AA2804">
        <v>0</v>
      </c>
      <c r="AB2804">
        <v>0</v>
      </c>
      <c r="AC2804">
        <v>5</v>
      </c>
      <c r="AD2804">
        <v>0</v>
      </c>
      <c r="AE2804">
        <v>0</v>
      </c>
      <c r="AF2804">
        <v>9</v>
      </c>
      <c r="AG2804">
        <v>0</v>
      </c>
      <c r="AH2804">
        <v>0</v>
      </c>
      <c r="AI2804">
        <v>15</v>
      </c>
      <c r="AJ2804">
        <v>2.0000000000000004</v>
      </c>
      <c r="AK2804">
        <v>0</v>
      </c>
      <c r="AL2804">
        <v>16</v>
      </c>
      <c r="AM2804">
        <v>1</v>
      </c>
      <c r="AN2804">
        <v>1</v>
      </c>
    </row>
    <row r="2805" spans="1:40" ht="17.100000000000001" customHeight="1" x14ac:dyDescent="0.25">
      <c r="A2805" s="25" t="s">
        <v>2352</v>
      </c>
      <c r="B2805" s="25" t="s">
        <v>6729</v>
      </c>
      <c r="C2805" s="25" t="s">
        <v>2421</v>
      </c>
      <c r="D2805" s="25" t="s">
        <v>2420</v>
      </c>
      <c r="E2805" s="25" t="s">
        <v>6740</v>
      </c>
      <c r="F2805" s="25" t="s">
        <v>2419</v>
      </c>
      <c r="G2805" s="26">
        <v>4</v>
      </c>
      <c r="H2805">
        <v>0</v>
      </c>
      <c r="I2805">
        <v>0</v>
      </c>
      <c r="J2805">
        <v>0</v>
      </c>
      <c r="K2805">
        <v>1</v>
      </c>
      <c r="L2805">
        <v>1</v>
      </c>
      <c r="M2805">
        <v>0</v>
      </c>
      <c r="N2805">
        <v>1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</row>
    <row r="2806" spans="1:40" ht="17.100000000000001" customHeight="1" x14ac:dyDescent="0.25">
      <c r="A2806" s="25" t="s">
        <v>2352</v>
      </c>
      <c r="B2806" s="25" t="s">
        <v>6729</v>
      </c>
      <c r="C2806" s="25" t="s">
        <v>1367</v>
      </c>
      <c r="D2806" s="25" t="s">
        <v>2415</v>
      </c>
      <c r="E2806" s="25" t="s">
        <v>6741</v>
      </c>
      <c r="F2806" s="25" t="s">
        <v>2418</v>
      </c>
      <c r="G2806" s="26">
        <v>1</v>
      </c>
      <c r="H2806">
        <v>53</v>
      </c>
      <c r="I2806">
        <v>22</v>
      </c>
      <c r="J2806">
        <v>1</v>
      </c>
      <c r="K2806">
        <v>57</v>
      </c>
      <c r="L2806">
        <v>13</v>
      </c>
      <c r="M2806">
        <v>3.0000000000000004</v>
      </c>
      <c r="N2806">
        <v>69</v>
      </c>
      <c r="O2806">
        <v>14.000000000000007</v>
      </c>
      <c r="P2806">
        <v>3.0000000000000004</v>
      </c>
      <c r="Q2806">
        <v>79</v>
      </c>
      <c r="R2806">
        <v>13.000000000000004</v>
      </c>
      <c r="S2806">
        <v>3.0000000000000013</v>
      </c>
      <c r="T2806">
        <v>74</v>
      </c>
      <c r="U2806">
        <v>6.0000000000000018</v>
      </c>
      <c r="V2806">
        <v>3.0000000000000009</v>
      </c>
      <c r="W2806">
        <v>74</v>
      </c>
      <c r="X2806">
        <v>4</v>
      </c>
      <c r="Y2806">
        <v>9.0000000000000018</v>
      </c>
      <c r="Z2806">
        <v>71</v>
      </c>
      <c r="AA2806">
        <v>8.0000000000000018</v>
      </c>
      <c r="AB2806">
        <v>7.0000000000000018</v>
      </c>
      <c r="AC2806">
        <v>71</v>
      </c>
      <c r="AD2806">
        <v>8.0000000000000018</v>
      </c>
      <c r="AE2806">
        <v>14.000000000000004</v>
      </c>
      <c r="AF2806">
        <v>79</v>
      </c>
      <c r="AG2806">
        <v>20.999999999999993</v>
      </c>
      <c r="AH2806">
        <v>8.0000000000000018</v>
      </c>
      <c r="AI2806">
        <v>72</v>
      </c>
      <c r="AJ2806">
        <v>8.0000000000000018</v>
      </c>
      <c r="AK2806">
        <v>0</v>
      </c>
      <c r="AL2806">
        <v>82</v>
      </c>
      <c r="AM2806">
        <v>10</v>
      </c>
      <c r="AN2806">
        <v>6.0000000000000009</v>
      </c>
    </row>
    <row r="2807" spans="1:40" ht="17.100000000000001" customHeight="1" x14ac:dyDescent="0.25">
      <c r="A2807" s="25" t="s">
        <v>2352</v>
      </c>
      <c r="B2807" s="25" t="s">
        <v>6729</v>
      </c>
      <c r="C2807" s="25" t="s">
        <v>1367</v>
      </c>
      <c r="D2807" s="25" t="s">
        <v>2415</v>
      </c>
      <c r="E2807" s="25" t="s">
        <v>6741</v>
      </c>
      <c r="F2807" s="25" t="s">
        <v>2417</v>
      </c>
      <c r="G2807" s="26">
        <v>2</v>
      </c>
      <c r="H2807">
        <v>11</v>
      </c>
      <c r="I2807">
        <v>0</v>
      </c>
      <c r="J2807">
        <v>0</v>
      </c>
      <c r="K2807">
        <v>21</v>
      </c>
      <c r="L2807">
        <v>2</v>
      </c>
      <c r="M2807">
        <v>1</v>
      </c>
      <c r="N2807">
        <v>29</v>
      </c>
      <c r="O2807">
        <v>4</v>
      </c>
      <c r="P2807">
        <v>1.0000000000000002</v>
      </c>
      <c r="Q2807">
        <v>22</v>
      </c>
      <c r="R2807">
        <v>2.0000000000000004</v>
      </c>
      <c r="S2807">
        <v>1.0000000000000002</v>
      </c>
      <c r="T2807">
        <v>28</v>
      </c>
      <c r="U2807">
        <v>2</v>
      </c>
      <c r="V2807">
        <v>1</v>
      </c>
      <c r="W2807">
        <v>22</v>
      </c>
      <c r="X2807">
        <v>1.0000000000000002</v>
      </c>
      <c r="Y2807">
        <v>1.9999999999999998</v>
      </c>
      <c r="Z2807">
        <v>27</v>
      </c>
      <c r="AA2807">
        <v>4.0000000000000009</v>
      </c>
      <c r="AB2807">
        <v>3</v>
      </c>
      <c r="AC2807">
        <v>28</v>
      </c>
      <c r="AD2807">
        <v>3.0000000000000004</v>
      </c>
      <c r="AE2807">
        <v>0</v>
      </c>
      <c r="AF2807">
        <v>30</v>
      </c>
      <c r="AG2807">
        <v>3.0000000000000004</v>
      </c>
      <c r="AH2807">
        <v>1</v>
      </c>
      <c r="AI2807">
        <v>40</v>
      </c>
      <c r="AJ2807">
        <v>4.0000000000000018</v>
      </c>
      <c r="AK2807">
        <v>2.0000000000000009</v>
      </c>
      <c r="AL2807">
        <v>38</v>
      </c>
      <c r="AM2807">
        <v>1</v>
      </c>
      <c r="AN2807">
        <v>5.0000000000000009</v>
      </c>
    </row>
    <row r="2808" spans="1:40" ht="17.100000000000001" customHeight="1" x14ac:dyDescent="0.25">
      <c r="A2808" s="25" t="s">
        <v>2352</v>
      </c>
      <c r="B2808" s="25" t="s">
        <v>6729</v>
      </c>
      <c r="C2808" s="25" t="s">
        <v>1367</v>
      </c>
      <c r="D2808" s="25" t="s">
        <v>2415</v>
      </c>
      <c r="E2808" s="25" t="s">
        <v>6741</v>
      </c>
      <c r="F2808" s="25" t="s">
        <v>2416</v>
      </c>
      <c r="G2808" s="26">
        <v>3</v>
      </c>
      <c r="H2808">
        <v>0</v>
      </c>
      <c r="I2808">
        <v>0</v>
      </c>
      <c r="J2808">
        <v>0</v>
      </c>
      <c r="K2808">
        <v>1</v>
      </c>
      <c r="L2808">
        <v>0</v>
      </c>
      <c r="M2808">
        <v>0</v>
      </c>
      <c r="N2808">
        <v>1</v>
      </c>
      <c r="O2808">
        <v>0</v>
      </c>
      <c r="P2808">
        <v>0</v>
      </c>
      <c r="Q2808">
        <v>2</v>
      </c>
      <c r="R2808">
        <v>0</v>
      </c>
      <c r="S2808">
        <v>0</v>
      </c>
      <c r="T2808">
        <v>3</v>
      </c>
      <c r="U2808">
        <v>2</v>
      </c>
      <c r="V2808">
        <v>1</v>
      </c>
      <c r="W2808">
        <v>3</v>
      </c>
      <c r="X2808">
        <v>1</v>
      </c>
      <c r="Y2808">
        <v>0</v>
      </c>
      <c r="Z2808">
        <v>3</v>
      </c>
      <c r="AA2808">
        <v>1</v>
      </c>
      <c r="AB2808">
        <v>0</v>
      </c>
      <c r="AC2808">
        <v>2</v>
      </c>
      <c r="AD2808">
        <v>1</v>
      </c>
      <c r="AE2808">
        <v>0</v>
      </c>
      <c r="AF2808">
        <v>2</v>
      </c>
      <c r="AG2808">
        <v>0</v>
      </c>
      <c r="AH2808">
        <v>0</v>
      </c>
      <c r="AI2808">
        <v>4</v>
      </c>
      <c r="AJ2808">
        <v>1</v>
      </c>
      <c r="AK2808">
        <v>0</v>
      </c>
      <c r="AL2808">
        <v>5</v>
      </c>
      <c r="AM2808">
        <v>2</v>
      </c>
      <c r="AN2808">
        <v>0</v>
      </c>
    </row>
    <row r="2809" spans="1:40" ht="17.100000000000001" customHeight="1" x14ac:dyDescent="0.25">
      <c r="A2809" s="25" t="s">
        <v>2352</v>
      </c>
      <c r="B2809" s="25" t="s">
        <v>6729</v>
      </c>
      <c r="C2809" s="25" t="s">
        <v>1367</v>
      </c>
      <c r="D2809" s="25" t="s">
        <v>2415</v>
      </c>
      <c r="E2809" s="25" t="s">
        <v>6741</v>
      </c>
      <c r="F2809" s="25" t="s">
        <v>2414</v>
      </c>
      <c r="G2809" s="26">
        <v>4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1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1</v>
      </c>
      <c r="AD2809">
        <v>1</v>
      </c>
      <c r="AE2809">
        <v>1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1</v>
      </c>
      <c r="AM2809">
        <v>0</v>
      </c>
      <c r="AN2809">
        <v>0</v>
      </c>
    </row>
    <row r="2810" spans="1:40" ht="17.100000000000001" customHeight="1" x14ac:dyDescent="0.25">
      <c r="A2810" s="25" t="s">
        <v>2352</v>
      </c>
      <c r="B2810" s="25" t="s">
        <v>6729</v>
      </c>
      <c r="C2810" s="25" t="s">
        <v>314</v>
      </c>
      <c r="D2810" s="25" t="s">
        <v>2410</v>
      </c>
      <c r="E2810" s="25" t="s">
        <v>7276</v>
      </c>
      <c r="F2810" s="25" t="s">
        <v>2413</v>
      </c>
      <c r="G2810" s="26">
        <v>1</v>
      </c>
      <c r="H2810">
        <v>54</v>
      </c>
      <c r="I2810">
        <v>17.999999999999996</v>
      </c>
      <c r="J2810">
        <v>5</v>
      </c>
      <c r="K2810">
        <v>74</v>
      </c>
      <c r="L2810">
        <v>24</v>
      </c>
      <c r="M2810">
        <v>1</v>
      </c>
      <c r="N2810">
        <v>83</v>
      </c>
      <c r="O2810">
        <v>12.000000000000009</v>
      </c>
      <c r="P2810">
        <v>9.0000000000000036</v>
      </c>
      <c r="Q2810">
        <v>78</v>
      </c>
      <c r="R2810">
        <v>8.9999999999999982</v>
      </c>
      <c r="S2810">
        <v>5.9999999999999991</v>
      </c>
      <c r="T2810">
        <v>83</v>
      </c>
      <c r="U2810">
        <v>13.000000000000007</v>
      </c>
      <c r="V2810">
        <v>1</v>
      </c>
      <c r="W2810">
        <v>91</v>
      </c>
      <c r="X2810">
        <v>5.9999999999999991</v>
      </c>
      <c r="Y2810">
        <v>12.000000000000004</v>
      </c>
      <c r="Z2810">
        <v>114</v>
      </c>
      <c r="AA2810">
        <v>40.999999999999993</v>
      </c>
      <c r="AB2810">
        <v>42</v>
      </c>
      <c r="AC2810">
        <v>90</v>
      </c>
      <c r="AD2810">
        <v>15.000000000000002</v>
      </c>
      <c r="AE2810">
        <v>0</v>
      </c>
      <c r="AF2810">
        <v>101</v>
      </c>
      <c r="AG2810">
        <v>17.000000000000004</v>
      </c>
      <c r="AH2810">
        <v>6</v>
      </c>
      <c r="AI2810">
        <v>96</v>
      </c>
      <c r="AJ2810">
        <v>6.9999999999999991</v>
      </c>
      <c r="AK2810">
        <v>5.9999999999999982</v>
      </c>
      <c r="AL2810">
        <v>96</v>
      </c>
      <c r="AM2810">
        <v>9</v>
      </c>
      <c r="AN2810">
        <v>10.999999999999996</v>
      </c>
    </row>
    <row r="2811" spans="1:40" ht="17.100000000000001" customHeight="1" x14ac:dyDescent="0.25">
      <c r="A2811" s="25" t="s">
        <v>2352</v>
      </c>
      <c r="B2811" s="25" t="s">
        <v>6729</v>
      </c>
      <c r="C2811" s="25" t="s">
        <v>314</v>
      </c>
      <c r="D2811" s="25" t="s">
        <v>2410</v>
      </c>
      <c r="E2811" s="25" t="s">
        <v>7276</v>
      </c>
      <c r="F2811" s="25" t="s">
        <v>2412</v>
      </c>
      <c r="G2811" s="26">
        <v>2</v>
      </c>
      <c r="H2811">
        <v>28</v>
      </c>
      <c r="I2811">
        <v>7</v>
      </c>
      <c r="J2811">
        <v>1.0000000000000004</v>
      </c>
      <c r="K2811">
        <v>28</v>
      </c>
      <c r="L2811">
        <v>1.0000000000000004</v>
      </c>
      <c r="M2811">
        <v>0</v>
      </c>
      <c r="N2811">
        <v>29</v>
      </c>
      <c r="O2811">
        <v>2.0000000000000004</v>
      </c>
      <c r="P2811">
        <v>0</v>
      </c>
      <c r="Q2811">
        <v>29</v>
      </c>
      <c r="R2811">
        <v>0</v>
      </c>
      <c r="S2811">
        <v>0</v>
      </c>
      <c r="T2811">
        <v>31</v>
      </c>
      <c r="U2811">
        <v>1</v>
      </c>
      <c r="V2811">
        <v>1</v>
      </c>
      <c r="W2811">
        <v>30</v>
      </c>
      <c r="X2811">
        <v>1.0000000000000004</v>
      </c>
      <c r="Y2811">
        <v>0</v>
      </c>
      <c r="Z2811">
        <v>20</v>
      </c>
      <c r="AA2811">
        <v>0.99999999999999989</v>
      </c>
      <c r="AB2811">
        <v>0</v>
      </c>
      <c r="AC2811">
        <v>26</v>
      </c>
      <c r="AD2811">
        <v>1</v>
      </c>
      <c r="AE2811">
        <v>1</v>
      </c>
      <c r="AF2811">
        <v>32</v>
      </c>
      <c r="AG2811">
        <v>3.0000000000000004</v>
      </c>
      <c r="AH2811">
        <v>2</v>
      </c>
      <c r="AI2811">
        <v>30</v>
      </c>
      <c r="AJ2811">
        <v>0</v>
      </c>
      <c r="AK2811">
        <v>0</v>
      </c>
      <c r="AL2811">
        <v>26</v>
      </c>
      <c r="AM2811">
        <v>1</v>
      </c>
      <c r="AN2811">
        <v>1.0000000000000002</v>
      </c>
    </row>
    <row r="2812" spans="1:40" ht="17.100000000000001" customHeight="1" x14ac:dyDescent="0.25">
      <c r="A2812" s="25" t="s">
        <v>2352</v>
      </c>
      <c r="B2812" s="25" t="s">
        <v>6729</v>
      </c>
      <c r="C2812" s="25" t="s">
        <v>314</v>
      </c>
      <c r="D2812" s="25" t="s">
        <v>2410</v>
      </c>
      <c r="E2812" s="25" t="s">
        <v>7276</v>
      </c>
      <c r="F2812" s="25" t="s">
        <v>2411</v>
      </c>
      <c r="G2812" s="26">
        <v>3</v>
      </c>
      <c r="H2812">
        <v>1</v>
      </c>
      <c r="I2812">
        <v>1</v>
      </c>
      <c r="J2812">
        <v>0</v>
      </c>
      <c r="K2812">
        <v>3</v>
      </c>
      <c r="L2812">
        <v>0</v>
      </c>
      <c r="M2812">
        <v>0</v>
      </c>
      <c r="N2812">
        <v>3</v>
      </c>
      <c r="O2812">
        <v>0</v>
      </c>
      <c r="P2812">
        <v>0</v>
      </c>
      <c r="Q2812">
        <v>4</v>
      </c>
      <c r="R2812">
        <v>0</v>
      </c>
      <c r="S2812">
        <v>0</v>
      </c>
      <c r="T2812">
        <v>4</v>
      </c>
      <c r="U2812">
        <v>0</v>
      </c>
      <c r="V2812">
        <v>0</v>
      </c>
      <c r="W2812">
        <v>1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</v>
      </c>
      <c r="AD2812">
        <v>0</v>
      </c>
      <c r="AE2812">
        <v>0</v>
      </c>
      <c r="AF2812">
        <v>1</v>
      </c>
      <c r="AG2812">
        <v>0</v>
      </c>
      <c r="AH2812">
        <v>0</v>
      </c>
      <c r="AI2812">
        <v>1</v>
      </c>
      <c r="AJ2812">
        <v>0</v>
      </c>
      <c r="AK2812">
        <v>1</v>
      </c>
      <c r="AL2812">
        <v>3</v>
      </c>
      <c r="AM2812">
        <v>0</v>
      </c>
      <c r="AN2812">
        <v>0</v>
      </c>
    </row>
    <row r="2813" spans="1:40" ht="17.100000000000001" customHeight="1" x14ac:dyDescent="0.25">
      <c r="A2813" s="25" t="s">
        <v>2352</v>
      </c>
      <c r="B2813" s="25" t="s">
        <v>6729</v>
      </c>
      <c r="C2813" s="25" t="s">
        <v>314</v>
      </c>
      <c r="D2813" s="25" t="s">
        <v>2410</v>
      </c>
      <c r="E2813" s="25" t="s">
        <v>7276</v>
      </c>
      <c r="F2813" s="25" t="s">
        <v>2409</v>
      </c>
      <c r="G2813" s="26">
        <v>4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</row>
    <row r="2814" spans="1:40" ht="17.100000000000001" customHeight="1" x14ac:dyDescent="0.25">
      <c r="A2814" s="25" t="s">
        <v>2352</v>
      </c>
      <c r="B2814" s="25" t="s">
        <v>6729</v>
      </c>
      <c r="C2814" s="25" t="s">
        <v>2405</v>
      </c>
      <c r="D2814" s="25" t="s">
        <v>2404</v>
      </c>
      <c r="E2814" s="25" t="s">
        <v>6742</v>
      </c>
      <c r="F2814" s="25" t="s">
        <v>2408</v>
      </c>
      <c r="G2814" s="26">
        <v>1</v>
      </c>
      <c r="H2814">
        <v>53</v>
      </c>
      <c r="I2814">
        <v>15</v>
      </c>
      <c r="J2814">
        <v>14.000000000000004</v>
      </c>
      <c r="K2814">
        <v>83</v>
      </c>
      <c r="L2814">
        <v>42</v>
      </c>
      <c r="M2814">
        <v>10.000000000000004</v>
      </c>
      <c r="N2814">
        <v>86</v>
      </c>
      <c r="O2814">
        <v>13</v>
      </c>
      <c r="P2814">
        <v>6.0000000000000009</v>
      </c>
      <c r="Q2814">
        <v>81</v>
      </c>
      <c r="R2814">
        <v>5</v>
      </c>
      <c r="S2814">
        <v>1</v>
      </c>
      <c r="T2814">
        <v>91</v>
      </c>
      <c r="U2814">
        <v>10</v>
      </c>
      <c r="V2814">
        <v>4.0000000000000018</v>
      </c>
      <c r="W2814">
        <v>89</v>
      </c>
      <c r="X2814">
        <v>7.9999999999999982</v>
      </c>
      <c r="Y2814">
        <v>7</v>
      </c>
      <c r="Z2814">
        <v>98</v>
      </c>
      <c r="AA2814">
        <v>9.0000000000000018</v>
      </c>
      <c r="AB2814">
        <v>8.0000000000000018</v>
      </c>
      <c r="AC2814">
        <v>103</v>
      </c>
      <c r="AD2814">
        <v>15.000000000000014</v>
      </c>
      <c r="AE2814">
        <v>20.000000000000007</v>
      </c>
      <c r="AF2814">
        <v>100</v>
      </c>
      <c r="AG2814">
        <v>20.000000000000007</v>
      </c>
      <c r="AH2814">
        <v>6.0000000000000009</v>
      </c>
      <c r="AI2814">
        <v>102</v>
      </c>
      <c r="AJ2814">
        <v>13.000000000000007</v>
      </c>
      <c r="AK2814">
        <v>3.9999999999999991</v>
      </c>
      <c r="AL2814">
        <v>98</v>
      </c>
      <c r="AM2814">
        <v>2.0000000000000004</v>
      </c>
      <c r="AN2814">
        <v>19.000000000000007</v>
      </c>
    </row>
    <row r="2815" spans="1:40" ht="17.100000000000001" customHeight="1" x14ac:dyDescent="0.25">
      <c r="A2815" s="25" t="s">
        <v>2352</v>
      </c>
      <c r="B2815" s="25" t="s">
        <v>6729</v>
      </c>
      <c r="C2815" s="25" t="s">
        <v>2405</v>
      </c>
      <c r="D2815" s="25" t="s">
        <v>2404</v>
      </c>
      <c r="E2815" s="25" t="s">
        <v>6742</v>
      </c>
      <c r="F2815" s="25" t="s">
        <v>2407</v>
      </c>
      <c r="G2815" s="26">
        <v>2</v>
      </c>
      <c r="H2815">
        <v>2</v>
      </c>
      <c r="I2815">
        <v>0</v>
      </c>
      <c r="J2815">
        <v>0</v>
      </c>
      <c r="K2815">
        <v>10</v>
      </c>
      <c r="L2815">
        <v>3.9999999999999996</v>
      </c>
      <c r="M2815">
        <v>0</v>
      </c>
      <c r="N2815">
        <v>14</v>
      </c>
      <c r="O2815">
        <v>1.0000000000000002</v>
      </c>
      <c r="P2815">
        <v>1</v>
      </c>
      <c r="Q2815">
        <v>15</v>
      </c>
      <c r="R2815">
        <v>0</v>
      </c>
      <c r="S2815">
        <v>1</v>
      </c>
      <c r="T2815">
        <v>16</v>
      </c>
      <c r="U2815">
        <v>0</v>
      </c>
      <c r="V2815">
        <v>0</v>
      </c>
      <c r="W2815">
        <v>17</v>
      </c>
      <c r="X2815">
        <v>1</v>
      </c>
      <c r="Y2815">
        <v>0</v>
      </c>
      <c r="Z2815">
        <v>19</v>
      </c>
      <c r="AA2815">
        <v>1.0000000000000002</v>
      </c>
      <c r="AB2815">
        <v>3</v>
      </c>
      <c r="AC2815">
        <v>15</v>
      </c>
      <c r="AD2815">
        <v>4</v>
      </c>
      <c r="AE2815">
        <v>4</v>
      </c>
      <c r="AF2815">
        <v>19</v>
      </c>
      <c r="AG2815">
        <v>4</v>
      </c>
      <c r="AH2815">
        <v>1</v>
      </c>
      <c r="AI2815">
        <v>20</v>
      </c>
      <c r="AJ2815">
        <v>0</v>
      </c>
      <c r="AK2815">
        <v>2.0000000000000004</v>
      </c>
      <c r="AL2815">
        <v>20</v>
      </c>
      <c r="AM2815">
        <v>0</v>
      </c>
      <c r="AN2815">
        <v>3</v>
      </c>
    </row>
    <row r="2816" spans="1:40" ht="17.100000000000001" customHeight="1" x14ac:dyDescent="0.25">
      <c r="A2816" s="25" t="s">
        <v>2352</v>
      </c>
      <c r="B2816" s="25" t="s">
        <v>6729</v>
      </c>
      <c r="C2816" s="25" t="s">
        <v>2405</v>
      </c>
      <c r="D2816" s="25" t="s">
        <v>2404</v>
      </c>
      <c r="E2816" s="25" t="s">
        <v>6742</v>
      </c>
      <c r="F2816" s="25" t="s">
        <v>2406</v>
      </c>
      <c r="G2816" s="26">
        <v>3</v>
      </c>
      <c r="H2816">
        <v>0</v>
      </c>
      <c r="I2816">
        <v>0</v>
      </c>
      <c r="J2816">
        <v>0</v>
      </c>
      <c r="K2816">
        <v>1</v>
      </c>
      <c r="L2816">
        <v>1</v>
      </c>
      <c r="M2816">
        <v>0</v>
      </c>
      <c r="N2816">
        <v>2</v>
      </c>
      <c r="O2816">
        <v>1</v>
      </c>
      <c r="P2816">
        <v>0</v>
      </c>
      <c r="Q2816">
        <v>3</v>
      </c>
      <c r="R2816">
        <v>1</v>
      </c>
      <c r="S2816">
        <v>0</v>
      </c>
      <c r="T2816">
        <v>1</v>
      </c>
      <c r="U2816">
        <v>0</v>
      </c>
      <c r="V2816">
        <v>0</v>
      </c>
      <c r="W2816">
        <v>1</v>
      </c>
      <c r="X2816">
        <v>0</v>
      </c>
      <c r="Y2816">
        <v>0</v>
      </c>
      <c r="Z2816">
        <v>2</v>
      </c>
      <c r="AA2816">
        <v>1</v>
      </c>
      <c r="AB2816">
        <v>0</v>
      </c>
      <c r="AC2816">
        <v>1</v>
      </c>
      <c r="AD2816">
        <v>0</v>
      </c>
      <c r="AE2816">
        <v>0</v>
      </c>
      <c r="AF2816">
        <v>1</v>
      </c>
      <c r="AG2816">
        <v>0</v>
      </c>
      <c r="AH2816">
        <v>0</v>
      </c>
      <c r="AI2816">
        <v>1</v>
      </c>
      <c r="AJ2816">
        <v>0</v>
      </c>
      <c r="AK2816">
        <v>0</v>
      </c>
      <c r="AL2816">
        <v>1</v>
      </c>
      <c r="AM2816">
        <v>0</v>
      </c>
      <c r="AN2816">
        <v>0</v>
      </c>
    </row>
    <row r="2817" spans="1:40" ht="17.100000000000001" customHeight="1" x14ac:dyDescent="0.25">
      <c r="A2817" s="25" t="s">
        <v>2352</v>
      </c>
      <c r="B2817" s="25" t="s">
        <v>6729</v>
      </c>
      <c r="C2817" s="25" t="s">
        <v>2405</v>
      </c>
      <c r="D2817" s="25" t="s">
        <v>2404</v>
      </c>
      <c r="E2817" s="25" t="s">
        <v>6742</v>
      </c>
      <c r="F2817" s="25" t="s">
        <v>2403</v>
      </c>
      <c r="G2817" s="26">
        <v>4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1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</row>
    <row r="2818" spans="1:40" ht="17.100000000000001" customHeight="1" x14ac:dyDescent="0.25">
      <c r="A2818" s="25" t="s">
        <v>2352</v>
      </c>
      <c r="B2818" s="25" t="s">
        <v>6729</v>
      </c>
      <c r="C2818" s="25" t="s">
        <v>273</v>
      </c>
      <c r="D2818" s="25" t="s">
        <v>2399</v>
      </c>
      <c r="E2818" s="25" t="s">
        <v>7277</v>
      </c>
      <c r="F2818" s="25" t="s">
        <v>2402</v>
      </c>
      <c r="G2818" s="26">
        <v>1</v>
      </c>
      <c r="H2818">
        <v>535</v>
      </c>
      <c r="I2818">
        <v>236.00000000000006</v>
      </c>
      <c r="J2818">
        <v>76.999999999999986</v>
      </c>
      <c r="K2818">
        <v>640</v>
      </c>
      <c r="L2818">
        <v>257.99999999999989</v>
      </c>
      <c r="M2818">
        <v>89.000000000000114</v>
      </c>
      <c r="N2818">
        <v>722</v>
      </c>
      <c r="O2818">
        <v>210.00000000000003</v>
      </c>
      <c r="P2818">
        <v>111.99999999999997</v>
      </c>
      <c r="Q2818">
        <v>664</v>
      </c>
      <c r="R2818">
        <v>98.999999999999943</v>
      </c>
      <c r="S2818">
        <v>89</v>
      </c>
      <c r="T2818">
        <v>708</v>
      </c>
      <c r="U2818">
        <v>196.00000000000011</v>
      </c>
      <c r="V2818">
        <v>203.00000000000003</v>
      </c>
      <c r="W2818">
        <v>723</v>
      </c>
      <c r="X2818">
        <v>165.99999999999986</v>
      </c>
      <c r="Y2818">
        <v>54.000000000000057</v>
      </c>
      <c r="Z2818">
        <v>752</v>
      </c>
      <c r="AA2818">
        <v>223.00000000000006</v>
      </c>
      <c r="AB2818">
        <v>241.00000000000028</v>
      </c>
      <c r="AC2818">
        <v>736</v>
      </c>
      <c r="AD2818">
        <v>146</v>
      </c>
      <c r="AE2818">
        <v>66.000000000000043</v>
      </c>
      <c r="AF2818">
        <v>711</v>
      </c>
      <c r="AG2818">
        <v>91.000000000000128</v>
      </c>
      <c r="AH2818">
        <v>84.000000000000071</v>
      </c>
      <c r="AI2818">
        <v>697</v>
      </c>
      <c r="AJ2818">
        <v>94.000000000000057</v>
      </c>
      <c r="AK2818">
        <v>46.000000000000014</v>
      </c>
      <c r="AL2818">
        <v>740</v>
      </c>
      <c r="AM2818">
        <v>113.00000000000006</v>
      </c>
      <c r="AN2818">
        <v>68.999999999999972</v>
      </c>
    </row>
    <row r="2819" spans="1:40" ht="17.100000000000001" customHeight="1" x14ac:dyDescent="0.25">
      <c r="A2819" s="25" t="s">
        <v>2352</v>
      </c>
      <c r="B2819" s="25" t="s">
        <v>6729</v>
      </c>
      <c r="C2819" s="25" t="s">
        <v>273</v>
      </c>
      <c r="D2819" s="25" t="s">
        <v>2399</v>
      </c>
      <c r="E2819" s="25" t="s">
        <v>7277</v>
      </c>
      <c r="F2819" s="25" t="s">
        <v>2401</v>
      </c>
      <c r="G2819" s="26">
        <v>2</v>
      </c>
      <c r="H2819">
        <v>162</v>
      </c>
      <c r="I2819">
        <v>45.999999999999972</v>
      </c>
      <c r="J2819">
        <v>8</v>
      </c>
      <c r="K2819">
        <v>245</v>
      </c>
      <c r="L2819">
        <v>26.000000000000004</v>
      </c>
      <c r="M2819">
        <v>6.0000000000000027</v>
      </c>
      <c r="N2819">
        <v>283</v>
      </c>
      <c r="O2819">
        <v>31</v>
      </c>
      <c r="P2819">
        <v>15.000000000000005</v>
      </c>
      <c r="Q2819">
        <v>319</v>
      </c>
      <c r="R2819">
        <v>14.000000000000012</v>
      </c>
      <c r="S2819">
        <v>9.0000000000000071</v>
      </c>
      <c r="T2819">
        <v>314</v>
      </c>
      <c r="U2819">
        <v>10.000000000000007</v>
      </c>
      <c r="V2819">
        <v>3.9999999999999982</v>
      </c>
      <c r="W2819">
        <v>293</v>
      </c>
      <c r="X2819">
        <v>17</v>
      </c>
      <c r="Y2819">
        <v>10.999999999999993</v>
      </c>
      <c r="Z2819">
        <v>278</v>
      </c>
      <c r="AA2819">
        <v>12</v>
      </c>
      <c r="AB2819">
        <v>11.999999999999996</v>
      </c>
      <c r="AC2819">
        <v>247</v>
      </c>
      <c r="AD2819">
        <v>7.0000000000000053</v>
      </c>
      <c r="AE2819">
        <v>9.0000000000000036</v>
      </c>
      <c r="AF2819">
        <v>284</v>
      </c>
      <c r="AG2819">
        <v>21.000000000000007</v>
      </c>
      <c r="AH2819">
        <v>7.0000000000000053</v>
      </c>
      <c r="AI2819">
        <v>287</v>
      </c>
      <c r="AJ2819">
        <v>11</v>
      </c>
      <c r="AK2819">
        <v>7.0000000000000062</v>
      </c>
      <c r="AL2819">
        <v>287</v>
      </c>
      <c r="AM2819">
        <v>9.0000000000000036</v>
      </c>
      <c r="AN2819">
        <v>3.9999999999999987</v>
      </c>
    </row>
    <row r="2820" spans="1:40" ht="17.100000000000001" customHeight="1" x14ac:dyDescent="0.25">
      <c r="A2820" s="25" t="s">
        <v>2352</v>
      </c>
      <c r="B2820" s="25" t="s">
        <v>6729</v>
      </c>
      <c r="C2820" s="25" t="s">
        <v>273</v>
      </c>
      <c r="D2820" s="25" t="s">
        <v>2399</v>
      </c>
      <c r="E2820" s="25" t="s">
        <v>7277</v>
      </c>
      <c r="F2820" s="25" t="s">
        <v>2400</v>
      </c>
      <c r="G2820" s="26">
        <v>3</v>
      </c>
      <c r="H2820">
        <v>42</v>
      </c>
      <c r="I2820">
        <v>3.0000000000000004</v>
      </c>
      <c r="J2820">
        <v>2</v>
      </c>
      <c r="K2820">
        <v>49</v>
      </c>
      <c r="L2820">
        <v>5.0000000000000009</v>
      </c>
      <c r="M2820">
        <v>0</v>
      </c>
      <c r="N2820">
        <v>55</v>
      </c>
      <c r="O2820">
        <v>4.0000000000000009</v>
      </c>
      <c r="P2820">
        <v>2.0000000000000004</v>
      </c>
      <c r="Q2820">
        <v>51</v>
      </c>
      <c r="R2820">
        <v>0.99999999999999978</v>
      </c>
      <c r="S2820">
        <v>0</v>
      </c>
      <c r="T2820">
        <v>54</v>
      </c>
      <c r="U2820">
        <v>1</v>
      </c>
      <c r="V2820">
        <v>1.0000000000000002</v>
      </c>
      <c r="W2820">
        <v>59</v>
      </c>
      <c r="X2820">
        <v>4.0000000000000009</v>
      </c>
      <c r="Y2820">
        <v>1</v>
      </c>
      <c r="Z2820">
        <v>54</v>
      </c>
      <c r="AA2820">
        <v>2.0000000000000004</v>
      </c>
      <c r="AB2820">
        <v>3</v>
      </c>
      <c r="AC2820">
        <v>46</v>
      </c>
      <c r="AD2820">
        <v>3.0000000000000013</v>
      </c>
      <c r="AE2820">
        <v>1.0000000000000007</v>
      </c>
      <c r="AF2820">
        <v>54</v>
      </c>
      <c r="AG2820">
        <v>3.0000000000000004</v>
      </c>
      <c r="AH2820">
        <v>1</v>
      </c>
      <c r="AI2820">
        <v>59</v>
      </c>
      <c r="AJ2820">
        <v>2</v>
      </c>
      <c r="AK2820">
        <v>0</v>
      </c>
      <c r="AL2820">
        <v>60</v>
      </c>
      <c r="AM2820">
        <v>2.0000000000000004</v>
      </c>
      <c r="AN2820">
        <v>2</v>
      </c>
    </row>
    <row r="2821" spans="1:40" ht="17.100000000000001" customHeight="1" x14ac:dyDescent="0.25">
      <c r="A2821" s="25" t="s">
        <v>2352</v>
      </c>
      <c r="B2821" s="25" t="s">
        <v>6729</v>
      </c>
      <c r="C2821" s="25" t="s">
        <v>273</v>
      </c>
      <c r="D2821" s="25" t="s">
        <v>2399</v>
      </c>
      <c r="E2821" s="25" t="s">
        <v>7277</v>
      </c>
      <c r="F2821" s="25" t="s">
        <v>2398</v>
      </c>
      <c r="G2821" s="26">
        <v>4</v>
      </c>
      <c r="H2821">
        <v>8</v>
      </c>
      <c r="I2821">
        <v>0</v>
      </c>
      <c r="J2821">
        <v>0</v>
      </c>
      <c r="K2821">
        <v>8</v>
      </c>
      <c r="L2821">
        <v>0</v>
      </c>
      <c r="M2821">
        <v>0</v>
      </c>
      <c r="N2821">
        <v>10</v>
      </c>
      <c r="O2821">
        <v>0.99999999999999989</v>
      </c>
      <c r="P2821">
        <v>4</v>
      </c>
      <c r="Q2821">
        <v>7</v>
      </c>
      <c r="R2821">
        <v>3</v>
      </c>
      <c r="S2821">
        <v>6</v>
      </c>
      <c r="T2821">
        <v>2</v>
      </c>
      <c r="U2821">
        <v>0</v>
      </c>
      <c r="V2821">
        <v>0</v>
      </c>
      <c r="W2821">
        <v>1</v>
      </c>
      <c r="X2821">
        <v>1</v>
      </c>
      <c r="Y2821">
        <v>0</v>
      </c>
      <c r="Z2821">
        <v>3</v>
      </c>
      <c r="AA2821">
        <v>0</v>
      </c>
      <c r="AB2821">
        <v>0</v>
      </c>
      <c r="AC2821">
        <v>4</v>
      </c>
      <c r="AD2821">
        <v>0</v>
      </c>
      <c r="AE2821">
        <v>0</v>
      </c>
      <c r="AF2821">
        <v>4</v>
      </c>
      <c r="AG2821">
        <v>0</v>
      </c>
      <c r="AH2821">
        <v>0</v>
      </c>
      <c r="AI2821">
        <v>3</v>
      </c>
      <c r="AJ2821">
        <v>0</v>
      </c>
      <c r="AK2821">
        <v>0</v>
      </c>
      <c r="AL2821">
        <v>5</v>
      </c>
      <c r="AM2821">
        <v>0</v>
      </c>
      <c r="AN2821">
        <v>1</v>
      </c>
    </row>
    <row r="2822" spans="1:40" ht="17.100000000000001" customHeight="1" x14ac:dyDescent="0.25">
      <c r="A2822" s="25" t="s">
        <v>2352</v>
      </c>
      <c r="B2822" s="25" t="s">
        <v>6729</v>
      </c>
      <c r="C2822" s="25" t="s">
        <v>255</v>
      </c>
      <c r="D2822" s="25" t="s">
        <v>2394</v>
      </c>
      <c r="E2822" s="25" t="s">
        <v>7278</v>
      </c>
      <c r="F2822" s="25" t="s">
        <v>2397</v>
      </c>
      <c r="G2822" s="26">
        <v>1</v>
      </c>
      <c r="H2822">
        <v>378</v>
      </c>
      <c r="I2822">
        <v>48.000000000000028</v>
      </c>
      <c r="J2822">
        <v>28</v>
      </c>
      <c r="K2822">
        <v>396</v>
      </c>
      <c r="L2822">
        <v>57.999999999999964</v>
      </c>
      <c r="M2822">
        <v>17.999999999999989</v>
      </c>
      <c r="N2822">
        <v>403</v>
      </c>
      <c r="O2822">
        <v>36.999999999999972</v>
      </c>
      <c r="P2822">
        <v>15.000000000000021</v>
      </c>
      <c r="Q2822">
        <v>411</v>
      </c>
      <c r="R2822">
        <v>31.000000000000004</v>
      </c>
      <c r="S2822">
        <v>17.999999999999993</v>
      </c>
      <c r="T2822">
        <v>412</v>
      </c>
      <c r="U2822">
        <v>17.999999999999989</v>
      </c>
      <c r="V2822">
        <v>23.999999999999986</v>
      </c>
      <c r="W2822">
        <v>413</v>
      </c>
      <c r="X2822">
        <v>36.000000000000014</v>
      </c>
      <c r="Y2822">
        <v>32.000000000000014</v>
      </c>
      <c r="Z2822">
        <v>398</v>
      </c>
      <c r="AA2822">
        <v>23.000000000000011</v>
      </c>
      <c r="AB2822">
        <v>24.000000000000014</v>
      </c>
      <c r="AC2822">
        <v>395</v>
      </c>
      <c r="AD2822">
        <v>25.000000000000007</v>
      </c>
      <c r="AE2822">
        <v>27.00000000000005</v>
      </c>
      <c r="AF2822">
        <v>434</v>
      </c>
      <c r="AG2822">
        <v>70.000000000000028</v>
      </c>
      <c r="AH2822">
        <v>8.9999999999999982</v>
      </c>
      <c r="AI2822">
        <v>438</v>
      </c>
      <c r="AJ2822">
        <v>20.000000000000004</v>
      </c>
      <c r="AK2822">
        <v>9.0000000000000089</v>
      </c>
      <c r="AL2822">
        <v>437</v>
      </c>
      <c r="AM2822">
        <v>28.000000000000043</v>
      </c>
      <c r="AN2822">
        <v>20.000000000000011</v>
      </c>
    </row>
    <row r="2823" spans="1:40" ht="17.100000000000001" customHeight="1" x14ac:dyDescent="0.25">
      <c r="A2823" s="25" t="s">
        <v>2352</v>
      </c>
      <c r="B2823" s="25" t="s">
        <v>6729</v>
      </c>
      <c r="C2823" s="25" t="s">
        <v>255</v>
      </c>
      <c r="D2823" s="25" t="s">
        <v>2394</v>
      </c>
      <c r="E2823" s="25" t="s">
        <v>7278</v>
      </c>
      <c r="F2823" s="25" t="s">
        <v>2396</v>
      </c>
      <c r="G2823" s="26">
        <v>2</v>
      </c>
      <c r="H2823">
        <v>114</v>
      </c>
      <c r="I2823">
        <v>9.9999999999999982</v>
      </c>
      <c r="J2823">
        <v>2.0000000000000009</v>
      </c>
      <c r="K2823">
        <v>120</v>
      </c>
      <c r="L2823">
        <v>1.0000000000000011</v>
      </c>
      <c r="M2823">
        <v>3</v>
      </c>
      <c r="N2823">
        <v>128</v>
      </c>
      <c r="O2823">
        <v>5.0000000000000009</v>
      </c>
      <c r="P2823">
        <v>4.0000000000000018</v>
      </c>
      <c r="Q2823">
        <v>119</v>
      </c>
      <c r="R2823">
        <v>4.0000000000000018</v>
      </c>
      <c r="S2823">
        <v>3.0000000000000009</v>
      </c>
      <c r="T2823">
        <v>119</v>
      </c>
      <c r="U2823">
        <v>1.0000000000000002</v>
      </c>
      <c r="V2823">
        <v>2.0000000000000004</v>
      </c>
      <c r="W2823">
        <v>120</v>
      </c>
      <c r="X2823">
        <v>4.0000000000000009</v>
      </c>
      <c r="Y2823">
        <v>4.0000000000000009</v>
      </c>
      <c r="Z2823">
        <v>119</v>
      </c>
      <c r="AA2823">
        <v>0</v>
      </c>
      <c r="AB2823">
        <v>1.0000000000000002</v>
      </c>
      <c r="AC2823">
        <v>116</v>
      </c>
      <c r="AD2823">
        <v>1.0000000000000002</v>
      </c>
      <c r="AE2823">
        <v>5</v>
      </c>
      <c r="AF2823">
        <v>123</v>
      </c>
      <c r="AG2823">
        <v>10</v>
      </c>
      <c r="AH2823">
        <v>1</v>
      </c>
      <c r="AI2823">
        <v>126</v>
      </c>
      <c r="AJ2823">
        <v>4.0000000000000018</v>
      </c>
      <c r="AK2823">
        <v>2.0000000000000013</v>
      </c>
      <c r="AL2823">
        <v>125</v>
      </c>
      <c r="AM2823">
        <v>5</v>
      </c>
      <c r="AN2823">
        <v>1.0000000000000004</v>
      </c>
    </row>
    <row r="2824" spans="1:40" ht="17.100000000000001" customHeight="1" x14ac:dyDescent="0.25">
      <c r="A2824" s="25" t="s">
        <v>2352</v>
      </c>
      <c r="B2824" s="25" t="s">
        <v>6729</v>
      </c>
      <c r="C2824" s="25" t="s">
        <v>255</v>
      </c>
      <c r="D2824" s="25" t="s">
        <v>2394</v>
      </c>
      <c r="E2824" s="25" t="s">
        <v>7278</v>
      </c>
      <c r="F2824" s="25" t="s">
        <v>2395</v>
      </c>
      <c r="G2824" s="26">
        <v>3</v>
      </c>
      <c r="H2824">
        <v>23</v>
      </c>
      <c r="I2824">
        <v>0</v>
      </c>
      <c r="J2824">
        <v>0</v>
      </c>
      <c r="K2824">
        <v>31</v>
      </c>
      <c r="L2824">
        <v>1</v>
      </c>
      <c r="M2824">
        <v>0</v>
      </c>
      <c r="N2824">
        <v>30</v>
      </c>
      <c r="O2824">
        <v>2.0000000000000009</v>
      </c>
      <c r="P2824">
        <v>0</v>
      </c>
      <c r="Q2824">
        <v>32</v>
      </c>
      <c r="R2824">
        <v>1.0000000000000004</v>
      </c>
      <c r="S2824">
        <v>0</v>
      </c>
      <c r="T2824">
        <v>32</v>
      </c>
      <c r="U2824">
        <v>1</v>
      </c>
      <c r="V2824">
        <v>2</v>
      </c>
      <c r="W2824">
        <v>35</v>
      </c>
      <c r="X2824">
        <v>0</v>
      </c>
      <c r="Y2824">
        <v>0</v>
      </c>
      <c r="Z2824">
        <v>33</v>
      </c>
      <c r="AA2824">
        <v>1</v>
      </c>
      <c r="AB2824">
        <v>1</v>
      </c>
      <c r="AC2824">
        <v>36</v>
      </c>
      <c r="AD2824">
        <v>2</v>
      </c>
      <c r="AE2824">
        <v>1</v>
      </c>
      <c r="AF2824">
        <v>32</v>
      </c>
      <c r="AG2824">
        <v>0</v>
      </c>
      <c r="AH2824">
        <v>0</v>
      </c>
      <c r="AI2824">
        <v>40</v>
      </c>
      <c r="AJ2824">
        <v>3.9999999999999996</v>
      </c>
      <c r="AK2824">
        <v>0</v>
      </c>
      <c r="AL2824">
        <v>37</v>
      </c>
      <c r="AM2824">
        <v>0</v>
      </c>
      <c r="AN2824">
        <v>0</v>
      </c>
    </row>
    <row r="2825" spans="1:40" ht="17.100000000000001" customHeight="1" x14ac:dyDescent="0.25">
      <c r="A2825" s="25" t="s">
        <v>2352</v>
      </c>
      <c r="B2825" s="25" t="s">
        <v>6729</v>
      </c>
      <c r="C2825" s="25" t="s">
        <v>255</v>
      </c>
      <c r="D2825" s="25" t="s">
        <v>2394</v>
      </c>
      <c r="E2825" s="25" t="s">
        <v>7278</v>
      </c>
      <c r="F2825" s="25" t="s">
        <v>2393</v>
      </c>
      <c r="G2825" s="26">
        <v>4</v>
      </c>
      <c r="H2825">
        <v>5</v>
      </c>
      <c r="I2825">
        <v>0</v>
      </c>
      <c r="J2825">
        <v>0</v>
      </c>
      <c r="K2825">
        <v>3</v>
      </c>
      <c r="L2825">
        <v>1</v>
      </c>
      <c r="M2825">
        <v>1</v>
      </c>
      <c r="N2825">
        <v>3</v>
      </c>
      <c r="O2825">
        <v>0</v>
      </c>
      <c r="P2825">
        <v>0</v>
      </c>
      <c r="Q2825">
        <v>4</v>
      </c>
      <c r="R2825">
        <v>0</v>
      </c>
      <c r="S2825">
        <v>0</v>
      </c>
      <c r="T2825">
        <v>3</v>
      </c>
      <c r="U2825">
        <v>0</v>
      </c>
      <c r="V2825">
        <v>0</v>
      </c>
      <c r="W2825">
        <v>3</v>
      </c>
      <c r="X2825">
        <v>0</v>
      </c>
      <c r="Y2825">
        <v>0</v>
      </c>
      <c r="Z2825">
        <v>7</v>
      </c>
      <c r="AA2825">
        <v>2.0000000000000004</v>
      </c>
      <c r="AB2825">
        <v>1.0000000000000002</v>
      </c>
      <c r="AC2825">
        <v>5</v>
      </c>
      <c r="AD2825">
        <v>0</v>
      </c>
      <c r="AE2825">
        <v>0</v>
      </c>
      <c r="AF2825">
        <v>7</v>
      </c>
      <c r="AG2825">
        <v>1</v>
      </c>
      <c r="AH2825">
        <v>0</v>
      </c>
      <c r="AI2825">
        <v>4</v>
      </c>
      <c r="AJ2825">
        <v>0</v>
      </c>
      <c r="AK2825">
        <v>0</v>
      </c>
      <c r="AL2825">
        <v>9</v>
      </c>
      <c r="AM2825">
        <v>3</v>
      </c>
      <c r="AN2825">
        <v>0</v>
      </c>
    </row>
    <row r="2826" spans="1:40" ht="17.100000000000001" customHeight="1" x14ac:dyDescent="0.25">
      <c r="A2826" s="25" t="s">
        <v>2352</v>
      </c>
      <c r="B2826" s="25" t="s">
        <v>6729</v>
      </c>
      <c r="C2826" s="25" t="s">
        <v>2389</v>
      </c>
      <c r="D2826" s="25" t="s">
        <v>2388</v>
      </c>
      <c r="E2826" s="25" t="s">
        <v>6743</v>
      </c>
      <c r="F2826" s="25" t="s">
        <v>2392</v>
      </c>
      <c r="G2826" s="26">
        <v>1</v>
      </c>
      <c r="H2826">
        <v>62</v>
      </c>
      <c r="I2826">
        <v>18.000000000000004</v>
      </c>
      <c r="J2826">
        <v>2.0000000000000013</v>
      </c>
      <c r="K2826">
        <v>72</v>
      </c>
      <c r="L2826">
        <v>16.000000000000004</v>
      </c>
      <c r="M2826">
        <v>10.000000000000002</v>
      </c>
      <c r="N2826">
        <v>80</v>
      </c>
      <c r="O2826">
        <v>17</v>
      </c>
      <c r="P2826">
        <v>15.000000000000002</v>
      </c>
      <c r="Q2826">
        <v>78</v>
      </c>
      <c r="R2826">
        <v>12.999999999999995</v>
      </c>
      <c r="S2826">
        <v>5.9999999999999991</v>
      </c>
      <c r="T2826">
        <v>79</v>
      </c>
      <c r="U2826">
        <v>9.0000000000000018</v>
      </c>
      <c r="V2826">
        <v>8.0000000000000018</v>
      </c>
      <c r="W2826">
        <v>83</v>
      </c>
      <c r="X2826">
        <v>9.0000000000000036</v>
      </c>
      <c r="Y2826">
        <v>6.9999999999999982</v>
      </c>
      <c r="Z2826">
        <v>83</v>
      </c>
      <c r="AA2826">
        <v>10.000000000000002</v>
      </c>
      <c r="AB2826">
        <v>8.9999999999999982</v>
      </c>
      <c r="AC2826">
        <v>74</v>
      </c>
      <c r="AD2826">
        <v>4.9999999999999991</v>
      </c>
      <c r="AE2826">
        <v>9.0000000000000071</v>
      </c>
      <c r="AF2826">
        <v>73</v>
      </c>
      <c r="AG2826">
        <v>4.0000000000000009</v>
      </c>
      <c r="AH2826">
        <v>4</v>
      </c>
      <c r="AI2826">
        <v>76</v>
      </c>
      <c r="AJ2826">
        <v>8.0000000000000018</v>
      </c>
      <c r="AK2826">
        <v>3</v>
      </c>
      <c r="AL2826">
        <v>83</v>
      </c>
      <c r="AM2826">
        <v>7.9999999999999991</v>
      </c>
      <c r="AN2826">
        <v>14.000000000000005</v>
      </c>
    </row>
    <row r="2827" spans="1:40" ht="17.100000000000001" customHeight="1" x14ac:dyDescent="0.25">
      <c r="A2827" s="25" t="s">
        <v>2352</v>
      </c>
      <c r="B2827" s="25" t="s">
        <v>6729</v>
      </c>
      <c r="C2827" s="25" t="s">
        <v>2389</v>
      </c>
      <c r="D2827" s="25" t="s">
        <v>2388</v>
      </c>
      <c r="E2827" s="25" t="s">
        <v>6743</v>
      </c>
      <c r="F2827" s="25" t="s">
        <v>2391</v>
      </c>
      <c r="G2827" s="26">
        <v>2</v>
      </c>
      <c r="H2827">
        <v>17</v>
      </c>
      <c r="I2827">
        <v>4</v>
      </c>
      <c r="J2827">
        <v>0</v>
      </c>
      <c r="K2827">
        <v>17</v>
      </c>
      <c r="L2827">
        <v>2.0000000000000004</v>
      </c>
      <c r="M2827">
        <v>1</v>
      </c>
      <c r="N2827">
        <v>16</v>
      </c>
      <c r="O2827">
        <v>0</v>
      </c>
      <c r="P2827">
        <v>0</v>
      </c>
      <c r="Q2827">
        <v>15</v>
      </c>
      <c r="R2827">
        <v>0</v>
      </c>
      <c r="S2827">
        <v>0</v>
      </c>
      <c r="T2827">
        <v>20</v>
      </c>
      <c r="U2827">
        <v>0</v>
      </c>
      <c r="V2827">
        <v>4</v>
      </c>
      <c r="W2827">
        <v>14</v>
      </c>
      <c r="X2827">
        <v>0</v>
      </c>
      <c r="Y2827">
        <v>0</v>
      </c>
      <c r="Z2827">
        <v>15</v>
      </c>
      <c r="AA2827">
        <v>0</v>
      </c>
      <c r="AB2827">
        <v>0</v>
      </c>
      <c r="AC2827">
        <v>16</v>
      </c>
      <c r="AD2827">
        <v>0</v>
      </c>
      <c r="AE2827">
        <v>0</v>
      </c>
      <c r="AF2827">
        <v>15</v>
      </c>
      <c r="AG2827">
        <v>0</v>
      </c>
      <c r="AH2827">
        <v>0</v>
      </c>
      <c r="AI2827">
        <v>19</v>
      </c>
      <c r="AJ2827">
        <v>1.0000000000000002</v>
      </c>
      <c r="AK2827">
        <v>0</v>
      </c>
      <c r="AL2827">
        <v>18</v>
      </c>
      <c r="AM2827">
        <v>0</v>
      </c>
      <c r="AN2827">
        <v>1.0000000000000002</v>
      </c>
    </row>
    <row r="2828" spans="1:40" ht="17.100000000000001" customHeight="1" x14ac:dyDescent="0.25">
      <c r="A2828" s="25" t="s">
        <v>2352</v>
      </c>
      <c r="B2828" s="25" t="s">
        <v>6729</v>
      </c>
      <c r="C2828" s="25" t="s">
        <v>2389</v>
      </c>
      <c r="D2828" s="25" t="s">
        <v>2388</v>
      </c>
      <c r="E2828" s="25" t="s">
        <v>6743</v>
      </c>
      <c r="F2828" s="25" t="s">
        <v>2390</v>
      </c>
      <c r="G2828" s="26">
        <v>3</v>
      </c>
      <c r="H2828">
        <v>2</v>
      </c>
      <c r="I2828">
        <v>0</v>
      </c>
      <c r="J2828">
        <v>0</v>
      </c>
      <c r="K2828">
        <v>6</v>
      </c>
      <c r="L2828">
        <v>0</v>
      </c>
      <c r="M2828">
        <v>0</v>
      </c>
      <c r="N2828">
        <v>6</v>
      </c>
      <c r="O2828">
        <v>0</v>
      </c>
      <c r="P2828">
        <v>0</v>
      </c>
      <c r="Q2828">
        <v>7</v>
      </c>
      <c r="R2828">
        <v>0</v>
      </c>
      <c r="S2828">
        <v>0</v>
      </c>
      <c r="T2828">
        <v>3</v>
      </c>
      <c r="U2828">
        <v>0</v>
      </c>
      <c r="V2828">
        <v>0</v>
      </c>
      <c r="W2828">
        <v>7</v>
      </c>
      <c r="X2828">
        <v>4</v>
      </c>
      <c r="Y2828">
        <v>0</v>
      </c>
      <c r="Z2828">
        <v>7</v>
      </c>
      <c r="AA2828">
        <v>0</v>
      </c>
      <c r="AB2828">
        <v>0</v>
      </c>
      <c r="AC2828">
        <v>7</v>
      </c>
      <c r="AD2828">
        <v>0</v>
      </c>
      <c r="AE2828">
        <v>0</v>
      </c>
      <c r="AF2828">
        <v>7</v>
      </c>
      <c r="AG2828">
        <v>0</v>
      </c>
      <c r="AH2828">
        <v>0</v>
      </c>
      <c r="AI2828">
        <v>6</v>
      </c>
      <c r="AJ2828">
        <v>0</v>
      </c>
      <c r="AK2828">
        <v>0</v>
      </c>
      <c r="AL2828">
        <v>7</v>
      </c>
      <c r="AM2828">
        <v>0</v>
      </c>
      <c r="AN2828">
        <v>0</v>
      </c>
    </row>
    <row r="2829" spans="1:40" ht="17.100000000000001" customHeight="1" x14ac:dyDescent="0.25">
      <c r="A2829" s="25" t="s">
        <v>2352</v>
      </c>
      <c r="B2829" s="25" t="s">
        <v>6729</v>
      </c>
      <c r="C2829" s="25" t="s">
        <v>2389</v>
      </c>
      <c r="D2829" s="25" t="s">
        <v>2388</v>
      </c>
      <c r="E2829" s="25" t="s">
        <v>6743</v>
      </c>
      <c r="F2829" s="25" t="s">
        <v>2387</v>
      </c>
      <c r="G2829" s="26">
        <v>4</v>
      </c>
      <c r="H2829">
        <v>1</v>
      </c>
      <c r="I2829">
        <v>0</v>
      </c>
      <c r="J2829">
        <v>0</v>
      </c>
      <c r="K2829">
        <v>1</v>
      </c>
      <c r="L2829">
        <v>0</v>
      </c>
      <c r="M2829">
        <v>0</v>
      </c>
      <c r="N2829">
        <v>1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</row>
    <row r="2830" spans="1:40" ht="17.100000000000001" customHeight="1" x14ac:dyDescent="0.25">
      <c r="A2830" s="25" t="s">
        <v>2352</v>
      </c>
      <c r="B2830" s="25" t="s">
        <v>6729</v>
      </c>
      <c r="C2830" s="25" t="s">
        <v>2383</v>
      </c>
      <c r="D2830" s="25" t="s">
        <v>2382</v>
      </c>
      <c r="E2830" s="25" t="s">
        <v>6524</v>
      </c>
      <c r="F2830" s="25" t="s">
        <v>2386</v>
      </c>
      <c r="G2830" s="26">
        <v>1</v>
      </c>
      <c r="H2830">
        <v>69</v>
      </c>
      <c r="I2830">
        <v>24.999999999999996</v>
      </c>
      <c r="J2830">
        <v>8</v>
      </c>
      <c r="K2830">
        <v>87</v>
      </c>
      <c r="L2830">
        <v>36.999999999999986</v>
      </c>
      <c r="M2830">
        <v>8.0000000000000036</v>
      </c>
      <c r="N2830">
        <v>87</v>
      </c>
      <c r="O2830">
        <v>20.000000000000004</v>
      </c>
      <c r="P2830">
        <v>13.999999999999998</v>
      </c>
      <c r="Q2830">
        <v>86</v>
      </c>
      <c r="R2830">
        <v>13.000000000000007</v>
      </c>
      <c r="S2830">
        <v>4.0000000000000018</v>
      </c>
      <c r="T2830">
        <v>94</v>
      </c>
      <c r="U2830">
        <v>18</v>
      </c>
      <c r="V2830">
        <v>19.000000000000004</v>
      </c>
      <c r="W2830">
        <v>79</v>
      </c>
      <c r="X2830">
        <v>12</v>
      </c>
      <c r="Y2830">
        <v>19.999999999999993</v>
      </c>
      <c r="Z2830">
        <v>91</v>
      </c>
      <c r="AA2830">
        <v>31.000000000000011</v>
      </c>
      <c r="AB2830">
        <v>18.999999999999996</v>
      </c>
      <c r="AC2830">
        <v>71</v>
      </c>
      <c r="AD2830">
        <v>16.000000000000004</v>
      </c>
      <c r="AE2830">
        <v>6.0000000000000009</v>
      </c>
      <c r="AF2830">
        <v>80</v>
      </c>
      <c r="AG2830">
        <v>23.000000000000014</v>
      </c>
      <c r="AH2830">
        <v>9</v>
      </c>
      <c r="AI2830">
        <v>90</v>
      </c>
      <c r="AJ2830">
        <v>29.000000000000011</v>
      </c>
      <c r="AK2830">
        <v>11</v>
      </c>
      <c r="AL2830">
        <v>81</v>
      </c>
      <c r="AM2830">
        <v>10.000000000000005</v>
      </c>
      <c r="AN2830">
        <v>4.9999999999999982</v>
      </c>
    </row>
    <row r="2831" spans="1:40" ht="17.100000000000001" customHeight="1" x14ac:dyDescent="0.25">
      <c r="A2831" s="25" t="s">
        <v>2352</v>
      </c>
      <c r="B2831" s="25" t="s">
        <v>6729</v>
      </c>
      <c r="C2831" s="25" t="s">
        <v>2383</v>
      </c>
      <c r="D2831" s="25" t="s">
        <v>2382</v>
      </c>
      <c r="E2831" s="25" t="s">
        <v>6524</v>
      </c>
      <c r="F2831" s="25" t="s">
        <v>2385</v>
      </c>
      <c r="G2831" s="26">
        <v>2</v>
      </c>
      <c r="H2831">
        <v>26</v>
      </c>
      <c r="I2831">
        <v>6</v>
      </c>
      <c r="J2831">
        <v>3</v>
      </c>
      <c r="K2831">
        <v>38</v>
      </c>
      <c r="L2831">
        <v>5.0000000000000009</v>
      </c>
      <c r="M2831">
        <v>0</v>
      </c>
      <c r="N2831">
        <v>44</v>
      </c>
      <c r="O2831">
        <v>3</v>
      </c>
      <c r="P2831">
        <v>4.0000000000000009</v>
      </c>
      <c r="Q2831">
        <v>42</v>
      </c>
      <c r="R2831">
        <v>3</v>
      </c>
      <c r="S2831">
        <v>1</v>
      </c>
      <c r="T2831">
        <v>43</v>
      </c>
      <c r="U2831">
        <v>1.0000000000000007</v>
      </c>
      <c r="V2831">
        <v>4</v>
      </c>
      <c r="W2831">
        <v>42</v>
      </c>
      <c r="X2831">
        <v>4.0000000000000009</v>
      </c>
      <c r="Y2831">
        <v>4</v>
      </c>
      <c r="Z2831">
        <v>32</v>
      </c>
      <c r="AA2831">
        <v>3.0000000000000013</v>
      </c>
      <c r="AB2831">
        <v>2.0000000000000009</v>
      </c>
      <c r="AC2831">
        <v>39</v>
      </c>
      <c r="AD2831">
        <v>2</v>
      </c>
      <c r="AE2831">
        <v>2</v>
      </c>
      <c r="AF2831">
        <v>44</v>
      </c>
      <c r="AG2831">
        <v>3.0000000000000004</v>
      </c>
      <c r="AH2831">
        <v>3.0000000000000004</v>
      </c>
      <c r="AI2831">
        <v>50</v>
      </c>
      <c r="AJ2831">
        <v>6</v>
      </c>
      <c r="AK2831">
        <v>1.9999999999999998</v>
      </c>
      <c r="AL2831">
        <v>56</v>
      </c>
      <c r="AM2831">
        <v>4</v>
      </c>
      <c r="AN2831">
        <v>4</v>
      </c>
    </row>
    <row r="2832" spans="1:40" ht="17.100000000000001" customHeight="1" x14ac:dyDescent="0.25">
      <c r="A2832" s="25" t="s">
        <v>2352</v>
      </c>
      <c r="B2832" s="25" t="s">
        <v>6729</v>
      </c>
      <c r="C2832" s="25" t="s">
        <v>2383</v>
      </c>
      <c r="D2832" s="25" t="s">
        <v>2382</v>
      </c>
      <c r="E2832" s="25" t="s">
        <v>6524</v>
      </c>
      <c r="F2832" s="25" t="s">
        <v>2384</v>
      </c>
      <c r="G2832" s="26">
        <v>3</v>
      </c>
      <c r="H2832">
        <v>4</v>
      </c>
      <c r="I2832">
        <v>2</v>
      </c>
      <c r="J2832">
        <v>1</v>
      </c>
      <c r="K2832">
        <v>5</v>
      </c>
      <c r="L2832">
        <v>0</v>
      </c>
      <c r="M2832">
        <v>0</v>
      </c>
      <c r="N2832">
        <v>10</v>
      </c>
      <c r="O2832">
        <v>4</v>
      </c>
      <c r="P2832">
        <v>0</v>
      </c>
      <c r="Q2832">
        <v>10</v>
      </c>
      <c r="R2832">
        <v>0</v>
      </c>
      <c r="S2832">
        <v>0</v>
      </c>
      <c r="T2832">
        <v>10</v>
      </c>
      <c r="U2832">
        <v>0</v>
      </c>
      <c r="V2832">
        <v>0.99999999999999989</v>
      </c>
      <c r="W2832">
        <v>11</v>
      </c>
      <c r="X2832">
        <v>1</v>
      </c>
      <c r="Y2832">
        <v>1.0000000000000002</v>
      </c>
      <c r="Z2832">
        <v>4</v>
      </c>
      <c r="AA2832">
        <v>0</v>
      </c>
      <c r="AB2832">
        <v>0</v>
      </c>
      <c r="AC2832">
        <v>10</v>
      </c>
      <c r="AD2832">
        <v>0</v>
      </c>
      <c r="AE2832">
        <v>0</v>
      </c>
      <c r="AF2832">
        <v>10</v>
      </c>
      <c r="AG2832">
        <v>1.0000000000000002</v>
      </c>
      <c r="AH2832">
        <v>0</v>
      </c>
      <c r="AI2832">
        <v>11</v>
      </c>
      <c r="AJ2832">
        <v>0</v>
      </c>
      <c r="AK2832">
        <v>2.0000000000000004</v>
      </c>
      <c r="AL2832">
        <v>10</v>
      </c>
      <c r="AM2832">
        <v>0.99999999999999989</v>
      </c>
      <c r="AN2832">
        <v>0.99999999999999989</v>
      </c>
    </row>
    <row r="2833" spans="1:40" ht="17.100000000000001" customHeight="1" x14ac:dyDescent="0.25">
      <c r="A2833" s="25" t="s">
        <v>2352</v>
      </c>
      <c r="B2833" s="25" t="s">
        <v>6729</v>
      </c>
      <c r="C2833" s="25" t="s">
        <v>2383</v>
      </c>
      <c r="D2833" s="25" t="s">
        <v>2382</v>
      </c>
      <c r="E2833" s="25" t="s">
        <v>6524</v>
      </c>
      <c r="F2833" s="25" t="s">
        <v>2381</v>
      </c>
      <c r="G2833" s="26">
        <v>4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</row>
    <row r="2834" spans="1:40" ht="17.100000000000001" customHeight="1" x14ac:dyDescent="0.25">
      <c r="A2834" s="25" t="s">
        <v>2352</v>
      </c>
      <c r="B2834" s="25" t="s">
        <v>6729</v>
      </c>
      <c r="C2834" s="25" t="s">
        <v>526</v>
      </c>
      <c r="D2834" s="25" t="s">
        <v>2377</v>
      </c>
      <c r="E2834" s="25" t="s">
        <v>6744</v>
      </c>
      <c r="F2834" s="25" t="s">
        <v>2380</v>
      </c>
      <c r="G2834" s="26">
        <v>1</v>
      </c>
      <c r="H2834">
        <v>302</v>
      </c>
      <c r="I2834">
        <v>37.000000000000014</v>
      </c>
      <c r="J2834">
        <v>10.000000000000005</v>
      </c>
      <c r="K2834">
        <v>312</v>
      </c>
      <c r="L2834">
        <v>27.000000000000004</v>
      </c>
      <c r="M2834">
        <v>12</v>
      </c>
      <c r="N2834">
        <v>319</v>
      </c>
      <c r="O2834">
        <v>24.000000000000007</v>
      </c>
      <c r="P2834">
        <v>16.999999999999996</v>
      </c>
      <c r="Q2834">
        <v>308</v>
      </c>
      <c r="R2834">
        <v>11.999999999999991</v>
      </c>
      <c r="S2834">
        <v>8.0000000000000018</v>
      </c>
      <c r="T2834">
        <v>299</v>
      </c>
      <c r="U2834">
        <v>11.000000000000009</v>
      </c>
      <c r="V2834">
        <v>9</v>
      </c>
      <c r="W2834">
        <v>298</v>
      </c>
      <c r="X2834">
        <v>11.000000000000005</v>
      </c>
      <c r="Y2834">
        <v>10.000000000000004</v>
      </c>
      <c r="Z2834">
        <v>305</v>
      </c>
      <c r="AA2834">
        <v>17.000000000000004</v>
      </c>
      <c r="AB2834">
        <v>13.000000000000002</v>
      </c>
      <c r="AC2834">
        <v>302</v>
      </c>
      <c r="AD2834">
        <v>9.0000000000000053</v>
      </c>
      <c r="AE2834">
        <v>12.000000000000002</v>
      </c>
      <c r="AF2834">
        <v>312</v>
      </c>
      <c r="AG2834">
        <v>16</v>
      </c>
      <c r="AH2834">
        <v>5.9999999999999982</v>
      </c>
      <c r="AI2834">
        <v>314</v>
      </c>
      <c r="AJ2834">
        <v>25.000000000000007</v>
      </c>
      <c r="AK2834">
        <v>13.000000000000012</v>
      </c>
      <c r="AL2834">
        <v>302</v>
      </c>
      <c r="AM2834">
        <v>29.999999999999993</v>
      </c>
      <c r="AN2834">
        <v>8.0000000000000018</v>
      </c>
    </row>
    <row r="2835" spans="1:40" ht="17.100000000000001" customHeight="1" x14ac:dyDescent="0.25">
      <c r="A2835" s="25" t="s">
        <v>2352</v>
      </c>
      <c r="B2835" s="25" t="s">
        <v>6729</v>
      </c>
      <c r="C2835" s="25" t="s">
        <v>526</v>
      </c>
      <c r="D2835" s="25" t="s">
        <v>2377</v>
      </c>
      <c r="E2835" s="25" t="s">
        <v>6744</v>
      </c>
      <c r="F2835" s="25" t="s">
        <v>2379</v>
      </c>
      <c r="G2835" s="26">
        <v>2</v>
      </c>
      <c r="H2835">
        <v>64</v>
      </c>
      <c r="I2835">
        <v>2.9999999999999996</v>
      </c>
      <c r="J2835">
        <v>1</v>
      </c>
      <c r="K2835">
        <v>76</v>
      </c>
      <c r="L2835">
        <v>2.9999999999999991</v>
      </c>
      <c r="M2835">
        <v>2.9999999999999991</v>
      </c>
      <c r="N2835">
        <v>71</v>
      </c>
      <c r="O2835">
        <v>3.0000000000000013</v>
      </c>
      <c r="P2835">
        <v>1</v>
      </c>
      <c r="Q2835">
        <v>74</v>
      </c>
      <c r="R2835">
        <v>0</v>
      </c>
      <c r="S2835">
        <v>0</v>
      </c>
      <c r="T2835">
        <v>82</v>
      </c>
      <c r="U2835">
        <v>3.0000000000000009</v>
      </c>
      <c r="V2835">
        <v>4</v>
      </c>
      <c r="W2835">
        <v>77</v>
      </c>
      <c r="X2835">
        <v>1.0000000000000002</v>
      </c>
      <c r="Y2835">
        <v>2</v>
      </c>
      <c r="Z2835">
        <v>80</v>
      </c>
      <c r="AA2835">
        <v>4.9999999999999991</v>
      </c>
      <c r="AB2835">
        <v>4</v>
      </c>
      <c r="AC2835">
        <v>74</v>
      </c>
      <c r="AD2835">
        <v>4.0000000000000009</v>
      </c>
      <c r="AE2835">
        <v>0</v>
      </c>
      <c r="AF2835">
        <v>86</v>
      </c>
      <c r="AG2835">
        <v>8</v>
      </c>
      <c r="AH2835">
        <v>2.0000000000000004</v>
      </c>
      <c r="AI2835">
        <v>98</v>
      </c>
      <c r="AJ2835">
        <v>8</v>
      </c>
      <c r="AK2835">
        <v>0.99999999999999989</v>
      </c>
      <c r="AL2835">
        <v>107</v>
      </c>
      <c r="AM2835">
        <v>7.9999999999999991</v>
      </c>
      <c r="AN2835">
        <v>2.0000000000000004</v>
      </c>
    </row>
    <row r="2836" spans="1:40" ht="17.100000000000001" customHeight="1" x14ac:dyDescent="0.25">
      <c r="A2836" s="25" t="s">
        <v>2352</v>
      </c>
      <c r="B2836" s="25" t="s">
        <v>6729</v>
      </c>
      <c r="C2836" s="25" t="s">
        <v>526</v>
      </c>
      <c r="D2836" s="25" t="s">
        <v>2377</v>
      </c>
      <c r="E2836" s="25" t="s">
        <v>6744</v>
      </c>
      <c r="F2836" s="25" t="s">
        <v>2378</v>
      </c>
      <c r="G2836" s="26">
        <v>3</v>
      </c>
      <c r="H2836">
        <v>19</v>
      </c>
      <c r="I2836">
        <v>1.0000000000000002</v>
      </c>
      <c r="J2836">
        <v>0</v>
      </c>
      <c r="K2836">
        <v>26</v>
      </c>
      <c r="L2836">
        <v>0.99999999999999989</v>
      </c>
      <c r="M2836">
        <v>3.0000000000000004</v>
      </c>
      <c r="N2836">
        <v>23</v>
      </c>
      <c r="O2836">
        <v>0</v>
      </c>
      <c r="P2836">
        <v>0</v>
      </c>
      <c r="Q2836">
        <v>27</v>
      </c>
      <c r="R2836">
        <v>4.0000000000000009</v>
      </c>
      <c r="S2836">
        <v>0</v>
      </c>
      <c r="T2836">
        <v>28</v>
      </c>
      <c r="U2836">
        <v>1.0000000000000002</v>
      </c>
      <c r="V2836">
        <v>2.0000000000000004</v>
      </c>
      <c r="W2836">
        <v>27</v>
      </c>
      <c r="X2836">
        <v>1.0000000000000002</v>
      </c>
      <c r="Y2836">
        <v>0</v>
      </c>
      <c r="Z2836">
        <v>29</v>
      </c>
      <c r="AA2836">
        <v>0</v>
      </c>
      <c r="AB2836">
        <v>1.0000000000000004</v>
      </c>
      <c r="AC2836">
        <v>33</v>
      </c>
      <c r="AD2836">
        <v>0</v>
      </c>
      <c r="AE2836">
        <v>0</v>
      </c>
      <c r="AF2836">
        <v>35</v>
      </c>
      <c r="AG2836">
        <v>3.0000000000000004</v>
      </c>
      <c r="AH2836">
        <v>1</v>
      </c>
      <c r="AI2836">
        <v>35</v>
      </c>
      <c r="AJ2836">
        <v>0</v>
      </c>
      <c r="AK2836">
        <v>0</v>
      </c>
      <c r="AL2836">
        <v>41</v>
      </c>
      <c r="AM2836">
        <v>0.99999999999999989</v>
      </c>
      <c r="AN2836">
        <v>1.0000000000000004</v>
      </c>
    </row>
    <row r="2837" spans="1:40" ht="17.100000000000001" customHeight="1" x14ac:dyDescent="0.25">
      <c r="A2837" s="25" t="s">
        <v>2352</v>
      </c>
      <c r="B2837" s="25" t="s">
        <v>6729</v>
      </c>
      <c r="C2837" s="25" t="s">
        <v>526</v>
      </c>
      <c r="D2837" s="25" t="s">
        <v>2377</v>
      </c>
      <c r="E2837" s="25" t="s">
        <v>6744</v>
      </c>
      <c r="F2837" s="25" t="s">
        <v>2376</v>
      </c>
      <c r="G2837" s="26">
        <v>4</v>
      </c>
      <c r="H2837">
        <v>4</v>
      </c>
      <c r="I2837">
        <v>0</v>
      </c>
      <c r="J2837">
        <v>0</v>
      </c>
      <c r="K2837">
        <v>4</v>
      </c>
      <c r="L2837">
        <v>0</v>
      </c>
      <c r="M2837">
        <v>0</v>
      </c>
      <c r="N2837">
        <v>4</v>
      </c>
      <c r="O2837">
        <v>1</v>
      </c>
      <c r="P2837">
        <v>0</v>
      </c>
      <c r="Q2837">
        <v>4</v>
      </c>
      <c r="R2837">
        <v>0</v>
      </c>
      <c r="S2837">
        <v>0</v>
      </c>
      <c r="T2837">
        <v>4</v>
      </c>
      <c r="U2837">
        <v>0</v>
      </c>
      <c r="V2837">
        <v>0</v>
      </c>
      <c r="W2837">
        <v>5</v>
      </c>
      <c r="X2837">
        <v>0</v>
      </c>
      <c r="Y2837">
        <v>1</v>
      </c>
      <c r="Z2837">
        <v>5</v>
      </c>
      <c r="AA2837">
        <v>0</v>
      </c>
      <c r="AB2837">
        <v>0</v>
      </c>
      <c r="AC2837">
        <v>5</v>
      </c>
      <c r="AD2837">
        <v>0</v>
      </c>
      <c r="AE2837">
        <v>0</v>
      </c>
      <c r="AF2837">
        <v>6</v>
      </c>
      <c r="AG2837">
        <v>0</v>
      </c>
      <c r="AH2837">
        <v>0</v>
      </c>
      <c r="AI2837">
        <v>8</v>
      </c>
      <c r="AJ2837">
        <v>1</v>
      </c>
      <c r="AK2837">
        <v>1</v>
      </c>
      <c r="AL2837">
        <v>9</v>
      </c>
      <c r="AM2837">
        <v>1</v>
      </c>
      <c r="AN2837">
        <v>0</v>
      </c>
    </row>
    <row r="2838" spans="1:40" ht="17.100000000000001" customHeight="1" x14ac:dyDescent="0.25">
      <c r="A2838" s="25" t="s">
        <v>2352</v>
      </c>
      <c r="B2838" s="25" t="s">
        <v>6729</v>
      </c>
      <c r="C2838" s="25" t="s">
        <v>1809</v>
      </c>
      <c r="D2838" s="25" t="s">
        <v>2372</v>
      </c>
      <c r="E2838" s="25" t="s">
        <v>6745</v>
      </c>
      <c r="F2838" s="25" t="s">
        <v>2375</v>
      </c>
      <c r="G2838" s="26">
        <v>1</v>
      </c>
      <c r="H2838">
        <v>74</v>
      </c>
      <c r="I2838">
        <v>23.000000000000007</v>
      </c>
      <c r="J2838">
        <v>7.0000000000000018</v>
      </c>
      <c r="K2838">
        <v>106</v>
      </c>
      <c r="L2838">
        <v>41</v>
      </c>
      <c r="M2838">
        <v>12.000000000000005</v>
      </c>
      <c r="N2838">
        <v>108</v>
      </c>
      <c r="O2838">
        <v>30.999999999999993</v>
      </c>
      <c r="P2838">
        <v>24</v>
      </c>
      <c r="Q2838">
        <v>86</v>
      </c>
      <c r="R2838">
        <v>4.0000000000000009</v>
      </c>
      <c r="S2838">
        <v>2.0000000000000004</v>
      </c>
      <c r="T2838">
        <v>100</v>
      </c>
      <c r="U2838">
        <v>17.000000000000011</v>
      </c>
      <c r="V2838">
        <v>5.9999999999999991</v>
      </c>
      <c r="W2838">
        <v>115</v>
      </c>
      <c r="X2838">
        <v>22.000000000000007</v>
      </c>
      <c r="Y2838">
        <v>24.000000000000004</v>
      </c>
      <c r="Z2838">
        <v>115</v>
      </c>
      <c r="AA2838">
        <v>23.000000000000004</v>
      </c>
      <c r="AB2838">
        <v>28.000000000000007</v>
      </c>
      <c r="AC2838">
        <v>114</v>
      </c>
      <c r="AD2838">
        <v>28.000000000000014</v>
      </c>
      <c r="AE2838">
        <v>14.000000000000005</v>
      </c>
      <c r="AF2838">
        <v>133</v>
      </c>
      <c r="AG2838">
        <v>35.000000000000057</v>
      </c>
      <c r="AH2838">
        <v>14.000000000000002</v>
      </c>
      <c r="AI2838">
        <v>143</v>
      </c>
      <c r="AJ2838">
        <v>24.999999999999989</v>
      </c>
      <c r="AK2838">
        <v>12.000000000000002</v>
      </c>
      <c r="AL2838">
        <v>134</v>
      </c>
      <c r="AM2838">
        <v>14.000000000000002</v>
      </c>
      <c r="AN2838">
        <v>36.000000000000007</v>
      </c>
    </row>
    <row r="2839" spans="1:40" ht="17.100000000000001" customHeight="1" x14ac:dyDescent="0.25">
      <c r="A2839" s="25" t="s">
        <v>2352</v>
      </c>
      <c r="B2839" s="25" t="s">
        <v>6729</v>
      </c>
      <c r="C2839" s="25" t="s">
        <v>1809</v>
      </c>
      <c r="D2839" s="25" t="s">
        <v>2372</v>
      </c>
      <c r="E2839" s="25" t="s">
        <v>6745</v>
      </c>
      <c r="F2839" s="25" t="s">
        <v>2374</v>
      </c>
      <c r="G2839" s="26">
        <v>2</v>
      </c>
      <c r="H2839">
        <v>9</v>
      </c>
      <c r="I2839">
        <v>2.0000000000000004</v>
      </c>
      <c r="J2839">
        <v>0</v>
      </c>
      <c r="K2839">
        <v>10</v>
      </c>
      <c r="L2839">
        <v>1.0000000000000002</v>
      </c>
      <c r="M2839">
        <v>0</v>
      </c>
      <c r="N2839">
        <v>17</v>
      </c>
      <c r="O2839">
        <v>2.9999999999999996</v>
      </c>
      <c r="P2839">
        <v>1.0000000000000002</v>
      </c>
      <c r="Q2839">
        <v>20</v>
      </c>
      <c r="R2839">
        <v>1.0000000000000002</v>
      </c>
      <c r="S2839">
        <v>0.99999999999999989</v>
      </c>
      <c r="T2839">
        <v>18</v>
      </c>
      <c r="U2839">
        <v>1.0000000000000002</v>
      </c>
      <c r="V2839">
        <v>0</v>
      </c>
      <c r="W2839">
        <v>21</v>
      </c>
      <c r="X2839">
        <v>1</v>
      </c>
      <c r="Y2839">
        <v>1</v>
      </c>
      <c r="Z2839">
        <v>22</v>
      </c>
      <c r="AA2839">
        <v>0.99999999999999989</v>
      </c>
      <c r="AB2839">
        <v>0</v>
      </c>
      <c r="AC2839">
        <v>21</v>
      </c>
      <c r="AD2839">
        <v>0</v>
      </c>
      <c r="AE2839">
        <v>1.0000000000000002</v>
      </c>
      <c r="AF2839">
        <v>25</v>
      </c>
      <c r="AG2839">
        <v>2.9999999999999996</v>
      </c>
      <c r="AH2839">
        <v>0.99999999999999989</v>
      </c>
      <c r="AI2839">
        <v>34</v>
      </c>
      <c r="AJ2839">
        <v>5.0000000000000009</v>
      </c>
      <c r="AK2839">
        <v>0</v>
      </c>
      <c r="AL2839">
        <v>41</v>
      </c>
      <c r="AM2839">
        <v>1.9999999999999998</v>
      </c>
      <c r="AN2839">
        <v>2.0000000000000004</v>
      </c>
    </row>
    <row r="2840" spans="1:40" ht="17.100000000000001" customHeight="1" x14ac:dyDescent="0.25">
      <c r="A2840" s="25" t="s">
        <v>2352</v>
      </c>
      <c r="B2840" s="25" t="s">
        <v>6729</v>
      </c>
      <c r="C2840" s="25" t="s">
        <v>1809</v>
      </c>
      <c r="D2840" s="25" t="s">
        <v>2372</v>
      </c>
      <c r="E2840" s="25" t="s">
        <v>6745</v>
      </c>
      <c r="F2840" s="25" t="s">
        <v>2373</v>
      </c>
      <c r="G2840" s="26">
        <v>3</v>
      </c>
      <c r="H2840">
        <v>2</v>
      </c>
      <c r="I2840">
        <v>0</v>
      </c>
      <c r="J2840">
        <v>0</v>
      </c>
      <c r="K2840">
        <v>3</v>
      </c>
      <c r="L2840">
        <v>0</v>
      </c>
      <c r="M2840">
        <v>0</v>
      </c>
      <c r="N2840">
        <v>4</v>
      </c>
      <c r="O2840">
        <v>0</v>
      </c>
      <c r="P2840">
        <v>0</v>
      </c>
      <c r="Q2840">
        <v>4</v>
      </c>
      <c r="R2840">
        <v>0</v>
      </c>
      <c r="S2840">
        <v>0</v>
      </c>
      <c r="T2840">
        <v>4</v>
      </c>
      <c r="U2840">
        <v>0</v>
      </c>
      <c r="V2840">
        <v>0</v>
      </c>
      <c r="W2840">
        <v>4</v>
      </c>
      <c r="X2840">
        <v>0</v>
      </c>
      <c r="Y2840">
        <v>0</v>
      </c>
      <c r="Z2840">
        <v>4</v>
      </c>
      <c r="AA2840">
        <v>0</v>
      </c>
      <c r="AB2840">
        <v>0</v>
      </c>
      <c r="AC2840">
        <v>3</v>
      </c>
      <c r="AD2840">
        <v>0</v>
      </c>
      <c r="AE2840">
        <v>0</v>
      </c>
      <c r="AF2840">
        <v>3</v>
      </c>
      <c r="AG2840">
        <v>0</v>
      </c>
      <c r="AH2840">
        <v>0</v>
      </c>
      <c r="AI2840">
        <v>2</v>
      </c>
      <c r="AJ2840">
        <v>0</v>
      </c>
      <c r="AK2840">
        <v>0</v>
      </c>
      <c r="AL2840">
        <v>5</v>
      </c>
      <c r="AM2840">
        <v>1</v>
      </c>
      <c r="AN2840">
        <v>1</v>
      </c>
    </row>
    <row r="2841" spans="1:40" ht="17.100000000000001" customHeight="1" x14ac:dyDescent="0.25">
      <c r="A2841" s="25" t="s">
        <v>2352</v>
      </c>
      <c r="B2841" s="25" t="s">
        <v>6729</v>
      </c>
      <c r="C2841" s="25" t="s">
        <v>1809</v>
      </c>
      <c r="D2841" s="25" t="s">
        <v>2372</v>
      </c>
      <c r="E2841" s="25" t="s">
        <v>6745</v>
      </c>
      <c r="F2841" s="25" t="s">
        <v>2371</v>
      </c>
      <c r="G2841" s="26">
        <v>4</v>
      </c>
      <c r="H2841">
        <v>0</v>
      </c>
      <c r="I2841">
        <v>0</v>
      </c>
      <c r="J2841">
        <v>0</v>
      </c>
      <c r="K2841">
        <v>1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</v>
      </c>
      <c r="AD2841">
        <v>0</v>
      </c>
      <c r="AE2841">
        <v>0</v>
      </c>
      <c r="AF2841">
        <v>1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1</v>
      </c>
      <c r="AM2841">
        <v>0</v>
      </c>
      <c r="AN2841">
        <v>0</v>
      </c>
    </row>
    <row r="2842" spans="1:40" ht="17.100000000000001" customHeight="1" x14ac:dyDescent="0.25">
      <c r="A2842" s="25" t="s">
        <v>2352</v>
      </c>
      <c r="B2842" s="25" t="s">
        <v>6729</v>
      </c>
      <c r="C2842" s="25" t="s">
        <v>2061</v>
      </c>
      <c r="D2842" s="25" t="s">
        <v>2367</v>
      </c>
      <c r="E2842" s="25" t="s">
        <v>6746</v>
      </c>
      <c r="F2842" s="25" t="s">
        <v>2370</v>
      </c>
      <c r="G2842" s="26">
        <v>1</v>
      </c>
      <c r="H2842">
        <v>47</v>
      </c>
      <c r="I2842">
        <v>16.000000000000004</v>
      </c>
      <c r="J2842">
        <v>0</v>
      </c>
      <c r="K2842">
        <v>53</v>
      </c>
      <c r="L2842">
        <v>11.999999999999995</v>
      </c>
      <c r="M2842">
        <v>0</v>
      </c>
      <c r="N2842">
        <v>62</v>
      </c>
      <c r="O2842">
        <v>8.0000000000000018</v>
      </c>
      <c r="P2842">
        <v>5.0000000000000009</v>
      </c>
      <c r="Q2842">
        <v>64</v>
      </c>
      <c r="R2842">
        <v>3</v>
      </c>
      <c r="S2842">
        <v>8.0000000000000018</v>
      </c>
      <c r="T2842">
        <v>70</v>
      </c>
      <c r="U2842">
        <v>16.000000000000004</v>
      </c>
      <c r="V2842">
        <v>1</v>
      </c>
      <c r="W2842">
        <v>76</v>
      </c>
      <c r="X2842">
        <v>4.0000000000000009</v>
      </c>
      <c r="Y2842">
        <v>4.9999999999999982</v>
      </c>
      <c r="Z2842">
        <v>75</v>
      </c>
      <c r="AA2842">
        <v>7.9999999999999991</v>
      </c>
      <c r="AB2842">
        <v>15.000000000000007</v>
      </c>
      <c r="AC2842">
        <v>66</v>
      </c>
      <c r="AD2842">
        <v>9.0000000000000036</v>
      </c>
      <c r="AE2842">
        <v>5.0000000000000009</v>
      </c>
      <c r="AF2842">
        <v>63</v>
      </c>
      <c r="AG2842">
        <v>4.0000000000000018</v>
      </c>
      <c r="AH2842">
        <v>0</v>
      </c>
      <c r="AI2842">
        <v>63</v>
      </c>
      <c r="AJ2842">
        <v>6.0000000000000044</v>
      </c>
      <c r="AK2842">
        <v>4.0000000000000009</v>
      </c>
      <c r="AL2842">
        <v>66</v>
      </c>
      <c r="AM2842">
        <v>7.0000000000000009</v>
      </c>
      <c r="AN2842">
        <v>2</v>
      </c>
    </row>
    <row r="2843" spans="1:40" ht="17.100000000000001" customHeight="1" x14ac:dyDescent="0.25">
      <c r="A2843" s="25" t="s">
        <v>2352</v>
      </c>
      <c r="B2843" s="25" t="s">
        <v>6729</v>
      </c>
      <c r="C2843" s="25" t="s">
        <v>2061</v>
      </c>
      <c r="D2843" s="25" t="s">
        <v>2367</v>
      </c>
      <c r="E2843" s="25" t="s">
        <v>6746</v>
      </c>
      <c r="F2843" s="25" t="s">
        <v>2369</v>
      </c>
      <c r="G2843" s="26">
        <v>2</v>
      </c>
      <c r="H2843">
        <v>16</v>
      </c>
      <c r="I2843">
        <v>1.0000000000000002</v>
      </c>
      <c r="J2843">
        <v>0</v>
      </c>
      <c r="K2843">
        <v>24</v>
      </c>
      <c r="L2843">
        <v>5</v>
      </c>
      <c r="M2843">
        <v>0</v>
      </c>
      <c r="N2843">
        <v>24</v>
      </c>
      <c r="O2843">
        <v>0</v>
      </c>
      <c r="P2843">
        <v>3</v>
      </c>
      <c r="Q2843">
        <v>19</v>
      </c>
      <c r="R2843">
        <v>0</v>
      </c>
      <c r="S2843">
        <v>0</v>
      </c>
      <c r="T2843">
        <v>17</v>
      </c>
      <c r="U2843">
        <v>0</v>
      </c>
      <c r="V2843">
        <v>0</v>
      </c>
      <c r="W2843">
        <v>17</v>
      </c>
      <c r="X2843">
        <v>0</v>
      </c>
      <c r="Y2843">
        <v>0</v>
      </c>
      <c r="Z2843">
        <v>17</v>
      </c>
      <c r="AA2843">
        <v>1.0000000000000002</v>
      </c>
      <c r="AB2843">
        <v>0</v>
      </c>
      <c r="AC2843">
        <v>23</v>
      </c>
      <c r="AD2843">
        <v>3.0000000000000004</v>
      </c>
      <c r="AE2843">
        <v>0</v>
      </c>
      <c r="AF2843">
        <v>25</v>
      </c>
      <c r="AG2843">
        <v>0</v>
      </c>
      <c r="AH2843">
        <v>0.99999999999999989</v>
      </c>
      <c r="AI2843">
        <v>29</v>
      </c>
      <c r="AJ2843">
        <v>2</v>
      </c>
      <c r="AK2843">
        <v>0</v>
      </c>
      <c r="AL2843">
        <v>27</v>
      </c>
      <c r="AM2843">
        <v>1</v>
      </c>
      <c r="AN2843">
        <v>3</v>
      </c>
    </row>
    <row r="2844" spans="1:40" ht="17.100000000000001" customHeight="1" x14ac:dyDescent="0.25">
      <c r="A2844" s="25" t="s">
        <v>2352</v>
      </c>
      <c r="B2844" s="25" t="s">
        <v>6729</v>
      </c>
      <c r="C2844" s="25" t="s">
        <v>2061</v>
      </c>
      <c r="D2844" s="25" t="s">
        <v>2367</v>
      </c>
      <c r="E2844" s="25" t="s">
        <v>6746</v>
      </c>
      <c r="F2844" s="25" t="s">
        <v>2368</v>
      </c>
      <c r="G2844" s="26">
        <v>3</v>
      </c>
      <c r="H2844">
        <v>1</v>
      </c>
      <c r="I2844">
        <v>0</v>
      </c>
      <c r="J2844">
        <v>0</v>
      </c>
      <c r="K2844">
        <v>3</v>
      </c>
      <c r="L2844">
        <v>0</v>
      </c>
      <c r="M2844">
        <v>0</v>
      </c>
      <c r="N2844">
        <v>3</v>
      </c>
      <c r="O2844">
        <v>0</v>
      </c>
      <c r="P2844">
        <v>0</v>
      </c>
      <c r="Q2844">
        <v>3</v>
      </c>
      <c r="R2844">
        <v>0</v>
      </c>
      <c r="S2844">
        <v>0</v>
      </c>
      <c r="T2844">
        <v>5</v>
      </c>
      <c r="U2844">
        <v>0</v>
      </c>
      <c r="V2844">
        <v>0</v>
      </c>
      <c r="W2844">
        <v>4</v>
      </c>
      <c r="X2844">
        <v>0</v>
      </c>
      <c r="Y2844">
        <v>0</v>
      </c>
      <c r="Z2844">
        <v>5</v>
      </c>
      <c r="AA2844">
        <v>0</v>
      </c>
      <c r="AB2844">
        <v>0</v>
      </c>
      <c r="AC2844">
        <v>3</v>
      </c>
      <c r="AD2844">
        <v>0</v>
      </c>
      <c r="AE2844">
        <v>0</v>
      </c>
      <c r="AF2844">
        <v>4</v>
      </c>
      <c r="AG2844">
        <v>0</v>
      </c>
      <c r="AH2844">
        <v>0</v>
      </c>
      <c r="AI2844">
        <v>4</v>
      </c>
      <c r="AJ2844">
        <v>0</v>
      </c>
      <c r="AK2844">
        <v>0</v>
      </c>
      <c r="AL2844">
        <v>4</v>
      </c>
      <c r="AM2844">
        <v>0</v>
      </c>
      <c r="AN2844">
        <v>0</v>
      </c>
    </row>
    <row r="2845" spans="1:40" ht="17.100000000000001" customHeight="1" x14ac:dyDescent="0.25">
      <c r="A2845" s="25" t="s">
        <v>2352</v>
      </c>
      <c r="B2845" s="25" t="s">
        <v>6729</v>
      </c>
      <c r="C2845" s="25" t="s">
        <v>2061</v>
      </c>
      <c r="D2845" s="25" t="s">
        <v>2367</v>
      </c>
      <c r="E2845" s="25" t="s">
        <v>6746</v>
      </c>
      <c r="F2845" s="25" t="s">
        <v>2366</v>
      </c>
      <c r="G2845" s="26">
        <v>4</v>
      </c>
      <c r="H2845">
        <v>1</v>
      </c>
      <c r="I2845">
        <v>0</v>
      </c>
      <c r="J2845">
        <v>0</v>
      </c>
      <c r="K2845">
        <v>1</v>
      </c>
      <c r="L2845">
        <v>0</v>
      </c>
      <c r="M2845">
        <v>0</v>
      </c>
      <c r="N2845">
        <v>1</v>
      </c>
      <c r="O2845">
        <v>0</v>
      </c>
      <c r="P2845">
        <v>0</v>
      </c>
      <c r="Q2845">
        <v>1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1</v>
      </c>
      <c r="X2845">
        <v>0</v>
      </c>
      <c r="Y2845">
        <v>0</v>
      </c>
      <c r="Z2845">
        <v>1</v>
      </c>
      <c r="AA2845">
        <v>0</v>
      </c>
      <c r="AB2845">
        <v>0</v>
      </c>
      <c r="AC2845">
        <v>1</v>
      </c>
      <c r="AD2845">
        <v>0</v>
      </c>
      <c r="AE2845">
        <v>0</v>
      </c>
      <c r="AF2845">
        <v>1</v>
      </c>
      <c r="AG2845">
        <v>0</v>
      </c>
      <c r="AH2845">
        <v>0</v>
      </c>
      <c r="AI2845">
        <v>1</v>
      </c>
      <c r="AJ2845">
        <v>0</v>
      </c>
      <c r="AK2845">
        <v>0</v>
      </c>
      <c r="AL2845">
        <v>2</v>
      </c>
      <c r="AM2845">
        <v>1</v>
      </c>
      <c r="AN2845">
        <v>0</v>
      </c>
    </row>
    <row r="2846" spans="1:40" ht="17.100000000000001" customHeight="1" x14ac:dyDescent="0.25">
      <c r="A2846" s="25" t="s">
        <v>2352</v>
      </c>
      <c r="B2846" s="25" t="s">
        <v>6729</v>
      </c>
      <c r="C2846" s="25" t="s">
        <v>728</v>
      </c>
      <c r="D2846" s="25" t="s">
        <v>2362</v>
      </c>
      <c r="E2846" s="25" t="s">
        <v>6747</v>
      </c>
      <c r="F2846" s="25" t="s">
        <v>2365</v>
      </c>
      <c r="G2846" s="26">
        <v>1</v>
      </c>
      <c r="H2846">
        <v>17</v>
      </c>
      <c r="I2846">
        <v>3</v>
      </c>
      <c r="J2846">
        <v>1.0000000000000002</v>
      </c>
      <c r="K2846">
        <v>29</v>
      </c>
      <c r="L2846">
        <v>8.0000000000000018</v>
      </c>
      <c r="M2846">
        <v>0</v>
      </c>
      <c r="N2846">
        <v>29</v>
      </c>
      <c r="O2846">
        <v>2</v>
      </c>
      <c r="P2846">
        <v>1</v>
      </c>
      <c r="Q2846">
        <v>30</v>
      </c>
      <c r="R2846">
        <v>3</v>
      </c>
      <c r="S2846">
        <v>1</v>
      </c>
      <c r="T2846">
        <v>33</v>
      </c>
      <c r="U2846">
        <v>2</v>
      </c>
      <c r="V2846">
        <v>1.0000000000000002</v>
      </c>
      <c r="W2846">
        <v>33</v>
      </c>
      <c r="X2846">
        <v>0</v>
      </c>
      <c r="Y2846">
        <v>0</v>
      </c>
      <c r="Z2846">
        <v>33</v>
      </c>
      <c r="AA2846">
        <v>0</v>
      </c>
      <c r="AB2846">
        <v>4.0000000000000009</v>
      </c>
      <c r="AC2846">
        <v>34</v>
      </c>
      <c r="AD2846">
        <v>3.0000000000000009</v>
      </c>
      <c r="AE2846">
        <v>1.0000000000000004</v>
      </c>
      <c r="AF2846">
        <v>33</v>
      </c>
      <c r="AG2846">
        <v>2.0000000000000009</v>
      </c>
      <c r="AH2846">
        <v>1</v>
      </c>
      <c r="AI2846">
        <v>36</v>
      </c>
      <c r="AJ2846">
        <v>3.0000000000000009</v>
      </c>
      <c r="AK2846">
        <v>1.0000000000000004</v>
      </c>
      <c r="AL2846">
        <v>36</v>
      </c>
      <c r="AM2846">
        <v>3.0000000000000009</v>
      </c>
      <c r="AN2846">
        <v>1.0000000000000004</v>
      </c>
    </row>
    <row r="2847" spans="1:40" ht="17.100000000000001" customHeight="1" x14ac:dyDescent="0.25">
      <c r="A2847" s="25" t="s">
        <v>2352</v>
      </c>
      <c r="B2847" s="25" t="s">
        <v>6729</v>
      </c>
      <c r="C2847" s="25" t="s">
        <v>728</v>
      </c>
      <c r="D2847" s="25" t="s">
        <v>2362</v>
      </c>
      <c r="E2847" s="25" t="s">
        <v>6747</v>
      </c>
      <c r="F2847" s="25" t="s">
        <v>2364</v>
      </c>
      <c r="G2847" s="26">
        <v>2</v>
      </c>
      <c r="H2847">
        <v>1</v>
      </c>
      <c r="I2847">
        <v>0</v>
      </c>
      <c r="J2847">
        <v>0</v>
      </c>
      <c r="K2847">
        <v>1</v>
      </c>
      <c r="L2847">
        <v>0</v>
      </c>
      <c r="M2847">
        <v>0</v>
      </c>
      <c r="N2847">
        <v>1</v>
      </c>
      <c r="O2847">
        <v>0</v>
      </c>
      <c r="P2847">
        <v>0</v>
      </c>
      <c r="Q2847">
        <v>2</v>
      </c>
      <c r="R2847">
        <v>0</v>
      </c>
      <c r="S2847">
        <v>0</v>
      </c>
      <c r="T2847">
        <v>4</v>
      </c>
      <c r="U2847">
        <v>0</v>
      </c>
      <c r="V2847">
        <v>0</v>
      </c>
      <c r="W2847">
        <v>3</v>
      </c>
      <c r="X2847">
        <v>0</v>
      </c>
      <c r="Y2847">
        <v>1</v>
      </c>
      <c r="Z2847">
        <v>2</v>
      </c>
      <c r="AA2847">
        <v>0</v>
      </c>
      <c r="AB2847">
        <v>0</v>
      </c>
      <c r="AC2847">
        <v>3</v>
      </c>
      <c r="AD2847">
        <v>1</v>
      </c>
      <c r="AE2847">
        <v>0</v>
      </c>
      <c r="AF2847">
        <v>4</v>
      </c>
      <c r="AG2847">
        <v>0</v>
      </c>
      <c r="AH2847">
        <v>0</v>
      </c>
      <c r="AI2847">
        <v>4</v>
      </c>
      <c r="AJ2847">
        <v>0</v>
      </c>
      <c r="AK2847">
        <v>0</v>
      </c>
      <c r="AL2847">
        <v>5</v>
      </c>
      <c r="AM2847">
        <v>0</v>
      </c>
      <c r="AN2847">
        <v>0</v>
      </c>
    </row>
    <row r="2848" spans="1:40" ht="17.100000000000001" customHeight="1" x14ac:dyDescent="0.25">
      <c r="A2848" s="25" t="s">
        <v>2352</v>
      </c>
      <c r="B2848" s="25" t="s">
        <v>6729</v>
      </c>
      <c r="C2848" s="25" t="s">
        <v>728</v>
      </c>
      <c r="D2848" s="25" t="s">
        <v>2362</v>
      </c>
      <c r="E2848" s="25" t="s">
        <v>6747</v>
      </c>
      <c r="F2848" s="25" t="s">
        <v>2363</v>
      </c>
      <c r="G2848" s="26">
        <v>3</v>
      </c>
      <c r="H2848">
        <v>0</v>
      </c>
      <c r="I2848">
        <v>0</v>
      </c>
      <c r="J2848">
        <v>0</v>
      </c>
      <c r="K2848">
        <v>1</v>
      </c>
      <c r="L2848">
        <v>1</v>
      </c>
      <c r="M2848">
        <v>0</v>
      </c>
      <c r="N2848">
        <v>1</v>
      </c>
      <c r="O2848">
        <v>0</v>
      </c>
      <c r="P2848">
        <v>0</v>
      </c>
      <c r="Q2848">
        <v>1</v>
      </c>
      <c r="R2848">
        <v>0</v>
      </c>
      <c r="S2848">
        <v>0</v>
      </c>
      <c r="T2848">
        <v>1</v>
      </c>
      <c r="U2848">
        <v>0</v>
      </c>
      <c r="V2848">
        <v>0</v>
      </c>
      <c r="W2848">
        <v>1</v>
      </c>
      <c r="X2848">
        <v>0</v>
      </c>
      <c r="Y2848">
        <v>0</v>
      </c>
      <c r="Z2848">
        <v>1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</row>
    <row r="2849" spans="1:40" ht="17.100000000000001" customHeight="1" x14ac:dyDescent="0.25">
      <c r="A2849" s="25" t="s">
        <v>2352</v>
      </c>
      <c r="B2849" s="25" t="s">
        <v>6729</v>
      </c>
      <c r="C2849" s="25" t="s">
        <v>728</v>
      </c>
      <c r="D2849" s="25" t="s">
        <v>2362</v>
      </c>
      <c r="E2849" s="25" t="s">
        <v>6747</v>
      </c>
      <c r="F2849" s="25" t="s">
        <v>2361</v>
      </c>
      <c r="G2849" s="26">
        <v>4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</row>
    <row r="2850" spans="1:40" ht="17.100000000000001" customHeight="1" x14ac:dyDescent="0.25">
      <c r="A2850" s="25" t="s">
        <v>2352</v>
      </c>
      <c r="B2850" s="25" t="s">
        <v>6729</v>
      </c>
      <c r="C2850" s="25" t="s">
        <v>1194</v>
      </c>
      <c r="D2850" s="25" t="s">
        <v>2357</v>
      </c>
      <c r="E2850" s="25" t="s">
        <v>7180</v>
      </c>
      <c r="F2850" s="25" t="s">
        <v>2360</v>
      </c>
      <c r="G2850" s="26">
        <v>1</v>
      </c>
      <c r="H2850">
        <v>444</v>
      </c>
      <c r="I2850">
        <v>53.000000000000007</v>
      </c>
      <c r="J2850">
        <v>20.000000000000025</v>
      </c>
      <c r="K2850">
        <v>452</v>
      </c>
      <c r="L2850">
        <v>58.00000000000005</v>
      </c>
      <c r="M2850">
        <v>14.000000000000011</v>
      </c>
      <c r="N2850">
        <v>470</v>
      </c>
      <c r="O2850">
        <v>56.000000000000007</v>
      </c>
      <c r="P2850">
        <v>19.000000000000014</v>
      </c>
      <c r="Q2850">
        <v>481</v>
      </c>
      <c r="R2850">
        <v>44.000000000000028</v>
      </c>
      <c r="S2850">
        <v>25.000000000000011</v>
      </c>
      <c r="T2850">
        <v>463</v>
      </c>
      <c r="U2850">
        <v>30.000000000000014</v>
      </c>
      <c r="V2850">
        <v>11.999999999999993</v>
      </c>
      <c r="W2850">
        <v>470</v>
      </c>
      <c r="X2850">
        <v>33.999999999999993</v>
      </c>
      <c r="Y2850">
        <v>15.999999999999996</v>
      </c>
      <c r="Z2850">
        <v>484</v>
      </c>
      <c r="AA2850">
        <v>40.000000000000057</v>
      </c>
      <c r="AB2850">
        <v>26.000000000000011</v>
      </c>
      <c r="AC2850">
        <v>495</v>
      </c>
      <c r="AD2850">
        <v>33.000000000000007</v>
      </c>
      <c r="AE2850">
        <v>39.000000000000007</v>
      </c>
      <c r="AF2850">
        <v>493</v>
      </c>
      <c r="AG2850">
        <v>61.000000000000071</v>
      </c>
      <c r="AH2850">
        <v>23.000000000000018</v>
      </c>
      <c r="AI2850">
        <v>474</v>
      </c>
      <c r="AJ2850">
        <v>28</v>
      </c>
      <c r="AK2850">
        <v>21.000000000000028</v>
      </c>
      <c r="AL2850">
        <v>505</v>
      </c>
      <c r="AM2850">
        <v>57.999999999999993</v>
      </c>
      <c r="AN2850">
        <v>38.000000000000043</v>
      </c>
    </row>
    <row r="2851" spans="1:40" ht="17.100000000000001" customHeight="1" x14ac:dyDescent="0.25">
      <c r="A2851" s="25" t="s">
        <v>2352</v>
      </c>
      <c r="B2851" s="25" t="s">
        <v>6729</v>
      </c>
      <c r="C2851" s="25" t="s">
        <v>1194</v>
      </c>
      <c r="D2851" s="25" t="s">
        <v>2357</v>
      </c>
      <c r="E2851" s="25" t="s">
        <v>7180</v>
      </c>
      <c r="F2851" s="25" t="s">
        <v>2359</v>
      </c>
      <c r="G2851" s="26">
        <v>2</v>
      </c>
      <c r="H2851">
        <v>82</v>
      </c>
      <c r="I2851">
        <v>4.0000000000000009</v>
      </c>
      <c r="J2851">
        <v>0</v>
      </c>
      <c r="K2851">
        <v>110</v>
      </c>
      <c r="L2851">
        <v>12</v>
      </c>
      <c r="M2851">
        <v>7.9999999999999964</v>
      </c>
      <c r="N2851">
        <v>104</v>
      </c>
      <c r="O2851">
        <v>4.9999999999999973</v>
      </c>
      <c r="P2851">
        <v>6.0000000000000018</v>
      </c>
      <c r="Q2851">
        <v>103</v>
      </c>
      <c r="R2851">
        <v>1</v>
      </c>
      <c r="S2851">
        <v>1</v>
      </c>
      <c r="T2851">
        <v>105</v>
      </c>
      <c r="U2851">
        <v>2.0000000000000004</v>
      </c>
      <c r="V2851">
        <v>4.0000000000000009</v>
      </c>
      <c r="W2851">
        <v>105</v>
      </c>
      <c r="X2851">
        <v>3.0000000000000018</v>
      </c>
      <c r="Y2851">
        <v>0.99999999999999978</v>
      </c>
      <c r="Z2851">
        <v>110</v>
      </c>
      <c r="AA2851">
        <v>1</v>
      </c>
      <c r="AB2851">
        <v>2</v>
      </c>
      <c r="AC2851">
        <v>101</v>
      </c>
      <c r="AD2851">
        <v>1.0000000000000004</v>
      </c>
      <c r="AE2851">
        <v>3.9999999999999987</v>
      </c>
      <c r="AF2851">
        <v>106</v>
      </c>
      <c r="AG2851">
        <v>3.0000000000000018</v>
      </c>
      <c r="AH2851">
        <v>2.0000000000000004</v>
      </c>
      <c r="AI2851">
        <v>119</v>
      </c>
      <c r="AJ2851">
        <v>4.9999999999999991</v>
      </c>
      <c r="AK2851">
        <v>4.0000000000000009</v>
      </c>
      <c r="AL2851">
        <v>114</v>
      </c>
      <c r="AM2851">
        <v>4</v>
      </c>
      <c r="AN2851">
        <v>12.000000000000002</v>
      </c>
    </row>
    <row r="2852" spans="1:40" ht="17.100000000000001" customHeight="1" x14ac:dyDescent="0.25">
      <c r="A2852" s="25" t="s">
        <v>2352</v>
      </c>
      <c r="B2852" s="25" t="s">
        <v>6729</v>
      </c>
      <c r="C2852" s="25" t="s">
        <v>1194</v>
      </c>
      <c r="D2852" s="25" t="s">
        <v>2357</v>
      </c>
      <c r="E2852" s="25" t="s">
        <v>7180</v>
      </c>
      <c r="F2852" s="25" t="s">
        <v>2358</v>
      </c>
      <c r="G2852" s="26">
        <v>3</v>
      </c>
      <c r="H2852">
        <v>21</v>
      </c>
      <c r="I2852">
        <v>0</v>
      </c>
      <c r="J2852">
        <v>0</v>
      </c>
      <c r="K2852">
        <v>25</v>
      </c>
      <c r="L2852">
        <v>2.0000000000000004</v>
      </c>
      <c r="M2852">
        <v>1</v>
      </c>
      <c r="N2852">
        <v>26</v>
      </c>
      <c r="O2852">
        <v>0</v>
      </c>
      <c r="P2852">
        <v>2</v>
      </c>
      <c r="Q2852">
        <v>26</v>
      </c>
      <c r="R2852">
        <v>2.0000000000000004</v>
      </c>
      <c r="S2852">
        <v>0</v>
      </c>
      <c r="T2852">
        <v>25</v>
      </c>
      <c r="U2852">
        <v>1.0000000000000002</v>
      </c>
      <c r="V2852">
        <v>0</v>
      </c>
      <c r="W2852">
        <v>21</v>
      </c>
      <c r="X2852">
        <v>0</v>
      </c>
      <c r="Y2852">
        <v>0</v>
      </c>
      <c r="Z2852">
        <v>22</v>
      </c>
      <c r="AA2852">
        <v>0</v>
      </c>
      <c r="AB2852">
        <v>0</v>
      </c>
      <c r="AC2852">
        <v>22</v>
      </c>
      <c r="AD2852">
        <v>0</v>
      </c>
      <c r="AE2852">
        <v>0</v>
      </c>
      <c r="AF2852">
        <v>24</v>
      </c>
      <c r="AG2852">
        <v>1</v>
      </c>
      <c r="AH2852">
        <v>0</v>
      </c>
      <c r="AI2852">
        <v>26</v>
      </c>
      <c r="AJ2852">
        <v>1</v>
      </c>
      <c r="AK2852">
        <v>1</v>
      </c>
      <c r="AL2852">
        <v>27</v>
      </c>
      <c r="AM2852">
        <v>1</v>
      </c>
      <c r="AN2852">
        <v>0</v>
      </c>
    </row>
    <row r="2853" spans="1:40" ht="17.100000000000001" customHeight="1" x14ac:dyDescent="0.25">
      <c r="A2853" s="25" t="s">
        <v>2352</v>
      </c>
      <c r="B2853" s="25" t="s">
        <v>6729</v>
      </c>
      <c r="C2853" s="25" t="s">
        <v>1194</v>
      </c>
      <c r="D2853" s="25" t="s">
        <v>2357</v>
      </c>
      <c r="E2853" s="25" t="s">
        <v>7180</v>
      </c>
      <c r="F2853" s="25" t="s">
        <v>2356</v>
      </c>
      <c r="G2853" s="26">
        <v>4</v>
      </c>
      <c r="H2853">
        <v>3</v>
      </c>
      <c r="I2853">
        <v>0</v>
      </c>
      <c r="J2853">
        <v>0</v>
      </c>
      <c r="K2853">
        <v>3</v>
      </c>
      <c r="L2853">
        <v>0</v>
      </c>
      <c r="M2853">
        <v>0</v>
      </c>
      <c r="N2853">
        <v>4</v>
      </c>
      <c r="O2853">
        <v>0</v>
      </c>
      <c r="P2853">
        <v>0</v>
      </c>
      <c r="Q2853">
        <v>2</v>
      </c>
      <c r="R2853">
        <v>0</v>
      </c>
      <c r="S2853">
        <v>0</v>
      </c>
      <c r="T2853">
        <v>3</v>
      </c>
      <c r="U2853">
        <v>0</v>
      </c>
      <c r="V2853">
        <v>0</v>
      </c>
      <c r="W2853">
        <v>4</v>
      </c>
      <c r="X2853">
        <v>1</v>
      </c>
      <c r="Y2853">
        <v>0</v>
      </c>
      <c r="Z2853">
        <v>4</v>
      </c>
      <c r="AA2853">
        <v>0</v>
      </c>
      <c r="AB2853">
        <v>0</v>
      </c>
      <c r="AC2853">
        <v>3</v>
      </c>
      <c r="AD2853">
        <v>0</v>
      </c>
      <c r="AE2853">
        <v>0</v>
      </c>
      <c r="AF2853">
        <v>2</v>
      </c>
      <c r="AG2853">
        <v>0</v>
      </c>
      <c r="AH2853">
        <v>0</v>
      </c>
      <c r="AI2853">
        <v>2</v>
      </c>
      <c r="AJ2853">
        <v>0</v>
      </c>
      <c r="AK2853">
        <v>0</v>
      </c>
      <c r="AL2853">
        <v>2</v>
      </c>
      <c r="AM2853">
        <v>0</v>
      </c>
      <c r="AN2853">
        <v>0</v>
      </c>
    </row>
    <row r="2854" spans="1:40" ht="17.100000000000001" customHeight="1" x14ac:dyDescent="0.25">
      <c r="A2854" s="25" t="s">
        <v>2352</v>
      </c>
      <c r="B2854" s="25" t="s">
        <v>6729</v>
      </c>
      <c r="C2854" s="25" t="s">
        <v>2351</v>
      </c>
      <c r="D2854" s="25" t="s">
        <v>2350</v>
      </c>
      <c r="E2854" s="25" t="s">
        <v>7279</v>
      </c>
      <c r="F2854" s="25" t="s">
        <v>2355</v>
      </c>
      <c r="G2854" s="26">
        <v>1</v>
      </c>
      <c r="H2854">
        <v>156</v>
      </c>
      <c r="I2854">
        <v>53.000000000000014</v>
      </c>
      <c r="J2854">
        <v>3.0000000000000013</v>
      </c>
      <c r="K2854">
        <v>161</v>
      </c>
      <c r="L2854">
        <v>38</v>
      </c>
      <c r="M2854">
        <v>5.0000000000000018</v>
      </c>
      <c r="N2854">
        <v>167</v>
      </c>
      <c r="O2854">
        <v>25.000000000000018</v>
      </c>
      <c r="P2854">
        <v>15.999999999999998</v>
      </c>
      <c r="Q2854">
        <v>162</v>
      </c>
      <c r="R2854">
        <v>14.000000000000009</v>
      </c>
      <c r="S2854">
        <v>32</v>
      </c>
      <c r="T2854">
        <v>144</v>
      </c>
      <c r="U2854">
        <v>18</v>
      </c>
      <c r="V2854">
        <v>3.0000000000000009</v>
      </c>
      <c r="W2854">
        <v>159</v>
      </c>
      <c r="X2854">
        <v>22.000000000000021</v>
      </c>
      <c r="Y2854">
        <v>6.9999999999999973</v>
      </c>
      <c r="Z2854">
        <v>171</v>
      </c>
      <c r="AA2854">
        <v>19.000000000000007</v>
      </c>
      <c r="AB2854">
        <v>18</v>
      </c>
      <c r="AC2854">
        <v>176</v>
      </c>
      <c r="AD2854">
        <v>36.000000000000007</v>
      </c>
      <c r="AE2854">
        <v>11.000000000000002</v>
      </c>
      <c r="AF2854">
        <v>173</v>
      </c>
      <c r="AG2854">
        <v>33</v>
      </c>
      <c r="AH2854">
        <v>12.000000000000002</v>
      </c>
      <c r="AI2854">
        <v>165</v>
      </c>
      <c r="AJ2854">
        <v>30.000000000000011</v>
      </c>
      <c r="AK2854">
        <v>20</v>
      </c>
      <c r="AL2854">
        <v>142</v>
      </c>
      <c r="AM2854">
        <v>13</v>
      </c>
      <c r="AN2854">
        <v>21</v>
      </c>
    </row>
    <row r="2855" spans="1:40" ht="17.100000000000001" customHeight="1" x14ac:dyDescent="0.25">
      <c r="A2855" s="25" t="s">
        <v>2352</v>
      </c>
      <c r="B2855" s="25" t="s">
        <v>6729</v>
      </c>
      <c r="C2855" s="25" t="s">
        <v>2351</v>
      </c>
      <c r="D2855" s="25" t="s">
        <v>2350</v>
      </c>
      <c r="E2855" s="25" t="s">
        <v>7279</v>
      </c>
      <c r="F2855" s="25" t="s">
        <v>2354</v>
      </c>
      <c r="G2855" s="26">
        <v>2</v>
      </c>
      <c r="H2855">
        <v>55</v>
      </c>
      <c r="I2855">
        <v>8.0000000000000018</v>
      </c>
      <c r="J2855">
        <v>1.0000000000000002</v>
      </c>
      <c r="K2855">
        <v>76</v>
      </c>
      <c r="L2855">
        <v>9.0000000000000018</v>
      </c>
      <c r="M2855">
        <v>1.0000000000000002</v>
      </c>
      <c r="N2855">
        <v>85</v>
      </c>
      <c r="O2855">
        <v>11.000000000000005</v>
      </c>
      <c r="P2855">
        <v>9.0000000000000018</v>
      </c>
      <c r="Q2855">
        <v>69</v>
      </c>
      <c r="R2855">
        <v>4.0000000000000009</v>
      </c>
      <c r="S2855">
        <v>3.0000000000000004</v>
      </c>
      <c r="T2855">
        <v>75</v>
      </c>
      <c r="U2855">
        <v>6.9999999999999991</v>
      </c>
      <c r="V2855">
        <v>4.9999999999999991</v>
      </c>
      <c r="W2855">
        <v>71</v>
      </c>
      <c r="X2855">
        <v>4.9999999999999991</v>
      </c>
      <c r="Y2855">
        <v>11.000000000000007</v>
      </c>
      <c r="Z2855">
        <v>52</v>
      </c>
      <c r="AA2855">
        <v>1.9999999999999998</v>
      </c>
      <c r="AB2855">
        <v>2.9999999999999996</v>
      </c>
      <c r="AC2855">
        <v>57</v>
      </c>
      <c r="AD2855">
        <v>7.0000000000000027</v>
      </c>
      <c r="AE2855">
        <v>0</v>
      </c>
      <c r="AF2855">
        <v>74</v>
      </c>
      <c r="AG2855">
        <v>6.9999999999999991</v>
      </c>
      <c r="AH2855">
        <v>0</v>
      </c>
      <c r="AI2855">
        <v>110</v>
      </c>
      <c r="AJ2855">
        <v>15.000000000000005</v>
      </c>
      <c r="AK2855">
        <v>6.9999999999999991</v>
      </c>
      <c r="AL2855">
        <v>109</v>
      </c>
      <c r="AM2855">
        <v>8</v>
      </c>
      <c r="AN2855">
        <v>22</v>
      </c>
    </row>
    <row r="2856" spans="1:40" ht="17.100000000000001" customHeight="1" x14ac:dyDescent="0.25">
      <c r="A2856" s="25" t="s">
        <v>2352</v>
      </c>
      <c r="B2856" s="25" t="s">
        <v>6729</v>
      </c>
      <c r="C2856" s="25" t="s">
        <v>2351</v>
      </c>
      <c r="D2856" s="25" t="s">
        <v>2350</v>
      </c>
      <c r="E2856" s="25" t="s">
        <v>7279</v>
      </c>
      <c r="F2856" s="25" t="s">
        <v>2353</v>
      </c>
      <c r="G2856" s="26">
        <v>3</v>
      </c>
      <c r="H2856">
        <v>5</v>
      </c>
      <c r="I2856">
        <v>0</v>
      </c>
      <c r="J2856">
        <v>0</v>
      </c>
      <c r="K2856">
        <v>9</v>
      </c>
      <c r="L2856">
        <v>2</v>
      </c>
      <c r="M2856">
        <v>0</v>
      </c>
      <c r="N2856">
        <v>10</v>
      </c>
      <c r="O2856">
        <v>0</v>
      </c>
      <c r="P2856">
        <v>0</v>
      </c>
      <c r="Q2856">
        <v>9</v>
      </c>
      <c r="R2856">
        <v>1.0000000000000002</v>
      </c>
      <c r="S2856">
        <v>0</v>
      </c>
      <c r="T2856">
        <v>8</v>
      </c>
      <c r="U2856">
        <v>0</v>
      </c>
      <c r="V2856">
        <v>0</v>
      </c>
      <c r="W2856">
        <v>9</v>
      </c>
      <c r="X2856">
        <v>0</v>
      </c>
      <c r="Y2856">
        <v>0</v>
      </c>
      <c r="Z2856">
        <v>11</v>
      </c>
      <c r="AA2856">
        <v>0</v>
      </c>
      <c r="AB2856">
        <v>1.0000000000000002</v>
      </c>
      <c r="AC2856">
        <v>11</v>
      </c>
      <c r="AD2856">
        <v>1.0000000000000002</v>
      </c>
      <c r="AE2856">
        <v>0</v>
      </c>
      <c r="AF2856">
        <v>17</v>
      </c>
      <c r="AG2856">
        <v>4</v>
      </c>
      <c r="AH2856">
        <v>0</v>
      </c>
      <c r="AI2856">
        <v>20</v>
      </c>
      <c r="AJ2856">
        <v>1.0000000000000002</v>
      </c>
      <c r="AK2856">
        <v>0.99999999999999989</v>
      </c>
      <c r="AL2856">
        <v>20</v>
      </c>
      <c r="AM2856">
        <v>1.9999999999999998</v>
      </c>
      <c r="AN2856">
        <v>0</v>
      </c>
    </row>
    <row r="2857" spans="1:40" ht="17.100000000000001" customHeight="1" x14ac:dyDescent="0.25">
      <c r="A2857" s="25" t="s">
        <v>2352</v>
      </c>
      <c r="B2857" s="25" t="s">
        <v>6729</v>
      </c>
      <c r="C2857" s="25" t="s">
        <v>2351</v>
      </c>
      <c r="D2857" s="25" t="s">
        <v>2350</v>
      </c>
      <c r="E2857" s="25" t="s">
        <v>7279</v>
      </c>
      <c r="F2857" s="25" t="s">
        <v>2349</v>
      </c>
      <c r="G2857" s="26">
        <v>4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1</v>
      </c>
      <c r="AG2857">
        <v>1</v>
      </c>
      <c r="AH2857">
        <v>0</v>
      </c>
      <c r="AI2857">
        <v>1</v>
      </c>
      <c r="AJ2857">
        <v>0</v>
      </c>
      <c r="AK2857">
        <v>0</v>
      </c>
      <c r="AL2857">
        <v>1</v>
      </c>
      <c r="AM2857">
        <v>0</v>
      </c>
      <c r="AN2857">
        <v>0</v>
      </c>
    </row>
    <row r="2858" spans="1:40" ht="17.100000000000001" customHeight="1" x14ac:dyDescent="0.25">
      <c r="A2858" s="25" t="s">
        <v>1991</v>
      </c>
      <c r="B2858" s="25" t="s">
        <v>6341</v>
      </c>
      <c r="C2858" s="25" t="s">
        <v>21</v>
      </c>
      <c r="D2858" s="25" t="s">
        <v>2345</v>
      </c>
      <c r="E2858" s="25" t="s">
        <v>6748</v>
      </c>
      <c r="F2858" s="25" t="s">
        <v>2348</v>
      </c>
      <c r="G2858" s="26">
        <v>1</v>
      </c>
      <c r="H2858">
        <v>15259</v>
      </c>
      <c r="I2858">
        <v>2281.000000000005</v>
      </c>
      <c r="J2858">
        <v>1097.9999999999995</v>
      </c>
      <c r="K2858">
        <v>15378</v>
      </c>
      <c r="L2858">
        <v>2108.000000000005</v>
      </c>
      <c r="M2858">
        <v>1170.9999999999968</v>
      </c>
      <c r="N2858">
        <v>15170</v>
      </c>
      <c r="O2858">
        <v>1456.0000000000005</v>
      </c>
      <c r="P2858">
        <v>1335.0000000000014</v>
      </c>
      <c r="Q2858">
        <v>14222</v>
      </c>
      <c r="R2858">
        <v>859.9999999999917</v>
      </c>
      <c r="S2858">
        <v>757.99999999999886</v>
      </c>
      <c r="T2858">
        <v>14122</v>
      </c>
      <c r="U2858">
        <v>1111.0000000000011</v>
      </c>
      <c r="V2858">
        <v>691.99999999999989</v>
      </c>
      <c r="W2858">
        <v>14384</v>
      </c>
      <c r="X2858">
        <v>1206.9999999999966</v>
      </c>
      <c r="Y2858">
        <v>922.00000000000034</v>
      </c>
      <c r="Z2858">
        <v>14456</v>
      </c>
      <c r="AA2858">
        <v>1445.9999999999941</v>
      </c>
      <c r="AB2858">
        <v>838.99999999999977</v>
      </c>
      <c r="AC2858">
        <v>14620</v>
      </c>
      <c r="AD2858">
        <v>1399.0000000000009</v>
      </c>
      <c r="AE2858">
        <v>918.00000000000148</v>
      </c>
      <c r="AF2858">
        <v>14520</v>
      </c>
      <c r="AG2858">
        <v>1430.0000000000057</v>
      </c>
      <c r="AH2858">
        <v>825.99999999999932</v>
      </c>
      <c r="AI2858">
        <v>14552</v>
      </c>
      <c r="AJ2858">
        <v>1457.0000000000016</v>
      </c>
      <c r="AK2858">
        <v>858.99999999999898</v>
      </c>
      <c r="AL2858">
        <v>14382</v>
      </c>
      <c r="AM2858">
        <v>1422.0000000000082</v>
      </c>
      <c r="AN2858">
        <v>1127.999999999998</v>
      </c>
    </row>
    <row r="2859" spans="1:40" ht="17.100000000000001" customHeight="1" x14ac:dyDescent="0.25">
      <c r="A2859" s="25" t="s">
        <v>1991</v>
      </c>
      <c r="B2859" s="25" t="s">
        <v>6341</v>
      </c>
      <c r="C2859" s="25" t="s">
        <v>21</v>
      </c>
      <c r="D2859" s="25" t="s">
        <v>2345</v>
      </c>
      <c r="E2859" s="25" t="s">
        <v>6748</v>
      </c>
      <c r="F2859" s="25" t="s">
        <v>2347</v>
      </c>
      <c r="G2859" s="26">
        <v>2</v>
      </c>
      <c r="H2859">
        <v>3542</v>
      </c>
      <c r="I2859">
        <v>307.99999999999926</v>
      </c>
      <c r="J2859">
        <v>126.00000000000009</v>
      </c>
      <c r="K2859">
        <v>4577</v>
      </c>
      <c r="L2859">
        <v>461.99999999999903</v>
      </c>
      <c r="M2859">
        <v>137.99999999999955</v>
      </c>
      <c r="N2859">
        <v>4967</v>
      </c>
      <c r="O2859">
        <v>325.99999999999983</v>
      </c>
      <c r="P2859">
        <v>206.00000000000034</v>
      </c>
      <c r="Q2859">
        <v>5049</v>
      </c>
      <c r="R2859">
        <v>181.99999999999952</v>
      </c>
      <c r="S2859">
        <v>127.99999999999982</v>
      </c>
      <c r="T2859">
        <v>5181</v>
      </c>
      <c r="U2859">
        <v>160.00000000000037</v>
      </c>
      <c r="V2859">
        <v>144.00000000000014</v>
      </c>
      <c r="W2859">
        <v>5182</v>
      </c>
      <c r="X2859">
        <v>183.00000000000051</v>
      </c>
      <c r="Y2859">
        <v>209.9999999999996</v>
      </c>
      <c r="Z2859">
        <v>5312</v>
      </c>
      <c r="AA2859">
        <v>250.99999999999977</v>
      </c>
      <c r="AB2859">
        <v>226.00000000000043</v>
      </c>
      <c r="AC2859">
        <v>5426</v>
      </c>
      <c r="AD2859">
        <v>252.00000000000003</v>
      </c>
      <c r="AE2859">
        <v>113.0000000000005</v>
      </c>
      <c r="AF2859">
        <v>5849</v>
      </c>
      <c r="AG2859">
        <v>343.99999999999983</v>
      </c>
      <c r="AH2859">
        <v>159.00000000000028</v>
      </c>
      <c r="AI2859">
        <v>5965</v>
      </c>
      <c r="AJ2859">
        <v>301.99999999999926</v>
      </c>
      <c r="AK2859">
        <v>292.99999999999966</v>
      </c>
      <c r="AL2859">
        <v>5887</v>
      </c>
      <c r="AM2859">
        <v>281.99999999999886</v>
      </c>
      <c r="AN2859">
        <v>349.0000000000004</v>
      </c>
    </row>
    <row r="2860" spans="1:40" ht="17.100000000000001" customHeight="1" x14ac:dyDescent="0.25">
      <c r="A2860" s="25" t="s">
        <v>1991</v>
      </c>
      <c r="B2860" s="25" t="s">
        <v>6341</v>
      </c>
      <c r="C2860" s="25" t="s">
        <v>21</v>
      </c>
      <c r="D2860" s="25" t="s">
        <v>2345</v>
      </c>
      <c r="E2860" s="25" t="s">
        <v>6748</v>
      </c>
      <c r="F2860" s="25" t="s">
        <v>2346</v>
      </c>
      <c r="G2860" s="26">
        <v>3</v>
      </c>
      <c r="H2860">
        <v>1329</v>
      </c>
      <c r="I2860">
        <v>99.000000000000099</v>
      </c>
      <c r="J2860">
        <v>41.000000000000043</v>
      </c>
      <c r="K2860">
        <v>1457</v>
      </c>
      <c r="L2860">
        <v>77.999999999999957</v>
      </c>
      <c r="M2860">
        <v>43.000000000000064</v>
      </c>
      <c r="N2860">
        <v>1441</v>
      </c>
      <c r="O2860">
        <v>44.000000000000021</v>
      </c>
      <c r="P2860">
        <v>34.000000000000057</v>
      </c>
      <c r="Q2860">
        <v>1396</v>
      </c>
      <c r="R2860">
        <v>38.999999999999979</v>
      </c>
      <c r="S2860">
        <v>17.999999999999996</v>
      </c>
      <c r="T2860">
        <v>1380</v>
      </c>
      <c r="U2860">
        <v>40.000000000000043</v>
      </c>
      <c r="V2860">
        <v>24.000000000000036</v>
      </c>
      <c r="W2860">
        <v>1423</v>
      </c>
      <c r="X2860">
        <v>40.999999999999993</v>
      </c>
      <c r="Y2860">
        <v>29</v>
      </c>
      <c r="Z2860">
        <v>1475</v>
      </c>
      <c r="AA2860">
        <v>45</v>
      </c>
      <c r="AB2860">
        <v>42.000000000000014</v>
      </c>
      <c r="AC2860">
        <v>1509</v>
      </c>
      <c r="AD2860">
        <v>52.000000000000014</v>
      </c>
      <c r="AE2860">
        <v>36.000000000000021</v>
      </c>
      <c r="AF2860">
        <v>1561</v>
      </c>
      <c r="AG2860">
        <v>68.000000000000114</v>
      </c>
      <c r="AH2860">
        <v>38.000000000000028</v>
      </c>
      <c r="AI2860">
        <v>1640</v>
      </c>
      <c r="AJ2860">
        <v>78.000000000000085</v>
      </c>
      <c r="AK2860">
        <v>51.999999999999979</v>
      </c>
      <c r="AL2860">
        <v>1737</v>
      </c>
      <c r="AM2860">
        <v>92.999999999999901</v>
      </c>
      <c r="AN2860">
        <v>80.999999999999943</v>
      </c>
    </row>
    <row r="2861" spans="1:40" ht="17.100000000000001" customHeight="1" x14ac:dyDescent="0.25">
      <c r="A2861" s="25" t="s">
        <v>1991</v>
      </c>
      <c r="B2861" s="25" t="s">
        <v>6341</v>
      </c>
      <c r="C2861" s="25" t="s">
        <v>21</v>
      </c>
      <c r="D2861" s="25" t="s">
        <v>2345</v>
      </c>
      <c r="E2861" s="25" t="s">
        <v>6748</v>
      </c>
      <c r="F2861" s="25" t="s">
        <v>2344</v>
      </c>
      <c r="G2861" s="26">
        <v>4</v>
      </c>
      <c r="H2861">
        <v>454</v>
      </c>
      <c r="I2861">
        <v>22.999999999999996</v>
      </c>
      <c r="J2861">
        <v>12.000000000000005</v>
      </c>
      <c r="K2861">
        <v>473</v>
      </c>
      <c r="L2861">
        <v>14.999999999999996</v>
      </c>
      <c r="M2861">
        <v>10.000000000000009</v>
      </c>
      <c r="N2861">
        <v>431</v>
      </c>
      <c r="O2861">
        <v>8.0000000000000018</v>
      </c>
      <c r="P2861">
        <v>6.999999999999992</v>
      </c>
      <c r="Q2861">
        <v>359</v>
      </c>
      <c r="R2861">
        <v>12.999999999999998</v>
      </c>
      <c r="S2861">
        <v>3.9999999999999996</v>
      </c>
      <c r="T2861">
        <v>383</v>
      </c>
      <c r="U2861">
        <v>11.000000000000007</v>
      </c>
      <c r="V2861">
        <v>5.9999999999999956</v>
      </c>
      <c r="W2861">
        <v>383</v>
      </c>
      <c r="X2861">
        <v>11.000000000000011</v>
      </c>
      <c r="Y2861">
        <v>2.9999999999999982</v>
      </c>
      <c r="Z2861">
        <v>406</v>
      </c>
      <c r="AA2861">
        <v>14.000000000000005</v>
      </c>
      <c r="AB2861">
        <v>9.9999999999999947</v>
      </c>
      <c r="AC2861">
        <v>423</v>
      </c>
      <c r="AD2861">
        <v>16.999999999999986</v>
      </c>
      <c r="AE2861">
        <v>10.999999999999996</v>
      </c>
      <c r="AF2861">
        <v>438</v>
      </c>
      <c r="AG2861">
        <v>17.000000000000025</v>
      </c>
      <c r="AH2861">
        <v>14</v>
      </c>
      <c r="AI2861">
        <v>471</v>
      </c>
      <c r="AJ2861">
        <v>23</v>
      </c>
      <c r="AK2861">
        <v>17.999999999999986</v>
      </c>
      <c r="AL2861">
        <v>479</v>
      </c>
      <c r="AM2861">
        <v>19.999999999999986</v>
      </c>
      <c r="AN2861">
        <v>16.000000000000004</v>
      </c>
    </row>
    <row r="2862" spans="1:40" ht="17.100000000000001" customHeight="1" x14ac:dyDescent="0.25">
      <c r="A2862" s="25" t="s">
        <v>1991</v>
      </c>
      <c r="B2862" s="25" t="s">
        <v>6341</v>
      </c>
      <c r="C2862" s="25" t="s">
        <v>2340</v>
      </c>
      <c r="D2862" s="25" t="s">
        <v>2339</v>
      </c>
      <c r="E2862" s="25" t="s">
        <v>7191</v>
      </c>
      <c r="F2862" s="25" t="s">
        <v>2343</v>
      </c>
      <c r="G2862" s="26">
        <v>1</v>
      </c>
      <c r="H2862">
        <v>316</v>
      </c>
      <c r="I2862">
        <v>97.999999999999957</v>
      </c>
      <c r="J2862">
        <v>26.000000000000011</v>
      </c>
      <c r="K2862">
        <v>332</v>
      </c>
      <c r="L2862">
        <v>60.999999999999993</v>
      </c>
      <c r="M2862">
        <v>21.999999999999996</v>
      </c>
      <c r="N2862">
        <v>306</v>
      </c>
      <c r="O2862">
        <v>29.000000000000011</v>
      </c>
      <c r="P2862">
        <v>27.000000000000007</v>
      </c>
      <c r="Q2862">
        <v>286</v>
      </c>
      <c r="R2862">
        <v>39.000000000000028</v>
      </c>
      <c r="S2862">
        <v>15.999999999999996</v>
      </c>
      <c r="T2862">
        <v>279</v>
      </c>
      <c r="U2862">
        <v>23.999999999999996</v>
      </c>
      <c r="V2862">
        <v>17.000000000000007</v>
      </c>
      <c r="W2862">
        <v>277</v>
      </c>
      <c r="X2862">
        <v>36.999999999999993</v>
      </c>
      <c r="Y2862">
        <v>36.000000000000014</v>
      </c>
      <c r="Z2862">
        <v>285</v>
      </c>
      <c r="AA2862">
        <v>66.999999999999957</v>
      </c>
      <c r="AB2862">
        <v>38</v>
      </c>
      <c r="AC2862">
        <v>285</v>
      </c>
      <c r="AD2862">
        <v>50.000000000000007</v>
      </c>
      <c r="AE2862">
        <v>26.999999999999993</v>
      </c>
      <c r="AF2862">
        <v>263</v>
      </c>
      <c r="AG2862">
        <v>29.999999999999989</v>
      </c>
      <c r="AH2862">
        <v>17.000000000000004</v>
      </c>
      <c r="AI2862">
        <v>271</v>
      </c>
      <c r="AJ2862">
        <v>30.000000000000025</v>
      </c>
      <c r="AK2862">
        <v>19.000000000000014</v>
      </c>
      <c r="AL2862">
        <v>270</v>
      </c>
      <c r="AM2862">
        <v>32.999999999999993</v>
      </c>
      <c r="AN2862">
        <v>24.000000000000004</v>
      </c>
    </row>
    <row r="2863" spans="1:40" ht="17.100000000000001" customHeight="1" x14ac:dyDescent="0.25">
      <c r="A2863" s="25" t="s">
        <v>1991</v>
      </c>
      <c r="B2863" s="25" t="s">
        <v>6341</v>
      </c>
      <c r="C2863" s="25" t="s">
        <v>2340</v>
      </c>
      <c r="D2863" s="25" t="s">
        <v>2339</v>
      </c>
      <c r="E2863" s="25" t="s">
        <v>7191</v>
      </c>
      <c r="F2863" s="25" t="s">
        <v>2342</v>
      </c>
      <c r="G2863" s="26">
        <v>2</v>
      </c>
      <c r="H2863">
        <v>41</v>
      </c>
      <c r="I2863">
        <v>7.0000000000000018</v>
      </c>
      <c r="J2863">
        <v>3</v>
      </c>
      <c r="K2863">
        <v>40</v>
      </c>
      <c r="L2863">
        <v>7.0000000000000009</v>
      </c>
      <c r="M2863">
        <v>2.0000000000000009</v>
      </c>
      <c r="N2863">
        <v>39</v>
      </c>
      <c r="O2863">
        <v>7</v>
      </c>
      <c r="P2863">
        <v>2</v>
      </c>
      <c r="Q2863">
        <v>32</v>
      </c>
      <c r="R2863">
        <v>0</v>
      </c>
      <c r="S2863">
        <v>0</v>
      </c>
      <c r="T2863">
        <v>27</v>
      </c>
      <c r="U2863">
        <v>1</v>
      </c>
      <c r="V2863">
        <v>1</v>
      </c>
      <c r="W2863">
        <v>34</v>
      </c>
      <c r="X2863">
        <v>4</v>
      </c>
      <c r="Y2863">
        <v>2</v>
      </c>
      <c r="Z2863">
        <v>39</v>
      </c>
      <c r="AA2863">
        <v>7.0000000000000018</v>
      </c>
      <c r="AB2863">
        <v>3.0000000000000009</v>
      </c>
      <c r="AC2863">
        <v>42</v>
      </c>
      <c r="AD2863">
        <v>4</v>
      </c>
      <c r="AE2863">
        <v>1</v>
      </c>
      <c r="AF2863">
        <v>43</v>
      </c>
      <c r="AG2863">
        <v>2.0000000000000004</v>
      </c>
      <c r="AH2863">
        <v>0</v>
      </c>
      <c r="AI2863">
        <v>44</v>
      </c>
      <c r="AJ2863">
        <v>5.0000000000000009</v>
      </c>
      <c r="AK2863">
        <v>2</v>
      </c>
      <c r="AL2863">
        <v>35</v>
      </c>
      <c r="AM2863">
        <v>2</v>
      </c>
      <c r="AN2863">
        <v>3</v>
      </c>
    </row>
    <row r="2864" spans="1:40" ht="17.100000000000001" customHeight="1" x14ac:dyDescent="0.25">
      <c r="A2864" s="25" t="s">
        <v>1991</v>
      </c>
      <c r="B2864" s="25" t="s">
        <v>6341</v>
      </c>
      <c r="C2864" s="25" t="s">
        <v>2340</v>
      </c>
      <c r="D2864" s="25" t="s">
        <v>2339</v>
      </c>
      <c r="E2864" s="25" t="s">
        <v>7191</v>
      </c>
      <c r="F2864" s="25" t="s">
        <v>2341</v>
      </c>
      <c r="G2864" s="26">
        <v>3</v>
      </c>
      <c r="H2864">
        <v>6</v>
      </c>
      <c r="I2864">
        <v>0</v>
      </c>
      <c r="J2864">
        <v>0</v>
      </c>
      <c r="K2864">
        <v>11</v>
      </c>
      <c r="L2864">
        <v>3.0000000000000004</v>
      </c>
      <c r="M2864">
        <v>0</v>
      </c>
      <c r="N2864">
        <v>7</v>
      </c>
      <c r="O2864">
        <v>0</v>
      </c>
      <c r="P2864">
        <v>1</v>
      </c>
      <c r="Q2864">
        <v>10</v>
      </c>
      <c r="R2864">
        <v>1</v>
      </c>
      <c r="S2864">
        <v>0</v>
      </c>
      <c r="T2864">
        <v>11</v>
      </c>
      <c r="U2864">
        <v>0.99999999999999989</v>
      </c>
      <c r="V2864">
        <v>2</v>
      </c>
      <c r="W2864">
        <v>62</v>
      </c>
      <c r="X2864">
        <v>1.0000000000000002</v>
      </c>
      <c r="Y2864">
        <v>1</v>
      </c>
      <c r="Z2864">
        <v>64</v>
      </c>
      <c r="AA2864">
        <v>1</v>
      </c>
      <c r="AB2864">
        <v>2</v>
      </c>
      <c r="AC2864">
        <v>65</v>
      </c>
      <c r="AD2864">
        <v>3.0000000000000013</v>
      </c>
      <c r="AE2864">
        <v>3.0000000000000013</v>
      </c>
      <c r="AF2864">
        <v>6</v>
      </c>
      <c r="AG2864">
        <v>0</v>
      </c>
      <c r="AH2864">
        <v>0</v>
      </c>
      <c r="AI2864">
        <v>7</v>
      </c>
      <c r="AJ2864">
        <v>2</v>
      </c>
      <c r="AK2864">
        <v>0</v>
      </c>
      <c r="AL2864">
        <v>6</v>
      </c>
      <c r="AM2864">
        <v>1</v>
      </c>
      <c r="AN2864">
        <v>1</v>
      </c>
    </row>
    <row r="2865" spans="1:40" ht="17.100000000000001" customHeight="1" x14ac:dyDescent="0.25">
      <c r="A2865" s="25" t="s">
        <v>1991</v>
      </c>
      <c r="B2865" s="25" t="s">
        <v>6341</v>
      </c>
      <c r="C2865" s="25" t="s">
        <v>2340</v>
      </c>
      <c r="D2865" s="25" t="s">
        <v>2339</v>
      </c>
      <c r="E2865" s="25" t="s">
        <v>7191</v>
      </c>
      <c r="F2865" s="25" t="s">
        <v>2338</v>
      </c>
      <c r="G2865" s="26">
        <v>4</v>
      </c>
      <c r="H2865">
        <v>2</v>
      </c>
      <c r="I2865">
        <v>0</v>
      </c>
      <c r="J2865">
        <v>1</v>
      </c>
      <c r="K2865">
        <v>0</v>
      </c>
      <c r="L2865">
        <v>0</v>
      </c>
      <c r="M2865">
        <v>0</v>
      </c>
      <c r="N2865">
        <v>1</v>
      </c>
      <c r="O2865">
        <v>1</v>
      </c>
      <c r="P2865">
        <v>0</v>
      </c>
      <c r="Q2865">
        <v>0</v>
      </c>
      <c r="R2865">
        <v>0</v>
      </c>
      <c r="S2865">
        <v>0</v>
      </c>
      <c r="T2865">
        <v>1</v>
      </c>
      <c r="U2865">
        <v>1</v>
      </c>
      <c r="V2865">
        <v>1</v>
      </c>
      <c r="W2865">
        <v>2</v>
      </c>
      <c r="X2865">
        <v>0</v>
      </c>
      <c r="Y2865">
        <v>0</v>
      </c>
      <c r="Z2865">
        <v>1</v>
      </c>
      <c r="AA2865">
        <v>0</v>
      </c>
      <c r="AB2865">
        <v>0</v>
      </c>
      <c r="AC2865">
        <v>5</v>
      </c>
      <c r="AD2865">
        <v>2</v>
      </c>
      <c r="AE2865">
        <v>2</v>
      </c>
      <c r="AF2865">
        <v>2</v>
      </c>
      <c r="AG2865">
        <v>1</v>
      </c>
      <c r="AH2865">
        <v>1</v>
      </c>
      <c r="AI2865">
        <v>2</v>
      </c>
      <c r="AJ2865">
        <v>0</v>
      </c>
      <c r="AK2865">
        <v>0</v>
      </c>
      <c r="AL2865">
        <v>2</v>
      </c>
      <c r="AM2865">
        <v>0</v>
      </c>
      <c r="AN2865">
        <v>0</v>
      </c>
    </row>
    <row r="2866" spans="1:40" ht="17.100000000000001" customHeight="1" x14ac:dyDescent="0.25">
      <c r="A2866" s="25" t="s">
        <v>1991</v>
      </c>
      <c r="B2866" s="25" t="s">
        <v>6341</v>
      </c>
      <c r="C2866" s="25" t="s">
        <v>2334</v>
      </c>
      <c r="D2866" s="25" t="s">
        <v>2333</v>
      </c>
      <c r="E2866" s="25" t="s">
        <v>6749</v>
      </c>
      <c r="F2866" s="25" t="s">
        <v>2337</v>
      </c>
      <c r="G2866" s="26">
        <v>1</v>
      </c>
      <c r="H2866">
        <v>63</v>
      </c>
      <c r="I2866">
        <v>38.000000000000007</v>
      </c>
      <c r="J2866">
        <v>4.0000000000000009</v>
      </c>
      <c r="K2866">
        <v>85</v>
      </c>
      <c r="L2866">
        <v>22.000000000000007</v>
      </c>
      <c r="M2866">
        <v>5</v>
      </c>
      <c r="N2866">
        <v>85</v>
      </c>
      <c r="O2866">
        <v>7.0000000000000027</v>
      </c>
      <c r="P2866">
        <v>4.0000000000000009</v>
      </c>
      <c r="Q2866">
        <v>87</v>
      </c>
      <c r="R2866">
        <v>6</v>
      </c>
      <c r="S2866">
        <v>4</v>
      </c>
      <c r="T2866">
        <v>83</v>
      </c>
      <c r="U2866">
        <v>2.9999999999999991</v>
      </c>
      <c r="V2866">
        <v>6.0000000000000009</v>
      </c>
      <c r="W2866">
        <v>81</v>
      </c>
      <c r="X2866">
        <v>6.9999999999999982</v>
      </c>
      <c r="Y2866">
        <v>19.999999999999996</v>
      </c>
      <c r="Z2866">
        <v>57</v>
      </c>
      <c r="AA2866">
        <v>8</v>
      </c>
      <c r="AB2866">
        <v>5.0000000000000009</v>
      </c>
      <c r="AC2866">
        <v>73</v>
      </c>
      <c r="AD2866">
        <v>15.000000000000004</v>
      </c>
      <c r="AE2866">
        <v>1</v>
      </c>
      <c r="AF2866">
        <v>77</v>
      </c>
      <c r="AG2866">
        <v>6</v>
      </c>
      <c r="AH2866">
        <v>4.9999999999999982</v>
      </c>
      <c r="AI2866">
        <v>74</v>
      </c>
      <c r="AJ2866">
        <v>4.9999999999999991</v>
      </c>
      <c r="AK2866">
        <v>3.0000000000000009</v>
      </c>
      <c r="AL2866">
        <v>70</v>
      </c>
      <c r="AM2866">
        <v>2</v>
      </c>
      <c r="AN2866">
        <v>1</v>
      </c>
    </row>
    <row r="2867" spans="1:40" ht="17.100000000000001" customHeight="1" x14ac:dyDescent="0.25">
      <c r="A2867" s="25" t="s">
        <v>1991</v>
      </c>
      <c r="B2867" s="25" t="s">
        <v>6341</v>
      </c>
      <c r="C2867" s="25" t="s">
        <v>2334</v>
      </c>
      <c r="D2867" s="25" t="s">
        <v>2333</v>
      </c>
      <c r="E2867" s="25" t="s">
        <v>6749</v>
      </c>
      <c r="F2867" s="25" t="s">
        <v>2336</v>
      </c>
      <c r="G2867" s="26">
        <v>2</v>
      </c>
      <c r="H2867">
        <v>7</v>
      </c>
      <c r="I2867">
        <v>1.0000000000000002</v>
      </c>
      <c r="J2867">
        <v>0</v>
      </c>
      <c r="K2867">
        <v>7</v>
      </c>
      <c r="L2867">
        <v>0</v>
      </c>
      <c r="M2867">
        <v>0</v>
      </c>
      <c r="N2867">
        <v>7</v>
      </c>
      <c r="O2867">
        <v>0</v>
      </c>
      <c r="P2867">
        <v>0</v>
      </c>
      <c r="Q2867">
        <v>9</v>
      </c>
      <c r="R2867">
        <v>1.0000000000000002</v>
      </c>
      <c r="S2867">
        <v>0</v>
      </c>
      <c r="T2867">
        <v>9</v>
      </c>
      <c r="U2867">
        <v>0</v>
      </c>
      <c r="V2867">
        <v>0</v>
      </c>
      <c r="W2867">
        <v>9</v>
      </c>
      <c r="X2867">
        <v>0</v>
      </c>
      <c r="Y2867">
        <v>0</v>
      </c>
      <c r="Z2867">
        <v>7</v>
      </c>
      <c r="AA2867">
        <v>0</v>
      </c>
      <c r="AB2867">
        <v>0</v>
      </c>
      <c r="AC2867">
        <v>9</v>
      </c>
      <c r="AD2867">
        <v>1.0000000000000002</v>
      </c>
      <c r="AE2867">
        <v>0</v>
      </c>
      <c r="AF2867">
        <v>9</v>
      </c>
      <c r="AG2867">
        <v>0</v>
      </c>
      <c r="AH2867">
        <v>0</v>
      </c>
      <c r="AI2867">
        <v>8</v>
      </c>
      <c r="AJ2867">
        <v>0</v>
      </c>
      <c r="AK2867">
        <v>0</v>
      </c>
      <c r="AL2867">
        <v>10</v>
      </c>
      <c r="AM2867">
        <v>0.99999999999999989</v>
      </c>
      <c r="AN2867">
        <v>0</v>
      </c>
    </row>
    <row r="2868" spans="1:40" ht="17.100000000000001" customHeight="1" x14ac:dyDescent="0.25">
      <c r="A2868" s="25" t="s">
        <v>1991</v>
      </c>
      <c r="B2868" s="25" t="s">
        <v>6341</v>
      </c>
      <c r="C2868" s="25" t="s">
        <v>2334</v>
      </c>
      <c r="D2868" s="25" t="s">
        <v>2333</v>
      </c>
      <c r="E2868" s="25" t="s">
        <v>6749</v>
      </c>
      <c r="F2868" s="25" t="s">
        <v>2335</v>
      </c>
      <c r="G2868" s="26">
        <v>3</v>
      </c>
      <c r="H2868">
        <v>3</v>
      </c>
      <c r="I2868">
        <v>1</v>
      </c>
      <c r="J2868">
        <v>1</v>
      </c>
      <c r="K2868">
        <v>4</v>
      </c>
      <c r="L2868">
        <v>0</v>
      </c>
      <c r="M2868">
        <v>0</v>
      </c>
      <c r="N2868">
        <v>4</v>
      </c>
      <c r="O2868">
        <v>1</v>
      </c>
      <c r="P2868">
        <v>1</v>
      </c>
      <c r="Q2868">
        <v>2</v>
      </c>
      <c r="R2868">
        <v>0</v>
      </c>
      <c r="S2868">
        <v>0</v>
      </c>
      <c r="T2868">
        <v>3</v>
      </c>
      <c r="U2868">
        <v>0</v>
      </c>
      <c r="V2868">
        <v>0</v>
      </c>
      <c r="W2868">
        <v>3</v>
      </c>
      <c r="X2868">
        <v>0</v>
      </c>
      <c r="Y2868">
        <v>0</v>
      </c>
      <c r="Z2868">
        <v>5</v>
      </c>
      <c r="AA2868">
        <v>1</v>
      </c>
      <c r="AB2868">
        <v>1</v>
      </c>
      <c r="AC2868">
        <v>4</v>
      </c>
      <c r="AD2868">
        <v>0</v>
      </c>
      <c r="AE2868">
        <v>0</v>
      </c>
      <c r="AF2868">
        <v>4</v>
      </c>
      <c r="AG2868">
        <v>0</v>
      </c>
      <c r="AH2868">
        <v>0</v>
      </c>
      <c r="AI2868">
        <v>4</v>
      </c>
      <c r="AJ2868">
        <v>1</v>
      </c>
      <c r="AK2868">
        <v>0</v>
      </c>
      <c r="AL2868">
        <v>4</v>
      </c>
      <c r="AM2868">
        <v>1</v>
      </c>
      <c r="AN2868">
        <v>0</v>
      </c>
    </row>
    <row r="2869" spans="1:40" ht="17.100000000000001" customHeight="1" x14ac:dyDescent="0.25">
      <c r="A2869" s="25" t="s">
        <v>1991</v>
      </c>
      <c r="B2869" s="25" t="s">
        <v>6341</v>
      </c>
      <c r="C2869" s="25" t="s">
        <v>2334</v>
      </c>
      <c r="D2869" s="25" t="s">
        <v>2333</v>
      </c>
      <c r="E2869" s="25" t="s">
        <v>6749</v>
      </c>
      <c r="F2869" s="25" t="s">
        <v>2332</v>
      </c>
      <c r="G2869" s="26">
        <v>4</v>
      </c>
      <c r="H2869">
        <v>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1</v>
      </c>
      <c r="O2869">
        <v>0</v>
      </c>
      <c r="P2869">
        <v>0</v>
      </c>
      <c r="Q2869">
        <v>1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</row>
    <row r="2870" spans="1:40" ht="17.100000000000001" customHeight="1" x14ac:dyDescent="0.25">
      <c r="A2870" s="25" t="s">
        <v>1991</v>
      </c>
      <c r="B2870" s="25" t="s">
        <v>6341</v>
      </c>
      <c r="C2870" s="25" t="s">
        <v>680</v>
      </c>
      <c r="D2870" s="25" t="s">
        <v>2328</v>
      </c>
      <c r="E2870" s="25" t="s">
        <v>7280</v>
      </c>
      <c r="F2870" s="25" t="s">
        <v>2331</v>
      </c>
      <c r="G2870" s="26">
        <v>1</v>
      </c>
      <c r="H2870">
        <v>51</v>
      </c>
      <c r="I2870">
        <v>18</v>
      </c>
      <c r="J2870">
        <v>1.0000000000000004</v>
      </c>
      <c r="K2870">
        <v>74</v>
      </c>
      <c r="L2870">
        <v>23.000000000000007</v>
      </c>
      <c r="M2870">
        <v>6.0000000000000027</v>
      </c>
      <c r="N2870">
        <v>78</v>
      </c>
      <c r="O2870">
        <v>12.000000000000005</v>
      </c>
      <c r="P2870">
        <v>4</v>
      </c>
      <c r="Q2870">
        <v>85</v>
      </c>
      <c r="R2870">
        <v>12.000000000000002</v>
      </c>
      <c r="S2870">
        <v>7.0000000000000009</v>
      </c>
      <c r="T2870">
        <v>86</v>
      </c>
      <c r="U2870">
        <v>7.0000000000000009</v>
      </c>
      <c r="V2870">
        <v>1.0000000000000002</v>
      </c>
      <c r="W2870">
        <v>80</v>
      </c>
      <c r="X2870">
        <v>5.9999999999999982</v>
      </c>
      <c r="Y2870">
        <v>30</v>
      </c>
      <c r="Z2870">
        <v>66</v>
      </c>
      <c r="AA2870">
        <v>15.000000000000004</v>
      </c>
      <c r="AB2870">
        <v>7.0000000000000009</v>
      </c>
      <c r="AC2870">
        <v>69</v>
      </c>
      <c r="AD2870">
        <v>8.0000000000000018</v>
      </c>
      <c r="AE2870">
        <v>3.0000000000000013</v>
      </c>
      <c r="AF2870">
        <v>78</v>
      </c>
      <c r="AG2870">
        <v>17.000000000000004</v>
      </c>
      <c r="AH2870">
        <v>6.9999999999999991</v>
      </c>
      <c r="AI2870">
        <v>88</v>
      </c>
      <c r="AJ2870">
        <v>18.000000000000004</v>
      </c>
      <c r="AK2870">
        <v>7</v>
      </c>
      <c r="AL2870">
        <v>85</v>
      </c>
      <c r="AM2870">
        <v>8.0000000000000036</v>
      </c>
      <c r="AN2870">
        <v>3.0000000000000013</v>
      </c>
    </row>
    <row r="2871" spans="1:40" ht="17.100000000000001" customHeight="1" x14ac:dyDescent="0.25">
      <c r="A2871" s="25" t="s">
        <v>1991</v>
      </c>
      <c r="B2871" s="25" t="s">
        <v>6341</v>
      </c>
      <c r="C2871" s="25" t="s">
        <v>680</v>
      </c>
      <c r="D2871" s="25" t="s">
        <v>2328</v>
      </c>
      <c r="E2871" s="25" t="s">
        <v>7280</v>
      </c>
      <c r="F2871" s="25" t="s">
        <v>2330</v>
      </c>
      <c r="G2871" s="26">
        <v>2</v>
      </c>
      <c r="H2871">
        <v>3</v>
      </c>
      <c r="I2871">
        <v>1</v>
      </c>
      <c r="J2871">
        <v>0</v>
      </c>
      <c r="K2871">
        <v>3</v>
      </c>
      <c r="L2871">
        <v>1</v>
      </c>
      <c r="M2871">
        <v>0</v>
      </c>
      <c r="N2871">
        <v>4</v>
      </c>
      <c r="O2871">
        <v>1</v>
      </c>
      <c r="P2871">
        <v>0</v>
      </c>
      <c r="Q2871">
        <v>5</v>
      </c>
      <c r="R2871">
        <v>1</v>
      </c>
      <c r="S2871">
        <v>0</v>
      </c>
      <c r="T2871">
        <v>3</v>
      </c>
      <c r="U2871">
        <v>0</v>
      </c>
      <c r="V2871">
        <v>0</v>
      </c>
      <c r="W2871">
        <v>6</v>
      </c>
      <c r="X2871">
        <v>0</v>
      </c>
      <c r="Y2871">
        <v>2</v>
      </c>
      <c r="Z2871">
        <v>3</v>
      </c>
      <c r="AA2871">
        <v>0</v>
      </c>
      <c r="AB2871">
        <v>0</v>
      </c>
      <c r="AC2871">
        <v>2</v>
      </c>
      <c r="AD2871">
        <v>1</v>
      </c>
      <c r="AE2871">
        <v>0</v>
      </c>
      <c r="AF2871">
        <v>3</v>
      </c>
      <c r="AG2871">
        <v>0</v>
      </c>
      <c r="AH2871">
        <v>1</v>
      </c>
      <c r="AI2871">
        <v>1</v>
      </c>
      <c r="AJ2871">
        <v>0</v>
      </c>
      <c r="AK2871">
        <v>0</v>
      </c>
      <c r="AL2871">
        <v>3</v>
      </c>
      <c r="AM2871">
        <v>1</v>
      </c>
      <c r="AN2871">
        <v>1</v>
      </c>
    </row>
    <row r="2872" spans="1:40" ht="17.100000000000001" customHeight="1" x14ac:dyDescent="0.25">
      <c r="A2872" s="25" t="s">
        <v>1991</v>
      </c>
      <c r="B2872" s="25" t="s">
        <v>6341</v>
      </c>
      <c r="C2872" s="25" t="s">
        <v>680</v>
      </c>
      <c r="D2872" s="25" t="s">
        <v>2328</v>
      </c>
      <c r="E2872" s="25" t="s">
        <v>7280</v>
      </c>
      <c r="F2872" s="25" t="s">
        <v>2329</v>
      </c>
      <c r="G2872" s="26">
        <v>3</v>
      </c>
      <c r="H2872">
        <v>1</v>
      </c>
      <c r="I2872">
        <v>0</v>
      </c>
      <c r="J2872">
        <v>0</v>
      </c>
      <c r="K2872">
        <v>3</v>
      </c>
      <c r="L2872">
        <v>0</v>
      </c>
      <c r="M2872">
        <v>0</v>
      </c>
      <c r="N2872">
        <v>4</v>
      </c>
      <c r="O2872">
        <v>1</v>
      </c>
      <c r="P2872">
        <v>0</v>
      </c>
      <c r="Q2872">
        <v>4</v>
      </c>
      <c r="R2872">
        <v>0</v>
      </c>
      <c r="S2872">
        <v>0</v>
      </c>
      <c r="T2872">
        <v>4</v>
      </c>
      <c r="U2872">
        <v>0</v>
      </c>
      <c r="V2872">
        <v>0</v>
      </c>
      <c r="W2872">
        <v>3</v>
      </c>
      <c r="X2872">
        <v>0</v>
      </c>
      <c r="Y2872">
        <v>0</v>
      </c>
      <c r="Z2872">
        <v>3</v>
      </c>
      <c r="AA2872">
        <v>0</v>
      </c>
      <c r="AB2872">
        <v>0</v>
      </c>
      <c r="AC2872">
        <v>2</v>
      </c>
      <c r="AD2872">
        <v>0</v>
      </c>
      <c r="AE2872">
        <v>0</v>
      </c>
      <c r="AF2872">
        <v>2</v>
      </c>
      <c r="AG2872">
        <v>0</v>
      </c>
      <c r="AH2872">
        <v>0</v>
      </c>
      <c r="AI2872">
        <v>2</v>
      </c>
      <c r="AJ2872">
        <v>0</v>
      </c>
      <c r="AK2872">
        <v>0</v>
      </c>
      <c r="AL2872">
        <v>3</v>
      </c>
      <c r="AM2872">
        <v>0</v>
      </c>
      <c r="AN2872">
        <v>0</v>
      </c>
    </row>
    <row r="2873" spans="1:40" ht="17.100000000000001" customHeight="1" x14ac:dyDescent="0.25">
      <c r="A2873" s="25" t="s">
        <v>1991</v>
      </c>
      <c r="B2873" s="25" t="s">
        <v>6341</v>
      </c>
      <c r="C2873" s="25" t="s">
        <v>680</v>
      </c>
      <c r="D2873" s="25" t="s">
        <v>2328</v>
      </c>
      <c r="E2873" s="25" t="s">
        <v>7280</v>
      </c>
      <c r="F2873" s="25" t="s">
        <v>2327</v>
      </c>
      <c r="G2873" s="26">
        <v>4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</row>
    <row r="2874" spans="1:40" ht="17.100000000000001" customHeight="1" x14ac:dyDescent="0.25">
      <c r="A2874" s="25" t="s">
        <v>1991</v>
      </c>
      <c r="B2874" s="25" t="s">
        <v>6341</v>
      </c>
      <c r="C2874" s="25" t="s">
        <v>1599</v>
      </c>
      <c r="D2874" s="25" t="s">
        <v>2323</v>
      </c>
      <c r="E2874" s="25" t="s">
        <v>6750</v>
      </c>
      <c r="F2874" s="25" t="s">
        <v>2326</v>
      </c>
      <c r="G2874" s="26">
        <v>1</v>
      </c>
      <c r="H2874">
        <v>17</v>
      </c>
      <c r="I2874">
        <v>7</v>
      </c>
      <c r="J2874">
        <v>1</v>
      </c>
      <c r="K2874">
        <v>26</v>
      </c>
      <c r="L2874">
        <v>8.9999999999999982</v>
      </c>
      <c r="M2874">
        <v>3.0000000000000013</v>
      </c>
      <c r="N2874">
        <v>27</v>
      </c>
      <c r="O2874">
        <v>4.0000000000000009</v>
      </c>
      <c r="P2874">
        <v>4.0000000000000009</v>
      </c>
      <c r="Q2874">
        <v>25</v>
      </c>
      <c r="R2874">
        <v>4.0000000000000009</v>
      </c>
      <c r="S2874">
        <v>1.0000000000000002</v>
      </c>
      <c r="T2874">
        <v>29</v>
      </c>
      <c r="U2874">
        <v>5</v>
      </c>
      <c r="V2874">
        <v>2.0000000000000009</v>
      </c>
      <c r="W2874">
        <v>28</v>
      </c>
      <c r="X2874">
        <v>2</v>
      </c>
      <c r="Y2874">
        <v>4</v>
      </c>
      <c r="Z2874">
        <v>45</v>
      </c>
      <c r="AA2874">
        <v>14.999999999999996</v>
      </c>
      <c r="AB2874">
        <v>2.0000000000000013</v>
      </c>
      <c r="AC2874">
        <v>45</v>
      </c>
      <c r="AD2874">
        <v>4.0000000000000027</v>
      </c>
      <c r="AE2874">
        <v>4.0000000000000018</v>
      </c>
      <c r="AF2874">
        <v>37</v>
      </c>
      <c r="AG2874">
        <v>3</v>
      </c>
      <c r="AH2874">
        <v>2.0000000000000009</v>
      </c>
      <c r="AI2874">
        <v>43</v>
      </c>
      <c r="AJ2874">
        <v>4.0000000000000027</v>
      </c>
      <c r="AK2874">
        <v>3.0000000000000004</v>
      </c>
      <c r="AL2874">
        <v>52</v>
      </c>
      <c r="AM2874">
        <v>8</v>
      </c>
      <c r="AN2874">
        <v>2.0000000000000004</v>
      </c>
    </row>
    <row r="2875" spans="1:40" ht="17.100000000000001" customHeight="1" x14ac:dyDescent="0.25">
      <c r="A2875" s="25" t="s">
        <v>1991</v>
      </c>
      <c r="B2875" s="25" t="s">
        <v>6341</v>
      </c>
      <c r="C2875" s="25" t="s">
        <v>1599</v>
      </c>
      <c r="D2875" s="25" t="s">
        <v>2323</v>
      </c>
      <c r="E2875" s="25" t="s">
        <v>6750</v>
      </c>
      <c r="F2875" s="25" t="s">
        <v>2325</v>
      </c>
      <c r="G2875" s="26">
        <v>2</v>
      </c>
      <c r="H2875">
        <v>0</v>
      </c>
      <c r="I2875">
        <v>0</v>
      </c>
      <c r="J2875">
        <v>0</v>
      </c>
      <c r="K2875">
        <v>3</v>
      </c>
      <c r="L2875">
        <v>2</v>
      </c>
      <c r="M2875">
        <v>1</v>
      </c>
      <c r="N2875">
        <v>2</v>
      </c>
      <c r="O2875">
        <v>0</v>
      </c>
      <c r="P2875">
        <v>0</v>
      </c>
      <c r="Q2875">
        <v>1</v>
      </c>
      <c r="R2875">
        <v>0</v>
      </c>
      <c r="S2875">
        <v>0</v>
      </c>
      <c r="T2875">
        <v>1</v>
      </c>
      <c r="U2875">
        <v>0</v>
      </c>
      <c r="V2875">
        <v>0</v>
      </c>
      <c r="W2875">
        <v>2</v>
      </c>
      <c r="X2875">
        <v>0</v>
      </c>
      <c r="Y2875">
        <v>0</v>
      </c>
      <c r="Z2875">
        <v>2</v>
      </c>
      <c r="AA2875">
        <v>0</v>
      </c>
      <c r="AB2875">
        <v>0</v>
      </c>
      <c r="AC2875">
        <v>3</v>
      </c>
      <c r="AD2875">
        <v>2</v>
      </c>
      <c r="AE2875">
        <v>0</v>
      </c>
      <c r="AF2875">
        <v>2</v>
      </c>
      <c r="AG2875">
        <v>0</v>
      </c>
      <c r="AH2875">
        <v>0</v>
      </c>
      <c r="AI2875">
        <v>4</v>
      </c>
      <c r="AJ2875">
        <v>0</v>
      </c>
      <c r="AK2875">
        <v>0</v>
      </c>
      <c r="AL2875">
        <v>3</v>
      </c>
      <c r="AM2875">
        <v>0</v>
      </c>
      <c r="AN2875">
        <v>1</v>
      </c>
    </row>
    <row r="2876" spans="1:40" ht="17.100000000000001" customHeight="1" x14ac:dyDescent="0.25">
      <c r="A2876" s="25" t="s">
        <v>1991</v>
      </c>
      <c r="B2876" s="25" t="s">
        <v>6341</v>
      </c>
      <c r="C2876" s="25" t="s">
        <v>1599</v>
      </c>
      <c r="D2876" s="25" t="s">
        <v>2323</v>
      </c>
      <c r="E2876" s="25" t="s">
        <v>6750</v>
      </c>
      <c r="F2876" s="25" t="s">
        <v>2324</v>
      </c>
      <c r="G2876" s="26">
        <v>3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</row>
    <row r="2877" spans="1:40" ht="17.100000000000001" customHeight="1" x14ac:dyDescent="0.25">
      <c r="A2877" s="25" t="s">
        <v>1991</v>
      </c>
      <c r="B2877" s="25" t="s">
        <v>6341</v>
      </c>
      <c r="C2877" s="25" t="s">
        <v>1599</v>
      </c>
      <c r="D2877" s="25" t="s">
        <v>2323</v>
      </c>
      <c r="E2877" s="25" t="s">
        <v>6750</v>
      </c>
      <c r="F2877" s="25" t="s">
        <v>2322</v>
      </c>
      <c r="G2877" s="26">
        <v>4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</row>
    <row r="2878" spans="1:40" ht="17.100000000000001" customHeight="1" x14ac:dyDescent="0.25">
      <c r="A2878" s="25" t="s">
        <v>1991</v>
      </c>
      <c r="B2878" s="25" t="s">
        <v>6341</v>
      </c>
      <c r="C2878" s="25" t="s">
        <v>1587</v>
      </c>
      <c r="D2878" s="25" t="s">
        <v>2318</v>
      </c>
      <c r="E2878" s="25" t="s">
        <v>6751</v>
      </c>
      <c r="F2878" s="25" t="s">
        <v>2321</v>
      </c>
      <c r="G2878" s="26">
        <v>1</v>
      </c>
      <c r="H2878">
        <v>71</v>
      </c>
      <c r="I2878">
        <v>18</v>
      </c>
      <c r="J2878">
        <v>6.9999999999999991</v>
      </c>
      <c r="K2878">
        <v>66</v>
      </c>
      <c r="L2878">
        <v>7.0000000000000009</v>
      </c>
      <c r="M2878">
        <v>3.0000000000000009</v>
      </c>
      <c r="N2878">
        <v>108</v>
      </c>
      <c r="O2878">
        <v>27</v>
      </c>
      <c r="P2878">
        <v>6.0000000000000018</v>
      </c>
      <c r="Q2878">
        <v>129</v>
      </c>
      <c r="R2878">
        <v>19.000000000000004</v>
      </c>
      <c r="S2878">
        <v>5.0000000000000027</v>
      </c>
      <c r="T2878">
        <v>129</v>
      </c>
      <c r="U2878">
        <v>15.000000000000012</v>
      </c>
      <c r="V2878">
        <v>4.0000000000000018</v>
      </c>
      <c r="W2878">
        <v>137</v>
      </c>
      <c r="X2878">
        <v>13</v>
      </c>
      <c r="Y2878">
        <v>10.000000000000004</v>
      </c>
      <c r="Z2878">
        <v>134</v>
      </c>
      <c r="AA2878">
        <v>14</v>
      </c>
      <c r="AB2878">
        <v>4.0000000000000009</v>
      </c>
      <c r="AC2878">
        <v>145</v>
      </c>
      <c r="AD2878">
        <v>20.000000000000014</v>
      </c>
      <c r="AE2878">
        <v>6</v>
      </c>
      <c r="AF2878">
        <v>160</v>
      </c>
      <c r="AG2878">
        <v>33.999999999999993</v>
      </c>
      <c r="AH2878">
        <v>7.0000000000000009</v>
      </c>
      <c r="AI2878">
        <v>161</v>
      </c>
      <c r="AJ2878">
        <v>11</v>
      </c>
      <c r="AK2878">
        <v>7.0000000000000036</v>
      </c>
      <c r="AL2878">
        <v>171</v>
      </c>
      <c r="AM2878">
        <v>8</v>
      </c>
      <c r="AN2878">
        <v>34.000000000000014</v>
      </c>
    </row>
    <row r="2879" spans="1:40" ht="17.100000000000001" customHeight="1" x14ac:dyDescent="0.25">
      <c r="A2879" s="25" t="s">
        <v>1991</v>
      </c>
      <c r="B2879" s="25" t="s">
        <v>6341</v>
      </c>
      <c r="C2879" s="25" t="s">
        <v>1587</v>
      </c>
      <c r="D2879" s="25" t="s">
        <v>2318</v>
      </c>
      <c r="E2879" s="25" t="s">
        <v>6751</v>
      </c>
      <c r="F2879" s="25" t="s">
        <v>2320</v>
      </c>
      <c r="G2879" s="26">
        <v>2</v>
      </c>
      <c r="H2879">
        <v>12</v>
      </c>
      <c r="I2879">
        <v>4</v>
      </c>
      <c r="J2879">
        <v>1</v>
      </c>
      <c r="K2879">
        <v>24</v>
      </c>
      <c r="L2879">
        <v>5</v>
      </c>
      <c r="M2879">
        <v>2</v>
      </c>
      <c r="N2879">
        <v>28</v>
      </c>
      <c r="O2879">
        <v>2.0000000000000004</v>
      </c>
      <c r="P2879">
        <v>0</v>
      </c>
      <c r="Q2879">
        <v>29</v>
      </c>
      <c r="R2879">
        <v>2</v>
      </c>
      <c r="S2879">
        <v>0</v>
      </c>
      <c r="T2879">
        <v>29</v>
      </c>
      <c r="U2879">
        <v>0</v>
      </c>
      <c r="V2879">
        <v>1.0000000000000004</v>
      </c>
      <c r="W2879">
        <v>30</v>
      </c>
      <c r="X2879">
        <v>1.0000000000000002</v>
      </c>
      <c r="Y2879">
        <v>0</v>
      </c>
      <c r="Z2879">
        <v>30</v>
      </c>
      <c r="AA2879">
        <v>1.0000000000000002</v>
      </c>
      <c r="AB2879">
        <v>1</v>
      </c>
      <c r="AC2879">
        <v>34</v>
      </c>
      <c r="AD2879">
        <v>1</v>
      </c>
      <c r="AE2879">
        <v>0</v>
      </c>
      <c r="AF2879">
        <v>52</v>
      </c>
      <c r="AG2879">
        <v>3.9999999999999996</v>
      </c>
      <c r="AH2879">
        <v>0</v>
      </c>
      <c r="AI2879">
        <v>55</v>
      </c>
      <c r="AJ2879">
        <v>2.0000000000000004</v>
      </c>
      <c r="AK2879">
        <v>1.0000000000000002</v>
      </c>
      <c r="AL2879">
        <v>39</v>
      </c>
      <c r="AM2879">
        <v>1</v>
      </c>
      <c r="AN2879">
        <v>2.0000000000000004</v>
      </c>
    </row>
    <row r="2880" spans="1:40" ht="17.100000000000001" customHeight="1" x14ac:dyDescent="0.25">
      <c r="A2880" s="25" t="s">
        <v>1991</v>
      </c>
      <c r="B2880" s="25" t="s">
        <v>6341</v>
      </c>
      <c r="C2880" s="25" t="s">
        <v>1587</v>
      </c>
      <c r="D2880" s="25" t="s">
        <v>2318</v>
      </c>
      <c r="E2880" s="25" t="s">
        <v>6751</v>
      </c>
      <c r="F2880" s="25" t="s">
        <v>2319</v>
      </c>
      <c r="G2880" s="26">
        <v>3</v>
      </c>
      <c r="H2880">
        <v>5</v>
      </c>
      <c r="I2880">
        <v>0</v>
      </c>
      <c r="J2880">
        <v>0</v>
      </c>
      <c r="K2880">
        <v>7</v>
      </c>
      <c r="L2880">
        <v>1.0000000000000002</v>
      </c>
      <c r="M2880">
        <v>0</v>
      </c>
      <c r="N2880">
        <v>6</v>
      </c>
      <c r="O2880">
        <v>2</v>
      </c>
      <c r="P2880">
        <v>2</v>
      </c>
      <c r="Q2880">
        <v>4</v>
      </c>
      <c r="R2880">
        <v>1</v>
      </c>
      <c r="S2880">
        <v>0</v>
      </c>
      <c r="T2880">
        <v>6</v>
      </c>
      <c r="U2880">
        <v>2</v>
      </c>
      <c r="V2880">
        <v>0</v>
      </c>
      <c r="W2880">
        <v>5</v>
      </c>
      <c r="X2880">
        <v>0</v>
      </c>
      <c r="Y2880">
        <v>0</v>
      </c>
      <c r="Z2880">
        <v>10</v>
      </c>
      <c r="AA2880">
        <v>1.9999999999999998</v>
      </c>
      <c r="AB2880">
        <v>0</v>
      </c>
      <c r="AC2880">
        <v>9</v>
      </c>
      <c r="AD2880">
        <v>1.0000000000000002</v>
      </c>
      <c r="AE2880">
        <v>0</v>
      </c>
      <c r="AF2880">
        <v>6</v>
      </c>
      <c r="AG2880">
        <v>0</v>
      </c>
      <c r="AH2880">
        <v>0</v>
      </c>
      <c r="AI2880">
        <v>7</v>
      </c>
      <c r="AJ2880">
        <v>0</v>
      </c>
      <c r="AK2880">
        <v>0</v>
      </c>
      <c r="AL2880">
        <v>7</v>
      </c>
      <c r="AM2880">
        <v>1.0000000000000002</v>
      </c>
      <c r="AN2880">
        <v>0</v>
      </c>
    </row>
    <row r="2881" spans="1:40" ht="17.100000000000001" customHeight="1" x14ac:dyDescent="0.25">
      <c r="A2881" s="25" t="s">
        <v>1991</v>
      </c>
      <c r="B2881" s="25" t="s">
        <v>6341</v>
      </c>
      <c r="C2881" s="25" t="s">
        <v>1587</v>
      </c>
      <c r="D2881" s="25" t="s">
        <v>2318</v>
      </c>
      <c r="E2881" s="25" t="s">
        <v>6751</v>
      </c>
      <c r="F2881" s="25" t="s">
        <v>2317</v>
      </c>
      <c r="G2881" s="26">
        <v>4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1</v>
      </c>
      <c r="O2881">
        <v>0</v>
      </c>
      <c r="P2881">
        <v>0</v>
      </c>
      <c r="Q2881">
        <v>1</v>
      </c>
      <c r="R2881">
        <v>0</v>
      </c>
      <c r="S2881">
        <v>0</v>
      </c>
      <c r="T2881">
        <v>1</v>
      </c>
      <c r="U2881">
        <v>0</v>
      </c>
      <c r="V2881">
        <v>0</v>
      </c>
      <c r="W2881">
        <v>2</v>
      </c>
      <c r="X2881">
        <v>0</v>
      </c>
      <c r="Y2881">
        <v>0</v>
      </c>
      <c r="Z2881">
        <v>1</v>
      </c>
      <c r="AA2881">
        <v>0</v>
      </c>
      <c r="AB2881">
        <v>0</v>
      </c>
      <c r="AC2881">
        <v>1</v>
      </c>
      <c r="AD2881">
        <v>0</v>
      </c>
      <c r="AE2881">
        <v>0</v>
      </c>
      <c r="AF2881">
        <v>1</v>
      </c>
      <c r="AG2881">
        <v>0</v>
      </c>
      <c r="AH2881">
        <v>0</v>
      </c>
      <c r="AI2881">
        <v>1</v>
      </c>
      <c r="AJ2881">
        <v>0</v>
      </c>
      <c r="AK2881">
        <v>0</v>
      </c>
      <c r="AL2881">
        <v>1</v>
      </c>
      <c r="AM2881">
        <v>0</v>
      </c>
      <c r="AN2881">
        <v>0</v>
      </c>
    </row>
    <row r="2882" spans="1:40" ht="17.100000000000001" customHeight="1" x14ac:dyDescent="0.25">
      <c r="A2882" s="25" t="s">
        <v>1991</v>
      </c>
      <c r="B2882" s="25" t="s">
        <v>6341</v>
      </c>
      <c r="C2882" s="25" t="s">
        <v>2313</v>
      </c>
      <c r="D2882" s="25" t="s">
        <v>2312</v>
      </c>
      <c r="E2882" s="25" t="s">
        <v>7102</v>
      </c>
      <c r="F2882" s="25" t="s">
        <v>2316</v>
      </c>
      <c r="G2882" s="26">
        <v>1</v>
      </c>
      <c r="H2882">
        <v>55</v>
      </c>
      <c r="I2882">
        <v>29.000000000000004</v>
      </c>
      <c r="J2882">
        <v>4.0000000000000009</v>
      </c>
      <c r="K2882">
        <v>63</v>
      </c>
      <c r="L2882">
        <v>15.999999999999993</v>
      </c>
      <c r="M2882">
        <v>9.0000000000000018</v>
      </c>
      <c r="N2882">
        <v>68</v>
      </c>
      <c r="O2882">
        <v>18.000000000000007</v>
      </c>
      <c r="P2882">
        <v>15.999999999999996</v>
      </c>
      <c r="Q2882">
        <v>65</v>
      </c>
      <c r="R2882">
        <v>16.999999999999996</v>
      </c>
      <c r="S2882">
        <v>13.000000000000004</v>
      </c>
      <c r="T2882">
        <v>67</v>
      </c>
      <c r="U2882">
        <v>15.999999999999996</v>
      </c>
      <c r="V2882">
        <v>12.000000000000004</v>
      </c>
      <c r="W2882">
        <v>62</v>
      </c>
      <c r="X2882">
        <v>10.000000000000002</v>
      </c>
      <c r="Y2882">
        <v>10.000000000000004</v>
      </c>
      <c r="Z2882">
        <v>64</v>
      </c>
      <c r="AA2882">
        <v>17.999999999999993</v>
      </c>
      <c r="AB2882">
        <v>10.000000000000004</v>
      </c>
      <c r="AC2882">
        <v>67</v>
      </c>
      <c r="AD2882">
        <v>9.0000000000000018</v>
      </c>
      <c r="AE2882">
        <v>3.9999999999999991</v>
      </c>
      <c r="AF2882">
        <v>61</v>
      </c>
      <c r="AG2882">
        <v>7.0000000000000009</v>
      </c>
      <c r="AH2882">
        <v>2.9999999999999996</v>
      </c>
      <c r="AI2882">
        <v>54</v>
      </c>
      <c r="AJ2882">
        <v>5.0000000000000009</v>
      </c>
      <c r="AK2882">
        <v>1</v>
      </c>
      <c r="AL2882">
        <v>59</v>
      </c>
      <c r="AM2882">
        <v>5.0000000000000009</v>
      </c>
      <c r="AN2882">
        <v>4.0000000000000027</v>
      </c>
    </row>
    <row r="2883" spans="1:40" ht="17.100000000000001" customHeight="1" x14ac:dyDescent="0.25">
      <c r="A2883" s="25" t="s">
        <v>1991</v>
      </c>
      <c r="B2883" s="25" t="s">
        <v>6341</v>
      </c>
      <c r="C2883" s="25" t="s">
        <v>2313</v>
      </c>
      <c r="D2883" s="25" t="s">
        <v>2312</v>
      </c>
      <c r="E2883" s="25" t="s">
        <v>7102</v>
      </c>
      <c r="F2883" s="25" t="s">
        <v>2315</v>
      </c>
      <c r="G2883" s="26">
        <v>2</v>
      </c>
      <c r="H2883">
        <v>5</v>
      </c>
      <c r="I2883">
        <v>2</v>
      </c>
      <c r="J2883">
        <v>2</v>
      </c>
      <c r="K2883">
        <v>3</v>
      </c>
      <c r="L2883">
        <v>0</v>
      </c>
      <c r="M2883">
        <v>0</v>
      </c>
      <c r="N2883">
        <v>5</v>
      </c>
      <c r="O2883">
        <v>2</v>
      </c>
      <c r="P2883">
        <v>0</v>
      </c>
      <c r="Q2883">
        <v>6</v>
      </c>
      <c r="R2883">
        <v>0</v>
      </c>
      <c r="S2883">
        <v>0</v>
      </c>
      <c r="T2883">
        <v>5</v>
      </c>
      <c r="U2883">
        <v>0</v>
      </c>
      <c r="V2883">
        <v>0</v>
      </c>
      <c r="W2883">
        <v>8</v>
      </c>
      <c r="X2883">
        <v>1</v>
      </c>
      <c r="Y2883">
        <v>0</v>
      </c>
      <c r="Z2883">
        <v>10</v>
      </c>
      <c r="AA2883">
        <v>0</v>
      </c>
      <c r="AB2883">
        <v>1.9999999999999998</v>
      </c>
      <c r="AC2883">
        <v>7</v>
      </c>
      <c r="AD2883">
        <v>1.0000000000000002</v>
      </c>
      <c r="AE2883">
        <v>0</v>
      </c>
      <c r="AF2883">
        <v>8</v>
      </c>
      <c r="AG2883">
        <v>1.0000000000000002</v>
      </c>
      <c r="AH2883">
        <v>0</v>
      </c>
      <c r="AI2883">
        <v>8</v>
      </c>
      <c r="AJ2883">
        <v>0</v>
      </c>
      <c r="AK2883">
        <v>0</v>
      </c>
      <c r="AL2883">
        <v>6</v>
      </c>
      <c r="AM2883">
        <v>0</v>
      </c>
      <c r="AN2883">
        <v>0</v>
      </c>
    </row>
    <row r="2884" spans="1:40" ht="17.100000000000001" customHeight="1" x14ac:dyDescent="0.25">
      <c r="A2884" s="25" t="s">
        <v>1991</v>
      </c>
      <c r="B2884" s="25" t="s">
        <v>6341</v>
      </c>
      <c r="C2884" s="25" t="s">
        <v>2313</v>
      </c>
      <c r="D2884" s="25" t="s">
        <v>2312</v>
      </c>
      <c r="E2884" s="25" t="s">
        <v>7102</v>
      </c>
      <c r="F2884" s="25" t="s">
        <v>2314</v>
      </c>
      <c r="G2884" s="26">
        <v>3</v>
      </c>
      <c r="H2884">
        <v>4</v>
      </c>
      <c r="I2884">
        <v>0</v>
      </c>
      <c r="J2884">
        <v>0</v>
      </c>
      <c r="K2884">
        <v>6</v>
      </c>
      <c r="L2884">
        <v>2</v>
      </c>
      <c r="M2884">
        <v>0</v>
      </c>
      <c r="N2884">
        <v>5</v>
      </c>
      <c r="O2884">
        <v>0</v>
      </c>
      <c r="P2884">
        <v>0</v>
      </c>
      <c r="Q2884">
        <v>4</v>
      </c>
      <c r="R2884">
        <v>0</v>
      </c>
      <c r="S2884">
        <v>0</v>
      </c>
      <c r="T2884">
        <v>4</v>
      </c>
      <c r="U2884">
        <v>0</v>
      </c>
      <c r="V2884">
        <v>0</v>
      </c>
      <c r="W2884">
        <v>2</v>
      </c>
      <c r="X2884">
        <v>0</v>
      </c>
      <c r="Y2884">
        <v>0</v>
      </c>
      <c r="Z2884">
        <v>1</v>
      </c>
      <c r="AA2884">
        <v>0</v>
      </c>
      <c r="AB2884">
        <v>0</v>
      </c>
      <c r="AC2884">
        <v>2</v>
      </c>
      <c r="AD2884">
        <v>1</v>
      </c>
      <c r="AE2884">
        <v>1</v>
      </c>
      <c r="AF2884">
        <v>2</v>
      </c>
      <c r="AG2884">
        <v>1</v>
      </c>
      <c r="AH2884">
        <v>0</v>
      </c>
      <c r="AI2884">
        <v>2</v>
      </c>
      <c r="AJ2884">
        <v>1</v>
      </c>
      <c r="AK2884">
        <v>0</v>
      </c>
      <c r="AL2884">
        <v>2</v>
      </c>
      <c r="AM2884">
        <v>1</v>
      </c>
      <c r="AN2884">
        <v>0</v>
      </c>
    </row>
    <row r="2885" spans="1:40" ht="17.100000000000001" customHeight="1" x14ac:dyDescent="0.25">
      <c r="A2885" s="25" t="s">
        <v>1991</v>
      </c>
      <c r="B2885" s="25" t="s">
        <v>6341</v>
      </c>
      <c r="C2885" s="25" t="s">
        <v>2313</v>
      </c>
      <c r="D2885" s="25" t="s">
        <v>2312</v>
      </c>
      <c r="E2885" s="25" t="s">
        <v>7102</v>
      </c>
      <c r="F2885" s="25" t="s">
        <v>2311</v>
      </c>
      <c r="G2885" s="26">
        <v>4</v>
      </c>
      <c r="H2885">
        <v>1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</row>
    <row r="2886" spans="1:40" ht="17.100000000000001" customHeight="1" x14ac:dyDescent="0.25">
      <c r="A2886" s="25" t="s">
        <v>1991</v>
      </c>
      <c r="B2886" s="25" t="s">
        <v>6341</v>
      </c>
      <c r="C2886" s="25" t="s">
        <v>1110</v>
      </c>
      <c r="D2886" s="25" t="s">
        <v>2307</v>
      </c>
      <c r="E2886" s="25" t="s">
        <v>6752</v>
      </c>
      <c r="F2886" s="25" t="s">
        <v>2310</v>
      </c>
      <c r="G2886" s="26">
        <v>1</v>
      </c>
      <c r="H2886">
        <v>142</v>
      </c>
      <c r="I2886">
        <v>88.000000000000014</v>
      </c>
      <c r="J2886">
        <v>14.000000000000011</v>
      </c>
      <c r="K2886">
        <v>192</v>
      </c>
      <c r="L2886">
        <v>87</v>
      </c>
      <c r="M2886">
        <v>13.000000000000002</v>
      </c>
      <c r="N2886">
        <v>203</v>
      </c>
      <c r="O2886">
        <v>56.999999999999979</v>
      </c>
      <c r="P2886">
        <v>22.999999999999993</v>
      </c>
      <c r="Q2886">
        <v>204</v>
      </c>
      <c r="R2886">
        <v>61.000000000000043</v>
      </c>
      <c r="S2886">
        <v>18.000000000000004</v>
      </c>
      <c r="T2886">
        <v>208</v>
      </c>
      <c r="U2886">
        <v>48.000000000000014</v>
      </c>
      <c r="V2886">
        <v>11.000000000000002</v>
      </c>
      <c r="W2886">
        <v>208</v>
      </c>
      <c r="X2886">
        <v>34.000000000000014</v>
      </c>
      <c r="Y2886">
        <v>24</v>
      </c>
      <c r="Z2886">
        <v>199</v>
      </c>
      <c r="AA2886">
        <v>34</v>
      </c>
      <c r="AB2886">
        <v>24.999999999999986</v>
      </c>
      <c r="AC2886">
        <v>198</v>
      </c>
      <c r="AD2886">
        <v>31.999999999999993</v>
      </c>
      <c r="AE2886">
        <v>9.9999999999999982</v>
      </c>
      <c r="AF2886">
        <v>208</v>
      </c>
      <c r="AG2886">
        <v>36.999999999999986</v>
      </c>
      <c r="AH2886">
        <v>12.000000000000002</v>
      </c>
      <c r="AI2886">
        <v>237</v>
      </c>
      <c r="AJ2886">
        <v>48.000000000000007</v>
      </c>
      <c r="AK2886">
        <v>21.000000000000007</v>
      </c>
      <c r="AL2886">
        <v>232</v>
      </c>
      <c r="AM2886">
        <v>40.000000000000014</v>
      </c>
      <c r="AN2886">
        <v>13.000000000000005</v>
      </c>
    </row>
    <row r="2887" spans="1:40" ht="17.100000000000001" customHeight="1" x14ac:dyDescent="0.25">
      <c r="A2887" s="25" t="s">
        <v>1991</v>
      </c>
      <c r="B2887" s="25" t="s">
        <v>6341</v>
      </c>
      <c r="C2887" s="25" t="s">
        <v>1110</v>
      </c>
      <c r="D2887" s="25" t="s">
        <v>2307</v>
      </c>
      <c r="E2887" s="25" t="s">
        <v>6752</v>
      </c>
      <c r="F2887" s="25" t="s">
        <v>2309</v>
      </c>
      <c r="G2887" s="26">
        <v>2</v>
      </c>
      <c r="H2887">
        <v>8</v>
      </c>
      <c r="I2887">
        <v>1.0000000000000002</v>
      </c>
      <c r="J2887">
        <v>1.0000000000000002</v>
      </c>
      <c r="K2887">
        <v>14</v>
      </c>
      <c r="L2887">
        <v>5</v>
      </c>
      <c r="M2887">
        <v>0</v>
      </c>
      <c r="N2887">
        <v>18</v>
      </c>
      <c r="O2887">
        <v>3.0000000000000004</v>
      </c>
      <c r="P2887">
        <v>2</v>
      </c>
      <c r="Q2887">
        <v>20</v>
      </c>
      <c r="R2887">
        <v>6.0000000000000009</v>
      </c>
      <c r="S2887">
        <v>0</v>
      </c>
      <c r="T2887">
        <v>24</v>
      </c>
      <c r="U2887">
        <v>4</v>
      </c>
      <c r="V2887">
        <v>0.99999999999999978</v>
      </c>
      <c r="W2887">
        <v>22</v>
      </c>
      <c r="X2887">
        <v>1.9999999999999998</v>
      </c>
      <c r="Y2887">
        <v>1.0000000000000002</v>
      </c>
      <c r="Z2887">
        <v>22</v>
      </c>
      <c r="AA2887">
        <v>1.0000000000000002</v>
      </c>
      <c r="AB2887">
        <v>2.0000000000000004</v>
      </c>
      <c r="AC2887">
        <v>23</v>
      </c>
      <c r="AD2887">
        <v>3.9999999999999991</v>
      </c>
      <c r="AE2887">
        <v>0</v>
      </c>
      <c r="AF2887">
        <v>27</v>
      </c>
      <c r="AG2887">
        <v>3</v>
      </c>
      <c r="AH2887">
        <v>1.0000000000000002</v>
      </c>
      <c r="AI2887">
        <v>26</v>
      </c>
      <c r="AJ2887">
        <v>2</v>
      </c>
      <c r="AK2887">
        <v>0.99999999999999989</v>
      </c>
      <c r="AL2887">
        <v>31</v>
      </c>
      <c r="AM2887">
        <v>3.0000000000000004</v>
      </c>
      <c r="AN2887">
        <v>0</v>
      </c>
    </row>
    <row r="2888" spans="1:40" ht="17.100000000000001" customHeight="1" x14ac:dyDescent="0.25">
      <c r="A2888" s="25" t="s">
        <v>1991</v>
      </c>
      <c r="B2888" s="25" t="s">
        <v>6341</v>
      </c>
      <c r="C2888" s="25" t="s">
        <v>1110</v>
      </c>
      <c r="D2888" s="25" t="s">
        <v>2307</v>
      </c>
      <c r="E2888" s="25" t="s">
        <v>6752</v>
      </c>
      <c r="F2888" s="25" t="s">
        <v>2308</v>
      </c>
      <c r="G2888" s="26">
        <v>3</v>
      </c>
      <c r="H2888">
        <v>1</v>
      </c>
      <c r="I2888">
        <v>0</v>
      </c>
      <c r="J2888">
        <v>0</v>
      </c>
      <c r="K2888">
        <v>1</v>
      </c>
      <c r="L2888">
        <v>0</v>
      </c>
      <c r="M2888">
        <v>0</v>
      </c>
      <c r="N2888">
        <v>1</v>
      </c>
      <c r="O2888">
        <v>0</v>
      </c>
      <c r="P2888">
        <v>0</v>
      </c>
      <c r="Q2888">
        <v>2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1</v>
      </c>
      <c r="X2888">
        <v>0</v>
      </c>
      <c r="Y2888">
        <v>0</v>
      </c>
      <c r="Z2888">
        <v>1</v>
      </c>
      <c r="AA2888">
        <v>0</v>
      </c>
      <c r="AB2888">
        <v>0</v>
      </c>
      <c r="AC2888">
        <v>1</v>
      </c>
      <c r="AD2888">
        <v>0</v>
      </c>
      <c r="AE2888">
        <v>0</v>
      </c>
      <c r="AF2888">
        <v>1</v>
      </c>
      <c r="AG2888">
        <v>0</v>
      </c>
      <c r="AH2888">
        <v>0</v>
      </c>
      <c r="AI2888">
        <v>1</v>
      </c>
      <c r="AJ2888">
        <v>0</v>
      </c>
      <c r="AK2888">
        <v>0</v>
      </c>
      <c r="AL2888">
        <v>2</v>
      </c>
      <c r="AM2888">
        <v>0</v>
      </c>
      <c r="AN2888">
        <v>0</v>
      </c>
    </row>
    <row r="2889" spans="1:40" ht="17.100000000000001" customHeight="1" x14ac:dyDescent="0.25">
      <c r="A2889" s="25" t="s">
        <v>1991</v>
      </c>
      <c r="B2889" s="25" t="s">
        <v>6341</v>
      </c>
      <c r="C2889" s="25" t="s">
        <v>1110</v>
      </c>
      <c r="D2889" s="25" t="s">
        <v>2307</v>
      </c>
      <c r="E2889" s="25" t="s">
        <v>6752</v>
      </c>
      <c r="F2889" s="25" t="s">
        <v>2306</v>
      </c>
      <c r="G2889" s="26">
        <v>4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1</v>
      </c>
      <c r="AG2889">
        <v>1</v>
      </c>
      <c r="AH2889">
        <v>0</v>
      </c>
      <c r="AI2889">
        <v>1</v>
      </c>
      <c r="AJ2889">
        <v>0</v>
      </c>
      <c r="AK2889">
        <v>0</v>
      </c>
      <c r="AL2889">
        <v>1</v>
      </c>
      <c r="AM2889">
        <v>0</v>
      </c>
      <c r="AN2889">
        <v>0</v>
      </c>
    </row>
    <row r="2890" spans="1:40" ht="17.100000000000001" customHeight="1" x14ac:dyDescent="0.25">
      <c r="A2890" s="25" t="s">
        <v>1991</v>
      </c>
      <c r="B2890" s="25" t="s">
        <v>6341</v>
      </c>
      <c r="C2890" s="25" t="s">
        <v>2302</v>
      </c>
      <c r="D2890" s="25" t="s">
        <v>2301</v>
      </c>
      <c r="E2890" s="25" t="s">
        <v>7281</v>
      </c>
      <c r="F2890" s="25" t="s">
        <v>2305</v>
      </c>
      <c r="G2890" s="26">
        <v>1</v>
      </c>
      <c r="H2890">
        <v>85</v>
      </c>
      <c r="I2890">
        <v>56.000000000000021</v>
      </c>
      <c r="J2890">
        <v>9</v>
      </c>
      <c r="K2890">
        <v>98</v>
      </c>
      <c r="L2890">
        <v>18</v>
      </c>
      <c r="M2890">
        <v>12.000000000000004</v>
      </c>
      <c r="N2890">
        <v>97</v>
      </c>
      <c r="O2890">
        <v>12.000000000000002</v>
      </c>
      <c r="P2890">
        <v>12</v>
      </c>
      <c r="Q2890">
        <v>94</v>
      </c>
      <c r="R2890">
        <v>15.000000000000004</v>
      </c>
      <c r="S2890">
        <v>6.9999999999999982</v>
      </c>
      <c r="T2890">
        <v>93</v>
      </c>
      <c r="U2890">
        <v>5.0000000000000018</v>
      </c>
      <c r="V2890">
        <v>11</v>
      </c>
      <c r="W2890">
        <v>87</v>
      </c>
      <c r="X2890">
        <v>9</v>
      </c>
      <c r="Y2890">
        <v>15.000000000000002</v>
      </c>
      <c r="Z2890">
        <v>80</v>
      </c>
      <c r="AA2890">
        <v>7.0000000000000009</v>
      </c>
      <c r="AB2890">
        <v>2</v>
      </c>
      <c r="AC2890">
        <v>91</v>
      </c>
      <c r="AD2890">
        <v>12</v>
      </c>
      <c r="AE2890">
        <v>10.000000000000004</v>
      </c>
      <c r="AF2890">
        <v>94</v>
      </c>
      <c r="AG2890">
        <v>17.000000000000007</v>
      </c>
      <c r="AH2890">
        <v>5</v>
      </c>
      <c r="AI2890">
        <v>102</v>
      </c>
      <c r="AJ2890">
        <v>13.999999999999998</v>
      </c>
      <c r="AK2890">
        <v>7.9999999999999982</v>
      </c>
      <c r="AL2890">
        <v>97</v>
      </c>
      <c r="AM2890">
        <v>6</v>
      </c>
      <c r="AN2890">
        <v>8.0000000000000018</v>
      </c>
    </row>
    <row r="2891" spans="1:40" ht="17.100000000000001" customHeight="1" x14ac:dyDescent="0.25">
      <c r="A2891" s="25" t="s">
        <v>1991</v>
      </c>
      <c r="B2891" s="25" t="s">
        <v>6341</v>
      </c>
      <c r="C2891" s="25" t="s">
        <v>2302</v>
      </c>
      <c r="D2891" s="25" t="s">
        <v>2301</v>
      </c>
      <c r="E2891" s="25" t="s">
        <v>7281</v>
      </c>
      <c r="F2891" s="25" t="s">
        <v>2304</v>
      </c>
      <c r="G2891" s="26">
        <v>2</v>
      </c>
      <c r="H2891">
        <v>4</v>
      </c>
      <c r="I2891">
        <v>0</v>
      </c>
      <c r="J2891">
        <v>0</v>
      </c>
      <c r="K2891">
        <v>6</v>
      </c>
      <c r="L2891">
        <v>1</v>
      </c>
      <c r="M2891">
        <v>1</v>
      </c>
      <c r="N2891">
        <v>5</v>
      </c>
      <c r="O2891">
        <v>0</v>
      </c>
      <c r="P2891">
        <v>0</v>
      </c>
      <c r="Q2891">
        <v>5</v>
      </c>
      <c r="R2891">
        <v>0</v>
      </c>
      <c r="S2891">
        <v>0</v>
      </c>
      <c r="T2891">
        <v>5</v>
      </c>
      <c r="U2891">
        <v>0</v>
      </c>
      <c r="V2891">
        <v>0</v>
      </c>
      <c r="W2891">
        <v>5</v>
      </c>
      <c r="X2891">
        <v>0</v>
      </c>
      <c r="Y2891">
        <v>1</v>
      </c>
      <c r="Z2891">
        <v>7</v>
      </c>
      <c r="AA2891">
        <v>2</v>
      </c>
      <c r="AB2891">
        <v>1.0000000000000002</v>
      </c>
      <c r="AC2891">
        <v>5</v>
      </c>
      <c r="AD2891">
        <v>0</v>
      </c>
      <c r="AE2891">
        <v>0</v>
      </c>
      <c r="AF2891">
        <v>7</v>
      </c>
      <c r="AG2891">
        <v>1</v>
      </c>
      <c r="AH2891">
        <v>1</v>
      </c>
      <c r="AI2891">
        <v>6</v>
      </c>
      <c r="AJ2891">
        <v>0</v>
      </c>
      <c r="AK2891">
        <v>1</v>
      </c>
      <c r="AL2891">
        <v>8</v>
      </c>
      <c r="AM2891">
        <v>1.0000000000000002</v>
      </c>
      <c r="AN2891">
        <v>2.0000000000000004</v>
      </c>
    </row>
    <row r="2892" spans="1:40" ht="17.100000000000001" customHeight="1" x14ac:dyDescent="0.25">
      <c r="A2892" s="25" t="s">
        <v>1991</v>
      </c>
      <c r="B2892" s="25" t="s">
        <v>6341</v>
      </c>
      <c r="C2892" s="25" t="s">
        <v>2302</v>
      </c>
      <c r="D2892" s="25" t="s">
        <v>2301</v>
      </c>
      <c r="E2892" s="25" t="s">
        <v>7281</v>
      </c>
      <c r="F2892" s="25" t="s">
        <v>2303</v>
      </c>
      <c r="G2892" s="26">
        <v>3</v>
      </c>
      <c r="H2892">
        <v>1</v>
      </c>
      <c r="I2892">
        <v>1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1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</row>
    <row r="2893" spans="1:40" ht="17.100000000000001" customHeight="1" x14ac:dyDescent="0.25">
      <c r="A2893" s="25" t="s">
        <v>1991</v>
      </c>
      <c r="B2893" s="25" t="s">
        <v>6341</v>
      </c>
      <c r="C2893" s="25" t="s">
        <v>2302</v>
      </c>
      <c r="D2893" s="25" t="s">
        <v>2301</v>
      </c>
      <c r="E2893" s="25" t="s">
        <v>7281</v>
      </c>
      <c r="F2893" s="25" t="s">
        <v>2300</v>
      </c>
      <c r="G2893" s="26">
        <v>4</v>
      </c>
      <c r="H2893">
        <v>1</v>
      </c>
      <c r="I2893">
        <v>1</v>
      </c>
      <c r="J2893">
        <v>1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1</v>
      </c>
      <c r="AJ2893">
        <v>0</v>
      </c>
      <c r="AK2893">
        <v>0</v>
      </c>
      <c r="AL2893">
        <v>1</v>
      </c>
      <c r="AM2893">
        <v>0</v>
      </c>
      <c r="AN2893">
        <v>0</v>
      </c>
    </row>
    <row r="2894" spans="1:40" ht="17.100000000000001" customHeight="1" x14ac:dyDescent="0.25">
      <c r="A2894" s="25" t="s">
        <v>1991</v>
      </c>
      <c r="B2894" s="25" t="s">
        <v>6341</v>
      </c>
      <c r="C2894" s="25" t="s">
        <v>1500</v>
      </c>
      <c r="D2894" s="25" t="s">
        <v>2296</v>
      </c>
      <c r="E2894" s="25" t="s">
        <v>6753</v>
      </c>
      <c r="F2894" s="25" t="s">
        <v>2299</v>
      </c>
      <c r="G2894" s="26">
        <v>1</v>
      </c>
      <c r="H2894">
        <v>153</v>
      </c>
      <c r="I2894">
        <v>116.99999999999997</v>
      </c>
      <c r="J2894">
        <v>6.0000000000000009</v>
      </c>
      <c r="K2894">
        <v>163</v>
      </c>
      <c r="L2894">
        <v>25</v>
      </c>
      <c r="M2894">
        <v>6</v>
      </c>
      <c r="N2894">
        <v>158</v>
      </c>
      <c r="O2894">
        <v>11</v>
      </c>
      <c r="P2894">
        <v>39.999999999999993</v>
      </c>
      <c r="Q2894">
        <v>138</v>
      </c>
      <c r="R2894">
        <v>75.999999999999943</v>
      </c>
      <c r="S2894">
        <v>3.0000000000000013</v>
      </c>
      <c r="T2894">
        <v>139</v>
      </c>
      <c r="U2894">
        <v>20.000000000000007</v>
      </c>
      <c r="V2894">
        <v>7.0000000000000027</v>
      </c>
      <c r="W2894">
        <v>146</v>
      </c>
      <c r="X2894">
        <v>56</v>
      </c>
      <c r="Y2894">
        <v>57.000000000000014</v>
      </c>
      <c r="Z2894">
        <v>109</v>
      </c>
      <c r="AA2894">
        <v>26</v>
      </c>
      <c r="AB2894">
        <v>12</v>
      </c>
      <c r="AC2894">
        <v>119</v>
      </c>
      <c r="AD2894">
        <v>28.000000000000007</v>
      </c>
      <c r="AE2894">
        <v>5</v>
      </c>
      <c r="AF2894">
        <v>128</v>
      </c>
      <c r="AG2894">
        <v>16</v>
      </c>
      <c r="AH2894">
        <v>15.000000000000004</v>
      </c>
      <c r="AI2894">
        <v>127</v>
      </c>
      <c r="AJ2894">
        <v>18.000000000000004</v>
      </c>
      <c r="AK2894">
        <v>8.9999999999999982</v>
      </c>
      <c r="AL2894">
        <v>125</v>
      </c>
      <c r="AM2894">
        <v>15.000000000000002</v>
      </c>
      <c r="AN2894">
        <v>10.000000000000002</v>
      </c>
    </row>
    <row r="2895" spans="1:40" ht="17.100000000000001" customHeight="1" x14ac:dyDescent="0.25">
      <c r="A2895" s="25" t="s">
        <v>1991</v>
      </c>
      <c r="B2895" s="25" t="s">
        <v>6341</v>
      </c>
      <c r="C2895" s="25" t="s">
        <v>1500</v>
      </c>
      <c r="D2895" s="25" t="s">
        <v>2296</v>
      </c>
      <c r="E2895" s="25" t="s">
        <v>6753</v>
      </c>
      <c r="F2895" s="25" t="s">
        <v>2298</v>
      </c>
      <c r="G2895" s="26">
        <v>2</v>
      </c>
      <c r="H2895">
        <v>4</v>
      </c>
      <c r="I2895">
        <v>1</v>
      </c>
      <c r="J2895">
        <v>1</v>
      </c>
      <c r="K2895">
        <v>6</v>
      </c>
      <c r="L2895">
        <v>1</v>
      </c>
      <c r="M2895">
        <v>0</v>
      </c>
      <c r="N2895">
        <v>10</v>
      </c>
      <c r="O2895">
        <v>1.0000000000000002</v>
      </c>
      <c r="P2895">
        <v>1.0000000000000002</v>
      </c>
      <c r="Q2895">
        <v>8</v>
      </c>
      <c r="R2895">
        <v>2.0000000000000004</v>
      </c>
      <c r="S2895">
        <v>0</v>
      </c>
      <c r="T2895">
        <v>7</v>
      </c>
      <c r="U2895">
        <v>0</v>
      </c>
      <c r="V2895">
        <v>0</v>
      </c>
      <c r="W2895">
        <v>9</v>
      </c>
      <c r="X2895">
        <v>0</v>
      </c>
      <c r="Y2895">
        <v>1</v>
      </c>
      <c r="Z2895">
        <v>11</v>
      </c>
      <c r="AA2895">
        <v>1.0000000000000002</v>
      </c>
      <c r="AB2895">
        <v>0</v>
      </c>
      <c r="AC2895">
        <v>10</v>
      </c>
      <c r="AD2895">
        <v>0</v>
      </c>
      <c r="AE2895">
        <v>3</v>
      </c>
      <c r="AF2895">
        <v>6</v>
      </c>
      <c r="AG2895">
        <v>0</v>
      </c>
      <c r="AH2895">
        <v>0</v>
      </c>
      <c r="AI2895">
        <v>7</v>
      </c>
      <c r="AJ2895">
        <v>1</v>
      </c>
      <c r="AK2895">
        <v>0</v>
      </c>
      <c r="AL2895">
        <v>7</v>
      </c>
      <c r="AM2895">
        <v>0</v>
      </c>
      <c r="AN2895">
        <v>0</v>
      </c>
    </row>
    <row r="2896" spans="1:40" ht="17.100000000000001" customHeight="1" x14ac:dyDescent="0.25">
      <c r="A2896" s="25" t="s">
        <v>1991</v>
      </c>
      <c r="B2896" s="25" t="s">
        <v>6341</v>
      </c>
      <c r="C2896" s="25" t="s">
        <v>1500</v>
      </c>
      <c r="D2896" s="25" t="s">
        <v>2296</v>
      </c>
      <c r="E2896" s="25" t="s">
        <v>6753</v>
      </c>
      <c r="F2896" s="25" t="s">
        <v>2297</v>
      </c>
      <c r="G2896" s="26">
        <v>3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1</v>
      </c>
      <c r="AM2896">
        <v>1</v>
      </c>
      <c r="AN2896">
        <v>0</v>
      </c>
    </row>
    <row r="2897" spans="1:40" ht="17.100000000000001" customHeight="1" x14ac:dyDescent="0.25">
      <c r="A2897" s="25" t="s">
        <v>1991</v>
      </c>
      <c r="B2897" s="25" t="s">
        <v>6341</v>
      </c>
      <c r="C2897" s="25" t="s">
        <v>1500</v>
      </c>
      <c r="D2897" s="25" t="s">
        <v>2296</v>
      </c>
      <c r="E2897" s="25" t="s">
        <v>6753</v>
      </c>
      <c r="F2897" s="25" t="s">
        <v>2295</v>
      </c>
      <c r="G2897" s="26">
        <v>4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</row>
    <row r="2898" spans="1:40" ht="17.100000000000001" customHeight="1" x14ac:dyDescent="0.25">
      <c r="A2898" s="25" t="s">
        <v>1991</v>
      </c>
      <c r="B2898" s="25" t="s">
        <v>6341</v>
      </c>
      <c r="C2898" s="25" t="s">
        <v>2291</v>
      </c>
      <c r="D2898" s="25" t="s">
        <v>2290</v>
      </c>
      <c r="E2898" s="25" t="s">
        <v>6754</v>
      </c>
      <c r="F2898" s="25" t="s">
        <v>2294</v>
      </c>
      <c r="G2898" s="26">
        <v>1</v>
      </c>
      <c r="H2898">
        <v>85</v>
      </c>
      <c r="I2898">
        <v>38</v>
      </c>
      <c r="J2898">
        <v>8</v>
      </c>
      <c r="K2898">
        <v>148</v>
      </c>
      <c r="L2898">
        <v>75.000000000000028</v>
      </c>
      <c r="M2898">
        <v>8.0000000000000018</v>
      </c>
      <c r="N2898">
        <v>150</v>
      </c>
      <c r="O2898">
        <v>12</v>
      </c>
      <c r="P2898">
        <v>47.999999999999986</v>
      </c>
      <c r="Q2898">
        <v>111</v>
      </c>
      <c r="R2898">
        <v>11.000000000000004</v>
      </c>
      <c r="S2898">
        <v>9.9999999999999982</v>
      </c>
      <c r="T2898">
        <v>118</v>
      </c>
      <c r="U2898">
        <v>16.000000000000004</v>
      </c>
      <c r="V2898">
        <v>8.9999999999999964</v>
      </c>
      <c r="W2898">
        <v>124</v>
      </c>
      <c r="X2898">
        <v>19.000000000000004</v>
      </c>
      <c r="Y2898">
        <v>13</v>
      </c>
      <c r="Z2898">
        <v>128</v>
      </c>
      <c r="AA2898">
        <v>17.999999999999993</v>
      </c>
      <c r="AB2898">
        <v>16</v>
      </c>
      <c r="AC2898">
        <v>113</v>
      </c>
      <c r="AD2898">
        <v>5.0000000000000018</v>
      </c>
      <c r="AE2898">
        <v>11.999999999999998</v>
      </c>
      <c r="AF2898">
        <v>115</v>
      </c>
      <c r="AG2898">
        <v>16</v>
      </c>
      <c r="AH2898">
        <v>16</v>
      </c>
      <c r="AI2898">
        <v>119</v>
      </c>
      <c r="AJ2898">
        <v>22.000000000000018</v>
      </c>
      <c r="AK2898">
        <v>10</v>
      </c>
      <c r="AL2898">
        <v>111</v>
      </c>
      <c r="AM2898">
        <v>7.0000000000000027</v>
      </c>
      <c r="AN2898">
        <v>4.9999999999999973</v>
      </c>
    </row>
    <row r="2899" spans="1:40" ht="17.100000000000001" customHeight="1" x14ac:dyDescent="0.25">
      <c r="A2899" s="25" t="s">
        <v>1991</v>
      </c>
      <c r="B2899" s="25" t="s">
        <v>6341</v>
      </c>
      <c r="C2899" s="25" t="s">
        <v>2291</v>
      </c>
      <c r="D2899" s="25" t="s">
        <v>2290</v>
      </c>
      <c r="E2899" s="25" t="s">
        <v>6754</v>
      </c>
      <c r="F2899" s="25" t="s">
        <v>2293</v>
      </c>
      <c r="G2899" s="26">
        <v>2</v>
      </c>
      <c r="H2899">
        <v>16</v>
      </c>
      <c r="I2899">
        <v>5</v>
      </c>
      <c r="J2899">
        <v>1</v>
      </c>
      <c r="K2899">
        <v>21</v>
      </c>
      <c r="L2899">
        <v>3.0000000000000004</v>
      </c>
      <c r="M2899">
        <v>0</v>
      </c>
      <c r="N2899">
        <v>23</v>
      </c>
      <c r="O2899">
        <v>0.99999999999999978</v>
      </c>
      <c r="P2899">
        <v>5.0000000000000009</v>
      </c>
      <c r="Q2899">
        <v>17</v>
      </c>
      <c r="R2899">
        <v>2.0000000000000004</v>
      </c>
      <c r="S2899">
        <v>0</v>
      </c>
      <c r="T2899">
        <v>19</v>
      </c>
      <c r="U2899">
        <v>0</v>
      </c>
      <c r="V2899">
        <v>3.0000000000000004</v>
      </c>
      <c r="W2899">
        <v>13</v>
      </c>
      <c r="X2899">
        <v>0</v>
      </c>
      <c r="Y2899">
        <v>0.99999999999999989</v>
      </c>
      <c r="Z2899">
        <v>14</v>
      </c>
      <c r="AA2899">
        <v>1.0000000000000002</v>
      </c>
      <c r="AB2899">
        <v>1</v>
      </c>
      <c r="AC2899">
        <v>16</v>
      </c>
      <c r="AD2899">
        <v>2.0000000000000004</v>
      </c>
      <c r="AE2899">
        <v>2.0000000000000004</v>
      </c>
      <c r="AF2899">
        <v>16</v>
      </c>
      <c r="AG2899">
        <v>1</v>
      </c>
      <c r="AH2899">
        <v>0</v>
      </c>
      <c r="AI2899">
        <v>18</v>
      </c>
      <c r="AJ2899">
        <v>1.0000000000000002</v>
      </c>
      <c r="AK2899">
        <v>0</v>
      </c>
      <c r="AL2899">
        <v>19</v>
      </c>
      <c r="AM2899">
        <v>2</v>
      </c>
      <c r="AN2899">
        <v>3.0000000000000004</v>
      </c>
    </row>
    <row r="2900" spans="1:40" ht="17.100000000000001" customHeight="1" x14ac:dyDescent="0.25">
      <c r="A2900" s="25" t="s">
        <v>1991</v>
      </c>
      <c r="B2900" s="25" t="s">
        <v>6341</v>
      </c>
      <c r="C2900" s="25" t="s">
        <v>2291</v>
      </c>
      <c r="D2900" s="25" t="s">
        <v>2290</v>
      </c>
      <c r="E2900" s="25" t="s">
        <v>6754</v>
      </c>
      <c r="F2900" s="25" t="s">
        <v>2292</v>
      </c>
      <c r="G2900" s="26">
        <v>3</v>
      </c>
      <c r="H2900">
        <v>2</v>
      </c>
      <c r="I2900">
        <v>1</v>
      </c>
      <c r="J2900">
        <v>0</v>
      </c>
      <c r="K2900">
        <v>2</v>
      </c>
      <c r="L2900">
        <v>0</v>
      </c>
      <c r="M2900">
        <v>0</v>
      </c>
      <c r="N2900">
        <v>3</v>
      </c>
      <c r="O2900">
        <v>1</v>
      </c>
      <c r="P2900">
        <v>1</v>
      </c>
      <c r="Q2900">
        <v>5</v>
      </c>
      <c r="R2900">
        <v>2</v>
      </c>
      <c r="S2900">
        <v>2</v>
      </c>
      <c r="T2900">
        <v>3</v>
      </c>
      <c r="U2900">
        <v>0</v>
      </c>
      <c r="V2900">
        <v>1</v>
      </c>
      <c r="W2900">
        <v>1</v>
      </c>
      <c r="X2900">
        <v>0</v>
      </c>
      <c r="Y2900">
        <v>0</v>
      </c>
      <c r="Z2900">
        <v>2</v>
      </c>
      <c r="AA2900">
        <v>1</v>
      </c>
      <c r="AB2900">
        <v>0</v>
      </c>
      <c r="AC2900">
        <v>3</v>
      </c>
      <c r="AD2900">
        <v>1</v>
      </c>
      <c r="AE2900">
        <v>0</v>
      </c>
      <c r="AF2900">
        <v>3</v>
      </c>
      <c r="AG2900">
        <v>0</v>
      </c>
      <c r="AH2900">
        <v>0</v>
      </c>
      <c r="AI2900">
        <v>3</v>
      </c>
      <c r="AJ2900">
        <v>0</v>
      </c>
      <c r="AK2900">
        <v>0</v>
      </c>
      <c r="AL2900">
        <v>2</v>
      </c>
      <c r="AM2900">
        <v>0</v>
      </c>
      <c r="AN2900">
        <v>0</v>
      </c>
    </row>
    <row r="2901" spans="1:40" ht="17.100000000000001" customHeight="1" x14ac:dyDescent="0.25">
      <c r="A2901" s="25" t="s">
        <v>1991</v>
      </c>
      <c r="B2901" s="25" t="s">
        <v>6341</v>
      </c>
      <c r="C2901" s="25" t="s">
        <v>2291</v>
      </c>
      <c r="D2901" s="25" t="s">
        <v>2290</v>
      </c>
      <c r="E2901" s="25" t="s">
        <v>6754</v>
      </c>
      <c r="F2901" s="25" t="s">
        <v>2289</v>
      </c>
      <c r="G2901" s="26">
        <v>4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</row>
    <row r="2902" spans="1:40" ht="17.100000000000001" customHeight="1" x14ac:dyDescent="0.25">
      <c r="A2902" s="25" t="s">
        <v>1991</v>
      </c>
      <c r="B2902" s="25" t="s">
        <v>6341</v>
      </c>
      <c r="C2902" s="25" t="s">
        <v>1093</v>
      </c>
      <c r="D2902" s="25" t="s">
        <v>2285</v>
      </c>
      <c r="E2902" s="25" t="s">
        <v>7090</v>
      </c>
      <c r="F2902" s="25" t="s">
        <v>2288</v>
      </c>
      <c r="G2902" s="26">
        <v>1</v>
      </c>
      <c r="H2902">
        <v>147</v>
      </c>
      <c r="I2902">
        <v>113.99999999999994</v>
      </c>
      <c r="J2902">
        <v>12.000000000000004</v>
      </c>
      <c r="K2902">
        <v>162</v>
      </c>
      <c r="L2902">
        <v>23.000000000000004</v>
      </c>
      <c r="M2902">
        <v>6.0000000000000009</v>
      </c>
      <c r="N2902">
        <v>168</v>
      </c>
      <c r="O2902">
        <v>10</v>
      </c>
      <c r="P2902">
        <v>12.000000000000002</v>
      </c>
      <c r="Q2902">
        <v>160</v>
      </c>
      <c r="R2902">
        <v>11</v>
      </c>
      <c r="S2902">
        <v>4</v>
      </c>
      <c r="T2902">
        <v>174</v>
      </c>
      <c r="U2902">
        <v>20.000000000000007</v>
      </c>
      <c r="V2902">
        <v>21</v>
      </c>
      <c r="W2902">
        <v>176</v>
      </c>
      <c r="X2902">
        <v>22</v>
      </c>
      <c r="Y2902">
        <v>32.999999999999993</v>
      </c>
      <c r="Z2902">
        <v>164</v>
      </c>
      <c r="AA2902">
        <v>26.000000000000004</v>
      </c>
      <c r="AB2902">
        <v>8</v>
      </c>
      <c r="AC2902">
        <v>158</v>
      </c>
      <c r="AD2902">
        <v>8</v>
      </c>
      <c r="AE2902">
        <v>7.0000000000000036</v>
      </c>
      <c r="AF2902">
        <v>161</v>
      </c>
      <c r="AG2902">
        <v>10.000000000000004</v>
      </c>
      <c r="AH2902">
        <v>4.9999999999999973</v>
      </c>
      <c r="AI2902">
        <v>174</v>
      </c>
      <c r="AJ2902">
        <v>19.999999999999996</v>
      </c>
      <c r="AK2902">
        <v>8.0000000000000018</v>
      </c>
      <c r="AL2902">
        <v>168</v>
      </c>
      <c r="AM2902">
        <v>10.999999999999998</v>
      </c>
      <c r="AN2902">
        <v>15.000000000000007</v>
      </c>
    </row>
    <row r="2903" spans="1:40" ht="17.100000000000001" customHeight="1" x14ac:dyDescent="0.25">
      <c r="A2903" s="25" t="s">
        <v>1991</v>
      </c>
      <c r="B2903" s="25" t="s">
        <v>6341</v>
      </c>
      <c r="C2903" s="25" t="s">
        <v>1093</v>
      </c>
      <c r="D2903" s="25" t="s">
        <v>2285</v>
      </c>
      <c r="E2903" s="25" t="s">
        <v>7090</v>
      </c>
      <c r="F2903" s="25" t="s">
        <v>2287</v>
      </c>
      <c r="G2903" s="26">
        <v>2</v>
      </c>
      <c r="H2903">
        <v>13</v>
      </c>
      <c r="I2903">
        <v>3</v>
      </c>
      <c r="J2903">
        <v>2</v>
      </c>
      <c r="K2903">
        <v>19</v>
      </c>
      <c r="L2903">
        <v>6.0000000000000009</v>
      </c>
      <c r="M2903">
        <v>1</v>
      </c>
      <c r="N2903">
        <v>14</v>
      </c>
      <c r="O2903">
        <v>1.0000000000000002</v>
      </c>
      <c r="P2903">
        <v>0</v>
      </c>
      <c r="Q2903">
        <v>19</v>
      </c>
      <c r="R2903">
        <v>3</v>
      </c>
      <c r="S2903">
        <v>2</v>
      </c>
      <c r="T2903">
        <v>17</v>
      </c>
      <c r="U2903">
        <v>0</v>
      </c>
      <c r="V2903">
        <v>1</v>
      </c>
      <c r="W2903">
        <v>19</v>
      </c>
      <c r="X2903">
        <v>3.0000000000000009</v>
      </c>
      <c r="Y2903">
        <v>1</v>
      </c>
      <c r="Z2903">
        <v>20</v>
      </c>
      <c r="AA2903">
        <v>4.0000000000000009</v>
      </c>
      <c r="AB2903">
        <v>2.0000000000000004</v>
      </c>
      <c r="AC2903">
        <v>20</v>
      </c>
      <c r="AD2903">
        <v>1.9999999999999998</v>
      </c>
      <c r="AE2903">
        <v>1.9999999999999998</v>
      </c>
      <c r="AF2903">
        <v>20</v>
      </c>
      <c r="AG2903">
        <v>1.0000000000000002</v>
      </c>
      <c r="AH2903">
        <v>2.0000000000000004</v>
      </c>
      <c r="AI2903">
        <v>23</v>
      </c>
      <c r="AJ2903">
        <v>2</v>
      </c>
      <c r="AK2903">
        <v>0.99999999999999978</v>
      </c>
      <c r="AL2903">
        <v>23</v>
      </c>
      <c r="AM2903">
        <v>0</v>
      </c>
      <c r="AN2903">
        <v>1.0000000000000002</v>
      </c>
    </row>
    <row r="2904" spans="1:40" ht="17.100000000000001" customHeight="1" x14ac:dyDescent="0.25">
      <c r="A2904" s="25" t="s">
        <v>1991</v>
      </c>
      <c r="B2904" s="25" t="s">
        <v>6341</v>
      </c>
      <c r="C2904" s="25" t="s">
        <v>1093</v>
      </c>
      <c r="D2904" s="25" t="s">
        <v>2285</v>
      </c>
      <c r="E2904" s="25" t="s">
        <v>7090</v>
      </c>
      <c r="F2904" s="25" t="s">
        <v>2286</v>
      </c>
      <c r="G2904" s="26">
        <v>3</v>
      </c>
      <c r="H2904">
        <v>0</v>
      </c>
      <c r="I2904">
        <v>0</v>
      </c>
      <c r="J2904">
        <v>0</v>
      </c>
      <c r="K2904">
        <v>2</v>
      </c>
      <c r="L2904">
        <v>0</v>
      </c>
      <c r="M2904">
        <v>0</v>
      </c>
      <c r="N2904">
        <v>4</v>
      </c>
      <c r="O2904">
        <v>1</v>
      </c>
      <c r="P2904">
        <v>1</v>
      </c>
      <c r="Q2904">
        <v>3</v>
      </c>
      <c r="R2904">
        <v>0</v>
      </c>
      <c r="S2904">
        <v>0</v>
      </c>
      <c r="T2904">
        <v>4</v>
      </c>
      <c r="U2904">
        <v>0</v>
      </c>
      <c r="V2904">
        <v>1</v>
      </c>
      <c r="W2904">
        <v>2</v>
      </c>
      <c r="X2904">
        <v>0</v>
      </c>
      <c r="Y2904">
        <v>0</v>
      </c>
      <c r="Z2904">
        <v>2</v>
      </c>
      <c r="AA2904">
        <v>0</v>
      </c>
      <c r="AB2904">
        <v>0</v>
      </c>
      <c r="AC2904">
        <v>4</v>
      </c>
      <c r="AD2904">
        <v>1</v>
      </c>
      <c r="AE2904">
        <v>0</v>
      </c>
      <c r="AF2904">
        <v>5</v>
      </c>
      <c r="AG2904">
        <v>0</v>
      </c>
      <c r="AH2904">
        <v>0</v>
      </c>
      <c r="AI2904">
        <v>3</v>
      </c>
      <c r="AJ2904">
        <v>0</v>
      </c>
      <c r="AK2904">
        <v>0</v>
      </c>
      <c r="AL2904">
        <v>3</v>
      </c>
      <c r="AM2904">
        <v>1</v>
      </c>
      <c r="AN2904">
        <v>1</v>
      </c>
    </row>
    <row r="2905" spans="1:40" ht="17.100000000000001" customHeight="1" x14ac:dyDescent="0.25">
      <c r="A2905" s="25" t="s">
        <v>1991</v>
      </c>
      <c r="B2905" s="25" t="s">
        <v>6341</v>
      </c>
      <c r="C2905" s="25" t="s">
        <v>1093</v>
      </c>
      <c r="D2905" s="25" t="s">
        <v>2285</v>
      </c>
      <c r="E2905" s="25" t="s">
        <v>7090</v>
      </c>
      <c r="F2905" s="25" t="s">
        <v>2284</v>
      </c>
      <c r="G2905" s="26">
        <v>4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1</v>
      </c>
      <c r="R2905">
        <v>1</v>
      </c>
      <c r="S2905">
        <v>1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</row>
    <row r="2906" spans="1:40" ht="17.100000000000001" customHeight="1" x14ac:dyDescent="0.25">
      <c r="A2906" s="25" t="s">
        <v>1991</v>
      </c>
      <c r="B2906" s="25" t="s">
        <v>6341</v>
      </c>
      <c r="C2906" s="25" t="s">
        <v>2280</v>
      </c>
      <c r="D2906" s="25" t="s">
        <v>2279</v>
      </c>
      <c r="E2906" s="25" t="s">
        <v>6755</v>
      </c>
      <c r="F2906" s="25" t="s">
        <v>2283</v>
      </c>
      <c r="G2906" s="26">
        <v>1</v>
      </c>
      <c r="H2906">
        <v>91</v>
      </c>
      <c r="I2906">
        <v>67.000000000000014</v>
      </c>
      <c r="J2906">
        <v>23.000000000000011</v>
      </c>
      <c r="K2906">
        <v>98</v>
      </c>
      <c r="L2906">
        <v>22.000000000000004</v>
      </c>
      <c r="M2906">
        <v>8.0000000000000018</v>
      </c>
      <c r="N2906">
        <v>106</v>
      </c>
      <c r="O2906">
        <v>16.999999999999996</v>
      </c>
      <c r="P2906">
        <v>15.000000000000011</v>
      </c>
      <c r="Q2906">
        <v>106</v>
      </c>
      <c r="R2906">
        <v>15.000000000000005</v>
      </c>
      <c r="S2906">
        <v>8.9999999999999982</v>
      </c>
      <c r="T2906">
        <v>106</v>
      </c>
      <c r="U2906">
        <v>9.0000000000000018</v>
      </c>
      <c r="V2906">
        <v>7</v>
      </c>
      <c r="W2906">
        <v>107</v>
      </c>
      <c r="X2906">
        <v>6.9999999999999991</v>
      </c>
      <c r="Y2906">
        <v>21.000000000000004</v>
      </c>
      <c r="Z2906">
        <v>105</v>
      </c>
      <c r="AA2906">
        <v>21.000000000000014</v>
      </c>
      <c r="AB2906">
        <v>5.0000000000000009</v>
      </c>
      <c r="AC2906">
        <v>109</v>
      </c>
      <c r="AD2906">
        <v>10</v>
      </c>
      <c r="AE2906">
        <v>10.000000000000002</v>
      </c>
      <c r="AF2906">
        <v>104</v>
      </c>
      <c r="AG2906">
        <v>13</v>
      </c>
      <c r="AH2906">
        <v>12</v>
      </c>
      <c r="AI2906">
        <v>109</v>
      </c>
      <c r="AJ2906">
        <v>20.000000000000007</v>
      </c>
      <c r="AK2906">
        <v>3.9999999999999996</v>
      </c>
      <c r="AL2906">
        <v>107</v>
      </c>
      <c r="AM2906">
        <v>9.9999999999999982</v>
      </c>
      <c r="AN2906">
        <v>16.000000000000004</v>
      </c>
    </row>
    <row r="2907" spans="1:40" ht="17.100000000000001" customHeight="1" x14ac:dyDescent="0.25">
      <c r="A2907" s="25" t="s">
        <v>1991</v>
      </c>
      <c r="B2907" s="25" t="s">
        <v>6341</v>
      </c>
      <c r="C2907" s="25" t="s">
        <v>2280</v>
      </c>
      <c r="D2907" s="25" t="s">
        <v>2279</v>
      </c>
      <c r="E2907" s="25" t="s">
        <v>6755</v>
      </c>
      <c r="F2907" s="25" t="s">
        <v>2282</v>
      </c>
      <c r="G2907" s="26">
        <v>2</v>
      </c>
      <c r="H2907">
        <v>4</v>
      </c>
      <c r="I2907">
        <v>1</v>
      </c>
      <c r="J2907">
        <v>0</v>
      </c>
      <c r="K2907">
        <v>11</v>
      </c>
      <c r="L2907">
        <v>4</v>
      </c>
      <c r="M2907">
        <v>2</v>
      </c>
      <c r="N2907">
        <v>9</v>
      </c>
      <c r="O2907">
        <v>1</v>
      </c>
      <c r="P2907">
        <v>0</v>
      </c>
      <c r="Q2907">
        <v>12</v>
      </c>
      <c r="R2907">
        <v>1</v>
      </c>
      <c r="S2907">
        <v>0</v>
      </c>
      <c r="T2907">
        <v>10</v>
      </c>
      <c r="U2907">
        <v>0</v>
      </c>
      <c r="V2907">
        <v>0</v>
      </c>
      <c r="W2907">
        <v>10</v>
      </c>
      <c r="X2907">
        <v>0</v>
      </c>
      <c r="Y2907">
        <v>1.0000000000000002</v>
      </c>
      <c r="Z2907">
        <v>8</v>
      </c>
      <c r="AA2907">
        <v>1</v>
      </c>
      <c r="AB2907">
        <v>0</v>
      </c>
      <c r="AC2907">
        <v>10</v>
      </c>
      <c r="AD2907">
        <v>0</v>
      </c>
      <c r="AE2907">
        <v>0</v>
      </c>
      <c r="AF2907">
        <v>12</v>
      </c>
      <c r="AG2907">
        <v>0</v>
      </c>
      <c r="AH2907">
        <v>2</v>
      </c>
      <c r="AI2907">
        <v>10</v>
      </c>
      <c r="AJ2907">
        <v>0</v>
      </c>
      <c r="AK2907">
        <v>0</v>
      </c>
      <c r="AL2907">
        <v>16</v>
      </c>
      <c r="AM2907">
        <v>2</v>
      </c>
      <c r="AN2907">
        <v>4</v>
      </c>
    </row>
    <row r="2908" spans="1:40" ht="17.100000000000001" customHeight="1" x14ac:dyDescent="0.25">
      <c r="A2908" s="25" t="s">
        <v>1991</v>
      </c>
      <c r="B2908" s="25" t="s">
        <v>6341</v>
      </c>
      <c r="C2908" s="25" t="s">
        <v>2280</v>
      </c>
      <c r="D2908" s="25" t="s">
        <v>2279</v>
      </c>
      <c r="E2908" s="25" t="s">
        <v>6755</v>
      </c>
      <c r="F2908" s="25" t="s">
        <v>2281</v>
      </c>
      <c r="G2908" s="26">
        <v>3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</row>
    <row r="2909" spans="1:40" ht="17.100000000000001" customHeight="1" x14ac:dyDescent="0.25">
      <c r="A2909" s="25" t="s">
        <v>1991</v>
      </c>
      <c r="B2909" s="25" t="s">
        <v>6341</v>
      </c>
      <c r="C2909" s="25" t="s">
        <v>2280</v>
      </c>
      <c r="D2909" s="25" t="s">
        <v>2279</v>
      </c>
      <c r="E2909" s="25" t="s">
        <v>6755</v>
      </c>
      <c r="F2909" s="25" t="s">
        <v>2278</v>
      </c>
      <c r="G2909" s="26">
        <v>4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</row>
    <row r="2910" spans="1:40" ht="17.100000000000001" customHeight="1" x14ac:dyDescent="0.25">
      <c r="A2910" s="25" t="s">
        <v>1991</v>
      </c>
      <c r="B2910" s="25" t="s">
        <v>6341</v>
      </c>
      <c r="C2910" s="25" t="s">
        <v>2274</v>
      </c>
      <c r="D2910" s="25" t="s">
        <v>2273</v>
      </c>
      <c r="E2910" s="25" t="s">
        <v>6756</v>
      </c>
      <c r="F2910" s="25" t="s">
        <v>2277</v>
      </c>
      <c r="G2910" s="26">
        <v>1</v>
      </c>
      <c r="H2910">
        <v>278</v>
      </c>
      <c r="I2910">
        <v>132.00000000000006</v>
      </c>
      <c r="J2910">
        <v>20.000000000000004</v>
      </c>
      <c r="K2910">
        <v>332</v>
      </c>
      <c r="L2910">
        <v>69.000000000000028</v>
      </c>
      <c r="M2910">
        <v>51.000000000000007</v>
      </c>
      <c r="N2910">
        <v>297</v>
      </c>
      <c r="O2910">
        <v>20.000000000000021</v>
      </c>
      <c r="P2910">
        <v>31.000000000000021</v>
      </c>
      <c r="Q2910">
        <v>282</v>
      </c>
      <c r="R2910">
        <v>17.000000000000004</v>
      </c>
      <c r="S2910">
        <v>22.999999999999989</v>
      </c>
      <c r="T2910">
        <v>273</v>
      </c>
      <c r="U2910">
        <v>16.000000000000007</v>
      </c>
      <c r="V2910">
        <v>16.000000000000004</v>
      </c>
      <c r="W2910">
        <v>280</v>
      </c>
      <c r="X2910">
        <v>31.000000000000018</v>
      </c>
      <c r="Y2910">
        <v>62.999999999999993</v>
      </c>
      <c r="Z2910">
        <v>278</v>
      </c>
      <c r="AA2910">
        <v>45.000000000000014</v>
      </c>
      <c r="AB2910">
        <v>33.999999999999993</v>
      </c>
      <c r="AC2910">
        <v>271</v>
      </c>
      <c r="AD2910">
        <v>29.000000000000014</v>
      </c>
      <c r="AE2910">
        <v>48.000000000000036</v>
      </c>
      <c r="AF2910">
        <v>279</v>
      </c>
      <c r="AG2910">
        <v>57.999999999999979</v>
      </c>
      <c r="AH2910">
        <v>17.000000000000028</v>
      </c>
      <c r="AI2910">
        <v>278</v>
      </c>
      <c r="AJ2910">
        <v>24.000000000000004</v>
      </c>
      <c r="AK2910">
        <v>22</v>
      </c>
      <c r="AL2910">
        <v>282</v>
      </c>
      <c r="AM2910">
        <v>28.999999999999975</v>
      </c>
      <c r="AN2910">
        <v>38</v>
      </c>
    </row>
    <row r="2911" spans="1:40" ht="17.100000000000001" customHeight="1" x14ac:dyDescent="0.25">
      <c r="A2911" s="25" t="s">
        <v>1991</v>
      </c>
      <c r="B2911" s="25" t="s">
        <v>6341</v>
      </c>
      <c r="C2911" s="25" t="s">
        <v>2274</v>
      </c>
      <c r="D2911" s="25" t="s">
        <v>2273</v>
      </c>
      <c r="E2911" s="25" t="s">
        <v>6756</v>
      </c>
      <c r="F2911" s="25" t="s">
        <v>2276</v>
      </c>
      <c r="G2911" s="26">
        <v>2</v>
      </c>
      <c r="H2911">
        <v>40</v>
      </c>
      <c r="I2911">
        <v>7.0000000000000009</v>
      </c>
      <c r="J2911">
        <v>0.99999999999999989</v>
      </c>
      <c r="K2911">
        <v>43</v>
      </c>
      <c r="L2911">
        <v>4.9999999999999991</v>
      </c>
      <c r="M2911">
        <v>0</v>
      </c>
      <c r="N2911">
        <v>51</v>
      </c>
      <c r="O2911">
        <v>4.0000000000000009</v>
      </c>
      <c r="P2911">
        <v>3.0000000000000009</v>
      </c>
      <c r="Q2911">
        <v>50</v>
      </c>
      <c r="R2911">
        <v>3.0000000000000004</v>
      </c>
      <c r="S2911">
        <v>0</v>
      </c>
      <c r="T2911">
        <v>49</v>
      </c>
      <c r="U2911">
        <v>0</v>
      </c>
      <c r="V2911">
        <v>3.0000000000000004</v>
      </c>
      <c r="W2911">
        <v>51</v>
      </c>
      <c r="X2911">
        <v>3.0000000000000009</v>
      </c>
      <c r="Y2911">
        <v>1.0000000000000004</v>
      </c>
      <c r="Z2911">
        <v>52</v>
      </c>
      <c r="AA2911">
        <v>2</v>
      </c>
      <c r="AB2911">
        <v>3.0000000000000004</v>
      </c>
      <c r="AC2911">
        <v>58</v>
      </c>
      <c r="AD2911">
        <v>2.0000000000000013</v>
      </c>
      <c r="AE2911">
        <v>0</v>
      </c>
      <c r="AF2911">
        <v>61</v>
      </c>
      <c r="AG2911">
        <v>5</v>
      </c>
      <c r="AH2911">
        <v>0</v>
      </c>
      <c r="AI2911">
        <v>69</v>
      </c>
      <c r="AJ2911">
        <v>7</v>
      </c>
      <c r="AK2911">
        <v>4.0000000000000009</v>
      </c>
      <c r="AL2911">
        <v>59</v>
      </c>
      <c r="AM2911">
        <v>4.0000000000000009</v>
      </c>
      <c r="AN2911">
        <v>5.0000000000000009</v>
      </c>
    </row>
    <row r="2912" spans="1:40" ht="17.100000000000001" customHeight="1" x14ac:dyDescent="0.25">
      <c r="A2912" s="25" t="s">
        <v>1991</v>
      </c>
      <c r="B2912" s="25" t="s">
        <v>6341</v>
      </c>
      <c r="C2912" s="25" t="s">
        <v>2274</v>
      </c>
      <c r="D2912" s="25" t="s">
        <v>2273</v>
      </c>
      <c r="E2912" s="25" t="s">
        <v>6756</v>
      </c>
      <c r="F2912" s="25" t="s">
        <v>2275</v>
      </c>
      <c r="G2912" s="26">
        <v>3</v>
      </c>
      <c r="H2912">
        <v>5</v>
      </c>
      <c r="I2912">
        <v>0</v>
      </c>
      <c r="J2912">
        <v>0</v>
      </c>
      <c r="K2912">
        <v>4</v>
      </c>
      <c r="L2912">
        <v>0</v>
      </c>
      <c r="M2912">
        <v>0</v>
      </c>
      <c r="N2912">
        <v>4</v>
      </c>
      <c r="O2912">
        <v>0</v>
      </c>
      <c r="P2912">
        <v>0</v>
      </c>
      <c r="Q2912">
        <v>3</v>
      </c>
      <c r="R2912">
        <v>1</v>
      </c>
      <c r="S2912">
        <v>1</v>
      </c>
      <c r="T2912">
        <v>3</v>
      </c>
      <c r="U2912">
        <v>0</v>
      </c>
      <c r="V2912">
        <v>0</v>
      </c>
      <c r="W2912">
        <v>3</v>
      </c>
      <c r="X2912">
        <v>0</v>
      </c>
      <c r="Y2912">
        <v>1</v>
      </c>
      <c r="Z2912">
        <v>6</v>
      </c>
      <c r="AA2912">
        <v>1</v>
      </c>
      <c r="AB2912">
        <v>1</v>
      </c>
      <c r="AC2912">
        <v>4</v>
      </c>
      <c r="AD2912">
        <v>0</v>
      </c>
      <c r="AE2912">
        <v>0</v>
      </c>
      <c r="AF2912">
        <v>4</v>
      </c>
      <c r="AG2912">
        <v>0</v>
      </c>
      <c r="AH2912">
        <v>0</v>
      </c>
      <c r="AI2912">
        <v>5</v>
      </c>
      <c r="AJ2912">
        <v>1</v>
      </c>
      <c r="AK2912">
        <v>0</v>
      </c>
      <c r="AL2912">
        <v>6</v>
      </c>
      <c r="AM2912">
        <v>1</v>
      </c>
      <c r="AN2912">
        <v>1</v>
      </c>
    </row>
    <row r="2913" spans="1:40" ht="17.100000000000001" customHeight="1" x14ac:dyDescent="0.25">
      <c r="A2913" s="25" t="s">
        <v>1991</v>
      </c>
      <c r="B2913" s="25" t="s">
        <v>6341</v>
      </c>
      <c r="C2913" s="25" t="s">
        <v>2274</v>
      </c>
      <c r="D2913" s="25" t="s">
        <v>2273</v>
      </c>
      <c r="E2913" s="25" t="s">
        <v>6756</v>
      </c>
      <c r="F2913" s="25" t="s">
        <v>2272</v>
      </c>
      <c r="G2913" s="26">
        <v>4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1</v>
      </c>
      <c r="U2913">
        <v>1</v>
      </c>
      <c r="V2913">
        <v>0</v>
      </c>
      <c r="W2913">
        <v>3</v>
      </c>
      <c r="X2913">
        <v>1</v>
      </c>
      <c r="Y2913">
        <v>1</v>
      </c>
      <c r="Z2913">
        <v>1</v>
      </c>
      <c r="AA2913">
        <v>0</v>
      </c>
      <c r="AB2913">
        <v>0</v>
      </c>
      <c r="AC2913">
        <v>1</v>
      </c>
      <c r="AD2913">
        <v>0</v>
      </c>
      <c r="AE2913">
        <v>0</v>
      </c>
      <c r="AF2913">
        <v>1</v>
      </c>
      <c r="AG2913">
        <v>0</v>
      </c>
      <c r="AH2913">
        <v>0</v>
      </c>
      <c r="AI2913">
        <v>1</v>
      </c>
      <c r="AJ2913">
        <v>0</v>
      </c>
      <c r="AK2913">
        <v>0</v>
      </c>
      <c r="AL2913">
        <v>1</v>
      </c>
      <c r="AM2913">
        <v>0</v>
      </c>
      <c r="AN2913">
        <v>0</v>
      </c>
    </row>
    <row r="2914" spans="1:40" ht="17.100000000000001" customHeight="1" x14ac:dyDescent="0.25">
      <c r="A2914" s="25" t="s">
        <v>1991</v>
      </c>
      <c r="B2914" s="25" t="s">
        <v>6341</v>
      </c>
      <c r="C2914" s="25" t="s">
        <v>614</v>
      </c>
      <c r="D2914" s="25" t="s">
        <v>2268</v>
      </c>
      <c r="E2914" s="25" t="s">
        <v>6757</v>
      </c>
      <c r="F2914" s="25" t="s">
        <v>2271</v>
      </c>
      <c r="G2914" s="26">
        <v>1</v>
      </c>
      <c r="H2914">
        <v>124</v>
      </c>
      <c r="I2914">
        <v>79.000000000000028</v>
      </c>
      <c r="J2914">
        <v>12</v>
      </c>
      <c r="K2914">
        <v>123</v>
      </c>
      <c r="L2914">
        <v>13.000000000000002</v>
      </c>
      <c r="M2914">
        <v>6.0000000000000009</v>
      </c>
      <c r="N2914">
        <v>122</v>
      </c>
      <c r="O2914">
        <v>5.0000000000000009</v>
      </c>
      <c r="P2914">
        <v>11.000000000000002</v>
      </c>
      <c r="Q2914">
        <v>120</v>
      </c>
      <c r="R2914">
        <v>8.9999999999999982</v>
      </c>
      <c r="S2914">
        <v>4.9999999999999991</v>
      </c>
      <c r="T2914">
        <v>125</v>
      </c>
      <c r="U2914">
        <v>11</v>
      </c>
      <c r="V2914">
        <v>6</v>
      </c>
      <c r="W2914">
        <v>121</v>
      </c>
      <c r="X2914">
        <v>42.000000000000007</v>
      </c>
      <c r="Y2914">
        <v>58.999999999999993</v>
      </c>
      <c r="Z2914">
        <v>98</v>
      </c>
      <c r="AA2914">
        <v>37</v>
      </c>
      <c r="AB2914">
        <v>11.000000000000004</v>
      </c>
      <c r="AC2914">
        <v>103</v>
      </c>
      <c r="AD2914">
        <v>18.999999999999996</v>
      </c>
      <c r="AE2914">
        <v>3.9999999999999991</v>
      </c>
      <c r="AF2914">
        <v>111</v>
      </c>
      <c r="AG2914">
        <v>18</v>
      </c>
      <c r="AH2914">
        <v>5.0000000000000009</v>
      </c>
      <c r="AI2914">
        <v>118</v>
      </c>
      <c r="AJ2914">
        <v>11.999999999999998</v>
      </c>
      <c r="AK2914">
        <v>7.9999999999999964</v>
      </c>
      <c r="AL2914">
        <v>118</v>
      </c>
      <c r="AM2914">
        <v>9.9999999999999947</v>
      </c>
      <c r="AN2914">
        <v>6</v>
      </c>
    </row>
    <row r="2915" spans="1:40" ht="17.100000000000001" customHeight="1" x14ac:dyDescent="0.25">
      <c r="A2915" s="25" t="s">
        <v>1991</v>
      </c>
      <c r="B2915" s="25" t="s">
        <v>6341</v>
      </c>
      <c r="C2915" s="25" t="s">
        <v>614</v>
      </c>
      <c r="D2915" s="25" t="s">
        <v>2268</v>
      </c>
      <c r="E2915" s="25" t="s">
        <v>6757</v>
      </c>
      <c r="F2915" s="25" t="s">
        <v>2270</v>
      </c>
      <c r="G2915" s="26">
        <v>2</v>
      </c>
      <c r="H2915">
        <v>10</v>
      </c>
      <c r="I2915">
        <v>10</v>
      </c>
      <c r="J2915">
        <v>2</v>
      </c>
      <c r="K2915">
        <v>18</v>
      </c>
      <c r="L2915">
        <v>8</v>
      </c>
      <c r="M2915">
        <v>3.0000000000000009</v>
      </c>
      <c r="N2915">
        <v>17</v>
      </c>
      <c r="O2915">
        <v>3</v>
      </c>
      <c r="P2915">
        <v>4</v>
      </c>
      <c r="Q2915">
        <v>20</v>
      </c>
      <c r="R2915">
        <v>6.0000000000000009</v>
      </c>
      <c r="S2915">
        <v>1.9999999999999998</v>
      </c>
      <c r="T2915">
        <v>19</v>
      </c>
      <c r="U2915">
        <v>3.0000000000000004</v>
      </c>
      <c r="V2915">
        <v>0</v>
      </c>
      <c r="W2915">
        <v>19</v>
      </c>
      <c r="X2915">
        <v>5</v>
      </c>
      <c r="Y2915">
        <v>10</v>
      </c>
      <c r="Z2915">
        <v>13</v>
      </c>
      <c r="AA2915">
        <v>4</v>
      </c>
      <c r="AB2915">
        <v>0</v>
      </c>
      <c r="AC2915">
        <v>17</v>
      </c>
      <c r="AD2915">
        <v>2.9999999999999996</v>
      </c>
      <c r="AE2915">
        <v>1</v>
      </c>
      <c r="AF2915">
        <v>20</v>
      </c>
      <c r="AG2915">
        <v>5</v>
      </c>
      <c r="AH2915">
        <v>0.99999999999999989</v>
      </c>
      <c r="AI2915">
        <v>24</v>
      </c>
      <c r="AJ2915">
        <v>4</v>
      </c>
      <c r="AK2915">
        <v>4</v>
      </c>
      <c r="AL2915">
        <v>23</v>
      </c>
      <c r="AM2915">
        <v>5.0000000000000009</v>
      </c>
      <c r="AN2915">
        <v>4.0000000000000009</v>
      </c>
    </row>
    <row r="2916" spans="1:40" ht="17.100000000000001" customHeight="1" x14ac:dyDescent="0.25">
      <c r="A2916" s="25" t="s">
        <v>1991</v>
      </c>
      <c r="B2916" s="25" t="s">
        <v>6341</v>
      </c>
      <c r="C2916" s="25" t="s">
        <v>614</v>
      </c>
      <c r="D2916" s="25" t="s">
        <v>2268</v>
      </c>
      <c r="E2916" s="25" t="s">
        <v>6757</v>
      </c>
      <c r="F2916" s="25" t="s">
        <v>2269</v>
      </c>
      <c r="G2916" s="26">
        <v>3</v>
      </c>
      <c r="H2916">
        <v>0</v>
      </c>
      <c r="I2916">
        <v>0</v>
      </c>
      <c r="J2916">
        <v>0</v>
      </c>
      <c r="K2916">
        <v>1</v>
      </c>
      <c r="L2916">
        <v>1</v>
      </c>
      <c r="M2916">
        <v>0</v>
      </c>
      <c r="N2916">
        <v>1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2</v>
      </c>
      <c r="X2916">
        <v>2</v>
      </c>
      <c r="Y2916">
        <v>0</v>
      </c>
      <c r="Z2916">
        <v>2</v>
      </c>
      <c r="AA2916">
        <v>0</v>
      </c>
      <c r="AB2916">
        <v>0</v>
      </c>
      <c r="AC2916">
        <v>2</v>
      </c>
      <c r="AD2916">
        <v>0</v>
      </c>
      <c r="AE2916">
        <v>0</v>
      </c>
      <c r="AF2916">
        <v>3</v>
      </c>
      <c r="AG2916">
        <v>1</v>
      </c>
      <c r="AH2916">
        <v>1</v>
      </c>
      <c r="AI2916">
        <v>2</v>
      </c>
      <c r="AJ2916">
        <v>0</v>
      </c>
      <c r="AK2916">
        <v>0</v>
      </c>
      <c r="AL2916">
        <v>3</v>
      </c>
      <c r="AM2916">
        <v>1</v>
      </c>
      <c r="AN2916">
        <v>0</v>
      </c>
    </row>
    <row r="2917" spans="1:40" ht="17.100000000000001" customHeight="1" x14ac:dyDescent="0.25">
      <c r="A2917" s="25" t="s">
        <v>1991</v>
      </c>
      <c r="B2917" s="25" t="s">
        <v>6341</v>
      </c>
      <c r="C2917" s="25" t="s">
        <v>614</v>
      </c>
      <c r="D2917" s="25" t="s">
        <v>2268</v>
      </c>
      <c r="E2917" s="25" t="s">
        <v>6757</v>
      </c>
      <c r="F2917" s="25" t="s">
        <v>2267</v>
      </c>
      <c r="G2917" s="26">
        <v>4</v>
      </c>
      <c r="H2917">
        <v>1</v>
      </c>
      <c r="I2917">
        <v>1</v>
      </c>
      <c r="J2917">
        <v>1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</row>
    <row r="2918" spans="1:40" ht="17.100000000000001" customHeight="1" x14ac:dyDescent="0.25">
      <c r="A2918" s="25" t="s">
        <v>1991</v>
      </c>
      <c r="B2918" s="25" t="s">
        <v>6341</v>
      </c>
      <c r="C2918" s="25" t="s">
        <v>2263</v>
      </c>
      <c r="D2918" s="25" t="s">
        <v>2262</v>
      </c>
      <c r="E2918" s="25" t="s">
        <v>7282</v>
      </c>
      <c r="F2918" s="25" t="s">
        <v>2266</v>
      </c>
      <c r="G2918" s="26">
        <v>1</v>
      </c>
      <c r="H2918">
        <v>85</v>
      </c>
      <c r="I2918">
        <v>43</v>
      </c>
      <c r="J2918">
        <v>5</v>
      </c>
      <c r="K2918">
        <v>91</v>
      </c>
      <c r="L2918">
        <v>20.000000000000004</v>
      </c>
      <c r="M2918">
        <v>11.000000000000002</v>
      </c>
      <c r="N2918">
        <v>93</v>
      </c>
      <c r="O2918">
        <v>17.000000000000007</v>
      </c>
      <c r="P2918">
        <v>23.999999999999993</v>
      </c>
      <c r="Q2918">
        <v>74</v>
      </c>
      <c r="R2918">
        <v>12.000000000000005</v>
      </c>
      <c r="S2918">
        <v>10.000000000000005</v>
      </c>
      <c r="T2918">
        <v>77</v>
      </c>
      <c r="U2918">
        <v>9.0000000000000018</v>
      </c>
      <c r="V2918">
        <v>2.9999999999999996</v>
      </c>
      <c r="W2918">
        <v>80</v>
      </c>
      <c r="X2918">
        <v>7.0000000000000009</v>
      </c>
      <c r="Y2918">
        <v>5.9999999999999982</v>
      </c>
      <c r="Z2918">
        <v>90</v>
      </c>
      <c r="AA2918">
        <v>15.000000000000004</v>
      </c>
      <c r="AB2918">
        <v>8.0000000000000018</v>
      </c>
      <c r="AC2918">
        <v>83</v>
      </c>
      <c r="AD2918">
        <v>7.9999999999999973</v>
      </c>
      <c r="AE2918">
        <v>5</v>
      </c>
      <c r="AF2918">
        <v>86</v>
      </c>
      <c r="AG2918">
        <v>11.999999999999998</v>
      </c>
      <c r="AH2918">
        <v>9</v>
      </c>
      <c r="AI2918">
        <v>83</v>
      </c>
      <c r="AJ2918">
        <v>11</v>
      </c>
      <c r="AK2918">
        <v>5.0000000000000009</v>
      </c>
      <c r="AL2918">
        <v>85</v>
      </c>
      <c r="AM2918">
        <v>12.000000000000002</v>
      </c>
      <c r="AN2918">
        <v>8.0000000000000018</v>
      </c>
    </row>
    <row r="2919" spans="1:40" ht="17.100000000000001" customHeight="1" x14ac:dyDescent="0.25">
      <c r="A2919" s="25" t="s">
        <v>1991</v>
      </c>
      <c r="B2919" s="25" t="s">
        <v>6341</v>
      </c>
      <c r="C2919" s="25" t="s">
        <v>2263</v>
      </c>
      <c r="D2919" s="25" t="s">
        <v>2262</v>
      </c>
      <c r="E2919" s="25" t="s">
        <v>7282</v>
      </c>
      <c r="F2919" s="25" t="s">
        <v>2265</v>
      </c>
      <c r="G2919" s="26">
        <v>2</v>
      </c>
      <c r="H2919">
        <v>9</v>
      </c>
      <c r="I2919">
        <v>2.0000000000000004</v>
      </c>
      <c r="J2919">
        <v>0</v>
      </c>
      <c r="K2919">
        <v>18</v>
      </c>
      <c r="L2919">
        <v>1.0000000000000002</v>
      </c>
      <c r="M2919">
        <v>0</v>
      </c>
      <c r="N2919">
        <v>16</v>
      </c>
      <c r="O2919">
        <v>0</v>
      </c>
      <c r="P2919">
        <v>1.0000000000000002</v>
      </c>
      <c r="Q2919">
        <v>13</v>
      </c>
      <c r="R2919">
        <v>0</v>
      </c>
      <c r="S2919">
        <v>0</v>
      </c>
      <c r="T2919">
        <v>13</v>
      </c>
      <c r="U2919">
        <v>0</v>
      </c>
      <c r="V2919">
        <v>0</v>
      </c>
      <c r="W2919">
        <v>14</v>
      </c>
      <c r="X2919">
        <v>1.0000000000000002</v>
      </c>
      <c r="Y2919">
        <v>1.0000000000000002</v>
      </c>
      <c r="Z2919">
        <v>15</v>
      </c>
      <c r="AA2919">
        <v>3</v>
      </c>
      <c r="AB2919">
        <v>0</v>
      </c>
      <c r="AC2919">
        <v>15</v>
      </c>
      <c r="AD2919">
        <v>1.0000000000000002</v>
      </c>
      <c r="AE2919">
        <v>0</v>
      </c>
      <c r="AF2919">
        <v>15</v>
      </c>
      <c r="AG2919">
        <v>1.0000000000000002</v>
      </c>
      <c r="AH2919">
        <v>1</v>
      </c>
      <c r="AI2919">
        <v>16</v>
      </c>
      <c r="AJ2919">
        <v>1.0000000000000002</v>
      </c>
      <c r="AK2919">
        <v>1.0000000000000002</v>
      </c>
      <c r="AL2919">
        <v>14</v>
      </c>
      <c r="AM2919">
        <v>0</v>
      </c>
      <c r="AN2919">
        <v>0</v>
      </c>
    </row>
    <row r="2920" spans="1:40" ht="17.100000000000001" customHeight="1" x14ac:dyDescent="0.25">
      <c r="A2920" s="25" t="s">
        <v>1991</v>
      </c>
      <c r="B2920" s="25" t="s">
        <v>6341</v>
      </c>
      <c r="C2920" s="25" t="s">
        <v>2263</v>
      </c>
      <c r="D2920" s="25" t="s">
        <v>2262</v>
      </c>
      <c r="E2920" s="25" t="s">
        <v>7282</v>
      </c>
      <c r="F2920" s="25" t="s">
        <v>2264</v>
      </c>
      <c r="G2920" s="26">
        <v>3</v>
      </c>
      <c r="H2920">
        <v>2</v>
      </c>
      <c r="I2920">
        <v>0</v>
      </c>
      <c r="J2920">
        <v>0</v>
      </c>
      <c r="K2920">
        <v>2</v>
      </c>
      <c r="L2920">
        <v>0</v>
      </c>
      <c r="M2920">
        <v>0</v>
      </c>
      <c r="N2920">
        <v>2</v>
      </c>
      <c r="O2920">
        <v>0</v>
      </c>
      <c r="P2920">
        <v>0</v>
      </c>
      <c r="Q2920">
        <v>1</v>
      </c>
      <c r="R2920">
        <v>0</v>
      </c>
      <c r="S2920">
        <v>0</v>
      </c>
      <c r="T2920">
        <v>1</v>
      </c>
      <c r="U2920">
        <v>0</v>
      </c>
      <c r="V2920">
        <v>0</v>
      </c>
      <c r="W2920">
        <v>1</v>
      </c>
      <c r="X2920">
        <v>0</v>
      </c>
      <c r="Y2920">
        <v>0</v>
      </c>
      <c r="Z2920">
        <v>2</v>
      </c>
      <c r="AA2920">
        <v>1</v>
      </c>
      <c r="AB2920">
        <v>0</v>
      </c>
      <c r="AC2920">
        <v>2</v>
      </c>
      <c r="AD2920">
        <v>1</v>
      </c>
      <c r="AE2920">
        <v>0</v>
      </c>
      <c r="AF2920">
        <v>2</v>
      </c>
      <c r="AG2920">
        <v>0</v>
      </c>
      <c r="AH2920">
        <v>0</v>
      </c>
      <c r="AI2920">
        <v>2</v>
      </c>
      <c r="AJ2920">
        <v>0</v>
      </c>
      <c r="AK2920">
        <v>0</v>
      </c>
      <c r="AL2920">
        <v>1</v>
      </c>
      <c r="AM2920">
        <v>0</v>
      </c>
      <c r="AN2920">
        <v>0</v>
      </c>
    </row>
    <row r="2921" spans="1:40" ht="17.100000000000001" customHeight="1" x14ac:dyDescent="0.25">
      <c r="A2921" s="25" t="s">
        <v>1991</v>
      </c>
      <c r="B2921" s="25" t="s">
        <v>6341</v>
      </c>
      <c r="C2921" s="25" t="s">
        <v>2263</v>
      </c>
      <c r="D2921" s="25" t="s">
        <v>2262</v>
      </c>
      <c r="E2921" s="25" t="s">
        <v>7282</v>
      </c>
      <c r="F2921" s="25" t="s">
        <v>2261</v>
      </c>
      <c r="G2921" s="26">
        <v>4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</row>
    <row r="2922" spans="1:40" ht="17.100000000000001" customHeight="1" x14ac:dyDescent="0.25">
      <c r="A2922" s="25" t="s">
        <v>1991</v>
      </c>
      <c r="B2922" s="25" t="s">
        <v>6341</v>
      </c>
      <c r="C2922" s="25" t="s">
        <v>349</v>
      </c>
      <c r="D2922" s="25" t="s">
        <v>2257</v>
      </c>
      <c r="E2922" s="25" t="s">
        <v>6758</v>
      </c>
      <c r="F2922" s="25" t="s">
        <v>2260</v>
      </c>
      <c r="G2922" s="26">
        <v>1</v>
      </c>
      <c r="H2922">
        <v>78</v>
      </c>
      <c r="I2922">
        <v>55.000000000000007</v>
      </c>
      <c r="J2922">
        <v>3.0000000000000009</v>
      </c>
      <c r="K2922">
        <v>156</v>
      </c>
      <c r="L2922">
        <v>84.000000000000014</v>
      </c>
      <c r="M2922">
        <v>7</v>
      </c>
      <c r="N2922">
        <v>307</v>
      </c>
      <c r="O2922">
        <v>187.99999999999991</v>
      </c>
      <c r="P2922">
        <v>5.9999999999999938</v>
      </c>
      <c r="Q2922">
        <v>297</v>
      </c>
      <c r="R2922">
        <v>76.000000000000014</v>
      </c>
      <c r="S2922">
        <v>0.99999999999999956</v>
      </c>
      <c r="T2922">
        <v>301</v>
      </c>
      <c r="U2922">
        <v>41.000000000000007</v>
      </c>
      <c r="V2922">
        <v>1.9999999999999991</v>
      </c>
      <c r="W2922">
        <v>281</v>
      </c>
      <c r="X2922">
        <v>19</v>
      </c>
      <c r="Y2922">
        <v>4</v>
      </c>
      <c r="Z2922">
        <v>320</v>
      </c>
      <c r="AA2922">
        <v>53.999999999999993</v>
      </c>
      <c r="AB2922">
        <v>5.0000000000000053</v>
      </c>
      <c r="AC2922">
        <v>312</v>
      </c>
      <c r="AD2922">
        <v>32</v>
      </c>
      <c r="AE2922">
        <v>5.0000000000000036</v>
      </c>
      <c r="AF2922">
        <v>301</v>
      </c>
      <c r="AG2922">
        <v>29.000000000000014</v>
      </c>
      <c r="AH2922">
        <v>5</v>
      </c>
      <c r="AI2922">
        <v>344</v>
      </c>
      <c r="AJ2922">
        <v>42.000000000000036</v>
      </c>
      <c r="AK2922">
        <v>1.9999999999999991</v>
      </c>
      <c r="AL2922">
        <v>320</v>
      </c>
      <c r="AM2922">
        <v>19.000000000000021</v>
      </c>
      <c r="AN2922">
        <v>7.9999999999999991</v>
      </c>
    </row>
    <row r="2923" spans="1:40" ht="17.100000000000001" customHeight="1" x14ac:dyDescent="0.25">
      <c r="A2923" s="25" t="s">
        <v>1991</v>
      </c>
      <c r="B2923" s="25" t="s">
        <v>6341</v>
      </c>
      <c r="C2923" s="25" t="s">
        <v>349</v>
      </c>
      <c r="D2923" s="25" t="s">
        <v>2257</v>
      </c>
      <c r="E2923" s="25" t="s">
        <v>6758</v>
      </c>
      <c r="F2923" s="25" t="s">
        <v>2259</v>
      </c>
      <c r="G2923" s="26">
        <v>2</v>
      </c>
      <c r="H2923">
        <v>4</v>
      </c>
      <c r="I2923">
        <v>0</v>
      </c>
      <c r="J2923">
        <v>0</v>
      </c>
      <c r="K2923">
        <v>10</v>
      </c>
      <c r="L2923">
        <v>1.9999999999999998</v>
      </c>
      <c r="M2923">
        <v>1.0000000000000002</v>
      </c>
      <c r="N2923">
        <v>10</v>
      </c>
      <c r="O2923">
        <v>3</v>
      </c>
      <c r="P2923">
        <v>0</v>
      </c>
      <c r="Q2923">
        <v>12</v>
      </c>
      <c r="R2923">
        <v>0</v>
      </c>
      <c r="S2923">
        <v>0</v>
      </c>
      <c r="T2923">
        <v>15</v>
      </c>
      <c r="U2923">
        <v>3</v>
      </c>
      <c r="V2923">
        <v>1</v>
      </c>
      <c r="W2923">
        <v>16</v>
      </c>
      <c r="X2923">
        <v>2.0000000000000004</v>
      </c>
      <c r="Y2923">
        <v>0</v>
      </c>
      <c r="Z2923">
        <v>14</v>
      </c>
      <c r="AA2923">
        <v>1.0000000000000002</v>
      </c>
      <c r="AB2923">
        <v>0</v>
      </c>
      <c r="AC2923">
        <v>21</v>
      </c>
      <c r="AD2923">
        <v>4.0000000000000009</v>
      </c>
      <c r="AE2923">
        <v>1.0000000000000002</v>
      </c>
      <c r="AF2923">
        <v>20</v>
      </c>
      <c r="AG2923">
        <v>0.99999999999999989</v>
      </c>
      <c r="AH2923">
        <v>0</v>
      </c>
      <c r="AI2923">
        <v>21</v>
      </c>
      <c r="AJ2923">
        <v>2</v>
      </c>
      <c r="AK2923">
        <v>2.0000000000000004</v>
      </c>
      <c r="AL2923">
        <v>19</v>
      </c>
      <c r="AM2923">
        <v>2</v>
      </c>
      <c r="AN2923">
        <v>3.0000000000000009</v>
      </c>
    </row>
    <row r="2924" spans="1:40" ht="17.100000000000001" customHeight="1" x14ac:dyDescent="0.25">
      <c r="A2924" s="25" t="s">
        <v>1991</v>
      </c>
      <c r="B2924" s="25" t="s">
        <v>6341</v>
      </c>
      <c r="C2924" s="25" t="s">
        <v>349</v>
      </c>
      <c r="D2924" s="25" t="s">
        <v>2257</v>
      </c>
      <c r="E2924" s="25" t="s">
        <v>6758</v>
      </c>
      <c r="F2924" s="25" t="s">
        <v>2258</v>
      </c>
      <c r="G2924" s="26">
        <v>3</v>
      </c>
      <c r="H2924">
        <v>2</v>
      </c>
      <c r="I2924">
        <v>0</v>
      </c>
      <c r="J2924">
        <v>0</v>
      </c>
      <c r="K2924">
        <v>2</v>
      </c>
      <c r="L2924">
        <v>0</v>
      </c>
      <c r="M2924">
        <v>0</v>
      </c>
      <c r="N2924">
        <v>2</v>
      </c>
      <c r="O2924">
        <v>0</v>
      </c>
      <c r="P2924">
        <v>0</v>
      </c>
      <c r="Q2924">
        <v>2</v>
      </c>
      <c r="R2924">
        <v>0</v>
      </c>
      <c r="S2924">
        <v>0</v>
      </c>
      <c r="T2924">
        <v>3</v>
      </c>
      <c r="U2924">
        <v>1</v>
      </c>
      <c r="V2924">
        <v>0</v>
      </c>
      <c r="W2924">
        <v>4</v>
      </c>
      <c r="X2924">
        <v>2</v>
      </c>
      <c r="Y2924">
        <v>0</v>
      </c>
      <c r="Z2924">
        <v>5</v>
      </c>
      <c r="AA2924">
        <v>0</v>
      </c>
      <c r="AB2924">
        <v>0</v>
      </c>
      <c r="AC2924">
        <v>6</v>
      </c>
      <c r="AD2924">
        <v>1</v>
      </c>
      <c r="AE2924">
        <v>0</v>
      </c>
      <c r="AF2924">
        <v>4</v>
      </c>
      <c r="AG2924">
        <v>0</v>
      </c>
      <c r="AH2924">
        <v>0</v>
      </c>
      <c r="AI2924">
        <v>5</v>
      </c>
      <c r="AJ2924">
        <v>0</v>
      </c>
      <c r="AK2924">
        <v>0</v>
      </c>
      <c r="AL2924">
        <v>3</v>
      </c>
      <c r="AM2924">
        <v>0</v>
      </c>
      <c r="AN2924">
        <v>0</v>
      </c>
    </row>
    <row r="2925" spans="1:40" ht="17.100000000000001" customHeight="1" x14ac:dyDescent="0.25">
      <c r="A2925" s="25" t="s">
        <v>1991</v>
      </c>
      <c r="B2925" s="25" t="s">
        <v>6341</v>
      </c>
      <c r="C2925" s="25" t="s">
        <v>349</v>
      </c>
      <c r="D2925" s="25" t="s">
        <v>2257</v>
      </c>
      <c r="E2925" s="25" t="s">
        <v>6758</v>
      </c>
      <c r="F2925" s="25" t="s">
        <v>2256</v>
      </c>
      <c r="G2925" s="26">
        <v>4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1</v>
      </c>
      <c r="AJ2925">
        <v>1</v>
      </c>
      <c r="AK2925">
        <v>1</v>
      </c>
      <c r="AL2925">
        <v>0</v>
      </c>
      <c r="AM2925">
        <v>0</v>
      </c>
      <c r="AN2925">
        <v>0</v>
      </c>
    </row>
    <row r="2926" spans="1:40" ht="17.100000000000001" customHeight="1" x14ac:dyDescent="0.25">
      <c r="A2926" s="25" t="s">
        <v>1991</v>
      </c>
      <c r="B2926" s="25" t="s">
        <v>6341</v>
      </c>
      <c r="C2926" s="25" t="s">
        <v>2252</v>
      </c>
      <c r="D2926" s="25" t="s">
        <v>2251</v>
      </c>
      <c r="E2926" s="25" t="s">
        <v>6759</v>
      </c>
      <c r="F2926" s="25" t="s">
        <v>2255</v>
      </c>
      <c r="G2926" s="26">
        <v>1</v>
      </c>
      <c r="H2926">
        <v>52</v>
      </c>
      <c r="I2926">
        <v>20.000000000000004</v>
      </c>
      <c r="J2926">
        <v>0.99999999999999989</v>
      </c>
      <c r="K2926">
        <v>68</v>
      </c>
      <c r="L2926">
        <v>18.000000000000007</v>
      </c>
      <c r="M2926">
        <v>3.9999999999999991</v>
      </c>
      <c r="N2926">
        <v>70</v>
      </c>
      <c r="O2926">
        <v>4.0000000000000018</v>
      </c>
      <c r="P2926">
        <v>5</v>
      </c>
      <c r="Q2926">
        <v>69</v>
      </c>
      <c r="R2926">
        <v>5</v>
      </c>
      <c r="S2926">
        <v>4.9999999999999991</v>
      </c>
      <c r="T2926">
        <v>66</v>
      </c>
      <c r="U2926">
        <v>1</v>
      </c>
      <c r="V2926">
        <v>2</v>
      </c>
      <c r="W2926">
        <v>68</v>
      </c>
      <c r="X2926">
        <v>5</v>
      </c>
      <c r="Y2926">
        <v>16</v>
      </c>
      <c r="Z2926">
        <v>74</v>
      </c>
      <c r="AA2926">
        <v>18.000000000000011</v>
      </c>
      <c r="AB2926">
        <v>2.9999999999999996</v>
      </c>
      <c r="AC2926">
        <v>76</v>
      </c>
      <c r="AD2926">
        <v>7</v>
      </c>
      <c r="AE2926">
        <v>4</v>
      </c>
      <c r="AF2926">
        <v>85</v>
      </c>
      <c r="AG2926">
        <v>12</v>
      </c>
      <c r="AH2926">
        <v>13.000000000000005</v>
      </c>
      <c r="AI2926">
        <v>89</v>
      </c>
      <c r="AJ2926">
        <v>12.000000000000002</v>
      </c>
      <c r="AK2926">
        <v>11.000000000000002</v>
      </c>
      <c r="AL2926">
        <v>81</v>
      </c>
      <c r="AM2926">
        <v>6.9999999999999982</v>
      </c>
      <c r="AN2926">
        <v>7.9999999999999982</v>
      </c>
    </row>
    <row r="2927" spans="1:40" ht="17.100000000000001" customHeight="1" x14ac:dyDescent="0.25">
      <c r="A2927" s="25" t="s">
        <v>1991</v>
      </c>
      <c r="B2927" s="25" t="s">
        <v>6341</v>
      </c>
      <c r="C2927" s="25" t="s">
        <v>2252</v>
      </c>
      <c r="D2927" s="25" t="s">
        <v>2251</v>
      </c>
      <c r="E2927" s="25" t="s">
        <v>6759</v>
      </c>
      <c r="F2927" s="25" t="s">
        <v>2254</v>
      </c>
      <c r="G2927" s="26">
        <v>2</v>
      </c>
      <c r="H2927">
        <v>1</v>
      </c>
      <c r="I2927">
        <v>0</v>
      </c>
      <c r="J2927">
        <v>0</v>
      </c>
      <c r="K2927">
        <v>2</v>
      </c>
      <c r="L2927">
        <v>1</v>
      </c>
      <c r="M2927">
        <v>0</v>
      </c>
      <c r="N2927">
        <v>4</v>
      </c>
      <c r="O2927">
        <v>0</v>
      </c>
      <c r="P2927">
        <v>0</v>
      </c>
      <c r="Q2927">
        <v>4</v>
      </c>
      <c r="R2927">
        <v>1</v>
      </c>
      <c r="S2927">
        <v>0</v>
      </c>
      <c r="T2927">
        <v>5</v>
      </c>
      <c r="U2927">
        <v>0</v>
      </c>
      <c r="V2927">
        <v>1</v>
      </c>
      <c r="W2927">
        <v>6</v>
      </c>
      <c r="X2927">
        <v>2</v>
      </c>
      <c r="Y2927">
        <v>1</v>
      </c>
      <c r="Z2927">
        <v>6</v>
      </c>
      <c r="AA2927">
        <v>1</v>
      </c>
      <c r="AB2927">
        <v>1</v>
      </c>
      <c r="AC2927">
        <v>8</v>
      </c>
      <c r="AD2927">
        <v>3</v>
      </c>
      <c r="AE2927">
        <v>0</v>
      </c>
      <c r="AF2927">
        <v>8</v>
      </c>
      <c r="AG2927">
        <v>1.0000000000000002</v>
      </c>
      <c r="AH2927">
        <v>0</v>
      </c>
      <c r="AI2927">
        <v>8</v>
      </c>
      <c r="AJ2927">
        <v>1</v>
      </c>
      <c r="AK2927">
        <v>1.0000000000000002</v>
      </c>
      <c r="AL2927">
        <v>10</v>
      </c>
      <c r="AM2927">
        <v>1.9999999999999998</v>
      </c>
      <c r="AN2927">
        <v>0</v>
      </c>
    </row>
    <row r="2928" spans="1:40" ht="17.100000000000001" customHeight="1" x14ac:dyDescent="0.25">
      <c r="A2928" s="25" t="s">
        <v>1991</v>
      </c>
      <c r="B2928" s="25" t="s">
        <v>6341</v>
      </c>
      <c r="C2928" s="25" t="s">
        <v>2252</v>
      </c>
      <c r="D2928" s="25" t="s">
        <v>2251</v>
      </c>
      <c r="E2928" s="25" t="s">
        <v>6759</v>
      </c>
      <c r="F2928" s="25" t="s">
        <v>2253</v>
      </c>
      <c r="G2928" s="26">
        <v>3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</row>
    <row r="2929" spans="1:40" ht="17.100000000000001" customHeight="1" x14ac:dyDescent="0.25">
      <c r="A2929" s="25" t="s">
        <v>1991</v>
      </c>
      <c r="B2929" s="25" t="s">
        <v>6341</v>
      </c>
      <c r="C2929" s="25" t="s">
        <v>2252</v>
      </c>
      <c r="D2929" s="25" t="s">
        <v>2251</v>
      </c>
      <c r="E2929" s="25" t="s">
        <v>6759</v>
      </c>
      <c r="F2929" s="25" t="s">
        <v>2250</v>
      </c>
      <c r="G2929" s="26">
        <v>4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</row>
    <row r="2930" spans="1:40" ht="17.100000000000001" customHeight="1" x14ac:dyDescent="0.25">
      <c r="A2930" s="25" t="s">
        <v>1991</v>
      </c>
      <c r="B2930" s="25" t="s">
        <v>6341</v>
      </c>
      <c r="C2930" s="25" t="s">
        <v>2246</v>
      </c>
      <c r="D2930" s="25" t="s">
        <v>2245</v>
      </c>
      <c r="E2930" s="25" t="s">
        <v>6760</v>
      </c>
      <c r="F2930" s="25" t="s">
        <v>2249</v>
      </c>
      <c r="G2930" s="26">
        <v>1</v>
      </c>
      <c r="H2930">
        <v>31</v>
      </c>
      <c r="I2930">
        <v>8</v>
      </c>
      <c r="J2930">
        <v>2.0000000000000004</v>
      </c>
      <c r="K2930">
        <v>101</v>
      </c>
      <c r="L2930">
        <v>65.999999999999986</v>
      </c>
      <c r="M2930">
        <v>2.0000000000000004</v>
      </c>
      <c r="N2930">
        <v>106</v>
      </c>
      <c r="O2930">
        <v>29</v>
      </c>
      <c r="P2930">
        <v>33.999999999999986</v>
      </c>
      <c r="Q2930">
        <v>76</v>
      </c>
      <c r="R2930">
        <v>4</v>
      </c>
      <c r="S2930">
        <v>4.9999999999999982</v>
      </c>
      <c r="T2930">
        <v>77</v>
      </c>
      <c r="U2930">
        <v>6</v>
      </c>
      <c r="V2930">
        <v>4.9999999999999982</v>
      </c>
      <c r="W2930">
        <v>79</v>
      </c>
      <c r="X2930">
        <v>18.999999999999996</v>
      </c>
      <c r="Y2930">
        <v>5.9999999999999982</v>
      </c>
      <c r="Z2930">
        <v>76</v>
      </c>
      <c r="AA2930">
        <v>4.9999999999999982</v>
      </c>
      <c r="AB2930">
        <v>9.9999999999999964</v>
      </c>
      <c r="AC2930">
        <v>76</v>
      </c>
      <c r="AD2930">
        <v>13.000000000000005</v>
      </c>
      <c r="AE2930">
        <v>3</v>
      </c>
      <c r="AF2930">
        <v>79</v>
      </c>
      <c r="AG2930">
        <v>3</v>
      </c>
      <c r="AH2930">
        <v>4</v>
      </c>
      <c r="AI2930">
        <v>82</v>
      </c>
      <c r="AJ2930">
        <v>8</v>
      </c>
      <c r="AK2930">
        <v>4</v>
      </c>
      <c r="AL2930">
        <v>83</v>
      </c>
      <c r="AM2930">
        <v>7.9999999999999982</v>
      </c>
      <c r="AN2930">
        <v>7.0000000000000018</v>
      </c>
    </row>
    <row r="2931" spans="1:40" ht="17.100000000000001" customHeight="1" x14ac:dyDescent="0.25">
      <c r="A2931" s="25" t="s">
        <v>1991</v>
      </c>
      <c r="B2931" s="25" t="s">
        <v>6341</v>
      </c>
      <c r="C2931" s="25" t="s">
        <v>2246</v>
      </c>
      <c r="D2931" s="25" t="s">
        <v>2245</v>
      </c>
      <c r="E2931" s="25" t="s">
        <v>6760</v>
      </c>
      <c r="F2931" s="25" t="s">
        <v>2248</v>
      </c>
      <c r="G2931" s="26">
        <v>2</v>
      </c>
      <c r="H2931">
        <v>5</v>
      </c>
      <c r="I2931">
        <v>2</v>
      </c>
      <c r="J2931">
        <v>1</v>
      </c>
      <c r="K2931">
        <v>5</v>
      </c>
      <c r="L2931">
        <v>1</v>
      </c>
      <c r="M2931">
        <v>0</v>
      </c>
      <c r="N2931">
        <v>5</v>
      </c>
      <c r="O2931">
        <v>0</v>
      </c>
      <c r="P2931">
        <v>1</v>
      </c>
      <c r="Q2931">
        <v>5</v>
      </c>
      <c r="R2931">
        <v>0</v>
      </c>
      <c r="S2931">
        <v>0</v>
      </c>
      <c r="T2931">
        <v>7</v>
      </c>
      <c r="U2931">
        <v>2</v>
      </c>
      <c r="V2931">
        <v>2</v>
      </c>
      <c r="W2931">
        <v>5</v>
      </c>
      <c r="X2931">
        <v>0</v>
      </c>
      <c r="Y2931">
        <v>0</v>
      </c>
      <c r="Z2931">
        <v>4</v>
      </c>
      <c r="AA2931">
        <v>0</v>
      </c>
      <c r="AB2931">
        <v>0</v>
      </c>
      <c r="AC2931">
        <v>5</v>
      </c>
      <c r="AD2931">
        <v>1</v>
      </c>
      <c r="AE2931">
        <v>0</v>
      </c>
      <c r="AF2931">
        <v>5</v>
      </c>
      <c r="AG2931">
        <v>0</v>
      </c>
      <c r="AH2931">
        <v>0</v>
      </c>
      <c r="AI2931">
        <v>4</v>
      </c>
      <c r="AJ2931">
        <v>0</v>
      </c>
      <c r="AK2931">
        <v>0</v>
      </c>
      <c r="AL2931">
        <v>6</v>
      </c>
      <c r="AM2931">
        <v>0</v>
      </c>
      <c r="AN2931">
        <v>1</v>
      </c>
    </row>
    <row r="2932" spans="1:40" ht="17.100000000000001" customHeight="1" x14ac:dyDescent="0.25">
      <c r="A2932" s="25" t="s">
        <v>1991</v>
      </c>
      <c r="B2932" s="25" t="s">
        <v>6341</v>
      </c>
      <c r="C2932" s="25" t="s">
        <v>2246</v>
      </c>
      <c r="D2932" s="25" t="s">
        <v>2245</v>
      </c>
      <c r="E2932" s="25" t="s">
        <v>6760</v>
      </c>
      <c r="F2932" s="25" t="s">
        <v>2247</v>
      </c>
      <c r="G2932" s="26">
        <v>3</v>
      </c>
      <c r="H2932">
        <v>1</v>
      </c>
      <c r="I2932">
        <v>0</v>
      </c>
      <c r="J2932">
        <v>0</v>
      </c>
      <c r="K2932">
        <v>2</v>
      </c>
      <c r="L2932">
        <v>0</v>
      </c>
      <c r="M2932">
        <v>0</v>
      </c>
      <c r="N2932">
        <v>2</v>
      </c>
      <c r="O2932">
        <v>0</v>
      </c>
      <c r="P2932">
        <v>0</v>
      </c>
      <c r="Q2932">
        <v>2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2</v>
      </c>
      <c r="AA2932">
        <v>1</v>
      </c>
      <c r="AB2932">
        <v>2</v>
      </c>
      <c r="AC2932">
        <v>1</v>
      </c>
      <c r="AD2932">
        <v>1</v>
      </c>
      <c r="AE2932">
        <v>0</v>
      </c>
      <c r="AF2932">
        <v>1</v>
      </c>
      <c r="AG2932">
        <v>0</v>
      </c>
      <c r="AH2932">
        <v>1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</row>
    <row r="2933" spans="1:40" ht="17.100000000000001" customHeight="1" x14ac:dyDescent="0.25">
      <c r="A2933" s="25" t="s">
        <v>1991</v>
      </c>
      <c r="B2933" s="25" t="s">
        <v>6341</v>
      </c>
      <c r="C2933" s="25" t="s">
        <v>2246</v>
      </c>
      <c r="D2933" s="25" t="s">
        <v>2245</v>
      </c>
      <c r="E2933" s="25" t="s">
        <v>6760</v>
      </c>
      <c r="F2933" s="25" t="s">
        <v>2244</v>
      </c>
      <c r="G2933" s="26">
        <v>4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</row>
    <row r="2934" spans="1:40" ht="17.100000000000001" customHeight="1" x14ac:dyDescent="0.25">
      <c r="A2934" s="25" t="s">
        <v>1991</v>
      </c>
      <c r="B2934" s="25" t="s">
        <v>6341</v>
      </c>
      <c r="C2934" s="25" t="s">
        <v>2240</v>
      </c>
      <c r="D2934" s="25" t="s">
        <v>2239</v>
      </c>
      <c r="E2934" s="25" t="s">
        <v>7283</v>
      </c>
      <c r="F2934" s="25" t="s">
        <v>2243</v>
      </c>
      <c r="G2934" s="26">
        <v>1</v>
      </c>
      <c r="H2934">
        <v>108</v>
      </c>
      <c r="I2934">
        <v>51.000000000000007</v>
      </c>
      <c r="J2934">
        <v>12.000000000000009</v>
      </c>
      <c r="K2934">
        <v>140</v>
      </c>
      <c r="L2934">
        <v>38.000000000000014</v>
      </c>
      <c r="M2934">
        <v>8</v>
      </c>
      <c r="N2934">
        <v>137</v>
      </c>
      <c r="O2934">
        <v>14</v>
      </c>
      <c r="P2934">
        <v>37.000000000000014</v>
      </c>
      <c r="Q2934">
        <v>131</v>
      </c>
      <c r="R2934">
        <v>36.000000000000007</v>
      </c>
      <c r="S2934">
        <v>14.000000000000005</v>
      </c>
      <c r="T2934">
        <v>143</v>
      </c>
      <c r="U2934">
        <v>18.999999999999996</v>
      </c>
      <c r="V2934">
        <v>13.999999999999998</v>
      </c>
      <c r="W2934">
        <v>137</v>
      </c>
      <c r="X2934">
        <v>7.0000000000000044</v>
      </c>
      <c r="Y2934">
        <v>20.999999999999996</v>
      </c>
      <c r="Z2934">
        <v>143</v>
      </c>
      <c r="AA2934">
        <v>17.999999999999993</v>
      </c>
      <c r="AB2934">
        <v>19.000000000000007</v>
      </c>
      <c r="AC2934">
        <v>137</v>
      </c>
      <c r="AD2934">
        <v>14.000000000000007</v>
      </c>
      <c r="AE2934">
        <v>5.9999999999999991</v>
      </c>
      <c r="AF2934">
        <v>154</v>
      </c>
      <c r="AG2934">
        <v>21.000000000000007</v>
      </c>
      <c r="AH2934">
        <v>17.999999999999996</v>
      </c>
      <c r="AI2934">
        <v>154</v>
      </c>
      <c r="AJ2934">
        <v>25.000000000000007</v>
      </c>
      <c r="AK2934">
        <v>12.000000000000004</v>
      </c>
      <c r="AL2934">
        <v>161</v>
      </c>
      <c r="AM2934">
        <v>19.000000000000014</v>
      </c>
      <c r="AN2934">
        <v>21.000000000000004</v>
      </c>
    </row>
    <row r="2935" spans="1:40" ht="17.100000000000001" customHeight="1" x14ac:dyDescent="0.25">
      <c r="A2935" s="25" t="s">
        <v>1991</v>
      </c>
      <c r="B2935" s="25" t="s">
        <v>6341</v>
      </c>
      <c r="C2935" s="25" t="s">
        <v>2240</v>
      </c>
      <c r="D2935" s="25" t="s">
        <v>2239</v>
      </c>
      <c r="E2935" s="25" t="s">
        <v>7283</v>
      </c>
      <c r="F2935" s="25" t="s">
        <v>2242</v>
      </c>
      <c r="G2935" s="26">
        <v>2</v>
      </c>
      <c r="H2935">
        <v>3</v>
      </c>
      <c r="I2935">
        <v>0</v>
      </c>
      <c r="J2935">
        <v>1</v>
      </c>
      <c r="K2935">
        <v>3</v>
      </c>
      <c r="L2935">
        <v>0</v>
      </c>
      <c r="M2935">
        <v>0</v>
      </c>
      <c r="N2935">
        <v>9</v>
      </c>
      <c r="O2935">
        <v>4</v>
      </c>
      <c r="P2935">
        <v>0</v>
      </c>
      <c r="Q2935">
        <v>9</v>
      </c>
      <c r="R2935">
        <v>1</v>
      </c>
      <c r="S2935">
        <v>2.0000000000000004</v>
      </c>
      <c r="T2935">
        <v>6</v>
      </c>
      <c r="U2935">
        <v>1</v>
      </c>
      <c r="V2935">
        <v>0</v>
      </c>
      <c r="W2935">
        <v>8</v>
      </c>
      <c r="X2935">
        <v>1.0000000000000002</v>
      </c>
      <c r="Y2935">
        <v>0</v>
      </c>
      <c r="Z2935">
        <v>6</v>
      </c>
      <c r="AA2935">
        <v>1</v>
      </c>
      <c r="AB2935">
        <v>0</v>
      </c>
      <c r="AC2935">
        <v>12</v>
      </c>
      <c r="AD2935">
        <v>4</v>
      </c>
      <c r="AE2935">
        <v>2.9999999999999996</v>
      </c>
      <c r="AF2935">
        <v>17</v>
      </c>
      <c r="AG2935">
        <v>4.0000000000000009</v>
      </c>
      <c r="AH2935">
        <v>1</v>
      </c>
      <c r="AI2935">
        <v>20</v>
      </c>
      <c r="AJ2935">
        <v>1.0000000000000002</v>
      </c>
      <c r="AK2935">
        <v>1.0000000000000002</v>
      </c>
      <c r="AL2935">
        <v>18</v>
      </c>
      <c r="AM2935">
        <v>1.0000000000000002</v>
      </c>
      <c r="AN2935">
        <v>2</v>
      </c>
    </row>
    <row r="2936" spans="1:40" ht="17.100000000000001" customHeight="1" x14ac:dyDescent="0.25">
      <c r="A2936" s="25" t="s">
        <v>1991</v>
      </c>
      <c r="B2936" s="25" t="s">
        <v>6341</v>
      </c>
      <c r="C2936" s="25" t="s">
        <v>2240</v>
      </c>
      <c r="D2936" s="25" t="s">
        <v>2239</v>
      </c>
      <c r="E2936" s="25" t="s">
        <v>7283</v>
      </c>
      <c r="F2936" s="25" t="s">
        <v>2241</v>
      </c>
      <c r="G2936" s="26">
        <v>3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3</v>
      </c>
      <c r="AJ2936">
        <v>0</v>
      </c>
      <c r="AK2936">
        <v>0</v>
      </c>
      <c r="AL2936">
        <v>0</v>
      </c>
      <c r="AM2936">
        <v>0</v>
      </c>
      <c r="AN2936">
        <v>0</v>
      </c>
    </row>
    <row r="2937" spans="1:40" ht="17.100000000000001" customHeight="1" x14ac:dyDescent="0.25">
      <c r="A2937" s="25" t="s">
        <v>1991</v>
      </c>
      <c r="B2937" s="25" t="s">
        <v>6341</v>
      </c>
      <c r="C2937" s="25" t="s">
        <v>2240</v>
      </c>
      <c r="D2937" s="25" t="s">
        <v>2239</v>
      </c>
      <c r="E2937" s="25" t="s">
        <v>7283</v>
      </c>
      <c r="F2937" s="25" t="s">
        <v>2238</v>
      </c>
      <c r="G2937" s="26">
        <v>4</v>
      </c>
      <c r="H2937">
        <v>1</v>
      </c>
      <c r="I2937">
        <v>1</v>
      </c>
      <c r="J2937">
        <v>1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1</v>
      </c>
      <c r="AA2937">
        <v>1</v>
      </c>
      <c r="AB2937">
        <v>1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1</v>
      </c>
      <c r="AM2937">
        <v>0</v>
      </c>
      <c r="AN2937">
        <v>0</v>
      </c>
    </row>
    <row r="2938" spans="1:40" ht="17.100000000000001" customHeight="1" x14ac:dyDescent="0.25">
      <c r="A2938" s="25" t="s">
        <v>1991</v>
      </c>
      <c r="B2938" s="25" t="s">
        <v>6341</v>
      </c>
      <c r="C2938" s="25" t="s">
        <v>2234</v>
      </c>
      <c r="D2938" s="25" t="s">
        <v>2233</v>
      </c>
      <c r="E2938" s="25" t="s">
        <v>6534</v>
      </c>
      <c r="F2938" s="25" t="s">
        <v>2237</v>
      </c>
      <c r="G2938" s="26">
        <v>1</v>
      </c>
      <c r="H2938">
        <v>57</v>
      </c>
      <c r="I2938">
        <v>14</v>
      </c>
      <c r="J2938">
        <v>4</v>
      </c>
      <c r="K2938">
        <v>65</v>
      </c>
      <c r="L2938">
        <v>11.000000000000005</v>
      </c>
      <c r="M2938">
        <v>2.0000000000000004</v>
      </c>
      <c r="N2938">
        <v>69</v>
      </c>
      <c r="O2938">
        <v>8.0000000000000018</v>
      </c>
      <c r="P2938">
        <v>8</v>
      </c>
      <c r="Q2938">
        <v>66</v>
      </c>
      <c r="R2938">
        <v>2.9999999999999996</v>
      </c>
      <c r="S2938">
        <v>2.0000000000000004</v>
      </c>
      <c r="T2938">
        <v>63</v>
      </c>
      <c r="U2938">
        <v>2.0000000000000013</v>
      </c>
      <c r="V2938">
        <v>4.0000000000000009</v>
      </c>
      <c r="W2938">
        <v>67</v>
      </c>
      <c r="X2938">
        <v>5.0000000000000018</v>
      </c>
      <c r="Y2938">
        <v>7</v>
      </c>
      <c r="Z2938">
        <v>66</v>
      </c>
      <c r="AA2938">
        <v>6.0000000000000018</v>
      </c>
      <c r="AB2938">
        <v>7.0000000000000009</v>
      </c>
      <c r="AC2938">
        <v>64</v>
      </c>
      <c r="AD2938">
        <v>5</v>
      </c>
      <c r="AE2938">
        <v>14.999999999999998</v>
      </c>
      <c r="AF2938">
        <v>67</v>
      </c>
      <c r="AG2938">
        <v>15.999999999999996</v>
      </c>
      <c r="AH2938">
        <v>10.000000000000005</v>
      </c>
      <c r="AI2938">
        <v>65</v>
      </c>
      <c r="AJ2938">
        <v>6.0000000000000018</v>
      </c>
      <c r="AK2938">
        <v>2</v>
      </c>
      <c r="AL2938">
        <v>61</v>
      </c>
      <c r="AM2938">
        <v>2.0000000000000004</v>
      </c>
      <c r="AN2938">
        <v>1.0000000000000002</v>
      </c>
    </row>
    <row r="2939" spans="1:40" ht="17.100000000000001" customHeight="1" x14ac:dyDescent="0.25">
      <c r="A2939" s="25" t="s">
        <v>1991</v>
      </c>
      <c r="B2939" s="25" t="s">
        <v>6341</v>
      </c>
      <c r="C2939" s="25" t="s">
        <v>2234</v>
      </c>
      <c r="D2939" s="25" t="s">
        <v>2233</v>
      </c>
      <c r="E2939" s="25" t="s">
        <v>6534</v>
      </c>
      <c r="F2939" s="25" t="s">
        <v>2236</v>
      </c>
      <c r="G2939" s="26">
        <v>2</v>
      </c>
      <c r="H2939">
        <v>15</v>
      </c>
      <c r="I2939">
        <v>0</v>
      </c>
      <c r="J2939">
        <v>0</v>
      </c>
      <c r="K2939">
        <v>16</v>
      </c>
      <c r="L2939">
        <v>0</v>
      </c>
      <c r="M2939">
        <v>1.0000000000000002</v>
      </c>
      <c r="N2939">
        <v>17</v>
      </c>
      <c r="O2939">
        <v>0</v>
      </c>
      <c r="P2939">
        <v>0</v>
      </c>
      <c r="Q2939">
        <v>21</v>
      </c>
      <c r="R2939">
        <v>2</v>
      </c>
      <c r="S2939">
        <v>2</v>
      </c>
      <c r="T2939">
        <v>21</v>
      </c>
      <c r="U2939">
        <v>1.0000000000000002</v>
      </c>
      <c r="V2939">
        <v>0</v>
      </c>
      <c r="W2939">
        <v>20</v>
      </c>
      <c r="X2939">
        <v>0</v>
      </c>
      <c r="Y2939">
        <v>2.0000000000000004</v>
      </c>
      <c r="Z2939">
        <v>23</v>
      </c>
      <c r="AA2939">
        <v>4</v>
      </c>
      <c r="AB2939">
        <v>1.9999999999999996</v>
      </c>
      <c r="AC2939">
        <v>19</v>
      </c>
      <c r="AD2939">
        <v>0</v>
      </c>
      <c r="AE2939">
        <v>0</v>
      </c>
      <c r="AF2939">
        <v>25</v>
      </c>
      <c r="AG2939">
        <v>3.9999999999999996</v>
      </c>
      <c r="AH2939">
        <v>0</v>
      </c>
      <c r="AI2939">
        <v>25</v>
      </c>
      <c r="AJ2939">
        <v>1.0000000000000002</v>
      </c>
      <c r="AK2939">
        <v>0</v>
      </c>
      <c r="AL2939">
        <v>27</v>
      </c>
      <c r="AM2939">
        <v>2.0000000000000004</v>
      </c>
      <c r="AN2939">
        <v>2.0000000000000004</v>
      </c>
    </row>
    <row r="2940" spans="1:40" ht="17.100000000000001" customHeight="1" x14ac:dyDescent="0.25">
      <c r="A2940" s="25" t="s">
        <v>1991</v>
      </c>
      <c r="B2940" s="25" t="s">
        <v>6341</v>
      </c>
      <c r="C2940" s="25" t="s">
        <v>2234</v>
      </c>
      <c r="D2940" s="25" t="s">
        <v>2233</v>
      </c>
      <c r="E2940" s="25" t="s">
        <v>6534</v>
      </c>
      <c r="F2940" s="25" t="s">
        <v>2235</v>
      </c>
      <c r="G2940" s="26">
        <v>3</v>
      </c>
      <c r="H2940">
        <v>3</v>
      </c>
      <c r="I2940">
        <v>1</v>
      </c>
      <c r="J2940">
        <v>1</v>
      </c>
      <c r="K2940">
        <v>2</v>
      </c>
      <c r="L2940">
        <v>0</v>
      </c>
      <c r="M2940">
        <v>0</v>
      </c>
      <c r="N2940">
        <v>2</v>
      </c>
      <c r="O2940">
        <v>0</v>
      </c>
      <c r="P2940">
        <v>0</v>
      </c>
      <c r="Q2940">
        <v>2</v>
      </c>
      <c r="R2940">
        <v>0</v>
      </c>
      <c r="S2940">
        <v>0</v>
      </c>
      <c r="T2940">
        <v>2</v>
      </c>
      <c r="U2940">
        <v>0</v>
      </c>
      <c r="V2940">
        <v>0</v>
      </c>
      <c r="W2940">
        <v>2</v>
      </c>
      <c r="X2940">
        <v>0</v>
      </c>
      <c r="Y2940">
        <v>0</v>
      </c>
      <c r="Z2940">
        <v>2</v>
      </c>
      <c r="AA2940">
        <v>0</v>
      </c>
      <c r="AB2940">
        <v>0</v>
      </c>
      <c r="AC2940">
        <v>4</v>
      </c>
      <c r="AD2940">
        <v>0</v>
      </c>
      <c r="AE2940">
        <v>0</v>
      </c>
      <c r="AF2940">
        <v>2</v>
      </c>
      <c r="AG2940">
        <v>0</v>
      </c>
      <c r="AH2940">
        <v>0</v>
      </c>
      <c r="AI2940">
        <v>2</v>
      </c>
      <c r="AJ2940">
        <v>0</v>
      </c>
      <c r="AK2940">
        <v>0</v>
      </c>
      <c r="AL2940">
        <v>3</v>
      </c>
      <c r="AM2940">
        <v>1</v>
      </c>
      <c r="AN2940">
        <v>1</v>
      </c>
    </row>
    <row r="2941" spans="1:40" ht="17.100000000000001" customHeight="1" x14ac:dyDescent="0.25">
      <c r="A2941" s="25" t="s">
        <v>1991</v>
      </c>
      <c r="B2941" s="25" t="s">
        <v>6341</v>
      </c>
      <c r="C2941" s="25" t="s">
        <v>2234</v>
      </c>
      <c r="D2941" s="25" t="s">
        <v>2233</v>
      </c>
      <c r="E2941" s="25" t="s">
        <v>6534</v>
      </c>
      <c r="F2941" s="25" t="s">
        <v>2232</v>
      </c>
      <c r="G2941" s="26">
        <v>4</v>
      </c>
      <c r="H2941">
        <v>1</v>
      </c>
      <c r="I2941">
        <v>0</v>
      </c>
      <c r="J2941">
        <v>0</v>
      </c>
      <c r="K2941">
        <v>1</v>
      </c>
      <c r="L2941">
        <v>0</v>
      </c>
      <c r="M2941">
        <v>0</v>
      </c>
      <c r="N2941">
        <v>1</v>
      </c>
      <c r="O2941">
        <v>0</v>
      </c>
      <c r="P2941">
        <v>0</v>
      </c>
      <c r="Q2941">
        <v>1</v>
      </c>
      <c r="R2941">
        <v>0</v>
      </c>
      <c r="S2941">
        <v>0</v>
      </c>
      <c r="T2941">
        <v>1</v>
      </c>
      <c r="U2941">
        <v>0</v>
      </c>
      <c r="V2941">
        <v>0</v>
      </c>
      <c r="W2941">
        <v>1</v>
      </c>
      <c r="X2941">
        <v>0</v>
      </c>
      <c r="Y2941">
        <v>0</v>
      </c>
      <c r="Z2941">
        <v>1</v>
      </c>
      <c r="AA2941">
        <v>0</v>
      </c>
      <c r="AB2941">
        <v>0</v>
      </c>
      <c r="AC2941">
        <v>1</v>
      </c>
      <c r="AD2941">
        <v>0</v>
      </c>
      <c r="AE2941">
        <v>0</v>
      </c>
      <c r="AF2941">
        <v>1</v>
      </c>
      <c r="AG2941">
        <v>0</v>
      </c>
      <c r="AH2941">
        <v>0</v>
      </c>
      <c r="AI2941">
        <v>1</v>
      </c>
      <c r="AJ2941">
        <v>0</v>
      </c>
      <c r="AK2941">
        <v>0</v>
      </c>
      <c r="AL2941">
        <v>1</v>
      </c>
      <c r="AM2941">
        <v>0</v>
      </c>
      <c r="AN2941">
        <v>0</v>
      </c>
    </row>
    <row r="2942" spans="1:40" ht="17.100000000000001" customHeight="1" x14ac:dyDescent="0.25">
      <c r="A2942" s="25" t="s">
        <v>1991</v>
      </c>
      <c r="B2942" s="25" t="s">
        <v>6341</v>
      </c>
      <c r="C2942" s="25" t="s">
        <v>2228</v>
      </c>
      <c r="D2942" s="25" t="s">
        <v>2227</v>
      </c>
      <c r="E2942" s="25" t="s">
        <v>6761</v>
      </c>
      <c r="F2942" s="25" t="s">
        <v>2231</v>
      </c>
      <c r="G2942" s="26">
        <v>1</v>
      </c>
      <c r="H2942">
        <v>91</v>
      </c>
      <c r="I2942">
        <v>56.999999999999972</v>
      </c>
      <c r="J2942">
        <v>6.0000000000000018</v>
      </c>
      <c r="K2942">
        <v>97</v>
      </c>
      <c r="L2942">
        <v>18</v>
      </c>
      <c r="M2942">
        <v>2.0000000000000009</v>
      </c>
      <c r="N2942">
        <v>102</v>
      </c>
      <c r="O2942">
        <v>7.9999999999999982</v>
      </c>
      <c r="P2942">
        <v>6.0000000000000018</v>
      </c>
      <c r="Q2942">
        <v>105</v>
      </c>
      <c r="R2942">
        <v>5.0000000000000009</v>
      </c>
      <c r="S2942">
        <v>2.0000000000000009</v>
      </c>
      <c r="T2942">
        <v>107</v>
      </c>
      <c r="U2942">
        <v>8</v>
      </c>
      <c r="V2942">
        <v>12.000000000000009</v>
      </c>
      <c r="W2942">
        <v>109</v>
      </c>
      <c r="X2942">
        <v>12</v>
      </c>
      <c r="Y2942">
        <v>6.0000000000000044</v>
      </c>
      <c r="Z2942">
        <v>116</v>
      </c>
      <c r="AA2942">
        <v>10.999999999999996</v>
      </c>
      <c r="AB2942">
        <v>10.999999999999998</v>
      </c>
      <c r="AC2942">
        <v>118</v>
      </c>
      <c r="AD2942">
        <v>15.000000000000002</v>
      </c>
      <c r="AE2942">
        <v>7</v>
      </c>
      <c r="AF2942">
        <v>118</v>
      </c>
      <c r="AG2942">
        <v>4.9999999999999991</v>
      </c>
      <c r="AH2942">
        <v>4.0000000000000009</v>
      </c>
      <c r="AI2942">
        <v>120</v>
      </c>
      <c r="AJ2942">
        <v>7.9999999999999982</v>
      </c>
      <c r="AK2942">
        <v>1.0000000000000002</v>
      </c>
      <c r="AL2942">
        <v>125</v>
      </c>
      <c r="AM2942">
        <v>5.9999999999999964</v>
      </c>
      <c r="AN2942">
        <v>2.0000000000000009</v>
      </c>
    </row>
    <row r="2943" spans="1:40" ht="17.100000000000001" customHeight="1" x14ac:dyDescent="0.25">
      <c r="A2943" s="25" t="s">
        <v>1991</v>
      </c>
      <c r="B2943" s="25" t="s">
        <v>6341</v>
      </c>
      <c r="C2943" s="25" t="s">
        <v>2228</v>
      </c>
      <c r="D2943" s="25" t="s">
        <v>2227</v>
      </c>
      <c r="E2943" s="25" t="s">
        <v>6761</v>
      </c>
      <c r="F2943" s="25" t="s">
        <v>2230</v>
      </c>
      <c r="G2943" s="26">
        <v>2</v>
      </c>
      <c r="H2943">
        <v>7</v>
      </c>
      <c r="I2943">
        <v>0</v>
      </c>
      <c r="J2943">
        <v>0</v>
      </c>
      <c r="K2943">
        <v>7</v>
      </c>
      <c r="L2943">
        <v>1.0000000000000002</v>
      </c>
      <c r="M2943">
        <v>1.0000000000000002</v>
      </c>
      <c r="N2943">
        <v>8</v>
      </c>
      <c r="O2943">
        <v>0</v>
      </c>
      <c r="P2943">
        <v>1.0000000000000002</v>
      </c>
      <c r="Q2943">
        <v>6</v>
      </c>
      <c r="R2943">
        <v>1</v>
      </c>
      <c r="S2943">
        <v>1</v>
      </c>
      <c r="T2943">
        <v>7</v>
      </c>
      <c r="U2943">
        <v>0</v>
      </c>
      <c r="V2943">
        <v>1.0000000000000002</v>
      </c>
      <c r="W2943">
        <v>9</v>
      </c>
      <c r="X2943">
        <v>2</v>
      </c>
      <c r="Y2943">
        <v>1.0000000000000002</v>
      </c>
      <c r="Z2943">
        <v>6</v>
      </c>
      <c r="AA2943">
        <v>0</v>
      </c>
      <c r="AB2943">
        <v>0</v>
      </c>
      <c r="AC2943">
        <v>8</v>
      </c>
      <c r="AD2943">
        <v>0</v>
      </c>
      <c r="AE2943">
        <v>1</v>
      </c>
      <c r="AF2943">
        <v>5</v>
      </c>
      <c r="AG2943">
        <v>0</v>
      </c>
      <c r="AH2943">
        <v>0</v>
      </c>
      <c r="AI2943">
        <v>6</v>
      </c>
      <c r="AJ2943">
        <v>1</v>
      </c>
      <c r="AK2943">
        <v>0</v>
      </c>
      <c r="AL2943">
        <v>6</v>
      </c>
      <c r="AM2943">
        <v>1</v>
      </c>
      <c r="AN2943">
        <v>2</v>
      </c>
    </row>
    <row r="2944" spans="1:40" ht="17.100000000000001" customHeight="1" x14ac:dyDescent="0.25">
      <c r="A2944" s="25" t="s">
        <v>1991</v>
      </c>
      <c r="B2944" s="25" t="s">
        <v>6341</v>
      </c>
      <c r="C2944" s="25" t="s">
        <v>2228</v>
      </c>
      <c r="D2944" s="25" t="s">
        <v>2227</v>
      </c>
      <c r="E2944" s="25" t="s">
        <v>6761</v>
      </c>
      <c r="F2944" s="25" t="s">
        <v>2229</v>
      </c>
      <c r="G2944" s="26">
        <v>3</v>
      </c>
      <c r="H2944">
        <v>0</v>
      </c>
      <c r="I2944">
        <v>0</v>
      </c>
      <c r="J2944">
        <v>0</v>
      </c>
      <c r="K2944">
        <v>1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1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</row>
    <row r="2945" spans="1:40" ht="17.100000000000001" customHeight="1" x14ac:dyDescent="0.25">
      <c r="A2945" s="25" t="s">
        <v>1991</v>
      </c>
      <c r="B2945" s="25" t="s">
        <v>6341</v>
      </c>
      <c r="C2945" s="25" t="s">
        <v>2228</v>
      </c>
      <c r="D2945" s="25" t="s">
        <v>2227</v>
      </c>
      <c r="E2945" s="25" t="s">
        <v>6761</v>
      </c>
      <c r="F2945" s="25" t="s">
        <v>2226</v>
      </c>
      <c r="G2945" s="26">
        <v>4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1</v>
      </c>
      <c r="U2945">
        <v>1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</row>
    <row r="2946" spans="1:40" ht="17.100000000000001" customHeight="1" x14ac:dyDescent="0.25">
      <c r="A2946" s="25" t="s">
        <v>1991</v>
      </c>
      <c r="B2946" s="25" t="s">
        <v>6341</v>
      </c>
      <c r="C2946" s="25" t="s">
        <v>2222</v>
      </c>
      <c r="D2946" s="25" t="s">
        <v>2221</v>
      </c>
      <c r="E2946" s="25" t="s">
        <v>6762</v>
      </c>
      <c r="F2946" s="25" t="s">
        <v>2225</v>
      </c>
      <c r="G2946" s="26">
        <v>1</v>
      </c>
      <c r="H2946">
        <v>177</v>
      </c>
      <c r="I2946">
        <v>72.999999999999972</v>
      </c>
      <c r="J2946">
        <v>17.000000000000007</v>
      </c>
      <c r="K2946">
        <v>190</v>
      </c>
      <c r="L2946">
        <v>35.000000000000007</v>
      </c>
      <c r="M2946">
        <v>31.000000000000011</v>
      </c>
      <c r="N2946">
        <v>177</v>
      </c>
      <c r="O2946">
        <v>14.999999999999996</v>
      </c>
      <c r="P2946">
        <v>38.000000000000021</v>
      </c>
      <c r="Q2946">
        <v>189</v>
      </c>
      <c r="R2946">
        <v>49.000000000000021</v>
      </c>
      <c r="S2946">
        <v>6.0000000000000036</v>
      </c>
      <c r="T2946">
        <v>188</v>
      </c>
      <c r="U2946">
        <v>9.0000000000000018</v>
      </c>
      <c r="V2946">
        <v>9.0000000000000018</v>
      </c>
      <c r="W2946">
        <v>185</v>
      </c>
      <c r="X2946">
        <v>5</v>
      </c>
      <c r="Y2946">
        <v>21.000000000000021</v>
      </c>
      <c r="Z2946">
        <v>173</v>
      </c>
      <c r="AA2946">
        <v>13.000000000000004</v>
      </c>
      <c r="AB2946">
        <v>6.0000000000000053</v>
      </c>
      <c r="AC2946">
        <v>181</v>
      </c>
      <c r="AD2946">
        <v>11.000000000000004</v>
      </c>
      <c r="AE2946">
        <v>3.0000000000000022</v>
      </c>
      <c r="AF2946">
        <v>187</v>
      </c>
      <c r="AG2946">
        <v>11.999999999999991</v>
      </c>
      <c r="AH2946">
        <v>10.999999999999993</v>
      </c>
      <c r="AI2946">
        <v>182</v>
      </c>
      <c r="AJ2946">
        <v>14.000000000000004</v>
      </c>
      <c r="AK2946">
        <v>8.0000000000000018</v>
      </c>
      <c r="AL2946">
        <v>179</v>
      </c>
      <c r="AM2946">
        <v>7.0000000000000027</v>
      </c>
      <c r="AN2946">
        <v>5</v>
      </c>
    </row>
    <row r="2947" spans="1:40" ht="17.100000000000001" customHeight="1" x14ac:dyDescent="0.25">
      <c r="A2947" s="25" t="s">
        <v>1991</v>
      </c>
      <c r="B2947" s="25" t="s">
        <v>6341</v>
      </c>
      <c r="C2947" s="25" t="s">
        <v>2222</v>
      </c>
      <c r="D2947" s="25" t="s">
        <v>2221</v>
      </c>
      <c r="E2947" s="25" t="s">
        <v>6762</v>
      </c>
      <c r="F2947" s="25" t="s">
        <v>2224</v>
      </c>
      <c r="G2947" s="26">
        <v>2</v>
      </c>
      <c r="H2947">
        <v>26</v>
      </c>
      <c r="I2947">
        <v>1.0000000000000002</v>
      </c>
      <c r="J2947">
        <v>0</v>
      </c>
      <c r="K2947">
        <v>28</v>
      </c>
      <c r="L2947">
        <v>1</v>
      </c>
      <c r="M2947">
        <v>0</v>
      </c>
      <c r="N2947">
        <v>30</v>
      </c>
      <c r="O2947">
        <v>3</v>
      </c>
      <c r="P2947">
        <v>3</v>
      </c>
      <c r="Q2947">
        <v>36</v>
      </c>
      <c r="R2947">
        <v>5</v>
      </c>
      <c r="S2947">
        <v>1.0000000000000004</v>
      </c>
      <c r="T2947">
        <v>39</v>
      </c>
      <c r="U2947">
        <v>1.0000000000000004</v>
      </c>
      <c r="V2947">
        <v>0</v>
      </c>
      <c r="W2947">
        <v>38</v>
      </c>
      <c r="X2947">
        <v>3.0000000000000009</v>
      </c>
      <c r="Y2947">
        <v>2.0000000000000004</v>
      </c>
      <c r="Z2947">
        <v>40</v>
      </c>
      <c r="AA2947">
        <v>2.0000000000000009</v>
      </c>
      <c r="AB2947">
        <v>0</v>
      </c>
      <c r="AC2947">
        <v>40</v>
      </c>
      <c r="AD2947">
        <v>2.0000000000000009</v>
      </c>
      <c r="AE2947">
        <v>0</v>
      </c>
      <c r="AF2947">
        <v>41</v>
      </c>
      <c r="AG2947">
        <v>2.0000000000000004</v>
      </c>
      <c r="AH2947">
        <v>2.0000000000000009</v>
      </c>
      <c r="AI2947">
        <v>46</v>
      </c>
      <c r="AJ2947">
        <v>1.0000000000000007</v>
      </c>
      <c r="AK2947">
        <v>1.0000000000000007</v>
      </c>
      <c r="AL2947">
        <v>41</v>
      </c>
      <c r="AM2947">
        <v>0</v>
      </c>
      <c r="AN2947">
        <v>1.0000000000000004</v>
      </c>
    </row>
    <row r="2948" spans="1:40" ht="17.100000000000001" customHeight="1" x14ac:dyDescent="0.25">
      <c r="A2948" s="25" t="s">
        <v>1991</v>
      </c>
      <c r="B2948" s="25" t="s">
        <v>6341</v>
      </c>
      <c r="C2948" s="25" t="s">
        <v>2222</v>
      </c>
      <c r="D2948" s="25" t="s">
        <v>2221</v>
      </c>
      <c r="E2948" s="25" t="s">
        <v>6762</v>
      </c>
      <c r="F2948" s="25" t="s">
        <v>2223</v>
      </c>
      <c r="G2948" s="26">
        <v>3</v>
      </c>
      <c r="H2948">
        <v>2</v>
      </c>
      <c r="I2948">
        <v>0</v>
      </c>
      <c r="J2948">
        <v>0</v>
      </c>
      <c r="K2948">
        <v>4</v>
      </c>
      <c r="L2948">
        <v>0</v>
      </c>
      <c r="M2948">
        <v>0</v>
      </c>
      <c r="N2948">
        <v>6</v>
      </c>
      <c r="O2948">
        <v>1</v>
      </c>
      <c r="P2948">
        <v>1</v>
      </c>
      <c r="Q2948">
        <v>5</v>
      </c>
      <c r="R2948">
        <v>0</v>
      </c>
      <c r="S2948">
        <v>0</v>
      </c>
      <c r="T2948">
        <v>4</v>
      </c>
      <c r="U2948">
        <v>0</v>
      </c>
      <c r="V2948">
        <v>0</v>
      </c>
      <c r="W2948">
        <v>3</v>
      </c>
      <c r="X2948">
        <v>0</v>
      </c>
      <c r="Y2948">
        <v>0</v>
      </c>
      <c r="Z2948">
        <v>2</v>
      </c>
      <c r="AA2948">
        <v>0</v>
      </c>
      <c r="AB2948">
        <v>0</v>
      </c>
      <c r="AC2948">
        <v>2</v>
      </c>
      <c r="AD2948">
        <v>0</v>
      </c>
      <c r="AE2948">
        <v>0</v>
      </c>
      <c r="AF2948">
        <v>4</v>
      </c>
      <c r="AG2948">
        <v>0</v>
      </c>
      <c r="AH2948">
        <v>0</v>
      </c>
      <c r="AI2948">
        <v>3</v>
      </c>
      <c r="AJ2948">
        <v>0</v>
      </c>
      <c r="AK2948">
        <v>0</v>
      </c>
      <c r="AL2948">
        <v>4</v>
      </c>
      <c r="AM2948">
        <v>0</v>
      </c>
      <c r="AN2948">
        <v>0</v>
      </c>
    </row>
    <row r="2949" spans="1:40" ht="17.100000000000001" customHeight="1" x14ac:dyDescent="0.25">
      <c r="A2949" s="25" t="s">
        <v>1991</v>
      </c>
      <c r="B2949" s="25" t="s">
        <v>6341</v>
      </c>
      <c r="C2949" s="25" t="s">
        <v>2222</v>
      </c>
      <c r="D2949" s="25" t="s">
        <v>2221</v>
      </c>
      <c r="E2949" s="25" t="s">
        <v>6762</v>
      </c>
      <c r="F2949" s="25" t="s">
        <v>2220</v>
      </c>
      <c r="G2949" s="26">
        <v>4</v>
      </c>
      <c r="H2949">
        <v>1</v>
      </c>
      <c r="I2949">
        <v>0</v>
      </c>
      <c r="J2949">
        <v>0</v>
      </c>
      <c r="K2949">
        <v>1</v>
      </c>
      <c r="L2949">
        <v>0</v>
      </c>
      <c r="M2949">
        <v>0</v>
      </c>
      <c r="N2949">
        <v>1</v>
      </c>
      <c r="O2949">
        <v>0</v>
      </c>
      <c r="P2949">
        <v>0</v>
      </c>
      <c r="Q2949">
        <v>1</v>
      </c>
      <c r="R2949">
        <v>0</v>
      </c>
      <c r="S2949">
        <v>0</v>
      </c>
      <c r="T2949">
        <v>1</v>
      </c>
      <c r="U2949">
        <v>0</v>
      </c>
      <c r="V2949">
        <v>0</v>
      </c>
      <c r="W2949">
        <v>2</v>
      </c>
      <c r="X2949">
        <v>0</v>
      </c>
      <c r="Y2949">
        <v>0</v>
      </c>
      <c r="Z2949">
        <v>1</v>
      </c>
      <c r="AA2949">
        <v>0</v>
      </c>
      <c r="AB2949">
        <v>0</v>
      </c>
      <c r="AC2949">
        <v>1</v>
      </c>
      <c r="AD2949">
        <v>0</v>
      </c>
      <c r="AE2949">
        <v>0</v>
      </c>
      <c r="AF2949">
        <v>1</v>
      </c>
      <c r="AG2949">
        <v>0</v>
      </c>
      <c r="AH2949">
        <v>0</v>
      </c>
      <c r="AI2949">
        <v>1</v>
      </c>
      <c r="AJ2949">
        <v>0</v>
      </c>
      <c r="AK2949">
        <v>0</v>
      </c>
      <c r="AL2949">
        <v>1</v>
      </c>
      <c r="AM2949">
        <v>0</v>
      </c>
      <c r="AN2949">
        <v>0</v>
      </c>
    </row>
    <row r="2950" spans="1:40" ht="17.100000000000001" customHeight="1" x14ac:dyDescent="0.25">
      <c r="A2950" s="25" t="s">
        <v>1991</v>
      </c>
      <c r="B2950" s="25" t="s">
        <v>6341</v>
      </c>
      <c r="C2950" s="25" t="s">
        <v>279</v>
      </c>
      <c r="D2950" s="25" t="s">
        <v>2216</v>
      </c>
      <c r="E2950" s="25" t="s">
        <v>6763</v>
      </c>
      <c r="F2950" s="25" t="s">
        <v>2219</v>
      </c>
      <c r="G2950" s="26">
        <v>1</v>
      </c>
      <c r="H2950">
        <v>101</v>
      </c>
      <c r="I2950">
        <v>59.999999999999986</v>
      </c>
      <c r="J2950">
        <v>7.9999999999999991</v>
      </c>
      <c r="K2950">
        <v>107</v>
      </c>
      <c r="L2950">
        <v>19</v>
      </c>
      <c r="M2950">
        <v>15.000000000000007</v>
      </c>
      <c r="N2950">
        <v>113</v>
      </c>
      <c r="O2950">
        <v>20.000000000000007</v>
      </c>
      <c r="P2950">
        <v>18.000000000000004</v>
      </c>
      <c r="Q2950">
        <v>111</v>
      </c>
      <c r="R2950">
        <v>17.000000000000004</v>
      </c>
      <c r="S2950">
        <v>4.0000000000000009</v>
      </c>
      <c r="T2950">
        <v>108</v>
      </c>
      <c r="U2950">
        <v>3.9999999999999991</v>
      </c>
      <c r="V2950">
        <v>6.0000000000000018</v>
      </c>
      <c r="W2950">
        <v>108</v>
      </c>
      <c r="X2950">
        <v>7.0000000000000009</v>
      </c>
      <c r="Y2950">
        <v>32.999999999999993</v>
      </c>
      <c r="Z2950">
        <v>94</v>
      </c>
      <c r="AA2950">
        <v>21.000000000000004</v>
      </c>
      <c r="AB2950">
        <v>4.0000000000000009</v>
      </c>
      <c r="AC2950">
        <v>98</v>
      </c>
      <c r="AD2950">
        <v>10.000000000000004</v>
      </c>
      <c r="AE2950">
        <v>3.0000000000000004</v>
      </c>
      <c r="AF2950">
        <v>103</v>
      </c>
      <c r="AG2950">
        <v>7.9999999999999991</v>
      </c>
      <c r="AH2950">
        <v>13.000000000000009</v>
      </c>
      <c r="AI2950">
        <v>113</v>
      </c>
      <c r="AJ2950">
        <v>24.999999999999996</v>
      </c>
      <c r="AK2950">
        <v>7.9999999999999982</v>
      </c>
      <c r="AL2950">
        <v>107</v>
      </c>
      <c r="AM2950">
        <v>10.000000000000002</v>
      </c>
      <c r="AN2950">
        <v>4.9999999999999991</v>
      </c>
    </row>
    <row r="2951" spans="1:40" ht="17.100000000000001" customHeight="1" x14ac:dyDescent="0.25">
      <c r="A2951" s="25" t="s">
        <v>1991</v>
      </c>
      <c r="B2951" s="25" t="s">
        <v>6341</v>
      </c>
      <c r="C2951" s="25" t="s">
        <v>279</v>
      </c>
      <c r="D2951" s="25" t="s">
        <v>2216</v>
      </c>
      <c r="E2951" s="25" t="s">
        <v>6763</v>
      </c>
      <c r="F2951" s="25" t="s">
        <v>2218</v>
      </c>
      <c r="G2951" s="26">
        <v>2</v>
      </c>
      <c r="H2951">
        <v>8</v>
      </c>
      <c r="I2951">
        <v>2</v>
      </c>
      <c r="J2951">
        <v>1</v>
      </c>
      <c r="K2951">
        <v>8</v>
      </c>
      <c r="L2951">
        <v>1</v>
      </c>
      <c r="M2951">
        <v>1.0000000000000002</v>
      </c>
      <c r="N2951">
        <v>9</v>
      </c>
      <c r="O2951">
        <v>2.0000000000000004</v>
      </c>
      <c r="P2951">
        <v>2.0000000000000004</v>
      </c>
      <c r="Q2951">
        <v>7</v>
      </c>
      <c r="R2951">
        <v>0</v>
      </c>
      <c r="S2951">
        <v>0</v>
      </c>
      <c r="T2951">
        <v>10</v>
      </c>
      <c r="U2951">
        <v>2.0000000000000004</v>
      </c>
      <c r="V2951">
        <v>0.99999999999999989</v>
      </c>
      <c r="W2951">
        <v>12</v>
      </c>
      <c r="X2951">
        <v>1</v>
      </c>
      <c r="Y2951">
        <v>1</v>
      </c>
      <c r="Z2951">
        <v>9</v>
      </c>
      <c r="AA2951">
        <v>1</v>
      </c>
      <c r="AB2951">
        <v>2.0000000000000004</v>
      </c>
      <c r="AC2951">
        <v>11</v>
      </c>
      <c r="AD2951">
        <v>2.0000000000000004</v>
      </c>
      <c r="AE2951">
        <v>2.0000000000000004</v>
      </c>
      <c r="AF2951">
        <v>9</v>
      </c>
      <c r="AG2951">
        <v>1</v>
      </c>
      <c r="AH2951">
        <v>1</v>
      </c>
      <c r="AI2951">
        <v>11</v>
      </c>
      <c r="AJ2951">
        <v>0</v>
      </c>
      <c r="AK2951">
        <v>1.0000000000000002</v>
      </c>
      <c r="AL2951">
        <v>15</v>
      </c>
      <c r="AM2951">
        <v>2.0000000000000004</v>
      </c>
      <c r="AN2951">
        <v>5</v>
      </c>
    </row>
    <row r="2952" spans="1:40" ht="17.100000000000001" customHeight="1" x14ac:dyDescent="0.25">
      <c r="A2952" s="25" t="s">
        <v>1991</v>
      </c>
      <c r="B2952" s="25" t="s">
        <v>6341</v>
      </c>
      <c r="C2952" s="25" t="s">
        <v>279</v>
      </c>
      <c r="D2952" s="25" t="s">
        <v>2216</v>
      </c>
      <c r="E2952" s="25" t="s">
        <v>6763</v>
      </c>
      <c r="F2952" s="25" t="s">
        <v>2217</v>
      </c>
      <c r="G2952" s="26">
        <v>3</v>
      </c>
      <c r="H2952">
        <v>0</v>
      </c>
      <c r="I2952">
        <v>0</v>
      </c>
      <c r="J2952">
        <v>0</v>
      </c>
      <c r="K2952">
        <v>1</v>
      </c>
      <c r="L2952">
        <v>0</v>
      </c>
      <c r="M2952">
        <v>0</v>
      </c>
      <c r="N2952">
        <v>2</v>
      </c>
      <c r="O2952">
        <v>0</v>
      </c>
      <c r="P2952">
        <v>0</v>
      </c>
      <c r="Q2952">
        <v>1</v>
      </c>
      <c r="R2952">
        <v>0</v>
      </c>
      <c r="S2952">
        <v>0</v>
      </c>
      <c r="T2952">
        <v>1</v>
      </c>
      <c r="U2952">
        <v>0</v>
      </c>
      <c r="V2952">
        <v>0</v>
      </c>
      <c r="W2952">
        <v>1</v>
      </c>
      <c r="X2952">
        <v>0</v>
      </c>
      <c r="Y2952">
        <v>0</v>
      </c>
      <c r="Z2952">
        <v>2</v>
      </c>
      <c r="AA2952">
        <v>0</v>
      </c>
      <c r="AB2952">
        <v>0</v>
      </c>
      <c r="AC2952">
        <v>2</v>
      </c>
      <c r="AD2952">
        <v>0</v>
      </c>
      <c r="AE2952">
        <v>1</v>
      </c>
      <c r="AF2952">
        <v>2</v>
      </c>
      <c r="AG2952">
        <v>0</v>
      </c>
      <c r="AH2952">
        <v>0</v>
      </c>
      <c r="AI2952">
        <v>2</v>
      </c>
      <c r="AJ2952">
        <v>1</v>
      </c>
      <c r="AK2952">
        <v>1</v>
      </c>
      <c r="AL2952">
        <v>3</v>
      </c>
      <c r="AM2952">
        <v>1</v>
      </c>
      <c r="AN2952">
        <v>1</v>
      </c>
    </row>
    <row r="2953" spans="1:40" ht="17.100000000000001" customHeight="1" x14ac:dyDescent="0.25">
      <c r="A2953" s="25" t="s">
        <v>1991</v>
      </c>
      <c r="B2953" s="25" t="s">
        <v>6341</v>
      </c>
      <c r="C2953" s="25" t="s">
        <v>279</v>
      </c>
      <c r="D2953" s="25" t="s">
        <v>2216</v>
      </c>
      <c r="E2953" s="25" t="s">
        <v>6763</v>
      </c>
      <c r="F2953" s="25" t="s">
        <v>2215</v>
      </c>
      <c r="G2953" s="26">
        <v>4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</row>
    <row r="2954" spans="1:40" ht="17.100000000000001" customHeight="1" x14ac:dyDescent="0.25">
      <c r="A2954" s="25" t="s">
        <v>1991</v>
      </c>
      <c r="B2954" s="25" t="s">
        <v>6341</v>
      </c>
      <c r="C2954" s="25" t="s">
        <v>2211</v>
      </c>
      <c r="D2954" s="25" t="s">
        <v>2210</v>
      </c>
      <c r="E2954" s="25" t="s">
        <v>7284</v>
      </c>
      <c r="F2954" s="25" t="s">
        <v>2214</v>
      </c>
      <c r="G2954" s="26">
        <v>1</v>
      </c>
      <c r="H2954">
        <v>98</v>
      </c>
      <c r="I2954">
        <v>52.000000000000014</v>
      </c>
      <c r="J2954">
        <v>5.9999999999999991</v>
      </c>
      <c r="K2954">
        <v>101</v>
      </c>
      <c r="L2954">
        <v>9.9999999999999982</v>
      </c>
      <c r="M2954">
        <v>3.9999999999999987</v>
      </c>
      <c r="N2954">
        <v>98</v>
      </c>
      <c r="O2954">
        <v>5.9999999999999991</v>
      </c>
      <c r="P2954">
        <v>41.000000000000007</v>
      </c>
      <c r="Q2954">
        <v>83</v>
      </c>
      <c r="R2954">
        <v>20</v>
      </c>
      <c r="S2954">
        <v>20.000000000000011</v>
      </c>
      <c r="T2954">
        <v>83</v>
      </c>
      <c r="U2954">
        <v>16.000000000000007</v>
      </c>
      <c r="V2954">
        <v>6.9999999999999991</v>
      </c>
      <c r="W2954">
        <v>89</v>
      </c>
      <c r="X2954">
        <v>11</v>
      </c>
      <c r="Y2954">
        <v>19.000000000000004</v>
      </c>
      <c r="Z2954">
        <v>80</v>
      </c>
      <c r="AA2954">
        <v>13.999999999999996</v>
      </c>
      <c r="AB2954">
        <v>11</v>
      </c>
      <c r="AC2954">
        <v>84</v>
      </c>
      <c r="AD2954">
        <v>19.000000000000004</v>
      </c>
      <c r="AE2954">
        <v>13.000000000000007</v>
      </c>
      <c r="AF2954">
        <v>86</v>
      </c>
      <c r="AG2954">
        <v>17.000000000000007</v>
      </c>
      <c r="AH2954">
        <v>11.000000000000004</v>
      </c>
      <c r="AI2954">
        <v>88</v>
      </c>
      <c r="AJ2954">
        <v>15.000000000000009</v>
      </c>
      <c r="AK2954">
        <v>12.000000000000002</v>
      </c>
      <c r="AL2954">
        <v>93</v>
      </c>
      <c r="AM2954">
        <v>15.000000000000005</v>
      </c>
      <c r="AN2954">
        <v>13.999999999999993</v>
      </c>
    </row>
    <row r="2955" spans="1:40" ht="17.100000000000001" customHeight="1" x14ac:dyDescent="0.25">
      <c r="A2955" s="25" t="s">
        <v>1991</v>
      </c>
      <c r="B2955" s="25" t="s">
        <v>6341</v>
      </c>
      <c r="C2955" s="25" t="s">
        <v>2211</v>
      </c>
      <c r="D2955" s="25" t="s">
        <v>2210</v>
      </c>
      <c r="E2955" s="25" t="s">
        <v>7284</v>
      </c>
      <c r="F2955" s="25" t="s">
        <v>2213</v>
      </c>
      <c r="G2955" s="26">
        <v>2</v>
      </c>
      <c r="H2955">
        <v>14</v>
      </c>
      <c r="I2955">
        <v>3</v>
      </c>
      <c r="J2955">
        <v>0</v>
      </c>
      <c r="K2955">
        <v>17</v>
      </c>
      <c r="L2955">
        <v>1</v>
      </c>
      <c r="M2955">
        <v>0</v>
      </c>
      <c r="N2955">
        <v>20</v>
      </c>
      <c r="O2955">
        <v>1.9999999999999998</v>
      </c>
      <c r="P2955">
        <v>3</v>
      </c>
      <c r="Q2955">
        <v>11</v>
      </c>
      <c r="R2955">
        <v>0</v>
      </c>
      <c r="S2955">
        <v>0</v>
      </c>
      <c r="T2955">
        <v>10</v>
      </c>
      <c r="U2955">
        <v>1.0000000000000002</v>
      </c>
      <c r="V2955">
        <v>0</v>
      </c>
      <c r="W2955">
        <v>14</v>
      </c>
      <c r="X2955">
        <v>1.0000000000000002</v>
      </c>
      <c r="Y2955">
        <v>2.0000000000000004</v>
      </c>
      <c r="Z2955">
        <v>13</v>
      </c>
      <c r="AA2955">
        <v>2</v>
      </c>
      <c r="AB2955">
        <v>3</v>
      </c>
      <c r="AC2955">
        <v>12</v>
      </c>
      <c r="AD2955">
        <v>1</v>
      </c>
      <c r="AE2955">
        <v>0</v>
      </c>
      <c r="AF2955">
        <v>13</v>
      </c>
      <c r="AG2955">
        <v>0.99999999999999989</v>
      </c>
      <c r="AH2955">
        <v>1</v>
      </c>
      <c r="AI2955">
        <v>13</v>
      </c>
      <c r="AJ2955">
        <v>1</v>
      </c>
      <c r="AK2955">
        <v>0</v>
      </c>
      <c r="AL2955">
        <v>12</v>
      </c>
      <c r="AM2955">
        <v>0</v>
      </c>
      <c r="AN2955">
        <v>0</v>
      </c>
    </row>
    <row r="2956" spans="1:40" ht="17.100000000000001" customHeight="1" x14ac:dyDescent="0.25">
      <c r="A2956" s="25" t="s">
        <v>1991</v>
      </c>
      <c r="B2956" s="25" t="s">
        <v>6341</v>
      </c>
      <c r="C2956" s="25" t="s">
        <v>2211</v>
      </c>
      <c r="D2956" s="25" t="s">
        <v>2210</v>
      </c>
      <c r="E2956" s="25" t="s">
        <v>7284</v>
      </c>
      <c r="F2956" s="25" t="s">
        <v>2212</v>
      </c>
      <c r="G2956" s="26">
        <v>3</v>
      </c>
      <c r="H2956">
        <v>2</v>
      </c>
      <c r="I2956">
        <v>1</v>
      </c>
      <c r="J2956">
        <v>0</v>
      </c>
      <c r="K2956">
        <v>1</v>
      </c>
      <c r="L2956">
        <v>0</v>
      </c>
      <c r="M2956">
        <v>0</v>
      </c>
      <c r="N2956">
        <v>1</v>
      </c>
      <c r="O2956">
        <v>0</v>
      </c>
      <c r="P2956">
        <v>0</v>
      </c>
      <c r="Q2956">
        <v>1</v>
      </c>
      <c r="R2956">
        <v>0</v>
      </c>
      <c r="S2956">
        <v>0</v>
      </c>
      <c r="T2956">
        <v>1</v>
      </c>
      <c r="U2956">
        <v>0</v>
      </c>
      <c r="V2956">
        <v>0</v>
      </c>
      <c r="W2956">
        <v>1</v>
      </c>
      <c r="X2956">
        <v>0</v>
      </c>
      <c r="Y2956">
        <v>0</v>
      </c>
      <c r="Z2956">
        <v>1</v>
      </c>
      <c r="AA2956">
        <v>0</v>
      </c>
      <c r="AB2956">
        <v>0</v>
      </c>
      <c r="AC2956">
        <v>1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1</v>
      </c>
      <c r="AJ2956">
        <v>0</v>
      </c>
      <c r="AK2956">
        <v>0</v>
      </c>
      <c r="AL2956">
        <v>2</v>
      </c>
      <c r="AM2956">
        <v>1</v>
      </c>
      <c r="AN2956">
        <v>1</v>
      </c>
    </row>
    <row r="2957" spans="1:40" ht="17.100000000000001" customHeight="1" x14ac:dyDescent="0.25">
      <c r="A2957" s="25" t="s">
        <v>1991</v>
      </c>
      <c r="B2957" s="25" t="s">
        <v>6341</v>
      </c>
      <c r="C2957" s="25" t="s">
        <v>2211</v>
      </c>
      <c r="D2957" s="25" t="s">
        <v>2210</v>
      </c>
      <c r="E2957" s="25" t="s">
        <v>7284</v>
      </c>
      <c r="F2957" s="25" t="s">
        <v>2209</v>
      </c>
      <c r="G2957" s="26">
        <v>4</v>
      </c>
      <c r="H2957">
        <v>1</v>
      </c>
      <c r="I2957">
        <v>0</v>
      </c>
      <c r="J2957">
        <v>0</v>
      </c>
      <c r="K2957">
        <v>1</v>
      </c>
      <c r="L2957">
        <v>0</v>
      </c>
      <c r="M2957">
        <v>0</v>
      </c>
      <c r="N2957">
        <v>1</v>
      </c>
      <c r="O2957">
        <v>0</v>
      </c>
      <c r="P2957">
        <v>0</v>
      </c>
      <c r="Q2957">
        <v>1</v>
      </c>
      <c r="R2957">
        <v>0</v>
      </c>
      <c r="S2957">
        <v>0</v>
      </c>
      <c r="T2957">
        <v>1</v>
      </c>
      <c r="U2957">
        <v>0</v>
      </c>
      <c r="V2957">
        <v>0</v>
      </c>
      <c r="W2957">
        <v>1</v>
      </c>
      <c r="X2957">
        <v>0</v>
      </c>
      <c r="Y2957">
        <v>0</v>
      </c>
      <c r="Z2957">
        <v>1</v>
      </c>
      <c r="AA2957">
        <v>0</v>
      </c>
      <c r="AB2957">
        <v>0</v>
      </c>
      <c r="AC2957">
        <v>1</v>
      </c>
      <c r="AD2957">
        <v>0</v>
      </c>
      <c r="AE2957">
        <v>0</v>
      </c>
      <c r="AF2957">
        <v>2</v>
      </c>
      <c r="AG2957">
        <v>0</v>
      </c>
      <c r="AH2957">
        <v>0</v>
      </c>
      <c r="AI2957">
        <v>1</v>
      </c>
      <c r="AJ2957">
        <v>0</v>
      </c>
      <c r="AK2957">
        <v>0</v>
      </c>
      <c r="AL2957">
        <v>1</v>
      </c>
      <c r="AM2957">
        <v>0</v>
      </c>
      <c r="AN2957">
        <v>0</v>
      </c>
    </row>
    <row r="2958" spans="1:40" ht="17.100000000000001" customHeight="1" x14ac:dyDescent="0.25">
      <c r="A2958" s="25" t="s">
        <v>1991</v>
      </c>
      <c r="B2958" s="25" t="s">
        <v>6341</v>
      </c>
      <c r="C2958" s="25" t="s">
        <v>837</v>
      </c>
      <c r="D2958" s="25" t="s">
        <v>2205</v>
      </c>
      <c r="E2958" s="25" t="s">
        <v>6764</v>
      </c>
      <c r="F2958" s="25" t="s">
        <v>2208</v>
      </c>
      <c r="G2958" s="26">
        <v>1</v>
      </c>
      <c r="H2958">
        <v>84</v>
      </c>
      <c r="I2958">
        <v>47.000000000000021</v>
      </c>
      <c r="J2958">
        <v>3</v>
      </c>
      <c r="K2958">
        <v>101</v>
      </c>
      <c r="L2958">
        <v>25.999999999999989</v>
      </c>
      <c r="M2958">
        <v>2.0000000000000004</v>
      </c>
      <c r="N2958">
        <v>117</v>
      </c>
      <c r="O2958">
        <v>18</v>
      </c>
      <c r="P2958">
        <v>26.000000000000007</v>
      </c>
      <c r="Q2958">
        <v>100</v>
      </c>
      <c r="R2958">
        <v>19.000000000000004</v>
      </c>
      <c r="S2958">
        <v>6.9999999999999991</v>
      </c>
      <c r="T2958">
        <v>115</v>
      </c>
      <c r="U2958">
        <v>27</v>
      </c>
      <c r="V2958">
        <v>4.9999999999999991</v>
      </c>
      <c r="W2958">
        <v>119</v>
      </c>
      <c r="X2958">
        <v>6</v>
      </c>
      <c r="Y2958">
        <v>2.0000000000000004</v>
      </c>
      <c r="Z2958">
        <v>122</v>
      </c>
      <c r="AA2958">
        <v>10.000000000000002</v>
      </c>
      <c r="AB2958">
        <v>4.0000000000000018</v>
      </c>
      <c r="AC2958">
        <v>123</v>
      </c>
      <c r="AD2958">
        <v>6.0000000000000018</v>
      </c>
      <c r="AE2958">
        <v>4.0000000000000009</v>
      </c>
      <c r="AF2958">
        <v>122</v>
      </c>
      <c r="AG2958">
        <v>8</v>
      </c>
      <c r="AH2958">
        <v>5.9999999999999973</v>
      </c>
      <c r="AI2958">
        <v>116</v>
      </c>
      <c r="AJ2958">
        <v>4.9999999999999991</v>
      </c>
      <c r="AK2958">
        <v>4.0000000000000009</v>
      </c>
      <c r="AL2958">
        <v>112</v>
      </c>
      <c r="AM2958">
        <v>3.0000000000000018</v>
      </c>
      <c r="AN2958">
        <v>1.0000000000000004</v>
      </c>
    </row>
    <row r="2959" spans="1:40" ht="17.100000000000001" customHeight="1" x14ac:dyDescent="0.25">
      <c r="A2959" s="25" t="s">
        <v>1991</v>
      </c>
      <c r="B2959" s="25" t="s">
        <v>6341</v>
      </c>
      <c r="C2959" s="25" t="s">
        <v>837</v>
      </c>
      <c r="D2959" s="25" t="s">
        <v>2205</v>
      </c>
      <c r="E2959" s="25" t="s">
        <v>6764</v>
      </c>
      <c r="F2959" s="25" t="s">
        <v>2207</v>
      </c>
      <c r="G2959" s="26">
        <v>2</v>
      </c>
      <c r="H2959">
        <v>8</v>
      </c>
      <c r="I2959">
        <v>1.0000000000000002</v>
      </c>
      <c r="J2959">
        <v>0</v>
      </c>
      <c r="K2959">
        <v>8</v>
      </c>
      <c r="L2959">
        <v>0</v>
      </c>
      <c r="M2959">
        <v>0</v>
      </c>
      <c r="N2959">
        <v>9</v>
      </c>
      <c r="O2959">
        <v>0</v>
      </c>
      <c r="P2959">
        <v>0</v>
      </c>
      <c r="Q2959">
        <v>9</v>
      </c>
      <c r="R2959">
        <v>0</v>
      </c>
      <c r="S2959">
        <v>0</v>
      </c>
      <c r="T2959">
        <v>11</v>
      </c>
      <c r="U2959">
        <v>1.0000000000000002</v>
      </c>
      <c r="V2959">
        <v>0</v>
      </c>
      <c r="W2959">
        <v>10</v>
      </c>
      <c r="X2959">
        <v>0</v>
      </c>
      <c r="Y2959">
        <v>0</v>
      </c>
      <c r="Z2959">
        <v>11</v>
      </c>
      <c r="AA2959">
        <v>0</v>
      </c>
      <c r="AB2959">
        <v>0</v>
      </c>
      <c r="AC2959">
        <v>10</v>
      </c>
      <c r="AD2959">
        <v>0</v>
      </c>
      <c r="AE2959">
        <v>0</v>
      </c>
      <c r="AF2959">
        <v>13</v>
      </c>
      <c r="AG2959">
        <v>0.99999999999999989</v>
      </c>
      <c r="AH2959">
        <v>0</v>
      </c>
      <c r="AI2959">
        <v>12</v>
      </c>
      <c r="AJ2959">
        <v>0</v>
      </c>
      <c r="AK2959">
        <v>1</v>
      </c>
      <c r="AL2959">
        <v>13</v>
      </c>
      <c r="AM2959">
        <v>0.99999999999999989</v>
      </c>
      <c r="AN2959">
        <v>1</v>
      </c>
    </row>
    <row r="2960" spans="1:40" ht="17.100000000000001" customHeight="1" x14ac:dyDescent="0.25">
      <c r="A2960" s="25" t="s">
        <v>1991</v>
      </c>
      <c r="B2960" s="25" t="s">
        <v>6341</v>
      </c>
      <c r="C2960" s="25" t="s">
        <v>837</v>
      </c>
      <c r="D2960" s="25" t="s">
        <v>2205</v>
      </c>
      <c r="E2960" s="25" t="s">
        <v>6764</v>
      </c>
      <c r="F2960" s="25" t="s">
        <v>2206</v>
      </c>
      <c r="G2960" s="26">
        <v>3</v>
      </c>
      <c r="H2960">
        <v>1</v>
      </c>
      <c r="I2960">
        <v>0</v>
      </c>
      <c r="J2960">
        <v>0</v>
      </c>
      <c r="K2960">
        <v>1</v>
      </c>
      <c r="L2960">
        <v>0</v>
      </c>
      <c r="M2960">
        <v>0</v>
      </c>
      <c r="N2960">
        <v>1</v>
      </c>
      <c r="O2960">
        <v>0</v>
      </c>
      <c r="P2960">
        <v>0</v>
      </c>
      <c r="Q2960">
        <v>3</v>
      </c>
      <c r="R2960">
        <v>2</v>
      </c>
      <c r="S2960">
        <v>0</v>
      </c>
      <c r="T2960">
        <v>2</v>
      </c>
      <c r="U2960">
        <v>0</v>
      </c>
      <c r="V2960">
        <v>0</v>
      </c>
      <c r="W2960">
        <v>2</v>
      </c>
      <c r="X2960">
        <v>0</v>
      </c>
      <c r="Y2960">
        <v>0</v>
      </c>
      <c r="Z2960">
        <v>2</v>
      </c>
      <c r="AA2960">
        <v>0</v>
      </c>
      <c r="AB2960">
        <v>0</v>
      </c>
      <c r="AC2960">
        <v>2</v>
      </c>
      <c r="AD2960">
        <v>0</v>
      </c>
      <c r="AE2960">
        <v>0</v>
      </c>
      <c r="AF2960">
        <v>2</v>
      </c>
      <c r="AG2960">
        <v>0</v>
      </c>
      <c r="AH2960">
        <v>1</v>
      </c>
      <c r="AI2960">
        <v>1</v>
      </c>
      <c r="AJ2960">
        <v>0</v>
      </c>
      <c r="AK2960">
        <v>0</v>
      </c>
      <c r="AL2960">
        <v>1</v>
      </c>
      <c r="AM2960">
        <v>0</v>
      </c>
      <c r="AN2960">
        <v>0</v>
      </c>
    </row>
    <row r="2961" spans="1:40" ht="17.100000000000001" customHeight="1" x14ac:dyDescent="0.25">
      <c r="A2961" s="25" t="s">
        <v>1991</v>
      </c>
      <c r="B2961" s="25" t="s">
        <v>6341</v>
      </c>
      <c r="C2961" s="25" t="s">
        <v>837</v>
      </c>
      <c r="D2961" s="25" t="s">
        <v>2205</v>
      </c>
      <c r="E2961" s="25" t="s">
        <v>6764</v>
      </c>
      <c r="F2961" s="25" t="s">
        <v>2204</v>
      </c>
      <c r="G2961" s="26">
        <v>4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</row>
    <row r="2962" spans="1:40" ht="17.100000000000001" customHeight="1" x14ac:dyDescent="0.25">
      <c r="A2962" s="25" t="s">
        <v>1991</v>
      </c>
      <c r="B2962" s="25" t="s">
        <v>6341</v>
      </c>
      <c r="C2962" s="25" t="s">
        <v>2200</v>
      </c>
      <c r="D2962" s="25" t="s">
        <v>2199</v>
      </c>
      <c r="E2962" s="25" t="s">
        <v>7285</v>
      </c>
      <c r="F2962" s="25" t="s">
        <v>2203</v>
      </c>
      <c r="G2962" s="26">
        <v>1</v>
      </c>
      <c r="H2962">
        <v>48</v>
      </c>
      <c r="I2962">
        <v>38.000000000000007</v>
      </c>
      <c r="J2962">
        <v>4</v>
      </c>
      <c r="K2962">
        <v>91</v>
      </c>
      <c r="L2962">
        <v>44.999999999999979</v>
      </c>
      <c r="M2962">
        <v>7.9999999999999991</v>
      </c>
      <c r="N2962">
        <v>91</v>
      </c>
      <c r="O2962">
        <v>12.000000000000004</v>
      </c>
      <c r="P2962">
        <v>6.9999999999999991</v>
      </c>
      <c r="Q2962">
        <v>101</v>
      </c>
      <c r="R2962">
        <v>14.000000000000007</v>
      </c>
      <c r="S2962">
        <v>3</v>
      </c>
      <c r="T2962">
        <v>100</v>
      </c>
      <c r="U2962">
        <v>4.0000000000000018</v>
      </c>
      <c r="V2962">
        <v>2.0000000000000004</v>
      </c>
      <c r="W2962">
        <v>102</v>
      </c>
      <c r="X2962">
        <v>3.9999999999999991</v>
      </c>
      <c r="Y2962">
        <v>6.0000000000000009</v>
      </c>
      <c r="Z2962">
        <v>105</v>
      </c>
      <c r="AA2962">
        <v>8</v>
      </c>
      <c r="AB2962">
        <v>8</v>
      </c>
      <c r="AC2962">
        <v>111</v>
      </c>
      <c r="AD2962">
        <v>13.000000000000002</v>
      </c>
      <c r="AE2962">
        <v>3</v>
      </c>
      <c r="AF2962">
        <v>109</v>
      </c>
      <c r="AG2962">
        <v>3</v>
      </c>
      <c r="AH2962">
        <v>3.9999999999999978</v>
      </c>
      <c r="AI2962">
        <v>108</v>
      </c>
      <c r="AJ2962">
        <v>2.0000000000000004</v>
      </c>
      <c r="AK2962">
        <v>3.0000000000000009</v>
      </c>
      <c r="AL2962">
        <v>104</v>
      </c>
      <c r="AM2962">
        <v>5.9999999999999991</v>
      </c>
      <c r="AN2962">
        <v>8.9999999999999982</v>
      </c>
    </row>
    <row r="2963" spans="1:40" ht="17.100000000000001" customHeight="1" x14ac:dyDescent="0.25">
      <c r="A2963" s="25" t="s">
        <v>1991</v>
      </c>
      <c r="B2963" s="25" t="s">
        <v>6341</v>
      </c>
      <c r="C2963" s="25" t="s">
        <v>2200</v>
      </c>
      <c r="D2963" s="25" t="s">
        <v>2199</v>
      </c>
      <c r="E2963" s="25" t="s">
        <v>7285</v>
      </c>
      <c r="F2963" s="25" t="s">
        <v>2202</v>
      </c>
      <c r="G2963" s="26">
        <v>2</v>
      </c>
      <c r="H2963">
        <v>7</v>
      </c>
      <c r="I2963">
        <v>2.0000000000000004</v>
      </c>
      <c r="J2963">
        <v>1.0000000000000002</v>
      </c>
      <c r="K2963">
        <v>9</v>
      </c>
      <c r="L2963">
        <v>1.0000000000000002</v>
      </c>
      <c r="M2963">
        <v>0</v>
      </c>
      <c r="N2963">
        <v>10</v>
      </c>
      <c r="O2963">
        <v>0.99999999999999989</v>
      </c>
      <c r="P2963">
        <v>1.0000000000000002</v>
      </c>
      <c r="Q2963">
        <v>10</v>
      </c>
      <c r="R2963">
        <v>0</v>
      </c>
      <c r="S2963">
        <v>2.0000000000000004</v>
      </c>
      <c r="T2963">
        <v>7</v>
      </c>
      <c r="U2963">
        <v>0</v>
      </c>
      <c r="V2963">
        <v>1.0000000000000002</v>
      </c>
      <c r="W2963">
        <v>8</v>
      </c>
      <c r="X2963">
        <v>0</v>
      </c>
      <c r="Y2963">
        <v>1.0000000000000002</v>
      </c>
      <c r="Z2963">
        <v>9</v>
      </c>
      <c r="AA2963">
        <v>2.0000000000000004</v>
      </c>
      <c r="AB2963">
        <v>0</v>
      </c>
      <c r="AC2963">
        <v>10</v>
      </c>
      <c r="AD2963">
        <v>1</v>
      </c>
      <c r="AE2963">
        <v>0.99999999999999989</v>
      </c>
      <c r="AF2963">
        <v>10</v>
      </c>
      <c r="AG2963">
        <v>1.0000000000000002</v>
      </c>
      <c r="AH2963">
        <v>1.0000000000000002</v>
      </c>
      <c r="AI2963">
        <v>10</v>
      </c>
      <c r="AJ2963">
        <v>0</v>
      </c>
      <c r="AK2963">
        <v>1.0000000000000002</v>
      </c>
      <c r="AL2963">
        <v>11</v>
      </c>
      <c r="AM2963">
        <v>0</v>
      </c>
      <c r="AN2963">
        <v>2.0000000000000004</v>
      </c>
    </row>
    <row r="2964" spans="1:40" ht="17.100000000000001" customHeight="1" x14ac:dyDescent="0.25">
      <c r="A2964" s="25" t="s">
        <v>1991</v>
      </c>
      <c r="B2964" s="25" t="s">
        <v>6341</v>
      </c>
      <c r="C2964" s="25" t="s">
        <v>2200</v>
      </c>
      <c r="D2964" s="25" t="s">
        <v>2199</v>
      </c>
      <c r="E2964" s="25" t="s">
        <v>7285</v>
      </c>
      <c r="F2964" s="25" t="s">
        <v>2201</v>
      </c>
      <c r="G2964" s="26">
        <v>3</v>
      </c>
      <c r="H2964">
        <v>1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</row>
    <row r="2965" spans="1:40" ht="17.100000000000001" customHeight="1" x14ac:dyDescent="0.25">
      <c r="A2965" s="25" t="s">
        <v>1991</v>
      </c>
      <c r="B2965" s="25" t="s">
        <v>6341</v>
      </c>
      <c r="C2965" s="25" t="s">
        <v>2200</v>
      </c>
      <c r="D2965" s="25" t="s">
        <v>2199</v>
      </c>
      <c r="E2965" s="25" t="s">
        <v>7285</v>
      </c>
      <c r="F2965" s="25" t="s">
        <v>2198</v>
      </c>
      <c r="G2965" s="26">
        <v>4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</row>
    <row r="2966" spans="1:40" ht="17.100000000000001" customHeight="1" x14ac:dyDescent="0.25">
      <c r="A2966" s="25" t="s">
        <v>1991</v>
      </c>
      <c r="B2966" s="25" t="s">
        <v>6341</v>
      </c>
      <c r="C2966" s="25" t="s">
        <v>2194</v>
      </c>
      <c r="D2966" s="25" t="s">
        <v>2193</v>
      </c>
      <c r="E2966" s="25" t="s">
        <v>6765</v>
      </c>
      <c r="F2966" s="25" t="s">
        <v>2197</v>
      </c>
      <c r="G2966" s="26">
        <v>1</v>
      </c>
      <c r="H2966">
        <v>2888</v>
      </c>
      <c r="I2966">
        <v>483.00000000000068</v>
      </c>
      <c r="J2966">
        <v>184.99999999999991</v>
      </c>
      <c r="K2966">
        <v>3006</v>
      </c>
      <c r="L2966">
        <v>474.99999999999994</v>
      </c>
      <c r="M2966">
        <v>169.9999999999996</v>
      </c>
      <c r="N2966">
        <v>3017</v>
      </c>
      <c r="O2966">
        <v>283.00000000000023</v>
      </c>
      <c r="P2966">
        <v>316.99999999999989</v>
      </c>
      <c r="Q2966">
        <v>2879</v>
      </c>
      <c r="R2966">
        <v>177.00000000000028</v>
      </c>
      <c r="S2966">
        <v>143.99999999999986</v>
      </c>
      <c r="T2966">
        <v>2875</v>
      </c>
      <c r="U2966">
        <v>218.99999999999974</v>
      </c>
      <c r="V2966">
        <v>143.00000000000017</v>
      </c>
      <c r="W2966">
        <v>2927</v>
      </c>
      <c r="X2966">
        <v>244.00000000000063</v>
      </c>
      <c r="Y2966">
        <v>179.00000000000014</v>
      </c>
      <c r="Z2966">
        <v>2964</v>
      </c>
      <c r="AA2966">
        <v>247.00000000000023</v>
      </c>
      <c r="AB2966">
        <v>167.99999999999952</v>
      </c>
      <c r="AC2966">
        <v>3029</v>
      </c>
      <c r="AD2966">
        <v>267.00000000000068</v>
      </c>
      <c r="AE2966">
        <v>173.99999999999983</v>
      </c>
      <c r="AF2966">
        <v>3066</v>
      </c>
      <c r="AG2966">
        <v>272.00000000000034</v>
      </c>
      <c r="AH2966">
        <v>147</v>
      </c>
      <c r="AI2966">
        <v>3161</v>
      </c>
      <c r="AJ2966">
        <v>317.00000000000051</v>
      </c>
      <c r="AK2966">
        <v>146.00000000000017</v>
      </c>
      <c r="AL2966">
        <v>3133</v>
      </c>
      <c r="AM2966">
        <v>192.99999999999977</v>
      </c>
      <c r="AN2966">
        <v>178</v>
      </c>
    </row>
    <row r="2967" spans="1:40" ht="17.100000000000001" customHeight="1" x14ac:dyDescent="0.25">
      <c r="A2967" s="25" t="s">
        <v>1991</v>
      </c>
      <c r="B2967" s="25" t="s">
        <v>6341</v>
      </c>
      <c r="C2967" s="25" t="s">
        <v>2194</v>
      </c>
      <c r="D2967" s="25" t="s">
        <v>2193</v>
      </c>
      <c r="E2967" s="25" t="s">
        <v>6765</v>
      </c>
      <c r="F2967" s="25" t="s">
        <v>2196</v>
      </c>
      <c r="G2967" s="26">
        <v>2</v>
      </c>
      <c r="H2967">
        <v>816</v>
      </c>
      <c r="I2967">
        <v>52.999999999999993</v>
      </c>
      <c r="J2967">
        <v>30.999999999999986</v>
      </c>
      <c r="K2967">
        <v>912</v>
      </c>
      <c r="L2967">
        <v>58</v>
      </c>
      <c r="M2967">
        <v>27.000000000000032</v>
      </c>
      <c r="N2967">
        <v>975</v>
      </c>
      <c r="O2967">
        <v>57.00000000000005</v>
      </c>
      <c r="P2967">
        <v>68.000000000000057</v>
      </c>
      <c r="Q2967">
        <v>952</v>
      </c>
      <c r="R2967">
        <v>44.999999999999986</v>
      </c>
      <c r="S2967">
        <v>34.999999999999972</v>
      </c>
      <c r="T2967">
        <v>969</v>
      </c>
      <c r="U2967">
        <v>24.000000000000021</v>
      </c>
      <c r="V2967">
        <v>27.000000000000025</v>
      </c>
      <c r="W2967">
        <v>993</v>
      </c>
      <c r="X2967">
        <v>46.999999999999979</v>
      </c>
      <c r="Y2967">
        <v>34.999999999999979</v>
      </c>
      <c r="Z2967">
        <v>1012</v>
      </c>
      <c r="AA2967">
        <v>45.999999999999979</v>
      </c>
      <c r="AB2967">
        <v>31.000000000000036</v>
      </c>
      <c r="AC2967">
        <v>1027</v>
      </c>
      <c r="AD2967">
        <v>49.999999999999964</v>
      </c>
      <c r="AE2967">
        <v>32.000000000000064</v>
      </c>
      <c r="AF2967">
        <v>1091</v>
      </c>
      <c r="AG2967">
        <v>63.000000000000014</v>
      </c>
      <c r="AH2967">
        <v>37.000000000000014</v>
      </c>
      <c r="AI2967">
        <v>1123</v>
      </c>
      <c r="AJ2967">
        <v>87.000000000000043</v>
      </c>
      <c r="AK2967">
        <v>46.999999999999993</v>
      </c>
      <c r="AL2967">
        <v>1107</v>
      </c>
      <c r="AM2967">
        <v>50.99999999999995</v>
      </c>
      <c r="AN2967">
        <v>100.99999999999994</v>
      </c>
    </row>
    <row r="2968" spans="1:40" ht="17.100000000000001" customHeight="1" x14ac:dyDescent="0.25">
      <c r="A2968" s="25" t="s">
        <v>1991</v>
      </c>
      <c r="B2968" s="25" t="s">
        <v>6341</v>
      </c>
      <c r="C2968" s="25" t="s">
        <v>2194</v>
      </c>
      <c r="D2968" s="25" t="s">
        <v>2193</v>
      </c>
      <c r="E2968" s="25" t="s">
        <v>6765</v>
      </c>
      <c r="F2968" s="25" t="s">
        <v>2195</v>
      </c>
      <c r="G2968" s="26">
        <v>3</v>
      </c>
      <c r="H2968">
        <v>224</v>
      </c>
      <c r="I2968">
        <v>7.0000000000000044</v>
      </c>
      <c r="J2968">
        <v>5.0000000000000009</v>
      </c>
      <c r="K2968">
        <v>250</v>
      </c>
      <c r="L2968">
        <v>7.0000000000000009</v>
      </c>
      <c r="M2968">
        <v>2.9999999999999987</v>
      </c>
      <c r="N2968">
        <v>245</v>
      </c>
      <c r="O2968">
        <v>8.0000000000000036</v>
      </c>
      <c r="P2968">
        <v>11</v>
      </c>
      <c r="Q2968">
        <v>231</v>
      </c>
      <c r="R2968">
        <v>12.999999999999995</v>
      </c>
      <c r="S2968">
        <v>8.0000000000000053</v>
      </c>
      <c r="T2968">
        <v>245</v>
      </c>
      <c r="U2968">
        <v>8.0000000000000036</v>
      </c>
      <c r="V2968">
        <v>3</v>
      </c>
      <c r="W2968">
        <v>246</v>
      </c>
      <c r="X2968">
        <v>9.0000000000000018</v>
      </c>
      <c r="Y2968">
        <v>4</v>
      </c>
      <c r="Z2968">
        <v>254</v>
      </c>
      <c r="AA2968">
        <v>7.0000000000000009</v>
      </c>
      <c r="AB2968">
        <v>5.0000000000000027</v>
      </c>
      <c r="AC2968">
        <v>253</v>
      </c>
      <c r="AD2968">
        <v>10</v>
      </c>
      <c r="AE2968">
        <v>7.0000000000000018</v>
      </c>
      <c r="AF2968">
        <v>259</v>
      </c>
      <c r="AG2968">
        <v>6.9999999999999973</v>
      </c>
      <c r="AH2968">
        <v>5.9999999999999964</v>
      </c>
      <c r="AI2968">
        <v>280</v>
      </c>
      <c r="AJ2968">
        <v>19.999999999999996</v>
      </c>
      <c r="AK2968">
        <v>12.000000000000002</v>
      </c>
      <c r="AL2968">
        <v>273</v>
      </c>
      <c r="AM2968">
        <v>6.0000000000000027</v>
      </c>
      <c r="AN2968">
        <v>4.0000000000000036</v>
      </c>
    </row>
    <row r="2969" spans="1:40" ht="17.100000000000001" customHeight="1" x14ac:dyDescent="0.25">
      <c r="A2969" s="25" t="s">
        <v>1991</v>
      </c>
      <c r="B2969" s="25" t="s">
        <v>6341</v>
      </c>
      <c r="C2969" s="25" t="s">
        <v>2194</v>
      </c>
      <c r="D2969" s="25" t="s">
        <v>2193</v>
      </c>
      <c r="E2969" s="25" t="s">
        <v>6765</v>
      </c>
      <c r="F2969" s="25" t="s">
        <v>2192</v>
      </c>
      <c r="G2969" s="26">
        <v>4</v>
      </c>
      <c r="H2969">
        <v>70</v>
      </c>
      <c r="I2969">
        <v>3</v>
      </c>
      <c r="J2969">
        <v>5</v>
      </c>
      <c r="K2969">
        <v>67</v>
      </c>
      <c r="L2969">
        <v>1</v>
      </c>
      <c r="M2969">
        <v>1</v>
      </c>
      <c r="N2969">
        <v>59</v>
      </c>
      <c r="O2969">
        <v>5.0000000000000009</v>
      </c>
      <c r="P2969">
        <v>6.0000000000000009</v>
      </c>
      <c r="Q2969">
        <v>50</v>
      </c>
      <c r="R2969">
        <v>2.9999999999999996</v>
      </c>
      <c r="S2969">
        <v>1.9999999999999998</v>
      </c>
      <c r="T2969">
        <v>50</v>
      </c>
      <c r="U2969">
        <v>1.9999999999999998</v>
      </c>
      <c r="V2969">
        <v>0.99999999999999989</v>
      </c>
      <c r="W2969">
        <v>58</v>
      </c>
      <c r="X2969">
        <v>5</v>
      </c>
      <c r="Y2969">
        <v>2.9999999999999996</v>
      </c>
      <c r="Z2969">
        <v>51</v>
      </c>
      <c r="AA2969">
        <v>1</v>
      </c>
      <c r="AB2969">
        <v>0</v>
      </c>
      <c r="AC2969">
        <v>55</v>
      </c>
      <c r="AD2969">
        <v>2</v>
      </c>
      <c r="AE2969">
        <v>0</v>
      </c>
      <c r="AF2969">
        <v>61</v>
      </c>
      <c r="AG2969">
        <v>3.0000000000000009</v>
      </c>
      <c r="AH2969">
        <v>2.0000000000000004</v>
      </c>
      <c r="AI2969">
        <v>57</v>
      </c>
      <c r="AJ2969">
        <v>1</v>
      </c>
      <c r="AK2969">
        <v>1</v>
      </c>
      <c r="AL2969">
        <v>64</v>
      </c>
      <c r="AM2969">
        <v>2</v>
      </c>
      <c r="AN2969">
        <v>1</v>
      </c>
    </row>
    <row r="2970" spans="1:40" ht="17.100000000000001" customHeight="1" x14ac:dyDescent="0.25">
      <c r="A2970" s="25" t="s">
        <v>1991</v>
      </c>
      <c r="B2970" s="25" t="s">
        <v>6341</v>
      </c>
      <c r="C2970" s="25" t="s">
        <v>2188</v>
      </c>
      <c r="D2970" s="25" t="s">
        <v>2187</v>
      </c>
      <c r="E2970" s="25" t="s">
        <v>6766</v>
      </c>
      <c r="F2970" s="25" t="s">
        <v>2191</v>
      </c>
      <c r="G2970" s="26">
        <v>1</v>
      </c>
      <c r="H2970">
        <v>272</v>
      </c>
      <c r="I2970">
        <v>155.00000000000017</v>
      </c>
      <c r="J2970">
        <v>13</v>
      </c>
      <c r="K2970">
        <v>285</v>
      </c>
      <c r="L2970">
        <v>33.000000000000007</v>
      </c>
      <c r="M2970">
        <v>12.000000000000004</v>
      </c>
      <c r="N2970">
        <v>277</v>
      </c>
      <c r="O2970">
        <v>24.999999999999996</v>
      </c>
      <c r="P2970">
        <v>49.999999999999986</v>
      </c>
      <c r="Q2970">
        <v>243</v>
      </c>
      <c r="R2970">
        <v>16.000000000000004</v>
      </c>
      <c r="S2970">
        <v>9.0000000000000018</v>
      </c>
      <c r="T2970">
        <v>242</v>
      </c>
      <c r="U2970">
        <v>10.000000000000009</v>
      </c>
      <c r="V2970">
        <v>18.000000000000007</v>
      </c>
      <c r="W2970">
        <v>238</v>
      </c>
      <c r="X2970">
        <v>16.999999999999993</v>
      </c>
      <c r="Y2970">
        <v>80.999999999999972</v>
      </c>
      <c r="Z2970">
        <v>221</v>
      </c>
      <c r="AA2970">
        <v>72.999999999999986</v>
      </c>
      <c r="AB2970">
        <v>16.000000000000007</v>
      </c>
      <c r="AC2970">
        <v>234</v>
      </c>
      <c r="AD2970">
        <v>35.000000000000007</v>
      </c>
      <c r="AE2970">
        <v>9.0000000000000071</v>
      </c>
      <c r="AF2970">
        <v>232</v>
      </c>
      <c r="AG2970">
        <v>16.999999999999996</v>
      </c>
      <c r="AH2970">
        <v>27.000000000000014</v>
      </c>
      <c r="AI2970">
        <v>239</v>
      </c>
      <c r="AJ2970">
        <v>49.000000000000021</v>
      </c>
      <c r="AK2970">
        <v>19.000000000000007</v>
      </c>
      <c r="AL2970">
        <v>244</v>
      </c>
      <c r="AM2970">
        <v>29.999999999999996</v>
      </c>
      <c r="AN2970">
        <v>22.000000000000007</v>
      </c>
    </row>
    <row r="2971" spans="1:40" ht="17.100000000000001" customHeight="1" x14ac:dyDescent="0.25">
      <c r="A2971" s="25" t="s">
        <v>1991</v>
      </c>
      <c r="B2971" s="25" t="s">
        <v>6341</v>
      </c>
      <c r="C2971" s="25" t="s">
        <v>2188</v>
      </c>
      <c r="D2971" s="25" t="s">
        <v>2187</v>
      </c>
      <c r="E2971" s="25" t="s">
        <v>6766</v>
      </c>
      <c r="F2971" s="25" t="s">
        <v>2190</v>
      </c>
      <c r="G2971" s="26">
        <v>2</v>
      </c>
      <c r="H2971">
        <v>17</v>
      </c>
      <c r="I2971">
        <v>2.0000000000000004</v>
      </c>
      <c r="J2971">
        <v>2.0000000000000004</v>
      </c>
      <c r="K2971">
        <v>21</v>
      </c>
      <c r="L2971">
        <v>3.0000000000000004</v>
      </c>
      <c r="M2971">
        <v>0</v>
      </c>
      <c r="N2971">
        <v>27</v>
      </c>
      <c r="O2971">
        <v>4.0000000000000009</v>
      </c>
      <c r="P2971">
        <v>1.0000000000000002</v>
      </c>
      <c r="Q2971">
        <v>22</v>
      </c>
      <c r="R2971">
        <v>1.0000000000000002</v>
      </c>
      <c r="S2971">
        <v>0</v>
      </c>
      <c r="T2971">
        <v>23</v>
      </c>
      <c r="U2971">
        <v>1.0000000000000002</v>
      </c>
      <c r="V2971">
        <v>2.0000000000000004</v>
      </c>
      <c r="W2971">
        <v>24</v>
      </c>
      <c r="X2971">
        <v>0.99999999999999978</v>
      </c>
      <c r="Y2971">
        <v>2</v>
      </c>
      <c r="Z2971">
        <v>23</v>
      </c>
      <c r="AA2971">
        <v>4.0000000000000009</v>
      </c>
      <c r="AB2971">
        <v>0</v>
      </c>
      <c r="AC2971">
        <v>31</v>
      </c>
      <c r="AD2971">
        <v>2.0000000000000009</v>
      </c>
      <c r="AE2971">
        <v>2.0000000000000009</v>
      </c>
      <c r="AF2971">
        <v>31</v>
      </c>
      <c r="AG2971">
        <v>2.0000000000000004</v>
      </c>
      <c r="AH2971">
        <v>4</v>
      </c>
      <c r="AI2971">
        <v>27</v>
      </c>
      <c r="AJ2971">
        <v>1.0000000000000002</v>
      </c>
      <c r="AK2971">
        <v>1</v>
      </c>
      <c r="AL2971">
        <v>26</v>
      </c>
      <c r="AM2971">
        <v>3.0000000000000004</v>
      </c>
      <c r="AN2971">
        <v>3</v>
      </c>
    </row>
    <row r="2972" spans="1:40" ht="17.100000000000001" customHeight="1" x14ac:dyDescent="0.25">
      <c r="A2972" s="25" t="s">
        <v>1991</v>
      </c>
      <c r="B2972" s="25" t="s">
        <v>6341</v>
      </c>
      <c r="C2972" s="25" t="s">
        <v>2188</v>
      </c>
      <c r="D2972" s="25" t="s">
        <v>2187</v>
      </c>
      <c r="E2972" s="25" t="s">
        <v>6766</v>
      </c>
      <c r="F2972" s="25" t="s">
        <v>2189</v>
      </c>
      <c r="G2972" s="26">
        <v>3</v>
      </c>
      <c r="H2972">
        <v>2</v>
      </c>
      <c r="I2972">
        <v>0</v>
      </c>
      <c r="J2972">
        <v>0</v>
      </c>
      <c r="K2972">
        <v>4</v>
      </c>
      <c r="L2972">
        <v>1</v>
      </c>
      <c r="M2972">
        <v>0</v>
      </c>
      <c r="N2972">
        <v>4</v>
      </c>
      <c r="O2972">
        <v>0</v>
      </c>
      <c r="P2972">
        <v>1</v>
      </c>
      <c r="Q2972">
        <v>3</v>
      </c>
      <c r="R2972">
        <v>1</v>
      </c>
      <c r="S2972">
        <v>0</v>
      </c>
      <c r="T2972">
        <v>3</v>
      </c>
      <c r="U2972">
        <v>0</v>
      </c>
      <c r="V2972">
        <v>0</v>
      </c>
      <c r="W2972">
        <v>3</v>
      </c>
      <c r="X2972">
        <v>0</v>
      </c>
      <c r="Y2972">
        <v>0</v>
      </c>
      <c r="Z2972">
        <v>3</v>
      </c>
      <c r="AA2972">
        <v>0</v>
      </c>
      <c r="AB2972">
        <v>0</v>
      </c>
      <c r="AC2972">
        <v>3</v>
      </c>
      <c r="AD2972">
        <v>0</v>
      </c>
      <c r="AE2972">
        <v>0</v>
      </c>
      <c r="AF2972">
        <v>4</v>
      </c>
      <c r="AG2972">
        <v>0</v>
      </c>
      <c r="AH2972">
        <v>0</v>
      </c>
      <c r="AI2972">
        <v>4</v>
      </c>
      <c r="AJ2972">
        <v>0</v>
      </c>
      <c r="AK2972">
        <v>0</v>
      </c>
      <c r="AL2972">
        <v>5</v>
      </c>
      <c r="AM2972">
        <v>1</v>
      </c>
      <c r="AN2972">
        <v>1</v>
      </c>
    </row>
    <row r="2973" spans="1:40" ht="17.100000000000001" customHeight="1" x14ac:dyDescent="0.25">
      <c r="A2973" s="25" t="s">
        <v>1991</v>
      </c>
      <c r="B2973" s="25" t="s">
        <v>6341</v>
      </c>
      <c r="C2973" s="25" t="s">
        <v>2188</v>
      </c>
      <c r="D2973" s="25" t="s">
        <v>2187</v>
      </c>
      <c r="E2973" s="25" t="s">
        <v>6766</v>
      </c>
      <c r="F2973" s="25" t="s">
        <v>2186</v>
      </c>
      <c r="G2973" s="26">
        <v>4</v>
      </c>
      <c r="H2973">
        <v>1</v>
      </c>
      <c r="I2973">
        <v>0</v>
      </c>
      <c r="J2973">
        <v>0</v>
      </c>
      <c r="K2973">
        <v>1</v>
      </c>
      <c r="L2973">
        <v>0</v>
      </c>
      <c r="M2973">
        <v>0</v>
      </c>
      <c r="N2973">
        <v>1</v>
      </c>
      <c r="O2973">
        <v>0</v>
      </c>
      <c r="P2973">
        <v>0</v>
      </c>
      <c r="Q2973">
        <v>1</v>
      </c>
      <c r="R2973">
        <v>0</v>
      </c>
      <c r="S2973">
        <v>0</v>
      </c>
      <c r="T2973">
        <v>1</v>
      </c>
      <c r="U2973">
        <v>0</v>
      </c>
      <c r="V2973">
        <v>0</v>
      </c>
      <c r="W2973">
        <v>1</v>
      </c>
      <c r="X2973">
        <v>0</v>
      </c>
      <c r="Y2973">
        <v>0</v>
      </c>
      <c r="Z2973">
        <v>1</v>
      </c>
      <c r="AA2973">
        <v>0</v>
      </c>
      <c r="AB2973">
        <v>0</v>
      </c>
      <c r="AC2973">
        <v>1</v>
      </c>
      <c r="AD2973">
        <v>0</v>
      </c>
      <c r="AE2973">
        <v>0</v>
      </c>
      <c r="AF2973">
        <v>1</v>
      </c>
      <c r="AG2973">
        <v>0</v>
      </c>
      <c r="AH2973">
        <v>0</v>
      </c>
      <c r="AI2973">
        <v>1</v>
      </c>
      <c r="AJ2973">
        <v>0</v>
      </c>
      <c r="AK2973">
        <v>0</v>
      </c>
      <c r="AL2973">
        <v>1</v>
      </c>
      <c r="AM2973">
        <v>0</v>
      </c>
      <c r="AN2973">
        <v>0</v>
      </c>
    </row>
    <row r="2974" spans="1:40" ht="17.100000000000001" customHeight="1" x14ac:dyDescent="0.25">
      <c r="A2974" s="25" t="s">
        <v>1991</v>
      </c>
      <c r="B2974" s="25" t="s">
        <v>6341</v>
      </c>
      <c r="C2974" s="25" t="s">
        <v>2182</v>
      </c>
      <c r="D2974" s="25" t="s">
        <v>2181</v>
      </c>
      <c r="E2974" s="25" t="s">
        <v>6767</v>
      </c>
      <c r="F2974" s="25" t="s">
        <v>2185</v>
      </c>
      <c r="G2974" s="26">
        <v>1</v>
      </c>
      <c r="H2974">
        <v>107</v>
      </c>
      <c r="I2974">
        <v>75.000000000000014</v>
      </c>
      <c r="J2974">
        <v>7.9999999999999991</v>
      </c>
      <c r="K2974">
        <v>111</v>
      </c>
      <c r="L2974">
        <v>23.000000000000007</v>
      </c>
      <c r="M2974">
        <v>10.000000000000002</v>
      </c>
      <c r="N2974">
        <v>108</v>
      </c>
      <c r="O2974">
        <v>15.000000000000007</v>
      </c>
      <c r="P2974">
        <v>19.000000000000004</v>
      </c>
      <c r="Q2974">
        <v>104</v>
      </c>
      <c r="R2974">
        <v>16.999999999999996</v>
      </c>
      <c r="S2974">
        <v>4</v>
      </c>
      <c r="T2974">
        <v>119</v>
      </c>
      <c r="U2974">
        <v>39.000000000000014</v>
      </c>
      <c r="V2974">
        <v>5.9999999999999991</v>
      </c>
      <c r="W2974">
        <v>122</v>
      </c>
      <c r="X2974">
        <v>17.000000000000007</v>
      </c>
      <c r="Y2974">
        <v>21</v>
      </c>
      <c r="Z2974">
        <v>109</v>
      </c>
      <c r="AA2974">
        <v>16.000000000000004</v>
      </c>
      <c r="AB2974">
        <v>15</v>
      </c>
      <c r="AC2974">
        <v>120</v>
      </c>
      <c r="AD2974">
        <v>16.999999999999996</v>
      </c>
      <c r="AE2974">
        <v>19.000000000000011</v>
      </c>
      <c r="AF2974">
        <v>118</v>
      </c>
      <c r="AG2974">
        <v>14.000000000000002</v>
      </c>
      <c r="AH2974">
        <v>20</v>
      </c>
      <c r="AI2974">
        <v>110</v>
      </c>
      <c r="AJ2974">
        <v>18</v>
      </c>
      <c r="AK2974">
        <v>11.000000000000002</v>
      </c>
      <c r="AL2974">
        <v>126</v>
      </c>
      <c r="AM2974">
        <v>20.999999999999993</v>
      </c>
      <c r="AN2974">
        <v>36.000000000000021</v>
      </c>
    </row>
    <row r="2975" spans="1:40" ht="17.100000000000001" customHeight="1" x14ac:dyDescent="0.25">
      <c r="A2975" s="25" t="s">
        <v>1991</v>
      </c>
      <c r="B2975" s="25" t="s">
        <v>6341</v>
      </c>
      <c r="C2975" s="25" t="s">
        <v>2182</v>
      </c>
      <c r="D2975" s="25" t="s">
        <v>2181</v>
      </c>
      <c r="E2975" s="25" t="s">
        <v>6767</v>
      </c>
      <c r="F2975" s="25" t="s">
        <v>2184</v>
      </c>
      <c r="G2975" s="26">
        <v>2</v>
      </c>
      <c r="H2975">
        <v>4</v>
      </c>
      <c r="I2975">
        <v>2</v>
      </c>
      <c r="J2975">
        <v>2</v>
      </c>
      <c r="K2975">
        <v>3</v>
      </c>
      <c r="L2975">
        <v>1</v>
      </c>
      <c r="M2975">
        <v>0</v>
      </c>
      <c r="N2975">
        <v>4</v>
      </c>
      <c r="O2975">
        <v>0</v>
      </c>
      <c r="P2975">
        <v>0</v>
      </c>
      <c r="Q2975">
        <v>4</v>
      </c>
      <c r="R2975">
        <v>0</v>
      </c>
      <c r="S2975">
        <v>0</v>
      </c>
      <c r="T2975">
        <v>5</v>
      </c>
      <c r="U2975">
        <v>0</v>
      </c>
      <c r="V2975">
        <v>0</v>
      </c>
      <c r="W2975">
        <v>7</v>
      </c>
      <c r="X2975">
        <v>1.0000000000000002</v>
      </c>
      <c r="Y2975">
        <v>0</v>
      </c>
      <c r="Z2975">
        <v>8</v>
      </c>
      <c r="AA2975">
        <v>0</v>
      </c>
      <c r="AB2975">
        <v>0</v>
      </c>
      <c r="AC2975">
        <v>8</v>
      </c>
      <c r="AD2975">
        <v>1.0000000000000002</v>
      </c>
      <c r="AE2975">
        <v>1.0000000000000002</v>
      </c>
      <c r="AF2975">
        <v>6</v>
      </c>
      <c r="AG2975">
        <v>0</v>
      </c>
      <c r="AH2975">
        <v>0</v>
      </c>
      <c r="AI2975">
        <v>9</v>
      </c>
      <c r="AJ2975">
        <v>1.0000000000000002</v>
      </c>
      <c r="AK2975">
        <v>1</v>
      </c>
      <c r="AL2975">
        <v>11</v>
      </c>
      <c r="AM2975">
        <v>3</v>
      </c>
      <c r="AN2975">
        <v>1.9999999999999998</v>
      </c>
    </row>
    <row r="2976" spans="1:40" ht="17.100000000000001" customHeight="1" x14ac:dyDescent="0.25">
      <c r="A2976" s="25" t="s">
        <v>1991</v>
      </c>
      <c r="B2976" s="25" t="s">
        <v>6341</v>
      </c>
      <c r="C2976" s="25" t="s">
        <v>2182</v>
      </c>
      <c r="D2976" s="25" t="s">
        <v>2181</v>
      </c>
      <c r="E2976" s="25" t="s">
        <v>6767</v>
      </c>
      <c r="F2976" s="25" t="s">
        <v>2183</v>
      </c>
      <c r="G2976" s="26">
        <v>3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</row>
    <row r="2977" spans="1:40" ht="17.100000000000001" customHeight="1" x14ac:dyDescent="0.25">
      <c r="A2977" s="25" t="s">
        <v>1991</v>
      </c>
      <c r="B2977" s="25" t="s">
        <v>6341</v>
      </c>
      <c r="C2977" s="25" t="s">
        <v>2182</v>
      </c>
      <c r="D2977" s="25" t="s">
        <v>2181</v>
      </c>
      <c r="E2977" s="25" t="s">
        <v>6767</v>
      </c>
      <c r="F2977" s="25" t="s">
        <v>2180</v>
      </c>
      <c r="G2977" s="26">
        <v>4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</row>
    <row r="2978" spans="1:40" ht="17.100000000000001" customHeight="1" x14ac:dyDescent="0.25">
      <c r="A2978" s="25" t="s">
        <v>1991</v>
      </c>
      <c r="B2978" s="25" t="s">
        <v>6341</v>
      </c>
      <c r="C2978" s="25" t="s">
        <v>1356</v>
      </c>
      <c r="D2978" s="25" t="s">
        <v>2176</v>
      </c>
      <c r="E2978" s="25" t="s">
        <v>6768</v>
      </c>
      <c r="F2978" s="25" t="s">
        <v>2179</v>
      </c>
      <c r="G2978" s="26">
        <v>1</v>
      </c>
      <c r="H2978">
        <v>115</v>
      </c>
      <c r="I2978">
        <v>84.000000000000043</v>
      </c>
      <c r="J2978">
        <v>8.9999999999999964</v>
      </c>
      <c r="K2978">
        <v>126</v>
      </c>
      <c r="L2978">
        <v>23.000000000000007</v>
      </c>
      <c r="M2978">
        <v>9</v>
      </c>
      <c r="N2978">
        <v>138</v>
      </c>
      <c r="O2978">
        <v>23.000000000000004</v>
      </c>
      <c r="P2978">
        <v>23.999999999999996</v>
      </c>
      <c r="Q2978">
        <v>128</v>
      </c>
      <c r="R2978">
        <v>11.999999999999998</v>
      </c>
      <c r="S2978">
        <v>9</v>
      </c>
      <c r="T2978">
        <v>130</v>
      </c>
      <c r="U2978">
        <v>11</v>
      </c>
      <c r="V2978">
        <v>7.9999999999999991</v>
      </c>
      <c r="W2978">
        <v>132</v>
      </c>
      <c r="X2978">
        <v>11</v>
      </c>
      <c r="Y2978">
        <v>13.000000000000004</v>
      </c>
      <c r="Z2978">
        <v>142</v>
      </c>
      <c r="AA2978">
        <v>26.000000000000007</v>
      </c>
      <c r="AB2978">
        <v>5.0000000000000009</v>
      </c>
      <c r="AC2978">
        <v>151</v>
      </c>
      <c r="AD2978">
        <v>17.000000000000007</v>
      </c>
      <c r="AE2978">
        <v>17.000000000000004</v>
      </c>
      <c r="AF2978">
        <v>153</v>
      </c>
      <c r="AG2978">
        <v>23.000000000000004</v>
      </c>
      <c r="AH2978">
        <v>13.999999999999998</v>
      </c>
      <c r="AI2978">
        <v>150</v>
      </c>
      <c r="AJ2978">
        <v>17.000000000000011</v>
      </c>
      <c r="AK2978">
        <v>15.999999999999998</v>
      </c>
      <c r="AL2978">
        <v>162</v>
      </c>
      <c r="AM2978">
        <v>30.000000000000007</v>
      </c>
      <c r="AN2978">
        <v>16.999999999999996</v>
      </c>
    </row>
    <row r="2979" spans="1:40" ht="17.100000000000001" customHeight="1" x14ac:dyDescent="0.25">
      <c r="A2979" s="25" t="s">
        <v>1991</v>
      </c>
      <c r="B2979" s="25" t="s">
        <v>6341</v>
      </c>
      <c r="C2979" s="25" t="s">
        <v>1356</v>
      </c>
      <c r="D2979" s="25" t="s">
        <v>2176</v>
      </c>
      <c r="E2979" s="25" t="s">
        <v>6768</v>
      </c>
      <c r="F2979" s="25" t="s">
        <v>2178</v>
      </c>
      <c r="G2979" s="26">
        <v>2</v>
      </c>
      <c r="H2979">
        <v>4</v>
      </c>
      <c r="I2979">
        <v>1</v>
      </c>
      <c r="J2979">
        <v>1</v>
      </c>
      <c r="K2979">
        <v>10</v>
      </c>
      <c r="L2979">
        <v>0</v>
      </c>
      <c r="M2979">
        <v>0</v>
      </c>
      <c r="N2979">
        <v>11</v>
      </c>
      <c r="O2979">
        <v>0</v>
      </c>
      <c r="P2979">
        <v>0</v>
      </c>
      <c r="Q2979">
        <v>10</v>
      </c>
      <c r="R2979">
        <v>0</v>
      </c>
      <c r="S2979">
        <v>1.0000000000000002</v>
      </c>
      <c r="T2979">
        <v>9</v>
      </c>
      <c r="U2979">
        <v>0</v>
      </c>
      <c r="V2979">
        <v>0</v>
      </c>
      <c r="W2979">
        <v>7</v>
      </c>
      <c r="X2979">
        <v>1.0000000000000002</v>
      </c>
      <c r="Y2979">
        <v>0</v>
      </c>
      <c r="Z2979">
        <v>7</v>
      </c>
      <c r="AA2979">
        <v>1.0000000000000002</v>
      </c>
      <c r="AB2979">
        <v>0</v>
      </c>
      <c r="AC2979">
        <v>8</v>
      </c>
      <c r="AD2979">
        <v>0</v>
      </c>
      <c r="AE2979">
        <v>1.0000000000000002</v>
      </c>
      <c r="AF2979">
        <v>12</v>
      </c>
      <c r="AG2979">
        <v>4</v>
      </c>
      <c r="AH2979">
        <v>2</v>
      </c>
      <c r="AI2979">
        <v>12</v>
      </c>
      <c r="AJ2979">
        <v>1</v>
      </c>
      <c r="AK2979">
        <v>1</v>
      </c>
      <c r="AL2979">
        <v>12</v>
      </c>
      <c r="AM2979">
        <v>2</v>
      </c>
      <c r="AN2979">
        <v>0</v>
      </c>
    </row>
    <row r="2980" spans="1:40" ht="17.100000000000001" customHeight="1" x14ac:dyDescent="0.25">
      <c r="A2980" s="25" t="s">
        <v>1991</v>
      </c>
      <c r="B2980" s="25" t="s">
        <v>6341</v>
      </c>
      <c r="C2980" s="25" t="s">
        <v>1356</v>
      </c>
      <c r="D2980" s="25" t="s">
        <v>2176</v>
      </c>
      <c r="E2980" s="25" t="s">
        <v>6768</v>
      </c>
      <c r="F2980" s="25" t="s">
        <v>2177</v>
      </c>
      <c r="G2980" s="26">
        <v>3</v>
      </c>
      <c r="H2980">
        <v>3</v>
      </c>
      <c r="I2980">
        <v>0</v>
      </c>
      <c r="J2980">
        <v>0</v>
      </c>
      <c r="K2980">
        <v>2</v>
      </c>
      <c r="L2980">
        <v>0</v>
      </c>
      <c r="M2980">
        <v>0</v>
      </c>
      <c r="N2980">
        <v>3</v>
      </c>
      <c r="O2980">
        <v>1</v>
      </c>
      <c r="P2980">
        <v>0</v>
      </c>
      <c r="Q2980">
        <v>3</v>
      </c>
      <c r="R2980">
        <v>0</v>
      </c>
      <c r="S2980">
        <v>0</v>
      </c>
      <c r="T2980">
        <v>3</v>
      </c>
      <c r="U2980">
        <v>0</v>
      </c>
      <c r="V2980">
        <v>0</v>
      </c>
      <c r="W2980">
        <v>4</v>
      </c>
      <c r="X2980">
        <v>1</v>
      </c>
      <c r="Y2980">
        <v>0</v>
      </c>
      <c r="Z2980">
        <v>4</v>
      </c>
      <c r="AA2980">
        <v>0</v>
      </c>
      <c r="AB2980">
        <v>0</v>
      </c>
      <c r="AC2980">
        <v>4</v>
      </c>
      <c r="AD2980">
        <v>0</v>
      </c>
      <c r="AE2980">
        <v>1</v>
      </c>
      <c r="AF2980">
        <v>2</v>
      </c>
      <c r="AG2980">
        <v>0</v>
      </c>
      <c r="AH2980">
        <v>0</v>
      </c>
      <c r="AI2980">
        <v>3</v>
      </c>
      <c r="AJ2980">
        <v>0</v>
      </c>
      <c r="AK2980">
        <v>0</v>
      </c>
      <c r="AL2980">
        <v>4</v>
      </c>
      <c r="AM2980">
        <v>1</v>
      </c>
      <c r="AN2980">
        <v>1</v>
      </c>
    </row>
    <row r="2981" spans="1:40" ht="17.100000000000001" customHeight="1" x14ac:dyDescent="0.25">
      <c r="A2981" s="25" t="s">
        <v>1991</v>
      </c>
      <c r="B2981" s="25" t="s">
        <v>6341</v>
      </c>
      <c r="C2981" s="25" t="s">
        <v>1356</v>
      </c>
      <c r="D2981" s="25" t="s">
        <v>2176</v>
      </c>
      <c r="E2981" s="25" t="s">
        <v>6768</v>
      </c>
      <c r="F2981" s="25" t="s">
        <v>2175</v>
      </c>
      <c r="G2981" s="26">
        <v>4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</row>
    <row r="2982" spans="1:40" ht="17.100000000000001" customHeight="1" x14ac:dyDescent="0.25">
      <c r="A2982" s="25" t="s">
        <v>1991</v>
      </c>
      <c r="B2982" s="25" t="s">
        <v>6341</v>
      </c>
      <c r="C2982" s="25" t="s">
        <v>2171</v>
      </c>
      <c r="D2982" s="25" t="s">
        <v>2170</v>
      </c>
      <c r="E2982" s="25" t="s">
        <v>6769</v>
      </c>
      <c r="F2982" s="25" t="s">
        <v>2174</v>
      </c>
      <c r="G2982" s="26">
        <v>1</v>
      </c>
      <c r="H2982">
        <v>2</v>
      </c>
      <c r="I2982">
        <v>1</v>
      </c>
      <c r="J2982">
        <v>0</v>
      </c>
      <c r="K2982">
        <v>4</v>
      </c>
      <c r="L2982">
        <v>3</v>
      </c>
      <c r="M2982">
        <v>1</v>
      </c>
      <c r="N2982">
        <v>12</v>
      </c>
      <c r="O2982">
        <v>5</v>
      </c>
      <c r="P2982">
        <v>2</v>
      </c>
      <c r="Q2982">
        <v>17</v>
      </c>
      <c r="R2982">
        <v>9</v>
      </c>
      <c r="S2982">
        <v>0</v>
      </c>
      <c r="T2982">
        <v>75</v>
      </c>
      <c r="U2982">
        <v>34.999999999999986</v>
      </c>
      <c r="V2982">
        <v>3</v>
      </c>
      <c r="W2982">
        <v>73</v>
      </c>
      <c r="X2982">
        <v>24.000000000000014</v>
      </c>
      <c r="Y2982">
        <v>6.0000000000000009</v>
      </c>
      <c r="Z2982">
        <v>79</v>
      </c>
      <c r="AA2982">
        <v>13.999999999999998</v>
      </c>
      <c r="AB2982">
        <v>1.0000000000000002</v>
      </c>
      <c r="AC2982">
        <v>76</v>
      </c>
      <c r="AD2982">
        <v>3.0000000000000004</v>
      </c>
      <c r="AE2982">
        <v>1</v>
      </c>
      <c r="AF2982">
        <v>66</v>
      </c>
      <c r="AG2982">
        <v>2.0000000000000004</v>
      </c>
      <c r="AH2982">
        <v>0</v>
      </c>
      <c r="AI2982">
        <v>67</v>
      </c>
      <c r="AJ2982">
        <v>7</v>
      </c>
      <c r="AK2982">
        <v>1</v>
      </c>
      <c r="AL2982">
        <v>69</v>
      </c>
      <c r="AM2982">
        <v>7</v>
      </c>
      <c r="AN2982">
        <v>2.0000000000000004</v>
      </c>
    </row>
    <row r="2983" spans="1:40" ht="17.100000000000001" customHeight="1" x14ac:dyDescent="0.25">
      <c r="A2983" s="25" t="s">
        <v>1991</v>
      </c>
      <c r="B2983" s="25" t="s">
        <v>6341</v>
      </c>
      <c r="C2983" s="25" t="s">
        <v>2171</v>
      </c>
      <c r="D2983" s="25" t="s">
        <v>2170</v>
      </c>
      <c r="E2983" s="25" t="s">
        <v>6769</v>
      </c>
      <c r="F2983" s="25" t="s">
        <v>2173</v>
      </c>
      <c r="G2983" s="26">
        <v>2</v>
      </c>
      <c r="H2983">
        <v>0</v>
      </c>
      <c r="I2983">
        <v>0</v>
      </c>
      <c r="J2983">
        <v>0</v>
      </c>
      <c r="K2983">
        <v>1</v>
      </c>
      <c r="L2983">
        <v>0</v>
      </c>
      <c r="M2983">
        <v>0</v>
      </c>
      <c r="N2983">
        <v>1</v>
      </c>
      <c r="O2983">
        <v>0</v>
      </c>
      <c r="P2983">
        <v>0</v>
      </c>
      <c r="Q2983">
        <v>2</v>
      </c>
      <c r="R2983">
        <v>0</v>
      </c>
      <c r="S2983">
        <v>0</v>
      </c>
      <c r="T2983">
        <v>3</v>
      </c>
      <c r="U2983">
        <v>2</v>
      </c>
      <c r="V2983">
        <v>1</v>
      </c>
      <c r="W2983">
        <v>1</v>
      </c>
      <c r="X2983">
        <v>0</v>
      </c>
      <c r="Y2983">
        <v>0</v>
      </c>
      <c r="Z2983">
        <v>2</v>
      </c>
      <c r="AA2983">
        <v>1</v>
      </c>
      <c r="AB2983">
        <v>0</v>
      </c>
      <c r="AC2983">
        <v>2</v>
      </c>
      <c r="AD2983">
        <v>0</v>
      </c>
      <c r="AE2983">
        <v>0</v>
      </c>
      <c r="AF2983">
        <v>5</v>
      </c>
      <c r="AG2983">
        <v>1</v>
      </c>
      <c r="AH2983">
        <v>1</v>
      </c>
      <c r="AI2983">
        <v>3</v>
      </c>
      <c r="AJ2983">
        <v>0</v>
      </c>
      <c r="AK2983">
        <v>0</v>
      </c>
      <c r="AL2983">
        <v>6</v>
      </c>
      <c r="AM2983">
        <v>1</v>
      </c>
      <c r="AN2983">
        <v>2</v>
      </c>
    </row>
    <row r="2984" spans="1:40" ht="17.100000000000001" customHeight="1" x14ac:dyDescent="0.25">
      <c r="A2984" s="25" t="s">
        <v>1991</v>
      </c>
      <c r="B2984" s="25" t="s">
        <v>6341</v>
      </c>
      <c r="C2984" s="25" t="s">
        <v>2171</v>
      </c>
      <c r="D2984" s="25" t="s">
        <v>2170</v>
      </c>
      <c r="E2984" s="25" t="s">
        <v>6769</v>
      </c>
      <c r="F2984" s="25" t="s">
        <v>2172</v>
      </c>
      <c r="G2984" s="26">
        <v>3</v>
      </c>
      <c r="H2984">
        <v>0</v>
      </c>
      <c r="I2984">
        <v>0</v>
      </c>
      <c r="J2984">
        <v>0</v>
      </c>
      <c r="K2984">
        <v>1</v>
      </c>
      <c r="L2984">
        <v>0</v>
      </c>
      <c r="M2984">
        <v>0</v>
      </c>
      <c r="N2984">
        <v>1</v>
      </c>
      <c r="O2984">
        <v>0</v>
      </c>
      <c r="P2984">
        <v>0</v>
      </c>
      <c r="Q2984">
        <v>1</v>
      </c>
      <c r="R2984">
        <v>0</v>
      </c>
      <c r="S2984">
        <v>0</v>
      </c>
      <c r="T2984">
        <v>1</v>
      </c>
      <c r="U2984">
        <v>0</v>
      </c>
      <c r="V2984">
        <v>0</v>
      </c>
      <c r="W2984">
        <v>1</v>
      </c>
      <c r="X2984">
        <v>0</v>
      </c>
      <c r="Y2984">
        <v>0</v>
      </c>
      <c r="Z2984">
        <v>1</v>
      </c>
      <c r="AA2984">
        <v>0</v>
      </c>
      <c r="AB2984">
        <v>0</v>
      </c>
      <c r="AC2984">
        <v>1</v>
      </c>
      <c r="AD2984">
        <v>0</v>
      </c>
      <c r="AE2984">
        <v>0</v>
      </c>
      <c r="AF2984">
        <v>1</v>
      </c>
      <c r="AG2984">
        <v>0</v>
      </c>
      <c r="AH2984">
        <v>0</v>
      </c>
      <c r="AI2984">
        <v>1</v>
      </c>
      <c r="AJ2984">
        <v>0</v>
      </c>
      <c r="AK2984">
        <v>0</v>
      </c>
      <c r="AL2984">
        <v>1</v>
      </c>
      <c r="AM2984">
        <v>0</v>
      </c>
      <c r="AN2984">
        <v>0</v>
      </c>
    </row>
    <row r="2985" spans="1:40" ht="17.100000000000001" customHeight="1" x14ac:dyDescent="0.25">
      <c r="A2985" s="25" t="s">
        <v>1991</v>
      </c>
      <c r="B2985" s="25" t="s">
        <v>6341</v>
      </c>
      <c r="C2985" s="25" t="s">
        <v>2171</v>
      </c>
      <c r="D2985" s="25" t="s">
        <v>2170</v>
      </c>
      <c r="E2985" s="25" t="s">
        <v>6769</v>
      </c>
      <c r="F2985" s="25" t="s">
        <v>2169</v>
      </c>
      <c r="G2985" s="26">
        <v>4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1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</row>
    <row r="2986" spans="1:40" ht="17.100000000000001" customHeight="1" x14ac:dyDescent="0.25">
      <c r="A2986" s="25" t="s">
        <v>1991</v>
      </c>
      <c r="B2986" s="25" t="s">
        <v>6341</v>
      </c>
      <c r="C2986" s="25" t="s">
        <v>2165</v>
      </c>
      <c r="D2986" s="25" t="s">
        <v>2164</v>
      </c>
      <c r="E2986" s="25" t="s">
        <v>7056</v>
      </c>
      <c r="F2986" s="25" t="s">
        <v>2168</v>
      </c>
      <c r="G2986" s="26">
        <v>1</v>
      </c>
      <c r="H2986">
        <v>594</v>
      </c>
      <c r="I2986">
        <v>158.00000000000014</v>
      </c>
      <c r="J2986">
        <v>58.000000000000092</v>
      </c>
      <c r="K2986">
        <v>601</v>
      </c>
      <c r="L2986">
        <v>84.999999999999972</v>
      </c>
      <c r="M2986">
        <v>48</v>
      </c>
      <c r="N2986">
        <v>607</v>
      </c>
      <c r="O2986">
        <v>58.999999999999957</v>
      </c>
      <c r="P2986">
        <v>64.999999999999972</v>
      </c>
      <c r="Q2986">
        <v>576</v>
      </c>
      <c r="R2986">
        <v>37</v>
      </c>
      <c r="S2986">
        <v>59.999999999999957</v>
      </c>
      <c r="T2986">
        <v>586</v>
      </c>
      <c r="U2986">
        <v>71.000000000000085</v>
      </c>
      <c r="V2986">
        <v>43.000000000000028</v>
      </c>
      <c r="W2986">
        <v>595</v>
      </c>
      <c r="X2986">
        <v>62.999999999999993</v>
      </c>
      <c r="Y2986">
        <v>85.000000000000071</v>
      </c>
      <c r="Z2986">
        <v>599</v>
      </c>
      <c r="AA2986">
        <v>99.000000000000099</v>
      </c>
      <c r="AB2986">
        <v>54.000000000000043</v>
      </c>
      <c r="AC2986">
        <v>600</v>
      </c>
      <c r="AD2986">
        <v>61.000000000000057</v>
      </c>
      <c r="AE2986">
        <v>71.000000000000014</v>
      </c>
      <c r="AF2986">
        <v>623</v>
      </c>
      <c r="AG2986">
        <v>83.000000000000028</v>
      </c>
      <c r="AH2986">
        <v>75.000000000000099</v>
      </c>
      <c r="AI2986">
        <v>643</v>
      </c>
      <c r="AJ2986">
        <v>92.999999999999915</v>
      </c>
      <c r="AK2986">
        <v>84.000000000000213</v>
      </c>
      <c r="AL2986">
        <v>620</v>
      </c>
      <c r="AM2986">
        <v>70.000000000000014</v>
      </c>
      <c r="AN2986">
        <v>91.000000000000043</v>
      </c>
    </row>
    <row r="2987" spans="1:40" ht="17.100000000000001" customHeight="1" x14ac:dyDescent="0.25">
      <c r="A2987" s="25" t="s">
        <v>1991</v>
      </c>
      <c r="B2987" s="25" t="s">
        <v>6341</v>
      </c>
      <c r="C2987" s="25" t="s">
        <v>2165</v>
      </c>
      <c r="D2987" s="25" t="s">
        <v>2164</v>
      </c>
      <c r="E2987" s="25" t="s">
        <v>7056</v>
      </c>
      <c r="F2987" s="25" t="s">
        <v>2167</v>
      </c>
      <c r="G2987" s="26">
        <v>2</v>
      </c>
      <c r="H2987">
        <v>98</v>
      </c>
      <c r="I2987">
        <v>19.000000000000004</v>
      </c>
      <c r="J2987">
        <v>3.0000000000000004</v>
      </c>
      <c r="K2987">
        <v>101</v>
      </c>
      <c r="L2987">
        <v>8.9999999999999982</v>
      </c>
      <c r="M2987">
        <v>4.0000000000000018</v>
      </c>
      <c r="N2987">
        <v>103</v>
      </c>
      <c r="O2987">
        <v>4.9999999999999991</v>
      </c>
      <c r="P2987">
        <v>4.9999999999999973</v>
      </c>
      <c r="Q2987">
        <v>100</v>
      </c>
      <c r="R2987">
        <v>0</v>
      </c>
      <c r="S2987">
        <v>6.9999999999999991</v>
      </c>
      <c r="T2987">
        <v>98</v>
      </c>
      <c r="U2987">
        <v>4.0000000000000009</v>
      </c>
      <c r="V2987">
        <v>7</v>
      </c>
      <c r="W2987">
        <v>105</v>
      </c>
      <c r="X2987">
        <v>7.0000000000000018</v>
      </c>
      <c r="Y2987">
        <v>3.0000000000000004</v>
      </c>
      <c r="Z2987">
        <v>107</v>
      </c>
      <c r="AA2987">
        <v>7.9999999999999982</v>
      </c>
      <c r="AB2987">
        <v>11.000000000000002</v>
      </c>
      <c r="AC2987">
        <v>101</v>
      </c>
      <c r="AD2987">
        <v>4.0000000000000018</v>
      </c>
      <c r="AE2987">
        <v>2.0000000000000009</v>
      </c>
      <c r="AF2987">
        <v>112</v>
      </c>
      <c r="AG2987">
        <v>4.9999999999999991</v>
      </c>
      <c r="AH2987">
        <v>2.0000000000000004</v>
      </c>
      <c r="AI2987">
        <v>115</v>
      </c>
      <c r="AJ2987">
        <v>4.0000000000000027</v>
      </c>
      <c r="AK2987">
        <v>10.999999999999995</v>
      </c>
      <c r="AL2987">
        <v>111</v>
      </c>
      <c r="AM2987">
        <v>4</v>
      </c>
      <c r="AN2987">
        <v>2.0000000000000004</v>
      </c>
    </row>
    <row r="2988" spans="1:40" ht="17.100000000000001" customHeight="1" x14ac:dyDescent="0.25">
      <c r="A2988" s="25" t="s">
        <v>1991</v>
      </c>
      <c r="B2988" s="25" t="s">
        <v>6341</v>
      </c>
      <c r="C2988" s="25" t="s">
        <v>2165</v>
      </c>
      <c r="D2988" s="25" t="s">
        <v>2164</v>
      </c>
      <c r="E2988" s="25" t="s">
        <v>7056</v>
      </c>
      <c r="F2988" s="25" t="s">
        <v>2166</v>
      </c>
      <c r="G2988" s="26">
        <v>3</v>
      </c>
      <c r="H2988">
        <v>30</v>
      </c>
      <c r="I2988">
        <v>1.0000000000000004</v>
      </c>
      <c r="J2988">
        <v>0</v>
      </c>
      <c r="K2988">
        <v>38</v>
      </c>
      <c r="L2988">
        <v>1</v>
      </c>
      <c r="M2988">
        <v>1</v>
      </c>
      <c r="N2988">
        <v>34</v>
      </c>
      <c r="O2988">
        <v>1.0000000000000002</v>
      </c>
      <c r="P2988">
        <v>3.0000000000000013</v>
      </c>
      <c r="Q2988">
        <v>35</v>
      </c>
      <c r="R2988">
        <v>0</v>
      </c>
      <c r="S2988">
        <v>0</v>
      </c>
      <c r="T2988">
        <v>34</v>
      </c>
      <c r="U2988">
        <v>0</v>
      </c>
      <c r="V2988">
        <v>0</v>
      </c>
      <c r="W2988">
        <v>33</v>
      </c>
      <c r="X2988">
        <v>0</v>
      </c>
      <c r="Y2988">
        <v>1.0000000000000004</v>
      </c>
      <c r="Z2988">
        <v>34</v>
      </c>
      <c r="AA2988">
        <v>1.0000000000000004</v>
      </c>
      <c r="AB2988">
        <v>2.0000000000000004</v>
      </c>
      <c r="AC2988">
        <v>37</v>
      </c>
      <c r="AD2988">
        <v>1.9999999999999998</v>
      </c>
      <c r="AE2988">
        <v>0.99999999999999989</v>
      </c>
      <c r="AF2988">
        <v>38</v>
      </c>
      <c r="AG2988">
        <v>2.0000000000000004</v>
      </c>
      <c r="AH2988">
        <v>1</v>
      </c>
      <c r="AI2988">
        <v>35</v>
      </c>
      <c r="AJ2988">
        <v>2.0000000000000004</v>
      </c>
      <c r="AK2988">
        <v>1.0000000000000004</v>
      </c>
      <c r="AL2988">
        <v>40</v>
      </c>
      <c r="AM2988">
        <v>0.99999999999999989</v>
      </c>
      <c r="AN2988">
        <v>2.0000000000000004</v>
      </c>
    </row>
    <row r="2989" spans="1:40" ht="17.100000000000001" customHeight="1" x14ac:dyDescent="0.25">
      <c r="A2989" s="25" t="s">
        <v>1991</v>
      </c>
      <c r="B2989" s="25" t="s">
        <v>6341</v>
      </c>
      <c r="C2989" s="25" t="s">
        <v>2165</v>
      </c>
      <c r="D2989" s="25" t="s">
        <v>2164</v>
      </c>
      <c r="E2989" s="25" t="s">
        <v>7056</v>
      </c>
      <c r="F2989" s="25" t="s">
        <v>2163</v>
      </c>
      <c r="G2989" s="26">
        <v>4</v>
      </c>
      <c r="H2989">
        <v>6</v>
      </c>
      <c r="I2989">
        <v>1</v>
      </c>
      <c r="J2989">
        <v>0</v>
      </c>
      <c r="K2989">
        <v>7</v>
      </c>
      <c r="L2989">
        <v>1</v>
      </c>
      <c r="M2989">
        <v>0</v>
      </c>
      <c r="N2989">
        <v>8</v>
      </c>
      <c r="O2989">
        <v>0</v>
      </c>
      <c r="P2989">
        <v>0</v>
      </c>
      <c r="Q2989">
        <v>6</v>
      </c>
      <c r="R2989">
        <v>0</v>
      </c>
      <c r="S2989">
        <v>0</v>
      </c>
      <c r="T2989">
        <v>7</v>
      </c>
      <c r="U2989">
        <v>1.0000000000000002</v>
      </c>
      <c r="V2989">
        <v>0</v>
      </c>
      <c r="W2989">
        <v>8</v>
      </c>
      <c r="X2989">
        <v>0</v>
      </c>
      <c r="Y2989">
        <v>0</v>
      </c>
      <c r="Z2989">
        <v>7</v>
      </c>
      <c r="AA2989">
        <v>0</v>
      </c>
      <c r="AB2989">
        <v>0</v>
      </c>
      <c r="AC2989">
        <v>8</v>
      </c>
      <c r="AD2989">
        <v>0</v>
      </c>
      <c r="AE2989">
        <v>0</v>
      </c>
      <c r="AF2989">
        <v>11</v>
      </c>
      <c r="AG2989">
        <v>0</v>
      </c>
      <c r="AH2989">
        <v>0</v>
      </c>
      <c r="AI2989">
        <v>12</v>
      </c>
      <c r="AJ2989">
        <v>0</v>
      </c>
      <c r="AK2989">
        <v>0</v>
      </c>
      <c r="AL2989">
        <v>14</v>
      </c>
      <c r="AM2989">
        <v>1.0000000000000002</v>
      </c>
      <c r="AN2989">
        <v>0</v>
      </c>
    </row>
    <row r="2990" spans="1:40" ht="17.100000000000001" customHeight="1" x14ac:dyDescent="0.25">
      <c r="A2990" s="25" t="s">
        <v>1991</v>
      </c>
      <c r="B2990" s="25" t="s">
        <v>6341</v>
      </c>
      <c r="C2990" s="25" t="s">
        <v>190</v>
      </c>
      <c r="D2990" s="25" t="s">
        <v>2159</v>
      </c>
      <c r="E2990" s="25" t="s">
        <v>6770</v>
      </c>
      <c r="F2990" s="25" t="s">
        <v>2162</v>
      </c>
      <c r="G2990" s="26">
        <v>1</v>
      </c>
      <c r="H2990">
        <v>27</v>
      </c>
      <c r="I2990">
        <v>7.0000000000000009</v>
      </c>
      <c r="J2990">
        <v>9.0000000000000018</v>
      </c>
      <c r="K2990">
        <v>44</v>
      </c>
      <c r="L2990">
        <v>10</v>
      </c>
      <c r="M2990">
        <v>2.0000000000000009</v>
      </c>
      <c r="N2990">
        <v>48</v>
      </c>
      <c r="O2990">
        <v>4</v>
      </c>
      <c r="P2990">
        <v>9</v>
      </c>
      <c r="Q2990">
        <v>49</v>
      </c>
      <c r="R2990">
        <v>9</v>
      </c>
      <c r="S2990">
        <v>2.9999999999999996</v>
      </c>
      <c r="T2990">
        <v>50</v>
      </c>
      <c r="U2990">
        <v>5.0000000000000009</v>
      </c>
      <c r="V2990">
        <v>1.0000000000000004</v>
      </c>
      <c r="W2990">
        <v>54</v>
      </c>
      <c r="X2990">
        <v>2.0000000000000009</v>
      </c>
      <c r="Y2990">
        <v>0</v>
      </c>
      <c r="Z2990">
        <v>58</v>
      </c>
      <c r="AA2990">
        <v>3.0000000000000009</v>
      </c>
      <c r="AB2990">
        <v>2</v>
      </c>
      <c r="AC2990">
        <v>59</v>
      </c>
      <c r="AD2990">
        <v>5.0000000000000009</v>
      </c>
      <c r="AE2990">
        <v>2</v>
      </c>
      <c r="AF2990">
        <v>61</v>
      </c>
      <c r="AG2990">
        <v>3.0000000000000004</v>
      </c>
      <c r="AH2990">
        <v>1.0000000000000007</v>
      </c>
      <c r="AI2990">
        <v>63</v>
      </c>
      <c r="AJ2990">
        <v>3.0000000000000009</v>
      </c>
      <c r="AK2990">
        <v>0</v>
      </c>
      <c r="AL2990">
        <v>74</v>
      </c>
      <c r="AM2990">
        <v>9.0000000000000053</v>
      </c>
      <c r="AN2990">
        <v>4.9999999999999991</v>
      </c>
    </row>
    <row r="2991" spans="1:40" ht="17.100000000000001" customHeight="1" x14ac:dyDescent="0.25">
      <c r="A2991" s="25" t="s">
        <v>1991</v>
      </c>
      <c r="B2991" s="25" t="s">
        <v>6341</v>
      </c>
      <c r="C2991" s="25" t="s">
        <v>190</v>
      </c>
      <c r="D2991" s="25" t="s">
        <v>2159</v>
      </c>
      <c r="E2991" s="25" t="s">
        <v>6770</v>
      </c>
      <c r="F2991" s="25" t="s">
        <v>2161</v>
      </c>
      <c r="G2991" s="26">
        <v>2</v>
      </c>
      <c r="H2991">
        <v>5</v>
      </c>
      <c r="I2991">
        <v>1</v>
      </c>
      <c r="J2991">
        <v>1</v>
      </c>
      <c r="K2991">
        <v>4</v>
      </c>
      <c r="L2991">
        <v>1</v>
      </c>
      <c r="M2991">
        <v>1</v>
      </c>
      <c r="N2991">
        <v>5</v>
      </c>
      <c r="O2991">
        <v>1</v>
      </c>
      <c r="P2991">
        <v>1</v>
      </c>
      <c r="Q2991">
        <v>6</v>
      </c>
      <c r="R2991">
        <v>1</v>
      </c>
      <c r="S2991">
        <v>3</v>
      </c>
      <c r="T2991">
        <v>6</v>
      </c>
      <c r="U2991">
        <v>2</v>
      </c>
      <c r="V2991">
        <v>0</v>
      </c>
      <c r="W2991">
        <v>6</v>
      </c>
      <c r="X2991">
        <v>0</v>
      </c>
      <c r="Y2991">
        <v>0</v>
      </c>
      <c r="Z2991">
        <v>4</v>
      </c>
      <c r="AA2991">
        <v>0</v>
      </c>
      <c r="AB2991">
        <v>0</v>
      </c>
      <c r="AC2991">
        <v>6</v>
      </c>
      <c r="AD2991">
        <v>0</v>
      </c>
      <c r="AE2991">
        <v>1</v>
      </c>
      <c r="AF2991">
        <v>7</v>
      </c>
      <c r="AG2991">
        <v>1</v>
      </c>
      <c r="AH2991">
        <v>2.0000000000000004</v>
      </c>
      <c r="AI2991">
        <v>7</v>
      </c>
      <c r="AJ2991">
        <v>1.0000000000000002</v>
      </c>
      <c r="AK2991">
        <v>0</v>
      </c>
      <c r="AL2991">
        <v>5</v>
      </c>
      <c r="AM2991">
        <v>1</v>
      </c>
      <c r="AN2991">
        <v>2</v>
      </c>
    </row>
    <row r="2992" spans="1:40" ht="17.100000000000001" customHeight="1" x14ac:dyDescent="0.25">
      <c r="A2992" s="25" t="s">
        <v>1991</v>
      </c>
      <c r="B2992" s="25" t="s">
        <v>6341</v>
      </c>
      <c r="C2992" s="25" t="s">
        <v>190</v>
      </c>
      <c r="D2992" s="25" t="s">
        <v>2159</v>
      </c>
      <c r="E2992" s="25" t="s">
        <v>6770</v>
      </c>
      <c r="F2992" s="25" t="s">
        <v>2160</v>
      </c>
      <c r="G2992" s="26">
        <v>3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1</v>
      </c>
      <c r="AA2992">
        <v>0</v>
      </c>
      <c r="AB2992">
        <v>0</v>
      </c>
      <c r="AC2992">
        <v>2</v>
      </c>
      <c r="AD2992">
        <v>0</v>
      </c>
      <c r="AE2992">
        <v>0</v>
      </c>
      <c r="AF2992">
        <v>1</v>
      </c>
      <c r="AG2992">
        <v>0</v>
      </c>
      <c r="AH2992">
        <v>0</v>
      </c>
      <c r="AI2992">
        <v>2</v>
      </c>
      <c r="AJ2992">
        <v>0</v>
      </c>
      <c r="AK2992">
        <v>0</v>
      </c>
      <c r="AL2992">
        <v>2</v>
      </c>
      <c r="AM2992">
        <v>0</v>
      </c>
      <c r="AN2992">
        <v>1</v>
      </c>
    </row>
    <row r="2993" spans="1:40" ht="17.100000000000001" customHeight="1" x14ac:dyDescent="0.25">
      <c r="A2993" s="25" t="s">
        <v>1991</v>
      </c>
      <c r="B2993" s="25" t="s">
        <v>6341</v>
      </c>
      <c r="C2993" s="25" t="s">
        <v>190</v>
      </c>
      <c r="D2993" s="25" t="s">
        <v>2159</v>
      </c>
      <c r="E2993" s="25" t="s">
        <v>6770</v>
      </c>
      <c r="F2993" s="25" t="s">
        <v>2158</v>
      </c>
      <c r="G2993" s="26">
        <v>4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</row>
    <row r="2994" spans="1:40" ht="17.100000000000001" customHeight="1" x14ac:dyDescent="0.25">
      <c r="A2994" s="25" t="s">
        <v>1991</v>
      </c>
      <c r="B2994" s="25" t="s">
        <v>6341</v>
      </c>
      <c r="C2994" s="25" t="s">
        <v>825</v>
      </c>
      <c r="D2994" s="25" t="s">
        <v>2154</v>
      </c>
      <c r="E2994" s="25" t="s">
        <v>6771</v>
      </c>
      <c r="F2994" s="25" t="s">
        <v>2157</v>
      </c>
      <c r="G2994" s="26">
        <v>1</v>
      </c>
      <c r="H2994">
        <v>119</v>
      </c>
      <c r="I2994">
        <v>91.000000000000014</v>
      </c>
      <c r="J2994">
        <v>6</v>
      </c>
      <c r="K2994">
        <v>135</v>
      </c>
      <c r="L2994">
        <v>16.999999999999993</v>
      </c>
      <c r="M2994">
        <v>15.000000000000009</v>
      </c>
      <c r="N2994">
        <v>132</v>
      </c>
      <c r="O2994">
        <v>17</v>
      </c>
      <c r="P2994">
        <v>28.999999999999986</v>
      </c>
      <c r="Q2994">
        <v>105</v>
      </c>
      <c r="R2994">
        <v>10.999999999999998</v>
      </c>
      <c r="S2994">
        <v>20.000000000000004</v>
      </c>
      <c r="T2994">
        <v>102</v>
      </c>
      <c r="U2994">
        <v>27.000000000000018</v>
      </c>
      <c r="V2994">
        <v>15.000000000000009</v>
      </c>
      <c r="W2994">
        <v>98</v>
      </c>
      <c r="X2994">
        <v>12.999999999999998</v>
      </c>
      <c r="Y2994">
        <v>22.000000000000004</v>
      </c>
      <c r="Z2994">
        <v>105</v>
      </c>
      <c r="AA2994">
        <v>28.999999999999989</v>
      </c>
      <c r="AB2994">
        <v>7.9999999999999982</v>
      </c>
      <c r="AC2994">
        <v>96</v>
      </c>
      <c r="AD2994">
        <v>13.000000000000007</v>
      </c>
      <c r="AE2994">
        <v>8.9999999999999982</v>
      </c>
      <c r="AF2994">
        <v>109</v>
      </c>
      <c r="AG2994">
        <v>16.999999999999993</v>
      </c>
      <c r="AH2994">
        <v>8.9999999999999982</v>
      </c>
      <c r="AI2994">
        <v>123</v>
      </c>
      <c r="AJ2994">
        <v>22.000000000000011</v>
      </c>
      <c r="AK2994">
        <v>16.999999999999989</v>
      </c>
      <c r="AL2994">
        <v>102</v>
      </c>
      <c r="AM2994">
        <v>6.9999999999999982</v>
      </c>
      <c r="AN2994">
        <v>18</v>
      </c>
    </row>
    <row r="2995" spans="1:40" ht="17.100000000000001" customHeight="1" x14ac:dyDescent="0.25">
      <c r="A2995" s="25" t="s">
        <v>1991</v>
      </c>
      <c r="B2995" s="25" t="s">
        <v>6341</v>
      </c>
      <c r="C2995" s="25" t="s">
        <v>825</v>
      </c>
      <c r="D2995" s="25" t="s">
        <v>2154</v>
      </c>
      <c r="E2995" s="25" t="s">
        <v>6771</v>
      </c>
      <c r="F2995" s="25" t="s">
        <v>2156</v>
      </c>
      <c r="G2995" s="26">
        <v>2</v>
      </c>
      <c r="H2995">
        <v>3</v>
      </c>
      <c r="I2995">
        <v>1</v>
      </c>
      <c r="J2995">
        <v>0</v>
      </c>
      <c r="K2995">
        <v>7</v>
      </c>
      <c r="L2995">
        <v>2.0000000000000004</v>
      </c>
      <c r="M2995">
        <v>0</v>
      </c>
      <c r="N2995">
        <v>11</v>
      </c>
      <c r="O2995">
        <v>3.0000000000000004</v>
      </c>
      <c r="P2995">
        <v>2</v>
      </c>
      <c r="Q2995">
        <v>15</v>
      </c>
      <c r="R2995">
        <v>5</v>
      </c>
      <c r="S2995">
        <v>9</v>
      </c>
      <c r="T2995">
        <v>8</v>
      </c>
      <c r="U2995">
        <v>3</v>
      </c>
      <c r="V2995">
        <v>1</v>
      </c>
      <c r="W2995">
        <v>11</v>
      </c>
      <c r="X2995">
        <v>1</v>
      </c>
      <c r="Y2995">
        <v>3</v>
      </c>
      <c r="Z2995">
        <v>9</v>
      </c>
      <c r="AA2995">
        <v>1</v>
      </c>
      <c r="AB2995">
        <v>1</v>
      </c>
      <c r="AC2995">
        <v>18</v>
      </c>
      <c r="AD2995">
        <v>0</v>
      </c>
      <c r="AE2995">
        <v>1</v>
      </c>
      <c r="AF2995">
        <v>21</v>
      </c>
      <c r="AG2995">
        <v>2</v>
      </c>
      <c r="AH2995">
        <v>0</v>
      </c>
      <c r="AI2995">
        <v>21</v>
      </c>
      <c r="AJ2995">
        <v>2</v>
      </c>
      <c r="AK2995">
        <v>1</v>
      </c>
      <c r="AL2995">
        <v>21</v>
      </c>
      <c r="AM2995">
        <v>1</v>
      </c>
      <c r="AN2995">
        <v>1</v>
      </c>
    </row>
    <row r="2996" spans="1:40" ht="17.100000000000001" customHeight="1" x14ac:dyDescent="0.25">
      <c r="A2996" s="25" t="s">
        <v>1991</v>
      </c>
      <c r="B2996" s="25" t="s">
        <v>6341</v>
      </c>
      <c r="C2996" s="25" t="s">
        <v>825</v>
      </c>
      <c r="D2996" s="25" t="s">
        <v>2154</v>
      </c>
      <c r="E2996" s="25" t="s">
        <v>6771</v>
      </c>
      <c r="F2996" s="25" t="s">
        <v>2155</v>
      </c>
      <c r="G2996" s="26">
        <v>3</v>
      </c>
      <c r="H2996">
        <v>1</v>
      </c>
      <c r="I2996">
        <v>0</v>
      </c>
      <c r="J2996">
        <v>0</v>
      </c>
      <c r="K2996">
        <v>1</v>
      </c>
      <c r="L2996">
        <v>0</v>
      </c>
      <c r="M2996">
        <v>0</v>
      </c>
      <c r="N2996">
        <v>1</v>
      </c>
      <c r="O2996">
        <v>0</v>
      </c>
      <c r="P2996">
        <v>0</v>
      </c>
      <c r="Q2996">
        <v>1</v>
      </c>
      <c r="R2996">
        <v>0</v>
      </c>
      <c r="S2996">
        <v>0</v>
      </c>
      <c r="T2996">
        <v>1</v>
      </c>
      <c r="U2996">
        <v>0</v>
      </c>
      <c r="V2996">
        <v>0</v>
      </c>
      <c r="W2996">
        <v>1</v>
      </c>
      <c r="X2996">
        <v>0</v>
      </c>
      <c r="Y2996">
        <v>0</v>
      </c>
      <c r="Z2996">
        <v>1</v>
      </c>
      <c r="AA2996">
        <v>0</v>
      </c>
      <c r="AB2996">
        <v>0</v>
      </c>
      <c r="AC2996">
        <v>1</v>
      </c>
      <c r="AD2996">
        <v>0</v>
      </c>
      <c r="AE2996">
        <v>0</v>
      </c>
      <c r="AF2996">
        <v>1</v>
      </c>
      <c r="AG2996">
        <v>0</v>
      </c>
      <c r="AH2996">
        <v>0</v>
      </c>
      <c r="AI2996">
        <v>1</v>
      </c>
      <c r="AJ2996">
        <v>0</v>
      </c>
      <c r="AK2996">
        <v>0</v>
      </c>
      <c r="AL2996">
        <v>1</v>
      </c>
      <c r="AM2996">
        <v>0</v>
      </c>
      <c r="AN2996">
        <v>0</v>
      </c>
    </row>
    <row r="2997" spans="1:40" ht="17.100000000000001" customHeight="1" x14ac:dyDescent="0.25">
      <c r="A2997" s="25" t="s">
        <v>1991</v>
      </c>
      <c r="B2997" s="25" t="s">
        <v>6341</v>
      </c>
      <c r="C2997" s="25" t="s">
        <v>825</v>
      </c>
      <c r="D2997" s="25" t="s">
        <v>2154</v>
      </c>
      <c r="E2997" s="25" t="s">
        <v>6771</v>
      </c>
      <c r="F2997" s="25" t="s">
        <v>2153</v>
      </c>
      <c r="G2997" s="26">
        <v>4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</row>
    <row r="2998" spans="1:40" ht="17.100000000000001" customHeight="1" x14ac:dyDescent="0.25">
      <c r="A2998" s="25" t="s">
        <v>1991</v>
      </c>
      <c r="B2998" s="25" t="s">
        <v>6341</v>
      </c>
      <c r="C2998" s="25" t="s">
        <v>1054</v>
      </c>
      <c r="D2998" s="25" t="s">
        <v>2149</v>
      </c>
      <c r="E2998" s="25" t="s">
        <v>6772</v>
      </c>
      <c r="F2998" s="25" t="s">
        <v>2152</v>
      </c>
      <c r="G2998" s="26">
        <v>1</v>
      </c>
      <c r="H2998">
        <v>131</v>
      </c>
      <c r="I2998">
        <v>95</v>
      </c>
      <c r="J2998">
        <v>10.999999999999998</v>
      </c>
      <c r="K2998">
        <v>145</v>
      </c>
      <c r="L2998">
        <v>32</v>
      </c>
      <c r="M2998">
        <v>22.000000000000004</v>
      </c>
      <c r="N2998">
        <v>144</v>
      </c>
      <c r="O2998">
        <v>26.000000000000007</v>
      </c>
      <c r="P2998">
        <v>57.000000000000021</v>
      </c>
      <c r="Q2998">
        <v>110</v>
      </c>
      <c r="R2998">
        <v>27.000000000000007</v>
      </c>
      <c r="S2998">
        <v>2</v>
      </c>
      <c r="T2998">
        <v>122</v>
      </c>
      <c r="U2998">
        <v>15.000000000000004</v>
      </c>
      <c r="V2998">
        <v>3.0000000000000009</v>
      </c>
      <c r="W2998">
        <v>128</v>
      </c>
      <c r="X2998">
        <v>15.000000000000002</v>
      </c>
      <c r="Y2998">
        <v>37.000000000000007</v>
      </c>
      <c r="Z2998">
        <v>118</v>
      </c>
      <c r="AA2998">
        <v>26.000000000000018</v>
      </c>
      <c r="AB2998">
        <v>7.9999999999999982</v>
      </c>
      <c r="AC2998">
        <v>125</v>
      </c>
      <c r="AD2998">
        <v>14.000000000000004</v>
      </c>
      <c r="AE2998">
        <v>8.0000000000000018</v>
      </c>
      <c r="AF2998">
        <v>142</v>
      </c>
      <c r="AG2998">
        <v>31.999999999999996</v>
      </c>
      <c r="AH2998">
        <v>23</v>
      </c>
      <c r="AI2998">
        <v>144</v>
      </c>
      <c r="AJ2998">
        <v>29.000000000000007</v>
      </c>
      <c r="AK2998">
        <v>7.0000000000000018</v>
      </c>
      <c r="AL2998">
        <v>148</v>
      </c>
      <c r="AM2998">
        <v>12.999999999999998</v>
      </c>
      <c r="AN2998">
        <v>19.000000000000014</v>
      </c>
    </row>
    <row r="2999" spans="1:40" ht="17.100000000000001" customHeight="1" x14ac:dyDescent="0.25">
      <c r="A2999" s="25" t="s">
        <v>1991</v>
      </c>
      <c r="B2999" s="25" t="s">
        <v>6341</v>
      </c>
      <c r="C2999" s="25" t="s">
        <v>1054</v>
      </c>
      <c r="D2999" s="25" t="s">
        <v>2149</v>
      </c>
      <c r="E2999" s="25" t="s">
        <v>6772</v>
      </c>
      <c r="F2999" s="25" t="s">
        <v>2151</v>
      </c>
      <c r="G2999" s="26">
        <v>2</v>
      </c>
      <c r="H2999">
        <v>8</v>
      </c>
      <c r="I2999">
        <v>2.0000000000000004</v>
      </c>
      <c r="J2999">
        <v>0</v>
      </c>
      <c r="K2999">
        <v>9</v>
      </c>
      <c r="L2999">
        <v>0</v>
      </c>
      <c r="M2999">
        <v>0</v>
      </c>
      <c r="N2999">
        <v>10</v>
      </c>
      <c r="O2999">
        <v>0</v>
      </c>
      <c r="P2999">
        <v>1.0000000000000002</v>
      </c>
      <c r="Q2999">
        <v>9</v>
      </c>
      <c r="R2999">
        <v>0</v>
      </c>
      <c r="S2999">
        <v>0</v>
      </c>
      <c r="T2999">
        <v>9</v>
      </c>
      <c r="U2999">
        <v>0</v>
      </c>
      <c r="V2999">
        <v>0</v>
      </c>
      <c r="W2999">
        <v>10</v>
      </c>
      <c r="X2999">
        <v>0.99999999999999989</v>
      </c>
      <c r="Y2999">
        <v>1.0000000000000002</v>
      </c>
      <c r="Z2999">
        <v>8</v>
      </c>
      <c r="AA2999">
        <v>2.0000000000000004</v>
      </c>
      <c r="AB2999">
        <v>0</v>
      </c>
      <c r="AC2999">
        <v>7</v>
      </c>
      <c r="AD2999">
        <v>0</v>
      </c>
      <c r="AE2999">
        <v>0</v>
      </c>
      <c r="AF2999">
        <v>9</v>
      </c>
      <c r="AG2999">
        <v>2</v>
      </c>
      <c r="AH2999">
        <v>0</v>
      </c>
      <c r="AI2999">
        <v>8</v>
      </c>
      <c r="AJ2999">
        <v>1.0000000000000002</v>
      </c>
      <c r="AK2999">
        <v>1.0000000000000002</v>
      </c>
      <c r="AL2999">
        <v>6</v>
      </c>
      <c r="AM2999">
        <v>0</v>
      </c>
      <c r="AN2999">
        <v>1</v>
      </c>
    </row>
    <row r="3000" spans="1:40" ht="17.100000000000001" customHeight="1" x14ac:dyDescent="0.25">
      <c r="A3000" s="25" t="s">
        <v>1991</v>
      </c>
      <c r="B3000" s="25" t="s">
        <v>6341</v>
      </c>
      <c r="C3000" s="25" t="s">
        <v>1054</v>
      </c>
      <c r="D3000" s="25" t="s">
        <v>2149</v>
      </c>
      <c r="E3000" s="25" t="s">
        <v>6772</v>
      </c>
      <c r="F3000" s="25" t="s">
        <v>2150</v>
      </c>
      <c r="G3000" s="26">
        <v>3</v>
      </c>
      <c r="H3000">
        <v>2</v>
      </c>
      <c r="I3000">
        <v>0</v>
      </c>
      <c r="J3000">
        <v>0</v>
      </c>
      <c r="K3000">
        <v>3</v>
      </c>
      <c r="L3000">
        <v>1</v>
      </c>
      <c r="M3000">
        <v>0</v>
      </c>
      <c r="N3000">
        <v>3</v>
      </c>
      <c r="O3000">
        <v>0</v>
      </c>
      <c r="P3000">
        <v>0</v>
      </c>
      <c r="Q3000">
        <v>3</v>
      </c>
      <c r="R3000">
        <v>1</v>
      </c>
      <c r="S3000">
        <v>0</v>
      </c>
      <c r="T3000">
        <v>3</v>
      </c>
      <c r="U3000">
        <v>0</v>
      </c>
      <c r="V3000">
        <v>0</v>
      </c>
      <c r="W3000">
        <v>3</v>
      </c>
      <c r="X3000">
        <v>0</v>
      </c>
      <c r="Y3000">
        <v>0</v>
      </c>
      <c r="Z3000">
        <v>3</v>
      </c>
      <c r="AA3000">
        <v>0</v>
      </c>
      <c r="AB3000">
        <v>0</v>
      </c>
      <c r="AC3000">
        <v>3</v>
      </c>
      <c r="AD3000">
        <v>0</v>
      </c>
      <c r="AE3000">
        <v>0</v>
      </c>
      <c r="AF3000">
        <v>3</v>
      </c>
      <c r="AG3000">
        <v>0</v>
      </c>
      <c r="AH3000">
        <v>1</v>
      </c>
      <c r="AI3000">
        <v>4</v>
      </c>
      <c r="AJ3000">
        <v>0</v>
      </c>
      <c r="AK3000">
        <v>0</v>
      </c>
      <c r="AL3000">
        <v>4</v>
      </c>
      <c r="AM3000">
        <v>0</v>
      </c>
      <c r="AN3000">
        <v>0</v>
      </c>
    </row>
    <row r="3001" spans="1:40" ht="17.100000000000001" customHeight="1" x14ac:dyDescent="0.25">
      <c r="A3001" s="25" t="s">
        <v>1991</v>
      </c>
      <c r="B3001" s="25" t="s">
        <v>6341</v>
      </c>
      <c r="C3001" s="25" t="s">
        <v>1054</v>
      </c>
      <c r="D3001" s="25" t="s">
        <v>2149</v>
      </c>
      <c r="E3001" s="25" t="s">
        <v>6772</v>
      </c>
      <c r="F3001" s="25" t="s">
        <v>2148</v>
      </c>
      <c r="G3001" s="26">
        <v>4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</row>
    <row r="3002" spans="1:40" ht="17.100000000000001" customHeight="1" x14ac:dyDescent="0.25">
      <c r="A3002" s="25" t="s">
        <v>1991</v>
      </c>
      <c r="B3002" s="25" t="s">
        <v>6341</v>
      </c>
      <c r="C3002" s="25" t="s">
        <v>2144</v>
      </c>
      <c r="D3002" s="25" t="s">
        <v>2143</v>
      </c>
      <c r="E3002" s="25" t="s">
        <v>7286</v>
      </c>
      <c r="F3002" s="25" t="s">
        <v>2147</v>
      </c>
      <c r="G3002" s="26">
        <v>1</v>
      </c>
      <c r="H3002">
        <v>17</v>
      </c>
      <c r="I3002">
        <v>6</v>
      </c>
      <c r="J3002">
        <v>0</v>
      </c>
      <c r="K3002">
        <v>21</v>
      </c>
      <c r="L3002">
        <v>6</v>
      </c>
      <c r="M3002">
        <v>1</v>
      </c>
      <c r="N3002">
        <v>29</v>
      </c>
      <c r="O3002">
        <v>5.0000000000000009</v>
      </c>
      <c r="P3002">
        <v>2.0000000000000004</v>
      </c>
      <c r="Q3002">
        <v>32</v>
      </c>
      <c r="R3002">
        <v>9.9999999999999982</v>
      </c>
      <c r="S3002">
        <v>0</v>
      </c>
      <c r="T3002">
        <v>48</v>
      </c>
      <c r="U3002">
        <v>14</v>
      </c>
      <c r="V3002">
        <v>0</v>
      </c>
      <c r="W3002">
        <v>53</v>
      </c>
      <c r="X3002">
        <v>3.0000000000000009</v>
      </c>
      <c r="Y3002">
        <v>1.0000000000000002</v>
      </c>
      <c r="Z3002">
        <v>58</v>
      </c>
      <c r="AA3002">
        <v>2</v>
      </c>
      <c r="AB3002">
        <v>0</v>
      </c>
      <c r="AC3002">
        <v>66</v>
      </c>
      <c r="AD3002">
        <v>6</v>
      </c>
      <c r="AE3002">
        <v>1</v>
      </c>
      <c r="AF3002">
        <v>70</v>
      </c>
      <c r="AG3002">
        <v>5</v>
      </c>
      <c r="AH3002">
        <v>3.0000000000000004</v>
      </c>
      <c r="AI3002">
        <v>67</v>
      </c>
      <c r="AJ3002">
        <v>4</v>
      </c>
      <c r="AK3002">
        <v>4</v>
      </c>
      <c r="AL3002">
        <v>67</v>
      </c>
      <c r="AM3002">
        <v>5.0000000000000018</v>
      </c>
      <c r="AN3002">
        <v>4</v>
      </c>
    </row>
    <row r="3003" spans="1:40" ht="17.100000000000001" customHeight="1" x14ac:dyDescent="0.25">
      <c r="A3003" s="25" t="s">
        <v>1991</v>
      </c>
      <c r="B3003" s="25" t="s">
        <v>6341</v>
      </c>
      <c r="C3003" s="25" t="s">
        <v>2144</v>
      </c>
      <c r="D3003" s="25" t="s">
        <v>2143</v>
      </c>
      <c r="E3003" s="25" t="s">
        <v>7286</v>
      </c>
      <c r="F3003" s="25" t="s">
        <v>2146</v>
      </c>
      <c r="G3003" s="26">
        <v>2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1</v>
      </c>
      <c r="R3003">
        <v>1</v>
      </c>
      <c r="S3003">
        <v>0</v>
      </c>
      <c r="T3003">
        <v>3</v>
      </c>
      <c r="U3003">
        <v>1</v>
      </c>
      <c r="V3003">
        <v>1</v>
      </c>
      <c r="W3003">
        <v>1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1</v>
      </c>
      <c r="AJ3003">
        <v>0</v>
      </c>
      <c r="AK3003">
        <v>0</v>
      </c>
      <c r="AL3003">
        <v>0</v>
      </c>
      <c r="AM3003">
        <v>0</v>
      </c>
      <c r="AN3003">
        <v>0</v>
      </c>
    </row>
    <row r="3004" spans="1:40" ht="17.100000000000001" customHeight="1" x14ac:dyDescent="0.25">
      <c r="A3004" s="25" t="s">
        <v>1991</v>
      </c>
      <c r="B3004" s="25" t="s">
        <v>6341</v>
      </c>
      <c r="C3004" s="25" t="s">
        <v>2144</v>
      </c>
      <c r="D3004" s="25" t="s">
        <v>2143</v>
      </c>
      <c r="E3004" s="25" t="s">
        <v>7286</v>
      </c>
      <c r="F3004" s="25" t="s">
        <v>2145</v>
      </c>
      <c r="G3004" s="26">
        <v>3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1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</v>
      </c>
      <c r="AD3004">
        <v>1</v>
      </c>
      <c r="AE3004">
        <v>0</v>
      </c>
      <c r="AF3004">
        <v>1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</row>
    <row r="3005" spans="1:40" ht="17.100000000000001" customHeight="1" x14ac:dyDescent="0.25">
      <c r="A3005" s="25" t="s">
        <v>1991</v>
      </c>
      <c r="B3005" s="25" t="s">
        <v>6341</v>
      </c>
      <c r="C3005" s="25" t="s">
        <v>2144</v>
      </c>
      <c r="D3005" s="25" t="s">
        <v>2143</v>
      </c>
      <c r="E3005" s="25" t="s">
        <v>7286</v>
      </c>
      <c r="F3005" s="25" t="s">
        <v>2142</v>
      </c>
      <c r="G3005" s="26">
        <v>4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</row>
    <row r="3006" spans="1:40" ht="17.100000000000001" customHeight="1" x14ac:dyDescent="0.25">
      <c r="A3006" s="25" t="s">
        <v>1991</v>
      </c>
      <c r="B3006" s="25" t="s">
        <v>6341</v>
      </c>
      <c r="C3006" s="25" t="s">
        <v>2138</v>
      </c>
      <c r="D3006" s="25" t="s">
        <v>2137</v>
      </c>
      <c r="E3006" s="25" t="s">
        <v>6773</v>
      </c>
      <c r="F3006" s="25" t="s">
        <v>2141</v>
      </c>
      <c r="G3006" s="26">
        <v>1</v>
      </c>
      <c r="H3006">
        <v>70</v>
      </c>
      <c r="I3006">
        <v>27</v>
      </c>
      <c r="J3006">
        <v>5.0000000000000009</v>
      </c>
      <c r="K3006">
        <v>75</v>
      </c>
      <c r="L3006">
        <v>14</v>
      </c>
      <c r="M3006">
        <v>2.9999999999999996</v>
      </c>
      <c r="N3006">
        <v>80</v>
      </c>
      <c r="O3006">
        <v>6.9999999999999982</v>
      </c>
      <c r="P3006">
        <v>34.000000000000007</v>
      </c>
      <c r="Q3006">
        <v>67</v>
      </c>
      <c r="R3006">
        <v>23.000000000000011</v>
      </c>
      <c r="S3006">
        <v>8</v>
      </c>
      <c r="T3006">
        <v>65</v>
      </c>
      <c r="U3006">
        <v>10.000000000000002</v>
      </c>
      <c r="V3006">
        <v>12.000000000000002</v>
      </c>
      <c r="W3006">
        <v>73</v>
      </c>
      <c r="X3006">
        <v>23.000000000000007</v>
      </c>
      <c r="Y3006">
        <v>5.0000000000000009</v>
      </c>
      <c r="Z3006">
        <v>79</v>
      </c>
      <c r="AA3006">
        <v>16.000000000000007</v>
      </c>
      <c r="AB3006">
        <v>14.000000000000004</v>
      </c>
      <c r="AC3006">
        <v>85</v>
      </c>
      <c r="AD3006">
        <v>20</v>
      </c>
      <c r="AE3006">
        <v>12.999999999999998</v>
      </c>
      <c r="AF3006">
        <v>91</v>
      </c>
      <c r="AG3006">
        <v>22</v>
      </c>
      <c r="AH3006">
        <v>19.000000000000004</v>
      </c>
      <c r="AI3006">
        <v>95</v>
      </c>
      <c r="AJ3006">
        <v>23.999999999999996</v>
      </c>
      <c r="AK3006">
        <v>15</v>
      </c>
      <c r="AL3006">
        <v>94</v>
      </c>
      <c r="AM3006">
        <v>11.999999999999998</v>
      </c>
      <c r="AN3006">
        <v>17.000000000000004</v>
      </c>
    </row>
    <row r="3007" spans="1:40" ht="17.100000000000001" customHeight="1" x14ac:dyDescent="0.25">
      <c r="A3007" s="25" t="s">
        <v>1991</v>
      </c>
      <c r="B3007" s="25" t="s">
        <v>6341</v>
      </c>
      <c r="C3007" s="25" t="s">
        <v>2138</v>
      </c>
      <c r="D3007" s="25" t="s">
        <v>2137</v>
      </c>
      <c r="E3007" s="25" t="s">
        <v>6773</v>
      </c>
      <c r="F3007" s="25" t="s">
        <v>2140</v>
      </c>
      <c r="G3007" s="26">
        <v>2</v>
      </c>
      <c r="H3007">
        <v>4</v>
      </c>
      <c r="I3007">
        <v>2</v>
      </c>
      <c r="J3007">
        <v>0</v>
      </c>
      <c r="K3007">
        <v>6</v>
      </c>
      <c r="L3007">
        <v>1</v>
      </c>
      <c r="M3007">
        <v>1</v>
      </c>
      <c r="N3007">
        <v>6</v>
      </c>
      <c r="O3007">
        <v>1</v>
      </c>
      <c r="P3007">
        <v>2</v>
      </c>
      <c r="Q3007">
        <v>6</v>
      </c>
      <c r="R3007">
        <v>3</v>
      </c>
      <c r="S3007">
        <v>0</v>
      </c>
      <c r="T3007">
        <v>8</v>
      </c>
      <c r="U3007">
        <v>2</v>
      </c>
      <c r="V3007">
        <v>1</v>
      </c>
      <c r="W3007">
        <v>10</v>
      </c>
      <c r="X3007">
        <v>2</v>
      </c>
      <c r="Y3007">
        <v>0.99999999999999989</v>
      </c>
      <c r="Z3007">
        <v>10</v>
      </c>
      <c r="AA3007">
        <v>0.99999999999999989</v>
      </c>
      <c r="AB3007">
        <v>2.0000000000000004</v>
      </c>
      <c r="AC3007">
        <v>9</v>
      </c>
      <c r="AD3007">
        <v>3.0000000000000004</v>
      </c>
      <c r="AE3007">
        <v>2.0000000000000004</v>
      </c>
      <c r="AF3007">
        <v>10</v>
      </c>
      <c r="AG3007">
        <v>1.0000000000000002</v>
      </c>
      <c r="AH3007">
        <v>0</v>
      </c>
      <c r="AI3007">
        <v>10</v>
      </c>
      <c r="AJ3007">
        <v>1.0000000000000002</v>
      </c>
      <c r="AK3007">
        <v>1.0000000000000002</v>
      </c>
      <c r="AL3007">
        <v>12</v>
      </c>
      <c r="AM3007">
        <v>2</v>
      </c>
      <c r="AN3007">
        <v>0</v>
      </c>
    </row>
    <row r="3008" spans="1:40" ht="17.100000000000001" customHeight="1" x14ac:dyDescent="0.25">
      <c r="A3008" s="25" t="s">
        <v>1991</v>
      </c>
      <c r="B3008" s="25" t="s">
        <v>6341</v>
      </c>
      <c r="C3008" s="25" t="s">
        <v>2138</v>
      </c>
      <c r="D3008" s="25" t="s">
        <v>2137</v>
      </c>
      <c r="E3008" s="25" t="s">
        <v>6773</v>
      </c>
      <c r="F3008" s="25" t="s">
        <v>2139</v>
      </c>
      <c r="G3008" s="26">
        <v>3</v>
      </c>
      <c r="H3008">
        <v>1</v>
      </c>
      <c r="I3008">
        <v>0</v>
      </c>
      <c r="J3008">
        <v>0</v>
      </c>
      <c r="K3008">
        <v>1</v>
      </c>
      <c r="L3008">
        <v>0</v>
      </c>
      <c r="M3008">
        <v>0</v>
      </c>
      <c r="N3008">
        <v>2</v>
      </c>
      <c r="O3008">
        <v>1</v>
      </c>
      <c r="P3008">
        <v>0</v>
      </c>
      <c r="Q3008">
        <v>3</v>
      </c>
      <c r="R3008">
        <v>1</v>
      </c>
      <c r="S3008">
        <v>0</v>
      </c>
      <c r="T3008">
        <v>3</v>
      </c>
      <c r="U3008">
        <v>0</v>
      </c>
      <c r="V3008">
        <v>0</v>
      </c>
      <c r="W3008">
        <v>2</v>
      </c>
      <c r="X3008">
        <v>0</v>
      </c>
      <c r="Y3008">
        <v>0</v>
      </c>
      <c r="Z3008">
        <v>2</v>
      </c>
      <c r="AA3008">
        <v>0</v>
      </c>
      <c r="AB3008">
        <v>0</v>
      </c>
      <c r="AC3008">
        <v>2</v>
      </c>
      <c r="AD3008">
        <v>0</v>
      </c>
      <c r="AE3008">
        <v>1</v>
      </c>
      <c r="AF3008">
        <v>1</v>
      </c>
      <c r="AG3008">
        <v>0</v>
      </c>
      <c r="AH3008">
        <v>0</v>
      </c>
      <c r="AI3008">
        <v>1</v>
      </c>
      <c r="AJ3008">
        <v>0</v>
      </c>
      <c r="AK3008">
        <v>0</v>
      </c>
      <c r="AL3008">
        <v>2</v>
      </c>
      <c r="AM3008">
        <v>1</v>
      </c>
      <c r="AN3008">
        <v>0</v>
      </c>
    </row>
    <row r="3009" spans="1:40" ht="17.100000000000001" customHeight="1" x14ac:dyDescent="0.25">
      <c r="A3009" s="25" t="s">
        <v>1991</v>
      </c>
      <c r="B3009" s="25" t="s">
        <v>6341</v>
      </c>
      <c r="C3009" s="25" t="s">
        <v>2138</v>
      </c>
      <c r="D3009" s="25" t="s">
        <v>2137</v>
      </c>
      <c r="E3009" s="25" t="s">
        <v>6773</v>
      </c>
      <c r="F3009" s="25" t="s">
        <v>2136</v>
      </c>
      <c r="G3009" s="26">
        <v>4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</row>
    <row r="3010" spans="1:40" ht="17.100000000000001" customHeight="1" x14ac:dyDescent="0.25">
      <c r="A3010" s="25" t="s">
        <v>1991</v>
      </c>
      <c r="B3010" s="25" t="s">
        <v>6341</v>
      </c>
      <c r="C3010" s="25" t="s">
        <v>1042</v>
      </c>
      <c r="D3010" s="25" t="s">
        <v>2132</v>
      </c>
      <c r="E3010" s="25" t="s">
        <v>6621</v>
      </c>
      <c r="F3010" s="25" t="s">
        <v>2135</v>
      </c>
      <c r="G3010" s="26">
        <v>1</v>
      </c>
      <c r="H3010">
        <v>19</v>
      </c>
      <c r="I3010">
        <v>4</v>
      </c>
      <c r="J3010">
        <v>1</v>
      </c>
      <c r="K3010">
        <v>37</v>
      </c>
      <c r="L3010">
        <v>17</v>
      </c>
      <c r="M3010">
        <v>0</v>
      </c>
      <c r="N3010">
        <v>39</v>
      </c>
      <c r="O3010">
        <v>3.0000000000000013</v>
      </c>
      <c r="P3010">
        <v>1</v>
      </c>
      <c r="Q3010">
        <v>40</v>
      </c>
      <c r="R3010">
        <v>1</v>
      </c>
      <c r="S3010">
        <v>2</v>
      </c>
      <c r="T3010">
        <v>40</v>
      </c>
      <c r="U3010">
        <v>1.9999999999999998</v>
      </c>
      <c r="V3010">
        <v>0</v>
      </c>
      <c r="W3010">
        <v>41</v>
      </c>
      <c r="X3010">
        <v>3.0000000000000004</v>
      </c>
      <c r="Y3010">
        <v>0</v>
      </c>
      <c r="Z3010">
        <v>47</v>
      </c>
      <c r="AA3010">
        <v>5.0000000000000018</v>
      </c>
      <c r="AB3010">
        <v>0</v>
      </c>
      <c r="AC3010">
        <v>46</v>
      </c>
      <c r="AD3010">
        <v>2</v>
      </c>
      <c r="AE3010">
        <v>2.0000000000000004</v>
      </c>
      <c r="AF3010">
        <v>46</v>
      </c>
      <c r="AG3010">
        <v>3.0000000000000004</v>
      </c>
      <c r="AH3010">
        <v>3</v>
      </c>
      <c r="AI3010">
        <v>44</v>
      </c>
      <c r="AJ3010">
        <v>3.0000000000000004</v>
      </c>
      <c r="AK3010">
        <v>1</v>
      </c>
      <c r="AL3010">
        <v>46</v>
      </c>
      <c r="AM3010">
        <v>1</v>
      </c>
      <c r="AN3010">
        <v>0</v>
      </c>
    </row>
    <row r="3011" spans="1:40" ht="17.100000000000001" customHeight="1" x14ac:dyDescent="0.25">
      <c r="A3011" s="25" t="s">
        <v>1991</v>
      </c>
      <c r="B3011" s="25" t="s">
        <v>6341</v>
      </c>
      <c r="C3011" s="25" t="s">
        <v>1042</v>
      </c>
      <c r="D3011" s="25" t="s">
        <v>2132</v>
      </c>
      <c r="E3011" s="25" t="s">
        <v>6621</v>
      </c>
      <c r="F3011" s="25" t="s">
        <v>2134</v>
      </c>
      <c r="G3011" s="26">
        <v>2</v>
      </c>
      <c r="H3011">
        <v>3</v>
      </c>
      <c r="I3011">
        <v>0</v>
      </c>
      <c r="J3011">
        <v>1</v>
      </c>
      <c r="K3011">
        <v>2</v>
      </c>
      <c r="L3011">
        <v>0</v>
      </c>
      <c r="M3011">
        <v>1</v>
      </c>
      <c r="N3011">
        <v>1</v>
      </c>
      <c r="O3011">
        <v>0</v>
      </c>
      <c r="P3011">
        <v>1</v>
      </c>
      <c r="Q3011">
        <v>1</v>
      </c>
      <c r="R3011">
        <v>1</v>
      </c>
      <c r="S3011">
        <v>0</v>
      </c>
      <c r="T3011">
        <v>1</v>
      </c>
      <c r="U3011">
        <v>0</v>
      </c>
      <c r="V3011">
        <v>0</v>
      </c>
      <c r="W3011">
        <v>1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2</v>
      </c>
      <c r="AD3011">
        <v>0</v>
      </c>
      <c r="AE3011">
        <v>0</v>
      </c>
      <c r="AF3011">
        <v>1</v>
      </c>
      <c r="AG3011">
        <v>1</v>
      </c>
      <c r="AH3011">
        <v>0</v>
      </c>
      <c r="AI3011">
        <v>1</v>
      </c>
      <c r="AJ3011">
        <v>0</v>
      </c>
      <c r="AK3011">
        <v>0</v>
      </c>
      <c r="AL3011">
        <v>1</v>
      </c>
      <c r="AM3011">
        <v>0</v>
      </c>
      <c r="AN3011">
        <v>0</v>
      </c>
    </row>
    <row r="3012" spans="1:40" ht="17.100000000000001" customHeight="1" x14ac:dyDescent="0.25">
      <c r="A3012" s="25" t="s">
        <v>1991</v>
      </c>
      <c r="B3012" s="25" t="s">
        <v>6341</v>
      </c>
      <c r="C3012" s="25" t="s">
        <v>1042</v>
      </c>
      <c r="D3012" s="25" t="s">
        <v>2132</v>
      </c>
      <c r="E3012" s="25" t="s">
        <v>6621</v>
      </c>
      <c r="F3012" s="25" t="s">
        <v>2133</v>
      </c>
      <c r="G3012" s="26">
        <v>3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1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1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</row>
    <row r="3013" spans="1:40" ht="17.100000000000001" customHeight="1" x14ac:dyDescent="0.25">
      <c r="A3013" s="25" t="s">
        <v>1991</v>
      </c>
      <c r="B3013" s="25" t="s">
        <v>6341</v>
      </c>
      <c r="C3013" s="25" t="s">
        <v>1042</v>
      </c>
      <c r="D3013" s="25" t="s">
        <v>2132</v>
      </c>
      <c r="E3013" s="25" t="s">
        <v>6621</v>
      </c>
      <c r="F3013" s="25" t="s">
        <v>2131</v>
      </c>
      <c r="G3013" s="26">
        <v>4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</row>
    <row r="3014" spans="1:40" ht="17.100000000000001" customHeight="1" x14ac:dyDescent="0.25">
      <c r="A3014" s="25" t="s">
        <v>1991</v>
      </c>
      <c r="B3014" s="25" t="s">
        <v>6341</v>
      </c>
      <c r="C3014" s="25" t="s">
        <v>1859</v>
      </c>
      <c r="D3014" s="25" t="s">
        <v>2127</v>
      </c>
      <c r="E3014" s="25" t="s">
        <v>6341</v>
      </c>
      <c r="F3014" s="25" t="s">
        <v>2130</v>
      </c>
      <c r="G3014" s="26">
        <v>1</v>
      </c>
      <c r="H3014">
        <v>412</v>
      </c>
      <c r="I3014">
        <v>122.99999999999999</v>
      </c>
      <c r="J3014">
        <v>20.999999999999993</v>
      </c>
      <c r="K3014">
        <v>422</v>
      </c>
      <c r="L3014">
        <v>53.999999999999957</v>
      </c>
      <c r="M3014">
        <v>24.000000000000014</v>
      </c>
      <c r="N3014">
        <v>426</v>
      </c>
      <c r="O3014">
        <v>26.000000000000021</v>
      </c>
      <c r="P3014">
        <v>44.999999999999964</v>
      </c>
      <c r="Q3014">
        <v>405</v>
      </c>
      <c r="R3014">
        <v>39.000000000000007</v>
      </c>
      <c r="S3014">
        <v>28.000000000000014</v>
      </c>
      <c r="T3014">
        <v>409</v>
      </c>
      <c r="U3014">
        <v>32.999999999999986</v>
      </c>
      <c r="V3014">
        <v>92.999999999999957</v>
      </c>
      <c r="W3014">
        <v>347</v>
      </c>
      <c r="X3014">
        <v>30.999999999999996</v>
      </c>
      <c r="Y3014">
        <v>48.000000000000014</v>
      </c>
      <c r="Z3014">
        <v>330</v>
      </c>
      <c r="AA3014">
        <v>39</v>
      </c>
      <c r="AB3014">
        <v>32.000000000000007</v>
      </c>
      <c r="AC3014">
        <v>345</v>
      </c>
      <c r="AD3014">
        <v>45.000000000000036</v>
      </c>
      <c r="AE3014">
        <v>65</v>
      </c>
      <c r="AF3014">
        <v>318</v>
      </c>
      <c r="AG3014">
        <v>38.000000000000007</v>
      </c>
      <c r="AH3014">
        <v>18.000000000000021</v>
      </c>
      <c r="AI3014">
        <v>320</v>
      </c>
      <c r="AJ3014">
        <v>39.000000000000036</v>
      </c>
      <c r="AK3014">
        <v>17.000000000000011</v>
      </c>
      <c r="AL3014">
        <v>364</v>
      </c>
      <c r="AM3014">
        <v>54</v>
      </c>
      <c r="AN3014">
        <v>32</v>
      </c>
    </row>
    <row r="3015" spans="1:40" ht="17.100000000000001" customHeight="1" x14ac:dyDescent="0.25">
      <c r="A3015" s="25" t="s">
        <v>1991</v>
      </c>
      <c r="B3015" s="25" t="s">
        <v>6341</v>
      </c>
      <c r="C3015" s="25" t="s">
        <v>1859</v>
      </c>
      <c r="D3015" s="25" t="s">
        <v>2127</v>
      </c>
      <c r="E3015" s="25" t="s">
        <v>6341</v>
      </c>
      <c r="F3015" s="25" t="s">
        <v>2129</v>
      </c>
      <c r="G3015" s="26">
        <v>2</v>
      </c>
      <c r="H3015">
        <v>69</v>
      </c>
      <c r="I3015">
        <v>9.0000000000000053</v>
      </c>
      <c r="J3015">
        <v>3.0000000000000013</v>
      </c>
      <c r="K3015">
        <v>80</v>
      </c>
      <c r="L3015">
        <v>9.0000000000000053</v>
      </c>
      <c r="M3015">
        <v>3.0000000000000009</v>
      </c>
      <c r="N3015">
        <v>85</v>
      </c>
      <c r="O3015">
        <v>4.9999999999999991</v>
      </c>
      <c r="P3015">
        <v>3.9999999999999996</v>
      </c>
      <c r="Q3015">
        <v>83</v>
      </c>
      <c r="R3015">
        <v>3.0000000000000004</v>
      </c>
      <c r="S3015">
        <v>2</v>
      </c>
      <c r="T3015">
        <v>78</v>
      </c>
      <c r="U3015">
        <v>5.9999999999999982</v>
      </c>
      <c r="V3015">
        <v>2.0000000000000009</v>
      </c>
      <c r="W3015">
        <v>81</v>
      </c>
      <c r="X3015">
        <v>4.0000000000000009</v>
      </c>
      <c r="Y3015">
        <v>6.0000000000000009</v>
      </c>
      <c r="Z3015">
        <v>84</v>
      </c>
      <c r="AA3015">
        <v>4.0000000000000009</v>
      </c>
      <c r="AB3015">
        <v>3.0000000000000009</v>
      </c>
      <c r="AC3015">
        <v>85</v>
      </c>
      <c r="AD3015">
        <v>6.0000000000000009</v>
      </c>
      <c r="AE3015">
        <v>4.0000000000000018</v>
      </c>
      <c r="AF3015">
        <v>96</v>
      </c>
      <c r="AG3015">
        <v>8.9999999999999982</v>
      </c>
      <c r="AH3015">
        <v>2.9999999999999991</v>
      </c>
      <c r="AI3015">
        <v>111</v>
      </c>
      <c r="AJ3015">
        <v>3.9999999999999991</v>
      </c>
      <c r="AK3015">
        <v>4.9999999999999991</v>
      </c>
      <c r="AL3015">
        <v>113</v>
      </c>
      <c r="AM3015">
        <v>8.9999999999999982</v>
      </c>
      <c r="AN3015">
        <v>7</v>
      </c>
    </row>
    <row r="3016" spans="1:40" ht="17.100000000000001" customHeight="1" x14ac:dyDescent="0.25">
      <c r="A3016" s="25" t="s">
        <v>1991</v>
      </c>
      <c r="B3016" s="25" t="s">
        <v>6341</v>
      </c>
      <c r="C3016" s="25" t="s">
        <v>1859</v>
      </c>
      <c r="D3016" s="25" t="s">
        <v>2127</v>
      </c>
      <c r="E3016" s="25" t="s">
        <v>6341</v>
      </c>
      <c r="F3016" s="25" t="s">
        <v>2128</v>
      </c>
      <c r="G3016" s="26">
        <v>3</v>
      </c>
      <c r="H3016">
        <v>28</v>
      </c>
      <c r="I3016">
        <v>3.0000000000000004</v>
      </c>
      <c r="J3016">
        <v>1.0000000000000002</v>
      </c>
      <c r="K3016">
        <v>35</v>
      </c>
      <c r="L3016">
        <v>1.0000000000000004</v>
      </c>
      <c r="M3016">
        <v>0</v>
      </c>
      <c r="N3016">
        <v>29</v>
      </c>
      <c r="O3016">
        <v>1.0000000000000004</v>
      </c>
      <c r="P3016">
        <v>1.0000000000000004</v>
      </c>
      <c r="Q3016">
        <v>24</v>
      </c>
      <c r="R3016">
        <v>1</v>
      </c>
      <c r="S3016">
        <v>0</v>
      </c>
      <c r="T3016">
        <v>25</v>
      </c>
      <c r="U3016">
        <v>1</v>
      </c>
      <c r="V3016">
        <v>0.99999999999999989</v>
      </c>
      <c r="W3016">
        <v>26</v>
      </c>
      <c r="X3016">
        <v>0.99999999999999989</v>
      </c>
      <c r="Y3016">
        <v>0</v>
      </c>
      <c r="Z3016">
        <v>26</v>
      </c>
      <c r="AA3016">
        <v>1.0000000000000002</v>
      </c>
      <c r="AB3016">
        <v>0.99999999999999989</v>
      </c>
      <c r="AC3016">
        <v>25</v>
      </c>
      <c r="AD3016">
        <v>0</v>
      </c>
      <c r="AE3016">
        <v>0</v>
      </c>
      <c r="AF3016">
        <v>30</v>
      </c>
      <c r="AG3016">
        <v>3</v>
      </c>
      <c r="AH3016">
        <v>1</v>
      </c>
      <c r="AI3016">
        <v>27</v>
      </c>
      <c r="AJ3016">
        <v>1.0000000000000002</v>
      </c>
      <c r="AK3016">
        <v>1.0000000000000002</v>
      </c>
      <c r="AL3016">
        <v>24</v>
      </c>
      <c r="AM3016">
        <v>0</v>
      </c>
      <c r="AN3016">
        <v>1</v>
      </c>
    </row>
    <row r="3017" spans="1:40" ht="17.100000000000001" customHeight="1" x14ac:dyDescent="0.25">
      <c r="A3017" s="25" t="s">
        <v>1991</v>
      </c>
      <c r="B3017" s="25" t="s">
        <v>6341</v>
      </c>
      <c r="C3017" s="25" t="s">
        <v>1859</v>
      </c>
      <c r="D3017" s="25" t="s">
        <v>2127</v>
      </c>
      <c r="E3017" s="25" t="s">
        <v>6341</v>
      </c>
      <c r="F3017" s="25" t="s">
        <v>2126</v>
      </c>
      <c r="G3017" s="26">
        <v>4</v>
      </c>
      <c r="H3017">
        <v>3</v>
      </c>
      <c r="I3017">
        <v>0</v>
      </c>
      <c r="J3017">
        <v>0</v>
      </c>
      <c r="K3017">
        <v>4</v>
      </c>
      <c r="L3017">
        <v>1</v>
      </c>
      <c r="M3017">
        <v>0</v>
      </c>
      <c r="N3017">
        <v>4</v>
      </c>
      <c r="O3017">
        <v>1</v>
      </c>
      <c r="P3017">
        <v>0</v>
      </c>
      <c r="Q3017">
        <v>4</v>
      </c>
      <c r="R3017">
        <v>0</v>
      </c>
      <c r="S3017">
        <v>1</v>
      </c>
      <c r="T3017">
        <v>5</v>
      </c>
      <c r="U3017">
        <v>0</v>
      </c>
      <c r="V3017">
        <v>0</v>
      </c>
      <c r="W3017">
        <v>5</v>
      </c>
      <c r="X3017">
        <v>0</v>
      </c>
      <c r="Y3017">
        <v>0</v>
      </c>
      <c r="Z3017">
        <v>5</v>
      </c>
      <c r="AA3017">
        <v>0</v>
      </c>
      <c r="AB3017">
        <v>1</v>
      </c>
      <c r="AC3017">
        <v>3</v>
      </c>
      <c r="AD3017">
        <v>0</v>
      </c>
      <c r="AE3017">
        <v>0</v>
      </c>
      <c r="AF3017">
        <v>4</v>
      </c>
      <c r="AG3017">
        <v>0</v>
      </c>
      <c r="AH3017">
        <v>0</v>
      </c>
      <c r="AI3017">
        <v>4</v>
      </c>
      <c r="AJ3017">
        <v>0</v>
      </c>
      <c r="AK3017">
        <v>0</v>
      </c>
      <c r="AL3017">
        <v>5</v>
      </c>
      <c r="AM3017">
        <v>1</v>
      </c>
      <c r="AN3017">
        <v>0</v>
      </c>
    </row>
    <row r="3018" spans="1:40" ht="17.100000000000001" customHeight="1" x14ac:dyDescent="0.25">
      <c r="A3018" s="25" t="s">
        <v>1991</v>
      </c>
      <c r="B3018" s="25" t="s">
        <v>6341</v>
      </c>
      <c r="C3018" s="25" t="s">
        <v>2122</v>
      </c>
      <c r="D3018" s="25" t="s">
        <v>2121</v>
      </c>
      <c r="E3018" s="25" t="s">
        <v>6774</v>
      </c>
      <c r="F3018" s="25" t="s">
        <v>2125</v>
      </c>
      <c r="G3018" s="26">
        <v>1</v>
      </c>
      <c r="H3018">
        <v>23</v>
      </c>
      <c r="I3018">
        <v>7</v>
      </c>
      <c r="J3018">
        <v>0.99999999999999978</v>
      </c>
      <c r="K3018">
        <v>40</v>
      </c>
      <c r="L3018">
        <v>6.0000000000000009</v>
      </c>
      <c r="M3018">
        <v>1.0000000000000002</v>
      </c>
      <c r="N3018">
        <v>118</v>
      </c>
      <c r="O3018">
        <v>78.000000000000014</v>
      </c>
      <c r="P3018">
        <v>2</v>
      </c>
      <c r="Q3018">
        <v>105</v>
      </c>
      <c r="R3018">
        <v>38.999999999999979</v>
      </c>
      <c r="S3018">
        <v>3.0000000000000009</v>
      </c>
      <c r="T3018">
        <v>124</v>
      </c>
      <c r="U3018">
        <v>16.000000000000004</v>
      </c>
      <c r="V3018">
        <v>6.0000000000000009</v>
      </c>
      <c r="W3018">
        <v>124</v>
      </c>
      <c r="X3018">
        <v>4.9999999999999991</v>
      </c>
      <c r="Y3018">
        <v>1.0000000000000002</v>
      </c>
      <c r="Z3018">
        <v>129</v>
      </c>
      <c r="AA3018">
        <v>15.000000000000004</v>
      </c>
      <c r="AB3018">
        <v>6.0000000000000009</v>
      </c>
      <c r="AC3018">
        <v>121</v>
      </c>
      <c r="AD3018">
        <v>2.0000000000000004</v>
      </c>
      <c r="AE3018">
        <v>2.0000000000000004</v>
      </c>
      <c r="AF3018">
        <v>106</v>
      </c>
      <c r="AG3018">
        <v>6.0000000000000009</v>
      </c>
      <c r="AH3018">
        <v>3.0000000000000004</v>
      </c>
      <c r="AI3018">
        <v>117</v>
      </c>
      <c r="AJ3018">
        <v>14.000000000000004</v>
      </c>
      <c r="AK3018">
        <v>0</v>
      </c>
      <c r="AL3018">
        <v>119</v>
      </c>
      <c r="AM3018">
        <v>7.0000000000000018</v>
      </c>
      <c r="AN3018">
        <v>1.0000000000000002</v>
      </c>
    </row>
    <row r="3019" spans="1:40" ht="17.100000000000001" customHeight="1" x14ac:dyDescent="0.25">
      <c r="A3019" s="25" t="s">
        <v>1991</v>
      </c>
      <c r="B3019" s="25" t="s">
        <v>6341</v>
      </c>
      <c r="C3019" s="25" t="s">
        <v>2122</v>
      </c>
      <c r="D3019" s="25" t="s">
        <v>2121</v>
      </c>
      <c r="E3019" s="25" t="s">
        <v>6774</v>
      </c>
      <c r="F3019" s="25" t="s">
        <v>2124</v>
      </c>
      <c r="G3019" s="26">
        <v>2</v>
      </c>
      <c r="H3019">
        <v>5</v>
      </c>
      <c r="I3019">
        <v>2</v>
      </c>
      <c r="J3019">
        <v>0</v>
      </c>
      <c r="K3019">
        <v>4</v>
      </c>
      <c r="L3019">
        <v>0</v>
      </c>
      <c r="M3019">
        <v>0</v>
      </c>
      <c r="N3019">
        <v>5</v>
      </c>
      <c r="O3019">
        <v>1</v>
      </c>
      <c r="P3019">
        <v>0</v>
      </c>
      <c r="Q3019">
        <v>6</v>
      </c>
      <c r="R3019">
        <v>2</v>
      </c>
      <c r="S3019">
        <v>0</v>
      </c>
      <c r="T3019">
        <v>11</v>
      </c>
      <c r="U3019">
        <v>3.0000000000000004</v>
      </c>
      <c r="V3019">
        <v>0</v>
      </c>
      <c r="W3019">
        <v>14</v>
      </c>
      <c r="X3019">
        <v>2</v>
      </c>
      <c r="Y3019">
        <v>0</v>
      </c>
      <c r="Z3019">
        <v>12</v>
      </c>
      <c r="AA3019">
        <v>0</v>
      </c>
      <c r="AB3019">
        <v>0</v>
      </c>
      <c r="AC3019">
        <v>14</v>
      </c>
      <c r="AD3019">
        <v>1</v>
      </c>
      <c r="AE3019">
        <v>0</v>
      </c>
      <c r="AF3019">
        <v>14</v>
      </c>
      <c r="AG3019">
        <v>1.0000000000000002</v>
      </c>
      <c r="AH3019">
        <v>0</v>
      </c>
      <c r="AI3019">
        <v>16</v>
      </c>
      <c r="AJ3019">
        <v>1.0000000000000002</v>
      </c>
      <c r="AK3019">
        <v>0</v>
      </c>
      <c r="AL3019">
        <v>15</v>
      </c>
      <c r="AM3019">
        <v>1</v>
      </c>
      <c r="AN3019">
        <v>0</v>
      </c>
    </row>
    <row r="3020" spans="1:40" ht="17.100000000000001" customHeight="1" x14ac:dyDescent="0.25">
      <c r="A3020" s="25" t="s">
        <v>1991</v>
      </c>
      <c r="B3020" s="25" t="s">
        <v>6341</v>
      </c>
      <c r="C3020" s="25" t="s">
        <v>2122</v>
      </c>
      <c r="D3020" s="25" t="s">
        <v>2121</v>
      </c>
      <c r="E3020" s="25" t="s">
        <v>6774</v>
      </c>
      <c r="F3020" s="25" t="s">
        <v>2123</v>
      </c>
      <c r="G3020" s="26">
        <v>3</v>
      </c>
      <c r="H3020">
        <v>2</v>
      </c>
      <c r="I3020">
        <v>0</v>
      </c>
      <c r="J3020">
        <v>0</v>
      </c>
      <c r="K3020">
        <v>1</v>
      </c>
      <c r="L3020">
        <v>0</v>
      </c>
      <c r="M3020">
        <v>0</v>
      </c>
      <c r="N3020">
        <v>1</v>
      </c>
      <c r="O3020">
        <v>0</v>
      </c>
      <c r="P3020">
        <v>0</v>
      </c>
      <c r="Q3020">
        <v>1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</row>
    <row r="3021" spans="1:40" ht="17.100000000000001" customHeight="1" x14ac:dyDescent="0.25">
      <c r="A3021" s="25" t="s">
        <v>1991</v>
      </c>
      <c r="B3021" s="25" t="s">
        <v>6341</v>
      </c>
      <c r="C3021" s="25" t="s">
        <v>2122</v>
      </c>
      <c r="D3021" s="25" t="s">
        <v>2121</v>
      </c>
      <c r="E3021" s="25" t="s">
        <v>6774</v>
      </c>
      <c r="F3021" s="25" t="s">
        <v>2120</v>
      </c>
      <c r="G3021" s="26">
        <v>4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1</v>
      </c>
      <c r="O3021">
        <v>1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</row>
    <row r="3022" spans="1:40" ht="17.100000000000001" customHeight="1" x14ac:dyDescent="0.25">
      <c r="A3022" s="25" t="s">
        <v>1991</v>
      </c>
      <c r="B3022" s="25" t="s">
        <v>6341</v>
      </c>
      <c r="C3022" s="25" t="s">
        <v>2116</v>
      </c>
      <c r="D3022" s="25" t="s">
        <v>2115</v>
      </c>
      <c r="E3022" s="25" t="s">
        <v>6775</v>
      </c>
      <c r="F3022" s="25" t="s">
        <v>2119</v>
      </c>
      <c r="G3022" s="26">
        <v>1</v>
      </c>
      <c r="H3022">
        <v>89</v>
      </c>
      <c r="I3022">
        <v>45</v>
      </c>
      <c r="J3022">
        <v>12</v>
      </c>
      <c r="K3022">
        <v>101</v>
      </c>
      <c r="L3022">
        <v>23.000000000000007</v>
      </c>
      <c r="M3022">
        <v>6</v>
      </c>
      <c r="N3022">
        <v>111</v>
      </c>
      <c r="O3022">
        <v>13.000000000000004</v>
      </c>
      <c r="P3022">
        <v>20.000000000000004</v>
      </c>
      <c r="Q3022">
        <v>96</v>
      </c>
      <c r="R3022">
        <v>10</v>
      </c>
      <c r="S3022">
        <v>6.9999999999999982</v>
      </c>
      <c r="T3022">
        <v>99</v>
      </c>
      <c r="U3022">
        <v>7</v>
      </c>
      <c r="V3022">
        <v>8.0000000000000018</v>
      </c>
      <c r="W3022">
        <v>100</v>
      </c>
      <c r="X3022">
        <v>12</v>
      </c>
      <c r="Y3022">
        <v>9</v>
      </c>
      <c r="Z3022">
        <v>107</v>
      </c>
      <c r="AA3022">
        <v>14.999999999999998</v>
      </c>
      <c r="AB3022">
        <v>11</v>
      </c>
      <c r="AC3022">
        <v>109</v>
      </c>
      <c r="AD3022">
        <v>14.999999999999998</v>
      </c>
      <c r="AE3022">
        <v>6</v>
      </c>
      <c r="AF3022">
        <v>118</v>
      </c>
      <c r="AG3022">
        <v>18</v>
      </c>
      <c r="AH3022">
        <v>22.000000000000011</v>
      </c>
      <c r="AI3022">
        <v>122</v>
      </c>
      <c r="AJ3022">
        <v>34</v>
      </c>
      <c r="AK3022">
        <v>10</v>
      </c>
      <c r="AL3022">
        <v>133</v>
      </c>
      <c r="AM3022">
        <v>25.000000000000014</v>
      </c>
      <c r="AN3022">
        <v>16.000000000000007</v>
      </c>
    </row>
    <row r="3023" spans="1:40" ht="17.100000000000001" customHeight="1" x14ac:dyDescent="0.25">
      <c r="A3023" s="25" t="s">
        <v>1991</v>
      </c>
      <c r="B3023" s="25" t="s">
        <v>6341</v>
      </c>
      <c r="C3023" s="25" t="s">
        <v>2116</v>
      </c>
      <c r="D3023" s="25" t="s">
        <v>2115</v>
      </c>
      <c r="E3023" s="25" t="s">
        <v>6775</v>
      </c>
      <c r="F3023" s="25" t="s">
        <v>2118</v>
      </c>
      <c r="G3023" s="26">
        <v>2</v>
      </c>
      <c r="H3023">
        <v>3</v>
      </c>
      <c r="I3023">
        <v>1</v>
      </c>
      <c r="J3023">
        <v>0</v>
      </c>
      <c r="K3023">
        <v>4</v>
      </c>
      <c r="L3023">
        <v>0</v>
      </c>
      <c r="M3023">
        <v>0</v>
      </c>
      <c r="N3023">
        <v>4</v>
      </c>
      <c r="O3023">
        <v>0</v>
      </c>
      <c r="P3023">
        <v>0</v>
      </c>
      <c r="Q3023">
        <v>4</v>
      </c>
      <c r="R3023">
        <v>2</v>
      </c>
      <c r="S3023">
        <v>1</v>
      </c>
      <c r="T3023">
        <v>3</v>
      </c>
      <c r="U3023">
        <v>0</v>
      </c>
      <c r="V3023">
        <v>0</v>
      </c>
      <c r="W3023">
        <v>3</v>
      </c>
      <c r="X3023">
        <v>0</v>
      </c>
      <c r="Y3023">
        <v>0</v>
      </c>
      <c r="Z3023">
        <v>3</v>
      </c>
      <c r="AA3023">
        <v>0</v>
      </c>
      <c r="AB3023">
        <v>0</v>
      </c>
      <c r="AC3023">
        <v>4</v>
      </c>
      <c r="AD3023">
        <v>1</v>
      </c>
      <c r="AE3023">
        <v>1</v>
      </c>
      <c r="AF3023">
        <v>4</v>
      </c>
      <c r="AG3023">
        <v>1</v>
      </c>
      <c r="AH3023">
        <v>0</v>
      </c>
      <c r="AI3023">
        <v>5</v>
      </c>
      <c r="AJ3023">
        <v>0</v>
      </c>
      <c r="AK3023">
        <v>0</v>
      </c>
      <c r="AL3023">
        <v>5</v>
      </c>
      <c r="AM3023">
        <v>1</v>
      </c>
      <c r="AN3023">
        <v>1</v>
      </c>
    </row>
    <row r="3024" spans="1:40" ht="17.100000000000001" customHeight="1" x14ac:dyDescent="0.25">
      <c r="A3024" s="25" t="s">
        <v>1991</v>
      </c>
      <c r="B3024" s="25" t="s">
        <v>6341</v>
      </c>
      <c r="C3024" s="25" t="s">
        <v>2116</v>
      </c>
      <c r="D3024" s="25" t="s">
        <v>2115</v>
      </c>
      <c r="E3024" s="25" t="s">
        <v>6775</v>
      </c>
      <c r="F3024" s="25" t="s">
        <v>2117</v>
      </c>
      <c r="G3024" s="26">
        <v>3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</row>
    <row r="3025" spans="1:40" ht="17.100000000000001" customHeight="1" x14ac:dyDescent="0.25">
      <c r="A3025" s="25" t="s">
        <v>1991</v>
      </c>
      <c r="B3025" s="25" t="s">
        <v>6341</v>
      </c>
      <c r="C3025" s="25" t="s">
        <v>2116</v>
      </c>
      <c r="D3025" s="25" t="s">
        <v>2115</v>
      </c>
      <c r="E3025" s="25" t="s">
        <v>6775</v>
      </c>
      <c r="F3025" s="25" t="s">
        <v>2114</v>
      </c>
      <c r="G3025" s="26">
        <v>4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</row>
    <row r="3026" spans="1:40" ht="17.100000000000001" customHeight="1" x14ac:dyDescent="0.25">
      <c r="A3026" s="25" t="s">
        <v>1991</v>
      </c>
      <c r="B3026" s="25" t="s">
        <v>6341</v>
      </c>
      <c r="C3026" s="25" t="s">
        <v>538</v>
      </c>
      <c r="D3026" s="25" t="s">
        <v>2110</v>
      </c>
      <c r="E3026" s="25" t="s">
        <v>6776</v>
      </c>
      <c r="F3026" s="25" t="s">
        <v>2113</v>
      </c>
      <c r="G3026" s="26">
        <v>1</v>
      </c>
      <c r="H3026">
        <v>37</v>
      </c>
      <c r="I3026">
        <v>27.000000000000004</v>
      </c>
      <c r="J3026">
        <v>2.9999999999999996</v>
      </c>
      <c r="K3026">
        <v>39</v>
      </c>
      <c r="L3026">
        <v>11.999999999999996</v>
      </c>
      <c r="M3026">
        <v>0</v>
      </c>
      <c r="N3026">
        <v>46</v>
      </c>
      <c r="O3026">
        <v>9.0000000000000018</v>
      </c>
      <c r="P3026">
        <v>3.0000000000000004</v>
      </c>
      <c r="Q3026">
        <v>45</v>
      </c>
      <c r="R3026">
        <v>7.0000000000000018</v>
      </c>
      <c r="S3026">
        <v>3</v>
      </c>
      <c r="T3026">
        <v>59</v>
      </c>
      <c r="U3026">
        <v>10.000000000000002</v>
      </c>
      <c r="V3026">
        <v>12</v>
      </c>
      <c r="W3026">
        <v>54</v>
      </c>
      <c r="X3026">
        <v>5.0000000000000009</v>
      </c>
      <c r="Y3026">
        <v>5.0000000000000009</v>
      </c>
      <c r="Z3026">
        <v>48</v>
      </c>
      <c r="AA3026">
        <v>8.0000000000000018</v>
      </c>
      <c r="AB3026">
        <v>2.9999999999999996</v>
      </c>
      <c r="AC3026">
        <v>51</v>
      </c>
      <c r="AD3026">
        <v>9</v>
      </c>
      <c r="AE3026">
        <v>1.9999999999999996</v>
      </c>
      <c r="AF3026">
        <v>48</v>
      </c>
      <c r="AG3026">
        <v>8</v>
      </c>
      <c r="AH3026">
        <v>1</v>
      </c>
      <c r="AI3026">
        <v>48</v>
      </c>
      <c r="AJ3026">
        <v>5.0000000000000027</v>
      </c>
      <c r="AK3026">
        <v>0</v>
      </c>
      <c r="AL3026">
        <v>41</v>
      </c>
      <c r="AM3026">
        <v>6.0000000000000009</v>
      </c>
      <c r="AN3026">
        <v>8</v>
      </c>
    </row>
    <row r="3027" spans="1:40" ht="17.100000000000001" customHeight="1" x14ac:dyDescent="0.25">
      <c r="A3027" s="25" t="s">
        <v>1991</v>
      </c>
      <c r="B3027" s="25" t="s">
        <v>6341</v>
      </c>
      <c r="C3027" s="25" t="s">
        <v>538</v>
      </c>
      <c r="D3027" s="25" t="s">
        <v>2110</v>
      </c>
      <c r="E3027" s="25" t="s">
        <v>6776</v>
      </c>
      <c r="F3027" s="25" t="s">
        <v>2112</v>
      </c>
      <c r="G3027" s="26">
        <v>2</v>
      </c>
      <c r="H3027">
        <v>0</v>
      </c>
      <c r="I3027">
        <v>0</v>
      </c>
      <c r="J3027">
        <v>0</v>
      </c>
      <c r="K3027">
        <v>1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1</v>
      </c>
      <c r="R3027">
        <v>1</v>
      </c>
      <c r="S3027">
        <v>1</v>
      </c>
      <c r="T3027">
        <v>1</v>
      </c>
      <c r="U3027">
        <v>0</v>
      </c>
      <c r="V3027">
        <v>0</v>
      </c>
      <c r="W3027">
        <v>2</v>
      </c>
      <c r="X3027">
        <v>0</v>
      </c>
      <c r="Y3027">
        <v>0</v>
      </c>
      <c r="Z3027">
        <v>3</v>
      </c>
      <c r="AA3027">
        <v>1</v>
      </c>
      <c r="AB3027">
        <v>0</v>
      </c>
      <c r="AC3027">
        <v>1</v>
      </c>
      <c r="AD3027">
        <v>0</v>
      </c>
      <c r="AE3027">
        <v>0</v>
      </c>
      <c r="AF3027">
        <v>4</v>
      </c>
      <c r="AG3027">
        <v>1</v>
      </c>
      <c r="AH3027">
        <v>1</v>
      </c>
      <c r="AI3027">
        <v>4</v>
      </c>
      <c r="AJ3027">
        <v>0</v>
      </c>
      <c r="AK3027">
        <v>0</v>
      </c>
      <c r="AL3027">
        <v>5</v>
      </c>
      <c r="AM3027">
        <v>1</v>
      </c>
      <c r="AN3027">
        <v>0</v>
      </c>
    </row>
    <row r="3028" spans="1:40" ht="17.100000000000001" customHeight="1" x14ac:dyDescent="0.25">
      <c r="A3028" s="25" t="s">
        <v>1991</v>
      </c>
      <c r="B3028" s="25" t="s">
        <v>6341</v>
      </c>
      <c r="C3028" s="25" t="s">
        <v>538</v>
      </c>
      <c r="D3028" s="25" t="s">
        <v>2110</v>
      </c>
      <c r="E3028" s="25" t="s">
        <v>6776</v>
      </c>
      <c r="F3028" s="25" t="s">
        <v>2111</v>
      </c>
      <c r="G3028" s="26">
        <v>3</v>
      </c>
      <c r="H3028">
        <v>2</v>
      </c>
      <c r="I3028">
        <v>0</v>
      </c>
      <c r="J3028">
        <v>0</v>
      </c>
      <c r="K3028">
        <v>1</v>
      </c>
      <c r="L3028">
        <v>0</v>
      </c>
      <c r="M3028">
        <v>0</v>
      </c>
      <c r="N3028">
        <v>3</v>
      </c>
      <c r="O3028">
        <v>1</v>
      </c>
      <c r="P3028">
        <v>0</v>
      </c>
      <c r="Q3028">
        <v>3</v>
      </c>
      <c r="R3028">
        <v>0</v>
      </c>
      <c r="S3028">
        <v>0</v>
      </c>
      <c r="T3028">
        <v>3</v>
      </c>
      <c r="U3028">
        <v>0</v>
      </c>
      <c r="V3028">
        <v>0</v>
      </c>
      <c r="W3028">
        <v>3</v>
      </c>
      <c r="X3028">
        <v>0</v>
      </c>
      <c r="Y3028">
        <v>0</v>
      </c>
      <c r="Z3028">
        <v>3</v>
      </c>
      <c r="AA3028">
        <v>0</v>
      </c>
      <c r="AB3028">
        <v>0</v>
      </c>
      <c r="AC3028">
        <v>2</v>
      </c>
      <c r="AD3028">
        <v>0</v>
      </c>
      <c r="AE3028">
        <v>0</v>
      </c>
      <c r="AF3028">
        <v>3</v>
      </c>
      <c r="AG3028">
        <v>0</v>
      </c>
      <c r="AH3028">
        <v>0</v>
      </c>
      <c r="AI3028">
        <v>3</v>
      </c>
      <c r="AJ3028">
        <v>0</v>
      </c>
      <c r="AK3028">
        <v>0</v>
      </c>
      <c r="AL3028">
        <v>2</v>
      </c>
      <c r="AM3028">
        <v>0</v>
      </c>
      <c r="AN3028">
        <v>0</v>
      </c>
    </row>
    <row r="3029" spans="1:40" ht="17.100000000000001" customHeight="1" x14ac:dyDescent="0.25">
      <c r="A3029" s="25" t="s">
        <v>1991</v>
      </c>
      <c r="B3029" s="25" t="s">
        <v>6341</v>
      </c>
      <c r="C3029" s="25" t="s">
        <v>538</v>
      </c>
      <c r="D3029" s="25" t="s">
        <v>2110</v>
      </c>
      <c r="E3029" s="25" t="s">
        <v>6776</v>
      </c>
      <c r="F3029" s="25" t="s">
        <v>2109</v>
      </c>
      <c r="G3029" s="26">
        <v>4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</row>
    <row r="3030" spans="1:40" ht="17.100000000000001" customHeight="1" x14ac:dyDescent="0.25">
      <c r="A3030" s="25" t="s">
        <v>1991</v>
      </c>
      <c r="B3030" s="25" t="s">
        <v>6341</v>
      </c>
      <c r="C3030" s="25" t="s">
        <v>154</v>
      </c>
      <c r="D3030" s="25" t="s">
        <v>2105</v>
      </c>
      <c r="E3030" s="25" t="s">
        <v>6777</v>
      </c>
      <c r="F3030" s="25" t="s">
        <v>2108</v>
      </c>
      <c r="G3030" s="26">
        <v>1</v>
      </c>
      <c r="H3030">
        <v>81</v>
      </c>
      <c r="I3030">
        <v>39.999999999999993</v>
      </c>
      <c r="J3030">
        <v>2</v>
      </c>
      <c r="K3030">
        <v>79</v>
      </c>
      <c r="L3030">
        <v>5</v>
      </c>
      <c r="M3030">
        <v>1.9999999999999998</v>
      </c>
      <c r="N3030">
        <v>80</v>
      </c>
      <c r="O3030">
        <v>7.9999999999999982</v>
      </c>
      <c r="P3030">
        <v>16.000000000000007</v>
      </c>
      <c r="Q3030">
        <v>88</v>
      </c>
      <c r="R3030">
        <v>14</v>
      </c>
      <c r="S3030">
        <v>4.0000000000000009</v>
      </c>
      <c r="T3030">
        <v>89</v>
      </c>
      <c r="U3030">
        <v>5.9999999999999982</v>
      </c>
      <c r="V3030">
        <v>2.0000000000000004</v>
      </c>
      <c r="W3030">
        <v>88</v>
      </c>
      <c r="X3030">
        <v>4.0000000000000018</v>
      </c>
      <c r="Y3030">
        <v>2.0000000000000018</v>
      </c>
      <c r="Z3030">
        <v>85</v>
      </c>
      <c r="AA3030">
        <v>2.0000000000000004</v>
      </c>
      <c r="AB3030">
        <v>1.0000000000000002</v>
      </c>
      <c r="AC3030">
        <v>89</v>
      </c>
      <c r="AD3030">
        <v>6.9999999999999982</v>
      </c>
      <c r="AE3030">
        <v>1.0000000000000002</v>
      </c>
      <c r="AF3030">
        <v>95</v>
      </c>
      <c r="AG3030">
        <v>5</v>
      </c>
      <c r="AH3030">
        <v>3.0000000000000009</v>
      </c>
      <c r="AI3030">
        <v>96</v>
      </c>
      <c r="AJ3030">
        <v>5.9999999999999982</v>
      </c>
      <c r="AK3030">
        <v>4.0000000000000009</v>
      </c>
      <c r="AL3030">
        <v>86</v>
      </c>
      <c r="AM3030">
        <v>3</v>
      </c>
      <c r="AN3030">
        <v>2.0000000000000004</v>
      </c>
    </row>
    <row r="3031" spans="1:40" ht="17.100000000000001" customHeight="1" x14ac:dyDescent="0.25">
      <c r="A3031" s="25" t="s">
        <v>1991</v>
      </c>
      <c r="B3031" s="25" t="s">
        <v>6341</v>
      </c>
      <c r="C3031" s="25" t="s">
        <v>154</v>
      </c>
      <c r="D3031" s="25" t="s">
        <v>2105</v>
      </c>
      <c r="E3031" s="25" t="s">
        <v>6777</v>
      </c>
      <c r="F3031" s="25" t="s">
        <v>2107</v>
      </c>
      <c r="G3031" s="26">
        <v>2</v>
      </c>
      <c r="H3031">
        <v>4</v>
      </c>
      <c r="I3031">
        <v>2</v>
      </c>
      <c r="J3031">
        <v>1</v>
      </c>
      <c r="K3031">
        <v>8</v>
      </c>
      <c r="L3031">
        <v>1.0000000000000002</v>
      </c>
      <c r="M3031">
        <v>0</v>
      </c>
      <c r="N3031">
        <v>12</v>
      </c>
      <c r="O3031">
        <v>0</v>
      </c>
      <c r="P3031">
        <v>2</v>
      </c>
      <c r="Q3031">
        <v>11</v>
      </c>
      <c r="R3031">
        <v>3.0000000000000004</v>
      </c>
      <c r="S3031">
        <v>1.0000000000000002</v>
      </c>
      <c r="T3031">
        <v>11</v>
      </c>
      <c r="U3031">
        <v>0</v>
      </c>
      <c r="V3031">
        <v>0</v>
      </c>
      <c r="W3031">
        <v>9</v>
      </c>
      <c r="X3031">
        <v>0</v>
      </c>
      <c r="Y3031">
        <v>0</v>
      </c>
      <c r="Z3031">
        <v>12</v>
      </c>
      <c r="AA3031">
        <v>2</v>
      </c>
      <c r="AB3031">
        <v>1</v>
      </c>
      <c r="AC3031">
        <v>12</v>
      </c>
      <c r="AD3031">
        <v>2</v>
      </c>
      <c r="AE3031">
        <v>1</v>
      </c>
      <c r="AF3031">
        <v>13</v>
      </c>
      <c r="AG3031">
        <v>1</v>
      </c>
      <c r="AH3031">
        <v>0</v>
      </c>
      <c r="AI3031">
        <v>20</v>
      </c>
      <c r="AJ3031">
        <v>0.99999999999999989</v>
      </c>
      <c r="AK3031">
        <v>0.99999999999999989</v>
      </c>
      <c r="AL3031">
        <v>16</v>
      </c>
      <c r="AM3031">
        <v>0</v>
      </c>
      <c r="AN3031">
        <v>1.0000000000000002</v>
      </c>
    </row>
    <row r="3032" spans="1:40" ht="17.100000000000001" customHeight="1" x14ac:dyDescent="0.25">
      <c r="A3032" s="25" t="s">
        <v>1991</v>
      </c>
      <c r="B3032" s="25" t="s">
        <v>6341</v>
      </c>
      <c r="C3032" s="25" t="s">
        <v>154</v>
      </c>
      <c r="D3032" s="25" t="s">
        <v>2105</v>
      </c>
      <c r="E3032" s="25" t="s">
        <v>6777</v>
      </c>
      <c r="F3032" s="25" t="s">
        <v>2106</v>
      </c>
      <c r="G3032" s="26">
        <v>3</v>
      </c>
      <c r="H3032">
        <v>0</v>
      </c>
      <c r="I3032">
        <v>0</v>
      </c>
      <c r="J3032">
        <v>0</v>
      </c>
      <c r="K3032">
        <v>1</v>
      </c>
      <c r="L3032">
        <v>0</v>
      </c>
      <c r="M3032">
        <v>0</v>
      </c>
      <c r="N3032">
        <v>1</v>
      </c>
      <c r="O3032">
        <v>0</v>
      </c>
      <c r="P3032">
        <v>0</v>
      </c>
      <c r="Q3032">
        <v>3</v>
      </c>
      <c r="R3032">
        <v>0</v>
      </c>
      <c r="S3032">
        <v>0</v>
      </c>
      <c r="T3032">
        <v>3</v>
      </c>
      <c r="U3032">
        <v>0</v>
      </c>
      <c r="V3032">
        <v>0</v>
      </c>
      <c r="W3032">
        <v>3</v>
      </c>
      <c r="X3032">
        <v>0</v>
      </c>
      <c r="Y3032">
        <v>0</v>
      </c>
      <c r="Z3032">
        <v>3</v>
      </c>
      <c r="AA3032">
        <v>0</v>
      </c>
      <c r="AB3032">
        <v>0</v>
      </c>
      <c r="AC3032">
        <v>3</v>
      </c>
      <c r="AD3032">
        <v>0</v>
      </c>
      <c r="AE3032">
        <v>0</v>
      </c>
      <c r="AF3032">
        <v>3</v>
      </c>
      <c r="AG3032">
        <v>0</v>
      </c>
      <c r="AH3032">
        <v>0</v>
      </c>
      <c r="AI3032">
        <v>4</v>
      </c>
      <c r="AJ3032">
        <v>0</v>
      </c>
      <c r="AK3032">
        <v>0</v>
      </c>
      <c r="AL3032">
        <v>5</v>
      </c>
      <c r="AM3032">
        <v>1</v>
      </c>
      <c r="AN3032">
        <v>0</v>
      </c>
    </row>
    <row r="3033" spans="1:40" ht="17.100000000000001" customHeight="1" x14ac:dyDescent="0.25">
      <c r="A3033" s="25" t="s">
        <v>1991</v>
      </c>
      <c r="B3033" s="25" t="s">
        <v>6341</v>
      </c>
      <c r="C3033" s="25" t="s">
        <v>154</v>
      </c>
      <c r="D3033" s="25" t="s">
        <v>2105</v>
      </c>
      <c r="E3033" s="25" t="s">
        <v>6777</v>
      </c>
      <c r="F3033" s="25" t="s">
        <v>2104</v>
      </c>
      <c r="G3033" s="26">
        <v>4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</row>
    <row r="3034" spans="1:40" ht="17.100000000000001" customHeight="1" x14ac:dyDescent="0.25">
      <c r="A3034" s="25" t="s">
        <v>1991</v>
      </c>
      <c r="B3034" s="25" t="s">
        <v>6341</v>
      </c>
      <c r="C3034" s="25" t="s">
        <v>2100</v>
      </c>
      <c r="D3034" s="25" t="s">
        <v>2099</v>
      </c>
      <c r="E3034" s="25" t="s">
        <v>7287</v>
      </c>
      <c r="F3034" s="25" t="s">
        <v>2103</v>
      </c>
      <c r="G3034" s="26">
        <v>1</v>
      </c>
      <c r="H3034">
        <v>138</v>
      </c>
      <c r="I3034">
        <v>62.999999999999986</v>
      </c>
      <c r="J3034">
        <v>9.0000000000000018</v>
      </c>
      <c r="K3034">
        <v>151</v>
      </c>
      <c r="L3034">
        <v>28.000000000000007</v>
      </c>
      <c r="M3034">
        <v>6.0000000000000009</v>
      </c>
      <c r="N3034">
        <v>152</v>
      </c>
      <c r="O3034">
        <v>13.000000000000005</v>
      </c>
      <c r="P3034">
        <v>9.0000000000000018</v>
      </c>
      <c r="Q3034">
        <v>161</v>
      </c>
      <c r="R3034">
        <v>13.000000000000007</v>
      </c>
      <c r="S3034">
        <v>5</v>
      </c>
      <c r="T3034">
        <v>166</v>
      </c>
      <c r="U3034">
        <v>7.9999999999999991</v>
      </c>
      <c r="V3034">
        <v>11.000000000000004</v>
      </c>
      <c r="W3034">
        <v>156</v>
      </c>
      <c r="X3034">
        <v>6.0000000000000027</v>
      </c>
      <c r="Y3034">
        <v>16</v>
      </c>
      <c r="Z3034">
        <v>167</v>
      </c>
      <c r="AA3034">
        <v>27.000000000000007</v>
      </c>
      <c r="AB3034">
        <v>11.999999999999996</v>
      </c>
      <c r="AC3034">
        <v>162</v>
      </c>
      <c r="AD3034">
        <v>11.000000000000002</v>
      </c>
      <c r="AE3034">
        <v>7.0000000000000009</v>
      </c>
      <c r="AF3034">
        <v>168</v>
      </c>
      <c r="AG3034">
        <v>10</v>
      </c>
      <c r="AH3034">
        <v>5.9999999999999982</v>
      </c>
      <c r="AI3034">
        <v>174</v>
      </c>
      <c r="AJ3034">
        <v>12.000000000000005</v>
      </c>
      <c r="AK3034">
        <v>3.0000000000000018</v>
      </c>
      <c r="AL3034">
        <v>176</v>
      </c>
      <c r="AM3034">
        <v>6.9999999999999982</v>
      </c>
      <c r="AN3034">
        <v>54.000000000000014</v>
      </c>
    </row>
    <row r="3035" spans="1:40" ht="17.100000000000001" customHeight="1" x14ac:dyDescent="0.25">
      <c r="A3035" s="25" t="s">
        <v>1991</v>
      </c>
      <c r="B3035" s="25" t="s">
        <v>6341</v>
      </c>
      <c r="C3035" s="25" t="s">
        <v>2100</v>
      </c>
      <c r="D3035" s="25" t="s">
        <v>2099</v>
      </c>
      <c r="E3035" s="25" t="s">
        <v>7287</v>
      </c>
      <c r="F3035" s="25" t="s">
        <v>2102</v>
      </c>
      <c r="G3035" s="26">
        <v>2</v>
      </c>
      <c r="H3035">
        <v>10</v>
      </c>
      <c r="I3035">
        <v>0.99999999999999989</v>
      </c>
      <c r="J3035">
        <v>0</v>
      </c>
      <c r="K3035">
        <v>15</v>
      </c>
      <c r="L3035">
        <v>2</v>
      </c>
      <c r="M3035">
        <v>1</v>
      </c>
      <c r="N3035">
        <v>19</v>
      </c>
      <c r="O3035">
        <v>1</v>
      </c>
      <c r="P3035">
        <v>1</v>
      </c>
      <c r="Q3035">
        <v>18</v>
      </c>
      <c r="R3035">
        <v>0</v>
      </c>
      <c r="S3035">
        <v>0</v>
      </c>
      <c r="T3035">
        <v>20</v>
      </c>
      <c r="U3035">
        <v>1.0000000000000002</v>
      </c>
      <c r="V3035">
        <v>1.0000000000000002</v>
      </c>
      <c r="W3035">
        <v>24</v>
      </c>
      <c r="X3035">
        <v>2</v>
      </c>
      <c r="Y3035">
        <v>3</v>
      </c>
      <c r="Z3035">
        <v>24</v>
      </c>
      <c r="AA3035">
        <v>4</v>
      </c>
      <c r="AB3035">
        <v>2</v>
      </c>
      <c r="AC3035">
        <v>26</v>
      </c>
      <c r="AD3035">
        <v>2.0000000000000004</v>
      </c>
      <c r="AE3035">
        <v>3.0000000000000004</v>
      </c>
      <c r="AF3035">
        <v>27</v>
      </c>
      <c r="AG3035">
        <v>3.0000000000000004</v>
      </c>
      <c r="AH3035">
        <v>2.0000000000000004</v>
      </c>
      <c r="AI3035">
        <v>27</v>
      </c>
      <c r="AJ3035">
        <v>2.0000000000000004</v>
      </c>
      <c r="AK3035">
        <v>3.0000000000000004</v>
      </c>
      <c r="AL3035">
        <v>27</v>
      </c>
      <c r="AM3035">
        <v>2.0000000000000004</v>
      </c>
      <c r="AN3035">
        <v>5</v>
      </c>
    </row>
    <row r="3036" spans="1:40" ht="17.100000000000001" customHeight="1" x14ac:dyDescent="0.25">
      <c r="A3036" s="25" t="s">
        <v>1991</v>
      </c>
      <c r="B3036" s="25" t="s">
        <v>6341</v>
      </c>
      <c r="C3036" s="25" t="s">
        <v>2100</v>
      </c>
      <c r="D3036" s="25" t="s">
        <v>2099</v>
      </c>
      <c r="E3036" s="25" t="s">
        <v>7287</v>
      </c>
      <c r="F3036" s="25" t="s">
        <v>2101</v>
      </c>
      <c r="G3036" s="26">
        <v>3</v>
      </c>
      <c r="H3036">
        <v>6</v>
      </c>
      <c r="I3036">
        <v>0</v>
      </c>
      <c r="J3036">
        <v>0</v>
      </c>
      <c r="K3036">
        <v>6</v>
      </c>
      <c r="L3036">
        <v>0</v>
      </c>
      <c r="M3036">
        <v>1</v>
      </c>
      <c r="N3036">
        <v>3</v>
      </c>
      <c r="O3036">
        <v>0</v>
      </c>
      <c r="P3036">
        <v>0</v>
      </c>
      <c r="Q3036">
        <v>2</v>
      </c>
      <c r="R3036">
        <v>0</v>
      </c>
      <c r="S3036">
        <v>0</v>
      </c>
      <c r="T3036">
        <v>2</v>
      </c>
      <c r="U3036">
        <v>0</v>
      </c>
      <c r="V3036">
        <v>0</v>
      </c>
      <c r="W3036">
        <v>3</v>
      </c>
      <c r="X3036">
        <v>0</v>
      </c>
      <c r="Y3036">
        <v>0</v>
      </c>
      <c r="Z3036">
        <v>4</v>
      </c>
      <c r="AA3036">
        <v>1</v>
      </c>
      <c r="AB3036">
        <v>2</v>
      </c>
      <c r="AC3036">
        <v>1</v>
      </c>
      <c r="AD3036">
        <v>0</v>
      </c>
      <c r="AE3036">
        <v>0</v>
      </c>
      <c r="AF3036">
        <v>1</v>
      </c>
      <c r="AG3036">
        <v>0</v>
      </c>
      <c r="AH3036">
        <v>0</v>
      </c>
      <c r="AI3036">
        <v>2</v>
      </c>
      <c r="AJ3036">
        <v>0</v>
      </c>
      <c r="AK3036">
        <v>0</v>
      </c>
      <c r="AL3036">
        <v>2</v>
      </c>
      <c r="AM3036">
        <v>0</v>
      </c>
      <c r="AN3036">
        <v>0</v>
      </c>
    </row>
    <row r="3037" spans="1:40" ht="17.100000000000001" customHeight="1" x14ac:dyDescent="0.25">
      <c r="A3037" s="25" t="s">
        <v>1991</v>
      </c>
      <c r="B3037" s="25" t="s">
        <v>6341</v>
      </c>
      <c r="C3037" s="25" t="s">
        <v>2100</v>
      </c>
      <c r="D3037" s="25" t="s">
        <v>2099</v>
      </c>
      <c r="E3037" s="25" t="s">
        <v>7287</v>
      </c>
      <c r="F3037" s="25" t="s">
        <v>2098</v>
      </c>
      <c r="G3037" s="26">
        <v>4</v>
      </c>
      <c r="H3037">
        <v>1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1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</row>
    <row r="3038" spans="1:40" ht="17.100000000000001" customHeight="1" x14ac:dyDescent="0.25">
      <c r="A3038" s="25" t="s">
        <v>1991</v>
      </c>
      <c r="B3038" s="25" t="s">
        <v>6341</v>
      </c>
      <c r="C3038" s="25" t="s">
        <v>2094</v>
      </c>
      <c r="D3038" s="25" t="s">
        <v>2093</v>
      </c>
      <c r="E3038" s="25" t="s">
        <v>6778</v>
      </c>
      <c r="F3038" s="25" t="s">
        <v>2097</v>
      </c>
      <c r="G3038" s="26">
        <v>1</v>
      </c>
      <c r="H3038">
        <v>88</v>
      </c>
      <c r="I3038">
        <v>57</v>
      </c>
      <c r="J3038">
        <v>28.000000000000011</v>
      </c>
      <c r="K3038">
        <v>91</v>
      </c>
      <c r="L3038">
        <v>30.999999999999996</v>
      </c>
      <c r="M3038">
        <v>16.999999999999996</v>
      </c>
      <c r="N3038">
        <v>97</v>
      </c>
      <c r="O3038">
        <v>24.000000000000007</v>
      </c>
      <c r="P3038">
        <v>28.000000000000004</v>
      </c>
      <c r="Q3038">
        <v>83</v>
      </c>
      <c r="R3038">
        <v>18.000000000000004</v>
      </c>
      <c r="S3038">
        <v>11.000000000000005</v>
      </c>
      <c r="T3038">
        <v>85</v>
      </c>
      <c r="U3038">
        <v>14.000000000000002</v>
      </c>
      <c r="V3038">
        <v>4</v>
      </c>
      <c r="W3038">
        <v>103</v>
      </c>
      <c r="X3038">
        <v>25</v>
      </c>
      <c r="Y3038">
        <v>29.000000000000011</v>
      </c>
      <c r="Z3038">
        <v>123</v>
      </c>
      <c r="AA3038">
        <v>58.999999999999993</v>
      </c>
      <c r="AB3038">
        <v>28.000000000000014</v>
      </c>
      <c r="AC3038">
        <v>117</v>
      </c>
      <c r="AD3038">
        <v>30.000000000000004</v>
      </c>
      <c r="AE3038">
        <v>36.999999999999986</v>
      </c>
      <c r="AF3038">
        <v>111</v>
      </c>
      <c r="AG3038">
        <v>28.000000000000004</v>
      </c>
      <c r="AH3038">
        <v>41.000000000000014</v>
      </c>
      <c r="AI3038">
        <v>120</v>
      </c>
      <c r="AJ3038">
        <v>57.999999999999986</v>
      </c>
      <c r="AK3038">
        <v>16.999999999999996</v>
      </c>
      <c r="AL3038">
        <v>117</v>
      </c>
      <c r="AM3038">
        <v>13.000000000000002</v>
      </c>
      <c r="AN3038">
        <v>13.000000000000012</v>
      </c>
    </row>
    <row r="3039" spans="1:40" ht="17.100000000000001" customHeight="1" x14ac:dyDescent="0.25">
      <c r="A3039" s="25" t="s">
        <v>1991</v>
      </c>
      <c r="B3039" s="25" t="s">
        <v>6341</v>
      </c>
      <c r="C3039" s="25" t="s">
        <v>2094</v>
      </c>
      <c r="D3039" s="25" t="s">
        <v>2093</v>
      </c>
      <c r="E3039" s="25" t="s">
        <v>6778</v>
      </c>
      <c r="F3039" s="25" t="s">
        <v>2096</v>
      </c>
      <c r="G3039" s="26">
        <v>2</v>
      </c>
      <c r="H3039">
        <v>3</v>
      </c>
      <c r="I3039">
        <v>0</v>
      </c>
      <c r="J3039">
        <v>0</v>
      </c>
      <c r="K3039">
        <v>4</v>
      </c>
      <c r="L3039">
        <v>1</v>
      </c>
      <c r="M3039">
        <v>0</v>
      </c>
      <c r="N3039">
        <v>4</v>
      </c>
      <c r="O3039">
        <v>0</v>
      </c>
      <c r="P3039">
        <v>1</v>
      </c>
      <c r="Q3039">
        <v>5</v>
      </c>
      <c r="R3039">
        <v>1</v>
      </c>
      <c r="S3039">
        <v>2</v>
      </c>
      <c r="T3039">
        <v>4</v>
      </c>
      <c r="U3039">
        <v>1</v>
      </c>
      <c r="V3039">
        <v>1</v>
      </c>
      <c r="W3039">
        <v>5</v>
      </c>
      <c r="X3039">
        <v>1</v>
      </c>
      <c r="Y3039">
        <v>0</v>
      </c>
      <c r="Z3039">
        <v>5</v>
      </c>
      <c r="AA3039">
        <v>0</v>
      </c>
      <c r="AB3039">
        <v>0</v>
      </c>
      <c r="AC3039">
        <v>4</v>
      </c>
      <c r="AD3039">
        <v>0</v>
      </c>
      <c r="AE3039">
        <v>1</v>
      </c>
      <c r="AF3039">
        <v>5</v>
      </c>
      <c r="AG3039">
        <v>1</v>
      </c>
      <c r="AH3039">
        <v>1</v>
      </c>
      <c r="AI3039">
        <v>4</v>
      </c>
      <c r="AJ3039">
        <v>0</v>
      </c>
      <c r="AK3039">
        <v>0</v>
      </c>
      <c r="AL3039">
        <v>4</v>
      </c>
      <c r="AM3039">
        <v>0</v>
      </c>
      <c r="AN3039">
        <v>1</v>
      </c>
    </row>
    <row r="3040" spans="1:40" ht="17.100000000000001" customHeight="1" x14ac:dyDescent="0.25">
      <c r="A3040" s="25" t="s">
        <v>1991</v>
      </c>
      <c r="B3040" s="25" t="s">
        <v>6341</v>
      </c>
      <c r="C3040" s="25" t="s">
        <v>2094</v>
      </c>
      <c r="D3040" s="25" t="s">
        <v>2093</v>
      </c>
      <c r="E3040" s="25" t="s">
        <v>6778</v>
      </c>
      <c r="F3040" s="25" t="s">
        <v>2095</v>
      </c>
      <c r="G3040" s="26">
        <v>3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</row>
    <row r="3041" spans="1:40" ht="17.100000000000001" customHeight="1" x14ac:dyDescent="0.25">
      <c r="A3041" s="25" t="s">
        <v>1991</v>
      </c>
      <c r="B3041" s="25" t="s">
        <v>6341</v>
      </c>
      <c r="C3041" s="25" t="s">
        <v>2094</v>
      </c>
      <c r="D3041" s="25" t="s">
        <v>2093</v>
      </c>
      <c r="E3041" s="25" t="s">
        <v>6778</v>
      </c>
      <c r="F3041" s="25" t="s">
        <v>2092</v>
      </c>
      <c r="G3041" s="26">
        <v>4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</row>
    <row r="3042" spans="1:40" ht="17.100000000000001" customHeight="1" x14ac:dyDescent="0.25">
      <c r="A3042" s="25" t="s">
        <v>1991</v>
      </c>
      <c r="B3042" s="25" t="s">
        <v>6341</v>
      </c>
      <c r="C3042" s="25" t="s">
        <v>255</v>
      </c>
      <c r="D3042" s="25" t="s">
        <v>2088</v>
      </c>
      <c r="E3042" s="25" t="s">
        <v>6779</v>
      </c>
      <c r="F3042" s="25" t="s">
        <v>2091</v>
      </c>
      <c r="G3042" s="26">
        <v>1</v>
      </c>
      <c r="H3042">
        <v>110</v>
      </c>
      <c r="I3042">
        <v>54.000000000000021</v>
      </c>
      <c r="J3042">
        <v>4.9999999999999982</v>
      </c>
      <c r="K3042">
        <v>119</v>
      </c>
      <c r="L3042">
        <v>15.000000000000016</v>
      </c>
      <c r="M3042">
        <v>3.0000000000000022</v>
      </c>
      <c r="N3042">
        <v>125</v>
      </c>
      <c r="O3042">
        <v>8</v>
      </c>
      <c r="P3042">
        <v>9</v>
      </c>
      <c r="Q3042">
        <v>125</v>
      </c>
      <c r="R3042">
        <v>11.999999999999998</v>
      </c>
      <c r="S3042">
        <v>19</v>
      </c>
      <c r="T3042">
        <v>122</v>
      </c>
      <c r="U3042">
        <v>18.000000000000007</v>
      </c>
      <c r="V3042">
        <v>6.0000000000000018</v>
      </c>
      <c r="W3042">
        <v>116</v>
      </c>
      <c r="X3042">
        <v>3.0000000000000004</v>
      </c>
      <c r="Y3042">
        <v>43.000000000000007</v>
      </c>
      <c r="Z3042">
        <v>119</v>
      </c>
      <c r="AA3042">
        <v>53.999999999999979</v>
      </c>
      <c r="AB3042">
        <v>6.0000000000000018</v>
      </c>
      <c r="AC3042">
        <v>117</v>
      </c>
      <c r="AD3042">
        <v>4.9999999999999982</v>
      </c>
      <c r="AE3042">
        <v>3.0000000000000004</v>
      </c>
      <c r="AF3042">
        <v>121</v>
      </c>
      <c r="AG3042">
        <v>7.9999999999999982</v>
      </c>
      <c r="AH3042">
        <v>16.000000000000004</v>
      </c>
      <c r="AI3042">
        <v>124</v>
      </c>
      <c r="AJ3042">
        <v>18</v>
      </c>
      <c r="AK3042">
        <v>3.0000000000000018</v>
      </c>
      <c r="AL3042">
        <v>135</v>
      </c>
      <c r="AM3042">
        <v>20.000000000000011</v>
      </c>
      <c r="AN3042">
        <v>5.0000000000000009</v>
      </c>
    </row>
    <row r="3043" spans="1:40" ht="17.100000000000001" customHeight="1" x14ac:dyDescent="0.25">
      <c r="A3043" s="25" t="s">
        <v>1991</v>
      </c>
      <c r="B3043" s="25" t="s">
        <v>6341</v>
      </c>
      <c r="C3043" s="25" t="s">
        <v>255</v>
      </c>
      <c r="D3043" s="25" t="s">
        <v>2088</v>
      </c>
      <c r="E3043" s="25" t="s">
        <v>6779</v>
      </c>
      <c r="F3043" s="25" t="s">
        <v>2090</v>
      </c>
      <c r="G3043" s="26">
        <v>2</v>
      </c>
      <c r="H3043">
        <v>19</v>
      </c>
      <c r="I3043">
        <v>5</v>
      </c>
      <c r="J3043">
        <v>0</v>
      </c>
      <c r="K3043">
        <v>24</v>
      </c>
      <c r="L3043">
        <v>3</v>
      </c>
      <c r="M3043">
        <v>0</v>
      </c>
      <c r="N3043">
        <v>21</v>
      </c>
      <c r="O3043">
        <v>0</v>
      </c>
      <c r="P3043">
        <v>2.0000000000000004</v>
      </c>
      <c r="Q3043">
        <v>16</v>
      </c>
      <c r="R3043">
        <v>0</v>
      </c>
      <c r="S3043">
        <v>0</v>
      </c>
      <c r="T3043">
        <v>20</v>
      </c>
      <c r="U3043">
        <v>0</v>
      </c>
      <c r="V3043">
        <v>0.99999999999999989</v>
      </c>
      <c r="W3043">
        <v>25</v>
      </c>
      <c r="X3043">
        <v>0</v>
      </c>
      <c r="Y3043">
        <v>1.9999999999999998</v>
      </c>
      <c r="Z3043">
        <v>25</v>
      </c>
      <c r="AA3043">
        <v>5</v>
      </c>
      <c r="AB3043">
        <v>0</v>
      </c>
      <c r="AC3043">
        <v>30</v>
      </c>
      <c r="AD3043">
        <v>0</v>
      </c>
      <c r="AE3043">
        <v>2</v>
      </c>
      <c r="AF3043">
        <v>29</v>
      </c>
      <c r="AG3043">
        <v>1</v>
      </c>
      <c r="AH3043">
        <v>3.0000000000000018</v>
      </c>
      <c r="AI3043">
        <v>27</v>
      </c>
      <c r="AJ3043">
        <v>2.9999999999999996</v>
      </c>
      <c r="AK3043">
        <v>1.0000000000000002</v>
      </c>
      <c r="AL3043">
        <v>28</v>
      </c>
      <c r="AM3043">
        <v>0</v>
      </c>
      <c r="AN3043">
        <v>0</v>
      </c>
    </row>
    <row r="3044" spans="1:40" ht="17.100000000000001" customHeight="1" x14ac:dyDescent="0.25">
      <c r="A3044" s="25" t="s">
        <v>1991</v>
      </c>
      <c r="B3044" s="25" t="s">
        <v>6341</v>
      </c>
      <c r="C3044" s="25" t="s">
        <v>255</v>
      </c>
      <c r="D3044" s="25" t="s">
        <v>2088</v>
      </c>
      <c r="E3044" s="25" t="s">
        <v>6779</v>
      </c>
      <c r="F3044" s="25" t="s">
        <v>2089</v>
      </c>
      <c r="G3044" s="26">
        <v>3</v>
      </c>
      <c r="H3044">
        <v>1</v>
      </c>
      <c r="I3044">
        <v>0</v>
      </c>
      <c r="J3044">
        <v>1</v>
      </c>
      <c r="K3044">
        <v>1</v>
      </c>
      <c r="L3044">
        <v>0</v>
      </c>
      <c r="M3044">
        <v>0</v>
      </c>
      <c r="N3044">
        <v>2</v>
      </c>
      <c r="O3044">
        <v>0</v>
      </c>
      <c r="P3044">
        <v>0</v>
      </c>
      <c r="Q3044">
        <v>2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1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1</v>
      </c>
      <c r="AG3044">
        <v>1</v>
      </c>
      <c r="AH3044">
        <v>0</v>
      </c>
      <c r="AI3044">
        <v>1</v>
      </c>
      <c r="AJ3044">
        <v>0</v>
      </c>
      <c r="AK3044">
        <v>0</v>
      </c>
      <c r="AL3044">
        <v>1</v>
      </c>
      <c r="AM3044">
        <v>0</v>
      </c>
      <c r="AN3044">
        <v>0</v>
      </c>
    </row>
    <row r="3045" spans="1:40" ht="17.100000000000001" customHeight="1" x14ac:dyDescent="0.25">
      <c r="A3045" s="25" t="s">
        <v>1991</v>
      </c>
      <c r="B3045" s="25" t="s">
        <v>6341</v>
      </c>
      <c r="C3045" s="25" t="s">
        <v>255</v>
      </c>
      <c r="D3045" s="25" t="s">
        <v>2088</v>
      </c>
      <c r="E3045" s="25" t="s">
        <v>6779</v>
      </c>
      <c r="F3045" s="25" t="s">
        <v>2087</v>
      </c>
      <c r="G3045" s="26">
        <v>4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</row>
    <row r="3046" spans="1:40" ht="17.100000000000001" customHeight="1" x14ac:dyDescent="0.25">
      <c r="A3046" s="25" t="s">
        <v>1991</v>
      </c>
      <c r="B3046" s="25" t="s">
        <v>6341</v>
      </c>
      <c r="C3046" s="25" t="s">
        <v>767</v>
      </c>
      <c r="D3046" s="25" t="s">
        <v>2083</v>
      </c>
      <c r="E3046" s="25" t="s">
        <v>6780</v>
      </c>
      <c r="F3046" s="25" t="s">
        <v>2086</v>
      </c>
      <c r="G3046" s="26">
        <v>1</v>
      </c>
      <c r="H3046">
        <v>167</v>
      </c>
      <c r="I3046">
        <v>72.000000000000014</v>
      </c>
      <c r="J3046">
        <v>27.999999999999989</v>
      </c>
      <c r="K3046">
        <v>203</v>
      </c>
      <c r="L3046">
        <v>56</v>
      </c>
      <c r="M3046">
        <v>5</v>
      </c>
      <c r="N3046">
        <v>209</v>
      </c>
      <c r="O3046">
        <v>22.000000000000007</v>
      </c>
      <c r="P3046">
        <v>24.999999999999996</v>
      </c>
      <c r="Q3046">
        <v>202</v>
      </c>
      <c r="R3046">
        <v>25.000000000000007</v>
      </c>
      <c r="S3046">
        <v>4.0000000000000018</v>
      </c>
      <c r="T3046">
        <v>208</v>
      </c>
      <c r="U3046">
        <v>6</v>
      </c>
      <c r="V3046">
        <v>10.999999999999998</v>
      </c>
      <c r="W3046">
        <v>202</v>
      </c>
      <c r="X3046">
        <v>5.0000000000000009</v>
      </c>
      <c r="Y3046">
        <v>64.999999999999972</v>
      </c>
      <c r="Z3046">
        <v>190</v>
      </c>
      <c r="AA3046">
        <v>46.999999999999986</v>
      </c>
      <c r="AB3046">
        <v>15.000000000000007</v>
      </c>
      <c r="AC3046">
        <v>183</v>
      </c>
      <c r="AD3046">
        <v>16</v>
      </c>
      <c r="AE3046">
        <v>8.0000000000000018</v>
      </c>
      <c r="AF3046">
        <v>196</v>
      </c>
      <c r="AG3046">
        <v>27.000000000000004</v>
      </c>
      <c r="AH3046">
        <v>1.9999999999999998</v>
      </c>
      <c r="AI3046">
        <v>205</v>
      </c>
      <c r="AJ3046">
        <v>11</v>
      </c>
      <c r="AK3046">
        <v>15.000000000000005</v>
      </c>
      <c r="AL3046">
        <v>200</v>
      </c>
      <c r="AM3046">
        <v>15.000000000000005</v>
      </c>
      <c r="AN3046">
        <v>15.000000000000002</v>
      </c>
    </row>
    <row r="3047" spans="1:40" ht="17.100000000000001" customHeight="1" x14ac:dyDescent="0.25">
      <c r="A3047" s="25" t="s">
        <v>1991</v>
      </c>
      <c r="B3047" s="25" t="s">
        <v>6341</v>
      </c>
      <c r="C3047" s="25" t="s">
        <v>767</v>
      </c>
      <c r="D3047" s="25" t="s">
        <v>2083</v>
      </c>
      <c r="E3047" s="25" t="s">
        <v>6780</v>
      </c>
      <c r="F3047" s="25" t="s">
        <v>2085</v>
      </c>
      <c r="G3047" s="26">
        <v>2</v>
      </c>
      <c r="H3047">
        <v>44</v>
      </c>
      <c r="I3047">
        <v>7.0000000000000009</v>
      </c>
      <c r="J3047">
        <v>1</v>
      </c>
      <c r="K3047">
        <v>38</v>
      </c>
      <c r="L3047">
        <v>2.0000000000000004</v>
      </c>
      <c r="M3047">
        <v>0</v>
      </c>
      <c r="N3047">
        <v>41</v>
      </c>
      <c r="O3047">
        <v>2.0000000000000004</v>
      </c>
      <c r="P3047">
        <v>1.9999999999999998</v>
      </c>
      <c r="Q3047">
        <v>44</v>
      </c>
      <c r="R3047">
        <v>1</v>
      </c>
      <c r="S3047">
        <v>0</v>
      </c>
      <c r="T3047">
        <v>45</v>
      </c>
      <c r="U3047">
        <v>0</v>
      </c>
      <c r="V3047">
        <v>0</v>
      </c>
      <c r="W3047">
        <v>42</v>
      </c>
      <c r="X3047">
        <v>0</v>
      </c>
      <c r="Y3047">
        <v>3</v>
      </c>
      <c r="Z3047">
        <v>39</v>
      </c>
      <c r="AA3047">
        <v>5.0000000000000009</v>
      </c>
      <c r="AB3047">
        <v>1</v>
      </c>
      <c r="AC3047">
        <v>42</v>
      </c>
      <c r="AD3047">
        <v>0</v>
      </c>
      <c r="AE3047">
        <v>0</v>
      </c>
      <c r="AF3047">
        <v>52</v>
      </c>
      <c r="AG3047">
        <v>6.0000000000000009</v>
      </c>
      <c r="AH3047">
        <v>3.0000000000000004</v>
      </c>
      <c r="AI3047">
        <v>55</v>
      </c>
      <c r="AJ3047">
        <v>5</v>
      </c>
      <c r="AK3047">
        <v>0</v>
      </c>
      <c r="AL3047">
        <v>52</v>
      </c>
      <c r="AM3047">
        <v>2.9999999999999996</v>
      </c>
      <c r="AN3047">
        <v>1.9999999999999998</v>
      </c>
    </row>
    <row r="3048" spans="1:40" ht="17.100000000000001" customHeight="1" x14ac:dyDescent="0.25">
      <c r="A3048" s="25" t="s">
        <v>1991</v>
      </c>
      <c r="B3048" s="25" t="s">
        <v>6341</v>
      </c>
      <c r="C3048" s="25" t="s">
        <v>767</v>
      </c>
      <c r="D3048" s="25" t="s">
        <v>2083</v>
      </c>
      <c r="E3048" s="25" t="s">
        <v>6780</v>
      </c>
      <c r="F3048" s="25" t="s">
        <v>2084</v>
      </c>
      <c r="G3048" s="26">
        <v>3</v>
      </c>
      <c r="H3048">
        <v>9</v>
      </c>
      <c r="I3048">
        <v>0</v>
      </c>
      <c r="J3048">
        <v>0</v>
      </c>
      <c r="K3048">
        <v>13</v>
      </c>
      <c r="L3048">
        <v>1.9999999999999998</v>
      </c>
      <c r="M3048">
        <v>0.99999999999999989</v>
      </c>
      <c r="N3048">
        <v>11</v>
      </c>
      <c r="O3048">
        <v>0</v>
      </c>
      <c r="P3048">
        <v>2.0000000000000004</v>
      </c>
      <c r="Q3048">
        <v>7</v>
      </c>
      <c r="R3048">
        <v>2</v>
      </c>
      <c r="S3048">
        <v>1</v>
      </c>
      <c r="T3048">
        <v>8</v>
      </c>
      <c r="U3048">
        <v>1</v>
      </c>
      <c r="V3048">
        <v>1</v>
      </c>
      <c r="W3048">
        <v>6</v>
      </c>
      <c r="X3048">
        <v>0</v>
      </c>
      <c r="Y3048">
        <v>1</v>
      </c>
      <c r="Z3048">
        <v>8</v>
      </c>
      <c r="AA3048">
        <v>1.0000000000000002</v>
      </c>
      <c r="AB3048">
        <v>0</v>
      </c>
      <c r="AC3048">
        <v>9</v>
      </c>
      <c r="AD3048">
        <v>0</v>
      </c>
      <c r="AE3048">
        <v>0</v>
      </c>
      <c r="AF3048">
        <v>10</v>
      </c>
      <c r="AG3048">
        <v>0</v>
      </c>
      <c r="AH3048">
        <v>0</v>
      </c>
      <c r="AI3048">
        <v>9</v>
      </c>
      <c r="AJ3048">
        <v>0</v>
      </c>
      <c r="AK3048">
        <v>0</v>
      </c>
      <c r="AL3048">
        <v>14</v>
      </c>
      <c r="AM3048">
        <v>3</v>
      </c>
      <c r="AN3048">
        <v>1</v>
      </c>
    </row>
    <row r="3049" spans="1:40" ht="17.100000000000001" customHeight="1" x14ac:dyDescent="0.25">
      <c r="A3049" s="25" t="s">
        <v>1991</v>
      </c>
      <c r="B3049" s="25" t="s">
        <v>6341</v>
      </c>
      <c r="C3049" s="25" t="s">
        <v>767</v>
      </c>
      <c r="D3049" s="25" t="s">
        <v>2083</v>
      </c>
      <c r="E3049" s="25" t="s">
        <v>6780</v>
      </c>
      <c r="F3049" s="25" t="s">
        <v>2082</v>
      </c>
      <c r="G3049" s="26">
        <v>4</v>
      </c>
      <c r="H3049">
        <v>1</v>
      </c>
      <c r="I3049">
        <v>1</v>
      </c>
      <c r="J3049">
        <v>1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1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2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1</v>
      </c>
      <c r="AM3049">
        <v>0</v>
      </c>
      <c r="AN3049">
        <v>0</v>
      </c>
    </row>
    <row r="3050" spans="1:40" ht="17.100000000000001" customHeight="1" x14ac:dyDescent="0.25">
      <c r="A3050" s="25" t="s">
        <v>1991</v>
      </c>
      <c r="B3050" s="25" t="s">
        <v>6341</v>
      </c>
      <c r="C3050" s="25" t="s">
        <v>2078</v>
      </c>
      <c r="D3050" s="25" t="s">
        <v>2077</v>
      </c>
      <c r="E3050" s="25" t="s">
        <v>6635</v>
      </c>
      <c r="F3050" s="25" t="s">
        <v>2081</v>
      </c>
      <c r="G3050" s="26">
        <v>1</v>
      </c>
      <c r="H3050">
        <v>198</v>
      </c>
      <c r="I3050">
        <v>115</v>
      </c>
      <c r="J3050">
        <v>5.0000000000000009</v>
      </c>
      <c r="K3050">
        <v>264</v>
      </c>
      <c r="L3050">
        <v>95.000000000000028</v>
      </c>
      <c r="M3050">
        <v>10.000000000000005</v>
      </c>
      <c r="N3050">
        <v>260</v>
      </c>
      <c r="O3050">
        <v>33</v>
      </c>
      <c r="P3050">
        <v>74</v>
      </c>
      <c r="Q3050">
        <v>232</v>
      </c>
      <c r="R3050">
        <v>111.99999999999994</v>
      </c>
      <c r="S3050">
        <v>10</v>
      </c>
      <c r="T3050">
        <v>241</v>
      </c>
      <c r="U3050">
        <v>49.999999999999993</v>
      </c>
      <c r="V3050">
        <v>15.000000000000004</v>
      </c>
      <c r="W3050">
        <v>246</v>
      </c>
      <c r="X3050">
        <v>84.000000000000028</v>
      </c>
      <c r="Y3050">
        <v>46.999999999999972</v>
      </c>
      <c r="Z3050">
        <v>233</v>
      </c>
      <c r="AA3050">
        <v>49.000000000000014</v>
      </c>
      <c r="AB3050">
        <v>18.999999999999996</v>
      </c>
      <c r="AC3050">
        <v>237</v>
      </c>
      <c r="AD3050">
        <v>33.000000000000021</v>
      </c>
      <c r="AE3050">
        <v>15.999999999999995</v>
      </c>
      <c r="AF3050">
        <v>236</v>
      </c>
      <c r="AG3050">
        <v>27.000000000000014</v>
      </c>
      <c r="AH3050">
        <v>17</v>
      </c>
      <c r="AI3050">
        <v>257</v>
      </c>
      <c r="AJ3050">
        <v>45.000000000000014</v>
      </c>
      <c r="AK3050">
        <v>14</v>
      </c>
      <c r="AL3050">
        <v>254</v>
      </c>
      <c r="AM3050">
        <v>29.999999999999996</v>
      </c>
      <c r="AN3050">
        <v>26.999999999999986</v>
      </c>
    </row>
    <row r="3051" spans="1:40" ht="17.100000000000001" customHeight="1" x14ac:dyDescent="0.25">
      <c r="A3051" s="25" t="s">
        <v>1991</v>
      </c>
      <c r="B3051" s="25" t="s">
        <v>6341</v>
      </c>
      <c r="C3051" s="25" t="s">
        <v>2078</v>
      </c>
      <c r="D3051" s="25" t="s">
        <v>2077</v>
      </c>
      <c r="E3051" s="25" t="s">
        <v>6635</v>
      </c>
      <c r="F3051" s="25" t="s">
        <v>2080</v>
      </c>
      <c r="G3051" s="26">
        <v>2</v>
      </c>
      <c r="H3051">
        <v>31</v>
      </c>
      <c r="I3051">
        <v>9.0000000000000018</v>
      </c>
      <c r="J3051">
        <v>2.0000000000000004</v>
      </c>
      <c r="K3051">
        <v>35</v>
      </c>
      <c r="L3051">
        <v>2</v>
      </c>
      <c r="M3051">
        <v>3</v>
      </c>
      <c r="N3051">
        <v>35</v>
      </c>
      <c r="O3051">
        <v>6.0000000000000009</v>
      </c>
      <c r="P3051">
        <v>7.0000000000000018</v>
      </c>
      <c r="Q3051">
        <v>33</v>
      </c>
      <c r="R3051">
        <v>13.000000000000002</v>
      </c>
      <c r="S3051">
        <v>2.0000000000000009</v>
      </c>
      <c r="T3051">
        <v>36</v>
      </c>
      <c r="U3051">
        <v>2</v>
      </c>
      <c r="V3051">
        <v>2</v>
      </c>
      <c r="W3051">
        <v>36</v>
      </c>
      <c r="X3051">
        <v>7</v>
      </c>
      <c r="Y3051">
        <v>2.0000000000000004</v>
      </c>
      <c r="Z3051">
        <v>36</v>
      </c>
      <c r="AA3051">
        <v>6.0000000000000009</v>
      </c>
      <c r="AB3051">
        <v>2</v>
      </c>
      <c r="AC3051">
        <v>39</v>
      </c>
      <c r="AD3051">
        <v>5.0000000000000009</v>
      </c>
      <c r="AE3051">
        <v>2.9999999999999996</v>
      </c>
      <c r="AF3051">
        <v>46</v>
      </c>
      <c r="AG3051">
        <v>10.000000000000002</v>
      </c>
      <c r="AH3051">
        <v>3</v>
      </c>
      <c r="AI3051">
        <v>51</v>
      </c>
      <c r="AJ3051">
        <v>7.0000000000000018</v>
      </c>
      <c r="AK3051">
        <v>4</v>
      </c>
      <c r="AL3051">
        <v>46</v>
      </c>
      <c r="AM3051">
        <v>2</v>
      </c>
      <c r="AN3051">
        <v>4.0000000000000009</v>
      </c>
    </row>
    <row r="3052" spans="1:40" ht="17.100000000000001" customHeight="1" x14ac:dyDescent="0.25">
      <c r="A3052" s="25" t="s">
        <v>1991</v>
      </c>
      <c r="B3052" s="25" t="s">
        <v>6341</v>
      </c>
      <c r="C3052" s="25" t="s">
        <v>2078</v>
      </c>
      <c r="D3052" s="25" t="s">
        <v>2077</v>
      </c>
      <c r="E3052" s="25" t="s">
        <v>6635</v>
      </c>
      <c r="F3052" s="25" t="s">
        <v>2079</v>
      </c>
      <c r="G3052" s="26">
        <v>3</v>
      </c>
      <c r="H3052">
        <v>10</v>
      </c>
      <c r="I3052">
        <v>0</v>
      </c>
      <c r="J3052">
        <v>0.99999999999999989</v>
      </c>
      <c r="K3052">
        <v>10</v>
      </c>
      <c r="L3052">
        <v>0.99999999999999989</v>
      </c>
      <c r="M3052">
        <v>0</v>
      </c>
      <c r="N3052">
        <v>9</v>
      </c>
      <c r="O3052">
        <v>1.0000000000000002</v>
      </c>
      <c r="P3052">
        <v>3.0000000000000004</v>
      </c>
      <c r="Q3052">
        <v>6</v>
      </c>
      <c r="R3052">
        <v>1</v>
      </c>
      <c r="S3052">
        <v>0</v>
      </c>
      <c r="T3052">
        <v>8</v>
      </c>
      <c r="U3052">
        <v>2.0000000000000004</v>
      </c>
      <c r="V3052">
        <v>0</v>
      </c>
      <c r="W3052">
        <v>6</v>
      </c>
      <c r="X3052">
        <v>0</v>
      </c>
      <c r="Y3052">
        <v>1</v>
      </c>
      <c r="Z3052">
        <v>6</v>
      </c>
      <c r="AA3052">
        <v>0</v>
      </c>
      <c r="AB3052">
        <v>0</v>
      </c>
      <c r="AC3052">
        <v>9</v>
      </c>
      <c r="AD3052">
        <v>3</v>
      </c>
      <c r="AE3052">
        <v>2.0000000000000004</v>
      </c>
      <c r="AF3052">
        <v>12</v>
      </c>
      <c r="AG3052">
        <v>2</v>
      </c>
      <c r="AH3052">
        <v>0</v>
      </c>
      <c r="AI3052">
        <v>14</v>
      </c>
      <c r="AJ3052">
        <v>3</v>
      </c>
      <c r="AK3052">
        <v>2.0000000000000004</v>
      </c>
      <c r="AL3052">
        <v>14</v>
      </c>
      <c r="AM3052">
        <v>1.0000000000000002</v>
      </c>
      <c r="AN3052">
        <v>0</v>
      </c>
    </row>
    <row r="3053" spans="1:40" ht="17.100000000000001" customHeight="1" x14ac:dyDescent="0.25">
      <c r="A3053" s="25" t="s">
        <v>1991</v>
      </c>
      <c r="B3053" s="25" t="s">
        <v>6341</v>
      </c>
      <c r="C3053" s="25" t="s">
        <v>2078</v>
      </c>
      <c r="D3053" s="25" t="s">
        <v>2077</v>
      </c>
      <c r="E3053" s="25" t="s">
        <v>6635</v>
      </c>
      <c r="F3053" s="25" t="s">
        <v>2076</v>
      </c>
      <c r="G3053" s="26">
        <v>4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1</v>
      </c>
      <c r="AA3053">
        <v>1</v>
      </c>
      <c r="AB3053">
        <v>1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1</v>
      </c>
      <c r="AM3053">
        <v>0</v>
      </c>
      <c r="AN3053">
        <v>0</v>
      </c>
    </row>
    <row r="3054" spans="1:40" ht="17.100000000000001" customHeight="1" x14ac:dyDescent="0.25">
      <c r="A3054" s="25" t="s">
        <v>1991</v>
      </c>
      <c r="B3054" s="25" t="s">
        <v>6341</v>
      </c>
      <c r="C3054" s="25" t="s">
        <v>2072</v>
      </c>
      <c r="D3054" s="25" t="s">
        <v>2071</v>
      </c>
      <c r="E3054" s="25" t="s">
        <v>7288</v>
      </c>
      <c r="F3054" s="25" t="s">
        <v>2075</v>
      </c>
      <c r="G3054" s="26">
        <v>1</v>
      </c>
      <c r="H3054">
        <v>41</v>
      </c>
      <c r="I3054">
        <v>37</v>
      </c>
      <c r="J3054">
        <v>0</v>
      </c>
      <c r="K3054">
        <v>49</v>
      </c>
      <c r="L3054">
        <v>4</v>
      </c>
      <c r="M3054">
        <v>0.99999999999999989</v>
      </c>
      <c r="N3054">
        <v>50</v>
      </c>
      <c r="O3054">
        <v>3.9999999999999987</v>
      </c>
      <c r="P3054">
        <v>1.0000000000000002</v>
      </c>
      <c r="Q3054">
        <v>49</v>
      </c>
      <c r="R3054">
        <v>0.99999999999999989</v>
      </c>
      <c r="S3054">
        <v>0</v>
      </c>
      <c r="T3054">
        <v>50</v>
      </c>
      <c r="U3054">
        <v>1.0000000000000002</v>
      </c>
      <c r="V3054">
        <v>0</v>
      </c>
      <c r="W3054">
        <v>49</v>
      </c>
      <c r="X3054">
        <v>1.0000000000000002</v>
      </c>
      <c r="Y3054">
        <v>1.9999999999999998</v>
      </c>
      <c r="Z3054">
        <v>42</v>
      </c>
      <c r="AA3054">
        <v>16.000000000000004</v>
      </c>
      <c r="AB3054">
        <v>0</v>
      </c>
      <c r="AC3054">
        <v>42</v>
      </c>
      <c r="AD3054">
        <v>1</v>
      </c>
      <c r="AE3054">
        <v>3</v>
      </c>
      <c r="AF3054">
        <v>48</v>
      </c>
      <c r="AG3054">
        <v>8.0000000000000053</v>
      </c>
      <c r="AH3054">
        <v>0</v>
      </c>
      <c r="AI3054">
        <v>39</v>
      </c>
      <c r="AJ3054">
        <v>3</v>
      </c>
      <c r="AK3054">
        <v>0</v>
      </c>
      <c r="AL3054">
        <v>32</v>
      </c>
      <c r="AM3054">
        <v>2</v>
      </c>
      <c r="AN3054">
        <v>7.0000000000000027</v>
      </c>
    </row>
    <row r="3055" spans="1:40" ht="17.100000000000001" customHeight="1" x14ac:dyDescent="0.25">
      <c r="A3055" s="25" t="s">
        <v>1991</v>
      </c>
      <c r="B3055" s="25" t="s">
        <v>6341</v>
      </c>
      <c r="C3055" s="25" t="s">
        <v>2072</v>
      </c>
      <c r="D3055" s="25" t="s">
        <v>2071</v>
      </c>
      <c r="E3055" s="25" t="s">
        <v>7288</v>
      </c>
      <c r="F3055" s="25" t="s">
        <v>2074</v>
      </c>
      <c r="G3055" s="26">
        <v>2</v>
      </c>
      <c r="H3055">
        <v>1</v>
      </c>
      <c r="I3055">
        <v>0</v>
      </c>
      <c r="J3055">
        <v>1</v>
      </c>
      <c r="K3055">
        <v>0</v>
      </c>
      <c r="L3055">
        <v>0</v>
      </c>
      <c r="M3055">
        <v>0</v>
      </c>
      <c r="N3055">
        <v>1</v>
      </c>
      <c r="O3055">
        <v>0</v>
      </c>
      <c r="P3055">
        <v>0</v>
      </c>
      <c r="Q3055">
        <v>3</v>
      </c>
      <c r="R3055">
        <v>0</v>
      </c>
      <c r="S3055">
        <v>0</v>
      </c>
      <c r="T3055">
        <v>2</v>
      </c>
      <c r="U3055">
        <v>0</v>
      </c>
      <c r="V3055">
        <v>0</v>
      </c>
      <c r="W3055">
        <v>1</v>
      </c>
      <c r="X3055">
        <v>0</v>
      </c>
      <c r="Y3055">
        <v>0</v>
      </c>
      <c r="Z3055">
        <v>1</v>
      </c>
      <c r="AA3055">
        <v>1</v>
      </c>
      <c r="AB3055">
        <v>0</v>
      </c>
      <c r="AC3055">
        <v>3</v>
      </c>
      <c r="AD3055">
        <v>0</v>
      </c>
      <c r="AE3055">
        <v>0</v>
      </c>
      <c r="AF3055">
        <v>5</v>
      </c>
      <c r="AG3055">
        <v>0</v>
      </c>
      <c r="AH3055">
        <v>0</v>
      </c>
      <c r="AI3055">
        <v>6</v>
      </c>
      <c r="AJ3055">
        <v>1</v>
      </c>
      <c r="AK3055">
        <v>0</v>
      </c>
      <c r="AL3055">
        <v>5</v>
      </c>
      <c r="AM3055">
        <v>1</v>
      </c>
      <c r="AN3055">
        <v>0</v>
      </c>
    </row>
    <row r="3056" spans="1:40" ht="17.100000000000001" customHeight="1" x14ac:dyDescent="0.25">
      <c r="A3056" s="25" t="s">
        <v>1991</v>
      </c>
      <c r="B3056" s="25" t="s">
        <v>6341</v>
      </c>
      <c r="C3056" s="25" t="s">
        <v>2072</v>
      </c>
      <c r="D3056" s="25" t="s">
        <v>2071</v>
      </c>
      <c r="E3056" s="25" t="s">
        <v>7288</v>
      </c>
      <c r="F3056" s="25" t="s">
        <v>2073</v>
      </c>
      <c r="G3056" s="26">
        <v>3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1</v>
      </c>
      <c r="AM3056">
        <v>0</v>
      </c>
      <c r="AN3056">
        <v>0</v>
      </c>
    </row>
    <row r="3057" spans="1:40" ht="17.100000000000001" customHeight="1" x14ac:dyDescent="0.25">
      <c r="A3057" s="25" t="s">
        <v>1991</v>
      </c>
      <c r="B3057" s="25" t="s">
        <v>6341</v>
      </c>
      <c r="C3057" s="25" t="s">
        <v>2072</v>
      </c>
      <c r="D3057" s="25" t="s">
        <v>2071</v>
      </c>
      <c r="E3057" s="25" t="s">
        <v>7288</v>
      </c>
      <c r="F3057" s="25" t="s">
        <v>2070</v>
      </c>
      <c r="G3057" s="26">
        <v>4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</row>
    <row r="3058" spans="1:40" ht="17.100000000000001" customHeight="1" x14ac:dyDescent="0.25">
      <c r="A3058" s="25" t="s">
        <v>1991</v>
      </c>
      <c r="B3058" s="25" t="s">
        <v>6341</v>
      </c>
      <c r="C3058" s="25" t="s">
        <v>734</v>
      </c>
      <c r="D3058" s="25" t="s">
        <v>2066</v>
      </c>
      <c r="E3058" s="25" t="s">
        <v>6781</v>
      </c>
      <c r="F3058" s="25" t="s">
        <v>2069</v>
      </c>
      <c r="G3058" s="26">
        <v>1</v>
      </c>
      <c r="H3058">
        <v>347</v>
      </c>
      <c r="I3058">
        <v>171.99999999999997</v>
      </c>
      <c r="J3058">
        <v>20</v>
      </c>
      <c r="K3058">
        <v>368</v>
      </c>
      <c r="L3058">
        <v>63.999999999999964</v>
      </c>
      <c r="M3058">
        <v>12.000000000000005</v>
      </c>
      <c r="N3058">
        <v>377</v>
      </c>
      <c r="O3058">
        <v>39.000000000000014</v>
      </c>
      <c r="P3058">
        <v>61.999999999999993</v>
      </c>
      <c r="Q3058">
        <v>340</v>
      </c>
      <c r="R3058">
        <v>40.999999999999979</v>
      </c>
      <c r="S3058">
        <v>22.000000000000018</v>
      </c>
      <c r="T3058">
        <v>338</v>
      </c>
      <c r="U3058">
        <v>33.999999999999979</v>
      </c>
      <c r="V3058">
        <v>12.000000000000012</v>
      </c>
      <c r="W3058">
        <v>351</v>
      </c>
      <c r="X3058">
        <v>78.000000000000028</v>
      </c>
      <c r="Y3058">
        <v>48.000000000000007</v>
      </c>
      <c r="Z3058">
        <v>373</v>
      </c>
      <c r="AA3058">
        <v>72</v>
      </c>
      <c r="AB3058">
        <v>19.000000000000021</v>
      </c>
      <c r="AC3058">
        <v>368</v>
      </c>
      <c r="AD3058">
        <v>25.999999999999996</v>
      </c>
      <c r="AE3058">
        <v>19.000000000000011</v>
      </c>
      <c r="AF3058">
        <v>371</v>
      </c>
      <c r="AG3058">
        <v>25.000000000000014</v>
      </c>
      <c r="AH3058">
        <v>33.000000000000021</v>
      </c>
      <c r="AI3058">
        <v>369</v>
      </c>
      <c r="AJ3058">
        <v>59.999999999999979</v>
      </c>
      <c r="AK3058">
        <v>11.000000000000011</v>
      </c>
      <c r="AL3058">
        <v>367</v>
      </c>
      <c r="AM3058">
        <v>19.000000000000007</v>
      </c>
      <c r="AN3058">
        <v>18.000000000000004</v>
      </c>
    </row>
    <row r="3059" spans="1:40" ht="17.100000000000001" customHeight="1" x14ac:dyDescent="0.25">
      <c r="A3059" s="25" t="s">
        <v>1991</v>
      </c>
      <c r="B3059" s="25" t="s">
        <v>6341</v>
      </c>
      <c r="C3059" s="25" t="s">
        <v>734</v>
      </c>
      <c r="D3059" s="25" t="s">
        <v>2066</v>
      </c>
      <c r="E3059" s="25" t="s">
        <v>6781</v>
      </c>
      <c r="F3059" s="25" t="s">
        <v>2068</v>
      </c>
      <c r="G3059" s="26">
        <v>2</v>
      </c>
      <c r="H3059">
        <v>30</v>
      </c>
      <c r="I3059">
        <v>6</v>
      </c>
      <c r="J3059">
        <v>1</v>
      </c>
      <c r="K3059">
        <v>36</v>
      </c>
      <c r="L3059">
        <v>8</v>
      </c>
      <c r="M3059">
        <v>0</v>
      </c>
      <c r="N3059">
        <v>37</v>
      </c>
      <c r="O3059">
        <v>1.0000000000000002</v>
      </c>
      <c r="P3059">
        <v>3.9999999999999996</v>
      </c>
      <c r="Q3059">
        <v>30</v>
      </c>
      <c r="R3059">
        <v>2</v>
      </c>
      <c r="S3059">
        <v>0</v>
      </c>
      <c r="T3059">
        <v>35</v>
      </c>
      <c r="U3059">
        <v>3</v>
      </c>
      <c r="V3059">
        <v>0</v>
      </c>
      <c r="W3059">
        <v>36</v>
      </c>
      <c r="X3059">
        <v>3.0000000000000004</v>
      </c>
      <c r="Y3059">
        <v>2.0000000000000004</v>
      </c>
      <c r="Z3059">
        <v>37</v>
      </c>
      <c r="AA3059">
        <v>3.0000000000000013</v>
      </c>
      <c r="AB3059">
        <v>1.9999999999999998</v>
      </c>
      <c r="AC3059">
        <v>40</v>
      </c>
      <c r="AD3059">
        <v>0</v>
      </c>
      <c r="AE3059">
        <v>2.0000000000000004</v>
      </c>
      <c r="AF3059">
        <v>42</v>
      </c>
      <c r="AG3059">
        <v>4.0000000000000009</v>
      </c>
      <c r="AH3059">
        <v>1</v>
      </c>
      <c r="AI3059">
        <v>45</v>
      </c>
      <c r="AJ3059">
        <v>5.0000000000000009</v>
      </c>
      <c r="AK3059">
        <v>4.0000000000000018</v>
      </c>
      <c r="AL3059">
        <v>37</v>
      </c>
      <c r="AM3059">
        <v>0</v>
      </c>
      <c r="AN3059">
        <v>0.99999999999999989</v>
      </c>
    </row>
    <row r="3060" spans="1:40" ht="17.100000000000001" customHeight="1" x14ac:dyDescent="0.25">
      <c r="A3060" s="25" t="s">
        <v>1991</v>
      </c>
      <c r="B3060" s="25" t="s">
        <v>6341</v>
      </c>
      <c r="C3060" s="25" t="s">
        <v>734</v>
      </c>
      <c r="D3060" s="25" t="s">
        <v>2066</v>
      </c>
      <c r="E3060" s="25" t="s">
        <v>6781</v>
      </c>
      <c r="F3060" s="25" t="s">
        <v>2067</v>
      </c>
      <c r="G3060" s="26">
        <v>3</v>
      </c>
      <c r="H3060">
        <v>7</v>
      </c>
      <c r="I3060">
        <v>0</v>
      </c>
      <c r="J3060">
        <v>0</v>
      </c>
      <c r="K3060">
        <v>8</v>
      </c>
      <c r="L3060">
        <v>1</v>
      </c>
      <c r="M3060">
        <v>0</v>
      </c>
      <c r="N3060">
        <v>7</v>
      </c>
      <c r="O3060">
        <v>0</v>
      </c>
      <c r="P3060">
        <v>0</v>
      </c>
      <c r="Q3060">
        <v>12</v>
      </c>
      <c r="R3060">
        <v>2</v>
      </c>
      <c r="S3060">
        <v>1</v>
      </c>
      <c r="T3060">
        <v>13</v>
      </c>
      <c r="U3060">
        <v>1</v>
      </c>
      <c r="V3060">
        <v>0</v>
      </c>
      <c r="W3060">
        <v>16</v>
      </c>
      <c r="X3060">
        <v>1</v>
      </c>
      <c r="Y3060">
        <v>1</v>
      </c>
      <c r="Z3060">
        <v>10</v>
      </c>
      <c r="AA3060">
        <v>0.99999999999999989</v>
      </c>
      <c r="AB3060">
        <v>0</v>
      </c>
      <c r="AC3060">
        <v>11</v>
      </c>
      <c r="AD3060">
        <v>1.0000000000000002</v>
      </c>
      <c r="AE3060">
        <v>0</v>
      </c>
      <c r="AF3060">
        <v>12</v>
      </c>
      <c r="AG3060">
        <v>0</v>
      </c>
      <c r="AH3060">
        <v>1</v>
      </c>
      <c r="AI3060">
        <v>13</v>
      </c>
      <c r="AJ3060">
        <v>0</v>
      </c>
      <c r="AK3060">
        <v>0</v>
      </c>
      <c r="AL3060">
        <v>10</v>
      </c>
      <c r="AM3060">
        <v>0</v>
      </c>
      <c r="AN3060">
        <v>0.99999999999999989</v>
      </c>
    </row>
    <row r="3061" spans="1:40" ht="17.100000000000001" customHeight="1" x14ac:dyDescent="0.25">
      <c r="A3061" s="25" t="s">
        <v>1991</v>
      </c>
      <c r="B3061" s="25" t="s">
        <v>6341</v>
      </c>
      <c r="C3061" s="25" t="s">
        <v>734</v>
      </c>
      <c r="D3061" s="25" t="s">
        <v>2066</v>
      </c>
      <c r="E3061" s="25" t="s">
        <v>6781</v>
      </c>
      <c r="F3061" s="25" t="s">
        <v>2065</v>
      </c>
      <c r="G3061" s="26">
        <v>4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1</v>
      </c>
      <c r="U3061">
        <v>0</v>
      </c>
      <c r="V3061">
        <v>0</v>
      </c>
      <c r="W3061">
        <v>2</v>
      </c>
      <c r="X3061">
        <v>0</v>
      </c>
      <c r="Y3061">
        <v>1</v>
      </c>
      <c r="Z3061">
        <v>2</v>
      </c>
      <c r="AA3061">
        <v>1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1</v>
      </c>
      <c r="AJ3061">
        <v>0</v>
      </c>
      <c r="AK3061">
        <v>0</v>
      </c>
      <c r="AL3061">
        <v>1</v>
      </c>
      <c r="AM3061">
        <v>0</v>
      </c>
      <c r="AN3061">
        <v>0</v>
      </c>
    </row>
    <row r="3062" spans="1:40" ht="17.100000000000001" customHeight="1" x14ac:dyDescent="0.25">
      <c r="A3062" s="25" t="s">
        <v>1991</v>
      </c>
      <c r="B3062" s="25" t="s">
        <v>6341</v>
      </c>
      <c r="C3062" s="25" t="s">
        <v>2061</v>
      </c>
      <c r="D3062" s="25" t="s">
        <v>2060</v>
      </c>
      <c r="E3062" s="25" t="s">
        <v>7289</v>
      </c>
      <c r="F3062" s="25" t="s">
        <v>2064</v>
      </c>
      <c r="G3062" s="26">
        <v>1</v>
      </c>
      <c r="H3062">
        <v>195</v>
      </c>
      <c r="I3062">
        <v>80.999999999999972</v>
      </c>
      <c r="J3062">
        <v>7.9999999999999982</v>
      </c>
      <c r="K3062">
        <v>211</v>
      </c>
      <c r="L3062">
        <v>26</v>
      </c>
      <c r="M3062">
        <v>12.000000000000004</v>
      </c>
      <c r="N3062">
        <v>217</v>
      </c>
      <c r="O3062">
        <v>20.999999999999996</v>
      </c>
      <c r="P3062">
        <v>16.999999999999989</v>
      </c>
      <c r="Q3062">
        <v>210</v>
      </c>
      <c r="R3062">
        <v>16</v>
      </c>
      <c r="S3062">
        <v>19.000000000000004</v>
      </c>
      <c r="T3062">
        <v>201</v>
      </c>
      <c r="U3062">
        <v>15.999999999999991</v>
      </c>
      <c r="V3062">
        <v>24.999999999999996</v>
      </c>
      <c r="W3062">
        <v>212</v>
      </c>
      <c r="X3062">
        <v>46</v>
      </c>
      <c r="Y3062">
        <v>18</v>
      </c>
      <c r="Z3062">
        <v>209</v>
      </c>
      <c r="AA3062">
        <v>26.000000000000018</v>
      </c>
      <c r="AB3062">
        <v>21.000000000000004</v>
      </c>
      <c r="AC3062">
        <v>213</v>
      </c>
      <c r="AD3062">
        <v>26.999999999999989</v>
      </c>
      <c r="AE3062">
        <v>32.999999999999993</v>
      </c>
      <c r="AF3062">
        <v>219</v>
      </c>
      <c r="AG3062">
        <v>39.999999999999972</v>
      </c>
      <c r="AH3062">
        <v>5.0000000000000018</v>
      </c>
      <c r="AI3062">
        <v>223</v>
      </c>
      <c r="AJ3062">
        <v>18.000000000000004</v>
      </c>
      <c r="AK3062">
        <v>11.999999999999998</v>
      </c>
      <c r="AL3062">
        <v>220</v>
      </c>
      <c r="AM3062">
        <v>24.999999999999996</v>
      </c>
      <c r="AN3062">
        <v>16</v>
      </c>
    </row>
    <row r="3063" spans="1:40" ht="17.100000000000001" customHeight="1" x14ac:dyDescent="0.25">
      <c r="A3063" s="25" t="s">
        <v>1991</v>
      </c>
      <c r="B3063" s="25" t="s">
        <v>6341</v>
      </c>
      <c r="C3063" s="25" t="s">
        <v>2061</v>
      </c>
      <c r="D3063" s="25" t="s">
        <v>2060</v>
      </c>
      <c r="E3063" s="25" t="s">
        <v>7289</v>
      </c>
      <c r="F3063" s="25" t="s">
        <v>2063</v>
      </c>
      <c r="G3063" s="26">
        <v>2</v>
      </c>
      <c r="H3063">
        <v>18</v>
      </c>
      <c r="I3063">
        <v>3.0000000000000009</v>
      </c>
      <c r="J3063">
        <v>1.0000000000000002</v>
      </c>
      <c r="K3063">
        <v>20</v>
      </c>
      <c r="L3063">
        <v>2</v>
      </c>
      <c r="M3063">
        <v>1.0000000000000002</v>
      </c>
      <c r="N3063">
        <v>21</v>
      </c>
      <c r="O3063">
        <v>1</v>
      </c>
      <c r="P3063">
        <v>1</v>
      </c>
      <c r="Q3063">
        <v>22</v>
      </c>
      <c r="R3063">
        <v>2</v>
      </c>
      <c r="S3063">
        <v>1</v>
      </c>
      <c r="T3063">
        <v>21</v>
      </c>
      <c r="U3063">
        <v>1.0000000000000002</v>
      </c>
      <c r="V3063">
        <v>1.0000000000000002</v>
      </c>
      <c r="W3063">
        <v>22</v>
      </c>
      <c r="X3063">
        <v>0.99999999999999989</v>
      </c>
      <c r="Y3063">
        <v>0</v>
      </c>
      <c r="Z3063">
        <v>23</v>
      </c>
      <c r="AA3063">
        <v>0</v>
      </c>
      <c r="AB3063">
        <v>0</v>
      </c>
      <c r="AC3063">
        <v>20</v>
      </c>
      <c r="AD3063">
        <v>1.0000000000000002</v>
      </c>
      <c r="AE3063">
        <v>2.0000000000000004</v>
      </c>
      <c r="AF3063">
        <v>22</v>
      </c>
      <c r="AG3063">
        <v>3.0000000000000004</v>
      </c>
      <c r="AH3063">
        <v>0</v>
      </c>
      <c r="AI3063">
        <v>28</v>
      </c>
      <c r="AJ3063">
        <v>1</v>
      </c>
      <c r="AK3063">
        <v>1.0000000000000004</v>
      </c>
      <c r="AL3063">
        <v>28</v>
      </c>
      <c r="AM3063">
        <v>0</v>
      </c>
      <c r="AN3063">
        <v>3</v>
      </c>
    </row>
    <row r="3064" spans="1:40" ht="17.100000000000001" customHeight="1" x14ac:dyDescent="0.25">
      <c r="A3064" s="25" t="s">
        <v>1991</v>
      </c>
      <c r="B3064" s="25" t="s">
        <v>6341</v>
      </c>
      <c r="C3064" s="25" t="s">
        <v>2061</v>
      </c>
      <c r="D3064" s="25" t="s">
        <v>2060</v>
      </c>
      <c r="E3064" s="25" t="s">
        <v>7289</v>
      </c>
      <c r="F3064" s="25" t="s">
        <v>2062</v>
      </c>
      <c r="G3064" s="26">
        <v>3</v>
      </c>
      <c r="H3064">
        <v>5</v>
      </c>
      <c r="I3064">
        <v>1</v>
      </c>
      <c r="J3064">
        <v>0</v>
      </c>
      <c r="K3064">
        <v>6</v>
      </c>
      <c r="L3064">
        <v>0</v>
      </c>
      <c r="M3064">
        <v>0</v>
      </c>
      <c r="N3064">
        <v>7</v>
      </c>
      <c r="O3064">
        <v>1</v>
      </c>
      <c r="P3064">
        <v>0</v>
      </c>
      <c r="Q3064">
        <v>7</v>
      </c>
      <c r="R3064">
        <v>0</v>
      </c>
      <c r="S3064">
        <v>0</v>
      </c>
      <c r="T3064">
        <v>7</v>
      </c>
      <c r="U3064">
        <v>0</v>
      </c>
      <c r="V3064">
        <v>0</v>
      </c>
      <c r="W3064">
        <v>7</v>
      </c>
      <c r="X3064">
        <v>0</v>
      </c>
      <c r="Y3064">
        <v>0</v>
      </c>
      <c r="Z3064">
        <v>7</v>
      </c>
      <c r="AA3064">
        <v>0</v>
      </c>
      <c r="AB3064">
        <v>0</v>
      </c>
      <c r="AC3064">
        <v>7</v>
      </c>
      <c r="AD3064">
        <v>1.0000000000000002</v>
      </c>
      <c r="AE3064">
        <v>0</v>
      </c>
      <c r="AF3064">
        <v>6</v>
      </c>
      <c r="AG3064">
        <v>0</v>
      </c>
      <c r="AH3064">
        <v>0</v>
      </c>
      <c r="AI3064">
        <v>6</v>
      </c>
      <c r="AJ3064">
        <v>0</v>
      </c>
      <c r="AK3064">
        <v>0</v>
      </c>
      <c r="AL3064">
        <v>8</v>
      </c>
      <c r="AM3064">
        <v>1</v>
      </c>
      <c r="AN3064">
        <v>0</v>
      </c>
    </row>
    <row r="3065" spans="1:40" ht="17.100000000000001" customHeight="1" x14ac:dyDescent="0.25">
      <c r="A3065" s="25" t="s">
        <v>1991</v>
      </c>
      <c r="B3065" s="25" t="s">
        <v>6341</v>
      </c>
      <c r="C3065" s="25" t="s">
        <v>2061</v>
      </c>
      <c r="D3065" s="25" t="s">
        <v>2060</v>
      </c>
      <c r="E3065" s="25" t="s">
        <v>7289</v>
      </c>
      <c r="F3065" s="25" t="s">
        <v>2059</v>
      </c>
      <c r="G3065" s="26">
        <v>4</v>
      </c>
      <c r="H3065">
        <v>1</v>
      </c>
      <c r="I3065">
        <v>0</v>
      </c>
      <c r="J3065">
        <v>0</v>
      </c>
      <c r="K3065">
        <v>2</v>
      </c>
      <c r="L3065">
        <v>0</v>
      </c>
      <c r="M3065">
        <v>0</v>
      </c>
      <c r="N3065">
        <v>1</v>
      </c>
      <c r="O3065">
        <v>0</v>
      </c>
      <c r="P3065">
        <v>0</v>
      </c>
      <c r="Q3065">
        <v>1</v>
      </c>
      <c r="R3065">
        <v>0</v>
      </c>
      <c r="S3065">
        <v>0</v>
      </c>
      <c r="T3065">
        <v>1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1</v>
      </c>
      <c r="AG3065">
        <v>0</v>
      </c>
      <c r="AH3065">
        <v>0</v>
      </c>
      <c r="AI3065">
        <v>1</v>
      </c>
      <c r="AJ3065">
        <v>0</v>
      </c>
      <c r="AK3065">
        <v>0</v>
      </c>
      <c r="AL3065">
        <v>1</v>
      </c>
      <c r="AM3065">
        <v>0</v>
      </c>
      <c r="AN3065">
        <v>0</v>
      </c>
    </row>
    <row r="3066" spans="1:40" ht="17.100000000000001" customHeight="1" x14ac:dyDescent="0.25">
      <c r="A3066" s="25" t="s">
        <v>1991</v>
      </c>
      <c r="B3066" s="25" t="s">
        <v>6341</v>
      </c>
      <c r="C3066" s="25" t="s">
        <v>2055</v>
      </c>
      <c r="D3066" s="25" t="s">
        <v>2054</v>
      </c>
      <c r="E3066" s="25" t="s">
        <v>6637</v>
      </c>
      <c r="F3066" s="25" t="s">
        <v>2058</v>
      </c>
      <c r="G3066" s="26">
        <v>1</v>
      </c>
      <c r="H3066">
        <v>106</v>
      </c>
      <c r="I3066">
        <v>65</v>
      </c>
      <c r="J3066">
        <v>21.000000000000004</v>
      </c>
      <c r="K3066">
        <v>111</v>
      </c>
      <c r="L3066">
        <v>23.000000000000007</v>
      </c>
      <c r="M3066">
        <v>20</v>
      </c>
      <c r="N3066">
        <v>117</v>
      </c>
      <c r="O3066">
        <v>17.999999999999993</v>
      </c>
      <c r="P3066">
        <v>50.000000000000007</v>
      </c>
      <c r="Q3066">
        <v>87</v>
      </c>
      <c r="R3066">
        <v>21.000000000000007</v>
      </c>
      <c r="S3066">
        <v>10.000000000000002</v>
      </c>
      <c r="T3066">
        <v>83</v>
      </c>
      <c r="U3066">
        <v>13</v>
      </c>
      <c r="V3066">
        <v>3.9999999999999991</v>
      </c>
      <c r="W3066">
        <v>87</v>
      </c>
      <c r="X3066">
        <v>8</v>
      </c>
      <c r="Y3066">
        <v>14.000000000000007</v>
      </c>
      <c r="Z3066">
        <v>89</v>
      </c>
      <c r="AA3066">
        <v>13.000000000000005</v>
      </c>
      <c r="AB3066">
        <v>13.000000000000005</v>
      </c>
      <c r="AC3066">
        <v>103</v>
      </c>
      <c r="AD3066">
        <v>27</v>
      </c>
      <c r="AE3066">
        <v>12.999999999999996</v>
      </c>
      <c r="AF3066">
        <v>99</v>
      </c>
      <c r="AG3066">
        <v>23.000000000000004</v>
      </c>
      <c r="AH3066">
        <v>11</v>
      </c>
      <c r="AI3066">
        <v>98</v>
      </c>
      <c r="AJ3066">
        <v>12.000000000000002</v>
      </c>
      <c r="AK3066">
        <v>21.000000000000004</v>
      </c>
      <c r="AL3066">
        <v>94</v>
      </c>
      <c r="AM3066">
        <v>17</v>
      </c>
      <c r="AN3066">
        <v>13.000000000000004</v>
      </c>
    </row>
    <row r="3067" spans="1:40" ht="17.100000000000001" customHeight="1" x14ac:dyDescent="0.25">
      <c r="A3067" s="25" t="s">
        <v>1991</v>
      </c>
      <c r="B3067" s="25" t="s">
        <v>6341</v>
      </c>
      <c r="C3067" s="25" t="s">
        <v>2055</v>
      </c>
      <c r="D3067" s="25" t="s">
        <v>2054</v>
      </c>
      <c r="E3067" s="25" t="s">
        <v>6637</v>
      </c>
      <c r="F3067" s="25" t="s">
        <v>2057</v>
      </c>
      <c r="G3067" s="26">
        <v>2</v>
      </c>
      <c r="H3067">
        <v>3</v>
      </c>
      <c r="I3067">
        <v>0</v>
      </c>
      <c r="J3067">
        <v>0</v>
      </c>
      <c r="K3067">
        <v>4</v>
      </c>
      <c r="L3067">
        <v>0</v>
      </c>
      <c r="M3067">
        <v>0</v>
      </c>
      <c r="N3067">
        <v>5</v>
      </c>
      <c r="O3067">
        <v>0</v>
      </c>
      <c r="P3067">
        <v>0</v>
      </c>
      <c r="Q3067">
        <v>9</v>
      </c>
      <c r="R3067">
        <v>1.0000000000000002</v>
      </c>
      <c r="S3067">
        <v>0</v>
      </c>
      <c r="T3067">
        <v>8</v>
      </c>
      <c r="U3067">
        <v>0</v>
      </c>
      <c r="V3067">
        <v>1.0000000000000002</v>
      </c>
      <c r="W3067">
        <v>7</v>
      </c>
      <c r="X3067">
        <v>0</v>
      </c>
      <c r="Y3067">
        <v>2</v>
      </c>
      <c r="Z3067">
        <v>4</v>
      </c>
      <c r="AA3067">
        <v>0</v>
      </c>
      <c r="AB3067">
        <v>0</v>
      </c>
      <c r="AC3067">
        <v>6</v>
      </c>
      <c r="AD3067">
        <v>0</v>
      </c>
      <c r="AE3067">
        <v>0</v>
      </c>
      <c r="AF3067">
        <v>17</v>
      </c>
      <c r="AG3067">
        <v>3</v>
      </c>
      <c r="AH3067">
        <v>1</v>
      </c>
      <c r="AI3067">
        <v>15</v>
      </c>
      <c r="AJ3067">
        <v>2.0000000000000004</v>
      </c>
      <c r="AK3067">
        <v>3</v>
      </c>
      <c r="AL3067">
        <v>11</v>
      </c>
      <c r="AM3067">
        <v>0</v>
      </c>
      <c r="AN3067">
        <v>0</v>
      </c>
    </row>
    <row r="3068" spans="1:40" ht="17.100000000000001" customHeight="1" x14ac:dyDescent="0.25">
      <c r="A3068" s="25" t="s">
        <v>1991</v>
      </c>
      <c r="B3068" s="25" t="s">
        <v>6341</v>
      </c>
      <c r="C3068" s="25" t="s">
        <v>2055</v>
      </c>
      <c r="D3068" s="25" t="s">
        <v>2054</v>
      </c>
      <c r="E3068" s="25" t="s">
        <v>6637</v>
      </c>
      <c r="F3068" s="25" t="s">
        <v>2056</v>
      </c>
      <c r="G3068" s="26">
        <v>3</v>
      </c>
      <c r="H3068">
        <v>1</v>
      </c>
      <c r="I3068">
        <v>0</v>
      </c>
      <c r="J3068">
        <v>0</v>
      </c>
      <c r="K3068">
        <v>1</v>
      </c>
      <c r="L3068">
        <v>0</v>
      </c>
      <c r="M3068">
        <v>0</v>
      </c>
      <c r="N3068">
        <v>1</v>
      </c>
      <c r="O3068">
        <v>0</v>
      </c>
      <c r="P3068">
        <v>0</v>
      </c>
      <c r="Q3068">
        <v>2</v>
      </c>
      <c r="R3068">
        <v>0</v>
      </c>
      <c r="S3068">
        <v>0</v>
      </c>
      <c r="T3068">
        <v>1</v>
      </c>
      <c r="U3068">
        <v>0</v>
      </c>
      <c r="V3068">
        <v>0</v>
      </c>
      <c r="W3068">
        <v>1</v>
      </c>
      <c r="X3068">
        <v>0</v>
      </c>
      <c r="Y3068">
        <v>0</v>
      </c>
      <c r="Z3068">
        <v>2</v>
      </c>
      <c r="AA3068">
        <v>0</v>
      </c>
      <c r="AB3068">
        <v>0</v>
      </c>
      <c r="AC3068">
        <v>2</v>
      </c>
      <c r="AD3068">
        <v>0</v>
      </c>
      <c r="AE3068">
        <v>0</v>
      </c>
      <c r="AF3068">
        <v>2</v>
      </c>
      <c r="AG3068">
        <v>0</v>
      </c>
      <c r="AH3068">
        <v>0</v>
      </c>
      <c r="AI3068">
        <v>2</v>
      </c>
      <c r="AJ3068">
        <v>0</v>
      </c>
      <c r="AK3068">
        <v>0</v>
      </c>
      <c r="AL3068">
        <v>2</v>
      </c>
      <c r="AM3068">
        <v>0</v>
      </c>
      <c r="AN3068">
        <v>0</v>
      </c>
    </row>
    <row r="3069" spans="1:40" ht="17.100000000000001" customHeight="1" x14ac:dyDescent="0.25">
      <c r="A3069" s="25" t="s">
        <v>1991</v>
      </c>
      <c r="B3069" s="25" t="s">
        <v>6341</v>
      </c>
      <c r="C3069" s="25" t="s">
        <v>2055</v>
      </c>
      <c r="D3069" s="25" t="s">
        <v>2054</v>
      </c>
      <c r="E3069" s="25" t="s">
        <v>6637</v>
      </c>
      <c r="F3069" s="25" t="s">
        <v>2053</v>
      </c>
      <c r="G3069" s="26">
        <v>4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</row>
    <row r="3070" spans="1:40" ht="17.100000000000001" customHeight="1" x14ac:dyDescent="0.25">
      <c r="A3070" s="25" t="s">
        <v>1991</v>
      </c>
      <c r="B3070" s="25" t="s">
        <v>6341</v>
      </c>
      <c r="C3070" s="25" t="s">
        <v>1621</v>
      </c>
      <c r="D3070" s="25" t="s">
        <v>2049</v>
      </c>
      <c r="E3070" s="25" t="s">
        <v>6782</v>
      </c>
      <c r="F3070" s="25" t="s">
        <v>2052</v>
      </c>
      <c r="G3070" s="26">
        <v>1</v>
      </c>
      <c r="H3070">
        <v>137</v>
      </c>
      <c r="I3070">
        <v>83.999999999999986</v>
      </c>
      <c r="J3070">
        <v>16</v>
      </c>
      <c r="K3070">
        <v>155</v>
      </c>
      <c r="L3070">
        <v>39.999999999999964</v>
      </c>
      <c r="M3070">
        <v>13.000000000000007</v>
      </c>
      <c r="N3070">
        <v>166</v>
      </c>
      <c r="O3070">
        <v>22.000000000000007</v>
      </c>
      <c r="P3070">
        <v>19.999999999999996</v>
      </c>
      <c r="Q3070">
        <v>162</v>
      </c>
      <c r="R3070">
        <v>26.000000000000004</v>
      </c>
      <c r="S3070">
        <v>9</v>
      </c>
      <c r="T3070">
        <v>164</v>
      </c>
      <c r="U3070">
        <v>10.999999999999996</v>
      </c>
      <c r="V3070">
        <v>14.999999999999998</v>
      </c>
      <c r="W3070">
        <v>174</v>
      </c>
      <c r="X3070">
        <v>24.000000000000028</v>
      </c>
      <c r="Y3070">
        <v>31</v>
      </c>
      <c r="Z3070">
        <v>182</v>
      </c>
      <c r="AA3070">
        <v>36.999999999999993</v>
      </c>
      <c r="AB3070">
        <v>18.999999999999989</v>
      </c>
      <c r="AC3070">
        <v>194</v>
      </c>
      <c r="AD3070">
        <v>30.999999999999996</v>
      </c>
      <c r="AE3070">
        <v>24.000000000000011</v>
      </c>
      <c r="AF3070">
        <v>198</v>
      </c>
      <c r="AG3070">
        <v>30.999999999999986</v>
      </c>
      <c r="AH3070">
        <v>24.999999999999989</v>
      </c>
      <c r="AI3070">
        <v>221</v>
      </c>
      <c r="AJ3070">
        <v>44</v>
      </c>
      <c r="AK3070">
        <v>31.999999999999989</v>
      </c>
      <c r="AL3070">
        <v>213</v>
      </c>
      <c r="AM3070">
        <v>27.999999999999996</v>
      </c>
      <c r="AN3070">
        <v>28.999999999999982</v>
      </c>
    </row>
    <row r="3071" spans="1:40" ht="17.100000000000001" customHeight="1" x14ac:dyDescent="0.25">
      <c r="A3071" s="25" t="s">
        <v>1991</v>
      </c>
      <c r="B3071" s="25" t="s">
        <v>6341</v>
      </c>
      <c r="C3071" s="25" t="s">
        <v>1621</v>
      </c>
      <c r="D3071" s="25" t="s">
        <v>2049</v>
      </c>
      <c r="E3071" s="25" t="s">
        <v>6782</v>
      </c>
      <c r="F3071" s="25" t="s">
        <v>2051</v>
      </c>
      <c r="G3071" s="26">
        <v>2</v>
      </c>
      <c r="H3071">
        <v>4</v>
      </c>
      <c r="I3071">
        <v>2</v>
      </c>
      <c r="J3071">
        <v>0</v>
      </c>
      <c r="K3071">
        <v>7</v>
      </c>
      <c r="L3071">
        <v>2</v>
      </c>
      <c r="M3071">
        <v>0</v>
      </c>
      <c r="N3071">
        <v>5</v>
      </c>
      <c r="O3071">
        <v>0</v>
      </c>
      <c r="P3071">
        <v>0</v>
      </c>
      <c r="Q3071">
        <v>6</v>
      </c>
      <c r="R3071">
        <v>0</v>
      </c>
      <c r="S3071">
        <v>0</v>
      </c>
      <c r="T3071">
        <v>9</v>
      </c>
      <c r="U3071">
        <v>0</v>
      </c>
      <c r="V3071">
        <v>1</v>
      </c>
      <c r="W3071">
        <v>10</v>
      </c>
      <c r="X3071">
        <v>3</v>
      </c>
      <c r="Y3071">
        <v>0</v>
      </c>
      <c r="Z3071">
        <v>16</v>
      </c>
      <c r="AA3071">
        <v>1.0000000000000002</v>
      </c>
      <c r="AB3071">
        <v>0</v>
      </c>
      <c r="AC3071">
        <v>21</v>
      </c>
      <c r="AD3071">
        <v>4</v>
      </c>
      <c r="AE3071">
        <v>2.0000000000000004</v>
      </c>
      <c r="AF3071">
        <v>25</v>
      </c>
      <c r="AG3071">
        <v>1</v>
      </c>
      <c r="AH3071">
        <v>3.0000000000000013</v>
      </c>
      <c r="AI3071">
        <v>18</v>
      </c>
      <c r="AJ3071">
        <v>1.0000000000000002</v>
      </c>
      <c r="AK3071">
        <v>1</v>
      </c>
      <c r="AL3071">
        <v>22</v>
      </c>
      <c r="AM3071">
        <v>3</v>
      </c>
      <c r="AN3071">
        <v>0.99999999999999989</v>
      </c>
    </row>
    <row r="3072" spans="1:40" ht="17.100000000000001" customHeight="1" x14ac:dyDescent="0.25">
      <c r="A3072" s="25" t="s">
        <v>1991</v>
      </c>
      <c r="B3072" s="25" t="s">
        <v>6341</v>
      </c>
      <c r="C3072" s="25" t="s">
        <v>1621</v>
      </c>
      <c r="D3072" s="25" t="s">
        <v>2049</v>
      </c>
      <c r="E3072" s="25" t="s">
        <v>6782</v>
      </c>
      <c r="F3072" s="25" t="s">
        <v>2050</v>
      </c>
      <c r="G3072" s="26">
        <v>3</v>
      </c>
      <c r="H3072">
        <v>3</v>
      </c>
      <c r="I3072">
        <v>0</v>
      </c>
      <c r="J3072">
        <v>0</v>
      </c>
      <c r="K3072">
        <v>3</v>
      </c>
      <c r="L3072">
        <v>0</v>
      </c>
      <c r="M3072">
        <v>0</v>
      </c>
      <c r="N3072">
        <v>3</v>
      </c>
      <c r="O3072">
        <v>0</v>
      </c>
      <c r="P3072">
        <v>0</v>
      </c>
      <c r="Q3072">
        <v>3</v>
      </c>
      <c r="R3072">
        <v>1</v>
      </c>
      <c r="S3072">
        <v>0</v>
      </c>
      <c r="T3072">
        <v>2</v>
      </c>
      <c r="U3072">
        <v>1</v>
      </c>
      <c r="V3072">
        <v>1</v>
      </c>
      <c r="W3072">
        <v>4</v>
      </c>
      <c r="X3072">
        <v>0</v>
      </c>
      <c r="Y3072">
        <v>0</v>
      </c>
      <c r="Z3072">
        <v>5</v>
      </c>
      <c r="AA3072">
        <v>0</v>
      </c>
      <c r="AB3072">
        <v>0</v>
      </c>
      <c r="AC3072">
        <v>6</v>
      </c>
      <c r="AD3072">
        <v>0</v>
      </c>
      <c r="AE3072">
        <v>0</v>
      </c>
      <c r="AF3072">
        <v>6</v>
      </c>
      <c r="AG3072">
        <v>0</v>
      </c>
      <c r="AH3072">
        <v>0</v>
      </c>
      <c r="AI3072">
        <v>6</v>
      </c>
      <c r="AJ3072">
        <v>0</v>
      </c>
      <c r="AK3072">
        <v>0</v>
      </c>
      <c r="AL3072">
        <v>8</v>
      </c>
      <c r="AM3072">
        <v>1.0000000000000002</v>
      </c>
      <c r="AN3072">
        <v>0</v>
      </c>
    </row>
    <row r="3073" spans="1:40" ht="17.100000000000001" customHeight="1" x14ac:dyDescent="0.25">
      <c r="A3073" s="25" t="s">
        <v>1991</v>
      </c>
      <c r="B3073" s="25" t="s">
        <v>6341</v>
      </c>
      <c r="C3073" s="25" t="s">
        <v>1621</v>
      </c>
      <c r="D3073" s="25" t="s">
        <v>2049</v>
      </c>
      <c r="E3073" s="25" t="s">
        <v>6782</v>
      </c>
      <c r="F3073" s="25" t="s">
        <v>2048</v>
      </c>
      <c r="G3073" s="26">
        <v>4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</row>
    <row r="3074" spans="1:40" ht="17.100000000000001" customHeight="1" x14ac:dyDescent="0.25">
      <c r="A3074" s="25" t="s">
        <v>1991</v>
      </c>
      <c r="B3074" s="25" t="s">
        <v>6341</v>
      </c>
      <c r="C3074" s="25" t="s">
        <v>2044</v>
      </c>
      <c r="D3074" s="25" t="s">
        <v>2043</v>
      </c>
      <c r="E3074" s="25" t="s">
        <v>6413</v>
      </c>
      <c r="F3074" s="25" t="s">
        <v>2047</v>
      </c>
      <c r="G3074" s="26">
        <v>1</v>
      </c>
      <c r="H3074">
        <v>181</v>
      </c>
      <c r="I3074">
        <v>94.999999999999972</v>
      </c>
      <c r="J3074">
        <v>7</v>
      </c>
      <c r="K3074">
        <v>254</v>
      </c>
      <c r="L3074">
        <v>86.999999999999943</v>
      </c>
      <c r="M3074">
        <v>8</v>
      </c>
      <c r="N3074">
        <v>255</v>
      </c>
      <c r="O3074">
        <v>23</v>
      </c>
      <c r="P3074">
        <v>23.999999999999996</v>
      </c>
      <c r="Q3074">
        <v>241</v>
      </c>
      <c r="R3074">
        <v>20.000000000000007</v>
      </c>
      <c r="S3074">
        <v>4</v>
      </c>
      <c r="T3074">
        <v>240</v>
      </c>
      <c r="U3074">
        <v>6.0000000000000009</v>
      </c>
      <c r="V3074">
        <v>0.99999999999999978</v>
      </c>
      <c r="W3074">
        <v>179</v>
      </c>
      <c r="X3074">
        <v>8.0000000000000036</v>
      </c>
      <c r="Y3074">
        <v>9</v>
      </c>
      <c r="Z3074">
        <v>193</v>
      </c>
      <c r="AA3074">
        <v>12</v>
      </c>
      <c r="AB3074">
        <v>5.0000000000000027</v>
      </c>
      <c r="AC3074">
        <v>195</v>
      </c>
      <c r="AD3074">
        <v>10.000000000000004</v>
      </c>
      <c r="AE3074">
        <v>7.0000000000000062</v>
      </c>
      <c r="AF3074">
        <v>237</v>
      </c>
      <c r="AG3074">
        <v>23.000000000000011</v>
      </c>
      <c r="AH3074">
        <v>4.0000000000000009</v>
      </c>
      <c r="AI3074">
        <v>274</v>
      </c>
      <c r="AJ3074">
        <v>43</v>
      </c>
      <c r="AK3074">
        <v>3.0000000000000022</v>
      </c>
      <c r="AL3074">
        <v>265</v>
      </c>
      <c r="AM3074">
        <v>19.000000000000007</v>
      </c>
      <c r="AN3074">
        <v>16.000000000000004</v>
      </c>
    </row>
    <row r="3075" spans="1:40" ht="17.100000000000001" customHeight="1" x14ac:dyDescent="0.25">
      <c r="A3075" s="25" t="s">
        <v>1991</v>
      </c>
      <c r="B3075" s="25" t="s">
        <v>6341</v>
      </c>
      <c r="C3075" s="25" t="s">
        <v>2044</v>
      </c>
      <c r="D3075" s="25" t="s">
        <v>2043</v>
      </c>
      <c r="E3075" s="25" t="s">
        <v>6413</v>
      </c>
      <c r="F3075" s="25" t="s">
        <v>2046</v>
      </c>
      <c r="G3075" s="26">
        <v>2</v>
      </c>
      <c r="H3075">
        <v>11</v>
      </c>
      <c r="I3075">
        <v>2</v>
      </c>
      <c r="J3075">
        <v>0</v>
      </c>
      <c r="K3075">
        <v>15</v>
      </c>
      <c r="L3075">
        <v>2.9999999999999996</v>
      </c>
      <c r="M3075">
        <v>0</v>
      </c>
      <c r="N3075">
        <v>22</v>
      </c>
      <c r="O3075">
        <v>3</v>
      </c>
      <c r="P3075">
        <v>0.99999999999999989</v>
      </c>
      <c r="Q3075">
        <v>24</v>
      </c>
      <c r="R3075">
        <v>1</v>
      </c>
      <c r="S3075">
        <v>1</v>
      </c>
      <c r="T3075">
        <v>22</v>
      </c>
      <c r="U3075">
        <v>0</v>
      </c>
      <c r="V3075">
        <v>0.99999999999999989</v>
      </c>
      <c r="W3075">
        <v>70</v>
      </c>
      <c r="X3075">
        <v>2</v>
      </c>
      <c r="Y3075">
        <v>0</v>
      </c>
      <c r="Z3075">
        <v>16</v>
      </c>
      <c r="AA3075">
        <v>0</v>
      </c>
      <c r="AB3075">
        <v>0</v>
      </c>
      <c r="AC3075">
        <v>16</v>
      </c>
      <c r="AD3075">
        <v>1</v>
      </c>
      <c r="AE3075">
        <v>0</v>
      </c>
      <c r="AF3075">
        <v>22</v>
      </c>
      <c r="AG3075">
        <v>2.0000000000000004</v>
      </c>
      <c r="AH3075">
        <v>0</v>
      </c>
      <c r="AI3075">
        <v>24</v>
      </c>
      <c r="AJ3075">
        <v>0.99999999999999978</v>
      </c>
      <c r="AK3075">
        <v>0</v>
      </c>
      <c r="AL3075">
        <v>27</v>
      </c>
      <c r="AM3075">
        <v>2.0000000000000004</v>
      </c>
      <c r="AN3075">
        <v>4.0000000000000009</v>
      </c>
    </row>
    <row r="3076" spans="1:40" ht="17.100000000000001" customHeight="1" x14ac:dyDescent="0.25">
      <c r="A3076" s="25" t="s">
        <v>1991</v>
      </c>
      <c r="B3076" s="25" t="s">
        <v>6341</v>
      </c>
      <c r="C3076" s="25" t="s">
        <v>2044</v>
      </c>
      <c r="D3076" s="25" t="s">
        <v>2043</v>
      </c>
      <c r="E3076" s="25" t="s">
        <v>6413</v>
      </c>
      <c r="F3076" s="25" t="s">
        <v>2045</v>
      </c>
      <c r="G3076" s="26">
        <v>3</v>
      </c>
      <c r="H3076">
        <v>3</v>
      </c>
      <c r="I3076">
        <v>0</v>
      </c>
      <c r="J3076">
        <v>0</v>
      </c>
      <c r="K3076">
        <v>3</v>
      </c>
      <c r="L3076">
        <v>0</v>
      </c>
      <c r="M3076">
        <v>0</v>
      </c>
      <c r="N3076">
        <v>4</v>
      </c>
      <c r="O3076">
        <v>1</v>
      </c>
      <c r="P3076">
        <v>0</v>
      </c>
      <c r="Q3076">
        <v>3</v>
      </c>
      <c r="R3076">
        <v>0</v>
      </c>
      <c r="S3076">
        <v>0</v>
      </c>
      <c r="T3076">
        <v>1</v>
      </c>
      <c r="U3076">
        <v>0</v>
      </c>
      <c r="V3076">
        <v>0</v>
      </c>
      <c r="W3076">
        <v>2</v>
      </c>
      <c r="X3076">
        <v>0</v>
      </c>
      <c r="Y3076">
        <v>0</v>
      </c>
      <c r="Z3076">
        <v>3</v>
      </c>
      <c r="AA3076">
        <v>0</v>
      </c>
      <c r="AB3076">
        <v>0</v>
      </c>
      <c r="AC3076">
        <v>2</v>
      </c>
      <c r="AD3076">
        <v>0</v>
      </c>
      <c r="AE3076">
        <v>0</v>
      </c>
      <c r="AF3076">
        <v>3</v>
      </c>
      <c r="AG3076">
        <v>0</v>
      </c>
      <c r="AH3076">
        <v>0</v>
      </c>
      <c r="AI3076">
        <v>5</v>
      </c>
      <c r="AJ3076">
        <v>1</v>
      </c>
      <c r="AK3076">
        <v>0</v>
      </c>
      <c r="AL3076">
        <v>5</v>
      </c>
      <c r="AM3076">
        <v>1</v>
      </c>
      <c r="AN3076">
        <v>1</v>
      </c>
    </row>
    <row r="3077" spans="1:40" ht="17.100000000000001" customHeight="1" x14ac:dyDescent="0.25">
      <c r="A3077" s="25" t="s">
        <v>1991</v>
      </c>
      <c r="B3077" s="25" t="s">
        <v>6341</v>
      </c>
      <c r="C3077" s="25" t="s">
        <v>2044</v>
      </c>
      <c r="D3077" s="25" t="s">
        <v>2043</v>
      </c>
      <c r="E3077" s="25" t="s">
        <v>6413</v>
      </c>
      <c r="F3077" s="25" t="s">
        <v>2042</v>
      </c>
      <c r="G3077" s="26">
        <v>4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</row>
    <row r="3078" spans="1:40" ht="17.100000000000001" customHeight="1" x14ac:dyDescent="0.25">
      <c r="A3078" s="25" t="s">
        <v>1991</v>
      </c>
      <c r="B3078" s="25" t="s">
        <v>6341</v>
      </c>
      <c r="C3078" s="25" t="s">
        <v>2038</v>
      </c>
      <c r="D3078" s="25" t="s">
        <v>2037</v>
      </c>
      <c r="E3078" s="25" t="s">
        <v>6783</v>
      </c>
      <c r="F3078" s="25" t="s">
        <v>2041</v>
      </c>
      <c r="G3078" s="26">
        <v>1</v>
      </c>
      <c r="H3078">
        <v>90</v>
      </c>
      <c r="I3078">
        <v>22.000000000000007</v>
      </c>
      <c r="J3078">
        <v>5</v>
      </c>
      <c r="K3078">
        <v>92</v>
      </c>
      <c r="L3078">
        <v>6</v>
      </c>
      <c r="M3078">
        <v>1.0000000000000002</v>
      </c>
      <c r="N3078">
        <v>95</v>
      </c>
      <c r="O3078">
        <v>4.9999999999999982</v>
      </c>
      <c r="P3078">
        <v>8.0000000000000018</v>
      </c>
      <c r="Q3078">
        <v>94</v>
      </c>
      <c r="R3078">
        <v>7.9999999999999982</v>
      </c>
      <c r="S3078">
        <v>2.0000000000000004</v>
      </c>
      <c r="T3078">
        <v>101</v>
      </c>
      <c r="U3078">
        <v>4.0000000000000009</v>
      </c>
      <c r="V3078">
        <v>4</v>
      </c>
      <c r="W3078">
        <v>96</v>
      </c>
      <c r="X3078">
        <v>4.0000000000000009</v>
      </c>
      <c r="Y3078">
        <v>11.000000000000002</v>
      </c>
      <c r="Z3078">
        <v>91</v>
      </c>
      <c r="AA3078">
        <v>7</v>
      </c>
      <c r="AB3078">
        <v>3.9999999999999996</v>
      </c>
      <c r="AC3078">
        <v>93</v>
      </c>
      <c r="AD3078">
        <v>4.0000000000000009</v>
      </c>
      <c r="AE3078">
        <v>2.0000000000000004</v>
      </c>
      <c r="AF3078">
        <v>93</v>
      </c>
      <c r="AG3078">
        <v>3.9999999999999996</v>
      </c>
      <c r="AH3078">
        <v>4.0000000000000009</v>
      </c>
      <c r="AI3078">
        <v>94</v>
      </c>
      <c r="AJ3078">
        <v>4</v>
      </c>
      <c r="AK3078">
        <v>2.0000000000000004</v>
      </c>
      <c r="AL3078">
        <v>98</v>
      </c>
      <c r="AM3078">
        <v>6.9999999999999964</v>
      </c>
      <c r="AN3078">
        <v>5.9999999999999991</v>
      </c>
    </row>
    <row r="3079" spans="1:40" ht="17.100000000000001" customHeight="1" x14ac:dyDescent="0.25">
      <c r="A3079" s="25" t="s">
        <v>1991</v>
      </c>
      <c r="B3079" s="25" t="s">
        <v>6341</v>
      </c>
      <c r="C3079" s="25" t="s">
        <v>2038</v>
      </c>
      <c r="D3079" s="25" t="s">
        <v>2037</v>
      </c>
      <c r="E3079" s="25" t="s">
        <v>6783</v>
      </c>
      <c r="F3079" s="25" t="s">
        <v>2040</v>
      </c>
      <c r="G3079" s="26">
        <v>2</v>
      </c>
      <c r="H3079">
        <v>7</v>
      </c>
      <c r="I3079">
        <v>0</v>
      </c>
      <c r="J3079">
        <v>1.0000000000000002</v>
      </c>
      <c r="K3079">
        <v>6</v>
      </c>
      <c r="L3079">
        <v>2</v>
      </c>
      <c r="M3079">
        <v>0</v>
      </c>
      <c r="N3079">
        <v>10</v>
      </c>
      <c r="O3079">
        <v>2.0000000000000004</v>
      </c>
      <c r="P3079">
        <v>2.0000000000000004</v>
      </c>
      <c r="Q3079">
        <v>8</v>
      </c>
      <c r="R3079">
        <v>1.0000000000000002</v>
      </c>
      <c r="S3079">
        <v>1.0000000000000002</v>
      </c>
      <c r="T3079">
        <v>8</v>
      </c>
      <c r="U3079">
        <v>0</v>
      </c>
      <c r="V3079">
        <v>1.0000000000000002</v>
      </c>
      <c r="W3079">
        <v>10</v>
      </c>
      <c r="X3079">
        <v>0</v>
      </c>
      <c r="Y3079">
        <v>2</v>
      </c>
      <c r="Z3079">
        <v>4</v>
      </c>
      <c r="AA3079">
        <v>0</v>
      </c>
      <c r="AB3079">
        <v>0</v>
      </c>
      <c r="AC3079">
        <v>6</v>
      </c>
      <c r="AD3079">
        <v>1</v>
      </c>
      <c r="AE3079">
        <v>0</v>
      </c>
      <c r="AF3079">
        <v>6</v>
      </c>
      <c r="AG3079">
        <v>0</v>
      </c>
      <c r="AH3079">
        <v>0</v>
      </c>
      <c r="AI3079">
        <v>9</v>
      </c>
      <c r="AJ3079">
        <v>1</v>
      </c>
      <c r="AK3079">
        <v>0</v>
      </c>
      <c r="AL3079">
        <v>9</v>
      </c>
      <c r="AM3079">
        <v>1</v>
      </c>
      <c r="AN3079">
        <v>0</v>
      </c>
    </row>
    <row r="3080" spans="1:40" ht="17.100000000000001" customHeight="1" x14ac:dyDescent="0.25">
      <c r="A3080" s="25" t="s">
        <v>1991</v>
      </c>
      <c r="B3080" s="25" t="s">
        <v>6341</v>
      </c>
      <c r="C3080" s="25" t="s">
        <v>2038</v>
      </c>
      <c r="D3080" s="25" t="s">
        <v>2037</v>
      </c>
      <c r="E3080" s="25" t="s">
        <v>6783</v>
      </c>
      <c r="F3080" s="25" t="s">
        <v>2039</v>
      </c>
      <c r="G3080" s="26">
        <v>3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</row>
    <row r="3081" spans="1:40" ht="17.100000000000001" customHeight="1" x14ac:dyDescent="0.25">
      <c r="A3081" s="25" t="s">
        <v>1991</v>
      </c>
      <c r="B3081" s="25" t="s">
        <v>6341</v>
      </c>
      <c r="C3081" s="25" t="s">
        <v>2038</v>
      </c>
      <c r="D3081" s="25" t="s">
        <v>2037</v>
      </c>
      <c r="E3081" s="25" t="s">
        <v>6783</v>
      </c>
      <c r="F3081" s="25" t="s">
        <v>2036</v>
      </c>
      <c r="G3081" s="26">
        <v>4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</row>
    <row r="3082" spans="1:40" ht="17.100000000000001" customHeight="1" x14ac:dyDescent="0.25">
      <c r="A3082" s="25" t="s">
        <v>1991</v>
      </c>
      <c r="B3082" s="25" t="s">
        <v>6341</v>
      </c>
      <c r="C3082" s="25" t="s">
        <v>2032</v>
      </c>
      <c r="D3082" s="25" t="s">
        <v>2031</v>
      </c>
      <c r="E3082" s="25" t="s">
        <v>7068</v>
      </c>
      <c r="F3082" s="25" t="s">
        <v>2035</v>
      </c>
      <c r="G3082" s="26">
        <v>1</v>
      </c>
      <c r="H3082">
        <v>4</v>
      </c>
      <c r="I3082">
        <v>1</v>
      </c>
      <c r="J3082">
        <v>0</v>
      </c>
      <c r="K3082">
        <v>50</v>
      </c>
      <c r="L3082">
        <v>47.999999999999993</v>
      </c>
      <c r="M3082">
        <v>18.999999999999996</v>
      </c>
      <c r="N3082">
        <v>26</v>
      </c>
      <c r="O3082">
        <v>5</v>
      </c>
      <c r="P3082">
        <v>0</v>
      </c>
      <c r="Q3082">
        <v>13</v>
      </c>
      <c r="R3082">
        <v>3.9999999999999996</v>
      </c>
      <c r="S3082">
        <v>0</v>
      </c>
      <c r="T3082">
        <v>26</v>
      </c>
      <c r="U3082">
        <v>13.999999999999996</v>
      </c>
      <c r="V3082">
        <v>0</v>
      </c>
      <c r="W3082">
        <v>21</v>
      </c>
      <c r="X3082">
        <v>10</v>
      </c>
      <c r="Y3082">
        <v>1.0000000000000002</v>
      </c>
      <c r="Z3082">
        <v>21</v>
      </c>
      <c r="AA3082">
        <v>3</v>
      </c>
      <c r="AB3082">
        <v>0</v>
      </c>
      <c r="AC3082">
        <v>22</v>
      </c>
      <c r="AD3082">
        <v>5</v>
      </c>
      <c r="AE3082">
        <v>0</v>
      </c>
      <c r="AF3082">
        <v>22</v>
      </c>
      <c r="AG3082">
        <v>3.9999999999999996</v>
      </c>
      <c r="AH3082">
        <v>1.0000000000000002</v>
      </c>
      <c r="AI3082">
        <v>21</v>
      </c>
      <c r="AJ3082">
        <v>2.0000000000000004</v>
      </c>
      <c r="AK3082">
        <v>1</v>
      </c>
      <c r="AL3082">
        <v>13</v>
      </c>
      <c r="AM3082">
        <v>2</v>
      </c>
      <c r="AN3082">
        <v>2</v>
      </c>
    </row>
    <row r="3083" spans="1:40" ht="17.100000000000001" customHeight="1" x14ac:dyDescent="0.25">
      <c r="A3083" s="25" t="s">
        <v>1991</v>
      </c>
      <c r="B3083" s="25" t="s">
        <v>6341</v>
      </c>
      <c r="C3083" s="25" t="s">
        <v>2032</v>
      </c>
      <c r="D3083" s="25" t="s">
        <v>2031</v>
      </c>
      <c r="E3083" s="25" t="s">
        <v>7068</v>
      </c>
      <c r="F3083" s="25" t="s">
        <v>2034</v>
      </c>
      <c r="G3083" s="26">
        <v>2</v>
      </c>
      <c r="H3083">
        <v>0</v>
      </c>
      <c r="I3083">
        <v>0</v>
      </c>
      <c r="J3083">
        <v>0</v>
      </c>
      <c r="K3083">
        <v>2</v>
      </c>
      <c r="L3083">
        <v>1</v>
      </c>
      <c r="M3083">
        <v>0</v>
      </c>
      <c r="N3083">
        <v>5</v>
      </c>
      <c r="O3083">
        <v>0</v>
      </c>
      <c r="P3083">
        <v>0</v>
      </c>
      <c r="Q3083">
        <v>5</v>
      </c>
      <c r="R3083">
        <v>0</v>
      </c>
      <c r="S3083">
        <v>0</v>
      </c>
      <c r="T3083">
        <v>5</v>
      </c>
      <c r="U3083">
        <v>0</v>
      </c>
      <c r="V3083">
        <v>0</v>
      </c>
      <c r="W3083">
        <v>1</v>
      </c>
      <c r="X3083">
        <v>0</v>
      </c>
      <c r="Y3083">
        <v>0</v>
      </c>
      <c r="Z3083">
        <v>1</v>
      </c>
      <c r="AA3083">
        <v>0</v>
      </c>
      <c r="AB3083">
        <v>0</v>
      </c>
      <c r="AC3083">
        <v>1</v>
      </c>
      <c r="AD3083">
        <v>0</v>
      </c>
      <c r="AE3083">
        <v>0</v>
      </c>
      <c r="AF3083">
        <v>2</v>
      </c>
      <c r="AG3083">
        <v>0</v>
      </c>
      <c r="AH3083">
        <v>0</v>
      </c>
      <c r="AI3083">
        <v>2</v>
      </c>
      <c r="AJ3083">
        <v>0</v>
      </c>
      <c r="AK3083">
        <v>0</v>
      </c>
      <c r="AL3083">
        <v>1</v>
      </c>
      <c r="AM3083">
        <v>0</v>
      </c>
      <c r="AN3083">
        <v>0</v>
      </c>
    </row>
    <row r="3084" spans="1:40" ht="17.100000000000001" customHeight="1" x14ac:dyDescent="0.25">
      <c r="A3084" s="25" t="s">
        <v>1991</v>
      </c>
      <c r="B3084" s="25" t="s">
        <v>6341</v>
      </c>
      <c r="C3084" s="25" t="s">
        <v>2032</v>
      </c>
      <c r="D3084" s="25" t="s">
        <v>2031</v>
      </c>
      <c r="E3084" s="25" t="s">
        <v>7068</v>
      </c>
      <c r="F3084" s="25" t="s">
        <v>2033</v>
      </c>
      <c r="G3084" s="26">
        <v>3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</row>
    <row r="3085" spans="1:40" ht="17.100000000000001" customHeight="1" x14ac:dyDescent="0.25">
      <c r="A3085" s="25" t="s">
        <v>1991</v>
      </c>
      <c r="B3085" s="25" t="s">
        <v>6341</v>
      </c>
      <c r="C3085" s="25" t="s">
        <v>2032</v>
      </c>
      <c r="D3085" s="25" t="s">
        <v>2031</v>
      </c>
      <c r="E3085" s="25" t="s">
        <v>7068</v>
      </c>
      <c r="F3085" s="25" t="s">
        <v>2030</v>
      </c>
      <c r="G3085" s="26">
        <v>4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</row>
    <row r="3086" spans="1:40" ht="17.100000000000001" customHeight="1" x14ac:dyDescent="0.25">
      <c r="A3086" s="25" t="s">
        <v>1991</v>
      </c>
      <c r="B3086" s="25" t="s">
        <v>6341</v>
      </c>
      <c r="C3086" s="25" t="s">
        <v>2026</v>
      </c>
      <c r="D3086" s="25" t="s">
        <v>2025</v>
      </c>
      <c r="E3086" s="25" t="s">
        <v>6784</v>
      </c>
      <c r="F3086" s="25" t="s">
        <v>2029</v>
      </c>
      <c r="G3086" s="26">
        <v>1</v>
      </c>
      <c r="H3086">
        <v>64</v>
      </c>
      <c r="I3086">
        <v>55.999999999999993</v>
      </c>
      <c r="J3086">
        <v>7.0000000000000009</v>
      </c>
      <c r="K3086">
        <v>67</v>
      </c>
      <c r="L3086">
        <v>25</v>
      </c>
      <c r="M3086">
        <v>2</v>
      </c>
      <c r="N3086">
        <v>71</v>
      </c>
      <c r="O3086">
        <v>6.0000000000000018</v>
      </c>
      <c r="P3086">
        <v>4.0000000000000018</v>
      </c>
      <c r="Q3086">
        <v>70</v>
      </c>
      <c r="R3086">
        <v>14.000000000000004</v>
      </c>
      <c r="S3086">
        <v>4.0000000000000018</v>
      </c>
      <c r="T3086">
        <v>76</v>
      </c>
      <c r="U3086">
        <v>14.000000000000005</v>
      </c>
      <c r="V3086">
        <v>3.0000000000000009</v>
      </c>
      <c r="W3086">
        <v>75</v>
      </c>
      <c r="X3086">
        <v>6.9999999999999991</v>
      </c>
      <c r="Y3086">
        <v>18.000000000000011</v>
      </c>
      <c r="Z3086">
        <v>89</v>
      </c>
      <c r="AA3086">
        <v>32</v>
      </c>
      <c r="AB3086">
        <v>1.0000000000000002</v>
      </c>
      <c r="AC3086">
        <v>94</v>
      </c>
      <c r="AD3086">
        <v>10.000000000000004</v>
      </c>
      <c r="AE3086">
        <v>4.9999999999999991</v>
      </c>
      <c r="AF3086">
        <v>88</v>
      </c>
      <c r="AG3086">
        <v>3</v>
      </c>
      <c r="AH3086">
        <v>1</v>
      </c>
      <c r="AI3086">
        <v>91</v>
      </c>
      <c r="AJ3086">
        <v>6.0000000000000027</v>
      </c>
      <c r="AK3086">
        <v>2.0000000000000009</v>
      </c>
      <c r="AL3086">
        <v>92</v>
      </c>
      <c r="AM3086">
        <v>4.9999999999999982</v>
      </c>
      <c r="AN3086">
        <v>3</v>
      </c>
    </row>
    <row r="3087" spans="1:40" ht="17.100000000000001" customHeight="1" x14ac:dyDescent="0.25">
      <c r="A3087" s="25" t="s">
        <v>1991</v>
      </c>
      <c r="B3087" s="25" t="s">
        <v>6341</v>
      </c>
      <c r="C3087" s="25" t="s">
        <v>2026</v>
      </c>
      <c r="D3087" s="25" t="s">
        <v>2025</v>
      </c>
      <c r="E3087" s="25" t="s">
        <v>6784</v>
      </c>
      <c r="F3087" s="25" t="s">
        <v>2028</v>
      </c>
      <c r="G3087" s="26">
        <v>2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1</v>
      </c>
      <c r="R3087">
        <v>0</v>
      </c>
      <c r="S3087">
        <v>0</v>
      </c>
      <c r="T3087">
        <v>1</v>
      </c>
      <c r="U3087">
        <v>0</v>
      </c>
      <c r="V3087">
        <v>0</v>
      </c>
      <c r="W3087">
        <v>1</v>
      </c>
      <c r="X3087">
        <v>0</v>
      </c>
      <c r="Y3087">
        <v>0</v>
      </c>
      <c r="Z3087">
        <v>1</v>
      </c>
      <c r="AA3087">
        <v>0</v>
      </c>
      <c r="AB3087">
        <v>0</v>
      </c>
      <c r="AC3087">
        <v>2</v>
      </c>
      <c r="AD3087">
        <v>0</v>
      </c>
      <c r="AE3087">
        <v>0</v>
      </c>
      <c r="AF3087">
        <v>6</v>
      </c>
      <c r="AG3087">
        <v>3</v>
      </c>
      <c r="AH3087">
        <v>1</v>
      </c>
      <c r="AI3087">
        <v>5</v>
      </c>
      <c r="AJ3087">
        <v>1</v>
      </c>
      <c r="AK3087">
        <v>1</v>
      </c>
      <c r="AL3087">
        <v>5</v>
      </c>
      <c r="AM3087">
        <v>1</v>
      </c>
      <c r="AN3087">
        <v>0</v>
      </c>
    </row>
    <row r="3088" spans="1:40" ht="17.100000000000001" customHeight="1" x14ac:dyDescent="0.25">
      <c r="A3088" s="25" t="s">
        <v>1991</v>
      </c>
      <c r="B3088" s="25" t="s">
        <v>6341</v>
      </c>
      <c r="C3088" s="25" t="s">
        <v>2026</v>
      </c>
      <c r="D3088" s="25" t="s">
        <v>2025</v>
      </c>
      <c r="E3088" s="25" t="s">
        <v>6784</v>
      </c>
      <c r="F3088" s="25" t="s">
        <v>2027</v>
      </c>
      <c r="G3088" s="26">
        <v>3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</row>
    <row r="3089" spans="1:40" ht="17.100000000000001" customHeight="1" x14ac:dyDescent="0.25">
      <c r="A3089" s="25" t="s">
        <v>1991</v>
      </c>
      <c r="B3089" s="25" t="s">
        <v>6341</v>
      </c>
      <c r="C3089" s="25" t="s">
        <v>2026</v>
      </c>
      <c r="D3089" s="25" t="s">
        <v>2025</v>
      </c>
      <c r="E3089" s="25" t="s">
        <v>6784</v>
      </c>
      <c r="F3089" s="25" t="s">
        <v>2024</v>
      </c>
      <c r="G3089" s="26">
        <v>4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</row>
    <row r="3090" spans="1:40" ht="17.100000000000001" customHeight="1" x14ac:dyDescent="0.25">
      <c r="A3090" s="25" t="s">
        <v>1991</v>
      </c>
      <c r="B3090" s="25" t="s">
        <v>6341</v>
      </c>
      <c r="C3090" s="25" t="s">
        <v>1182</v>
      </c>
      <c r="D3090" s="25" t="s">
        <v>2020</v>
      </c>
      <c r="E3090" s="25" t="s">
        <v>6785</v>
      </c>
      <c r="F3090" s="25" t="s">
        <v>2023</v>
      </c>
      <c r="G3090" s="26">
        <v>1</v>
      </c>
      <c r="H3090">
        <v>52</v>
      </c>
      <c r="I3090">
        <v>12.000000000000002</v>
      </c>
      <c r="J3090">
        <v>1.9999999999999998</v>
      </c>
      <c r="K3090">
        <v>69</v>
      </c>
      <c r="L3090">
        <v>16</v>
      </c>
      <c r="M3090">
        <v>9.0000000000000053</v>
      </c>
      <c r="N3090">
        <v>69</v>
      </c>
      <c r="O3090">
        <v>8</v>
      </c>
      <c r="P3090">
        <v>9.0000000000000071</v>
      </c>
      <c r="Q3090">
        <v>66</v>
      </c>
      <c r="R3090">
        <v>11.000000000000002</v>
      </c>
      <c r="S3090">
        <v>5.0000000000000018</v>
      </c>
      <c r="T3090">
        <v>72</v>
      </c>
      <c r="U3090">
        <v>8.0000000000000018</v>
      </c>
      <c r="V3090">
        <v>2.0000000000000004</v>
      </c>
      <c r="W3090">
        <v>74</v>
      </c>
      <c r="X3090">
        <v>4.0000000000000009</v>
      </c>
      <c r="Y3090">
        <v>11.000000000000005</v>
      </c>
      <c r="Z3090">
        <v>76</v>
      </c>
      <c r="AA3090">
        <v>15.000000000000002</v>
      </c>
      <c r="AB3090">
        <v>4.9999999999999964</v>
      </c>
      <c r="AC3090">
        <v>77</v>
      </c>
      <c r="AD3090">
        <v>7</v>
      </c>
      <c r="AE3090">
        <v>7.0000000000000009</v>
      </c>
      <c r="AF3090">
        <v>75</v>
      </c>
      <c r="AG3090">
        <v>5.9999999999999991</v>
      </c>
      <c r="AH3090">
        <v>7</v>
      </c>
      <c r="AI3090">
        <v>74</v>
      </c>
      <c r="AJ3090">
        <v>9.0000000000000053</v>
      </c>
      <c r="AK3090">
        <v>2.0000000000000013</v>
      </c>
      <c r="AL3090">
        <v>81</v>
      </c>
      <c r="AM3090">
        <v>7.0000000000000009</v>
      </c>
      <c r="AN3090">
        <v>8.0000000000000018</v>
      </c>
    </row>
    <row r="3091" spans="1:40" ht="17.100000000000001" customHeight="1" x14ac:dyDescent="0.25">
      <c r="A3091" s="25" t="s">
        <v>1991</v>
      </c>
      <c r="B3091" s="25" t="s">
        <v>6341</v>
      </c>
      <c r="C3091" s="25" t="s">
        <v>1182</v>
      </c>
      <c r="D3091" s="25" t="s">
        <v>2020</v>
      </c>
      <c r="E3091" s="25" t="s">
        <v>6785</v>
      </c>
      <c r="F3091" s="25" t="s">
        <v>2022</v>
      </c>
      <c r="G3091" s="26">
        <v>2</v>
      </c>
      <c r="H3091">
        <v>11</v>
      </c>
      <c r="I3091">
        <v>0</v>
      </c>
      <c r="J3091">
        <v>0.99999999999999989</v>
      </c>
      <c r="K3091">
        <v>10</v>
      </c>
      <c r="L3091">
        <v>1.0000000000000002</v>
      </c>
      <c r="M3091">
        <v>0</v>
      </c>
      <c r="N3091">
        <v>8</v>
      </c>
      <c r="O3091">
        <v>0</v>
      </c>
      <c r="P3091">
        <v>0</v>
      </c>
      <c r="Q3091">
        <v>8</v>
      </c>
      <c r="R3091">
        <v>1</v>
      </c>
      <c r="S3091">
        <v>1</v>
      </c>
      <c r="T3091">
        <v>8</v>
      </c>
      <c r="U3091">
        <v>0</v>
      </c>
      <c r="V3091">
        <v>0</v>
      </c>
      <c r="W3091">
        <v>8</v>
      </c>
      <c r="X3091">
        <v>0</v>
      </c>
      <c r="Y3091">
        <v>1</v>
      </c>
      <c r="Z3091">
        <v>9</v>
      </c>
      <c r="AA3091">
        <v>0</v>
      </c>
      <c r="AB3091">
        <v>0</v>
      </c>
      <c r="AC3091">
        <v>8</v>
      </c>
      <c r="AD3091">
        <v>1</v>
      </c>
      <c r="AE3091">
        <v>1.0000000000000002</v>
      </c>
      <c r="AF3091">
        <v>9</v>
      </c>
      <c r="AG3091">
        <v>0</v>
      </c>
      <c r="AH3091">
        <v>0</v>
      </c>
      <c r="AI3091">
        <v>8</v>
      </c>
      <c r="AJ3091">
        <v>0</v>
      </c>
      <c r="AK3091">
        <v>0</v>
      </c>
      <c r="AL3091">
        <v>8</v>
      </c>
      <c r="AM3091">
        <v>0</v>
      </c>
      <c r="AN3091">
        <v>1.0000000000000002</v>
      </c>
    </row>
    <row r="3092" spans="1:40" ht="17.100000000000001" customHeight="1" x14ac:dyDescent="0.25">
      <c r="A3092" s="25" t="s">
        <v>1991</v>
      </c>
      <c r="B3092" s="25" t="s">
        <v>6341</v>
      </c>
      <c r="C3092" s="25" t="s">
        <v>1182</v>
      </c>
      <c r="D3092" s="25" t="s">
        <v>2020</v>
      </c>
      <c r="E3092" s="25" t="s">
        <v>6785</v>
      </c>
      <c r="F3092" s="25" t="s">
        <v>2021</v>
      </c>
      <c r="G3092" s="26">
        <v>3</v>
      </c>
      <c r="H3092">
        <v>1</v>
      </c>
      <c r="I3092">
        <v>0</v>
      </c>
      <c r="J3092">
        <v>0</v>
      </c>
      <c r="K3092">
        <v>3</v>
      </c>
      <c r="L3092">
        <v>0</v>
      </c>
      <c r="M3092">
        <v>0</v>
      </c>
      <c r="N3092">
        <v>1</v>
      </c>
      <c r="O3092">
        <v>0</v>
      </c>
      <c r="P3092">
        <v>0</v>
      </c>
      <c r="Q3092">
        <v>1</v>
      </c>
      <c r="R3092">
        <v>0</v>
      </c>
      <c r="S3092">
        <v>0</v>
      </c>
      <c r="T3092">
        <v>2</v>
      </c>
      <c r="U3092">
        <v>0</v>
      </c>
      <c r="V3092">
        <v>0</v>
      </c>
      <c r="W3092">
        <v>2</v>
      </c>
      <c r="X3092">
        <v>0</v>
      </c>
      <c r="Y3092">
        <v>0</v>
      </c>
      <c r="Z3092">
        <v>2</v>
      </c>
      <c r="AA3092">
        <v>0</v>
      </c>
      <c r="AB3092">
        <v>0</v>
      </c>
      <c r="AC3092">
        <v>2</v>
      </c>
      <c r="AD3092">
        <v>0</v>
      </c>
      <c r="AE3092">
        <v>0</v>
      </c>
      <c r="AF3092">
        <v>1</v>
      </c>
      <c r="AG3092">
        <v>0</v>
      </c>
      <c r="AH3092">
        <v>0</v>
      </c>
      <c r="AI3092">
        <v>2</v>
      </c>
      <c r="AJ3092">
        <v>0</v>
      </c>
      <c r="AK3092">
        <v>0</v>
      </c>
      <c r="AL3092">
        <v>2</v>
      </c>
      <c r="AM3092">
        <v>0</v>
      </c>
      <c r="AN3092">
        <v>0</v>
      </c>
    </row>
    <row r="3093" spans="1:40" ht="17.100000000000001" customHeight="1" x14ac:dyDescent="0.25">
      <c r="A3093" s="25" t="s">
        <v>1991</v>
      </c>
      <c r="B3093" s="25" t="s">
        <v>6341</v>
      </c>
      <c r="C3093" s="25" t="s">
        <v>1182</v>
      </c>
      <c r="D3093" s="25" t="s">
        <v>2020</v>
      </c>
      <c r="E3093" s="25" t="s">
        <v>6785</v>
      </c>
      <c r="F3093" s="25" t="s">
        <v>2019</v>
      </c>
      <c r="G3093" s="26">
        <v>4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1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</row>
    <row r="3094" spans="1:40" ht="17.100000000000001" customHeight="1" x14ac:dyDescent="0.25">
      <c r="A3094" s="25" t="s">
        <v>1991</v>
      </c>
      <c r="B3094" s="25" t="s">
        <v>6341</v>
      </c>
      <c r="C3094" s="25" t="s">
        <v>2015</v>
      </c>
      <c r="D3094" s="25" t="s">
        <v>2014</v>
      </c>
      <c r="E3094" s="25" t="s">
        <v>6786</v>
      </c>
      <c r="F3094" s="25" t="s">
        <v>2018</v>
      </c>
      <c r="G3094" s="26">
        <v>1</v>
      </c>
      <c r="H3094">
        <v>90</v>
      </c>
      <c r="I3094">
        <v>66.000000000000028</v>
      </c>
      <c r="J3094">
        <v>7.0000000000000018</v>
      </c>
      <c r="K3094">
        <v>103</v>
      </c>
      <c r="L3094">
        <v>24.000000000000007</v>
      </c>
      <c r="M3094">
        <v>7.9999999999999982</v>
      </c>
      <c r="N3094">
        <v>93</v>
      </c>
      <c r="O3094">
        <v>4.0000000000000009</v>
      </c>
      <c r="P3094">
        <v>19.000000000000007</v>
      </c>
      <c r="Q3094">
        <v>88</v>
      </c>
      <c r="R3094">
        <v>13.000000000000011</v>
      </c>
      <c r="S3094">
        <v>3</v>
      </c>
      <c r="T3094">
        <v>92</v>
      </c>
      <c r="U3094">
        <v>10</v>
      </c>
      <c r="V3094">
        <v>5.9999999999999982</v>
      </c>
      <c r="W3094">
        <v>97</v>
      </c>
      <c r="X3094">
        <v>9</v>
      </c>
      <c r="Y3094">
        <v>4</v>
      </c>
      <c r="Z3094">
        <v>97</v>
      </c>
      <c r="AA3094">
        <v>10.000000000000005</v>
      </c>
      <c r="AB3094">
        <v>5.9999999999999973</v>
      </c>
      <c r="AC3094">
        <v>95</v>
      </c>
      <c r="AD3094">
        <v>5.9999999999999991</v>
      </c>
      <c r="AE3094">
        <v>5.9999999999999991</v>
      </c>
      <c r="AF3094">
        <v>99</v>
      </c>
      <c r="AG3094">
        <v>9</v>
      </c>
      <c r="AH3094">
        <v>5.9999999999999991</v>
      </c>
      <c r="AI3094">
        <v>108</v>
      </c>
      <c r="AJ3094">
        <v>13</v>
      </c>
      <c r="AK3094">
        <v>9.9999999999999947</v>
      </c>
      <c r="AL3094">
        <v>105</v>
      </c>
      <c r="AM3094">
        <v>12.000000000000004</v>
      </c>
      <c r="AN3094">
        <v>9.0000000000000053</v>
      </c>
    </row>
    <row r="3095" spans="1:40" ht="17.100000000000001" customHeight="1" x14ac:dyDescent="0.25">
      <c r="A3095" s="25" t="s">
        <v>1991</v>
      </c>
      <c r="B3095" s="25" t="s">
        <v>6341</v>
      </c>
      <c r="C3095" s="25" t="s">
        <v>2015</v>
      </c>
      <c r="D3095" s="25" t="s">
        <v>2014</v>
      </c>
      <c r="E3095" s="25" t="s">
        <v>6786</v>
      </c>
      <c r="F3095" s="25" t="s">
        <v>2017</v>
      </c>
      <c r="G3095" s="26">
        <v>2</v>
      </c>
      <c r="H3095">
        <v>8</v>
      </c>
      <c r="I3095">
        <v>2.0000000000000004</v>
      </c>
      <c r="J3095">
        <v>1.0000000000000002</v>
      </c>
      <c r="K3095">
        <v>9</v>
      </c>
      <c r="L3095">
        <v>2.0000000000000004</v>
      </c>
      <c r="M3095">
        <v>0</v>
      </c>
      <c r="N3095">
        <v>9</v>
      </c>
      <c r="O3095">
        <v>0</v>
      </c>
      <c r="P3095">
        <v>2.0000000000000004</v>
      </c>
      <c r="Q3095">
        <v>9</v>
      </c>
      <c r="R3095">
        <v>3</v>
      </c>
      <c r="S3095">
        <v>0</v>
      </c>
      <c r="T3095">
        <v>9</v>
      </c>
      <c r="U3095">
        <v>0</v>
      </c>
      <c r="V3095">
        <v>0</v>
      </c>
      <c r="W3095">
        <v>9</v>
      </c>
      <c r="X3095">
        <v>0</v>
      </c>
      <c r="Y3095">
        <v>1.0000000000000002</v>
      </c>
      <c r="Z3095">
        <v>9</v>
      </c>
      <c r="AA3095">
        <v>1.0000000000000002</v>
      </c>
      <c r="AB3095">
        <v>0</v>
      </c>
      <c r="AC3095">
        <v>10</v>
      </c>
      <c r="AD3095">
        <v>0</v>
      </c>
      <c r="AE3095">
        <v>0</v>
      </c>
      <c r="AF3095">
        <v>13</v>
      </c>
      <c r="AG3095">
        <v>1</v>
      </c>
      <c r="AH3095">
        <v>0</v>
      </c>
      <c r="AI3095">
        <v>14</v>
      </c>
      <c r="AJ3095">
        <v>1.0000000000000002</v>
      </c>
      <c r="AK3095">
        <v>0</v>
      </c>
      <c r="AL3095">
        <v>12</v>
      </c>
      <c r="AM3095">
        <v>0</v>
      </c>
      <c r="AN3095">
        <v>0</v>
      </c>
    </row>
    <row r="3096" spans="1:40" ht="17.100000000000001" customHeight="1" x14ac:dyDescent="0.25">
      <c r="A3096" s="25" t="s">
        <v>1991</v>
      </c>
      <c r="B3096" s="25" t="s">
        <v>6341</v>
      </c>
      <c r="C3096" s="25" t="s">
        <v>2015</v>
      </c>
      <c r="D3096" s="25" t="s">
        <v>2014</v>
      </c>
      <c r="E3096" s="25" t="s">
        <v>6786</v>
      </c>
      <c r="F3096" s="25" t="s">
        <v>2016</v>
      </c>
      <c r="G3096" s="26">
        <v>3</v>
      </c>
      <c r="H3096">
        <v>1</v>
      </c>
      <c r="I3096">
        <v>0</v>
      </c>
      <c r="J3096">
        <v>0</v>
      </c>
      <c r="K3096">
        <v>2</v>
      </c>
      <c r="L3096">
        <v>0</v>
      </c>
      <c r="M3096">
        <v>0</v>
      </c>
      <c r="N3096">
        <v>1</v>
      </c>
      <c r="O3096">
        <v>0</v>
      </c>
      <c r="P3096">
        <v>0</v>
      </c>
      <c r="Q3096">
        <v>1</v>
      </c>
      <c r="R3096">
        <v>0</v>
      </c>
      <c r="S3096">
        <v>0</v>
      </c>
      <c r="T3096">
        <v>2</v>
      </c>
      <c r="U3096">
        <v>1</v>
      </c>
      <c r="V3096">
        <v>0</v>
      </c>
      <c r="W3096">
        <v>2</v>
      </c>
      <c r="X3096">
        <v>0</v>
      </c>
      <c r="Y3096">
        <v>0</v>
      </c>
      <c r="Z3096">
        <v>3</v>
      </c>
      <c r="AA3096">
        <v>1</v>
      </c>
      <c r="AB3096">
        <v>0</v>
      </c>
      <c r="AC3096">
        <v>3</v>
      </c>
      <c r="AD3096">
        <v>0</v>
      </c>
      <c r="AE3096">
        <v>1</v>
      </c>
      <c r="AF3096">
        <v>2</v>
      </c>
      <c r="AG3096">
        <v>0</v>
      </c>
      <c r="AH3096">
        <v>0</v>
      </c>
      <c r="AI3096">
        <v>3</v>
      </c>
      <c r="AJ3096">
        <v>1</v>
      </c>
      <c r="AK3096">
        <v>1</v>
      </c>
      <c r="AL3096">
        <v>3</v>
      </c>
      <c r="AM3096">
        <v>0</v>
      </c>
      <c r="AN3096">
        <v>1</v>
      </c>
    </row>
    <row r="3097" spans="1:40" ht="17.100000000000001" customHeight="1" x14ac:dyDescent="0.25">
      <c r="A3097" s="25" t="s">
        <v>1991</v>
      </c>
      <c r="B3097" s="25" t="s">
        <v>6341</v>
      </c>
      <c r="C3097" s="25" t="s">
        <v>2015</v>
      </c>
      <c r="D3097" s="25" t="s">
        <v>2014</v>
      </c>
      <c r="E3097" s="25" t="s">
        <v>6786</v>
      </c>
      <c r="F3097" s="25" t="s">
        <v>2013</v>
      </c>
      <c r="G3097" s="26">
        <v>4</v>
      </c>
      <c r="H3097">
        <v>1</v>
      </c>
      <c r="I3097">
        <v>0</v>
      </c>
      <c r="J3097">
        <v>0</v>
      </c>
      <c r="K3097">
        <v>1</v>
      </c>
      <c r="L3097">
        <v>0</v>
      </c>
      <c r="M3097">
        <v>0</v>
      </c>
      <c r="N3097">
        <v>1</v>
      </c>
      <c r="O3097">
        <v>0</v>
      </c>
      <c r="P3097">
        <v>0</v>
      </c>
      <c r="Q3097">
        <v>1</v>
      </c>
      <c r="R3097">
        <v>0</v>
      </c>
      <c r="S3097">
        <v>0</v>
      </c>
      <c r="T3097">
        <v>1</v>
      </c>
      <c r="U3097">
        <v>0</v>
      </c>
      <c r="V3097">
        <v>0</v>
      </c>
      <c r="W3097">
        <v>1</v>
      </c>
      <c r="X3097">
        <v>0</v>
      </c>
      <c r="Y3097">
        <v>0</v>
      </c>
      <c r="Z3097">
        <v>1</v>
      </c>
      <c r="AA3097">
        <v>0</v>
      </c>
      <c r="AB3097">
        <v>0</v>
      </c>
      <c r="AC3097">
        <v>1</v>
      </c>
      <c r="AD3097">
        <v>0</v>
      </c>
      <c r="AE3097">
        <v>0</v>
      </c>
      <c r="AF3097">
        <v>1</v>
      </c>
      <c r="AG3097">
        <v>0</v>
      </c>
      <c r="AH3097">
        <v>0</v>
      </c>
      <c r="AI3097">
        <v>1</v>
      </c>
      <c r="AJ3097">
        <v>0</v>
      </c>
      <c r="AK3097">
        <v>0</v>
      </c>
      <c r="AL3097">
        <v>2</v>
      </c>
      <c r="AM3097">
        <v>0</v>
      </c>
      <c r="AN3097">
        <v>0</v>
      </c>
    </row>
    <row r="3098" spans="1:40" ht="17.100000000000001" customHeight="1" x14ac:dyDescent="0.25">
      <c r="A3098" s="25" t="s">
        <v>1991</v>
      </c>
      <c r="B3098" s="25" t="s">
        <v>6341</v>
      </c>
      <c r="C3098" s="25" t="s">
        <v>2009</v>
      </c>
      <c r="D3098" s="25" t="s">
        <v>2008</v>
      </c>
      <c r="E3098" s="25" t="s">
        <v>6787</v>
      </c>
      <c r="F3098" s="25" t="s">
        <v>2012</v>
      </c>
      <c r="G3098" s="26">
        <v>1</v>
      </c>
      <c r="H3098">
        <v>70</v>
      </c>
      <c r="I3098">
        <v>40</v>
      </c>
      <c r="J3098">
        <v>2</v>
      </c>
      <c r="K3098">
        <v>134</v>
      </c>
      <c r="L3098">
        <v>65</v>
      </c>
      <c r="M3098">
        <v>8.0000000000000053</v>
      </c>
      <c r="N3098">
        <v>143</v>
      </c>
      <c r="O3098">
        <v>19.000000000000004</v>
      </c>
      <c r="P3098">
        <v>58.999999999999993</v>
      </c>
      <c r="Q3098">
        <v>98</v>
      </c>
      <c r="R3098">
        <v>27.999999999999986</v>
      </c>
      <c r="S3098">
        <v>4</v>
      </c>
      <c r="T3098">
        <v>143</v>
      </c>
      <c r="U3098">
        <v>51.000000000000036</v>
      </c>
      <c r="V3098">
        <v>11.999999999999998</v>
      </c>
      <c r="W3098">
        <v>149</v>
      </c>
      <c r="X3098">
        <v>20.000000000000018</v>
      </c>
      <c r="Y3098">
        <v>50.000000000000021</v>
      </c>
      <c r="Z3098">
        <v>122</v>
      </c>
      <c r="AA3098">
        <v>24.999999999999996</v>
      </c>
      <c r="AB3098">
        <v>41.999999999999993</v>
      </c>
      <c r="AC3098">
        <v>163</v>
      </c>
      <c r="AD3098">
        <v>84.000000000000057</v>
      </c>
      <c r="AE3098">
        <v>9</v>
      </c>
      <c r="AF3098">
        <v>168</v>
      </c>
      <c r="AG3098">
        <v>21.000000000000011</v>
      </c>
      <c r="AH3098">
        <v>22.000000000000007</v>
      </c>
      <c r="AI3098">
        <v>157</v>
      </c>
      <c r="AJ3098">
        <v>13.000000000000002</v>
      </c>
      <c r="AK3098">
        <v>41.000000000000014</v>
      </c>
      <c r="AL3098">
        <v>153</v>
      </c>
      <c r="AM3098">
        <v>52.000000000000028</v>
      </c>
      <c r="AN3098">
        <v>17.000000000000011</v>
      </c>
    </row>
    <row r="3099" spans="1:40" ht="17.100000000000001" customHeight="1" x14ac:dyDescent="0.25">
      <c r="A3099" s="25" t="s">
        <v>1991</v>
      </c>
      <c r="B3099" s="25" t="s">
        <v>6341</v>
      </c>
      <c r="C3099" s="25" t="s">
        <v>2009</v>
      </c>
      <c r="D3099" s="25" t="s">
        <v>2008</v>
      </c>
      <c r="E3099" s="25" t="s">
        <v>6787</v>
      </c>
      <c r="F3099" s="25" t="s">
        <v>2011</v>
      </c>
      <c r="G3099" s="26">
        <v>2</v>
      </c>
      <c r="H3099">
        <v>9</v>
      </c>
      <c r="I3099">
        <v>2.0000000000000004</v>
      </c>
      <c r="J3099">
        <v>0</v>
      </c>
      <c r="K3099">
        <v>13</v>
      </c>
      <c r="L3099">
        <v>1.9999999999999998</v>
      </c>
      <c r="M3099">
        <v>0</v>
      </c>
      <c r="N3099">
        <v>16</v>
      </c>
      <c r="O3099">
        <v>1</v>
      </c>
      <c r="P3099">
        <v>2.9999999999999996</v>
      </c>
      <c r="Q3099">
        <v>16</v>
      </c>
      <c r="R3099">
        <v>1</v>
      </c>
      <c r="S3099">
        <v>1.0000000000000002</v>
      </c>
      <c r="T3099">
        <v>19</v>
      </c>
      <c r="U3099">
        <v>5</v>
      </c>
      <c r="V3099">
        <v>0</v>
      </c>
      <c r="W3099">
        <v>21</v>
      </c>
      <c r="X3099">
        <v>2</v>
      </c>
      <c r="Y3099">
        <v>6.0000000000000009</v>
      </c>
      <c r="Z3099">
        <v>17</v>
      </c>
      <c r="AA3099">
        <v>3</v>
      </c>
      <c r="AB3099">
        <v>2.0000000000000004</v>
      </c>
      <c r="AC3099">
        <v>22</v>
      </c>
      <c r="AD3099">
        <v>5</v>
      </c>
      <c r="AE3099">
        <v>0</v>
      </c>
      <c r="AF3099">
        <v>27</v>
      </c>
      <c r="AG3099">
        <v>4.0000000000000009</v>
      </c>
      <c r="AH3099">
        <v>2.0000000000000004</v>
      </c>
      <c r="AI3099">
        <v>27</v>
      </c>
      <c r="AJ3099">
        <v>3.0000000000000013</v>
      </c>
      <c r="AK3099">
        <v>1</v>
      </c>
      <c r="AL3099">
        <v>26</v>
      </c>
      <c r="AM3099">
        <v>2</v>
      </c>
      <c r="AN3099">
        <v>0.99999999999999989</v>
      </c>
    </row>
    <row r="3100" spans="1:40" ht="17.100000000000001" customHeight="1" x14ac:dyDescent="0.25">
      <c r="A3100" s="25" t="s">
        <v>1991</v>
      </c>
      <c r="B3100" s="25" t="s">
        <v>6341</v>
      </c>
      <c r="C3100" s="25" t="s">
        <v>2009</v>
      </c>
      <c r="D3100" s="25" t="s">
        <v>2008</v>
      </c>
      <c r="E3100" s="25" t="s">
        <v>6787</v>
      </c>
      <c r="F3100" s="25" t="s">
        <v>2010</v>
      </c>
      <c r="G3100" s="26">
        <v>3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1</v>
      </c>
      <c r="AJ3100">
        <v>0</v>
      </c>
      <c r="AK3100">
        <v>0</v>
      </c>
      <c r="AL3100">
        <v>1</v>
      </c>
      <c r="AM3100">
        <v>1</v>
      </c>
      <c r="AN3100">
        <v>0</v>
      </c>
    </row>
    <row r="3101" spans="1:40" ht="17.100000000000001" customHeight="1" x14ac:dyDescent="0.25">
      <c r="A3101" s="25" t="s">
        <v>1991</v>
      </c>
      <c r="B3101" s="25" t="s">
        <v>6341</v>
      </c>
      <c r="C3101" s="25" t="s">
        <v>2009</v>
      </c>
      <c r="D3101" s="25" t="s">
        <v>2008</v>
      </c>
      <c r="E3101" s="25" t="s">
        <v>6787</v>
      </c>
      <c r="F3101" s="25" t="s">
        <v>2007</v>
      </c>
      <c r="G3101" s="26">
        <v>4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</row>
    <row r="3102" spans="1:40" ht="17.100000000000001" customHeight="1" x14ac:dyDescent="0.25">
      <c r="A3102" s="25" t="s">
        <v>1991</v>
      </c>
      <c r="B3102" s="25" t="s">
        <v>6341</v>
      </c>
      <c r="C3102" s="25" t="s">
        <v>2003</v>
      </c>
      <c r="D3102" s="25" t="s">
        <v>2002</v>
      </c>
      <c r="E3102" s="25" t="s">
        <v>6788</v>
      </c>
      <c r="F3102" s="25" t="s">
        <v>2006</v>
      </c>
      <c r="G3102" s="26">
        <v>1</v>
      </c>
      <c r="H3102">
        <v>1937</v>
      </c>
      <c r="I3102">
        <v>534.00000000000114</v>
      </c>
      <c r="J3102">
        <v>169.9999999999998</v>
      </c>
      <c r="K3102">
        <v>2505</v>
      </c>
      <c r="L3102">
        <v>802.99999999999898</v>
      </c>
      <c r="M3102">
        <v>336.9999999999996</v>
      </c>
      <c r="N3102">
        <v>2692</v>
      </c>
      <c r="O3102">
        <v>398.9999999999996</v>
      </c>
      <c r="P3102">
        <v>582.99999999999909</v>
      </c>
      <c r="Q3102">
        <v>2518</v>
      </c>
      <c r="R3102">
        <v>211.99999999999974</v>
      </c>
      <c r="S3102">
        <v>476.9999999999992</v>
      </c>
      <c r="T3102">
        <v>2526</v>
      </c>
      <c r="U3102">
        <v>318.00000000000114</v>
      </c>
      <c r="V3102">
        <v>670.99999999999909</v>
      </c>
      <c r="W3102">
        <v>2273</v>
      </c>
      <c r="X3102">
        <v>354.00000000000023</v>
      </c>
      <c r="Y3102">
        <v>290.0000000000008</v>
      </c>
      <c r="Z3102">
        <v>2230</v>
      </c>
      <c r="AA3102">
        <v>246.99999999999997</v>
      </c>
      <c r="AB3102">
        <v>323.00000000000068</v>
      </c>
      <c r="AC3102">
        <v>2507</v>
      </c>
      <c r="AD3102">
        <v>445.00000000000176</v>
      </c>
      <c r="AE3102">
        <v>441.00000000000023</v>
      </c>
      <c r="AF3102">
        <v>2917</v>
      </c>
      <c r="AG3102">
        <v>767.00000000000057</v>
      </c>
      <c r="AH3102">
        <v>375.00000000000125</v>
      </c>
      <c r="AI3102">
        <v>3316</v>
      </c>
      <c r="AJ3102">
        <v>503.00000000000131</v>
      </c>
      <c r="AK3102">
        <v>420.00000000000051</v>
      </c>
      <c r="AL3102">
        <v>3294</v>
      </c>
      <c r="AM3102">
        <v>297.00000000000017</v>
      </c>
      <c r="AN3102">
        <v>968.99999999999898</v>
      </c>
    </row>
    <row r="3103" spans="1:40" ht="17.100000000000001" customHeight="1" x14ac:dyDescent="0.25">
      <c r="A3103" s="25" t="s">
        <v>1991</v>
      </c>
      <c r="B3103" s="25" t="s">
        <v>6341</v>
      </c>
      <c r="C3103" s="25" t="s">
        <v>2003</v>
      </c>
      <c r="D3103" s="25" t="s">
        <v>2002</v>
      </c>
      <c r="E3103" s="25" t="s">
        <v>6788</v>
      </c>
      <c r="F3103" s="25" t="s">
        <v>2005</v>
      </c>
      <c r="G3103" s="26">
        <v>2</v>
      </c>
      <c r="H3103">
        <v>376</v>
      </c>
      <c r="I3103">
        <v>30.000000000000011</v>
      </c>
      <c r="J3103">
        <v>10.000000000000002</v>
      </c>
      <c r="K3103">
        <v>554</v>
      </c>
      <c r="L3103">
        <v>54.000000000000021</v>
      </c>
      <c r="M3103">
        <v>23.000000000000018</v>
      </c>
      <c r="N3103">
        <v>665</v>
      </c>
      <c r="O3103">
        <v>58</v>
      </c>
      <c r="P3103">
        <v>65.000000000000057</v>
      </c>
      <c r="Q3103">
        <v>651</v>
      </c>
      <c r="R3103">
        <v>25.000000000000021</v>
      </c>
      <c r="S3103">
        <v>31.000000000000011</v>
      </c>
      <c r="T3103">
        <v>619</v>
      </c>
      <c r="U3103">
        <v>26.999999999999993</v>
      </c>
      <c r="V3103">
        <v>19.000000000000007</v>
      </c>
      <c r="W3103">
        <v>634</v>
      </c>
      <c r="X3103">
        <v>23.999999999999964</v>
      </c>
      <c r="Y3103">
        <v>15.000000000000007</v>
      </c>
      <c r="Z3103">
        <v>760</v>
      </c>
      <c r="AA3103">
        <v>41.999999999999964</v>
      </c>
      <c r="AB3103">
        <v>39.999999999999943</v>
      </c>
      <c r="AC3103">
        <v>716</v>
      </c>
      <c r="AD3103">
        <v>30.000000000000007</v>
      </c>
      <c r="AE3103">
        <v>24.00000000000005</v>
      </c>
      <c r="AF3103">
        <v>774</v>
      </c>
      <c r="AG3103">
        <v>51.99999999999995</v>
      </c>
      <c r="AH3103">
        <v>23</v>
      </c>
      <c r="AI3103">
        <v>829</v>
      </c>
      <c r="AJ3103">
        <v>45.999999999999929</v>
      </c>
      <c r="AK3103">
        <v>50.000000000000036</v>
      </c>
      <c r="AL3103">
        <v>809</v>
      </c>
      <c r="AM3103">
        <v>45.000000000000028</v>
      </c>
      <c r="AN3103">
        <v>125.00000000000007</v>
      </c>
    </row>
    <row r="3104" spans="1:40" ht="17.100000000000001" customHeight="1" x14ac:dyDescent="0.25">
      <c r="A3104" s="25" t="s">
        <v>1991</v>
      </c>
      <c r="B3104" s="25" t="s">
        <v>6341</v>
      </c>
      <c r="C3104" s="25" t="s">
        <v>2003</v>
      </c>
      <c r="D3104" s="25" t="s">
        <v>2002</v>
      </c>
      <c r="E3104" s="25" t="s">
        <v>6788</v>
      </c>
      <c r="F3104" s="25" t="s">
        <v>2004</v>
      </c>
      <c r="G3104" s="26">
        <v>3</v>
      </c>
      <c r="H3104">
        <v>139</v>
      </c>
      <c r="I3104">
        <v>7.9999999999999964</v>
      </c>
      <c r="J3104">
        <v>1.0000000000000004</v>
      </c>
      <c r="K3104">
        <v>151</v>
      </c>
      <c r="L3104">
        <v>8.0000000000000018</v>
      </c>
      <c r="M3104">
        <v>5.0000000000000018</v>
      </c>
      <c r="N3104">
        <v>168</v>
      </c>
      <c r="O3104">
        <v>5.0000000000000018</v>
      </c>
      <c r="P3104">
        <v>5</v>
      </c>
      <c r="Q3104">
        <v>161</v>
      </c>
      <c r="R3104">
        <v>4</v>
      </c>
      <c r="S3104">
        <v>5.0000000000000018</v>
      </c>
      <c r="T3104">
        <v>158</v>
      </c>
      <c r="U3104">
        <v>3.0000000000000018</v>
      </c>
      <c r="V3104">
        <v>3.0000000000000018</v>
      </c>
      <c r="W3104">
        <v>159</v>
      </c>
      <c r="X3104">
        <v>4</v>
      </c>
      <c r="Y3104">
        <v>3.0000000000000013</v>
      </c>
      <c r="Z3104">
        <v>167</v>
      </c>
      <c r="AA3104">
        <v>5.0000000000000009</v>
      </c>
      <c r="AB3104">
        <v>3.0000000000000027</v>
      </c>
      <c r="AC3104">
        <v>165</v>
      </c>
      <c r="AD3104">
        <v>3.0000000000000018</v>
      </c>
      <c r="AE3104">
        <v>2</v>
      </c>
      <c r="AF3104">
        <v>178</v>
      </c>
      <c r="AG3104">
        <v>9</v>
      </c>
      <c r="AH3104">
        <v>6.0000000000000036</v>
      </c>
      <c r="AI3104">
        <v>187</v>
      </c>
      <c r="AJ3104">
        <v>11.000000000000002</v>
      </c>
      <c r="AK3104">
        <v>9.9999999999999964</v>
      </c>
      <c r="AL3104">
        <v>192</v>
      </c>
      <c r="AM3104">
        <v>6.0000000000000053</v>
      </c>
      <c r="AN3104">
        <v>4.9999999999999991</v>
      </c>
    </row>
    <row r="3105" spans="1:40" ht="17.100000000000001" customHeight="1" x14ac:dyDescent="0.25">
      <c r="A3105" s="25" t="s">
        <v>1991</v>
      </c>
      <c r="B3105" s="25" t="s">
        <v>6341</v>
      </c>
      <c r="C3105" s="25" t="s">
        <v>2003</v>
      </c>
      <c r="D3105" s="25" t="s">
        <v>2002</v>
      </c>
      <c r="E3105" s="25" t="s">
        <v>6788</v>
      </c>
      <c r="F3105" s="25" t="s">
        <v>2001</v>
      </c>
      <c r="G3105" s="26">
        <v>4</v>
      </c>
      <c r="H3105">
        <v>27</v>
      </c>
      <c r="I3105">
        <v>2.0000000000000004</v>
      </c>
      <c r="J3105">
        <v>3.0000000000000004</v>
      </c>
      <c r="K3105">
        <v>28</v>
      </c>
      <c r="L3105">
        <v>1.0000000000000002</v>
      </c>
      <c r="M3105">
        <v>0</v>
      </c>
      <c r="N3105">
        <v>28</v>
      </c>
      <c r="O3105">
        <v>1.0000000000000002</v>
      </c>
      <c r="P3105">
        <v>1.0000000000000002</v>
      </c>
      <c r="Q3105">
        <v>30</v>
      </c>
      <c r="R3105">
        <v>3</v>
      </c>
      <c r="S3105">
        <v>1</v>
      </c>
      <c r="T3105">
        <v>32</v>
      </c>
      <c r="U3105">
        <v>3.0000000000000004</v>
      </c>
      <c r="V3105">
        <v>2</v>
      </c>
      <c r="W3105">
        <v>34</v>
      </c>
      <c r="X3105">
        <v>2</v>
      </c>
      <c r="Y3105">
        <v>2</v>
      </c>
      <c r="Z3105">
        <v>34</v>
      </c>
      <c r="AA3105">
        <v>1</v>
      </c>
      <c r="AB3105">
        <v>1</v>
      </c>
      <c r="AC3105">
        <v>32</v>
      </c>
      <c r="AD3105">
        <v>0</v>
      </c>
      <c r="AE3105">
        <v>1.0000000000000004</v>
      </c>
      <c r="AF3105">
        <v>30</v>
      </c>
      <c r="AG3105">
        <v>1</v>
      </c>
      <c r="AH3105">
        <v>1</v>
      </c>
      <c r="AI3105">
        <v>29</v>
      </c>
      <c r="AJ3105">
        <v>0</v>
      </c>
      <c r="AK3105">
        <v>2</v>
      </c>
      <c r="AL3105">
        <v>27</v>
      </c>
      <c r="AM3105">
        <v>2.0000000000000004</v>
      </c>
      <c r="AN3105">
        <v>1.0000000000000002</v>
      </c>
    </row>
    <row r="3106" spans="1:40" ht="17.100000000000001" customHeight="1" x14ac:dyDescent="0.25">
      <c r="A3106" s="25" t="s">
        <v>1991</v>
      </c>
      <c r="B3106" s="25" t="s">
        <v>6341</v>
      </c>
      <c r="C3106" s="25" t="s">
        <v>1997</v>
      </c>
      <c r="D3106" s="25" t="s">
        <v>1996</v>
      </c>
      <c r="E3106" s="25" t="s">
        <v>7290</v>
      </c>
      <c r="F3106" s="25" t="s">
        <v>2000</v>
      </c>
      <c r="G3106" s="26">
        <v>1</v>
      </c>
      <c r="H3106">
        <v>399</v>
      </c>
      <c r="I3106">
        <v>59.000000000000007</v>
      </c>
      <c r="J3106">
        <v>37.999999999999986</v>
      </c>
      <c r="K3106">
        <v>517</v>
      </c>
      <c r="L3106">
        <v>161.0000000000002</v>
      </c>
      <c r="M3106">
        <v>49.999999999999972</v>
      </c>
      <c r="N3106">
        <v>541</v>
      </c>
      <c r="O3106">
        <v>77.999999999999858</v>
      </c>
      <c r="P3106">
        <v>65.999999999999957</v>
      </c>
      <c r="Q3106">
        <v>514</v>
      </c>
      <c r="R3106">
        <v>46.000000000000014</v>
      </c>
      <c r="S3106">
        <v>51.000000000000007</v>
      </c>
      <c r="T3106">
        <v>486</v>
      </c>
      <c r="U3106">
        <v>29.000000000000011</v>
      </c>
      <c r="V3106">
        <v>19.000000000000025</v>
      </c>
      <c r="W3106">
        <v>544</v>
      </c>
      <c r="X3106">
        <v>76.999999999999886</v>
      </c>
      <c r="Y3106">
        <v>28.999999999999982</v>
      </c>
      <c r="Z3106">
        <v>541</v>
      </c>
      <c r="AA3106">
        <v>33.999999999999993</v>
      </c>
      <c r="AB3106">
        <v>41.999999999999993</v>
      </c>
      <c r="AC3106">
        <v>557</v>
      </c>
      <c r="AD3106">
        <v>55.000000000000028</v>
      </c>
      <c r="AE3106">
        <v>35.000000000000007</v>
      </c>
      <c r="AF3106">
        <v>552</v>
      </c>
      <c r="AG3106">
        <v>42.999999999999972</v>
      </c>
      <c r="AH3106">
        <v>17.000000000000021</v>
      </c>
      <c r="AI3106">
        <v>578</v>
      </c>
      <c r="AJ3106">
        <v>55.00000000000005</v>
      </c>
      <c r="AK3106">
        <v>27.000000000000007</v>
      </c>
      <c r="AL3106">
        <v>561</v>
      </c>
      <c r="AM3106">
        <v>31.999999999999968</v>
      </c>
      <c r="AN3106">
        <v>43.000000000000021</v>
      </c>
    </row>
    <row r="3107" spans="1:40" ht="17.100000000000001" customHeight="1" x14ac:dyDescent="0.25">
      <c r="A3107" s="25" t="s">
        <v>1991</v>
      </c>
      <c r="B3107" s="25" t="s">
        <v>6341</v>
      </c>
      <c r="C3107" s="25" t="s">
        <v>1997</v>
      </c>
      <c r="D3107" s="25" t="s">
        <v>1996</v>
      </c>
      <c r="E3107" s="25" t="s">
        <v>7290</v>
      </c>
      <c r="F3107" s="25" t="s">
        <v>1999</v>
      </c>
      <c r="G3107" s="26">
        <v>2</v>
      </c>
      <c r="H3107">
        <v>75</v>
      </c>
      <c r="I3107">
        <v>5.9999999999999991</v>
      </c>
      <c r="J3107">
        <v>2.0000000000000004</v>
      </c>
      <c r="K3107">
        <v>90</v>
      </c>
      <c r="L3107">
        <v>10.999999999999996</v>
      </c>
      <c r="M3107">
        <v>5</v>
      </c>
      <c r="N3107">
        <v>97</v>
      </c>
      <c r="O3107">
        <v>5</v>
      </c>
      <c r="P3107">
        <v>4</v>
      </c>
      <c r="Q3107">
        <v>92</v>
      </c>
      <c r="R3107">
        <v>0</v>
      </c>
      <c r="S3107">
        <v>8</v>
      </c>
      <c r="T3107">
        <v>89</v>
      </c>
      <c r="U3107">
        <v>2.0000000000000004</v>
      </c>
      <c r="V3107">
        <v>1</v>
      </c>
      <c r="W3107">
        <v>98</v>
      </c>
      <c r="X3107">
        <v>8</v>
      </c>
      <c r="Y3107">
        <v>4</v>
      </c>
      <c r="Z3107">
        <v>101</v>
      </c>
      <c r="AA3107">
        <v>3.9999999999999996</v>
      </c>
      <c r="AB3107">
        <v>4.9999999999999991</v>
      </c>
      <c r="AC3107">
        <v>95</v>
      </c>
      <c r="AD3107">
        <v>5.0000000000000009</v>
      </c>
      <c r="AE3107">
        <v>2</v>
      </c>
      <c r="AF3107">
        <v>102</v>
      </c>
      <c r="AG3107">
        <v>6.9999999999999991</v>
      </c>
      <c r="AH3107">
        <v>2</v>
      </c>
      <c r="AI3107">
        <v>101</v>
      </c>
      <c r="AJ3107">
        <v>2</v>
      </c>
      <c r="AK3107">
        <v>1.0000000000000002</v>
      </c>
      <c r="AL3107">
        <v>103</v>
      </c>
      <c r="AM3107">
        <v>0.99999999999999989</v>
      </c>
      <c r="AN3107">
        <v>7.9999999999999982</v>
      </c>
    </row>
    <row r="3108" spans="1:40" ht="17.100000000000001" customHeight="1" x14ac:dyDescent="0.25">
      <c r="A3108" s="25" t="s">
        <v>1991</v>
      </c>
      <c r="B3108" s="25" t="s">
        <v>6341</v>
      </c>
      <c r="C3108" s="25" t="s">
        <v>1997</v>
      </c>
      <c r="D3108" s="25" t="s">
        <v>1996</v>
      </c>
      <c r="E3108" s="25" t="s">
        <v>7290</v>
      </c>
      <c r="F3108" s="25" t="s">
        <v>1998</v>
      </c>
      <c r="G3108" s="26">
        <v>3</v>
      </c>
      <c r="H3108">
        <v>26</v>
      </c>
      <c r="I3108">
        <v>0</v>
      </c>
      <c r="J3108">
        <v>0</v>
      </c>
      <c r="K3108">
        <v>31</v>
      </c>
      <c r="L3108">
        <v>1</v>
      </c>
      <c r="M3108">
        <v>1</v>
      </c>
      <c r="N3108">
        <v>30</v>
      </c>
      <c r="O3108">
        <v>1.0000000000000004</v>
      </c>
      <c r="P3108">
        <v>2</v>
      </c>
      <c r="Q3108">
        <v>32</v>
      </c>
      <c r="R3108">
        <v>1.0000000000000004</v>
      </c>
      <c r="S3108">
        <v>1.0000000000000004</v>
      </c>
      <c r="T3108">
        <v>25</v>
      </c>
      <c r="U3108">
        <v>0</v>
      </c>
      <c r="V3108">
        <v>0</v>
      </c>
      <c r="W3108">
        <v>24</v>
      </c>
      <c r="X3108">
        <v>0</v>
      </c>
      <c r="Y3108">
        <v>0</v>
      </c>
      <c r="Z3108">
        <v>28</v>
      </c>
      <c r="AA3108">
        <v>1</v>
      </c>
      <c r="AB3108">
        <v>0</v>
      </c>
      <c r="AC3108">
        <v>29</v>
      </c>
      <c r="AD3108">
        <v>0</v>
      </c>
      <c r="AE3108">
        <v>0</v>
      </c>
      <c r="AF3108">
        <v>31</v>
      </c>
      <c r="AG3108">
        <v>0</v>
      </c>
      <c r="AH3108">
        <v>0</v>
      </c>
      <c r="AI3108">
        <v>32</v>
      </c>
      <c r="AJ3108">
        <v>3.0000000000000004</v>
      </c>
      <c r="AK3108">
        <v>0</v>
      </c>
      <c r="AL3108">
        <v>33</v>
      </c>
      <c r="AM3108">
        <v>1.0000000000000002</v>
      </c>
      <c r="AN3108">
        <v>2.0000000000000004</v>
      </c>
    </row>
    <row r="3109" spans="1:40" ht="17.100000000000001" customHeight="1" x14ac:dyDescent="0.25">
      <c r="A3109" s="25" t="s">
        <v>1991</v>
      </c>
      <c r="B3109" s="25" t="s">
        <v>6341</v>
      </c>
      <c r="C3109" s="25" t="s">
        <v>1997</v>
      </c>
      <c r="D3109" s="25" t="s">
        <v>1996</v>
      </c>
      <c r="E3109" s="25" t="s">
        <v>7290</v>
      </c>
      <c r="F3109" s="25" t="s">
        <v>1995</v>
      </c>
      <c r="G3109" s="26">
        <v>4</v>
      </c>
      <c r="H3109">
        <v>5</v>
      </c>
      <c r="I3109">
        <v>2</v>
      </c>
      <c r="J3109">
        <v>1</v>
      </c>
      <c r="K3109">
        <v>5</v>
      </c>
      <c r="L3109">
        <v>0</v>
      </c>
      <c r="M3109">
        <v>0</v>
      </c>
      <c r="N3109">
        <v>4</v>
      </c>
      <c r="O3109">
        <v>0</v>
      </c>
      <c r="P3109">
        <v>0</v>
      </c>
      <c r="Q3109">
        <v>3</v>
      </c>
      <c r="R3109">
        <v>0</v>
      </c>
      <c r="S3109">
        <v>0</v>
      </c>
      <c r="T3109">
        <v>3</v>
      </c>
      <c r="U3109">
        <v>0</v>
      </c>
      <c r="V3109">
        <v>0</v>
      </c>
      <c r="W3109">
        <v>2</v>
      </c>
      <c r="X3109">
        <v>0</v>
      </c>
      <c r="Y3109">
        <v>0</v>
      </c>
      <c r="Z3109">
        <v>3</v>
      </c>
      <c r="AA3109">
        <v>1</v>
      </c>
      <c r="AB3109">
        <v>0</v>
      </c>
      <c r="AC3109">
        <v>4</v>
      </c>
      <c r="AD3109">
        <v>1</v>
      </c>
      <c r="AE3109">
        <v>0</v>
      </c>
      <c r="AF3109">
        <v>4</v>
      </c>
      <c r="AG3109">
        <v>0</v>
      </c>
      <c r="AH3109">
        <v>0</v>
      </c>
      <c r="AI3109">
        <v>4</v>
      </c>
      <c r="AJ3109">
        <v>0</v>
      </c>
      <c r="AK3109">
        <v>0</v>
      </c>
      <c r="AL3109">
        <v>4</v>
      </c>
      <c r="AM3109">
        <v>0</v>
      </c>
      <c r="AN3109">
        <v>0</v>
      </c>
    </row>
    <row r="3110" spans="1:40" ht="17.100000000000001" customHeight="1" x14ac:dyDescent="0.25">
      <c r="A3110" s="25" t="s">
        <v>1991</v>
      </c>
      <c r="B3110" s="25" t="s">
        <v>6341</v>
      </c>
      <c r="C3110" s="25" t="s">
        <v>106</v>
      </c>
      <c r="D3110" s="25" t="s">
        <v>1990</v>
      </c>
      <c r="E3110" s="25" t="s">
        <v>6789</v>
      </c>
      <c r="F3110" s="25" t="s">
        <v>1994</v>
      </c>
      <c r="G3110" s="26">
        <v>1</v>
      </c>
      <c r="H3110">
        <v>61</v>
      </c>
      <c r="I3110">
        <v>35.000000000000014</v>
      </c>
      <c r="J3110">
        <v>5.0000000000000009</v>
      </c>
      <c r="K3110">
        <v>93</v>
      </c>
      <c r="L3110">
        <v>29.000000000000004</v>
      </c>
      <c r="M3110">
        <v>8.0000000000000018</v>
      </c>
      <c r="N3110">
        <v>93</v>
      </c>
      <c r="O3110">
        <v>10.000000000000002</v>
      </c>
      <c r="P3110">
        <v>10.000000000000004</v>
      </c>
      <c r="Q3110">
        <v>81</v>
      </c>
      <c r="R3110">
        <v>3.9999999999999991</v>
      </c>
      <c r="S3110">
        <v>20.000000000000004</v>
      </c>
      <c r="T3110">
        <v>71</v>
      </c>
      <c r="U3110">
        <v>6.9999999999999991</v>
      </c>
      <c r="V3110">
        <v>11</v>
      </c>
      <c r="W3110">
        <v>59</v>
      </c>
      <c r="X3110">
        <v>5.0000000000000009</v>
      </c>
      <c r="Y3110">
        <v>7.0000000000000009</v>
      </c>
      <c r="Z3110">
        <v>67</v>
      </c>
      <c r="AA3110">
        <v>20.000000000000004</v>
      </c>
      <c r="AB3110">
        <v>1</v>
      </c>
      <c r="AC3110">
        <v>73</v>
      </c>
      <c r="AD3110">
        <v>4.0000000000000018</v>
      </c>
      <c r="AE3110">
        <v>7.0000000000000009</v>
      </c>
      <c r="AF3110">
        <v>76</v>
      </c>
      <c r="AG3110">
        <v>11</v>
      </c>
      <c r="AH3110">
        <v>3.0000000000000004</v>
      </c>
      <c r="AI3110">
        <v>82</v>
      </c>
      <c r="AJ3110">
        <v>12.000000000000004</v>
      </c>
      <c r="AK3110">
        <v>7.9999999999999982</v>
      </c>
      <c r="AL3110">
        <v>77</v>
      </c>
      <c r="AM3110">
        <v>4.0000000000000009</v>
      </c>
      <c r="AN3110">
        <v>2.9999999999999996</v>
      </c>
    </row>
    <row r="3111" spans="1:40" ht="17.100000000000001" customHeight="1" x14ac:dyDescent="0.25">
      <c r="A3111" s="25" t="s">
        <v>1991</v>
      </c>
      <c r="B3111" s="25" t="s">
        <v>6341</v>
      </c>
      <c r="C3111" s="25" t="s">
        <v>106</v>
      </c>
      <c r="D3111" s="25" t="s">
        <v>1990</v>
      </c>
      <c r="E3111" s="25" t="s">
        <v>6789</v>
      </c>
      <c r="F3111" s="25" t="s">
        <v>1993</v>
      </c>
      <c r="G3111" s="26">
        <v>2</v>
      </c>
      <c r="H3111">
        <v>7</v>
      </c>
      <c r="I3111">
        <v>0</v>
      </c>
      <c r="J3111">
        <v>0</v>
      </c>
      <c r="K3111">
        <v>6</v>
      </c>
      <c r="L3111">
        <v>0</v>
      </c>
      <c r="M3111">
        <v>1</v>
      </c>
      <c r="N3111">
        <v>4</v>
      </c>
      <c r="O3111">
        <v>0</v>
      </c>
      <c r="P3111">
        <v>0</v>
      </c>
      <c r="Q3111">
        <v>6</v>
      </c>
      <c r="R3111">
        <v>1</v>
      </c>
      <c r="S3111">
        <v>0</v>
      </c>
      <c r="T3111">
        <v>4</v>
      </c>
      <c r="U3111">
        <v>0</v>
      </c>
      <c r="V3111">
        <v>0</v>
      </c>
      <c r="W3111">
        <v>6</v>
      </c>
      <c r="X3111">
        <v>1</v>
      </c>
      <c r="Y3111">
        <v>0</v>
      </c>
      <c r="Z3111">
        <v>5</v>
      </c>
      <c r="AA3111">
        <v>1</v>
      </c>
      <c r="AB3111">
        <v>0</v>
      </c>
      <c r="AC3111">
        <v>8</v>
      </c>
      <c r="AD3111">
        <v>1.0000000000000002</v>
      </c>
      <c r="AE3111">
        <v>1.0000000000000002</v>
      </c>
      <c r="AF3111">
        <v>10</v>
      </c>
      <c r="AG3111">
        <v>2</v>
      </c>
      <c r="AH3111">
        <v>0</v>
      </c>
      <c r="AI3111">
        <v>13</v>
      </c>
      <c r="AJ3111">
        <v>3</v>
      </c>
      <c r="AK3111">
        <v>0</v>
      </c>
      <c r="AL3111">
        <v>13</v>
      </c>
      <c r="AM3111">
        <v>3</v>
      </c>
      <c r="AN3111">
        <v>3</v>
      </c>
    </row>
    <row r="3112" spans="1:40" ht="17.100000000000001" customHeight="1" x14ac:dyDescent="0.25">
      <c r="A3112" s="25" t="s">
        <v>1991</v>
      </c>
      <c r="B3112" s="25" t="s">
        <v>6341</v>
      </c>
      <c r="C3112" s="25" t="s">
        <v>106</v>
      </c>
      <c r="D3112" s="25" t="s">
        <v>1990</v>
      </c>
      <c r="E3112" s="25" t="s">
        <v>6789</v>
      </c>
      <c r="F3112" s="25" t="s">
        <v>1992</v>
      </c>
      <c r="G3112" s="26">
        <v>3</v>
      </c>
      <c r="H3112">
        <v>3</v>
      </c>
      <c r="I3112">
        <v>1</v>
      </c>
      <c r="J3112">
        <v>0</v>
      </c>
      <c r="K3112">
        <v>1</v>
      </c>
      <c r="L3112">
        <v>0</v>
      </c>
      <c r="M3112">
        <v>0</v>
      </c>
      <c r="N3112">
        <v>1</v>
      </c>
      <c r="O3112">
        <v>0</v>
      </c>
      <c r="P3112">
        <v>0</v>
      </c>
      <c r="Q3112">
        <v>1</v>
      </c>
      <c r="R3112">
        <v>0</v>
      </c>
      <c r="S3112">
        <v>0</v>
      </c>
      <c r="T3112">
        <v>1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1</v>
      </c>
      <c r="AA3112">
        <v>1</v>
      </c>
      <c r="AB3112">
        <v>1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</row>
    <row r="3113" spans="1:40" ht="17.100000000000001" customHeight="1" x14ac:dyDescent="0.25">
      <c r="A3113" s="25" t="s">
        <v>1991</v>
      </c>
      <c r="B3113" s="25" t="s">
        <v>6341</v>
      </c>
      <c r="C3113" s="25" t="s">
        <v>106</v>
      </c>
      <c r="D3113" s="25" t="s">
        <v>1990</v>
      </c>
      <c r="E3113" s="25" t="s">
        <v>6789</v>
      </c>
      <c r="F3113" s="25" t="s">
        <v>1989</v>
      </c>
      <c r="G3113" s="26">
        <v>4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1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</row>
    <row r="3114" spans="1:40" ht="17.100000000000001" customHeight="1" x14ac:dyDescent="0.25">
      <c r="A3114" s="25" t="s">
        <v>1769</v>
      </c>
      <c r="B3114" s="25" t="s">
        <v>7291</v>
      </c>
      <c r="C3114" s="25" t="s">
        <v>21</v>
      </c>
      <c r="D3114" s="25" t="s">
        <v>1985</v>
      </c>
      <c r="E3114" s="25" t="s">
        <v>7292</v>
      </c>
      <c r="F3114" s="25" t="s">
        <v>1988</v>
      </c>
      <c r="G3114" s="26">
        <v>1</v>
      </c>
      <c r="H3114">
        <v>23300</v>
      </c>
      <c r="I3114">
        <v>2016.999999999993</v>
      </c>
      <c r="J3114">
        <v>1285.0000000000014</v>
      </c>
      <c r="K3114">
        <v>22866</v>
      </c>
      <c r="L3114">
        <v>2137.9999999999973</v>
      </c>
      <c r="M3114">
        <v>1028.0000000000014</v>
      </c>
      <c r="N3114">
        <v>22716</v>
      </c>
      <c r="O3114">
        <v>1517.9999999999977</v>
      </c>
      <c r="P3114">
        <v>1262.999999999995</v>
      </c>
      <c r="Q3114">
        <v>21897</v>
      </c>
      <c r="R3114">
        <v>829.99999999999864</v>
      </c>
      <c r="S3114">
        <v>1014.9999999999978</v>
      </c>
      <c r="T3114">
        <v>21579</v>
      </c>
      <c r="U3114">
        <v>1071.0000000000027</v>
      </c>
      <c r="V3114">
        <v>854.00000000000045</v>
      </c>
      <c r="W3114">
        <v>21560</v>
      </c>
      <c r="X3114">
        <v>1182.9999999999943</v>
      </c>
      <c r="Y3114">
        <v>1160.9999999999941</v>
      </c>
      <c r="Z3114">
        <v>21625</v>
      </c>
      <c r="AA3114">
        <v>1456.0000000000007</v>
      </c>
      <c r="AB3114">
        <v>1089.9999999999982</v>
      </c>
      <c r="AC3114">
        <v>21727</v>
      </c>
      <c r="AD3114">
        <v>1595.9999999999918</v>
      </c>
      <c r="AE3114">
        <v>1133.0000000000036</v>
      </c>
      <c r="AF3114">
        <v>21531</v>
      </c>
      <c r="AG3114">
        <v>1518.9999999999952</v>
      </c>
      <c r="AH3114">
        <v>1010.0000000000015</v>
      </c>
      <c r="AI3114">
        <v>21710</v>
      </c>
      <c r="AJ3114">
        <v>1810.9999999999984</v>
      </c>
      <c r="AK3114">
        <v>1117.0000000000075</v>
      </c>
      <c r="AL3114">
        <v>21086</v>
      </c>
      <c r="AM3114">
        <v>1461.0000000000023</v>
      </c>
      <c r="AN3114">
        <v>1244.9999999999961</v>
      </c>
    </row>
    <row r="3115" spans="1:40" ht="17.100000000000001" customHeight="1" x14ac:dyDescent="0.25">
      <c r="A3115" s="25" t="s">
        <v>1769</v>
      </c>
      <c r="B3115" s="25" t="s">
        <v>7291</v>
      </c>
      <c r="C3115" s="25" t="s">
        <v>21</v>
      </c>
      <c r="D3115" s="25" t="s">
        <v>1985</v>
      </c>
      <c r="E3115" s="25" t="s">
        <v>7292</v>
      </c>
      <c r="F3115" s="25" t="s">
        <v>1987</v>
      </c>
      <c r="G3115" s="26">
        <v>2</v>
      </c>
      <c r="H3115">
        <v>4318</v>
      </c>
      <c r="I3115">
        <v>264.00000000000085</v>
      </c>
      <c r="J3115">
        <v>61.000000000000021</v>
      </c>
      <c r="K3115">
        <v>5345</v>
      </c>
      <c r="L3115">
        <v>243.99999999999969</v>
      </c>
      <c r="M3115">
        <v>83.000000000000043</v>
      </c>
      <c r="N3115">
        <v>5755</v>
      </c>
      <c r="O3115">
        <v>221.00000000000043</v>
      </c>
      <c r="P3115">
        <v>124.00000000000033</v>
      </c>
      <c r="Q3115">
        <v>5834</v>
      </c>
      <c r="R3115">
        <v>114.00000000000037</v>
      </c>
      <c r="S3115">
        <v>80.999999999999886</v>
      </c>
      <c r="T3115">
        <v>5965</v>
      </c>
      <c r="U3115">
        <v>142.00000000000034</v>
      </c>
      <c r="V3115">
        <v>116.99999999999993</v>
      </c>
      <c r="W3115">
        <v>6140</v>
      </c>
      <c r="X3115">
        <v>143.99999999999972</v>
      </c>
      <c r="Y3115">
        <v>126.99999999999962</v>
      </c>
      <c r="Z3115">
        <v>6149</v>
      </c>
      <c r="AA3115">
        <v>181.99999999999966</v>
      </c>
      <c r="AB3115">
        <v>109.00000000000026</v>
      </c>
      <c r="AC3115">
        <v>6328</v>
      </c>
      <c r="AD3115">
        <v>195.00000000000028</v>
      </c>
      <c r="AE3115">
        <v>84.999999999999972</v>
      </c>
      <c r="AF3115">
        <v>6783</v>
      </c>
      <c r="AG3115">
        <v>265.00000000000006</v>
      </c>
      <c r="AH3115">
        <v>105.9999999999997</v>
      </c>
      <c r="AI3115">
        <v>7018</v>
      </c>
      <c r="AJ3115">
        <v>215.0000000000002</v>
      </c>
      <c r="AK3115">
        <v>112.99999999999983</v>
      </c>
      <c r="AL3115">
        <v>7278</v>
      </c>
      <c r="AM3115">
        <v>208.99999999999997</v>
      </c>
      <c r="AN3115">
        <v>307.00000000000063</v>
      </c>
    </row>
    <row r="3116" spans="1:40" ht="17.100000000000001" customHeight="1" x14ac:dyDescent="0.25">
      <c r="A3116" s="25" t="s">
        <v>1769</v>
      </c>
      <c r="B3116" s="25" t="s">
        <v>7291</v>
      </c>
      <c r="C3116" s="25" t="s">
        <v>21</v>
      </c>
      <c r="D3116" s="25" t="s">
        <v>1985</v>
      </c>
      <c r="E3116" s="25" t="s">
        <v>7292</v>
      </c>
      <c r="F3116" s="25" t="s">
        <v>1986</v>
      </c>
      <c r="G3116" s="26">
        <v>3</v>
      </c>
      <c r="H3116">
        <v>1785</v>
      </c>
      <c r="I3116">
        <v>64.999999999999972</v>
      </c>
      <c r="J3116">
        <v>23.999999999999986</v>
      </c>
      <c r="K3116">
        <v>1924</v>
      </c>
      <c r="L3116">
        <v>41.000000000000085</v>
      </c>
      <c r="M3116">
        <v>26.000000000000014</v>
      </c>
      <c r="N3116">
        <v>1842</v>
      </c>
      <c r="O3116">
        <v>44.999999999999986</v>
      </c>
      <c r="P3116">
        <v>32.999999999999972</v>
      </c>
      <c r="Q3116">
        <v>1806</v>
      </c>
      <c r="R3116">
        <v>29.000000000000021</v>
      </c>
      <c r="S3116">
        <v>16.000000000000028</v>
      </c>
      <c r="T3116">
        <v>1889</v>
      </c>
      <c r="U3116">
        <v>43.00000000000005</v>
      </c>
      <c r="V3116">
        <v>22.000000000000025</v>
      </c>
      <c r="W3116">
        <v>1898</v>
      </c>
      <c r="X3116">
        <v>48.000000000000071</v>
      </c>
      <c r="Y3116">
        <v>33.000000000000007</v>
      </c>
      <c r="Z3116">
        <v>1885</v>
      </c>
      <c r="AA3116">
        <v>43.000000000000099</v>
      </c>
      <c r="AB3116">
        <v>25.000000000000021</v>
      </c>
      <c r="AC3116">
        <v>1902</v>
      </c>
      <c r="AD3116">
        <v>51.000000000000036</v>
      </c>
      <c r="AE3116">
        <v>36.000000000000036</v>
      </c>
      <c r="AF3116">
        <v>1987</v>
      </c>
      <c r="AG3116">
        <v>77.000000000000071</v>
      </c>
      <c r="AH3116">
        <v>46.000000000000078</v>
      </c>
      <c r="AI3116">
        <v>2078</v>
      </c>
      <c r="AJ3116">
        <v>73.999999999999801</v>
      </c>
      <c r="AK3116">
        <v>43.00000000000005</v>
      </c>
      <c r="AL3116">
        <v>2073</v>
      </c>
      <c r="AM3116">
        <v>57.000000000000028</v>
      </c>
      <c r="AN3116">
        <v>57.999999999999972</v>
      </c>
    </row>
    <row r="3117" spans="1:40" ht="17.100000000000001" customHeight="1" x14ac:dyDescent="0.25">
      <c r="A3117" s="25" t="s">
        <v>1769</v>
      </c>
      <c r="B3117" s="25" t="s">
        <v>7291</v>
      </c>
      <c r="C3117" s="25" t="s">
        <v>21</v>
      </c>
      <c r="D3117" s="25" t="s">
        <v>1985</v>
      </c>
      <c r="E3117" s="25" t="s">
        <v>7292</v>
      </c>
      <c r="F3117" s="25" t="s">
        <v>1984</v>
      </c>
      <c r="G3117" s="26">
        <v>4</v>
      </c>
      <c r="H3117">
        <v>571</v>
      </c>
      <c r="I3117">
        <v>16.999999999999993</v>
      </c>
      <c r="J3117">
        <v>4.9999999999999991</v>
      </c>
      <c r="K3117">
        <v>560</v>
      </c>
      <c r="L3117">
        <v>4.9999999999999991</v>
      </c>
      <c r="M3117">
        <v>9.9999999999999964</v>
      </c>
      <c r="N3117">
        <v>544</v>
      </c>
      <c r="O3117">
        <v>8</v>
      </c>
      <c r="P3117">
        <v>10</v>
      </c>
      <c r="Q3117">
        <v>462</v>
      </c>
      <c r="R3117">
        <v>9.0000000000000053</v>
      </c>
      <c r="S3117">
        <v>3.9999999999999991</v>
      </c>
      <c r="T3117">
        <v>496</v>
      </c>
      <c r="U3117">
        <v>8.0000000000000213</v>
      </c>
      <c r="V3117">
        <v>7.0000000000000098</v>
      </c>
      <c r="W3117">
        <v>509</v>
      </c>
      <c r="X3117">
        <v>10.999999999999991</v>
      </c>
      <c r="Y3117">
        <v>12.000000000000004</v>
      </c>
      <c r="Z3117">
        <v>516</v>
      </c>
      <c r="AA3117">
        <v>9</v>
      </c>
      <c r="AB3117">
        <v>4.0000000000000036</v>
      </c>
      <c r="AC3117">
        <v>520</v>
      </c>
      <c r="AD3117">
        <v>10.999999999999991</v>
      </c>
      <c r="AE3117">
        <v>10.999999999999988</v>
      </c>
      <c r="AF3117">
        <v>563</v>
      </c>
      <c r="AG3117">
        <v>11.000000000000002</v>
      </c>
      <c r="AH3117">
        <v>0.99999999999999956</v>
      </c>
      <c r="AI3117">
        <v>579</v>
      </c>
      <c r="AJ3117">
        <v>12.999999999999977</v>
      </c>
      <c r="AK3117">
        <v>3.9999999999999991</v>
      </c>
      <c r="AL3117">
        <v>593</v>
      </c>
      <c r="AM3117">
        <v>6.9999999999999964</v>
      </c>
      <c r="AN3117">
        <v>9.0000000000000107</v>
      </c>
    </row>
    <row r="3118" spans="1:40" ht="17.100000000000001" customHeight="1" x14ac:dyDescent="0.25">
      <c r="A3118" s="25" t="s">
        <v>1769</v>
      </c>
      <c r="B3118" s="25" t="s">
        <v>7291</v>
      </c>
      <c r="C3118" s="25" t="s">
        <v>1980</v>
      </c>
      <c r="D3118" s="25" t="s">
        <v>1979</v>
      </c>
      <c r="E3118" s="25" t="s">
        <v>6790</v>
      </c>
      <c r="F3118" s="25" t="s">
        <v>1983</v>
      </c>
      <c r="G3118" s="26">
        <v>1</v>
      </c>
      <c r="H3118">
        <v>270</v>
      </c>
      <c r="I3118">
        <v>58.999999999999972</v>
      </c>
      <c r="J3118">
        <v>17.000000000000014</v>
      </c>
      <c r="K3118">
        <v>289</v>
      </c>
      <c r="L3118">
        <v>58.000000000000007</v>
      </c>
      <c r="M3118">
        <v>16.000000000000004</v>
      </c>
      <c r="N3118">
        <v>283</v>
      </c>
      <c r="O3118">
        <v>35.999999999999986</v>
      </c>
      <c r="P3118">
        <v>17.000000000000004</v>
      </c>
      <c r="Q3118">
        <v>312</v>
      </c>
      <c r="R3118">
        <v>25.999999999999993</v>
      </c>
      <c r="S3118">
        <v>9.0000000000000053</v>
      </c>
      <c r="T3118">
        <v>319</v>
      </c>
      <c r="U3118">
        <v>16.999999999999993</v>
      </c>
      <c r="V3118">
        <v>21.000000000000028</v>
      </c>
      <c r="W3118">
        <v>302</v>
      </c>
      <c r="X3118">
        <v>16.999999999999993</v>
      </c>
      <c r="Y3118">
        <v>36.000000000000014</v>
      </c>
      <c r="Z3118">
        <v>321</v>
      </c>
      <c r="AA3118">
        <v>56.00000000000005</v>
      </c>
      <c r="AB3118">
        <v>16.999999999999989</v>
      </c>
      <c r="AC3118">
        <v>339</v>
      </c>
      <c r="AD3118">
        <v>58.000000000000007</v>
      </c>
      <c r="AE3118">
        <v>26.000000000000018</v>
      </c>
      <c r="AF3118">
        <v>334</v>
      </c>
      <c r="AG3118">
        <v>29.000000000000028</v>
      </c>
      <c r="AH3118">
        <v>19.000000000000007</v>
      </c>
      <c r="AI3118">
        <v>381</v>
      </c>
      <c r="AJ3118">
        <v>63.000000000000057</v>
      </c>
      <c r="AK3118">
        <v>24.000000000000004</v>
      </c>
      <c r="AL3118">
        <v>381</v>
      </c>
      <c r="AM3118">
        <v>38.999999999999986</v>
      </c>
      <c r="AN3118">
        <v>67</v>
      </c>
    </row>
    <row r="3119" spans="1:40" ht="17.100000000000001" customHeight="1" x14ac:dyDescent="0.25">
      <c r="A3119" s="25" t="s">
        <v>1769</v>
      </c>
      <c r="B3119" s="25" t="s">
        <v>7291</v>
      </c>
      <c r="C3119" s="25" t="s">
        <v>1980</v>
      </c>
      <c r="D3119" s="25" t="s">
        <v>1979</v>
      </c>
      <c r="E3119" s="25" t="s">
        <v>6790</v>
      </c>
      <c r="F3119" s="25" t="s">
        <v>1982</v>
      </c>
      <c r="G3119" s="26">
        <v>2</v>
      </c>
      <c r="H3119">
        <v>47</v>
      </c>
      <c r="I3119">
        <v>4.9999999999999991</v>
      </c>
      <c r="J3119">
        <v>1</v>
      </c>
      <c r="K3119">
        <v>56</v>
      </c>
      <c r="L3119">
        <v>4.0000000000000009</v>
      </c>
      <c r="M3119">
        <v>0</v>
      </c>
      <c r="N3119">
        <v>55</v>
      </c>
      <c r="O3119">
        <v>0</v>
      </c>
      <c r="P3119">
        <v>1</v>
      </c>
      <c r="Q3119">
        <v>57</v>
      </c>
      <c r="R3119">
        <v>0</v>
      </c>
      <c r="S3119">
        <v>0</v>
      </c>
      <c r="T3119">
        <v>56</v>
      </c>
      <c r="U3119">
        <v>2</v>
      </c>
      <c r="V3119">
        <v>2.9999999999999996</v>
      </c>
      <c r="W3119">
        <v>57</v>
      </c>
      <c r="X3119">
        <v>2</v>
      </c>
      <c r="Y3119">
        <v>0</v>
      </c>
      <c r="Z3119">
        <v>65</v>
      </c>
      <c r="AA3119">
        <v>4.0000000000000009</v>
      </c>
      <c r="AB3119">
        <v>1.0000000000000002</v>
      </c>
      <c r="AC3119">
        <v>66</v>
      </c>
      <c r="AD3119">
        <v>2.0000000000000004</v>
      </c>
      <c r="AE3119">
        <v>1</v>
      </c>
      <c r="AF3119">
        <v>79</v>
      </c>
      <c r="AG3119">
        <v>4.9999999999999991</v>
      </c>
      <c r="AH3119">
        <v>1.0000000000000002</v>
      </c>
      <c r="AI3119">
        <v>92</v>
      </c>
      <c r="AJ3119">
        <v>5.9999999999999982</v>
      </c>
      <c r="AK3119">
        <v>4.0000000000000009</v>
      </c>
      <c r="AL3119">
        <v>90</v>
      </c>
      <c r="AM3119">
        <v>2.9999999999999991</v>
      </c>
      <c r="AN3119">
        <v>5.0000000000000009</v>
      </c>
    </row>
    <row r="3120" spans="1:40" ht="17.100000000000001" customHeight="1" x14ac:dyDescent="0.25">
      <c r="A3120" s="25" t="s">
        <v>1769</v>
      </c>
      <c r="B3120" s="25" t="s">
        <v>7291</v>
      </c>
      <c r="C3120" s="25" t="s">
        <v>1980</v>
      </c>
      <c r="D3120" s="25" t="s">
        <v>1979</v>
      </c>
      <c r="E3120" s="25" t="s">
        <v>6790</v>
      </c>
      <c r="F3120" s="25" t="s">
        <v>1981</v>
      </c>
      <c r="G3120" s="26">
        <v>3</v>
      </c>
      <c r="H3120">
        <v>8</v>
      </c>
      <c r="I3120">
        <v>1.0000000000000002</v>
      </c>
      <c r="J3120">
        <v>0</v>
      </c>
      <c r="K3120">
        <v>10</v>
      </c>
      <c r="L3120">
        <v>0</v>
      </c>
      <c r="M3120">
        <v>0</v>
      </c>
      <c r="N3120">
        <v>11</v>
      </c>
      <c r="O3120">
        <v>0.99999999999999989</v>
      </c>
      <c r="P3120">
        <v>0.99999999999999989</v>
      </c>
      <c r="Q3120">
        <v>11</v>
      </c>
      <c r="R3120">
        <v>0.99999999999999989</v>
      </c>
      <c r="S3120">
        <v>0</v>
      </c>
      <c r="T3120">
        <v>12</v>
      </c>
      <c r="U3120">
        <v>0</v>
      </c>
      <c r="V3120">
        <v>0</v>
      </c>
      <c r="W3120">
        <v>12</v>
      </c>
      <c r="X3120">
        <v>0</v>
      </c>
      <c r="Y3120">
        <v>0</v>
      </c>
      <c r="Z3120">
        <v>16</v>
      </c>
      <c r="AA3120">
        <v>0</v>
      </c>
      <c r="AB3120">
        <v>1.0000000000000002</v>
      </c>
      <c r="AC3120">
        <v>22</v>
      </c>
      <c r="AD3120">
        <v>3.9999999999999996</v>
      </c>
      <c r="AE3120">
        <v>0.99999999999999989</v>
      </c>
      <c r="AF3120">
        <v>18</v>
      </c>
      <c r="AG3120">
        <v>0</v>
      </c>
      <c r="AH3120">
        <v>0</v>
      </c>
      <c r="AI3120">
        <v>18</v>
      </c>
      <c r="AJ3120">
        <v>1.0000000000000002</v>
      </c>
      <c r="AK3120">
        <v>0</v>
      </c>
      <c r="AL3120">
        <v>19</v>
      </c>
      <c r="AM3120">
        <v>1</v>
      </c>
      <c r="AN3120">
        <v>1.0000000000000002</v>
      </c>
    </row>
    <row r="3121" spans="1:40" ht="17.100000000000001" customHeight="1" x14ac:dyDescent="0.25">
      <c r="A3121" s="25" t="s">
        <v>1769</v>
      </c>
      <c r="B3121" s="25" t="s">
        <v>7291</v>
      </c>
      <c r="C3121" s="25" t="s">
        <v>1980</v>
      </c>
      <c r="D3121" s="25" t="s">
        <v>1979</v>
      </c>
      <c r="E3121" s="25" t="s">
        <v>6790</v>
      </c>
      <c r="F3121" s="25" t="s">
        <v>1978</v>
      </c>
      <c r="G3121" s="26">
        <v>4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1</v>
      </c>
      <c r="X3121">
        <v>0</v>
      </c>
      <c r="Y3121">
        <v>0</v>
      </c>
      <c r="Z3121">
        <v>1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2</v>
      </c>
      <c r="AG3121">
        <v>1</v>
      </c>
      <c r="AH3121">
        <v>0</v>
      </c>
      <c r="AI3121">
        <v>3</v>
      </c>
      <c r="AJ3121">
        <v>1</v>
      </c>
      <c r="AK3121">
        <v>0</v>
      </c>
      <c r="AL3121">
        <v>1</v>
      </c>
      <c r="AM3121">
        <v>0</v>
      </c>
      <c r="AN3121">
        <v>0</v>
      </c>
    </row>
    <row r="3122" spans="1:40" ht="17.100000000000001" customHeight="1" x14ac:dyDescent="0.25">
      <c r="A3122" s="25" t="s">
        <v>1769</v>
      </c>
      <c r="B3122" s="25" t="s">
        <v>7291</v>
      </c>
      <c r="C3122" s="25" t="s">
        <v>1599</v>
      </c>
      <c r="D3122" s="25" t="s">
        <v>1974</v>
      </c>
      <c r="E3122" s="25" t="s">
        <v>6791</v>
      </c>
      <c r="F3122" s="25" t="s">
        <v>1977</v>
      </c>
      <c r="G3122" s="26">
        <v>1</v>
      </c>
      <c r="H3122">
        <v>27</v>
      </c>
      <c r="I3122">
        <v>11</v>
      </c>
      <c r="J3122">
        <v>4</v>
      </c>
      <c r="K3122">
        <v>42</v>
      </c>
      <c r="L3122">
        <v>12.999999999999996</v>
      </c>
      <c r="M3122">
        <v>2</v>
      </c>
      <c r="N3122">
        <v>43</v>
      </c>
      <c r="O3122">
        <v>6.0000000000000009</v>
      </c>
      <c r="P3122">
        <v>0</v>
      </c>
      <c r="Q3122">
        <v>45</v>
      </c>
      <c r="R3122">
        <v>4.0000000000000009</v>
      </c>
      <c r="S3122">
        <v>0</v>
      </c>
      <c r="T3122">
        <v>46</v>
      </c>
      <c r="U3122">
        <v>2.0000000000000004</v>
      </c>
      <c r="V3122">
        <v>3.0000000000000004</v>
      </c>
      <c r="W3122">
        <v>39</v>
      </c>
      <c r="X3122">
        <v>2.0000000000000004</v>
      </c>
      <c r="Y3122">
        <v>7.0000000000000018</v>
      </c>
      <c r="Z3122">
        <v>46</v>
      </c>
      <c r="AA3122">
        <v>8.9999999999999982</v>
      </c>
      <c r="AB3122">
        <v>14</v>
      </c>
      <c r="AC3122">
        <v>52</v>
      </c>
      <c r="AD3122">
        <v>22.999999999999996</v>
      </c>
      <c r="AE3122">
        <v>8</v>
      </c>
      <c r="AF3122">
        <v>46</v>
      </c>
      <c r="AG3122">
        <v>9.9999999999999982</v>
      </c>
      <c r="AH3122">
        <v>4</v>
      </c>
      <c r="AI3122">
        <v>46</v>
      </c>
      <c r="AJ3122">
        <v>7</v>
      </c>
      <c r="AK3122">
        <v>4</v>
      </c>
      <c r="AL3122">
        <v>58</v>
      </c>
      <c r="AM3122">
        <v>15.000000000000002</v>
      </c>
      <c r="AN3122">
        <v>10</v>
      </c>
    </row>
    <row r="3123" spans="1:40" ht="17.100000000000001" customHeight="1" x14ac:dyDescent="0.25">
      <c r="A3123" s="25" t="s">
        <v>1769</v>
      </c>
      <c r="B3123" s="25" t="s">
        <v>7291</v>
      </c>
      <c r="C3123" s="25" t="s">
        <v>1599</v>
      </c>
      <c r="D3123" s="25" t="s">
        <v>1974</v>
      </c>
      <c r="E3123" s="25" t="s">
        <v>6791</v>
      </c>
      <c r="F3123" s="25" t="s">
        <v>1976</v>
      </c>
      <c r="G3123" s="26">
        <v>2</v>
      </c>
      <c r="H3123">
        <v>1</v>
      </c>
      <c r="I3123">
        <v>1</v>
      </c>
      <c r="J3123">
        <v>0</v>
      </c>
      <c r="K3123">
        <v>8</v>
      </c>
      <c r="L3123">
        <v>6</v>
      </c>
      <c r="M3123">
        <v>0</v>
      </c>
      <c r="N3123">
        <v>9</v>
      </c>
      <c r="O3123">
        <v>0</v>
      </c>
      <c r="P3123">
        <v>0</v>
      </c>
      <c r="Q3123">
        <v>8</v>
      </c>
      <c r="R3123">
        <v>0</v>
      </c>
      <c r="S3123">
        <v>0</v>
      </c>
      <c r="T3123">
        <v>7</v>
      </c>
      <c r="U3123">
        <v>0</v>
      </c>
      <c r="V3123">
        <v>0</v>
      </c>
      <c r="W3123">
        <v>9</v>
      </c>
      <c r="X3123">
        <v>0</v>
      </c>
      <c r="Y3123">
        <v>3</v>
      </c>
      <c r="Z3123">
        <v>1</v>
      </c>
      <c r="AA3123">
        <v>0</v>
      </c>
      <c r="AB3123">
        <v>0</v>
      </c>
      <c r="AC3123">
        <v>2</v>
      </c>
      <c r="AD3123">
        <v>0</v>
      </c>
      <c r="AE3123">
        <v>0</v>
      </c>
      <c r="AF3123">
        <v>6</v>
      </c>
      <c r="AG3123">
        <v>2</v>
      </c>
      <c r="AH3123">
        <v>0</v>
      </c>
      <c r="AI3123">
        <v>7</v>
      </c>
      <c r="AJ3123">
        <v>2.0000000000000004</v>
      </c>
      <c r="AK3123">
        <v>0</v>
      </c>
      <c r="AL3123">
        <v>8</v>
      </c>
      <c r="AM3123">
        <v>2.0000000000000004</v>
      </c>
      <c r="AN3123">
        <v>1.0000000000000002</v>
      </c>
    </row>
    <row r="3124" spans="1:40" ht="17.100000000000001" customHeight="1" x14ac:dyDescent="0.25">
      <c r="A3124" s="25" t="s">
        <v>1769</v>
      </c>
      <c r="B3124" s="25" t="s">
        <v>7291</v>
      </c>
      <c r="C3124" s="25" t="s">
        <v>1599</v>
      </c>
      <c r="D3124" s="25" t="s">
        <v>1974</v>
      </c>
      <c r="E3124" s="25" t="s">
        <v>6791</v>
      </c>
      <c r="F3124" s="25" t="s">
        <v>1975</v>
      </c>
      <c r="G3124" s="26">
        <v>3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</row>
    <row r="3125" spans="1:40" ht="17.100000000000001" customHeight="1" x14ac:dyDescent="0.25">
      <c r="A3125" s="25" t="s">
        <v>1769</v>
      </c>
      <c r="B3125" s="25" t="s">
        <v>7291</v>
      </c>
      <c r="C3125" s="25" t="s">
        <v>1599</v>
      </c>
      <c r="D3125" s="25" t="s">
        <v>1974</v>
      </c>
      <c r="E3125" s="25" t="s">
        <v>6791</v>
      </c>
      <c r="F3125" s="25" t="s">
        <v>1973</v>
      </c>
      <c r="G3125" s="26">
        <v>4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</row>
    <row r="3126" spans="1:40" ht="17.100000000000001" customHeight="1" x14ac:dyDescent="0.25">
      <c r="A3126" s="25" t="s">
        <v>1769</v>
      </c>
      <c r="B3126" s="25" t="s">
        <v>7291</v>
      </c>
      <c r="C3126" s="25" t="s">
        <v>1969</v>
      </c>
      <c r="D3126" s="25" t="s">
        <v>1968</v>
      </c>
      <c r="E3126" s="25" t="s">
        <v>6792</v>
      </c>
      <c r="F3126" s="25" t="s">
        <v>1972</v>
      </c>
      <c r="G3126" s="26">
        <v>1</v>
      </c>
      <c r="H3126">
        <v>49</v>
      </c>
      <c r="I3126">
        <v>6.0000000000000027</v>
      </c>
      <c r="J3126">
        <v>4</v>
      </c>
      <c r="K3126">
        <v>59</v>
      </c>
      <c r="L3126">
        <v>10.000000000000004</v>
      </c>
      <c r="M3126">
        <v>3.0000000000000004</v>
      </c>
      <c r="N3126">
        <v>60</v>
      </c>
      <c r="O3126">
        <v>5.0000000000000009</v>
      </c>
      <c r="P3126">
        <v>5.0000000000000009</v>
      </c>
      <c r="Q3126">
        <v>57</v>
      </c>
      <c r="R3126">
        <v>2</v>
      </c>
      <c r="S3126">
        <v>5.0000000000000009</v>
      </c>
      <c r="T3126">
        <v>55</v>
      </c>
      <c r="U3126">
        <v>2.0000000000000009</v>
      </c>
      <c r="V3126">
        <v>2</v>
      </c>
      <c r="W3126">
        <v>55</v>
      </c>
      <c r="X3126">
        <v>1</v>
      </c>
      <c r="Y3126">
        <v>2</v>
      </c>
      <c r="Z3126">
        <v>62</v>
      </c>
      <c r="AA3126">
        <v>4</v>
      </c>
      <c r="AB3126">
        <v>2</v>
      </c>
      <c r="AC3126">
        <v>61</v>
      </c>
      <c r="AD3126">
        <v>5.0000000000000009</v>
      </c>
      <c r="AE3126">
        <v>6.0000000000000009</v>
      </c>
      <c r="AF3126">
        <v>60</v>
      </c>
      <c r="AG3126">
        <v>7.0000000000000009</v>
      </c>
      <c r="AH3126">
        <v>4</v>
      </c>
      <c r="AI3126">
        <v>69</v>
      </c>
      <c r="AJ3126">
        <v>10.000000000000005</v>
      </c>
      <c r="AK3126">
        <v>4.0000000000000009</v>
      </c>
      <c r="AL3126">
        <v>69</v>
      </c>
      <c r="AM3126">
        <v>6.0000000000000018</v>
      </c>
      <c r="AN3126">
        <v>5.0000000000000009</v>
      </c>
    </row>
    <row r="3127" spans="1:40" ht="17.100000000000001" customHeight="1" x14ac:dyDescent="0.25">
      <c r="A3127" s="25" t="s">
        <v>1769</v>
      </c>
      <c r="B3127" s="25" t="s">
        <v>7291</v>
      </c>
      <c r="C3127" s="25" t="s">
        <v>1969</v>
      </c>
      <c r="D3127" s="25" t="s">
        <v>1968</v>
      </c>
      <c r="E3127" s="25" t="s">
        <v>6792</v>
      </c>
      <c r="F3127" s="25" t="s">
        <v>1971</v>
      </c>
      <c r="G3127" s="26">
        <v>2</v>
      </c>
      <c r="H3127">
        <v>4</v>
      </c>
      <c r="I3127">
        <v>0</v>
      </c>
      <c r="J3127">
        <v>0</v>
      </c>
      <c r="K3127">
        <v>6</v>
      </c>
      <c r="L3127">
        <v>0</v>
      </c>
      <c r="M3127">
        <v>0</v>
      </c>
      <c r="N3127">
        <v>8</v>
      </c>
      <c r="O3127">
        <v>0</v>
      </c>
      <c r="P3127">
        <v>0</v>
      </c>
      <c r="Q3127">
        <v>8</v>
      </c>
      <c r="R3127">
        <v>0</v>
      </c>
      <c r="S3127">
        <v>0</v>
      </c>
      <c r="T3127">
        <v>7</v>
      </c>
      <c r="U3127">
        <v>0</v>
      </c>
      <c r="V3127">
        <v>0</v>
      </c>
      <c r="W3127">
        <v>7</v>
      </c>
      <c r="X3127">
        <v>0</v>
      </c>
      <c r="Y3127">
        <v>0</v>
      </c>
      <c r="Z3127">
        <v>6</v>
      </c>
      <c r="AA3127">
        <v>0</v>
      </c>
      <c r="AB3127">
        <v>0</v>
      </c>
      <c r="AC3127">
        <v>6</v>
      </c>
      <c r="AD3127">
        <v>0</v>
      </c>
      <c r="AE3127">
        <v>0</v>
      </c>
      <c r="AF3127">
        <v>7</v>
      </c>
      <c r="AG3127">
        <v>0</v>
      </c>
      <c r="AH3127">
        <v>0</v>
      </c>
      <c r="AI3127">
        <v>6</v>
      </c>
      <c r="AJ3127">
        <v>0</v>
      </c>
      <c r="AK3127">
        <v>0</v>
      </c>
      <c r="AL3127">
        <v>7</v>
      </c>
      <c r="AM3127">
        <v>0</v>
      </c>
      <c r="AN3127">
        <v>0</v>
      </c>
    </row>
    <row r="3128" spans="1:40" ht="17.100000000000001" customHeight="1" x14ac:dyDescent="0.25">
      <c r="A3128" s="25" t="s">
        <v>1769</v>
      </c>
      <c r="B3128" s="25" t="s">
        <v>7291</v>
      </c>
      <c r="C3128" s="25" t="s">
        <v>1969</v>
      </c>
      <c r="D3128" s="25" t="s">
        <v>1968</v>
      </c>
      <c r="E3128" s="25" t="s">
        <v>6792</v>
      </c>
      <c r="F3128" s="25" t="s">
        <v>1970</v>
      </c>
      <c r="G3128" s="26">
        <v>3</v>
      </c>
      <c r="H3128">
        <v>1</v>
      </c>
      <c r="I3128">
        <v>0</v>
      </c>
      <c r="J3128">
        <v>0</v>
      </c>
      <c r="K3128">
        <v>1</v>
      </c>
      <c r="L3128">
        <v>0</v>
      </c>
      <c r="M3128">
        <v>0</v>
      </c>
      <c r="N3128">
        <v>1</v>
      </c>
      <c r="O3128">
        <v>0</v>
      </c>
      <c r="P3128">
        <v>0</v>
      </c>
      <c r="Q3128">
        <v>1</v>
      </c>
      <c r="R3128">
        <v>0</v>
      </c>
      <c r="S3128">
        <v>0</v>
      </c>
      <c r="T3128">
        <v>1</v>
      </c>
      <c r="U3128">
        <v>0</v>
      </c>
      <c r="V3128">
        <v>0</v>
      </c>
      <c r="W3128">
        <v>1</v>
      </c>
      <c r="X3128">
        <v>0</v>
      </c>
      <c r="Y3128">
        <v>0</v>
      </c>
      <c r="Z3128">
        <v>1</v>
      </c>
      <c r="AA3128">
        <v>0</v>
      </c>
      <c r="AB3128">
        <v>0</v>
      </c>
      <c r="AC3128">
        <v>1</v>
      </c>
      <c r="AD3128">
        <v>0</v>
      </c>
      <c r="AE3128">
        <v>0</v>
      </c>
      <c r="AF3128">
        <v>2</v>
      </c>
      <c r="AG3128">
        <v>1</v>
      </c>
      <c r="AH3128">
        <v>1</v>
      </c>
      <c r="AI3128">
        <v>1</v>
      </c>
      <c r="AJ3128">
        <v>0</v>
      </c>
      <c r="AK3128">
        <v>0</v>
      </c>
      <c r="AL3128">
        <v>1</v>
      </c>
      <c r="AM3128">
        <v>0</v>
      </c>
      <c r="AN3128">
        <v>0</v>
      </c>
    </row>
    <row r="3129" spans="1:40" ht="17.100000000000001" customHeight="1" x14ac:dyDescent="0.25">
      <c r="A3129" s="25" t="s">
        <v>1769</v>
      </c>
      <c r="B3129" s="25" t="s">
        <v>7291</v>
      </c>
      <c r="C3129" s="25" t="s">
        <v>1969</v>
      </c>
      <c r="D3129" s="25" t="s">
        <v>1968</v>
      </c>
      <c r="E3129" s="25" t="s">
        <v>6792</v>
      </c>
      <c r="F3129" s="25" t="s">
        <v>1967</v>
      </c>
      <c r="G3129" s="26">
        <v>4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</row>
    <row r="3130" spans="1:40" ht="17.100000000000001" customHeight="1" x14ac:dyDescent="0.25">
      <c r="A3130" s="25" t="s">
        <v>1769</v>
      </c>
      <c r="B3130" s="25" t="s">
        <v>7291</v>
      </c>
      <c r="C3130" s="25" t="s">
        <v>656</v>
      </c>
      <c r="D3130" s="25" t="s">
        <v>1963</v>
      </c>
      <c r="E3130" s="25" t="s">
        <v>6793</v>
      </c>
      <c r="F3130" s="25" t="s">
        <v>1966</v>
      </c>
      <c r="G3130" s="26">
        <v>1</v>
      </c>
      <c r="H3130">
        <v>28</v>
      </c>
      <c r="I3130">
        <v>11.000000000000002</v>
      </c>
      <c r="J3130">
        <v>3</v>
      </c>
      <c r="K3130">
        <v>31</v>
      </c>
      <c r="L3130">
        <v>5</v>
      </c>
      <c r="M3130">
        <v>3.0000000000000004</v>
      </c>
      <c r="N3130">
        <v>28</v>
      </c>
      <c r="O3130">
        <v>2</v>
      </c>
      <c r="P3130">
        <v>1.0000000000000004</v>
      </c>
      <c r="Q3130">
        <v>37</v>
      </c>
      <c r="R3130">
        <v>10.000000000000002</v>
      </c>
      <c r="S3130">
        <v>5</v>
      </c>
      <c r="T3130">
        <v>37</v>
      </c>
      <c r="U3130">
        <v>3.0000000000000009</v>
      </c>
      <c r="V3130">
        <v>2.0000000000000004</v>
      </c>
      <c r="W3130">
        <v>49</v>
      </c>
      <c r="X3130">
        <v>10.000000000000004</v>
      </c>
      <c r="Y3130">
        <v>6.0000000000000009</v>
      </c>
      <c r="Z3130">
        <v>50</v>
      </c>
      <c r="AA3130">
        <v>7.0000000000000018</v>
      </c>
      <c r="AB3130">
        <v>10.000000000000002</v>
      </c>
      <c r="AC3130">
        <v>42</v>
      </c>
      <c r="AD3130">
        <v>4</v>
      </c>
      <c r="AE3130">
        <v>6.0000000000000009</v>
      </c>
      <c r="AF3130">
        <v>43</v>
      </c>
      <c r="AG3130">
        <v>9.9999999999999982</v>
      </c>
      <c r="AH3130">
        <v>5.0000000000000009</v>
      </c>
      <c r="AI3130">
        <v>48</v>
      </c>
      <c r="AJ3130">
        <v>8</v>
      </c>
      <c r="AK3130">
        <v>4</v>
      </c>
      <c r="AL3130">
        <v>53</v>
      </c>
      <c r="AM3130">
        <v>6</v>
      </c>
      <c r="AN3130">
        <v>5.0000000000000009</v>
      </c>
    </row>
    <row r="3131" spans="1:40" ht="17.100000000000001" customHeight="1" x14ac:dyDescent="0.25">
      <c r="A3131" s="25" t="s">
        <v>1769</v>
      </c>
      <c r="B3131" s="25" t="s">
        <v>7291</v>
      </c>
      <c r="C3131" s="25" t="s">
        <v>656</v>
      </c>
      <c r="D3131" s="25" t="s">
        <v>1963</v>
      </c>
      <c r="E3131" s="25" t="s">
        <v>6793</v>
      </c>
      <c r="F3131" s="25" t="s">
        <v>1965</v>
      </c>
      <c r="G3131" s="26">
        <v>2</v>
      </c>
      <c r="H3131">
        <v>2</v>
      </c>
      <c r="I3131">
        <v>0</v>
      </c>
      <c r="J3131">
        <v>0</v>
      </c>
      <c r="K3131">
        <v>2</v>
      </c>
      <c r="L3131">
        <v>0</v>
      </c>
      <c r="M3131">
        <v>0</v>
      </c>
      <c r="N3131">
        <v>2</v>
      </c>
      <c r="O3131">
        <v>0</v>
      </c>
      <c r="P3131">
        <v>0</v>
      </c>
      <c r="Q3131">
        <v>2</v>
      </c>
      <c r="R3131">
        <v>0</v>
      </c>
      <c r="S3131">
        <v>0</v>
      </c>
      <c r="T3131">
        <v>3</v>
      </c>
      <c r="U3131">
        <v>1</v>
      </c>
      <c r="V3131">
        <v>0</v>
      </c>
      <c r="W3131">
        <v>3</v>
      </c>
      <c r="X3131">
        <v>0</v>
      </c>
      <c r="Y3131">
        <v>0</v>
      </c>
      <c r="Z3131">
        <v>4</v>
      </c>
      <c r="AA3131">
        <v>1</v>
      </c>
      <c r="AB3131">
        <v>0</v>
      </c>
      <c r="AC3131">
        <v>5</v>
      </c>
      <c r="AD3131">
        <v>0</v>
      </c>
      <c r="AE3131">
        <v>1</v>
      </c>
      <c r="AF3131">
        <v>6</v>
      </c>
      <c r="AG3131">
        <v>0</v>
      </c>
      <c r="AH3131">
        <v>0</v>
      </c>
      <c r="AI3131">
        <v>7</v>
      </c>
      <c r="AJ3131">
        <v>0</v>
      </c>
      <c r="AK3131">
        <v>0</v>
      </c>
      <c r="AL3131">
        <v>5</v>
      </c>
      <c r="AM3131">
        <v>0</v>
      </c>
      <c r="AN3131">
        <v>0</v>
      </c>
    </row>
    <row r="3132" spans="1:40" ht="17.100000000000001" customHeight="1" x14ac:dyDescent="0.25">
      <c r="A3132" s="25" t="s">
        <v>1769</v>
      </c>
      <c r="B3132" s="25" t="s">
        <v>7291</v>
      </c>
      <c r="C3132" s="25" t="s">
        <v>656</v>
      </c>
      <c r="D3132" s="25" t="s">
        <v>1963</v>
      </c>
      <c r="E3132" s="25" t="s">
        <v>6793</v>
      </c>
      <c r="F3132" s="25" t="s">
        <v>1964</v>
      </c>
      <c r="G3132" s="26">
        <v>3</v>
      </c>
      <c r="H3132">
        <v>1</v>
      </c>
      <c r="I3132">
        <v>0</v>
      </c>
      <c r="J3132">
        <v>0</v>
      </c>
      <c r="K3132">
        <v>1</v>
      </c>
      <c r="L3132">
        <v>0</v>
      </c>
      <c r="M3132">
        <v>0</v>
      </c>
      <c r="N3132">
        <v>1</v>
      </c>
      <c r="O3132">
        <v>0</v>
      </c>
      <c r="P3132">
        <v>0</v>
      </c>
      <c r="Q3132">
        <v>1</v>
      </c>
      <c r="R3132">
        <v>0</v>
      </c>
      <c r="S3132">
        <v>0</v>
      </c>
      <c r="T3132">
        <v>2</v>
      </c>
      <c r="U3132">
        <v>1</v>
      </c>
      <c r="V3132">
        <v>1</v>
      </c>
      <c r="W3132">
        <v>1</v>
      </c>
      <c r="X3132">
        <v>0</v>
      </c>
      <c r="Y3132">
        <v>0</v>
      </c>
      <c r="Z3132">
        <v>1</v>
      </c>
      <c r="AA3132">
        <v>0</v>
      </c>
      <c r="AB3132">
        <v>0</v>
      </c>
      <c r="AC3132">
        <v>1</v>
      </c>
      <c r="AD3132">
        <v>0</v>
      </c>
      <c r="AE3132">
        <v>0</v>
      </c>
      <c r="AF3132">
        <v>2</v>
      </c>
      <c r="AG3132">
        <v>0</v>
      </c>
      <c r="AH3132">
        <v>0</v>
      </c>
      <c r="AI3132">
        <v>2</v>
      </c>
      <c r="AJ3132">
        <v>0</v>
      </c>
      <c r="AK3132">
        <v>0</v>
      </c>
      <c r="AL3132">
        <v>2</v>
      </c>
      <c r="AM3132">
        <v>0</v>
      </c>
      <c r="AN3132">
        <v>0</v>
      </c>
    </row>
    <row r="3133" spans="1:40" ht="17.100000000000001" customHeight="1" x14ac:dyDescent="0.25">
      <c r="A3133" s="25" t="s">
        <v>1769</v>
      </c>
      <c r="B3133" s="25" t="s">
        <v>7291</v>
      </c>
      <c r="C3133" s="25" t="s">
        <v>656</v>
      </c>
      <c r="D3133" s="25" t="s">
        <v>1963</v>
      </c>
      <c r="E3133" s="25" t="s">
        <v>6793</v>
      </c>
      <c r="F3133" s="25" t="s">
        <v>1962</v>
      </c>
      <c r="G3133" s="26">
        <v>4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1</v>
      </c>
      <c r="U3133">
        <v>1</v>
      </c>
      <c r="V3133">
        <v>1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</row>
    <row r="3134" spans="1:40" ht="17.100000000000001" customHeight="1" x14ac:dyDescent="0.25">
      <c r="A3134" s="25" t="s">
        <v>1769</v>
      </c>
      <c r="B3134" s="25" t="s">
        <v>7291</v>
      </c>
      <c r="C3134" s="25" t="s">
        <v>385</v>
      </c>
      <c r="D3134" s="25" t="s">
        <v>1958</v>
      </c>
      <c r="E3134" s="25" t="s">
        <v>7293</v>
      </c>
      <c r="F3134" s="25" t="s">
        <v>1961</v>
      </c>
      <c r="G3134" s="26">
        <v>1</v>
      </c>
      <c r="H3134">
        <v>12</v>
      </c>
      <c r="I3134">
        <v>8</v>
      </c>
      <c r="J3134">
        <v>0</v>
      </c>
      <c r="K3134">
        <v>21</v>
      </c>
      <c r="L3134">
        <v>8.0000000000000018</v>
      </c>
      <c r="M3134">
        <v>1</v>
      </c>
      <c r="N3134">
        <v>26</v>
      </c>
      <c r="O3134">
        <v>7.0000000000000009</v>
      </c>
      <c r="P3134">
        <v>0.99999999999999989</v>
      </c>
      <c r="Q3134">
        <v>26</v>
      </c>
      <c r="R3134">
        <v>0</v>
      </c>
      <c r="S3134">
        <v>0</v>
      </c>
      <c r="T3134">
        <v>26</v>
      </c>
      <c r="U3134">
        <v>0.99999999999999989</v>
      </c>
      <c r="V3134">
        <v>0</v>
      </c>
      <c r="W3134">
        <v>25</v>
      </c>
      <c r="X3134">
        <v>0</v>
      </c>
      <c r="Y3134">
        <v>4</v>
      </c>
      <c r="Z3134">
        <v>21</v>
      </c>
      <c r="AA3134">
        <v>3.0000000000000004</v>
      </c>
      <c r="AB3134">
        <v>2.0000000000000004</v>
      </c>
      <c r="AC3134">
        <v>32</v>
      </c>
      <c r="AD3134">
        <v>14</v>
      </c>
      <c r="AE3134">
        <v>2.0000000000000004</v>
      </c>
      <c r="AF3134">
        <v>37</v>
      </c>
      <c r="AG3134">
        <v>6</v>
      </c>
      <c r="AH3134">
        <v>7.0000000000000018</v>
      </c>
      <c r="AI3134">
        <v>32</v>
      </c>
      <c r="AJ3134">
        <v>1</v>
      </c>
      <c r="AK3134">
        <v>1.0000000000000002</v>
      </c>
      <c r="AL3134">
        <v>36</v>
      </c>
      <c r="AM3134">
        <v>5</v>
      </c>
      <c r="AN3134">
        <v>3</v>
      </c>
    </row>
    <row r="3135" spans="1:40" ht="17.100000000000001" customHeight="1" x14ac:dyDescent="0.25">
      <c r="A3135" s="25" t="s">
        <v>1769</v>
      </c>
      <c r="B3135" s="25" t="s">
        <v>7291</v>
      </c>
      <c r="C3135" s="25" t="s">
        <v>385</v>
      </c>
      <c r="D3135" s="25" t="s">
        <v>1958</v>
      </c>
      <c r="E3135" s="25" t="s">
        <v>7293</v>
      </c>
      <c r="F3135" s="25" t="s">
        <v>1960</v>
      </c>
      <c r="G3135" s="26">
        <v>2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1</v>
      </c>
      <c r="U3135">
        <v>0</v>
      </c>
      <c r="V3135">
        <v>0</v>
      </c>
      <c r="W3135">
        <v>2</v>
      </c>
      <c r="X3135">
        <v>0</v>
      </c>
      <c r="Y3135">
        <v>0</v>
      </c>
      <c r="Z3135">
        <v>1</v>
      </c>
      <c r="AA3135">
        <v>0</v>
      </c>
      <c r="AB3135">
        <v>0</v>
      </c>
      <c r="AC3135">
        <v>1</v>
      </c>
      <c r="AD3135">
        <v>0</v>
      </c>
      <c r="AE3135">
        <v>0</v>
      </c>
      <c r="AF3135">
        <v>2</v>
      </c>
      <c r="AG3135">
        <v>1</v>
      </c>
      <c r="AH3135">
        <v>1</v>
      </c>
      <c r="AI3135">
        <v>2</v>
      </c>
      <c r="AJ3135">
        <v>1</v>
      </c>
      <c r="AK3135">
        <v>1</v>
      </c>
      <c r="AL3135">
        <v>1</v>
      </c>
      <c r="AM3135">
        <v>0</v>
      </c>
      <c r="AN3135">
        <v>1</v>
      </c>
    </row>
    <row r="3136" spans="1:40" ht="17.100000000000001" customHeight="1" x14ac:dyDescent="0.25">
      <c r="A3136" s="25" t="s">
        <v>1769</v>
      </c>
      <c r="B3136" s="25" t="s">
        <v>7291</v>
      </c>
      <c r="C3136" s="25" t="s">
        <v>385</v>
      </c>
      <c r="D3136" s="25" t="s">
        <v>1958</v>
      </c>
      <c r="E3136" s="25" t="s">
        <v>7293</v>
      </c>
      <c r="F3136" s="25" t="s">
        <v>1959</v>
      </c>
      <c r="G3136" s="26">
        <v>3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</row>
    <row r="3137" spans="1:40" ht="17.100000000000001" customHeight="1" x14ac:dyDescent="0.25">
      <c r="A3137" s="25" t="s">
        <v>1769</v>
      </c>
      <c r="B3137" s="25" t="s">
        <v>7291</v>
      </c>
      <c r="C3137" s="25" t="s">
        <v>385</v>
      </c>
      <c r="D3137" s="25" t="s">
        <v>1958</v>
      </c>
      <c r="E3137" s="25" t="s">
        <v>7293</v>
      </c>
      <c r="F3137" s="25" t="s">
        <v>1957</v>
      </c>
      <c r="G3137" s="26">
        <v>4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</row>
    <row r="3138" spans="1:40" ht="17.100000000000001" customHeight="1" x14ac:dyDescent="0.25">
      <c r="A3138" s="25" t="s">
        <v>1769</v>
      </c>
      <c r="B3138" s="25" t="s">
        <v>7291</v>
      </c>
      <c r="C3138" s="25" t="s">
        <v>1953</v>
      </c>
      <c r="D3138" s="25" t="s">
        <v>1952</v>
      </c>
      <c r="E3138" s="25" t="s">
        <v>7294</v>
      </c>
      <c r="F3138" s="25" t="s">
        <v>1956</v>
      </c>
      <c r="G3138" s="26">
        <v>1</v>
      </c>
      <c r="H3138">
        <v>60</v>
      </c>
      <c r="I3138">
        <v>16.000000000000011</v>
      </c>
      <c r="J3138">
        <v>12</v>
      </c>
      <c r="K3138">
        <v>52</v>
      </c>
      <c r="L3138">
        <v>6.0000000000000009</v>
      </c>
      <c r="M3138">
        <v>2.0000000000000009</v>
      </c>
      <c r="N3138">
        <v>59</v>
      </c>
      <c r="O3138">
        <v>9.0000000000000018</v>
      </c>
      <c r="P3138">
        <v>2</v>
      </c>
      <c r="Q3138">
        <v>66</v>
      </c>
      <c r="R3138">
        <v>9.0000000000000053</v>
      </c>
      <c r="S3138">
        <v>1.0000000000000002</v>
      </c>
      <c r="T3138">
        <v>70</v>
      </c>
      <c r="U3138">
        <v>8</v>
      </c>
      <c r="V3138">
        <v>4</v>
      </c>
      <c r="W3138">
        <v>69</v>
      </c>
      <c r="X3138">
        <v>5.0000000000000009</v>
      </c>
      <c r="Y3138">
        <v>2.0000000000000004</v>
      </c>
      <c r="Z3138">
        <v>75</v>
      </c>
      <c r="AA3138">
        <v>6.0000000000000009</v>
      </c>
      <c r="AB3138">
        <v>3.0000000000000004</v>
      </c>
      <c r="AC3138">
        <v>71</v>
      </c>
      <c r="AD3138">
        <v>3.0000000000000013</v>
      </c>
      <c r="AE3138">
        <v>3.0000000000000013</v>
      </c>
      <c r="AF3138">
        <v>92</v>
      </c>
      <c r="AG3138">
        <v>26.000000000000004</v>
      </c>
      <c r="AH3138">
        <v>0</v>
      </c>
      <c r="AI3138">
        <v>99</v>
      </c>
      <c r="AJ3138">
        <v>9.0000000000000036</v>
      </c>
      <c r="AK3138">
        <v>1.0000000000000002</v>
      </c>
      <c r="AL3138">
        <v>103</v>
      </c>
      <c r="AM3138">
        <v>6</v>
      </c>
      <c r="AN3138">
        <v>9.0000000000000053</v>
      </c>
    </row>
    <row r="3139" spans="1:40" ht="17.100000000000001" customHeight="1" x14ac:dyDescent="0.25">
      <c r="A3139" s="25" t="s">
        <v>1769</v>
      </c>
      <c r="B3139" s="25" t="s">
        <v>7291</v>
      </c>
      <c r="C3139" s="25" t="s">
        <v>1953</v>
      </c>
      <c r="D3139" s="25" t="s">
        <v>1952</v>
      </c>
      <c r="E3139" s="25" t="s">
        <v>7294</v>
      </c>
      <c r="F3139" s="25" t="s">
        <v>1955</v>
      </c>
      <c r="G3139" s="26">
        <v>2</v>
      </c>
      <c r="H3139">
        <v>2</v>
      </c>
      <c r="I3139">
        <v>1</v>
      </c>
      <c r="J3139">
        <v>1</v>
      </c>
      <c r="K3139">
        <v>2</v>
      </c>
      <c r="L3139">
        <v>1</v>
      </c>
      <c r="M3139">
        <v>1</v>
      </c>
      <c r="N3139">
        <v>2</v>
      </c>
      <c r="O3139">
        <v>0</v>
      </c>
      <c r="P3139">
        <v>0</v>
      </c>
      <c r="Q3139">
        <v>3</v>
      </c>
      <c r="R3139">
        <v>0</v>
      </c>
      <c r="S3139">
        <v>0</v>
      </c>
      <c r="T3139">
        <v>4</v>
      </c>
      <c r="U3139">
        <v>0</v>
      </c>
      <c r="V3139">
        <v>0</v>
      </c>
      <c r="W3139">
        <v>3</v>
      </c>
      <c r="X3139">
        <v>0</v>
      </c>
      <c r="Y3139">
        <v>0</v>
      </c>
      <c r="Z3139">
        <v>2</v>
      </c>
      <c r="AA3139">
        <v>0</v>
      </c>
      <c r="AB3139">
        <v>0</v>
      </c>
      <c r="AC3139">
        <v>2</v>
      </c>
      <c r="AD3139">
        <v>0</v>
      </c>
      <c r="AE3139">
        <v>0</v>
      </c>
      <c r="AF3139">
        <v>4</v>
      </c>
      <c r="AG3139">
        <v>2</v>
      </c>
      <c r="AH3139">
        <v>0</v>
      </c>
      <c r="AI3139">
        <v>5</v>
      </c>
      <c r="AJ3139">
        <v>0</v>
      </c>
      <c r="AK3139">
        <v>0</v>
      </c>
      <c r="AL3139">
        <v>5</v>
      </c>
      <c r="AM3139">
        <v>1</v>
      </c>
      <c r="AN3139">
        <v>0</v>
      </c>
    </row>
    <row r="3140" spans="1:40" ht="17.100000000000001" customHeight="1" x14ac:dyDescent="0.25">
      <c r="A3140" s="25" t="s">
        <v>1769</v>
      </c>
      <c r="B3140" s="25" t="s">
        <v>7291</v>
      </c>
      <c r="C3140" s="25" t="s">
        <v>1953</v>
      </c>
      <c r="D3140" s="25" t="s">
        <v>1952</v>
      </c>
      <c r="E3140" s="25" t="s">
        <v>7294</v>
      </c>
      <c r="F3140" s="25" t="s">
        <v>1954</v>
      </c>
      <c r="G3140" s="26">
        <v>3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</row>
    <row r="3141" spans="1:40" ht="17.100000000000001" customHeight="1" x14ac:dyDescent="0.25">
      <c r="A3141" s="25" t="s">
        <v>1769</v>
      </c>
      <c r="B3141" s="25" t="s">
        <v>7291</v>
      </c>
      <c r="C3141" s="25" t="s">
        <v>1953</v>
      </c>
      <c r="D3141" s="25" t="s">
        <v>1952</v>
      </c>
      <c r="E3141" s="25" t="s">
        <v>7294</v>
      </c>
      <c r="F3141" s="25" t="s">
        <v>1951</v>
      </c>
      <c r="G3141" s="26">
        <v>4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</row>
    <row r="3142" spans="1:40" ht="17.100000000000001" customHeight="1" x14ac:dyDescent="0.25">
      <c r="A3142" s="25" t="s">
        <v>1769</v>
      </c>
      <c r="B3142" s="25" t="s">
        <v>7291</v>
      </c>
      <c r="C3142" s="25" t="s">
        <v>1947</v>
      </c>
      <c r="D3142" s="25" t="s">
        <v>1946</v>
      </c>
      <c r="E3142" s="25" t="s">
        <v>7295</v>
      </c>
      <c r="F3142" s="25" t="s">
        <v>1950</v>
      </c>
      <c r="G3142" s="26">
        <v>1</v>
      </c>
      <c r="H3142">
        <v>119</v>
      </c>
      <c r="I3142">
        <v>18.000000000000007</v>
      </c>
      <c r="J3142">
        <v>7.9999999999999982</v>
      </c>
      <c r="K3142">
        <v>117</v>
      </c>
      <c r="L3142">
        <v>14.000000000000004</v>
      </c>
      <c r="M3142">
        <v>6.9999999999999973</v>
      </c>
      <c r="N3142">
        <v>114</v>
      </c>
      <c r="O3142">
        <v>10.999999999999998</v>
      </c>
      <c r="P3142">
        <v>3.0000000000000004</v>
      </c>
      <c r="Q3142">
        <v>122</v>
      </c>
      <c r="R3142">
        <v>7</v>
      </c>
      <c r="S3142">
        <v>4</v>
      </c>
      <c r="T3142">
        <v>127</v>
      </c>
      <c r="U3142">
        <v>11.999999999999998</v>
      </c>
      <c r="V3142">
        <v>5.0000000000000018</v>
      </c>
      <c r="W3142">
        <v>131</v>
      </c>
      <c r="X3142">
        <v>8</v>
      </c>
      <c r="Y3142">
        <v>5.0000000000000018</v>
      </c>
      <c r="Z3142">
        <v>131</v>
      </c>
      <c r="AA3142">
        <v>6.9999999999999991</v>
      </c>
      <c r="AB3142">
        <v>6</v>
      </c>
      <c r="AC3142">
        <v>136</v>
      </c>
      <c r="AD3142">
        <v>13.000000000000005</v>
      </c>
      <c r="AE3142">
        <v>2.0000000000000004</v>
      </c>
      <c r="AF3142">
        <v>143</v>
      </c>
      <c r="AG3142">
        <v>11.999999999999998</v>
      </c>
      <c r="AH3142">
        <v>7.0000000000000009</v>
      </c>
      <c r="AI3142">
        <v>142</v>
      </c>
      <c r="AJ3142">
        <v>8.0000000000000053</v>
      </c>
      <c r="AK3142">
        <v>5</v>
      </c>
      <c r="AL3142">
        <v>143</v>
      </c>
      <c r="AM3142">
        <v>13</v>
      </c>
      <c r="AN3142">
        <v>12.000000000000005</v>
      </c>
    </row>
    <row r="3143" spans="1:40" ht="17.100000000000001" customHeight="1" x14ac:dyDescent="0.25">
      <c r="A3143" s="25" t="s">
        <v>1769</v>
      </c>
      <c r="B3143" s="25" t="s">
        <v>7291</v>
      </c>
      <c r="C3143" s="25" t="s">
        <v>1947</v>
      </c>
      <c r="D3143" s="25" t="s">
        <v>1946</v>
      </c>
      <c r="E3143" s="25" t="s">
        <v>7295</v>
      </c>
      <c r="F3143" s="25" t="s">
        <v>1949</v>
      </c>
      <c r="G3143" s="26">
        <v>2</v>
      </c>
      <c r="H3143">
        <v>24</v>
      </c>
      <c r="I3143">
        <v>3</v>
      </c>
      <c r="J3143">
        <v>0</v>
      </c>
      <c r="K3143">
        <v>30</v>
      </c>
      <c r="L3143">
        <v>2.0000000000000004</v>
      </c>
      <c r="M3143">
        <v>0</v>
      </c>
      <c r="N3143">
        <v>31</v>
      </c>
      <c r="O3143">
        <v>0</v>
      </c>
      <c r="P3143">
        <v>1.0000000000000002</v>
      </c>
      <c r="Q3143">
        <v>33</v>
      </c>
      <c r="R3143">
        <v>1.0000000000000004</v>
      </c>
      <c r="S3143">
        <v>0</v>
      </c>
      <c r="T3143">
        <v>33</v>
      </c>
      <c r="U3143">
        <v>0</v>
      </c>
      <c r="V3143">
        <v>0</v>
      </c>
      <c r="W3143">
        <v>33</v>
      </c>
      <c r="X3143">
        <v>0</v>
      </c>
      <c r="Y3143">
        <v>1.0000000000000004</v>
      </c>
      <c r="Z3143">
        <v>33</v>
      </c>
      <c r="AA3143">
        <v>0</v>
      </c>
      <c r="AB3143">
        <v>0</v>
      </c>
      <c r="AC3143">
        <v>36</v>
      </c>
      <c r="AD3143">
        <v>1.0000000000000002</v>
      </c>
      <c r="AE3143">
        <v>1</v>
      </c>
      <c r="AF3143">
        <v>38</v>
      </c>
      <c r="AG3143">
        <v>3.0000000000000004</v>
      </c>
      <c r="AH3143">
        <v>1.0000000000000002</v>
      </c>
      <c r="AI3143">
        <v>40</v>
      </c>
      <c r="AJ3143">
        <v>3.0000000000000004</v>
      </c>
      <c r="AK3143">
        <v>2.0000000000000004</v>
      </c>
      <c r="AL3143">
        <v>34</v>
      </c>
      <c r="AM3143">
        <v>0</v>
      </c>
      <c r="AN3143">
        <v>2.0000000000000004</v>
      </c>
    </row>
    <row r="3144" spans="1:40" ht="17.100000000000001" customHeight="1" x14ac:dyDescent="0.25">
      <c r="A3144" s="25" t="s">
        <v>1769</v>
      </c>
      <c r="B3144" s="25" t="s">
        <v>7291</v>
      </c>
      <c r="C3144" s="25" t="s">
        <v>1947</v>
      </c>
      <c r="D3144" s="25" t="s">
        <v>1946</v>
      </c>
      <c r="E3144" s="25" t="s">
        <v>7295</v>
      </c>
      <c r="F3144" s="25" t="s">
        <v>1948</v>
      </c>
      <c r="G3144" s="26">
        <v>3</v>
      </c>
      <c r="H3144">
        <v>6</v>
      </c>
      <c r="I3144">
        <v>0</v>
      </c>
      <c r="J3144">
        <v>0</v>
      </c>
      <c r="K3144">
        <v>5</v>
      </c>
      <c r="L3144">
        <v>0</v>
      </c>
      <c r="M3144">
        <v>0</v>
      </c>
      <c r="N3144">
        <v>6</v>
      </c>
      <c r="O3144">
        <v>0</v>
      </c>
      <c r="P3144">
        <v>0</v>
      </c>
      <c r="Q3144">
        <v>4</v>
      </c>
      <c r="R3144">
        <v>0</v>
      </c>
      <c r="S3144">
        <v>0</v>
      </c>
      <c r="T3144">
        <v>5</v>
      </c>
      <c r="U3144">
        <v>0</v>
      </c>
      <c r="V3144">
        <v>0</v>
      </c>
      <c r="W3144">
        <v>6</v>
      </c>
      <c r="X3144">
        <v>0</v>
      </c>
      <c r="Y3144">
        <v>0</v>
      </c>
      <c r="Z3144">
        <v>6</v>
      </c>
      <c r="AA3144">
        <v>0</v>
      </c>
      <c r="AB3144">
        <v>0</v>
      </c>
      <c r="AC3144">
        <v>7</v>
      </c>
      <c r="AD3144">
        <v>0</v>
      </c>
      <c r="AE3144">
        <v>0</v>
      </c>
      <c r="AF3144">
        <v>6</v>
      </c>
      <c r="AG3144">
        <v>0</v>
      </c>
      <c r="AH3144">
        <v>0</v>
      </c>
      <c r="AI3144">
        <v>6</v>
      </c>
      <c r="AJ3144">
        <v>0</v>
      </c>
      <c r="AK3144">
        <v>0</v>
      </c>
      <c r="AL3144">
        <v>6</v>
      </c>
      <c r="AM3144">
        <v>0</v>
      </c>
      <c r="AN3144">
        <v>0</v>
      </c>
    </row>
    <row r="3145" spans="1:40" ht="17.100000000000001" customHeight="1" x14ac:dyDescent="0.25">
      <c r="A3145" s="25" t="s">
        <v>1769</v>
      </c>
      <c r="B3145" s="25" t="s">
        <v>7291</v>
      </c>
      <c r="C3145" s="25" t="s">
        <v>1947</v>
      </c>
      <c r="D3145" s="25" t="s">
        <v>1946</v>
      </c>
      <c r="E3145" s="25" t="s">
        <v>7295</v>
      </c>
      <c r="F3145" s="25" t="s">
        <v>1945</v>
      </c>
      <c r="G3145" s="26">
        <v>4</v>
      </c>
      <c r="H3145">
        <v>1</v>
      </c>
      <c r="I3145">
        <v>0</v>
      </c>
      <c r="J3145">
        <v>0</v>
      </c>
      <c r="K3145">
        <v>1</v>
      </c>
      <c r="L3145">
        <v>0</v>
      </c>
      <c r="M3145">
        <v>0</v>
      </c>
      <c r="N3145">
        <v>1</v>
      </c>
      <c r="O3145">
        <v>0</v>
      </c>
      <c r="P3145">
        <v>0</v>
      </c>
      <c r="Q3145">
        <v>1</v>
      </c>
      <c r="R3145">
        <v>0</v>
      </c>
      <c r="S3145">
        <v>0</v>
      </c>
      <c r="T3145">
        <v>1</v>
      </c>
      <c r="U3145">
        <v>0</v>
      </c>
      <c r="V3145">
        <v>0</v>
      </c>
      <c r="W3145">
        <v>1</v>
      </c>
      <c r="X3145">
        <v>0</v>
      </c>
      <c r="Y3145">
        <v>0</v>
      </c>
      <c r="Z3145">
        <v>2</v>
      </c>
      <c r="AA3145">
        <v>1</v>
      </c>
      <c r="AB3145">
        <v>0</v>
      </c>
      <c r="AC3145">
        <v>2</v>
      </c>
      <c r="AD3145">
        <v>0</v>
      </c>
      <c r="AE3145">
        <v>0</v>
      </c>
      <c r="AF3145">
        <v>2</v>
      </c>
      <c r="AG3145">
        <v>0</v>
      </c>
      <c r="AH3145">
        <v>0</v>
      </c>
      <c r="AI3145">
        <v>2</v>
      </c>
      <c r="AJ3145">
        <v>0</v>
      </c>
      <c r="AK3145">
        <v>0</v>
      </c>
      <c r="AL3145">
        <v>2</v>
      </c>
      <c r="AM3145">
        <v>0</v>
      </c>
      <c r="AN3145">
        <v>0</v>
      </c>
    </row>
    <row r="3146" spans="1:40" ht="17.100000000000001" customHeight="1" x14ac:dyDescent="0.25">
      <c r="A3146" s="25" t="s">
        <v>1769</v>
      </c>
      <c r="B3146" s="25" t="s">
        <v>7291</v>
      </c>
      <c r="C3146" s="25" t="s">
        <v>1941</v>
      </c>
      <c r="D3146" s="25" t="s">
        <v>1940</v>
      </c>
      <c r="E3146" s="25" t="s">
        <v>7296</v>
      </c>
      <c r="F3146" s="25" t="s">
        <v>1944</v>
      </c>
      <c r="G3146" s="26">
        <v>1</v>
      </c>
      <c r="H3146">
        <v>52</v>
      </c>
      <c r="I3146">
        <v>12.999999999999996</v>
      </c>
      <c r="J3146">
        <v>3.9999999999999996</v>
      </c>
      <c r="K3146">
        <v>63</v>
      </c>
      <c r="L3146">
        <v>18</v>
      </c>
      <c r="M3146">
        <v>5.0000000000000009</v>
      </c>
      <c r="N3146">
        <v>72</v>
      </c>
      <c r="O3146">
        <v>15.000000000000005</v>
      </c>
      <c r="P3146">
        <v>11.000000000000007</v>
      </c>
      <c r="Q3146">
        <v>66</v>
      </c>
      <c r="R3146">
        <v>1</v>
      </c>
      <c r="S3146">
        <v>5</v>
      </c>
      <c r="T3146">
        <v>66</v>
      </c>
      <c r="U3146">
        <v>4.9999999999999982</v>
      </c>
      <c r="V3146">
        <v>4.0000000000000009</v>
      </c>
      <c r="W3146">
        <v>71</v>
      </c>
      <c r="X3146">
        <v>4.9999999999999991</v>
      </c>
      <c r="Y3146">
        <v>8.0000000000000018</v>
      </c>
      <c r="Z3146">
        <v>75</v>
      </c>
      <c r="AA3146">
        <v>9.0000000000000018</v>
      </c>
      <c r="AB3146">
        <v>2.9999999999999996</v>
      </c>
      <c r="AC3146">
        <v>80</v>
      </c>
      <c r="AD3146">
        <v>9.0000000000000018</v>
      </c>
      <c r="AE3146">
        <v>4</v>
      </c>
      <c r="AF3146">
        <v>81</v>
      </c>
      <c r="AG3146">
        <v>6.9999999999999973</v>
      </c>
      <c r="AH3146">
        <v>6.9999999999999982</v>
      </c>
      <c r="AI3146">
        <v>82</v>
      </c>
      <c r="AJ3146">
        <v>9.0000000000000018</v>
      </c>
      <c r="AK3146">
        <v>2.0000000000000004</v>
      </c>
      <c r="AL3146">
        <v>79</v>
      </c>
      <c r="AM3146">
        <v>3.0000000000000013</v>
      </c>
      <c r="AN3146">
        <v>2.0000000000000004</v>
      </c>
    </row>
    <row r="3147" spans="1:40" ht="17.100000000000001" customHeight="1" x14ac:dyDescent="0.25">
      <c r="A3147" s="25" t="s">
        <v>1769</v>
      </c>
      <c r="B3147" s="25" t="s">
        <v>7291</v>
      </c>
      <c r="C3147" s="25" t="s">
        <v>1941</v>
      </c>
      <c r="D3147" s="25" t="s">
        <v>1940</v>
      </c>
      <c r="E3147" s="25" t="s">
        <v>7296</v>
      </c>
      <c r="F3147" s="25" t="s">
        <v>1943</v>
      </c>
      <c r="G3147" s="26">
        <v>2</v>
      </c>
      <c r="H3147">
        <v>5</v>
      </c>
      <c r="I3147">
        <v>0</v>
      </c>
      <c r="J3147">
        <v>1</v>
      </c>
      <c r="K3147">
        <v>8</v>
      </c>
      <c r="L3147">
        <v>1.0000000000000002</v>
      </c>
      <c r="M3147">
        <v>0</v>
      </c>
      <c r="N3147">
        <v>10</v>
      </c>
      <c r="O3147">
        <v>0</v>
      </c>
      <c r="P3147">
        <v>0</v>
      </c>
      <c r="Q3147">
        <v>9</v>
      </c>
      <c r="R3147">
        <v>0</v>
      </c>
      <c r="S3147">
        <v>0</v>
      </c>
      <c r="T3147">
        <v>9</v>
      </c>
      <c r="U3147">
        <v>0</v>
      </c>
      <c r="V3147">
        <v>0</v>
      </c>
      <c r="W3147">
        <v>12</v>
      </c>
      <c r="X3147">
        <v>0</v>
      </c>
      <c r="Y3147">
        <v>0</v>
      </c>
      <c r="Z3147">
        <v>11</v>
      </c>
      <c r="AA3147">
        <v>0</v>
      </c>
      <c r="AB3147">
        <v>0</v>
      </c>
      <c r="AC3147">
        <v>14</v>
      </c>
      <c r="AD3147">
        <v>1.0000000000000002</v>
      </c>
      <c r="AE3147">
        <v>1.0000000000000002</v>
      </c>
      <c r="AF3147">
        <v>15</v>
      </c>
      <c r="AG3147">
        <v>2.0000000000000004</v>
      </c>
      <c r="AH3147">
        <v>0</v>
      </c>
      <c r="AI3147">
        <v>18</v>
      </c>
      <c r="AJ3147">
        <v>0</v>
      </c>
      <c r="AK3147">
        <v>1.0000000000000002</v>
      </c>
      <c r="AL3147">
        <v>16</v>
      </c>
      <c r="AM3147">
        <v>2.0000000000000004</v>
      </c>
      <c r="AN3147">
        <v>0</v>
      </c>
    </row>
    <row r="3148" spans="1:40" ht="17.100000000000001" customHeight="1" x14ac:dyDescent="0.25">
      <c r="A3148" s="25" t="s">
        <v>1769</v>
      </c>
      <c r="B3148" s="25" t="s">
        <v>7291</v>
      </c>
      <c r="C3148" s="25" t="s">
        <v>1941</v>
      </c>
      <c r="D3148" s="25" t="s">
        <v>1940</v>
      </c>
      <c r="E3148" s="25" t="s">
        <v>7296</v>
      </c>
      <c r="F3148" s="25" t="s">
        <v>1942</v>
      </c>
      <c r="G3148" s="26">
        <v>3</v>
      </c>
      <c r="H3148">
        <v>1</v>
      </c>
      <c r="I3148">
        <v>0</v>
      </c>
      <c r="J3148">
        <v>0</v>
      </c>
      <c r="K3148">
        <v>1</v>
      </c>
      <c r="L3148">
        <v>0</v>
      </c>
      <c r="M3148">
        <v>0</v>
      </c>
      <c r="N3148">
        <v>1</v>
      </c>
      <c r="O3148">
        <v>0</v>
      </c>
      <c r="P3148">
        <v>0</v>
      </c>
      <c r="Q3148">
        <v>1</v>
      </c>
      <c r="R3148">
        <v>0</v>
      </c>
      <c r="S3148">
        <v>0</v>
      </c>
      <c r="T3148">
        <v>1</v>
      </c>
      <c r="U3148">
        <v>0</v>
      </c>
      <c r="V3148">
        <v>0</v>
      </c>
      <c r="W3148">
        <v>2</v>
      </c>
      <c r="X3148">
        <v>0</v>
      </c>
      <c r="Y3148">
        <v>0</v>
      </c>
      <c r="Z3148">
        <v>2</v>
      </c>
      <c r="AA3148">
        <v>0</v>
      </c>
      <c r="AB3148">
        <v>0</v>
      </c>
      <c r="AC3148">
        <v>2</v>
      </c>
      <c r="AD3148">
        <v>0</v>
      </c>
      <c r="AE3148">
        <v>0</v>
      </c>
      <c r="AF3148">
        <v>3</v>
      </c>
      <c r="AG3148">
        <v>0</v>
      </c>
      <c r="AH3148">
        <v>0</v>
      </c>
      <c r="AI3148">
        <v>3</v>
      </c>
      <c r="AJ3148">
        <v>0</v>
      </c>
      <c r="AK3148">
        <v>0</v>
      </c>
      <c r="AL3148">
        <v>4</v>
      </c>
      <c r="AM3148">
        <v>1</v>
      </c>
      <c r="AN3148">
        <v>0</v>
      </c>
    </row>
    <row r="3149" spans="1:40" ht="17.100000000000001" customHeight="1" x14ac:dyDescent="0.25">
      <c r="A3149" s="25" t="s">
        <v>1769</v>
      </c>
      <c r="B3149" s="25" t="s">
        <v>7291</v>
      </c>
      <c r="C3149" s="25" t="s">
        <v>1941</v>
      </c>
      <c r="D3149" s="25" t="s">
        <v>1940</v>
      </c>
      <c r="E3149" s="25" t="s">
        <v>7296</v>
      </c>
      <c r="F3149" s="25" t="s">
        <v>1939</v>
      </c>
      <c r="G3149" s="26">
        <v>4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1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</row>
    <row r="3150" spans="1:40" ht="17.100000000000001" customHeight="1" x14ac:dyDescent="0.25">
      <c r="A3150" s="25" t="s">
        <v>1769</v>
      </c>
      <c r="B3150" s="25" t="s">
        <v>7291</v>
      </c>
      <c r="C3150" s="25" t="s">
        <v>1935</v>
      </c>
      <c r="D3150" s="25" t="s">
        <v>1934</v>
      </c>
      <c r="E3150" s="25" t="s">
        <v>7297</v>
      </c>
      <c r="F3150" s="25" t="s">
        <v>1938</v>
      </c>
      <c r="G3150" s="26">
        <v>1</v>
      </c>
      <c r="H3150">
        <v>47</v>
      </c>
      <c r="I3150">
        <v>13</v>
      </c>
      <c r="J3150">
        <v>2.0000000000000004</v>
      </c>
      <c r="K3150">
        <v>51</v>
      </c>
      <c r="L3150">
        <v>6.0000000000000018</v>
      </c>
      <c r="M3150">
        <v>2.9999999999999996</v>
      </c>
      <c r="N3150">
        <v>54</v>
      </c>
      <c r="O3150">
        <v>2.0000000000000004</v>
      </c>
      <c r="P3150">
        <v>2.0000000000000004</v>
      </c>
      <c r="Q3150">
        <v>52</v>
      </c>
      <c r="R3150">
        <v>0</v>
      </c>
      <c r="S3150">
        <v>2</v>
      </c>
      <c r="T3150">
        <v>64</v>
      </c>
      <c r="U3150">
        <v>5.0000000000000009</v>
      </c>
      <c r="V3150">
        <v>2.0000000000000004</v>
      </c>
      <c r="W3150">
        <v>58</v>
      </c>
      <c r="X3150">
        <v>1</v>
      </c>
      <c r="Y3150">
        <v>8.0000000000000018</v>
      </c>
      <c r="Z3150">
        <v>54</v>
      </c>
      <c r="AA3150">
        <v>8.0000000000000018</v>
      </c>
      <c r="AB3150">
        <v>2.0000000000000004</v>
      </c>
      <c r="AC3150">
        <v>60</v>
      </c>
      <c r="AD3150">
        <v>7.0000000000000027</v>
      </c>
      <c r="AE3150">
        <v>3.0000000000000004</v>
      </c>
      <c r="AF3150">
        <v>63</v>
      </c>
      <c r="AG3150">
        <v>2.0000000000000004</v>
      </c>
      <c r="AH3150">
        <v>2.0000000000000004</v>
      </c>
      <c r="AI3150">
        <v>62</v>
      </c>
      <c r="AJ3150">
        <v>3.0000000000000009</v>
      </c>
      <c r="AK3150">
        <v>2</v>
      </c>
      <c r="AL3150">
        <v>60</v>
      </c>
      <c r="AM3150">
        <v>1</v>
      </c>
      <c r="AN3150">
        <v>2.9999999999999991</v>
      </c>
    </row>
    <row r="3151" spans="1:40" ht="17.100000000000001" customHeight="1" x14ac:dyDescent="0.25">
      <c r="A3151" s="25" t="s">
        <v>1769</v>
      </c>
      <c r="B3151" s="25" t="s">
        <v>7291</v>
      </c>
      <c r="C3151" s="25" t="s">
        <v>1935</v>
      </c>
      <c r="D3151" s="25" t="s">
        <v>1934</v>
      </c>
      <c r="E3151" s="25" t="s">
        <v>7297</v>
      </c>
      <c r="F3151" s="25" t="s">
        <v>1937</v>
      </c>
      <c r="G3151" s="26">
        <v>2</v>
      </c>
      <c r="H3151">
        <v>16</v>
      </c>
      <c r="I3151">
        <v>0</v>
      </c>
      <c r="J3151">
        <v>0</v>
      </c>
      <c r="K3151">
        <v>15</v>
      </c>
      <c r="L3151">
        <v>0</v>
      </c>
      <c r="M3151">
        <v>0</v>
      </c>
      <c r="N3151">
        <v>16</v>
      </c>
      <c r="O3151">
        <v>0</v>
      </c>
      <c r="P3151">
        <v>0</v>
      </c>
      <c r="Q3151">
        <v>19</v>
      </c>
      <c r="R3151">
        <v>0</v>
      </c>
      <c r="S3151">
        <v>0</v>
      </c>
      <c r="T3151">
        <v>18</v>
      </c>
      <c r="U3151">
        <v>0</v>
      </c>
      <c r="V3151">
        <v>0</v>
      </c>
      <c r="W3151">
        <v>19</v>
      </c>
      <c r="X3151">
        <v>1</v>
      </c>
      <c r="Y3151">
        <v>0</v>
      </c>
      <c r="Z3151">
        <v>18</v>
      </c>
      <c r="AA3151">
        <v>0</v>
      </c>
      <c r="AB3151">
        <v>0</v>
      </c>
      <c r="AC3151">
        <v>20</v>
      </c>
      <c r="AD3151">
        <v>0</v>
      </c>
      <c r="AE3151">
        <v>0</v>
      </c>
      <c r="AF3151">
        <v>22</v>
      </c>
      <c r="AG3151">
        <v>2.0000000000000004</v>
      </c>
      <c r="AH3151">
        <v>1.9999999999999998</v>
      </c>
      <c r="AI3151">
        <v>18</v>
      </c>
      <c r="AJ3151">
        <v>0</v>
      </c>
      <c r="AK3151">
        <v>0</v>
      </c>
      <c r="AL3151">
        <v>20</v>
      </c>
      <c r="AM3151">
        <v>1.0000000000000002</v>
      </c>
      <c r="AN3151">
        <v>0</v>
      </c>
    </row>
    <row r="3152" spans="1:40" ht="17.100000000000001" customHeight="1" x14ac:dyDescent="0.25">
      <c r="A3152" s="25" t="s">
        <v>1769</v>
      </c>
      <c r="B3152" s="25" t="s">
        <v>7291</v>
      </c>
      <c r="C3152" s="25" t="s">
        <v>1935</v>
      </c>
      <c r="D3152" s="25" t="s">
        <v>1934</v>
      </c>
      <c r="E3152" s="25" t="s">
        <v>7297</v>
      </c>
      <c r="F3152" s="25" t="s">
        <v>1936</v>
      </c>
      <c r="G3152" s="26">
        <v>3</v>
      </c>
      <c r="H3152">
        <v>5</v>
      </c>
      <c r="I3152">
        <v>0</v>
      </c>
      <c r="J3152">
        <v>1</v>
      </c>
      <c r="K3152">
        <v>4</v>
      </c>
      <c r="L3152">
        <v>0</v>
      </c>
      <c r="M3152">
        <v>0</v>
      </c>
      <c r="N3152">
        <v>4</v>
      </c>
      <c r="O3152">
        <v>0</v>
      </c>
      <c r="P3152">
        <v>0</v>
      </c>
      <c r="Q3152">
        <v>2</v>
      </c>
      <c r="R3152">
        <v>0</v>
      </c>
      <c r="S3152">
        <v>0</v>
      </c>
      <c r="T3152">
        <v>3</v>
      </c>
      <c r="U3152">
        <v>0</v>
      </c>
      <c r="V3152">
        <v>0</v>
      </c>
      <c r="W3152">
        <v>4</v>
      </c>
      <c r="X3152">
        <v>0</v>
      </c>
      <c r="Y3152">
        <v>0</v>
      </c>
      <c r="Z3152">
        <v>6</v>
      </c>
      <c r="AA3152">
        <v>0</v>
      </c>
      <c r="AB3152">
        <v>0</v>
      </c>
      <c r="AC3152">
        <v>5</v>
      </c>
      <c r="AD3152">
        <v>0</v>
      </c>
      <c r="AE3152">
        <v>0</v>
      </c>
      <c r="AF3152">
        <v>5</v>
      </c>
      <c r="AG3152">
        <v>0</v>
      </c>
      <c r="AH3152">
        <v>0</v>
      </c>
      <c r="AI3152">
        <v>5</v>
      </c>
      <c r="AJ3152">
        <v>0</v>
      </c>
      <c r="AK3152">
        <v>0</v>
      </c>
      <c r="AL3152">
        <v>5</v>
      </c>
      <c r="AM3152">
        <v>1</v>
      </c>
      <c r="AN3152">
        <v>1</v>
      </c>
    </row>
    <row r="3153" spans="1:40" ht="17.100000000000001" customHeight="1" x14ac:dyDescent="0.25">
      <c r="A3153" s="25" t="s">
        <v>1769</v>
      </c>
      <c r="B3153" s="25" t="s">
        <v>7291</v>
      </c>
      <c r="C3153" s="25" t="s">
        <v>1935</v>
      </c>
      <c r="D3153" s="25" t="s">
        <v>1934</v>
      </c>
      <c r="E3153" s="25" t="s">
        <v>7297</v>
      </c>
      <c r="F3153" s="25" t="s">
        <v>1933</v>
      </c>
      <c r="G3153" s="26">
        <v>4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</row>
    <row r="3154" spans="1:40" ht="17.100000000000001" customHeight="1" x14ac:dyDescent="0.25">
      <c r="A3154" s="25" t="s">
        <v>1769</v>
      </c>
      <c r="B3154" s="25" t="s">
        <v>7291</v>
      </c>
      <c r="C3154" s="25" t="s">
        <v>1929</v>
      </c>
      <c r="D3154" s="25" t="s">
        <v>1928</v>
      </c>
      <c r="E3154" s="25" t="s">
        <v>6794</v>
      </c>
      <c r="F3154" s="25" t="s">
        <v>1932</v>
      </c>
      <c r="G3154" s="26">
        <v>1</v>
      </c>
      <c r="H3154">
        <v>60</v>
      </c>
      <c r="I3154">
        <v>5.0000000000000009</v>
      </c>
      <c r="J3154">
        <v>3.0000000000000004</v>
      </c>
      <c r="K3154">
        <v>66</v>
      </c>
      <c r="L3154">
        <v>11.000000000000005</v>
      </c>
      <c r="M3154">
        <v>3.0000000000000004</v>
      </c>
      <c r="N3154">
        <v>94</v>
      </c>
      <c r="O3154">
        <v>24.000000000000014</v>
      </c>
      <c r="P3154">
        <v>5</v>
      </c>
      <c r="Q3154">
        <v>98</v>
      </c>
      <c r="R3154">
        <v>4.0000000000000009</v>
      </c>
      <c r="S3154">
        <v>7</v>
      </c>
      <c r="T3154">
        <v>90</v>
      </c>
      <c r="U3154">
        <v>4.0000000000000018</v>
      </c>
      <c r="V3154">
        <v>5.0000000000000009</v>
      </c>
      <c r="W3154">
        <v>77</v>
      </c>
      <c r="X3154">
        <v>6.9999999999999991</v>
      </c>
      <c r="Y3154">
        <v>18.000000000000007</v>
      </c>
      <c r="Z3154">
        <v>79</v>
      </c>
      <c r="AA3154">
        <v>14.000000000000004</v>
      </c>
      <c r="AB3154">
        <v>2.9999999999999996</v>
      </c>
      <c r="AC3154">
        <v>88</v>
      </c>
      <c r="AD3154">
        <v>14.000000000000005</v>
      </c>
      <c r="AE3154">
        <v>3.9999999999999996</v>
      </c>
      <c r="AF3154">
        <v>116</v>
      </c>
      <c r="AG3154">
        <v>28.000000000000011</v>
      </c>
      <c r="AH3154">
        <v>9.9999999999999982</v>
      </c>
      <c r="AI3154">
        <v>114</v>
      </c>
      <c r="AJ3154">
        <v>10.000000000000002</v>
      </c>
      <c r="AK3154">
        <v>10</v>
      </c>
      <c r="AL3154">
        <v>116</v>
      </c>
      <c r="AM3154">
        <v>14</v>
      </c>
      <c r="AN3154">
        <v>8.9999999999999964</v>
      </c>
    </row>
    <row r="3155" spans="1:40" ht="17.100000000000001" customHeight="1" x14ac:dyDescent="0.25">
      <c r="A3155" s="25" t="s">
        <v>1769</v>
      </c>
      <c r="B3155" s="25" t="s">
        <v>7291</v>
      </c>
      <c r="C3155" s="25" t="s">
        <v>1929</v>
      </c>
      <c r="D3155" s="25" t="s">
        <v>1928</v>
      </c>
      <c r="E3155" s="25" t="s">
        <v>6794</v>
      </c>
      <c r="F3155" s="25" t="s">
        <v>1931</v>
      </c>
      <c r="G3155" s="26">
        <v>2</v>
      </c>
      <c r="H3155">
        <v>15</v>
      </c>
      <c r="I3155">
        <v>0</v>
      </c>
      <c r="J3155">
        <v>0</v>
      </c>
      <c r="K3155">
        <v>15</v>
      </c>
      <c r="L3155">
        <v>0</v>
      </c>
      <c r="M3155">
        <v>0</v>
      </c>
      <c r="N3155">
        <v>17</v>
      </c>
      <c r="O3155">
        <v>1.0000000000000002</v>
      </c>
      <c r="P3155">
        <v>0</v>
      </c>
      <c r="Q3155">
        <v>16</v>
      </c>
      <c r="R3155">
        <v>1.0000000000000002</v>
      </c>
      <c r="S3155">
        <v>1.0000000000000002</v>
      </c>
      <c r="T3155">
        <v>19</v>
      </c>
      <c r="U3155">
        <v>1</v>
      </c>
      <c r="V3155">
        <v>1</v>
      </c>
      <c r="W3155">
        <v>25</v>
      </c>
      <c r="X3155">
        <v>2.0000000000000004</v>
      </c>
      <c r="Y3155">
        <v>1.0000000000000002</v>
      </c>
      <c r="Z3155">
        <v>20</v>
      </c>
      <c r="AA3155">
        <v>1.9999999999999998</v>
      </c>
      <c r="AB3155">
        <v>0.99999999999999989</v>
      </c>
      <c r="AC3155">
        <v>17</v>
      </c>
      <c r="AD3155">
        <v>0</v>
      </c>
      <c r="AE3155">
        <v>0</v>
      </c>
      <c r="AF3155">
        <v>16</v>
      </c>
      <c r="AG3155">
        <v>1.0000000000000002</v>
      </c>
      <c r="AH3155">
        <v>0</v>
      </c>
      <c r="AI3155">
        <v>19</v>
      </c>
      <c r="AJ3155">
        <v>0</v>
      </c>
      <c r="AK3155">
        <v>0</v>
      </c>
      <c r="AL3155">
        <v>20</v>
      </c>
      <c r="AM3155">
        <v>1.0000000000000002</v>
      </c>
      <c r="AN3155">
        <v>1.0000000000000002</v>
      </c>
    </row>
    <row r="3156" spans="1:40" ht="17.100000000000001" customHeight="1" x14ac:dyDescent="0.25">
      <c r="A3156" s="25" t="s">
        <v>1769</v>
      </c>
      <c r="B3156" s="25" t="s">
        <v>7291</v>
      </c>
      <c r="C3156" s="25" t="s">
        <v>1929</v>
      </c>
      <c r="D3156" s="25" t="s">
        <v>1928</v>
      </c>
      <c r="E3156" s="25" t="s">
        <v>6794</v>
      </c>
      <c r="F3156" s="25" t="s">
        <v>1930</v>
      </c>
      <c r="G3156" s="26">
        <v>3</v>
      </c>
      <c r="H3156">
        <v>6</v>
      </c>
      <c r="I3156">
        <v>0</v>
      </c>
      <c r="J3156">
        <v>0</v>
      </c>
      <c r="K3156">
        <v>6</v>
      </c>
      <c r="L3156">
        <v>0</v>
      </c>
      <c r="M3156">
        <v>0</v>
      </c>
      <c r="N3156">
        <v>6</v>
      </c>
      <c r="O3156">
        <v>0</v>
      </c>
      <c r="P3156">
        <v>0</v>
      </c>
      <c r="Q3156">
        <v>6</v>
      </c>
      <c r="R3156">
        <v>0</v>
      </c>
      <c r="S3156">
        <v>0</v>
      </c>
      <c r="T3156">
        <v>6</v>
      </c>
      <c r="U3156">
        <v>0</v>
      </c>
      <c r="V3156">
        <v>0</v>
      </c>
      <c r="W3156">
        <v>5</v>
      </c>
      <c r="X3156">
        <v>0</v>
      </c>
      <c r="Y3156">
        <v>0</v>
      </c>
      <c r="Z3156">
        <v>6</v>
      </c>
      <c r="AA3156">
        <v>0</v>
      </c>
      <c r="AB3156">
        <v>0</v>
      </c>
      <c r="AC3156">
        <v>8</v>
      </c>
      <c r="AD3156">
        <v>2</v>
      </c>
      <c r="AE3156">
        <v>1</v>
      </c>
      <c r="AF3156">
        <v>8</v>
      </c>
      <c r="AG3156">
        <v>1</v>
      </c>
      <c r="AH3156">
        <v>1</v>
      </c>
      <c r="AI3156">
        <v>12</v>
      </c>
      <c r="AJ3156">
        <v>2</v>
      </c>
      <c r="AK3156">
        <v>1</v>
      </c>
      <c r="AL3156">
        <v>10</v>
      </c>
      <c r="AM3156">
        <v>1.0000000000000002</v>
      </c>
      <c r="AN3156">
        <v>1.0000000000000002</v>
      </c>
    </row>
    <row r="3157" spans="1:40" ht="17.100000000000001" customHeight="1" x14ac:dyDescent="0.25">
      <c r="A3157" s="25" t="s">
        <v>1769</v>
      </c>
      <c r="B3157" s="25" t="s">
        <v>7291</v>
      </c>
      <c r="C3157" s="25" t="s">
        <v>1929</v>
      </c>
      <c r="D3157" s="25" t="s">
        <v>1928</v>
      </c>
      <c r="E3157" s="25" t="s">
        <v>6794</v>
      </c>
      <c r="F3157" s="25" t="s">
        <v>1927</v>
      </c>
      <c r="G3157" s="26">
        <v>4</v>
      </c>
      <c r="H3157">
        <v>2</v>
      </c>
      <c r="I3157">
        <v>0</v>
      </c>
      <c r="J3157">
        <v>0</v>
      </c>
      <c r="K3157">
        <v>2</v>
      </c>
      <c r="L3157">
        <v>0</v>
      </c>
      <c r="M3157">
        <v>0</v>
      </c>
      <c r="N3157">
        <v>2</v>
      </c>
      <c r="O3157">
        <v>0</v>
      </c>
      <c r="P3157">
        <v>0</v>
      </c>
      <c r="Q3157">
        <v>2</v>
      </c>
      <c r="R3157">
        <v>0</v>
      </c>
      <c r="S3157">
        <v>0</v>
      </c>
      <c r="T3157">
        <v>1</v>
      </c>
      <c r="U3157">
        <v>0</v>
      </c>
      <c r="V3157">
        <v>0</v>
      </c>
      <c r="W3157">
        <v>2</v>
      </c>
      <c r="X3157">
        <v>0</v>
      </c>
      <c r="Y3157">
        <v>0</v>
      </c>
      <c r="Z3157">
        <v>1</v>
      </c>
      <c r="AA3157">
        <v>0</v>
      </c>
      <c r="AB3157">
        <v>0</v>
      </c>
      <c r="AC3157">
        <v>1</v>
      </c>
      <c r="AD3157">
        <v>0</v>
      </c>
      <c r="AE3157">
        <v>0</v>
      </c>
      <c r="AF3157">
        <v>1</v>
      </c>
      <c r="AG3157">
        <v>0</v>
      </c>
      <c r="AH3157">
        <v>0</v>
      </c>
      <c r="AI3157">
        <v>1</v>
      </c>
      <c r="AJ3157">
        <v>0</v>
      </c>
      <c r="AK3157">
        <v>0</v>
      </c>
      <c r="AL3157">
        <v>1</v>
      </c>
      <c r="AM3157">
        <v>0</v>
      </c>
      <c r="AN3157">
        <v>0</v>
      </c>
    </row>
    <row r="3158" spans="1:40" ht="17.100000000000001" customHeight="1" x14ac:dyDescent="0.25">
      <c r="A3158" s="25" t="s">
        <v>1769</v>
      </c>
      <c r="B3158" s="25" t="s">
        <v>7291</v>
      </c>
      <c r="C3158" s="25" t="s">
        <v>1923</v>
      </c>
      <c r="D3158" s="25" t="s">
        <v>1922</v>
      </c>
      <c r="E3158" s="25" t="s">
        <v>6795</v>
      </c>
      <c r="F3158" s="25" t="s">
        <v>1926</v>
      </c>
      <c r="G3158" s="26">
        <v>1</v>
      </c>
      <c r="H3158">
        <v>25</v>
      </c>
      <c r="I3158">
        <v>10</v>
      </c>
      <c r="J3158">
        <v>0</v>
      </c>
      <c r="K3158">
        <v>39</v>
      </c>
      <c r="L3158">
        <v>10.999999999999996</v>
      </c>
      <c r="M3158">
        <v>0</v>
      </c>
      <c r="N3158">
        <v>49</v>
      </c>
      <c r="O3158">
        <v>9</v>
      </c>
      <c r="P3158">
        <v>4.0000000000000009</v>
      </c>
      <c r="Q3158">
        <v>50</v>
      </c>
      <c r="R3158">
        <v>11.999999999999993</v>
      </c>
      <c r="S3158">
        <v>10.000000000000005</v>
      </c>
      <c r="T3158">
        <v>49</v>
      </c>
      <c r="U3158">
        <v>3.0000000000000004</v>
      </c>
      <c r="V3158">
        <v>11.000000000000004</v>
      </c>
      <c r="W3158">
        <v>40</v>
      </c>
      <c r="X3158">
        <v>1.9999999999999998</v>
      </c>
      <c r="Y3158">
        <v>1.9999999999999998</v>
      </c>
      <c r="Z3158">
        <v>44</v>
      </c>
      <c r="AA3158">
        <v>2.0000000000000009</v>
      </c>
      <c r="AB3158">
        <v>3.0000000000000004</v>
      </c>
      <c r="AC3158">
        <v>49</v>
      </c>
      <c r="AD3158">
        <v>5.9999999999999991</v>
      </c>
      <c r="AE3158">
        <v>5.0000000000000018</v>
      </c>
      <c r="AF3158">
        <v>54</v>
      </c>
      <c r="AG3158">
        <v>8.0000000000000018</v>
      </c>
      <c r="AH3158">
        <v>2</v>
      </c>
      <c r="AI3158">
        <v>58</v>
      </c>
      <c r="AJ3158">
        <v>9.0000000000000018</v>
      </c>
      <c r="AK3158">
        <v>6.0000000000000009</v>
      </c>
      <c r="AL3158">
        <v>59</v>
      </c>
      <c r="AM3158">
        <v>8.0000000000000018</v>
      </c>
      <c r="AN3158">
        <v>2.0000000000000009</v>
      </c>
    </row>
    <row r="3159" spans="1:40" ht="17.100000000000001" customHeight="1" x14ac:dyDescent="0.25">
      <c r="A3159" s="25" t="s">
        <v>1769</v>
      </c>
      <c r="B3159" s="25" t="s">
        <v>7291</v>
      </c>
      <c r="C3159" s="25" t="s">
        <v>1923</v>
      </c>
      <c r="D3159" s="25" t="s">
        <v>1922</v>
      </c>
      <c r="E3159" s="25" t="s">
        <v>6795</v>
      </c>
      <c r="F3159" s="25" t="s">
        <v>1925</v>
      </c>
      <c r="G3159" s="26">
        <v>2</v>
      </c>
      <c r="H3159">
        <v>0</v>
      </c>
      <c r="I3159">
        <v>0</v>
      </c>
      <c r="J3159">
        <v>0</v>
      </c>
      <c r="K3159">
        <v>3</v>
      </c>
      <c r="L3159">
        <v>2</v>
      </c>
      <c r="M3159">
        <v>0</v>
      </c>
      <c r="N3159">
        <v>3</v>
      </c>
      <c r="O3159">
        <v>0</v>
      </c>
      <c r="P3159">
        <v>0</v>
      </c>
      <c r="Q3159">
        <v>3</v>
      </c>
      <c r="R3159">
        <v>0</v>
      </c>
      <c r="S3159">
        <v>0</v>
      </c>
      <c r="T3159">
        <v>3</v>
      </c>
      <c r="U3159">
        <v>0</v>
      </c>
      <c r="V3159">
        <v>0</v>
      </c>
      <c r="W3159">
        <v>4</v>
      </c>
      <c r="X3159">
        <v>0</v>
      </c>
      <c r="Y3159">
        <v>0</v>
      </c>
      <c r="Z3159">
        <v>3</v>
      </c>
      <c r="AA3159">
        <v>0</v>
      </c>
      <c r="AB3159">
        <v>0</v>
      </c>
      <c r="AC3159">
        <v>3</v>
      </c>
      <c r="AD3159">
        <v>0</v>
      </c>
      <c r="AE3159">
        <v>0</v>
      </c>
      <c r="AF3159">
        <v>4</v>
      </c>
      <c r="AG3159">
        <v>0</v>
      </c>
      <c r="AH3159">
        <v>1</v>
      </c>
      <c r="AI3159">
        <v>4</v>
      </c>
      <c r="AJ3159">
        <v>0</v>
      </c>
      <c r="AK3159">
        <v>0</v>
      </c>
      <c r="AL3159">
        <v>5</v>
      </c>
      <c r="AM3159">
        <v>0</v>
      </c>
      <c r="AN3159">
        <v>1</v>
      </c>
    </row>
    <row r="3160" spans="1:40" ht="17.100000000000001" customHeight="1" x14ac:dyDescent="0.25">
      <c r="A3160" s="25" t="s">
        <v>1769</v>
      </c>
      <c r="B3160" s="25" t="s">
        <v>7291</v>
      </c>
      <c r="C3160" s="25" t="s">
        <v>1923</v>
      </c>
      <c r="D3160" s="25" t="s">
        <v>1922</v>
      </c>
      <c r="E3160" s="25" t="s">
        <v>6795</v>
      </c>
      <c r="F3160" s="25" t="s">
        <v>1924</v>
      </c>
      <c r="G3160" s="26">
        <v>3</v>
      </c>
      <c r="H3160">
        <v>2</v>
      </c>
      <c r="I3160">
        <v>0</v>
      </c>
      <c r="J3160">
        <v>0</v>
      </c>
      <c r="K3160">
        <v>2</v>
      </c>
      <c r="L3160">
        <v>0</v>
      </c>
      <c r="M3160">
        <v>1</v>
      </c>
      <c r="N3160">
        <v>1</v>
      </c>
      <c r="O3160">
        <v>0</v>
      </c>
      <c r="P3160">
        <v>0</v>
      </c>
      <c r="Q3160">
        <v>1</v>
      </c>
      <c r="R3160">
        <v>0</v>
      </c>
      <c r="S3160">
        <v>0</v>
      </c>
      <c r="T3160">
        <v>1</v>
      </c>
      <c r="U3160">
        <v>0</v>
      </c>
      <c r="V3160">
        <v>0</v>
      </c>
      <c r="W3160">
        <v>2</v>
      </c>
      <c r="X3160">
        <v>0</v>
      </c>
      <c r="Y3160">
        <v>1</v>
      </c>
      <c r="Z3160">
        <v>1</v>
      </c>
      <c r="AA3160">
        <v>0</v>
      </c>
      <c r="AB3160">
        <v>0</v>
      </c>
      <c r="AC3160">
        <v>1</v>
      </c>
      <c r="AD3160">
        <v>0</v>
      </c>
      <c r="AE3160">
        <v>0</v>
      </c>
      <c r="AF3160">
        <v>1</v>
      </c>
      <c r="AG3160">
        <v>0</v>
      </c>
      <c r="AH3160">
        <v>0</v>
      </c>
      <c r="AI3160">
        <v>1</v>
      </c>
      <c r="AJ3160">
        <v>0</v>
      </c>
      <c r="AK3160">
        <v>0</v>
      </c>
      <c r="AL3160">
        <v>1</v>
      </c>
      <c r="AM3160">
        <v>0</v>
      </c>
      <c r="AN3160">
        <v>0</v>
      </c>
    </row>
    <row r="3161" spans="1:40" ht="17.100000000000001" customHeight="1" x14ac:dyDescent="0.25">
      <c r="A3161" s="25" t="s">
        <v>1769</v>
      </c>
      <c r="B3161" s="25" t="s">
        <v>7291</v>
      </c>
      <c r="C3161" s="25" t="s">
        <v>1923</v>
      </c>
      <c r="D3161" s="25" t="s">
        <v>1922</v>
      </c>
      <c r="E3161" s="25" t="s">
        <v>6795</v>
      </c>
      <c r="F3161" s="25" t="s">
        <v>1921</v>
      </c>
      <c r="G3161" s="26">
        <v>4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1</v>
      </c>
      <c r="U3161">
        <v>1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</row>
    <row r="3162" spans="1:40" ht="17.100000000000001" customHeight="1" x14ac:dyDescent="0.25">
      <c r="A3162" s="25" t="s">
        <v>1769</v>
      </c>
      <c r="B3162" s="25" t="s">
        <v>7291</v>
      </c>
      <c r="C3162" s="25" t="s">
        <v>1466</v>
      </c>
      <c r="D3162" s="25" t="s">
        <v>1917</v>
      </c>
      <c r="E3162" s="25" t="s">
        <v>6796</v>
      </c>
      <c r="F3162" s="25" t="s">
        <v>1920</v>
      </c>
      <c r="G3162" s="26">
        <v>1</v>
      </c>
      <c r="H3162">
        <v>67</v>
      </c>
      <c r="I3162">
        <v>35.000000000000007</v>
      </c>
      <c r="J3162">
        <v>6.0000000000000009</v>
      </c>
      <c r="K3162">
        <v>85</v>
      </c>
      <c r="L3162">
        <v>23.999999999999996</v>
      </c>
      <c r="M3162">
        <v>5</v>
      </c>
      <c r="N3162">
        <v>91</v>
      </c>
      <c r="O3162">
        <v>9</v>
      </c>
      <c r="P3162">
        <v>5.9999999999999991</v>
      </c>
      <c r="Q3162">
        <v>95</v>
      </c>
      <c r="R3162">
        <v>6</v>
      </c>
      <c r="S3162">
        <v>4.9999999999999982</v>
      </c>
      <c r="T3162">
        <v>97</v>
      </c>
      <c r="U3162">
        <v>4.9999999999999982</v>
      </c>
      <c r="V3162">
        <v>4.0000000000000018</v>
      </c>
      <c r="W3162">
        <v>102</v>
      </c>
      <c r="X3162">
        <v>14.000000000000002</v>
      </c>
      <c r="Y3162">
        <v>30.000000000000011</v>
      </c>
      <c r="Z3162">
        <v>95</v>
      </c>
      <c r="AA3162">
        <v>28.000000000000018</v>
      </c>
      <c r="AB3162">
        <v>13.000000000000004</v>
      </c>
      <c r="AC3162">
        <v>119</v>
      </c>
      <c r="AD3162">
        <v>26.999999999999996</v>
      </c>
      <c r="AE3162">
        <v>9.9999999999999964</v>
      </c>
      <c r="AF3162">
        <v>121</v>
      </c>
      <c r="AG3162">
        <v>16.000000000000004</v>
      </c>
      <c r="AH3162">
        <v>7.9999999999999964</v>
      </c>
      <c r="AI3162">
        <v>123</v>
      </c>
      <c r="AJ3162">
        <v>10.000000000000002</v>
      </c>
      <c r="AK3162">
        <v>4.0000000000000009</v>
      </c>
      <c r="AL3162">
        <v>130</v>
      </c>
      <c r="AM3162">
        <v>11.999999999999998</v>
      </c>
      <c r="AN3162">
        <v>24.000000000000011</v>
      </c>
    </row>
    <row r="3163" spans="1:40" ht="17.100000000000001" customHeight="1" x14ac:dyDescent="0.25">
      <c r="A3163" s="25" t="s">
        <v>1769</v>
      </c>
      <c r="B3163" s="25" t="s">
        <v>7291</v>
      </c>
      <c r="C3163" s="25" t="s">
        <v>1466</v>
      </c>
      <c r="D3163" s="25" t="s">
        <v>1917</v>
      </c>
      <c r="E3163" s="25" t="s">
        <v>6796</v>
      </c>
      <c r="F3163" s="25" t="s">
        <v>1919</v>
      </c>
      <c r="G3163" s="26">
        <v>2</v>
      </c>
      <c r="H3163">
        <v>7</v>
      </c>
      <c r="I3163">
        <v>1</v>
      </c>
      <c r="J3163">
        <v>0</v>
      </c>
      <c r="K3163">
        <v>16</v>
      </c>
      <c r="L3163">
        <v>2.9999999999999996</v>
      </c>
      <c r="M3163">
        <v>0</v>
      </c>
      <c r="N3163">
        <v>16</v>
      </c>
      <c r="O3163">
        <v>1</v>
      </c>
      <c r="P3163">
        <v>0</v>
      </c>
      <c r="Q3163">
        <v>16</v>
      </c>
      <c r="R3163">
        <v>0</v>
      </c>
      <c r="S3163">
        <v>0</v>
      </c>
      <c r="T3163">
        <v>16</v>
      </c>
      <c r="U3163">
        <v>0</v>
      </c>
      <c r="V3163">
        <v>0</v>
      </c>
      <c r="W3163">
        <v>16</v>
      </c>
      <c r="X3163">
        <v>2.0000000000000004</v>
      </c>
      <c r="Y3163">
        <v>2</v>
      </c>
      <c r="Z3163">
        <v>15</v>
      </c>
      <c r="AA3163">
        <v>0</v>
      </c>
      <c r="AB3163">
        <v>0</v>
      </c>
      <c r="AC3163">
        <v>16</v>
      </c>
      <c r="AD3163">
        <v>0</v>
      </c>
      <c r="AE3163">
        <v>0</v>
      </c>
      <c r="AF3163">
        <v>20</v>
      </c>
      <c r="AG3163">
        <v>0</v>
      </c>
      <c r="AH3163">
        <v>1.9999999999999998</v>
      </c>
      <c r="AI3163">
        <v>23</v>
      </c>
      <c r="AJ3163">
        <v>0.99999999999999978</v>
      </c>
      <c r="AK3163">
        <v>0</v>
      </c>
      <c r="AL3163">
        <v>34</v>
      </c>
      <c r="AM3163">
        <v>12</v>
      </c>
      <c r="AN3163">
        <v>3.0000000000000009</v>
      </c>
    </row>
    <row r="3164" spans="1:40" ht="17.100000000000001" customHeight="1" x14ac:dyDescent="0.25">
      <c r="A3164" s="25" t="s">
        <v>1769</v>
      </c>
      <c r="B3164" s="25" t="s">
        <v>7291</v>
      </c>
      <c r="C3164" s="25" t="s">
        <v>1466</v>
      </c>
      <c r="D3164" s="25" t="s">
        <v>1917</v>
      </c>
      <c r="E3164" s="25" t="s">
        <v>6796</v>
      </c>
      <c r="F3164" s="25" t="s">
        <v>1918</v>
      </c>
      <c r="G3164" s="26">
        <v>3</v>
      </c>
      <c r="H3164">
        <v>1</v>
      </c>
      <c r="I3164">
        <v>0</v>
      </c>
      <c r="J3164">
        <v>0</v>
      </c>
      <c r="K3164">
        <v>3</v>
      </c>
      <c r="L3164">
        <v>1</v>
      </c>
      <c r="M3164">
        <v>0</v>
      </c>
      <c r="N3164">
        <v>2</v>
      </c>
      <c r="O3164">
        <v>0</v>
      </c>
      <c r="P3164">
        <v>0</v>
      </c>
      <c r="Q3164">
        <v>3</v>
      </c>
      <c r="R3164">
        <v>0</v>
      </c>
      <c r="S3164">
        <v>0</v>
      </c>
      <c r="T3164">
        <v>3</v>
      </c>
      <c r="U3164">
        <v>0</v>
      </c>
      <c r="V3164">
        <v>0</v>
      </c>
      <c r="W3164">
        <v>3</v>
      </c>
      <c r="X3164">
        <v>0</v>
      </c>
      <c r="Y3164">
        <v>0</v>
      </c>
      <c r="Z3164">
        <v>3</v>
      </c>
      <c r="AA3164">
        <v>0</v>
      </c>
      <c r="AB3164">
        <v>0</v>
      </c>
      <c r="AC3164">
        <v>3</v>
      </c>
      <c r="AD3164">
        <v>0</v>
      </c>
      <c r="AE3164">
        <v>0</v>
      </c>
      <c r="AF3164">
        <v>5</v>
      </c>
      <c r="AG3164">
        <v>1</v>
      </c>
      <c r="AH3164">
        <v>0</v>
      </c>
      <c r="AI3164">
        <v>5</v>
      </c>
      <c r="AJ3164">
        <v>0</v>
      </c>
      <c r="AK3164">
        <v>0</v>
      </c>
      <c r="AL3164">
        <v>5</v>
      </c>
      <c r="AM3164">
        <v>0</v>
      </c>
      <c r="AN3164">
        <v>0</v>
      </c>
    </row>
    <row r="3165" spans="1:40" ht="17.100000000000001" customHeight="1" x14ac:dyDescent="0.25">
      <c r="A3165" s="25" t="s">
        <v>1769</v>
      </c>
      <c r="B3165" s="25" t="s">
        <v>7291</v>
      </c>
      <c r="C3165" s="25" t="s">
        <v>1466</v>
      </c>
      <c r="D3165" s="25" t="s">
        <v>1917</v>
      </c>
      <c r="E3165" s="25" t="s">
        <v>6796</v>
      </c>
      <c r="F3165" s="25" t="s">
        <v>1916</v>
      </c>
      <c r="G3165" s="26">
        <v>4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1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</row>
    <row r="3166" spans="1:40" ht="17.100000000000001" customHeight="1" x14ac:dyDescent="0.25">
      <c r="A3166" s="25" t="s">
        <v>1769</v>
      </c>
      <c r="B3166" s="25" t="s">
        <v>7291</v>
      </c>
      <c r="C3166" s="25" t="s">
        <v>349</v>
      </c>
      <c r="D3166" s="25" t="s">
        <v>1912</v>
      </c>
      <c r="E3166" s="25" t="s">
        <v>6797</v>
      </c>
      <c r="F3166" s="25" t="s">
        <v>1915</v>
      </c>
      <c r="G3166" s="26">
        <v>1</v>
      </c>
      <c r="H3166">
        <v>21</v>
      </c>
      <c r="I3166">
        <v>14.000000000000002</v>
      </c>
      <c r="J3166">
        <v>4</v>
      </c>
      <c r="K3166">
        <v>23</v>
      </c>
      <c r="L3166">
        <v>9</v>
      </c>
      <c r="M3166">
        <v>1.0000000000000002</v>
      </c>
      <c r="N3166">
        <v>25</v>
      </c>
      <c r="O3166">
        <v>2.0000000000000004</v>
      </c>
      <c r="P3166">
        <v>2.0000000000000004</v>
      </c>
      <c r="Q3166">
        <v>22</v>
      </c>
      <c r="R3166">
        <v>0</v>
      </c>
      <c r="S3166">
        <v>0</v>
      </c>
      <c r="T3166">
        <v>30</v>
      </c>
      <c r="U3166">
        <v>3</v>
      </c>
      <c r="V3166">
        <v>1.0000000000000002</v>
      </c>
      <c r="W3166">
        <v>28</v>
      </c>
      <c r="X3166">
        <v>0</v>
      </c>
      <c r="Y3166">
        <v>0</v>
      </c>
      <c r="Z3166">
        <v>33</v>
      </c>
      <c r="AA3166">
        <v>5</v>
      </c>
      <c r="AB3166">
        <v>2.0000000000000004</v>
      </c>
      <c r="AC3166">
        <v>34</v>
      </c>
      <c r="AD3166">
        <v>4.0000000000000009</v>
      </c>
      <c r="AE3166">
        <v>1.0000000000000004</v>
      </c>
      <c r="AF3166">
        <v>40</v>
      </c>
      <c r="AG3166">
        <v>6.0000000000000009</v>
      </c>
      <c r="AH3166">
        <v>1.9999999999999998</v>
      </c>
      <c r="AI3166">
        <v>34</v>
      </c>
      <c r="AJ3166">
        <v>0</v>
      </c>
      <c r="AK3166">
        <v>1</v>
      </c>
      <c r="AL3166">
        <v>40</v>
      </c>
      <c r="AM3166">
        <v>5.0000000000000009</v>
      </c>
      <c r="AN3166">
        <v>2</v>
      </c>
    </row>
    <row r="3167" spans="1:40" ht="17.100000000000001" customHeight="1" x14ac:dyDescent="0.25">
      <c r="A3167" s="25" t="s">
        <v>1769</v>
      </c>
      <c r="B3167" s="25" t="s">
        <v>7291</v>
      </c>
      <c r="C3167" s="25" t="s">
        <v>349</v>
      </c>
      <c r="D3167" s="25" t="s">
        <v>1912</v>
      </c>
      <c r="E3167" s="25" t="s">
        <v>6797</v>
      </c>
      <c r="F3167" s="25" t="s">
        <v>1914</v>
      </c>
      <c r="G3167" s="26">
        <v>2</v>
      </c>
      <c r="H3167">
        <v>2</v>
      </c>
      <c r="I3167">
        <v>1</v>
      </c>
      <c r="J3167">
        <v>1</v>
      </c>
      <c r="K3167">
        <v>5</v>
      </c>
      <c r="L3167">
        <v>1</v>
      </c>
      <c r="M3167">
        <v>0</v>
      </c>
      <c r="N3167">
        <v>5</v>
      </c>
      <c r="O3167">
        <v>0</v>
      </c>
      <c r="P3167">
        <v>0</v>
      </c>
      <c r="Q3167">
        <v>6</v>
      </c>
      <c r="R3167">
        <v>0</v>
      </c>
      <c r="S3167">
        <v>0</v>
      </c>
      <c r="T3167">
        <v>6</v>
      </c>
      <c r="U3167">
        <v>0</v>
      </c>
      <c r="V3167">
        <v>0</v>
      </c>
      <c r="W3167">
        <v>8</v>
      </c>
      <c r="X3167">
        <v>0</v>
      </c>
      <c r="Y3167">
        <v>0</v>
      </c>
      <c r="Z3167">
        <v>8</v>
      </c>
      <c r="AA3167">
        <v>0</v>
      </c>
      <c r="AB3167">
        <v>0</v>
      </c>
      <c r="AC3167">
        <v>9</v>
      </c>
      <c r="AD3167">
        <v>0</v>
      </c>
      <c r="AE3167">
        <v>0</v>
      </c>
      <c r="AF3167">
        <v>10</v>
      </c>
      <c r="AG3167">
        <v>0</v>
      </c>
      <c r="AH3167">
        <v>1.0000000000000002</v>
      </c>
      <c r="AI3167">
        <v>13</v>
      </c>
      <c r="AJ3167">
        <v>2</v>
      </c>
      <c r="AK3167">
        <v>0</v>
      </c>
      <c r="AL3167">
        <v>12</v>
      </c>
      <c r="AM3167">
        <v>0</v>
      </c>
      <c r="AN3167">
        <v>0</v>
      </c>
    </row>
    <row r="3168" spans="1:40" ht="17.100000000000001" customHeight="1" x14ac:dyDescent="0.25">
      <c r="A3168" s="25" t="s">
        <v>1769</v>
      </c>
      <c r="B3168" s="25" t="s">
        <v>7291</v>
      </c>
      <c r="C3168" s="25" t="s">
        <v>349</v>
      </c>
      <c r="D3168" s="25" t="s">
        <v>1912</v>
      </c>
      <c r="E3168" s="25" t="s">
        <v>6797</v>
      </c>
      <c r="F3168" s="25" t="s">
        <v>1913</v>
      </c>
      <c r="G3168" s="26">
        <v>3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1</v>
      </c>
      <c r="O3168">
        <v>0</v>
      </c>
      <c r="P3168">
        <v>0</v>
      </c>
      <c r="Q3168">
        <v>1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1</v>
      </c>
      <c r="X3168">
        <v>0</v>
      </c>
      <c r="Y3168">
        <v>0</v>
      </c>
      <c r="Z3168">
        <v>1</v>
      </c>
      <c r="AA3168">
        <v>0</v>
      </c>
      <c r="AB3168">
        <v>0</v>
      </c>
      <c r="AC3168">
        <v>1</v>
      </c>
      <c r="AD3168">
        <v>0</v>
      </c>
      <c r="AE3168">
        <v>0</v>
      </c>
      <c r="AF3168">
        <v>1</v>
      </c>
      <c r="AG3168">
        <v>0</v>
      </c>
      <c r="AH3168">
        <v>0</v>
      </c>
      <c r="AI3168">
        <v>1</v>
      </c>
      <c r="AJ3168">
        <v>0</v>
      </c>
      <c r="AK3168">
        <v>0</v>
      </c>
      <c r="AL3168">
        <v>3</v>
      </c>
      <c r="AM3168">
        <v>0</v>
      </c>
      <c r="AN3168">
        <v>0</v>
      </c>
    </row>
    <row r="3169" spans="1:40" ht="17.100000000000001" customHeight="1" x14ac:dyDescent="0.25">
      <c r="A3169" s="25" t="s">
        <v>1769</v>
      </c>
      <c r="B3169" s="25" t="s">
        <v>7291</v>
      </c>
      <c r="C3169" s="25" t="s">
        <v>349</v>
      </c>
      <c r="D3169" s="25" t="s">
        <v>1912</v>
      </c>
      <c r="E3169" s="25" t="s">
        <v>6797</v>
      </c>
      <c r="F3169" s="25" t="s">
        <v>1911</v>
      </c>
      <c r="G3169" s="26">
        <v>4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</row>
    <row r="3170" spans="1:40" ht="17.100000000000001" customHeight="1" x14ac:dyDescent="0.25">
      <c r="A3170" s="25" t="s">
        <v>1769</v>
      </c>
      <c r="B3170" s="25" t="s">
        <v>7291</v>
      </c>
      <c r="C3170" s="25" t="s">
        <v>1907</v>
      </c>
      <c r="D3170" s="25" t="s">
        <v>1906</v>
      </c>
      <c r="E3170" s="25" t="s">
        <v>6798</v>
      </c>
      <c r="F3170" s="25" t="s">
        <v>1910</v>
      </c>
      <c r="G3170" s="26">
        <v>1</v>
      </c>
      <c r="H3170">
        <v>175</v>
      </c>
      <c r="I3170">
        <v>39.000000000000021</v>
      </c>
      <c r="J3170">
        <v>15.000000000000005</v>
      </c>
      <c r="K3170">
        <v>164</v>
      </c>
      <c r="L3170">
        <v>8.9999999999999982</v>
      </c>
      <c r="M3170">
        <v>6.0000000000000044</v>
      </c>
      <c r="N3170">
        <v>168</v>
      </c>
      <c r="O3170">
        <v>11.000000000000005</v>
      </c>
      <c r="P3170">
        <v>16</v>
      </c>
      <c r="Q3170">
        <v>154</v>
      </c>
      <c r="R3170">
        <v>8.0000000000000036</v>
      </c>
      <c r="S3170">
        <v>2.0000000000000004</v>
      </c>
      <c r="T3170">
        <v>153</v>
      </c>
      <c r="U3170">
        <v>7.0000000000000018</v>
      </c>
      <c r="V3170">
        <v>3.0000000000000013</v>
      </c>
      <c r="W3170">
        <v>157</v>
      </c>
      <c r="X3170">
        <v>10.999999999999995</v>
      </c>
      <c r="Y3170">
        <v>8.9999999999999982</v>
      </c>
      <c r="Z3170">
        <v>162</v>
      </c>
      <c r="AA3170">
        <v>10</v>
      </c>
      <c r="AB3170">
        <v>11.999999999999996</v>
      </c>
      <c r="AC3170">
        <v>163</v>
      </c>
      <c r="AD3170">
        <v>11.000000000000007</v>
      </c>
      <c r="AE3170">
        <v>10.000000000000004</v>
      </c>
      <c r="AF3170">
        <v>163</v>
      </c>
      <c r="AG3170">
        <v>8.9999999999999982</v>
      </c>
      <c r="AH3170">
        <v>10.999999999999998</v>
      </c>
      <c r="AI3170">
        <v>154</v>
      </c>
      <c r="AJ3170">
        <v>12.000000000000004</v>
      </c>
      <c r="AK3170">
        <v>11</v>
      </c>
      <c r="AL3170">
        <v>142</v>
      </c>
      <c r="AM3170">
        <v>8.9999999999999982</v>
      </c>
      <c r="AN3170">
        <v>7.0000000000000018</v>
      </c>
    </row>
    <row r="3171" spans="1:40" ht="17.100000000000001" customHeight="1" x14ac:dyDescent="0.25">
      <c r="A3171" s="25" t="s">
        <v>1769</v>
      </c>
      <c r="B3171" s="25" t="s">
        <v>7291</v>
      </c>
      <c r="C3171" s="25" t="s">
        <v>1907</v>
      </c>
      <c r="D3171" s="25" t="s">
        <v>1906</v>
      </c>
      <c r="E3171" s="25" t="s">
        <v>6798</v>
      </c>
      <c r="F3171" s="25" t="s">
        <v>1909</v>
      </c>
      <c r="G3171" s="26">
        <v>2</v>
      </c>
      <c r="H3171">
        <v>23</v>
      </c>
      <c r="I3171">
        <v>3.0000000000000004</v>
      </c>
      <c r="J3171">
        <v>0</v>
      </c>
      <c r="K3171">
        <v>28</v>
      </c>
      <c r="L3171">
        <v>7.0000000000000018</v>
      </c>
      <c r="M3171">
        <v>0</v>
      </c>
      <c r="N3171">
        <v>28</v>
      </c>
      <c r="O3171">
        <v>1.0000000000000002</v>
      </c>
      <c r="P3171">
        <v>2</v>
      </c>
      <c r="Q3171">
        <v>25</v>
      </c>
      <c r="R3171">
        <v>2</v>
      </c>
      <c r="S3171">
        <v>0</v>
      </c>
      <c r="T3171">
        <v>22</v>
      </c>
      <c r="U3171">
        <v>0.99999999999999989</v>
      </c>
      <c r="V3171">
        <v>0</v>
      </c>
      <c r="W3171">
        <v>31</v>
      </c>
      <c r="X3171">
        <v>2.0000000000000009</v>
      </c>
      <c r="Y3171">
        <v>0</v>
      </c>
      <c r="Z3171">
        <v>35</v>
      </c>
      <c r="AA3171">
        <v>2</v>
      </c>
      <c r="AB3171">
        <v>1</v>
      </c>
      <c r="AC3171">
        <v>34</v>
      </c>
      <c r="AD3171">
        <v>0</v>
      </c>
      <c r="AE3171">
        <v>0</v>
      </c>
      <c r="AF3171">
        <v>34</v>
      </c>
      <c r="AG3171">
        <v>2</v>
      </c>
      <c r="AH3171">
        <v>0</v>
      </c>
      <c r="AI3171">
        <v>44</v>
      </c>
      <c r="AJ3171">
        <v>4</v>
      </c>
      <c r="AK3171">
        <v>0</v>
      </c>
      <c r="AL3171">
        <v>44</v>
      </c>
      <c r="AM3171">
        <v>2.0000000000000009</v>
      </c>
      <c r="AN3171">
        <v>2</v>
      </c>
    </row>
    <row r="3172" spans="1:40" ht="17.100000000000001" customHeight="1" x14ac:dyDescent="0.25">
      <c r="A3172" s="25" t="s">
        <v>1769</v>
      </c>
      <c r="B3172" s="25" t="s">
        <v>7291</v>
      </c>
      <c r="C3172" s="25" t="s">
        <v>1907</v>
      </c>
      <c r="D3172" s="25" t="s">
        <v>1906</v>
      </c>
      <c r="E3172" s="25" t="s">
        <v>6798</v>
      </c>
      <c r="F3172" s="25" t="s">
        <v>1908</v>
      </c>
      <c r="G3172" s="26">
        <v>3</v>
      </c>
      <c r="H3172">
        <v>10</v>
      </c>
      <c r="I3172">
        <v>0</v>
      </c>
      <c r="J3172">
        <v>1.9999999999999998</v>
      </c>
      <c r="K3172">
        <v>9</v>
      </c>
      <c r="L3172">
        <v>0</v>
      </c>
      <c r="M3172">
        <v>0</v>
      </c>
      <c r="N3172">
        <v>14</v>
      </c>
      <c r="O3172">
        <v>1.0000000000000002</v>
      </c>
      <c r="P3172">
        <v>0</v>
      </c>
      <c r="Q3172">
        <v>12</v>
      </c>
      <c r="R3172">
        <v>0</v>
      </c>
      <c r="S3172">
        <v>0</v>
      </c>
      <c r="T3172">
        <v>12</v>
      </c>
      <c r="U3172">
        <v>1</v>
      </c>
      <c r="V3172">
        <v>1</v>
      </c>
      <c r="W3172">
        <v>15</v>
      </c>
      <c r="X3172">
        <v>0</v>
      </c>
      <c r="Y3172">
        <v>0</v>
      </c>
      <c r="Z3172">
        <v>14</v>
      </c>
      <c r="AA3172">
        <v>0</v>
      </c>
      <c r="AB3172">
        <v>0</v>
      </c>
      <c r="AC3172">
        <v>17</v>
      </c>
      <c r="AD3172">
        <v>1</v>
      </c>
      <c r="AE3172">
        <v>1</v>
      </c>
      <c r="AF3172">
        <v>16</v>
      </c>
      <c r="AG3172">
        <v>2</v>
      </c>
      <c r="AH3172">
        <v>1</v>
      </c>
      <c r="AI3172">
        <v>11</v>
      </c>
      <c r="AJ3172">
        <v>1.0000000000000002</v>
      </c>
      <c r="AK3172">
        <v>0</v>
      </c>
      <c r="AL3172">
        <v>14</v>
      </c>
      <c r="AM3172">
        <v>0</v>
      </c>
      <c r="AN3172">
        <v>0</v>
      </c>
    </row>
    <row r="3173" spans="1:40" ht="17.100000000000001" customHeight="1" x14ac:dyDescent="0.25">
      <c r="A3173" s="25" t="s">
        <v>1769</v>
      </c>
      <c r="B3173" s="25" t="s">
        <v>7291</v>
      </c>
      <c r="C3173" s="25" t="s">
        <v>1907</v>
      </c>
      <c r="D3173" s="25" t="s">
        <v>1906</v>
      </c>
      <c r="E3173" s="25" t="s">
        <v>6798</v>
      </c>
      <c r="F3173" s="25" t="s">
        <v>1905</v>
      </c>
      <c r="G3173" s="26">
        <v>4</v>
      </c>
      <c r="H3173">
        <v>3</v>
      </c>
      <c r="I3173">
        <v>1</v>
      </c>
      <c r="J3173">
        <v>0</v>
      </c>
      <c r="K3173">
        <v>2</v>
      </c>
      <c r="L3173">
        <v>0</v>
      </c>
      <c r="M3173">
        <v>0</v>
      </c>
      <c r="N3173">
        <v>2</v>
      </c>
      <c r="O3173">
        <v>0</v>
      </c>
      <c r="P3173">
        <v>0</v>
      </c>
      <c r="Q3173">
        <v>3</v>
      </c>
      <c r="R3173">
        <v>0</v>
      </c>
      <c r="S3173">
        <v>0</v>
      </c>
      <c r="T3173">
        <v>6</v>
      </c>
      <c r="U3173">
        <v>0</v>
      </c>
      <c r="V3173">
        <v>0</v>
      </c>
      <c r="W3173">
        <v>3</v>
      </c>
      <c r="X3173">
        <v>0</v>
      </c>
      <c r="Y3173">
        <v>0</v>
      </c>
      <c r="Z3173">
        <v>1</v>
      </c>
      <c r="AA3173">
        <v>0</v>
      </c>
      <c r="AB3173">
        <v>0</v>
      </c>
      <c r="AC3173">
        <v>1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3</v>
      </c>
      <c r="AJ3173">
        <v>0</v>
      </c>
      <c r="AK3173">
        <v>0</v>
      </c>
      <c r="AL3173">
        <v>2</v>
      </c>
      <c r="AM3173">
        <v>0</v>
      </c>
      <c r="AN3173">
        <v>0</v>
      </c>
    </row>
    <row r="3174" spans="1:40" ht="17.100000000000001" customHeight="1" x14ac:dyDescent="0.25">
      <c r="A3174" s="25" t="s">
        <v>1769</v>
      </c>
      <c r="B3174" s="25" t="s">
        <v>7291</v>
      </c>
      <c r="C3174" s="25" t="s">
        <v>1901</v>
      </c>
      <c r="D3174" s="25" t="s">
        <v>1900</v>
      </c>
      <c r="E3174" s="25" t="s">
        <v>6799</v>
      </c>
      <c r="F3174" s="25" t="s">
        <v>1904</v>
      </c>
      <c r="G3174" s="26">
        <v>1</v>
      </c>
      <c r="H3174">
        <v>12</v>
      </c>
      <c r="I3174">
        <v>1</v>
      </c>
      <c r="J3174">
        <v>2</v>
      </c>
      <c r="K3174">
        <v>21</v>
      </c>
      <c r="L3174">
        <v>9</v>
      </c>
      <c r="M3174">
        <v>4</v>
      </c>
      <c r="N3174">
        <v>22</v>
      </c>
      <c r="O3174">
        <v>6</v>
      </c>
      <c r="P3174">
        <v>5</v>
      </c>
      <c r="Q3174">
        <v>23</v>
      </c>
      <c r="R3174">
        <v>5</v>
      </c>
      <c r="S3174">
        <v>5</v>
      </c>
      <c r="T3174">
        <v>21</v>
      </c>
      <c r="U3174">
        <v>5</v>
      </c>
      <c r="V3174">
        <v>5</v>
      </c>
      <c r="W3174">
        <v>22</v>
      </c>
      <c r="X3174">
        <v>7</v>
      </c>
      <c r="Y3174">
        <v>7.0000000000000009</v>
      </c>
      <c r="Z3174">
        <v>23</v>
      </c>
      <c r="AA3174">
        <v>6.9999999999999991</v>
      </c>
      <c r="AB3174">
        <v>9</v>
      </c>
      <c r="AC3174">
        <v>19</v>
      </c>
      <c r="AD3174">
        <v>6</v>
      </c>
      <c r="AE3174">
        <v>5.0000000000000009</v>
      </c>
      <c r="AF3174">
        <v>19</v>
      </c>
      <c r="AG3174">
        <v>6</v>
      </c>
      <c r="AH3174">
        <v>5.0000000000000009</v>
      </c>
      <c r="AI3174">
        <v>24</v>
      </c>
      <c r="AJ3174">
        <v>9</v>
      </c>
      <c r="AK3174">
        <v>8</v>
      </c>
      <c r="AL3174">
        <v>26</v>
      </c>
      <c r="AM3174">
        <v>11</v>
      </c>
      <c r="AN3174">
        <v>8</v>
      </c>
    </row>
    <row r="3175" spans="1:40" ht="17.100000000000001" customHeight="1" x14ac:dyDescent="0.25">
      <c r="A3175" s="25" t="s">
        <v>1769</v>
      </c>
      <c r="B3175" s="25" t="s">
        <v>7291</v>
      </c>
      <c r="C3175" s="25" t="s">
        <v>1901</v>
      </c>
      <c r="D3175" s="25" t="s">
        <v>1900</v>
      </c>
      <c r="E3175" s="25" t="s">
        <v>6799</v>
      </c>
      <c r="F3175" s="25" t="s">
        <v>1903</v>
      </c>
      <c r="G3175" s="26">
        <v>2</v>
      </c>
      <c r="H3175">
        <v>0</v>
      </c>
      <c r="I3175">
        <v>0</v>
      </c>
      <c r="J3175">
        <v>0</v>
      </c>
      <c r="K3175">
        <v>1</v>
      </c>
      <c r="L3175">
        <v>0</v>
      </c>
      <c r="M3175">
        <v>0</v>
      </c>
      <c r="N3175">
        <v>3</v>
      </c>
      <c r="O3175">
        <v>0</v>
      </c>
      <c r="P3175">
        <v>1</v>
      </c>
      <c r="Q3175">
        <v>2</v>
      </c>
      <c r="R3175">
        <v>0</v>
      </c>
      <c r="S3175">
        <v>0</v>
      </c>
      <c r="T3175">
        <v>3</v>
      </c>
      <c r="U3175">
        <v>0</v>
      </c>
      <c r="V3175">
        <v>0</v>
      </c>
      <c r="W3175">
        <v>3</v>
      </c>
      <c r="X3175">
        <v>0</v>
      </c>
      <c r="Y3175">
        <v>0</v>
      </c>
      <c r="Z3175">
        <v>2</v>
      </c>
      <c r="AA3175">
        <v>0</v>
      </c>
      <c r="AB3175">
        <v>0</v>
      </c>
      <c r="AC3175">
        <v>5</v>
      </c>
      <c r="AD3175">
        <v>0</v>
      </c>
      <c r="AE3175">
        <v>0</v>
      </c>
      <c r="AF3175">
        <v>6</v>
      </c>
      <c r="AG3175">
        <v>0</v>
      </c>
      <c r="AH3175">
        <v>0</v>
      </c>
      <c r="AI3175">
        <v>7</v>
      </c>
      <c r="AJ3175">
        <v>0</v>
      </c>
      <c r="AK3175">
        <v>2.0000000000000004</v>
      </c>
      <c r="AL3175">
        <v>6</v>
      </c>
      <c r="AM3175">
        <v>0</v>
      </c>
      <c r="AN3175">
        <v>0</v>
      </c>
    </row>
    <row r="3176" spans="1:40" ht="17.100000000000001" customHeight="1" x14ac:dyDescent="0.25">
      <c r="A3176" s="25" t="s">
        <v>1769</v>
      </c>
      <c r="B3176" s="25" t="s">
        <v>7291</v>
      </c>
      <c r="C3176" s="25" t="s">
        <v>1901</v>
      </c>
      <c r="D3176" s="25" t="s">
        <v>1900</v>
      </c>
      <c r="E3176" s="25" t="s">
        <v>6799</v>
      </c>
      <c r="F3176" s="25" t="s">
        <v>1902</v>
      </c>
      <c r="G3176" s="26">
        <v>3</v>
      </c>
      <c r="H3176">
        <v>1</v>
      </c>
      <c r="I3176">
        <v>0</v>
      </c>
      <c r="J3176">
        <v>0</v>
      </c>
      <c r="K3176">
        <v>1</v>
      </c>
      <c r="L3176">
        <v>0</v>
      </c>
      <c r="M3176">
        <v>0</v>
      </c>
      <c r="N3176">
        <v>1</v>
      </c>
      <c r="O3176">
        <v>0</v>
      </c>
      <c r="P3176">
        <v>0</v>
      </c>
      <c r="Q3176">
        <v>1</v>
      </c>
      <c r="R3176">
        <v>0</v>
      </c>
      <c r="S3176">
        <v>0</v>
      </c>
      <c r="T3176">
        <v>1</v>
      </c>
      <c r="U3176">
        <v>0</v>
      </c>
      <c r="V3176">
        <v>0</v>
      </c>
      <c r="W3176">
        <v>1</v>
      </c>
      <c r="X3176">
        <v>0</v>
      </c>
      <c r="Y3176">
        <v>0</v>
      </c>
      <c r="Z3176">
        <v>2</v>
      </c>
      <c r="AA3176">
        <v>0</v>
      </c>
      <c r="AB3176">
        <v>0</v>
      </c>
      <c r="AC3176">
        <v>2</v>
      </c>
      <c r="AD3176">
        <v>0</v>
      </c>
      <c r="AE3176">
        <v>0</v>
      </c>
      <c r="AF3176">
        <v>2</v>
      </c>
      <c r="AG3176">
        <v>0</v>
      </c>
      <c r="AH3176">
        <v>0</v>
      </c>
      <c r="AI3176">
        <v>2</v>
      </c>
      <c r="AJ3176">
        <v>0</v>
      </c>
      <c r="AK3176">
        <v>0</v>
      </c>
      <c r="AL3176">
        <v>2</v>
      </c>
      <c r="AM3176">
        <v>0</v>
      </c>
      <c r="AN3176">
        <v>0</v>
      </c>
    </row>
    <row r="3177" spans="1:40" ht="17.100000000000001" customHeight="1" x14ac:dyDescent="0.25">
      <c r="A3177" s="25" t="s">
        <v>1769</v>
      </c>
      <c r="B3177" s="25" t="s">
        <v>7291</v>
      </c>
      <c r="C3177" s="25" t="s">
        <v>1901</v>
      </c>
      <c r="D3177" s="25" t="s">
        <v>1900</v>
      </c>
      <c r="E3177" s="25" t="s">
        <v>6799</v>
      </c>
      <c r="F3177" s="25" t="s">
        <v>1899</v>
      </c>
      <c r="G3177" s="26">
        <v>4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</row>
    <row r="3178" spans="1:40" ht="17.100000000000001" customHeight="1" x14ac:dyDescent="0.25">
      <c r="A3178" s="25" t="s">
        <v>1769</v>
      </c>
      <c r="B3178" s="25" t="s">
        <v>7291</v>
      </c>
      <c r="C3178" s="25" t="s">
        <v>1379</v>
      </c>
      <c r="D3178" s="25" t="s">
        <v>1895</v>
      </c>
      <c r="E3178" s="25" t="s">
        <v>7298</v>
      </c>
      <c r="F3178" s="25" t="s">
        <v>1898</v>
      </c>
      <c r="G3178" s="26">
        <v>1</v>
      </c>
      <c r="H3178">
        <v>41</v>
      </c>
      <c r="I3178">
        <v>25</v>
      </c>
      <c r="J3178">
        <v>0</v>
      </c>
      <c r="K3178">
        <v>50</v>
      </c>
      <c r="L3178">
        <v>15</v>
      </c>
      <c r="M3178">
        <v>5.0000000000000044</v>
      </c>
      <c r="N3178">
        <v>47</v>
      </c>
      <c r="O3178">
        <v>4.0000000000000009</v>
      </c>
      <c r="P3178">
        <v>3.0000000000000004</v>
      </c>
      <c r="Q3178">
        <v>46</v>
      </c>
      <c r="R3178">
        <v>2.0000000000000013</v>
      </c>
      <c r="S3178">
        <v>0</v>
      </c>
      <c r="T3178">
        <v>50</v>
      </c>
      <c r="U3178">
        <v>4</v>
      </c>
      <c r="V3178">
        <v>0.99999999999999989</v>
      </c>
      <c r="W3178">
        <v>52</v>
      </c>
      <c r="X3178">
        <v>3.0000000000000013</v>
      </c>
      <c r="Y3178">
        <v>1.9999999999999998</v>
      </c>
      <c r="Z3178">
        <v>52</v>
      </c>
      <c r="AA3178">
        <v>1.9999999999999998</v>
      </c>
      <c r="AB3178">
        <v>3.0000000000000004</v>
      </c>
      <c r="AC3178">
        <v>59</v>
      </c>
      <c r="AD3178">
        <v>9.0000000000000018</v>
      </c>
      <c r="AE3178">
        <v>1</v>
      </c>
      <c r="AF3178">
        <v>59</v>
      </c>
      <c r="AG3178">
        <v>3</v>
      </c>
      <c r="AH3178">
        <v>2.0000000000000004</v>
      </c>
      <c r="AI3178">
        <v>61</v>
      </c>
      <c r="AJ3178">
        <v>3.0000000000000009</v>
      </c>
      <c r="AK3178">
        <v>0</v>
      </c>
      <c r="AL3178">
        <v>63</v>
      </c>
      <c r="AM3178">
        <v>2</v>
      </c>
      <c r="AN3178">
        <v>6.0000000000000018</v>
      </c>
    </row>
    <row r="3179" spans="1:40" ht="17.100000000000001" customHeight="1" x14ac:dyDescent="0.25">
      <c r="A3179" s="25" t="s">
        <v>1769</v>
      </c>
      <c r="B3179" s="25" t="s">
        <v>7291</v>
      </c>
      <c r="C3179" s="25" t="s">
        <v>1379</v>
      </c>
      <c r="D3179" s="25" t="s">
        <v>1895</v>
      </c>
      <c r="E3179" s="25" t="s">
        <v>7298</v>
      </c>
      <c r="F3179" s="25" t="s">
        <v>1897</v>
      </c>
      <c r="G3179" s="26">
        <v>2</v>
      </c>
      <c r="H3179">
        <v>4</v>
      </c>
      <c r="I3179">
        <v>1</v>
      </c>
      <c r="J3179">
        <v>0</v>
      </c>
      <c r="K3179">
        <v>10</v>
      </c>
      <c r="L3179">
        <v>2.0000000000000004</v>
      </c>
      <c r="M3179">
        <v>0.99999999999999989</v>
      </c>
      <c r="N3179">
        <v>9</v>
      </c>
      <c r="O3179">
        <v>1.0000000000000002</v>
      </c>
      <c r="P3179">
        <v>0</v>
      </c>
      <c r="Q3179">
        <v>11</v>
      </c>
      <c r="R3179">
        <v>0.99999999999999989</v>
      </c>
      <c r="S3179">
        <v>0.99999999999999989</v>
      </c>
      <c r="T3179">
        <v>11</v>
      </c>
      <c r="U3179">
        <v>1.0000000000000002</v>
      </c>
      <c r="V3179">
        <v>1.0000000000000002</v>
      </c>
      <c r="W3179">
        <v>11</v>
      </c>
      <c r="X3179">
        <v>1.0000000000000002</v>
      </c>
      <c r="Y3179">
        <v>0</v>
      </c>
      <c r="Z3179">
        <v>10</v>
      </c>
      <c r="AA3179">
        <v>0</v>
      </c>
      <c r="AB3179">
        <v>0</v>
      </c>
      <c r="AC3179">
        <v>10</v>
      </c>
      <c r="AD3179">
        <v>0</v>
      </c>
      <c r="AE3179">
        <v>1.0000000000000002</v>
      </c>
      <c r="AF3179">
        <v>10</v>
      </c>
      <c r="AG3179">
        <v>0</v>
      </c>
      <c r="AH3179">
        <v>0</v>
      </c>
      <c r="AI3179">
        <v>10</v>
      </c>
      <c r="AJ3179">
        <v>0</v>
      </c>
      <c r="AK3179">
        <v>0</v>
      </c>
      <c r="AL3179">
        <v>9</v>
      </c>
      <c r="AM3179">
        <v>0</v>
      </c>
      <c r="AN3179">
        <v>0</v>
      </c>
    </row>
    <row r="3180" spans="1:40" ht="17.100000000000001" customHeight="1" x14ac:dyDescent="0.25">
      <c r="A3180" s="25" t="s">
        <v>1769</v>
      </c>
      <c r="B3180" s="25" t="s">
        <v>7291</v>
      </c>
      <c r="C3180" s="25" t="s">
        <v>1379</v>
      </c>
      <c r="D3180" s="25" t="s">
        <v>1895</v>
      </c>
      <c r="E3180" s="25" t="s">
        <v>7298</v>
      </c>
      <c r="F3180" s="25" t="s">
        <v>1896</v>
      </c>
      <c r="G3180" s="26">
        <v>3</v>
      </c>
      <c r="H3180">
        <v>3</v>
      </c>
      <c r="I3180">
        <v>3</v>
      </c>
      <c r="J3180">
        <v>0</v>
      </c>
      <c r="K3180">
        <v>2</v>
      </c>
      <c r="L3180">
        <v>0</v>
      </c>
      <c r="M3180">
        <v>0</v>
      </c>
      <c r="N3180">
        <v>2</v>
      </c>
      <c r="O3180">
        <v>0</v>
      </c>
      <c r="P3180">
        <v>0</v>
      </c>
      <c r="Q3180">
        <v>2</v>
      </c>
      <c r="R3180">
        <v>0</v>
      </c>
      <c r="S3180">
        <v>0</v>
      </c>
      <c r="T3180">
        <v>2</v>
      </c>
      <c r="U3180">
        <v>0</v>
      </c>
      <c r="V3180">
        <v>1</v>
      </c>
      <c r="W3180">
        <v>3</v>
      </c>
      <c r="X3180">
        <v>2</v>
      </c>
      <c r="Y3180">
        <v>1</v>
      </c>
      <c r="Z3180">
        <v>5</v>
      </c>
      <c r="AA3180">
        <v>1</v>
      </c>
      <c r="AB3180">
        <v>0</v>
      </c>
      <c r="AC3180">
        <v>4</v>
      </c>
      <c r="AD3180">
        <v>0</v>
      </c>
      <c r="AE3180">
        <v>1</v>
      </c>
      <c r="AF3180">
        <v>5</v>
      </c>
      <c r="AG3180">
        <v>1</v>
      </c>
      <c r="AH3180">
        <v>0</v>
      </c>
      <c r="AI3180">
        <v>5</v>
      </c>
      <c r="AJ3180">
        <v>0</v>
      </c>
      <c r="AK3180">
        <v>0</v>
      </c>
      <c r="AL3180">
        <v>5</v>
      </c>
      <c r="AM3180">
        <v>0</v>
      </c>
      <c r="AN3180">
        <v>0</v>
      </c>
    </row>
    <row r="3181" spans="1:40" ht="17.100000000000001" customHeight="1" x14ac:dyDescent="0.25">
      <c r="A3181" s="25" t="s">
        <v>1769</v>
      </c>
      <c r="B3181" s="25" t="s">
        <v>7291</v>
      </c>
      <c r="C3181" s="25" t="s">
        <v>1379</v>
      </c>
      <c r="D3181" s="25" t="s">
        <v>1895</v>
      </c>
      <c r="E3181" s="25" t="s">
        <v>7298</v>
      </c>
      <c r="F3181" s="25" t="s">
        <v>1894</v>
      </c>
      <c r="G3181" s="26">
        <v>4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1</v>
      </c>
      <c r="O3181">
        <v>1</v>
      </c>
      <c r="P3181">
        <v>1</v>
      </c>
      <c r="Q3181">
        <v>1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</row>
    <row r="3182" spans="1:40" ht="17.100000000000001" customHeight="1" x14ac:dyDescent="0.25">
      <c r="A3182" s="25" t="s">
        <v>1769</v>
      </c>
      <c r="B3182" s="25" t="s">
        <v>7291</v>
      </c>
      <c r="C3182" s="25" t="s">
        <v>849</v>
      </c>
      <c r="D3182" s="25" t="s">
        <v>1890</v>
      </c>
      <c r="E3182" s="25" t="s">
        <v>7299</v>
      </c>
      <c r="F3182" s="25" t="s">
        <v>1893</v>
      </c>
      <c r="G3182" s="26">
        <v>1</v>
      </c>
      <c r="H3182">
        <v>17</v>
      </c>
      <c r="I3182">
        <v>12</v>
      </c>
      <c r="J3182">
        <v>1.0000000000000002</v>
      </c>
      <c r="K3182">
        <v>22</v>
      </c>
      <c r="L3182">
        <v>9</v>
      </c>
      <c r="M3182">
        <v>2.0000000000000004</v>
      </c>
      <c r="N3182">
        <v>24</v>
      </c>
      <c r="O3182">
        <v>4</v>
      </c>
      <c r="P3182">
        <v>3.0000000000000009</v>
      </c>
      <c r="Q3182">
        <v>24</v>
      </c>
      <c r="R3182">
        <v>4</v>
      </c>
      <c r="S3182">
        <v>4</v>
      </c>
      <c r="T3182">
        <v>21</v>
      </c>
      <c r="U3182">
        <v>2.0000000000000004</v>
      </c>
      <c r="V3182">
        <v>2.0000000000000004</v>
      </c>
      <c r="W3182">
        <v>22</v>
      </c>
      <c r="X3182">
        <v>3.0000000000000009</v>
      </c>
      <c r="Y3182">
        <v>3.0000000000000004</v>
      </c>
      <c r="Z3182">
        <v>26</v>
      </c>
      <c r="AA3182">
        <v>6</v>
      </c>
      <c r="AB3182">
        <v>0.99999999999999989</v>
      </c>
      <c r="AC3182">
        <v>28</v>
      </c>
      <c r="AD3182">
        <v>4.0000000000000009</v>
      </c>
      <c r="AE3182">
        <v>2</v>
      </c>
      <c r="AF3182">
        <v>30</v>
      </c>
      <c r="AG3182">
        <v>5</v>
      </c>
      <c r="AH3182">
        <v>4.0000000000000018</v>
      </c>
      <c r="AI3182">
        <v>30</v>
      </c>
      <c r="AJ3182">
        <v>4.0000000000000018</v>
      </c>
      <c r="AK3182">
        <v>1</v>
      </c>
      <c r="AL3182">
        <v>32</v>
      </c>
      <c r="AM3182">
        <v>3</v>
      </c>
      <c r="AN3182">
        <v>5.0000000000000009</v>
      </c>
    </row>
    <row r="3183" spans="1:40" ht="17.100000000000001" customHeight="1" x14ac:dyDescent="0.25">
      <c r="A3183" s="25" t="s">
        <v>1769</v>
      </c>
      <c r="B3183" s="25" t="s">
        <v>7291</v>
      </c>
      <c r="C3183" s="25" t="s">
        <v>849</v>
      </c>
      <c r="D3183" s="25" t="s">
        <v>1890</v>
      </c>
      <c r="E3183" s="25" t="s">
        <v>7299</v>
      </c>
      <c r="F3183" s="25" t="s">
        <v>1892</v>
      </c>
      <c r="G3183" s="26">
        <v>2</v>
      </c>
      <c r="H3183">
        <v>3</v>
      </c>
      <c r="I3183">
        <v>1</v>
      </c>
      <c r="J3183">
        <v>0</v>
      </c>
      <c r="K3183">
        <v>8</v>
      </c>
      <c r="L3183">
        <v>4</v>
      </c>
      <c r="M3183">
        <v>0</v>
      </c>
      <c r="N3183">
        <v>9</v>
      </c>
      <c r="O3183">
        <v>0</v>
      </c>
      <c r="P3183">
        <v>0</v>
      </c>
      <c r="Q3183">
        <v>9</v>
      </c>
      <c r="R3183">
        <v>0</v>
      </c>
      <c r="S3183">
        <v>0</v>
      </c>
      <c r="T3183">
        <v>9</v>
      </c>
      <c r="U3183">
        <v>0</v>
      </c>
      <c r="V3183">
        <v>0</v>
      </c>
      <c r="W3183">
        <v>9</v>
      </c>
      <c r="X3183">
        <v>0</v>
      </c>
      <c r="Y3183">
        <v>2.0000000000000004</v>
      </c>
      <c r="Z3183">
        <v>6</v>
      </c>
      <c r="AA3183">
        <v>0</v>
      </c>
      <c r="AB3183">
        <v>0</v>
      </c>
      <c r="AC3183">
        <v>6</v>
      </c>
      <c r="AD3183">
        <v>0</v>
      </c>
      <c r="AE3183">
        <v>0</v>
      </c>
      <c r="AF3183">
        <v>7</v>
      </c>
      <c r="AG3183">
        <v>0</v>
      </c>
      <c r="AH3183">
        <v>0</v>
      </c>
      <c r="AI3183">
        <v>7</v>
      </c>
      <c r="AJ3183">
        <v>0</v>
      </c>
      <c r="AK3183">
        <v>0</v>
      </c>
      <c r="AL3183">
        <v>6</v>
      </c>
      <c r="AM3183">
        <v>0</v>
      </c>
      <c r="AN3183">
        <v>0</v>
      </c>
    </row>
    <row r="3184" spans="1:40" ht="17.100000000000001" customHeight="1" x14ac:dyDescent="0.25">
      <c r="A3184" s="25" t="s">
        <v>1769</v>
      </c>
      <c r="B3184" s="25" t="s">
        <v>7291</v>
      </c>
      <c r="C3184" s="25" t="s">
        <v>849</v>
      </c>
      <c r="D3184" s="25" t="s">
        <v>1890</v>
      </c>
      <c r="E3184" s="25" t="s">
        <v>7299</v>
      </c>
      <c r="F3184" s="25" t="s">
        <v>1891</v>
      </c>
      <c r="G3184" s="26">
        <v>3</v>
      </c>
      <c r="H3184">
        <v>0</v>
      </c>
      <c r="I3184">
        <v>0</v>
      </c>
      <c r="J3184">
        <v>0</v>
      </c>
      <c r="K3184">
        <v>1</v>
      </c>
      <c r="L3184">
        <v>0</v>
      </c>
      <c r="M3184">
        <v>0</v>
      </c>
      <c r="N3184">
        <v>1</v>
      </c>
      <c r="O3184">
        <v>0</v>
      </c>
      <c r="P3184">
        <v>0</v>
      </c>
      <c r="Q3184">
        <v>1</v>
      </c>
      <c r="R3184">
        <v>0</v>
      </c>
      <c r="S3184">
        <v>0</v>
      </c>
      <c r="T3184">
        <v>1</v>
      </c>
      <c r="U3184">
        <v>0</v>
      </c>
      <c r="V3184">
        <v>0</v>
      </c>
      <c r="W3184">
        <v>1</v>
      </c>
      <c r="X3184">
        <v>0</v>
      </c>
      <c r="Y3184">
        <v>0</v>
      </c>
      <c r="Z3184">
        <v>1</v>
      </c>
      <c r="AA3184">
        <v>0</v>
      </c>
      <c r="AB3184">
        <v>0</v>
      </c>
      <c r="AC3184">
        <v>1</v>
      </c>
      <c r="AD3184">
        <v>0</v>
      </c>
      <c r="AE3184">
        <v>0</v>
      </c>
      <c r="AF3184">
        <v>1</v>
      </c>
      <c r="AG3184">
        <v>0</v>
      </c>
      <c r="AH3184">
        <v>0</v>
      </c>
      <c r="AI3184">
        <v>1</v>
      </c>
      <c r="AJ3184">
        <v>0</v>
      </c>
      <c r="AK3184">
        <v>0</v>
      </c>
      <c r="AL3184">
        <v>0</v>
      </c>
      <c r="AM3184">
        <v>0</v>
      </c>
      <c r="AN3184">
        <v>0</v>
      </c>
    </row>
    <row r="3185" spans="1:40" ht="17.100000000000001" customHeight="1" x14ac:dyDescent="0.25">
      <c r="A3185" s="25" t="s">
        <v>1769</v>
      </c>
      <c r="B3185" s="25" t="s">
        <v>7291</v>
      </c>
      <c r="C3185" s="25" t="s">
        <v>849</v>
      </c>
      <c r="D3185" s="25" t="s">
        <v>1890</v>
      </c>
      <c r="E3185" s="25" t="s">
        <v>7299</v>
      </c>
      <c r="F3185" s="25" t="s">
        <v>1889</v>
      </c>
      <c r="G3185" s="26">
        <v>4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1</v>
      </c>
      <c r="O3185">
        <v>0</v>
      </c>
      <c r="P3185">
        <v>0</v>
      </c>
      <c r="Q3185">
        <v>1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1</v>
      </c>
      <c r="AM3185">
        <v>0</v>
      </c>
      <c r="AN3185">
        <v>0</v>
      </c>
    </row>
    <row r="3186" spans="1:40" ht="17.100000000000001" customHeight="1" x14ac:dyDescent="0.25">
      <c r="A3186" s="25" t="s">
        <v>1769</v>
      </c>
      <c r="B3186" s="25" t="s">
        <v>7291</v>
      </c>
      <c r="C3186" s="25" t="s">
        <v>561</v>
      </c>
      <c r="D3186" s="25" t="s">
        <v>1885</v>
      </c>
      <c r="E3186" s="25" t="s">
        <v>6800</v>
      </c>
      <c r="F3186" s="25" t="s">
        <v>1888</v>
      </c>
      <c r="G3186" s="26">
        <v>1</v>
      </c>
      <c r="H3186">
        <v>29</v>
      </c>
      <c r="I3186">
        <v>15.000000000000002</v>
      </c>
      <c r="J3186">
        <v>4.9999999999999991</v>
      </c>
      <c r="K3186">
        <v>29</v>
      </c>
      <c r="L3186">
        <v>6</v>
      </c>
      <c r="M3186">
        <v>6</v>
      </c>
      <c r="N3186">
        <v>33</v>
      </c>
      <c r="O3186">
        <v>8</v>
      </c>
      <c r="P3186">
        <v>2.0000000000000004</v>
      </c>
      <c r="Q3186">
        <v>36</v>
      </c>
      <c r="R3186">
        <v>4</v>
      </c>
      <c r="S3186">
        <v>1</v>
      </c>
      <c r="T3186">
        <v>36</v>
      </c>
      <c r="U3186">
        <v>3</v>
      </c>
      <c r="V3186">
        <v>6</v>
      </c>
      <c r="W3186">
        <v>37</v>
      </c>
      <c r="X3186">
        <v>9.9999999999999982</v>
      </c>
      <c r="Y3186">
        <v>3.9999999999999996</v>
      </c>
      <c r="Z3186">
        <v>43</v>
      </c>
      <c r="AA3186">
        <v>8.9999999999999982</v>
      </c>
      <c r="AB3186">
        <v>4.0000000000000009</v>
      </c>
      <c r="AC3186">
        <v>44</v>
      </c>
      <c r="AD3186">
        <v>4.0000000000000018</v>
      </c>
      <c r="AE3186">
        <v>1.0000000000000002</v>
      </c>
      <c r="AF3186">
        <v>50</v>
      </c>
      <c r="AG3186">
        <v>5</v>
      </c>
      <c r="AH3186">
        <v>0</v>
      </c>
      <c r="AI3186">
        <v>54</v>
      </c>
      <c r="AJ3186">
        <v>6</v>
      </c>
      <c r="AK3186">
        <v>8.0000000000000018</v>
      </c>
      <c r="AL3186">
        <v>51</v>
      </c>
      <c r="AM3186">
        <v>6.0000000000000018</v>
      </c>
      <c r="AN3186">
        <v>4</v>
      </c>
    </row>
    <row r="3187" spans="1:40" ht="17.100000000000001" customHeight="1" x14ac:dyDescent="0.25">
      <c r="A3187" s="25" t="s">
        <v>1769</v>
      </c>
      <c r="B3187" s="25" t="s">
        <v>7291</v>
      </c>
      <c r="C3187" s="25" t="s">
        <v>561</v>
      </c>
      <c r="D3187" s="25" t="s">
        <v>1885</v>
      </c>
      <c r="E3187" s="25" t="s">
        <v>6800</v>
      </c>
      <c r="F3187" s="25" t="s">
        <v>1887</v>
      </c>
      <c r="G3187" s="26">
        <v>2</v>
      </c>
      <c r="H3187">
        <v>4</v>
      </c>
      <c r="I3187">
        <v>1</v>
      </c>
      <c r="J3187">
        <v>1</v>
      </c>
      <c r="K3187">
        <v>4</v>
      </c>
      <c r="L3187">
        <v>1</v>
      </c>
      <c r="M3187">
        <v>0</v>
      </c>
      <c r="N3187">
        <v>2</v>
      </c>
      <c r="O3187">
        <v>0</v>
      </c>
      <c r="P3187">
        <v>0</v>
      </c>
      <c r="Q3187">
        <v>2</v>
      </c>
      <c r="R3187">
        <v>1</v>
      </c>
      <c r="S3187">
        <v>1</v>
      </c>
      <c r="T3187">
        <v>4</v>
      </c>
      <c r="U3187">
        <v>1</v>
      </c>
      <c r="V3187">
        <v>0</v>
      </c>
      <c r="W3187">
        <v>7</v>
      </c>
      <c r="X3187">
        <v>0</v>
      </c>
      <c r="Y3187">
        <v>0</v>
      </c>
      <c r="Z3187">
        <v>4</v>
      </c>
      <c r="AA3187">
        <v>0</v>
      </c>
      <c r="AB3187">
        <v>0</v>
      </c>
      <c r="AC3187">
        <v>4</v>
      </c>
      <c r="AD3187">
        <v>0</v>
      </c>
      <c r="AE3187">
        <v>0</v>
      </c>
      <c r="AF3187">
        <v>5</v>
      </c>
      <c r="AG3187">
        <v>1</v>
      </c>
      <c r="AH3187">
        <v>1</v>
      </c>
      <c r="AI3187">
        <v>4</v>
      </c>
      <c r="AJ3187">
        <v>0</v>
      </c>
      <c r="AK3187">
        <v>1</v>
      </c>
      <c r="AL3187">
        <v>4</v>
      </c>
      <c r="AM3187">
        <v>0</v>
      </c>
      <c r="AN3187">
        <v>0</v>
      </c>
    </row>
    <row r="3188" spans="1:40" ht="17.100000000000001" customHeight="1" x14ac:dyDescent="0.25">
      <c r="A3188" s="25" t="s">
        <v>1769</v>
      </c>
      <c r="B3188" s="25" t="s">
        <v>7291</v>
      </c>
      <c r="C3188" s="25" t="s">
        <v>561</v>
      </c>
      <c r="D3188" s="25" t="s">
        <v>1885</v>
      </c>
      <c r="E3188" s="25" t="s">
        <v>6800</v>
      </c>
      <c r="F3188" s="25" t="s">
        <v>1886</v>
      </c>
      <c r="G3188" s="26">
        <v>3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1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1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</row>
    <row r="3189" spans="1:40" ht="17.100000000000001" customHeight="1" x14ac:dyDescent="0.25">
      <c r="A3189" s="25" t="s">
        <v>1769</v>
      </c>
      <c r="B3189" s="25" t="s">
        <v>7291</v>
      </c>
      <c r="C3189" s="25" t="s">
        <v>561</v>
      </c>
      <c r="D3189" s="25" t="s">
        <v>1885</v>
      </c>
      <c r="E3189" s="25" t="s">
        <v>6800</v>
      </c>
      <c r="F3189" s="25" t="s">
        <v>1884</v>
      </c>
      <c r="G3189" s="26">
        <v>4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</row>
    <row r="3190" spans="1:40" ht="17.100000000000001" customHeight="1" x14ac:dyDescent="0.25">
      <c r="A3190" s="25" t="s">
        <v>1769</v>
      </c>
      <c r="B3190" s="25" t="s">
        <v>7291</v>
      </c>
      <c r="C3190" s="25" t="s">
        <v>1356</v>
      </c>
      <c r="D3190" s="25" t="s">
        <v>1880</v>
      </c>
      <c r="E3190" s="25" t="s">
        <v>6801</v>
      </c>
      <c r="F3190" s="25" t="s">
        <v>1883</v>
      </c>
      <c r="G3190" s="26">
        <v>1</v>
      </c>
      <c r="H3190">
        <v>32</v>
      </c>
      <c r="I3190">
        <v>3</v>
      </c>
      <c r="J3190">
        <v>1</v>
      </c>
      <c r="K3190">
        <v>56</v>
      </c>
      <c r="L3190">
        <v>23.999999999999989</v>
      </c>
      <c r="M3190">
        <v>3.0000000000000004</v>
      </c>
      <c r="N3190">
        <v>62</v>
      </c>
      <c r="O3190">
        <v>12.999999999999993</v>
      </c>
      <c r="P3190">
        <v>1.0000000000000002</v>
      </c>
      <c r="Q3190">
        <v>61</v>
      </c>
      <c r="R3190">
        <v>2</v>
      </c>
      <c r="S3190">
        <v>5.0000000000000009</v>
      </c>
      <c r="T3190">
        <v>61</v>
      </c>
      <c r="U3190">
        <v>3.0000000000000009</v>
      </c>
      <c r="V3190">
        <v>0</v>
      </c>
      <c r="W3190">
        <v>62</v>
      </c>
      <c r="X3190">
        <v>2.9999999999999996</v>
      </c>
      <c r="Y3190">
        <v>0</v>
      </c>
      <c r="Z3190">
        <v>68</v>
      </c>
      <c r="AA3190">
        <v>4</v>
      </c>
      <c r="AB3190">
        <v>0</v>
      </c>
      <c r="AC3190">
        <v>84</v>
      </c>
      <c r="AD3190">
        <v>12</v>
      </c>
      <c r="AE3190">
        <v>1</v>
      </c>
      <c r="AF3190">
        <v>82</v>
      </c>
      <c r="AG3190">
        <v>4</v>
      </c>
      <c r="AH3190">
        <v>4</v>
      </c>
      <c r="AI3190">
        <v>86</v>
      </c>
      <c r="AJ3190">
        <v>7.0000000000000018</v>
      </c>
      <c r="AK3190">
        <v>7.0000000000000009</v>
      </c>
      <c r="AL3190">
        <v>85</v>
      </c>
      <c r="AM3190">
        <v>9.0000000000000089</v>
      </c>
      <c r="AN3190">
        <v>25.000000000000007</v>
      </c>
    </row>
    <row r="3191" spans="1:40" ht="17.100000000000001" customHeight="1" x14ac:dyDescent="0.25">
      <c r="A3191" s="25" t="s">
        <v>1769</v>
      </c>
      <c r="B3191" s="25" t="s">
        <v>7291</v>
      </c>
      <c r="C3191" s="25" t="s">
        <v>1356</v>
      </c>
      <c r="D3191" s="25" t="s">
        <v>1880</v>
      </c>
      <c r="E3191" s="25" t="s">
        <v>6801</v>
      </c>
      <c r="F3191" s="25" t="s">
        <v>1882</v>
      </c>
      <c r="G3191" s="26">
        <v>2</v>
      </c>
      <c r="H3191">
        <v>3</v>
      </c>
      <c r="I3191">
        <v>0</v>
      </c>
      <c r="J3191">
        <v>0</v>
      </c>
      <c r="K3191">
        <v>11</v>
      </c>
      <c r="L3191">
        <v>4</v>
      </c>
      <c r="M3191">
        <v>0</v>
      </c>
      <c r="N3191">
        <v>14</v>
      </c>
      <c r="O3191">
        <v>1.0000000000000002</v>
      </c>
      <c r="P3191">
        <v>0</v>
      </c>
      <c r="Q3191">
        <v>12</v>
      </c>
      <c r="R3191">
        <v>0</v>
      </c>
      <c r="S3191">
        <v>0</v>
      </c>
      <c r="T3191">
        <v>13</v>
      </c>
      <c r="U3191">
        <v>0.99999999999999989</v>
      </c>
      <c r="V3191">
        <v>1</v>
      </c>
      <c r="W3191">
        <v>12</v>
      </c>
      <c r="X3191">
        <v>0</v>
      </c>
      <c r="Y3191">
        <v>0</v>
      </c>
      <c r="Z3191">
        <v>11</v>
      </c>
      <c r="AA3191">
        <v>0</v>
      </c>
      <c r="AB3191">
        <v>0</v>
      </c>
      <c r="AC3191">
        <v>14</v>
      </c>
      <c r="AD3191">
        <v>1.0000000000000002</v>
      </c>
      <c r="AE3191">
        <v>0</v>
      </c>
      <c r="AF3191">
        <v>17</v>
      </c>
      <c r="AG3191">
        <v>1.0000000000000002</v>
      </c>
      <c r="AH3191">
        <v>0</v>
      </c>
      <c r="AI3191">
        <v>16</v>
      </c>
      <c r="AJ3191">
        <v>0</v>
      </c>
      <c r="AK3191">
        <v>0</v>
      </c>
      <c r="AL3191">
        <v>15</v>
      </c>
      <c r="AM3191">
        <v>0</v>
      </c>
      <c r="AN3191">
        <v>1.0000000000000002</v>
      </c>
    </row>
    <row r="3192" spans="1:40" ht="17.100000000000001" customHeight="1" x14ac:dyDescent="0.25">
      <c r="A3192" s="25" t="s">
        <v>1769</v>
      </c>
      <c r="B3192" s="25" t="s">
        <v>7291</v>
      </c>
      <c r="C3192" s="25" t="s">
        <v>1356</v>
      </c>
      <c r="D3192" s="25" t="s">
        <v>1880</v>
      </c>
      <c r="E3192" s="25" t="s">
        <v>6801</v>
      </c>
      <c r="F3192" s="25" t="s">
        <v>1881</v>
      </c>
      <c r="G3192" s="26">
        <v>3</v>
      </c>
      <c r="H3192">
        <v>2</v>
      </c>
      <c r="I3192">
        <v>0</v>
      </c>
      <c r="J3192">
        <v>0</v>
      </c>
      <c r="K3192">
        <v>2</v>
      </c>
      <c r="L3192">
        <v>0</v>
      </c>
      <c r="M3192">
        <v>0</v>
      </c>
      <c r="N3192">
        <v>2</v>
      </c>
      <c r="O3192">
        <v>0</v>
      </c>
      <c r="P3192">
        <v>0</v>
      </c>
      <c r="Q3192">
        <v>3</v>
      </c>
      <c r="R3192">
        <v>0</v>
      </c>
      <c r="S3192">
        <v>0</v>
      </c>
      <c r="T3192">
        <v>1</v>
      </c>
      <c r="U3192">
        <v>0</v>
      </c>
      <c r="V3192">
        <v>0</v>
      </c>
      <c r="W3192">
        <v>2</v>
      </c>
      <c r="X3192">
        <v>0</v>
      </c>
      <c r="Y3192">
        <v>0</v>
      </c>
      <c r="Z3192">
        <v>2</v>
      </c>
      <c r="AA3192">
        <v>0</v>
      </c>
      <c r="AB3192">
        <v>0</v>
      </c>
      <c r="AC3192">
        <v>1</v>
      </c>
      <c r="AD3192">
        <v>0</v>
      </c>
      <c r="AE3192">
        <v>0</v>
      </c>
      <c r="AF3192">
        <v>1</v>
      </c>
      <c r="AG3192">
        <v>0</v>
      </c>
      <c r="AH3192">
        <v>0</v>
      </c>
      <c r="AI3192">
        <v>1</v>
      </c>
      <c r="AJ3192">
        <v>0</v>
      </c>
      <c r="AK3192">
        <v>0</v>
      </c>
      <c r="AL3192">
        <v>1</v>
      </c>
      <c r="AM3192">
        <v>0</v>
      </c>
      <c r="AN3192">
        <v>0</v>
      </c>
    </row>
    <row r="3193" spans="1:40" ht="17.100000000000001" customHeight="1" x14ac:dyDescent="0.25">
      <c r="A3193" s="25" t="s">
        <v>1769</v>
      </c>
      <c r="B3193" s="25" t="s">
        <v>7291</v>
      </c>
      <c r="C3193" s="25" t="s">
        <v>1356</v>
      </c>
      <c r="D3193" s="25" t="s">
        <v>1880</v>
      </c>
      <c r="E3193" s="25" t="s">
        <v>6801</v>
      </c>
      <c r="F3193" s="25" t="s">
        <v>1879</v>
      </c>
      <c r="G3193" s="26">
        <v>4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1</v>
      </c>
      <c r="R3193">
        <v>0</v>
      </c>
      <c r="S3193">
        <v>0</v>
      </c>
      <c r="T3193">
        <v>1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1</v>
      </c>
      <c r="AG3193">
        <v>0</v>
      </c>
      <c r="AH3193">
        <v>0</v>
      </c>
      <c r="AI3193">
        <v>1</v>
      </c>
      <c r="AJ3193">
        <v>0</v>
      </c>
      <c r="AK3193">
        <v>0</v>
      </c>
      <c r="AL3193">
        <v>0</v>
      </c>
      <c r="AM3193">
        <v>0</v>
      </c>
      <c r="AN3193">
        <v>0</v>
      </c>
    </row>
    <row r="3194" spans="1:40" ht="17.100000000000001" customHeight="1" x14ac:dyDescent="0.25">
      <c r="A3194" s="25" t="s">
        <v>1769</v>
      </c>
      <c r="B3194" s="25" t="s">
        <v>7291</v>
      </c>
      <c r="C3194" s="25" t="s">
        <v>1875</v>
      </c>
      <c r="D3194" s="25" t="s">
        <v>1874</v>
      </c>
      <c r="E3194" s="25" t="s">
        <v>6802</v>
      </c>
      <c r="F3194" s="25" t="s">
        <v>1878</v>
      </c>
      <c r="G3194" s="26">
        <v>1</v>
      </c>
      <c r="H3194">
        <v>41</v>
      </c>
      <c r="I3194">
        <v>7.0000000000000009</v>
      </c>
      <c r="J3194">
        <v>3.0000000000000009</v>
      </c>
      <c r="K3194">
        <v>52</v>
      </c>
      <c r="L3194">
        <v>14.999999999999996</v>
      </c>
      <c r="M3194">
        <v>2.0000000000000013</v>
      </c>
      <c r="N3194">
        <v>69</v>
      </c>
      <c r="O3194">
        <v>13</v>
      </c>
      <c r="P3194">
        <v>9.0000000000000071</v>
      </c>
      <c r="Q3194">
        <v>70</v>
      </c>
      <c r="R3194">
        <v>8</v>
      </c>
      <c r="S3194">
        <v>0</v>
      </c>
      <c r="T3194">
        <v>74</v>
      </c>
      <c r="U3194">
        <v>2.0000000000000009</v>
      </c>
      <c r="V3194">
        <v>1.0000000000000007</v>
      </c>
      <c r="W3194">
        <v>71</v>
      </c>
      <c r="X3194">
        <v>1.0000000000000007</v>
      </c>
      <c r="Y3194">
        <v>4.0000000000000009</v>
      </c>
      <c r="Z3194">
        <v>69</v>
      </c>
      <c r="AA3194">
        <v>7.0000000000000018</v>
      </c>
      <c r="AB3194">
        <v>2</v>
      </c>
      <c r="AC3194">
        <v>78</v>
      </c>
      <c r="AD3194">
        <v>6.0000000000000018</v>
      </c>
      <c r="AE3194">
        <v>1.0000000000000002</v>
      </c>
      <c r="AF3194">
        <v>78</v>
      </c>
      <c r="AG3194">
        <v>7</v>
      </c>
      <c r="AH3194">
        <v>4.0000000000000009</v>
      </c>
      <c r="AI3194">
        <v>73</v>
      </c>
      <c r="AJ3194">
        <v>2</v>
      </c>
      <c r="AK3194">
        <v>2.0000000000000004</v>
      </c>
      <c r="AL3194">
        <v>74</v>
      </c>
      <c r="AM3194">
        <v>2</v>
      </c>
      <c r="AN3194">
        <v>4.9999999999999991</v>
      </c>
    </row>
    <row r="3195" spans="1:40" ht="17.100000000000001" customHeight="1" x14ac:dyDescent="0.25">
      <c r="A3195" s="25" t="s">
        <v>1769</v>
      </c>
      <c r="B3195" s="25" t="s">
        <v>7291</v>
      </c>
      <c r="C3195" s="25" t="s">
        <v>1875</v>
      </c>
      <c r="D3195" s="25" t="s">
        <v>1874</v>
      </c>
      <c r="E3195" s="25" t="s">
        <v>6802</v>
      </c>
      <c r="F3195" s="25" t="s">
        <v>1877</v>
      </c>
      <c r="G3195" s="26">
        <v>2</v>
      </c>
      <c r="H3195">
        <v>8</v>
      </c>
      <c r="I3195">
        <v>1</v>
      </c>
      <c r="J3195">
        <v>1.0000000000000002</v>
      </c>
      <c r="K3195">
        <v>9</v>
      </c>
      <c r="L3195">
        <v>2.0000000000000004</v>
      </c>
      <c r="M3195">
        <v>0</v>
      </c>
      <c r="N3195">
        <v>9</v>
      </c>
      <c r="O3195">
        <v>0</v>
      </c>
      <c r="P3195">
        <v>0</v>
      </c>
      <c r="Q3195">
        <v>7</v>
      </c>
      <c r="R3195">
        <v>0</v>
      </c>
      <c r="S3195">
        <v>0</v>
      </c>
      <c r="T3195">
        <v>8</v>
      </c>
      <c r="U3195">
        <v>0</v>
      </c>
      <c r="V3195">
        <v>0</v>
      </c>
      <c r="W3195">
        <v>10</v>
      </c>
      <c r="X3195">
        <v>0</v>
      </c>
      <c r="Y3195">
        <v>1</v>
      </c>
      <c r="Z3195">
        <v>10</v>
      </c>
      <c r="AA3195">
        <v>0</v>
      </c>
      <c r="AB3195">
        <v>0</v>
      </c>
      <c r="AC3195">
        <v>10</v>
      </c>
      <c r="AD3195">
        <v>0</v>
      </c>
      <c r="AE3195">
        <v>0</v>
      </c>
      <c r="AF3195">
        <v>12</v>
      </c>
      <c r="AG3195">
        <v>0</v>
      </c>
      <c r="AH3195">
        <v>0</v>
      </c>
      <c r="AI3195">
        <v>12</v>
      </c>
      <c r="AJ3195">
        <v>1</v>
      </c>
      <c r="AK3195">
        <v>1</v>
      </c>
      <c r="AL3195">
        <v>9</v>
      </c>
      <c r="AM3195">
        <v>0</v>
      </c>
      <c r="AN3195">
        <v>0</v>
      </c>
    </row>
    <row r="3196" spans="1:40" ht="17.100000000000001" customHeight="1" x14ac:dyDescent="0.25">
      <c r="A3196" s="25" t="s">
        <v>1769</v>
      </c>
      <c r="B3196" s="25" t="s">
        <v>7291</v>
      </c>
      <c r="C3196" s="25" t="s">
        <v>1875</v>
      </c>
      <c r="D3196" s="25" t="s">
        <v>1874</v>
      </c>
      <c r="E3196" s="25" t="s">
        <v>6802</v>
      </c>
      <c r="F3196" s="25" t="s">
        <v>1876</v>
      </c>
      <c r="G3196" s="26">
        <v>3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1</v>
      </c>
      <c r="O3196">
        <v>0</v>
      </c>
      <c r="P3196">
        <v>0</v>
      </c>
      <c r="Q3196">
        <v>1</v>
      </c>
      <c r="R3196">
        <v>0</v>
      </c>
      <c r="S3196">
        <v>0</v>
      </c>
      <c r="T3196">
        <v>1</v>
      </c>
      <c r="U3196">
        <v>0</v>
      </c>
      <c r="V3196">
        <v>0</v>
      </c>
      <c r="W3196">
        <v>1</v>
      </c>
      <c r="X3196">
        <v>0</v>
      </c>
      <c r="Y3196">
        <v>0</v>
      </c>
      <c r="Z3196">
        <v>1</v>
      </c>
      <c r="AA3196">
        <v>0</v>
      </c>
      <c r="AB3196">
        <v>0</v>
      </c>
      <c r="AC3196">
        <v>2</v>
      </c>
      <c r="AD3196">
        <v>0</v>
      </c>
      <c r="AE3196">
        <v>1</v>
      </c>
      <c r="AF3196">
        <v>2</v>
      </c>
      <c r="AG3196">
        <v>1</v>
      </c>
      <c r="AH3196">
        <v>0</v>
      </c>
      <c r="AI3196">
        <v>2</v>
      </c>
      <c r="AJ3196">
        <v>0</v>
      </c>
      <c r="AK3196">
        <v>0</v>
      </c>
      <c r="AL3196">
        <v>3</v>
      </c>
      <c r="AM3196">
        <v>0</v>
      </c>
      <c r="AN3196">
        <v>0</v>
      </c>
    </row>
    <row r="3197" spans="1:40" ht="17.100000000000001" customHeight="1" x14ac:dyDescent="0.25">
      <c r="A3197" s="25" t="s">
        <v>1769</v>
      </c>
      <c r="B3197" s="25" t="s">
        <v>7291</v>
      </c>
      <c r="C3197" s="25" t="s">
        <v>1875</v>
      </c>
      <c r="D3197" s="25" t="s">
        <v>1874</v>
      </c>
      <c r="E3197" s="25" t="s">
        <v>6802</v>
      </c>
      <c r="F3197" s="25" t="s">
        <v>1873</v>
      </c>
      <c r="G3197" s="26">
        <v>4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</row>
    <row r="3198" spans="1:40" ht="17.100000000000001" customHeight="1" x14ac:dyDescent="0.25">
      <c r="A3198" s="25" t="s">
        <v>1769</v>
      </c>
      <c r="B3198" s="25" t="s">
        <v>7291</v>
      </c>
      <c r="C3198" s="25" t="s">
        <v>190</v>
      </c>
      <c r="D3198" s="25" t="s">
        <v>1869</v>
      </c>
      <c r="E3198" s="25" t="s">
        <v>6803</v>
      </c>
      <c r="F3198" s="25" t="s">
        <v>1872</v>
      </c>
      <c r="G3198" s="26">
        <v>1</v>
      </c>
      <c r="H3198">
        <v>363</v>
      </c>
      <c r="I3198">
        <v>40</v>
      </c>
      <c r="J3198">
        <v>18.000000000000014</v>
      </c>
      <c r="K3198">
        <v>370</v>
      </c>
      <c r="L3198">
        <v>48.000000000000043</v>
      </c>
      <c r="M3198">
        <v>13.999999999999996</v>
      </c>
      <c r="N3198">
        <v>397</v>
      </c>
      <c r="O3198">
        <v>43.99999999999995</v>
      </c>
      <c r="P3198">
        <v>27.000000000000014</v>
      </c>
      <c r="Q3198">
        <v>389</v>
      </c>
      <c r="R3198">
        <v>18.000000000000004</v>
      </c>
      <c r="S3198">
        <v>17.000000000000004</v>
      </c>
      <c r="T3198">
        <v>411</v>
      </c>
      <c r="U3198">
        <v>30.000000000000014</v>
      </c>
      <c r="V3198">
        <v>19.999999999999986</v>
      </c>
      <c r="W3198">
        <v>409</v>
      </c>
      <c r="X3198">
        <v>32.000000000000014</v>
      </c>
      <c r="Y3198">
        <v>28.000000000000014</v>
      </c>
      <c r="Z3198">
        <v>417</v>
      </c>
      <c r="AA3198">
        <v>35.000000000000028</v>
      </c>
      <c r="AB3198">
        <v>26</v>
      </c>
      <c r="AC3198">
        <v>415</v>
      </c>
      <c r="AD3198">
        <v>41.999999999999993</v>
      </c>
      <c r="AE3198">
        <v>17.999999999999993</v>
      </c>
      <c r="AF3198">
        <v>428</v>
      </c>
      <c r="AG3198">
        <v>55.000000000000064</v>
      </c>
      <c r="AH3198">
        <v>26.999999999999993</v>
      </c>
      <c r="AI3198">
        <v>448</v>
      </c>
      <c r="AJ3198">
        <v>56.00000000000005</v>
      </c>
      <c r="AK3198">
        <v>34.000000000000028</v>
      </c>
      <c r="AL3198">
        <v>449</v>
      </c>
      <c r="AM3198">
        <v>38.000000000000014</v>
      </c>
      <c r="AN3198">
        <v>33.00000000000005</v>
      </c>
    </row>
    <row r="3199" spans="1:40" ht="17.100000000000001" customHeight="1" x14ac:dyDescent="0.25">
      <c r="A3199" s="25" t="s">
        <v>1769</v>
      </c>
      <c r="B3199" s="25" t="s">
        <v>7291</v>
      </c>
      <c r="C3199" s="25" t="s">
        <v>190</v>
      </c>
      <c r="D3199" s="25" t="s">
        <v>1869</v>
      </c>
      <c r="E3199" s="25" t="s">
        <v>6803</v>
      </c>
      <c r="F3199" s="25" t="s">
        <v>1871</v>
      </c>
      <c r="G3199" s="26">
        <v>2</v>
      </c>
      <c r="H3199">
        <v>118</v>
      </c>
      <c r="I3199">
        <v>4.0000000000000018</v>
      </c>
      <c r="J3199">
        <v>2.0000000000000004</v>
      </c>
      <c r="K3199">
        <v>129</v>
      </c>
      <c r="L3199">
        <v>3.0000000000000009</v>
      </c>
      <c r="M3199">
        <v>2.0000000000000004</v>
      </c>
      <c r="N3199">
        <v>145</v>
      </c>
      <c r="O3199">
        <v>6</v>
      </c>
      <c r="P3199">
        <v>4.0000000000000009</v>
      </c>
      <c r="Q3199">
        <v>141</v>
      </c>
      <c r="R3199">
        <v>2.0000000000000004</v>
      </c>
      <c r="S3199">
        <v>1.0000000000000013</v>
      </c>
      <c r="T3199">
        <v>148</v>
      </c>
      <c r="U3199">
        <v>6.9999999999999982</v>
      </c>
      <c r="V3199">
        <v>1</v>
      </c>
      <c r="W3199">
        <v>159</v>
      </c>
      <c r="X3199">
        <v>6.9999999999999964</v>
      </c>
      <c r="Y3199">
        <v>8</v>
      </c>
      <c r="Z3199">
        <v>158</v>
      </c>
      <c r="AA3199">
        <v>5.0000000000000018</v>
      </c>
      <c r="AB3199">
        <v>4.0000000000000009</v>
      </c>
      <c r="AC3199">
        <v>159</v>
      </c>
      <c r="AD3199">
        <v>0.99999999999999978</v>
      </c>
      <c r="AE3199">
        <v>2</v>
      </c>
      <c r="AF3199">
        <v>183</v>
      </c>
      <c r="AG3199">
        <v>9.0000000000000018</v>
      </c>
      <c r="AH3199">
        <v>5.0000000000000009</v>
      </c>
      <c r="AI3199">
        <v>203</v>
      </c>
      <c r="AJ3199">
        <v>8.9999999999999964</v>
      </c>
      <c r="AK3199">
        <v>4.0000000000000018</v>
      </c>
      <c r="AL3199">
        <v>208</v>
      </c>
      <c r="AM3199">
        <v>3.9999999999999987</v>
      </c>
      <c r="AN3199">
        <v>7.9999999999999973</v>
      </c>
    </row>
    <row r="3200" spans="1:40" ht="17.100000000000001" customHeight="1" x14ac:dyDescent="0.25">
      <c r="A3200" s="25" t="s">
        <v>1769</v>
      </c>
      <c r="B3200" s="25" t="s">
        <v>7291</v>
      </c>
      <c r="C3200" s="25" t="s">
        <v>190</v>
      </c>
      <c r="D3200" s="25" t="s">
        <v>1869</v>
      </c>
      <c r="E3200" s="25" t="s">
        <v>6803</v>
      </c>
      <c r="F3200" s="25" t="s">
        <v>1870</v>
      </c>
      <c r="G3200" s="26">
        <v>3</v>
      </c>
      <c r="H3200">
        <v>38</v>
      </c>
      <c r="I3200">
        <v>3.0000000000000009</v>
      </c>
      <c r="J3200">
        <v>0</v>
      </c>
      <c r="K3200">
        <v>50</v>
      </c>
      <c r="L3200">
        <v>1.9999999999999998</v>
      </c>
      <c r="M3200">
        <v>0</v>
      </c>
      <c r="N3200">
        <v>49</v>
      </c>
      <c r="O3200">
        <v>1.9999999999999998</v>
      </c>
      <c r="P3200">
        <v>1.9999999999999998</v>
      </c>
      <c r="Q3200">
        <v>47</v>
      </c>
      <c r="R3200">
        <v>0</v>
      </c>
      <c r="S3200">
        <v>0</v>
      </c>
      <c r="T3200">
        <v>50</v>
      </c>
      <c r="U3200">
        <v>3.0000000000000004</v>
      </c>
      <c r="V3200">
        <v>0.99999999999999989</v>
      </c>
      <c r="W3200">
        <v>53</v>
      </c>
      <c r="X3200">
        <v>2.0000000000000004</v>
      </c>
      <c r="Y3200">
        <v>0</v>
      </c>
      <c r="Z3200">
        <v>54</v>
      </c>
      <c r="AA3200">
        <v>0</v>
      </c>
      <c r="AB3200">
        <v>0</v>
      </c>
      <c r="AC3200">
        <v>57</v>
      </c>
      <c r="AD3200">
        <v>2.0000000000000004</v>
      </c>
      <c r="AE3200">
        <v>3.0000000000000013</v>
      </c>
      <c r="AF3200">
        <v>58</v>
      </c>
      <c r="AG3200">
        <v>2.0000000000000004</v>
      </c>
      <c r="AH3200">
        <v>2.0000000000000004</v>
      </c>
      <c r="AI3200">
        <v>52</v>
      </c>
      <c r="AJ3200">
        <v>3</v>
      </c>
      <c r="AK3200">
        <v>1.0000000000000007</v>
      </c>
      <c r="AL3200">
        <v>56</v>
      </c>
      <c r="AM3200">
        <v>3.0000000000000004</v>
      </c>
      <c r="AN3200">
        <v>1.0000000000000004</v>
      </c>
    </row>
    <row r="3201" spans="1:40" ht="17.100000000000001" customHeight="1" x14ac:dyDescent="0.25">
      <c r="A3201" s="25" t="s">
        <v>1769</v>
      </c>
      <c r="B3201" s="25" t="s">
        <v>7291</v>
      </c>
      <c r="C3201" s="25" t="s">
        <v>190</v>
      </c>
      <c r="D3201" s="25" t="s">
        <v>1869</v>
      </c>
      <c r="E3201" s="25" t="s">
        <v>6803</v>
      </c>
      <c r="F3201" s="25" t="s">
        <v>1868</v>
      </c>
      <c r="G3201" s="26">
        <v>4</v>
      </c>
      <c r="H3201">
        <v>16</v>
      </c>
      <c r="I3201">
        <v>0</v>
      </c>
      <c r="J3201">
        <v>0</v>
      </c>
      <c r="K3201">
        <v>16</v>
      </c>
      <c r="L3201">
        <v>1.0000000000000002</v>
      </c>
      <c r="M3201">
        <v>1.0000000000000002</v>
      </c>
      <c r="N3201">
        <v>13</v>
      </c>
      <c r="O3201">
        <v>0</v>
      </c>
      <c r="P3201">
        <v>0</v>
      </c>
      <c r="Q3201">
        <v>13</v>
      </c>
      <c r="R3201">
        <v>0</v>
      </c>
      <c r="S3201">
        <v>0</v>
      </c>
      <c r="T3201">
        <v>14</v>
      </c>
      <c r="U3201">
        <v>0</v>
      </c>
      <c r="V3201">
        <v>0</v>
      </c>
      <c r="W3201">
        <v>11</v>
      </c>
      <c r="X3201">
        <v>0.99999999999999989</v>
      </c>
      <c r="Y3201">
        <v>0.99999999999999989</v>
      </c>
      <c r="Z3201">
        <v>11</v>
      </c>
      <c r="AA3201">
        <v>0</v>
      </c>
      <c r="AB3201">
        <v>0</v>
      </c>
      <c r="AC3201">
        <v>13</v>
      </c>
      <c r="AD3201">
        <v>0</v>
      </c>
      <c r="AE3201">
        <v>0</v>
      </c>
      <c r="AF3201">
        <v>13</v>
      </c>
      <c r="AG3201">
        <v>0</v>
      </c>
      <c r="AH3201">
        <v>0.99999999999999989</v>
      </c>
      <c r="AI3201">
        <v>11</v>
      </c>
      <c r="AJ3201">
        <v>0</v>
      </c>
      <c r="AK3201">
        <v>0</v>
      </c>
      <c r="AL3201">
        <v>11</v>
      </c>
      <c r="AM3201">
        <v>0</v>
      </c>
      <c r="AN3201">
        <v>0</v>
      </c>
    </row>
    <row r="3202" spans="1:40" ht="17.100000000000001" customHeight="1" x14ac:dyDescent="0.25">
      <c r="A3202" s="25" t="s">
        <v>1769</v>
      </c>
      <c r="B3202" s="25" t="s">
        <v>7291</v>
      </c>
      <c r="C3202" s="25" t="s">
        <v>1054</v>
      </c>
      <c r="D3202" s="25" t="s">
        <v>1864</v>
      </c>
      <c r="E3202" s="25" t="s">
        <v>6804</v>
      </c>
      <c r="F3202" s="25" t="s">
        <v>1867</v>
      </c>
      <c r="G3202" s="26">
        <v>1</v>
      </c>
      <c r="H3202">
        <v>14</v>
      </c>
      <c r="I3202">
        <v>7.0000000000000018</v>
      </c>
      <c r="J3202">
        <v>1</v>
      </c>
      <c r="K3202">
        <v>25</v>
      </c>
      <c r="L3202">
        <v>11.000000000000002</v>
      </c>
      <c r="M3202">
        <v>0</v>
      </c>
      <c r="N3202">
        <v>29</v>
      </c>
      <c r="O3202">
        <v>4.0000000000000009</v>
      </c>
      <c r="P3202">
        <v>0</v>
      </c>
      <c r="Q3202">
        <v>31</v>
      </c>
      <c r="R3202">
        <v>1</v>
      </c>
      <c r="S3202">
        <v>1</v>
      </c>
      <c r="T3202">
        <v>35</v>
      </c>
      <c r="U3202">
        <v>5.0000000000000027</v>
      </c>
      <c r="V3202">
        <v>3.0000000000000009</v>
      </c>
      <c r="W3202">
        <v>32</v>
      </c>
      <c r="X3202">
        <v>3.0000000000000004</v>
      </c>
      <c r="Y3202">
        <v>6.9999999999999991</v>
      </c>
      <c r="Z3202">
        <v>25</v>
      </c>
      <c r="AA3202">
        <v>0.99999999999999989</v>
      </c>
      <c r="AB3202">
        <v>1.9999999999999998</v>
      </c>
      <c r="AC3202">
        <v>25</v>
      </c>
      <c r="AD3202">
        <v>5</v>
      </c>
      <c r="AE3202">
        <v>5</v>
      </c>
      <c r="AF3202">
        <v>26</v>
      </c>
      <c r="AG3202">
        <v>5</v>
      </c>
      <c r="AH3202">
        <v>3.0000000000000004</v>
      </c>
      <c r="AI3202">
        <v>27</v>
      </c>
      <c r="AJ3202">
        <v>6</v>
      </c>
      <c r="AK3202">
        <v>1</v>
      </c>
      <c r="AL3202">
        <v>28</v>
      </c>
      <c r="AM3202">
        <v>2</v>
      </c>
      <c r="AN3202">
        <v>2</v>
      </c>
    </row>
    <row r="3203" spans="1:40" ht="17.100000000000001" customHeight="1" x14ac:dyDescent="0.25">
      <c r="A3203" s="25" t="s">
        <v>1769</v>
      </c>
      <c r="B3203" s="25" t="s">
        <v>7291</v>
      </c>
      <c r="C3203" s="25" t="s">
        <v>1054</v>
      </c>
      <c r="D3203" s="25" t="s">
        <v>1864</v>
      </c>
      <c r="E3203" s="25" t="s">
        <v>6804</v>
      </c>
      <c r="F3203" s="25" t="s">
        <v>1866</v>
      </c>
      <c r="G3203" s="26">
        <v>2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1</v>
      </c>
      <c r="O3203">
        <v>0</v>
      </c>
      <c r="P3203">
        <v>0</v>
      </c>
      <c r="Q3203">
        <v>1</v>
      </c>
      <c r="R3203">
        <v>0</v>
      </c>
      <c r="S3203">
        <v>0</v>
      </c>
      <c r="T3203">
        <v>1</v>
      </c>
      <c r="U3203">
        <v>0</v>
      </c>
      <c r="V3203">
        <v>0</v>
      </c>
      <c r="W3203">
        <v>3</v>
      </c>
      <c r="X3203">
        <v>0</v>
      </c>
      <c r="Y3203">
        <v>0</v>
      </c>
      <c r="Z3203">
        <v>4</v>
      </c>
      <c r="AA3203">
        <v>0</v>
      </c>
      <c r="AB3203">
        <v>0</v>
      </c>
      <c r="AC3203">
        <v>5</v>
      </c>
      <c r="AD3203">
        <v>1</v>
      </c>
      <c r="AE3203">
        <v>1</v>
      </c>
      <c r="AF3203">
        <v>3</v>
      </c>
      <c r="AG3203">
        <v>0</v>
      </c>
      <c r="AH3203">
        <v>0</v>
      </c>
      <c r="AI3203">
        <v>6</v>
      </c>
      <c r="AJ3203">
        <v>1</v>
      </c>
      <c r="AK3203">
        <v>0</v>
      </c>
      <c r="AL3203">
        <v>5</v>
      </c>
      <c r="AM3203">
        <v>0</v>
      </c>
      <c r="AN3203">
        <v>0</v>
      </c>
    </row>
    <row r="3204" spans="1:40" ht="17.100000000000001" customHeight="1" x14ac:dyDescent="0.25">
      <c r="A3204" s="25" t="s">
        <v>1769</v>
      </c>
      <c r="B3204" s="25" t="s">
        <v>7291</v>
      </c>
      <c r="C3204" s="25" t="s">
        <v>1054</v>
      </c>
      <c r="D3204" s="25" t="s">
        <v>1864</v>
      </c>
      <c r="E3204" s="25" t="s">
        <v>6804</v>
      </c>
      <c r="F3204" s="25" t="s">
        <v>1865</v>
      </c>
      <c r="G3204" s="26">
        <v>3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1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1</v>
      </c>
      <c r="AM3204">
        <v>0</v>
      </c>
      <c r="AN3204">
        <v>0</v>
      </c>
    </row>
    <row r="3205" spans="1:40" ht="17.100000000000001" customHeight="1" x14ac:dyDescent="0.25">
      <c r="A3205" s="25" t="s">
        <v>1769</v>
      </c>
      <c r="B3205" s="25" t="s">
        <v>7291</v>
      </c>
      <c r="C3205" s="25" t="s">
        <v>1054</v>
      </c>
      <c r="D3205" s="25" t="s">
        <v>1864</v>
      </c>
      <c r="E3205" s="25" t="s">
        <v>6804</v>
      </c>
      <c r="F3205" s="25" t="s">
        <v>1863</v>
      </c>
      <c r="G3205" s="26">
        <v>4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1</v>
      </c>
      <c r="AJ3205">
        <v>0</v>
      </c>
      <c r="AK3205">
        <v>0</v>
      </c>
      <c r="AL3205">
        <v>0</v>
      </c>
      <c r="AM3205">
        <v>0</v>
      </c>
      <c r="AN3205">
        <v>0</v>
      </c>
    </row>
    <row r="3206" spans="1:40" ht="17.100000000000001" customHeight="1" x14ac:dyDescent="0.25">
      <c r="A3206" s="25" t="s">
        <v>1769</v>
      </c>
      <c r="B3206" s="25" t="s">
        <v>7291</v>
      </c>
      <c r="C3206" s="25" t="s">
        <v>1859</v>
      </c>
      <c r="D3206" s="25" t="s">
        <v>1858</v>
      </c>
      <c r="E3206" s="25" t="s">
        <v>6805</v>
      </c>
      <c r="F3206" s="25" t="s">
        <v>1862</v>
      </c>
      <c r="G3206" s="26">
        <v>1</v>
      </c>
      <c r="H3206">
        <v>40</v>
      </c>
      <c r="I3206">
        <v>21.999999999999996</v>
      </c>
      <c r="J3206">
        <v>0</v>
      </c>
      <c r="K3206">
        <v>40</v>
      </c>
      <c r="L3206">
        <v>4.0000000000000009</v>
      </c>
      <c r="M3206">
        <v>1.9999999999999998</v>
      </c>
      <c r="N3206">
        <v>42</v>
      </c>
      <c r="O3206">
        <v>6.0000000000000009</v>
      </c>
      <c r="P3206">
        <v>3.0000000000000004</v>
      </c>
      <c r="Q3206">
        <v>41</v>
      </c>
      <c r="R3206">
        <v>1.0000000000000002</v>
      </c>
      <c r="S3206">
        <v>2.0000000000000004</v>
      </c>
      <c r="T3206">
        <v>44</v>
      </c>
      <c r="U3206">
        <v>3.0000000000000004</v>
      </c>
      <c r="V3206">
        <v>3.0000000000000004</v>
      </c>
      <c r="W3206">
        <v>49</v>
      </c>
      <c r="X3206">
        <v>8.9999999999999982</v>
      </c>
      <c r="Y3206">
        <v>6.0000000000000009</v>
      </c>
      <c r="Z3206">
        <v>51</v>
      </c>
      <c r="AA3206">
        <v>7.0000000000000009</v>
      </c>
      <c r="AB3206">
        <v>2.9999999999999996</v>
      </c>
      <c r="AC3206">
        <v>56</v>
      </c>
      <c r="AD3206">
        <v>8.0000000000000018</v>
      </c>
      <c r="AE3206">
        <v>2.0000000000000004</v>
      </c>
      <c r="AF3206">
        <v>56</v>
      </c>
      <c r="AG3206">
        <v>3</v>
      </c>
      <c r="AH3206">
        <v>3</v>
      </c>
      <c r="AI3206">
        <v>54</v>
      </c>
      <c r="AJ3206">
        <v>4.0000000000000009</v>
      </c>
      <c r="AK3206">
        <v>3.0000000000000004</v>
      </c>
      <c r="AL3206">
        <v>53</v>
      </c>
      <c r="AM3206">
        <v>2</v>
      </c>
      <c r="AN3206">
        <v>2</v>
      </c>
    </row>
    <row r="3207" spans="1:40" ht="17.100000000000001" customHeight="1" x14ac:dyDescent="0.25">
      <c r="A3207" s="25" t="s">
        <v>1769</v>
      </c>
      <c r="B3207" s="25" t="s">
        <v>7291</v>
      </c>
      <c r="C3207" s="25" t="s">
        <v>1859</v>
      </c>
      <c r="D3207" s="25" t="s">
        <v>1858</v>
      </c>
      <c r="E3207" s="25" t="s">
        <v>6805</v>
      </c>
      <c r="F3207" s="25" t="s">
        <v>1861</v>
      </c>
      <c r="G3207" s="26">
        <v>2</v>
      </c>
      <c r="H3207">
        <v>0</v>
      </c>
      <c r="I3207">
        <v>0</v>
      </c>
      <c r="J3207">
        <v>0</v>
      </c>
      <c r="K3207">
        <v>1</v>
      </c>
      <c r="L3207">
        <v>0</v>
      </c>
      <c r="M3207">
        <v>0</v>
      </c>
      <c r="N3207">
        <v>1</v>
      </c>
      <c r="O3207">
        <v>0</v>
      </c>
      <c r="P3207">
        <v>0</v>
      </c>
      <c r="Q3207">
        <v>1</v>
      </c>
      <c r="R3207">
        <v>0</v>
      </c>
      <c r="S3207">
        <v>0</v>
      </c>
      <c r="T3207">
        <v>1</v>
      </c>
      <c r="U3207">
        <v>0</v>
      </c>
      <c r="V3207">
        <v>0</v>
      </c>
      <c r="W3207">
        <v>2</v>
      </c>
      <c r="X3207">
        <v>0</v>
      </c>
      <c r="Y3207">
        <v>0</v>
      </c>
      <c r="Z3207">
        <v>1</v>
      </c>
      <c r="AA3207">
        <v>0</v>
      </c>
      <c r="AB3207">
        <v>0</v>
      </c>
      <c r="AC3207">
        <v>1</v>
      </c>
      <c r="AD3207">
        <v>0</v>
      </c>
      <c r="AE3207">
        <v>0</v>
      </c>
      <c r="AF3207">
        <v>1</v>
      </c>
      <c r="AG3207">
        <v>0</v>
      </c>
      <c r="AH3207">
        <v>0</v>
      </c>
      <c r="AI3207">
        <v>3</v>
      </c>
      <c r="AJ3207">
        <v>1</v>
      </c>
      <c r="AK3207">
        <v>1</v>
      </c>
      <c r="AL3207">
        <v>3</v>
      </c>
      <c r="AM3207">
        <v>2</v>
      </c>
      <c r="AN3207">
        <v>1</v>
      </c>
    </row>
    <row r="3208" spans="1:40" ht="17.100000000000001" customHeight="1" x14ac:dyDescent="0.25">
      <c r="A3208" s="25" t="s">
        <v>1769</v>
      </c>
      <c r="B3208" s="25" t="s">
        <v>7291</v>
      </c>
      <c r="C3208" s="25" t="s">
        <v>1859</v>
      </c>
      <c r="D3208" s="25" t="s">
        <v>1858</v>
      </c>
      <c r="E3208" s="25" t="s">
        <v>6805</v>
      </c>
      <c r="F3208" s="25" t="s">
        <v>1860</v>
      </c>
      <c r="G3208" s="26">
        <v>3</v>
      </c>
      <c r="H3208">
        <v>1</v>
      </c>
      <c r="I3208">
        <v>0</v>
      </c>
      <c r="J3208">
        <v>0</v>
      </c>
      <c r="K3208">
        <v>1</v>
      </c>
      <c r="L3208">
        <v>0</v>
      </c>
      <c r="M3208">
        <v>0</v>
      </c>
      <c r="N3208">
        <v>1</v>
      </c>
      <c r="O3208">
        <v>0</v>
      </c>
      <c r="P3208">
        <v>0</v>
      </c>
      <c r="Q3208">
        <v>1</v>
      </c>
      <c r="R3208">
        <v>0</v>
      </c>
      <c r="S3208">
        <v>0</v>
      </c>
      <c r="T3208">
        <v>1</v>
      </c>
      <c r="U3208">
        <v>0</v>
      </c>
      <c r="V3208">
        <v>0</v>
      </c>
      <c r="W3208">
        <v>1</v>
      </c>
      <c r="X3208">
        <v>0</v>
      </c>
      <c r="Y3208">
        <v>0</v>
      </c>
      <c r="Z3208">
        <v>1</v>
      </c>
      <c r="AA3208">
        <v>0</v>
      </c>
      <c r="AB3208">
        <v>0</v>
      </c>
      <c r="AC3208">
        <v>1</v>
      </c>
      <c r="AD3208">
        <v>0</v>
      </c>
      <c r="AE3208">
        <v>0</v>
      </c>
      <c r="AF3208">
        <v>2</v>
      </c>
      <c r="AG3208">
        <v>1</v>
      </c>
      <c r="AH3208">
        <v>0</v>
      </c>
      <c r="AI3208">
        <v>1</v>
      </c>
      <c r="AJ3208">
        <v>0</v>
      </c>
      <c r="AK3208">
        <v>0</v>
      </c>
      <c r="AL3208">
        <v>2</v>
      </c>
      <c r="AM3208">
        <v>1</v>
      </c>
      <c r="AN3208">
        <v>1</v>
      </c>
    </row>
    <row r="3209" spans="1:40" ht="17.100000000000001" customHeight="1" x14ac:dyDescent="0.25">
      <c r="A3209" s="25" t="s">
        <v>1769</v>
      </c>
      <c r="B3209" s="25" t="s">
        <v>7291</v>
      </c>
      <c r="C3209" s="25" t="s">
        <v>1859</v>
      </c>
      <c r="D3209" s="25" t="s">
        <v>1858</v>
      </c>
      <c r="E3209" s="25" t="s">
        <v>6805</v>
      </c>
      <c r="F3209" s="25" t="s">
        <v>1857</v>
      </c>
      <c r="G3209" s="26">
        <v>4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</row>
    <row r="3210" spans="1:40" ht="17.100000000000001" customHeight="1" x14ac:dyDescent="0.25">
      <c r="A3210" s="25" t="s">
        <v>1769</v>
      </c>
      <c r="B3210" s="25" t="s">
        <v>7291</v>
      </c>
      <c r="C3210" s="25" t="s">
        <v>1303</v>
      </c>
      <c r="D3210" s="25" t="s">
        <v>1853</v>
      </c>
      <c r="E3210" s="25" t="s">
        <v>6806</v>
      </c>
      <c r="F3210" s="25" t="s">
        <v>1856</v>
      </c>
      <c r="G3210" s="26">
        <v>1</v>
      </c>
      <c r="H3210">
        <v>4178</v>
      </c>
      <c r="I3210">
        <v>265.99999999999989</v>
      </c>
      <c r="J3210">
        <v>186.99999999999997</v>
      </c>
      <c r="K3210">
        <v>4138</v>
      </c>
      <c r="L3210">
        <v>253.00000000000003</v>
      </c>
      <c r="M3210">
        <v>136.0000000000002</v>
      </c>
      <c r="N3210">
        <v>4104</v>
      </c>
      <c r="O3210">
        <v>202.0000000000002</v>
      </c>
      <c r="P3210">
        <v>156.00000000000051</v>
      </c>
      <c r="Q3210">
        <v>4043</v>
      </c>
      <c r="R3210">
        <v>113.00000000000024</v>
      </c>
      <c r="S3210">
        <v>125.00000000000014</v>
      </c>
      <c r="T3210">
        <v>4007</v>
      </c>
      <c r="U3210">
        <v>126.00000000000024</v>
      </c>
      <c r="V3210">
        <v>99.000000000000171</v>
      </c>
      <c r="W3210">
        <v>4015</v>
      </c>
      <c r="X3210">
        <v>112.99999999999982</v>
      </c>
      <c r="Y3210">
        <v>138.00000000000057</v>
      </c>
      <c r="Z3210">
        <v>4046</v>
      </c>
      <c r="AA3210">
        <v>205.00000000000014</v>
      </c>
      <c r="AB3210">
        <v>179.00000000000037</v>
      </c>
      <c r="AC3210">
        <v>4077</v>
      </c>
      <c r="AD3210">
        <v>256.00000000000063</v>
      </c>
      <c r="AE3210">
        <v>139.00000000000006</v>
      </c>
      <c r="AF3210">
        <v>4046</v>
      </c>
      <c r="AG3210">
        <v>201.00000000000028</v>
      </c>
      <c r="AH3210">
        <v>143.00000000000006</v>
      </c>
      <c r="AI3210">
        <v>3993</v>
      </c>
      <c r="AJ3210">
        <v>189.00000000000034</v>
      </c>
      <c r="AK3210">
        <v>143.00000000000006</v>
      </c>
      <c r="AL3210">
        <v>3906</v>
      </c>
      <c r="AM3210">
        <v>187.99999999999966</v>
      </c>
      <c r="AN3210">
        <v>146.99999999999977</v>
      </c>
    </row>
    <row r="3211" spans="1:40" ht="17.100000000000001" customHeight="1" x14ac:dyDescent="0.25">
      <c r="A3211" s="25" t="s">
        <v>1769</v>
      </c>
      <c r="B3211" s="25" t="s">
        <v>7291</v>
      </c>
      <c r="C3211" s="25" t="s">
        <v>1303</v>
      </c>
      <c r="D3211" s="25" t="s">
        <v>1853</v>
      </c>
      <c r="E3211" s="25" t="s">
        <v>6806</v>
      </c>
      <c r="F3211" s="25" t="s">
        <v>1855</v>
      </c>
      <c r="G3211" s="26">
        <v>2</v>
      </c>
      <c r="H3211">
        <v>702</v>
      </c>
      <c r="I3211">
        <v>37.000000000000014</v>
      </c>
      <c r="J3211">
        <v>12.000000000000014</v>
      </c>
      <c r="K3211">
        <v>781</v>
      </c>
      <c r="L3211">
        <v>33</v>
      </c>
      <c r="M3211">
        <v>3.9999999999999991</v>
      </c>
      <c r="N3211">
        <v>813</v>
      </c>
      <c r="O3211">
        <v>14.00000000000002</v>
      </c>
      <c r="P3211">
        <v>18.999999999999989</v>
      </c>
      <c r="Q3211">
        <v>835</v>
      </c>
      <c r="R3211">
        <v>12.000000000000007</v>
      </c>
      <c r="S3211">
        <v>12.000000000000011</v>
      </c>
      <c r="T3211">
        <v>831</v>
      </c>
      <c r="U3211">
        <v>12</v>
      </c>
      <c r="V3211">
        <v>4.0000000000000027</v>
      </c>
      <c r="W3211">
        <v>852</v>
      </c>
      <c r="X3211">
        <v>10.999999999999998</v>
      </c>
      <c r="Y3211">
        <v>12.000000000000002</v>
      </c>
      <c r="Z3211">
        <v>878</v>
      </c>
      <c r="AA3211">
        <v>15.000000000000004</v>
      </c>
      <c r="AB3211">
        <v>13.000000000000021</v>
      </c>
      <c r="AC3211">
        <v>930</v>
      </c>
      <c r="AD3211">
        <v>28.999999999999947</v>
      </c>
      <c r="AE3211">
        <v>12.00000000000002</v>
      </c>
      <c r="AF3211">
        <v>969</v>
      </c>
      <c r="AG3211">
        <v>23.999999999999975</v>
      </c>
      <c r="AH3211">
        <v>16.000000000000007</v>
      </c>
      <c r="AI3211">
        <v>973</v>
      </c>
      <c r="AJ3211">
        <v>23.999999999999975</v>
      </c>
      <c r="AK3211">
        <v>17.000000000000007</v>
      </c>
      <c r="AL3211">
        <v>994</v>
      </c>
      <c r="AM3211">
        <v>29.000000000000036</v>
      </c>
      <c r="AN3211">
        <v>34.000000000000057</v>
      </c>
    </row>
    <row r="3212" spans="1:40" ht="17.100000000000001" customHeight="1" x14ac:dyDescent="0.25">
      <c r="A3212" s="25" t="s">
        <v>1769</v>
      </c>
      <c r="B3212" s="25" t="s">
        <v>7291</v>
      </c>
      <c r="C3212" s="25" t="s">
        <v>1303</v>
      </c>
      <c r="D3212" s="25" t="s">
        <v>1853</v>
      </c>
      <c r="E3212" s="25" t="s">
        <v>6806</v>
      </c>
      <c r="F3212" s="25" t="s">
        <v>1854</v>
      </c>
      <c r="G3212" s="26">
        <v>3</v>
      </c>
      <c r="H3212">
        <v>274</v>
      </c>
      <c r="I3212">
        <v>5</v>
      </c>
      <c r="J3212">
        <v>1.9999999999999998</v>
      </c>
      <c r="K3212">
        <v>300</v>
      </c>
      <c r="L3212">
        <v>7.9999999999999973</v>
      </c>
      <c r="M3212">
        <v>1.9999999999999987</v>
      </c>
      <c r="N3212">
        <v>286</v>
      </c>
      <c r="O3212">
        <v>8.0000000000000053</v>
      </c>
      <c r="P3212">
        <v>1.9999999999999998</v>
      </c>
      <c r="Q3212">
        <v>278</v>
      </c>
      <c r="R3212">
        <v>0.99999999999999967</v>
      </c>
      <c r="S3212">
        <v>5.9999999999999982</v>
      </c>
      <c r="T3212">
        <v>276</v>
      </c>
      <c r="U3212">
        <v>1.9999999999999993</v>
      </c>
      <c r="V3212">
        <v>0</v>
      </c>
      <c r="W3212">
        <v>293</v>
      </c>
      <c r="X3212">
        <v>3.9999999999999987</v>
      </c>
      <c r="Y3212">
        <v>3.0000000000000004</v>
      </c>
      <c r="Z3212">
        <v>291</v>
      </c>
      <c r="AA3212">
        <v>0.99999999999999978</v>
      </c>
      <c r="AB3212">
        <v>2.9999999999999996</v>
      </c>
      <c r="AC3212">
        <v>289</v>
      </c>
      <c r="AD3212">
        <v>7.0000000000000062</v>
      </c>
      <c r="AE3212">
        <v>2.0000000000000004</v>
      </c>
      <c r="AF3212">
        <v>300</v>
      </c>
      <c r="AG3212">
        <v>7.9999999999999982</v>
      </c>
      <c r="AH3212">
        <v>5</v>
      </c>
      <c r="AI3212">
        <v>301</v>
      </c>
      <c r="AJ3212">
        <v>2.9999999999999987</v>
      </c>
      <c r="AK3212">
        <v>3.9999999999999969</v>
      </c>
      <c r="AL3212">
        <v>300</v>
      </c>
      <c r="AM3212">
        <v>5.9999999999999982</v>
      </c>
      <c r="AN3212">
        <v>5.9999999999999973</v>
      </c>
    </row>
    <row r="3213" spans="1:40" ht="17.100000000000001" customHeight="1" x14ac:dyDescent="0.25">
      <c r="A3213" s="25" t="s">
        <v>1769</v>
      </c>
      <c r="B3213" s="25" t="s">
        <v>7291</v>
      </c>
      <c r="C3213" s="25" t="s">
        <v>1303</v>
      </c>
      <c r="D3213" s="25" t="s">
        <v>1853</v>
      </c>
      <c r="E3213" s="25" t="s">
        <v>6806</v>
      </c>
      <c r="F3213" s="25" t="s">
        <v>1852</v>
      </c>
      <c r="G3213" s="26">
        <v>4</v>
      </c>
      <c r="H3213">
        <v>58</v>
      </c>
      <c r="I3213">
        <v>1</v>
      </c>
      <c r="J3213">
        <v>0</v>
      </c>
      <c r="K3213">
        <v>64</v>
      </c>
      <c r="L3213">
        <v>1</v>
      </c>
      <c r="M3213">
        <v>0</v>
      </c>
      <c r="N3213">
        <v>66</v>
      </c>
      <c r="O3213">
        <v>1</v>
      </c>
      <c r="P3213">
        <v>0</v>
      </c>
      <c r="Q3213">
        <v>58</v>
      </c>
      <c r="R3213">
        <v>1.0000000000000002</v>
      </c>
      <c r="S3213">
        <v>0</v>
      </c>
      <c r="T3213">
        <v>59</v>
      </c>
      <c r="U3213">
        <v>1.0000000000000002</v>
      </c>
      <c r="V3213">
        <v>1.0000000000000007</v>
      </c>
      <c r="W3213">
        <v>59</v>
      </c>
      <c r="X3213">
        <v>1.0000000000000002</v>
      </c>
      <c r="Y3213">
        <v>0</v>
      </c>
      <c r="Z3213">
        <v>71</v>
      </c>
      <c r="AA3213">
        <v>2</v>
      </c>
      <c r="AB3213">
        <v>2</v>
      </c>
      <c r="AC3213">
        <v>66</v>
      </c>
      <c r="AD3213">
        <v>1</v>
      </c>
      <c r="AE3213">
        <v>2.0000000000000009</v>
      </c>
      <c r="AF3213">
        <v>72</v>
      </c>
      <c r="AG3213">
        <v>1</v>
      </c>
      <c r="AH3213">
        <v>0</v>
      </c>
      <c r="AI3213">
        <v>81</v>
      </c>
      <c r="AJ3213">
        <v>3</v>
      </c>
      <c r="AK3213">
        <v>1</v>
      </c>
      <c r="AL3213">
        <v>76</v>
      </c>
      <c r="AM3213">
        <v>2</v>
      </c>
      <c r="AN3213">
        <v>0</v>
      </c>
    </row>
    <row r="3214" spans="1:40" ht="17.100000000000001" customHeight="1" x14ac:dyDescent="0.25">
      <c r="A3214" s="25" t="s">
        <v>1769</v>
      </c>
      <c r="B3214" s="25" t="s">
        <v>7291</v>
      </c>
      <c r="C3214" s="25" t="s">
        <v>1848</v>
      </c>
      <c r="D3214" s="25" t="s">
        <v>1847</v>
      </c>
      <c r="E3214" s="25" t="s">
        <v>6807</v>
      </c>
      <c r="F3214" s="25" t="s">
        <v>1851</v>
      </c>
      <c r="G3214" s="26">
        <v>1</v>
      </c>
      <c r="H3214">
        <v>2074</v>
      </c>
      <c r="I3214">
        <v>333.99999999999949</v>
      </c>
      <c r="J3214">
        <v>105.00000000000018</v>
      </c>
      <c r="K3214">
        <v>2209</v>
      </c>
      <c r="L3214">
        <v>324.00000000000017</v>
      </c>
      <c r="M3214">
        <v>125.00000000000013</v>
      </c>
      <c r="N3214">
        <v>2300</v>
      </c>
      <c r="O3214">
        <v>269.99999999999966</v>
      </c>
      <c r="P3214">
        <v>143.00000000000009</v>
      </c>
      <c r="Q3214">
        <v>2211</v>
      </c>
      <c r="R3214">
        <v>90.000000000000128</v>
      </c>
      <c r="S3214">
        <v>118.99999999999999</v>
      </c>
      <c r="T3214">
        <v>2195</v>
      </c>
      <c r="U3214">
        <v>124.99999999999979</v>
      </c>
      <c r="V3214">
        <v>142.00000000000045</v>
      </c>
      <c r="W3214">
        <v>2089</v>
      </c>
      <c r="X3214">
        <v>119.99999999999989</v>
      </c>
      <c r="Y3214">
        <v>228.99999999999969</v>
      </c>
      <c r="Z3214">
        <v>2116</v>
      </c>
      <c r="AA3214">
        <v>226.00000000000026</v>
      </c>
      <c r="AB3214">
        <v>141.00000000000011</v>
      </c>
      <c r="AC3214">
        <v>2140</v>
      </c>
      <c r="AD3214">
        <v>182.00000000000023</v>
      </c>
      <c r="AE3214">
        <v>145.00000000000006</v>
      </c>
      <c r="AF3214">
        <v>2082</v>
      </c>
      <c r="AG3214">
        <v>146.00000000000014</v>
      </c>
      <c r="AH3214">
        <v>112.00000000000006</v>
      </c>
      <c r="AI3214">
        <v>2109</v>
      </c>
      <c r="AJ3214">
        <v>164.0000000000002</v>
      </c>
      <c r="AK3214">
        <v>88.000000000000227</v>
      </c>
      <c r="AL3214">
        <v>2085</v>
      </c>
      <c r="AM3214">
        <v>103.00000000000009</v>
      </c>
      <c r="AN3214">
        <v>141.00000000000031</v>
      </c>
    </row>
    <row r="3215" spans="1:40" ht="17.100000000000001" customHeight="1" x14ac:dyDescent="0.25">
      <c r="A3215" s="25" t="s">
        <v>1769</v>
      </c>
      <c r="B3215" s="25" t="s">
        <v>7291</v>
      </c>
      <c r="C3215" s="25" t="s">
        <v>1848</v>
      </c>
      <c r="D3215" s="25" t="s">
        <v>1847</v>
      </c>
      <c r="E3215" s="25" t="s">
        <v>6807</v>
      </c>
      <c r="F3215" s="25" t="s">
        <v>1850</v>
      </c>
      <c r="G3215" s="26">
        <v>2</v>
      </c>
      <c r="H3215">
        <v>233</v>
      </c>
      <c r="I3215">
        <v>9</v>
      </c>
      <c r="J3215">
        <v>6.0000000000000018</v>
      </c>
      <c r="K3215">
        <v>298</v>
      </c>
      <c r="L3215">
        <v>20.000000000000021</v>
      </c>
      <c r="M3215">
        <v>9.9999999999999947</v>
      </c>
      <c r="N3215">
        <v>333</v>
      </c>
      <c r="O3215">
        <v>28.999999999999993</v>
      </c>
      <c r="P3215">
        <v>8.9999999999999964</v>
      </c>
      <c r="Q3215">
        <v>346</v>
      </c>
      <c r="R3215">
        <v>8.9999999999999982</v>
      </c>
      <c r="S3215">
        <v>30</v>
      </c>
      <c r="T3215">
        <v>330</v>
      </c>
      <c r="U3215">
        <v>7</v>
      </c>
      <c r="V3215">
        <v>7</v>
      </c>
      <c r="W3215">
        <v>387</v>
      </c>
      <c r="X3215">
        <v>14.000000000000004</v>
      </c>
      <c r="Y3215">
        <v>17.000000000000011</v>
      </c>
      <c r="Z3215">
        <v>324</v>
      </c>
      <c r="AA3215">
        <v>11.999999999999991</v>
      </c>
      <c r="AB3215">
        <v>11.000000000000005</v>
      </c>
      <c r="AC3215">
        <v>335</v>
      </c>
      <c r="AD3215">
        <v>16</v>
      </c>
      <c r="AE3215">
        <v>15.000000000000011</v>
      </c>
      <c r="AF3215">
        <v>359</v>
      </c>
      <c r="AG3215">
        <v>17.999999999999996</v>
      </c>
      <c r="AH3215">
        <v>7.0000000000000018</v>
      </c>
      <c r="AI3215">
        <v>411</v>
      </c>
      <c r="AJ3215">
        <v>30.999999999999996</v>
      </c>
      <c r="AK3215">
        <v>17.000000000000011</v>
      </c>
      <c r="AL3215">
        <v>424</v>
      </c>
      <c r="AM3215">
        <v>12</v>
      </c>
      <c r="AN3215">
        <v>24.999999999999996</v>
      </c>
    </row>
    <row r="3216" spans="1:40" ht="17.100000000000001" customHeight="1" x14ac:dyDescent="0.25">
      <c r="A3216" s="25" t="s">
        <v>1769</v>
      </c>
      <c r="B3216" s="25" t="s">
        <v>7291</v>
      </c>
      <c r="C3216" s="25" t="s">
        <v>1848</v>
      </c>
      <c r="D3216" s="25" t="s">
        <v>1847</v>
      </c>
      <c r="E3216" s="25" t="s">
        <v>6807</v>
      </c>
      <c r="F3216" s="25" t="s">
        <v>1849</v>
      </c>
      <c r="G3216" s="26">
        <v>3</v>
      </c>
      <c r="H3216">
        <v>78</v>
      </c>
      <c r="I3216">
        <v>5.9999999999999982</v>
      </c>
      <c r="J3216">
        <v>3</v>
      </c>
      <c r="K3216">
        <v>71</v>
      </c>
      <c r="L3216">
        <v>4.0000000000000018</v>
      </c>
      <c r="M3216">
        <v>2</v>
      </c>
      <c r="N3216">
        <v>78</v>
      </c>
      <c r="O3216">
        <v>3.0000000000000009</v>
      </c>
      <c r="P3216">
        <v>2.0000000000000004</v>
      </c>
      <c r="Q3216">
        <v>78</v>
      </c>
      <c r="R3216">
        <v>6.0000000000000018</v>
      </c>
      <c r="S3216">
        <v>6</v>
      </c>
      <c r="T3216">
        <v>79</v>
      </c>
      <c r="U3216">
        <v>6.0000000000000027</v>
      </c>
      <c r="V3216">
        <v>2.0000000000000004</v>
      </c>
      <c r="W3216">
        <v>87</v>
      </c>
      <c r="X3216">
        <v>1</v>
      </c>
      <c r="Y3216">
        <v>13.000000000000005</v>
      </c>
      <c r="Z3216">
        <v>62</v>
      </c>
      <c r="AA3216">
        <v>6.0000000000000009</v>
      </c>
      <c r="AB3216">
        <v>3</v>
      </c>
      <c r="AC3216">
        <v>73</v>
      </c>
      <c r="AD3216">
        <v>12.000000000000007</v>
      </c>
      <c r="AE3216">
        <v>6</v>
      </c>
      <c r="AF3216">
        <v>87</v>
      </c>
      <c r="AG3216">
        <v>19.000000000000004</v>
      </c>
      <c r="AH3216">
        <v>5.9999999999999991</v>
      </c>
      <c r="AI3216">
        <v>86</v>
      </c>
      <c r="AJ3216">
        <v>3</v>
      </c>
      <c r="AK3216">
        <v>1</v>
      </c>
      <c r="AL3216">
        <v>98</v>
      </c>
      <c r="AM3216">
        <v>7.9999999999999991</v>
      </c>
      <c r="AN3216">
        <v>7</v>
      </c>
    </row>
    <row r="3217" spans="1:40" ht="17.100000000000001" customHeight="1" x14ac:dyDescent="0.25">
      <c r="A3217" s="25" t="s">
        <v>1769</v>
      </c>
      <c r="B3217" s="25" t="s">
        <v>7291</v>
      </c>
      <c r="C3217" s="25" t="s">
        <v>1848</v>
      </c>
      <c r="D3217" s="25" t="s">
        <v>1847</v>
      </c>
      <c r="E3217" s="25" t="s">
        <v>6807</v>
      </c>
      <c r="F3217" s="25" t="s">
        <v>1846</v>
      </c>
      <c r="G3217" s="26">
        <v>4</v>
      </c>
      <c r="H3217">
        <v>8</v>
      </c>
      <c r="I3217">
        <v>0</v>
      </c>
      <c r="J3217">
        <v>0</v>
      </c>
      <c r="K3217">
        <v>12</v>
      </c>
      <c r="L3217">
        <v>1</v>
      </c>
      <c r="M3217">
        <v>1</v>
      </c>
      <c r="N3217">
        <v>12</v>
      </c>
      <c r="O3217">
        <v>0</v>
      </c>
      <c r="P3217">
        <v>0</v>
      </c>
      <c r="Q3217">
        <v>12</v>
      </c>
      <c r="R3217">
        <v>0</v>
      </c>
      <c r="S3217">
        <v>1</v>
      </c>
      <c r="T3217">
        <v>10</v>
      </c>
      <c r="U3217">
        <v>0.99999999999999989</v>
      </c>
      <c r="V3217">
        <v>0.99999999999999989</v>
      </c>
      <c r="W3217">
        <v>8</v>
      </c>
      <c r="X3217">
        <v>0</v>
      </c>
      <c r="Y3217">
        <v>0</v>
      </c>
      <c r="Z3217">
        <v>10</v>
      </c>
      <c r="AA3217">
        <v>0</v>
      </c>
      <c r="AB3217">
        <v>0</v>
      </c>
      <c r="AC3217">
        <v>10</v>
      </c>
      <c r="AD3217">
        <v>0.99999999999999989</v>
      </c>
      <c r="AE3217">
        <v>0.99999999999999989</v>
      </c>
      <c r="AF3217">
        <v>13</v>
      </c>
      <c r="AG3217">
        <v>0.99999999999999989</v>
      </c>
      <c r="AH3217">
        <v>0</v>
      </c>
      <c r="AI3217">
        <v>13</v>
      </c>
      <c r="AJ3217">
        <v>0</v>
      </c>
      <c r="AK3217">
        <v>0</v>
      </c>
      <c r="AL3217">
        <v>12</v>
      </c>
      <c r="AM3217">
        <v>0</v>
      </c>
      <c r="AN3217">
        <v>0</v>
      </c>
    </row>
    <row r="3218" spans="1:40" ht="17.100000000000001" customHeight="1" x14ac:dyDescent="0.25">
      <c r="A3218" s="25" t="s">
        <v>1769</v>
      </c>
      <c r="B3218" s="25" t="s">
        <v>7291</v>
      </c>
      <c r="C3218" s="25" t="s">
        <v>538</v>
      </c>
      <c r="D3218" s="25" t="s">
        <v>1842</v>
      </c>
      <c r="E3218" s="25" t="s">
        <v>6808</v>
      </c>
      <c r="F3218" s="25" t="s">
        <v>1845</v>
      </c>
      <c r="G3218" s="26">
        <v>1</v>
      </c>
      <c r="H3218">
        <v>9</v>
      </c>
      <c r="I3218">
        <v>3</v>
      </c>
      <c r="J3218">
        <v>0</v>
      </c>
      <c r="K3218">
        <v>12</v>
      </c>
      <c r="L3218">
        <v>3.0000000000000009</v>
      </c>
      <c r="M3218">
        <v>4</v>
      </c>
      <c r="N3218">
        <v>17</v>
      </c>
      <c r="O3218">
        <v>6</v>
      </c>
      <c r="P3218">
        <v>5</v>
      </c>
      <c r="Q3218">
        <v>14</v>
      </c>
      <c r="R3218">
        <v>1.0000000000000002</v>
      </c>
      <c r="S3218">
        <v>1.0000000000000002</v>
      </c>
      <c r="T3218">
        <v>19</v>
      </c>
      <c r="U3218">
        <v>4.0000000000000009</v>
      </c>
      <c r="V3218">
        <v>2.0000000000000004</v>
      </c>
      <c r="W3218">
        <v>18</v>
      </c>
      <c r="X3218">
        <v>4</v>
      </c>
      <c r="Y3218">
        <v>9</v>
      </c>
      <c r="Z3218">
        <v>15</v>
      </c>
      <c r="AA3218">
        <v>5.9999999999999991</v>
      </c>
      <c r="AB3218">
        <v>1.0000000000000002</v>
      </c>
      <c r="AC3218">
        <v>27</v>
      </c>
      <c r="AD3218">
        <v>13.000000000000002</v>
      </c>
      <c r="AE3218">
        <v>3.0000000000000004</v>
      </c>
      <c r="AF3218">
        <v>30</v>
      </c>
      <c r="AG3218">
        <v>6.0000000000000009</v>
      </c>
      <c r="AH3218">
        <v>2.0000000000000004</v>
      </c>
      <c r="AI3218">
        <v>34</v>
      </c>
      <c r="AJ3218">
        <v>5.0000000000000009</v>
      </c>
      <c r="AK3218">
        <v>3.0000000000000009</v>
      </c>
      <c r="AL3218">
        <v>40</v>
      </c>
      <c r="AM3218">
        <v>11.000000000000004</v>
      </c>
      <c r="AN3218">
        <v>9.0000000000000018</v>
      </c>
    </row>
    <row r="3219" spans="1:40" ht="17.100000000000001" customHeight="1" x14ac:dyDescent="0.25">
      <c r="A3219" s="25" t="s">
        <v>1769</v>
      </c>
      <c r="B3219" s="25" t="s">
        <v>7291</v>
      </c>
      <c r="C3219" s="25" t="s">
        <v>538</v>
      </c>
      <c r="D3219" s="25" t="s">
        <v>1842</v>
      </c>
      <c r="E3219" s="25" t="s">
        <v>6808</v>
      </c>
      <c r="F3219" s="25" t="s">
        <v>1844</v>
      </c>
      <c r="G3219" s="26">
        <v>2</v>
      </c>
      <c r="H3219">
        <v>2</v>
      </c>
      <c r="I3219">
        <v>0</v>
      </c>
      <c r="J3219">
        <v>0</v>
      </c>
      <c r="K3219">
        <v>1</v>
      </c>
      <c r="L3219">
        <v>0</v>
      </c>
      <c r="M3219">
        <v>1</v>
      </c>
      <c r="N3219">
        <v>1</v>
      </c>
      <c r="O3219">
        <v>0</v>
      </c>
      <c r="P3219">
        <v>0</v>
      </c>
      <c r="Q3219">
        <v>1</v>
      </c>
      <c r="R3219">
        <v>0</v>
      </c>
      <c r="S3219">
        <v>0</v>
      </c>
      <c r="T3219">
        <v>1</v>
      </c>
      <c r="U3219">
        <v>0</v>
      </c>
      <c r="V3219">
        <v>0</v>
      </c>
      <c r="W3219">
        <v>4</v>
      </c>
      <c r="X3219">
        <v>0</v>
      </c>
      <c r="Y3219">
        <v>0</v>
      </c>
      <c r="Z3219">
        <v>2</v>
      </c>
      <c r="AA3219">
        <v>0</v>
      </c>
      <c r="AB3219">
        <v>0</v>
      </c>
      <c r="AC3219">
        <v>5</v>
      </c>
      <c r="AD3219">
        <v>3</v>
      </c>
      <c r="AE3219">
        <v>0</v>
      </c>
      <c r="AF3219">
        <v>8</v>
      </c>
      <c r="AG3219">
        <v>2.0000000000000004</v>
      </c>
      <c r="AH3219">
        <v>1.0000000000000002</v>
      </c>
      <c r="AI3219">
        <v>8</v>
      </c>
      <c r="AJ3219">
        <v>0</v>
      </c>
      <c r="AK3219">
        <v>0</v>
      </c>
      <c r="AL3219">
        <v>8</v>
      </c>
      <c r="AM3219">
        <v>0</v>
      </c>
      <c r="AN3219">
        <v>0</v>
      </c>
    </row>
    <row r="3220" spans="1:40" ht="17.100000000000001" customHeight="1" x14ac:dyDescent="0.25">
      <c r="A3220" s="25" t="s">
        <v>1769</v>
      </c>
      <c r="B3220" s="25" t="s">
        <v>7291</v>
      </c>
      <c r="C3220" s="25" t="s">
        <v>538</v>
      </c>
      <c r="D3220" s="25" t="s">
        <v>1842</v>
      </c>
      <c r="E3220" s="25" t="s">
        <v>6808</v>
      </c>
      <c r="F3220" s="25" t="s">
        <v>1843</v>
      </c>
      <c r="G3220" s="26">
        <v>3</v>
      </c>
      <c r="H3220">
        <v>1</v>
      </c>
      <c r="I3220">
        <v>1</v>
      </c>
      <c r="J3220">
        <v>0</v>
      </c>
      <c r="K3220">
        <v>2</v>
      </c>
      <c r="L3220">
        <v>0</v>
      </c>
      <c r="M3220">
        <v>0</v>
      </c>
      <c r="N3220">
        <v>1</v>
      </c>
      <c r="O3220">
        <v>0</v>
      </c>
      <c r="P3220">
        <v>0</v>
      </c>
      <c r="Q3220">
        <v>2</v>
      </c>
      <c r="R3220">
        <v>0</v>
      </c>
      <c r="S3220">
        <v>0</v>
      </c>
      <c r="T3220">
        <v>2</v>
      </c>
      <c r="U3220">
        <v>0</v>
      </c>
      <c r="V3220">
        <v>0</v>
      </c>
      <c r="W3220">
        <v>2</v>
      </c>
      <c r="X3220">
        <v>0</v>
      </c>
      <c r="Y3220">
        <v>0</v>
      </c>
      <c r="Z3220">
        <v>1</v>
      </c>
      <c r="AA3220">
        <v>0</v>
      </c>
      <c r="AB3220">
        <v>0</v>
      </c>
      <c r="AC3220">
        <v>1</v>
      </c>
      <c r="AD3220">
        <v>0</v>
      </c>
      <c r="AE3220">
        <v>0</v>
      </c>
      <c r="AF3220">
        <v>1</v>
      </c>
      <c r="AG3220">
        <v>0</v>
      </c>
      <c r="AH3220">
        <v>0</v>
      </c>
      <c r="AI3220">
        <v>1</v>
      </c>
      <c r="AJ3220">
        <v>0</v>
      </c>
      <c r="AK3220">
        <v>0</v>
      </c>
      <c r="AL3220">
        <v>1</v>
      </c>
      <c r="AM3220">
        <v>0</v>
      </c>
      <c r="AN3220">
        <v>0</v>
      </c>
    </row>
    <row r="3221" spans="1:40" ht="17.100000000000001" customHeight="1" x14ac:dyDescent="0.25">
      <c r="A3221" s="25" t="s">
        <v>1769</v>
      </c>
      <c r="B3221" s="25" t="s">
        <v>7291</v>
      </c>
      <c r="C3221" s="25" t="s">
        <v>538</v>
      </c>
      <c r="D3221" s="25" t="s">
        <v>1842</v>
      </c>
      <c r="E3221" s="25" t="s">
        <v>6808</v>
      </c>
      <c r="F3221" s="25" t="s">
        <v>1841</v>
      </c>
      <c r="G3221" s="26">
        <v>4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</row>
    <row r="3222" spans="1:40" ht="17.100000000000001" customHeight="1" x14ac:dyDescent="0.25">
      <c r="A3222" s="25" t="s">
        <v>1769</v>
      </c>
      <c r="B3222" s="25" t="s">
        <v>7291</v>
      </c>
      <c r="C3222" s="25" t="s">
        <v>1837</v>
      </c>
      <c r="D3222" s="25" t="s">
        <v>1836</v>
      </c>
      <c r="E3222" s="25" t="s">
        <v>6809</v>
      </c>
      <c r="F3222" s="25" t="s">
        <v>1840</v>
      </c>
      <c r="G3222" s="26">
        <v>1</v>
      </c>
      <c r="H3222">
        <v>42</v>
      </c>
      <c r="I3222">
        <v>4.0000000000000009</v>
      </c>
      <c r="J3222">
        <v>1</v>
      </c>
      <c r="K3222">
        <v>42</v>
      </c>
      <c r="L3222">
        <v>0</v>
      </c>
      <c r="M3222">
        <v>4</v>
      </c>
      <c r="N3222">
        <v>45</v>
      </c>
      <c r="O3222">
        <v>4.0000000000000018</v>
      </c>
      <c r="P3222">
        <v>1.0000000000000007</v>
      </c>
      <c r="Q3222">
        <v>49</v>
      </c>
      <c r="R3222">
        <v>1.9999999999999998</v>
      </c>
      <c r="S3222">
        <v>5.0000000000000018</v>
      </c>
      <c r="T3222">
        <v>44</v>
      </c>
      <c r="U3222">
        <v>3.0000000000000009</v>
      </c>
      <c r="V3222">
        <v>1.0000000000000002</v>
      </c>
      <c r="W3222">
        <v>49</v>
      </c>
      <c r="X3222">
        <v>3</v>
      </c>
      <c r="Y3222">
        <v>5.0000000000000018</v>
      </c>
      <c r="Z3222">
        <v>48</v>
      </c>
      <c r="AA3222">
        <v>6.0000000000000018</v>
      </c>
      <c r="AB3222">
        <v>2</v>
      </c>
      <c r="AC3222">
        <v>53</v>
      </c>
      <c r="AD3222">
        <v>6.0000000000000009</v>
      </c>
      <c r="AE3222">
        <v>3.0000000000000004</v>
      </c>
      <c r="AF3222">
        <v>51</v>
      </c>
      <c r="AG3222">
        <v>5.0000000000000018</v>
      </c>
      <c r="AH3222">
        <v>12.999999999999996</v>
      </c>
      <c r="AI3222">
        <v>57</v>
      </c>
      <c r="AJ3222">
        <v>19.000000000000004</v>
      </c>
      <c r="AK3222">
        <v>5</v>
      </c>
      <c r="AL3222">
        <v>60</v>
      </c>
      <c r="AM3222">
        <v>11</v>
      </c>
      <c r="AN3222">
        <v>2.9999999999999996</v>
      </c>
    </row>
    <row r="3223" spans="1:40" ht="17.100000000000001" customHeight="1" x14ac:dyDescent="0.25">
      <c r="A3223" s="25" t="s">
        <v>1769</v>
      </c>
      <c r="B3223" s="25" t="s">
        <v>7291</v>
      </c>
      <c r="C3223" s="25" t="s">
        <v>1837</v>
      </c>
      <c r="D3223" s="25" t="s">
        <v>1836</v>
      </c>
      <c r="E3223" s="25" t="s">
        <v>6809</v>
      </c>
      <c r="F3223" s="25" t="s">
        <v>1839</v>
      </c>
      <c r="G3223" s="26">
        <v>2</v>
      </c>
      <c r="H3223">
        <v>7</v>
      </c>
      <c r="I3223">
        <v>0</v>
      </c>
      <c r="J3223">
        <v>0</v>
      </c>
      <c r="K3223">
        <v>11</v>
      </c>
      <c r="L3223">
        <v>2.0000000000000004</v>
      </c>
      <c r="M3223">
        <v>1.9999999999999998</v>
      </c>
      <c r="N3223">
        <v>10</v>
      </c>
      <c r="O3223">
        <v>1.0000000000000002</v>
      </c>
      <c r="P3223">
        <v>0</v>
      </c>
      <c r="Q3223">
        <v>6</v>
      </c>
      <c r="R3223">
        <v>0</v>
      </c>
      <c r="S3223">
        <v>0</v>
      </c>
      <c r="T3223">
        <v>4</v>
      </c>
      <c r="U3223">
        <v>0</v>
      </c>
      <c r="V3223">
        <v>0</v>
      </c>
      <c r="W3223">
        <v>5</v>
      </c>
      <c r="X3223">
        <v>0</v>
      </c>
      <c r="Y3223">
        <v>0</v>
      </c>
      <c r="Z3223">
        <v>4</v>
      </c>
      <c r="AA3223">
        <v>0</v>
      </c>
      <c r="AB3223">
        <v>0</v>
      </c>
      <c r="AC3223">
        <v>5</v>
      </c>
      <c r="AD3223">
        <v>0</v>
      </c>
      <c r="AE3223">
        <v>0</v>
      </c>
      <c r="AF3223">
        <v>7</v>
      </c>
      <c r="AG3223">
        <v>0</v>
      </c>
      <c r="AH3223">
        <v>0</v>
      </c>
      <c r="AI3223">
        <v>9</v>
      </c>
      <c r="AJ3223">
        <v>1.0000000000000002</v>
      </c>
      <c r="AK3223">
        <v>1.0000000000000002</v>
      </c>
      <c r="AL3223">
        <v>9</v>
      </c>
      <c r="AM3223">
        <v>0</v>
      </c>
      <c r="AN3223">
        <v>0</v>
      </c>
    </row>
    <row r="3224" spans="1:40" ht="17.100000000000001" customHeight="1" x14ac:dyDescent="0.25">
      <c r="A3224" s="25" t="s">
        <v>1769</v>
      </c>
      <c r="B3224" s="25" t="s">
        <v>7291</v>
      </c>
      <c r="C3224" s="25" t="s">
        <v>1837</v>
      </c>
      <c r="D3224" s="25" t="s">
        <v>1836</v>
      </c>
      <c r="E3224" s="25" t="s">
        <v>6809</v>
      </c>
      <c r="F3224" s="25" t="s">
        <v>1838</v>
      </c>
      <c r="G3224" s="26">
        <v>3</v>
      </c>
      <c r="H3224">
        <v>1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1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1</v>
      </c>
      <c r="X3224">
        <v>0</v>
      </c>
      <c r="Y3224">
        <v>0</v>
      </c>
      <c r="Z3224">
        <v>3</v>
      </c>
      <c r="AA3224">
        <v>1</v>
      </c>
      <c r="AB3224">
        <v>0</v>
      </c>
      <c r="AC3224">
        <v>2</v>
      </c>
      <c r="AD3224">
        <v>0</v>
      </c>
      <c r="AE3224">
        <v>0</v>
      </c>
      <c r="AF3224">
        <v>2</v>
      </c>
      <c r="AG3224">
        <v>0</v>
      </c>
      <c r="AH3224">
        <v>0</v>
      </c>
      <c r="AI3224">
        <v>3</v>
      </c>
      <c r="AJ3224">
        <v>0</v>
      </c>
      <c r="AK3224">
        <v>0</v>
      </c>
      <c r="AL3224">
        <v>3</v>
      </c>
      <c r="AM3224">
        <v>0</v>
      </c>
      <c r="AN3224">
        <v>0</v>
      </c>
    </row>
    <row r="3225" spans="1:40" ht="17.100000000000001" customHeight="1" x14ac:dyDescent="0.25">
      <c r="A3225" s="25" t="s">
        <v>1769</v>
      </c>
      <c r="B3225" s="25" t="s">
        <v>7291</v>
      </c>
      <c r="C3225" s="25" t="s">
        <v>1837</v>
      </c>
      <c r="D3225" s="25" t="s">
        <v>1836</v>
      </c>
      <c r="E3225" s="25" t="s">
        <v>6809</v>
      </c>
      <c r="F3225" s="25" t="s">
        <v>1835</v>
      </c>
      <c r="G3225" s="26">
        <v>4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</row>
    <row r="3226" spans="1:40" ht="17.100000000000001" customHeight="1" x14ac:dyDescent="0.25">
      <c r="A3226" s="25" t="s">
        <v>1769</v>
      </c>
      <c r="B3226" s="25" t="s">
        <v>7291</v>
      </c>
      <c r="C3226" s="25" t="s">
        <v>1831</v>
      </c>
      <c r="D3226" s="25" t="s">
        <v>1830</v>
      </c>
      <c r="E3226" s="25" t="s">
        <v>6810</v>
      </c>
      <c r="F3226" s="25" t="s">
        <v>1834</v>
      </c>
      <c r="G3226" s="26">
        <v>1</v>
      </c>
      <c r="H3226">
        <v>50</v>
      </c>
      <c r="I3226">
        <v>14.000000000000004</v>
      </c>
      <c r="J3226">
        <v>0</v>
      </c>
      <c r="K3226">
        <v>56</v>
      </c>
      <c r="L3226">
        <v>4.0000000000000009</v>
      </c>
      <c r="M3226">
        <v>1</v>
      </c>
      <c r="N3226">
        <v>54</v>
      </c>
      <c r="O3226">
        <v>2.9999999999999996</v>
      </c>
      <c r="P3226">
        <v>3.0000000000000004</v>
      </c>
      <c r="Q3226">
        <v>55</v>
      </c>
      <c r="R3226">
        <v>1</v>
      </c>
      <c r="S3226">
        <v>1.9999999999999996</v>
      </c>
      <c r="T3226">
        <v>55</v>
      </c>
      <c r="U3226">
        <v>1.0000000000000004</v>
      </c>
      <c r="V3226">
        <v>1</v>
      </c>
      <c r="W3226">
        <v>58</v>
      </c>
      <c r="X3226">
        <v>4.0000000000000009</v>
      </c>
      <c r="Y3226">
        <v>11.000000000000004</v>
      </c>
      <c r="Z3226">
        <v>62</v>
      </c>
      <c r="AA3226">
        <v>7.0000000000000009</v>
      </c>
      <c r="AB3226">
        <v>2</v>
      </c>
      <c r="AC3226">
        <v>65</v>
      </c>
      <c r="AD3226">
        <v>5.0000000000000009</v>
      </c>
      <c r="AE3226">
        <v>3.0000000000000004</v>
      </c>
      <c r="AF3226">
        <v>69</v>
      </c>
      <c r="AG3226">
        <v>6.0000000000000009</v>
      </c>
      <c r="AH3226">
        <v>3</v>
      </c>
      <c r="AI3226">
        <v>77</v>
      </c>
      <c r="AJ3226">
        <v>13.000000000000007</v>
      </c>
      <c r="AK3226">
        <v>7.9999999999999991</v>
      </c>
      <c r="AL3226">
        <v>70</v>
      </c>
      <c r="AM3226">
        <v>2</v>
      </c>
      <c r="AN3226">
        <v>5.0000000000000009</v>
      </c>
    </row>
    <row r="3227" spans="1:40" ht="17.100000000000001" customHeight="1" x14ac:dyDescent="0.25">
      <c r="A3227" s="25" t="s">
        <v>1769</v>
      </c>
      <c r="B3227" s="25" t="s">
        <v>7291</v>
      </c>
      <c r="C3227" s="25" t="s">
        <v>1831</v>
      </c>
      <c r="D3227" s="25" t="s">
        <v>1830</v>
      </c>
      <c r="E3227" s="25" t="s">
        <v>6810</v>
      </c>
      <c r="F3227" s="25" t="s">
        <v>1833</v>
      </c>
      <c r="G3227" s="26">
        <v>2</v>
      </c>
      <c r="H3227">
        <v>1</v>
      </c>
      <c r="I3227">
        <v>0</v>
      </c>
      <c r="J3227">
        <v>0</v>
      </c>
      <c r="K3227">
        <v>2</v>
      </c>
      <c r="L3227">
        <v>1</v>
      </c>
      <c r="M3227">
        <v>0</v>
      </c>
      <c r="N3227">
        <v>4</v>
      </c>
      <c r="O3227">
        <v>2</v>
      </c>
      <c r="P3227">
        <v>0</v>
      </c>
      <c r="Q3227">
        <v>3</v>
      </c>
      <c r="R3227">
        <v>0</v>
      </c>
      <c r="S3227">
        <v>0</v>
      </c>
      <c r="T3227">
        <v>3</v>
      </c>
      <c r="U3227">
        <v>1</v>
      </c>
      <c r="V3227">
        <v>0</v>
      </c>
      <c r="W3227">
        <v>4</v>
      </c>
      <c r="X3227">
        <v>0</v>
      </c>
      <c r="Y3227">
        <v>0</v>
      </c>
      <c r="Z3227">
        <v>4</v>
      </c>
      <c r="AA3227">
        <v>0</v>
      </c>
      <c r="AB3227">
        <v>0</v>
      </c>
      <c r="AC3227">
        <v>6</v>
      </c>
      <c r="AD3227">
        <v>0</v>
      </c>
      <c r="AE3227">
        <v>1</v>
      </c>
      <c r="AF3227">
        <v>5</v>
      </c>
      <c r="AG3227">
        <v>0</v>
      </c>
      <c r="AH3227">
        <v>0</v>
      </c>
      <c r="AI3227">
        <v>5</v>
      </c>
      <c r="AJ3227">
        <v>0</v>
      </c>
      <c r="AK3227">
        <v>0</v>
      </c>
      <c r="AL3227">
        <v>5</v>
      </c>
      <c r="AM3227">
        <v>0</v>
      </c>
      <c r="AN3227">
        <v>0</v>
      </c>
    </row>
    <row r="3228" spans="1:40" ht="17.100000000000001" customHeight="1" x14ac:dyDescent="0.25">
      <c r="A3228" s="25" t="s">
        <v>1769</v>
      </c>
      <c r="B3228" s="25" t="s">
        <v>7291</v>
      </c>
      <c r="C3228" s="25" t="s">
        <v>1831</v>
      </c>
      <c r="D3228" s="25" t="s">
        <v>1830</v>
      </c>
      <c r="E3228" s="25" t="s">
        <v>6810</v>
      </c>
      <c r="F3228" s="25" t="s">
        <v>1832</v>
      </c>
      <c r="G3228" s="26">
        <v>3</v>
      </c>
      <c r="H3228">
        <v>1</v>
      </c>
      <c r="I3228">
        <v>0</v>
      </c>
      <c r="J3228">
        <v>0</v>
      </c>
      <c r="K3228">
        <v>1</v>
      </c>
      <c r="L3228">
        <v>0</v>
      </c>
      <c r="M3228">
        <v>0</v>
      </c>
      <c r="N3228">
        <v>2</v>
      </c>
      <c r="O3228">
        <v>0</v>
      </c>
      <c r="P3228">
        <v>0</v>
      </c>
      <c r="Q3228">
        <v>2</v>
      </c>
      <c r="R3228">
        <v>0</v>
      </c>
      <c r="S3228">
        <v>0</v>
      </c>
      <c r="T3228">
        <v>3</v>
      </c>
      <c r="U3228">
        <v>0</v>
      </c>
      <c r="V3228">
        <v>2</v>
      </c>
      <c r="W3228">
        <v>1</v>
      </c>
      <c r="X3228">
        <v>0</v>
      </c>
      <c r="Y3228">
        <v>0</v>
      </c>
      <c r="Z3228">
        <v>1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1</v>
      </c>
      <c r="AG3228">
        <v>0</v>
      </c>
      <c r="AH3228">
        <v>0</v>
      </c>
      <c r="AI3228">
        <v>1</v>
      </c>
      <c r="AJ3228">
        <v>0</v>
      </c>
      <c r="AK3228">
        <v>0</v>
      </c>
      <c r="AL3228">
        <v>1</v>
      </c>
      <c r="AM3228">
        <v>0</v>
      </c>
      <c r="AN3228">
        <v>0</v>
      </c>
    </row>
    <row r="3229" spans="1:40" ht="17.100000000000001" customHeight="1" x14ac:dyDescent="0.25">
      <c r="A3229" s="25" t="s">
        <v>1769</v>
      </c>
      <c r="B3229" s="25" t="s">
        <v>7291</v>
      </c>
      <c r="C3229" s="25" t="s">
        <v>1831</v>
      </c>
      <c r="D3229" s="25" t="s">
        <v>1830</v>
      </c>
      <c r="E3229" s="25" t="s">
        <v>6810</v>
      </c>
      <c r="F3229" s="25" t="s">
        <v>1829</v>
      </c>
      <c r="G3229" s="26">
        <v>4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</row>
    <row r="3230" spans="1:40" ht="17.100000000000001" customHeight="1" x14ac:dyDescent="0.25">
      <c r="A3230" s="25" t="s">
        <v>1769</v>
      </c>
      <c r="B3230" s="25" t="s">
        <v>7291</v>
      </c>
      <c r="C3230" s="25" t="s">
        <v>1825</v>
      </c>
      <c r="D3230" s="25" t="s">
        <v>1824</v>
      </c>
      <c r="E3230" s="25" t="s">
        <v>6811</v>
      </c>
      <c r="F3230" s="25" t="s">
        <v>1828</v>
      </c>
      <c r="G3230" s="26">
        <v>1</v>
      </c>
      <c r="H3230">
        <v>28</v>
      </c>
      <c r="I3230">
        <v>11.000000000000002</v>
      </c>
      <c r="J3230">
        <v>1.0000000000000004</v>
      </c>
      <c r="K3230">
        <v>46</v>
      </c>
      <c r="L3230">
        <v>18.999999999999996</v>
      </c>
      <c r="M3230">
        <v>1</v>
      </c>
      <c r="N3230">
        <v>57</v>
      </c>
      <c r="O3230">
        <v>13.000000000000004</v>
      </c>
      <c r="P3230">
        <v>2.9999999999999996</v>
      </c>
      <c r="Q3230">
        <v>67</v>
      </c>
      <c r="R3230">
        <v>14.000000000000004</v>
      </c>
      <c r="S3230">
        <v>0</v>
      </c>
      <c r="T3230">
        <v>67</v>
      </c>
      <c r="U3230">
        <v>0</v>
      </c>
      <c r="V3230">
        <v>8</v>
      </c>
      <c r="W3230">
        <v>59</v>
      </c>
      <c r="X3230">
        <v>2.0000000000000004</v>
      </c>
      <c r="Y3230">
        <v>2</v>
      </c>
      <c r="Z3230">
        <v>63</v>
      </c>
      <c r="AA3230">
        <v>6.0000000000000009</v>
      </c>
      <c r="AB3230">
        <v>4.0000000000000009</v>
      </c>
      <c r="AC3230">
        <v>62</v>
      </c>
      <c r="AD3230">
        <v>4.0000000000000009</v>
      </c>
      <c r="AE3230">
        <v>6.0000000000000009</v>
      </c>
      <c r="AF3230">
        <v>57</v>
      </c>
      <c r="AG3230">
        <v>3.0000000000000004</v>
      </c>
      <c r="AH3230">
        <v>4.0000000000000009</v>
      </c>
      <c r="AI3230">
        <v>58</v>
      </c>
      <c r="AJ3230">
        <v>6</v>
      </c>
      <c r="AK3230">
        <v>1</v>
      </c>
      <c r="AL3230">
        <v>59</v>
      </c>
      <c r="AM3230">
        <v>5</v>
      </c>
      <c r="AN3230">
        <v>7.0000000000000009</v>
      </c>
    </row>
    <row r="3231" spans="1:40" ht="17.100000000000001" customHeight="1" x14ac:dyDescent="0.25">
      <c r="A3231" s="25" t="s">
        <v>1769</v>
      </c>
      <c r="B3231" s="25" t="s">
        <v>7291</v>
      </c>
      <c r="C3231" s="25" t="s">
        <v>1825</v>
      </c>
      <c r="D3231" s="25" t="s">
        <v>1824</v>
      </c>
      <c r="E3231" s="25" t="s">
        <v>6811</v>
      </c>
      <c r="F3231" s="25" t="s">
        <v>1827</v>
      </c>
      <c r="G3231" s="26">
        <v>2</v>
      </c>
      <c r="H3231">
        <v>1</v>
      </c>
      <c r="I3231">
        <v>0</v>
      </c>
      <c r="J3231">
        <v>0</v>
      </c>
      <c r="K3231">
        <v>1</v>
      </c>
      <c r="L3231">
        <v>0</v>
      </c>
      <c r="M3231">
        <v>0</v>
      </c>
      <c r="N3231">
        <v>2</v>
      </c>
      <c r="O3231">
        <v>0</v>
      </c>
      <c r="P3231">
        <v>0</v>
      </c>
      <c r="Q3231">
        <v>3</v>
      </c>
      <c r="R3231">
        <v>0</v>
      </c>
      <c r="S3231">
        <v>0</v>
      </c>
      <c r="T3231">
        <v>5</v>
      </c>
      <c r="U3231">
        <v>0</v>
      </c>
      <c r="V3231">
        <v>0</v>
      </c>
      <c r="W3231">
        <v>4</v>
      </c>
      <c r="X3231">
        <v>0</v>
      </c>
      <c r="Y3231">
        <v>0</v>
      </c>
      <c r="Z3231">
        <v>4</v>
      </c>
      <c r="AA3231">
        <v>0</v>
      </c>
      <c r="AB3231">
        <v>0</v>
      </c>
      <c r="AC3231">
        <v>3</v>
      </c>
      <c r="AD3231">
        <v>0</v>
      </c>
      <c r="AE3231">
        <v>0</v>
      </c>
      <c r="AF3231">
        <v>3</v>
      </c>
      <c r="AG3231">
        <v>0</v>
      </c>
      <c r="AH3231">
        <v>0</v>
      </c>
      <c r="AI3231">
        <v>3</v>
      </c>
      <c r="AJ3231">
        <v>0</v>
      </c>
      <c r="AK3231">
        <v>0</v>
      </c>
      <c r="AL3231">
        <v>3</v>
      </c>
      <c r="AM3231">
        <v>0</v>
      </c>
      <c r="AN3231">
        <v>0</v>
      </c>
    </row>
    <row r="3232" spans="1:40" ht="17.100000000000001" customHeight="1" x14ac:dyDescent="0.25">
      <c r="A3232" s="25" t="s">
        <v>1769</v>
      </c>
      <c r="B3232" s="25" t="s">
        <v>7291</v>
      </c>
      <c r="C3232" s="25" t="s">
        <v>1825</v>
      </c>
      <c r="D3232" s="25" t="s">
        <v>1824</v>
      </c>
      <c r="E3232" s="25" t="s">
        <v>6811</v>
      </c>
      <c r="F3232" s="25" t="s">
        <v>1826</v>
      </c>
      <c r="G3232" s="26">
        <v>3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1</v>
      </c>
      <c r="AJ3232">
        <v>0</v>
      </c>
      <c r="AK3232">
        <v>0</v>
      </c>
      <c r="AL3232">
        <v>1</v>
      </c>
      <c r="AM3232">
        <v>0</v>
      </c>
      <c r="AN3232">
        <v>0</v>
      </c>
    </row>
    <row r="3233" spans="1:40" ht="17.100000000000001" customHeight="1" x14ac:dyDescent="0.25">
      <c r="A3233" s="25" t="s">
        <v>1769</v>
      </c>
      <c r="B3233" s="25" t="s">
        <v>7291</v>
      </c>
      <c r="C3233" s="25" t="s">
        <v>1825</v>
      </c>
      <c r="D3233" s="25" t="s">
        <v>1824</v>
      </c>
      <c r="E3233" s="25" t="s">
        <v>6811</v>
      </c>
      <c r="F3233" s="25" t="s">
        <v>1823</v>
      </c>
      <c r="G3233" s="26">
        <v>4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</row>
    <row r="3234" spans="1:40" ht="17.100000000000001" customHeight="1" x14ac:dyDescent="0.25">
      <c r="A3234" s="25" t="s">
        <v>1769</v>
      </c>
      <c r="B3234" s="25" t="s">
        <v>7291</v>
      </c>
      <c r="C3234" s="25" t="s">
        <v>508</v>
      </c>
      <c r="D3234" s="25" t="s">
        <v>1819</v>
      </c>
      <c r="E3234" s="25" t="s">
        <v>6812</v>
      </c>
      <c r="F3234" s="25" t="s">
        <v>1822</v>
      </c>
      <c r="G3234" s="26">
        <v>1</v>
      </c>
      <c r="H3234">
        <v>33</v>
      </c>
      <c r="I3234">
        <v>18</v>
      </c>
      <c r="J3234">
        <v>1</v>
      </c>
      <c r="K3234">
        <v>36</v>
      </c>
      <c r="L3234">
        <v>15.000000000000004</v>
      </c>
      <c r="M3234">
        <v>4.0000000000000009</v>
      </c>
      <c r="N3234">
        <v>46</v>
      </c>
      <c r="O3234">
        <v>15.999999999999996</v>
      </c>
      <c r="P3234">
        <v>4.0000000000000009</v>
      </c>
      <c r="Q3234">
        <v>49</v>
      </c>
      <c r="R3234">
        <v>7.0000000000000009</v>
      </c>
      <c r="S3234">
        <v>3.0000000000000004</v>
      </c>
      <c r="T3234">
        <v>49</v>
      </c>
      <c r="U3234">
        <v>5.0000000000000009</v>
      </c>
      <c r="V3234">
        <v>2.0000000000000004</v>
      </c>
      <c r="W3234">
        <v>57</v>
      </c>
      <c r="X3234">
        <v>4.0000000000000009</v>
      </c>
      <c r="Y3234">
        <v>5.0000000000000009</v>
      </c>
      <c r="Z3234">
        <v>45</v>
      </c>
      <c r="AA3234">
        <v>4.0000000000000009</v>
      </c>
      <c r="AB3234">
        <v>5.0000000000000009</v>
      </c>
      <c r="AC3234">
        <v>46</v>
      </c>
      <c r="AD3234">
        <v>7.0000000000000018</v>
      </c>
      <c r="AE3234">
        <v>11.000000000000004</v>
      </c>
      <c r="AF3234">
        <v>51</v>
      </c>
      <c r="AG3234">
        <v>14.000000000000002</v>
      </c>
      <c r="AH3234">
        <v>2.0000000000000009</v>
      </c>
      <c r="AI3234">
        <v>52</v>
      </c>
      <c r="AJ3234">
        <v>5.0000000000000009</v>
      </c>
      <c r="AK3234">
        <v>3.0000000000000004</v>
      </c>
      <c r="AL3234">
        <v>55</v>
      </c>
      <c r="AM3234">
        <v>5</v>
      </c>
      <c r="AN3234">
        <v>17</v>
      </c>
    </row>
    <row r="3235" spans="1:40" ht="17.100000000000001" customHeight="1" x14ac:dyDescent="0.25">
      <c r="A3235" s="25" t="s">
        <v>1769</v>
      </c>
      <c r="B3235" s="25" t="s">
        <v>7291</v>
      </c>
      <c r="C3235" s="25" t="s">
        <v>508</v>
      </c>
      <c r="D3235" s="25" t="s">
        <v>1819</v>
      </c>
      <c r="E3235" s="25" t="s">
        <v>6812</v>
      </c>
      <c r="F3235" s="25" t="s">
        <v>1821</v>
      </c>
      <c r="G3235" s="26">
        <v>2</v>
      </c>
      <c r="H3235">
        <v>14</v>
      </c>
      <c r="I3235">
        <v>8</v>
      </c>
      <c r="J3235">
        <v>0</v>
      </c>
      <c r="K3235">
        <v>20</v>
      </c>
      <c r="L3235">
        <v>0</v>
      </c>
      <c r="M3235">
        <v>0.99999999999999989</v>
      </c>
      <c r="N3235">
        <v>27</v>
      </c>
      <c r="O3235">
        <v>4.0000000000000009</v>
      </c>
      <c r="P3235">
        <v>5</v>
      </c>
      <c r="Q3235">
        <v>20</v>
      </c>
      <c r="R3235">
        <v>1.0000000000000002</v>
      </c>
      <c r="S3235">
        <v>0</v>
      </c>
      <c r="T3235">
        <v>21</v>
      </c>
      <c r="U3235">
        <v>3.0000000000000004</v>
      </c>
      <c r="V3235">
        <v>2</v>
      </c>
      <c r="W3235">
        <v>19</v>
      </c>
      <c r="X3235">
        <v>0</v>
      </c>
      <c r="Y3235">
        <v>1.0000000000000002</v>
      </c>
      <c r="Z3235">
        <v>30</v>
      </c>
      <c r="AA3235">
        <v>1.0000000000000002</v>
      </c>
      <c r="AB3235">
        <v>2.0000000000000004</v>
      </c>
      <c r="AC3235">
        <v>31</v>
      </c>
      <c r="AD3235">
        <v>1.0000000000000004</v>
      </c>
      <c r="AE3235">
        <v>2</v>
      </c>
      <c r="AF3235">
        <v>31</v>
      </c>
      <c r="AG3235">
        <v>1.0000000000000004</v>
      </c>
      <c r="AH3235">
        <v>2</v>
      </c>
      <c r="AI3235">
        <v>30</v>
      </c>
      <c r="AJ3235">
        <v>2.0000000000000009</v>
      </c>
      <c r="AK3235">
        <v>3.0000000000000004</v>
      </c>
      <c r="AL3235">
        <v>25</v>
      </c>
      <c r="AM3235">
        <v>0</v>
      </c>
      <c r="AN3235">
        <v>6</v>
      </c>
    </row>
    <row r="3236" spans="1:40" ht="17.100000000000001" customHeight="1" x14ac:dyDescent="0.25">
      <c r="A3236" s="25" t="s">
        <v>1769</v>
      </c>
      <c r="B3236" s="25" t="s">
        <v>7291</v>
      </c>
      <c r="C3236" s="25" t="s">
        <v>508</v>
      </c>
      <c r="D3236" s="25" t="s">
        <v>1819</v>
      </c>
      <c r="E3236" s="25" t="s">
        <v>6812</v>
      </c>
      <c r="F3236" s="25" t="s">
        <v>1820</v>
      </c>
      <c r="G3236" s="26">
        <v>3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1</v>
      </c>
      <c r="U3236">
        <v>0</v>
      </c>
      <c r="V3236">
        <v>1</v>
      </c>
      <c r="W3236">
        <v>0</v>
      </c>
      <c r="X3236">
        <v>0</v>
      </c>
      <c r="Y3236">
        <v>0</v>
      </c>
      <c r="Z3236">
        <v>2</v>
      </c>
      <c r="AA3236">
        <v>0</v>
      </c>
      <c r="AB3236">
        <v>0</v>
      </c>
      <c r="AC3236">
        <v>2</v>
      </c>
      <c r="AD3236">
        <v>0</v>
      </c>
      <c r="AE3236">
        <v>0</v>
      </c>
      <c r="AF3236">
        <v>2</v>
      </c>
      <c r="AG3236">
        <v>0</v>
      </c>
      <c r="AH3236">
        <v>0</v>
      </c>
      <c r="AI3236">
        <v>2</v>
      </c>
      <c r="AJ3236">
        <v>0</v>
      </c>
      <c r="AK3236">
        <v>0</v>
      </c>
      <c r="AL3236">
        <v>2</v>
      </c>
      <c r="AM3236">
        <v>0</v>
      </c>
      <c r="AN3236">
        <v>0</v>
      </c>
    </row>
    <row r="3237" spans="1:40" ht="17.100000000000001" customHeight="1" x14ac:dyDescent="0.25">
      <c r="A3237" s="25" t="s">
        <v>1769</v>
      </c>
      <c r="B3237" s="25" t="s">
        <v>7291</v>
      </c>
      <c r="C3237" s="25" t="s">
        <v>508</v>
      </c>
      <c r="D3237" s="25" t="s">
        <v>1819</v>
      </c>
      <c r="E3237" s="25" t="s">
        <v>6812</v>
      </c>
      <c r="F3237" s="25" t="s">
        <v>1818</v>
      </c>
      <c r="G3237" s="26">
        <v>4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</row>
    <row r="3238" spans="1:40" ht="17.100000000000001" customHeight="1" x14ac:dyDescent="0.25">
      <c r="A3238" s="25" t="s">
        <v>1769</v>
      </c>
      <c r="B3238" s="25" t="s">
        <v>7291</v>
      </c>
      <c r="C3238" s="25" t="s">
        <v>1223</v>
      </c>
      <c r="D3238" s="25" t="s">
        <v>1814</v>
      </c>
      <c r="E3238" s="25" t="s">
        <v>6638</v>
      </c>
      <c r="F3238" s="25" t="s">
        <v>1817</v>
      </c>
      <c r="G3238" s="26">
        <v>1</v>
      </c>
      <c r="H3238">
        <v>25</v>
      </c>
      <c r="I3238">
        <v>10</v>
      </c>
      <c r="J3238">
        <v>3</v>
      </c>
      <c r="K3238">
        <v>22</v>
      </c>
      <c r="L3238">
        <v>2</v>
      </c>
      <c r="M3238">
        <v>3</v>
      </c>
      <c r="N3238">
        <v>25</v>
      </c>
      <c r="O3238">
        <v>5</v>
      </c>
      <c r="P3238">
        <v>6.0000000000000009</v>
      </c>
      <c r="Q3238">
        <v>23</v>
      </c>
      <c r="R3238">
        <v>5.0000000000000009</v>
      </c>
      <c r="S3238">
        <v>4</v>
      </c>
      <c r="T3238">
        <v>29</v>
      </c>
      <c r="U3238">
        <v>9.0000000000000018</v>
      </c>
      <c r="V3238">
        <v>3</v>
      </c>
      <c r="W3238">
        <v>30</v>
      </c>
      <c r="X3238">
        <v>4.0000000000000009</v>
      </c>
      <c r="Y3238">
        <v>10.000000000000002</v>
      </c>
      <c r="Z3238">
        <v>28</v>
      </c>
      <c r="AA3238">
        <v>2</v>
      </c>
      <c r="AB3238">
        <v>8.0000000000000018</v>
      </c>
      <c r="AC3238">
        <v>26</v>
      </c>
      <c r="AD3238">
        <v>2.0000000000000004</v>
      </c>
      <c r="AE3238">
        <v>6</v>
      </c>
      <c r="AF3238">
        <v>27</v>
      </c>
      <c r="AG3238">
        <v>5.0000000000000009</v>
      </c>
      <c r="AH3238">
        <v>7</v>
      </c>
      <c r="AI3238">
        <v>29</v>
      </c>
      <c r="AJ3238">
        <v>6.0000000000000018</v>
      </c>
      <c r="AK3238">
        <v>6</v>
      </c>
      <c r="AL3238">
        <v>22</v>
      </c>
      <c r="AM3238">
        <v>0</v>
      </c>
      <c r="AN3238">
        <v>1.0000000000000002</v>
      </c>
    </row>
    <row r="3239" spans="1:40" ht="17.100000000000001" customHeight="1" x14ac:dyDescent="0.25">
      <c r="A3239" s="25" t="s">
        <v>1769</v>
      </c>
      <c r="B3239" s="25" t="s">
        <v>7291</v>
      </c>
      <c r="C3239" s="25" t="s">
        <v>1223</v>
      </c>
      <c r="D3239" s="25" t="s">
        <v>1814</v>
      </c>
      <c r="E3239" s="25" t="s">
        <v>6638</v>
      </c>
      <c r="F3239" s="25" t="s">
        <v>1816</v>
      </c>
      <c r="G3239" s="26">
        <v>2</v>
      </c>
      <c r="H3239">
        <v>4</v>
      </c>
      <c r="I3239">
        <v>1</v>
      </c>
      <c r="J3239">
        <v>0</v>
      </c>
      <c r="K3239">
        <v>7</v>
      </c>
      <c r="L3239">
        <v>1</v>
      </c>
      <c r="M3239">
        <v>0</v>
      </c>
      <c r="N3239">
        <v>6</v>
      </c>
      <c r="O3239">
        <v>0</v>
      </c>
      <c r="P3239">
        <v>2</v>
      </c>
      <c r="Q3239">
        <v>6</v>
      </c>
      <c r="R3239">
        <v>2</v>
      </c>
      <c r="S3239">
        <v>0</v>
      </c>
      <c r="T3239">
        <v>6</v>
      </c>
      <c r="U3239">
        <v>0</v>
      </c>
      <c r="V3239">
        <v>0</v>
      </c>
      <c r="W3239">
        <v>7</v>
      </c>
      <c r="X3239">
        <v>0</v>
      </c>
      <c r="Y3239">
        <v>0</v>
      </c>
      <c r="Z3239">
        <v>6</v>
      </c>
      <c r="AA3239">
        <v>0</v>
      </c>
      <c r="AB3239">
        <v>0</v>
      </c>
      <c r="AC3239">
        <v>6</v>
      </c>
      <c r="AD3239">
        <v>0</v>
      </c>
      <c r="AE3239">
        <v>0</v>
      </c>
      <c r="AF3239">
        <v>6</v>
      </c>
      <c r="AG3239">
        <v>0</v>
      </c>
      <c r="AH3239">
        <v>0</v>
      </c>
      <c r="AI3239">
        <v>7</v>
      </c>
      <c r="AJ3239">
        <v>0</v>
      </c>
      <c r="AK3239">
        <v>0</v>
      </c>
      <c r="AL3239">
        <v>8</v>
      </c>
      <c r="AM3239">
        <v>0</v>
      </c>
      <c r="AN3239">
        <v>0</v>
      </c>
    </row>
    <row r="3240" spans="1:40" ht="17.100000000000001" customHeight="1" x14ac:dyDescent="0.25">
      <c r="A3240" s="25" t="s">
        <v>1769</v>
      </c>
      <c r="B3240" s="25" t="s">
        <v>7291</v>
      </c>
      <c r="C3240" s="25" t="s">
        <v>1223</v>
      </c>
      <c r="D3240" s="25" t="s">
        <v>1814</v>
      </c>
      <c r="E3240" s="25" t="s">
        <v>6638</v>
      </c>
      <c r="F3240" s="25" t="s">
        <v>1815</v>
      </c>
      <c r="G3240" s="26">
        <v>3</v>
      </c>
      <c r="H3240">
        <v>1</v>
      </c>
      <c r="I3240">
        <v>0</v>
      </c>
      <c r="J3240">
        <v>0</v>
      </c>
      <c r="K3240">
        <v>1</v>
      </c>
      <c r="L3240">
        <v>0</v>
      </c>
      <c r="M3240">
        <v>0</v>
      </c>
      <c r="N3240">
        <v>1</v>
      </c>
      <c r="O3240">
        <v>0</v>
      </c>
      <c r="P3240">
        <v>0</v>
      </c>
      <c r="Q3240">
        <v>1</v>
      </c>
      <c r="R3240">
        <v>0</v>
      </c>
      <c r="S3240">
        <v>0</v>
      </c>
      <c r="T3240">
        <v>1</v>
      </c>
      <c r="U3240">
        <v>0</v>
      </c>
      <c r="V3240">
        <v>0</v>
      </c>
      <c r="W3240">
        <v>1</v>
      </c>
      <c r="X3240">
        <v>0</v>
      </c>
      <c r="Y3240">
        <v>0</v>
      </c>
      <c r="Z3240">
        <v>1</v>
      </c>
      <c r="AA3240">
        <v>0</v>
      </c>
      <c r="AB3240">
        <v>0</v>
      </c>
      <c r="AC3240">
        <v>1</v>
      </c>
      <c r="AD3240">
        <v>0</v>
      </c>
      <c r="AE3240">
        <v>0</v>
      </c>
      <c r="AF3240">
        <v>1</v>
      </c>
      <c r="AG3240">
        <v>0</v>
      </c>
      <c r="AH3240">
        <v>0</v>
      </c>
      <c r="AI3240">
        <v>1</v>
      </c>
      <c r="AJ3240">
        <v>0</v>
      </c>
      <c r="AK3240">
        <v>0</v>
      </c>
      <c r="AL3240">
        <v>1</v>
      </c>
      <c r="AM3240">
        <v>0</v>
      </c>
      <c r="AN3240">
        <v>0</v>
      </c>
    </row>
    <row r="3241" spans="1:40" ht="17.100000000000001" customHeight="1" x14ac:dyDescent="0.25">
      <c r="A3241" s="25" t="s">
        <v>1769</v>
      </c>
      <c r="B3241" s="25" t="s">
        <v>7291</v>
      </c>
      <c r="C3241" s="25" t="s">
        <v>1223</v>
      </c>
      <c r="D3241" s="25" t="s">
        <v>1814</v>
      </c>
      <c r="E3241" s="25" t="s">
        <v>6638</v>
      </c>
      <c r="F3241" s="25" t="s">
        <v>1813</v>
      </c>
      <c r="G3241" s="26">
        <v>4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</row>
    <row r="3242" spans="1:40" ht="17.100000000000001" customHeight="1" x14ac:dyDescent="0.25">
      <c r="A3242" s="25" t="s">
        <v>1769</v>
      </c>
      <c r="B3242" s="25" t="s">
        <v>7291</v>
      </c>
      <c r="C3242" s="25" t="s">
        <v>1809</v>
      </c>
      <c r="D3242" s="25" t="s">
        <v>1808</v>
      </c>
      <c r="E3242" s="25" t="s">
        <v>6813</v>
      </c>
      <c r="F3242" s="25" t="s">
        <v>1812</v>
      </c>
      <c r="G3242" s="26">
        <v>1</v>
      </c>
      <c r="H3242">
        <v>17</v>
      </c>
      <c r="I3242">
        <v>6</v>
      </c>
      <c r="J3242">
        <v>5</v>
      </c>
      <c r="K3242">
        <v>14</v>
      </c>
      <c r="L3242">
        <v>2.0000000000000004</v>
      </c>
      <c r="M3242">
        <v>0</v>
      </c>
      <c r="N3242">
        <v>15</v>
      </c>
      <c r="O3242">
        <v>1.0000000000000002</v>
      </c>
      <c r="P3242">
        <v>1</v>
      </c>
      <c r="Q3242">
        <v>14</v>
      </c>
      <c r="R3242">
        <v>0</v>
      </c>
      <c r="S3242">
        <v>0</v>
      </c>
      <c r="T3242">
        <v>17</v>
      </c>
      <c r="U3242">
        <v>2.0000000000000004</v>
      </c>
      <c r="V3242">
        <v>2.0000000000000004</v>
      </c>
      <c r="W3242">
        <v>18</v>
      </c>
      <c r="X3242">
        <v>4</v>
      </c>
      <c r="Y3242">
        <v>2</v>
      </c>
      <c r="Z3242">
        <v>16</v>
      </c>
      <c r="AA3242">
        <v>0</v>
      </c>
      <c r="AB3242">
        <v>0</v>
      </c>
      <c r="AC3242">
        <v>15</v>
      </c>
      <c r="AD3242">
        <v>0</v>
      </c>
      <c r="AE3242">
        <v>0</v>
      </c>
      <c r="AF3242">
        <v>16</v>
      </c>
      <c r="AG3242">
        <v>1.0000000000000002</v>
      </c>
      <c r="AH3242">
        <v>1.0000000000000002</v>
      </c>
      <c r="AI3242">
        <v>17</v>
      </c>
      <c r="AJ3242">
        <v>1.0000000000000002</v>
      </c>
      <c r="AK3242">
        <v>0</v>
      </c>
      <c r="AL3242">
        <v>17</v>
      </c>
      <c r="AM3242">
        <v>0</v>
      </c>
      <c r="AN3242">
        <v>0</v>
      </c>
    </row>
    <row r="3243" spans="1:40" ht="17.100000000000001" customHeight="1" x14ac:dyDescent="0.25">
      <c r="A3243" s="25" t="s">
        <v>1769</v>
      </c>
      <c r="B3243" s="25" t="s">
        <v>7291</v>
      </c>
      <c r="C3243" s="25" t="s">
        <v>1809</v>
      </c>
      <c r="D3243" s="25" t="s">
        <v>1808</v>
      </c>
      <c r="E3243" s="25" t="s">
        <v>6813</v>
      </c>
      <c r="F3243" s="25" t="s">
        <v>1811</v>
      </c>
      <c r="G3243" s="26">
        <v>2</v>
      </c>
      <c r="H3243">
        <v>0</v>
      </c>
      <c r="I3243">
        <v>0</v>
      </c>
      <c r="J3243">
        <v>0</v>
      </c>
      <c r="K3243">
        <v>1</v>
      </c>
      <c r="L3243">
        <v>1</v>
      </c>
      <c r="M3243">
        <v>0</v>
      </c>
      <c r="N3243">
        <v>1</v>
      </c>
      <c r="O3243">
        <v>0</v>
      </c>
      <c r="P3243">
        <v>0</v>
      </c>
      <c r="Q3243">
        <v>1</v>
      </c>
      <c r="R3243">
        <v>0</v>
      </c>
      <c r="S3243">
        <v>0</v>
      </c>
      <c r="T3243">
        <v>1</v>
      </c>
      <c r="U3243">
        <v>0</v>
      </c>
      <c r="V3243">
        <v>0</v>
      </c>
      <c r="W3243">
        <v>1</v>
      </c>
      <c r="X3243">
        <v>0</v>
      </c>
      <c r="Y3243">
        <v>0</v>
      </c>
      <c r="Z3243">
        <v>1</v>
      </c>
      <c r="AA3243">
        <v>0</v>
      </c>
      <c r="AB3243">
        <v>0</v>
      </c>
      <c r="AC3243">
        <v>2</v>
      </c>
      <c r="AD3243">
        <v>0</v>
      </c>
      <c r="AE3243">
        <v>0</v>
      </c>
      <c r="AF3243">
        <v>2</v>
      </c>
      <c r="AG3243">
        <v>0</v>
      </c>
      <c r="AH3243">
        <v>0</v>
      </c>
      <c r="AI3243">
        <v>2</v>
      </c>
      <c r="AJ3243">
        <v>0</v>
      </c>
      <c r="AK3243">
        <v>0</v>
      </c>
      <c r="AL3243">
        <v>2</v>
      </c>
      <c r="AM3243">
        <v>0</v>
      </c>
      <c r="AN3243">
        <v>0</v>
      </c>
    </row>
    <row r="3244" spans="1:40" ht="17.100000000000001" customHeight="1" x14ac:dyDescent="0.25">
      <c r="A3244" s="25" t="s">
        <v>1769</v>
      </c>
      <c r="B3244" s="25" t="s">
        <v>7291</v>
      </c>
      <c r="C3244" s="25" t="s">
        <v>1809</v>
      </c>
      <c r="D3244" s="25" t="s">
        <v>1808</v>
      </c>
      <c r="E3244" s="25" t="s">
        <v>6813</v>
      </c>
      <c r="F3244" s="25" t="s">
        <v>1810</v>
      </c>
      <c r="G3244" s="26">
        <v>3</v>
      </c>
      <c r="H3244">
        <v>1</v>
      </c>
      <c r="I3244">
        <v>0</v>
      </c>
      <c r="J3244">
        <v>0</v>
      </c>
      <c r="K3244">
        <v>1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1</v>
      </c>
      <c r="AM3244">
        <v>1</v>
      </c>
      <c r="AN3244">
        <v>0</v>
      </c>
    </row>
    <row r="3245" spans="1:40" ht="17.100000000000001" customHeight="1" x14ac:dyDescent="0.25">
      <c r="A3245" s="25" t="s">
        <v>1769</v>
      </c>
      <c r="B3245" s="25" t="s">
        <v>7291</v>
      </c>
      <c r="C3245" s="25" t="s">
        <v>1809</v>
      </c>
      <c r="D3245" s="25" t="s">
        <v>1808</v>
      </c>
      <c r="E3245" s="25" t="s">
        <v>6813</v>
      </c>
      <c r="F3245" s="25" t="s">
        <v>1807</v>
      </c>
      <c r="G3245" s="26">
        <v>4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</row>
    <row r="3246" spans="1:40" ht="17.100000000000001" customHeight="1" x14ac:dyDescent="0.25">
      <c r="A3246" s="25" t="s">
        <v>1769</v>
      </c>
      <c r="B3246" s="25" t="s">
        <v>7291</v>
      </c>
      <c r="C3246" s="25" t="s">
        <v>1182</v>
      </c>
      <c r="D3246" s="25" t="s">
        <v>1803</v>
      </c>
      <c r="E3246" s="25" t="s">
        <v>6814</v>
      </c>
      <c r="F3246" s="25" t="s">
        <v>1806</v>
      </c>
      <c r="G3246" s="26">
        <v>1</v>
      </c>
      <c r="H3246">
        <v>153</v>
      </c>
      <c r="I3246">
        <v>28.000000000000007</v>
      </c>
      <c r="J3246">
        <v>4.0000000000000009</v>
      </c>
      <c r="K3246">
        <v>189</v>
      </c>
      <c r="L3246">
        <v>44.000000000000007</v>
      </c>
      <c r="M3246">
        <v>6.0000000000000027</v>
      </c>
      <c r="N3246">
        <v>204</v>
      </c>
      <c r="O3246">
        <v>23.000000000000007</v>
      </c>
      <c r="P3246">
        <v>3.9999999999999991</v>
      </c>
      <c r="Q3246">
        <v>222</v>
      </c>
      <c r="R3246">
        <v>36.000000000000028</v>
      </c>
      <c r="S3246">
        <v>7.0000000000000036</v>
      </c>
      <c r="T3246">
        <v>203</v>
      </c>
      <c r="U3246">
        <v>20.999999999999996</v>
      </c>
      <c r="V3246">
        <v>5.9999999999999991</v>
      </c>
      <c r="W3246">
        <v>207</v>
      </c>
      <c r="X3246">
        <v>30.999999999999989</v>
      </c>
      <c r="Y3246">
        <v>14.000000000000002</v>
      </c>
      <c r="Z3246">
        <v>197</v>
      </c>
      <c r="AA3246">
        <v>13</v>
      </c>
      <c r="AB3246">
        <v>8.9999999999999982</v>
      </c>
      <c r="AC3246">
        <v>206</v>
      </c>
      <c r="AD3246">
        <v>19.999999999999986</v>
      </c>
      <c r="AE3246">
        <v>6.0000000000000009</v>
      </c>
      <c r="AF3246">
        <v>209</v>
      </c>
      <c r="AG3246">
        <v>10.000000000000002</v>
      </c>
      <c r="AH3246">
        <v>6.0000000000000036</v>
      </c>
      <c r="AI3246">
        <v>209</v>
      </c>
      <c r="AJ3246">
        <v>16.000000000000007</v>
      </c>
      <c r="AK3246">
        <v>26.999999999999989</v>
      </c>
      <c r="AL3246">
        <v>190</v>
      </c>
      <c r="AM3246">
        <v>12.000000000000009</v>
      </c>
      <c r="AN3246">
        <v>17</v>
      </c>
    </row>
    <row r="3247" spans="1:40" ht="17.100000000000001" customHeight="1" x14ac:dyDescent="0.25">
      <c r="A3247" s="25" t="s">
        <v>1769</v>
      </c>
      <c r="B3247" s="25" t="s">
        <v>7291</v>
      </c>
      <c r="C3247" s="25" t="s">
        <v>1182</v>
      </c>
      <c r="D3247" s="25" t="s">
        <v>1803</v>
      </c>
      <c r="E3247" s="25" t="s">
        <v>6814</v>
      </c>
      <c r="F3247" s="25" t="s">
        <v>1805</v>
      </c>
      <c r="G3247" s="26">
        <v>2</v>
      </c>
      <c r="H3247">
        <v>20</v>
      </c>
      <c r="I3247">
        <v>9.0000000000000018</v>
      </c>
      <c r="J3247">
        <v>0</v>
      </c>
      <c r="K3247">
        <v>23</v>
      </c>
      <c r="L3247">
        <v>2.0000000000000004</v>
      </c>
      <c r="M3247">
        <v>0</v>
      </c>
      <c r="N3247">
        <v>23</v>
      </c>
      <c r="O3247">
        <v>0</v>
      </c>
      <c r="P3247">
        <v>0</v>
      </c>
      <c r="Q3247">
        <v>22</v>
      </c>
      <c r="R3247">
        <v>0.99999999999999989</v>
      </c>
      <c r="S3247">
        <v>0</v>
      </c>
      <c r="T3247">
        <v>21</v>
      </c>
      <c r="U3247">
        <v>0</v>
      </c>
      <c r="V3247">
        <v>0</v>
      </c>
      <c r="W3247">
        <v>26</v>
      </c>
      <c r="X3247">
        <v>0.99999999999999989</v>
      </c>
      <c r="Y3247">
        <v>1</v>
      </c>
      <c r="Z3247">
        <v>27</v>
      </c>
      <c r="AA3247">
        <v>0</v>
      </c>
      <c r="AB3247">
        <v>0</v>
      </c>
      <c r="AC3247">
        <v>29</v>
      </c>
      <c r="AD3247">
        <v>0</v>
      </c>
      <c r="AE3247">
        <v>0</v>
      </c>
      <c r="AF3247">
        <v>30</v>
      </c>
      <c r="AG3247">
        <v>0</v>
      </c>
      <c r="AH3247">
        <v>0</v>
      </c>
      <c r="AI3247">
        <v>32</v>
      </c>
      <c r="AJ3247">
        <v>1.0000000000000004</v>
      </c>
      <c r="AK3247">
        <v>0</v>
      </c>
      <c r="AL3247">
        <v>32</v>
      </c>
      <c r="AM3247">
        <v>0</v>
      </c>
      <c r="AN3247">
        <v>0</v>
      </c>
    </row>
    <row r="3248" spans="1:40" ht="17.100000000000001" customHeight="1" x14ac:dyDescent="0.25">
      <c r="A3248" s="25" t="s">
        <v>1769</v>
      </c>
      <c r="B3248" s="25" t="s">
        <v>7291</v>
      </c>
      <c r="C3248" s="25" t="s">
        <v>1182</v>
      </c>
      <c r="D3248" s="25" t="s">
        <v>1803</v>
      </c>
      <c r="E3248" s="25" t="s">
        <v>6814</v>
      </c>
      <c r="F3248" s="25" t="s">
        <v>1804</v>
      </c>
      <c r="G3248" s="26">
        <v>3</v>
      </c>
      <c r="H3248">
        <v>5</v>
      </c>
      <c r="I3248">
        <v>0</v>
      </c>
      <c r="J3248">
        <v>0</v>
      </c>
      <c r="K3248">
        <v>6</v>
      </c>
      <c r="L3248">
        <v>0</v>
      </c>
      <c r="M3248">
        <v>0</v>
      </c>
      <c r="N3248">
        <v>7</v>
      </c>
      <c r="O3248">
        <v>0</v>
      </c>
      <c r="P3248">
        <v>0</v>
      </c>
      <c r="Q3248">
        <v>5</v>
      </c>
      <c r="R3248">
        <v>0</v>
      </c>
      <c r="S3248">
        <v>0</v>
      </c>
      <c r="T3248">
        <v>7</v>
      </c>
      <c r="U3248">
        <v>1.0000000000000002</v>
      </c>
      <c r="V3248">
        <v>1.0000000000000002</v>
      </c>
      <c r="W3248">
        <v>8</v>
      </c>
      <c r="X3248">
        <v>1.0000000000000002</v>
      </c>
      <c r="Y3248">
        <v>0</v>
      </c>
      <c r="Z3248">
        <v>9</v>
      </c>
      <c r="AA3248">
        <v>0</v>
      </c>
      <c r="AB3248">
        <v>0</v>
      </c>
      <c r="AC3248">
        <v>8</v>
      </c>
      <c r="AD3248">
        <v>1.0000000000000002</v>
      </c>
      <c r="AE3248">
        <v>1.0000000000000002</v>
      </c>
      <c r="AF3248">
        <v>9</v>
      </c>
      <c r="AG3248">
        <v>1.0000000000000002</v>
      </c>
      <c r="AH3248">
        <v>1.0000000000000002</v>
      </c>
      <c r="AI3248">
        <v>12</v>
      </c>
      <c r="AJ3248">
        <v>1</v>
      </c>
      <c r="AK3248">
        <v>0</v>
      </c>
      <c r="AL3248">
        <v>9</v>
      </c>
      <c r="AM3248">
        <v>0</v>
      </c>
      <c r="AN3248">
        <v>0</v>
      </c>
    </row>
    <row r="3249" spans="1:40" ht="17.100000000000001" customHeight="1" x14ac:dyDescent="0.25">
      <c r="A3249" s="25" t="s">
        <v>1769</v>
      </c>
      <c r="B3249" s="25" t="s">
        <v>7291</v>
      </c>
      <c r="C3249" s="25" t="s">
        <v>1182</v>
      </c>
      <c r="D3249" s="25" t="s">
        <v>1803</v>
      </c>
      <c r="E3249" s="25" t="s">
        <v>6814</v>
      </c>
      <c r="F3249" s="25" t="s">
        <v>1802</v>
      </c>
      <c r="G3249" s="26">
        <v>4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1</v>
      </c>
      <c r="AD3249">
        <v>0</v>
      </c>
      <c r="AE3249">
        <v>0</v>
      </c>
      <c r="AF3249">
        <v>1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</row>
    <row r="3250" spans="1:40" ht="17.100000000000001" customHeight="1" x14ac:dyDescent="0.25">
      <c r="A3250" s="25" t="s">
        <v>1769</v>
      </c>
      <c r="B3250" s="25" t="s">
        <v>7291</v>
      </c>
      <c r="C3250" s="25" t="s">
        <v>1798</v>
      </c>
      <c r="D3250" s="25" t="s">
        <v>1797</v>
      </c>
      <c r="E3250" s="25" t="s">
        <v>6815</v>
      </c>
      <c r="F3250" s="25" t="s">
        <v>1801</v>
      </c>
      <c r="G3250" s="26">
        <v>1</v>
      </c>
      <c r="H3250">
        <v>41</v>
      </c>
      <c r="I3250">
        <v>21.000000000000011</v>
      </c>
      <c r="J3250">
        <v>1.0000000000000004</v>
      </c>
      <c r="K3250">
        <v>40</v>
      </c>
      <c r="L3250">
        <v>0.99999999999999989</v>
      </c>
      <c r="M3250">
        <v>0.99999999999999989</v>
      </c>
      <c r="N3250">
        <v>41</v>
      </c>
      <c r="O3250">
        <v>5.0000000000000009</v>
      </c>
      <c r="P3250">
        <v>5.0000000000000009</v>
      </c>
      <c r="Q3250">
        <v>43</v>
      </c>
      <c r="R3250">
        <v>4.0000000000000009</v>
      </c>
      <c r="S3250">
        <v>2</v>
      </c>
      <c r="T3250">
        <v>42</v>
      </c>
      <c r="U3250">
        <v>3.0000000000000004</v>
      </c>
      <c r="V3250">
        <v>0</v>
      </c>
      <c r="W3250">
        <v>44</v>
      </c>
      <c r="X3250">
        <v>2</v>
      </c>
      <c r="Y3250">
        <v>2</v>
      </c>
      <c r="Z3250">
        <v>45</v>
      </c>
      <c r="AA3250">
        <v>2.0000000000000009</v>
      </c>
      <c r="AB3250">
        <v>2.0000000000000009</v>
      </c>
      <c r="AC3250">
        <v>43</v>
      </c>
      <c r="AD3250">
        <v>2.0000000000000004</v>
      </c>
      <c r="AE3250">
        <v>0</v>
      </c>
      <c r="AF3250">
        <v>45</v>
      </c>
      <c r="AG3250">
        <v>2.0000000000000013</v>
      </c>
      <c r="AH3250">
        <v>2.0000000000000009</v>
      </c>
      <c r="AI3250">
        <v>42</v>
      </c>
      <c r="AJ3250">
        <v>2</v>
      </c>
      <c r="AK3250">
        <v>1</v>
      </c>
      <c r="AL3250">
        <v>40</v>
      </c>
      <c r="AM3250">
        <v>0</v>
      </c>
      <c r="AN3250">
        <v>0</v>
      </c>
    </row>
    <row r="3251" spans="1:40" ht="17.100000000000001" customHeight="1" x14ac:dyDescent="0.25">
      <c r="A3251" s="25" t="s">
        <v>1769</v>
      </c>
      <c r="B3251" s="25" t="s">
        <v>7291</v>
      </c>
      <c r="C3251" s="25" t="s">
        <v>1798</v>
      </c>
      <c r="D3251" s="25" t="s">
        <v>1797</v>
      </c>
      <c r="E3251" s="25" t="s">
        <v>6815</v>
      </c>
      <c r="F3251" s="25" t="s">
        <v>1800</v>
      </c>
      <c r="G3251" s="26">
        <v>2</v>
      </c>
      <c r="H3251">
        <v>7</v>
      </c>
      <c r="I3251">
        <v>4</v>
      </c>
      <c r="J3251">
        <v>0</v>
      </c>
      <c r="K3251">
        <v>7</v>
      </c>
      <c r="L3251">
        <v>1.0000000000000002</v>
      </c>
      <c r="M3251">
        <v>0</v>
      </c>
      <c r="N3251">
        <v>7</v>
      </c>
      <c r="O3251">
        <v>0</v>
      </c>
      <c r="P3251">
        <v>1.0000000000000002</v>
      </c>
      <c r="Q3251">
        <v>5</v>
      </c>
      <c r="R3251">
        <v>0</v>
      </c>
      <c r="S3251">
        <v>0</v>
      </c>
      <c r="T3251">
        <v>6</v>
      </c>
      <c r="U3251">
        <v>0</v>
      </c>
      <c r="V3251">
        <v>0</v>
      </c>
      <c r="W3251">
        <v>10</v>
      </c>
      <c r="X3251">
        <v>0</v>
      </c>
      <c r="Y3251">
        <v>0</v>
      </c>
      <c r="Z3251">
        <v>6</v>
      </c>
      <c r="AA3251">
        <v>0</v>
      </c>
      <c r="AB3251">
        <v>0</v>
      </c>
      <c r="AC3251">
        <v>4</v>
      </c>
      <c r="AD3251">
        <v>0</v>
      </c>
      <c r="AE3251">
        <v>0</v>
      </c>
      <c r="AF3251">
        <v>5</v>
      </c>
      <c r="AG3251">
        <v>0</v>
      </c>
      <c r="AH3251">
        <v>0</v>
      </c>
      <c r="AI3251">
        <v>5</v>
      </c>
      <c r="AJ3251">
        <v>0</v>
      </c>
      <c r="AK3251">
        <v>0</v>
      </c>
      <c r="AL3251">
        <v>8</v>
      </c>
      <c r="AM3251">
        <v>1</v>
      </c>
      <c r="AN3251">
        <v>0</v>
      </c>
    </row>
    <row r="3252" spans="1:40" ht="17.100000000000001" customHeight="1" x14ac:dyDescent="0.25">
      <c r="A3252" s="25" t="s">
        <v>1769</v>
      </c>
      <c r="B3252" s="25" t="s">
        <v>7291</v>
      </c>
      <c r="C3252" s="25" t="s">
        <v>1798</v>
      </c>
      <c r="D3252" s="25" t="s">
        <v>1797</v>
      </c>
      <c r="E3252" s="25" t="s">
        <v>6815</v>
      </c>
      <c r="F3252" s="25" t="s">
        <v>1799</v>
      </c>
      <c r="G3252" s="26">
        <v>3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1</v>
      </c>
      <c r="U3252">
        <v>1</v>
      </c>
      <c r="V3252">
        <v>0</v>
      </c>
      <c r="W3252">
        <v>1</v>
      </c>
      <c r="X3252">
        <v>0</v>
      </c>
      <c r="Y3252">
        <v>0</v>
      </c>
      <c r="Z3252">
        <v>1</v>
      </c>
      <c r="AA3252">
        <v>0</v>
      </c>
      <c r="AB3252">
        <v>0</v>
      </c>
      <c r="AC3252">
        <v>1</v>
      </c>
      <c r="AD3252">
        <v>0</v>
      </c>
      <c r="AE3252">
        <v>0</v>
      </c>
      <c r="AF3252">
        <v>1</v>
      </c>
      <c r="AG3252">
        <v>0</v>
      </c>
      <c r="AH3252">
        <v>0</v>
      </c>
      <c r="AI3252">
        <v>1</v>
      </c>
      <c r="AJ3252">
        <v>0</v>
      </c>
      <c r="AK3252">
        <v>0</v>
      </c>
      <c r="AL3252">
        <v>1</v>
      </c>
      <c r="AM3252">
        <v>0</v>
      </c>
      <c r="AN3252">
        <v>0</v>
      </c>
    </row>
    <row r="3253" spans="1:40" ht="17.100000000000001" customHeight="1" x14ac:dyDescent="0.25">
      <c r="A3253" s="25" t="s">
        <v>1769</v>
      </c>
      <c r="B3253" s="25" t="s">
        <v>7291</v>
      </c>
      <c r="C3253" s="25" t="s">
        <v>1798</v>
      </c>
      <c r="D3253" s="25" t="s">
        <v>1797</v>
      </c>
      <c r="E3253" s="25" t="s">
        <v>6815</v>
      </c>
      <c r="F3253" s="25" t="s">
        <v>1796</v>
      </c>
      <c r="G3253" s="26">
        <v>4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</row>
    <row r="3254" spans="1:40" ht="17.100000000000001" customHeight="1" x14ac:dyDescent="0.25">
      <c r="A3254" s="25" t="s">
        <v>1769</v>
      </c>
      <c r="B3254" s="25" t="s">
        <v>7291</v>
      </c>
      <c r="C3254" s="25" t="s">
        <v>1792</v>
      </c>
      <c r="D3254" s="25" t="s">
        <v>1791</v>
      </c>
      <c r="E3254" s="25" t="s">
        <v>6816</v>
      </c>
      <c r="F3254" s="25" t="s">
        <v>1795</v>
      </c>
      <c r="G3254" s="26">
        <v>1</v>
      </c>
      <c r="H3254">
        <v>18</v>
      </c>
      <c r="I3254">
        <v>2.0000000000000004</v>
      </c>
      <c r="J3254">
        <v>2</v>
      </c>
      <c r="K3254">
        <v>20</v>
      </c>
      <c r="L3254">
        <v>0.99999999999999989</v>
      </c>
      <c r="M3254">
        <v>1.0000000000000002</v>
      </c>
      <c r="N3254">
        <v>22</v>
      </c>
      <c r="O3254">
        <v>0.99999999999999989</v>
      </c>
      <c r="P3254">
        <v>0</v>
      </c>
      <c r="Q3254">
        <v>24</v>
      </c>
      <c r="R3254">
        <v>0</v>
      </c>
      <c r="S3254">
        <v>0.99999999999999978</v>
      </c>
      <c r="T3254">
        <v>36</v>
      </c>
      <c r="U3254">
        <v>2.0000000000000004</v>
      </c>
      <c r="V3254">
        <v>1</v>
      </c>
      <c r="W3254">
        <v>46</v>
      </c>
      <c r="X3254">
        <v>1</v>
      </c>
      <c r="Y3254">
        <v>1</v>
      </c>
      <c r="Z3254">
        <v>52</v>
      </c>
      <c r="AA3254">
        <v>8.0000000000000036</v>
      </c>
      <c r="AB3254">
        <v>0.99999999999999989</v>
      </c>
      <c r="AC3254">
        <v>61</v>
      </c>
      <c r="AD3254">
        <v>13</v>
      </c>
      <c r="AE3254">
        <v>1</v>
      </c>
      <c r="AF3254">
        <v>67</v>
      </c>
      <c r="AG3254">
        <v>7.0000000000000009</v>
      </c>
      <c r="AH3254">
        <v>0</v>
      </c>
      <c r="AI3254">
        <v>67</v>
      </c>
      <c r="AJ3254">
        <v>11.000000000000004</v>
      </c>
      <c r="AK3254">
        <v>3.9999999999999991</v>
      </c>
      <c r="AL3254">
        <v>62</v>
      </c>
      <c r="AM3254">
        <v>3.0000000000000009</v>
      </c>
      <c r="AN3254">
        <v>7.0000000000000009</v>
      </c>
    </row>
    <row r="3255" spans="1:40" ht="17.100000000000001" customHeight="1" x14ac:dyDescent="0.25">
      <c r="A3255" s="25" t="s">
        <v>1769</v>
      </c>
      <c r="B3255" s="25" t="s">
        <v>7291</v>
      </c>
      <c r="C3255" s="25" t="s">
        <v>1792</v>
      </c>
      <c r="D3255" s="25" t="s">
        <v>1791</v>
      </c>
      <c r="E3255" s="25" t="s">
        <v>6816</v>
      </c>
      <c r="F3255" s="25" t="s">
        <v>1794</v>
      </c>
      <c r="G3255" s="26">
        <v>2</v>
      </c>
      <c r="H3255">
        <v>6</v>
      </c>
      <c r="I3255">
        <v>2</v>
      </c>
      <c r="J3255">
        <v>0</v>
      </c>
      <c r="K3255">
        <v>8</v>
      </c>
      <c r="L3255">
        <v>1.0000000000000002</v>
      </c>
      <c r="M3255">
        <v>0</v>
      </c>
      <c r="N3255">
        <v>12</v>
      </c>
      <c r="O3255">
        <v>3</v>
      </c>
      <c r="P3255">
        <v>1</v>
      </c>
      <c r="Q3255">
        <v>11</v>
      </c>
      <c r="R3255">
        <v>0.99999999999999989</v>
      </c>
      <c r="S3255">
        <v>1.9999999999999998</v>
      </c>
      <c r="T3255">
        <v>8</v>
      </c>
      <c r="U3255">
        <v>1.0000000000000002</v>
      </c>
      <c r="V3255">
        <v>0</v>
      </c>
      <c r="W3255">
        <v>8</v>
      </c>
      <c r="X3255">
        <v>1.0000000000000002</v>
      </c>
      <c r="Y3255">
        <v>0</v>
      </c>
      <c r="Z3255">
        <v>15</v>
      </c>
      <c r="AA3255">
        <v>1.0000000000000002</v>
      </c>
      <c r="AB3255">
        <v>0</v>
      </c>
      <c r="AC3255">
        <v>19</v>
      </c>
      <c r="AD3255">
        <v>1</v>
      </c>
      <c r="AE3255">
        <v>0</v>
      </c>
      <c r="AF3255">
        <v>20</v>
      </c>
      <c r="AG3255">
        <v>3</v>
      </c>
      <c r="AH3255">
        <v>0</v>
      </c>
      <c r="AI3255">
        <v>22</v>
      </c>
      <c r="AJ3255">
        <v>0</v>
      </c>
      <c r="AK3255">
        <v>2.0000000000000004</v>
      </c>
      <c r="AL3255">
        <v>19</v>
      </c>
      <c r="AM3255">
        <v>1.0000000000000002</v>
      </c>
      <c r="AN3255">
        <v>0</v>
      </c>
    </row>
    <row r="3256" spans="1:40" ht="17.100000000000001" customHeight="1" x14ac:dyDescent="0.25">
      <c r="A3256" s="25" t="s">
        <v>1769</v>
      </c>
      <c r="B3256" s="25" t="s">
        <v>7291</v>
      </c>
      <c r="C3256" s="25" t="s">
        <v>1792</v>
      </c>
      <c r="D3256" s="25" t="s">
        <v>1791</v>
      </c>
      <c r="E3256" s="25" t="s">
        <v>6816</v>
      </c>
      <c r="F3256" s="25" t="s">
        <v>1793</v>
      </c>
      <c r="G3256" s="26">
        <v>3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1</v>
      </c>
      <c r="AA3256">
        <v>0</v>
      </c>
      <c r="AB3256">
        <v>0</v>
      </c>
      <c r="AC3256">
        <v>1</v>
      </c>
      <c r="AD3256">
        <v>0</v>
      </c>
      <c r="AE3256">
        <v>0</v>
      </c>
      <c r="AF3256">
        <v>3</v>
      </c>
      <c r="AG3256">
        <v>1</v>
      </c>
      <c r="AH3256">
        <v>0</v>
      </c>
      <c r="AI3256">
        <v>5</v>
      </c>
      <c r="AJ3256">
        <v>0</v>
      </c>
      <c r="AK3256">
        <v>0</v>
      </c>
      <c r="AL3256">
        <v>5</v>
      </c>
      <c r="AM3256">
        <v>0</v>
      </c>
      <c r="AN3256">
        <v>0</v>
      </c>
    </row>
    <row r="3257" spans="1:40" ht="17.100000000000001" customHeight="1" x14ac:dyDescent="0.25">
      <c r="A3257" s="25" t="s">
        <v>1769</v>
      </c>
      <c r="B3257" s="25" t="s">
        <v>7291</v>
      </c>
      <c r="C3257" s="25" t="s">
        <v>1792</v>
      </c>
      <c r="D3257" s="25" t="s">
        <v>1791</v>
      </c>
      <c r="E3257" s="25" t="s">
        <v>6816</v>
      </c>
      <c r="F3257" s="25" t="s">
        <v>1790</v>
      </c>
      <c r="G3257" s="26">
        <v>4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1</v>
      </c>
      <c r="AJ3257">
        <v>0</v>
      </c>
      <c r="AK3257">
        <v>0</v>
      </c>
      <c r="AL3257">
        <v>1</v>
      </c>
      <c r="AM3257">
        <v>0</v>
      </c>
      <c r="AN3257">
        <v>0</v>
      </c>
    </row>
    <row r="3258" spans="1:40" ht="17.100000000000001" customHeight="1" x14ac:dyDescent="0.25">
      <c r="A3258" s="25" t="s">
        <v>1769</v>
      </c>
      <c r="B3258" s="25" t="s">
        <v>7291</v>
      </c>
      <c r="C3258" s="25" t="s">
        <v>1786</v>
      </c>
      <c r="D3258" s="25" t="s">
        <v>1785</v>
      </c>
      <c r="E3258" s="25" t="s">
        <v>7300</v>
      </c>
      <c r="F3258" s="25" t="s">
        <v>1789</v>
      </c>
      <c r="G3258" s="26">
        <v>1</v>
      </c>
      <c r="H3258">
        <v>448</v>
      </c>
      <c r="I3258">
        <v>110.99999999999997</v>
      </c>
      <c r="J3258">
        <v>42.000000000000043</v>
      </c>
      <c r="K3258">
        <v>465</v>
      </c>
      <c r="L3258">
        <v>86.999999999999943</v>
      </c>
      <c r="M3258">
        <v>57.000000000000021</v>
      </c>
      <c r="N3258">
        <v>465</v>
      </c>
      <c r="O3258">
        <v>82.000000000000014</v>
      </c>
      <c r="P3258">
        <v>64.000000000000028</v>
      </c>
      <c r="Q3258">
        <v>435</v>
      </c>
      <c r="R3258">
        <v>41.000000000000028</v>
      </c>
      <c r="S3258">
        <v>34.000000000000007</v>
      </c>
      <c r="T3258">
        <v>430</v>
      </c>
      <c r="U3258">
        <v>34.00000000000005</v>
      </c>
      <c r="V3258">
        <v>20.000000000000018</v>
      </c>
      <c r="W3258">
        <v>436</v>
      </c>
      <c r="X3258">
        <v>34.999999999999993</v>
      </c>
      <c r="Y3258">
        <v>32.000000000000007</v>
      </c>
      <c r="Z3258">
        <v>439</v>
      </c>
      <c r="AA3258">
        <v>38.000000000000021</v>
      </c>
      <c r="AB3258">
        <v>31.000000000000025</v>
      </c>
      <c r="AC3258">
        <v>465</v>
      </c>
      <c r="AD3258">
        <v>59.000000000000007</v>
      </c>
      <c r="AE3258">
        <v>25.999999999999996</v>
      </c>
      <c r="AF3258">
        <v>489</v>
      </c>
      <c r="AG3258">
        <v>78.000000000000028</v>
      </c>
      <c r="AH3258">
        <v>24</v>
      </c>
      <c r="AI3258">
        <v>483</v>
      </c>
      <c r="AJ3258">
        <v>44.999999999999929</v>
      </c>
      <c r="AK3258">
        <v>23.000000000000007</v>
      </c>
      <c r="AL3258">
        <v>470</v>
      </c>
      <c r="AM3258">
        <v>46</v>
      </c>
      <c r="AN3258">
        <v>29.999999999999964</v>
      </c>
    </row>
    <row r="3259" spans="1:40" ht="17.100000000000001" customHeight="1" x14ac:dyDescent="0.25">
      <c r="A3259" s="25" t="s">
        <v>1769</v>
      </c>
      <c r="B3259" s="25" t="s">
        <v>7291</v>
      </c>
      <c r="C3259" s="25" t="s">
        <v>1786</v>
      </c>
      <c r="D3259" s="25" t="s">
        <v>1785</v>
      </c>
      <c r="E3259" s="25" t="s">
        <v>7300</v>
      </c>
      <c r="F3259" s="25" t="s">
        <v>1788</v>
      </c>
      <c r="G3259" s="26">
        <v>2</v>
      </c>
      <c r="H3259">
        <v>119</v>
      </c>
      <c r="I3259">
        <v>11.000000000000002</v>
      </c>
      <c r="J3259">
        <v>1.0000000000000002</v>
      </c>
      <c r="K3259">
        <v>154</v>
      </c>
      <c r="L3259">
        <v>15.000000000000007</v>
      </c>
      <c r="M3259">
        <v>2</v>
      </c>
      <c r="N3259">
        <v>167</v>
      </c>
      <c r="O3259">
        <v>5.0000000000000027</v>
      </c>
      <c r="P3259">
        <v>4.0000000000000027</v>
      </c>
      <c r="Q3259">
        <v>152</v>
      </c>
      <c r="R3259">
        <v>3.0000000000000009</v>
      </c>
      <c r="S3259">
        <v>1.0000000000000004</v>
      </c>
      <c r="T3259">
        <v>152</v>
      </c>
      <c r="U3259">
        <v>4.0000000000000018</v>
      </c>
      <c r="V3259">
        <v>2</v>
      </c>
      <c r="W3259">
        <v>152</v>
      </c>
      <c r="X3259">
        <v>7.0000000000000018</v>
      </c>
      <c r="Y3259">
        <v>5</v>
      </c>
      <c r="Z3259">
        <v>150</v>
      </c>
      <c r="AA3259">
        <v>6</v>
      </c>
      <c r="AB3259">
        <v>1.0000000000000004</v>
      </c>
      <c r="AC3259">
        <v>154</v>
      </c>
      <c r="AD3259">
        <v>8.0000000000000036</v>
      </c>
      <c r="AE3259">
        <v>2.0000000000000009</v>
      </c>
      <c r="AF3259">
        <v>166</v>
      </c>
      <c r="AG3259">
        <v>13.000000000000005</v>
      </c>
      <c r="AH3259">
        <v>6.0000000000000009</v>
      </c>
      <c r="AI3259">
        <v>177</v>
      </c>
      <c r="AJ3259">
        <v>11.999999999999998</v>
      </c>
      <c r="AK3259">
        <v>5.0000000000000009</v>
      </c>
      <c r="AL3259">
        <v>167</v>
      </c>
      <c r="AM3259">
        <v>8</v>
      </c>
      <c r="AN3259">
        <v>7.0000000000000053</v>
      </c>
    </row>
    <row r="3260" spans="1:40" ht="17.100000000000001" customHeight="1" x14ac:dyDescent="0.25">
      <c r="A3260" s="25" t="s">
        <v>1769</v>
      </c>
      <c r="B3260" s="25" t="s">
        <v>7291</v>
      </c>
      <c r="C3260" s="25" t="s">
        <v>1786</v>
      </c>
      <c r="D3260" s="25" t="s">
        <v>1785</v>
      </c>
      <c r="E3260" s="25" t="s">
        <v>7300</v>
      </c>
      <c r="F3260" s="25" t="s">
        <v>1787</v>
      </c>
      <c r="G3260" s="26">
        <v>3</v>
      </c>
      <c r="H3260">
        <v>48</v>
      </c>
      <c r="I3260">
        <v>4</v>
      </c>
      <c r="J3260">
        <v>2</v>
      </c>
      <c r="K3260">
        <v>45</v>
      </c>
      <c r="L3260">
        <v>4.0000000000000018</v>
      </c>
      <c r="M3260">
        <v>1.0000000000000007</v>
      </c>
      <c r="N3260">
        <v>44</v>
      </c>
      <c r="O3260">
        <v>4.0000000000000027</v>
      </c>
      <c r="P3260">
        <v>2.0000000000000013</v>
      </c>
      <c r="Q3260">
        <v>45</v>
      </c>
      <c r="R3260">
        <v>4.0000000000000018</v>
      </c>
      <c r="S3260">
        <v>2.0000000000000009</v>
      </c>
      <c r="T3260">
        <v>41</v>
      </c>
      <c r="U3260">
        <v>4.0000000000000009</v>
      </c>
      <c r="V3260">
        <v>3.0000000000000004</v>
      </c>
      <c r="W3260">
        <v>33</v>
      </c>
      <c r="X3260">
        <v>2</v>
      </c>
      <c r="Y3260">
        <v>2.0000000000000004</v>
      </c>
      <c r="Z3260">
        <v>38</v>
      </c>
      <c r="AA3260">
        <v>3.0000000000000009</v>
      </c>
      <c r="AB3260">
        <v>0</v>
      </c>
      <c r="AC3260">
        <v>41</v>
      </c>
      <c r="AD3260">
        <v>5.0000000000000009</v>
      </c>
      <c r="AE3260">
        <v>1.9999999999999998</v>
      </c>
      <c r="AF3260">
        <v>49</v>
      </c>
      <c r="AG3260">
        <v>2.0000000000000013</v>
      </c>
      <c r="AH3260">
        <v>1.9999999999999998</v>
      </c>
      <c r="AI3260">
        <v>50</v>
      </c>
      <c r="AJ3260">
        <v>0.99999999999999989</v>
      </c>
      <c r="AK3260">
        <v>3</v>
      </c>
      <c r="AL3260">
        <v>50</v>
      </c>
      <c r="AM3260">
        <v>0.99999999999999989</v>
      </c>
      <c r="AN3260">
        <v>0.99999999999999989</v>
      </c>
    </row>
    <row r="3261" spans="1:40" ht="17.100000000000001" customHeight="1" x14ac:dyDescent="0.25">
      <c r="A3261" s="25" t="s">
        <v>1769</v>
      </c>
      <c r="B3261" s="25" t="s">
        <v>7291</v>
      </c>
      <c r="C3261" s="25" t="s">
        <v>1786</v>
      </c>
      <c r="D3261" s="25" t="s">
        <v>1785</v>
      </c>
      <c r="E3261" s="25" t="s">
        <v>7300</v>
      </c>
      <c r="F3261" s="25" t="s">
        <v>1784</v>
      </c>
      <c r="G3261" s="26">
        <v>4</v>
      </c>
      <c r="H3261">
        <v>4</v>
      </c>
      <c r="I3261">
        <v>0</v>
      </c>
      <c r="J3261">
        <v>0</v>
      </c>
      <c r="K3261">
        <v>5</v>
      </c>
      <c r="L3261">
        <v>0</v>
      </c>
      <c r="M3261">
        <v>0</v>
      </c>
      <c r="N3261">
        <v>3</v>
      </c>
      <c r="O3261">
        <v>0</v>
      </c>
      <c r="P3261">
        <v>0</v>
      </c>
      <c r="Q3261">
        <v>4</v>
      </c>
      <c r="R3261">
        <v>1</v>
      </c>
      <c r="S3261">
        <v>0</v>
      </c>
      <c r="T3261">
        <v>4</v>
      </c>
      <c r="U3261">
        <v>0</v>
      </c>
      <c r="V3261">
        <v>0</v>
      </c>
      <c r="W3261">
        <v>1</v>
      </c>
      <c r="X3261">
        <v>0</v>
      </c>
      <c r="Y3261">
        <v>0</v>
      </c>
      <c r="Z3261">
        <v>1</v>
      </c>
      <c r="AA3261">
        <v>0</v>
      </c>
      <c r="AB3261">
        <v>0</v>
      </c>
      <c r="AC3261">
        <v>2</v>
      </c>
      <c r="AD3261">
        <v>1</v>
      </c>
      <c r="AE3261">
        <v>0</v>
      </c>
      <c r="AF3261">
        <v>2</v>
      </c>
      <c r="AG3261">
        <v>0</v>
      </c>
      <c r="AH3261">
        <v>0</v>
      </c>
      <c r="AI3261">
        <v>2</v>
      </c>
      <c r="AJ3261">
        <v>0</v>
      </c>
      <c r="AK3261">
        <v>0</v>
      </c>
      <c r="AL3261">
        <v>2</v>
      </c>
      <c r="AM3261">
        <v>0</v>
      </c>
      <c r="AN3261">
        <v>0</v>
      </c>
    </row>
    <row r="3262" spans="1:40" ht="17.100000000000001" customHeight="1" x14ac:dyDescent="0.25">
      <c r="A3262" s="25" t="s">
        <v>1769</v>
      </c>
      <c r="B3262" s="25" t="s">
        <v>7291</v>
      </c>
      <c r="C3262" s="25" t="s">
        <v>978</v>
      </c>
      <c r="D3262" s="25" t="s">
        <v>1780</v>
      </c>
      <c r="E3262" s="25" t="s">
        <v>6367</v>
      </c>
      <c r="F3262" s="25" t="s">
        <v>1783</v>
      </c>
      <c r="G3262" s="26">
        <v>1</v>
      </c>
      <c r="H3262">
        <v>102</v>
      </c>
      <c r="I3262">
        <v>38</v>
      </c>
      <c r="J3262">
        <v>12.000000000000004</v>
      </c>
      <c r="K3262">
        <v>125</v>
      </c>
      <c r="L3262">
        <v>37.999999999999986</v>
      </c>
      <c r="M3262">
        <v>15.000000000000005</v>
      </c>
      <c r="N3262">
        <v>147</v>
      </c>
      <c r="O3262">
        <v>32</v>
      </c>
      <c r="P3262">
        <v>9.0000000000000036</v>
      </c>
      <c r="Q3262">
        <v>151</v>
      </c>
      <c r="R3262">
        <v>12.999999999999995</v>
      </c>
      <c r="S3262">
        <v>9.0000000000000018</v>
      </c>
      <c r="T3262">
        <v>158</v>
      </c>
      <c r="U3262">
        <v>16.999999999999996</v>
      </c>
      <c r="V3262">
        <v>9.9999999999999982</v>
      </c>
      <c r="W3262">
        <v>153</v>
      </c>
      <c r="X3262">
        <v>27.999999999999996</v>
      </c>
      <c r="Y3262">
        <v>30</v>
      </c>
      <c r="Z3262">
        <v>135</v>
      </c>
      <c r="AA3262">
        <v>8.0000000000000018</v>
      </c>
      <c r="AB3262">
        <v>7.0000000000000027</v>
      </c>
      <c r="AC3262">
        <v>156</v>
      </c>
      <c r="AD3262">
        <v>23.999999999999989</v>
      </c>
      <c r="AE3262">
        <v>13.000000000000004</v>
      </c>
      <c r="AF3262">
        <v>157</v>
      </c>
      <c r="AG3262">
        <v>21.000000000000004</v>
      </c>
      <c r="AH3262">
        <v>23.000000000000004</v>
      </c>
      <c r="AI3262">
        <v>150</v>
      </c>
      <c r="AJ3262">
        <v>18.999999999999996</v>
      </c>
      <c r="AK3262">
        <v>8.0000000000000053</v>
      </c>
      <c r="AL3262">
        <v>156</v>
      </c>
      <c r="AM3262">
        <v>19.000000000000018</v>
      </c>
      <c r="AN3262">
        <v>13.000000000000002</v>
      </c>
    </row>
    <row r="3263" spans="1:40" ht="17.100000000000001" customHeight="1" x14ac:dyDescent="0.25">
      <c r="A3263" s="25" t="s">
        <v>1769</v>
      </c>
      <c r="B3263" s="25" t="s">
        <v>7291</v>
      </c>
      <c r="C3263" s="25" t="s">
        <v>978</v>
      </c>
      <c r="D3263" s="25" t="s">
        <v>1780</v>
      </c>
      <c r="E3263" s="25" t="s">
        <v>6367</v>
      </c>
      <c r="F3263" s="25" t="s">
        <v>1782</v>
      </c>
      <c r="G3263" s="26">
        <v>2</v>
      </c>
      <c r="H3263">
        <v>15</v>
      </c>
      <c r="I3263">
        <v>5</v>
      </c>
      <c r="J3263">
        <v>0</v>
      </c>
      <c r="K3263">
        <v>24</v>
      </c>
      <c r="L3263">
        <v>2.9999999999999996</v>
      </c>
      <c r="M3263">
        <v>0</v>
      </c>
      <c r="N3263">
        <v>28</v>
      </c>
      <c r="O3263">
        <v>2</v>
      </c>
      <c r="P3263">
        <v>2.0000000000000009</v>
      </c>
      <c r="Q3263">
        <v>26</v>
      </c>
      <c r="R3263">
        <v>0</v>
      </c>
      <c r="S3263">
        <v>1.0000000000000002</v>
      </c>
      <c r="T3263">
        <v>26</v>
      </c>
      <c r="U3263">
        <v>2.0000000000000004</v>
      </c>
      <c r="V3263">
        <v>0</v>
      </c>
      <c r="W3263">
        <v>35</v>
      </c>
      <c r="X3263">
        <v>1</v>
      </c>
      <c r="Y3263">
        <v>0</v>
      </c>
      <c r="Z3263">
        <v>29</v>
      </c>
      <c r="AA3263">
        <v>3</v>
      </c>
      <c r="AB3263">
        <v>1</v>
      </c>
      <c r="AC3263">
        <v>23</v>
      </c>
      <c r="AD3263">
        <v>2</v>
      </c>
      <c r="AE3263">
        <v>0</v>
      </c>
      <c r="AF3263">
        <v>33</v>
      </c>
      <c r="AG3263">
        <v>3.0000000000000009</v>
      </c>
      <c r="AH3263">
        <v>0</v>
      </c>
      <c r="AI3263">
        <v>28</v>
      </c>
      <c r="AJ3263">
        <v>0</v>
      </c>
      <c r="AK3263">
        <v>0</v>
      </c>
      <c r="AL3263">
        <v>30</v>
      </c>
      <c r="AM3263">
        <v>1</v>
      </c>
      <c r="AN3263">
        <v>1</v>
      </c>
    </row>
    <row r="3264" spans="1:40" ht="17.100000000000001" customHeight="1" x14ac:dyDescent="0.25">
      <c r="A3264" s="25" t="s">
        <v>1769</v>
      </c>
      <c r="B3264" s="25" t="s">
        <v>7291</v>
      </c>
      <c r="C3264" s="25" t="s">
        <v>978</v>
      </c>
      <c r="D3264" s="25" t="s">
        <v>1780</v>
      </c>
      <c r="E3264" s="25" t="s">
        <v>6367</v>
      </c>
      <c r="F3264" s="25" t="s">
        <v>1781</v>
      </c>
      <c r="G3264" s="26">
        <v>3</v>
      </c>
      <c r="H3264">
        <v>6</v>
      </c>
      <c r="I3264">
        <v>0</v>
      </c>
      <c r="J3264">
        <v>0</v>
      </c>
      <c r="K3264">
        <v>5</v>
      </c>
      <c r="L3264">
        <v>2</v>
      </c>
      <c r="M3264">
        <v>0</v>
      </c>
      <c r="N3264">
        <v>4</v>
      </c>
      <c r="O3264">
        <v>0</v>
      </c>
      <c r="P3264">
        <v>0</v>
      </c>
      <c r="Q3264">
        <v>2</v>
      </c>
      <c r="R3264">
        <v>0</v>
      </c>
      <c r="S3264">
        <v>0</v>
      </c>
      <c r="T3264">
        <v>4</v>
      </c>
      <c r="U3264">
        <v>0</v>
      </c>
      <c r="V3264">
        <v>1</v>
      </c>
      <c r="W3264">
        <v>8</v>
      </c>
      <c r="X3264">
        <v>4</v>
      </c>
      <c r="Y3264">
        <v>0</v>
      </c>
      <c r="Z3264">
        <v>5</v>
      </c>
      <c r="AA3264">
        <v>1</v>
      </c>
      <c r="AB3264">
        <v>0</v>
      </c>
      <c r="AC3264">
        <v>3</v>
      </c>
      <c r="AD3264">
        <v>0</v>
      </c>
      <c r="AE3264">
        <v>0</v>
      </c>
      <c r="AF3264">
        <v>3</v>
      </c>
      <c r="AG3264">
        <v>0</v>
      </c>
      <c r="AH3264">
        <v>0</v>
      </c>
      <c r="AI3264">
        <v>6</v>
      </c>
      <c r="AJ3264">
        <v>1</v>
      </c>
      <c r="AK3264">
        <v>0</v>
      </c>
      <c r="AL3264">
        <v>7</v>
      </c>
      <c r="AM3264">
        <v>1.0000000000000002</v>
      </c>
      <c r="AN3264">
        <v>0</v>
      </c>
    </row>
    <row r="3265" spans="1:40" ht="17.100000000000001" customHeight="1" x14ac:dyDescent="0.25">
      <c r="A3265" s="25" t="s">
        <v>1769</v>
      </c>
      <c r="B3265" s="25" t="s">
        <v>7291</v>
      </c>
      <c r="C3265" s="25" t="s">
        <v>978</v>
      </c>
      <c r="D3265" s="25" t="s">
        <v>1780</v>
      </c>
      <c r="E3265" s="25" t="s">
        <v>6367</v>
      </c>
      <c r="F3265" s="25" t="s">
        <v>1779</v>
      </c>
      <c r="G3265" s="26">
        <v>4</v>
      </c>
      <c r="H3265">
        <v>1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3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</row>
    <row r="3266" spans="1:40" ht="17.100000000000001" customHeight="1" x14ac:dyDescent="0.25">
      <c r="A3266" s="25" t="s">
        <v>1769</v>
      </c>
      <c r="B3266" s="25" t="s">
        <v>7291</v>
      </c>
      <c r="C3266" s="25" t="s">
        <v>1775</v>
      </c>
      <c r="D3266" s="25" t="s">
        <v>1774</v>
      </c>
      <c r="E3266" s="25" t="s">
        <v>6817</v>
      </c>
      <c r="F3266" s="25" t="s">
        <v>1778</v>
      </c>
      <c r="G3266" s="26">
        <v>1</v>
      </c>
      <c r="H3266">
        <v>25</v>
      </c>
      <c r="I3266">
        <v>9.0000000000000018</v>
      </c>
      <c r="J3266">
        <v>0</v>
      </c>
      <c r="K3266">
        <v>29</v>
      </c>
      <c r="L3266">
        <v>3.0000000000000004</v>
      </c>
      <c r="M3266">
        <v>1</v>
      </c>
      <c r="N3266">
        <v>34</v>
      </c>
      <c r="O3266">
        <v>7.0000000000000018</v>
      </c>
      <c r="P3266">
        <v>1.0000000000000002</v>
      </c>
      <c r="Q3266">
        <v>40</v>
      </c>
      <c r="R3266">
        <v>9.0000000000000036</v>
      </c>
      <c r="S3266">
        <v>1.0000000000000004</v>
      </c>
      <c r="T3266">
        <v>39</v>
      </c>
      <c r="U3266">
        <v>2.0000000000000004</v>
      </c>
      <c r="V3266">
        <v>1</v>
      </c>
      <c r="W3266">
        <v>37</v>
      </c>
      <c r="X3266">
        <v>1</v>
      </c>
      <c r="Y3266">
        <v>0</v>
      </c>
      <c r="Z3266">
        <v>39</v>
      </c>
      <c r="AA3266">
        <v>5</v>
      </c>
      <c r="AB3266">
        <v>0</v>
      </c>
      <c r="AC3266">
        <v>46</v>
      </c>
      <c r="AD3266">
        <v>7.0000000000000018</v>
      </c>
      <c r="AE3266">
        <v>5.0000000000000009</v>
      </c>
      <c r="AF3266">
        <v>49</v>
      </c>
      <c r="AG3266">
        <v>7.0000000000000009</v>
      </c>
      <c r="AH3266">
        <v>2.0000000000000004</v>
      </c>
      <c r="AI3266">
        <v>45</v>
      </c>
      <c r="AJ3266">
        <v>2.0000000000000009</v>
      </c>
      <c r="AK3266">
        <v>4.0000000000000018</v>
      </c>
      <c r="AL3266">
        <v>47</v>
      </c>
      <c r="AM3266">
        <v>2</v>
      </c>
      <c r="AN3266">
        <v>2</v>
      </c>
    </row>
    <row r="3267" spans="1:40" ht="17.100000000000001" customHeight="1" x14ac:dyDescent="0.25">
      <c r="A3267" s="25" t="s">
        <v>1769</v>
      </c>
      <c r="B3267" s="25" t="s">
        <v>7291</v>
      </c>
      <c r="C3267" s="25" t="s">
        <v>1775</v>
      </c>
      <c r="D3267" s="25" t="s">
        <v>1774</v>
      </c>
      <c r="E3267" s="25" t="s">
        <v>6817</v>
      </c>
      <c r="F3267" s="25" t="s">
        <v>1777</v>
      </c>
      <c r="G3267" s="26">
        <v>2</v>
      </c>
      <c r="H3267">
        <v>1</v>
      </c>
      <c r="I3267">
        <v>0</v>
      </c>
      <c r="J3267">
        <v>0</v>
      </c>
      <c r="K3267">
        <v>1</v>
      </c>
      <c r="L3267">
        <v>0</v>
      </c>
      <c r="M3267">
        <v>0</v>
      </c>
      <c r="N3267">
        <v>1</v>
      </c>
      <c r="O3267">
        <v>0</v>
      </c>
      <c r="P3267">
        <v>0</v>
      </c>
      <c r="Q3267">
        <v>2</v>
      </c>
      <c r="R3267">
        <v>0</v>
      </c>
      <c r="S3267">
        <v>0</v>
      </c>
      <c r="T3267">
        <v>1</v>
      </c>
      <c r="U3267">
        <v>0</v>
      </c>
      <c r="V3267">
        <v>0</v>
      </c>
      <c r="W3267">
        <v>1</v>
      </c>
      <c r="X3267">
        <v>0</v>
      </c>
      <c r="Y3267">
        <v>0</v>
      </c>
      <c r="Z3267">
        <v>2</v>
      </c>
      <c r="AA3267">
        <v>1</v>
      </c>
      <c r="AB3267">
        <v>0</v>
      </c>
      <c r="AC3267">
        <v>2</v>
      </c>
      <c r="AD3267">
        <v>0</v>
      </c>
      <c r="AE3267">
        <v>0</v>
      </c>
      <c r="AF3267">
        <v>4</v>
      </c>
      <c r="AG3267">
        <v>1</v>
      </c>
      <c r="AH3267">
        <v>1</v>
      </c>
      <c r="AI3267">
        <v>3</v>
      </c>
      <c r="AJ3267">
        <v>0</v>
      </c>
      <c r="AK3267">
        <v>0</v>
      </c>
      <c r="AL3267">
        <v>3</v>
      </c>
      <c r="AM3267">
        <v>0</v>
      </c>
      <c r="AN3267">
        <v>0</v>
      </c>
    </row>
    <row r="3268" spans="1:40" ht="17.100000000000001" customHeight="1" x14ac:dyDescent="0.25">
      <c r="A3268" s="25" t="s">
        <v>1769</v>
      </c>
      <c r="B3268" s="25" t="s">
        <v>7291</v>
      </c>
      <c r="C3268" s="25" t="s">
        <v>1775</v>
      </c>
      <c r="D3268" s="25" t="s">
        <v>1774</v>
      </c>
      <c r="E3268" s="25" t="s">
        <v>6817</v>
      </c>
      <c r="F3268" s="25" t="s">
        <v>1776</v>
      </c>
      <c r="G3268" s="26">
        <v>3</v>
      </c>
      <c r="H3268">
        <v>1</v>
      </c>
      <c r="I3268">
        <v>0</v>
      </c>
      <c r="J3268">
        <v>0</v>
      </c>
      <c r="K3268">
        <v>1</v>
      </c>
      <c r="L3268">
        <v>0</v>
      </c>
      <c r="M3268">
        <v>0</v>
      </c>
      <c r="N3268">
        <v>1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</row>
    <row r="3269" spans="1:40" ht="17.100000000000001" customHeight="1" x14ac:dyDescent="0.25">
      <c r="A3269" s="25" t="s">
        <v>1769</v>
      </c>
      <c r="B3269" s="25" t="s">
        <v>7291</v>
      </c>
      <c r="C3269" s="25" t="s">
        <v>1775</v>
      </c>
      <c r="D3269" s="25" t="s">
        <v>1774</v>
      </c>
      <c r="E3269" s="25" t="s">
        <v>6817</v>
      </c>
      <c r="F3269" s="25" t="s">
        <v>1773</v>
      </c>
      <c r="G3269" s="26">
        <v>4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</row>
    <row r="3270" spans="1:40" ht="17.100000000000001" customHeight="1" x14ac:dyDescent="0.25">
      <c r="A3270" s="25" t="s">
        <v>1769</v>
      </c>
      <c r="B3270" s="25" t="s">
        <v>7291</v>
      </c>
      <c r="C3270" s="25" t="s">
        <v>1768</v>
      </c>
      <c r="D3270" s="25" t="s">
        <v>1767</v>
      </c>
      <c r="E3270" s="25" t="s">
        <v>6818</v>
      </c>
      <c r="F3270" s="25" t="s">
        <v>1772</v>
      </c>
      <c r="G3270" s="26">
        <v>1</v>
      </c>
      <c r="H3270">
        <v>335</v>
      </c>
      <c r="I3270">
        <v>21</v>
      </c>
      <c r="J3270">
        <v>12.999999999999993</v>
      </c>
      <c r="K3270">
        <v>324</v>
      </c>
      <c r="L3270">
        <v>33.999999999999993</v>
      </c>
      <c r="M3270">
        <v>14.000000000000005</v>
      </c>
      <c r="N3270">
        <v>341</v>
      </c>
      <c r="O3270">
        <v>29.000000000000025</v>
      </c>
      <c r="P3270">
        <v>16.000000000000011</v>
      </c>
      <c r="Q3270">
        <v>336</v>
      </c>
      <c r="R3270">
        <v>20</v>
      </c>
      <c r="S3270">
        <v>12.999999999999991</v>
      </c>
      <c r="T3270">
        <v>339</v>
      </c>
      <c r="U3270">
        <v>25.999999999999972</v>
      </c>
      <c r="V3270">
        <v>17.999999999999993</v>
      </c>
      <c r="W3270">
        <v>349</v>
      </c>
      <c r="X3270">
        <v>32.999999999999993</v>
      </c>
      <c r="Y3270">
        <v>18.000000000000014</v>
      </c>
      <c r="Z3270">
        <v>368</v>
      </c>
      <c r="AA3270">
        <v>36</v>
      </c>
      <c r="AB3270">
        <v>14.999999999999998</v>
      </c>
      <c r="AC3270">
        <v>405</v>
      </c>
      <c r="AD3270">
        <v>43.999999999999986</v>
      </c>
      <c r="AE3270">
        <v>28.000000000000025</v>
      </c>
      <c r="AF3270">
        <v>403</v>
      </c>
      <c r="AG3270">
        <v>46.000000000000014</v>
      </c>
      <c r="AH3270">
        <v>26.000000000000028</v>
      </c>
      <c r="AI3270">
        <v>433</v>
      </c>
      <c r="AJ3270">
        <v>60.000000000000021</v>
      </c>
      <c r="AK3270">
        <v>17.000000000000014</v>
      </c>
      <c r="AL3270">
        <v>453</v>
      </c>
      <c r="AM3270">
        <v>54.999999999999972</v>
      </c>
      <c r="AN3270">
        <v>32.999999999999993</v>
      </c>
    </row>
    <row r="3271" spans="1:40" ht="17.100000000000001" customHeight="1" x14ac:dyDescent="0.25">
      <c r="A3271" s="25" t="s">
        <v>1769</v>
      </c>
      <c r="B3271" s="25" t="s">
        <v>7291</v>
      </c>
      <c r="C3271" s="25" t="s">
        <v>1768</v>
      </c>
      <c r="D3271" s="25" t="s">
        <v>1767</v>
      </c>
      <c r="E3271" s="25" t="s">
        <v>6818</v>
      </c>
      <c r="F3271" s="25" t="s">
        <v>1771</v>
      </c>
      <c r="G3271" s="26">
        <v>2</v>
      </c>
      <c r="H3271">
        <v>96</v>
      </c>
      <c r="I3271">
        <v>6.9999999999999982</v>
      </c>
      <c r="J3271">
        <v>2.0000000000000004</v>
      </c>
      <c r="K3271">
        <v>105</v>
      </c>
      <c r="L3271">
        <v>10.000000000000002</v>
      </c>
      <c r="M3271">
        <v>5.9999999999999982</v>
      </c>
      <c r="N3271">
        <v>115</v>
      </c>
      <c r="O3271">
        <v>8.0000000000000018</v>
      </c>
      <c r="P3271">
        <v>3.0000000000000004</v>
      </c>
      <c r="Q3271">
        <v>118</v>
      </c>
      <c r="R3271">
        <v>2</v>
      </c>
      <c r="S3271">
        <v>2.0000000000000004</v>
      </c>
      <c r="T3271">
        <v>122</v>
      </c>
      <c r="U3271">
        <v>3</v>
      </c>
      <c r="V3271">
        <v>1.0000000000000002</v>
      </c>
      <c r="W3271">
        <v>130</v>
      </c>
      <c r="X3271">
        <v>6.0000000000000009</v>
      </c>
      <c r="Y3271">
        <v>2.0000000000000004</v>
      </c>
      <c r="Z3271">
        <v>135</v>
      </c>
      <c r="AA3271">
        <v>5.0000000000000018</v>
      </c>
      <c r="AB3271">
        <v>3.0000000000000004</v>
      </c>
      <c r="AC3271">
        <v>131</v>
      </c>
      <c r="AD3271">
        <v>6.0000000000000018</v>
      </c>
      <c r="AE3271">
        <v>1.0000000000000004</v>
      </c>
      <c r="AF3271">
        <v>148</v>
      </c>
      <c r="AG3271">
        <v>10</v>
      </c>
      <c r="AH3271">
        <v>1.0000000000000016</v>
      </c>
      <c r="AI3271">
        <v>153</v>
      </c>
      <c r="AJ3271">
        <v>7.0000000000000009</v>
      </c>
      <c r="AK3271">
        <v>2</v>
      </c>
      <c r="AL3271">
        <v>148</v>
      </c>
      <c r="AM3271">
        <v>7.0000000000000036</v>
      </c>
      <c r="AN3271">
        <v>9.0000000000000036</v>
      </c>
    </row>
    <row r="3272" spans="1:40" ht="17.100000000000001" customHeight="1" x14ac:dyDescent="0.25">
      <c r="A3272" s="25" t="s">
        <v>1769</v>
      </c>
      <c r="B3272" s="25" t="s">
        <v>7291</v>
      </c>
      <c r="C3272" s="25" t="s">
        <v>1768</v>
      </c>
      <c r="D3272" s="25" t="s">
        <v>1767</v>
      </c>
      <c r="E3272" s="25" t="s">
        <v>6818</v>
      </c>
      <c r="F3272" s="25" t="s">
        <v>1770</v>
      </c>
      <c r="G3272" s="26">
        <v>3</v>
      </c>
      <c r="H3272">
        <v>36</v>
      </c>
      <c r="I3272">
        <v>3.0000000000000013</v>
      </c>
      <c r="J3272">
        <v>1</v>
      </c>
      <c r="K3272">
        <v>41</v>
      </c>
      <c r="L3272">
        <v>3.9999999999999996</v>
      </c>
      <c r="M3272">
        <v>1.9999999999999998</v>
      </c>
      <c r="N3272">
        <v>40</v>
      </c>
      <c r="O3272">
        <v>1.0000000000000002</v>
      </c>
      <c r="P3272">
        <v>1.0000000000000002</v>
      </c>
      <c r="Q3272">
        <v>31</v>
      </c>
      <c r="R3272">
        <v>2</v>
      </c>
      <c r="S3272">
        <v>1</v>
      </c>
      <c r="T3272">
        <v>35</v>
      </c>
      <c r="U3272">
        <v>4.0000000000000009</v>
      </c>
      <c r="V3272">
        <v>0</v>
      </c>
      <c r="W3272">
        <v>45</v>
      </c>
      <c r="X3272">
        <v>1.0000000000000007</v>
      </c>
      <c r="Y3272">
        <v>1.0000000000000007</v>
      </c>
      <c r="Z3272">
        <v>46</v>
      </c>
      <c r="AA3272">
        <v>2</v>
      </c>
      <c r="AB3272">
        <v>1</v>
      </c>
      <c r="AC3272">
        <v>49</v>
      </c>
      <c r="AD3272">
        <v>3.0000000000000004</v>
      </c>
      <c r="AE3272">
        <v>1.0000000000000002</v>
      </c>
      <c r="AF3272">
        <v>47</v>
      </c>
      <c r="AG3272">
        <v>1.0000000000000002</v>
      </c>
      <c r="AH3272">
        <v>1.0000000000000002</v>
      </c>
      <c r="AI3272">
        <v>53</v>
      </c>
      <c r="AJ3272">
        <v>4.0000000000000009</v>
      </c>
      <c r="AK3272">
        <v>1.0000000000000002</v>
      </c>
      <c r="AL3272">
        <v>55</v>
      </c>
      <c r="AM3272">
        <v>0</v>
      </c>
      <c r="AN3272">
        <v>2</v>
      </c>
    </row>
    <row r="3273" spans="1:40" ht="17.100000000000001" customHeight="1" x14ac:dyDescent="0.25">
      <c r="A3273" s="25" t="s">
        <v>1769</v>
      </c>
      <c r="B3273" s="25" t="s">
        <v>7291</v>
      </c>
      <c r="C3273" s="25" t="s">
        <v>1768</v>
      </c>
      <c r="D3273" s="25" t="s">
        <v>1767</v>
      </c>
      <c r="E3273" s="25" t="s">
        <v>6818</v>
      </c>
      <c r="F3273" s="25" t="s">
        <v>1766</v>
      </c>
      <c r="G3273" s="26">
        <v>4</v>
      </c>
      <c r="H3273">
        <v>10</v>
      </c>
      <c r="I3273">
        <v>0</v>
      </c>
      <c r="J3273">
        <v>0</v>
      </c>
      <c r="K3273">
        <v>11</v>
      </c>
      <c r="L3273">
        <v>0</v>
      </c>
      <c r="M3273">
        <v>1.0000000000000002</v>
      </c>
      <c r="N3273">
        <v>8</v>
      </c>
      <c r="O3273">
        <v>0</v>
      </c>
      <c r="P3273">
        <v>0</v>
      </c>
      <c r="Q3273">
        <v>7</v>
      </c>
      <c r="R3273">
        <v>0</v>
      </c>
      <c r="S3273">
        <v>0</v>
      </c>
      <c r="T3273">
        <v>9</v>
      </c>
      <c r="U3273">
        <v>0</v>
      </c>
      <c r="V3273">
        <v>0</v>
      </c>
      <c r="W3273">
        <v>8</v>
      </c>
      <c r="X3273">
        <v>0</v>
      </c>
      <c r="Y3273">
        <v>0</v>
      </c>
      <c r="Z3273">
        <v>8</v>
      </c>
      <c r="AA3273">
        <v>0</v>
      </c>
      <c r="AB3273">
        <v>0</v>
      </c>
      <c r="AC3273">
        <v>9</v>
      </c>
      <c r="AD3273">
        <v>0</v>
      </c>
      <c r="AE3273">
        <v>0</v>
      </c>
      <c r="AF3273">
        <v>10</v>
      </c>
      <c r="AG3273">
        <v>0</v>
      </c>
      <c r="AH3273">
        <v>0</v>
      </c>
      <c r="AI3273">
        <v>9</v>
      </c>
      <c r="AJ3273">
        <v>0</v>
      </c>
      <c r="AK3273">
        <v>0</v>
      </c>
      <c r="AL3273">
        <v>10</v>
      </c>
      <c r="AM3273">
        <v>1.0000000000000002</v>
      </c>
      <c r="AN3273">
        <v>1.0000000000000002</v>
      </c>
    </row>
    <row r="3274" spans="1:40" ht="17.100000000000001" customHeight="1" x14ac:dyDescent="0.25">
      <c r="A3274" s="25" t="s">
        <v>1701</v>
      </c>
      <c r="B3274" s="25" t="s">
        <v>6819</v>
      </c>
      <c r="C3274" s="25" t="s">
        <v>21</v>
      </c>
      <c r="D3274" s="25" t="s">
        <v>1762</v>
      </c>
      <c r="E3274" s="25" t="s">
        <v>6299</v>
      </c>
      <c r="F3274" s="25" t="s">
        <v>1765</v>
      </c>
      <c r="G3274" s="26">
        <v>1</v>
      </c>
      <c r="H3274">
        <v>17034</v>
      </c>
      <c r="I3274">
        <v>1472.0000000000073</v>
      </c>
      <c r="J3274">
        <v>800.99999999999966</v>
      </c>
      <c r="K3274">
        <v>17110</v>
      </c>
      <c r="L3274">
        <v>1657.0000000000043</v>
      </c>
      <c r="M3274">
        <v>805.00000000000284</v>
      </c>
      <c r="N3274">
        <v>16897</v>
      </c>
      <c r="O3274">
        <v>991.99999999999761</v>
      </c>
      <c r="P3274">
        <v>1026.9999999999986</v>
      </c>
      <c r="Q3274">
        <v>16199</v>
      </c>
      <c r="R3274">
        <v>496.00000000000102</v>
      </c>
      <c r="S3274">
        <v>517.99999999999898</v>
      </c>
      <c r="T3274">
        <v>16085</v>
      </c>
      <c r="U3274">
        <v>681.99999999999829</v>
      </c>
      <c r="V3274">
        <v>602.99999999999909</v>
      </c>
      <c r="W3274">
        <v>16230</v>
      </c>
      <c r="X3274">
        <v>781.00000000000341</v>
      </c>
      <c r="Y3274">
        <v>853.00000000000057</v>
      </c>
      <c r="Z3274">
        <v>16053</v>
      </c>
      <c r="AA3274">
        <v>889.99999999999363</v>
      </c>
      <c r="AB3274">
        <v>799.00000000000091</v>
      </c>
      <c r="AC3274">
        <v>16058</v>
      </c>
      <c r="AD3274">
        <v>1066.0000000000002</v>
      </c>
      <c r="AE3274">
        <v>827.99999999999397</v>
      </c>
      <c r="AF3274">
        <v>15865</v>
      </c>
      <c r="AG3274">
        <v>1096.0000000000023</v>
      </c>
      <c r="AH3274">
        <v>624.0000000000008</v>
      </c>
      <c r="AI3274">
        <v>15761</v>
      </c>
      <c r="AJ3274">
        <v>921.00000000000034</v>
      </c>
      <c r="AK3274">
        <v>525.00000000000023</v>
      </c>
      <c r="AL3274">
        <v>15979</v>
      </c>
      <c r="AM3274">
        <v>1122.0000000000025</v>
      </c>
      <c r="AN3274">
        <v>865.99999999999909</v>
      </c>
    </row>
    <row r="3275" spans="1:40" ht="17.100000000000001" customHeight="1" x14ac:dyDescent="0.25">
      <c r="A3275" s="25" t="s">
        <v>1701</v>
      </c>
      <c r="B3275" s="25" t="s">
        <v>6819</v>
      </c>
      <c r="C3275" s="25" t="s">
        <v>21</v>
      </c>
      <c r="D3275" s="25" t="s">
        <v>1762</v>
      </c>
      <c r="E3275" s="25" t="s">
        <v>6299</v>
      </c>
      <c r="F3275" s="25" t="s">
        <v>1764</v>
      </c>
      <c r="G3275" s="26">
        <v>2</v>
      </c>
      <c r="H3275">
        <v>3540</v>
      </c>
      <c r="I3275">
        <v>126.99999999999976</v>
      </c>
      <c r="J3275">
        <v>57.999999999999886</v>
      </c>
      <c r="K3275">
        <v>4229</v>
      </c>
      <c r="L3275">
        <v>227.99999999999994</v>
      </c>
      <c r="M3275">
        <v>111.00000000000043</v>
      </c>
      <c r="N3275">
        <v>4472</v>
      </c>
      <c r="O3275">
        <v>191.9999999999998</v>
      </c>
      <c r="P3275">
        <v>122.99999999999973</v>
      </c>
      <c r="Q3275">
        <v>4459</v>
      </c>
      <c r="R3275">
        <v>82.999999999999972</v>
      </c>
      <c r="S3275">
        <v>67.999999999999972</v>
      </c>
      <c r="T3275">
        <v>4415</v>
      </c>
      <c r="U3275">
        <v>76.000000000000199</v>
      </c>
      <c r="V3275">
        <v>87.999999999999702</v>
      </c>
      <c r="W3275">
        <v>4186</v>
      </c>
      <c r="X3275">
        <v>77.000000000000057</v>
      </c>
      <c r="Y3275">
        <v>94.999999999999844</v>
      </c>
      <c r="Z3275">
        <v>4218</v>
      </c>
      <c r="AA3275">
        <v>105.00000000000001</v>
      </c>
      <c r="AB3275">
        <v>84.000000000000171</v>
      </c>
      <c r="AC3275">
        <v>4263</v>
      </c>
      <c r="AD3275">
        <v>112.00000000000011</v>
      </c>
      <c r="AE3275">
        <v>84.99999999999973</v>
      </c>
      <c r="AF3275">
        <v>4561</v>
      </c>
      <c r="AG3275">
        <v>167.99999999999989</v>
      </c>
      <c r="AH3275">
        <v>71.999999999999943</v>
      </c>
      <c r="AI3275">
        <v>4727</v>
      </c>
      <c r="AJ3275">
        <v>129.0000000000002</v>
      </c>
      <c r="AK3275">
        <v>62.000000000000185</v>
      </c>
      <c r="AL3275">
        <v>4877</v>
      </c>
      <c r="AM3275">
        <v>154.00000000000011</v>
      </c>
      <c r="AN3275">
        <v>144.00000000000077</v>
      </c>
    </row>
    <row r="3276" spans="1:40" ht="17.100000000000001" customHeight="1" x14ac:dyDescent="0.25">
      <c r="A3276" s="25" t="s">
        <v>1701</v>
      </c>
      <c r="B3276" s="25" t="s">
        <v>6819</v>
      </c>
      <c r="C3276" s="25" t="s">
        <v>21</v>
      </c>
      <c r="D3276" s="25" t="s">
        <v>1762</v>
      </c>
      <c r="E3276" s="25" t="s">
        <v>6299</v>
      </c>
      <c r="F3276" s="25" t="s">
        <v>1763</v>
      </c>
      <c r="G3276" s="26">
        <v>3</v>
      </c>
      <c r="H3276">
        <v>1373</v>
      </c>
      <c r="I3276">
        <v>28.999999999999936</v>
      </c>
      <c r="J3276">
        <v>22.000000000000011</v>
      </c>
      <c r="K3276">
        <v>1466</v>
      </c>
      <c r="L3276">
        <v>40.000000000000028</v>
      </c>
      <c r="M3276">
        <v>25.000000000000036</v>
      </c>
      <c r="N3276">
        <v>1392</v>
      </c>
      <c r="O3276">
        <v>30.999999999999982</v>
      </c>
      <c r="P3276">
        <v>21.000000000000025</v>
      </c>
      <c r="Q3276">
        <v>1310</v>
      </c>
      <c r="R3276">
        <v>23.000000000000032</v>
      </c>
      <c r="S3276">
        <v>18.000000000000014</v>
      </c>
      <c r="T3276">
        <v>1324</v>
      </c>
      <c r="U3276">
        <v>13.999999999999996</v>
      </c>
      <c r="V3276">
        <v>13.000000000000011</v>
      </c>
      <c r="W3276">
        <v>1353</v>
      </c>
      <c r="X3276">
        <v>21.000000000000007</v>
      </c>
      <c r="Y3276">
        <v>11.000000000000012</v>
      </c>
      <c r="Z3276">
        <v>1357</v>
      </c>
      <c r="AA3276">
        <v>25.000000000000028</v>
      </c>
      <c r="AB3276">
        <v>19.000000000000025</v>
      </c>
      <c r="AC3276">
        <v>1392</v>
      </c>
      <c r="AD3276">
        <v>40.00000000000005</v>
      </c>
      <c r="AE3276">
        <v>19.00000000000006</v>
      </c>
      <c r="AF3276">
        <v>1468</v>
      </c>
      <c r="AG3276">
        <v>41.000000000000099</v>
      </c>
      <c r="AH3276">
        <v>15.000000000000011</v>
      </c>
      <c r="AI3276">
        <v>1544</v>
      </c>
      <c r="AJ3276">
        <v>30.000000000000036</v>
      </c>
      <c r="AK3276">
        <v>18.000000000000028</v>
      </c>
      <c r="AL3276">
        <v>1526</v>
      </c>
      <c r="AM3276">
        <v>44.000000000000064</v>
      </c>
      <c r="AN3276">
        <v>30.000000000000032</v>
      </c>
    </row>
    <row r="3277" spans="1:40" ht="17.100000000000001" customHeight="1" x14ac:dyDescent="0.25">
      <c r="A3277" s="25" t="s">
        <v>1701</v>
      </c>
      <c r="B3277" s="25" t="s">
        <v>6819</v>
      </c>
      <c r="C3277" s="25" t="s">
        <v>21</v>
      </c>
      <c r="D3277" s="25" t="s">
        <v>1762</v>
      </c>
      <c r="E3277" s="25" t="s">
        <v>6299</v>
      </c>
      <c r="F3277" s="25" t="s">
        <v>1761</v>
      </c>
      <c r="G3277" s="26">
        <v>4</v>
      </c>
      <c r="H3277">
        <v>511</v>
      </c>
      <c r="I3277">
        <v>6.9999999999999938</v>
      </c>
      <c r="J3277">
        <v>8.0000000000000089</v>
      </c>
      <c r="K3277">
        <v>527</v>
      </c>
      <c r="L3277">
        <v>11</v>
      </c>
      <c r="M3277">
        <v>10.000000000000007</v>
      </c>
      <c r="N3277">
        <v>464</v>
      </c>
      <c r="O3277">
        <v>5.0000000000000044</v>
      </c>
      <c r="P3277">
        <v>6.000000000000008</v>
      </c>
      <c r="Q3277">
        <v>422</v>
      </c>
      <c r="R3277">
        <v>10.000000000000004</v>
      </c>
      <c r="S3277">
        <v>9.9999999999999929</v>
      </c>
      <c r="T3277">
        <v>448</v>
      </c>
      <c r="U3277">
        <v>9.9999999999999982</v>
      </c>
      <c r="V3277">
        <v>9</v>
      </c>
      <c r="W3277">
        <v>438</v>
      </c>
      <c r="X3277">
        <v>7.0000000000000027</v>
      </c>
      <c r="Y3277">
        <v>4.0000000000000009</v>
      </c>
      <c r="Z3277">
        <v>471</v>
      </c>
      <c r="AA3277">
        <v>6.0000000000000018</v>
      </c>
      <c r="AB3277">
        <v>5.9999999999999947</v>
      </c>
      <c r="AC3277">
        <v>500</v>
      </c>
      <c r="AD3277">
        <v>10.000000000000004</v>
      </c>
      <c r="AE3277">
        <v>12.000000000000005</v>
      </c>
      <c r="AF3277">
        <v>505</v>
      </c>
      <c r="AG3277">
        <v>7.000000000000008</v>
      </c>
      <c r="AH3277">
        <v>4.0000000000000018</v>
      </c>
      <c r="AI3277">
        <v>529</v>
      </c>
      <c r="AJ3277">
        <v>17.999999999999996</v>
      </c>
      <c r="AK3277">
        <v>13</v>
      </c>
      <c r="AL3277">
        <v>535</v>
      </c>
      <c r="AM3277">
        <v>7.9999999999999964</v>
      </c>
      <c r="AN3277">
        <v>9.0000000000000036</v>
      </c>
    </row>
    <row r="3278" spans="1:40" ht="17.100000000000001" customHeight="1" x14ac:dyDescent="0.25">
      <c r="A3278" s="25" t="s">
        <v>1701</v>
      </c>
      <c r="B3278" s="25" t="s">
        <v>6819</v>
      </c>
      <c r="C3278" s="25" t="s">
        <v>650</v>
      </c>
      <c r="D3278" s="25" t="s">
        <v>1757</v>
      </c>
      <c r="E3278" s="25" t="s">
        <v>6429</v>
      </c>
      <c r="F3278" s="25" t="s">
        <v>1760</v>
      </c>
      <c r="G3278" s="26">
        <v>1</v>
      </c>
      <c r="H3278">
        <v>28</v>
      </c>
      <c r="I3278">
        <v>8.0000000000000018</v>
      </c>
      <c r="J3278">
        <v>1</v>
      </c>
      <c r="K3278">
        <v>29</v>
      </c>
      <c r="L3278">
        <v>4.9999999999999991</v>
      </c>
      <c r="M3278">
        <v>1.0000000000000004</v>
      </c>
      <c r="N3278">
        <v>32</v>
      </c>
      <c r="O3278">
        <v>3</v>
      </c>
      <c r="P3278">
        <v>0</v>
      </c>
      <c r="Q3278">
        <v>47</v>
      </c>
      <c r="R3278">
        <v>7.0000000000000027</v>
      </c>
      <c r="S3278">
        <v>1</v>
      </c>
      <c r="T3278">
        <v>50</v>
      </c>
      <c r="U3278">
        <v>5.0000000000000018</v>
      </c>
      <c r="V3278">
        <v>1.9999999999999998</v>
      </c>
      <c r="W3278">
        <v>48</v>
      </c>
      <c r="X3278">
        <v>3.0000000000000009</v>
      </c>
      <c r="Y3278">
        <v>8.9999999999999982</v>
      </c>
      <c r="Z3278">
        <v>51</v>
      </c>
      <c r="AA3278">
        <v>9.0000000000000036</v>
      </c>
      <c r="AB3278">
        <v>2.9999999999999996</v>
      </c>
      <c r="AC3278">
        <v>51</v>
      </c>
      <c r="AD3278">
        <v>7.0000000000000018</v>
      </c>
      <c r="AE3278">
        <v>6.0000000000000018</v>
      </c>
      <c r="AF3278">
        <v>51</v>
      </c>
      <c r="AG3278">
        <v>4.0000000000000009</v>
      </c>
      <c r="AH3278">
        <v>3</v>
      </c>
      <c r="AI3278">
        <v>45</v>
      </c>
      <c r="AJ3278">
        <v>0</v>
      </c>
      <c r="AK3278">
        <v>0</v>
      </c>
      <c r="AL3278">
        <v>53</v>
      </c>
      <c r="AM3278">
        <v>4.0000000000000009</v>
      </c>
      <c r="AN3278">
        <v>4.0000000000000009</v>
      </c>
    </row>
    <row r="3279" spans="1:40" ht="17.100000000000001" customHeight="1" x14ac:dyDescent="0.25">
      <c r="A3279" s="25" t="s">
        <v>1701</v>
      </c>
      <c r="B3279" s="25" t="s">
        <v>6819</v>
      </c>
      <c r="C3279" s="25" t="s">
        <v>650</v>
      </c>
      <c r="D3279" s="25" t="s">
        <v>1757</v>
      </c>
      <c r="E3279" s="25" t="s">
        <v>6429</v>
      </c>
      <c r="F3279" s="25" t="s">
        <v>1759</v>
      </c>
      <c r="G3279" s="26">
        <v>2</v>
      </c>
      <c r="H3279">
        <v>5</v>
      </c>
      <c r="I3279">
        <v>0</v>
      </c>
      <c r="J3279">
        <v>1</v>
      </c>
      <c r="K3279">
        <v>7</v>
      </c>
      <c r="L3279">
        <v>1</v>
      </c>
      <c r="M3279">
        <v>0</v>
      </c>
      <c r="N3279">
        <v>8</v>
      </c>
      <c r="O3279">
        <v>1.0000000000000002</v>
      </c>
      <c r="P3279">
        <v>1</v>
      </c>
      <c r="Q3279">
        <v>7</v>
      </c>
      <c r="R3279">
        <v>0</v>
      </c>
      <c r="S3279">
        <v>0</v>
      </c>
      <c r="T3279">
        <v>8</v>
      </c>
      <c r="U3279">
        <v>0</v>
      </c>
      <c r="V3279">
        <v>0</v>
      </c>
      <c r="W3279">
        <v>9</v>
      </c>
      <c r="X3279">
        <v>0</v>
      </c>
      <c r="Y3279">
        <v>1</v>
      </c>
      <c r="Z3279">
        <v>7</v>
      </c>
      <c r="AA3279">
        <v>1</v>
      </c>
      <c r="AB3279">
        <v>0</v>
      </c>
      <c r="AC3279">
        <v>11</v>
      </c>
      <c r="AD3279">
        <v>0</v>
      </c>
      <c r="AE3279">
        <v>2.0000000000000004</v>
      </c>
      <c r="AF3279">
        <v>11</v>
      </c>
      <c r="AG3279">
        <v>1.0000000000000002</v>
      </c>
      <c r="AH3279">
        <v>0</v>
      </c>
      <c r="AI3279">
        <v>12</v>
      </c>
      <c r="AJ3279">
        <v>1</v>
      </c>
      <c r="AK3279">
        <v>0</v>
      </c>
      <c r="AL3279">
        <v>12</v>
      </c>
      <c r="AM3279">
        <v>0</v>
      </c>
      <c r="AN3279">
        <v>0</v>
      </c>
    </row>
    <row r="3280" spans="1:40" ht="17.100000000000001" customHeight="1" x14ac:dyDescent="0.25">
      <c r="A3280" s="25" t="s">
        <v>1701</v>
      </c>
      <c r="B3280" s="25" t="s">
        <v>6819</v>
      </c>
      <c r="C3280" s="25" t="s">
        <v>650</v>
      </c>
      <c r="D3280" s="25" t="s">
        <v>1757</v>
      </c>
      <c r="E3280" s="25" t="s">
        <v>6429</v>
      </c>
      <c r="F3280" s="25" t="s">
        <v>1758</v>
      </c>
      <c r="G3280" s="26">
        <v>3</v>
      </c>
      <c r="H3280">
        <v>1</v>
      </c>
      <c r="I3280">
        <v>0</v>
      </c>
      <c r="J3280">
        <v>0</v>
      </c>
      <c r="K3280">
        <v>1</v>
      </c>
      <c r="L3280">
        <v>0</v>
      </c>
      <c r="M3280">
        <v>0</v>
      </c>
      <c r="N3280">
        <v>1</v>
      </c>
      <c r="O3280">
        <v>0</v>
      </c>
      <c r="P3280">
        <v>0</v>
      </c>
      <c r="Q3280">
        <v>1</v>
      </c>
      <c r="R3280">
        <v>0</v>
      </c>
      <c r="S3280">
        <v>0</v>
      </c>
      <c r="T3280">
        <v>1</v>
      </c>
      <c r="U3280">
        <v>0</v>
      </c>
      <c r="V3280">
        <v>0</v>
      </c>
      <c r="W3280">
        <v>1</v>
      </c>
      <c r="X3280">
        <v>0</v>
      </c>
      <c r="Y3280">
        <v>0</v>
      </c>
      <c r="Z3280">
        <v>1</v>
      </c>
      <c r="AA3280">
        <v>0</v>
      </c>
      <c r="AB3280">
        <v>0</v>
      </c>
      <c r="AC3280">
        <v>2</v>
      </c>
      <c r="AD3280">
        <v>0</v>
      </c>
      <c r="AE3280">
        <v>0</v>
      </c>
      <c r="AF3280">
        <v>1</v>
      </c>
      <c r="AG3280">
        <v>0</v>
      </c>
      <c r="AH3280">
        <v>0</v>
      </c>
      <c r="AI3280">
        <v>3</v>
      </c>
      <c r="AJ3280">
        <v>0</v>
      </c>
      <c r="AK3280">
        <v>0</v>
      </c>
      <c r="AL3280">
        <v>1</v>
      </c>
      <c r="AM3280">
        <v>0</v>
      </c>
      <c r="AN3280">
        <v>0</v>
      </c>
    </row>
    <row r="3281" spans="1:40" ht="17.100000000000001" customHeight="1" x14ac:dyDescent="0.25">
      <c r="A3281" s="25" t="s">
        <v>1701</v>
      </c>
      <c r="B3281" s="25" t="s">
        <v>6819</v>
      </c>
      <c r="C3281" s="25" t="s">
        <v>650</v>
      </c>
      <c r="D3281" s="25" t="s">
        <v>1757</v>
      </c>
      <c r="E3281" s="25" t="s">
        <v>6429</v>
      </c>
      <c r="F3281" s="25" t="s">
        <v>1756</v>
      </c>
      <c r="G3281" s="26">
        <v>4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</row>
    <row r="3282" spans="1:40" ht="17.100000000000001" customHeight="1" x14ac:dyDescent="0.25">
      <c r="A3282" s="25" t="s">
        <v>1701</v>
      </c>
      <c r="B3282" s="25" t="s">
        <v>6819</v>
      </c>
      <c r="C3282" s="25" t="s">
        <v>626</v>
      </c>
      <c r="D3282" s="25" t="s">
        <v>1752</v>
      </c>
      <c r="E3282" s="25" t="s">
        <v>6820</v>
      </c>
      <c r="F3282" s="25" t="s">
        <v>1755</v>
      </c>
      <c r="G3282" s="26">
        <v>1</v>
      </c>
      <c r="H3282">
        <v>1068</v>
      </c>
      <c r="I3282">
        <v>121.00000000000014</v>
      </c>
      <c r="J3282">
        <v>44.000000000000021</v>
      </c>
      <c r="K3282">
        <v>1082</v>
      </c>
      <c r="L3282">
        <v>112.99999999999996</v>
      </c>
      <c r="M3282">
        <v>37.999999999999986</v>
      </c>
      <c r="N3282">
        <v>1087</v>
      </c>
      <c r="O3282">
        <v>66.000000000000071</v>
      </c>
      <c r="P3282">
        <v>54.999999999999964</v>
      </c>
      <c r="Q3282">
        <v>1079</v>
      </c>
      <c r="R3282">
        <v>49.999999999999993</v>
      </c>
      <c r="S3282">
        <v>23</v>
      </c>
      <c r="T3282">
        <v>1085</v>
      </c>
      <c r="U3282">
        <v>33.000000000000007</v>
      </c>
      <c r="V3282">
        <v>48.000000000000021</v>
      </c>
      <c r="W3282">
        <v>1063</v>
      </c>
      <c r="X3282">
        <v>51.000000000000064</v>
      </c>
      <c r="Y3282">
        <v>48.000000000000036</v>
      </c>
      <c r="Z3282">
        <v>1072</v>
      </c>
      <c r="AA3282">
        <v>74.000000000000085</v>
      </c>
      <c r="AB3282">
        <v>47.999999999999936</v>
      </c>
      <c r="AC3282">
        <v>1090</v>
      </c>
      <c r="AD3282">
        <v>97.999999999999986</v>
      </c>
      <c r="AE3282">
        <v>46.999999999999957</v>
      </c>
      <c r="AF3282">
        <v>1071</v>
      </c>
      <c r="AG3282">
        <v>53.999999999999972</v>
      </c>
      <c r="AH3282">
        <v>46.999999999999986</v>
      </c>
      <c r="AI3282">
        <v>1107</v>
      </c>
      <c r="AJ3282">
        <v>99.000000000000156</v>
      </c>
      <c r="AK3282">
        <v>52.000000000000078</v>
      </c>
      <c r="AL3282">
        <v>1140</v>
      </c>
      <c r="AM3282">
        <v>128.00000000000006</v>
      </c>
      <c r="AN3282">
        <v>54.999999999999986</v>
      </c>
    </row>
    <row r="3283" spans="1:40" ht="17.100000000000001" customHeight="1" x14ac:dyDescent="0.25">
      <c r="A3283" s="25" t="s">
        <v>1701</v>
      </c>
      <c r="B3283" s="25" t="s">
        <v>6819</v>
      </c>
      <c r="C3283" s="25" t="s">
        <v>626</v>
      </c>
      <c r="D3283" s="25" t="s">
        <v>1752</v>
      </c>
      <c r="E3283" s="25" t="s">
        <v>6820</v>
      </c>
      <c r="F3283" s="25" t="s">
        <v>1754</v>
      </c>
      <c r="G3283" s="26">
        <v>2</v>
      </c>
      <c r="H3283">
        <v>195</v>
      </c>
      <c r="I3283">
        <v>9.9999999999999964</v>
      </c>
      <c r="J3283">
        <v>4</v>
      </c>
      <c r="K3283">
        <v>252</v>
      </c>
      <c r="L3283">
        <v>11.000000000000005</v>
      </c>
      <c r="M3283">
        <v>6.9999999999999964</v>
      </c>
      <c r="N3283">
        <v>254</v>
      </c>
      <c r="O3283">
        <v>7.0000000000000053</v>
      </c>
      <c r="P3283">
        <v>5</v>
      </c>
      <c r="Q3283">
        <v>254</v>
      </c>
      <c r="R3283">
        <v>5</v>
      </c>
      <c r="S3283">
        <v>5.9999999999999991</v>
      </c>
      <c r="T3283">
        <v>253</v>
      </c>
      <c r="U3283">
        <v>3</v>
      </c>
      <c r="V3283">
        <v>6.0000000000000018</v>
      </c>
      <c r="W3283">
        <v>247</v>
      </c>
      <c r="X3283">
        <v>5.9999999999999964</v>
      </c>
      <c r="Y3283">
        <v>11.000000000000005</v>
      </c>
      <c r="Z3283">
        <v>249</v>
      </c>
      <c r="AA3283">
        <v>5.0000000000000018</v>
      </c>
      <c r="AB3283">
        <v>3.9999999999999987</v>
      </c>
      <c r="AC3283">
        <v>270</v>
      </c>
      <c r="AD3283">
        <v>9</v>
      </c>
      <c r="AE3283">
        <v>2.9999999999999987</v>
      </c>
      <c r="AF3283">
        <v>295</v>
      </c>
      <c r="AG3283">
        <v>16.000000000000007</v>
      </c>
      <c r="AH3283">
        <v>6.0000000000000018</v>
      </c>
      <c r="AI3283">
        <v>307</v>
      </c>
      <c r="AJ3283">
        <v>12.000000000000007</v>
      </c>
      <c r="AK3283">
        <v>8.9999999999999982</v>
      </c>
      <c r="AL3283">
        <v>333</v>
      </c>
      <c r="AM3283">
        <v>15</v>
      </c>
      <c r="AN3283">
        <v>11.000000000000002</v>
      </c>
    </row>
    <row r="3284" spans="1:40" ht="17.100000000000001" customHeight="1" x14ac:dyDescent="0.25">
      <c r="A3284" s="25" t="s">
        <v>1701</v>
      </c>
      <c r="B3284" s="25" t="s">
        <v>6819</v>
      </c>
      <c r="C3284" s="25" t="s">
        <v>626</v>
      </c>
      <c r="D3284" s="25" t="s">
        <v>1752</v>
      </c>
      <c r="E3284" s="25" t="s">
        <v>6820</v>
      </c>
      <c r="F3284" s="25" t="s">
        <v>1753</v>
      </c>
      <c r="G3284" s="26">
        <v>3</v>
      </c>
      <c r="H3284">
        <v>57</v>
      </c>
      <c r="I3284">
        <v>3.0000000000000004</v>
      </c>
      <c r="J3284">
        <v>0</v>
      </c>
      <c r="K3284">
        <v>63</v>
      </c>
      <c r="L3284">
        <v>1.0000000000000002</v>
      </c>
      <c r="M3284">
        <v>1</v>
      </c>
      <c r="N3284">
        <v>58</v>
      </c>
      <c r="O3284">
        <v>1</v>
      </c>
      <c r="P3284">
        <v>2.0000000000000009</v>
      </c>
      <c r="Q3284">
        <v>60</v>
      </c>
      <c r="R3284">
        <v>1.0000000000000007</v>
      </c>
      <c r="S3284">
        <v>0</v>
      </c>
      <c r="T3284">
        <v>66</v>
      </c>
      <c r="U3284">
        <v>2.0000000000000009</v>
      </c>
      <c r="V3284">
        <v>0</v>
      </c>
      <c r="W3284">
        <v>65</v>
      </c>
      <c r="X3284">
        <v>1.0000000000000007</v>
      </c>
      <c r="Y3284">
        <v>0</v>
      </c>
      <c r="Z3284">
        <v>63</v>
      </c>
      <c r="AA3284">
        <v>0</v>
      </c>
      <c r="AB3284">
        <v>2.0000000000000004</v>
      </c>
      <c r="AC3284">
        <v>62</v>
      </c>
      <c r="AD3284">
        <v>2.9999999999999996</v>
      </c>
      <c r="AE3284">
        <v>1.0000000000000002</v>
      </c>
      <c r="AF3284">
        <v>63</v>
      </c>
      <c r="AG3284">
        <v>1.0000000000000007</v>
      </c>
      <c r="AH3284">
        <v>2.0000000000000004</v>
      </c>
      <c r="AI3284">
        <v>69</v>
      </c>
      <c r="AJ3284">
        <v>0</v>
      </c>
      <c r="AK3284">
        <v>0</v>
      </c>
      <c r="AL3284">
        <v>71</v>
      </c>
      <c r="AM3284">
        <v>1</v>
      </c>
      <c r="AN3284">
        <v>1</v>
      </c>
    </row>
    <row r="3285" spans="1:40" ht="17.100000000000001" customHeight="1" x14ac:dyDescent="0.25">
      <c r="A3285" s="25" t="s">
        <v>1701</v>
      </c>
      <c r="B3285" s="25" t="s">
        <v>6819</v>
      </c>
      <c r="C3285" s="25" t="s">
        <v>626</v>
      </c>
      <c r="D3285" s="25" t="s">
        <v>1752</v>
      </c>
      <c r="E3285" s="25" t="s">
        <v>6820</v>
      </c>
      <c r="F3285" s="25" t="s">
        <v>1751</v>
      </c>
      <c r="G3285" s="26">
        <v>4</v>
      </c>
      <c r="H3285">
        <v>9</v>
      </c>
      <c r="I3285">
        <v>0</v>
      </c>
      <c r="J3285">
        <v>0</v>
      </c>
      <c r="K3285">
        <v>8</v>
      </c>
      <c r="L3285">
        <v>0</v>
      </c>
      <c r="M3285">
        <v>0</v>
      </c>
      <c r="N3285">
        <v>6</v>
      </c>
      <c r="O3285">
        <v>0</v>
      </c>
      <c r="P3285">
        <v>0</v>
      </c>
      <c r="Q3285">
        <v>6</v>
      </c>
      <c r="R3285">
        <v>0</v>
      </c>
      <c r="S3285">
        <v>0</v>
      </c>
      <c r="T3285">
        <v>6</v>
      </c>
      <c r="U3285">
        <v>0</v>
      </c>
      <c r="V3285">
        <v>0</v>
      </c>
      <c r="W3285">
        <v>6</v>
      </c>
      <c r="X3285">
        <v>0</v>
      </c>
      <c r="Y3285">
        <v>0</v>
      </c>
      <c r="Z3285">
        <v>5</v>
      </c>
      <c r="AA3285">
        <v>0</v>
      </c>
      <c r="AB3285">
        <v>0</v>
      </c>
      <c r="AC3285">
        <v>5</v>
      </c>
      <c r="AD3285">
        <v>0</v>
      </c>
      <c r="AE3285">
        <v>0</v>
      </c>
      <c r="AF3285">
        <v>7</v>
      </c>
      <c r="AG3285">
        <v>0</v>
      </c>
      <c r="AH3285">
        <v>0</v>
      </c>
      <c r="AI3285">
        <v>7</v>
      </c>
      <c r="AJ3285">
        <v>0</v>
      </c>
      <c r="AK3285">
        <v>0</v>
      </c>
      <c r="AL3285">
        <v>6</v>
      </c>
      <c r="AM3285">
        <v>0</v>
      </c>
      <c r="AN3285">
        <v>0</v>
      </c>
    </row>
    <row r="3286" spans="1:40" ht="17.100000000000001" customHeight="1" x14ac:dyDescent="0.25">
      <c r="A3286" s="25" t="s">
        <v>1701</v>
      </c>
      <c r="B3286" s="25" t="s">
        <v>6819</v>
      </c>
      <c r="C3286" s="25" t="s">
        <v>1506</v>
      </c>
      <c r="D3286" s="25" t="s">
        <v>1747</v>
      </c>
      <c r="E3286" s="25" t="s">
        <v>6821</v>
      </c>
      <c r="F3286" s="25" t="s">
        <v>1750</v>
      </c>
      <c r="G3286" s="26">
        <v>1</v>
      </c>
      <c r="H3286">
        <v>474</v>
      </c>
      <c r="I3286">
        <v>88.000000000000014</v>
      </c>
      <c r="J3286">
        <v>25.000000000000007</v>
      </c>
      <c r="K3286">
        <v>520</v>
      </c>
      <c r="L3286">
        <v>87.000000000000043</v>
      </c>
      <c r="M3286">
        <v>34.000000000000007</v>
      </c>
      <c r="N3286">
        <v>481</v>
      </c>
      <c r="O3286">
        <v>32.999999999999979</v>
      </c>
      <c r="P3286">
        <v>138.00000000000006</v>
      </c>
      <c r="Q3286">
        <v>385</v>
      </c>
      <c r="R3286">
        <v>37.999999999999979</v>
      </c>
      <c r="S3286">
        <v>31.000000000000004</v>
      </c>
      <c r="T3286">
        <v>372</v>
      </c>
      <c r="U3286">
        <v>24.000000000000011</v>
      </c>
      <c r="V3286">
        <v>15.999999999999991</v>
      </c>
      <c r="W3286">
        <v>451</v>
      </c>
      <c r="X3286">
        <v>109.99999999999997</v>
      </c>
      <c r="Y3286">
        <v>22.999999999999993</v>
      </c>
      <c r="Z3286">
        <v>450</v>
      </c>
      <c r="AA3286">
        <v>27.000000000000028</v>
      </c>
      <c r="AB3286">
        <v>26.000000000000004</v>
      </c>
      <c r="AC3286">
        <v>471</v>
      </c>
      <c r="AD3286">
        <v>51.000000000000043</v>
      </c>
      <c r="AE3286">
        <v>14.999999999999988</v>
      </c>
      <c r="AF3286">
        <v>519</v>
      </c>
      <c r="AG3286">
        <v>65.000000000000028</v>
      </c>
      <c r="AH3286">
        <v>31.000000000000032</v>
      </c>
      <c r="AI3286">
        <v>530</v>
      </c>
      <c r="AJ3286">
        <v>49.999999999999986</v>
      </c>
      <c r="AK3286">
        <v>21.000000000000014</v>
      </c>
      <c r="AL3286">
        <v>529</v>
      </c>
      <c r="AM3286">
        <v>35.000000000000036</v>
      </c>
      <c r="AN3286">
        <v>25.000000000000007</v>
      </c>
    </row>
    <row r="3287" spans="1:40" ht="17.100000000000001" customHeight="1" x14ac:dyDescent="0.25">
      <c r="A3287" s="25" t="s">
        <v>1701</v>
      </c>
      <c r="B3287" s="25" t="s">
        <v>6819</v>
      </c>
      <c r="C3287" s="25" t="s">
        <v>1506</v>
      </c>
      <c r="D3287" s="25" t="s">
        <v>1747</v>
      </c>
      <c r="E3287" s="25" t="s">
        <v>6821</v>
      </c>
      <c r="F3287" s="25" t="s">
        <v>1749</v>
      </c>
      <c r="G3287" s="26">
        <v>2</v>
      </c>
      <c r="H3287">
        <v>60</v>
      </c>
      <c r="I3287">
        <v>4</v>
      </c>
      <c r="J3287">
        <v>0</v>
      </c>
      <c r="K3287">
        <v>76</v>
      </c>
      <c r="L3287">
        <v>5.0000000000000009</v>
      </c>
      <c r="M3287">
        <v>2.0000000000000004</v>
      </c>
      <c r="N3287">
        <v>94</v>
      </c>
      <c r="O3287">
        <v>2.0000000000000004</v>
      </c>
      <c r="P3287">
        <v>2.0000000000000004</v>
      </c>
      <c r="Q3287">
        <v>99</v>
      </c>
      <c r="R3287">
        <v>3.0000000000000004</v>
      </c>
      <c r="S3287">
        <v>1</v>
      </c>
      <c r="T3287">
        <v>91</v>
      </c>
      <c r="U3287">
        <v>1.0000000000000002</v>
      </c>
      <c r="V3287">
        <v>1.0000000000000002</v>
      </c>
      <c r="W3287">
        <v>96</v>
      </c>
      <c r="X3287">
        <v>3.0000000000000009</v>
      </c>
      <c r="Y3287">
        <v>2.0000000000000022</v>
      </c>
      <c r="Z3287">
        <v>98</v>
      </c>
      <c r="AA3287">
        <v>2.0000000000000004</v>
      </c>
      <c r="AB3287">
        <v>2.0000000000000004</v>
      </c>
      <c r="AC3287">
        <v>101</v>
      </c>
      <c r="AD3287">
        <v>0</v>
      </c>
      <c r="AE3287">
        <v>0</v>
      </c>
      <c r="AF3287">
        <v>127</v>
      </c>
      <c r="AG3287">
        <v>10</v>
      </c>
      <c r="AH3287">
        <v>3.0000000000000009</v>
      </c>
      <c r="AI3287">
        <v>123</v>
      </c>
      <c r="AJ3287">
        <v>3.0000000000000004</v>
      </c>
      <c r="AK3287">
        <v>0</v>
      </c>
      <c r="AL3287">
        <v>131</v>
      </c>
      <c r="AM3287">
        <v>3.0000000000000013</v>
      </c>
      <c r="AN3287">
        <v>3.0000000000000004</v>
      </c>
    </row>
    <row r="3288" spans="1:40" ht="17.100000000000001" customHeight="1" x14ac:dyDescent="0.25">
      <c r="A3288" s="25" t="s">
        <v>1701</v>
      </c>
      <c r="B3288" s="25" t="s">
        <v>6819</v>
      </c>
      <c r="C3288" s="25" t="s">
        <v>1506</v>
      </c>
      <c r="D3288" s="25" t="s">
        <v>1747</v>
      </c>
      <c r="E3288" s="25" t="s">
        <v>6821</v>
      </c>
      <c r="F3288" s="25" t="s">
        <v>1748</v>
      </c>
      <c r="G3288" s="26">
        <v>3</v>
      </c>
      <c r="H3288">
        <v>22</v>
      </c>
      <c r="I3288">
        <v>1.0000000000000002</v>
      </c>
      <c r="J3288">
        <v>0</v>
      </c>
      <c r="K3288">
        <v>24</v>
      </c>
      <c r="L3288">
        <v>1</v>
      </c>
      <c r="M3288">
        <v>0</v>
      </c>
      <c r="N3288">
        <v>25</v>
      </c>
      <c r="O3288">
        <v>0</v>
      </c>
      <c r="P3288">
        <v>0</v>
      </c>
      <c r="Q3288">
        <v>24</v>
      </c>
      <c r="R3288">
        <v>3.0000000000000009</v>
      </c>
      <c r="S3288">
        <v>1</v>
      </c>
      <c r="T3288">
        <v>26</v>
      </c>
      <c r="U3288">
        <v>1.0000000000000002</v>
      </c>
      <c r="V3288">
        <v>0</v>
      </c>
      <c r="W3288">
        <v>25</v>
      </c>
      <c r="X3288">
        <v>1.0000000000000002</v>
      </c>
      <c r="Y3288">
        <v>1</v>
      </c>
      <c r="Z3288">
        <v>27</v>
      </c>
      <c r="AA3288">
        <v>1.0000000000000002</v>
      </c>
      <c r="AB3288">
        <v>2.0000000000000004</v>
      </c>
      <c r="AC3288">
        <v>23</v>
      </c>
      <c r="AD3288">
        <v>0</v>
      </c>
      <c r="AE3288">
        <v>0</v>
      </c>
      <c r="AF3288">
        <v>27</v>
      </c>
      <c r="AG3288">
        <v>1.0000000000000002</v>
      </c>
      <c r="AH3288">
        <v>1.0000000000000002</v>
      </c>
      <c r="AI3288">
        <v>30</v>
      </c>
      <c r="AJ3288">
        <v>0</v>
      </c>
      <c r="AK3288">
        <v>0</v>
      </c>
      <c r="AL3288">
        <v>33</v>
      </c>
      <c r="AM3288">
        <v>0</v>
      </c>
      <c r="AN3288">
        <v>0</v>
      </c>
    </row>
    <row r="3289" spans="1:40" ht="17.100000000000001" customHeight="1" x14ac:dyDescent="0.25">
      <c r="A3289" s="25" t="s">
        <v>1701</v>
      </c>
      <c r="B3289" s="25" t="s">
        <v>6819</v>
      </c>
      <c r="C3289" s="25" t="s">
        <v>1506</v>
      </c>
      <c r="D3289" s="25" t="s">
        <v>1747</v>
      </c>
      <c r="E3289" s="25" t="s">
        <v>6821</v>
      </c>
      <c r="F3289" s="25" t="s">
        <v>1746</v>
      </c>
      <c r="G3289" s="26">
        <v>4</v>
      </c>
      <c r="H3289">
        <v>18</v>
      </c>
      <c r="I3289">
        <v>0</v>
      </c>
      <c r="J3289">
        <v>0</v>
      </c>
      <c r="K3289">
        <v>17</v>
      </c>
      <c r="L3289">
        <v>0</v>
      </c>
      <c r="M3289">
        <v>0</v>
      </c>
      <c r="N3289">
        <v>13</v>
      </c>
      <c r="O3289">
        <v>0</v>
      </c>
      <c r="P3289">
        <v>1</v>
      </c>
      <c r="Q3289">
        <v>11</v>
      </c>
      <c r="R3289">
        <v>0</v>
      </c>
      <c r="S3289">
        <v>0</v>
      </c>
      <c r="T3289">
        <v>13</v>
      </c>
      <c r="U3289">
        <v>0</v>
      </c>
      <c r="V3289">
        <v>0</v>
      </c>
      <c r="W3289">
        <v>13</v>
      </c>
      <c r="X3289">
        <v>1</v>
      </c>
      <c r="Y3289">
        <v>0</v>
      </c>
      <c r="Z3289">
        <v>12</v>
      </c>
      <c r="AA3289">
        <v>1</v>
      </c>
      <c r="AB3289">
        <v>0</v>
      </c>
      <c r="AC3289">
        <v>13</v>
      </c>
      <c r="AD3289">
        <v>0.99999999999999989</v>
      </c>
      <c r="AE3289">
        <v>0</v>
      </c>
      <c r="AF3289">
        <v>11</v>
      </c>
      <c r="AG3289">
        <v>0</v>
      </c>
      <c r="AH3289">
        <v>1.9999999999999998</v>
      </c>
      <c r="AI3289">
        <v>12</v>
      </c>
      <c r="AJ3289">
        <v>1</v>
      </c>
      <c r="AK3289">
        <v>0</v>
      </c>
      <c r="AL3289">
        <v>10</v>
      </c>
      <c r="AM3289">
        <v>0</v>
      </c>
      <c r="AN3289">
        <v>0</v>
      </c>
    </row>
    <row r="3290" spans="1:40" ht="17.100000000000001" customHeight="1" x14ac:dyDescent="0.25">
      <c r="A3290" s="25" t="s">
        <v>1701</v>
      </c>
      <c r="B3290" s="25" t="s">
        <v>6819</v>
      </c>
      <c r="C3290" s="25" t="s">
        <v>1742</v>
      </c>
      <c r="D3290" s="25" t="s">
        <v>1741</v>
      </c>
      <c r="E3290" s="25" t="s">
        <v>7090</v>
      </c>
      <c r="F3290" s="25" t="s">
        <v>1745</v>
      </c>
      <c r="G3290" s="26">
        <v>1</v>
      </c>
      <c r="H3290">
        <v>55</v>
      </c>
      <c r="I3290">
        <v>26.000000000000007</v>
      </c>
      <c r="J3290">
        <v>2</v>
      </c>
      <c r="K3290">
        <v>67</v>
      </c>
      <c r="L3290">
        <v>16.000000000000004</v>
      </c>
      <c r="M3290">
        <v>6.0000000000000009</v>
      </c>
      <c r="N3290">
        <v>71</v>
      </c>
      <c r="O3290">
        <v>7.0000000000000018</v>
      </c>
      <c r="P3290">
        <v>2</v>
      </c>
      <c r="Q3290">
        <v>77</v>
      </c>
      <c r="R3290">
        <v>7.0000000000000009</v>
      </c>
      <c r="S3290">
        <v>1.0000000000000002</v>
      </c>
      <c r="T3290">
        <v>76</v>
      </c>
      <c r="U3290">
        <v>3.0000000000000004</v>
      </c>
      <c r="V3290">
        <v>2</v>
      </c>
      <c r="W3290">
        <v>78</v>
      </c>
      <c r="X3290">
        <v>3.0000000000000013</v>
      </c>
      <c r="Y3290">
        <v>11.000000000000007</v>
      </c>
      <c r="Z3290">
        <v>76</v>
      </c>
      <c r="AA3290">
        <v>14.000000000000004</v>
      </c>
      <c r="AB3290">
        <v>9.9999999999999964</v>
      </c>
      <c r="AC3290">
        <v>79</v>
      </c>
      <c r="AD3290">
        <v>12.000000000000005</v>
      </c>
      <c r="AE3290">
        <v>2.0000000000000004</v>
      </c>
      <c r="AF3290">
        <v>81</v>
      </c>
      <c r="AG3290">
        <v>5</v>
      </c>
      <c r="AH3290">
        <v>3</v>
      </c>
      <c r="AI3290">
        <v>90</v>
      </c>
      <c r="AJ3290">
        <v>9</v>
      </c>
      <c r="AK3290">
        <v>3.0000000000000004</v>
      </c>
      <c r="AL3290">
        <v>97</v>
      </c>
      <c r="AM3290">
        <v>12.000000000000005</v>
      </c>
      <c r="AN3290">
        <v>3</v>
      </c>
    </row>
    <row r="3291" spans="1:40" ht="17.100000000000001" customHeight="1" x14ac:dyDescent="0.25">
      <c r="A3291" s="25" t="s">
        <v>1701</v>
      </c>
      <c r="B3291" s="25" t="s">
        <v>6819</v>
      </c>
      <c r="C3291" s="25" t="s">
        <v>1742</v>
      </c>
      <c r="D3291" s="25" t="s">
        <v>1741</v>
      </c>
      <c r="E3291" s="25" t="s">
        <v>7090</v>
      </c>
      <c r="F3291" s="25" t="s">
        <v>1744</v>
      </c>
      <c r="G3291" s="26">
        <v>2</v>
      </c>
      <c r="H3291">
        <v>8</v>
      </c>
      <c r="I3291">
        <v>0</v>
      </c>
      <c r="J3291">
        <v>0</v>
      </c>
      <c r="K3291">
        <v>8</v>
      </c>
      <c r="L3291">
        <v>0</v>
      </c>
      <c r="M3291">
        <v>2.0000000000000004</v>
      </c>
      <c r="N3291">
        <v>9</v>
      </c>
      <c r="O3291">
        <v>0</v>
      </c>
      <c r="P3291">
        <v>0</v>
      </c>
      <c r="Q3291">
        <v>9</v>
      </c>
      <c r="R3291">
        <v>0</v>
      </c>
      <c r="S3291">
        <v>0</v>
      </c>
      <c r="T3291">
        <v>10</v>
      </c>
      <c r="U3291">
        <v>0</v>
      </c>
      <c r="V3291">
        <v>0</v>
      </c>
      <c r="W3291">
        <v>12</v>
      </c>
      <c r="X3291">
        <v>1</v>
      </c>
      <c r="Y3291">
        <v>2</v>
      </c>
      <c r="Z3291">
        <v>10</v>
      </c>
      <c r="AA3291">
        <v>0</v>
      </c>
      <c r="AB3291">
        <v>0</v>
      </c>
      <c r="AC3291">
        <v>13</v>
      </c>
      <c r="AD3291">
        <v>1</v>
      </c>
      <c r="AE3291">
        <v>0</v>
      </c>
      <c r="AF3291">
        <v>13</v>
      </c>
      <c r="AG3291">
        <v>0</v>
      </c>
      <c r="AH3291">
        <v>1</v>
      </c>
      <c r="AI3291">
        <v>12</v>
      </c>
      <c r="AJ3291">
        <v>0</v>
      </c>
      <c r="AK3291">
        <v>0</v>
      </c>
      <c r="AL3291">
        <v>16</v>
      </c>
      <c r="AM3291">
        <v>1.0000000000000002</v>
      </c>
      <c r="AN3291">
        <v>2</v>
      </c>
    </row>
    <row r="3292" spans="1:40" ht="17.100000000000001" customHeight="1" x14ac:dyDescent="0.25">
      <c r="A3292" s="25" t="s">
        <v>1701</v>
      </c>
      <c r="B3292" s="25" t="s">
        <v>6819</v>
      </c>
      <c r="C3292" s="25" t="s">
        <v>1742</v>
      </c>
      <c r="D3292" s="25" t="s">
        <v>1741</v>
      </c>
      <c r="E3292" s="25" t="s">
        <v>7090</v>
      </c>
      <c r="F3292" s="25" t="s">
        <v>1743</v>
      </c>
      <c r="G3292" s="26">
        <v>3</v>
      </c>
      <c r="H3292">
        <v>2</v>
      </c>
      <c r="I3292">
        <v>0</v>
      </c>
      <c r="J3292">
        <v>0</v>
      </c>
      <c r="K3292">
        <v>2</v>
      </c>
      <c r="L3292">
        <v>0</v>
      </c>
      <c r="M3292">
        <v>0</v>
      </c>
      <c r="N3292">
        <v>1</v>
      </c>
      <c r="O3292">
        <v>0</v>
      </c>
      <c r="P3292">
        <v>0</v>
      </c>
      <c r="Q3292">
        <v>2</v>
      </c>
      <c r="R3292">
        <v>1</v>
      </c>
      <c r="S3292">
        <v>0</v>
      </c>
      <c r="T3292">
        <v>2</v>
      </c>
      <c r="U3292">
        <v>0</v>
      </c>
      <c r="V3292">
        <v>0</v>
      </c>
      <c r="W3292">
        <v>1</v>
      </c>
      <c r="X3292">
        <v>0</v>
      </c>
      <c r="Y3292">
        <v>0</v>
      </c>
      <c r="Z3292">
        <v>1</v>
      </c>
      <c r="AA3292">
        <v>0</v>
      </c>
      <c r="AB3292">
        <v>0</v>
      </c>
      <c r="AC3292">
        <v>2</v>
      </c>
      <c r="AD3292">
        <v>1</v>
      </c>
      <c r="AE3292">
        <v>0</v>
      </c>
      <c r="AF3292">
        <v>1</v>
      </c>
      <c r="AG3292">
        <v>0</v>
      </c>
      <c r="AH3292">
        <v>0</v>
      </c>
      <c r="AI3292">
        <v>2</v>
      </c>
      <c r="AJ3292">
        <v>1</v>
      </c>
      <c r="AK3292">
        <v>0</v>
      </c>
      <c r="AL3292">
        <v>1</v>
      </c>
      <c r="AM3292">
        <v>0</v>
      </c>
      <c r="AN3292">
        <v>0</v>
      </c>
    </row>
    <row r="3293" spans="1:40" ht="17.100000000000001" customHeight="1" x14ac:dyDescent="0.25">
      <c r="A3293" s="25" t="s">
        <v>1701</v>
      </c>
      <c r="B3293" s="25" t="s">
        <v>6819</v>
      </c>
      <c r="C3293" s="25" t="s">
        <v>1742</v>
      </c>
      <c r="D3293" s="25" t="s">
        <v>1741</v>
      </c>
      <c r="E3293" s="25" t="s">
        <v>7090</v>
      </c>
      <c r="F3293" s="25" t="s">
        <v>1740</v>
      </c>
      <c r="G3293" s="26">
        <v>4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1</v>
      </c>
      <c r="AD3293">
        <v>1</v>
      </c>
      <c r="AE3293">
        <v>0</v>
      </c>
      <c r="AF3293">
        <v>1</v>
      </c>
      <c r="AG3293">
        <v>0</v>
      </c>
      <c r="AH3293">
        <v>1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</row>
    <row r="3294" spans="1:40" ht="17.100000000000001" customHeight="1" x14ac:dyDescent="0.25">
      <c r="A3294" s="25" t="s">
        <v>1701</v>
      </c>
      <c r="B3294" s="25" t="s">
        <v>6819</v>
      </c>
      <c r="C3294" s="25" t="s">
        <v>1736</v>
      </c>
      <c r="D3294" s="25" t="s">
        <v>1735</v>
      </c>
      <c r="E3294" s="25" t="s">
        <v>6822</v>
      </c>
      <c r="F3294" s="25" t="s">
        <v>1739</v>
      </c>
      <c r="G3294" s="26">
        <v>1</v>
      </c>
      <c r="H3294">
        <v>356</v>
      </c>
      <c r="I3294">
        <v>62.000000000000021</v>
      </c>
      <c r="J3294">
        <v>3.0000000000000031</v>
      </c>
      <c r="K3294">
        <v>377</v>
      </c>
      <c r="L3294">
        <v>28.999999999999986</v>
      </c>
      <c r="M3294">
        <v>11.000000000000005</v>
      </c>
      <c r="N3294">
        <v>368</v>
      </c>
      <c r="O3294">
        <v>18</v>
      </c>
      <c r="P3294">
        <v>11.000000000000002</v>
      </c>
      <c r="Q3294">
        <v>358</v>
      </c>
      <c r="R3294">
        <v>10.000000000000007</v>
      </c>
      <c r="S3294">
        <v>8.0000000000000036</v>
      </c>
      <c r="T3294">
        <v>356</v>
      </c>
      <c r="U3294">
        <v>9</v>
      </c>
      <c r="V3294">
        <v>4.0000000000000009</v>
      </c>
      <c r="W3294">
        <v>349</v>
      </c>
      <c r="X3294">
        <v>10.000000000000012</v>
      </c>
      <c r="Y3294">
        <v>10</v>
      </c>
      <c r="Z3294">
        <v>362</v>
      </c>
      <c r="AA3294">
        <v>23.000000000000007</v>
      </c>
      <c r="AB3294">
        <v>28</v>
      </c>
      <c r="AC3294">
        <v>361</v>
      </c>
      <c r="AD3294">
        <v>30.000000000000036</v>
      </c>
      <c r="AE3294">
        <v>27.999999999999996</v>
      </c>
      <c r="AF3294">
        <v>354</v>
      </c>
      <c r="AG3294">
        <v>23.000000000000028</v>
      </c>
      <c r="AH3294">
        <v>8.9999999999999911</v>
      </c>
      <c r="AI3294">
        <v>363</v>
      </c>
      <c r="AJ3294">
        <v>34.000000000000021</v>
      </c>
      <c r="AK3294">
        <v>11.999999999999995</v>
      </c>
      <c r="AL3294">
        <v>377</v>
      </c>
      <c r="AM3294">
        <v>30.000000000000036</v>
      </c>
      <c r="AN3294">
        <v>12.000000000000011</v>
      </c>
    </row>
    <row r="3295" spans="1:40" ht="17.100000000000001" customHeight="1" x14ac:dyDescent="0.25">
      <c r="A3295" s="25" t="s">
        <v>1701</v>
      </c>
      <c r="B3295" s="25" t="s">
        <v>6819</v>
      </c>
      <c r="C3295" s="25" t="s">
        <v>1736</v>
      </c>
      <c r="D3295" s="25" t="s">
        <v>1735</v>
      </c>
      <c r="E3295" s="25" t="s">
        <v>6822</v>
      </c>
      <c r="F3295" s="25" t="s">
        <v>1738</v>
      </c>
      <c r="G3295" s="26">
        <v>2</v>
      </c>
      <c r="H3295">
        <v>49</v>
      </c>
      <c r="I3295">
        <v>0</v>
      </c>
      <c r="J3295">
        <v>0</v>
      </c>
      <c r="K3295">
        <v>55</v>
      </c>
      <c r="L3295">
        <v>1</v>
      </c>
      <c r="M3295">
        <v>1.0000000000000002</v>
      </c>
      <c r="N3295">
        <v>55</v>
      </c>
      <c r="O3295">
        <v>2.0000000000000004</v>
      </c>
      <c r="P3295">
        <v>1.0000000000000002</v>
      </c>
      <c r="Q3295">
        <v>53</v>
      </c>
      <c r="R3295">
        <v>0</v>
      </c>
      <c r="S3295">
        <v>0</v>
      </c>
      <c r="T3295">
        <v>51</v>
      </c>
      <c r="U3295">
        <v>0.99999999999999978</v>
      </c>
      <c r="V3295">
        <v>1.0000000000000004</v>
      </c>
      <c r="W3295">
        <v>57</v>
      </c>
      <c r="X3295">
        <v>3.0000000000000004</v>
      </c>
      <c r="Y3295">
        <v>0</v>
      </c>
      <c r="Z3295">
        <v>56</v>
      </c>
      <c r="AA3295">
        <v>2.0000000000000004</v>
      </c>
      <c r="AB3295">
        <v>1</v>
      </c>
      <c r="AC3295">
        <v>63</v>
      </c>
      <c r="AD3295">
        <v>3.0000000000000009</v>
      </c>
      <c r="AE3295">
        <v>0</v>
      </c>
      <c r="AF3295">
        <v>62</v>
      </c>
      <c r="AG3295">
        <v>0</v>
      </c>
      <c r="AH3295">
        <v>1.0000000000000002</v>
      </c>
      <c r="AI3295">
        <v>65</v>
      </c>
      <c r="AJ3295">
        <v>1.0000000000000002</v>
      </c>
      <c r="AK3295">
        <v>0</v>
      </c>
      <c r="AL3295">
        <v>64</v>
      </c>
      <c r="AM3295">
        <v>0</v>
      </c>
      <c r="AN3295">
        <v>0</v>
      </c>
    </row>
    <row r="3296" spans="1:40" ht="17.100000000000001" customHeight="1" x14ac:dyDescent="0.25">
      <c r="A3296" s="25" t="s">
        <v>1701</v>
      </c>
      <c r="B3296" s="25" t="s">
        <v>6819</v>
      </c>
      <c r="C3296" s="25" t="s">
        <v>1736</v>
      </c>
      <c r="D3296" s="25" t="s">
        <v>1735</v>
      </c>
      <c r="E3296" s="25" t="s">
        <v>6822</v>
      </c>
      <c r="F3296" s="25" t="s">
        <v>1737</v>
      </c>
      <c r="G3296" s="26">
        <v>3</v>
      </c>
      <c r="H3296">
        <v>16</v>
      </c>
      <c r="I3296">
        <v>1.0000000000000002</v>
      </c>
      <c r="J3296">
        <v>0</v>
      </c>
      <c r="K3296">
        <v>16</v>
      </c>
      <c r="L3296">
        <v>0</v>
      </c>
      <c r="M3296">
        <v>0</v>
      </c>
      <c r="N3296">
        <v>16</v>
      </c>
      <c r="O3296">
        <v>0</v>
      </c>
      <c r="P3296">
        <v>0</v>
      </c>
      <c r="Q3296">
        <v>17</v>
      </c>
      <c r="R3296">
        <v>0</v>
      </c>
      <c r="S3296">
        <v>1.0000000000000002</v>
      </c>
      <c r="T3296">
        <v>17</v>
      </c>
      <c r="U3296">
        <v>1.0000000000000002</v>
      </c>
      <c r="V3296">
        <v>0</v>
      </c>
      <c r="W3296">
        <v>16</v>
      </c>
      <c r="X3296">
        <v>0</v>
      </c>
      <c r="Y3296">
        <v>0</v>
      </c>
      <c r="Z3296">
        <v>17</v>
      </c>
      <c r="AA3296">
        <v>0</v>
      </c>
      <c r="AB3296">
        <v>0</v>
      </c>
      <c r="AC3296">
        <v>18</v>
      </c>
      <c r="AD3296">
        <v>0</v>
      </c>
      <c r="AE3296">
        <v>0</v>
      </c>
      <c r="AF3296">
        <v>18</v>
      </c>
      <c r="AG3296">
        <v>0</v>
      </c>
      <c r="AH3296">
        <v>0</v>
      </c>
      <c r="AI3296">
        <v>21</v>
      </c>
      <c r="AJ3296">
        <v>1.0000000000000002</v>
      </c>
      <c r="AK3296">
        <v>1.0000000000000002</v>
      </c>
      <c r="AL3296">
        <v>19</v>
      </c>
      <c r="AM3296">
        <v>1.0000000000000002</v>
      </c>
      <c r="AN3296">
        <v>0</v>
      </c>
    </row>
    <row r="3297" spans="1:40" ht="17.100000000000001" customHeight="1" x14ac:dyDescent="0.25">
      <c r="A3297" s="25" t="s">
        <v>1701</v>
      </c>
      <c r="B3297" s="25" t="s">
        <v>6819</v>
      </c>
      <c r="C3297" s="25" t="s">
        <v>1736</v>
      </c>
      <c r="D3297" s="25" t="s">
        <v>1735</v>
      </c>
      <c r="E3297" s="25" t="s">
        <v>6822</v>
      </c>
      <c r="F3297" s="25" t="s">
        <v>1734</v>
      </c>
      <c r="G3297" s="26">
        <v>4</v>
      </c>
      <c r="H3297">
        <v>2</v>
      </c>
      <c r="I3297">
        <v>0</v>
      </c>
      <c r="J3297">
        <v>0</v>
      </c>
      <c r="K3297">
        <v>2</v>
      </c>
      <c r="L3297">
        <v>0</v>
      </c>
      <c r="M3297">
        <v>0</v>
      </c>
      <c r="N3297">
        <v>1</v>
      </c>
      <c r="O3297">
        <v>0</v>
      </c>
      <c r="P3297">
        <v>0</v>
      </c>
      <c r="Q3297">
        <v>1</v>
      </c>
      <c r="R3297">
        <v>0</v>
      </c>
      <c r="S3297">
        <v>0</v>
      </c>
      <c r="T3297">
        <v>1</v>
      </c>
      <c r="U3297">
        <v>0</v>
      </c>
      <c r="V3297">
        <v>0</v>
      </c>
      <c r="W3297">
        <v>1</v>
      </c>
      <c r="X3297">
        <v>0</v>
      </c>
      <c r="Y3297">
        <v>0</v>
      </c>
      <c r="Z3297">
        <v>1</v>
      </c>
      <c r="AA3297">
        <v>0</v>
      </c>
      <c r="AB3297">
        <v>0</v>
      </c>
      <c r="AC3297">
        <v>2</v>
      </c>
      <c r="AD3297">
        <v>0</v>
      </c>
      <c r="AE3297">
        <v>0</v>
      </c>
      <c r="AF3297">
        <v>2</v>
      </c>
      <c r="AG3297">
        <v>0</v>
      </c>
      <c r="AH3297">
        <v>0</v>
      </c>
      <c r="AI3297">
        <v>1</v>
      </c>
      <c r="AJ3297">
        <v>0</v>
      </c>
      <c r="AK3297">
        <v>0</v>
      </c>
      <c r="AL3297">
        <v>2</v>
      </c>
      <c r="AM3297">
        <v>0</v>
      </c>
      <c r="AN3297">
        <v>0</v>
      </c>
    </row>
    <row r="3298" spans="1:40" ht="17.100000000000001" customHeight="1" x14ac:dyDescent="0.25">
      <c r="A3298" s="25" t="s">
        <v>1701</v>
      </c>
      <c r="B3298" s="25" t="s">
        <v>6819</v>
      </c>
      <c r="C3298" s="25" t="s">
        <v>1730</v>
      </c>
      <c r="D3298" s="25" t="s">
        <v>1729</v>
      </c>
      <c r="E3298" s="25" t="s">
        <v>7301</v>
      </c>
      <c r="F3298" s="25" t="s">
        <v>1733</v>
      </c>
      <c r="G3298" s="26">
        <v>1</v>
      </c>
      <c r="H3298">
        <v>76</v>
      </c>
      <c r="I3298">
        <v>20.000000000000004</v>
      </c>
      <c r="J3298">
        <v>2</v>
      </c>
      <c r="K3298">
        <v>95</v>
      </c>
      <c r="L3298">
        <v>17</v>
      </c>
      <c r="M3298">
        <v>1.0000000000000004</v>
      </c>
      <c r="N3298">
        <v>100</v>
      </c>
      <c r="O3298">
        <v>5.0000000000000018</v>
      </c>
      <c r="P3298">
        <v>5</v>
      </c>
      <c r="Q3298">
        <v>100</v>
      </c>
      <c r="R3298">
        <v>3</v>
      </c>
      <c r="S3298">
        <v>1.0000000000000002</v>
      </c>
      <c r="T3298">
        <v>103</v>
      </c>
      <c r="U3298">
        <v>3.0000000000000009</v>
      </c>
      <c r="V3298">
        <v>2</v>
      </c>
      <c r="W3298">
        <v>100</v>
      </c>
      <c r="X3298">
        <v>2.0000000000000009</v>
      </c>
      <c r="Y3298">
        <v>6.9999999999999991</v>
      </c>
      <c r="Z3298">
        <v>102</v>
      </c>
      <c r="AA3298">
        <v>9.9999999999999982</v>
      </c>
      <c r="AB3298">
        <v>3</v>
      </c>
      <c r="AC3298">
        <v>100</v>
      </c>
      <c r="AD3298">
        <v>3.0000000000000004</v>
      </c>
      <c r="AE3298">
        <v>4.9999999999999973</v>
      </c>
      <c r="AF3298">
        <v>102</v>
      </c>
      <c r="AG3298">
        <v>12</v>
      </c>
      <c r="AH3298">
        <v>1.0000000000000002</v>
      </c>
      <c r="AI3298">
        <v>110</v>
      </c>
      <c r="AJ3298">
        <v>12.000000000000009</v>
      </c>
      <c r="AK3298">
        <v>2.0000000000000009</v>
      </c>
      <c r="AL3298">
        <v>111</v>
      </c>
      <c r="AM3298">
        <v>5.9999999999999991</v>
      </c>
      <c r="AN3298">
        <v>6</v>
      </c>
    </row>
    <row r="3299" spans="1:40" ht="17.100000000000001" customHeight="1" x14ac:dyDescent="0.25">
      <c r="A3299" s="25" t="s">
        <v>1701</v>
      </c>
      <c r="B3299" s="25" t="s">
        <v>6819</v>
      </c>
      <c r="C3299" s="25" t="s">
        <v>1730</v>
      </c>
      <c r="D3299" s="25" t="s">
        <v>1729</v>
      </c>
      <c r="E3299" s="25" t="s">
        <v>7301</v>
      </c>
      <c r="F3299" s="25" t="s">
        <v>1732</v>
      </c>
      <c r="G3299" s="26">
        <v>2</v>
      </c>
      <c r="H3299">
        <v>6</v>
      </c>
      <c r="I3299">
        <v>1</v>
      </c>
      <c r="J3299">
        <v>0</v>
      </c>
      <c r="K3299">
        <v>6</v>
      </c>
      <c r="L3299">
        <v>0</v>
      </c>
      <c r="M3299">
        <v>0</v>
      </c>
      <c r="N3299">
        <v>6</v>
      </c>
      <c r="O3299">
        <v>0</v>
      </c>
      <c r="P3299">
        <v>1</v>
      </c>
      <c r="Q3299">
        <v>5</v>
      </c>
      <c r="R3299">
        <v>0</v>
      </c>
      <c r="S3299">
        <v>0</v>
      </c>
      <c r="T3299">
        <v>5</v>
      </c>
      <c r="U3299">
        <v>1</v>
      </c>
      <c r="V3299">
        <v>0</v>
      </c>
      <c r="W3299">
        <v>4</v>
      </c>
      <c r="X3299">
        <v>0</v>
      </c>
      <c r="Y3299">
        <v>0</v>
      </c>
      <c r="Z3299">
        <v>5</v>
      </c>
      <c r="AA3299">
        <v>0</v>
      </c>
      <c r="AB3299">
        <v>0</v>
      </c>
      <c r="AC3299">
        <v>7</v>
      </c>
      <c r="AD3299">
        <v>0</v>
      </c>
      <c r="AE3299">
        <v>0</v>
      </c>
      <c r="AF3299">
        <v>8</v>
      </c>
      <c r="AG3299">
        <v>0</v>
      </c>
      <c r="AH3299">
        <v>0</v>
      </c>
      <c r="AI3299">
        <v>9</v>
      </c>
      <c r="AJ3299">
        <v>0</v>
      </c>
      <c r="AK3299">
        <v>0</v>
      </c>
      <c r="AL3299">
        <v>11</v>
      </c>
      <c r="AM3299">
        <v>0</v>
      </c>
      <c r="AN3299">
        <v>1.0000000000000002</v>
      </c>
    </row>
    <row r="3300" spans="1:40" ht="17.100000000000001" customHeight="1" x14ac:dyDescent="0.25">
      <c r="A3300" s="25" t="s">
        <v>1701</v>
      </c>
      <c r="B3300" s="25" t="s">
        <v>6819</v>
      </c>
      <c r="C3300" s="25" t="s">
        <v>1730</v>
      </c>
      <c r="D3300" s="25" t="s">
        <v>1729</v>
      </c>
      <c r="E3300" s="25" t="s">
        <v>7301</v>
      </c>
      <c r="F3300" s="25" t="s">
        <v>1731</v>
      </c>
      <c r="G3300" s="26">
        <v>3</v>
      </c>
      <c r="H3300">
        <v>1</v>
      </c>
      <c r="I3300">
        <v>0</v>
      </c>
      <c r="J3300">
        <v>0</v>
      </c>
      <c r="K3300">
        <v>1</v>
      </c>
      <c r="L3300">
        <v>0</v>
      </c>
      <c r="M3300">
        <v>0</v>
      </c>
      <c r="N3300">
        <v>1</v>
      </c>
      <c r="O3300">
        <v>0</v>
      </c>
      <c r="P3300">
        <v>0</v>
      </c>
      <c r="Q3300">
        <v>1</v>
      </c>
      <c r="R3300">
        <v>0</v>
      </c>
      <c r="S3300">
        <v>0</v>
      </c>
      <c r="T3300">
        <v>2</v>
      </c>
      <c r="U3300">
        <v>0</v>
      </c>
      <c r="V3300">
        <v>0</v>
      </c>
      <c r="W3300">
        <v>3</v>
      </c>
      <c r="X3300">
        <v>1</v>
      </c>
      <c r="Y3300">
        <v>1</v>
      </c>
      <c r="Z3300">
        <v>3</v>
      </c>
      <c r="AA3300">
        <v>1</v>
      </c>
      <c r="AB3300">
        <v>1</v>
      </c>
      <c r="AC3300">
        <v>3</v>
      </c>
      <c r="AD3300">
        <v>0</v>
      </c>
      <c r="AE3300">
        <v>0</v>
      </c>
      <c r="AF3300">
        <v>2</v>
      </c>
      <c r="AG3300">
        <v>0</v>
      </c>
      <c r="AH3300">
        <v>0</v>
      </c>
      <c r="AI3300">
        <v>2</v>
      </c>
      <c r="AJ3300">
        <v>0</v>
      </c>
      <c r="AK3300">
        <v>0</v>
      </c>
      <c r="AL3300">
        <v>2</v>
      </c>
      <c r="AM3300">
        <v>0</v>
      </c>
      <c r="AN3300">
        <v>0</v>
      </c>
    </row>
    <row r="3301" spans="1:40" ht="17.100000000000001" customHeight="1" x14ac:dyDescent="0.25">
      <c r="A3301" s="25" t="s">
        <v>1701</v>
      </c>
      <c r="B3301" s="25" t="s">
        <v>6819</v>
      </c>
      <c r="C3301" s="25" t="s">
        <v>1730</v>
      </c>
      <c r="D3301" s="25" t="s">
        <v>1729</v>
      </c>
      <c r="E3301" s="25" t="s">
        <v>7301</v>
      </c>
      <c r="F3301" s="25" t="s">
        <v>1728</v>
      </c>
      <c r="G3301" s="26">
        <v>4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</row>
    <row r="3302" spans="1:40" ht="17.100000000000001" customHeight="1" x14ac:dyDescent="0.25">
      <c r="A3302" s="25" t="s">
        <v>1701</v>
      </c>
      <c r="B3302" s="25" t="s">
        <v>6819</v>
      </c>
      <c r="C3302" s="25" t="s">
        <v>1724</v>
      </c>
      <c r="D3302" s="25" t="s">
        <v>1723</v>
      </c>
      <c r="E3302" s="25" t="s">
        <v>6823</v>
      </c>
      <c r="F3302" s="25" t="s">
        <v>1727</v>
      </c>
      <c r="G3302" s="26">
        <v>1</v>
      </c>
      <c r="H3302">
        <v>385</v>
      </c>
      <c r="I3302">
        <v>138.00000000000006</v>
      </c>
      <c r="J3302">
        <v>26.000000000000018</v>
      </c>
      <c r="K3302">
        <v>433</v>
      </c>
      <c r="L3302">
        <v>93.000000000000028</v>
      </c>
      <c r="M3302">
        <v>19.000000000000007</v>
      </c>
      <c r="N3302">
        <v>437</v>
      </c>
      <c r="O3302">
        <v>38.000000000000028</v>
      </c>
      <c r="P3302">
        <v>40.999999999999986</v>
      </c>
      <c r="Q3302">
        <v>416</v>
      </c>
      <c r="R3302">
        <v>24.999999999999979</v>
      </c>
      <c r="S3302">
        <v>21.000000000000011</v>
      </c>
      <c r="T3302">
        <v>418</v>
      </c>
      <c r="U3302">
        <v>29.999999999999975</v>
      </c>
      <c r="V3302">
        <v>20.000000000000011</v>
      </c>
      <c r="W3302">
        <v>418</v>
      </c>
      <c r="X3302">
        <v>40.999999999999964</v>
      </c>
      <c r="Y3302">
        <v>38.999999999999993</v>
      </c>
      <c r="Z3302">
        <v>439</v>
      </c>
      <c r="AA3302">
        <v>63.000000000000071</v>
      </c>
      <c r="AB3302">
        <v>65.000000000000014</v>
      </c>
      <c r="AC3302">
        <v>420</v>
      </c>
      <c r="AD3302">
        <v>50.999999999999986</v>
      </c>
      <c r="AE3302">
        <v>25.999999999999982</v>
      </c>
      <c r="AF3302">
        <v>421</v>
      </c>
      <c r="AG3302">
        <v>44.000000000000014</v>
      </c>
      <c r="AH3302">
        <v>32.000000000000021</v>
      </c>
      <c r="AI3302">
        <v>414</v>
      </c>
      <c r="AJ3302">
        <v>43.999999999999993</v>
      </c>
      <c r="AK3302">
        <v>21.000000000000014</v>
      </c>
      <c r="AL3302">
        <v>420</v>
      </c>
      <c r="AM3302">
        <v>38.999999999999993</v>
      </c>
      <c r="AN3302">
        <v>27.000000000000011</v>
      </c>
    </row>
    <row r="3303" spans="1:40" ht="17.100000000000001" customHeight="1" x14ac:dyDescent="0.25">
      <c r="A3303" s="25" t="s">
        <v>1701</v>
      </c>
      <c r="B3303" s="25" t="s">
        <v>6819</v>
      </c>
      <c r="C3303" s="25" t="s">
        <v>1724</v>
      </c>
      <c r="D3303" s="25" t="s">
        <v>1723</v>
      </c>
      <c r="E3303" s="25" t="s">
        <v>6823</v>
      </c>
      <c r="F3303" s="25" t="s">
        <v>1726</v>
      </c>
      <c r="G3303" s="26">
        <v>2</v>
      </c>
      <c r="H3303">
        <v>50</v>
      </c>
      <c r="I3303">
        <v>5.0000000000000018</v>
      </c>
      <c r="J3303">
        <v>4.0000000000000009</v>
      </c>
      <c r="K3303">
        <v>63</v>
      </c>
      <c r="L3303">
        <v>5.0000000000000009</v>
      </c>
      <c r="M3303">
        <v>1</v>
      </c>
      <c r="N3303">
        <v>70</v>
      </c>
      <c r="O3303">
        <v>3.9999999999999996</v>
      </c>
      <c r="P3303">
        <v>1</v>
      </c>
      <c r="Q3303">
        <v>74</v>
      </c>
      <c r="R3303">
        <v>2</v>
      </c>
      <c r="S3303">
        <v>0.99999999999999989</v>
      </c>
      <c r="T3303">
        <v>69</v>
      </c>
      <c r="U3303">
        <v>2</v>
      </c>
      <c r="V3303">
        <v>2</v>
      </c>
      <c r="W3303">
        <v>67</v>
      </c>
      <c r="X3303">
        <v>6.0000000000000027</v>
      </c>
      <c r="Y3303">
        <v>2</v>
      </c>
      <c r="Z3303">
        <v>63</v>
      </c>
      <c r="AA3303">
        <v>4.0000000000000009</v>
      </c>
      <c r="AB3303">
        <v>5.0000000000000036</v>
      </c>
      <c r="AC3303">
        <v>70</v>
      </c>
      <c r="AD3303">
        <v>4</v>
      </c>
      <c r="AE3303">
        <v>3.0000000000000009</v>
      </c>
      <c r="AF3303">
        <v>70</v>
      </c>
      <c r="AG3303">
        <v>1</v>
      </c>
      <c r="AH3303">
        <v>3.0000000000000004</v>
      </c>
      <c r="AI3303">
        <v>77</v>
      </c>
      <c r="AJ3303">
        <v>3</v>
      </c>
      <c r="AK3303">
        <v>1</v>
      </c>
      <c r="AL3303">
        <v>77</v>
      </c>
      <c r="AM3303">
        <v>1</v>
      </c>
      <c r="AN3303">
        <v>1</v>
      </c>
    </row>
    <row r="3304" spans="1:40" ht="17.100000000000001" customHeight="1" x14ac:dyDescent="0.25">
      <c r="A3304" s="25" t="s">
        <v>1701</v>
      </c>
      <c r="B3304" s="25" t="s">
        <v>6819</v>
      </c>
      <c r="C3304" s="25" t="s">
        <v>1724</v>
      </c>
      <c r="D3304" s="25" t="s">
        <v>1723</v>
      </c>
      <c r="E3304" s="25" t="s">
        <v>6823</v>
      </c>
      <c r="F3304" s="25" t="s">
        <v>1725</v>
      </c>
      <c r="G3304" s="26">
        <v>3</v>
      </c>
      <c r="H3304">
        <v>17</v>
      </c>
      <c r="I3304">
        <v>1.0000000000000002</v>
      </c>
      <c r="J3304">
        <v>0</v>
      </c>
      <c r="K3304">
        <v>22</v>
      </c>
      <c r="L3304">
        <v>3</v>
      </c>
      <c r="M3304">
        <v>0.99999999999999989</v>
      </c>
      <c r="N3304">
        <v>20</v>
      </c>
      <c r="O3304">
        <v>0</v>
      </c>
      <c r="P3304">
        <v>1.9999999999999998</v>
      </c>
      <c r="Q3304">
        <v>17</v>
      </c>
      <c r="R3304">
        <v>0</v>
      </c>
      <c r="S3304">
        <v>0</v>
      </c>
      <c r="T3304">
        <v>17</v>
      </c>
      <c r="U3304">
        <v>0</v>
      </c>
      <c r="V3304">
        <v>0</v>
      </c>
      <c r="W3304">
        <v>16</v>
      </c>
      <c r="X3304">
        <v>1</v>
      </c>
      <c r="Y3304">
        <v>0</v>
      </c>
      <c r="Z3304">
        <v>18</v>
      </c>
      <c r="AA3304">
        <v>0</v>
      </c>
      <c r="AB3304">
        <v>1</v>
      </c>
      <c r="AC3304">
        <v>18</v>
      </c>
      <c r="AD3304">
        <v>0</v>
      </c>
      <c r="AE3304">
        <v>0</v>
      </c>
      <c r="AF3304">
        <v>21</v>
      </c>
      <c r="AG3304">
        <v>0</v>
      </c>
      <c r="AH3304">
        <v>0</v>
      </c>
      <c r="AI3304">
        <v>25</v>
      </c>
      <c r="AJ3304">
        <v>2</v>
      </c>
      <c r="AK3304">
        <v>0</v>
      </c>
      <c r="AL3304">
        <v>24</v>
      </c>
      <c r="AM3304">
        <v>0</v>
      </c>
      <c r="AN3304">
        <v>1</v>
      </c>
    </row>
    <row r="3305" spans="1:40" ht="17.100000000000001" customHeight="1" x14ac:dyDescent="0.25">
      <c r="A3305" s="25" t="s">
        <v>1701</v>
      </c>
      <c r="B3305" s="25" t="s">
        <v>6819</v>
      </c>
      <c r="C3305" s="25" t="s">
        <v>1724</v>
      </c>
      <c r="D3305" s="25" t="s">
        <v>1723</v>
      </c>
      <c r="E3305" s="25" t="s">
        <v>6823</v>
      </c>
      <c r="F3305" s="25" t="s">
        <v>1722</v>
      </c>
      <c r="G3305" s="26">
        <v>4</v>
      </c>
      <c r="H3305">
        <v>3</v>
      </c>
      <c r="I3305">
        <v>0</v>
      </c>
      <c r="J3305">
        <v>0</v>
      </c>
      <c r="K3305">
        <v>3</v>
      </c>
      <c r="L3305">
        <v>0</v>
      </c>
      <c r="M3305">
        <v>0</v>
      </c>
      <c r="N3305">
        <v>3</v>
      </c>
      <c r="O3305">
        <v>1</v>
      </c>
      <c r="P3305">
        <v>1</v>
      </c>
      <c r="Q3305">
        <v>3</v>
      </c>
      <c r="R3305">
        <v>0</v>
      </c>
      <c r="S3305">
        <v>0</v>
      </c>
      <c r="T3305">
        <v>4</v>
      </c>
      <c r="U3305">
        <v>0</v>
      </c>
      <c r="V3305">
        <v>0</v>
      </c>
      <c r="W3305">
        <v>6</v>
      </c>
      <c r="X3305">
        <v>1</v>
      </c>
      <c r="Y3305">
        <v>0</v>
      </c>
      <c r="Z3305">
        <v>4</v>
      </c>
      <c r="AA3305">
        <v>0</v>
      </c>
      <c r="AB3305">
        <v>0</v>
      </c>
      <c r="AC3305">
        <v>4</v>
      </c>
      <c r="AD3305">
        <v>0</v>
      </c>
      <c r="AE3305">
        <v>0</v>
      </c>
      <c r="AF3305">
        <v>4</v>
      </c>
      <c r="AG3305">
        <v>0</v>
      </c>
      <c r="AH3305">
        <v>1</v>
      </c>
      <c r="AI3305">
        <v>3</v>
      </c>
      <c r="AJ3305">
        <v>0</v>
      </c>
      <c r="AK3305">
        <v>0</v>
      </c>
      <c r="AL3305">
        <v>4</v>
      </c>
      <c r="AM3305">
        <v>0</v>
      </c>
      <c r="AN3305">
        <v>0</v>
      </c>
    </row>
    <row r="3306" spans="1:40" ht="17.100000000000001" customHeight="1" x14ac:dyDescent="0.25">
      <c r="A3306" s="25" t="s">
        <v>1701</v>
      </c>
      <c r="B3306" s="25" t="s">
        <v>6819</v>
      </c>
      <c r="C3306" s="25" t="s">
        <v>1718</v>
      </c>
      <c r="D3306" s="25" t="s">
        <v>1717</v>
      </c>
      <c r="E3306" s="25" t="s">
        <v>6824</v>
      </c>
      <c r="F3306" s="25" t="s">
        <v>1721</v>
      </c>
      <c r="G3306" s="26">
        <v>1</v>
      </c>
      <c r="H3306">
        <v>416</v>
      </c>
      <c r="I3306">
        <v>93</v>
      </c>
      <c r="J3306">
        <v>13.000000000000005</v>
      </c>
      <c r="K3306">
        <v>528</v>
      </c>
      <c r="L3306">
        <v>134</v>
      </c>
      <c r="M3306">
        <v>14</v>
      </c>
      <c r="N3306">
        <v>576</v>
      </c>
      <c r="O3306">
        <v>56.000000000000064</v>
      </c>
      <c r="P3306">
        <v>28.999999999999986</v>
      </c>
      <c r="Q3306">
        <v>565</v>
      </c>
      <c r="R3306">
        <v>22.999999999999989</v>
      </c>
      <c r="S3306">
        <v>54.999999999999979</v>
      </c>
      <c r="T3306">
        <v>548</v>
      </c>
      <c r="U3306">
        <v>37.999999999999986</v>
      </c>
      <c r="V3306">
        <v>32.999999999999986</v>
      </c>
      <c r="W3306">
        <v>531</v>
      </c>
      <c r="X3306">
        <v>8.9999999999999947</v>
      </c>
      <c r="Y3306">
        <v>23.999999999999989</v>
      </c>
      <c r="Z3306">
        <v>512</v>
      </c>
      <c r="AA3306">
        <v>29.999999999999982</v>
      </c>
      <c r="AB3306">
        <v>49.000000000000007</v>
      </c>
      <c r="AC3306">
        <v>523</v>
      </c>
      <c r="AD3306">
        <v>41.999999999999986</v>
      </c>
      <c r="AE3306">
        <v>13.000000000000005</v>
      </c>
      <c r="AF3306">
        <v>525</v>
      </c>
      <c r="AG3306">
        <v>21.000000000000011</v>
      </c>
      <c r="AH3306">
        <v>15.999999999999986</v>
      </c>
      <c r="AI3306">
        <v>534</v>
      </c>
      <c r="AJ3306">
        <v>37.000000000000007</v>
      </c>
      <c r="AK3306">
        <v>55.00000000000005</v>
      </c>
      <c r="AL3306">
        <v>520</v>
      </c>
      <c r="AM3306">
        <v>47.999999999999936</v>
      </c>
      <c r="AN3306">
        <v>15.000000000000009</v>
      </c>
    </row>
    <row r="3307" spans="1:40" ht="17.100000000000001" customHeight="1" x14ac:dyDescent="0.25">
      <c r="A3307" s="25" t="s">
        <v>1701</v>
      </c>
      <c r="B3307" s="25" t="s">
        <v>6819</v>
      </c>
      <c r="C3307" s="25" t="s">
        <v>1718</v>
      </c>
      <c r="D3307" s="25" t="s">
        <v>1717</v>
      </c>
      <c r="E3307" s="25" t="s">
        <v>6824</v>
      </c>
      <c r="F3307" s="25" t="s">
        <v>1720</v>
      </c>
      <c r="G3307" s="26">
        <v>2</v>
      </c>
      <c r="H3307">
        <v>52</v>
      </c>
      <c r="I3307">
        <v>5.9999999999999991</v>
      </c>
      <c r="J3307">
        <v>1.9999999999999998</v>
      </c>
      <c r="K3307">
        <v>55</v>
      </c>
      <c r="L3307">
        <v>4.0000000000000018</v>
      </c>
      <c r="M3307">
        <v>1</v>
      </c>
      <c r="N3307">
        <v>57</v>
      </c>
      <c r="O3307">
        <v>1</v>
      </c>
      <c r="P3307">
        <v>2</v>
      </c>
      <c r="Q3307">
        <v>59</v>
      </c>
      <c r="R3307">
        <v>2</v>
      </c>
      <c r="S3307">
        <v>1</v>
      </c>
      <c r="T3307">
        <v>57</v>
      </c>
      <c r="U3307">
        <v>0</v>
      </c>
      <c r="V3307">
        <v>2</v>
      </c>
      <c r="W3307">
        <v>56</v>
      </c>
      <c r="X3307">
        <v>1</v>
      </c>
      <c r="Y3307">
        <v>2.0000000000000004</v>
      </c>
      <c r="Z3307">
        <v>60</v>
      </c>
      <c r="AA3307">
        <v>1</v>
      </c>
      <c r="AB3307">
        <v>0</v>
      </c>
      <c r="AC3307">
        <v>58</v>
      </c>
      <c r="AD3307">
        <v>0</v>
      </c>
      <c r="AE3307">
        <v>0</v>
      </c>
      <c r="AF3307">
        <v>67</v>
      </c>
      <c r="AG3307">
        <v>1</v>
      </c>
      <c r="AH3307">
        <v>2</v>
      </c>
      <c r="AI3307">
        <v>76</v>
      </c>
      <c r="AJ3307">
        <v>8</v>
      </c>
      <c r="AK3307">
        <v>1</v>
      </c>
      <c r="AL3307">
        <v>77</v>
      </c>
      <c r="AM3307">
        <v>3.0000000000000004</v>
      </c>
      <c r="AN3307">
        <v>5.0000000000000018</v>
      </c>
    </row>
    <row r="3308" spans="1:40" ht="17.100000000000001" customHeight="1" x14ac:dyDescent="0.25">
      <c r="A3308" s="25" t="s">
        <v>1701</v>
      </c>
      <c r="B3308" s="25" t="s">
        <v>6819</v>
      </c>
      <c r="C3308" s="25" t="s">
        <v>1718</v>
      </c>
      <c r="D3308" s="25" t="s">
        <v>1717</v>
      </c>
      <c r="E3308" s="25" t="s">
        <v>6824</v>
      </c>
      <c r="F3308" s="25" t="s">
        <v>1719</v>
      </c>
      <c r="G3308" s="26">
        <v>3</v>
      </c>
      <c r="H3308">
        <v>19</v>
      </c>
      <c r="I3308">
        <v>1.0000000000000002</v>
      </c>
      <c r="J3308">
        <v>0</v>
      </c>
      <c r="K3308">
        <v>19</v>
      </c>
      <c r="L3308">
        <v>1.0000000000000002</v>
      </c>
      <c r="M3308">
        <v>1.0000000000000002</v>
      </c>
      <c r="N3308">
        <v>18</v>
      </c>
      <c r="O3308">
        <v>0</v>
      </c>
      <c r="P3308">
        <v>0</v>
      </c>
      <c r="Q3308">
        <v>15</v>
      </c>
      <c r="R3308">
        <v>0</v>
      </c>
      <c r="S3308">
        <v>0</v>
      </c>
      <c r="T3308">
        <v>16</v>
      </c>
      <c r="U3308">
        <v>0</v>
      </c>
      <c r="V3308">
        <v>0</v>
      </c>
      <c r="W3308">
        <v>16</v>
      </c>
      <c r="X3308">
        <v>0</v>
      </c>
      <c r="Y3308">
        <v>1</v>
      </c>
      <c r="Z3308">
        <v>18</v>
      </c>
      <c r="AA3308">
        <v>1.0000000000000002</v>
      </c>
      <c r="AB3308">
        <v>1.0000000000000002</v>
      </c>
      <c r="AC3308">
        <v>16</v>
      </c>
      <c r="AD3308">
        <v>1.0000000000000002</v>
      </c>
      <c r="AE3308">
        <v>0</v>
      </c>
      <c r="AF3308">
        <v>16</v>
      </c>
      <c r="AG3308">
        <v>1</v>
      </c>
      <c r="AH3308">
        <v>0</v>
      </c>
      <c r="AI3308">
        <v>17</v>
      </c>
      <c r="AJ3308">
        <v>0</v>
      </c>
      <c r="AK3308">
        <v>0</v>
      </c>
      <c r="AL3308">
        <v>19</v>
      </c>
      <c r="AM3308">
        <v>0</v>
      </c>
      <c r="AN3308">
        <v>1</v>
      </c>
    </row>
    <row r="3309" spans="1:40" ht="17.100000000000001" customHeight="1" x14ac:dyDescent="0.25">
      <c r="A3309" s="25" t="s">
        <v>1701</v>
      </c>
      <c r="B3309" s="25" t="s">
        <v>6819</v>
      </c>
      <c r="C3309" s="25" t="s">
        <v>1718</v>
      </c>
      <c r="D3309" s="25" t="s">
        <v>1717</v>
      </c>
      <c r="E3309" s="25" t="s">
        <v>6824</v>
      </c>
      <c r="F3309" s="25" t="s">
        <v>1716</v>
      </c>
      <c r="G3309" s="26">
        <v>4</v>
      </c>
      <c r="H3309">
        <v>2</v>
      </c>
      <c r="I3309">
        <v>0</v>
      </c>
      <c r="J3309">
        <v>0</v>
      </c>
      <c r="K3309">
        <v>2</v>
      </c>
      <c r="L3309">
        <v>0</v>
      </c>
      <c r="M3309">
        <v>0</v>
      </c>
      <c r="N3309">
        <v>3</v>
      </c>
      <c r="O3309">
        <v>0</v>
      </c>
      <c r="P3309">
        <v>0</v>
      </c>
      <c r="Q3309">
        <v>2</v>
      </c>
      <c r="R3309">
        <v>0</v>
      </c>
      <c r="S3309">
        <v>0</v>
      </c>
      <c r="T3309">
        <v>2</v>
      </c>
      <c r="U3309">
        <v>0</v>
      </c>
      <c r="V3309">
        <v>0</v>
      </c>
      <c r="W3309">
        <v>3</v>
      </c>
      <c r="X3309">
        <v>0</v>
      </c>
      <c r="Y3309">
        <v>0</v>
      </c>
      <c r="Z3309">
        <v>3</v>
      </c>
      <c r="AA3309">
        <v>0</v>
      </c>
      <c r="AB3309">
        <v>0</v>
      </c>
      <c r="AC3309">
        <v>3</v>
      </c>
      <c r="AD3309">
        <v>0</v>
      </c>
      <c r="AE3309">
        <v>0</v>
      </c>
      <c r="AF3309">
        <v>6</v>
      </c>
      <c r="AG3309">
        <v>1</v>
      </c>
      <c r="AH3309">
        <v>1</v>
      </c>
      <c r="AI3309">
        <v>4</v>
      </c>
      <c r="AJ3309">
        <v>0</v>
      </c>
      <c r="AK3309">
        <v>0</v>
      </c>
      <c r="AL3309">
        <v>2</v>
      </c>
      <c r="AM3309">
        <v>0</v>
      </c>
      <c r="AN3309">
        <v>0</v>
      </c>
    </row>
    <row r="3310" spans="1:40" ht="17.100000000000001" customHeight="1" x14ac:dyDescent="0.25">
      <c r="A3310" s="25" t="s">
        <v>1701</v>
      </c>
      <c r="B3310" s="25" t="s">
        <v>6819</v>
      </c>
      <c r="C3310" s="25" t="s">
        <v>1712</v>
      </c>
      <c r="D3310" s="25" t="s">
        <v>1711</v>
      </c>
      <c r="E3310" s="25" t="s">
        <v>6825</v>
      </c>
      <c r="F3310" s="25" t="s">
        <v>1715</v>
      </c>
      <c r="G3310" s="26">
        <v>1</v>
      </c>
      <c r="H3310">
        <v>54</v>
      </c>
      <c r="I3310">
        <v>12.999999999999993</v>
      </c>
      <c r="J3310">
        <v>4.0000000000000009</v>
      </c>
      <c r="K3310">
        <v>58</v>
      </c>
      <c r="L3310">
        <v>7.0000000000000027</v>
      </c>
      <c r="M3310">
        <v>2</v>
      </c>
      <c r="N3310">
        <v>64</v>
      </c>
      <c r="O3310">
        <v>11.000000000000004</v>
      </c>
      <c r="P3310">
        <v>1.0000000000000007</v>
      </c>
      <c r="Q3310">
        <v>65</v>
      </c>
      <c r="R3310">
        <v>2</v>
      </c>
      <c r="S3310">
        <v>0</v>
      </c>
      <c r="T3310">
        <v>69</v>
      </c>
      <c r="U3310">
        <v>1</v>
      </c>
      <c r="V3310">
        <v>3</v>
      </c>
      <c r="W3310">
        <v>74</v>
      </c>
      <c r="X3310">
        <v>4.9999999999999991</v>
      </c>
      <c r="Y3310">
        <v>9.9999999999999982</v>
      </c>
      <c r="Z3310">
        <v>82</v>
      </c>
      <c r="AA3310">
        <v>17</v>
      </c>
      <c r="AB3310">
        <v>3.9999999999999991</v>
      </c>
      <c r="AC3310">
        <v>92</v>
      </c>
      <c r="AD3310">
        <v>19.000000000000004</v>
      </c>
      <c r="AE3310">
        <v>1.0000000000000002</v>
      </c>
      <c r="AF3310">
        <v>89</v>
      </c>
      <c r="AG3310">
        <v>5.0000000000000009</v>
      </c>
      <c r="AH3310">
        <v>5.9999999999999982</v>
      </c>
      <c r="AI3310">
        <v>86</v>
      </c>
      <c r="AJ3310">
        <v>5.9999999999999991</v>
      </c>
      <c r="AK3310">
        <v>8.0000000000000018</v>
      </c>
      <c r="AL3310">
        <v>83</v>
      </c>
      <c r="AM3310">
        <v>5.9999999999999982</v>
      </c>
      <c r="AN3310">
        <v>4.0000000000000009</v>
      </c>
    </row>
    <row r="3311" spans="1:40" ht="17.100000000000001" customHeight="1" x14ac:dyDescent="0.25">
      <c r="A3311" s="25" t="s">
        <v>1701</v>
      </c>
      <c r="B3311" s="25" t="s">
        <v>6819</v>
      </c>
      <c r="C3311" s="25" t="s">
        <v>1712</v>
      </c>
      <c r="D3311" s="25" t="s">
        <v>1711</v>
      </c>
      <c r="E3311" s="25" t="s">
        <v>6825</v>
      </c>
      <c r="F3311" s="25" t="s">
        <v>1714</v>
      </c>
      <c r="G3311" s="26">
        <v>2</v>
      </c>
      <c r="H3311">
        <v>2</v>
      </c>
      <c r="I3311">
        <v>0</v>
      </c>
      <c r="J3311">
        <v>0</v>
      </c>
      <c r="K3311">
        <v>2</v>
      </c>
      <c r="L3311">
        <v>0</v>
      </c>
      <c r="M3311">
        <v>0</v>
      </c>
      <c r="N3311">
        <v>6</v>
      </c>
      <c r="O3311">
        <v>1</v>
      </c>
      <c r="P3311">
        <v>0</v>
      </c>
      <c r="Q3311">
        <v>6</v>
      </c>
      <c r="R3311">
        <v>0</v>
      </c>
      <c r="S3311">
        <v>1</v>
      </c>
      <c r="T3311">
        <v>5</v>
      </c>
      <c r="U3311">
        <v>0</v>
      </c>
      <c r="V3311">
        <v>0</v>
      </c>
      <c r="W3311">
        <v>4</v>
      </c>
      <c r="X3311">
        <v>0</v>
      </c>
      <c r="Y3311">
        <v>2</v>
      </c>
      <c r="Z3311">
        <v>3</v>
      </c>
      <c r="AA3311">
        <v>0</v>
      </c>
      <c r="AB3311">
        <v>0</v>
      </c>
      <c r="AC3311">
        <v>6</v>
      </c>
      <c r="AD3311">
        <v>1</v>
      </c>
      <c r="AE3311">
        <v>0</v>
      </c>
      <c r="AF3311">
        <v>9</v>
      </c>
      <c r="AG3311">
        <v>0</v>
      </c>
      <c r="AH3311">
        <v>0</v>
      </c>
      <c r="AI3311">
        <v>9</v>
      </c>
      <c r="AJ3311">
        <v>0</v>
      </c>
      <c r="AK3311">
        <v>0</v>
      </c>
      <c r="AL3311">
        <v>7</v>
      </c>
      <c r="AM3311">
        <v>0</v>
      </c>
      <c r="AN3311">
        <v>1</v>
      </c>
    </row>
    <row r="3312" spans="1:40" ht="17.100000000000001" customHeight="1" x14ac:dyDescent="0.25">
      <c r="A3312" s="25" t="s">
        <v>1701</v>
      </c>
      <c r="B3312" s="25" t="s">
        <v>6819</v>
      </c>
      <c r="C3312" s="25" t="s">
        <v>1712</v>
      </c>
      <c r="D3312" s="25" t="s">
        <v>1711</v>
      </c>
      <c r="E3312" s="25" t="s">
        <v>6825</v>
      </c>
      <c r="F3312" s="25" t="s">
        <v>1713</v>
      </c>
      <c r="G3312" s="26">
        <v>3</v>
      </c>
      <c r="H3312">
        <v>2</v>
      </c>
      <c r="I3312">
        <v>0</v>
      </c>
      <c r="J3312">
        <v>0</v>
      </c>
      <c r="K3312">
        <v>2</v>
      </c>
      <c r="L3312">
        <v>0</v>
      </c>
      <c r="M3312">
        <v>0</v>
      </c>
      <c r="N3312">
        <v>2</v>
      </c>
      <c r="O3312">
        <v>0</v>
      </c>
      <c r="P3312">
        <v>0</v>
      </c>
      <c r="Q3312">
        <v>2</v>
      </c>
      <c r="R3312">
        <v>0</v>
      </c>
      <c r="S3312">
        <v>0</v>
      </c>
      <c r="T3312">
        <v>2</v>
      </c>
      <c r="U3312">
        <v>0</v>
      </c>
      <c r="V3312">
        <v>0</v>
      </c>
      <c r="W3312">
        <v>2</v>
      </c>
      <c r="X3312">
        <v>0</v>
      </c>
      <c r="Y3312">
        <v>0</v>
      </c>
      <c r="Z3312">
        <v>3</v>
      </c>
      <c r="AA3312">
        <v>0</v>
      </c>
      <c r="AB3312">
        <v>0</v>
      </c>
      <c r="AC3312">
        <v>3</v>
      </c>
      <c r="AD3312">
        <v>0</v>
      </c>
      <c r="AE3312">
        <v>0</v>
      </c>
      <c r="AF3312">
        <v>3</v>
      </c>
      <c r="AG3312">
        <v>0</v>
      </c>
      <c r="AH3312">
        <v>0</v>
      </c>
      <c r="AI3312">
        <v>4</v>
      </c>
      <c r="AJ3312">
        <v>1</v>
      </c>
      <c r="AK3312">
        <v>0</v>
      </c>
      <c r="AL3312">
        <v>5</v>
      </c>
      <c r="AM3312">
        <v>0</v>
      </c>
      <c r="AN3312">
        <v>1</v>
      </c>
    </row>
    <row r="3313" spans="1:40" ht="17.100000000000001" customHeight="1" x14ac:dyDescent="0.25">
      <c r="A3313" s="25" t="s">
        <v>1701</v>
      </c>
      <c r="B3313" s="25" t="s">
        <v>6819</v>
      </c>
      <c r="C3313" s="25" t="s">
        <v>1712</v>
      </c>
      <c r="D3313" s="25" t="s">
        <v>1711</v>
      </c>
      <c r="E3313" s="25" t="s">
        <v>6825</v>
      </c>
      <c r="F3313" s="25" t="s">
        <v>1710</v>
      </c>
      <c r="G3313" s="26">
        <v>4</v>
      </c>
      <c r="H3313">
        <v>1</v>
      </c>
      <c r="I3313">
        <v>0</v>
      </c>
      <c r="J3313">
        <v>0</v>
      </c>
      <c r="K3313">
        <v>1</v>
      </c>
      <c r="L3313">
        <v>0</v>
      </c>
      <c r="M3313">
        <v>0</v>
      </c>
      <c r="N3313">
        <v>1</v>
      </c>
      <c r="O3313">
        <v>0</v>
      </c>
      <c r="P3313">
        <v>0</v>
      </c>
      <c r="Q3313">
        <v>1</v>
      </c>
      <c r="R3313">
        <v>0</v>
      </c>
      <c r="S3313">
        <v>0</v>
      </c>
      <c r="T3313">
        <v>1</v>
      </c>
      <c r="U3313">
        <v>0</v>
      </c>
      <c r="V3313">
        <v>0</v>
      </c>
      <c r="W3313">
        <v>1</v>
      </c>
      <c r="X3313">
        <v>0</v>
      </c>
      <c r="Y3313">
        <v>0</v>
      </c>
      <c r="Z3313">
        <v>1</v>
      </c>
      <c r="AA3313">
        <v>0</v>
      </c>
      <c r="AB3313">
        <v>0</v>
      </c>
      <c r="AC3313">
        <v>1</v>
      </c>
      <c r="AD3313">
        <v>0</v>
      </c>
      <c r="AE3313">
        <v>0</v>
      </c>
      <c r="AF3313">
        <v>1</v>
      </c>
      <c r="AG3313">
        <v>0</v>
      </c>
      <c r="AH3313">
        <v>0</v>
      </c>
      <c r="AI3313">
        <v>1</v>
      </c>
      <c r="AJ3313">
        <v>0</v>
      </c>
      <c r="AK3313">
        <v>0</v>
      </c>
      <c r="AL3313">
        <v>1</v>
      </c>
      <c r="AM3313">
        <v>0</v>
      </c>
      <c r="AN3313">
        <v>0</v>
      </c>
    </row>
    <row r="3314" spans="1:40" ht="17.100000000000001" customHeight="1" x14ac:dyDescent="0.25">
      <c r="A3314" s="25" t="s">
        <v>1701</v>
      </c>
      <c r="B3314" s="25" t="s">
        <v>6819</v>
      </c>
      <c r="C3314" s="25" t="s">
        <v>1633</v>
      </c>
      <c r="D3314" s="25" t="s">
        <v>1706</v>
      </c>
      <c r="E3314" s="25" t="s">
        <v>6826</v>
      </c>
      <c r="F3314" s="25" t="s">
        <v>1709</v>
      </c>
      <c r="G3314" s="26">
        <v>1</v>
      </c>
      <c r="H3314">
        <v>618</v>
      </c>
      <c r="I3314">
        <v>109.99999999999991</v>
      </c>
      <c r="J3314">
        <v>30.000000000000021</v>
      </c>
      <c r="K3314">
        <v>655</v>
      </c>
      <c r="L3314">
        <v>82.999999999999972</v>
      </c>
      <c r="M3314">
        <v>30.000000000000018</v>
      </c>
      <c r="N3314">
        <v>675</v>
      </c>
      <c r="O3314">
        <v>65.000000000000099</v>
      </c>
      <c r="P3314">
        <v>27.000000000000032</v>
      </c>
      <c r="Q3314">
        <v>671</v>
      </c>
      <c r="R3314">
        <v>16.999999999999996</v>
      </c>
      <c r="S3314">
        <v>22.000000000000011</v>
      </c>
      <c r="T3314">
        <v>623</v>
      </c>
      <c r="U3314">
        <v>18.999999999999972</v>
      </c>
      <c r="V3314">
        <v>27.000000000000007</v>
      </c>
      <c r="W3314">
        <v>641</v>
      </c>
      <c r="X3314">
        <v>25.000000000000004</v>
      </c>
      <c r="Y3314">
        <v>58.999999999999943</v>
      </c>
      <c r="Z3314">
        <v>610</v>
      </c>
      <c r="AA3314">
        <v>47.999999999999993</v>
      </c>
      <c r="AB3314">
        <v>29.000000000000046</v>
      </c>
      <c r="AC3314">
        <v>635</v>
      </c>
      <c r="AD3314">
        <v>60.000000000000028</v>
      </c>
      <c r="AE3314">
        <v>18.999999999999986</v>
      </c>
      <c r="AF3314">
        <v>640</v>
      </c>
      <c r="AG3314">
        <v>42</v>
      </c>
      <c r="AH3314">
        <v>15.000000000000014</v>
      </c>
      <c r="AI3314">
        <v>656</v>
      </c>
      <c r="AJ3314">
        <v>43.000000000000028</v>
      </c>
      <c r="AK3314">
        <v>15.999999999999993</v>
      </c>
      <c r="AL3314">
        <v>688</v>
      </c>
      <c r="AM3314">
        <v>73.000000000000085</v>
      </c>
      <c r="AN3314">
        <v>26.000000000000014</v>
      </c>
    </row>
    <row r="3315" spans="1:40" ht="17.100000000000001" customHeight="1" x14ac:dyDescent="0.25">
      <c r="A3315" s="25" t="s">
        <v>1701</v>
      </c>
      <c r="B3315" s="25" t="s">
        <v>6819</v>
      </c>
      <c r="C3315" s="25" t="s">
        <v>1633</v>
      </c>
      <c r="D3315" s="25" t="s">
        <v>1706</v>
      </c>
      <c r="E3315" s="25" t="s">
        <v>6826</v>
      </c>
      <c r="F3315" s="25" t="s">
        <v>1708</v>
      </c>
      <c r="G3315" s="26">
        <v>2</v>
      </c>
      <c r="H3315">
        <v>130</v>
      </c>
      <c r="I3315">
        <v>5</v>
      </c>
      <c r="J3315">
        <v>0</v>
      </c>
      <c r="K3315">
        <v>156</v>
      </c>
      <c r="L3315">
        <v>8</v>
      </c>
      <c r="M3315">
        <v>3.0000000000000013</v>
      </c>
      <c r="N3315">
        <v>156</v>
      </c>
      <c r="O3315">
        <v>1.9999999999999996</v>
      </c>
      <c r="P3315">
        <v>1.0000000000000002</v>
      </c>
      <c r="Q3315">
        <v>146</v>
      </c>
      <c r="R3315">
        <v>3.0000000000000018</v>
      </c>
      <c r="S3315">
        <v>1</v>
      </c>
      <c r="T3315">
        <v>132</v>
      </c>
      <c r="U3315">
        <v>2.0000000000000004</v>
      </c>
      <c r="V3315">
        <v>7.0000000000000036</v>
      </c>
      <c r="W3315">
        <v>116</v>
      </c>
      <c r="X3315">
        <v>5.0000000000000009</v>
      </c>
      <c r="Y3315">
        <v>4.0000000000000027</v>
      </c>
      <c r="Z3315">
        <v>119</v>
      </c>
      <c r="AA3315">
        <v>3.0000000000000018</v>
      </c>
      <c r="AB3315">
        <v>1.0000000000000002</v>
      </c>
      <c r="AC3315">
        <v>123</v>
      </c>
      <c r="AD3315">
        <v>5.0000000000000009</v>
      </c>
      <c r="AE3315">
        <v>0</v>
      </c>
      <c r="AF3315">
        <v>151</v>
      </c>
      <c r="AG3315">
        <v>10.999999999999995</v>
      </c>
      <c r="AH3315">
        <v>2.0000000000000004</v>
      </c>
      <c r="AI3315">
        <v>165</v>
      </c>
      <c r="AJ3315">
        <v>6.0000000000000036</v>
      </c>
      <c r="AK3315">
        <v>1</v>
      </c>
      <c r="AL3315">
        <v>172</v>
      </c>
      <c r="AM3315">
        <v>2.0000000000000004</v>
      </c>
      <c r="AN3315">
        <v>4.0000000000000009</v>
      </c>
    </row>
    <row r="3316" spans="1:40" ht="17.100000000000001" customHeight="1" x14ac:dyDescent="0.25">
      <c r="A3316" s="25" t="s">
        <v>1701</v>
      </c>
      <c r="B3316" s="25" t="s">
        <v>6819</v>
      </c>
      <c r="C3316" s="25" t="s">
        <v>1633</v>
      </c>
      <c r="D3316" s="25" t="s">
        <v>1706</v>
      </c>
      <c r="E3316" s="25" t="s">
        <v>6826</v>
      </c>
      <c r="F3316" s="25" t="s">
        <v>1707</v>
      </c>
      <c r="G3316" s="26">
        <v>3</v>
      </c>
      <c r="H3316">
        <v>43</v>
      </c>
      <c r="I3316">
        <v>0</v>
      </c>
      <c r="J3316">
        <v>0</v>
      </c>
      <c r="K3316">
        <v>42</v>
      </c>
      <c r="L3316">
        <v>2</v>
      </c>
      <c r="M3316">
        <v>1</v>
      </c>
      <c r="N3316">
        <v>40</v>
      </c>
      <c r="O3316">
        <v>0.99999999999999989</v>
      </c>
      <c r="P3316">
        <v>0.99999999999999989</v>
      </c>
      <c r="Q3316">
        <v>33</v>
      </c>
      <c r="R3316">
        <v>0</v>
      </c>
      <c r="S3316">
        <v>0</v>
      </c>
      <c r="T3316">
        <v>33</v>
      </c>
      <c r="U3316">
        <v>0</v>
      </c>
      <c r="V3316">
        <v>0</v>
      </c>
      <c r="W3316">
        <v>31</v>
      </c>
      <c r="X3316">
        <v>1.0000000000000004</v>
      </c>
      <c r="Y3316">
        <v>0</v>
      </c>
      <c r="Z3316">
        <v>32</v>
      </c>
      <c r="AA3316">
        <v>0</v>
      </c>
      <c r="AB3316">
        <v>0</v>
      </c>
      <c r="AC3316">
        <v>33</v>
      </c>
      <c r="AD3316">
        <v>1.0000000000000004</v>
      </c>
      <c r="AE3316">
        <v>0</v>
      </c>
      <c r="AF3316">
        <v>32</v>
      </c>
      <c r="AG3316">
        <v>0</v>
      </c>
      <c r="AH3316">
        <v>0</v>
      </c>
      <c r="AI3316">
        <v>32</v>
      </c>
      <c r="AJ3316">
        <v>2</v>
      </c>
      <c r="AK3316">
        <v>1.0000000000000004</v>
      </c>
      <c r="AL3316">
        <v>38</v>
      </c>
      <c r="AM3316">
        <v>1.0000000000000004</v>
      </c>
      <c r="AN3316">
        <v>1.0000000000000004</v>
      </c>
    </row>
    <row r="3317" spans="1:40" ht="17.100000000000001" customHeight="1" x14ac:dyDescent="0.25">
      <c r="A3317" s="25" t="s">
        <v>1701</v>
      </c>
      <c r="B3317" s="25" t="s">
        <v>6819</v>
      </c>
      <c r="C3317" s="25" t="s">
        <v>1633</v>
      </c>
      <c r="D3317" s="25" t="s">
        <v>1706</v>
      </c>
      <c r="E3317" s="25" t="s">
        <v>6826</v>
      </c>
      <c r="F3317" s="25" t="s">
        <v>1705</v>
      </c>
      <c r="G3317" s="26">
        <v>4</v>
      </c>
      <c r="H3317">
        <v>12</v>
      </c>
      <c r="I3317">
        <v>0</v>
      </c>
      <c r="J3317">
        <v>0</v>
      </c>
      <c r="K3317">
        <v>7</v>
      </c>
      <c r="L3317">
        <v>0</v>
      </c>
      <c r="M3317">
        <v>0</v>
      </c>
      <c r="N3317">
        <v>7</v>
      </c>
      <c r="O3317">
        <v>0</v>
      </c>
      <c r="P3317">
        <v>0</v>
      </c>
      <c r="Q3317">
        <v>7</v>
      </c>
      <c r="R3317">
        <v>0</v>
      </c>
      <c r="S3317">
        <v>0</v>
      </c>
      <c r="T3317">
        <v>7</v>
      </c>
      <c r="U3317">
        <v>0</v>
      </c>
      <c r="V3317">
        <v>0</v>
      </c>
      <c r="W3317">
        <v>7</v>
      </c>
      <c r="X3317">
        <v>0</v>
      </c>
      <c r="Y3317">
        <v>0</v>
      </c>
      <c r="Z3317">
        <v>8</v>
      </c>
      <c r="AA3317">
        <v>0</v>
      </c>
      <c r="AB3317">
        <v>0</v>
      </c>
      <c r="AC3317">
        <v>7</v>
      </c>
      <c r="AD3317">
        <v>0</v>
      </c>
      <c r="AE3317">
        <v>0</v>
      </c>
      <c r="AF3317">
        <v>9</v>
      </c>
      <c r="AG3317">
        <v>0</v>
      </c>
      <c r="AH3317">
        <v>0</v>
      </c>
      <c r="AI3317">
        <v>9</v>
      </c>
      <c r="AJ3317">
        <v>1</v>
      </c>
      <c r="AK3317">
        <v>0</v>
      </c>
      <c r="AL3317">
        <v>9</v>
      </c>
      <c r="AM3317">
        <v>0</v>
      </c>
      <c r="AN3317">
        <v>0</v>
      </c>
    </row>
    <row r="3318" spans="1:40" ht="17.100000000000001" customHeight="1" x14ac:dyDescent="0.25">
      <c r="A3318" s="25" t="s">
        <v>1701</v>
      </c>
      <c r="B3318" s="25" t="s">
        <v>6819</v>
      </c>
      <c r="C3318" s="25" t="s">
        <v>1700</v>
      </c>
      <c r="D3318" s="25" t="s">
        <v>1699</v>
      </c>
      <c r="E3318" s="25" t="s">
        <v>6827</v>
      </c>
      <c r="F3318" s="25" t="s">
        <v>1704</v>
      </c>
      <c r="G3318" s="26">
        <v>1</v>
      </c>
      <c r="H3318">
        <v>144</v>
      </c>
      <c r="I3318">
        <v>30.000000000000014</v>
      </c>
      <c r="J3318">
        <v>2.0000000000000018</v>
      </c>
      <c r="K3318">
        <v>149</v>
      </c>
      <c r="L3318">
        <v>13.999999999999998</v>
      </c>
      <c r="M3318">
        <v>6.0000000000000018</v>
      </c>
      <c r="N3318">
        <v>151</v>
      </c>
      <c r="O3318">
        <v>7.0000000000000009</v>
      </c>
      <c r="P3318">
        <v>8.9999999999999982</v>
      </c>
      <c r="Q3318">
        <v>151</v>
      </c>
      <c r="R3318">
        <v>4.0000000000000009</v>
      </c>
      <c r="S3318">
        <v>11.000000000000004</v>
      </c>
      <c r="T3318">
        <v>138</v>
      </c>
      <c r="U3318">
        <v>0</v>
      </c>
      <c r="V3318">
        <v>5</v>
      </c>
      <c r="W3318">
        <v>131</v>
      </c>
      <c r="X3318">
        <v>3</v>
      </c>
      <c r="Y3318">
        <v>2.0000000000000009</v>
      </c>
      <c r="Z3318">
        <v>133</v>
      </c>
      <c r="AA3318">
        <v>8.0000000000000018</v>
      </c>
      <c r="AB3318">
        <v>5.0000000000000009</v>
      </c>
      <c r="AC3318">
        <v>134</v>
      </c>
      <c r="AD3318">
        <v>4.0000000000000027</v>
      </c>
      <c r="AE3318">
        <v>1.0000000000000004</v>
      </c>
      <c r="AF3318">
        <v>143</v>
      </c>
      <c r="AG3318">
        <v>5.9999999999999964</v>
      </c>
      <c r="AH3318">
        <v>0</v>
      </c>
      <c r="AI3318">
        <v>141</v>
      </c>
      <c r="AJ3318">
        <v>3.0000000000000009</v>
      </c>
      <c r="AK3318">
        <v>2.9999999999999996</v>
      </c>
      <c r="AL3318">
        <v>139</v>
      </c>
      <c r="AM3318">
        <v>4.0000000000000018</v>
      </c>
      <c r="AN3318">
        <v>3.0000000000000004</v>
      </c>
    </row>
    <row r="3319" spans="1:40" ht="17.100000000000001" customHeight="1" x14ac:dyDescent="0.25">
      <c r="A3319" s="25" t="s">
        <v>1701</v>
      </c>
      <c r="B3319" s="25" t="s">
        <v>6819</v>
      </c>
      <c r="C3319" s="25" t="s">
        <v>1700</v>
      </c>
      <c r="D3319" s="25" t="s">
        <v>1699</v>
      </c>
      <c r="E3319" s="25" t="s">
        <v>6827</v>
      </c>
      <c r="F3319" s="25" t="s">
        <v>1703</v>
      </c>
      <c r="G3319" s="26">
        <v>2</v>
      </c>
      <c r="H3319">
        <v>36</v>
      </c>
      <c r="I3319">
        <v>0</v>
      </c>
      <c r="J3319">
        <v>1</v>
      </c>
      <c r="K3319">
        <v>29</v>
      </c>
      <c r="L3319">
        <v>1</v>
      </c>
      <c r="M3319">
        <v>2.0000000000000009</v>
      </c>
      <c r="N3319">
        <v>29</v>
      </c>
      <c r="O3319">
        <v>1.0000000000000002</v>
      </c>
      <c r="P3319">
        <v>1.0000000000000002</v>
      </c>
      <c r="Q3319">
        <v>25</v>
      </c>
      <c r="R3319">
        <v>0</v>
      </c>
      <c r="S3319">
        <v>1</v>
      </c>
      <c r="T3319">
        <v>21</v>
      </c>
      <c r="U3319">
        <v>0</v>
      </c>
      <c r="V3319">
        <v>0</v>
      </c>
      <c r="W3319">
        <v>23</v>
      </c>
      <c r="X3319">
        <v>2</v>
      </c>
      <c r="Y3319">
        <v>1.0000000000000002</v>
      </c>
      <c r="Z3319">
        <v>21</v>
      </c>
      <c r="AA3319">
        <v>0</v>
      </c>
      <c r="AB3319">
        <v>0</v>
      </c>
      <c r="AC3319">
        <v>23</v>
      </c>
      <c r="AD3319">
        <v>2.0000000000000004</v>
      </c>
      <c r="AE3319">
        <v>0</v>
      </c>
      <c r="AF3319">
        <v>25</v>
      </c>
      <c r="AG3319">
        <v>3.0000000000000004</v>
      </c>
      <c r="AH3319">
        <v>1</v>
      </c>
      <c r="AI3319">
        <v>23</v>
      </c>
      <c r="AJ3319">
        <v>1.0000000000000002</v>
      </c>
      <c r="AK3319">
        <v>0</v>
      </c>
      <c r="AL3319">
        <v>23</v>
      </c>
      <c r="AM3319">
        <v>0</v>
      </c>
      <c r="AN3319">
        <v>0</v>
      </c>
    </row>
    <row r="3320" spans="1:40" ht="17.100000000000001" customHeight="1" x14ac:dyDescent="0.25">
      <c r="A3320" s="25" t="s">
        <v>1701</v>
      </c>
      <c r="B3320" s="25" t="s">
        <v>6819</v>
      </c>
      <c r="C3320" s="25" t="s">
        <v>1700</v>
      </c>
      <c r="D3320" s="25" t="s">
        <v>1699</v>
      </c>
      <c r="E3320" s="25" t="s">
        <v>6827</v>
      </c>
      <c r="F3320" s="25" t="s">
        <v>1702</v>
      </c>
      <c r="G3320" s="26">
        <v>3</v>
      </c>
      <c r="H3320">
        <v>5</v>
      </c>
      <c r="I3320">
        <v>0</v>
      </c>
      <c r="J3320">
        <v>0</v>
      </c>
      <c r="K3320">
        <v>6</v>
      </c>
      <c r="L3320">
        <v>0</v>
      </c>
      <c r="M3320">
        <v>0</v>
      </c>
      <c r="N3320">
        <v>4</v>
      </c>
      <c r="O3320">
        <v>0</v>
      </c>
      <c r="P3320">
        <v>0</v>
      </c>
      <c r="Q3320">
        <v>4</v>
      </c>
      <c r="R3320">
        <v>0</v>
      </c>
      <c r="S3320">
        <v>0</v>
      </c>
      <c r="T3320">
        <v>4</v>
      </c>
      <c r="U3320">
        <v>0</v>
      </c>
      <c r="V3320">
        <v>0</v>
      </c>
      <c r="W3320">
        <v>4</v>
      </c>
      <c r="X3320">
        <v>0</v>
      </c>
      <c r="Y3320">
        <v>0</v>
      </c>
      <c r="Z3320">
        <v>4</v>
      </c>
      <c r="AA3320">
        <v>0</v>
      </c>
      <c r="AB3320">
        <v>0</v>
      </c>
      <c r="AC3320">
        <v>4</v>
      </c>
      <c r="AD3320">
        <v>0</v>
      </c>
      <c r="AE3320">
        <v>0</v>
      </c>
      <c r="AF3320">
        <v>4</v>
      </c>
      <c r="AG3320">
        <v>0</v>
      </c>
      <c r="AH3320">
        <v>0</v>
      </c>
      <c r="AI3320">
        <v>6</v>
      </c>
      <c r="AJ3320">
        <v>0</v>
      </c>
      <c r="AK3320">
        <v>0</v>
      </c>
      <c r="AL3320">
        <v>5</v>
      </c>
      <c r="AM3320">
        <v>0</v>
      </c>
      <c r="AN3320">
        <v>0</v>
      </c>
    </row>
    <row r="3321" spans="1:40" ht="17.100000000000001" customHeight="1" x14ac:dyDescent="0.25">
      <c r="A3321" s="25" t="s">
        <v>1701</v>
      </c>
      <c r="B3321" s="25" t="s">
        <v>6819</v>
      </c>
      <c r="C3321" s="25" t="s">
        <v>1700</v>
      </c>
      <c r="D3321" s="25" t="s">
        <v>1699</v>
      </c>
      <c r="E3321" s="25" t="s">
        <v>6827</v>
      </c>
      <c r="F3321" s="25" t="s">
        <v>1698</v>
      </c>
      <c r="G3321" s="26">
        <v>4</v>
      </c>
      <c r="H3321">
        <v>1</v>
      </c>
      <c r="I3321">
        <v>0</v>
      </c>
      <c r="J3321">
        <v>0</v>
      </c>
      <c r="K3321">
        <v>1</v>
      </c>
      <c r="L3321">
        <v>0</v>
      </c>
      <c r="M3321">
        <v>0</v>
      </c>
      <c r="N3321">
        <v>1</v>
      </c>
      <c r="O3321">
        <v>0</v>
      </c>
      <c r="P3321">
        <v>0</v>
      </c>
      <c r="Q3321">
        <v>1</v>
      </c>
      <c r="R3321">
        <v>0</v>
      </c>
      <c r="S3321">
        <v>0</v>
      </c>
      <c r="T3321">
        <v>1</v>
      </c>
      <c r="U3321">
        <v>0</v>
      </c>
      <c r="V3321">
        <v>0</v>
      </c>
      <c r="W3321">
        <v>1</v>
      </c>
      <c r="X3321">
        <v>0</v>
      </c>
      <c r="Y3321">
        <v>0</v>
      </c>
      <c r="Z3321">
        <v>1</v>
      </c>
      <c r="AA3321">
        <v>0</v>
      </c>
      <c r="AB3321">
        <v>0</v>
      </c>
      <c r="AC3321">
        <v>1</v>
      </c>
      <c r="AD3321">
        <v>0</v>
      </c>
      <c r="AE3321">
        <v>0</v>
      </c>
      <c r="AF3321">
        <v>1</v>
      </c>
      <c r="AG3321">
        <v>0</v>
      </c>
      <c r="AH3321">
        <v>0</v>
      </c>
      <c r="AI3321">
        <v>2</v>
      </c>
      <c r="AJ3321">
        <v>0</v>
      </c>
      <c r="AK3321">
        <v>0</v>
      </c>
      <c r="AL3321">
        <v>1</v>
      </c>
      <c r="AM3321">
        <v>0</v>
      </c>
      <c r="AN3321">
        <v>0</v>
      </c>
    </row>
    <row r="3322" spans="1:40" ht="17.100000000000001" customHeight="1" x14ac:dyDescent="0.25">
      <c r="A3322" s="25" t="s">
        <v>1622</v>
      </c>
      <c r="B3322" s="25" t="s">
        <v>6513</v>
      </c>
      <c r="C3322" s="25" t="s">
        <v>21</v>
      </c>
      <c r="D3322" s="25" t="s">
        <v>1694</v>
      </c>
      <c r="E3322" s="25" t="s">
        <v>6828</v>
      </c>
      <c r="F3322" s="25" t="s">
        <v>1697</v>
      </c>
      <c r="G3322" s="26">
        <v>1</v>
      </c>
      <c r="H3322">
        <v>29587</v>
      </c>
      <c r="I3322">
        <v>1750.0000000000032</v>
      </c>
      <c r="J3322">
        <v>1280.9999999999852</v>
      </c>
      <c r="K3322">
        <v>29069</v>
      </c>
      <c r="L3322">
        <v>2040.9999999999864</v>
      </c>
      <c r="M3322">
        <v>1088.999999999997</v>
      </c>
      <c r="N3322">
        <v>28669</v>
      </c>
      <c r="O3322">
        <v>1567.9999999999943</v>
      </c>
      <c r="P3322">
        <v>1541.999999999997</v>
      </c>
      <c r="Q3322">
        <v>27714</v>
      </c>
      <c r="R3322">
        <v>867.99999999999682</v>
      </c>
      <c r="S3322">
        <v>809.9999999999992</v>
      </c>
      <c r="T3322">
        <v>29022</v>
      </c>
      <c r="U3322">
        <v>1308.9999999999918</v>
      </c>
      <c r="V3322">
        <v>957.99999999999682</v>
      </c>
      <c r="W3322">
        <v>28732</v>
      </c>
      <c r="X3322">
        <v>1202.9999999999916</v>
      </c>
      <c r="Y3322">
        <v>962.99999999999523</v>
      </c>
      <c r="Z3322">
        <v>28297</v>
      </c>
      <c r="AA3322">
        <v>1241.0000000000041</v>
      </c>
      <c r="AB3322">
        <v>1047.000000000003</v>
      </c>
      <c r="AC3322">
        <v>27858</v>
      </c>
      <c r="AD3322">
        <v>1155.0000000000057</v>
      </c>
      <c r="AE3322">
        <v>993.99999999999841</v>
      </c>
      <c r="AF3322">
        <v>27860</v>
      </c>
      <c r="AG3322">
        <v>1380.0000000000011</v>
      </c>
      <c r="AH3322">
        <v>842.00000000000193</v>
      </c>
      <c r="AI3322">
        <v>27911</v>
      </c>
      <c r="AJ3322">
        <v>1462.0000000000014</v>
      </c>
      <c r="AK3322">
        <v>835.99999999999534</v>
      </c>
      <c r="AL3322">
        <v>27662</v>
      </c>
      <c r="AM3322">
        <v>1342.9999999999975</v>
      </c>
      <c r="AN3322">
        <v>1133.0000000000011</v>
      </c>
    </row>
    <row r="3323" spans="1:40" ht="17.100000000000001" customHeight="1" x14ac:dyDescent="0.25">
      <c r="A3323" s="25" t="s">
        <v>1622</v>
      </c>
      <c r="B3323" s="25" t="s">
        <v>6513</v>
      </c>
      <c r="C3323" s="25" t="s">
        <v>21</v>
      </c>
      <c r="D3323" s="25" t="s">
        <v>1694</v>
      </c>
      <c r="E3323" s="25" t="s">
        <v>6828</v>
      </c>
      <c r="F3323" s="25" t="s">
        <v>1696</v>
      </c>
      <c r="G3323" s="26">
        <v>2</v>
      </c>
      <c r="H3323">
        <v>5445</v>
      </c>
      <c r="I3323">
        <v>229.99999999999972</v>
      </c>
      <c r="J3323">
        <v>132.00000000000011</v>
      </c>
      <c r="K3323">
        <v>6285</v>
      </c>
      <c r="L3323">
        <v>312.99999999999994</v>
      </c>
      <c r="M3323">
        <v>144.00000000000009</v>
      </c>
      <c r="N3323">
        <v>6816</v>
      </c>
      <c r="O3323">
        <v>273.99999999999977</v>
      </c>
      <c r="P3323">
        <v>186.99999999999994</v>
      </c>
      <c r="Q3323">
        <v>7030</v>
      </c>
      <c r="R3323">
        <v>141.00000000000028</v>
      </c>
      <c r="S3323">
        <v>117.00000000000003</v>
      </c>
      <c r="T3323">
        <v>7326</v>
      </c>
      <c r="U3323">
        <v>196.00000000000009</v>
      </c>
      <c r="V3323">
        <v>142.00000000000048</v>
      </c>
      <c r="W3323">
        <v>7191</v>
      </c>
      <c r="X3323">
        <v>197.99999999999955</v>
      </c>
      <c r="Y3323">
        <v>124.99999999999983</v>
      </c>
      <c r="Z3323">
        <v>7253</v>
      </c>
      <c r="AA3323">
        <v>194.00000000000026</v>
      </c>
      <c r="AB3323">
        <v>124.00000000000014</v>
      </c>
      <c r="AC3323">
        <v>7320</v>
      </c>
      <c r="AD3323">
        <v>185.00000000000017</v>
      </c>
      <c r="AE3323">
        <v>130.00000000000009</v>
      </c>
      <c r="AF3323">
        <v>7438</v>
      </c>
      <c r="AG3323">
        <v>251.99999999999929</v>
      </c>
      <c r="AH3323">
        <v>122.99999999999942</v>
      </c>
      <c r="AI3323">
        <v>7631</v>
      </c>
      <c r="AJ3323">
        <v>311.0000000000008</v>
      </c>
      <c r="AK3323">
        <v>123.99999999999986</v>
      </c>
      <c r="AL3323">
        <v>7760</v>
      </c>
      <c r="AM3323">
        <v>272.99999999999886</v>
      </c>
      <c r="AN3323">
        <v>254.00000000000099</v>
      </c>
    </row>
    <row r="3324" spans="1:40" ht="17.100000000000001" customHeight="1" x14ac:dyDescent="0.25">
      <c r="A3324" s="25" t="s">
        <v>1622</v>
      </c>
      <c r="B3324" s="25" t="s">
        <v>6513</v>
      </c>
      <c r="C3324" s="25" t="s">
        <v>21</v>
      </c>
      <c r="D3324" s="25" t="s">
        <v>1694</v>
      </c>
      <c r="E3324" s="25" t="s">
        <v>6828</v>
      </c>
      <c r="F3324" s="25" t="s">
        <v>1695</v>
      </c>
      <c r="G3324" s="26">
        <v>3</v>
      </c>
      <c r="H3324">
        <v>2525</v>
      </c>
      <c r="I3324">
        <v>64.999999999999986</v>
      </c>
      <c r="J3324">
        <v>27.000000000000082</v>
      </c>
      <c r="K3324">
        <v>2655</v>
      </c>
      <c r="L3324">
        <v>69.000000000000057</v>
      </c>
      <c r="M3324">
        <v>43.999999999999936</v>
      </c>
      <c r="N3324">
        <v>2621</v>
      </c>
      <c r="O3324">
        <v>69.000000000000071</v>
      </c>
      <c r="P3324">
        <v>49.000000000000057</v>
      </c>
      <c r="Q3324">
        <v>2463</v>
      </c>
      <c r="R3324">
        <v>41.999999999999957</v>
      </c>
      <c r="S3324">
        <v>25.999999999999996</v>
      </c>
      <c r="T3324">
        <v>2562</v>
      </c>
      <c r="U3324">
        <v>55.000000000000007</v>
      </c>
      <c r="V3324">
        <v>39.000000000000078</v>
      </c>
      <c r="W3324">
        <v>2645</v>
      </c>
      <c r="X3324">
        <v>55.000000000000085</v>
      </c>
      <c r="Y3324">
        <v>45.999999999999972</v>
      </c>
      <c r="Z3324">
        <v>2720</v>
      </c>
      <c r="AA3324">
        <v>70.000000000000028</v>
      </c>
      <c r="AB3324">
        <v>49.000000000000192</v>
      </c>
      <c r="AC3324">
        <v>2757</v>
      </c>
      <c r="AD3324">
        <v>74.000000000000156</v>
      </c>
      <c r="AE3324">
        <v>57.000000000000071</v>
      </c>
      <c r="AF3324">
        <v>2841</v>
      </c>
      <c r="AG3324">
        <v>78.999999999999957</v>
      </c>
      <c r="AH3324">
        <v>42.999999999999915</v>
      </c>
      <c r="AI3324">
        <v>2942</v>
      </c>
      <c r="AJ3324">
        <v>107.00000000000016</v>
      </c>
      <c r="AK3324">
        <v>60.000000000000234</v>
      </c>
      <c r="AL3324">
        <v>3043</v>
      </c>
      <c r="AM3324">
        <v>91.999999999999872</v>
      </c>
      <c r="AN3324">
        <v>71.000000000000171</v>
      </c>
    </row>
    <row r="3325" spans="1:40" ht="17.100000000000001" customHeight="1" x14ac:dyDescent="0.25">
      <c r="A3325" s="25" t="s">
        <v>1622</v>
      </c>
      <c r="B3325" s="25" t="s">
        <v>6513</v>
      </c>
      <c r="C3325" s="25" t="s">
        <v>21</v>
      </c>
      <c r="D3325" s="25" t="s">
        <v>1694</v>
      </c>
      <c r="E3325" s="25" t="s">
        <v>6828</v>
      </c>
      <c r="F3325" s="25" t="s">
        <v>1693</v>
      </c>
      <c r="G3325" s="26">
        <v>4</v>
      </c>
      <c r="H3325">
        <v>939</v>
      </c>
      <c r="I3325">
        <v>18.000000000000025</v>
      </c>
      <c r="J3325">
        <v>12.000000000000009</v>
      </c>
      <c r="K3325">
        <v>968</v>
      </c>
      <c r="L3325">
        <v>16</v>
      </c>
      <c r="M3325">
        <v>11.999999999999995</v>
      </c>
      <c r="N3325">
        <v>885</v>
      </c>
      <c r="O3325">
        <v>18.000000000000011</v>
      </c>
      <c r="P3325">
        <v>15.000000000000016</v>
      </c>
      <c r="Q3325">
        <v>766</v>
      </c>
      <c r="R3325">
        <v>12.000000000000028</v>
      </c>
      <c r="S3325">
        <v>8</v>
      </c>
      <c r="T3325">
        <v>801</v>
      </c>
      <c r="U3325">
        <v>13.000000000000014</v>
      </c>
      <c r="V3325">
        <v>6.0000000000000044</v>
      </c>
      <c r="W3325">
        <v>842</v>
      </c>
      <c r="X3325">
        <v>15.000000000000009</v>
      </c>
      <c r="Y3325">
        <v>17.999999999999993</v>
      </c>
      <c r="Z3325">
        <v>902</v>
      </c>
      <c r="AA3325">
        <v>22.000000000000021</v>
      </c>
      <c r="AB3325">
        <v>17.999999999999993</v>
      </c>
      <c r="AC3325">
        <v>930</v>
      </c>
      <c r="AD3325">
        <v>23.000000000000004</v>
      </c>
      <c r="AE3325">
        <v>16.999999999999986</v>
      </c>
      <c r="AF3325">
        <v>947</v>
      </c>
      <c r="AG3325">
        <v>20.999999999999986</v>
      </c>
      <c r="AH3325">
        <v>12.000000000000025</v>
      </c>
      <c r="AI3325">
        <v>1000</v>
      </c>
      <c r="AJ3325">
        <v>26.999999999999989</v>
      </c>
      <c r="AK3325">
        <v>21.000000000000028</v>
      </c>
      <c r="AL3325">
        <v>1030</v>
      </c>
      <c r="AM3325">
        <v>34.000000000000028</v>
      </c>
      <c r="AN3325">
        <v>25.999999999999996</v>
      </c>
    </row>
    <row r="3326" spans="1:40" ht="17.100000000000001" customHeight="1" x14ac:dyDescent="0.25">
      <c r="A3326" s="25" t="s">
        <v>1622</v>
      </c>
      <c r="B3326" s="25" t="s">
        <v>6513</v>
      </c>
      <c r="C3326" s="25" t="s">
        <v>1689</v>
      </c>
      <c r="D3326" s="25" t="s">
        <v>1688</v>
      </c>
      <c r="E3326" s="25" t="s">
        <v>7302</v>
      </c>
      <c r="F3326" s="25" t="s">
        <v>1692</v>
      </c>
      <c r="G3326" s="26">
        <v>1</v>
      </c>
      <c r="H3326">
        <v>199</v>
      </c>
      <c r="I3326">
        <v>33.000000000000007</v>
      </c>
      <c r="J3326">
        <v>5.9999999999999991</v>
      </c>
      <c r="K3326">
        <v>190</v>
      </c>
      <c r="L3326">
        <v>17.999999999999996</v>
      </c>
      <c r="M3326">
        <v>2.0000000000000004</v>
      </c>
      <c r="N3326">
        <v>203</v>
      </c>
      <c r="O3326">
        <v>24.000000000000011</v>
      </c>
      <c r="P3326">
        <v>0.99999999999999989</v>
      </c>
      <c r="Q3326">
        <v>206</v>
      </c>
      <c r="R3326">
        <v>10.000000000000002</v>
      </c>
      <c r="S3326">
        <v>6</v>
      </c>
      <c r="T3326">
        <v>200</v>
      </c>
      <c r="U3326">
        <v>7.9999999999999964</v>
      </c>
      <c r="V3326">
        <v>11.000000000000004</v>
      </c>
      <c r="W3326">
        <v>207</v>
      </c>
      <c r="X3326">
        <v>9.0000000000000018</v>
      </c>
      <c r="Y3326">
        <v>6.9999999999999991</v>
      </c>
      <c r="Z3326">
        <v>212</v>
      </c>
      <c r="AA3326">
        <v>7.9999999999999964</v>
      </c>
      <c r="AB3326">
        <v>5</v>
      </c>
      <c r="AC3326">
        <v>217</v>
      </c>
      <c r="AD3326">
        <v>14.999999999999998</v>
      </c>
      <c r="AE3326">
        <v>1</v>
      </c>
      <c r="AF3326">
        <v>238</v>
      </c>
      <c r="AG3326">
        <v>22</v>
      </c>
      <c r="AH3326">
        <v>2.9999999999999991</v>
      </c>
      <c r="AI3326">
        <v>254</v>
      </c>
      <c r="AJ3326">
        <v>18.999999999999989</v>
      </c>
      <c r="AK3326">
        <v>7.9999999999999982</v>
      </c>
      <c r="AL3326">
        <v>260</v>
      </c>
      <c r="AM3326">
        <v>23.999999999999989</v>
      </c>
      <c r="AN3326">
        <v>18.000000000000007</v>
      </c>
    </row>
    <row r="3327" spans="1:40" ht="17.100000000000001" customHeight="1" x14ac:dyDescent="0.25">
      <c r="A3327" s="25" t="s">
        <v>1622</v>
      </c>
      <c r="B3327" s="25" t="s">
        <v>6513</v>
      </c>
      <c r="C3327" s="25" t="s">
        <v>1689</v>
      </c>
      <c r="D3327" s="25" t="s">
        <v>1688</v>
      </c>
      <c r="E3327" s="25" t="s">
        <v>7302</v>
      </c>
      <c r="F3327" s="25" t="s">
        <v>1691</v>
      </c>
      <c r="G3327" s="26">
        <v>2</v>
      </c>
      <c r="H3327">
        <v>34</v>
      </c>
      <c r="I3327">
        <v>3.0000000000000013</v>
      </c>
      <c r="J3327">
        <v>0</v>
      </c>
      <c r="K3327">
        <v>45</v>
      </c>
      <c r="L3327">
        <v>3.0000000000000004</v>
      </c>
      <c r="M3327">
        <v>0</v>
      </c>
      <c r="N3327">
        <v>48</v>
      </c>
      <c r="O3327">
        <v>1</v>
      </c>
      <c r="P3327">
        <v>1.0000000000000007</v>
      </c>
      <c r="Q3327">
        <v>51</v>
      </c>
      <c r="R3327">
        <v>0.99999999999999978</v>
      </c>
      <c r="S3327">
        <v>1</v>
      </c>
      <c r="T3327">
        <v>62</v>
      </c>
      <c r="U3327">
        <v>3.0000000000000013</v>
      </c>
      <c r="V3327">
        <v>0</v>
      </c>
      <c r="W3327">
        <v>57</v>
      </c>
      <c r="X3327">
        <v>2.0000000000000004</v>
      </c>
      <c r="Y3327">
        <v>7.0000000000000027</v>
      </c>
      <c r="Z3327">
        <v>56</v>
      </c>
      <c r="AA3327">
        <v>3.0000000000000009</v>
      </c>
      <c r="AB3327">
        <v>0</v>
      </c>
      <c r="AC3327">
        <v>65</v>
      </c>
      <c r="AD3327">
        <v>2.0000000000000013</v>
      </c>
      <c r="AE3327">
        <v>2</v>
      </c>
      <c r="AF3327">
        <v>74</v>
      </c>
      <c r="AG3327">
        <v>6</v>
      </c>
      <c r="AH3327">
        <v>2</v>
      </c>
      <c r="AI3327">
        <v>73</v>
      </c>
      <c r="AJ3327">
        <v>2.0000000000000004</v>
      </c>
      <c r="AK3327">
        <v>0</v>
      </c>
      <c r="AL3327">
        <v>82</v>
      </c>
      <c r="AM3327">
        <v>4.0000000000000009</v>
      </c>
      <c r="AN3327">
        <v>2</v>
      </c>
    </row>
    <row r="3328" spans="1:40" ht="17.100000000000001" customHeight="1" x14ac:dyDescent="0.25">
      <c r="A3328" s="25" t="s">
        <v>1622</v>
      </c>
      <c r="B3328" s="25" t="s">
        <v>6513</v>
      </c>
      <c r="C3328" s="25" t="s">
        <v>1689</v>
      </c>
      <c r="D3328" s="25" t="s">
        <v>1688</v>
      </c>
      <c r="E3328" s="25" t="s">
        <v>7302</v>
      </c>
      <c r="F3328" s="25" t="s">
        <v>1690</v>
      </c>
      <c r="G3328" s="26">
        <v>3</v>
      </c>
      <c r="H3328">
        <v>6</v>
      </c>
      <c r="I3328">
        <v>0</v>
      </c>
      <c r="J3328">
        <v>0</v>
      </c>
      <c r="K3328">
        <v>10</v>
      </c>
      <c r="L3328">
        <v>1.0000000000000002</v>
      </c>
      <c r="M3328">
        <v>0</v>
      </c>
      <c r="N3328">
        <v>12</v>
      </c>
      <c r="O3328">
        <v>2</v>
      </c>
      <c r="P3328">
        <v>1</v>
      </c>
      <c r="Q3328">
        <v>12</v>
      </c>
      <c r="R3328">
        <v>1</v>
      </c>
      <c r="S3328">
        <v>0</v>
      </c>
      <c r="T3328">
        <v>19</v>
      </c>
      <c r="U3328">
        <v>1.0000000000000002</v>
      </c>
      <c r="V3328">
        <v>0</v>
      </c>
      <c r="W3328">
        <v>17</v>
      </c>
      <c r="X3328">
        <v>0</v>
      </c>
      <c r="Y3328">
        <v>5</v>
      </c>
      <c r="Z3328">
        <v>14</v>
      </c>
      <c r="AA3328">
        <v>1</v>
      </c>
      <c r="AB3328">
        <v>2.0000000000000004</v>
      </c>
      <c r="AC3328">
        <v>14</v>
      </c>
      <c r="AD3328">
        <v>0</v>
      </c>
      <c r="AE3328">
        <v>0</v>
      </c>
      <c r="AF3328">
        <v>16</v>
      </c>
      <c r="AG3328">
        <v>0</v>
      </c>
      <c r="AH3328">
        <v>0</v>
      </c>
      <c r="AI3328">
        <v>18</v>
      </c>
      <c r="AJ3328">
        <v>0</v>
      </c>
      <c r="AK3328">
        <v>1.0000000000000002</v>
      </c>
      <c r="AL3328">
        <v>20</v>
      </c>
      <c r="AM3328">
        <v>2</v>
      </c>
      <c r="AN3328">
        <v>2</v>
      </c>
    </row>
    <row r="3329" spans="1:40" ht="17.100000000000001" customHeight="1" x14ac:dyDescent="0.25">
      <c r="A3329" s="25" t="s">
        <v>1622</v>
      </c>
      <c r="B3329" s="25" t="s">
        <v>6513</v>
      </c>
      <c r="C3329" s="25" t="s">
        <v>1689</v>
      </c>
      <c r="D3329" s="25" t="s">
        <v>1688</v>
      </c>
      <c r="E3329" s="25" t="s">
        <v>7302</v>
      </c>
      <c r="F3329" s="25" t="s">
        <v>1687</v>
      </c>
      <c r="G3329" s="26">
        <v>4</v>
      </c>
      <c r="H3329">
        <v>2</v>
      </c>
      <c r="I3329">
        <v>0</v>
      </c>
      <c r="J3329">
        <v>0</v>
      </c>
      <c r="K3329">
        <v>2</v>
      </c>
      <c r="L3329">
        <v>0</v>
      </c>
      <c r="M3329">
        <v>0</v>
      </c>
      <c r="N3329">
        <v>2</v>
      </c>
      <c r="O3329">
        <v>0</v>
      </c>
      <c r="P3329">
        <v>0</v>
      </c>
      <c r="Q3329">
        <v>1</v>
      </c>
      <c r="R3329">
        <v>0</v>
      </c>
      <c r="S3329">
        <v>0</v>
      </c>
      <c r="T3329">
        <v>1</v>
      </c>
      <c r="U3329">
        <v>0</v>
      </c>
      <c r="V3329">
        <v>0</v>
      </c>
      <c r="W3329">
        <v>2</v>
      </c>
      <c r="X3329">
        <v>1</v>
      </c>
      <c r="Y3329">
        <v>0</v>
      </c>
      <c r="Z3329">
        <v>2</v>
      </c>
      <c r="AA3329">
        <v>0</v>
      </c>
      <c r="AB3329">
        <v>0</v>
      </c>
      <c r="AC3329">
        <v>2</v>
      </c>
      <c r="AD3329">
        <v>0</v>
      </c>
      <c r="AE3329">
        <v>0</v>
      </c>
      <c r="AF3329">
        <v>2</v>
      </c>
      <c r="AG3329">
        <v>0</v>
      </c>
      <c r="AH3329">
        <v>0</v>
      </c>
      <c r="AI3329">
        <v>2</v>
      </c>
      <c r="AJ3329">
        <v>0</v>
      </c>
      <c r="AK3329">
        <v>0</v>
      </c>
      <c r="AL3329">
        <v>3</v>
      </c>
      <c r="AM3329">
        <v>0</v>
      </c>
      <c r="AN3329">
        <v>0</v>
      </c>
    </row>
    <row r="3330" spans="1:40" ht="17.100000000000001" customHeight="1" x14ac:dyDescent="0.25">
      <c r="A3330" s="25" t="s">
        <v>1622</v>
      </c>
      <c r="B3330" s="25" t="s">
        <v>6513</v>
      </c>
      <c r="C3330" s="25" t="s">
        <v>1683</v>
      </c>
      <c r="D3330" s="25" t="s">
        <v>1682</v>
      </c>
      <c r="E3330" s="25" t="s">
        <v>6529</v>
      </c>
      <c r="F3330" s="25" t="s">
        <v>1686</v>
      </c>
      <c r="G3330" s="26">
        <v>1</v>
      </c>
      <c r="H3330">
        <v>38</v>
      </c>
      <c r="I3330">
        <v>7.0000000000000009</v>
      </c>
      <c r="J3330">
        <v>3.0000000000000004</v>
      </c>
      <c r="K3330">
        <v>51</v>
      </c>
      <c r="L3330">
        <v>13</v>
      </c>
      <c r="M3330">
        <v>3.0000000000000009</v>
      </c>
      <c r="N3330">
        <v>62</v>
      </c>
      <c r="O3330">
        <v>13.000000000000002</v>
      </c>
      <c r="P3330">
        <v>2.9999999999999996</v>
      </c>
      <c r="Q3330">
        <v>61</v>
      </c>
      <c r="R3330">
        <v>4.0000000000000009</v>
      </c>
      <c r="S3330">
        <v>4</v>
      </c>
      <c r="T3330">
        <v>54</v>
      </c>
      <c r="U3330">
        <v>2</v>
      </c>
      <c r="V3330">
        <v>2</v>
      </c>
      <c r="W3330">
        <v>61</v>
      </c>
      <c r="X3330">
        <v>5</v>
      </c>
      <c r="Y3330">
        <v>0</v>
      </c>
      <c r="Z3330">
        <v>64</v>
      </c>
      <c r="AA3330">
        <v>1</v>
      </c>
      <c r="AB3330">
        <v>0</v>
      </c>
      <c r="AC3330">
        <v>74</v>
      </c>
      <c r="AD3330">
        <v>9.9999999999999982</v>
      </c>
      <c r="AE3330">
        <v>1</v>
      </c>
      <c r="AF3330">
        <v>74</v>
      </c>
      <c r="AG3330">
        <v>5.9999999999999991</v>
      </c>
      <c r="AH3330">
        <v>1.0000000000000002</v>
      </c>
      <c r="AI3330">
        <v>73</v>
      </c>
      <c r="AJ3330">
        <v>2</v>
      </c>
      <c r="AK3330">
        <v>1</v>
      </c>
      <c r="AL3330">
        <v>80</v>
      </c>
      <c r="AM3330">
        <v>6.0000000000000009</v>
      </c>
      <c r="AN3330">
        <v>3.0000000000000009</v>
      </c>
    </row>
    <row r="3331" spans="1:40" ht="17.100000000000001" customHeight="1" x14ac:dyDescent="0.25">
      <c r="A3331" s="25" t="s">
        <v>1622</v>
      </c>
      <c r="B3331" s="25" t="s">
        <v>6513</v>
      </c>
      <c r="C3331" s="25" t="s">
        <v>1683</v>
      </c>
      <c r="D3331" s="25" t="s">
        <v>1682</v>
      </c>
      <c r="E3331" s="25" t="s">
        <v>6529</v>
      </c>
      <c r="F3331" s="25" t="s">
        <v>1685</v>
      </c>
      <c r="G3331" s="26">
        <v>2</v>
      </c>
      <c r="H3331">
        <v>5</v>
      </c>
      <c r="I3331">
        <v>1</v>
      </c>
      <c r="J3331">
        <v>0</v>
      </c>
      <c r="K3331">
        <v>6</v>
      </c>
      <c r="L3331">
        <v>2</v>
      </c>
      <c r="M3331">
        <v>0</v>
      </c>
      <c r="N3331">
        <v>9</v>
      </c>
      <c r="O3331">
        <v>0</v>
      </c>
      <c r="P3331">
        <v>0</v>
      </c>
      <c r="Q3331">
        <v>10</v>
      </c>
      <c r="R3331">
        <v>0</v>
      </c>
      <c r="S3331">
        <v>0</v>
      </c>
      <c r="T3331">
        <v>14</v>
      </c>
      <c r="U3331">
        <v>1.0000000000000002</v>
      </c>
      <c r="V3331">
        <v>0</v>
      </c>
      <c r="W3331">
        <v>10</v>
      </c>
      <c r="X3331">
        <v>0</v>
      </c>
      <c r="Y3331">
        <v>0</v>
      </c>
      <c r="Z3331">
        <v>10</v>
      </c>
      <c r="AA3331">
        <v>0</v>
      </c>
      <c r="AB3331">
        <v>0.99999999999999989</v>
      </c>
      <c r="AC3331">
        <v>9</v>
      </c>
      <c r="AD3331">
        <v>1</v>
      </c>
      <c r="AE3331">
        <v>0</v>
      </c>
      <c r="AF3331">
        <v>9</v>
      </c>
      <c r="AG3331">
        <v>1</v>
      </c>
      <c r="AH3331">
        <v>0</v>
      </c>
      <c r="AI3331">
        <v>13</v>
      </c>
      <c r="AJ3331">
        <v>0</v>
      </c>
      <c r="AK3331">
        <v>0</v>
      </c>
      <c r="AL3331">
        <v>13</v>
      </c>
      <c r="AM3331">
        <v>0</v>
      </c>
      <c r="AN3331">
        <v>1</v>
      </c>
    </row>
    <row r="3332" spans="1:40" ht="17.100000000000001" customHeight="1" x14ac:dyDescent="0.25">
      <c r="A3332" s="25" t="s">
        <v>1622</v>
      </c>
      <c r="B3332" s="25" t="s">
        <v>6513</v>
      </c>
      <c r="C3332" s="25" t="s">
        <v>1683</v>
      </c>
      <c r="D3332" s="25" t="s">
        <v>1682</v>
      </c>
      <c r="E3332" s="25" t="s">
        <v>6529</v>
      </c>
      <c r="F3332" s="25" t="s">
        <v>1684</v>
      </c>
      <c r="G3332" s="26">
        <v>3</v>
      </c>
      <c r="H3332">
        <v>1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1</v>
      </c>
      <c r="R3332">
        <v>0</v>
      </c>
      <c r="S3332">
        <v>0</v>
      </c>
      <c r="T3332">
        <v>1</v>
      </c>
      <c r="U3332">
        <v>0</v>
      </c>
      <c r="V3332">
        <v>0</v>
      </c>
      <c r="W3332">
        <v>2</v>
      </c>
      <c r="X3332">
        <v>0</v>
      </c>
      <c r="Y3332">
        <v>0</v>
      </c>
      <c r="Z3332">
        <v>3</v>
      </c>
      <c r="AA3332">
        <v>1</v>
      </c>
      <c r="AB3332">
        <v>0</v>
      </c>
      <c r="AC3332">
        <v>2</v>
      </c>
      <c r="AD3332">
        <v>0</v>
      </c>
      <c r="AE3332">
        <v>0</v>
      </c>
      <c r="AF3332">
        <v>2</v>
      </c>
      <c r="AG3332">
        <v>0</v>
      </c>
      <c r="AH3332">
        <v>0</v>
      </c>
      <c r="AI3332">
        <v>4</v>
      </c>
      <c r="AJ3332">
        <v>1</v>
      </c>
      <c r="AK3332">
        <v>1</v>
      </c>
      <c r="AL3332">
        <v>4</v>
      </c>
      <c r="AM3332">
        <v>0</v>
      </c>
      <c r="AN3332">
        <v>0</v>
      </c>
    </row>
    <row r="3333" spans="1:40" ht="17.100000000000001" customHeight="1" x14ac:dyDescent="0.25">
      <c r="A3333" s="25" t="s">
        <v>1622</v>
      </c>
      <c r="B3333" s="25" t="s">
        <v>6513</v>
      </c>
      <c r="C3333" s="25" t="s">
        <v>1683</v>
      </c>
      <c r="D3333" s="25" t="s">
        <v>1682</v>
      </c>
      <c r="E3333" s="25" t="s">
        <v>6529</v>
      </c>
      <c r="F3333" s="25" t="s">
        <v>1681</v>
      </c>
      <c r="G3333" s="26">
        <v>4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</row>
    <row r="3334" spans="1:40" ht="17.100000000000001" customHeight="1" x14ac:dyDescent="0.25">
      <c r="A3334" s="25" t="s">
        <v>1622</v>
      </c>
      <c r="B3334" s="25" t="s">
        <v>6513</v>
      </c>
      <c r="C3334" s="25" t="s">
        <v>1677</v>
      </c>
      <c r="D3334" s="25" t="s">
        <v>1676</v>
      </c>
      <c r="E3334" s="25" t="s">
        <v>7303</v>
      </c>
      <c r="F3334" s="25" t="s">
        <v>1680</v>
      </c>
      <c r="G3334" s="26">
        <v>1</v>
      </c>
      <c r="H3334">
        <v>301</v>
      </c>
      <c r="I3334">
        <v>15.000000000000016</v>
      </c>
      <c r="J3334">
        <v>9</v>
      </c>
      <c r="K3334">
        <v>322</v>
      </c>
      <c r="L3334">
        <v>31.000000000000032</v>
      </c>
      <c r="M3334">
        <v>6.9999999999999956</v>
      </c>
      <c r="N3334">
        <v>327</v>
      </c>
      <c r="O3334">
        <v>16.999999999999993</v>
      </c>
      <c r="P3334">
        <v>11.000000000000005</v>
      </c>
      <c r="Q3334">
        <v>319</v>
      </c>
      <c r="R3334">
        <v>6.999999999999992</v>
      </c>
      <c r="S3334">
        <v>3.0000000000000009</v>
      </c>
      <c r="T3334">
        <v>320</v>
      </c>
      <c r="U3334">
        <v>9.0000000000000071</v>
      </c>
      <c r="V3334">
        <v>4.0000000000000009</v>
      </c>
      <c r="W3334">
        <v>337</v>
      </c>
      <c r="X3334">
        <v>13</v>
      </c>
      <c r="Y3334">
        <v>11.000000000000018</v>
      </c>
      <c r="Z3334">
        <v>348</v>
      </c>
      <c r="AA3334">
        <v>19.000000000000014</v>
      </c>
      <c r="AB3334">
        <v>8.0000000000000053</v>
      </c>
      <c r="AC3334">
        <v>351</v>
      </c>
      <c r="AD3334">
        <v>19</v>
      </c>
      <c r="AE3334">
        <v>9.0000000000000053</v>
      </c>
      <c r="AF3334">
        <v>354</v>
      </c>
      <c r="AG3334">
        <v>18.000000000000014</v>
      </c>
      <c r="AH3334">
        <v>9</v>
      </c>
      <c r="AI3334">
        <v>356</v>
      </c>
      <c r="AJ3334">
        <v>25</v>
      </c>
      <c r="AK3334">
        <v>8</v>
      </c>
      <c r="AL3334">
        <v>355</v>
      </c>
      <c r="AM3334">
        <v>12.000000000000002</v>
      </c>
      <c r="AN3334">
        <v>23.000000000000025</v>
      </c>
    </row>
    <row r="3335" spans="1:40" ht="17.100000000000001" customHeight="1" x14ac:dyDescent="0.25">
      <c r="A3335" s="25" t="s">
        <v>1622</v>
      </c>
      <c r="B3335" s="25" t="s">
        <v>6513</v>
      </c>
      <c r="C3335" s="25" t="s">
        <v>1677</v>
      </c>
      <c r="D3335" s="25" t="s">
        <v>1676</v>
      </c>
      <c r="E3335" s="25" t="s">
        <v>7303</v>
      </c>
      <c r="F3335" s="25" t="s">
        <v>1679</v>
      </c>
      <c r="G3335" s="26">
        <v>2</v>
      </c>
      <c r="H3335">
        <v>56</v>
      </c>
      <c r="I3335">
        <v>2</v>
      </c>
      <c r="J3335">
        <v>0</v>
      </c>
      <c r="K3335">
        <v>69</v>
      </c>
      <c r="L3335">
        <v>5.0000000000000009</v>
      </c>
      <c r="M3335">
        <v>0</v>
      </c>
      <c r="N3335">
        <v>67</v>
      </c>
      <c r="O3335">
        <v>1.9999999999999996</v>
      </c>
      <c r="P3335">
        <v>0</v>
      </c>
      <c r="Q3335">
        <v>67</v>
      </c>
      <c r="R3335">
        <v>3.0000000000000004</v>
      </c>
      <c r="S3335">
        <v>2</v>
      </c>
      <c r="T3335">
        <v>70</v>
      </c>
      <c r="U3335">
        <v>1.0000000000000007</v>
      </c>
      <c r="V3335">
        <v>0</v>
      </c>
      <c r="W3335">
        <v>65</v>
      </c>
      <c r="X3335">
        <v>2</v>
      </c>
      <c r="Y3335">
        <v>0</v>
      </c>
      <c r="Z3335">
        <v>65</v>
      </c>
      <c r="AA3335">
        <v>1.0000000000000007</v>
      </c>
      <c r="AB3335">
        <v>1.0000000000000002</v>
      </c>
      <c r="AC3335">
        <v>67</v>
      </c>
      <c r="AD3335">
        <v>0</v>
      </c>
      <c r="AE3335">
        <v>1</v>
      </c>
      <c r="AF3335">
        <v>66</v>
      </c>
      <c r="AG3335">
        <v>1</v>
      </c>
      <c r="AH3335">
        <v>1</v>
      </c>
      <c r="AI3335">
        <v>71</v>
      </c>
      <c r="AJ3335">
        <v>2</v>
      </c>
      <c r="AK3335">
        <v>1.0000000000000002</v>
      </c>
      <c r="AL3335">
        <v>70</v>
      </c>
      <c r="AM3335">
        <v>2</v>
      </c>
      <c r="AN3335">
        <v>1</v>
      </c>
    </row>
    <row r="3336" spans="1:40" ht="17.100000000000001" customHeight="1" x14ac:dyDescent="0.25">
      <c r="A3336" s="25" t="s">
        <v>1622</v>
      </c>
      <c r="B3336" s="25" t="s">
        <v>6513</v>
      </c>
      <c r="C3336" s="25" t="s">
        <v>1677</v>
      </c>
      <c r="D3336" s="25" t="s">
        <v>1676</v>
      </c>
      <c r="E3336" s="25" t="s">
        <v>7303</v>
      </c>
      <c r="F3336" s="25" t="s">
        <v>1678</v>
      </c>
      <c r="G3336" s="26">
        <v>3</v>
      </c>
      <c r="H3336">
        <v>9</v>
      </c>
      <c r="I3336">
        <v>0</v>
      </c>
      <c r="J3336">
        <v>0</v>
      </c>
      <c r="K3336">
        <v>7</v>
      </c>
      <c r="L3336">
        <v>0</v>
      </c>
      <c r="M3336">
        <v>0</v>
      </c>
      <c r="N3336">
        <v>11</v>
      </c>
      <c r="O3336">
        <v>0.99999999999999989</v>
      </c>
      <c r="P3336">
        <v>1.0000000000000002</v>
      </c>
      <c r="Q3336">
        <v>10</v>
      </c>
      <c r="R3336">
        <v>0.99999999999999989</v>
      </c>
      <c r="S3336">
        <v>0</v>
      </c>
      <c r="T3336">
        <v>10</v>
      </c>
      <c r="U3336">
        <v>0</v>
      </c>
      <c r="V3336">
        <v>0</v>
      </c>
      <c r="W3336">
        <v>9</v>
      </c>
      <c r="X3336">
        <v>0</v>
      </c>
      <c r="Y3336">
        <v>0</v>
      </c>
      <c r="Z3336">
        <v>10</v>
      </c>
      <c r="AA3336">
        <v>0</v>
      </c>
      <c r="AB3336">
        <v>0</v>
      </c>
      <c r="AC3336">
        <v>11</v>
      </c>
      <c r="AD3336">
        <v>0</v>
      </c>
      <c r="AE3336">
        <v>0</v>
      </c>
      <c r="AF3336">
        <v>13</v>
      </c>
      <c r="AG3336">
        <v>1</v>
      </c>
      <c r="AH3336">
        <v>0.99999999999999989</v>
      </c>
      <c r="AI3336">
        <v>14</v>
      </c>
      <c r="AJ3336">
        <v>1.0000000000000002</v>
      </c>
      <c r="AK3336">
        <v>0</v>
      </c>
      <c r="AL3336">
        <v>17</v>
      </c>
      <c r="AM3336">
        <v>0</v>
      </c>
      <c r="AN3336">
        <v>0</v>
      </c>
    </row>
    <row r="3337" spans="1:40" ht="17.100000000000001" customHeight="1" x14ac:dyDescent="0.25">
      <c r="A3337" s="25" t="s">
        <v>1622</v>
      </c>
      <c r="B3337" s="25" t="s">
        <v>6513</v>
      </c>
      <c r="C3337" s="25" t="s">
        <v>1677</v>
      </c>
      <c r="D3337" s="25" t="s">
        <v>1676</v>
      </c>
      <c r="E3337" s="25" t="s">
        <v>7303</v>
      </c>
      <c r="F3337" s="25" t="s">
        <v>1675</v>
      </c>
      <c r="G3337" s="26">
        <v>4</v>
      </c>
      <c r="H3337">
        <v>1</v>
      </c>
      <c r="I3337">
        <v>0</v>
      </c>
      <c r="J3337">
        <v>0</v>
      </c>
      <c r="K3337">
        <v>1</v>
      </c>
      <c r="L3337">
        <v>0</v>
      </c>
      <c r="M3337">
        <v>0</v>
      </c>
      <c r="N3337">
        <v>1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1</v>
      </c>
      <c r="U3337">
        <v>0</v>
      </c>
      <c r="V3337">
        <v>0</v>
      </c>
      <c r="W3337">
        <v>1</v>
      </c>
      <c r="X3337">
        <v>0</v>
      </c>
      <c r="Y3337">
        <v>0</v>
      </c>
      <c r="Z3337">
        <v>2</v>
      </c>
      <c r="AA3337">
        <v>1</v>
      </c>
      <c r="AB3337">
        <v>0</v>
      </c>
      <c r="AC3337">
        <v>2</v>
      </c>
      <c r="AD3337">
        <v>0</v>
      </c>
      <c r="AE3337">
        <v>0</v>
      </c>
      <c r="AF3337">
        <v>1</v>
      </c>
      <c r="AG3337">
        <v>0</v>
      </c>
      <c r="AH3337">
        <v>0</v>
      </c>
      <c r="AI3337">
        <v>1</v>
      </c>
      <c r="AJ3337">
        <v>0</v>
      </c>
      <c r="AK3337">
        <v>0</v>
      </c>
      <c r="AL3337">
        <v>1</v>
      </c>
      <c r="AM3337">
        <v>0</v>
      </c>
      <c r="AN3337">
        <v>0</v>
      </c>
    </row>
    <row r="3338" spans="1:40" ht="17.100000000000001" customHeight="1" x14ac:dyDescent="0.25">
      <c r="A3338" s="25" t="s">
        <v>1622</v>
      </c>
      <c r="B3338" s="25" t="s">
        <v>6513</v>
      </c>
      <c r="C3338" s="25" t="s">
        <v>1671</v>
      </c>
      <c r="D3338" s="25" t="s">
        <v>1670</v>
      </c>
      <c r="E3338" s="25" t="s">
        <v>6829</v>
      </c>
      <c r="F3338" s="25" t="s">
        <v>1674</v>
      </c>
      <c r="G3338" s="26">
        <v>1</v>
      </c>
      <c r="H3338">
        <v>3160</v>
      </c>
      <c r="I3338">
        <v>280</v>
      </c>
      <c r="J3338">
        <v>150.00000000000003</v>
      </c>
      <c r="K3338">
        <v>3232</v>
      </c>
      <c r="L3338">
        <v>369.00000000000057</v>
      </c>
      <c r="M3338">
        <v>120.0000000000006</v>
      </c>
      <c r="N3338">
        <v>3303</v>
      </c>
      <c r="O3338">
        <v>253.00000000000026</v>
      </c>
      <c r="P3338">
        <v>173.99999999999977</v>
      </c>
      <c r="Q3338">
        <v>3256</v>
      </c>
      <c r="R3338">
        <v>161.00000000000051</v>
      </c>
      <c r="S3338">
        <v>111.00000000000009</v>
      </c>
      <c r="T3338">
        <v>3296</v>
      </c>
      <c r="U3338">
        <v>214.00000000000028</v>
      </c>
      <c r="V3338">
        <v>104.00000000000007</v>
      </c>
      <c r="W3338">
        <v>3397</v>
      </c>
      <c r="X3338">
        <v>255.9999999999996</v>
      </c>
      <c r="Y3338">
        <v>112.99999999999987</v>
      </c>
      <c r="Z3338">
        <v>3498</v>
      </c>
      <c r="AA3338">
        <v>282.00000000000011</v>
      </c>
      <c r="AB3338">
        <v>108.00000000000003</v>
      </c>
      <c r="AC3338">
        <v>3551</v>
      </c>
      <c r="AD3338">
        <v>227.00000000000028</v>
      </c>
      <c r="AE3338">
        <v>117.00000000000003</v>
      </c>
      <c r="AF3338">
        <v>3653</v>
      </c>
      <c r="AG3338">
        <v>270.99999999999977</v>
      </c>
      <c r="AH3338">
        <v>106.99999999999991</v>
      </c>
      <c r="AI3338">
        <v>3704</v>
      </c>
      <c r="AJ3338">
        <v>252.00000000000065</v>
      </c>
      <c r="AK3338">
        <v>145</v>
      </c>
      <c r="AL3338">
        <v>3686</v>
      </c>
      <c r="AM3338">
        <v>219.00000000000003</v>
      </c>
      <c r="AN3338">
        <v>165.99999999999972</v>
      </c>
    </row>
    <row r="3339" spans="1:40" ht="17.100000000000001" customHeight="1" x14ac:dyDescent="0.25">
      <c r="A3339" s="25" t="s">
        <v>1622</v>
      </c>
      <c r="B3339" s="25" t="s">
        <v>6513</v>
      </c>
      <c r="C3339" s="25" t="s">
        <v>1671</v>
      </c>
      <c r="D3339" s="25" t="s">
        <v>1670</v>
      </c>
      <c r="E3339" s="25" t="s">
        <v>6829</v>
      </c>
      <c r="F3339" s="25" t="s">
        <v>1673</v>
      </c>
      <c r="G3339" s="26">
        <v>2</v>
      </c>
      <c r="H3339">
        <v>647</v>
      </c>
      <c r="I3339">
        <v>38.000000000000036</v>
      </c>
      <c r="J3339">
        <v>15.000000000000007</v>
      </c>
      <c r="K3339">
        <v>794</v>
      </c>
      <c r="L3339">
        <v>65.000000000000014</v>
      </c>
      <c r="M3339">
        <v>21.000000000000032</v>
      </c>
      <c r="N3339">
        <v>866</v>
      </c>
      <c r="O3339">
        <v>37.000000000000028</v>
      </c>
      <c r="P3339">
        <v>17.999999999999989</v>
      </c>
      <c r="Q3339">
        <v>894</v>
      </c>
      <c r="R3339">
        <v>28.999999999999996</v>
      </c>
      <c r="S3339">
        <v>19</v>
      </c>
      <c r="T3339">
        <v>977</v>
      </c>
      <c r="U3339">
        <v>32.999999999999972</v>
      </c>
      <c r="V3339">
        <v>14.999999999999993</v>
      </c>
      <c r="W3339">
        <v>1040</v>
      </c>
      <c r="X3339">
        <v>44.000000000000099</v>
      </c>
      <c r="Y3339">
        <v>18.000000000000007</v>
      </c>
      <c r="Z3339">
        <v>1090</v>
      </c>
      <c r="AA3339">
        <v>49.999999999999972</v>
      </c>
      <c r="AB3339">
        <v>21.999999999999986</v>
      </c>
      <c r="AC3339">
        <v>1136</v>
      </c>
      <c r="AD3339">
        <v>39.999999999999993</v>
      </c>
      <c r="AE3339">
        <v>13.999999999999993</v>
      </c>
      <c r="AF3339">
        <v>1187</v>
      </c>
      <c r="AG3339">
        <v>43.99999999999995</v>
      </c>
      <c r="AH3339">
        <v>13.999999999999984</v>
      </c>
      <c r="AI3339">
        <v>1229</v>
      </c>
      <c r="AJ3339">
        <v>56</v>
      </c>
      <c r="AK3339">
        <v>19.000000000000007</v>
      </c>
      <c r="AL3339">
        <v>1252</v>
      </c>
      <c r="AM3339">
        <v>46.000000000000014</v>
      </c>
      <c r="AN3339">
        <v>45.999999999999964</v>
      </c>
    </row>
    <row r="3340" spans="1:40" ht="17.100000000000001" customHeight="1" x14ac:dyDescent="0.25">
      <c r="A3340" s="25" t="s">
        <v>1622</v>
      </c>
      <c r="B3340" s="25" t="s">
        <v>6513</v>
      </c>
      <c r="C3340" s="25" t="s">
        <v>1671</v>
      </c>
      <c r="D3340" s="25" t="s">
        <v>1670</v>
      </c>
      <c r="E3340" s="25" t="s">
        <v>6829</v>
      </c>
      <c r="F3340" s="25" t="s">
        <v>1672</v>
      </c>
      <c r="G3340" s="26">
        <v>3</v>
      </c>
      <c r="H3340">
        <v>247</v>
      </c>
      <c r="I3340">
        <v>5.9999999999999973</v>
      </c>
      <c r="J3340">
        <v>7.0000000000000053</v>
      </c>
      <c r="K3340">
        <v>273</v>
      </c>
      <c r="L3340">
        <v>9.0000000000000036</v>
      </c>
      <c r="M3340">
        <v>5.9999999999999991</v>
      </c>
      <c r="N3340">
        <v>251</v>
      </c>
      <c r="O3340">
        <v>8.0000000000000036</v>
      </c>
      <c r="P3340">
        <v>4.9999999999999982</v>
      </c>
      <c r="Q3340">
        <v>241</v>
      </c>
      <c r="R3340">
        <v>3</v>
      </c>
      <c r="S3340">
        <v>3</v>
      </c>
      <c r="T3340">
        <v>249</v>
      </c>
      <c r="U3340">
        <v>5.0000000000000018</v>
      </c>
      <c r="V3340">
        <v>0.99999999999999967</v>
      </c>
      <c r="W3340">
        <v>260</v>
      </c>
      <c r="X3340">
        <v>5.0000000000000009</v>
      </c>
      <c r="Y3340">
        <v>3.9999999999999991</v>
      </c>
      <c r="Z3340">
        <v>282</v>
      </c>
      <c r="AA3340">
        <v>11.999999999999996</v>
      </c>
      <c r="AB3340">
        <v>8.0000000000000053</v>
      </c>
      <c r="AC3340">
        <v>296</v>
      </c>
      <c r="AD3340">
        <v>7.9999999999999973</v>
      </c>
      <c r="AE3340">
        <v>7.0000000000000018</v>
      </c>
      <c r="AF3340">
        <v>311</v>
      </c>
      <c r="AG3340">
        <v>13</v>
      </c>
      <c r="AH3340">
        <v>10.000000000000012</v>
      </c>
      <c r="AI3340">
        <v>345</v>
      </c>
      <c r="AJ3340">
        <v>13</v>
      </c>
      <c r="AK3340">
        <v>8.0000000000000053</v>
      </c>
      <c r="AL3340">
        <v>350</v>
      </c>
      <c r="AM3340">
        <v>19.000000000000004</v>
      </c>
      <c r="AN3340">
        <v>15.000000000000011</v>
      </c>
    </row>
    <row r="3341" spans="1:40" ht="17.100000000000001" customHeight="1" x14ac:dyDescent="0.25">
      <c r="A3341" s="25" t="s">
        <v>1622</v>
      </c>
      <c r="B3341" s="25" t="s">
        <v>6513</v>
      </c>
      <c r="C3341" s="25" t="s">
        <v>1671</v>
      </c>
      <c r="D3341" s="25" t="s">
        <v>1670</v>
      </c>
      <c r="E3341" s="25" t="s">
        <v>6829</v>
      </c>
      <c r="F3341" s="25" t="s">
        <v>1669</v>
      </c>
      <c r="G3341" s="26">
        <v>4</v>
      </c>
      <c r="H3341">
        <v>67</v>
      </c>
      <c r="I3341">
        <v>3.0000000000000013</v>
      </c>
      <c r="J3341">
        <v>1.0000000000000007</v>
      </c>
      <c r="K3341">
        <v>61</v>
      </c>
      <c r="L3341">
        <v>0</v>
      </c>
      <c r="M3341">
        <v>0</v>
      </c>
      <c r="N3341">
        <v>57</v>
      </c>
      <c r="O3341">
        <v>0</v>
      </c>
      <c r="P3341">
        <v>2.0000000000000009</v>
      </c>
      <c r="Q3341">
        <v>55</v>
      </c>
      <c r="R3341">
        <v>0</v>
      </c>
      <c r="S3341">
        <v>0</v>
      </c>
      <c r="T3341">
        <v>64</v>
      </c>
      <c r="U3341">
        <v>8.0000000000000018</v>
      </c>
      <c r="V3341">
        <v>4.0000000000000009</v>
      </c>
      <c r="W3341">
        <v>54</v>
      </c>
      <c r="X3341">
        <v>0</v>
      </c>
      <c r="Y3341">
        <v>0</v>
      </c>
      <c r="Z3341">
        <v>56</v>
      </c>
      <c r="AA3341">
        <v>2</v>
      </c>
      <c r="AB3341">
        <v>0</v>
      </c>
      <c r="AC3341">
        <v>66</v>
      </c>
      <c r="AD3341">
        <v>4</v>
      </c>
      <c r="AE3341">
        <v>5.0000000000000009</v>
      </c>
      <c r="AF3341">
        <v>67</v>
      </c>
      <c r="AG3341">
        <v>4</v>
      </c>
      <c r="AH3341">
        <v>2</v>
      </c>
      <c r="AI3341">
        <v>66</v>
      </c>
      <c r="AJ3341">
        <v>1.9999999999999996</v>
      </c>
      <c r="AK3341">
        <v>1.9999999999999996</v>
      </c>
      <c r="AL3341">
        <v>70</v>
      </c>
      <c r="AM3341">
        <v>3.0000000000000004</v>
      </c>
      <c r="AN3341">
        <v>4</v>
      </c>
    </row>
    <row r="3342" spans="1:40" ht="17.100000000000001" customHeight="1" x14ac:dyDescent="0.25">
      <c r="A3342" s="25" t="s">
        <v>1622</v>
      </c>
      <c r="B3342" s="25" t="s">
        <v>6513</v>
      </c>
      <c r="C3342" s="25" t="s">
        <v>573</v>
      </c>
      <c r="D3342" s="25" t="s">
        <v>1665</v>
      </c>
      <c r="E3342" s="25" t="s">
        <v>7304</v>
      </c>
      <c r="F3342" s="25" t="s">
        <v>1668</v>
      </c>
      <c r="G3342" s="26">
        <v>1</v>
      </c>
      <c r="H3342">
        <v>80</v>
      </c>
      <c r="I3342">
        <v>8.0000000000000036</v>
      </c>
      <c r="J3342">
        <v>3.0000000000000009</v>
      </c>
      <c r="K3342">
        <v>96</v>
      </c>
      <c r="L3342">
        <v>21.000000000000011</v>
      </c>
      <c r="M3342">
        <v>5</v>
      </c>
      <c r="N3342">
        <v>99</v>
      </c>
      <c r="O3342">
        <v>9</v>
      </c>
      <c r="P3342">
        <v>7.9999999999999991</v>
      </c>
      <c r="Q3342">
        <v>99</v>
      </c>
      <c r="R3342">
        <v>11</v>
      </c>
      <c r="S3342">
        <v>3.0000000000000013</v>
      </c>
      <c r="T3342">
        <v>117</v>
      </c>
      <c r="U3342">
        <v>25.000000000000004</v>
      </c>
      <c r="V3342">
        <v>4</v>
      </c>
      <c r="W3342">
        <v>125</v>
      </c>
      <c r="X3342">
        <v>18.000000000000007</v>
      </c>
      <c r="Y3342">
        <v>4.0000000000000009</v>
      </c>
      <c r="Z3342">
        <v>123</v>
      </c>
      <c r="AA3342">
        <v>3.0000000000000022</v>
      </c>
      <c r="AB3342">
        <v>3.0000000000000009</v>
      </c>
      <c r="AC3342">
        <v>138</v>
      </c>
      <c r="AD3342">
        <v>17.000000000000011</v>
      </c>
      <c r="AE3342">
        <v>5.9999999999999973</v>
      </c>
      <c r="AF3342">
        <v>147</v>
      </c>
      <c r="AG3342">
        <v>26.000000000000028</v>
      </c>
      <c r="AH3342">
        <v>15</v>
      </c>
      <c r="AI3342">
        <v>151</v>
      </c>
      <c r="AJ3342">
        <v>20.000000000000007</v>
      </c>
      <c r="AK3342">
        <v>20.000000000000007</v>
      </c>
      <c r="AL3342">
        <v>130</v>
      </c>
      <c r="AM3342">
        <v>8.0000000000000018</v>
      </c>
      <c r="AN3342">
        <v>24</v>
      </c>
    </row>
    <row r="3343" spans="1:40" ht="17.100000000000001" customHeight="1" x14ac:dyDescent="0.25">
      <c r="A3343" s="25" t="s">
        <v>1622</v>
      </c>
      <c r="B3343" s="25" t="s">
        <v>6513</v>
      </c>
      <c r="C3343" s="25" t="s">
        <v>573</v>
      </c>
      <c r="D3343" s="25" t="s">
        <v>1665</v>
      </c>
      <c r="E3343" s="25" t="s">
        <v>7304</v>
      </c>
      <c r="F3343" s="25" t="s">
        <v>1667</v>
      </c>
      <c r="G3343" s="26">
        <v>2</v>
      </c>
      <c r="H3343">
        <v>21</v>
      </c>
      <c r="I3343">
        <v>4.0000000000000009</v>
      </c>
      <c r="J3343">
        <v>2.0000000000000004</v>
      </c>
      <c r="K3343">
        <v>26</v>
      </c>
      <c r="L3343">
        <v>4.0000000000000009</v>
      </c>
      <c r="M3343">
        <v>0</v>
      </c>
      <c r="N3343">
        <v>30</v>
      </c>
      <c r="O3343">
        <v>3.0000000000000004</v>
      </c>
      <c r="P3343">
        <v>0</v>
      </c>
      <c r="Q3343">
        <v>34</v>
      </c>
      <c r="R3343">
        <v>4</v>
      </c>
      <c r="S3343">
        <v>1</v>
      </c>
      <c r="T3343">
        <v>28</v>
      </c>
      <c r="U3343">
        <v>1</v>
      </c>
      <c r="V3343">
        <v>0</v>
      </c>
      <c r="W3343">
        <v>30</v>
      </c>
      <c r="X3343">
        <v>5</v>
      </c>
      <c r="Y3343">
        <v>0</v>
      </c>
      <c r="Z3343">
        <v>33</v>
      </c>
      <c r="AA3343">
        <v>0</v>
      </c>
      <c r="AB3343">
        <v>0</v>
      </c>
      <c r="AC3343">
        <v>30</v>
      </c>
      <c r="AD3343">
        <v>0</v>
      </c>
      <c r="AE3343">
        <v>0</v>
      </c>
      <c r="AF3343">
        <v>35</v>
      </c>
      <c r="AG3343">
        <v>2.0000000000000009</v>
      </c>
      <c r="AH3343">
        <v>2</v>
      </c>
      <c r="AI3343">
        <v>33</v>
      </c>
      <c r="AJ3343">
        <v>2.0000000000000004</v>
      </c>
      <c r="AK3343">
        <v>0</v>
      </c>
      <c r="AL3343">
        <v>34</v>
      </c>
      <c r="AM3343">
        <v>1.0000000000000002</v>
      </c>
      <c r="AN3343">
        <v>1</v>
      </c>
    </row>
    <row r="3344" spans="1:40" ht="17.100000000000001" customHeight="1" x14ac:dyDescent="0.25">
      <c r="A3344" s="25" t="s">
        <v>1622</v>
      </c>
      <c r="B3344" s="25" t="s">
        <v>6513</v>
      </c>
      <c r="C3344" s="25" t="s">
        <v>573</v>
      </c>
      <c r="D3344" s="25" t="s">
        <v>1665</v>
      </c>
      <c r="E3344" s="25" t="s">
        <v>7304</v>
      </c>
      <c r="F3344" s="25" t="s">
        <v>1666</v>
      </c>
      <c r="G3344" s="26">
        <v>3</v>
      </c>
      <c r="H3344">
        <v>5</v>
      </c>
      <c r="I3344">
        <v>2</v>
      </c>
      <c r="J3344">
        <v>0</v>
      </c>
      <c r="K3344">
        <v>5</v>
      </c>
      <c r="L3344">
        <v>2</v>
      </c>
      <c r="M3344">
        <v>0</v>
      </c>
      <c r="N3344">
        <v>6</v>
      </c>
      <c r="O3344">
        <v>3</v>
      </c>
      <c r="P3344">
        <v>3</v>
      </c>
      <c r="Q3344">
        <v>2</v>
      </c>
      <c r="R3344">
        <v>0</v>
      </c>
      <c r="S3344">
        <v>0</v>
      </c>
      <c r="T3344">
        <v>2</v>
      </c>
      <c r="U3344">
        <v>0</v>
      </c>
      <c r="V3344">
        <v>0</v>
      </c>
      <c r="W3344">
        <v>3</v>
      </c>
      <c r="X3344">
        <v>0</v>
      </c>
      <c r="Y3344">
        <v>0</v>
      </c>
      <c r="Z3344">
        <v>3</v>
      </c>
      <c r="AA3344">
        <v>0</v>
      </c>
      <c r="AB3344">
        <v>0</v>
      </c>
      <c r="AC3344">
        <v>3</v>
      </c>
      <c r="AD3344">
        <v>0</v>
      </c>
      <c r="AE3344">
        <v>0</v>
      </c>
      <c r="AF3344">
        <v>3</v>
      </c>
      <c r="AG3344">
        <v>0</v>
      </c>
      <c r="AH3344">
        <v>0</v>
      </c>
      <c r="AI3344">
        <v>3</v>
      </c>
      <c r="AJ3344">
        <v>0</v>
      </c>
      <c r="AK3344">
        <v>0</v>
      </c>
      <c r="AL3344">
        <v>5</v>
      </c>
      <c r="AM3344">
        <v>0</v>
      </c>
      <c r="AN3344">
        <v>0</v>
      </c>
    </row>
    <row r="3345" spans="1:40" ht="17.100000000000001" customHeight="1" x14ac:dyDescent="0.25">
      <c r="A3345" s="25" t="s">
        <v>1622</v>
      </c>
      <c r="B3345" s="25" t="s">
        <v>6513</v>
      </c>
      <c r="C3345" s="25" t="s">
        <v>573</v>
      </c>
      <c r="D3345" s="25" t="s">
        <v>1665</v>
      </c>
      <c r="E3345" s="25" t="s">
        <v>7304</v>
      </c>
      <c r="F3345" s="25" t="s">
        <v>1664</v>
      </c>
      <c r="G3345" s="26">
        <v>4</v>
      </c>
      <c r="H3345">
        <v>1</v>
      </c>
      <c r="I3345">
        <v>0</v>
      </c>
      <c r="J3345">
        <v>0</v>
      </c>
      <c r="K3345">
        <v>1</v>
      </c>
      <c r="L3345">
        <v>0</v>
      </c>
      <c r="M3345">
        <v>0</v>
      </c>
      <c r="N3345">
        <v>1</v>
      </c>
      <c r="O3345">
        <v>0</v>
      </c>
      <c r="P3345">
        <v>0</v>
      </c>
      <c r="Q3345">
        <v>1</v>
      </c>
      <c r="R3345">
        <v>0</v>
      </c>
      <c r="S3345">
        <v>0</v>
      </c>
      <c r="T3345">
        <v>2</v>
      </c>
      <c r="U3345">
        <v>0</v>
      </c>
      <c r="V3345">
        <v>0</v>
      </c>
      <c r="W3345">
        <v>1</v>
      </c>
      <c r="X3345">
        <v>0</v>
      </c>
      <c r="Y3345">
        <v>0</v>
      </c>
      <c r="Z3345">
        <v>1</v>
      </c>
      <c r="AA3345">
        <v>0</v>
      </c>
      <c r="AB3345">
        <v>0</v>
      </c>
      <c r="AC3345">
        <v>1</v>
      </c>
      <c r="AD3345">
        <v>0</v>
      </c>
      <c r="AE3345">
        <v>0</v>
      </c>
      <c r="AF3345">
        <v>1</v>
      </c>
      <c r="AG3345">
        <v>0</v>
      </c>
      <c r="AH3345">
        <v>0</v>
      </c>
      <c r="AI3345">
        <v>1</v>
      </c>
      <c r="AJ3345">
        <v>0</v>
      </c>
      <c r="AK3345">
        <v>0</v>
      </c>
      <c r="AL3345">
        <v>2</v>
      </c>
      <c r="AM3345">
        <v>1</v>
      </c>
      <c r="AN3345">
        <v>0</v>
      </c>
    </row>
    <row r="3346" spans="1:40" ht="17.100000000000001" customHeight="1" x14ac:dyDescent="0.25">
      <c r="A3346" s="25" t="s">
        <v>1622</v>
      </c>
      <c r="B3346" s="25" t="s">
        <v>6513</v>
      </c>
      <c r="C3346" s="25" t="s">
        <v>1660</v>
      </c>
      <c r="D3346" s="25" t="s">
        <v>1659</v>
      </c>
      <c r="E3346" s="25" t="s">
        <v>6830</v>
      </c>
      <c r="F3346" s="25" t="s">
        <v>1663</v>
      </c>
      <c r="G3346" s="26">
        <v>1</v>
      </c>
      <c r="H3346">
        <v>94</v>
      </c>
      <c r="I3346">
        <v>28</v>
      </c>
      <c r="J3346">
        <v>7</v>
      </c>
      <c r="K3346">
        <v>115</v>
      </c>
      <c r="L3346">
        <v>20.999999999999993</v>
      </c>
      <c r="M3346">
        <v>4.9999999999999991</v>
      </c>
      <c r="N3346">
        <v>115</v>
      </c>
      <c r="O3346">
        <v>3.9999999999999991</v>
      </c>
      <c r="P3346">
        <v>6.0000000000000009</v>
      </c>
      <c r="Q3346">
        <v>113</v>
      </c>
      <c r="R3346">
        <v>2.0000000000000004</v>
      </c>
      <c r="S3346">
        <v>3.0000000000000009</v>
      </c>
      <c r="T3346">
        <v>110</v>
      </c>
      <c r="U3346">
        <v>1.0000000000000004</v>
      </c>
      <c r="V3346">
        <v>2.0000000000000004</v>
      </c>
      <c r="W3346">
        <v>109</v>
      </c>
      <c r="X3346">
        <v>1</v>
      </c>
      <c r="Y3346">
        <v>12.000000000000007</v>
      </c>
      <c r="Z3346">
        <v>106</v>
      </c>
      <c r="AA3346">
        <v>7.9999999999999982</v>
      </c>
      <c r="AB3346">
        <v>9.9999999999999982</v>
      </c>
      <c r="AC3346">
        <v>108</v>
      </c>
      <c r="AD3346">
        <v>9.0000000000000018</v>
      </c>
      <c r="AE3346">
        <v>8.0000000000000018</v>
      </c>
      <c r="AF3346">
        <v>102</v>
      </c>
      <c r="AG3346">
        <v>6.9999999999999991</v>
      </c>
      <c r="AH3346">
        <v>4.0000000000000018</v>
      </c>
      <c r="AI3346">
        <v>110</v>
      </c>
      <c r="AJ3346">
        <v>6.0000000000000009</v>
      </c>
      <c r="AK3346">
        <v>4</v>
      </c>
      <c r="AL3346">
        <v>105</v>
      </c>
      <c r="AM3346">
        <v>5</v>
      </c>
      <c r="AN3346">
        <v>3.0000000000000004</v>
      </c>
    </row>
    <row r="3347" spans="1:40" ht="17.100000000000001" customHeight="1" x14ac:dyDescent="0.25">
      <c r="A3347" s="25" t="s">
        <v>1622</v>
      </c>
      <c r="B3347" s="25" t="s">
        <v>6513</v>
      </c>
      <c r="C3347" s="25" t="s">
        <v>1660</v>
      </c>
      <c r="D3347" s="25" t="s">
        <v>1659</v>
      </c>
      <c r="E3347" s="25" t="s">
        <v>6830</v>
      </c>
      <c r="F3347" s="25" t="s">
        <v>1662</v>
      </c>
      <c r="G3347" s="26">
        <v>2</v>
      </c>
      <c r="H3347">
        <v>7</v>
      </c>
      <c r="I3347">
        <v>0</v>
      </c>
      <c r="J3347">
        <v>0</v>
      </c>
      <c r="K3347">
        <v>11</v>
      </c>
      <c r="L3347">
        <v>2.0000000000000004</v>
      </c>
      <c r="M3347">
        <v>1.0000000000000002</v>
      </c>
      <c r="N3347">
        <v>10</v>
      </c>
      <c r="O3347">
        <v>1.0000000000000002</v>
      </c>
      <c r="P3347">
        <v>0</v>
      </c>
      <c r="Q3347">
        <v>11</v>
      </c>
      <c r="R3347">
        <v>0</v>
      </c>
      <c r="S3347">
        <v>1.0000000000000002</v>
      </c>
      <c r="T3347">
        <v>11</v>
      </c>
      <c r="U3347">
        <v>1.9999999999999998</v>
      </c>
      <c r="V3347">
        <v>0</v>
      </c>
      <c r="W3347">
        <v>13</v>
      </c>
      <c r="X3347">
        <v>0</v>
      </c>
      <c r="Y3347">
        <v>3.9999999999999996</v>
      </c>
      <c r="Z3347">
        <v>11</v>
      </c>
      <c r="AA3347">
        <v>0.99999999999999989</v>
      </c>
      <c r="AB3347">
        <v>0</v>
      </c>
      <c r="AC3347">
        <v>10</v>
      </c>
      <c r="AD3347">
        <v>0.99999999999999989</v>
      </c>
      <c r="AE3347">
        <v>0</v>
      </c>
      <c r="AF3347">
        <v>11</v>
      </c>
      <c r="AG3347">
        <v>0</v>
      </c>
      <c r="AH3347">
        <v>0</v>
      </c>
      <c r="AI3347">
        <v>11</v>
      </c>
      <c r="AJ3347">
        <v>1.0000000000000002</v>
      </c>
      <c r="AK3347">
        <v>0</v>
      </c>
      <c r="AL3347">
        <v>12</v>
      </c>
      <c r="AM3347">
        <v>0</v>
      </c>
      <c r="AN3347">
        <v>0</v>
      </c>
    </row>
    <row r="3348" spans="1:40" ht="17.100000000000001" customHeight="1" x14ac:dyDescent="0.25">
      <c r="A3348" s="25" t="s">
        <v>1622</v>
      </c>
      <c r="B3348" s="25" t="s">
        <v>6513</v>
      </c>
      <c r="C3348" s="25" t="s">
        <v>1660</v>
      </c>
      <c r="D3348" s="25" t="s">
        <v>1659</v>
      </c>
      <c r="E3348" s="25" t="s">
        <v>6830</v>
      </c>
      <c r="F3348" s="25" t="s">
        <v>1661</v>
      </c>
      <c r="G3348" s="26">
        <v>3</v>
      </c>
      <c r="H3348">
        <v>7</v>
      </c>
      <c r="I3348">
        <v>1.0000000000000002</v>
      </c>
      <c r="J3348">
        <v>0</v>
      </c>
      <c r="K3348">
        <v>4</v>
      </c>
      <c r="L3348">
        <v>0</v>
      </c>
      <c r="M3348">
        <v>0</v>
      </c>
      <c r="N3348">
        <v>4</v>
      </c>
      <c r="O3348">
        <v>0</v>
      </c>
      <c r="P3348">
        <v>0</v>
      </c>
      <c r="Q3348">
        <v>4</v>
      </c>
      <c r="R3348">
        <v>0</v>
      </c>
      <c r="S3348">
        <v>0</v>
      </c>
      <c r="T3348">
        <v>4</v>
      </c>
      <c r="U3348">
        <v>0</v>
      </c>
      <c r="V3348">
        <v>0</v>
      </c>
      <c r="W3348">
        <v>5</v>
      </c>
      <c r="X3348">
        <v>0</v>
      </c>
      <c r="Y3348">
        <v>0</v>
      </c>
      <c r="Z3348">
        <v>5</v>
      </c>
      <c r="AA3348">
        <v>0</v>
      </c>
      <c r="AB3348">
        <v>0</v>
      </c>
      <c r="AC3348">
        <v>7</v>
      </c>
      <c r="AD3348">
        <v>0</v>
      </c>
      <c r="AE3348">
        <v>0</v>
      </c>
      <c r="AF3348">
        <v>7</v>
      </c>
      <c r="AG3348">
        <v>0</v>
      </c>
      <c r="AH3348">
        <v>0</v>
      </c>
      <c r="AI3348">
        <v>7</v>
      </c>
      <c r="AJ3348">
        <v>0</v>
      </c>
      <c r="AK3348">
        <v>0</v>
      </c>
      <c r="AL3348">
        <v>7</v>
      </c>
      <c r="AM3348">
        <v>0</v>
      </c>
      <c r="AN3348">
        <v>0</v>
      </c>
    </row>
    <row r="3349" spans="1:40" ht="17.100000000000001" customHeight="1" x14ac:dyDescent="0.25">
      <c r="A3349" s="25" t="s">
        <v>1622</v>
      </c>
      <c r="B3349" s="25" t="s">
        <v>6513</v>
      </c>
      <c r="C3349" s="25" t="s">
        <v>1660</v>
      </c>
      <c r="D3349" s="25" t="s">
        <v>1659</v>
      </c>
      <c r="E3349" s="25" t="s">
        <v>6830</v>
      </c>
      <c r="F3349" s="25" t="s">
        <v>1658</v>
      </c>
      <c r="G3349" s="26">
        <v>4</v>
      </c>
      <c r="H3349">
        <v>1</v>
      </c>
      <c r="I3349">
        <v>0</v>
      </c>
      <c r="J3349">
        <v>0</v>
      </c>
      <c r="K3349">
        <v>1</v>
      </c>
      <c r="L3349">
        <v>0</v>
      </c>
      <c r="M3349">
        <v>0</v>
      </c>
      <c r="N3349">
        <v>1</v>
      </c>
      <c r="O3349">
        <v>0</v>
      </c>
      <c r="P3349">
        <v>0</v>
      </c>
      <c r="Q3349">
        <v>1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1</v>
      </c>
      <c r="X3349">
        <v>0</v>
      </c>
      <c r="Y3349">
        <v>0</v>
      </c>
      <c r="Z3349">
        <v>2</v>
      </c>
      <c r="AA3349">
        <v>0</v>
      </c>
      <c r="AB3349">
        <v>0</v>
      </c>
      <c r="AC3349">
        <v>1</v>
      </c>
      <c r="AD3349">
        <v>0</v>
      </c>
      <c r="AE3349">
        <v>0</v>
      </c>
      <c r="AF3349">
        <v>1</v>
      </c>
      <c r="AG3349">
        <v>0</v>
      </c>
      <c r="AH3349">
        <v>0</v>
      </c>
      <c r="AI3349">
        <v>1</v>
      </c>
      <c r="AJ3349">
        <v>0</v>
      </c>
      <c r="AK3349">
        <v>0</v>
      </c>
      <c r="AL3349">
        <v>1</v>
      </c>
      <c r="AM3349">
        <v>0</v>
      </c>
      <c r="AN3349">
        <v>0</v>
      </c>
    </row>
    <row r="3350" spans="1:40" ht="17.100000000000001" customHeight="1" x14ac:dyDescent="0.25">
      <c r="A3350" s="25" t="s">
        <v>1622</v>
      </c>
      <c r="B3350" s="25" t="s">
        <v>6513</v>
      </c>
      <c r="C3350" s="25" t="s">
        <v>314</v>
      </c>
      <c r="D3350" s="25" t="s">
        <v>1654</v>
      </c>
      <c r="E3350" s="25" t="s">
        <v>6831</v>
      </c>
      <c r="F3350" s="25" t="s">
        <v>1657</v>
      </c>
      <c r="G3350" s="26">
        <v>1</v>
      </c>
      <c r="H3350">
        <v>588</v>
      </c>
      <c r="I3350">
        <v>42.999999999999986</v>
      </c>
      <c r="J3350">
        <v>22</v>
      </c>
      <c r="K3350">
        <v>618</v>
      </c>
      <c r="L3350">
        <v>67.000000000000014</v>
      </c>
      <c r="M3350">
        <v>34.000000000000036</v>
      </c>
      <c r="N3350">
        <v>621</v>
      </c>
      <c r="O3350">
        <v>54.000000000000043</v>
      </c>
      <c r="P3350">
        <v>14</v>
      </c>
      <c r="Q3350">
        <v>603</v>
      </c>
      <c r="R3350">
        <v>10.999999999999995</v>
      </c>
      <c r="S3350">
        <v>6.0000000000000089</v>
      </c>
      <c r="T3350">
        <v>619</v>
      </c>
      <c r="U3350">
        <v>54.000000000000014</v>
      </c>
      <c r="V3350">
        <v>41.000000000000021</v>
      </c>
      <c r="W3350">
        <v>618</v>
      </c>
      <c r="X3350">
        <v>22.000000000000007</v>
      </c>
      <c r="Y3350">
        <v>44.00000000000005</v>
      </c>
      <c r="Z3350">
        <v>616</v>
      </c>
      <c r="AA3350">
        <v>45.000000000000092</v>
      </c>
      <c r="AB3350">
        <v>13.999999999999995</v>
      </c>
      <c r="AC3350">
        <v>602</v>
      </c>
      <c r="AD3350">
        <v>22.000000000000011</v>
      </c>
      <c r="AE3350">
        <v>9.0000000000000089</v>
      </c>
      <c r="AF3350">
        <v>617</v>
      </c>
      <c r="AG3350">
        <v>22.999999999999975</v>
      </c>
      <c r="AH3350">
        <v>10.999999999999998</v>
      </c>
      <c r="AI3350">
        <v>629</v>
      </c>
      <c r="AJ3350">
        <v>38.999999999999986</v>
      </c>
      <c r="AK3350">
        <v>11.000000000000004</v>
      </c>
      <c r="AL3350">
        <v>640</v>
      </c>
      <c r="AM3350">
        <v>26</v>
      </c>
      <c r="AN3350">
        <v>17.000000000000025</v>
      </c>
    </row>
    <row r="3351" spans="1:40" ht="17.100000000000001" customHeight="1" x14ac:dyDescent="0.25">
      <c r="A3351" s="25" t="s">
        <v>1622</v>
      </c>
      <c r="B3351" s="25" t="s">
        <v>6513</v>
      </c>
      <c r="C3351" s="25" t="s">
        <v>314</v>
      </c>
      <c r="D3351" s="25" t="s">
        <v>1654</v>
      </c>
      <c r="E3351" s="25" t="s">
        <v>6831</v>
      </c>
      <c r="F3351" s="25" t="s">
        <v>1656</v>
      </c>
      <c r="G3351" s="26">
        <v>2</v>
      </c>
      <c r="H3351">
        <v>80</v>
      </c>
      <c r="I3351">
        <v>7.0000000000000018</v>
      </c>
      <c r="J3351">
        <v>0</v>
      </c>
      <c r="K3351">
        <v>86</v>
      </c>
      <c r="L3351">
        <v>6</v>
      </c>
      <c r="M3351">
        <v>2.0000000000000004</v>
      </c>
      <c r="N3351">
        <v>102</v>
      </c>
      <c r="O3351">
        <v>4.9999999999999982</v>
      </c>
      <c r="P3351">
        <v>2.0000000000000009</v>
      </c>
      <c r="Q3351">
        <v>105</v>
      </c>
      <c r="R3351">
        <v>1</v>
      </c>
      <c r="S3351">
        <v>0.99999999999999978</v>
      </c>
      <c r="T3351">
        <v>130</v>
      </c>
      <c r="U3351">
        <v>4.0000000000000018</v>
      </c>
      <c r="V3351">
        <v>4.0000000000000018</v>
      </c>
      <c r="W3351">
        <v>100</v>
      </c>
      <c r="X3351">
        <v>4</v>
      </c>
      <c r="Y3351">
        <v>6.9999999999999991</v>
      </c>
      <c r="Z3351">
        <v>108</v>
      </c>
      <c r="AA3351">
        <v>13</v>
      </c>
      <c r="AB3351">
        <v>1.9999999999999996</v>
      </c>
      <c r="AC3351">
        <v>112</v>
      </c>
      <c r="AD3351">
        <v>2</v>
      </c>
      <c r="AE3351">
        <v>0</v>
      </c>
      <c r="AF3351">
        <v>121</v>
      </c>
      <c r="AG3351">
        <v>3.0000000000000009</v>
      </c>
      <c r="AH3351">
        <v>1.0000000000000002</v>
      </c>
      <c r="AI3351">
        <v>122</v>
      </c>
      <c r="AJ3351">
        <v>4</v>
      </c>
      <c r="AK3351">
        <v>0</v>
      </c>
      <c r="AL3351">
        <v>120</v>
      </c>
      <c r="AM3351">
        <v>5.0000000000000018</v>
      </c>
      <c r="AN3351">
        <v>6</v>
      </c>
    </row>
    <row r="3352" spans="1:40" ht="17.100000000000001" customHeight="1" x14ac:dyDescent="0.25">
      <c r="A3352" s="25" t="s">
        <v>1622</v>
      </c>
      <c r="B3352" s="25" t="s">
        <v>6513</v>
      </c>
      <c r="C3352" s="25" t="s">
        <v>314</v>
      </c>
      <c r="D3352" s="25" t="s">
        <v>1654</v>
      </c>
      <c r="E3352" s="25" t="s">
        <v>6831</v>
      </c>
      <c r="F3352" s="25" t="s">
        <v>1655</v>
      </c>
      <c r="G3352" s="26">
        <v>3</v>
      </c>
      <c r="H3352">
        <v>36</v>
      </c>
      <c r="I3352">
        <v>1</v>
      </c>
      <c r="J3352">
        <v>1.0000000000000004</v>
      </c>
      <c r="K3352">
        <v>37</v>
      </c>
      <c r="L3352">
        <v>0</v>
      </c>
      <c r="M3352">
        <v>0</v>
      </c>
      <c r="N3352">
        <v>42</v>
      </c>
      <c r="O3352">
        <v>1</v>
      </c>
      <c r="P3352">
        <v>1.0000000000000004</v>
      </c>
      <c r="Q3352">
        <v>42</v>
      </c>
      <c r="R3352">
        <v>1</v>
      </c>
      <c r="S3352">
        <v>0</v>
      </c>
      <c r="T3352">
        <v>43</v>
      </c>
      <c r="U3352">
        <v>1</v>
      </c>
      <c r="V3352">
        <v>2</v>
      </c>
      <c r="W3352">
        <v>36</v>
      </c>
      <c r="X3352">
        <v>0</v>
      </c>
      <c r="Y3352">
        <v>0</v>
      </c>
      <c r="Z3352">
        <v>39</v>
      </c>
      <c r="AA3352">
        <v>2.0000000000000004</v>
      </c>
      <c r="AB3352">
        <v>0</v>
      </c>
      <c r="AC3352">
        <v>47</v>
      </c>
      <c r="AD3352">
        <v>2.0000000000000004</v>
      </c>
      <c r="AE3352">
        <v>1</v>
      </c>
      <c r="AF3352">
        <v>45</v>
      </c>
      <c r="AG3352">
        <v>3.0000000000000004</v>
      </c>
      <c r="AH3352">
        <v>0</v>
      </c>
      <c r="AI3352">
        <v>45</v>
      </c>
      <c r="AJ3352">
        <v>2.0000000000000004</v>
      </c>
      <c r="AK3352">
        <v>1.0000000000000002</v>
      </c>
      <c r="AL3352">
        <v>46</v>
      </c>
      <c r="AM3352">
        <v>1.0000000000000002</v>
      </c>
      <c r="AN3352">
        <v>0</v>
      </c>
    </row>
    <row r="3353" spans="1:40" ht="17.100000000000001" customHeight="1" x14ac:dyDescent="0.25">
      <c r="A3353" s="25" t="s">
        <v>1622</v>
      </c>
      <c r="B3353" s="25" t="s">
        <v>6513</v>
      </c>
      <c r="C3353" s="25" t="s">
        <v>314</v>
      </c>
      <c r="D3353" s="25" t="s">
        <v>1654</v>
      </c>
      <c r="E3353" s="25" t="s">
        <v>6831</v>
      </c>
      <c r="F3353" s="25" t="s">
        <v>1653</v>
      </c>
      <c r="G3353" s="26">
        <v>4</v>
      </c>
      <c r="H3353">
        <v>9</v>
      </c>
      <c r="I3353">
        <v>0</v>
      </c>
      <c r="J3353">
        <v>0</v>
      </c>
      <c r="K3353">
        <v>11</v>
      </c>
      <c r="L3353">
        <v>0</v>
      </c>
      <c r="M3353">
        <v>0</v>
      </c>
      <c r="N3353">
        <v>11</v>
      </c>
      <c r="O3353">
        <v>0</v>
      </c>
      <c r="P3353">
        <v>0</v>
      </c>
      <c r="Q3353">
        <v>11</v>
      </c>
      <c r="R3353">
        <v>0</v>
      </c>
      <c r="S3353">
        <v>0</v>
      </c>
      <c r="T3353">
        <v>11</v>
      </c>
      <c r="U3353">
        <v>0</v>
      </c>
      <c r="V3353">
        <v>1.0000000000000002</v>
      </c>
      <c r="W3353">
        <v>8</v>
      </c>
      <c r="X3353">
        <v>0</v>
      </c>
      <c r="Y3353">
        <v>0</v>
      </c>
      <c r="Z3353">
        <v>10</v>
      </c>
      <c r="AA3353">
        <v>0</v>
      </c>
      <c r="AB3353">
        <v>0</v>
      </c>
      <c r="AC3353">
        <v>10</v>
      </c>
      <c r="AD3353">
        <v>0</v>
      </c>
      <c r="AE3353">
        <v>0</v>
      </c>
      <c r="AF3353">
        <v>9</v>
      </c>
      <c r="AG3353">
        <v>0</v>
      </c>
      <c r="AH3353">
        <v>0</v>
      </c>
      <c r="AI3353">
        <v>10</v>
      </c>
      <c r="AJ3353">
        <v>0</v>
      </c>
      <c r="AK3353">
        <v>1</v>
      </c>
      <c r="AL3353">
        <v>6</v>
      </c>
      <c r="AM3353">
        <v>0</v>
      </c>
      <c r="AN3353">
        <v>0</v>
      </c>
    </row>
    <row r="3354" spans="1:40" ht="17.100000000000001" customHeight="1" x14ac:dyDescent="0.25">
      <c r="A3354" s="25" t="s">
        <v>1622</v>
      </c>
      <c r="B3354" s="25" t="s">
        <v>6513</v>
      </c>
      <c r="C3354" s="25" t="s">
        <v>296</v>
      </c>
      <c r="D3354" s="25" t="s">
        <v>1649</v>
      </c>
      <c r="E3354" s="25" t="s">
        <v>6832</v>
      </c>
      <c r="F3354" s="25" t="s">
        <v>1652</v>
      </c>
      <c r="G3354" s="26">
        <v>1</v>
      </c>
      <c r="H3354">
        <v>332</v>
      </c>
      <c r="I3354">
        <v>20.000000000000014</v>
      </c>
      <c r="J3354">
        <v>3.9999999999999978</v>
      </c>
      <c r="K3354">
        <v>387</v>
      </c>
      <c r="L3354">
        <v>64.999999999999986</v>
      </c>
      <c r="M3354">
        <v>4.9999999999999973</v>
      </c>
      <c r="N3354">
        <v>385</v>
      </c>
      <c r="O3354">
        <v>22.000000000000007</v>
      </c>
      <c r="P3354">
        <v>34.000000000000007</v>
      </c>
      <c r="Q3354">
        <v>355</v>
      </c>
      <c r="R3354">
        <v>8.9999999999999964</v>
      </c>
      <c r="S3354">
        <v>7.9999999999999991</v>
      </c>
      <c r="T3354">
        <v>349</v>
      </c>
      <c r="U3354">
        <v>9.0000000000000018</v>
      </c>
      <c r="V3354">
        <v>2.9999999999999987</v>
      </c>
      <c r="W3354">
        <v>361</v>
      </c>
      <c r="X3354">
        <v>24.000000000000032</v>
      </c>
      <c r="Y3354">
        <v>3.9999999999999973</v>
      </c>
      <c r="Z3354">
        <v>363</v>
      </c>
      <c r="AA3354">
        <v>9.0000000000000036</v>
      </c>
      <c r="AB3354">
        <v>1.9999999999999993</v>
      </c>
      <c r="AC3354">
        <v>370</v>
      </c>
      <c r="AD3354">
        <v>14.000000000000016</v>
      </c>
      <c r="AE3354">
        <v>19</v>
      </c>
      <c r="AF3354">
        <v>365</v>
      </c>
      <c r="AG3354">
        <v>17.000000000000011</v>
      </c>
      <c r="AH3354">
        <v>5.0000000000000018</v>
      </c>
      <c r="AI3354">
        <v>384</v>
      </c>
      <c r="AJ3354">
        <v>22.000000000000021</v>
      </c>
      <c r="AK3354">
        <v>9.9999999999999982</v>
      </c>
      <c r="AL3354">
        <v>383</v>
      </c>
      <c r="AM3354">
        <v>15.000000000000009</v>
      </c>
      <c r="AN3354">
        <v>17.000000000000004</v>
      </c>
    </row>
    <row r="3355" spans="1:40" ht="17.100000000000001" customHeight="1" x14ac:dyDescent="0.25">
      <c r="A3355" s="25" t="s">
        <v>1622</v>
      </c>
      <c r="B3355" s="25" t="s">
        <v>6513</v>
      </c>
      <c r="C3355" s="25" t="s">
        <v>296</v>
      </c>
      <c r="D3355" s="25" t="s">
        <v>1649</v>
      </c>
      <c r="E3355" s="25" t="s">
        <v>6832</v>
      </c>
      <c r="F3355" s="25" t="s">
        <v>1651</v>
      </c>
      <c r="G3355" s="26">
        <v>2</v>
      </c>
      <c r="H3355">
        <v>47</v>
      </c>
      <c r="I3355">
        <v>0</v>
      </c>
      <c r="J3355">
        <v>3.0000000000000009</v>
      </c>
      <c r="K3355">
        <v>55</v>
      </c>
      <c r="L3355">
        <v>0</v>
      </c>
      <c r="M3355">
        <v>0</v>
      </c>
      <c r="N3355">
        <v>55</v>
      </c>
      <c r="O3355">
        <v>2</v>
      </c>
      <c r="P3355">
        <v>0</v>
      </c>
      <c r="Q3355">
        <v>58</v>
      </c>
      <c r="R3355">
        <v>1</v>
      </c>
      <c r="S3355">
        <v>0</v>
      </c>
      <c r="T3355">
        <v>56</v>
      </c>
      <c r="U3355">
        <v>0</v>
      </c>
      <c r="V3355">
        <v>0</v>
      </c>
      <c r="W3355">
        <v>57</v>
      </c>
      <c r="X3355">
        <v>0</v>
      </c>
      <c r="Y3355">
        <v>0</v>
      </c>
      <c r="Z3355">
        <v>60</v>
      </c>
      <c r="AA3355">
        <v>0</v>
      </c>
      <c r="AB3355">
        <v>0</v>
      </c>
      <c r="AC3355">
        <v>60</v>
      </c>
      <c r="AD3355">
        <v>0</v>
      </c>
      <c r="AE3355">
        <v>0</v>
      </c>
      <c r="AF3355">
        <v>57</v>
      </c>
      <c r="AG3355">
        <v>0</v>
      </c>
      <c r="AH3355">
        <v>1.0000000000000004</v>
      </c>
      <c r="AI3355">
        <v>59</v>
      </c>
      <c r="AJ3355">
        <v>3.0000000000000013</v>
      </c>
      <c r="AK3355">
        <v>0</v>
      </c>
      <c r="AL3355">
        <v>62</v>
      </c>
      <c r="AM3355">
        <v>0</v>
      </c>
      <c r="AN3355">
        <v>1</v>
      </c>
    </row>
    <row r="3356" spans="1:40" ht="17.100000000000001" customHeight="1" x14ac:dyDescent="0.25">
      <c r="A3356" s="25" t="s">
        <v>1622</v>
      </c>
      <c r="B3356" s="25" t="s">
        <v>6513</v>
      </c>
      <c r="C3356" s="25" t="s">
        <v>296</v>
      </c>
      <c r="D3356" s="25" t="s">
        <v>1649</v>
      </c>
      <c r="E3356" s="25" t="s">
        <v>6832</v>
      </c>
      <c r="F3356" s="25" t="s">
        <v>1650</v>
      </c>
      <c r="G3356" s="26">
        <v>3</v>
      </c>
      <c r="H3356">
        <v>6</v>
      </c>
      <c r="I3356">
        <v>0</v>
      </c>
      <c r="J3356">
        <v>0</v>
      </c>
      <c r="K3356">
        <v>8</v>
      </c>
      <c r="L3356">
        <v>0</v>
      </c>
      <c r="M3356">
        <v>0</v>
      </c>
      <c r="N3356">
        <v>9</v>
      </c>
      <c r="O3356">
        <v>0</v>
      </c>
      <c r="P3356">
        <v>0</v>
      </c>
      <c r="Q3356">
        <v>8</v>
      </c>
      <c r="R3356">
        <v>0</v>
      </c>
      <c r="S3356">
        <v>0</v>
      </c>
      <c r="T3356">
        <v>8</v>
      </c>
      <c r="U3356">
        <v>0</v>
      </c>
      <c r="V3356">
        <v>0</v>
      </c>
      <c r="W3356">
        <v>8</v>
      </c>
      <c r="X3356">
        <v>1</v>
      </c>
      <c r="Y3356">
        <v>0</v>
      </c>
      <c r="Z3356">
        <v>7</v>
      </c>
      <c r="AA3356">
        <v>0</v>
      </c>
      <c r="AB3356">
        <v>0</v>
      </c>
      <c r="AC3356">
        <v>7</v>
      </c>
      <c r="AD3356">
        <v>1.0000000000000002</v>
      </c>
      <c r="AE3356">
        <v>0</v>
      </c>
      <c r="AF3356">
        <v>8</v>
      </c>
      <c r="AG3356">
        <v>1</v>
      </c>
      <c r="AH3356">
        <v>1.0000000000000002</v>
      </c>
      <c r="AI3356">
        <v>6</v>
      </c>
      <c r="AJ3356">
        <v>0</v>
      </c>
      <c r="AK3356">
        <v>0</v>
      </c>
      <c r="AL3356">
        <v>7</v>
      </c>
      <c r="AM3356">
        <v>0</v>
      </c>
      <c r="AN3356">
        <v>0</v>
      </c>
    </row>
    <row r="3357" spans="1:40" ht="17.100000000000001" customHeight="1" x14ac:dyDescent="0.25">
      <c r="A3357" s="25" t="s">
        <v>1622</v>
      </c>
      <c r="B3357" s="25" t="s">
        <v>6513</v>
      </c>
      <c r="C3357" s="25" t="s">
        <v>296</v>
      </c>
      <c r="D3357" s="25" t="s">
        <v>1649</v>
      </c>
      <c r="E3357" s="25" t="s">
        <v>6832</v>
      </c>
      <c r="F3357" s="25" t="s">
        <v>1648</v>
      </c>
      <c r="G3357" s="26">
        <v>4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</row>
    <row r="3358" spans="1:40" ht="17.100000000000001" customHeight="1" x14ac:dyDescent="0.25">
      <c r="A3358" s="25" t="s">
        <v>1622</v>
      </c>
      <c r="B3358" s="25" t="s">
        <v>6513</v>
      </c>
      <c r="C3358" s="25" t="s">
        <v>1644</v>
      </c>
      <c r="D3358" s="25" t="s">
        <v>1643</v>
      </c>
      <c r="E3358" s="25" t="s">
        <v>7305</v>
      </c>
      <c r="F3358" s="25" t="s">
        <v>1647</v>
      </c>
      <c r="G3358" s="26">
        <v>1</v>
      </c>
      <c r="H3358">
        <v>225</v>
      </c>
      <c r="I3358">
        <v>15</v>
      </c>
      <c r="J3358">
        <v>8.0000000000000053</v>
      </c>
      <c r="K3358">
        <v>237</v>
      </c>
      <c r="L3358">
        <v>30.999999999999982</v>
      </c>
      <c r="M3358">
        <v>5.0000000000000018</v>
      </c>
      <c r="N3358">
        <v>253</v>
      </c>
      <c r="O3358">
        <v>24.000000000000004</v>
      </c>
      <c r="P3358">
        <v>2.9999999999999996</v>
      </c>
      <c r="Q3358">
        <v>242</v>
      </c>
      <c r="R3358">
        <v>1</v>
      </c>
      <c r="S3358">
        <v>1</v>
      </c>
      <c r="T3358">
        <v>245</v>
      </c>
      <c r="U3358">
        <v>11.000000000000002</v>
      </c>
      <c r="V3358">
        <v>0</v>
      </c>
      <c r="W3358">
        <v>244</v>
      </c>
      <c r="X3358">
        <v>7.0000000000000053</v>
      </c>
      <c r="Y3358">
        <v>14.000000000000011</v>
      </c>
      <c r="Z3358">
        <v>233</v>
      </c>
      <c r="AA3358">
        <v>8.0000000000000036</v>
      </c>
      <c r="AB3358">
        <v>5.9999999999999982</v>
      </c>
      <c r="AC3358">
        <v>231</v>
      </c>
      <c r="AD3358">
        <v>8.0000000000000053</v>
      </c>
      <c r="AE3358">
        <v>4.0000000000000027</v>
      </c>
      <c r="AF3358">
        <v>230</v>
      </c>
      <c r="AG3358">
        <v>5</v>
      </c>
      <c r="AH3358">
        <v>4.9999999999999991</v>
      </c>
      <c r="AI3358">
        <v>232</v>
      </c>
      <c r="AJ3358">
        <v>8.0000000000000053</v>
      </c>
      <c r="AK3358">
        <v>2.0000000000000004</v>
      </c>
      <c r="AL3358">
        <v>239</v>
      </c>
      <c r="AM3358">
        <v>7.9999999999999973</v>
      </c>
      <c r="AN3358">
        <v>7.0000000000000062</v>
      </c>
    </row>
    <row r="3359" spans="1:40" ht="17.100000000000001" customHeight="1" x14ac:dyDescent="0.25">
      <c r="A3359" s="25" t="s">
        <v>1622</v>
      </c>
      <c r="B3359" s="25" t="s">
        <v>6513</v>
      </c>
      <c r="C3359" s="25" t="s">
        <v>1644</v>
      </c>
      <c r="D3359" s="25" t="s">
        <v>1643</v>
      </c>
      <c r="E3359" s="25" t="s">
        <v>7305</v>
      </c>
      <c r="F3359" s="25" t="s">
        <v>1646</v>
      </c>
      <c r="G3359" s="26">
        <v>2</v>
      </c>
      <c r="H3359">
        <v>23</v>
      </c>
      <c r="I3359">
        <v>0.99999999999999978</v>
      </c>
      <c r="J3359">
        <v>0</v>
      </c>
      <c r="K3359">
        <v>31</v>
      </c>
      <c r="L3359">
        <v>2</v>
      </c>
      <c r="M3359">
        <v>0</v>
      </c>
      <c r="N3359">
        <v>34</v>
      </c>
      <c r="O3359">
        <v>2</v>
      </c>
      <c r="P3359">
        <v>0</v>
      </c>
      <c r="Q3359">
        <v>34</v>
      </c>
      <c r="R3359">
        <v>0</v>
      </c>
      <c r="S3359">
        <v>0</v>
      </c>
      <c r="T3359">
        <v>35</v>
      </c>
      <c r="U3359">
        <v>0</v>
      </c>
      <c r="V3359">
        <v>1</v>
      </c>
      <c r="W3359">
        <v>32</v>
      </c>
      <c r="X3359">
        <v>0</v>
      </c>
      <c r="Y3359">
        <v>0</v>
      </c>
      <c r="Z3359">
        <v>32</v>
      </c>
      <c r="AA3359">
        <v>1.0000000000000004</v>
      </c>
      <c r="AB3359">
        <v>0</v>
      </c>
      <c r="AC3359">
        <v>36</v>
      </c>
      <c r="AD3359">
        <v>0</v>
      </c>
      <c r="AE3359">
        <v>0</v>
      </c>
      <c r="AF3359">
        <v>34</v>
      </c>
      <c r="AG3359">
        <v>1</v>
      </c>
      <c r="AH3359">
        <v>0</v>
      </c>
      <c r="AI3359">
        <v>36</v>
      </c>
      <c r="AJ3359">
        <v>0</v>
      </c>
      <c r="AK3359">
        <v>0</v>
      </c>
      <c r="AL3359">
        <v>34</v>
      </c>
      <c r="AM3359">
        <v>0</v>
      </c>
      <c r="AN3359">
        <v>2</v>
      </c>
    </row>
    <row r="3360" spans="1:40" ht="17.100000000000001" customHeight="1" x14ac:dyDescent="0.25">
      <c r="A3360" s="25" t="s">
        <v>1622</v>
      </c>
      <c r="B3360" s="25" t="s">
        <v>6513</v>
      </c>
      <c r="C3360" s="25" t="s">
        <v>1644</v>
      </c>
      <c r="D3360" s="25" t="s">
        <v>1643</v>
      </c>
      <c r="E3360" s="25" t="s">
        <v>7305</v>
      </c>
      <c r="F3360" s="25" t="s">
        <v>1645</v>
      </c>
      <c r="G3360" s="26">
        <v>3</v>
      </c>
      <c r="H3360">
        <v>9</v>
      </c>
      <c r="I3360">
        <v>1.0000000000000002</v>
      </c>
      <c r="J3360">
        <v>0</v>
      </c>
      <c r="K3360">
        <v>11</v>
      </c>
      <c r="L3360">
        <v>0</v>
      </c>
      <c r="M3360">
        <v>0</v>
      </c>
      <c r="N3360">
        <v>11</v>
      </c>
      <c r="O3360">
        <v>0</v>
      </c>
      <c r="P3360">
        <v>0</v>
      </c>
      <c r="Q3360">
        <v>10</v>
      </c>
      <c r="R3360">
        <v>0</v>
      </c>
      <c r="S3360">
        <v>0</v>
      </c>
      <c r="T3360">
        <v>9</v>
      </c>
      <c r="U3360">
        <v>0</v>
      </c>
      <c r="V3360">
        <v>0</v>
      </c>
      <c r="W3360">
        <v>11</v>
      </c>
      <c r="X3360">
        <v>0</v>
      </c>
      <c r="Y3360">
        <v>0</v>
      </c>
      <c r="Z3360">
        <v>10</v>
      </c>
      <c r="AA3360">
        <v>1</v>
      </c>
      <c r="AB3360">
        <v>0</v>
      </c>
      <c r="AC3360">
        <v>10</v>
      </c>
      <c r="AD3360">
        <v>0</v>
      </c>
      <c r="AE3360">
        <v>0</v>
      </c>
      <c r="AF3360">
        <v>10</v>
      </c>
      <c r="AG3360">
        <v>0</v>
      </c>
      <c r="AH3360">
        <v>0</v>
      </c>
      <c r="AI3360">
        <v>10</v>
      </c>
      <c r="AJ3360">
        <v>0</v>
      </c>
      <c r="AK3360">
        <v>0</v>
      </c>
      <c r="AL3360">
        <v>10</v>
      </c>
      <c r="AM3360">
        <v>0</v>
      </c>
      <c r="AN3360">
        <v>0</v>
      </c>
    </row>
    <row r="3361" spans="1:40" ht="17.100000000000001" customHeight="1" x14ac:dyDescent="0.25">
      <c r="A3361" s="25" t="s">
        <v>1622</v>
      </c>
      <c r="B3361" s="25" t="s">
        <v>6513</v>
      </c>
      <c r="C3361" s="25" t="s">
        <v>1644</v>
      </c>
      <c r="D3361" s="25" t="s">
        <v>1643</v>
      </c>
      <c r="E3361" s="25" t="s">
        <v>7305</v>
      </c>
      <c r="F3361" s="25" t="s">
        <v>1642</v>
      </c>
      <c r="G3361" s="26">
        <v>4</v>
      </c>
      <c r="H3361">
        <v>1</v>
      </c>
      <c r="I3361">
        <v>0</v>
      </c>
      <c r="J3361">
        <v>0</v>
      </c>
      <c r="K3361">
        <v>1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1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1</v>
      </c>
      <c r="AG3361">
        <v>0</v>
      </c>
      <c r="AH3361">
        <v>0</v>
      </c>
      <c r="AI3361">
        <v>1</v>
      </c>
      <c r="AJ3361">
        <v>0</v>
      </c>
      <c r="AK3361">
        <v>0</v>
      </c>
      <c r="AL3361">
        <v>1</v>
      </c>
      <c r="AM3361">
        <v>0</v>
      </c>
      <c r="AN3361">
        <v>0</v>
      </c>
    </row>
    <row r="3362" spans="1:40" ht="17.100000000000001" customHeight="1" x14ac:dyDescent="0.25">
      <c r="A3362" s="25" t="s">
        <v>1622</v>
      </c>
      <c r="B3362" s="25" t="s">
        <v>6513</v>
      </c>
      <c r="C3362" s="25" t="s">
        <v>1257</v>
      </c>
      <c r="D3362" s="25" t="s">
        <v>1638</v>
      </c>
      <c r="E3362" s="25" t="s">
        <v>6833</v>
      </c>
      <c r="F3362" s="25" t="s">
        <v>1641</v>
      </c>
      <c r="G3362" s="26">
        <v>1</v>
      </c>
      <c r="H3362">
        <v>276</v>
      </c>
      <c r="I3362">
        <v>19.000000000000004</v>
      </c>
      <c r="J3362">
        <v>7.0000000000000098</v>
      </c>
      <c r="K3362">
        <v>273</v>
      </c>
      <c r="L3362">
        <v>20.999999999999989</v>
      </c>
      <c r="M3362">
        <v>5.0000000000000027</v>
      </c>
      <c r="N3362">
        <v>261</v>
      </c>
      <c r="O3362">
        <v>6.9999999999999973</v>
      </c>
      <c r="P3362">
        <v>3.0000000000000018</v>
      </c>
      <c r="Q3362">
        <v>241</v>
      </c>
      <c r="R3362">
        <v>2</v>
      </c>
      <c r="S3362">
        <v>3</v>
      </c>
      <c r="T3362">
        <v>337</v>
      </c>
      <c r="U3362">
        <v>68.999999999999972</v>
      </c>
      <c r="V3362">
        <v>65.999999999999957</v>
      </c>
      <c r="W3362">
        <v>234</v>
      </c>
      <c r="X3362">
        <v>6.0000000000000071</v>
      </c>
      <c r="Y3362">
        <v>6</v>
      </c>
      <c r="Z3362">
        <v>226</v>
      </c>
      <c r="AA3362">
        <v>5.9999999999999982</v>
      </c>
      <c r="AB3362">
        <v>7.0000000000000027</v>
      </c>
      <c r="AC3362">
        <v>269</v>
      </c>
      <c r="AD3362">
        <v>43.999999999999986</v>
      </c>
      <c r="AE3362">
        <v>6.0000000000000044</v>
      </c>
      <c r="AF3362">
        <v>271</v>
      </c>
      <c r="AG3362">
        <v>39.999999999999993</v>
      </c>
      <c r="AH3362">
        <v>6.9999999999999964</v>
      </c>
      <c r="AI3362">
        <v>301</v>
      </c>
      <c r="AJ3362">
        <v>13.999999999999993</v>
      </c>
      <c r="AK3362">
        <v>10.000000000000009</v>
      </c>
      <c r="AL3362">
        <v>288</v>
      </c>
      <c r="AM3362">
        <v>10.000000000000004</v>
      </c>
      <c r="AN3362">
        <v>7.0000000000000009</v>
      </c>
    </row>
    <row r="3363" spans="1:40" ht="17.100000000000001" customHeight="1" x14ac:dyDescent="0.25">
      <c r="A3363" s="25" t="s">
        <v>1622</v>
      </c>
      <c r="B3363" s="25" t="s">
        <v>6513</v>
      </c>
      <c r="C3363" s="25" t="s">
        <v>1257</v>
      </c>
      <c r="D3363" s="25" t="s">
        <v>1638</v>
      </c>
      <c r="E3363" s="25" t="s">
        <v>6833</v>
      </c>
      <c r="F3363" s="25" t="s">
        <v>1640</v>
      </c>
      <c r="G3363" s="26">
        <v>2</v>
      </c>
      <c r="H3363">
        <v>36</v>
      </c>
      <c r="I3363">
        <v>0</v>
      </c>
      <c r="J3363">
        <v>0</v>
      </c>
      <c r="K3363">
        <v>46</v>
      </c>
      <c r="L3363">
        <v>4.0000000000000009</v>
      </c>
      <c r="M3363">
        <v>0</v>
      </c>
      <c r="N3363">
        <v>52</v>
      </c>
      <c r="O3363">
        <v>0.99999999999999989</v>
      </c>
      <c r="P3363">
        <v>0</v>
      </c>
      <c r="Q3363">
        <v>54</v>
      </c>
      <c r="R3363">
        <v>0</v>
      </c>
      <c r="S3363">
        <v>1.0000000000000004</v>
      </c>
      <c r="T3363">
        <v>45</v>
      </c>
      <c r="U3363">
        <v>0</v>
      </c>
      <c r="V3363">
        <v>0</v>
      </c>
      <c r="W3363">
        <v>53</v>
      </c>
      <c r="X3363">
        <v>2.0000000000000004</v>
      </c>
      <c r="Y3363">
        <v>0</v>
      </c>
      <c r="Z3363">
        <v>55</v>
      </c>
      <c r="AA3363">
        <v>0</v>
      </c>
      <c r="AB3363">
        <v>1.0000000000000002</v>
      </c>
      <c r="AC3363">
        <v>49</v>
      </c>
      <c r="AD3363">
        <v>0</v>
      </c>
      <c r="AE3363">
        <v>1</v>
      </c>
      <c r="AF3363">
        <v>76</v>
      </c>
      <c r="AG3363">
        <v>0</v>
      </c>
      <c r="AH3363">
        <v>0</v>
      </c>
      <c r="AI3363">
        <v>53</v>
      </c>
      <c r="AJ3363">
        <v>1</v>
      </c>
      <c r="AK3363">
        <v>2.9999999999999991</v>
      </c>
      <c r="AL3363">
        <v>53</v>
      </c>
      <c r="AM3363">
        <v>2</v>
      </c>
      <c r="AN3363">
        <v>2</v>
      </c>
    </row>
    <row r="3364" spans="1:40" ht="17.100000000000001" customHeight="1" x14ac:dyDescent="0.25">
      <c r="A3364" s="25" t="s">
        <v>1622</v>
      </c>
      <c r="B3364" s="25" t="s">
        <v>6513</v>
      </c>
      <c r="C3364" s="25" t="s">
        <v>1257</v>
      </c>
      <c r="D3364" s="25" t="s">
        <v>1638</v>
      </c>
      <c r="E3364" s="25" t="s">
        <v>6833</v>
      </c>
      <c r="F3364" s="25" t="s">
        <v>1639</v>
      </c>
      <c r="G3364" s="26">
        <v>3</v>
      </c>
      <c r="H3364">
        <v>6</v>
      </c>
      <c r="I3364">
        <v>0</v>
      </c>
      <c r="J3364">
        <v>0</v>
      </c>
      <c r="K3364">
        <v>7</v>
      </c>
      <c r="L3364">
        <v>1</v>
      </c>
      <c r="M3364">
        <v>0</v>
      </c>
      <c r="N3364">
        <v>7</v>
      </c>
      <c r="O3364">
        <v>1</v>
      </c>
      <c r="P3364">
        <v>0</v>
      </c>
      <c r="Q3364">
        <v>4</v>
      </c>
      <c r="R3364">
        <v>0</v>
      </c>
      <c r="S3364">
        <v>0</v>
      </c>
      <c r="T3364">
        <v>4</v>
      </c>
      <c r="U3364">
        <v>0</v>
      </c>
      <c r="V3364">
        <v>0</v>
      </c>
      <c r="W3364">
        <v>4</v>
      </c>
      <c r="X3364">
        <v>0</v>
      </c>
      <c r="Y3364">
        <v>0</v>
      </c>
      <c r="Z3364">
        <v>3</v>
      </c>
      <c r="AA3364">
        <v>0</v>
      </c>
      <c r="AB3364">
        <v>0</v>
      </c>
      <c r="AC3364">
        <v>4</v>
      </c>
      <c r="AD3364">
        <v>0</v>
      </c>
      <c r="AE3364">
        <v>0</v>
      </c>
      <c r="AF3364">
        <v>5</v>
      </c>
      <c r="AG3364">
        <v>0</v>
      </c>
      <c r="AH3364">
        <v>0</v>
      </c>
      <c r="AI3364">
        <v>4</v>
      </c>
      <c r="AJ3364">
        <v>0</v>
      </c>
      <c r="AK3364">
        <v>0</v>
      </c>
      <c r="AL3364">
        <v>6</v>
      </c>
      <c r="AM3364">
        <v>0</v>
      </c>
      <c r="AN3364">
        <v>0</v>
      </c>
    </row>
    <row r="3365" spans="1:40" ht="17.100000000000001" customHeight="1" x14ac:dyDescent="0.25">
      <c r="A3365" s="25" t="s">
        <v>1622</v>
      </c>
      <c r="B3365" s="25" t="s">
        <v>6513</v>
      </c>
      <c r="C3365" s="25" t="s">
        <v>1257</v>
      </c>
      <c r="D3365" s="25" t="s">
        <v>1638</v>
      </c>
      <c r="E3365" s="25" t="s">
        <v>6833</v>
      </c>
      <c r="F3365" s="25" t="s">
        <v>1637</v>
      </c>
      <c r="G3365" s="26">
        <v>4</v>
      </c>
      <c r="H3365">
        <v>1</v>
      </c>
      <c r="I3365">
        <v>0</v>
      </c>
      <c r="J3365">
        <v>0</v>
      </c>
      <c r="K3365">
        <v>2</v>
      </c>
      <c r="L3365">
        <v>0</v>
      </c>
      <c r="M3365">
        <v>0</v>
      </c>
      <c r="N3365">
        <v>2</v>
      </c>
      <c r="O3365">
        <v>0</v>
      </c>
      <c r="P3365">
        <v>0</v>
      </c>
      <c r="Q3365">
        <v>1</v>
      </c>
      <c r="R3365">
        <v>0</v>
      </c>
      <c r="S3365">
        <v>0</v>
      </c>
      <c r="T3365">
        <v>1</v>
      </c>
      <c r="U3365">
        <v>0</v>
      </c>
      <c r="V3365">
        <v>0</v>
      </c>
      <c r="W3365">
        <v>1</v>
      </c>
      <c r="X3365">
        <v>0</v>
      </c>
      <c r="Y3365">
        <v>0</v>
      </c>
      <c r="Z3365">
        <v>1</v>
      </c>
      <c r="AA3365">
        <v>0</v>
      </c>
      <c r="AB3365">
        <v>0</v>
      </c>
      <c r="AC3365">
        <v>1</v>
      </c>
      <c r="AD3365">
        <v>0</v>
      </c>
      <c r="AE3365">
        <v>0</v>
      </c>
      <c r="AF3365">
        <v>1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2</v>
      </c>
      <c r="AM3365">
        <v>1</v>
      </c>
      <c r="AN3365">
        <v>0</v>
      </c>
    </row>
    <row r="3366" spans="1:40" ht="17.100000000000001" customHeight="1" x14ac:dyDescent="0.25">
      <c r="A3366" s="25" t="s">
        <v>1622</v>
      </c>
      <c r="B3366" s="25" t="s">
        <v>6513</v>
      </c>
      <c r="C3366" s="25" t="s">
        <v>1633</v>
      </c>
      <c r="D3366" s="25" t="s">
        <v>1632</v>
      </c>
      <c r="E3366" s="25" t="s">
        <v>7306</v>
      </c>
      <c r="F3366" s="25" t="s">
        <v>1636</v>
      </c>
      <c r="G3366" s="26">
        <v>1</v>
      </c>
      <c r="H3366">
        <v>259</v>
      </c>
      <c r="I3366">
        <v>11.000000000000009</v>
      </c>
      <c r="J3366">
        <v>5.9999999999999982</v>
      </c>
      <c r="K3366">
        <v>254</v>
      </c>
      <c r="L3366">
        <v>11.999999999999996</v>
      </c>
      <c r="M3366">
        <v>4</v>
      </c>
      <c r="N3366">
        <v>250</v>
      </c>
      <c r="O3366">
        <v>13.999999999999993</v>
      </c>
      <c r="P3366">
        <v>0.99999999999999978</v>
      </c>
      <c r="Q3366">
        <v>246</v>
      </c>
      <c r="R3366">
        <v>7.0000000000000053</v>
      </c>
      <c r="S3366">
        <v>4.9999999999999991</v>
      </c>
      <c r="T3366">
        <v>237</v>
      </c>
      <c r="U3366">
        <v>7.0000000000000053</v>
      </c>
      <c r="V3366">
        <v>0.99999999999999989</v>
      </c>
      <c r="W3366">
        <v>238</v>
      </c>
      <c r="X3366">
        <v>5.9999999999999982</v>
      </c>
      <c r="Y3366">
        <v>2</v>
      </c>
      <c r="Z3366">
        <v>240</v>
      </c>
      <c r="AA3366">
        <v>6.9999999999999991</v>
      </c>
      <c r="AB3366">
        <v>5.0000000000000018</v>
      </c>
      <c r="AC3366">
        <v>244</v>
      </c>
      <c r="AD3366">
        <v>13.999999999999996</v>
      </c>
      <c r="AE3366">
        <v>5.0000000000000018</v>
      </c>
      <c r="AF3366">
        <v>249</v>
      </c>
      <c r="AG3366">
        <v>15.000000000000004</v>
      </c>
      <c r="AH3366">
        <v>4.0000000000000009</v>
      </c>
      <c r="AI3366">
        <v>257</v>
      </c>
      <c r="AJ3366">
        <v>18</v>
      </c>
      <c r="AK3366">
        <v>10.000000000000002</v>
      </c>
      <c r="AL3366">
        <v>267</v>
      </c>
      <c r="AM3366">
        <v>27</v>
      </c>
      <c r="AN3366">
        <v>20</v>
      </c>
    </row>
    <row r="3367" spans="1:40" ht="17.100000000000001" customHeight="1" x14ac:dyDescent="0.25">
      <c r="A3367" s="25" t="s">
        <v>1622</v>
      </c>
      <c r="B3367" s="25" t="s">
        <v>6513</v>
      </c>
      <c r="C3367" s="25" t="s">
        <v>1633</v>
      </c>
      <c r="D3367" s="25" t="s">
        <v>1632</v>
      </c>
      <c r="E3367" s="25" t="s">
        <v>7306</v>
      </c>
      <c r="F3367" s="25" t="s">
        <v>1635</v>
      </c>
      <c r="G3367" s="26">
        <v>2</v>
      </c>
      <c r="H3367">
        <v>28</v>
      </c>
      <c r="I3367">
        <v>2.9999999999999996</v>
      </c>
      <c r="J3367">
        <v>1</v>
      </c>
      <c r="K3367">
        <v>32</v>
      </c>
      <c r="L3367">
        <v>3.0000000000000004</v>
      </c>
      <c r="M3367">
        <v>1.0000000000000004</v>
      </c>
      <c r="N3367">
        <v>37</v>
      </c>
      <c r="O3367">
        <v>1.9999999999999998</v>
      </c>
      <c r="P3367">
        <v>3</v>
      </c>
      <c r="Q3367">
        <v>36</v>
      </c>
      <c r="R3367">
        <v>4</v>
      </c>
      <c r="S3367">
        <v>2.0000000000000004</v>
      </c>
      <c r="T3367">
        <v>41</v>
      </c>
      <c r="U3367">
        <v>3.0000000000000004</v>
      </c>
      <c r="V3367">
        <v>1.9999999999999998</v>
      </c>
      <c r="W3367">
        <v>43</v>
      </c>
      <c r="X3367">
        <v>2.0000000000000004</v>
      </c>
      <c r="Y3367">
        <v>2.0000000000000004</v>
      </c>
      <c r="Z3367">
        <v>44</v>
      </c>
      <c r="AA3367">
        <v>2</v>
      </c>
      <c r="AB3367">
        <v>1</v>
      </c>
      <c r="AC3367">
        <v>43</v>
      </c>
      <c r="AD3367">
        <v>0</v>
      </c>
      <c r="AE3367">
        <v>2</v>
      </c>
      <c r="AF3367">
        <v>43</v>
      </c>
      <c r="AG3367">
        <v>2</v>
      </c>
      <c r="AH3367">
        <v>2</v>
      </c>
      <c r="AI3367">
        <v>47</v>
      </c>
      <c r="AJ3367">
        <v>3.0000000000000004</v>
      </c>
      <c r="AK3367">
        <v>2</v>
      </c>
      <c r="AL3367">
        <v>46</v>
      </c>
      <c r="AM3367">
        <v>2</v>
      </c>
      <c r="AN3367">
        <v>7.0000000000000018</v>
      </c>
    </row>
    <row r="3368" spans="1:40" ht="17.100000000000001" customHeight="1" x14ac:dyDescent="0.25">
      <c r="A3368" s="25" t="s">
        <v>1622</v>
      </c>
      <c r="B3368" s="25" t="s">
        <v>6513</v>
      </c>
      <c r="C3368" s="25" t="s">
        <v>1633</v>
      </c>
      <c r="D3368" s="25" t="s">
        <v>1632</v>
      </c>
      <c r="E3368" s="25" t="s">
        <v>7306</v>
      </c>
      <c r="F3368" s="25" t="s">
        <v>1634</v>
      </c>
      <c r="G3368" s="26">
        <v>3</v>
      </c>
      <c r="H3368">
        <v>10</v>
      </c>
      <c r="I3368">
        <v>0</v>
      </c>
      <c r="J3368">
        <v>0</v>
      </c>
      <c r="K3368">
        <v>8</v>
      </c>
      <c r="L3368">
        <v>0</v>
      </c>
      <c r="M3368">
        <v>0</v>
      </c>
      <c r="N3368">
        <v>8</v>
      </c>
      <c r="O3368">
        <v>1.0000000000000002</v>
      </c>
      <c r="P3368">
        <v>0</v>
      </c>
      <c r="Q3368">
        <v>8</v>
      </c>
      <c r="R3368">
        <v>0</v>
      </c>
      <c r="S3368">
        <v>0</v>
      </c>
      <c r="T3368">
        <v>7</v>
      </c>
      <c r="U3368">
        <v>0</v>
      </c>
      <c r="V3368">
        <v>0</v>
      </c>
      <c r="W3368">
        <v>6</v>
      </c>
      <c r="X3368">
        <v>0</v>
      </c>
      <c r="Y3368">
        <v>0</v>
      </c>
      <c r="Z3368">
        <v>6</v>
      </c>
      <c r="AA3368">
        <v>0</v>
      </c>
      <c r="AB3368">
        <v>0</v>
      </c>
      <c r="AC3368">
        <v>8</v>
      </c>
      <c r="AD3368">
        <v>1.0000000000000002</v>
      </c>
      <c r="AE3368">
        <v>0</v>
      </c>
      <c r="AF3368">
        <v>12</v>
      </c>
      <c r="AG3368">
        <v>1</v>
      </c>
      <c r="AH3368">
        <v>1</v>
      </c>
      <c r="AI3368">
        <v>11</v>
      </c>
      <c r="AJ3368">
        <v>2</v>
      </c>
      <c r="AK3368">
        <v>1</v>
      </c>
      <c r="AL3368">
        <v>10</v>
      </c>
      <c r="AM3368">
        <v>0</v>
      </c>
      <c r="AN3368">
        <v>0</v>
      </c>
    </row>
    <row r="3369" spans="1:40" ht="17.100000000000001" customHeight="1" x14ac:dyDescent="0.25">
      <c r="A3369" s="25" t="s">
        <v>1622</v>
      </c>
      <c r="B3369" s="25" t="s">
        <v>6513</v>
      </c>
      <c r="C3369" s="25" t="s">
        <v>1633</v>
      </c>
      <c r="D3369" s="25" t="s">
        <v>1632</v>
      </c>
      <c r="E3369" s="25" t="s">
        <v>7306</v>
      </c>
      <c r="F3369" s="25" t="s">
        <v>1631</v>
      </c>
      <c r="G3369" s="26">
        <v>4</v>
      </c>
      <c r="H3369">
        <v>4</v>
      </c>
      <c r="I3369">
        <v>0</v>
      </c>
      <c r="J3369">
        <v>0</v>
      </c>
      <c r="K3369">
        <v>4</v>
      </c>
      <c r="L3369">
        <v>0</v>
      </c>
      <c r="M3369">
        <v>0</v>
      </c>
      <c r="N3369">
        <v>4</v>
      </c>
      <c r="O3369">
        <v>0</v>
      </c>
      <c r="P3369">
        <v>0</v>
      </c>
      <c r="Q3369">
        <v>2</v>
      </c>
      <c r="R3369">
        <v>0</v>
      </c>
      <c r="S3369">
        <v>0</v>
      </c>
      <c r="T3369">
        <v>2</v>
      </c>
      <c r="U3369">
        <v>0</v>
      </c>
      <c r="V3369">
        <v>0</v>
      </c>
      <c r="W3369">
        <v>3</v>
      </c>
      <c r="X3369">
        <v>0</v>
      </c>
      <c r="Y3369">
        <v>0</v>
      </c>
      <c r="Z3369">
        <v>3</v>
      </c>
      <c r="AA3369">
        <v>0</v>
      </c>
      <c r="AB3369">
        <v>0</v>
      </c>
      <c r="AC3369">
        <v>3</v>
      </c>
      <c r="AD3369">
        <v>0</v>
      </c>
      <c r="AE3369">
        <v>0</v>
      </c>
      <c r="AF3369">
        <v>3</v>
      </c>
      <c r="AG3369">
        <v>0</v>
      </c>
      <c r="AH3369">
        <v>0</v>
      </c>
      <c r="AI3369">
        <v>3</v>
      </c>
      <c r="AJ3369">
        <v>0</v>
      </c>
      <c r="AK3369">
        <v>0</v>
      </c>
      <c r="AL3369">
        <v>3</v>
      </c>
      <c r="AM3369">
        <v>0</v>
      </c>
      <c r="AN3369">
        <v>0</v>
      </c>
    </row>
    <row r="3370" spans="1:40" ht="17.100000000000001" customHeight="1" x14ac:dyDescent="0.25">
      <c r="A3370" s="25" t="s">
        <v>1622</v>
      </c>
      <c r="B3370" s="25" t="s">
        <v>6513</v>
      </c>
      <c r="C3370" s="25" t="s">
        <v>1211</v>
      </c>
      <c r="D3370" s="25" t="s">
        <v>1627</v>
      </c>
      <c r="E3370" s="25" t="s">
        <v>6834</v>
      </c>
      <c r="F3370" s="25" t="s">
        <v>1630</v>
      </c>
      <c r="G3370" s="26">
        <v>1</v>
      </c>
      <c r="H3370">
        <v>1725</v>
      </c>
      <c r="I3370">
        <v>80.999999999999986</v>
      </c>
      <c r="J3370">
        <v>61.999999999999943</v>
      </c>
      <c r="K3370">
        <v>1723</v>
      </c>
      <c r="L3370">
        <v>106.9999999999999</v>
      </c>
      <c r="M3370">
        <v>49.000000000000014</v>
      </c>
      <c r="N3370">
        <v>1726</v>
      </c>
      <c r="O3370">
        <v>111.99999999999997</v>
      </c>
      <c r="P3370">
        <v>68.999999999999972</v>
      </c>
      <c r="Q3370">
        <v>1686</v>
      </c>
      <c r="R3370">
        <v>44.999999999999986</v>
      </c>
      <c r="S3370">
        <v>30.000000000000032</v>
      </c>
      <c r="T3370">
        <v>1712</v>
      </c>
      <c r="U3370">
        <v>70.000000000000099</v>
      </c>
      <c r="V3370">
        <v>33.999999999999986</v>
      </c>
      <c r="W3370">
        <v>1690</v>
      </c>
      <c r="X3370">
        <v>61.999999999999957</v>
      </c>
      <c r="Y3370">
        <v>34.000000000000064</v>
      </c>
      <c r="Z3370">
        <v>1700</v>
      </c>
      <c r="AA3370">
        <v>64</v>
      </c>
      <c r="AB3370">
        <v>27.000000000000011</v>
      </c>
      <c r="AC3370">
        <v>1716</v>
      </c>
      <c r="AD3370">
        <v>67.000000000000156</v>
      </c>
      <c r="AE3370">
        <v>41.999999999999986</v>
      </c>
      <c r="AF3370">
        <v>1707</v>
      </c>
      <c r="AG3370">
        <v>66.000000000000085</v>
      </c>
      <c r="AH3370">
        <v>41.000000000000092</v>
      </c>
      <c r="AI3370">
        <v>1746</v>
      </c>
      <c r="AJ3370">
        <v>117.00000000000004</v>
      </c>
      <c r="AK3370">
        <v>36.000000000000107</v>
      </c>
      <c r="AL3370">
        <v>1738</v>
      </c>
      <c r="AM3370">
        <v>73.000000000000156</v>
      </c>
      <c r="AN3370">
        <v>64.999999999999972</v>
      </c>
    </row>
    <row r="3371" spans="1:40" ht="17.100000000000001" customHeight="1" x14ac:dyDescent="0.25">
      <c r="A3371" s="25" t="s">
        <v>1622</v>
      </c>
      <c r="B3371" s="25" t="s">
        <v>6513</v>
      </c>
      <c r="C3371" s="25" t="s">
        <v>1211</v>
      </c>
      <c r="D3371" s="25" t="s">
        <v>1627</v>
      </c>
      <c r="E3371" s="25" t="s">
        <v>6834</v>
      </c>
      <c r="F3371" s="25" t="s">
        <v>1629</v>
      </c>
      <c r="G3371" s="26">
        <v>2</v>
      </c>
      <c r="H3371">
        <v>291</v>
      </c>
      <c r="I3371">
        <v>7.9999999999999929</v>
      </c>
      <c r="J3371">
        <v>1.9999999999999989</v>
      </c>
      <c r="K3371">
        <v>325</v>
      </c>
      <c r="L3371">
        <v>19.000000000000014</v>
      </c>
      <c r="M3371">
        <v>9.0000000000000036</v>
      </c>
      <c r="N3371">
        <v>370</v>
      </c>
      <c r="O3371">
        <v>21</v>
      </c>
      <c r="P3371">
        <v>7.0000000000000018</v>
      </c>
      <c r="Q3371">
        <v>363</v>
      </c>
      <c r="R3371">
        <v>8.0000000000000018</v>
      </c>
      <c r="S3371">
        <v>0</v>
      </c>
      <c r="T3371">
        <v>377</v>
      </c>
      <c r="U3371">
        <v>13.000000000000005</v>
      </c>
      <c r="V3371">
        <v>9</v>
      </c>
      <c r="W3371">
        <v>388</v>
      </c>
      <c r="X3371">
        <v>12.999999999999995</v>
      </c>
      <c r="Y3371">
        <v>10.000000000000009</v>
      </c>
      <c r="Z3371">
        <v>388</v>
      </c>
      <c r="AA3371">
        <v>8.0000000000000071</v>
      </c>
      <c r="AB3371">
        <v>6.0000000000000018</v>
      </c>
      <c r="AC3371">
        <v>402</v>
      </c>
      <c r="AD3371">
        <v>12.000000000000004</v>
      </c>
      <c r="AE3371">
        <v>5.9999999999999929</v>
      </c>
      <c r="AF3371">
        <v>417</v>
      </c>
      <c r="AG3371">
        <v>12.000000000000016</v>
      </c>
      <c r="AH3371">
        <v>6.0000000000000062</v>
      </c>
      <c r="AI3371">
        <v>440</v>
      </c>
      <c r="AJ3371">
        <v>21.000000000000011</v>
      </c>
      <c r="AK3371">
        <v>9.0000000000000053</v>
      </c>
      <c r="AL3371">
        <v>432</v>
      </c>
      <c r="AM3371">
        <v>20.000000000000004</v>
      </c>
      <c r="AN3371">
        <v>20.000000000000014</v>
      </c>
    </row>
    <row r="3372" spans="1:40" ht="17.100000000000001" customHeight="1" x14ac:dyDescent="0.25">
      <c r="A3372" s="25" t="s">
        <v>1622</v>
      </c>
      <c r="B3372" s="25" t="s">
        <v>6513</v>
      </c>
      <c r="C3372" s="25" t="s">
        <v>1211</v>
      </c>
      <c r="D3372" s="25" t="s">
        <v>1627</v>
      </c>
      <c r="E3372" s="25" t="s">
        <v>6834</v>
      </c>
      <c r="F3372" s="25" t="s">
        <v>1628</v>
      </c>
      <c r="G3372" s="26">
        <v>3</v>
      </c>
      <c r="H3372">
        <v>119</v>
      </c>
      <c r="I3372">
        <v>4.9999999999999964</v>
      </c>
      <c r="J3372">
        <v>4.9999999999999964</v>
      </c>
      <c r="K3372">
        <v>130</v>
      </c>
      <c r="L3372">
        <v>8.0000000000000018</v>
      </c>
      <c r="M3372">
        <v>5.0000000000000018</v>
      </c>
      <c r="N3372">
        <v>116</v>
      </c>
      <c r="O3372">
        <v>2.0000000000000004</v>
      </c>
      <c r="P3372">
        <v>1.9999999999999996</v>
      </c>
      <c r="Q3372">
        <v>112</v>
      </c>
      <c r="R3372">
        <v>1</v>
      </c>
      <c r="S3372">
        <v>2.0000000000000004</v>
      </c>
      <c r="T3372">
        <v>108</v>
      </c>
      <c r="U3372">
        <v>3</v>
      </c>
      <c r="V3372">
        <v>2</v>
      </c>
      <c r="W3372">
        <v>110</v>
      </c>
      <c r="X3372">
        <v>2.0000000000000004</v>
      </c>
      <c r="Y3372">
        <v>2.0000000000000004</v>
      </c>
      <c r="Z3372">
        <v>125</v>
      </c>
      <c r="AA3372">
        <v>2.0000000000000009</v>
      </c>
      <c r="AB3372">
        <v>3.0000000000000013</v>
      </c>
      <c r="AC3372">
        <v>122</v>
      </c>
      <c r="AD3372">
        <v>2</v>
      </c>
      <c r="AE3372">
        <v>1.0000000000000002</v>
      </c>
      <c r="AF3372">
        <v>126</v>
      </c>
      <c r="AG3372">
        <v>2.0000000000000004</v>
      </c>
      <c r="AH3372">
        <v>1.0000000000000004</v>
      </c>
      <c r="AI3372">
        <v>137</v>
      </c>
      <c r="AJ3372">
        <v>7.0000000000000044</v>
      </c>
      <c r="AK3372">
        <v>2.0000000000000027</v>
      </c>
      <c r="AL3372">
        <v>138</v>
      </c>
      <c r="AM3372">
        <v>2.0000000000000009</v>
      </c>
      <c r="AN3372">
        <v>4.0000000000000018</v>
      </c>
    </row>
    <row r="3373" spans="1:40" ht="17.100000000000001" customHeight="1" x14ac:dyDescent="0.25">
      <c r="A3373" s="25" t="s">
        <v>1622</v>
      </c>
      <c r="B3373" s="25" t="s">
        <v>6513</v>
      </c>
      <c r="C3373" s="25" t="s">
        <v>1211</v>
      </c>
      <c r="D3373" s="25" t="s">
        <v>1627</v>
      </c>
      <c r="E3373" s="25" t="s">
        <v>6834</v>
      </c>
      <c r="F3373" s="25" t="s">
        <v>1626</v>
      </c>
      <c r="G3373" s="26">
        <v>4</v>
      </c>
      <c r="H3373">
        <v>24</v>
      </c>
      <c r="I3373">
        <v>0</v>
      </c>
      <c r="J3373">
        <v>0</v>
      </c>
      <c r="K3373">
        <v>14</v>
      </c>
      <c r="L3373">
        <v>0</v>
      </c>
      <c r="M3373">
        <v>0</v>
      </c>
      <c r="N3373">
        <v>14</v>
      </c>
      <c r="O3373">
        <v>0</v>
      </c>
      <c r="P3373">
        <v>0</v>
      </c>
      <c r="Q3373">
        <v>11</v>
      </c>
      <c r="R3373">
        <v>1.0000000000000002</v>
      </c>
      <c r="S3373">
        <v>1.0000000000000002</v>
      </c>
      <c r="T3373">
        <v>12</v>
      </c>
      <c r="U3373">
        <v>1</v>
      </c>
      <c r="V3373">
        <v>0</v>
      </c>
      <c r="W3373">
        <v>15</v>
      </c>
      <c r="X3373">
        <v>0</v>
      </c>
      <c r="Y3373">
        <v>0</v>
      </c>
      <c r="Z3373">
        <v>15</v>
      </c>
      <c r="AA3373">
        <v>0</v>
      </c>
      <c r="AB3373">
        <v>0</v>
      </c>
      <c r="AC3373">
        <v>14</v>
      </c>
      <c r="AD3373">
        <v>0</v>
      </c>
      <c r="AE3373">
        <v>0</v>
      </c>
      <c r="AF3373">
        <v>16</v>
      </c>
      <c r="AG3373">
        <v>0</v>
      </c>
      <c r="AH3373">
        <v>0</v>
      </c>
      <c r="AI3373">
        <v>13</v>
      </c>
      <c r="AJ3373">
        <v>0</v>
      </c>
      <c r="AK3373">
        <v>0</v>
      </c>
      <c r="AL3373">
        <v>31</v>
      </c>
      <c r="AM3373">
        <v>4.0000000000000009</v>
      </c>
      <c r="AN3373">
        <v>1.0000000000000004</v>
      </c>
    </row>
    <row r="3374" spans="1:40" ht="17.100000000000001" customHeight="1" x14ac:dyDescent="0.25">
      <c r="A3374" s="25" t="s">
        <v>1622</v>
      </c>
      <c r="B3374" s="25" t="s">
        <v>6513</v>
      </c>
      <c r="C3374" s="25" t="s">
        <v>1621</v>
      </c>
      <c r="D3374" s="25" t="s">
        <v>1620</v>
      </c>
      <c r="E3374" s="25" t="s">
        <v>6835</v>
      </c>
      <c r="F3374" s="25" t="s">
        <v>1625</v>
      </c>
      <c r="G3374" s="26">
        <v>1</v>
      </c>
      <c r="H3374">
        <v>227</v>
      </c>
      <c r="I3374">
        <v>5.0000000000000018</v>
      </c>
      <c r="J3374">
        <v>3.0000000000000004</v>
      </c>
      <c r="K3374">
        <v>238</v>
      </c>
      <c r="L3374">
        <v>17.000000000000004</v>
      </c>
      <c r="M3374">
        <v>1</v>
      </c>
      <c r="N3374">
        <v>243</v>
      </c>
      <c r="O3374">
        <v>9.9999999999999964</v>
      </c>
      <c r="P3374">
        <v>2</v>
      </c>
      <c r="Q3374">
        <v>242</v>
      </c>
      <c r="R3374">
        <v>2.0000000000000004</v>
      </c>
      <c r="S3374">
        <v>3.0000000000000004</v>
      </c>
      <c r="T3374">
        <v>248</v>
      </c>
      <c r="U3374">
        <v>9.9999999999999947</v>
      </c>
      <c r="V3374">
        <v>7.0000000000000071</v>
      </c>
      <c r="W3374">
        <v>246</v>
      </c>
      <c r="X3374">
        <v>4.0000000000000027</v>
      </c>
      <c r="Y3374">
        <v>5.0000000000000009</v>
      </c>
      <c r="Z3374">
        <v>248</v>
      </c>
      <c r="AA3374">
        <v>7.9999999999999982</v>
      </c>
      <c r="AB3374">
        <v>0</v>
      </c>
      <c r="AC3374">
        <v>264</v>
      </c>
      <c r="AD3374">
        <v>12.999999999999984</v>
      </c>
      <c r="AE3374">
        <v>0.99999999999999989</v>
      </c>
      <c r="AF3374">
        <v>270</v>
      </c>
      <c r="AG3374">
        <v>5.9999999999999991</v>
      </c>
      <c r="AH3374">
        <v>5.0000000000000018</v>
      </c>
      <c r="AI3374">
        <v>265</v>
      </c>
      <c r="AJ3374">
        <v>5</v>
      </c>
      <c r="AK3374">
        <v>8.0000000000000071</v>
      </c>
      <c r="AL3374">
        <v>257</v>
      </c>
      <c r="AM3374">
        <v>2.9999999999999987</v>
      </c>
      <c r="AN3374">
        <v>12.000000000000004</v>
      </c>
    </row>
    <row r="3375" spans="1:40" ht="17.100000000000001" customHeight="1" x14ac:dyDescent="0.25">
      <c r="A3375" s="25" t="s">
        <v>1622</v>
      </c>
      <c r="B3375" s="25" t="s">
        <v>6513</v>
      </c>
      <c r="C3375" s="25" t="s">
        <v>1621</v>
      </c>
      <c r="D3375" s="25" t="s">
        <v>1620</v>
      </c>
      <c r="E3375" s="25" t="s">
        <v>6835</v>
      </c>
      <c r="F3375" s="25" t="s">
        <v>1624</v>
      </c>
      <c r="G3375" s="26">
        <v>2</v>
      </c>
      <c r="H3375">
        <v>37</v>
      </c>
      <c r="I3375">
        <v>2.0000000000000009</v>
      </c>
      <c r="J3375">
        <v>0</v>
      </c>
      <c r="K3375">
        <v>37</v>
      </c>
      <c r="L3375">
        <v>0</v>
      </c>
      <c r="M3375">
        <v>1.9999999999999998</v>
      </c>
      <c r="N3375">
        <v>39</v>
      </c>
      <c r="O3375">
        <v>3.0000000000000009</v>
      </c>
      <c r="P3375">
        <v>2.9999999999999996</v>
      </c>
      <c r="Q3375">
        <v>36</v>
      </c>
      <c r="R3375">
        <v>1.0000000000000004</v>
      </c>
      <c r="S3375">
        <v>0</v>
      </c>
      <c r="T3375">
        <v>40</v>
      </c>
      <c r="U3375">
        <v>1.9999999999999998</v>
      </c>
      <c r="V3375">
        <v>0</v>
      </c>
      <c r="W3375">
        <v>33</v>
      </c>
      <c r="X3375">
        <v>0</v>
      </c>
      <c r="Y3375">
        <v>1</v>
      </c>
      <c r="Z3375">
        <v>34</v>
      </c>
      <c r="AA3375">
        <v>0</v>
      </c>
      <c r="AB3375">
        <v>1.0000000000000002</v>
      </c>
      <c r="AC3375">
        <v>35</v>
      </c>
      <c r="AD3375">
        <v>0</v>
      </c>
      <c r="AE3375">
        <v>0</v>
      </c>
      <c r="AF3375">
        <v>34</v>
      </c>
      <c r="AG3375">
        <v>0</v>
      </c>
      <c r="AH3375">
        <v>1.0000000000000002</v>
      </c>
      <c r="AI3375">
        <v>37</v>
      </c>
      <c r="AJ3375">
        <v>0</v>
      </c>
      <c r="AK3375">
        <v>1</v>
      </c>
      <c r="AL3375">
        <v>38</v>
      </c>
      <c r="AM3375">
        <v>0</v>
      </c>
      <c r="AN3375">
        <v>1</v>
      </c>
    </row>
    <row r="3376" spans="1:40" ht="17.100000000000001" customHeight="1" x14ac:dyDescent="0.25">
      <c r="A3376" s="25" t="s">
        <v>1622</v>
      </c>
      <c r="B3376" s="25" t="s">
        <v>6513</v>
      </c>
      <c r="C3376" s="25" t="s">
        <v>1621</v>
      </c>
      <c r="D3376" s="25" t="s">
        <v>1620</v>
      </c>
      <c r="E3376" s="25" t="s">
        <v>6835</v>
      </c>
      <c r="F3376" s="25" t="s">
        <v>1623</v>
      </c>
      <c r="G3376" s="26">
        <v>3</v>
      </c>
      <c r="H3376">
        <v>6</v>
      </c>
      <c r="I3376">
        <v>0</v>
      </c>
      <c r="J3376">
        <v>0</v>
      </c>
      <c r="K3376">
        <v>5</v>
      </c>
      <c r="L3376">
        <v>0</v>
      </c>
      <c r="M3376">
        <v>0</v>
      </c>
      <c r="N3376">
        <v>4</v>
      </c>
      <c r="O3376">
        <v>0</v>
      </c>
      <c r="P3376">
        <v>0</v>
      </c>
      <c r="Q3376">
        <v>4</v>
      </c>
      <c r="R3376">
        <v>0</v>
      </c>
      <c r="S3376">
        <v>0</v>
      </c>
      <c r="T3376">
        <v>4</v>
      </c>
      <c r="U3376">
        <v>0</v>
      </c>
      <c r="V3376">
        <v>0</v>
      </c>
      <c r="W3376">
        <v>6</v>
      </c>
      <c r="X3376">
        <v>0</v>
      </c>
      <c r="Y3376">
        <v>0</v>
      </c>
      <c r="Z3376">
        <v>5</v>
      </c>
      <c r="AA3376">
        <v>0</v>
      </c>
      <c r="AB3376">
        <v>0</v>
      </c>
      <c r="AC3376">
        <v>7</v>
      </c>
      <c r="AD3376">
        <v>0</v>
      </c>
      <c r="AE3376">
        <v>0</v>
      </c>
      <c r="AF3376">
        <v>6</v>
      </c>
      <c r="AG3376">
        <v>0</v>
      </c>
      <c r="AH3376">
        <v>0</v>
      </c>
      <c r="AI3376">
        <v>6</v>
      </c>
      <c r="AJ3376">
        <v>0</v>
      </c>
      <c r="AK3376">
        <v>0</v>
      </c>
      <c r="AL3376">
        <v>6</v>
      </c>
      <c r="AM3376">
        <v>0</v>
      </c>
      <c r="AN3376">
        <v>0</v>
      </c>
    </row>
    <row r="3377" spans="1:40" ht="17.100000000000001" customHeight="1" x14ac:dyDescent="0.25">
      <c r="A3377" s="25" t="s">
        <v>1622</v>
      </c>
      <c r="B3377" s="25" t="s">
        <v>6513</v>
      </c>
      <c r="C3377" s="25" t="s">
        <v>1621</v>
      </c>
      <c r="D3377" s="25" t="s">
        <v>1620</v>
      </c>
      <c r="E3377" s="25" t="s">
        <v>6835</v>
      </c>
      <c r="F3377" s="25" t="s">
        <v>1619</v>
      </c>
      <c r="G3377" s="26">
        <v>4</v>
      </c>
      <c r="H3377">
        <v>1</v>
      </c>
      <c r="I3377">
        <v>0</v>
      </c>
      <c r="J3377">
        <v>0</v>
      </c>
      <c r="K3377">
        <v>1</v>
      </c>
      <c r="L3377">
        <v>0</v>
      </c>
      <c r="M3377">
        <v>0</v>
      </c>
      <c r="N3377">
        <v>1</v>
      </c>
      <c r="O3377">
        <v>0</v>
      </c>
      <c r="P3377">
        <v>0</v>
      </c>
      <c r="Q3377">
        <v>1</v>
      </c>
      <c r="R3377">
        <v>0</v>
      </c>
      <c r="S3377">
        <v>0</v>
      </c>
      <c r="T3377">
        <v>1</v>
      </c>
      <c r="U3377">
        <v>0</v>
      </c>
      <c r="V3377">
        <v>0</v>
      </c>
      <c r="W3377">
        <v>1</v>
      </c>
      <c r="X3377">
        <v>0</v>
      </c>
      <c r="Y3377">
        <v>0</v>
      </c>
      <c r="Z3377">
        <v>1</v>
      </c>
      <c r="AA3377">
        <v>0</v>
      </c>
      <c r="AB3377">
        <v>0</v>
      </c>
      <c r="AC3377">
        <v>1</v>
      </c>
      <c r="AD3377">
        <v>0</v>
      </c>
      <c r="AE3377">
        <v>0</v>
      </c>
      <c r="AF3377">
        <v>3</v>
      </c>
      <c r="AG3377">
        <v>0</v>
      </c>
      <c r="AH3377">
        <v>0</v>
      </c>
      <c r="AI3377">
        <v>2</v>
      </c>
      <c r="AJ3377">
        <v>0</v>
      </c>
      <c r="AK3377">
        <v>0</v>
      </c>
      <c r="AL3377">
        <v>2</v>
      </c>
      <c r="AM3377">
        <v>0</v>
      </c>
      <c r="AN3377">
        <v>0</v>
      </c>
    </row>
    <row r="3378" spans="1:40" ht="17.100000000000001" customHeight="1" x14ac:dyDescent="0.25">
      <c r="A3378" s="25" t="s">
        <v>1121</v>
      </c>
      <c r="B3378" s="25" t="s">
        <v>6836</v>
      </c>
      <c r="C3378" s="25" t="s">
        <v>21</v>
      </c>
      <c r="D3378" s="25" t="s">
        <v>1615</v>
      </c>
      <c r="E3378" s="25" t="s">
        <v>6837</v>
      </c>
      <c r="F3378" s="25" t="s">
        <v>1618</v>
      </c>
      <c r="G3378" s="26">
        <v>1</v>
      </c>
      <c r="H3378">
        <v>45741</v>
      </c>
      <c r="I3378">
        <v>3230.9999999999905</v>
      </c>
      <c r="J3378">
        <v>2332.9999999999868</v>
      </c>
      <c r="K3378">
        <v>44964</v>
      </c>
      <c r="L3378">
        <v>3266.9999999999973</v>
      </c>
      <c r="M3378">
        <v>2063.0000000000045</v>
      </c>
      <c r="N3378">
        <v>44429</v>
      </c>
      <c r="O3378">
        <v>2356.9999999999941</v>
      </c>
      <c r="P3378">
        <v>2540.0000000000055</v>
      </c>
      <c r="Q3378">
        <v>42905</v>
      </c>
      <c r="R3378">
        <v>1297.0000000000095</v>
      </c>
      <c r="S3378">
        <v>1288.0000000000034</v>
      </c>
      <c r="T3378">
        <v>42604</v>
      </c>
      <c r="U3378">
        <v>1656.9999999999852</v>
      </c>
      <c r="V3378">
        <v>1266.0000000000073</v>
      </c>
      <c r="W3378">
        <v>43233</v>
      </c>
      <c r="X3378">
        <v>2177.9999999999932</v>
      </c>
      <c r="Y3378">
        <v>1800.0000000000014</v>
      </c>
      <c r="Z3378">
        <v>43144</v>
      </c>
      <c r="AA3378">
        <v>2223.9999999999973</v>
      </c>
      <c r="AB3378">
        <v>1842.9999999999968</v>
      </c>
      <c r="AC3378">
        <v>42903</v>
      </c>
      <c r="AD3378">
        <v>2297.0000000000118</v>
      </c>
      <c r="AE3378">
        <v>1750.0000000000109</v>
      </c>
      <c r="AF3378">
        <v>42582</v>
      </c>
      <c r="AG3378">
        <v>2586.9999999999891</v>
      </c>
      <c r="AH3378">
        <v>1562.9999999999902</v>
      </c>
      <c r="AI3378">
        <v>42515</v>
      </c>
      <c r="AJ3378">
        <v>2570.9999999999977</v>
      </c>
      <c r="AK3378">
        <v>1670.0000000000045</v>
      </c>
      <c r="AL3378">
        <v>41623</v>
      </c>
      <c r="AM3378">
        <v>2209.9999999999877</v>
      </c>
      <c r="AN3378">
        <v>1717.9999999999909</v>
      </c>
    </row>
    <row r="3379" spans="1:40" ht="17.100000000000001" customHeight="1" x14ac:dyDescent="0.25">
      <c r="A3379" s="25" t="s">
        <v>1121</v>
      </c>
      <c r="B3379" s="25" t="s">
        <v>6836</v>
      </c>
      <c r="C3379" s="25" t="s">
        <v>21</v>
      </c>
      <c r="D3379" s="25" t="s">
        <v>1615</v>
      </c>
      <c r="E3379" s="25" t="s">
        <v>6837</v>
      </c>
      <c r="F3379" s="25" t="s">
        <v>1617</v>
      </c>
      <c r="G3379" s="26">
        <v>2</v>
      </c>
      <c r="H3379">
        <v>9658</v>
      </c>
      <c r="I3379">
        <v>406.00000000000273</v>
      </c>
      <c r="J3379">
        <v>214.99999999999997</v>
      </c>
      <c r="K3379">
        <v>10794</v>
      </c>
      <c r="L3379">
        <v>490.00000000000051</v>
      </c>
      <c r="M3379">
        <v>276.00000000000114</v>
      </c>
      <c r="N3379">
        <v>10841</v>
      </c>
      <c r="O3379">
        <v>353.99999999999949</v>
      </c>
      <c r="P3379">
        <v>300.00000000000006</v>
      </c>
      <c r="Q3379">
        <v>10627</v>
      </c>
      <c r="R3379">
        <v>215.9999999999992</v>
      </c>
      <c r="S3379">
        <v>171.99999999999974</v>
      </c>
      <c r="T3379">
        <v>10778</v>
      </c>
      <c r="U3379">
        <v>263.00000000000006</v>
      </c>
      <c r="V3379">
        <v>190.99999999999889</v>
      </c>
      <c r="W3379">
        <v>10840</v>
      </c>
      <c r="X3379">
        <v>301.00000000000102</v>
      </c>
      <c r="Y3379">
        <v>228.00000000000051</v>
      </c>
      <c r="Z3379">
        <v>11022</v>
      </c>
      <c r="AA3379">
        <v>370.00000000000091</v>
      </c>
      <c r="AB3379">
        <v>267.99999999999983</v>
      </c>
      <c r="AC3379">
        <v>11032</v>
      </c>
      <c r="AD3379">
        <v>363.9999999999992</v>
      </c>
      <c r="AE3379">
        <v>243.00000000000014</v>
      </c>
      <c r="AF3379">
        <v>11409</v>
      </c>
      <c r="AG3379">
        <v>492.00000000000199</v>
      </c>
      <c r="AH3379">
        <v>253.0000000000004</v>
      </c>
      <c r="AI3379">
        <v>11690</v>
      </c>
      <c r="AJ3379">
        <v>454.99999999999972</v>
      </c>
      <c r="AK3379">
        <v>265.99999999999926</v>
      </c>
      <c r="AL3379">
        <v>11790</v>
      </c>
      <c r="AM3379">
        <v>446.99999999999739</v>
      </c>
      <c r="AN3379">
        <v>388.99999999999915</v>
      </c>
    </row>
    <row r="3380" spans="1:40" ht="17.100000000000001" customHeight="1" x14ac:dyDescent="0.25">
      <c r="A3380" s="25" t="s">
        <v>1121</v>
      </c>
      <c r="B3380" s="25" t="s">
        <v>6836</v>
      </c>
      <c r="C3380" s="25" t="s">
        <v>21</v>
      </c>
      <c r="D3380" s="25" t="s">
        <v>1615</v>
      </c>
      <c r="E3380" s="25" t="s">
        <v>6837</v>
      </c>
      <c r="F3380" s="25" t="s">
        <v>1616</v>
      </c>
      <c r="G3380" s="26">
        <v>3</v>
      </c>
      <c r="H3380">
        <v>4284</v>
      </c>
      <c r="I3380">
        <v>138.99999999999994</v>
      </c>
      <c r="J3380">
        <v>77</v>
      </c>
      <c r="K3380">
        <v>4602</v>
      </c>
      <c r="L3380">
        <v>147.9999999999998</v>
      </c>
      <c r="M3380">
        <v>91.999999999999773</v>
      </c>
      <c r="N3380">
        <v>4480</v>
      </c>
      <c r="O3380">
        <v>124.00000000000004</v>
      </c>
      <c r="P3380">
        <v>106.00000000000037</v>
      </c>
      <c r="Q3380">
        <v>4220</v>
      </c>
      <c r="R3380">
        <v>91.000000000000227</v>
      </c>
      <c r="S3380">
        <v>52.000000000000078</v>
      </c>
      <c r="T3380">
        <v>4291</v>
      </c>
      <c r="U3380">
        <v>84.000000000000043</v>
      </c>
      <c r="V3380">
        <v>54.00000000000005</v>
      </c>
      <c r="W3380">
        <v>4351</v>
      </c>
      <c r="X3380">
        <v>132.00000000000026</v>
      </c>
      <c r="Y3380">
        <v>88.999999999999915</v>
      </c>
      <c r="Z3380">
        <v>4424</v>
      </c>
      <c r="AA3380">
        <v>131.00000000000017</v>
      </c>
      <c r="AB3380">
        <v>98.000000000000327</v>
      </c>
      <c r="AC3380">
        <v>4576</v>
      </c>
      <c r="AD3380">
        <v>138.00000000000028</v>
      </c>
      <c r="AE3380">
        <v>93.000000000000242</v>
      </c>
      <c r="AF3380">
        <v>4702</v>
      </c>
      <c r="AG3380">
        <v>145.00000000000031</v>
      </c>
      <c r="AH3380">
        <v>100.99999999999997</v>
      </c>
      <c r="AI3380">
        <v>4892</v>
      </c>
      <c r="AJ3380">
        <v>160.0000000000004</v>
      </c>
      <c r="AK3380">
        <v>118.00000000000028</v>
      </c>
      <c r="AL3380">
        <v>5022</v>
      </c>
      <c r="AM3380">
        <v>171.00000000000031</v>
      </c>
      <c r="AN3380">
        <v>131.9999999999998</v>
      </c>
    </row>
    <row r="3381" spans="1:40" ht="17.100000000000001" customHeight="1" x14ac:dyDescent="0.25">
      <c r="A3381" s="25" t="s">
        <v>1121</v>
      </c>
      <c r="B3381" s="25" t="s">
        <v>6836</v>
      </c>
      <c r="C3381" s="25" t="s">
        <v>21</v>
      </c>
      <c r="D3381" s="25" t="s">
        <v>1615</v>
      </c>
      <c r="E3381" s="25" t="s">
        <v>6837</v>
      </c>
      <c r="F3381" s="25" t="s">
        <v>1614</v>
      </c>
      <c r="G3381" s="26">
        <v>4</v>
      </c>
      <c r="H3381">
        <v>1375</v>
      </c>
      <c r="I3381">
        <v>24.999999999999989</v>
      </c>
      <c r="J3381">
        <v>15.000000000000011</v>
      </c>
      <c r="K3381">
        <v>1399</v>
      </c>
      <c r="L3381">
        <v>30.000000000000018</v>
      </c>
      <c r="M3381">
        <v>25.000000000000014</v>
      </c>
      <c r="N3381">
        <v>1342</v>
      </c>
      <c r="O3381">
        <v>35.000000000000057</v>
      </c>
      <c r="P3381">
        <v>28.999999999999975</v>
      </c>
      <c r="Q3381">
        <v>1108</v>
      </c>
      <c r="R3381">
        <v>17.000000000000018</v>
      </c>
      <c r="S3381">
        <v>10.999999999999988</v>
      </c>
      <c r="T3381">
        <v>1138</v>
      </c>
      <c r="U3381">
        <v>24.999999999999982</v>
      </c>
      <c r="V3381">
        <v>22.999999999999996</v>
      </c>
      <c r="W3381">
        <v>1157</v>
      </c>
      <c r="X3381">
        <v>28.999999999999957</v>
      </c>
      <c r="Y3381">
        <v>18.000000000000011</v>
      </c>
      <c r="Z3381">
        <v>1217</v>
      </c>
      <c r="AA3381">
        <v>29.000000000000053</v>
      </c>
      <c r="AB3381">
        <v>16.000000000000007</v>
      </c>
      <c r="AC3381">
        <v>1238</v>
      </c>
      <c r="AD3381">
        <v>33.999999999999993</v>
      </c>
      <c r="AE3381">
        <v>30.000000000000018</v>
      </c>
      <c r="AF3381">
        <v>1313</v>
      </c>
      <c r="AG3381">
        <v>46.999999999999986</v>
      </c>
      <c r="AH3381">
        <v>24.999999999999989</v>
      </c>
      <c r="AI3381">
        <v>1363</v>
      </c>
      <c r="AJ3381">
        <v>36.999999999999993</v>
      </c>
      <c r="AK3381">
        <v>22.000000000000032</v>
      </c>
      <c r="AL3381">
        <v>1410</v>
      </c>
      <c r="AM3381">
        <v>61.000000000000057</v>
      </c>
      <c r="AN3381">
        <v>40.000000000000021</v>
      </c>
    </row>
    <row r="3382" spans="1:40" ht="17.100000000000001" customHeight="1" x14ac:dyDescent="0.25">
      <c r="A3382" s="25" t="s">
        <v>1121</v>
      </c>
      <c r="B3382" s="25" t="s">
        <v>6836</v>
      </c>
      <c r="C3382" s="25" t="s">
        <v>1610</v>
      </c>
      <c r="D3382" s="25" t="s">
        <v>1609</v>
      </c>
      <c r="E3382" s="25" t="s">
        <v>6838</v>
      </c>
      <c r="F3382" s="25" t="s">
        <v>1613</v>
      </c>
      <c r="G3382" s="26">
        <v>1</v>
      </c>
      <c r="H3382">
        <v>75</v>
      </c>
      <c r="I3382">
        <v>29.000000000000004</v>
      </c>
      <c r="J3382">
        <v>2.0000000000000004</v>
      </c>
      <c r="K3382">
        <v>74</v>
      </c>
      <c r="L3382">
        <v>7.0000000000000018</v>
      </c>
      <c r="M3382">
        <v>4</v>
      </c>
      <c r="N3382">
        <v>79</v>
      </c>
      <c r="O3382">
        <v>11.000000000000005</v>
      </c>
      <c r="P3382">
        <v>2.0000000000000004</v>
      </c>
      <c r="Q3382">
        <v>76</v>
      </c>
      <c r="R3382">
        <v>4.0000000000000009</v>
      </c>
      <c r="S3382">
        <v>0</v>
      </c>
      <c r="T3382">
        <v>94</v>
      </c>
      <c r="U3382">
        <v>19</v>
      </c>
      <c r="V3382">
        <v>5</v>
      </c>
      <c r="W3382">
        <v>86</v>
      </c>
      <c r="X3382">
        <v>0</v>
      </c>
      <c r="Y3382">
        <v>1</v>
      </c>
      <c r="Z3382">
        <v>89</v>
      </c>
      <c r="AA3382">
        <v>2</v>
      </c>
      <c r="AB3382">
        <v>2</v>
      </c>
      <c r="AC3382">
        <v>79</v>
      </c>
      <c r="AD3382">
        <v>6</v>
      </c>
      <c r="AE3382">
        <v>2</v>
      </c>
      <c r="AF3382">
        <v>84</v>
      </c>
      <c r="AG3382">
        <v>3.0000000000000004</v>
      </c>
      <c r="AH3382">
        <v>10</v>
      </c>
      <c r="AI3382">
        <v>82</v>
      </c>
      <c r="AJ3382">
        <v>6.9999999999999982</v>
      </c>
      <c r="AK3382">
        <v>4</v>
      </c>
      <c r="AL3382">
        <v>81</v>
      </c>
      <c r="AM3382">
        <v>6</v>
      </c>
      <c r="AN3382">
        <v>4</v>
      </c>
    </row>
    <row r="3383" spans="1:40" ht="17.100000000000001" customHeight="1" x14ac:dyDescent="0.25">
      <c r="A3383" s="25" t="s">
        <v>1121</v>
      </c>
      <c r="B3383" s="25" t="s">
        <v>6836</v>
      </c>
      <c r="C3383" s="25" t="s">
        <v>1610</v>
      </c>
      <c r="D3383" s="25" t="s">
        <v>1609</v>
      </c>
      <c r="E3383" s="25" t="s">
        <v>6838</v>
      </c>
      <c r="F3383" s="25" t="s">
        <v>1612</v>
      </c>
      <c r="G3383" s="26">
        <v>2</v>
      </c>
      <c r="H3383">
        <v>42</v>
      </c>
      <c r="I3383">
        <v>1</v>
      </c>
      <c r="J3383">
        <v>0</v>
      </c>
      <c r="K3383">
        <v>5</v>
      </c>
      <c r="L3383">
        <v>0</v>
      </c>
      <c r="M3383">
        <v>0</v>
      </c>
      <c r="N3383">
        <v>8</v>
      </c>
      <c r="O3383">
        <v>1.0000000000000002</v>
      </c>
      <c r="P3383">
        <v>0</v>
      </c>
      <c r="Q3383">
        <v>6</v>
      </c>
      <c r="R3383">
        <v>0</v>
      </c>
      <c r="S3383">
        <v>0</v>
      </c>
      <c r="T3383">
        <v>5</v>
      </c>
      <c r="U3383">
        <v>0</v>
      </c>
      <c r="V3383">
        <v>0</v>
      </c>
      <c r="W3383">
        <v>6</v>
      </c>
      <c r="X3383">
        <v>1</v>
      </c>
      <c r="Y3383">
        <v>0</v>
      </c>
      <c r="Z3383">
        <v>7</v>
      </c>
      <c r="AA3383">
        <v>0</v>
      </c>
      <c r="AB3383">
        <v>0</v>
      </c>
      <c r="AC3383">
        <v>7</v>
      </c>
      <c r="AD3383">
        <v>0</v>
      </c>
      <c r="AE3383">
        <v>0</v>
      </c>
      <c r="AF3383">
        <v>8</v>
      </c>
      <c r="AG3383">
        <v>0</v>
      </c>
      <c r="AH3383">
        <v>0</v>
      </c>
      <c r="AI3383">
        <v>7</v>
      </c>
      <c r="AJ3383">
        <v>0</v>
      </c>
      <c r="AK3383">
        <v>0</v>
      </c>
      <c r="AL3383">
        <v>7</v>
      </c>
      <c r="AM3383">
        <v>0</v>
      </c>
      <c r="AN3383">
        <v>1.0000000000000002</v>
      </c>
    </row>
    <row r="3384" spans="1:40" ht="17.100000000000001" customHeight="1" x14ac:dyDescent="0.25">
      <c r="A3384" s="25" t="s">
        <v>1121</v>
      </c>
      <c r="B3384" s="25" t="s">
        <v>6836</v>
      </c>
      <c r="C3384" s="25" t="s">
        <v>1610</v>
      </c>
      <c r="D3384" s="25" t="s">
        <v>1609</v>
      </c>
      <c r="E3384" s="25" t="s">
        <v>6838</v>
      </c>
      <c r="F3384" s="25" t="s">
        <v>1611</v>
      </c>
      <c r="G3384" s="26">
        <v>3</v>
      </c>
      <c r="H3384">
        <v>13</v>
      </c>
      <c r="I3384">
        <v>0.99999999999999989</v>
      </c>
      <c r="J3384">
        <v>0.99999999999999989</v>
      </c>
      <c r="K3384">
        <v>2</v>
      </c>
      <c r="L3384">
        <v>0</v>
      </c>
      <c r="M3384">
        <v>0</v>
      </c>
      <c r="N3384">
        <v>2</v>
      </c>
      <c r="O3384">
        <v>0</v>
      </c>
      <c r="P3384">
        <v>0</v>
      </c>
      <c r="Q3384">
        <v>2</v>
      </c>
      <c r="R3384">
        <v>0</v>
      </c>
      <c r="S3384">
        <v>0</v>
      </c>
      <c r="T3384">
        <v>2</v>
      </c>
      <c r="U3384">
        <v>0</v>
      </c>
      <c r="V3384">
        <v>0</v>
      </c>
      <c r="W3384">
        <v>4</v>
      </c>
      <c r="X3384">
        <v>1</v>
      </c>
      <c r="Y3384">
        <v>0</v>
      </c>
      <c r="Z3384">
        <v>4</v>
      </c>
      <c r="AA3384">
        <v>0</v>
      </c>
      <c r="AB3384">
        <v>0</v>
      </c>
      <c r="AC3384">
        <v>4</v>
      </c>
      <c r="AD3384">
        <v>0</v>
      </c>
      <c r="AE3384">
        <v>1</v>
      </c>
      <c r="AF3384">
        <v>3</v>
      </c>
      <c r="AG3384">
        <v>0</v>
      </c>
      <c r="AH3384">
        <v>0</v>
      </c>
      <c r="AI3384">
        <v>4</v>
      </c>
      <c r="AJ3384">
        <v>0</v>
      </c>
      <c r="AK3384">
        <v>0</v>
      </c>
      <c r="AL3384">
        <v>4</v>
      </c>
      <c r="AM3384">
        <v>0</v>
      </c>
      <c r="AN3384">
        <v>1</v>
      </c>
    </row>
    <row r="3385" spans="1:40" ht="17.100000000000001" customHeight="1" x14ac:dyDescent="0.25">
      <c r="A3385" s="25" t="s">
        <v>1121</v>
      </c>
      <c r="B3385" s="25" t="s">
        <v>6836</v>
      </c>
      <c r="C3385" s="25" t="s">
        <v>1610</v>
      </c>
      <c r="D3385" s="25" t="s">
        <v>1609</v>
      </c>
      <c r="E3385" s="25" t="s">
        <v>6838</v>
      </c>
      <c r="F3385" s="25" t="s">
        <v>1608</v>
      </c>
      <c r="G3385" s="26">
        <v>4</v>
      </c>
      <c r="H3385">
        <v>1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</row>
    <row r="3386" spans="1:40" ht="17.100000000000001" customHeight="1" x14ac:dyDescent="0.25">
      <c r="A3386" s="25" t="s">
        <v>1121</v>
      </c>
      <c r="B3386" s="25" t="s">
        <v>6836</v>
      </c>
      <c r="C3386" s="25" t="s">
        <v>686</v>
      </c>
      <c r="D3386" s="25" t="s">
        <v>1604</v>
      </c>
      <c r="E3386" s="25" t="s">
        <v>6518</v>
      </c>
      <c r="F3386" s="25" t="s">
        <v>1607</v>
      </c>
      <c r="G3386" s="26">
        <v>1</v>
      </c>
      <c r="H3386">
        <v>27</v>
      </c>
      <c r="I3386">
        <v>7</v>
      </c>
      <c r="J3386">
        <v>2.0000000000000004</v>
      </c>
      <c r="K3386">
        <v>40</v>
      </c>
      <c r="L3386">
        <v>12.000000000000002</v>
      </c>
      <c r="M3386">
        <v>1.9999999999999998</v>
      </c>
      <c r="N3386">
        <v>37</v>
      </c>
      <c r="O3386">
        <v>2</v>
      </c>
      <c r="P3386">
        <v>0</v>
      </c>
      <c r="Q3386">
        <v>36</v>
      </c>
      <c r="R3386">
        <v>0</v>
      </c>
      <c r="S3386">
        <v>2</v>
      </c>
      <c r="T3386">
        <v>39</v>
      </c>
      <c r="U3386">
        <v>2</v>
      </c>
      <c r="V3386">
        <v>2.0000000000000004</v>
      </c>
      <c r="W3386">
        <v>41</v>
      </c>
      <c r="X3386">
        <v>3.0000000000000004</v>
      </c>
      <c r="Y3386">
        <v>1</v>
      </c>
      <c r="Z3386">
        <v>40</v>
      </c>
      <c r="AA3386">
        <v>0.99999999999999989</v>
      </c>
      <c r="AB3386">
        <v>1.9999999999999998</v>
      </c>
      <c r="AC3386">
        <v>40</v>
      </c>
      <c r="AD3386">
        <v>1.0000000000000004</v>
      </c>
      <c r="AE3386">
        <v>3.0000000000000004</v>
      </c>
      <c r="AF3386">
        <v>51</v>
      </c>
      <c r="AG3386">
        <v>14.000000000000004</v>
      </c>
      <c r="AH3386">
        <v>5.0000000000000009</v>
      </c>
      <c r="AI3386">
        <v>47</v>
      </c>
      <c r="AJ3386">
        <v>4</v>
      </c>
      <c r="AK3386">
        <v>2.9999999999999996</v>
      </c>
      <c r="AL3386">
        <v>51</v>
      </c>
      <c r="AM3386">
        <v>5.0000000000000036</v>
      </c>
      <c r="AN3386">
        <v>0</v>
      </c>
    </row>
    <row r="3387" spans="1:40" ht="17.100000000000001" customHeight="1" x14ac:dyDescent="0.25">
      <c r="A3387" s="25" t="s">
        <v>1121</v>
      </c>
      <c r="B3387" s="25" t="s">
        <v>6836</v>
      </c>
      <c r="C3387" s="25" t="s">
        <v>686</v>
      </c>
      <c r="D3387" s="25" t="s">
        <v>1604</v>
      </c>
      <c r="E3387" s="25" t="s">
        <v>6518</v>
      </c>
      <c r="F3387" s="25" t="s">
        <v>1606</v>
      </c>
      <c r="G3387" s="26">
        <v>2</v>
      </c>
      <c r="H3387">
        <v>1</v>
      </c>
      <c r="I3387">
        <v>0</v>
      </c>
      <c r="J3387">
        <v>0</v>
      </c>
      <c r="K3387">
        <v>1</v>
      </c>
      <c r="L3387">
        <v>0</v>
      </c>
      <c r="M3387">
        <v>0</v>
      </c>
      <c r="N3387">
        <v>1</v>
      </c>
      <c r="O3387">
        <v>0</v>
      </c>
      <c r="P3387">
        <v>0</v>
      </c>
      <c r="Q3387">
        <v>4</v>
      </c>
      <c r="R3387">
        <v>0</v>
      </c>
      <c r="S3387">
        <v>0</v>
      </c>
      <c r="T3387">
        <v>3</v>
      </c>
      <c r="U3387">
        <v>0</v>
      </c>
      <c r="V3387">
        <v>0</v>
      </c>
      <c r="W3387">
        <v>3</v>
      </c>
      <c r="X3387">
        <v>0</v>
      </c>
      <c r="Y3387">
        <v>1</v>
      </c>
      <c r="Z3387">
        <v>5</v>
      </c>
      <c r="AA3387">
        <v>1</v>
      </c>
      <c r="AB3387">
        <v>0</v>
      </c>
      <c r="AC3387">
        <v>4</v>
      </c>
      <c r="AD3387">
        <v>0</v>
      </c>
      <c r="AE3387">
        <v>0</v>
      </c>
      <c r="AF3387">
        <v>4</v>
      </c>
      <c r="AG3387">
        <v>0</v>
      </c>
      <c r="AH3387">
        <v>0</v>
      </c>
      <c r="AI3387">
        <v>4</v>
      </c>
      <c r="AJ3387">
        <v>0</v>
      </c>
      <c r="AK3387">
        <v>0</v>
      </c>
      <c r="AL3387">
        <v>4</v>
      </c>
      <c r="AM3387">
        <v>0</v>
      </c>
      <c r="AN3387">
        <v>0</v>
      </c>
    </row>
    <row r="3388" spans="1:40" ht="17.100000000000001" customHeight="1" x14ac:dyDescent="0.25">
      <c r="A3388" s="25" t="s">
        <v>1121</v>
      </c>
      <c r="B3388" s="25" t="s">
        <v>6836</v>
      </c>
      <c r="C3388" s="25" t="s">
        <v>686</v>
      </c>
      <c r="D3388" s="25" t="s">
        <v>1604</v>
      </c>
      <c r="E3388" s="25" t="s">
        <v>6518</v>
      </c>
      <c r="F3388" s="25" t="s">
        <v>1605</v>
      </c>
      <c r="G3388" s="26">
        <v>3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1</v>
      </c>
      <c r="AG3388">
        <v>0</v>
      </c>
      <c r="AH3388">
        <v>0</v>
      </c>
      <c r="AI3388">
        <v>1</v>
      </c>
      <c r="AJ3388">
        <v>0</v>
      </c>
      <c r="AK3388">
        <v>0</v>
      </c>
      <c r="AL3388">
        <v>1</v>
      </c>
      <c r="AM3388">
        <v>0</v>
      </c>
      <c r="AN3388">
        <v>0</v>
      </c>
    </row>
    <row r="3389" spans="1:40" ht="17.100000000000001" customHeight="1" x14ac:dyDescent="0.25">
      <c r="A3389" s="25" t="s">
        <v>1121</v>
      </c>
      <c r="B3389" s="25" t="s">
        <v>6836</v>
      </c>
      <c r="C3389" s="25" t="s">
        <v>686</v>
      </c>
      <c r="D3389" s="25" t="s">
        <v>1604</v>
      </c>
      <c r="E3389" s="25" t="s">
        <v>6518</v>
      </c>
      <c r="F3389" s="25" t="s">
        <v>1603</v>
      </c>
      <c r="G3389" s="26">
        <v>4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</row>
    <row r="3390" spans="1:40" ht="17.100000000000001" customHeight="1" x14ac:dyDescent="0.25">
      <c r="A3390" s="25" t="s">
        <v>1121</v>
      </c>
      <c r="B3390" s="25" t="s">
        <v>6836</v>
      </c>
      <c r="C3390" s="25" t="s">
        <v>1599</v>
      </c>
      <c r="D3390" s="25" t="s">
        <v>1598</v>
      </c>
      <c r="E3390" s="25" t="s">
        <v>6839</v>
      </c>
      <c r="F3390" s="25" t="s">
        <v>1602</v>
      </c>
      <c r="G3390" s="26">
        <v>1</v>
      </c>
      <c r="H3390">
        <v>142</v>
      </c>
      <c r="I3390">
        <v>39.000000000000014</v>
      </c>
      <c r="J3390">
        <v>5.0000000000000009</v>
      </c>
      <c r="K3390">
        <v>140</v>
      </c>
      <c r="L3390">
        <v>15.000000000000002</v>
      </c>
      <c r="M3390">
        <v>4.0000000000000018</v>
      </c>
      <c r="N3390">
        <v>132</v>
      </c>
      <c r="O3390">
        <v>4.9999999999999991</v>
      </c>
      <c r="P3390">
        <v>0</v>
      </c>
      <c r="Q3390">
        <v>137</v>
      </c>
      <c r="R3390">
        <v>6.0000000000000009</v>
      </c>
      <c r="S3390">
        <v>3.0000000000000004</v>
      </c>
      <c r="T3390">
        <v>134</v>
      </c>
      <c r="U3390">
        <v>7.0000000000000009</v>
      </c>
      <c r="V3390">
        <v>4.0000000000000018</v>
      </c>
      <c r="W3390">
        <v>144</v>
      </c>
      <c r="X3390">
        <v>13.000000000000002</v>
      </c>
      <c r="Y3390">
        <v>2.0000000000000009</v>
      </c>
      <c r="Z3390">
        <v>143</v>
      </c>
      <c r="AA3390">
        <v>2.0000000000000009</v>
      </c>
      <c r="AB3390">
        <v>1.0000000000000004</v>
      </c>
      <c r="AC3390">
        <v>141</v>
      </c>
      <c r="AD3390">
        <v>1.0000000000000004</v>
      </c>
      <c r="AE3390">
        <v>4</v>
      </c>
      <c r="AF3390">
        <v>143</v>
      </c>
      <c r="AG3390">
        <v>5.0000000000000018</v>
      </c>
      <c r="AH3390">
        <v>2.0000000000000009</v>
      </c>
      <c r="AI3390">
        <v>143</v>
      </c>
      <c r="AJ3390">
        <v>5.9999999999999964</v>
      </c>
      <c r="AK3390">
        <v>2.0000000000000009</v>
      </c>
      <c r="AL3390">
        <v>140</v>
      </c>
      <c r="AM3390">
        <v>4.0000000000000018</v>
      </c>
      <c r="AN3390">
        <v>3.0000000000000004</v>
      </c>
    </row>
    <row r="3391" spans="1:40" ht="17.100000000000001" customHeight="1" x14ac:dyDescent="0.25">
      <c r="A3391" s="25" t="s">
        <v>1121</v>
      </c>
      <c r="B3391" s="25" t="s">
        <v>6836</v>
      </c>
      <c r="C3391" s="25" t="s">
        <v>1599</v>
      </c>
      <c r="D3391" s="25" t="s">
        <v>1598</v>
      </c>
      <c r="E3391" s="25" t="s">
        <v>6839</v>
      </c>
      <c r="F3391" s="25" t="s">
        <v>1601</v>
      </c>
      <c r="G3391" s="26">
        <v>2</v>
      </c>
      <c r="H3391">
        <v>10</v>
      </c>
      <c r="I3391">
        <v>1.0000000000000002</v>
      </c>
      <c r="J3391">
        <v>0</v>
      </c>
      <c r="K3391">
        <v>18</v>
      </c>
      <c r="L3391">
        <v>0</v>
      </c>
      <c r="M3391">
        <v>0</v>
      </c>
      <c r="N3391">
        <v>22</v>
      </c>
      <c r="O3391">
        <v>0</v>
      </c>
      <c r="P3391">
        <v>2.0000000000000004</v>
      </c>
      <c r="Q3391">
        <v>21</v>
      </c>
      <c r="R3391">
        <v>1.0000000000000002</v>
      </c>
      <c r="S3391">
        <v>1</v>
      </c>
      <c r="T3391">
        <v>24</v>
      </c>
      <c r="U3391">
        <v>0</v>
      </c>
      <c r="V3391">
        <v>0</v>
      </c>
      <c r="W3391">
        <v>24</v>
      </c>
      <c r="X3391">
        <v>0</v>
      </c>
      <c r="Y3391">
        <v>0</v>
      </c>
      <c r="Z3391">
        <v>24</v>
      </c>
      <c r="AA3391">
        <v>0</v>
      </c>
      <c r="AB3391">
        <v>2</v>
      </c>
      <c r="AC3391">
        <v>22</v>
      </c>
      <c r="AD3391">
        <v>0</v>
      </c>
      <c r="AE3391">
        <v>0</v>
      </c>
      <c r="AF3391">
        <v>25</v>
      </c>
      <c r="AG3391">
        <v>2.0000000000000004</v>
      </c>
      <c r="AH3391">
        <v>0</v>
      </c>
      <c r="AI3391">
        <v>25</v>
      </c>
      <c r="AJ3391">
        <v>0</v>
      </c>
      <c r="AK3391">
        <v>0</v>
      </c>
      <c r="AL3391">
        <v>27</v>
      </c>
      <c r="AM3391">
        <v>3.0000000000000013</v>
      </c>
      <c r="AN3391">
        <v>0</v>
      </c>
    </row>
    <row r="3392" spans="1:40" ht="17.100000000000001" customHeight="1" x14ac:dyDescent="0.25">
      <c r="A3392" s="25" t="s">
        <v>1121</v>
      </c>
      <c r="B3392" s="25" t="s">
        <v>6836</v>
      </c>
      <c r="C3392" s="25" t="s">
        <v>1599</v>
      </c>
      <c r="D3392" s="25" t="s">
        <v>1598</v>
      </c>
      <c r="E3392" s="25" t="s">
        <v>6839</v>
      </c>
      <c r="F3392" s="25" t="s">
        <v>1600</v>
      </c>
      <c r="G3392" s="26">
        <v>3</v>
      </c>
      <c r="H3392">
        <v>4</v>
      </c>
      <c r="I3392">
        <v>0</v>
      </c>
      <c r="J3392">
        <v>0</v>
      </c>
      <c r="K3392">
        <v>6</v>
      </c>
      <c r="L3392">
        <v>1</v>
      </c>
      <c r="M3392">
        <v>0</v>
      </c>
      <c r="N3392">
        <v>4</v>
      </c>
      <c r="O3392">
        <v>0</v>
      </c>
      <c r="P3392">
        <v>0</v>
      </c>
      <c r="Q3392">
        <v>3</v>
      </c>
      <c r="R3392">
        <v>0</v>
      </c>
      <c r="S3392">
        <v>0</v>
      </c>
      <c r="T3392">
        <v>3</v>
      </c>
      <c r="U3392">
        <v>0</v>
      </c>
      <c r="V3392">
        <v>0</v>
      </c>
      <c r="W3392">
        <v>3</v>
      </c>
      <c r="X3392">
        <v>0</v>
      </c>
      <c r="Y3392">
        <v>0</v>
      </c>
      <c r="Z3392">
        <v>4</v>
      </c>
      <c r="AA3392">
        <v>0</v>
      </c>
      <c r="AB3392">
        <v>0</v>
      </c>
      <c r="AC3392">
        <v>4</v>
      </c>
      <c r="AD3392">
        <v>0</v>
      </c>
      <c r="AE3392">
        <v>0</v>
      </c>
      <c r="AF3392">
        <v>5</v>
      </c>
      <c r="AG3392">
        <v>1</v>
      </c>
      <c r="AH3392">
        <v>0</v>
      </c>
      <c r="AI3392">
        <v>5</v>
      </c>
      <c r="AJ3392">
        <v>0</v>
      </c>
      <c r="AK3392">
        <v>0</v>
      </c>
      <c r="AL3392">
        <v>7</v>
      </c>
      <c r="AM3392">
        <v>0</v>
      </c>
      <c r="AN3392">
        <v>0</v>
      </c>
    </row>
    <row r="3393" spans="1:40" ht="17.100000000000001" customHeight="1" x14ac:dyDescent="0.25">
      <c r="A3393" s="25" t="s">
        <v>1121</v>
      </c>
      <c r="B3393" s="25" t="s">
        <v>6836</v>
      </c>
      <c r="C3393" s="25" t="s">
        <v>1599</v>
      </c>
      <c r="D3393" s="25" t="s">
        <v>1598</v>
      </c>
      <c r="E3393" s="25" t="s">
        <v>6839</v>
      </c>
      <c r="F3393" s="25" t="s">
        <v>1597</v>
      </c>
      <c r="G3393" s="26">
        <v>4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</row>
    <row r="3394" spans="1:40" ht="17.100000000000001" customHeight="1" x14ac:dyDescent="0.25">
      <c r="A3394" s="25" t="s">
        <v>1121</v>
      </c>
      <c r="B3394" s="25" t="s">
        <v>6836</v>
      </c>
      <c r="C3394" s="25" t="s">
        <v>1593</v>
      </c>
      <c r="D3394" s="25" t="s">
        <v>1592</v>
      </c>
      <c r="E3394" s="25" t="s">
        <v>6300</v>
      </c>
      <c r="F3394" s="25" t="s">
        <v>1596</v>
      </c>
      <c r="G3394" s="26">
        <v>1</v>
      </c>
      <c r="H3394">
        <v>1376</v>
      </c>
      <c r="I3394">
        <v>94.999999999999886</v>
      </c>
      <c r="J3394">
        <v>42</v>
      </c>
      <c r="K3394">
        <v>1360</v>
      </c>
      <c r="L3394">
        <v>71.999999999999929</v>
      </c>
      <c r="M3394">
        <v>22.000000000000032</v>
      </c>
      <c r="N3394">
        <v>1392</v>
      </c>
      <c r="O3394">
        <v>62.999999999999972</v>
      </c>
      <c r="P3394">
        <v>30.000000000000021</v>
      </c>
      <c r="Q3394">
        <v>1388</v>
      </c>
      <c r="R3394">
        <v>26.000000000000036</v>
      </c>
      <c r="S3394">
        <v>20.999999999999989</v>
      </c>
      <c r="T3394">
        <v>1363</v>
      </c>
      <c r="U3394">
        <v>36</v>
      </c>
      <c r="V3394">
        <v>34.000000000000014</v>
      </c>
      <c r="W3394">
        <v>1343</v>
      </c>
      <c r="X3394">
        <v>39.000000000000036</v>
      </c>
      <c r="Y3394">
        <v>40.999999999999943</v>
      </c>
      <c r="Z3394">
        <v>1313</v>
      </c>
      <c r="AA3394">
        <v>33.000000000000071</v>
      </c>
      <c r="AB3394">
        <v>30.000000000000004</v>
      </c>
      <c r="AC3394">
        <v>1337</v>
      </c>
      <c r="AD3394">
        <v>63.999999999999801</v>
      </c>
      <c r="AE3394">
        <v>35.000000000000014</v>
      </c>
      <c r="AF3394">
        <v>1326</v>
      </c>
      <c r="AG3394">
        <v>50.000000000000036</v>
      </c>
      <c r="AH3394">
        <v>30.000000000000021</v>
      </c>
      <c r="AI3394">
        <v>1325</v>
      </c>
      <c r="AJ3394">
        <v>61.000000000000043</v>
      </c>
      <c r="AK3394">
        <v>26.000000000000057</v>
      </c>
      <c r="AL3394">
        <v>1331</v>
      </c>
      <c r="AM3394">
        <v>76.999999999999943</v>
      </c>
      <c r="AN3394">
        <v>51.999999999999957</v>
      </c>
    </row>
    <row r="3395" spans="1:40" ht="17.100000000000001" customHeight="1" x14ac:dyDescent="0.25">
      <c r="A3395" s="25" t="s">
        <v>1121</v>
      </c>
      <c r="B3395" s="25" t="s">
        <v>6836</v>
      </c>
      <c r="C3395" s="25" t="s">
        <v>1593</v>
      </c>
      <c r="D3395" s="25" t="s">
        <v>1592</v>
      </c>
      <c r="E3395" s="25" t="s">
        <v>6300</v>
      </c>
      <c r="F3395" s="25" t="s">
        <v>1595</v>
      </c>
      <c r="G3395" s="26">
        <v>2</v>
      </c>
      <c r="H3395">
        <v>228</v>
      </c>
      <c r="I3395">
        <v>7.0000000000000053</v>
      </c>
      <c r="J3395">
        <v>4.9999999999999982</v>
      </c>
      <c r="K3395">
        <v>261</v>
      </c>
      <c r="L3395">
        <v>11.000000000000002</v>
      </c>
      <c r="M3395">
        <v>0.99999999999999989</v>
      </c>
      <c r="N3395">
        <v>251</v>
      </c>
      <c r="O3395">
        <v>6</v>
      </c>
      <c r="P3395">
        <v>1.0000000000000007</v>
      </c>
      <c r="Q3395">
        <v>242</v>
      </c>
      <c r="R3395">
        <v>2.0000000000000009</v>
      </c>
      <c r="S3395">
        <v>0.99999999999999978</v>
      </c>
      <c r="T3395">
        <v>256</v>
      </c>
      <c r="U3395">
        <v>4.0000000000000009</v>
      </c>
      <c r="V3395">
        <v>5.0000000000000009</v>
      </c>
      <c r="W3395">
        <v>252</v>
      </c>
      <c r="X3395">
        <v>3.0000000000000013</v>
      </c>
      <c r="Y3395">
        <v>3.9999999999999982</v>
      </c>
      <c r="Z3395">
        <v>260</v>
      </c>
      <c r="AA3395">
        <v>9.0000000000000053</v>
      </c>
      <c r="AB3395">
        <v>5.0000000000000018</v>
      </c>
      <c r="AC3395">
        <v>265</v>
      </c>
      <c r="AD3395">
        <v>8.0000000000000053</v>
      </c>
      <c r="AE3395">
        <v>4.9999999999999991</v>
      </c>
      <c r="AF3395">
        <v>277</v>
      </c>
      <c r="AG3395">
        <v>5.0000000000000009</v>
      </c>
      <c r="AH3395">
        <v>4.9999999999999991</v>
      </c>
      <c r="AI3395">
        <v>284</v>
      </c>
      <c r="AJ3395">
        <v>8.0000000000000036</v>
      </c>
      <c r="AK3395">
        <v>1.9999999999999998</v>
      </c>
      <c r="AL3395">
        <v>294</v>
      </c>
      <c r="AM3395">
        <v>5.0000000000000062</v>
      </c>
      <c r="AN3395">
        <v>5.9999999999999964</v>
      </c>
    </row>
    <row r="3396" spans="1:40" ht="17.100000000000001" customHeight="1" x14ac:dyDescent="0.25">
      <c r="A3396" s="25" t="s">
        <v>1121</v>
      </c>
      <c r="B3396" s="25" t="s">
        <v>6836</v>
      </c>
      <c r="C3396" s="25" t="s">
        <v>1593</v>
      </c>
      <c r="D3396" s="25" t="s">
        <v>1592</v>
      </c>
      <c r="E3396" s="25" t="s">
        <v>6300</v>
      </c>
      <c r="F3396" s="25" t="s">
        <v>1594</v>
      </c>
      <c r="G3396" s="26">
        <v>3</v>
      </c>
      <c r="H3396">
        <v>67</v>
      </c>
      <c r="I3396">
        <v>3.9999999999999996</v>
      </c>
      <c r="J3396">
        <v>1</v>
      </c>
      <c r="K3396">
        <v>65</v>
      </c>
      <c r="L3396">
        <v>1</v>
      </c>
      <c r="M3396">
        <v>0</v>
      </c>
      <c r="N3396">
        <v>62</v>
      </c>
      <c r="O3396">
        <v>1.0000000000000007</v>
      </c>
      <c r="P3396">
        <v>1.0000000000000007</v>
      </c>
      <c r="Q3396">
        <v>59</v>
      </c>
      <c r="R3396">
        <v>1</v>
      </c>
      <c r="S3396">
        <v>2.0000000000000009</v>
      </c>
      <c r="T3396">
        <v>67</v>
      </c>
      <c r="U3396">
        <v>2</v>
      </c>
      <c r="V3396">
        <v>1</v>
      </c>
      <c r="W3396">
        <v>70</v>
      </c>
      <c r="X3396">
        <v>1</v>
      </c>
      <c r="Y3396">
        <v>1</v>
      </c>
      <c r="Z3396">
        <v>73</v>
      </c>
      <c r="AA3396">
        <v>3.0000000000000004</v>
      </c>
      <c r="AB3396">
        <v>1</v>
      </c>
      <c r="AC3396">
        <v>69</v>
      </c>
      <c r="AD3396">
        <v>0</v>
      </c>
      <c r="AE3396">
        <v>2.0000000000000009</v>
      </c>
      <c r="AF3396">
        <v>68</v>
      </c>
      <c r="AG3396">
        <v>5.0000000000000009</v>
      </c>
      <c r="AH3396">
        <v>2</v>
      </c>
      <c r="AI3396">
        <v>73</v>
      </c>
      <c r="AJ3396">
        <v>2.0000000000000004</v>
      </c>
      <c r="AK3396">
        <v>2.0000000000000004</v>
      </c>
      <c r="AL3396">
        <v>76</v>
      </c>
      <c r="AM3396">
        <v>3.0000000000000004</v>
      </c>
      <c r="AN3396">
        <v>0</v>
      </c>
    </row>
    <row r="3397" spans="1:40" ht="17.100000000000001" customHeight="1" x14ac:dyDescent="0.25">
      <c r="A3397" s="25" t="s">
        <v>1121</v>
      </c>
      <c r="B3397" s="25" t="s">
        <v>6836</v>
      </c>
      <c r="C3397" s="25" t="s">
        <v>1593</v>
      </c>
      <c r="D3397" s="25" t="s">
        <v>1592</v>
      </c>
      <c r="E3397" s="25" t="s">
        <v>6300</v>
      </c>
      <c r="F3397" s="25" t="s">
        <v>1591</v>
      </c>
      <c r="G3397" s="26">
        <v>4</v>
      </c>
      <c r="H3397">
        <v>11</v>
      </c>
      <c r="I3397">
        <v>0</v>
      </c>
      <c r="J3397">
        <v>0</v>
      </c>
      <c r="K3397">
        <v>9</v>
      </c>
      <c r="L3397">
        <v>0</v>
      </c>
      <c r="M3397">
        <v>0</v>
      </c>
      <c r="N3397">
        <v>9</v>
      </c>
      <c r="O3397">
        <v>0</v>
      </c>
      <c r="P3397">
        <v>0</v>
      </c>
      <c r="Q3397">
        <v>8</v>
      </c>
      <c r="R3397">
        <v>0</v>
      </c>
      <c r="S3397">
        <v>0</v>
      </c>
      <c r="T3397">
        <v>10</v>
      </c>
      <c r="U3397">
        <v>0</v>
      </c>
      <c r="V3397">
        <v>0</v>
      </c>
      <c r="W3397">
        <v>13</v>
      </c>
      <c r="X3397">
        <v>0</v>
      </c>
      <c r="Y3397">
        <v>0.99999999999999989</v>
      </c>
      <c r="Z3397">
        <v>9</v>
      </c>
      <c r="AA3397">
        <v>0</v>
      </c>
      <c r="AB3397">
        <v>0</v>
      </c>
      <c r="AC3397">
        <v>14</v>
      </c>
      <c r="AD3397">
        <v>0</v>
      </c>
      <c r="AE3397">
        <v>0</v>
      </c>
      <c r="AF3397">
        <v>14</v>
      </c>
      <c r="AG3397">
        <v>1.0000000000000002</v>
      </c>
      <c r="AH3397">
        <v>0</v>
      </c>
      <c r="AI3397">
        <v>18</v>
      </c>
      <c r="AJ3397">
        <v>0</v>
      </c>
      <c r="AK3397">
        <v>0</v>
      </c>
      <c r="AL3397">
        <v>19</v>
      </c>
      <c r="AM3397">
        <v>1.0000000000000002</v>
      </c>
      <c r="AN3397">
        <v>0</v>
      </c>
    </row>
    <row r="3398" spans="1:40" ht="17.100000000000001" customHeight="1" x14ac:dyDescent="0.25">
      <c r="A3398" s="25" t="s">
        <v>1121</v>
      </c>
      <c r="B3398" s="25" t="s">
        <v>6836</v>
      </c>
      <c r="C3398" s="25" t="s">
        <v>1587</v>
      </c>
      <c r="D3398" s="25" t="s">
        <v>1586</v>
      </c>
      <c r="E3398" s="25" t="s">
        <v>6840</v>
      </c>
      <c r="F3398" s="25" t="s">
        <v>1590</v>
      </c>
      <c r="G3398" s="26">
        <v>1</v>
      </c>
      <c r="H3398">
        <v>290</v>
      </c>
      <c r="I3398">
        <v>20.000000000000007</v>
      </c>
      <c r="J3398">
        <v>7.0000000000000062</v>
      </c>
      <c r="K3398">
        <v>297</v>
      </c>
      <c r="L3398">
        <v>26.000000000000004</v>
      </c>
      <c r="M3398">
        <v>9.0000000000000036</v>
      </c>
      <c r="N3398">
        <v>304</v>
      </c>
      <c r="O3398">
        <v>16.000000000000014</v>
      </c>
      <c r="P3398">
        <v>8.0000000000000036</v>
      </c>
      <c r="Q3398">
        <v>292</v>
      </c>
      <c r="R3398">
        <v>5.9999999999999964</v>
      </c>
      <c r="S3398">
        <v>7.000000000000008</v>
      </c>
      <c r="T3398">
        <v>298</v>
      </c>
      <c r="U3398">
        <v>12.000000000000007</v>
      </c>
      <c r="V3398">
        <v>9.9999999999999964</v>
      </c>
      <c r="W3398">
        <v>293</v>
      </c>
      <c r="X3398">
        <v>7.9999999999999947</v>
      </c>
      <c r="Y3398">
        <v>10.000000000000012</v>
      </c>
      <c r="Z3398">
        <v>286</v>
      </c>
      <c r="AA3398">
        <v>5</v>
      </c>
      <c r="AB3398">
        <v>3.0000000000000013</v>
      </c>
      <c r="AC3398">
        <v>294</v>
      </c>
      <c r="AD3398">
        <v>15.000000000000002</v>
      </c>
      <c r="AE3398">
        <v>6.0000000000000009</v>
      </c>
      <c r="AF3398">
        <v>287</v>
      </c>
      <c r="AG3398">
        <v>10.000000000000004</v>
      </c>
      <c r="AH3398">
        <v>4.0000000000000018</v>
      </c>
      <c r="AI3398">
        <v>288</v>
      </c>
      <c r="AJ3398">
        <v>13.000000000000011</v>
      </c>
      <c r="AK3398">
        <v>9.0000000000000036</v>
      </c>
      <c r="AL3398">
        <v>292</v>
      </c>
      <c r="AM3398">
        <v>14.999999999999995</v>
      </c>
      <c r="AN3398">
        <v>8.0000000000000053</v>
      </c>
    </row>
    <row r="3399" spans="1:40" ht="17.100000000000001" customHeight="1" x14ac:dyDescent="0.25">
      <c r="A3399" s="25" t="s">
        <v>1121</v>
      </c>
      <c r="B3399" s="25" t="s">
        <v>6836</v>
      </c>
      <c r="C3399" s="25" t="s">
        <v>1587</v>
      </c>
      <c r="D3399" s="25" t="s">
        <v>1586</v>
      </c>
      <c r="E3399" s="25" t="s">
        <v>6840</v>
      </c>
      <c r="F3399" s="25" t="s">
        <v>1589</v>
      </c>
      <c r="G3399" s="26">
        <v>2</v>
      </c>
      <c r="H3399">
        <v>37</v>
      </c>
      <c r="I3399">
        <v>1.0000000000000004</v>
      </c>
      <c r="J3399">
        <v>0</v>
      </c>
      <c r="K3399">
        <v>43</v>
      </c>
      <c r="L3399">
        <v>0</v>
      </c>
      <c r="M3399">
        <v>0</v>
      </c>
      <c r="N3399">
        <v>46</v>
      </c>
      <c r="O3399">
        <v>2</v>
      </c>
      <c r="P3399">
        <v>3</v>
      </c>
      <c r="Q3399">
        <v>37</v>
      </c>
      <c r="R3399">
        <v>0.99999999999999989</v>
      </c>
      <c r="S3399">
        <v>0</v>
      </c>
      <c r="T3399">
        <v>38</v>
      </c>
      <c r="U3399">
        <v>1</v>
      </c>
      <c r="V3399">
        <v>0</v>
      </c>
      <c r="W3399">
        <v>41</v>
      </c>
      <c r="X3399">
        <v>2.0000000000000004</v>
      </c>
      <c r="Y3399">
        <v>0.99999999999999989</v>
      </c>
      <c r="Z3399">
        <v>42</v>
      </c>
      <c r="AA3399">
        <v>1</v>
      </c>
      <c r="AB3399">
        <v>0</v>
      </c>
      <c r="AC3399">
        <v>42</v>
      </c>
      <c r="AD3399">
        <v>0</v>
      </c>
      <c r="AE3399">
        <v>0</v>
      </c>
      <c r="AF3399">
        <v>47</v>
      </c>
      <c r="AG3399">
        <v>2</v>
      </c>
      <c r="AH3399">
        <v>0</v>
      </c>
      <c r="AI3399">
        <v>47</v>
      </c>
      <c r="AJ3399">
        <v>1</v>
      </c>
      <c r="AK3399">
        <v>2</v>
      </c>
      <c r="AL3399">
        <v>43</v>
      </c>
      <c r="AM3399">
        <v>0</v>
      </c>
      <c r="AN3399">
        <v>1.0000000000000002</v>
      </c>
    </row>
    <row r="3400" spans="1:40" ht="17.100000000000001" customHeight="1" x14ac:dyDescent="0.25">
      <c r="A3400" s="25" t="s">
        <v>1121</v>
      </c>
      <c r="B3400" s="25" t="s">
        <v>6836</v>
      </c>
      <c r="C3400" s="25" t="s">
        <v>1587</v>
      </c>
      <c r="D3400" s="25" t="s">
        <v>1586</v>
      </c>
      <c r="E3400" s="25" t="s">
        <v>6840</v>
      </c>
      <c r="F3400" s="25" t="s">
        <v>1588</v>
      </c>
      <c r="G3400" s="26">
        <v>3</v>
      </c>
      <c r="H3400">
        <v>9</v>
      </c>
      <c r="I3400">
        <v>0</v>
      </c>
      <c r="J3400">
        <v>0</v>
      </c>
      <c r="K3400">
        <v>7</v>
      </c>
      <c r="L3400">
        <v>0</v>
      </c>
      <c r="M3400">
        <v>0</v>
      </c>
      <c r="N3400">
        <v>7</v>
      </c>
      <c r="O3400">
        <v>0</v>
      </c>
      <c r="P3400">
        <v>0</v>
      </c>
      <c r="Q3400">
        <v>7</v>
      </c>
      <c r="R3400">
        <v>0</v>
      </c>
      <c r="S3400">
        <v>0</v>
      </c>
      <c r="T3400">
        <v>5</v>
      </c>
      <c r="U3400">
        <v>0</v>
      </c>
      <c r="V3400">
        <v>0</v>
      </c>
      <c r="W3400">
        <v>5</v>
      </c>
      <c r="X3400">
        <v>0</v>
      </c>
      <c r="Y3400">
        <v>0</v>
      </c>
      <c r="Z3400">
        <v>5</v>
      </c>
      <c r="AA3400">
        <v>0</v>
      </c>
      <c r="AB3400">
        <v>0</v>
      </c>
      <c r="AC3400">
        <v>7</v>
      </c>
      <c r="AD3400">
        <v>1.0000000000000002</v>
      </c>
      <c r="AE3400">
        <v>0</v>
      </c>
      <c r="AF3400">
        <v>9</v>
      </c>
      <c r="AG3400">
        <v>0</v>
      </c>
      <c r="AH3400">
        <v>0</v>
      </c>
      <c r="AI3400">
        <v>9</v>
      </c>
      <c r="AJ3400">
        <v>0</v>
      </c>
      <c r="AK3400">
        <v>0</v>
      </c>
      <c r="AL3400">
        <v>8</v>
      </c>
      <c r="AM3400">
        <v>0</v>
      </c>
      <c r="AN3400">
        <v>0</v>
      </c>
    </row>
    <row r="3401" spans="1:40" ht="17.100000000000001" customHeight="1" x14ac:dyDescent="0.25">
      <c r="A3401" s="25" t="s">
        <v>1121</v>
      </c>
      <c r="B3401" s="25" t="s">
        <v>6836</v>
      </c>
      <c r="C3401" s="25" t="s">
        <v>1587</v>
      </c>
      <c r="D3401" s="25" t="s">
        <v>1586</v>
      </c>
      <c r="E3401" s="25" t="s">
        <v>6840</v>
      </c>
      <c r="F3401" s="25" t="s">
        <v>1585</v>
      </c>
      <c r="G3401" s="26">
        <v>4</v>
      </c>
      <c r="H3401">
        <v>1</v>
      </c>
      <c r="I3401">
        <v>0</v>
      </c>
      <c r="J3401">
        <v>0</v>
      </c>
      <c r="K3401">
        <v>1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2</v>
      </c>
      <c r="AD3401">
        <v>1</v>
      </c>
      <c r="AE3401">
        <v>0</v>
      </c>
      <c r="AF3401">
        <v>1</v>
      </c>
      <c r="AG3401">
        <v>0</v>
      </c>
      <c r="AH3401">
        <v>0</v>
      </c>
      <c r="AI3401">
        <v>2</v>
      </c>
      <c r="AJ3401">
        <v>1</v>
      </c>
      <c r="AK3401">
        <v>0</v>
      </c>
      <c r="AL3401">
        <v>5</v>
      </c>
      <c r="AM3401">
        <v>0</v>
      </c>
      <c r="AN3401">
        <v>0</v>
      </c>
    </row>
    <row r="3402" spans="1:40" ht="17.100000000000001" customHeight="1" x14ac:dyDescent="0.25">
      <c r="A3402" s="25" t="s">
        <v>1121</v>
      </c>
      <c r="B3402" s="25" t="s">
        <v>6836</v>
      </c>
      <c r="C3402" s="25" t="s">
        <v>1581</v>
      </c>
      <c r="D3402" s="25" t="s">
        <v>1580</v>
      </c>
      <c r="E3402" s="25" t="s">
        <v>6841</v>
      </c>
      <c r="F3402" s="25" t="s">
        <v>1584</v>
      </c>
      <c r="G3402" s="26">
        <v>1</v>
      </c>
      <c r="H3402">
        <v>4904</v>
      </c>
      <c r="I3402">
        <v>480.99999999999949</v>
      </c>
      <c r="J3402">
        <v>390.00000000000171</v>
      </c>
      <c r="K3402">
        <v>4809</v>
      </c>
      <c r="L3402">
        <v>552</v>
      </c>
      <c r="M3402">
        <v>256.99999999999955</v>
      </c>
      <c r="N3402">
        <v>4732</v>
      </c>
      <c r="O3402">
        <v>392.99999999999955</v>
      </c>
      <c r="P3402">
        <v>316.00000000000063</v>
      </c>
      <c r="Q3402">
        <v>4514</v>
      </c>
      <c r="R3402">
        <v>183.99999999999943</v>
      </c>
      <c r="S3402">
        <v>253.00000000000051</v>
      </c>
      <c r="T3402">
        <v>4492</v>
      </c>
      <c r="U3402">
        <v>278.99999999999983</v>
      </c>
      <c r="V3402">
        <v>306.99999999999972</v>
      </c>
      <c r="W3402">
        <v>4501</v>
      </c>
      <c r="X3402">
        <v>360.00000000000011</v>
      </c>
      <c r="Y3402">
        <v>278.99999999999989</v>
      </c>
      <c r="Z3402">
        <v>4736</v>
      </c>
      <c r="AA3402">
        <v>684.00000000000273</v>
      </c>
      <c r="AB3402">
        <v>272.00000000000034</v>
      </c>
      <c r="AC3402">
        <v>4598</v>
      </c>
      <c r="AD3402">
        <v>336.00000000000017</v>
      </c>
      <c r="AE3402">
        <v>246.00000000000011</v>
      </c>
      <c r="AF3402">
        <v>4708</v>
      </c>
      <c r="AG3402">
        <v>429.00000000000051</v>
      </c>
      <c r="AH3402">
        <v>357.99999999999972</v>
      </c>
      <c r="AI3402">
        <v>4772</v>
      </c>
      <c r="AJ3402">
        <v>614.99999999999704</v>
      </c>
      <c r="AK3402">
        <v>303</v>
      </c>
      <c r="AL3402">
        <v>4862</v>
      </c>
      <c r="AM3402">
        <v>628.99999999999693</v>
      </c>
      <c r="AN3402">
        <v>416.99999999999989</v>
      </c>
    </row>
    <row r="3403" spans="1:40" ht="17.100000000000001" customHeight="1" x14ac:dyDescent="0.25">
      <c r="A3403" s="25" t="s">
        <v>1121</v>
      </c>
      <c r="B3403" s="25" t="s">
        <v>6836</v>
      </c>
      <c r="C3403" s="25" t="s">
        <v>1581</v>
      </c>
      <c r="D3403" s="25" t="s">
        <v>1580</v>
      </c>
      <c r="E3403" s="25" t="s">
        <v>6841</v>
      </c>
      <c r="F3403" s="25" t="s">
        <v>1583</v>
      </c>
      <c r="G3403" s="26">
        <v>2</v>
      </c>
      <c r="H3403">
        <v>868</v>
      </c>
      <c r="I3403">
        <v>78.999999999999957</v>
      </c>
      <c r="J3403">
        <v>34.00000000000005</v>
      </c>
      <c r="K3403">
        <v>1114</v>
      </c>
      <c r="L3403">
        <v>114.9999999999999</v>
      </c>
      <c r="M3403">
        <v>33.000000000000021</v>
      </c>
      <c r="N3403">
        <v>1239</v>
      </c>
      <c r="O3403">
        <v>64.999999999999972</v>
      </c>
      <c r="P3403">
        <v>32.000000000000028</v>
      </c>
      <c r="Q3403">
        <v>1260</v>
      </c>
      <c r="R3403">
        <v>37</v>
      </c>
      <c r="S3403">
        <v>26.000000000000004</v>
      </c>
      <c r="T3403">
        <v>1281</v>
      </c>
      <c r="U3403">
        <v>37.000000000000036</v>
      </c>
      <c r="V3403">
        <v>38</v>
      </c>
      <c r="W3403">
        <v>1305</v>
      </c>
      <c r="X3403">
        <v>66.000000000000028</v>
      </c>
      <c r="Y3403">
        <v>65.000000000000128</v>
      </c>
      <c r="Z3403">
        <v>1414</v>
      </c>
      <c r="AA3403">
        <v>104.00000000000021</v>
      </c>
      <c r="AB3403">
        <v>48.000000000000107</v>
      </c>
      <c r="AC3403">
        <v>1568</v>
      </c>
      <c r="AD3403">
        <v>84.000000000000028</v>
      </c>
      <c r="AE3403">
        <v>45.000000000000021</v>
      </c>
      <c r="AF3403">
        <v>1564</v>
      </c>
      <c r="AG3403">
        <v>66.999999999999929</v>
      </c>
      <c r="AH3403">
        <v>46.99999999999995</v>
      </c>
      <c r="AI3403">
        <v>1708</v>
      </c>
      <c r="AJ3403">
        <v>87.999999999999872</v>
      </c>
      <c r="AK3403">
        <v>65</v>
      </c>
      <c r="AL3403">
        <v>1780</v>
      </c>
      <c r="AM3403">
        <v>102.99999999999994</v>
      </c>
      <c r="AN3403">
        <v>95.999999999999943</v>
      </c>
    </row>
    <row r="3404" spans="1:40" ht="17.100000000000001" customHeight="1" x14ac:dyDescent="0.25">
      <c r="A3404" s="25" t="s">
        <v>1121</v>
      </c>
      <c r="B3404" s="25" t="s">
        <v>6836</v>
      </c>
      <c r="C3404" s="25" t="s">
        <v>1581</v>
      </c>
      <c r="D3404" s="25" t="s">
        <v>1580</v>
      </c>
      <c r="E3404" s="25" t="s">
        <v>6841</v>
      </c>
      <c r="F3404" s="25" t="s">
        <v>1582</v>
      </c>
      <c r="G3404" s="26">
        <v>3</v>
      </c>
      <c r="H3404">
        <v>421</v>
      </c>
      <c r="I3404">
        <v>41.000000000000028</v>
      </c>
      <c r="J3404">
        <v>18.000000000000004</v>
      </c>
      <c r="K3404">
        <v>496</v>
      </c>
      <c r="L3404">
        <v>33.000000000000057</v>
      </c>
      <c r="M3404">
        <v>13.999999999999996</v>
      </c>
      <c r="N3404">
        <v>543</v>
      </c>
      <c r="O3404">
        <v>14.000000000000004</v>
      </c>
      <c r="P3404">
        <v>11.999999999999989</v>
      </c>
      <c r="Q3404">
        <v>510</v>
      </c>
      <c r="R3404">
        <v>19.000000000000028</v>
      </c>
      <c r="S3404">
        <v>10.999999999999996</v>
      </c>
      <c r="T3404">
        <v>512</v>
      </c>
      <c r="U3404">
        <v>12.000000000000002</v>
      </c>
      <c r="V3404">
        <v>12.999999999999996</v>
      </c>
      <c r="W3404">
        <v>515</v>
      </c>
      <c r="X3404">
        <v>13.999999999999998</v>
      </c>
      <c r="Y3404">
        <v>26.000000000000011</v>
      </c>
      <c r="Z3404">
        <v>527</v>
      </c>
      <c r="AA3404">
        <v>39.000000000000028</v>
      </c>
      <c r="AB3404">
        <v>16.999999999999996</v>
      </c>
      <c r="AC3404">
        <v>546</v>
      </c>
      <c r="AD3404">
        <v>15.000000000000016</v>
      </c>
      <c r="AE3404">
        <v>14.000000000000005</v>
      </c>
      <c r="AF3404">
        <v>577</v>
      </c>
      <c r="AG3404">
        <v>24.000000000000011</v>
      </c>
      <c r="AH3404">
        <v>20.999999999999979</v>
      </c>
      <c r="AI3404">
        <v>596</v>
      </c>
      <c r="AJ3404">
        <v>26.999999999999979</v>
      </c>
      <c r="AK3404">
        <v>12.999999999999998</v>
      </c>
      <c r="AL3404">
        <v>638</v>
      </c>
      <c r="AM3404">
        <v>24.000000000000018</v>
      </c>
      <c r="AN3404">
        <v>40.000000000000064</v>
      </c>
    </row>
    <row r="3405" spans="1:40" ht="17.100000000000001" customHeight="1" x14ac:dyDescent="0.25">
      <c r="A3405" s="25" t="s">
        <v>1121</v>
      </c>
      <c r="B3405" s="25" t="s">
        <v>6836</v>
      </c>
      <c r="C3405" s="25" t="s">
        <v>1581</v>
      </c>
      <c r="D3405" s="25" t="s">
        <v>1580</v>
      </c>
      <c r="E3405" s="25" t="s">
        <v>6841</v>
      </c>
      <c r="F3405" s="25" t="s">
        <v>1579</v>
      </c>
      <c r="G3405" s="26">
        <v>4</v>
      </c>
      <c r="H3405">
        <v>133</v>
      </c>
      <c r="I3405">
        <v>3.0000000000000004</v>
      </c>
      <c r="J3405">
        <v>3.0000000000000009</v>
      </c>
      <c r="K3405">
        <v>135</v>
      </c>
      <c r="L3405">
        <v>4</v>
      </c>
      <c r="M3405">
        <v>5</v>
      </c>
      <c r="N3405">
        <v>131</v>
      </c>
      <c r="O3405">
        <v>6.0000000000000018</v>
      </c>
      <c r="P3405">
        <v>6.0000000000000009</v>
      </c>
      <c r="Q3405">
        <v>111</v>
      </c>
      <c r="R3405">
        <v>2.0000000000000013</v>
      </c>
      <c r="S3405">
        <v>2.0000000000000013</v>
      </c>
      <c r="T3405">
        <v>93</v>
      </c>
      <c r="U3405">
        <v>1.0000000000000011</v>
      </c>
      <c r="V3405">
        <v>2</v>
      </c>
      <c r="W3405">
        <v>94</v>
      </c>
      <c r="X3405">
        <v>4.0000000000000044</v>
      </c>
      <c r="Y3405">
        <v>4.0000000000000027</v>
      </c>
      <c r="Z3405">
        <v>109</v>
      </c>
      <c r="AA3405">
        <v>2</v>
      </c>
      <c r="AB3405">
        <v>2</v>
      </c>
      <c r="AC3405">
        <v>107</v>
      </c>
      <c r="AD3405">
        <v>5.0000000000000009</v>
      </c>
      <c r="AE3405">
        <v>4.9999999999999973</v>
      </c>
      <c r="AF3405">
        <v>109</v>
      </c>
      <c r="AG3405">
        <v>3.0000000000000018</v>
      </c>
      <c r="AH3405">
        <v>7.9999999999999973</v>
      </c>
      <c r="AI3405">
        <v>105</v>
      </c>
      <c r="AJ3405">
        <v>3.0000000000000018</v>
      </c>
      <c r="AK3405">
        <v>1</v>
      </c>
      <c r="AL3405">
        <v>123</v>
      </c>
      <c r="AM3405">
        <v>14.000000000000009</v>
      </c>
      <c r="AN3405">
        <v>11.000000000000002</v>
      </c>
    </row>
    <row r="3406" spans="1:40" ht="17.100000000000001" customHeight="1" x14ac:dyDescent="0.25">
      <c r="A3406" s="25" t="s">
        <v>1121</v>
      </c>
      <c r="B3406" s="25" t="s">
        <v>6836</v>
      </c>
      <c r="C3406" s="25" t="s">
        <v>1575</v>
      </c>
      <c r="D3406" s="25" t="s">
        <v>1574</v>
      </c>
      <c r="E3406" s="25" t="s">
        <v>6304</v>
      </c>
      <c r="F3406" s="25" t="s">
        <v>1578</v>
      </c>
      <c r="G3406" s="26">
        <v>1</v>
      </c>
      <c r="H3406">
        <v>69</v>
      </c>
      <c r="I3406">
        <v>34.999999999999972</v>
      </c>
      <c r="J3406">
        <v>1</v>
      </c>
      <c r="K3406">
        <v>58</v>
      </c>
      <c r="L3406">
        <v>8.0000000000000018</v>
      </c>
      <c r="M3406">
        <v>1</v>
      </c>
      <c r="N3406">
        <v>67</v>
      </c>
      <c r="O3406">
        <v>10.000000000000005</v>
      </c>
      <c r="P3406">
        <v>5.0000000000000018</v>
      </c>
      <c r="Q3406">
        <v>68</v>
      </c>
      <c r="R3406">
        <v>7.0000000000000027</v>
      </c>
      <c r="S3406">
        <v>4</v>
      </c>
      <c r="T3406">
        <v>68</v>
      </c>
      <c r="U3406">
        <v>3.0000000000000013</v>
      </c>
      <c r="V3406">
        <v>8</v>
      </c>
      <c r="W3406">
        <v>61</v>
      </c>
      <c r="X3406">
        <v>0</v>
      </c>
      <c r="Y3406">
        <v>7.0000000000000018</v>
      </c>
      <c r="Z3406">
        <v>80</v>
      </c>
      <c r="AA3406">
        <v>27.000000000000011</v>
      </c>
      <c r="AB3406">
        <v>1</v>
      </c>
      <c r="AC3406">
        <v>76</v>
      </c>
      <c r="AD3406">
        <v>4</v>
      </c>
      <c r="AE3406">
        <v>2.9999999999999991</v>
      </c>
      <c r="AF3406">
        <v>76</v>
      </c>
      <c r="AG3406">
        <v>4.9999999999999982</v>
      </c>
      <c r="AH3406">
        <v>1.0000000000000007</v>
      </c>
      <c r="AI3406">
        <v>83</v>
      </c>
      <c r="AJ3406">
        <v>9.0000000000000018</v>
      </c>
      <c r="AK3406">
        <v>0</v>
      </c>
      <c r="AL3406">
        <v>86</v>
      </c>
      <c r="AM3406">
        <v>2.0000000000000004</v>
      </c>
      <c r="AN3406">
        <v>16.999999999999993</v>
      </c>
    </row>
    <row r="3407" spans="1:40" ht="17.100000000000001" customHeight="1" x14ac:dyDescent="0.25">
      <c r="A3407" s="25" t="s">
        <v>1121</v>
      </c>
      <c r="B3407" s="25" t="s">
        <v>6836</v>
      </c>
      <c r="C3407" s="25" t="s">
        <v>1575</v>
      </c>
      <c r="D3407" s="25" t="s">
        <v>1574</v>
      </c>
      <c r="E3407" s="25" t="s">
        <v>6304</v>
      </c>
      <c r="F3407" s="25" t="s">
        <v>1577</v>
      </c>
      <c r="G3407" s="26">
        <v>2</v>
      </c>
      <c r="H3407">
        <v>6</v>
      </c>
      <c r="I3407">
        <v>2</v>
      </c>
      <c r="J3407">
        <v>0</v>
      </c>
      <c r="K3407">
        <v>20</v>
      </c>
      <c r="L3407">
        <v>3.0000000000000004</v>
      </c>
      <c r="M3407">
        <v>0</v>
      </c>
      <c r="N3407">
        <v>21</v>
      </c>
      <c r="O3407">
        <v>0</v>
      </c>
      <c r="P3407">
        <v>1</v>
      </c>
      <c r="Q3407">
        <v>20</v>
      </c>
      <c r="R3407">
        <v>0</v>
      </c>
      <c r="S3407">
        <v>0</v>
      </c>
      <c r="T3407">
        <v>20</v>
      </c>
      <c r="U3407">
        <v>0</v>
      </c>
      <c r="V3407">
        <v>0</v>
      </c>
      <c r="W3407">
        <v>14</v>
      </c>
      <c r="X3407">
        <v>0</v>
      </c>
      <c r="Y3407">
        <v>2.0000000000000004</v>
      </c>
      <c r="Z3407">
        <v>15</v>
      </c>
      <c r="AA3407">
        <v>2.0000000000000004</v>
      </c>
      <c r="AB3407">
        <v>1</v>
      </c>
      <c r="AC3407">
        <v>19</v>
      </c>
      <c r="AD3407">
        <v>1</v>
      </c>
      <c r="AE3407">
        <v>0</v>
      </c>
      <c r="AF3407">
        <v>20</v>
      </c>
      <c r="AG3407">
        <v>0.99999999999999989</v>
      </c>
      <c r="AH3407">
        <v>0</v>
      </c>
      <c r="AI3407">
        <v>20</v>
      </c>
      <c r="AJ3407">
        <v>0</v>
      </c>
      <c r="AK3407">
        <v>0</v>
      </c>
      <c r="AL3407">
        <v>20</v>
      </c>
      <c r="AM3407">
        <v>0.99999999999999989</v>
      </c>
      <c r="AN3407">
        <v>3.0000000000000009</v>
      </c>
    </row>
    <row r="3408" spans="1:40" ht="17.100000000000001" customHeight="1" x14ac:dyDescent="0.25">
      <c r="A3408" s="25" t="s">
        <v>1121</v>
      </c>
      <c r="B3408" s="25" t="s">
        <v>6836</v>
      </c>
      <c r="C3408" s="25" t="s">
        <v>1575</v>
      </c>
      <c r="D3408" s="25" t="s">
        <v>1574</v>
      </c>
      <c r="E3408" s="25" t="s">
        <v>6304</v>
      </c>
      <c r="F3408" s="25" t="s">
        <v>1576</v>
      </c>
      <c r="G3408" s="26">
        <v>3</v>
      </c>
      <c r="H3408">
        <v>1</v>
      </c>
      <c r="I3408">
        <v>0</v>
      </c>
      <c r="J3408">
        <v>0</v>
      </c>
      <c r="K3408">
        <v>1</v>
      </c>
      <c r="L3408">
        <v>0</v>
      </c>
      <c r="M3408">
        <v>0</v>
      </c>
      <c r="N3408">
        <v>1</v>
      </c>
      <c r="O3408">
        <v>0</v>
      </c>
      <c r="P3408">
        <v>0</v>
      </c>
      <c r="Q3408">
        <v>1</v>
      </c>
      <c r="R3408">
        <v>0</v>
      </c>
      <c r="S3408">
        <v>0</v>
      </c>
      <c r="T3408">
        <v>1</v>
      </c>
      <c r="U3408">
        <v>0</v>
      </c>
      <c r="V3408">
        <v>0</v>
      </c>
      <c r="W3408">
        <v>2</v>
      </c>
      <c r="X3408">
        <v>0</v>
      </c>
      <c r="Y3408">
        <v>0</v>
      </c>
      <c r="Z3408">
        <v>3</v>
      </c>
      <c r="AA3408">
        <v>1</v>
      </c>
      <c r="AB3408">
        <v>0</v>
      </c>
      <c r="AC3408">
        <v>2</v>
      </c>
      <c r="AD3408">
        <v>0</v>
      </c>
      <c r="AE3408">
        <v>0</v>
      </c>
      <c r="AF3408">
        <v>2</v>
      </c>
      <c r="AG3408">
        <v>0</v>
      </c>
      <c r="AH3408">
        <v>0</v>
      </c>
      <c r="AI3408">
        <v>2</v>
      </c>
      <c r="AJ3408">
        <v>0</v>
      </c>
      <c r="AK3408">
        <v>0</v>
      </c>
      <c r="AL3408">
        <v>2</v>
      </c>
      <c r="AM3408">
        <v>0</v>
      </c>
      <c r="AN3408">
        <v>0</v>
      </c>
    </row>
    <row r="3409" spans="1:40" ht="17.100000000000001" customHeight="1" x14ac:dyDescent="0.25">
      <c r="A3409" s="25" t="s">
        <v>1121</v>
      </c>
      <c r="B3409" s="25" t="s">
        <v>6836</v>
      </c>
      <c r="C3409" s="25" t="s">
        <v>1575</v>
      </c>
      <c r="D3409" s="25" t="s">
        <v>1574</v>
      </c>
      <c r="E3409" s="25" t="s">
        <v>6304</v>
      </c>
      <c r="F3409" s="25" t="s">
        <v>1573</v>
      </c>
      <c r="G3409" s="26">
        <v>4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1</v>
      </c>
      <c r="AM3409">
        <v>0</v>
      </c>
      <c r="AN3409">
        <v>0</v>
      </c>
    </row>
    <row r="3410" spans="1:40" ht="17.100000000000001" customHeight="1" x14ac:dyDescent="0.25">
      <c r="A3410" s="25" t="s">
        <v>1121</v>
      </c>
      <c r="B3410" s="25" t="s">
        <v>6836</v>
      </c>
      <c r="C3410" s="25" t="s">
        <v>1569</v>
      </c>
      <c r="D3410" s="25" t="s">
        <v>1568</v>
      </c>
      <c r="E3410" s="25" t="s">
        <v>7088</v>
      </c>
      <c r="F3410" s="25" t="s">
        <v>1572</v>
      </c>
      <c r="G3410" s="26">
        <v>1</v>
      </c>
      <c r="H3410">
        <v>50</v>
      </c>
      <c r="I3410">
        <v>16</v>
      </c>
      <c r="J3410">
        <v>8</v>
      </c>
      <c r="K3410">
        <v>64</v>
      </c>
      <c r="L3410">
        <v>21.999999999999996</v>
      </c>
      <c r="M3410">
        <v>3.0000000000000009</v>
      </c>
      <c r="N3410">
        <v>66</v>
      </c>
      <c r="O3410">
        <v>7.9999999999999982</v>
      </c>
      <c r="P3410">
        <v>5.0000000000000009</v>
      </c>
      <c r="Q3410">
        <v>65</v>
      </c>
      <c r="R3410">
        <v>7.0000000000000009</v>
      </c>
      <c r="S3410">
        <v>2</v>
      </c>
      <c r="T3410">
        <v>66</v>
      </c>
      <c r="U3410">
        <v>5.0000000000000009</v>
      </c>
      <c r="V3410">
        <v>5.0000000000000009</v>
      </c>
      <c r="W3410">
        <v>69</v>
      </c>
      <c r="X3410">
        <v>9.0000000000000018</v>
      </c>
      <c r="Y3410">
        <v>12.000000000000002</v>
      </c>
      <c r="Z3410">
        <v>69</v>
      </c>
      <c r="AA3410">
        <v>15.000000000000004</v>
      </c>
      <c r="AB3410">
        <v>7</v>
      </c>
      <c r="AC3410">
        <v>76</v>
      </c>
      <c r="AD3410">
        <v>15.000000000000004</v>
      </c>
      <c r="AE3410">
        <v>4.0000000000000018</v>
      </c>
      <c r="AF3410">
        <v>84</v>
      </c>
      <c r="AG3410">
        <v>12.000000000000004</v>
      </c>
      <c r="AH3410">
        <v>5.9999999999999982</v>
      </c>
      <c r="AI3410">
        <v>84</v>
      </c>
      <c r="AJ3410">
        <v>12.999999999999998</v>
      </c>
      <c r="AK3410">
        <v>4</v>
      </c>
      <c r="AL3410">
        <v>83</v>
      </c>
      <c r="AM3410">
        <v>7.0000000000000009</v>
      </c>
      <c r="AN3410">
        <v>13.000000000000005</v>
      </c>
    </row>
    <row r="3411" spans="1:40" ht="17.100000000000001" customHeight="1" x14ac:dyDescent="0.25">
      <c r="A3411" s="25" t="s">
        <v>1121</v>
      </c>
      <c r="B3411" s="25" t="s">
        <v>6836</v>
      </c>
      <c r="C3411" s="25" t="s">
        <v>1569</v>
      </c>
      <c r="D3411" s="25" t="s">
        <v>1568</v>
      </c>
      <c r="E3411" s="25" t="s">
        <v>7088</v>
      </c>
      <c r="F3411" s="25" t="s">
        <v>1571</v>
      </c>
      <c r="G3411" s="26">
        <v>2</v>
      </c>
      <c r="H3411">
        <v>10</v>
      </c>
      <c r="I3411">
        <v>1.0000000000000002</v>
      </c>
      <c r="J3411">
        <v>1.0000000000000002</v>
      </c>
      <c r="K3411">
        <v>12</v>
      </c>
      <c r="L3411">
        <v>1</v>
      </c>
      <c r="M3411">
        <v>0</v>
      </c>
      <c r="N3411">
        <v>16</v>
      </c>
      <c r="O3411">
        <v>2</v>
      </c>
      <c r="P3411">
        <v>0</v>
      </c>
      <c r="Q3411">
        <v>13</v>
      </c>
      <c r="R3411">
        <v>0</v>
      </c>
      <c r="S3411">
        <v>0</v>
      </c>
      <c r="T3411">
        <v>14</v>
      </c>
      <c r="U3411">
        <v>1.0000000000000002</v>
      </c>
      <c r="V3411">
        <v>0</v>
      </c>
      <c r="W3411">
        <v>14</v>
      </c>
      <c r="X3411">
        <v>1.0000000000000002</v>
      </c>
      <c r="Y3411">
        <v>0</v>
      </c>
      <c r="Z3411">
        <v>15</v>
      </c>
      <c r="AA3411">
        <v>0</v>
      </c>
      <c r="AB3411">
        <v>0</v>
      </c>
      <c r="AC3411">
        <v>16</v>
      </c>
      <c r="AD3411">
        <v>2</v>
      </c>
      <c r="AE3411">
        <v>1</v>
      </c>
      <c r="AF3411">
        <v>15</v>
      </c>
      <c r="AG3411">
        <v>1.0000000000000002</v>
      </c>
      <c r="AH3411">
        <v>0</v>
      </c>
      <c r="AI3411">
        <v>19</v>
      </c>
      <c r="AJ3411">
        <v>3.0000000000000004</v>
      </c>
      <c r="AK3411">
        <v>1.0000000000000002</v>
      </c>
      <c r="AL3411">
        <v>18</v>
      </c>
      <c r="AM3411">
        <v>1</v>
      </c>
      <c r="AN3411">
        <v>0</v>
      </c>
    </row>
    <row r="3412" spans="1:40" ht="17.100000000000001" customHeight="1" x14ac:dyDescent="0.25">
      <c r="A3412" s="25" t="s">
        <v>1121</v>
      </c>
      <c r="B3412" s="25" t="s">
        <v>6836</v>
      </c>
      <c r="C3412" s="25" t="s">
        <v>1569</v>
      </c>
      <c r="D3412" s="25" t="s">
        <v>1568</v>
      </c>
      <c r="E3412" s="25" t="s">
        <v>7088</v>
      </c>
      <c r="F3412" s="25" t="s">
        <v>1570</v>
      </c>
      <c r="G3412" s="26">
        <v>3</v>
      </c>
      <c r="H3412">
        <v>2</v>
      </c>
      <c r="I3412">
        <v>0</v>
      </c>
      <c r="J3412">
        <v>0</v>
      </c>
      <c r="K3412">
        <v>3</v>
      </c>
      <c r="L3412">
        <v>0</v>
      </c>
      <c r="M3412">
        <v>0</v>
      </c>
      <c r="N3412">
        <v>4</v>
      </c>
      <c r="O3412">
        <v>0</v>
      </c>
      <c r="P3412">
        <v>0</v>
      </c>
      <c r="Q3412">
        <v>5</v>
      </c>
      <c r="R3412">
        <v>0</v>
      </c>
      <c r="S3412">
        <v>0</v>
      </c>
      <c r="T3412">
        <v>5</v>
      </c>
      <c r="U3412">
        <v>1</v>
      </c>
      <c r="V3412">
        <v>1</v>
      </c>
      <c r="W3412">
        <v>6</v>
      </c>
      <c r="X3412">
        <v>0</v>
      </c>
      <c r="Y3412">
        <v>0</v>
      </c>
      <c r="Z3412">
        <v>7</v>
      </c>
      <c r="AA3412">
        <v>0</v>
      </c>
      <c r="AB3412">
        <v>0</v>
      </c>
      <c r="AC3412">
        <v>7</v>
      </c>
      <c r="AD3412">
        <v>0</v>
      </c>
      <c r="AE3412">
        <v>0</v>
      </c>
      <c r="AF3412">
        <v>5</v>
      </c>
      <c r="AG3412">
        <v>0</v>
      </c>
      <c r="AH3412">
        <v>0</v>
      </c>
      <c r="AI3412">
        <v>6</v>
      </c>
      <c r="AJ3412">
        <v>1</v>
      </c>
      <c r="AK3412">
        <v>1</v>
      </c>
      <c r="AL3412">
        <v>7</v>
      </c>
      <c r="AM3412">
        <v>1.0000000000000002</v>
      </c>
      <c r="AN3412">
        <v>0</v>
      </c>
    </row>
    <row r="3413" spans="1:40" ht="17.100000000000001" customHeight="1" x14ac:dyDescent="0.25">
      <c r="A3413" s="25" t="s">
        <v>1121</v>
      </c>
      <c r="B3413" s="25" t="s">
        <v>6836</v>
      </c>
      <c r="C3413" s="25" t="s">
        <v>1569</v>
      </c>
      <c r="D3413" s="25" t="s">
        <v>1568</v>
      </c>
      <c r="E3413" s="25" t="s">
        <v>7088</v>
      </c>
      <c r="F3413" s="25" t="s">
        <v>1567</v>
      </c>
      <c r="G3413" s="26">
        <v>4</v>
      </c>
      <c r="H3413">
        <v>1</v>
      </c>
      <c r="I3413">
        <v>0</v>
      </c>
      <c r="J3413">
        <v>0</v>
      </c>
      <c r="K3413">
        <v>1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</row>
    <row r="3414" spans="1:40" ht="17.100000000000001" customHeight="1" x14ac:dyDescent="0.25">
      <c r="A3414" s="25" t="s">
        <v>1121</v>
      </c>
      <c r="B3414" s="25" t="s">
        <v>6836</v>
      </c>
      <c r="C3414" s="25" t="s">
        <v>1563</v>
      </c>
      <c r="D3414" s="25" t="s">
        <v>1562</v>
      </c>
      <c r="E3414" s="25" t="s">
        <v>6592</v>
      </c>
      <c r="F3414" s="25" t="s">
        <v>1566</v>
      </c>
      <c r="G3414" s="26">
        <v>1</v>
      </c>
      <c r="H3414">
        <v>25</v>
      </c>
      <c r="I3414">
        <v>0.99999999999999989</v>
      </c>
      <c r="J3414">
        <v>2.0000000000000004</v>
      </c>
      <c r="K3414">
        <v>20</v>
      </c>
      <c r="L3414">
        <v>2.0000000000000004</v>
      </c>
      <c r="M3414">
        <v>2.0000000000000004</v>
      </c>
      <c r="N3414">
        <v>32</v>
      </c>
      <c r="O3414">
        <v>10.999999999999998</v>
      </c>
      <c r="P3414">
        <v>2.0000000000000009</v>
      </c>
      <c r="Q3414">
        <v>25</v>
      </c>
      <c r="R3414">
        <v>1.0000000000000002</v>
      </c>
      <c r="S3414">
        <v>1.0000000000000002</v>
      </c>
      <c r="T3414">
        <v>23</v>
      </c>
      <c r="U3414">
        <v>0</v>
      </c>
      <c r="V3414">
        <v>0</v>
      </c>
      <c r="W3414">
        <v>27</v>
      </c>
      <c r="X3414">
        <v>5</v>
      </c>
      <c r="Y3414">
        <v>4.0000000000000009</v>
      </c>
      <c r="Z3414">
        <v>26</v>
      </c>
      <c r="AA3414">
        <v>1.9999999999999998</v>
      </c>
      <c r="AB3414">
        <v>6</v>
      </c>
      <c r="AC3414">
        <v>23</v>
      </c>
      <c r="AD3414">
        <v>2</v>
      </c>
      <c r="AE3414">
        <v>1.0000000000000002</v>
      </c>
      <c r="AF3414">
        <v>25</v>
      </c>
      <c r="AG3414">
        <v>3.0000000000000004</v>
      </c>
      <c r="AH3414">
        <v>1.0000000000000002</v>
      </c>
      <c r="AI3414">
        <v>26</v>
      </c>
      <c r="AJ3414">
        <v>1.0000000000000002</v>
      </c>
      <c r="AK3414">
        <v>1.0000000000000002</v>
      </c>
      <c r="AL3414">
        <v>25</v>
      </c>
      <c r="AM3414">
        <v>0.99999999999999989</v>
      </c>
      <c r="AN3414">
        <v>2.9999999999999996</v>
      </c>
    </row>
    <row r="3415" spans="1:40" ht="17.100000000000001" customHeight="1" x14ac:dyDescent="0.25">
      <c r="A3415" s="25" t="s">
        <v>1121</v>
      </c>
      <c r="B3415" s="25" t="s">
        <v>6836</v>
      </c>
      <c r="C3415" s="25" t="s">
        <v>1563</v>
      </c>
      <c r="D3415" s="25" t="s">
        <v>1562</v>
      </c>
      <c r="E3415" s="25" t="s">
        <v>6592</v>
      </c>
      <c r="F3415" s="25" t="s">
        <v>1565</v>
      </c>
      <c r="G3415" s="26">
        <v>2</v>
      </c>
      <c r="H3415">
        <v>2</v>
      </c>
      <c r="I3415">
        <v>0</v>
      </c>
      <c r="J3415">
        <v>0</v>
      </c>
      <c r="K3415">
        <v>6</v>
      </c>
      <c r="L3415">
        <v>0</v>
      </c>
      <c r="M3415">
        <v>0</v>
      </c>
      <c r="N3415">
        <v>5</v>
      </c>
      <c r="O3415">
        <v>1</v>
      </c>
      <c r="P3415">
        <v>1</v>
      </c>
      <c r="Q3415">
        <v>8</v>
      </c>
      <c r="R3415">
        <v>0</v>
      </c>
      <c r="S3415">
        <v>0</v>
      </c>
      <c r="T3415">
        <v>9</v>
      </c>
      <c r="U3415">
        <v>2</v>
      </c>
      <c r="V3415">
        <v>0</v>
      </c>
      <c r="W3415">
        <v>7</v>
      </c>
      <c r="X3415">
        <v>0</v>
      </c>
      <c r="Y3415">
        <v>0</v>
      </c>
      <c r="Z3415">
        <v>8</v>
      </c>
      <c r="AA3415">
        <v>1</v>
      </c>
      <c r="AB3415">
        <v>0</v>
      </c>
      <c r="AC3415">
        <v>9</v>
      </c>
      <c r="AD3415">
        <v>0</v>
      </c>
      <c r="AE3415">
        <v>0</v>
      </c>
      <c r="AF3415">
        <v>9</v>
      </c>
      <c r="AG3415">
        <v>0</v>
      </c>
      <c r="AH3415">
        <v>0</v>
      </c>
      <c r="AI3415">
        <v>9</v>
      </c>
      <c r="AJ3415">
        <v>0</v>
      </c>
      <c r="AK3415">
        <v>0</v>
      </c>
      <c r="AL3415">
        <v>8</v>
      </c>
      <c r="AM3415">
        <v>0</v>
      </c>
      <c r="AN3415">
        <v>0</v>
      </c>
    </row>
    <row r="3416" spans="1:40" ht="17.100000000000001" customHeight="1" x14ac:dyDescent="0.25">
      <c r="A3416" s="25" t="s">
        <v>1121</v>
      </c>
      <c r="B3416" s="25" t="s">
        <v>6836</v>
      </c>
      <c r="C3416" s="25" t="s">
        <v>1563</v>
      </c>
      <c r="D3416" s="25" t="s">
        <v>1562</v>
      </c>
      <c r="E3416" s="25" t="s">
        <v>6592</v>
      </c>
      <c r="F3416" s="25" t="s">
        <v>1564</v>
      </c>
      <c r="G3416" s="26">
        <v>3</v>
      </c>
      <c r="H3416">
        <v>1</v>
      </c>
      <c r="I3416">
        <v>0</v>
      </c>
      <c r="J3416">
        <v>0</v>
      </c>
      <c r="K3416">
        <v>2</v>
      </c>
      <c r="L3416">
        <v>0</v>
      </c>
      <c r="M3416">
        <v>0</v>
      </c>
      <c r="N3416">
        <v>1</v>
      </c>
      <c r="O3416">
        <v>0</v>
      </c>
      <c r="P3416">
        <v>0</v>
      </c>
      <c r="Q3416">
        <v>2</v>
      </c>
      <c r="R3416">
        <v>0</v>
      </c>
      <c r="S3416">
        <v>0</v>
      </c>
      <c r="T3416">
        <v>2</v>
      </c>
      <c r="U3416">
        <v>0</v>
      </c>
      <c r="V3416">
        <v>0</v>
      </c>
      <c r="W3416">
        <v>2</v>
      </c>
      <c r="X3416">
        <v>0</v>
      </c>
      <c r="Y3416">
        <v>0</v>
      </c>
      <c r="Z3416">
        <v>2</v>
      </c>
      <c r="AA3416">
        <v>0</v>
      </c>
      <c r="AB3416">
        <v>0</v>
      </c>
      <c r="AC3416">
        <v>2</v>
      </c>
      <c r="AD3416">
        <v>0</v>
      </c>
      <c r="AE3416">
        <v>0</v>
      </c>
      <c r="AF3416">
        <v>2</v>
      </c>
      <c r="AG3416">
        <v>0</v>
      </c>
      <c r="AH3416">
        <v>0</v>
      </c>
      <c r="AI3416">
        <v>2</v>
      </c>
      <c r="AJ3416">
        <v>0</v>
      </c>
      <c r="AK3416">
        <v>0</v>
      </c>
      <c r="AL3416">
        <v>2</v>
      </c>
      <c r="AM3416">
        <v>1</v>
      </c>
      <c r="AN3416">
        <v>0</v>
      </c>
    </row>
    <row r="3417" spans="1:40" ht="17.100000000000001" customHeight="1" x14ac:dyDescent="0.25">
      <c r="A3417" s="25" t="s">
        <v>1121</v>
      </c>
      <c r="B3417" s="25" t="s">
        <v>6836</v>
      </c>
      <c r="C3417" s="25" t="s">
        <v>1563</v>
      </c>
      <c r="D3417" s="25" t="s">
        <v>1562</v>
      </c>
      <c r="E3417" s="25" t="s">
        <v>6592</v>
      </c>
      <c r="F3417" s="25" t="s">
        <v>1561</v>
      </c>
      <c r="G3417" s="26">
        <v>4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1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</row>
    <row r="3418" spans="1:40" ht="17.100000000000001" customHeight="1" x14ac:dyDescent="0.25">
      <c r="A3418" s="25" t="s">
        <v>1121</v>
      </c>
      <c r="B3418" s="25" t="s">
        <v>6836</v>
      </c>
      <c r="C3418" s="25" t="s">
        <v>1557</v>
      </c>
      <c r="D3418" s="25" t="s">
        <v>1556</v>
      </c>
      <c r="E3418" s="25" t="s">
        <v>6842</v>
      </c>
      <c r="F3418" s="25" t="s">
        <v>1560</v>
      </c>
      <c r="G3418" s="26">
        <v>1</v>
      </c>
      <c r="H3418">
        <v>45</v>
      </c>
      <c r="I3418">
        <v>14.999999999999995</v>
      </c>
      <c r="J3418">
        <v>4</v>
      </c>
      <c r="K3418">
        <v>54</v>
      </c>
      <c r="L3418">
        <v>15.000000000000007</v>
      </c>
      <c r="M3418">
        <v>1</v>
      </c>
      <c r="N3418">
        <v>57</v>
      </c>
      <c r="O3418">
        <v>5.0000000000000009</v>
      </c>
      <c r="P3418">
        <v>5</v>
      </c>
      <c r="Q3418">
        <v>58</v>
      </c>
      <c r="R3418">
        <v>4.0000000000000009</v>
      </c>
      <c r="S3418">
        <v>2</v>
      </c>
      <c r="T3418">
        <v>56</v>
      </c>
      <c r="U3418">
        <v>7.0000000000000018</v>
      </c>
      <c r="V3418">
        <v>3.0000000000000004</v>
      </c>
      <c r="W3418">
        <v>57</v>
      </c>
      <c r="X3418">
        <v>10.000000000000002</v>
      </c>
      <c r="Y3418">
        <v>0</v>
      </c>
      <c r="Z3418">
        <v>57</v>
      </c>
      <c r="AA3418">
        <v>4.0000000000000018</v>
      </c>
      <c r="AB3418">
        <v>2.0000000000000004</v>
      </c>
      <c r="AC3418">
        <v>73</v>
      </c>
      <c r="AD3418">
        <v>14</v>
      </c>
      <c r="AE3418">
        <v>3.0000000000000004</v>
      </c>
      <c r="AF3418">
        <v>71</v>
      </c>
      <c r="AG3418">
        <v>2.0000000000000004</v>
      </c>
      <c r="AH3418">
        <v>9.0000000000000053</v>
      </c>
      <c r="AI3418">
        <v>68</v>
      </c>
      <c r="AJ3418">
        <v>11.000000000000004</v>
      </c>
      <c r="AK3418">
        <v>2.0000000000000013</v>
      </c>
      <c r="AL3418">
        <v>69</v>
      </c>
      <c r="AM3418">
        <v>6.9999999999999973</v>
      </c>
      <c r="AN3418">
        <v>5</v>
      </c>
    </row>
    <row r="3419" spans="1:40" ht="17.100000000000001" customHeight="1" x14ac:dyDescent="0.25">
      <c r="A3419" s="25" t="s">
        <v>1121</v>
      </c>
      <c r="B3419" s="25" t="s">
        <v>6836</v>
      </c>
      <c r="C3419" s="25" t="s">
        <v>1557</v>
      </c>
      <c r="D3419" s="25" t="s">
        <v>1556</v>
      </c>
      <c r="E3419" s="25" t="s">
        <v>6842</v>
      </c>
      <c r="F3419" s="25" t="s">
        <v>1559</v>
      </c>
      <c r="G3419" s="26">
        <v>2</v>
      </c>
      <c r="H3419">
        <v>6</v>
      </c>
      <c r="I3419">
        <v>0</v>
      </c>
      <c r="J3419">
        <v>0</v>
      </c>
      <c r="K3419">
        <v>12</v>
      </c>
      <c r="L3419">
        <v>1</v>
      </c>
      <c r="M3419">
        <v>0</v>
      </c>
      <c r="N3419">
        <v>12</v>
      </c>
      <c r="O3419">
        <v>0</v>
      </c>
      <c r="P3419">
        <v>1</v>
      </c>
      <c r="Q3419">
        <v>10</v>
      </c>
      <c r="R3419">
        <v>0.99999999999999989</v>
      </c>
      <c r="S3419">
        <v>0.99999999999999989</v>
      </c>
      <c r="T3419">
        <v>9</v>
      </c>
      <c r="U3419">
        <v>0</v>
      </c>
      <c r="V3419">
        <v>0</v>
      </c>
      <c r="W3419">
        <v>11</v>
      </c>
      <c r="X3419">
        <v>1.0000000000000002</v>
      </c>
      <c r="Y3419">
        <v>0</v>
      </c>
      <c r="Z3419">
        <v>12</v>
      </c>
      <c r="AA3419">
        <v>1</v>
      </c>
      <c r="AB3419">
        <v>0</v>
      </c>
      <c r="AC3419">
        <v>15</v>
      </c>
      <c r="AD3419">
        <v>4</v>
      </c>
      <c r="AE3419">
        <v>1.0000000000000002</v>
      </c>
      <c r="AF3419">
        <v>10</v>
      </c>
      <c r="AG3419">
        <v>0</v>
      </c>
      <c r="AH3419">
        <v>0</v>
      </c>
      <c r="AI3419">
        <v>10</v>
      </c>
      <c r="AJ3419">
        <v>0</v>
      </c>
      <c r="AK3419">
        <v>0</v>
      </c>
      <c r="AL3419">
        <v>11</v>
      </c>
      <c r="AM3419">
        <v>0</v>
      </c>
      <c r="AN3419">
        <v>0</v>
      </c>
    </row>
    <row r="3420" spans="1:40" ht="17.100000000000001" customHeight="1" x14ac:dyDescent="0.25">
      <c r="A3420" s="25" t="s">
        <v>1121</v>
      </c>
      <c r="B3420" s="25" t="s">
        <v>6836</v>
      </c>
      <c r="C3420" s="25" t="s">
        <v>1557</v>
      </c>
      <c r="D3420" s="25" t="s">
        <v>1556</v>
      </c>
      <c r="E3420" s="25" t="s">
        <v>6842</v>
      </c>
      <c r="F3420" s="25" t="s">
        <v>1558</v>
      </c>
      <c r="G3420" s="26">
        <v>3</v>
      </c>
      <c r="H3420">
        <v>2</v>
      </c>
      <c r="I3420">
        <v>0</v>
      </c>
      <c r="J3420">
        <v>0</v>
      </c>
      <c r="K3420">
        <v>2</v>
      </c>
      <c r="L3420">
        <v>0</v>
      </c>
      <c r="M3420">
        <v>0</v>
      </c>
      <c r="N3420">
        <v>2</v>
      </c>
      <c r="O3420">
        <v>0</v>
      </c>
      <c r="P3420">
        <v>0</v>
      </c>
      <c r="Q3420">
        <v>1</v>
      </c>
      <c r="R3420">
        <v>0</v>
      </c>
      <c r="S3420">
        <v>0</v>
      </c>
      <c r="T3420">
        <v>1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2</v>
      </c>
      <c r="AG3420">
        <v>1</v>
      </c>
      <c r="AH3420">
        <v>0</v>
      </c>
      <c r="AI3420">
        <v>2</v>
      </c>
      <c r="AJ3420">
        <v>0</v>
      </c>
      <c r="AK3420">
        <v>0</v>
      </c>
      <c r="AL3420">
        <v>2</v>
      </c>
      <c r="AM3420">
        <v>0</v>
      </c>
      <c r="AN3420">
        <v>0</v>
      </c>
    </row>
    <row r="3421" spans="1:40" ht="17.100000000000001" customHeight="1" x14ac:dyDescent="0.25">
      <c r="A3421" s="25" t="s">
        <v>1121</v>
      </c>
      <c r="B3421" s="25" t="s">
        <v>6836</v>
      </c>
      <c r="C3421" s="25" t="s">
        <v>1557</v>
      </c>
      <c r="D3421" s="25" t="s">
        <v>1556</v>
      </c>
      <c r="E3421" s="25" t="s">
        <v>6842</v>
      </c>
      <c r="F3421" s="25" t="s">
        <v>1555</v>
      </c>
      <c r="G3421" s="26">
        <v>4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</row>
    <row r="3422" spans="1:40" ht="17.100000000000001" customHeight="1" x14ac:dyDescent="0.25">
      <c r="A3422" s="25" t="s">
        <v>1121</v>
      </c>
      <c r="B3422" s="25" t="s">
        <v>6836</v>
      </c>
      <c r="C3422" s="25" t="s">
        <v>620</v>
      </c>
      <c r="D3422" s="25" t="s">
        <v>1551</v>
      </c>
      <c r="E3422" s="25" t="s">
        <v>6843</v>
      </c>
      <c r="F3422" s="25" t="s">
        <v>1554</v>
      </c>
      <c r="G3422" s="26">
        <v>1</v>
      </c>
      <c r="H3422">
        <v>99</v>
      </c>
      <c r="I3422">
        <v>42.999999999999986</v>
      </c>
      <c r="J3422">
        <v>2</v>
      </c>
      <c r="K3422">
        <v>105</v>
      </c>
      <c r="L3422">
        <v>11.000000000000005</v>
      </c>
      <c r="M3422">
        <v>1</v>
      </c>
      <c r="N3422">
        <v>111</v>
      </c>
      <c r="O3422">
        <v>12</v>
      </c>
      <c r="P3422">
        <v>9.9999999999999964</v>
      </c>
      <c r="Q3422">
        <v>107</v>
      </c>
      <c r="R3422">
        <v>2</v>
      </c>
      <c r="S3422">
        <v>3.0000000000000018</v>
      </c>
      <c r="T3422">
        <v>107</v>
      </c>
      <c r="U3422">
        <v>4.9999999999999991</v>
      </c>
      <c r="V3422">
        <v>0</v>
      </c>
      <c r="W3422">
        <v>114</v>
      </c>
      <c r="X3422">
        <v>8</v>
      </c>
      <c r="Y3422">
        <v>5</v>
      </c>
      <c r="Z3422">
        <v>120</v>
      </c>
      <c r="AA3422">
        <v>13.000000000000005</v>
      </c>
      <c r="AB3422">
        <v>7.9999999999999982</v>
      </c>
      <c r="AC3422">
        <v>124</v>
      </c>
      <c r="AD3422">
        <v>12</v>
      </c>
      <c r="AE3422">
        <v>6.9999999999999973</v>
      </c>
      <c r="AF3422">
        <v>126</v>
      </c>
      <c r="AG3422">
        <v>12</v>
      </c>
      <c r="AH3422">
        <v>2.0000000000000009</v>
      </c>
      <c r="AI3422">
        <v>131</v>
      </c>
      <c r="AJ3422">
        <v>11.000000000000004</v>
      </c>
      <c r="AK3422">
        <v>8</v>
      </c>
      <c r="AL3422">
        <v>124</v>
      </c>
      <c r="AM3422">
        <v>7.0000000000000009</v>
      </c>
      <c r="AN3422">
        <v>3.0000000000000018</v>
      </c>
    </row>
    <row r="3423" spans="1:40" ht="17.100000000000001" customHeight="1" x14ac:dyDescent="0.25">
      <c r="A3423" s="25" t="s">
        <v>1121</v>
      </c>
      <c r="B3423" s="25" t="s">
        <v>6836</v>
      </c>
      <c r="C3423" s="25" t="s">
        <v>620</v>
      </c>
      <c r="D3423" s="25" t="s">
        <v>1551</v>
      </c>
      <c r="E3423" s="25" t="s">
        <v>6843</v>
      </c>
      <c r="F3423" s="25" t="s">
        <v>1553</v>
      </c>
      <c r="G3423" s="26">
        <v>2</v>
      </c>
      <c r="H3423">
        <v>12</v>
      </c>
      <c r="I3423">
        <v>2</v>
      </c>
      <c r="J3423">
        <v>1</v>
      </c>
      <c r="K3423">
        <v>12</v>
      </c>
      <c r="L3423">
        <v>0</v>
      </c>
      <c r="M3423">
        <v>0</v>
      </c>
      <c r="N3423">
        <v>12</v>
      </c>
      <c r="O3423">
        <v>0</v>
      </c>
      <c r="P3423">
        <v>0</v>
      </c>
      <c r="Q3423">
        <v>11</v>
      </c>
      <c r="R3423">
        <v>0</v>
      </c>
      <c r="S3423">
        <v>0</v>
      </c>
      <c r="T3423">
        <v>11</v>
      </c>
      <c r="U3423">
        <v>0</v>
      </c>
      <c r="V3423">
        <v>0</v>
      </c>
      <c r="W3423">
        <v>11</v>
      </c>
      <c r="X3423">
        <v>0</v>
      </c>
      <c r="Y3423">
        <v>0</v>
      </c>
      <c r="Z3423">
        <v>16</v>
      </c>
      <c r="AA3423">
        <v>2</v>
      </c>
      <c r="AB3423">
        <v>0</v>
      </c>
      <c r="AC3423">
        <v>17</v>
      </c>
      <c r="AD3423">
        <v>0</v>
      </c>
      <c r="AE3423">
        <v>0</v>
      </c>
      <c r="AF3423">
        <v>16</v>
      </c>
      <c r="AG3423">
        <v>0</v>
      </c>
      <c r="AH3423">
        <v>1.0000000000000002</v>
      </c>
      <c r="AI3423">
        <v>19</v>
      </c>
      <c r="AJ3423">
        <v>3.0000000000000009</v>
      </c>
      <c r="AK3423">
        <v>1</v>
      </c>
      <c r="AL3423">
        <v>22</v>
      </c>
      <c r="AM3423">
        <v>0</v>
      </c>
      <c r="AN3423">
        <v>1.0000000000000002</v>
      </c>
    </row>
    <row r="3424" spans="1:40" ht="17.100000000000001" customHeight="1" x14ac:dyDescent="0.25">
      <c r="A3424" s="25" t="s">
        <v>1121</v>
      </c>
      <c r="B3424" s="25" t="s">
        <v>6836</v>
      </c>
      <c r="C3424" s="25" t="s">
        <v>620</v>
      </c>
      <c r="D3424" s="25" t="s">
        <v>1551</v>
      </c>
      <c r="E3424" s="25" t="s">
        <v>6843</v>
      </c>
      <c r="F3424" s="25" t="s">
        <v>1552</v>
      </c>
      <c r="G3424" s="26">
        <v>3</v>
      </c>
      <c r="H3424">
        <v>3</v>
      </c>
      <c r="I3424">
        <v>1</v>
      </c>
      <c r="J3424">
        <v>1</v>
      </c>
      <c r="K3424">
        <v>3</v>
      </c>
      <c r="L3424">
        <v>1</v>
      </c>
      <c r="M3424">
        <v>0</v>
      </c>
      <c r="N3424">
        <v>3</v>
      </c>
      <c r="O3424">
        <v>0</v>
      </c>
      <c r="P3424">
        <v>0</v>
      </c>
      <c r="Q3424">
        <v>4</v>
      </c>
      <c r="R3424">
        <v>0</v>
      </c>
      <c r="S3424">
        <v>0</v>
      </c>
      <c r="T3424">
        <v>4</v>
      </c>
      <c r="U3424">
        <v>0</v>
      </c>
      <c r="V3424">
        <v>0</v>
      </c>
      <c r="W3424">
        <v>4</v>
      </c>
      <c r="X3424">
        <v>0</v>
      </c>
      <c r="Y3424">
        <v>0</v>
      </c>
      <c r="Z3424">
        <v>4</v>
      </c>
      <c r="AA3424">
        <v>0</v>
      </c>
      <c r="AB3424">
        <v>0</v>
      </c>
      <c r="AC3424">
        <v>4</v>
      </c>
      <c r="AD3424">
        <v>0</v>
      </c>
      <c r="AE3424">
        <v>0</v>
      </c>
      <c r="AF3424">
        <v>4</v>
      </c>
      <c r="AG3424">
        <v>0</v>
      </c>
      <c r="AH3424">
        <v>0</v>
      </c>
      <c r="AI3424">
        <v>4</v>
      </c>
      <c r="AJ3424">
        <v>0</v>
      </c>
      <c r="AK3424">
        <v>0</v>
      </c>
      <c r="AL3424">
        <v>4</v>
      </c>
      <c r="AM3424">
        <v>0</v>
      </c>
      <c r="AN3424">
        <v>0</v>
      </c>
    </row>
    <row r="3425" spans="1:40" ht="17.100000000000001" customHeight="1" x14ac:dyDescent="0.25">
      <c r="A3425" s="25" t="s">
        <v>1121</v>
      </c>
      <c r="B3425" s="25" t="s">
        <v>6836</v>
      </c>
      <c r="C3425" s="25" t="s">
        <v>620</v>
      </c>
      <c r="D3425" s="25" t="s">
        <v>1551</v>
      </c>
      <c r="E3425" s="25" t="s">
        <v>6843</v>
      </c>
      <c r="F3425" s="25" t="s">
        <v>1550</v>
      </c>
      <c r="G3425" s="26">
        <v>4</v>
      </c>
      <c r="H3425">
        <v>1</v>
      </c>
      <c r="I3425">
        <v>0</v>
      </c>
      <c r="J3425">
        <v>0</v>
      </c>
      <c r="K3425">
        <v>1</v>
      </c>
      <c r="L3425">
        <v>0</v>
      </c>
      <c r="M3425">
        <v>0</v>
      </c>
      <c r="N3425">
        <v>1</v>
      </c>
      <c r="O3425">
        <v>0</v>
      </c>
      <c r="P3425">
        <v>0</v>
      </c>
      <c r="Q3425">
        <v>1</v>
      </c>
      <c r="R3425">
        <v>0</v>
      </c>
      <c r="S3425">
        <v>0</v>
      </c>
      <c r="T3425">
        <v>1</v>
      </c>
      <c r="U3425">
        <v>0</v>
      </c>
      <c r="V3425">
        <v>0</v>
      </c>
      <c r="W3425">
        <v>1</v>
      </c>
      <c r="X3425">
        <v>0</v>
      </c>
      <c r="Y3425">
        <v>0</v>
      </c>
      <c r="Z3425">
        <v>1</v>
      </c>
      <c r="AA3425">
        <v>0</v>
      </c>
      <c r="AB3425">
        <v>0</v>
      </c>
      <c r="AC3425">
        <v>1</v>
      </c>
      <c r="AD3425">
        <v>0</v>
      </c>
      <c r="AE3425">
        <v>0</v>
      </c>
      <c r="AF3425">
        <v>1</v>
      </c>
      <c r="AG3425">
        <v>0</v>
      </c>
      <c r="AH3425">
        <v>0</v>
      </c>
      <c r="AI3425">
        <v>1</v>
      </c>
      <c r="AJ3425">
        <v>0</v>
      </c>
      <c r="AK3425">
        <v>0</v>
      </c>
      <c r="AL3425">
        <v>1</v>
      </c>
      <c r="AM3425">
        <v>0</v>
      </c>
      <c r="AN3425">
        <v>0</v>
      </c>
    </row>
    <row r="3426" spans="1:40" ht="17.100000000000001" customHeight="1" x14ac:dyDescent="0.25">
      <c r="A3426" s="25" t="s">
        <v>1121</v>
      </c>
      <c r="B3426" s="25" t="s">
        <v>6836</v>
      </c>
      <c r="C3426" s="25" t="s">
        <v>913</v>
      </c>
      <c r="D3426" s="25" t="s">
        <v>1546</v>
      </c>
      <c r="E3426" s="25" t="s">
        <v>7307</v>
      </c>
      <c r="F3426" s="25" t="s">
        <v>1549</v>
      </c>
      <c r="G3426" s="26">
        <v>1</v>
      </c>
      <c r="H3426">
        <v>37</v>
      </c>
      <c r="I3426">
        <v>25.999999999999996</v>
      </c>
      <c r="J3426">
        <v>0.99999999999999989</v>
      </c>
      <c r="K3426">
        <v>35</v>
      </c>
      <c r="L3426">
        <v>3.0000000000000004</v>
      </c>
      <c r="M3426">
        <v>2</v>
      </c>
      <c r="N3426">
        <v>35</v>
      </c>
      <c r="O3426">
        <v>3.0000000000000004</v>
      </c>
      <c r="P3426">
        <v>1</v>
      </c>
      <c r="Q3426">
        <v>33</v>
      </c>
      <c r="R3426">
        <v>0</v>
      </c>
      <c r="S3426">
        <v>1.0000000000000004</v>
      </c>
      <c r="T3426">
        <v>36</v>
      </c>
      <c r="U3426">
        <v>5</v>
      </c>
      <c r="V3426">
        <v>6</v>
      </c>
      <c r="W3426">
        <v>37</v>
      </c>
      <c r="X3426">
        <v>11</v>
      </c>
      <c r="Y3426">
        <v>6.0000000000000018</v>
      </c>
      <c r="Z3426">
        <v>35</v>
      </c>
      <c r="AA3426">
        <v>4.0000000000000009</v>
      </c>
      <c r="AB3426">
        <v>2.0000000000000009</v>
      </c>
      <c r="AC3426">
        <v>34</v>
      </c>
      <c r="AD3426">
        <v>2.0000000000000004</v>
      </c>
      <c r="AE3426">
        <v>0</v>
      </c>
      <c r="AF3426">
        <v>36</v>
      </c>
      <c r="AG3426">
        <v>1.0000000000000004</v>
      </c>
      <c r="AH3426">
        <v>2.0000000000000009</v>
      </c>
      <c r="AI3426">
        <v>36</v>
      </c>
      <c r="AJ3426">
        <v>4.0000000000000009</v>
      </c>
      <c r="AK3426">
        <v>1.0000000000000004</v>
      </c>
      <c r="AL3426">
        <v>39</v>
      </c>
      <c r="AM3426">
        <v>4.0000000000000018</v>
      </c>
      <c r="AN3426">
        <v>3</v>
      </c>
    </row>
    <row r="3427" spans="1:40" ht="17.100000000000001" customHeight="1" x14ac:dyDescent="0.25">
      <c r="A3427" s="25" t="s">
        <v>1121</v>
      </c>
      <c r="B3427" s="25" t="s">
        <v>6836</v>
      </c>
      <c r="C3427" s="25" t="s">
        <v>913</v>
      </c>
      <c r="D3427" s="25" t="s">
        <v>1546</v>
      </c>
      <c r="E3427" s="25" t="s">
        <v>7307</v>
      </c>
      <c r="F3427" s="25" t="s">
        <v>1548</v>
      </c>
      <c r="G3427" s="26">
        <v>2</v>
      </c>
      <c r="H3427">
        <v>3</v>
      </c>
      <c r="I3427">
        <v>2</v>
      </c>
      <c r="J3427">
        <v>0</v>
      </c>
      <c r="K3427">
        <v>5</v>
      </c>
      <c r="L3427">
        <v>1</v>
      </c>
      <c r="M3427">
        <v>0</v>
      </c>
      <c r="N3427">
        <v>4</v>
      </c>
      <c r="O3427">
        <v>0</v>
      </c>
      <c r="P3427">
        <v>0</v>
      </c>
      <c r="Q3427">
        <v>4</v>
      </c>
      <c r="R3427">
        <v>0</v>
      </c>
      <c r="S3427">
        <v>0</v>
      </c>
      <c r="T3427">
        <v>3</v>
      </c>
      <c r="U3427">
        <v>0</v>
      </c>
      <c r="V3427">
        <v>1</v>
      </c>
      <c r="W3427">
        <v>5</v>
      </c>
      <c r="X3427">
        <v>2</v>
      </c>
      <c r="Y3427">
        <v>0</v>
      </c>
      <c r="Z3427">
        <v>5</v>
      </c>
      <c r="AA3427">
        <v>1</v>
      </c>
      <c r="AB3427">
        <v>1</v>
      </c>
      <c r="AC3427">
        <v>8</v>
      </c>
      <c r="AD3427">
        <v>4</v>
      </c>
      <c r="AE3427">
        <v>1.0000000000000002</v>
      </c>
      <c r="AF3427">
        <v>7</v>
      </c>
      <c r="AG3427">
        <v>0</v>
      </c>
      <c r="AH3427">
        <v>1.0000000000000002</v>
      </c>
      <c r="AI3427">
        <v>6</v>
      </c>
      <c r="AJ3427">
        <v>0</v>
      </c>
      <c r="AK3427">
        <v>0</v>
      </c>
      <c r="AL3427">
        <v>8</v>
      </c>
      <c r="AM3427">
        <v>2.0000000000000004</v>
      </c>
      <c r="AN3427">
        <v>0</v>
      </c>
    </row>
    <row r="3428" spans="1:40" ht="17.100000000000001" customHeight="1" x14ac:dyDescent="0.25">
      <c r="A3428" s="25" t="s">
        <v>1121</v>
      </c>
      <c r="B3428" s="25" t="s">
        <v>6836</v>
      </c>
      <c r="C3428" s="25" t="s">
        <v>913</v>
      </c>
      <c r="D3428" s="25" t="s">
        <v>1546</v>
      </c>
      <c r="E3428" s="25" t="s">
        <v>7307</v>
      </c>
      <c r="F3428" s="25" t="s">
        <v>1547</v>
      </c>
      <c r="G3428" s="26">
        <v>3</v>
      </c>
      <c r="H3428">
        <v>1</v>
      </c>
      <c r="I3428">
        <v>1</v>
      </c>
      <c r="J3428">
        <v>0</v>
      </c>
      <c r="K3428">
        <v>2</v>
      </c>
      <c r="L3428">
        <v>1</v>
      </c>
      <c r="M3428">
        <v>0</v>
      </c>
      <c r="N3428">
        <v>1</v>
      </c>
      <c r="O3428">
        <v>0</v>
      </c>
      <c r="P3428">
        <v>0</v>
      </c>
      <c r="Q3428">
        <v>1</v>
      </c>
      <c r="R3428">
        <v>0</v>
      </c>
      <c r="S3428">
        <v>0</v>
      </c>
      <c r="T3428">
        <v>1</v>
      </c>
      <c r="U3428">
        <v>1</v>
      </c>
      <c r="V3428">
        <v>1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1</v>
      </c>
      <c r="AM3428">
        <v>1</v>
      </c>
      <c r="AN3428">
        <v>0</v>
      </c>
    </row>
    <row r="3429" spans="1:40" ht="17.100000000000001" customHeight="1" x14ac:dyDescent="0.25">
      <c r="A3429" s="25" t="s">
        <v>1121</v>
      </c>
      <c r="B3429" s="25" t="s">
        <v>6836</v>
      </c>
      <c r="C3429" s="25" t="s">
        <v>913</v>
      </c>
      <c r="D3429" s="25" t="s">
        <v>1546</v>
      </c>
      <c r="E3429" s="25" t="s">
        <v>7307</v>
      </c>
      <c r="F3429" s="25" t="s">
        <v>1545</v>
      </c>
      <c r="G3429" s="26">
        <v>4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1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</row>
    <row r="3430" spans="1:40" ht="17.100000000000001" customHeight="1" x14ac:dyDescent="0.25">
      <c r="A3430" s="25" t="s">
        <v>1121</v>
      </c>
      <c r="B3430" s="25" t="s">
        <v>6836</v>
      </c>
      <c r="C3430" s="25" t="s">
        <v>1541</v>
      </c>
      <c r="D3430" s="25" t="s">
        <v>1540</v>
      </c>
      <c r="E3430" s="25" t="s">
        <v>7308</v>
      </c>
      <c r="F3430" s="25" t="s">
        <v>1544</v>
      </c>
      <c r="G3430" s="26">
        <v>1</v>
      </c>
      <c r="H3430">
        <v>8</v>
      </c>
      <c r="I3430">
        <v>1</v>
      </c>
      <c r="J3430">
        <v>2</v>
      </c>
      <c r="K3430">
        <v>15</v>
      </c>
      <c r="L3430">
        <v>10</v>
      </c>
      <c r="M3430">
        <v>2.0000000000000004</v>
      </c>
      <c r="N3430">
        <v>17</v>
      </c>
      <c r="O3430">
        <v>6</v>
      </c>
      <c r="P3430">
        <v>1</v>
      </c>
      <c r="Q3430">
        <v>15</v>
      </c>
      <c r="R3430">
        <v>1.0000000000000002</v>
      </c>
      <c r="S3430">
        <v>1.0000000000000002</v>
      </c>
      <c r="T3430">
        <v>15</v>
      </c>
      <c r="U3430">
        <v>0</v>
      </c>
      <c r="V3430">
        <v>1</v>
      </c>
      <c r="W3430">
        <v>16</v>
      </c>
      <c r="X3430">
        <v>2.0000000000000004</v>
      </c>
      <c r="Y3430">
        <v>0</v>
      </c>
      <c r="Z3430">
        <v>17</v>
      </c>
      <c r="AA3430">
        <v>1.0000000000000002</v>
      </c>
      <c r="AB3430">
        <v>1.0000000000000002</v>
      </c>
      <c r="AC3430">
        <v>17</v>
      </c>
      <c r="AD3430">
        <v>2.0000000000000004</v>
      </c>
      <c r="AE3430">
        <v>0</v>
      </c>
      <c r="AF3430">
        <v>18</v>
      </c>
      <c r="AG3430">
        <v>2</v>
      </c>
      <c r="AH3430">
        <v>0</v>
      </c>
      <c r="AI3430">
        <v>21</v>
      </c>
      <c r="AJ3430">
        <v>1</v>
      </c>
      <c r="AK3430">
        <v>1</v>
      </c>
      <c r="AL3430">
        <v>26</v>
      </c>
      <c r="AM3430">
        <v>4.0000000000000009</v>
      </c>
      <c r="AN3430">
        <v>1</v>
      </c>
    </row>
    <row r="3431" spans="1:40" ht="17.100000000000001" customHeight="1" x14ac:dyDescent="0.25">
      <c r="A3431" s="25" t="s">
        <v>1121</v>
      </c>
      <c r="B3431" s="25" t="s">
        <v>6836</v>
      </c>
      <c r="C3431" s="25" t="s">
        <v>1541</v>
      </c>
      <c r="D3431" s="25" t="s">
        <v>1540</v>
      </c>
      <c r="E3431" s="25" t="s">
        <v>7308</v>
      </c>
      <c r="F3431" s="25" t="s">
        <v>1543</v>
      </c>
      <c r="G3431" s="26">
        <v>2</v>
      </c>
      <c r="H3431">
        <v>2</v>
      </c>
      <c r="I3431">
        <v>0</v>
      </c>
      <c r="J3431">
        <v>0</v>
      </c>
      <c r="K3431">
        <v>2</v>
      </c>
      <c r="L3431">
        <v>0</v>
      </c>
      <c r="M3431">
        <v>0</v>
      </c>
      <c r="N3431">
        <v>2</v>
      </c>
      <c r="O3431">
        <v>1</v>
      </c>
      <c r="P3431">
        <v>0</v>
      </c>
      <c r="Q3431">
        <v>3</v>
      </c>
      <c r="R3431">
        <v>0</v>
      </c>
      <c r="S3431">
        <v>0</v>
      </c>
      <c r="T3431">
        <v>2</v>
      </c>
      <c r="U3431">
        <v>0</v>
      </c>
      <c r="V3431">
        <v>0</v>
      </c>
      <c r="W3431">
        <v>4</v>
      </c>
      <c r="X3431">
        <v>2</v>
      </c>
      <c r="Y3431">
        <v>0</v>
      </c>
      <c r="Z3431">
        <v>4</v>
      </c>
      <c r="AA3431">
        <v>1</v>
      </c>
      <c r="AB3431">
        <v>0</v>
      </c>
      <c r="AC3431">
        <v>4</v>
      </c>
      <c r="AD3431">
        <v>0</v>
      </c>
      <c r="AE3431">
        <v>0</v>
      </c>
      <c r="AF3431">
        <v>5</v>
      </c>
      <c r="AG3431">
        <v>0</v>
      </c>
      <c r="AH3431">
        <v>0</v>
      </c>
      <c r="AI3431">
        <v>4</v>
      </c>
      <c r="AJ3431">
        <v>0</v>
      </c>
      <c r="AK3431">
        <v>0</v>
      </c>
      <c r="AL3431">
        <v>4</v>
      </c>
      <c r="AM3431">
        <v>0</v>
      </c>
      <c r="AN3431">
        <v>1</v>
      </c>
    </row>
    <row r="3432" spans="1:40" ht="17.100000000000001" customHeight="1" x14ac:dyDescent="0.25">
      <c r="A3432" s="25" t="s">
        <v>1121</v>
      </c>
      <c r="B3432" s="25" t="s">
        <v>6836</v>
      </c>
      <c r="C3432" s="25" t="s">
        <v>1541</v>
      </c>
      <c r="D3432" s="25" t="s">
        <v>1540</v>
      </c>
      <c r="E3432" s="25" t="s">
        <v>7308</v>
      </c>
      <c r="F3432" s="25" t="s">
        <v>1542</v>
      </c>
      <c r="G3432" s="26">
        <v>3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1</v>
      </c>
      <c r="R3432">
        <v>0</v>
      </c>
      <c r="S3432">
        <v>0</v>
      </c>
      <c r="T3432">
        <v>1</v>
      </c>
      <c r="U3432">
        <v>0</v>
      </c>
      <c r="V3432">
        <v>0</v>
      </c>
      <c r="W3432">
        <v>1</v>
      </c>
      <c r="X3432">
        <v>0</v>
      </c>
      <c r="Y3432">
        <v>0</v>
      </c>
      <c r="Z3432">
        <v>1</v>
      </c>
      <c r="AA3432">
        <v>0</v>
      </c>
      <c r="AB3432">
        <v>0</v>
      </c>
      <c r="AC3432">
        <v>1</v>
      </c>
      <c r="AD3432">
        <v>0</v>
      </c>
      <c r="AE3432">
        <v>0</v>
      </c>
      <c r="AF3432">
        <v>1</v>
      </c>
      <c r="AG3432">
        <v>0</v>
      </c>
      <c r="AH3432">
        <v>0</v>
      </c>
      <c r="AI3432">
        <v>1</v>
      </c>
      <c r="AJ3432">
        <v>0</v>
      </c>
      <c r="AK3432">
        <v>0</v>
      </c>
      <c r="AL3432">
        <v>1</v>
      </c>
      <c r="AM3432">
        <v>0</v>
      </c>
      <c r="AN3432">
        <v>0</v>
      </c>
    </row>
    <row r="3433" spans="1:40" ht="17.100000000000001" customHeight="1" x14ac:dyDescent="0.25">
      <c r="A3433" s="25" t="s">
        <v>1121</v>
      </c>
      <c r="B3433" s="25" t="s">
        <v>6836</v>
      </c>
      <c r="C3433" s="25" t="s">
        <v>1541</v>
      </c>
      <c r="D3433" s="25" t="s">
        <v>1540</v>
      </c>
      <c r="E3433" s="25" t="s">
        <v>7308</v>
      </c>
      <c r="F3433" s="25" t="s">
        <v>1539</v>
      </c>
      <c r="G3433" s="26">
        <v>4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</row>
    <row r="3434" spans="1:40" ht="17.100000000000001" customHeight="1" x14ac:dyDescent="0.25">
      <c r="A3434" s="25" t="s">
        <v>1121</v>
      </c>
      <c r="B3434" s="25" t="s">
        <v>6836</v>
      </c>
      <c r="C3434" s="25" t="s">
        <v>367</v>
      </c>
      <c r="D3434" s="25" t="s">
        <v>1535</v>
      </c>
      <c r="E3434" s="25" t="s">
        <v>6844</v>
      </c>
      <c r="F3434" s="25" t="s">
        <v>1538</v>
      </c>
      <c r="G3434" s="26">
        <v>1</v>
      </c>
      <c r="H3434">
        <v>76</v>
      </c>
      <c r="I3434">
        <v>32</v>
      </c>
      <c r="J3434">
        <v>1.0000000000000002</v>
      </c>
      <c r="K3434">
        <v>85</v>
      </c>
      <c r="L3434">
        <v>16.000000000000004</v>
      </c>
      <c r="M3434">
        <v>3</v>
      </c>
      <c r="N3434">
        <v>87</v>
      </c>
      <c r="O3434">
        <v>4.9999999999999991</v>
      </c>
      <c r="P3434">
        <v>6.0000000000000027</v>
      </c>
      <c r="Q3434">
        <v>88</v>
      </c>
      <c r="R3434">
        <v>9.0000000000000036</v>
      </c>
      <c r="S3434">
        <v>4.0000000000000018</v>
      </c>
      <c r="T3434">
        <v>91</v>
      </c>
      <c r="U3434">
        <v>10.000000000000002</v>
      </c>
      <c r="V3434">
        <v>8.0000000000000018</v>
      </c>
      <c r="W3434">
        <v>89</v>
      </c>
      <c r="X3434">
        <v>7.0000000000000027</v>
      </c>
      <c r="Y3434">
        <v>6</v>
      </c>
      <c r="Z3434">
        <v>97</v>
      </c>
      <c r="AA3434">
        <v>16.000000000000007</v>
      </c>
      <c r="AB3434">
        <v>4.9999999999999982</v>
      </c>
      <c r="AC3434">
        <v>94</v>
      </c>
      <c r="AD3434">
        <v>8.0000000000000018</v>
      </c>
      <c r="AE3434">
        <v>7</v>
      </c>
      <c r="AF3434">
        <v>94</v>
      </c>
      <c r="AG3434">
        <v>8</v>
      </c>
      <c r="AH3434">
        <v>5.9999999999999991</v>
      </c>
      <c r="AI3434">
        <v>103</v>
      </c>
      <c r="AJ3434">
        <v>15.000000000000002</v>
      </c>
      <c r="AK3434">
        <v>7.0000000000000009</v>
      </c>
      <c r="AL3434">
        <v>106</v>
      </c>
      <c r="AM3434">
        <v>9</v>
      </c>
      <c r="AN3434">
        <v>6.0000000000000027</v>
      </c>
    </row>
    <row r="3435" spans="1:40" ht="17.100000000000001" customHeight="1" x14ac:dyDescent="0.25">
      <c r="A3435" s="25" t="s">
        <v>1121</v>
      </c>
      <c r="B3435" s="25" t="s">
        <v>6836</v>
      </c>
      <c r="C3435" s="25" t="s">
        <v>367</v>
      </c>
      <c r="D3435" s="25" t="s">
        <v>1535</v>
      </c>
      <c r="E3435" s="25" t="s">
        <v>6844</v>
      </c>
      <c r="F3435" s="25" t="s">
        <v>1537</v>
      </c>
      <c r="G3435" s="26">
        <v>2</v>
      </c>
      <c r="H3435">
        <v>6</v>
      </c>
      <c r="I3435">
        <v>2</v>
      </c>
      <c r="J3435">
        <v>0</v>
      </c>
      <c r="K3435">
        <v>10</v>
      </c>
      <c r="L3435">
        <v>1.0000000000000002</v>
      </c>
      <c r="M3435">
        <v>0</v>
      </c>
      <c r="N3435">
        <v>11</v>
      </c>
      <c r="O3435">
        <v>0</v>
      </c>
      <c r="P3435">
        <v>1.0000000000000002</v>
      </c>
      <c r="Q3435">
        <v>11</v>
      </c>
      <c r="R3435">
        <v>2</v>
      </c>
      <c r="S3435">
        <v>0</v>
      </c>
      <c r="T3435">
        <v>11</v>
      </c>
      <c r="U3435">
        <v>0</v>
      </c>
      <c r="V3435">
        <v>1</v>
      </c>
      <c r="W3435">
        <v>10</v>
      </c>
      <c r="X3435">
        <v>0.99999999999999989</v>
      </c>
      <c r="Y3435">
        <v>0</v>
      </c>
      <c r="Z3435">
        <v>13</v>
      </c>
      <c r="AA3435">
        <v>0</v>
      </c>
      <c r="AB3435">
        <v>0</v>
      </c>
      <c r="AC3435">
        <v>16</v>
      </c>
      <c r="AD3435">
        <v>1.0000000000000002</v>
      </c>
      <c r="AE3435">
        <v>0</v>
      </c>
      <c r="AF3435">
        <v>16</v>
      </c>
      <c r="AG3435">
        <v>0</v>
      </c>
      <c r="AH3435">
        <v>0</v>
      </c>
      <c r="AI3435">
        <v>15</v>
      </c>
      <c r="AJ3435">
        <v>0</v>
      </c>
      <c r="AK3435">
        <v>0</v>
      </c>
      <c r="AL3435">
        <v>15</v>
      </c>
      <c r="AM3435">
        <v>1.0000000000000002</v>
      </c>
      <c r="AN3435">
        <v>0</v>
      </c>
    </row>
    <row r="3436" spans="1:40" ht="17.100000000000001" customHeight="1" x14ac:dyDescent="0.25">
      <c r="A3436" s="25" t="s">
        <v>1121</v>
      </c>
      <c r="B3436" s="25" t="s">
        <v>6836</v>
      </c>
      <c r="C3436" s="25" t="s">
        <v>367</v>
      </c>
      <c r="D3436" s="25" t="s">
        <v>1535</v>
      </c>
      <c r="E3436" s="25" t="s">
        <v>6844</v>
      </c>
      <c r="F3436" s="25" t="s">
        <v>1536</v>
      </c>
      <c r="G3436" s="26">
        <v>3</v>
      </c>
      <c r="H3436">
        <v>2</v>
      </c>
      <c r="I3436">
        <v>0</v>
      </c>
      <c r="J3436">
        <v>0</v>
      </c>
      <c r="K3436">
        <v>2</v>
      </c>
      <c r="L3436">
        <v>0</v>
      </c>
      <c r="M3436">
        <v>0</v>
      </c>
      <c r="N3436">
        <v>3</v>
      </c>
      <c r="O3436">
        <v>1</v>
      </c>
      <c r="P3436">
        <v>0</v>
      </c>
      <c r="Q3436">
        <v>2</v>
      </c>
      <c r="R3436">
        <v>0</v>
      </c>
      <c r="S3436">
        <v>0</v>
      </c>
      <c r="T3436">
        <v>2</v>
      </c>
      <c r="U3436">
        <v>0</v>
      </c>
      <c r="V3436">
        <v>0</v>
      </c>
      <c r="W3436">
        <v>2</v>
      </c>
      <c r="X3436">
        <v>0</v>
      </c>
      <c r="Y3436">
        <v>1</v>
      </c>
      <c r="Z3436">
        <v>1</v>
      </c>
      <c r="AA3436">
        <v>0</v>
      </c>
      <c r="AB3436">
        <v>0</v>
      </c>
      <c r="AC3436">
        <v>1</v>
      </c>
      <c r="AD3436">
        <v>0</v>
      </c>
      <c r="AE3436">
        <v>0</v>
      </c>
      <c r="AF3436">
        <v>3</v>
      </c>
      <c r="AG3436">
        <v>1</v>
      </c>
      <c r="AH3436">
        <v>0</v>
      </c>
      <c r="AI3436">
        <v>2</v>
      </c>
      <c r="AJ3436">
        <v>0</v>
      </c>
      <c r="AK3436">
        <v>0</v>
      </c>
      <c r="AL3436">
        <v>2</v>
      </c>
      <c r="AM3436">
        <v>0</v>
      </c>
      <c r="AN3436">
        <v>0</v>
      </c>
    </row>
    <row r="3437" spans="1:40" ht="17.100000000000001" customHeight="1" x14ac:dyDescent="0.25">
      <c r="A3437" s="25" t="s">
        <v>1121</v>
      </c>
      <c r="B3437" s="25" t="s">
        <v>6836</v>
      </c>
      <c r="C3437" s="25" t="s">
        <v>367</v>
      </c>
      <c r="D3437" s="25" t="s">
        <v>1535</v>
      </c>
      <c r="E3437" s="25" t="s">
        <v>6844</v>
      </c>
      <c r="F3437" s="25" t="s">
        <v>1534</v>
      </c>
      <c r="G3437" s="26">
        <v>4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</row>
    <row r="3438" spans="1:40" ht="17.100000000000001" customHeight="1" x14ac:dyDescent="0.25">
      <c r="A3438" s="25" t="s">
        <v>1121</v>
      </c>
      <c r="B3438" s="25" t="s">
        <v>6836</v>
      </c>
      <c r="C3438" s="25" t="s">
        <v>1530</v>
      </c>
      <c r="D3438" s="25" t="s">
        <v>1529</v>
      </c>
      <c r="E3438" s="25" t="s">
        <v>7309</v>
      </c>
      <c r="F3438" s="25" t="s">
        <v>1533</v>
      </c>
      <c r="G3438" s="26">
        <v>1</v>
      </c>
      <c r="H3438">
        <v>230</v>
      </c>
      <c r="I3438">
        <v>28.000000000000028</v>
      </c>
      <c r="J3438">
        <v>7.0000000000000053</v>
      </c>
      <c r="K3438">
        <v>225</v>
      </c>
      <c r="L3438">
        <v>23.000000000000007</v>
      </c>
      <c r="M3438">
        <v>11</v>
      </c>
      <c r="N3438">
        <v>224</v>
      </c>
      <c r="O3438">
        <v>10.999999999999998</v>
      </c>
      <c r="P3438">
        <v>13.000000000000002</v>
      </c>
      <c r="Q3438">
        <v>213</v>
      </c>
      <c r="R3438">
        <v>5.9999999999999956</v>
      </c>
      <c r="S3438">
        <v>3.0000000000000022</v>
      </c>
      <c r="T3438">
        <v>215</v>
      </c>
      <c r="U3438">
        <v>5.0000000000000018</v>
      </c>
      <c r="V3438">
        <v>8.9999999999999982</v>
      </c>
      <c r="W3438">
        <v>210</v>
      </c>
      <c r="X3438">
        <v>10</v>
      </c>
      <c r="Y3438">
        <v>3.9999999999999991</v>
      </c>
      <c r="Z3438">
        <v>241</v>
      </c>
      <c r="AA3438">
        <v>37.999999999999993</v>
      </c>
      <c r="AB3438">
        <v>14.999999999999993</v>
      </c>
      <c r="AC3438">
        <v>250</v>
      </c>
      <c r="AD3438">
        <v>44.000000000000007</v>
      </c>
      <c r="AE3438">
        <v>7.0000000000000018</v>
      </c>
      <c r="AF3438">
        <v>243</v>
      </c>
      <c r="AG3438">
        <v>9.0000000000000071</v>
      </c>
      <c r="AH3438">
        <v>12.000000000000004</v>
      </c>
      <c r="AI3438">
        <v>235</v>
      </c>
      <c r="AJ3438">
        <v>11.000000000000002</v>
      </c>
      <c r="AK3438">
        <v>7.0000000000000089</v>
      </c>
      <c r="AL3438">
        <v>230</v>
      </c>
      <c r="AM3438">
        <v>15.000000000000009</v>
      </c>
      <c r="AN3438">
        <v>10.000000000000004</v>
      </c>
    </row>
    <row r="3439" spans="1:40" ht="17.100000000000001" customHeight="1" x14ac:dyDescent="0.25">
      <c r="A3439" s="25" t="s">
        <v>1121</v>
      </c>
      <c r="B3439" s="25" t="s">
        <v>6836</v>
      </c>
      <c r="C3439" s="25" t="s">
        <v>1530</v>
      </c>
      <c r="D3439" s="25" t="s">
        <v>1529</v>
      </c>
      <c r="E3439" s="25" t="s">
        <v>7309</v>
      </c>
      <c r="F3439" s="25" t="s">
        <v>1532</v>
      </c>
      <c r="G3439" s="26">
        <v>2</v>
      </c>
      <c r="H3439">
        <v>26</v>
      </c>
      <c r="I3439">
        <v>2</v>
      </c>
      <c r="J3439">
        <v>0</v>
      </c>
      <c r="K3439">
        <v>53</v>
      </c>
      <c r="L3439">
        <v>5.0000000000000009</v>
      </c>
      <c r="M3439">
        <v>1.0000000000000002</v>
      </c>
      <c r="N3439">
        <v>53</v>
      </c>
      <c r="O3439">
        <v>0</v>
      </c>
      <c r="P3439">
        <v>2.0000000000000004</v>
      </c>
      <c r="Q3439">
        <v>51</v>
      </c>
      <c r="R3439">
        <v>0</v>
      </c>
      <c r="S3439">
        <v>0</v>
      </c>
      <c r="T3439">
        <v>54</v>
      </c>
      <c r="U3439">
        <v>2</v>
      </c>
      <c r="V3439">
        <v>0</v>
      </c>
      <c r="W3439">
        <v>58</v>
      </c>
      <c r="X3439">
        <v>0</v>
      </c>
      <c r="Y3439">
        <v>3.0000000000000018</v>
      </c>
      <c r="Z3439">
        <v>53</v>
      </c>
      <c r="AA3439">
        <v>2.0000000000000004</v>
      </c>
      <c r="AB3439">
        <v>2</v>
      </c>
      <c r="AC3439">
        <v>53</v>
      </c>
      <c r="AD3439">
        <v>0</v>
      </c>
      <c r="AE3439">
        <v>0</v>
      </c>
      <c r="AF3439">
        <v>61</v>
      </c>
      <c r="AG3439">
        <v>3.0000000000000013</v>
      </c>
      <c r="AH3439">
        <v>2.0000000000000009</v>
      </c>
      <c r="AI3439">
        <v>62</v>
      </c>
      <c r="AJ3439">
        <v>2.0000000000000013</v>
      </c>
      <c r="AK3439">
        <v>0</v>
      </c>
      <c r="AL3439">
        <v>58</v>
      </c>
      <c r="AM3439">
        <v>1.0000000000000007</v>
      </c>
      <c r="AN3439">
        <v>3.0000000000000009</v>
      </c>
    </row>
    <row r="3440" spans="1:40" ht="17.100000000000001" customHeight="1" x14ac:dyDescent="0.25">
      <c r="A3440" s="25" t="s">
        <v>1121</v>
      </c>
      <c r="B3440" s="25" t="s">
        <v>6836</v>
      </c>
      <c r="C3440" s="25" t="s">
        <v>1530</v>
      </c>
      <c r="D3440" s="25" t="s">
        <v>1529</v>
      </c>
      <c r="E3440" s="25" t="s">
        <v>7309</v>
      </c>
      <c r="F3440" s="25" t="s">
        <v>1531</v>
      </c>
      <c r="G3440" s="26">
        <v>3</v>
      </c>
      <c r="H3440">
        <v>10</v>
      </c>
      <c r="I3440">
        <v>0</v>
      </c>
      <c r="J3440">
        <v>0</v>
      </c>
      <c r="K3440">
        <v>12</v>
      </c>
      <c r="L3440">
        <v>0</v>
      </c>
      <c r="M3440">
        <v>0</v>
      </c>
      <c r="N3440">
        <v>12</v>
      </c>
      <c r="O3440">
        <v>1</v>
      </c>
      <c r="P3440">
        <v>1</v>
      </c>
      <c r="Q3440">
        <v>9</v>
      </c>
      <c r="R3440">
        <v>0</v>
      </c>
      <c r="S3440">
        <v>0</v>
      </c>
      <c r="T3440">
        <v>10</v>
      </c>
      <c r="U3440">
        <v>0</v>
      </c>
      <c r="V3440">
        <v>0</v>
      </c>
      <c r="W3440">
        <v>11</v>
      </c>
      <c r="X3440">
        <v>0</v>
      </c>
      <c r="Y3440">
        <v>0</v>
      </c>
      <c r="Z3440">
        <v>9</v>
      </c>
      <c r="AA3440">
        <v>0</v>
      </c>
      <c r="AB3440">
        <v>0</v>
      </c>
      <c r="AC3440">
        <v>8</v>
      </c>
      <c r="AD3440">
        <v>0</v>
      </c>
      <c r="AE3440">
        <v>0</v>
      </c>
      <c r="AF3440">
        <v>10</v>
      </c>
      <c r="AG3440">
        <v>1</v>
      </c>
      <c r="AH3440">
        <v>0</v>
      </c>
      <c r="AI3440">
        <v>10</v>
      </c>
      <c r="AJ3440">
        <v>0</v>
      </c>
      <c r="AK3440">
        <v>0</v>
      </c>
      <c r="AL3440">
        <v>10</v>
      </c>
      <c r="AM3440">
        <v>0</v>
      </c>
      <c r="AN3440">
        <v>0</v>
      </c>
    </row>
    <row r="3441" spans="1:40" ht="17.100000000000001" customHeight="1" x14ac:dyDescent="0.25">
      <c r="A3441" s="25" t="s">
        <v>1121</v>
      </c>
      <c r="B3441" s="25" t="s">
        <v>6836</v>
      </c>
      <c r="C3441" s="25" t="s">
        <v>1530</v>
      </c>
      <c r="D3441" s="25" t="s">
        <v>1529</v>
      </c>
      <c r="E3441" s="25" t="s">
        <v>7309</v>
      </c>
      <c r="F3441" s="25" t="s">
        <v>1528</v>
      </c>
      <c r="G3441" s="26">
        <v>4</v>
      </c>
      <c r="H3441">
        <v>2</v>
      </c>
      <c r="I3441">
        <v>0</v>
      </c>
      <c r="J3441">
        <v>0</v>
      </c>
      <c r="K3441">
        <v>2</v>
      </c>
      <c r="L3441">
        <v>0</v>
      </c>
      <c r="M3441">
        <v>0</v>
      </c>
      <c r="N3441">
        <v>2</v>
      </c>
      <c r="O3441">
        <v>0</v>
      </c>
      <c r="P3441">
        <v>0</v>
      </c>
      <c r="Q3441">
        <v>2</v>
      </c>
      <c r="R3441">
        <v>0</v>
      </c>
      <c r="S3441">
        <v>0</v>
      </c>
      <c r="T3441">
        <v>2</v>
      </c>
      <c r="U3441">
        <v>0</v>
      </c>
      <c r="V3441">
        <v>0</v>
      </c>
      <c r="W3441">
        <v>2</v>
      </c>
      <c r="X3441">
        <v>0</v>
      </c>
      <c r="Y3441">
        <v>0</v>
      </c>
      <c r="Z3441">
        <v>2</v>
      </c>
      <c r="AA3441">
        <v>0</v>
      </c>
      <c r="AB3441">
        <v>0</v>
      </c>
      <c r="AC3441">
        <v>2</v>
      </c>
      <c r="AD3441">
        <v>0</v>
      </c>
      <c r="AE3441">
        <v>0</v>
      </c>
      <c r="AF3441">
        <v>3</v>
      </c>
      <c r="AG3441">
        <v>0</v>
      </c>
      <c r="AH3441">
        <v>1</v>
      </c>
      <c r="AI3441">
        <v>3</v>
      </c>
      <c r="AJ3441">
        <v>0</v>
      </c>
      <c r="AK3441">
        <v>0</v>
      </c>
      <c r="AL3441">
        <v>3</v>
      </c>
      <c r="AM3441">
        <v>0</v>
      </c>
      <c r="AN3441">
        <v>0</v>
      </c>
    </row>
    <row r="3442" spans="1:40" ht="17.100000000000001" customHeight="1" x14ac:dyDescent="0.25">
      <c r="A3442" s="25" t="s">
        <v>1121</v>
      </c>
      <c r="B3442" s="25" t="s">
        <v>6836</v>
      </c>
      <c r="C3442" s="25" t="s">
        <v>1524</v>
      </c>
      <c r="D3442" s="25" t="s">
        <v>1523</v>
      </c>
      <c r="E3442" s="25" t="s">
        <v>6845</v>
      </c>
      <c r="F3442" s="25" t="s">
        <v>1527</v>
      </c>
      <c r="G3442" s="26">
        <v>1</v>
      </c>
      <c r="H3442">
        <v>25</v>
      </c>
      <c r="I3442">
        <v>9</v>
      </c>
      <c r="J3442">
        <v>0</v>
      </c>
      <c r="K3442">
        <v>27</v>
      </c>
      <c r="L3442">
        <v>3</v>
      </c>
      <c r="M3442">
        <v>0</v>
      </c>
      <c r="N3442">
        <v>32</v>
      </c>
      <c r="O3442">
        <v>4</v>
      </c>
      <c r="P3442">
        <v>3.0000000000000004</v>
      </c>
      <c r="Q3442">
        <v>30</v>
      </c>
      <c r="R3442">
        <v>0</v>
      </c>
      <c r="S3442">
        <v>1.0000000000000002</v>
      </c>
      <c r="T3442">
        <v>35</v>
      </c>
      <c r="U3442">
        <v>5</v>
      </c>
      <c r="V3442">
        <v>1</v>
      </c>
      <c r="W3442">
        <v>34</v>
      </c>
      <c r="X3442">
        <v>1</v>
      </c>
      <c r="Y3442">
        <v>1</v>
      </c>
      <c r="Z3442">
        <v>32</v>
      </c>
      <c r="AA3442">
        <v>0</v>
      </c>
      <c r="AB3442">
        <v>1</v>
      </c>
      <c r="AC3442">
        <v>30</v>
      </c>
      <c r="AD3442">
        <v>1</v>
      </c>
      <c r="AE3442">
        <v>0</v>
      </c>
      <c r="AF3442">
        <v>31</v>
      </c>
      <c r="AG3442">
        <v>1</v>
      </c>
      <c r="AH3442">
        <v>4</v>
      </c>
      <c r="AI3442">
        <v>37</v>
      </c>
      <c r="AJ3442">
        <v>10.000000000000005</v>
      </c>
      <c r="AK3442">
        <v>0</v>
      </c>
      <c r="AL3442">
        <v>35</v>
      </c>
      <c r="AM3442">
        <v>2.0000000000000004</v>
      </c>
      <c r="AN3442">
        <v>8</v>
      </c>
    </row>
    <row r="3443" spans="1:40" ht="17.100000000000001" customHeight="1" x14ac:dyDescent="0.25">
      <c r="A3443" s="25" t="s">
        <v>1121</v>
      </c>
      <c r="B3443" s="25" t="s">
        <v>6836</v>
      </c>
      <c r="C3443" s="25" t="s">
        <v>1524</v>
      </c>
      <c r="D3443" s="25" t="s">
        <v>1523</v>
      </c>
      <c r="E3443" s="25" t="s">
        <v>6845</v>
      </c>
      <c r="F3443" s="25" t="s">
        <v>1526</v>
      </c>
      <c r="G3443" s="26">
        <v>2</v>
      </c>
      <c r="H3443">
        <v>1</v>
      </c>
      <c r="I3443">
        <v>0</v>
      </c>
      <c r="J3443">
        <v>0</v>
      </c>
      <c r="K3443">
        <v>3</v>
      </c>
      <c r="L3443">
        <v>2</v>
      </c>
      <c r="M3443">
        <v>0</v>
      </c>
      <c r="N3443">
        <v>2</v>
      </c>
      <c r="O3443">
        <v>0</v>
      </c>
      <c r="P3443">
        <v>0</v>
      </c>
      <c r="Q3443">
        <v>2</v>
      </c>
      <c r="R3443">
        <v>0</v>
      </c>
      <c r="S3443">
        <v>0</v>
      </c>
      <c r="T3443">
        <v>1</v>
      </c>
      <c r="U3443">
        <v>0</v>
      </c>
      <c r="V3443">
        <v>0</v>
      </c>
      <c r="W3443">
        <v>1</v>
      </c>
      <c r="X3443">
        <v>0</v>
      </c>
      <c r="Y3443">
        <v>0</v>
      </c>
      <c r="Z3443">
        <v>2</v>
      </c>
      <c r="AA3443">
        <v>0</v>
      </c>
      <c r="AB3443">
        <v>0</v>
      </c>
      <c r="AC3443">
        <v>2</v>
      </c>
      <c r="AD3443">
        <v>0</v>
      </c>
      <c r="AE3443">
        <v>0</v>
      </c>
      <c r="AF3443">
        <v>2</v>
      </c>
      <c r="AG3443">
        <v>0</v>
      </c>
      <c r="AH3443">
        <v>0</v>
      </c>
      <c r="AI3443">
        <v>2</v>
      </c>
      <c r="AJ3443">
        <v>0</v>
      </c>
      <c r="AK3443">
        <v>0</v>
      </c>
      <c r="AL3443">
        <v>3</v>
      </c>
      <c r="AM3443">
        <v>0</v>
      </c>
      <c r="AN3443">
        <v>1</v>
      </c>
    </row>
    <row r="3444" spans="1:40" ht="17.100000000000001" customHeight="1" x14ac:dyDescent="0.25">
      <c r="A3444" s="25" t="s">
        <v>1121</v>
      </c>
      <c r="B3444" s="25" t="s">
        <v>6836</v>
      </c>
      <c r="C3444" s="25" t="s">
        <v>1524</v>
      </c>
      <c r="D3444" s="25" t="s">
        <v>1523</v>
      </c>
      <c r="E3444" s="25" t="s">
        <v>6845</v>
      </c>
      <c r="F3444" s="25" t="s">
        <v>1525</v>
      </c>
      <c r="G3444" s="26">
        <v>3</v>
      </c>
      <c r="H3444">
        <v>1</v>
      </c>
      <c r="I3444">
        <v>0</v>
      </c>
      <c r="J3444">
        <v>0</v>
      </c>
      <c r="K3444">
        <v>4</v>
      </c>
      <c r="L3444">
        <v>3</v>
      </c>
      <c r="M3444">
        <v>0</v>
      </c>
      <c r="N3444">
        <v>5</v>
      </c>
      <c r="O3444">
        <v>0</v>
      </c>
      <c r="P3444">
        <v>0</v>
      </c>
      <c r="Q3444">
        <v>5</v>
      </c>
      <c r="R3444">
        <v>0</v>
      </c>
      <c r="S3444">
        <v>0</v>
      </c>
      <c r="T3444">
        <v>5</v>
      </c>
      <c r="U3444">
        <v>0</v>
      </c>
      <c r="V3444">
        <v>0</v>
      </c>
      <c r="W3444">
        <v>5</v>
      </c>
      <c r="X3444">
        <v>0</v>
      </c>
      <c r="Y3444">
        <v>0</v>
      </c>
      <c r="Z3444">
        <v>5</v>
      </c>
      <c r="AA3444">
        <v>0</v>
      </c>
      <c r="AB3444">
        <v>0</v>
      </c>
      <c r="AC3444">
        <v>5</v>
      </c>
      <c r="AD3444">
        <v>0</v>
      </c>
      <c r="AE3444">
        <v>0</v>
      </c>
      <c r="AF3444">
        <v>5</v>
      </c>
      <c r="AG3444">
        <v>0</v>
      </c>
      <c r="AH3444">
        <v>0</v>
      </c>
      <c r="AI3444">
        <v>5</v>
      </c>
      <c r="AJ3444">
        <v>0</v>
      </c>
      <c r="AK3444">
        <v>0</v>
      </c>
      <c r="AL3444">
        <v>5</v>
      </c>
      <c r="AM3444">
        <v>0</v>
      </c>
      <c r="AN3444">
        <v>0</v>
      </c>
    </row>
    <row r="3445" spans="1:40" ht="17.100000000000001" customHeight="1" x14ac:dyDescent="0.25">
      <c r="A3445" s="25" t="s">
        <v>1121</v>
      </c>
      <c r="B3445" s="25" t="s">
        <v>6836</v>
      </c>
      <c r="C3445" s="25" t="s">
        <v>1524</v>
      </c>
      <c r="D3445" s="25" t="s">
        <v>1523</v>
      </c>
      <c r="E3445" s="25" t="s">
        <v>6845</v>
      </c>
      <c r="F3445" s="25" t="s">
        <v>1522</v>
      </c>
      <c r="G3445" s="26">
        <v>4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</row>
    <row r="3446" spans="1:40" ht="17.100000000000001" customHeight="1" x14ac:dyDescent="0.25">
      <c r="A3446" s="25" t="s">
        <v>1121</v>
      </c>
      <c r="B3446" s="25" t="s">
        <v>6836</v>
      </c>
      <c r="C3446" s="25" t="s">
        <v>1518</v>
      </c>
      <c r="D3446" s="25" t="s">
        <v>1517</v>
      </c>
      <c r="E3446" s="25" t="s">
        <v>6572</v>
      </c>
      <c r="F3446" s="25" t="s">
        <v>1521</v>
      </c>
      <c r="G3446" s="26">
        <v>1</v>
      </c>
      <c r="H3446">
        <v>47</v>
      </c>
      <c r="I3446">
        <v>23.999999999999993</v>
      </c>
      <c r="J3446">
        <v>2.0000000000000004</v>
      </c>
      <c r="K3446">
        <v>53</v>
      </c>
      <c r="L3446">
        <v>12.999999999999996</v>
      </c>
      <c r="M3446">
        <v>4.0000000000000009</v>
      </c>
      <c r="N3446">
        <v>57</v>
      </c>
      <c r="O3446">
        <v>9.0000000000000036</v>
      </c>
      <c r="P3446">
        <v>10</v>
      </c>
      <c r="Q3446">
        <v>49</v>
      </c>
      <c r="R3446">
        <v>1.9999999999999998</v>
      </c>
      <c r="S3446">
        <v>0.99999999999999989</v>
      </c>
      <c r="T3446">
        <v>49</v>
      </c>
      <c r="U3446">
        <v>0.99999999999999989</v>
      </c>
      <c r="V3446">
        <v>7.0000000000000036</v>
      </c>
      <c r="W3446">
        <v>51</v>
      </c>
      <c r="X3446">
        <v>8.0000000000000018</v>
      </c>
      <c r="Y3446">
        <v>3.9999999999999991</v>
      </c>
      <c r="Z3446">
        <v>56</v>
      </c>
      <c r="AA3446">
        <v>8</v>
      </c>
      <c r="AB3446">
        <v>3.0000000000000004</v>
      </c>
      <c r="AC3446">
        <v>52</v>
      </c>
      <c r="AD3446">
        <v>1.9999999999999998</v>
      </c>
      <c r="AE3446">
        <v>6.0000000000000009</v>
      </c>
      <c r="AF3446">
        <v>53</v>
      </c>
      <c r="AG3446">
        <v>4.0000000000000009</v>
      </c>
      <c r="AH3446">
        <v>1</v>
      </c>
      <c r="AI3446">
        <v>52</v>
      </c>
      <c r="AJ3446">
        <v>1.9999999999999998</v>
      </c>
      <c r="AK3446">
        <v>0.99999999999999989</v>
      </c>
      <c r="AL3446">
        <v>54</v>
      </c>
      <c r="AM3446">
        <v>3.0000000000000004</v>
      </c>
      <c r="AN3446">
        <v>5.0000000000000009</v>
      </c>
    </row>
    <row r="3447" spans="1:40" ht="17.100000000000001" customHeight="1" x14ac:dyDescent="0.25">
      <c r="A3447" s="25" t="s">
        <v>1121</v>
      </c>
      <c r="B3447" s="25" t="s">
        <v>6836</v>
      </c>
      <c r="C3447" s="25" t="s">
        <v>1518</v>
      </c>
      <c r="D3447" s="25" t="s">
        <v>1517</v>
      </c>
      <c r="E3447" s="25" t="s">
        <v>6572</v>
      </c>
      <c r="F3447" s="25" t="s">
        <v>1520</v>
      </c>
      <c r="G3447" s="26">
        <v>2</v>
      </c>
      <c r="H3447">
        <v>2</v>
      </c>
      <c r="I3447">
        <v>1</v>
      </c>
      <c r="J3447">
        <v>0</v>
      </c>
      <c r="K3447">
        <v>8</v>
      </c>
      <c r="L3447">
        <v>3</v>
      </c>
      <c r="M3447">
        <v>0</v>
      </c>
      <c r="N3447">
        <v>7</v>
      </c>
      <c r="O3447">
        <v>0</v>
      </c>
      <c r="P3447">
        <v>0</v>
      </c>
      <c r="Q3447">
        <v>9</v>
      </c>
      <c r="R3447">
        <v>1</v>
      </c>
      <c r="S3447">
        <v>2</v>
      </c>
      <c r="T3447">
        <v>8</v>
      </c>
      <c r="U3447">
        <v>0</v>
      </c>
      <c r="V3447">
        <v>0</v>
      </c>
      <c r="W3447">
        <v>9</v>
      </c>
      <c r="X3447">
        <v>1.0000000000000002</v>
      </c>
      <c r="Y3447">
        <v>0</v>
      </c>
      <c r="Z3447">
        <v>7</v>
      </c>
      <c r="AA3447">
        <v>0</v>
      </c>
      <c r="AB3447">
        <v>0</v>
      </c>
      <c r="AC3447">
        <v>8</v>
      </c>
      <c r="AD3447">
        <v>0</v>
      </c>
      <c r="AE3447">
        <v>0</v>
      </c>
      <c r="AF3447">
        <v>6</v>
      </c>
      <c r="AG3447">
        <v>0</v>
      </c>
      <c r="AH3447">
        <v>0</v>
      </c>
      <c r="AI3447">
        <v>6</v>
      </c>
      <c r="AJ3447">
        <v>0</v>
      </c>
      <c r="AK3447">
        <v>0</v>
      </c>
      <c r="AL3447">
        <v>6</v>
      </c>
      <c r="AM3447">
        <v>0</v>
      </c>
      <c r="AN3447">
        <v>0</v>
      </c>
    </row>
    <row r="3448" spans="1:40" ht="17.100000000000001" customHeight="1" x14ac:dyDescent="0.25">
      <c r="A3448" s="25" t="s">
        <v>1121</v>
      </c>
      <c r="B3448" s="25" t="s">
        <v>6836</v>
      </c>
      <c r="C3448" s="25" t="s">
        <v>1518</v>
      </c>
      <c r="D3448" s="25" t="s">
        <v>1517</v>
      </c>
      <c r="E3448" s="25" t="s">
        <v>6572</v>
      </c>
      <c r="F3448" s="25" t="s">
        <v>1519</v>
      </c>
      <c r="G3448" s="26">
        <v>3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</row>
    <row r="3449" spans="1:40" ht="17.100000000000001" customHeight="1" x14ac:dyDescent="0.25">
      <c r="A3449" s="25" t="s">
        <v>1121</v>
      </c>
      <c r="B3449" s="25" t="s">
        <v>6836</v>
      </c>
      <c r="C3449" s="25" t="s">
        <v>1518</v>
      </c>
      <c r="D3449" s="25" t="s">
        <v>1517</v>
      </c>
      <c r="E3449" s="25" t="s">
        <v>6572</v>
      </c>
      <c r="F3449" s="25" t="s">
        <v>1516</v>
      </c>
      <c r="G3449" s="26">
        <v>4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</row>
    <row r="3450" spans="1:40" ht="17.100000000000001" customHeight="1" x14ac:dyDescent="0.25">
      <c r="A3450" s="25" t="s">
        <v>1121</v>
      </c>
      <c r="B3450" s="25" t="s">
        <v>6836</v>
      </c>
      <c r="C3450" s="25" t="s">
        <v>1512</v>
      </c>
      <c r="D3450" s="25" t="s">
        <v>1511</v>
      </c>
      <c r="E3450" s="25" t="s">
        <v>7310</v>
      </c>
      <c r="F3450" s="25" t="s">
        <v>1515</v>
      </c>
      <c r="G3450" s="26">
        <v>1</v>
      </c>
      <c r="H3450">
        <v>32</v>
      </c>
      <c r="I3450">
        <v>13</v>
      </c>
      <c r="J3450">
        <v>3.0000000000000004</v>
      </c>
      <c r="K3450">
        <v>35</v>
      </c>
      <c r="L3450">
        <v>6.0000000000000018</v>
      </c>
      <c r="M3450">
        <v>1</v>
      </c>
      <c r="N3450">
        <v>33</v>
      </c>
      <c r="O3450">
        <v>1</v>
      </c>
      <c r="P3450">
        <v>0</v>
      </c>
      <c r="Q3450">
        <v>38</v>
      </c>
      <c r="R3450">
        <v>5.0000000000000009</v>
      </c>
      <c r="S3450">
        <v>0</v>
      </c>
      <c r="T3450">
        <v>42</v>
      </c>
      <c r="U3450">
        <v>4.0000000000000018</v>
      </c>
      <c r="V3450">
        <v>1</v>
      </c>
      <c r="W3450">
        <v>46</v>
      </c>
      <c r="X3450">
        <v>3.0000000000000004</v>
      </c>
      <c r="Y3450">
        <v>2</v>
      </c>
      <c r="Z3450">
        <v>55</v>
      </c>
      <c r="AA3450">
        <v>6.0000000000000009</v>
      </c>
      <c r="AB3450">
        <v>6</v>
      </c>
      <c r="AC3450">
        <v>55</v>
      </c>
      <c r="AD3450">
        <v>9.9999999999999982</v>
      </c>
      <c r="AE3450">
        <v>2.0000000000000009</v>
      </c>
      <c r="AF3450">
        <v>50</v>
      </c>
      <c r="AG3450">
        <v>2.0000000000000004</v>
      </c>
      <c r="AH3450">
        <v>1.9999999999999998</v>
      </c>
      <c r="AI3450">
        <v>49</v>
      </c>
      <c r="AJ3450">
        <v>1.0000000000000007</v>
      </c>
      <c r="AK3450">
        <v>1.0000000000000007</v>
      </c>
      <c r="AL3450">
        <v>49</v>
      </c>
      <c r="AM3450">
        <v>0</v>
      </c>
      <c r="AN3450">
        <v>3.0000000000000004</v>
      </c>
    </row>
    <row r="3451" spans="1:40" ht="17.100000000000001" customHeight="1" x14ac:dyDescent="0.25">
      <c r="A3451" s="25" t="s">
        <v>1121</v>
      </c>
      <c r="B3451" s="25" t="s">
        <v>6836</v>
      </c>
      <c r="C3451" s="25" t="s">
        <v>1512</v>
      </c>
      <c r="D3451" s="25" t="s">
        <v>1511</v>
      </c>
      <c r="E3451" s="25" t="s">
        <v>7310</v>
      </c>
      <c r="F3451" s="25" t="s">
        <v>1514</v>
      </c>
      <c r="G3451" s="26">
        <v>2</v>
      </c>
      <c r="H3451">
        <v>3</v>
      </c>
      <c r="I3451">
        <v>2</v>
      </c>
      <c r="J3451">
        <v>0</v>
      </c>
      <c r="K3451">
        <v>9</v>
      </c>
      <c r="L3451">
        <v>2.0000000000000004</v>
      </c>
      <c r="M3451">
        <v>0</v>
      </c>
      <c r="N3451">
        <v>7</v>
      </c>
      <c r="O3451">
        <v>0</v>
      </c>
      <c r="P3451">
        <v>0</v>
      </c>
      <c r="Q3451">
        <v>8</v>
      </c>
      <c r="R3451">
        <v>0</v>
      </c>
      <c r="S3451">
        <v>0</v>
      </c>
      <c r="T3451">
        <v>9</v>
      </c>
      <c r="U3451">
        <v>0</v>
      </c>
      <c r="V3451">
        <v>0</v>
      </c>
      <c r="W3451">
        <v>7</v>
      </c>
      <c r="X3451">
        <v>0</v>
      </c>
      <c r="Y3451">
        <v>1.0000000000000002</v>
      </c>
      <c r="Z3451">
        <v>3</v>
      </c>
      <c r="AA3451">
        <v>0</v>
      </c>
      <c r="AB3451">
        <v>0</v>
      </c>
      <c r="AC3451">
        <v>6</v>
      </c>
      <c r="AD3451">
        <v>0</v>
      </c>
      <c r="AE3451">
        <v>0</v>
      </c>
      <c r="AF3451">
        <v>10</v>
      </c>
      <c r="AG3451">
        <v>0.99999999999999989</v>
      </c>
      <c r="AH3451">
        <v>0</v>
      </c>
      <c r="AI3451">
        <v>10</v>
      </c>
      <c r="AJ3451">
        <v>0</v>
      </c>
      <c r="AK3451">
        <v>0</v>
      </c>
      <c r="AL3451">
        <v>10</v>
      </c>
      <c r="AM3451">
        <v>1.0000000000000002</v>
      </c>
      <c r="AN3451">
        <v>0</v>
      </c>
    </row>
    <row r="3452" spans="1:40" ht="17.100000000000001" customHeight="1" x14ac:dyDescent="0.25">
      <c r="A3452" s="25" t="s">
        <v>1121</v>
      </c>
      <c r="B3452" s="25" t="s">
        <v>6836</v>
      </c>
      <c r="C3452" s="25" t="s">
        <v>1512</v>
      </c>
      <c r="D3452" s="25" t="s">
        <v>1511</v>
      </c>
      <c r="E3452" s="25" t="s">
        <v>7310</v>
      </c>
      <c r="F3452" s="25" t="s">
        <v>1513</v>
      </c>
      <c r="G3452" s="26">
        <v>3</v>
      </c>
      <c r="H3452">
        <v>4</v>
      </c>
      <c r="I3452">
        <v>0</v>
      </c>
      <c r="J3452">
        <v>0</v>
      </c>
      <c r="K3452">
        <v>3</v>
      </c>
      <c r="L3452">
        <v>1</v>
      </c>
      <c r="M3452">
        <v>0</v>
      </c>
      <c r="N3452">
        <v>5</v>
      </c>
      <c r="O3452">
        <v>0</v>
      </c>
      <c r="P3452">
        <v>0</v>
      </c>
      <c r="Q3452">
        <v>4</v>
      </c>
      <c r="R3452">
        <v>0</v>
      </c>
      <c r="S3452">
        <v>0</v>
      </c>
      <c r="T3452">
        <v>3</v>
      </c>
      <c r="U3452">
        <v>0</v>
      </c>
      <c r="V3452">
        <v>0</v>
      </c>
      <c r="W3452">
        <v>3</v>
      </c>
      <c r="X3452">
        <v>0</v>
      </c>
      <c r="Y3452">
        <v>0</v>
      </c>
      <c r="Z3452">
        <v>2</v>
      </c>
      <c r="AA3452">
        <v>0</v>
      </c>
      <c r="AB3452">
        <v>0</v>
      </c>
      <c r="AC3452">
        <v>2</v>
      </c>
      <c r="AD3452">
        <v>0</v>
      </c>
      <c r="AE3452">
        <v>0</v>
      </c>
      <c r="AF3452">
        <v>3</v>
      </c>
      <c r="AG3452">
        <v>0</v>
      </c>
      <c r="AH3452">
        <v>0</v>
      </c>
      <c r="AI3452">
        <v>4</v>
      </c>
      <c r="AJ3452">
        <v>1</v>
      </c>
      <c r="AK3452">
        <v>0</v>
      </c>
      <c r="AL3452">
        <v>5</v>
      </c>
      <c r="AM3452">
        <v>0</v>
      </c>
      <c r="AN3452">
        <v>0</v>
      </c>
    </row>
    <row r="3453" spans="1:40" ht="17.100000000000001" customHeight="1" x14ac:dyDescent="0.25">
      <c r="A3453" s="25" t="s">
        <v>1121</v>
      </c>
      <c r="B3453" s="25" t="s">
        <v>6836</v>
      </c>
      <c r="C3453" s="25" t="s">
        <v>1512</v>
      </c>
      <c r="D3453" s="25" t="s">
        <v>1511</v>
      </c>
      <c r="E3453" s="25" t="s">
        <v>7310</v>
      </c>
      <c r="F3453" s="25" t="s">
        <v>1510</v>
      </c>
      <c r="G3453" s="26">
        <v>4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</row>
    <row r="3454" spans="1:40" ht="17.100000000000001" customHeight="1" x14ac:dyDescent="0.25">
      <c r="A3454" s="25" t="s">
        <v>1121</v>
      </c>
      <c r="B3454" s="25" t="s">
        <v>6836</v>
      </c>
      <c r="C3454" s="25" t="s">
        <v>1506</v>
      </c>
      <c r="D3454" s="25" t="s">
        <v>1505</v>
      </c>
      <c r="E3454" s="25" t="s">
        <v>6846</v>
      </c>
      <c r="F3454" s="25" t="s">
        <v>1509</v>
      </c>
      <c r="G3454" s="26">
        <v>1</v>
      </c>
      <c r="H3454">
        <v>328</v>
      </c>
      <c r="I3454">
        <v>72.000000000000057</v>
      </c>
      <c r="J3454">
        <v>8.9999999999999947</v>
      </c>
      <c r="K3454">
        <v>391</v>
      </c>
      <c r="L3454">
        <v>101.99999999999997</v>
      </c>
      <c r="M3454">
        <v>9.9999999999999982</v>
      </c>
      <c r="N3454">
        <v>452</v>
      </c>
      <c r="O3454">
        <v>89.999999999999986</v>
      </c>
      <c r="P3454">
        <v>18.000000000000011</v>
      </c>
      <c r="Q3454">
        <v>450</v>
      </c>
      <c r="R3454">
        <v>14.000000000000014</v>
      </c>
      <c r="S3454">
        <v>35.999999999999979</v>
      </c>
      <c r="T3454">
        <v>444</v>
      </c>
      <c r="U3454">
        <v>55.000000000000014</v>
      </c>
      <c r="V3454">
        <v>63.00000000000005</v>
      </c>
      <c r="W3454">
        <v>426</v>
      </c>
      <c r="X3454">
        <v>63.000000000000021</v>
      </c>
      <c r="Y3454">
        <v>100.99999999999991</v>
      </c>
      <c r="Z3454">
        <v>405</v>
      </c>
      <c r="AA3454">
        <v>59</v>
      </c>
      <c r="AB3454">
        <v>53.000000000000057</v>
      </c>
      <c r="AC3454">
        <v>409</v>
      </c>
      <c r="AD3454">
        <v>66.000000000000014</v>
      </c>
      <c r="AE3454">
        <v>31.999999999999982</v>
      </c>
      <c r="AF3454">
        <v>501</v>
      </c>
      <c r="AG3454">
        <v>122.00000000000003</v>
      </c>
      <c r="AH3454">
        <v>46.000000000000036</v>
      </c>
      <c r="AI3454">
        <v>511</v>
      </c>
      <c r="AJ3454">
        <v>90.000000000000028</v>
      </c>
      <c r="AK3454">
        <v>51</v>
      </c>
      <c r="AL3454">
        <v>531</v>
      </c>
      <c r="AM3454">
        <v>97</v>
      </c>
      <c r="AN3454">
        <v>73.999999999999957</v>
      </c>
    </row>
    <row r="3455" spans="1:40" ht="17.100000000000001" customHeight="1" x14ac:dyDescent="0.25">
      <c r="A3455" s="25" t="s">
        <v>1121</v>
      </c>
      <c r="B3455" s="25" t="s">
        <v>6836</v>
      </c>
      <c r="C3455" s="25" t="s">
        <v>1506</v>
      </c>
      <c r="D3455" s="25" t="s">
        <v>1505</v>
      </c>
      <c r="E3455" s="25" t="s">
        <v>6846</v>
      </c>
      <c r="F3455" s="25" t="s">
        <v>1508</v>
      </c>
      <c r="G3455" s="26">
        <v>2</v>
      </c>
      <c r="H3455">
        <v>126</v>
      </c>
      <c r="I3455">
        <v>3.0000000000000004</v>
      </c>
      <c r="J3455">
        <v>1.0000000000000002</v>
      </c>
      <c r="K3455">
        <v>141</v>
      </c>
      <c r="L3455">
        <v>10.000000000000005</v>
      </c>
      <c r="M3455">
        <v>0</v>
      </c>
      <c r="N3455">
        <v>154</v>
      </c>
      <c r="O3455">
        <v>10.999999999999995</v>
      </c>
      <c r="P3455">
        <v>6</v>
      </c>
      <c r="Q3455">
        <v>148</v>
      </c>
      <c r="R3455">
        <v>1.0000000000000004</v>
      </c>
      <c r="S3455">
        <v>2.0000000000000004</v>
      </c>
      <c r="T3455">
        <v>154</v>
      </c>
      <c r="U3455">
        <v>4</v>
      </c>
      <c r="V3455">
        <v>4.0000000000000018</v>
      </c>
      <c r="W3455">
        <v>148</v>
      </c>
      <c r="X3455">
        <v>3.0000000000000009</v>
      </c>
      <c r="Y3455">
        <v>4.0000000000000009</v>
      </c>
      <c r="Z3455">
        <v>145</v>
      </c>
      <c r="AA3455">
        <v>6.0000000000000018</v>
      </c>
      <c r="AB3455">
        <v>0</v>
      </c>
      <c r="AC3455">
        <v>147</v>
      </c>
      <c r="AD3455">
        <v>2.0000000000000004</v>
      </c>
      <c r="AE3455">
        <v>1</v>
      </c>
      <c r="AF3455">
        <v>168</v>
      </c>
      <c r="AG3455">
        <v>22.000000000000011</v>
      </c>
      <c r="AH3455">
        <v>1</v>
      </c>
      <c r="AI3455">
        <v>183</v>
      </c>
      <c r="AJ3455">
        <v>6.0000000000000018</v>
      </c>
      <c r="AK3455">
        <v>3.000000000000004</v>
      </c>
      <c r="AL3455">
        <v>172</v>
      </c>
      <c r="AM3455">
        <v>4.0000000000000009</v>
      </c>
      <c r="AN3455">
        <v>0</v>
      </c>
    </row>
    <row r="3456" spans="1:40" ht="17.100000000000001" customHeight="1" x14ac:dyDescent="0.25">
      <c r="A3456" s="25" t="s">
        <v>1121</v>
      </c>
      <c r="B3456" s="25" t="s">
        <v>6836</v>
      </c>
      <c r="C3456" s="25" t="s">
        <v>1506</v>
      </c>
      <c r="D3456" s="25" t="s">
        <v>1505</v>
      </c>
      <c r="E3456" s="25" t="s">
        <v>6846</v>
      </c>
      <c r="F3456" s="25" t="s">
        <v>1507</v>
      </c>
      <c r="G3456" s="26">
        <v>3</v>
      </c>
      <c r="H3456">
        <v>24</v>
      </c>
      <c r="I3456">
        <v>2</v>
      </c>
      <c r="J3456">
        <v>0</v>
      </c>
      <c r="K3456">
        <v>25</v>
      </c>
      <c r="L3456">
        <v>1</v>
      </c>
      <c r="M3456">
        <v>0</v>
      </c>
      <c r="N3456">
        <v>26</v>
      </c>
      <c r="O3456">
        <v>1</v>
      </c>
      <c r="P3456">
        <v>0</v>
      </c>
      <c r="Q3456">
        <v>24</v>
      </c>
      <c r="R3456">
        <v>0</v>
      </c>
      <c r="S3456">
        <v>0</v>
      </c>
      <c r="T3456">
        <v>25</v>
      </c>
      <c r="U3456">
        <v>1.0000000000000002</v>
      </c>
      <c r="V3456">
        <v>1.0000000000000002</v>
      </c>
      <c r="W3456">
        <v>22</v>
      </c>
      <c r="X3456">
        <v>1.0000000000000002</v>
      </c>
      <c r="Y3456">
        <v>1.0000000000000002</v>
      </c>
      <c r="Z3456">
        <v>27</v>
      </c>
      <c r="AA3456">
        <v>1.0000000000000002</v>
      </c>
      <c r="AB3456">
        <v>0</v>
      </c>
      <c r="AC3456">
        <v>28</v>
      </c>
      <c r="AD3456">
        <v>1.0000000000000004</v>
      </c>
      <c r="AE3456">
        <v>2.0000000000000009</v>
      </c>
      <c r="AF3456">
        <v>33</v>
      </c>
      <c r="AG3456">
        <v>1</v>
      </c>
      <c r="AH3456">
        <v>1.0000000000000004</v>
      </c>
      <c r="AI3456">
        <v>31</v>
      </c>
      <c r="AJ3456">
        <v>1.0000000000000002</v>
      </c>
      <c r="AK3456">
        <v>0</v>
      </c>
      <c r="AL3456">
        <v>32</v>
      </c>
      <c r="AM3456">
        <v>1.0000000000000004</v>
      </c>
      <c r="AN3456">
        <v>0</v>
      </c>
    </row>
    <row r="3457" spans="1:40" ht="17.100000000000001" customHeight="1" x14ac:dyDescent="0.25">
      <c r="A3457" s="25" t="s">
        <v>1121</v>
      </c>
      <c r="B3457" s="25" t="s">
        <v>6836</v>
      </c>
      <c r="C3457" s="25" t="s">
        <v>1506</v>
      </c>
      <c r="D3457" s="25" t="s">
        <v>1505</v>
      </c>
      <c r="E3457" s="25" t="s">
        <v>6846</v>
      </c>
      <c r="F3457" s="25" t="s">
        <v>1504</v>
      </c>
      <c r="G3457" s="26">
        <v>4</v>
      </c>
      <c r="H3457">
        <v>1</v>
      </c>
      <c r="I3457">
        <v>0</v>
      </c>
      <c r="J3457">
        <v>0</v>
      </c>
      <c r="K3457">
        <v>3</v>
      </c>
      <c r="L3457">
        <v>0</v>
      </c>
      <c r="M3457">
        <v>0</v>
      </c>
      <c r="N3457">
        <v>2</v>
      </c>
      <c r="O3457">
        <v>0</v>
      </c>
      <c r="P3457">
        <v>0</v>
      </c>
      <c r="Q3457">
        <v>2</v>
      </c>
      <c r="R3457">
        <v>1</v>
      </c>
      <c r="S3457">
        <v>0</v>
      </c>
      <c r="T3457">
        <v>2</v>
      </c>
      <c r="U3457">
        <v>0</v>
      </c>
      <c r="V3457">
        <v>0</v>
      </c>
      <c r="W3457">
        <v>3</v>
      </c>
      <c r="X3457">
        <v>0</v>
      </c>
      <c r="Y3457">
        <v>0</v>
      </c>
      <c r="Z3457">
        <v>2</v>
      </c>
      <c r="AA3457">
        <v>0</v>
      </c>
      <c r="AB3457">
        <v>0</v>
      </c>
      <c r="AC3457">
        <v>3</v>
      </c>
      <c r="AD3457">
        <v>0</v>
      </c>
      <c r="AE3457">
        <v>0</v>
      </c>
      <c r="AF3457">
        <v>2</v>
      </c>
      <c r="AG3457">
        <v>0</v>
      </c>
      <c r="AH3457">
        <v>0</v>
      </c>
      <c r="AI3457">
        <v>2</v>
      </c>
      <c r="AJ3457">
        <v>0</v>
      </c>
      <c r="AK3457">
        <v>0</v>
      </c>
      <c r="AL3457">
        <v>3</v>
      </c>
      <c r="AM3457">
        <v>0</v>
      </c>
      <c r="AN3457">
        <v>0</v>
      </c>
    </row>
    <row r="3458" spans="1:40" ht="17.100000000000001" customHeight="1" x14ac:dyDescent="0.25">
      <c r="A3458" s="25" t="s">
        <v>1121</v>
      </c>
      <c r="B3458" s="25" t="s">
        <v>6836</v>
      </c>
      <c r="C3458" s="25" t="s">
        <v>1500</v>
      </c>
      <c r="D3458" s="25" t="s">
        <v>1499</v>
      </c>
      <c r="E3458" s="25" t="s">
        <v>7050</v>
      </c>
      <c r="F3458" s="25" t="s">
        <v>1503</v>
      </c>
      <c r="G3458" s="26">
        <v>1</v>
      </c>
      <c r="H3458">
        <v>58</v>
      </c>
      <c r="I3458">
        <v>23.000000000000007</v>
      </c>
      <c r="J3458">
        <v>6.0000000000000018</v>
      </c>
      <c r="K3458">
        <v>57</v>
      </c>
      <c r="L3458">
        <v>10.000000000000002</v>
      </c>
      <c r="M3458">
        <v>3.0000000000000004</v>
      </c>
      <c r="N3458">
        <v>66</v>
      </c>
      <c r="O3458">
        <v>10</v>
      </c>
      <c r="P3458">
        <v>5</v>
      </c>
      <c r="Q3458">
        <v>66</v>
      </c>
      <c r="R3458">
        <v>6</v>
      </c>
      <c r="S3458">
        <v>6</v>
      </c>
      <c r="T3458">
        <v>69</v>
      </c>
      <c r="U3458">
        <v>9.0000000000000053</v>
      </c>
      <c r="V3458">
        <v>4.0000000000000009</v>
      </c>
      <c r="W3458">
        <v>67</v>
      </c>
      <c r="X3458">
        <v>7.0000000000000018</v>
      </c>
      <c r="Y3458">
        <v>2.0000000000000004</v>
      </c>
      <c r="Z3458">
        <v>73</v>
      </c>
      <c r="AA3458">
        <v>5</v>
      </c>
      <c r="AB3458">
        <v>6.0000000000000009</v>
      </c>
      <c r="AC3458">
        <v>68</v>
      </c>
      <c r="AD3458">
        <v>0</v>
      </c>
      <c r="AE3458">
        <v>4</v>
      </c>
      <c r="AF3458">
        <v>82</v>
      </c>
      <c r="AG3458">
        <v>17.000000000000004</v>
      </c>
      <c r="AH3458">
        <v>3</v>
      </c>
      <c r="AI3458">
        <v>84</v>
      </c>
      <c r="AJ3458">
        <v>4.9999999999999982</v>
      </c>
      <c r="AK3458">
        <v>6.0000000000000018</v>
      </c>
      <c r="AL3458">
        <v>93</v>
      </c>
      <c r="AM3458">
        <v>11</v>
      </c>
      <c r="AN3458">
        <v>5.0000000000000018</v>
      </c>
    </row>
    <row r="3459" spans="1:40" ht="17.100000000000001" customHeight="1" x14ac:dyDescent="0.25">
      <c r="A3459" s="25" t="s">
        <v>1121</v>
      </c>
      <c r="B3459" s="25" t="s">
        <v>6836</v>
      </c>
      <c r="C3459" s="25" t="s">
        <v>1500</v>
      </c>
      <c r="D3459" s="25" t="s">
        <v>1499</v>
      </c>
      <c r="E3459" s="25" t="s">
        <v>7050</v>
      </c>
      <c r="F3459" s="25" t="s">
        <v>1502</v>
      </c>
      <c r="G3459" s="26">
        <v>2</v>
      </c>
      <c r="H3459">
        <v>10</v>
      </c>
      <c r="I3459">
        <v>3.0000000000000004</v>
      </c>
      <c r="J3459">
        <v>0</v>
      </c>
      <c r="K3459">
        <v>15</v>
      </c>
      <c r="L3459">
        <v>1</v>
      </c>
      <c r="M3459">
        <v>0</v>
      </c>
      <c r="N3459">
        <v>17</v>
      </c>
      <c r="O3459">
        <v>2.0000000000000004</v>
      </c>
      <c r="P3459">
        <v>0</v>
      </c>
      <c r="Q3459">
        <v>16</v>
      </c>
      <c r="R3459">
        <v>0</v>
      </c>
      <c r="S3459">
        <v>0</v>
      </c>
      <c r="T3459">
        <v>19</v>
      </c>
      <c r="U3459">
        <v>1</v>
      </c>
      <c r="V3459">
        <v>0</v>
      </c>
      <c r="W3459">
        <v>21</v>
      </c>
      <c r="X3459">
        <v>0</v>
      </c>
      <c r="Y3459">
        <v>0</v>
      </c>
      <c r="Z3459">
        <v>20</v>
      </c>
      <c r="AA3459">
        <v>0</v>
      </c>
      <c r="AB3459">
        <v>0</v>
      </c>
      <c r="AC3459">
        <v>20</v>
      </c>
      <c r="AD3459">
        <v>0.99999999999999989</v>
      </c>
      <c r="AE3459">
        <v>0.99999999999999989</v>
      </c>
      <c r="AF3459">
        <v>18</v>
      </c>
      <c r="AG3459">
        <v>1</v>
      </c>
      <c r="AH3459">
        <v>0</v>
      </c>
      <c r="AI3459">
        <v>18</v>
      </c>
      <c r="AJ3459">
        <v>0</v>
      </c>
      <c r="AK3459">
        <v>0</v>
      </c>
      <c r="AL3459">
        <v>17</v>
      </c>
      <c r="AM3459">
        <v>0</v>
      </c>
      <c r="AN3459">
        <v>0</v>
      </c>
    </row>
    <row r="3460" spans="1:40" ht="17.100000000000001" customHeight="1" x14ac:dyDescent="0.25">
      <c r="A3460" s="25" t="s">
        <v>1121</v>
      </c>
      <c r="B3460" s="25" t="s">
        <v>6836</v>
      </c>
      <c r="C3460" s="25" t="s">
        <v>1500</v>
      </c>
      <c r="D3460" s="25" t="s">
        <v>1499</v>
      </c>
      <c r="E3460" s="25" t="s">
        <v>7050</v>
      </c>
      <c r="F3460" s="25" t="s">
        <v>1501</v>
      </c>
      <c r="G3460" s="26">
        <v>3</v>
      </c>
      <c r="H3460">
        <v>2</v>
      </c>
      <c r="I3460">
        <v>0</v>
      </c>
      <c r="J3460">
        <v>0</v>
      </c>
      <c r="K3460">
        <v>2</v>
      </c>
      <c r="L3460">
        <v>0</v>
      </c>
      <c r="M3460">
        <v>0</v>
      </c>
      <c r="N3460">
        <v>2</v>
      </c>
      <c r="O3460">
        <v>0</v>
      </c>
      <c r="P3460">
        <v>0</v>
      </c>
      <c r="Q3460">
        <v>2</v>
      </c>
      <c r="R3460">
        <v>0</v>
      </c>
      <c r="S3460">
        <v>0</v>
      </c>
      <c r="T3460">
        <v>2</v>
      </c>
      <c r="U3460">
        <v>1</v>
      </c>
      <c r="V3460">
        <v>0</v>
      </c>
      <c r="W3460">
        <v>2</v>
      </c>
      <c r="X3460">
        <v>0</v>
      </c>
      <c r="Y3460">
        <v>0</v>
      </c>
      <c r="Z3460">
        <v>2</v>
      </c>
      <c r="AA3460">
        <v>0</v>
      </c>
      <c r="AB3460">
        <v>0</v>
      </c>
      <c r="AC3460">
        <v>2</v>
      </c>
      <c r="AD3460">
        <v>0</v>
      </c>
      <c r="AE3460">
        <v>0</v>
      </c>
      <c r="AF3460">
        <v>2</v>
      </c>
      <c r="AG3460">
        <v>0</v>
      </c>
      <c r="AH3460">
        <v>0</v>
      </c>
      <c r="AI3460">
        <v>2</v>
      </c>
      <c r="AJ3460">
        <v>0</v>
      </c>
      <c r="AK3460">
        <v>0</v>
      </c>
      <c r="AL3460">
        <v>3</v>
      </c>
      <c r="AM3460">
        <v>0</v>
      </c>
      <c r="AN3460">
        <v>0</v>
      </c>
    </row>
    <row r="3461" spans="1:40" ht="17.100000000000001" customHeight="1" x14ac:dyDescent="0.25">
      <c r="A3461" s="25" t="s">
        <v>1121</v>
      </c>
      <c r="B3461" s="25" t="s">
        <v>6836</v>
      </c>
      <c r="C3461" s="25" t="s">
        <v>1500</v>
      </c>
      <c r="D3461" s="25" t="s">
        <v>1499</v>
      </c>
      <c r="E3461" s="25" t="s">
        <v>7050</v>
      </c>
      <c r="F3461" s="25" t="s">
        <v>1498</v>
      </c>
      <c r="G3461" s="26">
        <v>4</v>
      </c>
      <c r="H3461">
        <v>1</v>
      </c>
      <c r="I3461">
        <v>0</v>
      </c>
      <c r="J3461">
        <v>0</v>
      </c>
      <c r="K3461">
        <v>1</v>
      </c>
      <c r="L3461">
        <v>0</v>
      </c>
      <c r="M3461">
        <v>0</v>
      </c>
      <c r="N3461">
        <v>1</v>
      </c>
      <c r="O3461">
        <v>0</v>
      </c>
      <c r="P3461">
        <v>0</v>
      </c>
      <c r="Q3461">
        <v>1</v>
      </c>
      <c r="R3461">
        <v>0</v>
      </c>
      <c r="S3461">
        <v>0</v>
      </c>
      <c r="T3461">
        <v>1</v>
      </c>
      <c r="U3461">
        <v>0</v>
      </c>
      <c r="V3461">
        <v>0</v>
      </c>
      <c r="W3461">
        <v>1</v>
      </c>
      <c r="X3461">
        <v>0</v>
      </c>
      <c r="Y3461">
        <v>0</v>
      </c>
      <c r="Z3461">
        <v>1</v>
      </c>
      <c r="AA3461">
        <v>0</v>
      </c>
      <c r="AB3461">
        <v>0</v>
      </c>
      <c r="AC3461">
        <v>1</v>
      </c>
      <c r="AD3461">
        <v>0</v>
      </c>
      <c r="AE3461">
        <v>0</v>
      </c>
      <c r="AF3461">
        <v>1</v>
      </c>
      <c r="AG3461">
        <v>0</v>
      </c>
      <c r="AH3461">
        <v>0</v>
      </c>
      <c r="AI3461">
        <v>1</v>
      </c>
      <c r="AJ3461">
        <v>0</v>
      </c>
      <c r="AK3461">
        <v>0</v>
      </c>
      <c r="AL3461">
        <v>1</v>
      </c>
      <c r="AM3461">
        <v>0</v>
      </c>
      <c r="AN3461">
        <v>0</v>
      </c>
    </row>
    <row r="3462" spans="1:40" ht="17.100000000000001" customHeight="1" x14ac:dyDescent="0.25">
      <c r="A3462" s="25" t="s">
        <v>1121</v>
      </c>
      <c r="B3462" s="25" t="s">
        <v>6836</v>
      </c>
      <c r="C3462" s="25" t="s">
        <v>1494</v>
      </c>
      <c r="D3462" s="25" t="s">
        <v>1493</v>
      </c>
      <c r="E3462" s="25" t="s">
        <v>6847</v>
      </c>
      <c r="F3462" s="25" t="s">
        <v>1497</v>
      </c>
      <c r="G3462" s="26">
        <v>1</v>
      </c>
      <c r="H3462">
        <v>28</v>
      </c>
      <c r="I3462">
        <v>9</v>
      </c>
      <c r="J3462">
        <v>3.0000000000000004</v>
      </c>
      <c r="K3462">
        <v>29</v>
      </c>
      <c r="L3462">
        <v>4.0000000000000009</v>
      </c>
      <c r="M3462">
        <v>2</v>
      </c>
      <c r="N3462">
        <v>31</v>
      </c>
      <c r="O3462">
        <v>5.0000000000000009</v>
      </c>
      <c r="P3462">
        <v>0</v>
      </c>
      <c r="Q3462">
        <v>32</v>
      </c>
      <c r="R3462">
        <v>1</v>
      </c>
      <c r="S3462">
        <v>1</v>
      </c>
      <c r="T3462">
        <v>34</v>
      </c>
      <c r="U3462">
        <v>2</v>
      </c>
      <c r="V3462">
        <v>1.0000000000000002</v>
      </c>
      <c r="W3462">
        <v>37</v>
      </c>
      <c r="X3462">
        <v>3.0000000000000013</v>
      </c>
      <c r="Y3462">
        <v>2.0000000000000004</v>
      </c>
      <c r="Z3462">
        <v>37</v>
      </c>
      <c r="AA3462">
        <v>2.0000000000000009</v>
      </c>
      <c r="AB3462">
        <v>3.0000000000000009</v>
      </c>
      <c r="AC3462">
        <v>39</v>
      </c>
      <c r="AD3462">
        <v>4</v>
      </c>
      <c r="AE3462">
        <v>0</v>
      </c>
      <c r="AF3462">
        <v>40</v>
      </c>
      <c r="AG3462">
        <v>0.99999999999999989</v>
      </c>
      <c r="AH3462">
        <v>3.9999999999999996</v>
      </c>
      <c r="AI3462">
        <v>38</v>
      </c>
      <c r="AJ3462">
        <v>2</v>
      </c>
      <c r="AK3462">
        <v>1</v>
      </c>
      <c r="AL3462">
        <v>39</v>
      </c>
      <c r="AM3462">
        <v>4</v>
      </c>
      <c r="AN3462">
        <v>2.0000000000000004</v>
      </c>
    </row>
    <row r="3463" spans="1:40" ht="17.100000000000001" customHeight="1" x14ac:dyDescent="0.25">
      <c r="A3463" s="25" t="s">
        <v>1121</v>
      </c>
      <c r="B3463" s="25" t="s">
        <v>6836</v>
      </c>
      <c r="C3463" s="25" t="s">
        <v>1494</v>
      </c>
      <c r="D3463" s="25" t="s">
        <v>1493</v>
      </c>
      <c r="E3463" s="25" t="s">
        <v>6847</v>
      </c>
      <c r="F3463" s="25" t="s">
        <v>1496</v>
      </c>
      <c r="G3463" s="26">
        <v>2</v>
      </c>
      <c r="H3463">
        <v>2</v>
      </c>
      <c r="I3463">
        <v>0</v>
      </c>
      <c r="J3463">
        <v>0</v>
      </c>
      <c r="K3463">
        <v>2</v>
      </c>
      <c r="L3463">
        <v>0</v>
      </c>
      <c r="M3463">
        <v>0</v>
      </c>
      <c r="N3463">
        <v>3</v>
      </c>
      <c r="O3463">
        <v>1</v>
      </c>
      <c r="P3463">
        <v>0</v>
      </c>
      <c r="Q3463">
        <v>3</v>
      </c>
      <c r="R3463">
        <v>0</v>
      </c>
      <c r="S3463">
        <v>0</v>
      </c>
      <c r="T3463">
        <v>4</v>
      </c>
      <c r="U3463">
        <v>1</v>
      </c>
      <c r="V3463">
        <v>0</v>
      </c>
      <c r="W3463">
        <v>4</v>
      </c>
      <c r="X3463">
        <v>0</v>
      </c>
      <c r="Y3463">
        <v>0</v>
      </c>
      <c r="Z3463">
        <v>4</v>
      </c>
      <c r="AA3463">
        <v>0</v>
      </c>
      <c r="AB3463">
        <v>0</v>
      </c>
      <c r="AC3463">
        <v>4</v>
      </c>
      <c r="AD3463">
        <v>0</v>
      </c>
      <c r="AE3463">
        <v>0</v>
      </c>
      <c r="AF3463">
        <v>4</v>
      </c>
      <c r="AG3463">
        <v>0</v>
      </c>
      <c r="AH3463">
        <v>0</v>
      </c>
      <c r="AI3463">
        <v>4</v>
      </c>
      <c r="AJ3463">
        <v>0</v>
      </c>
      <c r="AK3463">
        <v>0</v>
      </c>
      <c r="AL3463">
        <v>6</v>
      </c>
      <c r="AM3463">
        <v>0</v>
      </c>
      <c r="AN3463">
        <v>0</v>
      </c>
    </row>
    <row r="3464" spans="1:40" ht="17.100000000000001" customHeight="1" x14ac:dyDescent="0.25">
      <c r="A3464" s="25" t="s">
        <v>1121</v>
      </c>
      <c r="B3464" s="25" t="s">
        <v>6836</v>
      </c>
      <c r="C3464" s="25" t="s">
        <v>1494</v>
      </c>
      <c r="D3464" s="25" t="s">
        <v>1493</v>
      </c>
      <c r="E3464" s="25" t="s">
        <v>6847</v>
      </c>
      <c r="F3464" s="25" t="s">
        <v>1495</v>
      </c>
      <c r="G3464" s="26">
        <v>3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</row>
    <row r="3465" spans="1:40" ht="17.100000000000001" customHeight="1" x14ac:dyDescent="0.25">
      <c r="A3465" s="25" t="s">
        <v>1121</v>
      </c>
      <c r="B3465" s="25" t="s">
        <v>6836</v>
      </c>
      <c r="C3465" s="25" t="s">
        <v>1494</v>
      </c>
      <c r="D3465" s="25" t="s">
        <v>1493</v>
      </c>
      <c r="E3465" s="25" t="s">
        <v>6847</v>
      </c>
      <c r="F3465" s="25" t="s">
        <v>1492</v>
      </c>
      <c r="G3465" s="26">
        <v>4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</row>
    <row r="3466" spans="1:40" ht="17.100000000000001" customHeight="1" x14ac:dyDescent="0.25">
      <c r="A3466" s="25" t="s">
        <v>1121</v>
      </c>
      <c r="B3466" s="25" t="s">
        <v>6836</v>
      </c>
      <c r="C3466" s="25" t="s">
        <v>1488</v>
      </c>
      <c r="D3466" s="25" t="s">
        <v>1487</v>
      </c>
      <c r="E3466" s="25" t="s">
        <v>7311</v>
      </c>
      <c r="F3466" s="25" t="s">
        <v>1491</v>
      </c>
      <c r="G3466" s="26">
        <v>1</v>
      </c>
      <c r="H3466">
        <v>80</v>
      </c>
      <c r="I3466">
        <v>20.000000000000004</v>
      </c>
      <c r="J3466">
        <v>4.9999999999999991</v>
      </c>
      <c r="K3466">
        <v>95</v>
      </c>
      <c r="L3466">
        <v>20.000000000000007</v>
      </c>
      <c r="M3466">
        <v>5</v>
      </c>
      <c r="N3466">
        <v>92</v>
      </c>
      <c r="O3466">
        <v>5.0000000000000018</v>
      </c>
      <c r="P3466">
        <v>18.999999999999996</v>
      </c>
      <c r="Q3466">
        <v>77</v>
      </c>
      <c r="R3466">
        <v>4.9999999999999982</v>
      </c>
      <c r="S3466">
        <v>4.0000000000000009</v>
      </c>
      <c r="T3466">
        <v>78</v>
      </c>
      <c r="U3466">
        <v>5.9999999999999982</v>
      </c>
      <c r="V3466">
        <v>1.0000000000000009</v>
      </c>
      <c r="W3466">
        <v>76</v>
      </c>
      <c r="X3466">
        <v>1.0000000000000007</v>
      </c>
      <c r="Y3466">
        <v>2.0000000000000004</v>
      </c>
      <c r="Z3466">
        <v>74</v>
      </c>
      <c r="AA3466">
        <v>3.0000000000000013</v>
      </c>
      <c r="AB3466">
        <v>4.9999999999999991</v>
      </c>
      <c r="AC3466">
        <v>73</v>
      </c>
      <c r="AD3466">
        <v>5</v>
      </c>
      <c r="AE3466">
        <v>3.0000000000000004</v>
      </c>
      <c r="AF3466">
        <v>83</v>
      </c>
      <c r="AG3466">
        <v>10.999999999999996</v>
      </c>
      <c r="AH3466">
        <v>3.0000000000000009</v>
      </c>
      <c r="AI3466">
        <v>85</v>
      </c>
      <c r="AJ3466">
        <v>3.0000000000000004</v>
      </c>
      <c r="AK3466">
        <v>4.0000000000000009</v>
      </c>
      <c r="AL3466">
        <v>83</v>
      </c>
      <c r="AM3466">
        <v>2</v>
      </c>
      <c r="AN3466">
        <v>4.0000000000000009</v>
      </c>
    </row>
    <row r="3467" spans="1:40" ht="17.100000000000001" customHeight="1" x14ac:dyDescent="0.25">
      <c r="A3467" s="25" t="s">
        <v>1121</v>
      </c>
      <c r="B3467" s="25" t="s">
        <v>6836</v>
      </c>
      <c r="C3467" s="25" t="s">
        <v>1488</v>
      </c>
      <c r="D3467" s="25" t="s">
        <v>1487</v>
      </c>
      <c r="E3467" s="25" t="s">
        <v>7311</v>
      </c>
      <c r="F3467" s="25" t="s">
        <v>1490</v>
      </c>
      <c r="G3467" s="26">
        <v>2</v>
      </c>
      <c r="H3467">
        <v>11</v>
      </c>
      <c r="I3467">
        <v>0</v>
      </c>
      <c r="J3467">
        <v>0</v>
      </c>
      <c r="K3467">
        <v>13</v>
      </c>
      <c r="L3467">
        <v>3</v>
      </c>
      <c r="M3467">
        <v>0</v>
      </c>
      <c r="N3467">
        <v>11</v>
      </c>
      <c r="O3467">
        <v>0</v>
      </c>
      <c r="P3467">
        <v>0</v>
      </c>
      <c r="Q3467">
        <v>11</v>
      </c>
      <c r="R3467">
        <v>0</v>
      </c>
      <c r="S3467">
        <v>0</v>
      </c>
      <c r="T3467">
        <v>12</v>
      </c>
      <c r="U3467">
        <v>0</v>
      </c>
      <c r="V3467">
        <v>0</v>
      </c>
      <c r="W3467">
        <v>13</v>
      </c>
      <c r="X3467">
        <v>0</v>
      </c>
      <c r="Y3467">
        <v>0</v>
      </c>
      <c r="Z3467">
        <v>13</v>
      </c>
      <c r="AA3467">
        <v>0</v>
      </c>
      <c r="AB3467">
        <v>1</v>
      </c>
      <c r="AC3467">
        <v>13</v>
      </c>
      <c r="AD3467">
        <v>0</v>
      </c>
      <c r="AE3467">
        <v>0</v>
      </c>
      <c r="AF3467">
        <v>18</v>
      </c>
      <c r="AG3467">
        <v>3</v>
      </c>
      <c r="AH3467">
        <v>1</v>
      </c>
      <c r="AI3467">
        <v>12</v>
      </c>
      <c r="AJ3467">
        <v>0</v>
      </c>
      <c r="AK3467">
        <v>0</v>
      </c>
      <c r="AL3467">
        <v>13</v>
      </c>
      <c r="AM3467">
        <v>1.9999999999999998</v>
      </c>
      <c r="AN3467">
        <v>0</v>
      </c>
    </row>
    <row r="3468" spans="1:40" ht="17.100000000000001" customHeight="1" x14ac:dyDescent="0.25">
      <c r="A3468" s="25" t="s">
        <v>1121</v>
      </c>
      <c r="B3468" s="25" t="s">
        <v>6836</v>
      </c>
      <c r="C3468" s="25" t="s">
        <v>1488</v>
      </c>
      <c r="D3468" s="25" t="s">
        <v>1487</v>
      </c>
      <c r="E3468" s="25" t="s">
        <v>7311</v>
      </c>
      <c r="F3468" s="25" t="s">
        <v>1489</v>
      </c>
      <c r="G3468" s="26">
        <v>3</v>
      </c>
      <c r="H3468">
        <v>1</v>
      </c>
      <c r="I3468">
        <v>0</v>
      </c>
      <c r="J3468">
        <v>0</v>
      </c>
      <c r="K3468">
        <v>2</v>
      </c>
      <c r="L3468">
        <v>0</v>
      </c>
      <c r="M3468">
        <v>0</v>
      </c>
      <c r="N3468">
        <v>2</v>
      </c>
      <c r="O3468">
        <v>0</v>
      </c>
      <c r="P3468">
        <v>0</v>
      </c>
      <c r="Q3468">
        <v>2</v>
      </c>
      <c r="R3468">
        <v>0</v>
      </c>
      <c r="S3468">
        <v>0</v>
      </c>
      <c r="T3468">
        <v>2</v>
      </c>
      <c r="U3468">
        <v>0</v>
      </c>
      <c r="V3468">
        <v>0</v>
      </c>
      <c r="W3468">
        <v>2</v>
      </c>
      <c r="X3468">
        <v>0</v>
      </c>
      <c r="Y3468">
        <v>0</v>
      </c>
      <c r="Z3468">
        <v>2</v>
      </c>
      <c r="AA3468">
        <v>0</v>
      </c>
      <c r="AB3468">
        <v>0</v>
      </c>
      <c r="AC3468">
        <v>2</v>
      </c>
      <c r="AD3468">
        <v>0</v>
      </c>
      <c r="AE3468">
        <v>0</v>
      </c>
      <c r="AF3468">
        <v>2</v>
      </c>
      <c r="AG3468">
        <v>0</v>
      </c>
      <c r="AH3468">
        <v>0</v>
      </c>
      <c r="AI3468">
        <v>2</v>
      </c>
      <c r="AJ3468">
        <v>0</v>
      </c>
      <c r="AK3468">
        <v>0</v>
      </c>
      <c r="AL3468">
        <v>3</v>
      </c>
      <c r="AM3468">
        <v>0</v>
      </c>
      <c r="AN3468">
        <v>0</v>
      </c>
    </row>
    <row r="3469" spans="1:40" ht="17.100000000000001" customHeight="1" x14ac:dyDescent="0.25">
      <c r="A3469" s="25" t="s">
        <v>1121</v>
      </c>
      <c r="B3469" s="25" t="s">
        <v>6836</v>
      </c>
      <c r="C3469" s="25" t="s">
        <v>1488</v>
      </c>
      <c r="D3469" s="25" t="s">
        <v>1487</v>
      </c>
      <c r="E3469" s="25" t="s">
        <v>7311</v>
      </c>
      <c r="F3469" s="25" t="s">
        <v>1486</v>
      </c>
      <c r="G3469" s="26">
        <v>4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</row>
    <row r="3470" spans="1:40" ht="17.100000000000001" customHeight="1" x14ac:dyDescent="0.25">
      <c r="A3470" s="25" t="s">
        <v>1121</v>
      </c>
      <c r="B3470" s="25" t="s">
        <v>6836</v>
      </c>
      <c r="C3470" s="25" t="s">
        <v>896</v>
      </c>
      <c r="D3470" s="25" t="s">
        <v>1482</v>
      </c>
      <c r="E3470" s="25" t="s">
        <v>6848</v>
      </c>
      <c r="F3470" s="25" t="s">
        <v>1485</v>
      </c>
      <c r="G3470" s="26">
        <v>1</v>
      </c>
      <c r="H3470">
        <v>27</v>
      </c>
      <c r="I3470">
        <v>9</v>
      </c>
      <c r="J3470">
        <v>1.0000000000000002</v>
      </c>
      <c r="K3470">
        <v>30</v>
      </c>
      <c r="L3470">
        <v>8.0000000000000018</v>
      </c>
      <c r="M3470">
        <v>1</v>
      </c>
      <c r="N3470">
        <v>38</v>
      </c>
      <c r="O3470">
        <v>9.0000000000000036</v>
      </c>
      <c r="P3470">
        <v>3.0000000000000009</v>
      </c>
      <c r="Q3470">
        <v>38</v>
      </c>
      <c r="R3470">
        <v>7.0000000000000018</v>
      </c>
      <c r="S3470">
        <v>3.0000000000000004</v>
      </c>
      <c r="T3470">
        <v>44</v>
      </c>
      <c r="U3470">
        <v>7</v>
      </c>
      <c r="V3470">
        <v>2</v>
      </c>
      <c r="W3470">
        <v>41</v>
      </c>
      <c r="X3470">
        <v>3</v>
      </c>
      <c r="Y3470">
        <v>1.9999999999999998</v>
      </c>
      <c r="Z3470">
        <v>42</v>
      </c>
      <c r="AA3470">
        <v>4</v>
      </c>
      <c r="AB3470">
        <v>2.0000000000000004</v>
      </c>
      <c r="AC3470">
        <v>52</v>
      </c>
      <c r="AD3470">
        <v>11.999999999999998</v>
      </c>
      <c r="AE3470">
        <v>4.0000000000000009</v>
      </c>
      <c r="AF3470">
        <v>51</v>
      </c>
      <c r="AG3470">
        <v>4.0000000000000009</v>
      </c>
      <c r="AH3470">
        <v>5.0000000000000009</v>
      </c>
      <c r="AI3470">
        <v>51</v>
      </c>
      <c r="AJ3470">
        <v>3.9999999999999991</v>
      </c>
      <c r="AK3470">
        <v>0.99999999999999978</v>
      </c>
      <c r="AL3470">
        <v>48</v>
      </c>
      <c r="AM3470">
        <v>3.0000000000000009</v>
      </c>
      <c r="AN3470">
        <v>5</v>
      </c>
    </row>
    <row r="3471" spans="1:40" ht="17.100000000000001" customHeight="1" x14ac:dyDescent="0.25">
      <c r="A3471" s="25" t="s">
        <v>1121</v>
      </c>
      <c r="B3471" s="25" t="s">
        <v>6836</v>
      </c>
      <c r="C3471" s="25" t="s">
        <v>896</v>
      </c>
      <c r="D3471" s="25" t="s">
        <v>1482</v>
      </c>
      <c r="E3471" s="25" t="s">
        <v>6848</v>
      </c>
      <c r="F3471" s="25" t="s">
        <v>1484</v>
      </c>
      <c r="G3471" s="26">
        <v>2</v>
      </c>
      <c r="H3471">
        <v>5</v>
      </c>
      <c r="I3471">
        <v>1</v>
      </c>
      <c r="J3471">
        <v>0</v>
      </c>
      <c r="K3471">
        <v>7</v>
      </c>
      <c r="L3471">
        <v>0</v>
      </c>
      <c r="M3471">
        <v>0</v>
      </c>
      <c r="N3471">
        <v>7</v>
      </c>
      <c r="O3471">
        <v>0</v>
      </c>
      <c r="P3471">
        <v>0</v>
      </c>
      <c r="Q3471">
        <v>8</v>
      </c>
      <c r="R3471">
        <v>0</v>
      </c>
      <c r="S3471">
        <v>1.0000000000000002</v>
      </c>
      <c r="T3471">
        <v>7</v>
      </c>
      <c r="U3471">
        <v>1</v>
      </c>
      <c r="V3471">
        <v>0</v>
      </c>
      <c r="W3471">
        <v>10</v>
      </c>
      <c r="X3471">
        <v>1.0000000000000002</v>
      </c>
      <c r="Y3471">
        <v>0</v>
      </c>
      <c r="Z3471">
        <v>8</v>
      </c>
      <c r="AA3471">
        <v>0</v>
      </c>
      <c r="AB3471">
        <v>1</v>
      </c>
      <c r="AC3471">
        <v>6</v>
      </c>
      <c r="AD3471">
        <v>1</v>
      </c>
      <c r="AE3471">
        <v>1</v>
      </c>
      <c r="AF3471">
        <v>8</v>
      </c>
      <c r="AG3471">
        <v>2</v>
      </c>
      <c r="AH3471">
        <v>0</v>
      </c>
      <c r="AI3471">
        <v>8</v>
      </c>
      <c r="AJ3471">
        <v>0</v>
      </c>
      <c r="AK3471">
        <v>0</v>
      </c>
      <c r="AL3471">
        <v>9</v>
      </c>
      <c r="AM3471">
        <v>0</v>
      </c>
      <c r="AN3471">
        <v>0</v>
      </c>
    </row>
    <row r="3472" spans="1:40" ht="17.100000000000001" customHeight="1" x14ac:dyDescent="0.25">
      <c r="A3472" s="25" t="s">
        <v>1121</v>
      </c>
      <c r="B3472" s="25" t="s">
        <v>6836</v>
      </c>
      <c r="C3472" s="25" t="s">
        <v>896</v>
      </c>
      <c r="D3472" s="25" t="s">
        <v>1482</v>
      </c>
      <c r="E3472" s="25" t="s">
        <v>6848</v>
      </c>
      <c r="F3472" s="25" t="s">
        <v>1483</v>
      </c>
      <c r="G3472" s="26">
        <v>3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</row>
    <row r="3473" spans="1:40" ht="17.100000000000001" customHeight="1" x14ac:dyDescent="0.25">
      <c r="A3473" s="25" t="s">
        <v>1121</v>
      </c>
      <c r="B3473" s="25" t="s">
        <v>6836</v>
      </c>
      <c r="C3473" s="25" t="s">
        <v>896</v>
      </c>
      <c r="D3473" s="25" t="s">
        <v>1482</v>
      </c>
      <c r="E3473" s="25" t="s">
        <v>6848</v>
      </c>
      <c r="F3473" s="25" t="s">
        <v>1481</v>
      </c>
      <c r="G3473" s="26">
        <v>4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</row>
    <row r="3474" spans="1:40" ht="17.100000000000001" customHeight="1" x14ac:dyDescent="0.25">
      <c r="A3474" s="25" t="s">
        <v>1121</v>
      </c>
      <c r="B3474" s="25" t="s">
        <v>6836</v>
      </c>
      <c r="C3474" s="25" t="s">
        <v>1477</v>
      </c>
      <c r="D3474" s="25" t="s">
        <v>1476</v>
      </c>
      <c r="E3474" s="25" t="s">
        <v>7312</v>
      </c>
      <c r="F3474" s="25" t="s">
        <v>1480</v>
      </c>
      <c r="G3474" s="26">
        <v>1</v>
      </c>
      <c r="H3474">
        <v>204</v>
      </c>
      <c r="I3474">
        <v>46.000000000000007</v>
      </c>
      <c r="J3474">
        <v>16.000000000000007</v>
      </c>
      <c r="K3474">
        <v>195</v>
      </c>
      <c r="L3474">
        <v>21.000000000000011</v>
      </c>
      <c r="M3474">
        <v>18.999999999999996</v>
      </c>
      <c r="N3474">
        <v>177</v>
      </c>
      <c r="O3474">
        <v>11.000000000000004</v>
      </c>
      <c r="P3474">
        <v>19</v>
      </c>
      <c r="Q3474">
        <v>179</v>
      </c>
      <c r="R3474">
        <v>13.000000000000004</v>
      </c>
      <c r="S3474">
        <v>9</v>
      </c>
      <c r="T3474">
        <v>181</v>
      </c>
      <c r="U3474">
        <v>12.000000000000012</v>
      </c>
      <c r="V3474">
        <v>6.0000000000000009</v>
      </c>
      <c r="W3474">
        <v>194</v>
      </c>
      <c r="X3474">
        <v>18.000000000000007</v>
      </c>
      <c r="Y3474">
        <v>24.000000000000004</v>
      </c>
      <c r="Z3474">
        <v>188</v>
      </c>
      <c r="AA3474">
        <v>16.000000000000004</v>
      </c>
      <c r="AB3474">
        <v>7.0000000000000036</v>
      </c>
      <c r="AC3474">
        <v>194</v>
      </c>
      <c r="AD3474">
        <v>10</v>
      </c>
      <c r="AE3474">
        <v>13.999999999999998</v>
      </c>
      <c r="AF3474">
        <v>190</v>
      </c>
      <c r="AG3474">
        <v>14.999999999999996</v>
      </c>
      <c r="AH3474">
        <v>7.9999999999999982</v>
      </c>
      <c r="AI3474">
        <v>197</v>
      </c>
      <c r="AJ3474">
        <v>14.000000000000012</v>
      </c>
      <c r="AK3474">
        <v>3.0000000000000004</v>
      </c>
      <c r="AL3474">
        <v>204</v>
      </c>
      <c r="AM3474">
        <v>15.000000000000005</v>
      </c>
      <c r="AN3474">
        <v>17.000000000000011</v>
      </c>
    </row>
    <row r="3475" spans="1:40" ht="17.100000000000001" customHeight="1" x14ac:dyDescent="0.25">
      <c r="A3475" s="25" t="s">
        <v>1121</v>
      </c>
      <c r="B3475" s="25" t="s">
        <v>6836</v>
      </c>
      <c r="C3475" s="25" t="s">
        <v>1477</v>
      </c>
      <c r="D3475" s="25" t="s">
        <v>1476</v>
      </c>
      <c r="E3475" s="25" t="s">
        <v>7312</v>
      </c>
      <c r="F3475" s="25" t="s">
        <v>1479</v>
      </c>
      <c r="G3475" s="26">
        <v>2</v>
      </c>
      <c r="H3475">
        <v>16</v>
      </c>
      <c r="I3475">
        <v>2.0000000000000004</v>
      </c>
      <c r="J3475">
        <v>1.0000000000000002</v>
      </c>
      <c r="K3475">
        <v>24</v>
      </c>
      <c r="L3475">
        <v>1</v>
      </c>
      <c r="M3475">
        <v>0</v>
      </c>
      <c r="N3475">
        <v>30</v>
      </c>
      <c r="O3475">
        <v>2.0000000000000009</v>
      </c>
      <c r="P3475">
        <v>0</v>
      </c>
      <c r="Q3475">
        <v>23</v>
      </c>
      <c r="R3475">
        <v>1.0000000000000002</v>
      </c>
      <c r="S3475">
        <v>0</v>
      </c>
      <c r="T3475">
        <v>25</v>
      </c>
      <c r="U3475">
        <v>1.0000000000000002</v>
      </c>
      <c r="V3475">
        <v>1.0000000000000002</v>
      </c>
      <c r="W3475">
        <v>22</v>
      </c>
      <c r="X3475">
        <v>1.0000000000000002</v>
      </c>
      <c r="Y3475">
        <v>2.0000000000000004</v>
      </c>
      <c r="Z3475">
        <v>21</v>
      </c>
      <c r="AA3475">
        <v>3.0000000000000004</v>
      </c>
      <c r="AB3475">
        <v>1</v>
      </c>
      <c r="AC3475">
        <v>20</v>
      </c>
      <c r="AD3475">
        <v>0</v>
      </c>
      <c r="AE3475">
        <v>0</v>
      </c>
      <c r="AF3475">
        <v>23</v>
      </c>
      <c r="AG3475">
        <v>1.0000000000000002</v>
      </c>
      <c r="AH3475">
        <v>0</v>
      </c>
      <c r="AI3475">
        <v>24</v>
      </c>
      <c r="AJ3475">
        <v>2</v>
      </c>
      <c r="AK3475">
        <v>2</v>
      </c>
      <c r="AL3475">
        <v>17</v>
      </c>
      <c r="AM3475">
        <v>0</v>
      </c>
      <c r="AN3475">
        <v>1.0000000000000002</v>
      </c>
    </row>
    <row r="3476" spans="1:40" ht="17.100000000000001" customHeight="1" x14ac:dyDescent="0.25">
      <c r="A3476" s="25" t="s">
        <v>1121</v>
      </c>
      <c r="B3476" s="25" t="s">
        <v>6836</v>
      </c>
      <c r="C3476" s="25" t="s">
        <v>1477</v>
      </c>
      <c r="D3476" s="25" t="s">
        <v>1476</v>
      </c>
      <c r="E3476" s="25" t="s">
        <v>7312</v>
      </c>
      <c r="F3476" s="25" t="s">
        <v>1478</v>
      </c>
      <c r="G3476" s="26">
        <v>3</v>
      </c>
      <c r="H3476">
        <v>4</v>
      </c>
      <c r="I3476">
        <v>0</v>
      </c>
      <c r="J3476">
        <v>0</v>
      </c>
      <c r="K3476">
        <v>10</v>
      </c>
      <c r="L3476">
        <v>0</v>
      </c>
      <c r="M3476">
        <v>0</v>
      </c>
      <c r="N3476">
        <v>10</v>
      </c>
      <c r="O3476">
        <v>0</v>
      </c>
      <c r="P3476">
        <v>0</v>
      </c>
      <c r="Q3476">
        <v>12</v>
      </c>
      <c r="R3476">
        <v>0</v>
      </c>
      <c r="S3476">
        <v>0</v>
      </c>
      <c r="T3476">
        <v>10</v>
      </c>
      <c r="U3476">
        <v>0</v>
      </c>
      <c r="V3476">
        <v>0</v>
      </c>
      <c r="W3476">
        <v>10</v>
      </c>
      <c r="X3476">
        <v>0.99999999999999989</v>
      </c>
      <c r="Y3476">
        <v>0</v>
      </c>
      <c r="Z3476">
        <v>10</v>
      </c>
      <c r="AA3476">
        <v>0</v>
      </c>
      <c r="AB3476">
        <v>0</v>
      </c>
      <c r="AC3476">
        <v>11</v>
      </c>
      <c r="AD3476">
        <v>0</v>
      </c>
      <c r="AE3476">
        <v>0</v>
      </c>
      <c r="AF3476">
        <v>10</v>
      </c>
      <c r="AG3476">
        <v>0</v>
      </c>
      <c r="AH3476">
        <v>0</v>
      </c>
      <c r="AI3476">
        <v>10</v>
      </c>
      <c r="AJ3476">
        <v>0</v>
      </c>
      <c r="AK3476">
        <v>0</v>
      </c>
      <c r="AL3476">
        <v>11</v>
      </c>
      <c r="AM3476">
        <v>0</v>
      </c>
      <c r="AN3476">
        <v>0</v>
      </c>
    </row>
    <row r="3477" spans="1:40" ht="17.100000000000001" customHeight="1" x14ac:dyDescent="0.25">
      <c r="A3477" s="25" t="s">
        <v>1121</v>
      </c>
      <c r="B3477" s="25" t="s">
        <v>6836</v>
      </c>
      <c r="C3477" s="25" t="s">
        <v>1477</v>
      </c>
      <c r="D3477" s="25" t="s">
        <v>1476</v>
      </c>
      <c r="E3477" s="25" t="s">
        <v>7312</v>
      </c>
      <c r="F3477" s="25" t="s">
        <v>1475</v>
      </c>
      <c r="G3477" s="26">
        <v>4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</row>
    <row r="3478" spans="1:40" ht="17.100000000000001" customHeight="1" x14ac:dyDescent="0.25">
      <c r="A3478" s="25" t="s">
        <v>1121</v>
      </c>
      <c r="B3478" s="25" t="s">
        <v>6836</v>
      </c>
      <c r="C3478" s="25" t="s">
        <v>1071</v>
      </c>
      <c r="D3478" s="25" t="s">
        <v>1471</v>
      </c>
      <c r="E3478" s="25" t="s">
        <v>7313</v>
      </c>
      <c r="F3478" s="25" t="s">
        <v>1474</v>
      </c>
      <c r="G3478" s="26">
        <v>1</v>
      </c>
      <c r="H3478">
        <v>128</v>
      </c>
      <c r="I3478">
        <v>28.000000000000014</v>
      </c>
      <c r="J3478">
        <v>7.0000000000000009</v>
      </c>
      <c r="K3478">
        <v>179</v>
      </c>
      <c r="L3478">
        <v>65</v>
      </c>
      <c r="M3478">
        <v>6.0000000000000009</v>
      </c>
      <c r="N3478">
        <v>182</v>
      </c>
      <c r="O3478">
        <v>18.000000000000011</v>
      </c>
      <c r="P3478">
        <v>5</v>
      </c>
      <c r="Q3478">
        <v>176</v>
      </c>
      <c r="R3478">
        <v>2.0000000000000004</v>
      </c>
      <c r="S3478">
        <v>5</v>
      </c>
      <c r="T3478">
        <v>194</v>
      </c>
      <c r="U3478">
        <v>26.000000000000004</v>
      </c>
      <c r="V3478">
        <v>6.0000000000000053</v>
      </c>
      <c r="W3478">
        <v>188</v>
      </c>
      <c r="X3478">
        <v>10.000000000000002</v>
      </c>
      <c r="Y3478">
        <v>13.000000000000004</v>
      </c>
      <c r="Z3478">
        <v>195</v>
      </c>
      <c r="AA3478">
        <v>17.000000000000004</v>
      </c>
      <c r="AB3478">
        <v>19</v>
      </c>
      <c r="AC3478">
        <v>190</v>
      </c>
      <c r="AD3478">
        <v>16.999999999999996</v>
      </c>
      <c r="AE3478">
        <v>8</v>
      </c>
      <c r="AF3478">
        <v>189</v>
      </c>
      <c r="AG3478">
        <v>13</v>
      </c>
      <c r="AH3478">
        <v>4.0000000000000009</v>
      </c>
      <c r="AI3478">
        <v>198</v>
      </c>
      <c r="AJ3478">
        <v>13.000000000000002</v>
      </c>
      <c r="AK3478">
        <v>6.0000000000000009</v>
      </c>
      <c r="AL3478">
        <v>194</v>
      </c>
      <c r="AM3478">
        <v>8.9999999999999982</v>
      </c>
      <c r="AN3478">
        <v>16</v>
      </c>
    </row>
    <row r="3479" spans="1:40" ht="17.100000000000001" customHeight="1" x14ac:dyDescent="0.25">
      <c r="A3479" s="25" t="s">
        <v>1121</v>
      </c>
      <c r="B3479" s="25" t="s">
        <v>6836</v>
      </c>
      <c r="C3479" s="25" t="s">
        <v>1071</v>
      </c>
      <c r="D3479" s="25" t="s">
        <v>1471</v>
      </c>
      <c r="E3479" s="25" t="s">
        <v>7313</v>
      </c>
      <c r="F3479" s="25" t="s">
        <v>1473</v>
      </c>
      <c r="G3479" s="26">
        <v>2</v>
      </c>
      <c r="H3479">
        <v>29</v>
      </c>
      <c r="I3479">
        <v>1</v>
      </c>
      <c r="J3479">
        <v>0</v>
      </c>
      <c r="K3479">
        <v>38</v>
      </c>
      <c r="L3479">
        <v>4</v>
      </c>
      <c r="M3479">
        <v>0</v>
      </c>
      <c r="N3479">
        <v>49</v>
      </c>
      <c r="O3479">
        <v>3.0000000000000004</v>
      </c>
      <c r="P3479">
        <v>0</v>
      </c>
      <c r="Q3479">
        <v>47</v>
      </c>
      <c r="R3479">
        <v>1</v>
      </c>
      <c r="S3479">
        <v>2.0000000000000013</v>
      </c>
      <c r="T3479">
        <v>47</v>
      </c>
      <c r="U3479">
        <v>1</v>
      </c>
      <c r="V3479">
        <v>0</v>
      </c>
      <c r="W3479">
        <v>57</v>
      </c>
      <c r="X3479">
        <v>1.0000000000000002</v>
      </c>
      <c r="Y3479">
        <v>1.0000000000000002</v>
      </c>
      <c r="Z3479">
        <v>47</v>
      </c>
      <c r="AA3479">
        <v>0</v>
      </c>
      <c r="AB3479">
        <v>3.0000000000000004</v>
      </c>
      <c r="AC3479">
        <v>49</v>
      </c>
      <c r="AD3479">
        <v>3.9999999999999996</v>
      </c>
      <c r="AE3479">
        <v>1.0000000000000007</v>
      </c>
      <c r="AF3479">
        <v>56</v>
      </c>
      <c r="AG3479">
        <v>1.0000000000000004</v>
      </c>
      <c r="AH3479">
        <v>0</v>
      </c>
      <c r="AI3479">
        <v>56</v>
      </c>
      <c r="AJ3479">
        <v>2.0000000000000004</v>
      </c>
      <c r="AK3479">
        <v>1.0000000000000002</v>
      </c>
      <c r="AL3479">
        <v>61</v>
      </c>
      <c r="AM3479">
        <v>3</v>
      </c>
      <c r="AN3479">
        <v>2</v>
      </c>
    </row>
    <row r="3480" spans="1:40" ht="17.100000000000001" customHeight="1" x14ac:dyDescent="0.25">
      <c r="A3480" s="25" t="s">
        <v>1121</v>
      </c>
      <c r="B3480" s="25" t="s">
        <v>6836</v>
      </c>
      <c r="C3480" s="25" t="s">
        <v>1071</v>
      </c>
      <c r="D3480" s="25" t="s">
        <v>1471</v>
      </c>
      <c r="E3480" s="25" t="s">
        <v>7313</v>
      </c>
      <c r="F3480" s="25" t="s">
        <v>1472</v>
      </c>
      <c r="G3480" s="26">
        <v>3</v>
      </c>
      <c r="H3480">
        <v>3</v>
      </c>
      <c r="I3480">
        <v>0</v>
      </c>
      <c r="J3480">
        <v>0</v>
      </c>
      <c r="K3480">
        <v>6</v>
      </c>
      <c r="L3480">
        <v>0</v>
      </c>
      <c r="M3480">
        <v>0</v>
      </c>
      <c r="N3480">
        <v>7</v>
      </c>
      <c r="O3480">
        <v>0</v>
      </c>
      <c r="P3480">
        <v>0</v>
      </c>
      <c r="Q3480">
        <v>6</v>
      </c>
      <c r="R3480">
        <v>0</v>
      </c>
      <c r="S3480">
        <v>0</v>
      </c>
      <c r="T3480">
        <v>6</v>
      </c>
      <c r="U3480">
        <v>0</v>
      </c>
      <c r="V3480">
        <v>1</v>
      </c>
      <c r="W3480">
        <v>5</v>
      </c>
      <c r="X3480">
        <v>0</v>
      </c>
      <c r="Y3480">
        <v>0</v>
      </c>
      <c r="Z3480">
        <v>5</v>
      </c>
      <c r="AA3480">
        <v>1</v>
      </c>
      <c r="AB3480">
        <v>1</v>
      </c>
      <c r="AC3480">
        <v>3</v>
      </c>
      <c r="AD3480">
        <v>0</v>
      </c>
      <c r="AE3480">
        <v>0</v>
      </c>
      <c r="AF3480">
        <v>3</v>
      </c>
      <c r="AG3480">
        <v>0</v>
      </c>
      <c r="AH3480">
        <v>0</v>
      </c>
      <c r="AI3480">
        <v>5</v>
      </c>
      <c r="AJ3480">
        <v>1</v>
      </c>
      <c r="AK3480">
        <v>1</v>
      </c>
      <c r="AL3480">
        <v>5</v>
      </c>
      <c r="AM3480">
        <v>0</v>
      </c>
      <c r="AN3480">
        <v>0</v>
      </c>
    </row>
    <row r="3481" spans="1:40" ht="17.100000000000001" customHeight="1" x14ac:dyDescent="0.25">
      <c r="A3481" s="25" t="s">
        <v>1121</v>
      </c>
      <c r="B3481" s="25" t="s">
        <v>6836</v>
      </c>
      <c r="C3481" s="25" t="s">
        <v>1071</v>
      </c>
      <c r="D3481" s="25" t="s">
        <v>1471</v>
      </c>
      <c r="E3481" s="25" t="s">
        <v>7313</v>
      </c>
      <c r="F3481" s="25" t="s">
        <v>1470</v>
      </c>
      <c r="G3481" s="26">
        <v>4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1</v>
      </c>
      <c r="O3481">
        <v>1</v>
      </c>
      <c r="P3481">
        <v>0</v>
      </c>
      <c r="Q3481">
        <v>1</v>
      </c>
      <c r="R3481">
        <v>1</v>
      </c>
      <c r="S3481">
        <v>0</v>
      </c>
      <c r="T3481">
        <v>1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1</v>
      </c>
      <c r="AJ3481">
        <v>0</v>
      </c>
      <c r="AK3481">
        <v>0</v>
      </c>
      <c r="AL3481">
        <v>0</v>
      </c>
      <c r="AM3481">
        <v>0</v>
      </c>
      <c r="AN3481">
        <v>0</v>
      </c>
    </row>
    <row r="3482" spans="1:40" ht="17.100000000000001" customHeight="1" x14ac:dyDescent="0.25">
      <c r="A3482" s="25" t="s">
        <v>1121</v>
      </c>
      <c r="B3482" s="25" t="s">
        <v>6836</v>
      </c>
      <c r="C3482" s="25" t="s">
        <v>1466</v>
      </c>
      <c r="D3482" s="25" t="s">
        <v>1465</v>
      </c>
      <c r="E3482" s="25" t="s">
        <v>6849</v>
      </c>
      <c r="F3482" s="25" t="s">
        <v>1469</v>
      </c>
      <c r="G3482" s="26">
        <v>1</v>
      </c>
      <c r="H3482">
        <v>30</v>
      </c>
      <c r="I3482">
        <v>7.0000000000000027</v>
      </c>
      <c r="J3482">
        <v>3</v>
      </c>
      <c r="K3482">
        <v>35</v>
      </c>
      <c r="L3482">
        <v>7.0000000000000027</v>
      </c>
      <c r="M3482">
        <v>5</v>
      </c>
      <c r="N3482">
        <v>32</v>
      </c>
      <c r="O3482">
        <v>3.0000000000000009</v>
      </c>
      <c r="P3482">
        <v>2</v>
      </c>
      <c r="Q3482">
        <v>34</v>
      </c>
      <c r="R3482">
        <v>3.0000000000000013</v>
      </c>
      <c r="S3482">
        <v>1</v>
      </c>
      <c r="T3482">
        <v>37</v>
      </c>
      <c r="U3482">
        <v>2.0000000000000009</v>
      </c>
      <c r="V3482">
        <v>1.9999999999999998</v>
      </c>
      <c r="W3482">
        <v>41</v>
      </c>
      <c r="X3482">
        <v>2.0000000000000004</v>
      </c>
      <c r="Y3482">
        <v>3.9999999999999996</v>
      </c>
      <c r="Z3482">
        <v>42</v>
      </c>
      <c r="AA3482">
        <v>6.0000000000000009</v>
      </c>
      <c r="AB3482">
        <v>2</v>
      </c>
      <c r="AC3482">
        <v>44</v>
      </c>
      <c r="AD3482">
        <v>0</v>
      </c>
      <c r="AE3482">
        <v>1</v>
      </c>
      <c r="AF3482">
        <v>41</v>
      </c>
      <c r="AG3482">
        <v>0</v>
      </c>
      <c r="AH3482">
        <v>1.0000000000000002</v>
      </c>
      <c r="AI3482">
        <v>44</v>
      </c>
      <c r="AJ3482">
        <v>2</v>
      </c>
      <c r="AK3482">
        <v>3</v>
      </c>
      <c r="AL3482">
        <v>43</v>
      </c>
      <c r="AM3482">
        <v>2</v>
      </c>
      <c r="AN3482">
        <v>5.0000000000000009</v>
      </c>
    </row>
    <row r="3483" spans="1:40" ht="17.100000000000001" customHeight="1" x14ac:dyDescent="0.25">
      <c r="A3483" s="25" t="s">
        <v>1121</v>
      </c>
      <c r="B3483" s="25" t="s">
        <v>6836</v>
      </c>
      <c r="C3483" s="25" t="s">
        <v>1466</v>
      </c>
      <c r="D3483" s="25" t="s">
        <v>1465</v>
      </c>
      <c r="E3483" s="25" t="s">
        <v>6849</v>
      </c>
      <c r="F3483" s="25" t="s">
        <v>1468</v>
      </c>
      <c r="G3483" s="26">
        <v>2</v>
      </c>
      <c r="H3483">
        <v>3</v>
      </c>
      <c r="I3483">
        <v>0</v>
      </c>
      <c r="J3483">
        <v>0</v>
      </c>
      <c r="K3483">
        <v>4</v>
      </c>
      <c r="L3483">
        <v>0</v>
      </c>
      <c r="M3483">
        <v>0</v>
      </c>
      <c r="N3483">
        <v>5</v>
      </c>
      <c r="O3483">
        <v>0</v>
      </c>
      <c r="P3483">
        <v>0</v>
      </c>
      <c r="Q3483">
        <v>4</v>
      </c>
      <c r="R3483">
        <v>0</v>
      </c>
      <c r="S3483">
        <v>0</v>
      </c>
      <c r="T3483">
        <v>6</v>
      </c>
      <c r="U3483">
        <v>2</v>
      </c>
      <c r="V3483">
        <v>0</v>
      </c>
      <c r="W3483">
        <v>4</v>
      </c>
      <c r="X3483">
        <v>0</v>
      </c>
      <c r="Y3483">
        <v>0</v>
      </c>
      <c r="Z3483">
        <v>5</v>
      </c>
      <c r="AA3483">
        <v>1</v>
      </c>
      <c r="AB3483">
        <v>0</v>
      </c>
      <c r="AC3483">
        <v>6</v>
      </c>
      <c r="AD3483">
        <v>1</v>
      </c>
      <c r="AE3483">
        <v>0</v>
      </c>
      <c r="AF3483">
        <v>5</v>
      </c>
      <c r="AG3483">
        <v>0</v>
      </c>
      <c r="AH3483">
        <v>0</v>
      </c>
      <c r="AI3483">
        <v>5</v>
      </c>
      <c r="AJ3483">
        <v>0</v>
      </c>
      <c r="AK3483">
        <v>0</v>
      </c>
      <c r="AL3483">
        <v>5</v>
      </c>
      <c r="AM3483">
        <v>0</v>
      </c>
      <c r="AN3483">
        <v>0</v>
      </c>
    </row>
    <row r="3484" spans="1:40" ht="17.100000000000001" customHeight="1" x14ac:dyDescent="0.25">
      <c r="A3484" s="25" t="s">
        <v>1121</v>
      </c>
      <c r="B3484" s="25" t="s">
        <v>6836</v>
      </c>
      <c r="C3484" s="25" t="s">
        <v>1466</v>
      </c>
      <c r="D3484" s="25" t="s">
        <v>1465</v>
      </c>
      <c r="E3484" s="25" t="s">
        <v>6849</v>
      </c>
      <c r="F3484" s="25" t="s">
        <v>1467</v>
      </c>
      <c r="G3484" s="26">
        <v>3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</row>
    <row r="3485" spans="1:40" ht="17.100000000000001" customHeight="1" x14ac:dyDescent="0.25">
      <c r="A3485" s="25" t="s">
        <v>1121</v>
      </c>
      <c r="B3485" s="25" t="s">
        <v>6836</v>
      </c>
      <c r="C3485" s="25" t="s">
        <v>1466</v>
      </c>
      <c r="D3485" s="25" t="s">
        <v>1465</v>
      </c>
      <c r="E3485" s="25" t="s">
        <v>6849</v>
      </c>
      <c r="F3485" s="25" t="s">
        <v>1464</v>
      </c>
      <c r="G3485" s="26">
        <v>4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</row>
    <row r="3486" spans="1:40" ht="17.100000000000001" customHeight="1" x14ac:dyDescent="0.25">
      <c r="A3486" s="25" t="s">
        <v>1121</v>
      </c>
      <c r="B3486" s="25" t="s">
        <v>6836</v>
      </c>
      <c r="C3486" s="25" t="s">
        <v>349</v>
      </c>
      <c r="D3486" s="25" t="s">
        <v>1460</v>
      </c>
      <c r="E3486" s="25" t="s">
        <v>7092</v>
      </c>
      <c r="F3486" s="25" t="s">
        <v>1463</v>
      </c>
      <c r="G3486" s="26">
        <v>1</v>
      </c>
      <c r="H3486">
        <v>35</v>
      </c>
      <c r="I3486">
        <v>20</v>
      </c>
      <c r="J3486">
        <v>1</v>
      </c>
      <c r="K3486">
        <v>40</v>
      </c>
      <c r="L3486">
        <v>7.9999999999999991</v>
      </c>
      <c r="M3486">
        <v>3.0000000000000004</v>
      </c>
      <c r="N3486">
        <v>38</v>
      </c>
      <c r="O3486">
        <v>2.0000000000000009</v>
      </c>
      <c r="P3486">
        <v>2.0000000000000009</v>
      </c>
      <c r="Q3486">
        <v>38</v>
      </c>
      <c r="R3486">
        <v>2.0000000000000009</v>
      </c>
      <c r="S3486">
        <v>0</v>
      </c>
      <c r="T3486">
        <v>42</v>
      </c>
      <c r="U3486">
        <v>3.0000000000000004</v>
      </c>
      <c r="V3486">
        <v>2</v>
      </c>
      <c r="W3486">
        <v>41</v>
      </c>
      <c r="X3486">
        <v>1</v>
      </c>
      <c r="Y3486">
        <v>12.000000000000002</v>
      </c>
      <c r="Z3486">
        <v>50</v>
      </c>
      <c r="AA3486">
        <v>22</v>
      </c>
      <c r="AB3486">
        <v>1.9999999999999998</v>
      </c>
      <c r="AC3486">
        <v>57</v>
      </c>
      <c r="AD3486">
        <v>8.0000000000000018</v>
      </c>
      <c r="AE3486">
        <v>3.0000000000000013</v>
      </c>
      <c r="AF3486">
        <v>57</v>
      </c>
      <c r="AG3486">
        <v>4.0000000000000009</v>
      </c>
      <c r="AH3486">
        <v>2</v>
      </c>
      <c r="AI3486">
        <v>58</v>
      </c>
      <c r="AJ3486">
        <v>4</v>
      </c>
      <c r="AK3486">
        <v>2.0000000000000013</v>
      </c>
      <c r="AL3486">
        <v>56</v>
      </c>
      <c r="AM3486">
        <v>4</v>
      </c>
      <c r="AN3486">
        <v>4.0000000000000009</v>
      </c>
    </row>
    <row r="3487" spans="1:40" ht="17.100000000000001" customHeight="1" x14ac:dyDescent="0.25">
      <c r="A3487" s="25" t="s">
        <v>1121</v>
      </c>
      <c r="B3487" s="25" t="s">
        <v>6836</v>
      </c>
      <c r="C3487" s="25" t="s">
        <v>349</v>
      </c>
      <c r="D3487" s="25" t="s">
        <v>1460</v>
      </c>
      <c r="E3487" s="25" t="s">
        <v>7092</v>
      </c>
      <c r="F3487" s="25" t="s">
        <v>1462</v>
      </c>
      <c r="G3487" s="26">
        <v>2</v>
      </c>
      <c r="H3487">
        <v>3</v>
      </c>
      <c r="I3487">
        <v>2</v>
      </c>
      <c r="J3487">
        <v>0</v>
      </c>
      <c r="K3487">
        <v>7</v>
      </c>
      <c r="L3487">
        <v>2</v>
      </c>
      <c r="M3487">
        <v>0</v>
      </c>
      <c r="N3487">
        <v>8</v>
      </c>
      <c r="O3487">
        <v>0</v>
      </c>
      <c r="P3487">
        <v>0</v>
      </c>
      <c r="Q3487">
        <v>6</v>
      </c>
      <c r="R3487">
        <v>0</v>
      </c>
      <c r="S3487">
        <v>0</v>
      </c>
      <c r="T3487">
        <v>6</v>
      </c>
      <c r="U3487">
        <v>0</v>
      </c>
      <c r="V3487">
        <v>0</v>
      </c>
      <c r="W3487">
        <v>6</v>
      </c>
      <c r="X3487">
        <v>0</v>
      </c>
      <c r="Y3487">
        <v>1</v>
      </c>
      <c r="Z3487">
        <v>8</v>
      </c>
      <c r="AA3487">
        <v>3</v>
      </c>
      <c r="AB3487">
        <v>0</v>
      </c>
      <c r="AC3487">
        <v>7</v>
      </c>
      <c r="AD3487">
        <v>0</v>
      </c>
      <c r="AE3487">
        <v>1.0000000000000002</v>
      </c>
      <c r="AF3487">
        <v>9</v>
      </c>
      <c r="AG3487">
        <v>1.0000000000000002</v>
      </c>
      <c r="AH3487">
        <v>0</v>
      </c>
      <c r="AI3487">
        <v>11</v>
      </c>
      <c r="AJ3487">
        <v>0.99999999999999989</v>
      </c>
      <c r="AK3487">
        <v>0</v>
      </c>
      <c r="AL3487">
        <v>15</v>
      </c>
      <c r="AM3487">
        <v>1</v>
      </c>
      <c r="AN3487">
        <v>0</v>
      </c>
    </row>
    <row r="3488" spans="1:40" ht="17.100000000000001" customHeight="1" x14ac:dyDescent="0.25">
      <c r="A3488" s="25" t="s">
        <v>1121</v>
      </c>
      <c r="B3488" s="25" t="s">
        <v>6836</v>
      </c>
      <c r="C3488" s="25" t="s">
        <v>349</v>
      </c>
      <c r="D3488" s="25" t="s">
        <v>1460</v>
      </c>
      <c r="E3488" s="25" t="s">
        <v>7092</v>
      </c>
      <c r="F3488" s="25" t="s">
        <v>1461</v>
      </c>
      <c r="G3488" s="26">
        <v>3</v>
      </c>
      <c r="H3488">
        <v>0</v>
      </c>
      <c r="I3488">
        <v>0</v>
      </c>
      <c r="J3488">
        <v>0</v>
      </c>
      <c r="K3488">
        <v>1</v>
      </c>
      <c r="L3488">
        <v>0</v>
      </c>
      <c r="M3488">
        <v>0</v>
      </c>
      <c r="N3488">
        <v>1</v>
      </c>
      <c r="O3488">
        <v>0</v>
      </c>
      <c r="P3488">
        <v>0</v>
      </c>
      <c r="Q3488">
        <v>1</v>
      </c>
      <c r="R3488">
        <v>0</v>
      </c>
      <c r="S3488">
        <v>0</v>
      </c>
      <c r="T3488">
        <v>1</v>
      </c>
      <c r="U3488">
        <v>0</v>
      </c>
      <c r="V3488">
        <v>0</v>
      </c>
      <c r="W3488">
        <v>1</v>
      </c>
      <c r="X3488">
        <v>0</v>
      </c>
      <c r="Y3488">
        <v>0</v>
      </c>
      <c r="Z3488">
        <v>1</v>
      </c>
      <c r="AA3488">
        <v>0</v>
      </c>
      <c r="AB3488">
        <v>0</v>
      </c>
      <c r="AC3488">
        <v>1</v>
      </c>
      <c r="AD3488">
        <v>0</v>
      </c>
      <c r="AE3488">
        <v>0</v>
      </c>
      <c r="AF3488">
        <v>1</v>
      </c>
      <c r="AG3488">
        <v>0</v>
      </c>
      <c r="AH3488">
        <v>0</v>
      </c>
      <c r="AI3488">
        <v>2</v>
      </c>
      <c r="AJ3488">
        <v>1</v>
      </c>
      <c r="AK3488">
        <v>0</v>
      </c>
      <c r="AL3488">
        <v>1</v>
      </c>
      <c r="AM3488">
        <v>0</v>
      </c>
      <c r="AN3488">
        <v>0</v>
      </c>
    </row>
    <row r="3489" spans="1:40" ht="17.100000000000001" customHeight="1" x14ac:dyDescent="0.25">
      <c r="A3489" s="25" t="s">
        <v>1121</v>
      </c>
      <c r="B3489" s="25" t="s">
        <v>6836</v>
      </c>
      <c r="C3489" s="25" t="s">
        <v>349</v>
      </c>
      <c r="D3489" s="25" t="s">
        <v>1460</v>
      </c>
      <c r="E3489" s="25" t="s">
        <v>7092</v>
      </c>
      <c r="F3489" s="25" t="s">
        <v>1459</v>
      </c>
      <c r="G3489" s="26">
        <v>4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</row>
    <row r="3490" spans="1:40" ht="17.100000000000001" customHeight="1" x14ac:dyDescent="0.25">
      <c r="A3490" s="25" t="s">
        <v>1121</v>
      </c>
      <c r="B3490" s="25" t="s">
        <v>6836</v>
      </c>
      <c r="C3490" s="25" t="s">
        <v>1455</v>
      </c>
      <c r="D3490" s="25" t="s">
        <v>1454</v>
      </c>
      <c r="E3490" s="25" t="s">
        <v>7314</v>
      </c>
      <c r="F3490" s="25" t="s">
        <v>1458</v>
      </c>
      <c r="G3490" s="26">
        <v>1</v>
      </c>
      <c r="H3490">
        <v>100</v>
      </c>
      <c r="I3490">
        <v>31.999999999999986</v>
      </c>
      <c r="J3490">
        <v>10</v>
      </c>
      <c r="K3490">
        <v>99</v>
      </c>
      <c r="L3490">
        <v>16.000000000000007</v>
      </c>
      <c r="M3490">
        <v>3.9999999999999996</v>
      </c>
      <c r="N3490">
        <v>95</v>
      </c>
      <c r="O3490">
        <v>5.0000000000000009</v>
      </c>
      <c r="P3490">
        <v>3.0000000000000009</v>
      </c>
      <c r="Q3490">
        <v>97</v>
      </c>
      <c r="R3490">
        <v>6.9999999999999982</v>
      </c>
      <c r="S3490">
        <v>4.0000000000000009</v>
      </c>
      <c r="T3490">
        <v>97</v>
      </c>
      <c r="U3490">
        <v>3.0000000000000009</v>
      </c>
      <c r="V3490">
        <v>3</v>
      </c>
      <c r="W3490">
        <v>100</v>
      </c>
      <c r="X3490">
        <v>6</v>
      </c>
      <c r="Y3490">
        <v>10.000000000000002</v>
      </c>
      <c r="Z3490">
        <v>95</v>
      </c>
      <c r="AA3490">
        <v>4.0000000000000009</v>
      </c>
      <c r="AB3490">
        <v>2.0000000000000004</v>
      </c>
      <c r="AC3490">
        <v>104</v>
      </c>
      <c r="AD3490">
        <v>12.000000000000007</v>
      </c>
      <c r="AE3490">
        <v>8.0000000000000018</v>
      </c>
      <c r="AF3490">
        <v>105</v>
      </c>
      <c r="AG3490">
        <v>12.000000000000002</v>
      </c>
      <c r="AH3490">
        <v>7.9999999999999991</v>
      </c>
      <c r="AI3490">
        <v>105</v>
      </c>
      <c r="AJ3490">
        <v>9.0000000000000036</v>
      </c>
      <c r="AK3490">
        <v>3.0000000000000004</v>
      </c>
      <c r="AL3490">
        <v>104</v>
      </c>
      <c r="AM3490">
        <v>7.9999999999999991</v>
      </c>
      <c r="AN3490">
        <v>7.9999999999999991</v>
      </c>
    </row>
    <row r="3491" spans="1:40" ht="17.100000000000001" customHeight="1" x14ac:dyDescent="0.25">
      <c r="A3491" s="25" t="s">
        <v>1121</v>
      </c>
      <c r="B3491" s="25" t="s">
        <v>6836</v>
      </c>
      <c r="C3491" s="25" t="s">
        <v>1455</v>
      </c>
      <c r="D3491" s="25" t="s">
        <v>1454</v>
      </c>
      <c r="E3491" s="25" t="s">
        <v>7314</v>
      </c>
      <c r="F3491" s="25" t="s">
        <v>1457</v>
      </c>
      <c r="G3491" s="26">
        <v>2</v>
      </c>
      <c r="H3491">
        <v>17</v>
      </c>
      <c r="I3491">
        <v>5</v>
      </c>
      <c r="J3491">
        <v>4</v>
      </c>
      <c r="K3491">
        <v>17</v>
      </c>
      <c r="L3491">
        <v>1.0000000000000002</v>
      </c>
      <c r="M3491">
        <v>1</v>
      </c>
      <c r="N3491">
        <v>17</v>
      </c>
      <c r="O3491">
        <v>2.0000000000000004</v>
      </c>
      <c r="P3491">
        <v>1.0000000000000002</v>
      </c>
      <c r="Q3491">
        <v>14</v>
      </c>
      <c r="R3491">
        <v>0</v>
      </c>
      <c r="S3491">
        <v>0</v>
      </c>
      <c r="T3491">
        <v>16</v>
      </c>
      <c r="U3491">
        <v>1.0000000000000002</v>
      </c>
      <c r="V3491">
        <v>0</v>
      </c>
      <c r="W3491">
        <v>15</v>
      </c>
      <c r="X3491">
        <v>0</v>
      </c>
      <c r="Y3491">
        <v>0</v>
      </c>
      <c r="Z3491">
        <v>18</v>
      </c>
      <c r="AA3491">
        <v>2.0000000000000004</v>
      </c>
      <c r="AB3491">
        <v>1.0000000000000002</v>
      </c>
      <c r="AC3491">
        <v>20</v>
      </c>
      <c r="AD3491">
        <v>0</v>
      </c>
      <c r="AE3491">
        <v>0.99999999999999989</v>
      </c>
      <c r="AF3491">
        <v>23</v>
      </c>
      <c r="AG3491">
        <v>2.0000000000000004</v>
      </c>
      <c r="AH3491">
        <v>0.99999999999999978</v>
      </c>
      <c r="AI3491">
        <v>21</v>
      </c>
      <c r="AJ3491">
        <v>1.0000000000000002</v>
      </c>
      <c r="AK3491">
        <v>3</v>
      </c>
      <c r="AL3491">
        <v>21</v>
      </c>
      <c r="AM3491">
        <v>1</v>
      </c>
      <c r="AN3491">
        <v>1</v>
      </c>
    </row>
    <row r="3492" spans="1:40" ht="17.100000000000001" customHeight="1" x14ac:dyDescent="0.25">
      <c r="A3492" s="25" t="s">
        <v>1121</v>
      </c>
      <c r="B3492" s="25" t="s">
        <v>6836</v>
      </c>
      <c r="C3492" s="25" t="s">
        <v>1455</v>
      </c>
      <c r="D3492" s="25" t="s">
        <v>1454</v>
      </c>
      <c r="E3492" s="25" t="s">
        <v>7314</v>
      </c>
      <c r="F3492" s="25" t="s">
        <v>1456</v>
      </c>
      <c r="G3492" s="26">
        <v>3</v>
      </c>
      <c r="H3492">
        <v>7</v>
      </c>
      <c r="I3492">
        <v>1.0000000000000002</v>
      </c>
      <c r="J3492">
        <v>1.0000000000000002</v>
      </c>
      <c r="K3492">
        <v>6</v>
      </c>
      <c r="L3492">
        <v>0</v>
      </c>
      <c r="M3492">
        <v>0</v>
      </c>
      <c r="N3492">
        <v>7</v>
      </c>
      <c r="O3492">
        <v>0</v>
      </c>
      <c r="P3492">
        <v>0</v>
      </c>
      <c r="Q3492">
        <v>8</v>
      </c>
      <c r="R3492">
        <v>0</v>
      </c>
      <c r="S3492">
        <v>0</v>
      </c>
      <c r="T3492">
        <v>8</v>
      </c>
      <c r="U3492">
        <v>0</v>
      </c>
      <c r="V3492">
        <v>0</v>
      </c>
      <c r="W3492">
        <v>7</v>
      </c>
      <c r="X3492">
        <v>0</v>
      </c>
      <c r="Y3492">
        <v>0</v>
      </c>
      <c r="Z3492">
        <v>6</v>
      </c>
      <c r="AA3492">
        <v>0</v>
      </c>
      <c r="AB3492">
        <v>0</v>
      </c>
      <c r="AC3492">
        <v>7</v>
      </c>
      <c r="AD3492">
        <v>0</v>
      </c>
      <c r="AE3492">
        <v>0</v>
      </c>
      <c r="AF3492">
        <v>7</v>
      </c>
      <c r="AG3492">
        <v>1.0000000000000002</v>
      </c>
      <c r="AH3492">
        <v>0</v>
      </c>
      <c r="AI3492">
        <v>8</v>
      </c>
      <c r="AJ3492">
        <v>0</v>
      </c>
      <c r="AK3492">
        <v>1.0000000000000002</v>
      </c>
      <c r="AL3492">
        <v>9</v>
      </c>
      <c r="AM3492">
        <v>1.0000000000000002</v>
      </c>
      <c r="AN3492">
        <v>0</v>
      </c>
    </row>
    <row r="3493" spans="1:40" ht="17.100000000000001" customHeight="1" x14ac:dyDescent="0.25">
      <c r="A3493" s="25" t="s">
        <v>1121</v>
      </c>
      <c r="B3493" s="25" t="s">
        <v>6836</v>
      </c>
      <c r="C3493" s="25" t="s">
        <v>1455</v>
      </c>
      <c r="D3493" s="25" t="s">
        <v>1454</v>
      </c>
      <c r="E3493" s="25" t="s">
        <v>7314</v>
      </c>
      <c r="F3493" s="25" t="s">
        <v>1453</v>
      </c>
      <c r="G3493" s="26">
        <v>4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</row>
    <row r="3494" spans="1:40" ht="17.100000000000001" customHeight="1" x14ac:dyDescent="0.25">
      <c r="A3494" s="25" t="s">
        <v>1121</v>
      </c>
      <c r="B3494" s="25" t="s">
        <v>6836</v>
      </c>
      <c r="C3494" s="25" t="s">
        <v>1449</v>
      </c>
      <c r="D3494" s="25" t="s">
        <v>1448</v>
      </c>
      <c r="E3494" s="25" t="s">
        <v>6850</v>
      </c>
      <c r="F3494" s="25" t="s">
        <v>1452</v>
      </c>
      <c r="G3494" s="26">
        <v>1</v>
      </c>
      <c r="H3494">
        <v>18</v>
      </c>
      <c r="I3494">
        <v>9.0000000000000018</v>
      </c>
      <c r="J3494">
        <v>4</v>
      </c>
      <c r="K3494">
        <v>15</v>
      </c>
      <c r="L3494">
        <v>4</v>
      </c>
      <c r="M3494">
        <v>1</v>
      </c>
      <c r="N3494">
        <v>16</v>
      </c>
      <c r="O3494">
        <v>1</v>
      </c>
      <c r="P3494">
        <v>2.0000000000000004</v>
      </c>
      <c r="Q3494">
        <v>15</v>
      </c>
      <c r="R3494">
        <v>1</v>
      </c>
      <c r="S3494">
        <v>1</v>
      </c>
      <c r="T3494">
        <v>14</v>
      </c>
      <c r="U3494">
        <v>2</v>
      </c>
      <c r="V3494">
        <v>0</v>
      </c>
      <c r="W3494">
        <v>14</v>
      </c>
      <c r="X3494">
        <v>0</v>
      </c>
      <c r="Y3494">
        <v>1</v>
      </c>
      <c r="Z3494">
        <v>15</v>
      </c>
      <c r="AA3494">
        <v>2</v>
      </c>
      <c r="AB3494">
        <v>0</v>
      </c>
      <c r="AC3494">
        <v>16</v>
      </c>
      <c r="AD3494">
        <v>1</v>
      </c>
      <c r="AE3494">
        <v>0</v>
      </c>
      <c r="AF3494">
        <v>19</v>
      </c>
      <c r="AG3494">
        <v>1</v>
      </c>
      <c r="AH3494">
        <v>1</v>
      </c>
      <c r="AI3494">
        <v>19</v>
      </c>
      <c r="AJ3494">
        <v>2</v>
      </c>
      <c r="AK3494">
        <v>1.0000000000000002</v>
      </c>
      <c r="AL3494">
        <v>19</v>
      </c>
      <c r="AM3494">
        <v>3.0000000000000004</v>
      </c>
      <c r="AN3494">
        <v>4</v>
      </c>
    </row>
    <row r="3495" spans="1:40" ht="17.100000000000001" customHeight="1" x14ac:dyDescent="0.25">
      <c r="A3495" s="25" t="s">
        <v>1121</v>
      </c>
      <c r="B3495" s="25" t="s">
        <v>6836</v>
      </c>
      <c r="C3495" s="25" t="s">
        <v>1449</v>
      </c>
      <c r="D3495" s="25" t="s">
        <v>1448</v>
      </c>
      <c r="E3495" s="25" t="s">
        <v>6850</v>
      </c>
      <c r="F3495" s="25" t="s">
        <v>1451</v>
      </c>
      <c r="G3495" s="26">
        <v>2</v>
      </c>
      <c r="H3495">
        <v>3</v>
      </c>
      <c r="I3495">
        <v>0</v>
      </c>
      <c r="J3495">
        <v>0</v>
      </c>
      <c r="K3495">
        <v>9</v>
      </c>
      <c r="L3495">
        <v>1</v>
      </c>
      <c r="M3495">
        <v>0</v>
      </c>
      <c r="N3495">
        <v>9</v>
      </c>
      <c r="O3495">
        <v>0</v>
      </c>
      <c r="P3495">
        <v>1</v>
      </c>
      <c r="Q3495">
        <v>9</v>
      </c>
      <c r="R3495">
        <v>0</v>
      </c>
      <c r="S3495">
        <v>0</v>
      </c>
      <c r="T3495">
        <v>9</v>
      </c>
      <c r="U3495">
        <v>0</v>
      </c>
      <c r="V3495">
        <v>0</v>
      </c>
      <c r="W3495">
        <v>9</v>
      </c>
      <c r="X3495">
        <v>0</v>
      </c>
      <c r="Y3495">
        <v>2.0000000000000004</v>
      </c>
      <c r="Z3495">
        <v>9</v>
      </c>
      <c r="AA3495">
        <v>2.0000000000000004</v>
      </c>
      <c r="AB3495">
        <v>0</v>
      </c>
      <c r="AC3495">
        <v>7</v>
      </c>
      <c r="AD3495">
        <v>0</v>
      </c>
      <c r="AE3495">
        <v>0</v>
      </c>
      <c r="AF3495">
        <v>8</v>
      </c>
      <c r="AG3495">
        <v>0</v>
      </c>
      <c r="AH3495">
        <v>1.0000000000000002</v>
      </c>
      <c r="AI3495">
        <v>8</v>
      </c>
      <c r="AJ3495">
        <v>0</v>
      </c>
      <c r="AK3495">
        <v>0</v>
      </c>
      <c r="AL3495">
        <v>7</v>
      </c>
      <c r="AM3495">
        <v>0</v>
      </c>
      <c r="AN3495">
        <v>0</v>
      </c>
    </row>
    <row r="3496" spans="1:40" ht="17.100000000000001" customHeight="1" x14ac:dyDescent="0.25">
      <c r="A3496" s="25" t="s">
        <v>1121</v>
      </c>
      <c r="B3496" s="25" t="s">
        <v>6836</v>
      </c>
      <c r="C3496" s="25" t="s">
        <v>1449</v>
      </c>
      <c r="D3496" s="25" t="s">
        <v>1448</v>
      </c>
      <c r="E3496" s="25" t="s">
        <v>6850</v>
      </c>
      <c r="F3496" s="25" t="s">
        <v>1450</v>
      </c>
      <c r="G3496" s="26">
        <v>3</v>
      </c>
      <c r="H3496">
        <v>1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1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1</v>
      </c>
      <c r="AM3496">
        <v>0</v>
      </c>
      <c r="AN3496">
        <v>0</v>
      </c>
    </row>
    <row r="3497" spans="1:40" ht="17.100000000000001" customHeight="1" x14ac:dyDescent="0.25">
      <c r="A3497" s="25" t="s">
        <v>1121</v>
      </c>
      <c r="B3497" s="25" t="s">
        <v>6836</v>
      </c>
      <c r="C3497" s="25" t="s">
        <v>1449</v>
      </c>
      <c r="D3497" s="25" t="s">
        <v>1448</v>
      </c>
      <c r="E3497" s="25" t="s">
        <v>6850</v>
      </c>
      <c r="F3497" s="25" t="s">
        <v>1447</v>
      </c>
      <c r="G3497" s="26">
        <v>4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</row>
    <row r="3498" spans="1:40" ht="17.100000000000001" customHeight="1" x14ac:dyDescent="0.25">
      <c r="A3498" s="25" t="s">
        <v>1121</v>
      </c>
      <c r="B3498" s="25" t="s">
        <v>6836</v>
      </c>
      <c r="C3498" s="25" t="s">
        <v>1443</v>
      </c>
      <c r="D3498" s="25" t="s">
        <v>1442</v>
      </c>
      <c r="E3498" s="25" t="s">
        <v>6851</v>
      </c>
      <c r="F3498" s="25" t="s">
        <v>1446</v>
      </c>
      <c r="G3498" s="26">
        <v>1</v>
      </c>
      <c r="H3498">
        <v>47</v>
      </c>
      <c r="I3498">
        <v>28</v>
      </c>
      <c r="J3498">
        <v>3.0000000000000004</v>
      </c>
      <c r="K3498">
        <v>44</v>
      </c>
      <c r="L3498">
        <v>0</v>
      </c>
      <c r="M3498">
        <v>2</v>
      </c>
      <c r="N3498">
        <v>50</v>
      </c>
      <c r="O3498">
        <v>7.0000000000000009</v>
      </c>
      <c r="P3498">
        <v>1</v>
      </c>
      <c r="Q3498">
        <v>49</v>
      </c>
      <c r="R3498">
        <v>3.0000000000000004</v>
      </c>
      <c r="S3498">
        <v>0.99999999999999989</v>
      </c>
      <c r="T3498">
        <v>53</v>
      </c>
      <c r="U3498">
        <v>3.0000000000000004</v>
      </c>
      <c r="V3498">
        <v>2.9999999999999991</v>
      </c>
      <c r="W3498">
        <v>52</v>
      </c>
      <c r="X3498">
        <v>2.0000000000000004</v>
      </c>
      <c r="Y3498">
        <v>7.0000000000000027</v>
      </c>
      <c r="Z3498">
        <v>59</v>
      </c>
      <c r="AA3498">
        <v>13.999999999999998</v>
      </c>
      <c r="AB3498">
        <v>6.0000000000000009</v>
      </c>
      <c r="AC3498">
        <v>57</v>
      </c>
      <c r="AD3498">
        <v>3.0000000000000004</v>
      </c>
      <c r="AE3498">
        <v>1.0000000000000004</v>
      </c>
      <c r="AF3498">
        <v>60</v>
      </c>
      <c r="AG3498">
        <v>3.0000000000000013</v>
      </c>
      <c r="AH3498">
        <v>1.0000000000000002</v>
      </c>
      <c r="AI3498">
        <v>59</v>
      </c>
      <c r="AJ3498">
        <v>2</v>
      </c>
      <c r="AK3498">
        <v>2</v>
      </c>
      <c r="AL3498">
        <v>59</v>
      </c>
      <c r="AM3498">
        <v>3.0000000000000004</v>
      </c>
      <c r="AN3498">
        <v>5.0000000000000009</v>
      </c>
    </row>
    <row r="3499" spans="1:40" ht="17.100000000000001" customHeight="1" x14ac:dyDescent="0.25">
      <c r="A3499" s="25" t="s">
        <v>1121</v>
      </c>
      <c r="B3499" s="25" t="s">
        <v>6836</v>
      </c>
      <c r="C3499" s="25" t="s">
        <v>1443</v>
      </c>
      <c r="D3499" s="25" t="s">
        <v>1442</v>
      </c>
      <c r="E3499" s="25" t="s">
        <v>6851</v>
      </c>
      <c r="F3499" s="25" t="s">
        <v>1445</v>
      </c>
      <c r="G3499" s="26">
        <v>2</v>
      </c>
      <c r="H3499">
        <v>9</v>
      </c>
      <c r="I3499">
        <v>1.0000000000000002</v>
      </c>
      <c r="J3499">
        <v>0</v>
      </c>
      <c r="K3499">
        <v>8</v>
      </c>
      <c r="L3499">
        <v>0</v>
      </c>
      <c r="M3499">
        <v>0</v>
      </c>
      <c r="N3499">
        <v>8</v>
      </c>
      <c r="O3499">
        <v>0</v>
      </c>
      <c r="P3499">
        <v>0</v>
      </c>
      <c r="Q3499">
        <v>10</v>
      </c>
      <c r="R3499">
        <v>0</v>
      </c>
      <c r="S3499">
        <v>0</v>
      </c>
      <c r="T3499">
        <v>10</v>
      </c>
      <c r="U3499">
        <v>0</v>
      </c>
      <c r="V3499">
        <v>1.0000000000000002</v>
      </c>
      <c r="W3499">
        <v>11</v>
      </c>
      <c r="X3499">
        <v>0</v>
      </c>
      <c r="Y3499">
        <v>0</v>
      </c>
      <c r="Z3499">
        <v>12</v>
      </c>
      <c r="AA3499">
        <v>2.9999999999999996</v>
      </c>
      <c r="AB3499">
        <v>1</v>
      </c>
      <c r="AC3499">
        <v>9</v>
      </c>
      <c r="AD3499">
        <v>0</v>
      </c>
      <c r="AE3499">
        <v>0</v>
      </c>
      <c r="AF3499">
        <v>11</v>
      </c>
      <c r="AG3499">
        <v>1.0000000000000002</v>
      </c>
      <c r="AH3499">
        <v>0</v>
      </c>
      <c r="AI3499">
        <v>11</v>
      </c>
      <c r="AJ3499">
        <v>1.0000000000000002</v>
      </c>
      <c r="AK3499">
        <v>0</v>
      </c>
      <c r="AL3499">
        <v>12</v>
      </c>
      <c r="AM3499">
        <v>0</v>
      </c>
      <c r="AN3499">
        <v>0</v>
      </c>
    </row>
    <row r="3500" spans="1:40" ht="17.100000000000001" customHeight="1" x14ac:dyDescent="0.25">
      <c r="A3500" s="25" t="s">
        <v>1121</v>
      </c>
      <c r="B3500" s="25" t="s">
        <v>6836</v>
      </c>
      <c r="C3500" s="25" t="s">
        <v>1443</v>
      </c>
      <c r="D3500" s="25" t="s">
        <v>1442</v>
      </c>
      <c r="E3500" s="25" t="s">
        <v>6851</v>
      </c>
      <c r="F3500" s="25" t="s">
        <v>1444</v>
      </c>
      <c r="G3500" s="26">
        <v>3</v>
      </c>
      <c r="H3500">
        <v>4</v>
      </c>
      <c r="I3500">
        <v>0</v>
      </c>
      <c r="J3500">
        <v>1</v>
      </c>
      <c r="K3500">
        <v>3</v>
      </c>
      <c r="L3500">
        <v>0</v>
      </c>
      <c r="M3500">
        <v>0</v>
      </c>
      <c r="N3500">
        <v>1</v>
      </c>
      <c r="O3500">
        <v>0</v>
      </c>
      <c r="P3500">
        <v>0</v>
      </c>
      <c r="Q3500">
        <v>1</v>
      </c>
      <c r="R3500">
        <v>0</v>
      </c>
      <c r="S3500">
        <v>0</v>
      </c>
      <c r="T3500">
        <v>1</v>
      </c>
      <c r="U3500">
        <v>0</v>
      </c>
      <c r="V3500">
        <v>0</v>
      </c>
      <c r="W3500">
        <v>1</v>
      </c>
      <c r="X3500">
        <v>0</v>
      </c>
      <c r="Y3500">
        <v>0</v>
      </c>
      <c r="Z3500">
        <v>1</v>
      </c>
      <c r="AA3500">
        <v>0</v>
      </c>
      <c r="AB3500">
        <v>0</v>
      </c>
      <c r="AC3500">
        <v>1</v>
      </c>
      <c r="AD3500">
        <v>0</v>
      </c>
      <c r="AE3500">
        <v>0</v>
      </c>
      <c r="AF3500">
        <v>1</v>
      </c>
      <c r="AG3500">
        <v>0</v>
      </c>
      <c r="AH3500">
        <v>0</v>
      </c>
      <c r="AI3500">
        <v>3</v>
      </c>
      <c r="AJ3500">
        <v>1</v>
      </c>
      <c r="AK3500">
        <v>0</v>
      </c>
      <c r="AL3500">
        <v>3</v>
      </c>
      <c r="AM3500">
        <v>0</v>
      </c>
      <c r="AN3500">
        <v>0</v>
      </c>
    </row>
    <row r="3501" spans="1:40" ht="17.100000000000001" customHeight="1" x14ac:dyDescent="0.25">
      <c r="A3501" s="25" t="s">
        <v>1121</v>
      </c>
      <c r="B3501" s="25" t="s">
        <v>6836</v>
      </c>
      <c r="C3501" s="25" t="s">
        <v>1443</v>
      </c>
      <c r="D3501" s="25" t="s">
        <v>1442</v>
      </c>
      <c r="E3501" s="25" t="s">
        <v>6851</v>
      </c>
      <c r="F3501" s="25" t="s">
        <v>1441</v>
      </c>
      <c r="G3501" s="26">
        <v>4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</row>
    <row r="3502" spans="1:40" ht="17.100000000000001" customHeight="1" x14ac:dyDescent="0.25">
      <c r="A3502" s="25" t="s">
        <v>1121</v>
      </c>
      <c r="B3502" s="25" t="s">
        <v>6836</v>
      </c>
      <c r="C3502" s="25" t="s">
        <v>1437</v>
      </c>
      <c r="D3502" s="25" t="s">
        <v>1436</v>
      </c>
      <c r="E3502" s="25" t="s">
        <v>7315</v>
      </c>
      <c r="F3502" s="25" t="s">
        <v>1440</v>
      </c>
      <c r="G3502" s="26">
        <v>1</v>
      </c>
      <c r="H3502">
        <v>77</v>
      </c>
      <c r="I3502">
        <v>43</v>
      </c>
      <c r="J3502">
        <v>2</v>
      </c>
      <c r="K3502">
        <v>99</v>
      </c>
      <c r="L3502">
        <v>38</v>
      </c>
      <c r="M3502">
        <v>2.0000000000000004</v>
      </c>
      <c r="N3502">
        <v>97</v>
      </c>
      <c r="O3502">
        <v>5</v>
      </c>
      <c r="P3502">
        <v>1.0000000000000011</v>
      </c>
      <c r="Q3502">
        <v>99</v>
      </c>
      <c r="R3502">
        <v>5.0000000000000036</v>
      </c>
      <c r="S3502">
        <v>2.0000000000000009</v>
      </c>
      <c r="T3502">
        <v>102</v>
      </c>
      <c r="U3502">
        <v>3</v>
      </c>
      <c r="V3502">
        <v>4</v>
      </c>
      <c r="W3502">
        <v>103</v>
      </c>
      <c r="X3502">
        <v>5.9999999999999982</v>
      </c>
      <c r="Y3502">
        <v>17.000000000000004</v>
      </c>
      <c r="Z3502">
        <v>109</v>
      </c>
      <c r="AA3502">
        <v>29</v>
      </c>
      <c r="AB3502">
        <v>4.9999999999999991</v>
      </c>
      <c r="AC3502">
        <v>112</v>
      </c>
      <c r="AD3502">
        <v>9.9999999999999964</v>
      </c>
      <c r="AE3502">
        <v>4.9999999999999982</v>
      </c>
      <c r="AF3502">
        <v>115</v>
      </c>
      <c r="AG3502">
        <v>20.000000000000004</v>
      </c>
      <c r="AH3502">
        <v>4.0000000000000009</v>
      </c>
      <c r="AI3502">
        <v>123</v>
      </c>
      <c r="AJ3502">
        <v>1.0000000000000011</v>
      </c>
      <c r="AK3502">
        <v>3.0000000000000004</v>
      </c>
      <c r="AL3502">
        <v>119</v>
      </c>
      <c r="AM3502">
        <v>4.0000000000000009</v>
      </c>
      <c r="AN3502">
        <v>4.0000000000000009</v>
      </c>
    </row>
    <row r="3503" spans="1:40" ht="17.100000000000001" customHeight="1" x14ac:dyDescent="0.25">
      <c r="A3503" s="25" t="s">
        <v>1121</v>
      </c>
      <c r="B3503" s="25" t="s">
        <v>6836</v>
      </c>
      <c r="C3503" s="25" t="s">
        <v>1437</v>
      </c>
      <c r="D3503" s="25" t="s">
        <v>1436</v>
      </c>
      <c r="E3503" s="25" t="s">
        <v>7315</v>
      </c>
      <c r="F3503" s="25" t="s">
        <v>1439</v>
      </c>
      <c r="G3503" s="26">
        <v>2</v>
      </c>
      <c r="H3503">
        <v>10</v>
      </c>
      <c r="I3503">
        <v>3.9999999999999996</v>
      </c>
      <c r="J3503">
        <v>0</v>
      </c>
      <c r="K3503">
        <v>20</v>
      </c>
      <c r="L3503">
        <v>1</v>
      </c>
      <c r="M3503">
        <v>0.99999999999999989</v>
      </c>
      <c r="N3503">
        <v>23</v>
      </c>
      <c r="O3503">
        <v>1.0000000000000002</v>
      </c>
      <c r="P3503">
        <v>0.99999999999999978</v>
      </c>
      <c r="Q3503">
        <v>25</v>
      </c>
      <c r="R3503">
        <v>0</v>
      </c>
      <c r="S3503">
        <v>1</v>
      </c>
      <c r="T3503">
        <v>24</v>
      </c>
      <c r="U3503">
        <v>0</v>
      </c>
      <c r="V3503">
        <v>0</v>
      </c>
      <c r="W3503">
        <v>25</v>
      </c>
      <c r="X3503">
        <v>0</v>
      </c>
      <c r="Y3503">
        <v>7.0000000000000018</v>
      </c>
      <c r="Z3503">
        <v>25</v>
      </c>
      <c r="AA3503">
        <v>6</v>
      </c>
      <c r="AB3503">
        <v>1</v>
      </c>
      <c r="AC3503">
        <v>25</v>
      </c>
      <c r="AD3503">
        <v>2</v>
      </c>
      <c r="AE3503">
        <v>0</v>
      </c>
      <c r="AF3503">
        <v>24</v>
      </c>
      <c r="AG3503">
        <v>0</v>
      </c>
      <c r="AH3503">
        <v>0</v>
      </c>
      <c r="AI3503">
        <v>25</v>
      </c>
      <c r="AJ3503">
        <v>0.99999999999999989</v>
      </c>
      <c r="AK3503">
        <v>0.99999999999999989</v>
      </c>
      <c r="AL3503">
        <v>25</v>
      </c>
      <c r="AM3503">
        <v>1.0000000000000002</v>
      </c>
      <c r="AN3503">
        <v>0.99999999999999989</v>
      </c>
    </row>
    <row r="3504" spans="1:40" ht="17.100000000000001" customHeight="1" x14ac:dyDescent="0.25">
      <c r="A3504" s="25" t="s">
        <v>1121</v>
      </c>
      <c r="B3504" s="25" t="s">
        <v>6836</v>
      </c>
      <c r="C3504" s="25" t="s">
        <v>1437</v>
      </c>
      <c r="D3504" s="25" t="s">
        <v>1436</v>
      </c>
      <c r="E3504" s="25" t="s">
        <v>7315</v>
      </c>
      <c r="F3504" s="25" t="s">
        <v>1438</v>
      </c>
      <c r="G3504" s="26">
        <v>3</v>
      </c>
      <c r="H3504">
        <v>2</v>
      </c>
      <c r="I3504">
        <v>1</v>
      </c>
      <c r="J3504">
        <v>0</v>
      </c>
      <c r="K3504">
        <v>2</v>
      </c>
      <c r="L3504">
        <v>0</v>
      </c>
      <c r="M3504">
        <v>0</v>
      </c>
      <c r="N3504">
        <v>4</v>
      </c>
      <c r="O3504">
        <v>0</v>
      </c>
      <c r="P3504">
        <v>0</v>
      </c>
      <c r="Q3504">
        <v>3</v>
      </c>
      <c r="R3504">
        <v>0</v>
      </c>
      <c r="S3504">
        <v>0</v>
      </c>
      <c r="T3504">
        <v>3</v>
      </c>
      <c r="U3504">
        <v>0</v>
      </c>
      <c r="V3504">
        <v>0</v>
      </c>
      <c r="W3504">
        <v>5</v>
      </c>
      <c r="X3504">
        <v>0</v>
      </c>
      <c r="Y3504">
        <v>1</v>
      </c>
      <c r="Z3504">
        <v>3</v>
      </c>
      <c r="AA3504">
        <v>0</v>
      </c>
      <c r="AB3504">
        <v>0</v>
      </c>
      <c r="AC3504">
        <v>4</v>
      </c>
      <c r="AD3504">
        <v>0</v>
      </c>
      <c r="AE3504">
        <v>0</v>
      </c>
      <c r="AF3504">
        <v>14</v>
      </c>
      <c r="AG3504">
        <v>0</v>
      </c>
      <c r="AH3504">
        <v>0</v>
      </c>
      <c r="AI3504">
        <v>4</v>
      </c>
      <c r="AJ3504">
        <v>0</v>
      </c>
      <c r="AK3504">
        <v>0</v>
      </c>
      <c r="AL3504">
        <v>4</v>
      </c>
      <c r="AM3504">
        <v>0</v>
      </c>
      <c r="AN3504">
        <v>0</v>
      </c>
    </row>
    <row r="3505" spans="1:40" ht="17.100000000000001" customHeight="1" x14ac:dyDescent="0.25">
      <c r="A3505" s="25" t="s">
        <v>1121</v>
      </c>
      <c r="B3505" s="25" t="s">
        <v>6836</v>
      </c>
      <c r="C3505" s="25" t="s">
        <v>1437</v>
      </c>
      <c r="D3505" s="25" t="s">
        <v>1436</v>
      </c>
      <c r="E3505" s="25" t="s">
        <v>7315</v>
      </c>
      <c r="F3505" s="25" t="s">
        <v>1435</v>
      </c>
      <c r="G3505" s="26">
        <v>4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</row>
    <row r="3506" spans="1:40" ht="17.100000000000001" customHeight="1" x14ac:dyDescent="0.25">
      <c r="A3506" s="25" t="s">
        <v>1121</v>
      </c>
      <c r="B3506" s="25" t="s">
        <v>6836</v>
      </c>
      <c r="C3506" s="25" t="s">
        <v>1431</v>
      </c>
      <c r="D3506" s="25" t="s">
        <v>1430</v>
      </c>
      <c r="E3506" s="25" t="s">
        <v>6852</v>
      </c>
      <c r="F3506" s="25" t="s">
        <v>1434</v>
      </c>
      <c r="G3506" s="26">
        <v>1</v>
      </c>
      <c r="H3506">
        <v>6095</v>
      </c>
      <c r="I3506">
        <v>530.99999999999909</v>
      </c>
      <c r="J3506">
        <v>325.99999999999937</v>
      </c>
      <c r="K3506">
        <v>6056</v>
      </c>
      <c r="L3506">
        <v>526.00000000000159</v>
      </c>
      <c r="M3506">
        <v>305.99999999999983</v>
      </c>
      <c r="N3506">
        <v>6046</v>
      </c>
      <c r="O3506">
        <v>391.99999999999858</v>
      </c>
      <c r="P3506">
        <v>345.00000000000057</v>
      </c>
      <c r="Q3506">
        <v>5968</v>
      </c>
      <c r="R3506">
        <v>266.99999999999937</v>
      </c>
      <c r="S3506">
        <v>189.99999999999963</v>
      </c>
      <c r="T3506">
        <v>6096</v>
      </c>
      <c r="U3506">
        <v>371.00000000000006</v>
      </c>
      <c r="V3506">
        <v>202.00000000000068</v>
      </c>
      <c r="W3506">
        <v>6171</v>
      </c>
      <c r="X3506">
        <v>387.00000000000102</v>
      </c>
      <c r="Y3506">
        <v>257.9999999999996</v>
      </c>
      <c r="Z3506">
        <v>6299</v>
      </c>
      <c r="AA3506">
        <v>416.00000000000051</v>
      </c>
      <c r="AB3506">
        <v>374.99999999999932</v>
      </c>
      <c r="AC3506">
        <v>6255</v>
      </c>
      <c r="AD3506">
        <v>444.00000000000023</v>
      </c>
      <c r="AE3506">
        <v>353.99999999999932</v>
      </c>
      <c r="AF3506">
        <v>6346</v>
      </c>
      <c r="AG3506">
        <v>585.99999999999989</v>
      </c>
      <c r="AH3506">
        <v>343.00000000000074</v>
      </c>
      <c r="AI3506">
        <v>6389</v>
      </c>
      <c r="AJ3506">
        <v>609.99999999999852</v>
      </c>
      <c r="AK3506">
        <v>353</v>
      </c>
      <c r="AL3506">
        <v>6227</v>
      </c>
      <c r="AM3506">
        <v>519.00000000000011</v>
      </c>
      <c r="AN3506">
        <v>363.00000000000051</v>
      </c>
    </row>
    <row r="3507" spans="1:40" ht="17.100000000000001" customHeight="1" x14ac:dyDescent="0.25">
      <c r="A3507" s="25" t="s">
        <v>1121</v>
      </c>
      <c r="B3507" s="25" t="s">
        <v>6836</v>
      </c>
      <c r="C3507" s="25" t="s">
        <v>1431</v>
      </c>
      <c r="D3507" s="25" t="s">
        <v>1430</v>
      </c>
      <c r="E3507" s="25" t="s">
        <v>6852</v>
      </c>
      <c r="F3507" s="25" t="s">
        <v>1433</v>
      </c>
      <c r="G3507" s="26">
        <v>2</v>
      </c>
      <c r="H3507">
        <v>1351</v>
      </c>
      <c r="I3507">
        <v>87.000000000000028</v>
      </c>
      <c r="J3507">
        <v>39.000000000000028</v>
      </c>
      <c r="K3507">
        <v>1571</v>
      </c>
      <c r="L3507">
        <v>97.999999999999844</v>
      </c>
      <c r="M3507">
        <v>33.000000000000036</v>
      </c>
      <c r="N3507">
        <v>1665</v>
      </c>
      <c r="O3507">
        <v>85.000000000000028</v>
      </c>
      <c r="P3507">
        <v>42.999999999999964</v>
      </c>
      <c r="Q3507">
        <v>1705</v>
      </c>
      <c r="R3507">
        <v>62.000000000000021</v>
      </c>
      <c r="S3507">
        <v>35.000000000000021</v>
      </c>
      <c r="T3507">
        <v>1745</v>
      </c>
      <c r="U3507">
        <v>51.999999999999922</v>
      </c>
      <c r="V3507">
        <v>33.000000000000099</v>
      </c>
      <c r="W3507">
        <v>1827</v>
      </c>
      <c r="X3507">
        <v>40.999999999999993</v>
      </c>
      <c r="Y3507">
        <v>35.999999999999993</v>
      </c>
      <c r="Z3507">
        <v>1846</v>
      </c>
      <c r="AA3507">
        <v>87.000000000000071</v>
      </c>
      <c r="AB3507">
        <v>52.999999999999915</v>
      </c>
      <c r="AC3507">
        <v>1849</v>
      </c>
      <c r="AD3507">
        <v>84.000000000000043</v>
      </c>
      <c r="AE3507">
        <v>51.999999999999936</v>
      </c>
      <c r="AF3507">
        <v>1911</v>
      </c>
      <c r="AG3507">
        <v>108</v>
      </c>
      <c r="AH3507">
        <v>52.000000000000085</v>
      </c>
      <c r="AI3507">
        <v>2034</v>
      </c>
      <c r="AJ3507">
        <v>102.99999999999982</v>
      </c>
      <c r="AK3507">
        <v>54.000000000000078</v>
      </c>
      <c r="AL3507">
        <v>2046</v>
      </c>
      <c r="AM3507">
        <v>86.000000000000114</v>
      </c>
      <c r="AN3507">
        <v>82.000000000000213</v>
      </c>
    </row>
    <row r="3508" spans="1:40" ht="17.100000000000001" customHeight="1" x14ac:dyDescent="0.25">
      <c r="A3508" s="25" t="s">
        <v>1121</v>
      </c>
      <c r="B3508" s="25" t="s">
        <v>6836</v>
      </c>
      <c r="C3508" s="25" t="s">
        <v>1431</v>
      </c>
      <c r="D3508" s="25" t="s">
        <v>1430</v>
      </c>
      <c r="E3508" s="25" t="s">
        <v>6852</v>
      </c>
      <c r="F3508" s="25" t="s">
        <v>1432</v>
      </c>
      <c r="G3508" s="26">
        <v>3</v>
      </c>
      <c r="H3508">
        <v>602</v>
      </c>
      <c r="I3508">
        <v>31.999999999999975</v>
      </c>
      <c r="J3508">
        <v>14.000000000000012</v>
      </c>
      <c r="K3508">
        <v>696</v>
      </c>
      <c r="L3508">
        <v>31.000000000000025</v>
      </c>
      <c r="M3508">
        <v>10.000000000000002</v>
      </c>
      <c r="N3508">
        <v>683</v>
      </c>
      <c r="O3508">
        <v>16.999999999999989</v>
      </c>
      <c r="P3508">
        <v>17</v>
      </c>
      <c r="Q3508">
        <v>653</v>
      </c>
      <c r="R3508">
        <v>13</v>
      </c>
      <c r="S3508">
        <v>11.999999999999996</v>
      </c>
      <c r="T3508">
        <v>652</v>
      </c>
      <c r="U3508">
        <v>10.000000000000016</v>
      </c>
      <c r="V3508">
        <v>7.9999999999999902</v>
      </c>
      <c r="W3508">
        <v>666</v>
      </c>
      <c r="X3508">
        <v>17.000000000000004</v>
      </c>
      <c r="Y3508">
        <v>21.000000000000011</v>
      </c>
      <c r="Z3508">
        <v>673</v>
      </c>
      <c r="AA3508">
        <v>30.000000000000014</v>
      </c>
      <c r="AB3508">
        <v>14.999999999999993</v>
      </c>
      <c r="AC3508">
        <v>694</v>
      </c>
      <c r="AD3508">
        <v>22.999999999999975</v>
      </c>
      <c r="AE3508">
        <v>16.000000000000004</v>
      </c>
      <c r="AF3508">
        <v>725</v>
      </c>
      <c r="AG3508">
        <v>26.000000000000039</v>
      </c>
      <c r="AH3508">
        <v>13.000000000000002</v>
      </c>
      <c r="AI3508">
        <v>781</v>
      </c>
      <c r="AJ3508">
        <v>32.999999999999986</v>
      </c>
      <c r="AK3508">
        <v>21.000000000000014</v>
      </c>
      <c r="AL3508">
        <v>836</v>
      </c>
      <c r="AM3508">
        <v>28.000000000000014</v>
      </c>
      <c r="AN3508">
        <v>18.000000000000014</v>
      </c>
    </row>
    <row r="3509" spans="1:40" ht="17.100000000000001" customHeight="1" x14ac:dyDescent="0.25">
      <c r="A3509" s="25" t="s">
        <v>1121</v>
      </c>
      <c r="B3509" s="25" t="s">
        <v>6836</v>
      </c>
      <c r="C3509" s="25" t="s">
        <v>1431</v>
      </c>
      <c r="D3509" s="25" t="s">
        <v>1430</v>
      </c>
      <c r="E3509" s="25" t="s">
        <v>6852</v>
      </c>
      <c r="F3509" s="25" t="s">
        <v>1429</v>
      </c>
      <c r="G3509" s="26">
        <v>4</v>
      </c>
      <c r="H3509">
        <v>246</v>
      </c>
      <c r="I3509">
        <v>7.0000000000000044</v>
      </c>
      <c r="J3509">
        <v>0.99999999999999989</v>
      </c>
      <c r="K3509">
        <v>261</v>
      </c>
      <c r="L3509">
        <v>6</v>
      </c>
      <c r="M3509">
        <v>2.9999999999999996</v>
      </c>
      <c r="N3509">
        <v>240</v>
      </c>
      <c r="O3509">
        <v>4</v>
      </c>
      <c r="P3509">
        <v>6.0000000000000018</v>
      </c>
      <c r="Q3509">
        <v>213</v>
      </c>
      <c r="R3509">
        <v>7.0000000000000018</v>
      </c>
      <c r="S3509">
        <v>0.99999999999999989</v>
      </c>
      <c r="T3509">
        <v>220</v>
      </c>
      <c r="U3509">
        <v>3.0000000000000013</v>
      </c>
      <c r="V3509">
        <v>2.0000000000000009</v>
      </c>
      <c r="W3509">
        <v>215</v>
      </c>
      <c r="X3509">
        <v>2</v>
      </c>
      <c r="Y3509">
        <v>1</v>
      </c>
      <c r="Z3509">
        <v>226</v>
      </c>
      <c r="AA3509">
        <v>4.0000000000000027</v>
      </c>
      <c r="AB3509">
        <v>3</v>
      </c>
      <c r="AC3509">
        <v>228</v>
      </c>
      <c r="AD3509">
        <v>2.9999999999999996</v>
      </c>
      <c r="AE3509">
        <v>2.0000000000000009</v>
      </c>
      <c r="AF3509">
        <v>248</v>
      </c>
      <c r="AG3509">
        <v>4.0000000000000044</v>
      </c>
      <c r="AH3509">
        <v>1</v>
      </c>
      <c r="AI3509">
        <v>257</v>
      </c>
      <c r="AJ3509">
        <v>7.0000000000000018</v>
      </c>
      <c r="AK3509">
        <v>4.0000000000000036</v>
      </c>
      <c r="AL3509">
        <v>259</v>
      </c>
      <c r="AM3509">
        <v>4.0000000000000009</v>
      </c>
      <c r="AN3509">
        <v>3.0000000000000004</v>
      </c>
    </row>
    <row r="3510" spans="1:40" ht="17.100000000000001" customHeight="1" x14ac:dyDescent="0.25">
      <c r="A3510" s="25" t="s">
        <v>1121</v>
      </c>
      <c r="B3510" s="25" t="s">
        <v>6836</v>
      </c>
      <c r="C3510" s="25" t="s">
        <v>1425</v>
      </c>
      <c r="D3510" s="25" t="s">
        <v>1424</v>
      </c>
      <c r="E3510" s="25" t="s">
        <v>7316</v>
      </c>
      <c r="F3510" s="25" t="s">
        <v>1428</v>
      </c>
      <c r="G3510" s="26">
        <v>1</v>
      </c>
      <c r="H3510">
        <v>35</v>
      </c>
      <c r="I3510">
        <v>16</v>
      </c>
      <c r="J3510">
        <v>1.0000000000000002</v>
      </c>
      <c r="K3510">
        <v>41</v>
      </c>
      <c r="L3510">
        <v>8.0000000000000018</v>
      </c>
      <c r="M3510">
        <v>0.99999999999999989</v>
      </c>
      <c r="N3510">
        <v>42</v>
      </c>
      <c r="O3510">
        <v>1</v>
      </c>
      <c r="P3510">
        <v>2</v>
      </c>
      <c r="Q3510">
        <v>42</v>
      </c>
      <c r="R3510">
        <v>2.0000000000000004</v>
      </c>
      <c r="S3510">
        <v>0</v>
      </c>
      <c r="T3510">
        <v>43</v>
      </c>
      <c r="U3510">
        <v>3.0000000000000004</v>
      </c>
      <c r="V3510">
        <v>0</v>
      </c>
      <c r="W3510">
        <v>47</v>
      </c>
      <c r="X3510">
        <v>5.0000000000000018</v>
      </c>
      <c r="Y3510">
        <v>1</v>
      </c>
      <c r="Z3510">
        <v>48</v>
      </c>
      <c r="AA3510">
        <v>2.0000000000000004</v>
      </c>
      <c r="AB3510">
        <v>1</v>
      </c>
      <c r="AC3510">
        <v>48</v>
      </c>
      <c r="AD3510">
        <v>1</v>
      </c>
      <c r="AE3510">
        <v>2.0000000000000004</v>
      </c>
      <c r="AF3510">
        <v>62</v>
      </c>
      <c r="AG3510">
        <v>17.999999999999996</v>
      </c>
      <c r="AH3510">
        <v>2.0000000000000004</v>
      </c>
      <c r="AI3510">
        <v>55</v>
      </c>
      <c r="AJ3510">
        <v>2.0000000000000004</v>
      </c>
      <c r="AK3510">
        <v>2</v>
      </c>
      <c r="AL3510">
        <v>111</v>
      </c>
      <c r="AM3510">
        <v>17.000000000000004</v>
      </c>
      <c r="AN3510">
        <v>2.0000000000000009</v>
      </c>
    </row>
    <row r="3511" spans="1:40" ht="17.100000000000001" customHeight="1" x14ac:dyDescent="0.25">
      <c r="A3511" s="25" t="s">
        <v>1121</v>
      </c>
      <c r="B3511" s="25" t="s">
        <v>6836</v>
      </c>
      <c r="C3511" s="25" t="s">
        <v>1425</v>
      </c>
      <c r="D3511" s="25" t="s">
        <v>1424</v>
      </c>
      <c r="E3511" s="25" t="s">
        <v>7316</v>
      </c>
      <c r="F3511" s="25" t="s">
        <v>1427</v>
      </c>
      <c r="G3511" s="26">
        <v>2</v>
      </c>
      <c r="H3511">
        <v>1</v>
      </c>
      <c r="I3511">
        <v>1</v>
      </c>
      <c r="J3511">
        <v>0</v>
      </c>
      <c r="K3511">
        <v>3</v>
      </c>
      <c r="L3511">
        <v>1</v>
      </c>
      <c r="M3511">
        <v>0</v>
      </c>
      <c r="N3511">
        <v>3</v>
      </c>
      <c r="O3511">
        <v>0</v>
      </c>
      <c r="P3511">
        <v>0</v>
      </c>
      <c r="Q3511">
        <v>4</v>
      </c>
      <c r="R3511">
        <v>1</v>
      </c>
      <c r="S3511">
        <v>0</v>
      </c>
      <c r="T3511">
        <v>7</v>
      </c>
      <c r="U3511">
        <v>3</v>
      </c>
      <c r="V3511">
        <v>0</v>
      </c>
      <c r="W3511">
        <v>6</v>
      </c>
      <c r="X3511">
        <v>0</v>
      </c>
      <c r="Y3511">
        <v>0</v>
      </c>
      <c r="Z3511">
        <v>5</v>
      </c>
      <c r="AA3511">
        <v>1</v>
      </c>
      <c r="AB3511">
        <v>1</v>
      </c>
      <c r="AC3511">
        <v>1</v>
      </c>
      <c r="AD3511">
        <v>0</v>
      </c>
      <c r="AE3511">
        <v>0</v>
      </c>
      <c r="AF3511">
        <v>3</v>
      </c>
      <c r="AG3511">
        <v>2</v>
      </c>
      <c r="AH3511">
        <v>0</v>
      </c>
      <c r="AI3511">
        <v>9</v>
      </c>
      <c r="AJ3511">
        <v>1.0000000000000002</v>
      </c>
      <c r="AK3511">
        <v>0</v>
      </c>
      <c r="AL3511">
        <v>39</v>
      </c>
      <c r="AM3511">
        <v>0</v>
      </c>
      <c r="AN3511">
        <v>0</v>
      </c>
    </row>
    <row r="3512" spans="1:40" ht="17.100000000000001" customHeight="1" x14ac:dyDescent="0.25">
      <c r="A3512" s="25" t="s">
        <v>1121</v>
      </c>
      <c r="B3512" s="25" t="s">
        <v>6836</v>
      </c>
      <c r="C3512" s="25" t="s">
        <v>1425</v>
      </c>
      <c r="D3512" s="25" t="s">
        <v>1424</v>
      </c>
      <c r="E3512" s="25" t="s">
        <v>7316</v>
      </c>
      <c r="F3512" s="25" t="s">
        <v>1426</v>
      </c>
      <c r="G3512" s="26">
        <v>3</v>
      </c>
      <c r="H3512">
        <v>1</v>
      </c>
      <c r="I3512">
        <v>0</v>
      </c>
      <c r="J3512">
        <v>0</v>
      </c>
      <c r="K3512">
        <v>1</v>
      </c>
      <c r="L3512">
        <v>0</v>
      </c>
      <c r="M3512">
        <v>0</v>
      </c>
      <c r="N3512">
        <v>1</v>
      </c>
      <c r="O3512">
        <v>0</v>
      </c>
      <c r="P3512">
        <v>0</v>
      </c>
      <c r="Q3512">
        <v>1</v>
      </c>
      <c r="R3512">
        <v>0</v>
      </c>
      <c r="S3512">
        <v>0</v>
      </c>
      <c r="T3512">
        <v>2</v>
      </c>
      <c r="U3512">
        <v>0</v>
      </c>
      <c r="V3512">
        <v>0</v>
      </c>
      <c r="W3512">
        <v>4</v>
      </c>
      <c r="X3512">
        <v>0</v>
      </c>
      <c r="Y3512">
        <v>0</v>
      </c>
      <c r="Z3512">
        <v>4</v>
      </c>
      <c r="AA3512">
        <v>0</v>
      </c>
      <c r="AB3512">
        <v>1</v>
      </c>
      <c r="AC3512">
        <v>5</v>
      </c>
      <c r="AD3512">
        <v>0</v>
      </c>
      <c r="AE3512">
        <v>0</v>
      </c>
      <c r="AF3512">
        <v>6</v>
      </c>
      <c r="AG3512">
        <v>1</v>
      </c>
      <c r="AH3512">
        <v>0</v>
      </c>
      <c r="AI3512">
        <v>7</v>
      </c>
      <c r="AJ3512">
        <v>0</v>
      </c>
      <c r="AK3512">
        <v>0</v>
      </c>
      <c r="AL3512">
        <v>11</v>
      </c>
      <c r="AM3512">
        <v>0.99999999999999989</v>
      </c>
      <c r="AN3512">
        <v>0</v>
      </c>
    </row>
    <row r="3513" spans="1:40" ht="17.100000000000001" customHeight="1" x14ac:dyDescent="0.25">
      <c r="A3513" s="25" t="s">
        <v>1121</v>
      </c>
      <c r="B3513" s="25" t="s">
        <v>6836</v>
      </c>
      <c r="C3513" s="25" t="s">
        <v>1425</v>
      </c>
      <c r="D3513" s="25" t="s">
        <v>1424</v>
      </c>
      <c r="E3513" s="25" t="s">
        <v>7316</v>
      </c>
      <c r="F3513" s="25" t="s">
        <v>1423</v>
      </c>
      <c r="G3513" s="26">
        <v>4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</row>
    <row r="3514" spans="1:40" ht="17.100000000000001" customHeight="1" x14ac:dyDescent="0.25">
      <c r="A3514" s="25" t="s">
        <v>1121</v>
      </c>
      <c r="B3514" s="25" t="s">
        <v>6836</v>
      </c>
      <c r="C3514" s="25" t="s">
        <v>1419</v>
      </c>
      <c r="D3514" s="25" t="s">
        <v>1418</v>
      </c>
      <c r="E3514" s="25" t="s">
        <v>6853</v>
      </c>
      <c r="F3514" s="25" t="s">
        <v>1422</v>
      </c>
      <c r="G3514" s="26">
        <v>1</v>
      </c>
      <c r="H3514">
        <v>24</v>
      </c>
      <c r="I3514">
        <v>5.0000000000000009</v>
      </c>
      <c r="J3514">
        <v>3.0000000000000009</v>
      </c>
      <c r="K3514">
        <v>23</v>
      </c>
      <c r="L3514">
        <v>11</v>
      </c>
      <c r="M3514">
        <v>2</v>
      </c>
      <c r="N3514">
        <v>18</v>
      </c>
      <c r="O3514">
        <v>0</v>
      </c>
      <c r="P3514">
        <v>0</v>
      </c>
      <c r="Q3514">
        <v>20</v>
      </c>
      <c r="R3514">
        <v>2.0000000000000004</v>
      </c>
      <c r="S3514">
        <v>0</v>
      </c>
      <c r="T3514">
        <v>20</v>
      </c>
      <c r="U3514">
        <v>0</v>
      </c>
      <c r="V3514">
        <v>2.0000000000000004</v>
      </c>
      <c r="W3514">
        <v>21</v>
      </c>
      <c r="X3514">
        <v>3.0000000000000004</v>
      </c>
      <c r="Y3514">
        <v>1.0000000000000002</v>
      </c>
      <c r="Z3514">
        <v>24</v>
      </c>
      <c r="AA3514">
        <v>4</v>
      </c>
      <c r="AB3514">
        <v>0</v>
      </c>
      <c r="AC3514">
        <v>30</v>
      </c>
      <c r="AD3514">
        <v>5</v>
      </c>
      <c r="AE3514">
        <v>4</v>
      </c>
      <c r="AF3514">
        <v>30</v>
      </c>
      <c r="AG3514">
        <v>7</v>
      </c>
      <c r="AH3514">
        <v>1</v>
      </c>
      <c r="AI3514">
        <v>28</v>
      </c>
      <c r="AJ3514">
        <v>2.0000000000000009</v>
      </c>
      <c r="AK3514">
        <v>2</v>
      </c>
      <c r="AL3514">
        <v>28</v>
      </c>
      <c r="AM3514">
        <v>2</v>
      </c>
      <c r="AN3514">
        <v>4.9999999999999991</v>
      </c>
    </row>
    <row r="3515" spans="1:40" ht="17.100000000000001" customHeight="1" x14ac:dyDescent="0.25">
      <c r="A3515" s="25" t="s">
        <v>1121</v>
      </c>
      <c r="B3515" s="25" t="s">
        <v>6836</v>
      </c>
      <c r="C3515" s="25" t="s">
        <v>1419</v>
      </c>
      <c r="D3515" s="25" t="s">
        <v>1418</v>
      </c>
      <c r="E3515" s="25" t="s">
        <v>6853</v>
      </c>
      <c r="F3515" s="25" t="s">
        <v>1421</v>
      </c>
      <c r="G3515" s="26">
        <v>2</v>
      </c>
      <c r="H3515">
        <v>4</v>
      </c>
      <c r="I3515">
        <v>0</v>
      </c>
      <c r="J3515">
        <v>1</v>
      </c>
      <c r="K3515">
        <v>19</v>
      </c>
      <c r="L3515">
        <v>9</v>
      </c>
      <c r="M3515">
        <v>0</v>
      </c>
      <c r="N3515">
        <v>21</v>
      </c>
      <c r="O3515">
        <v>0</v>
      </c>
      <c r="P3515">
        <v>0</v>
      </c>
      <c r="Q3515">
        <v>21</v>
      </c>
      <c r="R3515">
        <v>0</v>
      </c>
      <c r="S3515">
        <v>0</v>
      </c>
      <c r="T3515">
        <v>21</v>
      </c>
      <c r="U3515">
        <v>0</v>
      </c>
      <c r="V3515">
        <v>0</v>
      </c>
      <c r="W3515">
        <v>21</v>
      </c>
      <c r="X3515">
        <v>0</v>
      </c>
      <c r="Y3515">
        <v>0</v>
      </c>
      <c r="Z3515">
        <v>22</v>
      </c>
      <c r="AA3515">
        <v>0</v>
      </c>
      <c r="AB3515">
        <v>0</v>
      </c>
      <c r="AC3515">
        <v>17</v>
      </c>
      <c r="AD3515">
        <v>4</v>
      </c>
      <c r="AE3515">
        <v>5</v>
      </c>
      <c r="AF3515">
        <v>19</v>
      </c>
      <c r="AG3515">
        <v>0</v>
      </c>
      <c r="AH3515">
        <v>0</v>
      </c>
      <c r="AI3515">
        <v>23</v>
      </c>
      <c r="AJ3515">
        <v>0</v>
      </c>
      <c r="AK3515">
        <v>0</v>
      </c>
      <c r="AL3515">
        <v>25</v>
      </c>
      <c r="AM3515">
        <v>0</v>
      </c>
      <c r="AN3515">
        <v>0.99999999999999989</v>
      </c>
    </row>
    <row r="3516" spans="1:40" ht="17.100000000000001" customHeight="1" x14ac:dyDescent="0.25">
      <c r="A3516" s="25" t="s">
        <v>1121</v>
      </c>
      <c r="B3516" s="25" t="s">
        <v>6836</v>
      </c>
      <c r="C3516" s="25" t="s">
        <v>1419</v>
      </c>
      <c r="D3516" s="25" t="s">
        <v>1418</v>
      </c>
      <c r="E3516" s="25" t="s">
        <v>6853</v>
      </c>
      <c r="F3516" s="25" t="s">
        <v>1420</v>
      </c>
      <c r="G3516" s="26">
        <v>3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</row>
    <row r="3517" spans="1:40" ht="17.100000000000001" customHeight="1" x14ac:dyDescent="0.25">
      <c r="A3517" s="25" t="s">
        <v>1121</v>
      </c>
      <c r="B3517" s="25" t="s">
        <v>6836</v>
      </c>
      <c r="C3517" s="25" t="s">
        <v>1419</v>
      </c>
      <c r="D3517" s="25" t="s">
        <v>1418</v>
      </c>
      <c r="E3517" s="25" t="s">
        <v>6853</v>
      </c>
      <c r="F3517" s="25" t="s">
        <v>1417</v>
      </c>
      <c r="G3517" s="26">
        <v>4</v>
      </c>
      <c r="H3517">
        <v>1</v>
      </c>
      <c r="I3517">
        <v>0</v>
      </c>
      <c r="J3517">
        <v>0</v>
      </c>
      <c r="K3517">
        <v>1</v>
      </c>
      <c r="L3517">
        <v>0</v>
      </c>
      <c r="M3517">
        <v>0</v>
      </c>
      <c r="N3517">
        <v>1</v>
      </c>
      <c r="O3517">
        <v>0</v>
      </c>
      <c r="P3517">
        <v>0</v>
      </c>
      <c r="Q3517">
        <v>1</v>
      </c>
      <c r="R3517">
        <v>0</v>
      </c>
      <c r="S3517">
        <v>0</v>
      </c>
      <c r="T3517">
        <v>1</v>
      </c>
      <c r="U3517">
        <v>0</v>
      </c>
      <c r="V3517">
        <v>0</v>
      </c>
      <c r="W3517">
        <v>1</v>
      </c>
      <c r="X3517">
        <v>0</v>
      </c>
      <c r="Y3517">
        <v>0</v>
      </c>
      <c r="Z3517">
        <v>1</v>
      </c>
      <c r="AA3517">
        <v>0</v>
      </c>
      <c r="AB3517">
        <v>0</v>
      </c>
      <c r="AC3517">
        <v>1</v>
      </c>
      <c r="AD3517">
        <v>0</v>
      </c>
      <c r="AE3517">
        <v>0</v>
      </c>
      <c r="AF3517">
        <v>1</v>
      </c>
      <c r="AG3517">
        <v>0</v>
      </c>
      <c r="AH3517">
        <v>0</v>
      </c>
      <c r="AI3517">
        <v>1</v>
      </c>
      <c r="AJ3517">
        <v>0</v>
      </c>
      <c r="AK3517">
        <v>0</v>
      </c>
      <c r="AL3517">
        <v>1</v>
      </c>
      <c r="AM3517">
        <v>0</v>
      </c>
      <c r="AN3517">
        <v>0</v>
      </c>
    </row>
    <row r="3518" spans="1:40" ht="17.100000000000001" customHeight="1" x14ac:dyDescent="0.25">
      <c r="A3518" s="25" t="s">
        <v>1121</v>
      </c>
      <c r="B3518" s="25" t="s">
        <v>6836</v>
      </c>
      <c r="C3518" s="25" t="s">
        <v>1413</v>
      </c>
      <c r="D3518" s="25" t="s">
        <v>1412</v>
      </c>
      <c r="E3518" s="25" t="s">
        <v>7317</v>
      </c>
      <c r="F3518" s="25" t="s">
        <v>1416</v>
      </c>
      <c r="G3518" s="26">
        <v>1</v>
      </c>
      <c r="H3518">
        <v>2417</v>
      </c>
      <c r="I3518">
        <v>253.99999999999986</v>
      </c>
      <c r="J3518">
        <v>159.00000000000031</v>
      </c>
      <c r="K3518">
        <v>2418</v>
      </c>
      <c r="L3518">
        <v>225.00000000000031</v>
      </c>
      <c r="M3518">
        <v>148.00000000000023</v>
      </c>
      <c r="N3518">
        <v>2445</v>
      </c>
      <c r="O3518">
        <v>176.00000000000023</v>
      </c>
      <c r="P3518">
        <v>154.00000000000026</v>
      </c>
      <c r="Q3518">
        <v>2385</v>
      </c>
      <c r="R3518">
        <v>113.99999999999997</v>
      </c>
      <c r="S3518">
        <v>85.000000000000071</v>
      </c>
      <c r="T3518">
        <v>2306</v>
      </c>
      <c r="U3518">
        <v>104.99999999999996</v>
      </c>
      <c r="V3518">
        <v>84.000000000000071</v>
      </c>
      <c r="W3518">
        <v>2381</v>
      </c>
      <c r="X3518">
        <v>142.00000000000011</v>
      </c>
      <c r="Y3518">
        <v>114.99999999999997</v>
      </c>
      <c r="Z3518">
        <v>2359</v>
      </c>
      <c r="AA3518">
        <v>153.00000000000043</v>
      </c>
      <c r="AB3518">
        <v>107.00000000000026</v>
      </c>
      <c r="AC3518">
        <v>2400</v>
      </c>
      <c r="AD3518">
        <v>197</v>
      </c>
      <c r="AE3518">
        <v>114.99999999999994</v>
      </c>
      <c r="AF3518">
        <v>2373</v>
      </c>
      <c r="AG3518">
        <v>191.00000000000034</v>
      </c>
      <c r="AH3518">
        <v>115.00000000000023</v>
      </c>
      <c r="AI3518">
        <v>2473</v>
      </c>
      <c r="AJ3518">
        <v>226.0000000000006</v>
      </c>
      <c r="AK3518">
        <v>122.99999999999994</v>
      </c>
      <c r="AL3518">
        <v>2429</v>
      </c>
      <c r="AM3518">
        <v>150.00000000000009</v>
      </c>
      <c r="AN3518">
        <v>143.99999999999997</v>
      </c>
    </row>
    <row r="3519" spans="1:40" ht="17.100000000000001" customHeight="1" x14ac:dyDescent="0.25">
      <c r="A3519" s="25" t="s">
        <v>1121</v>
      </c>
      <c r="B3519" s="25" t="s">
        <v>6836</v>
      </c>
      <c r="C3519" s="25" t="s">
        <v>1413</v>
      </c>
      <c r="D3519" s="25" t="s">
        <v>1412</v>
      </c>
      <c r="E3519" s="25" t="s">
        <v>7317</v>
      </c>
      <c r="F3519" s="25" t="s">
        <v>1415</v>
      </c>
      <c r="G3519" s="26">
        <v>2</v>
      </c>
      <c r="H3519">
        <v>494</v>
      </c>
      <c r="I3519">
        <v>28.000000000000014</v>
      </c>
      <c r="J3519">
        <v>12.999999999999995</v>
      </c>
      <c r="K3519">
        <v>553</v>
      </c>
      <c r="L3519">
        <v>30.000000000000007</v>
      </c>
      <c r="M3519">
        <v>2</v>
      </c>
      <c r="N3519">
        <v>536</v>
      </c>
      <c r="O3519">
        <v>18.999999999999989</v>
      </c>
      <c r="P3519">
        <v>18.000000000000028</v>
      </c>
      <c r="Q3519">
        <v>517</v>
      </c>
      <c r="R3519">
        <v>5.9999999999999991</v>
      </c>
      <c r="S3519">
        <v>6.9999999999999982</v>
      </c>
      <c r="T3519">
        <v>550</v>
      </c>
      <c r="U3519">
        <v>10.999999999999998</v>
      </c>
      <c r="V3519">
        <v>6.0000000000000018</v>
      </c>
      <c r="W3519">
        <v>561</v>
      </c>
      <c r="X3519">
        <v>18.000000000000014</v>
      </c>
      <c r="Y3519">
        <v>10.000000000000009</v>
      </c>
      <c r="Z3519">
        <v>561</v>
      </c>
      <c r="AA3519">
        <v>15.99999999999998</v>
      </c>
      <c r="AB3519">
        <v>10.999999999999988</v>
      </c>
      <c r="AC3519">
        <v>581</v>
      </c>
      <c r="AD3519">
        <v>23.000000000000028</v>
      </c>
      <c r="AE3519">
        <v>13.999999999999993</v>
      </c>
      <c r="AF3519">
        <v>602</v>
      </c>
      <c r="AG3519">
        <v>31.000000000000018</v>
      </c>
      <c r="AH3519">
        <v>11.999999999999989</v>
      </c>
      <c r="AI3519">
        <v>621</v>
      </c>
      <c r="AJ3519">
        <v>14</v>
      </c>
      <c r="AK3519">
        <v>4.9999999999999973</v>
      </c>
      <c r="AL3519">
        <v>637</v>
      </c>
      <c r="AM3519">
        <v>20.999999999999979</v>
      </c>
      <c r="AN3519">
        <v>23.000000000000032</v>
      </c>
    </row>
    <row r="3520" spans="1:40" ht="17.100000000000001" customHeight="1" x14ac:dyDescent="0.25">
      <c r="A3520" s="25" t="s">
        <v>1121</v>
      </c>
      <c r="B3520" s="25" t="s">
        <v>6836</v>
      </c>
      <c r="C3520" s="25" t="s">
        <v>1413</v>
      </c>
      <c r="D3520" s="25" t="s">
        <v>1412</v>
      </c>
      <c r="E3520" s="25" t="s">
        <v>7317</v>
      </c>
      <c r="F3520" s="25" t="s">
        <v>1414</v>
      </c>
      <c r="G3520" s="26">
        <v>3</v>
      </c>
      <c r="H3520">
        <v>118</v>
      </c>
      <c r="I3520">
        <v>1.0000000000000002</v>
      </c>
      <c r="J3520">
        <v>1.0000000000000002</v>
      </c>
      <c r="K3520">
        <v>126</v>
      </c>
      <c r="L3520">
        <v>2.0000000000000009</v>
      </c>
      <c r="M3520">
        <v>1.0000000000000002</v>
      </c>
      <c r="N3520">
        <v>116</v>
      </c>
      <c r="O3520">
        <v>3.0000000000000004</v>
      </c>
      <c r="P3520">
        <v>1.0000000000000002</v>
      </c>
      <c r="Q3520">
        <v>110</v>
      </c>
      <c r="R3520">
        <v>4.0000000000000009</v>
      </c>
      <c r="S3520">
        <v>4.0000000000000009</v>
      </c>
      <c r="T3520">
        <v>121</v>
      </c>
      <c r="U3520">
        <v>4.0000000000000009</v>
      </c>
      <c r="V3520">
        <v>5</v>
      </c>
      <c r="W3520">
        <v>124</v>
      </c>
      <c r="X3520">
        <v>5.9999999999999973</v>
      </c>
      <c r="Y3520">
        <v>4.0000000000000018</v>
      </c>
      <c r="Z3520">
        <v>122</v>
      </c>
      <c r="AA3520">
        <v>1</v>
      </c>
      <c r="AB3520">
        <v>0</v>
      </c>
      <c r="AC3520">
        <v>122</v>
      </c>
      <c r="AD3520">
        <v>3.0000000000000009</v>
      </c>
      <c r="AE3520">
        <v>2.0000000000000004</v>
      </c>
      <c r="AF3520">
        <v>135</v>
      </c>
      <c r="AG3520">
        <v>4.0000000000000009</v>
      </c>
      <c r="AH3520">
        <v>2.0000000000000004</v>
      </c>
      <c r="AI3520">
        <v>141</v>
      </c>
      <c r="AJ3520">
        <v>6.9999999999999973</v>
      </c>
      <c r="AK3520">
        <v>2.0000000000000018</v>
      </c>
      <c r="AL3520">
        <v>145</v>
      </c>
      <c r="AM3520">
        <v>9.0000000000000018</v>
      </c>
      <c r="AN3520">
        <v>4.9999999999999982</v>
      </c>
    </row>
    <row r="3521" spans="1:40" ht="17.100000000000001" customHeight="1" x14ac:dyDescent="0.25">
      <c r="A3521" s="25" t="s">
        <v>1121</v>
      </c>
      <c r="B3521" s="25" t="s">
        <v>6836</v>
      </c>
      <c r="C3521" s="25" t="s">
        <v>1413</v>
      </c>
      <c r="D3521" s="25" t="s">
        <v>1412</v>
      </c>
      <c r="E3521" s="25" t="s">
        <v>7317</v>
      </c>
      <c r="F3521" s="25" t="s">
        <v>1411</v>
      </c>
      <c r="G3521" s="26">
        <v>4</v>
      </c>
      <c r="H3521">
        <v>26</v>
      </c>
      <c r="I3521">
        <v>0</v>
      </c>
      <c r="J3521">
        <v>0</v>
      </c>
      <c r="K3521">
        <v>30</v>
      </c>
      <c r="L3521">
        <v>2</v>
      </c>
      <c r="M3521">
        <v>2</v>
      </c>
      <c r="N3521">
        <v>30</v>
      </c>
      <c r="O3521">
        <v>3</v>
      </c>
      <c r="P3521">
        <v>3</v>
      </c>
      <c r="Q3521">
        <v>21</v>
      </c>
      <c r="R3521">
        <v>0</v>
      </c>
      <c r="S3521">
        <v>0</v>
      </c>
      <c r="T3521">
        <v>22</v>
      </c>
      <c r="U3521">
        <v>3.0000000000000004</v>
      </c>
      <c r="V3521">
        <v>3.0000000000000004</v>
      </c>
      <c r="W3521">
        <v>22</v>
      </c>
      <c r="X3521">
        <v>3.0000000000000004</v>
      </c>
      <c r="Y3521">
        <v>0.99999999999999989</v>
      </c>
      <c r="Z3521">
        <v>24</v>
      </c>
      <c r="AA3521">
        <v>0.99999999999999978</v>
      </c>
      <c r="AB3521">
        <v>0.99999999999999978</v>
      </c>
      <c r="AC3521">
        <v>27</v>
      </c>
      <c r="AD3521">
        <v>1</v>
      </c>
      <c r="AE3521">
        <v>1</v>
      </c>
      <c r="AF3521">
        <v>31</v>
      </c>
      <c r="AG3521">
        <v>1</v>
      </c>
      <c r="AH3521">
        <v>0</v>
      </c>
      <c r="AI3521">
        <v>30</v>
      </c>
      <c r="AJ3521">
        <v>1</v>
      </c>
      <c r="AK3521">
        <v>1</v>
      </c>
      <c r="AL3521">
        <v>30</v>
      </c>
      <c r="AM3521">
        <v>0</v>
      </c>
      <c r="AN3521">
        <v>0</v>
      </c>
    </row>
    <row r="3522" spans="1:40" ht="17.100000000000001" customHeight="1" x14ac:dyDescent="0.25">
      <c r="A3522" s="25" t="s">
        <v>1121</v>
      </c>
      <c r="B3522" s="25" t="s">
        <v>6836</v>
      </c>
      <c r="C3522" s="25" t="s">
        <v>573</v>
      </c>
      <c r="D3522" s="25" t="s">
        <v>1407</v>
      </c>
      <c r="E3522" s="25" t="s">
        <v>6854</v>
      </c>
      <c r="F3522" s="25" t="s">
        <v>1410</v>
      </c>
      <c r="G3522" s="26">
        <v>1</v>
      </c>
      <c r="H3522">
        <v>43</v>
      </c>
      <c r="I3522">
        <v>24.000000000000004</v>
      </c>
      <c r="J3522">
        <v>1</v>
      </c>
      <c r="K3522">
        <v>46</v>
      </c>
      <c r="L3522">
        <v>9</v>
      </c>
      <c r="M3522">
        <v>2</v>
      </c>
      <c r="N3522">
        <v>43</v>
      </c>
      <c r="O3522">
        <v>2</v>
      </c>
      <c r="P3522">
        <v>0</v>
      </c>
      <c r="Q3522">
        <v>44</v>
      </c>
      <c r="R3522">
        <v>2</v>
      </c>
      <c r="S3522">
        <v>1</v>
      </c>
      <c r="T3522">
        <v>44</v>
      </c>
      <c r="U3522">
        <v>3</v>
      </c>
      <c r="V3522">
        <v>2.0000000000000009</v>
      </c>
      <c r="W3522">
        <v>47</v>
      </c>
      <c r="X3522">
        <v>2.9999999999999996</v>
      </c>
      <c r="Y3522">
        <v>1</v>
      </c>
      <c r="Z3522">
        <v>45</v>
      </c>
      <c r="AA3522">
        <v>3.0000000000000013</v>
      </c>
      <c r="AB3522">
        <v>1</v>
      </c>
      <c r="AC3522">
        <v>48</v>
      </c>
      <c r="AD3522">
        <v>5</v>
      </c>
      <c r="AE3522">
        <v>4.0000000000000027</v>
      </c>
      <c r="AF3522">
        <v>45</v>
      </c>
      <c r="AG3522">
        <v>5.0000000000000009</v>
      </c>
      <c r="AH3522">
        <v>0</v>
      </c>
      <c r="AI3522">
        <v>42</v>
      </c>
      <c r="AJ3522">
        <v>3.0000000000000004</v>
      </c>
      <c r="AK3522">
        <v>2</v>
      </c>
      <c r="AL3522">
        <v>43</v>
      </c>
      <c r="AM3522">
        <v>3</v>
      </c>
      <c r="AN3522">
        <v>3.0000000000000004</v>
      </c>
    </row>
    <row r="3523" spans="1:40" ht="17.100000000000001" customHeight="1" x14ac:dyDescent="0.25">
      <c r="A3523" s="25" t="s">
        <v>1121</v>
      </c>
      <c r="B3523" s="25" t="s">
        <v>6836</v>
      </c>
      <c r="C3523" s="25" t="s">
        <v>573</v>
      </c>
      <c r="D3523" s="25" t="s">
        <v>1407</v>
      </c>
      <c r="E3523" s="25" t="s">
        <v>6854</v>
      </c>
      <c r="F3523" s="25" t="s">
        <v>1409</v>
      </c>
      <c r="G3523" s="26">
        <v>2</v>
      </c>
      <c r="H3523">
        <v>5</v>
      </c>
      <c r="I3523">
        <v>0</v>
      </c>
      <c r="J3523">
        <v>0</v>
      </c>
      <c r="K3523">
        <v>20</v>
      </c>
      <c r="L3523">
        <v>7.9999999999999991</v>
      </c>
      <c r="M3523">
        <v>0</v>
      </c>
      <c r="N3523">
        <v>24</v>
      </c>
      <c r="O3523">
        <v>0</v>
      </c>
      <c r="P3523">
        <v>0</v>
      </c>
      <c r="Q3523">
        <v>25</v>
      </c>
      <c r="R3523">
        <v>1.9999999999999998</v>
      </c>
      <c r="S3523">
        <v>0.99999999999999989</v>
      </c>
      <c r="T3523">
        <v>26</v>
      </c>
      <c r="U3523">
        <v>0</v>
      </c>
      <c r="V3523">
        <v>0</v>
      </c>
      <c r="W3523">
        <v>25</v>
      </c>
      <c r="X3523">
        <v>0</v>
      </c>
      <c r="Y3523">
        <v>0.99999999999999989</v>
      </c>
      <c r="Z3523">
        <v>27</v>
      </c>
      <c r="AA3523">
        <v>0</v>
      </c>
      <c r="AB3523">
        <v>0</v>
      </c>
      <c r="AC3523">
        <v>30</v>
      </c>
      <c r="AD3523">
        <v>2.0000000000000009</v>
      </c>
      <c r="AE3523">
        <v>3</v>
      </c>
      <c r="AF3523">
        <v>31</v>
      </c>
      <c r="AG3523">
        <v>2</v>
      </c>
      <c r="AH3523">
        <v>1.0000000000000002</v>
      </c>
      <c r="AI3523">
        <v>33</v>
      </c>
      <c r="AJ3523">
        <v>0</v>
      </c>
      <c r="AK3523">
        <v>0</v>
      </c>
      <c r="AL3523">
        <v>33</v>
      </c>
      <c r="AM3523">
        <v>4.0000000000000009</v>
      </c>
      <c r="AN3523">
        <v>5.0000000000000018</v>
      </c>
    </row>
    <row r="3524" spans="1:40" ht="17.100000000000001" customHeight="1" x14ac:dyDescent="0.25">
      <c r="A3524" s="25" t="s">
        <v>1121</v>
      </c>
      <c r="B3524" s="25" t="s">
        <v>6836</v>
      </c>
      <c r="C3524" s="25" t="s">
        <v>573</v>
      </c>
      <c r="D3524" s="25" t="s">
        <v>1407</v>
      </c>
      <c r="E3524" s="25" t="s">
        <v>6854</v>
      </c>
      <c r="F3524" s="25" t="s">
        <v>1408</v>
      </c>
      <c r="G3524" s="26">
        <v>3</v>
      </c>
      <c r="H3524">
        <v>1</v>
      </c>
      <c r="I3524">
        <v>0</v>
      </c>
      <c r="J3524">
        <v>0</v>
      </c>
      <c r="K3524">
        <v>1</v>
      </c>
      <c r="L3524">
        <v>0</v>
      </c>
      <c r="M3524">
        <v>0</v>
      </c>
      <c r="N3524">
        <v>1</v>
      </c>
      <c r="O3524">
        <v>0</v>
      </c>
      <c r="P3524">
        <v>0</v>
      </c>
      <c r="Q3524">
        <v>1</v>
      </c>
      <c r="R3524">
        <v>0</v>
      </c>
      <c r="S3524">
        <v>0</v>
      </c>
      <c r="T3524">
        <v>1</v>
      </c>
      <c r="U3524">
        <v>0</v>
      </c>
      <c r="V3524">
        <v>0</v>
      </c>
      <c r="W3524">
        <v>1</v>
      </c>
      <c r="X3524">
        <v>0</v>
      </c>
      <c r="Y3524">
        <v>0</v>
      </c>
      <c r="Z3524">
        <v>1</v>
      </c>
      <c r="AA3524">
        <v>0</v>
      </c>
      <c r="AB3524">
        <v>0</v>
      </c>
      <c r="AC3524">
        <v>2</v>
      </c>
      <c r="AD3524">
        <v>0</v>
      </c>
      <c r="AE3524">
        <v>0</v>
      </c>
      <c r="AF3524">
        <v>3</v>
      </c>
      <c r="AG3524">
        <v>0</v>
      </c>
      <c r="AH3524">
        <v>0</v>
      </c>
      <c r="AI3524">
        <v>3</v>
      </c>
      <c r="AJ3524">
        <v>0</v>
      </c>
      <c r="AK3524">
        <v>0</v>
      </c>
      <c r="AL3524">
        <v>3</v>
      </c>
      <c r="AM3524">
        <v>0</v>
      </c>
      <c r="AN3524">
        <v>0</v>
      </c>
    </row>
    <row r="3525" spans="1:40" ht="17.100000000000001" customHeight="1" x14ac:dyDescent="0.25">
      <c r="A3525" s="25" t="s">
        <v>1121</v>
      </c>
      <c r="B3525" s="25" t="s">
        <v>6836</v>
      </c>
      <c r="C3525" s="25" t="s">
        <v>573</v>
      </c>
      <c r="D3525" s="25" t="s">
        <v>1407</v>
      </c>
      <c r="E3525" s="25" t="s">
        <v>6854</v>
      </c>
      <c r="F3525" s="25" t="s">
        <v>1406</v>
      </c>
      <c r="G3525" s="26">
        <v>4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</row>
    <row r="3526" spans="1:40" ht="17.100000000000001" customHeight="1" x14ac:dyDescent="0.25">
      <c r="A3526" s="25" t="s">
        <v>1121</v>
      </c>
      <c r="B3526" s="25" t="s">
        <v>6836</v>
      </c>
      <c r="C3526" s="25" t="s">
        <v>279</v>
      </c>
      <c r="D3526" s="25" t="s">
        <v>1402</v>
      </c>
      <c r="E3526" s="25" t="s">
        <v>6327</v>
      </c>
      <c r="F3526" s="25" t="s">
        <v>1405</v>
      </c>
      <c r="G3526" s="26">
        <v>1</v>
      </c>
      <c r="H3526">
        <v>62</v>
      </c>
      <c r="I3526">
        <v>10.000000000000004</v>
      </c>
      <c r="J3526">
        <v>1</v>
      </c>
      <c r="K3526">
        <v>67</v>
      </c>
      <c r="L3526">
        <v>6.0000000000000027</v>
      </c>
      <c r="M3526">
        <v>2</v>
      </c>
      <c r="N3526">
        <v>68</v>
      </c>
      <c r="O3526">
        <v>4.0000000000000018</v>
      </c>
      <c r="P3526">
        <v>2.9999999999999996</v>
      </c>
      <c r="Q3526">
        <v>67</v>
      </c>
      <c r="R3526">
        <v>2</v>
      </c>
      <c r="S3526">
        <v>2.0000000000000013</v>
      </c>
      <c r="T3526">
        <v>66</v>
      </c>
      <c r="U3526">
        <v>5.0000000000000018</v>
      </c>
      <c r="V3526">
        <v>0</v>
      </c>
      <c r="W3526">
        <v>67</v>
      </c>
      <c r="X3526">
        <v>3.0000000000000013</v>
      </c>
      <c r="Y3526">
        <v>0</v>
      </c>
      <c r="Z3526">
        <v>68</v>
      </c>
      <c r="AA3526">
        <v>4</v>
      </c>
      <c r="AB3526">
        <v>3</v>
      </c>
      <c r="AC3526">
        <v>69</v>
      </c>
      <c r="AD3526">
        <v>5.0000000000000009</v>
      </c>
      <c r="AE3526">
        <v>2</v>
      </c>
      <c r="AF3526">
        <v>77</v>
      </c>
      <c r="AG3526">
        <v>7</v>
      </c>
      <c r="AH3526">
        <v>1</v>
      </c>
      <c r="AI3526">
        <v>81</v>
      </c>
      <c r="AJ3526">
        <v>4.9999999999999982</v>
      </c>
      <c r="AK3526">
        <v>4.9999999999999982</v>
      </c>
      <c r="AL3526">
        <v>74</v>
      </c>
      <c r="AM3526">
        <v>1.0000000000000007</v>
      </c>
      <c r="AN3526">
        <v>1</v>
      </c>
    </row>
    <row r="3527" spans="1:40" ht="17.100000000000001" customHeight="1" x14ac:dyDescent="0.25">
      <c r="A3527" s="25" t="s">
        <v>1121</v>
      </c>
      <c r="B3527" s="25" t="s">
        <v>6836</v>
      </c>
      <c r="C3527" s="25" t="s">
        <v>279</v>
      </c>
      <c r="D3527" s="25" t="s">
        <v>1402</v>
      </c>
      <c r="E3527" s="25" t="s">
        <v>6327</v>
      </c>
      <c r="F3527" s="25" t="s">
        <v>1404</v>
      </c>
      <c r="G3527" s="26">
        <v>2</v>
      </c>
      <c r="H3527">
        <v>15</v>
      </c>
      <c r="I3527">
        <v>1</v>
      </c>
      <c r="J3527">
        <v>0</v>
      </c>
      <c r="K3527">
        <v>18</v>
      </c>
      <c r="L3527">
        <v>0</v>
      </c>
      <c r="M3527">
        <v>1</v>
      </c>
      <c r="N3527">
        <v>16</v>
      </c>
      <c r="O3527">
        <v>0</v>
      </c>
      <c r="P3527">
        <v>0</v>
      </c>
      <c r="Q3527">
        <v>16</v>
      </c>
      <c r="R3527">
        <v>0</v>
      </c>
      <c r="S3527">
        <v>1</v>
      </c>
      <c r="T3527">
        <v>15</v>
      </c>
      <c r="U3527">
        <v>0</v>
      </c>
      <c r="V3527">
        <v>0</v>
      </c>
      <c r="W3527">
        <v>16</v>
      </c>
      <c r="X3527">
        <v>1</v>
      </c>
      <c r="Y3527">
        <v>1</v>
      </c>
      <c r="Z3527">
        <v>13</v>
      </c>
      <c r="AA3527">
        <v>0</v>
      </c>
      <c r="AB3527">
        <v>0</v>
      </c>
      <c r="AC3527">
        <v>13</v>
      </c>
      <c r="AD3527">
        <v>0</v>
      </c>
      <c r="AE3527">
        <v>0</v>
      </c>
      <c r="AF3527">
        <v>14</v>
      </c>
      <c r="AG3527">
        <v>0</v>
      </c>
      <c r="AH3527">
        <v>0</v>
      </c>
      <c r="AI3527">
        <v>14</v>
      </c>
      <c r="AJ3527">
        <v>0</v>
      </c>
      <c r="AK3527">
        <v>0</v>
      </c>
      <c r="AL3527">
        <v>13</v>
      </c>
      <c r="AM3527">
        <v>0</v>
      </c>
      <c r="AN3527">
        <v>0</v>
      </c>
    </row>
    <row r="3528" spans="1:40" ht="17.100000000000001" customHeight="1" x14ac:dyDescent="0.25">
      <c r="A3528" s="25" t="s">
        <v>1121</v>
      </c>
      <c r="B3528" s="25" t="s">
        <v>6836</v>
      </c>
      <c r="C3528" s="25" t="s">
        <v>279</v>
      </c>
      <c r="D3528" s="25" t="s">
        <v>1402</v>
      </c>
      <c r="E3528" s="25" t="s">
        <v>6327</v>
      </c>
      <c r="F3528" s="25" t="s">
        <v>1403</v>
      </c>
      <c r="G3528" s="26">
        <v>3</v>
      </c>
      <c r="H3528">
        <v>1</v>
      </c>
      <c r="I3528">
        <v>0</v>
      </c>
      <c r="J3528">
        <v>0</v>
      </c>
      <c r="K3528">
        <v>1</v>
      </c>
      <c r="L3528">
        <v>0</v>
      </c>
      <c r="M3528">
        <v>0</v>
      </c>
      <c r="N3528">
        <v>3</v>
      </c>
      <c r="O3528">
        <v>0</v>
      </c>
      <c r="P3528">
        <v>0</v>
      </c>
      <c r="Q3528">
        <v>3</v>
      </c>
      <c r="R3528">
        <v>0</v>
      </c>
      <c r="S3528">
        <v>0</v>
      </c>
      <c r="T3528">
        <v>3</v>
      </c>
      <c r="U3528">
        <v>0</v>
      </c>
      <c r="V3528">
        <v>0</v>
      </c>
      <c r="W3528">
        <v>3</v>
      </c>
      <c r="X3528">
        <v>0</v>
      </c>
      <c r="Y3528">
        <v>0</v>
      </c>
      <c r="Z3528">
        <v>3</v>
      </c>
      <c r="AA3528">
        <v>0</v>
      </c>
      <c r="AB3528">
        <v>0</v>
      </c>
      <c r="AC3528">
        <v>3</v>
      </c>
      <c r="AD3528">
        <v>0</v>
      </c>
      <c r="AE3528">
        <v>0</v>
      </c>
      <c r="AF3528">
        <v>3</v>
      </c>
      <c r="AG3528">
        <v>0</v>
      </c>
      <c r="AH3528">
        <v>0</v>
      </c>
      <c r="AI3528">
        <v>2</v>
      </c>
      <c r="AJ3528">
        <v>0</v>
      </c>
      <c r="AK3528">
        <v>0</v>
      </c>
      <c r="AL3528">
        <v>2</v>
      </c>
      <c r="AM3528">
        <v>0</v>
      </c>
      <c r="AN3528">
        <v>0</v>
      </c>
    </row>
    <row r="3529" spans="1:40" ht="17.100000000000001" customHeight="1" x14ac:dyDescent="0.25">
      <c r="A3529" s="25" t="s">
        <v>1121</v>
      </c>
      <c r="B3529" s="25" t="s">
        <v>6836</v>
      </c>
      <c r="C3529" s="25" t="s">
        <v>279</v>
      </c>
      <c r="D3529" s="25" t="s">
        <v>1402</v>
      </c>
      <c r="E3529" s="25" t="s">
        <v>6327</v>
      </c>
      <c r="F3529" s="25" t="s">
        <v>1401</v>
      </c>
      <c r="G3529" s="26">
        <v>4</v>
      </c>
      <c r="H3529">
        <v>0</v>
      </c>
      <c r="I3529">
        <v>0</v>
      </c>
      <c r="J3529">
        <v>0</v>
      </c>
      <c r="K3529">
        <v>1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1</v>
      </c>
      <c r="AJ3529">
        <v>0</v>
      </c>
      <c r="AK3529">
        <v>0</v>
      </c>
      <c r="AL3529">
        <v>1</v>
      </c>
      <c r="AM3529">
        <v>0</v>
      </c>
      <c r="AN3529">
        <v>0</v>
      </c>
    </row>
    <row r="3530" spans="1:40" ht="17.100000000000001" customHeight="1" x14ac:dyDescent="0.25">
      <c r="A3530" s="25" t="s">
        <v>1121</v>
      </c>
      <c r="B3530" s="25" t="s">
        <v>6836</v>
      </c>
      <c r="C3530" s="25" t="s">
        <v>1397</v>
      </c>
      <c r="D3530" s="25" t="s">
        <v>1396</v>
      </c>
      <c r="E3530" s="25" t="s">
        <v>7318</v>
      </c>
      <c r="F3530" s="25" t="s">
        <v>1400</v>
      </c>
      <c r="G3530" s="26">
        <v>1</v>
      </c>
      <c r="H3530">
        <v>22</v>
      </c>
      <c r="I3530">
        <v>7.9999999999999991</v>
      </c>
      <c r="J3530">
        <v>3</v>
      </c>
      <c r="K3530">
        <v>20</v>
      </c>
      <c r="L3530">
        <v>3</v>
      </c>
      <c r="M3530">
        <v>0</v>
      </c>
      <c r="N3530">
        <v>22</v>
      </c>
      <c r="O3530">
        <v>2</v>
      </c>
      <c r="P3530">
        <v>0</v>
      </c>
      <c r="Q3530">
        <v>25</v>
      </c>
      <c r="R3530">
        <v>3</v>
      </c>
      <c r="S3530">
        <v>1.9999999999999998</v>
      </c>
      <c r="T3530">
        <v>23</v>
      </c>
      <c r="U3530">
        <v>1.9999999999999996</v>
      </c>
      <c r="V3530">
        <v>2.0000000000000004</v>
      </c>
      <c r="W3530">
        <v>25</v>
      </c>
      <c r="X3530">
        <v>4</v>
      </c>
      <c r="Y3530">
        <v>0</v>
      </c>
      <c r="Z3530">
        <v>26</v>
      </c>
      <c r="AA3530">
        <v>0</v>
      </c>
      <c r="AB3530">
        <v>1</v>
      </c>
      <c r="AC3530">
        <v>28</v>
      </c>
      <c r="AD3530">
        <v>3</v>
      </c>
      <c r="AE3530">
        <v>1</v>
      </c>
      <c r="AF3530">
        <v>28</v>
      </c>
      <c r="AG3530">
        <v>2</v>
      </c>
      <c r="AH3530">
        <v>1</v>
      </c>
      <c r="AI3530">
        <v>27</v>
      </c>
      <c r="AJ3530">
        <v>1.0000000000000002</v>
      </c>
      <c r="AK3530">
        <v>1.0000000000000002</v>
      </c>
      <c r="AL3530">
        <v>25</v>
      </c>
      <c r="AM3530">
        <v>0</v>
      </c>
      <c r="AN3530">
        <v>0</v>
      </c>
    </row>
    <row r="3531" spans="1:40" ht="17.100000000000001" customHeight="1" x14ac:dyDescent="0.25">
      <c r="A3531" s="25" t="s">
        <v>1121</v>
      </c>
      <c r="B3531" s="25" t="s">
        <v>6836</v>
      </c>
      <c r="C3531" s="25" t="s">
        <v>1397</v>
      </c>
      <c r="D3531" s="25" t="s">
        <v>1396</v>
      </c>
      <c r="E3531" s="25" t="s">
        <v>7318</v>
      </c>
      <c r="F3531" s="25" t="s">
        <v>1399</v>
      </c>
      <c r="G3531" s="26">
        <v>2</v>
      </c>
      <c r="H3531">
        <v>6</v>
      </c>
      <c r="I3531">
        <v>1</v>
      </c>
      <c r="J3531">
        <v>0</v>
      </c>
      <c r="K3531">
        <v>7</v>
      </c>
      <c r="L3531">
        <v>0</v>
      </c>
      <c r="M3531">
        <v>0</v>
      </c>
      <c r="N3531">
        <v>8</v>
      </c>
      <c r="O3531">
        <v>0</v>
      </c>
      <c r="P3531">
        <v>0</v>
      </c>
      <c r="Q3531">
        <v>8</v>
      </c>
      <c r="R3531">
        <v>1.0000000000000002</v>
      </c>
      <c r="S3531">
        <v>0</v>
      </c>
      <c r="T3531">
        <v>7</v>
      </c>
      <c r="U3531">
        <v>0</v>
      </c>
      <c r="V3531">
        <v>0</v>
      </c>
      <c r="W3531">
        <v>7</v>
      </c>
      <c r="X3531">
        <v>0</v>
      </c>
      <c r="Y3531">
        <v>0</v>
      </c>
      <c r="Z3531">
        <v>7</v>
      </c>
      <c r="AA3531">
        <v>1.0000000000000002</v>
      </c>
      <c r="AB3531">
        <v>0</v>
      </c>
      <c r="AC3531">
        <v>7</v>
      </c>
      <c r="AD3531">
        <v>0</v>
      </c>
      <c r="AE3531">
        <v>0</v>
      </c>
      <c r="AF3531">
        <v>6</v>
      </c>
      <c r="AG3531">
        <v>0</v>
      </c>
      <c r="AH3531">
        <v>0</v>
      </c>
      <c r="AI3531">
        <v>8</v>
      </c>
      <c r="AJ3531">
        <v>0</v>
      </c>
      <c r="AK3531">
        <v>1.0000000000000002</v>
      </c>
      <c r="AL3531">
        <v>5</v>
      </c>
      <c r="AM3531">
        <v>0</v>
      </c>
      <c r="AN3531">
        <v>0</v>
      </c>
    </row>
    <row r="3532" spans="1:40" ht="17.100000000000001" customHeight="1" x14ac:dyDescent="0.25">
      <c r="A3532" s="25" t="s">
        <v>1121</v>
      </c>
      <c r="B3532" s="25" t="s">
        <v>6836</v>
      </c>
      <c r="C3532" s="25" t="s">
        <v>1397</v>
      </c>
      <c r="D3532" s="25" t="s">
        <v>1396</v>
      </c>
      <c r="E3532" s="25" t="s">
        <v>7318</v>
      </c>
      <c r="F3532" s="25" t="s">
        <v>1398</v>
      </c>
      <c r="G3532" s="26">
        <v>3</v>
      </c>
      <c r="H3532">
        <v>2</v>
      </c>
      <c r="I3532">
        <v>1</v>
      </c>
      <c r="J3532">
        <v>0</v>
      </c>
      <c r="K3532">
        <v>2</v>
      </c>
      <c r="L3532">
        <v>1</v>
      </c>
      <c r="M3532">
        <v>0</v>
      </c>
      <c r="N3532">
        <v>2</v>
      </c>
      <c r="O3532">
        <v>0</v>
      </c>
      <c r="P3532">
        <v>0</v>
      </c>
      <c r="Q3532">
        <v>1</v>
      </c>
      <c r="R3532">
        <v>0</v>
      </c>
      <c r="S3532">
        <v>0</v>
      </c>
      <c r="T3532">
        <v>2</v>
      </c>
      <c r="U3532">
        <v>0</v>
      </c>
      <c r="V3532">
        <v>0</v>
      </c>
      <c r="W3532">
        <v>1</v>
      </c>
      <c r="X3532">
        <v>0</v>
      </c>
      <c r="Y3532">
        <v>0</v>
      </c>
      <c r="Z3532">
        <v>1</v>
      </c>
      <c r="AA3532">
        <v>0</v>
      </c>
      <c r="AB3532">
        <v>0</v>
      </c>
      <c r="AC3532">
        <v>2</v>
      </c>
      <c r="AD3532">
        <v>0</v>
      </c>
      <c r="AE3532">
        <v>0</v>
      </c>
      <c r="AF3532">
        <v>3</v>
      </c>
      <c r="AG3532">
        <v>0</v>
      </c>
      <c r="AH3532">
        <v>0</v>
      </c>
      <c r="AI3532">
        <v>2</v>
      </c>
      <c r="AJ3532">
        <v>0</v>
      </c>
      <c r="AK3532">
        <v>0</v>
      </c>
      <c r="AL3532">
        <v>4</v>
      </c>
      <c r="AM3532">
        <v>0</v>
      </c>
      <c r="AN3532">
        <v>0</v>
      </c>
    </row>
    <row r="3533" spans="1:40" ht="17.100000000000001" customHeight="1" x14ac:dyDescent="0.25">
      <c r="A3533" s="25" t="s">
        <v>1121</v>
      </c>
      <c r="B3533" s="25" t="s">
        <v>6836</v>
      </c>
      <c r="C3533" s="25" t="s">
        <v>1397</v>
      </c>
      <c r="D3533" s="25" t="s">
        <v>1396</v>
      </c>
      <c r="E3533" s="25" t="s">
        <v>7318</v>
      </c>
      <c r="F3533" s="25" t="s">
        <v>1395</v>
      </c>
      <c r="G3533" s="26">
        <v>4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</row>
    <row r="3534" spans="1:40" ht="17.100000000000001" customHeight="1" x14ac:dyDescent="0.25">
      <c r="A3534" s="25" t="s">
        <v>1121</v>
      </c>
      <c r="B3534" s="25" t="s">
        <v>6836</v>
      </c>
      <c r="C3534" s="25" t="s">
        <v>1391</v>
      </c>
      <c r="D3534" s="25" t="s">
        <v>1390</v>
      </c>
      <c r="E3534" s="25" t="s">
        <v>7319</v>
      </c>
      <c r="F3534" s="25" t="s">
        <v>1394</v>
      </c>
      <c r="G3534" s="26">
        <v>1</v>
      </c>
      <c r="H3534">
        <v>55</v>
      </c>
      <c r="I3534">
        <v>23</v>
      </c>
      <c r="J3534">
        <v>1</v>
      </c>
      <c r="K3534">
        <v>56</v>
      </c>
      <c r="L3534">
        <v>4.0000000000000009</v>
      </c>
      <c r="M3534">
        <v>5.0000000000000009</v>
      </c>
      <c r="N3534">
        <v>52</v>
      </c>
      <c r="O3534">
        <v>3.0000000000000004</v>
      </c>
      <c r="P3534">
        <v>5.0000000000000009</v>
      </c>
      <c r="Q3534">
        <v>48</v>
      </c>
      <c r="R3534">
        <v>5.0000000000000009</v>
      </c>
      <c r="S3534">
        <v>2</v>
      </c>
      <c r="T3534">
        <v>50</v>
      </c>
      <c r="U3534">
        <v>0.99999999999999989</v>
      </c>
      <c r="V3534">
        <v>0.99999999999999989</v>
      </c>
      <c r="W3534">
        <v>46</v>
      </c>
      <c r="X3534">
        <v>0</v>
      </c>
      <c r="Y3534">
        <v>6.0000000000000009</v>
      </c>
      <c r="Z3534">
        <v>46</v>
      </c>
      <c r="AA3534">
        <v>4.0000000000000009</v>
      </c>
      <c r="AB3534">
        <v>4.0000000000000009</v>
      </c>
      <c r="AC3534">
        <v>51</v>
      </c>
      <c r="AD3534">
        <v>9</v>
      </c>
      <c r="AE3534">
        <v>0.99999999999999978</v>
      </c>
      <c r="AF3534">
        <v>51</v>
      </c>
      <c r="AG3534">
        <v>1.9999999999999996</v>
      </c>
      <c r="AH3534">
        <v>0</v>
      </c>
      <c r="AI3534">
        <v>57</v>
      </c>
      <c r="AJ3534">
        <v>6.0000000000000009</v>
      </c>
      <c r="AK3534">
        <v>1.0000000000000004</v>
      </c>
      <c r="AL3534">
        <v>54</v>
      </c>
      <c r="AM3534">
        <v>2.9999999999999996</v>
      </c>
      <c r="AN3534">
        <v>0</v>
      </c>
    </row>
    <row r="3535" spans="1:40" ht="17.100000000000001" customHeight="1" x14ac:dyDescent="0.25">
      <c r="A3535" s="25" t="s">
        <v>1121</v>
      </c>
      <c r="B3535" s="25" t="s">
        <v>6836</v>
      </c>
      <c r="C3535" s="25" t="s">
        <v>1391</v>
      </c>
      <c r="D3535" s="25" t="s">
        <v>1390</v>
      </c>
      <c r="E3535" s="25" t="s">
        <v>7319</v>
      </c>
      <c r="F3535" s="25" t="s">
        <v>1393</v>
      </c>
      <c r="G3535" s="26">
        <v>2</v>
      </c>
      <c r="H3535">
        <v>7</v>
      </c>
      <c r="I3535">
        <v>0</v>
      </c>
      <c r="J3535">
        <v>0</v>
      </c>
      <c r="K3535">
        <v>7</v>
      </c>
      <c r="L3535">
        <v>0</v>
      </c>
      <c r="M3535">
        <v>1</v>
      </c>
      <c r="N3535">
        <v>7</v>
      </c>
      <c r="O3535">
        <v>0</v>
      </c>
      <c r="P3535">
        <v>0</v>
      </c>
      <c r="Q3535">
        <v>9</v>
      </c>
      <c r="R3535">
        <v>0</v>
      </c>
      <c r="S3535">
        <v>0</v>
      </c>
      <c r="T3535">
        <v>8</v>
      </c>
      <c r="U3535">
        <v>0</v>
      </c>
      <c r="V3535">
        <v>0</v>
      </c>
      <c r="W3535">
        <v>8</v>
      </c>
      <c r="X3535">
        <v>1.0000000000000002</v>
      </c>
      <c r="Y3535">
        <v>1.0000000000000002</v>
      </c>
      <c r="Z3535">
        <v>8</v>
      </c>
      <c r="AA3535">
        <v>1.0000000000000002</v>
      </c>
      <c r="AB3535">
        <v>0</v>
      </c>
      <c r="AC3535">
        <v>7</v>
      </c>
      <c r="AD3535">
        <v>0</v>
      </c>
      <c r="AE3535">
        <v>0</v>
      </c>
      <c r="AF3535">
        <v>7</v>
      </c>
      <c r="AG3535">
        <v>0</v>
      </c>
      <c r="AH3535">
        <v>0</v>
      </c>
      <c r="AI3535">
        <v>7</v>
      </c>
      <c r="AJ3535">
        <v>0</v>
      </c>
      <c r="AK3535">
        <v>0</v>
      </c>
      <c r="AL3535">
        <v>10</v>
      </c>
      <c r="AM3535">
        <v>0</v>
      </c>
      <c r="AN3535">
        <v>0.99999999999999989</v>
      </c>
    </row>
    <row r="3536" spans="1:40" ht="17.100000000000001" customHeight="1" x14ac:dyDescent="0.25">
      <c r="A3536" s="25" t="s">
        <v>1121</v>
      </c>
      <c r="B3536" s="25" t="s">
        <v>6836</v>
      </c>
      <c r="C3536" s="25" t="s">
        <v>1391</v>
      </c>
      <c r="D3536" s="25" t="s">
        <v>1390</v>
      </c>
      <c r="E3536" s="25" t="s">
        <v>7319</v>
      </c>
      <c r="F3536" s="25" t="s">
        <v>1392</v>
      </c>
      <c r="G3536" s="26">
        <v>3</v>
      </c>
      <c r="H3536">
        <v>0</v>
      </c>
      <c r="I3536">
        <v>0</v>
      </c>
      <c r="J3536">
        <v>0</v>
      </c>
      <c r="K3536">
        <v>1</v>
      </c>
      <c r="L3536">
        <v>0</v>
      </c>
      <c r="M3536">
        <v>0</v>
      </c>
      <c r="N3536">
        <v>1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1</v>
      </c>
      <c r="AG3536">
        <v>0</v>
      </c>
      <c r="AH3536">
        <v>0</v>
      </c>
      <c r="AI3536">
        <v>1</v>
      </c>
      <c r="AJ3536">
        <v>0</v>
      </c>
      <c r="AK3536">
        <v>1</v>
      </c>
      <c r="AL3536">
        <v>0</v>
      </c>
      <c r="AM3536">
        <v>0</v>
      </c>
      <c r="AN3536">
        <v>0</v>
      </c>
    </row>
    <row r="3537" spans="1:40" ht="17.100000000000001" customHeight="1" x14ac:dyDescent="0.25">
      <c r="A3537" s="25" t="s">
        <v>1121</v>
      </c>
      <c r="B3537" s="25" t="s">
        <v>6836</v>
      </c>
      <c r="C3537" s="25" t="s">
        <v>1391</v>
      </c>
      <c r="D3537" s="25" t="s">
        <v>1390</v>
      </c>
      <c r="E3537" s="25" t="s">
        <v>7319</v>
      </c>
      <c r="F3537" s="25" t="s">
        <v>1389</v>
      </c>
      <c r="G3537" s="26">
        <v>4</v>
      </c>
      <c r="H3537">
        <v>1</v>
      </c>
      <c r="I3537">
        <v>0</v>
      </c>
      <c r="J3537">
        <v>0</v>
      </c>
      <c r="K3537">
        <v>1</v>
      </c>
      <c r="L3537">
        <v>0</v>
      </c>
      <c r="M3537">
        <v>0</v>
      </c>
      <c r="N3537">
        <v>1</v>
      </c>
      <c r="O3537">
        <v>0</v>
      </c>
      <c r="P3537">
        <v>0</v>
      </c>
      <c r="Q3537">
        <v>2</v>
      </c>
      <c r="R3537">
        <v>0</v>
      </c>
      <c r="S3537">
        <v>0</v>
      </c>
      <c r="T3537">
        <v>1</v>
      </c>
      <c r="U3537">
        <v>0</v>
      </c>
      <c r="V3537">
        <v>0</v>
      </c>
      <c r="W3537">
        <v>1</v>
      </c>
      <c r="X3537">
        <v>0</v>
      </c>
      <c r="Y3537">
        <v>0</v>
      </c>
      <c r="Z3537">
        <v>1</v>
      </c>
      <c r="AA3537">
        <v>0</v>
      </c>
      <c r="AB3537">
        <v>0</v>
      </c>
      <c r="AC3537">
        <v>1</v>
      </c>
      <c r="AD3537">
        <v>0</v>
      </c>
      <c r="AE3537">
        <v>0</v>
      </c>
      <c r="AF3537">
        <v>1</v>
      </c>
      <c r="AG3537">
        <v>0</v>
      </c>
      <c r="AH3537">
        <v>0</v>
      </c>
      <c r="AI3537">
        <v>1</v>
      </c>
      <c r="AJ3537">
        <v>0</v>
      </c>
      <c r="AK3537">
        <v>0</v>
      </c>
      <c r="AL3537">
        <v>1</v>
      </c>
      <c r="AM3537">
        <v>0</v>
      </c>
      <c r="AN3537">
        <v>0</v>
      </c>
    </row>
    <row r="3538" spans="1:40" ht="17.100000000000001" customHeight="1" x14ac:dyDescent="0.25">
      <c r="A3538" s="25" t="s">
        <v>1121</v>
      </c>
      <c r="B3538" s="25" t="s">
        <v>6836</v>
      </c>
      <c r="C3538" s="25" t="s">
        <v>1385</v>
      </c>
      <c r="D3538" s="25" t="s">
        <v>1384</v>
      </c>
      <c r="E3538" s="25" t="s">
        <v>7320</v>
      </c>
      <c r="F3538" s="25" t="s">
        <v>1388</v>
      </c>
      <c r="G3538" s="26">
        <v>1</v>
      </c>
      <c r="H3538">
        <v>102</v>
      </c>
      <c r="I3538">
        <v>24.999999999999989</v>
      </c>
      <c r="J3538">
        <v>10.000000000000004</v>
      </c>
      <c r="K3538">
        <v>103</v>
      </c>
      <c r="L3538">
        <v>18.999999999999989</v>
      </c>
      <c r="M3538">
        <v>1</v>
      </c>
      <c r="N3538">
        <v>104</v>
      </c>
      <c r="O3538">
        <v>3.9999999999999996</v>
      </c>
      <c r="P3538">
        <v>3.9999999999999996</v>
      </c>
      <c r="Q3538">
        <v>103</v>
      </c>
      <c r="R3538">
        <v>1.9999999999999998</v>
      </c>
      <c r="S3538">
        <v>4.9999999999999982</v>
      </c>
      <c r="T3538">
        <v>103</v>
      </c>
      <c r="U3538">
        <v>6</v>
      </c>
      <c r="V3538">
        <v>0</v>
      </c>
      <c r="W3538">
        <v>110</v>
      </c>
      <c r="X3538">
        <v>5.0000000000000009</v>
      </c>
      <c r="Y3538">
        <v>5.0000000000000018</v>
      </c>
      <c r="Z3538">
        <v>103</v>
      </c>
      <c r="AA3538">
        <v>1.0000000000000009</v>
      </c>
      <c r="AB3538">
        <v>2.0000000000000004</v>
      </c>
      <c r="AC3538">
        <v>104</v>
      </c>
      <c r="AD3538">
        <v>1</v>
      </c>
      <c r="AE3538">
        <v>4.0000000000000009</v>
      </c>
      <c r="AF3538">
        <v>101</v>
      </c>
      <c r="AG3538">
        <v>2.0000000000000009</v>
      </c>
      <c r="AH3538">
        <v>3.0000000000000004</v>
      </c>
      <c r="AI3538">
        <v>102</v>
      </c>
      <c r="AJ3538">
        <v>8.0000000000000036</v>
      </c>
      <c r="AK3538">
        <v>5</v>
      </c>
      <c r="AL3538">
        <v>120</v>
      </c>
      <c r="AM3538">
        <v>22</v>
      </c>
      <c r="AN3538">
        <v>8.0000000000000018</v>
      </c>
    </row>
    <row r="3539" spans="1:40" ht="17.100000000000001" customHeight="1" x14ac:dyDescent="0.25">
      <c r="A3539" s="25" t="s">
        <v>1121</v>
      </c>
      <c r="B3539" s="25" t="s">
        <v>6836</v>
      </c>
      <c r="C3539" s="25" t="s">
        <v>1385</v>
      </c>
      <c r="D3539" s="25" t="s">
        <v>1384</v>
      </c>
      <c r="E3539" s="25" t="s">
        <v>7320</v>
      </c>
      <c r="F3539" s="25" t="s">
        <v>1387</v>
      </c>
      <c r="G3539" s="26">
        <v>2</v>
      </c>
      <c r="H3539">
        <v>11</v>
      </c>
      <c r="I3539">
        <v>2.0000000000000004</v>
      </c>
      <c r="J3539">
        <v>0</v>
      </c>
      <c r="K3539">
        <v>15</v>
      </c>
      <c r="L3539">
        <v>0</v>
      </c>
      <c r="M3539">
        <v>0</v>
      </c>
      <c r="N3539">
        <v>15</v>
      </c>
      <c r="O3539">
        <v>0</v>
      </c>
      <c r="P3539">
        <v>0</v>
      </c>
      <c r="Q3539">
        <v>16</v>
      </c>
      <c r="R3539">
        <v>0</v>
      </c>
      <c r="S3539">
        <v>0</v>
      </c>
      <c r="T3539">
        <v>16</v>
      </c>
      <c r="U3539">
        <v>0</v>
      </c>
      <c r="V3539">
        <v>0</v>
      </c>
      <c r="W3539">
        <v>15</v>
      </c>
      <c r="X3539">
        <v>0</v>
      </c>
      <c r="Y3539">
        <v>0</v>
      </c>
      <c r="Z3539">
        <v>17</v>
      </c>
      <c r="AA3539">
        <v>1</v>
      </c>
      <c r="AB3539">
        <v>0</v>
      </c>
      <c r="AC3539">
        <v>12</v>
      </c>
      <c r="AD3539">
        <v>0</v>
      </c>
      <c r="AE3539">
        <v>0</v>
      </c>
      <c r="AF3539">
        <v>11</v>
      </c>
      <c r="AG3539">
        <v>0</v>
      </c>
      <c r="AH3539">
        <v>0</v>
      </c>
      <c r="AI3539">
        <v>13</v>
      </c>
      <c r="AJ3539">
        <v>0.99999999999999989</v>
      </c>
      <c r="AK3539">
        <v>0</v>
      </c>
      <c r="AL3539">
        <v>11</v>
      </c>
      <c r="AM3539">
        <v>0</v>
      </c>
      <c r="AN3539">
        <v>0</v>
      </c>
    </row>
    <row r="3540" spans="1:40" ht="17.100000000000001" customHeight="1" x14ac:dyDescent="0.25">
      <c r="A3540" s="25" t="s">
        <v>1121</v>
      </c>
      <c r="B3540" s="25" t="s">
        <v>6836</v>
      </c>
      <c r="C3540" s="25" t="s">
        <v>1385</v>
      </c>
      <c r="D3540" s="25" t="s">
        <v>1384</v>
      </c>
      <c r="E3540" s="25" t="s">
        <v>7320</v>
      </c>
      <c r="F3540" s="25" t="s">
        <v>1386</v>
      </c>
      <c r="G3540" s="26">
        <v>3</v>
      </c>
      <c r="H3540">
        <v>5</v>
      </c>
      <c r="I3540">
        <v>0</v>
      </c>
      <c r="J3540">
        <v>0</v>
      </c>
      <c r="K3540">
        <v>6</v>
      </c>
      <c r="L3540">
        <v>0</v>
      </c>
      <c r="M3540">
        <v>0</v>
      </c>
      <c r="N3540">
        <v>6</v>
      </c>
      <c r="O3540">
        <v>0</v>
      </c>
      <c r="P3540">
        <v>0</v>
      </c>
      <c r="Q3540">
        <v>5</v>
      </c>
      <c r="R3540">
        <v>0</v>
      </c>
      <c r="S3540">
        <v>0</v>
      </c>
      <c r="T3540">
        <v>5</v>
      </c>
      <c r="U3540">
        <v>0</v>
      </c>
      <c r="V3540">
        <v>0</v>
      </c>
      <c r="W3540">
        <v>3</v>
      </c>
      <c r="X3540">
        <v>0</v>
      </c>
      <c r="Y3540">
        <v>0</v>
      </c>
      <c r="Z3540">
        <v>4</v>
      </c>
      <c r="AA3540">
        <v>1</v>
      </c>
      <c r="AB3540">
        <v>1</v>
      </c>
      <c r="AC3540">
        <v>5</v>
      </c>
      <c r="AD3540">
        <v>0</v>
      </c>
      <c r="AE3540">
        <v>0</v>
      </c>
      <c r="AF3540">
        <v>5</v>
      </c>
      <c r="AG3540">
        <v>0</v>
      </c>
      <c r="AH3540">
        <v>0</v>
      </c>
      <c r="AI3540">
        <v>5</v>
      </c>
      <c r="AJ3540">
        <v>0</v>
      </c>
      <c r="AK3540">
        <v>0</v>
      </c>
      <c r="AL3540">
        <v>5</v>
      </c>
      <c r="AM3540">
        <v>0</v>
      </c>
      <c r="AN3540">
        <v>1</v>
      </c>
    </row>
    <row r="3541" spans="1:40" ht="17.100000000000001" customHeight="1" x14ac:dyDescent="0.25">
      <c r="A3541" s="25" t="s">
        <v>1121</v>
      </c>
      <c r="B3541" s="25" t="s">
        <v>6836</v>
      </c>
      <c r="C3541" s="25" t="s">
        <v>1385</v>
      </c>
      <c r="D3541" s="25" t="s">
        <v>1384</v>
      </c>
      <c r="E3541" s="25" t="s">
        <v>7320</v>
      </c>
      <c r="F3541" s="25" t="s">
        <v>1383</v>
      </c>
      <c r="G3541" s="26">
        <v>4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</row>
    <row r="3542" spans="1:40" ht="17.100000000000001" customHeight="1" x14ac:dyDescent="0.25">
      <c r="A3542" s="25" t="s">
        <v>1121</v>
      </c>
      <c r="B3542" s="25" t="s">
        <v>6836</v>
      </c>
      <c r="C3542" s="25" t="s">
        <v>1379</v>
      </c>
      <c r="D3542" s="25" t="s">
        <v>1378</v>
      </c>
      <c r="E3542" s="25" t="s">
        <v>6855</v>
      </c>
      <c r="F3542" s="25" t="s">
        <v>1382</v>
      </c>
      <c r="G3542" s="26">
        <v>1</v>
      </c>
      <c r="H3542">
        <v>18</v>
      </c>
      <c r="I3542">
        <v>1.0000000000000002</v>
      </c>
      <c r="J3542">
        <v>0</v>
      </c>
      <c r="K3542">
        <v>40</v>
      </c>
      <c r="L3542">
        <v>23</v>
      </c>
      <c r="M3542">
        <v>1.9999999999999998</v>
      </c>
      <c r="N3542">
        <v>36</v>
      </c>
      <c r="O3542">
        <v>5.0000000000000018</v>
      </c>
      <c r="P3542">
        <v>1</v>
      </c>
      <c r="Q3542">
        <v>37</v>
      </c>
      <c r="R3542">
        <v>4</v>
      </c>
      <c r="S3542">
        <v>0</v>
      </c>
      <c r="T3542">
        <v>42</v>
      </c>
      <c r="U3542">
        <v>5.0000000000000018</v>
      </c>
      <c r="V3542">
        <v>0</v>
      </c>
      <c r="W3542">
        <v>42</v>
      </c>
      <c r="X3542">
        <v>1</v>
      </c>
      <c r="Y3542">
        <v>2</v>
      </c>
      <c r="Z3542">
        <v>40</v>
      </c>
      <c r="AA3542">
        <v>1.9999999999999998</v>
      </c>
      <c r="AB3542">
        <v>0</v>
      </c>
      <c r="AC3542">
        <v>43</v>
      </c>
      <c r="AD3542">
        <v>2.0000000000000013</v>
      </c>
      <c r="AE3542">
        <v>1</v>
      </c>
      <c r="AF3542">
        <v>42</v>
      </c>
      <c r="AG3542">
        <v>1</v>
      </c>
      <c r="AH3542">
        <v>2</v>
      </c>
      <c r="AI3542">
        <v>42</v>
      </c>
      <c r="AJ3542">
        <v>1</v>
      </c>
      <c r="AK3542">
        <v>3</v>
      </c>
      <c r="AL3542">
        <v>38</v>
      </c>
      <c r="AM3542">
        <v>1</v>
      </c>
      <c r="AN3542">
        <v>1</v>
      </c>
    </row>
    <row r="3543" spans="1:40" ht="17.100000000000001" customHeight="1" x14ac:dyDescent="0.25">
      <c r="A3543" s="25" t="s">
        <v>1121</v>
      </c>
      <c r="B3543" s="25" t="s">
        <v>6836</v>
      </c>
      <c r="C3543" s="25" t="s">
        <v>1379</v>
      </c>
      <c r="D3543" s="25" t="s">
        <v>1378</v>
      </c>
      <c r="E3543" s="25" t="s">
        <v>6855</v>
      </c>
      <c r="F3543" s="25" t="s">
        <v>1381</v>
      </c>
      <c r="G3543" s="26">
        <v>2</v>
      </c>
      <c r="H3543">
        <v>1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1</v>
      </c>
      <c r="U3543">
        <v>0</v>
      </c>
      <c r="V3543">
        <v>0</v>
      </c>
      <c r="W3543">
        <v>2</v>
      </c>
      <c r="X3543">
        <v>1</v>
      </c>
      <c r="Y3543">
        <v>0</v>
      </c>
      <c r="Z3543">
        <v>2</v>
      </c>
      <c r="AA3543">
        <v>0</v>
      </c>
      <c r="AB3543">
        <v>0</v>
      </c>
      <c r="AC3543">
        <v>3</v>
      </c>
      <c r="AD3543">
        <v>0</v>
      </c>
      <c r="AE3543">
        <v>0</v>
      </c>
      <c r="AF3543">
        <v>3</v>
      </c>
      <c r="AG3543">
        <v>0</v>
      </c>
      <c r="AH3543">
        <v>0</v>
      </c>
      <c r="AI3543">
        <v>4</v>
      </c>
      <c r="AJ3543">
        <v>0</v>
      </c>
      <c r="AK3543">
        <v>0</v>
      </c>
      <c r="AL3543">
        <v>5</v>
      </c>
      <c r="AM3543">
        <v>1</v>
      </c>
      <c r="AN3543">
        <v>2</v>
      </c>
    </row>
    <row r="3544" spans="1:40" ht="17.100000000000001" customHeight="1" x14ac:dyDescent="0.25">
      <c r="A3544" s="25" t="s">
        <v>1121</v>
      </c>
      <c r="B3544" s="25" t="s">
        <v>6836</v>
      </c>
      <c r="C3544" s="25" t="s">
        <v>1379</v>
      </c>
      <c r="D3544" s="25" t="s">
        <v>1378</v>
      </c>
      <c r="E3544" s="25" t="s">
        <v>6855</v>
      </c>
      <c r="F3544" s="25" t="s">
        <v>1380</v>
      </c>
      <c r="G3544" s="26">
        <v>3</v>
      </c>
      <c r="H3544">
        <v>0</v>
      </c>
      <c r="I3544">
        <v>0</v>
      </c>
      <c r="J3544">
        <v>0</v>
      </c>
      <c r="K3544">
        <v>1</v>
      </c>
      <c r="L3544">
        <v>0</v>
      </c>
      <c r="M3544">
        <v>0</v>
      </c>
      <c r="N3544">
        <v>1</v>
      </c>
      <c r="O3544">
        <v>0</v>
      </c>
      <c r="P3544">
        <v>0</v>
      </c>
      <c r="Q3544">
        <v>3</v>
      </c>
      <c r="R3544">
        <v>1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3</v>
      </c>
      <c r="AA3544">
        <v>0</v>
      </c>
      <c r="AB3544">
        <v>0</v>
      </c>
      <c r="AC3544">
        <v>1</v>
      </c>
      <c r="AD3544">
        <v>0</v>
      </c>
      <c r="AE3544">
        <v>0</v>
      </c>
      <c r="AF3544">
        <v>1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1</v>
      </c>
      <c r="AM3544">
        <v>0</v>
      </c>
      <c r="AN3544">
        <v>0</v>
      </c>
    </row>
    <row r="3545" spans="1:40" ht="17.100000000000001" customHeight="1" x14ac:dyDescent="0.25">
      <c r="A3545" s="25" t="s">
        <v>1121</v>
      </c>
      <c r="B3545" s="25" t="s">
        <v>6836</v>
      </c>
      <c r="C3545" s="25" t="s">
        <v>1379</v>
      </c>
      <c r="D3545" s="25" t="s">
        <v>1378</v>
      </c>
      <c r="E3545" s="25" t="s">
        <v>6855</v>
      </c>
      <c r="F3545" s="25" t="s">
        <v>1377</v>
      </c>
      <c r="G3545" s="26">
        <v>4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1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</row>
    <row r="3546" spans="1:40" ht="17.100000000000001" customHeight="1" x14ac:dyDescent="0.25">
      <c r="A3546" s="25" t="s">
        <v>1121</v>
      </c>
      <c r="B3546" s="25" t="s">
        <v>6836</v>
      </c>
      <c r="C3546" s="25" t="s">
        <v>1373</v>
      </c>
      <c r="D3546" s="25" t="s">
        <v>1372</v>
      </c>
      <c r="E3546" s="25" t="s">
        <v>7321</v>
      </c>
      <c r="F3546" s="25" t="s">
        <v>1376</v>
      </c>
      <c r="G3546" s="26">
        <v>1</v>
      </c>
      <c r="H3546">
        <v>24</v>
      </c>
      <c r="I3546">
        <v>12.000000000000004</v>
      </c>
      <c r="J3546">
        <v>1</v>
      </c>
      <c r="K3546">
        <v>27</v>
      </c>
      <c r="L3546">
        <v>11</v>
      </c>
      <c r="M3546">
        <v>0</v>
      </c>
      <c r="N3546">
        <v>27</v>
      </c>
      <c r="O3546">
        <v>4.0000000000000009</v>
      </c>
      <c r="P3546">
        <v>1</v>
      </c>
      <c r="Q3546">
        <v>30</v>
      </c>
      <c r="R3546">
        <v>5</v>
      </c>
      <c r="S3546">
        <v>1</v>
      </c>
      <c r="T3546">
        <v>32</v>
      </c>
      <c r="U3546">
        <v>3</v>
      </c>
      <c r="V3546">
        <v>13.000000000000002</v>
      </c>
      <c r="W3546">
        <v>28</v>
      </c>
      <c r="X3546">
        <v>9</v>
      </c>
      <c r="Y3546">
        <v>1.0000000000000002</v>
      </c>
      <c r="Z3546">
        <v>35</v>
      </c>
      <c r="AA3546">
        <v>10.000000000000004</v>
      </c>
      <c r="AB3546">
        <v>7.0000000000000018</v>
      </c>
      <c r="AC3546">
        <v>45</v>
      </c>
      <c r="AD3546">
        <v>23.000000000000004</v>
      </c>
      <c r="AE3546">
        <v>6.0000000000000009</v>
      </c>
      <c r="AF3546">
        <v>45</v>
      </c>
      <c r="AG3546">
        <v>2.0000000000000013</v>
      </c>
      <c r="AH3546">
        <v>2.0000000000000009</v>
      </c>
      <c r="AI3546">
        <v>52</v>
      </c>
      <c r="AJ3546">
        <v>10.000000000000002</v>
      </c>
      <c r="AK3546">
        <v>4</v>
      </c>
      <c r="AL3546">
        <v>48</v>
      </c>
      <c r="AM3546">
        <v>3.0000000000000009</v>
      </c>
      <c r="AN3546">
        <v>1.0000000000000007</v>
      </c>
    </row>
    <row r="3547" spans="1:40" ht="17.100000000000001" customHeight="1" x14ac:dyDescent="0.25">
      <c r="A3547" s="25" t="s">
        <v>1121</v>
      </c>
      <c r="B3547" s="25" t="s">
        <v>6836</v>
      </c>
      <c r="C3547" s="25" t="s">
        <v>1373</v>
      </c>
      <c r="D3547" s="25" t="s">
        <v>1372</v>
      </c>
      <c r="E3547" s="25" t="s">
        <v>7321</v>
      </c>
      <c r="F3547" s="25" t="s">
        <v>1375</v>
      </c>
      <c r="G3547" s="26">
        <v>2</v>
      </c>
      <c r="H3547">
        <v>1</v>
      </c>
      <c r="I3547">
        <v>1</v>
      </c>
      <c r="J3547">
        <v>0</v>
      </c>
      <c r="K3547">
        <v>9</v>
      </c>
      <c r="L3547">
        <v>5</v>
      </c>
      <c r="M3547">
        <v>2.0000000000000004</v>
      </c>
      <c r="N3547">
        <v>9</v>
      </c>
      <c r="O3547">
        <v>0</v>
      </c>
      <c r="P3547">
        <v>1.0000000000000002</v>
      </c>
      <c r="Q3547">
        <v>8</v>
      </c>
      <c r="R3547">
        <v>0</v>
      </c>
      <c r="S3547">
        <v>0</v>
      </c>
      <c r="T3547">
        <v>8</v>
      </c>
      <c r="U3547">
        <v>0</v>
      </c>
      <c r="V3547">
        <v>6</v>
      </c>
      <c r="W3547">
        <v>7</v>
      </c>
      <c r="X3547">
        <v>1</v>
      </c>
      <c r="Y3547">
        <v>0</v>
      </c>
      <c r="Z3547">
        <v>6</v>
      </c>
      <c r="AA3547">
        <v>0</v>
      </c>
      <c r="AB3547">
        <v>1</v>
      </c>
      <c r="AC3547">
        <v>8</v>
      </c>
      <c r="AD3547">
        <v>1</v>
      </c>
      <c r="AE3547">
        <v>0</v>
      </c>
      <c r="AF3547">
        <v>7</v>
      </c>
      <c r="AG3547">
        <v>0</v>
      </c>
      <c r="AH3547">
        <v>0</v>
      </c>
      <c r="AI3547">
        <v>7</v>
      </c>
      <c r="AJ3547">
        <v>0</v>
      </c>
      <c r="AK3547">
        <v>0</v>
      </c>
      <c r="AL3547">
        <v>7</v>
      </c>
      <c r="AM3547">
        <v>0</v>
      </c>
      <c r="AN3547">
        <v>0</v>
      </c>
    </row>
    <row r="3548" spans="1:40" ht="17.100000000000001" customHeight="1" x14ac:dyDescent="0.25">
      <c r="A3548" s="25" t="s">
        <v>1121</v>
      </c>
      <c r="B3548" s="25" t="s">
        <v>6836</v>
      </c>
      <c r="C3548" s="25" t="s">
        <v>1373</v>
      </c>
      <c r="D3548" s="25" t="s">
        <v>1372</v>
      </c>
      <c r="E3548" s="25" t="s">
        <v>7321</v>
      </c>
      <c r="F3548" s="25" t="s">
        <v>1374</v>
      </c>
      <c r="G3548" s="26">
        <v>3</v>
      </c>
      <c r="H3548">
        <v>1</v>
      </c>
      <c r="I3548">
        <v>0</v>
      </c>
      <c r="J3548">
        <v>0</v>
      </c>
      <c r="K3548">
        <v>2</v>
      </c>
      <c r="L3548">
        <v>1</v>
      </c>
      <c r="M3548">
        <v>0</v>
      </c>
      <c r="N3548">
        <v>2</v>
      </c>
      <c r="O3548">
        <v>0</v>
      </c>
      <c r="P3548">
        <v>0</v>
      </c>
      <c r="Q3548">
        <v>2</v>
      </c>
      <c r="R3548">
        <v>0</v>
      </c>
      <c r="S3548">
        <v>0</v>
      </c>
      <c r="T3548">
        <v>3</v>
      </c>
      <c r="U3548">
        <v>1</v>
      </c>
      <c r="V3548">
        <v>1</v>
      </c>
      <c r="W3548">
        <v>2</v>
      </c>
      <c r="X3548">
        <v>1</v>
      </c>
      <c r="Y3548">
        <v>0</v>
      </c>
      <c r="Z3548">
        <v>1</v>
      </c>
      <c r="AA3548">
        <v>0</v>
      </c>
      <c r="AB3548">
        <v>0</v>
      </c>
      <c r="AC3548">
        <v>1</v>
      </c>
      <c r="AD3548">
        <v>0</v>
      </c>
      <c r="AE3548">
        <v>0</v>
      </c>
      <c r="AF3548">
        <v>1</v>
      </c>
      <c r="AG3548">
        <v>0</v>
      </c>
      <c r="AH3548">
        <v>0</v>
      </c>
      <c r="AI3548">
        <v>1</v>
      </c>
      <c r="AJ3548">
        <v>0</v>
      </c>
      <c r="AK3548">
        <v>0</v>
      </c>
      <c r="AL3548">
        <v>1</v>
      </c>
      <c r="AM3548">
        <v>0</v>
      </c>
      <c r="AN3548">
        <v>0</v>
      </c>
    </row>
    <row r="3549" spans="1:40" ht="17.100000000000001" customHeight="1" x14ac:dyDescent="0.25">
      <c r="A3549" s="25" t="s">
        <v>1121</v>
      </c>
      <c r="B3549" s="25" t="s">
        <v>6836</v>
      </c>
      <c r="C3549" s="25" t="s">
        <v>1373</v>
      </c>
      <c r="D3549" s="25" t="s">
        <v>1372</v>
      </c>
      <c r="E3549" s="25" t="s">
        <v>7321</v>
      </c>
      <c r="F3549" s="25" t="s">
        <v>1371</v>
      </c>
      <c r="G3549" s="26">
        <v>4</v>
      </c>
      <c r="H3549">
        <v>1</v>
      </c>
      <c r="I3549">
        <v>0</v>
      </c>
      <c r="J3549">
        <v>0</v>
      </c>
      <c r="K3549">
        <v>1</v>
      </c>
      <c r="L3549">
        <v>0</v>
      </c>
      <c r="M3549">
        <v>0</v>
      </c>
      <c r="N3549">
        <v>1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1</v>
      </c>
      <c r="AA3549">
        <v>0</v>
      </c>
      <c r="AB3549">
        <v>0</v>
      </c>
      <c r="AC3549">
        <v>2</v>
      </c>
      <c r="AD3549">
        <v>0</v>
      </c>
      <c r="AE3549">
        <v>0</v>
      </c>
      <c r="AF3549">
        <v>4</v>
      </c>
      <c r="AG3549">
        <v>0</v>
      </c>
      <c r="AH3549">
        <v>0</v>
      </c>
      <c r="AI3549">
        <v>4</v>
      </c>
      <c r="AJ3549">
        <v>0</v>
      </c>
      <c r="AK3549">
        <v>2</v>
      </c>
      <c r="AL3549">
        <v>2</v>
      </c>
      <c r="AM3549">
        <v>0</v>
      </c>
      <c r="AN3549">
        <v>0</v>
      </c>
    </row>
    <row r="3550" spans="1:40" ht="17.100000000000001" customHeight="1" x14ac:dyDescent="0.25">
      <c r="A3550" s="25" t="s">
        <v>1121</v>
      </c>
      <c r="B3550" s="25" t="s">
        <v>6836</v>
      </c>
      <c r="C3550" s="25" t="s">
        <v>1367</v>
      </c>
      <c r="D3550" s="25" t="s">
        <v>1366</v>
      </c>
      <c r="E3550" s="25" t="s">
        <v>7322</v>
      </c>
      <c r="F3550" s="25" t="s">
        <v>1370</v>
      </c>
      <c r="G3550" s="26">
        <v>1</v>
      </c>
      <c r="H3550">
        <v>12</v>
      </c>
      <c r="I3550">
        <v>8</v>
      </c>
      <c r="J3550">
        <v>3</v>
      </c>
      <c r="K3550">
        <v>18</v>
      </c>
      <c r="L3550">
        <v>8</v>
      </c>
      <c r="M3550">
        <v>0</v>
      </c>
      <c r="N3550">
        <v>20</v>
      </c>
      <c r="O3550">
        <v>3.9999999999999996</v>
      </c>
      <c r="P3550">
        <v>0.99999999999999989</v>
      </c>
      <c r="Q3550">
        <v>18</v>
      </c>
      <c r="R3550">
        <v>0</v>
      </c>
      <c r="S3550">
        <v>0</v>
      </c>
      <c r="T3550">
        <v>19</v>
      </c>
      <c r="U3550">
        <v>0</v>
      </c>
      <c r="V3550">
        <v>0</v>
      </c>
      <c r="W3550">
        <v>19</v>
      </c>
      <c r="X3550">
        <v>0</v>
      </c>
      <c r="Y3550">
        <v>0</v>
      </c>
      <c r="Z3550">
        <v>19</v>
      </c>
      <c r="AA3550">
        <v>0</v>
      </c>
      <c r="AB3550">
        <v>0</v>
      </c>
      <c r="AC3550">
        <v>22</v>
      </c>
      <c r="AD3550">
        <v>3.0000000000000009</v>
      </c>
      <c r="AE3550">
        <v>3</v>
      </c>
      <c r="AF3550">
        <v>23</v>
      </c>
      <c r="AG3550">
        <v>5.0000000000000009</v>
      </c>
      <c r="AH3550">
        <v>0</v>
      </c>
      <c r="AI3550">
        <v>23</v>
      </c>
      <c r="AJ3550">
        <v>0</v>
      </c>
      <c r="AK3550">
        <v>0</v>
      </c>
      <c r="AL3550">
        <v>23</v>
      </c>
      <c r="AM3550">
        <v>0</v>
      </c>
      <c r="AN3550">
        <v>0</v>
      </c>
    </row>
    <row r="3551" spans="1:40" ht="17.100000000000001" customHeight="1" x14ac:dyDescent="0.25">
      <c r="A3551" s="25" t="s">
        <v>1121</v>
      </c>
      <c r="B3551" s="25" t="s">
        <v>6836</v>
      </c>
      <c r="C3551" s="25" t="s">
        <v>1367</v>
      </c>
      <c r="D3551" s="25" t="s">
        <v>1366</v>
      </c>
      <c r="E3551" s="25" t="s">
        <v>7322</v>
      </c>
      <c r="F3551" s="25" t="s">
        <v>1369</v>
      </c>
      <c r="G3551" s="26">
        <v>2</v>
      </c>
      <c r="H3551">
        <v>1</v>
      </c>
      <c r="I3551">
        <v>0</v>
      </c>
      <c r="J3551">
        <v>0</v>
      </c>
      <c r="K3551">
        <v>1</v>
      </c>
      <c r="L3551">
        <v>1</v>
      </c>
      <c r="M3551">
        <v>0</v>
      </c>
      <c r="N3551">
        <v>2</v>
      </c>
      <c r="O3551">
        <v>0</v>
      </c>
      <c r="P3551">
        <v>0</v>
      </c>
      <c r="Q3551">
        <v>3</v>
      </c>
      <c r="R3551">
        <v>0</v>
      </c>
      <c r="S3551">
        <v>0</v>
      </c>
      <c r="T3551">
        <v>4</v>
      </c>
      <c r="U3551">
        <v>0</v>
      </c>
      <c r="V3551">
        <v>0</v>
      </c>
      <c r="W3551">
        <v>4</v>
      </c>
      <c r="X3551">
        <v>0</v>
      </c>
      <c r="Y3551">
        <v>0</v>
      </c>
      <c r="Z3551">
        <v>4</v>
      </c>
      <c r="AA3551">
        <v>0</v>
      </c>
      <c r="AB3551">
        <v>0</v>
      </c>
      <c r="AC3551">
        <v>3</v>
      </c>
      <c r="AD3551">
        <v>0</v>
      </c>
      <c r="AE3551">
        <v>0</v>
      </c>
      <c r="AF3551">
        <v>4</v>
      </c>
      <c r="AG3551">
        <v>0</v>
      </c>
      <c r="AH3551">
        <v>0</v>
      </c>
      <c r="AI3551">
        <v>3</v>
      </c>
      <c r="AJ3551">
        <v>0</v>
      </c>
      <c r="AK3551">
        <v>0</v>
      </c>
      <c r="AL3551">
        <v>3</v>
      </c>
      <c r="AM3551">
        <v>0</v>
      </c>
      <c r="AN3551">
        <v>0</v>
      </c>
    </row>
    <row r="3552" spans="1:40" ht="17.100000000000001" customHeight="1" x14ac:dyDescent="0.25">
      <c r="A3552" s="25" t="s">
        <v>1121</v>
      </c>
      <c r="B3552" s="25" t="s">
        <v>6836</v>
      </c>
      <c r="C3552" s="25" t="s">
        <v>1367</v>
      </c>
      <c r="D3552" s="25" t="s">
        <v>1366</v>
      </c>
      <c r="E3552" s="25" t="s">
        <v>7322</v>
      </c>
      <c r="F3552" s="25" t="s">
        <v>1368</v>
      </c>
      <c r="G3552" s="26">
        <v>3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</row>
    <row r="3553" spans="1:40" ht="17.100000000000001" customHeight="1" x14ac:dyDescent="0.25">
      <c r="A3553" s="25" t="s">
        <v>1121</v>
      </c>
      <c r="B3553" s="25" t="s">
        <v>6836</v>
      </c>
      <c r="C3553" s="25" t="s">
        <v>1367</v>
      </c>
      <c r="D3553" s="25" t="s">
        <v>1366</v>
      </c>
      <c r="E3553" s="25" t="s">
        <v>7322</v>
      </c>
      <c r="F3553" s="25" t="s">
        <v>1365</v>
      </c>
      <c r="G3553" s="26">
        <v>4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</row>
    <row r="3554" spans="1:40" ht="17.100000000000001" customHeight="1" x14ac:dyDescent="0.25">
      <c r="A3554" s="25" t="s">
        <v>1121</v>
      </c>
      <c r="B3554" s="25" t="s">
        <v>6836</v>
      </c>
      <c r="C3554" s="25" t="s">
        <v>561</v>
      </c>
      <c r="D3554" s="25" t="s">
        <v>1361</v>
      </c>
      <c r="E3554" s="25" t="s">
        <v>6856</v>
      </c>
      <c r="F3554" s="25" t="s">
        <v>1364</v>
      </c>
      <c r="G3554" s="26">
        <v>1</v>
      </c>
      <c r="H3554">
        <v>27</v>
      </c>
      <c r="I3554">
        <v>8.0000000000000018</v>
      </c>
      <c r="J3554">
        <v>2.0000000000000004</v>
      </c>
      <c r="K3554">
        <v>31</v>
      </c>
      <c r="L3554">
        <v>7</v>
      </c>
      <c r="M3554">
        <v>1</v>
      </c>
      <c r="N3554">
        <v>41</v>
      </c>
      <c r="O3554">
        <v>13.999999999999995</v>
      </c>
      <c r="P3554">
        <v>5.0000000000000018</v>
      </c>
      <c r="Q3554">
        <v>38</v>
      </c>
      <c r="R3554">
        <v>7.0000000000000027</v>
      </c>
      <c r="S3554">
        <v>4</v>
      </c>
      <c r="T3554">
        <v>53</v>
      </c>
      <c r="U3554">
        <v>15.000000000000005</v>
      </c>
      <c r="V3554">
        <v>1</v>
      </c>
      <c r="W3554">
        <v>48</v>
      </c>
      <c r="X3554">
        <v>2</v>
      </c>
      <c r="Y3554">
        <v>2</v>
      </c>
      <c r="Z3554">
        <v>54</v>
      </c>
      <c r="AA3554">
        <v>9.0000000000000018</v>
      </c>
      <c r="AB3554">
        <v>2.0000000000000004</v>
      </c>
      <c r="AC3554">
        <v>60</v>
      </c>
      <c r="AD3554">
        <v>4.0000000000000009</v>
      </c>
      <c r="AE3554">
        <v>12</v>
      </c>
      <c r="AF3554">
        <v>52</v>
      </c>
      <c r="AG3554">
        <v>9.0000000000000018</v>
      </c>
      <c r="AH3554">
        <v>6.0000000000000009</v>
      </c>
      <c r="AI3554">
        <v>47</v>
      </c>
      <c r="AJ3554">
        <v>7.0000000000000027</v>
      </c>
      <c r="AK3554">
        <v>2</v>
      </c>
      <c r="AL3554">
        <v>49</v>
      </c>
      <c r="AM3554">
        <v>3.9999999999999996</v>
      </c>
      <c r="AN3554">
        <v>1.0000000000000002</v>
      </c>
    </row>
    <row r="3555" spans="1:40" ht="17.100000000000001" customHeight="1" x14ac:dyDescent="0.25">
      <c r="A3555" s="25" t="s">
        <v>1121</v>
      </c>
      <c r="B3555" s="25" t="s">
        <v>6836</v>
      </c>
      <c r="C3555" s="25" t="s">
        <v>561</v>
      </c>
      <c r="D3555" s="25" t="s">
        <v>1361</v>
      </c>
      <c r="E3555" s="25" t="s">
        <v>6856</v>
      </c>
      <c r="F3555" s="25" t="s">
        <v>1363</v>
      </c>
      <c r="G3555" s="26">
        <v>2</v>
      </c>
      <c r="H3555">
        <v>5</v>
      </c>
      <c r="I3555">
        <v>0</v>
      </c>
      <c r="J3555">
        <v>0</v>
      </c>
      <c r="K3555">
        <v>11</v>
      </c>
      <c r="L3555">
        <v>5</v>
      </c>
      <c r="M3555">
        <v>2.0000000000000004</v>
      </c>
      <c r="N3555">
        <v>13</v>
      </c>
      <c r="O3555">
        <v>0</v>
      </c>
      <c r="P3555">
        <v>0</v>
      </c>
      <c r="Q3555">
        <v>16</v>
      </c>
      <c r="R3555">
        <v>1</v>
      </c>
      <c r="S3555">
        <v>0</v>
      </c>
      <c r="T3555">
        <v>21</v>
      </c>
      <c r="U3555">
        <v>6.0000000000000009</v>
      </c>
      <c r="V3555">
        <v>0</v>
      </c>
      <c r="W3555">
        <v>25</v>
      </c>
      <c r="X3555">
        <v>0</v>
      </c>
      <c r="Y3555">
        <v>0</v>
      </c>
      <c r="Z3555">
        <v>24</v>
      </c>
      <c r="AA3555">
        <v>0</v>
      </c>
      <c r="AB3555">
        <v>0</v>
      </c>
      <c r="AC3555">
        <v>23</v>
      </c>
      <c r="AD3555">
        <v>1.0000000000000002</v>
      </c>
      <c r="AE3555">
        <v>2.0000000000000004</v>
      </c>
      <c r="AF3555">
        <v>21</v>
      </c>
      <c r="AG3555">
        <v>0</v>
      </c>
      <c r="AH3555">
        <v>0</v>
      </c>
      <c r="AI3555">
        <v>26</v>
      </c>
      <c r="AJ3555">
        <v>0</v>
      </c>
      <c r="AK3555">
        <v>0</v>
      </c>
      <c r="AL3555">
        <v>28</v>
      </c>
      <c r="AM3555">
        <v>1</v>
      </c>
      <c r="AN3555">
        <v>1.0000000000000002</v>
      </c>
    </row>
    <row r="3556" spans="1:40" ht="17.100000000000001" customHeight="1" x14ac:dyDescent="0.25">
      <c r="A3556" s="25" t="s">
        <v>1121</v>
      </c>
      <c r="B3556" s="25" t="s">
        <v>6836</v>
      </c>
      <c r="C3556" s="25" t="s">
        <v>561</v>
      </c>
      <c r="D3556" s="25" t="s">
        <v>1361</v>
      </c>
      <c r="E3556" s="25" t="s">
        <v>6856</v>
      </c>
      <c r="F3556" s="25" t="s">
        <v>1362</v>
      </c>
      <c r="G3556" s="26">
        <v>3</v>
      </c>
      <c r="H3556">
        <v>2</v>
      </c>
      <c r="I3556">
        <v>0</v>
      </c>
      <c r="J3556">
        <v>0</v>
      </c>
      <c r="K3556">
        <v>2</v>
      </c>
      <c r="L3556">
        <v>0</v>
      </c>
      <c r="M3556">
        <v>0</v>
      </c>
      <c r="N3556">
        <v>1</v>
      </c>
      <c r="O3556">
        <v>0</v>
      </c>
      <c r="P3556">
        <v>0</v>
      </c>
      <c r="Q3556">
        <v>1</v>
      </c>
      <c r="R3556">
        <v>0</v>
      </c>
      <c r="S3556">
        <v>0</v>
      </c>
      <c r="T3556">
        <v>1</v>
      </c>
      <c r="U3556">
        <v>0</v>
      </c>
      <c r="V3556">
        <v>0</v>
      </c>
      <c r="W3556">
        <v>2</v>
      </c>
      <c r="X3556">
        <v>0</v>
      </c>
      <c r="Y3556">
        <v>1</v>
      </c>
      <c r="Z3556">
        <v>1</v>
      </c>
      <c r="AA3556">
        <v>0</v>
      </c>
      <c r="AB3556">
        <v>0</v>
      </c>
      <c r="AC3556">
        <v>1</v>
      </c>
      <c r="AD3556">
        <v>0</v>
      </c>
      <c r="AE3556">
        <v>0</v>
      </c>
      <c r="AF3556">
        <v>3</v>
      </c>
      <c r="AG3556">
        <v>1</v>
      </c>
      <c r="AH3556">
        <v>0</v>
      </c>
      <c r="AI3556">
        <v>2</v>
      </c>
      <c r="AJ3556">
        <v>0</v>
      </c>
      <c r="AK3556">
        <v>0</v>
      </c>
      <c r="AL3556">
        <v>3</v>
      </c>
      <c r="AM3556">
        <v>0</v>
      </c>
      <c r="AN3556">
        <v>0</v>
      </c>
    </row>
    <row r="3557" spans="1:40" ht="17.100000000000001" customHeight="1" x14ac:dyDescent="0.25">
      <c r="A3557" s="25" t="s">
        <v>1121</v>
      </c>
      <c r="B3557" s="25" t="s">
        <v>6836</v>
      </c>
      <c r="C3557" s="25" t="s">
        <v>561</v>
      </c>
      <c r="D3557" s="25" t="s">
        <v>1361</v>
      </c>
      <c r="E3557" s="25" t="s">
        <v>6856</v>
      </c>
      <c r="F3557" s="25" t="s">
        <v>1360</v>
      </c>
      <c r="G3557" s="26">
        <v>4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</row>
    <row r="3558" spans="1:40" ht="17.100000000000001" customHeight="1" x14ac:dyDescent="0.25">
      <c r="A3558" s="25" t="s">
        <v>1121</v>
      </c>
      <c r="B3558" s="25" t="s">
        <v>6836</v>
      </c>
      <c r="C3558" s="25" t="s">
        <v>1356</v>
      </c>
      <c r="D3558" s="25" t="s">
        <v>1355</v>
      </c>
      <c r="E3558" s="25" t="s">
        <v>7323</v>
      </c>
      <c r="F3558" s="25" t="s">
        <v>1359</v>
      </c>
      <c r="G3558" s="26">
        <v>1</v>
      </c>
      <c r="H3558">
        <v>147</v>
      </c>
      <c r="I3558">
        <v>67.999999999999986</v>
      </c>
      <c r="J3558">
        <v>9</v>
      </c>
      <c r="K3558">
        <v>141</v>
      </c>
      <c r="L3558">
        <v>15.000000000000005</v>
      </c>
      <c r="M3558">
        <v>9.0000000000000018</v>
      </c>
      <c r="N3558">
        <v>147</v>
      </c>
      <c r="O3558">
        <v>14.999999999999996</v>
      </c>
      <c r="P3558">
        <v>23.999999999999996</v>
      </c>
      <c r="Q3558">
        <v>147</v>
      </c>
      <c r="R3558">
        <v>24.000000000000014</v>
      </c>
      <c r="S3558">
        <v>32.000000000000021</v>
      </c>
      <c r="T3558">
        <v>140</v>
      </c>
      <c r="U3558">
        <v>25.000000000000004</v>
      </c>
      <c r="V3558">
        <v>1.0000000000000004</v>
      </c>
      <c r="W3558">
        <v>138</v>
      </c>
      <c r="X3558">
        <v>6.0000000000000009</v>
      </c>
      <c r="Y3558">
        <v>6.0000000000000009</v>
      </c>
      <c r="Z3558">
        <v>140</v>
      </c>
      <c r="AA3558">
        <v>7.0000000000000027</v>
      </c>
      <c r="AB3558">
        <v>4</v>
      </c>
      <c r="AC3558">
        <v>150</v>
      </c>
      <c r="AD3558">
        <v>11</v>
      </c>
      <c r="AE3558">
        <v>13.000000000000005</v>
      </c>
      <c r="AF3558">
        <v>158</v>
      </c>
      <c r="AG3558">
        <v>24.000000000000004</v>
      </c>
      <c r="AH3558">
        <v>3.0000000000000022</v>
      </c>
      <c r="AI3558">
        <v>172</v>
      </c>
      <c r="AJ3558">
        <v>27.000000000000018</v>
      </c>
      <c r="AK3558">
        <v>25.000000000000011</v>
      </c>
      <c r="AL3558">
        <v>171</v>
      </c>
      <c r="AM3558">
        <v>14.999999999999996</v>
      </c>
      <c r="AN3558">
        <v>8.9999999999999982</v>
      </c>
    </row>
    <row r="3559" spans="1:40" ht="17.100000000000001" customHeight="1" x14ac:dyDescent="0.25">
      <c r="A3559" s="25" t="s">
        <v>1121</v>
      </c>
      <c r="B3559" s="25" t="s">
        <v>6836</v>
      </c>
      <c r="C3559" s="25" t="s">
        <v>1356</v>
      </c>
      <c r="D3559" s="25" t="s">
        <v>1355</v>
      </c>
      <c r="E3559" s="25" t="s">
        <v>7323</v>
      </c>
      <c r="F3559" s="25" t="s">
        <v>1358</v>
      </c>
      <c r="G3559" s="26">
        <v>2</v>
      </c>
      <c r="H3559">
        <v>20</v>
      </c>
      <c r="I3559">
        <v>5</v>
      </c>
      <c r="J3559">
        <v>0</v>
      </c>
      <c r="K3559">
        <v>33</v>
      </c>
      <c r="L3559">
        <v>2</v>
      </c>
      <c r="M3559">
        <v>0</v>
      </c>
      <c r="N3559">
        <v>30</v>
      </c>
      <c r="O3559">
        <v>0</v>
      </c>
      <c r="P3559">
        <v>0</v>
      </c>
      <c r="Q3559">
        <v>31</v>
      </c>
      <c r="R3559">
        <v>2.0000000000000009</v>
      </c>
      <c r="S3559">
        <v>3</v>
      </c>
      <c r="T3559">
        <v>30</v>
      </c>
      <c r="U3559">
        <v>1.0000000000000004</v>
      </c>
      <c r="V3559">
        <v>0</v>
      </c>
      <c r="W3559">
        <v>35</v>
      </c>
      <c r="X3559">
        <v>1</v>
      </c>
      <c r="Y3559">
        <v>1.0000000000000004</v>
      </c>
      <c r="Z3559">
        <v>35</v>
      </c>
      <c r="AA3559">
        <v>1</v>
      </c>
      <c r="AB3559">
        <v>0</v>
      </c>
      <c r="AC3559">
        <v>35</v>
      </c>
      <c r="AD3559">
        <v>2.0000000000000004</v>
      </c>
      <c r="AE3559">
        <v>1</v>
      </c>
      <c r="AF3559">
        <v>40</v>
      </c>
      <c r="AG3559">
        <v>4.0000000000000009</v>
      </c>
      <c r="AH3559">
        <v>0</v>
      </c>
      <c r="AI3559">
        <v>46</v>
      </c>
      <c r="AJ3559">
        <v>4.0000000000000009</v>
      </c>
      <c r="AK3559">
        <v>1</v>
      </c>
      <c r="AL3559">
        <v>42</v>
      </c>
      <c r="AM3559">
        <v>0</v>
      </c>
      <c r="AN3559">
        <v>0</v>
      </c>
    </row>
    <row r="3560" spans="1:40" ht="17.100000000000001" customHeight="1" x14ac:dyDescent="0.25">
      <c r="A3560" s="25" t="s">
        <v>1121</v>
      </c>
      <c r="B3560" s="25" t="s">
        <v>6836</v>
      </c>
      <c r="C3560" s="25" t="s">
        <v>1356</v>
      </c>
      <c r="D3560" s="25" t="s">
        <v>1355</v>
      </c>
      <c r="E3560" s="25" t="s">
        <v>7323</v>
      </c>
      <c r="F3560" s="25" t="s">
        <v>1357</v>
      </c>
      <c r="G3560" s="26">
        <v>3</v>
      </c>
      <c r="H3560">
        <v>2</v>
      </c>
      <c r="I3560">
        <v>1</v>
      </c>
      <c r="J3560">
        <v>0</v>
      </c>
      <c r="K3560">
        <v>2</v>
      </c>
      <c r="L3560">
        <v>0</v>
      </c>
      <c r="M3560">
        <v>0</v>
      </c>
      <c r="N3560">
        <v>2</v>
      </c>
      <c r="O3560">
        <v>0</v>
      </c>
      <c r="P3560">
        <v>0</v>
      </c>
      <c r="Q3560">
        <v>1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1</v>
      </c>
      <c r="X3560">
        <v>0</v>
      </c>
      <c r="Y3560">
        <v>0</v>
      </c>
      <c r="Z3560">
        <v>1</v>
      </c>
      <c r="AA3560">
        <v>0</v>
      </c>
      <c r="AB3560">
        <v>0</v>
      </c>
      <c r="AC3560">
        <v>1</v>
      </c>
      <c r="AD3560">
        <v>0</v>
      </c>
      <c r="AE3560">
        <v>0</v>
      </c>
      <c r="AF3560">
        <v>2</v>
      </c>
      <c r="AG3560">
        <v>0</v>
      </c>
      <c r="AH3560">
        <v>0</v>
      </c>
      <c r="AI3560">
        <v>3</v>
      </c>
      <c r="AJ3560">
        <v>1</v>
      </c>
      <c r="AK3560">
        <v>0</v>
      </c>
      <c r="AL3560">
        <v>2</v>
      </c>
      <c r="AM3560">
        <v>0</v>
      </c>
      <c r="AN3560">
        <v>0</v>
      </c>
    </row>
    <row r="3561" spans="1:40" ht="17.100000000000001" customHeight="1" x14ac:dyDescent="0.25">
      <c r="A3561" s="25" t="s">
        <v>1121</v>
      </c>
      <c r="B3561" s="25" t="s">
        <v>6836</v>
      </c>
      <c r="C3561" s="25" t="s">
        <v>1356</v>
      </c>
      <c r="D3561" s="25" t="s">
        <v>1355</v>
      </c>
      <c r="E3561" s="25" t="s">
        <v>7323</v>
      </c>
      <c r="F3561" s="25" t="s">
        <v>1354</v>
      </c>
      <c r="G3561" s="26">
        <v>4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</row>
    <row r="3562" spans="1:40" ht="17.100000000000001" customHeight="1" x14ac:dyDescent="0.25">
      <c r="A3562" s="25" t="s">
        <v>1121</v>
      </c>
      <c r="B3562" s="25" t="s">
        <v>6836</v>
      </c>
      <c r="C3562" s="25" t="s">
        <v>1350</v>
      </c>
      <c r="D3562" s="25" t="s">
        <v>1349</v>
      </c>
      <c r="E3562" s="25" t="s">
        <v>6566</v>
      </c>
      <c r="F3562" s="25" t="s">
        <v>1353</v>
      </c>
      <c r="G3562" s="26">
        <v>1</v>
      </c>
      <c r="H3562">
        <v>51</v>
      </c>
      <c r="I3562">
        <v>24.999999999999989</v>
      </c>
      <c r="J3562">
        <v>0.99999999999999978</v>
      </c>
      <c r="K3562">
        <v>61</v>
      </c>
      <c r="L3562">
        <v>9.0000000000000053</v>
      </c>
      <c r="M3562">
        <v>4.0000000000000009</v>
      </c>
      <c r="N3562">
        <v>55</v>
      </c>
      <c r="O3562">
        <v>1.0000000000000004</v>
      </c>
      <c r="P3562">
        <v>1.0000000000000004</v>
      </c>
      <c r="Q3562">
        <v>57</v>
      </c>
      <c r="R3562">
        <v>2.0000000000000004</v>
      </c>
      <c r="S3562">
        <v>1</v>
      </c>
      <c r="T3562">
        <v>57</v>
      </c>
      <c r="U3562">
        <v>2</v>
      </c>
      <c r="V3562">
        <v>3.0000000000000004</v>
      </c>
      <c r="W3562">
        <v>59</v>
      </c>
      <c r="X3562">
        <v>4.0000000000000009</v>
      </c>
      <c r="Y3562">
        <v>2</v>
      </c>
      <c r="Z3562">
        <v>59</v>
      </c>
      <c r="AA3562">
        <v>2.0000000000000004</v>
      </c>
      <c r="AB3562">
        <v>2.0000000000000009</v>
      </c>
      <c r="AC3562">
        <v>62</v>
      </c>
      <c r="AD3562">
        <v>5.0000000000000009</v>
      </c>
      <c r="AE3562">
        <v>3.0000000000000004</v>
      </c>
      <c r="AF3562">
        <v>63</v>
      </c>
      <c r="AG3562">
        <v>4.0000000000000009</v>
      </c>
      <c r="AH3562">
        <v>3.0000000000000009</v>
      </c>
      <c r="AI3562">
        <v>63</v>
      </c>
      <c r="AJ3562">
        <v>4.0000000000000009</v>
      </c>
      <c r="AK3562">
        <v>1</v>
      </c>
      <c r="AL3562">
        <v>63</v>
      </c>
      <c r="AM3562">
        <v>7.0000000000000009</v>
      </c>
      <c r="AN3562">
        <v>4.0000000000000009</v>
      </c>
    </row>
    <row r="3563" spans="1:40" ht="17.100000000000001" customHeight="1" x14ac:dyDescent="0.25">
      <c r="A3563" s="25" t="s">
        <v>1121</v>
      </c>
      <c r="B3563" s="25" t="s">
        <v>6836</v>
      </c>
      <c r="C3563" s="25" t="s">
        <v>1350</v>
      </c>
      <c r="D3563" s="25" t="s">
        <v>1349</v>
      </c>
      <c r="E3563" s="25" t="s">
        <v>6566</v>
      </c>
      <c r="F3563" s="25" t="s">
        <v>1352</v>
      </c>
      <c r="G3563" s="26">
        <v>2</v>
      </c>
      <c r="H3563">
        <v>7</v>
      </c>
      <c r="I3563">
        <v>0</v>
      </c>
      <c r="J3563">
        <v>0</v>
      </c>
      <c r="K3563">
        <v>11</v>
      </c>
      <c r="L3563">
        <v>1.0000000000000002</v>
      </c>
      <c r="M3563">
        <v>0</v>
      </c>
      <c r="N3563">
        <v>10</v>
      </c>
      <c r="O3563">
        <v>0</v>
      </c>
      <c r="P3563">
        <v>1.0000000000000002</v>
      </c>
      <c r="Q3563">
        <v>8</v>
      </c>
      <c r="R3563">
        <v>0</v>
      </c>
      <c r="S3563">
        <v>0</v>
      </c>
      <c r="T3563">
        <v>9</v>
      </c>
      <c r="U3563">
        <v>0</v>
      </c>
      <c r="V3563">
        <v>0</v>
      </c>
      <c r="W3563">
        <v>11</v>
      </c>
      <c r="X3563">
        <v>1.0000000000000002</v>
      </c>
      <c r="Y3563">
        <v>1.0000000000000002</v>
      </c>
      <c r="Z3563">
        <v>11</v>
      </c>
      <c r="AA3563">
        <v>1.0000000000000002</v>
      </c>
      <c r="AB3563">
        <v>0</v>
      </c>
      <c r="AC3563">
        <v>9</v>
      </c>
      <c r="AD3563">
        <v>0</v>
      </c>
      <c r="AE3563">
        <v>0</v>
      </c>
      <c r="AF3563">
        <v>11</v>
      </c>
      <c r="AG3563">
        <v>0.99999999999999989</v>
      </c>
      <c r="AH3563">
        <v>0</v>
      </c>
      <c r="AI3563">
        <v>11</v>
      </c>
      <c r="AJ3563">
        <v>0</v>
      </c>
      <c r="AK3563">
        <v>0</v>
      </c>
      <c r="AL3563">
        <v>12</v>
      </c>
      <c r="AM3563">
        <v>0</v>
      </c>
      <c r="AN3563">
        <v>0</v>
      </c>
    </row>
    <row r="3564" spans="1:40" ht="17.100000000000001" customHeight="1" x14ac:dyDescent="0.25">
      <c r="A3564" s="25" t="s">
        <v>1121</v>
      </c>
      <c r="B3564" s="25" t="s">
        <v>6836</v>
      </c>
      <c r="C3564" s="25" t="s">
        <v>1350</v>
      </c>
      <c r="D3564" s="25" t="s">
        <v>1349</v>
      </c>
      <c r="E3564" s="25" t="s">
        <v>6566</v>
      </c>
      <c r="F3564" s="25" t="s">
        <v>1351</v>
      </c>
      <c r="G3564" s="26">
        <v>3</v>
      </c>
      <c r="H3564">
        <v>1</v>
      </c>
      <c r="I3564">
        <v>0</v>
      </c>
      <c r="J3564">
        <v>0</v>
      </c>
      <c r="K3564">
        <v>1</v>
      </c>
      <c r="L3564">
        <v>0</v>
      </c>
      <c r="M3564">
        <v>0</v>
      </c>
      <c r="N3564">
        <v>4</v>
      </c>
      <c r="O3564">
        <v>1</v>
      </c>
      <c r="P3564">
        <v>0</v>
      </c>
      <c r="Q3564">
        <v>3</v>
      </c>
      <c r="R3564">
        <v>0</v>
      </c>
      <c r="S3564">
        <v>0</v>
      </c>
      <c r="T3564">
        <v>3</v>
      </c>
      <c r="U3564">
        <v>0</v>
      </c>
      <c r="V3564">
        <v>0</v>
      </c>
      <c r="W3564">
        <v>3</v>
      </c>
      <c r="X3564">
        <v>0</v>
      </c>
      <c r="Y3564">
        <v>0</v>
      </c>
      <c r="Z3564">
        <v>2</v>
      </c>
      <c r="AA3564">
        <v>0</v>
      </c>
      <c r="AB3564">
        <v>0</v>
      </c>
      <c r="AC3564">
        <v>2</v>
      </c>
      <c r="AD3564">
        <v>0</v>
      </c>
      <c r="AE3564">
        <v>0</v>
      </c>
      <c r="AF3564">
        <v>2</v>
      </c>
      <c r="AG3564">
        <v>0</v>
      </c>
      <c r="AH3564">
        <v>0</v>
      </c>
      <c r="AI3564">
        <v>2</v>
      </c>
      <c r="AJ3564">
        <v>0</v>
      </c>
      <c r="AK3564">
        <v>0</v>
      </c>
      <c r="AL3564">
        <v>1</v>
      </c>
      <c r="AM3564">
        <v>0</v>
      </c>
      <c r="AN3564">
        <v>0</v>
      </c>
    </row>
    <row r="3565" spans="1:40" ht="17.100000000000001" customHeight="1" x14ac:dyDescent="0.25">
      <c r="A3565" s="25" t="s">
        <v>1121</v>
      </c>
      <c r="B3565" s="25" t="s">
        <v>6836</v>
      </c>
      <c r="C3565" s="25" t="s">
        <v>1350</v>
      </c>
      <c r="D3565" s="25" t="s">
        <v>1349</v>
      </c>
      <c r="E3565" s="25" t="s">
        <v>6566</v>
      </c>
      <c r="F3565" s="25" t="s">
        <v>1348</v>
      </c>
      <c r="G3565" s="26">
        <v>4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</row>
    <row r="3566" spans="1:40" ht="17.100000000000001" customHeight="1" x14ac:dyDescent="0.25">
      <c r="A3566" s="25" t="s">
        <v>1121</v>
      </c>
      <c r="B3566" s="25" t="s">
        <v>6836</v>
      </c>
      <c r="C3566" s="25" t="s">
        <v>1344</v>
      </c>
      <c r="D3566" s="25" t="s">
        <v>1343</v>
      </c>
      <c r="E3566" s="25" t="s">
        <v>6857</v>
      </c>
      <c r="F3566" s="25" t="s">
        <v>1347</v>
      </c>
      <c r="G3566" s="26">
        <v>1</v>
      </c>
      <c r="H3566">
        <v>665</v>
      </c>
      <c r="I3566">
        <v>74.000000000000043</v>
      </c>
      <c r="J3566">
        <v>21.000000000000032</v>
      </c>
      <c r="K3566">
        <v>659</v>
      </c>
      <c r="L3566">
        <v>40.000000000000028</v>
      </c>
      <c r="M3566">
        <v>13.999999999999998</v>
      </c>
      <c r="N3566">
        <v>663</v>
      </c>
      <c r="O3566">
        <v>35.000000000000021</v>
      </c>
      <c r="P3566">
        <v>35.999999999999993</v>
      </c>
      <c r="Q3566">
        <v>631</v>
      </c>
      <c r="R3566">
        <v>17.999999999999989</v>
      </c>
      <c r="S3566">
        <v>17.000000000000032</v>
      </c>
      <c r="T3566">
        <v>642</v>
      </c>
      <c r="U3566">
        <v>24.999999999999993</v>
      </c>
      <c r="V3566">
        <v>22.000000000000032</v>
      </c>
      <c r="W3566">
        <v>650</v>
      </c>
      <c r="X3566">
        <v>33.999999999999986</v>
      </c>
      <c r="Y3566">
        <v>20.999999999999979</v>
      </c>
      <c r="Z3566">
        <v>674</v>
      </c>
      <c r="AA3566">
        <v>57.000000000000021</v>
      </c>
      <c r="AB3566">
        <v>24.000000000000021</v>
      </c>
      <c r="AC3566">
        <v>659</v>
      </c>
      <c r="AD3566">
        <v>32.999999999999929</v>
      </c>
      <c r="AE3566">
        <v>23.000000000000025</v>
      </c>
      <c r="AF3566">
        <v>662</v>
      </c>
      <c r="AG3566">
        <v>41.999999999999993</v>
      </c>
      <c r="AH3566">
        <v>14.000000000000005</v>
      </c>
      <c r="AI3566">
        <v>668</v>
      </c>
      <c r="AJ3566">
        <v>32.000000000000028</v>
      </c>
      <c r="AK3566">
        <v>12</v>
      </c>
      <c r="AL3566">
        <v>668</v>
      </c>
      <c r="AM3566">
        <v>27.999999999999989</v>
      </c>
      <c r="AN3566">
        <v>18.000000000000004</v>
      </c>
    </row>
    <row r="3567" spans="1:40" ht="17.100000000000001" customHeight="1" x14ac:dyDescent="0.25">
      <c r="A3567" s="25" t="s">
        <v>1121</v>
      </c>
      <c r="B3567" s="25" t="s">
        <v>6836</v>
      </c>
      <c r="C3567" s="25" t="s">
        <v>1344</v>
      </c>
      <c r="D3567" s="25" t="s">
        <v>1343</v>
      </c>
      <c r="E3567" s="25" t="s">
        <v>6857</v>
      </c>
      <c r="F3567" s="25" t="s">
        <v>1346</v>
      </c>
      <c r="G3567" s="26">
        <v>2</v>
      </c>
      <c r="H3567">
        <v>123</v>
      </c>
      <c r="I3567">
        <v>7.9999999999999991</v>
      </c>
      <c r="J3567">
        <v>1.0000000000000002</v>
      </c>
      <c r="K3567">
        <v>142</v>
      </c>
      <c r="L3567">
        <v>4.0000000000000018</v>
      </c>
      <c r="M3567">
        <v>0</v>
      </c>
      <c r="N3567">
        <v>143</v>
      </c>
      <c r="O3567">
        <v>5</v>
      </c>
      <c r="P3567">
        <v>2.0000000000000009</v>
      </c>
      <c r="Q3567">
        <v>142</v>
      </c>
      <c r="R3567">
        <v>2.0000000000000009</v>
      </c>
      <c r="S3567">
        <v>4.0000000000000018</v>
      </c>
      <c r="T3567">
        <v>136</v>
      </c>
      <c r="U3567">
        <v>6.0000000000000036</v>
      </c>
      <c r="V3567">
        <v>4.0000000000000018</v>
      </c>
      <c r="W3567">
        <v>146</v>
      </c>
      <c r="X3567">
        <v>3</v>
      </c>
      <c r="Y3567">
        <v>1.0000000000000004</v>
      </c>
      <c r="Z3567">
        <v>152</v>
      </c>
      <c r="AA3567">
        <v>6.0000000000000018</v>
      </c>
      <c r="AB3567">
        <v>6.0000000000000009</v>
      </c>
      <c r="AC3567">
        <v>163</v>
      </c>
      <c r="AD3567">
        <v>8.0000000000000018</v>
      </c>
      <c r="AE3567">
        <v>0.99999999999999978</v>
      </c>
      <c r="AF3567">
        <v>174</v>
      </c>
      <c r="AG3567">
        <v>7.0000000000000009</v>
      </c>
      <c r="AH3567">
        <v>3.0000000000000022</v>
      </c>
      <c r="AI3567">
        <v>171</v>
      </c>
      <c r="AJ3567">
        <v>4.9999999999999982</v>
      </c>
      <c r="AK3567">
        <v>5.0000000000000018</v>
      </c>
      <c r="AL3567">
        <v>172</v>
      </c>
      <c r="AM3567">
        <v>3.0000000000000018</v>
      </c>
      <c r="AN3567">
        <v>5.0000000000000009</v>
      </c>
    </row>
    <row r="3568" spans="1:40" ht="17.100000000000001" customHeight="1" x14ac:dyDescent="0.25">
      <c r="A3568" s="25" t="s">
        <v>1121</v>
      </c>
      <c r="B3568" s="25" t="s">
        <v>6836</v>
      </c>
      <c r="C3568" s="25" t="s">
        <v>1344</v>
      </c>
      <c r="D3568" s="25" t="s">
        <v>1343</v>
      </c>
      <c r="E3568" s="25" t="s">
        <v>6857</v>
      </c>
      <c r="F3568" s="25" t="s">
        <v>1345</v>
      </c>
      <c r="G3568" s="26">
        <v>3</v>
      </c>
      <c r="H3568">
        <v>34</v>
      </c>
      <c r="I3568">
        <v>2</v>
      </c>
      <c r="J3568">
        <v>2</v>
      </c>
      <c r="K3568">
        <v>35</v>
      </c>
      <c r="L3568">
        <v>0</v>
      </c>
      <c r="M3568">
        <v>0</v>
      </c>
      <c r="N3568">
        <v>36</v>
      </c>
      <c r="O3568">
        <v>1</v>
      </c>
      <c r="P3568">
        <v>0</v>
      </c>
      <c r="Q3568">
        <v>39</v>
      </c>
      <c r="R3568">
        <v>2.0000000000000004</v>
      </c>
      <c r="S3568">
        <v>0</v>
      </c>
      <c r="T3568">
        <v>40</v>
      </c>
      <c r="U3568">
        <v>3.0000000000000004</v>
      </c>
      <c r="V3568">
        <v>1.0000000000000002</v>
      </c>
      <c r="W3568">
        <v>38</v>
      </c>
      <c r="X3568">
        <v>1</v>
      </c>
      <c r="Y3568">
        <v>1</v>
      </c>
      <c r="Z3568">
        <v>37</v>
      </c>
      <c r="AA3568">
        <v>0</v>
      </c>
      <c r="AB3568">
        <v>1.9999999999999998</v>
      </c>
      <c r="AC3568">
        <v>43</v>
      </c>
      <c r="AD3568">
        <v>1</v>
      </c>
      <c r="AE3568">
        <v>0</v>
      </c>
      <c r="AF3568">
        <v>45</v>
      </c>
      <c r="AG3568">
        <v>0</v>
      </c>
      <c r="AH3568">
        <v>0</v>
      </c>
      <c r="AI3568">
        <v>52</v>
      </c>
      <c r="AJ3568">
        <v>2.0000000000000004</v>
      </c>
      <c r="AK3568">
        <v>1.9999999999999998</v>
      </c>
      <c r="AL3568">
        <v>36</v>
      </c>
      <c r="AM3568">
        <v>1.0000000000000004</v>
      </c>
      <c r="AN3568">
        <v>2.0000000000000004</v>
      </c>
    </row>
    <row r="3569" spans="1:40" ht="17.100000000000001" customHeight="1" x14ac:dyDescent="0.25">
      <c r="A3569" s="25" t="s">
        <v>1121</v>
      </c>
      <c r="B3569" s="25" t="s">
        <v>6836</v>
      </c>
      <c r="C3569" s="25" t="s">
        <v>1344</v>
      </c>
      <c r="D3569" s="25" t="s">
        <v>1343</v>
      </c>
      <c r="E3569" s="25" t="s">
        <v>6857</v>
      </c>
      <c r="F3569" s="25" t="s">
        <v>1342</v>
      </c>
      <c r="G3569" s="26">
        <v>4</v>
      </c>
      <c r="H3569">
        <v>4</v>
      </c>
      <c r="I3569">
        <v>0</v>
      </c>
      <c r="J3569">
        <v>0</v>
      </c>
      <c r="K3569">
        <v>5</v>
      </c>
      <c r="L3569">
        <v>0</v>
      </c>
      <c r="M3569">
        <v>0</v>
      </c>
      <c r="N3569">
        <v>4</v>
      </c>
      <c r="O3569">
        <v>0</v>
      </c>
      <c r="P3569">
        <v>0</v>
      </c>
      <c r="Q3569">
        <v>4</v>
      </c>
      <c r="R3569">
        <v>0</v>
      </c>
      <c r="S3569">
        <v>0</v>
      </c>
      <c r="T3569">
        <v>3</v>
      </c>
      <c r="U3569">
        <v>0</v>
      </c>
      <c r="V3569">
        <v>0</v>
      </c>
      <c r="W3569">
        <v>2</v>
      </c>
      <c r="X3569">
        <v>0</v>
      </c>
      <c r="Y3569">
        <v>0</v>
      </c>
      <c r="Z3569">
        <v>2</v>
      </c>
      <c r="AA3569">
        <v>0</v>
      </c>
      <c r="AB3569">
        <v>0</v>
      </c>
      <c r="AC3569">
        <v>4</v>
      </c>
      <c r="AD3569">
        <v>1</v>
      </c>
      <c r="AE3569">
        <v>1</v>
      </c>
      <c r="AF3569">
        <v>3</v>
      </c>
      <c r="AG3569">
        <v>0</v>
      </c>
      <c r="AH3569">
        <v>0</v>
      </c>
      <c r="AI3569">
        <v>4</v>
      </c>
      <c r="AJ3569">
        <v>0</v>
      </c>
      <c r="AK3569">
        <v>0</v>
      </c>
      <c r="AL3569">
        <v>6</v>
      </c>
      <c r="AM3569">
        <v>0</v>
      </c>
      <c r="AN3569">
        <v>0</v>
      </c>
    </row>
    <row r="3570" spans="1:40" ht="17.100000000000001" customHeight="1" x14ac:dyDescent="0.25">
      <c r="A3570" s="25" t="s">
        <v>1121</v>
      </c>
      <c r="B3570" s="25" t="s">
        <v>6836</v>
      </c>
      <c r="C3570" s="25" t="s">
        <v>1054</v>
      </c>
      <c r="D3570" s="25" t="s">
        <v>1338</v>
      </c>
      <c r="E3570" s="25" t="s">
        <v>6858</v>
      </c>
      <c r="F3570" s="25" t="s">
        <v>1341</v>
      </c>
      <c r="G3570" s="26">
        <v>1</v>
      </c>
      <c r="H3570">
        <v>148</v>
      </c>
      <c r="I3570">
        <v>29.000000000000014</v>
      </c>
      <c r="J3570">
        <v>13.999999999999996</v>
      </c>
      <c r="K3570">
        <v>142</v>
      </c>
      <c r="L3570">
        <v>9.0000000000000018</v>
      </c>
      <c r="M3570">
        <v>9</v>
      </c>
      <c r="N3570">
        <v>141</v>
      </c>
      <c r="O3570">
        <v>8.0000000000000036</v>
      </c>
      <c r="P3570">
        <v>5</v>
      </c>
      <c r="Q3570">
        <v>148</v>
      </c>
      <c r="R3570">
        <v>9.9999999999999982</v>
      </c>
      <c r="S3570">
        <v>5.0000000000000009</v>
      </c>
      <c r="T3570">
        <v>149</v>
      </c>
      <c r="U3570">
        <v>17.000000000000014</v>
      </c>
      <c r="V3570">
        <v>9.9999999999999911</v>
      </c>
      <c r="W3570">
        <v>156</v>
      </c>
      <c r="X3570">
        <v>17</v>
      </c>
      <c r="Y3570">
        <v>6.9999999999999991</v>
      </c>
      <c r="Z3570">
        <v>158</v>
      </c>
      <c r="AA3570">
        <v>11.000000000000005</v>
      </c>
      <c r="AB3570">
        <v>8.9999999999999982</v>
      </c>
      <c r="AC3570">
        <v>150</v>
      </c>
      <c r="AD3570">
        <v>11.000000000000002</v>
      </c>
      <c r="AE3570">
        <v>7.0000000000000027</v>
      </c>
      <c r="AF3570">
        <v>154</v>
      </c>
      <c r="AG3570">
        <v>18.999999999999993</v>
      </c>
      <c r="AH3570">
        <v>8.0000000000000036</v>
      </c>
      <c r="AI3570">
        <v>163</v>
      </c>
      <c r="AJ3570">
        <v>19.999999999999989</v>
      </c>
      <c r="AK3570">
        <v>3.0000000000000013</v>
      </c>
      <c r="AL3570">
        <v>170</v>
      </c>
      <c r="AM3570">
        <v>20.000000000000011</v>
      </c>
      <c r="AN3570">
        <v>13.999999999999998</v>
      </c>
    </row>
    <row r="3571" spans="1:40" ht="17.100000000000001" customHeight="1" x14ac:dyDescent="0.25">
      <c r="A3571" s="25" t="s">
        <v>1121</v>
      </c>
      <c r="B3571" s="25" t="s">
        <v>6836</v>
      </c>
      <c r="C3571" s="25" t="s">
        <v>1054</v>
      </c>
      <c r="D3571" s="25" t="s">
        <v>1338</v>
      </c>
      <c r="E3571" s="25" t="s">
        <v>6858</v>
      </c>
      <c r="F3571" s="25" t="s">
        <v>1340</v>
      </c>
      <c r="G3571" s="26">
        <v>2</v>
      </c>
      <c r="H3571">
        <v>16</v>
      </c>
      <c r="I3571">
        <v>1.0000000000000002</v>
      </c>
      <c r="J3571">
        <v>0</v>
      </c>
      <c r="K3571">
        <v>20</v>
      </c>
      <c r="L3571">
        <v>3.9999999999999996</v>
      </c>
      <c r="M3571">
        <v>2.0000000000000004</v>
      </c>
      <c r="N3571">
        <v>17</v>
      </c>
      <c r="O3571">
        <v>0</v>
      </c>
      <c r="P3571">
        <v>0</v>
      </c>
      <c r="Q3571">
        <v>16</v>
      </c>
      <c r="R3571">
        <v>0</v>
      </c>
      <c r="S3571">
        <v>0</v>
      </c>
      <c r="T3571">
        <v>18</v>
      </c>
      <c r="U3571">
        <v>0</v>
      </c>
      <c r="V3571">
        <v>1</v>
      </c>
      <c r="W3571">
        <v>17</v>
      </c>
      <c r="X3571">
        <v>0</v>
      </c>
      <c r="Y3571">
        <v>0</v>
      </c>
      <c r="Z3571">
        <v>20</v>
      </c>
      <c r="AA3571">
        <v>2.0000000000000004</v>
      </c>
      <c r="AB3571">
        <v>0.99999999999999989</v>
      </c>
      <c r="AC3571">
        <v>20</v>
      </c>
      <c r="AD3571">
        <v>0</v>
      </c>
      <c r="AE3571">
        <v>0</v>
      </c>
      <c r="AF3571">
        <v>19</v>
      </c>
      <c r="AG3571">
        <v>0</v>
      </c>
      <c r="AH3571">
        <v>1.0000000000000002</v>
      </c>
      <c r="AI3571">
        <v>18</v>
      </c>
      <c r="AJ3571">
        <v>2.0000000000000004</v>
      </c>
      <c r="AK3571">
        <v>0</v>
      </c>
      <c r="AL3571">
        <v>21</v>
      </c>
      <c r="AM3571">
        <v>3.0000000000000009</v>
      </c>
      <c r="AN3571">
        <v>1</v>
      </c>
    </row>
    <row r="3572" spans="1:40" ht="17.100000000000001" customHeight="1" x14ac:dyDescent="0.25">
      <c r="A3572" s="25" t="s">
        <v>1121</v>
      </c>
      <c r="B3572" s="25" t="s">
        <v>6836</v>
      </c>
      <c r="C3572" s="25" t="s">
        <v>1054</v>
      </c>
      <c r="D3572" s="25" t="s">
        <v>1338</v>
      </c>
      <c r="E3572" s="25" t="s">
        <v>6858</v>
      </c>
      <c r="F3572" s="25" t="s">
        <v>1339</v>
      </c>
      <c r="G3572" s="26">
        <v>3</v>
      </c>
      <c r="H3572">
        <v>5</v>
      </c>
      <c r="I3572">
        <v>1</v>
      </c>
      <c r="J3572">
        <v>0</v>
      </c>
      <c r="K3572">
        <v>6</v>
      </c>
      <c r="L3572">
        <v>1</v>
      </c>
      <c r="M3572">
        <v>0</v>
      </c>
      <c r="N3572">
        <v>6</v>
      </c>
      <c r="O3572">
        <v>0</v>
      </c>
      <c r="P3572">
        <v>0</v>
      </c>
      <c r="Q3572">
        <v>6</v>
      </c>
      <c r="R3572">
        <v>0</v>
      </c>
      <c r="S3572">
        <v>0</v>
      </c>
      <c r="T3572">
        <v>5</v>
      </c>
      <c r="U3572">
        <v>0</v>
      </c>
      <c r="V3572">
        <v>0</v>
      </c>
      <c r="W3572">
        <v>6</v>
      </c>
      <c r="X3572">
        <v>0</v>
      </c>
      <c r="Y3572">
        <v>0</v>
      </c>
      <c r="Z3572">
        <v>6</v>
      </c>
      <c r="AA3572">
        <v>0</v>
      </c>
      <c r="AB3572">
        <v>0</v>
      </c>
      <c r="AC3572">
        <v>6</v>
      </c>
      <c r="AD3572">
        <v>0</v>
      </c>
      <c r="AE3572">
        <v>0</v>
      </c>
      <c r="AF3572">
        <v>9</v>
      </c>
      <c r="AG3572">
        <v>2.0000000000000004</v>
      </c>
      <c r="AH3572">
        <v>1</v>
      </c>
      <c r="AI3572">
        <v>9</v>
      </c>
      <c r="AJ3572">
        <v>0</v>
      </c>
      <c r="AK3572">
        <v>0</v>
      </c>
      <c r="AL3572">
        <v>8</v>
      </c>
      <c r="AM3572">
        <v>0</v>
      </c>
      <c r="AN3572">
        <v>0</v>
      </c>
    </row>
    <row r="3573" spans="1:40" ht="17.100000000000001" customHeight="1" x14ac:dyDescent="0.25">
      <c r="A3573" s="25" t="s">
        <v>1121</v>
      </c>
      <c r="B3573" s="25" t="s">
        <v>6836</v>
      </c>
      <c r="C3573" s="25" t="s">
        <v>1054</v>
      </c>
      <c r="D3573" s="25" t="s">
        <v>1338</v>
      </c>
      <c r="E3573" s="25" t="s">
        <v>6858</v>
      </c>
      <c r="F3573" s="25" t="s">
        <v>1337</v>
      </c>
      <c r="G3573" s="26">
        <v>4</v>
      </c>
      <c r="H3573">
        <v>1</v>
      </c>
      <c r="I3573">
        <v>0</v>
      </c>
      <c r="J3573">
        <v>0</v>
      </c>
      <c r="K3573">
        <v>1</v>
      </c>
      <c r="L3573">
        <v>0</v>
      </c>
      <c r="M3573">
        <v>0</v>
      </c>
      <c r="N3573">
        <v>1</v>
      </c>
      <c r="O3573">
        <v>0</v>
      </c>
      <c r="P3573">
        <v>0</v>
      </c>
      <c r="Q3573">
        <v>1</v>
      </c>
      <c r="R3573">
        <v>0</v>
      </c>
      <c r="S3573">
        <v>0</v>
      </c>
      <c r="T3573">
        <v>1</v>
      </c>
      <c r="U3573">
        <v>0</v>
      </c>
      <c r="V3573">
        <v>0</v>
      </c>
      <c r="W3573">
        <v>1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1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1</v>
      </c>
      <c r="AJ3573">
        <v>0</v>
      </c>
      <c r="AK3573">
        <v>0</v>
      </c>
      <c r="AL3573">
        <v>0</v>
      </c>
      <c r="AM3573">
        <v>0</v>
      </c>
      <c r="AN3573">
        <v>0</v>
      </c>
    </row>
    <row r="3574" spans="1:40" ht="17.100000000000001" customHeight="1" x14ac:dyDescent="0.25">
      <c r="A3574" s="25" t="s">
        <v>1121</v>
      </c>
      <c r="B3574" s="25" t="s">
        <v>6836</v>
      </c>
      <c r="C3574" s="25" t="s">
        <v>1333</v>
      </c>
      <c r="D3574" s="25" t="s">
        <v>1332</v>
      </c>
      <c r="E3574" s="25" t="s">
        <v>6859</v>
      </c>
      <c r="F3574" s="25" t="s">
        <v>1336</v>
      </c>
      <c r="G3574" s="26">
        <v>1</v>
      </c>
      <c r="H3574">
        <v>18</v>
      </c>
      <c r="I3574">
        <v>9</v>
      </c>
      <c r="J3574">
        <v>1.0000000000000002</v>
      </c>
      <c r="K3574">
        <v>21</v>
      </c>
      <c r="L3574">
        <v>6.0000000000000009</v>
      </c>
      <c r="M3574">
        <v>3.0000000000000004</v>
      </c>
      <c r="N3574">
        <v>22</v>
      </c>
      <c r="O3574">
        <v>3.9999999999999996</v>
      </c>
      <c r="P3574">
        <v>3.0000000000000004</v>
      </c>
      <c r="Q3574">
        <v>21</v>
      </c>
      <c r="R3574">
        <v>2</v>
      </c>
      <c r="S3574">
        <v>1</v>
      </c>
      <c r="T3574">
        <v>21</v>
      </c>
      <c r="U3574">
        <v>2.0000000000000004</v>
      </c>
      <c r="V3574">
        <v>3</v>
      </c>
      <c r="W3574">
        <v>19</v>
      </c>
      <c r="X3574">
        <v>2</v>
      </c>
      <c r="Y3574">
        <v>0</v>
      </c>
      <c r="Z3574">
        <v>26</v>
      </c>
      <c r="AA3574">
        <v>7.9999999999999991</v>
      </c>
      <c r="AB3574">
        <v>0.99999999999999989</v>
      </c>
      <c r="AC3574">
        <v>25</v>
      </c>
      <c r="AD3574">
        <v>0</v>
      </c>
      <c r="AE3574">
        <v>0</v>
      </c>
      <c r="AF3574">
        <v>31</v>
      </c>
      <c r="AG3574">
        <v>6.0000000000000018</v>
      </c>
      <c r="AH3574">
        <v>0</v>
      </c>
      <c r="AI3574">
        <v>30</v>
      </c>
      <c r="AJ3574">
        <v>1</v>
      </c>
      <c r="AK3574">
        <v>0</v>
      </c>
      <c r="AL3574">
        <v>31</v>
      </c>
      <c r="AM3574">
        <v>1.0000000000000004</v>
      </c>
      <c r="AN3574">
        <v>1</v>
      </c>
    </row>
    <row r="3575" spans="1:40" ht="17.100000000000001" customHeight="1" x14ac:dyDescent="0.25">
      <c r="A3575" s="25" t="s">
        <v>1121</v>
      </c>
      <c r="B3575" s="25" t="s">
        <v>6836</v>
      </c>
      <c r="C3575" s="25" t="s">
        <v>1333</v>
      </c>
      <c r="D3575" s="25" t="s">
        <v>1332</v>
      </c>
      <c r="E3575" s="25" t="s">
        <v>6859</v>
      </c>
      <c r="F3575" s="25" t="s">
        <v>1335</v>
      </c>
      <c r="G3575" s="26">
        <v>2</v>
      </c>
      <c r="H3575">
        <v>4</v>
      </c>
      <c r="I3575">
        <v>2</v>
      </c>
      <c r="J3575">
        <v>0</v>
      </c>
      <c r="K3575">
        <v>6</v>
      </c>
      <c r="L3575">
        <v>0</v>
      </c>
      <c r="M3575">
        <v>0</v>
      </c>
      <c r="N3575">
        <v>7</v>
      </c>
      <c r="O3575">
        <v>1.0000000000000002</v>
      </c>
      <c r="P3575">
        <v>3</v>
      </c>
      <c r="Q3575">
        <v>4</v>
      </c>
      <c r="R3575">
        <v>0</v>
      </c>
      <c r="S3575">
        <v>1</v>
      </c>
      <c r="T3575">
        <v>2</v>
      </c>
      <c r="U3575">
        <v>0</v>
      </c>
      <c r="V3575">
        <v>0</v>
      </c>
      <c r="W3575">
        <v>2</v>
      </c>
      <c r="X3575">
        <v>0</v>
      </c>
      <c r="Y3575">
        <v>1</v>
      </c>
      <c r="Z3575">
        <v>1</v>
      </c>
      <c r="AA3575">
        <v>0</v>
      </c>
      <c r="AB3575">
        <v>0</v>
      </c>
      <c r="AC3575">
        <v>1</v>
      </c>
      <c r="AD3575">
        <v>0</v>
      </c>
      <c r="AE3575">
        <v>0</v>
      </c>
      <c r="AF3575">
        <v>1</v>
      </c>
      <c r="AG3575">
        <v>0</v>
      </c>
      <c r="AH3575">
        <v>0</v>
      </c>
      <c r="AI3575">
        <v>3</v>
      </c>
      <c r="AJ3575">
        <v>0</v>
      </c>
      <c r="AK3575">
        <v>0</v>
      </c>
      <c r="AL3575">
        <v>4</v>
      </c>
      <c r="AM3575">
        <v>1</v>
      </c>
      <c r="AN3575">
        <v>0</v>
      </c>
    </row>
    <row r="3576" spans="1:40" ht="17.100000000000001" customHeight="1" x14ac:dyDescent="0.25">
      <c r="A3576" s="25" t="s">
        <v>1121</v>
      </c>
      <c r="B3576" s="25" t="s">
        <v>6836</v>
      </c>
      <c r="C3576" s="25" t="s">
        <v>1333</v>
      </c>
      <c r="D3576" s="25" t="s">
        <v>1332</v>
      </c>
      <c r="E3576" s="25" t="s">
        <v>6859</v>
      </c>
      <c r="F3576" s="25" t="s">
        <v>1334</v>
      </c>
      <c r="G3576" s="26">
        <v>3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1</v>
      </c>
      <c r="AJ3576">
        <v>0</v>
      </c>
      <c r="AK3576">
        <v>0</v>
      </c>
      <c r="AL3576">
        <v>1</v>
      </c>
      <c r="AM3576">
        <v>0</v>
      </c>
      <c r="AN3576">
        <v>0</v>
      </c>
    </row>
    <row r="3577" spans="1:40" ht="17.100000000000001" customHeight="1" x14ac:dyDescent="0.25">
      <c r="A3577" s="25" t="s">
        <v>1121</v>
      </c>
      <c r="B3577" s="25" t="s">
        <v>6836</v>
      </c>
      <c r="C3577" s="25" t="s">
        <v>1333</v>
      </c>
      <c r="D3577" s="25" t="s">
        <v>1332</v>
      </c>
      <c r="E3577" s="25" t="s">
        <v>6859</v>
      </c>
      <c r="F3577" s="25" t="s">
        <v>1331</v>
      </c>
      <c r="G3577" s="26">
        <v>4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</row>
    <row r="3578" spans="1:40" ht="17.100000000000001" customHeight="1" x14ac:dyDescent="0.25">
      <c r="A3578" s="25" t="s">
        <v>1121</v>
      </c>
      <c r="B3578" s="25" t="s">
        <v>6836</v>
      </c>
      <c r="C3578" s="25" t="s">
        <v>1327</v>
      </c>
      <c r="D3578" s="25" t="s">
        <v>1326</v>
      </c>
      <c r="E3578" s="25" t="s">
        <v>7324</v>
      </c>
      <c r="F3578" s="25" t="s">
        <v>1330</v>
      </c>
      <c r="G3578" s="26">
        <v>1</v>
      </c>
      <c r="H3578">
        <v>697</v>
      </c>
      <c r="I3578">
        <v>106.99999999999996</v>
      </c>
      <c r="J3578">
        <v>42.000000000000036</v>
      </c>
      <c r="K3578">
        <v>656</v>
      </c>
      <c r="L3578">
        <v>94.999999999999872</v>
      </c>
      <c r="M3578">
        <v>38.999999999999986</v>
      </c>
      <c r="N3578">
        <v>661</v>
      </c>
      <c r="O3578">
        <v>69.999999999999972</v>
      </c>
      <c r="P3578">
        <v>69.999999999999986</v>
      </c>
      <c r="Q3578">
        <v>618</v>
      </c>
      <c r="R3578">
        <v>26.999999999999972</v>
      </c>
      <c r="S3578">
        <v>27.000000000000004</v>
      </c>
      <c r="T3578">
        <v>608</v>
      </c>
      <c r="U3578">
        <v>40.000000000000007</v>
      </c>
      <c r="V3578">
        <v>32.000000000000014</v>
      </c>
      <c r="W3578">
        <v>632</v>
      </c>
      <c r="X3578">
        <v>50.999999999999972</v>
      </c>
      <c r="Y3578">
        <v>44.999999999999957</v>
      </c>
      <c r="Z3578">
        <v>647</v>
      </c>
      <c r="AA3578">
        <v>64.000000000000071</v>
      </c>
      <c r="AB3578">
        <v>59.000000000000092</v>
      </c>
      <c r="AC3578">
        <v>647</v>
      </c>
      <c r="AD3578">
        <v>70.999999999999957</v>
      </c>
      <c r="AE3578">
        <v>44.000000000000057</v>
      </c>
      <c r="AF3578">
        <v>680</v>
      </c>
      <c r="AG3578">
        <v>83.000000000000057</v>
      </c>
      <c r="AH3578">
        <v>39.999999999999993</v>
      </c>
      <c r="AI3578">
        <v>693</v>
      </c>
      <c r="AJ3578">
        <v>71.000000000000028</v>
      </c>
      <c r="AK3578">
        <v>31.999999999999986</v>
      </c>
      <c r="AL3578">
        <v>712</v>
      </c>
      <c r="AM3578">
        <v>87</v>
      </c>
      <c r="AN3578">
        <v>43.000000000000021</v>
      </c>
    </row>
    <row r="3579" spans="1:40" ht="17.100000000000001" customHeight="1" x14ac:dyDescent="0.25">
      <c r="A3579" s="25" t="s">
        <v>1121</v>
      </c>
      <c r="B3579" s="25" t="s">
        <v>6836</v>
      </c>
      <c r="C3579" s="25" t="s">
        <v>1327</v>
      </c>
      <c r="D3579" s="25" t="s">
        <v>1326</v>
      </c>
      <c r="E3579" s="25" t="s">
        <v>7324</v>
      </c>
      <c r="F3579" s="25" t="s">
        <v>1329</v>
      </c>
      <c r="G3579" s="26">
        <v>2</v>
      </c>
      <c r="H3579">
        <v>161</v>
      </c>
      <c r="I3579">
        <v>20.999999999999986</v>
      </c>
      <c r="J3579">
        <v>6.0000000000000027</v>
      </c>
      <c r="K3579">
        <v>259</v>
      </c>
      <c r="L3579">
        <v>17.000000000000011</v>
      </c>
      <c r="M3579">
        <v>10.000000000000007</v>
      </c>
      <c r="N3579">
        <v>264</v>
      </c>
      <c r="O3579">
        <v>8.0000000000000036</v>
      </c>
      <c r="P3579">
        <v>7.0000000000000036</v>
      </c>
      <c r="Q3579">
        <v>257</v>
      </c>
      <c r="R3579">
        <v>7.0000000000000027</v>
      </c>
      <c r="S3579">
        <v>1.0000000000000007</v>
      </c>
      <c r="T3579">
        <v>267</v>
      </c>
      <c r="U3579">
        <v>5</v>
      </c>
      <c r="V3579">
        <v>6</v>
      </c>
      <c r="W3579">
        <v>256</v>
      </c>
      <c r="X3579">
        <v>3.9999999999999991</v>
      </c>
      <c r="Y3579">
        <v>2.0000000000000004</v>
      </c>
      <c r="Z3579">
        <v>250</v>
      </c>
      <c r="AA3579">
        <v>1.9999999999999996</v>
      </c>
      <c r="AB3579">
        <v>5.0000000000000018</v>
      </c>
      <c r="AC3579">
        <v>253</v>
      </c>
      <c r="AD3579">
        <v>6.0000000000000009</v>
      </c>
      <c r="AE3579">
        <v>5.0000000000000027</v>
      </c>
      <c r="AF3579">
        <v>263</v>
      </c>
      <c r="AG3579">
        <v>13.999999999999993</v>
      </c>
      <c r="AH3579">
        <v>2</v>
      </c>
      <c r="AI3579">
        <v>273</v>
      </c>
      <c r="AJ3579">
        <v>5.9999999999999964</v>
      </c>
      <c r="AK3579">
        <v>3.0000000000000022</v>
      </c>
      <c r="AL3579">
        <v>291</v>
      </c>
      <c r="AM3579">
        <v>16</v>
      </c>
      <c r="AN3579">
        <v>17.000000000000004</v>
      </c>
    </row>
    <row r="3580" spans="1:40" ht="17.100000000000001" customHeight="1" x14ac:dyDescent="0.25">
      <c r="A3580" s="25" t="s">
        <v>1121</v>
      </c>
      <c r="B3580" s="25" t="s">
        <v>6836</v>
      </c>
      <c r="C3580" s="25" t="s">
        <v>1327</v>
      </c>
      <c r="D3580" s="25" t="s">
        <v>1326</v>
      </c>
      <c r="E3580" s="25" t="s">
        <v>7324</v>
      </c>
      <c r="F3580" s="25" t="s">
        <v>1328</v>
      </c>
      <c r="G3580" s="26">
        <v>3</v>
      </c>
      <c r="H3580">
        <v>52</v>
      </c>
      <c r="I3580">
        <v>5.0000000000000009</v>
      </c>
      <c r="J3580">
        <v>0</v>
      </c>
      <c r="K3580">
        <v>59</v>
      </c>
      <c r="L3580">
        <v>2.0000000000000013</v>
      </c>
      <c r="M3580">
        <v>1.0000000000000007</v>
      </c>
      <c r="N3580">
        <v>52</v>
      </c>
      <c r="O3580">
        <v>1.0000000000000002</v>
      </c>
      <c r="P3580">
        <v>0</v>
      </c>
      <c r="Q3580">
        <v>52</v>
      </c>
      <c r="R3580">
        <v>1.9999999999999998</v>
      </c>
      <c r="S3580">
        <v>1.0000000000000002</v>
      </c>
      <c r="T3580">
        <v>50</v>
      </c>
      <c r="U3580">
        <v>0</v>
      </c>
      <c r="V3580">
        <v>0</v>
      </c>
      <c r="W3580">
        <v>53</v>
      </c>
      <c r="X3580">
        <v>0</v>
      </c>
      <c r="Y3580">
        <v>0</v>
      </c>
      <c r="Z3580">
        <v>56</v>
      </c>
      <c r="AA3580">
        <v>2.0000000000000009</v>
      </c>
      <c r="AB3580">
        <v>0</v>
      </c>
      <c r="AC3580">
        <v>53</v>
      </c>
      <c r="AD3580">
        <v>0</v>
      </c>
      <c r="AE3580">
        <v>1.0000000000000002</v>
      </c>
      <c r="AF3580">
        <v>55</v>
      </c>
      <c r="AG3580">
        <v>0</v>
      </c>
      <c r="AH3580">
        <v>0</v>
      </c>
      <c r="AI3580">
        <v>60</v>
      </c>
      <c r="AJ3580">
        <v>0</v>
      </c>
      <c r="AK3580">
        <v>0</v>
      </c>
      <c r="AL3580">
        <v>66</v>
      </c>
      <c r="AM3580">
        <v>5.0000000000000009</v>
      </c>
      <c r="AN3580">
        <v>3</v>
      </c>
    </row>
    <row r="3581" spans="1:40" ht="17.100000000000001" customHeight="1" x14ac:dyDescent="0.25">
      <c r="A3581" s="25" t="s">
        <v>1121</v>
      </c>
      <c r="B3581" s="25" t="s">
        <v>6836</v>
      </c>
      <c r="C3581" s="25" t="s">
        <v>1327</v>
      </c>
      <c r="D3581" s="25" t="s">
        <v>1326</v>
      </c>
      <c r="E3581" s="25" t="s">
        <v>7324</v>
      </c>
      <c r="F3581" s="25" t="s">
        <v>1325</v>
      </c>
      <c r="G3581" s="26">
        <v>4</v>
      </c>
      <c r="H3581">
        <v>11</v>
      </c>
      <c r="I3581">
        <v>0</v>
      </c>
      <c r="J3581">
        <v>0</v>
      </c>
      <c r="K3581">
        <v>9</v>
      </c>
      <c r="L3581">
        <v>0</v>
      </c>
      <c r="M3581">
        <v>0</v>
      </c>
      <c r="N3581">
        <v>6</v>
      </c>
      <c r="O3581">
        <v>0</v>
      </c>
      <c r="P3581">
        <v>0</v>
      </c>
      <c r="Q3581">
        <v>5</v>
      </c>
      <c r="R3581">
        <v>0</v>
      </c>
      <c r="S3581">
        <v>0</v>
      </c>
      <c r="T3581">
        <v>7</v>
      </c>
      <c r="U3581">
        <v>0</v>
      </c>
      <c r="V3581">
        <v>0</v>
      </c>
      <c r="W3581">
        <v>4</v>
      </c>
      <c r="X3581">
        <v>0</v>
      </c>
      <c r="Y3581">
        <v>0</v>
      </c>
      <c r="Z3581">
        <v>5</v>
      </c>
      <c r="AA3581">
        <v>1</v>
      </c>
      <c r="AB3581">
        <v>1</v>
      </c>
      <c r="AC3581">
        <v>4</v>
      </c>
      <c r="AD3581">
        <v>0</v>
      </c>
      <c r="AE3581">
        <v>0</v>
      </c>
      <c r="AF3581">
        <v>3</v>
      </c>
      <c r="AG3581">
        <v>0</v>
      </c>
      <c r="AH3581">
        <v>0</v>
      </c>
      <c r="AI3581">
        <v>4</v>
      </c>
      <c r="AJ3581">
        <v>0</v>
      </c>
      <c r="AK3581">
        <v>0</v>
      </c>
      <c r="AL3581">
        <v>7</v>
      </c>
      <c r="AM3581">
        <v>0</v>
      </c>
      <c r="AN3581">
        <v>0</v>
      </c>
    </row>
    <row r="3582" spans="1:40" ht="17.100000000000001" customHeight="1" x14ac:dyDescent="0.25">
      <c r="A3582" s="25" t="s">
        <v>1121</v>
      </c>
      <c r="B3582" s="25" t="s">
        <v>6836</v>
      </c>
      <c r="C3582" s="25" t="s">
        <v>1321</v>
      </c>
      <c r="D3582" s="25" t="s">
        <v>1320</v>
      </c>
      <c r="E3582" s="25" t="s">
        <v>6860</v>
      </c>
      <c r="F3582" s="25" t="s">
        <v>1324</v>
      </c>
      <c r="G3582" s="26">
        <v>1</v>
      </c>
      <c r="H3582">
        <v>32</v>
      </c>
      <c r="I3582">
        <v>14.999999999999998</v>
      </c>
      <c r="J3582">
        <v>2</v>
      </c>
      <c r="K3582">
        <v>39</v>
      </c>
      <c r="L3582">
        <v>9.0000000000000018</v>
      </c>
      <c r="M3582">
        <v>1.0000000000000004</v>
      </c>
      <c r="N3582">
        <v>44</v>
      </c>
      <c r="O3582">
        <v>4.0000000000000009</v>
      </c>
      <c r="P3582">
        <v>7.0000000000000009</v>
      </c>
      <c r="Q3582">
        <v>37</v>
      </c>
      <c r="R3582">
        <v>1.9999999999999998</v>
      </c>
      <c r="S3582">
        <v>0</v>
      </c>
      <c r="T3582">
        <v>44</v>
      </c>
      <c r="U3582">
        <v>6</v>
      </c>
      <c r="V3582">
        <v>1</v>
      </c>
      <c r="W3582">
        <v>45</v>
      </c>
      <c r="X3582">
        <v>3</v>
      </c>
      <c r="Y3582">
        <v>2</v>
      </c>
      <c r="Z3582">
        <v>46</v>
      </c>
      <c r="AA3582">
        <v>5.0000000000000027</v>
      </c>
      <c r="AB3582">
        <v>4.0000000000000009</v>
      </c>
      <c r="AC3582">
        <v>48</v>
      </c>
      <c r="AD3582">
        <v>8</v>
      </c>
      <c r="AE3582">
        <v>1</v>
      </c>
      <c r="AF3582">
        <v>51</v>
      </c>
      <c r="AG3582">
        <v>5.0000000000000009</v>
      </c>
      <c r="AH3582">
        <v>3.0000000000000009</v>
      </c>
      <c r="AI3582">
        <v>55</v>
      </c>
      <c r="AJ3582">
        <v>9.0000000000000018</v>
      </c>
      <c r="AK3582">
        <v>4.0000000000000009</v>
      </c>
      <c r="AL3582">
        <v>60</v>
      </c>
      <c r="AM3582">
        <v>10</v>
      </c>
      <c r="AN3582">
        <v>5</v>
      </c>
    </row>
    <row r="3583" spans="1:40" ht="17.100000000000001" customHeight="1" x14ac:dyDescent="0.25">
      <c r="A3583" s="25" t="s">
        <v>1121</v>
      </c>
      <c r="B3583" s="25" t="s">
        <v>6836</v>
      </c>
      <c r="C3583" s="25" t="s">
        <v>1321</v>
      </c>
      <c r="D3583" s="25" t="s">
        <v>1320</v>
      </c>
      <c r="E3583" s="25" t="s">
        <v>6860</v>
      </c>
      <c r="F3583" s="25" t="s">
        <v>1323</v>
      </c>
      <c r="G3583" s="26">
        <v>2</v>
      </c>
      <c r="H3583">
        <v>1</v>
      </c>
      <c r="I3583">
        <v>0</v>
      </c>
      <c r="J3583">
        <v>0</v>
      </c>
      <c r="K3583">
        <v>3</v>
      </c>
      <c r="L3583">
        <v>0</v>
      </c>
      <c r="M3583">
        <v>0</v>
      </c>
      <c r="N3583">
        <v>3</v>
      </c>
      <c r="O3583">
        <v>0</v>
      </c>
      <c r="P3583">
        <v>0</v>
      </c>
      <c r="Q3583">
        <v>4</v>
      </c>
      <c r="R3583">
        <v>0</v>
      </c>
      <c r="S3583">
        <v>0</v>
      </c>
      <c r="T3583">
        <v>4</v>
      </c>
      <c r="U3583">
        <v>0</v>
      </c>
      <c r="V3583">
        <v>1</v>
      </c>
      <c r="W3583">
        <v>5</v>
      </c>
      <c r="X3583">
        <v>1</v>
      </c>
      <c r="Y3583">
        <v>0</v>
      </c>
      <c r="Z3583">
        <v>2</v>
      </c>
      <c r="AA3583">
        <v>0</v>
      </c>
      <c r="AB3583">
        <v>0</v>
      </c>
      <c r="AC3583">
        <v>3</v>
      </c>
      <c r="AD3583">
        <v>0</v>
      </c>
      <c r="AE3583">
        <v>0</v>
      </c>
      <c r="AF3583">
        <v>4</v>
      </c>
      <c r="AG3583">
        <v>0</v>
      </c>
      <c r="AH3583">
        <v>0</v>
      </c>
      <c r="AI3583">
        <v>5</v>
      </c>
      <c r="AJ3583">
        <v>0</v>
      </c>
      <c r="AK3583">
        <v>0</v>
      </c>
      <c r="AL3583">
        <v>6</v>
      </c>
      <c r="AM3583">
        <v>1</v>
      </c>
      <c r="AN3583">
        <v>0</v>
      </c>
    </row>
    <row r="3584" spans="1:40" ht="17.100000000000001" customHeight="1" x14ac:dyDescent="0.25">
      <c r="A3584" s="25" t="s">
        <v>1121</v>
      </c>
      <c r="B3584" s="25" t="s">
        <v>6836</v>
      </c>
      <c r="C3584" s="25" t="s">
        <v>1321</v>
      </c>
      <c r="D3584" s="25" t="s">
        <v>1320</v>
      </c>
      <c r="E3584" s="25" t="s">
        <v>6860</v>
      </c>
      <c r="F3584" s="25" t="s">
        <v>1322</v>
      </c>
      <c r="G3584" s="26">
        <v>3</v>
      </c>
      <c r="H3584">
        <v>1</v>
      </c>
      <c r="I3584">
        <v>1</v>
      </c>
      <c r="J3584">
        <v>0</v>
      </c>
      <c r="K3584">
        <v>1</v>
      </c>
      <c r="L3584">
        <v>0</v>
      </c>
      <c r="M3584">
        <v>0</v>
      </c>
      <c r="N3584">
        <v>1</v>
      </c>
      <c r="O3584">
        <v>0</v>
      </c>
      <c r="P3584">
        <v>0</v>
      </c>
      <c r="Q3584">
        <v>1</v>
      </c>
      <c r="R3584">
        <v>0</v>
      </c>
      <c r="S3584">
        <v>0</v>
      </c>
      <c r="T3584">
        <v>1</v>
      </c>
      <c r="U3584">
        <v>0</v>
      </c>
      <c r="V3584">
        <v>0</v>
      </c>
      <c r="W3584">
        <v>1</v>
      </c>
      <c r="X3584">
        <v>0</v>
      </c>
      <c r="Y3584">
        <v>0</v>
      </c>
      <c r="Z3584">
        <v>1</v>
      </c>
      <c r="AA3584">
        <v>0</v>
      </c>
      <c r="AB3584">
        <v>0</v>
      </c>
      <c r="AC3584">
        <v>1</v>
      </c>
      <c r="AD3584">
        <v>0</v>
      </c>
      <c r="AE3584">
        <v>0</v>
      </c>
      <c r="AF3584">
        <v>1</v>
      </c>
      <c r="AG3584">
        <v>0</v>
      </c>
      <c r="AH3584">
        <v>0</v>
      </c>
      <c r="AI3584">
        <v>1</v>
      </c>
      <c r="AJ3584">
        <v>0</v>
      </c>
      <c r="AK3584">
        <v>0</v>
      </c>
      <c r="AL3584">
        <v>3</v>
      </c>
      <c r="AM3584">
        <v>0</v>
      </c>
      <c r="AN3584">
        <v>0</v>
      </c>
    </row>
    <row r="3585" spans="1:40" ht="17.100000000000001" customHeight="1" x14ac:dyDescent="0.25">
      <c r="A3585" s="25" t="s">
        <v>1121</v>
      </c>
      <c r="B3585" s="25" t="s">
        <v>6836</v>
      </c>
      <c r="C3585" s="25" t="s">
        <v>1321</v>
      </c>
      <c r="D3585" s="25" t="s">
        <v>1320</v>
      </c>
      <c r="E3585" s="25" t="s">
        <v>6860</v>
      </c>
      <c r="F3585" s="25" t="s">
        <v>1319</v>
      </c>
      <c r="G3585" s="26">
        <v>4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</row>
    <row r="3586" spans="1:40" ht="17.100000000000001" customHeight="1" x14ac:dyDescent="0.25">
      <c r="A3586" s="25" t="s">
        <v>1121</v>
      </c>
      <c r="B3586" s="25" t="s">
        <v>6836</v>
      </c>
      <c r="C3586" s="25" t="s">
        <v>1315</v>
      </c>
      <c r="D3586" s="25" t="s">
        <v>1314</v>
      </c>
      <c r="E3586" s="25" t="s">
        <v>6861</v>
      </c>
      <c r="F3586" s="25" t="s">
        <v>1318</v>
      </c>
      <c r="G3586" s="26">
        <v>1</v>
      </c>
      <c r="H3586">
        <v>116</v>
      </c>
      <c r="I3586">
        <v>17</v>
      </c>
      <c r="J3586">
        <v>5.0000000000000018</v>
      </c>
      <c r="K3586">
        <v>124</v>
      </c>
      <c r="L3586">
        <v>20.000000000000011</v>
      </c>
      <c r="M3586">
        <v>4.0000000000000018</v>
      </c>
      <c r="N3586">
        <v>124</v>
      </c>
      <c r="O3586">
        <v>7.0000000000000053</v>
      </c>
      <c r="P3586">
        <v>3.0000000000000018</v>
      </c>
      <c r="Q3586">
        <v>127</v>
      </c>
      <c r="R3586">
        <v>5.0000000000000009</v>
      </c>
      <c r="S3586">
        <v>3.0000000000000004</v>
      </c>
      <c r="T3586">
        <v>127</v>
      </c>
      <c r="U3586">
        <v>5.0000000000000009</v>
      </c>
      <c r="V3586">
        <v>4.0000000000000018</v>
      </c>
      <c r="W3586">
        <v>126</v>
      </c>
      <c r="X3586">
        <v>5.0000000000000009</v>
      </c>
      <c r="Y3586">
        <v>3.0000000000000004</v>
      </c>
      <c r="Z3586">
        <v>129</v>
      </c>
      <c r="AA3586">
        <v>9.9999999999999982</v>
      </c>
      <c r="AB3586">
        <v>4.0000000000000027</v>
      </c>
      <c r="AC3586">
        <v>126</v>
      </c>
      <c r="AD3586">
        <v>1.0000000000000002</v>
      </c>
      <c r="AE3586">
        <v>3.0000000000000004</v>
      </c>
      <c r="AF3586">
        <v>132</v>
      </c>
      <c r="AG3586">
        <v>4.9999999999999973</v>
      </c>
      <c r="AH3586">
        <v>5.0000000000000009</v>
      </c>
      <c r="AI3586">
        <v>130</v>
      </c>
      <c r="AJ3586">
        <v>4</v>
      </c>
      <c r="AK3586">
        <v>2.0000000000000009</v>
      </c>
      <c r="AL3586">
        <v>134</v>
      </c>
      <c r="AM3586">
        <v>4.9999999999999964</v>
      </c>
      <c r="AN3586">
        <v>4.0000000000000018</v>
      </c>
    </row>
    <row r="3587" spans="1:40" ht="17.100000000000001" customHeight="1" x14ac:dyDescent="0.25">
      <c r="A3587" s="25" t="s">
        <v>1121</v>
      </c>
      <c r="B3587" s="25" t="s">
        <v>6836</v>
      </c>
      <c r="C3587" s="25" t="s">
        <v>1315</v>
      </c>
      <c r="D3587" s="25" t="s">
        <v>1314</v>
      </c>
      <c r="E3587" s="25" t="s">
        <v>6861</v>
      </c>
      <c r="F3587" s="25" t="s">
        <v>1317</v>
      </c>
      <c r="G3587" s="26">
        <v>2</v>
      </c>
      <c r="H3587">
        <v>15</v>
      </c>
      <c r="I3587">
        <v>0</v>
      </c>
      <c r="J3587">
        <v>1.0000000000000002</v>
      </c>
      <c r="K3587">
        <v>22</v>
      </c>
      <c r="L3587">
        <v>0.99999999999999989</v>
      </c>
      <c r="M3587">
        <v>4.0000000000000009</v>
      </c>
      <c r="N3587">
        <v>21</v>
      </c>
      <c r="O3587">
        <v>1</v>
      </c>
      <c r="P3587">
        <v>0</v>
      </c>
      <c r="Q3587">
        <v>21</v>
      </c>
      <c r="R3587">
        <v>1.0000000000000002</v>
      </c>
      <c r="S3587">
        <v>0</v>
      </c>
      <c r="T3587">
        <v>22</v>
      </c>
      <c r="U3587">
        <v>0</v>
      </c>
      <c r="V3587">
        <v>0.99999999999999989</v>
      </c>
      <c r="W3587">
        <v>21</v>
      </c>
      <c r="X3587">
        <v>0</v>
      </c>
      <c r="Y3587">
        <v>2</v>
      </c>
      <c r="Z3587">
        <v>21</v>
      </c>
      <c r="AA3587">
        <v>1.0000000000000002</v>
      </c>
      <c r="AB3587">
        <v>0</v>
      </c>
      <c r="AC3587">
        <v>22</v>
      </c>
      <c r="AD3587">
        <v>0.99999999999999989</v>
      </c>
      <c r="AE3587">
        <v>0</v>
      </c>
      <c r="AF3587">
        <v>22</v>
      </c>
      <c r="AG3587">
        <v>1.0000000000000002</v>
      </c>
      <c r="AH3587">
        <v>0</v>
      </c>
      <c r="AI3587">
        <v>23</v>
      </c>
      <c r="AJ3587">
        <v>0</v>
      </c>
      <c r="AK3587">
        <v>1.0000000000000002</v>
      </c>
      <c r="AL3587">
        <v>21</v>
      </c>
      <c r="AM3587">
        <v>0</v>
      </c>
      <c r="AN3587">
        <v>0</v>
      </c>
    </row>
    <row r="3588" spans="1:40" ht="17.100000000000001" customHeight="1" x14ac:dyDescent="0.25">
      <c r="A3588" s="25" t="s">
        <v>1121</v>
      </c>
      <c r="B3588" s="25" t="s">
        <v>6836</v>
      </c>
      <c r="C3588" s="25" t="s">
        <v>1315</v>
      </c>
      <c r="D3588" s="25" t="s">
        <v>1314</v>
      </c>
      <c r="E3588" s="25" t="s">
        <v>6861</v>
      </c>
      <c r="F3588" s="25" t="s">
        <v>1316</v>
      </c>
      <c r="G3588" s="26">
        <v>3</v>
      </c>
      <c r="H3588">
        <v>0</v>
      </c>
      <c r="I3588">
        <v>0</v>
      </c>
      <c r="J3588">
        <v>0</v>
      </c>
      <c r="K3588">
        <v>3</v>
      </c>
      <c r="L3588">
        <v>0</v>
      </c>
      <c r="M3588">
        <v>0</v>
      </c>
      <c r="N3588">
        <v>3</v>
      </c>
      <c r="O3588">
        <v>0</v>
      </c>
      <c r="P3588">
        <v>0</v>
      </c>
      <c r="Q3588">
        <v>5</v>
      </c>
      <c r="R3588">
        <v>1</v>
      </c>
      <c r="S3588">
        <v>0</v>
      </c>
      <c r="T3588">
        <v>7</v>
      </c>
      <c r="U3588">
        <v>0</v>
      </c>
      <c r="V3588">
        <v>1</v>
      </c>
      <c r="W3588">
        <v>7</v>
      </c>
      <c r="X3588">
        <v>0</v>
      </c>
      <c r="Y3588">
        <v>0</v>
      </c>
      <c r="Z3588">
        <v>9</v>
      </c>
      <c r="AA3588">
        <v>0</v>
      </c>
      <c r="AB3588">
        <v>0</v>
      </c>
      <c r="AC3588">
        <v>8</v>
      </c>
      <c r="AD3588">
        <v>0</v>
      </c>
      <c r="AE3588">
        <v>0</v>
      </c>
      <c r="AF3588">
        <v>8</v>
      </c>
      <c r="AG3588">
        <v>0</v>
      </c>
      <c r="AH3588">
        <v>0</v>
      </c>
      <c r="AI3588">
        <v>8</v>
      </c>
      <c r="AJ3588">
        <v>0</v>
      </c>
      <c r="AK3588">
        <v>1.0000000000000002</v>
      </c>
      <c r="AL3588">
        <v>7</v>
      </c>
      <c r="AM3588">
        <v>0</v>
      </c>
      <c r="AN3588">
        <v>0</v>
      </c>
    </row>
    <row r="3589" spans="1:40" ht="17.100000000000001" customHeight="1" x14ac:dyDescent="0.25">
      <c r="A3589" s="25" t="s">
        <v>1121</v>
      </c>
      <c r="B3589" s="25" t="s">
        <v>6836</v>
      </c>
      <c r="C3589" s="25" t="s">
        <v>1315</v>
      </c>
      <c r="D3589" s="25" t="s">
        <v>1314</v>
      </c>
      <c r="E3589" s="25" t="s">
        <v>6861</v>
      </c>
      <c r="F3589" s="25" t="s">
        <v>1313</v>
      </c>
      <c r="G3589" s="26">
        <v>4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</row>
    <row r="3590" spans="1:40" ht="17.100000000000001" customHeight="1" x14ac:dyDescent="0.25">
      <c r="A3590" s="25" t="s">
        <v>1121</v>
      </c>
      <c r="B3590" s="25" t="s">
        <v>6836</v>
      </c>
      <c r="C3590" s="25" t="s">
        <v>1309</v>
      </c>
      <c r="D3590" s="25" t="s">
        <v>1308</v>
      </c>
      <c r="E3590" s="25" t="s">
        <v>6862</v>
      </c>
      <c r="F3590" s="25" t="s">
        <v>1312</v>
      </c>
      <c r="G3590" s="26">
        <v>1</v>
      </c>
      <c r="H3590">
        <v>18</v>
      </c>
      <c r="I3590">
        <v>7</v>
      </c>
      <c r="J3590">
        <v>1</v>
      </c>
      <c r="K3590">
        <v>27</v>
      </c>
      <c r="L3590">
        <v>10.000000000000002</v>
      </c>
      <c r="M3590">
        <v>2</v>
      </c>
      <c r="N3590">
        <v>32</v>
      </c>
      <c r="O3590">
        <v>6.0000000000000009</v>
      </c>
      <c r="P3590">
        <v>4.0000000000000009</v>
      </c>
      <c r="Q3590">
        <v>31</v>
      </c>
      <c r="R3590">
        <v>2</v>
      </c>
      <c r="S3590">
        <v>2.0000000000000009</v>
      </c>
      <c r="T3590">
        <v>33</v>
      </c>
      <c r="U3590">
        <v>1.0000000000000002</v>
      </c>
      <c r="V3590">
        <v>2.0000000000000004</v>
      </c>
      <c r="W3590">
        <v>35</v>
      </c>
      <c r="X3590">
        <v>6.0000000000000009</v>
      </c>
      <c r="Y3590">
        <v>2</v>
      </c>
      <c r="Z3590">
        <v>36</v>
      </c>
      <c r="AA3590">
        <v>4</v>
      </c>
      <c r="AB3590">
        <v>9</v>
      </c>
      <c r="AC3590">
        <v>37</v>
      </c>
      <c r="AD3590">
        <v>10.000000000000002</v>
      </c>
      <c r="AE3590">
        <v>3</v>
      </c>
      <c r="AF3590">
        <v>49</v>
      </c>
      <c r="AG3590">
        <v>15.999999999999998</v>
      </c>
      <c r="AH3590">
        <v>3.9999999999999996</v>
      </c>
      <c r="AI3590">
        <v>47</v>
      </c>
      <c r="AJ3590">
        <v>4.0000000000000009</v>
      </c>
      <c r="AK3590">
        <v>5.0000000000000009</v>
      </c>
      <c r="AL3590">
        <v>42</v>
      </c>
      <c r="AM3590">
        <v>1</v>
      </c>
      <c r="AN3590">
        <v>1</v>
      </c>
    </row>
    <row r="3591" spans="1:40" ht="17.100000000000001" customHeight="1" x14ac:dyDescent="0.25">
      <c r="A3591" s="25" t="s">
        <v>1121</v>
      </c>
      <c r="B3591" s="25" t="s">
        <v>6836</v>
      </c>
      <c r="C3591" s="25" t="s">
        <v>1309</v>
      </c>
      <c r="D3591" s="25" t="s">
        <v>1308</v>
      </c>
      <c r="E3591" s="25" t="s">
        <v>6862</v>
      </c>
      <c r="F3591" s="25" t="s">
        <v>1311</v>
      </c>
      <c r="G3591" s="26">
        <v>2</v>
      </c>
      <c r="H3591">
        <v>4</v>
      </c>
      <c r="I3591">
        <v>1</v>
      </c>
      <c r="J3591">
        <v>0</v>
      </c>
      <c r="K3591">
        <v>6</v>
      </c>
      <c r="L3591">
        <v>1</v>
      </c>
      <c r="M3591">
        <v>1</v>
      </c>
      <c r="N3591">
        <v>4</v>
      </c>
      <c r="O3591">
        <v>0</v>
      </c>
      <c r="P3591">
        <v>1</v>
      </c>
      <c r="Q3591">
        <v>6</v>
      </c>
      <c r="R3591">
        <v>0</v>
      </c>
      <c r="S3591">
        <v>0</v>
      </c>
      <c r="T3591">
        <v>3</v>
      </c>
      <c r="U3591">
        <v>0</v>
      </c>
      <c r="V3591">
        <v>0</v>
      </c>
      <c r="W3591">
        <v>3</v>
      </c>
      <c r="X3591">
        <v>0</v>
      </c>
      <c r="Y3591">
        <v>0</v>
      </c>
      <c r="Z3591">
        <v>4</v>
      </c>
      <c r="AA3591">
        <v>0</v>
      </c>
      <c r="AB3591">
        <v>0</v>
      </c>
      <c r="AC3591">
        <v>5</v>
      </c>
      <c r="AD3591">
        <v>1</v>
      </c>
      <c r="AE3591">
        <v>0</v>
      </c>
      <c r="AF3591">
        <v>10</v>
      </c>
      <c r="AG3591">
        <v>1.9999999999999998</v>
      </c>
      <c r="AH3591">
        <v>0</v>
      </c>
      <c r="AI3591">
        <v>10</v>
      </c>
      <c r="AJ3591">
        <v>0</v>
      </c>
      <c r="AK3591">
        <v>0</v>
      </c>
      <c r="AL3591">
        <v>10</v>
      </c>
      <c r="AM3591">
        <v>0</v>
      </c>
      <c r="AN3591">
        <v>0</v>
      </c>
    </row>
    <row r="3592" spans="1:40" ht="17.100000000000001" customHeight="1" x14ac:dyDescent="0.25">
      <c r="A3592" s="25" t="s">
        <v>1121</v>
      </c>
      <c r="B3592" s="25" t="s">
        <v>6836</v>
      </c>
      <c r="C3592" s="25" t="s">
        <v>1309</v>
      </c>
      <c r="D3592" s="25" t="s">
        <v>1308</v>
      </c>
      <c r="E3592" s="25" t="s">
        <v>6862</v>
      </c>
      <c r="F3592" s="25" t="s">
        <v>1310</v>
      </c>
      <c r="G3592" s="26">
        <v>3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</row>
    <row r="3593" spans="1:40" ht="17.100000000000001" customHeight="1" x14ac:dyDescent="0.25">
      <c r="A3593" s="25" t="s">
        <v>1121</v>
      </c>
      <c r="B3593" s="25" t="s">
        <v>6836</v>
      </c>
      <c r="C3593" s="25" t="s">
        <v>1309</v>
      </c>
      <c r="D3593" s="25" t="s">
        <v>1308</v>
      </c>
      <c r="E3593" s="25" t="s">
        <v>6862</v>
      </c>
      <c r="F3593" s="25" t="s">
        <v>1307</v>
      </c>
      <c r="G3593" s="26">
        <v>4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</row>
    <row r="3594" spans="1:40" ht="17.100000000000001" customHeight="1" x14ac:dyDescent="0.25">
      <c r="A3594" s="25" t="s">
        <v>1121</v>
      </c>
      <c r="B3594" s="25" t="s">
        <v>6836</v>
      </c>
      <c r="C3594" s="25" t="s">
        <v>1303</v>
      </c>
      <c r="D3594" s="25" t="s">
        <v>1302</v>
      </c>
      <c r="E3594" s="25" t="s">
        <v>6863</v>
      </c>
      <c r="F3594" s="25" t="s">
        <v>1306</v>
      </c>
      <c r="G3594" s="26">
        <v>1</v>
      </c>
      <c r="H3594">
        <v>49</v>
      </c>
      <c r="I3594">
        <v>5.0000000000000018</v>
      </c>
      <c r="J3594">
        <v>4</v>
      </c>
      <c r="K3594">
        <v>57</v>
      </c>
      <c r="L3594">
        <v>11.000000000000002</v>
      </c>
      <c r="M3594">
        <v>1</v>
      </c>
      <c r="N3594">
        <v>58</v>
      </c>
      <c r="O3594">
        <v>2</v>
      </c>
      <c r="P3594">
        <v>1</v>
      </c>
      <c r="Q3594">
        <v>56</v>
      </c>
      <c r="R3594">
        <v>1.0000000000000002</v>
      </c>
      <c r="S3594">
        <v>3</v>
      </c>
      <c r="T3594">
        <v>55</v>
      </c>
      <c r="U3594">
        <v>1.0000000000000002</v>
      </c>
      <c r="V3594">
        <v>1</v>
      </c>
      <c r="W3594">
        <v>55</v>
      </c>
      <c r="X3594">
        <v>1</v>
      </c>
      <c r="Y3594">
        <v>2</v>
      </c>
      <c r="Z3594">
        <v>56</v>
      </c>
      <c r="AA3594">
        <v>2</v>
      </c>
      <c r="AB3594">
        <v>2</v>
      </c>
      <c r="AC3594">
        <v>59</v>
      </c>
      <c r="AD3594">
        <v>3</v>
      </c>
      <c r="AE3594">
        <v>2.0000000000000004</v>
      </c>
      <c r="AF3594">
        <v>62</v>
      </c>
      <c r="AG3594">
        <v>6.0000000000000009</v>
      </c>
      <c r="AH3594">
        <v>0</v>
      </c>
      <c r="AI3594">
        <v>66</v>
      </c>
      <c r="AJ3594">
        <v>8</v>
      </c>
      <c r="AK3594">
        <v>8</v>
      </c>
      <c r="AL3594">
        <v>63</v>
      </c>
      <c r="AM3594">
        <v>10</v>
      </c>
      <c r="AN3594">
        <v>2.9999999999999996</v>
      </c>
    </row>
    <row r="3595" spans="1:40" ht="17.100000000000001" customHeight="1" x14ac:dyDescent="0.25">
      <c r="A3595" s="25" t="s">
        <v>1121</v>
      </c>
      <c r="B3595" s="25" t="s">
        <v>6836</v>
      </c>
      <c r="C3595" s="25" t="s">
        <v>1303</v>
      </c>
      <c r="D3595" s="25" t="s">
        <v>1302</v>
      </c>
      <c r="E3595" s="25" t="s">
        <v>6863</v>
      </c>
      <c r="F3595" s="25" t="s">
        <v>1305</v>
      </c>
      <c r="G3595" s="26">
        <v>2</v>
      </c>
      <c r="H3595">
        <v>6</v>
      </c>
      <c r="I3595">
        <v>1</v>
      </c>
      <c r="J3595">
        <v>0</v>
      </c>
      <c r="K3595">
        <v>5</v>
      </c>
      <c r="L3595">
        <v>0</v>
      </c>
      <c r="M3595">
        <v>0</v>
      </c>
      <c r="N3595">
        <v>8</v>
      </c>
      <c r="O3595">
        <v>0</v>
      </c>
      <c r="P3595">
        <v>0</v>
      </c>
      <c r="Q3595">
        <v>9</v>
      </c>
      <c r="R3595">
        <v>0</v>
      </c>
      <c r="S3595">
        <v>0</v>
      </c>
      <c r="T3595">
        <v>9</v>
      </c>
      <c r="U3595">
        <v>0</v>
      </c>
      <c r="V3595">
        <v>0</v>
      </c>
      <c r="W3595">
        <v>8</v>
      </c>
      <c r="X3595">
        <v>0</v>
      </c>
      <c r="Y3595">
        <v>0</v>
      </c>
      <c r="Z3595">
        <v>8</v>
      </c>
      <c r="AA3595">
        <v>0</v>
      </c>
      <c r="AB3595">
        <v>0</v>
      </c>
      <c r="AC3595">
        <v>9</v>
      </c>
      <c r="AD3595">
        <v>0</v>
      </c>
      <c r="AE3595">
        <v>0</v>
      </c>
      <c r="AF3595">
        <v>8</v>
      </c>
      <c r="AG3595">
        <v>0</v>
      </c>
      <c r="AH3595">
        <v>0</v>
      </c>
      <c r="AI3595">
        <v>9</v>
      </c>
      <c r="AJ3595">
        <v>0</v>
      </c>
      <c r="AK3595">
        <v>0</v>
      </c>
      <c r="AL3595">
        <v>9</v>
      </c>
      <c r="AM3595">
        <v>0</v>
      </c>
      <c r="AN3595">
        <v>0</v>
      </c>
    </row>
    <row r="3596" spans="1:40" ht="17.100000000000001" customHeight="1" x14ac:dyDescent="0.25">
      <c r="A3596" s="25" t="s">
        <v>1121</v>
      </c>
      <c r="B3596" s="25" t="s">
        <v>6836</v>
      </c>
      <c r="C3596" s="25" t="s">
        <v>1303</v>
      </c>
      <c r="D3596" s="25" t="s">
        <v>1302</v>
      </c>
      <c r="E3596" s="25" t="s">
        <v>6863</v>
      </c>
      <c r="F3596" s="25" t="s">
        <v>1304</v>
      </c>
      <c r="G3596" s="26">
        <v>3</v>
      </c>
      <c r="H3596">
        <v>0</v>
      </c>
      <c r="I3596">
        <v>0</v>
      </c>
      <c r="J3596">
        <v>0</v>
      </c>
      <c r="K3596">
        <v>2</v>
      </c>
      <c r="L3596">
        <v>0</v>
      </c>
      <c r="M3596">
        <v>0</v>
      </c>
      <c r="N3596">
        <v>1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1</v>
      </c>
      <c r="AJ3596">
        <v>1</v>
      </c>
      <c r="AK3596">
        <v>1</v>
      </c>
      <c r="AL3596">
        <v>0</v>
      </c>
      <c r="AM3596">
        <v>0</v>
      </c>
      <c r="AN3596">
        <v>0</v>
      </c>
    </row>
    <row r="3597" spans="1:40" ht="17.100000000000001" customHeight="1" x14ac:dyDescent="0.25">
      <c r="A3597" s="25" t="s">
        <v>1121</v>
      </c>
      <c r="B3597" s="25" t="s">
        <v>6836</v>
      </c>
      <c r="C3597" s="25" t="s">
        <v>1303</v>
      </c>
      <c r="D3597" s="25" t="s">
        <v>1302</v>
      </c>
      <c r="E3597" s="25" t="s">
        <v>6863</v>
      </c>
      <c r="F3597" s="25" t="s">
        <v>1301</v>
      </c>
      <c r="G3597" s="26">
        <v>4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1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</row>
    <row r="3598" spans="1:40" ht="17.100000000000001" customHeight="1" x14ac:dyDescent="0.25">
      <c r="A3598" s="25" t="s">
        <v>1121</v>
      </c>
      <c r="B3598" s="25" t="s">
        <v>6836</v>
      </c>
      <c r="C3598" s="25" t="s">
        <v>1297</v>
      </c>
      <c r="D3598" s="25" t="s">
        <v>1296</v>
      </c>
      <c r="E3598" s="25" t="s">
        <v>6864</v>
      </c>
      <c r="F3598" s="25" t="s">
        <v>1300</v>
      </c>
      <c r="G3598" s="26">
        <v>1</v>
      </c>
      <c r="H3598">
        <v>264</v>
      </c>
      <c r="I3598">
        <v>45.000000000000021</v>
      </c>
      <c r="J3598">
        <v>12.999999999999993</v>
      </c>
      <c r="K3598">
        <v>265</v>
      </c>
      <c r="L3598">
        <v>26.999999999999993</v>
      </c>
      <c r="M3598">
        <v>10.999999999999996</v>
      </c>
      <c r="N3598">
        <v>264</v>
      </c>
      <c r="O3598">
        <v>14.000000000000002</v>
      </c>
      <c r="P3598">
        <v>12.000000000000002</v>
      </c>
      <c r="Q3598">
        <v>261</v>
      </c>
      <c r="R3598">
        <v>8</v>
      </c>
      <c r="S3598">
        <v>12.000000000000005</v>
      </c>
      <c r="T3598">
        <v>252</v>
      </c>
      <c r="U3598">
        <v>7.0000000000000018</v>
      </c>
      <c r="V3598">
        <v>1.9999999999999996</v>
      </c>
      <c r="W3598">
        <v>262</v>
      </c>
      <c r="X3598">
        <v>17.000000000000004</v>
      </c>
      <c r="Y3598">
        <v>13.999999999999993</v>
      </c>
      <c r="Z3598">
        <v>271</v>
      </c>
      <c r="AA3598">
        <v>13.999999999999995</v>
      </c>
      <c r="AB3598">
        <v>18.000000000000007</v>
      </c>
      <c r="AC3598">
        <v>273</v>
      </c>
      <c r="AD3598">
        <v>29.999999999999989</v>
      </c>
      <c r="AE3598">
        <v>11.999999999999998</v>
      </c>
      <c r="AF3598">
        <v>273</v>
      </c>
      <c r="AG3598">
        <v>22.000000000000014</v>
      </c>
      <c r="AH3598">
        <v>12.999999999999989</v>
      </c>
      <c r="AI3598">
        <v>258</v>
      </c>
      <c r="AJ3598">
        <v>16.000000000000004</v>
      </c>
      <c r="AK3598">
        <v>9.0000000000000018</v>
      </c>
      <c r="AL3598">
        <v>254</v>
      </c>
      <c r="AM3598">
        <v>14.999999999999993</v>
      </c>
      <c r="AN3598">
        <v>9.0000000000000018</v>
      </c>
    </row>
    <row r="3599" spans="1:40" ht="17.100000000000001" customHeight="1" x14ac:dyDescent="0.25">
      <c r="A3599" s="25" t="s">
        <v>1121</v>
      </c>
      <c r="B3599" s="25" t="s">
        <v>6836</v>
      </c>
      <c r="C3599" s="25" t="s">
        <v>1297</v>
      </c>
      <c r="D3599" s="25" t="s">
        <v>1296</v>
      </c>
      <c r="E3599" s="25" t="s">
        <v>6864</v>
      </c>
      <c r="F3599" s="25" t="s">
        <v>1299</v>
      </c>
      <c r="G3599" s="26">
        <v>2</v>
      </c>
      <c r="H3599">
        <v>65</v>
      </c>
      <c r="I3599">
        <v>5.0000000000000009</v>
      </c>
      <c r="J3599">
        <v>0</v>
      </c>
      <c r="K3599">
        <v>74</v>
      </c>
      <c r="L3599">
        <v>4.0000000000000009</v>
      </c>
      <c r="M3599">
        <v>0</v>
      </c>
      <c r="N3599">
        <v>73</v>
      </c>
      <c r="O3599">
        <v>1.0000000000000002</v>
      </c>
      <c r="P3599">
        <v>1.0000000000000002</v>
      </c>
      <c r="Q3599">
        <v>71</v>
      </c>
      <c r="R3599">
        <v>0</v>
      </c>
      <c r="S3599">
        <v>2.0000000000000009</v>
      </c>
      <c r="T3599">
        <v>68</v>
      </c>
      <c r="U3599">
        <v>0</v>
      </c>
      <c r="V3599">
        <v>1</v>
      </c>
      <c r="W3599">
        <v>67</v>
      </c>
      <c r="X3599">
        <v>1.0000000000000007</v>
      </c>
      <c r="Y3599">
        <v>0</v>
      </c>
      <c r="Z3599">
        <v>64</v>
      </c>
      <c r="AA3599">
        <v>1</v>
      </c>
      <c r="AB3599">
        <v>2</v>
      </c>
      <c r="AC3599">
        <v>61</v>
      </c>
      <c r="AD3599">
        <v>1</v>
      </c>
      <c r="AE3599">
        <v>0</v>
      </c>
      <c r="AF3599">
        <v>67</v>
      </c>
      <c r="AG3599">
        <v>6</v>
      </c>
      <c r="AH3599">
        <v>0</v>
      </c>
      <c r="AI3599">
        <v>77</v>
      </c>
      <c r="AJ3599">
        <v>2</v>
      </c>
      <c r="AK3599">
        <v>0</v>
      </c>
      <c r="AL3599">
        <v>83</v>
      </c>
      <c r="AM3599">
        <v>3.0000000000000009</v>
      </c>
      <c r="AN3599">
        <v>1.0000000000000007</v>
      </c>
    </row>
    <row r="3600" spans="1:40" ht="17.100000000000001" customHeight="1" x14ac:dyDescent="0.25">
      <c r="A3600" s="25" t="s">
        <v>1121</v>
      </c>
      <c r="B3600" s="25" t="s">
        <v>6836</v>
      </c>
      <c r="C3600" s="25" t="s">
        <v>1297</v>
      </c>
      <c r="D3600" s="25" t="s">
        <v>1296</v>
      </c>
      <c r="E3600" s="25" t="s">
        <v>6864</v>
      </c>
      <c r="F3600" s="25" t="s">
        <v>1298</v>
      </c>
      <c r="G3600" s="26">
        <v>3</v>
      </c>
      <c r="H3600">
        <v>15</v>
      </c>
      <c r="I3600">
        <v>0</v>
      </c>
      <c r="J3600">
        <v>1.0000000000000002</v>
      </c>
      <c r="K3600">
        <v>18</v>
      </c>
      <c r="L3600">
        <v>0</v>
      </c>
      <c r="M3600">
        <v>0</v>
      </c>
      <c r="N3600">
        <v>19</v>
      </c>
      <c r="O3600">
        <v>0</v>
      </c>
      <c r="P3600">
        <v>1</v>
      </c>
      <c r="Q3600">
        <v>13</v>
      </c>
      <c r="R3600">
        <v>0</v>
      </c>
      <c r="S3600">
        <v>0</v>
      </c>
      <c r="T3600">
        <v>17</v>
      </c>
      <c r="U3600">
        <v>1</v>
      </c>
      <c r="V3600">
        <v>0</v>
      </c>
      <c r="W3600">
        <v>15</v>
      </c>
      <c r="X3600">
        <v>0</v>
      </c>
      <c r="Y3600">
        <v>1</v>
      </c>
      <c r="Z3600">
        <v>15</v>
      </c>
      <c r="AA3600">
        <v>1.0000000000000002</v>
      </c>
      <c r="AB3600">
        <v>0</v>
      </c>
      <c r="AC3600">
        <v>17</v>
      </c>
      <c r="AD3600">
        <v>0</v>
      </c>
      <c r="AE3600">
        <v>0</v>
      </c>
      <c r="AF3600">
        <v>18</v>
      </c>
      <c r="AG3600">
        <v>3</v>
      </c>
      <c r="AH3600">
        <v>0</v>
      </c>
      <c r="AI3600">
        <v>16</v>
      </c>
      <c r="AJ3600">
        <v>1.0000000000000002</v>
      </c>
      <c r="AK3600">
        <v>0</v>
      </c>
      <c r="AL3600">
        <v>20</v>
      </c>
      <c r="AM3600">
        <v>0.99999999999999989</v>
      </c>
      <c r="AN3600">
        <v>0</v>
      </c>
    </row>
    <row r="3601" spans="1:40" ht="17.100000000000001" customHeight="1" x14ac:dyDescent="0.25">
      <c r="A3601" s="25" t="s">
        <v>1121</v>
      </c>
      <c r="B3601" s="25" t="s">
        <v>6836</v>
      </c>
      <c r="C3601" s="25" t="s">
        <v>1297</v>
      </c>
      <c r="D3601" s="25" t="s">
        <v>1296</v>
      </c>
      <c r="E3601" s="25" t="s">
        <v>6864</v>
      </c>
      <c r="F3601" s="25" t="s">
        <v>1295</v>
      </c>
      <c r="G3601" s="26">
        <v>4</v>
      </c>
      <c r="H3601">
        <v>1</v>
      </c>
      <c r="I3601">
        <v>0</v>
      </c>
      <c r="J3601">
        <v>0</v>
      </c>
      <c r="K3601">
        <v>1</v>
      </c>
      <c r="L3601">
        <v>1</v>
      </c>
      <c r="M3601">
        <v>0</v>
      </c>
      <c r="N3601">
        <v>0</v>
      </c>
      <c r="O3601">
        <v>0</v>
      </c>
      <c r="P3601">
        <v>0</v>
      </c>
      <c r="Q3601">
        <v>1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2</v>
      </c>
      <c r="X3601">
        <v>0</v>
      </c>
      <c r="Y3601">
        <v>0</v>
      </c>
      <c r="Z3601">
        <v>2</v>
      </c>
      <c r="AA3601">
        <v>1</v>
      </c>
      <c r="AB3601">
        <v>0</v>
      </c>
      <c r="AC3601">
        <v>2</v>
      </c>
      <c r="AD3601">
        <v>0</v>
      </c>
      <c r="AE3601">
        <v>1</v>
      </c>
      <c r="AF3601">
        <v>2</v>
      </c>
      <c r="AG3601">
        <v>0</v>
      </c>
      <c r="AH3601">
        <v>0</v>
      </c>
      <c r="AI3601">
        <v>6</v>
      </c>
      <c r="AJ3601">
        <v>0</v>
      </c>
      <c r="AK3601">
        <v>0</v>
      </c>
      <c r="AL3601">
        <v>4</v>
      </c>
      <c r="AM3601">
        <v>0</v>
      </c>
      <c r="AN3601">
        <v>0</v>
      </c>
    </row>
    <row r="3602" spans="1:40" ht="17.100000000000001" customHeight="1" x14ac:dyDescent="0.25">
      <c r="A3602" s="25" t="s">
        <v>1121</v>
      </c>
      <c r="B3602" s="25" t="s">
        <v>6836</v>
      </c>
      <c r="C3602" s="25" t="s">
        <v>1291</v>
      </c>
      <c r="D3602" s="25" t="s">
        <v>1290</v>
      </c>
      <c r="E3602" s="25" t="s">
        <v>6865</v>
      </c>
      <c r="F3602" s="25" t="s">
        <v>1294</v>
      </c>
      <c r="G3602" s="26">
        <v>1</v>
      </c>
      <c r="H3602">
        <v>35</v>
      </c>
      <c r="I3602">
        <v>5.0000000000000018</v>
      </c>
      <c r="J3602">
        <v>4</v>
      </c>
      <c r="K3602">
        <v>50</v>
      </c>
      <c r="L3602">
        <v>11.000000000000002</v>
      </c>
      <c r="M3602">
        <v>0.99999999999999989</v>
      </c>
      <c r="N3602">
        <v>52</v>
      </c>
      <c r="O3602">
        <v>2.0000000000000004</v>
      </c>
      <c r="P3602">
        <v>4</v>
      </c>
      <c r="Q3602">
        <v>56</v>
      </c>
      <c r="R3602">
        <v>5.0000000000000009</v>
      </c>
      <c r="S3602">
        <v>1.0000000000000002</v>
      </c>
      <c r="T3602">
        <v>55</v>
      </c>
      <c r="U3602">
        <v>2.0000000000000004</v>
      </c>
      <c r="V3602">
        <v>7.0000000000000009</v>
      </c>
      <c r="W3602">
        <v>54</v>
      </c>
      <c r="X3602">
        <v>2.0000000000000004</v>
      </c>
      <c r="Y3602">
        <v>2.0000000000000004</v>
      </c>
      <c r="Z3602">
        <v>56</v>
      </c>
      <c r="AA3602">
        <v>3</v>
      </c>
      <c r="AB3602">
        <v>3</v>
      </c>
      <c r="AC3602">
        <v>57</v>
      </c>
      <c r="AD3602">
        <v>5.0000000000000009</v>
      </c>
      <c r="AE3602">
        <v>2</v>
      </c>
      <c r="AF3602">
        <v>59</v>
      </c>
      <c r="AG3602">
        <v>3.0000000000000004</v>
      </c>
      <c r="AH3602">
        <v>0</v>
      </c>
      <c r="AI3602">
        <v>59</v>
      </c>
      <c r="AJ3602">
        <v>1.0000000000000002</v>
      </c>
      <c r="AK3602">
        <v>0</v>
      </c>
      <c r="AL3602">
        <v>62</v>
      </c>
      <c r="AM3602">
        <v>5.0000000000000009</v>
      </c>
      <c r="AN3602">
        <v>7.0000000000000027</v>
      </c>
    </row>
    <row r="3603" spans="1:40" ht="17.100000000000001" customHeight="1" x14ac:dyDescent="0.25">
      <c r="A3603" s="25" t="s">
        <v>1121</v>
      </c>
      <c r="B3603" s="25" t="s">
        <v>6836</v>
      </c>
      <c r="C3603" s="25" t="s">
        <v>1291</v>
      </c>
      <c r="D3603" s="25" t="s">
        <v>1290</v>
      </c>
      <c r="E3603" s="25" t="s">
        <v>6865</v>
      </c>
      <c r="F3603" s="25" t="s">
        <v>1293</v>
      </c>
      <c r="G3603" s="26">
        <v>2</v>
      </c>
      <c r="H3603">
        <v>2</v>
      </c>
      <c r="I3603">
        <v>0</v>
      </c>
      <c r="J3603">
        <v>0</v>
      </c>
      <c r="K3603">
        <v>2</v>
      </c>
      <c r="L3603">
        <v>0</v>
      </c>
      <c r="M3603">
        <v>0</v>
      </c>
      <c r="N3603">
        <v>3</v>
      </c>
      <c r="O3603">
        <v>0</v>
      </c>
      <c r="P3603">
        <v>0</v>
      </c>
      <c r="Q3603">
        <v>5</v>
      </c>
      <c r="R3603">
        <v>0</v>
      </c>
      <c r="S3603">
        <v>0</v>
      </c>
      <c r="T3603">
        <v>6</v>
      </c>
      <c r="U3603">
        <v>1</v>
      </c>
      <c r="V3603">
        <v>0</v>
      </c>
      <c r="W3603">
        <v>4</v>
      </c>
      <c r="X3603">
        <v>0</v>
      </c>
      <c r="Y3603">
        <v>0</v>
      </c>
      <c r="Z3603">
        <v>5</v>
      </c>
      <c r="AA3603">
        <v>0</v>
      </c>
      <c r="AB3603">
        <v>0</v>
      </c>
      <c r="AC3603">
        <v>5</v>
      </c>
      <c r="AD3603">
        <v>0</v>
      </c>
      <c r="AE3603">
        <v>0</v>
      </c>
      <c r="AF3603">
        <v>5</v>
      </c>
      <c r="AG3603">
        <v>0</v>
      </c>
      <c r="AH3603">
        <v>0</v>
      </c>
      <c r="AI3603">
        <v>3</v>
      </c>
      <c r="AJ3603">
        <v>0</v>
      </c>
      <c r="AK3603">
        <v>0</v>
      </c>
      <c r="AL3603">
        <v>3</v>
      </c>
      <c r="AM3603">
        <v>0</v>
      </c>
      <c r="AN3603">
        <v>0</v>
      </c>
    </row>
    <row r="3604" spans="1:40" ht="17.100000000000001" customHeight="1" x14ac:dyDescent="0.25">
      <c r="A3604" s="25" t="s">
        <v>1121</v>
      </c>
      <c r="B3604" s="25" t="s">
        <v>6836</v>
      </c>
      <c r="C3604" s="25" t="s">
        <v>1291</v>
      </c>
      <c r="D3604" s="25" t="s">
        <v>1290</v>
      </c>
      <c r="E3604" s="25" t="s">
        <v>6865</v>
      </c>
      <c r="F3604" s="25" t="s">
        <v>1292</v>
      </c>
      <c r="G3604" s="26">
        <v>3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</row>
    <row r="3605" spans="1:40" ht="17.100000000000001" customHeight="1" x14ac:dyDescent="0.25">
      <c r="A3605" s="25" t="s">
        <v>1121</v>
      </c>
      <c r="B3605" s="25" t="s">
        <v>6836</v>
      </c>
      <c r="C3605" s="25" t="s">
        <v>1291</v>
      </c>
      <c r="D3605" s="25" t="s">
        <v>1290</v>
      </c>
      <c r="E3605" s="25" t="s">
        <v>6865</v>
      </c>
      <c r="F3605" s="25" t="s">
        <v>1289</v>
      </c>
      <c r="G3605" s="26">
        <v>4</v>
      </c>
      <c r="H3605">
        <v>1</v>
      </c>
      <c r="I3605">
        <v>0</v>
      </c>
      <c r="J3605">
        <v>0</v>
      </c>
      <c r="K3605">
        <v>1</v>
      </c>
      <c r="L3605">
        <v>0</v>
      </c>
      <c r="M3605">
        <v>0</v>
      </c>
      <c r="N3605">
        <v>1</v>
      </c>
      <c r="O3605">
        <v>0</v>
      </c>
      <c r="P3605">
        <v>0</v>
      </c>
      <c r="Q3605">
        <v>1</v>
      </c>
      <c r="R3605">
        <v>0</v>
      </c>
      <c r="S3605">
        <v>0</v>
      </c>
      <c r="T3605">
        <v>1</v>
      </c>
      <c r="U3605">
        <v>0</v>
      </c>
      <c r="V3605">
        <v>0</v>
      </c>
      <c r="W3605">
        <v>1</v>
      </c>
      <c r="X3605">
        <v>0</v>
      </c>
      <c r="Y3605">
        <v>0</v>
      </c>
      <c r="Z3605">
        <v>1</v>
      </c>
      <c r="AA3605">
        <v>0</v>
      </c>
      <c r="AB3605">
        <v>0</v>
      </c>
      <c r="AC3605">
        <v>1</v>
      </c>
      <c r="AD3605">
        <v>0</v>
      </c>
      <c r="AE3605">
        <v>0</v>
      </c>
      <c r="AF3605">
        <v>1</v>
      </c>
      <c r="AG3605">
        <v>0</v>
      </c>
      <c r="AH3605">
        <v>0</v>
      </c>
      <c r="AI3605">
        <v>1</v>
      </c>
      <c r="AJ3605">
        <v>0</v>
      </c>
      <c r="AK3605">
        <v>0</v>
      </c>
      <c r="AL3605">
        <v>1</v>
      </c>
      <c r="AM3605">
        <v>0</v>
      </c>
      <c r="AN3605">
        <v>0</v>
      </c>
    </row>
    <row r="3606" spans="1:40" ht="17.100000000000001" customHeight="1" x14ac:dyDescent="0.25">
      <c r="A3606" s="25" t="s">
        <v>1121</v>
      </c>
      <c r="B3606" s="25" t="s">
        <v>6836</v>
      </c>
      <c r="C3606" s="25" t="s">
        <v>1285</v>
      </c>
      <c r="D3606" s="25" t="s">
        <v>1284</v>
      </c>
      <c r="E3606" s="25" t="s">
        <v>6866</v>
      </c>
      <c r="F3606" s="25" t="s">
        <v>1288</v>
      </c>
      <c r="G3606" s="26">
        <v>1</v>
      </c>
      <c r="H3606">
        <v>31</v>
      </c>
      <c r="I3606">
        <v>17.999999999999996</v>
      </c>
      <c r="J3606">
        <v>4.0000000000000018</v>
      </c>
      <c r="K3606">
        <v>30</v>
      </c>
      <c r="L3606">
        <v>4.0000000000000018</v>
      </c>
      <c r="M3606">
        <v>1.0000000000000004</v>
      </c>
      <c r="N3606">
        <v>37</v>
      </c>
      <c r="O3606">
        <v>2.0000000000000009</v>
      </c>
      <c r="P3606">
        <v>6</v>
      </c>
      <c r="Q3606">
        <v>33</v>
      </c>
      <c r="R3606">
        <v>4</v>
      </c>
      <c r="S3606">
        <v>1.0000000000000004</v>
      </c>
      <c r="T3606">
        <v>34</v>
      </c>
      <c r="U3606">
        <v>0</v>
      </c>
      <c r="V3606">
        <v>1</v>
      </c>
      <c r="W3606">
        <v>36</v>
      </c>
      <c r="X3606">
        <v>3.0000000000000004</v>
      </c>
      <c r="Y3606">
        <v>5</v>
      </c>
      <c r="Z3606">
        <v>42</v>
      </c>
      <c r="AA3606">
        <v>7.0000000000000009</v>
      </c>
      <c r="AB3606">
        <v>1.0000000000000002</v>
      </c>
      <c r="AC3606">
        <v>43</v>
      </c>
      <c r="AD3606">
        <v>1</v>
      </c>
      <c r="AE3606">
        <v>5.0000000000000009</v>
      </c>
      <c r="AF3606">
        <v>42</v>
      </c>
      <c r="AG3606">
        <v>3.0000000000000004</v>
      </c>
      <c r="AH3606">
        <v>1.0000000000000004</v>
      </c>
      <c r="AI3606">
        <v>37</v>
      </c>
      <c r="AJ3606">
        <v>0.99999999999999989</v>
      </c>
      <c r="AK3606">
        <v>0</v>
      </c>
      <c r="AL3606">
        <v>38</v>
      </c>
      <c r="AM3606">
        <v>0</v>
      </c>
      <c r="AN3606">
        <v>0</v>
      </c>
    </row>
    <row r="3607" spans="1:40" ht="17.100000000000001" customHeight="1" x14ac:dyDescent="0.25">
      <c r="A3607" s="25" t="s">
        <v>1121</v>
      </c>
      <c r="B3607" s="25" t="s">
        <v>6836</v>
      </c>
      <c r="C3607" s="25" t="s">
        <v>1285</v>
      </c>
      <c r="D3607" s="25" t="s">
        <v>1284</v>
      </c>
      <c r="E3607" s="25" t="s">
        <v>6866</v>
      </c>
      <c r="F3607" s="25" t="s">
        <v>1287</v>
      </c>
      <c r="G3607" s="26">
        <v>2</v>
      </c>
      <c r="H3607">
        <v>4</v>
      </c>
      <c r="I3607">
        <v>1</v>
      </c>
      <c r="J3607">
        <v>0</v>
      </c>
      <c r="K3607">
        <v>7</v>
      </c>
      <c r="L3607">
        <v>0</v>
      </c>
      <c r="M3607">
        <v>0</v>
      </c>
      <c r="N3607">
        <v>5</v>
      </c>
      <c r="O3607">
        <v>0</v>
      </c>
      <c r="P3607">
        <v>0</v>
      </c>
      <c r="Q3607">
        <v>5</v>
      </c>
      <c r="R3607">
        <v>0</v>
      </c>
      <c r="S3607">
        <v>0</v>
      </c>
      <c r="T3607">
        <v>5</v>
      </c>
      <c r="U3607">
        <v>0</v>
      </c>
      <c r="V3607">
        <v>0</v>
      </c>
      <c r="W3607">
        <v>5</v>
      </c>
      <c r="X3607">
        <v>0</v>
      </c>
      <c r="Y3607">
        <v>0</v>
      </c>
      <c r="Z3607">
        <v>5</v>
      </c>
      <c r="AA3607">
        <v>0</v>
      </c>
      <c r="AB3607">
        <v>0</v>
      </c>
      <c r="AC3607">
        <v>5</v>
      </c>
      <c r="AD3607">
        <v>0</v>
      </c>
      <c r="AE3607">
        <v>0</v>
      </c>
      <c r="AF3607">
        <v>6</v>
      </c>
      <c r="AG3607">
        <v>0</v>
      </c>
      <c r="AH3607">
        <v>0</v>
      </c>
      <c r="AI3607">
        <v>9</v>
      </c>
      <c r="AJ3607">
        <v>1.0000000000000002</v>
      </c>
      <c r="AK3607">
        <v>0</v>
      </c>
      <c r="AL3607">
        <v>8</v>
      </c>
      <c r="AM3607">
        <v>0</v>
      </c>
      <c r="AN3607">
        <v>0</v>
      </c>
    </row>
    <row r="3608" spans="1:40" ht="17.100000000000001" customHeight="1" x14ac:dyDescent="0.25">
      <c r="A3608" s="25" t="s">
        <v>1121</v>
      </c>
      <c r="B3608" s="25" t="s">
        <v>6836</v>
      </c>
      <c r="C3608" s="25" t="s">
        <v>1285</v>
      </c>
      <c r="D3608" s="25" t="s">
        <v>1284</v>
      </c>
      <c r="E3608" s="25" t="s">
        <v>6866</v>
      </c>
      <c r="F3608" s="25" t="s">
        <v>1286</v>
      </c>
      <c r="G3608" s="26">
        <v>3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1</v>
      </c>
      <c r="O3608">
        <v>1</v>
      </c>
      <c r="P3608">
        <v>0</v>
      </c>
      <c r="Q3608">
        <v>1</v>
      </c>
      <c r="R3608">
        <v>0</v>
      </c>
      <c r="S3608">
        <v>0</v>
      </c>
      <c r="T3608">
        <v>1</v>
      </c>
      <c r="U3608">
        <v>0</v>
      </c>
      <c r="V3608">
        <v>0</v>
      </c>
      <c r="W3608">
        <v>1</v>
      </c>
      <c r="X3608">
        <v>0</v>
      </c>
      <c r="Y3608">
        <v>0</v>
      </c>
      <c r="Z3608">
        <v>1</v>
      </c>
      <c r="AA3608">
        <v>0</v>
      </c>
      <c r="AB3608">
        <v>0</v>
      </c>
      <c r="AC3608">
        <v>1</v>
      </c>
      <c r="AD3608">
        <v>0</v>
      </c>
      <c r="AE3608">
        <v>0</v>
      </c>
      <c r="AF3608">
        <v>1</v>
      </c>
      <c r="AG3608">
        <v>0</v>
      </c>
      <c r="AH3608">
        <v>0</v>
      </c>
      <c r="AI3608">
        <v>1</v>
      </c>
      <c r="AJ3608">
        <v>0</v>
      </c>
      <c r="AK3608">
        <v>0</v>
      </c>
      <c r="AL3608">
        <v>2</v>
      </c>
      <c r="AM3608">
        <v>0</v>
      </c>
      <c r="AN3608">
        <v>0</v>
      </c>
    </row>
    <row r="3609" spans="1:40" ht="17.100000000000001" customHeight="1" x14ac:dyDescent="0.25">
      <c r="A3609" s="25" t="s">
        <v>1121</v>
      </c>
      <c r="B3609" s="25" t="s">
        <v>6836</v>
      </c>
      <c r="C3609" s="25" t="s">
        <v>1285</v>
      </c>
      <c r="D3609" s="25" t="s">
        <v>1284</v>
      </c>
      <c r="E3609" s="25" t="s">
        <v>6866</v>
      </c>
      <c r="F3609" s="25" t="s">
        <v>1283</v>
      </c>
      <c r="G3609" s="26">
        <v>4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</row>
    <row r="3610" spans="1:40" ht="17.100000000000001" customHeight="1" x14ac:dyDescent="0.25">
      <c r="A3610" s="25" t="s">
        <v>1121</v>
      </c>
      <c r="B3610" s="25" t="s">
        <v>6836</v>
      </c>
      <c r="C3610" s="25" t="s">
        <v>15</v>
      </c>
      <c r="D3610" s="25" t="s">
        <v>1279</v>
      </c>
      <c r="E3610" s="25" t="s">
        <v>6867</v>
      </c>
      <c r="F3610" s="25" t="s">
        <v>1282</v>
      </c>
      <c r="G3610" s="26">
        <v>1</v>
      </c>
      <c r="H3610">
        <v>22</v>
      </c>
      <c r="I3610">
        <v>4.0000000000000009</v>
      </c>
      <c r="J3610">
        <v>0</v>
      </c>
      <c r="K3610">
        <v>20</v>
      </c>
      <c r="L3610">
        <v>0.99999999999999989</v>
      </c>
      <c r="M3610">
        <v>1</v>
      </c>
      <c r="N3610">
        <v>20</v>
      </c>
      <c r="O3610">
        <v>1.9999999999999998</v>
      </c>
      <c r="P3610">
        <v>0</v>
      </c>
      <c r="Q3610">
        <v>19</v>
      </c>
      <c r="R3610">
        <v>0</v>
      </c>
      <c r="S3610">
        <v>0</v>
      </c>
      <c r="T3610">
        <v>22</v>
      </c>
      <c r="U3610">
        <v>0</v>
      </c>
      <c r="V3610">
        <v>0.99999999999999989</v>
      </c>
      <c r="W3610">
        <v>21</v>
      </c>
      <c r="X3610">
        <v>1.0000000000000002</v>
      </c>
      <c r="Y3610">
        <v>1</v>
      </c>
      <c r="Z3610">
        <v>23</v>
      </c>
      <c r="AA3610">
        <v>3</v>
      </c>
      <c r="AB3610">
        <v>0</v>
      </c>
      <c r="AC3610">
        <v>25</v>
      </c>
      <c r="AD3610">
        <v>1.9999999999999998</v>
      </c>
      <c r="AE3610">
        <v>2</v>
      </c>
      <c r="AF3610">
        <v>24</v>
      </c>
      <c r="AG3610">
        <v>1.9999999999999996</v>
      </c>
      <c r="AH3610">
        <v>1</v>
      </c>
      <c r="AI3610">
        <v>23</v>
      </c>
      <c r="AJ3610">
        <v>1.0000000000000002</v>
      </c>
      <c r="AK3610">
        <v>0.99999999999999978</v>
      </c>
      <c r="AL3610">
        <v>21</v>
      </c>
      <c r="AM3610">
        <v>1.0000000000000002</v>
      </c>
      <c r="AN3610">
        <v>0</v>
      </c>
    </row>
    <row r="3611" spans="1:40" ht="17.100000000000001" customHeight="1" x14ac:dyDescent="0.25">
      <c r="A3611" s="25" t="s">
        <v>1121</v>
      </c>
      <c r="B3611" s="25" t="s">
        <v>6836</v>
      </c>
      <c r="C3611" s="25" t="s">
        <v>15</v>
      </c>
      <c r="D3611" s="25" t="s">
        <v>1279</v>
      </c>
      <c r="E3611" s="25" t="s">
        <v>6867</v>
      </c>
      <c r="F3611" s="25" t="s">
        <v>1281</v>
      </c>
      <c r="G3611" s="26">
        <v>2</v>
      </c>
      <c r="H3611">
        <v>2</v>
      </c>
      <c r="I3611">
        <v>0</v>
      </c>
      <c r="J3611">
        <v>0</v>
      </c>
      <c r="K3611">
        <v>3</v>
      </c>
      <c r="L3611">
        <v>1</v>
      </c>
      <c r="M3611">
        <v>0</v>
      </c>
      <c r="N3611">
        <v>3</v>
      </c>
      <c r="O3611">
        <v>0</v>
      </c>
      <c r="P3611">
        <v>0</v>
      </c>
      <c r="Q3611">
        <v>3</v>
      </c>
      <c r="R3611">
        <v>0</v>
      </c>
      <c r="S3611">
        <v>0</v>
      </c>
      <c r="T3611">
        <v>3</v>
      </c>
      <c r="U3611">
        <v>0</v>
      </c>
      <c r="V3611">
        <v>0</v>
      </c>
      <c r="W3611">
        <v>3</v>
      </c>
      <c r="X3611">
        <v>0</v>
      </c>
      <c r="Y3611">
        <v>0</v>
      </c>
      <c r="Z3611">
        <v>3</v>
      </c>
      <c r="AA3611">
        <v>0</v>
      </c>
      <c r="AB3611">
        <v>0</v>
      </c>
      <c r="AC3611">
        <v>2</v>
      </c>
      <c r="AD3611">
        <v>0</v>
      </c>
      <c r="AE3611">
        <v>0</v>
      </c>
      <c r="AF3611">
        <v>2</v>
      </c>
      <c r="AG3611">
        <v>0</v>
      </c>
      <c r="AH3611">
        <v>0</v>
      </c>
      <c r="AI3611">
        <v>5</v>
      </c>
      <c r="AJ3611">
        <v>1</v>
      </c>
      <c r="AK3611">
        <v>0</v>
      </c>
      <c r="AL3611">
        <v>6</v>
      </c>
      <c r="AM3611">
        <v>2</v>
      </c>
      <c r="AN3611">
        <v>0</v>
      </c>
    </row>
    <row r="3612" spans="1:40" ht="17.100000000000001" customHeight="1" x14ac:dyDescent="0.25">
      <c r="A3612" s="25" t="s">
        <v>1121</v>
      </c>
      <c r="B3612" s="25" t="s">
        <v>6836</v>
      </c>
      <c r="C3612" s="25" t="s">
        <v>15</v>
      </c>
      <c r="D3612" s="25" t="s">
        <v>1279</v>
      </c>
      <c r="E3612" s="25" t="s">
        <v>6867</v>
      </c>
      <c r="F3612" s="25" t="s">
        <v>1280</v>
      </c>
      <c r="G3612" s="26">
        <v>3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1</v>
      </c>
      <c r="X3612">
        <v>1</v>
      </c>
      <c r="Y3612">
        <v>0</v>
      </c>
      <c r="Z3612">
        <v>1</v>
      </c>
      <c r="AA3612">
        <v>0</v>
      </c>
      <c r="AB3612">
        <v>0</v>
      </c>
      <c r="AC3612">
        <v>1</v>
      </c>
      <c r="AD3612">
        <v>0</v>
      </c>
      <c r="AE3612">
        <v>0</v>
      </c>
      <c r="AF3612">
        <v>1</v>
      </c>
      <c r="AG3612">
        <v>0</v>
      </c>
      <c r="AH3612">
        <v>0</v>
      </c>
      <c r="AI3612">
        <v>1</v>
      </c>
      <c r="AJ3612">
        <v>0</v>
      </c>
      <c r="AK3612">
        <v>0</v>
      </c>
      <c r="AL3612">
        <v>1</v>
      </c>
      <c r="AM3612">
        <v>0</v>
      </c>
      <c r="AN3612">
        <v>0</v>
      </c>
    </row>
    <row r="3613" spans="1:40" ht="17.100000000000001" customHeight="1" x14ac:dyDescent="0.25">
      <c r="A3613" s="25" t="s">
        <v>1121</v>
      </c>
      <c r="B3613" s="25" t="s">
        <v>6836</v>
      </c>
      <c r="C3613" s="25" t="s">
        <v>15</v>
      </c>
      <c r="D3613" s="25" t="s">
        <v>1279</v>
      </c>
      <c r="E3613" s="25" t="s">
        <v>6867</v>
      </c>
      <c r="F3613" s="25" t="s">
        <v>1278</v>
      </c>
      <c r="G3613" s="26">
        <v>4</v>
      </c>
      <c r="H3613">
        <v>1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</row>
    <row r="3614" spans="1:40" ht="17.100000000000001" customHeight="1" x14ac:dyDescent="0.25">
      <c r="A3614" s="25" t="s">
        <v>1121</v>
      </c>
      <c r="B3614" s="25" t="s">
        <v>6836</v>
      </c>
      <c r="C3614" s="25" t="s">
        <v>1274</v>
      </c>
      <c r="D3614" s="25" t="s">
        <v>1273</v>
      </c>
      <c r="E3614" s="25" t="s">
        <v>7325</v>
      </c>
      <c r="F3614" s="25" t="s">
        <v>1277</v>
      </c>
      <c r="G3614" s="26">
        <v>1</v>
      </c>
      <c r="H3614">
        <v>85</v>
      </c>
      <c r="I3614">
        <v>28.000000000000004</v>
      </c>
      <c r="J3614">
        <v>4.0000000000000009</v>
      </c>
      <c r="K3614">
        <v>81</v>
      </c>
      <c r="L3614">
        <v>4</v>
      </c>
      <c r="M3614">
        <v>4.0000000000000009</v>
      </c>
      <c r="N3614">
        <v>78</v>
      </c>
      <c r="O3614">
        <v>4.9999999999999982</v>
      </c>
      <c r="P3614">
        <v>1</v>
      </c>
      <c r="Q3614">
        <v>84</v>
      </c>
      <c r="R3614">
        <v>8.0000000000000018</v>
      </c>
      <c r="S3614">
        <v>9.0000000000000036</v>
      </c>
      <c r="T3614">
        <v>81</v>
      </c>
      <c r="U3614">
        <v>4.9999999999999982</v>
      </c>
      <c r="V3614">
        <v>2.9999999999999991</v>
      </c>
      <c r="W3614">
        <v>79</v>
      </c>
      <c r="X3614">
        <v>2.0000000000000004</v>
      </c>
      <c r="Y3614">
        <v>3.0000000000000004</v>
      </c>
      <c r="Z3614">
        <v>74</v>
      </c>
      <c r="AA3614">
        <v>2.0000000000000013</v>
      </c>
      <c r="AB3614">
        <v>4.0000000000000027</v>
      </c>
      <c r="AC3614">
        <v>81</v>
      </c>
      <c r="AD3614">
        <v>6.0000000000000018</v>
      </c>
      <c r="AE3614">
        <v>3.0000000000000013</v>
      </c>
      <c r="AF3614">
        <v>88</v>
      </c>
      <c r="AG3614">
        <v>11</v>
      </c>
      <c r="AH3614">
        <v>2.0000000000000009</v>
      </c>
      <c r="AI3614">
        <v>89</v>
      </c>
      <c r="AJ3614">
        <v>5.9999999999999982</v>
      </c>
      <c r="AK3614">
        <v>7</v>
      </c>
      <c r="AL3614">
        <v>81</v>
      </c>
      <c r="AM3614">
        <v>3.0000000000000009</v>
      </c>
      <c r="AN3614">
        <v>6.0000000000000018</v>
      </c>
    </row>
    <row r="3615" spans="1:40" ht="17.100000000000001" customHeight="1" x14ac:dyDescent="0.25">
      <c r="A3615" s="25" t="s">
        <v>1121</v>
      </c>
      <c r="B3615" s="25" t="s">
        <v>6836</v>
      </c>
      <c r="C3615" s="25" t="s">
        <v>1274</v>
      </c>
      <c r="D3615" s="25" t="s">
        <v>1273</v>
      </c>
      <c r="E3615" s="25" t="s">
        <v>7325</v>
      </c>
      <c r="F3615" s="25" t="s">
        <v>1276</v>
      </c>
      <c r="G3615" s="26">
        <v>2</v>
      </c>
      <c r="H3615">
        <v>15</v>
      </c>
      <c r="I3615">
        <v>1.0000000000000002</v>
      </c>
      <c r="J3615">
        <v>0</v>
      </c>
      <c r="K3615">
        <v>21</v>
      </c>
      <c r="L3615">
        <v>1</v>
      </c>
      <c r="M3615">
        <v>0</v>
      </c>
      <c r="N3615">
        <v>23</v>
      </c>
      <c r="O3615">
        <v>0</v>
      </c>
      <c r="P3615">
        <v>0</v>
      </c>
      <c r="Q3615">
        <v>22</v>
      </c>
      <c r="R3615">
        <v>0</v>
      </c>
      <c r="S3615">
        <v>0</v>
      </c>
      <c r="T3615">
        <v>22</v>
      </c>
      <c r="U3615">
        <v>0.99999999999999989</v>
      </c>
      <c r="V3615">
        <v>0</v>
      </c>
      <c r="W3615">
        <v>24</v>
      </c>
      <c r="X3615">
        <v>3.0000000000000013</v>
      </c>
      <c r="Y3615">
        <v>0</v>
      </c>
      <c r="Z3615">
        <v>27</v>
      </c>
      <c r="AA3615">
        <v>1.0000000000000002</v>
      </c>
      <c r="AB3615">
        <v>1.0000000000000002</v>
      </c>
      <c r="AC3615">
        <v>20</v>
      </c>
      <c r="AD3615">
        <v>0</v>
      </c>
      <c r="AE3615">
        <v>0</v>
      </c>
      <c r="AF3615">
        <v>22</v>
      </c>
      <c r="AG3615">
        <v>2.0000000000000004</v>
      </c>
      <c r="AH3615">
        <v>0</v>
      </c>
      <c r="AI3615">
        <v>24</v>
      </c>
      <c r="AJ3615">
        <v>0</v>
      </c>
      <c r="AK3615">
        <v>0</v>
      </c>
      <c r="AL3615">
        <v>22</v>
      </c>
      <c r="AM3615">
        <v>0</v>
      </c>
      <c r="AN3615">
        <v>3.9999999999999996</v>
      </c>
    </row>
    <row r="3616" spans="1:40" ht="17.100000000000001" customHeight="1" x14ac:dyDescent="0.25">
      <c r="A3616" s="25" t="s">
        <v>1121</v>
      </c>
      <c r="B3616" s="25" t="s">
        <v>6836</v>
      </c>
      <c r="C3616" s="25" t="s">
        <v>1274</v>
      </c>
      <c r="D3616" s="25" t="s">
        <v>1273</v>
      </c>
      <c r="E3616" s="25" t="s">
        <v>7325</v>
      </c>
      <c r="F3616" s="25" t="s">
        <v>1275</v>
      </c>
      <c r="G3616" s="26">
        <v>3</v>
      </c>
      <c r="H3616">
        <v>3</v>
      </c>
      <c r="I3616">
        <v>0</v>
      </c>
      <c r="J3616">
        <v>0</v>
      </c>
      <c r="K3616">
        <v>4</v>
      </c>
      <c r="L3616">
        <v>0</v>
      </c>
      <c r="M3616">
        <v>0</v>
      </c>
      <c r="N3616">
        <v>3</v>
      </c>
      <c r="O3616">
        <v>0</v>
      </c>
      <c r="P3616">
        <v>0</v>
      </c>
      <c r="Q3616">
        <v>2</v>
      </c>
      <c r="R3616">
        <v>0</v>
      </c>
      <c r="S3616">
        <v>0</v>
      </c>
      <c r="T3616">
        <v>2</v>
      </c>
      <c r="U3616">
        <v>0</v>
      </c>
      <c r="V3616">
        <v>0</v>
      </c>
      <c r="W3616">
        <v>3</v>
      </c>
      <c r="X3616">
        <v>0</v>
      </c>
      <c r="Y3616">
        <v>0</v>
      </c>
      <c r="Z3616">
        <v>2</v>
      </c>
      <c r="AA3616">
        <v>0</v>
      </c>
      <c r="AB3616">
        <v>0</v>
      </c>
      <c r="AC3616">
        <v>2</v>
      </c>
      <c r="AD3616">
        <v>0</v>
      </c>
      <c r="AE3616">
        <v>0</v>
      </c>
      <c r="AF3616">
        <v>2</v>
      </c>
      <c r="AG3616">
        <v>0</v>
      </c>
      <c r="AH3616">
        <v>0</v>
      </c>
      <c r="AI3616">
        <v>2</v>
      </c>
      <c r="AJ3616">
        <v>0</v>
      </c>
      <c r="AK3616">
        <v>0</v>
      </c>
      <c r="AL3616">
        <v>3</v>
      </c>
      <c r="AM3616">
        <v>0</v>
      </c>
      <c r="AN3616">
        <v>0</v>
      </c>
    </row>
    <row r="3617" spans="1:40" ht="17.100000000000001" customHeight="1" x14ac:dyDescent="0.25">
      <c r="A3617" s="25" t="s">
        <v>1121</v>
      </c>
      <c r="B3617" s="25" t="s">
        <v>6836</v>
      </c>
      <c r="C3617" s="25" t="s">
        <v>1274</v>
      </c>
      <c r="D3617" s="25" t="s">
        <v>1273</v>
      </c>
      <c r="E3617" s="25" t="s">
        <v>7325</v>
      </c>
      <c r="F3617" s="25" t="s">
        <v>1272</v>
      </c>
      <c r="G3617" s="26">
        <v>4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</row>
    <row r="3618" spans="1:40" ht="17.100000000000001" customHeight="1" x14ac:dyDescent="0.25">
      <c r="A3618" s="25" t="s">
        <v>1121</v>
      </c>
      <c r="B3618" s="25" t="s">
        <v>6836</v>
      </c>
      <c r="C3618" s="25" t="s">
        <v>784</v>
      </c>
      <c r="D3618" s="25" t="s">
        <v>1268</v>
      </c>
      <c r="E3618" s="25" t="s">
        <v>6868</v>
      </c>
      <c r="F3618" s="25" t="s">
        <v>1271</v>
      </c>
      <c r="G3618" s="26">
        <v>1</v>
      </c>
      <c r="H3618">
        <v>2998</v>
      </c>
      <c r="I3618">
        <v>239.99999999999912</v>
      </c>
      <c r="J3618">
        <v>130.00000000000017</v>
      </c>
      <c r="K3618">
        <v>3022</v>
      </c>
      <c r="L3618">
        <v>286.00000000000028</v>
      </c>
      <c r="M3618">
        <v>115.00000000000006</v>
      </c>
      <c r="N3618">
        <v>2997</v>
      </c>
      <c r="O3618">
        <v>175.0000000000006</v>
      </c>
      <c r="P3618">
        <v>140.99999999999966</v>
      </c>
      <c r="Q3618">
        <v>2966</v>
      </c>
      <c r="R3618">
        <v>104.00000000000051</v>
      </c>
      <c r="S3618">
        <v>117.99999999999984</v>
      </c>
      <c r="T3618">
        <v>2903</v>
      </c>
      <c r="U3618">
        <v>123.99999999999982</v>
      </c>
      <c r="V3618">
        <v>73.000000000000156</v>
      </c>
      <c r="W3618">
        <v>2910</v>
      </c>
      <c r="X3618">
        <v>131.00000000000014</v>
      </c>
      <c r="Y3618">
        <v>107.99999999999994</v>
      </c>
      <c r="Z3618">
        <v>2991</v>
      </c>
      <c r="AA3618">
        <v>191.00000000000006</v>
      </c>
      <c r="AB3618">
        <v>133.00000000000037</v>
      </c>
      <c r="AC3618">
        <v>2964</v>
      </c>
      <c r="AD3618">
        <v>180.00000000000031</v>
      </c>
      <c r="AE3618">
        <v>116.00000000000021</v>
      </c>
      <c r="AF3618">
        <v>3005</v>
      </c>
      <c r="AG3618">
        <v>224.00000000000023</v>
      </c>
      <c r="AH3618">
        <v>113.00000000000014</v>
      </c>
      <c r="AI3618">
        <v>3086</v>
      </c>
      <c r="AJ3618">
        <v>267.00000000000063</v>
      </c>
      <c r="AK3618">
        <v>123.99999999999966</v>
      </c>
      <c r="AL3618">
        <v>3068</v>
      </c>
      <c r="AM3618">
        <v>190.00000000000026</v>
      </c>
      <c r="AN3618">
        <v>127.99999999999996</v>
      </c>
    </row>
    <row r="3619" spans="1:40" ht="17.100000000000001" customHeight="1" x14ac:dyDescent="0.25">
      <c r="A3619" s="25" t="s">
        <v>1121</v>
      </c>
      <c r="B3619" s="25" t="s">
        <v>6836</v>
      </c>
      <c r="C3619" s="25" t="s">
        <v>784</v>
      </c>
      <c r="D3619" s="25" t="s">
        <v>1268</v>
      </c>
      <c r="E3619" s="25" t="s">
        <v>6868</v>
      </c>
      <c r="F3619" s="25" t="s">
        <v>1270</v>
      </c>
      <c r="G3619" s="26">
        <v>2</v>
      </c>
      <c r="H3619">
        <v>518</v>
      </c>
      <c r="I3619">
        <v>27</v>
      </c>
      <c r="J3619">
        <v>10.000000000000012</v>
      </c>
      <c r="K3619">
        <v>651</v>
      </c>
      <c r="L3619">
        <v>57.000000000000014</v>
      </c>
      <c r="M3619">
        <v>17.999999999999993</v>
      </c>
      <c r="N3619">
        <v>706</v>
      </c>
      <c r="O3619">
        <v>37.999999999999993</v>
      </c>
      <c r="P3619">
        <v>13.000000000000023</v>
      </c>
      <c r="Q3619">
        <v>689</v>
      </c>
      <c r="R3619">
        <v>17.000000000000004</v>
      </c>
      <c r="S3619">
        <v>11.000000000000014</v>
      </c>
      <c r="T3619">
        <v>701</v>
      </c>
      <c r="U3619">
        <v>22.000000000000028</v>
      </c>
      <c r="V3619">
        <v>8.0000000000000053</v>
      </c>
      <c r="W3619">
        <v>699</v>
      </c>
      <c r="X3619">
        <v>24.000000000000014</v>
      </c>
      <c r="Y3619">
        <v>17.000000000000014</v>
      </c>
      <c r="Z3619">
        <v>680</v>
      </c>
      <c r="AA3619">
        <v>27.000000000000028</v>
      </c>
      <c r="AB3619">
        <v>14.999999999999991</v>
      </c>
      <c r="AC3619">
        <v>738</v>
      </c>
      <c r="AD3619">
        <v>40</v>
      </c>
      <c r="AE3619">
        <v>16.999999999999986</v>
      </c>
      <c r="AF3619">
        <v>778</v>
      </c>
      <c r="AG3619">
        <v>44.999999999999943</v>
      </c>
      <c r="AH3619">
        <v>15.999999999999986</v>
      </c>
      <c r="AI3619">
        <v>810</v>
      </c>
      <c r="AJ3619">
        <v>28.000000000000021</v>
      </c>
      <c r="AK3619">
        <v>13.000000000000014</v>
      </c>
      <c r="AL3619">
        <v>836</v>
      </c>
      <c r="AM3619">
        <v>38.000000000000007</v>
      </c>
      <c r="AN3619">
        <v>21.999999999999996</v>
      </c>
    </row>
    <row r="3620" spans="1:40" ht="17.100000000000001" customHeight="1" x14ac:dyDescent="0.25">
      <c r="A3620" s="25" t="s">
        <v>1121</v>
      </c>
      <c r="B3620" s="25" t="s">
        <v>6836</v>
      </c>
      <c r="C3620" s="25" t="s">
        <v>784</v>
      </c>
      <c r="D3620" s="25" t="s">
        <v>1268</v>
      </c>
      <c r="E3620" s="25" t="s">
        <v>6868</v>
      </c>
      <c r="F3620" s="25" t="s">
        <v>1269</v>
      </c>
      <c r="G3620" s="26">
        <v>3</v>
      </c>
      <c r="H3620">
        <v>198</v>
      </c>
      <c r="I3620">
        <v>18</v>
      </c>
      <c r="J3620">
        <v>1.9999999999999998</v>
      </c>
      <c r="K3620">
        <v>221</v>
      </c>
      <c r="L3620">
        <v>12.999999999999998</v>
      </c>
      <c r="M3620">
        <v>7.0000000000000027</v>
      </c>
      <c r="N3620">
        <v>210</v>
      </c>
      <c r="O3620">
        <v>7.9999999999999982</v>
      </c>
      <c r="P3620">
        <v>3.0000000000000027</v>
      </c>
      <c r="Q3620">
        <v>209</v>
      </c>
      <c r="R3620">
        <v>0.99999999999999978</v>
      </c>
      <c r="S3620">
        <v>1.9999999999999996</v>
      </c>
      <c r="T3620">
        <v>215</v>
      </c>
      <c r="U3620">
        <v>4.0000000000000036</v>
      </c>
      <c r="V3620">
        <v>2</v>
      </c>
      <c r="W3620">
        <v>187</v>
      </c>
      <c r="X3620">
        <v>4.0000000000000009</v>
      </c>
      <c r="Y3620">
        <v>19.000000000000004</v>
      </c>
      <c r="Z3620">
        <v>188</v>
      </c>
      <c r="AA3620">
        <v>20.000000000000007</v>
      </c>
      <c r="AB3620">
        <v>0</v>
      </c>
      <c r="AC3620">
        <v>202</v>
      </c>
      <c r="AD3620">
        <v>7.9999999999999947</v>
      </c>
      <c r="AE3620">
        <v>5</v>
      </c>
      <c r="AF3620">
        <v>229</v>
      </c>
      <c r="AG3620">
        <v>10.999999999999996</v>
      </c>
      <c r="AH3620">
        <v>5.0000000000000027</v>
      </c>
      <c r="AI3620">
        <v>250</v>
      </c>
      <c r="AJ3620">
        <v>7.9999999999999982</v>
      </c>
      <c r="AK3620">
        <v>4.9999999999999991</v>
      </c>
      <c r="AL3620">
        <v>274</v>
      </c>
      <c r="AM3620">
        <v>16.000000000000011</v>
      </c>
      <c r="AN3620">
        <v>9.0000000000000018</v>
      </c>
    </row>
    <row r="3621" spans="1:40" ht="17.100000000000001" customHeight="1" x14ac:dyDescent="0.25">
      <c r="A3621" s="25" t="s">
        <v>1121</v>
      </c>
      <c r="B3621" s="25" t="s">
        <v>6836</v>
      </c>
      <c r="C3621" s="25" t="s">
        <v>784</v>
      </c>
      <c r="D3621" s="25" t="s">
        <v>1268</v>
      </c>
      <c r="E3621" s="25" t="s">
        <v>6868</v>
      </c>
      <c r="F3621" s="25" t="s">
        <v>1267</v>
      </c>
      <c r="G3621" s="26">
        <v>4</v>
      </c>
      <c r="H3621">
        <v>40</v>
      </c>
      <c r="I3621">
        <v>1.9999999999999998</v>
      </c>
      <c r="J3621">
        <v>1.0000000000000002</v>
      </c>
      <c r="K3621">
        <v>41</v>
      </c>
      <c r="L3621">
        <v>0.99999999999999989</v>
      </c>
      <c r="M3621">
        <v>0</v>
      </c>
      <c r="N3621">
        <v>42</v>
      </c>
      <c r="O3621">
        <v>4.0000000000000018</v>
      </c>
      <c r="P3621">
        <v>2</v>
      </c>
      <c r="Q3621">
        <v>37</v>
      </c>
      <c r="R3621">
        <v>0</v>
      </c>
      <c r="S3621">
        <v>0</v>
      </c>
      <c r="T3621">
        <v>37</v>
      </c>
      <c r="U3621">
        <v>1.0000000000000004</v>
      </c>
      <c r="V3621">
        <v>0.99999999999999989</v>
      </c>
      <c r="W3621">
        <v>39</v>
      </c>
      <c r="X3621">
        <v>0</v>
      </c>
      <c r="Y3621">
        <v>1.0000000000000004</v>
      </c>
      <c r="Z3621">
        <v>40</v>
      </c>
      <c r="AA3621">
        <v>3</v>
      </c>
      <c r="AB3621">
        <v>0</v>
      </c>
      <c r="AC3621">
        <v>35</v>
      </c>
      <c r="AD3621">
        <v>2.0000000000000004</v>
      </c>
      <c r="AE3621">
        <v>1.0000000000000004</v>
      </c>
      <c r="AF3621">
        <v>41</v>
      </c>
      <c r="AG3621">
        <v>2.0000000000000004</v>
      </c>
      <c r="AH3621">
        <v>2</v>
      </c>
      <c r="AI3621">
        <v>39</v>
      </c>
      <c r="AJ3621">
        <v>4.0000000000000009</v>
      </c>
      <c r="AK3621">
        <v>1</v>
      </c>
      <c r="AL3621">
        <v>41</v>
      </c>
      <c r="AM3621">
        <v>4.0000000000000009</v>
      </c>
      <c r="AN3621">
        <v>2.0000000000000004</v>
      </c>
    </row>
    <row r="3622" spans="1:40" ht="17.100000000000001" customHeight="1" x14ac:dyDescent="0.25">
      <c r="A3622" s="25" t="s">
        <v>1121</v>
      </c>
      <c r="B3622" s="25" t="s">
        <v>6836</v>
      </c>
      <c r="C3622" s="25" t="s">
        <v>1263</v>
      </c>
      <c r="D3622" s="25" t="s">
        <v>1262</v>
      </c>
      <c r="E3622" s="25" t="s">
        <v>6869</v>
      </c>
      <c r="F3622" s="25" t="s">
        <v>1266</v>
      </c>
      <c r="G3622" s="26">
        <v>1</v>
      </c>
      <c r="H3622">
        <v>74</v>
      </c>
      <c r="I3622">
        <v>4.9999999999999991</v>
      </c>
      <c r="J3622">
        <v>2</v>
      </c>
      <c r="K3622">
        <v>80</v>
      </c>
      <c r="L3622">
        <v>6.0000000000000018</v>
      </c>
      <c r="M3622">
        <v>2.0000000000000004</v>
      </c>
      <c r="N3622">
        <v>82</v>
      </c>
      <c r="O3622">
        <v>6.0000000000000018</v>
      </c>
      <c r="P3622">
        <v>2.0000000000000013</v>
      </c>
      <c r="Q3622">
        <v>87</v>
      </c>
      <c r="R3622">
        <v>6.0000000000000027</v>
      </c>
      <c r="S3622">
        <v>2.9999999999999996</v>
      </c>
      <c r="T3622">
        <v>85</v>
      </c>
      <c r="U3622">
        <v>2.0000000000000013</v>
      </c>
      <c r="V3622">
        <v>2.0000000000000004</v>
      </c>
      <c r="W3622">
        <v>85</v>
      </c>
      <c r="X3622">
        <v>2.0000000000000004</v>
      </c>
      <c r="Y3622">
        <v>4.9999999999999991</v>
      </c>
      <c r="Z3622">
        <v>83</v>
      </c>
      <c r="AA3622">
        <v>3.0000000000000004</v>
      </c>
      <c r="AB3622">
        <v>2</v>
      </c>
      <c r="AC3622">
        <v>85</v>
      </c>
      <c r="AD3622">
        <v>4.9999999999999991</v>
      </c>
      <c r="AE3622">
        <v>2.0000000000000004</v>
      </c>
      <c r="AF3622">
        <v>93</v>
      </c>
      <c r="AG3622">
        <v>7</v>
      </c>
      <c r="AH3622">
        <v>4</v>
      </c>
      <c r="AI3622">
        <v>91</v>
      </c>
      <c r="AJ3622">
        <v>6.0000000000000027</v>
      </c>
      <c r="AK3622">
        <v>8.0000000000000053</v>
      </c>
      <c r="AL3622">
        <v>85</v>
      </c>
      <c r="AM3622">
        <v>2.0000000000000004</v>
      </c>
      <c r="AN3622">
        <v>1.0000000000000002</v>
      </c>
    </row>
    <row r="3623" spans="1:40" ht="17.100000000000001" customHeight="1" x14ac:dyDescent="0.25">
      <c r="A3623" s="25" t="s">
        <v>1121</v>
      </c>
      <c r="B3623" s="25" t="s">
        <v>6836</v>
      </c>
      <c r="C3623" s="25" t="s">
        <v>1263</v>
      </c>
      <c r="D3623" s="25" t="s">
        <v>1262</v>
      </c>
      <c r="E3623" s="25" t="s">
        <v>6869</v>
      </c>
      <c r="F3623" s="25" t="s">
        <v>1265</v>
      </c>
      <c r="G3623" s="26">
        <v>2</v>
      </c>
      <c r="H3623">
        <v>16</v>
      </c>
      <c r="I3623">
        <v>2</v>
      </c>
      <c r="J3623">
        <v>0</v>
      </c>
      <c r="K3623">
        <v>14</v>
      </c>
      <c r="L3623">
        <v>0</v>
      </c>
      <c r="M3623">
        <v>0</v>
      </c>
      <c r="N3623">
        <v>17</v>
      </c>
      <c r="O3623">
        <v>0</v>
      </c>
      <c r="P3623">
        <v>0</v>
      </c>
      <c r="Q3623">
        <v>17</v>
      </c>
      <c r="R3623">
        <v>0</v>
      </c>
      <c r="S3623">
        <v>0</v>
      </c>
      <c r="T3623">
        <v>16</v>
      </c>
      <c r="U3623">
        <v>0</v>
      </c>
      <c r="V3623">
        <v>0</v>
      </c>
      <c r="W3623">
        <v>18</v>
      </c>
      <c r="X3623">
        <v>0</v>
      </c>
      <c r="Y3623">
        <v>0</v>
      </c>
      <c r="Z3623">
        <v>21</v>
      </c>
      <c r="AA3623">
        <v>1.0000000000000002</v>
      </c>
      <c r="AB3623">
        <v>0</v>
      </c>
      <c r="AC3623">
        <v>20</v>
      </c>
      <c r="AD3623">
        <v>0.99999999999999989</v>
      </c>
      <c r="AE3623">
        <v>1.0000000000000002</v>
      </c>
      <c r="AF3623">
        <v>19</v>
      </c>
      <c r="AG3623">
        <v>1.0000000000000002</v>
      </c>
      <c r="AH3623">
        <v>1.0000000000000002</v>
      </c>
      <c r="AI3623">
        <v>18</v>
      </c>
      <c r="AJ3623">
        <v>0</v>
      </c>
      <c r="AK3623">
        <v>0</v>
      </c>
      <c r="AL3623">
        <v>18</v>
      </c>
      <c r="AM3623">
        <v>0</v>
      </c>
      <c r="AN3623">
        <v>0</v>
      </c>
    </row>
    <row r="3624" spans="1:40" ht="17.100000000000001" customHeight="1" x14ac:dyDescent="0.25">
      <c r="A3624" s="25" t="s">
        <v>1121</v>
      </c>
      <c r="B3624" s="25" t="s">
        <v>6836</v>
      </c>
      <c r="C3624" s="25" t="s">
        <v>1263</v>
      </c>
      <c r="D3624" s="25" t="s">
        <v>1262</v>
      </c>
      <c r="E3624" s="25" t="s">
        <v>6869</v>
      </c>
      <c r="F3624" s="25" t="s">
        <v>1264</v>
      </c>
      <c r="G3624" s="26">
        <v>3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2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1</v>
      </c>
      <c r="AJ3624">
        <v>0</v>
      </c>
      <c r="AK3624">
        <v>0</v>
      </c>
      <c r="AL3624">
        <v>1</v>
      </c>
      <c r="AM3624">
        <v>0</v>
      </c>
      <c r="AN3624">
        <v>0</v>
      </c>
    </row>
    <row r="3625" spans="1:40" ht="17.100000000000001" customHeight="1" x14ac:dyDescent="0.25">
      <c r="A3625" s="25" t="s">
        <v>1121</v>
      </c>
      <c r="B3625" s="25" t="s">
        <v>6836</v>
      </c>
      <c r="C3625" s="25" t="s">
        <v>1263</v>
      </c>
      <c r="D3625" s="25" t="s">
        <v>1262</v>
      </c>
      <c r="E3625" s="25" t="s">
        <v>6869</v>
      </c>
      <c r="F3625" s="25" t="s">
        <v>1261</v>
      </c>
      <c r="G3625" s="26">
        <v>4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</row>
    <row r="3626" spans="1:40" ht="17.100000000000001" customHeight="1" x14ac:dyDescent="0.25">
      <c r="A3626" s="25" t="s">
        <v>1121</v>
      </c>
      <c r="B3626" s="25" t="s">
        <v>6836</v>
      </c>
      <c r="C3626" s="25" t="s">
        <v>1257</v>
      </c>
      <c r="D3626" s="25" t="s">
        <v>1256</v>
      </c>
      <c r="E3626" s="25" t="s">
        <v>6870</v>
      </c>
      <c r="F3626" s="25" t="s">
        <v>1260</v>
      </c>
      <c r="G3626" s="26">
        <v>1</v>
      </c>
      <c r="H3626">
        <v>265</v>
      </c>
      <c r="I3626">
        <v>23.000000000000004</v>
      </c>
      <c r="J3626">
        <v>8.0000000000000036</v>
      </c>
      <c r="K3626">
        <v>287</v>
      </c>
      <c r="L3626">
        <v>36.000000000000014</v>
      </c>
      <c r="M3626">
        <v>6.0000000000000009</v>
      </c>
      <c r="N3626">
        <v>292</v>
      </c>
      <c r="O3626">
        <v>15.000000000000004</v>
      </c>
      <c r="P3626">
        <v>5</v>
      </c>
      <c r="Q3626">
        <v>285</v>
      </c>
      <c r="R3626">
        <v>6.0000000000000036</v>
      </c>
      <c r="S3626">
        <v>1.9999999999999998</v>
      </c>
      <c r="T3626">
        <v>298</v>
      </c>
      <c r="U3626">
        <v>11.999999999999995</v>
      </c>
      <c r="V3626">
        <v>3.9999999999999987</v>
      </c>
      <c r="W3626">
        <v>296</v>
      </c>
      <c r="X3626">
        <v>5.0000000000000053</v>
      </c>
      <c r="Y3626">
        <v>9.0000000000000071</v>
      </c>
      <c r="Z3626">
        <v>292</v>
      </c>
      <c r="AA3626">
        <v>9</v>
      </c>
      <c r="AB3626">
        <v>5.0000000000000036</v>
      </c>
      <c r="AC3626">
        <v>294</v>
      </c>
      <c r="AD3626">
        <v>12.999999999999998</v>
      </c>
      <c r="AE3626">
        <v>10.000000000000005</v>
      </c>
      <c r="AF3626">
        <v>296</v>
      </c>
      <c r="AG3626">
        <v>11.999999999999998</v>
      </c>
      <c r="AH3626">
        <v>0.99999999999999978</v>
      </c>
      <c r="AI3626">
        <v>300</v>
      </c>
      <c r="AJ3626">
        <v>14</v>
      </c>
      <c r="AK3626">
        <v>8.9999999999999911</v>
      </c>
      <c r="AL3626">
        <v>280</v>
      </c>
      <c r="AM3626">
        <v>6.9999999999999947</v>
      </c>
      <c r="AN3626">
        <v>7.9999999999999911</v>
      </c>
    </row>
    <row r="3627" spans="1:40" ht="17.100000000000001" customHeight="1" x14ac:dyDescent="0.25">
      <c r="A3627" s="25" t="s">
        <v>1121</v>
      </c>
      <c r="B3627" s="25" t="s">
        <v>6836</v>
      </c>
      <c r="C3627" s="25" t="s">
        <v>1257</v>
      </c>
      <c r="D3627" s="25" t="s">
        <v>1256</v>
      </c>
      <c r="E3627" s="25" t="s">
        <v>6870</v>
      </c>
      <c r="F3627" s="25" t="s">
        <v>1259</v>
      </c>
      <c r="G3627" s="26">
        <v>2</v>
      </c>
      <c r="H3627">
        <v>23</v>
      </c>
      <c r="I3627">
        <v>1.0000000000000002</v>
      </c>
      <c r="J3627">
        <v>2.0000000000000004</v>
      </c>
      <c r="K3627">
        <v>30</v>
      </c>
      <c r="L3627">
        <v>3.0000000000000004</v>
      </c>
      <c r="M3627">
        <v>0</v>
      </c>
      <c r="N3627">
        <v>31</v>
      </c>
      <c r="O3627">
        <v>1</v>
      </c>
      <c r="P3627">
        <v>0</v>
      </c>
      <c r="Q3627">
        <v>34</v>
      </c>
      <c r="R3627">
        <v>1</v>
      </c>
      <c r="S3627">
        <v>0</v>
      </c>
      <c r="T3627">
        <v>33</v>
      </c>
      <c r="U3627">
        <v>0</v>
      </c>
      <c r="V3627">
        <v>0</v>
      </c>
      <c r="W3627">
        <v>33</v>
      </c>
      <c r="X3627">
        <v>1</v>
      </c>
      <c r="Y3627">
        <v>0</v>
      </c>
      <c r="Z3627">
        <v>32</v>
      </c>
      <c r="AA3627">
        <v>0</v>
      </c>
      <c r="AB3627">
        <v>0</v>
      </c>
      <c r="AC3627">
        <v>35</v>
      </c>
      <c r="AD3627">
        <v>1</v>
      </c>
      <c r="AE3627">
        <v>0</v>
      </c>
      <c r="AF3627">
        <v>37</v>
      </c>
      <c r="AG3627">
        <v>0</v>
      </c>
      <c r="AH3627">
        <v>0</v>
      </c>
      <c r="AI3627">
        <v>38</v>
      </c>
      <c r="AJ3627">
        <v>1</v>
      </c>
      <c r="AK3627">
        <v>1.0000000000000004</v>
      </c>
      <c r="AL3627">
        <v>39</v>
      </c>
      <c r="AM3627">
        <v>2.0000000000000009</v>
      </c>
      <c r="AN3627">
        <v>1</v>
      </c>
    </row>
    <row r="3628" spans="1:40" ht="17.100000000000001" customHeight="1" x14ac:dyDescent="0.25">
      <c r="A3628" s="25" t="s">
        <v>1121</v>
      </c>
      <c r="B3628" s="25" t="s">
        <v>6836</v>
      </c>
      <c r="C3628" s="25" t="s">
        <v>1257</v>
      </c>
      <c r="D3628" s="25" t="s">
        <v>1256</v>
      </c>
      <c r="E3628" s="25" t="s">
        <v>6870</v>
      </c>
      <c r="F3628" s="25" t="s">
        <v>1258</v>
      </c>
      <c r="G3628" s="26">
        <v>3</v>
      </c>
      <c r="H3628">
        <v>8</v>
      </c>
      <c r="I3628">
        <v>0</v>
      </c>
      <c r="J3628">
        <v>0</v>
      </c>
      <c r="K3628">
        <v>6</v>
      </c>
      <c r="L3628">
        <v>0</v>
      </c>
      <c r="M3628">
        <v>0</v>
      </c>
      <c r="N3628">
        <v>6</v>
      </c>
      <c r="O3628">
        <v>0</v>
      </c>
      <c r="P3628">
        <v>0</v>
      </c>
      <c r="Q3628">
        <v>4</v>
      </c>
      <c r="R3628">
        <v>0</v>
      </c>
      <c r="S3628">
        <v>0</v>
      </c>
      <c r="T3628">
        <v>5</v>
      </c>
      <c r="U3628">
        <v>0</v>
      </c>
      <c r="V3628">
        <v>0</v>
      </c>
      <c r="W3628">
        <v>5</v>
      </c>
      <c r="X3628">
        <v>0</v>
      </c>
      <c r="Y3628">
        <v>0</v>
      </c>
      <c r="Z3628">
        <v>4</v>
      </c>
      <c r="AA3628">
        <v>0</v>
      </c>
      <c r="AB3628">
        <v>0</v>
      </c>
      <c r="AC3628">
        <v>5</v>
      </c>
      <c r="AD3628">
        <v>1</v>
      </c>
      <c r="AE3628">
        <v>0</v>
      </c>
      <c r="AF3628">
        <v>4</v>
      </c>
      <c r="AG3628">
        <v>0</v>
      </c>
      <c r="AH3628">
        <v>0</v>
      </c>
      <c r="AI3628">
        <v>5</v>
      </c>
      <c r="AJ3628">
        <v>0</v>
      </c>
      <c r="AK3628">
        <v>0</v>
      </c>
      <c r="AL3628">
        <v>5</v>
      </c>
      <c r="AM3628">
        <v>0</v>
      </c>
      <c r="AN3628">
        <v>0</v>
      </c>
    </row>
    <row r="3629" spans="1:40" ht="17.100000000000001" customHeight="1" x14ac:dyDescent="0.25">
      <c r="A3629" s="25" t="s">
        <v>1121</v>
      </c>
      <c r="B3629" s="25" t="s">
        <v>6836</v>
      </c>
      <c r="C3629" s="25" t="s">
        <v>1257</v>
      </c>
      <c r="D3629" s="25" t="s">
        <v>1256</v>
      </c>
      <c r="E3629" s="25" t="s">
        <v>6870</v>
      </c>
      <c r="F3629" s="25" t="s">
        <v>1255</v>
      </c>
      <c r="G3629" s="26">
        <v>4</v>
      </c>
      <c r="H3629">
        <v>1</v>
      </c>
      <c r="I3629">
        <v>0</v>
      </c>
      <c r="J3629">
        <v>0</v>
      </c>
      <c r="K3629">
        <v>3</v>
      </c>
      <c r="L3629">
        <v>0</v>
      </c>
      <c r="M3629">
        <v>0</v>
      </c>
      <c r="N3629">
        <v>2</v>
      </c>
      <c r="O3629">
        <v>0</v>
      </c>
      <c r="P3629">
        <v>0</v>
      </c>
      <c r="Q3629">
        <v>2</v>
      </c>
      <c r="R3629">
        <v>0</v>
      </c>
      <c r="S3629">
        <v>0</v>
      </c>
      <c r="T3629">
        <v>1</v>
      </c>
      <c r="U3629">
        <v>0</v>
      </c>
      <c r="V3629">
        <v>0</v>
      </c>
      <c r="W3629">
        <v>2</v>
      </c>
      <c r="X3629">
        <v>0</v>
      </c>
      <c r="Y3629">
        <v>0</v>
      </c>
      <c r="Z3629">
        <v>2</v>
      </c>
      <c r="AA3629">
        <v>0</v>
      </c>
      <c r="AB3629">
        <v>0</v>
      </c>
      <c r="AC3629">
        <v>2</v>
      </c>
      <c r="AD3629">
        <v>0</v>
      </c>
      <c r="AE3629">
        <v>0</v>
      </c>
      <c r="AF3629">
        <v>2</v>
      </c>
      <c r="AG3629">
        <v>0</v>
      </c>
      <c r="AH3629">
        <v>0</v>
      </c>
      <c r="AI3629">
        <v>3</v>
      </c>
      <c r="AJ3629">
        <v>1</v>
      </c>
      <c r="AK3629">
        <v>1</v>
      </c>
      <c r="AL3629">
        <v>2</v>
      </c>
      <c r="AM3629">
        <v>0</v>
      </c>
      <c r="AN3629">
        <v>0</v>
      </c>
    </row>
    <row r="3630" spans="1:40" ht="17.100000000000001" customHeight="1" x14ac:dyDescent="0.25">
      <c r="A3630" s="25" t="s">
        <v>1121</v>
      </c>
      <c r="B3630" s="25" t="s">
        <v>6836</v>
      </c>
      <c r="C3630" s="25" t="s">
        <v>255</v>
      </c>
      <c r="D3630" s="25" t="s">
        <v>1251</v>
      </c>
      <c r="E3630" s="25" t="s">
        <v>6871</v>
      </c>
      <c r="F3630" s="25" t="s">
        <v>1254</v>
      </c>
      <c r="G3630" s="26">
        <v>1</v>
      </c>
      <c r="H3630">
        <v>44</v>
      </c>
      <c r="I3630">
        <v>9.9999999999999964</v>
      </c>
      <c r="J3630">
        <v>0</v>
      </c>
      <c r="K3630">
        <v>47</v>
      </c>
      <c r="L3630">
        <v>8.9999999999999964</v>
      </c>
      <c r="M3630">
        <v>3.0000000000000004</v>
      </c>
      <c r="N3630">
        <v>47</v>
      </c>
      <c r="O3630">
        <v>2.9999999999999996</v>
      </c>
      <c r="P3630">
        <v>5</v>
      </c>
      <c r="Q3630">
        <v>48</v>
      </c>
      <c r="R3630">
        <v>5.0000000000000018</v>
      </c>
      <c r="S3630">
        <v>1.0000000000000002</v>
      </c>
      <c r="T3630">
        <v>55</v>
      </c>
      <c r="U3630">
        <v>9</v>
      </c>
      <c r="V3630">
        <v>3.0000000000000013</v>
      </c>
      <c r="W3630">
        <v>63</v>
      </c>
      <c r="X3630">
        <v>13.000000000000004</v>
      </c>
      <c r="Y3630">
        <v>11.000000000000002</v>
      </c>
      <c r="Z3630">
        <v>59</v>
      </c>
      <c r="AA3630">
        <v>8.0000000000000018</v>
      </c>
      <c r="AB3630">
        <v>6.0000000000000009</v>
      </c>
      <c r="AC3630">
        <v>55</v>
      </c>
      <c r="AD3630">
        <v>4.0000000000000009</v>
      </c>
      <c r="AE3630">
        <v>4.0000000000000009</v>
      </c>
      <c r="AF3630">
        <v>55</v>
      </c>
      <c r="AG3630">
        <v>4.0000000000000009</v>
      </c>
      <c r="AH3630">
        <v>4.0000000000000018</v>
      </c>
      <c r="AI3630">
        <v>55</v>
      </c>
      <c r="AJ3630">
        <v>3</v>
      </c>
      <c r="AK3630">
        <v>1.0000000000000004</v>
      </c>
      <c r="AL3630">
        <v>58</v>
      </c>
      <c r="AM3630">
        <v>4.9999999999999991</v>
      </c>
      <c r="AN3630">
        <v>5</v>
      </c>
    </row>
    <row r="3631" spans="1:40" ht="17.100000000000001" customHeight="1" x14ac:dyDescent="0.25">
      <c r="A3631" s="25" t="s">
        <v>1121</v>
      </c>
      <c r="B3631" s="25" t="s">
        <v>6836</v>
      </c>
      <c r="C3631" s="25" t="s">
        <v>255</v>
      </c>
      <c r="D3631" s="25" t="s">
        <v>1251</v>
      </c>
      <c r="E3631" s="25" t="s">
        <v>6871</v>
      </c>
      <c r="F3631" s="25" t="s">
        <v>1253</v>
      </c>
      <c r="G3631" s="26">
        <v>2</v>
      </c>
      <c r="H3631">
        <v>7</v>
      </c>
      <c r="I3631">
        <v>1.0000000000000002</v>
      </c>
      <c r="J3631">
        <v>0</v>
      </c>
      <c r="K3631">
        <v>12</v>
      </c>
      <c r="L3631">
        <v>1</v>
      </c>
      <c r="M3631">
        <v>2</v>
      </c>
      <c r="N3631">
        <v>11</v>
      </c>
      <c r="O3631">
        <v>0</v>
      </c>
      <c r="P3631">
        <v>1</v>
      </c>
      <c r="Q3631">
        <v>13</v>
      </c>
      <c r="R3631">
        <v>0.99999999999999989</v>
      </c>
      <c r="S3631">
        <v>0</v>
      </c>
      <c r="T3631">
        <v>12</v>
      </c>
      <c r="U3631">
        <v>0</v>
      </c>
      <c r="V3631">
        <v>1</v>
      </c>
      <c r="W3631">
        <v>9</v>
      </c>
      <c r="X3631">
        <v>0</v>
      </c>
      <c r="Y3631">
        <v>1.0000000000000002</v>
      </c>
      <c r="Z3631">
        <v>9</v>
      </c>
      <c r="AA3631">
        <v>1.0000000000000002</v>
      </c>
      <c r="AB3631">
        <v>1.0000000000000002</v>
      </c>
      <c r="AC3631">
        <v>10</v>
      </c>
      <c r="AD3631">
        <v>1.0000000000000002</v>
      </c>
      <c r="AE3631">
        <v>0</v>
      </c>
      <c r="AF3631">
        <v>9</v>
      </c>
      <c r="AG3631">
        <v>0</v>
      </c>
      <c r="AH3631">
        <v>0</v>
      </c>
      <c r="AI3631">
        <v>9</v>
      </c>
      <c r="AJ3631">
        <v>0</v>
      </c>
      <c r="AK3631">
        <v>0</v>
      </c>
      <c r="AL3631">
        <v>10</v>
      </c>
      <c r="AM3631">
        <v>0.99999999999999989</v>
      </c>
      <c r="AN3631">
        <v>2.0000000000000004</v>
      </c>
    </row>
    <row r="3632" spans="1:40" ht="17.100000000000001" customHeight="1" x14ac:dyDescent="0.25">
      <c r="A3632" s="25" t="s">
        <v>1121</v>
      </c>
      <c r="B3632" s="25" t="s">
        <v>6836</v>
      </c>
      <c r="C3632" s="25" t="s">
        <v>255</v>
      </c>
      <c r="D3632" s="25" t="s">
        <v>1251</v>
      </c>
      <c r="E3632" s="25" t="s">
        <v>6871</v>
      </c>
      <c r="F3632" s="25" t="s">
        <v>1252</v>
      </c>
      <c r="G3632" s="26">
        <v>3</v>
      </c>
      <c r="H3632">
        <v>2</v>
      </c>
      <c r="I3632">
        <v>0</v>
      </c>
      <c r="J3632">
        <v>0</v>
      </c>
      <c r="K3632">
        <v>3</v>
      </c>
      <c r="L3632">
        <v>0</v>
      </c>
      <c r="M3632">
        <v>0</v>
      </c>
      <c r="N3632">
        <v>2</v>
      </c>
      <c r="O3632">
        <v>0</v>
      </c>
      <c r="P3632">
        <v>0</v>
      </c>
      <c r="Q3632">
        <v>2</v>
      </c>
      <c r="R3632">
        <v>0</v>
      </c>
      <c r="S3632">
        <v>0</v>
      </c>
      <c r="T3632">
        <v>3</v>
      </c>
      <c r="U3632">
        <v>0</v>
      </c>
      <c r="V3632">
        <v>0</v>
      </c>
      <c r="W3632">
        <v>4</v>
      </c>
      <c r="X3632">
        <v>0</v>
      </c>
      <c r="Y3632">
        <v>0</v>
      </c>
      <c r="Z3632">
        <v>4</v>
      </c>
      <c r="AA3632">
        <v>0</v>
      </c>
      <c r="AB3632">
        <v>0</v>
      </c>
      <c r="AC3632">
        <v>4</v>
      </c>
      <c r="AD3632">
        <v>0</v>
      </c>
      <c r="AE3632">
        <v>0</v>
      </c>
      <c r="AF3632">
        <v>6</v>
      </c>
      <c r="AG3632">
        <v>0</v>
      </c>
      <c r="AH3632">
        <v>0</v>
      </c>
      <c r="AI3632">
        <v>7</v>
      </c>
      <c r="AJ3632">
        <v>1</v>
      </c>
      <c r="AK3632">
        <v>0</v>
      </c>
      <c r="AL3632">
        <v>6</v>
      </c>
      <c r="AM3632">
        <v>0</v>
      </c>
      <c r="AN3632">
        <v>0</v>
      </c>
    </row>
    <row r="3633" spans="1:40" ht="17.100000000000001" customHeight="1" x14ac:dyDescent="0.25">
      <c r="A3633" s="25" t="s">
        <v>1121</v>
      </c>
      <c r="B3633" s="25" t="s">
        <v>6836</v>
      </c>
      <c r="C3633" s="25" t="s">
        <v>255</v>
      </c>
      <c r="D3633" s="25" t="s">
        <v>1251</v>
      </c>
      <c r="E3633" s="25" t="s">
        <v>6871</v>
      </c>
      <c r="F3633" s="25" t="s">
        <v>1250</v>
      </c>
      <c r="G3633" s="26">
        <v>4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1</v>
      </c>
      <c r="U3633">
        <v>1</v>
      </c>
      <c r="V3633">
        <v>1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</row>
    <row r="3634" spans="1:40" ht="17.100000000000001" customHeight="1" x14ac:dyDescent="0.25">
      <c r="A3634" s="25" t="s">
        <v>1121</v>
      </c>
      <c r="B3634" s="25" t="s">
        <v>6836</v>
      </c>
      <c r="C3634" s="25" t="s">
        <v>1246</v>
      </c>
      <c r="D3634" s="25" t="s">
        <v>1245</v>
      </c>
      <c r="E3634" s="25" t="s">
        <v>6872</v>
      </c>
      <c r="F3634" s="25" t="s">
        <v>1249</v>
      </c>
      <c r="G3634" s="26">
        <v>1</v>
      </c>
      <c r="H3634">
        <v>254</v>
      </c>
      <c r="I3634">
        <v>41.000000000000021</v>
      </c>
      <c r="J3634">
        <v>9.0000000000000036</v>
      </c>
      <c r="K3634">
        <v>291</v>
      </c>
      <c r="L3634">
        <v>43.000000000000036</v>
      </c>
      <c r="M3634">
        <v>10.000000000000004</v>
      </c>
      <c r="N3634">
        <v>290</v>
      </c>
      <c r="O3634">
        <v>21.000000000000018</v>
      </c>
      <c r="P3634">
        <v>15.999999999999998</v>
      </c>
      <c r="Q3634">
        <v>280</v>
      </c>
      <c r="R3634">
        <v>13</v>
      </c>
      <c r="S3634">
        <v>10.000000000000005</v>
      </c>
      <c r="T3634">
        <v>305</v>
      </c>
      <c r="U3634">
        <v>33.999999999999993</v>
      </c>
      <c r="V3634">
        <v>21.999999999999996</v>
      </c>
      <c r="W3634">
        <v>294</v>
      </c>
      <c r="X3634">
        <v>21.000000000000014</v>
      </c>
      <c r="Y3634">
        <v>12.999999999999991</v>
      </c>
      <c r="Z3634">
        <v>293</v>
      </c>
      <c r="AA3634">
        <v>21</v>
      </c>
      <c r="AB3634">
        <v>9.0000000000000053</v>
      </c>
      <c r="AC3634">
        <v>314</v>
      </c>
      <c r="AD3634">
        <v>21.000000000000014</v>
      </c>
      <c r="AE3634">
        <v>13.000000000000009</v>
      </c>
      <c r="AF3634">
        <v>339</v>
      </c>
      <c r="AG3634">
        <v>38</v>
      </c>
      <c r="AH3634">
        <v>18.000000000000004</v>
      </c>
      <c r="AI3634">
        <v>346</v>
      </c>
      <c r="AJ3634">
        <v>28</v>
      </c>
      <c r="AK3634">
        <v>29.000000000000004</v>
      </c>
      <c r="AL3634">
        <v>337</v>
      </c>
      <c r="AM3634">
        <v>37.000000000000028</v>
      </c>
      <c r="AN3634">
        <v>14.999999999999996</v>
      </c>
    </row>
    <row r="3635" spans="1:40" ht="17.100000000000001" customHeight="1" x14ac:dyDescent="0.25">
      <c r="A3635" s="25" t="s">
        <v>1121</v>
      </c>
      <c r="B3635" s="25" t="s">
        <v>6836</v>
      </c>
      <c r="C3635" s="25" t="s">
        <v>1246</v>
      </c>
      <c r="D3635" s="25" t="s">
        <v>1245</v>
      </c>
      <c r="E3635" s="25" t="s">
        <v>6872</v>
      </c>
      <c r="F3635" s="25" t="s">
        <v>1248</v>
      </c>
      <c r="G3635" s="26">
        <v>2</v>
      </c>
      <c r="H3635">
        <v>48</v>
      </c>
      <c r="I3635">
        <v>5.0000000000000018</v>
      </c>
      <c r="J3635">
        <v>1</v>
      </c>
      <c r="K3635">
        <v>48</v>
      </c>
      <c r="L3635">
        <v>4</v>
      </c>
      <c r="M3635">
        <v>1.0000000000000002</v>
      </c>
      <c r="N3635">
        <v>47</v>
      </c>
      <c r="O3635">
        <v>0</v>
      </c>
      <c r="P3635">
        <v>3.0000000000000004</v>
      </c>
      <c r="Q3635">
        <v>52</v>
      </c>
      <c r="R3635">
        <v>2.0000000000000013</v>
      </c>
      <c r="S3635">
        <v>0</v>
      </c>
      <c r="T3635">
        <v>52</v>
      </c>
      <c r="U3635">
        <v>0</v>
      </c>
      <c r="V3635">
        <v>0.99999999999999989</v>
      </c>
      <c r="W3635">
        <v>51</v>
      </c>
      <c r="X3635">
        <v>1.9999999999999996</v>
      </c>
      <c r="Y3635">
        <v>0.99999999999999978</v>
      </c>
      <c r="Z3635">
        <v>52</v>
      </c>
      <c r="AA3635">
        <v>1.9999999999999998</v>
      </c>
      <c r="AB3635">
        <v>2.0000000000000004</v>
      </c>
      <c r="AC3635">
        <v>48</v>
      </c>
      <c r="AD3635">
        <v>0</v>
      </c>
      <c r="AE3635">
        <v>1</v>
      </c>
      <c r="AF3635">
        <v>45</v>
      </c>
      <c r="AG3635">
        <v>2</v>
      </c>
      <c r="AH3635">
        <v>4.0000000000000009</v>
      </c>
      <c r="AI3635">
        <v>41</v>
      </c>
      <c r="AJ3635">
        <v>2.0000000000000004</v>
      </c>
      <c r="AK3635">
        <v>0</v>
      </c>
      <c r="AL3635">
        <v>48</v>
      </c>
      <c r="AM3635">
        <v>2</v>
      </c>
      <c r="AN3635">
        <v>0</v>
      </c>
    </row>
    <row r="3636" spans="1:40" ht="17.100000000000001" customHeight="1" x14ac:dyDescent="0.25">
      <c r="A3636" s="25" t="s">
        <v>1121</v>
      </c>
      <c r="B3636" s="25" t="s">
        <v>6836</v>
      </c>
      <c r="C3636" s="25" t="s">
        <v>1246</v>
      </c>
      <c r="D3636" s="25" t="s">
        <v>1245</v>
      </c>
      <c r="E3636" s="25" t="s">
        <v>6872</v>
      </c>
      <c r="F3636" s="25" t="s">
        <v>1247</v>
      </c>
      <c r="G3636" s="26">
        <v>3</v>
      </c>
      <c r="H3636">
        <v>12</v>
      </c>
      <c r="I3636">
        <v>0</v>
      </c>
      <c r="J3636">
        <v>1</v>
      </c>
      <c r="K3636">
        <v>13</v>
      </c>
      <c r="L3636">
        <v>0</v>
      </c>
      <c r="M3636">
        <v>0</v>
      </c>
      <c r="N3636">
        <v>13</v>
      </c>
      <c r="O3636">
        <v>0</v>
      </c>
      <c r="P3636">
        <v>0</v>
      </c>
      <c r="Q3636">
        <v>13</v>
      </c>
      <c r="R3636">
        <v>0</v>
      </c>
      <c r="S3636">
        <v>0</v>
      </c>
      <c r="T3636">
        <v>13</v>
      </c>
      <c r="U3636">
        <v>0</v>
      </c>
      <c r="V3636">
        <v>0</v>
      </c>
      <c r="W3636">
        <v>13</v>
      </c>
      <c r="X3636">
        <v>0</v>
      </c>
      <c r="Y3636">
        <v>0</v>
      </c>
      <c r="Z3636">
        <v>12</v>
      </c>
      <c r="AA3636">
        <v>1</v>
      </c>
      <c r="AB3636">
        <v>0</v>
      </c>
      <c r="AC3636">
        <v>14</v>
      </c>
      <c r="AD3636">
        <v>1.0000000000000002</v>
      </c>
      <c r="AE3636">
        <v>1.0000000000000002</v>
      </c>
      <c r="AF3636">
        <v>14</v>
      </c>
      <c r="AG3636">
        <v>1</v>
      </c>
      <c r="AH3636">
        <v>0</v>
      </c>
      <c r="AI3636">
        <v>11</v>
      </c>
      <c r="AJ3636">
        <v>0</v>
      </c>
      <c r="AK3636">
        <v>0</v>
      </c>
      <c r="AL3636">
        <v>13</v>
      </c>
      <c r="AM3636">
        <v>0</v>
      </c>
      <c r="AN3636">
        <v>0</v>
      </c>
    </row>
    <row r="3637" spans="1:40" ht="17.100000000000001" customHeight="1" x14ac:dyDescent="0.25">
      <c r="A3637" s="25" t="s">
        <v>1121</v>
      </c>
      <c r="B3637" s="25" t="s">
        <v>6836</v>
      </c>
      <c r="C3637" s="25" t="s">
        <v>1246</v>
      </c>
      <c r="D3637" s="25" t="s">
        <v>1245</v>
      </c>
      <c r="E3637" s="25" t="s">
        <v>6872</v>
      </c>
      <c r="F3637" s="25" t="s">
        <v>1244</v>
      </c>
      <c r="G3637" s="26">
        <v>4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2</v>
      </c>
      <c r="O3637">
        <v>0</v>
      </c>
      <c r="P3637">
        <v>0</v>
      </c>
      <c r="Q3637">
        <v>2</v>
      </c>
      <c r="R3637">
        <v>0</v>
      </c>
      <c r="S3637">
        <v>0</v>
      </c>
      <c r="T3637">
        <v>2</v>
      </c>
      <c r="U3637">
        <v>0</v>
      </c>
      <c r="V3637">
        <v>0</v>
      </c>
      <c r="W3637">
        <v>1</v>
      </c>
      <c r="X3637">
        <v>0</v>
      </c>
      <c r="Y3637">
        <v>0</v>
      </c>
      <c r="Z3637">
        <v>2</v>
      </c>
      <c r="AA3637">
        <v>0</v>
      </c>
      <c r="AB3637">
        <v>0</v>
      </c>
      <c r="AC3637">
        <v>2</v>
      </c>
      <c r="AD3637">
        <v>0</v>
      </c>
      <c r="AE3637">
        <v>0</v>
      </c>
      <c r="AF3637">
        <v>1</v>
      </c>
      <c r="AG3637">
        <v>0</v>
      </c>
      <c r="AH3637">
        <v>0</v>
      </c>
      <c r="AI3637">
        <v>3</v>
      </c>
      <c r="AJ3637">
        <v>0</v>
      </c>
      <c r="AK3637">
        <v>0</v>
      </c>
      <c r="AL3637">
        <v>0</v>
      </c>
      <c r="AM3637">
        <v>0</v>
      </c>
      <c r="AN3637">
        <v>0</v>
      </c>
    </row>
    <row r="3638" spans="1:40" ht="17.100000000000001" customHeight="1" x14ac:dyDescent="0.25">
      <c r="A3638" s="25" t="s">
        <v>1121</v>
      </c>
      <c r="B3638" s="25" t="s">
        <v>6836</v>
      </c>
      <c r="C3638" s="25" t="s">
        <v>1240</v>
      </c>
      <c r="D3638" s="25" t="s">
        <v>1239</v>
      </c>
      <c r="E3638" s="25" t="s">
        <v>6349</v>
      </c>
      <c r="F3638" s="25" t="s">
        <v>1243</v>
      </c>
      <c r="G3638" s="26">
        <v>1</v>
      </c>
      <c r="H3638">
        <v>183</v>
      </c>
      <c r="I3638">
        <v>45.000000000000007</v>
      </c>
      <c r="J3638">
        <v>10</v>
      </c>
      <c r="K3638">
        <v>191</v>
      </c>
      <c r="L3638">
        <v>28.000000000000007</v>
      </c>
      <c r="M3638">
        <v>12.000000000000002</v>
      </c>
      <c r="N3638">
        <v>198</v>
      </c>
      <c r="O3638">
        <v>15.000000000000005</v>
      </c>
      <c r="P3638">
        <v>8.9999999999999982</v>
      </c>
      <c r="Q3638">
        <v>205</v>
      </c>
      <c r="R3638">
        <v>9</v>
      </c>
      <c r="S3638">
        <v>6.0000000000000053</v>
      </c>
      <c r="T3638">
        <v>216</v>
      </c>
      <c r="U3638">
        <v>11.999999999999998</v>
      </c>
      <c r="V3638">
        <v>14.000000000000005</v>
      </c>
      <c r="W3638">
        <v>199</v>
      </c>
      <c r="X3638">
        <v>6.9999999999999982</v>
      </c>
      <c r="Y3638">
        <v>10</v>
      </c>
      <c r="Z3638">
        <v>211</v>
      </c>
      <c r="AA3638">
        <v>28.000000000000025</v>
      </c>
      <c r="AB3638">
        <v>8.0000000000000036</v>
      </c>
      <c r="AC3638">
        <v>209</v>
      </c>
      <c r="AD3638">
        <v>14.000000000000004</v>
      </c>
      <c r="AE3638">
        <v>19.999999999999996</v>
      </c>
      <c r="AF3638">
        <v>204</v>
      </c>
      <c r="AG3638">
        <v>14.000000000000002</v>
      </c>
      <c r="AH3638">
        <v>6</v>
      </c>
      <c r="AI3638">
        <v>210</v>
      </c>
      <c r="AJ3638">
        <v>19.000000000000004</v>
      </c>
      <c r="AK3638">
        <v>3.9999999999999991</v>
      </c>
      <c r="AL3638">
        <v>208</v>
      </c>
      <c r="AM3638">
        <v>11.000000000000002</v>
      </c>
      <c r="AN3638">
        <v>6.0000000000000009</v>
      </c>
    </row>
    <row r="3639" spans="1:40" ht="17.100000000000001" customHeight="1" x14ac:dyDescent="0.25">
      <c r="A3639" s="25" t="s">
        <v>1121</v>
      </c>
      <c r="B3639" s="25" t="s">
        <v>6836</v>
      </c>
      <c r="C3639" s="25" t="s">
        <v>1240</v>
      </c>
      <c r="D3639" s="25" t="s">
        <v>1239</v>
      </c>
      <c r="E3639" s="25" t="s">
        <v>6349</v>
      </c>
      <c r="F3639" s="25" t="s">
        <v>1242</v>
      </c>
      <c r="G3639" s="26">
        <v>2</v>
      </c>
      <c r="H3639">
        <v>35</v>
      </c>
      <c r="I3639">
        <v>4.0000000000000018</v>
      </c>
      <c r="J3639">
        <v>2.0000000000000004</v>
      </c>
      <c r="K3639">
        <v>40</v>
      </c>
      <c r="L3639">
        <v>5.0000000000000009</v>
      </c>
      <c r="M3639">
        <v>0</v>
      </c>
      <c r="N3639">
        <v>40</v>
      </c>
      <c r="O3639">
        <v>2.0000000000000009</v>
      </c>
      <c r="P3639">
        <v>0.99999999999999989</v>
      </c>
      <c r="Q3639">
        <v>36</v>
      </c>
      <c r="R3639">
        <v>2.0000000000000004</v>
      </c>
      <c r="S3639">
        <v>1</v>
      </c>
      <c r="T3639">
        <v>31</v>
      </c>
      <c r="U3639">
        <v>0</v>
      </c>
      <c r="V3639">
        <v>1.0000000000000004</v>
      </c>
      <c r="W3639">
        <v>33</v>
      </c>
      <c r="X3639">
        <v>1.0000000000000004</v>
      </c>
      <c r="Y3639">
        <v>1</v>
      </c>
      <c r="Z3639">
        <v>38</v>
      </c>
      <c r="AA3639">
        <v>3</v>
      </c>
      <c r="AB3639">
        <v>1</v>
      </c>
      <c r="AC3639">
        <v>42</v>
      </c>
      <c r="AD3639">
        <v>1</v>
      </c>
      <c r="AE3639">
        <v>0</v>
      </c>
      <c r="AF3639">
        <v>44</v>
      </c>
      <c r="AG3639">
        <v>1.0000000000000007</v>
      </c>
      <c r="AH3639">
        <v>1.0000000000000007</v>
      </c>
      <c r="AI3639">
        <v>48</v>
      </c>
      <c r="AJ3639">
        <v>3.0000000000000009</v>
      </c>
      <c r="AK3639">
        <v>0</v>
      </c>
      <c r="AL3639">
        <v>52</v>
      </c>
      <c r="AM3639">
        <v>3.9999999999999996</v>
      </c>
      <c r="AN3639">
        <v>0.99999999999999989</v>
      </c>
    </row>
    <row r="3640" spans="1:40" ht="17.100000000000001" customHeight="1" x14ac:dyDescent="0.25">
      <c r="A3640" s="25" t="s">
        <v>1121</v>
      </c>
      <c r="B3640" s="25" t="s">
        <v>6836</v>
      </c>
      <c r="C3640" s="25" t="s">
        <v>1240</v>
      </c>
      <c r="D3640" s="25" t="s">
        <v>1239</v>
      </c>
      <c r="E3640" s="25" t="s">
        <v>6349</v>
      </c>
      <c r="F3640" s="25" t="s">
        <v>1241</v>
      </c>
      <c r="G3640" s="26">
        <v>3</v>
      </c>
      <c r="H3640">
        <v>4</v>
      </c>
      <c r="I3640">
        <v>1</v>
      </c>
      <c r="J3640">
        <v>0</v>
      </c>
      <c r="K3640">
        <v>5</v>
      </c>
      <c r="L3640">
        <v>0</v>
      </c>
      <c r="M3640">
        <v>0</v>
      </c>
      <c r="N3640">
        <v>5</v>
      </c>
      <c r="O3640">
        <v>0</v>
      </c>
      <c r="P3640">
        <v>0</v>
      </c>
      <c r="Q3640">
        <v>6</v>
      </c>
      <c r="R3640">
        <v>0</v>
      </c>
      <c r="S3640">
        <v>0</v>
      </c>
      <c r="T3640">
        <v>5</v>
      </c>
      <c r="U3640">
        <v>0</v>
      </c>
      <c r="V3640">
        <v>0</v>
      </c>
      <c r="W3640">
        <v>6</v>
      </c>
      <c r="X3640">
        <v>0</v>
      </c>
      <c r="Y3640">
        <v>0</v>
      </c>
      <c r="Z3640">
        <v>6</v>
      </c>
      <c r="AA3640">
        <v>1</v>
      </c>
      <c r="AB3640">
        <v>0</v>
      </c>
      <c r="AC3640">
        <v>4</v>
      </c>
      <c r="AD3640">
        <v>0</v>
      </c>
      <c r="AE3640">
        <v>0</v>
      </c>
      <c r="AF3640">
        <v>6</v>
      </c>
      <c r="AG3640">
        <v>0</v>
      </c>
      <c r="AH3640">
        <v>0</v>
      </c>
      <c r="AI3640">
        <v>8</v>
      </c>
      <c r="AJ3640">
        <v>1</v>
      </c>
      <c r="AK3640">
        <v>0</v>
      </c>
      <c r="AL3640">
        <v>12</v>
      </c>
      <c r="AM3640">
        <v>1</v>
      </c>
      <c r="AN3640">
        <v>0</v>
      </c>
    </row>
    <row r="3641" spans="1:40" ht="17.100000000000001" customHeight="1" x14ac:dyDescent="0.25">
      <c r="A3641" s="25" t="s">
        <v>1121</v>
      </c>
      <c r="B3641" s="25" t="s">
        <v>6836</v>
      </c>
      <c r="C3641" s="25" t="s">
        <v>1240</v>
      </c>
      <c r="D3641" s="25" t="s">
        <v>1239</v>
      </c>
      <c r="E3641" s="25" t="s">
        <v>6349</v>
      </c>
      <c r="F3641" s="25" t="s">
        <v>1238</v>
      </c>
      <c r="G3641" s="26">
        <v>4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1</v>
      </c>
      <c r="AA3641">
        <v>1</v>
      </c>
      <c r="AB3641">
        <v>0</v>
      </c>
      <c r="AC3641">
        <v>1</v>
      </c>
      <c r="AD3641">
        <v>0</v>
      </c>
      <c r="AE3641">
        <v>0</v>
      </c>
      <c r="AF3641">
        <v>1</v>
      </c>
      <c r="AG3641">
        <v>0</v>
      </c>
      <c r="AH3641">
        <v>0</v>
      </c>
      <c r="AI3641">
        <v>1</v>
      </c>
      <c r="AJ3641">
        <v>0</v>
      </c>
      <c r="AK3641">
        <v>0</v>
      </c>
      <c r="AL3641">
        <v>1</v>
      </c>
      <c r="AM3641">
        <v>0</v>
      </c>
      <c r="AN3641">
        <v>0</v>
      </c>
    </row>
    <row r="3642" spans="1:40" ht="17.100000000000001" customHeight="1" x14ac:dyDescent="0.25">
      <c r="A3642" s="25" t="s">
        <v>1121</v>
      </c>
      <c r="B3642" s="25" t="s">
        <v>6836</v>
      </c>
      <c r="C3642" s="25" t="s">
        <v>1234</v>
      </c>
      <c r="D3642" s="25" t="s">
        <v>1233</v>
      </c>
      <c r="E3642" s="25" t="s">
        <v>6873</v>
      </c>
      <c r="F3642" s="25" t="s">
        <v>1237</v>
      </c>
      <c r="G3642" s="26">
        <v>1</v>
      </c>
      <c r="H3642">
        <v>689</v>
      </c>
      <c r="I3642">
        <v>141.99999999999994</v>
      </c>
      <c r="J3642">
        <v>42.999999999999972</v>
      </c>
      <c r="K3642">
        <v>734</v>
      </c>
      <c r="L3642">
        <v>105.99999999999993</v>
      </c>
      <c r="M3642">
        <v>41.000000000000021</v>
      </c>
      <c r="N3642">
        <v>745</v>
      </c>
      <c r="O3642">
        <v>61.999999999999993</v>
      </c>
      <c r="P3642">
        <v>46.000000000000021</v>
      </c>
      <c r="Q3642">
        <v>747</v>
      </c>
      <c r="R3642">
        <v>62.999999999999972</v>
      </c>
      <c r="S3642">
        <v>47.999999999999993</v>
      </c>
      <c r="T3642">
        <v>718</v>
      </c>
      <c r="U3642">
        <v>38.999999999999986</v>
      </c>
      <c r="V3642">
        <v>40.000000000000021</v>
      </c>
      <c r="W3642">
        <v>733</v>
      </c>
      <c r="X3642">
        <v>52.000000000000128</v>
      </c>
      <c r="Y3642">
        <v>42.999999999999957</v>
      </c>
      <c r="Z3642">
        <v>759</v>
      </c>
      <c r="AA3642">
        <v>80.999999999999957</v>
      </c>
      <c r="AB3642">
        <v>44.999999999999957</v>
      </c>
      <c r="AC3642">
        <v>785</v>
      </c>
      <c r="AD3642">
        <v>83.999999999999972</v>
      </c>
      <c r="AE3642">
        <v>56</v>
      </c>
      <c r="AF3642">
        <v>780</v>
      </c>
      <c r="AG3642">
        <v>71</v>
      </c>
      <c r="AH3642">
        <v>103.99999999999997</v>
      </c>
      <c r="AI3642">
        <v>745</v>
      </c>
      <c r="AJ3642">
        <v>81.999999999999957</v>
      </c>
      <c r="AK3642">
        <v>48.999999999999964</v>
      </c>
      <c r="AL3642">
        <v>740</v>
      </c>
      <c r="AM3642">
        <v>55.999999999999986</v>
      </c>
      <c r="AN3642">
        <v>54.999999999999972</v>
      </c>
    </row>
    <row r="3643" spans="1:40" ht="17.100000000000001" customHeight="1" x14ac:dyDescent="0.25">
      <c r="A3643" s="25" t="s">
        <v>1121</v>
      </c>
      <c r="B3643" s="25" t="s">
        <v>6836</v>
      </c>
      <c r="C3643" s="25" t="s">
        <v>1234</v>
      </c>
      <c r="D3643" s="25" t="s">
        <v>1233</v>
      </c>
      <c r="E3643" s="25" t="s">
        <v>6873</v>
      </c>
      <c r="F3643" s="25" t="s">
        <v>1236</v>
      </c>
      <c r="G3643" s="26">
        <v>2</v>
      </c>
      <c r="H3643">
        <v>149</v>
      </c>
      <c r="I3643">
        <v>14.999999999999998</v>
      </c>
      <c r="J3643">
        <v>7</v>
      </c>
      <c r="K3643">
        <v>157</v>
      </c>
      <c r="L3643">
        <v>9.0000000000000018</v>
      </c>
      <c r="M3643">
        <v>3.0000000000000013</v>
      </c>
      <c r="N3643">
        <v>158</v>
      </c>
      <c r="O3643">
        <v>2</v>
      </c>
      <c r="P3643">
        <v>2</v>
      </c>
      <c r="Q3643">
        <v>165</v>
      </c>
      <c r="R3643">
        <v>4.0000000000000009</v>
      </c>
      <c r="S3643">
        <v>0</v>
      </c>
      <c r="T3643">
        <v>167</v>
      </c>
      <c r="U3643">
        <v>5</v>
      </c>
      <c r="V3643">
        <v>3.0000000000000022</v>
      </c>
      <c r="W3643">
        <v>171</v>
      </c>
      <c r="X3643">
        <v>12.000000000000002</v>
      </c>
      <c r="Y3643">
        <v>5.9999999999999982</v>
      </c>
      <c r="Z3643">
        <v>172</v>
      </c>
      <c r="AA3643">
        <v>7.0000000000000053</v>
      </c>
      <c r="AB3643">
        <v>1.0000000000000002</v>
      </c>
      <c r="AC3643">
        <v>176</v>
      </c>
      <c r="AD3643">
        <v>6.9999999999999982</v>
      </c>
      <c r="AE3643">
        <v>4.9999999999999964</v>
      </c>
      <c r="AF3643">
        <v>170</v>
      </c>
      <c r="AG3643">
        <v>4.0000000000000009</v>
      </c>
      <c r="AH3643">
        <v>17</v>
      </c>
      <c r="AI3643">
        <v>167</v>
      </c>
      <c r="AJ3643">
        <v>12.000000000000007</v>
      </c>
      <c r="AK3643">
        <v>4</v>
      </c>
      <c r="AL3643">
        <v>167</v>
      </c>
      <c r="AM3643">
        <v>3.0000000000000004</v>
      </c>
      <c r="AN3643">
        <v>6.0000000000000018</v>
      </c>
    </row>
    <row r="3644" spans="1:40" ht="17.100000000000001" customHeight="1" x14ac:dyDescent="0.25">
      <c r="A3644" s="25" t="s">
        <v>1121</v>
      </c>
      <c r="B3644" s="25" t="s">
        <v>6836</v>
      </c>
      <c r="C3644" s="25" t="s">
        <v>1234</v>
      </c>
      <c r="D3644" s="25" t="s">
        <v>1233</v>
      </c>
      <c r="E3644" s="25" t="s">
        <v>6873</v>
      </c>
      <c r="F3644" s="25" t="s">
        <v>1235</v>
      </c>
      <c r="G3644" s="26">
        <v>3</v>
      </c>
      <c r="H3644">
        <v>40</v>
      </c>
      <c r="I3644">
        <v>0</v>
      </c>
      <c r="J3644">
        <v>0</v>
      </c>
      <c r="K3644">
        <v>47</v>
      </c>
      <c r="L3644">
        <v>3.9999999999999991</v>
      </c>
      <c r="M3644">
        <v>1.0000000000000007</v>
      </c>
      <c r="N3644">
        <v>44</v>
      </c>
      <c r="O3644">
        <v>4.0000000000000009</v>
      </c>
      <c r="P3644">
        <v>2</v>
      </c>
      <c r="Q3644">
        <v>41</v>
      </c>
      <c r="R3644">
        <v>0</v>
      </c>
      <c r="S3644">
        <v>0</v>
      </c>
      <c r="T3644">
        <v>44</v>
      </c>
      <c r="U3644">
        <v>1.0000000000000007</v>
      </c>
      <c r="V3644">
        <v>0</v>
      </c>
      <c r="W3644">
        <v>47</v>
      </c>
      <c r="X3644">
        <v>2.0000000000000004</v>
      </c>
      <c r="Y3644">
        <v>2.0000000000000004</v>
      </c>
      <c r="Z3644">
        <v>45</v>
      </c>
      <c r="AA3644">
        <v>2</v>
      </c>
      <c r="AB3644">
        <v>2</v>
      </c>
      <c r="AC3644">
        <v>54</v>
      </c>
      <c r="AD3644">
        <v>5</v>
      </c>
      <c r="AE3644">
        <v>3.0000000000000004</v>
      </c>
      <c r="AF3644">
        <v>53</v>
      </c>
      <c r="AG3644">
        <v>2.0000000000000004</v>
      </c>
      <c r="AH3644">
        <v>5.0000000000000009</v>
      </c>
      <c r="AI3644">
        <v>50</v>
      </c>
      <c r="AJ3644">
        <v>3.0000000000000004</v>
      </c>
      <c r="AK3644">
        <v>1.9999999999999998</v>
      </c>
      <c r="AL3644">
        <v>51</v>
      </c>
      <c r="AM3644">
        <v>3.0000000000000009</v>
      </c>
      <c r="AN3644">
        <v>1.0000000000000004</v>
      </c>
    </row>
    <row r="3645" spans="1:40" ht="17.100000000000001" customHeight="1" x14ac:dyDescent="0.25">
      <c r="A3645" s="25" t="s">
        <v>1121</v>
      </c>
      <c r="B3645" s="25" t="s">
        <v>6836</v>
      </c>
      <c r="C3645" s="25" t="s">
        <v>1234</v>
      </c>
      <c r="D3645" s="25" t="s">
        <v>1233</v>
      </c>
      <c r="E3645" s="25" t="s">
        <v>6873</v>
      </c>
      <c r="F3645" s="25" t="s">
        <v>1232</v>
      </c>
      <c r="G3645" s="26">
        <v>4</v>
      </c>
      <c r="H3645">
        <v>4</v>
      </c>
      <c r="I3645">
        <v>0</v>
      </c>
      <c r="J3645">
        <v>0</v>
      </c>
      <c r="K3645">
        <v>3</v>
      </c>
      <c r="L3645">
        <v>0</v>
      </c>
      <c r="M3645">
        <v>0</v>
      </c>
      <c r="N3645">
        <v>2</v>
      </c>
      <c r="O3645">
        <v>0</v>
      </c>
      <c r="P3645">
        <v>1</v>
      </c>
      <c r="Q3645">
        <v>0</v>
      </c>
      <c r="R3645">
        <v>0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1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3</v>
      </c>
      <c r="AG3645">
        <v>1</v>
      </c>
      <c r="AH3645">
        <v>1</v>
      </c>
      <c r="AI3645">
        <v>2</v>
      </c>
      <c r="AJ3645">
        <v>0</v>
      </c>
      <c r="AK3645">
        <v>0</v>
      </c>
      <c r="AL3645">
        <v>2</v>
      </c>
      <c r="AM3645">
        <v>0</v>
      </c>
      <c r="AN3645">
        <v>0</v>
      </c>
    </row>
    <row r="3646" spans="1:40" ht="17.100000000000001" customHeight="1" x14ac:dyDescent="0.25">
      <c r="A3646" s="25" t="s">
        <v>1121</v>
      </c>
      <c r="B3646" s="25" t="s">
        <v>6836</v>
      </c>
      <c r="C3646" s="25" t="s">
        <v>148</v>
      </c>
      <c r="D3646" s="25" t="s">
        <v>1228</v>
      </c>
      <c r="E3646" s="25" t="s">
        <v>7326</v>
      </c>
      <c r="F3646" s="25" t="s">
        <v>1231</v>
      </c>
      <c r="G3646" s="26">
        <v>1</v>
      </c>
      <c r="H3646">
        <v>101</v>
      </c>
      <c r="I3646">
        <v>34</v>
      </c>
      <c r="J3646">
        <v>17.000000000000004</v>
      </c>
      <c r="K3646">
        <v>116</v>
      </c>
      <c r="L3646">
        <v>21.000000000000011</v>
      </c>
      <c r="M3646">
        <v>22.000000000000004</v>
      </c>
      <c r="N3646">
        <v>117</v>
      </c>
      <c r="O3646">
        <v>24.000000000000007</v>
      </c>
      <c r="P3646">
        <v>50.999999999999993</v>
      </c>
      <c r="Q3646">
        <v>80</v>
      </c>
      <c r="R3646">
        <v>13.000000000000004</v>
      </c>
      <c r="S3646">
        <v>4.9999999999999991</v>
      </c>
      <c r="T3646">
        <v>82</v>
      </c>
      <c r="U3646">
        <v>8.0000000000000018</v>
      </c>
      <c r="V3646">
        <v>9.0000000000000071</v>
      </c>
      <c r="W3646">
        <v>97</v>
      </c>
      <c r="X3646">
        <v>24.999999999999996</v>
      </c>
      <c r="Y3646">
        <v>19.000000000000004</v>
      </c>
      <c r="Z3646">
        <v>106</v>
      </c>
      <c r="AA3646">
        <v>20</v>
      </c>
      <c r="AB3646">
        <v>34.999999999999993</v>
      </c>
      <c r="AC3646">
        <v>102</v>
      </c>
      <c r="AD3646">
        <v>29.999999999999989</v>
      </c>
      <c r="AE3646">
        <v>27.999999999999993</v>
      </c>
      <c r="AF3646">
        <v>113</v>
      </c>
      <c r="AG3646">
        <v>40.999999999999979</v>
      </c>
      <c r="AH3646">
        <v>19</v>
      </c>
      <c r="AI3646">
        <v>118</v>
      </c>
      <c r="AJ3646">
        <v>25.000000000000011</v>
      </c>
      <c r="AK3646">
        <v>40.999999999999986</v>
      </c>
      <c r="AL3646">
        <v>114</v>
      </c>
      <c r="AM3646">
        <v>29.999999999999993</v>
      </c>
      <c r="AN3646">
        <v>40.000000000000007</v>
      </c>
    </row>
    <row r="3647" spans="1:40" ht="17.100000000000001" customHeight="1" x14ac:dyDescent="0.25">
      <c r="A3647" s="25" t="s">
        <v>1121</v>
      </c>
      <c r="B3647" s="25" t="s">
        <v>6836</v>
      </c>
      <c r="C3647" s="25" t="s">
        <v>148</v>
      </c>
      <c r="D3647" s="25" t="s">
        <v>1228</v>
      </c>
      <c r="E3647" s="25" t="s">
        <v>7326</v>
      </c>
      <c r="F3647" s="25" t="s">
        <v>1230</v>
      </c>
      <c r="G3647" s="26">
        <v>2</v>
      </c>
      <c r="H3647">
        <v>9</v>
      </c>
      <c r="I3647">
        <v>0</v>
      </c>
      <c r="J3647">
        <v>2.0000000000000004</v>
      </c>
      <c r="K3647">
        <v>12</v>
      </c>
      <c r="L3647">
        <v>2</v>
      </c>
      <c r="M3647">
        <v>0</v>
      </c>
      <c r="N3647">
        <v>13</v>
      </c>
      <c r="O3647">
        <v>0</v>
      </c>
      <c r="P3647">
        <v>0</v>
      </c>
      <c r="Q3647">
        <v>13</v>
      </c>
      <c r="R3647">
        <v>0</v>
      </c>
      <c r="S3647">
        <v>0.99999999999999989</v>
      </c>
      <c r="T3647">
        <v>14</v>
      </c>
      <c r="U3647">
        <v>0</v>
      </c>
      <c r="V3647">
        <v>1</v>
      </c>
      <c r="W3647">
        <v>14</v>
      </c>
      <c r="X3647">
        <v>0</v>
      </c>
      <c r="Y3647">
        <v>0</v>
      </c>
      <c r="Z3647">
        <v>13</v>
      </c>
      <c r="AA3647">
        <v>0</v>
      </c>
      <c r="AB3647">
        <v>0</v>
      </c>
      <c r="AC3647">
        <v>15</v>
      </c>
      <c r="AD3647">
        <v>1.0000000000000002</v>
      </c>
      <c r="AE3647">
        <v>1.0000000000000002</v>
      </c>
      <c r="AF3647">
        <v>15</v>
      </c>
      <c r="AG3647">
        <v>1.0000000000000002</v>
      </c>
      <c r="AH3647">
        <v>0</v>
      </c>
      <c r="AI3647">
        <v>15</v>
      </c>
      <c r="AJ3647">
        <v>0</v>
      </c>
      <c r="AK3647">
        <v>2.0000000000000004</v>
      </c>
      <c r="AL3647">
        <v>16</v>
      </c>
      <c r="AM3647">
        <v>1.0000000000000002</v>
      </c>
      <c r="AN3647">
        <v>0</v>
      </c>
    </row>
    <row r="3648" spans="1:40" ht="17.100000000000001" customHeight="1" x14ac:dyDescent="0.25">
      <c r="A3648" s="25" t="s">
        <v>1121</v>
      </c>
      <c r="B3648" s="25" t="s">
        <v>6836</v>
      </c>
      <c r="C3648" s="25" t="s">
        <v>148</v>
      </c>
      <c r="D3648" s="25" t="s">
        <v>1228</v>
      </c>
      <c r="E3648" s="25" t="s">
        <v>7326</v>
      </c>
      <c r="F3648" s="25" t="s">
        <v>1229</v>
      </c>
      <c r="G3648" s="26">
        <v>3</v>
      </c>
      <c r="H3648">
        <v>2</v>
      </c>
      <c r="I3648">
        <v>0</v>
      </c>
      <c r="J3648">
        <v>1</v>
      </c>
      <c r="K3648">
        <v>2</v>
      </c>
      <c r="L3648">
        <v>1</v>
      </c>
      <c r="M3648">
        <v>1</v>
      </c>
      <c r="N3648">
        <v>3</v>
      </c>
      <c r="O3648">
        <v>2</v>
      </c>
      <c r="P3648">
        <v>1</v>
      </c>
      <c r="Q3648">
        <v>4</v>
      </c>
      <c r="R3648">
        <v>1</v>
      </c>
      <c r="S3648">
        <v>1</v>
      </c>
      <c r="T3648">
        <v>3</v>
      </c>
      <c r="U3648">
        <v>1</v>
      </c>
      <c r="V3648">
        <v>1</v>
      </c>
      <c r="W3648">
        <v>2</v>
      </c>
      <c r="X3648">
        <v>0</v>
      </c>
      <c r="Y3648">
        <v>0</v>
      </c>
      <c r="Z3648">
        <v>3</v>
      </c>
      <c r="AA3648">
        <v>0</v>
      </c>
      <c r="AB3648">
        <v>0</v>
      </c>
      <c r="AC3648">
        <v>2</v>
      </c>
      <c r="AD3648">
        <v>0</v>
      </c>
      <c r="AE3648">
        <v>0</v>
      </c>
      <c r="AF3648">
        <v>2</v>
      </c>
      <c r="AG3648">
        <v>0</v>
      </c>
      <c r="AH3648">
        <v>0</v>
      </c>
      <c r="AI3648">
        <v>2</v>
      </c>
      <c r="AJ3648">
        <v>1</v>
      </c>
      <c r="AK3648">
        <v>0</v>
      </c>
      <c r="AL3648">
        <v>3</v>
      </c>
      <c r="AM3648">
        <v>0</v>
      </c>
      <c r="AN3648">
        <v>0</v>
      </c>
    </row>
    <row r="3649" spans="1:40" ht="17.100000000000001" customHeight="1" x14ac:dyDescent="0.25">
      <c r="A3649" s="25" t="s">
        <v>1121</v>
      </c>
      <c r="B3649" s="25" t="s">
        <v>6836</v>
      </c>
      <c r="C3649" s="25" t="s">
        <v>148</v>
      </c>
      <c r="D3649" s="25" t="s">
        <v>1228</v>
      </c>
      <c r="E3649" s="25" t="s">
        <v>7326</v>
      </c>
      <c r="F3649" s="25" t="s">
        <v>1227</v>
      </c>
      <c r="G3649" s="26">
        <v>4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</row>
    <row r="3650" spans="1:40" ht="17.100000000000001" customHeight="1" x14ac:dyDescent="0.25">
      <c r="A3650" s="25" t="s">
        <v>1121</v>
      </c>
      <c r="B3650" s="25" t="s">
        <v>6836</v>
      </c>
      <c r="C3650" s="25" t="s">
        <v>1223</v>
      </c>
      <c r="D3650" s="25" t="s">
        <v>1222</v>
      </c>
      <c r="E3650" s="25" t="s">
        <v>6874</v>
      </c>
      <c r="F3650" s="25" t="s">
        <v>1226</v>
      </c>
      <c r="G3650" s="26">
        <v>1</v>
      </c>
      <c r="H3650">
        <v>23</v>
      </c>
      <c r="I3650">
        <v>7.0000000000000018</v>
      </c>
      <c r="J3650">
        <v>0</v>
      </c>
      <c r="K3650">
        <v>29</v>
      </c>
      <c r="L3650">
        <v>7.0000000000000018</v>
      </c>
      <c r="M3650">
        <v>1</v>
      </c>
      <c r="N3650">
        <v>29</v>
      </c>
      <c r="O3650">
        <v>3.0000000000000009</v>
      </c>
      <c r="P3650">
        <v>1</v>
      </c>
      <c r="Q3650">
        <v>27</v>
      </c>
      <c r="R3650">
        <v>0</v>
      </c>
      <c r="S3650">
        <v>2</v>
      </c>
      <c r="T3650">
        <v>31</v>
      </c>
      <c r="U3650">
        <v>4.0000000000000018</v>
      </c>
      <c r="V3650">
        <v>0</v>
      </c>
      <c r="W3650">
        <v>32</v>
      </c>
      <c r="X3650">
        <v>3.0000000000000009</v>
      </c>
      <c r="Y3650">
        <v>0</v>
      </c>
      <c r="Z3650">
        <v>34</v>
      </c>
      <c r="AA3650">
        <v>0</v>
      </c>
      <c r="AB3650">
        <v>2</v>
      </c>
      <c r="AC3650">
        <v>34</v>
      </c>
      <c r="AD3650">
        <v>3.0000000000000009</v>
      </c>
      <c r="AE3650">
        <v>0</v>
      </c>
      <c r="AF3650">
        <v>36</v>
      </c>
      <c r="AG3650">
        <v>3.0000000000000009</v>
      </c>
      <c r="AH3650">
        <v>1</v>
      </c>
      <c r="AI3650">
        <v>35</v>
      </c>
      <c r="AJ3650">
        <v>0</v>
      </c>
      <c r="AK3650">
        <v>0</v>
      </c>
      <c r="AL3650">
        <v>36</v>
      </c>
      <c r="AM3650">
        <v>0</v>
      </c>
      <c r="AN3650">
        <v>1</v>
      </c>
    </row>
    <row r="3651" spans="1:40" ht="17.100000000000001" customHeight="1" x14ac:dyDescent="0.25">
      <c r="A3651" s="25" t="s">
        <v>1121</v>
      </c>
      <c r="B3651" s="25" t="s">
        <v>6836</v>
      </c>
      <c r="C3651" s="25" t="s">
        <v>1223</v>
      </c>
      <c r="D3651" s="25" t="s">
        <v>1222</v>
      </c>
      <c r="E3651" s="25" t="s">
        <v>6874</v>
      </c>
      <c r="F3651" s="25" t="s">
        <v>1225</v>
      </c>
      <c r="G3651" s="26">
        <v>2</v>
      </c>
      <c r="H3651">
        <v>5</v>
      </c>
      <c r="I3651">
        <v>0</v>
      </c>
      <c r="J3651">
        <v>0</v>
      </c>
      <c r="K3651">
        <v>6</v>
      </c>
      <c r="L3651">
        <v>0</v>
      </c>
      <c r="M3651">
        <v>1</v>
      </c>
      <c r="N3651">
        <v>7</v>
      </c>
      <c r="O3651">
        <v>0</v>
      </c>
      <c r="P3651">
        <v>0</v>
      </c>
      <c r="Q3651">
        <v>6</v>
      </c>
      <c r="R3651">
        <v>0</v>
      </c>
      <c r="S3651">
        <v>0</v>
      </c>
      <c r="T3651">
        <v>7</v>
      </c>
      <c r="U3651">
        <v>0</v>
      </c>
      <c r="V3651">
        <v>0</v>
      </c>
      <c r="W3651">
        <v>8</v>
      </c>
      <c r="X3651">
        <v>0</v>
      </c>
      <c r="Y3651">
        <v>0</v>
      </c>
      <c r="Z3651">
        <v>6</v>
      </c>
      <c r="AA3651">
        <v>0</v>
      </c>
      <c r="AB3651">
        <v>0</v>
      </c>
      <c r="AC3651">
        <v>7</v>
      </c>
      <c r="AD3651">
        <v>0</v>
      </c>
      <c r="AE3651">
        <v>0</v>
      </c>
      <c r="AF3651">
        <v>6</v>
      </c>
      <c r="AG3651">
        <v>0</v>
      </c>
      <c r="AH3651">
        <v>0</v>
      </c>
      <c r="AI3651">
        <v>5</v>
      </c>
      <c r="AJ3651">
        <v>0</v>
      </c>
      <c r="AK3651">
        <v>0</v>
      </c>
      <c r="AL3651">
        <v>5</v>
      </c>
      <c r="AM3651">
        <v>0</v>
      </c>
      <c r="AN3651">
        <v>0</v>
      </c>
    </row>
    <row r="3652" spans="1:40" ht="17.100000000000001" customHeight="1" x14ac:dyDescent="0.25">
      <c r="A3652" s="25" t="s">
        <v>1121</v>
      </c>
      <c r="B3652" s="25" t="s">
        <v>6836</v>
      </c>
      <c r="C3652" s="25" t="s">
        <v>1223</v>
      </c>
      <c r="D3652" s="25" t="s">
        <v>1222</v>
      </c>
      <c r="E3652" s="25" t="s">
        <v>6874</v>
      </c>
      <c r="F3652" s="25" t="s">
        <v>1224</v>
      </c>
      <c r="G3652" s="26">
        <v>3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1</v>
      </c>
      <c r="R3652">
        <v>0</v>
      </c>
      <c r="S3652">
        <v>0</v>
      </c>
      <c r="T3652">
        <v>1</v>
      </c>
      <c r="U3652">
        <v>0</v>
      </c>
      <c r="V3652">
        <v>0</v>
      </c>
      <c r="W3652">
        <v>1</v>
      </c>
      <c r="X3652">
        <v>0</v>
      </c>
      <c r="Y3652">
        <v>0</v>
      </c>
      <c r="Z3652">
        <v>1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1</v>
      </c>
      <c r="AG3652">
        <v>0</v>
      </c>
      <c r="AH3652">
        <v>0</v>
      </c>
      <c r="AI3652">
        <v>1</v>
      </c>
      <c r="AJ3652">
        <v>0</v>
      </c>
      <c r="AK3652">
        <v>0</v>
      </c>
      <c r="AL3652">
        <v>1</v>
      </c>
      <c r="AM3652">
        <v>0</v>
      </c>
      <c r="AN3652">
        <v>0</v>
      </c>
    </row>
    <row r="3653" spans="1:40" ht="17.100000000000001" customHeight="1" x14ac:dyDescent="0.25">
      <c r="A3653" s="25" t="s">
        <v>1121</v>
      </c>
      <c r="B3653" s="25" t="s">
        <v>6836</v>
      </c>
      <c r="C3653" s="25" t="s">
        <v>1223</v>
      </c>
      <c r="D3653" s="25" t="s">
        <v>1222</v>
      </c>
      <c r="E3653" s="25" t="s">
        <v>6874</v>
      </c>
      <c r="F3653" s="25" t="s">
        <v>1221</v>
      </c>
      <c r="G3653" s="26">
        <v>4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</row>
    <row r="3654" spans="1:40" ht="17.100000000000001" customHeight="1" x14ac:dyDescent="0.25">
      <c r="A3654" s="25" t="s">
        <v>1121</v>
      </c>
      <c r="B3654" s="25" t="s">
        <v>6836</v>
      </c>
      <c r="C3654" s="25" t="s">
        <v>1217</v>
      </c>
      <c r="D3654" s="25" t="s">
        <v>1216</v>
      </c>
      <c r="E3654" s="25" t="s">
        <v>6875</v>
      </c>
      <c r="F3654" s="25" t="s">
        <v>1220</v>
      </c>
      <c r="G3654" s="26">
        <v>1</v>
      </c>
      <c r="H3654">
        <v>3422</v>
      </c>
      <c r="I3654">
        <v>354.00000000000011</v>
      </c>
      <c r="J3654">
        <v>170.99999999999989</v>
      </c>
      <c r="K3654">
        <v>3306</v>
      </c>
      <c r="L3654">
        <v>255.00000000000037</v>
      </c>
      <c r="M3654">
        <v>130.00000000000031</v>
      </c>
      <c r="N3654">
        <v>3281</v>
      </c>
      <c r="O3654">
        <v>202.00000000000051</v>
      </c>
      <c r="P3654">
        <v>158.0000000000002</v>
      </c>
      <c r="Q3654">
        <v>3141</v>
      </c>
      <c r="R3654">
        <v>89.999999999999901</v>
      </c>
      <c r="S3654">
        <v>94.999999999999901</v>
      </c>
      <c r="T3654">
        <v>3088</v>
      </c>
      <c r="U3654">
        <v>97.999999999999872</v>
      </c>
      <c r="V3654">
        <v>86.000000000000071</v>
      </c>
      <c r="W3654">
        <v>3121</v>
      </c>
      <c r="X3654">
        <v>141.00000000000028</v>
      </c>
      <c r="Y3654">
        <v>83.999999999999844</v>
      </c>
      <c r="Z3654">
        <v>3124</v>
      </c>
      <c r="AA3654">
        <v>158.99999999999994</v>
      </c>
      <c r="AB3654">
        <v>97.000000000000114</v>
      </c>
      <c r="AC3654">
        <v>3085</v>
      </c>
      <c r="AD3654">
        <v>138.99999999999929</v>
      </c>
      <c r="AE3654">
        <v>102.00000000000016</v>
      </c>
      <c r="AF3654">
        <v>3089</v>
      </c>
      <c r="AG3654">
        <v>189.99999999999983</v>
      </c>
      <c r="AH3654">
        <v>87.000000000000114</v>
      </c>
      <c r="AI3654">
        <v>3135</v>
      </c>
      <c r="AJ3654">
        <v>194.9999999999998</v>
      </c>
      <c r="AK3654">
        <v>85.000000000000256</v>
      </c>
      <c r="AL3654">
        <v>3088</v>
      </c>
      <c r="AM3654">
        <v>156.00000000000026</v>
      </c>
      <c r="AN3654">
        <v>98.000000000000028</v>
      </c>
    </row>
    <row r="3655" spans="1:40" ht="17.100000000000001" customHeight="1" x14ac:dyDescent="0.25">
      <c r="A3655" s="25" t="s">
        <v>1121</v>
      </c>
      <c r="B3655" s="25" t="s">
        <v>6836</v>
      </c>
      <c r="C3655" s="25" t="s">
        <v>1217</v>
      </c>
      <c r="D3655" s="25" t="s">
        <v>1216</v>
      </c>
      <c r="E3655" s="25" t="s">
        <v>6875</v>
      </c>
      <c r="F3655" s="25" t="s">
        <v>1219</v>
      </c>
      <c r="G3655" s="26">
        <v>2</v>
      </c>
      <c r="H3655">
        <v>559</v>
      </c>
      <c r="I3655">
        <v>22</v>
      </c>
      <c r="J3655">
        <v>14.999999999999991</v>
      </c>
      <c r="K3655">
        <v>727</v>
      </c>
      <c r="L3655">
        <v>57.999999999999986</v>
      </c>
      <c r="M3655">
        <v>5.9999999999999991</v>
      </c>
      <c r="N3655">
        <v>784</v>
      </c>
      <c r="O3655">
        <v>52.000000000000057</v>
      </c>
      <c r="P3655">
        <v>13.999999999999991</v>
      </c>
      <c r="Q3655">
        <v>767</v>
      </c>
      <c r="R3655">
        <v>33.999999999999979</v>
      </c>
      <c r="S3655">
        <v>9.9999999999999982</v>
      </c>
      <c r="T3655">
        <v>776</v>
      </c>
      <c r="U3655">
        <v>11.000000000000009</v>
      </c>
      <c r="V3655">
        <v>13.000000000000002</v>
      </c>
      <c r="W3655">
        <v>797</v>
      </c>
      <c r="X3655">
        <v>39.00000000000005</v>
      </c>
      <c r="Y3655">
        <v>20.999999999999986</v>
      </c>
      <c r="Z3655">
        <v>813</v>
      </c>
      <c r="AA3655">
        <v>31.000000000000043</v>
      </c>
      <c r="AB3655">
        <v>11.000000000000004</v>
      </c>
      <c r="AC3655">
        <v>818</v>
      </c>
      <c r="AD3655">
        <v>9.0000000000000071</v>
      </c>
      <c r="AE3655">
        <v>12.000000000000018</v>
      </c>
      <c r="AF3655">
        <v>828</v>
      </c>
      <c r="AG3655">
        <v>26.000000000000071</v>
      </c>
      <c r="AH3655">
        <v>10.000000000000007</v>
      </c>
      <c r="AI3655">
        <v>876</v>
      </c>
      <c r="AJ3655">
        <v>46</v>
      </c>
      <c r="AK3655">
        <v>9.9999999999999947</v>
      </c>
      <c r="AL3655">
        <v>893</v>
      </c>
      <c r="AM3655">
        <v>30.000000000000043</v>
      </c>
      <c r="AN3655">
        <v>21</v>
      </c>
    </row>
    <row r="3656" spans="1:40" ht="17.100000000000001" customHeight="1" x14ac:dyDescent="0.25">
      <c r="A3656" s="25" t="s">
        <v>1121</v>
      </c>
      <c r="B3656" s="25" t="s">
        <v>6836</v>
      </c>
      <c r="C3656" s="25" t="s">
        <v>1217</v>
      </c>
      <c r="D3656" s="25" t="s">
        <v>1216</v>
      </c>
      <c r="E3656" s="25" t="s">
        <v>6875</v>
      </c>
      <c r="F3656" s="25" t="s">
        <v>1218</v>
      </c>
      <c r="G3656" s="26">
        <v>3</v>
      </c>
      <c r="H3656">
        <v>177</v>
      </c>
      <c r="I3656">
        <v>8.9999999999999964</v>
      </c>
      <c r="J3656">
        <v>6.0000000000000009</v>
      </c>
      <c r="K3656">
        <v>189</v>
      </c>
      <c r="L3656">
        <v>8.0000000000000018</v>
      </c>
      <c r="M3656">
        <v>6.0000000000000053</v>
      </c>
      <c r="N3656">
        <v>185</v>
      </c>
      <c r="O3656">
        <v>4</v>
      </c>
      <c r="P3656">
        <v>4</v>
      </c>
      <c r="Q3656">
        <v>210</v>
      </c>
      <c r="R3656">
        <v>48.000000000000014</v>
      </c>
      <c r="S3656">
        <v>1.9999999999999996</v>
      </c>
      <c r="T3656">
        <v>212</v>
      </c>
      <c r="U3656">
        <v>4.9999999999999982</v>
      </c>
      <c r="V3656">
        <v>4.9999999999999982</v>
      </c>
      <c r="W3656">
        <v>225</v>
      </c>
      <c r="X3656">
        <v>10.000000000000004</v>
      </c>
      <c r="Y3656">
        <v>3.0000000000000004</v>
      </c>
      <c r="Z3656">
        <v>248</v>
      </c>
      <c r="AA3656">
        <v>8.0000000000000053</v>
      </c>
      <c r="AB3656">
        <v>6</v>
      </c>
      <c r="AC3656">
        <v>299</v>
      </c>
      <c r="AD3656">
        <v>7.9999999999999947</v>
      </c>
      <c r="AE3656">
        <v>3.0000000000000013</v>
      </c>
      <c r="AF3656">
        <v>314</v>
      </c>
      <c r="AG3656">
        <v>10.000000000000002</v>
      </c>
      <c r="AH3656">
        <v>5.0000000000000036</v>
      </c>
      <c r="AI3656">
        <v>339</v>
      </c>
      <c r="AJ3656">
        <v>11.00000000000002</v>
      </c>
      <c r="AK3656">
        <v>2.9999999999999982</v>
      </c>
      <c r="AL3656">
        <v>370</v>
      </c>
      <c r="AM3656">
        <v>18.999999999999989</v>
      </c>
      <c r="AN3656">
        <v>11.000000000000012</v>
      </c>
    </row>
    <row r="3657" spans="1:40" ht="17.100000000000001" customHeight="1" x14ac:dyDescent="0.25">
      <c r="A3657" s="25" t="s">
        <v>1121</v>
      </c>
      <c r="B3657" s="25" t="s">
        <v>6836</v>
      </c>
      <c r="C3657" s="25" t="s">
        <v>1217</v>
      </c>
      <c r="D3657" s="25" t="s">
        <v>1216</v>
      </c>
      <c r="E3657" s="25" t="s">
        <v>6875</v>
      </c>
      <c r="F3657" s="25" t="s">
        <v>1215</v>
      </c>
      <c r="G3657" s="26">
        <v>4</v>
      </c>
      <c r="H3657">
        <v>50</v>
      </c>
      <c r="I3657">
        <v>0.99999999999999989</v>
      </c>
      <c r="J3657">
        <v>3.9999999999999996</v>
      </c>
      <c r="K3657">
        <v>48</v>
      </c>
      <c r="L3657">
        <v>2.0000000000000004</v>
      </c>
      <c r="M3657">
        <v>3.0000000000000009</v>
      </c>
      <c r="N3657">
        <v>50</v>
      </c>
      <c r="O3657">
        <v>0</v>
      </c>
      <c r="P3657">
        <v>0</v>
      </c>
      <c r="Q3657">
        <v>36</v>
      </c>
      <c r="R3657">
        <v>0</v>
      </c>
      <c r="S3657">
        <v>0</v>
      </c>
      <c r="T3657">
        <v>37</v>
      </c>
      <c r="U3657">
        <v>0</v>
      </c>
      <c r="V3657">
        <v>0</v>
      </c>
      <c r="W3657">
        <v>41</v>
      </c>
      <c r="X3657">
        <v>0</v>
      </c>
      <c r="Y3657">
        <v>0</v>
      </c>
      <c r="Z3657">
        <v>39</v>
      </c>
      <c r="AA3657">
        <v>0</v>
      </c>
      <c r="AB3657">
        <v>2.0000000000000004</v>
      </c>
      <c r="AC3657">
        <v>36</v>
      </c>
      <c r="AD3657">
        <v>1</v>
      </c>
      <c r="AE3657">
        <v>1</v>
      </c>
      <c r="AF3657">
        <v>43</v>
      </c>
      <c r="AG3657">
        <v>3.0000000000000004</v>
      </c>
      <c r="AH3657">
        <v>1</v>
      </c>
      <c r="AI3657">
        <v>42</v>
      </c>
      <c r="AJ3657">
        <v>3.0000000000000004</v>
      </c>
      <c r="AK3657">
        <v>2</v>
      </c>
      <c r="AL3657">
        <v>45</v>
      </c>
      <c r="AM3657">
        <v>1</v>
      </c>
      <c r="AN3657">
        <v>0</v>
      </c>
    </row>
    <row r="3658" spans="1:40" ht="17.100000000000001" customHeight="1" x14ac:dyDescent="0.25">
      <c r="A3658" s="25" t="s">
        <v>1121</v>
      </c>
      <c r="B3658" s="25" t="s">
        <v>6836</v>
      </c>
      <c r="C3658" s="25" t="s">
        <v>1211</v>
      </c>
      <c r="D3658" s="25" t="s">
        <v>1210</v>
      </c>
      <c r="E3658" s="25" t="s">
        <v>7327</v>
      </c>
      <c r="F3658" s="25" t="s">
        <v>1214</v>
      </c>
      <c r="G3658" s="26">
        <v>1</v>
      </c>
      <c r="H3658">
        <v>42</v>
      </c>
      <c r="I3658">
        <v>18.999999999999996</v>
      </c>
      <c r="J3658">
        <v>1</v>
      </c>
      <c r="K3658">
        <v>47</v>
      </c>
      <c r="L3658">
        <v>8.0000000000000018</v>
      </c>
      <c r="M3658">
        <v>1.0000000000000002</v>
      </c>
      <c r="N3658">
        <v>50</v>
      </c>
      <c r="O3658">
        <v>5.0000000000000018</v>
      </c>
      <c r="P3658">
        <v>0.99999999999999989</v>
      </c>
      <c r="Q3658">
        <v>50</v>
      </c>
      <c r="R3658">
        <v>1.0000000000000002</v>
      </c>
      <c r="S3658">
        <v>0</v>
      </c>
      <c r="T3658">
        <v>51</v>
      </c>
      <c r="U3658">
        <v>1.0000000000000004</v>
      </c>
      <c r="V3658">
        <v>0.99999999999999978</v>
      </c>
      <c r="W3658">
        <v>51</v>
      </c>
      <c r="X3658">
        <v>1.0000000000000004</v>
      </c>
      <c r="Y3658">
        <v>5.0000000000000018</v>
      </c>
      <c r="Z3658">
        <v>44</v>
      </c>
      <c r="AA3658">
        <v>0</v>
      </c>
      <c r="AB3658">
        <v>1</v>
      </c>
      <c r="AC3658">
        <v>53</v>
      </c>
      <c r="AD3658">
        <v>9</v>
      </c>
      <c r="AE3658">
        <v>1</v>
      </c>
      <c r="AF3658">
        <v>52</v>
      </c>
      <c r="AG3658">
        <v>1.9999999999999998</v>
      </c>
      <c r="AH3658">
        <v>1.9999999999999998</v>
      </c>
      <c r="AI3658">
        <v>53</v>
      </c>
      <c r="AJ3658">
        <v>1.0000000000000002</v>
      </c>
      <c r="AK3658">
        <v>2.0000000000000009</v>
      </c>
      <c r="AL3658">
        <v>52</v>
      </c>
      <c r="AM3658">
        <v>2.9999999999999996</v>
      </c>
      <c r="AN3658">
        <v>1.9999999999999998</v>
      </c>
    </row>
    <row r="3659" spans="1:40" ht="17.100000000000001" customHeight="1" x14ac:dyDescent="0.25">
      <c r="A3659" s="25" t="s">
        <v>1121</v>
      </c>
      <c r="B3659" s="25" t="s">
        <v>6836</v>
      </c>
      <c r="C3659" s="25" t="s">
        <v>1211</v>
      </c>
      <c r="D3659" s="25" t="s">
        <v>1210</v>
      </c>
      <c r="E3659" s="25" t="s">
        <v>7327</v>
      </c>
      <c r="F3659" s="25" t="s">
        <v>1213</v>
      </c>
      <c r="G3659" s="26">
        <v>2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1</v>
      </c>
      <c r="O3659">
        <v>1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1</v>
      </c>
      <c r="AA3659">
        <v>0</v>
      </c>
      <c r="AB3659">
        <v>0</v>
      </c>
      <c r="AC3659">
        <v>1</v>
      </c>
      <c r="AD3659">
        <v>0</v>
      </c>
      <c r="AE3659">
        <v>0</v>
      </c>
      <c r="AF3659">
        <v>1</v>
      </c>
      <c r="AG3659">
        <v>0</v>
      </c>
      <c r="AH3659">
        <v>0</v>
      </c>
      <c r="AI3659">
        <v>1</v>
      </c>
      <c r="AJ3659">
        <v>0</v>
      </c>
      <c r="AK3659">
        <v>0</v>
      </c>
      <c r="AL3659">
        <v>2</v>
      </c>
      <c r="AM3659">
        <v>0</v>
      </c>
      <c r="AN3659">
        <v>0</v>
      </c>
    </row>
    <row r="3660" spans="1:40" ht="17.100000000000001" customHeight="1" x14ac:dyDescent="0.25">
      <c r="A3660" s="25" t="s">
        <v>1121</v>
      </c>
      <c r="B3660" s="25" t="s">
        <v>6836</v>
      </c>
      <c r="C3660" s="25" t="s">
        <v>1211</v>
      </c>
      <c r="D3660" s="25" t="s">
        <v>1210</v>
      </c>
      <c r="E3660" s="25" t="s">
        <v>7327</v>
      </c>
      <c r="F3660" s="25" t="s">
        <v>1212</v>
      </c>
      <c r="G3660" s="26">
        <v>3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</row>
    <row r="3661" spans="1:40" ht="17.100000000000001" customHeight="1" x14ac:dyDescent="0.25">
      <c r="A3661" s="25" t="s">
        <v>1121</v>
      </c>
      <c r="B3661" s="25" t="s">
        <v>6836</v>
      </c>
      <c r="C3661" s="25" t="s">
        <v>1211</v>
      </c>
      <c r="D3661" s="25" t="s">
        <v>1210</v>
      </c>
      <c r="E3661" s="25" t="s">
        <v>7327</v>
      </c>
      <c r="F3661" s="25" t="s">
        <v>1209</v>
      </c>
      <c r="G3661" s="26">
        <v>4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</row>
    <row r="3662" spans="1:40" ht="17.100000000000001" customHeight="1" x14ac:dyDescent="0.25">
      <c r="A3662" s="25" t="s">
        <v>1121</v>
      </c>
      <c r="B3662" s="25" t="s">
        <v>6836</v>
      </c>
      <c r="C3662" s="25" t="s">
        <v>1205</v>
      </c>
      <c r="D3662" s="25" t="s">
        <v>1204</v>
      </c>
      <c r="E3662" s="25" t="s">
        <v>7328</v>
      </c>
      <c r="F3662" s="25" t="s">
        <v>1208</v>
      </c>
      <c r="G3662" s="26">
        <v>1</v>
      </c>
      <c r="H3662">
        <v>38</v>
      </c>
      <c r="I3662">
        <v>12</v>
      </c>
      <c r="J3662">
        <v>0</v>
      </c>
      <c r="K3662">
        <v>39</v>
      </c>
      <c r="L3662">
        <v>4.0000000000000009</v>
      </c>
      <c r="M3662">
        <v>2</v>
      </c>
      <c r="N3662">
        <v>41</v>
      </c>
      <c r="O3662">
        <v>1.0000000000000004</v>
      </c>
      <c r="P3662">
        <v>4.0000000000000009</v>
      </c>
      <c r="Q3662">
        <v>38</v>
      </c>
      <c r="R3662">
        <v>1.0000000000000002</v>
      </c>
      <c r="S3662">
        <v>1.0000000000000004</v>
      </c>
      <c r="T3662">
        <v>43</v>
      </c>
      <c r="U3662">
        <v>6.0000000000000009</v>
      </c>
      <c r="V3662">
        <v>0</v>
      </c>
      <c r="W3662">
        <v>42</v>
      </c>
      <c r="X3662">
        <v>0</v>
      </c>
      <c r="Y3662">
        <v>2.0000000000000009</v>
      </c>
      <c r="Z3662">
        <v>38</v>
      </c>
      <c r="AA3662">
        <v>1.0000000000000002</v>
      </c>
      <c r="AB3662">
        <v>0</v>
      </c>
      <c r="AC3662">
        <v>40</v>
      </c>
      <c r="AD3662">
        <v>0.99999999999999989</v>
      </c>
      <c r="AE3662">
        <v>1.0000000000000004</v>
      </c>
      <c r="AF3662">
        <v>34</v>
      </c>
      <c r="AG3662">
        <v>2</v>
      </c>
      <c r="AH3662">
        <v>0</v>
      </c>
      <c r="AI3662">
        <v>33</v>
      </c>
      <c r="AJ3662">
        <v>1</v>
      </c>
      <c r="AK3662">
        <v>0</v>
      </c>
      <c r="AL3662">
        <v>39</v>
      </c>
      <c r="AM3662">
        <v>4.0000000000000009</v>
      </c>
      <c r="AN3662">
        <v>2</v>
      </c>
    </row>
    <row r="3663" spans="1:40" ht="17.100000000000001" customHeight="1" x14ac:dyDescent="0.25">
      <c r="A3663" s="25" t="s">
        <v>1121</v>
      </c>
      <c r="B3663" s="25" t="s">
        <v>6836</v>
      </c>
      <c r="C3663" s="25" t="s">
        <v>1205</v>
      </c>
      <c r="D3663" s="25" t="s">
        <v>1204</v>
      </c>
      <c r="E3663" s="25" t="s">
        <v>7328</v>
      </c>
      <c r="F3663" s="25" t="s">
        <v>1207</v>
      </c>
      <c r="G3663" s="26">
        <v>2</v>
      </c>
      <c r="H3663">
        <v>5</v>
      </c>
      <c r="I3663">
        <v>3</v>
      </c>
      <c r="J3663">
        <v>1</v>
      </c>
      <c r="K3663">
        <v>6</v>
      </c>
      <c r="L3663">
        <v>1</v>
      </c>
      <c r="M3663">
        <v>0</v>
      </c>
      <c r="N3663">
        <v>3</v>
      </c>
      <c r="O3663">
        <v>0</v>
      </c>
      <c r="P3663">
        <v>0</v>
      </c>
      <c r="Q3663">
        <v>4</v>
      </c>
      <c r="R3663">
        <v>0</v>
      </c>
      <c r="S3663">
        <v>0</v>
      </c>
      <c r="T3663">
        <v>4</v>
      </c>
      <c r="U3663">
        <v>0</v>
      </c>
      <c r="V3663">
        <v>0</v>
      </c>
      <c r="W3663">
        <v>4</v>
      </c>
      <c r="X3663">
        <v>0</v>
      </c>
      <c r="Y3663">
        <v>0</v>
      </c>
      <c r="Z3663">
        <v>4</v>
      </c>
      <c r="AA3663">
        <v>0</v>
      </c>
      <c r="AB3663">
        <v>0</v>
      </c>
      <c r="AC3663">
        <v>4</v>
      </c>
      <c r="AD3663">
        <v>0</v>
      </c>
      <c r="AE3663">
        <v>0</v>
      </c>
      <c r="AF3663">
        <v>4</v>
      </c>
      <c r="AG3663">
        <v>0</v>
      </c>
      <c r="AH3663">
        <v>0</v>
      </c>
      <c r="AI3663">
        <v>5</v>
      </c>
      <c r="AJ3663">
        <v>1</v>
      </c>
      <c r="AK3663">
        <v>0</v>
      </c>
      <c r="AL3663">
        <v>5</v>
      </c>
      <c r="AM3663">
        <v>0</v>
      </c>
      <c r="AN3663">
        <v>0</v>
      </c>
    </row>
    <row r="3664" spans="1:40" ht="17.100000000000001" customHeight="1" x14ac:dyDescent="0.25">
      <c r="A3664" s="25" t="s">
        <v>1121</v>
      </c>
      <c r="B3664" s="25" t="s">
        <v>6836</v>
      </c>
      <c r="C3664" s="25" t="s">
        <v>1205</v>
      </c>
      <c r="D3664" s="25" t="s">
        <v>1204</v>
      </c>
      <c r="E3664" s="25" t="s">
        <v>7328</v>
      </c>
      <c r="F3664" s="25" t="s">
        <v>1206</v>
      </c>
      <c r="G3664" s="26">
        <v>3</v>
      </c>
      <c r="H3664">
        <v>1</v>
      </c>
      <c r="I3664">
        <v>0</v>
      </c>
      <c r="J3664">
        <v>0</v>
      </c>
      <c r="K3664">
        <v>1</v>
      </c>
      <c r="L3664">
        <v>0</v>
      </c>
      <c r="M3664">
        <v>0</v>
      </c>
      <c r="N3664">
        <v>2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</row>
    <row r="3665" spans="1:40" ht="17.100000000000001" customHeight="1" x14ac:dyDescent="0.25">
      <c r="A3665" s="25" t="s">
        <v>1121</v>
      </c>
      <c r="B3665" s="25" t="s">
        <v>6836</v>
      </c>
      <c r="C3665" s="25" t="s">
        <v>1205</v>
      </c>
      <c r="D3665" s="25" t="s">
        <v>1204</v>
      </c>
      <c r="E3665" s="25" t="s">
        <v>7328</v>
      </c>
      <c r="F3665" s="25" t="s">
        <v>1203</v>
      </c>
      <c r="G3665" s="26">
        <v>4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</row>
    <row r="3666" spans="1:40" ht="17.100000000000001" customHeight="1" x14ac:dyDescent="0.25">
      <c r="A3666" s="25" t="s">
        <v>1121</v>
      </c>
      <c r="B3666" s="25" t="s">
        <v>6836</v>
      </c>
      <c r="C3666" s="25" t="s">
        <v>728</v>
      </c>
      <c r="D3666" s="25" t="s">
        <v>1199</v>
      </c>
      <c r="E3666" s="25" t="s">
        <v>6876</v>
      </c>
      <c r="F3666" s="25" t="s">
        <v>1202</v>
      </c>
      <c r="G3666" s="26">
        <v>1</v>
      </c>
      <c r="H3666">
        <v>29</v>
      </c>
      <c r="I3666">
        <v>25</v>
      </c>
      <c r="J3666">
        <v>1.0000000000000004</v>
      </c>
      <c r="K3666">
        <v>37</v>
      </c>
      <c r="L3666">
        <v>14.000000000000005</v>
      </c>
      <c r="M3666">
        <v>0</v>
      </c>
      <c r="N3666">
        <v>38</v>
      </c>
      <c r="O3666">
        <v>0</v>
      </c>
      <c r="P3666">
        <v>4.0000000000000018</v>
      </c>
      <c r="Q3666">
        <v>35</v>
      </c>
      <c r="R3666">
        <v>2</v>
      </c>
      <c r="S3666">
        <v>0</v>
      </c>
      <c r="T3666">
        <v>40</v>
      </c>
      <c r="U3666">
        <v>1.9999999999999998</v>
      </c>
      <c r="V3666">
        <v>1.0000000000000002</v>
      </c>
      <c r="W3666">
        <v>42</v>
      </c>
      <c r="X3666">
        <v>2</v>
      </c>
      <c r="Y3666">
        <v>6.0000000000000009</v>
      </c>
      <c r="Z3666">
        <v>38</v>
      </c>
      <c r="AA3666">
        <v>0</v>
      </c>
      <c r="AB3666">
        <v>10.000000000000002</v>
      </c>
      <c r="AC3666">
        <v>37</v>
      </c>
      <c r="AD3666">
        <v>6.0000000000000027</v>
      </c>
      <c r="AE3666">
        <v>6</v>
      </c>
      <c r="AF3666">
        <v>32</v>
      </c>
      <c r="AG3666">
        <v>3.0000000000000004</v>
      </c>
      <c r="AH3666">
        <v>0</v>
      </c>
      <c r="AI3666">
        <v>33</v>
      </c>
      <c r="AJ3666">
        <v>1.0000000000000004</v>
      </c>
      <c r="AK3666">
        <v>0</v>
      </c>
      <c r="AL3666">
        <v>37</v>
      </c>
      <c r="AM3666">
        <v>5</v>
      </c>
      <c r="AN3666">
        <v>0</v>
      </c>
    </row>
    <row r="3667" spans="1:40" ht="17.100000000000001" customHeight="1" x14ac:dyDescent="0.25">
      <c r="A3667" s="25" t="s">
        <v>1121</v>
      </c>
      <c r="B3667" s="25" t="s">
        <v>6836</v>
      </c>
      <c r="C3667" s="25" t="s">
        <v>728</v>
      </c>
      <c r="D3667" s="25" t="s">
        <v>1199</v>
      </c>
      <c r="E3667" s="25" t="s">
        <v>6876</v>
      </c>
      <c r="F3667" s="25" t="s">
        <v>1201</v>
      </c>
      <c r="G3667" s="26">
        <v>2</v>
      </c>
      <c r="H3667">
        <v>0</v>
      </c>
      <c r="I3667">
        <v>0</v>
      </c>
      <c r="J3667">
        <v>0</v>
      </c>
      <c r="K3667">
        <v>4</v>
      </c>
      <c r="L3667">
        <v>0</v>
      </c>
      <c r="M3667">
        <v>0</v>
      </c>
      <c r="N3667">
        <v>5</v>
      </c>
      <c r="O3667">
        <v>0</v>
      </c>
      <c r="P3667">
        <v>1</v>
      </c>
      <c r="Q3667">
        <v>4</v>
      </c>
      <c r="R3667">
        <v>0</v>
      </c>
      <c r="S3667">
        <v>0</v>
      </c>
      <c r="T3667">
        <v>7</v>
      </c>
      <c r="U3667">
        <v>1.0000000000000002</v>
      </c>
      <c r="V3667">
        <v>0</v>
      </c>
      <c r="W3667">
        <v>7</v>
      </c>
      <c r="X3667">
        <v>0</v>
      </c>
      <c r="Y3667">
        <v>0</v>
      </c>
      <c r="Z3667">
        <v>7</v>
      </c>
      <c r="AA3667">
        <v>1.0000000000000002</v>
      </c>
      <c r="AB3667">
        <v>0</v>
      </c>
      <c r="AC3667">
        <v>7</v>
      </c>
      <c r="AD3667">
        <v>2</v>
      </c>
      <c r="AE3667">
        <v>0</v>
      </c>
      <c r="AF3667">
        <v>7</v>
      </c>
      <c r="AG3667">
        <v>1.0000000000000002</v>
      </c>
      <c r="AH3667">
        <v>0</v>
      </c>
      <c r="AI3667">
        <v>7</v>
      </c>
      <c r="AJ3667">
        <v>1</v>
      </c>
      <c r="AK3667">
        <v>1</v>
      </c>
      <c r="AL3667">
        <v>10</v>
      </c>
      <c r="AM3667">
        <v>2.0000000000000004</v>
      </c>
      <c r="AN3667">
        <v>3.0000000000000004</v>
      </c>
    </row>
    <row r="3668" spans="1:40" ht="17.100000000000001" customHeight="1" x14ac:dyDescent="0.25">
      <c r="A3668" s="25" t="s">
        <v>1121</v>
      </c>
      <c r="B3668" s="25" t="s">
        <v>6836</v>
      </c>
      <c r="C3668" s="25" t="s">
        <v>728</v>
      </c>
      <c r="D3668" s="25" t="s">
        <v>1199</v>
      </c>
      <c r="E3668" s="25" t="s">
        <v>6876</v>
      </c>
      <c r="F3668" s="25" t="s">
        <v>1200</v>
      </c>
      <c r="G3668" s="26">
        <v>3</v>
      </c>
      <c r="H3668">
        <v>1</v>
      </c>
      <c r="I3668">
        <v>1</v>
      </c>
      <c r="J3668">
        <v>0</v>
      </c>
      <c r="K3668">
        <v>1</v>
      </c>
      <c r="L3668">
        <v>0</v>
      </c>
      <c r="M3668">
        <v>0</v>
      </c>
      <c r="N3668">
        <v>1</v>
      </c>
      <c r="O3668">
        <v>0</v>
      </c>
      <c r="P3668">
        <v>0</v>
      </c>
      <c r="Q3668">
        <v>1</v>
      </c>
      <c r="R3668">
        <v>0</v>
      </c>
      <c r="S3668">
        <v>0</v>
      </c>
      <c r="T3668">
        <v>1</v>
      </c>
      <c r="U3668">
        <v>0</v>
      </c>
      <c r="V3668">
        <v>0</v>
      </c>
      <c r="W3668">
        <v>1</v>
      </c>
      <c r="X3668">
        <v>0</v>
      </c>
      <c r="Y3668">
        <v>0</v>
      </c>
      <c r="Z3668">
        <v>1</v>
      </c>
      <c r="AA3668">
        <v>0</v>
      </c>
      <c r="AB3668">
        <v>0</v>
      </c>
      <c r="AC3668">
        <v>1</v>
      </c>
      <c r="AD3668">
        <v>0</v>
      </c>
      <c r="AE3668">
        <v>0</v>
      </c>
      <c r="AF3668">
        <v>2</v>
      </c>
      <c r="AG3668">
        <v>0</v>
      </c>
      <c r="AH3668">
        <v>0</v>
      </c>
      <c r="AI3668">
        <v>1</v>
      </c>
      <c r="AJ3668">
        <v>0</v>
      </c>
      <c r="AK3668">
        <v>0</v>
      </c>
      <c r="AL3668">
        <v>1</v>
      </c>
      <c r="AM3668">
        <v>0</v>
      </c>
      <c r="AN3668">
        <v>0</v>
      </c>
    </row>
    <row r="3669" spans="1:40" ht="17.100000000000001" customHeight="1" x14ac:dyDescent="0.25">
      <c r="A3669" s="25" t="s">
        <v>1121</v>
      </c>
      <c r="B3669" s="25" t="s">
        <v>6836</v>
      </c>
      <c r="C3669" s="25" t="s">
        <v>728</v>
      </c>
      <c r="D3669" s="25" t="s">
        <v>1199</v>
      </c>
      <c r="E3669" s="25" t="s">
        <v>6876</v>
      </c>
      <c r="F3669" s="25" t="s">
        <v>1198</v>
      </c>
      <c r="G3669" s="26">
        <v>4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</row>
    <row r="3670" spans="1:40" ht="17.100000000000001" customHeight="1" x14ac:dyDescent="0.25">
      <c r="A3670" s="25" t="s">
        <v>1121</v>
      </c>
      <c r="B3670" s="25" t="s">
        <v>6836</v>
      </c>
      <c r="C3670" s="25" t="s">
        <v>1194</v>
      </c>
      <c r="D3670" s="25" t="s">
        <v>1193</v>
      </c>
      <c r="E3670" s="25" t="s">
        <v>7329</v>
      </c>
      <c r="F3670" s="25" t="s">
        <v>1197</v>
      </c>
      <c r="G3670" s="26">
        <v>1</v>
      </c>
      <c r="H3670">
        <v>577</v>
      </c>
      <c r="I3670">
        <v>82.999999999999886</v>
      </c>
      <c r="J3670">
        <v>18.000000000000011</v>
      </c>
      <c r="K3670">
        <v>581</v>
      </c>
      <c r="L3670">
        <v>52.999999999999979</v>
      </c>
      <c r="M3670">
        <v>21.000000000000004</v>
      </c>
      <c r="N3670">
        <v>585</v>
      </c>
      <c r="O3670">
        <v>29.000000000000011</v>
      </c>
      <c r="P3670">
        <v>20.000000000000018</v>
      </c>
      <c r="Q3670">
        <v>585</v>
      </c>
      <c r="R3670">
        <v>11.999999999999995</v>
      </c>
      <c r="S3670">
        <v>18.999999999999996</v>
      </c>
      <c r="T3670">
        <v>582</v>
      </c>
      <c r="U3670">
        <v>22.000000000000004</v>
      </c>
      <c r="V3670">
        <v>19.999999999999968</v>
      </c>
      <c r="W3670">
        <v>574</v>
      </c>
      <c r="X3670">
        <v>18.999999999999996</v>
      </c>
      <c r="Y3670">
        <v>29.000000000000007</v>
      </c>
      <c r="Z3670">
        <v>589</v>
      </c>
      <c r="AA3670">
        <v>49.000000000000036</v>
      </c>
      <c r="AB3670">
        <v>15.999999999999991</v>
      </c>
      <c r="AC3670">
        <v>594</v>
      </c>
      <c r="AD3670">
        <v>27.000000000000004</v>
      </c>
      <c r="AE3670">
        <v>13.000000000000002</v>
      </c>
      <c r="AF3670">
        <v>592</v>
      </c>
      <c r="AG3670">
        <v>22.000000000000011</v>
      </c>
      <c r="AH3670">
        <v>23.000000000000014</v>
      </c>
      <c r="AI3670">
        <v>593</v>
      </c>
      <c r="AJ3670">
        <v>29.000000000000011</v>
      </c>
      <c r="AK3670">
        <v>20.999999999999993</v>
      </c>
      <c r="AL3670">
        <v>583</v>
      </c>
      <c r="AM3670">
        <v>21.000000000000014</v>
      </c>
      <c r="AN3670">
        <v>17.999999999999986</v>
      </c>
    </row>
    <row r="3671" spans="1:40" ht="17.100000000000001" customHeight="1" x14ac:dyDescent="0.25">
      <c r="A3671" s="25" t="s">
        <v>1121</v>
      </c>
      <c r="B3671" s="25" t="s">
        <v>6836</v>
      </c>
      <c r="C3671" s="25" t="s">
        <v>1194</v>
      </c>
      <c r="D3671" s="25" t="s">
        <v>1193</v>
      </c>
      <c r="E3671" s="25" t="s">
        <v>7329</v>
      </c>
      <c r="F3671" s="25" t="s">
        <v>1196</v>
      </c>
      <c r="G3671" s="26">
        <v>2</v>
      </c>
      <c r="H3671">
        <v>67</v>
      </c>
      <c r="I3671">
        <v>6.9999999999999982</v>
      </c>
      <c r="J3671">
        <v>3.0000000000000009</v>
      </c>
      <c r="K3671">
        <v>104</v>
      </c>
      <c r="L3671">
        <v>8.9999999999999982</v>
      </c>
      <c r="M3671">
        <v>5.0000000000000009</v>
      </c>
      <c r="N3671">
        <v>98</v>
      </c>
      <c r="O3671">
        <v>1.0000000000000002</v>
      </c>
      <c r="P3671">
        <v>1.0000000000000004</v>
      </c>
      <c r="Q3671">
        <v>100</v>
      </c>
      <c r="R3671">
        <v>0</v>
      </c>
      <c r="S3671">
        <v>0.99999999999999989</v>
      </c>
      <c r="T3671">
        <v>101</v>
      </c>
      <c r="U3671">
        <v>5</v>
      </c>
      <c r="V3671">
        <v>3.0000000000000004</v>
      </c>
      <c r="W3671">
        <v>94</v>
      </c>
      <c r="X3671">
        <v>0</v>
      </c>
      <c r="Y3671">
        <v>9.0000000000000018</v>
      </c>
      <c r="Z3671">
        <v>90</v>
      </c>
      <c r="AA3671">
        <v>4.0000000000000018</v>
      </c>
      <c r="AB3671">
        <v>2.0000000000000009</v>
      </c>
      <c r="AC3671">
        <v>107</v>
      </c>
      <c r="AD3671">
        <v>6</v>
      </c>
      <c r="AE3671">
        <v>0.99999999999999989</v>
      </c>
      <c r="AF3671">
        <v>111</v>
      </c>
      <c r="AG3671">
        <v>2.0000000000000004</v>
      </c>
      <c r="AH3671">
        <v>3</v>
      </c>
      <c r="AI3671">
        <v>114</v>
      </c>
      <c r="AJ3671">
        <v>3.0000000000000004</v>
      </c>
      <c r="AK3671">
        <v>2.0000000000000004</v>
      </c>
      <c r="AL3671">
        <v>114</v>
      </c>
      <c r="AM3671">
        <v>0</v>
      </c>
      <c r="AN3671">
        <v>2</v>
      </c>
    </row>
    <row r="3672" spans="1:40" ht="17.100000000000001" customHeight="1" x14ac:dyDescent="0.25">
      <c r="A3672" s="25" t="s">
        <v>1121</v>
      </c>
      <c r="B3672" s="25" t="s">
        <v>6836</v>
      </c>
      <c r="C3672" s="25" t="s">
        <v>1194</v>
      </c>
      <c r="D3672" s="25" t="s">
        <v>1193</v>
      </c>
      <c r="E3672" s="25" t="s">
        <v>7329</v>
      </c>
      <c r="F3672" s="25" t="s">
        <v>1195</v>
      </c>
      <c r="G3672" s="26">
        <v>3</v>
      </c>
      <c r="H3672">
        <v>14</v>
      </c>
      <c r="I3672">
        <v>0</v>
      </c>
      <c r="J3672">
        <v>0</v>
      </c>
      <c r="K3672">
        <v>18</v>
      </c>
      <c r="L3672">
        <v>0</v>
      </c>
      <c r="M3672">
        <v>0</v>
      </c>
      <c r="N3672">
        <v>16</v>
      </c>
      <c r="O3672">
        <v>1.0000000000000002</v>
      </c>
      <c r="P3672">
        <v>0</v>
      </c>
      <c r="Q3672">
        <v>19</v>
      </c>
      <c r="R3672">
        <v>0</v>
      </c>
      <c r="S3672">
        <v>0</v>
      </c>
      <c r="T3672">
        <v>15</v>
      </c>
      <c r="U3672">
        <v>0</v>
      </c>
      <c r="V3672">
        <v>0</v>
      </c>
      <c r="W3672">
        <v>19</v>
      </c>
      <c r="X3672">
        <v>0</v>
      </c>
      <c r="Y3672">
        <v>0</v>
      </c>
      <c r="Z3672">
        <v>19</v>
      </c>
      <c r="AA3672">
        <v>0</v>
      </c>
      <c r="AB3672">
        <v>0</v>
      </c>
      <c r="AC3672">
        <v>22</v>
      </c>
      <c r="AD3672">
        <v>3</v>
      </c>
      <c r="AE3672">
        <v>0</v>
      </c>
      <c r="AF3672">
        <v>26</v>
      </c>
      <c r="AG3672">
        <v>0</v>
      </c>
      <c r="AH3672">
        <v>0</v>
      </c>
      <c r="AI3672">
        <v>26</v>
      </c>
      <c r="AJ3672">
        <v>0.99999999999999989</v>
      </c>
      <c r="AK3672">
        <v>1.9999999999999998</v>
      </c>
      <c r="AL3672">
        <v>26</v>
      </c>
      <c r="AM3672">
        <v>1.0000000000000002</v>
      </c>
      <c r="AN3672">
        <v>0</v>
      </c>
    </row>
    <row r="3673" spans="1:40" ht="17.100000000000001" customHeight="1" x14ac:dyDescent="0.25">
      <c r="A3673" s="25" t="s">
        <v>1121</v>
      </c>
      <c r="B3673" s="25" t="s">
        <v>6836</v>
      </c>
      <c r="C3673" s="25" t="s">
        <v>1194</v>
      </c>
      <c r="D3673" s="25" t="s">
        <v>1193</v>
      </c>
      <c r="E3673" s="25" t="s">
        <v>7329</v>
      </c>
      <c r="F3673" s="25" t="s">
        <v>1192</v>
      </c>
      <c r="G3673" s="26">
        <v>4</v>
      </c>
      <c r="H3673">
        <v>2</v>
      </c>
      <c r="I3673">
        <v>0</v>
      </c>
      <c r="J3673">
        <v>0</v>
      </c>
      <c r="K3673">
        <v>2</v>
      </c>
      <c r="L3673">
        <v>0</v>
      </c>
      <c r="M3673">
        <v>0</v>
      </c>
      <c r="N3673">
        <v>2</v>
      </c>
      <c r="O3673">
        <v>0</v>
      </c>
      <c r="P3673">
        <v>0</v>
      </c>
      <c r="Q3673">
        <v>1</v>
      </c>
      <c r="R3673">
        <v>0</v>
      </c>
      <c r="S3673">
        <v>0</v>
      </c>
      <c r="T3673">
        <v>2</v>
      </c>
      <c r="U3673">
        <v>1</v>
      </c>
      <c r="V3673">
        <v>0</v>
      </c>
      <c r="W3673">
        <v>2</v>
      </c>
      <c r="X3673">
        <v>0</v>
      </c>
      <c r="Y3673">
        <v>0</v>
      </c>
      <c r="Z3673">
        <v>2</v>
      </c>
      <c r="AA3673">
        <v>0</v>
      </c>
      <c r="AB3673">
        <v>0</v>
      </c>
      <c r="AC3673">
        <v>2</v>
      </c>
      <c r="AD3673">
        <v>0</v>
      </c>
      <c r="AE3673">
        <v>0</v>
      </c>
      <c r="AF3673">
        <v>3</v>
      </c>
      <c r="AG3673">
        <v>0</v>
      </c>
      <c r="AH3673">
        <v>0</v>
      </c>
      <c r="AI3673">
        <v>1</v>
      </c>
      <c r="AJ3673">
        <v>0</v>
      </c>
      <c r="AK3673">
        <v>0</v>
      </c>
      <c r="AL3673">
        <v>2</v>
      </c>
      <c r="AM3673">
        <v>0</v>
      </c>
      <c r="AN3673">
        <v>0</v>
      </c>
    </row>
    <row r="3674" spans="1:40" ht="17.100000000000001" customHeight="1" x14ac:dyDescent="0.25">
      <c r="A3674" s="25" t="s">
        <v>1121</v>
      </c>
      <c r="B3674" s="25" t="s">
        <v>6836</v>
      </c>
      <c r="C3674" s="25" t="s">
        <v>1188</v>
      </c>
      <c r="D3674" s="25" t="s">
        <v>1187</v>
      </c>
      <c r="E3674" s="25" t="s">
        <v>7068</v>
      </c>
      <c r="F3674" s="25" t="s">
        <v>1191</v>
      </c>
      <c r="G3674" s="26">
        <v>1</v>
      </c>
      <c r="H3674">
        <v>10</v>
      </c>
      <c r="I3674">
        <v>3.0000000000000004</v>
      </c>
      <c r="J3674">
        <v>0</v>
      </c>
      <c r="K3674">
        <v>11</v>
      </c>
      <c r="L3674">
        <v>2</v>
      </c>
      <c r="M3674">
        <v>0</v>
      </c>
      <c r="N3674">
        <v>9</v>
      </c>
      <c r="O3674">
        <v>0</v>
      </c>
      <c r="P3674">
        <v>1.0000000000000002</v>
      </c>
      <c r="Q3674">
        <v>9</v>
      </c>
      <c r="R3674">
        <v>1</v>
      </c>
      <c r="S3674">
        <v>1.0000000000000002</v>
      </c>
      <c r="T3674">
        <v>9</v>
      </c>
      <c r="U3674">
        <v>0</v>
      </c>
      <c r="V3674">
        <v>0</v>
      </c>
      <c r="W3674">
        <v>9</v>
      </c>
      <c r="X3674">
        <v>0</v>
      </c>
      <c r="Y3674">
        <v>1.0000000000000002</v>
      </c>
      <c r="Z3674">
        <v>11</v>
      </c>
      <c r="AA3674">
        <v>4</v>
      </c>
      <c r="AB3674">
        <v>1.0000000000000002</v>
      </c>
      <c r="AC3674">
        <v>10</v>
      </c>
      <c r="AD3674">
        <v>1.0000000000000002</v>
      </c>
      <c r="AE3674">
        <v>0</v>
      </c>
      <c r="AF3674">
        <v>12</v>
      </c>
      <c r="AG3674">
        <v>1</v>
      </c>
      <c r="AH3674">
        <v>1</v>
      </c>
      <c r="AI3674">
        <v>10</v>
      </c>
      <c r="AJ3674">
        <v>0</v>
      </c>
      <c r="AK3674">
        <v>0</v>
      </c>
      <c r="AL3674">
        <v>10</v>
      </c>
      <c r="AM3674">
        <v>0</v>
      </c>
      <c r="AN3674">
        <v>1.0000000000000002</v>
      </c>
    </row>
    <row r="3675" spans="1:40" ht="17.100000000000001" customHeight="1" x14ac:dyDescent="0.25">
      <c r="A3675" s="25" t="s">
        <v>1121</v>
      </c>
      <c r="B3675" s="25" t="s">
        <v>6836</v>
      </c>
      <c r="C3675" s="25" t="s">
        <v>1188</v>
      </c>
      <c r="D3675" s="25" t="s">
        <v>1187</v>
      </c>
      <c r="E3675" s="25" t="s">
        <v>7068</v>
      </c>
      <c r="F3675" s="25" t="s">
        <v>1190</v>
      </c>
      <c r="G3675" s="26">
        <v>2</v>
      </c>
      <c r="H3675">
        <v>2</v>
      </c>
      <c r="I3675">
        <v>0</v>
      </c>
      <c r="J3675">
        <v>0</v>
      </c>
      <c r="K3675">
        <v>1</v>
      </c>
      <c r="L3675">
        <v>0</v>
      </c>
      <c r="M3675">
        <v>0</v>
      </c>
      <c r="N3675">
        <v>2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1</v>
      </c>
      <c r="AJ3675">
        <v>0</v>
      </c>
      <c r="AK3675">
        <v>0</v>
      </c>
      <c r="AL3675">
        <v>1</v>
      </c>
      <c r="AM3675">
        <v>0</v>
      </c>
      <c r="AN3675">
        <v>0</v>
      </c>
    </row>
    <row r="3676" spans="1:40" ht="17.100000000000001" customHeight="1" x14ac:dyDescent="0.25">
      <c r="A3676" s="25" t="s">
        <v>1121</v>
      </c>
      <c r="B3676" s="25" t="s">
        <v>6836</v>
      </c>
      <c r="C3676" s="25" t="s">
        <v>1188</v>
      </c>
      <c r="D3676" s="25" t="s">
        <v>1187</v>
      </c>
      <c r="E3676" s="25" t="s">
        <v>7068</v>
      </c>
      <c r="F3676" s="25" t="s">
        <v>1189</v>
      </c>
      <c r="G3676" s="26">
        <v>3</v>
      </c>
      <c r="H3676">
        <v>1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</row>
    <row r="3677" spans="1:40" ht="17.100000000000001" customHeight="1" x14ac:dyDescent="0.25">
      <c r="A3677" s="25" t="s">
        <v>1121</v>
      </c>
      <c r="B3677" s="25" t="s">
        <v>6836</v>
      </c>
      <c r="C3677" s="25" t="s">
        <v>1188</v>
      </c>
      <c r="D3677" s="25" t="s">
        <v>1187</v>
      </c>
      <c r="E3677" s="25" t="s">
        <v>7068</v>
      </c>
      <c r="F3677" s="25" t="s">
        <v>1186</v>
      </c>
      <c r="G3677" s="26">
        <v>4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</row>
    <row r="3678" spans="1:40" ht="17.100000000000001" customHeight="1" x14ac:dyDescent="0.25">
      <c r="A3678" s="25" t="s">
        <v>1121</v>
      </c>
      <c r="B3678" s="25" t="s">
        <v>6836</v>
      </c>
      <c r="C3678" s="25" t="s">
        <v>1182</v>
      </c>
      <c r="D3678" s="25" t="s">
        <v>1181</v>
      </c>
      <c r="E3678" s="25" t="s">
        <v>7330</v>
      </c>
      <c r="F3678" s="25" t="s">
        <v>1185</v>
      </c>
      <c r="G3678" s="26">
        <v>1</v>
      </c>
      <c r="H3678">
        <v>42</v>
      </c>
      <c r="I3678">
        <v>27.000000000000004</v>
      </c>
      <c r="J3678">
        <v>2</v>
      </c>
      <c r="K3678">
        <v>39</v>
      </c>
      <c r="L3678">
        <v>2.0000000000000009</v>
      </c>
      <c r="M3678">
        <v>1</v>
      </c>
      <c r="N3678">
        <v>50</v>
      </c>
      <c r="O3678">
        <v>12.000000000000002</v>
      </c>
      <c r="P3678">
        <v>8.0000000000000018</v>
      </c>
      <c r="Q3678">
        <v>49</v>
      </c>
      <c r="R3678">
        <v>7.9999999999999991</v>
      </c>
      <c r="S3678">
        <v>4.0000000000000009</v>
      </c>
      <c r="T3678">
        <v>49</v>
      </c>
      <c r="U3678">
        <v>0</v>
      </c>
      <c r="V3678">
        <v>3</v>
      </c>
      <c r="W3678">
        <v>56</v>
      </c>
      <c r="X3678">
        <v>8.0000000000000018</v>
      </c>
      <c r="Y3678">
        <v>5.0000000000000009</v>
      </c>
      <c r="Z3678">
        <v>56</v>
      </c>
      <c r="AA3678">
        <v>6.0000000000000009</v>
      </c>
      <c r="AB3678">
        <v>2.0000000000000004</v>
      </c>
      <c r="AC3678">
        <v>58</v>
      </c>
      <c r="AD3678">
        <v>5</v>
      </c>
      <c r="AE3678">
        <v>2.0000000000000004</v>
      </c>
      <c r="AF3678">
        <v>61</v>
      </c>
      <c r="AG3678">
        <v>5.0000000000000009</v>
      </c>
      <c r="AH3678">
        <v>2.0000000000000013</v>
      </c>
      <c r="AI3678">
        <v>59</v>
      </c>
      <c r="AJ3678">
        <v>1</v>
      </c>
      <c r="AK3678">
        <v>2.9999999999999996</v>
      </c>
      <c r="AL3678">
        <v>61</v>
      </c>
      <c r="AM3678">
        <v>5.0000000000000009</v>
      </c>
      <c r="AN3678">
        <v>1</v>
      </c>
    </row>
    <row r="3679" spans="1:40" ht="17.100000000000001" customHeight="1" x14ac:dyDescent="0.25">
      <c r="A3679" s="25" t="s">
        <v>1121</v>
      </c>
      <c r="B3679" s="25" t="s">
        <v>6836</v>
      </c>
      <c r="C3679" s="25" t="s">
        <v>1182</v>
      </c>
      <c r="D3679" s="25" t="s">
        <v>1181</v>
      </c>
      <c r="E3679" s="25" t="s">
        <v>7330</v>
      </c>
      <c r="F3679" s="25" t="s">
        <v>1184</v>
      </c>
      <c r="G3679" s="26">
        <v>2</v>
      </c>
      <c r="H3679">
        <v>1</v>
      </c>
      <c r="I3679">
        <v>0</v>
      </c>
      <c r="J3679">
        <v>0</v>
      </c>
      <c r="K3679">
        <v>5</v>
      </c>
      <c r="L3679">
        <v>1</v>
      </c>
      <c r="M3679">
        <v>0</v>
      </c>
      <c r="N3679">
        <v>6</v>
      </c>
      <c r="O3679">
        <v>0</v>
      </c>
      <c r="P3679">
        <v>0</v>
      </c>
      <c r="Q3679">
        <v>5</v>
      </c>
      <c r="R3679">
        <v>0</v>
      </c>
      <c r="S3679">
        <v>0</v>
      </c>
      <c r="T3679">
        <v>6</v>
      </c>
      <c r="U3679">
        <v>2</v>
      </c>
      <c r="V3679">
        <v>2</v>
      </c>
      <c r="W3679">
        <v>4</v>
      </c>
      <c r="X3679">
        <v>0</v>
      </c>
      <c r="Y3679">
        <v>1</v>
      </c>
      <c r="Z3679">
        <v>5</v>
      </c>
      <c r="AA3679">
        <v>0</v>
      </c>
      <c r="AB3679">
        <v>0</v>
      </c>
      <c r="AC3679">
        <v>12</v>
      </c>
      <c r="AD3679">
        <v>3</v>
      </c>
      <c r="AE3679">
        <v>1</v>
      </c>
      <c r="AF3679">
        <v>10</v>
      </c>
      <c r="AG3679">
        <v>2.0000000000000004</v>
      </c>
      <c r="AH3679">
        <v>0</v>
      </c>
      <c r="AI3679">
        <v>11</v>
      </c>
      <c r="AJ3679">
        <v>0</v>
      </c>
      <c r="AK3679">
        <v>0</v>
      </c>
      <c r="AL3679">
        <v>13</v>
      </c>
      <c r="AM3679">
        <v>0.99999999999999989</v>
      </c>
      <c r="AN3679">
        <v>0.99999999999999989</v>
      </c>
    </row>
    <row r="3680" spans="1:40" ht="17.100000000000001" customHeight="1" x14ac:dyDescent="0.25">
      <c r="A3680" s="25" t="s">
        <v>1121</v>
      </c>
      <c r="B3680" s="25" t="s">
        <v>6836</v>
      </c>
      <c r="C3680" s="25" t="s">
        <v>1182</v>
      </c>
      <c r="D3680" s="25" t="s">
        <v>1181</v>
      </c>
      <c r="E3680" s="25" t="s">
        <v>7330</v>
      </c>
      <c r="F3680" s="25" t="s">
        <v>1183</v>
      </c>
      <c r="G3680" s="26">
        <v>3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</row>
    <row r="3681" spans="1:40" ht="17.100000000000001" customHeight="1" x14ac:dyDescent="0.25">
      <c r="A3681" s="25" t="s">
        <v>1121</v>
      </c>
      <c r="B3681" s="25" t="s">
        <v>6836</v>
      </c>
      <c r="C3681" s="25" t="s">
        <v>1182</v>
      </c>
      <c r="D3681" s="25" t="s">
        <v>1181</v>
      </c>
      <c r="E3681" s="25" t="s">
        <v>7330</v>
      </c>
      <c r="F3681" s="25" t="s">
        <v>1180</v>
      </c>
      <c r="G3681" s="26">
        <v>4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</row>
    <row r="3682" spans="1:40" ht="17.100000000000001" customHeight="1" x14ac:dyDescent="0.25">
      <c r="A3682" s="25" t="s">
        <v>1121</v>
      </c>
      <c r="B3682" s="25" t="s">
        <v>6836</v>
      </c>
      <c r="C3682" s="25" t="s">
        <v>1176</v>
      </c>
      <c r="D3682" s="25" t="s">
        <v>1175</v>
      </c>
      <c r="E3682" s="25" t="s">
        <v>6877</v>
      </c>
      <c r="F3682" s="25" t="s">
        <v>1179</v>
      </c>
      <c r="G3682" s="26">
        <v>1</v>
      </c>
      <c r="H3682">
        <v>55</v>
      </c>
      <c r="I3682">
        <v>11.000000000000002</v>
      </c>
      <c r="J3682">
        <v>3.0000000000000004</v>
      </c>
      <c r="K3682">
        <v>61</v>
      </c>
      <c r="L3682">
        <v>13.000000000000004</v>
      </c>
      <c r="M3682">
        <v>5</v>
      </c>
      <c r="N3682">
        <v>61</v>
      </c>
      <c r="O3682">
        <v>8.0000000000000018</v>
      </c>
      <c r="P3682">
        <v>1</v>
      </c>
      <c r="Q3682">
        <v>60</v>
      </c>
      <c r="R3682">
        <v>2</v>
      </c>
      <c r="S3682">
        <v>2.9999999999999996</v>
      </c>
      <c r="T3682">
        <v>59</v>
      </c>
      <c r="U3682">
        <v>2.0000000000000004</v>
      </c>
      <c r="V3682">
        <v>2</v>
      </c>
      <c r="W3682">
        <v>81</v>
      </c>
      <c r="X3682">
        <v>23.000000000000007</v>
      </c>
      <c r="Y3682">
        <v>2</v>
      </c>
      <c r="Z3682">
        <v>81</v>
      </c>
      <c r="AA3682">
        <v>4.9999999999999982</v>
      </c>
      <c r="AB3682">
        <v>6</v>
      </c>
      <c r="AC3682">
        <v>77</v>
      </c>
      <c r="AD3682">
        <v>2.0000000000000009</v>
      </c>
      <c r="AE3682">
        <v>2</v>
      </c>
      <c r="AF3682">
        <v>86</v>
      </c>
      <c r="AG3682">
        <v>7.0000000000000009</v>
      </c>
      <c r="AH3682">
        <v>1</v>
      </c>
      <c r="AI3682">
        <v>88</v>
      </c>
      <c r="AJ3682">
        <v>7</v>
      </c>
      <c r="AK3682">
        <v>3</v>
      </c>
      <c r="AL3682">
        <v>89</v>
      </c>
      <c r="AM3682">
        <v>2.9999999999999991</v>
      </c>
      <c r="AN3682">
        <v>5.0000000000000009</v>
      </c>
    </row>
    <row r="3683" spans="1:40" ht="17.100000000000001" customHeight="1" x14ac:dyDescent="0.25">
      <c r="A3683" s="25" t="s">
        <v>1121</v>
      </c>
      <c r="B3683" s="25" t="s">
        <v>6836</v>
      </c>
      <c r="C3683" s="25" t="s">
        <v>1176</v>
      </c>
      <c r="D3683" s="25" t="s">
        <v>1175</v>
      </c>
      <c r="E3683" s="25" t="s">
        <v>6877</v>
      </c>
      <c r="F3683" s="25" t="s">
        <v>1178</v>
      </c>
      <c r="G3683" s="26">
        <v>2</v>
      </c>
      <c r="H3683">
        <v>14</v>
      </c>
      <c r="I3683">
        <v>2.0000000000000004</v>
      </c>
      <c r="J3683">
        <v>0</v>
      </c>
      <c r="K3683">
        <v>16</v>
      </c>
      <c r="L3683">
        <v>0</v>
      </c>
      <c r="M3683">
        <v>0</v>
      </c>
      <c r="N3683">
        <v>18</v>
      </c>
      <c r="O3683">
        <v>1.0000000000000002</v>
      </c>
      <c r="P3683">
        <v>0</v>
      </c>
      <c r="Q3683">
        <v>17</v>
      </c>
      <c r="R3683">
        <v>0</v>
      </c>
      <c r="S3683">
        <v>0</v>
      </c>
      <c r="T3683">
        <v>15</v>
      </c>
      <c r="U3683">
        <v>0</v>
      </c>
      <c r="V3683">
        <v>0</v>
      </c>
      <c r="W3683">
        <v>16</v>
      </c>
      <c r="X3683">
        <v>0</v>
      </c>
      <c r="Y3683">
        <v>2.0000000000000004</v>
      </c>
      <c r="Z3683">
        <v>17</v>
      </c>
      <c r="AA3683">
        <v>1</v>
      </c>
      <c r="AB3683">
        <v>1.0000000000000002</v>
      </c>
      <c r="AC3683">
        <v>18</v>
      </c>
      <c r="AD3683">
        <v>0</v>
      </c>
      <c r="AE3683">
        <v>0</v>
      </c>
      <c r="AF3683">
        <v>18</v>
      </c>
      <c r="AG3683">
        <v>0</v>
      </c>
      <c r="AH3683">
        <v>0</v>
      </c>
      <c r="AI3683">
        <v>21</v>
      </c>
      <c r="AJ3683">
        <v>0</v>
      </c>
      <c r="AK3683">
        <v>0</v>
      </c>
      <c r="AL3683">
        <v>20</v>
      </c>
      <c r="AM3683">
        <v>0</v>
      </c>
      <c r="AN3683">
        <v>0</v>
      </c>
    </row>
    <row r="3684" spans="1:40" ht="17.100000000000001" customHeight="1" x14ac:dyDescent="0.25">
      <c r="A3684" s="25" t="s">
        <v>1121</v>
      </c>
      <c r="B3684" s="25" t="s">
        <v>6836</v>
      </c>
      <c r="C3684" s="25" t="s">
        <v>1176</v>
      </c>
      <c r="D3684" s="25" t="s">
        <v>1175</v>
      </c>
      <c r="E3684" s="25" t="s">
        <v>6877</v>
      </c>
      <c r="F3684" s="25" t="s">
        <v>1177</v>
      </c>
      <c r="G3684" s="26">
        <v>3</v>
      </c>
      <c r="H3684">
        <v>1</v>
      </c>
      <c r="I3684">
        <v>0</v>
      </c>
      <c r="J3684">
        <v>0</v>
      </c>
      <c r="K3684">
        <v>2</v>
      </c>
      <c r="L3684">
        <v>0</v>
      </c>
      <c r="M3684">
        <v>0</v>
      </c>
      <c r="N3684">
        <v>3</v>
      </c>
      <c r="O3684">
        <v>0</v>
      </c>
      <c r="P3684">
        <v>0</v>
      </c>
      <c r="Q3684">
        <v>4</v>
      </c>
      <c r="R3684">
        <v>0</v>
      </c>
      <c r="S3684">
        <v>0</v>
      </c>
      <c r="T3684">
        <v>3</v>
      </c>
      <c r="U3684">
        <v>0</v>
      </c>
      <c r="V3684">
        <v>0</v>
      </c>
      <c r="W3684">
        <v>3</v>
      </c>
      <c r="X3684">
        <v>0</v>
      </c>
      <c r="Y3684">
        <v>1</v>
      </c>
      <c r="Z3684">
        <v>5</v>
      </c>
      <c r="AA3684">
        <v>2</v>
      </c>
      <c r="AB3684">
        <v>0</v>
      </c>
      <c r="AC3684">
        <v>5</v>
      </c>
      <c r="AD3684">
        <v>0</v>
      </c>
      <c r="AE3684">
        <v>0</v>
      </c>
      <c r="AF3684">
        <v>6</v>
      </c>
      <c r="AG3684">
        <v>0</v>
      </c>
      <c r="AH3684">
        <v>0</v>
      </c>
      <c r="AI3684">
        <v>5</v>
      </c>
      <c r="AJ3684">
        <v>0</v>
      </c>
      <c r="AK3684">
        <v>0</v>
      </c>
      <c r="AL3684">
        <v>4</v>
      </c>
      <c r="AM3684">
        <v>0</v>
      </c>
      <c r="AN3684">
        <v>0</v>
      </c>
    </row>
    <row r="3685" spans="1:40" ht="17.100000000000001" customHeight="1" x14ac:dyDescent="0.25">
      <c r="A3685" s="25" t="s">
        <v>1121</v>
      </c>
      <c r="B3685" s="25" t="s">
        <v>6836</v>
      </c>
      <c r="C3685" s="25" t="s">
        <v>1176</v>
      </c>
      <c r="D3685" s="25" t="s">
        <v>1175</v>
      </c>
      <c r="E3685" s="25" t="s">
        <v>6877</v>
      </c>
      <c r="F3685" s="25" t="s">
        <v>1174</v>
      </c>
      <c r="G3685" s="26">
        <v>4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</row>
    <row r="3686" spans="1:40" ht="17.100000000000001" customHeight="1" x14ac:dyDescent="0.25">
      <c r="A3686" s="25" t="s">
        <v>1121</v>
      </c>
      <c r="B3686" s="25" t="s">
        <v>6836</v>
      </c>
      <c r="C3686" s="25" t="s">
        <v>243</v>
      </c>
      <c r="D3686" s="25" t="s">
        <v>1170</v>
      </c>
      <c r="E3686" s="25" t="s">
        <v>6878</v>
      </c>
      <c r="F3686" s="25" t="s">
        <v>1173</v>
      </c>
      <c r="G3686" s="26">
        <v>1</v>
      </c>
      <c r="H3686">
        <v>1619</v>
      </c>
      <c r="I3686">
        <v>152</v>
      </c>
      <c r="J3686">
        <v>106.00000000000013</v>
      </c>
      <c r="K3686">
        <v>1643</v>
      </c>
      <c r="L3686">
        <v>185.99999999999977</v>
      </c>
      <c r="M3686">
        <v>48.000000000000007</v>
      </c>
      <c r="N3686">
        <v>1649</v>
      </c>
      <c r="O3686">
        <v>113.00000000000017</v>
      </c>
      <c r="P3686">
        <v>78.000000000000199</v>
      </c>
      <c r="Q3686">
        <v>1622</v>
      </c>
      <c r="R3686">
        <v>47.999999999999986</v>
      </c>
      <c r="S3686">
        <v>51.99999999999995</v>
      </c>
      <c r="T3686">
        <v>1616</v>
      </c>
      <c r="U3686">
        <v>64.000000000000128</v>
      </c>
      <c r="V3686">
        <v>58.000000000000064</v>
      </c>
      <c r="W3686">
        <v>1608</v>
      </c>
      <c r="X3686">
        <v>60.999999999999993</v>
      </c>
      <c r="Y3686">
        <v>56.999999999999964</v>
      </c>
      <c r="Z3686">
        <v>1631</v>
      </c>
      <c r="AA3686">
        <v>97.999999999999872</v>
      </c>
      <c r="AB3686">
        <v>81.999999999999986</v>
      </c>
      <c r="AC3686">
        <v>1600</v>
      </c>
      <c r="AD3686">
        <v>94.000000000000114</v>
      </c>
      <c r="AE3686">
        <v>67.000000000000043</v>
      </c>
      <c r="AF3686">
        <v>1606</v>
      </c>
      <c r="AG3686">
        <v>105</v>
      </c>
      <c r="AH3686">
        <v>38.000000000000092</v>
      </c>
      <c r="AI3686">
        <v>1620</v>
      </c>
      <c r="AJ3686">
        <v>86.999999999999986</v>
      </c>
      <c r="AK3686">
        <v>43</v>
      </c>
      <c r="AL3686">
        <v>1615</v>
      </c>
      <c r="AM3686">
        <v>89.999999999999829</v>
      </c>
      <c r="AN3686">
        <v>78.999999999999943</v>
      </c>
    </row>
    <row r="3687" spans="1:40" ht="17.100000000000001" customHeight="1" x14ac:dyDescent="0.25">
      <c r="A3687" s="25" t="s">
        <v>1121</v>
      </c>
      <c r="B3687" s="25" t="s">
        <v>6836</v>
      </c>
      <c r="C3687" s="25" t="s">
        <v>243</v>
      </c>
      <c r="D3687" s="25" t="s">
        <v>1170</v>
      </c>
      <c r="E3687" s="25" t="s">
        <v>6878</v>
      </c>
      <c r="F3687" s="25" t="s">
        <v>1172</v>
      </c>
      <c r="G3687" s="26">
        <v>2</v>
      </c>
      <c r="H3687">
        <v>235</v>
      </c>
      <c r="I3687">
        <v>7.0000000000000018</v>
      </c>
      <c r="J3687">
        <v>4.0000000000000018</v>
      </c>
      <c r="K3687">
        <v>290</v>
      </c>
      <c r="L3687">
        <v>18.000000000000014</v>
      </c>
      <c r="M3687">
        <v>3.9999999999999991</v>
      </c>
      <c r="N3687">
        <v>300</v>
      </c>
      <c r="O3687">
        <v>19.000000000000025</v>
      </c>
      <c r="P3687">
        <v>10.000000000000009</v>
      </c>
      <c r="Q3687">
        <v>286</v>
      </c>
      <c r="R3687">
        <v>6</v>
      </c>
      <c r="S3687">
        <v>2.9999999999999982</v>
      </c>
      <c r="T3687">
        <v>290</v>
      </c>
      <c r="U3687">
        <v>6.9999999999999991</v>
      </c>
      <c r="V3687">
        <v>6.0000000000000036</v>
      </c>
      <c r="W3687">
        <v>284</v>
      </c>
      <c r="X3687">
        <v>9.9999999999999964</v>
      </c>
      <c r="Y3687">
        <v>9.0000000000000018</v>
      </c>
      <c r="Z3687">
        <v>281</v>
      </c>
      <c r="AA3687">
        <v>7.9999999999999982</v>
      </c>
      <c r="AB3687">
        <v>5.9999999999999973</v>
      </c>
      <c r="AC3687">
        <v>302</v>
      </c>
      <c r="AD3687">
        <v>10.000000000000004</v>
      </c>
      <c r="AE3687">
        <v>2.9999999999999987</v>
      </c>
      <c r="AF3687">
        <v>314</v>
      </c>
      <c r="AG3687">
        <v>10.000000000000002</v>
      </c>
      <c r="AH3687">
        <v>3.9999999999999982</v>
      </c>
      <c r="AI3687">
        <v>332</v>
      </c>
      <c r="AJ3687">
        <v>13</v>
      </c>
      <c r="AK3687">
        <v>4.0000000000000009</v>
      </c>
      <c r="AL3687">
        <v>334</v>
      </c>
      <c r="AM3687">
        <v>12</v>
      </c>
      <c r="AN3687">
        <v>11.000000000000005</v>
      </c>
    </row>
    <row r="3688" spans="1:40" ht="17.100000000000001" customHeight="1" x14ac:dyDescent="0.25">
      <c r="A3688" s="25" t="s">
        <v>1121</v>
      </c>
      <c r="B3688" s="25" t="s">
        <v>6836</v>
      </c>
      <c r="C3688" s="25" t="s">
        <v>243</v>
      </c>
      <c r="D3688" s="25" t="s">
        <v>1170</v>
      </c>
      <c r="E3688" s="25" t="s">
        <v>6878</v>
      </c>
      <c r="F3688" s="25" t="s">
        <v>1171</v>
      </c>
      <c r="G3688" s="26">
        <v>3</v>
      </c>
      <c r="H3688">
        <v>66</v>
      </c>
      <c r="I3688">
        <v>0</v>
      </c>
      <c r="J3688">
        <v>0</v>
      </c>
      <c r="K3688">
        <v>69</v>
      </c>
      <c r="L3688">
        <v>1.0000000000000007</v>
      </c>
      <c r="M3688">
        <v>0</v>
      </c>
      <c r="N3688">
        <v>77</v>
      </c>
      <c r="O3688">
        <v>2</v>
      </c>
      <c r="P3688">
        <v>2.0000000000000004</v>
      </c>
      <c r="Q3688">
        <v>75</v>
      </c>
      <c r="R3688">
        <v>1</v>
      </c>
      <c r="S3688">
        <v>1</v>
      </c>
      <c r="T3688">
        <v>77</v>
      </c>
      <c r="U3688">
        <v>4.0000000000000009</v>
      </c>
      <c r="V3688">
        <v>0</v>
      </c>
      <c r="W3688">
        <v>75</v>
      </c>
      <c r="X3688">
        <v>1</v>
      </c>
      <c r="Y3688">
        <v>2</v>
      </c>
      <c r="Z3688">
        <v>80</v>
      </c>
      <c r="AA3688">
        <v>4.0000000000000009</v>
      </c>
      <c r="AB3688">
        <v>3</v>
      </c>
      <c r="AC3688">
        <v>86</v>
      </c>
      <c r="AD3688">
        <v>2.0000000000000004</v>
      </c>
      <c r="AE3688">
        <v>1.0000000000000002</v>
      </c>
      <c r="AF3688">
        <v>83</v>
      </c>
      <c r="AG3688">
        <v>1</v>
      </c>
      <c r="AH3688">
        <v>0</v>
      </c>
      <c r="AI3688">
        <v>93</v>
      </c>
      <c r="AJ3688">
        <v>3.0000000000000004</v>
      </c>
      <c r="AK3688">
        <v>3.0000000000000004</v>
      </c>
      <c r="AL3688">
        <v>100</v>
      </c>
      <c r="AM3688">
        <v>1.0000000000000002</v>
      </c>
      <c r="AN3688">
        <v>1.0000000000000002</v>
      </c>
    </row>
    <row r="3689" spans="1:40" ht="17.100000000000001" customHeight="1" x14ac:dyDescent="0.25">
      <c r="A3689" s="25" t="s">
        <v>1121</v>
      </c>
      <c r="B3689" s="25" t="s">
        <v>6836</v>
      </c>
      <c r="C3689" s="25" t="s">
        <v>243</v>
      </c>
      <c r="D3689" s="25" t="s">
        <v>1170</v>
      </c>
      <c r="E3689" s="25" t="s">
        <v>6878</v>
      </c>
      <c r="F3689" s="25" t="s">
        <v>1169</v>
      </c>
      <c r="G3689" s="26">
        <v>4</v>
      </c>
      <c r="H3689">
        <v>18</v>
      </c>
      <c r="I3689">
        <v>0</v>
      </c>
      <c r="J3689">
        <v>0</v>
      </c>
      <c r="K3689">
        <v>20</v>
      </c>
      <c r="L3689">
        <v>0</v>
      </c>
      <c r="M3689">
        <v>0</v>
      </c>
      <c r="N3689">
        <v>16</v>
      </c>
      <c r="O3689">
        <v>0</v>
      </c>
      <c r="P3689">
        <v>0</v>
      </c>
      <c r="Q3689">
        <v>13</v>
      </c>
      <c r="R3689">
        <v>1</v>
      </c>
      <c r="S3689">
        <v>0</v>
      </c>
      <c r="T3689">
        <v>21</v>
      </c>
      <c r="U3689">
        <v>1</v>
      </c>
      <c r="V3689">
        <v>1</v>
      </c>
      <c r="W3689">
        <v>21</v>
      </c>
      <c r="X3689">
        <v>0</v>
      </c>
      <c r="Y3689">
        <v>0</v>
      </c>
      <c r="Z3689">
        <v>17</v>
      </c>
      <c r="AA3689">
        <v>0</v>
      </c>
      <c r="AB3689">
        <v>0</v>
      </c>
      <c r="AC3689">
        <v>17</v>
      </c>
      <c r="AD3689">
        <v>0</v>
      </c>
      <c r="AE3689">
        <v>1.0000000000000002</v>
      </c>
      <c r="AF3689">
        <v>19</v>
      </c>
      <c r="AG3689">
        <v>0</v>
      </c>
      <c r="AH3689">
        <v>0</v>
      </c>
      <c r="AI3689">
        <v>19</v>
      </c>
      <c r="AJ3689">
        <v>0</v>
      </c>
      <c r="AK3689">
        <v>0</v>
      </c>
      <c r="AL3689">
        <v>20</v>
      </c>
      <c r="AM3689">
        <v>0</v>
      </c>
      <c r="AN3689">
        <v>0</v>
      </c>
    </row>
    <row r="3690" spans="1:40" ht="17.100000000000001" customHeight="1" x14ac:dyDescent="0.25">
      <c r="A3690" s="25" t="s">
        <v>1121</v>
      </c>
      <c r="B3690" s="25" t="s">
        <v>6836</v>
      </c>
      <c r="C3690" s="25" t="s">
        <v>722</v>
      </c>
      <c r="D3690" s="25" t="s">
        <v>1165</v>
      </c>
      <c r="E3690" s="25" t="s">
        <v>6879</v>
      </c>
      <c r="F3690" s="25" t="s">
        <v>1168</v>
      </c>
      <c r="G3690" s="26">
        <v>1</v>
      </c>
      <c r="H3690">
        <v>142</v>
      </c>
      <c r="I3690">
        <v>49.000000000000014</v>
      </c>
      <c r="J3690">
        <v>8.0000000000000036</v>
      </c>
      <c r="K3690">
        <v>147</v>
      </c>
      <c r="L3690">
        <v>20.000000000000004</v>
      </c>
      <c r="M3690">
        <v>4.9999999999999991</v>
      </c>
      <c r="N3690">
        <v>145</v>
      </c>
      <c r="O3690">
        <v>5</v>
      </c>
      <c r="P3690">
        <v>4.0000000000000018</v>
      </c>
      <c r="Q3690">
        <v>151</v>
      </c>
      <c r="R3690">
        <v>10.999999999999998</v>
      </c>
      <c r="S3690">
        <v>3.0000000000000004</v>
      </c>
      <c r="T3690">
        <v>155</v>
      </c>
      <c r="U3690">
        <v>4.9999999999999973</v>
      </c>
      <c r="V3690">
        <v>2.0000000000000004</v>
      </c>
      <c r="W3690">
        <v>156</v>
      </c>
      <c r="X3690">
        <v>3.0000000000000013</v>
      </c>
      <c r="Y3690">
        <v>6.0000000000000036</v>
      </c>
      <c r="Z3690">
        <v>155</v>
      </c>
      <c r="AA3690">
        <v>9.0000000000000018</v>
      </c>
      <c r="AB3690">
        <v>5.0000000000000009</v>
      </c>
      <c r="AC3690">
        <v>156</v>
      </c>
      <c r="AD3690">
        <v>8</v>
      </c>
      <c r="AE3690">
        <v>4</v>
      </c>
      <c r="AF3690">
        <v>159</v>
      </c>
      <c r="AG3690">
        <v>11.000000000000004</v>
      </c>
      <c r="AH3690">
        <v>0</v>
      </c>
      <c r="AI3690">
        <v>159</v>
      </c>
      <c r="AJ3690">
        <v>5.0000000000000018</v>
      </c>
      <c r="AK3690">
        <v>1</v>
      </c>
      <c r="AL3690">
        <v>162</v>
      </c>
      <c r="AM3690">
        <v>4.0000000000000009</v>
      </c>
      <c r="AN3690">
        <v>7.0000000000000053</v>
      </c>
    </row>
    <row r="3691" spans="1:40" ht="17.100000000000001" customHeight="1" x14ac:dyDescent="0.25">
      <c r="A3691" s="25" t="s">
        <v>1121</v>
      </c>
      <c r="B3691" s="25" t="s">
        <v>6836</v>
      </c>
      <c r="C3691" s="25" t="s">
        <v>722</v>
      </c>
      <c r="D3691" s="25" t="s">
        <v>1165</v>
      </c>
      <c r="E3691" s="25" t="s">
        <v>6879</v>
      </c>
      <c r="F3691" s="25" t="s">
        <v>1167</v>
      </c>
      <c r="G3691" s="26">
        <v>2</v>
      </c>
      <c r="H3691">
        <v>11</v>
      </c>
      <c r="I3691">
        <v>0.99999999999999989</v>
      </c>
      <c r="J3691">
        <v>0</v>
      </c>
      <c r="K3691">
        <v>17</v>
      </c>
      <c r="L3691">
        <v>4.0000000000000009</v>
      </c>
      <c r="M3691">
        <v>1</v>
      </c>
      <c r="N3691">
        <v>18</v>
      </c>
      <c r="O3691">
        <v>0</v>
      </c>
      <c r="P3691">
        <v>0</v>
      </c>
      <c r="Q3691">
        <v>18</v>
      </c>
      <c r="R3691">
        <v>1.0000000000000002</v>
      </c>
      <c r="S3691">
        <v>0</v>
      </c>
      <c r="T3691">
        <v>18</v>
      </c>
      <c r="U3691">
        <v>1</v>
      </c>
      <c r="V3691">
        <v>1</v>
      </c>
      <c r="W3691">
        <v>16</v>
      </c>
      <c r="X3691">
        <v>0</v>
      </c>
      <c r="Y3691">
        <v>0</v>
      </c>
      <c r="Z3691">
        <v>17</v>
      </c>
      <c r="AA3691">
        <v>1.0000000000000002</v>
      </c>
      <c r="AB3691">
        <v>0</v>
      </c>
      <c r="AC3691">
        <v>17</v>
      </c>
      <c r="AD3691">
        <v>0</v>
      </c>
      <c r="AE3691">
        <v>0</v>
      </c>
      <c r="AF3691">
        <v>19</v>
      </c>
      <c r="AG3691">
        <v>2</v>
      </c>
      <c r="AH3691">
        <v>0</v>
      </c>
      <c r="AI3691">
        <v>21</v>
      </c>
      <c r="AJ3691">
        <v>1</v>
      </c>
      <c r="AK3691">
        <v>0</v>
      </c>
      <c r="AL3691">
        <v>22</v>
      </c>
      <c r="AM3691">
        <v>0</v>
      </c>
      <c r="AN3691">
        <v>0</v>
      </c>
    </row>
    <row r="3692" spans="1:40" ht="17.100000000000001" customHeight="1" x14ac:dyDescent="0.25">
      <c r="A3692" s="25" t="s">
        <v>1121</v>
      </c>
      <c r="B3692" s="25" t="s">
        <v>6836</v>
      </c>
      <c r="C3692" s="25" t="s">
        <v>722</v>
      </c>
      <c r="D3692" s="25" t="s">
        <v>1165</v>
      </c>
      <c r="E3692" s="25" t="s">
        <v>6879</v>
      </c>
      <c r="F3692" s="25" t="s">
        <v>1166</v>
      </c>
      <c r="G3692" s="26">
        <v>3</v>
      </c>
      <c r="H3692">
        <v>4</v>
      </c>
      <c r="I3692">
        <v>0</v>
      </c>
      <c r="J3692">
        <v>0</v>
      </c>
      <c r="K3692">
        <v>6</v>
      </c>
      <c r="L3692">
        <v>0</v>
      </c>
      <c r="M3692">
        <v>0</v>
      </c>
      <c r="N3692">
        <v>6</v>
      </c>
      <c r="O3692">
        <v>0</v>
      </c>
      <c r="P3692">
        <v>0</v>
      </c>
      <c r="Q3692">
        <v>6</v>
      </c>
      <c r="R3692">
        <v>0</v>
      </c>
      <c r="S3692">
        <v>0</v>
      </c>
      <c r="T3692">
        <v>5</v>
      </c>
      <c r="U3692">
        <v>0</v>
      </c>
      <c r="V3692">
        <v>0</v>
      </c>
      <c r="W3692">
        <v>4</v>
      </c>
      <c r="X3692">
        <v>0</v>
      </c>
      <c r="Y3692">
        <v>0</v>
      </c>
      <c r="Z3692">
        <v>5</v>
      </c>
      <c r="AA3692">
        <v>0</v>
      </c>
      <c r="AB3692">
        <v>0</v>
      </c>
      <c r="AC3692">
        <v>4</v>
      </c>
      <c r="AD3692">
        <v>0</v>
      </c>
      <c r="AE3692">
        <v>0</v>
      </c>
      <c r="AF3692">
        <v>4</v>
      </c>
      <c r="AG3692">
        <v>0</v>
      </c>
      <c r="AH3692">
        <v>0</v>
      </c>
      <c r="AI3692">
        <v>5</v>
      </c>
      <c r="AJ3692">
        <v>0</v>
      </c>
      <c r="AK3692">
        <v>0</v>
      </c>
      <c r="AL3692">
        <v>6</v>
      </c>
      <c r="AM3692">
        <v>0</v>
      </c>
      <c r="AN3692">
        <v>0</v>
      </c>
    </row>
    <row r="3693" spans="1:40" ht="17.100000000000001" customHeight="1" x14ac:dyDescent="0.25">
      <c r="A3693" s="25" t="s">
        <v>1121</v>
      </c>
      <c r="B3693" s="25" t="s">
        <v>6836</v>
      </c>
      <c r="C3693" s="25" t="s">
        <v>722</v>
      </c>
      <c r="D3693" s="25" t="s">
        <v>1165</v>
      </c>
      <c r="E3693" s="25" t="s">
        <v>6879</v>
      </c>
      <c r="F3693" s="25" t="s">
        <v>1164</v>
      </c>
      <c r="G3693" s="26">
        <v>4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1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</row>
    <row r="3694" spans="1:40" ht="17.100000000000001" customHeight="1" x14ac:dyDescent="0.25">
      <c r="A3694" s="25" t="s">
        <v>1121</v>
      </c>
      <c r="B3694" s="25" t="s">
        <v>6836</v>
      </c>
      <c r="C3694" s="25" t="s">
        <v>2</v>
      </c>
      <c r="D3694" s="25" t="s">
        <v>1160</v>
      </c>
      <c r="E3694" s="25" t="s">
        <v>6547</v>
      </c>
      <c r="F3694" s="25" t="s">
        <v>1163</v>
      </c>
      <c r="G3694" s="26">
        <v>1</v>
      </c>
      <c r="H3694">
        <v>32</v>
      </c>
      <c r="I3694">
        <v>20</v>
      </c>
      <c r="J3694">
        <v>2.0000000000000004</v>
      </c>
      <c r="K3694">
        <v>39</v>
      </c>
      <c r="L3694">
        <v>11.000000000000002</v>
      </c>
      <c r="M3694">
        <v>2.0000000000000009</v>
      </c>
      <c r="N3694">
        <v>40</v>
      </c>
      <c r="O3694">
        <v>1.9999999999999998</v>
      </c>
      <c r="P3694">
        <v>0</v>
      </c>
      <c r="Q3694">
        <v>37</v>
      </c>
      <c r="R3694">
        <v>3</v>
      </c>
      <c r="S3694">
        <v>0.99999999999999989</v>
      </c>
      <c r="T3694">
        <v>44</v>
      </c>
      <c r="U3694">
        <v>5.0000000000000009</v>
      </c>
      <c r="V3694">
        <v>4.0000000000000018</v>
      </c>
      <c r="W3694">
        <v>50</v>
      </c>
      <c r="X3694">
        <v>9.0000000000000018</v>
      </c>
      <c r="Y3694">
        <v>4</v>
      </c>
      <c r="Z3694">
        <v>56</v>
      </c>
      <c r="AA3694">
        <v>10.000000000000002</v>
      </c>
      <c r="AB3694">
        <v>4.9999999999999991</v>
      </c>
      <c r="AC3694">
        <v>56</v>
      </c>
      <c r="AD3694">
        <v>4.9999999999999991</v>
      </c>
      <c r="AE3694">
        <v>4.9999999999999991</v>
      </c>
      <c r="AF3694">
        <v>58</v>
      </c>
      <c r="AG3694">
        <v>8.0000000000000018</v>
      </c>
      <c r="AH3694">
        <v>6.0000000000000018</v>
      </c>
      <c r="AI3694">
        <v>65</v>
      </c>
      <c r="AJ3694">
        <v>15.999999999999996</v>
      </c>
      <c r="AK3694">
        <v>2</v>
      </c>
      <c r="AL3694">
        <v>64</v>
      </c>
      <c r="AM3694">
        <v>4</v>
      </c>
      <c r="AN3694">
        <v>3.0000000000000004</v>
      </c>
    </row>
    <row r="3695" spans="1:40" ht="17.100000000000001" customHeight="1" x14ac:dyDescent="0.25">
      <c r="A3695" s="25" t="s">
        <v>1121</v>
      </c>
      <c r="B3695" s="25" t="s">
        <v>6836</v>
      </c>
      <c r="C3695" s="25" t="s">
        <v>2</v>
      </c>
      <c r="D3695" s="25" t="s">
        <v>1160</v>
      </c>
      <c r="E3695" s="25" t="s">
        <v>6547</v>
      </c>
      <c r="F3695" s="25" t="s">
        <v>1162</v>
      </c>
      <c r="G3695" s="26">
        <v>2</v>
      </c>
      <c r="H3695">
        <v>4</v>
      </c>
      <c r="I3695">
        <v>2</v>
      </c>
      <c r="J3695">
        <v>0</v>
      </c>
      <c r="K3695">
        <v>6</v>
      </c>
      <c r="L3695">
        <v>1</v>
      </c>
      <c r="M3695">
        <v>0</v>
      </c>
      <c r="N3695">
        <v>9</v>
      </c>
      <c r="O3695">
        <v>4</v>
      </c>
      <c r="P3695">
        <v>0</v>
      </c>
      <c r="Q3695">
        <v>9</v>
      </c>
      <c r="R3695">
        <v>2.0000000000000004</v>
      </c>
      <c r="S3695">
        <v>0</v>
      </c>
      <c r="T3695">
        <v>9</v>
      </c>
      <c r="U3695">
        <v>1</v>
      </c>
      <c r="V3695">
        <v>0</v>
      </c>
      <c r="W3695">
        <v>10</v>
      </c>
      <c r="X3695">
        <v>0.99999999999999989</v>
      </c>
      <c r="Y3695">
        <v>0</v>
      </c>
      <c r="Z3695">
        <v>11</v>
      </c>
      <c r="AA3695">
        <v>0</v>
      </c>
      <c r="AB3695">
        <v>0</v>
      </c>
      <c r="AC3695">
        <v>10</v>
      </c>
      <c r="AD3695">
        <v>0</v>
      </c>
      <c r="AE3695">
        <v>0</v>
      </c>
      <c r="AF3695">
        <v>12</v>
      </c>
      <c r="AG3695">
        <v>0</v>
      </c>
      <c r="AH3695">
        <v>2</v>
      </c>
      <c r="AI3695">
        <v>10</v>
      </c>
      <c r="AJ3695">
        <v>0</v>
      </c>
      <c r="AK3695">
        <v>1.0000000000000002</v>
      </c>
      <c r="AL3695">
        <v>10</v>
      </c>
      <c r="AM3695">
        <v>0</v>
      </c>
      <c r="AN3695">
        <v>0</v>
      </c>
    </row>
    <row r="3696" spans="1:40" ht="17.100000000000001" customHeight="1" x14ac:dyDescent="0.25">
      <c r="A3696" s="25" t="s">
        <v>1121</v>
      </c>
      <c r="B3696" s="25" t="s">
        <v>6836</v>
      </c>
      <c r="C3696" s="25" t="s">
        <v>2</v>
      </c>
      <c r="D3696" s="25" t="s">
        <v>1160</v>
      </c>
      <c r="E3696" s="25" t="s">
        <v>6547</v>
      </c>
      <c r="F3696" s="25" t="s">
        <v>1161</v>
      </c>
      <c r="G3696" s="26">
        <v>3</v>
      </c>
      <c r="H3696">
        <v>0</v>
      </c>
      <c r="I3696">
        <v>0</v>
      </c>
      <c r="J3696">
        <v>0</v>
      </c>
      <c r="K3696">
        <v>1</v>
      </c>
      <c r="L3696">
        <v>0</v>
      </c>
      <c r="M3696">
        <v>0</v>
      </c>
      <c r="N3696">
        <v>2</v>
      </c>
      <c r="O3696">
        <v>0</v>
      </c>
      <c r="P3696">
        <v>0</v>
      </c>
      <c r="Q3696">
        <v>4</v>
      </c>
      <c r="R3696">
        <v>1</v>
      </c>
      <c r="S3696">
        <v>0</v>
      </c>
      <c r="T3696">
        <v>3</v>
      </c>
      <c r="U3696">
        <v>0</v>
      </c>
      <c r="V3696">
        <v>0</v>
      </c>
      <c r="W3696">
        <v>4</v>
      </c>
      <c r="X3696">
        <v>0</v>
      </c>
      <c r="Y3696">
        <v>0</v>
      </c>
      <c r="Z3696">
        <v>5</v>
      </c>
      <c r="AA3696">
        <v>0</v>
      </c>
      <c r="AB3696">
        <v>0</v>
      </c>
      <c r="AC3696">
        <v>5</v>
      </c>
      <c r="AD3696">
        <v>0</v>
      </c>
      <c r="AE3696">
        <v>0</v>
      </c>
      <c r="AF3696">
        <v>3</v>
      </c>
      <c r="AG3696">
        <v>0</v>
      </c>
      <c r="AH3696">
        <v>0</v>
      </c>
      <c r="AI3696">
        <v>4</v>
      </c>
      <c r="AJ3696">
        <v>0</v>
      </c>
      <c r="AK3696">
        <v>0</v>
      </c>
      <c r="AL3696">
        <v>4</v>
      </c>
      <c r="AM3696">
        <v>0</v>
      </c>
      <c r="AN3696">
        <v>0</v>
      </c>
    </row>
    <row r="3697" spans="1:40" ht="17.100000000000001" customHeight="1" x14ac:dyDescent="0.25">
      <c r="A3697" s="25" t="s">
        <v>1121</v>
      </c>
      <c r="B3697" s="25" t="s">
        <v>6836</v>
      </c>
      <c r="C3697" s="25" t="s">
        <v>2</v>
      </c>
      <c r="D3697" s="25" t="s">
        <v>1160</v>
      </c>
      <c r="E3697" s="25" t="s">
        <v>6547</v>
      </c>
      <c r="F3697" s="25" t="s">
        <v>1159</v>
      </c>
      <c r="G3697" s="26">
        <v>4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</row>
    <row r="3698" spans="1:40" ht="17.100000000000001" customHeight="1" x14ac:dyDescent="0.25">
      <c r="A3698" s="25" t="s">
        <v>1121</v>
      </c>
      <c r="B3698" s="25" t="s">
        <v>6836</v>
      </c>
      <c r="C3698" s="25" t="s">
        <v>1155</v>
      </c>
      <c r="D3698" s="25" t="s">
        <v>1154</v>
      </c>
      <c r="E3698" s="25" t="s">
        <v>7331</v>
      </c>
      <c r="F3698" s="25" t="s">
        <v>1158</v>
      </c>
      <c r="G3698" s="26">
        <v>1</v>
      </c>
      <c r="H3698">
        <v>29</v>
      </c>
      <c r="I3698">
        <v>7</v>
      </c>
      <c r="J3698">
        <v>0</v>
      </c>
      <c r="K3698">
        <v>45</v>
      </c>
      <c r="L3698">
        <v>11.000000000000002</v>
      </c>
      <c r="M3698">
        <v>2.0000000000000004</v>
      </c>
      <c r="N3698">
        <v>36</v>
      </c>
      <c r="O3698">
        <v>2</v>
      </c>
      <c r="P3698">
        <v>2.0000000000000009</v>
      </c>
      <c r="Q3698">
        <v>42</v>
      </c>
      <c r="R3698">
        <v>2.0000000000000009</v>
      </c>
      <c r="S3698">
        <v>1</v>
      </c>
      <c r="T3698">
        <v>41</v>
      </c>
      <c r="U3698">
        <v>1.9999999999999998</v>
      </c>
      <c r="V3698">
        <v>1.9999999999999998</v>
      </c>
      <c r="W3698">
        <v>35</v>
      </c>
      <c r="X3698">
        <v>0</v>
      </c>
      <c r="Y3698">
        <v>0</v>
      </c>
      <c r="Z3698">
        <v>34</v>
      </c>
      <c r="AA3698">
        <v>1.0000000000000004</v>
      </c>
      <c r="AB3698">
        <v>0</v>
      </c>
      <c r="AC3698">
        <v>43</v>
      </c>
      <c r="AD3698">
        <v>5.0000000000000027</v>
      </c>
      <c r="AE3698">
        <v>2</v>
      </c>
      <c r="AF3698">
        <v>48</v>
      </c>
      <c r="AG3698">
        <v>6.0000000000000018</v>
      </c>
      <c r="AH3698">
        <v>3.0000000000000013</v>
      </c>
      <c r="AI3698">
        <v>46</v>
      </c>
      <c r="AJ3698">
        <v>2</v>
      </c>
      <c r="AK3698">
        <v>1</v>
      </c>
      <c r="AL3698">
        <v>50</v>
      </c>
      <c r="AM3698">
        <v>6.0000000000000009</v>
      </c>
      <c r="AN3698">
        <v>1.9999999999999998</v>
      </c>
    </row>
    <row r="3699" spans="1:40" ht="17.100000000000001" customHeight="1" x14ac:dyDescent="0.25">
      <c r="A3699" s="25" t="s">
        <v>1121</v>
      </c>
      <c r="B3699" s="25" t="s">
        <v>6836</v>
      </c>
      <c r="C3699" s="25" t="s">
        <v>1155</v>
      </c>
      <c r="D3699" s="25" t="s">
        <v>1154</v>
      </c>
      <c r="E3699" s="25" t="s">
        <v>7331</v>
      </c>
      <c r="F3699" s="25" t="s">
        <v>1157</v>
      </c>
      <c r="G3699" s="26">
        <v>2</v>
      </c>
      <c r="H3699">
        <v>6</v>
      </c>
      <c r="I3699">
        <v>0</v>
      </c>
      <c r="J3699">
        <v>0</v>
      </c>
      <c r="K3699">
        <v>5</v>
      </c>
      <c r="L3699">
        <v>0</v>
      </c>
      <c r="M3699">
        <v>0</v>
      </c>
      <c r="N3699">
        <v>12</v>
      </c>
      <c r="O3699">
        <v>0</v>
      </c>
      <c r="P3699">
        <v>0</v>
      </c>
      <c r="Q3699">
        <v>11</v>
      </c>
      <c r="R3699">
        <v>0</v>
      </c>
      <c r="S3699">
        <v>0</v>
      </c>
      <c r="T3699">
        <v>5</v>
      </c>
      <c r="U3699">
        <v>0</v>
      </c>
      <c r="V3699">
        <v>0</v>
      </c>
      <c r="W3699">
        <v>7</v>
      </c>
      <c r="X3699">
        <v>0</v>
      </c>
      <c r="Y3699">
        <v>0</v>
      </c>
      <c r="Z3699">
        <v>9</v>
      </c>
      <c r="AA3699">
        <v>0</v>
      </c>
      <c r="AB3699">
        <v>0</v>
      </c>
      <c r="AC3699">
        <v>6</v>
      </c>
      <c r="AD3699">
        <v>0</v>
      </c>
      <c r="AE3699">
        <v>0</v>
      </c>
      <c r="AF3699">
        <v>16</v>
      </c>
      <c r="AG3699">
        <v>2.0000000000000004</v>
      </c>
      <c r="AH3699">
        <v>0</v>
      </c>
      <c r="AI3699">
        <v>16</v>
      </c>
      <c r="AJ3699">
        <v>0</v>
      </c>
      <c r="AK3699">
        <v>0</v>
      </c>
      <c r="AL3699">
        <v>16</v>
      </c>
      <c r="AM3699">
        <v>0</v>
      </c>
      <c r="AN3699">
        <v>0</v>
      </c>
    </row>
    <row r="3700" spans="1:40" ht="17.100000000000001" customHeight="1" x14ac:dyDescent="0.25">
      <c r="A3700" s="25" t="s">
        <v>1121</v>
      </c>
      <c r="B3700" s="25" t="s">
        <v>6836</v>
      </c>
      <c r="C3700" s="25" t="s">
        <v>1155</v>
      </c>
      <c r="D3700" s="25" t="s">
        <v>1154</v>
      </c>
      <c r="E3700" s="25" t="s">
        <v>7331</v>
      </c>
      <c r="F3700" s="25" t="s">
        <v>1156</v>
      </c>
      <c r="G3700" s="26">
        <v>3</v>
      </c>
      <c r="H3700">
        <v>1</v>
      </c>
      <c r="I3700">
        <v>0</v>
      </c>
      <c r="J3700">
        <v>0</v>
      </c>
      <c r="K3700">
        <v>2</v>
      </c>
      <c r="L3700">
        <v>0</v>
      </c>
      <c r="M3700">
        <v>0</v>
      </c>
      <c r="N3700">
        <v>4</v>
      </c>
      <c r="O3700">
        <v>0</v>
      </c>
      <c r="P3700">
        <v>0</v>
      </c>
      <c r="Q3700">
        <v>4</v>
      </c>
      <c r="R3700">
        <v>0</v>
      </c>
      <c r="S3700">
        <v>0</v>
      </c>
      <c r="T3700">
        <v>3</v>
      </c>
      <c r="U3700">
        <v>0</v>
      </c>
      <c r="V3700">
        <v>0</v>
      </c>
      <c r="W3700">
        <v>2</v>
      </c>
      <c r="X3700">
        <v>0</v>
      </c>
      <c r="Y3700">
        <v>0</v>
      </c>
      <c r="Z3700">
        <v>1</v>
      </c>
      <c r="AA3700">
        <v>0</v>
      </c>
      <c r="AB3700">
        <v>0</v>
      </c>
      <c r="AC3700">
        <v>1</v>
      </c>
      <c r="AD3700">
        <v>0</v>
      </c>
      <c r="AE3700">
        <v>0</v>
      </c>
      <c r="AF3700">
        <v>2</v>
      </c>
      <c r="AG3700">
        <v>0</v>
      </c>
      <c r="AH3700">
        <v>0</v>
      </c>
      <c r="AI3700">
        <v>2</v>
      </c>
      <c r="AJ3700">
        <v>0</v>
      </c>
      <c r="AK3700">
        <v>0</v>
      </c>
      <c r="AL3700">
        <v>2</v>
      </c>
      <c r="AM3700">
        <v>0</v>
      </c>
      <c r="AN3700">
        <v>0</v>
      </c>
    </row>
    <row r="3701" spans="1:40" ht="17.100000000000001" customHeight="1" x14ac:dyDescent="0.25">
      <c r="A3701" s="25" t="s">
        <v>1121</v>
      </c>
      <c r="B3701" s="25" t="s">
        <v>6836</v>
      </c>
      <c r="C3701" s="25" t="s">
        <v>1155</v>
      </c>
      <c r="D3701" s="25" t="s">
        <v>1154</v>
      </c>
      <c r="E3701" s="25" t="s">
        <v>7331</v>
      </c>
      <c r="F3701" s="25" t="s">
        <v>1153</v>
      </c>
      <c r="G3701" s="26">
        <v>4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</row>
    <row r="3702" spans="1:40" ht="17.100000000000001" customHeight="1" x14ac:dyDescent="0.25">
      <c r="A3702" s="25" t="s">
        <v>1121</v>
      </c>
      <c r="B3702" s="25" t="s">
        <v>6836</v>
      </c>
      <c r="C3702" s="25" t="s">
        <v>978</v>
      </c>
      <c r="D3702" s="25" t="s">
        <v>1149</v>
      </c>
      <c r="E3702" s="25" t="s">
        <v>6880</v>
      </c>
      <c r="F3702" s="25" t="s">
        <v>1152</v>
      </c>
      <c r="G3702" s="26">
        <v>1</v>
      </c>
      <c r="H3702">
        <v>31</v>
      </c>
      <c r="I3702">
        <v>12.000000000000002</v>
      </c>
      <c r="J3702">
        <v>6.9999999999999991</v>
      </c>
      <c r="K3702">
        <v>22</v>
      </c>
      <c r="L3702">
        <v>1.0000000000000002</v>
      </c>
      <c r="M3702">
        <v>0</v>
      </c>
      <c r="N3702">
        <v>27</v>
      </c>
      <c r="O3702">
        <v>3</v>
      </c>
      <c r="P3702">
        <v>3</v>
      </c>
      <c r="Q3702">
        <v>25</v>
      </c>
      <c r="R3702">
        <v>1.0000000000000002</v>
      </c>
      <c r="S3702">
        <v>0</v>
      </c>
      <c r="T3702">
        <v>27</v>
      </c>
      <c r="U3702">
        <v>2.0000000000000004</v>
      </c>
      <c r="V3702">
        <v>0</v>
      </c>
      <c r="W3702">
        <v>27</v>
      </c>
      <c r="X3702">
        <v>0</v>
      </c>
      <c r="Y3702">
        <v>2.9999999999999996</v>
      </c>
      <c r="Z3702">
        <v>22</v>
      </c>
      <c r="AA3702">
        <v>0.99999999999999989</v>
      </c>
      <c r="AB3702">
        <v>3.0000000000000009</v>
      </c>
      <c r="AC3702">
        <v>25</v>
      </c>
      <c r="AD3702">
        <v>3</v>
      </c>
      <c r="AE3702">
        <v>2.0000000000000004</v>
      </c>
      <c r="AF3702">
        <v>24</v>
      </c>
      <c r="AG3702">
        <v>1</v>
      </c>
      <c r="AH3702">
        <v>2</v>
      </c>
      <c r="AI3702">
        <v>27</v>
      </c>
      <c r="AJ3702">
        <v>6</v>
      </c>
      <c r="AK3702">
        <v>1.0000000000000002</v>
      </c>
      <c r="AL3702">
        <v>29</v>
      </c>
      <c r="AM3702">
        <v>1.0000000000000002</v>
      </c>
      <c r="AN3702">
        <v>2.0000000000000004</v>
      </c>
    </row>
    <row r="3703" spans="1:40" ht="17.100000000000001" customHeight="1" x14ac:dyDescent="0.25">
      <c r="A3703" s="25" t="s">
        <v>1121</v>
      </c>
      <c r="B3703" s="25" t="s">
        <v>6836</v>
      </c>
      <c r="C3703" s="25" t="s">
        <v>978</v>
      </c>
      <c r="D3703" s="25" t="s">
        <v>1149</v>
      </c>
      <c r="E3703" s="25" t="s">
        <v>6880</v>
      </c>
      <c r="F3703" s="25" t="s">
        <v>1151</v>
      </c>
      <c r="G3703" s="26">
        <v>2</v>
      </c>
      <c r="H3703">
        <v>5</v>
      </c>
      <c r="I3703">
        <v>3</v>
      </c>
      <c r="J3703">
        <v>0</v>
      </c>
      <c r="K3703">
        <v>8</v>
      </c>
      <c r="L3703">
        <v>0</v>
      </c>
      <c r="M3703">
        <v>0</v>
      </c>
      <c r="N3703">
        <v>7</v>
      </c>
      <c r="O3703">
        <v>0</v>
      </c>
      <c r="P3703">
        <v>0</v>
      </c>
      <c r="Q3703">
        <v>7</v>
      </c>
      <c r="R3703">
        <v>0</v>
      </c>
      <c r="S3703">
        <v>0</v>
      </c>
      <c r="T3703">
        <v>7</v>
      </c>
      <c r="U3703">
        <v>0</v>
      </c>
      <c r="V3703">
        <v>0</v>
      </c>
      <c r="W3703">
        <v>7</v>
      </c>
      <c r="X3703">
        <v>0</v>
      </c>
      <c r="Y3703">
        <v>0</v>
      </c>
      <c r="Z3703">
        <v>8</v>
      </c>
      <c r="AA3703">
        <v>2.0000000000000004</v>
      </c>
      <c r="AB3703">
        <v>0</v>
      </c>
      <c r="AC3703">
        <v>7</v>
      </c>
      <c r="AD3703">
        <v>0</v>
      </c>
      <c r="AE3703">
        <v>0</v>
      </c>
      <c r="AF3703">
        <v>9</v>
      </c>
      <c r="AG3703">
        <v>0</v>
      </c>
      <c r="AH3703">
        <v>0</v>
      </c>
      <c r="AI3703">
        <v>9</v>
      </c>
      <c r="AJ3703">
        <v>0</v>
      </c>
      <c r="AK3703">
        <v>0</v>
      </c>
      <c r="AL3703">
        <v>8</v>
      </c>
      <c r="AM3703">
        <v>0</v>
      </c>
      <c r="AN3703">
        <v>0</v>
      </c>
    </row>
    <row r="3704" spans="1:40" ht="17.100000000000001" customHeight="1" x14ac:dyDescent="0.25">
      <c r="A3704" s="25" t="s">
        <v>1121</v>
      </c>
      <c r="B3704" s="25" t="s">
        <v>6836</v>
      </c>
      <c r="C3704" s="25" t="s">
        <v>978</v>
      </c>
      <c r="D3704" s="25" t="s">
        <v>1149</v>
      </c>
      <c r="E3704" s="25" t="s">
        <v>6880</v>
      </c>
      <c r="F3704" s="25" t="s">
        <v>1150</v>
      </c>
      <c r="G3704" s="26">
        <v>3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</row>
    <row r="3705" spans="1:40" ht="17.100000000000001" customHeight="1" x14ac:dyDescent="0.25">
      <c r="A3705" s="25" t="s">
        <v>1121</v>
      </c>
      <c r="B3705" s="25" t="s">
        <v>6836</v>
      </c>
      <c r="C3705" s="25" t="s">
        <v>978</v>
      </c>
      <c r="D3705" s="25" t="s">
        <v>1149</v>
      </c>
      <c r="E3705" s="25" t="s">
        <v>6880</v>
      </c>
      <c r="F3705" s="25" t="s">
        <v>1148</v>
      </c>
      <c r="G3705" s="26">
        <v>4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</row>
    <row r="3706" spans="1:40" ht="17.100000000000001" customHeight="1" x14ac:dyDescent="0.25">
      <c r="A3706" s="25" t="s">
        <v>1121</v>
      </c>
      <c r="B3706" s="25" t="s">
        <v>6836</v>
      </c>
      <c r="C3706" s="25" t="s">
        <v>1144</v>
      </c>
      <c r="D3706" s="25" t="s">
        <v>1143</v>
      </c>
      <c r="E3706" s="25" t="s">
        <v>7332</v>
      </c>
      <c r="F3706" s="25" t="s">
        <v>1147</v>
      </c>
      <c r="G3706" s="26">
        <v>1</v>
      </c>
      <c r="H3706">
        <v>121</v>
      </c>
      <c r="I3706">
        <v>24.999999999999993</v>
      </c>
      <c r="J3706">
        <v>7</v>
      </c>
      <c r="K3706">
        <v>126</v>
      </c>
      <c r="L3706">
        <v>14.999999999999998</v>
      </c>
      <c r="M3706">
        <v>2.0000000000000009</v>
      </c>
      <c r="N3706">
        <v>124</v>
      </c>
      <c r="O3706">
        <v>5.9999999999999982</v>
      </c>
      <c r="P3706">
        <v>9</v>
      </c>
      <c r="Q3706">
        <v>120</v>
      </c>
      <c r="R3706">
        <v>5.9999999999999973</v>
      </c>
      <c r="S3706">
        <v>5.9999999999999973</v>
      </c>
      <c r="T3706">
        <v>123</v>
      </c>
      <c r="U3706">
        <v>11.000000000000002</v>
      </c>
      <c r="V3706">
        <v>6.9999999999999991</v>
      </c>
      <c r="W3706">
        <v>116</v>
      </c>
      <c r="X3706">
        <v>2.0000000000000004</v>
      </c>
      <c r="Y3706">
        <v>2.0000000000000004</v>
      </c>
      <c r="Z3706">
        <v>119</v>
      </c>
      <c r="AA3706">
        <v>8</v>
      </c>
      <c r="AB3706">
        <v>2.0000000000000004</v>
      </c>
      <c r="AC3706">
        <v>120</v>
      </c>
      <c r="AD3706">
        <v>2.0000000000000009</v>
      </c>
      <c r="AE3706">
        <v>1</v>
      </c>
      <c r="AF3706">
        <v>124</v>
      </c>
      <c r="AG3706">
        <v>8.0000000000000018</v>
      </c>
      <c r="AH3706">
        <v>1.0000000000000004</v>
      </c>
      <c r="AI3706">
        <v>118</v>
      </c>
      <c r="AJ3706">
        <v>4.0000000000000009</v>
      </c>
      <c r="AK3706">
        <v>2.0000000000000004</v>
      </c>
      <c r="AL3706">
        <v>119</v>
      </c>
      <c r="AM3706">
        <v>7.0000000000000009</v>
      </c>
      <c r="AN3706">
        <v>6</v>
      </c>
    </row>
    <row r="3707" spans="1:40" ht="17.100000000000001" customHeight="1" x14ac:dyDescent="0.25">
      <c r="A3707" s="25" t="s">
        <v>1121</v>
      </c>
      <c r="B3707" s="25" t="s">
        <v>6836</v>
      </c>
      <c r="C3707" s="25" t="s">
        <v>1144</v>
      </c>
      <c r="D3707" s="25" t="s">
        <v>1143</v>
      </c>
      <c r="E3707" s="25" t="s">
        <v>7332</v>
      </c>
      <c r="F3707" s="25" t="s">
        <v>1146</v>
      </c>
      <c r="G3707" s="26">
        <v>2</v>
      </c>
      <c r="H3707">
        <v>16</v>
      </c>
      <c r="I3707">
        <v>2</v>
      </c>
      <c r="J3707">
        <v>2</v>
      </c>
      <c r="K3707">
        <v>14</v>
      </c>
      <c r="L3707">
        <v>0</v>
      </c>
      <c r="M3707">
        <v>0</v>
      </c>
      <c r="N3707">
        <v>17</v>
      </c>
      <c r="O3707">
        <v>1</v>
      </c>
      <c r="P3707">
        <v>1</v>
      </c>
      <c r="Q3707">
        <v>15</v>
      </c>
      <c r="R3707">
        <v>0</v>
      </c>
      <c r="S3707">
        <v>0</v>
      </c>
      <c r="T3707">
        <v>16</v>
      </c>
      <c r="U3707">
        <v>0</v>
      </c>
      <c r="V3707">
        <v>0</v>
      </c>
      <c r="W3707">
        <v>15</v>
      </c>
      <c r="X3707">
        <v>2</v>
      </c>
      <c r="Y3707">
        <v>0</v>
      </c>
      <c r="Z3707">
        <v>19</v>
      </c>
      <c r="AA3707">
        <v>0</v>
      </c>
      <c r="AB3707">
        <v>1</v>
      </c>
      <c r="AC3707">
        <v>18</v>
      </c>
      <c r="AD3707">
        <v>1.0000000000000002</v>
      </c>
      <c r="AE3707">
        <v>0</v>
      </c>
      <c r="AF3707">
        <v>17</v>
      </c>
      <c r="AG3707">
        <v>1.0000000000000002</v>
      </c>
      <c r="AH3707">
        <v>0</v>
      </c>
      <c r="AI3707">
        <v>22</v>
      </c>
      <c r="AJ3707">
        <v>0.99999999999999989</v>
      </c>
      <c r="AK3707">
        <v>1.9999999999999998</v>
      </c>
      <c r="AL3707">
        <v>22</v>
      </c>
      <c r="AM3707">
        <v>1.0000000000000002</v>
      </c>
      <c r="AN3707">
        <v>0</v>
      </c>
    </row>
    <row r="3708" spans="1:40" ht="17.100000000000001" customHeight="1" x14ac:dyDescent="0.25">
      <c r="A3708" s="25" t="s">
        <v>1121</v>
      </c>
      <c r="B3708" s="25" t="s">
        <v>6836</v>
      </c>
      <c r="C3708" s="25" t="s">
        <v>1144</v>
      </c>
      <c r="D3708" s="25" t="s">
        <v>1143</v>
      </c>
      <c r="E3708" s="25" t="s">
        <v>7332</v>
      </c>
      <c r="F3708" s="25" t="s">
        <v>1145</v>
      </c>
      <c r="G3708" s="26">
        <v>3</v>
      </c>
      <c r="H3708">
        <v>3</v>
      </c>
      <c r="I3708">
        <v>0</v>
      </c>
      <c r="J3708">
        <v>0</v>
      </c>
      <c r="K3708">
        <v>5</v>
      </c>
      <c r="L3708">
        <v>0</v>
      </c>
      <c r="M3708">
        <v>0</v>
      </c>
      <c r="N3708">
        <v>6</v>
      </c>
      <c r="O3708">
        <v>1</v>
      </c>
      <c r="P3708">
        <v>0</v>
      </c>
      <c r="Q3708">
        <v>5</v>
      </c>
      <c r="R3708">
        <v>0</v>
      </c>
      <c r="S3708">
        <v>0</v>
      </c>
      <c r="T3708">
        <v>5</v>
      </c>
      <c r="U3708">
        <v>0</v>
      </c>
      <c r="V3708">
        <v>2</v>
      </c>
      <c r="W3708">
        <v>3</v>
      </c>
      <c r="X3708">
        <v>0</v>
      </c>
      <c r="Y3708">
        <v>0</v>
      </c>
      <c r="Z3708">
        <v>2</v>
      </c>
      <c r="AA3708">
        <v>0</v>
      </c>
      <c r="AB3708">
        <v>0</v>
      </c>
      <c r="AC3708">
        <v>1</v>
      </c>
      <c r="AD3708">
        <v>0</v>
      </c>
      <c r="AE3708">
        <v>0</v>
      </c>
      <c r="AF3708">
        <v>1</v>
      </c>
      <c r="AG3708">
        <v>0</v>
      </c>
      <c r="AH3708">
        <v>0</v>
      </c>
      <c r="AI3708">
        <v>3</v>
      </c>
      <c r="AJ3708">
        <v>0</v>
      </c>
      <c r="AK3708">
        <v>0</v>
      </c>
      <c r="AL3708">
        <v>3</v>
      </c>
      <c r="AM3708">
        <v>1</v>
      </c>
      <c r="AN3708">
        <v>1</v>
      </c>
    </row>
    <row r="3709" spans="1:40" ht="17.100000000000001" customHeight="1" x14ac:dyDescent="0.25">
      <c r="A3709" s="25" t="s">
        <v>1121</v>
      </c>
      <c r="B3709" s="25" t="s">
        <v>6836</v>
      </c>
      <c r="C3709" s="25" t="s">
        <v>1144</v>
      </c>
      <c r="D3709" s="25" t="s">
        <v>1143</v>
      </c>
      <c r="E3709" s="25" t="s">
        <v>7332</v>
      </c>
      <c r="F3709" s="25" t="s">
        <v>1142</v>
      </c>
      <c r="G3709" s="26">
        <v>4</v>
      </c>
      <c r="H3709">
        <v>0</v>
      </c>
      <c r="I3709">
        <v>0</v>
      </c>
      <c r="J3709">
        <v>0</v>
      </c>
      <c r="K3709">
        <v>1</v>
      </c>
      <c r="L3709">
        <v>1</v>
      </c>
      <c r="M3709">
        <v>1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1</v>
      </c>
      <c r="AA3709">
        <v>0</v>
      </c>
      <c r="AB3709">
        <v>0</v>
      </c>
      <c r="AC3709">
        <v>1</v>
      </c>
      <c r="AD3709">
        <v>0</v>
      </c>
      <c r="AE3709">
        <v>0</v>
      </c>
      <c r="AF3709">
        <v>1</v>
      </c>
      <c r="AG3709">
        <v>0</v>
      </c>
      <c r="AH3709">
        <v>0</v>
      </c>
      <c r="AI3709">
        <v>1</v>
      </c>
      <c r="AJ3709">
        <v>0</v>
      </c>
      <c r="AK3709">
        <v>0</v>
      </c>
      <c r="AL3709">
        <v>2</v>
      </c>
      <c r="AM3709">
        <v>1</v>
      </c>
      <c r="AN3709">
        <v>1</v>
      </c>
    </row>
    <row r="3710" spans="1:40" ht="17.100000000000001" customHeight="1" x14ac:dyDescent="0.25">
      <c r="A3710" s="25" t="s">
        <v>1121</v>
      </c>
      <c r="B3710" s="25" t="s">
        <v>6836</v>
      </c>
      <c r="C3710" s="25" t="s">
        <v>710</v>
      </c>
      <c r="D3710" s="25" t="s">
        <v>1138</v>
      </c>
      <c r="E3710" s="25" t="s">
        <v>7333</v>
      </c>
      <c r="F3710" s="25" t="s">
        <v>1141</v>
      </c>
      <c r="G3710" s="26">
        <v>1</v>
      </c>
      <c r="H3710">
        <v>657</v>
      </c>
      <c r="I3710">
        <v>66.000000000000085</v>
      </c>
      <c r="J3710">
        <v>34</v>
      </c>
      <c r="K3710">
        <v>619</v>
      </c>
      <c r="L3710">
        <v>47.000000000000064</v>
      </c>
      <c r="M3710">
        <v>19.000000000000018</v>
      </c>
      <c r="N3710">
        <v>590</v>
      </c>
      <c r="O3710">
        <v>27.000000000000004</v>
      </c>
      <c r="P3710">
        <v>24.000000000000032</v>
      </c>
      <c r="Q3710">
        <v>567</v>
      </c>
      <c r="R3710">
        <v>16.999999999999989</v>
      </c>
      <c r="S3710">
        <v>16.999999999999993</v>
      </c>
      <c r="T3710">
        <v>552</v>
      </c>
      <c r="U3710">
        <v>15.000000000000011</v>
      </c>
      <c r="V3710">
        <v>14.000000000000004</v>
      </c>
      <c r="W3710">
        <v>579</v>
      </c>
      <c r="X3710">
        <v>36.000000000000028</v>
      </c>
      <c r="Y3710">
        <v>20.000000000000018</v>
      </c>
      <c r="Z3710">
        <v>576</v>
      </c>
      <c r="AA3710">
        <v>28.999999999999972</v>
      </c>
      <c r="AB3710">
        <v>17</v>
      </c>
      <c r="AC3710">
        <v>580</v>
      </c>
      <c r="AD3710">
        <v>30.999999999999936</v>
      </c>
      <c r="AE3710">
        <v>17</v>
      </c>
      <c r="AF3710">
        <v>574</v>
      </c>
      <c r="AG3710">
        <v>26.000000000000011</v>
      </c>
      <c r="AH3710">
        <v>26.999999999999996</v>
      </c>
      <c r="AI3710">
        <v>573</v>
      </c>
      <c r="AJ3710">
        <v>32.000000000000028</v>
      </c>
      <c r="AK3710">
        <v>15.999999999999995</v>
      </c>
      <c r="AL3710">
        <v>581</v>
      </c>
      <c r="AM3710">
        <v>39.000000000000036</v>
      </c>
      <c r="AN3710">
        <v>24.999999999999961</v>
      </c>
    </row>
    <row r="3711" spans="1:40" ht="17.100000000000001" customHeight="1" x14ac:dyDescent="0.25">
      <c r="A3711" s="25" t="s">
        <v>1121</v>
      </c>
      <c r="B3711" s="25" t="s">
        <v>6836</v>
      </c>
      <c r="C3711" s="25" t="s">
        <v>710</v>
      </c>
      <c r="D3711" s="25" t="s">
        <v>1138</v>
      </c>
      <c r="E3711" s="25" t="s">
        <v>7333</v>
      </c>
      <c r="F3711" s="25" t="s">
        <v>1140</v>
      </c>
      <c r="G3711" s="26">
        <v>2</v>
      </c>
      <c r="H3711">
        <v>140</v>
      </c>
      <c r="I3711">
        <v>11.999999999999998</v>
      </c>
      <c r="J3711">
        <v>2.0000000000000009</v>
      </c>
      <c r="K3711">
        <v>205</v>
      </c>
      <c r="L3711">
        <v>12.999999999999996</v>
      </c>
      <c r="M3711">
        <v>0.99999999999999978</v>
      </c>
      <c r="N3711">
        <v>219</v>
      </c>
      <c r="O3711">
        <v>7.0000000000000044</v>
      </c>
      <c r="P3711">
        <v>5.0000000000000009</v>
      </c>
      <c r="Q3711">
        <v>219</v>
      </c>
      <c r="R3711">
        <v>6</v>
      </c>
      <c r="S3711">
        <v>0</v>
      </c>
      <c r="T3711">
        <v>221</v>
      </c>
      <c r="U3711">
        <v>3.0000000000000018</v>
      </c>
      <c r="V3711">
        <v>4</v>
      </c>
      <c r="W3711">
        <v>212</v>
      </c>
      <c r="X3711">
        <v>2.9999999999999991</v>
      </c>
      <c r="Y3711">
        <v>1.9999999999999996</v>
      </c>
      <c r="Z3711">
        <v>214</v>
      </c>
      <c r="AA3711">
        <v>0.99999999999999989</v>
      </c>
      <c r="AB3711">
        <v>0.99999999999999989</v>
      </c>
      <c r="AC3711">
        <v>215</v>
      </c>
      <c r="AD3711">
        <v>0</v>
      </c>
      <c r="AE3711">
        <v>2</v>
      </c>
      <c r="AF3711">
        <v>221</v>
      </c>
      <c r="AG3711">
        <v>7.0000000000000044</v>
      </c>
      <c r="AH3711">
        <v>4</v>
      </c>
      <c r="AI3711">
        <v>216</v>
      </c>
      <c r="AJ3711">
        <v>4</v>
      </c>
      <c r="AK3711">
        <v>0</v>
      </c>
      <c r="AL3711">
        <v>228</v>
      </c>
      <c r="AM3711">
        <v>3.0000000000000004</v>
      </c>
      <c r="AN3711">
        <v>8.0000000000000053</v>
      </c>
    </row>
    <row r="3712" spans="1:40" ht="17.100000000000001" customHeight="1" x14ac:dyDescent="0.25">
      <c r="A3712" s="25" t="s">
        <v>1121</v>
      </c>
      <c r="B3712" s="25" t="s">
        <v>6836</v>
      </c>
      <c r="C3712" s="25" t="s">
        <v>710</v>
      </c>
      <c r="D3712" s="25" t="s">
        <v>1138</v>
      </c>
      <c r="E3712" s="25" t="s">
        <v>7333</v>
      </c>
      <c r="F3712" s="25" t="s">
        <v>1139</v>
      </c>
      <c r="G3712" s="26">
        <v>3</v>
      </c>
      <c r="H3712">
        <v>38</v>
      </c>
      <c r="I3712">
        <v>1</v>
      </c>
      <c r="J3712">
        <v>0</v>
      </c>
      <c r="K3712">
        <v>39</v>
      </c>
      <c r="L3712">
        <v>0</v>
      </c>
      <c r="M3712">
        <v>0</v>
      </c>
      <c r="N3712">
        <v>42</v>
      </c>
      <c r="O3712">
        <v>1.0000000000000004</v>
      </c>
      <c r="P3712">
        <v>0</v>
      </c>
      <c r="Q3712">
        <v>43</v>
      </c>
      <c r="R3712">
        <v>0</v>
      </c>
      <c r="S3712">
        <v>0</v>
      </c>
      <c r="T3712">
        <v>48</v>
      </c>
      <c r="U3712">
        <v>0</v>
      </c>
      <c r="V3712">
        <v>0</v>
      </c>
      <c r="W3712">
        <v>51</v>
      </c>
      <c r="X3712">
        <v>0</v>
      </c>
      <c r="Y3712">
        <v>0</v>
      </c>
      <c r="Z3712">
        <v>44</v>
      </c>
      <c r="AA3712">
        <v>0</v>
      </c>
      <c r="AB3712">
        <v>0</v>
      </c>
      <c r="AC3712">
        <v>43</v>
      </c>
      <c r="AD3712">
        <v>0</v>
      </c>
      <c r="AE3712">
        <v>0</v>
      </c>
      <c r="AF3712">
        <v>48</v>
      </c>
      <c r="AG3712">
        <v>0</v>
      </c>
      <c r="AH3712">
        <v>0</v>
      </c>
      <c r="AI3712">
        <v>49</v>
      </c>
      <c r="AJ3712">
        <v>1.0000000000000007</v>
      </c>
      <c r="AK3712">
        <v>1.0000000000000007</v>
      </c>
      <c r="AL3712">
        <v>52</v>
      </c>
      <c r="AM3712">
        <v>0</v>
      </c>
      <c r="AN3712">
        <v>0</v>
      </c>
    </row>
    <row r="3713" spans="1:40" ht="17.100000000000001" customHeight="1" x14ac:dyDescent="0.25">
      <c r="A3713" s="25" t="s">
        <v>1121</v>
      </c>
      <c r="B3713" s="25" t="s">
        <v>6836</v>
      </c>
      <c r="C3713" s="25" t="s">
        <v>710</v>
      </c>
      <c r="D3713" s="25" t="s">
        <v>1138</v>
      </c>
      <c r="E3713" s="25" t="s">
        <v>7333</v>
      </c>
      <c r="F3713" s="25" t="s">
        <v>1137</v>
      </c>
      <c r="G3713" s="26">
        <v>4</v>
      </c>
      <c r="H3713">
        <v>11</v>
      </c>
      <c r="I3713">
        <v>1.9999999999999998</v>
      </c>
      <c r="J3713">
        <v>0</v>
      </c>
      <c r="K3713">
        <v>10</v>
      </c>
      <c r="L3713">
        <v>1</v>
      </c>
      <c r="M3713">
        <v>0</v>
      </c>
      <c r="N3713">
        <v>11</v>
      </c>
      <c r="O3713">
        <v>0</v>
      </c>
      <c r="P3713">
        <v>0</v>
      </c>
      <c r="Q3713">
        <v>10</v>
      </c>
      <c r="R3713">
        <v>0</v>
      </c>
      <c r="S3713">
        <v>0.99999999999999989</v>
      </c>
      <c r="T3713">
        <v>10</v>
      </c>
      <c r="U3713">
        <v>0</v>
      </c>
      <c r="V3713">
        <v>0</v>
      </c>
      <c r="W3713">
        <v>11</v>
      </c>
      <c r="X3713">
        <v>0</v>
      </c>
      <c r="Y3713">
        <v>0</v>
      </c>
      <c r="Z3713">
        <v>12</v>
      </c>
      <c r="AA3713">
        <v>0</v>
      </c>
      <c r="AB3713">
        <v>0</v>
      </c>
      <c r="AC3713">
        <v>13</v>
      </c>
      <c r="AD3713">
        <v>0</v>
      </c>
      <c r="AE3713">
        <v>0</v>
      </c>
      <c r="AF3713">
        <v>13</v>
      </c>
      <c r="AG3713">
        <v>0</v>
      </c>
      <c r="AH3713">
        <v>0</v>
      </c>
      <c r="AI3713">
        <v>15</v>
      </c>
      <c r="AJ3713">
        <v>0</v>
      </c>
      <c r="AK3713">
        <v>0</v>
      </c>
      <c r="AL3713">
        <v>12</v>
      </c>
      <c r="AM3713">
        <v>0</v>
      </c>
      <c r="AN3713">
        <v>0</v>
      </c>
    </row>
    <row r="3714" spans="1:40" ht="17.100000000000001" customHeight="1" x14ac:dyDescent="0.25">
      <c r="A3714" s="25" t="s">
        <v>1121</v>
      </c>
      <c r="B3714" s="25" t="s">
        <v>6836</v>
      </c>
      <c r="C3714" s="25" t="s">
        <v>1133</v>
      </c>
      <c r="D3714" s="25" t="s">
        <v>1132</v>
      </c>
      <c r="E3714" s="25" t="s">
        <v>6881</v>
      </c>
      <c r="F3714" s="25" t="s">
        <v>1136</v>
      </c>
      <c r="G3714" s="26">
        <v>1</v>
      </c>
      <c r="H3714">
        <v>27</v>
      </c>
      <c r="I3714">
        <v>5</v>
      </c>
      <c r="J3714">
        <v>2.0000000000000004</v>
      </c>
      <c r="K3714">
        <v>34</v>
      </c>
      <c r="L3714">
        <v>7.0000000000000018</v>
      </c>
      <c r="M3714">
        <v>0</v>
      </c>
      <c r="N3714">
        <v>35</v>
      </c>
      <c r="O3714">
        <v>1.0000000000000004</v>
      </c>
      <c r="P3714">
        <v>0</v>
      </c>
      <c r="Q3714">
        <v>35</v>
      </c>
      <c r="R3714">
        <v>0</v>
      </c>
      <c r="S3714">
        <v>0</v>
      </c>
      <c r="T3714">
        <v>35</v>
      </c>
      <c r="U3714">
        <v>1.0000000000000004</v>
      </c>
      <c r="V3714">
        <v>1</v>
      </c>
      <c r="W3714">
        <v>42</v>
      </c>
      <c r="X3714">
        <v>7.0000000000000009</v>
      </c>
      <c r="Y3714">
        <v>0</v>
      </c>
      <c r="Z3714">
        <v>48</v>
      </c>
      <c r="AA3714">
        <v>5.0000000000000018</v>
      </c>
      <c r="AB3714">
        <v>2</v>
      </c>
      <c r="AC3714">
        <v>49</v>
      </c>
      <c r="AD3714">
        <v>3</v>
      </c>
      <c r="AE3714">
        <v>3.0000000000000004</v>
      </c>
      <c r="AF3714">
        <v>47</v>
      </c>
      <c r="AG3714">
        <v>4.0000000000000009</v>
      </c>
      <c r="AH3714">
        <v>0</v>
      </c>
      <c r="AI3714">
        <v>48</v>
      </c>
      <c r="AJ3714">
        <v>2.0000000000000013</v>
      </c>
      <c r="AK3714">
        <v>0</v>
      </c>
      <c r="AL3714">
        <v>46</v>
      </c>
      <c r="AM3714">
        <v>0</v>
      </c>
      <c r="AN3714">
        <v>5.0000000000000018</v>
      </c>
    </row>
    <row r="3715" spans="1:40" ht="17.100000000000001" customHeight="1" x14ac:dyDescent="0.25">
      <c r="A3715" s="25" t="s">
        <v>1121</v>
      </c>
      <c r="B3715" s="25" t="s">
        <v>6836</v>
      </c>
      <c r="C3715" s="25" t="s">
        <v>1133</v>
      </c>
      <c r="D3715" s="25" t="s">
        <v>1132</v>
      </c>
      <c r="E3715" s="25" t="s">
        <v>6881</v>
      </c>
      <c r="F3715" s="25" t="s">
        <v>1135</v>
      </c>
      <c r="G3715" s="26">
        <v>2</v>
      </c>
      <c r="H3715">
        <v>1</v>
      </c>
      <c r="I3715">
        <v>1</v>
      </c>
      <c r="J3715">
        <v>0</v>
      </c>
      <c r="K3715">
        <v>1</v>
      </c>
      <c r="L3715">
        <v>0</v>
      </c>
      <c r="M3715">
        <v>0</v>
      </c>
      <c r="N3715">
        <v>2</v>
      </c>
      <c r="O3715">
        <v>0</v>
      </c>
      <c r="P3715">
        <v>0</v>
      </c>
      <c r="Q3715">
        <v>2</v>
      </c>
      <c r="R3715">
        <v>1</v>
      </c>
      <c r="S3715">
        <v>1</v>
      </c>
      <c r="T3715">
        <v>2</v>
      </c>
      <c r="U3715">
        <v>0</v>
      </c>
      <c r="V3715">
        <v>1</v>
      </c>
      <c r="W3715">
        <v>2</v>
      </c>
      <c r="X3715">
        <v>1</v>
      </c>
      <c r="Y3715">
        <v>0</v>
      </c>
      <c r="Z3715">
        <v>1</v>
      </c>
      <c r="AA3715">
        <v>0</v>
      </c>
      <c r="AB3715">
        <v>0</v>
      </c>
      <c r="AC3715">
        <v>2</v>
      </c>
      <c r="AD3715">
        <v>1</v>
      </c>
      <c r="AE3715">
        <v>0</v>
      </c>
      <c r="AF3715">
        <v>4</v>
      </c>
      <c r="AG3715">
        <v>0</v>
      </c>
      <c r="AH3715">
        <v>0</v>
      </c>
      <c r="AI3715">
        <v>3</v>
      </c>
      <c r="AJ3715">
        <v>0</v>
      </c>
      <c r="AK3715">
        <v>0</v>
      </c>
      <c r="AL3715">
        <v>3</v>
      </c>
      <c r="AM3715">
        <v>1</v>
      </c>
      <c r="AN3715">
        <v>0</v>
      </c>
    </row>
    <row r="3716" spans="1:40" ht="17.100000000000001" customHeight="1" x14ac:dyDescent="0.25">
      <c r="A3716" s="25" t="s">
        <v>1121</v>
      </c>
      <c r="B3716" s="25" t="s">
        <v>6836</v>
      </c>
      <c r="C3716" s="25" t="s">
        <v>1133</v>
      </c>
      <c r="D3716" s="25" t="s">
        <v>1132</v>
      </c>
      <c r="E3716" s="25" t="s">
        <v>6881</v>
      </c>
      <c r="F3716" s="25" t="s">
        <v>1134</v>
      </c>
      <c r="G3716" s="26">
        <v>3</v>
      </c>
      <c r="H3716">
        <v>0</v>
      </c>
      <c r="I3716">
        <v>0</v>
      </c>
      <c r="J3716">
        <v>0</v>
      </c>
      <c r="K3716">
        <v>1</v>
      </c>
      <c r="L3716">
        <v>0</v>
      </c>
      <c r="M3716">
        <v>0</v>
      </c>
      <c r="N3716">
        <v>1</v>
      </c>
      <c r="O3716">
        <v>1</v>
      </c>
      <c r="P3716">
        <v>0</v>
      </c>
      <c r="Q3716">
        <v>1</v>
      </c>
      <c r="R3716">
        <v>0</v>
      </c>
      <c r="S3716">
        <v>0</v>
      </c>
      <c r="T3716">
        <v>1</v>
      </c>
      <c r="U3716">
        <v>0</v>
      </c>
      <c r="V3716">
        <v>0</v>
      </c>
      <c r="W3716">
        <v>1</v>
      </c>
      <c r="X3716">
        <v>0</v>
      </c>
      <c r="Y3716">
        <v>1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</row>
    <row r="3717" spans="1:40" ht="17.100000000000001" customHeight="1" x14ac:dyDescent="0.25">
      <c r="A3717" s="25" t="s">
        <v>1121</v>
      </c>
      <c r="B3717" s="25" t="s">
        <v>6836</v>
      </c>
      <c r="C3717" s="25" t="s">
        <v>1133</v>
      </c>
      <c r="D3717" s="25" t="s">
        <v>1132</v>
      </c>
      <c r="E3717" s="25" t="s">
        <v>6881</v>
      </c>
      <c r="F3717" s="25" t="s">
        <v>1131</v>
      </c>
      <c r="G3717" s="26">
        <v>4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</row>
    <row r="3718" spans="1:40" ht="17.100000000000001" customHeight="1" x14ac:dyDescent="0.25">
      <c r="A3718" s="25" t="s">
        <v>1121</v>
      </c>
      <c r="B3718" s="25" t="s">
        <v>6836</v>
      </c>
      <c r="C3718" s="25" t="s">
        <v>1127</v>
      </c>
      <c r="D3718" s="25" t="s">
        <v>1126</v>
      </c>
      <c r="E3718" s="25" t="s">
        <v>6421</v>
      </c>
      <c r="F3718" s="25" t="s">
        <v>1130</v>
      </c>
      <c r="G3718" s="26">
        <v>1</v>
      </c>
      <c r="H3718">
        <v>145</v>
      </c>
      <c r="I3718">
        <v>44.000000000000007</v>
      </c>
      <c r="J3718">
        <v>6</v>
      </c>
      <c r="K3718">
        <v>143</v>
      </c>
      <c r="L3718">
        <v>8.9999999999999982</v>
      </c>
      <c r="M3718">
        <v>4.0000000000000018</v>
      </c>
      <c r="N3718">
        <v>147</v>
      </c>
      <c r="O3718">
        <v>6.9999999999999982</v>
      </c>
      <c r="P3718">
        <v>6.0000000000000027</v>
      </c>
      <c r="Q3718">
        <v>148</v>
      </c>
      <c r="R3718">
        <v>6.0000000000000018</v>
      </c>
      <c r="S3718">
        <v>4.0000000000000018</v>
      </c>
      <c r="T3718">
        <v>140</v>
      </c>
      <c r="U3718">
        <v>0</v>
      </c>
      <c r="V3718">
        <v>2.0000000000000018</v>
      </c>
      <c r="W3718">
        <v>141</v>
      </c>
      <c r="X3718">
        <v>9.0000000000000036</v>
      </c>
      <c r="Y3718">
        <v>6.0000000000000009</v>
      </c>
      <c r="Z3718">
        <v>146</v>
      </c>
      <c r="AA3718">
        <v>11</v>
      </c>
      <c r="AB3718">
        <v>4</v>
      </c>
      <c r="AC3718">
        <v>143</v>
      </c>
      <c r="AD3718">
        <v>4.9999999999999991</v>
      </c>
      <c r="AE3718">
        <v>4.0000000000000027</v>
      </c>
      <c r="AF3718">
        <v>147</v>
      </c>
      <c r="AG3718">
        <v>12.000000000000005</v>
      </c>
      <c r="AH3718">
        <v>4.9999999999999982</v>
      </c>
      <c r="AI3718">
        <v>149</v>
      </c>
      <c r="AJ3718">
        <v>6.0000000000000027</v>
      </c>
      <c r="AK3718">
        <v>3</v>
      </c>
      <c r="AL3718">
        <v>150</v>
      </c>
      <c r="AM3718">
        <v>6.0000000000000036</v>
      </c>
      <c r="AN3718">
        <v>3.0000000000000004</v>
      </c>
    </row>
    <row r="3719" spans="1:40" ht="17.100000000000001" customHeight="1" x14ac:dyDescent="0.25">
      <c r="A3719" s="25" t="s">
        <v>1121</v>
      </c>
      <c r="B3719" s="25" t="s">
        <v>6836</v>
      </c>
      <c r="C3719" s="25" t="s">
        <v>1127</v>
      </c>
      <c r="D3719" s="25" t="s">
        <v>1126</v>
      </c>
      <c r="E3719" s="25" t="s">
        <v>6421</v>
      </c>
      <c r="F3719" s="25" t="s">
        <v>1129</v>
      </c>
      <c r="G3719" s="26">
        <v>2</v>
      </c>
      <c r="H3719">
        <v>25</v>
      </c>
      <c r="I3719">
        <v>0</v>
      </c>
      <c r="J3719">
        <v>0</v>
      </c>
      <c r="K3719">
        <v>31</v>
      </c>
      <c r="L3719">
        <v>2</v>
      </c>
      <c r="M3719">
        <v>0</v>
      </c>
      <c r="N3719">
        <v>28</v>
      </c>
      <c r="O3719">
        <v>1.0000000000000004</v>
      </c>
      <c r="P3719">
        <v>0</v>
      </c>
      <c r="Q3719">
        <v>27</v>
      </c>
      <c r="R3719">
        <v>1.0000000000000002</v>
      </c>
      <c r="S3719">
        <v>2.0000000000000004</v>
      </c>
      <c r="T3719">
        <v>27</v>
      </c>
      <c r="U3719">
        <v>0</v>
      </c>
      <c r="V3719">
        <v>0</v>
      </c>
      <c r="W3719">
        <v>30</v>
      </c>
      <c r="X3719">
        <v>0</v>
      </c>
      <c r="Y3719">
        <v>0</v>
      </c>
      <c r="Z3719">
        <v>27</v>
      </c>
      <c r="AA3719">
        <v>0</v>
      </c>
      <c r="AB3719">
        <v>0</v>
      </c>
      <c r="AC3719">
        <v>29</v>
      </c>
      <c r="AD3719">
        <v>0</v>
      </c>
      <c r="AE3719">
        <v>0</v>
      </c>
      <c r="AF3719">
        <v>29</v>
      </c>
      <c r="AG3719">
        <v>1.0000000000000002</v>
      </c>
      <c r="AH3719">
        <v>0</v>
      </c>
      <c r="AI3719">
        <v>27</v>
      </c>
      <c r="AJ3719">
        <v>0</v>
      </c>
      <c r="AK3719">
        <v>0</v>
      </c>
      <c r="AL3719">
        <v>30</v>
      </c>
      <c r="AM3719">
        <v>1.0000000000000004</v>
      </c>
      <c r="AN3719">
        <v>2.0000000000000009</v>
      </c>
    </row>
    <row r="3720" spans="1:40" ht="17.100000000000001" customHeight="1" x14ac:dyDescent="0.25">
      <c r="A3720" s="25" t="s">
        <v>1121</v>
      </c>
      <c r="B3720" s="25" t="s">
        <v>6836</v>
      </c>
      <c r="C3720" s="25" t="s">
        <v>1127</v>
      </c>
      <c r="D3720" s="25" t="s">
        <v>1126</v>
      </c>
      <c r="E3720" s="25" t="s">
        <v>6421</v>
      </c>
      <c r="F3720" s="25" t="s">
        <v>1128</v>
      </c>
      <c r="G3720" s="26">
        <v>3</v>
      </c>
      <c r="H3720">
        <v>8</v>
      </c>
      <c r="I3720">
        <v>1</v>
      </c>
      <c r="J3720">
        <v>0</v>
      </c>
      <c r="K3720">
        <v>6</v>
      </c>
      <c r="L3720">
        <v>0</v>
      </c>
      <c r="M3720">
        <v>0</v>
      </c>
      <c r="N3720">
        <v>5</v>
      </c>
      <c r="O3720">
        <v>0</v>
      </c>
      <c r="P3720">
        <v>0</v>
      </c>
      <c r="Q3720">
        <v>4</v>
      </c>
      <c r="R3720">
        <v>0</v>
      </c>
      <c r="S3720">
        <v>0</v>
      </c>
      <c r="T3720">
        <v>5</v>
      </c>
      <c r="U3720">
        <v>0</v>
      </c>
      <c r="V3720">
        <v>0</v>
      </c>
      <c r="W3720">
        <v>5</v>
      </c>
      <c r="X3720">
        <v>0</v>
      </c>
      <c r="Y3720">
        <v>1</v>
      </c>
      <c r="Z3720">
        <v>7</v>
      </c>
      <c r="AA3720">
        <v>0</v>
      </c>
      <c r="AB3720">
        <v>0</v>
      </c>
      <c r="AC3720">
        <v>3</v>
      </c>
      <c r="AD3720">
        <v>0</v>
      </c>
      <c r="AE3720">
        <v>0</v>
      </c>
      <c r="AF3720">
        <v>4</v>
      </c>
      <c r="AG3720">
        <v>0</v>
      </c>
      <c r="AH3720">
        <v>0</v>
      </c>
      <c r="AI3720">
        <v>6</v>
      </c>
      <c r="AJ3720">
        <v>0</v>
      </c>
      <c r="AK3720">
        <v>0</v>
      </c>
      <c r="AL3720">
        <v>5</v>
      </c>
      <c r="AM3720">
        <v>0</v>
      </c>
      <c r="AN3720">
        <v>0</v>
      </c>
    </row>
    <row r="3721" spans="1:40" ht="17.100000000000001" customHeight="1" x14ac:dyDescent="0.25">
      <c r="A3721" s="25" t="s">
        <v>1121</v>
      </c>
      <c r="B3721" s="25" t="s">
        <v>6836</v>
      </c>
      <c r="C3721" s="25" t="s">
        <v>1127</v>
      </c>
      <c r="D3721" s="25" t="s">
        <v>1126</v>
      </c>
      <c r="E3721" s="25" t="s">
        <v>6421</v>
      </c>
      <c r="F3721" s="25" t="s">
        <v>1125</v>
      </c>
      <c r="G3721" s="26">
        <v>4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1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3</v>
      </c>
      <c r="AD3721">
        <v>0</v>
      </c>
      <c r="AE3721">
        <v>0</v>
      </c>
      <c r="AF3721">
        <v>2</v>
      </c>
      <c r="AG3721">
        <v>0</v>
      </c>
      <c r="AH3721">
        <v>0</v>
      </c>
      <c r="AI3721">
        <v>2</v>
      </c>
      <c r="AJ3721">
        <v>0</v>
      </c>
      <c r="AK3721">
        <v>0</v>
      </c>
      <c r="AL3721">
        <v>2</v>
      </c>
      <c r="AM3721">
        <v>0</v>
      </c>
      <c r="AN3721">
        <v>0</v>
      </c>
    </row>
    <row r="3722" spans="1:40" ht="17.100000000000001" customHeight="1" x14ac:dyDescent="0.25">
      <c r="A3722" s="25" t="s">
        <v>1121</v>
      </c>
      <c r="B3722" s="25" t="s">
        <v>6836</v>
      </c>
      <c r="C3722" s="25" t="s">
        <v>448</v>
      </c>
      <c r="D3722" s="25" t="s">
        <v>1120</v>
      </c>
      <c r="E3722" s="25" t="s">
        <v>6882</v>
      </c>
      <c r="F3722" s="25" t="s">
        <v>1124</v>
      </c>
      <c r="G3722" s="26">
        <v>1</v>
      </c>
      <c r="H3722">
        <v>189</v>
      </c>
      <c r="I3722">
        <v>14.000000000000005</v>
      </c>
      <c r="J3722">
        <v>7.0000000000000036</v>
      </c>
      <c r="K3722">
        <v>187</v>
      </c>
      <c r="L3722">
        <v>10.000000000000004</v>
      </c>
      <c r="M3722">
        <v>3.0000000000000031</v>
      </c>
      <c r="N3722">
        <v>184</v>
      </c>
      <c r="O3722">
        <v>4.0000000000000009</v>
      </c>
      <c r="P3722">
        <v>8.9999999999999982</v>
      </c>
      <c r="Q3722">
        <v>177</v>
      </c>
      <c r="R3722">
        <v>3.0000000000000004</v>
      </c>
      <c r="S3722">
        <v>3.0000000000000004</v>
      </c>
      <c r="T3722">
        <v>183</v>
      </c>
      <c r="U3722">
        <v>8</v>
      </c>
      <c r="V3722">
        <v>2.0000000000000004</v>
      </c>
      <c r="W3722">
        <v>183</v>
      </c>
      <c r="X3722">
        <v>7.9999999999999973</v>
      </c>
      <c r="Y3722">
        <v>3.0000000000000013</v>
      </c>
      <c r="Z3722">
        <v>179</v>
      </c>
      <c r="AA3722">
        <v>3.0000000000000004</v>
      </c>
      <c r="AB3722">
        <v>2.0000000000000004</v>
      </c>
      <c r="AC3722">
        <v>180</v>
      </c>
      <c r="AD3722">
        <v>7.0000000000000018</v>
      </c>
      <c r="AE3722">
        <v>5</v>
      </c>
      <c r="AF3722">
        <v>185</v>
      </c>
      <c r="AG3722">
        <v>7.9999999999999964</v>
      </c>
      <c r="AH3722">
        <v>6.0000000000000018</v>
      </c>
      <c r="AI3722">
        <v>180</v>
      </c>
      <c r="AJ3722">
        <v>4.9999999999999956</v>
      </c>
      <c r="AK3722">
        <v>1.0000000000000013</v>
      </c>
      <c r="AL3722">
        <v>179</v>
      </c>
      <c r="AM3722">
        <v>4.0000000000000009</v>
      </c>
      <c r="AN3722">
        <v>4.9999999999999956</v>
      </c>
    </row>
    <row r="3723" spans="1:40" ht="17.100000000000001" customHeight="1" x14ac:dyDescent="0.25">
      <c r="A3723" s="25" t="s">
        <v>1121</v>
      </c>
      <c r="B3723" s="25" t="s">
        <v>6836</v>
      </c>
      <c r="C3723" s="25" t="s">
        <v>448</v>
      </c>
      <c r="D3723" s="25" t="s">
        <v>1120</v>
      </c>
      <c r="E3723" s="25" t="s">
        <v>6882</v>
      </c>
      <c r="F3723" s="25" t="s">
        <v>1123</v>
      </c>
      <c r="G3723" s="26">
        <v>2</v>
      </c>
      <c r="H3723">
        <v>24</v>
      </c>
      <c r="I3723">
        <v>0</v>
      </c>
      <c r="J3723">
        <v>0</v>
      </c>
      <c r="K3723">
        <v>30</v>
      </c>
      <c r="L3723">
        <v>4.0000000000000009</v>
      </c>
      <c r="M3723">
        <v>1.0000000000000004</v>
      </c>
      <c r="N3723">
        <v>36</v>
      </c>
      <c r="O3723">
        <v>0</v>
      </c>
      <c r="P3723">
        <v>1</v>
      </c>
      <c r="Q3723">
        <v>39</v>
      </c>
      <c r="R3723">
        <v>0</v>
      </c>
      <c r="S3723">
        <v>0</v>
      </c>
      <c r="T3723">
        <v>35</v>
      </c>
      <c r="U3723">
        <v>1</v>
      </c>
      <c r="V3723">
        <v>1</v>
      </c>
      <c r="W3723">
        <v>39</v>
      </c>
      <c r="X3723">
        <v>2.9999999999999996</v>
      </c>
      <c r="Y3723">
        <v>2.0000000000000009</v>
      </c>
      <c r="Z3723">
        <v>40</v>
      </c>
      <c r="AA3723">
        <v>1.0000000000000004</v>
      </c>
      <c r="AB3723">
        <v>0</v>
      </c>
      <c r="AC3723">
        <v>40</v>
      </c>
      <c r="AD3723">
        <v>0.99999999999999989</v>
      </c>
      <c r="AE3723">
        <v>0</v>
      </c>
      <c r="AF3723">
        <v>39</v>
      </c>
      <c r="AG3723">
        <v>1</v>
      </c>
      <c r="AH3723">
        <v>1.0000000000000004</v>
      </c>
      <c r="AI3723">
        <v>41</v>
      </c>
      <c r="AJ3723">
        <v>2.0000000000000004</v>
      </c>
      <c r="AK3723">
        <v>1.0000000000000004</v>
      </c>
      <c r="AL3723">
        <v>43</v>
      </c>
      <c r="AM3723">
        <v>1.0000000000000002</v>
      </c>
      <c r="AN3723">
        <v>1.0000000000000007</v>
      </c>
    </row>
    <row r="3724" spans="1:40" ht="17.100000000000001" customHeight="1" x14ac:dyDescent="0.25">
      <c r="A3724" s="25" t="s">
        <v>1121</v>
      </c>
      <c r="B3724" s="25" t="s">
        <v>6836</v>
      </c>
      <c r="C3724" s="25" t="s">
        <v>448</v>
      </c>
      <c r="D3724" s="25" t="s">
        <v>1120</v>
      </c>
      <c r="E3724" s="25" t="s">
        <v>6882</v>
      </c>
      <c r="F3724" s="25" t="s">
        <v>1122</v>
      </c>
      <c r="G3724" s="26">
        <v>3</v>
      </c>
      <c r="H3724">
        <v>6</v>
      </c>
      <c r="I3724">
        <v>0</v>
      </c>
      <c r="J3724">
        <v>0</v>
      </c>
      <c r="K3724">
        <v>5</v>
      </c>
      <c r="L3724">
        <v>0</v>
      </c>
      <c r="M3724">
        <v>0</v>
      </c>
      <c r="N3724">
        <v>4</v>
      </c>
      <c r="O3724">
        <v>0</v>
      </c>
      <c r="P3724">
        <v>0</v>
      </c>
      <c r="Q3724">
        <v>4</v>
      </c>
      <c r="R3724">
        <v>0</v>
      </c>
      <c r="S3724">
        <v>0</v>
      </c>
      <c r="T3724">
        <v>6</v>
      </c>
      <c r="U3724">
        <v>0</v>
      </c>
      <c r="V3724">
        <v>0</v>
      </c>
      <c r="W3724">
        <v>6</v>
      </c>
      <c r="X3724">
        <v>0</v>
      </c>
      <c r="Y3724">
        <v>0</v>
      </c>
      <c r="Z3724">
        <v>4</v>
      </c>
      <c r="AA3724">
        <v>0</v>
      </c>
      <c r="AB3724">
        <v>0</v>
      </c>
      <c r="AC3724">
        <v>5</v>
      </c>
      <c r="AD3724">
        <v>0</v>
      </c>
      <c r="AE3724">
        <v>0</v>
      </c>
      <c r="AF3724">
        <v>4</v>
      </c>
      <c r="AG3724">
        <v>0</v>
      </c>
      <c r="AH3724">
        <v>0</v>
      </c>
      <c r="AI3724">
        <v>4</v>
      </c>
      <c r="AJ3724">
        <v>0</v>
      </c>
      <c r="AK3724">
        <v>0</v>
      </c>
      <c r="AL3724">
        <v>3</v>
      </c>
      <c r="AM3724">
        <v>0</v>
      </c>
      <c r="AN3724">
        <v>0</v>
      </c>
    </row>
    <row r="3725" spans="1:40" ht="17.100000000000001" customHeight="1" x14ac:dyDescent="0.25">
      <c r="A3725" s="25" t="s">
        <v>1121</v>
      </c>
      <c r="B3725" s="25" t="s">
        <v>6836</v>
      </c>
      <c r="C3725" s="25" t="s">
        <v>448</v>
      </c>
      <c r="D3725" s="25" t="s">
        <v>1120</v>
      </c>
      <c r="E3725" s="25" t="s">
        <v>6882</v>
      </c>
      <c r="F3725" s="25" t="s">
        <v>1119</v>
      </c>
      <c r="G3725" s="26">
        <v>4</v>
      </c>
      <c r="H3725">
        <v>3</v>
      </c>
      <c r="I3725">
        <v>0</v>
      </c>
      <c r="J3725">
        <v>0</v>
      </c>
      <c r="K3725">
        <v>3</v>
      </c>
      <c r="L3725">
        <v>0</v>
      </c>
      <c r="M3725">
        <v>0</v>
      </c>
      <c r="N3725">
        <v>1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1</v>
      </c>
      <c r="AA3725">
        <v>0</v>
      </c>
      <c r="AB3725">
        <v>0</v>
      </c>
      <c r="AC3725">
        <v>1</v>
      </c>
      <c r="AD3725">
        <v>0</v>
      </c>
      <c r="AE3725">
        <v>0</v>
      </c>
      <c r="AF3725">
        <v>1</v>
      </c>
      <c r="AG3725">
        <v>0</v>
      </c>
      <c r="AH3725">
        <v>0</v>
      </c>
      <c r="AI3725">
        <v>2</v>
      </c>
      <c r="AJ3725">
        <v>0</v>
      </c>
      <c r="AK3725">
        <v>1</v>
      </c>
      <c r="AL3725">
        <v>1</v>
      </c>
      <c r="AM3725">
        <v>0</v>
      </c>
      <c r="AN3725">
        <v>0</v>
      </c>
    </row>
    <row r="3726" spans="1:40" ht="17.100000000000001" customHeight="1" x14ac:dyDescent="0.25">
      <c r="A3726" s="25" t="s">
        <v>972</v>
      </c>
      <c r="B3726" s="25" t="s">
        <v>6547</v>
      </c>
      <c r="C3726" s="25" t="s">
        <v>21</v>
      </c>
      <c r="D3726" s="25" t="s">
        <v>1115</v>
      </c>
      <c r="E3726" s="25" t="s">
        <v>6883</v>
      </c>
      <c r="F3726" s="25" t="s">
        <v>1118</v>
      </c>
      <c r="G3726" s="26">
        <v>1</v>
      </c>
      <c r="H3726">
        <v>8657</v>
      </c>
      <c r="I3726">
        <v>1212.0000000000061</v>
      </c>
      <c r="J3726">
        <v>520.00000000000136</v>
      </c>
      <c r="K3726">
        <v>9059</v>
      </c>
      <c r="L3726">
        <v>1592.999999999997</v>
      </c>
      <c r="M3726">
        <v>703</v>
      </c>
      <c r="N3726">
        <v>8721</v>
      </c>
      <c r="O3726">
        <v>960.99999999999875</v>
      </c>
      <c r="P3726">
        <v>573.00000000000148</v>
      </c>
      <c r="Q3726">
        <v>8452</v>
      </c>
      <c r="R3726">
        <v>532.99999999999693</v>
      </c>
      <c r="S3726">
        <v>456.00000000000017</v>
      </c>
      <c r="T3726">
        <v>8374</v>
      </c>
      <c r="U3726">
        <v>641.99999999999909</v>
      </c>
      <c r="V3726">
        <v>409.00000000000193</v>
      </c>
      <c r="W3726">
        <v>8174</v>
      </c>
      <c r="X3726">
        <v>460.00000000000028</v>
      </c>
      <c r="Y3726">
        <v>346.00000000000182</v>
      </c>
      <c r="Z3726">
        <v>8223</v>
      </c>
      <c r="AA3726">
        <v>604.99999999999818</v>
      </c>
      <c r="AB3726">
        <v>388.00000000000119</v>
      </c>
      <c r="AC3726">
        <v>8166</v>
      </c>
      <c r="AD3726">
        <v>552.99999999999613</v>
      </c>
      <c r="AE3726">
        <v>355.99999999999966</v>
      </c>
      <c r="AF3726">
        <v>8134</v>
      </c>
      <c r="AG3726">
        <v>618.99999999999579</v>
      </c>
      <c r="AH3726">
        <v>375.99999999999744</v>
      </c>
      <c r="AI3726">
        <v>8084</v>
      </c>
      <c r="AJ3726">
        <v>673.00000000000114</v>
      </c>
      <c r="AK3726">
        <v>365.99999999999977</v>
      </c>
      <c r="AL3726">
        <v>7904</v>
      </c>
      <c r="AM3726">
        <v>620.99999999999909</v>
      </c>
      <c r="AN3726">
        <v>550.00000000000034</v>
      </c>
    </row>
    <row r="3727" spans="1:40" ht="17.100000000000001" customHeight="1" x14ac:dyDescent="0.25">
      <c r="A3727" s="25" t="s">
        <v>972</v>
      </c>
      <c r="B3727" s="25" t="s">
        <v>6547</v>
      </c>
      <c r="C3727" s="25" t="s">
        <v>21</v>
      </c>
      <c r="D3727" s="25" t="s">
        <v>1115</v>
      </c>
      <c r="E3727" s="25" t="s">
        <v>6883</v>
      </c>
      <c r="F3727" s="25" t="s">
        <v>1117</v>
      </c>
      <c r="G3727" s="26">
        <v>2</v>
      </c>
      <c r="H3727">
        <v>1552</v>
      </c>
      <c r="I3727">
        <v>147.00000000000011</v>
      </c>
      <c r="J3727">
        <v>37</v>
      </c>
      <c r="K3727">
        <v>2032</v>
      </c>
      <c r="L3727">
        <v>227.99999999999969</v>
      </c>
      <c r="M3727">
        <v>33.000000000000064</v>
      </c>
      <c r="N3727">
        <v>2384</v>
      </c>
      <c r="O3727">
        <v>187.99999999999986</v>
      </c>
      <c r="P3727">
        <v>72.999999999999858</v>
      </c>
      <c r="Q3727">
        <v>2336</v>
      </c>
      <c r="R3727">
        <v>95.999999999999972</v>
      </c>
      <c r="S3727">
        <v>52</v>
      </c>
      <c r="T3727">
        <v>2391</v>
      </c>
      <c r="U3727">
        <v>89.000000000000099</v>
      </c>
      <c r="V3727">
        <v>50.00000000000005</v>
      </c>
      <c r="W3727">
        <v>2422</v>
      </c>
      <c r="X3727">
        <v>65.000000000000071</v>
      </c>
      <c r="Y3727">
        <v>62.000000000000043</v>
      </c>
      <c r="Z3727">
        <v>2417</v>
      </c>
      <c r="AA3727">
        <v>91.999999999999972</v>
      </c>
      <c r="AB3727">
        <v>54.999999999999972</v>
      </c>
      <c r="AC3727">
        <v>2462</v>
      </c>
      <c r="AD3727">
        <v>98.999999999999986</v>
      </c>
      <c r="AE3727">
        <v>64.999999999999929</v>
      </c>
      <c r="AF3727">
        <v>2524</v>
      </c>
      <c r="AG3727">
        <v>92.000000000000156</v>
      </c>
      <c r="AH3727">
        <v>59.000000000000057</v>
      </c>
      <c r="AI3727">
        <v>2600</v>
      </c>
      <c r="AJ3727">
        <v>123.99999999999997</v>
      </c>
      <c r="AK3727">
        <v>58.000000000000121</v>
      </c>
      <c r="AL3727">
        <v>2633</v>
      </c>
      <c r="AM3727">
        <v>116.00000000000026</v>
      </c>
      <c r="AN3727">
        <v>151.00000000000009</v>
      </c>
    </row>
    <row r="3728" spans="1:40" ht="17.100000000000001" customHeight="1" x14ac:dyDescent="0.25">
      <c r="A3728" s="25" t="s">
        <v>972</v>
      </c>
      <c r="B3728" s="25" t="s">
        <v>6547</v>
      </c>
      <c r="C3728" s="25" t="s">
        <v>21</v>
      </c>
      <c r="D3728" s="25" t="s">
        <v>1115</v>
      </c>
      <c r="E3728" s="25" t="s">
        <v>6883</v>
      </c>
      <c r="F3728" s="25" t="s">
        <v>1116</v>
      </c>
      <c r="G3728" s="26">
        <v>3</v>
      </c>
      <c r="H3728">
        <v>588</v>
      </c>
      <c r="I3728">
        <v>21.000000000000007</v>
      </c>
      <c r="J3728">
        <v>7.0000000000000036</v>
      </c>
      <c r="K3728">
        <v>673</v>
      </c>
      <c r="L3728">
        <v>45.000000000000028</v>
      </c>
      <c r="M3728">
        <v>11</v>
      </c>
      <c r="N3728">
        <v>709</v>
      </c>
      <c r="O3728">
        <v>28.999999999999979</v>
      </c>
      <c r="P3728">
        <v>17.999999999999989</v>
      </c>
      <c r="Q3728">
        <v>670</v>
      </c>
      <c r="R3728">
        <v>20.000000000000004</v>
      </c>
      <c r="S3728">
        <v>5.0000000000000036</v>
      </c>
      <c r="T3728">
        <v>687</v>
      </c>
      <c r="U3728">
        <v>15.000000000000004</v>
      </c>
      <c r="V3728">
        <v>16.000000000000011</v>
      </c>
      <c r="W3728">
        <v>672</v>
      </c>
      <c r="X3728">
        <v>25.000000000000028</v>
      </c>
      <c r="Y3728">
        <v>9.9999999999999911</v>
      </c>
      <c r="Z3728">
        <v>693</v>
      </c>
      <c r="AA3728">
        <v>22.000000000000032</v>
      </c>
      <c r="AB3728">
        <v>11.000000000000018</v>
      </c>
      <c r="AC3728">
        <v>703</v>
      </c>
      <c r="AD3728">
        <v>26.999999999999975</v>
      </c>
      <c r="AE3728">
        <v>12.00000000000003</v>
      </c>
      <c r="AF3728">
        <v>750</v>
      </c>
      <c r="AG3728">
        <v>33.000000000000028</v>
      </c>
      <c r="AH3728">
        <v>15.000000000000009</v>
      </c>
      <c r="AI3728">
        <v>788</v>
      </c>
      <c r="AJ3728">
        <v>40.000000000000007</v>
      </c>
      <c r="AK3728">
        <v>20.000000000000004</v>
      </c>
      <c r="AL3728">
        <v>789</v>
      </c>
      <c r="AM3728">
        <v>25.999999999999975</v>
      </c>
      <c r="AN3728">
        <v>17.000000000000011</v>
      </c>
    </row>
    <row r="3729" spans="1:40" ht="17.100000000000001" customHeight="1" x14ac:dyDescent="0.25">
      <c r="A3729" s="25" t="s">
        <v>972</v>
      </c>
      <c r="B3729" s="25" t="s">
        <v>6547</v>
      </c>
      <c r="C3729" s="25" t="s">
        <v>21</v>
      </c>
      <c r="D3729" s="25" t="s">
        <v>1115</v>
      </c>
      <c r="E3729" s="25" t="s">
        <v>6883</v>
      </c>
      <c r="F3729" s="25" t="s">
        <v>1114</v>
      </c>
      <c r="G3729" s="26">
        <v>4</v>
      </c>
      <c r="H3729">
        <v>185</v>
      </c>
      <c r="I3729">
        <v>4.0000000000000018</v>
      </c>
      <c r="J3729">
        <v>2</v>
      </c>
      <c r="K3729">
        <v>206</v>
      </c>
      <c r="L3729">
        <v>3.9999999999999991</v>
      </c>
      <c r="M3729">
        <v>0.99999999999999978</v>
      </c>
      <c r="N3729">
        <v>192</v>
      </c>
      <c r="O3729">
        <v>7.0000000000000018</v>
      </c>
      <c r="P3729">
        <v>5</v>
      </c>
      <c r="Q3729">
        <v>158</v>
      </c>
      <c r="R3729">
        <v>7.0000000000000009</v>
      </c>
      <c r="S3729">
        <v>1.0000000000000002</v>
      </c>
      <c r="T3729">
        <v>169</v>
      </c>
      <c r="U3729">
        <v>4.0000000000000009</v>
      </c>
      <c r="V3729">
        <v>3.0000000000000013</v>
      </c>
      <c r="W3729">
        <v>168</v>
      </c>
      <c r="X3729">
        <v>5</v>
      </c>
      <c r="Y3729">
        <v>5.9999999999999964</v>
      </c>
      <c r="Z3729">
        <v>160</v>
      </c>
      <c r="AA3729">
        <v>3.0000000000000018</v>
      </c>
      <c r="AB3729">
        <v>1</v>
      </c>
      <c r="AC3729">
        <v>165</v>
      </c>
      <c r="AD3729">
        <v>0</v>
      </c>
      <c r="AE3729">
        <v>1</v>
      </c>
      <c r="AF3729">
        <v>180</v>
      </c>
      <c r="AG3729">
        <v>2.0000000000000004</v>
      </c>
      <c r="AH3729">
        <v>0</v>
      </c>
      <c r="AI3729">
        <v>196</v>
      </c>
      <c r="AJ3729">
        <v>9.0000000000000018</v>
      </c>
      <c r="AK3729">
        <v>3.0000000000000027</v>
      </c>
      <c r="AL3729">
        <v>211</v>
      </c>
      <c r="AM3729">
        <v>20.999999999999989</v>
      </c>
      <c r="AN3729">
        <v>3.9999999999999987</v>
      </c>
    </row>
    <row r="3730" spans="1:40" ht="17.100000000000001" customHeight="1" x14ac:dyDescent="0.25">
      <c r="A3730" s="25" t="s">
        <v>972</v>
      </c>
      <c r="B3730" s="25" t="s">
        <v>6547</v>
      </c>
      <c r="C3730" s="25" t="s">
        <v>1110</v>
      </c>
      <c r="D3730" s="25" t="s">
        <v>1109</v>
      </c>
      <c r="E3730" s="25" t="s">
        <v>6429</v>
      </c>
      <c r="F3730" s="25" t="s">
        <v>1113</v>
      </c>
      <c r="G3730" s="26">
        <v>1</v>
      </c>
      <c r="H3730">
        <v>76</v>
      </c>
      <c r="I3730">
        <v>24.000000000000007</v>
      </c>
      <c r="J3730">
        <v>8.0000000000000036</v>
      </c>
      <c r="K3730">
        <v>87</v>
      </c>
      <c r="L3730">
        <v>16.000000000000004</v>
      </c>
      <c r="M3730">
        <v>5.0000000000000018</v>
      </c>
      <c r="N3730">
        <v>95</v>
      </c>
      <c r="O3730">
        <v>11.000000000000002</v>
      </c>
      <c r="P3730">
        <v>6.9999999999999991</v>
      </c>
      <c r="Q3730">
        <v>94</v>
      </c>
      <c r="R3730">
        <v>9.9999999999999982</v>
      </c>
      <c r="S3730">
        <v>9.0000000000000018</v>
      </c>
      <c r="T3730">
        <v>105</v>
      </c>
      <c r="U3730">
        <v>21.000000000000011</v>
      </c>
      <c r="V3730">
        <v>6.0000000000000018</v>
      </c>
      <c r="W3730">
        <v>99</v>
      </c>
      <c r="X3730">
        <v>4</v>
      </c>
      <c r="Y3730">
        <v>5.0000000000000009</v>
      </c>
      <c r="Z3730">
        <v>89</v>
      </c>
      <c r="AA3730">
        <v>4.0000000000000009</v>
      </c>
      <c r="AB3730">
        <v>14.000000000000007</v>
      </c>
      <c r="AC3730">
        <v>96</v>
      </c>
      <c r="AD3730">
        <v>19.000000000000007</v>
      </c>
      <c r="AE3730">
        <v>2.0000000000000004</v>
      </c>
      <c r="AF3730">
        <v>98</v>
      </c>
      <c r="AG3730">
        <v>13</v>
      </c>
      <c r="AH3730">
        <v>3.9999999999999991</v>
      </c>
      <c r="AI3730">
        <v>106</v>
      </c>
      <c r="AJ3730">
        <v>17</v>
      </c>
      <c r="AK3730">
        <v>4.0000000000000009</v>
      </c>
      <c r="AL3730">
        <v>120</v>
      </c>
      <c r="AM3730">
        <v>14.000000000000002</v>
      </c>
      <c r="AN3730">
        <v>33</v>
      </c>
    </row>
    <row r="3731" spans="1:40" ht="17.100000000000001" customHeight="1" x14ac:dyDescent="0.25">
      <c r="A3731" s="25" t="s">
        <v>972</v>
      </c>
      <c r="B3731" s="25" t="s">
        <v>6547</v>
      </c>
      <c r="C3731" s="25" t="s">
        <v>1110</v>
      </c>
      <c r="D3731" s="25" t="s">
        <v>1109</v>
      </c>
      <c r="E3731" s="25" t="s">
        <v>6429</v>
      </c>
      <c r="F3731" s="25" t="s">
        <v>1112</v>
      </c>
      <c r="G3731" s="26">
        <v>2</v>
      </c>
      <c r="H3731">
        <v>5</v>
      </c>
      <c r="I3731">
        <v>0</v>
      </c>
      <c r="J3731">
        <v>0</v>
      </c>
      <c r="K3731">
        <v>7</v>
      </c>
      <c r="L3731">
        <v>1.0000000000000002</v>
      </c>
      <c r="M3731">
        <v>0</v>
      </c>
      <c r="N3731">
        <v>8</v>
      </c>
      <c r="O3731">
        <v>1.0000000000000002</v>
      </c>
      <c r="P3731">
        <v>0</v>
      </c>
      <c r="Q3731">
        <v>10</v>
      </c>
      <c r="R3731">
        <v>0</v>
      </c>
      <c r="S3731">
        <v>0</v>
      </c>
      <c r="T3731">
        <v>11</v>
      </c>
      <c r="U3731">
        <v>0</v>
      </c>
      <c r="V3731">
        <v>0.99999999999999989</v>
      </c>
      <c r="W3731">
        <v>14</v>
      </c>
      <c r="X3731">
        <v>2</v>
      </c>
      <c r="Y3731">
        <v>0</v>
      </c>
      <c r="Z3731">
        <v>15</v>
      </c>
      <c r="AA3731">
        <v>1</v>
      </c>
      <c r="AB3731">
        <v>0</v>
      </c>
      <c r="AC3731">
        <v>13</v>
      </c>
      <c r="AD3731">
        <v>1</v>
      </c>
      <c r="AE3731">
        <v>0</v>
      </c>
      <c r="AF3731">
        <v>16</v>
      </c>
      <c r="AG3731">
        <v>0</v>
      </c>
      <c r="AH3731">
        <v>0</v>
      </c>
      <c r="AI3731">
        <v>19</v>
      </c>
      <c r="AJ3731">
        <v>1</v>
      </c>
      <c r="AK3731">
        <v>1</v>
      </c>
      <c r="AL3731">
        <v>18</v>
      </c>
      <c r="AM3731">
        <v>1</v>
      </c>
      <c r="AN3731">
        <v>3</v>
      </c>
    </row>
    <row r="3732" spans="1:40" ht="17.100000000000001" customHeight="1" x14ac:dyDescent="0.25">
      <c r="A3732" s="25" t="s">
        <v>972</v>
      </c>
      <c r="B3732" s="25" t="s">
        <v>6547</v>
      </c>
      <c r="C3732" s="25" t="s">
        <v>1110</v>
      </c>
      <c r="D3732" s="25" t="s">
        <v>1109</v>
      </c>
      <c r="E3732" s="25" t="s">
        <v>6429</v>
      </c>
      <c r="F3732" s="25" t="s">
        <v>1111</v>
      </c>
      <c r="G3732" s="26">
        <v>3</v>
      </c>
      <c r="H3732">
        <v>1</v>
      </c>
      <c r="I3732">
        <v>1</v>
      </c>
      <c r="J3732">
        <v>0</v>
      </c>
      <c r="K3732">
        <v>1</v>
      </c>
      <c r="L3732">
        <v>0</v>
      </c>
      <c r="M3732">
        <v>0</v>
      </c>
      <c r="N3732">
        <v>1</v>
      </c>
      <c r="O3732">
        <v>0</v>
      </c>
      <c r="P3732">
        <v>0</v>
      </c>
      <c r="Q3732">
        <v>2</v>
      </c>
      <c r="R3732">
        <v>1</v>
      </c>
      <c r="S3732">
        <v>0</v>
      </c>
      <c r="T3732">
        <v>1</v>
      </c>
      <c r="U3732">
        <v>0</v>
      </c>
      <c r="V3732">
        <v>0</v>
      </c>
      <c r="W3732">
        <v>1</v>
      </c>
      <c r="X3732">
        <v>0</v>
      </c>
      <c r="Y3732">
        <v>0</v>
      </c>
      <c r="Z3732">
        <v>1</v>
      </c>
      <c r="AA3732">
        <v>0</v>
      </c>
      <c r="AB3732">
        <v>0</v>
      </c>
      <c r="AC3732">
        <v>2</v>
      </c>
      <c r="AD3732">
        <v>1</v>
      </c>
      <c r="AE3732">
        <v>0</v>
      </c>
      <c r="AF3732">
        <v>4</v>
      </c>
      <c r="AG3732">
        <v>0</v>
      </c>
      <c r="AH3732">
        <v>0</v>
      </c>
      <c r="AI3732">
        <v>2</v>
      </c>
      <c r="AJ3732">
        <v>0</v>
      </c>
      <c r="AK3732">
        <v>0</v>
      </c>
      <c r="AL3732">
        <v>1</v>
      </c>
      <c r="AM3732">
        <v>0</v>
      </c>
      <c r="AN3732">
        <v>0</v>
      </c>
    </row>
    <row r="3733" spans="1:40" ht="17.100000000000001" customHeight="1" x14ac:dyDescent="0.25">
      <c r="A3733" s="25" t="s">
        <v>972</v>
      </c>
      <c r="B3733" s="25" t="s">
        <v>6547</v>
      </c>
      <c r="C3733" s="25" t="s">
        <v>1110</v>
      </c>
      <c r="D3733" s="25" t="s">
        <v>1109</v>
      </c>
      <c r="E3733" s="25" t="s">
        <v>6429</v>
      </c>
      <c r="F3733" s="25" t="s">
        <v>1108</v>
      </c>
      <c r="G3733" s="26">
        <v>4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1</v>
      </c>
      <c r="AJ3733">
        <v>0</v>
      </c>
      <c r="AK3733">
        <v>0</v>
      </c>
      <c r="AL3733">
        <v>0</v>
      </c>
      <c r="AM3733">
        <v>0</v>
      </c>
      <c r="AN3733">
        <v>0</v>
      </c>
    </row>
    <row r="3734" spans="1:40" ht="17.100000000000001" customHeight="1" x14ac:dyDescent="0.25">
      <c r="A3734" s="25" t="s">
        <v>972</v>
      </c>
      <c r="B3734" s="25" t="s">
        <v>6547</v>
      </c>
      <c r="C3734" s="25" t="s">
        <v>925</v>
      </c>
      <c r="D3734" s="25" t="s">
        <v>1104</v>
      </c>
      <c r="E3734" s="25" t="s">
        <v>6884</v>
      </c>
      <c r="F3734" s="25" t="s">
        <v>1107</v>
      </c>
      <c r="G3734" s="26">
        <v>1</v>
      </c>
      <c r="H3734">
        <v>45</v>
      </c>
      <c r="I3734">
        <v>16.000000000000007</v>
      </c>
      <c r="J3734">
        <v>9.0000000000000018</v>
      </c>
      <c r="K3734">
        <v>41</v>
      </c>
      <c r="L3734">
        <v>7.0000000000000009</v>
      </c>
      <c r="M3734">
        <v>9.0000000000000018</v>
      </c>
      <c r="N3734">
        <v>39</v>
      </c>
      <c r="O3734">
        <v>13.999999999999998</v>
      </c>
      <c r="P3734">
        <v>1.0000000000000002</v>
      </c>
      <c r="Q3734">
        <v>38</v>
      </c>
      <c r="R3734">
        <v>12</v>
      </c>
      <c r="S3734">
        <v>1</v>
      </c>
      <c r="T3734">
        <v>45</v>
      </c>
      <c r="U3734">
        <v>7.0000000000000018</v>
      </c>
      <c r="V3734">
        <v>5.0000000000000009</v>
      </c>
      <c r="W3734">
        <v>47</v>
      </c>
      <c r="X3734">
        <v>10.000000000000004</v>
      </c>
      <c r="Y3734">
        <v>2</v>
      </c>
      <c r="Z3734">
        <v>45</v>
      </c>
      <c r="AA3734">
        <v>3.0000000000000013</v>
      </c>
      <c r="AB3734">
        <v>3.0000000000000004</v>
      </c>
      <c r="AC3734">
        <v>48</v>
      </c>
      <c r="AD3734">
        <v>5</v>
      </c>
      <c r="AE3734">
        <v>3.0000000000000013</v>
      </c>
      <c r="AF3734">
        <v>52</v>
      </c>
      <c r="AG3734">
        <v>2.9999999999999996</v>
      </c>
      <c r="AH3734">
        <v>0.99999999999999989</v>
      </c>
      <c r="AI3734">
        <v>75</v>
      </c>
      <c r="AJ3734">
        <v>18.000000000000007</v>
      </c>
      <c r="AK3734">
        <v>3</v>
      </c>
      <c r="AL3734">
        <v>54</v>
      </c>
      <c r="AM3734">
        <v>0</v>
      </c>
      <c r="AN3734">
        <v>4.0000000000000009</v>
      </c>
    </row>
    <row r="3735" spans="1:40" ht="17.100000000000001" customHeight="1" x14ac:dyDescent="0.25">
      <c r="A3735" s="25" t="s">
        <v>972</v>
      </c>
      <c r="B3735" s="25" t="s">
        <v>6547</v>
      </c>
      <c r="C3735" s="25" t="s">
        <v>925</v>
      </c>
      <c r="D3735" s="25" t="s">
        <v>1104</v>
      </c>
      <c r="E3735" s="25" t="s">
        <v>6884</v>
      </c>
      <c r="F3735" s="25" t="s">
        <v>1106</v>
      </c>
      <c r="G3735" s="26">
        <v>2</v>
      </c>
      <c r="H3735">
        <v>3</v>
      </c>
      <c r="I3735">
        <v>0</v>
      </c>
      <c r="J3735">
        <v>0</v>
      </c>
      <c r="K3735">
        <v>3</v>
      </c>
      <c r="L3735">
        <v>0</v>
      </c>
      <c r="M3735">
        <v>0</v>
      </c>
      <c r="N3735">
        <v>6</v>
      </c>
      <c r="O3735">
        <v>3</v>
      </c>
      <c r="P3735">
        <v>0</v>
      </c>
      <c r="Q3735">
        <v>12</v>
      </c>
      <c r="R3735">
        <v>5</v>
      </c>
      <c r="S3735">
        <v>0</v>
      </c>
      <c r="T3735">
        <v>12</v>
      </c>
      <c r="U3735">
        <v>2.9999999999999996</v>
      </c>
      <c r="V3735">
        <v>0</v>
      </c>
      <c r="W3735">
        <v>14</v>
      </c>
      <c r="X3735">
        <v>1</v>
      </c>
      <c r="Y3735">
        <v>0</v>
      </c>
      <c r="Z3735">
        <v>15</v>
      </c>
      <c r="AA3735">
        <v>1</v>
      </c>
      <c r="AB3735">
        <v>0</v>
      </c>
      <c r="AC3735">
        <v>14</v>
      </c>
      <c r="AD3735">
        <v>0</v>
      </c>
      <c r="AE3735">
        <v>1.0000000000000002</v>
      </c>
      <c r="AF3735">
        <v>11</v>
      </c>
      <c r="AG3735">
        <v>1.9999999999999998</v>
      </c>
      <c r="AH3735">
        <v>0</v>
      </c>
      <c r="AI3735">
        <v>9</v>
      </c>
      <c r="AJ3735">
        <v>0</v>
      </c>
      <c r="AK3735">
        <v>0</v>
      </c>
      <c r="AL3735">
        <v>10</v>
      </c>
      <c r="AM3735">
        <v>0</v>
      </c>
      <c r="AN3735">
        <v>0.99999999999999989</v>
      </c>
    </row>
    <row r="3736" spans="1:40" ht="17.100000000000001" customHeight="1" x14ac:dyDescent="0.25">
      <c r="A3736" s="25" t="s">
        <v>972</v>
      </c>
      <c r="B3736" s="25" t="s">
        <v>6547</v>
      </c>
      <c r="C3736" s="25" t="s">
        <v>925</v>
      </c>
      <c r="D3736" s="25" t="s">
        <v>1104</v>
      </c>
      <c r="E3736" s="25" t="s">
        <v>6884</v>
      </c>
      <c r="F3736" s="25" t="s">
        <v>1105</v>
      </c>
      <c r="G3736" s="26">
        <v>3</v>
      </c>
      <c r="H3736">
        <v>1</v>
      </c>
      <c r="I3736">
        <v>0</v>
      </c>
      <c r="J3736">
        <v>0</v>
      </c>
      <c r="K3736">
        <v>1</v>
      </c>
      <c r="L3736">
        <v>0</v>
      </c>
      <c r="M3736">
        <v>0</v>
      </c>
      <c r="N3736">
        <v>1</v>
      </c>
      <c r="O3736">
        <v>0</v>
      </c>
      <c r="P3736">
        <v>0</v>
      </c>
      <c r="Q3736">
        <v>1</v>
      </c>
      <c r="R3736">
        <v>0</v>
      </c>
      <c r="S3736">
        <v>0</v>
      </c>
      <c r="T3736">
        <v>1</v>
      </c>
      <c r="U3736">
        <v>0</v>
      </c>
      <c r="V3736">
        <v>0</v>
      </c>
      <c r="W3736">
        <v>1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1</v>
      </c>
      <c r="AM3736">
        <v>0</v>
      </c>
      <c r="AN3736">
        <v>1</v>
      </c>
    </row>
    <row r="3737" spans="1:40" ht="17.100000000000001" customHeight="1" x14ac:dyDescent="0.25">
      <c r="A3737" s="25" t="s">
        <v>972</v>
      </c>
      <c r="B3737" s="25" t="s">
        <v>6547</v>
      </c>
      <c r="C3737" s="25" t="s">
        <v>925</v>
      </c>
      <c r="D3737" s="25" t="s">
        <v>1104</v>
      </c>
      <c r="E3737" s="25" t="s">
        <v>6884</v>
      </c>
      <c r="F3737" s="25" t="s">
        <v>1103</v>
      </c>
      <c r="G3737" s="26">
        <v>4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</row>
    <row r="3738" spans="1:40" ht="17.100000000000001" customHeight="1" x14ac:dyDescent="0.25">
      <c r="A3738" s="25" t="s">
        <v>972</v>
      </c>
      <c r="B3738" s="25" t="s">
        <v>6547</v>
      </c>
      <c r="C3738" s="25" t="s">
        <v>1099</v>
      </c>
      <c r="D3738" s="25" t="s">
        <v>1098</v>
      </c>
      <c r="E3738" s="25" t="s">
        <v>6885</v>
      </c>
      <c r="F3738" s="25" t="s">
        <v>1102</v>
      </c>
      <c r="G3738" s="26">
        <v>1</v>
      </c>
      <c r="H3738">
        <v>16</v>
      </c>
      <c r="I3738">
        <v>4</v>
      </c>
      <c r="J3738">
        <v>2.0000000000000004</v>
      </c>
      <c r="K3738">
        <v>23</v>
      </c>
      <c r="L3738">
        <v>5</v>
      </c>
      <c r="M3738">
        <v>0</v>
      </c>
      <c r="N3738">
        <v>24</v>
      </c>
      <c r="O3738">
        <v>1</v>
      </c>
      <c r="P3738">
        <v>0</v>
      </c>
      <c r="Q3738">
        <v>28</v>
      </c>
      <c r="R3738">
        <v>3</v>
      </c>
      <c r="S3738">
        <v>1.0000000000000004</v>
      </c>
      <c r="T3738">
        <v>30</v>
      </c>
      <c r="U3738">
        <v>3</v>
      </c>
      <c r="V3738">
        <v>1.0000000000000004</v>
      </c>
      <c r="W3738">
        <v>30</v>
      </c>
      <c r="X3738">
        <v>3</v>
      </c>
      <c r="Y3738">
        <v>3</v>
      </c>
      <c r="Z3738">
        <v>31</v>
      </c>
      <c r="AA3738">
        <v>6.0000000000000009</v>
      </c>
      <c r="AB3738">
        <v>5</v>
      </c>
      <c r="AC3738">
        <v>38</v>
      </c>
      <c r="AD3738">
        <v>9.0000000000000018</v>
      </c>
      <c r="AE3738">
        <v>4</v>
      </c>
      <c r="AF3738">
        <v>37</v>
      </c>
      <c r="AG3738">
        <v>6</v>
      </c>
      <c r="AH3738">
        <v>3</v>
      </c>
      <c r="AI3738">
        <v>54</v>
      </c>
      <c r="AJ3738">
        <v>16.000000000000004</v>
      </c>
      <c r="AK3738">
        <v>1</v>
      </c>
      <c r="AL3738">
        <v>65</v>
      </c>
      <c r="AM3738">
        <v>8.0000000000000018</v>
      </c>
      <c r="AN3738">
        <v>7.0000000000000009</v>
      </c>
    </row>
    <row r="3739" spans="1:40" ht="17.100000000000001" customHeight="1" x14ac:dyDescent="0.25">
      <c r="A3739" s="25" t="s">
        <v>972</v>
      </c>
      <c r="B3739" s="25" t="s">
        <v>6547</v>
      </c>
      <c r="C3739" s="25" t="s">
        <v>1099</v>
      </c>
      <c r="D3739" s="25" t="s">
        <v>1098</v>
      </c>
      <c r="E3739" s="25" t="s">
        <v>6885</v>
      </c>
      <c r="F3739" s="25" t="s">
        <v>1101</v>
      </c>
      <c r="G3739" s="26">
        <v>2</v>
      </c>
      <c r="H3739">
        <v>3</v>
      </c>
      <c r="I3739">
        <v>0</v>
      </c>
      <c r="J3739">
        <v>0</v>
      </c>
      <c r="K3739">
        <v>1</v>
      </c>
      <c r="L3739">
        <v>0</v>
      </c>
      <c r="M3739">
        <v>0</v>
      </c>
      <c r="N3739">
        <v>1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1</v>
      </c>
      <c r="U3739">
        <v>1</v>
      </c>
      <c r="V3739">
        <v>0</v>
      </c>
      <c r="W3739">
        <v>3</v>
      </c>
      <c r="X3739">
        <v>0</v>
      </c>
      <c r="Y3739">
        <v>0</v>
      </c>
      <c r="Z3739">
        <v>4</v>
      </c>
      <c r="AA3739">
        <v>0</v>
      </c>
      <c r="AB3739">
        <v>0</v>
      </c>
      <c r="AC3739">
        <v>3</v>
      </c>
      <c r="AD3739">
        <v>0</v>
      </c>
      <c r="AE3739">
        <v>0</v>
      </c>
      <c r="AF3739">
        <v>8</v>
      </c>
      <c r="AG3739">
        <v>0</v>
      </c>
      <c r="AH3739">
        <v>0</v>
      </c>
      <c r="AI3739">
        <v>6</v>
      </c>
      <c r="AJ3739">
        <v>0</v>
      </c>
      <c r="AK3739">
        <v>0</v>
      </c>
      <c r="AL3739">
        <v>6</v>
      </c>
      <c r="AM3739">
        <v>0</v>
      </c>
      <c r="AN3739">
        <v>2</v>
      </c>
    </row>
    <row r="3740" spans="1:40" ht="17.100000000000001" customHeight="1" x14ac:dyDescent="0.25">
      <c r="A3740" s="25" t="s">
        <v>972</v>
      </c>
      <c r="B3740" s="25" t="s">
        <v>6547</v>
      </c>
      <c r="C3740" s="25" t="s">
        <v>1099</v>
      </c>
      <c r="D3740" s="25" t="s">
        <v>1098</v>
      </c>
      <c r="E3740" s="25" t="s">
        <v>6885</v>
      </c>
      <c r="F3740" s="25" t="s">
        <v>1100</v>
      </c>
      <c r="G3740" s="26">
        <v>3</v>
      </c>
      <c r="H3740">
        <v>1</v>
      </c>
      <c r="I3740">
        <v>0</v>
      </c>
      <c r="J3740">
        <v>0</v>
      </c>
      <c r="K3740">
        <v>1</v>
      </c>
      <c r="L3740">
        <v>0</v>
      </c>
      <c r="M3740">
        <v>0</v>
      </c>
      <c r="N3740">
        <v>1</v>
      </c>
      <c r="O3740">
        <v>0</v>
      </c>
      <c r="P3740">
        <v>0</v>
      </c>
      <c r="Q3740">
        <v>1</v>
      </c>
      <c r="R3740">
        <v>0</v>
      </c>
      <c r="S3740">
        <v>0</v>
      </c>
      <c r="T3740">
        <v>1</v>
      </c>
      <c r="U3740">
        <v>0</v>
      </c>
      <c r="V3740">
        <v>0</v>
      </c>
      <c r="W3740">
        <v>1</v>
      </c>
      <c r="X3740">
        <v>0</v>
      </c>
      <c r="Y3740">
        <v>0</v>
      </c>
      <c r="Z3740">
        <v>1</v>
      </c>
      <c r="AA3740">
        <v>0</v>
      </c>
      <c r="AB3740">
        <v>0</v>
      </c>
      <c r="AC3740">
        <v>1</v>
      </c>
      <c r="AD3740">
        <v>0</v>
      </c>
      <c r="AE3740">
        <v>0</v>
      </c>
      <c r="AF3740">
        <v>1</v>
      </c>
      <c r="AG3740">
        <v>0</v>
      </c>
      <c r="AH3740">
        <v>0</v>
      </c>
      <c r="AI3740">
        <v>1</v>
      </c>
      <c r="AJ3740">
        <v>0</v>
      </c>
      <c r="AK3740">
        <v>0</v>
      </c>
      <c r="AL3740">
        <v>1</v>
      </c>
      <c r="AM3740">
        <v>0</v>
      </c>
      <c r="AN3740">
        <v>0</v>
      </c>
    </row>
    <row r="3741" spans="1:40" ht="17.100000000000001" customHeight="1" x14ac:dyDescent="0.25">
      <c r="A3741" s="25" t="s">
        <v>972</v>
      </c>
      <c r="B3741" s="25" t="s">
        <v>6547</v>
      </c>
      <c r="C3741" s="25" t="s">
        <v>1099</v>
      </c>
      <c r="D3741" s="25" t="s">
        <v>1098</v>
      </c>
      <c r="E3741" s="25" t="s">
        <v>6885</v>
      </c>
      <c r="F3741" s="25" t="s">
        <v>1097</v>
      </c>
      <c r="G3741" s="26">
        <v>4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</row>
    <row r="3742" spans="1:40" ht="17.100000000000001" customHeight="1" x14ac:dyDescent="0.25">
      <c r="A3742" s="25" t="s">
        <v>972</v>
      </c>
      <c r="B3742" s="25" t="s">
        <v>6547</v>
      </c>
      <c r="C3742" s="25" t="s">
        <v>1093</v>
      </c>
      <c r="D3742" s="25" t="s">
        <v>1092</v>
      </c>
      <c r="E3742" s="25" t="s">
        <v>6886</v>
      </c>
      <c r="F3742" s="25" t="s">
        <v>1096</v>
      </c>
      <c r="G3742" s="26">
        <v>1</v>
      </c>
      <c r="H3742">
        <v>370</v>
      </c>
      <c r="I3742">
        <v>6.0000000000000071</v>
      </c>
      <c r="J3742">
        <v>7.9999999999999929</v>
      </c>
      <c r="K3742">
        <v>377</v>
      </c>
      <c r="L3742">
        <v>25.000000000000007</v>
      </c>
      <c r="M3742">
        <v>12.999999999999988</v>
      </c>
      <c r="N3742">
        <v>364</v>
      </c>
      <c r="O3742">
        <v>17.000000000000004</v>
      </c>
      <c r="P3742">
        <v>13</v>
      </c>
      <c r="Q3742">
        <v>368</v>
      </c>
      <c r="R3742">
        <v>13.999999999999996</v>
      </c>
      <c r="S3742">
        <v>5.0000000000000044</v>
      </c>
      <c r="T3742">
        <v>377</v>
      </c>
      <c r="U3742">
        <v>15.000000000000018</v>
      </c>
      <c r="V3742">
        <v>8.0000000000000018</v>
      </c>
      <c r="W3742">
        <v>395</v>
      </c>
      <c r="X3742">
        <v>28.000000000000011</v>
      </c>
      <c r="Y3742">
        <v>11.000000000000014</v>
      </c>
      <c r="Z3742">
        <v>402</v>
      </c>
      <c r="AA3742">
        <v>24.000000000000004</v>
      </c>
      <c r="AB3742">
        <v>8.0000000000000071</v>
      </c>
      <c r="AC3742">
        <v>451</v>
      </c>
      <c r="AD3742">
        <v>59.000000000000014</v>
      </c>
      <c r="AE3742">
        <v>15.000000000000011</v>
      </c>
      <c r="AF3742">
        <v>473</v>
      </c>
      <c r="AG3742">
        <v>39.000000000000036</v>
      </c>
      <c r="AH3742">
        <v>14.000000000000005</v>
      </c>
      <c r="AI3742">
        <v>495</v>
      </c>
      <c r="AJ3742">
        <v>51</v>
      </c>
      <c r="AK3742">
        <v>28.000000000000011</v>
      </c>
      <c r="AL3742">
        <v>536</v>
      </c>
      <c r="AM3742">
        <v>74</v>
      </c>
      <c r="AN3742">
        <v>44.000000000000021</v>
      </c>
    </row>
    <row r="3743" spans="1:40" ht="17.100000000000001" customHeight="1" x14ac:dyDescent="0.25">
      <c r="A3743" s="25" t="s">
        <v>972</v>
      </c>
      <c r="B3743" s="25" t="s">
        <v>6547</v>
      </c>
      <c r="C3743" s="25" t="s">
        <v>1093</v>
      </c>
      <c r="D3743" s="25" t="s">
        <v>1092</v>
      </c>
      <c r="E3743" s="25" t="s">
        <v>6886</v>
      </c>
      <c r="F3743" s="25" t="s">
        <v>1095</v>
      </c>
      <c r="G3743" s="26">
        <v>2</v>
      </c>
      <c r="H3743">
        <v>65</v>
      </c>
      <c r="I3743">
        <v>3</v>
      </c>
      <c r="J3743">
        <v>0</v>
      </c>
      <c r="K3743">
        <v>88</v>
      </c>
      <c r="L3743">
        <v>3.0000000000000009</v>
      </c>
      <c r="M3743">
        <v>2.0000000000000009</v>
      </c>
      <c r="N3743">
        <v>103</v>
      </c>
      <c r="O3743">
        <v>6</v>
      </c>
      <c r="P3743">
        <v>3.0000000000000013</v>
      </c>
      <c r="Q3743">
        <v>99</v>
      </c>
      <c r="R3743">
        <v>4.0000000000000018</v>
      </c>
      <c r="S3743">
        <v>1.0000000000000002</v>
      </c>
      <c r="T3743">
        <v>106</v>
      </c>
      <c r="U3743">
        <v>5.0000000000000009</v>
      </c>
      <c r="V3743">
        <v>2.0000000000000004</v>
      </c>
      <c r="W3743">
        <v>121</v>
      </c>
      <c r="X3743">
        <v>3</v>
      </c>
      <c r="Y3743">
        <v>4.0000000000000009</v>
      </c>
      <c r="Z3743">
        <v>118</v>
      </c>
      <c r="AA3743">
        <v>5.9999999999999991</v>
      </c>
      <c r="AB3743">
        <v>2.0000000000000004</v>
      </c>
      <c r="AC3743">
        <v>136</v>
      </c>
      <c r="AD3743">
        <v>9</v>
      </c>
      <c r="AE3743">
        <v>9.0000000000000036</v>
      </c>
      <c r="AF3743">
        <v>142</v>
      </c>
      <c r="AG3743">
        <v>7.9999999999999991</v>
      </c>
      <c r="AH3743">
        <v>3.0000000000000004</v>
      </c>
      <c r="AI3743">
        <v>152</v>
      </c>
      <c r="AJ3743">
        <v>12.000000000000004</v>
      </c>
      <c r="AK3743">
        <v>3.0000000000000013</v>
      </c>
      <c r="AL3743">
        <v>151</v>
      </c>
      <c r="AM3743">
        <v>6.0000000000000009</v>
      </c>
      <c r="AN3743">
        <v>6</v>
      </c>
    </row>
    <row r="3744" spans="1:40" ht="17.100000000000001" customHeight="1" x14ac:dyDescent="0.25">
      <c r="A3744" s="25" t="s">
        <v>972</v>
      </c>
      <c r="B3744" s="25" t="s">
        <v>6547</v>
      </c>
      <c r="C3744" s="25" t="s">
        <v>1093</v>
      </c>
      <c r="D3744" s="25" t="s">
        <v>1092</v>
      </c>
      <c r="E3744" s="25" t="s">
        <v>6886</v>
      </c>
      <c r="F3744" s="25" t="s">
        <v>1094</v>
      </c>
      <c r="G3744" s="26">
        <v>3</v>
      </c>
      <c r="H3744">
        <v>31</v>
      </c>
      <c r="I3744">
        <v>1.0000000000000002</v>
      </c>
      <c r="J3744">
        <v>0</v>
      </c>
      <c r="K3744">
        <v>29</v>
      </c>
      <c r="L3744">
        <v>0</v>
      </c>
      <c r="M3744">
        <v>1</v>
      </c>
      <c r="N3744">
        <v>31</v>
      </c>
      <c r="O3744">
        <v>1</v>
      </c>
      <c r="P3744">
        <v>0</v>
      </c>
      <c r="Q3744">
        <v>32</v>
      </c>
      <c r="R3744">
        <v>0</v>
      </c>
      <c r="S3744">
        <v>1</v>
      </c>
      <c r="T3744">
        <v>30</v>
      </c>
      <c r="U3744">
        <v>0</v>
      </c>
      <c r="V3744">
        <v>0</v>
      </c>
      <c r="W3744">
        <v>28</v>
      </c>
      <c r="X3744">
        <v>1.0000000000000004</v>
      </c>
      <c r="Y3744">
        <v>1.0000000000000002</v>
      </c>
      <c r="Z3744">
        <v>30</v>
      </c>
      <c r="AA3744">
        <v>0</v>
      </c>
      <c r="AB3744">
        <v>0</v>
      </c>
      <c r="AC3744">
        <v>35</v>
      </c>
      <c r="AD3744">
        <v>1</v>
      </c>
      <c r="AE3744">
        <v>0</v>
      </c>
      <c r="AF3744">
        <v>41</v>
      </c>
      <c r="AG3744">
        <v>4.0000000000000009</v>
      </c>
      <c r="AH3744">
        <v>0</v>
      </c>
      <c r="AI3744">
        <v>41</v>
      </c>
      <c r="AJ3744">
        <v>1.9999999999999998</v>
      </c>
      <c r="AK3744">
        <v>0</v>
      </c>
      <c r="AL3744">
        <v>45</v>
      </c>
      <c r="AM3744">
        <v>2.0000000000000009</v>
      </c>
      <c r="AN3744">
        <v>2.0000000000000009</v>
      </c>
    </row>
    <row r="3745" spans="1:40" ht="17.100000000000001" customHeight="1" x14ac:dyDescent="0.25">
      <c r="A3745" s="25" t="s">
        <v>972</v>
      </c>
      <c r="B3745" s="25" t="s">
        <v>6547</v>
      </c>
      <c r="C3745" s="25" t="s">
        <v>1093</v>
      </c>
      <c r="D3745" s="25" t="s">
        <v>1092</v>
      </c>
      <c r="E3745" s="25" t="s">
        <v>6886</v>
      </c>
      <c r="F3745" s="25" t="s">
        <v>1091</v>
      </c>
      <c r="G3745" s="26">
        <v>4</v>
      </c>
      <c r="H3745">
        <v>9</v>
      </c>
      <c r="I3745">
        <v>0</v>
      </c>
      <c r="J3745">
        <v>0</v>
      </c>
      <c r="K3745">
        <v>10</v>
      </c>
      <c r="L3745">
        <v>0</v>
      </c>
      <c r="M3745">
        <v>0</v>
      </c>
      <c r="N3745">
        <v>10</v>
      </c>
      <c r="O3745">
        <v>0</v>
      </c>
      <c r="P3745">
        <v>0</v>
      </c>
      <c r="Q3745">
        <v>11</v>
      </c>
      <c r="R3745">
        <v>0</v>
      </c>
      <c r="S3745">
        <v>0</v>
      </c>
      <c r="T3745">
        <v>9</v>
      </c>
      <c r="U3745">
        <v>0</v>
      </c>
      <c r="V3745">
        <v>0</v>
      </c>
      <c r="W3745">
        <v>8</v>
      </c>
      <c r="X3745">
        <v>0</v>
      </c>
      <c r="Y3745">
        <v>0</v>
      </c>
      <c r="Z3745">
        <v>8</v>
      </c>
      <c r="AA3745">
        <v>0</v>
      </c>
      <c r="AB3745">
        <v>0</v>
      </c>
      <c r="AC3745">
        <v>8</v>
      </c>
      <c r="AD3745">
        <v>0</v>
      </c>
      <c r="AE3745">
        <v>0</v>
      </c>
      <c r="AF3745">
        <v>9</v>
      </c>
      <c r="AG3745">
        <v>0</v>
      </c>
      <c r="AH3745">
        <v>0</v>
      </c>
      <c r="AI3745">
        <v>9</v>
      </c>
      <c r="AJ3745">
        <v>0</v>
      </c>
      <c r="AK3745">
        <v>0</v>
      </c>
      <c r="AL3745">
        <v>11</v>
      </c>
      <c r="AM3745">
        <v>1.0000000000000002</v>
      </c>
      <c r="AN3745">
        <v>0</v>
      </c>
    </row>
    <row r="3746" spans="1:40" ht="17.100000000000001" customHeight="1" x14ac:dyDescent="0.25">
      <c r="A3746" s="25" t="s">
        <v>972</v>
      </c>
      <c r="B3746" s="25" t="s">
        <v>6547</v>
      </c>
      <c r="C3746" s="25" t="s">
        <v>1087</v>
      </c>
      <c r="D3746" s="25" t="s">
        <v>1086</v>
      </c>
      <c r="E3746" s="25" t="s">
        <v>6887</v>
      </c>
      <c r="F3746" s="25" t="s">
        <v>1090</v>
      </c>
      <c r="G3746" s="26">
        <v>1</v>
      </c>
      <c r="H3746">
        <v>107</v>
      </c>
      <c r="I3746">
        <v>35.000000000000007</v>
      </c>
      <c r="J3746">
        <v>11.000000000000002</v>
      </c>
      <c r="K3746">
        <v>94</v>
      </c>
      <c r="L3746">
        <v>13</v>
      </c>
      <c r="M3746">
        <v>1.0000000000000002</v>
      </c>
      <c r="N3746">
        <v>97</v>
      </c>
      <c r="O3746">
        <v>3.0000000000000022</v>
      </c>
      <c r="P3746">
        <v>0</v>
      </c>
      <c r="Q3746">
        <v>106</v>
      </c>
      <c r="R3746">
        <v>7</v>
      </c>
      <c r="S3746">
        <v>2</v>
      </c>
      <c r="T3746">
        <v>105</v>
      </c>
      <c r="U3746">
        <v>6.0000000000000018</v>
      </c>
      <c r="V3746">
        <v>0.99999999999999989</v>
      </c>
      <c r="W3746">
        <v>100</v>
      </c>
      <c r="X3746">
        <v>2</v>
      </c>
      <c r="Y3746">
        <v>4</v>
      </c>
      <c r="Z3746">
        <v>109</v>
      </c>
      <c r="AA3746">
        <v>8.9999999999999964</v>
      </c>
      <c r="AB3746">
        <v>7.0000000000000036</v>
      </c>
      <c r="AC3746">
        <v>119</v>
      </c>
      <c r="AD3746">
        <v>15.000000000000009</v>
      </c>
      <c r="AE3746">
        <v>4.0000000000000009</v>
      </c>
      <c r="AF3746">
        <v>121</v>
      </c>
      <c r="AG3746">
        <v>15.000000000000007</v>
      </c>
      <c r="AH3746">
        <v>4.0000000000000009</v>
      </c>
      <c r="AI3746">
        <v>163</v>
      </c>
      <c r="AJ3746">
        <v>48.999999999999986</v>
      </c>
      <c r="AK3746">
        <v>17</v>
      </c>
      <c r="AL3746">
        <v>157</v>
      </c>
      <c r="AM3746">
        <v>18.000000000000004</v>
      </c>
      <c r="AN3746">
        <v>24.000000000000011</v>
      </c>
    </row>
    <row r="3747" spans="1:40" ht="17.100000000000001" customHeight="1" x14ac:dyDescent="0.25">
      <c r="A3747" s="25" t="s">
        <v>972</v>
      </c>
      <c r="B3747" s="25" t="s">
        <v>6547</v>
      </c>
      <c r="C3747" s="25" t="s">
        <v>1087</v>
      </c>
      <c r="D3747" s="25" t="s">
        <v>1086</v>
      </c>
      <c r="E3747" s="25" t="s">
        <v>6887</v>
      </c>
      <c r="F3747" s="25" t="s">
        <v>1089</v>
      </c>
      <c r="G3747" s="26">
        <v>2</v>
      </c>
      <c r="H3747">
        <v>15</v>
      </c>
      <c r="I3747">
        <v>8</v>
      </c>
      <c r="J3747">
        <v>0</v>
      </c>
      <c r="K3747">
        <v>21</v>
      </c>
      <c r="L3747">
        <v>3</v>
      </c>
      <c r="M3747">
        <v>0</v>
      </c>
      <c r="N3747">
        <v>26</v>
      </c>
      <c r="O3747">
        <v>1.0000000000000002</v>
      </c>
      <c r="P3747">
        <v>0</v>
      </c>
      <c r="Q3747">
        <v>27</v>
      </c>
      <c r="R3747">
        <v>1</v>
      </c>
      <c r="S3747">
        <v>1</v>
      </c>
      <c r="T3747">
        <v>27</v>
      </c>
      <c r="U3747">
        <v>0</v>
      </c>
      <c r="V3747">
        <v>0</v>
      </c>
      <c r="W3747">
        <v>27</v>
      </c>
      <c r="X3747">
        <v>1.0000000000000002</v>
      </c>
      <c r="Y3747">
        <v>0</v>
      </c>
      <c r="Z3747">
        <v>28</v>
      </c>
      <c r="AA3747">
        <v>3</v>
      </c>
      <c r="AB3747">
        <v>1</v>
      </c>
      <c r="AC3747">
        <v>28</v>
      </c>
      <c r="AD3747">
        <v>2.0000000000000004</v>
      </c>
      <c r="AE3747">
        <v>0</v>
      </c>
      <c r="AF3747">
        <v>29</v>
      </c>
      <c r="AG3747">
        <v>1.0000000000000004</v>
      </c>
      <c r="AH3747">
        <v>0</v>
      </c>
      <c r="AI3747">
        <v>32</v>
      </c>
      <c r="AJ3747">
        <v>2.0000000000000004</v>
      </c>
      <c r="AK3747">
        <v>3.0000000000000004</v>
      </c>
      <c r="AL3747">
        <v>31</v>
      </c>
      <c r="AM3747">
        <v>0</v>
      </c>
      <c r="AN3747">
        <v>0</v>
      </c>
    </row>
    <row r="3748" spans="1:40" ht="17.100000000000001" customHeight="1" x14ac:dyDescent="0.25">
      <c r="A3748" s="25" t="s">
        <v>972</v>
      </c>
      <c r="B3748" s="25" t="s">
        <v>6547</v>
      </c>
      <c r="C3748" s="25" t="s">
        <v>1087</v>
      </c>
      <c r="D3748" s="25" t="s">
        <v>1086</v>
      </c>
      <c r="E3748" s="25" t="s">
        <v>6887</v>
      </c>
      <c r="F3748" s="25" t="s">
        <v>1088</v>
      </c>
      <c r="G3748" s="26">
        <v>3</v>
      </c>
      <c r="H3748">
        <v>6</v>
      </c>
      <c r="I3748">
        <v>0</v>
      </c>
      <c r="J3748">
        <v>1</v>
      </c>
      <c r="K3748">
        <v>16</v>
      </c>
      <c r="L3748">
        <v>2.0000000000000004</v>
      </c>
      <c r="M3748">
        <v>0</v>
      </c>
      <c r="N3748">
        <v>14</v>
      </c>
      <c r="O3748">
        <v>0</v>
      </c>
      <c r="P3748">
        <v>0</v>
      </c>
      <c r="Q3748">
        <v>13</v>
      </c>
      <c r="R3748">
        <v>0</v>
      </c>
      <c r="S3748">
        <v>0</v>
      </c>
      <c r="T3748">
        <v>14</v>
      </c>
      <c r="U3748">
        <v>1.0000000000000002</v>
      </c>
      <c r="V3748">
        <v>0</v>
      </c>
      <c r="W3748">
        <v>15</v>
      </c>
      <c r="X3748">
        <v>1.0000000000000002</v>
      </c>
      <c r="Y3748">
        <v>0</v>
      </c>
      <c r="Z3748">
        <v>15</v>
      </c>
      <c r="AA3748">
        <v>0</v>
      </c>
      <c r="AB3748">
        <v>1.0000000000000002</v>
      </c>
      <c r="AC3748">
        <v>15</v>
      </c>
      <c r="AD3748">
        <v>1.0000000000000002</v>
      </c>
      <c r="AE3748">
        <v>1.0000000000000002</v>
      </c>
      <c r="AF3748">
        <v>15</v>
      </c>
      <c r="AG3748">
        <v>1.0000000000000002</v>
      </c>
      <c r="AH3748">
        <v>1.0000000000000002</v>
      </c>
      <c r="AI3748">
        <v>15</v>
      </c>
      <c r="AJ3748">
        <v>1</v>
      </c>
      <c r="AK3748">
        <v>1</v>
      </c>
      <c r="AL3748">
        <v>13</v>
      </c>
      <c r="AM3748">
        <v>0</v>
      </c>
      <c r="AN3748">
        <v>0</v>
      </c>
    </row>
    <row r="3749" spans="1:40" ht="17.100000000000001" customHeight="1" x14ac:dyDescent="0.25">
      <c r="A3749" s="25" t="s">
        <v>972</v>
      </c>
      <c r="B3749" s="25" t="s">
        <v>6547</v>
      </c>
      <c r="C3749" s="25" t="s">
        <v>1087</v>
      </c>
      <c r="D3749" s="25" t="s">
        <v>1086</v>
      </c>
      <c r="E3749" s="25" t="s">
        <v>6887</v>
      </c>
      <c r="F3749" s="25" t="s">
        <v>1085</v>
      </c>
      <c r="G3749" s="26">
        <v>4</v>
      </c>
      <c r="H3749">
        <v>1</v>
      </c>
      <c r="I3749">
        <v>0</v>
      </c>
      <c r="J3749">
        <v>0</v>
      </c>
      <c r="K3749">
        <v>1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1</v>
      </c>
      <c r="AG3749">
        <v>0</v>
      </c>
      <c r="AH3749">
        <v>0</v>
      </c>
      <c r="AI3749">
        <v>1</v>
      </c>
      <c r="AJ3749">
        <v>0</v>
      </c>
      <c r="AK3749">
        <v>0</v>
      </c>
      <c r="AL3749">
        <v>2</v>
      </c>
      <c r="AM3749">
        <v>0</v>
      </c>
      <c r="AN3749">
        <v>0</v>
      </c>
    </row>
    <row r="3750" spans="1:40" ht="17.100000000000001" customHeight="1" x14ac:dyDescent="0.25">
      <c r="A3750" s="25" t="s">
        <v>972</v>
      </c>
      <c r="B3750" s="25" t="s">
        <v>6547</v>
      </c>
      <c r="C3750" s="25" t="s">
        <v>355</v>
      </c>
      <c r="D3750" s="25" t="s">
        <v>1081</v>
      </c>
      <c r="E3750" s="25" t="s">
        <v>7334</v>
      </c>
      <c r="F3750" s="25" t="s">
        <v>1084</v>
      </c>
      <c r="G3750" s="26">
        <v>1</v>
      </c>
      <c r="H3750">
        <v>7</v>
      </c>
      <c r="I3750">
        <v>5</v>
      </c>
      <c r="J3750">
        <v>0</v>
      </c>
      <c r="K3750">
        <v>9</v>
      </c>
      <c r="L3750">
        <v>1</v>
      </c>
      <c r="M3750">
        <v>1.0000000000000002</v>
      </c>
      <c r="N3750">
        <v>15</v>
      </c>
      <c r="O3750">
        <v>4</v>
      </c>
      <c r="P3750">
        <v>0</v>
      </c>
      <c r="Q3750">
        <v>21</v>
      </c>
      <c r="R3750">
        <v>1</v>
      </c>
      <c r="S3750">
        <v>2</v>
      </c>
      <c r="T3750">
        <v>20</v>
      </c>
      <c r="U3750">
        <v>1.9999999999999998</v>
      </c>
      <c r="V3750">
        <v>0</v>
      </c>
      <c r="W3750">
        <v>18</v>
      </c>
      <c r="X3750">
        <v>2</v>
      </c>
      <c r="Y3750">
        <v>6.0000000000000018</v>
      </c>
      <c r="Z3750">
        <v>10</v>
      </c>
      <c r="AA3750">
        <v>0.99999999999999989</v>
      </c>
      <c r="AB3750">
        <v>3</v>
      </c>
      <c r="AC3750">
        <v>15</v>
      </c>
      <c r="AD3750">
        <v>7</v>
      </c>
      <c r="AE3750">
        <v>2</v>
      </c>
      <c r="AF3750">
        <v>16</v>
      </c>
      <c r="AG3750">
        <v>5.0000000000000009</v>
      </c>
      <c r="AH3750">
        <v>0</v>
      </c>
      <c r="AI3750">
        <v>20</v>
      </c>
      <c r="AJ3750">
        <v>5</v>
      </c>
      <c r="AK3750">
        <v>3</v>
      </c>
      <c r="AL3750">
        <v>23</v>
      </c>
      <c r="AM3750">
        <v>3.9999999999999991</v>
      </c>
      <c r="AN3750">
        <v>7.0000000000000018</v>
      </c>
    </row>
    <row r="3751" spans="1:40" ht="17.100000000000001" customHeight="1" x14ac:dyDescent="0.25">
      <c r="A3751" s="25" t="s">
        <v>972</v>
      </c>
      <c r="B3751" s="25" t="s">
        <v>6547</v>
      </c>
      <c r="C3751" s="25" t="s">
        <v>355</v>
      </c>
      <c r="D3751" s="25" t="s">
        <v>1081</v>
      </c>
      <c r="E3751" s="25" t="s">
        <v>7334</v>
      </c>
      <c r="F3751" s="25" t="s">
        <v>1083</v>
      </c>
      <c r="G3751" s="26">
        <v>2</v>
      </c>
      <c r="H3751">
        <v>1</v>
      </c>
      <c r="I3751">
        <v>0</v>
      </c>
      <c r="J3751">
        <v>0</v>
      </c>
      <c r="K3751">
        <v>1</v>
      </c>
      <c r="L3751">
        <v>0</v>
      </c>
      <c r="M3751">
        <v>0</v>
      </c>
      <c r="N3751">
        <v>2</v>
      </c>
      <c r="O3751">
        <v>1</v>
      </c>
      <c r="P3751">
        <v>1</v>
      </c>
      <c r="Q3751">
        <v>0</v>
      </c>
      <c r="R3751">
        <v>0</v>
      </c>
      <c r="S3751">
        <v>0</v>
      </c>
      <c r="T3751">
        <v>1</v>
      </c>
      <c r="U3751">
        <v>0</v>
      </c>
      <c r="V3751">
        <v>0</v>
      </c>
      <c r="W3751">
        <v>1</v>
      </c>
      <c r="X3751">
        <v>0</v>
      </c>
      <c r="Y3751">
        <v>0</v>
      </c>
      <c r="Z3751">
        <v>2</v>
      </c>
      <c r="AA3751">
        <v>1</v>
      </c>
      <c r="AB3751">
        <v>1</v>
      </c>
      <c r="AC3751">
        <v>1</v>
      </c>
      <c r="AD3751">
        <v>0</v>
      </c>
      <c r="AE3751">
        <v>0</v>
      </c>
      <c r="AF3751">
        <v>5</v>
      </c>
      <c r="AG3751">
        <v>1</v>
      </c>
      <c r="AH3751">
        <v>0</v>
      </c>
      <c r="AI3751">
        <v>6</v>
      </c>
      <c r="AJ3751">
        <v>0</v>
      </c>
      <c r="AK3751">
        <v>0</v>
      </c>
      <c r="AL3751">
        <v>6</v>
      </c>
      <c r="AM3751">
        <v>1</v>
      </c>
      <c r="AN3751">
        <v>2</v>
      </c>
    </row>
    <row r="3752" spans="1:40" ht="17.100000000000001" customHeight="1" x14ac:dyDescent="0.25">
      <c r="A3752" s="25" t="s">
        <v>972</v>
      </c>
      <c r="B3752" s="25" t="s">
        <v>6547</v>
      </c>
      <c r="C3752" s="25" t="s">
        <v>355</v>
      </c>
      <c r="D3752" s="25" t="s">
        <v>1081</v>
      </c>
      <c r="E3752" s="25" t="s">
        <v>7334</v>
      </c>
      <c r="F3752" s="25" t="s">
        <v>1082</v>
      </c>
      <c r="G3752" s="26">
        <v>3</v>
      </c>
      <c r="H3752">
        <v>1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1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1</v>
      </c>
      <c r="AJ3752">
        <v>1</v>
      </c>
      <c r="AK3752">
        <v>0</v>
      </c>
      <c r="AL3752">
        <v>0</v>
      </c>
      <c r="AM3752">
        <v>0</v>
      </c>
      <c r="AN3752">
        <v>0</v>
      </c>
    </row>
    <row r="3753" spans="1:40" ht="17.100000000000001" customHeight="1" x14ac:dyDescent="0.25">
      <c r="A3753" s="25" t="s">
        <v>972</v>
      </c>
      <c r="B3753" s="25" t="s">
        <v>6547</v>
      </c>
      <c r="C3753" s="25" t="s">
        <v>355</v>
      </c>
      <c r="D3753" s="25" t="s">
        <v>1081</v>
      </c>
      <c r="E3753" s="25" t="s">
        <v>7334</v>
      </c>
      <c r="F3753" s="25" t="s">
        <v>1080</v>
      </c>
      <c r="G3753" s="26">
        <v>4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</row>
    <row r="3754" spans="1:40" ht="17.100000000000001" customHeight="1" x14ac:dyDescent="0.25">
      <c r="A3754" s="25" t="s">
        <v>972</v>
      </c>
      <c r="B3754" s="25" t="s">
        <v>6547</v>
      </c>
      <c r="C3754" s="25" t="s">
        <v>614</v>
      </c>
      <c r="D3754" s="25" t="s">
        <v>1076</v>
      </c>
      <c r="E3754" s="25" t="s">
        <v>6888</v>
      </c>
      <c r="F3754" s="25" t="s">
        <v>1079</v>
      </c>
      <c r="G3754" s="26">
        <v>1</v>
      </c>
      <c r="H3754">
        <v>4</v>
      </c>
      <c r="I3754">
        <v>1</v>
      </c>
      <c r="J3754">
        <v>0</v>
      </c>
      <c r="K3754">
        <v>7</v>
      </c>
      <c r="L3754">
        <v>3</v>
      </c>
      <c r="M3754">
        <v>0</v>
      </c>
      <c r="N3754">
        <v>9</v>
      </c>
      <c r="O3754">
        <v>3</v>
      </c>
      <c r="P3754">
        <v>0</v>
      </c>
      <c r="Q3754">
        <v>9</v>
      </c>
      <c r="R3754">
        <v>1</v>
      </c>
      <c r="S3754">
        <v>0</v>
      </c>
      <c r="T3754">
        <v>8</v>
      </c>
      <c r="U3754">
        <v>0</v>
      </c>
      <c r="V3754">
        <v>0</v>
      </c>
      <c r="W3754">
        <v>17</v>
      </c>
      <c r="X3754">
        <v>7</v>
      </c>
      <c r="Y3754">
        <v>2</v>
      </c>
      <c r="Z3754">
        <v>20</v>
      </c>
      <c r="AA3754">
        <v>5.0000000000000018</v>
      </c>
      <c r="AB3754">
        <v>5.0000000000000009</v>
      </c>
      <c r="AC3754">
        <v>20</v>
      </c>
      <c r="AD3754">
        <v>7.0000000000000009</v>
      </c>
      <c r="AE3754">
        <v>0.99999999999999989</v>
      </c>
      <c r="AF3754">
        <v>21</v>
      </c>
      <c r="AG3754">
        <v>5</v>
      </c>
      <c r="AH3754">
        <v>0</v>
      </c>
      <c r="AI3754">
        <v>25</v>
      </c>
      <c r="AJ3754">
        <v>6</v>
      </c>
      <c r="AK3754">
        <v>0.99999999999999989</v>
      </c>
      <c r="AL3754">
        <v>29</v>
      </c>
      <c r="AM3754">
        <v>1</v>
      </c>
      <c r="AN3754">
        <v>4</v>
      </c>
    </row>
    <row r="3755" spans="1:40" ht="17.100000000000001" customHeight="1" x14ac:dyDescent="0.25">
      <c r="A3755" s="25" t="s">
        <v>972</v>
      </c>
      <c r="B3755" s="25" t="s">
        <v>6547</v>
      </c>
      <c r="C3755" s="25" t="s">
        <v>614</v>
      </c>
      <c r="D3755" s="25" t="s">
        <v>1076</v>
      </c>
      <c r="E3755" s="25" t="s">
        <v>6888</v>
      </c>
      <c r="F3755" s="25" t="s">
        <v>1078</v>
      </c>
      <c r="G3755" s="26">
        <v>2</v>
      </c>
      <c r="H3755">
        <v>3</v>
      </c>
      <c r="I3755">
        <v>0</v>
      </c>
      <c r="J3755">
        <v>0</v>
      </c>
      <c r="K3755">
        <v>3</v>
      </c>
      <c r="L3755">
        <v>0</v>
      </c>
      <c r="M3755">
        <v>0</v>
      </c>
      <c r="N3755">
        <v>2</v>
      </c>
      <c r="O3755">
        <v>0</v>
      </c>
      <c r="P3755">
        <v>0</v>
      </c>
      <c r="Q3755">
        <v>3</v>
      </c>
      <c r="R3755">
        <v>0</v>
      </c>
      <c r="S3755">
        <v>0</v>
      </c>
      <c r="T3755">
        <v>3</v>
      </c>
      <c r="U3755">
        <v>0</v>
      </c>
      <c r="V3755">
        <v>0</v>
      </c>
      <c r="W3755">
        <v>4</v>
      </c>
      <c r="X3755">
        <v>0</v>
      </c>
      <c r="Y3755">
        <v>0</v>
      </c>
      <c r="Z3755">
        <v>3</v>
      </c>
      <c r="AA3755">
        <v>0</v>
      </c>
      <c r="AB3755">
        <v>0</v>
      </c>
      <c r="AC3755">
        <v>3</v>
      </c>
      <c r="AD3755">
        <v>0</v>
      </c>
      <c r="AE3755">
        <v>0</v>
      </c>
      <c r="AF3755">
        <v>6</v>
      </c>
      <c r="AG3755">
        <v>0</v>
      </c>
      <c r="AH3755">
        <v>0</v>
      </c>
      <c r="AI3755">
        <v>6</v>
      </c>
      <c r="AJ3755">
        <v>0</v>
      </c>
      <c r="AK3755">
        <v>1</v>
      </c>
      <c r="AL3755">
        <v>5</v>
      </c>
      <c r="AM3755">
        <v>0</v>
      </c>
      <c r="AN3755">
        <v>0</v>
      </c>
    </row>
    <row r="3756" spans="1:40" ht="17.100000000000001" customHeight="1" x14ac:dyDescent="0.25">
      <c r="A3756" s="25" t="s">
        <v>972</v>
      </c>
      <c r="B3756" s="25" t="s">
        <v>6547</v>
      </c>
      <c r="C3756" s="25" t="s">
        <v>614</v>
      </c>
      <c r="D3756" s="25" t="s">
        <v>1076</v>
      </c>
      <c r="E3756" s="25" t="s">
        <v>6888</v>
      </c>
      <c r="F3756" s="25" t="s">
        <v>1077</v>
      </c>
      <c r="G3756" s="26">
        <v>3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</row>
    <row r="3757" spans="1:40" ht="17.100000000000001" customHeight="1" x14ac:dyDescent="0.25">
      <c r="A3757" s="25" t="s">
        <v>972</v>
      </c>
      <c r="B3757" s="25" t="s">
        <v>6547</v>
      </c>
      <c r="C3757" s="25" t="s">
        <v>614</v>
      </c>
      <c r="D3757" s="25" t="s">
        <v>1076</v>
      </c>
      <c r="E3757" s="25" t="s">
        <v>6888</v>
      </c>
      <c r="F3757" s="25" t="s">
        <v>1075</v>
      </c>
      <c r="G3757" s="26">
        <v>4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1</v>
      </c>
      <c r="AM3757">
        <v>0</v>
      </c>
      <c r="AN3757">
        <v>0</v>
      </c>
    </row>
    <row r="3758" spans="1:40" ht="17.100000000000001" customHeight="1" x14ac:dyDescent="0.25">
      <c r="A3758" s="25" t="s">
        <v>972</v>
      </c>
      <c r="B3758" s="25" t="s">
        <v>6547</v>
      </c>
      <c r="C3758" s="25" t="s">
        <v>1071</v>
      </c>
      <c r="D3758" s="25" t="s">
        <v>1070</v>
      </c>
      <c r="E3758" s="25" t="s">
        <v>6889</v>
      </c>
      <c r="F3758" s="25" t="s">
        <v>1074</v>
      </c>
      <c r="G3758" s="26">
        <v>1</v>
      </c>
      <c r="H3758">
        <v>56</v>
      </c>
      <c r="I3758">
        <v>11.000000000000004</v>
      </c>
      <c r="J3758">
        <v>8.0000000000000036</v>
      </c>
      <c r="K3758">
        <v>57</v>
      </c>
      <c r="L3758">
        <v>9.9999999999999982</v>
      </c>
      <c r="M3758">
        <v>0</v>
      </c>
      <c r="N3758">
        <v>97</v>
      </c>
      <c r="O3758">
        <v>10.000000000000004</v>
      </c>
      <c r="P3758">
        <v>1.0000000000000002</v>
      </c>
      <c r="Q3758">
        <v>73</v>
      </c>
      <c r="R3758">
        <v>6.0000000000000009</v>
      </c>
      <c r="S3758">
        <v>1</v>
      </c>
      <c r="T3758">
        <v>81</v>
      </c>
      <c r="U3758">
        <v>9</v>
      </c>
      <c r="V3758">
        <v>2</v>
      </c>
      <c r="W3758">
        <v>97</v>
      </c>
      <c r="X3758">
        <v>24.999999999999993</v>
      </c>
      <c r="Y3758">
        <v>3.0000000000000009</v>
      </c>
      <c r="Z3758">
        <v>96</v>
      </c>
      <c r="AA3758">
        <v>23.000000000000007</v>
      </c>
      <c r="AB3758">
        <v>18</v>
      </c>
      <c r="AC3758">
        <v>96</v>
      </c>
      <c r="AD3758">
        <v>24</v>
      </c>
      <c r="AE3758">
        <v>10</v>
      </c>
      <c r="AF3758">
        <v>96</v>
      </c>
      <c r="AG3758">
        <v>11.999999999999996</v>
      </c>
      <c r="AH3758">
        <v>8</v>
      </c>
      <c r="AI3758">
        <v>81</v>
      </c>
      <c r="AJ3758">
        <v>5.9999999999999982</v>
      </c>
      <c r="AK3758">
        <v>6.0000000000000018</v>
      </c>
      <c r="AL3758">
        <v>80</v>
      </c>
      <c r="AM3758">
        <v>14.999999999999996</v>
      </c>
      <c r="AN3758">
        <v>10</v>
      </c>
    </row>
    <row r="3759" spans="1:40" ht="17.100000000000001" customHeight="1" x14ac:dyDescent="0.25">
      <c r="A3759" s="25" t="s">
        <v>972</v>
      </c>
      <c r="B3759" s="25" t="s">
        <v>6547</v>
      </c>
      <c r="C3759" s="25" t="s">
        <v>1071</v>
      </c>
      <c r="D3759" s="25" t="s">
        <v>1070</v>
      </c>
      <c r="E3759" s="25" t="s">
        <v>6889</v>
      </c>
      <c r="F3759" s="25" t="s">
        <v>1073</v>
      </c>
      <c r="G3759" s="26">
        <v>2</v>
      </c>
      <c r="H3759">
        <v>18</v>
      </c>
      <c r="I3759">
        <v>1</v>
      </c>
      <c r="J3759">
        <v>1</v>
      </c>
      <c r="K3759">
        <v>19</v>
      </c>
      <c r="L3759">
        <v>2</v>
      </c>
      <c r="M3759">
        <v>2</v>
      </c>
      <c r="N3759">
        <v>20</v>
      </c>
      <c r="O3759">
        <v>0</v>
      </c>
      <c r="P3759">
        <v>2</v>
      </c>
      <c r="Q3759">
        <v>15</v>
      </c>
      <c r="R3759">
        <v>0</v>
      </c>
      <c r="S3759">
        <v>1</v>
      </c>
      <c r="T3759">
        <v>14</v>
      </c>
      <c r="U3759">
        <v>0</v>
      </c>
      <c r="V3759">
        <v>0</v>
      </c>
      <c r="W3759">
        <v>17</v>
      </c>
      <c r="X3759">
        <v>1.0000000000000002</v>
      </c>
      <c r="Y3759">
        <v>0</v>
      </c>
      <c r="Z3759">
        <v>20</v>
      </c>
      <c r="AA3759">
        <v>1.0000000000000002</v>
      </c>
      <c r="AB3759">
        <v>0</v>
      </c>
      <c r="AC3759">
        <v>23</v>
      </c>
      <c r="AD3759">
        <v>0</v>
      </c>
      <c r="AE3759">
        <v>2.0000000000000004</v>
      </c>
      <c r="AF3759">
        <v>21</v>
      </c>
      <c r="AG3759">
        <v>0</v>
      </c>
      <c r="AH3759">
        <v>1</v>
      </c>
      <c r="AI3759">
        <v>20</v>
      </c>
      <c r="AJ3759">
        <v>0</v>
      </c>
      <c r="AK3759">
        <v>0</v>
      </c>
      <c r="AL3759">
        <v>17</v>
      </c>
      <c r="AM3759">
        <v>0</v>
      </c>
      <c r="AN3759">
        <v>2.9999999999999996</v>
      </c>
    </row>
    <row r="3760" spans="1:40" ht="17.100000000000001" customHeight="1" x14ac:dyDescent="0.25">
      <c r="A3760" s="25" t="s">
        <v>972</v>
      </c>
      <c r="B3760" s="25" t="s">
        <v>6547</v>
      </c>
      <c r="C3760" s="25" t="s">
        <v>1071</v>
      </c>
      <c r="D3760" s="25" t="s">
        <v>1070</v>
      </c>
      <c r="E3760" s="25" t="s">
        <v>6889</v>
      </c>
      <c r="F3760" s="25" t="s">
        <v>1072</v>
      </c>
      <c r="G3760" s="26">
        <v>3</v>
      </c>
      <c r="H3760">
        <v>17</v>
      </c>
      <c r="I3760">
        <v>0</v>
      </c>
      <c r="J3760">
        <v>0</v>
      </c>
      <c r="K3760">
        <v>15</v>
      </c>
      <c r="L3760">
        <v>0</v>
      </c>
      <c r="M3760">
        <v>0</v>
      </c>
      <c r="N3760">
        <v>10</v>
      </c>
      <c r="O3760">
        <v>0</v>
      </c>
      <c r="P3760">
        <v>0</v>
      </c>
      <c r="Q3760">
        <v>10</v>
      </c>
      <c r="R3760">
        <v>0</v>
      </c>
      <c r="S3760">
        <v>0</v>
      </c>
      <c r="T3760">
        <v>13</v>
      </c>
      <c r="U3760">
        <v>0</v>
      </c>
      <c r="V3760">
        <v>0</v>
      </c>
      <c r="W3760">
        <v>9</v>
      </c>
      <c r="X3760">
        <v>0</v>
      </c>
      <c r="Y3760">
        <v>0</v>
      </c>
      <c r="Z3760">
        <v>11</v>
      </c>
      <c r="AA3760">
        <v>0</v>
      </c>
      <c r="AB3760">
        <v>0</v>
      </c>
      <c r="AC3760">
        <v>10</v>
      </c>
      <c r="AD3760">
        <v>0</v>
      </c>
      <c r="AE3760">
        <v>0</v>
      </c>
      <c r="AF3760">
        <v>7</v>
      </c>
      <c r="AG3760">
        <v>0</v>
      </c>
      <c r="AH3760">
        <v>0</v>
      </c>
      <c r="AI3760">
        <v>8</v>
      </c>
      <c r="AJ3760">
        <v>1.0000000000000002</v>
      </c>
      <c r="AK3760">
        <v>0</v>
      </c>
      <c r="AL3760">
        <v>7</v>
      </c>
      <c r="AM3760">
        <v>1.0000000000000002</v>
      </c>
      <c r="AN3760">
        <v>1.0000000000000002</v>
      </c>
    </row>
    <row r="3761" spans="1:40" ht="17.100000000000001" customHeight="1" x14ac:dyDescent="0.25">
      <c r="A3761" s="25" t="s">
        <v>972</v>
      </c>
      <c r="B3761" s="25" t="s">
        <v>6547</v>
      </c>
      <c r="C3761" s="25" t="s">
        <v>1071</v>
      </c>
      <c r="D3761" s="25" t="s">
        <v>1070</v>
      </c>
      <c r="E3761" s="25" t="s">
        <v>6889</v>
      </c>
      <c r="F3761" s="25" t="s">
        <v>1069</v>
      </c>
      <c r="G3761" s="26">
        <v>4</v>
      </c>
      <c r="H3761">
        <v>2</v>
      </c>
      <c r="I3761">
        <v>0</v>
      </c>
      <c r="J3761">
        <v>0</v>
      </c>
      <c r="K3761">
        <v>2</v>
      </c>
      <c r="L3761">
        <v>0</v>
      </c>
      <c r="M3761">
        <v>0</v>
      </c>
      <c r="N3761">
        <v>2</v>
      </c>
      <c r="O3761">
        <v>0</v>
      </c>
      <c r="P3761">
        <v>0</v>
      </c>
      <c r="Q3761">
        <v>2</v>
      </c>
      <c r="R3761">
        <v>0</v>
      </c>
      <c r="S3761">
        <v>0</v>
      </c>
      <c r="T3761">
        <v>1</v>
      </c>
      <c r="U3761">
        <v>0</v>
      </c>
      <c r="V3761">
        <v>0</v>
      </c>
      <c r="W3761">
        <v>2</v>
      </c>
      <c r="X3761">
        <v>0</v>
      </c>
      <c r="Y3761">
        <v>0</v>
      </c>
      <c r="Z3761">
        <v>2</v>
      </c>
      <c r="AA3761">
        <v>0</v>
      </c>
      <c r="AB3761">
        <v>0</v>
      </c>
      <c r="AC3761">
        <v>2</v>
      </c>
      <c r="AD3761">
        <v>0</v>
      </c>
      <c r="AE3761">
        <v>0</v>
      </c>
      <c r="AF3761">
        <v>2</v>
      </c>
      <c r="AG3761">
        <v>0</v>
      </c>
      <c r="AH3761">
        <v>0</v>
      </c>
      <c r="AI3761">
        <v>4</v>
      </c>
      <c r="AJ3761">
        <v>0</v>
      </c>
      <c r="AK3761">
        <v>0</v>
      </c>
      <c r="AL3761">
        <v>3</v>
      </c>
      <c r="AM3761">
        <v>0</v>
      </c>
      <c r="AN3761">
        <v>0</v>
      </c>
    </row>
    <row r="3762" spans="1:40" ht="17.100000000000001" customHeight="1" x14ac:dyDescent="0.25">
      <c r="A3762" s="25" t="s">
        <v>972</v>
      </c>
      <c r="B3762" s="25" t="s">
        <v>6547</v>
      </c>
      <c r="C3762" s="25" t="s">
        <v>1065</v>
      </c>
      <c r="D3762" s="25" t="s">
        <v>1064</v>
      </c>
      <c r="E3762" s="25" t="s">
        <v>6890</v>
      </c>
      <c r="F3762" s="25" t="s">
        <v>1068</v>
      </c>
      <c r="G3762" s="26">
        <v>1</v>
      </c>
      <c r="H3762">
        <v>25</v>
      </c>
      <c r="I3762">
        <v>12</v>
      </c>
      <c r="J3762">
        <v>1.0000000000000002</v>
      </c>
      <c r="K3762">
        <v>35</v>
      </c>
      <c r="L3762">
        <v>8.9999999999999964</v>
      </c>
      <c r="M3762">
        <v>0</v>
      </c>
      <c r="N3762">
        <v>53</v>
      </c>
      <c r="O3762">
        <v>22.999999999999993</v>
      </c>
      <c r="P3762">
        <v>2.0000000000000004</v>
      </c>
      <c r="Q3762">
        <v>64</v>
      </c>
      <c r="R3762">
        <v>10</v>
      </c>
      <c r="S3762">
        <v>2.0000000000000009</v>
      </c>
      <c r="T3762">
        <v>62</v>
      </c>
      <c r="U3762">
        <v>2.0000000000000009</v>
      </c>
      <c r="V3762">
        <v>0</v>
      </c>
      <c r="W3762">
        <v>64</v>
      </c>
      <c r="X3762">
        <v>3.0000000000000009</v>
      </c>
      <c r="Y3762">
        <v>7.0000000000000027</v>
      </c>
      <c r="Z3762">
        <v>70</v>
      </c>
      <c r="AA3762">
        <v>13</v>
      </c>
      <c r="AB3762">
        <v>8</v>
      </c>
      <c r="AC3762">
        <v>70</v>
      </c>
      <c r="AD3762">
        <v>17.000000000000011</v>
      </c>
      <c r="AE3762">
        <v>8</v>
      </c>
      <c r="AF3762">
        <v>71</v>
      </c>
      <c r="AG3762">
        <v>12.000000000000009</v>
      </c>
      <c r="AH3762">
        <v>6.0000000000000018</v>
      </c>
      <c r="AI3762">
        <v>65</v>
      </c>
      <c r="AJ3762">
        <v>4.0000000000000009</v>
      </c>
      <c r="AK3762">
        <v>4</v>
      </c>
      <c r="AL3762">
        <v>65</v>
      </c>
      <c r="AM3762">
        <v>11.000000000000005</v>
      </c>
      <c r="AN3762">
        <v>7.0000000000000009</v>
      </c>
    </row>
    <row r="3763" spans="1:40" ht="17.100000000000001" customHeight="1" x14ac:dyDescent="0.25">
      <c r="A3763" s="25" t="s">
        <v>972</v>
      </c>
      <c r="B3763" s="25" t="s">
        <v>6547</v>
      </c>
      <c r="C3763" s="25" t="s">
        <v>1065</v>
      </c>
      <c r="D3763" s="25" t="s">
        <v>1064</v>
      </c>
      <c r="E3763" s="25" t="s">
        <v>6890</v>
      </c>
      <c r="F3763" s="25" t="s">
        <v>1067</v>
      </c>
      <c r="G3763" s="26">
        <v>2</v>
      </c>
      <c r="H3763">
        <v>5</v>
      </c>
      <c r="I3763">
        <v>0</v>
      </c>
      <c r="J3763">
        <v>1</v>
      </c>
      <c r="K3763">
        <v>5</v>
      </c>
      <c r="L3763">
        <v>1</v>
      </c>
      <c r="M3763">
        <v>0</v>
      </c>
      <c r="N3763">
        <v>5</v>
      </c>
      <c r="O3763">
        <v>0</v>
      </c>
      <c r="P3763">
        <v>0</v>
      </c>
      <c r="Q3763">
        <v>5</v>
      </c>
      <c r="R3763">
        <v>0</v>
      </c>
      <c r="S3763">
        <v>0</v>
      </c>
      <c r="T3763">
        <v>5</v>
      </c>
      <c r="U3763">
        <v>0</v>
      </c>
      <c r="V3763">
        <v>0</v>
      </c>
      <c r="W3763">
        <v>5</v>
      </c>
      <c r="X3763">
        <v>0</v>
      </c>
      <c r="Y3763">
        <v>0</v>
      </c>
      <c r="Z3763">
        <v>6</v>
      </c>
      <c r="AA3763">
        <v>1</v>
      </c>
      <c r="AB3763">
        <v>0</v>
      </c>
      <c r="AC3763">
        <v>7</v>
      </c>
      <c r="AD3763">
        <v>0</v>
      </c>
      <c r="AE3763">
        <v>0</v>
      </c>
      <c r="AF3763">
        <v>9</v>
      </c>
      <c r="AG3763">
        <v>0</v>
      </c>
      <c r="AH3763">
        <v>0</v>
      </c>
      <c r="AI3763">
        <v>13</v>
      </c>
      <c r="AJ3763">
        <v>3</v>
      </c>
      <c r="AK3763">
        <v>1</v>
      </c>
      <c r="AL3763">
        <v>15</v>
      </c>
      <c r="AM3763">
        <v>1.0000000000000002</v>
      </c>
      <c r="AN3763">
        <v>0</v>
      </c>
    </row>
    <row r="3764" spans="1:40" ht="17.100000000000001" customHeight="1" x14ac:dyDescent="0.25">
      <c r="A3764" s="25" t="s">
        <v>972</v>
      </c>
      <c r="B3764" s="25" t="s">
        <v>6547</v>
      </c>
      <c r="C3764" s="25" t="s">
        <v>1065</v>
      </c>
      <c r="D3764" s="25" t="s">
        <v>1064</v>
      </c>
      <c r="E3764" s="25" t="s">
        <v>6890</v>
      </c>
      <c r="F3764" s="25" t="s">
        <v>1066</v>
      </c>
      <c r="G3764" s="26">
        <v>3</v>
      </c>
      <c r="H3764">
        <v>1</v>
      </c>
      <c r="I3764">
        <v>0</v>
      </c>
      <c r="J3764">
        <v>0</v>
      </c>
      <c r="K3764">
        <v>1</v>
      </c>
      <c r="L3764">
        <v>0</v>
      </c>
      <c r="M3764">
        <v>0</v>
      </c>
      <c r="N3764">
        <v>1</v>
      </c>
      <c r="O3764">
        <v>0</v>
      </c>
      <c r="P3764">
        <v>0</v>
      </c>
      <c r="Q3764">
        <v>1</v>
      </c>
      <c r="R3764">
        <v>0</v>
      </c>
      <c r="S3764">
        <v>0</v>
      </c>
      <c r="T3764">
        <v>1</v>
      </c>
      <c r="U3764">
        <v>0</v>
      </c>
      <c r="V3764">
        <v>0</v>
      </c>
      <c r="W3764">
        <v>1</v>
      </c>
      <c r="X3764">
        <v>0</v>
      </c>
      <c r="Y3764">
        <v>0</v>
      </c>
      <c r="Z3764">
        <v>1</v>
      </c>
      <c r="AA3764">
        <v>0</v>
      </c>
      <c r="AB3764">
        <v>0</v>
      </c>
      <c r="AC3764">
        <v>1</v>
      </c>
      <c r="AD3764">
        <v>0</v>
      </c>
      <c r="AE3764">
        <v>0</v>
      </c>
      <c r="AF3764">
        <v>1</v>
      </c>
      <c r="AG3764">
        <v>1</v>
      </c>
      <c r="AH3764">
        <v>0</v>
      </c>
      <c r="AI3764">
        <v>1</v>
      </c>
      <c r="AJ3764">
        <v>0</v>
      </c>
      <c r="AK3764">
        <v>0</v>
      </c>
      <c r="AL3764">
        <v>3</v>
      </c>
      <c r="AM3764">
        <v>1</v>
      </c>
      <c r="AN3764">
        <v>0</v>
      </c>
    </row>
    <row r="3765" spans="1:40" ht="17.100000000000001" customHeight="1" x14ac:dyDescent="0.25">
      <c r="A3765" s="25" t="s">
        <v>972</v>
      </c>
      <c r="B3765" s="25" t="s">
        <v>6547</v>
      </c>
      <c r="C3765" s="25" t="s">
        <v>1065</v>
      </c>
      <c r="D3765" s="25" t="s">
        <v>1064</v>
      </c>
      <c r="E3765" s="25" t="s">
        <v>6890</v>
      </c>
      <c r="F3765" s="25" t="s">
        <v>1063</v>
      </c>
      <c r="G3765" s="26">
        <v>4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1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</row>
    <row r="3766" spans="1:40" ht="17.100000000000001" customHeight="1" x14ac:dyDescent="0.25">
      <c r="A3766" s="25" t="s">
        <v>972</v>
      </c>
      <c r="B3766" s="25" t="s">
        <v>6547</v>
      </c>
      <c r="C3766" s="25" t="s">
        <v>314</v>
      </c>
      <c r="D3766" s="25" t="s">
        <v>1059</v>
      </c>
      <c r="E3766" s="25" t="s">
        <v>7056</v>
      </c>
      <c r="F3766" s="25" t="s">
        <v>1062</v>
      </c>
      <c r="G3766" s="26">
        <v>1</v>
      </c>
      <c r="H3766">
        <v>36</v>
      </c>
      <c r="I3766">
        <v>8.0000000000000018</v>
      </c>
      <c r="J3766">
        <v>5</v>
      </c>
      <c r="K3766">
        <v>56</v>
      </c>
      <c r="L3766">
        <v>22.000000000000007</v>
      </c>
      <c r="M3766">
        <v>1</v>
      </c>
      <c r="N3766">
        <v>64</v>
      </c>
      <c r="O3766">
        <v>11.000000000000002</v>
      </c>
      <c r="P3766">
        <v>3</v>
      </c>
      <c r="Q3766">
        <v>71</v>
      </c>
      <c r="R3766">
        <v>15.000000000000004</v>
      </c>
      <c r="S3766">
        <v>4.0000000000000018</v>
      </c>
      <c r="T3766">
        <v>75</v>
      </c>
      <c r="U3766">
        <v>8</v>
      </c>
      <c r="V3766">
        <v>4.0000000000000009</v>
      </c>
      <c r="W3766">
        <v>74</v>
      </c>
      <c r="X3766">
        <v>7.0000000000000018</v>
      </c>
      <c r="Y3766">
        <v>4.0000000000000009</v>
      </c>
      <c r="Z3766">
        <v>74</v>
      </c>
      <c r="AA3766">
        <v>6.0000000000000018</v>
      </c>
      <c r="AB3766">
        <v>9.0000000000000018</v>
      </c>
      <c r="AC3766">
        <v>75</v>
      </c>
      <c r="AD3766">
        <v>13.000000000000007</v>
      </c>
      <c r="AE3766">
        <v>4.0000000000000018</v>
      </c>
      <c r="AF3766">
        <v>71</v>
      </c>
      <c r="AG3766">
        <v>11.000000000000007</v>
      </c>
      <c r="AH3766">
        <v>2.0000000000000004</v>
      </c>
      <c r="AI3766">
        <v>68</v>
      </c>
      <c r="AJ3766">
        <v>6.0000000000000018</v>
      </c>
      <c r="AK3766">
        <v>2.9999999999999996</v>
      </c>
      <c r="AL3766">
        <v>77</v>
      </c>
      <c r="AM3766">
        <v>10.000000000000004</v>
      </c>
      <c r="AN3766">
        <v>9.0000000000000036</v>
      </c>
    </row>
    <row r="3767" spans="1:40" ht="17.100000000000001" customHeight="1" x14ac:dyDescent="0.25">
      <c r="A3767" s="25" t="s">
        <v>972</v>
      </c>
      <c r="B3767" s="25" t="s">
        <v>6547</v>
      </c>
      <c r="C3767" s="25" t="s">
        <v>314</v>
      </c>
      <c r="D3767" s="25" t="s">
        <v>1059</v>
      </c>
      <c r="E3767" s="25" t="s">
        <v>7056</v>
      </c>
      <c r="F3767" s="25" t="s">
        <v>1061</v>
      </c>
      <c r="G3767" s="26">
        <v>2</v>
      </c>
      <c r="H3767">
        <v>4</v>
      </c>
      <c r="I3767">
        <v>1</v>
      </c>
      <c r="J3767">
        <v>0</v>
      </c>
      <c r="K3767">
        <v>6</v>
      </c>
      <c r="L3767">
        <v>1</v>
      </c>
      <c r="M3767">
        <v>0</v>
      </c>
      <c r="N3767">
        <v>7</v>
      </c>
      <c r="O3767">
        <v>2.0000000000000004</v>
      </c>
      <c r="P3767">
        <v>1.0000000000000002</v>
      </c>
      <c r="Q3767">
        <v>7</v>
      </c>
      <c r="R3767">
        <v>1.0000000000000002</v>
      </c>
      <c r="S3767">
        <v>1</v>
      </c>
      <c r="T3767">
        <v>6</v>
      </c>
      <c r="U3767">
        <v>0</v>
      </c>
      <c r="V3767">
        <v>2</v>
      </c>
      <c r="W3767">
        <v>6</v>
      </c>
      <c r="X3767">
        <v>2</v>
      </c>
      <c r="Y3767">
        <v>0</v>
      </c>
      <c r="Z3767">
        <v>6</v>
      </c>
      <c r="AA3767">
        <v>0</v>
      </c>
      <c r="AB3767">
        <v>0</v>
      </c>
      <c r="AC3767">
        <v>5</v>
      </c>
      <c r="AD3767">
        <v>0</v>
      </c>
      <c r="AE3767">
        <v>0</v>
      </c>
      <c r="AF3767">
        <v>11</v>
      </c>
      <c r="AG3767">
        <v>1.9999999999999998</v>
      </c>
      <c r="AH3767">
        <v>0</v>
      </c>
      <c r="AI3767">
        <v>8</v>
      </c>
      <c r="AJ3767">
        <v>0</v>
      </c>
      <c r="AK3767">
        <v>1.0000000000000002</v>
      </c>
      <c r="AL3767">
        <v>8</v>
      </c>
      <c r="AM3767">
        <v>1.0000000000000002</v>
      </c>
      <c r="AN3767">
        <v>0</v>
      </c>
    </row>
    <row r="3768" spans="1:40" ht="17.100000000000001" customHeight="1" x14ac:dyDescent="0.25">
      <c r="A3768" s="25" t="s">
        <v>972</v>
      </c>
      <c r="B3768" s="25" t="s">
        <v>6547</v>
      </c>
      <c r="C3768" s="25" t="s">
        <v>314</v>
      </c>
      <c r="D3768" s="25" t="s">
        <v>1059</v>
      </c>
      <c r="E3768" s="25" t="s">
        <v>7056</v>
      </c>
      <c r="F3768" s="25" t="s">
        <v>1060</v>
      </c>
      <c r="G3768" s="26">
        <v>3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1</v>
      </c>
      <c r="U3768">
        <v>1</v>
      </c>
      <c r="V3768">
        <v>1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1</v>
      </c>
      <c r="AJ3768">
        <v>0</v>
      </c>
      <c r="AK3768">
        <v>0</v>
      </c>
      <c r="AL3768">
        <v>1</v>
      </c>
      <c r="AM3768">
        <v>0</v>
      </c>
      <c r="AN3768">
        <v>0</v>
      </c>
    </row>
    <row r="3769" spans="1:40" ht="17.100000000000001" customHeight="1" x14ac:dyDescent="0.25">
      <c r="A3769" s="25" t="s">
        <v>972</v>
      </c>
      <c r="B3769" s="25" t="s">
        <v>6547</v>
      </c>
      <c r="C3769" s="25" t="s">
        <v>314</v>
      </c>
      <c r="D3769" s="25" t="s">
        <v>1059</v>
      </c>
      <c r="E3769" s="25" t="s">
        <v>7056</v>
      </c>
      <c r="F3769" s="25" t="s">
        <v>1058</v>
      </c>
      <c r="G3769" s="26">
        <v>4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</row>
    <row r="3770" spans="1:40" ht="17.100000000000001" customHeight="1" x14ac:dyDescent="0.25">
      <c r="A3770" s="25" t="s">
        <v>972</v>
      </c>
      <c r="B3770" s="25" t="s">
        <v>6547</v>
      </c>
      <c r="C3770" s="25" t="s">
        <v>1054</v>
      </c>
      <c r="D3770" s="25" t="s">
        <v>1053</v>
      </c>
      <c r="E3770" s="25" t="s">
        <v>6891</v>
      </c>
      <c r="F3770" s="25" t="s">
        <v>1057</v>
      </c>
      <c r="G3770" s="26">
        <v>1</v>
      </c>
      <c r="H3770">
        <v>25</v>
      </c>
      <c r="I3770">
        <v>2</v>
      </c>
      <c r="J3770">
        <v>0</v>
      </c>
      <c r="K3770">
        <v>33</v>
      </c>
      <c r="L3770">
        <v>6.0000000000000009</v>
      </c>
      <c r="M3770">
        <v>1.0000000000000002</v>
      </c>
      <c r="N3770">
        <v>37</v>
      </c>
      <c r="O3770">
        <v>5</v>
      </c>
      <c r="P3770">
        <v>0.99999999999999989</v>
      </c>
      <c r="Q3770">
        <v>47</v>
      </c>
      <c r="R3770">
        <v>10.000000000000002</v>
      </c>
      <c r="S3770">
        <v>2.0000000000000004</v>
      </c>
      <c r="T3770">
        <v>59</v>
      </c>
      <c r="U3770">
        <v>15.999999999999996</v>
      </c>
      <c r="V3770">
        <v>2</v>
      </c>
      <c r="W3770">
        <v>65</v>
      </c>
      <c r="X3770">
        <v>11.000000000000005</v>
      </c>
      <c r="Y3770">
        <v>6.9999999999999991</v>
      </c>
      <c r="Z3770">
        <v>67</v>
      </c>
      <c r="AA3770">
        <v>12.000000000000005</v>
      </c>
      <c r="AB3770">
        <v>14</v>
      </c>
      <c r="AC3770">
        <v>75</v>
      </c>
      <c r="AD3770">
        <v>18.999999999999996</v>
      </c>
      <c r="AE3770">
        <v>13.000000000000005</v>
      </c>
      <c r="AF3770">
        <v>69</v>
      </c>
      <c r="AG3770">
        <v>11.000000000000005</v>
      </c>
      <c r="AH3770">
        <v>4.0000000000000009</v>
      </c>
      <c r="AI3770">
        <v>74</v>
      </c>
      <c r="AJ3770">
        <v>14.000000000000004</v>
      </c>
      <c r="AK3770">
        <v>6</v>
      </c>
      <c r="AL3770">
        <v>91</v>
      </c>
      <c r="AM3770">
        <v>26</v>
      </c>
      <c r="AN3770">
        <v>10.999999999999998</v>
      </c>
    </row>
    <row r="3771" spans="1:40" ht="17.100000000000001" customHeight="1" x14ac:dyDescent="0.25">
      <c r="A3771" s="25" t="s">
        <v>972</v>
      </c>
      <c r="B3771" s="25" t="s">
        <v>6547</v>
      </c>
      <c r="C3771" s="25" t="s">
        <v>1054</v>
      </c>
      <c r="D3771" s="25" t="s">
        <v>1053</v>
      </c>
      <c r="E3771" s="25" t="s">
        <v>6891</v>
      </c>
      <c r="F3771" s="25" t="s">
        <v>1056</v>
      </c>
      <c r="G3771" s="26">
        <v>2</v>
      </c>
      <c r="H3771">
        <v>4</v>
      </c>
      <c r="I3771">
        <v>0</v>
      </c>
      <c r="J3771">
        <v>0</v>
      </c>
      <c r="K3771">
        <v>7</v>
      </c>
      <c r="L3771">
        <v>0</v>
      </c>
      <c r="M3771">
        <v>0</v>
      </c>
      <c r="N3771">
        <v>7</v>
      </c>
      <c r="O3771">
        <v>1.0000000000000002</v>
      </c>
      <c r="P3771">
        <v>1.0000000000000002</v>
      </c>
      <c r="Q3771">
        <v>8</v>
      </c>
      <c r="R3771">
        <v>3</v>
      </c>
      <c r="S3771">
        <v>0</v>
      </c>
      <c r="T3771">
        <v>6</v>
      </c>
      <c r="U3771">
        <v>0</v>
      </c>
      <c r="V3771">
        <v>1</v>
      </c>
      <c r="W3771">
        <v>10</v>
      </c>
      <c r="X3771">
        <v>1</v>
      </c>
      <c r="Y3771">
        <v>2</v>
      </c>
      <c r="Z3771">
        <v>4</v>
      </c>
      <c r="AA3771">
        <v>1</v>
      </c>
      <c r="AB3771">
        <v>1</v>
      </c>
      <c r="AC3771">
        <v>5</v>
      </c>
      <c r="AD3771">
        <v>1</v>
      </c>
      <c r="AE3771">
        <v>1</v>
      </c>
      <c r="AF3771">
        <v>17</v>
      </c>
      <c r="AG3771">
        <v>9.0000000000000018</v>
      </c>
      <c r="AH3771">
        <v>2</v>
      </c>
      <c r="AI3771">
        <v>19</v>
      </c>
      <c r="AJ3771">
        <v>3.0000000000000004</v>
      </c>
      <c r="AK3771">
        <v>0</v>
      </c>
      <c r="AL3771">
        <v>15</v>
      </c>
      <c r="AM3771">
        <v>2</v>
      </c>
      <c r="AN3771">
        <v>3</v>
      </c>
    </row>
    <row r="3772" spans="1:40" ht="17.100000000000001" customHeight="1" x14ac:dyDescent="0.25">
      <c r="A3772" s="25" t="s">
        <v>972</v>
      </c>
      <c r="B3772" s="25" t="s">
        <v>6547</v>
      </c>
      <c r="C3772" s="25" t="s">
        <v>1054</v>
      </c>
      <c r="D3772" s="25" t="s">
        <v>1053</v>
      </c>
      <c r="E3772" s="25" t="s">
        <v>6891</v>
      </c>
      <c r="F3772" s="25" t="s">
        <v>1055</v>
      </c>
      <c r="G3772" s="26">
        <v>3</v>
      </c>
      <c r="H3772">
        <v>1</v>
      </c>
      <c r="I3772">
        <v>0</v>
      </c>
      <c r="J3772">
        <v>0</v>
      </c>
      <c r="K3772">
        <v>1</v>
      </c>
      <c r="L3772">
        <v>0</v>
      </c>
      <c r="M3772">
        <v>0</v>
      </c>
      <c r="N3772">
        <v>1</v>
      </c>
      <c r="O3772">
        <v>0</v>
      </c>
      <c r="P3772">
        <v>0</v>
      </c>
      <c r="Q3772">
        <v>1</v>
      </c>
      <c r="R3772">
        <v>0</v>
      </c>
      <c r="S3772">
        <v>0</v>
      </c>
      <c r="T3772">
        <v>1</v>
      </c>
      <c r="U3772">
        <v>0</v>
      </c>
      <c r="V3772">
        <v>0</v>
      </c>
      <c r="W3772">
        <v>4</v>
      </c>
      <c r="X3772">
        <v>1</v>
      </c>
      <c r="Y3772">
        <v>1</v>
      </c>
      <c r="Z3772">
        <v>3</v>
      </c>
      <c r="AA3772">
        <v>0</v>
      </c>
      <c r="AB3772">
        <v>0</v>
      </c>
      <c r="AC3772">
        <v>4</v>
      </c>
      <c r="AD3772">
        <v>0</v>
      </c>
      <c r="AE3772">
        <v>0</v>
      </c>
      <c r="AF3772">
        <v>6</v>
      </c>
      <c r="AG3772">
        <v>2</v>
      </c>
      <c r="AH3772">
        <v>0</v>
      </c>
      <c r="AI3772">
        <v>4</v>
      </c>
      <c r="AJ3772">
        <v>0</v>
      </c>
      <c r="AK3772">
        <v>0</v>
      </c>
      <c r="AL3772">
        <v>7</v>
      </c>
      <c r="AM3772">
        <v>1</v>
      </c>
      <c r="AN3772">
        <v>0</v>
      </c>
    </row>
    <row r="3773" spans="1:40" ht="17.100000000000001" customHeight="1" x14ac:dyDescent="0.25">
      <c r="A3773" s="25" t="s">
        <v>972</v>
      </c>
      <c r="B3773" s="25" t="s">
        <v>6547</v>
      </c>
      <c r="C3773" s="25" t="s">
        <v>1054</v>
      </c>
      <c r="D3773" s="25" t="s">
        <v>1053</v>
      </c>
      <c r="E3773" s="25" t="s">
        <v>6891</v>
      </c>
      <c r="F3773" s="25" t="s">
        <v>1052</v>
      </c>
      <c r="G3773" s="26">
        <v>4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1</v>
      </c>
      <c r="AA3773">
        <v>0</v>
      </c>
      <c r="AB3773">
        <v>0</v>
      </c>
      <c r="AC3773">
        <v>1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</row>
    <row r="3774" spans="1:40" ht="17.100000000000001" customHeight="1" x14ac:dyDescent="0.25">
      <c r="A3774" s="25" t="s">
        <v>972</v>
      </c>
      <c r="B3774" s="25" t="s">
        <v>6547</v>
      </c>
      <c r="C3774" s="25" t="s">
        <v>1048</v>
      </c>
      <c r="D3774" s="25" t="s">
        <v>1047</v>
      </c>
      <c r="E3774" s="25" t="s">
        <v>6892</v>
      </c>
      <c r="F3774" s="25" t="s">
        <v>1051</v>
      </c>
      <c r="G3774" s="26">
        <v>1</v>
      </c>
      <c r="H3774">
        <v>50</v>
      </c>
      <c r="I3774">
        <v>1.9999999999999998</v>
      </c>
      <c r="J3774">
        <v>0</v>
      </c>
      <c r="K3774">
        <v>47</v>
      </c>
      <c r="L3774">
        <v>8.0000000000000018</v>
      </c>
      <c r="M3774">
        <v>2.9999999999999996</v>
      </c>
      <c r="N3774">
        <v>69</v>
      </c>
      <c r="O3774">
        <v>12.000000000000005</v>
      </c>
      <c r="P3774">
        <v>6.0000000000000018</v>
      </c>
      <c r="Q3774">
        <v>71</v>
      </c>
      <c r="R3774">
        <v>11.000000000000007</v>
      </c>
      <c r="S3774">
        <v>4.0000000000000009</v>
      </c>
      <c r="T3774">
        <v>89</v>
      </c>
      <c r="U3774">
        <v>22.999999999999996</v>
      </c>
      <c r="V3774">
        <v>4.9999999999999982</v>
      </c>
      <c r="W3774">
        <v>87</v>
      </c>
      <c r="X3774">
        <v>18.000000000000004</v>
      </c>
      <c r="Y3774">
        <v>2.0000000000000009</v>
      </c>
      <c r="Z3774">
        <v>82</v>
      </c>
      <c r="AA3774">
        <v>9.9999999999999982</v>
      </c>
      <c r="AB3774">
        <v>6</v>
      </c>
      <c r="AC3774">
        <v>108</v>
      </c>
      <c r="AD3774">
        <v>33</v>
      </c>
      <c r="AE3774">
        <v>11</v>
      </c>
      <c r="AF3774">
        <v>103</v>
      </c>
      <c r="AG3774">
        <v>27.000000000000004</v>
      </c>
      <c r="AH3774">
        <v>5</v>
      </c>
      <c r="AI3774">
        <v>134</v>
      </c>
      <c r="AJ3774">
        <v>36</v>
      </c>
      <c r="AK3774">
        <v>8</v>
      </c>
      <c r="AL3774">
        <v>132</v>
      </c>
      <c r="AM3774">
        <v>12.999999999999996</v>
      </c>
      <c r="AN3774">
        <v>13</v>
      </c>
    </row>
    <row r="3775" spans="1:40" ht="17.100000000000001" customHeight="1" x14ac:dyDescent="0.25">
      <c r="A3775" s="25" t="s">
        <v>972</v>
      </c>
      <c r="B3775" s="25" t="s">
        <v>6547</v>
      </c>
      <c r="C3775" s="25" t="s">
        <v>1048</v>
      </c>
      <c r="D3775" s="25" t="s">
        <v>1047</v>
      </c>
      <c r="E3775" s="25" t="s">
        <v>6892</v>
      </c>
      <c r="F3775" s="25" t="s">
        <v>1050</v>
      </c>
      <c r="G3775" s="26">
        <v>2</v>
      </c>
      <c r="H3775">
        <v>10</v>
      </c>
      <c r="I3775">
        <v>1.0000000000000002</v>
      </c>
      <c r="J3775">
        <v>0</v>
      </c>
      <c r="K3775">
        <v>16</v>
      </c>
      <c r="L3775">
        <v>0</v>
      </c>
      <c r="M3775">
        <v>0</v>
      </c>
      <c r="N3775">
        <v>19</v>
      </c>
      <c r="O3775">
        <v>3.0000000000000009</v>
      </c>
      <c r="P3775">
        <v>0</v>
      </c>
      <c r="Q3775">
        <v>20</v>
      </c>
      <c r="R3775">
        <v>0.99999999999999989</v>
      </c>
      <c r="S3775">
        <v>0</v>
      </c>
      <c r="T3775">
        <v>21</v>
      </c>
      <c r="U3775">
        <v>0</v>
      </c>
      <c r="V3775">
        <v>0</v>
      </c>
      <c r="W3775">
        <v>20</v>
      </c>
      <c r="X3775">
        <v>0</v>
      </c>
      <c r="Y3775">
        <v>0</v>
      </c>
      <c r="Z3775">
        <v>20</v>
      </c>
      <c r="AA3775">
        <v>0</v>
      </c>
      <c r="AB3775">
        <v>0</v>
      </c>
      <c r="AC3775">
        <v>22</v>
      </c>
      <c r="AD3775">
        <v>0.99999999999999989</v>
      </c>
      <c r="AE3775">
        <v>0</v>
      </c>
      <c r="AF3775">
        <v>31</v>
      </c>
      <c r="AG3775">
        <v>3</v>
      </c>
      <c r="AH3775">
        <v>0</v>
      </c>
      <c r="AI3775">
        <v>27</v>
      </c>
      <c r="AJ3775">
        <v>1.0000000000000002</v>
      </c>
      <c r="AK3775">
        <v>1</v>
      </c>
      <c r="AL3775">
        <v>28</v>
      </c>
      <c r="AM3775">
        <v>1</v>
      </c>
      <c r="AN3775">
        <v>0</v>
      </c>
    </row>
    <row r="3776" spans="1:40" ht="17.100000000000001" customHeight="1" x14ac:dyDescent="0.25">
      <c r="A3776" s="25" t="s">
        <v>972</v>
      </c>
      <c r="B3776" s="25" t="s">
        <v>6547</v>
      </c>
      <c r="C3776" s="25" t="s">
        <v>1048</v>
      </c>
      <c r="D3776" s="25" t="s">
        <v>1047</v>
      </c>
      <c r="E3776" s="25" t="s">
        <v>6892</v>
      </c>
      <c r="F3776" s="25" t="s">
        <v>1049</v>
      </c>
      <c r="G3776" s="26">
        <v>3</v>
      </c>
      <c r="H3776">
        <v>2</v>
      </c>
      <c r="I3776">
        <v>0</v>
      </c>
      <c r="J3776">
        <v>0</v>
      </c>
      <c r="K3776">
        <v>2</v>
      </c>
      <c r="L3776">
        <v>0</v>
      </c>
      <c r="M3776">
        <v>0</v>
      </c>
      <c r="N3776">
        <v>2</v>
      </c>
      <c r="O3776">
        <v>0</v>
      </c>
      <c r="P3776">
        <v>0</v>
      </c>
      <c r="Q3776">
        <v>2</v>
      </c>
      <c r="R3776">
        <v>0</v>
      </c>
      <c r="S3776">
        <v>0</v>
      </c>
      <c r="T3776">
        <v>3</v>
      </c>
      <c r="U3776">
        <v>0</v>
      </c>
      <c r="V3776">
        <v>0</v>
      </c>
      <c r="W3776">
        <v>3</v>
      </c>
      <c r="X3776">
        <v>0</v>
      </c>
      <c r="Y3776">
        <v>0</v>
      </c>
      <c r="Z3776">
        <v>3</v>
      </c>
      <c r="AA3776">
        <v>0</v>
      </c>
      <c r="AB3776">
        <v>0</v>
      </c>
      <c r="AC3776">
        <v>3</v>
      </c>
      <c r="AD3776">
        <v>0</v>
      </c>
      <c r="AE3776">
        <v>0</v>
      </c>
      <c r="AF3776">
        <v>2</v>
      </c>
      <c r="AG3776">
        <v>0</v>
      </c>
      <c r="AH3776">
        <v>0</v>
      </c>
      <c r="AI3776">
        <v>1</v>
      </c>
      <c r="AJ3776">
        <v>0</v>
      </c>
      <c r="AK3776">
        <v>0</v>
      </c>
      <c r="AL3776">
        <v>2</v>
      </c>
      <c r="AM3776">
        <v>0</v>
      </c>
      <c r="AN3776">
        <v>0</v>
      </c>
    </row>
    <row r="3777" spans="1:40" ht="17.100000000000001" customHeight="1" x14ac:dyDescent="0.25">
      <c r="A3777" s="25" t="s">
        <v>972</v>
      </c>
      <c r="B3777" s="25" t="s">
        <v>6547</v>
      </c>
      <c r="C3777" s="25" t="s">
        <v>1048</v>
      </c>
      <c r="D3777" s="25" t="s">
        <v>1047</v>
      </c>
      <c r="E3777" s="25" t="s">
        <v>6892</v>
      </c>
      <c r="F3777" s="25" t="s">
        <v>1046</v>
      </c>
      <c r="G3777" s="26">
        <v>4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</row>
    <row r="3778" spans="1:40" ht="17.100000000000001" customHeight="1" x14ac:dyDescent="0.25">
      <c r="A3778" s="25" t="s">
        <v>972</v>
      </c>
      <c r="B3778" s="25" t="s">
        <v>6547</v>
      </c>
      <c r="C3778" s="25" t="s">
        <v>1042</v>
      </c>
      <c r="D3778" s="25" t="s">
        <v>1041</v>
      </c>
      <c r="E3778" s="25" t="s">
        <v>6893</v>
      </c>
      <c r="F3778" s="25" t="s">
        <v>1045</v>
      </c>
      <c r="G3778" s="26">
        <v>1</v>
      </c>
      <c r="H3778">
        <v>17</v>
      </c>
      <c r="I3778">
        <v>2</v>
      </c>
      <c r="J3778">
        <v>1.0000000000000002</v>
      </c>
      <c r="K3778">
        <v>23</v>
      </c>
      <c r="L3778">
        <v>5</v>
      </c>
      <c r="M3778">
        <v>4</v>
      </c>
      <c r="N3778">
        <v>18</v>
      </c>
      <c r="O3778">
        <v>0</v>
      </c>
      <c r="P3778">
        <v>0</v>
      </c>
      <c r="Q3778">
        <v>23</v>
      </c>
      <c r="R3778">
        <v>2.0000000000000004</v>
      </c>
      <c r="S3778">
        <v>0</v>
      </c>
      <c r="T3778">
        <v>29</v>
      </c>
      <c r="U3778">
        <v>5.0000000000000009</v>
      </c>
      <c r="V3778">
        <v>1</v>
      </c>
      <c r="W3778">
        <v>31</v>
      </c>
      <c r="X3778">
        <v>1.0000000000000002</v>
      </c>
      <c r="Y3778">
        <v>2.0000000000000004</v>
      </c>
      <c r="Z3778">
        <v>36</v>
      </c>
      <c r="AA3778">
        <v>5</v>
      </c>
      <c r="AB3778">
        <v>1</v>
      </c>
      <c r="AC3778">
        <v>47</v>
      </c>
      <c r="AD3778">
        <v>10.000000000000002</v>
      </c>
      <c r="AE3778">
        <v>3.0000000000000004</v>
      </c>
      <c r="AF3778">
        <v>44</v>
      </c>
      <c r="AG3778">
        <v>10.999999999999995</v>
      </c>
      <c r="AH3778">
        <v>4</v>
      </c>
      <c r="AI3778">
        <v>54</v>
      </c>
      <c r="AJ3778">
        <v>15</v>
      </c>
      <c r="AK3778">
        <v>2</v>
      </c>
      <c r="AL3778">
        <v>58</v>
      </c>
      <c r="AM3778">
        <v>17</v>
      </c>
      <c r="AN3778">
        <v>11.000000000000004</v>
      </c>
    </row>
    <row r="3779" spans="1:40" ht="17.100000000000001" customHeight="1" x14ac:dyDescent="0.25">
      <c r="A3779" s="25" t="s">
        <v>972</v>
      </c>
      <c r="B3779" s="25" t="s">
        <v>6547</v>
      </c>
      <c r="C3779" s="25" t="s">
        <v>1042</v>
      </c>
      <c r="D3779" s="25" t="s">
        <v>1041</v>
      </c>
      <c r="E3779" s="25" t="s">
        <v>6893</v>
      </c>
      <c r="F3779" s="25" t="s">
        <v>1044</v>
      </c>
      <c r="G3779" s="26">
        <v>2</v>
      </c>
      <c r="H3779">
        <v>9</v>
      </c>
      <c r="I3779">
        <v>1</v>
      </c>
      <c r="J3779">
        <v>0</v>
      </c>
      <c r="K3779">
        <v>9</v>
      </c>
      <c r="L3779">
        <v>1.0000000000000002</v>
      </c>
      <c r="M3779">
        <v>1</v>
      </c>
      <c r="N3779">
        <v>8</v>
      </c>
      <c r="O3779">
        <v>0</v>
      </c>
      <c r="P3779">
        <v>0</v>
      </c>
      <c r="Q3779">
        <v>8</v>
      </c>
      <c r="R3779">
        <v>0</v>
      </c>
      <c r="S3779">
        <v>0</v>
      </c>
      <c r="T3779">
        <v>9</v>
      </c>
      <c r="U3779">
        <v>1.0000000000000002</v>
      </c>
      <c r="V3779">
        <v>0</v>
      </c>
      <c r="W3779">
        <v>11</v>
      </c>
      <c r="X3779">
        <v>0</v>
      </c>
      <c r="Y3779">
        <v>0</v>
      </c>
      <c r="Z3779">
        <v>12</v>
      </c>
      <c r="AA3779">
        <v>2</v>
      </c>
      <c r="AB3779">
        <v>0</v>
      </c>
      <c r="AC3779">
        <v>10</v>
      </c>
      <c r="AD3779">
        <v>1.0000000000000002</v>
      </c>
      <c r="AE3779">
        <v>0</v>
      </c>
      <c r="AF3779">
        <v>20</v>
      </c>
      <c r="AG3779">
        <v>1.9999999999999998</v>
      </c>
      <c r="AH3779">
        <v>0</v>
      </c>
      <c r="AI3779">
        <v>19</v>
      </c>
      <c r="AJ3779">
        <v>1</v>
      </c>
      <c r="AK3779">
        <v>0</v>
      </c>
      <c r="AL3779">
        <v>21</v>
      </c>
      <c r="AM3779">
        <v>1.0000000000000002</v>
      </c>
      <c r="AN3779">
        <v>1</v>
      </c>
    </row>
    <row r="3780" spans="1:40" ht="17.100000000000001" customHeight="1" x14ac:dyDescent="0.25">
      <c r="A3780" s="25" t="s">
        <v>972</v>
      </c>
      <c r="B3780" s="25" t="s">
        <v>6547</v>
      </c>
      <c r="C3780" s="25" t="s">
        <v>1042</v>
      </c>
      <c r="D3780" s="25" t="s">
        <v>1041</v>
      </c>
      <c r="E3780" s="25" t="s">
        <v>6893</v>
      </c>
      <c r="F3780" s="25" t="s">
        <v>1043</v>
      </c>
      <c r="G3780" s="26">
        <v>3</v>
      </c>
      <c r="H3780">
        <v>2</v>
      </c>
      <c r="I3780">
        <v>0</v>
      </c>
      <c r="J3780">
        <v>0</v>
      </c>
      <c r="K3780">
        <v>2</v>
      </c>
      <c r="L3780">
        <v>0</v>
      </c>
      <c r="M3780">
        <v>0</v>
      </c>
      <c r="N3780">
        <v>2</v>
      </c>
      <c r="O3780">
        <v>0</v>
      </c>
      <c r="P3780">
        <v>0</v>
      </c>
      <c r="Q3780">
        <v>2</v>
      </c>
      <c r="R3780">
        <v>0</v>
      </c>
      <c r="S3780">
        <v>0</v>
      </c>
      <c r="T3780">
        <v>2</v>
      </c>
      <c r="U3780">
        <v>0</v>
      </c>
      <c r="V3780">
        <v>0</v>
      </c>
      <c r="W3780">
        <v>3</v>
      </c>
      <c r="X3780">
        <v>1</v>
      </c>
      <c r="Y3780">
        <v>0</v>
      </c>
      <c r="Z3780">
        <v>3</v>
      </c>
      <c r="AA3780">
        <v>0</v>
      </c>
      <c r="AB3780">
        <v>0</v>
      </c>
      <c r="AC3780">
        <v>4</v>
      </c>
      <c r="AD3780">
        <v>0</v>
      </c>
      <c r="AE3780">
        <v>1</v>
      </c>
      <c r="AF3780">
        <v>3</v>
      </c>
      <c r="AG3780">
        <v>0</v>
      </c>
      <c r="AH3780">
        <v>0</v>
      </c>
      <c r="AI3780">
        <v>5</v>
      </c>
      <c r="AJ3780">
        <v>0</v>
      </c>
      <c r="AK3780">
        <v>0</v>
      </c>
      <c r="AL3780">
        <v>5</v>
      </c>
      <c r="AM3780">
        <v>0</v>
      </c>
      <c r="AN3780">
        <v>0</v>
      </c>
    </row>
    <row r="3781" spans="1:40" ht="17.100000000000001" customHeight="1" x14ac:dyDescent="0.25">
      <c r="A3781" s="25" t="s">
        <v>972</v>
      </c>
      <c r="B3781" s="25" t="s">
        <v>6547</v>
      </c>
      <c r="C3781" s="25" t="s">
        <v>1042</v>
      </c>
      <c r="D3781" s="25" t="s">
        <v>1041</v>
      </c>
      <c r="E3781" s="25" t="s">
        <v>6893</v>
      </c>
      <c r="F3781" s="25" t="s">
        <v>1040</v>
      </c>
      <c r="G3781" s="26">
        <v>4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</row>
    <row r="3782" spans="1:40" ht="17.100000000000001" customHeight="1" x14ac:dyDescent="0.25">
      <c r="A3782" s="25" t="s">
        <v>972</v>
      </c>
      <c r="B3782" s="25" t="s">
        <v>6547</v>
      </c>
      <c r="C3782" s="25" t="s">
        <v>1036</v>
      </c>
      <c r="D3782" s="25" t="s">
        <v>1035</v>
      </c>
      <c r="E3782" s="25" t="s">
        <v>6894</v>
      </c>
      <c r="F3782" s="25" t="s">
        <v>1039</v>
      </c>
      <c r="G3782" s="26">
        <v>1</v>
      </c>
      <c r="H3782">
        <v>24</v>
      </c>
      <c r="I3782">
        <v>6</v>
      </c>
      <c r="J3782">
        <v>0.99999999999999978</v>
      </c>
      <c r="K3782">
        <v>30</v>
      </c>
      <c r="L3782">
        <v>9.0000000000000018</v>
      </c>
      <c r="M3782">
        <v>3</v>
      </c>
      <c r="N3782">
        <v>32</v>
      </c>
      <c r="O3782">
        <v>9.9999999999999982</v>
      </c>
      <c r="P3782">
        <v>6.0000000000000009</v>
      </c>
      <c r="Q3782">
        <v>36</v>
      </c>
      <c r="R3782">
        <v>7.0000000000000009</v>
      </c>
      <c r="S3782">
        <v>1.0000000000000004</v>
      </c>
      <c r="T3782">
        <v>43</v>
      </c>
      <c r="U3782">
        <v>9.0000000000000036</v>
      </c>
      <c r="V3782">
        <v>0</v>
      </c>
      <c r="W3782">
        <v>40</v>
      </c>
      <c r="X3782">
        <v>3.0000000000000004</v>
      </c>
      <c r="Y3782">
        <v>3.9999999999999996</v>
      </c>
      <c r="Z3782">
        <v>48</v>
      </c>
      <c r="AA3782">
        <v>20.000000000000004</v>
      </c>
      <c r="AB3782">
        <v>3.0000000000000009</v>
      </c>
      <c r="AC3782">
        <v>68</v>
      </c>
      <c r="AD3782">
        <v>31</v>
      </c>
      <c r="AE3782">
        <v>3.0000000000000009</v>
      </c>
      <c r="AF3782">
        <v>80</v>
      </c>
      <c r="AG3782">
        <v>15.999999999999998</v>
      </c>
      <c r="AH3782">
        <v>5.9999999999999982</v>
      </c>
      <c r="AI3782">
        <v>78</v>
      </c>
      <c r="AJ3782">
        <v>12.000000000000004</v>
      </c>
      <c r="AK3782">
        <v>4.0000000000000018</v>
      </c>
      <c r="AL3782">
        <v>84</v>
      </c>
      <c r="AM3782">
        <v>14.000000000000002</v>
      </c>
      <c r="AN3782">
        <v>22.999999999999996</v>
      </c>
    </row>
    <row r="3783" spans="1:40" ht="17.100000000000001" customHeight="1" x14ac:dyDescent="0.25">
      <c r="A3783" s="25" t="s">
        <v>972</v>
      </c>
      <c r="B3783" s="25" t="s">
        <v>6547</v>
      </c>
      <c r="C3783" s="25" t="s">
        <v>1036</v>
      </c>
      <c r="D3783" s="25" t="s">
        <v>1035</v>
      </c>
      <c r="E3783" s="25" t="s">
        <v>6894</v>
      </c>
      <c r="F3783" s="25" t="s">
        <v>1038</v>
      </c>
      <c r="G3783" s="26">
        <v>2</v>
      </c>
      <c r="H3783">
        <v>8</v>
      </c>
      <c r="I3783">
        <v>1</v>
      </c>
      <c r="J3783">
        <v>0</v>
      </c>
      <c r="K3783">
        <v>15</v>
      </c>
      <c r="L3783">
        <v>2.0000000000000004</v>
      </c>
      <c r="M3783">
        <v>1.0000000000000002</v>
      </c>
      <c r="N3783">
        <v>22</v>
      </c>
      <c r="O3783">
        <v>6.0000000000000009</v>
      </c>
      <c r="P3783">
        <v>3.0000000000000009</v>
      </c>
      <c r="Q3783">
        <v>19</v>
      </c>
      <c r="R3783">
        <v>1.0000000000000002</v>
      </c>
      <c r="S3783">
        <v>0</v>
      </c>
      <c r="T3783">
        <v>22</v>
      </c>
      <c r="U3783">
        <v>0</v>
      </c>
      <c r="V3783">
        <v>0</v>
      </c>
      <c r="W3783">
        <v>25</v>
      </c>
      <c r="X3783">
        <v>0</v>
      </c>
      <c r="Y3783">
        <v>0.99999999999999989</v>
      </c>
      <c r="Z3783">
        <v>31</v>
      </c>
      <c r="AA3783">
        <v>3.0000000000000009</v>
      </c>
      <c r="AB3783">
        <v>1</v>
      </c>
      <c r="AC3783">
        <v>36</v>
      </c>
      <c r="AD3783">
        <v>4.0000000000000009</v>
      </c>
      <c r="AE3783">
        <v>2.0000000000000009</v>
      </c>
      <c r="AF3783">
        <v>41</v>
      </c>
      <c r="AG3783">
        <v>2</v>
      </c>
      <c r="AH3783">
        <v>2.0000000000000004</v>
      </c>
      <c r="AI3783">
        <v>44</v>
      </c>
      <c r="AJ3783">
        <v>1.0000000000000007</v>
      </c>
      <c r="AK3783">
        <v>0</v>
      </c>
      <c r="AL3783">
        <v>45</v>
      </c>
      <c r="AM3783">
        <v>1.0000000000000004</v>
      </c>
      <c r="AN3783">
        <v>6.0000000000000009</v>
      </c>
    </row>
    <row r="3784" spans="1:40" ht="17.100000000000001" customHeight="1" x14ac:dyDescent="0.25">
      <c r="A3784" s="25" t="s">
        <v>972</v>
      </c>
      <c r="B3784" s="25" t="s">
        <v>6547</v>
      </c>
      <c r="C3784" s="25" t="s">
        <v>1036</v>
      </c>
      <c r="D3784" s="25" t="s">
        <v>1035</v>
      </c>
      <c r="E3784" s="25" t="s">
        <v>6894</v>
      </c>
      <c r="F3784" s="25" t="s">
        <v>1037</v>
      </c>
      <c r="G3784" s="26">
        <v>3</v>
      </c>
      <c r="H3784">
        <v>5</v>
      </c>
      <c r="I3784">
        <v>0</v>
      </c>
      <c r="J3784">
        <v>0</v>
      </c>
      <c r="K3784">
        <v>4</v>
      </c>
      <c r="L3784">
        <v>0</v>
      </c>
      <c r="M3784">
        <v>0</v>
      </c>
      <c r="N3784">
        <v>5</v>
      </c>
      <c r="O3784">
        <v>0</v>
      </c>
      <c r="P3784">
        <v>0</v>
      </c>
      <c r="Q3784">
        <v>5</v>
      </c>
      <c r="R3784">
        <v>0</v>
      </c>
      <c r="S3784">
        <v>0</v>
      </c>
      <c r="T3784">
        <v>5</v>
      </c>
      <c r="U3784">
        <v>0</v>
      </c>
      <c r="V3784">
        <v>0</v>
      </c>
      <c r="W3784">
        <v>9</v>
      </c>
      <c r="X3784">
        <v>2.0000000000000004</v>
      </c>
      <c r="Y3784">
        <v>0</v>
      </c>
      <c r="Z3784">
        <v>6</v>
      </c>
      <c r="AA3784">
        <v>0</v>
      </c>
      <c r="AB3784">
        <v>0</v>
      </c>
      <c r="AC3784">
        <v>10</v>
      </c>
      <c r="AD3784">
        <v>0</v>
      </c>
      <c r="AE3784">
        <v>0</v>
      </c>
      <c r="AF3784">
        <v>12</v>
      </c>
      <c r="AG3784">
        <v>1</v>
      </c>
      <c r="AH3784">
        <v>0</v>
      </c>
      <c r="AI3784">
        <v>11</v>
      </c>
      <c r="AJ3784">
        <v>1.0000000000000002</v>
      </c>
      <c r="AK3784">
        <v>1.0000000000000002</v>
      </c>
      <c r="AL3784">
        <v>14</v>
      </c>
      <c r="AM3784">
        <v>2.0000000000000004</v>
      </c>
      <c r="AN3784">
        <v>0</v>
      </c>
    </row>
    <row r="3785" spans="1:40" ht="17.100000000000001" customHeight="1" x14ac:dyDescent="0.25">
      <c r="A3785" s="25" t="s">
        <v>972</v>
      </c>
      <c r="B3785" s="25" t="s">
        <v>6547</v>
      </c>
      <c r="C3785" s="25" t="s">
        <v>1036</v>
      </c>
      <c r="D3785" s="25" t="s">
        <v>1035</v>
      </c>
      <c r="E3785" s="25" t="s">
        <v>6894</v>
      </c>
      <c r="F3785" s="25" t="s">
        <v>1034</v>
      </c>
      <c r="G3785" s="26">
        <v>4</v>
      </c>
      <c r="H3785">
        <v>1</v>
      </c>
      <c r="I3785">
        <v>0</v>
      </c>
      <c r="J3785">
        <v>0</v>
      </c>
      <c r="K3785">
        <v>1</v>
      </c>
      <c r="L3785">
        <v>0</v>
      </c>
      <c r="M3785">
        <v>0</v>
      </c>
      <c r="N3785">
        <v>1</v>
      </c>
      <c r="O3785">
        <v>0</v>
      </c>
      <c r="P3785">
        <v>0</v>
      </c>
      <c r="Q3785">
        <v>1</v>
      </c>
      <c r="R3785">
        <v>0</v>
      </c>
      <c r="S3785">
        <v>0</v>
      </c>
      <c r="T3785">
        <v>1</v>
      </c>
      <c r="U3785">
        <v>0</v>
      </c>
      <c r="V3785">
        <v>0</v>
      </c>
      <c r="W3785">
        <v>1</v>
      </c>
      <c r="X3785">
        <v>0</v>
      </c>
      <c r="Y3785">
        <v>0</v>
      </c>
      <c r="Z3785">
        <v>1</v>
      </c>
      <c r="AA3785">
        <v>0</v>
      </c>
      <c r="AB3785">
        <v>0</v>
      </c>
      <c r="AC3785">
        <v>1</v>
      </c>
      <c r="AD3785">
        <v>0</v>
      </c>
      <c r="AE3785">
        <v>0</v>
      </c>
      <c r="AF3785">
        <v>1</v>
      </c>
      <c r="AG3785">
        <v>0</v>
      </c>
      <c r="AH3785">
        <v>0</v>
      </c>
      <c r="AI3785">
        <v>1</v>
      </c>
      <c r="AJ3785">
        <v>0</v>
      </c>
      <c r="AK3785">
        <v>0</v>
      </c>
      <c r="AL3785">
        <v>1</v>
      </c>
      <c r="AM3785">
        <v>0</v>
      </c>
      <c r="AN3785">
        <v>0</v>
      </c>
    </row>
    <row r="3786" spans="1:40" ht="17.100000000000001" customHeight="1" x14ac:dyDescent="0.25">
      <c r="A3786" s="25" t="s">
        <v>972</v>
      </c>
      <c r="B3786" s="25" t="s">
        <v>6547</v>
      </c>
      <c r="C3786" s="25" t="s">
        <v>1030</v>
      </c>
      <c r="D3786" s="25" t="s">
        <v>1029</v>
      </c>
      <c r="E3786" s="25" t="s">
        <v>6895</v>
      </c>
      <c r="F3786" s="25" t="s">
        <v>1033</v>
      </c>
      <c r="G3786" s="26">
        <v>1</v>
      </c>
      <c r="H3786">
        <v>6</v>
      </c>
      <c r="I3786">
        <v>1</v>
      </c>
      <c r="J3786">
        <v>0</v>
      </c>
      <c r="K3786">
        <v>7</v>
      </c>
      <c r="L3786">
        <v>3</v>
      </c>
      <c r="M3786">
        <v>1.0000000000000002</v>
      </c>
      <c r="N3786">
        <v>8</v>
      </c>
      <c r="O3786">
        <v>0</v>
      </c>
      <c r="P3786">
        <v>0</v>
      </c>
      <c r="Q3786">
        <v>8</v>
      </c>
      <c r="R3786">
        <v>1.0000000000000002</v>
      </c>
      <c r="S3786">
        <v>1.0000000000000002</v>
      </c>
      <c r="T3786">
        <v>11</v>
      </c>
      <c r="U3786">
        <v>4</v>
      </c>
      <c r="V3786">
        <v>1.0000000000000002</v>
      </c>
      <c r="W3786">
        <v>18</v>
      </c>
      <c r="X3786">
        <v>8.9999999999999982</v>
      </c>
      <c r="Y3786">
        <v>5.0000000000000009</v>
      </c>
      <c r="Z3786">
        <v>20</v>
      </c>
      <c r="AA3786">
        <v>6.9999999999999982</v>
      </c>
      <c r="AB3786">
        <v>4</v>
      </c>
      <c r="AC3786">
        <v>24</v>
      </c>
      <c r="AD3786">
        <v>9</v>
      </c>
      <c r="AE3786">
        <v>4</v>
      </c>
      <c r="AF3786">
        <v>29</v>
      </c>
      <c r="AG3786">
        <v>14</v>
      </c>
      <c r="AH3786">
        <v>5.0000000000000009</v>
      </c>
      <c r="AI3786">
        <v>25</v>
      </c>
      <c r="AJ3786">
        <v>6.0000000000000009</v>
      </c>
      <c r="AK3786">
        <v>0</v>
      </c>
      <c r="AL3786">
        <v>29</v>
      </c>
      <c r="AM3786">
        <v>6</v>
      </c>
      <c r="AN3786">
        <v>3</v>
      </c>
    </row>
    <row r="3787" spans="1:40" ht="17.100000000000001" customHeight="1" x14ac:dyDescent="0.25">
      <c r="A3787" s="25" t="s">
        <v>972</v>
      </c>
      <c r="B3787" s="25" t="s">
        <v>6547</v>
      </c>
      <c r="C3787" s="25" t="s">
        <v>1030</v>
      </c>
      <c r="D3787" s="25" t="s">
        <v>1029</v>
      </c>
      <c r="E3787" s="25" t="s">
        <v>6895</v>
      </c>
      <c r="F3787" s="25" t="s">
        <v>1032</v>
      </c>
      <c r="G3787" s="26">
        <v>2</v>
      </c>
      <c r="H3787">
        <v>1</v>
      </c>
      <c r="I3787">
        <v>0</v>
      </c>
      <c r="J3787">
        <v>0</v>
      </c>
      <c r="K3787">
        <v>1</v>
      </c>
      <c r="L3787">
        <v>0</v>
      </c>
      <c r="M3787">
        <v>0</v>
      </c>
      <c r="N3787">
        <v>3</v>
      </c>
      <c r="O3787">
        <v>2</v>
      </c>
      <c r="P3787">
        <v>1</v>
      </c>
      <c r="Q3787">
        <v>3</v>
      </c>
      <c r="R3787">
        <v>1</v>
      </c>
      <c r="S3787">
        <v>0</v>
      </c>
      <c r="T3787">
        <v>3</v>
      </c>
      <c r="U3787">
        <v>0</v>
      </c>
      <c r="V3787">
        <v>0</v>
      </c>
      <c r="W3787">
        <v>4</v>
      </c>
      <c r="X3787">
        <v>0</v>
      </c>
      <c r="Y3787">
        <v>0</v>
      </c>
      <c r="Z3787">
        <v>4</v>
      </c>
      <c r="AA3787">
        <v>0</v>
      </c>
      <c r="AB3787">
        <v>0</v>
      </c>
      <c r="AC3787">
        <v>4</v>
      </c>
      <c r="AD3787">
        <v>0</v>
      </c>
      <c r="AE3787">
        <v>0</v>
      </c>
      <c r="AF3787">
        <v>7</v>
      </c>
      <c r="AG3787">
        <v>0</v>
      </c>
      <c r="AH3787">
        <v>0</v>
      </c>
      <c r="AI3787">
        <v>9</v>
      </c>
      <c r="AJ3787">
        <v>0</v>
      </c>
      <c r="AK3787">
        <v>1</v>
      </c>
      <c r="AL3787">
        <v>10</v>
      </c>
      <c r="AM3787">
        <v>0</v>
      </c>
      <c r="AN3787">
        <v>0</v>
      </c>
    </row>
    <row r="3788" spans="1:40" ht="17.100000000000001" customHeight="1" x14ac:dyDescent="0.25">
      <c r="A3788" s="25" t="s">
        <v>972</v>
      </c>
      <c r="B3788" s="25" t="s">
        <v>6547</v>
      </c>
      <c r="C3788" s="25" t="s">
        <v>1030</v>
      </c>
      <c r="D3788" s="25" t="s">
        <v>1029</v>
      </c>
      <c r="E3788" s="25" t="s">
        <v>6895</v>
      </c>
      <c r="F3788" s="25" t="s">
        <v>1031</v>
      </c>
      <c r="G3788" s="26">
        <v>3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1</v>
      </c>
      <c r="X3788">
        <v>0</v>
      </c>
      <c r="Y3788">
        <v>0</v>
      </c>
      <c r="Z3788">
        <v>1</v>
      </c>
      <c r="AA3788">
        <v>0</v>
      </c>
      <c r="AB3788">
        <v>0</v>
      </c>
      <c r="AC3788">
        <v>2</v>
      </c>
      <c r="AD3788">
        <v>0</v>
      </c>
      <c r="AE3788">
        <v>0</v>
      </c>
      <c r="AF3788">
        <v>3</v>
      </c>
      <c r="AG3788">
        <v>0</v>
      </c>
      <c r="AH3788">
        <v>0</v>
      </c>
      <c r="AI3788">
        <v>3</v>
      </c>
      <c r="AJ3788">
        <v>0</v>
      </c>
      <c r="AK3788">
        <v>0</v>
      </c>
      <c r="AL3788">
        <v>3</v>
      </c>
      <c r="AM3788">
        <v>0</v>
      </c>
      <c r="AN3788">
        <v>0</v>
      </c>
    </row>
    <row r="3789" spans="1:40" ht="17.100000000000001" customHeight="1" x14ac:dyDescent="0.25">
      <c r="A3789" s="25" t="s">
        <v>972</v>
      </c>
      <c r="B3789" s="25" t="s">
        <v>6547</v>
      </c>
      <c r="C3789" s="25" t="s">
        <v>1030</v>
      </c>
      <c r="D3789" s="25" t="s">
        <v>1029</v>
      </c>
      <c r="E3789" s="25" t="s">
        <v>6895</v>
      </c>
      <c r="F3789" s="25" t="s">
        <v>1028</v>
      </c>
      <c r="G3789" s="26">
        <v>4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</row>
    <row r="3790" spans="1:40" ht="17.100000000000001" customHeight="1" x14ac:dyDescent="0.25">
      <c r="A3790" s="25" t="s">
        <v>972</v>
      </c>
      <c r="B3790" s="25" t="s">
        <v>6547</v>
      </c>
      <c r="C3790" s="25" t="s">
        <v>508</v>
      </c>
      <c r="D3790" s="25" t="s">
        <v>1024</v>
      </c>
      <c r="E3790" s="25" t="s">
        <v>7335</v>
      </c>
      <c r="F3790" s="25" t="s">
        <v>1027</v>
      </c>
      <c r="G3790" s="26">
        <v>1</v>
      </c>
      <c r="H3790">
        <v>76</v>
      </c>
      <c r="I3790">
        <v>3.0000000000000009</v>
      </c>
      <c r="J3790">
        <v>4.0000000000000009</v>
      </c>
      <c r="K3790">
        <v>88</v>
      </c>
      <c r="L3790">
        <v>8.0000000000000036</v>
      </c>
      <c r="M3790">
        <v>2.0000000000000013</v>
      </c>
      <c r="N3790">
        <v>96</v>
      </c>
      <c r="O3790">
        <v>13</v>
      </c>
      <c r="P3790">
        <v>2.0000000000000004</v>
      </c>
      <c r="Q3790">
        <v>93</v>
      </c>
      <c r="R3790">
        <v>4.0000000000000009</v>
      </c>
      <c r="S3790">
        <v>0</v>
      </c>
      <c r="T3790">
        <v>104</v>
      </c>
      <c r="U3790">
        <v>7.0000000000000009</v>
      </c>
      <c r="V3790">
        <v>4.9999999999999991</v>
      </c>
      <c r="W3790">
        <v>119</v>
      </c>
      <c r="X3790">
        <v>16.000000000000004</v>
      </c>
      <c r="Y3790">
        <v>5</v>
      </c>
      <c r="Z3790">
        <v>134</v>
      </c>
      <c r="AA3790">
        <v>22.000000000000007</v>
      </c>
      <c r="AB3790">
        <v>16.000000000000011</v>
      </c>
      <c r="AC3790">
        <v>136</v>
      </c>
      <c r="AD3790">
        <v>18.999999999999996</v>
      </c>
      <c r="AE3790">
        <v>15.000000000000011</v>
      </c>
      <c r="AF3790">
        <v>136</v>
      </c>
      <c r="AG3790">
        <v>25.000000000000007</v>
      </c>
      <c r="AH3790">
        <v>12.000000000000005</v>
      </c>
      <c r="AI3790">
        <v>147</v>
      </c>
      <c r="AJ3790">
        <v>21.000000000000011</v>
      </c>
      <c r="AK3790">
        <v>9.9999999999999982</v>
      </c>
      <c r="AL3790">
        <v>165</v>
      </c>
      <c r="AM3790">
        <v>30.000000000000007</v>
      </c>
      <c r="AN3790">
        <v>23.999999999999993</v>
      </c>
    </row>
    <row r="3791" spans="1:40" ht="17.100000000000001" customHeight="1" x14ac:dyDescent="0.25">
      <c r="A3791" s="25" t="s">
        <v>972</v>
      </c>
      <c r="B3791" s="25" t="s">
        <v>6547</v>
      </c>
      <c r="C3791" s="25" t="s">
        <v>508</v>
      </c>
      <c r="D3791" s="25" t="s">
        <v>1024</v>
      </c>
      <c r="E3791" s="25" t="s">
        <v>7335</v>
      </c>
      <c r="F3791" s="25" t="s">
        <v>1026</v>
      </c>
      <c r="G3791" s="26">
        <v>2</v>
      </c>
      <c r="H3791">
        <v>7</v>
      </c>
      <c r="I3791">
        <v>0</v>
      </c>
      <c r="J3791">
        <v>0</v>
      </c>
      <c r="K3791">
        <v>13</v>
      </c>
      <c r="L3791">
        <v>3</v>
      </c>
      <c r="M3791">
        <v>0</v>
      </c>
      <c r="N3791">
        <v>17</v>
      </c>
      <c r="O3791">
        <v>4.0000000000000009</v>
      </c>
      <c r="P3791">
        <v>2.0000000000000004</v>
      </c>
      <c r="Q3791">
        <v>17</v>
      </c>
      <c r="R3791">
        <v>0</v>
      </c>
      <c r="S3791">
        <v>0</v>
      </c>
      <c r="T3791">
        <v>17</v>
      </c>
      <c r="U3791">
        <v>0</v>
      </c>
      <c r="V3791">
        <v>0</v>
      </c>
      <c r="W3791">
        <v>21</v>
      </c>
      <c r="X3791">
        <v>2</v>
      </c>
      <c r="Y3791">
        <v>0</v>
      </c>
      <c r="Z3791">
        <v>20</v>
      </c>
      <c r="AA3791">
        <v>0</v>
      </c>
      <c r="AB3791">
        <v>0</v>
      </c>
      <c r="AC3791">
        <v>26</v>
      </c>
      <c r="AD3791">
        <v>3.0000000000000013</v>
      </c>
      <c r="AE3791">
        <v>0.99999999999999989</v>
      </c>
      <c r="AF3791">
        <v>32</v>
      </c>
      <c r="AG3791">
        <v>3.0000000000000004</v>
      </c>
      <c r="AH3791">
        <v>1.0000000000000002</v>
      </c>
      <c r="AI3791">
        <v>37</v>
      </c>
      <c r="AJ3791">
        <v>3</v>
      </c>
      <c r="AK3791">
        <v>2</v>
      </c>
      <c r="AL3791">
        <v>35</v>
      </c>
      <c r="AM3791">
        <v>1.0000000000000002</v>
      </c>
      <c r="AN3791">
        <v>7.0000000000000018</v>
      </c>
    </row>
    <row r="3792" spans="1:40" ht="17.100000000000001" customHeight="1" x14ac:dyDescent="0.25">
      <c r="A3792" s="25" t="s">
        <v>972</v>
      </c>
      <c r="B3792" s="25" t="s">
        <v>6547</v>
      </c>
      <c r="C3792" s="25" t="s">
        <v>508</v>
      </c>
      <c r="D3792" s="25" t="s">
        <v>1024</v>
      </c>
      <c r="E3792" s="25" t="s">
        <v>7335</v>
      </c>
      <c r="F3792" s="25" t="s">
        <v>1025</v>
      </c>
      <c r="G3792" s="26">
        <v>3</v>
      </c>
      <c r="H3792">
        <v>1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1</v>
      </c>
      <c r="X3792">
        <v>0</v>
      </c>
      <c r="Y3792">
        <v>0</v>
      </c>
      <c r="Z3792">
        <v>1</v>
      </c>
      <c r="AA3792">
        <v>0</v>
      </c>
      <c r="AB3792">
        <v>0</v>
      </c>
      <c r="AC3792">
        <v>2</v>
      </c>
      <c r="AD3792">
        <v>1</v>
      </c>
      <c r="AE3792">
        <v>0</v>
      </c>
      <c r="AF3792">
        <v>5</v>
      </c>
      <c r="AG3792">
        <v>1</v>
      </c>
      <c r="AH3792">
        <v>1</v>
      </c>
      <c r="AI3792">
        <v>4</v>
      </c>
      <c r="AJ3792">
        <v>1</v>
      </c>
      <c r="AK3792">
        <v>1</v>
      </c>
      <c r="AL3792">
        <v>4</v>
      </c>
      <c r="AM3792">
        <v>1</v>
      </c>
      <c r="AN3792">
        <v>1</v>
      </c>
    </row>
    <row r="3793" spans="1:40" ht="17.100000000000001" customHeight="1" x14ac:dyDescent="0.25">
      <c r="A3793" s="25" t="s">
        <v>972</v>
      </c>
      <c r="B3793" s="25" t="s">
        <v>6547</v>
      </c>
      <c r="C3793" s="25" t="s">
        <v>508</v>
      </c>
      <c r="D3793" s="25" t="s">
        <v>1024</v>
      </c>
      <c r="E3793" s="25" t="s">
        <v>7335</v>
      </c>
      <c r="F3793" s="25" t="s">
        <v>1023</v>
      </c>
      <c r="G3793" s="26">
        <v>4</v>
      </c>
      <c r="H3793">
        <v>2</v>
      </c>
      <c r="I3793">
        <v>0</v>
      </c>
      <c r="J3793">
        <v>0</v>
      </c>
      <c r="K3793">
        <v>2</v>
      </c>
      <c r="L3793">
        <v>0</v>
      </c>
      <c r="M3793">
        <v>0</v>
      </c>
      <c r="N3793">
        <v>2</v>
      </c>
      <c r="O3793">
        <v>0</v>
      </c>
      <c r="P3793">
        <v>0</v>
      </c>
      <c r="Q3793">
        <v>3</v>
      </c>
      <c r="R3793">
        <v>1</v>
      </c>
      <c r="S3793">
        <v>1</v>
      </c>
      <c r="T3793">
        <v>3</v>
      </c>
      <c r="U3793">
        <v>1</v>
      </c>
      <c r="V3793">
        <v>1</v>
      </c>
      <c r="W3793">
        <v>2</v>
      </c>
      <c r="X3793">
        <v>0</v>
      </c>
      <c r="Y3793">
        <v>0</v>
      </c>
      <c r="Z3793">
        <v>2</v>
      </c>
      <c r="AA3793">
        <v>0</v>
      </c>
      <c r="AB3793">
        <v>0</v>
      </c>
      <c r="AC3793">
        <v>2</v>
      </c>
      <c r="AD3793">
        <v>0</v>
      </c>
      <c r="AE3793">
        <v>0</v>
      </c>
      <c r="AF3793">
        <v>2</v>
      </c>
      <c r="AG3793">
        <v>0</v>
      </c>
      <c r="AH3793">
        <v>0</v>
      </c>
      <c r="AI3793">
        <v>3</v>
      </c>
      <c r="AJ3793">
        <v>0</v>
      </c>
      <c r="AK3793">
        <v>0</v>
      </c>
      <c r="AL3793">
        <v>2</v>
      </c>
      <c r="AM3793">
        <v>0</v>
      </c>
      <c r="AN3793">
        <v>0</v>
      </c>
    </row>
    <row r="3794" spans="1:40" ht="17.100000000000001" customHeight="1" x14ac:dyDescent="0.25">
      <c r="A3794" s="25" t="s">
        <v>972</v>
      </c>
      <c r="B3794" s="25" t="s">
        <v>6547</v>
      </c>
      <c r="C3794" s="25" t="s">
        <v>734</v>
      </c>
      <c r="D3794" s="25" t="s">
        <v>1019</v>
      </c>
      <c r="E3794" s="25" t="s">
        <v>6896</v>
      </c>
      <c r="F3794" s="25" t="s">
        <v>1022</v>
      </c>
      <c r="G3794" s="26">
        <v>1</v>
      </c>
      <c r="H3794">
        <v>34</v>
      </c>
      <c r="I3794">
        <v>6</v>
      </c>
      <c r="J3794">
        <v>2</v>
      </c>
      <c r="K3794">
        <v>42</v>
      </c>
      <c r="L3794">
        <v>20</v>
      </c>
      <c r="M3794">
        <v>4</v>
      </c>
      <c r="N3794">
        <v>38</v>
      </c>
      <c r="O3794">
        <v>7.0000000000000009</v>
      </c>
      <c r="P3794">
        <v>1.0000000000000004</v>
      </c>
      <c r="Q3794">
        <v>44</v>
      </c>
      <c r="R3794">
        <v>3.0000000000000004</v>
      </c>
      <c r="S3794">
        <v>3.0000000000000004</v>
      </c>
      <c r="T3794">
        <v>56</v>
      </c>
      <c r="U3794">
        <v>9.0000000000000018</v>
      </c>
      <c r="V3794">
        <v>2</v>
      </c>
      <c r="W3794">
        <v>73</v>
      </c>
      <c r="X3794">
        <v>16.000000000000004</v>
      </c>
      <c r="Y3794">
        <v>4</v>
      </c>
      <c r="Z3794">
        <v>96</v>
      </c>
      <c r="AA3794">
        <v>16.000000000000007</v>
      </c>
      <c r="AB3794">
        <v>2.9999999999999991</v>
      </c>
      <c r="AC3794">
        <v>103</v>
      </c>
      <c r="AD3794">
        <v>12</v>
      </c>
      <c r="AE3794">
        <v>5</v>
      </c>
      <c r="AF3794">
        <v>174</v>
      </c>
      <c r="AG3794">
        <v>77.000000000000014</v>
      </c>
      <c r="AH3794">
        <v>35.000000000000007</v>
      </c>
      <c r="AI3794">
        <v>178</v>
      </c>
      <c r="AJ3794">
        <v>40.000000000000007</v>
      </c>
      <c r="AK3794">
        <v>51.000000000000043</v>
      </c>
      <c r="AL3794">
        <v>130</v>
      </c>
      <c r="AM3794">
        <v>29.000000000000014</v>
      </c>
      <c r="AN3794">
        <v>24.000000000000011</v>
      </c>
    </row>
    <row r="3795" spans="1:40" ht="17.100000000000001" customHeight="1" x14ac:dyDescent="0.25">
      <c r="A3795" s="25" t="s">
        <v>972</v>
      </c>
      <c r="B3795" s="25" t="s">
        <v>6547</v>
      </c>
      <c r="C3795" s="25" t="s">
        <v>734</v>
      </c>
      <c r="D3795" s="25" t="s">
        <v>1019</v>
      </c>
      <c r="E3795" s="25" t="s">
        <v>6896</v>
      </c>
      <c r="F3795" s="25" t="s">
        <v>1021</v>
      </c>
      <c r="G3795" s="26">
        <v>2</v>
      </c>
      <c r="H3795">
        <v>4</v>
      </c>
      <c r="I3795">
        <v>0</v>
      </c>
      <c r="J3795">
        <v>0</v>
      </c>
      <c r="K3795">
        <v>4</v>
      </c>
      <c r="L3795">
        <v>0</v>
      </c>
      <c r="M3795">
        <v>0</v>
      </c>
      <c r="N3795">
        <v>8</v>
      </c>
      <c r="O3795">
        <v>1.0000000000000002</v>
      </c>
      <c r="P3795">
        <v>0</v>
      </c>
      <c r="Q3795">
        <v>4</v>
      </c>
      <c r="R3795">
        <v>0</v>
      </c>
      <c r="S3795">
        <v>0</v>
      </c>
      <c r="T3795">
        <v>5</v>
      </c>
      <c r="U3795">
        <v>1</v>
      </c>
      <c r="V3795">
        <v>1</v>
      </c>
      <c r="W3795">
        <v>6</v>
      </c>
      <c r="X3795">
        <v>0</v>
      </c>
      <c r="Y3795">
        <v>0</v>
      </c>
      <c r="Z3795">
        <v>8</v>
      </c>
      <c r="AA3795">
        <v>0</v>
      </c>
      <c r="AB3795">
        <v>0</v>
      </c>
      <c r="AC3795">
        <v>10</v>
      </c>
      <c r="AD3795">
        <v>0</v>
      </c>
      <c r="AE3795">
        <v>0</v>
      </c>
      <c r="AF3795">
        <v>14</v>
      </c>
      <c r="AG3795">
        <v>1</v>
      </c>
      <c r="AH3795">
        <v>0</v>
      </c>
      <c r="AI3795">
        <v>14</v>
      </c>
      <c r="AJ3795">
        <v>0</v>
      </c>
      <c r="AK3795">
        <v>0</v>
      </c>
      <c r="AL3795">
        <v>13</v>
      </c>
      <c r="AM3795">
        <v>0</v>
      </c>
      <c r="AN3795">
        <v>0</v>
      </c>
    </row>
    <row r="3796" spans="1:40" ht="17.100000000000001" customHeight="1" x14ac:dyDescent="0.25">
      <c r="A3796" s="25" t="s">
        <v>972</v>
      </c>
      <c r="B3796" s="25" t="s">
        <v>6547</v>
      </c>
      <c r="C3796" s="25" t="s">
        <v>734</v>
      </c>
      <c r="D3796" s="25" t="s">
        <v>1019</v>
      </c>
      <c r="E3796" s="25" t="s">
        <v>6896</v>
      </c>
      <c r="F3796" s="25" t="s">
        <v>1020</v>
      </c>
      <c r="G3796" s="26">
        <v>3</v>
      </c>
      <c r="H3796">
        <v>1</v>
      </c>
      <c r="I3796">
        <v>0</v>
      </c>
      <c r="J3796">
        <v>0</v>
      </c>
      <c r="K3796">
        <v>2</v>
      </c>
      <c r="L3796">
        <v>1</v>
      </c>
      <c r="M3796">
        <v>0</v>
      </c>
      <c r="N3796">
        <v>1</v>
      </c>
      <c r="O3796">
        <v>0</v>
      </c>
      <c r="P3796">
        <v>0</v>
      </c>
      <c r="Q3796">
        <v>1</v>
      </c>
      <c r="R3796">
        <v>0</v>
      </c>
      <c r="S3796">
        <v>0</v>
      </c>
      <c r="T3796">
        <v>1</v>
      </c>
      <c r="U3796">
        <v>0</v>
      </c>
      <c r="V3796">
        <v>0</v>
      </c>
      <c r="W3796">
        <v>1</v>
      </c>
      <c r="X3796">
        <v>0</v>
      </c>
      <c r="Y3796">
        <v>0</v>
      </c>
      <c r="Z3796">
        <v>1</v>
      </c>
      <c r="AA3796">
        <v>0</v>
      </c>
      <c r="AB3796">
        <v>0</v>
      </c>
      <c r="AC3796">
        <v>1</v>
      </c>
      <c r="AD3796">
        <v>0</v>
      </c>
      <c r="AE3796">
        <v>0</v>
      </c>
      <c r="AF3796">
        <v>1</v>
      </c>
      <c r="AG3796">
        <v>0</v>
      </c>
      <c r="AH3796">
        <v>0</v>
      </c>
      <c r="AI3796">
        <v>1</v>
      </c>
      <c r="AJ3796">
        <v>0</v>
      </c>
      <c r="AK3796">
        <v>0</v>
      </c>
      <c r="AL3796">
        <v>2</v>
      </c>
      <c r="AM3796">
        <v>0</v>
      </c>
      <c r="AN3796">
        <v>0</v>
      </c>
    </row>
    <row r="3797" spans="1:40" ht="17.100000000000001" customHeight="1" x14ac:dyDescent="0.25">
      <c r="A3797" s="25" t="s">
        <v>972</v>
      </c>
      <c r="B3797" s="25" t="s">
        <v>6547</v>
      </c>
      <c r="C3797" s="25" t="s">
        <v>734</v>
      </c>
      <c r="D3797" s="25" t="s">
        <v>1019</v>
      </c>
      <c r="E3797" s="25" t="s">
        <v>6896</v>
      </c>
      <c r="F3797" s="25" t="s">
        <v>1018</v>
      </c>
      <c r="G3797" s="26">
        <v>4</v>
      </c>
      <c r="H3797">
        <v>1</v>
      </c>
      <c r="I3797">
        <v>0</v>
      </c>
      <c r="J3797">
        <v>0</v>
      </c>
      <c r="K3797">
        <v>1</v>
      </c>
      <c r="L3797">
        <v>0</v>
      </c>
      <c r="M3797">
        <v>0</v>
      </c>
      <c r="N3797">
        <v>1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2</v>
      </c>
      <c r="AG3797">
        <v>2</v>
      </c>
      <c r="AH3797">
        <v>0</v>
      </c>
      <c r="AI3797">
        <v>2</v>
      </c>
      <c r="AJ3797">
        <v>0</v>
      </c>
      <c r="AK3797">
        <v>0</v>
      </c>
      <c r="AL3797">
        <v>0</v>
      </c>
      <c r="AM3797">
        <v>0</v>
      </c>
      <c r="AN3797">
        <v>0</v>
      </c>
    </row>
    <row r="3798" spans="1:40" ht="17.100000000000001" customHeight="1" x14ac:dyDescent="0.25">
      <c r="A3798" s="25" t="s">
        <v>972</v>
      </c>
      <c r="B3798" s="25" t="s">
        <v>6547</v>
      </c>
      <c r="C3798" s="25" t="s">
        <v>1014</v>
      </c>
      <c r="D3798" s="25" t="s">
        <v>1013</v>
      </c>
      <c r="E3798" s="25" t="s">
        <v>6897</v>
      </c>
      <c r="F3798" s="25" t="s">
        <v>1017</v>
      </c>
      <c r="G3798" s="26">
        <v>1</v>
      </c>
      <c r="H3798">
        <v>42</v>
      </c>
      <c r="I3798">
        <v>5.0000000000000009</v>
      </c>
      <c r="J3798">
        <v>3.0000000000000004</v>
      </c>
      <c r="K3798">
        <v>41</v>
      </c>
      <c r="L3798">
        <v>3.9999999999999996</v>
      </c>
      <c r="M3798">
        <v>2.0000000000000004</v>
      </c>
      <c r="N3798">
        <v>40</v>
      </c>
      <c r="O3798">
        <v>2.0000000000000009</v>
      </c>
      <c r="P3798">
        <v>2.0000000000000004</v>
      </c>
      <c r="Q3798">
        <v>28</v>
      </c>
      <c r="R3798">
        <v>2.0000000000000009</v>
      </c>
      <c r="S3798">
        <v>0</v>
      </c>
      <c r="T3798">
        <v>35</v>
      </c>
      <c r="U3798">
        <v>7.0000000000000027</v>
      </c>
      <c r="V3798">
        <v>2</v>
      </c>
      <c r="W3798">
        <v>45</v>
      </c>
      <c r="X3798">
        <v>8.0000000000000036</v>
      </c>
      <c r="Y3798">
        <v>0</v>
      </c>
      <c r="Z3798">
        <v>51</v>
      </c>
      <c r="AA3798">
        <v>4.0000000000000009</v>
      </c>
      <c r="AB3798">
        <v>5.0000000000000018</v>
      </c>
      <c r="AC3798">
        <v>59</v>
      </c>
      <c r="AD3798">
        <v>15.000000000000002</v>
      </c>
      <c r="AE3798">
        <v>3.0000000000000004</v>
      </c>
      <c r="AF3798">
        <v>63</v>
      </c>
      <c r="AG3798">
        <v>7.0000000000000027</v>
      </c>
      <c r="AH3798">
        <v>3</v>
      </c>
      <c r="AI3798">
        <v>67</v>
      </c>
      <c r="AJ3798">
        <v>12.000000000000004</v>
      </c>
      <c r="AK3798">
        <v>3</v>
      </c>
      <c r="AL3798">
        <v>79</v>
      </c>
      <c r="AM3798">
        <v>15.000000000000005</v>
      </c>
      <c r="AN3798">
        <v>2.0000000000000004</v>
      </c>
    </row>
    <row r="3799" spans="1:40" ht="17.100000000000001" customHeight="1" x14ac:dyDescent="0.25">
      <c r="A3799" s="25" t="s">
        <v>972</v>
      </c>
      <c r="B3799" s="25" t="s">
        <v>6547</v>
      </c>
      <c r="C3799" s="25" t="s">
        <v>1014</v>
      </c>
      <c r="D3799" s="25" t="s">
        <v>1013</v>
      </c>
      <c r="E3799" s="25" t="s">
        <v>6897</v>
      </c>
      <c r="F3799" s="25" t="s">
        <v>1016</v>
      </c>
      <c r="G3799" s="26">
        <v>2</v>
      </c>
      <c r="H3799">
        <v>3</v>
      </c>
      <c r="I3799">
        <v>0</v>
      </c>
      <c r="J3799">
        <v>0</v>
      </c>
      <c r="K3799">
        <v>1</v>
      </c>
      <c r="L3799">
        <v>0</v>
      </c>
      <c r="M3799">
        <v>0</v>
      </c>
      <c r="N3799">
        <v>1</v>
      </c>
      <c r="O3799">
        <v>0</v>
      </c>
      <c r="P3799">
        <v>0</v>
      </c>
      <c r="Q3799">
        <v>1</v>
      </c>
      <c r="R3799">
        <v>0</v>
      </c>
      <c r="S3799">
        <v>0</v>
      </c>
      <c r="T3799">
        <v>2</v>
      </c>
      <c r="U3799">
        <v>0</v>
      </c>
      <c r="V3799">
        <v>0</v>
      </c>
      <c r="W3799">
        <v>4</v>
      </c>
      <c r="X3799">
        <v>1</v>
      </c>
      <c r="Y3799">
        <v>0</v>
      </c>
      <c r="Z3799">
        <v>5</v>
      </c>
      <c r="AA3799">
        <v>0</v>
      </c>
      <c r="AB3799">
        <v>0</v>
      </c>
      <c r="AC3799">
        <v>5</v>
      </c>
      <c r="AD3799">
        <v>0</v>
      </c>
      <c r="AE3799">
        <v>0</v>
      </c>
      <c r="AF3799">
        <v>7</v>
      </c>
      <c r="AG3799">
        <v>0</v>
      </c>
      <c r="AH3799">
        <v>1.0000000000000002</v>
      </c>
      <c r="AI3799">
        <v>8</v>
      </c>
      <c r="AJ3799">
        <v>1.0000000000000002</v>
      </c>
      <c r="AK3799">
        <v>0</v>
      </c>
      <c r="AL3799">
        <v>11</v>
      </c>
      <c r="AM3799">
        <v>0.99999999999999989</v>
      </c>
      <c r="AN3799">
        <v>0.99999999999999989</v>
      </c>
    </row>
    <row r="3800" spans="1:40" ht="17.100000000000001" customHeight="1" x14ac:dyDescent="0.25">
      <c r="A3800" s="25" t="s">
        <v>972</v>
      </c>
      <c r="B3800" s="25" t="s">
        <v>6547</v>
      </c>
      <c r="C3800" s="25" t="s">
        <v>1014</v>
      </c>
      <c r="D3800" s="25" t="s">
        <v>1013</v>
      </c>
      <c r="E3800" s="25" t="s">
        <v>6897</v>
      </c>
      <c r="F3800" s="25" t="s">
        <v>1015</v>
      </c>
      <c r="G3800" s="26">
        <v>3</v>
      </c>
      <c r="H3800">
        <v>1</v>
      </c>
      <c r="I3800">
        <v>0</v>
      </c>
      <c r="J3800">
        <v>0</v>
      </c>
      <c r="K3800">
        <v>2</v>
      </c>
      <c r="L3800">
        <v>0</v>
      </c>
      <c r="M3800">
        <v>1</v>
      </c>
      <c r="N3800">
        <v>1</v>
      </c>
      <c r="O3800">
        <v>0</v>
      </c>
      <c r="P3800">
        <v>0</v>
      </c>
      <c r="Q3800">
        <v>1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1</v>
      </c>
      <c r="X3800">
        <v>0</v>
      </c>
      <c r="Y3800">
        <v>0</v>
      </c>
      <c r="Z3800">
        <v>1</v>
      </c>
      <c r="AA3800">
        <v>0</v>
      </c>
      <c r="AB3800">
        <v>0</v>
      </c>
      <c r="AC3800">
        <v>1</v>
      </c>
      <c r="AD3800">
        <v>0</v>
      </c>
      <c r="AE3800">
        <v>0</v>
      </c>
      <c r="AF3800">
        <v>2</v>
      </c>
      <c r="AG3800">
        <v>0</v>
      </c>
      <c r="AH3800">
        <v>0</v>
      </c>
      <c r="AI3800">
        <v>2</v>
      </c>
      <c r="AJ3800">
        <v>0</v>
      </c>
      <c r="AK3800">
        <v>0</v>
      </c>
      <c r="AL3800">
        <v>2</v>
      </c>
      <c r="AM3800">
        <v>0</v>
      </c>
      <c r="AN3800">
        <v>1</v>
      </c>
    </row>
    <row r="3801" spans="1:40" ht="17.100000000000001" customHeight="1" x14ac:dyDescent="0.25">
      <c r="A3801" s="25" t="s">
        <v>972</v>
      </c>
      <c r="B3801" s="25" t="s">
        <v>6547</v>
      </c>
      <c r="C3801" s="25" t="s">
        <v>1014</v>
      </c>
      <c r="D3801" s="25" t="s">
        <v>1013</v>
      </c>
      <c r="E3801" s="25" t="s">
        <v>6897</v>
      </c>
      <c r="F3801" s="25" t="s">
        <v>1012</v>
      </c>
      <c r="G3801" s="26">
        <v>4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</row>
    <row r="3802" spans="1:40" ht="17.100000000000001" customHeight="1" x14ac:dyDescent="0.25">
      <c r="A3802" s="25" t="s">
        <v>972</v>
      </c>
      <c r="B3802" s="25" t="s">
        <v>6547</v>
      </c>
      <c r="C3802" s="25" t="s">
        <v>1008</v>
      </c>
      <c r="D3802" s="25" t="s">
        <v>1007</v>
      </c>
      <c r="E3802" s="25" t="s">
        <v>6898</v>
      </c>
      <c r="F3802" s="25" t="s">
        <v>1011</v>
      </c>
      <c r="G3802" s="26">
        <v>1</v>
      </c>
      <c r="H3802">
        <v>299</v>
      </c>
      <c r="I3802">
        <v>38.999999999999986</v>
      </c>
      <c r="J3802">
        <v>28.000000000000018</v>
      </c>
      <c r="K3802">
        <v>300</v>
      </c>
      <c r="L3802">
        <v>38</v>
      </c>
      <c r="M3802">
        <v>21.999999999999996</v>
      </c>
      <c r="N3802">
        <v>286</v>
      </c>
      <c r="O3802">
        <v>27.000000000000021</v>
      </c>
      <c r="P3802">
        <v>11.000000000000005</v>
      </c>
      <c r="Q3802">
        <v>295</v>
      </c>
      <c r="R3802">
        <v>27</v>
      </c>
      <c r="S3802">
        <v>14.000000000000011</v>
      </c>
      <c r="T3802">
        <v>313</v>
      </c>
      <c r="U3802">
        <v>34.000000000000007</v>
      </c>
      <c r="V3802">
        <v>22.000000000000011</v>
      </c>
      <c r="W3802">
        <v>333</v>
      </c>
      <c r="X3802">
        <v>44.000000000000064</v>
      </c>
      <c r="Y3802">
        <v>21.000000000000004</v>
      </c>
      <c r="Z3802">
        <v>350</v>
      </c>
      <c r="AA3802">
        <v>42.000000000000021</v>
      </c>
      <c r="AB3802">
        <v>26.000000000000007</v>
      </c>
      <c r="AC3802">
        <v>344</v>
      </c>
      <c r="AD3802">
        <v>33.000000000000021</v>
      </c>
      <c r="AE3802">
        <v>42.999999999999986</v>
      </c>
      <c r="AF3802">
        <v>326</v>
      </c>
      <c r="AG3802">
        <v>48.00000000000005</v>
      </c>
      <c r="AH3802">
        <v>18.000000000000011</v>
      </c>
      <c r="AI3802">
        <v>342</v>
      </c>
      <c r="AJ3802">
        <v>34.999999999999986</v>
      </c>
      <c r="AK3802">
        <v>29.999999999999993</v>
      </c>
      <c r="AL3802">
        <v>323</v>
      </c>
      <c r="AM3802">
        <v>36.00000000000005</v>
      </c>
      <c r="AN3802">
        <v>13.000000000000011</v>
      </c>
    </row>
    <row r="3803" spans="1:40" ht="17.100000000000001" customHeight="1" x14ac:dyDescent="0.25">
      <c r="A3803" s="25" t="s">
        <v>972</v>
      </c>
      <c r="B3803" s="25" t="s">
        <v>6547</v>
      </c>
      <c r="C3803" s="25" t="s">
        <v>1008</v>
      </c>
      <c r="D3803" s="25" t="s">
        <v>1007</v>
      </c>
      <c r="E3803" s="25" t="s">
        <v>6898</v>
      </c>
      <c r="F3803" s="25" t="s">
        <v>1010</v>
      </c>
      <c r="G3803" s="26">
        <v>2</v>
      </c>
      <c r="H3803">
        <v>75</v>
      </c>
      <c r="I3803">
        <v>4.9999999999999991</v>
      </c>
      <c r="J3803">
        <v>2</v>
      </c>
      <c r="K3803">
        <v>80</v>
      </c>
      <c r="L3803">
        <v>6.9999999999999982</v>
      </c>
      <c r="M3803">
        <v>2.9999999999999987</v>
      </c>
      <c r="N3803">
        <v>95</v>
      </c>
      <c r="O3803">
        <v>7.9999999999999982</v>
      </c>
      <c r="P3803">
        <v>1.0000000000000002</v>
      </c>
      <c r="Q3803">
        <v>98</v>
      </c>
      <c r="R3803">
        <v>3.0000000000000009</v>
      </c>
      <c r="S3803">
        <v>0</v>
      </c>
      <c r="T3803">
        <v>112</v>
      </c>
      <c r="U3803">
        <v>4</v>
      </c>
      <c r="V3803">
        <v>1.0000000000000011</v>
      </c>
      <c r="W3803">
        <v>104</v>
      </c>
      <c r="X3803">
        <v>3.0000000000000009</v>
      </c>
      <c r="Y3803">
        <v>0</v>
      </c>
      <c r="Z3803">
        <v>102</v>
      </c>
      <c r="AA3803">
        <v>2</v>
      </c>
      <c r="AB3803">
        <v>1</v>
      </c>
      <c r="AC3803">
        <v>112</v>
      </c>
      <c r="AD3803">
        <v>6</v>
      </c>
      <c r="AE3803">
        <v>3.0000000000000009</v>
      </c>
      <c r="AF3803">
        <v>114</v>
      </c>
      <c r="AG3803">
        <v>3.9999999999999991</v>
      </c>
      <c r="AH3803">
        <v>4.0000000000000009</v>
      </c>
      <c r="AI3803">
        <v>119</v>
      </c>
      <c r="AJ3803">
        <v>7.9999999999999982</v>
      </c>
      <c r="AK3803">
        <v>2.0000000000000004</v>
      </c>
      <c r="AL3803">
        <v>120</v>
      </c>
      <c r="AM3803">
        <v>4</v>
      </c>
      <c r="AN3803">
        <v>4.9999999999999991</v>
      </c>
    </row>
    <row r="3804" spans="1:40" ht="17.100000000000001" customHeight="1" x14ac:dyDescent="0.25">
      <c r="A3804" s="25" t="s">
        <v>972</v>
      </c>
      <c r="B3804" s="25" t="s">
        <v>6547</v>
      </c>
      <c r="C3804" s="25" t="s">
        <v>1008</v>
      </c>
      <c r="D3804" s="25" t="s">
        <v>1007</v>
      </c>
      <c r="E3804" s="25" t="s">
        <v>6898</v>
      </c>
      <c r="F3804" s="25" t="s">
        <v>1009</v>
      </c>
      <c r="G3804" s="26">
        <v>3</v>
      </c>
      <c r="H3804">
        <v>24</v>
      </c>
      <c r="I3804">
        <v>2</v>
      </c>
      <c r="J3804">
        <v>0</v>
      </c>
      <c r="K3804">
        <v>27</v>
      </c>
      <c r="L3804">
        <v>4.0000000000000009</v>
      </c>
      <c r="M3804">
        <v>0</v>
      </c>
      <c r="N3804">
        <v>25</v>
      </c>
      <c r="O3804">
        <v>1.0000000000000002</v>
      </c>
      <c r="P3804">
        <v>0</v>
      </c>
      <c r="Q3804">
        <v>29</v>
      </c>
      <c r="R3804">
        <v>1</v>
      </c>
      <c r="S3804">
        <v>1.0000000000000002</v>
      </c>
      <c r="T3804">
        <v>20</v>
      </c>
      <c r="U3804">
        <v>0</v>
      </c>
      <c r="V3804">
        <v>0</v>
      </c>
      <c r="W3804">
        <v>30</v>
      </c>
      <c r="X3804">
        <v>5.9999999999999991</v>
      </c>
      <c r="Y3804">
        <v>0</v>
      </c>
      <c r="Z3804">
        <v>32</v>
      </c>
      <c r="AA3804">
        <v>1.0000000000000004</v>
      </c>
      <c r="AB3804">
        <v>0</v>
      </c>
      <c r="AC3804">
        <v>31</v>
      </c>
      <c r="AD3804">
        <v>1.0000000000000004</v>
      </c>
      <c r="AE3804">
        <v>1</v>
      </c>
      <c r="AF3804">
        <v>31</v>
      </c>
      <c r="AG3804">
        <v>1</v>
      </c>
      <c r="AH3804">
        <v>0</v>
      </c>
      <c r="AI3804">
        <v>33</v>
      </c>
      <c r="AJ3804">
        <v>1.0000000000000004</v>
      </c>
      <c r="AK3804">
        <v>0</v>
      </c>
      <c r="AL3804">
        <v>32</v>
      </c>
      <c r="AM3804">
        <v>1.0000000000000004</v>
      </c>
      <c r="AN3804">
        <v>3.0000000000000009</v>
      </c>
    </row>
    <row r="3805" spans="1:40" ht="17.100000000000001" customHeight="1" x14ac:dyDescent="0.25">
      <c r="A3805" s="25" t="s">
        <v>972</v>
      </c>
      <c r="B3805" s="25" t="s">
        <v>6547</v>
      </c>
      <c r="C3805" s="25" t="s">
        <v>1008</v>
      </c>
      <c r="D3805" s="25" t="s">
        <v>1007</v>
      </c>
      <c r="E3805" s="25" t="s">
        <v>6898</v>
      </c>
      <c r="F3805" s="25" t="s">
        <v>1006</v>
      </c>
      <c r="G3805" s="26">
        <v>4</v>
      </c>
      <c r="H3805">
        <v>5</v>
      </c>
      <c r="I3805">
        <v>0</v>
      </c>
      <c r="J3805">
        <v>0</v>
      </c>
      <c r="K3805">
        <v>4</v>
      </c>
      <c r="L3805">
        <v>0</v>
      </c>
      <c r="M3805">
        <v>0</v>
      </c>
      <c r="N3805">
        <v>4</v>
      </c>
      <c r="O3805">
        <v>0</v>
      </c>
      <c r="P3805">
        <v>0</v>
      </c>
      <c r="Q3805">
        <v>4</v>
      </c>
      <c r="R3805">
        <v>0</v>
      </c>
      <c r="S3805">
        <v>0</v>
      </c>
      <c r="T3805">
        <v>4</v>
      </c>
      <c r="U3805">
        <v>0</v>
      </c>
      <c r="V3805">
        <v>0</v>
      </c>
      <c r="W3805">
        <v>6</v>
      </c>
      <c r="X3805">
        <v>0</v>
      </c>
      <c r="Y3805">
        <v>0</v>
      </c>
      <c r="Z3805">
        <v>5</v>
      </c>
      <c r="AA3805">
        <v>0</v>
      </c>
      <c r="AB3805">
        <v>0</v>
      </c>
      <c r="AC3805">
        <v>5</v>
      </c>
      <c r="AD3805">
        <v>0</v>
      </c>
      <c r="AE3805">
        <v>0</v>
      </c>
      <c r="AF3805">
        <v>5</v>
      </c>
      <c r="AG3805">
        <v>0</v>
      </c>
      <c r="AH3805">
        <v>0</v>
      </c>
      <c r="AI3805">
        <v>8</v>
      </c>
      <c r="AJ3805">
        <v>2.0000000000000004</v>
      </c>
      <c r="AK3805">
        <v>0</v>
      </c>
      <c r="AL3805">
        <v>11</v>
      </c>
      <c r="AM3805">
        <v>1.0000000000000002</v>
      </c>
      <c r="AN3805">
        <v>1.0000000000000002</v>
      </c>
    </row>
    <row r="3806" spans="1:40" ht="17.100000000000001" customHeight="1" x14ac:dyDescent="0.25">
      <c r="A3806" s="25" t="s">
        <v>972</v>
      </c>
      <c r="B3806" s="25" t="s">
        <v>6547</v>
      </c>
      <c r="C3806" s="25" t="s">
        <v>1002</v>
      </c>
      <c r="D3806" s="25" t="s">
        <v>1001</v>
      </c>
      <c r="E3806" s="25" t="s">
        <v>6899</v>
      </c>
      <c r="F3806" s="25" t="s">
        <v>1005</v>
      </c>
      <c r="G3806" s="26">
        <v>1</v>
      </c>
      <c r="H3806">
        <v>44</v>
      </c>
      <c r="I3806">
        <v>3.0000000000000004</v>
      </c>
      <c r="J3806">
        <v>1</v>
      </c>
      <c r="K3806">
        <v>63</v>
      </c>
      <c r="L3806">
        <v>18.000000000000004</v>
      </c>
      <c r="M3806">
        <v>4.0000000000000009</v>
      </c>
      <c r="N3806">
        <v>64</v>
      </c>
      <c r="O3806">
        <v>12.000000000000004</v>
      </c>
      <c r="P3806">
        <v>3.0000000000000013</v>
      </c>
      <c r="Q3806">
        <v>81</v>
      </c>
      <c r="R3806">
        <v>5</v>
      </c>
      <c r="S3806">
        <v>12.000000000000002</v>
      </c>
      <c r="T3806">
        <v>87</v>
      </c>
      <c r="U3806">
        <v>20.000000000000004</v>
      </c>
      <c r="V3806">
        <v>4.0000000000000009</v>
      </c>
      <c r="W3806">
        <v>80</v>
      </c>
      <c r="X3806">
        <v>9</v>
      </c>
      <c r="Y3806">
        <v>3.0000000000000009</v>
      </c>
      <c r="Z3806">
        <v>79</v>
      </c>
      <c r="AA3806">
        <v>7</v>
      </c>
      <c r="AB3806">
        <v>1.9999999999999998</v>
      </c>
      <c r="AC3806">
        <v>100</v>
      </c>
      <c r="AD3806">
        <v>12.999999999999998</v>
      </c>
      <c r="AE3806">
        <v>9</v>
      </c>
      <c r="AF3806">
        <v>110</v>
      </c>
      <c r="AG3806">
        <v>16.999999999999996</v>
      </c>
      <c r="AH3806">
        <v>4.0000000000000018</v>
      </c>
      <c r="AI3806">
        <v>113</v>
      </c>
      <c r="AJ3806">
        <v>13</v>
      </c>
      <c r="AK3806">
        <v>1.0000000000000002</v>
      </c>
      <c r="AL3806">
        <v>116</v>
      </c>
      <c r="AM3806">
        <v>14.000000000000002</v>
      </c>
      <c r="AN3806">
        <v>8.9999999999999964</v>
      </c>
    </row>
    <row r="3807" spans="1:40" ht="17.100000000000001" customHeight="1" x14ac:dyDescent="0.25">
      <c r="A3807" s="25" t="s">
        <v>972</v>
      </c>
      <c r="B3807" s="25" t="s">
        <v>6547</v>
      </c>
      <c r="C3807" s="25" t="s">
        <v>1002</v>
      </c>
      <c r="D3807" s="25" t="s">
        <v>1001</v>
      </c>
      <c r="E3807" s="25" t="s">
        <v>6899</v>
      </c>
      <c r="F3807" s="25" t="s">
        <v>1004</v>
      </c>
      <c r="G3807" s="26">
        <v>2</v>
      </c>
      <c r="H3807">
        <v>21</v>
      </c>
      <c r="I3807">
        <v>0</v>
      </c>
      <c r="J3807">
        <v>0</v>
      </c>
      <c r="K3807">
        <v>23</v>
      </c>
      <c r="L3807">
        <v>0.99999999999999978</v>
      </c>
      <c r="M3807">
        <v>1.0000000000000002</v>
      </c>
      <c r="N3807">
        <v>25</v>
      </c>
      <c r="O3807">
        <v>1.0000000000000002</v>
      </c>
      <c r="P3807">
        <v>1.0000000000000002</v>
      </c>
      <c r="Q3807">
        <v>10</v>
      </c>
      <c r="R3807">
        <v>0</v>
      </c>
      <c r="S3807">
        <v>1.0000000000000002</v>
      </c>
      <c r="T3807">
        <v>8</v>
      </c>
      <c r="U3807">
        <v>0</v>
      </c>
      <c r="V3807">
        <v>0</v>
      </c>
      <c r="W3807">
        <v>20</v>
      </c>
      <c r="X3807">
        <v>2.0000000000000004</v>
      </c>
      <c r="Y3807">
        <v>0.99999999999999989</v>
      </c>
      <c r="Z3807">
        <v>22</v>
      </c>
      <c r="AA3807">
        <v>0</v>
      </c>
      <c r="AB3807">
        <v>0</v>
      </c>
      <c r="AC3807">
        <v>22</v>
      </c>
      <c r="AD3807">
        <v>2.0000000000000004</v>
      </c>
      <c r="AE3807">
        <v>2.0000000000000004</v>
      </c>
      <c r="AF3807">
        <v>26</v>
      </c>
      <c r="AG3807">
        <v>0</v>
      </c>
      <c r="AH3807">
        <v>0</v>
      </c>
      <c r="AI3807">
        <v>28</v>
      </c>
      <c r="AJ3807">
        <v>4.9999999999999991</v>
      </c>
      <c r="AK3807">
        <v>0</v>
      </c>
      <c r="AL3807">
        <v>24</v>
      </c>
      <c r="AM3807">
        <v>0</v>
      </c>
      <c r="AN3807">
        <v>7.0000000000000018</v>
      </c>
    </row>
    <row r="3808" spans="1:40" ht="17.100000000000001" customHeight="1" x14ac:dyDescent="0.25">
      <c r="A3808" s="25" t="s">
        <v>972</v>
      </c>
      <c r="B3808" s="25" t="s">
        <v>6547</v>
      </c>
      <c r="C3808" s="25" t="s">
        <v>1002</v>
      </c>
      <c r="D3808" s="25" t="s">
        <v>1001</v>
      </c>
      <c r="E3808" s="25" t="s">
        <v>6899</v>
      </c>
      <c r="F3808" s="25" t="s">
        <v>1003</v>
      </c>
      <c r="G3808" s="26">
        <v>3</v>
      </c>
      <c r="H3808">
        <v>6</v>
      </c>
      <c r="I3808">
        <v>0</v>
      </c>
      <c r="J3808">
        <v>0</v>
      </c>
      <c r="K3808">
        <v>6</v>
      </c>
      <c r="L3808">
        <v>0</v>
      </c>
      <c r="M3808">
        <v>0</v>
      </c>
      <c r="N3808">
        <v>7</v>
      </c>
      <c r="O3808">
        <v>1.0000000000000002</v>
      </c>
      <c r="P3808">
        <v>0</v>
      </c>
      <c r="Q3808">
        <v>6</v>
      </c>
      <c r="R3808">
        <v>1</v>
      </c>
      <c r="S3808">
        <v>0</v>
      </c>
      <c r="T3808">
        <v>7</v>
      </c>
      <c r="U3808">
        <v>1.0000000000000002</v>
      </c>
      <c r="V3808">
        <v>0</v>
      </c>
      <c r="W3808">
        <v>5</v>
      </c>
      <c r="X3808">
        <v>0</v>
      </c>
      <c r="Y3808">
        <v>0</v>
      </c>
      <c r="Z3808">
        <v>9</v>
      </c>
      <c r="AA3808">
        <v>0</v>
      </c>
      <c r="AB3808">
        <v>0</v>
      </c>
      <c r="AC3808">
        <v>11</v>
      </c>
      <c r="AD3808">
        <v>0.99999999999999989</v>
      </c>
      <c r="AE3808">
        <v>1</v>
      </c>
      <c r="AF3808">
        <v>12</v>
      </c>
      <c r="AG3808">
        <v>2</v>
      </c>
      <c r="AH3808">
        <v>0</v>
      </c>
      <c r="AI3808">
        <v>10</v>
      </c>
      <c r="AJ3808">
        <v>0</v>
      </c>
      <c r="AK3808">
        <v>0</v>
      </c>
      <c r="AL3808">
        <v>11</v>
      </c>
      <c r="AM3808">
        <v>0</v>
      </c>
      <c r="AN3808">
        <v>0</v>
      </c>
    </row>
    <row r="3809" spans="1:40" ht="17.100000000000001" customHeight="1" x14ac:dyDescent="0.25">
      <c r="A3809" s="25" t="s">
        <v>972</v>
      </c>
      <c r="B3809" s="25" t="s">
        <v>6547</v>
      </c>
      <c r="C3809" s="25" t="s">
        <v>1002</v>
      </c>
      <c r="D3809" s="25" t="s">
        <v>1001</v>
      </c>
      <c r="E3809" s="25" t="s">
        <v>6899</v>
      </c>
      <c r="F3809" s="25" t="s">
        <v>1000</v>
      </c>
      <c r="G3809" s="26">
        <v>4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</row>
    <row r="3810" spans="1:40" ht="17.100000000000001" customHeight="1" x14ac:dyDescent="0.25">
      <c r="A3810" s="25" t="s">
        <v>972</v>
      </c>
      <c r="B3810" s="25" t="s">
        <v>6547</v>
      </c>
      <c r="C3810" s="25" t="s">
        <v>996</v>
      </c>
      <c r="D3810" s="25" t="s">
        <v>995</v>
      </c>
      <c r="E3810" s="25" t="s">
        <v>6356</v>
      </c>
      <c r="F3810" s="25" t="s">
        <v>999</v>
      </c>
      <c r="G3810" s="26">
        <v>1</v>
      </c>
      <c r="H3810">
        <v>50</v>
      </c>
      <c r="I3810">
        <v>11.000000000000004</v>
      </c>
      <c r="J3810">
        <v>1</v>
      </c>
      <c r="K3810">
        <v>60</v>
      </c>
      <c r="L3810">
        <v>10.000000000000002</v>
      </c>
      <c r="M3810">
        <v>2.0000000000000004</v>
      </c>
      <c r="N3810">
        <v>55</v>
      </c>
      <c r="O3810">
        <v>3.0000000000000013</v>
      </c>
      <c r="P3810">
        <v>2.0000000000000004</v>
      </c>
      <c r="Q3810">
        <v>54</v>
      </c>
      <c r="R3810">
        <v>4.0000000000000009</v>
      </c>
      <c r="S3810">
        <v>8</v>
      </c>
      <c r="T3810">
        <v>57</v>
      </c>
      <c r="U3810">
        <v>8.0000000000000036</v>
      </c>
      <c r="V3810">
        <v>1</v>
      </c>
      <c r="W3810">
        <v>61</v>
      </c>
      <c r="X3810">
        <v>10.000000000000004</v>
      </c>
      <c r="Y3810">
        <v>8.0000000000000036</v>
      </c>
      <c r="Z3810">
        <v>64</v>
      </c>
      <c r="AA3810">
        <v>11.000000000000005</v>
      </c>
      <c r="AB3810">
        <v>4.0000000000000009</v>
      </c>
      <c r="AC3810">
        <v>71</v>
      </c>
      <c r="AD3810">
        <v>13.000000000000002</v>
      </c>
      <c r="AE3810">
        <v>4.0000000000000018</v>
      </c>
      <c r="AF3810">
        <v>68</v>
      </c>
      <c r="AG3810">
        <v>7.0000000000000018</v>
      </c>
      <c r="AH3810">
        <v>7.0000000000000027</v>
      </c>
      <c r="AI3810">
        <v>89</v>
      </c>
      <c r="AJ3810">
        <v>30</v>
      </c>
      <c r="AK3810">
        <v>5.0000000000000009</v>
      </c>
      <c r="AL3810">
        <v>89</v>
      </c>
      <c r="AM3810">
        <v>8</v>
      </c>
      <c r="AN3810">
        <v>24.000000000000014</v>
      </c>
    </row>
    <row r="3811" spans="1:40" ht="17.100000000000001" customHeight="1" x14ac:dyDescent="0.25">
      <c r="A3811" s="25" t="s">
        <v>972</v>
      </c>
      <c r="B3811" s="25" t="s">
        <v>6547</v>
      </c>
      <c r="C3811" s="25" t="s">
        <v>996</v>
      </c>
      <c r="D3811" s="25" t="s">
        <v>995</v>
      </c>
      <c r="E3811" s="25" t="s">
        <v>6356</v>
      </c>
      <c r="F3811" s="25" t="s">
        <v>998</v>
      </c>
      <c r="G3811" s="26">
        <v>2</v>
      </c>
      <c r="H3811">
        <v>3</v>
      </c>
      <c r="I3811">
        <v>0</v>
      </c>
      <c r="J3811">
        <v>0</v>
      </c>
      <c r="K3811">
        <v>6</v>
      </c>
      <c r="L3811">
        <v>0</v>
      </c>
      <c r="M3811">
        <v>0</v>
      </c>
      <c r="N3811">
        <v>7</v>
      </c>
      <c r="O3811">
        <v>0</v>
      </c>
      <c r="P3811">
        <v>0</v>
      </c>
      <c r="Q3811">
        <v>9</v>
      </c>
      <c r="R3811">
        <v>0</v>
      </c>
      <c r="S3811">
        <v>0</v>
      </c>
      <c r="T3811">
        <v>12</v>
      </c>
      <c r="U3811">
        <v>2</v>
      </c>
      <c r="V3811">
        <v>2</v>
      </c>
      <c r="W3811">
        <v>11</v>
      </c>
      <c r="X3811">
        <v>0</v>
      </c>
      <c r="Y3811">
        <v>1.0000000000000002</v>
      </c>
      <c r="Z3811">
        <v>10</v>
      </c>
      <c r="AA3811">
        <v>1.0000000000000002</v>
      </c>
      <c r="AB3811">
        <v>0</v>
      </c>
      <c r="AC3811">
        <v>14</v>
      </c>
      <c r="AD3811">
        <v>2.0000000000000004</v>
      </c>
      <c r="AE3811">
        <v>1.0000000000000002</v>
      </c>
      <c r="AF3811">
        <v>16</v>
      </c>
      <c r="AG3811">
        <v>1</v>
      </c>
      <c r="AH3811">
        <v>0</v>
      </c>
      <c r="AI3811">
        <v>16</v>
      </c>
      <c r="AJ3811">
        <v>1.0000000000000002</v>
      </c>
      <c r="AK3811">
        <v>0</v>
      </c>
      <c r="AL3811">
        <v>13</v>
      </c>
      <c r="AM3811">
        <v>0</v>
      </c>
      <c r="AN3811">
        <v>0</v>
      </c>
    </row>
    <row r="3812" spans="1:40" ht="17.100000000000001" customHeight="1" x14ac:dyDescent="0.25">
      <c r="A3812" s="25" t="s">
        <v>972</v>
      </c>
      <c r="B3812" s="25" t="s">
        <v>6547</v>
      </c>
      <c r="C3812" s="25" t="s">
        <v>996</v>
      </c>
      <c r="D3812" s="25" t="s">
        <v>995</v>
      </c>
      <c r="E3812" s="25" t="s">
        <v>6356</v>
      </c>
      <c r="F3812" s="25" t="s">
        <v>997</v>
      </c>
      <c r="G3812" s="26">
        <v>3</v>
      </c>
      <c r="H3812">
        <v>4</v>
      </c>
      <c r="I3812">
        <v>0</v>
      </c>
      <c r="J3812">
        <v>0</v>
      </c>
      <c r="K3812">
        <v>5</v>
      </c>
      <c r="L3812">
        <v>0</v>
      </c>
      <c r="M3812">
        <v>0</v>
      </c>
      <c r="N3812">
        <v>6</v>
      </c>
      <c r="O3812">
        <v>1</v>
      </c>
      <c r="P3812">
        <v>1</v>
      </c>
      <c r="Q3812">
        <v>5</v>
      </c>
      <c r="R3812">
        <v>0</v>
      </c>
      <c r="S3812">
        <v>0</v>
      </c>
      <c r="T3812">
        <v>5</v>
      </c>
      <c r="U3812">
        <v>0</v>
      </c>
      <c r="V3812">
        <v>0</v>
      </c>
      <c r="W3812">
        <v>6</v>
      </c>
      <c r="X3812">
        <v>1</v>
      </c>
      <c r="Y3812">
        <v>1</v>
      </c>
      <c r="Z3812">
        <v>5</v>
      </c>
      <c r="AA3812">
        <v>0</v>
      </c>
      <c r="AB3812">
        <v>0</v>
      </c>
      <c r="AC3812">
        <v>6</v>
      </c>
      <c r="AD3812">
        <v>0</v>
      </c>
      <c r="AE3812">
        <v>0</v>
      </c>
      <c r="AF3812">
        <v>7</v>
      </c>
      <c r="AG3812">
        <v>1.0000000000000002</v>
      </c>
      <c r="AH3812">
        <v>1.0000000000000002</v>
      </c>
      <c r="AI3812">
        <v>6</v>
      </c>
      <c r="AJ3812">
        <v>0</v>
      </c>
      <c r="AK3812">
        <v>0</v>
      </c>
      <c r="AL3812">
        <v>9</v>
      </c>
      <c r="AM3812">
        <v>1.0000000000000002</v>
      </c>
      <c r="AN3812">
        <v>0</v>
      </c>
    </row>
    <row r="3813" spans="1:40" ht="17.100000000000001" customHeight="1" x14ac:dyDescent="0.25">
      <c r="A3813" s="25" t="s">
        <v>972</v>
      </c>
      <c r="B3813" s="25" t="s">
        <v>6547</v>
      </c>
      <c r="C3813" s="25" t="s">
        <v>996</v>
      </c>
      <c r="D3813" s="25" t="s">
        <v>995</v>
      </c>
      <c r="E3813" s="25" t="s">
        <v>6356</v>
      </c>
      <c r="F3813" s="25" t="s">
        <v>994</v>
      </c>
      <c r="G3813" s="26">
        <v>4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</row>
    <row r="3814" spans="1:40" ht="17.100000000000001" customHeight="1" x14ac:dyDescent="0.25">
      <c r="A3814" s="25" t="s">
        <v>972</v>
      </c>
      <c r="B3814" s="25" t="s">
        <v>6547</v>
      </c>
      <c r="C3814" s="25" t="s">
        <v>990</v>
      </c>
      <c r="D3814" s="25" t="s">
        <v>989</v>
      </c>
      <c r="E3814" s="25" t="s">
        <v>7336</v>
      </c>
      <c r="F3814" s="25" t="s">
        <v>993</v>
      </c>
      <c r="G3814" s="26">
        <v>1</v>
      </c>
      <c r="H3814">
        <v>157</v>
      </c>
      <c r="I3814">
        <v>23</v>
      </c>
      <c r="J3814">
        <v>8.9999999999999982</v>
      </c>
      <c r="K3814">
        <v>153</v>
      </c>
      <c r="L3814">
        <v>22.000000000000018</v>
      </c>
      <c r="M3814">
        <v>6.0000000000000018</v>
      </c>
      <c r="N3814">
        <v>153</v>
      </c>
      <c r="O3814">
        <v>19</v>
      </c>
      <c r="P3814">
        <v>12.000000000000002</v>
      </c>
      <c r="Q3814">
        <v>168</v>
      </c>
      <c r="R3814">
        <v>15.999999999999996</v>
      </c>
      <c r="S3814">
        <v>6.9999999999999973</v>
      </c>
      <c r="T3814">
        <v>178</v>
      </c>
      <c r="U3814">
        <v>16</v>
      </c>
      <c r="V3814">
        <v>14.000000000000009</v>
      </c>
      <c r="W3814">
        <v>183</v>
      </c>
      <c r="X3814">
        <v>19.000000000000004</v>
      </c>
      <c r="Y3814">
        <v>17.000000000000011</v>
      </c>
      <c r="Z3814">
        <v>181</v>
      </c>
      <c r="AA3814">
        <v>14.999999999999991</v>
      </c>
      <c r="AB3814">
        <v>8.0000000000000018</v>
      </c>
      <c r="AC3814">
        <v>180</v>
      </c>
      <c r="AD3814">
        <v>14.000000000000005</v>
      </c>
      <c r="AE3814">
        <v>10.999999999999996</v>
      </c>
      <c r="AF3814">
        <v>188</v>
      </c>
      <c r="AG3814">
        <v>17.999999999999996</v>
      </c>
      <c r="AH3814">
        <v>10.000000000000007</v>
      </c>
      <c r="AI3814">
        <v>195</v>
      </c>
      <c r="AJ3814">
        <v>25.000000000000014</v>
      </c>
      <c r="AK3814">
        <v>6.9999999999999982</v>
      </c>
      <c r="AL3814">
        <v>188</v>
      </c>
      <c r="AM3814">
        <v>16.000000000000007</v>
      </c>
      <c r="AN3814">
        <v>19.999999999999993</v>
      </c>
    </row>
    <row r="3815" spans="1:40" ht="17.100000000000001" customHeight="1" x14ac:dyDescent="0.25">
      <c r="A3815" s="25" t="s">
        <v>972</v>
      </c>
      <c r="B3815" s="25" t="s">
        <v>6547</v>
      </c>
      <c r="C3815" s="25" t="s">
        <v>990</v>
      </c>
      <c r="D3815" s="25" t="s">
        <v>989</v>
      </c>
      <c r="E3815" s="25" t="s">
        <v>7336</v>
      </c>
      <c r="F3815" s="25" t="s">
        <v>992</v>
      </c>
      <c r="G3815" s="26">
        <v>2</v>
      </c>
      <c r="H3815">
        <v>14</v>
      </c>
      <c r="I3815">
        <v>1.0000000000000002</v>
      </c>
      <c r="J3815">
        <v>0</v>
      </c>
      <c r="K3815">
        <v>23</v>
      </c>
      <c r="L3815">
        <v>1.0000000000000002</v>
      </c>
      <c r="M3815">
        <v>0.99999999999999978</v>
      </c>
      <c r="N3815">
        <v>28</v>
      </c>
      <c r="O3815">
        <v>2.0000000000000004</v>
      </c>
      <c r="P3815">
        <v>2</v>
      </c>
      <c r="Q3815">
        <v>34</v>
      </c>
      <c r="R3815">
        <v>0</v>
      </c>
      <c r="S3815">
        <v>0</v>
      </c>
      <c r="T3815">
        <v>33</v>
      </c>
      <c r="U3815">
        <v>2</v>
      </c>
      <c r="V3815">
        <v>0</v>
      </c>
      <c r="W3815">
        <v>34</v>
      </c>
      <c r="X3815">
        <v>3.0000000000000009</v>
      </c>
      <c r="Y3815">
        <v>1.0000000000000004</v>
      </c>
      <c r="Z3815">
        <v>34</v>
      </c>
      <c r="AA3815">
        <v>2.0000000000000004</v>
      </c>
      <c r="AB3815">
        <v>2.0000000000000004</v>
      </c>
      <c r="AC3815">
        <v>37</v>
      </c>
      <c r="AD3815">
        <v>3</v>
      </c>
      <c r="AE3815">
        <v>0</v>
      </c>
      <c r="AF3815">
        <v>41</v>
      </c>
      <c r="AG3815">
        <v>0.99999999999999989</v>
      </c>
      <c r="AH3815">
        <v>0</v>
      </c>
      <c r="AI3815">
        <v>43</v>
      </c>
      <c r="AJ3815">
        <v>2.0000000000000004</v>
      </c>
      <c r="AK3815">
        <v>3.0000000000000004</v>
      </c>
      <c r="AL3815">
        <v>46</v>
      </c>
      <c r="AM3815">
        <v>3.0000000000000004</v>
      </c>
      <c r="AN3815">
        <v>4.0000000000000009</v>
      </c>
    </row>
    <row r="3816" spans="1:40" ht="17.100000000000001" customHeight="1" x14ac:dyDescent="0.25">
      <c r="A3816" s="25" t="s">
        <v>972</v>
      </c>
      <c r="B3816" s="25" t="s">
        <v>6547</v>
      </c>
      <c r="C3816" s="25" t="s">
        <v>990</v>
      </c>
      <c r="D3816" s="25" t="s">
        <v>989</v>
      </c>
      <c r="E3816" s="25" t="s">
        <v>7336</v>
      </c>
      <c r="F3816" s="25" t="s">
        <v>991</v>
      </c>
      <c r="G3816" s="26">
        <v>3</v>
      </c>
      <c r="H3816">
        <v>4</v>
      </c>
      <c r="I3816">
        <v>1</v>
      </c>
      <c r="J3816">
        <v>0</v>
      </c>
      <c r="K3816">
        <v>5</v>
      </c>
      <c r="L3816">
        <v>0</v>
      </c>
      <c r="M3816">
        <v>0</v>
      </c>
      <c r="N3816">
        <v>9</v>
      </c>
      <c r="O3816">
        <v>1.0000000000000002</v>
      </c>
      <c r="P3816">
        <v>0</v>
      </c>
      <c r="Q3816">
        <v>6</v>
      </c>
      <c r="R3816">
        <v>0</v>
      </c>
      <c r="S3816">
        <v>1</v>
      </c>
      <c r="T3816">
        <v>6</v>
      </c>
      <c r="U3816">
        <v>0</v>
      </c>
      <c r="V3816">
        <v>0</v>
      </c>
      <c r="W3816">
        <v>6</v>
      </c>
      <c r="X3816">
        <v>0</v>
      </c>
      <c r="Y3816">
        <v>0</v>
      </c>
      <c r="Z3816">
        <v>6</v>
      </c>
      <c r="AA3816">
        <v>0</v>
      </c>
      <c r="AB3816">
        <v>0</v>
      </c>
      <c r="AC3816">
        <v>7</v>
      </c>
      <c r="AD3816">
        <v>0</v>
      </c>
      <c r="AE3816">
        <v>0</v>
      </c>
      <c r="AF3816">
        <v>8</v>
      </c>
      <c r="AG3816">
        <v>0</v>
      </c>
      <c r="AH3816">
        <v>0</v>
      </c>
      <c r="AI3816">
        <v>9</v>
      </c>
      <c r="AJ3816">
        <v>1.0000000000000002</v>
      </c>
      <c r="AK3816">
        <v>0</v>
      </c>
      <c r="AL3816">
        <v>12</v>
      </c>
      <c r="AM3816">
        <v>0</v>
      </c>
      <c r="AN3816">
        <v>0</v>
      </c>
    </row>
    <row r="3817" spans="1:40" ht="17.100000000000001" customHeight="1" x14ac:dyDescent="0.25">
      <c r="A3817" s="25" t="s">
        <v>972</v>
      </c>
      <c r="B3817" s="25" t="s">
        <v>6547</v>
      </c>
      <c r="C3817" s="25" t="s">
        <v>990</v>
      </c>
      <c r="D3817" s="25" t="s">
        <v>989</v>
      </c>
      <c r="E3817" s="25" t="s">
        <v>7336</v>
      </c>
      <c r="F3817" s="25" t="s">
        <v>988</v>
      </c>
      <c r="G3817" s="26">
        <v>4</v>
      </c>
      <c r="H3817">
        <v>2</v>
      </c>
      <c r="I3817">
        <v>0</v>
      </c>
      <c r="J3817">
        <v>0</v>
      </c>
      <c r="K3817">
        <v>2</v>
      </c>
      <c r="L3817">
        <v>0</v>
      </c>
      <c r="M3817">
        <v>0</v>
      </c>
      <c r="N3817">
        <v>2</v>
      </c>
      <c r="O3817">
        <v>0</v>
      </c>
      <c r="P3817">
        <v>0</v>
      </c>
      <c r="Q3817">
        <v>2</v>
      </c>
      <c r="R3817">
        <v>0</v>
      </c>
      <c r="S3817">
        <v>0</v>
      </c>
      <c r="T3817">
        <v>2</v>
      </c>
      <c r="U3817">
        <v>0</v>
      </c>
      <c r="V3817">
        <v>1</v>
      </c>
      <c r="W3817">
        <v>2</v>
      </c>
      <c r="X3817">
        <v>1</v>
      </c>
      <c r="Y3817">
        <v>0</v>
      </c>
      <c r="Z3817">
        <v>3</v>
      </c>
      <c r="AA3817">
        <v>1</v>
      </c>
      <c r="AB3817">
        <v>0</v>
      </c>
      <c r="AC3817">
        <v>3</v>
      </c>
      <c r="AD3817">
        <v>0</v>
      </c>
      <c r="AE3817">
        <v>0</v>
      </c>
      <c r="AF3817">
        <v>4</v>
      </c>
      <c r="AG3817">
        <v>0</v>
      </c>
      <c r="AH3817">
        <v>0</v>
      </c>
      <c r="AI3817">
        <v>4</v>
      </c>
      <c r="AJ3817">
        <v>0</v>
      </c>
      <c r="AK3817">
        <v>0</v>
      </c>
      <c r="AL3817">
        <v>4</v>
      </c>
      <c r="AM3817">
        <v>0</v>
      </c>
      <c r="AN3817">
        <v>0</v>
      </c>
    </row>
    <row r="3818" spans="1:40" ht="17.100000000000001" customHeight="1" x14ac:dyDescent="0.25">
      <c r="A3818" s="25" t="s">
        <v>972</v>
      </c>
      <c r="B3818" s="25" t="s">
        <v>6547</v>
      </c>
      <c r="C3818" s="25" t="s">
        <v>984</v>
      </c>
      <c r="D3818" s="25" t="s">
        <v>983</v>
      </c>
      <c r="E3818" s="25" t="s">
        <v>6547</v>
      </c>
      <c r="F3818" s="25" t="s">
        <v>987</v>
      </c>
      <c r="G3818" s="26">
        <v>1</v>
      </c>
      <c r="H3818">
        <v>75</v>
      </c>
      <c r="I3818">
        <v>23.000000000000007</v>
      </c>
      <c r="J3818">
        <v>2</v>
      </c>
      <c r="K3818">
        <v>85</v>
      </c>
      <c r="L3818">
        <v>20</v>
      </c>
      <c r="M3818">
        <v>3.0000000000000004</v>
      </c>
      <c r="N3818">
        <v>96</v>
      </c>
      <c r="O3818">
        <v>15.000000000000007</v>
      </c>
      <c r="P3818">
        <v>5</v>
      </c>
      <c r="Q3818">
        <v>86</v>
      </c>
      <c r="R3818">
        <v>11.000000000000007</v>
      </c>
      <c r="S3818">
        <v>4.0000000000000009</v>
      </c>
      <c r="T3818">
        <v>99</v>
      </c>
      <c r="U3818">
        <v>19.999999999999982</v>
      </c>
      <c r="V3818">
        <v>2.0000000000000004</v>
      </c>
      <c r="W3818">
        <v>92</v>
      </c>
      <c r="X3818">
        <v>6.9999999999999991</v>
      </c>
      <c r="Y3818">
        <v>5.0000000000000027</v>
      </c>
      <c r="Z3818">
        <v>93</v>
      </c>
      <c r="AA3818">
        <v>7.9999999999999991</v>
      </c>
      <c r="AB3818">
        <v>3</v>
      </c>
      <c r="AC3818">
        <v>100</v>
      </c>
      <c r="AD3818">
        <v>12.000000000000002</v>
      </c>
      <c r="AE3818">
        <v>6.9999999999999991</v>
      </c>
      <c r="AF3818">
        <v>81</v>
      </c>
      <c r="AG3818">
        <v>9</v>
      </c>
      <c r="AH3818">
        <v>5.9999999999999982</v>
      </c>
      <c r="AI3818">
        <v>82</v>
      </c>
      <c r="AJ3818">
        <v>11.000000000000004</v>
      </c>
      <c r="AK3818">
        <v>8.0000000000000018</v>
      </c>
      <c r="AL3818">
        <v>82</v>
      </c>
      <c r="AM3818">
        <v>14.000000000000004</v>
      </c>
      <c r="AN3818">
        <v>9.0000000000000036</v>
      </c>
    </row>
    <row r="3819" spans="1:40" ht="17.100000000000001" customHeight="1" x14ac:dyDescent="0.25">
      <c r="A3819" s="25" t="s">
        <v>972</v>
      </c>
      <c r="B3819" s="25" t="s">
        <v>6547</v>
      </c>
      <c r="C3819" s="25" t="s">
        <v>984</v>
      </c>
      <c r="D3819" s="25" t="s">
        <v>983</v>
      </c>
      <c r="E3819" s="25" t="s">
        <v>6547</v>
      </c>
      <c r="F3819" s="25" t="s">
        <v>986</v>
      </c>
      <c r="G3819" s="26">
        <v>2</v>
      </c>
      <c r="H3819">
        <v>17</v>
      </c>
      <c r="I3819">
        <v>0</v>
      </c>
      <c r="J3819">
        <v>1</v>
      </c>
      <c r="K3819">
        <v>21</v>
      </c>
      <c r="L3819">
        <v>3.9999999999999991</v>
      </c>
      <c r="M3819">
        <v>3</v>
      </c>
      <c r="N3819">
        <v>22</v>
      </c>
      <c r="O3819">
        <v>3.0000000000000004</v>
      </c>
      <c r="P3819">
        <v>1.0000000000000002</v>
      </c>
      <c r="Q3819">
        <v>26</v>
      </c>
      <c r="R3819">
        <v>0.99999999999999989</v>
      </c>
      <c r="S3819">
        <v>0</v>
      </c>
      <c r="T3819">
        <v>30</v>
      </c>
      <c r="U3819">
        <v>2</v>
      </c>
      <c r="V3819">
        <v>1.0000000000000004</v>
      </c>
      <c r="W3819">
        <v>29</v>
      </c>
      <c r="X3819">
        <v>2.0000000000000009</v>
      </c>
      <c r="Y3819">
        <v>3.0000000000000004</v>
      </c>
      <c r="Z3819">
        <v>23</v>
      </c>
      <c r="AA3819">
        <v>2</v>
      </c>
      <c r="AB3819">
        <v>1.9999999999999996</v>
      </c>
      <c r="AC3819">
        <v>21</v>
      </c>
      <c r="AD3819">
        <v>1.0000000000000002</v>
      </c>
      <c r="AE3819">
        <v>1.0000000000000002</v>
      </c>
      <c r="AF3819">
        <v>27</v>
      </c>
      <c r="AG3819">
        <v>3.0000000000000013</v>
      </c>
      <c r="AH3819">
        <v>1.0000000000000002</v>
      </c>
      <c r="AI3819">
        <v>27</v>
      </c>
      <c r="AJ3819">
        <v>3.0000000000000013</v>
      </c>
      <c r="AK3819">
        <v>2.0000000000000004</v>
      </c>
      <c r="AL3819">
        <v>24</v>
      </c>
      <c r="AM3819">
        <v>3.0000000000000013</v>
      </c>
      <c r="AN3819">
        <v>3.0000000000000009</v>
      </c>
    </row>
    <row r="3820" spans="1:40" ht="17.100000000000001" customHeight="1" x14ac:dyDescent="0.25">
      <c r="A3820" s="25" t="s">
        <v>972</v>
      </c>
      <c r="B3820" s="25" t="s">
        <v>6547</v>
      </c>
      <c r="C3820" s="25" t="s">
        <v>984</v>
      </c>
      <c r="D3820" s="25" t="s">
        <v>983</v>
      </c>
      <c r="E3820" s="25" t="s">
        <v>6547</v>
      </c>
      <c r="F3820" s="25" t="s">
        <v>985</v>
      </c>
      <c r="G3820" s="26">
        <v>3</v>
      </c>
      <c r="H3820">
        <v>2</v>
      </c>
      <c r="I3820">
        <v>0</v>
      </c>
      <c r="J3820">
        <v>0</v>
      </c>
      <c r="K3820">
        <v>5</v>
      </c>
      <c r="L3820">
        <v>1</v>
      </c>
      <c r="M3820">
        <v>0</v>
      </c>
      <c r="N3820">
        <v>3</v>
      </c>
      <c r="O3820">
        <v>0</v>
      </c>
      <c r="P3820">
        <v>0</v>
      </c>
      <c r="Q3820">
        <v>2</v>
      </c>
      <c r="R3820">
        <v>0</v>
      </c>
      <c r="S3820">
        <v>0</v>
      </c>
      <c r="T3820">
        <v>2</v>
      </c>
      <c r="U3820">
        <v>0</v>
      </c>
      <c r="V3820">
        <v>0</v>
      </c>
      <c r="W3820">
        <v>3</v>
      </c>
      <c r="X3820">
        <v>1</v>
      </c>
      <c r="Y3820">
        <v>0</v>
      </c>
      <c r="Z3820">
        <v>3</v>
      </c>
      <c r="AA3820">
        <v>0</v>
      </c>
      <c r="AB3820">
        <v>0</v>
      </c>
      <c r="AC3820">
        <v>5</v>
      </c>
      <c r="AD3820">
        <v>0</v>
      </c>
      <c r="AE3820">
        <v>0</v>
      </c>
      <c r="AF3820">
        <v>5</v>
      </c>
      <c r="AG3820">
        <v>0</v>
      </c>
      <c r="AH3820">
        <v>0</v>
      </c>
      <c r="AI3820">
        <v>5</v>
      </c>
      <c r="AJ3820">
        <v>0</v>
      </c>
      <c r="AK3820">
        <v>0</v>
      </c>
      <c r="AL3820">
        <v>5</v>
      </c>
      <c r="AM3820">
        <v>0</v>
      </c>
      <c r="AN3820">
        <v>1</v>
      </c>
    </row>
    <row r="3821" spans="1:40" ht="17.100000000000001" customHeight="1" x14ac:dyDescent="0.25">
      <c r="A3821" s="25" t="s">
        <v>972</v>
      </c>
      <c r="B3821" s="25" t="s">
        <v>6547</v>
      </c>
      <c r="C3821" s="25" t="s">
        <v>984</v>
      </c>
      <c r="D3821" s="25" t="s">
        <v>983</v>
      </c>
      <c r="E3821" s="25" t="s">
        <v>6547</v>
      </c>
      <c r="F3821" s="25" t="s">
        <v>982</v>
      </c>
      <c r="G3821" s="26">
        <v>4</v>
      </c>
      <c r="H3821">
        <v>0</v>
      </c>
      <c r="I3821">
        <v>0</v>
      </c>
      <c r="J3821">
        <v>0</v>
      </c>
      <c r="K3821">
        <v>1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1</v>
      </c>
      <c r="AJ3821">
        <v>0</v>
      </c>
      <c r="AK3821">
        <v>0</v>
      </c>
      <c r="AL3821">
        <v>2</v>
      </c>
      <c r="AM3821">
        <v>1</v>
      </c>
      <c r="AN3821">
        <v>0</v>
      </c>
    </row>
    <row r="3822" spans="1:40" ht="17.100000000000001" customHeight="1" x14ac:dyDescent="0.25">
      <c r="A3822" s="25" t="s">
        <v>972</v>
      </c>
      <c r="B3822" s="25" t="s">
        <v>6547</v>
      </c>
      <c r="C3822" s="25" t="s">
        <v>978</v>
      </c>
      <c r="D3822" s="25" t="s">
        <v>977</v>
      </c>
      <c r="E3822" s="25" t="s">
        <v>7337</v>
      </c>
      <c r="F3822" s="25" t="s">
        <v>981</v>
      </c>
      <c r="G3822" s="26">
        <v>1</v>
      </c>
      <c r="H3822">
        <v>144</v>
      </c>
      <c r="I3822">
        <v>17.999999999999996</v>
      </c>
      <c r="J3822">
        <v>6</v>
      </c>
      <c r="K3822">
        <v>147</v>
      </c>
      <c r="L3822">
        <v>18</v>
      </c>
      <c r="M3822">
        <v>8.0000000000000036</v>
      </c>
      <c r="N3822">
        <v>170</v>
      </c>
      <c r="O3822">
        <v>23.000000000000014</v>
      </c>
      <c r="P3822">
        <v>21.000000000000007</v>
      </c>
      <c r="Q3822">
        <v>166</v>
      </c>
      <c r="R3822">
        <v>12.999999999999998</v>
      </c>
      <c r="S3822">
        <v>6.9999999999999964</v>
      </c>
      <c r="T3822">
        <v>169</v>
      </c>
      <c r="U3822">
        <v>12.000000000000002</v>
      </c>
      <c r="V3822">
        <v>9.9999999999999982</v>
      </c>
      <c r="W3822">
        <v>193</v>
      </c>
      <c r="X3822">
        <v>31.000000000000007</v>
      </c>
      <c r="Y3822">
        <v>9.9999999999999982</v>
      </c>
      <c r="Z3822">
        <v>191</v>
      </c>
      <c r="AA3822">
        <v>17.000000000000004</v>
      </c>
      <c r="AB3822">
        <v>17.999999999999996</v>
      </c>
      <c r="AC3822">
        <v>180</v>
      </c>
      <c r="AD3822">
        <v>14.000000000000005</v>
      </c>
      <c r="AE3822">
        <v>3.0000000000000004</v>
      </c>
      <c r="AF3822">
        <v>185</v>
      </c>
      <c r="AG3822">
        <v>17.000000000000011</v>
      </c>
      <c r="AH3822">
        <v>13.000000000000005</v>
      </c>
      <c r="AI3822">
        <v>192</v>
      </c>
      <c r="AJ3822">
        <v>29.000000000000007</v>
      </c>
      <c r="AK3822">
        <v>5.0000000000000009</v>
      </c>
      <c r="AL3822">
        <v>207</v>
      </c>
      <c r="AM3822">
        <v>36.000000000000021</v>
      </c>
      <c r="AN3822">
        <v>14.000000000000002</v>
      </c>
    </row>
    <row r="3823" spans="1:40" ht="17.100000000000001" customHeight="1" x14ac:dyDescent="0.25">
      <c r="A3823" s="25" t="s">
        <v>972</v>
      </c>
      <c r="B3823" s="25" t="s">
        <v>6547</v>
      </c>
      <c r="C3823" s="25" t="s">
        <v>978</v>
      </c>
      <c r="D3823" s="25" t="s">
        <v>977</v>
      </c>
      <c r="E3823" s="25" t="s">
        <v>7337</v>
      </c>
      <c r="F3823" s="25" t="s">
        <v>980</v>
      </c>
      <c r="G3823" s="26">
        <v>2</v>
      </c>
      <c r="H3823">
        <v>26</v>
      </c>
      <c r="I3823">
        <v>1.0000000000000002</v>
      </c>
      <c r="J3823">
        <v>4</v>
      </c>
      <c r="K3823">
        <v>28</v>
      </c>
      <c r="L3823">
        <v>2.9999999999999996</v>
      </c>
      <c r="M3823">
        <v>1</v>
      </c>
      <c r="N3823">
        <v>32</v>
      </c>
      <c r="O3823">
        <v>4.0000000000000009</v>
      </c>
      <c r="P3823">
        <v>0</v>
      </c>
      <c r="Q3823">
        <v>35</v>
      </c>
      <c r="R3823">
        <v>1</v>
      </c>
      <c r="S3823">
        <v>1</v>
      </c>
      <c r="T3823">
        <v>37</v>
      </c>
      <c r="U3823">
        <v>1.0000000000000004</v>
      </c>
      <c r="V3823">
        <v>5</v>
      </c>
      <c r="W3823">
        <v>30</v>
      </c>
      <c r="X3823">
        <v>0</v>
      </c>
      <c r="Y3823">
        <v>2</v>
      </c>
      <c r="Z3823">
        <v>35</v>
      </c>
      <c r="AA3823">
        <v>3.0000000000000004</v>
      </c>
      <c r="AB3823">
        <v>2.0000000000000004</v>
      </c>
      <c r="AC3823">
        <v>36</v>
      </c>
      <c r="AD3823">
        <v>1</v>
      </c>
      <c r="AE3823">
        <v>6.0000000000000009</v>
      </c>
      <c r="AF3823">
        <v>37</v>
      </c>
      <c r="AG3823">
        <v>2.0000000000000004</v>
      </c>
      <c r="AH3823">
        <v>1.9999999999999998</v>
      </c>
      <c r="AI3823">
        <v>48</v>
      </c>
      <c r="AJ3823">
        <v>4.0000000000000009</v>
      </c>
      <c r="AK3823">
        <v>1</v>
      </c>
      <c r="AL3823">
        <v>57</v>
      </c>
      <c r="AM3823">
        <v>6.0000000000000009</v>
      </c>
      <c r="AN3823">
        <v>1.0000000000000002</v>
      </c>
    </row>
    <row r="3824" spans="1:40" ht="17.100000000000001" customHeight="1" x14ac:dyDescent="0.25">
      <c r="A3824" s="25" t="s">
        <v>972</v>
      </c>
      <c r="B3824" s="25" t="s">
        <v>6547</v>
      </c>
      <c r="C3824" s="25" t="s">
        <v>978</v>
      </c>
      <c r="D3824" s="25" t="s">
        <v>977</v>
      </c>
      <c r="E3824" s="25" t="s">
        <v>7337</v>
      </c>
      <c r="F3824" s="25" t="s">
        <v>979</v>
      </c>
      <c r="G3824" s="26">
        <v>3</v>
      </c>
      <c r="H3824">
        <v>11</v>
      </c>
      <c r="I3824">
        <v>1.0000000000000002</v>
      </c>
      <c r="J3824">
        <v>1.0000000000000002</v>
      </c>
      <c r="K3824">
        <v>11</v>
      </c>
      <c r="L3824">
        <v>3.0000000000000004</v>
      </c>
      <c r="M3824">
        <v>1.0000000000000002</v>
      </c>
      <c r="N3824">
        <v>11</v>
      </c>
      <c r="O3824">
        <v>1.0000000000000002</v>
      </c>
      <c r="P3824">
        <v>0</v>
      </c>
      <c r="Q3824">
        <v>14</v>
      </c>
      <c r="R3824">
        <v>1.0000000000000002</v>
      </c>
      <c r="S3824">
        <v>0</v>
      </c>
      <c r="T3824">
        <v>10</v>
      </c>
      <c r="U3824">
        <v>1.0000000000000002</v>
      </c>
      <c r="V3824">
        <v>0</v>
      </c>
      <c r="W3824">
        <v>12</v>
      </c>
      <c r="X3824">
        <v>1</v>
      </c>
      <c r="Y3824">
        <v>1</v>
      </c>
      <c r="Z3824">
        <v>10</v>
      </c>
      <c r="AA3824">
        <v>0</v>
      </c>
      <c r="AB3824">
        <v>0</v>
      </c>
      <c r="AC3824">
        <v>10</v>
      </c>
      <c r="AD3824">
        <v>0</v>
      </c>
      <c r="AE3824">
        <v>1.0000000000000002</v>
      </c>
      <c r="AF3824">
        <v>11</v>
      </c>
      <c r="AG3824">
        <v>0.99999999999999989</v>
      </c>
      <c r="AH3824">
        <v>1.0000000000000002</v>
      </c>
      <c r="AI3824">
        <v>10</v>
      </c>
      <c r="AJ3824">
        <v>0</v>
      </c>
      <c r="AK3824">
        <v>0</v>
      </c>
      <c r="AL3824">
        <v>17</v>
      </c>
      <c r="AM3824">
        <v>0</v>
      </c>
      <c r="AN3824">
        <v>0</v>
      </c>
    </row>
    <row r="3825" spans="1:40" ht="17.100000000000001" customHeight="1" x14ac:dyDescent="0.25">
      <c r="A3825" s="25" t="s">
        <v>972</v>
      </c>
      <c r="B3825" s="25" t="s">
        <v>6547</v>
      </c>
      <c r="C3825" s="25" t="s">
        <v>978</v>
      </c>
      <c r="D3825" s="25" t="s">
        <v>977</v>
      </c>
      <c r="E3825" s="25" t="s">
        <v>7337</v>
      </c>
      <c r="F3825" s="25" t="s">
        <v>976</v>
      </c>
      <c r="G3825" s="26">
        <v>4</v>
      </c>
      <c r="H3825">
        <v>2</v>
      </c>
      <c r="I3825">
        <v>0</v>
      </c>
      <c r="J3825">
        <v>0</v>
      </c>
      <c r="K3825">
        <v>2</v>
      </c>
      <c r="L3825">
        <v>0</v>
      </c>
      <c r="M3825">
        <v>0</v>
      </c>
      <c r="N3825">
        <v>1</v>
      </c>
      <c r="O3825">
        <v>0</v>
      </c>
      <c r="P3825">
        <v>0</v>
      </c>
      <c r="Q3825">
        <v>1</v>
      </c>
      <c r="R3825">
        <v>0</v>
      </c>
      <c r="S3825">
        <v>0</v>
      </c>
      <c r="T3825">
        <v>3</v>
      </c>
      <c r="U3825">
        <v>0</v>
      </c>
      <c r="V3825">
        <v>0</v>
      </c>
      <c r="W3825">
        <v>1</v>
      </c>
      <c r="X3825">
        <v>0</v>
      </c>
      <c r="Y3825">
        <v>0</v>
      </c>
      <c r="Z3825">
        <v>2</v>
      </c>
      <c r="AA3825">
        <v>0</v>
      </c>
      <c r="AB3825">
        <v>0</v>
      </c>
      <c r="AC3825">
        <v>2</v>
      </c>
      <c r="AD3825">
        <v>0</v>
      </c>
      <c r="AE3825">
        <v>0</v>
      </c>
      <c r="AF3825">
        <v>1</v>
      </c>
      <c r="AG3825">
        <v>0</v>
      </c>
      <c r="AH3825">
        <v>0</v>
      </c>
      <c r="AI3825">
        <v>1</v>
      </c>
      <c r="AJ3825">
        <v>0</v>
      </c>
      <c r="AK3825">
        <v>0</v>
      </c>
      <c r="AL3825">
        <v>1</v>
      </c>
      <c r="AM3825">
        <v>0</v>
      </c>
      <c r="AN3825">
        <v>0</v>
      </c>
    </row>
    <row r="3826" spans="1:40" ht="17.100000000000001" customHeight="1" x14ac:dyDescent="0.25">
      <c r="A3826" s="25" t="s">
        <v>972</v>
      </c>
      <c r="B3826" s="25" t="s">
        <v>6547</v>
      </c>
      <c r="C3826" s="25" t="s">
        <v>497</v>
      </c>
      <c r="D3826" s="25" t="s">
        <v>971</v>
      </c>
      <c r="E3826" s="25" t="s">
        <v>7338</v>
      </c>
      <c r="F3826" s="25" t="s">
        <v>975</v>
      </c>
      <c r="G3826" s="26">
        <v>1</v>
      </c>
      <c r="H3826">
        <v>46</v>
      </c>
      <c r="I3826">
        <v>3</v>
      </c>
      <c r="J3826">
        <v>2.0000000000000004</v>
      </c>
      <c r="K3826">
        <v>58</v>
      </c>
      <c r="L3826">
        <v>14.999999999999995</v>
      </c>
      <c r="M3826">
        <v>2</v>
      </c>
      <c r="N3826">
        <v>59</v>
      </c>
      <c r="O3826">
        <v>4</v>
      </c>
      <c r="P3826">
        <v>10.000000000000005</v>
      </c>
      <c r="Q3826">
        <v>47</v>
      </c>
      <c r="R3826">
        <v>1.0000000000000007</v>
      </c>
      <c r="S3826">
        <v>3.0000000000000009</v>
      </c>
      <c r="T3826">
        <v>55</v>
      </c>
      <c r="U3826">
        <v>8.0000000000000018</v>
      </c>
      <c r="V3826">
        <v>3.0000000000000013</v>
      </c>
      <c r="W3826">
        <v>55</v>
      </c>
      <c r="X3826">
        <v>5.0000000000000009</v>
      </c>
      <c r="Y3826">
        <v>2.0000000000000004</v>
      </c>
      <c r="Z3826">
        <v>66</v>
      </c>
      <c r="AA3826">
        <v>9.0000000000000036</v>
      </c>
      <c r="AB3826">
        <v>5</v>
      </c>
      <c r="AC3826">
        <v>64</v>
      </c>
      <c r="AD3826">
        <v>10.000000000000004</v>
      </c>
      <c r="AE3826">
        <v>4</v>
      </c>
      <c r="AF3826">
        <v>67</v>
      </c>
      <c r="AG3826">
        <v>10.000000000000005</v>
      </c>
      <c r="AH3826">
        <v>2</v>
      </c>
      <c r="AI3826">
        <v>81</v>
      </c>
      <c r="AJ3826">
        <v>10</v>
      </c>
      <c r="AK3826">
        <v>5</v>
      </c>
      <c r="AL3826">
        <v>77</v>
      </c>
      <c r="AM3826">
        <v>12.000000000000005</v>
      </c>
      <c r="AN3826">
        <v>6.9999999999999991</v>
      </c>
    </row>
    <row r="3827" spans="1:40" ht="17.100000000000001" customHeight="1" x14ac:dyDescent="0.25">
      <c r="A3827" s="25" t="s">
        <v>972</v>
      </c>
      <c r="B3827" s="25" t="s">
        <v>6547</v>
      </c>
      <c r="C3827" s="25" t="s">
        <v>497</v>
      </c>
      <c r="D3827" s="25" t="s">
        <v>971</v>
      </c>
      <c r="E3827" s="25" t="s">
        <v>7338</v>
      </c>
      <c r="F3827" s="25" t="s">
        <v>974</v>
      </c>
      <c r="G3827" s="26">
        <v>2</v>
      </c>
      <c r="H3827">
        <v>8</v>
      </c>
      <c r="I3827">
        <v>1.0000000000000002</v>
      </c>
      <c r="J3827">
        <v>1.0000000000000002</v>
      </c>
      <c r="K3827">
        <v>7</v>
      </c>
      <c r="L3827">
        <v>0</v>
      </c>
      <c r="M3827">
        <v>0</v>
      </c>
      <c r="N3827">
        <v>8</v>
      </c>
      <c r="O3827">
        <v>2.0000000000000004</v>
      </c>
      <c r="P3827">
        <v>0</v>
      </c>
      <c r="Q3827">
        <v>10</v>
      </c>
      <c r="R3827">
        <v>0</v>
      </c>
      <c r="S3827">
        <v>0.99999999999999989</v>
      </c>
      <c r="T3827">
        <v>9</v>
      </c>
      <c r="U3827">
        <v>0</v>
      </c>
      <c r="V3827">
        <v>0</v>
      </c>
      <c r="W3827">
        <v>13</v>
      </c>
      <c r="X3827">
        <v>2</v>
      </c>
      <c r="Y3827">
        <v>0.99999999999999989</v>
      </c>
      <c r="Z3827">
        <v>14</v>
      </c>
      <c r="AA3827">
        <v>2.0000000000000004</v>
      </c>
      <c r="AB3827">
        <v>1</v>
      </c>
      <c r="AC3827">
        <v>16</v>
      </c>
      <c r="AD3827">
        <v>0</v>
      </c>
      <c r="AE3827">
        <v>0</v>
      </c>
      <c r="AF3827">
        <v>20</v>
      </c>
      <c r="AG3827">
        <v>0.99999999999999989</v>
      </c>
      <c r="AH3827">
        <v>0</v>
      </c>
      <c r="AI3827">
        <v>20</v>
      </c>
      <c r="AJ3827">
        <v>0</v>
      </c>
      <c r="AK3827">
        <v>0</v>
      </c>
      <c r="AL3827">
        <v>23</v>
      </c>
      <c r="AM3827">
        <v>2.0000000000000004</v>
      </c>
      <c r="AN3827">
        <v>0</v>
      </c>
    </row>
    <row r="3828" spans="1:40" ht="17.100000000000001" customHeight="1" x14ac:dyDescent="0.25">
      <c r="A3828" s="25" t="s">
        <v>972</v>
      </c>
      <c r="B3828" s="25" t="s">
        <v>6547</v>
      </c>
      <c r="C3828" s="25" t="s">
        <v>497</v>
      </c>
      <c r="D3828" s="25" t="s">
        <v>971</v>
      </c>
      <c r="E3828" s="25" t="s">
        <v>7338</v>
      </c>
      <c r="F3828" s="25" t="s">
        <v>973</v>
      </c>
      <c r="G3828" s="26">
        <v>3</v>
      </c>
      <c r="H3828">
        <v>1</v>
      </c>
      <c r="I3828">
        <v>0</v>
      </c>
      <c r="J3828">
        <v>0</v>
      </c>
      <c r="K3828">
        <v>1</v>
      </c>
      <c r="L3828">
        <v>0</v>
      </c>
      <c r="M3828">
        <v>0</v>
      </c>
      <c r="N3828">
        <v>3</v>
      </c>
      <c r="O3828">
        <v>2</v>
      </c>
      <c r="P3828">
        <v>0</v>
      </c>
      <c r="Q3828">
        <v>2</v>
      </c>
      <c r="R3828">
        <v>0</v>
      </c>
      <c r="S3828">
        <v>0</v>
      </c>
      <c r="T3828">
        <v>2</v>
      </c>
      <c r="U3828">
        <v>0</v>
      </c>
      <c r="V3828">
        <v>0</v>
      </c>
      <c r="W3828">
        <v>1</v>
      </c>
      <c r="X3828">
        <v>0</v>
      </c>
      <c r="Y3828">
        <v>0</v>
      </c>
      <c r="Z3828">
        <v>2</v>
      </c>
      <c r="AA3828">
        <v>0</v>
      </c>
      <c r="AB3828">
        <v>0</v>
      </c>
      <c r="AC3828">
        <v>1</v>
      </c>
      <c r="AD3828">
        <v>0</v>
      </c>
      <c r="AE3828">
        <v>0</v>
      </c>
      <c r="AF3828">
        <v>1</v>
      </c>
      <c r="AG3828">
        <v>0</v>
      </c>
      <c r="AH3828">
        <v>0</v>
      </c>
      <c r="AI3828">
        <v>1</v>
      </c>
      <c r="AJ3828">
        <v>0</v>
      </c>
      <c r="AK3828">
        <v>0</v>
      </c>
      <c r="AL3828">
        <v>1</v>
      </c>
      <c r="AM3828">
        <v>0</v>
      </c>
      <c r="AN3828">
        <v>0</v>
      </c>
    </row>
    <row r="3829" spans="1:40" ht="17.100000000000001" customHeight="1" x14ac:dyDescent="0.25">
      <c r="A3829" s="25" t="s">
        <v>972</v>
      </c>
      <c r="B3829" s="25" t="s">
        <v>6547</v>
      </c>
      <c r="C3829" s="25" t="s">
        <v>497</v>
      </c>
      <c r="D3829" s="25" t="s">
        <v>971</v>
      </c>
      <c r="E3829" s="25" t="s">
        <v>7338</v>
      </c>
      <c r="F3829" s="25" t="s">
        <v>970</v>
      </c>
      <c r="G3829" s="26">
        <v>4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</row>
    <row r="3830" spans="1:40" ht="17.100000000000001" customHeight="1" x14ac:dyDescent="0.25">
      <c r="A3830" s="25" t="s">
        <v>698</v>
      </c>
      <c r="B3830" s="25" t="s">
        <v>6900</v>
      </c>
      <c r="C3830" s="25" t="s">
        <v>21</v>
      </c>
      <c r="D3830" s="25" t="s">
        <v>966</v>
      </c>
      <c r="E3830" s="25" t="s">
        <v>7339</v>
      </c>
      <c r="F3830" s="25" t="s">
        <v>969</v>
      </c>
      <c r="G3830" s="26">
        <v>1</v>
      </c>
      <c r="H3830">
        <v>23041</v>
      </c>
      <c r="I3830">
        <v>1742.0000000000127</v>
      </c>
      <c r="J3830">
        <v>1301.0000000000002</v>
      </c>
      <c r="K3830">
        <v>22545</v>
      </c>
      <c r="L3830">
        <v>1966.9999999999916</v>
      </c>
      <c r="M3830">
        <v>1139.0000000000052</v>
      </c>
      <c r="N3830">
        <v>22223</v>
      </c>
      <c r="O3830">
        <v>1403.9999999999977</v>
      </c>
      <c r="P3830">
        <v>1216.0000000000064</v>
      </c>
      <c r="Q3830">
        <v>21545</v>
      </c>
      <c r="R3830">
        <v>837.00000000000455</v>
      </c>
      <c r="S3830">
        <v>792.99999999999386</v>
      </c>
      <c r="T3830">
        <v>21428</v>
      </c>
      <c r="U3830">
        <v>1040.9999999999989</v>
      </c>
      <c r="V3830">
        <v>702.00000000000068</v>
      </c>
      <c r="W3830">
        <v>21655</v>
      </c>
      <c r="X3830">
        <v>1127.0000000000002</v>
      </c>
      <c r="Y3830">
        <v>948.9999999999967</v>
      </c>
      <c r="Z3830">
        <v>21469</v>
      </c>
      <c r="AA3830">
        <v>1172.9999999999961</v>
      </c>
      <c r="AB3830">
        <v>980.00000000000216</v>
      </c>
      <c r="AC3830">
        <v>21454</v>
      </c>
      <c r="AD3830">
        <v>1210.0000000000007</v>
      </c>
      <c r="AE3830">
        <v>910.99999999998943</v>
      </c>
      <c r="AF3830">
        <v>21471</v>
      </c>
      <c r="AG3830">
        <v>1365.9999999999918</v>
      </c>
      <c r="AH3830">
        <v>996.99999999999636</v>
      </c>
      <c r="AI3830">
        <v>21440</v>
      </c>
      <c r="AJ3830">
        <v>1484.9999999999841</v>
      </c>
      <c r="AK3830">
        <v>1107.9999999999993</v>
      </c>
      <c r="AL3830">
        <v>21218</v>
      </c>
      <c r="AM3830">
        <v>1391.9999999999993</v>
      </c>
      <c r="AN3830">
        <v>1187.9999999999977</v>
      </c>
    </row>
    <row r="3831" spans="1:40" ht="17.100000000000001" customHeight="1" x14ac:dyDescent="0.25">
      <c r="A3831" s="25" t="s">
        <v>698</v>
      </c>
      <c r="B3831" s="25" t="s">
        <v>6900</v>
      </c>
      <c r="C3831" s="25" t="s">
        <v>21</v>
      </c>
      <c r="D3831" s="25" t="s">
        <v>966</v>
      </c>
      <c r="E3831" s="25" t="s">
        <v>7339</v>
      </c>
      <c r="F3831" s="25" t="s">
        <v>968</v>
      </c>
      <c r="G3831" s="26">
        <v>2</v>
      </c>
      <c r="H3831">
        <v>3973</v>
      </c>
      <c r="I3831">
        <v>195.99999999999997</v>
      </c>
      <c r="J3831">
        <v>166.9999999999998</v>
      </c>
      <c r="K3831">
        <v>4745</v>
      </c>
      <c r="L3831">
        <v>330.00000000000011</v>
      </c>
      <c r="M3831">
        <v>142.00000000000074</v>
      </c>
      <c r="N3831">
        <v>5081</v>
      </c>
      <c r="O3831">
        <v>279.99999999999994</v>
      </c>
      <c r="P3831">
        <v>179.00000000000028</v>
      </c>
      <c r="Q3831">
        <v>5188</v>
      </c>
      <c r="R3831">
        <v>190.0000000000002</v>
      </c>
      <c r="S3831">
        <v>72.999999999999972</v>
      </c>
      <c r="T3831">
        <v>5370</v>
      </c>
      <c r="U3831">
        <v>183.99999999999957</v>
      </c>
      <c r="V3831">
        <v>88.000000000000639</v>
      </c>
      <c r="W3831">
        <v>5534</v>
      </c>
      <c r="X3831">
        <v>203.00000000000097</v>
      </c>
      <c r="Y3831">
        <v>108.99999999999986</v>
      </c>
      <c r="Z3831">
        <v>5702</v>
      </c>
      <c r="AA3831">
        <v>183.9999999999998</v>
      </c>
      <c r="AB3831">
        <v>103.99999999999991</v>
      </c>
      <c r="AC3831">
        <v>5856</v>
      </c>
      <c r="AD3831">
        <v>193.00000000000071</v>
      </c>
      <c r="AE3831">
        <v>138.00000000000026</v>
      </c>
      <c r="AF3831">
        <v>5998</v>
      </c>
      <c r="AG3831">
        <v>272</v>
      </c>
      <c r="AH3831">
        <v>137.99999999999955</v>
      </c>
      <c r="AI3831">
        <v>6372</v>
      </c>
      <c r="AJ3831">
        <v>343.00000000000097</v>
      </c>
      <c r="AK3831">
        <v>160.99999999999946</v>
      </c>
      <c r="AL3831">
        <v>6521</v>
      </c>
      <c r="AM3831">
        <v>315.99999999999966</v>
      </c>
      <c r="AN3831">
        <v>310.99999999999801</v>
      </c>
    </row>
    <row r="3832" spans="1:40" ht="17.100000000000001" customHeight="1" x14ac:dyDescent="0.25">
      <c r="A3832" s="25" t="s">
        <v>698</v>
      </c>
      <c r="B3832" s="25" t="s">
        <v>6900</v>
      </c>
      <c r="C3832" s="25" t="s">
        <v>21</v>
      </c>
      <c r="D3832" s="25" t="s">
        <v>966</v>
      </c>
      <c r="E3832" s="25" t="s">
        <v>7339</v>
      </c>
      <c r="F3832" s="25" t="s">
        <v>967</v>
      </c>
      <c r="G3832" s="26">
        <v>3</v>
      </c>
      <c r="H3832">
        <v>1654</v>
      </c>
      <c r="I3832">
        <v>65.999999999999858</v>
      </c>
      <c r="J3832">
        <v>41.999999999999979</v>
      </c>
      <c r="K3832">
        <v>1820</v>
      </c>
      <c r="L3832">
        <v>75.000000000000043</v>
      </c>
      <c r="M3832">
        <v>36.000000000000014</v>
      </c>
      <c r="N3832">
        <v>1828</v>
      </c>
      <c r="O3832">
        <v>67.000000000000057</v>
      </c>
      <c r="P3832">
        <v>36.000000000000043</v>
      </c>
      <c r="Q3832">
        <v>1794</v>
      </c>
      <c r="R3832">
        <v>43.000000000000007</v>
      </c>
      <c r="S3832">
        <v>36.000000000000085</v>
      </c>
      <c r="T3832">
        <v>1890</v>
      </c>
      <c r="U3832">
        <v>43.999999999999972</v>
      </c>
      <c r="V3832">
        <v>30.000000000000025</v>
      </c>
      <c r="W3832">
        <v>1955</v>
      </c>
      <c r="X3832">
        <v>69.000000000000128</v>
      </c>
      <c r="Y3832">
        <v>34.000000000000014</v>
      </c>
      <c r="Z3832">
        <v>2034</v>
      </c>
      <c r="AA3832">
        <v>51.999999999999943</v>
      </c>
      <c r="AB3832">
        <v>41.000000000000121</v>
      </c>
      <c r="AC3832">
        <v>2090</v>
      </c>
      <c r="AD3832">
        <v>79.00000000000027</v>
      </c>
      <c r="AE3832">
        <v>47.000000000000071</v>
      </c>
      <c r="AF3832">
        <v>2164</v>
      </c>
      <c r="AG3832">
        <v>90.999999999999773</v>
      </c>
      <c r="AH3832">
        <v>59.999999999999986</v>
      </c>
      <c r="AI3832">
        <v>2299</v>
      </c>
      <c r="AJ3832">
        <v>122.00000000000014</v>
      </c>
      <c r="AK3832">
        <v>58.000000000000114</v>
      </c>
      <c r="AL3832">
        <v>2339</v>
      </c>
      <c r="AM3832">
        <v>102.0000000000001</v>
      </c>
      <c r="AN3832">
        <v>81.999999999999986</v>
      </c>
    </row>
    <row r="3833" spans="1:40" ht="17.100000000000001" customHeight="1" x14ac:dyDescent="0.25">
      <c r="A3833" s="25" t="s">
        <v>698</v>
      </c>
      <c r="B3833" s="25" t="s">
        <v>6900</v>
      </c>
      <c r="C3833" s="25" t="s">
        <v>21</v>
      </c>
      <c r="D3833" s="25" t="s">
        <v>966</v>
      </c>
      <c r="E3833" s="25" t="s">
        <v>7339</v>
      </c>
      <c r="F3833" s="25" t="s">
        <v>965</v>
      </c>
      <c r="G3833" s="26">
        <v>4</v>
      </c>
      <c r="H3833">
        <v>549</v>
      </c>
      <c r="I3833">
        <v>18</v>
      </c>
      <c r="J3833">
        <v>14.999999999999989</v>
      </c>
      <c r="K3833">
        <v>572</v>
      </c>
      <c r="L3833">
        <v>18.000000000000011</v>
      </c>
      <c r="M3833">
        <v>7.9999999999999902</v>
      </c>
      <c r="N3833">
        <v>514</v>
      </c>
      <c r="O3833">
        <v>8.0000000000000053</v>
      </c>
      <c r="P3833">
        <v>6.0000000000000044</v>
      </c>
      <c r="Q3833">
        <v>443</v>
      </c>
      <c r="R3833">
        <v>8.0000000000000018</v>
      </c>
      <c r="S3833">
        <v>4.9999999999999982</v>
      </c>
      <c r="T3833">
        <v>450</v>
      </c>
      <c r="U3833">
        <v>14.999999999999984</v>
      </c>
      <c r="V3833">
        <v>7.9999999999999964</v>
      </c>
      <c r="W3833">
        <v>485</v>
      </c>
      <c r="X3833">
        <v>14.999999999999995</v>
      </c>
      <c r="Y3833">
        <v>8.0000000000000142</v>
      </c>
      <c r="Z3833">
        <v>510</v>
      </c>
      <c r="AA3833">
        <v>12.000000000000011</v>
      </c>
      <c r="AB3833">
        <v>11.999999999999996</v>
      </c>
      <c r="AC3833">
        <v>512</v>
      </c>
      <c r="AD3833">
        <v>15.000000000000007</v>
      </c>
      <c r="AE3833">
        <v>10.000000000000002</v>
      </c>
      <c r="AF3833">
        <v>534</v>
      </c>
      <c r="AG3833">
        <v>12.000000000000014</v>
      </c>
      <c r="AH3833">
        <v>6.0000000000000115</v>
      </c>
      <c r="AI3833">
        <v>559</v>
      </c>
      <c r="AJ3833">
        <v>15.999999999999993</v>
      </c>
      <c r="AK3833">
        <v>10.000000000000002</v>
      </c>
      <c r="AL3833">
        <v>583</v>
      </c>
      <c r="AM3833">
        <v>21.999999999999996</v>
      </c>
      <c r="AN3833">
        <v>17.000000000000007</v>
      </c>
    </row>
    <row r="3834" spans="1:40" ht="17.100000000000001" customHeight="1" x14ac:dyDescent="0.25">
      <c r="A3834" s="25" t="s">
        <v>698</v>
      </c>
      <c r="B3834" s="25" t="s">
        <v>6900</v>
      </c>
      <c r="C3834" s="25" t="s">
        <v>961</v>
      </c>
      <c r="D3834" s="25" t="s">
        <v>960</v>
      </c>
      <c r="E3834" s="25" t="s">
        <v>6901</v>
      </c>
      <c r="F3834" s="25" t="s">
        <v>964</v>
      </c>
      <c r="G3834" s="26">
        <v>1</v>
      </c>
      <c r="H3834">
        <v>72</v>
      </c>
      <c r="I3834">
        <v>20.999999999999996</v>
      </c>
      <c r="J3834">
        <v>1.0000000000000007</v>
      </c>
      <c r="K3834">
        <v>74</v>
      </c>
      <c r="L3834">
        <v>14.000000000000007</v>
      </c>
      <c r="M3834">
        <v>6.9999999999999991</v>
      </c>
      <c r="N3834">
        <v>68</v>
      </c>
      <c r="O3834">
        <v>2</v>
      </c>
      <c r="P3834">
        <v>0</v>
      </c>
      <c r="Q3834">
        <v>71</v>
      </c>
      <c r="R3834">
        <v>2.0000000000000004</v>
      </c>
      <c r="S3834">
        <v>1</v>
      </c>
      <c r="T3834">
        <v>74</v>
      </c>
      <c r="U3834">
        <v>4.9999999999999991</v>
      </c>
      <c r="V3834">
        <v>2.9999999999999996</v>
      </c>
      <c r="W3834">
        <v>77</v>
      </c>
      <c r="X3834">
        <v>6.0000000000000009</v>
      </c>
      <c r="Y3834">
        <v>7.9999999999999991</v>
      </c>
      <c r="Z3834">
        <v>76</v>
      </c>
      <c r="AA3834">
        <v>6</v>
      </c>
      <c r="AB3834">
        <v>5.9999999999999982</v>
      </c>
      <c r="AC3834">
        <v>74</v>
      </c>
      <c r="AD3834">
        <v>5</v>
      </c>
      <c r="AE3834">
        <v>4.9999999999999991</v>
      </c>
      <c r="AF3834">
        <v>68</v>
      </c>
      <c r="AG3834">
        <v>7.0000000000000009</v>
      </c>
      <c r="AH3834">
        <v>4</v>
      </c>
      <c r="AI3834">
        <v>67</v>
      </c>
      <c r="AJ3834">
        <v>1</v>
      </c>
      <c r="AK3834">
        <v>4.0000000000000009</v>
      </c>
      <c r="AL3834">
        <v>64</v>
      </c>
      <c r="AM3834">
        <v>3.0000000000000013</v>
      </c>
      <c r="AN3834">
        <v>6.0000000000000018</v>
      </c>
    </row>
    <row r="3835" spans="1:40" ht="17.100000000000001" customHeight="1" x14ac:dyDescent="0.25">
      <c r="A3835" s="25" t="s">
        <v>698</v>
      </c>
      <c r="B3835" s="25" t="s">
        <v>6900</v>
      </c>
      <c r="C3835" s="25" t="s">
        <v>961</v>
      </c>
      <c r="D3835" s="25" t="s">
        <v>960</v>
      </c>
      <c r="E3835" s="25" t="s">
        <v>6901</v>
      </c>
      <c r="F3835" s="25" t="s">
        <v>963</v>
      </c>
      <c r="G3835" s="26">
        <v>2</v>
      </c>
      <c r="H3835">
        <v>7</v>
      </c>
      <c r="I3835">
        <v>0</v>
      </c>
      <c r="J3835">
        <v>0</v>
      </c>
      <c r="K3835">
        <v>6</v>
      </c>
      <c r="L3835">
        <v>0</v>
      </c>
      <c r="M3835">
        <v>1</v>
      </c>
      <c r="N3835">
        <v>7</v>
      </c>
      <c r="O3835">
        <v>0</v>
      </c>
      <c r="P3835">
        <v>0</v>
      </c>
      <c r="Q3835">
        <v>7</v>
      </c>
      <c r="R3835">
        <v>0</v>
      </c>
      <c r="S3835">
        <v>0</v>
      </c>
      <c r="T3835">
        <v>9</v>
      </c>
      <c r="U3835">
        <v>1.0000000000000002</v>
      </c>
      <c r="V3835">
        <v>0</v>
      </c>
      <c r="W3835">
        <v>9</v>
      </c>
      <c r="X3835">
        <v>0</v>
      </c>
      <c r="Y3835">
        <v>0</v>
      </c>
      <c r="Z3835">
        <v>9</v>
      </c>
      <c r="AA3835">
        <v>0</v>
      </c>
      <c r="AB3835">
        <v>0</v>
      </c>
      <c r="AC3835">
        <v>11</v>
      </c>
      <c r="AD3835">
        <v>1.9999999999999998</v>
      </c>
      <c r="AE3835">
        <v>0</v>
      </c>
      <c r="AF3835">
        <v>12</v>
      </c>
      <c r="AG3835">
        <v>0</v>
      </c>
      <c r="AH3835">
        <v>1</v>
      </c>
      <c r="AI3835">
        <v>10</v>
      </c>
      <c r="AJ3835">
        <v>0</v>
      </c>
      <c r="AK3835">
        <v>0</v>
      </c>
      <c r="AL3835">
        <v>11</v>
      </c>
      <c r="AM3835">
        <v>0</v>
      </c>
      <c r="AN3835">
        <v>1</v>
      </c>
    </row>
    <row r="3836" spans="1:40" ht="17.100000000000001" customHeight="1" x14ac:dyDescent="0.25">
      <c r="A3836" s="25" t="s">
        <v>698</v>
      </c>
      <c r="B3836" s="25" t="s">
        <v>6900</v>
      </c>
      <c r="C3836" s="25" t="s">
        <v>961</v>
      </c>
      <c r="D3836" s="25" t="s">
        <v>960</v>
      </c>
      <c r="E3836" s="25" t="s">
        <v>6901</v>
      </c>
      <c r="F3836" s="25" t="s">
        <v>962</v>
      </c>
      <c r="G3836" s="26">
        <v>3</v>
      </c>
      <c r="H3836">
        <v>1</v>
      </c>
      <c r="I3836">
        <v>0</v>
      </c>
      <c r="J3836">
        <v>0</v>
      </c>
      <c r="K3836">
        <v>1</v>
      </c>
      <c r="L3836">
        <v>0</v>
      </c>
      <c r="M3836">
        <v>0</v>
      </c>
      <c r="N3836">
        <v>1</v>
      </c>
      <c r="O3836">
        <v>0</v>
      </c>
      <c r="P3836">
        <v>0</v>
      </c>
      <c r="Q3836">
        <v>1</v>
      </c>
      <c r="R3836">
        <v>0</v>
      </c>
      <c r="S3836">
        <v>0</v>
      </c>
      <c r="T3836">
        <v>1</v>
      </c>
      <c r="U3836">
        <v>0</v>
      </c>
      <c r="V3836">
        <v>0</v>
      </c>
      <c r="W3836">
        <v>1</v>
      </c>
      <c r="X3836">
        <v>0</v>
      </c>
      <c r="Y3836">
        <v>0</v>
      </c>
      <c r="Z3836">
        <v>1</v>
      </c>
      <c r="AA3836">
        <v>0</v>
      </c>
      <c r="AB3836">
        <v>0</v>
      </c>
      <c r="AC3836">
        <v>2</v>
      </c>
      <c r="AD3836">
        <v>1</v>
      </c>
      <c r="AE3836">
        <v>0</v>
      </c>
      <c r="AF3836">
        <v>2</v>
      </c>
      <c r="AG3836">
        <v>0</v>
      </c>
      <c r="AH3836">
        <v>0</v>
      </c>
      <c r="AI3836">
        <v>1</v>
      </c>
      <c r="AJ3836">
        <v>0</v>
      </c>
      <c r="AK3836">
        <v>0</v>
      </c>
      <c r="AL3836">
        <v>1</v>
      </c>
      <c r="AM3836">
        <v>0</v>
      </c>
      <c r="AN3836">
        <v>0</v>
      </c>
    </row>
    <row r="3837" spans="1:40" ht="17.100000000000001" customHeight="1" x14ac:dyDescent="0.25">
      <c r="A3837" s="25" t="s">
        <v>698</v>
      </c>
      <c r="B3837" s="25" t="s">
        <v>6900</v>
      </c>
      <c r="C3837" s="25" t="s">
        <v>961</v>
      </c>
      <c r="D3837" s="25" t="s">
        <v>960</v>
      </c>
      <c r="E3837" s="25" t="s">
        <v>6901</v>
      </c>
      <c r="F3837" s="25" t="s">
        <v>959</v>
      </c>
      <c r="G3837" s="26">
        <v>4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</row>
    <row r="3838" spans="1:40" ht="17.100000000000001" customHeight="1" x14ac:dyDescent="0.25">
      <c r="A3838" s="25" t="s">
        <v>698</v>
      </c>
      <c r="B3838" s="25" t="s">
        <v>6900</v>
      </c>
      <c r="C3838" s="25" t="s">
        <v>955</v>
      </c>
      <c r="D3838" s="25" t="s">
        <v>954</v>
      </c>
      <c r="E3838" s="25" t="s">
        <v>6902</v>
      </c>
      <c r="F3838" s="25" t="s">
        <v>958</v>
      </c>
      <c r="G3838" s="26">
        <v>1</v>
      </c>
      <c r="H3838">
        <v>66</v>
      </c>
      <c r="I3838">
        <v>23</v>
      </c>
      <c r="J3838">
        <v>2</v>
      </c>
      <c r="K3838">
        <v>74</v>
      </c>
      <c r="L3838">
        <v>13.000000000000004</v>
      </c>
      <c r="M3838">
        <v>6</v>
      </c>
      <c r="N3838">
        <v>77</v>
      </c>
      <c r="O3838">
        <v>13.999999999999995</v>
      </c>
      <c r="P3838">
        <v>7</v>
      </c>
      <c r="Q3838">
        <v>90</v>
      </c>
      <c r="R3838">
        <v>12</v>
      </c>
      <c r="S3838">
        <v>7.0000000000000018</v>
      </c>
      <c r="T3838">
        <v>83</v>
      </c>
      <c r="U3838">
        <v>3.9999999999999996</v>
      </c>
      <c r="V3838">
        <v>2</v>
      </c>
      <c r="W3838">
        <v>92</v>
      </c>
      <c r="X3838">
        <v>11</v>
      </c>
      <c r="Y3838">
        <v>13.000000000000002</v>
      </c>
      <c r="Z3838">
        <v>87</v>
      </c>
      <c r="AA3838">
        <v>13.000000000000005</v>
      </c>
      <c r="AB3838">
        <v>11.999999999999998</v>
      </c>
      <c r="AC3838">
        <v>78</v>
      </c>
      <c r="AD3838">
        <v>4.9999999999999982</v>
      </c>
      <c r="AE3838">
        <v>6.9999999999999991</v>
      </c>
      <c r="AF3838">
        <v>76</v>
      </c>
      <c r="AG3838">
        <v>6</v>
      </c>
      <c r="AH3838">
        <v>4.0000000000000009</v>
      </c>
      <c r="AI3838">
        <v>83</v>
      </c>
      <c r="AJ3838">
        <v>13.000000000000005</v>
      </c>
      <c r="AK3838">
        <v>5.9999999999999982</v>
      </c>
      <c r="AL3838">
        <v>81</v>
      </c>
      <c r="AM3838">
        <v>7.0000000000000009</v>
      </c>
      <c r="AN3838">
        <v>8.0000000000000036</v>
      </c>
    </row>
    <row r="3839" spans="1:40" ht="17.100000000000001" customHeight="1" x14ac:dyDescent="0.25">
      <c r="A3839" s="25" t="s">
        <v>698</v>
      </c>
      <c r="B3839" s="25" t="s">
        <v>6900</v>
      </c>
      <c r="C3839" s="25" t="s">
        <v>955</v>
      </c>
      <c r="D3839" s="25" t="s">
        <v>954</v>
      </c>
      <c r="E3839" s="25" t="s">
        <v>6902</v>
      </c>
      <c r="F3839" s="25" t="s">
        <v>957</v>
      </c>
      <c r="G3839" s="26">
        <v>2</v>
      </c>
      <c r="H3839">
        <v>7</v>
      </c>
      <c r="I3839">
        <v>0</v>
      </c>
      <c r="J3839">
        <v>4</v>
      </c>
      <c r="K3839">
        <v>7</v>
      </c>
      <c r="L3839">
        <v>1.0000000000000002</v>
      </c>
      <c r="M3839">
        <v>1.0000000000000002</v>
      </c>
      <c r="N3839">
        <v>6</v>
      </c>
      <c r="O3839">
        <v>1</v>
      </c>
      <c r="P3839">
        <v>0</v>
      </c>
      <c r="Q3839">
        <v>6</v>
      </c>
      <c r="R3839">
        <v>0</v>
      </c>
      <c r="S3839">
        <v>0</v>
      </c>
      <c r="T3839">
        <v>5</v>
      </c>
      <c r="U3839">
        <v>0</v>
      </c>
      <c r="V3839">
        <v>0</v>
      </c>
      <c r="W3839">
        <v>8</v>
      </c>
      <c r="X3839">
        <v>1.0000000000000002</v>
      </c>
      <c r="Y3839">
        <v>0</v>
      </c>
      <c r="Z3839">
        <v>16</v>
      </c>
      <c r="AA3839">
        <v>0</v>
      </c>
      <c r="AB3839">
        <v>0</v>
      </c>
      <c r="AC3839">
        <v>17</v>
      </c>
      <c r="AD3839">
        <v>1.0000000000000002</v>
      </c>
      <c r="AE3839">
        <v>0</v>
      </c>
      <c r="AF3839">
        <v>16</v>
      </c>
      <c r="AG3839">
        <v>0</v>
      </c>
      <c r="AH3839">
        <v>0</v>
      </c>
      <c r="AI3839">
        <v>14</v>
      </c>
      <c r="AJ3839">
        <v>1</v>
      </c>
      <c r="AK3839">
        <v>0</v>
      </c>
      <c r="AL3839">
        <v>14</v>
      </c>
      <c r="AM3839">
        <v>0</v>
      </c>
      <c r="AN3839">
        <v>1.0000000000000002</v>
      </c>
    </row>
    <row r="3840" spans="1:40" ht="17.100000000000001" customHeight="1" x14ac:dyDescent="0.25">
      <c r="A3840" s="25" t="s">
        <v>698</v>
      </c>
      <c r="B3840" s="25" t="s">
        <v>6900</v>
      </c>
      <c r="C3840" s="25" t="s">
        <v>955</v>
      </c>
      <c r="D3840" s="25" t="s">
        <v>954</v>
      </c>
      <c r="E3840" s="25" t="s">
        <v>6902</v>
      </c>
      <c r="F3840" s="25" t="s">
        <v>956</v>
      </c>
      <c r="G3840" s="26">
        <v>3</v>
      </c>
      <c r="H3840">
        <v>5</v>
      </c>
      <c r="I3840">
        <v>0</v>
      </c>
      <c r="J3840">
        <v>0</v>
      </c>
      <c r="K3840">
        <v>9</v>
      </c>
      <c r="L3840">
        <v>2.0000000000000004</v>
      </c>
      <c r="M3840">
        <v>2.0000000000000004</v>
      </c>
      <c r="N3840">
        <v>9</v>
      </c>
      <c r="O3840">
        <v>1.0000000000000002</v>
      </c>
      <c r="P3840">
        <v>1.0000000000000002</v>
      </c>
      <c r="Q3840">
        <v>4</v>
      </c>
      <c r="R3840">
        <v>0</v>
      </c>
      <c r="S3840">
        <v>0</v>
      </c>
      <c r="T3840">
        <v>4</v>
      </c>
      <c r="U3840">
        <v>0</v>
      </c>
      <c r="V3840">
        <v>0</v>
      </c>
      <c r="W3840">
        <v>4</v>
      </c>
      <c r="X3840">
        <v>0</v>
      </c>
      <c r="Y3840">
        <v>0</v>
      </c>
      <c r="Z3840">
        <v>4</v>
      </c>
      <c r="AA3840">
        <v>0</v>
      </c>
      <c r="AB3840">
        <v>0</v>
      </c>
      <c r="AC3840">
        <v>5</v>
      </c>
      <c r="AD3840">
        <v>0</v>
      </c>
      <c r="AE3840">
        <v>0</v>
      </c>
      <c r="AF3840">
        <v>7</v>
      </c>
      <c r="AG3840">
        <v>0</v>
      </c>
      <c r="AH3840">
        <v>0</v>
      </c>
      <c r="AI3840">
        <v>9</v>
      </c>
      <c r="AJ3840">
        <v>0</v>
      </c>
      <c r="AK3840">
        <v>0</v>
      </c>
      <c r="AL3840">
        <v>9</v>
      </c>
      <c r="AM3840">
        <v>0</v>
      </c>
      <c r="AN3840">
        <v>0</v>
      </c>
    </row>
    <row r="3841" spans="1:40" ht="17.100000000000001" customHeight="1" x14ac:dyDescent="0.25">
      <c r="A3841" s="25" t="s">
        <v>698</v>
      </c>
      <c r="B3841" s="25" t="s">
        <v>6900</v>
      </c>
      <c r="C3841" s="25" t="s">
        <v>955</v>
      </c>
      <c r="D3841" s="25" t="s">
        <v>954</v>
      </c>
      <c r="E3841" s="25" t="s">
        <v>6902</v>
      </c>
      <c r="F3841" s="25" t="s">
        <v>953</v>
      </c>
      <c r="G3841" s="26">
        <v>4</v>
      </c>
      <c r="H3841">
        <v>0</v>
      </c>
      <c r="I3841">
        <v>0</v>
      </c>
      <c r="J3841">
        <v>0</v>
      </c>
      <c r="K3841">
        <v>1</v>
      </c>
      <c r="L3841">
        <v>1</v>
      </c>
      <c r="M3841">
        <v>0</v>
      </c>
      <c r="N3841">
        <v>1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1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</row>
    <row r="3842" spans="1:40" ht="17.100000000000001" customHeight="1" x14ac:dyDescent="0.25">
      <c r="A3842" s="25" t="s">
        <v>698</v>
      </c>
      <c r="B3842" s="25" t="s">
        <v>6900</v>
      </c>
      <c r="C3842" s="25" t="s">
        <v>949</v>
      </c>
      <c r="D3842" s="25" t="s">
        <v>948</v>
      </c>
      <c r="E3842" s="25" t="s">
        <v>6903</v>
      </c>
      <c r="F3842" s="25" t="s">
        <v>952</v>
      </c>
      <c r="G3842" s="26">
        <v>1</v>
      </c>
      <c r="H3842">
        <v>58</v>
      </c>
      <c r="I3842">
        <v>13.000000000000004</v>
      </c>
      <c r="J3842">
        <v>4.0000000000000009</v>
      </c>
      <c r="K3842">
        <v>72</v>
      </c>
      <c r="L3842">
        <v>18.999999999999989</v>
      </c>
      <c r="M3842">
        <v>4.9999999999999991</v>
      </c>
      <c r="N3842">
        <v>76</v>
      </c>
      <c r="O3842">
        <v>9.0000000000000071</v>
      </c>
      <c r="P3842">
        <v>1.0000000000000007</v>
      </c>
      <c r="Q3842">
        <v>76</v>
      </c>
      <c r="R3842">
        <v>4.0000000000000009</v>
      </c>
      <c r="S3842">
        <v>2</v>
      </c>
      <c r="T3842">
        <v>102</v>
      </c>
      <c r="U3842">
        <v>28.000000000000007</v>
      </c>
      <c r="V3842">
        <v>3.0000000000000009</v>
      </c>
      <c r="W3842">
        <v>97</v>
      </c>
      <c r="X3842">
        <v>4.0000000000000009</v>
      </c>
      <c r="Y3842">
        <v>6.9999999999999991</v>
      </c>
      <c r="Z3842">
        <v>97</v>
      </c>
      <c r="AA3842">
        <v>10</v>
      </c>
      <c r="AB3842">
        <v>33.000000000000007</v>
      </c>
      <c r="AC3842">
        <v>89</v>
      </c>
      <c r="AD3842">
        <v>25</v>
      </c>
      <c r="AE3842">
        <v>14.000000000000005</v>
      </c>
      <c r="AF3842">
        <v>84</v>
      </c>
      <c r="AG3842">
        <v>9.9999999999999964</v>
      </c>
      <c r="AH3842">
        <v>5</v>
      </c>
      <c r="AI3842">
        <v>86</v>
      </c>
      <c r="AJ3842">
        <v>10.999999999999998</v>
      </c>
      <c r="AK3842">
        <v>14.999999999999998</v>
      </c>
      <c r="AL3842">
        <v>91</v>
      </c>
      <c r="AM3842">
        <v>23</v>
      </c>
      <c r="AN3842">
        <v>10.999999999999998</v>
      </c>
    </row>
    <row r="3843" spans="1:40" ht="17.100000000000001" customHeight="1" x14ac:dyDescent="0.25">
      <c r="A3843" s="25" t="s">
        <v>698</v>
      </c>
      <c r="B3843" s="25" t="s">
        <v>6900</v>
      </c>
      <c r="C3843" s="25" t="s">
        <v>949</v>
      </c>
      <c r="D3843" s="25" t="s">
        <v>948</v>
      </c>
      <c r="E3843" s="25" t="s">
        <v>6903</v>
      </c>
      <c r="F3843" s="25" t="s">
        <v>951</v>
      </c>
      <c r="G3843" s="26">
        <v>2</v>
      </c>
      <c r="H3843">
        <v>5</v>
      </c>
      <c r="I3843">
        <v>1</v>
      </c>
      <c r="J3843">
        <v>0</v>
      </c>
      <c r="K3843">
        <v>6</v>
      </c>
      <c r="L3843">
        <v>0</v>
      </c>
      <c r="M3843">
        <v>0</v>
      </c>
      <c r="N3843">
        <v>6</v>
      </c>
      <c r="O3843">
        <v>0</v>
      </c>
      <c r="P3843">
        <v>0</v>
      </c>
      <c r="Q3843">
        <v>5</v>
      </c>
      <c r="R3843">
        <v>0</v>
      </c>
      <c r="S3843">
        <v>0</v>
      </c>
      <c r="T3843">
        <v>5</v>
      </c>
      <c r="U3843">
        <v>0</v>
      </c>
      <c r="V3843">
        <v>0</v>
      </c>
      <c r="W3843">
        <v>7</v>
      </c>
      <c r="X3843">
        <v>1.0000000000000002</v>
      </c>
      <c r="Y3843">
        <v>1.0000000000000002</v>
      </c>
      <c r="Z3843">
        <v>6</v>
      </c>
      <c r="AA3843">
        <v>1</v>
      </c>
      <c r="AB3843">
        <v>1</v>
      </c>
      <c r="AC3843">
        <v>6</v>
      </c>
      <c r="AD3843">
        <v>2</v>
      </c>
      <c r="AE3843">
        <v>0</v>
      </c>
      <c r="AF3843">
        <v>11</v>
      </c>
      <c r="AG3843">
        <v>1.0000000000000002</v>
      </c>
      <c r="AH3843">
        <v>0</v>
      </c>
      <c r="AI3843">
        <v>11</v>
      </c>
      <c r="AJ3843">
        <v>1.0000000000000002</v>
      </c>
      <c r="AK3843">
        <v>0</v>
      </c>
      <c r="AL3843">
        <v>10</v>
      </c>
      <c r="AM3843">
        <v>0</v>
      </c>
      <c r="AN3843">
        <v>1.0000000000000002</v>
      </c>
    </row>
    <row r="3844" spans="1:40" ht="17.100000000000001" customHeight="1" x14ac:dyDescent="0.25">
      <c r="A3844" s="25" t="s">
        <v>698</v>
      </c>
      <c r="B3844" s="25" t="s">
        <v>6900</v>
      </c>
      <c r="C3844" s="25" t="s">
        <v>949</v>
      </c>
      <c r="D3844" s="25" t="s">
        <v>948</v>
      </c>
      <c r="E3844" s="25" t="s">
        <v>6903</v>
      </c>
      <c r="F3844" s="25" t="s">
        <v>950</v>
      </c>
      <c r="G3844" s="26">
        <v>3</v>
      </c>
      <c r="H3844">
        <v>3</v>
      </c>
      <c r="I3844">
        <v>1</v>
      </c>
      <c r="J3844">
        <v>0</v>
      </c>
      <c r="K3844">
        <v>3</v>
      </c>
      <c r="L3844">
        <v>0</v>
      </c>
      <c r="M3844">
        <v>0</v>
      </c>
      <c r="N3844">
        <v>2</v>
      </c>
      <c r="O3844">
        <v>0</v>
      </c>
      <c r="P3844">
        <v>0</v>
      </c>
      <c r="Q3844">
        <v>2</v>
      </c>
      <c r="R3844">
        <v>0</v>
      </c>
      <c r="S3844">
        <v>0</v>
      </c>
      <c r="T3844">
        <v>2</v>
      </c>
      <c r="U3844">
        <v>0</v>
      </c>
      <c r="V3844">
        <v>0</v>
      </c>
      <c r="W3844">
        <v>1</v>
      </c>
      <c r="X3844">
        <v>0</v>
      </c>
      <c r="Y3844">
        <v>0</v>
      </c>
      <c r="Z3844">
        <v>1</v>
      </c>
      <c r="AA3844">
        <v>0</v>
      </c>
      <c r="AB3844">
        <v>0</v>
      </c>
      <c r="AC3844">
        <v>2</v>
      </c>
      <c r="AD3844">
        <v>0</v>
      </c>
      <c r="AE3844">
        <v>0</v>
      </c>
      <c r="AF3844">
        <v>2</v>
      </c>
      <c r="AG3844">
        <v>0</v>
      </c>
      <c r="AH3844">
        <v>0</v>
      </c>
      <c r="AI3844">
        <v>1</v>
      </c>
      <c r="AJ3844">
        <v>0</v>
      </c>
      <c r="AK3844">
        <v>0</v>
      </c>
      <c r="AL3844">
        <v>2</v>
      </c>
      <c r="AM3844">
        <v>0</v>
      </c>
      <c r="AN3844">
        <v>0</v>
      </c>
    </row>
    <row r="3845" spans="1:40" ht="17.100000000000001" customHeight="1" x14ac:dyDescent="0.25">
      <c r="A3845" s="25" t="s">
        <v>698</v>
      </c>
      <c r="B3845" s="25" t="s">
        <v>6900</v>
      </c>
      <c r="C3845" s="25" t="s">
        <v>949</v>
      </c>
      <c r="D3845" s="25" t="s">
        <v>948</v>
      </c>
      <c r="E3845" s="25" t="s">
        <v>6903</v>
      </c>
      <c r="F3845" s="25" t="s">
        <v>947</v>
      </c>
      <c r="G3845" s="26">
        <v>4</v>
      </c>
      <c r="H3845">
        <v>1</v>
      </c>
      <c r="I3845">
        <v>0</v>
      </c>
      <c r="J3845">
        <v>0</v>
      </c>
      <c r="K3845">
        <v>2</v>
      </c>
      <c r="L3845">
        <v>0</v>
      </c>
      <c r="M3845">
        <v>0</v>
      </c>
      <c r="N3845">
        <v>1</v>
      </c>
      <c r="O3845">
        <v>0</v>
      </c>
      <c r="P3845">
        <v>0</v>
      </c>
      <c r="Q3845">
        <v>1</v>
      </c>
      <c r="R3845">
        <v>0</v>
      </c>
      <c r="S3845">
        <v>0</v>
      </c>
      <c r="T3845">
        <v>1</v>
      </c>
      <c r="U3845">
        <v>0</v>
      </c>
      <c r="V3845">
        <v>0</v>
      </c>
      <c r="W3845">
        <v>2</v>
      </c>
      <c r="X3845">
        <v>0</v>
      </c>
      <c r="Y3845">
        <v>0</v>
      </c>
      <c r="Z3845">
        <v>2</v>
      </c>
      <c r="AA3845">
        <v>0</v>
      </c>
      <c r="AB3845">
        <v>0</v>
      </c>
      <c r="AC3845">
        <v>1</v>
      </c>
      <c r="AD3845">
        <v>0</v>
      </c>
      <c r="AE3845">
        <v>0</v>
      </c>
      <c r="AF3845">
        <v>1</v>
      </c>
      <c r="AG3845">
        <v>0</v>
      </c>
      <c r="AH3845">
        <v>0</v>
      </c>
      <c r="AI3845">
        <v>2</v>
      </c>
      <c r="AJ3845">
        <v>0</v>
      </c>
      <c r="AK3845">
        <v>0</v>
      </c>
      <c r="AL3845">
        <v>1</v>
      </c>
      <c r="AM3845">
        <v>0</v>
      </c>
      <c r="AN3845">
        <v>0</v>
      </c>
    </row>
    <row r="3846" spans="1:40" ht="17.100000000000001" customHeight="1" x14ac:dyDescent="0.25">
      <c r="A3846" s="25" t="s">
        <v>698</v>
      </c>
      <c r="B3846" s="25" t="s">
        <v>6900</v>
      </c>
      <c r="C3846" s="25" t="s">
        <v>943</v>
      </c>
      <c r="D3846" s="25" t="s">
        <v>942</v>
      </c>
      <c r="E3846" s="25" t="s">
        <v>7340</v>
      </c>
      <c r="F3846" s="25" t="s">
        <v>946</v>
      </c>
      <c r="G3846" s="26">
        <v>1</v>
      </c>
      <c r="H3846">
        <v>41</v>
      </c>
      <c r="I3846">
        <v>13</v>
      </c>
      <c r="J3846">
        <v>3.0000000000000004</v>
      </c>
      <c r="K3846">
        <v>58</v>
      </c>
      <c r="L3846">
        <v>19.000000000000004</v>
      </c>
      <c r="M3846">
        <v>4.0000000000000009</v>
      </c>
      <c r="N3846">
        <v>61</v>
      </c>
      <c r="O3846">
        <v>7</v>
      </c>
      <c r="P3846">
        <v>5</v>
      </c>
      <c r="Q3846">
        <v>62</v>
      </c>
      <c r="R3846">
        <v>3</v>
      </c>
      <c r="S3846">
        <v>1.9999999999999996</v>
      </c>
      <c r="T3846">
        <v>70</v>
      </c>
      <c r="U3846">
        <v>13.000000000000007</v>
      </c>
      <c r="V3846">
        <v>2.0000000000000009</v>
      </c>
      <c r="W3846">
        <v>70</v>
      </c>
      <c r="X3846">
        <v>2</v>
      </c>
      <c r="Y3846">
        <v>9</v>
      </c>
      <c r="Z3846">
        <v>69</v>
      </c>
      <c r="AA3846">
        <v>6.0000000000000009</v>
      </c>
      <c r="AB3846">
        <v>3.0000000000000004</v>
      </c>
      <c r="AC3846">
        <v>69</v>
      </c>
      <c r="AD3846">
        <v>5.0000000000000009</v>
      </c>
      <c r="AE3846">
        <v>3.0000000000000013</v>
      </c>
      <c r="AF3846">
        <v>78</v>
      </c>
      <c r="AG3846">
        <v>10.000000000000002</v>
      </c>
      <c r="AH3846">
        <v>3.0000000000000013</v>
      </c>
      <c r="AI3846">
        <v>80</v>
      </c>
      <c r="AJ3846">
        <v>4.9999999999999991</v>
      </c>
      <c r="AK3846">
        <v>7.9999999999999991</v>
      </c>
      <c r="AL3846">
        <v>97</v>
      </c>
      <c r="AM3846">
        <v>23.000000000000018</v>
      </c>
      <c r="AN3846">
        <v>4</v>
      </c>
    </row>
    <row r="3847" spans="1:40" ht="17.100000000000001" customHeight="1" x14ac:dyDescent="0.25">
      <c r="A3847" s="25" t="s">
        <v>698</v>
      </c>
      <c r="B3847" s="25" t="s">
        <v>6900</v>
      </c>
      <c r="C3847" s="25" t="s">
        <v>943</v>
      </c>
      <c r="D3847" s="25" t="s">
        <v>942</v>
      </c>
      <c r="E3847" s="25" t="s">
        <v>7340</v>
      </c>
      <c r="F3847" s="25" t="s">
        <v>945</v>
      </c>
      <c r="G3847" s="26">
        <v>2</v>
      </c>
      <c r="H3847">
        <v>2</v>
      </c>
      <c r="I3847">
        <v>0</v>
      </c>
      <c r="J3847">
        <v>0</v>
      </c>
      <c r="K3847">
        <v>3</v>
      </c>
      <c r="L3847">
        <v>1</v>
      </c>
      <c r="M3847">
        <v>0</v>
      </c>
      <c r="N3847">
        <v>5</v>
      </c>
      <c r="O3847">
        <v>0</v>
      </c>
      <c r="P3847">
        <v>0</v>
      </c>
      <c r="Q3847">
        <v>6</v>
      </c>
      <c r="R3847">
        <v>0</v>
      </c>
      <c r="S3847">
        <v>0</v>
      </c>
      <c r="T3847">
        <v>7</v>
      </c>
      <c r="U3847">
        <v>0</v>
      </c>
      <c r="V3847">
        <v>0</v>
      </c>
      <c r="W3847">
        <v>7</v>
      </c>
      <c r="X3847">
        <v>0</v>
      </c>
      <c r="Y3847">
        <v>0</v>
      </c>
      <c r="Z3847">
        <v>6</v>
      </c>
      <c r="AA3847">
        <v>0</v>
      </c>
      <c r="AB3847">
        <v>0</v>
      </c>
      <c r="AC3847">
        <v>6</v>
      </c>
      <c r="AD3847">
        <v>0</v>
      </c>
      <c r="AE3847">
        <v>0</v>
      </c>
      <c r="AF3847">
        <v>5</v>
      </c>
      <c r="AG3847">
        <v>0</v>
      </c>
      <c r="AH3847">
        <v>0</v>
      </c>
      <c r="AI3847">
        <v>6</v>
      </c>
      <c r="AJ3847">
        <v>0</v>
      </c>
      <c r="AK3847">
        <v>2</v>
      </c>
      <c r="AL3847">
        <v>5</v>
      </c>
      <c r="AM3847">
        <v>1</v>
      </c>
      <c r="AN3847">
        <v>0</v>
      </c>
    </row>
    <row r="3848" spans="1:40" ht="17.100000000000001" customHeight="1" x14ac:dyDescent="0.25">
      <c r="A3848" s="25" t="s">
        <v>698</v>
      </c>
      <c r="B3848" s="25" t="s">
        <v>6900</v>
      </c>
      <c r="C3848" s="25" t="s">
        <v>943</v>
      </c>
      <c r="D3848" s="25" t="s">
        <v>942</v>
      </c>
      <c r="E3848" s="25" t="s">
        <v>7340</v>
      </c>
      <c r="F3848" s="25" t="s">
        <v>944</v>
      </c>
      <c r="G3848" s="26">
        <v>3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1</v>
      </c>
      <c r="O3848">
        <v>0</v>
      </c>
      <c r="P3848">
        <v>0</v>
      </c>
      <c r="Q3848">
        <v>1</v>
      </c>
      <c r="R3848">
        <v>0</v>
      </c>
      <c r="S3848">
        <v>0</v>
      </c>
      <c r="T3848">
        <v>2</v>
      </c>
      <c r="U3848">
        <v>0</v>
      </c>
      <c r="V3848">
        <v>0</v>
      </c>
      <c r="W3848">
        <v>3</v>
      </c>
      <c r="X3848">
        <v>0</v>
      </c>
      <c r="Y3848">
        <v>0</v>
      </c>
      <c r="Z3848">
        <v>4</v>
      </c>
      <c r="AA3848">
        <v>0</v>
      </c>
      <c r="AB3848">
        <v>1</v>
      </c>
      <c r="AC3848">
        <v>3</v>
      </c>
      <c r="AD3848">
        <v>0</v>
      </c>
      <c r="AE3848">
        <v>0</v>
      </c>
      <c r="AF3848">
        <v>3</v>
      </c>
      <c r="AG3848">
        <v>0</v>
      </c>
      <c r="AH3848">
        <v>0</v>
      </c>
      <c r="AI3848">
        <v>2</v>
      </c>
      <c r="AJ3848">
        <v>0</v>
      </c>
      <c r="AK3848">
        <v>0</v>
      </c>
      <c r="AL3848">
        <v>2</v>
      </c>
      <c r="AM3848">
        <v>0</v>
      </c>
      <c r="AN3848">
        <v>0</v>
      </c>
    </row>
    <row r="3849" spans="1:40" ht="17.100000000000001" customHeight="1" x14ac:dyDescent="0.25">
      <c r="A3849" s="25" t="s">
        <v>698</v>
      </c>
      <c r="B3849" s="25" t="s">
        <v>6900</v>
      </c>
      <c r="C3849" s="25" t="s">
        <v>943</v>
      </c>
      <c r="D3849" s="25" t="s">
        <v>942</v>
      </c>
      <c r="E3849" s="25" t="s">
        <v>7340</v>
      </c>
      <c r="F3849" s="25" t="s">
        <v>941</v>
      </c>
      <c r="G3849" s="26">
        <v>4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</row>
    <row r="3850" spans="1:40" ht="17.100000000000001" customHeight="1" x14ac:dyDescent="0.25">
      <c r="A3850" s="25" t="s">
        <v>698</v>
      </c>
      <c r="B3850" s="25" t="s">
        <v>6900</v>
      </c>
      <c r="C3850" s="25" t="s">
        <v>937</v>
      </c>
      <c r="D3850" s="25" t="s">
        <v>936</v>
      </c>
      <c r="E3850" s="25" t="s">
        <v>6904</v>
      </c>
      <c r="F3850" s="25" t="s">
        <v>940</v>
      </c>
      <c r="G3850" s="26">
        <v>1</v>
      </c>
      <c r="H3850">
        <v>173</v>
      </c>
      <c r="I3850">
        <v>48.999999999999986</v>
      </c>
      <c r="J3850">
        <v>9.9999999999999964</v>
      </c>
      <c r="K3850">
        <v>185</v>
      </c>
      <c r="L3850">
        <v>34</v>
      </c>
      <c r="M3850">
        <v>6.0000000000000027</v>
      </c>
      <c r="N3850">
        <v>176</v>
      </c>
      <c r="O3850">
        <v>9</v>
      </c>
      <c r="P3850">
        <v>17.999999999999993</v>
      </c>
      <c r="Q3850">
        <v>183</v>
      </c>
      <c r="R3850">
        <v>31.000000000000014</v>
      </c>
      <c r="S3850">
        <v>12.999999999999996</v>
      </c>
      <c r="T3850">
        <v>178</v>
      </c>
      <c r="U3850">
        <v>7</v>
      </c>
      <c r="V3850">
        <v>2.0000000000000004</v>
      </c>
      <c r="W3850">
        <v>172</v>
      </c>
      <c r="X3850">
        <v>6.9999999999999956</v>
      </c>
      <c r="Y3850">
        <v>8.0000000000000018</v>
      </c>
      <c r="Z3850">
        <v>194</v>
      </c>
      <c r="AA3850">
        <v>25.000000000000004</v>
      </c>
      <c r="AB3850">
        <v>28.000000000000007</v>
      </c>
      <c r="AC3850">
        <v>176</v>
      </c>
      <c r="AD3850">
        <v>20.000000000000011</v>
      </c>
      <c r="AE3850">
        <v>12.000000000000007</v>
      </c>
      <c r="AF3850">
        <v>180</v>
      </c>
      <c r="AG3850">
        <v>12.999999999999996</v>
      </c>
      <c r="AH3850">
        <v>6.0000000000000036</v>
      </c>
      <c r="AI3850">
        <v>195</v>
      </c>
      <c r="AJ3850">
        <v>32</v>
      </c>
      <c r="AK3850">
        <v>16.000000000000007</v>
      </c>
      <c r="AL3850">
        <v>188</v>
      </c>
      <c r="AM3850">
        <v>16.000000000000007</v>
      </c>
      <c r="AN3850">
        <v>8.9999999999999964</v>
      </c>
    </row>
    <row r="3851" spans="1:40" ht="17.100000000000001" customHeight="1" x14ac:dyDescent="0.25">
      <c r="A3851" s="25" t="s">
        <v>698</v>
      </c>
      <c r="B3851" s="25" t="s">
        <v>6900</v>
      </c>
      <c r="C3851" s="25" t="s">
        <v>937</v>
      </c>
      <c r="D3851" s="25" t="s">
        <v>936</v>
      </c>
      <c r="E3851" s="25" t="s">
        <v>6904</v>
      </c>
      <c r="F3851" s="25" t="s">
        <v>939</v>
      </c>
      <c r="G3851" s="26">
        <v>2</v>
      </c>
      <c r="H3851">
        <v>18</v>
      </c>
      <c r="I3851">
        <v>1</v>
      </c>
      <c r="J3851">
        <v>0</v>
      </c>
      <c r="K3851">
        <v>19</v>
      </c>
      <c r="L3851">
        <v>1.0000000000000002</v>
      </c>
      <c r="M3851">
        <v>0</v>
      </c>
      <c r="N3851">
        <v>24</v>
      </c>
      <c r="O3851">
        <v>2</v>
      </c>
      <c r="P3851">
        <v>0</v>
      </c>
      <c r="Q3851">
        <v>25</v>
      </c>
      <c r="R3851">
        <v>3.0000000000000004</v>
      </c>
      <c r="S3851">
        <v>0</v>
      </c>
      <c r="T3851">
        <v>28</v>
      </c>
      <c r="U3851">
        <v>1.0000000000000004</v>
      </c>
      <c r="V3851">
        <v>0</v>
      </c>
      <c r="W3851">
        <v>31</v>
      </c>
      <c r="X3851">
        <v>1</v>
      </c>
      <c r="Y3851">
        <v>0</v>
      </c>
      <c r="Z3851">
        <v>24</v>
      </c>
      <c r="AA3851">
        <v>0</v>
      </c>
      <c r="AB3851">
        <v>2</v>
      </c>
      <c r="AC3851">
        <v>33</v>
      </c>
      <c r="AD3851">
        <v>6.0000000000000009</v>
      </c>
      <c r="AE3851">
        <v>2.0000000000000009</v>
      </c>
      <c r="AF3851">
        <v>29</v>
      </c>
      <c r="AG3851">
        <v>1.0000000000000002</v>
      </c>
      <c r="AH3851">
        <v>1</v>
      </c>
      <c r="AI3851">
        <v>32</v>
      </c>
      <c r="AJ3851">
        <v>2.0000000000000009</v>
      </c>
      <c r="AK3851">
        <v>3.0000000000000004</v>
      </c>
      <c r="AL3851">
        <v>31</v>
      </c>
      <c r="AM3851">
        <v>3.0000000000000004</v>
      </c>
      <c r="AN3851">
        <v>0</v>
      </c>
    </row>
    <row r="3852" spans="1:40" ht="17.100000000000001" customHeight="1" x14ac:dyDescent="0.25">
      <c r="A3852" s="25" t="s">
        <v>698</v>
      </c>
      <c r="B3852" s="25" t="s">
        <v>6900</v>
      </c>
      <c r="C3852" s="25" t="s">
        <v>937</v>
      </c>
      <c r="D3852" s="25" t="s">
        <v>936</v>
      </c>
      <c r="E3852" s="25" t="s">
        <v>6904</v>
      </c>
      <c r="F3852" s="25" t="s">
        <v>938</v>
      </c>
      <c r="G3852" s="26">
        <v>3</v>
      </c>
      <c r="H3852">
        <v>2</v>
      </c>
      <c r="I3852">
        <v>0</v>
      </c>
      <c r="J3852">
        <v>0</v>
      </c>
      <c r="K3852">
        <v>4</v>
      </c>
      <c r="L3852">
        <v>0</v>
      </c>
      <c r="M3852">
        <v>0</v>
      </c>
      <c r="N3852">
        <v>3</v>
      </c>
      <c r="O3852">
        <v>0</v>
      </c>
      <c r="P3852">
        <v>0</v>
      </c>
      <c r="Q3852">
        <v>6</v>
      </c>
      <c r="R3852">
        <v>2</v>
      </c>
      <c r="S3852">
        <v>0</v>
      </c>
      <c r="T3852">
        <v>7</v>
      </c>
      <c r="U3852">
        <v>1.0000000000000002</v>
      </c>
      <c r="V3852">
        <v>0</v>
      </c>
      <c r="W3852">
        <v>7</v>
      </c>
      <c r="X3852">
        <v>0</v>
      </c>
      <c r="Y3852">
        <v>0</v>
      </c>
      <c r="Z3852">
        <v>7</v>
      </c>
      <c r="AA3852">
        <v>0</v>
      </c>
      <c r="AB3852">
        <v>1.0000000000000002</v>
      </c>
      <c r="AC3852">
        <v>4</v>
      </c>
      <c r="AD3852">
        <v>1</v>
      </c>
      <c r="AE3852">
        <v>0</v>
      </c>
      <c r="AF3852">
        <v>8</v>
      </c>
      <c r="AG3852">
        <v>1.0000000000000002</v>
      </c>
      <c r="AH3852">
        <v>0</v>
      </c>
      <c r="AI3852">
        <v>7</v>
      </c>
      <c r="AJ3852">
        <v>0</v>
      </c>
      <c r="AK3852">
        <v>0</v>
      </c>
      <c r="AL3852">
        <v>7</v>
      </c>
      <c r="AM3852">
        <v>0</v>
      </c>
      <c r="AN3852">
        <v>0</v>
      </c>
    </row>
    <row r="3853" spans="1:40" ht="17.100000000000001" customHeight="1" x14ac:dyDescent="0.25">
      <c r="A3853" s="25" t="s">
        <v>698</v>
      </c>
      <c r="B3853" s="25" t="s">
        <v>6900</v>
      </c>
      <c r="C3853" s="25" t="s">
        <v>937</v>
      </c>
      <c r="D3853" s="25" t="s">
        <v>936</v>
      </c>
      <c r="E3853" s="25" t="s">
        <v>6904</v>
      </c>
      <c r="F3853" s="25" t="s">
        <v>935</v>
      </c>
      <c r="G3853" s="26">
        <v>4</v>
      </c>
      <c r="H3853">
        <v>0</v>
      </c>
      <c r="I3853">
        <v>0</v>
      </c>
      <c r="J3853">
        <v>0</v>
      </c>
      <c r="K3853">
        <v>1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1</v>
      </c>
      <c r="AA3853">
        <v>0</v>
      </c>
      <c r="AB3853">
        <v>0</v>
      </c>
      <c r="AC3853">
        <v>1</v>
      </c>
      <c r="AD3853">
        <v>0</v>
      </c>
      <c r="AE3853">
        <v>0</v>
      </c>
      <c r="AF3853">
        <v>1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</row>
    <row r="3854" spans="1:40" ht="17.100000000000001" customHeight="1" x14ac:dyDescent="0.25">
      <c r="A3854" s="25" t="s">
        <v>698</v>
      </c>
      <c r="B3854" s="25" t="s">
        <v>6900</v>
      </c>
      <c r="C3854" s="25" t="s">
        <v>931</v>
      </c>
      <c r="D3854" s="25" t="s">
        <v>930</v>
      </c>
      <c r="E3854" s="25" t="s">
        <v>6905</v>
      </c>
      <c r="F3854" s="25" t="s">
        <v>934</v>
      </c>
      <c r="G3854" s="26">
        <v>1</v>
      </c>
      <c r="H3854">
        <v>59</v>
      </c>
      <c r="I3854">
        <v>17.000000000000004</v>
      </c>
      <c r="J3854">
        <v>7</v>
      </c>
      <c r="K3854">
        <v>80</v>
      </c>
      <c r="L3854">
        <v>35.000000000000007</v>
      </c>
      <c r="M3854">
        <v>25.000000000000004</v>
      </c>
      <c r="N3854">
        <v>68</v>
      </c>
      <c r="O3854">
        <v>13.000000000000005</v>
      </c>
      <c r="P3854">
        <v>12</v>
      </c>
      <c r="Q3854">
        <v>66</v>
      </c>
      <c r="R3854">
        <v>5</v>
      </c>
      <c r="S3854">
        <v>4</v>
      </c>
      <c r="T3854">
        <v>73</v>
      </c>
      <c r="U3854">
        <v>10.000000000000005</v>
      </c>
      <c r="V3854">
        <v>2</v>
      </c>
      <c r="W3854">
        <v>85</v>
      </c>
      <c r="X3854">
        <v>11.999999999999998</v>
      </c>
      <c r="Y3854">
        <v>5.0000000000000009</v>
      </c>
      <c r="Z3854">
        <v>79</v>
      </c>
      <c r="AA3854">
        <v>4.0000000000000009</v>
      </c>
      <c r="AB3854">
        <v>2</v>
      </c>
      <c r="AC3854">
        <v>83</v>
      </c>
      <c r="AD3854">
        <v>6</v>
      </c>
      <c r="AE3854">
        <v>10.999999999999998</v>
      </c>
      <c r="AF3854">
        <v>84</v>
      </c>
      <c r="AG3854">
        <v>11</v>
      </c>
      <c r="AH3854">
        <v>10.999999999999996</v>
      </c>
      <c r="AI3854">
        <v>79</v>
      </c>
      <c r="AJ3854">
        <v>15.000000000000004</v>
      </c>
      <c r="AK3854">
        <v>9</v>
      </c>
      <c r="AL3854">
        <v>88</v>
      </c>
      <c r="AM3854">
        <v>24.999999999999996</v>
      </c>
      <c r="AN3854">
        <v>7</v>
      </c>
    </row>
    <row r="3855" spans="1:40" ht="17.100000000000001" customHeight="1" x14ac:dyDescent="0.25">
      <c r="A3855" s="25" t="s">
        <v>698</v>
      </c>
      <c r="B3855" s="25" t="s">
        <v>6900</v>
      </c>
      <c r="C3855" s="25" t="s">
        <v>931</v>
      </c>
      <c r="D3855" s="25" t="s">
        <v>930</v>
      </c>
      <c r="E3855" s="25" t="s">
        <v>6905</v>
      </c>
      <c r="F3855" s="25" t="s">
        <v>933</v>
      </c>
      <c r="G3855" s="26">
        <v>2</v>
      </c>
      <c r="H3855">
        <v>11</v>
      </c>
      <c r="I3855">
        <v>1.9999999999999998</v>
      </c>
      <c r="J3855">
        <v>0</v>
      </c>
      <c r="K3855">
        <v>15</v>
      </c>
      <c r="L3855">
        <v>0</v>
      </c>
      <c r="M3855">
        <v>0</v>
      </c>
      <c r="N3855">
        <v>16</v>
      </c>
      <c r="O3855">
        <v>1</v>
      </c>
      <c r="P3855">
        <v>1.0000000000000002</v>
      </c>
      <c r="Q3855">
        <v>14</v>
      </c>
      <c r="R3855">
        <v>1</v>
      </c>
      <c r="S3855">
        <v>0</v>
      </c>
      <c r="T3855">
        <v>16</v>
      </c>
      <c r="U3855">
        <v>0</v>
      </c>
      <c r="V3855">
        <v>1</v>
      </c>
      <c r="W3855">
        <v>12</v>
      </c>
      <c r="X3855">
        <v>0</v>
      </c>
      <c r="Y3855">
        <v>0</v>
      </c>
      <c r="Z3855">
        <v>13</v>
      </c>
      <c r="AA3855">
        <v>0</v>
      </c>
      <c r="AB3855">
        <v>0</v>
      </c>
      <c r="AC3855">
        <v>15</v>
      </c>
      <c r="AD3855">
        <v>0</v>
      </c>
      <c r="AE3855">
        <v>1.0000000000000002</v>
      </c>
      <c r="AF3855">
        <v>17</v>
      </c>
      <c r="AG3855">
        <v>3.0000000000000009</v>
      </c>
      <c r="AH3855">
        <v>0</v>
      </c>
      <c r="AI3855">
        <v>20</v>
      </c>
      <c r="AJ3855">
        <v>0.99999999999999989</v>
      </c>
      <c r="AK3855">
        <v>0.99999999999999989</v>
      </c>
      <c r="AL3855">
        <v>20</v>
      </c>
      <c r="AM3855">
        <v>0</v>
      </c>
      <c r="AN3855">
        <v>1</v>
      </c>
    </row>
    <row r="3856" spans="1:40" ht="17.100000000000001" customHeight="1" x14ac:dyDescent="0.25">
      <c r="A3856" s="25" t="s">
        <v>698</v>
      </c>
      <c r="B3856" s="25" t="s">
        <v>6900</v>
      </c>
      <c r="C3856" s="25" t="s">
        <v>931</v>
      </c>
      <c r="D3856" s="25" t="s">
        <v>930</v>
      </c>
      <c r="E3856" s="25" t="s">
        <v>6905</v>
      </c>
      <c r="F3856" s="25" t="s">
        <v>932</v>
      </c>
      <c r="G3856" s="26">
        <v>3</v>
      </c>
      <c r="H3856">
        <v>3</v>
      </c>
      <c r="I3856">
        <v>0</v>
      </c>
      <c r="J3856">
        <v>0</v>
      </c>
      <c r="K3856">
        <v>2</v>
      </c>
      <c r="L3856">
        <v>0</v>
      </c>
      <c r="M3856">
        <v>0</v>
      </c>
      <c r="N3856">
        <v>2</v>
      </c>
      <c r="O3856">
        <v>0</v>
      </c>
      <c r="P3856">
        <v>0</v>
      </c>
      <c r="Q3856">
        <v>2</v>
      </c>
      <c r="R3856">
        <v>0</v>
      </c>
      <c r="S3856">
        <v>0</v>
      </c>
      <c r="T3856">
        <v>2</v>
      </c>
      <c r="U3856">
        <v>0</v>
      </c>
      <c r="V3856">
        <v>0</v>
      </c>
      <c r="W3856">
        <v>5</v>
      </c>
      <c r="X3856">
        <v>2</v>
      </c>
      <c r="Y3856">
        <v>0</v>
      </c>
      <c r="Z3856">
        <v>5</v>
      </c>
      <c r="AA3856">
        <v>1</v>
      </c>
      <c r="AB3856">
        <v>0</v>
      </c>
      <c r="AC3856">
        <v>7</v>
      </c>
      <c r="AD3856">
        <v>2</v>
      </c>
      <c r="AE3856">
        <v>0</v>
      </c>
      <c r="AF3856">
        <v>6</v>
      </c>
      <c r="AG3856">
        <v>0</v>
      </c>
      <c r="AH3856">
        <v>0</v>
      </c>
      <c r="AI3856">
        <v>7</v>
      </c>
      <c r="AJ3856">
        <v>0</v>
      </c>
      <c r="AK3856">
        <v>1.0000000000000002</v>
      </c>
      <c r="AL3856">
        <v>7</v>
      </c>
      <c r="AM3856">
        <v>1.0000000000000002</v>
      </c>
      <c r="AN3856">
        <v>0</v>
      </c>
    </row>
    <row r="3857" spans="1:40" ht="17.100000000000001" customHeight="1" x14ac:dyDescent="0.25">
      <c r="A3857" s="25" t="s">
        <v>698</v>
      </c>
      <c r="B3857" s="25" t="s">
        <v>6900</v>
      </c>
      <c r="C3857" s="25" t="s">
        <v>931</v>
      </c>
      <c r="D3857" s="25" t="s">
        <v>930</v>
      </c>
      <c r="E3857" s="25" t="s">
        <v>6905</v>
      </c>
      <c r="F3857" s="25" t="s">
        <v>929</v>
      </c>
      <c r="G3857" s="26">
        <v>4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</row>
    <row r="3858" spans="1:40" ht="17.100000000000001" customHeight="1" x14ac:dyDescent="0.25">
      <c r="A3858" s="25" t="s">
        <v>698</v>
      </c>
      <c r="B3858" s="25" t="s">
        <v>6900</v>
      </c>
      <c r="C3858" s="25" t="s">
        <v>925</v>
      </c>
      <c r="D3858" s="25" t="s">
        <v>924</v>
      </c>
      <c r="E3858" s="25" t="s">
        <v>6906</v>
      </c>
      <c r="F3858" s="25" t="s">
        <v>928</v>
      </c>
      <c r="G3858" s="26">
        <v>1</v>
      </c>
      <c r="H3858">
        <v>261</v>
      </c>
      <c r="I3858">
        <v>55.999999999999972</v>
      </c>
      <c r="J3858">
        <v>23</v>
      </c>
      <c r="K3858">
        <v>258</v>
      </c>
      <c r="L3858">
        <v>31.999999999999964</v>
      </c>
      <c r="M3858">
        <v>9.0000000000000018</v>
      </c>
      <c r="N3858">
        <v>252</v>
      </c>
      <c r="O3858">
        <v>18.000000000000014</v>
      </c>
      <c r="P3858">
        <v>4.9999999999999991</v>
      </c>
      <c r="Q3858">
        <v>257</v>
      </c>
      <c r="R3858">
        <v>11</v>
      </c>
      <c r="S3858">
        <v>7.9999999999999929</v>
      </c>
      <c r="T3858">
        <v>265</v>
      </c>
      <c r="U3858">
        <v>23.000000000000004</v>
      </c>
      <c r="V3858">
        <v>9</v>
      </c>
      <c r="W3858">
        <v>260</v>
      </c>
      <c r="X3858">
        <v>11.999999999999998</v>
      </c>
      <c r="Y3858">
        <v>11.999999999999996</v>
      </c>
      <c r="Z3858">
        <v>248</v>
      </c>
      <c r="AA3858">
        <v>9.9999999999999982</v>
      </c>
      <c r="AB3858">
        <v>10.999999999999998</v>
      </c>
      <c r="AC3858">
        <v>259</v>
      </c>
      <c r="AD3858">
        <v>20</v>
      </c>
      <c r="AE3858">
        <v>3.9999999999999991</v>
      </c>
      <c r="AF3858">
        <v>266</v>
      </c>
      <c r="AG3858">
        <v>18.000000000000021</v>
      </c>
      <c r="AH3858">
        <v>3.9999999999999987</v>
      </c>
      <c r="AI3858">
        <v>274</v>
      </c>
      <c r="AJ3858">
        <v>14.999999999999998</v>
      </c>
      <c r="AK3858">
        <v>11.999999999999996</v>
      </c>
      <c r="AL3858">
        <v>274</v>
      </c>
      <c r="AM3858">
        <v>11.999999999999991</v>
      </c>
      <c r="AN3858">
        <v>15.000000000000011</v>
      </c>
    </row>
    <row r="3859" spans="1:40" ht="17.100000000000001" customHeight="1" x14ac:dyDescent="0.25">
      <c r="A3859" s="25" t="s">
        <v>698</v>
      </c>
      <c r="B3859" s="25" t="s">
        <v>6900</v>
      </c>
      <c r="C3859" s="25" t="s">
        <v>925</v>
      </c>
      <c r="D3859" s="25" t="s">
        <v>924</v>
      </c>
      <c r="E3859" s="25" t="s">
        <v>6906</v>
      </c>
      <c r="F3859" s="25" t="s">
        <v>927</v>
      </c>
      <c r="G3859" s="26">
        <v>2</v>
      </c>
      <c r="H3859">
        <v>35</v>
      </c>
      <c r="I3859">
        <v>0</v>
      </c>
      <c r="J3859">
        <v>0</v>
      </c>
      <c r="K3859">
        <v>49</v>
      </c>
      <c r="L3859">
        <v>4.0000000000000027</v>
      </c>
      <c r="M3859">
        <v>0</v>
      </c>
      <c r="N3859">
        <v>51</v>
      </c>
      <c r="O3859">
        <v>2.0000000000000009</v>
      </c>
      <c r="P3859">
        <v>0</v>
      </c>
      <c r="Q3859">
        <v>51</v>
      </c>
      <c r="R3859">
        <v>1.0000000000000002</v>
      </c>
      <c r="S3859">
        <v>1.0000000000000002</v>
      </c>
      <c r="T3859">
        <v>55</v>
      </c>
      <c r="U3859">
        <v>2.0000000000000004</v>
      </c>
      <c r="V3859">
        <v>0</v>
      </c>
      <c r="W3859">
        <v>51</v>
      </c>
      <c r="X3859">
        <v>0</v>
      </c>
      <c r="Y3859">
        <v>1.9999999999999996</v>
      </c>
      <c r="Z3859">
        <v>55</v>
      </c>
      <c r="AA3859">
        <v>4.0000000000000018</v>
      </c>
      <c r="AB3859">
        <v>0</v>
      </c>
      <c r="AC3859">
        <v>60</v>
      </c>
      <c r="AD3859">
        <v>4</v>
      </c>
      <c r="AE3859">
        <v>2.0000000000000004</v>
      </c>
      <c r="AF3859">
        <v>60</v>
      </c>
      <c r="AG3859">
        <v>1.0000000000000002</v>
      </c>
      <c r="AH3859">
        <v>0</v>
      </c>
      <c r="AI3859">
        <v>58</v>
      </c>
      <c r="AJ3859">
        <v>3.0000000000000009</v>
      </c>
      <c r="AK3859">
        <v>2</v>
      </c>
      <c r="AL3859">
        <v>59</v>
      </c>
      <c r="AM3859">
        <v>1.0000000000000002</v>
      </c>
      <c r="AN3859">
        <v>2.0000000000000004</v>
      </c>
    </row>
    <row r="3860" spans="1:40" ht="17.100000000000001" customHeight="1" x14ac:dyDescent="0.25">
      <c r="A3860" s="25" t="s">
        <v>698</v>
      </c>
      <c r="B3860" s="25" t="s">
        <v>6900</v>
      </c>
      <c r="C3860" s="25" t="s">
        <v>925</v>
      </c>
      <c r="D3860" s="25" t="s">
        <v>924</v>
      </c>
      <c r="E3860" s="25" t="s">
        <v>6906</v>
      </c>
      <c r="F3860" s="25" t="s">
        <v>926</v>
      </c>
      <c r="G3860" s="26">
        <v>3</v>
      </c>
      <c r="H3860">
        <v>6</v>
      </c>
      <c r="I3860">
        <v>0</v>
      </c>
      <c r="J3860">
        <v>0</v>
      </c>
      <c r="K3860">
        <v>5</v>
      </c>
      <c r="L3860">
        <v>1</v>
      </c>
      <c r="M3860">
        <v>0</v>
      </c>
      <c r="N3860">
        <v>4</v>
      </c>
      <c r="O3860">
        <v>0</v>
      </c>
      <c r="P3860">
        <v>0</v>
      </c>
      <c r="Q3860">
        <v>6</v>
      </c>
      <c r="R3860">
        <v>1</v>
      </c>
      <c r="S3860">
        <v>0</v>
      </c>
      <c r="T3860">
        <v>5</v>
      </c>
      <c r="U3860">
        <v>0</v>
      </c>
      <c r="V3860">
        <v>0</v>
      </c>
      <c r="W3860">
        <v>8</v>
      </c>
      <c r="X3860">
        <v>0</v>
      </c>
      <c r="Y3860">
        <v>0</v>
      </c>
      <c r="Z3860">
        <v>9</v>
      </c>
      <c r="AA3860">
        <v>0</v>
      </c>
      <c r="AB3860">
        <v>0</v>
      </c>
      <c r="AC3860">
        <v>12</v>
      </c>
      <c r="AD3860">
        <v>1</v>
      </c>
      <c r="AE3860">
        <v>0</v>
      </c>
      <c r="AF3860">
        <v>13</v>
      </c>
      <c r="AG3860">
        <v>0</v>
      </c>
      <c r="AH3860">
        <v>1</v>
      </c>
      <c r="AI3860">
        <v>15</v>
      </c>
      <c r="AJ3860">
        <v>0</v>
      </c>
      <c r="AK3860">
        <v>0</v>
      </c>
      <c r="AL3860">
        <v>13</v>
      </c>
      <c r="AM3860">
        <v>0</v>
      </c>
      <c r="AN3860">
        <v>0</v>
      </c>
    </row>
    <row r="3861" spans="1:40" ht="17.100000000000001" customHeight="1" x14ac:dyDescent="0.25">
      <c r="A3861" s="25" t="s">
        <v>698</v>
      </c>
      <c r="B3861" s="25" t="s">
        <v>6900</v>
      </c>
      <c r="C3861" s="25" t="s">
        <v>925</v>
      </c>
      <c r="D3861" s="25" t="s">
        <v>924</v>
      </c>
      <c r="E3861" s="25" t="s">
        <v>6906</v>
      </c>
      <c r="F3861" s="25" t="s">
        <v>923</v>
      </c>
      <c r="G3861" s="26">
        <v>4</v>
      </c>
      <c r="H3861">
        <v>1</v>
      </c>
      <c r="I3861">
        <v>0</v>
      </c>
      <c r="J3861">
        <v>0</v>
      </c>
      <c r="K3861">
        <v>1</v>
      </c>
      <c r="L3861">
        <v>0</v>
      </c>
      <c r="M3861">
        <v>0</v>
      </c>
      <c r="N3861">
        <v>1</v>
      </c>
      <c r="O3861">
        <v>0</v>
      </c>
      <c r="P3861">
        <v>0</v>
      </c>
      <c r="Q3861">
        <v>1</v>
      </c>
      <c r="R3861">
        <v>0</v>
      </c>
      <c r="S3861">
        <v>0</v>
      </c>
      <c r="T3861">
        <v>1</v>
      </c>
      <c r="U3861">
        <v>0</v>
      </c>
      <c r="V3861">
        <v>0</v>
      </c>
      <c r="W3861">
        <v>1</v>
      </c>
      <c r="X3861">
        <v>0</v>
      </c>
      <c r="Y3861">
        <v>0</v>
      </c>
      <c r="Z3861">
        <v>1</v>
      </c>
      <c r="AA3861">
        <v>0</v>
      </c>
      <c r="AB3861">
        <v>0</v>
      </c>
      <c r="AC3861">
        <v>1</v>
      </c>
      <c r="AD3861">
        <v>0</v>
      </c>
      <c r="AE3861">
        <v>0</v>
      </c>
      <c r="AF3861">
        <v>1</v>
      </c>
      <c r="AG3861">
        <v>0</v>
      </c>
      <c r="AH3861">
        <v>0</v>
      </c>
      <c r="AI3861">
        <v>1</v>
      </c>
      <c r="AJ3861">
        <v>0</v>
      </c>
      <c r="AK3861">
        <v>0</v>
      </c>
      <c r="AL3861">
        <v>1</v>
      </c>
      <c r="AM3861">
        <v>0</v>
      </c>
      <c r="AN3861">
        <v>0</v>
      </c>
    </row>
    <row r="3862" spans="1:40" ht="17.100000000000001" customHeight="1" x14ac:dyDescent="0.25">
      <c r="A3862" s="25" t="s">
        <v>698</v>
      </c>
      <c r="B3862" s="25" t="s">
        <v>6900</v>
      </c>
      <c r="C3862" s="25" t="s">
        <v>919</v>
      </c>
      <c r="D3862" s="25" t="s">
        <v>918</v>
      </c>
      <c r="E3862" s="25" t="s">
        <v>7341</v>
      </c>
      <c r="F3862" s="25" t="s">
        <v>922</v>
      </c>
      <c r="G3862" s="26">
        <v>1</v>
      </c>
      <c r="H3862">
        <v>193</v>
      </c>
      <c r="I3862">
        <v>52.000000000000021</v>
      </c>
      <c r="J3862">
        <v>12.000000000000002</v>
      </c>
      <c r="K3862">
        <v>204</v>
      </c>
      <c r="L3862">
        <v>35.000000000000007</v>
      </c>
      <c r="M3862">
        <v>6.0000000000000018</v>
      </c>
      <c r="N3862">
        <v>204</v>
      </c>
      <c r="O3862">
        <v>13.000000000000002</v>
      </c>
      <c r="P3862">
        <v>26.000000000000011</v>
      </c>
      <c r="Q3862">
        <v>199</v>
      </c>
      <c r="R3862">
        <v>26.000000000000025</v>
      </c>
      <c r="S3862">
        <v>7.0000000000000027</v>
      </c>
      <c r="T3862">
        <v>206</v>
      </c>
      <c r="U3862">
        <v>12</v>
      </c>
      <c r="V3862">
        <v>31.999999999999979</v>
      </c>
      <c r="W3862">
        <v>182</v>
      </c>
      <c r="X3862">
        <v>11.000000000000007</v>
      </c>
      <c r="Y3862">
        <v>11.000000000000004</v>
      </c>
      <c r="Z3862">
        <v>182</v>
      </c>
      <c r="AA3862">
        <v>12.000000000000011</v>
      </c>
      <c r="AB3862">
        <v>9</v>
      </c>
      <c r="AC3862">
        <v>172</v>
      </c>
      <c r="AD3862">
        <v>6.9999999999999982</v>
      </c>
      <c r="AE3862">
        <v>5.9999999999999973</v>
      </c>
      <c r="AF3862">
        <v>183</v>
      </c>
      <c r="AG3862">
        <v>12</v>
      </c>
      <c r="AH3862">
        <v>8.0000000000000018</v>
      </c>
      <c r="AI3862">
        <v>187</v>
      </c>
      <c r="AJ3862">
        <v>16.000000000000004</v>
      </c>
      <c r="AK3862">
        <v>7.9999999999999991</v>
      </c>
      <c r="AL3862">
        <v>192</v>
      </c>
      <c r="AM3862">
        <v>19.000000000000007</v>
      </c>
      <c r="AN3862">
        <v>10.999999999999998</v>
      </c>
    </row>
    <row r="3863" spans="1:40" ht="17.100000000000001" customHeight="1" x14ac:dyDescent="0.25">
      <c r="A3863" s="25" t="s">
        <v>698</v>
      </c>
      <c r="B3863" s="25" t="s">
        <v>6900</v>
      </c>
      <c r="C3863" s="25" t="s">
        <v>919</v>
      </c>
      <c r="D3863" s="25" t="s">
        <v>918</v>
      </c>
      <c r="E3863" s="25" t="s">
        <v>7341</v>
      </c>
      <c r="F3863" s="25" t="s">
        <v>921</v>
      </c>
      <c r="G3863" s="26">
        <v>2</v>
      </c>
      <c r="H3863">
        <v>21</v>
      </c>
      <c r="I3863">
        <v>5</v>
      </c>
      <c r="J3863">
        <v>1</v>
      </c>
      <c r="K3863">
        <v>35</v>
      </c>
      <c r="L3863">
        <v>4.0000000000000009</v>
      </c>
      <c r="M3863">
        <v>2</v>
      </c>
      <c r="N3863">
        <v>41</v>
      </c>
      <c r="O3863">
        <v>9.0000000000000018</v>
      </c>
      <c r="P3863">
        <v>6.0000000000000009</v>
      </c>
      <c r="Q3863">
        <v>37</v>
      </c>
      <c r="R3863">
        <v>2.0000000000000004</v>
      </c>
      <c r="S3863">
        <v>3.0000000000000013</v>
      </c>
      <c r="T3863">
        <v>34</v>
      </c>
      <c r="U3863">
        <v>2</v>
      </c>
      <c r="V3863">
        <v>4.0000000000000018</v>
      </c>
      <c r="W3863">
        <v>38</v>
      </c>
      <c r="X3863">
        <v>7.0000000000000018</v>
      </c>
      <c r="Y3863">
        <v>3.0000000000000004</v>
      </c>
      <c r="Z3863">
        <v>40</v>
      </c>
      <c r="AA3863">
        <v>5.0000000000000009</v>
      </c>
      <c r="AB3863">
        <v>1.9999999999999998</v>
      </c>
      <c r="AC3863">
        <v>41</v>
      </c>
      <c r="AD3863">
        <v>3.9999999999999996</v>
      </c>
      <c r="AE3863">
        <v>3.0000000000000004</v>
      </c>
      <c r="AF3863">
        <v>37</v>
      </c>
      <c r="AG3863">
        <v>1.9999999999999998</v>
      </c>
      <c r="AH3863">
        <v>0.99999999999999989</v>
      </c>
      <c r="AI3863">
        <v>39</v>
      </c>
      <c r="AJ3863">
        <v>1</v>
      </c>
      <c r="AK3863">
        <v>2.0000000000000004</v>
      </c>
      <c r="AL3863">
        <v>40</v>
      </c>
      <c r="AM3863">
        <v>0</v>
      </c>
      <c r="AN3863">
        <v>5.0000000000000009</v>
      </c>
    </row>
    <row r="3864" spans="1:40" ht="17.100000000000001" customHeight="1" x14ac:dyDescent="0.25">
      <c r="A3864" s="25" t="s">
        <v>698</v>
      </c>
      <c r="B3864" s="25" t="s">
        <v>6900</v>
      </c>
      <c r="C3864" s="25" t="s">
        <v>919</v>
      </c>
      <c r="D3864" s="25" t="s">
        <v>918</v>
      </c>
      <c r="E3864" s="25" t="s">
        <v>7341</v>
      </c>
      <c r="F3864" s="25" t="s">
        <v>920</v>
      </c>
      <c r="G3864" s="26">
        <v>3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2</v>
      </c>
      <c r="R3864">
        <v>0</v>
      </c>
      <c r="S3864">
        <v>0</v>
      </c>
      <c r="T3864">
        <v>4</v>
      </c>
      <c r="U3864">
        <v>1</v>
      </c>
      <c r="V3864">
        <v>1</v>
      </c>
      <c r="W3864">
        <v>1</v>
      </c>
      <c r="X3864">
        <v>0</v>
      </c>
      <c r="Y3864">
        <v>0</v>
      </c>
      <c r="Z3864">
        <v>2</v>
      </c>
      <c r="AA3864">
        <v>0</v>
      </c>
      <c r="AB3864">
        <v>0</v>
      </c>
      <c r="AC3864">
        <v>1</v>
      </c>
      <c r="AD3864">
        <v>0</v>
      </c>
      <c r="AE3864">
        <v>0</v>
      </c>
      <c r="AF3864">
        <v>3</v>
      </c>
      <c r="AG3864">
        <v>0</v>
      </c>
      <c r="AH3864">
        <v>0</v>
      </c>
      <c r="AI3864">
        <v>3</v>
      </c>
      <c r="AJ3864">
        <v>0</v>
      </c>
      <c r="AK3864">
        <v>0</v>
      </c>
      <c r="AL3864">
        <v>5</v>
      </c>
      <c r="AM3864">
        <v>2</v>
      </c>
      <c r="AN3864">
        <v>2</v>
      </c>
    </row>
    <row r="3865" spans="1:40" ht="17.100000000000001" customHeight="1" x14ac:dyDescent="0.25">
      <c r="A3865" s="25" t="s">
        <v>698</v>
      </c>
      <c r="B3865" s="25" t="s">
        <v>6900</v>
      </c>
      <c r="C3865" s="25" t="s">
        <v>919</v>
      </c>
      <c r="D3865" s="25" t="s">
        <v>918</v>
      </c>
      <c r="E3865" s="25" t="s">
        <v>7341</v>
      </c>
      <c r="F3865" s="25" t="s">
        <v>917</v>
      </c>
      <c r="G3865" s="26">
        <v>4</v>
      </c>
      <c r="H3865">
        <v>1</v>
      </c>
      <c r="I3865">
        <v>0</v>
      </c>
      <c r="J3865">
        <v>0</v>
      </c>
      <c r="K3865">
        <v>3</v>
      </c>
      <c r="L3865">
        <v>1</v>
      </c>
      <c r="M3865">
        <v>1</v>
      </c>
      <c r="N3865">
        <v>3</v>
      </c>
      <c r="O3865">
        <v>1</v>
      </c>
      <c r="P3865">
        <v>1</v>
      </c>
      <c r="Q3865">
        <v>1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0</v>
      </c>
      <c r="AC3865">
        <v>3</v>
      </c>
      <c r="AD3865">
        <v>1</v>
      </c>
      <c r="AE3865">
        <v>2</v>
      </c>
      <c r="AF3865">
        <v>1</v>
      </c>
      <c r="AG3865">
        <v>1</v>
      </c>
      <c r="AH3865">
        <v>1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</row>
    <row r="3866" spans="1:40" ht="17.100000000000001" customHeight="1" x14ac:dyDescent="0.25">
      <c r="A3866" s="25" t="s">
        <v>698</v>
      </c>
      <c r="B3866" s="25" t="s">
        <v>6900</v>
      </c>
      <c r="C3866" s="25" t="s">
        <v>913</v>
      </c>
      <c r="D3866" s="25" t="s">
        <v>912</v>
      </c>
      <c r="E3866" s="25" t="s">
        <v>6907</v>
      </c>
      <c r="F3866" s="25" t="s">
        <v>916</v>
      </c>
      <c r="G3866" s="26">
        <v>1</v>
      </c>
      <c r="H3866">
        <v>42</v>
      </c>
      <c r="I3866">
        <v>14.000000000000002</v>
      </c>
      <c r="J3866">
        <v>2.0000000000000004</v>
      </c>
      <c r="K3866">
        <v>43</v>
      </c>
      <c r="L3866">
        <v>9.0000000000000018</v>
      </c>
      <c r="M3866">
        <v>5.0000000000000009</v>
      </c>
      <c r="N3866">
        <v>44</v>
      </c>
      <c r="O3866">
        <v>8.0000000000000036</v>
      </c>
      <c r="P3866">
        <v>5.0000000000000009</v>
      </c>
      <c r="Q3866">
        <v>46</v>
      </c>
      <c r="R3866">
        <v>5.0000000000000009</v>
      </c>
      <c r="S3866">
        <v>0</v>
      </c>
      <c r="T3866">
        <v>53</v>
      </c>
      <c r="U3866">
        <v>8.0000000000000018</v>
      </c>
      <c r="V3866">
        <v>1.0000000000000004</v>
      </c>
      <c r="W3866">
        <v>55</v>
      </c>
      <c r="X3866">
        <v>2.0000000000000009</v>
      </c>
      <c r="Y3866">
        <v>5.0000000000000009</v>
      </c>
      <c r="Z3866">
        <v>47</v>
      </c>
      <c r="AA3866">
        <v>3.0000000000000009</v>
      </c>
      <c r="AB3866">
        <v>2.0000000000000004</v>
      </c>
      <c r="AC3866">
        <v>46</v>
      </c>
      <c r="AD3866">
        <v>4.0000000000000009</v>
      </c>
      <c r="AE3866">
        <v>2.0000000000000004</v>
      </c>
      <c r="AF3866">
        <v>47</v>
      </c>
      <c r="AG3866">
        <v>1</v>
      </c>
      <c r="AH3866">
        <v>2.0000000000000004</v>
      </c>
      <c r="AI3866">
        <v>50</v>
      </c>
      <c r="AJ3866">
        <v>5.0000000000000018</v>
      </c>
      <c r="AK3866">
        <v>0.99999999999999989</v>
      </c>
      <c r="AL3866">
        <v>53</v>
      </c>
      <c r="AM3866">
        <v>4.0000000000000009</v>
      </c>
      <c r="AN3866">
        <v>5.0000000000000009</v>
      </c>
    </row>
    <row r="3867" spans="1:40" ht="17.100000000000001" customHeight="1" x14ac:dyDescent="0.25">
      <c r="A3867" s="25" t="s">
        <v>698</v>
      </c>
      <c r="B3867" s="25" t="s">
        <v>6900</v>
      </c>
      <c r="C3867" s="25" t="s">
        <v>913</v>
      </c>
      <c r="D3867" s="25" t="s">
        <v>912</v>
      </c>
      <c r="E3867" s="25" t="s">
        <v>6907</v>
      </c>
      <c r="F3867" s="25" t="s">
        <v>915</v>
      </c>
      <c r="G3867" s="26">
        <v>2</v>
      </c>
      <c r="H3867">
        <v>5</v>
      </c>
      <c r="I3867">
        <v>0</v>
      </c>
      <c r="J3867">
        <v>1</v>
      </c>
      <c r="K3867">
        <v>8</v>
      </c>
      <c r="L3867">
        <v>0</v>
      </c>
      <c r="M3867">
        <v>0</v>
      </c>
      <c r="N3867">
        <v>7</v>
      </c>
      <c r="O3867">
        <v>0</v>
      </c>
      <c r="P3867">
        <v>1.0000000000000002</v>
      </c>
      <c r="Q3867">
        <v>7</v>
      </c>
      <c r="R3867">
        <v>1.0000000000000002</v>
      </c>
      <c r="S3867">
        <v>0</v>
      </c>
      <c r="T3867">
        <v>7</v>
      </c>
      <c r="U3867">
        <v>0</v>
      </c>
      <c r="V3867">
        <v>0</v>
      </c>
      <c r="W3867">
        <v>7</v>
      </c>
      <c r="X3867">
        <v>0</v>
      </c>
      <c r="Y3867">
        <v>0</v>
      </c>
      <c r="Z3867">
        <v>10</v>
      </c>
      <c r="AA3867">
        <v>0.99999999999999989</v>
      </c>
      <c r="AB3867">
        <v>0</v>
      </c>
      <c r="AC3867">
        <v>10</v>
      </c>
      <c r="AD3867">
        <v>0.99999999999999989</v>
      </c>
      <c r="AE3867">
        <v>0</v>
      </c>
      <c r="AF3867">
        <v>10</v>
      </c>
      <c r="AG3867">
        <v>0</v>
      </c>
      <c r="AH3867">
        <v>0</v>
      </c>
      <c r="AI3867">
        <v>11</v>
      </c>
      <c r="AJ3867">
        <v>1</v>
      </c>
      <c r="AK3867">
        <v>0</v>
      </c>
      <c r="AL3867">
        <v>11</v>
      </c>
      <c r="AM3867">
        <v>0</v>
      </c>
      <c r="AN3867">
        <v>2.0000000000000004</v>
      </c>
    </row>
    <row r="3868" spans="1:40" ht="17.100000000000001" customHeight="1" x14ac:dyDescent="0.25">
      <c r="A3868" s="25" t="s">
        <v>698</v>
      </c>
      <c r="B3868" s="25" t="s">
        <v>6900</v>
      </c>
      <c r="C3868" s="25" t="s">
        <v>913</v>
      </c>
      <c r="D3868" s="25" t="s">
        <v>912</v>
      </c>
      <c r="E3868" s="25" t="s">
        <v>6907</v>
      </c>
      <c r="F3868" s="25" t="s">
        <v>914</v>
      </c>
      <c r="G3868" s="26">
        <v>3</v>
      </c>
      <c r="H3868">
        <v>2</v>
      </c>
      <c r="I3868">
        <v>1</v>
      </c>
      <c r="J3868">
        <v>0</v>
      </c>
      <c r="K3868">
        <v>5</v>
      </c>
      <c r="L3868">
        <v>3</v>
      </c>
      <c r="M3868">
        <v>0</v>
      </c>
      <c r="N3868">
        <v>5</v>
      </c>
      <c r="O3868">
        <v>0</v>
      </c>
      <c r="P3868">
        <v>0</v>
      </c>
      <c r="Q3868">
        <v>5</v>
      </c>
      <c r="R3868">
        <v>0</v>
      </c>
      <c r="S3868">
        <v>0</v>
      </c>
      <c r="T3868">
        <v>4</v>
      </c>
      <c r="U3868">
        <v>0</v>
      </c>
      <c r="V3868">
        <v>0</v>
      </c>
      <c r="W3868">
        <v>4</v>
      </c>
      <c r="X3868">
        <v>0</v>
      </c>
      <c r="Y3868">
        <v>0</v>
      </c>
      <c r="Z3868">
        <v>4</v>
      </c>
      <c r="AA3868">
        <v>0</v>
      </c>
      <c r="AB3868">
        <v>0</v>
      </c>
      <c r="AC3868">
        <v>6</v>
      </c>
      <c r="AD3868">
        <v>0</v>
      </c>
      <c r="AE3868">
        <v>0</v>
      </c>
      <c r="AF3868">
        <v>6</v>
      </c>
      <c r="AG3868">
        <v>0</v>
      </c>
      <c r="AH3868">
        <v>0</v>
      </c>
      <c r="AI3868">
        <v>7</v>
      </c>
      <c r="AJ3868">
        <v>1.0000000000000002</v>
      </c>
      <c r="AK3868">
        <v>1.0000000000000002</v>
      </c>
      <c r="AL3868">
        <v>5</v>
      </c>
      <c r="AM3868">
        <v>0</v>
      </c>
      <c r="AN3868">
        <v>0</v>
      </c>
    </row>
    <row r="3869" spans="1:40" ht="17.100000000000001" customHeight="1" x14ac:dyDescent="0.25">
      <c r="A3869" s="25" t="s">
        <v>698</v>
      </c>
      <c r="B3869" s="25" t="s">
        <v>6900</v>
      </c>
      <c r="C3869" s="25" t="s">
        <v>913</v>
      </c>
      <c r="D3869" s="25" t="s">
        <v>912</v>
      </c>
      <c r="E3869" s="25" t="s">
        <v>6907</v>
      </c>
      <c r="F3869" s="25" t="s">
        <v>911</v>
      </c>
      <c r="G3869" s="26">
        <v>4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</row>
    <row r="3870" spans="1:40" ht="17.100000000000001" customHeight="1" x14ac:dyDescent="0.25">
      <c r="A3870" s="25" t="s">
        <v>698</v>
      </c>
      <c r="B3870" s="25" t="s">
        <v>6900</v>
      </c>
      <c r="C3870" s="25" t="s">
        <v>907</v>
      </c>
      <c r="D3870" s="25" t="s">
        <v>906</v>
      </c>
      <c r="E3870" s="25" t="s">
        <v>6908</v>
      </c>
      <c r="F3870" s="25" t="s">
        <v>910</v>
      </c>
      <c r="G3870" s="26">
        <v>1</v>
      </c>
      <c r="H3870">
        <v>618</v>
      </c>
      <c r="I3870">
        <v>56.000000000000021</v>
      </c>
      <c r="J3870">
        <v>35.999999999999986</v>
      </c>
      <c r="K3870">
        <v>877</v>
      </c>
      <c r="L3870">
        <v>300.99999999999972</v>
      </c>
      <c r="M3870">
        <v>261</v>
      </c>
      <c r="N3870">
        <v>651</v>
      </c>
      <c r="O3870">
        <v>60.000000000000064</v>
      </c>
      <c r="P3870">
        <v>42.000000000000028</v>
      </c>
      <c r="Q3870">
        <v>619</v>
      </c>
      <c r="R3870">
        <v>16.999999999999989</v>
      </c>
      <c r="S3870">
        <v>15.999999999999993</v>
      </c>
      <c r="T3870">
        <v>627</v>
      </c>
      <c r="U3870">
        <v>37.000000000000021</v>
      </c>
      <c r="V3870">
        <v>22.999999999999996</v>
      </c>
      <c r="W3870">
        <v>636</v>
      </c>
      <c r="X3870">
        <v>34.000000000000007</v>
      </c>
      <c r="Y3870">
        <v>21.000000000000014</v>
      </c>
      <c r="Z3870">
        <v>617</v>
      </c>
      <c r="AA3870">
        <v>39.000000000000021</v>
      </c>
      <c r="AB3870">
        <v>27.000000000000011</v>
      </c>
      <c r="AC3870">
        <v>625</v>
      </c>
      <c r="AD3870">
        <v>46.00000000000005</v>
      </c>
      <c r="AE3870">
        <v>22.000000000000021</v>
      </c>
      <c r="AF3870">
        <v>627</v>
      </c>
      <c r="AG3870">
        <v>38.000000000000007</v>
      </c>
      <c r="AH3870">
        <v>37.999999999999964</v>
      </c>
      <c r="AI3870">
        <v>641</v>
      </c>
      <c r="AJ3870">
        <v>70.999999999999901</v>
      </c>
      <c r="AK3870">
        <v>22.999999999999982</v>
      </c>
      <c r="AL3870">
        <v>704</v>
      </c>
      <c r="AM3870">
        <v>96.000000000000028</v>
      </c>
      <c r="AN3870">
        <v>84.000000000000085</v>
      </c>
    </row>
    <row r="3871" spans="1:40" ht="17.100000000000001" customHeight="1" x14ac:dyDescent="0.25">
      <c r="A3871" s="25" t="s">
        <v>698</v>
      </c>
      <c r="B3871" s="25" t="s">
        <v>6900</v>
      </c>
      <c r="C3871" s="25" t="s">
        <v>907</v>
      </c>
      <c r="D3871" s="25" t="s">
        <v>906</v>
      </c>
      <c r="E3871" s="25" t="s">
        <v>6908</v>
      </c>
      <c r="F3871" s="25" t="s">
        <v>909</v>
      </c>
      <c r="G3871" s="26">
        <v>2</v>
      </c>
      <c r="H3871">
        <v>126</v>
      </c>
      <c r="I3871">
        <v>5.0000000000000009</v>
      </c>
      <c r="J3871">
        <v>1.0000000000000002</v>
      </c>
      <c r="K3871">
        <v>134</v>
      </c>
      <c r="L3871">
        <v>20.000000000000011</v>
      </c>
      <c r="M3871">
        <v>9.0000000000000053</v>
      </c>
      <c r="N3871">
        <v>155</v>
      </c>
      <c r="O3871">
        <v>22.000000000000004</v>
      </c>
      <c r="P3871">
        <v>8</v>
      </c>
      <c r="Q3871">
        <v>139</v>
      </c>
      <c r="R3871">
        <v>7.0000000000000027</v>
      </c>
      <c r="S3871">
        <v>4.0000000000000018</v>
      </c>
      <c r="T3871">
        <v>138</v>
      </c>
      <c r="U3871">
        <v>2.0000000000000009</v>
      </c>
      <c r="V3871">
        <v>4.0000000000000018</v>
      </c>
      <c r="W3871">
        <v>144</v>
      </c>
      <c r="X3871">
        <v>7.0000000000000009</v>
      </c>
      <c r="Y3871">
        <v>4.9999999999999982</v>
      </c>
      <c r="Z3871">
        <v>143</v>
      </c>
      <c r="AA3871">
        <v>4.0000000000000018</v>
      </c>
      <c r="AB3871">
        <v>0</v>
      </c>
      <c r="AC3871">
        <v>146</v>
      </c>
      <c r="AD3871">
        <v>2</v>
      </c>
      <c r="AE3871">
        <v>2.0000000000000004</v>
      </c>
      <c r="AF3871">
        <v>159</v>
      </c>
      <c r="AG3871">
        <v>11.000000000000009</v>
      </c>
      <c r="AH3871">
        <v>3.0000000000000022</v>
      </c>
      <c r="AI3871">
        <v>161</v>
      </c>
      <c r="AJ3871">
        <v>5.0000000000000018</v>
      </c>
      <c r="AK3871">
        <v>3.0000000000000013</v>
      </c>
      <c r="AL3871">
        <v>166</v>
      </c>
      <c r="AM3871">
        <v>12.000000000000007</v>
      </c>
      <c r="AN3871">
        <v>16.000000000000007</v>
      </c>
    </row>
    <row r="3872" spans="1:40" ht="17.100000000000001" customHeight="1" x14ac:dyDescent="0.25">
      <c r="A3872" s="25" t="s">
        <v>698</v>
      </c>
      <c r="B3872" s="25" t="s">
        <v>6900</v>
      </c>
      <c r="C3872" s="25" t="s">
        <v>907</v>
      </c>
      <c r="D3872" s="25" t="s">
        <v>906</v>
      </c>
      <c r="E3872" s="25" t="s">
        <v>6908</v>
      </c>
      <c r="F3872" s="25" t="s">
        <v>908</v>
      </c>
      <c r="G3872" s="26">
        <v>3</v>
      </c>
      <c r="H3872">
        <v>43</v>
      </c>
      <c r="I3872">
        <v>1</v>
      </c>
      <c r="J3872">
        <v>0</v>
      </c>
      <c r="K3872">
        <v>44</v>
      </c>
      <c r="L3872">
        <v>3.0000000000000009</v>
      </c>
      <c r="M3872">
        <v>2.0000000000000009</v>
      </c>
      <c r="N3872">
        <v>47</v>
      </c>
      <c r="O3872">
        <v>5.0000000000000018</v>
      </c>
      <c r="P3872">
        <v>1.0000000000000002</v>
      </c>
      <c r="Q3872">
        <v>49</v>
      </c>
      <c r="R3872">
        <v>2.0000000000000004</v>
      </c>
      <c r="S3872">
        <v>0</v>
      </c>
      <c r="T3872">
        <v>48</v>
      </c>
      <c r="U3872">
        <v>0</v>
      </c>
      <c r="V3872">
        <v>1.0000000000000002</v>
      </c>
      <c r="W3872">
        <v>45</v>
      </c>
      <c r="X3872">
        <v>1</v>
      </c>
      <c r="Y3872">
        <v>1.0000000000000007</v>
      </c>
      <c r="Z3872">
        <v>50</v>
      </c>
      <c r="AA3872">
        <v>3.9999999999999996</v>
      </c>
      <c r="AB3872">
        <v>2.0000000000000004</v>
      </c>
      <c r="AC3872">
        <v>57</v>
      </c>
      <c r="AD3872">
        <v>4.0000000000000009</v>
      </c>
      <c r="AE3872">
        <v>1.0000000000000002</v>
      </c>
      <c r="AF3872">
        <v>56</v>
      </c>
      <c r="AG3872">
        <v>2</v>
      </c>
      <c r="AH3872">
        <v>2</v>
      </c>
      <c r="AI3872">
        <v>57</v>
      </c>
      <c r="AJ3872">
        <v>4</v>
      </c>
      <c r="AK3872">
        <v>1</v>
      </c>
      <c r="AL3872">
        <v>61</v>
      </c>
      <c r="AM3872">
        <v>3.0000000000000009</v>
      </c>
      <c r="AN3872">
        <v>5.0000000000000009</v>
      </c>
    </row>
    <row r="3873" spans="1:40" ht="17.100000000000001" customHeight="1" x14ac:dyDescent="0.25">
      <c r="A3873" s="25" t="s">
        <v>698</v>
      </c>
      <c r="B3873" s="25" t="s">
        <v>6900</v>
      </c>
      <c r="C3873" s="25" t="s">
        <v>907</v>
      </c>
      <c r="D3873" s="25" t="s">
        <v>906</v>
      </c>
      <c r="E3873" s="25" t="s">
        <v>6908</v>
      </c>
      <c r="F3873" s="25" t="s">
        <v>905</v>
      </c>
      <c r="G3873" s="26">
        <v>4</v>
      </c>
      <c r="H3873">
        <v>8</v>
      </c>
      <c r="I3873">
        <v>0</v>
      </c>
      <c r="J3873">
        <v>0</v>
      </c>
      <c r="K3873">
        <v>7</v>
      </c>
      <c r="L3873">
        <v>0</v>
      </c>
      <c r="M3873">
        <v>0</v>
      </c>
      <c r="N3873">
        <v>6</v>
      </c>
      <c r="O3873">
        <v>0</v>
      </c>
      <c r="P3873">
        <v>0</v>
      </c>
      <c r="Q3873">
        <v>5</v>
      </c>
      <c r="R3873">
        <v>0</v>
      </c>
      <c r="S3873">
        <v>0</v>
      </c>
      <c r="T3873">
        <v>6</v>
      </c>
      <c r="U3873">
        <v>0</v>
      </c>
      <c r="V3873">
        <v>0</v>
      </c>
      <c r="W3873">
        <v>6</v>
      </c>
      <c r="X3873">
        <v>0</v>
      </c>
      <c r="Y3873">
        <v>0</v>
      </c>
      <c r="Z3873">
        <v>5</v>
      </c>
      <c r="AA3873">
        <v>0</v>
      </c>
      <c r="AB3873">
        <v>0</v>
      </c>
      <c r="AC3873">
        <v>5</v>
      </c>
      <c r="AD3873">
        <v>0</v>
      </c>
      <c r="AE3873">
        <v>0</v>
      </c>
      <c r="AF3873">
        <v>6</v>
      </c>
      <c r="AG3873">
        <v>0</v>
      </c>
      <c r="AH3873">
        <v>0</v>
      </c>
      <c r="AI3873">
        <v>6</v>
      </c>
      <c r="AJ3873">
        <v>0</v>
      </c>
      <c r="AK3873">
        <v>0</v>
      </c>
      <c r="AL3873">
        <v>6</v>
      </c>
      <c r="AM3873">
        <v>0</v>
      </c>
      <c r="AN3873">
        <v>0</v>
      </c>
    </row>
    <row r="3874" spans="1:40" ht="17.100000000000001" customHeight="1" x14ac:dyDescent="0.25">
      <c r="A3874" s="25" t="s">
        <v>698</v>
      </c>
      <c r="B3874" s="25" t="s">
        <v>6900</v>
      </c>
      <c r="C3874" s="25" t="s">
        <v>63</v>
      </c>
      <c r="D3874" s="25" t="s">
        <v>901</v>
      </c>
      <c r="E3874" s="25" t="s">
        <v>6909</v>
      </c>
      <c r="F3874" s="25" t="s">
        <v>904</v>
      </c>
      <c r="G3874" s="26">
        <v>1</v>
      </c>
      <c r="H3874">
        <v>55</v>
      </c>
      <c r="I3874">
        <v>8.0000000000000036</v>
      </c>
      <c r="J3874">
        <v>3.0000000000000009</v>
      </c>
      <c r="K3874">
        <v>71</v>
      </c>
      <c r="L3874">
        <v>19.999999999999989</v>
      </c>
      <c r="M3874">
        <v>4</v>
      </c>
      <c r="N3874">
        <v>111</v>
      </c>
      <c r="O3874">
        <v>39.999999999999993</v>
      </c>
      <c r="P3874">
        <v>10.999999999999998</v>
      </c>
      <c r="Q3874">
        <v>101</v>
      </c>
      <c r="R3874">
        <v>6.0000000000000009</v>
      </c>
      <c r="S3874">
        <v>4.9999999999999973</v>
      </c>
      <c r="T3874">
        <v>110</v>
      </c>
      <c r="U3874">
        <v>15.999999999999996</v>
      </c>
      <c r="V3874">
        <v>2</v>
      </c>
      <c r="W3874">
        <v>115</v>
      </c>
      <c r="X3874">
        <v>6.0000000000000009</v>
      </c>
      <c r="Y3874">
        <v>8.0000000000000018</v>
      </c>
      <c r="Z3874">
        <v>111</v>
      </c>
      <c r="AA3874">
        <v>5</v>
      </c>
      <c r="AB3874">
        <v>8.9999999999999982</v>
      </c>
      <c r="AC3874">
        <v>103</v>
      </c>
      <c r="AD3874">
        <v>7.9999999999999982</v>
      </c>
      <c r="AE3874">
        <v>12</v>
      </c>
      <c r="AF3874">
        <v>99</v>
      </c>
      <c r="AG3874">
        <v>10.999999999999996</v>
      </c>
      <c r="AH3874">
        <v>12.000000000000004</v>
      </c>
      <c r="AI3874">
        <v>109</v>
      </c>
      <c r="AJ3874">
        <v>16</v>
      </c>
      <c r="AK3874">
        <v>25.000000000000004</v>
      </c>
      <c r="AL3874">
        <v>93</v>
      </c>
      <c r="AM3874">
        <v>10.000000000000002</v>
      </c>
      <c r="AN3874">
        <v>24</v>
      </c>
    </row>
    <row r="3875" spans="1:40" ht="17.100000000000001" customHeight="1" x14ac:dyDescent="0.25">
      <c r="A3875" s="25" t="s">
        <v>698</v>
      </c>
      <c r="B3875" s="25" t="s">
        <v>6900</v>
      </c>
      <c r="C3875" s="25" t="s">
        <v>63</v>
      </c>
      <c r="D3875" s="25" t="s">
        <v>901</v>
      </c>
      <c r="E3875" s="25" t="s">
        <v>6909</v>
      </c>
      <c r="F3875" s="25" t="s">
        <v>903</v>
      </c>
      <c r="G3875" s="26">
        <v>2</v>
      </c>
      <c r="H3875">
        <v>6</v>
      </c>
      <c r="I3875">
        <v>0</v>
      </c>
      <c r="J3875">
        <v>0</v>
      </c>
      <c r="K3875">
        <v>17</v>
      </c>
      <c r="L3875">
        <v>9</v>
      </c>
      <c r="M3875">
        <v>0</v>
      </c>
      <c r="N3875">
        <v>20</v>
      </c>
      <c r="O3875">
        <v>6</v>
      </c>
      <c r="P3875">
        <v>3</v>
      </c>
      <c r="Q3875">
        <v>18</v>
      </c>
      <c r="R3875">
        <v>1</v>
      </c>
      <c r="S3875">
        <v>0</v>
      </c>
      <c r="T3875">
        <v>20</v>
      </c>
      <c r="U3875">
        <v>0.99999999999999989</v>
      </c>
      <c r="V3875">
        <v>0</v>
      </c>
      <c r="W3875">
        <v>19</v>
      </c>
      <c r="X3875">
        <v>0</v>
      </c>
      <c r="Y3875">
        <v>0</v>
      </c>
      <c r="Z3875">
        <v>20</v>
      </c>
      <c r="AA3875">
        <v>0</v>
      </c>
      <c r="AB3875">
        <v>0.99999999999999989</v>
      </c>
      <c r="AC3875">
        <v>17</v>
      </c>
      <c r="AD3875">
        <v>0</v>
      </c>
      <c r="AE3875">
        <v>0</v>
      </c>
      <c r="AF3875">
        <v>12</v>
      </c>
      <c r="AG3875">
        <v>1</v>
      </c>
      <c r="AH3875">
        <v>0</v>
      </c>
      <c r="AI3875">
        <v>12</v>
      </c>
      <c r="AJ3875">
        <v>1</v>
      </c>
      <c r="AK3875">
        <v>1</v>
      </c>
      <c r="AL3875">
        <v>13</v>
      </c>
      <c r="AM3875">
        <v>3</v>
      </c>
      <c r="AN3875">
        <v>1</v>
      </c>
    </row>
    <row r="3876" spans="1:40" ht="17.100000000000001" customHeight="1" x14ac:dyDescent="0.25">
      <c r="A3876" s="25" t="s">
        <v>698</v>
      </c>
      <c r="B3876" s="25" t="s">
        <v>6900</v>
      </c>
      <c r="C3876" s="25" t="s">
        <v>63</v>
      </c>
      <c r="D3876" s="25" t="s">
        <v>901</v>
      </c>
      <c r="E3876" s="25" t="s">
        <v>6909</v>
      </c>
      <c r="F3876" s="25" t="s">
        <v>902</v>
      </c>
      <c r="G3876" s="26">
        <v>3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3</v>
      </c>
      <c r="O3876">
        <v>1</v>
      </c>
      <c r="P3876">
        <v>0</v>
      </c>
      <c r="Q3876">
        <v>8</v>
      </c>
      <c r="R3876">
        <v>0</v>
      </c>
      <c r="S3876">
        <v>0</v>
      </c>
      <c r="T3876">
        <v>8</v>
      </c>
      <c r="U3876">
        <v>0</v>
      </c>
      <c r="V3876">
        <v>0</v>
      </c>
      <c r="W3876">
        <v>8</v>
      </c>
      <c r="X3876">
        <v>0</v>
      </c>
      <c r="Y3876">
        <v>0</v>
      </c>
      <c r="Z3876">
        <v>8</v>
      </c>
      <c r="AA3876">
        <v>0</v>
      </c>
      <c r="AB3876">
        <v>0</v>
      </c>
      <c r="AC3876">
        <v>7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</row>
    <row r="3877" spans="1:40" ht="17.100000000000001" customHeight="1" x14ac:dyDescent="0.25">
      <c r="A3877" s="25" t="s">
        <v>698</v>
      </c>
      <c r="B3877" s="25" t="s">
        <v>6900</v>
      </c>
      <c r="C3877" s="25" t="s">
        <v>63</v>
      </c>
      <c r="D3877" s="25" t="s">
        <v>901</v>
      </c>
      <c r="E3877" s="25" t="s">
        <v>6909</v>
      </c>
      <c r="F3877" s="25" t="s">
        <v>900</v>
      </c>
      <c r="G3877" s="26">
        <v>4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</row>
    <row r="3878" spans="1:40" ht="17.100000000000001" customHeight="1" x14ac:dyDescent="0.25">
      <c r="A3878" s="25" t="s">
        <v>698</v>
      </c>
      <c r="B3878" s="25" t="s">
        <v>6900</v>
      </c>
      <c r="C3878" s="25" t="s">
        <v>896</v>
      </c>
      <c r="D3878" s="25" t="s">
        <v>895</v>
      </c>
      <c r="E3878" s="25" t="s">
        <v>6910</v>
      </c>
      <c r="F3878" s="25" t="s">
        <v>899</v>
      </c>
      <c r="G3878" s="26">
        <v>1</v>
      </c>
      <c r="H3878">
        <v>96</v>
      </c>
      <c r="I3878">
        <v>39.999999999999986</v>
      </c>
      <c r="J3878">
        <v>2.0000000000000004</v>
      </c>
      <c r="K3878">
        <v>105</v>
      </c>
      <c r="L3878">
        <v>19.000000000000004</v>
      </c>
      <c r="M3878">
        <v>2</v>
      </c>
      <c r="N3878">
        <v>111</v>
      </c>
      <c r="O3878">
        <v>21.000000000000004</v>
      </c>
      <c r="P3878">
        <v>3.0000000000000009</v>
      </c>
      <c r="Q3878">
        <v>112</v>
      </c>
      <c r="R3878">
        <v>3.0000000000000018</v>
      </c>
      <c r="S3878">
        <v>4.0000000000000009</v>
      </c>
      <c r="T3878">
        <v>106</v>
      </c>
      <c r="U3878">
        <v>4</v>
      </c>
      <c r="V3878">
        <v>3.0000000000000013</v>
      </c>
      <c r="W3878">
        <v>116</v>
      </c>
      <c r="X3878">
        <v>11</v>
      </c>
      <c r="Y3878">
        <v>5.0000000000000009</v>
      </c>
      <c r="Z3878">
        <v>114</v>
      </c>
      <c r="AA3878">
        <v>8</v>
      </c>
      <c r="AB3878">
        <v>16</v>
      </c>
      <c r="AC3878">
        <v>117</v>
      </c>
      <c r="AD3878">
        <v>16.999999999999996</v>
      </c>
      <c r="AE3878">
        <v>9</v>
      </c>
      <c r="AF3878">
        <v>116</v>
      </c>
      <c r="AG3878">
        <v>6.0000000000000009</v>
      </c>
      <c r="AH3878">
        <v>4.9999999999999991</v>
      </c>
      <c r="AI3878">
        <v>132</v>
      </c>
      <c r="AJ3878">
        <v>22.000000000000011</v>
      </c>
      <c r="AK3878">
        <v>5</v>
      </c>
      <c r="AL3878">
        <v>145</v>
      </c>
      <c r="AM3878">
        <v>19.000000000000007</v>
      </c>
      <c r="AN3878">
        <v>8.0000000000000036</v>
      </c>
    </row>
    <row r="3879" spans="1:40" ht="17.100000000000001" customHeight="1" x14ac:dyDescent="0.25">
      <c r="A3879" s="25" t="s">
        <v>698</v>
      </c>
      <c r="B3879" s="25" t="s">
        <v>6900</v>
      </c>
      <c r="C3879" s="25" t="s">
        <v>896</v>
      </c>
      <c r="D3879" s="25" t="s">
        <v>895</v>
      </c>
      <c r="E3879" s="25" t="s">
        <v>6910</v>
      </c>
      <c r="F3879" s="25" t="s">
        <v>898</v>
      </c>
      <c r="G3879" s="26">
        <v>2</v>
      </c>
      <c r="H3879">
        <v>6</v>
      </c>
      <c r="I3879">
        <v>0</v>
      </c>
      <c r="J3879">
        <v>1</v>
      </c>
      <c r="K3879">
        <v>12</v>
      </c>
      <c r="L3879">
        <v>1</v>
      </c>
      <c r="M3879">
        <v>0</v>
      </c>
      <c r="N3879">
        <v>19</v>
      </c>
      <c r="O3879">
        <v>2.0000000000000004</v>
      </c>
      <c r="P3879">
        <v>0</v>
      </c>
      <c r="Q3879">
        <v>18</v>
      </c>
      <c r="R3879">
        <v>1.0000000000000002</v>
      </c>
      <c r="S3879">
        <v>0</v>
      </c>
      <c r="T3879">
        <v>18</v>
      </c>
      <c r="U3879">
        <v>0</v>
      </c>
      <c r="V3879">
        <v>0</v>
      </c>
      <c r="W3879">
        <v>16</v>
      </c>
      <c r="X3879">
        <v>0</v>
      </c>
      <c r="Y3879">
        <v>0</v>
      </c>
      <c r="Z3879">
        <v>18</v>
      </c>
      <c r="AA3879">
        <v>1</v>
      </c>
      <c r="AB3879">
        <v>0</v>
      </c>
      <c r="AC3879">
        <v>16</v>
      </c>
      <c r="AD3879">
        <v>0</v>
      </c>
      <c r="AE3879">
        <v>0</v>
      </c>
      <c r="AF3879">
        <v>21</v>
      </c>
      <c r="AG3879">
        <v>4.0000000000000009</v>
      </c>
      <c r="AH3879">
        <v>2</v>
      </c>
      <c r="AI3879">
        <v>22</v>
      </c>
      <c r="AJ3879">
        <v>1.0000000000000002</v>
      </c>
      <c r="AK3879">
        <v>2.0000000000000004</v>
      </c>
      <c r="AL3879">
        <v>19</v>
      </c>
      <c r="AM3879">
        <v>0</v>
      </c>
      <c r="AN3879">
        <v>2.0000000000000004</v>
      </c>
    </row>
    <row r="3880" spans="1:40" ht="17.100000000000001" customHeight="1" x14ac:dyDescent="0.25">
      <c r="A3880" s="25" t="s">
        <v>698</v>
      </c>
      <c r="B3880" s="25" t="s">
        <v>6900</v>
      </c>
      <c r="C3880" s="25" t="s">
        <v>896</v>
      </c>
      <c r="D3880" s="25" t="s">
        <v>895</v>
      </c>
      <c r="E3880" s="25" t="s">
        <v>6910</v>
      </c>
      <c r="F3880" s="25" t="s">
        <v>897</v>
      </c>
      <c r="G3880" s="26">
        <v>3</v>
      </c>
      <c r="H3880">
        <v>2</v>
      </c>
      <c r="I3880">
        <v>0</v>
      </c>
      <c r="J3880">
        <v>0</v>
      </c>
      <c r="K3880">
        <v>3</v>
      </c>
      <c r="L3880">
        <v>0</v>
      </c>
      <c r="M3880">
        <v>0</v>
      </c>
      <c r="N3880">
        <v>2</v>
      </c>
      <c r="O3880">
        <v>0</v>
      </c>
      <c r="P3880">
        <v>0</v>
      </c>
      <c r="Q3880">
        <v>2</v>
      </c>
      <c r="R3880">
        <v>0</v>
      </c>
      <c r="S3880">
        <v>0</v>
      </c>
      <c r="T3880">
        <v>3</v>
      </c>
      <c r="U3880">
        <v>1</v>
      </c>
      <c r="V3880">
        <v>0</v>
      </c>
      <c r="W3880">
        <v>2</v>
      </c>
      <c r="X3880">
        <v>0</v>
      </c>
      <c r="Y3880">
        <v>0</v>
      </c>
      <c r="Z3880">
        <v>2</v>
      </c>
      <c r="AA3880">
        <v>0</v>
      </c>
      <c r="AB3880">
        <v>0</v>
      </c>
      <c r="AC3880">
        <v>2</v>
      </c>
      <c r="AD3880">
        <v>0</v>
      </c>
      <c r="AE3880">
        <v>0</v>
      </c>
      <c r="AF3880">
        <v>1</v>
      </c>
      <c r="AG3880">
        <v>0</v>
      </c>
      <c r="AH3880">
        <v>0</v>
      </c>
      <c r="AI3880">
        <v>3</v>
      </c>
      <c r="AJ3880">
        <v>1</v>
      </c>
      <c r="AK3880">
        <v>0</v>
      </c>
      <c r="AL3880">
        <v>2</v>
      </c>
      <c r="AM3880">
        <v>0</v>
      </c>
      <c r="AN3880">
        <v>0</v>
      </c>
    </row>
    <row r="3881" spans="1:40" ht="17.100000000000001" customHeight="1" x14ac:dyDescent="0.25">
      <c r="A3881" s="25" t="s">
        <v>698</v>
      </c>
      <c r="B3881" s="25" t="s">
        <v>6900</v>
      </c>
      <c r="C3881" s="25" t="s">
        <v>896</v>
      </c>
      <c r="D3881" s="25" t="s">
        <v>895</v>
      </c>
      <c r="E3881" s="25" t="s">
        <v>6910</v>
      </c>
      <c r="F3881" s="25" t="s">
        <v>894</v>
      </c>
      <c r="G3881" s="26">
        <v>4</v>
      </c>
      <c r="H3881">
        <v>2</v>
      </c>
      <c r="I3881">
        <v>0</v>
      </c>
      <c r="J3881">
        <v>0</v>
      </c>
      <c r="K3881">
        <v>1</v>
      </c>
      <c r="L3881">
        <v>0</v>
      </c>
      <c r="M3881">
        <v>0</v>
      </c>
      <c r="N3881">
        <v>1</v>
      </c>
      <c r="O3881">
        <v>0</v>
      </c>
      <c r="P3881">
        <v>0</v>
      </c>
      <c r="Q3881">
        <v>1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1</v>
      </c>
      <c r="X3881">
        <v>0</v>
      </c>
      <c r="Y3881">
        <v>0</v>
      </c>
      <c r="Z3881">
        <v>1</v>
      </c>
      <c r="AA3881">
        <v>0</v>
      </c>
      <c r="AB3881">
        <v>0</v>
      </c>
      <c r="AC3881">
        <v>1</v>
      </c>
      <c r="AD3881">
        <v>0</v>
      </c>
      <c r="AE3881">
        <v>0</v>
      </c>
      <c r="AF3881">
        <v>1</v>
      </c>
      <c r="AG3881">
        <v>0</v>
      </c>
      <c r="AH3881">
        <v>0</v>
      </c>
      <c r="AI3881">
        <v>1</v>
      </c>
      <c r="AJ3881">
        <v>0</v>
      </c>
      <c r="AK3881">
        <v>0</v>
      </c>
      <c r="AL3881">
        <v>1</v>
      </c>
      <c r="AM3881">
        <v>0</v>
      </c>
      <c r="AN3881">
        <v>0</v>
      </c>
    </row>
    <row r="3882" spans="1:40" ht="17.100000000000001" customHeight="1" x14ac:dyDescent="0.25">
      <c r="A3882" s="25" t="s">
        <v>698</v>
      </c>
      <c r="B3882" s="25" t="s">
        <v>6900</v>
      </c>
      <c r="C3882" s="25" t="s">
        <v>890</v>
      </c>
      <c r="D3882" s="25" t="s">
        <v>889</v>
      </c>
      <c r="E3882" s="25" t="s">
        <v>6911</v>
      </c>
      <c r="F3882" s="25" t="s">
        <v>893</v>
      </c>
      <c r="G3882" s="26">
        <v>1</v>
      </c>
      <c r="H3882">
        <v>41</v>
      </c>
      <c r="I3882">
        <v>4.0000000000000009</v>
      </c>
      <c r="J3882">
        <v>5.0000000000000009</v>
      </c>
      <c r="K3882">
        <v>56</v>
      </c>
      <c r="L3882">
        <v>17</v>
      </c>
      <c r="M3882">
        <v>2</v>
      </c>
      <c r="N3882">
        <v>67</v>
      </c>
      <c r="O3882">
        <v>15</v>
      </c>
      <c r="P3882">
        <v>5.0000000000000018</v>
      </c>
      <c r="Q3882">
        <v>67</v>
      </c>
      <c r="R3882">
        <v>6.0000000000000027</v>
      </c>
      <c r="S3882">
        <v>6.0000000000000018</v>
      </c>
      <c r="T3882">
        <v>66</v>
      </c>
      <c r="U3882">
        <v>7.0000000000000027</v>
      </c>
      <c r="V3882">
        <v>3.0000000000000009</v>
      </c>
      <c r="W3882">
        <v>66</v>
      </c>
      <c r="X3882">
        <v>5.0000000000000009</v>
      </c>
      <c r="Y3882">
        <v>6.9999999999999973</v>
      </c>
      <c r="Z3882">
        <v>66</v>
      </c>
      <c r="AA3882">
        <v>10</v>
      </c>
      <c r="AB3882">
        <v>4.0000000000000009</v>
      </c>
      <c r="AC3882">
        <v>66</v>
      </c>
      <c r="AD3882">
        <v>6.0000000000000009</v>
      </c>
      <c r="AE3882">
        <v>4.0000000000000009</v>
      </c>
      <c r="AF3882">
        <v>62</v>
      </c>
      <c r="AG3882">
        <v>7.0000000000000009</v>
      </c>
      <c r="AH3882">
        <v>3.0000000000000013</v>
      </c>
      <c r="AI3882">
        <v>62</v>
      </c>
      <c r="AJ3882">
        <v>6.0000000000000009</v>
      </c>
      <c r="AK3882">
        <v>3.0000000000000009</v>
      </c>
      <c r="AL3882">
        <v>58</v>
      </c>
      <c r="AM3882">
        <v>4.0000000000000018</v>
      </c>
      <c r="AN3882">
        <v>1.0000000000000007</v>
      </c>
    </row>
    <row r="3883" spans="1:40" ht="17.100000000000001" customHeight="1" x14ac:dyDescent="0.25">
      <c r="A3883" s="25" t="s">
        <v>698</v>
      </c>
      <c r="B3883" s="25" t="s">
        <v>6900</v>
      </c>
      <c r="C3883" s="25" t="s">
        <v>890</v>
      </c>
      <c r="D3883" s="25" t="s">
        <v>889</v>
      </c>
      <c r="E3883" s="25" t="s">
        <v>6911</v>
      </c>
      <c r="F3883" s="25" t="s">
        <v>892</v>
      </c>
      <c r="G3883" s="26">
        <v>2</v>
      </c>
      <c r="H3883">
        <v>11</v>
      </c>
      <c r="I3883">
        <v>3.0000000000000004</v>
      </c>
      <c r="J3883">
        <v>1.0000000000000002</v>
      </c>
      <c r="K3883">
        <v>8</v>
      </c>
      <c r="L3883">
        <v>0</v>
      </c>
      <c r="M3883">
        <v>0</v>
      </c>
      <c r="N3883">
        <v>9</v>
      </c>
      <c r="O3883">
        <v>0</v>
      </c>
      <c r="P3883">
        <v>0</v>
      </c>
      <c r="Q3883">
        <v>9</v>
      </c>
      <c r="R3883">
        <v>0</v>
      </c>
      <c r="S3883">
        <v>0</v>
      </c>
      <c r="T3883">
        <v>7</v>
      </c>
      <c r="U3883">
        <v>0</v>
      </c>
      <c r="V3883">
        <v>0</v>
      </c>
      <c r="W3883">
        <v>6</v>
      </c>
      <c r="X3883">
        <v>0</v>
      </c>
      <c r="Y3883">
        <v>1</v>
      </c>
      <c r="Z3883">
        <v>5</v>
      </c>
      <c r="AA3883">
        <v>0</v>
      </c>
      <c r="AB3883">
        <v>0</v>
      </c>
      <c r="AC3883">
        <v>5</v>
      </c>
      <c r="AD3883">
        <v>0</v>
      </c>
      <c r="AE3883">
        <v>0</v>
      </c>
      <c r="AF3883">
        <v>9</v>
      </c>
      <c r="AG3883">
        <v>1.0000000000000002</v>
      </c>
      <c r="AH3883">
        <v>1.0000000000000002</v>
      </c>
      <c r="AI3883">
        <v>8</v>
      </c>
      <c r="AJ3883">
        <v>1.0000000000000002</v>
      </c>
      <c r="AK3883">
        <v>0</v>
      </c>
      <c r="AL3883">
        <v>10</v>
      </c>
      <c r="AM3883">
        <v>0</v>
      </c>
      <c r="AN3883">
        <v>0</v>
      </c>
    </row>
    <row r="3884" spans="1:40" ht="17.100000000000001" customHeight="1" x14ac:dyDescent="0.25">
      <c r="A3884" s="25" t="s">
        <v>698</v>
      </c>
      <c r="B3884" s="25" t="s">
        <v>6900</v>
      </c>
      <c r="C3884" s="25" t="s">
        <v>890</v>
      </c>
      <c r="D3884" s="25" t="s">
        <v>889</v>
      </c>
      <c r="E3884" s="25" t="s">
        <v>6911</v>
      </c>
      <c r="F3884" s="25" t="s">
        <v>891</v>
      </c>
      <c r="G3884" s="26">
        <v>3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2</v>
      </c>
      <c r="U3884">
        <v>0</v>
      </c>
      <c r="V3884">
        <v>0</v>
      </c>
      <c r="W3884">
        <v>3</v>
      </c>
      <c r="X3884">
        <v>0</v>
      </c>
      <c r="Y3884">
        <v>1</v>
      </c>
      <c r="Z3884">
        <v>2</v>
      </c>
      <c r="AA3884">
        <v>0</v>
      </c>
      <c r="AB3884">
        <v>0</v>
      </c>
      <c r="AC3884">
        <v>2</v>
      </c>
      <c r="AD3884">
        <v>0</v>
      </c>
      <c r="AE3884">
        <v>0</v>
      </c>
      <c r="AF3884">
        <v>1</v>
      </c>
      <c r="AG3884">
        <v>0</v>
      </c>
      <c r="AH3884">
        <v>0</v>
      </c>
      <c r="AI3884">
        <v>1</v>
      </c>
      <c r="AJ3884">
        <v>0</v>
      </c>
      <c r="AK3884">
        <v>0</v>
      </c>
      <c r="AL3884">
        <v>1</v>
      </c>
      <c r="AM3884">
        <v>0</v>
      </c>
      <c r="AN3884">
        <v>0</v>
      </c>
    </row>
    <row r="3885" spans="1:40" ht="17.100000000000001" customHeight="1" x14ac:dyDescent="0.25">
      <c r="A3885" s="25" t="s">
        <v>698</v>
      </c>
      <c r="B3885" s="25" t="s">
        <v>6900</v>
      </c>
      <c r="C3885" s="25" t="s">
        <v>890</v>
      </c>
      <c r="D3885" s="25" t="s">
        <v>889</v>
      </c>
      <c r="E3885" s="25" t="s">
        <v>6911</v>
      </c>
      <c r="F3885" s="25" t="s">
        <v>888</v>
      </c>
      <c r="G3885" s="26">
        <v>4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</row>
    <row r="3886" spans="1:40" ht="17.100000000000001" customHeight="1" x14ac:dyDescent="0.25">
      <c r="A3886" s="25" t="s">
        <v>698</v>
      </c>
      <c r="B3886" s="25" t="s">
        <v>6900</v>
      </c>
      <c r="C3886" s="25" t="s">
        <v>884</v>
      </c>
      <c r="D3886" s="25" t="s">
        <v>883</v>
      </c>
      <c r="E3886" s="25" t="s">
        <v>6912</v>
      </c>
      <c r="F3886" s="25" t="s">
        <v>887</v>
      </c>
      <c r="G3886" s="26">
        <v>1</v>
      </c>
      <c r="H3886">
        <v>81</v>
      </c>
      <c r="I3886">
        <v>20.999999999999993</v>
      </c>
      <c r="J3886">
        <v>5</v>
      </c>
      <c r="K3886">
        <v>84</v>
      </c>
      <c r="L3886">
        <v>9.0000000000000036</v>
      </c>
      <c r="M3886">
        <v>2</v>
      </c>
      <c r="N3886">
        <v>99</v>
      </c>
      <c r="O3886">
        <v>22.000000000000014</v>
      </c>
      <c r="P3886">
        <v>1.0000000000000002</v>
      </c>
      <c r="Q3886">
        <v>97</v>
      </c>
      <c r="R3886">
        <v>4.0000000000000018</v>
      </c>
      <c r="S3886">
        <v>2.9999999999999996</v>
      </c>
      <c r="T3886">
        <v>95</v>
      </c>
      <c r="U3886">
        <v>4</v>
      </c>
      <c r="V3886">
        <v>2.9999999999999996</v>
      </c>
      <c r="W3886">
        <v>104</v>
      </c>
      <c r="X3886">
        <v>12.000000000000004</v>
      </c>
      <c r="Y3886">
        <v>3.0000000000000018</v>
      </c>
      <c r="Z3886">
        <v>100</v>
      </c>
      <c r="AA3886">
        <v>4.9999999999999973</v>
      </c>
      <c r="AB3886">
        <v>4.9999999999999973</v>
      </c>
      <c r="AC3886">
        <v>111</v>
      </c>
      <c r="AD3886">
        <v>12.000000000000007</v>
      </c>
      <c r="AE3886">
        <v>3.0000000000000009</v>
      </c>
      <c r="AF3886">
        <v>117</v>
      </c>
      <c r="AG3886">
        <v>13.000000000000002</v>
      </c>
      <c r="AH3886">
        <v>13</v>
      </c>
      <c r="AI3886">
        <v>114</v>
      </c>
      <c r="AJ3886">
        <v>12.000000000000002</v>
      </c>
      <c r="AK3886">
        <v>3.0000000000000018</v>
      </c>
      <c r="AL3886">
        <v>132</v>
      </c>
      <c r="AM3886">
        <v>21.999999999999996</v>
      </c>
      <c r="AN3886">
        <v>4.9999999999999991</v>
      </c>
    </row>
    <row r="3887" spans="1:40" ht="17.100000000000001" customHeight="1" x14ac:dyDescent="0.25">
      <c r="A3887" s="25" t="s">
        <v>698</v>
      </c>
      <c r="B3887" s="25" t="s">
        <v>6900</v>
      </c>
      <c r="C3887" s="25" t="s">
        <v>884</v>
      </c>
      <c r="D3887" s="25" t="s">
        <v>883</v>
      </c>
      <c r="E3887" s="25" t="s">
        <v>6912</v>
      </c>
      <c r="F3887" s="25" t="s">
        <v>886</v>
      </c>
      <c r="G3887" s="26">
        <v>2</v>
      </c>
      <c r="H3887">
        <v>9</v>
      </c>
      <c r="I3887">
        <v>1.0000000000000002</v>
      </c>
      <c r="J3887">
        <v>0</v>
      </c>
      <c r="K3887">
        <v>10</v>
      </c>
      <c r="L3887">
        <v>0</v>
      </c>
      <c r="M3887">
        <v>0</v>
      </c>
      <c r="N3887">
        <v>12</v>
      </c>
      <c r="O3887">
        <v>1</v>
      </c>
      <c r="P3887">
        <v>0</v>
      </c>
      <c r="Q3887">
        <v>11</v>
      </c>
      <c r="R3887">
        <v>0</v>
      </c>
      <c r="S3887">
        <v>0</v>
      </c>
      <c r="T3887">
        <v>11</v>
      </c>
      <c r="U3887">
        <v>0</v>
      </c>
      <c r="V3887">
        <v>0</v>
      </c>
      <c r="W3887">
        <v>10</v>
      </c>
      <c r="X3887">
        <v>2</v>
      </c>
      <c r="Y3887">
        <v>0</v>
      </c>
      <c r="Z3887">
        <v>13</v>
      </c>
      <c r="AA3887">
        <v>2</v>
      </c>
      <c r="AB3887">
        <v>0</v>
      </c>
      <c r="AC3887">
        <v>13</v>
      </c>
      <c r="AD3887">
        <v>1</v>
      </c>
      <c r="AE3887">
        <v>0</v>
      </c>
      <c r="AF3887">
        <v>15</v>
      </c>
      <c r="AG3887">
        <v>2.0000000000000004</v>
      </c>
      <c r="AH3887">
        <v>0</v>
      </c>
      <c r="AI3887">
        <v>17</v>
      </c>
      <c r="AJ3887">
        <v>1</v>
      </c>
      <c r="AK3887">
        <v>0</v>
      </c>
      <c r="AL3887">
        <v>16</v>
      </c>
      <c r="AM3887">
        <v>0</v>
      </c>
      <c r="AN3887">
        <v>1</v>
      </c>
    </row>
    <row r="3888" spans="1:40" ht="17.100000000000001" customHeight="1" x14ac:dyDescent="0.25">
      <c r="A3888" s="25" t="s">
        <v>698</v>
      </c>
      <c r="B3888" s="25" t="s">
        <v>6900</v>
      </c>
      <c r="C3888" s="25" t="s">
        <v>884</v>
      </c>
      <c r="D3888" s="25" t="s">
        <v>883</v>
      </c>
      <c r="E3888" s="25" t="s">
        <v>6912</v>
      </c>
      <c r="F3888" s="25" t="s">
        <v>885</v>
      </c>
      <c r="G3888" s="26">
        <v>3</v>
      </c>
      <c r="H3888">
        <v>4</v>
      </c>
      <c r="I3888">
        <v>0</v>
      </c>
      <c r="J3888">
        <v>0</v>
      </c>
      <c r="K3888">
        <v>4</v>
      </c>
      <c r="L3888">
        <v>0</v>
      </c>
      <c r="M3888">
        <v>0</v>
      </c>
      <c r="N3888">
        <v>5</v>
      </c>
      <c r="O3888">
        <v>0</v>
      </c>
      <c r="P3888">
        <v>0</v>
      </c>
      <c r="Q3888">
        <v>6</v>
      </c>
      <c r="R3888">
        <v>0</v>
      </c>
      <c r="S3888">
        <v>0</v>
      </c>
      <c r="T3888">
        <v>6</v>
      </c>
      <c r="U3888">
        <v>0</v>
      </c>
      <c r="V3888">
        <v>0</v>
      </c>
      <c r="W3888">
        <v>7</v>
      </c>
      <c r="X3888">
        <v>0</v>
      </c>
      <c r="Y3888">
        <v>0</v>
      </c>
      <c r="Z3888">
        <v>6</v>
      </c>
      <c r="AA3888">
        <v>0</v>
      </c>
      <c r="AB3888">
        <v>0</v>
      </c>
      <c r="AC3888">
        <v>5</v>
      </c>
      <c r="AD3888">
        <v>0</v>
      </c>
      <c r="AE3888">
        <v>0</v>
      </c>
      <c r="AF3888">
        <v>5</v>
      </c>
      <c r="AG3888">
        <v>0</v>
      </c>
      <c r="AH3888">
        <v>0</v>
      </c>
      <c r="AI3888">
        <v>6</v>
      </c>
      <c r="AJ3888">
        <v>0</v>
      </c>
      <c r="AK3888">
        <v>0</v>
      </c>
      <c r="AL3888">
        <v>7</v>
      </c>
      <c r="AM3888">
        <v>0</v>
      </c>
      <c r="AN3888">
        <v>0</v>
      </c>
    </row>
    <row r="3889" spans="1:40" ht="17.100000000000001" customHeight="1" x14ac:dyDescent="0.25">
      <c r="A3889" s="25" t="s">
        <v>698</v>
      </c>
      <c r="B3889" s="25" t="s">
        <v>6900</v>
      </c>
      <c r="C3889" s="25" t="s">
        <v>884</v>
      </c>
      <c r="D3889" s="25" t="s">
        <v>883</v>
      </c>
      <c r="E3889" s="25" t="s">
        <v>6912</v>
      </c>
      <c r="F3889" s="25" t="s">
        <v>882</v>
      </c>
      <c r="G3889" s="26">
        <v>4</v>
      </c>
      <c r="H3889">
        <v>0</v>
      </c>
      <c r="I3889">
        <v>0</v>
      </c>
      <c r="J3889">
        <v>0</v>
      </c>
      <c r="K3889">
        <v>1</v>
      </c>
      <c r="L3889">
        <v>0</v>
      </c>
      <c r="M3889">
        <v>0</v>
      </c>
      <c r="N3889">
        <v>1</v>
      </c>
      <c r="O3889">
        <v>0</v>
      </c>
      <c r="P3889">
        <v>0</v>
      </c>
      <c r="Q3889">
        <v>1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1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</row>
    <row r="3890" spans="1:40" ht="17.100000000000001" customHeight="1" x14ac:dyDescent="0.25">
      <c r="A3890" s="25" t="s">
        <v>698</v>
      </c>
      <c r="B3890" s="25" t="s">
        <v>6900</v>
      </c>
      <c r="C3890" s="25" t="s">
        <v>878</v>
      </c>
      <c r="D3890" s="25" t="s">
        <v>877</v>
      </c>
      <c r="E3890" s="25" t="s">
        <v>6913</v>
      </c>
      <c r="F3890" s="25" t="s">
        <v>881</v>
      </c>
      <c r="G3890" s="26">
        <v>1</v>
      </c>
      <c r="H3890">
        <v>1758</v>
      </c>
      <c r="I3890">
        <v>144.00000000000006</v>
      </c>
      <c r="J3890">
        <v>72.000000000000028</v>
      </c>
      <c r="K3890">
        <v>1995</v>
      </c>
      <c r="L3890">
        <v>372.99999999999977</v>
      </c>
      <c r="M3890">
        <v>85.000000000000085</v>
      </c>
      <c r="N3890">
        <v>2057</v>
      </c>
      <c r="O3890">
        <v>179.99999999999969</v>
      </c>
      <c r="P3890">
        <v>110.99999999999953</v>
      </c>
      <c r="Q3890">
        <v>2051</v>
      </c>
      <c r="R3890">
        <v>94.000000000000171</v>
      </c>
      <c r="S3890">
        <v>78.000000000000142</v>
      </c>
      <c r="T3890">
        <v>2017</v>
      </c>
      <c r="U3890">
        <v>93.999999999999915</v>
      </c>
      <c r="V3890">
        <v>148.00000000000011</v>
      </c>
      <c r="W3890">
        <v>1976</v>
      </c>
      <c r="X3890">
        <v>118.99999999999986</v>
      </c>
      <c r="Y3890">
        <v>148.00000000000026</v>
      </c>
      <c r="Z3890">
        <v>1883</v>
      </c>
      <c r="AA3890">
        <v>116.99999999999996</v>
      </c>
      <c r="AB3890">
        <v>74.000000000000043</v>
      </c>
      <c r="AC3890">
        <v>1965</v>
      </c>
      <c r="AD3890">
        <v>196.00000000000017</v>
      </c>
      <c r="AE3890">
        <v>115.99999999999996</v>
      </c>
      <c r="AF3890">
        <v>1946</v>
      </c>
      <c r="AG3890">
        <v>163</v>
      </c>
      <c r="AH3890">
        <v>113.99999999999991</v>
      </c>
      <c r="AI3890">
        <v>2082</v>
      </c>
      <c r="AJ3890">
        <v>265.00000000000057</v>
      </c>
      <c r="AK3890">
        <v>85.000000000000071</v>
      </c>
      <c r="AL3890">
        <v>2033</v>
      </c>
      <c r="AM3890">
        <v>101.00000000000001</v>
      </c>
      <c r="AN3890">
        <v>122.99999999999999</v>
      </c>
    </row>
    <row r="3891" spans="1:40" ht="17.100000000000001" customHeight="1" x14ac:dyDescent="0.25">
      <c r="A3891" s="25" t="s">
        <v>698</v>
      </c>
      <c r="B3891" s="25" t="s">
        <v>6900</v>
      </c>
      <c r="C3891" s="25" t="s">
        <v>878</v>
      </c>
      <c r="D3891" s="25" t="s">
        <v>877</v>
      </c>
      <c r="E3891" s="25" t="s">
        <v>6913</v>
      </c>
      <c r="F3891" s="25" t="s">
        <v>880</v>
      </c>
      <c r="G3891" s="26">
        <v>2</v>
      </c>
      <c r="H3891">
        <v>373</v>
      </c>
      <c r="I3891">
        <v>26.999999999999993</v>
      </c>
      <c r="J3891">
        <v>5.0000000000000053</v>
      </c>
      <c r="K3891">
        <v>439</v>
      </c>
      <c r="L3891">
        <v>40.000000000000036</v>
      </c>
      <c r="M3891">
        <v>9.9999999999999893</v>
      </c>
      <c r="N3891">
        <v>491</v>
      </c>
      <c r="O3891">
        <v>32.999999999999972</v>
      </c>
      <c r="P3891">
        <v>11.000000000000004</v>
      </c>
      <c r="Q3891">
        <v>486</v>
      </c>
      <c r="R3891">
        <v>11.000000000000004</v>
      </c>
      <c r="S3891">
        <v>11.999999999999995</v>
      </c>
      <c r="T3891">
        <v>475</v>
      </c>
      <c r="U3891">
        <v>15.000000000000004</v>
      </c>
      <c r="V3891">
        <v>23.000000000000021</v>
      </c>
      <c r="W3891">
        <v>471</v>
      </c>
      <c r="X3891">
        <v>18.000000000000011</v>
      </c>
      <c r="Y3891">
        <v>13.999999999999988</v>
      </c>
      <c r="Z3891">
        <v>457</v>
      </c>
      <c r="AA3891">
        <v>17.000000000000014</v>
      </c>
      <c r="AB3891">
        <v>8.0000000000000053</v>
      </c>
      <c r="AC3891">
        <v>476</v>
      </c>
      <c r="AD3891">
        <v>20</v>
      </c>
      <c r="AE3891">
        <v>12.999999999999996</v>
      </c>
      <c r="AF3891">
        <v>479</v>
      </c>
      <c r="AG3891">
        <v>19.999999999999986</v>
      </c>
      <c r="AH3891">
        <v>7.9999999999999929</v>
      </c>
      <c r="AI3891">
        <v>517</v>
      </c>
      <c r="AJ3891">
        <v>22.999999999999996</v>
      </c>
      <c r="AK3891">
        <v>9.9999999999999964</v>
      </c>
      <c r="AL3891">
        <v>527</v>
      </c>
      <c r="AM3891">
        <v>26</v>
      </c>
      <c r="AN3891">
        <v>22.000000000000028</v>
      </c>
    </row>
    <row r="3892" spans="1:40" ht="17.100000000000001" customHeight="1" x14ac:dyDescent="0.25">
      <c r="A3892" s="25" t="s">
        <v>698</v>
      </c>
      <c r="B3892" s="25" t="s">
        <v>6900</v>
      </c>
      <c r="C3892" s="25" t="s">
        <v>878</v>
      </c>
      <c r="D3892" s="25" t="s">
        <v>877</v>
      </c>
      <c r="E3892" s="25" t="s">
        <v>6913</v>
      </c>
      <c r="F3892" s="25" t="s">
        <v>879</v>
      </c>
      <c r="G3892" s="26">
        <v>3</v>
      </c>
      <c r="H3892">
        <v>127</v>
      </c>
      <c r="I3892">
        <v>4.0000000000000009</v>
      </c>
      <c r="J3892">
        <v>3</v>
      </c>
      <c r="K3892">
        <v>134</v>
      </c>
      <c r="L3892">
        <v>4.0000000000000018</v>
      </c>
      <c r="M3892">
        <v>1.0000000000000002</v>
      </c>
      <c r="N3892">
        <v>132</v>
      </c>
      <c r="O3892">
        <v>3.9999999999999996</v>
      </c>
      <c r="P3892">
        <v>7.0000000000000009</v>
      </c>
      <c r="Q3892">
        <v>132</v>
      </c>
      <c r="R3892">
        <v>7.0000000000000018</v>
      </c>
      <c r="S3892">
        <v>2.0000000000000009</v>
      </c>
      <c r="T3892">
        <v>135</v>
      </c>
      <c r="U3892">
        <v>3.0000000000000004</v>
      </c>
      <c r="V3892">
        <v>4.0000000000000018</v>
      </c>
      <c r="W3892">
        <v>131</v>
      </c>
      <c r="X3892">
        <v>3.0000000000000004</v>
      </c>
      <c r="Y3892">
        <v>2.0000000000000009</v>
      </c>
      <c r="Z3892">
        <v>139</v>
      </c>
      <c r="AA3892">
        <v>6.0000000000000009</v>
      </c>
      <c r="AB3892">
        <v>6.0000000000000009</v>
      </c>
      <c r="AC3892">
        <v>122</v>
      </c>
      <c r="AD3892">
        <v>2.0000000000000004</v>
      </c>
      <c r="AE3892">
        <v>0</v>
      </c>
      <c r="AF3892">
        <v>139</v>
      </c>
      <c r="AG3892">
        <v>5.9999999999999991</v>
      </c>
      <c r="AH3892">
        <v>2.0000000000000009</v>
      </c>
      <c r="AI3892">
        <v>144</v>
      </c>
      <c r="AJ3892">
        <v>4</v>
      </c>
      <c r="AK3892">
        <v>4.0000000000000009</v>
      </c>
      <c r="AL3892">
        <v>162</v>
      </c>
      <c r="AM3892">
        <v>2</v>
      </c>
      <c r="AN3892">
        <v>2</v>
      </c>
    </row>
    <row r="3893" spans="1:40" ht="17.100000000000001" customHeight="1" x14ac:dyDescent="0.25">
      <c r="A3893" s="25" t="s">
        <v>698</v>
      </c>
      <c r="B3893" s="25" t="s">
        <v>6900</v>
      </c>
      <c r="C3893" s="25" t="s">
        <v>878</v>
      </c>
      <c r="D3893" s="25" t="s">
        <v>877</v>
      </c>
      <c r="E3893" s="25" t="s">
        <v>6913</v>
      </c>
      <c r="F3893" s="25" t="s">
        <v>876</v>
      </c>
      <c r="G3893" s="26">
        <v>4</v>
      </c>
      <c r="H3893">
        <v>56</v>
      </c>
      <c r="I3893">
        <v>2.0000000000000004</v>
      </c>
      <c r="J3893">
        <v>0</v>
      </c>
      <c r="K3893">
        <v>71</v>
      </c>
      <c r="L3893">
        <v>3</v>
      </c>
      <c r="M3893">
        <v>3</v>
      </c>
      <c r="N3893">
        <v>58</v>
      </c>
      <c r="O3893">
        <v>3</v>
      </c>
      <c r="P3893">
        <v>1</v>
      </c>
      <c r="Q3893">
        <v>48</v>
      </c>
      <c r="R3893">
        <v>2</v>
      </c>
      <c r="S3893">
        <v>1</v>
      </c>
      <c r="T3893">
        <v>41</v>
      </c>
      <c r="U3893">
        <v>0</v>
      </c>
      <c r="V3893">
        <v>0</v>
      </c>
      <c r="W3893">
        <v>39</v>
      </c>
      <c r="X3893">
        <v>1.0000000000000004</v>
      </c>
      <c r="Y3893">
        <v>1.0000000000000004</v>
      </c>
      <c r="Z3893">
        <v>48</v>
      </c>
      <c r="AA3893">
        <v>0</v>
      </c>
      <c r="AB3893">
        <v>1</v>
      </c>
      <c r="AC3893">
        <v>74</v>
      </c>
      <c r="AD3893">
        <v>6</v>
      </c>
      <c r="AE3893">
        <v>4.9999999999999991</v>
      </c>
      <c r="AF3893">
        <v>62</v>
      </c>
      <c r="AG3893">
        <v>2</v>
      </c>
      <c r="AH3893">
        <v>2.0000000000000004</v>
      </c>
      <c r="AI3893">
        <v>50</v>
      </c>
      <c r="AJ3893">
        <v>0.99999999999999989</v>
      </c>
      <c r="AK3893">
        <v>0.99999999999999989</v>
      </c>
      <c r="AL3893">
        <v>46</v>
      </c>
      <c r="AM3893">
        <v>0</v>
      </c>
      <c r="AN3893">
        <v>0</v>
      </c>
    </row>
    <row r="3894" spans="1:40" ht="17.100000000000001" customHeight="1" x14ac:dyDescent="0.25">
      <c r="A3894" s="25" t="s">
        <v>698</v>
      </c>
      <c r="B3894" s="25" t="s">
        <v>6900</v>
      </c>
      <c r="C3894" s="25" t="s">
        <v>872</v>
      </c>
      <c r="D3894" s="25" t="s">
        <v>871</v>
      </c>
      <c r="E3894" s="25" t="s">
        <v>6914</v>
      </c>
      <c r="F3894" s="25" t="s">
        <v>875</v>
      </c>
      <c r="G3894" s="26">
        <v>1</v>
      </c>
      <c r="H3894">
        <v>47</v>
      </c>
      <c r="I3894">
        <v>15.000000000000004</v>
      </c>
      <c r="J3894">
        <v>0</v>
      </c>
      <c r="K3894">
        <v>54</v>
      </c>
      <c r="L3894">
        <v>6.0000000000000009</v>
      </c>
      <c r="M3894">
        <v>2.0000000000000004</v>
      </c>
      <c r="N3894">
        <v>53</v>
      </c>
      <c r="O3894">
        <v>2.0000000000000004</v>
      </c>
      <c r="P3894">
        <v>2.0000000000000004</v>
      </c>
      <c r="Q3894">
        <v>50</v>
      </c>
      <c r="R3894">
        <v>5</v>
      </c>
      <c r="S3894">
        <v>3.9999999999999996</v>
      </c>
      <c r="T3894">
        <v>49</v>
      </c>
      <c r="U3894">
        <v>2.0000000000000004</v>
      </c>
      <c r="V3894">
        <v>0</v>
      </c>
      <c r="W3894">
        <v>49</v>
      </c>
      <c r="X3894">
        <v>3</v>
      </c>
      <c r="Y3894">
        <v>5.0000000000000018</v>
      </c>
      <c r="Z3894">
        <v>49</v>
      </c>
      <c r="AA3894">
        <v>4.0000000000000027</v>
      </c>
      <c r="AB3894">
        <v>0.99999999999999989</v>
      </c>
      <c r="AC3894">
        <v>51</v>
      </c>
      <c r="AD3894">
        <v>1.9999999999999996</v>
      </c>
      <c r="AE3894">
        <v>2.0000000000000004</v>
      </c>
      <c r="AF3894">
        <v>51</v>
      </c>
      <c r="AG3894">
        <v>4.0000000000000009</v>
      </c>
      <c r="AH3894">
        <v>0</v>
      </c>
      <c r="AI3894">
        <v>50</v>
      </c>
      <c r="AJ3894">
        <v>0.99999999999999989</v>
      </c>
      <c r="AK3894">
        <v>0.99999999999999989</v>
      </c>
      <c r="AL3894">
        <v>48</v>
      </c>
      <c r="AM3894">
        <v>2.0000000000000013</v>
      </c>
      <c r="AN3894">
        <v>0</v>
      </c>
    </row>
    <row r="3895" spans="1:40" ht="17.100000000000001" customHeight="1" x14ac:dyDescent="0.25">
      <c r="A3895" s="25" t="s">
        <v>698</v>
      </c>
      <c r="B3895" s="25" t="s">
        <v>6900</v>
      </c>
      <c r="C3895" s="25" t="s">
        <v>872</v>
      </c>
      <c r="D3895" s="25" t="s">
        <v>871</v>
      </c>
      <c r="E3895" s="25" t="s">
        <v>6914</v>
      </c>
      <c r="F3895" s="25" t="s">
        <v>874</v>
      </c>
      <c r="G3895" s="26">
        <v>2</v>
      </c>
      <c r="H3895">
        <v>6</v>
      </c>
      <c r="I3895">
        <v>0</v>
      </c>
      <c r="J3895">
        <v>1</v>
      </c>
      <c r="K3895">
        <v>6</v>
      </c>
      <c r="L3895">
        <v>0</v>
      </c>
      <c r="M3895">
        <v>0</v>
      </c>
      <c r="N3895">
        <v>5</v>
      </c>
      <c r="O3895">
        <v>0</v>
      </c>
      <c r="P3895">
        <v>0</v>
      </c>
      <c r="Q3895">
        <v>5</v>
      </c>
      <c r="R3895">
        <v>1</v>
      </c>
      <c r="S3895">
        <v>0</v>
      </c>
      <c r="T3895">
        <v>7</v>
      </c>
      <c r="U3895">
        <v>3</v>
      </c>
      <c r="V3895">
        <v>1.0000000000000002</v>
      </c>
      <c r="W3895">
        <v>7</v>
      </c>
      <c r="X3895">
        <v>0</v>
      </c>
      <c r="Y3895">
        <v>0</v>
      </c>
      <c r="Z3895">
        <v>7</v>
      </c>
      <c r="AA3895">
        <v>1.0000000000000002</v>
      </c>
      <c r="AB3895">
        <v>1.0000000000000002</v>
      </c>
      <c r="AC3895">
        <v>8</v>
      </c>
      <c r="AD3895">
        <v>1.0000000000000002</v>
      </c>
      <c r="AE3895">
        <v>0</v>
      </c>
      <c r="AF3895">
        <v>8</v>
      </c>
      <c r="AG3895">
        <v>0</v>
      </c>
      <c r="AH3895">
        <v>1.0000000000000002</v>
      </c>
      <c r="AI3895">
        <v>7</v>
      </c>
      <c r="AJ3895">
        <v>0</v>
      </c>
      <c r="AK3895">
        <v>0</v>
      </c>
      <c r="AL3895">
        <v>7</v>
      </c>
      <c r="AM3895">
        <v>0</v>
      </c>
      <c r="AN3895">
        <v>0</v>
      </c>
    </row>
    <row r="3896" spans="1:40" ht="17.100000000000001" customHeight="1" x14ac:dyDescent="0.25">
      <c r="A3896" s="25" t="s">
        <v>698</v>
      </c>
      <c r="B3896" s="25" t="s">
        <v>6900</v>
      </c>
      <c r="C3896" s="25" t="s">
        <v>872</v>
      </c>
      <c r="D3896" s="25" t="s">
        <v>871</v>
      </c>
      <c r="E3896" s="25" t="s">
        <v>6914</v>
      </c>
      <c r="F3896" s="25" t="s">
        <v>873</v>
      </c>
      <c r="G3896" s="26">
        <v>3</v>
      </c>
      <c r="H3896">
        <v>1</v>
      </c>
      <c r="I3896">
        <v>0</v>
      </c>
      <c r="J3896">
        <v>0</v>
      </c>
      <c r="K3896">
        <v>1</v>
      </c>
      <c r="L3896">
        <v>0</v>
      </c>
      <c r="M3896">
        <v>0</v>
      </c>
      <c r="N3896">
        <v>1</v>
      </c>
      <c r="O3896">
        <v>0</v>
      </c>
      <c r="P3896">
        <v>0</v>
      </c>
      <c r="Q3896">
        <v>1</v>
      </c>
      <c r="R3896">
        <v>0</v>
      </c>
      <c r="S3896">
        <v>0</v>
      </c>
      <c r="T3896">
        <v>1</v>
      </c>
      <c r="U3896">
        <v>0</v>
      </c>
      <c r="V3896">
        <v>0</v>
      </c>
      <c r="W3896">
        <v>2</v>
      </c>
      <c r="X3896">
        <v>0</v>
      </c>
      <c r="Y3896">
        <v>0</v>
      </c>
      <c r="Z3896">
        <v>1</v>
      </c>
      <c r="AA3896">
        <v>0</v>
      </c>
      <c r="AB3896">
        <v>0</v>
      </c>
      <c r="AC3896">
        <v>1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1</v>
      </c>
      <c r="AJ3896">
        <v>0</v>
      </c>
      <c r="AK3896">
        <v>0</v>
      </c>
      <c r="AL3896">
        <v>1</v>
      </c>
      <c r="AM3896">
        <v>0</v>
      </c>
      <c r="AN3896">
        <v>0</v>
      </c>
    </row>
    <row r="3897" spans="1:40" ht="17.100000000000001" customHeight="1" x14ac:dyDescent="0.25">
      <c r="A3897" s="25" t="s">
        <v>698</v>
      </c>
      <c r="B3897" s="25" t="s">
        <v>6900</v>
      </c>
      <c r="C3897" s="25" t="s">
        <v>872</v>
      </c>
      <c r="D3897" s="25" t="s">
        <v>871</v>
      </c>
      <c r="E3897" s="25" t="s">
        <v>6914</v>
      </c>
      <c r="F3897" s="25" t="s">
        <v>870</v>
      </c>
      <c r="G3897" s="26">
        <v>4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1</v>
      </c>
      <c r="AM3897">
        <v>0</v>
      </c>
      <c r="AN3897">
        <v>0</v>
      </c>
    </row>
    <row r="3898" spans="1:40" ht="17.100000000000001" customHeight="1" x14ac:dyDescent="0.25">
      <c r="A3898" s="25" t="s">
        <v>698</v>
      </c>
      <c r="B3898" s="25" t="s">
        <v>6900</v>
      </c>
      <c r="C3898" s="25" t="s">
        <v>585</v>
      </c>
      <c r="D3898" s="25" t="s">
        <v>866</v>
      </c>
      <c r="E3898" s="25" t="s">
        <v>6915</v>
      </c>
      <c r="F3898" s="25" t="s">
        <v>869</v>
      </c>
      <c r="G3898" s="26">
        <v>1</v>
      </c>
      <c r="H3898">
        <v>360</v>
      </c>
      <c r="I3898">
        <v>76.999999999999943</v>
      </c>
      <c r="J3898">
        <v>21.000000000000025</v>
      </c>
      <c r="K3898">
        <v>404</v>
      </c>
      <c r="L3898">
        <v>80.999999999999929</v>
      </c>
      <c r="M3898">
        <v>25.000000000000007</v>
      </c>
      <c r="N3898">
        <v>392</v>
      </c>
      <c r="O3898">
        <v>36</v>
      </c>
      <c r="P3898">
        <v>21.000000000000007</v>
      </c>
      <c r="Q3898">
        <v>381</v>
      </c>
      <c r="R3898">
        <v>17.000000000000014</v>
      </c>
      <c r="S3898">
        <v>25.999999999999979</v>
      </c>
      <c r="T3898">
        <v>384</v>
      </c>
      <c r="U3898">
        <v>34.000000000000014</v>
      </c>
      <c r="V3898">
        <v>25.000000000000007</v>
      </c>
      <c r="W3898">
        <v>382</v>
      </c>
      <c r="X3898">
        <v>23.000000000000011</v>
      </c>
      <c r="Y3898">
        <v>16.999999999999993</v>
      </c>
      <c r="Z3898">
        <v>405</v>
      </c>
      <c r="AA3898">
        <v>36.000000000000021</v>
      </c>
      <c r="AB3898">
        <v>19</v>
      </c>
      <c r="AC3898">
        <v>415</v>
      </c>
      <c r="AD3898">
        <v>29.000000000000007</v>
      </c>
      <c r="AE3898">
        <v>20.000000000000007</v>
      </c>
      <c r="AF3898">
        <v>405</v>
      </c>
      <c r="AG3898">
        <v>32.999999999999979</v>
      </c>
      <c r="AH3898">
        <v>24.999999999999986</v>
      </c>
      <c r="AI3898">
        <v>416</v>
      </c>
      <c r="AJ3898">
        <v>39</v>
      </c>
      <c r="AK3898">
        <v>20.000000000000011</v>
      </c>
      <c r="AL3898">
        <v>418</v>
      </c>
      <c r="AM3898">
        <v>28.999999999999989</v>
      </c>
      <c r="AN3898">
        <v>26.000000000000004</v>
      </c>
    </row>
    <row r="3899" spans="1:40" ht="17.100000000000001" customHeight="1" x14ac:dyDescent="0.25">
      <c r="A3899" s="25" t="s">
        <v>698</v>
      </c>
      <c r="B3899" s="25" t="s">
        <v>6900</v>
      </c>
      <c r="C3899" s="25" t="s">
        <v>585</v>
      </c>
      <c r="D3899" s="25" t="s">
        <v>866</v>
      </c>
      <c r="E3899" s="25" t="s">
        <v>6915</v>
      </c>
      <c r="F3899" s="25" t="s">
        <v>868</v>
      </c>
      <c r="G3899" s="26">
        <v>2</v>
      </c>
      <c r="H3899">
        <v>35</v>
      </c>
      <c r="I3899">
        <v>2</v>
      </c>
      <c r="J3899">
        <v>0</v>
      </c>
      <c r="K3899">
        <v>52</v>
      </c>
      <c r="L3899">
        <v>7</v>
      </c>
      <c r="M3899">
        <v>0.99999999999999989</v>
      </c>
      <c r="N3899">
        <v>61</v>
      </c>
      <c r="O3899">
        <v>1</v>
      </c>
      <c r="P3899">
        <v>1.0000000000000002</v>
      </c>
      <c r="Q3899">
        <v>64</v>
      </c>
      <c r="R3899">
        <v>1</v>
      </c>
      <c r="S3899">
        <v>1.0000000000000002</v>
      </c>
      <c r="T3899">
        <v>69</v>
      </c>
      <c r="U3899">
        <v>3.0000000000000009</v>
      </c>
      <c r="V3899">
        <v>2.0000000000000013</v>
      </c>
      <c r="W3899">
        <v>67</v>
      </c>
      <c r="X3899">
        <v>3.0000000000000009</v>
      </c>
      <c r="Y3899">
        <v>2</v>
      </c>
      <c r="Z3899">
        <v>69</v>
      </c>
      <c r="AA3899">
        <v>2</v>
      </c>
      <c r="AB3899">
        <v>0</v>
      </c>
      <c r="AC3899">
        <v>68</v>
      </c>
      <c r="AD3899">
        <v>1</v>
      </c>
      <c r="AE3899">
        <v>4</v>
      </c>
      <c r="AF3899">
        <v>71</v>
      </c>
      <c r="AG3899">
        <v>3.0000000000000009</v>
      </c>
      <c r="AH3899">
        <v>1</v>
      </c>
      <c r="AI3899">
        <v>75</v>
      </c>
      <c r="AJ3899">
        <v>4</v>
      </c>
      <c r="AK3899">
        <v>1</v>
      </c>
      <c r="AL3899">
        <v>75</v>
      </c>
      <c r="AM3899">
        <v>3.0000000000000009</v>
      </c>
      <c r="AN3899">
        <v>3.0000000000000009</v>
      </c>
    </row>
    <row r="3900" spans="1:40" ht="17.100000000000001" customHeight="1" x14ac:dyDescent="0.25">
      <c r="A3900" s="25" t="s">
        <v>698</v>
      </c>
      <c r="B3900" s="25" t="s">
        <v>6900</v>
      </c>
      <c r="C3900" s="25" t="s">
        <v>585</v>
      </c>
      <c r="D3900" s="25" t="s">
        <v>866</v>
      </c>
      <c r="E3900" s="25" t="s">
        <v>6915</v>
      </c>
      <c r="F3900" s="25" t="s">
        <v>867</v>
      </c>
      <c r="G3900" s="26">
        <v>3</v>
      </c>
      <c r="H3900">
        <v>17</v>
      </c>
      <c r="I3900">
        <v>1.0000000000000002</v>
      </c>
      <c r="J3900">
        <v>0</v>
      </c>
      <c r="K3900">
        <v>16</v>
      </c>
      <c r="L3900">
        <v>0</v>
      </c>
      <c r="M3900">
        <v>0</v>
      </c>
      <c r="N3900">
        <v>15</v>
      </c>
      <c r="O3900">
        <v>1</v>
      </c>
      <c r="P3900">
        <v>0</v>
      </c>
      <c r="Q3900">
        <v>13</v>
      </c>
      <c r="R3900">
        <v>0</v>
      </c>
      <c r="S3900">
        <v>0</v>
      </c>
      <c r="T3900">
        <v>15</v>
      </c>
      <c r="U3900">
        <v>1.0000000000000002</v>
      </c>
      <c r="V3900">
        <v>0</v>
      </c>
      <c r="W3900">
        <v>12</v>
      </c>
      <c r="X3900">
        <v>1</v>
      </c>
      <c r="Y3900">
        <v>0</v>
      </c>
      <c r="Z3900">
        <v>13</v>
      </c>
      <c r="AA3900">
        <v>0</v>
      </c>
      <c r="AB3900">
        <v>0</v>
      </c>
      <c r="AC3900">
        <v>14</v>
      </c>
      <c r="AD3900">
        <v>0</v>
      </c>
      <c r="AE3900">
        <v>0</v>
      </c>
      <c r="AF3900">
        <v>17</v>
      </c>
      <c r="AG3900">
        <v>1.0000000000000002</v>
      </c>
      <c r="AH3900">
        <v>1</v>
      </c>
      <c r="AI3900">
        <v>19</v>
      </c>
      <c r="AJ3900">
        <v>0</v>
      </c>
      <c r="AK3900">
        <v>1.0000000000000002</v>
      </c>
      <c r="AL3900">
        <v>20</v>
      </c>
      <c r="AM3900">
        <v>0</v>
      </c>
      <c r="AN3900">
        <v>0</v>
      </c>
    </row>
    <row r="3901" spans="1:40" ht="17.100000000000001" customHeight="1" x14ac:dyDescent="0.25">
      <c r="A3901" s="25" t="s">
        <v>698</v>
      </c>
      <c r="B3901" s="25" t="s">
        <v>6900</v>
      </c>
      <c r="C3901" s="25" t="s">
        <v>585</v>
      </c>
      <c r="D3901" s="25" t="s">
        <v>866</v>
      </c>
      <c r="E3901" s="25" t="s">
        <v>6915</v>
      </c>
      <c r="F3901" s="25" t="s">
        <v>865</v>
      </c>
      <c r="G3901" s="26">
        <v>4</v>
      </c>
      <c r="H3901">
        <v>1</v>
      </c>
      <c r="I3901">
        <v>0</v>
      </c>
      <c r="J3901">
        <v>0</v>
      </c>
      <c r="K3901">
        <v>1</v>
      </c>
      <c r="L3901">
        <v>0</v>
      </c>
      <c r="M3901">
        <v>0</v>
      </c>
      <c r="N3901">
        <v>1</v>
      </c>
      <c r="O3901">
        <v>0</v>
      </c>
      <c r="P3901">
        <v>0</v>
      </c>
      <c r="Q3901">
        <v>1</v>
      </c>
      <c r="R3901">
        <v>0</v>
      </c>
      <c r="S3901">
        <v>0</v>
      </c>
      <c r="T3901">
        <v>1</v>
      </c>
      <c r="U3901">
        <v>0</v>
      </c>
      <c r="V3901">
        <v>0</v>
      </c>
      <c r="W3901">
        <v>1</v>
      </c>
      <c r="X3901">
        <v>0</v>
      </c>
      <c r="Y3901">
        <v>0</v>
      </c>
      <c r="Z3901">
        <v>1</v>
      </c>
      <c r="AA3901">
        <v>0</v>
      </c>
      <c r="AB3901">
        <v>0</v>
      </c>
      <c r="AC3901">
        <v>1</v>
      </c>
      <c r="AD3901">
        <v>0</v>
      </c>
      <c r="AE3901">
        <v>0</v>
      </c>
      <c r="AF3901">
        <v>1</v>
      </c>
      <c r="AG3901">
        <v>0</v>
      </c>
      <c r="AH3901">
        <v>0</v>
      </c>
      <c r="AI3901">
        <v>1</v>
      </c>
      <c r="AJ3901">
        <v>0</v>
      </c>
      <c r="AK3901">
        <v>0</v>
      </c>
      <c r="AL3901">
        <v>1</v>
      </c>
      <c r="AM3901">
        <v>0</v>
      </c>
      <c r="AN3901">
        <v>0</v>
      </c>
    </row>
    <row r="3902" spans="1:40" ht="17.100000000000001" customHeight="1" x14ac:dyDescent="0.25">
      <c r="A3902" s="25" t="s">
        <v>698</v>
      </c>
      <c r="B3902" s="25" t="s">
        <v>6900</v>
      </c>
      <c r="C3902" s="25" t="s">
        <v>861</v>
      </c>
      <c r="D3902" s="25" t="s">
        <v>860</v>
      </c>
      <c r="E3902" s="25" t="s">
        <v>6916</v>
      </c>
      <c r="F3902" s="25" t="s">
        <v>864</v>
      </c>
      <c r="G3902" s="26">
        <v>1</v>
      </c>
      <c r="H3902">
        <v>553</v>
      </c>
      <c r="I3902">
        <v>86.999999999999986</v>
      </c>
      <c r="J3902">
        <v>31.999999999999979</v>
      </c>
      <c r="K3902">
        <v>582</v>
      </c>
      <c r="L3902">
        <v>70.000000000000028</v>
      </c>
      <c r="M3902">
        <v>35</v>
      </c>
      <c r="N3902">
        <v>584</v>
      </c>
      <c r="O3902">
        <v>31.999999999999961</v>
      </c>
      <c r="P3902">
        <v>101.00000000000003</v>
      </c>
      <c r="Q3902">
        <v>496</v>
      </c>
      <c r="R3902">
        <v>13</v>
      </c>
      <c r="S3902">
        <v>19.000000000000025</v>
      </c>
      <c r="T3902">
        <v>487</v>
      </c>
      <c r="U3902">
        <v>25.999999999999989</v>
      </c>
      <c r="V3902">
        <v>10.999999999999989</v>
      </c>
      <c r="W3902">
        <v>506</v>
      </c>
      <c r="X3902">
        <v>26.000000000000007</v>
      </c>
      <c r="Y3902">
        <v>16.999999999999993</v>
      </c>
      <c r="Z3902">
        <v>534</v>
      </c>
      <c r="AA3902">
        <v>49.999999999999986</v>
      </c>
      <c r="AB3902">
        <v>37.000000000000014</v>
      </c>
      <c r="AC3902">
        <v>523</v>
      </c>
      <c r="AD3902">
        <v>41.000000000000014</v>
      </c>
      <c r="AE3902">
        <v>22.000000000000018</v>
      </c>
      <c r="AF3902">
        <v>546</v>
      </c>
      <c r="AG3902">
        <v>51.000000000000021</v>
      </c>
      <c r="AH3902">
        <v>15.000000000000004</v>
      </c>
      <c r="AI3902">
        <v>583</v>
      </c>
      <c r="AJ3902">
        <v>53.000000000000036</v>
      </c>
      <c r="AK3902">
        <v>24.999999999999996</v>
      </c>
      <c r="AL3902">
        <v>607</v>
      </c>
      <c r="AM3902">
        <v>49.999999999999957</v>
      </c>
      <c r="AN3902">
        <v>46.000000000000014</v>
      </c>
    </row>
    <row r="3903" spans="1:40" ht="17.100000000000001" customHeight="1" x14ac:dyDescent="0.25">
      <c r="A3903" s="25" t="s">
        <v>698</v>
      </c>
      <c r="B3903" s="25" t="s">
        <v>6900</v>
      </c>
      <c r="C3903" s="25" t="s">
        <v>861</v>
      </c>
      <c r="D3903" s="25" t="s">
        <v>860</v>
      </c>
      <c r="E3903" s="25" t="s">
        <v>6916</v>
      </c>
      <c r="F3903" s="25" t="s">
        <v>863</v>
      </c>
      <c r="G3903" s="26">
        <v>2</v>
      </c>
      <c r="H3903">
        <v>71</v>
      </c>
      <c r="I3903">
        <v>7.0000000000000009</v>
      </c>
      <c r="J3903">
        <v>2</v>
      </c>
      <c r="K3903">
        <v>72</v>
      </c>
      <c r="L3903">
        <v>2.0000000000000004</v>
      </c>
      <c r="M3903">
        <v>1</v>
      </c>
      <c r="N3903">
        <v>72</v>
      </c>
      <c r="O3903">
        <v>3</v>
      </c>
      <c r="P3903">
        <v>3.0000000000000013</v>
      </c>
      <c r="Q3903">
        <v>71</v>
      </c>
      <c r="R3903">
        <v>2</v>
      </c>
      <c r="S3903">
        <v>0</v>
      </c>
      <c r="T3903">
        <v>78</v>
      </c>
      <c r="U3903">
        <v>2</v>
      </c>
      <c r="V3903">
        <v>1.0000000000000002</v>
      </c>
      <c r="W3903">
        <v>83</v>
      </c>
      <c r="X3903">
        <v>4</v>
      </c>
      <c r="Y3903">
        <v>2.0000000000000009</v>
      </c>
      <c r="Z3903">
        <v>85</v>
      </c>
      <c r="AA3903">
        <v>2.0000000000000018</v>
      </c>
      <c r="AB3903">
        <v>0</v>
      </c>
      <c r="AC3903">
        <v>87</v>
      </c>
      <c r="AD3903">
        <v>2.0000000000000004</v>
      </c>
      <c r="AE3903">
        <v>1.0000000000000002</v>
      </c>
      <c r="AF3903">
        <v>96</v>
      </c>
      <c r="AG3903">
        <v>4.0000000000000018</v>
      </c>
      <c r="AH3903">
        <v>1.0000000000000004</v>
      </c>
      <c r="AI3903">
        <v>98</v>
      </c>
      <c r="AJ3903">
        <v>2.0000000000000004</v>
      </c>
      <c r="AK3903">
        <v>2.0000000000000022</v>
      </c>
      <c r="AL3903">
        <v>94</v>
      </c>
      <c r="AM3903">
        <v>4.0000000000000018</v>
      </c>
      <c r="AN3903">
        <v>4.0000000000000018</v>
      </c>
    </row>
    <row r="3904" spans="1:40" ht="17.100000000000001" customHeight="1" x14ac:dyDescent="0.25">
      <c r="A3904" s="25" t="s">
        <v>698</v>
      </c>
      <c r="B3904" s="25" t="s">
        <v>6900</v>
      </c>
      <c r="C3904" s="25" t="s">
        <v>861</v>
      </c>
      <c r="D3904" s="25" t="s">
        <v>860</v>
      </c>
      <c r="E3904" s="25" t="s">
        <v>6916</v>
      </c>
      <c r="F3904" s="25" t="s">
        <v>862</v>
      </c>
      <c r="G3904" s="26">
        <v>3</v>
      </c>
      <c r="H3904">
        <v>18</v>
      </c>
      <c r="I3904">
        <v>0</v>
      </c>
      <c r="J3904">
        <v>0</v>
      </c>
      <c r="K3904">
        <v>20</v>
      </c>
      <c r="L3904">
        <v>0.99999999999999989</v>
      </c>
      <c r="M3904">
        <v>0</v>
      </c>
      <c r="N3904">
        <v>25</v>
      </c>
      <c r="O3904">
        <v>0</v>
      </c>
      <c r="P3904">
        <v>0</v>
      </c>
      <c r="Q3904">
        <v>22</v>
      </c>
      <c r="R3904">
        <v>2</v>
      </c>
      <c r="S3904">
        <v>0</v>
      </c>
      <c r="T3904">
        <v>21</v>
      </c>
      <c r="U3904">
        <v>0</v>
      </c>
      <c r="V3904">
        <v>0</v>
      </c>
      <c r="W3904">
        <v>26</v>
      </c>
      <c r="X3904">
        <v>3.9999999999999996</v>
      </c>
      <c r="Y3904">
        <v>0</v>
      </c>
      <c r="Z3904">
        <v>27</v>
      </c>
      <c r="AA3904">
        <v>1.0000000000000002</v>
      </c>
      <c r="AB3904">
        <v>0</v>
      </c>
      <c r="AC3904">
        <v>31</v>
      </c>
      <c r="AD3904">
        <v>1</v>
      </c>
      <c r="AE3904">
        <v>0</v>
      </c>
      <c r="AF3904">
        <v>29</v>
      </c>
      <c r="AG3904">
        <v>0</v>
      </c>
      <c r="AH3904">
        <v>1</v>
      </c>
      <c r="AI3904">
        <v>31</v>
      </c>
      <c r="AJ3904">
        <v>1</v>
      </c>
      <c r="AK3904">
        <v>0</v>
      </c>
      <c r="AL3904">
        <v>28</v>
      </c>
      <c r="AM3904">
        <v>0</v>
      </c>
      <c r="AN3904">
        <v>0</v>
      </c>
    </row>
    <row r="3905" spans="1:40" ht="17.100000000000001" customHeight="1" x14ac:dyDescent="0.25">
      <c r="A3905" s="25" t="s">
        <v>698</v>
      </c>
      <c r="B3905" s="25" t="s">
        <v>6900</v>
      </c>
      <c r="C3905" s="25" t="s">
        <v>861</v>
      </c>
      <c r="D3905" s="25" t="s">
        <v>860</v>
      </c>
      <c r="E3905" s="25" t="s">
        <v>6916</v>
      </c>
      <c r="F3905" s="25" t="s">
        <v>859</v>
      </c>
      <c r="G3905" s="26">
        <v>4</v>
      </c>
      <c r="H3905">
        <v>4</v>
      </c>
      <c r="I3905">
        <v>0</v>
      </c>
      <c r="J3905">
        <v>0</v>
      </c>
      <c r="K3905">
        <v>4</v>
      </c>
      <c r="L3905">
        <v>0</v>
      </c>
      <c r="M3905">
        <v>0</v>
      </c>
      <c r="N3905">
        <v>4</v>
      </c>
      <c r="O3905">
        <v>0</v>
      </c>
      <c r="P3905">
        <v>0</v>
      </c>
      <c r="Q3905">
        <v>4</v>
      </c>
      <c r="R3905">
        <v>0</v>
      </c>
      <c r="S3905">
        <v>0</v>
      </c>
      <c r="T3905">
        <v>5</v>
      </c>
      <c r="U3905">
        <v>0</v>
      </c>
      <c r="V3905">
        <v>0</v>
      </c>
      <c r="W3905">
        <v>6</v>
      </c>
      <c r="X3905">
        <v>0</v>
      </c>
      <c r="Y3905">
        <v>0</v>
      </c>
      <c r="Z3905">
        <v>6</v>
      </c>
      <c r="AA3905">
        <v>0</v>
      </c>
      <c r="AB3905">
        <v>0</v>
      </c>
      <c r="AC3905">
        <v>5</v>
      </c>
      <c r="AD3905">
        <v>0</v>
      </c>
      <c r="AE3905">
        <v>0</v>
      </c>
      <c r="AF3905">
        <v>6</v>
      </c>
      <c r="AG3905">
        <v>0</v>
      </c>
      <c r="AH3905">
        <v>0</v>
      </c>
      <c r="AI3905">
        <v>6</v>
      </c>
      <c r="AJ3905">
        <v>0</v>
      </c>
      <c r="AK3905">
        <v>0</v>
      </c>
      <c r="AL3905">
        <v>7</v>
      </c>
      <c r="AM3905">
        <v>0</v>
      </c>
      <c r="AN3905">
        <v>0</v>
      </c>
    </row>
    <row r="3906" spans="1:40" ht="17.100000000000001" customHeight="1" x14ac:dyDescent="0.25">
      <c r="A3906" s="25" t="s">
        <v>698</v>
      </c>
      <c r="B3906" s="25" t="s">
        <v>6900</v>
      </c>
      <c r="C3906" s="25" t="s">
        <v>855</v>
      </c>
      <c r="D3906" s="25" t="s">
        <v>854</v>
      </c>
      <c r="E3906" s="25" t="s">
        <v>6917</v>
      </c>
      <c r="F3906" s="25" t="s">
        <v>858</v>
      </c>
      <c r="G3906" s="26">
        <v>1</v>
      </c>
      <c r="H3906">
        <v>394</v>
      </c>
      <c r="I3906">
        <v>78</v>
      </c>
      <c r="J3906">
        <v>15.999999999999993</v>
      </c>
      <c r="K3906">
        <v>430</v>
      </c>
      <c r="L3906">
        <v>68.000000000000057</v>
      </c>
      <c r="M3906">
        <v>43.000000000000036</v>
      </c>
      <c r="N3906">
        <v>403</v>
      </c>
      <c r="O3906">
        <v>26.999999999999975</v>
      </c>
      <c r="P3906">
        <v>15.000000000000016</v>
      </c>
      <c r="Q3906">
        <v>405</v>
      </c>
      <c r="R3906">
        <v>17.000000000000014</v>
      </c>
      <c r="S3906">
        <v>18.999999999999996</v>
      </c>
      <c r="T3906">
        <v>388</v>
      </c>
      <c r="U3906">
        <v>13.000000000000002</v>
      </c>
      <c r="V3906">
        <v>13.000000000000011</v>
      </c>
      <c r="W3906">
        <v>386</v>
      </c>
      <c r="X3906">
        <v>13.999999999999996</v>
      </c>
      <c r="Y3906">
        <v>13.999999999999998</v>
      </c>
      <c r="Z3906">
        <v>395</v>
      </c>
      <c r="AA3906">
        <v>24.000000000000014</v>
      </c>
      <c r="AB3906">
        <v>22.000000000000004</v>
      </c>
      <c r="AC3906">
        <v>393</v>
      </c>
      <c r="AD3906">
        <v>21.000000000000007</v>
      </c>
      <c r="AE3906">
        <v>22.000000000000007</v>
      </c>
      <c r="AF3906">
        <v>384</v>
      </c>
      <c r="AG3906">
        <v>24.000000000000014</v>
      </c>
      <c r="AH3906">
        <v>6.0000000000000018</v>
      </c>
      <c r="AI3906">
        <v>395</v>
      </c>
      <c r="AJ3906">
        <v>24.999999999999996</v>
      </c>
      <c r="AK3906">
        <v>10</v>
      </c>
      <c r="AL3906">
        <v>388</v>
      </c>
      <c r="AM3906">
        <v>22.000000000000025</v>
      </c>
      <c r="AN3906">
        <v>21.000000000000011</v>
      </c>
    </row>
    <row r="3907" spans="1:40" ht="17.100000000000001" customHeight="1" x14ac:dyDescent="0.25">
      <c r="A3907" s="25" t="s">
        <v>698</v>
      </c>
      <c r="B3907" s="25" t="s">
        <v>6900</v>
      </c>
      <c r="C3907" s="25" t="s">
        <v>855</v>
      </c>
      <c r="D3907" s="25" t="s">
        <v>854</v>
      </c>
      <c r="E3907" s="25" t="s">
        <v>6917</v>
      </c>
      <c r="F3907" s="25" t="s">
        <v>857</v>
      </c>
      <c r="G3907" s="26">
        <v>2</v>
      </c>
      <c r="H3907">
        <v>67</v>
      </c>
      <c r="I3907">
        <v>9.0000000000000036</v>
      </c>
      <c r="J3907">
        <v>0</v>
      </c>
      <c r="K3907">
        <v>73</v>
      </c>
      <c r="L3907">
        <v>4.0000000000000009</v>
      </c>
      <c r="M3907">
        <v>0</v>
      </c>
      <c r="N3907">
        <v>78</v>
      </c>
      <c r="O3907">
        <v>2.0000000000000004</v>
      </c>
      <c r="P3907">
        <v>1</v>
      </c>
      <c r="Q3907">
        <v>81</v>
      </c>
      <c r="R3907">
        <v>1</v>
      </c>
      <c r="S3907">
        <v>0</v>
      </c>
      <c r="T3907">
        <v>83</v>
      </c>
      <c r="U3907">
        <v>3</v>
      </c>
      <c r="V3907">
        <v>4.0000000000000018</v>
      </c>
      <c r="W3907">
        <v>85</v>
      </c>
      <c r="X3907">
        <v>1.0000000000000002</v>
      </c>
      <c r="Y3907">
        <v>0</v>
      </c>
      <c r="Z3907">
        <v>84</v>
      </c>
      <c r="AA3907">
        <v>1.0000000000000002</v>
      </c>
      <c r="AB3907">
        <v>0</v>
      </c>
      <c r="AC3907">
        <v>89</v>
      </c>
      <c r="AD3907">
        <v>5.9999999999999982</v>
      </c>
      <c r="AE3907">
        <v>2.0000000000000004</v>
      </c>
      <c r="AF3907">
        <v>92</v>
      </c>
      <c r="AG3907">
        <v>5.0000000000000009</v>
      </c>
      <c r="AH3907">
        <v>0</v>
      </c>
      <c r="AI3907">
        <v>91</v>
      </c>
      <c r="AJ3907">
        <v>4.9999999999999982</v>
      </c>
      <c r="AK3907">
        <v>1.0000000000000002</v>
      </c>
      <c r="AL3907">
        <v>93</v>
      </c>
      <c r="AM3907">
        <v>4.0000000000000018</v>
      </c>
      <c r="AN3907">
        <v>2.0000000000000004</v>
      </c>
    </row>
    <row r="3908" spans="1:40" ht="17.100000000000001" customHeight="1" x14ac:dyDescent="0.25">
      <c r="A3908" s="25" t="s">
        <v>698</v>
      </c>
      <c r="B3908" s="25" t="s">
        <v>6900</v>
      </c>
      <c r="C3908" s="25" t="s">
        <v>855</v>
      </c>
      <c r="D3908" s="25" t="s">
        <v>854</v>
      </c>
      <c r="E3908" s="25" t="s">
        <v>6917</v>
      </c>
      <c r="F3908" s="25" t="s">
        <v>856</v>
      </c>
      <c r="G3908" s="26">
        <v>3</v>
      </c>
      <c r="H3908">
        <v>21</v>
      </c>
      <c r="I3908">
        <v>2.0000000000000004</v>
      </c>
      <c r="J3908">
        <v>1.0000000000000002</v>
      </c>
      <c r="K3908">
        <v>20</v>
      </c>
      <c r="L3908">
        <v>0.99999999999999989</v>
      </c>
      <c r="M3908">
        <v>0.99999999999999989</v>
      </c>
      <c r="N3908">
        <v>20</v>
      </c>
      <c r="O3908">
        <v>0</v>
      </c>
      <c r="P3908">
        <v>0</v>
      </c>
      <c r="Q3908">
        <v>21</v>
      </c>
      <c r="R3908">
        <v>0</v>
      </c>
      <c r="S3908">
        <v>1.0000000000000002</v>
      </c>
      <c r="T3908">
        <v>22</v>
      </c>
      <c r="U3908">
        <v>0</v>
      </c>
      <c r="V3908">
        <v>0.99999999999999989</v>
      </c>
      <c r="W3908">
        <v>22</v>
      </c>
      <c r="X3908">
        <v>0</v>
      </c>
      <c r="Y3908">
        <v>0</v>
      </c>
      <c r="Z3908">
        <v>20</v>
      </c>
      <c r="AA3908">
        <v>0</v>
      </c>
      <c r="AB3908">
        <v>0</v>
      </c>
      <c r="AC3908">
        <v>18</v>
      </c>
      <c r="AD3908">
        <v>1.0000000000000002</v>
      </c>
      <c r="AE3908">
        <v>0</v>
      </c>
      <c r="AF3908">
        <v>17</v>
      </c>
      <c r="AG3908">
        <v>0</v>
      </c>
      <c r="AH3908">
        <v>1.0000000000000002</v>
      </c>
      <c r="AI3908">
        <v>20</v>
      </c>
      <c r="AJ3908">
        <v>1.0000000000000002</v>
      </c>
      <c r="AK3908">
        <v>0</v>
      </c>
      <c r="AL3908">
        <v>20</v>
      </c>
      <c r="AM3908">
        <v>0</v>
      </c>
      <c r="AN3908">
        <v>0</v>
      </c>
    </row>
    <row r="3909" spans="1:40" ht="17.100000000000001" customHeight="1" x14ac:dyDescent="0.25">
      <c r="A3909" s="25" t="s">
        <v>698</v>
      </c>
      <c r="B3909" s="25" t="s">
        <v>6900</v>
      </c>
      <c r="C3909" s="25" t="s">
        <v>855</v>
      </c>
      <c r="D3909" s="25" t="s">
        <v>854</v>
      </c>
      <c r="E3909" s="25" t="s">
        <v>6917</v>
      </c>
      <c r="F3909" s="25" t="s">
        <v>853</v>
      </c>
      <c r="G3909" s="26">
        <v>4</v>
      </c>
      <c r="H3909">
        <v>4</v>
      </c>
      <c r="I3909">
        <v>0</v>
      </c>
      <c r="J3909">
        <v>0</v>
      </c>
      <c r="K3909">
        <v>4</v>
      </c>
      <c r="L3909">
        <v>0</v>
      </c>
      <c r="M3909">
        <v>0</v>
      </c>
      <c r="N3909">
        <v>2</v>
      </c>
      <c r="O3909">
        <v>0</v>
      </c>
      <c r="P3909">
        <v>0</v>
      </c>
      <c r="Q3909">
        <v>1</v>
      </c>
      <c r="R3909">
        <v>0</v>
      </c>
      <c r="S3909">
        <v>0</v>
      </c>
      <c r="T3909">
        <v>3</v>
      </c>
      <c r="U3909">
        <v>0</v>
      </c>
      <c r="V3909">
        <v>0</v>
      </c>
      <c r="W3909">
        <v>3</v>
      </c>
      <c r="X3909">
        <v>0</v>
      </c>
      <c r="Y3909">
        <v>0</v>
      </c>
      <c r="Z3909">
        <v>6</v>
      </c>
      <c r="AA3909">
        <v>0</v>
      </c>
      <c r="AB3909">
        <v>0</v>
      </c>
      <c r="AC3909">
        <v>5</v>
      </c>
      <c r="AD3909">
        <v>0</v>
      </c>
      <c r="AE3909">
        <v>0</v>
      </c>
      <c r="AF3909">
        <v>5</v>
      </c>
      <c r="AG3909">
        <v>0</v>
      </c>
      <c r="AH3909">
        <v>0</v>
      </c>
      <c r="AI3909">
        <v>6</v>
      </c>
      <c r="AJ3909">
        <v>0</v>
      </c>
      <c r="AK3909">
        <v>0</v>
      </c>
      <c r="AL3909">
        <v>5</v>
      </c>
      <c r="AM3909">
        <v>0</v>
      </c>
      <c r="AN3909">
        <v>0</v>
      </c>
    </row>
    <row r="3910" spans="1:40" ht="17.100000000000001" customHeight="1" x14ac:dyDescent="0.25">
      <c r="A3910" s="25" t="s">
        <v>698</v>
      </c>
      <c r="B3910" s="25" t="s">
        <v>6900</v>
      </c>
      <c r="C3910" s="25" t="s">
        <v>849</v>
      </c>
      <c r="D3910" s="25" t="s">
        <v>848</v>
      </c>
      <c r="E3910" s="25" t="s">
        <v>6918</v>
      </c>
      <c r="F3910" s="25" t="s">
        <v>852</v>
      </c>
      <c r="G3910" s="26">
        <v>1</v>
      </c>
      <c r="H3910">
        <v>82</v>
      </c>
      <c r="I3910">
        <v>5</v>
      </c>
      <c r="J3910">
        <v>6.0000000000000018</v>
      </c>
      <c r="K3910">
        <v>92</v>
      </c>
      <c r="L3910">
        <v>11.999999999999996</v>
      </c>
      <c r="M3910">
        <v>1.0000000000000011</v>
      </c>
      <c r="N3910">
        <v>90</v>
      </c>
      <c r="O3910">
        <v>4.0000000000000036</v>
      </c>
      <c r="P3910">
        <v>1.0000000000000004</v>
      </c>
      <c r="Q3910">
        <v>93</v>
      </c>
      <c r="R3910">
        <v>3.0000000000000013</v>
      </c>
      <c r="S3910">
        <v>5.0000000000000018</v>
      </c>
      <c r="T3910">
        <v>90</v>
      </c>
      <c r="U3910">
        <v>3.0000000000000004</v>
      </c>
      <c r="V3910">
        <v>6</v>
      </c>
      <c r="W3910">
        <v>80</v>
      </c>
      <c r="X3910">
        <v>1.0000000000000007</v>
      </c>
      <c r="Y3910">
        <v>2</v>
      </c>
      <c r="Z3910">
        <v>86</v>
      </c>
      <c r="AA3910">
        <v>9.0000000000000018</v>
      </c>
      <c r="AB3910">
        <v>5</v>
      </c>
      <c r="AC3910">
        <v>88</v>
      </c>
      <c r="AD3910">
        <v>5.9999999999999982</v>
      </c>
      <c r="AE3910">
        <v>4.0000000000000018</v>
      </c>
      <c r="AF3910">
        <v>90</v>
      </c>
      <c r="AG3910">
        <v>10</v>
      </c>
      <c r="AH3910">
        <v>3.0000000000000004</v>
      </c>
      <c r="AI3910">
        <v>93</v>
      </c>
      <c r="AJ3910">
        <v>5.0000000000000018</v>
      </c>
      <c r="AK3910">
        <v>2.0000000000000009</v>
      </c>
      <c r="AL3910">
        <v>96</v>
      </c>
      <c r="AM3910">
        <v>3</v>
      </c>
      <c r="AN3910">
        <v>6</v>
      </c>
    </row>
    <row r="3911" spans="1:40" ht="17.100000000000001" customHeight="1" x14ac:dyDescent="0.25">
      <c r="A3911" s="25" t="s">
        <v>698</v>
      </c>
      <c r="B3911" s="25" t="s">
        <v>6900</v>
      </c>
      <c r="C3911" s="25" t="s">
        <v>849</v>
      </c>
      <c r="D3911" s="25" t="s">
        <v>848</v>
      </c>
      <c r="E3911" s="25" t="s">
        <v>6918</v>
      </c>
      <c r="F3911" s="25" t="s">
        <v>851</v>
      </c>
      <c r="G3911" s="26">
        <v>2</v>
      </c>
      <c r="H3911">
        <v>3</v>
      </c>
      <c r="I3911">
        <v>0</v>
      </c>
      <c r="J3911">
        <v>0</v>
      </c>
      <c r="K3911">
        <v>4</v>
      </c>
      <c r="L3911">
        <v>0</v>
      </c>
      <c r="M3911">
        <v>0</v>
      </c>
      <c r="N3911">
        <v>6</v>
      </c>
      <c r="O3911">
        <v>0</v>
      </c>
      <c r="P3911">
        <v>1</v>
      </c>
      <c r="Q3911">
        <v>6</v>
      </c>
      <c r="R3911">
        <v>0</v>
      </c>
      <c r="S3911">
        <v>0</v>
      </c>
      <c r="T3911">
        <v>6</v>
      </c>
      <c r="U3911">
        <v>0</v>
      </c>
      <c r="V3911">
        <v>0</v>
      </c>
      <c r="W3911">
        <v>6</v>
      </c>
      <c r="X3911">
        <v>0</v>
      </c>
      <c r="Y3911">
        <v>0</v>
      </c>
      <c r="Z3911">
        <v>7</v>
      </c>
      <c r="AA3911">
        <v>0</v>
      </c>
      <c r="AB3911">
        <v>0</v>
      </c>
      <c r="AC3911">
        <v>7</v>
      </c>
      <c r="AD3911">
        <v>0</v>
      </c>
      <c r="AE3911">
        <v>0</v>
      </c>
      <c r="AF3911">
        <v>6</v>
      </c>
      <c r="AG3911">
        <v>0</v>
      </c>
      <c r="AH3911">
        <v>0</v>
      </c>
      <c r="AI3911">
        <v>7</v>
      </c>
      <c r="AJ3911">
        <v>1.0000000000000002</v>
      </c>
      <c r="AK3911">
        <v>0</v>
      </c>
      <c r="AL3911">
        <v>8</v>
      </c>
      <c r="AM3911">
        <v>0</v>
      </c>
      <c r="AN3911">
        <v>0</v>
      </c>
    </row>
    <row r="3912" spans="1:40" ht="17.100000000000001" customHeight="1" x14ac:dyDescent="0.25">
      <c r="A3912" s="25" t="s">
        <v>698</v>
      </c>
      <c r="B3912" s="25" t="s">
        <v>6900</v>
      </c>
      <c r="C3912" s="25" t="s">
        <v>849</v>
      </c>
      <c r="D3912" s="25" t="s">
        <v>848</v>
      </c>
      <c r="E3912" s="25" t="s">
        <v>6918</v>
      </c>
      <c r="F3912" s="25" t="s">
        <v>850</v>
      </c>
      <c r="G3912" s="26">
        <v>3</v>
      </c>
      <c r="H3912">
        <v>2</v>
      </c>
      <c r="I3912">
        <v>0</v>
      </c>
      <c r="J3912">
        <v>0</v>
      </c>
      <c r="K3912">
        <v>4</v>
      </c>
      <c r="L3912">
        <v>0</v>
      </c>
      <c r="M3912">
        <v>0</v>
      </c>
      <c r="N3912">
        <v>5</v>
      </c>
      <c r="O3912">
        <v>0</v>
      </c>
      <c r="P3912">
        <v>0</v>
      </c>
      <c r="Q3912">
        <v>5</v>
      </c>
      <c r="R3912">
        <v>0</v>
      </c>
      <c r="S3912">
        <v>0</v>
      </c>
      <c r="T3912">
        <v>5</v>
      </c>
      <c r="U3912">
        <v>0</v>
      </c>
      <c r="V3912">
        <v>0</v>
      </c>
      <c r="W3912">
        <v>5</v>
      </c>
      <c r="X3912">
        <v>0</v>
      </c>
      <c r="Y3912">
        <v>0</v>
      </c>
      <c r="Z3912">
        <v>4</v>
      </c>
      <c r="AA3912">
        <v>0</v>
      </c>
      <c r="AB3912">
        <v>0</v>
      </c>
      <c r="AC3912">
        <v>4</v>
      </c>
      <c r="AD3912">
        <v>0</v>
      </c>
      <c r="AE3912">
        <v>0</v>
      </c>
      <c r="AF3912">
        <v>7</v>
      </c>
      <c r="AG3912">
        <v>0</v>
      </c>
      <c r="AH3912">
        <v>0</v>
      </c>
      <c r="AI3912">
        <v>7</v>
      </c>
      <c r="AJ3912">
        <v>0</v>
      </c>
      <c r="AK3912">
        <v>0</v>
      </c>
      <c r="AL3912">
        <v>7</v>
      </c>
      <c r="AM3912">
        <v>0</v>
      </c>
      <c r="AN3912">
        <v>0</v>
      </c>
    </row>
    <row r="3913" spans="1:40" ht="17.100000000000001" customHeight="1" x14ac:dyDescent="0.25">
      <c r="A3913" s="25" t="s">
        <v>698</v>
      </c>
      <c r="B3913" s="25" t="s">
        <v>6900</v>
      </c>
      <c r="C3913" s="25" t="s">
        <v>849</v>
      </c>
      <c r="D3913" s="25" t="s">
        <v>848</v>
      </c>
      <c r="E3913" s="25" t="s">
        <v>6918</v>
      </c>
      <c r="F3913" s="25" t="s">
        <v>847</v>
      </c>
      <c r="G3913" s="26">
        <v>4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</row>
    <row r="3914" spans="1:40" ht="17.100000000000001" customHeight="1" x14ac:dyDescent="0.25">
      <c r="A3914" s="25" t="s">
        <v>698</v>
      </c>
      <c r="B3914" s="25" t="s">
        <v>6900</v>
      </c>
      <c r="C3914" s="25" t="s">
        <v>843</v>
      </c>
      <c r="D3914" s="25" t="s">
        <v>842</v>
      </c>
      <c r="E3914" s="25" t="s">
        <v>6919</v>
      </c>
      <c r="F3914" s="25" t="s">
        <v>846</v>
      </c>
      <c r="G3914" s="26">
        <v>1</v>
      </c>
      <c r="H3914">
        <v>836</v>
      </c>
      <c r="I3914">
        <v>39.000000000000064</v>
      </c>
      <c r="J3914">
        <v>32.000000000000007</v>
      </c>
      <c r="K3914">
        <v>846</v>
      </c>
      <c r="L3914">
        <v>62.000000000000078</v>
      </c>
      <c r="M3914">
        <v>26.000000000000014</v>
      </c>
      <c r="N3914">
        <v>840</v>
      </c>
      <c r="O3914">
        <v>45.999999999999936</v>
      </c>
      <c r="P3914">
        <v>29.999999999999993</v>
      </c>
      <c r="Q3914">
        <v>819</v>
      </c>
      <c r="R3914">
        <v>20.000000000000025</v>
      </c>
      <c r="S3914">
        <v>15</v>
      </c>
      <c r="T3914">
        <v>825</v>
      </c>
      <c r="U3914">
        <v>29.000000000000032</v>
      </c>
      <c r="V3914">
        <v>16.999999999999993</v>
      </c>
      <c r="W3914">
        <v>857</v>
      </c>
      <c r="X3914">
        <v>56.000000000000021</v>
      </c>
      <c r="Y3914">
        <v>30.999999999999996</v>
      </c>
      <c r="Z3914">
        <v>853</v>
      </c>
      <c r="AA3914">
        <v>45.999999999999986</v>
      </c>
      <c r="AB3914">
        <v>32.000000000000043</v>
      </c>
      <c r="AC3914">
        <v>852</v>
      </c>
      <c r="AD3914">
        <v>33.000000000000036</v>
      </c>
      <c r="AE3914">
        <v>30.000000000000014</v>
      </c>
      <c r="AF3914">
        <v>840</v>
      </c>
      <c r="AG3914">
        <v>37</v>
      </c>
      <c r="AH3914">
        <v>28.000000000000036</v>
      </c>
      <c r="AI3914">
        <v>841</v>
      </c>
      <c r="AJ3914">
        <v>41.000000000000057</v>
      </c>
      <c r="AK3914">
        <v>27.000000000000014</v>
      </c>
      <c r="AL3914">
        <v>805</v>
      </c>
      <c r="AM3914">
        <v>30.999999999999996</v>
      </c>
      <c r="AN3914">
        <v>23.999999999999993</v>
      </c>
    </row>
    <row r="3915" spans="1:40" ht="17.100000000000001" customHeight="1" x14ac:dyDescent="0.25">
      <c r="A3915" s="25" t="s">
        <v>698</v>
      </c>
      <c r="B3915" s="25" t="s">
        <v>6900</v>
      </c>
      <c r="C3915" s="25" t="s">
        <v>843</v>
      </c>
      <c r="D3915" s="25" t="s">
        <v>842</v>
      </c>
      <c r="E3915" s="25" t="s">
        <v>6919</v>
      </c>
      <c r="F3915" s="25" t="s">
        <v>845</v>
      </c>
      <c r="G3915" s="26">
        <v>2</v>
      </c>
      <c r="H3915">
        <v>87</v>
      </c>
      <c r="I3915">
        <v>2.0000000000000013</v>
      </c>
      <c r="J3915">
        <v>3.0000000000000013</v>
      </c>
      <c r="K3915">
        <v>95</v>
      </c>
      <c r="L3915">
        <v>0</v>
      </c>
      <c r="M3915">
        <v>1.0000000000000002</v>
      </c>
      <c r="N3915">
        <v>109</v>
      </c>
      <c r="O3915">
        <v>5</v>
      </c>
      <c r="P3915">
        <v>3.0000000000000018</v>
      </c>
      <c r="Q3915">
        <v>103</v>
      </c>
      <c r="R3915">
        <v>2.0000000000000009</v>
      </c>
      <c r="S3915">
        <v>1.9999999999999998</v>
      </c>
      <c r="T3915">
        <v>111</v>
      </c>
      <c r="U3915">
        <v>1.0000000000000002</v>
      </c>
      <c r="V3915">
        <v>0</v>
      </c>
      <c r="W3915">
        <v>111</v>
      </c>
      <c r="X3915">
        <v>3.0000000000000009</v>
      </c>
      <c r="Y3915">
        <v>0</v>
      </c>
      <c r="Z3915">
        <v>113</v>
      </c>
      <c r="AA3915">
        <v>4</v>
      </c>
      <c r="AB3915">
        <v>0</v>
      </c>
      <c r="AC3915">
        <v>110</v>
      </c>
      <c r="AD3915">
        <v>1</v>
      </c>
      <c r="AE3915">
        <v>2.0000000000000004</v>
      </c>
      <c r="AF3915">
        <v>112</v>
      </c>
      <c r="AG3915">
        <v>6.0000000000000018</v>
      </c>
      <c r="AH3915">
        <v>3</v>
      </c>
      <c r="AI3915">
        <v>116</v>
      </c>
      <c r="AJ3915">
        <v>4.9999999999999973</v>
      </c>
      <c r="AK3915">
        <v>0.99999999999999978</v>
      </c>
      <c r="AL3915">
        <v>115</v>
      </c>
      <c r="AM3915">
        <v>2.0000000000000004</v>
      </c>
      <c r="AN3915">
        <v>4.9999999999999973</v>
      </c>
    </row>
    <row r="3916" spans="1:40" ht="17.100000000000001" customHeight="1" x14ac:dyDescent="0.25">
      <c r="A3916" s="25" t="s">
        <v>698</v>
      </c>
      <c r="B3916" s="25" t="s">
        <v>6900</v>
      </c>
      <c r="C3916" s="25" t="s">
        <v>843</v>
      </c>
      <c r="D3916" s="25" t="s">
        <v>842</v>
      </c>
      <c r="E3916" s="25" t="s">
        <v>6919</v>
      </c>
      <c r="F3916" s="25" t="s">
        <v>844</v>
      </c>
      <c r="G3916" s="26">
        <v>3</v>
      </c>
      <c r="H3916">
        <v>39</v>
      </c>
      <c r="I3916">
        <v>2</v>
      </c>
      <c r="J3916">
        <v>2</v>
      </c>
      <c r="K3916">
        <v>42</v>
      </c>
      <c r="L3916">
        <v>2</v>
      </c>
      <c r="M3916">
        <v>1</v>
      </c>
      <c r="N3916">
        <v>42</v>
      </c>
      <c r="O3916">
        <v>4</v>
      </c>
      <c r="P3916">
        <v>4</v>
      </c>
      <c r="Q3916">
        <v>40</v>
      </c>
      <c r="R3916">
        <v>0.99999999999999989</v>
      </c>
      <c r="S3916">
        <v>0.99999999999999989</v>
      </c>
      <c r="T3916">
        <v>40</v>
      </c>
      <c r="U3916">
        <v>1.9999999999999998</v>
      </c>
      <c r="V3916">
        <v>0.99999999999999989</v>
      </c>
      <c r="W3916">
        <v>39</v>
      </c>
      <c r="X3916">
        <v>2</v>
      </c>
      <c r="Y3916">
        <v>2</v>
      </c>
      <c r="Z3916">
        <v>44</v>
      </c>
      <c r="AA3916">
        <v>1</v>
      </c>
      <c r="AB3916">
        <v>1</v>
      </c>
      <c r="AC3916">
        <v>44</v>
      </c>
      <c r="AD3916">
        <v>2</v>
      </c>
      <c r="AE3916">
        <v>1</v>
      </c>
      <c r="AF3916">
        <v>44</v>
      </c>
      <c r="AG3916">
        <v>3.0000000000000004</v>
      </c>
      <c r="AH3916">
        <v>1</v>
      </c>
      <c r="AI3916">
        <v>46</v>
      </c>
      <c r="AJ3916">
        <v>4.0000000000000009</v>
      </c>
      <c r="AK3916">
        <v>1</v>
      </c>
      <c r="AL3916">
        <v>54</v>
      </c>
      <c r="AM3916">
        <v>1.9999999999999996</v>
      </c>
      <c r="AN3916">
        <v>1.9999999999999996</v>
      </c>
    </row>
    <row r="3917" spans="1:40" ht="17.100000000000001" customHeight="1" x14ac:dyDescent="0.25">
      <c r="A3917" s="25" t="s">
        <v>698</v>
      </c>
      <c r="B3917" s="25" t="s">
        <v>6900</v>
      </c>
      <c r="C3917" s="25" t="s">
        <v>843</v>
      </c>
      <c r="D3917" s="25" t="s">
        <v>842</v>
      </c>
      <c r="E3917" s="25" t="s">
        <v>6919</v>
      </c>
      <c r="F3917" s="25" t="s">
        <v>841</v>
      </c>
      <c r="G3917" s="26">
        <v>4</v>
      </c>
      <c r="H3917">
        <v>3</v>
      </c>
      <c r="I3917">
        <v>1</v>
      </c>
      <c r="J3917">
        <v>0</v>
      </c>
      <c r="K3917">
        <v>4</v>
      </c>
      <c r="L3917">
        <v>0</v>
      </c>
      <c r="M3917">
        <v>0</v>
      </c>
      <c r="N3917">
        <v>3</v>
      </c>
      <c r="O3917">
        <v>0</v>
      </c>
      <c r="P3917">
        <v>0</v>
      </c>
      <c r="Q3917">
        <v>4</v>
      </c>
      <c r="R3917">
        <v>0</v>
      </c>
      <c r="S3917">
        <v>0</v>
      </c>
      <c r="T3917">
        <v>5</v>
      </c>
      <c r="U3917">
        <v>1</v>
      </c>
      <c r="V3917">
        <v>0</v>
      </c>
      <c r="W3917">
        <v>5</v>
      </c>
      <c r="X3917">
        <v>0</v>
      </c>
      <c r="Y3917">
        <v>0</v>
      </c>
      <c r="Z3917">
        <v>9</v>
      </c>
      <c r="AA3917">
        <v>0</v>
      </c>
      <c r="AB3917">
        <v>0</v>
      </c>
      <c r="AC3917">
        <v>9</v>
      </c>
      <c r="AD3917">
        <v>0</v>
      </c>
      <c r="AE3917">
        <v>0</v>
      </c>
      <c r="AF3917">
        <v>8</v>
      </c>
      <c r="AG3917">
        <v>0</v>
      </c>
      <c r="AH3917">
        <v>0</v>
      </c>
      <c r="AI3917">
        <v>10</v>
      </c>
      <c r="AJ3917">
        <v>2.0000000000000004</v>
      </c>
      <c r="AK3917">
        <v>0</v>
      </c>
      <c r="AL3917">
        <v>8</v>
      </c>
      <c r="AM3917">
        <v>0</v>
      </c>
      <c r="AN3917">
        <v>0</v>
      </c>
    </row>
    <row r="3918" spans="1:40" ht="17.100000000000001" customHeight="1" x14ac:dyDescent="0.25">
      <c r="A3918" s="25" t="s">
        <v>698</v>
      </c>
      <c r="B3918" s="25" t="s">
        <v>6900</v>
      </c>
      <c r="C3918" s="25" t="s">
        <v>837</v>
      </c>
      <c r="D3918" s="25" t="s">
        <v>836</v>
      </c>
      <c r="E3918" s="25" t="s">
        <v>6920</v>
      </c>
      <c r="F3918" s="25" t="s">
        <v>840</v>
      </c>
      <c r="G3918" s="26">
        <v>1</v>
      </c>
      <c r="H3918">
        <v>141</v>
      </c>
      <c r="I3918">
        <v>40</v>
      </c>
      <c r="J3918">
        <v>6.0000000000000009</v>
      </c>
      <c r="K3918">
        <v>150</v>
      </c>
      <c r="L3918">
        <v>21.000000000000011</v>
      </c>
      <c r="M3918">
        <v>11.000000000000012</v>
      </c>
      <c r="N3918">
        <v>148</v>
      </c>
      <c r="O3918">
        <v>15.000000000000004</v>
      </c>
      <c r="P3918">
        <v>4.0000000000000018</v>
      </c>
      <c r="Q3918">
        <v>146</v>
      </c>
      <c r="R3918">
        <v>2.0000000000000009</v>
      </c>
      <c r="S3918">
        <v>6.0000000000000036</v>
      </c>
      <c r="T3918">
        <v>139</v>
      </c>
      <c r="U3918">
        <v>1.0000000000000013</v>
      </c>
      <c r="V3918">
        <v>0</v>
      </c>
      <c r="W3918">
        <v>139</v>
      </c>
      <c r="X3918">
        <v>4.0000000000000018</v>
      </c>
      <c r="Y3918">
        <v>9.0000000000000036</v>
      </c>
      <c r="Z3918">
        <v>143</v>
      </c>
      <c r="AA3918">
        <v>11.000000000000007</v>
      </c>
      <c r="AB3918">
        <v>7.0000000000000018</v>
      </c>
      <c r="AC3918">
        <v>135</v>
      </c>
      <c r="AD3918">
        <v>8.0000000000000036</v>
      </c>
      <c r="AE3918">
        <v>7.9999999999999991</v>
      </c>
      <c r="AF3918">
        <v>135</v>
      </c>
      <c r="AG3918">
        <v>7.0000000000000062</v>
      </c>
      <c r="AH3918">
        <v>3.0000000000000004</v>
      </c>
      <c r="AI3918">
        <v>142</v>
      </c>
      <c r="AJ3918">
        <v>11.000000000000005</v>
      </c>
      <c r="AK3918">
        <v>4.9999999999999991</v>
      </c>
      <c r="AL3918">
        <v>141</v>
      </c>
      <c r="AM3918">
        <v>8.0000000000000036</v>
      </c>
      <c r="AN3918">
        <v>9.0000000000000036</v>
      </c>
    </row>
    <row r="3919" spans="1:40" ht="17.100000000000001" customHeight="1" x14ac:dyDescent="0.25">
      <c r="A3919" s="25" t="s">
        <v>698</v>
      </c>
      <c r="B3919" s="25" t="s">
        <v>6900</v>
      </c>
      <c r="C3919" s="25" t="s">
        <v>837</v>
      </c>
      <c r="D3919" s="25" t="s">
        <v>836</v>
      </c>
      <c r="E3919" s="25" t="s">
        <v>6920</v>
      </c>
      <c r="F3919" s="25" t="s">
        <v>839</v>
      </c>
      <c r="G3919" s="26">
        <v>2</v>
      </c>
      <c r="H3919">
        <v>22</v>
      </c>
      <c r="I3919">
        <v>8</v>
      </c>
      <c r="J3919">
        <v>2.0000000000000004</v>
      </c>
      <c r="K3919">
        <v>23</v>
      </c>
      <c r="L3919">
        <v>1.9999999999999996</v>
      </c>
      <c r="M3919">
        <v>0</v>
      </c>
      <c r="N3919">
        <v>26</v>
      </c>
      <c r="O3919">
        <v>3.0000000000000013</v>
      </c>
      <c r="P3919">
        <v>0</v>
      </c>
      <c r="Q3919">
        <v>20</v>
      </c>
      <c r="R3919">
        <v>0</v>
      </c>
      <c r="S3919">
        <v>0</v>
      </c>
      <c r="T3919">
        <v>26</v>
      </c>
      <c r="U3919">
        <v>0</v>
      </c>
      <c r="V3919">
        <v>2</v>
      </c>
      <c r="W3919">
        <v>23</v>
      </c>
      <c r="X3919">
        <v>1.0000000000000002</v>
      </c>
      <c r="Y3919">
        <v>1.0000000000000002</v>
      </c>
      <c r="Z3919">
        <v>24</v>
      </c>
      <c r="AA3919">
        <v>2</v>
      </c>
      <c r="AB3919">
        <v>0</v>
      </c>
      <c r="AC3919">
        <v>27</v>
      </c>
      <c r="AD3919">
        <v>1.0000000000000002</v>
      </c>
      <c r="AE3919">
        <v>0</v>
      </c>
      <c r="AF3919">
        <v>29</v>
      </c>
      <c r="AG3919">
        <v>3.0000000000000004</v>
      </c>
      <c r="AH3919">
        <v>0</v>
      </c>
      <c r="AI3919">
        <v>27</v>
      </c>
      <c r="AJ3919">
        <v>0</v>
      </c>
      <c r="AK3919">
        <v>0</v>
      </c>
      <c r="AL3919">
        <v>26</v>
      </c>
      <c r="AM3919">
        <v>1.0000000000000002</v>
      </c>
      <c r="AN3919">
        <v>0.99999999999999989</v>
      </c>
    </row>
    <row r="3920" spans="1:40" ht="17.100000000000001" customHeight="1" x14ac:dyDescent="0.25">
      <c r="A3920" s="25" t="s">
        <v>698</v>
      </c>
      <c r="B3920" s="25" t="s">
        <v>6900</v>
      </c>
      <c r="C3920" s="25" t="s">
        <v>837</v>
      </c>
      <c r="D3920" s="25" t="s">
        <v>836</v>
      </c>
      <c r="E3920" s="25" t="s">
        <v>6920</v>
      </c>
      <c r="F3920" s="25" t="s">
        <v>838</v>
      </c>
      <c r="G3920" s="26">
        <v>3</v>
      </c>
      <c r="H3920">
        <v>1</v>
      </c>
      <c r="I3920">
        <v>0</v>
      </c>
      <c r="J3920">
        <v>0</v>
      </c>
      <c r="K3920">
        <v>1</v>
      </c>
      <c r="L3920">
        <v>0</v>
      </c>
      <c r="M3920">
        <v>0</v>
      </c>
      <c r="N3920">
        <v>2</v>
      </c>
      <c r="O3920">
        <v>1</v>
      </c>
      <c r="P3920">
        <v>0</v>
      </c>
      <c r="Q3920">
        <v>3</v>
      </c>
      <c r="R3920">
        <v>0</v>
      </c>
      <c r="S3920">
        <v>0</v>
      </c>
      <c r="T3920">
        <v>2</v>
      </c>
      <c r="U3920">
        <v>0</v>
      </c>
      <c r="V3920">
        <v>0</v>
      </c>
      <c r="W3920">
        <v>1</v>
      </c>
      <c r="X3920">
        <v>0</v>
      </c>
      <c r="Y3920">
        <v>0</v>
      </c>
      <c r="Z3920">
        <v>1</v>
      </c>
      <c r="AA3920">
        <v>0</v>
      </c>
      <c r="AB3920">
        <v>0</v>
      </c>
      <c r="AC3920">
        <v>5</v>
      </c>
      <c r="AD3920">
        <v>0</v>
      </c>
      <c r="AE3920">
        <v>0</v>
      </c>
      <c r="AF3920">
        <v>5</v>
      </c>
      <c r="AG3920">
        <v>0</v>
      </c>
      <c r="AH3920">
        <v>0</v>
      </c>
      <c r="AI3920">
        <v>6</v>
      </c>
      <c r="AJ3920">
        <v>0</v>
      </c>
      <c r="AK3920">
        <v>0</v>
      </c>
      <c r="AL3920">
        <v>7</v>
      </c>
      <c r="AM3920">
        <v>1.0000000000000002</v>
      </c>
      <c r="AN3920">
        <v>0</v>
      </c>
    </row>
    <row r="3921" spans="1:40" ht="17.100000000000001" customHeight="1" x14ac:dyDescent="0.25">
      <c r="A3921" s="25" t="s">
        <v>698</v>
      </c>
      <c r="B3921" s="25" t="s">
        <v>6900</v>
      </c>
      <c r="C3921" s="25" t="s">
        <v>837</v>
      </c>
      <c r="D3921" s="25" t="s">
        <v>836</v>
      </c>
      <c r="E3921" s="25" t="s">
        <v>6920</v>
      </c>
      <c r="F3921" s="25" t="s">
        <v>835</v>
      </c>
      <c r="G3921" s="26">
        <v>4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</row>
    <row r="3922" spans="1:40" ht="17.100000000000001" customHeight="1" x14ac:dyDescent="0.25">
      <c r="A3922" s="25" t="s">
        <v>698</v>
      </c>
      <c r="B3922" s="25" t="s">
        <v>6900</v>
      </c>
      <c r="C3922" s="25" t="s">
        <v>831</v>
      </c>
      <c r="D3922" s="25" t="s">
        <v>830</v>
      </c>
      <c r="E3922" s="25" t="s">
        <v>7342</v>
      </c>
      <c r="F3922" s="25" t="s">
        <v>834</v>
      </c>
      <c r="G3922" s="26">
        <v>1</v>
      </c>
      <c r="H3922">
        <v>275</v>
      </c>
      <c r="I3922">
        <v>56.999999999999979</v>
      </c>
      <c r="J3922">
        <v>17.000000000000011</v>
      </c>
      <c r="K3922">
        <v>320</v>
      </c>
      <c r="L3922">
        <v>67.000000000000028</v>
      </c>
      <c r="M3922">
        <v>33.000000000000014</v>
      </c>
      <c r="N3922">
        <v>309</v>
      </c>
      <c r="O3922">
        <v>29</v>
      </c>
      <c r="P3922">
        <v>18.000000000000011</v>
      </c>
      <c r="Q3922">
        <v>306</v>
      </c>
      <c r="R3922">
        <v>24</v>
      </c>
      <c r="S3922">
        <v>10.000000000000004</v>
      </c>
      <c r="T3922">
        <v>324</v>
      </c>
      <c r="U3922">
        <v>26.000000000000011</v>
      </c>
      <c r="V3922">
        <v>20.000000000000007</v>
      </c>
      <c r="W3922">
        <v>341</v>
      </c>
      <c r="X3922">
        <v>42.000000000000043</v>
      </c>
      <c r="Y3922">
        <v>23.000000000000007</v>
      </c>
      <c r="Z3922">
        <v>344</v>
      </c>
      <c r="AA3922">
        <v>34.999999999999979</v>
      </c>
      <c r="AB3922">
        <v>19</v>
      </c>
      <c r="AC3922">
        <v>335</v>
      </c>
      <c r="AD3922">
        <v>22.999999999999989</v>
      </c>
      <c r="AE3922">
        <v>18.000000000000018</v>
      </c>
      <c r="AF3922">
        <v>340</v>
      </c>
      <c r="AG3922">
        <v>30.000000000000032</v>
      </c>
      <c r="AH3922">
        <v>24</v>
      </c>
      <c r="AI3922">
        <v>345</v>
      </c>
      <c r="AJ3922">
        <v>39.000000000000007</v>
      </c>
      <c r="AK3922">
        <v>37</v>
      </c>
      <c r="AL3922">
        <v>347</v>
      </c>
      <c r="AM3922">
        <v>50</v>
      </c>
      <c r="AN3922">
        <v>24.000000000000025</v>
      </c>
    </row>
    <row r="3923" spans="1:40" ht="17.100000000000001" customHeight="1" x14ac:dyDescent="0.25">
      <c r="A3923" s="25" t="s">
        <v>698</v>
      </c>
      <c r="B3923" s="25" t="s">
        <v>6900</v>
      </c>
      <c r="C3923" s="25" t="s">
        <v>831</v>
      </c>
      <c r="D3923" s="25" t="s">
        <v>830</v>
      </c>
      <c r="E3923" s="25" t="s">
        <v>7342</v>
      </c>
      <c r="F3923" s="25" t="s">
        <v>833</v>
      </c>
      <c r="G3923" s="26">
        <v>2</v>
      </c>
      <c r="H3923">
        <v>56</v>
      </c>
      <c r="I3923">
        <v>4.0000000000000009</v>
      </c>
      <c r="J3923">
        <v>2</v>
      </c>
      <c r="K3923">
        <v>57</v>
      </c>
      <c r="L3923">
        <v>2.9999999999999996</v>
      </c>
      <c r="M3923">
        <v>2</v>
      </c>
      <c r="N3923">
        <v>67</v>
      </c>
      <c r="O3923">
        <v>7.0000000000000018</v>
      </c>
      <c r="P3923">
        <v>2</v>
      </c>
      <c r="Q3923">
        <v>69</v>
      </c>
      <c r="R3923">
        <v>3.0000000000000004</v>
      </c>
      <c r="S3923">
        <v>1</v>
      </c>
      <c r="T3923">
        <v>67</v>
      </c>
      <c r="U3923">
        <v>1</v>
      </c>
      <c r="V3923">
        <v>3.0000000000000004</v>
      </c>
      <c r="W3923">
        <v>67</v>
      </c>
      <c r="X3923">
        <v>6.0000000000000018</v>
      </c>
      <c r="Y3923">
        <v>1</v>
      </c>
      <c r="Z3923">
        <v>71</v>
      </c>
      <c r="AA3923">
        <v>3.9999999999999996</v>
      </c>
      <c r="AB3923">
        <v>4.0000000000000009</v>
      </c>
      <c r="AC3923">
        <v>81</v>
      </c>
      <c r="AD3923">
        <v>5.0000000000000009</v>
      </c>
      <c r="AE3923">
        <v>2</v>
      </c>
      <c r="AF3923">
        <v>77</v>
      </c>
      <c r="AG3923">
        <v>1.0000000000000002</v>
      </c>
      <c r="AH3923">
        <v>2.0000000000000004</v>
      </c>
      <c r="AI3923">
        <v>89</v>
      </c>
      <c r="AJ3923">
        <v>9.0000000000000018</v>
      </c>
      <c r="AK3923">
        <v>1.0000000000000002</v>
      </c>
      <c r="AL3923">
        <v>86</v>
      </c>
      <c r="AM3923">
        <v>2.9999999999999996</v>
      </c>
      <c r="AN3923">
        <v>0</v>
      </c>
    </row>
    <row r="3924" spans="1:40" ht="17.100000000000001" customHeight="1" x14ac:dyDescent="0.25">
      <c r="A3924" s="25" t="s">
        <v>698</v>
      </c>
      <c r="B3924" s="25" t="s">
        <v>6900</v>
      </c>
      <c r="C3924" s="25" t="s">
        <v>831</v>
      </c>
      <c r="D3924" s="25" t="s">
        <v>830</v>
      </c>
      <c r="E3924" s="25" t="s">
        <v>7342</v>
      </c>
      <c r="F3924" s="25" t="s">
        <v>832</v>
      </c>
      <c r="G3924" s="26">
        <v>3</v>
      </c>
      <c r="H3924">
        <v>22</v>
      </c>
      <c r="I3924">
        <v>1.9999999999999998</v>
      </c>
      <c r="J3924">
        <v>0</v>
      </c>
      <c r="K3924">
        <v>23</v>
      </c>
      <c r="L3924">
        <v>3.0000000000000004</v>
      </c>
      <c r="M3924">
        <v>0</v>
      </c>
      <c r="N3924">
        <v>17</v>
      </c>
      <c r="O3924">
        <v>1.0000000000000002</v>
      </c>
      <c r="P3924">
        <v>0</v>
      </c>
      <c r="Q3924">
        <v>18</v>
      </c>
      <c r="R3924">
        <v>1</v>
      </c>
      <c r="S3924">
        <v>0</v>
      </c>
      <c r="T3924">
        <v>19</v>
      </c>
      <c r="U3924">
        <v>1</v>
      </c>
      <c r="V3924">
        <v>1</v>
      </c>
      <c r="W3924">
        <v>23</v>
      </c>
      <c r="X3924">
        <v>1</v>
      </c>
      <c r="Y3924">
        <v>1.9999999999999996</v>
      </c>
      <c r="Z3924">
        <v>21</v>
      </c>
      <c r="AA3924">
        <v>2.0000000000000004</v>
      </c>
      <c r="AB3924">
        <v>0</v>
      </c>
      <c r="AC3924">
        <v>21</v>
      </c>
      <c r="AD3924">
        <v>1</v>
      </c>
      <c r="AE3924">
        <v>0</v>
      </c>
      <c r="AF3924">
        <v>23</v>
      </c>
      <c r="AG3924">
        <v>2</v>
      </c>
      <c r="AH3924">
        <v>0</v>
      </c>
      <c r="AI3924">
        <v>20</v>
      </c>
      <c r="AJ3924">
        <v>2</v>
      </c>
      <c r="AK3924">
        <v>0</v>
      </c>
      <c r="AL3924">
        <v>23</v>
      </c>
      <c r="AM3924">
        <v>1.9999999999999996</v>
      </c>
      <c r="AN3924">
        <v>0.99999999999999978</v>
      </c>
    </row>
    <row r="3925" spans="1:40" ht="17.100000000000001" customHeight="1" x14ac:dyDescent="0.25">
      <c r="A3925" s="25" t="s">
        <v>698</v>
      </c>
      <c r="B3925" s="25" t="s">
        <v>6900</v>
      </c>
      <c r="C3925" s="25" t="s">
        <v>831</v>
      </c>
      <c r="D3925" s="25" t="s">
        <v>830</v>
      </c>
      <c r="E3925" s="25" t="s">
        <v>7342</v>
      </c>
      <c r="F3925" s="25" t="s">
        <v>829</v>
      </c>
      <c r="G3925" s="26">
        <v>4</v>
      </c>
      <c r="H3925">
        <v>3</v>
      </c>
      <c r="I3925">
        <v>0</v>
      </c>
      <c r="J3925">
        <v>0</v>
      </c>
      <c r="K3925">
        <v>2</v>
      </c>
      <c r="L3925">
        <v>0</v>
      </c>
      <c r="M3925">
        <v>0</v>
      </c>
      <c r="N3925">
        <v>4</v>
      </c>
      <c r="O3925">
        <v>0</v>
      </c>
      <c r="P3925">
        <v>0</v>
      </c>
      <c r="Q3925">
        <v>3</v>
      </c>
      <c r="R3925">
        <v>0</v>
      </c>
      <c r="S3925">
        <v>0</v>
      </c>
      <c r="T3925">
        <v>4</v>
      </c>
      <c r="U3925">
        <v>0</v>
      </c>
      <c r="V3925">
        <v>0</v>
      </c>
      <c r="W3925">
        <v>3</v>
      </c>
      <c r="X3925">
        <v>0</v>
      </c>
      <c r="Y3925">
        <v>0</v>
      </c>
      <c r="Z3925">
        <v>3</v>
      </c>
      <c r="AA3925">
        <v>0</v>
      </c>
      <c r="AB3925">
        <v>0</v>
      </c>
      <c r="AC3925">
        <v>5</v>
      </c>
      <c r="AD3925">
        <v>1</v>
      </c>
      <c r="AE3925">
        <v>1</v>
      </c>
      <c r="AF3925">
        <v>4</v>
      </c>
      <c r="AG3925">
        <v>0</v>
      </c>
      <c r="AH3925">
        <v>0</v>
      </c>
      <c r="AI3925">
        <v>4</v>
      </c>
      <c r="AJ3925">
        <v>0</v>
      </c>
      <c r="AK3925">
        <v>0</v>
      </c>
      <c r="AL3925">
        <v>4</v>
      </c>
      <c r="AM3925">
        <v>1</v>
      </c>
      <c r="AN3925">
        <v>1</v>
      </c>
    </row>
    <row r="3926" spans="1:40" ht="17.100000000000001" customHeight="1" x14ac:dyDescent="0.25">
      <c r="A3926" s="25" t="s">
        <v>698</v>
      </c>
      <c r="B3926" s="25" t="s">
        <v>6900</v>
      </c>
      <c r="C3926" s="25" t="s">
        <v>825</v>
      </c>
      <c r="D3926" s="25" t="s">
        <v>824</v>
      </c>
      <c r="E3926" s="25" t="s">
        <v>7343</v>
      </c>
      <c r="F3926" s="25" t="s">
        <v>828</v>
      </c>
      <c r="G3926" s="26">
        <v>1</v>
      </c>
      <c r="H3926">
        <v>750</v>
      </c>
      <c r="I3926">
        <v>102.99999999999994</v>
      </c>
      <c r="J3926">
        <v>27.000000000000014</v>
      </c>
      <c r="K3926">
        <v>769</v>
      </c>
      <c r="L3926">
        <v>73.999999999999943</v>
      </c>
      <c r="M3926">
        <v>19.999999999999986</v>
      </c>
      <c r="N3926">
        <v>780</v>
      </c>
      <c r="O3926">
        <v>46.000000000000007</v>
      </c>
      <c r="P3926">
        <v>31.000000000000053</v>
      </c>
      <c r="Q3926">
        <v>764</v>
      </c>
      <c r="R3926">
        <v>21.000000000000014</v>
      </c>
      <c r="S3926">
        <v>8.9999999999999982</v>
      </c>
      <c r="T3926">
        <v>749</v>
      </c>
      <c r="U3926">
        <v>20.999999999999996</v>
      </c>
      <c r="V3926">
        <v>19.000000000000011</v>
      </c>
      <c r="W3926">
        <v>783</v>
      </c>
      <c r="X3926">
        <v>38</v>
      </c>
      <c r="Y3926">
        <v>30.000000000000043</v>
      </c>
      <c r="Z3926">
        <v>767</v>
      </c>
      <c r="AA3926">
        <v>38.000000000000043</v>
      </c>
      <c r="AB3926">
        <v>44</v>
      </c>
      <c r="AC3926">
        <v>754</v>
      </c>
      <c r="AD3926">
        <v>55.000000000000057</v>
      </c>
      <c r="AE3926">
        <v>36.999999999999993</v>
      </c>
      <c r="AF3926">
        <v>751</v>
      </c>
      <c r="AG3926">
        <v>53.999999999999979</v>
      </c>
      <c r="AH3926">
        <v>33.999999999999986</v>
      </c>
      <c r="AI3926">
        <v>765</v>
      </c>
      <c r="AJ3926">
        <v>56.000000000000021</v>
      </c>
      <c r="AK3926">
        <v>36.000000000000021</v>
      </c>
      <c r="AL3926">
        <v>730</v>
      </c>
      <c r="AM3926">
        <v>31.999999999999996</v>
      </c>
      <c r="AN3926">
        <v>41.000000000000007</v>
      </c>
    </row>
    <row r="3927" spans="1:40" ht="17.100000000000001" customHeight="1" x14ac:dyDescent="0.25">
      <c r="A3927" s="25" t="s">
        <v>698</v>
      </c>
      <c r="B3927" s="25" t="s">
        <v>6900</v>
      </c>
      <c r="C3927" s="25" t="s">
        <v>825</v>
      </c>
      <c r="D3927" s="25" t="s">
        <v>824</v>
      </c>
      <c r="E3927" s="25" t="s">
        <v>7343</v>
      </c>
      <c r="F3927" s="25" t="s">
        <v>827</v>
      </c>
      <c r="G3927" s="26">
        <v>2</v>
      </c>
      <c r="H3927">
        <v>122</v>
      </c>
      <c r="I3927">
        <v>8.0000000000000018</v>
      </c>
      <c r="J3927">
        <v>4.0000000000000018</v>
      </c>
      <c r="K3927">
        <v>139</v>
      </c>
      <c r="L3927">
        <v>9.9999999999999982</v>
      </c>
      <c r="M3927">
        <v>2.0000000000000009</v>
      </c>
      <c r="N3927">
        <v>139</v>
      </c>
      <c r="O3927">
        <v>4.0000000000000018</v>
      </c>
      <c r="P3927">
        <v>1.0000000000000004</v>
      </c>
      <c r="Q3927">
        <v>145</v>
      </c>
      <c r="R3927">
        <v>3.0000000000000009</v>
      </c>
      <c r="S3927">
        <v>3.0000000000000027</v>
      </c>
      <c r="T3927">
        <v>136</v>
      </c>
      <c r="U3927">
        <v>4.0000000000000018</v>
      </c>
      <c r="V3927">
        <v>1.0000000000000004</v>
      </c>
      <c r="W3927">
        <v>139</v>
      </c>
      <c r="X3927">
        <v>5.0000000000000009</v>
      </c>
      <c r="Y3927">
        <v>3.0000000000000018</v>
      </c>
      <c r="Z3927">
        <v>131</v>
      </c>
      <c r="AA3927">
        <v>5.0000000000000036</v>
      </c>
      <c r="AB3927">
        <v>4.0000000000000009</v>
      </c>
      <c r="AC3927">
        <v>132</v>
      </c>
      <c r="AD3927">
        <v>6</v>
      </c>
      <c r="AE3927">
        <v>0</v>
      </c>
      <c r="AF3927">
        <v>147</v>
      </c>
      <c r="AG3927">
        <v>9.0000000000000036</v>
      </c>
      <c r="AH3927">
        <v>2.0000000000000009</v>
      </c>
      <c r="AI3927">
        <v>155</v>
      </c>
      <c r="AJ3927">
        <v>9</v>
      </c>
      <c r="AK3927">
        <v>5.0000000000000009</v>
      </c>
      <c r="AL3927">
        <v>154</v>
      </c>
      <c r="AM3927">
        <v>1</v>
      </c>
      <c r="AN3927">
        <v>3.0000000000000009</v>
      </c>
    </row>
    <row r="3928" spans="1:40" ht="17.100000000000001" customHeight="1" x14ac:dyDescent="0.25">
      <c r="A3928" s="25" t="s">
        <v>698</v>
      </c>
      <c r="B3928" s="25" t="s">
        <v>6900</v>
      </c>
      <c r="C3928" s="25" t="s">
        <v>825</v>
      </c>
      <c r="D3928" s="25" t="s">
        <v>824</v>
      </c>
      <c r="E3928" s="25" t="s">
        <v>7343</v>
      </c>
      <c r="F3928" s="25" t="s">
        <v>826</v>
      </c>
      <c r="G3928" s="26">
        <v>3</v>
      </c>
      <c r="H3928">
        <v>42</v>
      </c>
      <c r="I3928">
        <v>0</v>
      </c>
      <c r="J3928">
        <v>1.0000000000000004</v>
      </c>
      <c r="K3928">
        <v>46</v>
      </c>
      <c r="L3928">
        <v>0</v>
      </c>
      <c r="M3928">
        <v>1.0000000000000007</v>
      </c>
      <c r="N3928">
        <v>48</v>
      </c>
      <c r="O3928">
        <v>0</v>
      </c>
      <c r="P3928">
        <v>0</v>
      </c>
      <c r="Q3928">
        <v>45</v>
      </c>
      <c r="R3928">
        <v>0</v>
      </c>
      <c r="S3928">
        <v>0</v>
      </c>
      <c r="T3928">
        <v>55</v>
      </c>
      <c r="U3928">
        <v>2</v>
      </c>
      <c r="V3928">
        <v>2.9999999999999996</v>
      </c>
      <c r="W3928">
        <v>52</v>
      </c>
      <c r="X3928">
        <v>0.99999999999999989</v>
      </c>
      <c r="Y3928">
        <v>0</v>
      </c>
      <c r="Z3928">
        <v>56</v>
      </c>
      <c r="AA3928">
        <v>1</v>
      </c>
      <c r="AB3928">
        <v>3</v>
      </c>
      <c r="AC3928">
        <v>62</v>
      </c>
      <c r="AD3928">
        <v>4</v>
      </c>
      <c r="AE3928">
        <v>2</v>
      </c>
      <c r="AF3928">
        <v>58</v>
      </c>
      <c r="AG3928">
        <v>2.0000000000000013</v>
      </c>
      <c r="AH3928">
        <v>0</v>
      </c>
      <c r="AI3928">
        <v>68</v>
      </c>
      <c r="AJ3928">
        <v>2</v>
      </c>
      <c r="AK3928">
        <v>0</v>
      </c>
      <c r="AL3928">
        <v>73</v>
      </c>
      <c r="AM3928">
        <v>1.0000000000000002</v>
      </c>
      <c r="AN3928">
        <v>1.0000000000000002</v>
      </c>
    </row>
    <row r="3929" spans="1:40" ht="17.100000000000001" customHeight="1" x14ac:dyDescent="0.25">
      <c r="A3929" s="25" t="s">
        <v>698</v>
      </c>
      <c r="B3929" s="25" t="s">
        <v>6900</v>
      </c>
      <c r="C3929" s="25" t="s">
        <v>825</v>
      </c>
      <c r="D3929" s="25" t="s">
        <v>824</v>
      </c>
      <c r="E3929" s="25" t="s">
        <v>7343</v>
      </c>
      <c r="F3929" s="25" t="s">
        <v>823</v>
      </c>
      <c r="G3929" s="26">
        <v>4</v>
      </c>
      <c r="H3929">
        <v>10</v>
      </c>
      <c r="I3929">
        <v>0</v>
      </c>
      <c r="J3929">
        <v>0</v>
      </c>
      <c r="K3929">
        <v>10</v>
      </c>
      <c r="L3929">
        <v>0</v>
      </c>
      <c r="M3929">
        <v>0</v>
      </c>
      <c r="N3929">
        <v>10</v>
      </c>
      <c r="O3929">
        <v>0</v>
      </c>
      <c r="P3929">
        <v>0</v>
      </c>
      <c r="Q3929">
        <v>11</v>
      </c>
      <c r="R3929">
        <v>0</v>
      </c>
      <c r="S3929">
        <v>0</v>
      </c>
      <c r="T3929">
        <v>10</v>
      </c>
      <c r="U3929">
        <v>0</v>
      </c>
      <c r="V3929">
        <v>0</v>
      </c>
      <c r="W3929">
        <v>11</v>
      </c>
      <c r="X3929">
        <v>0</v>
      </c>
      <c r="Y3929">
        <v>0</v>
      </c>
      <c r="Z3929">
        <v>11</v>
      </c>
      <c r="AA3929">
        <v>0</v>
      </c>
      <c r="AB3929">
        <v>0</v>
      </c>
      <c r="AC3929">
        <v>10</v>
      </c>
      <c r="AD3929">
        <v>1.0000000000000002</v>
      </c>
      <c r="AE3929">
        <v>0</v>
      </c>
      <c r="AF3929">
        <v>9</v>
      </c>
      <c r="AG3929">
        <v>1.0000000000000002</v>
      </c>
      <c r="AH3929">
        <v>0</v>
      </c>
      <c r="AI3929">
        <v>11</v>
      </c>
      <c r="AJ3929">
        <v>1.0000000000000002</v>
      </c>
      <c r="AK3929">
        <v>0</v>
      </c>
      <c r="AL3929">
        <v>11</v>
      </c>
      <c r="AM3929">
        <v>0</v>
      </c>
      <c r="AN3929">
        <v>0</v>
      </c>
    </row>
    <row r="3930" spans="1:40" ht="17.100000000000001" customHeight="1" x14ac:dyDescent="0.25">
      <c r="A3930" s="25" t="s">
        <v>698</v>
      </c>
      <c r="B3930" s="25" t="s">
        <v>6900</v>
      </c>
      <c r="C3930" s="25" t="s">
        <v>819</v>
      </c>
      <c r="D3930" s="25" t="s">
        <v>818</v>
      </c>
      <c r="E3930" s="25" t="s">
        <v>6921</v>
      </c>
      <c r="F3930" s="25" t="s">
        <v>822</v>
      </c>
      <c r="G3930" s="26">
        <v>1</v>
      </c>
      <c r="H3930">
        <v>754</v>
      </c>
      <c r="I3930">
        <v>54.000000000000057</v>
      </c>
      <c r="J3930">
        <v>21.000000000000007</v>
      </c>
      <c r="K3930">
        <v>783</v>
      </c>
      <c r="L3930">
        <v>51.999999999999979</v>
      </c>
      <c r="M3930">
        <v>25.000000000000028</v>
      </c>
      <c r="N3930">
        <v>792</v>
      </c>
      <c r="O3930">
        <v>58.000000000000014</v>
      </c>
      <c r="P3930">
        <v>26.000000000000007</v>
      </c>
      <c r="Q3930">
        <v>788</v>
      </c>
      <c r="R3930">
        <v>28.999999999999993</v>
      </c>
      <c r="S3930">
        <v>25</v>
      </c>
      <c r="T3930">
        <v>787</v>
      </c>
      <c r="U3930">
        <v>37.000000000000014</v>
      </c>
      <c r="V3930">
        <v>20.000000000000004</v>
      </c>
      <c r="W3930">
        <v>799</v>
      </c>
      <c r="X3930">
        <v>28.999999999999996</v>
      </c>
      <c r="Y3930">
        <v>19.999999999999993</v>
      </c>
      <c r="Z3930">
        <v>782</v>
      </c>
      <c r="AA3930">
        <v>25.999999999999986</v>
      </c>
      <c r="AB3930">
        <v>19.000000000000007</v>
      </c>
      <c r="AC3930">
        <v>781</v>
      </c>
      <c r="AD3930">
        <v>26.999999999999975</v>
      </c>
      <c r="AE3930">
        <v>17.000000000000011</v>
      </c>
      <c r="AF3930">
        <v>801</v>
      </c>
      <c r="AG3930">
        <v>37.000000000000021</v>
      </c>
      <c r="AH3930">
        <v>29.999999999999947</v>
      </c>
      <c r="AI3930">
        <v>780</v>
      </c>
      <c r="AJ3930">
        <v>29.999999999999957</v>
      </c>
      <c r="AK3930">
        <v>19.000000000000018</v>
      </c>
      <c r="AL3930">
        <v>772</v>
      </c>
      <c r="AM3930">
        <v>33.999999999999993</v>
      </c>
      <c r="AN3930">
        <v>19.000000000000011</v>
      </c>
    </row>
    <row r="3931" spans="1:40" ht="17.100000000000001" customHeight="1" x14ac:dyDescent="0.25">
      <c r="A3931" s="25" t="s">
        <v>698</v>
      </c>
      <c r="B3931" s="25" t="s">
        <v>6900</v>
      </c>
      <c r="C3931" s="25" t="s">
        <v>819</v>
      </c>
      <c r="D3931" s="25" t="s">
        <v>818</v>
      </c>
      <c r="E3931" s="25" t="s">
        <v>6921</v>
      </c>
      <c r="F3931" s="25" t="s">
        <v>821</v>
      </c>
      <c r="G3931" s="26">
        <v>2</v>
      </c>
      <c r="H3931">
        <v>153</v>
      </c>
      <c r="I3931">
        <v>5</v>
      </c>
      <c r="J3931">
        <v>0</v>
      </c>
      <c r="K3931">
        <v>155</v>
      </c>
      <c r="L3931">
        <v>3.0000000000000013</v>
      </c>
      <c r="M3931">
        <v>1.0000000000000002</v>
      </c>
      <c r="N3931">
        <v>152</v>
      </c>
      <c r="O3931">
        <v>2.0000000000000009</v>
      </c>
      <c r="P3931">
        <v>0</v>
      </c>
      <c r="Q3931">
        <v>155</v>
      </c>
      <c r="R3931">
        <v>5</v>
      </c>
      <c r="S3931">
        <v>5.0000000000000009</v>
      </c>
      <c r="T3931">
        <v>161</v>
      </c>
      <c r="U3931">
        <v>4</v>
      </c>
      <c r="V3931">
        <v>0</v>
      </c>
      <c r="W3931">
        <v>162</v>
      </c>
      <c r="X3931">
        <v>2</v>
      </c>
      <c r="Y3931">
        <v>2</v>
      </c>
      <c r="Z3931">
        <v>171</v>
      </c>
      <c r="AA3931">
        <v>2</v>
      </c>
      <c r="AB3931">
        <v>2</v>
      </c>
      <c r="AC3931">
        <v>165</v>
      </c>
      <c r="AD3931">
        <v>3.0000000000000009</v>
      </c>
      <c r="AE3931">
        <v>2</v>
      </c>
      <c r="AF3931">
        <v>168</v>
      </c>
      <c r="AG3931">
        <v>8.0000000000000036</v>
      </c>
      <c r="AH3931">
        <v>0.99999999999999978</v>
      </c>
      <c r="AI3931">
        <v>173</v>
      </c>
      <c r="AJ3931">
        <v>4</v>
      </c>
      <c r="AK3931">
        <v>3.0000000000000022</v>
      </c>
      <c r="AL3931">
        <v>167</v>
      </c>
      <c r="AM3931">
        <v>1</v>
      </c>
      <c r="AN3931">
        <v>3.0000000000000018</v>
      </c>
    </row>
    <row r="3932" spans="1:40" ht="17.100000000000001" customHeight="1" x14ac:dyDescent="0.25">
      <c r="A3932" s="25" t="s">
        <v>698</v>
      </c>
      <c r="B3932" s="25" t="s">
        <v>6900</v>
      </c>
      <c r="C3932" s="25" t="s">
        <v>819</v>
      </c>
      <c r="D3932" s="25" t="s">
        <v>818</v>
      </c>
      <c r="E3932" s="25" t="s">
        <v>6921</v>
      </c>
      <c r="F3932" s="25" t="s">
        <v>820</v>
      </c>
      <c r="G3932" s="26">
        <v>3</v>
      </c>
      <c r="H3932">
        <v>52</v>
      </c>
      <c r="I3932">
        <v>3.0000000000000013</v>
      </c>
      <c r="J3932">
        <v>2.0000000000000009</v>
      </c>
      <c r="K3932">
        <v>51</v>
      </c>
      <c r="L3932">
        <v>0.99999999999999978</v>
      </c>
      <c r="M3932">
        <v>1.9999999999999996</v>
      </c>
      <c r="N3932">
        <v>48</v>
      </c>
      <c r="O3932">
        <v>2</v>
      </c>
      <c r="P3932">
        <v>1.0000000000000007</v>
      </c>
      <c r="Q3932">
        <v>45</v>
      </c>
      <c r="R3932">
        <v>1.0000000000000002</v>
      </c>
      <c r="S3932">
        <v>1</v>
      </c>
      <c r="T3932">
        <v>44</v>
      </c>
      <c r="U3932">
        <v>1.0000000000000004</v>
      </c>
      <c r="V3932">
        <v>1</v>
      </c>
      <c r="W3932">
        <v>44</v>
      </c>
      <c r="X3932">
        <v>0</v>
      </c>
      <c r="Y3932">
        <v>1</v>
      </c>
      <c r="Z3932">
        <v>45</v>
      </c>
      <c r="AA3932">
        <v>1.0000000000000007</v>
      </c>
      <c r="AB3932">
        <v>0</v>
      </c>
      <c r="AC3932">
        <v>52</v>
      </c>
      <c r="AD3932">
        <v>1.0000000000000002</v>
      </c>
      <c r="AE3932">
        <v>0</v>
      </c>
      <c r="AF3932">
        <v>58</v>
      </c>
      <c r="AG3932">
        <v>1</v>
      </c>
      <c r="AH3932">
        <v>4.0000000000000009</v>
      </c>
      <c r="AI3932">
        <v>53</v>
      </c>
      <c r="AJ3932">
        <v>1</v>
      </c>
      <c r="AK3932">
        <v>1</v>
      </c>
      <c r="AL3932">
        <v>56</v>
      </c>
      <c r="AM3932">
        <v>3</v>
      </c>
      <c r="AN3932">
        <v>3</v>
      </c>
    </row>
    <row r="3933" spans="1:40" ht="17.100000000000001" customHeight="1" x14ac:dyDescent="0.25">
      <c r="A3933" s="25" t="s">
        <v>698</v>
      </c>
      <c r="B3933" s="25" t="s">
        <v>6900</v>
      </c>
      <c r="C3933" s="25" t="s">
        <v>819</v>
      </c>
      <c r="D3933" s="25" t="s">
        <v>818</v>
      </c>
      <c r="E3933" s="25" t="s">
        <v>6921</v>
      </c>
      <c r="F3933" s="25" t="s">
        <v>817</v>
      </c>
      <c r="G3933" s="26">
        <v>4</v>
      </c>
      <c r="H3933">
        <v>3</v>
      </c>
      <c r="I3933">
        <v>0</v>
      </c>
      <c r="J3933">
        <v>0</v>
      </c>
      <c r="K3933">
        <v>5</v>
      </c>
      <c r="L3933">
        <v>1</v>
      </c>
      <c r="M3933">
        <v>1</v>
      </c>
      <c r="N3933">
        <v>2</v>
      </c>
      <c r="O3933">
        <v>0</v>
      </c>
      <c r="P3933">
        <v>0</v>
      </c>
      <c r="Q3933">
        <v>4</v>
      </c>
      <c r="R3933">
        <v>1</v>
      </c>
      <c r="S3933">
        <v>0</v>
      </c>
      <c r="T3933">
        <v>4</v>
      </c>
      <c r="U3933">
        <v>0</v>
      </c>
      <c r="V3933">
        <v>0</v>
      </c>
      <c r="W3933">
        <v>4</v>
      </c>
      <c r="X3933">
        <v>0</v>
      </c>
      <c r="Y3933">
        <v>0</v>
      </c>
      <c r="Z3933">
        <v>4</v>
      </c>
      <c r="AA3933">
        <v>0</v>
      </c>
      <c r="AB3933">
        <v>0</v>
      </c>
      <c r="AC3933">
        <v>4</v>
      </c>
      <c r="AD3933">
        <v>0</v>
      </c>
      <c r="AE3933">
        <v>0</v>
      </c>
      <c r="AF3933">
        <v>4</v>
      </c>
      <c r="AG3933">
        <v>0</v>
      </c>
      <c r="AH3933">
        <v>0</v>
      </c>
      <c r="AI3933">
        <v>5</v>
      </c>
      <c r="AJ3933">
        <v>0</v>
      </c>
      <c r="AK3933">
        <v>0</v>
      </c>
      <c r="AL3933">
        <v>6</v>
      </c>
      <c r="AM3933">
        <v>0</v>
      </c>
      <c r="AN3933">
        <v>0</v>
      </c>
    </row>
    <row r="3934" spans="1:40" ht="17.100000000000001" customHeight="1" x14ac:dyDescent="0.25">
      <c r="A3934" s="25" t="s">
        <v>698</v>
      </c>
      <c r="B3934" s="25" t="s">
        <v>6900</v>
      </c>
      <c r="C3934" s="25" t="s">
        <v>813</v>
      </c>
      <c r="D3934" s="25" t="s">
        <v>812</v>
      </c>
      <c r="E3934" s="25" t="s">
        <v>6922</v>
      </c>
      <c r="F3934" s="25" t="s">
        <v>816</v>
      </c>
      <c r="G3934" s="26">
        <v>1</v>
      </c>
      <c r="H3934">
        <v>800</v>
      </c>
      <c r="I3934">
        <v>96.000000000000028</v>
      </c>
      <c r="J3934">
        <v>56.000000000000007</v>
      </c>
      <c r="K3934">
        <v>866</v>
      </c>
      <c r="L3934">
        <v>150.00000000000037</v>
      </c>
      <c r="M3934">
        <v>53</v>
      </c>
      <c r="N3934">
        <v>931</v>
      </c>
      <c r="O3934">
        <v>116.99999999999989</v>
      </c>
      <c r="P3934">
        <v>33.999999999999993</v>
      </c>
      <c r="Q3934">
        <v>914</v>
      </c>
      <c r="R3934">
        <v>20.000000000000028</v>
      </c>
      <c r="S3934">
        <v>13.000000000000007</v>
      </c>
      <c r="T3934">
        <v>911</v>
      </c>
      <c r="U3934">
        <v>30.000000000000036</v>
      </c>
      <c r="V3934">
        <v>20.000000000000007</v>
      </c>
      <c r="W3934">
        <v>923</v>
      </c>
      <c r="X3934">
        <v>36.000000000000007</v>
      </c>
      <c r="Y3934">
        <v>54.999999999999979</v>
      </c>
      <c r="Z3934">
        <v>896</v>
      </c>
      <c r="AA3934">
        <v>55.000000000000092</v>
      </c>
      <c r="AB3934">
        <v>37.99999999999995</v>
      </c>
      <c r="AC3934">
        <v>941</v>
      </c>
      <c r="AD3934">
        <v>93.999999999999986</v>
      </c>
      <c r="AE3934">
        <v>30.999999999999972</v>
      </c>
      <c r="AF3934">
        <v>985</v>
      </c>
      <c r="AG3934">
        <v>94.000000000000071</v>
      </c>
      <c r="AH3934">
        <v>42.00000000000005</v>
      </c>
      <c r="AI3934">
        <v>982</v>
      </c>
      <c r="AJ3934">
        <v>55.00000000000005</v>
      </c>
      <c r="AK3934">
        <v>16.000000000000011</v>
      </c>
      <c r="AL3934">
        <v>978</v>
      </c>
      <c r="AM3934">
        <v>31.00000000000006</v>
      </c>
      <c r="AN3934">
        <v>55.999999999999993</v>
      </c>
    </row>
    <row r="3935" spans="1:40" ht="17.100000000000001" customHeight="1" x14ac:dyDescent="0.25">
      <c r="A3935" s="25" t="s">
        <v>698</v>
      </c>
      <c r="B3935" s="25" t="s">
        <v>6900</v>
      </c>
      <c r="C3935" s="25" t="s">
        <v>813</v>
      </c>
      <c r="D3935" s="25" t="s">
        <v>812</v>
      </c>
      <c r="E3935" s="25" t="s">
        <v>6922</v>
      </c>
      <c r="F3935" s="25" t="s">
        <v>815</v>
      </c>
      <c r="G3935" s="26">
        <v>2</v>
      </c>
      <c r="H3935">
        <v>124</v>
      </c>
      <c r="I3935">
        <v>8</v>
      </c>
      <c r="J3935">
        <v>5.9999999999999964</v>
      </c>
      <c r="K3935">
        <v>187</v>
      </c>
      <c r="L3935">
        <v>31.000000000000011</v>
      </c>
      <c r="M3935">
        <v>3.0000000000000004</v>
      </c>
      <c r="N3935">
        <v>211</v>
      </c>
      <c r="O3935">
        <v>19</v>
      </c>
      <c r="P3935">
        <v>4</v>
      </c>
      <c r="Q3935">
        <v>208</v>
      </c>
      <c r="R3935">
        <v>3.0000000000000027</v>
      </c>
      <c r="S3935">
        <v>1.9999999999999993</v>
      </c>
      <c r="T3935">
        <v>212</v>
      </c>
      <c r="U3935">
        <v>5</v>
      </c>
      <c r="V3935">
        <v>1.9999999999999996</v>
      </c>
      <c r="W3935">
        <v>215</v>
      </c>
      <c r="X3935">
        <v>4.9999999999999956</v>
      </c>
      <c r="Y3935">
        <v>6.0000000000000018</v>
      </c>
      <c r="Z3935">
        <v>215</v>
      </c>
      <c r="AA3935">
        <v>8.0000000000000036</v>
      </c>
      <c r="AB3935">
        <v>10.999999999999996</v>
      </c>
      <c r="AC3935">
        <v>220</v>
      </c>
      <c r="AD3935">
        <v>14.000000000000007</v>
      </c>
      <c r="AE3935">
        <v>8.0000000000000036</v>
      </c>
      <c r="AF3935">
        <v>226</v>
      </c>
      <c r="AG3935">
        <v>7.0000000000000027</v>
      </c>
      <c r="AH3935">
        <v>1.0000000000000002</v>
      </c>
      <c r="AI3935">
        <v>238</v>
      </c>
      <c r="AJ3935">
        <v>6.0000000000000036</v>
      </c>
      <c r="AK3935">
        <v>6.0000000000000027</v>
      </c>
      <c r="AL3935">
        <v>243</v>
      </c>
      <c r="AM3935">
        <v>4.9999999999999973</v>
      </c>
      <c r="AN3935">
        <v>7.9999999999999973</v>
      </c>
    </row>
    <row r="3936" spans="1:40" ht="17.100000000000001" customHeight="1" x14ac:dyDescent="0.25">
      <c r="A3936" s="25" t="s">
        <v>698</v>
      </c>
      <c r="B3936" s="25" t="s">
        <v>6900</v>
      </c>
      <c r="C3936" s="25" t="s">
        <v>813</v>
      </c>
      <c r="D3936" s="25" t="s">
        <v>812</v>
      </c>
      <c r="E3936" s="25" t="s">
        <v>6922</v>
      </c>
      <c r="F3936" s="25" t="s">
        <v>814</v>
      </c>
      <c r="G3936" s="26">
        <v>3</v>
      </c>
      <c r="H3936">
        <v>31</v>
      </c>
      <c r="I3936">
        <v>0</v>
      </c>
      <c r="J3936">
        <v>0</v>
      </c>
      <c r="K3936">
        <v>41</v>
      </c>
      <c r="L3936">
        <v>8.0000000000000036</v>
      </c>
      <c r="M3936">
        <v>2.0000000000000009</v>
      </c>
      <c r="N3936">
        <v>32</v>
      </c>
      <c r="O3936">
        <v>2.0000000000000009</v>
      </c>
      <c r="P3936">
        <v>0</v>
      </c>
      <c r="Q3936">
        <v>34</v>
      </c>
      <c r="R3936">
        <v>2</v>
      </c>
      <c r="S3936">
        <v>0</v>
      </c>
      <c r="T3936">
        <v>35</v>
      </c>
      <c r="U3936">
        <v>0</v>
      </c>
      <c r="V3936">
        <v>0</v>
      </c>
      <c r="W3936">
        <v>38</v>
      </c>
      <c r="X3936">
        <v>1.0000000000000004</v>
      </c>
      <c r="Y3936">
        <v>0</v>
      </c>
      <c r="Z3936">
        <v>45</v>
      </c>
      <c r="AA3936">
        <v>1</v>
      </c>
      <c r="AB3936">
        <v>0</v>
      </c>
      <c r="AC3936">
        <v>42</v>
      </c>
      <c r="AD3936">
        <v>0</v>
      </c>
      <c r="AE3936">
        <v>1</v>
      </c>
      <c r="AF3936">
        <v>49</v>
      </c>
      <c r="AG3936">
        <v>1.9999999999999998</v>
      </c>
      <c r="AH3936">
        <v>1.0000000000000007</v>
      </c>
      <c r="AI3936">
        <v>52</v>
      </c>
      <c r="AJ3936">
        <v>0</v>
      </c>
      <c r="AK3936">
        <v>0.99999999999999989</v>
      </c>
      <c r="AL3936">
        <v>41</v>
      </c>
      <c r="AM3936">
        <v>0</v>
      </c>
      <c r="AN3936">
        <v>0</v>
      </c>
    </row>
    <row r="3937" spans="1:40" ht="17.100000000000001" customHeight="1" x14ac:dyDescent="0.25">
      <c r="A3937" s="25" t="s">
        <v>698</v>
      </c>
      <c r="B3937" s="25" t="s">
        <v>6900</v>
      </c>
      <c r="C3937" s="25" t="s">
        <v>813</v>
      </c>
      <c r="D3937" s="25" t="s">
        <v>812</v>
      </c>
      <c r="E3937" s="25" t="s">
        <v>6922</v>
      </c>
      <c r="F3937" s="25" t="s">
        <v>811</v>
      </c>
      <c r="G3937" s="26">
        <v>4</v>
      </c>
      <c r="H3937">
        <v>5</v>
      </c>
      <c r="I3937">
        <v>0</v>
      </c>
      <c r="J3937">
        <v>0</v>
      </c>
      <c r="K3937">
        <v>5</v>
      </c>
      <c r="L3937">
        <v>0</v>
      </c>
      <c r="M3937">
        <v>0</v>
      </c>
      <c r="N3937">
        <v>5</v>
      </c>
      <c r="O3937">
        <v>1</v>
      </c>
      <c r="P3937">
        <v>1</v>
      </c>
      <c r="Q3937">
        <v>7</v>
      </c>
      <c r="R3937">
        <v>3</v>
      </c>
      <c r="S3937">
        <v>2.0000000000000004</v>
      </c>
      <c r="T3937">
        <v>6</v>
      </c>
      <c r="U3937">
        <v>0</v>
      </c>
      <c r="V3937">
        <v>2</v>
      </c>
      <c r="W3937">
        <v>3</v>
      </c>
      <c r="X3937">
        <v>0</v>
      </c>
      <c r="Y3937">
        <v>0</v>
      </c>
      <c r="Z3937">
        <v>4</v>
      </c>
      <c r="AA3937">
        <v>0</v>
      </c>
      <c r="AB3937">
        <v>0</v>
      </c>
      <c r="AC3937">
        <v>2</v>
      </c>
      <c r="AD3937">
        <v>0</v>
      </c>
      <c r="AE3937">
        <v>0</v>
      </c>
      <c r="AF3937">
        <v>4</v>
      </c>
      <c r="AG3937">
        <v>0</v>
      </c>
      <c r="AH3937">
        <v>0</v>
      </c>
      <c r="AI3937">
        <v>4</v>
      </c>
      <c r="AJ3937">
        <v>0</v>
      </c>
      <c r="AK3937">
        <v>0</v>
      </c>
      <c r="AL3937">
        <v>3</v>
      </c>
      <c r="AM3937">
        <v>0</v>
      </c>
      <c r="AN3937">
        <v>0</v>
      </c>
    </row>
    <row r="3938" spans="1:40" ht="17.100000000000001" customHeight="1" x14ac:dyDescent="0.25">
      <c r="A3938" s="25" t="s">
        <v>698</v>
      </c>
      <c r="B3938" s="25" t="s">
        <v>6900</v>
      </c>
      <c r="C3938" s="25" t="s">
        <v>807</v>
      </c>
      <c r="D3938" s="25" t="s">
        <v>806</v>
      </c>
      <c r="E3938" s="25" t="s">
        <v>6923</v>
      </c>
      <c r="F3938" s="25" t="s">
        <v>810</v>
      </c>
      <c r="G3938" s="26">
        <v>1</v>
      </c>
      <c r="H3938">
        <v>24</v>
      </c>
      <c r="I3938">
        <v>4</v>
      </c>
      <c r="J3938">
        <v>2.9999999999999996</v>
      </c>
      <c r="K3938">
        <v>35</v>
      </c>
      <c r="L3938">
        <v>15.000000000000004</v>
      </c>
      <c r="M3938">
        <v>2.0000000000000004</v>
      </c>
      <c r="N3938">
        <v>36</v>
      </c>
      <c r="O3938">
        <v>1.0000000000000004</v>
      </c>
      <c r="P3938">
        <v>4</v>
      </c>
      <c r="Q3938">
        <v>40</v>
      </c>
      <c r="R3938">
        <v>4.9999999999999991</v>
      </c>
      <c r="S3938">
        <v>0</v>
      </c>
      <c r="T3938">
        <v>38</v>
      </c>
      <c r="U3938">
        <v>4</v>
      </c>
      <c r="V3938">
        <v>2</v>
      </c>
      <c r="W3938">
        <v>35</v>
      </c>
      <c r="X3938">
        <v>1</v>
      </c>
      <c r="Y3938">
        <v>2</v>
      </c>
      <c r="Z3938">
        <v>36</v>
      </c>
      <c r="AA3938">
        <v>3.0000000000000004</v>
      </c>
      <c r="AB3938">
        <v>5</v>
      </c>
      <c r="AC3938">
        <v>35</v>
      </c>
      <c r="AD3938">
        <v>5.0000000000000018</v>
      </c>
      <c r="AE3938">
        <v>1</v>
      </c>
      <c r="AF3938">
        <v>37</v>
      </c>
      <c r="AG3938">
        <v>1.9999999999999998</v>
      </c>
      <c r="AH3938">
        <v>0</v>
      </c>
      <c r="AI3938">
        <v>39</v>
      </c>
      <c r="AJ3938">
        <v>1</v>
      </c>
      <c r="AK3938">
        <v>2.0000000000000004</v>
      </c>
      <c r="AL3938">
        <v>40</v>
      </c>
      <c r="AM3938">
        <v>5.0000000000000009</v>
      </c>
      <c r="AN3938">
        <v>21.999999999999996</v>
      </c>
    </row>
    <row r="3939" spans="1:40" ht="17.100000000000001" customHeight="1" x14ac:dyDescent="0.25">
      <c r="A3939" s="25" t="s">
        <v>698</v>
      </c>
      <c r="B3939" s="25" t="s">
        <v>6900</v>
      </c>
      <c r="C3939" s="25" t="s">
        <v>807</v>
      </c>
      <c r="D3939" s="25" t="s">
        <v>806</v>
      </c>
      <c r="E3939" s="25" t="s">
        <v>6923</v>
      </c>
      <c r="F3939" s="25" t="s">
        <v>809</v>
      </c>
      <c r="G3939" s="26">
        <v>2</v>
      </c>
      <c r="H3939">
        <v>1</v>
      </c>
      <c r="I3939">
        <v>0</v>
      </c>
      <c r="J3939">
        <v>0</v>
      </c>
      <c r="K3939">
        <v>1</v>
      </c>
      <c r="L3939">
        <v>0</v>
      </c>
      <c r="M3939">
        <v>0</v>
      </c>
      <c r="N3939">
        <v>2</v>
      </c>
      <c r="O3939">
        <v>0</v>
      </c>
      <c r="P3939">
        <v>0</v>
      </c>
      <c r="Q3939">
        <v>2</v>
      </c>
      <c r="R3939">
        <v>0</v>
      </c>
      <c r="S3939">
        <v>0</v>
      </c>
      <c r="T3939">
        <v>3</v>
      </c>
      <c r="U3939">
        <v>0</v>
      </c>
      <c r="V3939">
        <v>0</v>
      </c>
      <c r="W3939">
        <v>4</v>
      </c>
      <c r="X3939">
        <v>0</v>
      </c>
      <c r="Y3939">
        <v>0</v>
      </c>
      <c r="Z3939">
        <v>3</v>
      </c>
      <c r="AA3939">
        <v>0</v>
      </c>
      <c r="AB3939">
        <v>0</v>
      </c>
      <c r="AC3939">
        <v>3</v>
      </c>
      <c r="AD3939">
        <v>0</v>
      </c>
      <c r="AE3939">
        <v>0</v>
      </c>
      <c r="AF3939">
        <v>2</v>
      </c>
      <c r="AG3939">
        <v>0</v>
      </c>
      <c r="AH3939">
        <v>0</v>
      </c>
      <c r="AI3939">
        <v>2</v>
      </c>
      <c r="AJ3939">
        <v>0</v>
      </c>
      <c r="AK3939">
        <v>0</v>
      </c>
      <c r="AL3939">
        <v>5</v>
      </c>
      <c r="AM3939">
        <v>0</v>
      </c>
      <c r="AN3939">
        <v>1</v>
      </c>
    </row>
    <row r="3940" spans="1:40" ht="17.100000000000001" customHeight="1" x14ac:dyDescent="0.25">
      <c r="A3940" s="25" t="s">
        <v>698</v>
      </c>
      <c r="B3940" s="25" t="s">
        <v>6900</v>
      </c>
      <c r="C3940" s="25" t="s">
        <v>807</v>
      </c>
      <c r="D3940" s="25" t="s">
        <v>806</v>
      </c>
      <c r="E3940" s="25" t="s">
        <v>6923</v>
      </c>
      <c r="F3940" s="25" t="s">
        <v>808</v>
      </c>
      <c r="G3940" s="26">
        <v>3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1</v>
      </c>
      <c r="R3940">
        <v>0</v>
      </c>
      <c r="S3940">
        <v>0</v>
      </c>
      <c r="T3940">
        <v>1</v>
      </c>
      <c r="U3940">
        <v>0</v>
      </c>
      <c r="V3940">
        <v>0</v>
      </c>
      <c r="W3940">
        <v>1</v>
      </c>
      <c r="X3940">
        <v>0</v>
      </c>
      <c r="Y3940">
        <v>0</v>
      </c>
      <c r="Z3940">
        <v>1</v>
      </c>
      <c r="AA3940">
        <v>0</v>
      </c>
      <c r="AB3940">
        <v>0</v>
      </c>
      <c r="AC3940">
        <v>1</v>
      </c>
      <c r="AD3940">
        <v>0</v>
      </c>
      <c r="AE3940">
        <v>0</v>
      </c>
      <c r="AF3940">
        <v>1</v>
      </c>
      <c r="AG3940">
        <v>0</v>
      </c>
      <c r="AH3940">
        <v>0</v>
      </c>
      <c r="AI3940">
        <v>1</v>
      </c>
      <c r="AJ3940">
        <v>0</v>
      </c>
      <c r="AK3940">
        <v>0</v>
      </c>
      <c r="AL3940">
        <v>1</v>
      </c>
      <c r="AM3940">
        <v>0</v>
      </c>
      <c r="AN3940">
        <v>0</v>
      </c>
    </row>
    <row r="3941" spans="1:40" ht="17.100000000000001" customHeight="1" x14ac:dyDescent="0.25">
      <c r="A3941" s="25" t="s">
        <v>698</v>
      </c>
      <c r="B3941" s="25" t="s">
        <v>6900</v>
      </c>
      <c r="C3941" s="25" t="s">
        <v>807</v>
      </c>
      <c r="D3941" s="25" t="s">
        <v>806</v>
      </c>
      <c r="E3941" s="25" t="s">
        <v>6923</v>
      </c>
      <c r="F3941" s="25" t="s">
        <v>805</v>
      </c>
      <c r="G3941" s="26">
        <v>4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</row>
    <row r="3942" spans="1:40" ht="17.100000000000001" customHeight="1" x14ac:dyDescent="0.25">
      <c r="A3942" s="25" t="s">
        <v>698</v>
      </c>
      <c r="B3942" s="25" t="s">
        <v>6900</v>
      </c>
      <c r="C3942" s="25" t="s">
        <v>801</v>
      </c>
      <c r="D3942" s="25" t="s">
        <v>800</v>
      </c>
      <c r="E3942" s="25" t="s">
        <v>6924</v>
      </c>
      <c r="F3942" s="25" t="s">
        <v>804</v>
      </c>
      <c r="G3942" s="26">
        <v>1</v>
      </c>
      <c r="H3942">
        <v>108</v>
      </c>
      <c r="I3942">
        <v>33.000000000000014</v>
      </c>
      <c r="J3942">
        <v>3.0000000000000018</v>
      </c>
      <c r="K3942">
        <v>145</v>
      </c>
      <c r="L3942">
        <v>43.999999999999979</v>
      </c>
      <c r="M3942">
        <v>15.000000000000014</v>
      </c>
      <c r="N3942">
        <v>154</v>
      </c>
      <c r="O3942">
        <v>21</v>
      </c>
      <c r="P3942">
        <v>9</v>
      </c>
      <c r="Q3942">
        <v>158</v>
      </c>
      <c r="R3942">
        <v>21.000000000000011</v>
      </c>
      <c r="S3942">
        <v>4</v>
      </c>
      <c r="T3942">
        <v>173</v>
      </c>
      <c r="U3942">
        <v>19.000000000000011</v>
      </c>
      <c r="V3942">
        <v>4.0000000000000018</v>
      </c>
      <c r="W3942">
        <v>189</v>
      </c>
      <c r="X3942">
        <v>16.999999999999993</v>
      </c>
      <c r="Y3942">
        <v>19.999999999999996</v>
      </c>
      <c r="Z3942">
        <v>199</v>
      </c>
      <c r="AA3942">
        <v>37.999999999999979</v>
      </c>
      <c r="AB3942">
        <v>16.000000000000004</v>
      </c>
      <c r="AC3942">
        <v>192</v>
      </c>
      <c r="AD3942">
        <v>11.000000000000002</v>
      </c>
      <c r="AE3942">
        <v>32.999999999999986</v>
      </c>
      <c r="AF3942">
        <v>175</v>
      </c>
      <c r="AG3942">
        <v>21.000000000000018</v>
      </c>
      <c r="AH3942">
        <v>14.000000000000007</v>
      </c>
      <c r="AI3942">
        <v>178</v>
      </c>
      <c r="AJ3942">
        <v>20.000000000000011</v>
      </c>
      <c r="AK3942">
        <v>13.000000000000007</v>
      </c>
      <c r="AL3942">
        <v>169</v>
      </c>
      <c r="AM3942">
        <v>14.000000000000009</v>
      </c>
      <c r="AN3942">
        <v>16</v>
      </c>
    </row>
    <row r="3943" spans="1:40" ht="17.100000000000001" customHeight="1" x14ac:dyDescent="0.25">
      <c r="A3943" s="25" t="s">
        <v>698</v>
      </c>
      <c r="B3943" s="25" t="s">
        <v>6900</v>
      </c>
      <c r="C3943" s="25" t="s">
        <v>801</v>
      </c>
      <c r="D3943" s="25" t="s">
        <v>800</v>
      </c>
      <c r="E3943" s="25" t="s">
        <v>6924</v>
      </c>
      <c r="F3943" s="25" t="s">
        <v>803</v>
      </c>
      <c r="G3943" s="26">
        <v>2</v>
      </c>
      <c r="H3943">
        <v>14</v>
      </c>
      <c r="I3943">
        <v>1</v>
      </c>
      <c r="J3943">
        <v>3.0000000000000004</v>
      </c>
      <c r="K3943">
        <v>15</v>
      </c>
      <c r="L3943">
        <v>3</v>
      </c>
      <c r="M3943">
        <v>1</v>
      </c>
      <c r="N3943">
        <v>18</v>
      </c>
      <c r="O3943">
        <v>1.0000000000000002</v>
      </c>
      <c r="P3943">
        <v>0</v>
      </c>
      <c r="Q3943">
        <v>20</v>
      </c>
      <c r="R3943">
        <v>0</v>
      </c>
      <c r="S3943">
        <v>0</v>
      </c>
      <c r="T3943">
        <v>21</v>
      </c>
      <c r="U3943">
        <v>2</v>
      </c>
      <c r="V3943">
        <v>1.0000000000000002</v>
      </c>
      <c r="W3943">
        <v>22</v>
      </c>
      <c r="X3943">
        <v>0.99999999999999989</v>
      </c>
      <c r="Y3943">
        <v>2.0000000000000004</v>
      </c>
      <c r="Z3943">
        <v>22</v>
      </c>
      <c r="AA3943">
        <v>0</v>
      </c>
      <c r="AB3943">
        <v>0</v>
      </c>
      <c r="AC3943">
        <v>24</v>
      </c>
      <c r="AD3943">
        <v>1</v>
      </c>
      <c r="AE3943">
        <v>1</v>
      </c>
      <c r="AF3943">
        <v>27</v>
      </c>
      <c r="AG3943">
        <v>2.0000000000000004</v>
      </c>
      <c r="AH3943">
        <v>0</v>
      </c>
      <c r="AI3943">
        <v>34</v>
      </c>
      <c r="AJ3943">
        <v>4.0000000000000009</v>
      </c>
      <c r="AK3943">
        <v>1.0000000000000004</v>
      </c>
      <c r="AL3943">
        <v>32</v>
      </c>
      <c r="AM3943">
        <v>3.0000000000000004</v>
      </c>
      <c r="AN3943">
        <v>2</v>
      </c>
    </row>
    <row r="3944" spans="1:40" ht="17.100000000000001" customHeight="1" x14ac:dyDescent="0.25">
      <c r="A3944" s="25" t="s">
        <v>698</v>
      </c>
      <c r="B3944" s="25" t="s">
        <v>6900</v>
      </c>
      <c r="C3944" s="25" t="s">
        <v>801</v>
      </c>
      <c r="D3944" s="25" t="s">
        <v>800</v>
      </c>
      <c r="E3944" s="25" t="s">
        <v>6924</v>
      </c>
      <c r="F3944" s="25" t="s">
        <v>802</v>
      </c>
      <c r="G3944" s="26">
        <v>3</v>
      </c>
      <c r="H3944">
        <v>8</v>
      </c>
      <c r="I3944">
        <v>1</v>
      </c>
      <c r="J3944">
        <v>0</v>
      </c>
      <c r="K3944">
        <v>8</v>
      </c>
      <c r="L3944">
        <v>0</v>
      </c>
      <c r="M3944">
        <v>0</v>
      </c>
      <c r="N3944">
        <v>9</v>
      </c>
      <c r="O3944">
        <v>0</v>
      </c>
      <c r="P3944">
        <v>0</v>
      </c>
      <c r="Q3944">
        <v>10</v>
      </c>
      <c r="R3944">
        <v>0</v>
      </c>
      <c r="S3944">
        <v>0</v>
      </c>
      <c r="T3944">
        <v>11</v>
      </c>
      <c r="U3944">
        <v>0</v>
      </c>
      <c r="V3944">
        <v>0.99999999999999989</v>
      </c>
      <c r="W3944">
        <v>8</v>
      </c>
      <c r="X3944">
        <v>0</v>
      </c>
      <c r="Y3944">
        <v>1.0000000000000002</v>
      </c>
      <c r="Z3944">
        <v>6</v>
      </c>
      <c r="AA3944">
        <v>0</v>
      </c>
      <c r="AB3944">
        <v>0</v>
      </c>
      <c r="AC3944">
        <v>9</v>
      </c>
      <c r="AD3944">
        <v>1.0000000000000002</v>
      </c>
      <c r="AE3944">
        <v>1.0000000000000002</v>
      </c>
      <c r="AF3944">
        <v>6</v>
      </c>
      <c r="AG3944">
        <v>0</v>
      </c>
      <c r="AH3944">
        <v>0</v>
      </c>
      <c r="AI3944">
        <v>5</v>
      </c>
      <c r="AJ3944">
        <v>0</v>
      </c>
      <c r="AK3944">
        <v>0</v>
      </c>
      <c r="AL3944">
        <v>5</v>
      </c>
      <c r="AM3944">
        <v>0</v>
      </c>
      <c r="AN3944">
        <v>0</v>
      </c>
    </row>
    <row r="3945" spans="1:40" ht="17.100000000000001" customHeight="1" x14ac:dyDescent="0.25">
      <c r="A3945" s="25" t="s">
        <v>698</v>
      </c>
      <c r="B3945" s="25" t="s">
        <v>6900</v>
      </c>
      <c r="C3945" s="25" t="s">
        <v>801</v>
      </c>
      <c r="D3945" s="25" t="s">
        <v>800</v>
      </c>
      <c r="E3945" s="25" t="s">
        <v>6924</v>
      </c>
      <c r="F3945" s="25" t="s">
        <v>799</v>
      </c>
      <c r="G3945" s="26">
        <v>4</v>
      </c>
      <c r="H3945">
        <v>2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1</v>
      </c>
      <c r="R3945">
        <v>0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1</v>
      </c>
      <c r="AD3945">
        <v>0</v>
      </c>
      <c r="AE3945">
        <v>0</v>
      </c>
      <c r="AF3945">
        <v>2</v>
      </c>
      <c r="AG3945">
        <v>1</v>
      </c>
      <c r="AH3945">
        <v>0</v>
      </c>
      <c r="AI3945">
        <v>1</v>
      </c>
      <c r="AJ3945">
        <v>0</v>
      </c>
      <c r="AK3945">
        <v>0</v>
      </c>
      <c r="AL3945">
        <v>2</v>
      </c>
      <c r="AM3945">
        <v>0</v>
      </c>
      <c r="AN3945">
        <v>0</v>
      </c>
    </row>
    <row r="3946" spans="1:40" ht="17.100000000000001" customHeight="1" x14ac:dyDescent="0.25">
      <c r="A3946" s="25" t="s">
        <v>698</v>
      </c>
      <c r="B3946" s="25" t="s">
        <v>6900</v>
      </c>
      <c r="C3946" s="25" t="s">
        <v>795</v>
      </c>
      <c r="D3946" s="25" t="s">
        <v>794</v>
      </c>
      <c r="E3946" s="25" t="s">
        <v>6925</v>
      </c>
      <c r="F3946" s="25" t="s">
        <v>798</v>
      </c>
      <c r="G3946" s="26">
        <v>1</v>
      </c>
      <c r="H3946">
        <v>148</v>
      </c>
      <c r="I3946">
        <v>52.999999999999986</v>
      </c>
      <c r="J3946">
        <v>12.000000000000004</v>
      </c>
      <c r="K3946">
        <v>190</v>
      </c>
      <c r="L3946">
        <v>53.000000000000028</v>
      </c>
      <c r="M3946">
        <v>39.000000000000007</v>
      </c>
      <c r="N3946">
        <v>165</v>
      </c>
      <c r="O3946">
        <v>11.000000000000002</v>
      </c>
      <c r="P3946">
        <v>12</v>
      </c>
      <c r="Q3946">
        <v>158</v>
      </c>
      <c r="R3946">
        <v>5.9999999999999991</v>
      </c>
      <c r="S3946">
        <v>7.0000000000000036</v>
      </c>
      <c r="T3946">
        <v>158</v>
      </c>
      <c r="U3946">
        <v>8</v>
      </c>
      <c r="V3946">
        <v>7</v>
      </c>
      <c r="W3946">
        <v>165</v>
      </c>
      <c r="X3946">
        <v>14.000000000000005</v>
      </c>
      <c r="Y3946">
        <v>11.000000000000009</v>
      </c>
      <c r="Z3946">
        <v>171</v>
      </c>
      <c r="AA3946">
        <v>20.999999999999996</v>
      </c>
      <c r="AB3946">
        <v>6</v>
      </c>
      <c r="AC3946">
        <v>181</v>
      </c>
      <c r="AD3946">
        <v>16.999999999999996</v>
      </c>
      <c r="AE3946">
        <v>13.000000000000007</v>
      </c>
      <c r="AF3946">
        <v>173</v>
      </c>
      <c r="AG3946">
        <v>8.9999999999999982</v>
      </c>
      <c r="AH3946">
        <v>17</v>
      </c>
      <c r="AI3946">
        <v>181</v>
      </c>
      <c r="AJ3946">
        <v>29.999999999999989</v>
      </c>
      <c r="AK3946">
        <v>17</v>
      </c>
      <c r="AL3946">
        <v>182</v>
      </c>
      <c r="AM3946">
        <v>25.000000000000004</v>
      </c>
      <c r="AN3946">
        <v>23.999999999999986</v>
      </c>
    </row>
    <row r="3947" spans="1:40" ht="17.100000000000001" customHeight="1" x14ac:dyDescent="0.25">
      <c r="A3947" s="25" t="s">
        <v>698</v>
      </c>
      <c r="B3947" s="25" t="s">
        <v>6900</v>
      </c>
      <c r="C3947" s="25" t="s">
        <v>795</v>
      </c>
      <c r="D3947" s="25" t="s">
        <v>794</v>
      </c>
      <c r="E3947" s="25" t="s">
        <v>6925</v>
      </c>
      <c r="F3947" s="25" t="s">
        <v>797</v>
      </c>
      <c r="G3947" s="26">
        <v>2</v>
      </c>
      <c r="H3947">
        <v>22</v>
      </c>
      <c r="I3947">
        <v>0.99999999999999989</v>
      </c>
      <c r="J3947">
        <v>0.99999999999999989</v>
      </c>
      <c r="K3947">
        <v>27</v>
      </c>
      <c r="L3947">
        <v>2.0000000000000004</v>
      </c>
      <c r="M3947">
        <v>2</v>
      </c>
      <c r="N3947">
        <v>27</v>
      </c>
      <c r="O3947">
        <v>2.0000000000000004</v>
      </c>
      <c r="P3947">
        <v>1.0000000000000002</v>
      </c>
      <c r="Q3947">
        <v>25</v>
      </c>
      <c r="R3947">
        <v>0</v>
      </c>
      <c r="S3947">
        <v>0</v>
      </c>
      <c r="T3947">
        <v>26</v>
      </c>
      <c r="U3947">
        <v>0</v>
      </c>
      <c r="V3947">
        <v>1.0000000000000002</v>
      </c>
      <c r="W3947">
        <v>26</v>
      </c>
      <c r="X3947">
        <v>2.0000000000000004</v>
      </c>
      <c r="Y3947">
        <v>0</v>
      </c>
      <c r="Z3947">
        <v>29</v>
      </c>
      <c r="AA3947">
        <v>5.0000000000000018</v>
      </c>
      <c r="AB3947">
        <v>0</v>
      </c>
      <c r="AC3947">
        <v>27</v>
      </c>
      <c r="AD3947">
        <v>1.0000000000000002</v>
      </c>
      <c r="AE3947">
        <v>0</v>
      </c>
      <c r="AF3947">
        <v>28</v>
      </c>
      <c r="AG3947">
        <v>0</v>
      </c>
      <c r="AH3947">
        <v>0</v>
      </c>
      <c r="AI3947">
        <v>33</v>
      </c>
      <c r="AJ3947">
        <v>7.0000000000000009</v>
      </c>
      <c r="AK3947">
        <v>3.0000000000000004</v>
      </c>
      <c r="AL3947">
        <v>31</v>
      </c>
      <c r="AM3947">
        <v>1</v>
      </c>
      <c r="AN3947">
        <v>1</v>
      </c>
    </row>
    <row r="3948" spans="1:40" ht="17.100000000000001" customHeight="1" x14ac:dyDescent="0.25">
      <c r="A3948" s="25" t="s">
        <v>698</v>
      </c>
      <c r="B3948" s="25" t="s">
        <v>6900</v>
      </c>
      <c r="C3948" s="25" t="s">
        <v>795</v>
      </c>
      <c r="D3948" s="25" t="s">
        <v>794</v>
      </c>
      <c r="E3948" s="25" t="s">
        <v>6925</v>
      </c>
      <c r="F3948" s="25" t="s">
        <v>796</v>
      </c>
      <c r="G3948" s="26">
        <v>3</v>
      </c>
      <c r="H3948">
        <v>7</v>
      </c>
      <c r="I3948">
        <v>0</v>
      </c>
      <c r="J3948">
        <v>0</v>
      </c>
      <c r="K3948">
        <v>11</v>
      </c>
      <c r="L3948">
        <v>1.0000000000000002</v>
      </c>
      <c r="M3948">
        <v>0</v>
      </c>
      <c r="N3948">
        <v>7</v>
      </c>
      <c r="O3948">
        <v>0</v>
      </c>
      <c r="P3948">
        <v>0</v>
      </c>
      <c r="Q3948">
        <v>9</v>
      </c>
      <c r="R3948">
        <v>0</v>
      </c>
      <c r="S3948">
        <v>0</v>
      </c>
      <c r="T3948">
        <v>8</v>
      </c>
      <c r="U3948">
        <v>0</v>
      </c>
      <c r="V3948">
        <v>0</v>
      </c>
      <c r="W3948">
        <v>8</v>
      </c>
      <c r="X3948">
        <v>0</v>
      </c>
      <c r="Y3948">
        <v>0</v>
      </c>
      <c r="Z3948">
        <v>8</v>
      </c>
      <c r="AA3948">
        <v>0</v>
      </c>
      <c r="AB3948">
        <v>0</v>
      </c>
      <c r="AC3948">
        <v>9</v>
      </c>
      <c r="AD3948">
        <v>0</v>
      </c>
      <c r="AE3948">
        <v>0</v>
      </c>
      <c r="AF3948">
        <v>9</v>
      </c>
      <c r="AG3948">
        <v>0</v>
      </c>
      <c r="AH3948">
        <v>0</v>
      </c>
      <c r="AI3948">
        <v>10</v>
      </c>
      <c r="AJ3948">
        <v>1.0000000000000002</v>
      </c>
      <c r="AK3948">
        <v>0</v>
      </c>
      <c r="AL3948">
        <v>10</v>
      </c>
      <c r="AM3948">
        <v>0</v>
      </c>
      <c r="AN3948">
        <v>1.0000000000000002</v>
      </c>
    </row>
    <row r="3949" spans="1:40" ht="17.100000000000001" customHeight="1" x14ac:dyDescent="0.25">
      <c r="A3949" s="25" t="s">
        <v>698</v>
      </c>
      <c r="B3949" s="25" t="s">
        <v>6900</v>
      </c>
      <c r="C3949" s="25" t="s">
        <v>795</v>
      </c>
      <c r="D3949" s="25" t="s">
        <v>794</v>
      </c>
      <c r="E3949" s="25" t="s">
        <v>6925</v>
      </c>
      <c r="F3949" s="25" t="s">
        <v>793</v>
      </c>
      <c r="G3949" s="26">
        <v>4</v>
      </c>
      <c r="H3949">
        <v>2</v>
      </c>
      <c r="I3949">
        <v>1</v>
      </c>
      <c r="J3949">
        <v>1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</row>
    <row r="3950" spans="1:40" ht="17.100000000000001" customHeight="1" x14ac:dyDescent="0.25">
      <c r="A3950" s="25" t="s">
        <v>698</v>
      </c>
      <c r="B3950" s="25" t="s">
        <v>6900</v>
      </c>
      <c r="C3950" s="25" t="s">
        <v>538</v>
      </c>
      <c r="D3950" s="25" t="s">
        <v>789</v>
      </c>
      <c r="E3950" s="25" t="s">
        <v>6926</v>
      </c>
      <c r="F3950" s="25" t="s">
        <v>792</v>
      </c>
      <c r="G3950" s="26">
        <v>1</v>
      </c>
      <c r="H3950">
        <v>119</v>
      </c>
      <c r="I3950">
        <v>34.000000000000014</v>
      </c>
      <c r="J3950">
        <v>4.0000000000000009</v>
      </c>
      <c r="K3950">
        <v>128</v>
      </c>
      <c r="L3950">
        <v>14.000000000000005</v>
      </c>
      <c r="M3950">
        <v>2.0000000000000004</v>
      </c>
      <c r="N3950">
        <v>134</v>
      </c>
      <c r="O3950">
        <v>6.0000000000000018</v>
      </c>
      <c r="P3950">
        <v>1.0000000000000002</v>
      </c>
      <c r="Q3950">
        <v>130</v>
      </c>
      <c r="R3950">
        <v>2.0000000000000009</v>
      </c>
      <c r="S3950">
        <v>4.0000000000000018</v>
      </c>
      <c r="T3950">
        <v>123</v>
      </c>
      <c r="U3950">
        <v>6</v>
      </c>
      <c r="V3950">
        <v>19.000000000000011</v>
      </c>
      <c r="W3950">
        <v>117</v>
      </c>
      <c r="X3950">
        <v>12.999999999999986</v>
      </c>
      <c r="Y3950">
        <v>2</v>
      </c>
      <c r="Z3950">
        <v>131</v>
      </c>
      <c r="AA3950">
        <v>10.000000000000004</v>
      </c>
      <c r="AB3950">
        <v>2.0000000000000009</v>
      </c>
      <c r="AC3950">
        <v>133</v>
      </c>
      <c r="AD3950">
        <v>3.0000000000000022</v>
      </c>
      <c r="AE3950">
        <v>16.000000000000007</v>
      </c>
      <c r="AF3950">
        <v>121</v>
      </c>
      <c r="AG3950">
        <v>8</v>
      </c>
      <c r="AH3950">
        <v>1.0000000000000002</v>
      </c>
      <c r="AI3950">
        <v>122</v>
      </c>
      <c r="AJ3950">
        <v>11.000000000000002</v>
      </c>
      <c r="AK3950">
        <v>2.0000000000000004</v>
      </c>
      <c r="AL3950">
        <v>119</v>
      </c>
      <c r="AM3950">
        <v>5</v>
      </c>
      <c r="AN3950">
        <v>3</v>
      </c>
    </row>
    <row r="3951" spans="1:40" ht="17.100000000000001" customHeight="1" x14ac:dyDescent="0.25">
      <c r="A3951" s="25" t="s">
        <v>698</v>
      </c>
      <c r="B3951" s="25" t="s">
        <v>6900</v>
      </c>
      <c r="C3951" s="25" t="s">
        <v>538</v>
      </c>
      <c r="D3951" s="25" t="s">
        <v>789</v>
      </c>
      <c r="E3951" s="25" t="s">
        <v>6926</v>
      </c>
      <c r="F3951" s="25" t="s">
        <v>791</v>
      </c>
      <c r="G3951" s="26">
        <v>2</v>
      </c>
      <c r="H3951">
        <v>21</v>
      </c>
      <c r="I3951">
        <v>8</v>
      </c>
      <c r="J3951">
        <v>0</v>
      </c>
      <c r="K3951">
        <v>24</v>
      </c>
      <c r="L3951">
        <v>2</v>
      </c>
      <c r="M3951">
        <v>0</v>
      </c>
      <c r="N3951">
        <v>21</v>
      </c>
      <c r="O3951">
        <v>1</v>
      </c>
      <c r="P3951">
        <v>1</v>
      </c>
      <c r="Q3951">
        <v>24</v>
      </c>
      <c r="R3951">
        <v>0.99999999999999978</v>
      </c>
      <c r="S3951">
        <v>0</v>
      </c>
      <c r="T3951">
        <v>25</v>
      </c>
      <c r="U3951">
        <v>0.99999999999999989</v>
      </c>
      <c r="V3951">
        <v>2</v>
      </c>
      <c r="W3951">
        <v>21</v>
      </c>
      <c r="X3951">
        <v>0</v>
      </c>
      <c r="Y3951">
        <v>0</v>
      </c>
      <c r="Z3951">
        <v>23</v>
      </c>
      <c r="AA3951">
        <v>0.99999999999999978</v>
      </c>
      <c r="AB3951">
        <v>0.99999999999999978</v>
      </c>
      <c r="AC3951">
        <v>21</v>
      </c>
      <c r="AD3951">
        <v>1</v>
      </c>
      <c r="AE3951">
        <v>1</v>
      </c>
      <c r="AF3951">
        <v>24</v>
      </c>
      <c r="AG3951">
        <v>1.9999999999999996</v>
      </c>
      <c r="AH3951">
        <v>2</v>
      </c>
      <c r="AI3951">
        <v>28</v>
      </c>
      <c r="AJ3951">
        <v>4.0000000000000009</v>
      </c>
      <c r="AK3951">
        <v>0</v>
      </c>
      <c r="AL3951">
        <v>28</v>
      </c>
      <c r="AM3951">
        <v>0</v>
      </c>
      <c r="AN3951">
        <v>0</v>
      </c>
    </row>
    <row r="3952" spans="1:40" ht="17.100000000000001" customHeight="1" x14ac:dyDescent="0.25">
      <c r="A3952" s="25" t="s">
        <v>698</v>
      </c>
      <c r="B3952" s="25" t="s">
        <v>6900</v>
      </c>
      <c r="C3952" s="25" t="s">
        <v>538</v>
      </c>
      <c r="D3952" s="25" t="s">
        <v>789</v>
      </c>
      <c r="E3952" s="25" t="s">
        <v>6926</v>
      </c>
      <c r="F3952" s="25" t="s">
        <v>790</v>
      </c>
      <c r="G3952" s="26">
        <v>3</v>
      </c>
      <c r="H3952">
        <v>5</v>
      </c>
      <c r="I3952">
        <v>0</v>
      </c>
      <c r="J3952">
        <v>0</v>
      </c>
      <c r="K3952">
        <v>7</v>
      </c>
      <c r="L3952">
        <v>0</v>
      </c>
      <c r="M3952">
        <v>0</v>
      </c>
      <c r="N3952">
        <v>7</v>
      </c>
      <c r="O3952">
        <v>0</v>
      </c>
      <c r="P3952">
        <v>0</v>
      </c>
      <c r="Q3952">
        <v>6</v>
      </c>
      <c r="R3952">
        <v>0</v>
      </c>
      <c r="S3952">
        <v>0</v>
      </c>
      <c r="T3952">
        <v>8</v>
      </c>
      <c r="U3952">
        <v>0</v>
      </c>
      <c r="V3952">
        <v>0</v>
      </c>
      <c r="W3952">
        <v>6</v>
      </c>
      <c r="X3952">
        <v>0</v>
      </c>
      <c r="Y3952">
        <v>1</v>
      </c>
      <c r="Z3952">
        <v>6</v>
      </c>
      <c r="AA3952">
        <v>1</v>
      </c>
      <c r="AB3952">
        <v>0</v>
      </c>
      <c r="AC3952">
        <v>8</v>
      </c>
      <c r="AD3952">
        <v>1.0000000000000002</v>
      </c>
      <c r="AE3952">
        <v>1.0000000000000002</v>
      </c>
      <c r="AF3952">
        <v>6</v>
      </c>
      <c r="AG3952">
        <v>0</v>
      </c>
      <c r="AH3952">
        <v>0</v>
      </c>
      <c r="AI3952">
        <v>8</v>
      </c>
      <c r="AJ3952">
        <v>1.0000000000000002</v>
      </c>
      <c r="AK3952">
        <v>0</v>
      </c>
      <c r="AL3952">
        <v>10</v>
      </c>
      <c r="AM3952">
        <v>1</v>
      </c>
      <c r="AN3952">
        <v>0</v>
      </c>
    </row>
    <row r="3953" spans="1:40" ht="17.100000000000001" customHeight="1" x14ac:dyDescent="0.25">
      <c r="A3953" s="25" t="s">
        <v>698</v>
      </c>
      <c r="B3953" s="25" t="s">
        <v>6900</v>
      </c>
      <c r="C3953" s="25" t="s">
        <v>538</v>
      </c>
      <c r="D3953" s="25" t="s">
        <v>789</v>
      </c>
      <c r="E3953" s="25" t="s">
        <v>6926</v>
      </c>
      <c r="F3953" s="25" t="s">
        <v>788</v>
      </c>
      <c r="G3953" s="26">
        <v>4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1</v>
      </c>
      <c r="AM3953">
        <v>0</v>
      </c>
      <c r="AN3953">
        <v>0</v>
      </c>
    </row>
    <row r="3954" spans="1:40" ht="17.100000000000001" customHeight="1" x14ac:dyDescent="0.25">
      <c r="A3954" s="25" t="s">
        <v>698</v>
      </c>
      <c r="B3954" s="25" t="s">
        <v>6900</v>
      </c>
      <c r="C3954" s="25" t="s">
        <v>784</v>
      </c>
      <c r="D3954" s="25" t="s">
        <v>783</v>
      </c>
      <c r="E3954" s="25" t="s">
        <v>6927</v>
      </c>
      <c r="F3954" s="25" t="s">
        <v>787</v>
      </c>
      <c r="G3954" s="26">
        <v>1</v>
      </c>
      <c r="H3954">
        <v>50</v>
      </c>
      <c r="I3954">
        <v>12.999999999999993</v>
      </c>
      <c r="J3954">
        <v>4.0000000000000009</v>
      </c>
      <c r="K3954">
        <v>56</v>
      </c>
      <c r="L3954">
        <v>8.0000000000000018</v>
      </c>
      <c r="M3954">
        <v>1</v>
      </c>
      <c r="N3954">
        <v>54</v>
      </c>
      <c r="O3954">
        <v>1</v>
      </c>
      <c r="P3954">
        <v>0</v>
      </c>
      <c r="Q3954">
        <v>54</v>
      </c>
      <c r="R3954">
        <v>0</v>
      </c>
      <c r="S3954">
        <v>0</v>
      </c>
      <c r="T3954">
        <v>58</v>
      </c>
      <c r="U3954">
        <v>4.0000000000000009</v>
      </c>
      <c r="V3954">
        <v>1</v>
      </c>
      <c r="W3954">
        <v>56</v>
      </c>
      <c r="X3954">
        <v>0</v>
      </c>
      <c r="Y3954">
        <v>5.0000000000000009</v>
      </c>
      <c r="Z3954">
        <v>56</v>
      </c>
      <c r="AA3954">
        <v>1</v>
      </c>
      <c r="AB3954">
        <v>3.0000000000000004</v>
      </c>
      <c r="AC3954">
        <v>52</v>
      </c>
      <c r="AD3954">
        <v>0.99999999999999989</v>
      </c>
      <c r="AE3954">
        <v>0</v>
      </c>
      <c r="AF3954">
        <v>50</v>
      </c>
      <c r="AG3954">
        <v>1.0000000000000004</v>
      </c>
      <c r="AH3954">
        <v>3.0000000000000004</v>
      </c>
      <c r="AI3954">
        <v>56</v>
      </c>
      <c r="AJ3954">
        <v>14.000000000000004</v>
      </c>
      <c r="AK3954">
        <v>1.0000000000000004</v>
      </c>
      <c r="AL3954">
        <v>56</v>
      </c>
      <c r="AM3954">
        <v>2.9999999999999996</v>
      </c>
      <c r="AN3954">
        <v>3.0000000000000013</v>
      </c>
    </row>
    <row r="3955" spans="1:40" ht="17.100000000000001" customHeight="1" x14ac:dyDescent="0.25">
      <c r="A3955" s="25" t="s">
        <v>698</v>
      </c>
      <c r="B3955" s="25" t="s">
        <v>6900</v>
      </c>
      <c r="C3955" s="25" t="s">
        <v>784</v>
      </c>
      <c r="D3955" s="25" t="s">
        <v>783</v>
      </c>
      <c r="E3955" s="25" t="s">
        <v>6927</v>
      </c>
      <c r="F3955" s="25" t="s">
        <v>786</v>
      </c>
      <c r="G3955" s="26">
        <v>2</v>
      </c>
      <c r="H3955">
        <v>6</v>
      </c>
      <c r="I3955">
        <v>0</v>
      </c>
      <c r="J3955">
        <v>0</v>
      </c>
      <c r="K3955">
        <v>6</v>
      </c>
      <c r="L3955">
        <v>0</v>
      </c>
      <c r="M3955">
        <v>0</v>
      </c>
      <c r="N3955">
        <v>7</v>
      </c>
      <c r="O3955">
        <v>0</v>
      </c>
      <c r="P3955">
        <v>0</v>
      </c>
      <c r="Q3955">
        <v>10</v>
      </c>
      <c r="R3955">
        <v>1.0000000000000002</v>
      </c>
      <c r="S3955">
        <v>0</v>
      </c>
      <c r="T3955">
        <v>9</v>
      </c>
      <c r="U3955">
        <v>0</v>
      </c>
      <c r="V3955">
        <v>0</v>
      </c>
      <c r="W3955">
        <v>11</v>
      </c>
      <c r="X3955">
        <v>1.0000000000000002</v>
      </c>
      <c r="Y3955">
        <v>0</v>
      </c>
      <c r="Z3955">
        <v>9</v>
      </c>
      <c r="AA3955">
        <v>1.0000000000000002</v>
      </c>
      <c r="AB3955">
        <v>1</v>
      </c>
      <c r="AC3955">
        <v>11</v>
      </c>
      <c r="AD3955">
        <v>1</v>
      </c>
      <c r="AE3955">
        <v>0</v>
      </c>
      <c r="AF3955">
        <v>11</v>
      </c>
      <c r="AG3955">
        <v>0</v>
      </c>
      <c r="AH3955">
        <v>0</v>
      </c>
      <c r="AI3955">
        <v>10</v>
      </c>
      <c r="AJ3955">
        <v>0</v>
      </c>
      <c r="AK3955">
        <v>1.0000000000000002</v>
      </c>
      <c r="AL3955">
        <v>10</v>
      </c>
      <c r="AM3955">
        <v>0</v>
      </c>
      <c r="AN3955">
        <v>1</v>
      </c>
    </row>
    <row r="3956" spans="1:40" ht="17.100000000000001" customHeight="1" x14ac:dyDescent="0.25">
      <c r="A3956" s="25" t="s">
        <v>698</v>
      </c>
      <c r="B3956" s="25" t="s">
        <v>6900</v>
      </c>
      <c r="C3956" s="25" t="s">
        <v>784</v>
      </c>
      <c r="D3956" s="25" t="s">
        <v>783</v>
      </c>
      <c r="E3956" s="25" t="s">
        <v>6927</v>
      </c>
      <c r="F3956" s="25" t="s">
        <v>785</v>
      </c>
      <c r="G3956" s="26">
        <v>3</v>
      </c>
      <c r="H3956">
        <v>2</v>
      </c>
      <c r="I3956">
        <v>0</v>
      </c>
      <c r="J3956">
        <v>0</v>
      </c>
      <c r="K3956">
        <v>2</v>
      </c>
      <c r="L3956">
        <v>0</v>
      </c>
      <c r="M3956">
        <v>0</v>
      </c>
      <c r="N3956">
        <v>1</v>
      </c>
      <c r="O3956">
        <v>0</v>
      </c>
      <c r="P3956">
        <v>0</v>
      </c>
      <c r="Q3956">
        <v>1</v>
      </c>
      <c r="R3956">
        <v>0</v>
      </c>
      <c r="S3956">
        <v>0</v>
      </c>
      <c r="T3956">
        <v>2</v>
      </c>
      <c r="U3956">
        <v>1</v>
      </c>
      <c r="V3956">
        <v>0</v>
      </c>
      <c r="W3956">
        <v>3</v>
      </c>
      <c r="X3956">
        <v>0</v>
      </c>
      <c r="Y3956">
        <v>0</v>
      </c>
      <c r="Z3956">
        <v>3</v>
      </c>
      <c r="AA3956">
        <v>0</v>
      </c>
      <c r="AB3956">
        <v>0</v>
      </c>
      <c r="AC3956">
        <v>4</v>
      </c>
      <c r="AD3956">
        <v>0</v>
      </c>
      <c r="AE3956">
        <v>0</v>
      </c>
      <c r="AF3956">
        <v>4</v>
      </c>
      <c r="AG3956">
        <v>0</v>
      </c>
      <c r="AH3956">
        <v>0</v>
      </c>
      <c r="AI3956">
        <v>3</v>
      </c>
      <c r="AJ3956">
        <v>0</v>
      </c>
      <c r="AK3956">
        <v>0</v>
      </c>
      <c r="AL3956">
        <v>4</v>
      </c>
      <c r="AM3956">
        <v>0</v>
      </c>
      <c r="AN3956">
        <v>0</v>
      </c>
    </row>
    <row r="3957" spans="1:40" ht="17.100000000000001" customHeight="1" x14ac:dyDescent="0.25">
      <c r="A3957" s="25" t="s">
        <v>698</v>
      </c>
      <c r="B3957" s="25" t="s">
        <v>6900</v>
      </c>
      <c r="C3957" s="25" t="s">
        <v>784</v>
      </c>
      <c r="D3957" s="25" t="s">
        <v>783</v>
      </c>
      <c r="E3957" s="25" t="s">
        <v>6927</v>
      </c>
      <c r="F3957" s="25" t="s">
        <v>782</v>
      </c>
      <c r="G3957" s="26">
        <v>4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1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</row>
    <row r="3958" spans="1:40" ht="17.100000000000001" customHeight="1" x14ac:dyDescent="0.25">
      <c r="A3958" s="25" t="s">
        <v>698</v>
      </c>
      <c r="B3958" s="25" t="s">
        <v>6900</v>
      </c>
      <c r="C3958" s="25" t="s">
        <v>778</v>
      </c>
      <c r="D3958" s="25" t="s">
        <v>777</v>
      </c>
      <c r="E3958" s="25" t="s">
        <v>6928</v>
      </c>
      <c r="F3958" s="25" t="s">
        <v>781</v>
      </c>
      <c r="G3958" s="26">
        <v>1</v>
      </c>
      <c r="H3958">
        <v>191</v>
      </c>
      <c r="I3958">
        <v>65</v>
      </c>
      <c r="J3958">
        <v>15</v>
      </c>
      <c r="K3958">
        <v>199</v>
      </c>
      <c r="L3958">
        <v>30.000000000000004</v>
      </c>
      <c r="M3958">
        <v>24.000000000000004</v>
      </c>
      <c r="N3958">
        <v>193</v>
      </c>
      <c r="O3958">
        <v>26</v>
      </c>
      <c r="P3958">
        <v>20</v>
      </c>
      <c r="Q3958">
        <v>212</v>
      </c>
      <c r="R3958">
        <v>41.000000000000007</v>
      </c>
      <c r="S3958">
        <v>12.999999999999998</v>
      </c>
      <c r="T3958">
        <v>213</v>
      </c>
      <c r="U3958">
        <v>18</v>
      </c>
      <c r="V3958">
        <v>11.999999999999998</v>
      </c>
      <c r="W3958">
        <v>214</v>
      </c>
      <c r="X3958">
        <v>25.999999999999996</v>
      </c>
      <c r="Y3958">
        <v>24.999999999999996</v>
      </c>
      <c r="Z3958">
        <v>217</v>
      </c>
      <c r="AA3958">
        <v>36.000000000000007</v>
      </c>
      <c r="AB3958">
        <v>19.999999999999996</v>
      </c>
      <c r="AC3958">
        <v>239</v>
      </c>
      <c r="AD3958">
        <v>47</v>
      </c>
      <c r="AE3958">
        <v>12.999999999999996</v>
      </c>
      <c r="AF3958">
        <v>250</v>
      </c>
      <c r="AG3958">
        <v>28.999999999999989</v>
      </c>
      <c r="AH3958">
        <v>29.000000000000004</v>
      </c>
      <c r="AI3958">
        <v>249</v>
      </c>
      <c r="AJ3958">
        <v>44.999999999999986</v>
      </c>
      <c r="AK3958">
        <v>29.000000000000014</v>
      </c>
      <c r="AL3958">
        <v>286</v>
      </c>
      <c r="AM3958">
        <v>82.999999999999972</v>
      </c>
      <c r="AN3958">
        <v>36.999999999999986</v>
      </c>
    </row>
    <row r="3959" spans="1:40" ht="17.100000000000001" customHeight="1" x14ac:dyDescent="0.25">
      <c r="A3959" s="25" t="s">
        <v>698</v>
      </c>
      <c r="B3959" s="25" t="s">
        <v>6900</v>
      </c>
      <c r="C3959" s="25" t="s">
        <v>778</v>
      </c>
      <c r="D3959" s="25" t="s">
        <v>777</v>
      </c>
      <c r="E3959" s="25" t="s">
        <v>6928</v>
      </c>
      <c r="F3959" s="25" t="s">
        <v>780</v>
      </c>
      <c r="G3959" s="26">
        <v>2</v>
      </c>
      <c r="H3959">
        <v>38</v>
      </c>
      <c r="I3959">
        <v>4.0000000000000009</v>
      </c>
      <c r="J3959">
        <v>2.0000000000000009</v>
      </c>
      <c r="K3959">
        <v>46</v>
      </c>
      <c r="L3959">
        <v>9</v>
      </c>
      <c r="M3959">
        <v>0</v>
      </c>
      <c r="N3959">
        <v>59</v>
      </c>
      <c r="O3959">
        <v>13.000000000000004</v>
      </c>
      <c r="P3959">
        <v>2</v>
      </c>
      <c r="Q3959">
        <v>52</v>
      </c>
      <c r="R3959">
        <v>2.9999999999999996</v>
      </c>
      <c r="S3959">
        <v>0.99999999999999989</v>
      </c>
      <c r="T3959">
        <v>55</v>
      </c>
      <c r="U3959">
        <v>2</v>
      </c>
      <c r="V3959">
        <v>1.0000000000000002</v>
      </c>
      <c r="W3959">
        <v>48</v>
      </c>
      <c r="X3959">
        <v>2.0000000000000004</v>
      </c>
      <c r="Y3959">
        <v>5</v>
      </c>
      <c r="Z3959">
        <v>46</v>
      </c>
      <c r="AA3959">
        <v>4</v>
      </c>
      <c r="AB3959">
        <v>2</v>
      </c>
      <c r="AC3959">
        <v>53</v>
      </c>
      <c r="AD3959">
        <v>10.000000000000002</v>
      </c>
      <c r="AE3959">
        <v>2</v>
      </c>
      <c r="AF3959">
        <v>54</v>
      </c>
      <c r="AG3959">
        <v>7.0000000000000009</v>
      </c>
      <c r="AH3959">
        <v>7.0000000000000027</v>
      </c>
      <c r="AI3959">
        <v>60</v>
      </c>
      <c r="AJ3959">
        <v>13.000000000000004</v>
      </c>
      <c r="AK3959">
        <v>1.0000000000000007</v>
      </c>
      <c r="AL3959">
        <v>60</v>
      </c>
      <c r="AM3959">
        <v>6.0000000000000009</v>
      </c>
      <c r="AN3959">
        <v>5.0000000000000009</v>
      </c>
    </row>
    <row r="3960" spans="1:40" ht="17.100000000000001" customHeight="1" x14ac:dyDescent="0.25">
      <c r="A3960" s="25" t="s">
        <v>698</v>
      </c>
      <c r="B3960" s="25" t="s">
        <v>6900</v>
      </c>
      <c r="C3960" s="25" t="s">
        <v>778</v>
      </c>
      <c r="D3960" s="25" t="s">
        <v>777</v>
      </c>
      <c r="E3960" s="25" t="s">
        <v>6928</v>
      </c>
      <c r="F3960" s="25" t="s">
        <v>779</v>
      </c>
      <c r="G3960" s="26">
        <v>3</v>
      </c>
      <c r="H3960">
        <v>14</v>
      </c>
      <c r="I3960">
        <v>2</v>
      </c>
      <c r="J3960">
        <v>2.0000000000000004</v>
      </c>
      <c r="K3960">
        <v>9</v>
      </c>
      <c r="L3960">
        <v>1.0000000000000002</v>
      </c>
      <c r="M3960">
        <v>0</v>
      </c>
      <c r="N3960">
        <v>14</v>
      </c>
      <c r="O3960">
        <v>4</v>
      </c>
      <c r="P3960">
        <v>0</v>
      </c>
      <c r="Q3960">
        <v>22</v>
      </c>
      <c r="R3960">
        <v>2</v>
      </c>
      <c r="S3960">
        <v>2</v>
      </c>
      <c r="T3960">
        <v>22</v>
      </c>
      <c r="U3960">
        <v>1.0000000000000002</v>
      </c>
      <c r="V3960">
        <v>0</v>
      </c>
      <c r="W3960">
        <v>20</v>
      </c>
      <c r="X3960">
        <v>0</v>
      </c>
      <c r="Y3960">
        <v>0</v>
      </c>
      <c r="Z3960">
        <v>21</v>
      </c>
      <c r="AA3960">
        <v>0</v>
      </c>
      <c r="AB3960">
        <v>2.0000000000000004</v>
      </c>
      <c r="AC3960">
        <v>18</v>
      </c>
      <c r="AD3960">
        <v>3.0000000000000004</v>
      </c>
      <c r="AE3960">
        <v>1.0000000000000002</v>
      </c>
      <c r="AF3960">
        <v>19</v>
      </c>
      <c r="AG3960">
        <v>2.0000000000000004</v>
      </c>
      <c r="AH3960">
        <v>2.0000000000000004</v>
      </c>
      <c r="AI3960">
        <v>16</v>
      </c>
      <c r="AJ3960">
        <v>1.0000000000000002</v>
      </c>
      <c r="AK3960">
        <v>0</v>
      </c>
      <c r="AL3960">
        <v>17</v>
      </c>
      <c r="AM3960">
        <v>1.0000000000000002</v>
      </c>
      <c r="AN3960">
        <v>0</v>
      </c>
    </row>
    <row r="3961" spans="1:40" ht="17.100000000000001" customHeight="1" x14ac:dyDescent="0.25">
      <c r="A3961" s="25" t="s">
        <v>698</v>
      </c>
      <c r="B3961" s="25" t="s">
        <v>6900</v>
      </c>
      <c r="C3961" s="25" t="s">
        <v>778</v>
      </c>
      <c r="D3961" s="25" t="s">
        <v>777</v>
      </c>
      <c r="E3961" s="25" t="s">
        <v>6928</v>
      </c>
      <c r="F3961" s="25" t="s">
        <v>776</v>
      </c>
      <c r="G3961" s="26">
        <v>4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1</v>
      </c>
      <c r="AJ3961">
        <v>0</v>
      </c>
      <c r="AK3961">
        <v>0</v>
      </c>
      <c r="AL3961">
        <v>2</v>
      </c>
      <c r="AM3961">
        <v>0</v>
      </c>
      <c r="AN3961">
        <v>0</v>
      </c>
    </row>
    <row r="3962" spans="1:40" ht="17.100000000000001" customHeight="1" x14ac:dyDescent="0.25">
      <c r="A3962" s="25" t="s">
        <v>698</v>
      </c>
      <c r="B3962" s="25" t="s">
        <v>6900</v>
      </c>
      <c r="C3962" s="25" t="s">
        <v>532</v>
      </c>
      <c r="D3962" s="25" t="s">
        <v>772</v>
      </c>
      <c r="E3962" s="25" t="s">
        <v>6929</v>
      </c>
      <c r="F3962" s="25" t="s">
        <v>775</v>
      </c>
      <c r="G3962" s="26">
        <v>1</v>
      </c>
      <c r="H3962">
        <v>99</v>
      </c>
      <c r="I3962">
        <v>19.999999999999993</v>
      </c>
      <c r="J3962">
        <v>4</v>
      </c>
      <c r="K3962">
        <v>97</v>
      </c>
      <c r="L3962">
        <v>13.000000000000002</v>
      </c>
      <c r="M3962">
        <v>11.000000000000002</v>
      </c>
      <c r="N3962">
        <v>117</v>
      </c>
      <c r="O3962">
        <v>30.000000000000004</v>
      </c>
      <c r="P3962">
        <v>5</v>
      </c>
      <c r="Q3962">
        <v>105</v>
      </c>
      <c r="R3962">
        <v>3.0000000000000009</v>
      </c>
      <c r="S3962">
        <v>6.0000000000000009</v>
      </c>
      <c r="T3962">
        <v>114</v>
      </c>
      <c r="U3962">
        <v>6</v>
      </c>
      <c r="V3962">
        <v>4.0000000000000009</v>
      </c>
      <c r="W3962">
        <v>116</v>
      </c>
      <c r="X3962">
        <v>4.0000000000000018</v>
      </c>
      <c r="Y3962">
        <v>4.0000000000000018</v>
      </c>
      <c r="Z3962">
        <v>118</v>
      </c>
      <c r="AA3962">
        <v>4.9999999999999982</v>
      </c>
      <c r="AB3962">
        <v>2.0000000000000004</v>
      </c>
      <c r="AC3962">
        <v>114</v>
      </c>
      <c r="AD3962">
        <v>6.0000000000000009</v>
      </c>
      <c r="AE3962">
        <v>4.9999999999999973</v>
      </c>
      <c r="AF3962">
        <v>119</v>
      </c>
      <c r="AG3962">
        <v>9.9999999999999982</v>
      </c>
      <c r="AH3962">
        <v>2</v>
      </c>
      <c r="AI3962">
        <v>116</v>
      </c>
      <c r="AJ3962">
        <v>6.0000000000000036</v>
      </c>
      <c r="AK3962">
        <v>9.0000000000000018</v>
      </c>
      <c r="AL3962">
        <v>118</v>
      </c>
      <c r="AM3962">
        <v>12.000000000000004</v>
      </c>
      <c r="AN3962">
        <v>4.9999999999999991</v>
      </c>
    </row>
    <row r="3963" spans="1:40" ht="17.100000000000001" customHeight="1" x14ac:dyDescent="0.25">
      <c r="A3963" s="25" t="s">
        <v>698</v>
      </c>
      <c r="B3963" s="25" t="s">
        <v>6900</v>
      </c>
      <c r="C3963" s="25" t="s">
        <v>532</v>
      </c>
      <c r="D3963" s="25" t="s">
        <v>772</v>
      </c>
      <c r="E3963" s="25" t="s">
        <v>6929</v>
      </c>
      <c r="F3963" s="25" t="s">
        <v>774</v>
      </c>
      <c r="G3963" s="26">
        <v>2</v>
      </c>
      <c r="H3963">
        <v>9</v>
      </c>
      <c r="I3963">
        <v>0</v>
      </c>
      <c r="J3963">
        <v>0</v>
      </c>
      <c r="K3963">
        <v>12</v>
      </c>
      <c r="L3963">
        <v>0</v>
      </c>
      <c r="M3963">
        <v>0</v>
      </c>
      <c r="N3963">
        <v>18</v>
      </c>
      <c r="O3963">
        <v>2.0000000000000004</v>
      </c>
      <c r="P3963">
        <v>0</v>
      </c>
      <c r="Q3963">
        <v>23</v>
      </c>
      <c r="R3963">
        <v>1.0000000000000002</v>
      </c>
      <c r="S3963">
        <v>0.99999999999999978</v>
      </c>
      <c r="T3963">
        <v>23</v>
      </c>
      <c r="U3963">
        <v>0</v>
      </c>
      <c r="V3963">
        <v>0.99999999999999978</v>
      </c>
      <c r="W3963">
        <v>18</v>
      </c>
      <c r="X3963">
        <v>0</v>
      </c>
      <c r="Y3963">
        <v>0</v>
      </c>
      <c r="Z3963">
        <v>15</v>
      </c>
      <c r="AA3963">
        <v>0</v>
      </c>
      <c r="AB3963">
        <v>0</v>
      </c>
      <c r="AC3963">
        <v>16</v>
      </c>
      <c r="AD3963">
        <v>0</v>
      </c>
      <c r="AE3963">
        <v>0</v>
      </c>
      <c r="AF3963">
        <v>18</v>
      </c>
      <c r="AG3963">
        <v>0</v>
      </c>
      <c r="AH3963">
        <v>0</v>
      </c>
      <c r="AI3963">
        <v>24</v>
      </c>
      <c r="AJ3963">
        <v>0.99999999999999978</v>
      </c>
      <c r="AK3963">
        <v>0</v>
      </c>
      <c r="AL3963">
        <v>26</v>
      </c>
      <c r="AM3963">
        <v>2.0000000000000004</v>
      </c>
      <c r="AN3963">
        <v>1.0000000000000002</v>
      </c>
    </row>
    <row r="3964" spans="1:40" ht="17.100000000000001" customHeight="1" x14ac:dyDescent="0.25">
      <c r="A3964" s="25" t="s">
        <v>698</v>
      </c>
      <c r="B3964" s="25" t="s">
        <v>6900</v>
      </c>
      <c r="C3964" s="25" t="s">
        <v>532</v>
      </c>
      <c r="D3964" s="25" t="s">
        <v>772</v>
      </c>
      <c r="E3964" s="25" t="s">
        <v>6929</v>
      </c>
      <c r="F3964" s="25" t="s">
        <v>773</v>
      </c>
      <c r="G3964" s="26">
        <v>3</v>
      </c>
      <c r="H3964">
        <v>4</v>
      </c>
      <c r="I3964">
        <v>1</v>
      </c>
      <c r="J3964">
        <v>1</v>
      </c>
      <c r="K3964">
        <v>8</v>
      </c>
      <c r="L3964">
        <v>1</v>
      </c>
      <c r="M3964">
        <v>0</v>
      </c>
      <c r="N3964">
        <v>6</v>
      </c>
      <c r="O3964">
        <v>0</v>
      </c>
      <c r="P3964">
        <v>0</v>
      </c>
      <c r="Q3964">
        <v>9</v>
      </c>
      <c r="R3964">
        <v>1.0000000000000002</v>
      </c>
      <c r="S3964">
        <v>1.0000000000000002</v>
      </c>
      <c r="T3964">
        <v>6</v>
      </c>
      <c r="U3964">
        <v>1</v>
      </c>
      <c r="V3964">
        <v>1</v>
      </c>
      <c r="W3964">
        <v>3</v>
      </c>
      <c r="X3964">
        <v>0</v>
      </c>
      <c r="Y3964">
        <v>0</v>
      </c>
      <c r="Z3964">
        <v>5</v>
      </c>
      <c r="AA3964">
        <v>0</v>
      </c>
      <c r="AB3964">
        <v>0</v>
      </c>
      <c r="AC3964">
        <v>6</v>
      </c>
      <c r="AD3964">
        <v>0</v>
      </c>
      <c r="AE3964">
        <v>0</v>
      </c>
      <c r="AF3964">
        <v>6</v>
      </c>
      <c r="AG3964">
        <v>1</v>
      </c>
      <c r="AH3964">
        <v>0</v>
      </c>
      <c r="AI3964">
        <v>6</v>
      </c>
      <c r="AJ3964">
        <v>0</v>
      </c>
      <c r="AK3964">
        <v>0</v>
      </c>
      <c r="AL3964">
        <v>9</v>
      </c>
      <c r="AM3964">
        <v>0</v>
      </c>
      <c r="AN3964">
        <v>0</v>
      </c>
    </row>
    <row r="3965" spans="1:40" ht="17.100000000000001" customHeight="1" x14ac:dyDescent="0.25">
      <c r="A3965" s="25" t="s">
        <v>698</v>
      </c>
      <c r="B3965" s="25" t="s">
        <v>6900</v>
      </c>
      <c r="C3965" s="25" t="s">
        <v>532</v>
      </c>
      <c r="D3965" s="25" t="s">
        <v>772</v>
      </c>
      <c r="E3965" s="25" t="s">
        <v>6929</v>
      </c>
      <c r="F3965" s="25" t="s">
        <v>771</v>
      </c>
      <c r="G3965" s="26">
        <v>4</v>
      </c>
      <c r="H3965">
        <v>2</v>
      </c>
      <c r="I3965">
        <v>0</v>
      </c>
      <c r="J3965">
        <v>0</v>
      </c>
      <c r="K3965">
        <v>1</v>
      </c>
      <c r="L3965">
        <v>0</v>
      </c>
      <c r="M3965">
        <v>0</v>
      </c>
      <c r="N3965">
        <v>6</v>
      </c>
      <c r="O3965">
        <v>1</v>
      </c>
      <c r="P3965">
        <v>1</v>
      </c>
      <c r="Q3965">
        <v>8</v>
      </c>
      <c r="R3965">
        <v>0</v>
      </c>
      <c r="S3965">
        <v>0</v>
      </c>
      <c r="T3965">
        <v>2</v>
      </c>
      <c r="U3965">
        <v>1</v>
      </c>
      <c r="V3965">
        <v>1</v>
      </c>
      <c r="W3965">
        <v>2</v>
      </c>
      <c r="X3965">
        <v>1</v>
      </c>
      <c r="Y3965">
        <v>0</v>
      </c>
      <c r="Z3965">
        <v>4</v>
      </c>
      <c r="AA3965">
        <v>0</v>
      </c>
      <c r="AB3965">
        <v>0</v>
      </c>
      <c r="AC3965">
        <v>3</v>
      </c>
      <c r="AD3965">
        <v>0</v>
      </c>
      <c r="AE3965">
        <v>0</v>
      </c>
      <c r="AF3965">
        <v>7</v>
      </c>
      <c r="AG3965">
        <v>2.0000000000000004</v>
      </c>
      <c r="AH3965">
        <v>1.0000000000000002</v>
      </c>
      <c r="AI3965">
        <v>5</v>
      </c>
      <c r="AJ3965">
        <v>2</v>
      </c>
      <c r="AK3965">
        <v>0</v>
      </c>
      <c r="AL3965">
        <v>2</v>
      </c>
      <c r="AM3965">
        <v>0</v>
      </c>
      <c r="AN3965">
        <v>0</v>
      </c>
    </row>
    <row r="3966" spans="1:40" ht="17.100000000000001" customHeight="1" x14ac:dyDescent="0.25">
      <c r="A3966" s="25" t="s">
        <v>698</v>
      </c>
      <c r="B3966" s="25" t="s">
        <v>6900</v>
      </c>
      <c r="C3966" s="25" t="s">
        <v>767</v>
      </c>
      <c r="D3966" s="25" t="s">
        <v>766</v>
      </c>
      <c r="E3966" s="25" t="s">
        <v>7344</v>
      </c>
      <c r="F3966" s="25" t="s">
        <v>770</v>
      </c>
      <c r="G3966" s="26">
        <v>1</v>
      </c>
      <c r="H3966">
        <v>483</v>
      </c>
      <c r="I3966">
        <v>92.000000000000057</v>
      </c>
      <c r="J3966">
        <v>43.999999999999986</v>
      </c>
      <c r="K3966">
        <v>487</v>
      </c>
      <c r="L3966">
        <v>68.000000000000014</v>
      </c>
      <c r="M3966">
        <v>19.000000000000007</v>
      </c>
      <c r="N3966">
        <v>513</v>
      </c>
      <c r="O3966">
        <v>71.000000000000014</v>
      </c>
      <c r="P3966">
        <v>39.000000000000014</v>
      </c>
      <c r="Q3966">
        <v>499</v>
      </c>
      <c r="R3966">
        <v>34.999999999999986</v>
      </c>
      <c r="S3966">
        <v>4.9999999999999947</v>
      </c>
      <c r="T3966">
        <v>524</v>
      </c>
      <c r="U3966">
        <v>34</v>
      </c>
      <c r="V3966">
        <v>12.999999999999996</v>
      </c>
      <c r="W3966">
        <v>543</v>
      </c>
      <c r="X3966">
        <v>36.999999999999964</v>
      </c>
      <c r="Y3966">
        <v>25.999999999999989</v>
      </c>
      <c r="Z3966">
        <v>541</v>
      </c>
      <c r="AA3966">
        <v>39.000000000000021</v>
      </c>
      <c r="AB3966">
        <v>19.999999999999989</v>
      </c>
      <c r="AC3966">
        <v>555</v>
      </c>
      <c r="AD3966">
        <v>42.000000000000036</v>
      </c>
      <c r="AE3966">
        <v>26</v>
      </c>
      <c r="AF3966">
        <v>536</v>
      </c>
      <c r="AG3966">
        <v>38.000000000000014</v>
      </c>
      <c r="AH3966">
        <v>33.000000000000021</v>
      </c>
      <c r="AI3966">
        <v>544</v>
      </c>
      <c r="AJ3966">
        <v>47.000000000000071</v>
      </c>
      <c r="AK3966">
        <v>15.999999999999989</v>
      </c>
      <c r="AL3966">
        <v>552</v>
      </c>
      <c r="AM3966">
        <v>48.000000000000028</v>
      </c>
      <c r="AN3966">
        <v>30.999999999999986</v>
      </c>
    </row>
    <row r="3967" spans="1:40" ht="17.100000000000001" customHeight="1" x14ac:dyDescent="0.25">
      <c r="A3967" s="25" t="s">
        <v>698</v>
      </c>
      <c r="B3967" s="25" t="s">
        <v>6900</v>
      </c>
      <c r="C3967" s="25" t="s">
        <v>767</v>
      </c>
      <c r="D3967" s="25" t="s">
        <v>766</v>
      </c>
      <c r="E3967" s="25" t="s">
        <v>7344</v>
      </c>
      <c r="F3967" s="25" t="s">
        <v>769</v>
      </c>
      <c r="G3967" s="26">
        <v>2</v>
      </c>
      <c r="H3967">
        <v>59</v>
      </c>
      <c r="I3967">
        <v>6</v>
      </c>
      <c r="J3967">
        <v>7.0000000000000009</v>
      </c>
      <c r="K3967">
        <v>59</v>
      </c>
      <c r="L3967">
        <v>7.0000000000000027</v>
      </c>
      <c r="M3967">
        <v>2.9999999999999996</v>
      </c>
      <c r="N3967">
        <v>65</v>
      </c>
      <c r="O3967">
        <v>8.0000000000000036</v>
      </c>
      <c r="P3967">
        <v>0</v>
      </c>
      <c r="Q3967">
        <v>83</v>
      </c>
      <c r="R3967">
        <v>10</v>
      </c>
      <c r="S3967">
        <v>5</v>
      </c>
      <c r="T3967">
        <v>83</v>
      </c>
      <c r="U3967">
        <v>5.9999999999999982</v>
      </c>
      <c r="V3967">
        <v>1</v>
      </c>
      <c r="W3967">
        <v>91</v>
      </c>
      <c r="X3967">
        <v>5</v>
      </c>
      <c r="Y3967">
        <v>5</v>
      </c>
      <c r="Z3967">
        <v>91</v>
      </c>
      <c r="AA3967">
        <v>3</v>
      </c>
      <c r="AB3967">
        <v>5.0000000000000009</v>
      </c>
      <c r="AC3967">
        <v>88</v>
      </c>
      <c r="AD3967">
        <v>3.0000000000000004</v>
      </c>
      <c r="AE3967">
        <v>7</v>
      </c>
      <c r="AF3967">
        <v>92</v>
      </c>
      <c r="AG3967">
        <v>6.0000000000000009</v>
      </c>
      <c r="AH3967">
        <v>1.0000000000000002</v>
      </c>
      <c r="AI3967">
        <v>98</v>
      </c>
      <c r="AJ3967">
        <v>6.0000000000000018</v>
      </c>
      <c r="AK3967">
        <v>2</v>
      </c>
      <c r="AL3967">
        <v>102</v>
      </c>
      <c r="AM3967">
        <v>3.9999999999999987</v>
      </c>
      <c r="AN3967">
        <v>6.0000000000000036</v>
      </c>
    </row>
    <row r="3968" spans="1:40" ht="17.100000000000001" customHeight="1" x14ac:dyDescent="0.25">
      <c r="A3968" s="25" t="s">
        <v>698</v>
      </c>
      <c r="B3968" s="25" t="s">
        <v>6900</v>
      </c>
      <c r="C3968" s="25" t="s">
        <v>767</v>
      </c>
      <c r="D3968" s="25" t="s">
        <v>766</v>
      </c>
      <c r="E3968" s="25" t="s">
        <v>7344</v>
      </c>
      <c r="F3968" s="25" t="s">
        <v>768</v>
      </c>
      <c r="G3968" s="26">
        <v>3</v>
      </c>
      <c r="H3968">
        <v>23</v>
      </c>
      <c r="I3968">
        <v>1.9999999999999996</v>
      </c>
      <c r="J3968">
        <v>1</v>
      </c>
      <c r="K3968">
        <v>28</v>
      </c>
      <c r="L3968">
        <v>3.0000000000000004</v>
      </c>
      <c r="M3968">
        <v>2.0000000000000009</v>
      </c>
      <c r="N3968">
        <v>29</v>
      </c>
      <c r="O3968">
        <v>3.0000000000000009</v>
      </c>
      <c r="P3968">
        <v>1</v>
      </c>
      <c r="Q3968">
        <v>34</v>
      </c>
      <c r="R3968">
        <v>2.0000000000000004</v>
      </c>
      <c r="S3968">
        <v>3.0000000000000013</v>
      </c>
      <c r="T3968">
        <v>28</v>
      </c>
      <c r="U3968">
        <v>0</v>
      </c>
      <c r="V3968">
        <v>0</v>
      </c>
      <c r="W3968">
        <v>24</v>
      </c>
      <c r="X3968">
        <v>1</v>
      </c>
      <c r="Y3968">
        <v>2</v>
      </c>
      <c r="Z3968">
        <v>29</v>
      </c>
      <c r="AA3968">
        <v>1.0000000000000002</v>
      </c>
      <c r="AB3968">
        <v>1</v>
      </c>
      <c r="AC3968">
        <v>28</v>
      </c>
      <c r="AD3968">
        <v>4.0000000000000018</v>
      </c>
      <c r="AE3968">
        <v>2.0000000000000009</v>
      </c>
      <c r="AF3968">
        <v>30</v>
      </c>
      <c r="AG3968">
        <v>2</v>
      </c>
      <c r="AH3968">
        <v>1</v>
      </c>
      <c r="AI3968">
        <v>21</v>
      </c>
      <c r="AJ3968">
        <v>2.0000000000000004</v>
      </c>
      <c r="AK3968">
        <v>2</v>
      </c>
      <c r="AL3968">
        <v>17</v>
      </c>
      <c r="AM3968">
        <v>2</v>
      </c>
      <c r="AN3968">
        <v>1</v>
      </c>
    </row>
    <row r="3969" spans="1:40" ht="17.100000000000001" customHeight="1" x14ac:dyDescent="0.25">
      <c r="A3969" s="25" t="s">
        <v>698</v>
      </c>
      <c r="B3969" s="25" t="s">
        <v>6900</v>
      </c>
      <c r="C3969" s="25" t="s">
        <v>767</v>
      </c>
      <c r="D3969" s="25" t="s">
        <v>766</v>
      </c>
      <c r="E3969" s="25" t="s">
        <v>7344</v>
      </c>
      <c r="F3969" s="25" t="s">
        <v>765</v>
      </c>
      <c r="G3969" s="26">
        <v>4</v>
      </c>
      <c r="H3969">
        <v>11</v>
      </c>
      <c r="I3969">
        <v>5</v>
      </c>
      <c r="J3969">
        <v>3</v>
      </c>
      <c r="K3969">
        <v>19</v>
      </c>
      <c r="L3969">
        <v>1.0000000000000002</v>
      </c>
      <c r="M3969">
        <v>2.0000000000000004</v>
      </c>
      <c r="N3969">
        <v>23</v>
      </c>
      <c r="O3969">
        <v>5.0000000000000009</v>
      </c>
      <c r="P3969">
        <v>2.0000000000000004</v>
      </c>
      <c r="Q3969">
        <v>18</v>
      </c>
      <c r="R3969">
        <v>6.0000000000000009</v>
      </c>
      <c r="S3969">
        <v>4</v>
      </c>
      <c r="T3969">
        <v>15</v>
      </c>
      <c r="U3969">
        <v>1.0000000000000002</v>
      </c>
      <c r="V3969">
        <v>1</v>
      </c>
      <c r="W3969">
        <v>11</v>
      </c>
      <c r="X3969">
        <v>1.9999999999999998</v>
      </c>
      <c r="Y3969">
        <v>1.9999999999999998</v>
      </c>
      <c r="Z3969">
        <v>11</v>
      </c>
      <c r="AA3969">
        <v>3.9999999999999996</v>
      </c>
      <c r="AB3969">
        <v>2.0000000000000004</v>
      </c>
      <c r="AC3969">
        <v>18</v>
      </c>
      <c r="AD3969">
        <v>7</v>
      </c>
      <c r="AE3969">
        <v>5</v>
      </c>
      <c r="AF3969">
        <v>18</v>
      </c>
      <c r="AG3969">
        <v>5</v>
      </c>
      <c r="AH3969">
        <v>6.0000000000000009</v>
      </c>
      <c r="AI3969">
        <v>15</v>
      </c>
      <c r="AJ3969">
        <v>1.0000000000000002</v>
      </c>
      <c r="AK3969">
        <v>1.0000000000000002</v>
      </c>
      <c r="AL3969">
        <v>11</v>
      </c>
      <c r="AM3969">
        <v>2</v>
      </c>
      <c r="AN3969">
        <v>2</v>
      </c>
    </row>
    <row r="3970" spans="1:40" ht="17.100000000000001" customHeight="1" x14ac:dyDescent="0.25">
      <c r="A3970" s="25" t="s">
        <v>698</v>
      </c>
      <c r="B3970" s="25" t="s">
        <v>6900</v>
      </c>
      <c r="C3970" s="25" t="s">
        <v>520</v>
      </c>
      <c r="D3970" s="25" t="s">
        <v>761</v>
      </c>
      <c r="E3970" s="25" t="s">
        <v>6930</v>
      </c>
      <c r="F3970" s="25" t="s">
        <v>764</v>
      </c>
      <c r="G3970" s="26">
        <v>1</v>
      </c>
      <c r="H3970">
        <v>118</v>
      </c>
      <c r="I3970">
        <v>57.000000000000007</v>
      </c>
      <c r="J3970">
        <v>9</v>
      </c>
      <c r="K3970">
        <v>152</v>
      </c>
      <c r="L3970">
        <v>54.000000000000007</v>
      </c>
      <c r="M3970">
        <v>33.999999999999979</v>
      </c>
      <c r="N3970">
        <v>117</v>
      </c>
      <c r="O3970">
        <v>12.000000000000002</v>
      </c>
      <c r="P3970">
        <v>16</v>
      </c>
      <c r="Q3970">
        <v>103</v>
      </c>
      <c r="R3970">
        <v>6</v>
      </c>
      <c r="S3970">
        <v>6</v>
      </c>
      <c r="T3970">
        <v>102</v>
      </c>
      <c r="U3970">
        <v>6.9999999999999991</v>
      </c>
      <c r="V3970">
        <v>4</v>
      </c>
      <c r="W3970">
        <v>117</v>
      </c>
      <c r="X3970">
        <v>12.000000000000005</v>
      </c>
      <c r="Y3970">
        <v>16.000000000000007</v>
      </c>
      <c r="Z3970">
        <v>127</v>
      </c>
      <c r="AA3970">
        <v>29.000000000000004</v>
      </c>
      <c r="AB3970">
        <v>5.0000000000000009</v>
      </c>
      <c r="AC3970">
        <v>133</v>
      </c>
      <c r="AD3970">
        <v>10.999999999999995</v>
      </c>
      <c r="AE3970">
        <v>7.0000000000000036</v>
      </c>
      <c r="AF3970">
        <v>133</v>
      </c>
      <c r="AG3970">
        <v>13</v>
      </c>
      <c r="AH3970">
        <v>5</v>
      </c>
      <c r="AI3970">
        <v>153</v>
      </c>
      <c r="AJ3970">
        <v>22.000000000000011</v>
      </c>
      <c r="AK3970">
        <v>14.999999999999998</v>
      </c>
      <c r="AL3970">
        <v>165</v>
      </c>
      <c r="AM3970">
        <v>31.000000000000007</v>
      </c>
      <c r="AN3970">
        <v>11.000000000000007</v>
      </c>
    </row>
    <row r="3971" spans="1:40" ht="17.100000000000001" customHeight="1" x14ac:dyDescent="0.25">
      <c r="A3971" s="25" t="s">
        <v>698</v>
      </c>
      <c r="B3971" s="25" t="s">
        <v>6900</v>
      </c>
      <c r="C3971" s="25" t="s">
        <v>520</v>
      </c>
      <c r="D3971" s="25" t="s">
        <v>761</v>
      </c>
      <c r="E3971" s="25" t="s">
        <v>6930</v>
      </c>
      <c r="F3971" s="25" t="s">
        <v>763</v>
      </c>
      <c r="G3971" s="26">
        <v>2</v>
      </c>
      <c r="H3971">
        <v>20</v>
      </c>
      <c r="I3971">
        <v>5</v>
      </c>
      <c r="J3971">
        <v>0</v>
      </c>
      <c r="K3971">
        <v>25</v>
      </c>
      <c r="L3971">
        <v>5</v>
      </c>
      <c r="M3971">
        <v>1.0000000000000002</v>
      </c>
      <c r="N3971">
        <v>25</v>
      </c>
      <c r="O3971">
        <v>1.0000000000000002</v>
      </c>
      <c r="P3971">
        <v>1</v>
      </c>
      <c r="Q3971">
        <v>24</v>
      </c>
      <c r="R3971">
        <v>1</v>
      </c>
      <c r="S3971">
        <v>0</v>
      </c>
      <c r="T3971">
        <v>24</v>
      </c>
      <c r="U3971">
        <v>2</v>
      </c>
      <c r="V3971">
        <v>1</v>
      </c>
      <c r="W3971">
        <v>24</v>
      </c>
      <c r="X3971">
        <v>1.9999999999999996</v>
      </c>
      <c r="Y3971">
        <v>0.99999999999999978</v>
      </c>
      <c r="Z3971">
        <v>29</v>
      </c>
      <c r="AA3971">
        <v>6.0000000000000018</v>
      </c>
      <c r="AB3971">
        <v>1</v>
      </c>
      <c r="AC3971">
        <v>30</v>
      </c>
      <c r="AD3971">
        <v>4.0000000000000018</v>
      </c>
      <c r="AE3971">
        <v>0</v>
      </c>
      <c r="AF3971">
        <v>41</v>
      </c>
      <c r="AG3971">
        <v>11</v>
      </c>
      <c r="AH3971">
        <v>0.99999999999999989</v>
      </c>
      <c r="AI3971">
        <v>41</v>
      </c>
      <c r="AJ3971">
        <v>3</v>
      </c>
      <c r="AK3971">
        <v>0</v>
      </c>
      <c r="AL3971">
        <v>44</v>
      </c>
      <c r="AM3971">
        <v>5</v>
      </c>
      <c r="AN3971">
        <v>7.0000000000000009</v>
      </c>
    </row>
    <row r="3972" spans="1:40" ht="17.100000000000001" customHeight="1" x14ac:dyDescent="0.25">
      <c r="A3972" s="25" t="s">
        <v>698</v>
      </c>
      <c r="B3972" s="25" t="s">
        <v>6900</v>
      </c>
      <c r="C3972" s="25" t="s">
        <v>520</v>
      </c>
      <c r="D3972" s="25" t="s">
        <v>761</v>
      </c>
      <c r="E3972" s="25" t="s">
        <v>6930</v>
      </c>
      <c r="F3972" s="25" t="s">
        <v>762</v>
      </c>
      <c r="G3972" s="26">
        <v>3</v>
      </c>
      <c r="H3972">
        <v>6</v>
      </c>
      <c r="I3972">
        <v>1</v>
      </c>
      <c r="J3972">
        <v>0</v>
      </c>
      <c r="K3972">
        <v>19</v>
      </c>
      <c r="L3972">
        <v>2.0000000000000004</v>
      </c>
      <c r="M3972">
        <v>0</v>
      </c>
      <c r="N3972">
        <v>22</v>
      </c>
      <c r="O3972">
        <v>0</v>
      </c>
      <c r="P3972">
        <v>0</v>
      </c>
      <c r="Q3972">
        <v>24</v>
      </c>
      <c r="R3972">
        <v>0</v>
      </c>
      <c r="S3972">
        <v>0</v>
      </c>
      <c r="T3972">
        <v>25</v>
      </c>
      <c r="U3972">
        <v>0</v>
      </c>
      <c r="V3972">
        <v>0</v>
      </c>
      <c r="W3972">
        <v>25</v>
      </c>
      <c r="X3972">
        <v>0</v>
      </c>
      <c r="Y3972">
        <v>0</v>
      </c>
      <c r="Z3972">
        <v>26</v>
      </c>
      <c r="AA3972">
        <v>1.0000000000000002</v>
      </c>
      <c r="AB3972">
        <v>1.0000000000000002</v>
      </c>
      <c r="AC3972">
        <v>28</v>
      </c>
      <c r="AD3972">
        <v>1</v>
      </c>
      <c r="AE3972">
        <v>1.0000000000000004</v>
      </c>
      <c r="AF3972">
        <v>27</v>
      </c>
      <c r="AG3972">
        <v>2.0000000000000004</v>
      </c>
      <c r="AH3972">
        <v>2.0000000000000004</v>
      </c>
      <c r="AI3972">
        <v>27</v>
      </c>
      <c r="AJ3972">
        <v>2.0000000000000004</v>
      </c>
      <c r="AK3972">
        <v>0</v>
      </c>
      <c r="AL3972">
        <v>30</v>
      </c>
      <c r="AM3972">
        <v>4</v>
      </c>
      <c r="AN3972">
        <v>2</v>
      </c>
    </row>
    <row r="3973" spans="1:40" ht="17.100000000000001" customHeight="1" x14ac:dyDescent="0.25">
      <c r="A3973" s="25" t="s">
        <v>698</v>
      </c>
      <c r="B3973" s="25" t="s">
        <v>6900</v>
      </c>
      <c r="C3973" s="25" t="s">
        <v>520</v>
      </c>
      <c r="D3973" s="25" t="s">
        <v>761</v>
      </c>
      <c r="E3973" s="25" t="s">
        <v>6930</v>
      </c>
      <c r="F3973" s="25" t="s">
        <v>760</v>
      </c>
      <c r="G3973" s="26">
        <v>4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</row>
    <row r="3974" spans="1:40" ht="17.100000000000001" customHeight="1" x14ac:dyDescent="0.25">
      <c r="A3974" s="25" t="s">
        <v>698</v>
      </c>
      <c r="B3974" s="25" t="s">
        <v>6900</v>
      </c>
      <c r="C3974" s="25" t="s">
        <v>514</v>
      </c>
      <c r="D3974" s="25" t="s">
        <v>756</v>
      </c>
      <c r="E3974" s="25" t="s">
        <v>6931</v>
      </c>
      <c r="F3974" s="25" t="s">
        <v>759</v>
      </c>
      <c r="G3974" s="26">
        <v>1</v>
      </c>
      <c r="H3974">
        <v>45</v>
      </c>
      <c r="I3974">
        <v>19</v>
      </c>
      <c r="J3974">
        <v>4.0000000000000009</v>
      </c>
      <c r="K3974">
        <v>53</v>
      </c>
      <c r="L3974">
        <v>9.0000000000000018</v>
      </c>
      <c r="M3974">
        <v>4</v>
      </c>
      <c r="N3974">
        <v>48</v>
      </c>
      <c r="O3974">
        <v>4</v>
      </c>
      <c r="P3974">
        <v>2.0000000000000013</v>
      </c>
      <c r="Q3974">
        <v>57</v>
      </c>
      <c r="R3974">
        <v>9.0000000000000036</v>
      </c>
      <c r="S3974">
        <v>6.0000000000000009</v>
      </c>
      <c r="T3974">
        <v>59</v>
      </c>
      <c r="U3974">
        <v>11</v>
      </c>
      <c r="V3974">
        <v>2</v>
      </c>
      <c r="W3974">
        <v>59</v>
      </c>
      <c r="X3974">
        <v>9.0000000000000018</v>
      </c>
      <c r="Y3974">
        <v>6</v>
      </c>
      <c r="Z3974">
        <v>55</v>
      </c>
      <c r="AA3974">
        <v>5.9999999999999982</v>
      </c>
      <c r="AB3974">
        <v>3.0000000000000004</v>
      </c>
      <c r="AC3974">
        <v>64</v>
      </c>
      <c r="AD3974">
        <v>12.000000000000002</v>
      </c>
      <c r="AE3974">
        <v>3.0000000000000013</v>
      </c>
      <c r="AF3974">
        <v>64</v>
      </c>
      <c r="AG3974">
        <v>6.0000000000000009</v>
      </c>
      <c r="AH3974">
        <v>1.0000000000000007</v>
      </c>
      <c r="AI3974">
        <v>71</v>
      </c>
      <c r="AJ3974">
        <v>9.0000000000000036</v>
      </c>
      <c r="AK3974">
        <v>4.0000000000000009</v>
      </c>
      <c r="AL3974">
        <v>67</v>
      </c>
      <c r="AM3974">
        <v>6</v>
      </c>
      <c r="AN3974">
        <v>12.000000000000005</v>
      </c>
    </row>
    <row r="3975" spans="1:40" ht="17.100000000000001" customHeight="1" x14ac:dyDescent="0.25">
      <c r="A3975" s="25" t="s">
        <v>698</v>
      </c>
      <c r="B3975" s="25" t="s">
        <v>6900</v>
      </c>
      <c r="C3975" s="25" t="s">
        <v>514</v>
      </c>
      <c r="D3975" s="25" t="s">
        <v>756</v>
      </c>
      <c r="E3975" s="25" t="s">
        <v>6931</v>
      </c>
      <c r="F3975" s="25" t="s">
        <v>758</v>
      </c>
      <c r="G3975" s="26">
        <v>2</v>
      </c>
      <c r="H3975">
        <v>4</v>
      </c>
      <c r="I3975">
        <v>0</v>
      </c>
      <c r="J3975">
        <v>1</v>
      </c>
      <c r="K3975">
        <v>3</v>
      </c>
      <c r="L3975">
        <v>0</v>
      </c>
      <c r="M3975">
        <v>0</v>
      </c>
      <c r="N3975">
        <v>5</v>
      </c>
      <c r="O3975">
        <v>0</v>
      </c>
      <c r="P3975">
        <v>0</v>
      </c>
      <c r="Q3975">
        <v>4</v>
      </c>
      <c r="R3975">
        <v>0</v>
      </c>
      <c r="S3975">
        <v>0</v>
      </c>
      <c r="T3975">
        <v>3</v>
      </c>
      <c r="U3975">
        <v>0</v>
      </c>
      <c r="V3975">
        <v>0</v>
      </c>
      <c r="W3975">
        <v>5</v>
      </c>
      <c r="X3975">
        <v>0</v>
      </c>
      <c r="Y3975">
        <v>0</v>
      </c>
      <c r="Z3975">
        <v>6</v>
      </c>
      <c r="AA3975">
        <v>0</v>
      </c>
      <c r="AB3975">
        <v>0</v>
      </c>
      <c r="AC3975">
        <v>6</v>
      </c>
      <c r="AD3975">
        <v>0</v>
      </c>
      <c r="AE3975">
        <v>1</v>
      </c>
      <c r="AF3975">
        <v>6</v>
      </c>
      <c r="AG3975">
        <v>0</v>
      </c>
      <c r="AH3975">
        <v>1</v>
      </c>
      <c r="AI3975">
        <v>6</v>
      </c>
      <c r="AJ3975">
        <v>1</v>
      </c>
      <c r="AK3975">
        <v>0</v>
      </c>
      <c r="AL3975">
        <v>6</v>
      </c>
      <c r="AM3975">
        <v>0</v>
      </c>
      <c r="AN3975">
        <v>1</v>
      </c>
    </row>
    <row r="3976" spans="1:40" ht="17.100000000000001" customHeight="1" x14ac:dyDescent="0.25">
      <c r="A3976" s="25" t="s">
        <v>698</v>
      </c>
      <c r="B3976" s="25" t="s">
        <v>6900</v>
      </c>
      <c r="C3976" s="25" t="s">
        <v>514</v>
      </c>
      <c r="D3976" s="25" t="s">
        <v>756</v>
      </c>
      <c r="E3976" s="25" t="s">
        <v>6931</v>
      </c>
      <c r="F3976" s="25" t="s">
        <v>757</v>
      </c>
      <c r="G3976" s="26">
        <v>3</v>
      </c>
      <c r="H3976">
        <v>1</v>
      </c>
      <c r="I3976">
        <v>0</v>
      </c>
      <c r="J3976">
        <v>0</v>
      </c>
      <c r="K3976">
        <v>1</v>
      </c>
      <c r="L3976">
        <v>0</v>
      </c>
      <c r="M3976">
        <v>0</v>
      </c>
      <c r="N3976">
        <v>1</v>
      </c>
      <c r="O3976">
        <v>0</v>
      </c>
      <c r="P3976">
        <v>0</v>
      </c>
      <c r="Q3976">
        <v>1</v>
      </c>
      <c r="R3976">
        <v>0</v>
      </c>
      <c r="S3976">
        <v>0</v>
      </c>
      <c r="T3976">
        <v>1</v>
      </c>
      <c r="U3976">
        <v>0</v>
      </c>
      <c r="V3976">
        <v>0</v>
      </c>
      <c r="W3976">
        <v>1</v>
      </c>
      <c r="X3976">
        <v>0</v>
      </c>
      <c r="Y3976">
        <v>0</v>
      </c>
      <c r="Z3976">
        <v>1</v>
      </c>
      <c r="AA3976">
        <v>0</v>
      </c>
      <c r="AB3976">
        <v>0</v>
      </c>
      <c r="AC3976">
        <v>1</v>
      </c>
      <c r="AD3976">
        <v>0</v>
      </c>
      <c r="AE3976">
        <v>0</v>
      </c>
      <c r="AF3976">
        <v>1</v>
      </c>
      <c r="AG3976">
        <v>0</v>
      </c>
      <c r="AH3976">
        <v>0</v>
      </c>
      <c r="AI3976">
        <v>1</v>
      </c>
      <c r="AJ3976">
        <v>0</v>
      </c>
      <c r="AK3976">
        <v>0</v>
      </c>
      <c r="AL3976">
        <v>0</v>
      </c>
      <c r="AM3976">
        <v>0</v>
      </c>
      <c r="AN3976">
        <v>0</v>
      </c>
    </row>
    <row r="3977" spans="1:40" ht="17.100000000000001" customHeight="1" x14ac:dyDescent="0.25">
      <c r="A3977" s="25" t="s">
        <v>698</v>
      </c>
      <c r="B3977" s="25" t="s">
        <v>6900</v>
      </c>
      <c r="C3977" s="25" t="s">
        <v>514</v>
      </c>
      <c r="D3977" s="25" t="s">
        <v>756</v>
      </c>
      <c r="E3977" s="25" t="s">
        <v>6931</v>
      </c>
      <c r="F3977" s="25" t="s">
        <v>755</v>
      </c>
      <c r="G3977" s="26">
        <v>4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</row>
    <row r="3978" spans="1:40" ht="17.100000000000001" customHeight="1" x14ac:dyDescent="0.25">
      <c r="A3978" s="25" t="s">
        <v>698</v>
      </c>
      <c r="B3978" s="25" t="s">
        <v>6900</v>
      </c>
      <c r="C3978" s="25" t="s">
        <v>9</v>
      </c>
      <c r="D3978" s="25" t="s">
        <v>751</v>
      </c>
      <c r="E3978" s="25" t="s">
        <v>6932</v>
      </c>
      <c r="F3978" s="25" t="s">
        <v>754</v>
      </c>
      <c r="G3978" s="26">
        <v>1</v>
      </c>
      <c r="H3978">
        <v>164</v>
      </c>
      <c r="I3978">
        <v>74.999999999999972</v>
      </c>
      <c r="J3978">
        <v>22.000000000000007</v>
      </c>
      <c r="K3978">
        <v>156</v>
      </c>
      <c r="L3978">
        <v>26.000000000000004</v>
      </c>
      <c r="M3978">
        <v>17.000000000000007</v>
      </c>
      <c r="N3978">
        <v>155</v>
      </c>
      <c r="O3978">
        <v>19.000000000000007</v>
      </c>
      <c r="P3978">
        <v>30.000000000000004</v>
      </c>
      <c r="Q3978">
        <v>139</v>
      </c>
      <c r="R3978">
        <v>13.999999999999998</v>
      </c>
      <c r="S3978">
        <v>22.000000000000014</v>
      </c>
      <c r="T3978">
        <v>141</v>
      </c>
      <c r="U3978">
        <v>26.999999999999993</v>
      </c>
      <c r="V3978">
        <v>6.0000000000000018</v>
      </c>
      <c r="W3978">
        <v>149</v>
      </c>
      <c r="X3978">
        <v>17.000000000000004</v>
      </c>
      <c r="Y3978">
        <v>1</v>
      </c>
      <c r="Z3978">
        <v>154</v>
      </c>
      <c r="AA3978">
        <v>6.0000000000000018</v>
      </c>
      <c r="AB3978">
        <v>19.000000000000007</v>
      </c>
      <c r="AC3978">
        <v>157</v>
      </c>
      <c r="AD3978">
        <v>19</v>
      </c>
      <c r="AE3978">
        <v>3.0000000000000013</v>
      </c>
      <c r="AF3978">
        <v>163</v>
      </c>
      <c r="AG3978">
        <v>10.999999999999998</v>
      </c>
      <c r="AH3978">
        <v>3.0000000000000027</v>
      </c>
      <c r="AI3978">
        <v>162</v>
      </c>
      <c r="AJ3978">
        <v>6</v>
      </c>
      <c r="AK3978">
        <v>16.999999999999996</v>
      </c>
      <c r="AL3978">
        <v>141</v>
      </c>
      <c r="AM3978">
        <v>2.0000000000000009</v>
      </c>
      <c r="AN3978">
        <v>11.000000000000009</v>
      </c>
    </row>
    <row r="3979" spans="1:40" ht="17.100000000000001" customHeight="1" x14ac:dyDescent="0.25">
      <c r="A3979" s="25" t="s">
        <v>698</v>
      </c>
      <c r="B3979" s="25" t="s">
        <v>6900</v>
      </c>
      <c r="C3979" s="25" t="s">
        <v>9</v>
      </c>
      <c r="D3979" s="25" t="s">
        <v>751</v>
      </c>
      <c r="E3979" s="25" t="s">
        <v>6932</v>
      </c>
      <c r="F3979" s="25" t="s">
        <v>753</v>
      </c>
      <c r="G3979" s="26">
        <v>2</v>
      </c>
      <c r="H3979">
        <v>25</v>
      </c>
      <c r="I3979">
        <v>6</v>
      </c>
      <c r="J3979">
        <v>0</v>
      </c>
      <c r="K3979">
        <v>34</v>
      </c>
      <c r="L3979">
        <v>1.0000000000000004</v>
      </c>
      <c r="M3979">
        <v>0</v>
      </c>
      <c r="N3979">
        <v>37</v>
      </c>
      <c r="O3979">
        <v>4.0000000000000009</v>
      </c>
      <c r="P3979">
        <v>0.99999999999999989</v>
      </c>
      <c r="Q3979">
        <v>36</v>
      </c>
      <c r="R3979">
        <v>0</v>
      </c>
      <c r="S3979">
        <v>0</v>
      </c>
      <c r="T3979">
        <v>38</v>
      </c>
      <c r="U3979">
        <v>0</v>
      </c>
      <c r="V3979">
        <v>0</v>
      </c>
      <c r="W3979">
        <v>40</v>
      </c>
      <c r="X3979">
        <v>0.99999999999999989</v>
      </c>
      <c r="Y3979">
        <v>1.0000000000000004</v>
      </c>
      <c r="Z3979">
        <v>41</v>
      </c>
      <c r="AA3979">
        <v>0</v>
      </c>
      <c r="AB3979">
        <v>0</v>
      </c>
      <c r="AC3979">
        <v>37</v>
      </c>
      <c r="AD3979">
        <v>0</v>
      </c>
      <c r="AE3979">
        <v>0.99999999999999989</v>
      </c>
      <c r="AF3979">
        <v>43</v>
      </c>
      <c r="AG3979">
        <v>0</v>
      </c>
      <c r="AH3979">
        <v>0</v>
      </c>
      <c r="AI3979">
        <v>43</v>
      </c>
      <c r="AJ3979">
        <v>0</v>
      </c>
      <c r="AK3979">
        <v>0</v>
      </c>
      <c r="AL3979">
        <v>39</v>
      </c>
      <c r="AM3979">
        <v>1</v>
      </c>
      <c r="AN3979">
        <v>2.0000000000000009</v>
      </c>
    </row>
    <row r="3980" spans="1:40" ht="17.100000000000001" customHeight="1" x14ac:dyDescent="0.25">
      <c r="A3980" s="25" t="s">
        <v>698</v>
      </c>
      <c r="B3980" s="25" t="s">
        <v>6900</v>
      </c>
      <c r="C3980" s="25" t="s">
        <v>9</v>
      </c>
      <c r="D3980" s="25" t="s">
        <v>751</v>
      </c>
      <c r="E3980" s="25" t="s">
        <v>6932</v>
      </c>
      <c r="F3980" s="25" t="s">
        <v>752</v>
      </c>
      <c r="G3980" s="26">
        <v>3</v>
      </c>
      <c r="H3980">
        <v>4</v>
      </c>
      <c r="I3980">
        <v>0</v>
      </c>
      <c r="J3980">
        <v>0</v>
      </c>
      <c r="K3980">
        <v>5</v>
      </c>
      <c r="L3980">
        <v>1</v>
      </c>
      <c r="M3980">
        <v>0</v>
      </c>
      <c r="N3980">
        <v>5</v>
      </c>
      <c r="O3980">
        <v>1</v>
      </c>
      <c r="P3980">
        <v>1</v>
      </c>
      <c r="Q3980">
        <v>6</v>
      </c>
      <c r="R3980">
        <v>1</v>
      </c>
      <c r="S3980">
        <v>0</v>
      </c>
      <c r="T3980">
        <v>7</v>
      </c>
      <c r="U3980">
        <v>0</v>
      </c>
      <c r="V3980">
        <v>0</v>
      </c>
      <c r="W3980">
        <v>6</v>
      </c>
      <c r="X3980">
        <v>0</v>
      </c>
      <c r="Y3980">
        <v>0</v>
      </c>
      <c r="Z3980">
        <v>6</v>
      </c>
      <c r="AA3980">
        <v>0</v>
      </c>
      <c r="AB3980">
        <v>0</v>
      </c>
      <c r="AC3980">
        <v>8</v>
      </c>
      <c r="AD3980">
        <v>0</v>
      </c>
      <c r="AE3980">
        <v>0</v>
      </c>
      <c r="AF3980">
        <v>6</v>
      </c>
      <c r="AG3980">
        <v>0</v>
      </c>
      <c r="AH3980">
        <v>0</v>
      </c>
      <c r="AI3980">
        <v>7</v>
      </c>
      <c r="AJ3980">
        <v>0</v>
      </c>
      <c r="AK3980">
        <v>0</v>
      </c>
      <c r="AL3980">
        <v>10</v>
      </c>
      <c r="AM3980">
        <v>1.0000000000000002</v>
      </c>
      <c r="AN3980">
        <v>1.0000000000000002</v>
      </c>
    </row>
    <row r="3981" spans="1:40" ht="17.100000000000001" customHeight="1" x14ac:dyDescent="0.25">
      <c r="A3981" s="25" t="s">
        <v>698</v>
      </c>
      <c r="B3981" s="25" t="s">
        <v>6900</v>
      </c>
      <c r="C3981" s="25" t="s">
        <v>9</v>
      </c>
      <c r="D3981" s="25" t="s">
        <v>751</v>
      </c>
      <c r="E3981" s="25" t="s">
        <v>6932</v>
      </c>
      <c r="F3981" s="25" t="s">
        <v>750</v>
      </c>
      <c r="G3981" s="26">
        <v>4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</row>
    <row r="3982" spans="1:40" ht="17.100000000000001" customHeight="1" x14ac:dyDescent="0.25">
      <c r="A3982" s="25" t="s">
        <v>698</v>
      </c>
      <c r="B3982" s="25" t="s">
        <v>6900</v>
      </c>
      <c r="C3982" s="25" t="s">
        <v>746</v>
      </c>
      <c r="D3982" s="25" t="s">
        <v>745</v>
      </c>
      <c r="E3982" s="25" t="s">
        <v>6933</v>
      </c>
      <c r="F3982" s="25" t="s">
        <v>749</v>
      </c>
      <c r="G3982" s="26">
        <v>1</v>
      </c>
      <c r="H3982">
        <v>337</v>
      </c>
      <c r="I3982">
        <v>78</v>
      </c>
      <c r="J3982">
        <v>18.000000000000004</v>
      </c>
      <c r="K3982">
        <v>334</v>
      </c>
      <c r="L3982">
        <v>20.000000000000014</v>
      </c>
      <c r="M3982">
        <v>13</v>
      </c>
      <c r="N3982">
        <v>334</v>
      </c>
      <c r="O3982">
        <v>26.000000000000032</v>
      </c>
      <c r="P3982">
        <v>6</v>
      </c>
      <c r="Q3982">
        <v>339</v>
      </c>
      <c r="R3982">
        <v>10.000000000000005</v>
      </c>
      <c r="S3982">
        <v>0</v>
      </c>
      <c r="T3982">
        <v>355</v>
      </c>
      <c r="U3982">
        <v>8.9999999999999982</v>
      </c>
      <c r="V3982">
        <v>9.9999999999999964</v>
      </c>
      <c r="W3982">
        <v>342</v>
      </c>
      <c r="X3982">
        <v>12.000000000000014</v>
      </c>
      <c r="Y3982">
        <v>36.000000000000014</v>
      </c>
      <c r="Z3982">
        <v>361</v>
      </c>
      <c r="AA3982">
        <v>60</v>
      </c>
      <c r="AB3982">
        <v>4</v>
      </c>
      <c r="AC3982">
        <v>360</v>
      </c>
      <c r="AD3982">
        <v>11.000000000000005</v>
      </c>
      <c r="AE3982">
        <v>14.000000000000005</v>
      </c>
      <c r="AF3982">
        <v>358</v>
      </c>
      <c r="AG3982">
        <v>16.000000000000007</v>
      </c>
      <c r="AH3982">
        <v>3.9999999999999978</v>
      </c>
      <c r="AI3982">
        <v>347</v>
      </c>
      <c r="AJ3982">
        <v>18.000000000000021</v>
      </c>
      <c r="AK3982">
        <v>7.999999999999992</v>
      </c>
      <c r="AL3982">
        <v>350</v>
      </c>
      <c r="AM3982">
        <v>18.000000000000011</v>
      </c>
      <c r="AN3982">
        <v>11.999999999999996</v>
      </c>
    </row>
    <row r="3983" spans="1:40" ht="17.100000000000001" customHeight="1" x14ac:dyDescent="0.25">
      <c r="A3983" s="25" t="s">
        <v>698</v>
      </c>
      <c r="B3983" s="25" t="s">
        <v>6900</v>
      </c>
      <c r="C3983" s="25" t="s">
        <v>746</v>
      </c>
      <c r="D3983" s="25" t="s">
        <v>745</v>
      </c>
      <c r="E3983" s="25" t="s">
        <v>6933</v>
      </c>
      <c r="F3983" s="25" t="s">
        <v>748</v>
      </c>
      <c r="G3983" s="26">
        <v>2</v>
      </c>
      <c r="H3983">
        <v>51</v>
      </c>
      <c r="I3983">
        <v>6.0000000000000018</v>
      </c>
      <c r="J3983">
        <v>0.99999999999999978</v>
      </c>
      <c r="K3983">
        <v>58</v>
      </c>
      <c r="L3983">
        <v>2</v>
      </c>
      <c r="M3983">
        <v>0</v>
      </c>
      <c r="N3983">
        <v>55</v>
      </c>
      <c r="O3983">
        <v>0</v>
      </c>
      <c r="P3983">
        <v>0</v>
      </c>
      <c r="Q3983">
        <v>53</v>
      </c>
      <c r="R3983">
        <v>1</v>
      </c>
      <c r="S3983">
        <v>0</v>
      </c>
      <c r="T3983">
        <v>56</v>
      </c>
      <c r="U3983">
        <v>0</v>
      </c>
      <c r="V3983">
        <v>1</v>
      </c>
      <c r="W3983">
        <v>56</v>
      </c>
      <c r="X3983">
        <v>0</v>
      </c>
      <c r="Y3983">
        <v>6.9999999999999973</v>
      </c>
      <c r="Z3983">
        <v>50</v>
      </c>
      <c r="AA3983">
        <v>4</v>
      </c>
      <c r="AB3983">
        <v>0.99999999999999989</v>
      </c>
      <c r="AC3983">
        <v>56</v>
      </c>
      <c r="AD3983">
        <v>1.9999999999999996</v>
      </c>
      <c r="AE3983">
        <v>2</v>
      </c>
      <c r="AF3983">
        <v>58</v>
      </c>
      <c r="AG3983">
        <v>1.0000000000000007</v>
      </c>
      <c r="AH3983">
        <v>0</v>
      </c>
      <c r="AI3983">
        <v>65</v>
      </c>
      <c r="AJ3983">
        <v>1</v>
      </c>
      <c r="AK3983">
        <v>0</v>
      </c>
      <c r="AL3983">
        <v>60</v>
      </c>
      <c r="AM3983">
        <v>1.0000000000000002</v>
      </c>
      <c r="AN3983">
        <v>0</v>
      </c>
    </row>
    <row r="3984" spans="1:40" ht="17.100000000000001" customHeight="1" x14ac:dyDescent="0.25">
      <c r="A3984" s="25" t="s">
        <v>698</v>
      </c>
      <c r="B3984" s="25" t="s">
        <v>6900</v>
      </c>
      <c r="C3984" s="25" t="s">
        <v>746</v>
      </c>
      <c r="D3984" s="25" t="s">
        <v>745</v>
      </c>
      <c r="E3984" s="25" t="s">
        <v>6933</v>
      </c>
      <c r="F3984" s="25" t="s">
        <v>747</v>
      </c>
      <c r="G3984" s="26">
        <v>3</v>
      </c>
      <c r="H3984">
        <v>17</v>
      </c>
      <c r="I3984">
        <v>0</v>
      </c>
      <c r="J3984">
        <v>0</v>
      </c>
      <c r="K3984">
        <v>19</v>
      </c>
      <c r="L3984">
        <v>2</v>
      </c>
      <c r="M3984">
        <v>0</v>
      </c>
      <c r="N3984">
        <v>17</v>
      </c>
      <c r="O3984">
        <v>0</v>
      </c>
      <c r="P3984">
        <v>0</v>
      </c>
      <c r="Q3984">
        <v>17</v>
      </c>
      <c r="R3984">
        <v>0</v>
      </c>
      <c r="S3984">
        <v>2</v>
      </c>
      <c r="T3984">
        <v>13</v>
      </c>
      <c r="U3984">
        <v>0</v>
      </c>
      <c r="V3984">
        <v>0</v>
      </c>
      <c r="W3984">
        <v>21</v>
      </c>
      <c r="X3984">
        <v>1</v>
      </c>
      <c r="Y3984">
        <v>0</v>
      </c>
      <c r="Z3984">
        <v>19</v>
      </c>
      <c r="AA3984">
        <v>1</v>
      </c>
      <c r="AB3984">
        <v>0</v>
      </c>
      <c r="AC3984">
        <v>22</v>
      </c>
      <c r="AD3984">
        <v>0</v>
      </c>
      <c r="AE3984">
        <v>0</v>
      </c>
      <c r="AF3984">
        <v>20</v>
      </c>
      <c r="AG3984">
        <v>0</v>
      </c>
      <c r="AH3984">
        <v>0</v>
      </c>
      <c r="AI3984">
        <v>19</v>
      </c>
      <c r="AJ3984">
        <v>0</v>
      </c>
      <c r="AK3984">
        <v>0</v>
      </c>
      <c r="AL3984">
        <v>18</v>
      </c>
      <c r="AM3984">
        <v>0</v>
      </c>
      <c r="AN3984">
        <v>0</v>
      </c>
    </row>
    <row r="3985" spans="1:40" ht="17.100000000000001" customHeight="1" x14ac:dyDescent="0.25">
      <c r="A3985" s="25" t="s">
        <v>698</v>
      </c>
      <c r="B3985" s="25" t="s">
        <v>6900</v>
      </c>
      <c r="C3985" s="25" t="s">
        <v>746</v>
      </c>
      <c r="D3985" s="25" t="s">
        <v>745</v>
      </c>
      <c r="E3985" s="25" t="s">
        <v>6933</v>
      </c>
      <c r="F3985" s="25" t="s">
        <v>744</v>
      </c>
      <c r="G3985" s="26">
        <v>4</v>
      </c>
      <c r="H3985">
        <v>15</v>
      </c>
      <c r="I3985">
        <v>1.0000000000000002</v>
      </c>
      <c r="J3985">
        <v>1.0000000000000002</v>
      </c>
      <c r="K3985">
        <v>15</v>
      </c>
      <c r="L3985">
        <v>2.0000000000000004</v>
      </c>
      <c r="M3985">
        <v>0</v>
      </c>
      <c r="N3985">
        <v>22</v>
      </c>
      <c r="O3985">
        <v>0.99999999999999989</v>
      </c>
      <c r="P3985">
        <v>3</v>
      </c>
      <c r="Q3985">
        <v>18</v>
      </c>
      <c r="R3985">
        <v>0</v>
      </c>
      <c r="S3985">
        <v>0</v>
      </c>
      <c r="T3985">
        <v>10</v>
      </c>
      <c r="U3985">
        <v>1.0000000000000002</v>
      </c>
      <c r="V3985">
        <v>1.0000000000000002</v>
      </c>
      <c r="W3985">
        <v>11</v>
      </c>
      <c r="X3985">
        <v>0</v>
      </c>
      <c r="Y3985">
        <v>0</v>
      </c>
      <c r="Z3985">
        <v>18</v>
      </c>
      <c r="AA3985">
        <v>2.0000000000000004</v>
      </c>
      <c r="AB3985">
        <v>1.0000000000000002</v>
      </c>
      <c r="AC3985">
        <v>17</v>
      </c>
      <c r="AD3985">
        <v>0</v>
      </c>
      <c r="AE3985">
        <v>0</v>
      </c>
      <c r="AF3985">
        <v>16</v>
      </c>
      <c r="AG3985">
        <v>2.0000000000000004</v>
      </c>
      <c r="AH3985">
        <v>2.0000000000000004</v>
      </c>
      <c r="AI3985">
        <v>11</v>
      </c>
      <c r="AJ3985">
        <v>0</v>
      </c>
      <c r="AK3985">
        <v>0</v>
      </c>
      <c r="AL3985">
        <v>8</v>
      </c>
      <c r="AM3985">
        <v>0</v>
      </c>
      <c r="AN3985">
        <v>0</v>
      </c>
    </row>
    <row r="3986" spans="1:40" ht="17.100000000000001" customHeight="1" x14ac:dyDescent="0.25">
      <c r="A3986" s="25" t="s">
        <v>698</v>
      </c>
      <c r="B3986" s="25" t="s">
        <v>6900</v>
      </c>
      <c r="C3986" s="25" t="s">
        <v>740</v>
      </c>
      <c r="D3986" s="25" t="s">
        <v>739</v>
      </c>
      <c r="E3986" s="25" t="s">
        <v>6934</v>
      </c>
      <c r="F3986" s="25" t="s">
        <v>743</v>
      </c>
      <c r="G3986" s="26">
        <v>1</v>
      </c>
      <c r="H3986">
        <v>77</v>
      </c>
      <c r="I3986">
        <v>30</v>
      </c>
      <c r="J3986">
        <v>2.0000000000000004</v>
      </c>
      <c r="K3986">
        <v>120</v>
      </c>
      <c r="L3986">
        <v>41.999999999999979</v>
      </c>
      <c r="M3986">
        <v>24.000000000000004</v>
      </c>
      <c r="N3986">
        <v>91</v>
      </c>
      <c r="O3986">
        <v>6</v>
      </c>
      <c r="P3986">
        <v>2</v>
      </c>
      <c r="Q3986">
        <v>91</v>
      </c>
      <c r="R3986">
        <v>9</v>
      </c>
      <c r="S3986">
        <v>4.0000000000000009</v>
      </c>
      <c r="T3986">
        <v>91</v>
      </c>
      <c r="U3986">
        <v>2.0000000000000004</v>
      </c>
      <c r="V3986">
        <v>1.0000000000000011</v>
      </c>
      <c r="W3986">
        <v>93</v>
      </c>
      <c r="X3986">
        <v>4.0000000000000027</v>
      </c>
      <c r="Y3986">
        <v>16</v>
      </c>
      <c r="Z3986">
        <v>92</v>
      </c>
      <c r="AA3986">
        <v>14.000000000000004</v>
      </c>
      <c r="AB3986">
        <v>4</v>
      </c>
      <c r="AC3986">
        <v>101</v>
      </c>
      <c r="AD3986">
        <v>13.999999999999998</v>
      </c>
      <c r="AE3986">
        <v>1.0000000000000002</v>
      </c>
      <c r="AF3986">
        <v>108</v>
      </c>
      <c r="AG3986">
        <v>8.9999999999999982</v>
      </c>
      <c r="AH3986">
        <v>2.0000000000000004</v>
      </c>
      <c r="AI3986">
        <v>103</v>
      </c>
      <c r="AJ3986">
        <v>3.0000000000000013</v>
      </c>
      <c r="AK3986">
        <v>6.0000000000000018</v>
      </c>
      <c r="AL3986">
        <v>104</v>
      </c>
      <c r="AM3986">
        <v>5.9999999999999973</v>
      </c>
      <c r="AN3986">
        <v>7.9999999999999973</v>
      </c>
    </row>
    <row r="3987" spans="1:40" ht="17.100000000000001" customHeight="1" x14ac:dyDescent="0.25">
      <c r="A3987" s="25" t="s">
        <v>698</v>
      </c>
      <c r="B3987" s="25" t="s">
        <v>6900</v>
      </c>
      <c r="C3987" s="25" t="s">
        <v>740</v>
      </c>
      <c r="D3987" s="25" t="s">
        <v>739</v>
      </c>
      <c r="E3987" s="25" t="s">
        <v>6934</v>
      </c>
      <c r="F3987" s="25" t="s">
        <v>742</v>
      </c>
      <c r="G3987" s="26">
        <v>2</v>
      </c>
      <c r="H3987">
        <v>9</v>
      </c>
      <c r="I3987">
        <v>2</v>
      </c>
      <c r="J3987">
        <v>0</v>
      </c>
      <c r="K3987">
        <v>10</v>
      </c>
      <c r="L3987">
        <v>0.99999999999999989</v>
      </c>
      <c r="M3987">
        <v>0</v>
      </c>
      <c r="N3987">
        <v>11</v>
      </c>
      <c r="O3987">
        <v>1.0000000000000002</v>
      </c>
      <c r="P3987">
        <v>0</v>
      </c>
      <c r="Q3987">
        <v>13</v>
      </c>
      <c r="R3987">
        <v>0</v>
      </c>
      <c r="S3987">
        <v>0</v>
      </c>
      <c r="T3987">
        <v>11</v>
      </c>
      <c r="U3987">
        <v>0</v>
      </c>
      <c r="V3987">
        <v>0</v>
      </c>
      <c r="W3987">
        <v>12</v>
      </c>
      <c r="X3987">
        <v>1</v>
      </c>
      <c r="Y3987">
        <v>1</v>
      </c>
      <c r="Z3987">
        <v>11</v>
      </c>
      <c r="AA3987">
        <v>1</v>
      </c>
      <c r="AB3987">
        <v>0</v>
      </c>
      <c r="AC3987">
        <v>11</v>
      </c>
      <c r="AD3987">
        <v>0</v>
      </c>
      <c r="AE3987">
        <v>0</v>
      </c>
      <c r="AF3987">
        <v>11</v>
      </c>
      <c r="AG3987">
        <v>0</v>
      </c>
      <c r="AH3987">
        <v>0</v>
      </c>
      <c r="AI3987">
        <v>16</v>
      </c>
      <c r="AJ3987">
        <v>1</v>
      </c>
      <c r="AK3987">
        <v>1.0000000000000002</v>
      </c>
      <c r="AL3987">
        <v>13</v>
      </c>
      <c r="AM3987">
        <v>0</v>
      </c>
      <c r="AN3987">
        <v>0</v>
      </c>
    </row>
    <row r="3988" spans="1:40" ht="17.100000000000001" customHeight="1" x14ac:dyDescent="0.25">
      <c r="A3988" s="25" t="s">
        <v>698</v>
      </c>
      <c r="B3988" s="25" t="s">
        <v>6900</v>
      </c>
      <c r="C3988" s="25" t="s">
        <v>740</v>
      </c>
      <c r="D3988" s="25" t="s">
        <v>739</v>
      </c>
      <c r="E3988" s="25" t="s">
        <v>6934</v>
      </c>
      <c r="F3988" s="25" t="s">
        <v>741</v>
      </c>
      <c r="G3988" s="26">
        <v>3</v>
      </c>
      <c r="H3988">
        <v>0</v>
      </c>
      <c r="I3988">
        <v>0</v>
      </c>
      <c r="J3988">
        <v>0</v>
      </c>
      <c r="K3988">
        <v>1</v>
      </c>
      <c r="L3988">
        <v>0</v>
      </c>
      <c r="M3988">
        <v>1</v>
      </c>
      <c r="N3988">
        <v>1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1</v>
      </c>
      <c r="AA3988">
        <v>1</v>
      </c>
      <c r="AB3988">
        <v>0</v>
      </c>
      <c r="AC3988">
        <v>1</v>
      </c>
      <c r="AD3988">
        <v>0</v>
      </c>
      <c r="AE3988">
        <v>0</v>
      </c>
      <c r="AF3988">
        <v>1</v>
      </c>
      <c r="AG3988">
        <v>1</v>
      </c>
      <c r="AH3988">
        <v>1</v>
      </c>
      <c r="AI3988">
        <v>0</v>
      </c>
      <c r="AJ3988">
        <v>0</v>
      </c>
      <c r="AK3988">
        <v>0</v>
      </c>
      <c r="AL3988">
        <v>1</v>
      </c>
      <c r="AM3988">
        <v>0</v>
      </c>
      <c r="AN3988">
        <v>0</v>
      </c>
    </row>
    <row r="3989" spans="1:40" ht="17.100000000000001" customHeight="1" x14ac:dyDescent="0.25">
      <c r="A3989" s="25" t="s">
        <v>698</v>
      </c>
      <c r="B3989" s="25" t="s">
        <v>6900</v>
      </c>
      <c r="C3989" s="25" t="s">
        <v>740</v>
      </c>
      <c r="D3989" s="25" t="s">
        <v>739</v>
      </c>
      <c r="E3989" s="25" t="s">
        <v>6934</v>
      </c>
      <c r="F3989" s="25" t="s">
        <v>738</v>
      </c>
      <c r="G3989" s="26">
        <v>4</v>
      </c>
      <c r="H3989">
        <v>1</v>
      </c>
      <c r="I3989">
        <v>0</v>
      </c>
      <c r="J3989">
        <v>0</v>
      </c>
      <c r="K3989">
        <v>1</v>
      </c>
      <c r="L3989">
        <v>0</v>
      </c>
      <c r="M3989">
        <v>0</v>
      </c>
      <c r="N3989">
        <v>1</v>
      </c>
      <c r="O3989">
        <v>0</v>
      </c>
      <c r="P3989">
        <v>0</v>
      </c>
      <c r="Q3989">
        <v>1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1</v>
      </c>
      <c r="X3989">
        <v>0</v>
      </c>
      <c r="Y3989">
        <v>0</v>
      </c>
      <c r="Z3989">
        <v>1</v>
      </c>
      <c r="AA3989">
        <v>0</v>
      </c>
      <c r="AB3989">
        <v>0</v>
      </c>
      <c r="AC3989">
        <v>1</v>
      </c>
      <c r="AD3989">
        <v>0</v>
      </c>
      <c r="AE3989">
        <v>0</v>
      </c>
      <c r="AF3989">
        <v>1</v>
      </c>
      <c r="AG3989">
        <v>0</v>
      </c>
      <c r="AH3989">
        <v>0</v>
      </c>
      <c r="AI3989">
        <v>1</v>
      </c>
      <c r="AJ3989">
        <v>0</v>
      </c>
      <c r="AK3989">
        <v>0</v>
      </c>
      <c r="AL3989">
        <v>1</v>
      </c>
      <c r="AM3989">
        <v>0</v>
      </c>
      <c r="AN3989">
        <v>0</v>
      </c>
    </row>
    <row r="3990" spans="1:40" ht="17.100000000000001" customHeight="1" x14ac:dyDescent="0.25">
      <c r="A3990" s="25" t="s">
        <v>698</v>
      </c>
      <c r="B3990" s="25" t="s">
        <v>6900</v>
      </c>
      <c r="C3990" s="25" t="s">
        <v>734</v>
      </c>
      <c r="D3990" s="25" t="s">
        <v>733</v>
      </c>
      <c r="E3990" s="25" t="s">
        <v>6355</v>
      </c>
      <c r="F3990" s="25" t="s">
        <v>737</v>
      </c>
      <c r="G3990" s="26">
        <v>1</v>
      </c>
      <c r="H3990">
        <v>75</v>
      </c>
      <c r="I3990">
        <v>8.0000000000000036</v>
      </c>
      <c r="J3990">
        <v>3.0000000000000009</v>
      </c>
      <c r="K3990">
        <v>99</v>
      </c>
      <c r="L3990">
        <v>31.000000000000007</v>
      </c>
      <c r="M3990">
        <v>10</v>
      </c>
      <c r="N3990">
        <v>94</v>
      </c>
      <c r="O3990">
        <v>8</v>
      </c>
      <c r="P3990">
        <v>13.999999999999995</v>
      </c>
      <c r="Q3990">
        <v>100</v>
      </c>
      <c r="R3990">
        <v>22.000000000000004</v>
      </c>
      <c r="S3990">
        <v>8</v>
      </c>
      <c r="T3990">
        <v>95</v>
      </c>
      <c r="U3990">
        <v>2.9999999999999996</v>
      </c>
      <c r="V3990">
        <v>10.999999999999996</v>
      </c>
      <c r="W3990">
        <v>84</v>
      </c>
      <c r="X3990">
        <v>5</v>
      </c>
      <c r="Y3990">
        <v>9.0000000000000018</v>
      </c>
      <c r="Z3990">
        <v>94</v>
      </c>
      <c r="AA3990">
        <v>20.000000000000011</v>
      </c>
      <c r="AB3990">
        <v>2.9999999999999996</v>
      </c>
      <c r="AC3990">
        <v>97</v>
      </c>
      <c r="AD3990">
        <v>9.0000000000000036</v>
      </c>
      <c r="AE3990">
        <v>10</v>
      </c>
      <c r="AF3990">
        <v>91</v>
      </c>
      <c r="AG3990">
        <v>9.9999999999999982</v>
      </c>
      <c r="AH3990">
        <v>12.000000000000005</v>
      </c>
      <c r="AI3990">
        <v>90</v>
      </c>
      <c r="AJ3990">
        <v>15.000000000000004</v>
      </c>
      <c r="AK3990">
        <v>2.9999999999999991</v>
      </c>
      <c r="AL3990">
        <v>95</v>
      </c>
      <c r="AM3990">
        <v>19.000000000000007</v>
      </c>
      <c r="AN3990">
        <v>5.0000000000000018</v>
      </c>
    </row>
    <row r="3991" spans="1:40" ht="17.100000000000001" customHeight="1" x14ac:dyDescent="0.25">
      <c r="A3991" s="25" t="s">
        <v>698</v>
      </c>
      <c r="B3991" s="25" t="s">
        <v>6900</v>
      </c>
      <c r="C3991" s="25" t="s">
        <v>734</v>
      </c>
      <c r="D3991" s="25" t="s">
        <v>733</v>
      </c>
      <c r="E3991" s="25" t="s">
        <v>6355</v>
      </c>
      <c r="F3991" s="25" t="s">
        <v>736</v>
      </c>
      <c r="G3991" s="26">
        <v>2</v>
      </c>
      <c r="H3991">
        <v>10</v>
      </c>
      <c r="I3991">
        <v>3</v>
      </c>
      <c r="J3991">
        <v>0.99999999999999989</v>
      </c>
      <c r="K3991">
        <v>11</v>
      </c>
      <c r="L3991">
        <v>1.0000000000000002</v>
      </c>
      <c r="M3991">
        <v>0</v>
      </c>
      <c r="N3991">
        <v>12</v>
      </c>
      <c r="O3991">
        <v>0</v>
      </c>
      <c r="P3991">
        <v>0</v>
      </c>
      <c r="Q3991">
        <v>13</v>
      </c>
      <c r="R3991">
        <v>0</v>
      </c>
      <c r="S3991">
        <v>0</v>
      </c>
      <c r="T3991">
        <v>13</v>
      </c>
      <c r="U3991">
        <v>0</v>
      </c>
      <c r="V3991">
        <v>1</v>
      </c>
      <c r="W3991">
        <v>8</v>
      </c>
      <c r="X3991">
        <v>0</v>
      </c>
      <c r="Y3991">
        <v>0</v>
      </c>
      <c r="Z3991">
        <v>11</v>
      </c>
      <c r="AA3991">
        <v>1.0000000000000002</v>
      </c>
      <c r="AB3991">
        <v>0</v>
      </c>
      <c r="AC3991">
        <v>13</v>
      </c>
      <c r="AD3991">
        <v>0</v>
      </c>
      <c r="AE3991">
        <v>0</v>
      </c>
      <c r="AF3991">
        <v>15</v>
      </c>
      <c r="AG3991">
        <v>2.0000000000000004</v>
      </c>
      <c r="AH3991">
        <v>1.0000000000000002</v>
      </c>
      <c r="AI3991">
        <v>18</v>
      </c>
      <c r="AJ3991">
        <v>3.0000000000000004</v>
      </c>
      <c r="AK3991">
        <v>1.0000000000000002</v>
      </c>
      <c r="AL3991">
        <v>18</v>
      </c>
      <c r="AM3991">
        <v>0</v>
      </c>
      <c r="AN3991">
        <v>1.0000000000000002</v>
      </c>
    </row>
    <row r="3992" spans="1:40" ht="17.100000000000001" customHeight="1" x14ac:dyDescent="0.25">
      <c r="A3992" s="25" t="s">
        <v>698</v>
      </c>
      <c r="B3992" s="25" t="s">
        <v>6900</v>
      </c>
      <c r="C3992" s="25" t="s">
        <v>734</v>
      </c>
      <c r="D3992" s="25" t="s">
        <v>733</v>
      </c>
      <c r="E3992" s="25" t="s">
        <v>6355</v>
      </c>
      <c r="F3992" s="25" t="s">
        <v>735</v>
      </c>
      <c r="G3992" s="26">
        <v>3</v>
      </c>
      <c r="H3992">
        <v>2</v>
      </c>
      <c r="I3992">
        <v>0</v>
      </c>
      <c r="J3992">
        <v>0</v>
      </c>
      <c r="K3992">
        <v>1</v>
      </c>
      <c r="L3992">
        <v>0</v>
      </c>
      <c r="M3992">
        <v>0</v>
      </c>
      <c r="N3992">
        <v>1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1</v>
      </c>
      <c r="U3992">
        <v>0</v>
      </c>
      <c r="V3992">
        <v>0</v>
      </c>
      <c r="W3992">
        <v>4</v>
      </c>
      <c r="X3992">
        <v>1</v>
      </c>
      <c r="Y3992">
        <v>0</v>
      </c>
      <c r="Z3992">
        <v>4</v>
      </c>
      <c r="AA3992">
        <v>0</v>
      </c>
      <c r="AB3992">
        <v>1</v>
      </c>
      <c r="AC3992">
        <v>3</v>
      </c>
      <c r="AD3992">
        <v>0</v>
      </c>
      <c r="AE3992">
        <v>0</v>
      </c>
      <c r="AF3992">
        <v>5</v>
      </c>
      <c r="AG3992">
        <v>0</v>
      </c>
      <c r="AH3992">
        <v>0</v>
      </c>
      <c r="AI3992">
        <v>6</v>
      </c>
      <c r="AJ3992">
        <v>1</v>
      </c>
      <c r="AK3992">
        <v>0</v>
      </c>
      <c r="AL3992">
        <v>7</v>
      </c>
      <c r="AM3992">
        <v>0</v>
      </c>
      <c r="AN3992">
        <v>0</v>
      </c>
    </row>
    <row r="3993" spans="1:40" ht="17.100000000000001" customHeight="1" x14ac:dyDescent="0.25">
      <c r="A3993" s="25" t="s">
        <v>698</v>
      </c>
      <c r="B3993" s="25" t="s">
        <v>6900</v>
      </c>
      <c r="C3993" s="25" t="s">
        <v>734</v>
      </c>
      <c r="D3993" s="25" t="s">
        <v>733</v>
      </c>
      <c r="E3993" s="25" t="s">
        <v>6355</v>
      </c>
      <c r="F3993" s="25" t="s">
        <v>732</v>
      </c>
      <c r="G3993" s="26">
        <v>4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1</v>
      </c>
      <c r="AG3993">
        <v>1</v>
      </c>
      <c r="AH3993">
        <v>1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</row>
    <row r="3994" spans="1:40" ht="17.100000000000001" customHeight="1" x14ac:dyDescent="0.25">
      <c r="A3994" s="25" t="s">
        <v>698</v>
      </c>
      <c r="B3994" s="25" t="s">
        <v>6900</v>
      </c>
      <c r="C3994" s="25" t="s">
        <v>728</v>
      </c>
      <c r="D3994" s="25" t="s">
        <v>727</v>
      </c>
      <c r="E3994" s="25" t="s">
        <v>6935</v>
      </c>
      <c r="F3994" s="25" t="s">
        <v>731</v>
      </c>
      <c r="G3994" s="26">
        <v>1</v>
      </c>
      <c r="H3994">
        <v>47</v>
      </c>
      <c r="I3994">
        <v>30.000000000000007</v>
      </c>
      <c r="J3994">
        <v>1.0000000000000002</v>
      </c>
      <c r="K3994">
        <v>51</v>
      </c>
      <c r="L3994">
        <v>3.0000000000000009</v>
      </c>
      <c r="M3994">
        <v>2.0000000000000004</v>
      </c>
      <c r="N3994">
        <v>46</v>
      </c>
      <c r="O3994">
        <v>3.0000000000000004</v>
      </c>
      <c r="P3994">
        <v>1</v>
      </c>
      <c r="Q3994">
        <v>38</v>
      </c>
      <c r="R3994">
        <v>6.0000000000000018</v>
      </c>
      <c r="S3994">
        <v>3.0000000000000013</v>
      </c>
      <c r="T3994">
        <v>38</v>
      </c>
      <c r="U3994">
        <v>2.0000000000000009</v>
      </c>
      <c r="V3994">
        <v>1</v>
      </c>
      <c r="W3994">
        <v>39</v>
      </c>
      <c r="X3994">
        <v>2</v>
      </c>
      <c r="Y3994">
        <v>2</v>
      </c>
      <c r="Z3994">
        <v>40</v>
      </c>
      <c r="AA3994">
        <v>0</v>
      </c>
      <c r="AB3994">
        <v>1.9999999999999998</v>
      </c>
      <c r="AC3994">
        <v>38</v>
      </c>
      <c r="AD3994">
        <v>3.0000000000000009</v>
      </c>
      <c r="AE3994">
        <v>0</v>
      </c>
      <c r="AF3994">
        <v>53</v>
      </c>
      <c r="AG3994">
        <v>10</v>
      </c>
      <c r="AH3994">
        <v>1</v>
      </c>
      <c r="AI3994">
        <v>51</v>
      </c>
      <c r="AJ3994">
        <v>2.0000000000000004</v>
      </c>
      <c r="AK3994">
        <v>0.99999999999999978</v>
      </c>
      <c r="AL3994">
        <v>50</v>
      </c>
      <c r="AM3994">
        <v>3.0000000000000004</v>
      </c>
      <c r="AN3994">
        <v>4.0000000000000009</v>
      </c>
    </row>
    <row r="3995" spans="1:40" ht="17.100000000000001" customHeight="1" x14ac:dyDescent="0.25">
      <c r="A3995" s="25" t="s">
        <v>698</v>
      </c>
      <c r="B3995" s="25" t="s">
        <v>6900</v>
      </c>
      <c r="C3995" s="25" t="s">
        <v>728</v>
      </c>
      <c r="D3995" s="25" t="s">
        <v>727</v>
      </c>
      <c r="E3995" s="25" t="s">
        <v>6935</v>
      </c>
      <c r="F3995" s="25" t="s">
        <v>730</v>
      </c>
      <c r="G3995" s="26">
        <v>2</v>
      </c>
      <c r="H3995">
        <v>6</v>
      </c>
      <c r="I3995">
        <v>0</v>
      </c>
      <c r="J3995">
        <v>0</v>
      </c>
      <c r="K3995">
        <v>6</v>
      </c>
      <c r="L3995">
        <v>0</v>
      </c>
      <c r="M3995">
        <v>0</v>
      </c>
      <c r="N3995">
        <v>6</v>
      </c>
      <c r="O3995">
        <v>0</v>
      </c>
      <c r="P3995">
        <v>0</v>
      </c>
      <c r="Q3995">
        <v>5</v>
      </c>
      <c r="R3995">
        <v>0</v>
      </c>
      <c r="S3995">
        <v>0</v>
      </c>
      <c r="T3995">
        <v>5</v>
      </c>
      <c r="U3995">
        <v>0</v>
      </c>
      <c r="V3995">
        <v>0</v>
      </c>
      <c r="W3995">
        <v>5</v>
      </c>
      <c r="X3995">
        <v>0</v>
      </c>
      <c r="Y3995">
        <v>0</v>
      </c>
      <c r="Z3995">
        <v>5</v>
      </c>
      <c r="AA3995">
        <v>0</v>
      </c>
      <c r="AB3995">
        <v>0</v>
      </c>
      <c r="AC3995">
        <v>5</v>
      </c>
      <c r="AD3995">
        <v>0</v>
      </c>
      <c r="AE3995">
        <v>0</v>
      </c>
      <c r="AF3995">
        <v>5</v>
      </c>
      <c r="AG3995">
        <v>0</v>
      </c>
      <c r="AH3995">
        <v>0</v>
      </c>
      <c r="AI3995">
        <v>5</v>
      </c>
      <c r="AJ3995">
        <v>0</v>
      </c>
      <c r="AK3995">
        <v>0</v>
      </c>
      <c r="AL3995">
        <v>5</v>
      </c>
      <c r="AM3995">
        <v>0</v>
      </c>
      <c r="AN3995">
        <v>0</v>
      </c>
    </row>
    <row r="3996" spans="1:40" ht="17.100000000000001" customHeight="1" x14ac:dyDescent="0.25">
      <c r="A3996" s="25" t="s">
        <v>698</v>
      </c>
      <c r="B3996" s="25" t="s">
        <v>6900</v>
      </c>
      <c r="C3996" s="25" t="s">
        <v>728</v>
      </c>
      <c r="D3996" s="25" t="s">
        <v>727</v>
      </c>
      <c r="E3996" s="25" t="s">
        <v>6935</v>
      </c>
      <c r="F3996" s="25" t="s">
        <v>729</v>
      </c>
      <c r="G3996" s="26">
        <v>3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</row>
    <row r="3997" spans="1:40" ht="17.100000000000001" customHeight="1" x14ac:dyDescent="0.25">
      <c r="A3997" s="25" t="s">
        <v>698</v>
      </c>
      <c r="B3997" s="25" t="s">
        <v>6900</v>
      </c>
      <c r="C3997" s="25" t="s">
        <v>728</v>
      </c>
      <c r="D3997" s="25" t="s">
        <v>727</v>
      </c>
      <c r="E3997" s="25" t="s">
        <v>6935</v>
      </c>
      <c r="F3997" s="25" t="s">
        <v>726</v>
      </c>
      <c r="G3997" s="26">
        <v>4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</row>
    <row r="3998" spans="1:40" ht="17.100000000000001" customHeight="1" x14ac:dyDescent="0.25">
      <c r="A3998" s="25" t="s">
        <v>698</v>
      </c>
      <c r="B3998" s="25" t="s">
        <v>6900</v>
      </c>
      <c r="C3998" s="25" t="s">
        <v>722</v>
      </c>
      <c r="D3998" s="25" t="s">
        <v>721</v>
      </c>
      <c r="E3998" s="25" t="s">
        <v>7171</v>
      </c>
      <c r="F3998" s="25" t="s">
        <v>725</v>
      </c>
      <c r="G3998" s="26">
        <v>1</v>
      </c>
      <c r="H3998">
        <v>45</v>
      </c>
      <c r="I3998">
        <v>15.000000000000002</v>
      </c>
      <c r="J3998">
        <v>1.0000000000000002</v>
      </c>
      <c r="K3998">
        <v>50</v>
      </c>
      <c r="L3998">
        <v>8</v>
      </c>
      <c r="M3998">
        <v>0.99999999999999989</v>
      </c>
      <c r="N3998">
        <v>48</v>
      </c>
      <c r="O3998">
        <v>2.0000000000000004</v>
      </c>
      <c r="P3998">
        <v>4</v>
      </c>
      <c r="Q3998">
        <v>46</v>
      </c>
      <c r="R3998">
        <v>3</v>
      </c>
      <c r="S3998">
        <v>1</v>
      </c>
      <c r="T3998">
        <v>49</v>
      </c>
      <c r="U3998">
        <v>3.9999999999999996</v>
      </c>
      <c r="V3998">
        <v>6.0000000000000009</v>
      </c>
      <c r="W3998">
        <v>41</v>
      </c>
      <c r="X3998">
        <v>3.0000000000000004</v>
      </c>
      <c r="Y3998">
        <v>6.0000000000000018</v>
      </c>
      <c r="Z3998">
        <v>40</v>
      </c>
      <c r="AA3998">
        <v>7.0000000000000009</v>
      </c>
      <c r="AB3998">
        <v>3</v>
      </c>
      <c r="AC3998">
        <v>40</v>
      </c>
      <c r="AD3998">
        <v>1.0000000000000004</v>
      </c>
      <c r="AE3998">
        <v>3.9999999999999996</v>
      </c>
      <c r="AF3998">
        <v>41</v>
      </c>
      <c r="AG3998">
        <v>4.0000000000000009</v>
      </c>
      <c r="AH3998">
        <v>0.99999999999999989</v>
      </c>
      <c r="AI3998">
        <v>38</v>
      </c>
      <c r="AJ3998">
        <v>0</v>
      </c>
      <c r="AK3998">
        <v>0</v>
      </c>
      <c r="AL3998">
        <v>41</v>
      </c>
      <c r="AM3998">
        <v>3.0000000000000004</v>
      </c>
      <c r="AN3998">
        <v>1.0000000000000004</v>
      </c>
    </row>
    <row r="3999" spans="1:40" ht="17.100000000000001" customHeight="1" x14ac:dyDescent="0.25">
      <c r="A3999" s="25" t="s">
        <v>698</v>
      </c>
      <c r="B3999" s="25" t="s">
        <v>6900</v>
      </c>
      <c r="C3999" s="25" t="s">
        <v>722</v>
      </c>
      <c r="D3999" s="25" t="s">
        <v>721</v>
      </c>
      <c r="E3999" s="25" t="s">
        <v>7171</v>
      </c>
      <c r="F3999" s="25" t="s">
        <v>724</v>
      </c>
      <c r="G3999" s="26">
        <v>2</v>
      </c>
      <c r="H3999">
        <v>8</v>
      </c>
      <c r="I3999">
        <v>4</v>
      </c>
      <c r="J3999">
        <v>0</v>
      </c>
      <c r="K3999">
        <v>12</v>
      </c>
      <c r="L3999">
        <v>1</v>
      </c>
      <c r="M3999">
        <v>0</v>
      </c>
      <c r="N3999">
        <v>13</v>
      </c>
      <c r="O3999">
        <v>0</v>
      </c>
      <c r="P3999">
        <v>0</v>
      </c>
      <c r="Q3999">
        <v>12</v>
      </c>
      <c r="R3999">
        <v>0</v>
      </c>
      <c r="S3999">
        <v>0</v>
      </c>
      <c r="T3999">
        <v>11</v>
      </c>
      <c r="U3999">
        <v>0</v>
      </c>
      <c r="V3999">
        <v>0</v>
      </c>
      <c r="W3999">
        <v>13</v>
      </c>
      <c r="X3999">
        <v>0</v>
      </c>
      <c r="Y3999">
        <v>0</v>
      </c>
      <c r="Z3999">
        <v>13</v>
      </c>
      <c r="AA3999">
        <v>0.99999999999999989</v>
      </c>
      <c r="AB3999">
        <v>0</v>
      </c>
      <c r="AC3999">
        <v>12</v>
      </c>
      <c r="AD3999">
        <v>0</v>
      </c>
      <c r="AE3999">
        <v>0</v>
      </c>
      <c r="AF3999">
        <v>15</v>
      </c>
      <c r="AG3999">
        <v>2</v>
      </c>
      <c r="AH3999">
        <v>1</v>
      </c>
      <c r="AI3999">
        <v>14</v>
      </c>
      <c r="AJ3999">
        <v>1</v>
      </c>
      <c r="AK3999">
        <v>2.0000000000000004</v>
      </c>
      <c r="AL3999">
        <v>13</v>
      </c>
      <c r="AM3999">
        <v>0</v>
      </c>
      <c r="AN3999">
        <v>0.99999999999999989</v>
      </c>
    </row>
    <row r="4000" spans="1:40" ht="17.100000000000001" customHeight="1" x14ac:dyDescent="0.25">
      <c r="A4000" s="25" t="s">
        <v>698</v>
      </c>
      <c r="B4000" s="25" t="s">
        <v>6900</v>
      </c>
      <c r="C4000" s="25" t="s">
        <v>722</v>
      </c>
      <c r="D4000" s="25" t="s">
        <v>721</v>
      </c>
      <c r="E4000" s="25" t="s">
        <v>7171</v>
      </c>
      <c r="F4000" s="25" t="s">
        <v>723</v>
      </c>
      <c r="G4000" s="26">
        <v>3</v>
      </c>
      <c r="H4000">
        <v>1</v>
      </c>
      <c r="I4000">
        <v>1</v>
      </c>
      <c r="J4000">
        <v>0</v>
      </c>
      <c r="K4000">
        <v>1</v>
      </c>
      <c r="L4000">
        <v>0</v>
      </c>
      <c r="M4000">
        <v>0</v>
      </c>
      <c r="N4000">
        <v>1</v>
      </c>
      <c r="O4000">
        <v>0</v>
      </c>
      <c r="P4000">
        <v>0</v>
      </c>
      <c r="Q4000">
        <v>3</v>
      </c>
      <c r="R4000">
        <v>1</v>
      </c>
      <c r="S4000">
        <v>0</v>
      </c>
      <c r="T4000">
        <v>2</v>
      </c>
      <c r="U4000">
        <v>0</v>
      </c>
      <c r="V4000">
        <v>1</v>
      </c>
      <c r="W4000">
        <v>2</v>
      </c>
      <c r="X4000">
        <v>0</v>
      </c>
      <c r="Y4000">
        <v>0</v>
      </c>
      <c r="Z4000">
        <v>2</v>
      </c>
      <c r="AA4000">
        <v>0</v>
      </c>
      <c r="AB4000">
        <v>0</v>
      </c>
      <c r="AC4000">
        <v>2</v>
      </c>
      <c r="AD4000">
        <v>0</v>
      </c>
      <c r="AE4000">
        <v>0</v>
      </c>
      <c r="AF4000">
        <v>2</v>
      </c>
      <c r="AG4000">
        <v>0</v>
      </c>
      <c r="AH4000">
        <v>0</v>
      </c>
      <c r="AI4000">
        <v>2</v>
      </c>
      <c r="AJ4000">
        <v>0</v>
      </c>
      <c r="AK4000">
        <v>0</v>
      </c>
      <c r="AL4000">
        <v>2</v>
      </c>
      <c r="AM4000">
        <v>0</v>
      </c>
      <c r="AN4000">
        <v>0</v>
      </c>
    </row>
    <row r="4001" spans="1:40" ht="17.100000000000001" customHeight="1" x14ac:dyDescent="0.25">
      <c r="A4001" s="25" t="s">
        <v>698</v>
      </c>
      <c r="B4001" s="25" t="s">
        <v>6900</v>
      </c>
      <c r="C4001" s="25" t="s">
        <v>722</v>
      </c>
      <c r="D4001" s="25" t="s">
        <v>721</v>
      </c>
      <c r="E4001" s="25" t="s">
        <v>7171</v>
      </c>
      <c r="F4001" s="25" t="s">
        <v>720</v>
      </c>
      <c r="G4001" s="26">
        <v>4</v>
      </c>
      <c r="H4001">
        <v>1</v>
      </c>
      <c r="I4001">
        <v>0</v>
      </c>
      <c r="J4001">
        <v>0</v>
      </c>
      <c r="K4001">
        <v>1</v>
      </c>
      <c r="L4001">
        <v>0</v>
      </c>
      <c r="M4001">
        <v>0</v>
      </c>
      <c r="N4001">
        <v>1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1</v>
      </c>
      <c r="U4001">
        <v>0</v>
      </c>
      <c r="V4001">
        <v>0</v>
      </c>
      <c r="W4001">
        <v>1</v>
      </c>
      <c r="X4001">
        <v>0</v>
      </c>
      <c r="Y4001">
        <v>0</v>
      </c>
      <c r="Z4001">
        <v>1</v>
      </c>
      <c r="AA4001">
        <v>0</v>
      </c>
      <c r="AB4001">
        <v>0</v>
      </c>
      <c r="AC4001">
        <v>1</v>
      </c>
      <c r="AD4001">
        <v>0</v>
      </c>
      <c r="AE4001">
        <v>0</v>
      </c>
      <c r="AF4001">
        <v>1</v>
      </c>
      <c r="AG4001">
        <v>0</v>
      </c>
      <c r="AH4001">
        <v>0</v>
      </c>
      <c r="AI4001">
        <v>1</v>
      </c>
      <c r="AJ4001">
        <v>0</v>
      </c>
      <c r="AK4001">
        <v>0</v>
      </c>
      <c r="AL4001">
        <v>0</v>
      </c>
      <c r="AM4001">
        <v>0</v>
      </c>
      <c r="AN4001">
        <v>0</v>
      </c>
    </row>
    <row r="4002" spans="1:40" ht="17.100000000000001" customHeight="1" x14ac:dyDescent="0.25">
      <c r="A4002" s="25" t="s">
        <v>698</v>
      </c>
      <c r="B4002" s="25" t="s">
        <v>6900</v>
      </c>
      <c r="C4002" s="25" t="s">
        <v>716</v>
      </c>
      <c r="D4002" s="25" t="s">
        <v>715</v>
      </c>
      <c r="E4002" s="25" t="s">
        <v>6936</v>
      </c>
      <c r="F4002" s="25" t="s">
        <v>719</v>
      </c>
      <c r="G4002" s="26">
        <v>1</v>
      </c>
      <c r="H4002">
        <v>40</v>
      </c>
      <c r="I4002">
        <v>5.0000000000000009</v>
      </c>
      <c r="J4002">
        <v>2.0000000000000009</v>
      </c>
      <c r="K4002">
        <v>57</v>
      </c>
      <c r="L4002">
        <v>19</v>
      </c>
      <c r="M4002">
        <v>0</v>
      </c>
      <c r="N4002">
        <v>60</v>
      </c>
      <c r="O4002">
        <v>5.0000000000000009</v>
      </c>
      <c r="P4002">
        <v>3</v>
      </c>
      <c r="Q4002">
        <v>62</v>
      </c>
      <c r="R4002">
        <v>11.000000000000002</v>
      </c>
      <c r="S4002">
        <v>2.0000000000000004</v>
      </c>
      <c r="T4002">
        <v>61</v>
      </c>
      <c r="U4002">
        <v>2.0000000000000004</v>
      </c>
      <c r="V4002">
        <v>2.0000000000000004</v>
      </c>
      <c r="W4002">
        <v>64</v>
      </c>
      <c r="X4002">
        <v>10.000000000000004</v>
      </c>
      <c r="Y4002">
        <v>14.000000000000004</v>
      </c>
      <c r="Z4002">
        <v>63</v>
      </c>
      <c r="AA4002">
        <v>12.000000000000004</v>
      </c>
      <c r="AB4002">
        <v>16.000000000000004</v>
      </c>
      <c r="AC4002">
        <v>70</v>
      </c>
      <c r="AD4002">
        <v>13.000000000000004</v>
      </c>
      <c r="AE4002">
        <v>3.9999999999999996</v>
      </c>
      <c r="AF4002">
        <v>67</v>
      </c>
      <c r="AG4002">
        <v>2</v>
      </c>
      <c r="AH4002">
        <v>1</v>
      </c>
      <c r="AI4002">
        <v>65</v>
      </c>
      <c r="AJ4002">
        <v>1</v>
      </c>
      <c r="AK4002">
        <v>1</v>
      </c>
      <c r="AL4002">
        <v>68</v>
      </c>
      <c r="AM4002">
        <v>2</v>
      </c>
      <c r="AN4002">
        <v>4</v>
      </c>
    </row>
    <row r="4003" spans="1:40" ht="17.100000000000001" customHeight="1" x14ac:dyDescent="0.25">
      <c r="A4003" s="25" t="s">
        <v>698</v>
      </c>
      <c r="B4003" s="25" t="s">
        <v>6900</v>
      </c>
      <c r="C4003" s="25" t="s">
        <v>716</v>
      </c>
      <c r="D4003" s="25" t="s">
        <v>715</v>
      </c>
      <c r="E4003" s="25" t="s">
        <v>6936</v>
      </c>
      <c r="F4003" s="25" t="s">
        <v>718</v>
      </c>
      <c r="G4003" s="26">
        <v>2</v>
      </c>
      <c r="H4003">
        <v>6</v>
      </c>
      <c r="I4003">
        <v>0</v>
      </c>
      <c r="J4003">
        <v>0</v>
      </c>
      <c r="K4003">
        <v>6</v>
      </c>
      <c r="L4003">
        <v>0</v>
      </c>
      <c r="M4003">
        <v>0</v>
      </c>
      <c r="N4003">
        <v>5</v>
      </c>
      <c r="O4003">
        <v>0</v>
      </c>
      <c r="P4003">
        <v>1</v>
      </c>
      <c r="Q4003">
        <v>6</v>
      </c>
      <c r="R4003">
        <v>1</v>
      </c>
      <c r="S4003">
        <v>0</v>
      </c>
      <c r="T4003">
        <v>5</v>
      </c>
      <c r="U4003">
        <v>0</v>
      </c>
      <c r="V4003">
        <v>0</v>
      </c>
      <c r="W4003">
        <v>5</v>
      </c>
      <c r="X4003">
        <v>0</v>
      </c>
      <c r="Y4003">
        <v>0</v>
      </c>
      <c r="Z4003">
        <v>6</v>
      </c>
      <c r="AA4003">
        <v>0</v>
      </c>
      <c r="AB4003">
        <v>0</v>
      </c>
      <c r="AC4003">
        <v>7</v>
      </c>
      <c r="AD4003">
        <v>0</v>
      </c>
      <c r="AE4003">
        <v>0</v>
      </c>
      <c r="AF4003">
        <v>7</v>
      </c>
      <c r="AG4003">
        <v>1</v>
      </c>
      <c r="AH4003">
        <v>0</v>
      </c>
      <c r="AI4003">
        <v>8</v>
      </c>
      <c r="AJ4003">
        <v>1</v>
      </c>
      <c r="AK4003">
        <v>0</v>
      </c>
      <c r="AL4003">
        <v>8</v>
      </c>
      <c r="AM4003">
        <v>0</v>
      </c>
      <c r="AN4003">
        <v>1</v>
      </c>
    </row>
    <row r="4004" spans="1:40" ht="17.100000000000001" customHeight="1" x14ac:dyDescent="0.25">
      <c r="A4004" s="25" t="s">
        <v>698</v>
      </c>
      <c r="B4004" s="25" t="s">
        <v>6900</v>
      </c>
      <c r="C4004" s="25" t="s">
        <v>716</v>
      </c>
      <c r="D4004" s="25" t="s">
        <v>715</v>
      </c>
      <c r="E4004" s="25" t="s">
        <v>6936</v>
      </c>
      <c r="F4004" s="25" t="s">
        <v>717</v>
      </c>
      <c r="G4004" s="26">
        <v>3</v>
      </c>
      <c r="H4004">
        <v>1</v>
      </c>
      <c r="I4004">
        <v>0</v>
      </c>
      <c r="J4004">
        <v>0</v>
      </c>
      <c r="K4004">
        <v>1</v>
      </c>
      <c r="L4004">
        <v>0</v>
      </c>
      <c r="M4004">
        <v>0</v>
      </c>
      <c r="N4004">
        <v>1</v>
      </c>
      <c r="O4004">
        <v>0</v>
      </c>
      <c r="P4004">
        <v>0</v>
      </c>
      <c r="Q4004">
        <v>1</v>
      </c>
      <c r="R4004">
        <v>0</v>
      </c>
      <c r="S4004">
        <v>0</v>
      </c>
      <c r="T4004">
        <v>1</v>
      </c>
      <c r="U4004">
        <v>0</v>
      </c>
      <c r="V4004">
        <v>0</v>
      </c>
      <c r="W4004">
        <v>2</v>
      </c>
      <c r="X4004">
        <v>0</v>
      </c>
      <c r="Y4004">
        <v>0</v>
      </c>
      <c r="Z4004">
        <v>2</v>
      </c>
      <c r="AA4004">
        <v>0</v>
      </c>
      <c r="AB4004">
        <v>0</v>
      </c>
      <c r="AC4004">
        <v>2</v>
      </c>
      <c r="AD4004">
        <v>0</v>
      </c>
      <c r="AE4004">
        <v>0</v>
      </c>
      <c r="AF4004">
        <v>2</v>
      </c>
      <c r="AG4004">
        <v>0</v>
      </c>
      <c r="AH4004">
        <v>0</v>
      </c>
      <c r="AI4004">
        <v>3</v>
      </c>
      <c r="AJ4004">
        <v>1</v>
      </c>
      <c r="AK4004">
        <v>0</v>
      </c>
      <c r="AL4004">
        <v>2</v>
      </c>
      <c r="AM4004">
        <v>0</v>
      </c>
      <c r="AN4004">
        <v>1</v>
      </c>
    </row>
    <row r="4005" spans="1:40" ht="17.100000000000001" customHeight="1" x14ac:dyDescent="0.25">
      <c r="A4005" s="25" t="s">
        <v>698</v>
      </c>
      <c r="B4005" s="25" t="s">
        <v>6900</v>
      </c>
      <c r="C4005" s="25" t="s">
        <v>716</v>
      </c>
      <c r="D4005" s="25" t="s">
        <v>715</v>
      </c>
      <c r="E4005" s="25" t="s">
        <v>6936</v>
      </c>
      <c r="F4005" s="25" t="s">
        <v>714</v>
      </c>
      <c r="G4005" s="26">
        <v>4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1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1</v>
      </c>
      <c r="AM4005">
        <v>0</v>
      </c>
      <c r="AN4005">
        <v>0</v>
      </c>
    </row>
    <row r="4006" spans="1:40" ht="17.100000000000001" customHeight="1" x14ac:dyDescent="0.25">
      <c r="A4006" s="25" t="s">
        <v>698</v>
      </c>
      <c r="B4006" s="25" t="s">
        <v>6900</v>
      </c>
      <c r="C4006" s="25" t="s">
        <v>710</v>
      </c>
      <c r="D4006" s="25" t="s">
        <v>709</v>
      </c>
      <c r="E4006" s="25" t="s">
        <v>6937</v>
      </c>
      <c r="F4006" s="25" t="s">
        <v>713</v>
      </c>
      <c r="G4006" s="26">
        <v>1</v>
      </c>
      <c r="H4006">
        <v>94</v>
      </c>
      <c r="I4006">
        <v>5.9999999999999982</v>
      </c>
      <c r="J4006">
        <v>4.9999999999999991</v>
      </c>
      <c r="K4006">
        <v>125</v>
      </c>
      <c r="L4006">
        <v>34.999999999999993</v>
      </c>
      <c r="M4006">
        <v>6.9999999999999964</v>
      </c>
      <c r="N4006">
        <v>124</v>
      </c>
      <c r="O4006">
        <v>16.000000000000004</v>
      </c>
      <c r="P4006">
        <v>4.9999999999999991</v>
      </c>
      <c r="Q4006">
        <v>132</v>
      </c>
      <c r="R4006">
        <v>9.0000000000000018</v>
      </c>
      <c r="S4006">
        <v>2.0000000000000009</v>
      </c>
      <c r="T4006">
        <v>133</v>
      </c>
      <c r="U4006">
        <v>5.0000000000000009</v>
      </c>
      <c r="V4006">
        <v>6.0000000000000009</v>
      </c>
      <c r="W4006">
        <v>133</v>
      </c>
      <c r="X4006">
        <v>9</v>
      </c>
      <c r="Y4006">
        <v>8</v>
      </c>
      <c r="Z4006">
        <v>141</v>
      </c>
      <c r="AA4006">
        <v>13</v>
      </c>
      <c r="AB4006">
        <v>9.9999999999999982</v>
      </c>
      <c r="AC4006">
        <v>137</v>
      </c>
      <c r="AD4006">
        <v>13.000000000000012</v>
      </c>
      <c r="AE4006">
        <v>3.0000000000000018</v>
      </c>
      <c r="AF4006">
        <v>147</v>
      </c>
      <c r="AG4006">
        <v>13.000000000000004</v>
      </c>
      <c r="AH4006">
        <v>6.9999999999999982</v>
      </c>
      <c r="AI4006">
        <v>149</v>
      </c>
      <c r="AJ4006">
        <v>11</v>
      </c>
      <c r="AK4006">
        <v>17.000000000000004</v>
      </c>
      <c r="AL4006">
        <v>138</v>
      </c>
      <c r="AM4006">
        <v>7.9999999999999982</v>
      </c>
      <c r="AN4006">
        <v>6.0000000000000009</v>
      </c>
    </row>
    <row r="4007" spans="1:40" ht="17.100000000000001" customHeight="1" x14ac:dyDescent="0.25">
      <c r="A4007" s="25" t="s">
        <v>698</v>
      </c>
      <c r="B4007" s="25" t="s">
        <v>6900</v>
      </c>
      <c r="C4007" s="25" t="s">
        <v>710</v>
      </c>
      <c r="D4007" s="25" t="s">
        <v>709</v>
      </c>
      <c r="E4007" s="25" t="s">
        <v>6937</v>
      </c>
      <c r="F4007" s="25" t="s">
        <v>712</v>
      </c>
      <c r="G4007" s="26">
        <v>2</v>
      </c>
      <c r="H4007">
        <v>18</v>
      </c>
      <c r="I4007">
        <v>0</v>
      </c>
      <c r="J4007">
        <v>0</v>
      </c>
      <c r="K4007">
        <v>25</v>
      </c>
      <c r="L4007">
        <v>5</v>
      </c>
      <c r="M4007">
        <v>0</v>
      </c>
      <c r="N4007">
        <v>26</v>
      </c>
      <c r="O4007">
        <v>2</v>
      </c>
      <c r="P4007">
        <v>1.0000000000000002</v>
      </c>
      <c r="Q4007">
        <v>26</v>
      </c>
      <c r="R4007">
        <v>1.0000000000000002</v>
      </c>
      <c r="S4007">
        <v>0</v>
      </c>
      <c r="T4007">
        <v>26</v>
      </c>
      <c r="U4007">
        <v>0</v>
      </c>
      <c r="V4007">
        <v>1.0000000000000002</v>
      </c>
      <c r="W4007">
        <v>30</v>
      </c>
      <c r="X4007">
        <v>7.0000000000000018</v>
      </c>
      <c r="Y4007">
        <v>3</v>
      </c>
      <c r="Z4007">
        <v>29</v>
      </c>
      <c r="AA4007">
        <v>1.0000000000000004</v>
      </c>
      <c r="AB4007">
        <v>0</v>
      </c>
      <c r="AC4007">
        <v>36</v>
      </c>
      <c r="AD4007">
        <v>2</v>
      </c>
      <c r="AE4007">
        <v>2</v>
      </c>
      <c r="AF4007">
        <v>32</v>
      </c>
      <c r="AG4007">
        <v>2.0000000000000009</v>
      </c>
      <c r="AH4007">
        <v>1.0000000000000004</v>
      </c>
      <c r="AI4007">
        <v>28</v>
      </c>
      <c r="AJ4007">
        <v>3.0000000000000004</v>
      </c>
      <c r="AK4007">
        <v>1</v>
      </c>
      <c r="AL4007">
        <v>29</v>
      </c>
      <c r="AM4007">
        <v>0</v>
      </c>
      <c r="AN4007">
        <v>0</v>
      </c>
    </row>
    <row r="4008" spans="1:40" ht="17.100000000000001" customHeight="1" x14ac:dyDescent="0.25">
      <c r="A4008" s="25" t="s">
        <v>698</v>
      </c>
      <c r="B4008" s="25" t="s">
        <v>6900</v>
      </c>
      <c r="C4008" s="25" t="s">
        <v>710</v>
      </c>
      <c r="D4008" s="25" t="s">
        <v>709</v>
      </c>
      <c r="E4008" s="25" t="s">
        <v>6937</v>
      </c>
      <c r="F4008" s="25" t="s">
        <v>711</v>
      </c>
      <c r="G4008" s="26">
        <v>3</v>
      </c>
      <c r="H4008">
        <v>9</v>
      </c>
      <c r="I4008">
        <v>0</v>
      </c>
      <c r="J4008">
        <v>0</v>
      </c>
      <c r="K4008">
        <v>10</v>
      </c>
      <c r="L4008">
        <v>0.99999999999999989</v>
      </c>
      <c r="M4008">
        <v>0.99999999999999989</v>
      </c>
      <c r="N4008">
        <v>8</v>
      </c>
      <c r="O4008">
        <v>1.0000000000000002</v>
      </c>
      <c r="P4008">
        <v>0</v>
      </c>
      <c r="Q4008">
        <v>9</v>
      </c>
      <c r="R4008">
        <v>0</v>
      </c>
      <c r="S4008">
        <v>0</v>
      </c>
      <c r="T4008">
        <v>8</v>
      </c>
      <c r="U4008">
        <v>0</v>
      </c>
      <c r="V4008">
        <v>0</v>
      </c>
      <c r="W4008">
        <v>8</v>
      </c>
      <c r="X4008">
        <v>0</v>
      </c>
      <c r="Y4008">
        <v>0</v>
      </c>
      <c r="Z4008">
        <v>8</v>
      </c>
      <c r="AA4008">
        <v>0</v>
      </c>
      <c r="AB4008">
        <v>0</v>
      </c>
      <c r="AC4008">
        <v>9</v>
      </c>
      <c r="AD4008">
        <v>1.0000000000000002</v>
      </c>
      <c r="AE4008">
        <v>0</v>
      </c>
      <c r="AF4008">
        <v>8</v>
      </c>
      <c r="AG4008">
        <v>0</v>
      </c>
      <c r="AH4008">
        <v>0</v>
      </c>
      <c r="AI4008">
        <v>13</v>
      </c>
      <c r="AJ4008">
        <v>1</v>
      </c>
      <c r="AK4008">
        <v>0</v>
      </c>
      <c r="AL4008">
        <v>9</v>
      </c>
      <c r="AM4008">
        <v>0</v>
      </c>
      <c r="AN4008">
        <v>0</v>
      </c>
    </row>
    <row r="4009" spans="1:40" ht="17.100000000000001" customHeight="1" x14ac:dyDescent="0.25">
      <c r="A4009" s="25" t="s">
        <v>698</v>
      </c>
      <c r="B4009" s="25" t="s">
        <v>6900</v>
      </c>
      <c r="C4009" s="25" t="s">
        <v>710</v>
      </c>
      <c r="D4009" s="25" t="s">
        <v>709</v>
      </c>
      <c r="E4009" s="25" t="s">
        <v>6937</v>
      </c>
      <c r="F4009" s="25" t="s">
        <v>708</v>
      </c>
      <c r="G4009" s="26">
        <v>4</v>
      </c>
      <c r="H4009">
        <v>1</v>
      </c>
      <c r="I4009">
        <v>0</v>
      </c>
      <c r="J4009">
        <v>0</v>
      </c>
      <c r="K4009">
        <v>1</v>
      </c>
      <c r="L4009">
        <v>0</v>
      </c>
      <c r="M4009">
        <v>0</v>
      </c>
      <c r="N4009">
        <v>1</v>
      </c>
      <c r="O4009">
        <v>0</v>
      </c>
      <c r="P4009">
        <v>0</v>
      </c>
      <c r="Q4009">
        <v>1</v>
      </c>
      <c r="R4009">
        <v>0</v>
      </c>
      <c r="S4009">
        <v>0</v>
      </c>
      <c r="T4009">
        <v>1</v>
      </c>
      <c r="U4009">
        <v>0</v>
      </c>
      <c r="V4009">
        <v>0</v>
      </c>
      <c r="W4009">
        <v>1</v>
      </c>
      <c r="X4009">
        <v>0</v>
      </c>
      <c r="Y4009">
        <v>0</v>
      </c>
      <c r="Z4009">
        <v>1</v>
      </c>
      <c r="AA4009">
        <v>0</v>
      </c>
      <c r="AB4009">
        <v>0</v>
      </c>
      <c r="AC4009">
        <v>1</v>
      </c>
      <c r="AD4009">
        <v>0</v>
      </c>
      <c r="AE4009">
        <v>0</v>
      </c>
      <c r="AF4009">
        <v>1</v>
      </c>
      <c r="AG4009">
        <v>0</v>
      </c>
      <c r="AH4009">
        <v>0</v>
      </c>
      <c r="AI4009">
        <v>1</v>
      </c>
      <c r="AJ4009">
        <v>0</v>
      </c>
      <c r="AK4009">
        <v>0</v>
      </c>
      <c r="AL4009">
        <v>2</v>
      </c>
      <c r="AM4009">
        <v>0</v>
      </c>
      <c r="AN4009">
        <v>0</v>
      </c>
    </row>
    <row r="4010" spans="1:40" ht="17.100000000000001" customHeight="1" x14ac:dyDescent="0.25">
      <c r="A4010" s="25" t="s">
        <v>698</v>
      </c>
      <c r="B4010" s="25" t="s">
        <v>6900</v>
      </c>
      <c r="C4010" s="25" t="s">
        <v>704</v>
      </c>
      <c r="D4010" s="25" t="s">
        <v>703</v>
      </c>
      <c r="E4010" s="25" t="s">
        <v>6938</v>
      </c>
      <c r="F4010" s="25" t="s">
        <v>707</v>
      </c>
      <c r="G4010" s="26">
        <v>1</v>
      </c>
      <c r="H4010">
        <v>55</v>
      </c>
      <c r="I4010">
        <v>18</v>
      </c>
      <c r="J4010">
        <v>5</v>
      </c>
      <c r="K4010">
        <v>61</v>
      </c>
      <c r="L4010">
        <v>9.0000000000000036</v>
      </c>
      <c r="M4010">
        <v>1</v>
      </c>
      <c r="N4010">
        <v>65</v>
      </c>
      <c r="O4010">
        <v>7.0000000000000018</v>
      </c>
      <c r="P4010">
        <v>5.0000000000000009</v>
      </c>
      <c r="Q4010">
        <v>69</v>
      </c>
      <c r="R4010">
        <v>9</v>
      </c>
      <c r="S4010">
        <v>2</v>
      </c>
      <c r="T4010">
        <v>67</v>
      </c>
      <c r="U4010">
        <v>4</v>
      </c>
      <c r="V4010">
        <v>2</v>
      </c>
      <c r="W4010">
        <v>66</v>
      </c>
      <c r="X4010">
        <v>4</v>
      </c>
      <c r="Y4010">
        <v>4.0000000000000009</v>
      </c>
      <c r="Z4010">
        <v>64</v>
      </c>
      <c r="AA4010">
        <v>4</v>
      </c>
      <c r="AB4010">
        <v>1</v>
      </c>
      <c r="AC4010">
        <v>66</v>
      </c>
      <c r="AD4010">
        <v>5.0000000000000009</v>
      </c>
      <c r="AE4010">
        <v>1.0000000000000007</v>
      </c>
      <c r="AF4010">
        <v>64</v>
      </c>
      <c r="AG4010">
        <v>2.0000000000000004</v>
      </c>
      <c r="AH4010">
        <v>0</v>
      </c>
      <c r="AI4010">
        <v>68</v>
      </c>
      <c r="AJ4010">
        <v>4</v>
      </c>
      <c r="AK4010">
        <v>4</v>
      </c>
      <c r="AL4010">
        <v>63</v>
      </c>
      <c r="AM4010">
        <v>1</v>
      </c>
      <c r="AN4010">
        <v>2.0000000000000004</v>
      </c>
    </row>
    <row r="4011" spans="1:40" ht="17.100000000000001" customHeight="1" x14ac:dyDescent="0.25">
      <c r="A4011" s="25" t="s">
        <v>698</v>
      </c>
      <c r="B4011" s="25" t="s">
        <v>6900</v>
      </c>
      <c r="C4011" s="25" t="s">
        <v>704</v>
      </c>
      <c r="D4011" s="25" t="s">
        <v>703</v>
      </c>
      <c r="E4011" s="25" t="s">
        <v>6938</v>
      </c>
      <c r="F4011" s="25" t="s">
        <v>706</v>
      </c>
      <c r="G4011" s="26">
        <v>2</v>
      </c>
      <c r="H4011">
        <v>3</v>
      </c>
      <c r="I4011">
        <v>0</v>
      </c>
      <c r="J4011">
        <v>0</v>
      </c>
      <c r="K4011">
        <v>3</v>
      </c>
      <c r="L4011">
        <v>0</v>
      </c>
      <c r="M4011">
        <v>0</v>
      </c>
      <c r="N4011">
        <v>3</v>
      </c>
      <c r="O4011">
        <v>0</v>
      </c>
      <c r="P4011">
        <v>0</v>
      </c>
      <c r="Q4011">
        <v>5</v>
      </c>
      <c r="R4011">
        <v>1</v>
      </c>
      <c r="S4011">
        <v>0</v>
      </c>
      <c r="T4011">
        <v>7</v>
      </c>
      <c r="U4011">
        <v>0</v>
      </c>
      <c r="V4011">
        <v>0</v>
      </c>
      <c r="W4011">
        <v>7</v>
      </c>
      <c r="X4011">
        <v>1.0000000000000002</v>
      </c>
      <c r="Y4011">
        <v>1.0000000000000002</v>
      </c>
      <c r="Z4011">
        <v>7</v>
      </c>
      <c r="AA4011">
        <v>0</v>
      </c>
      <c r="AB4011">
        <v>0</v>
      </c>
      <c r="AC4011">
        <v>11</v>
      </c>
      <c r="AD4011">
        <v>3.0000000000000004</v>
      </c>
      <c r="AE4011">
        <v>0</v>
      </c>
      <c r="AF4011">
        <v>14</v>
      </c>
      <c r="AG4011">
        <v>1.0000000000000002</v>
      </c>
      <c r="AH4011">
        <v>1.0000000000000002</v>
      </c>
      <c r="AI4011">
        <v>11</v>
      </c>
      <c r="AJ4011">
        <v>0</v>
      </c>
      <c r="AK4011">
        <v>0</v>
      </c>
      <c r="AL4011">
        <v>11</v>
      </c>
      <c r="AM4011">
        <v>0</v>
      </c>
      <c r="AN4011">
        <v>2.0000000000000004</v>
      </c>
    </row>
    <row r="4012" spans="1:40" ht="17.100000000000001" customHeight="1" x14ac:dyDescent="0.25">
      <c r="A4012" s="25" t="s">
        <v>698</v>
      </c>
      <c r="B4012" s="25" t="s">
        <v>6900</v>
      </c>
      <c r="C4012" s="25" t="s">
        <v>704</v>
      </c>
      <c r="D4012" s="25" t="s">
        <v>703</v>
      </c>
      <c r="E4012" s="25" t="s">
        <v>6938</v>
      </c>
      <c r="F4012" s="25" t="s">
        <v>705</v>
      </c>
      <c r="G4012" s="26">
        <v>3</v>
      </c>
      <c r="H4012">
        <v>2</v>
      </c>
      <c r="I4012">
        <v>0</v>
      </c>
      <c r="J4012">
        <v>0</v>
      </c>
      <c r="K4012">
        <v>2</v>
      </c>
      <c r="L4012">
        <v>0</v>
      </c>
      <c r="M4012">
        <v>0</v>
      </c>
      <c r="N4012">
        <v>2</v>
      </c>
      <c r="O4012">
        <v>0</v>
      </c>
      <c r="P4012">
        <v>0</v>
      </c>
      <c r="Q4012">
        <v>2</v>
      </c>
      <c r="R4012">
        <v>0</v>
      </c>
      <c r="S4012">
        <v>0</v>
      </c>
      <c r="T4012">
        <v>2</v>
      </c>
      <c r="U4012">
        <v>0</v>
      </c>
      <c r="V4012">
        <v>0</v>
      </c>
      <c r="W4012">
        <v>3</v>
      </c>
      <c r="X4012">
        <v>1</v>
      </c>
      <c r="Y4012">
        <v>1</v>
      </c>
      <c r="Z4012">
        <v>2</v>
      </c>
      <c r="AA4012">
        <v>0</v>
      </c>
      <c r="AB4012">
        <v>0</v>
      </c>
      <c r="AC4012">
        <v>3</v>
      </c>
      <c r="AD4012">
        <v>1</v>
      </c>
      <c r="AE4012">
        <v>0</v>
      </c>
      <c r="AF4012">
        <v>2</v>
      </c>
      <c r="AG4012">
        <v>0</v>
      </c>
      <c r="AH4012">
        <v>0</v>
      </c>
      <c r="AI4012">
        <v>4</v>
      </c>
      <c r="AJ4012">
        <v>1</v>
      </c>
      <c r="AK4012">
        <v>1</v>
      </c>
      <c r="AL4012">
        <v>4</v>
      </c>
      <c r="AM4012">
        <v>1</v>
      </c>
      <c r="AN4012">
        <v>1</v>
      </c>
    </row>
    <row r="4013" spans="1:40" ht="17.100000000000001" customHeight="1" x14ac:dyDescent="0.25">
      <c r="A4013" s="25" t="s">
        <v>698</v>
      </c>
      <c r="B4013" s="25" t="s">
        <v>6900</v>
      </c>
      <c r="C4013" s="25" t="s">
        <v>704</v>
      </c>
      <c r="D4013" s="25" t="s">
        <v>703</v>
      </c>
      <c r="E4013" s="25" t="s">
        <v>6938</v>
      </c>
      <c r="F4013" s="25" t="s">
        <v>702</v>
      </c>
      <c r="G4013" s="26">
        <v>4</v>
      </c>
      <c r="H4013">
        <v>1</v>
      </c>
      <c r="I4013">
        <v>0</v>
      </c>
      <c r="J4013">
        <v>0</v>
      </c>
      <c r="K4013">
        <v>1</v>
      </c>
      <c r="L4013">
        <v>0</v>
      </c>
      <c r="M4013">
        <v>0</v>
      </c>
      <c r="N4013">
        <v>1</v>
      </c>
      <c r="O4013">
        <v>0</v>
      </c>
      <c r="P4013">
        <v>0</v>
      </c>
      <c r="Q4013">
        <v>1</v>
      </c>
      <c r="R4013">
        <v>0</v>
      </c>
      <c r="S4013">
        <v>0</v>
      </c>
      <c r="T4013">
        <v>1</v>
      </c>
      <c r="U4013">
        <v>0</v>
      </c>
      <c r="V4013">
        <v>0</v>
      </c>
      <c r="W4013">
        <v>1</v>
      </c>
      <c r="X4013">
        <v>0</v>
      </c>
      <c r="Y4013">
        <v>0</v>
      </c>
      <c r="Z4013">
        <v>1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</row>
    <row r="4014" spans="1:40" ht="17.100000000000001" customHeight="1" x14ac:dyDescent="0.25">
      <c r="A4014" s="25" t="s">
        <v>698</v>
      </c>
      <c r="B4014" s="25" t="s">
        <v>6900</v>
      </c>
      <c r="C4014" s="25" t="s">
        <v>697</v>
      </c>
      <c r="D4014" s="25" t="s">
        <v>696</v>
      </c>
      <c r="E4014" s="25" t="s">
        <v>6939</v>
      </c>
      <c r="F4014" s="25" t="s">
        <v>701</v>
      </c>
      <c r="G4014" s="26">
        <v>1</v>
      </c>
      <c r="H4014">
        <v>41</v>
      </c>
      <c r="I4014">
        <v>8.0000000000000018</v>
      </c>
      <c r="J4014">
        <v>3.0000000000000004</v>
      </c>
      <c r="K4014">
        <v>56</v>
      </c>
      <c r="L4014">
        <v>19.999999999999996</v>
      </c>
      <c r="M4014">
        <v>1</v>
      </c>
      <c r="N4014">
        <v>60</v>
      </c>
      <c r="O4014">
        <v>6.0000000000000009</v>
      </c>
      <c r="P4014">
        <v>2</v>
      </c>
      <c r="Q4014">
        <v>57</v>
      </c>
      <c r="R4014">
        <v>2</v>
      </c>
      <c r="S4014">
        <v>0</v>
      </c>
      <c r="T4014">
        <v>61</v>
      </c>
      <c r="U4014">
        <v>3.0000000000000009</v>
      </c>
      <c r="V4014">
        <v>4.0000000000000009</v>
      </c>
      <c r="W4014">
        <v>60</v>
      </c>
      <c r="X4014">
        <v>2.9999999999999996</v>
      </c>
      <c r="Y4014">
        <v>4.0000000000000009</v>
      </c>
      <c r="Z4014">
        <v>60</v>
      </c>
      <c r="AA4014">
        <v>5.0000000000000009</v>
      </c>
      <c r="AB4014">
        <v>4</v>
      </c>
      <c r="AC4014">
        <v>64</v>
      </c>
      <c r="AD4014">
        <v>14.000000000000004</v>
      </c>
      <c r="AE4014">
        <v>8.0000000000000018</v>
      </c>
      <c r="AF4014">
        <v>61</v>
      </c>
      <c r="AG4014">
        <v>5.0000000000000009</v>
      </c>
      <c r="AH4014">
        <v>2.0000000000000004</v>
      </c>
      <c r="AI4014">
        <v>66</v>
      </c>
      <c r="AJ4014">
        <v>3</v>
      </c>
      <c r="AK4014">
        <v>5</v>
      </c>
      <c r="AL4014">
        <v>60</v>
      </c>
      <c r="AM4014">
        <v>5.0000000000000009</v>
      </c>
      <c r="AN4014">
        <v>8</v>
      </c>
    </row>
    <row r="4015" spans="1:40" ht="17.100000000000001" customHeight="1" x14ac:dyDescent="0.25">
      <c r="A4015" s="25" t="s">
        <v>698</v>
      </c>
      <c r="B4015" s="25" t="s">
        <v>6900</v>
      </c>
      <c r="C4015" s="25" t="s">
        <v>697</v>
      </c>
      <c r="D4015" s="25" t="s">
        <v>696</v>
      </c>
      <c r="E4015" s="25" t="s">
        <v>6939</v>
      </c>
      <c r="F4015" s="25" t="s">
        <v>700</v>
      </c>
      <c r="G4015" s="26">
        <v>2</v>
      </c>
      <c r="H4015">
        <v>4</v>
      </c>
      <c r="I4015">
        <v>1</v>
      </c>
      <c r="J4015">
        <v>0</v>
      </c>
      <c r="K4015">
        <v>5</v>
      </c>
      <c r="L4015">
        <v>2</v>
      </c>
      <c r="M4015">
        <v>1</v>
      </c>
      <c r="N4015">
        <v>6</v>
      </c>
      <c r="O4015">
        <v>1</v>
      </c>
      <c r="P4015">
        <v>0</v>
      </c>
      <c r="Q4015">
        <v>7</v>
      </c>
      <c r="R4015">
        <v>0</v>
      </c>
      <c r="S4015">
        <v>0</v>
      </c>
      <c r="T4015">
        <v>6</v>
      </c>
      <c r="U4015">
        <v>0</v>
      </c>
      <c r="V4015">
        <v>0</v>
      </c>
      <c r="W4015">
        <v>5</v>
      </c>
      <c r="X4015">
        <v>0</v>
      </c>
      <c r="Y4015">
        <v>0</v>
      </c>
      <c r="Z4015">
        <v>7</v>
      </c>
      <c r="AA4015">
        <v>2</v>
      </c>
      <c r="AB4015">
        <v>0</v>
      </c>
      <c r="AC4015">
        <v>6</v>
      </c>
      <c r="AD4015">
        <v>0</v>
      </c>
      <c r="AE4015">
        <v>0</v>
      </c>
      <c r="AF4015">
        <v>8</v>
      </c>
      <c r="AG4015">
        <v>1.0000000000000002</v>
      </c>
      <c r="AH4015">
        <v>0</v>
      </c>
      <c r="AI4015">
        <v>6</v>
      </c>
      <c r="AJ4015">
        <v>0</v>
      </c>
      <c r="AK4015">
        <v>0</v>
      </c>
      <c r="AL4015">
        <v>7</v>
      </c>
      <c r="AM4015">
        <v>0</v>
      </c>
      <c r="AN4015">
        <v>1.0000000000000002</v>
      </c>
    </row>
    <row r="4016" spans="1:40" ht="17.100000000000001" customHeight="1" x14ac:dyDescent="0.25">
      <c r="A4016" s="25" t="s">
        <v>698</v>
      </c>
      <c r="B4016" s="25" t="s">
        <v>6900</v>
      </c>
      <c r="C4016" s="25" t="s">
        <v>697</v>
      </c>
      <c r="D4016" s="25" t="s">
        <v>696</v>
      </c>
      <c r="E4016" s="25" t="s">
        <v>6939</v>
      </c>
      <c r="F4016" s="25" t="s">
        <v>699</v>
      </c>
      <c r="G4016" s="26">
        <v>3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1</v>
      </c>
      <c r="AJ4016">
        <v>1</v>
      </c>
      <c r="AK4016">
        <v>1</v>
      </c>
      <c r="AL4016">
        <v>0</v>
      </c>
      <c r="AM4016">
        <v>0</v>
      </c>
      <c r="AN4016">
        <v>0</v>
      </c>
    </row>
    <row r="4017" spans="1:40" ht="17.100000000000001" customHeight="1" x14ac:dyDescent="0.25">
      <c r="A4017" s="25" t="s">
        <v>698</v>
      </c>
      <c r="B4017" s="25" t="s">
        <v>6900</v>
      </c>
      <c r="C4017" s="25" t="s">
        <v>697</v>
      </c>
      <c r="D4017" s="25" t="s">
        <v>696</v>
      </c>
      <c r="E4017" s="25" t="s">
        <v>6939</v>
      </c>
      <c r="F4017" s="25" t="s">
        <v>695</v>
      </c>
      <c r="G4017" s="26">
        <v>4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</row>
    <row r="4018" spans="1:40" ht="17.100000000000001" customHeight="1" x14ac:dyDescent="0.25">
      <c r="A4018" s="25" t="s">
        <v>449</v>
      </c>
      <c r="B4018" s="25" t="s">
        <v>6940</v>
      </c>
      <c r="C4018" s="25" t="s">
        <v>21</v>
      </c>
      <c r="D4018" s="25" t="s">
        <v>691</v>
      </c>
      <c r="E4018" s="25" t="s">
        <v>6941</v>
      </c>
      <c r="F4018" s="25" t="s">
        <v>694</v>
      </c>
      <c r="G4018" s="26">
        <v>1</v>
      </c>
      <c r="H4018">
        <v>96700</v>
      </c>
      <c r="I4018">
        <v>5539.0000000000227</v>
      </c>
      <c r="J4018">
        <v>4362.0000000000127</v>
      </c>
      <c r="K4018">
        <v>94651</v>
      </c>
      <c r="L4018">
        <v>6504.9999999997963</v>
      </c>
      <c r="M4018">
        <v>3782.0000000000728</v>
      </c>
      <c r="N4018">
        <v>92555</v>
      </c>
      <c r="O4018">
        <v>4501.9999999999691</v>
      </c>
      <c r="P4018">
        <v>4752.0000000000309</v>
      </c>
      <c r="Q4018">
        <v>90685</v>
      </c>
      <c r="R4018">
        <v>3390.9999999999877</v>
      </c>
      <c r="S4018">
        <v>3117.9999999999959</v>
      </c>
      <c r="T4018">
        <v>89874</v>
      </c>
      <c r="U4018">
        <v>3971.0000000000236</v>
      </c>
      <c r="V4018">
        <v>2922.0000000000146</v>
      </c>
      <c r="W4018">
        <v>90710</v>
      </c>
      <c r="X4018">
        <v>5004.9999999999618</v>
      </c>
      <c r="Y4018">
        <v>3627.000000000005</v>
      </c>
      <c r="Z4018">
        <v>91074</v>
      </c>
      <c r="AA4018">
        <v>5295.0000000000337</v>
      </c>
      <c r="AB4018">
        <v>3553.0000000000209</v>
      </c>
      <c r="AC4018">
        <v>90750</v>
      </c>
      <c r="AD4018">
        <v>5066.9999999999909</v>
      </c>
      <c r="AE4018">
        <v>3304.999999999995</v>
      </c>
      <c r="AF4018">
        <v>90283</v>
      </c>
      <c r="AG4018">
        <v>4890.9999999999736</v>
      </c>
      <c r="AH4018">
        <v>3435.000000000015</v>
      </c>
      <c r="AI4018">
        <v>90254</v>
      </c>
      <c r="AJ4018">
        <v>5397.0000000000182</v>
      </c>
      <c r="AK4018">
        <v>3565.9999999999759</v>
      </c>
      <c r="AL4018">
        <v>89099</v>
      </c>
      <c r="AM4018">
        <v>5379.9999999999563</v>
      </c>
      <c r="AN4018">
        <v>3960.0000000000582</v>
      </c>
    </row>
    <row r="4019" spans="1:40" ht="17.100000000000001" customHeight="1" x14ac:dyDescent="0.25">
      <c r="A4019" s="25" t="s">
        <v>449</v>
      </c>
      <c r="B4019" s="25" t="s">
        <v>6940</v>
      </c>
      <c r="C4019" s="25" t="s">
        <v>21</v>
      </c>
      <c r="D4019" s="25" t="s">
        <v>691</v>
      </c>
      <c r="E4019" s="25" t="s">
        <v>6941</v>
      </c>
      <c r="F4019" s="25" t="s">
        <v>693</v>
      </c>
      <c r="G4019" s="26">
        <v>2</v>
      </c>
      <c r="H4019">
        <v>19575</v>
      </c>
      <c r="I4019">
        <v>835.00000000000102</v>
      </c>
      <c r="J4019">
        <v>505.99999999999937</v>
      </c>
      <c r="K4019">
        <v>22098</v>
      </c>
      <c r="L4019">
        <v>1319.9999999999955</v>
      </c>
      <c r="M4019">
        <v>498.00000000000006</v>
      </c>
      <c r="N4019">
        <v>23718</v>
      </c>
      <c r="O4019">
        <v>1125.9999999999964</v>
      </c>
      <c r="P4019">
        <v>640.99999999999591</v>
      </c>
      <c r="Q4019">
        <v>23298</v>
      </c>
      <c r="R4019">
        <v>729.999999999995</v>
      </c>
      <c r="S4019">
        <v>380.00000000000193</v>
      </c>
      <c r="T4019">
        <v>23868</v>
      </c>
      <c r="U4019">
        <v>893.00000000000296</v>
      </c>
      <c r="V4019">
        <v>453.99999999999523</v>
      </c>
      <c r="W4019">
        <v>24299</v>
      </c>
      <c r="X4019">
        <v>795.99999999999909</v>
      </c>
      <c r="Y4019">
        <v>592.99999999999693</v>
      </c>
      <c r="Z4019">
        <v>25571</v>
      </c>
      <c r="AA4019">
        <v>972.99999999999432</v>
      </c>
      <c r="AB4019">
        <v>610.0000000000008</v>
      </c>
      <c r="AC4019">
        <v>26242</v>
      </c>
      <c r="AD4019">
        <v>1039.0000000000011</v>
      </c>
      <c r="AE4019">
        <v>501.99999999999744</v>
      </c>
      <c r="AF4019">
        <v>27067</v>
      </c>
      <c r="AG4019">
        <v>1111.9999999999984</v>
      </c>
      <c r="AH4019">
        <v>566.99999999999659</v>
      </c>
      <c r="AI4019">
        <v>27246</v>
      </c>
      <c r="AJ4019">
        <v>1068.9999999999939</v>
      </c>
      <c r="AK4019">
        <v>595.00000000000068</v>
      </c>
      <c r="AL4019">
        <v>27538</v>
      </c>
      <c r="AM4019">
        <v>1259.0000000000011</v>
      </c>
      <c r="AN4019">
        <v>903.99999999999159</v>
      </c>
    </row>
    <row r="4020" spans="1:40" ht="17.100000000000001" customHeight="1" x14ac:dyDescent="0.25">
      <c r="A4020" s="25" t="s">
        <v>449</v>
      </c>
      <c r="B4020" s="25" t="s">
        <v>6940</v>
      </c>
      <c r="C4020" s="25" t="s">
        <v>21</v>
      </c>
      <c r="D4020" s="25" t="s">
        <v>691</v>
      </c>
      <c r="E4020" s="25" t="s">
        <v>6941</v>
      </c>
      <c r="F4020" s="25" t="s">
        <v>692</v>
      </c>
      <c r="G4020" s="26">
        <v>3</v>
      </c>
      <c r="H4020">
        <v>9764</v>
      </c>
      <c r="I4020">
        <v>410.99999999999903</v>
      </c>
      <c r="J4020">
        <v>172.99999999999932</v>
      </c>
      <c r="K4020">
        <v>11197</v>
      </c>
      <c r="L4020">
        <v>444.99999999999881</v>
      </c>
      <c r="M4020">
        <v>178.99999999999955</v>
      </c>
      <c r="N4020">
        <v>11580</v>
      </c>
      <c r="O4020">
        <v>338.99999999999926</v>
      </c>
      <c r="P4020">
        <v>186.00000000000057</v>
      </c>
      <c r="Q4020">
        <v>10825</v>
      </c>
      <c r="R4020">
        <v>240.99999999999858</v>
      </c>
      <c r="S4020">
        <v>169.00000000000009</v>
      </c>
      <c r="T4020">
        <v>11351</v>
      </c>
      <c r="U4020">
        <v>276.00000000000108</v>
      </c>
      <c r="V4020">
        <v>154.99999999999943</v>
      </c>
      <c r="W4020">
        <v>11156</v>
      </c>
      <c r="X4020">
        <v>264.00000000000028</v>
      </c>
      <c r="Y4020">
        <v>171.99999999999974</v>
      </c>
      <c r="Z4020">
        <v>11191</v>
      </c>
      <c r="AA4020">
        <v>302.00000000000023</v>
      </c>
      <c r="AB4020">
        <v>245.00000000000043</v>
      </c>
      <c r="AC4020">
        <v>11581</v>
      </c>
      <c r="AD4020">
        <v>353.99999999999983</v>
      </c>
      <c r="AE4020">
        <v>206</v>
      </c>
      <c r="AF4020">
        <v>11999</v>
      </c>
      <c r="AG4020">
        <v>384.99999999999926</v>
      </c>
      <c r="AH4020">
        <v>248.00000000000037</v>
      </c>
      <c r="AI4020">
        <v>12313</v>
      </c>
      <c r="AJ4020">
        <v>409.9999999999979</v>
      </c>
      <c r="AK4020">
        <v>257.9999999999996</v>
      </c>
      <c r="AL4020">
        <v>12751</v>
      </c>
      <c r="AM4020">
        <v>463.99999999999943</v>
      </c>
      <c r="AN4020">
        <v>342.00000000000136</v>
      </c>
    </row>
    <row r="4021" spans="1:40" ht="17.100000000000001" customHeight="1" x14ac:dyDescent="0.25">
      <c r="A4021" s="25" t="s">
        <v>449</v>
      </c>
      <c r="B4021" s="25" t="s">
        <v>6940</v>
      </c>
      <c r="C4021" s="25" t="s">
        <v>21</v>
      </c>
      <c r="D4021" s="25" t="s">
        <v>691</v>
      </c>
      <c r="E4021" s="25" t="s">
        <v>6941</v>
      </c>
      <c r="F4021" s="25" t="s">
        <v>690</v>
      </c>
      <c r="G4021" s="26">
        <v>4</v>
      </c>
      <c r="H4021">
        <v>4245</v>
      </c>
      <c r="I4021">
        <v>97</v>
      </c>
      <c r="J4021">
        <v>56.000000000000028</v>
      </c>
      <c r="K4021">
        <v>4275</v>
      </c>
      <c r="L4021">
        <v>92.000000000000171</v>
      </c>
      <c r="M4021">
        <v>61.000000000000057</v>
      </c>
      <c r="N4021">
        <v>4013</v>
      </c>
      <c r="O4021">
        <v>65.000000000000014</v>
      </c>
      <c r="P4021">
        <v>67.000000000000099</v>
      </c>
      <c r="Q4021">
        <v>3523</v>
      </c>
      <c r="R4021">
        <v>58.00000000000022</v>
      </c>
      <c r="S4021">
        <v>62.000000000000057</v>
      </c>
      <c r="T4021">
        <v>3478</v>
      </c>
      <c r="U4021">
        <v>79.999999999999901</v>
      </c>
      <c r="V4021">
        <v>51.000000000000149</v>
      </c>
      <c r="W4021">
        <v>3605</v>
      </c>
      <c r="X4021">
        <v>85.999999999999901</v>
      </c>
      <c r="Y4021">
        <v>70.000000000000128</v>
      </c>
      <c r="Z4021">
        <v>3808</v>
      </c>
      <c r="AA4021">
        <v>106.99999999999987</v>
      </c>
      <c r="AB4021">
        <v>81.000000000000142</v>
      </c>
      <c r="AC4021">
        <v>3926</v>
      </c>
      <c r="AD4021">
        <v>109.99999999999979</v>
      </c>
      <c r="AE4021">
        <v>85.000000000000185</v>
      </c>
      <c r="AF4021">
        <v>4075</v>
      </c>
      <c r="AG4021">
        <v>107.00000000000001</v>
      </c>
      <c r="AH4021">
        <v>88.000000000000341</v>
      </c>
      <c r="AI4021">
        <v>4238</v>
      </c>
      <c r="AJ4021">
        <v>116.99999999999955</v>
      </c>
      <c r="AK4021">
        <v>84.000000000000114</v>
      </c>
      <c r="AL4021">
        <v>4373</v>
      </c>
      <c r="AM4021">
        <v>144.00000000000017</v>
      </c>
      <c r="AN4021">
        <v>105.99999999999997</v>
      </c>
    </row>
    <row r="4022" spans="1:40" ht="17.100000000000001" customHeight="1" x14ac:dyDescent="0.25">
      <c r="A4022" s="25" t="s">
        <v>449</v>
      </c>
      <c r="B4022" s="25" t="s">
        <v>6940</v>
      </c>
      <c r="C4022" s="25" t="s">
        <v>686</v>
      </c>
      <c r="D4022" s="25" t="s">
        <v>685</v>
      </c>
      <c r="E4022" s="25" t="s">
        <v>7345</v>
      </c>
      <c r="F4022" s="25" t="s">
        <v>689</v>
      </c>
      <c r="G4022" s="26">
        <v>1</v>
      </c>
      <c r="H4022">
        <v>132</v>
      </c>
      <c r="I4022">
        <v>8.0000000000000036</v>
      </c>
      <c r="J4022">
        <v>3.0000000000000013</v>
      </c>
      <c r="K4022">
        <v>137</v>
      </c>
      <c r="L4022">
        <v>15.999999999999996</v>
      </c>
      <c r="M4022">
        <v>14.000000000000002</v>
      </c>
      <c r="N4022">
        <v>150</v>
      </c>
      <c r="O4022">
        <v>25.999999999999996</v>
      </c>
      <c r="P4022">
        <v>4.9999999999999964</v>
      </c>
      <c r="Q4022">
        <v>159</v>
      </c>
      <c r="R4022">
        <v>14.000000000000005</v>
      </c>
      <c r="S4022">
        <v>12.000000000000005</v>
      </c>
      <c r="T4022">
        <v>162</v>
      </c>
      <c r="U4022">
        <v>24.999999999999993</v>
      </c>
      <c r="V4022">
        <v>12.999999999999996</v>
      </c>
      <c r="W4022">
        <v>155</v>
      </c>
      <c r="X4022">
        <v>18.000000000000014</v>
      </c>
      <c r="Y4022">
        <v>18.000000000000007</v>
      </c>
      <c r="Z4022">
        <v>159</v>
      </c>
      <c r="AA4022">
        <v>18.999999999999996</v>
      </c>
      <c r="AB4022">
        <v>13.000000000000009</v>
      </c>
      <c r="AC4022">
        <v>164</v>
      </c>
      <c r="AD4022">
        <v>24.000000000000007</v>
      </c>
      <c r="AE4022">
        <v>13.000000000000011</v>
      </c>
      <c r="AF4022">
        <v>163</v>
      </c>
      <c r="AG4022">
        <v>15.000000000000004</v>
      </c>
      <c r="AH4022">
        <v>6.0000000000000027</v>
      </c>
      <c r="AI4022">
        <v>176</v>
      </c>
      <c r="AJ4022">
        <v>22</v>
      </c>
      <c r="AK4022">
        <v>12.000000000000004</v>
      </c>
      <c r="AL4022">
        <v>175</v>
      </c>
      <c r="AM4022">
        <v>16.000000000000011</v>
      </c>
      <c r="AN4022">
        <v>7.0000000000000027</v>
      </c>
    </row>
    <row r="4023" spans="1:40" ht="17.100000000000001" customHeight="1" x14ac:dyDescent="0.25">
      <c r="A4023" s="25" t="s">
        <v>449</v>
      </c>
      <c r="B4023" s="25" t="s">
        <v>6940</v>
      </c>
      <c r="C4023" s="25" t="s">
        <v>686</v>
      </c>
      <c r="D4023" s="25" t="s">
        <v>685</v>
      </c>
      <c r="E4023" s="25" t="s">
        <v>7345</v>
      </c>
      <c r="F4023" s="25" t="s">
        <v>688</v>
      </c>
      <c r="G4023" s="26">
        <v>2</v>
      </c>
      <c r="H4023">
        <v>35</v>
      </c>
      <c r="I4023">
        <v>0</v>
      </c>
      <c r="J4023">
        <v>1</v>
      </c>
      <c r="K4023">
        <v>21</v>
      </c>
      <c r="L4023">
        <v>1.0000000000000002</v>
      </c>
      <c r="M4023">
        <v>1.0000000000000002</v>
      </c>
      <c r="N4023">
        <v>21</v>
      </c>
      <c r="O4023">
        <v>1</v>
      </c>
      <c r="P4023">
        <v>0</v>
      </c>
      <c r="Q4023">
        <v>23</v>
      </c>
      <c r="R4023">
        <v>1</v>
      </c>
      <c r="S4023">
        <v>0.99999999999999978</v>
      </c>
      <c r="T4023">
        <v>26</v>
      </c>
      <c r="U4023">
        <v>1</v>
      </c>
      <c r="V4023">
        <v>0</v>
      </c>
      <c r="W4023">
        <v>24</v>
      </c>
      <c r="X4023">
        <v>0</v>
      </c>
      <c r="Y4023">
        <v>0</v>
      </c>
      <c r="Z4023">
        <v>21</v>
      </c>
      <c r="AA4023">
        <v>0</v>
      </c>
      <c r="AB4023">
        <v>1</v>
      </c>
      <c r="AC4023">
        <v>26</v>
      </c>
      <c r="AD4023">
        <v>1</v>
      </c>
      <c r="AE4023">
        <v>0</v>
      </c>
      <c r="AF4023">
        <v>30</v>
      </c>
      <c r="AG4023">
        <v>2</v>
      </c>
      <c r="AH4023">
        <v>0</v>
      </c>
      <c r="AI4023">
        <v>32</v>
      </c>
      <c r="AJ4023">
        <v>1</v>
      </c>
      <c r="AK4023">
        <v>0</v>
      </c>
      <c r="AL4023">
        <v>27</v>
      </c>
      <c r="AM4023">
        <v>0</v>
      </c>
      <c r="AN4023">
        <v>2</v>
      </c>
    </row>
    <row r="4024" spans="1:40" ht="17.100000000000001" customHeight="1" x14ac:dyDescent="0.25">
      <c r="A4024" s="25" t="s">
        <v>449</v>
      </c>
      <c r="B4024" s="25" t="s">
        <v>6940</v>
      </c>
      <c r="C4024" s="25" t="s">
        <v>686</v>
      </c>
      <c r="D4024" s="25" t="s">
        <v>685</v>
      </c>
      <c r="E4024" s="25" t="s">
        <v>7345</v>
      </c>
      <c r="F4024" s="25" t="s">
        <v>687</v>
      </c>
      <c r="G4024" s="26">
        <v>3</v>
      </c>
      <c r="H4024">
        <v>2</v>
      </c>
      <c r="I4024">
        <v>0</v>
      </c>
      <c r="J4024">
        <v>0</v>
      </c>
      <c r="K4024">
        <v>3</v>
      </c>
      <c r="L4024">
        <v>0</v>
      </c>
      <c r="M4024">
        <v>0</v>
      </c>
      <c r="N4024">
        <v>2</v>
      </c>
      <c r="O4024">
        <v>0</v>
      </c>
      <c r="P4024">
        <v>0</v>
      </c>
      <c r="Q4024">
        <v>2</v>
      </c>
      <c r="R4024">
        <v>0</v>
      </c>
      <c r="S4024">
        <v>0</v>
      </c>
      <c r="T4024">
        <v>2</v>
      </c>
      <c r="U4024">
        <v>0</v>
      </c>
      <c r="V4024">
        <v>0</v>
      </c>
      <c r="W4024">
        <v>3</v>
      </c>
      <c r="X4024">
        <v>0</v>
      </c>
      <c r="Y4024">
        <v>0</v>
      </c>
      <c r="Z4024">
        <v>3</v>
      </c>
      <c r="AA4024">
        <v>0</v>
      </c>
      <c r="AB4024">
        <v>0</v>
      </c>
      <c r="AC4024">
        <v>4</v>
      </c>
      <c r="AD4024">
        <v>1</v>
      </c>
      <c r="AE4024">
        <v>0</v>
      </c>
      <c r="AF4024">
        <v>6</v>
      </c>
      <c r="AG4024">
        <v>0</v>
      </c>
      <c r="AH4024">
        <v>0</v>
      </c>
      <c r="AI4024">
        <v>5</v>
      </c>
      <c r="AJ4024">
        <v>0</v>
      </c>
      <c r="AK4024">
        <v>0</v>
      </c>
      <c r="AL4024">
        <v>6</v>
      </c>
      <c r="AM4024">
        <v>0</v>
      </c>
      <c r="AN4024">
        <v>0</v>
      </c>
    </row>
    <row r="4025" spans="1:40" ht="17.100000000000001" customHeight="1" x14ac:dyDescent="0.25">
      <c r="A4025" s="25" t="s">
        <v>449</v>
      </c>
      <c r="B4025" s="25" t="s">
        <v>6940</v>
      </c>
      <c r="C4025" s="25" t="s">
        <v>686</v>
      </c>
      <c r="D4025" s="25" t="s">
        <v>685</v>
      </c>
      <c r="E4025" s="25" t="s">
        <v>7345</v>
      </c>
      <c r="F4025" s="25" t="s">
        <v>684</v>
      </c>
      <c r="G4025" s="26">
        <v>4</v>
      </c>
      <c r="H4025">
        <v>2</v>
      </c>
      <c r="I4025">
        <v>0</v>
      </c>
      <c r="J4025">
        <v>0</v>
      </c>
      <c r="K4025">
        <v>1</v>
      </c>
      <c r="L4025">
        <v>0</v>
      </c>
      <c r="M4025">
        <v>0</v>
      </c>
      <c r="N4025">
        <v>1</v>
      </c>
      <c r="O4025">
        <v>0</v>
      </c>
      <c r="P4025">
        <v>0</v>
      </c>
      <c r="Q4025">
        <v>1</v>
      </c>
      <c r="R4025">
        <v>0</v>
      </c>
      <c r="S4025">
        <v>0</v>
      </c>
      <c r="T4025">
        <v>1</v>
      </c>
      <c r="U4025">
        <v>0</v>
      </c>
      <c r="V4025">
        <v>0</v>
      </c>
      <c r="W4025">
        <v>1</v>
      </c>
      <c r="X4025">
        <v>0</v>
      </c>
      <c r="Y4025">
        <v>0</v>
      </c>
      <c r="Z4025">
        <v>1</v>
      </c>
      <c r="AA4025">
        <v>0</v>
      </c>
      <c r="AB4025">
        <v>0</v>
      </c>
      <c r="AC4025">
        <v>1</v>
      </c>
      <c r="AD4025">
        <v>0</v>
      </c>
      <c r="AE4025">
        <v>0</v>
      </c>
      <c r="AF4025">
        <v>1</v>
      </c>
      <c r="AG4025">
        <v>0</v>
      </c>
      <c r="AH4025">
        <v>0</v>
      </c>
      <c r="AI4025">
        <v>1</v>
      </c>
      <c r="AJ4025">
        <v>0</v>
      </c>
      <c r="AK4025">
        <v>0</v>
      </c>
      <c r="AL4025">
        <v>1</v>
      </c>
      <c r="AM4025">
        <v>0</v>
      </c>
      <c r="AN4025">
        <v>0</v>
      </c>
    </row>
    <row r="4026" spans="1:40" ht="17.100000000000001" customHeight="1" x14ac:dyDescent="0.25">
      <c r="A4026" s="25" t="s">
        <v>449</v>
      </c>
      <c r="B4026" s="25" t="s">
        <v>6940</v>
      </c>
      <c r="C4026" s="25" t="s">
        <v>680</v>
      </c>
      <c r="D4026" s="25" t="s">
        <v>679</v>
      </c>
      <c r="E4026" s="25" t="s">
        <v>7346</v>
      </c>
      <c r="F4026" s="25" t="s">
        <v>683</v>
      </c>
      <c r="G4026" s="26">
        <v>1</v>
      </c>
      <c r="H4026">
        <v>142</v>
      </c>
      <c r="I4026">
        <v>30.000000000000004</v>
      </c>
      <c r="J4026">
        <v>15.000000000000007</v>
      </c>
      <c r="K4026">
        <v>137</v>
      </c>
      <c r="L4026">
        <v>19</v>
      </c>
      <c r="M4026">
        <v>9.0000000000000036</v>
      </c>
      <c r="N4026">
        <v>145</v>
      </c>
      <c r="O4026">
        <v>19.000000000000007</v>
      </c>
      <c r="P4026">
        <v>6.0000000000000018</v>
      </c>
      <c r="Q4026">
        <v>161</v>
      </c>
      <c r="R4026">
        <v>14.999999999999996</v>
      </c>
      <c r="S4026">
        <v>4.0000000000000018</v>
      </c>
      <c r="T4026">
        <v>166</v>
      </c>
      <c r="U4026">
        <v>13.000000000000004</v>
      </c>
      <c r="V4026">
        <v>3.0000000000000018</v>
      </c>
      <c r="W4026">
        <v>169</v>
      </c>
      <c r="X4026">
        <v>11</v>
      </c>
      <c r="Y4026">
        <v>8.0000000000000018</v>
      </c>
      <c r="Z4026">
        <v>172</v>
      </c>
      <c r="AA4026">
        <v>11.999999999999998</v>
      </c>
      <c r="AB4026">
        <v>11.000000000000005</v>
      </c>
      <c r="AC4026">
        <v>175</v>
      </c>
      <c r="AD4026">
        <v>12.000000000000007</v>
      </c>
      <c r="AE4026">
        <v>5.0000000000000009</v>
      </c>
      <c r="AF4026">
        <v>176</v>
      </c>
      <c r="AG4026">
        <v>9.9999999999999964</v>
      </c>
      <c r="AH4026">
        <v>8.0000000000000018</v>
      </c>
      <c r="AI4026">
        <v>185</v>
      </c>
      <c r="AJ4026">
        <v>18.999999999999996</v>
      </c>
      <c r="AK4026">
        <v>9</v>
      </c>
      <c r="AL4026">
        <v>199</v>
      </c>
      <c r="AM4026">
        <v>18.000000000000011</v>
      </c>
      <c r="AN4026">
        <v>9.0000000000000018</v>
      </c>
    </row>
    <row r="4027" spans="1:40" ht="17.100000000000001" customHeight="1" x14ac:dyDescent="0.25">
      <c r="A4027" s="25" t="s">
        <v>449</v>
      </c>
      <c r="B4027" s="25" t="s">
        <v>6940</v>
      </c>
      <c r="C4027" s="25" t="s">
        <v>680</v>
      </c>
      <c r="D4027" s="25" t="s">
        <v>679</v>
      </c>
      <c r="E4027" s="25" t="s">
        <v>7346</v>
      </c>
      <c r="F4027" s="25" t="s">
        <v>682</v>
      </c>
      <c r="G4027" s="26">
        <v>2</v>
      </c>
      <c r="H4027">
        <v>36</v>
      </c>
      <c r="I4027">
        <v>2.0000000000000004</v>
      </c>
      <c r="J4027">
        <v>0</v>
      </c>
      <c r="K4027">
        <v>44</v>
      </c>
      <c r="L4027">
        <v>4</v>
      </c>
      <c r="M4027">
        <v>3.0000000000000004</v>
      </c>
      <c r="N4027">
        <v>40</v>
      </c>
      <c r="O4027">
        <v>2.0000000000000004</v>
      </c>
      <c r="P4027">
        <v>1.0000000000000002</v>
      </c>
      <c r="Q4027">
        <v>36</v>
      </c>
      <c r="R4027">
        <v>1</v>
      </c>
      <c r="S4027">
        <v>0</v>
      </c>
      <c r="T4027">
        <v>41</v>
      </c>
      <c r="U4027">
        <v>0</v>
      </c>
      <c r="V4027">
        <v>0</v>
      </c>
      <c r="W4027">
        <v>46</v>
      </c>
      <c r="X4027">
        <v>1</v>
      </c>
      <c r="Y4027">
        <v>3</v>
      </c>
      <c r="Z4027">
        <v>46</v>
      </c>
      <c r="AA4027">
        <v>1</v>
      </c>
      <c r="AB4027">
        <v>1</v>
      </c>
      <c r="AC4027">
        <v>47</v>
      </c>
      <c r="AD4027">
        <v>2.9999999999999996</v>
      </c>
      <c r="AE4027">
        <v>0</v>
      </c>
      <c r="AF4027">
        <v>47</v>
      </c>
      <c r="AG4027">
        <v>0</v>
      </c>
      <c r="AH4027">
        <v>0</v>
      </c>
      <c r="AI4027">
        <v>54</v>
      </c>
      <c r="AJ4027">
        <v>3.0000000000000004</v>
      </c>
      <c r="AK4027">
        <v>2.0000000000000009</v>
      </c>
      <c r="AL4027">
        <v>54</v>
      </c>
      <c r="AM4027">
        <v>0</v>
      </c>
      <c r="AN4027">
        <v>1</v>
      </c>
    </row>
    <row r="4028" spans="1:40" ht="17.100000000000001" customHeight="1" x14ac:dyDescent="0.25">
      <c r="A4028" s="25" t="s">
        <v>449</v>
      </c>
      <c r="B4028" s="25" t="s">
        <v>6940</v>
      </c>
      <c r="C4028" s="25" t="s">
        <v>680</v>
      </c>
      <c r="D4028" s="25" t="s">
        <v>679</v>
      </c>
      <c r="E4028" s="25" t="s">
        <v>7346</v>
      </c>
      <c r="F4028" s="25" t="s">
        <v>681</v>
      </c>
      <c r="G4028" s="26">
        <v>3</v>
      </c>
      <c r="H4028">
        <v>14</v>
      </c>
      <c r="I4028">
        <v>0</v>
      </c>
      <c r="J4028">
        <v>0</v>
      </c>
      <c r="K4028">
        <v>13</v>
      </c>
      <c r="L4028">
        <v>0</v>
      </c>
      <c r="M4028">
        <v>0</v>
      </c>
      <c r="N4028">
        <v>15</v>
      </c>
      <c r="O4028">
        <v>1</v>
      </c>
      <c r="P4028">
        <v>0</v>
      </c>
      <c r="Q4028">
        <v>13</v>
      </c>
      <c r="R4028">
        <v>0</v>
      </c>
      <c r="S4028">
        <v>0</v>
      </c>
      <c r="T4028">
        <v>10</v>
      </c>
      <c r="U4028">
        <v>0</v>
      </c>
      <c r="V4028">
        <v>0</v>
      </c>
      <c r="W4028">
        <v>13</v>
      </c>
      <c r="X4028">
        <v>0</v>
      </c>
      <c r="Y4028">
        <v>0</v>
      </c>
      <c r="Z4028">
        <v>15</v>
      </c>
      <c r="AA4028">
        <v>0</v>
      </c>
      <c r="AB4028">
        <v>0</v>
      </c>
      <c r="AC4028">
        <v>15</v>
      </c>
      <c r="AD4028">
        <v>2</v>
      </c>
      <c r="AE4028">
        <v>0</v>
      </c>
      <c r="AF4028">
        <v>18</v>
      </c>
      <c r="AG4028">
        <v>1.0000000000000002</v>
      </c>
      <c r="AH4028">
        <v>0</v>
      </c>
      <c r="AI4028">
        <v>18</v>
      </c>
      <c r="AJ4028">
        <v>1.0000000000000002</v>
      </c>
      <c r="AK4028">
        <v>0</v>
      </c>
      <c r="AL4028">
        <v>24</v>
      </c>
      <c r="AM4028">
        <v>0</v>
      </c>
      <c r="AN4028">
        <v>0</v>
      </c>
    </row>
    <row r="4029" spans="1:40" ht="17.100000000000001" customHeight="1" x14ac:dyDescent="0.25">
      <c r="A4029" s="25" t="s">
        <v>449</v>
      </c>
      <c r="B4029" s="25" t="s">
        <v>6940</v>
      </c>
      <c r="C4029" s="25" t="s">
        <v>680</v>
      </c>
      <c r="D4029" s="25" t="s">
        <v>679</v>
      </c>
      <c r="E4029" s="25" t="s">
        <v>7346</v>
      </c>
      <c r="F4029" s="25" t="s">
        <v>678</v>
      </c>
      <c r="G4029" s="26">
        <v>4</v>
      </c>
      <c r="H4029">
        <v>5</v>
      </c>
      <c r="I4029">
        <v>1</v>
      </c>
      <c r="J4029">
        <v>0</v>
      </c>
      <c r="K4029">
        <v>7</v>
      </c>
      <c r="L4029">
        <v>1.0000000000000002</v>
      </c>
      <c r="M4029">
        <v>1.0000000000000002</v>
      </c>
      <c r="N4029">
        <v>6</v>
      </c>
      <c r="O4029">
        <v>0</v>
      </c>
      <c r="P4029">
        <v>0</v>
      </c>
      <c r="Q4029">
        <v>7</v>
      </c>
      <c r="R4029">
        <v>0</v>
      </c>
      <c r="S4029">
        <v>0</v>
      </c>
      <c r="T4029">
        <v>7</v>
      </c>
      <c r="U4029">
        <v>0</v>
      </c>
      <c r="V4029">
        <v>0</v>
      </c>
      <c r="W4029">
        <v>5</v>
      </c>
      <c r="X4029">
        <v>0</v>
      </c>
      <c r="Y4029">
        <v>0</v>
      </c>
      <c r="Z4029">
        <v>5</v>
      </c>
      <c r="AA4029">
        <v>0</v>
      </c>
      <c r="AB4029">
        <v>0</v>
      </c>
      <c r="AC4029">
        <v>7</v>
      </c>
      <c r="AD4029">
        <v>0</v>
      </c>
      <c r="AE4029">
        <v>2.0000000000000004</v>
      </c>
      <c r="AF4029">
        <v>4</v>
      </c>
      <c r="AG4029">
        <v>0</v>
      </c>
      <c r="AH4029">
        <v>0</v>
      </c>
      <c r="AI4029">
        <v>7</v>
      </c>
      <c r="AJ4029">
        <v>2.0000000000000004</v>
      </c>
      <c r="AK4029">
        <v>0</v>
      </c>
      <c r="AL4029">
        <v>7</v>
      </c>
      <c r="AM4029">
        <v>0</v>
      </c>
      <c r="AN4029">
        <v>2.0000000000000004</v>
      </c>
    </row>
    <row r="4030" spans="1:40" ht="17.100000000000001" customHeight="1" x14ac:dyDescent="0.25">
      <c r="A4030" s="25" t="s">
        <v>449</v>
      </c>
      <c r="B4030" s="25" t="s">
        <v>6940</v>
      </c>
      <c r="C4030" s="25" t="s">
        <v>674</v>
      </c>
      <c r="D4030" s="25" t="s">
        <v>673</v>
      </c>
      <c r="E4030" s="25" t="s">
        <v>6942</v>
      </c>
      <c r="F4030" s="25" t="s">
        <v>677</v>
      </c>
      <c r="G4030" s="26">
        <v>1</v>
      </c>
      <c r="H4030">
        <v>66</v>
      </c>
      <c r="I4030">
        <v>20.000000000000004</v>
      </c>
      <c r="J4030">
        <v>6.0000000000000009</v>
      </c>
      <c r="K4030">
        <v>64</v>
      </c>
      <c r="L4030">
        <v>12</v>
      </c>
      <c r="M4030">
        <v>2.0000000000000004</v>
      </c>
      <c r="N4030">
        <v>74</v>
      </c>
      <c r="O4030">
        <v>11.000000000000007</v>
      </c>
      <c r="P4030">
        <v>2.0000000000000004</v>
      </c>
      <c r="Q4030">
        <v>71</v>
      </c>
      <c r="R4030">
        <v>5</v>
      </c>
      <c r="S4030">
        <v>7.0000000000000044</v>
      </c>
      <c r="T4030">
        <v>68</v>
      </c>
      <c r="U4030">
        <v>3.0000000000000013</v>
      </c>
      <c r="V4030">
        <v>6</v>
      </c>
      <c r="W4030">
        <v>68</v>
      </c>
      <c r="X4030">
        <v>4.0000000000000018</v>
      </c>
      <c r="Y4030">
        <v>2</v>
      </c>
      <c r="Z4030">
        <v>71</v>
      </c>
      <c r="AA4030">
        <v>6.9999999999999982</v>
      </c>
      <c r="AB4030">
        <v>3.0000000000000013</v>
      </c>
      <c r="AC4030">
        <v>73</v>
      </c>
      <c r="AD4030">
        <v>9.0000000000000071</v>
      </c>
      <c r="AE4030">
        <v>3.0000000000000013</v>
      </c>
      <c r="AF4030">
        <v>75</v>
      </c>
      <c r="AG4030">
        <v>9.0000000000000107</v>
      </c>
      <c r="AH4030">
        <v>6</v>
      </c>
      <c r="AI4030">
        <v>83</v>
      </c>
      <c r="AJ4030">
        <v>12.000000000000004</v>
      </c>
      <c r="AK4030">
        <v>6.9999999999999991</v>
      </c>
      <c r="AL4030">
        <v>77</v>
      </c>
      <c r="AM4030">
        <v>6.0000000000000009</v>
      </c>
      <c r="AN4030">
        <v>4.9999999999999991</v>
      </c>
    </row>
    <row r="4031" spans="1:40" ht="17.100000000000001" customHeight="1" x14ac:dyDescent="0.25">
      <c r="A4031" s="25" t="s">
        <v>449</v>
      </c>
      <c r="B4031" s="25" t="s">
        <v>6940</v>
      </c>
      <c r="C4031" s="25" t="s">
        <v>674</v>
      </c>
      <c r="D4031" s="25" t="s">
        <v>673</v>
      </c>
      <c r="E4031" s="25" t="s">
        <v>6942</v>
      </c>
      <c r="F4031" s="25" t="s">
        <v>676</v>
      </c>
      <c r="G4031" s="26">
        <v>2</v>
      </c>
      <c r="H4031">
        <v>13</v>
      </c>
      <c r="I4031">
        <v>2</v>
      </c>
      <c r="J4031">
        <v>0</v>
      </c>
      <c r="K4031">
        <v>17</v>
      </c>
      <c r="L4031">
        <v>2.0000000000000004</v>
      </c>
      <c r="M4031">
        <v>0</v>
      </c>
      <c r="N4031">
        <v>21</v>
      </c>
      <c r="O4031">
        <v>2.0000000000000004</v>
      </c>
      <c r="P4031">
        <v>0</v>
      </c>
      <c r="Q4031">
        <v>21</v>
      </c>
      <c r="R4031">
        <v>0</v>
      </c>
      <c r="S4031">
        <v>1</v>
      </c>
      <c r="T4031">
        <v>24</v>
      </c>
      <c r="U4031">
        <v>4</v>
      </c>
      <c r="V4031">
        <v>0</v>
      </c>
      <c r="W4031">
        <v>24</v>
      </c>
      <c r="X4031">
        <v>1</v>
      </c>
      <c r="Y4031">
        <v>0</v>
      </c>
      <c r="Z4031">
        <v>26</v>
      </c>
      <c r="AA4031">
        <v>1</v>
      </c>
      <c r="AB4031">
        <v>0</v>
      </c>
      <c r="AC4031">
        <v>30</v>
      </c>
      <c r="AD4031">
        <v>4.0000000000000009</v>
      </c>
      <c r="AE4031">
        <v>0</v>
      </c>
      <c r="AF4031">
        <v>33</v>
      </c>
      <c r="AG4031">
        <v>0</v>
      </c>
      <c r="AH4031">
        <v>2.0000000000000004</v>
      </c>
      <c r="AI4031">
        <v>37</v>
      </c>
      <c r="AJ4031">
        <v>1.9999999999999998</v>
      </c>
      <c r="AK4031">
        <v>0</v>
      </c>
      <c r="AL4031">
        <v>41</v>
      </c>
      <c r="AM4031">
        <v>4.9999999999999991</v>
      </c>
      <c r="AN4031">
        <v>0.99999999999999989</v>
      </c>
    </row>
    <row r="4032" spans="1:40" ht="17.100000000000001" customHeight="1" x14ac:dyDescent="0.25">
      <c r="A4032" s="25" t="s">
        <v>449</v>
      </c>
      <c r="B4032" s="25" t="s">
        <v>6940</v>
      </c>
      <c r="C4032" s="25" t="s">
        <v>674</v>
      </c>
      <c r="D4032" s="25" t="s">
        <v>673</v>
      </c>
      <c r="E4032" s="25" t="s">
        <v>6942</v>
      </c>
      <c r="F4032" s="25" t="s">
        <v>675</v>
      </c>
      <c r="G4032" s="26">
        <v>3</v>
      </c>
      <c r="H4032">
        <v>0</v>
      </c>
      <c r="I4032">
        <v>0</v>
      </c>
      <c r="J4032">
        <v>0</v>
      </c>
      <c r="K4032">
        <v>7</v>
      </c>
      <c r="L4032">
        <v>4</v>
      </c>
      <c r="M4032">
        <v>0</v>
      </c>
      <c r="N4032">
        <v>7</v>
      </c>
      <c r="O4032">
        <v>0</v>
      </c>
      <c r="P4032">
        <v>0</v>
      </c>
      <c r="Q4032">
        <v>8</v>
      </c>
      <c r="R4032">
        <v>0</v>
      </c>
      <c r="S4032">
        <v>2</v>
      </c>
      <c r="T4032">
        <v>8</v>
      </c>
      <c r="U4032">
        <v>2.0000000000000004</v>
      </c>
      <c r="V4032">
        <v>2.0000000000000004</v>
      </c>
      <c r="W4032">
        <v>7</v>
      </c>
      <c r="X4032">
        <v>2.0000000000000004</v>
      </c>
      <c r="Y4032">
        <v>1.0000000000000002</v>
      </c>
      <c r="Z4032">
        <v>7</v>
      </c>
      <c r="AA4032">
        <v>0</v>
      </c>
      <c r="AB4032">
        <v>0</v>
      </c>
      <c r="AC4032">
        <v>12</v>
      </c>
      <c r="AD4032">
        <v>4</v>
      </c>
      <c r="AE4032">
        <v>0</v>
      </c>
      <c r="AF4032">
        <v>12</v>
      </c>
      <c r="AG4032">
        <v>1</v>
      </c>
      <c r="AH4032">
        <v>0</v>
      </c>
      <c r="AI4032">
        <v>4</v>
      </c>
      <c r="AJ4032">
        <v>0</v>
      </c>
      <c r="AK4032">
        <v>0</v>
      </c>
      <c r="AL4032">
        <v>5</v>
      </c>
      <c r="AM4032">
        <v>1</v>
      </c>
      <c r="AN4032">
        <v>0</v>
      </c>
    </row>
    <row r="4033" spans="1:40" ht="17.100000000000001" customHeight="1" x14ac:dyDescent="0.25">
      <c r="A4033" s="25" t="s">
        <v>449</v>
      </c>
      <c r="B4033" s="25" t="s">
        <v>6940</v>
      </c>
      <c r="C4033" s="25" t="s">
        <v>674</v>
      </c>
      <c r="D4033" s="25" t="s">
        <v>673</v>
      </c>
      <c r="E4033" s="25" t="s">
        <v>6942</v>
      </c>
      <c r="F4033" s="25" t="s">
        <v>672</v>
      </c>
      <c r="G4033" s="26">
        <v>4</v>
      </c>
      <c r="H4033">
        <v>0</v>
      </c>
      <c r="I4033">
        <v>0</v>
      </c>
      <c r="J4033">
        <v>0</v>
      </c>
      <c r="K4033">
        <v>1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1</v>
      </c>
      <c r="AM4033">
        <v>0</v>
      </c>
      <c r="AN4033">
        <v>0</v>
      </c>
    </row>
    <row r="4034" spans="1:40" ht="17.100000000000001" customHeight="1" x14ac:dyDescent="0.25">
      <c r="A4034" s="25" t="s">
        <v>449</v>
      </c>
      <c r="B4034" s="25" t="s">
        <v>6940</v>
      </c>
      <c r="C4034" s="25" t="s">
        <v>668</v>
      </c>
      <c r="D4034" s="25" t="s">
        <v>667</v>
      </c>
      <c r="E4034" s="25" t="s">
        <v>6298</v>
      </c>
      <c r="F4034" s="25" t="s">
        <v>671</v>
      </c>
      <c r="G4034" s="26">
        <v>1</v>
      </c>
      <c r="H4034">
        <v>11</v>
      </c>
      <c r="I4034">
        <v>2</v>
      </c>
      <c r="J4034">
        <v>1</v>
      </c>
      <c r="K4034">
        <v>11</v>
      </c>
      <c r="L4034">
        <v>2.0000000000000004</v>
      </c>
      <c r="M4034">
        <v>1.0000000000000002</v>
      </c>
      <c r="N4034">
        <v>11</v>
      </c>
      <c r="O4034">
        <v>0</v>
      </c>
      <c r="P4034">
        <v>0</v>
      </c>
      <c r="Q4034">
        <v>16</v>
      </c>
      <c r="R4034">
        <v>6</v>
      </c>
      <c r="S4034">
        <v>1</v>
      </c>
      <c r="T4034">
        <v>13</v>
      </c>
      <c r="U4034">
        <v>1</v>
      </c>
      <c r="V4034">
        <v>1</v>
      </c>
      <c r="W4034">
        <v>17</v>
      </c>
      <c r="X4034">
        <v>2.0000000000000004</v>
      </c>
      <c r="Y4034">
        <v>2.9999999999999996</v>
      </c>
      <c r="Z4034">
        <v>18</v>
      </c>
      <c r="AA4034">
        <v>4.0000000000000009</v>
      </c>
      <c r="AB4034">
        <v>1.0000000000000002</v>
      </c>
      <c r="AC4034">
        <v>21</v>
      </c>
      <c r="AD4034">
        <v>4</v>
      </c>
      <c r="AE4034">
        <v>3.0000000000000009</v>
      </c>
      <c r="AF4034">
        <v>49</v>
      </c>
      <c r="AG4034">
        <v>29</v>
      </c>
      <c r="AH4034">
        <v>2.0000000000000013</v>
      </c>
      <c r="AI4034">
        <v>49</v>
      </c>
      <c r="AJ4034">
        <v>4</v>
      </c>
      <c r="AK4034">
        <v>1.0000000000000007</v>
      </c>
      <c r="AL4034">
        <v>52</v>
      </c>
      <c r="AM4034">
        <v>2.0000000000000013</v>
      </c>
      <c r="AN4034">
        <v>9.0000000000000018</v>
      </c>
    </row>
    <row r="4035" spans="1:40" ht="17.100000000000001" customHeight="1" x14ac:dyDescent="0.25">
      <c r="A4035" s="25" t="s">
        <v>449</v>
      </c>
      <c r="B4035" s="25" t="s">
        <v>6940</v>
      </c>
      <c r="C4035" s="25" t="s">
        <v>668</v>
      </c>
      <c r="D4035" s="25" t="s">
        <v>667</v>
      </c>
      <c r="E4035" s="25" t="s">
        <v>6298</v>
      </c>
      <c r="F4035" s="25" t="s">
        <v>670</v>
      </c>
      <c r="G4035" s="26">
        <v>2</v>
      </c>
      <c r="H4035">
        <v>5</v>
      </c>
      <c r="I4035">
        <v>0</v>
      </c>
      <c r="J4035">
        <v>0</v>
      </c>
      <c r="K4035">
        <v>8</v>
      </c>
      <c r="L4035">
        <v>0</v>
      </c>
      <c r="M4035">
        <v>1.0000000000000002</v>
      </c>
      <c r="N4035">
        <v>6</v>
      </c>
      <c r="O4035">
        <v>0</v>
      </c>
      <c r="P4035">
        <v>0</v>
      </c>
      <c r="Q4035">
        <v>6</v>
      </c>
      <c r="R4035">
        <v>0</v>
      </c>
      <c r="S4035">
        <v>0</v>
      </c>
      <c r="T4035">
        <v>7</v>
      </c>
      <c r="U4035">
        <v>0</v>
      </c>
      <c r="V4035">
        <v>0</v>
      </c>
      <c r="W4035">
        <v>6</v>
      </c>
      <c r="X4035">
        <v>0</v>
      </c>
      <c r="Y4035">
        <v>0</v>
      </c>
      <c r="Z4035">
        <v>7</v>
      </c>
      <c r="AA4035">
        <v>1.0000000000000002</v>
      </c>
      <c r="AB4035">
        <v>0</v>
      </c>
      <c r="AC4035">
        <v>7</v>
      </c>
      <c r="AD4035">
        <v>1.0000000000000002</v>
      </c>
      <c r="AE4035">
        <v>1.0000000000000002</v>
      </c>
      <c r="AF4035">
        <v>8</v>
      </c>
      <c r="AG4035">
        <v>0</v>
      </c>
      <c r="AH4035">
        <v>1.0000000000000002</v>
      </c>
      <c r="AI4035">
        <v>13</v>
      </c>
      <c r="AJ4035">
        <v>2</v>
      </c>
      <c r="AK4035">
        <v>0</v>
      </c>
      <c r="AL4035">
        <v>13</v>
      </c>
      <c r="AM4035">
        <v>1</v>
      </c>
      <c r="AN4035">
        <v>0</v>
      </c>
    </row>
    <row r="4036" spans="1:40" ht="17.100000000000001" customHeight="1" x14ac:dyDescent="0.25">
      <c r="A4036" s="25" t="s">
        <v>449</v>
      </c>
      <c r="B4036" s="25" t="s">
        <v>6940</v>
      </c>
      <c r="C4036" s="25" t="s">
        <v>668</v>
      </c>
      <c r="D4036" s="25" t="s">
        <v>667</v>
      </c>
      <c r="E4036" s="25" t="s">
        <v>6298</v>
      </c>
      <c r="F4036" s="25" t="s">
        <v>669</v>
      </c>
      <c r="G4036" s="26">
        <v>3</v>
      </c>
      <c r="H4036">
        <v>3</v>
      </c>
      <c r="I4036">
        <v>0</v>
      </c>
      <c r="J4036">
        <v>0</v>
      </c>
      <c r="K4036">
        <v>3</v>
      </c>
      <c r="L4036">
        <v>0</v>
      </c>
      <c r="M4036">
        <v>0</v>
      </c>
      <c r="N4036">
        <v>3</v>
      </c>
      <c r="O4036">
        <v>0</v>
      </c>
      <c r="P4036">
        <v>0</v>
      </c>
      <c r="Q4036">
        <v>3</v>
      </c>
      <c r="R4036">
        <v>0</v>
      </c>
      <c r="S4036">
        <v>0</v>
      </c>
      <c r="T4036">
        <v>3</v>
      </c>
      <c r="U4036">
        <v>0</v>
      </c>
      <c r="V4036">
        <v>0</v>
      </c>
      <c r="W4036">
        <v>3</v>
      </c>
      <c r="X4036">
        <v>0</v>
      </c>
      <c r="Y4036">
        <v>0</v>
      </c>
      <c r="Z4036">
        <v>3</v>
      </c>
      <c r="AA4036">
        <v>0</v>
      </c>
      <c r="AB4036">
        <v>0</v>
      </c>
      <c r="AC4036">
        <v>3</v>
      </c>
      <c r="AD4036">
        <v>0</v>
      </c>
      <c r="AE4036">
        <v>0</v>
      </c>
      <c r="AF4036">
        <v>3</v>
      </c>
      <c r="AG4036">
        <v>0</v>
      </c>
      <c r="AH4036">
        <v>1</v>
      </c>
      <c r="AI4036">
        <v>2</v>
      </c>
      <c r="AJ4036">
        <v>0</v>
      </c>
      <c r="AK4036">
        <v>0</v>
      </c>
      <c r="AL4036">
        <v>3</v>
      </c>
      <c r="AM4036">
        <v>1</v>
      </c>
      <c r="AN4036">
        <v>1</v>
      </c>
    </row>
    <row r="4037" spans="1:40" ht="17.100000000000001" customHeight="1" x14ac:dyDescent="0.25">
      <c r="A4037" s="25" t="s">
        <v>449</v>
      </c>
      <c r="B4037" s="25" t="s">
        <v>6940</v>
      </c>
      <c r="C4037" s="25" t="s">
        <v>668</v>
      </c>
      <c r="D4037" s="25" t="s">
        <v>667</v>
      </c>
      <c r="E4037" s="25" t="s">
        <v>6298</v>
      </c>
      <c r="F4037" s="25" t="s">
        <v>666</v>
      </c>
      <c r="G4037" s="26">
        <v>4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1</v>
      </c>
      <c r="AG4037">
        <v>1</v>
      </c>
      <c r="AH4037">
        <v>1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</row>
    <row r="4038" spans="1:40" ht="17.100000000000001" customHeight="1" x14ac:dyDescent="0.25">
      <c r="A4038" s="25" t="s">
        <v>449</v>
      </c>
      <c r="B4038" s="25" t="s">
        <v>6940</v>
      </c>
      <c r="C4038" s="25" t="s">
        <v>662</v>
      </c>
      <c r="D4038" s="25" t="s">
        <v>661</v>
      </c>
      <c r="E4038" s="25" t="s">
        <v>7088</v>
      </c>
      <c r="F4038" s="25" t="s">
        <v>665</v>
      </c>
      <c r="G4038" s="26">
        <v>1</v>
      </c>
      <c r="H4038">
        <v>172</v>
      </c>
      <c r="I4038">
        <v>35.000000000000036</v>
      </c>
      <c r="J4038">
        <v>13.999999999999998</v>
      </c>
      <c r="K4038">
        <v>172</v>
      </c>
      <c r="L4038">
        <v>19</v>
      </c>
      <c r="M4038">
        <v>6.0000000000000009</v>
      </c>
      <c r="N4038">
        <v>179</v>
      </c>
      <c r="O4038">
        <v>23.000000000000014</v>
      </c>
      <c r="P4038">
        <v>4.0000000000000036</v>
      </c>
      <c r="Q4038">
        <v>184</v>
      </c>
      <c r="R4038">
        <v>15.000000000000004</v>
      </c>
      <c r="S4038">
        <v>6</v>
      </c>
      <c r="T4038">
        <v>199</v>
      </c>
      <c r="U4038">
        <v>16.999999999999996</v>
      </c>
      <c r="V4038">
        <v>24.999999999999996</v>
      </c>
      <c r="W4038">
        <v>186</v>
      </c>
      <c r="X4038">
        <v>13.999999999999998</v>
      </c>
      <c r="Y4038">
        <v>11.000000000000004</v>
      </c>
      <c r="Z4038">
        <v>194</v>
      </c>
      <c r="AA4038">
        <v>16.000000000000004</v>
      </c>
      <c r="AB4038">
        <v>5.9999999999999991</v>
      </c>
      <c r="AC4038">
        <v>196</v>
      </c>
      <c r="AD4038">
        <v>11.000000000000004</v>
      </c>
      <c r="AE4038">
        <v>1.9999999999999998</v>
      </c>
      <c r="AF4038">
        <v>216</v>
      </c>
      <c r="AG4038">
        <v>25.000000000000011</v>
      </c>
      <c r="AH4038">
        <v>6</v>
      </c>
      <c r="AI4038">
        <v>228</v>
      </c>
      <c r="AJ4038">
        <v>21.000000000000014</v>
      </c>
      <c r="AK4038">
        <v>6.0000000000000044</v>
      </c>
      <c r="AL4038">
        <v>234</v>
      </c>
      <c r="AM4038">
        <v>18.999999999999996</v>
      </c>
      <c r="AN4038">
        <v>19.000000000000004</v>
      </c>
    </row>
    <row r="4039" spans="1:40" ht="17.100000000000001" customHeight="1" x14ac:dyDescent="0.25">
      <c r="A4039" s="25" t="s">
        <v>449</v>
      </c>
      <c r="B4039" s="25" t="s">
        <v>6940</v>
      </c>
      <c r="C4039" s="25" t="s">
        <v>662</v>
      </c>
      <c r="D4039" s="25" t="s">
        <v>661</v>
      </c>
      <c r="E4039" s="25" t="s">
        <v>7088</v>
      </c>
      <c r="F4039" s="25" t="s">
        <v>664</v>
      </c>
      <c r="G4039" s="26">
        <v>2</v>
      </c>
      <c r="H4039">
        <v>31</v>
      </c>
      <c r="I4039">
        <v>4.0000000000000009</v>
      </c>
      <c r="J4039">
        <v>1</v>
      </c>
      <c r="K4039">
        <v>32</v>
      </c>
      <c r="L4039">
        <v>5.0000000000000009</v>
      </c>
      <c r="M4039">
        <v>3.0000000000000004</v>
      </c>
      <c r="N4039">
        <v>33</v>
      </c>
      <c r="O4039">
        <v>2.0000000000000009</v>
      </c>
      <c r="P4039">
        <v>2.0000000000000004</v>
      </c>
      <c r="Q4039">
        <v>32</v>
      </c>
      <c r="R4039">
        <v>2.0000000000000004</v>
      </c>
      <c r="S4039">
        <v>2.0000000000000004</v>
      </c>
      <c r="T4039">
        <v>35</v>
      </c>
      <c r="U4039">
        <v>1.0000000000000004</v>
      </c>
      <c r="V4039">
        <v>0</v>
      </c>
      <c r="W4039">
        <v>37</v>
      </c>
      <c r="X4039">
        <v>2.9999999999999996</v>
      </c>
      <c r="Y4039">
        <v>0.99999999999999989</v>
      </c>
      <c r="Z4039">
        <v>40</v>
      </c>
      <c r="AA4039">
        <v>4.0000000000000009</v>
      </c>
      <c r="AB4039">
        <v>0</v>
      </c>
      <c r="AC4039">
        <v>45</v>
      </c>
      <c r="AD4039">
        <v>3.0000000000000004</v>
      </c>
      <c r="AE4039">
        <v>1</v>
      </c>
      <c r="AF4039">
        <v>45</v>
      </c>
      <c r="AG4039">
        <v>3.0000000000000004</v>
      </c>
      <c r="AH4039">
        <v>1.0000000000000007</v>
      </c>
      <c r="AI4039">
        <v>51</v>
      </c>
      <c r="AJ4039">
        <v>8</v>
      </c>
      <c r="AK4039">
        <v>0.99999999999999978</v>
      </c>
      <c r="AL4039">
        <v>52</v>
      </c>
      <c r="AM4039">
        <v>1.9999999999999998</v>
      </c>
      <c r="AN4039">
        <v>0.99999999999999989</v>
      </c>
    </row>
    <row r="4040" spans="1:40" ht="17.100000000000001" customHeight="1" x14ac:dyDescent="0.25">
      <c r="A4040" s="25" t="s">
        <v>449</v>
      </c>
      <c r="B4040" s="25" t="s">
        <v>6940</v>
      </c>
      <c r="C4040" s="25" t="s">
        <v>662</v>
      </c>
      <c r="D4040" s="25" t="s">
        <v>661</v>
      </c>
      <c r="E4040" s="25" t="s">
        <v>7088</v>
      </c>
      <c r="F4040" s="25" t="s">
        <v>663</v>
      </c>
      <c r="G4040" s="26">
        <v>3</v>
      </c>
      <c r="H4040">
        <v>2</v>
      </c>
      <c r="I4040">
        <v>0</v>
      </c>
      <c r="J4040">
        <v>0</v>
      </c>
      <c r="K4040">
        <v>4</v>
      </c>
      <c r="L4040">
        <v>0</v>
      </c>
      <c r="M4040">
        <v>0</v>
      </c>
      <c r="N4040">
        <v>5</v>
      </c>
      <c r="O4040">
        <v>0</v>
      </c>
      <c r="P4040">
        <v>0</v>
      </c>
      <c r="Q4040">
        <v>4</v>
      </c>
      <c r="R4040">
        <v>0</v>
      </c>
      <c r="S4040">
        <v>0</v>
      </c>
      <c r="T4040">
        <v>8</v>
      </c>
      <c r="U4040">
        <v>3</v>
      </c>
      <c r="V4040">
        <v>3</v>
      </c>
      <c r="W4040">
        <v>6</v>
      </c>
      <c r="X4040">
        <v>1</v>
      </c>
      <c r="Y4040">
        <v>0</v>
      </c>
      <c r="Z4040">
        <v>7</v>
      </c>
      <c r="AA4040">
        <v>0</v>
      </c>
      <c r="AB4040">
        <v>0</v>
      </c>
      <c r="AC4040">
        <v>6</v>
      </c>
      <c r="AD4040">
        <v>0</v>
      </c>
      <c r="AE4040">
        <v>0</v>
      </c>
      <c r="AF4040">
        <v>9</v>
      </c>
      <c r="AG4040">
        <v>0</v>
      </c>
      <c r="AH4040">
        <v>0</v>
      </c>
      <c r="AI4040">
        <v>12</v>
      </c>
      <c r="AJ4040">
        <v>0</v>
      </c>
      <c r="AK4040">
        <v>0</v>
      </c>
      <c r="AL4040">
        <v>12</v>
      </c>
      <c r="AM4040">
        <v>0</v>
      </c>
      <c r="AN4040">
        <v>0</v>
      </c>
    </row>
    <row r="4041" spans="1:40" ht="17.100000000000001" customHeight="1" x14ac:dyDescent="0.25">
      <c r="A4041" s="25" t="s">
        <v>449</v>
      </c>
      <c r="B4041" s="25" t="s">
        <v>6940</v>
      </c>
      <c r="C4041" s="25" t="s">
        <v>662</v>
      </c>
      <c r="D4041" s="25" t="s">
        <v>661</v>
      </c>
      <c r="E4041" s="25" t="s">
        <v>7088</v>
      </c>
      <c r="F4041" s="25" t="s">
        <v>660</v>
      </c>
      <c r="G4041" s="26">
        <v>4</v>
      </c>
      <c r="H4041">
        <v>1</v>
      </c>
      <c r="I4041">
        <v>0</v>
      </c>
      <c r="J4041">
        <v>0</v>
      </c>
      <c r="K4041">
        <v>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1</v>
      </c>
      <c r="AD4041">
        <v>0</v>
      </c>
      <c r="AE4041">
        <v>0</v>
      </c>
      <c r="AF4041">
        <v>1</v>
      </c>
      <c r="AG4041">
        <v>0</v>
      </c>
      <c r="AH4041">
        <v>0</v>
      </c>
      <c r="AI4041">
        <v>1</v>
      </c>
      <c r="AJ4041">
        <v>0</v>
      </c>
      <c r="AK4041">
        <v>0</v>
      </c>
      <c r="AL4041">
        <v>1</v>
      </c>
      <c r="AM4041">
        <v>0</v>
      </c>
      <c r="AN4041">
        <v>0</v>
      </c>
    </row>
    <row r="4042" spans="1:40" ht="17.100000000000001" customHeight="1" x14ac:dyDescent="0.25">
      <c r="A4042" s="25" t="s">
        <v>449</v>
      </c>
      <c r="B4042" s="25" t="s">
        <v>6940</v>
      </c>
      <c r="C4042" s="25" t="s">
        <v>656</v>
      </c>
      <c r="D4042" s="25" t="s">
        <v>655</v>
      </c>
      <c r="E4042" s="25" t="s">
        <v>6943</v>
      </c>
      <c r="F4042" s="25" t="s">
        <v>659</v>
      </c>
      <c r="G4042" s="26">
        <v>1</v>
      </c>
      <c r="H4042">
        <v>3077</v>
      </c>
      <c r="I4042">
        <v>418.00000000000068</v>
      </c>
      <c r="J4042">
        <v>139.99999999999991</v>
      </c>
      <c r="K4042">
        <v>3216</v>
      </c>
      <c r="L4042">
        <v>450.00000000000085</v>
      </c>
      <c r="M4042">
        <v>138.00000000000051</v>
      </c>
      <c r="N4042">
        <v>3162</v>
      </c>
      <c r="O4042">
        <v>274.99999999999989</v>
      </c>
      <c r="P4042">
        <v>112.99999999999967</v>
      </c>
      <c r="Q4042">
        <v>3095</v>
      </c>
      <c r="R4042">
        <v>158.00000000000011</v>
      </c>
      <c r="S4042">
        <v>99.000000000000227</v>
      </c>
      <c r="T4042">
        <v>3112</v>
      </c>
      <c r="U4042">
        <v>143.9999999999998</v>
      </c>
      <c r="V4042">
        <v>81.000000000000057</v>
      </c>
      <c r="W4042">
        <v>3107</v>
      </c>
      <c r="X4042">
        <v>150.99999999999986</v>
      </c>
      <c r="Y4042">
        <v>108.0000000000002</v>
      </c>
      <c r="Z4042">
        <v>3127</v>
      </c>
      <c r="AA4042">
        <v>170.9999999999998</v>
      </c>
      <c r="AB4042">
        <v>128.99999999999994</v>
      </c>
      <c r="AC4042">
        <v>3186</v>
      </c>
      <c r="AD4042">
        <v>200.99999999999989</v>
      </c>
      <c r="AE4042">
        <v>122.00000000000009</v>
      </c>
      <c r="AF4042">
        <v>3229</v>
      </c>
      <c r="AG4042">
        <v>250.00000000000026</v>
      </c>
      <c r="AH4042">
        <v>112.99999999999973</v>
      </c>
      <c r="AI4042">
        <v>3243</v>
      </c>
      <c r="AJ4042">
        <v>249.99999999999966</v>
      </c>
      <c r="AK4042">
        <v>120.00000000000009</v>
      </c>
      <c r="AL4042">
        <v>3202</v>
      </c>
      <c r="AM4042">
        <v>241.00000000000037</v>
      </c>
      <c r="AN4042">
        <v>198.00000000000028</v>
      </c>
    </row>
    <row r="4043" spans="1:40" ht="17.100000000000001" customHeight="1" x14ac:dyDescent="0.25">
      <c r="A4043" s="25" t="s">
        <v>449</v>
      </c>
      <c r="B4043" s="25" t="s">
        <v>6940</v>
      </c>
      <c r="C4043" s="25" t="s">
        <v>656</v>
      </c>
      <c r="D4043" s="25" t="s">
        <v>655</v>
      </c>
      <c r="E4043" s="25" t="s">
        <v>6943</v>
      </c>
      <c r="F4043" s="25" t="s">
        <v>658</v>
      </c>
      <c r="G4043" s="26">
        <v>2</v>
      </c>
      <c r="H4043">
        <v>653</v>
      </c>
      <c r="I4043">
        <v>79.999999999999972</v>
      </c>
      <c r="J4043">
        <v>15.000000000000009</v>
      </c>
      <c r="K4043">
        <v>936</v>
      </c>
      <c r="L4043">
        <v>166.99999999999989</v>
      </c>
      <c r="M4043">
        <v>17.000000000000018</v>
      </c>
      <c r="N4043">
        <v>1130</v>
      </c>
      <c r="O4043">
        <v>147.99999999999997</v>
      </c>
      <c r="P4043">
        <v>22.000000000000007</v>
      </c>
      <c r="Q4043">
        <v>1112</v>
      </c>
      <c r="R4043">
        <v>35.999999999999986</v>
      </c>
      <c r="S4043">
        <v>16.000000000000007</v>
      </c>
      <c r="T4043">
        <v>1157</v>
      </c>
      <c r="U4043">
        <v>53.000000000000156</v>
      </c>
      <c r="V4043">
        <v>15.000000000000023</v>
      </c>
      <c r="W4043">
        <v>1138</v>
      </c>
      <c r="X4043">
        <v>35.999999999999936</v>
      </c>
      <c r="Y4043">
        <v>12</v>
      </c>
      <c r="Z4043">
        <v>1159</v>
      </c>
      <c r="AA4043">
        <v>37.00000000000005</v>
      </c>
      <c r="AB4043">
        <v>27.999999999999975</v>
      </c>
      <c r="AC4043">
        <v>1145</v>
      </c>
      <c r="AD4043">
        <v>54.999999999999964</v>
      </c>
      <c r="AE4043">
        <v>29.000000000000068</v>
      </c>
      <c r="AF4043">
        <v>1251</v>
      </c>
      <c r="AG4043">
        <v>85</v>
      </c>
      <c r="AH4043">
        <v>23.000000000000025</v>
      </c>
      <c r="AI4043">
        <v>1307</v>
      </c>
      <c r="AJ4043">
        <v>91.999999999999929</v>
      </c>
      <c r="AK4043">
        <v>35.000000000000043</v>
      </c>
      <c r="AL4043">
        <v>1375</v>
      </c>
      <c r="AM4043">
        <v>63.000000000000021</v>
      </c>
      <c r="AN4043">
        <v>70.999999999999943</v>
      </c>
    </row>
    <row r="4044" spans="1:40" ht="17.100000000000001" customHeight="1" x14ac:dyDescent="0.25">
      <c r="A4044" s="25" t="s">
        <v>449</v>
      </c>
      <c r="B4044" s="25" t="s">
        <v>6940</v>
      </c>
      <c r="C4044" s="25" t="s">
        <v>656</v>
      </c>
      <c r="D4044" s="25" t="s">
        <v>655</v>
      </c>
      <c r="E4044" s="25" t="s">
        <v>6943</v>
      </c>
      <c r="F4044" s="25" t="s">
        <v>657</v>
      </c>
      <c r="G4044" s="26">
        <v>3</v>
      </c>
      <c r="H4044">
        <v>237</v>
      </c>
      <c r="I4044">
        <v>23.999999999999989</v>
      </c>
      <c r="J4044">
        <v>3.0000000000000013</v>
      </c>
      <c r="K4044">
        <v>299</v>
      </c>
      <c r="L4044">
        <v>18.000000000000007</v>
      </c>
      <c r="M4044">
        <v>5.0000000000000036</v>
      </c>
      <c r="N4044">
        <v>304</v>
      </c>
      <c r="O4044">
        <v>10.000000000000005</v>
      </c>
      <c r="P4044">
        <v>5.0000000000000018</v>
      </c>
      <c r="Q4044">
        <v>335</v>
      </c>
      <c r="R4044">
        <v>6</v>
      </c>
      <c r="S4044">
        <v>3.9999999999999996</v>
      </c>
      <c r="T4044">
        <v>307</v>
      </c>
      <c r="U4044">
        <v>11.000000000000011</v>
      </c>
      <c r="V4044">
        <v>4.9999999999999973</v>
      </c>
      <c r="W4044">
        <v>334</v>
      </c>
      <c r="X4044">
        <v>3.999999999999996</v>
      </c>
      <c r="Y4044">
        <v>3</v>
      </c>
      <c r="Z4044">
        <v>334</v>
      </c>
      <c r="AA4044">
        <v>6.9999999999999964</v>
      </c>
      <c r="AB4044">
        <v>4.0000000000000018</v>
      </c>
      <c r="AC4044">
        <v>315</v>
      </c>
      <c r="AD4044">
        <v>8.0000000000000071</v>
      </c>
      <c r="AE4044">
        <v>2.9999999999999982</v>
      </c>
      <c r="AF4044">
        <v>338</v>
      </c>
      <c r="AG4044">
        <v>17.000000000000011</v>
      </c>
      <c r="AH4044">
        <v>3.9999999999999978</v>
      </c>
      <c r="AI4044">
        <v>358</v>
      </c>
      <c r="AJ4044">
        <v>6.9999999999999947</v>
      </c>
      <c r="AK4044">
        <v>4</v>
      </c>
      <c r="AL4044">
        <v>357</v>
      </c>
      <c r="AM4044">
        <v>22.000000000000007</v>
      </c>
      <c r="AN4044">
        <v>8.9999999999999947</v>
      </c>
    </row>
    <row r="4045" spans="1:40" ht="17.100000000000001" customHeight="1" x14ac:dyDescent="0.25">
      <c r="A4045" s="25" t="s">
        <v>449</v>
      </c>
      <c r="B4045" s="25" t="s">
        <v>6940</v>
      </c>
      <c r="C4045" s="25" t="s">
        <v>656</v>
      </c>
      <c r="D4045" s="25" t="s">
        <v>655</v>
      </c>
      <c r="E4045" s="25" t="s">
        <v>6943</v>
      </c>
      <c r="F4045" s="25" t="s">
        <v>654</v>
      </c>
      <c r="G4045" s="26">
        <v>4</v>
      </c>
      <c r="H4045">
        <v>93</v>
      </c>
      <c r="I4045">
        <v>4.0000000000000009</v>
      </c>
      <c r="J4045">
        <v>0</v>
      </c>
      <c r="K4045">
        <v>90</v>
      </c>
      <c r="L4045">
        <v>6.9999999999999991</v>
      </c>
      <c r="M4045">
        <v>2.0000000000000004</v>
      </c>
      <c r="N4045">
        <v>89</v>
      </c>
      <c r="O4045">
        <v>2.0000000000000013</v>
      </c>
      <c r="P4045">
        <v>3.0000000000000013</v>
      </c>
      <c r="Q4045">
        <v>82</v>
      </c>
      <c r="R4045">
        <v>0</v>
      </c>
      <c r="S4045">
        <v>1.0000000000000007</v>
      </c>
      <c r="T4045">
        <v>88</v>
      </c>
      <c r="U4045">
        <v>2.0000000000000018</v>
      </c>
      <c r="V4045">
        <v>0</v>
      </c>
      <c r="W4045">
        <v>83</v>
      </c>
      <c r="X4045">
        <v>1.0000000000000002</v>
      </c>
      <c r="Y4045">
        <v>0</v>
      </c>
      <c r="Z4045">
        <v>89</v>
      </c>
      <c r="AA4045">
        <v>1.0000000000000002</v>
      </c>
      <c r="AB4045">
        <v>1.0000000000000002</v>
      </c>
      <c r="AC4045">
        <v>89</v>
      </c>
      <c r="AD4045">
        <v>0</v>
      </c>
      <c r="AE4045">
        <v>1.0000000000000002</v>
      </c>
      <c r="AF4045">
        <v>84</v>
      </c>
      <c r="AG4045">
        <v>1</v>
      </c>
      <c r="AH4045">
        <v>1</v>
      </c>
      <c r="AI4045">
        <v>100</v>
      </c>
      <c r="AJ4045">
        <v>3.0000000000000013</v>
      </c>
      <c r="AK4045">
        <v>2.0000000000000004</v>
      </c>
      <c r="AL4045">
        <v>104</v>
      </c>
      <c r="AM4045">
        <v>3</v>
      </c>
      <c r="AN4045">
        <v>1</v>
      </c>
    </row>
    <row r="4046" spans="1:40" ht="17.100000000000001" customHeight="1" x14ac:dyDescent="0.25">
      <c r="A4046" s="25" t="s">
        <v>449</v>
      </c>
      <c r="B4046" s="25" t="s">
        <v>6940</v>
      </c>
      <c r="C4046" s="25" t="s">
        <v>650</v>
      </c>
      <c r="D4046" s="25" t="s">
        <v>649</v>
      </c>
      <c r="E4046" s="25" t="s">
        <v>6944</v>
      </c>
      <c r="F4046" s="25" t="s">
        <v>653</v>
      </c>
      <c r="G4046" s="26">
        <v>1</v>
      </c>
      <c r="H4046">
        <v>4054</v>
      </c>
      <c r="I4046">
        <v>213.99999999999966</v>
      </c>
      <c r="J4046">
        <v>167.99999999999989</v>
      </c>
      <c r="K4046">
        <v>4117</v>
      </c>
      <c r="L4046">
        <v>382.00000000000017</v>
      </c>
      <c r="M4046">
        <v>141.00000000000031</v>
      </c>
      <c r="N4046">
        <v>4155</v>
      </c>
      <c r="O4046">
        <v>301.99999999999994</v>
      </c>
      <c r="P4046">
        <v>148.99999999999986</v>
      </c>
      <c r="Q4046">
        <v>4134</v>
      </c>
      <c r="R4046">
        <v>141</v>
      </c>
      <c r="S4046">
        <v>86.999999999999957</v>
      </c>
      <c r="T4046">
        <v>4104</v>
      </c>
      <c r="U4046">
        <v>137.00000000000054</v>
      </c>
      <c r="V4046">
        <v>96.000000000000085</v>
      </c>
      <c r="W4046">
        <v>4139</v>
      </c>
      <c r="X4046">
        <v>140.99999999999989</v>
      </c>
      <c r="Y4046">
        <v>85.000000000000369</v>
      </c>
      <c r="Z4046">
        <v>4140</v>
      </c>
      <c r="AA4046">
        <v>132.99999999999974</v>
      </c>
      <c r="AB4046">
        <v>113.00000000000007</v>
      </c>
      <c r="AC4046">
        <v>4160</v>
      </c>
      <c r="AD4046">
        <v>191.99999999999989</v>
      </c>
      <c r="AE4046">
        <v>81.999999999999929</v>
      </c>
      <c r="AF4046">
        <v>4243</v>
      </c>
      <c r="AG4046">
        <v>203.99999999999972</v>
      </c>
      <c r="AH4046">
        <v>103.9999999999999</v>
      </c>
      <c r="AI4046">
        <v>4275</v>
      </c>
      <c r="AJ4046">
        <v>220.99999999999969</v>
      </c>
      <c r="AK4046">
        <v>99.000000000000256</v>
      </c>
      <c r="AL4046">
        <v>4222</v>
      </c>
      <c r="AM4046">
        <v>168.99999999999994</v>
      </c>
      <c r="AN4046">
        <v>130.00000000000009</v>
      </c>
    </row>
    <row r="4047" spans="1:40" ht="17.100000000000001" customHeight="1" x14ac:dyDescent="0.25">
      <c r="A4047" s="25" t="s">
        <v>449</v>
      </c>
      <c r="B4047" s="25" t="s">
        <v>6940</v>
      </c>
      <c r="C4047" s="25" t="s">
        <v>650</v>
      </c>
      <c r="D4047" s="25" t="s">
        <v>649</v>
      </c>
      <c r="E4047" s="25" t="s">
        <v>6944</v>
      </c>
      <c r="F4047" s="25" t="s">
        <v>652</v>
      </c>
      <c r="G4047" s="26">
        <v>2</v>
      </c>
      <c r="H4047">
        <v>722</v>
      </c>
      <c r="I4047">
        <v>19.999999999999989</v>
      </c>
      <c r="J4047">
        <v>9</v>
      </c>
      <c r="K4047">
        <v>826</v>
      </c>
      <c r="L4047">
        <v>52.999999999999943</v>
      </c>
      <c r="M4047">
        <v>24.000000000000021</v>
      </c>
      <c r="N4047">
        <v>933</v>
      </c>
      <c r="O4047">
        <v>56.999999999999986</v>
      </c>
      <c r="P4047">
        <v>18.999999999999993</v>
      </c>
      <c r="Q4047">
        <v>886</v>
      </c>
      <c r="R4047">
        <v>15.000000000000028</v>
      </c>
      <c r="S4047">
        <v>9.9999999999999964</v>
      </c>
      <c r="T4047">
        <v>896</v>
      </c>
      <c r="U4047">
        <v>15.000000000000009</v>
      </c>
      <c r="V4047">
        <v>7.0000000000000036</v>
      </c>
      <c r="W4047">
        <v>899</v>
      </c>
      <c r="X4047">
        <v>17.999999999999986</v>
      </c>
      <c r="Y4047">
        <v>16.000000000000021</v>
      </c>
      <c r="Z4047">
        <v>913</v>
      </c>
      <c r="AA4047">
        <v>18.000000000000025</v>
      </c>
      <c r="AB4047">
        <v>13.000000000000004</v>
      </c>
      <c r="AC4047">
        <v>964</v>
      </c>
      <c r="AD4047">
        <v>27.999999999999993</v>
      </c>
      <c r="AE4047">
        <v>12.00000000000002</v>
      </c>
      <c r="AF4047">
        <v>940</v>
      </c>
      <c r="AG4047">
        <v>29.000000000000007</v>
      </c>
      <c r="AH4047">
        <v>11.999999999999996</v>
      </c>
      <c r="AI4047">
        <v>981</v>
      </c>
      <c r="AJ4047">
        <v>36.000000000000014</v>
      </c>
      <c r="AK4047">
        <v>17.999999999999979</v>
      </c>
      <c r="AL4047">
        <v>992</v>
      </c>
      <c r="AM4047">
        <v>22.000000000000011</v>
      </c>
      <c r="AN4047">
        <v>32.000000000000036</v>
      </c>
    </row>
    <row r="4048" spans="1:40" ht="17.100000000000001" customHeight="1" x14ac:dyDescent="0.25">
      <c r="A4048" s="25" t="s">
        <v>449</v>
      </c>
      <c r="B4048" s="25" t="s">
        <v>6940</v>
      </c>
      <c r="C4048" s="25" t="s">
        <v>650</v>
      </c>
      <c r="D4048" s="25" t="s">
        <v>649</v>
      </c>
      <c r="E4048" s="25" t="s">
        <v>6944</v>
      </c>
      <c r="F4048" s="25" t="s">
        <v>651</v>
      </c>
      <c r="G4048" s="26">
        <v>3</v>
      </c>
      <c r="H4048">
        <v>318</v>
      </c>
      <c r="I4048">
        <v>5.0000000000000018</v>
      </c>
      <c r="J4048">
        <v>3.9999999999999987</v>
      </c>
      <c r="K4048">
        <v>330</v>
      </c>
      <c r="L4048">
        <v>9.0000000000000053</v>
      </c>
      <c r="M4048">
        <v>3</v>
      </c>
      <c r="N4048">
        <v>323</v>
      </c>
      <c r="O4048">
        <v>8.0000000000000036</v>
      </c>
      <c r="P4048">
        <v>0.99999999999999933</v>
      </c>
      <c r="Q4048">
        <v>320</v>
      </c>
      <c r="R4048">
        <v>4.0000000000000036</v>
      </c>
      <c r="S4048">
        <v>0.99999999999999978</v>
      </c>
      <c r="T4048">
        <v>322</v>
      </c>
      <c r="U4048">
        <v>1.9999999999999987</v>
      </c>
      <c r="V4048">
        <v>3.0000000000000022</v>
      </c>
      <c r="W4048">
        <v>331</v>
      </c>
      <c r="X4048">
        <v>3.9999999999999978</v>
      </c>
      <c r="Y4048">
        <v>3.9999999999999982</v>
      </c>
      <c r="Z4048">
        <v>338</v>
      </c>
      <c r="AA4048">
        <v>4.0000000000000027</v>
      </c>
      <c r="AB4048">
        <v>5.000000000000008</v>
      </c>
      <c r="AC4048">
        <v>356</v>
      </c>
      <c r="AD4048">
        <v>9.9999999999999964</v>
      </c>
      <c r="AE4048">
        <v>2</v>
      </c>
      <c r="AF4048">
        <v>385</v>
      </c>
      <c r="AG4048">
        <v>5.9999999999999991</v>
      </c>
      <c r="AH4048">
        <v>4.0000000000000018</v>
      </c>
      <c r="AI4048">
        <v>385</v>
      </c>
      <c r="AJ4048">
        <v>7.9999999999999973</v>
      </c>
      <c r="AK4048">
        <v>2.9999999999999982</v>
      </c>
      <c r="AL4048">
        <v>397</v>
      </c>
      <c r="AM4048">
        <v>13.000000000000002</v>
      </c>
      <c r="AN4048">
        <v>5.9999999999999938</v>
      </c>
    </row>
    <row r="4049" spans="1:40" ht="17.100000000000001" customHeight="1" x14ac:dyDescent="0.25">
      <c r="A4049" s="25" t="s">
        <v>449</v>
      </c>
      <c r="B4049" s="25" t="s">
        <v>6940</v>
      </c>
      <c r="C4049" s="25" t="s">
        <v>650</v>
      </c>
      <c r="D4049" s="25" t="s">
        <v>649</v>
      </c>
      <c r="E4049" s="25" t="s">
        <v>6944</v>
      </c>
      <c r="F4049" s="25" t="s">
        <v>648</v>
      </c>
      <c r="G4049" s="26">
        <v>4</v>
      </c>
      <c r="H4049">
        <v>93</v>
      </c>
      <c r="I4049">
        <v>4.0000000000000009</v>
      </c>
      <c r="J4049">
        <v>2.0000000000000004</v>
      </c>
      <c r="K4049">
        <v>90</v>
      </c>
      <c r="L4049">
        <v>1</v>
      </c>
      <c r="M4049">
        <v>0</v>
      </c>
      <c r="N4049">
        <v>86</v>
      </c>
      <c r="O4049">
        <v>2</v>
      </c>
      <c r="P4049">
        <v>1</v>
      </c>
      <c r="Q4049">
        <v>84</v>
      </c>
      <c r="R4049">
        <v>4</v>
      </c>
      <c r="S4049">
        <v>4</v>
      </c>
      <c r="T4049">
        <v>86</v>
      </c>
      <c r="U4049">
        <v>1.0000000000000009</v>
      </c>
      <c r="V4049">
        <v>3.0000000000000013</v>
      </c>
      <c r="W4049">
        <v>78</v>
      </c>
      <c r="X4049">
        <v>0</v>
      </c>
      <c r="Y4049">
        <v>0</v>
      </c>
      <c r="Z4049">
        <v>85</v>
      </c>
      <c r="AA4049">
        <v>1.0000000000000002</v>
      </c>
      <c r="AB4049">
        <v>1.0000000000000002</v>
      </c>
      <c r="AC4049">
        <v>84</v>
      </c>
      <c r="AD4049">
        <v>3.9999999999999991</v>
      </c>
      <c r="AE4049">
        <v>3.0000000000000004</v>
      </c>
      <c r="AF4049">
        <v>89</v>
      </c>
      <c r="AG4049">
        <v>4.0000000000000018</v>
      </c>
      <c r="AH4049">
        <v>3.0000000000000013</v>
      </c>
      <c r="AI4049">
        <v>97</v>
      </c>
      <c r="AJ4049">
        <v>4</v>
      </c>
      <c r="AK4049">
        <v>1</v>
      </c>
      <c r="AL4049">
        <v>88</v>
      </c>
      <c r="AM4049">
        <v>2.0000000000000009</v>
      </c>
      <c r="AN4049">
        <v>1.0000000000000004</v>
      </c>
    </row>
    <row r="4050" spans="1:40" ht="17.100000000000001" customHeight="1" x14ac:dyDescent="0.25">
      <c r="A4050" s="25" t="s">
        <v>449</v>
      </c>
      <c r="B4050" s="25" t="s">
        <v>6940</v>
      </c>
      <c r="C4050" s="25" t="s">
        <v>644</v>
      </c>
      <c r="D4050" s="25" t="s">
        <v>643</v>
      </c>
      <c r="E4050" s="25" t="s">
        <v>6945</v>
      </c>
      <c r="F4050" s="25" t="s">
        <v>647</v>
      </c>
      <c r="G4050" s="26">
        <v>1</v>
      </c>
      <c r="H4050">
        <v>432</v>
      </c>
      <c r="I4050">
        <v>35.000000000000021</v>
      </c>
      <c r="J4050">
        <v>19.000000000000018</v>
      </c>
      <c r="K4050">
        <v>427</v>
      </c>
      <c r="L4050">
        <v>24.000000000000007</v>
      </c>
      <c r="M4050">
        <v>15.000000000000016</v>
      </c>
      <c r="N4050">
        <v>442</v>
      </c>
      <c r="O4050">
        <v>30.000000000000021</v>
      </c>
      <c r="P4050">
        <v>27.999999999999993</v>
      </c>
      <c r="Q4050">
        <v>414</v>
      </c>
      <c r="R4050">
        <v>12.999999999999991</v>
      </c>
      <c r="S4050">
        <v>5.0000000000000062</v>
      </c>
      <c r="T4050">
        <v>413</v>
      </c>
      <c r="U4050">
        <v>12.000000000000004</v>
      </c>
      <c r="V4050">
        <v>12.999999999999989</v>
      </c>
      <c r="W4050">
        <v>413</v>
      </c>
      <c r="X4050">
        <v>12.000000000000012</v>
      </c>
      <c r="Y4050">
        <v>9.9999999999999964</v>
      </c>
      <c r="Z4050">
        <v>427</v>
      </c>
      <c r="AA4050">
        <v>31.000000000000039</v>
      </c>
      <c r="AB4050">
        <v>16.000000000000011</v>
      </c>
      <c r="AC4050">
        <v>422</v>
      </c>
      <c r="AD4050">
        <v>31.999999999999972</v>
      </c>
      <c r="AE4050">
        <v>9.9999999999999929</v>
      </c>
      <c r="AF4050">
        <v>485</v>
      </c>
      <c r="AG4050">
        <v>78.999999999999957</v>
      </c>
      <c r="AH4050">
        <v>14</v>
      </c>
      <c r="AI4050">
        <v>502</v>
      </c>
      <c r="AJ4050">
        <v>40.000000000000064</v>
      </c>
      <c r="AK4050">
        <v>11.999999999999998</v>
      </c>
      <c r="AL4050">
        <v>512</v>
      </c>
      <c r="AM4050">
        <v>30.000000000000018</v>
      </c>
      <c r="AN4050">
        <v>19.000000000000018</v>
      </c>
    </row>
    <row r="4051" spans="1:40" ht="17.100000000000001" customHeight="1" x14ac:dyDescent="0.25">
      <c r="A4051" s="25" t="s">
        <v>449</v>
      </c>
      <c r="B4051" s="25" t="s">
        <v>6940</v>
      </c>
      <c r="C4051" s="25" t="s">
        <v>644</v>
      </c>
      <c r="D4051" s="25" t="s">
        <v>643</v>
      </c>
      <c r="E4051" s="25" t="s">
        <v>6945</v>
      </c>
      <c r="F4051" s="25" t="s">
        <v>646</v>
      </c>
      <c r="G4051" s="26">
        <v>2</v>
      </c>
      <c r="H4051">
        <v>59</v>
      </c>
      <c r="I4051">
        <v>0</v>
      </c>
      <c r="J4051">
        <v>3.0000000000000004</v>
      </c>
      <c r="K4051">
        <v>75</v>
      </c>
      <c r="L4051">
        <v>9.9999999999999982</v>
      </c>
      <c r="M4051">
        <v>1</v>
      </c>
      <c r="N4051">
        <v>94</v>
      </c>
      <c r="O4051">
        <v>12.999999999999995</v>
      </c>
      <c r="P4051">
        <v>7.9999999999999982</v>
      </c>
      <c r="Q4051">
        <v>95</v>
      </c>
      <c r="R4051">
        <v>4.0000000000000018</v>
      </c>
      <c r="S4051">
        <v>1.0000000000000004</v>
      </c>
      <c r="T4051">
        <v>104</v>
      </c>
      <c r="U4051">
        <v>3.0000000000000004</v>
      </c>
      <c r="V4051">
        <v>3.0000000000000018</v>
      </c>
      <c r="W4051">
        <v>86</v>
      </c>
      <c r="X4051">
        <v>1.0000000000000002</v>
      </c>
      <c r="Y4051">
        <v>3.0000000000000004</v>
      </c>
      <c r="Z4051">
        <v>84</v>
      </c>
      <c r="AA4051">
        <v>3.0000000000000004</v>
      </c>
      <c r="AB4051">
        <v>1.0000000000000002</v>
      </c>
      <c r="AC4051">
        <v>113</v>
      </c>
      <c r="AD4051">
        <v>9.9999999999999964</v>
      </c>
      <c r="AE4051">
        <v>3.0000000000000004</v>
      </c>
      <c r="AF4051">
        <v>121</v>
      </c>
      <c r="AG4051">
        <v>7.9999999999999982</v>
      </c>
      <c r="AH4051">
        <v>3</v>
      </c>
      <c r="AI4051">
        <v>122</v>
      </c>
      <c r="AJ4051">
        <v>2</v>
      </c>
      <c r="AK4051">
        <v>1.0000000000000002</v>
      </c>
      <c r="AL4051">
        <v>118</v>
      </c>
      <c r="AM4051">
        <v>5.9999999999999982</v>
      </c>
      <c r="AN4051">
        <v>5.9999999999999991</v>
      </c>
    </row>
    <row r="4052" spans="1:40" ht="17.100000000000001" customHeight="1" x14ac:dyDescent="0.25">
      <c r="A4052" s="25" t="s">
        <v>449</v>
      </c>
      <c r="B4052" s="25" t="s">
        <v>6940</v>
      </c>
      <c r="C4052" s="25" t="s">
        <v>644</v>
      </c>
      <c r="D4052" s="25" t="s">
        <v>643</v>
      </c>
      <c r="E4052" s="25" t="s">
        <v>6945</v>
      </c>
      <c r="F4052" s="25" t="s">
        <v>645</v>
      </c>
      <c r="G4052" s="26">
        <v>3</v>
      </c>
      <c r="H4052">
        <v>17</v>
      </c>
      <c r="I4052">
        <v>1</v>
      </c>
      <c r="J4052">
        <v>0</v>
      </c>
      <c r="K4052">
        <v>26</v>
      </c>
      <c r="L4052">
        <v>4.9999999999999991</v>
      </c>
      <c r="M4052">
        <v>2.9999999999999996</v>
      </c>
      <c r="N4052">
        <v>20</v>
      </c>
      <c r="O4052">
        <v>1.0000000000000002</v>
      </c>
      <c r="P4052">
        <v>1.0000000000000002</v>
      </c>
      <c r="Q4052">
        <v>17</v>
      </c>
      <c r="R4052">
        <v>0</v>
      </c>
      <c r="S4052">
        <v>1</v>
      </c>
      <c r="T4052">
        <v>17</v>
      </c>
      <c r="U4052">
        <v>1</v>
      </c>
      <c r="V4052">
        <v>1.0000000000000002</v>
      </c>
      <c r="W4052">
        <v>20</v>
      </c>
      <c r="X4052">
        <v>1.9999999999999998</v>
      </c>
      <c r="Y4052">
        <v>2.0000000000000004</v>
      </c>
      <c r="Z4052">
        <v>17</v>
      </c>
      <c r="AA4052">
        <v>0</v>
      </c>
      <c r="AB4052">
        <v>0</v>
      </c>
      <c r="AC4052">
        <v>21</v>
      </c>
      <c r="AD4052">
        <v>3.0000000000000004</v>
      </c>
      <c r="AE4052">
        <v>3.0000000000000004</v>
      </c>
      <c r="AF4052">
        <v>16</v>
      </c>
      <c r="AG4052">
        <v>0</v>
      </c>
      <c r="AH4052">
        <v>0</v>
      </c>
      <c r="AI4052">
        <v>22</v>
      </c>
      <c r="AJ4052">
        <v>2</v>
      </c>
      <c r="AK4052">
        <v>1</v>
      </c>
      <c r="AL4052">
        <v>27</v>
      </c>
      <c r="AM4052">
        <v>0</v>
      </c>
      <c r="AN4052">
        <v>2</v>
      </c>
    </row>
    <row r="4053" spans="1:40" ht="17.100000000000001" customHeight="1" x14ac:dyDescent="0.25">
      <c r="A4053" s="25" t="s">
        <v>449</v>
      </c>
      <c r="B4053" s="25" t="s">
        <v>6940</v>
      </c>
      <c r="C4053" s="25" t="s">
        <v>644</v>
      </c>
      <c r="D4053" s="25" t="s">
        <v>643</v>
      </c>
      <c r="E4053" s="25" t="s">
        <v>6945</v>
      </c>
      <c r="F4053" s="25" t="s">
        <v>642</v>
      </c>
      <c r="G4053" s="26">
        <v>4</v>
      </c>
      <c r="H4053">
        <v>1</v>
      </c>
      <c r="I4053">
        <v>0</v>
      </c>
      <c r="J4053">
        <v>0</v>
      </c>
      <c r="K4053">
        <v>2</v>
      </c>
      <c r="L4053">
        <v>0</v>
      </c>
      <c r="M4053">
        <v>0</v>
      </c>
      <c r="N4053">
        <v>3</v>
      </c>
      <c r="O4053">
        <v>0</v>
      </c>
      <c r="P4053">
        <v>0</v>
      </c>
      <c r="Q4053">
        <v>2</v>
      </c>
      <c r="R4053">
        <v>0</v>
      </c>
      <c r="S4053">
        <v>0</v>
      </c>
      <c r="T4053">
        <v>2</v>
      </c>
      <c r="U4053">
        <v>0</v>
      </c>
      <c r="V4053">
        <v>0</v>
      </c>
      <c r="W4053">
        <v>3</v>
      </c>
      <c r="X4053">
        <v>0</v>
      </c>
      <c r="Y4053">
        <v>0</v>
      </c>
      <c r="Z4053">
        <v>2</v>
      </c>
      <c r="AA4053">
        <v>0</v>
      </c>
      <c r="AB4053">
        <v>0</v>
      </c>
      <c r="AC4053">
        <v>3</v>
      </c>
      <c r="AD4053">
        <v>0</v>
      </c>
      <c r="AE4053">
        <v>0</v>
      </c>
      <c r="AF4053">
        <v>4</v>
      </c>
      <c r="AG4053">
        <v>0</v>
      </c>
      <c r="AH4053">
        <v>0</v>
      </c>
      <c r="AI4053">
        <v>3</v>
      </c>
      <c r="AJ4053">
        <v>0</v>
      </c>
      <c r="AK4053">
        <v>0</v>
      </c>
      <c r="AL4053">
        <v>5</v>
      </c>
      <c r="AM4053">
        <v>2</v>
      </c>
      <c r="AN4053">
        <v>2</v>
      </c>
    </row>
    <row r="4054" spans="1:40" ht="17.100000000000001" customHeight="1" x14ac:dyDescent="0.25">
      <c r="A4054" s="25" t="s">
        <v>449</v>
      </c>
      <c r="B4054" s="25" t="s">
        <v>6940</v>
      </c>
      <c r="C4054" s="25" t="s">
        <v>638</v>
      </c>
      <c r="D4054" s="25" t="s">
        <v>637</v>
      </c>
      <c r="E4054" s="25" t="s">
        <v>6946</v>
      </c>
      <c r="F4054" s="25" t="s">
        <v>641</v>
      </c>
      <c r="G4054" s="26">
        <v>1</v>
      </c>
      <c r="H4054">
        <v>662</v>
      </c>
      <c r="I4054">
        <v>48.99999999999995</v>
      </c>
      <c r="J4054">
        <v>28.000000000000014</v>
      </c>
      <c r="K4054">
        <v>663</v>
      </c>
      <c r="L4054">
        <v>47.000000000000028</v>
      </c>
      <c r="M4054">
        <v>16.000000000000004</v>
      </c>
      <c r="N4054">
        <v>665</v>
      </c>
      <c r="O4054">
        <v>28.999999999999986</v>
      </c>
      <c r="P4054">
        <v>36.000000000000007</v>
      </c>
      <c r="Q4054">
        <v>632</v>
      </c>
      <c r="R4054">
        <v>12.000000000000007</v>
      </c>
      <c r="S4054">
        <v>10.000000000000005</v>
      </c>
      <c r="T4054">
        <v>651</v>
      </c>
      <c r="U4054">
        <v>22.000000000000011</v>
      </c>
      <c r="V4054">
        <v>13.999999999999995</v>
      </c>
      <c r="W4054">
        <v>656</v>
      </c>
      <c r="X4054">
        <v>26.999999999999996</v>
      </c>
      <c r="Y4054">
        <v>10.000000000000005</v>
      </c>
      <c r="Z4054">
        <v>648</v>
      </c>
      <c r="AA4054">
        <v>18.999999999999993</v>
      </c>
      <c r="AB4054">
        <v>22.000000000000039</v>
      </c>
      <c r="AC4054">
        <v>642</v>
      </c>
      <c r="AD4054">
        <v>23.000000000000014</v>
      </c>
      <c r="AE4054">
        <v>10.999999999999996</v>
      </c>
      <c r="AF4054">
        <v>642</v>
      </c>
      <c r="AG4054">
        <v>27.999999999999993</v>
      </c>
      <c r="AH4054">
        <v>11.000000000000011</v>
      </c>
      <c r="AI4054">
        <v>647</v>
      </c>
      <c r="AJ4054">
        <v>23</v>
      </c>
      <c r="AK4054">
        <v>15.000000000000005</v>
      </c>
      <c r="AL4054">
        <v>638</v>
      </c>
      <c r="AM4054">
        <v>20.000000000000007</v>
      </c>
      <c r="AN4054">
        <v>21.000000000000007</v>
      </c>
    </row>
    <row r="4055" spans="1:40" ht="17.100000000000001" customHeight="1" x14ac:dyDescent="0.25">
      <c r="A4055" s="25" t="s">
        <v>449</v>
      </c>
      <c r="B4055" s="25" t="s">
        <v>6940</v>
      </c>
      <c r="C4055" s="25" t="s">
        <v>638</v>
      </c>
      <c r="D4055" s="25" t="s">
        <v>637</v>
      </c>
      <c r="E4055" s="25" t="s">
        <v>6946</v>
      </c>
      <c r="F4055" s="25" t="s">
        <v>640</v>
      </c>
      <c r="G4055" s="26">
        <v>2</v>
      </c>
      <c r="H4055">
        <v>115</v>
      </c>
      <c r="I4055">
        <v>6.0000000000000009</v>
      </c>
      <c r="J4055">
        <v>1</v>
      </c>
      <c r="K4055">
        <v>125</v>
      </c>
      <c r="L4055">
        <v>4.0000000000000009</v>
      </c>
      <c r="M4055">
        <v>2.0000000000000009</v>
      </c>
      <c r="N4055">
        <v>119</v>
      </c>
      <c r="O4055">
        <v>1.0000000000000002</v>
      </c>
      <c r="P4055">
        <v>1.0000000000000002</v>
      </c>
      <c r="Q4055">
        <v>115</v>
      </c>
      <c r="R4055">
        <v>2</v>
      </c>
      <c r="S4055">
        <v>1</v>
      </c>
      <c r="T4055">
        <v>117</v>
      </c>
      <c r="U4055">
        <v>1.0000000000000011</v>
      </c>
      <c r="V4055">
        <v>1</v>
      </c>
      <c r="W4055">
        <v>114</v>
      </c>
      <c r="X4055">
        <v>1.0000000000000011</v>
      </c>
      <c r="Y4055">
        <v>1.0000000000000002</v>
      </c>
      <c r="Z4055">
        <v>115</v>
      </c>
      <c r="AA4055">
        <v>1.0000000000000002</v>
      </c>
      <c r="AB4055">
        <v>3.0000000000000009</v>
      </c>
      <c r="AC4055">
        <v>116</v>
      </c>
      <c r="AD4055">
        <v>3</v>
      </c>
      <c r="AE4055">
        <v>2</v>
      </c>
      <c r="AF4055">
        <v>120</v>
      </c>
      <c r="AG4055">
        <v>0</v>
      </c>
      <c r="AH4055">
        <v>0</v>
      </c>
      <c r="AI4055">
        <v>116</v>
      </c>
      <c r="AJ4055">
        <v>2</v>
      </c>
      <c r="AK4055">
        <v>2</v>
      </c>
      <c r="AL4055">
        <v>114</v>
      </c>
      <c r="AM4055">
        <v>2</v>
      </c>
      <c r="AN4055">
        <v>2</v>
      </c>
    </row>
    <row r="4056" spans="1:40" ht="17.100000000000001" customHeight="1" x14ac:dyDescent="0.25">
      <c r="A4056" s="25" t="s">
        <v>449</v>
      </c>
      <c r="B4056" s="25" t="s">
        <v>6940</v>
      </c>
      <c r="C4056" s="25" t="s">
        <v>638</v>
      </c>
      <c r="D4056" s="25" t="s">
        <v>637</v>
      </c>
      <c r="E4056" s="25" t="s">
        <v>6946</v>
      </c>
      <c r="F4056" s="25" t="s">
        <v>639</v>
      </c>
      <c r="G4056" s="26">
        <v>3</v>
      </c>
      <c r="H4056">
        <v>49</v>
      </c>
      <c r="I4056">
        <v>0</v>
      </c>
      <c r="J4056">
        <v>0</v>
      </c>
      <c r="K4056">
        <v>47</v>
      </c>
      <c r="L4056">
        <v>0</v>
      </c>
      <c r="M4056">
        <v>0</v>
      </c>
      <c r="N4056">
        <v>50</v>
      </c>
      <c r="O4056">
        <v>2.0000000000000004</v>
      </c>
      <c r="P4056">
        <v>0</v>
      </c>
      <c r="Q4056">
        <v>46</v>
      </c>
      <c r="R4056">
        <v>1.0000000000000007</v>
      </c>
      <c r="S4056">
        <v>0</v>
      </c>
      <c r="T4056">
        <v>47</v>
      </c>
      <c r="U4056">
        <v>1</v>
      </c>
      <c r="V4056">
        <v>1</v>
      </c>
      <c r="W4056">
        <v>49</v>
      </c>
      <c r="X4056">
        <v>0.99999999999999989</v>
      </c>
      <c r="Y4056">
        <v>0.99999999999999989</v>
      </c>
      <c r="Z4056">
        <v>48</v>
      </c>
      <c r="AA4056">
        <v>1</v>
      </c>
      <c r="AB4056">
        <v>0</v>
      </c>
      <c r="AC4056">
        <v>51</v>
      </c>
      <c r="AD4056">
        <v>3</v>
      </c>
      <c r="AE4056">
        <v>1.9999999999999996</v>
      </c>
      <c r="AF4056">
        <v>50</v>
      </c>
      <c r="AG4056">
        <v>1.9999999999999998</v>
      </c>
      <c r="AH4056">
        <v>0</v>
      </c>
      <c r="AI4056">
        <v>52</v>
      </c>
      <c r="AJ4056">
        <v>0</v>
      </c>
      <c r="AK4056">
        <v>0</v>
      </c>
      <c r="AL4056">
        <v>53</v>
      </c>
      <c r="AM4056">
        <v>1.0000000000000004</v>
      </c>
      <c r="AN4056">
        <v>0</v>
      </c>
    </row>
    <row r="4057" spans="1:40" ht="17.100000000000001" customHeight="1" x14ac:dyDescent="0.25">
      <c r="A4057" s="25" t="s">
        <v>449</v>
      </c>
      <c r="B4057" s="25" t="s">
        <v>6940</v>
      </c>
      <c r="C4057" s="25" t="s">
        <v>638</v>
      </c>
      <c r="D4057" s="25" t="s">
        <v>637</v>
      </c>
      <c r="E4057" s="25" t="s">
        <v>6946</v>
      </c>
      <c r="F4057" s="25" t="s">
        <v>636</v>
      </c>
      <c r="G4057" s="26">
        <v>4</v>
      </c>
      <c r="H4057">
        <v>10</v>
      </c>
      <c r="I4057">
        <v>0</v>
      </c>
      <c r="J4057">
        <v>0</v>
      </c>
      <c r="K4057">
        <v>10</v>
      </c>
      <c r="L4057">
        <v>0</v>
      </c>
      <c r="M4057">
        <v>0</v>
      </c>
      <c r="N4057">
        <v>10</v>
      </c>
      <c r="O4057">
        <v>0</v>
      </c>
      <c r="P4057">
        <v>0</v>
      </c>
      <c r="Q4057">
        <v>10</v>
      </c>
      <c r="R4057">
        <v>0</v>
      </c>
      <c r="S4057">
        <v>0</v>
      </c>
      <c r="T4057">
        <v>10</v>
      </c>
      <c r="U4057">
        <v>0</v>
      </c>
      <c r="V4057">
        <v>0</v>
      </c>
      <c r="W4057">
        <v>11</v>
      </c>
      <c r="X4057">
        <v>0</v>
      </c>
      <c r="Y4057">
        <v>0</v>
      </c>
      <c r="Z4057">
        <v>11</v>
      </c>
      <c r="AA4057">
        <v>0</v>
      </c>
      <c r="AB4057">
        <v>0</v>
      </c>
      <c r="AC4057">
        <v>12</v>
      </c>
      <c r="AD4057">
        <v>0</v>
      </c>
      <c r="AE4057">
        <v>1</v>
      </c>
      <c r="AF4057">
        <v>11</v>
      </c>
      <c r="AG4057">
        <v>0.99999999999999989</v>
      </c>
      <c r="AH4057">
        <v>0.99999999999999989</v>
      </c>
      <c r="AI4057">
        <v>11</v>
      </c>
      <c r="AJ4057">
        <v>0</v>
      </c>
      <c r="AK4057">
        <v>0</v>
      </c>
      <c r="AL4057">
        <v>11</v>
      </c>
      <c r="AM4057">
        <v>0</v>
      </c>
      <c r="AN4057">
        <v>0</v>
      </c>
    </row>
    <row r="4058" spans="1:40" ht="17.100000000000001" customHeight="1" x14ac:dyDescent="0.25">
      <c r="A4058" s="25" t="s">
        <v>449</v>
      </c>
      <c r="B4058" s="25" t="s">
        <v>6940</v>
      </c>
      <c r="C4058" s="25" t="s">
        <v>632</v>
      </c>
      <c r="D4058" s="25" t="s">
        <v>631</v>
      </c>
      <c r="E4058" s="25" t="s">
        <v>6947</v>
      </c>
      <c r="F4058" s="25" t="s">
        <v>635</v>
      </c>
      <c r="G4058" s="26">
        <v>1</v>
      </c>
      <c r="H4058">
        <v>229</v>
      </c>
      <c r="I4058">
        <v>43.999999999999993</v>
      </c>
      <c r="J4058">
        <v>8.0000000000000018</v>
      </c>
      <c r="K4058">
        <v>266</v>
      </c>
      <c r="L4058">
        <v>50.000000000000007</v>
      </c>
      <c r="M4058">
        <v>10.999999999999996</v>
      </c>
      <c r="N4058">
        <v>276</v>
      </c>
      <c r="O4058">
        <v>17.000000000000007</v>
      </c>
      <c r="P4058">
        <v>16.000000000000014</v>
      </c>
      <c r="Q4058">
        <v>263</v>
      </c>
      <c r="R4058">
        <v>7.0000000000000044</v>
      </c>
      <c r="S4058">
        <v>9.0000000000000018</v>
      </c>
      <c r="T4058">
        <v>259</v>
      </c>
      <c r="U4058">
        <v>14</v>
      </c>
      <c r="V4058">
        <v>7</v>
      </c>
      <c r="W4058">
        <v>260</v>
      </c>
      <c r="X4058">
        <v>8.9999999999999964</v>
      </c>
      <c r="Y4058">
        <v>10.000000000000002</v>
      </c>
      <c r="Z4058">
        <v>276</v>
      </c>
      <c r="AA4058">
        <v>26.999999999999979</v>
      </c>
      <c r="AB4058">
        <v>23.000000000000011</v>
      </c>
      <c r="AC4058">
        <v>277</v>
      </c>
      <c r="AD4058">
        <v>22.000000000000011</v>
      </c>
      <c r="AE4058">
        <v>7.0000000000000009</v>
      </c>
      <c r="AF4058">
        <v>297</v>
      </c>
      <c r="AG4058">
        <v>42</v>
      </c>
      <c r="AH4058">
        <v>11.000000000000005</v>
      </c>
      <c r="AI4058">
        <v>284</v>
      </c>
      <c r="AJ4058">
        <v>19.000000000000004</v>
      </c>
      <c r="AK4058">
        <v>9.0000000000000018</v>
      </c>
      <c r="AL4058">
        <v>287</v>
      </c>
      <c r="AM4058">
        <v>20.000000000000014</v>
      </c>
      <c r="AN4058">
        <v>18.000000000000007</v>
      </c>
    </row>
    <row r="4059" spans="1:40" ht="17.100000000000001" customHeight="1" x14ac:dyDescent="0.25">
      <c r="A4059" s="25" t="s">
        <v>449</v>
      </c>
      <c r="B4059" s="25" t="s">
        <v>6940</v>
      </c>
      <c r="C4059" s="25" t="s">
        <v>632</v>
      </c>
      <c r="D4059" s="25" t="s">
        <v>631</v>
      </c>
      <c r="E4059" s="25" t="s">
        <v>6947</v>
      </c>
      <c r="F4059" s="25" t="s">
        <v>634</v>
      </c>
      <c r="G4059" s="26">
        <v>2</v>
      </c>
      <c r="H4059">
        <v>41</v>
      </c>
      <c r="I4059">
        <v>3.0000000000000004</v>
      </c>
      <c r="J4059">
        <v>0</v>
      </c>
      <c r="K4059">
        <v>43</v>
      </c>
      <c r="L4059">
        <v>4.0000000000000027</v>
      </c>
      <c r="M4059">
        <v>1</v>
      </c>
      <c r="N4059">
        <v>46</v>
      </c>
      <c r="O4059">
        <v>2</v>
      </c>
      <c r="P4059">
        <v>2</v>
      </c>
      <c r="Q4059">
        <v>47</v>
      </c>
      <c r="R4059">
        <v>5.0000000000000018</v>
      </c>
      <c r="S4059">
        <v>2</v>
      </c>
      <c r="T4059">
        <v>46</v>
      </c>
      <c r="U4059">
        <v>3</v>
      </c>
      <c r="V4059">
        <v>1</v>
      </c>
      <c r="W4059">
        <v>45</v>
      </c>
      <c r="X4059">
        <v>0</v>
      </c>
      <c r="Y4059">
        <v>2.0000000000000009</v>
      </c>
      <c r="Z4059">
        <v>52</v>
      </c>
      <c r="AA4059">
        <v>1.9999999999999998</v>
      </c>
      <c r="AB4059">
        <v>1.0000000000000002</v>
      </c>
      <c r="AC4059">
        <v>52</v>
      </c>
      <c r="AD4059">
        <v>3.0000000000000004</v>
      </c>
      <c r="AE4059">
        <v>0.99999999999999989</v>
      </c>
      <c r="AF4059">
        <v>64</v>
      </c>
      <c r="AG4059">
        <v>4</v>
      </c>
      <c r="AH4059">
        <v>0</v>
      </c>
      <c r="AI4059">
        <v>66</v>
      </c>
      <c r="AJ4059">
        <v>3.0000000000000004</v>
      </c>
      <c r="AK4059">
        <v>1</v>
      </c>
      <c r="AL4059">
        <v>69</v>
      </c>
      <c r="AM4059">
        <v>0</v>
      </c>
      <c r="AN4059">
        <v>1</v>
      </c>
    </row>
    <row r="4060" spans="1:40" ht="17.100000000000001" customHeight="1" x14ac:dyDescent="0.25">
      <c r="A4060" s="25" t="s">
        <v>449</v>
      </c>
      <c r="B4060" s="25" t="s">
        <v>6940</v>
      </c>
      <c r="C4060" s="25" t="s">
        <v>632</v>
      </c>
      <c r="D4060" s="25" t="s">
        <v>631</v>
      </c>
      <c r="E4060" s="25" t="s">
        <v>6947</v>
      </c>
      <c r="F4060" s="25" t="s">
        <v>633</v>
      </c>
      <c r="G4060" s="26">
        <v>3</v>
      </c>
      <c r="H4060">
        <v>10</v>
      </c>
      <c r="I4060">
        <v>2.0000000000000004</v>
      </c>
      <c r="J4060">
        <v>0</v>
      </c>
      <c r="K4060">
        <v>17</v>
      </c>
      <c r="L4060">
        <v>4</v>
      </c>
      <c r="M4060">
        <v>1</v>
      </c>
      <c r="N4060">
        <v>12</v>
      </c>
      <c r="O4060">
        <v>0</v>
      </c>
      <c r="P4060">
        <v>1</v>
      </c>
      <c r="Q4060">
        <v>9</v>
      </c>
      <c r="R4060">
        <v>0</v>
      </c>
      <c r="S4060">
        <v>0</v>
      </c>
      <c r="T4060">
        <v>10</v>
      </c>
      <c r="U4060">
        <v>0</v>
      </c>
      <c r="V4060">
        <v>0</v>
      </c>
      <c r="W4060">
        <v>14</v>
      </c>
      <c r="X4060">
        <v>2</v>
      </c>
      <c r="Y4060">
        <v>0</v>
      </c>
      <c r="Z4060">
        <v>12</v>
      </c>
      <c r="AA4060">
        <v>2</v>
      </c>
      <c r="AB4060">
        <v>0</v>
      </c>
      <c r="AC4060">
        <v>12</v>
      </c>
      <c r="AD4060">
        <v>1</v>
      </c>
      <c r="AE4060">
        <v>1</v>
      </c>
      <c r="AF4060">
        <v>12</v>
      </c>
      <c r="AG4060">
        <v>0</v>
      </c>
      <c r="AH4060">
        <v>0</v>
      </c>
      <c r="AI4060">
        <v>13</v>
      </c>
      <c r="AJ4060">
        <v>0.99999999999999989</v>
      </c>
      <c r="AK4060">
        <v>0</v>
      </c>
      <c r="AL4060">
        <v>12</v>
      </c>
      <c r="AM4060">
        <v>0</v>
      </c>
      <c r="AN4060">
        <v>0</v>
      </c>
    </row>
    <row r="4061" spans="1:40" ht="17.100000000000001" customHeight="1" x14ac:dyDescent="0.25">
      <c r="A4061" s="25" t="s">
        <v>449</v>
      </c>
      <c r="B4061" s="25" t="s">
        <v>6940</v>
      </c>
      <c r="C4061" s="25" t="s">
        <v>632</v>
      </c>
      <c r="D4061" s="25" t="s">
        <v>631</v>
      </c>
      <c r="E4061" s="25" t="s">
        <v>6947</v>
      </c>
      <c r="F4061" s="25" t="s">
        <v>630</v>
      </c>
      <c r="G4061" s="26">
        <v>4</v>
      </c>
      <c r="H4061">
        <v>3</v>
      </c>
      <c r="I4061">
        <v>1</v>
      </c>
      <c r="J4061">
        <v>0</v>
      </c>
      <c r="K4061">
        <v>1</v>
      </c>
      <c r="L4061">
        <v>0</v>
      </c>
      <c r="M4061">
        <v>0</v>
      </c>
      <c r="N4061">
        <v>1</v>
      </c>
      <c r="O4061">
        <v>0</v>
      </c>
      <c r="P4061">
        <v>0</v>
      </c>
      <c r="Q4061">
        <v>1</v>
      </c>
      <c r="R4061">
        <v>0</v>
      </c>
      <c r="S4061">
        <v>0</v>
      </c>
      <c r="T4061">
        <v>1</v>
      </c>
      <c r="U4061">
        <v>0</v>
      </c>
      <c r="V4061">
        <v>0</v>
      </c>
      <c r="W4061">
        <v>1</v>
      </c>
      <c r="X4061">
        <v>0</v>
      </c>
      <c r="Y4061">
        <v>1</v>
      </c>
      <c r="Z4061">
        <v>1</v>
      </c>
      <c r="AA4061">
        <v>0</v>
      </c>
      <c r="AB4061">
        <v>0</v>
      </c>
      <c r="AC4061">
        <v>1</v>
      </c>
      <c r="AD4061">
        <v>0</v>
      </c>
      <c r="AE4061">
        <v>0</v>
      </c>
      <c r="AF4061">
        <v>1</v>
      </c>
      <c r="AG4061">
        <v>0</v>
      </c>
      <c r="AH4061">
        <v>0</v>
      </c>
      <c r="AI4061">
        <v>2</v>
      </c>
      <c r="AJ4061">
        <v>0</v>
      </c>
      <c r="AK4061">
        <v>0</v>
      </c>
      <c r="AL4061">
        <v>4</v>
      </c>
      <c r="AM4061">
        <v>1</v>
      </c>
      <c r="AN4061">
        <v>1</v>
      </c>
    </row>
    <row r="4062" spans="1:40" ht="17.100000000000001" customHeight="1" x14ac:dyDescent="0.25">
      <c r="A4062" s="25" t="s">
        <v>449</v>
      </c>
      <c r="B4062" s="25" t="s">
        <v>6940</v>
      </c>
      <c r="C4062" s="25" t="s">
        <v>626</v>
      </c>
      <c r="D4062" s="25" t="s">
        <v>625</v>
      </c>
      <c r="E4062" s="25" t="s">
        <v>6378</v>
      </c>
      <c r="F4062" s="25" t="s">
        <v>629</v>
      </c>
      <c r="G4062" s="26">
        <v>1</v>
      </c>
      <c r="H4062">
        <v>661</v>
      </c>
      <c r="I4062">
        <v>67.000000000000028</v>
      </c>
      <c r="J4062">
        <v>46.000000000000036</v>
      </c>
      <c r="K4062">
        <v>845</v>
      </c>
      <c r="L4062">
        <v>221.0000000000002</v>
      </c>
      <c r="M4062">
        <v>35.000000000000021</v>
      </c>
      <c r="N4062">
        <v>983</v>
      </c>
      <c r="O4062">
        <v>173.00000000000014</v>
      </c>
      <c r="P4062">
        <v>27.000000000000011</v>
      </c>
      <c r="Q4062">
        <v>1040</v>
      </c>
      <c r="R4062">
        <v>80.999999999999872</v>
      </c>
      <c r="S4062">
        <v>26</v>
      </c>
      <c r="T4062">
        <v>1056</v>
      </c>
      <c r="U4062">
        <v>41.000000000000036</v>
      </c>
      <c r="V4062">
        <v>10.999999999999998</v>
      </c>
      <c r="W4062">
        <v>1351</v>
      </c>
      <c r="X4062">
        <v>98.999999999999901</v>
      </c>
      <c r="Y4062">
        <v>102.00000000000018</v>
      </c>
      <c r="Z4062">
        <v>1073</v>
      </c>
      <c r="AA4062">
        <v>57.00000000000005</v>
      </c>
      <c r="AB4062">
        <v>61.000000000000078</v>
      </c>
      <c r="AC4062">
        <v>1035</v>
      </c>
      <c r="AD4062">
        <v>39.999999999999972</v>
      </c>
      <c r="AE4062">
        <v>40.999999999999986</v>
      </c>
      <c r="AF4062">
        <v>1062</v>
      </c>
      <c r="AG4062">
        <v>83.999999999999972</v>
      </c>
      <c r="AH4062">
        <v>26.999999999999982</v>
      </c>
      <c r="AI4062">
        <v>1132</v>
      </c>
      <c r="AJ4062">
        <v>115.99999999999994</v>
      </c>
      <c r="AK4062">
        <v>26.000000000000021</v>
      </c>
      <c r="AL4062">
        <v>1153</v>
      </c>
      <c r="AM4062">
        <v>80.000000000000256</v>
      </c>
      <c r="AN4062">
        <v>81.999999999999972</v>
      </c>
    </row>
    <row r="4063" spans="1:40" ht="17.100000000000001" customHeight="1" x14ac:dyDescent="0.25">
      <c r="A4063" s="25" t="s">
        <v>449</v>
      </c>
      <c r="B4063" s="25" t="s">
        <v>6940</v>
      </c>
      <c r="C4063" s="25" t="s">
        <v>626</v>
      </c>
      <c r="D4063" s="25" t="s">
        <v>625</v>
      </c>
      <c r="E4063" s="25" t="s">
        <v>6378</v>
      </c>
      <c r="F4063" s="25" t="s">
        <v>628</v>
      </c>
      <c r="G4063" s="26">
        <v>2</v>
      </c>
      <c r="H4063">
        <v>186</v>
      </c>
      <c r="I4063">
        <v>8</v>
      </c>
      <c r="J4063">
        <v>4</v>
      </c>
      <c r="K4063">
        <v>240</v>
      </c>
      <c r="L4063">
        <v>30.999999999999996</v>
      </c>
      <c r="M4063">
        <v>7.0000000000000018</v>
      </c>
      <c r="N4063">
        <v>291</v>
      </c>
      <c r="O4063">
        <v>32</v>
      </c>
      <c r="P4063">
        <v>5.9999999999999982</v>
      </c>
      <c r="Q4063">
        <v>295</v>
      </c>
      <c r="R4063">
        <v>12.000000000000002</v>
      </c>
      <c r="S4063">
        <v>3.9999999999999982</v>
      </c>
      <c r="T4063">
        <v>285</v>
      </c>
      <c r="U4063">
        <v>5.0000000000000018</v>
      </c>
      <c r="V4063">
        <v>9.0000000000000018</v>
      </c>
      <c r="W4063">
        <v>291</v>
      </c>
      <c r="X4063">
        <v>7.9999999999999982</v>
      </c>
      <c r="Y4063">
        <v>19.000000000000004</v>
      </c>
      <c r="Z4063">
        <v>268</v>
      </c>
      <c r="AA4063">
        <v>7.0000000000000018</v>
      </c>
      <c r="AB4063">
        <v>2.9999999999999996</v>
      </c>
      <c r="AC4063">
        <v>272</v>
      </c>
      <c r="AD4063">
        <v>10.000000000000004</v>
      </c>
      <c r="AE4063">
        <v>3.0000000000000031</v>
      </c>
      <c r="AF4063">
        <v>293</v>
      </c>
      <c r="AG4063">
        <v>12.000000000000007</v>
      </c>
      <c r="AH4063">
        <v>0.99999999999999967</v>
      </c>
      <c r="AI4063">
        <v>315</v>
      </c>
      <c r="AJ4063">
        <v>8.9999999999999982</v>
      </c>
      <c r="AK4063">
        <v>1.9999999999999989</v>
      </c>
      <c r="AL4063">
        <v>336</v>
      </c>
      <c r="AM4063">
        <v>17.000000000000007</v>
      </c>
      <c r="AN4063">
        <v>15.000000000000016</v>
      </c>
    </row>
    <row r="4064" spans="1:40" ht="17.100000000000001" customHeight="1" x14ac:dyDescent="0.25">
      <c r="A4064" s="25" t="s">
        <v>449</v>
      </c>
      <c r="B4064" s="25" t="s">
        <v>6940</v>
      </c>
      <c r="C4064" s="25" t="s">
        <v>626</v>
      </c>
      <c r="D4064" s="25" t="s">
        <v>625</v>
      </c>
      <c r="E4064" s="25" t="s">
        <v>6378</v>
      </c>
      <c r="F4064" s="25" t="s">
        <v>627</v>
      </c>
      <c r="G4064" s="26">
        <v>3</v>
      </c>
      <c r="H4064">
        <v>47</v>
      </c>
      <c r="I4064">
        <v>1</v>
      </c>
      <c r="J4064">
        <v>0</v>
      </c>
      <c r="K4064">
        <v>64</v>
      </c>
      <c r="L4064">
        <v>2.0000000000000004</v>
      </c>
      <c r="M4064">
        <v>0</v>
      </c>
      <c r="N4064">
        <v>67</v>
      </c>
      <c r="O4064">
        <v>3.0000000000000004</v>
      </c>
      <c r="P4064">
        <v>0</v>
      </c>
      <c r="Q4064">
        <v>64</v>
      </c>
      <c r="R4064">
        <v>1</v>
      </c>
      <c r="S4064">
        <v>0</v>
      </c>
      <c r="T4064">
        <v>71</v>
      </c>
      <c r="U4064">
        <v>1.0000000000000007</v>
      </c>
      <c r="V4064">
        <v>0</v>
      </c>
      <c r="W4064">
        <v>59</v>
      </c>
      <c r="X4064">
        <v>2</v>
      </c>
      <c r="Y4064">
        <v>4</v>
      </c>
      <c r="Z4064">
        <v>55</v>
      </c>
      <c r="AA4064">
        <v>1.0000000000000002</v>
      </c>
      <c r="AB4064">
        <v>1</v>
      </c>
      <c r="AC4064">
        <v>64</v>
      </c>
      <c r="AD4064">
        <v>2.9999999999999996</v>
      </c>
      <c r="AE4064">
        <v>2.0000000000000004</v>
      </c>
      <c r="AF4064">
        <v>67</v>
      </c>
      <c r="AG4064">
        <v>4</v>
      </c>
      <c r="AH4064">
        <v>0</v>
      </c>
      <c r="AI4064">
        <v>73</v>
      </c>
      <c r="AJ4064">
        <v>1</v>
      </c>
      <c r="AK4064">
        <v>2</v>
      </c>
      <c r="AL4064">
        <v>72</v>
      </c>
      <c r="AM4064">
        <v>0</v>
      </c>
      <c r="AN4064">
        <v>1</v>
      </c>
    </row>
    <row r="4065" spans="1:40" ht="17.100000000000001" customHeight="1" x14ac:dyDescent="0.25">
      <c r="A4065" s="25" t="s">
        <v>449</v>
      </c>
      <c r="B4065" s="25" t="s">
        <v>6940</v>
      </c>
      <c r="C4065" s="25" t="s">
        <v>626</v>
      </c>
      <c r="D4065" s="25" t="s">
        <v>625</v>
      </c>
      <c r="E4065" s="25" t="s">
        <v>6378</v>
      </c>
      <c r="F4065" s="25" t="s">
        <v>624</v>
      </c>
      <c r="G4065" s="26">
        <v>4</v>
      </c>
      <c r="H4065">
        <v>12</v>
      </c>
      <c r="I4065">
        <v>0</v>
      </c>
      <c r="J4065">
        <v>0</v>
      </c>
      <c r="K4065">
        <v>14</v>
      </c>
      <c r="L4065">
        <v>1.0000000000000002</v>
      </c>
      <c r="M4065">
        <v>1.0000000000000002</v>
      </c>
      <c r="N4065">
        <v>12</v>
      </c>
      <c r="O4065">
        <v>0</v>
      </c>
      <c r="P4065">
        <v>0</v>
      </c>
      <c r="Q4065">
        <v>10</v>
      </c>
      <c r="R4065">
        <v>0</v>
      </c>
      <c r="S4065">
        <v>0</v>
      </c>
      <c r="T4065">
        <v>10</v>
      </c>
      <c r="U4065">
        <v>1.9999999999999998</v>
      </c>
      <c r="V4065">
        <v>1.0000000000000002</v>
      </c>
      <c r="W4065">
        <v>13</v>
      </c>
      <c r="X4065">
        <v>0</v>
      </c>
      <c r="Y4065">
        <v>1</v>
      </c>
      <c r="Z4065">
        <v>10</v>
      </c>
      <c r="AA4065">
        <v>1.0000000000000002</v>
      </c>
      <c r="AB4065">
        <v>2.0000000000000004</v>
      </c>
      <c r="AC4065">
        <v>9</v>
      </c>
      <c r="AD4065">
        <v>0</v>
      </c>
      <c r="AE4065">
        <v>0</v>
      </c>
      <c r="AF4065">
        <v>11</v>
      </c>
      <c r="AG4065">
        <v>0</v>
      </c>
      <c r="AH4065">
        <v>0</v>
      </c>
      <c r="AI4065">
        <v>9</v>
      </c>
      <c r="AJ4065">
        <v>0</v>
      </c>
      <c r="AK4065">
        <v>0</v>
      </c>
      <c r="AL4065">
        <v>10</v>
      </c>
      <c r="AM4065">
        <v>0</v>
      </c>
      <c r="AN4065">
        <v>0</v>
      </c>
    </row>
    <row r="4066" spans="1:40" ht="17.100000000000001" customHeight="1" x14ac:dyDescent="0.25">
      <c r="A4066" s="25" t="s">
        <v>449</v>
      </c>
      <c r="B4066" s="25" t="s">
        <v>6940</v>
      </c>
      <c r="C4066" s="25" t="s">
        <v>620</v>
      </c>
      <c r="D4066" s="25" t="s">
        <v>619</v>
      </c>
      <c r="E4066" s="25" t="s">
        <v>6948</v>
      </c>
      <c r="F4066" s="25" t="s">
        <v>623</v>
      </c>
      <c r="G4066" s="26">
        <v>1</v>
      </c>
      <c r="H4066">
        <v>5467</v>
      </c>
      <c r="I4066">
        <v>358.00000000000028</v>
      </c>
      <c r="J4066">
        <v>172.00000000000006</v>
      </c>
      <c r="K4066">
        <v>5411</v>
      </c>
      <c r="L4066">
        <v>335.00000000000011</v>
      </c>
      <c r="M4066">
        <v>166.99999999999957</v>
      </c>
      <c r="N4066">
        <v>5388</v>
      </c>
      <c r="O4066">
        <v>234.00000000000108</v>
      </c>
      <c r="P4066">
        <v>237.00000000000011</v>
      </c>
      <c r="Q4066">
        <v>5213</v>
      </c>
      <c r="R4066">
        <v>138.00000000000048</v>
      </c>
      <c r="S4066">
        <v>160.99999999999974</v>
      </c>
      <c r="T4066">
        <v>5190</v>
      </c>
      <c r="U4066">
        <v>211.0000000000004</v>
      </c>
      <c r="V4066">
        <v>136.0000000000002</v>
      </c>
      <c r="W4066">
        <v>5144</v>
      </c>
      <c r="X4066">
        <v>176.99999999999918</v>
      </c>
      <c r="Y4066">
        <v>163.00000000000031</v>
      </c>
      <c r="Z4066">
        <v>5107</v>
      </c>
      <c r="AA4066">
        <v>187.99999999999989</v>
      </c>
      <c r="AB4066">
        <v>130.99999999999983</v>
      </c>
      <c r="AC4066">
        <v>5029</v>
      </c>
      <c r="AD4066">
        <v>163.0000000000008</v>
      </c>
      <c r="AE4066">
        <v>99.999999999999659</v>
      </c>
      <c r="AF4066">
        <v>5049</v>
      </c>
      <c r="AG4066">
        <v>208.0000000000004</v>
      </c>
      <c r="AH4066">
        <v>102.99999999999983</v>
      </c>
      <c r="AI4066">
        <v>5074</v>
      </c>
      <c r="AJ4066">
        <v>236.00000000000102</v>
      </c>
      <c r="AK4066">
        <v>129.0000000000004</v>
      </c>
      <c r="AL4066">
        <v>4996</v>
      </c>
      <c r="AM4066">
        <v>207.00000000000009</v>
      </c>
      <c r="AN4066">
        <v>185.00000000000009</v>
      </c>
    </row>
    <row r="4067" spans="1:40" ht="17.100000000000001" customHeight="1" x14ac:dyDescent="0.25">
      <c r="A4067" s="25" t="s">
        <v>449</v>
      </c>
      <c r="B4067" s="25" t="s">
        <v>6940</v>
      </c>
      <c r="C4067" s="25" t="s">
        <v>620</v>
      </c>
      <c r="D4067" s="25" t="s">
        <v>619</v>
      </c>
      <c r="E4067" s="25" t="s">
        <v>6948</v>
      </c>
      <c r="F4067" s="25" t="s">
        <v>622</v>
      </c>
      <c r="G4067" s="26">
        <v>2</v>
      </c>
      <c r="H4067">
        <v>889</v>
      </c>
      <c r="I4067">
        <v>54.000000000000007</v>
      </c>
      <c r="J4067">
        <v>16.000000000000011</v>
      </c>
      <c r="K4067">
        <v>1025</v>
      </c>
      <c r="L4067">
        <v>77.999999999999957</v>
      </c>
      <c r="M4067">
        <v>26.000000000000011</v>
      </c>
      <c r="N4067">
        <v>1020</v>
      </c>
      <c r="O4067">
        <v>54</v>
      </c>
      <c r="P4067">
        <v>14.000000000000009</v>
      </c>
      <c r="Q4067">
        <v>987</v>
      </c>
      <c r="R4067">
        <v>25.000000000000028</v>
      </c>
      <c r="S4067">
        <v>16</v>
      </c>
      <c r="T4067">
        <v>996</v>
      </c>
      <c r="U4067">
        <v>23.000000000000007</v>
      </c>
      <c r="V4067">
        <v>7.000000000000008</v>
      </c>
      <c r="W4067">
        <v>1006</v>
      </c>
      <c r="X4067">
        <v>23.000000000000007</v>
      </c>
      <c r="Y4067">
        <v>17.999999999999972</v>
      </c>
      <c r="Z4067">
        <v>991</v>
      </c>
      <c r="AA4067">
        <v>25.99999999999995</v>
      </c>
      <c r="AB4067">
        <v>13.000000000000004</v>
      </c>
      <c r="AC4067">
        <v>1043</v>
      </c>
      <c r="AD4067">
        <v>43.000000000000021</v>
      </c>
      <c r="AE4067">
        <v>18.999999999999993</v>
      </c>
      <c r="AF4067">
        <v>1066</v>
      </c>
      <c r="AG4067">
        <v>37.999999999999957</v>
      </c>
      <c r="AH4067">
        <v>20.000000000000025</v>
      </c>
      <c r="AI4067">
        <v>1077</v>
      </c>
      <c r="AJ4067">
        <v>42.999999999999972</v>
      </c>
      <c r="AK4067">
        <v>19.999999999999972</v>
      </c>
      <c r="AL4067">
        <v>1087</v>
      </c>
      <c r="AM4067">
        <v>39.999999999999993</v>
      </c>
      <c r="AN4067">
        <v>37.000000000000021</v>
      </c>
    </row>
    <row r="4068" spans="1:40" ht="17.100000000000001" customHeight="1" x14ac:dyDescent="0.25">
      <c r="A4068" s="25" t="s">
        <v>449</v>
      </c>
      <c r="B4068" s="25" t="s">
        <v>6940</v>
      </c>
      <c r="C4068" s="25" t="s">
        <v>620</v>
      </c>
      <c r="D4068" s="25" t="s">
        <v>619</v>
      </c>
      <c r="E4068" s="25" t="s">
        <v>6948</v>
      </c>
      <c r="F4068" s="25" t="s">
        <v>621</v>
      </c>
      <c r="G4068" s="26">
        <v>3</v>
      </c>
      <c r="H4068">
        <v>290</v>
      </c>
      <c r="I4068">
        <v>7.0000000000000089</v>
      </c>
      <c r="J4068">
        <v>0.99999999999999944</v>
      </c>
      <c r="K4068">
        <v>307</v>
      </c>
      <c r="L4068">
        <v>7.9999999999999991</v>
      </c>
      <c r="M4068">
        <v>5.0000000000000018</v>
      </c>
      <c r="N4068">
        <v>310</v>
      </c>
      <c r="O4068">
        <v>10.000000000000009</v>
      </c>
      <c r="P4068">
        <v>4.0000000000000018</v>
      </c>
      <c r="Q4068">
        <v>316</v>
      </c>
      <c r="R4068">
        <v>3.9999999999999978</v>
      </c>
      <c r="S4068">
        <v>4</v>
      </c>
      <c r="T4068">
        <v>315</v>
      </c>
      <c r="U4068">
        <v>4.0000000000000009</v>
      </c>
      <c r="V4068">
        <v>3.0000000000000013</v>
      </c>
      <c r="W4068">
        <v>316</v>
      </c>
      <c r="X4068">
        <v>8.0000000000000089</v>
      </c>
      <c r="Y4068">
        <v>8.9999999999999947</v>
      </c>
      <c r="Z4068">
        <v>320</v>
      </c>
      <c r="AA4068">
        <v>8.9999999999999964</v>
      </c>
      <c r="AB4068">
        <v>5.000000000000008</v>
      </c>
      <c r="AC4068">
        <v>322</v>
      </c>
      <c r="AD4068">
        <v>7.000000000000008</v>
      </c>
      <c r="AE4068">
        <v>3.9999999999999973</v>
      </c>
      <c r="AF4068">
        <v>335</v>
      </c>
      <c r="AG4068">
        <v>11.000000000000009</v>
      </c>
      <c r="AH4068">
        <v>5.0000000000000027</v>
      </c>
      <c r="AI4068">
        <v>354</v>
      </c>
      <c r="AJ4068">
        <v>6.9999999999999947</v>
      </c>
      <c r="AK4068">
        <v>7.0000000000000018</v>
      </c>
      <c r="AL4068">
        <v>346</v>
      </c>
      <c r="AM4068">
        <v>10.000000000000009</v>
      </c>
      <c r="AN4068">
        <v>1.9999999999999987</v>
      </c>
    </row>
    <row r="4069" spans="1:40" ht="17.100000000000001" customHeight="1" x14ac:dyDescent="0.25">
      <c r="A4069" s="25" t="s">
        <v>449</v>
      </c>
      <c r="B4069" s="25" t="s">
        <v>6940</v>
      </c>
      <c r="C4069" s="25" t="s">
        <v>620</v>
      </c>
      <c r="D4069" s="25" t="s">
        <v>619</v>
      </c>
      <c r="E4069" s="25" t="s">
        <v>6948</v>
      </c>
      <c r="F4069" s="25" t="s">
        <v>618</v>
      </c>
      <c r="G4069" s="26">
        <v>4</v>
      </c>
      <c r="H4069">
        <v>82</v>
      </c>
      <c r="I4069">
        <v>0</v>
      </c>
      <c r="J4069">
        <v>1.0000000000000002</v>
      </c>
      <c r="K4069">
        <v>84</v>
      </c>
      <c r="L4069">
        <v>0</v>
      </c>
      <c r="M4069">
        <v>1</v>
      </c>
      <c r="N4069">
        <v>77</v>
      </c>
      <c r="O4069">
        <v>1</v>
      </c>
      <c r="P4069">
        <v>1</v>
      </c>
      <c r="Q4069">
        <v>67</v>
      </c>
      <c r="R4069">
        <v>2</v>
      </c>
      <c r="S4069">
        <v>3.0000000000000013</v>
      </c>
      <c r="T4069">
        <v>65</v>
      </c>
      <c r="U4069">
        <v>0</v>
      </c>
      <c r="V4069">
        <v>0</v>
      </c>
      <c r="W4069">
        <v>67</v>
      </c>
      <c r="X4069">
        <v>1</v>
      </c>
      <c r="Y4069">
        <v>0</v>
      </c>
      <c r="Z4069">
        <v>73</v>
      </c>
      <c r="AA4069">
        <v>0</v>
      </c>
      <c r="AB4069">
        <v>0</v>
      </c>
      <c r="AC4069">
        <v>84</v>
      </c>
      <c r="AD4069">
        <v>0</v>
      </c>
      <c r="AE4069">
        <v>1</v>
      </c>
      <c r="AF4069">
        <v>91</v>
      </c>
      <c r="AG4069">
        <v>2.9999999999999996</v>
      </c>
      <c r="AH4069">
        <v>3.0000000000000009</v>
      </c>
      <c r="AI4069">
        <v>87</v>
      </c>
      <c r="AJ4069">
        <v>3</v>
      </c>
      <c r="AK4069">
        <v>0</v>
      </c>
      <c r="AL4069">
        <v>98</v>
      </c>
      <c r="AM4069">
        <v>2.0000000000000004</v>
      </c>
      <c r="AN4069">
        <v>1.0000000000000002</v>
      </c>
    </row>
    <row r="4070" spans="1:40" ht="17.100000000000001" customHeight="1" x14ac:dyDescent="0.25">
      <c r="A4070" s="25" t="s">
        <v>449</v>
      </c>
      <c r="B4070" s="25" t="s">
        <v>6940</v>
      </c>
      <c r="C4070" s="25" t="s">
        <v>614</v>
      </c>
      <c r="D4070" s="25" t="s">
        <v>613</v>
      </c>
      <c r="E4070" s="25" t="s">
        <v>6949</v>
      </c>
      <c r="F4070" s="25" t="s">
        <v>617</v>
      </c>
      <c r="G4070" s="26">
        <v>1</v>
      </c>
      <c r="H4070">
        <v>247</v>
      </c>
      <c r="I4070">
        <v>29.999999999999996</v>
      </c>
      <c r="J4070">
        <v>22.000000000000007</v>
      </c>
      <c r="K4070">
        <v>248</v>
      </c>
      <c r="L4070">
        <v>26.000000000000011</v>
      </c>
      <c r="M4070">
        <v>11.999999999999998</v>
      </c>
      <c r="N4070">
        <v>272</v>
      </c>
      <c r="O4070">
        <v>37.000000000000021</v>
      </c>
      <c r="P4070">
        <v>6</v>
      </c>
      <c r="Q4070">
        <v>276</v>
      </c>
      <c r="R4070">
        <v>11.999999999999998</v>
      </c>
      <c r="S4070">
        <v>34.999999999999993</v>
      </c>
      <c r="T4070">
        <v>259</v>
      </c>
      <c r="U4070">
        <v>21.000000000000014</v>
      </c>
      <c r="V4070">
        <v>2.9999999999999996</v>
      </c>
      <c r="W4070">
        <v>262</v>
      </c>
      <c r="X4070">
        <v>6.9999999999999964</v>
      </c>
      <c r="Y4070">
        <v>3.9999999999999996</v>
      </c>
      <c r="Z4070">
        <v>265</v>
      </c>
      <c r="AA4070">
        <v>15.000000000000002</v>
      </c>
      <c r="AB4070">
        <v>12.999999999999996</v>
      </c>
      <c r="AC4070">
        <v>306</v>
      </c>
      <c r="AD4070">
        <v>56.000000000000021</v>
      </c>
      <c r="AE4070">
        <v>5.0000000000000027</v>
      </c>
      <c r="AF4070">
        <v>331</v>
      </c>
      <c r="AG4070">
        <v>41.000000000000028</v>
      </c>
      <c r="AH4070">
        <v>42.000000000000057</v>
      </c>
      <c r="AI4070">
        <v>314</v>
      </c>
      <c r="AJ4070">
        <v>26.999999999999989</v>
      </c>
      <c r="AK4070">
        <v>10.000000000000002</v>
      </c>
      <c r="AL4070">
        <v>317</v>
      </c>
      <c r="AM4070">
        <v>22.000000000000032</v>
      </c>
      <c r="AN4070">
        <v>12.999999999999998</v>
      </c>
    </row>
    <row r="4071" spans="1:40" ht="17.100000000000001" customHeight="1" x14ac:dyDescent="0.25">
      <c r="A4071" s="25" t="s">
        <v>449</v>
      </c>
      <c r="B4071" s="25" t="s">
        <v>6940</v>
      </c>
      <c r="C4071" s="25" t="s">
        <v>614</v>
      </c>
      <c r="D4071" s="25" t="s">
        <v>613</v>
      </c>
      <c r="E4071" s="25" t="s">
        <v>6949</v>
      </c>
      <c r="F4071" s="25" t="s">
        <v>616</v>
      </c>
      <c r="G4071" s="26">
        <v>2</v>
      </c>
      <c r="H4071">
        <v>29</v>
      </c>
      <c r="I4071">
        <v>0</v>
      </c>
      <c r="J4071">
        <v>1.0000000000000004</v>
      </c>
      <c r="K4071">
        <v>38</v>
      </c>
      <c r="L4071">
        <v>7</v>
      </c>
      <c r="M4071">
        <v>0</v>
      </c>
      <c r="N4071">
        <v>39</v>
      </c>
      <c r="O4071">
        <v>6.0000000000000018</v>
      </c>
      <c r="P4071">
        <v>0</v>
      </c>
      <c r="Q4071">
        <v>44</v>
      </c>
      <c r="R4071">
        <v>1</v>
      </c>
      <c r="S4071">
        <v>0</v>
      </c>
      <c r="T4071">
        <v>45</v>
      </c>
      <c r="U4071">
        <v>1.0000000000000004</v>
      </c>
      <c r="V4071">
        <v>1.0000000000000007</v>
      </c>
      <c r="W4071">
        <v>47</v>
      </c>
      <c r="X4071">
        <v>2.0000000000000004</v>
      </c>
      <c r="Y4071">
        <v>1.0000000000000007</v>
      </c>
      <c r="Z4071">
        <v>50</v>
      </c>
      <c r="AA4071">
        <v>3.0000000000000004</v>
      </c>
      <c r="AB4071">
        <v>0.99999999999999989</v>
      </c>
      <c r="AC4071">
        <v>52</v>
      </c>
      <c r="AD4071">
        <v>3.0000000000000004</v>
      </c>
      <c r="AE4071">
        <v>1</v>
      </c>
      <c r="AF4071">
        <v>59</v>
      </c>
      <c r="AG4071">
        <v>1</v>
      </c>
      <c r="AH4071">
        <v>1.0000000000000002</v>
      </c>
      <c r="AI4071">
        <v>66</v>
      </c>
      <c r="AJ4071">
        <v>5.0000000000000018</v>
      </c>
      <c r="AK4071">
        <v>2</v>
      </c>
      <c r="AL4071">
        <v>71</v>
      </c>
      <c r="AM4071">
        <v>2</v>
      </c>
      <c r="AN4071">
        <v>2.0000000000000004</v>
      </c>
    </row>
    <row r="4072" spans="1:40" ht="17.100000000000001" customHeight="1" x14ac:dyDescent="0.25">
      <c r="A4072" s="25" t="s">
        <v>449</v>
      </c>
      <c r="B4072" s="25" t="s">
        <v>6940</v>
      </c>
      <c r="C4072" s="25" t="s">
        <v>614</v>
      </c>
      <c r="D4072" s="25" t="s">
        <v>613</v>
      </c>
      <c r="E4072" s="25" t="s">
        <v>6949</v>
      </c>
      <c r="F4072" s="25" t="s">
        <v>615</v>
      </c>
      <c r="G4072" s="26">
        <v>3</v>
      </c>
      <c r="H4072">
        <v>5</v>
      </c>
      <c r="I4072">
        <v>1</v>
      </c>
      <c r="J4072">
        <v>0</v>
      </c>
      <c r="K4072">
        <v>6</v>
      </c>
      <c r="L4072">
        <v>0</v>
      </c>
      <c r="M4072">
        <v>0</v>
      </c>
      <c r="N4072">
        <v>12</v>
      </c>
      <c r="O4072">
        <v>1</v>
      </c>
      <c r="P4072">
        <v>0</v>
      </c>
      <c r="Q4072">
        <v>15</v>
      </c>
      <c r="R4072">
        <v>1.0000000000000002</v>
      </c>
      <c r="S4072">
        <v>0</v>
      </c>
      <c r="T4072">
        <v>14</v>
      </c>
      <c r="U4072">
        <v>0</v>
      </c>
      <c r="V4072">
        <v>1</v>
      </c>
      <c r="W4072">
        <v>15</v>
      </c>
      <c r="X4072">
        <v>1.0000000000000002</v>
      </c>
      <c r="Y4072">
        <v>0</v>
      </c>
      <c r="Z4072">
        <v>12</v>
      </c>
      <c r="AA4072">
        <v>0</v>
      </c>
      <c r="AB4072">
        <v>0</v>
      </c>
      <c r="AC4072">
        <v>12</v>
      </c>
      <c r="AD4072">
        <v>1</v>
      </c>
      <c r="AE4072">
        <v>1</v>
      </c>
      <c r="AF4072">
        <v>15</v>
      </c>
      <c r="AG4072">
        <v>0</v>
      </c>
      <c r="AH4072">
        <v>1</v>
      </c>
      <c r="AI4072">
        <v>15</v>
      </c>
      <c r="AJ4072">
        <v>1.0000000000000002</v>
      </c>
      <c r="AK4072">
        <v>0</v>
      </c>
      <c r="AL4072">
        <v>17</v>
      </c>
      <c r="AM4072">
        <v>1</v>
      </c>
      <c r="AN4072">
        <v>0</v>
      </c>
    </row>
    <row r="4073" spans="1:40" ht="17.100000000000001" customHeight="1" x14ac:dyDescent="0.25">
      <c r="A4073" s="25" t="s">
        <v>449</v>
      </c>
      <c r="B4073" s="25" t="s">
        <v>6940</v>
      </c>
      <c r="C4073" s="25" t="s">
        <v>614</v>
      </c>
      <c r="D4073" s="25" t="s">
        <v>613</v>
      </c>
      <c r="E4073" s="25" t="s">
        <v>6949</v>
      </c>
      <c r="F4073" s="25" t="s">
        <v>612</v>
      </c>
      <c r="G4073" s="26">
        <v>4</v>
      </c>
      <c r="H4073">
        <v>3</v>
      </c>
      <c r="I4073">
        <v>0</v>
      </c>
      <c r="J4073">
        <v>0</v>
      </c>
      <c r="K4073">
        <v>2</v>
      </c>
      <c r="L4073">
        <v>0</v>
      </c>
      <c r="M4073">
        <v>0</v>
      </c>
      <c r="N4073">
        <v>3</v>
      </c>
      <c r="O4073">
        <v>0</v>
      </c>
      <c r="P4073">
        <v>0</v>
      </c>
      <c r="Q4073">
        <v>2</v>
      </c>
      <c r="R4073">
        <v>0</v>
      </c>
      <c r="S4073">
        <v>0</v>
      </c>
      <c r="T4073">
        <v>4</v>
      </c>
      <c r="U4073">
        <v>0</v>
      </c>
      <c r="V4073">
        <v>0</v>
      </c>
      <c r="W4073">
        <v>3</v>
      </c>
      <c r="X4073">
        <v>0</v>
      </c>
      <c r="Y4073">
        <v>0</v>
      </c>
      <c r="Z4073">
        <v>3</v>
      </c>
      <c r="AA4073">
        <v>1</v>
      </c>
      <c r="AB4073">
        <v>1</v>
      </c>
      <c r="AC4073">
        <v>4</v>
      </c>
      <c r="AD4073">
        <v>0</v>
      </c>
      <c r="AE4073">
        <v>0</v>
      </c>
      <c r="AF4073">
        <v>3</v>
      </c>
      <c r="AG4073">
        <v>0</v>
      </c>
      <c r="AH4073">
        <v>0</v>
      </c>
      <c r="AI4073">
        <v>3</v>
      </c>
      <c r="AJ4073">
        <v>0</v>
      </c>
      <c r="AK4073">
        <v>0</v>
      </c>
      <c r="AL4073">
        <v>3</v>
      </c>
      <c r="AM4073">
        <v>0</v>
      </c>
      <c r="AN4073">
        <v>0</v>
      </c>
    </row>
    <row r="4074" spans="1:40" ht="17.100000000000001" customHeight="1" x14ac:dyDescent="0.25">
      <c r="A4074" s="25" t="s">
        <v>449</v>
      </c>
      <c r="B4074" s="25" t="s">
        <v>6940</v>
      </c>
      <c r="C4074" s="25" t="s">
        <v>608</v>
      </c>
      <c r="D4074" s="25" t="s">
        <v>607</v>
      </c>
      <c r="E4074" s="25" t="s">
        <v>7347</v>
      </c>
      <c r="F4074" s="25" t="s">
        <v>611</v>
      </c>
      <c r="G4074" s="26">
        <v>1</v>
      </c>
      <c r="H4074">
        <v>20</v>
      </c>
      <c r="I4074">
        <v>7.0000000000000009</v>
      </c>
      <c r="J4074">
        <v>0</v>
      </c>
      <c r="K4074">
        <v>21</v>
      </c>
      <c r="L4074">
        <v>2</v>
      </c>
      <c r="M4074">
        <v>1</v>
      </c>
      <c r="N4074">
        <v>23</v>
      </c>
      <c r="O4074">
        <v>1.9999999999999996</v>
      </c>
      <c r="P4074">
        <v>0</v>
      </c>
      <c r="Q4074">
        <v>24</v>
      </c>
      <c r="R4074">
        <v>1</v>
      </c>
      <c r="S4074">
        <v>1</v>
      </c>
      <c r="T4074">
        <v>28</v>
      </c>
      <c r="U4074">
        <v>4</v>
      </c>
      <c r="V4074">
        <v>2.0000000000000004</v>
      </c>
      <c r="W4074">
        <v>29</v>
      </c>
      <c r="X4074">
        <v>3.0000000000000009</v>
      </c>
      <c r="Y4074">
        <v>2.0000000000000009</v>
      </c>
      <c r="Z4074">
        <v>29</v>
      </c>
      <c r="AA4074">
        <v>2.0000000000000009</v>
      </c>
      <c r="AB4074">
        <v>0</v>
      </c>
      <c r="AC4074">
        <v>32</v>
      </c>
      <c r="AD4074">
        <v>2.0000000000000004</v>
      </c>
      <c r="AE4074">
        <v>1.0000000000000004</v>
      </c>
      <c r="AF4074">
        <v>34</v>
      </c>
      <c r="AG4074">
        <v>2.0000000000000009</v>
      </c>
      <c r="AH4074">
        <v>3.0000000000000009</v>
      </c>
      <c r="AI4074">
        <v>37</v>
      </c>
      <c r="AJ4074">
        <v>7.0000000000000018</v>
      </c>
      <c r="AK4074">
        <v>3.9999999999999996</v>
      </c>
      <c r="AL4074">
        <v>35</v>
      </c>
      <c r="AM4074">
        <v>2.0000000000000009</v>
      </c>
      <c r="AN4074">
        <v>4</v>
      </c>
    </row>
    <row r="4075" spans="1:40" ht="17.100000000000001" customHeight="1" x14ac:dyDescent="0.25">
      <c r="A4075" s="25" t="s">
        <v>449</v>
      </c>
      <c r="B4075" s="25" t="s">
        <v>6940</v>
      </c>
      <c r="C4075" s="25" t="s">
        <v>608</v>
      </c>
      <c r="D4075" s="25" t="s">
        <v>607</v>
      </c>
      <c r="E4075" s="25" t="s">
        <v>7347</v>
      </c>
      <c r="F4075" s="25" t="s">
        <v>610</v>
      </c>
      <c r="G4075" s="26">
        <v>2</v>
      </c>
      <c r="H4075">
        <v>2</v>
      </c>
      <c r="I4075">
        <v>0</v>
      </c>
      <c r="J4075">
        <v>0</v>
      </c>
      <c r="K4075">
        <v>2</v>
      </c>
      <c r="L4075">
        <v>0</v>
      </c>
      <c r="M4075">
        <v>0</v>
      </c>
      <c r="N4075">
        <v>3</v>
      </c>
      <c r="O4075">
        <v>0</v>
      </c>
      <c r="P4075">
        <v>0</v>
      </c>
      <c r="Q4075">
        <v>3</v>
      </c>
      <c r="R4075">
        <v>0</v>
      </c>
      <c r="S4075">
        <v>0</v>
      </c>
      <c r="T4075">
        <v>3</v>
      </c>
      <c r="U4075">
        <v>0</v>
      </c>
      <c r="V4075">
        <v>0</v>
      </c>
      <c r="W4075">
        <v>4</v>
      </c>
      <c r="X4075">
        <v>0</v>
      </c>
      <c r="Y4075">
        <v>0</v>
      </c>
      <c r="Z4075">
        <v>4</v>
      </c>
      <c r="AA4075">
        <v>0</v>
      </c>
      <c r="AB4075">
        <v>0</v>
      </c>
      <c r="AC4075">
        <v>4</v>
      </c>
      <c r="AD4075">
        <v>0</v>
      </c>
      <c r="AE4075">
        <v>0</v>
      </c>
      <c r="AF4075">
        <v>4</v>
      </c>
      <c r="AG4075">
        <v>0</v>
      </c>
      <c r="AH4075">
        <v>0</v>
      </c>
      <c r="AI4075">
        <v>4</v>
      </c>
      <c r="AJ4075">
        <v>0</v>
      </c>
      <c r="AK4075">
        <v>0</v>
      </c>
      <c r="AL4075">
        <v>3</v>
      </c>
      <c r="AM4075">
        <v>0</v>
      </c>
      <c r="AN4075">
        <v>0</v>
      </c>
    </row>
    <row r="4076" spans="1:40" ht="17.100000000000001" customHeight="1" x14ac:dyDescent="0.25">
      <c r="A4076" s="25" t="s">
        <v>449</v>
      </c>
      <c r="B4076" s="25" t="s">
        <v>6940</v>
      </c>
      <c r="C4076" s="25" t="s">
        <v>608</v>
      </c>
      <c r="D4076" s="25" t="s">
        <v>607</v>
      </c>
      <c r="E4076" s="25" t="s">
        <v>7347</v>
      </c>
      <c r="F4076" s="25" t="s">
        <v>609</v>
      </c>
      <c r="G4076" s="26">
        <v>3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1</v>
      </c>
      <c r="AA4076">
        <v>1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</row>
    <row r="4077" spans="1:40" ht="17.100000000000001" customHeight="1" x14ac:dyDescent="0.25">
      <c r="A4077" s="25" t="s">
        <v>449</v>
      </c>
      <c r="B4077" s="25" t="s">
        <v>6940</v>
      </c>
      <c r="C4077" s="25" t="s">
        <v>608</v>
      </c>
      <c r="D4077" s="25" t="s">
        <v>607</v>
      </c>
      <c r="E4077" s="25" t="s">
        <v>7347</v>
      </c>
      <c r="F4077" s="25" t="s">
        <v>606</v>
      </c>
      <c r="G4077" s="26">
        <v>4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</row>
    <row r="4078" spans="1:40" ht="17.100000000000001" customHeight="1" x14ac:dyDescent="0.25">
      <c r="A4078" s="25" t="s">
        <v>449</v>
      </c>
      <c r="B4078" s="25" t="s">
        <v>6940</v>
      </c>
      <c r="C4078" s="25" t="s">
        <v>602</v>
      </c>
      <c r="D4078" s="25" t="s">
        <v>601</v>
      </c>
      <c r="E4078" s="25" t="s">
        <v>6950</v>
      </c>
      <c r="F4078" s="25" t="s">
        <v>605</v>
      </c>
      <c r="G4078" s="26">
        <v>1</v>
      </c>
      <c r="H4078">
        <v>46</v>
      </c>
      <c r="I4078">
        <v>24</v>
      </c>
      <c r="J4078">
        <v>2.0000000000000004</v>
      </c>
      <c r="K4078">
        <v>57</v>
      </c>
      <c r="L4078">
        <v>14.000000000000002</v>
      </c>
      <c r="M4078">
        <v>1</v>
      </c>
      <c r="N4078">
        <v>65</v>
      </c>
      <c r="O4078">
        <v>6</v>
      </c>
      <c r="P4078">
        <v>4.9999999999999991</v>
      </c>
      <c r="Q4078">
        <v>64</v>
      </c>
      <c r="R4078">
        <v>2.9999999999999996</v>
      </c>
      <c r="S4078">
        <v>2.0000000000000013</v>
      </c>
      <c r="T4078">
        <v>62</v>
      </c>
      <c r="U4078">
        <v>3.0000000000000009</v>
      </c>
      <c r="V4078">
        <v>1.9999999999999996</v>
      </c>
      <c r="W4078">
        <v>63</v>
      </c>
      <c r="X4078">
        <v>5.0000000000000009</v>
      </c>
      <c r="Y4078">
        <v>3.0000000000000013</v>
      </c>
      <c r="Z4078">
        <v>64</v>
      </c>
      <c r="AA4078">
        <v>3.0000000000000009</v>
      </c>
      <c r="AB4078">
        <v>2.9999999999999996</v>
      </c>
      <c r="AC4078">
        <v>60</v>
      </c>
      <c r="AD4078">
        <v>1.0000000000000007</v>
      </c>
      <c r="AE4078">
        <v>2.0000000000000009</v>
      </c>
      <c r="AF4078">
        <v>62</v>
      </c>
      <c r="AG4078">
        <v>5.0000000000000009</v>
      </c>
      <c r="AH4078">
        <v>1</v>
      </c>
      <c r="AI4078">
        <v>69</v>
      </c>
      <c r="AJ4078">
        <v>6.9999999999999991</v>
      </c>
      <c r="AK4078">
        <v>5.0000000000000009</v>
      </c>
      <c r="AL4078">
        <v>67</v>
      </c>
      <c r="AM4078">
        <v>3.0000000000000013</v>
      </c>
      <c r="AN4078">
        <v>0</v>
      </c>
    </row>
    <row r="4079" spans="1:40" ht="17.100000000000001" customHeight="1" x14ac:dyDescent="0.25">
      <c r="A4079" s="25" t="s">
        <v>449</v>
      </c>
      <c r="B4079" s="25" t="s">
        <v>6940</v>
      </c>
      <c r="C4079" s="25" t="s">
        <v>602</v>
      </c>
      <c r="D4079" s="25" t="s">
        <v>601</v>
      </c>
      <c r="E4079" s="25" t="s">
        <v>6950</v>
      </c>
      <c r="F4079" s="25" t="s">
        <v>604</v>
      </c>
      <c r="G4079" s="26">
        <v>2</v>
      </c>
      <c r="H4079">
        <v>6</v>
      </c>
      <c r="I4079">
        <v>0</v>
      </c>
      <c r="J4079">
        <v>0</v>
      </c>
      <c r="K4079">
        <v>7</v>
      </c>
      <c r="L4079">
        <v>1.0000000000000002</v>
      </c>
      <c r="M4079">
        <v>0</v>
      </c>
      <c r="N4079">
        <v>5</v>
      </c>
      <c r="O4079">
        <v>0</v>
      </c>
      <c r="P4079">
        <v>0</v>
      </c>
      <c r="Q4079">
        <v>2</v>
      </c>
      <c r="R4079">
        <v>0</v>
      </c>
      <c r="S4079">
        <v>0</v>
      </c>
      <c r="T4079">
        <v>3</v>
      </c>
      <c r="U4079">
        <v>0</v>
      </c>
      <c r="V4079">
        <v>0</v>
      </c>
      <c r="W4079">
        <v>4</v>
      </c>
      <c r="X4079">
        <v>0</v>
      </c>
      <c r="Y4079">
        <v>0</v>
      </c>
      <c r="Z4079">
        <v>3</v>
      </c>
      <c r="AA4079">
        <v>0</v>
      </c>
      <c r="AB4079">
        <v>0</v>
      </c>
      <c r="AC4079">
        <v>5</v>
      </c>
      <c r="AD4079">
        <v>0</v>
      </c>
      <c r="AE4079">
        <v>0</v>
      </c>
      <c r="AF4079">
        <v>6</v>
      </c>
      <c r="AG4079">
        <v>1</v>
      </c>
      <c r="AH4079">
        <v>0</v>
      </c>
      <c r="AI4079">
        <v>7</v>
      </c>
      <c r="AJ4079">
        <v>1.0000000000000002</v>
      </c>
      <c r="AK4079">
        <v>0</v>
      </c>
      <c r="AL4079">
        <v>8</v>
      </c>
      <c r="AM4079">
        <v>0</v>
      </c>
      <c r="AN4079">
        <v>0</v>
      </c>
    </row>
    <row r="4080" spans="1:40" ht="17.100000000000001" customHeight="1" x14ac:dyDescent="0.25">
      <c r="A4080" s="25" t="s">
        <v>449</v>
      </c>
      <c r="B4080" s="25" t="s">
        <v>6940</v>
      </c>
      <c r="C4080" s="25" t="s">
        <v>602</v>
      </c>
      <c r="D4080" s="25" t="s">
        <v>601</v>
      </c>
      <c r="E4080" s="25" t="s">
        <v>6950</v>
      </c>
      <c r="F4080" s="25" t="s">
        <v>603</v>
      </c>
      <c r="G4080" s="26">
        <v>3</v>
      </c>
      <c r="H4080">
        <v>3</v>
      </c>
      <c r="I4080">
        <v>0</v>
      </c>
      <c r="J4080">
        <v>0</v>
      </c>
      <c r="K4080">
        <v>2</v>
      </c>
      <c r="L4080">
        <v>0</v>
      </c>
      <c r="M4080">
        <v>0</v>
      </c>
      <c r="N4080">
        <v>2</v>
      </c>
      <c r="O4080">
        <v>0</v>
      </c>
      <c r="P4080">
        <v>0</v>
      </c>
      <c r="Q4080">
        <v>2</v>
      </c>
      <c r="R4080">
        <v>0</v>
      </c>
      <c r="S4080">
        <v>0</v>
      </c>
      <c r="T4080">
        <v>3</v>
      </c>
      <c r="U4080">
        <v>0</v>
      </c>
      <c r="V4080">
        <v>0</v>
      </c>
      <c r="W4080">
        <v>4</v>
      </c>
      <c r="X4080">
        <v>0</v>
      </c>
      <c r="Y4080">
        <v>0</v>
      </c>
      <c r="Z4080">
        <v>3</v>
      </c>
      <c r="AA4080">
        <v>0</v>
      </c>
      <c r="AB4080">
        <v>0</v>
      </c>
      <c r="AC4080">
        <v>3</v>
      </c>
      <c r="AD4080">
        <v>0</v>
      </c>
      <c r="AE4080">
        <v>0</v>
      </c>
      <c r="AF4080">
        <v>4</v>
      </c>
      <c r="AG4080">
        <v>0</v>
      </c>
      <c r="AH4080">
        <v>0</v>
      </c>
      <c r="AI4080">
        <v>3</v>
      </c>
      <c r="AJ4080">
        <v>0</v>
      </c>
      <c r="AK4080">
        <v>0</v>
      </c>
      <c r="AL4080">
        <v>2</v>
      </c>
      <c r="AM4080">
        <v>0</v>
      </c>
      <c r="AN4080">
        <v>0</v>
      </c>
    </row>
    <row r="4081" spans="1:40" ht="17.100000000000001" customHeight="1" x14ac:dyDescent="0.25">
      <c r="A4081" s="25" t="s">
        <v>449</v>
      </c>
      <c r="B4081" s="25" t="s">
        <v>6940</v>
      </c>
      <c r="C4081" s="25" t="s">
        <v>602</v>
      </c>
      <c r="D4081" s="25" t="s">
        <v>601</v>
      </c>
      <c r="E4081" s="25" t="s">
        <v>6950</v>
      </c>
      <c r="F4081" s="25" t="s">
        <v>600</v>
      </c>
      <c r="G4081" s="26">
        <v>4</v>
      </c>
      <c r="H4081">
        <v>0</v>
      </c>
      <c r="I4081">
        <v>0</v>
      </c>
      <c r="J4081">
        <v>0</v>
      </c>
      <c r="K4081">
        <v>1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</row>
    <row r="4082" spans="1:40" ht="17.100000000000001" customHeight="1" x14ac:dyDescent="0.25">
      <c r="A4082" s="25" t="s">
        <v>449</v>
      </c>
      <c r="B4082" s="25" t="s">
        <v>6940</v>
      </c>
      <c r="C4082" s="25" t="s">
        <v>596</v>
      </c>
      <c r="D4082" s="25" t="s">
        <v>595</v>
      </c>
      <c r="E4082" s="25" t="s">
        <v>6951</v>
      </c>
      <c r="F4082" s="25" t="s">
        <v>599</v>
      </c>
      <c r="G4082" s="26">
        <v>1</v>
      </c>
      <c r="H4082">
        <v>396</v>
      </c>
      <c r="I4082">
        <v>40.000000000000043</v>
      </c>
      <c r="J4082">
        <v>28.000000000000004</v>
      </c>
      <c r="K4082">
        <v>409</v>
      </c>
      <c r="L4082">
        <v>53.000000000000071</v>
      </c>
      <c r="M4082">
        <v>21.999999999999989</v>
      </c>
      <c r="N4082">
        <v>439</v>
      </c>
      <c r="O4082">
        <v>52.999999999999993</v>
      </c>
      <c r="P4082">
        <v>38.000000000000036</v>
      </c>
      <c r="Q4082">
        <v>416</v>
      </c>
      <c r="R4082">
        <v>37.000000000000014</v>
      </c>
      <c r="S4082">
        <v>16.000000000000004</v>
      </c>
      <c r="T4082">
        <v>437</v>
      </c>
      <c r="U4082">
        <v>45.999999999999964</v>
      </c>
      <c r="V4082">
        <v>21.000000000000004</v>
      </c>
      <c r="W4082">
        <v>441</v>
      </c>
      <c r="X4082">
        <v>27.000000000000007</v>
      </c>
      <c r="Y4082">
        <v>27.000000000000032</v>
      </c>
      <c r="Z4082">
        <v>455</v>
      </c>
      <c r="AA4082">
        <v>42.999999999999979</v>
      </c>
      <c r="AB4082">
        <v>37.000000000000021</v>
      </c>
      <c r="AC4082">
        <v>463</v>
      </c>
      <c r="AD4082">
        <v>51.000000000000007</v>
      </c>
      <c r="AE4082">
        <v>22.000000000000004</v>
      </c>
      <c r="AF4082">
        <v>480</v>
      </c>
      <c r="AG4082">
        <v>61.000000000000064</v>
      </c>
      <c r="AH4082">
        <v>27.999999999999989</v>
      </c>
      <c r="AI4082">
        <v>531</v>
      </c>
      <c r="AJ4082">
        <v>82.999999999999929</v>
      </c>
      <c r="AK4082">
        <v>26</v>
      </c>
      <c r="AL4082">
        <v>539</v>
      </c>
      <c r="AM4082">
        <v>57.000000000000057</v>
      </c>
      <c r="AN4082">
        <v>50.999999999999986</v>
      </c>
    </row>
    <row r="4083" spans="1:40" ht="17.100000000000001" customHeight="1" x14ac:dyDescent="0.25">
      <c r="A4083" s="25" t="s">
        <v>449</v>
      </c>
      <c r="B4083" s="25" t="s">
        <v>6940</v>
      </c>
      <c r="C4083" s="25" t="s">
        <v>596</v>
      </c>
      <c r="D4083" s="25" t="s">
        <v>595</v>
      </c>
      <c r="E4083" s="25" t="s">
        <v>6951</v>
      </c>
      <c r="F4083" s="25" t="s">
        <v>598</v>
      </c>
      <c r="G4083" s="26">
        <v>2</v>
      </c>
      <c r="H4083">
        <v>104</v>
      </c>
      <c r="I4083">
        <v>7</v>
      </c>
      <c r="J4083">
        <v>1</v>
      </c>
      <c r="K4083">
        <v>129</v>
      </c>
      <c r="L4083">
        <v>17.999999999999993</v>
      </c>
      <c r="M4083">
        <v>1.0000000000000002</v>
      </c>
      <c r="N4083">
        <v>142</v>
      </c>
      <c r="O4083">
        <v>12.000000000000004</v>
      </c>
      <c r="P4083">
        <v>4.0000000000000018</v>
      </c>
      <c r="Q4083">
        <v>152</v>
      </c>
      <c r="R4083">
        <v>8</v>
      </c>
      <c r="S4083">
        <v>6.9999999999999982</v>
      </c>
      <c r="T4083">
        <v>166</v>
      </c>
      <c r="U4083">
        <v>4.9999999999999956</v>
      </c>
      <c r="V4083">
        <v>2</v>
      </c>
      <c r="W4083">
        <v>162</v>
      </c>
      <c r="X4083">
        <v>5.0000000000000009</v>
      </c>
      <c r="Y4083">
        <v>4.0000000000000018</v>
      </c>
      <c r="Z4083">
        <v>160</v>
      </c>
      <c r="AA4083">
        <v>7.0000000000000018</v>
      </c>
      <c r="AB4083">
        <v>9.0000000000000036</v>
      </c>
      <c r="AC4083">
        <v>165</v>
      </c>
      <c r="AD4083">
        <v>9</v>
      </c>
      <c r="AE4083">
        <v>3.0000000000000022</v>
      </c>
      <c r="AF4083">
        <v>187</v>
      </c>
      <c r="AG4083">
        <v>9.9999999999999964</v>
      </c>
      <c r="AH4083">
        <v>5.9999999999999964</v>
      </c>
      <c r="AI4083">
        <v>190</v>
      </c>
      <c r="AJ4083">
        <v>11.000000000000005</v>
      </c>
      <c r="AK4083">
        <v>4.0000000000000036</v>
      </c>
      <c r="AL4083">
        <v>198</v>
      </c>
      <c r="AM4083">
        <v>12.000000000000005</v>
      </c>
      <c r="AN4083">
        <v>3.9999999999999996</v>
      </c>
    </row>
    <row r="4084" spans="1:40" ht="17.100000000000001" customHeight="1" x14ac:dyDescent="0.25">
      <c r="A4084" s="25" t="s">
        <v>449</v>
      </c>
      <c r="B4084" s="25" t="s">
        <v>6940</v>
      </c>
      <c r="C4084" s="25" t="s">
        <v>596</v>
      </c>
      <c r="D4084" s="25" t="s">
        <v>595</v>
      </c>
      <c r="E4084" s="25" t="s">
        <v>6951</v>
      </c>
      <c r="F4084" s="25" t="s">
        <v>597</v>
      </c>
      <c r="G4084" s="26">
        <v>3</v>
      </c>
      <c r="H4084">
        <v>47</v>
      </c>
      <c r="I4084">
        <v>2</v>
      </c>
      <c r="J4084">
        <v>1</v>
      </c>
      <c r="K4084">
        <v>56</v>
      </c>
      <c r="L4084">
        <v>1</v>
      </c>
      <c r="M4084">
        <v>1</v>
      </c>
      <c r="N4084">
        <v>52</v>
      </c>
      <c r="O4084">
        <v>3.0000000000000004</v>
      </c>
      <c r="P4084">
        <v>1.0000000000000002</v>
      </c>
      <c r="Q4084">
        <v>52</v>
      </c>
      <c r="R4084">
        <v>0.99999999999999989</v>
      </c>
      <c r="S4084">
        <v>2.0000000000000004</v>
      </c>
      <c r="T4084">
        <v>50</v>
      </c>
      <c r="U4084">
        <v>4.0000000000000009</v>
      </c>
      <c r="V4084">
        <v>1</v>
      </c>
      <c r="W4084">
        <v>50</v>
      </c>
      <c r="X4084">
        <v>2.9999999999999996</v>
      </c>
      <c r="Y4084">
        <v>5.0000000000000018</v>
      </c>
      <c r="Z4084">
        <v>42</v>
      </c>
      <c r="AA4084">
        <v>2</v>
      </c>
      <c r="AB4084">
        <v>1</v>
      </c>
      <c r="AC4084">
        <v>43</v>
      </c>
      <c r="AD4084">
        <v>1</v>
      </c>
      <c r="AE4084">
        <v>2</v>
      </c>
      <c r="AF4084">
        <v>45</v>
      </c>
      <c r="AG4084">
        <v>4.0000000000000018</v>
      </c>
      <c r="AH4084">
        <v>2.0000000000000009</v>
      </c>
      <c r="AI4084">
        <v>47</v>
      </c>
      <c r="AJ4084">
        <v>0</v>
      </c>
      <c r="AK4084">
        <v>1</v>
      </c>
      <c r="AL4084">
        <v>53</v>
      </c>
      <c r="AM4084">
        <v>4.0000000000000009</v>
      </c>
      <c r="AN4084">
        <v>2.9999999999999991</v>
      </c>
    </row>
    <row r="4085" spans="1:40" ht="17.100000000000001" customHeight="1" x14ac:dyDescent="0.25">
      <c r="A4085" s="25" t="s">
        <v>449</v>
      </c>
      <c r="B4085" s="25" t="s">
        <v>6940</v>
      </c>
      <c r="C4085" s="25" t="s">
        <v>596</v>
      </c>
      <c r="D4085" s="25" t="s">
        <v>595</v>
      </c>
      <c r="E4085" s="25" t="s">
        <v>6951</v>
      </c>
      <c r="F4085" s="25" t="s">
        <v>594</v>
      </c>
      <c r="G4085" s="26">
        <v>4</v>
      </c>
      <c r="H4085">
        <v>8</v>
      </c>
      <c r="I4085">
        <v>0</v>
      </c>
      <c r="J4085">
        <v>0</v>
      </c>
      <c r="K4085">
        <v>6</v>
      </c>
      <c r="L4085">
        <v>0</v>
      </c>
      <c r="M4085">
        <v>0</v>
      </c>
      <c r="N4085">
        <v>6</v>
      </c>
      <c r="O4085">
        <v>0</v>
      </c>
      <c r="P4085">
        <v>0</v>
      </c>
      <c r="Q4085">
        <v>10</v>
      </c>
      <c r="R4085">
        <v>1.0000000000000002</v>
      </c>
      <c r="S4085">
        <v>1.0000000000000002</v>
      </c>
      <c r="T4085">
        <v>7</v>
      </c>
      <c r="U4085">
        <v>0</v>
      </c>
      <c r="V4085">
        <v>0</v>
      </c>
      <c r="W4085">
        <v>5</v>
      </c>
      <c r="X4085">
        <v>1</v>
      </c>
      <c r="Y4085">
        <v>0</v>
      </c>
      <c r="Z4085">
        <v>8</v>
      </c>
      <c r="AA4085">
        <v>0</v>
      </c>
      <c r="AB4085">
        <v>1</v>
      </c>
      <c r="AC4085">
        <v>5</v>
      </c>
      <c r="AD4085">
        <v>0</v>
      </c>
      <c r="AE4085">
        <v>0</v>
      </c>
      <c r="AF4085">
        <v>5</v>
      </c>
      <c r="AG4085">
        <v>0</v>
      </c>
      <c r="AH4085">
        <v>0</v>
      </c>
      <c r="AI4085">
        <v>5</v>
      </c>
      <c r="AJ4085">
        <v>0</v>
      </c>
      <c r="AK4085">
        <v>0</v>
      </c>
      <c r="AL4085">
        <v>6</v>
      </c>
      <c r="AM4085">
        <v>1</v>
      </c>
      <c r="AN4085">
        <v>1</v>
      </c>
    </row>
    <row r="4086" spans="1:40" ht="17.100000000000001" customHeight="1" x14ac:dyDescent="0.25">
      <c r="A4086" s="25" t="s">
        <v>449</v>
      </c>
      <c r="B4086" s="25" t="s">
        <v>6940</v>
      </c>
      <c r="C4086" s="25" t="s">
        <v>349</v>
      </c>
      <c r="D4086" s="25" t="s">
        <v>590</v>
      </c>
      <c r="E4086" s="25" t="s">
        <v>6952</v>
      </c>
      <c r="F4086" s="25" t="s">
        <v>593</v>
      </c>
      <c r="G4086" s="26">
        <v>1</v>
      </c>
      <c r="H4086">
        <v>90</v>
      </c>
      <c r="I4086">
        <v>14</v>
      </c>
      <c r="J4086">
        <v>4.9999999999999982</v>
      </c>
      <c r="K4086">
        <v>96</v>
      </c>
      <c r="L4086">
        <v>15.000000000000004</v>
      </c>
      <c r="M4086">
        <v>3.0000000000000009</v>
      </c>
      <c r="N4086">
        <v>98</v>
      </c>
      <c r="O4086">
        <v>7</v>
      </c>
      <c r="P4086">
        <v>7.0000000000000027</v>
      </c>
      <c r="Q4086">
        <v>105</v>
      </c>
      <c r="R4086">
        <v>6.0000000000000009</v>
      </c>
      <c r="S4086">
        <v>0</v>
      </c>
      <c r="T4086">
        <v>108</v>
      </c>
      <c r="U4086">
        <v>8</v>
      </c>
      <c r="V4086">
        <v>2.0000000000000004</v>
      </c>
      <c r="W4086">
        <v>110</v>
      </c>
      <c r="X4086">
        <v>8.0000000000000036</v>
      </c>
      <c r="Y4086">
        <v>9.0000000000000018</v>
      </c>
      <c r="Z4086">
        <v>116</v>
      </c>
      <c r="AA4086">
        <v>10</v>
      </c>
      <c r="AB4086">
        <v>6.9999999999999991</v>
      </c>
      <c r="AC4086">
        <v>122</v>
      </c>
      <c r="AD4086">
        <v>12.000000000000004</v>
      </c>
      <c r="AE4086">
        <v>2.0000000000000004</v>
      </c>
      <c r="AF4086">
        <v>133</v>
      </c>
      <c r="AG4086">
        <v>13.000000000000005</v>
      </c>
      <c r="AH4086">
        <v>5.0000000000000009</v>
      </c>
      <c r="AI4086">
        <v>138</v>
      </c>
      <c r="AJ4086">
        <v>10.999999999999998</v>
      </c>
      <c r="AK4086">
        <v>8.0000000000000018</v>
      </c>
      <c r="AL4086">
        <v>133</v>
      </c>
      <c r="AM4086">
        <v>7.9999999999999956</v>
      </c>
      <c r="AN4086">
        <v>13.000000000000007</v>
      </c>
    </row>
    <row r="4087" spans="1:40" ht="17.100000000000001" customHeight="1" x14ac:dyDescent="0.25">
      <c r="A4087" s="25" t="s">
        <v>449</v>
      </c>
      <c r="B4087" s="25" t="s">
        <v>6940</v>
      </c>
      <c r="C4087" s="25" t="s">
        <v>349</v>
      </c>
      <c r="D4087" s="25" t="s">
        <v>590</v>
      </c>
      <c r="E4087" s="25" t="s">
        <v>6952</v>
      </c>
      <c r="F4087" s="25" t="s">
        <v>592</v>
      </c>
      <c r="G4087" s="26">
        <v>2</v>
      </c>
      <c r="H4087">
        <v>15</v>
      </c>
      <c r="I4087">
        <v>0</v>
      </c>
      <c r="J4087">
        <v>1</v>
      </c>
      <c r="K4087">
        <v>17</v>
      </c>
      <c r="L4087">
        <v>3.0000000000000009</v>
      </c>
      <c r="M4087">
        <v>2.9999999999999996</v>
      </c>
      <c r="N4087">
        <v>15</v>
      </c>
      <c r="O4087">
        <v>2.0000000000000004</v>
      </c>
      <c r="P4087">
        <v>0</v>
      </c>
      <c r="Q4087">
        <v>17</v>
      </c>
      <c r="R4087">
        <v>4</v>
      </c>
      <c r="S4087">
        <v>2.0000000000000004</v>
      </c>
      <c r="T4087">
        <v>18</v>
      </c>
      <c r="U4087">
        <v>1.0000000000000002</v>
      </c>
      <c r="V4087">
        <v>1.0000000000000002</v>
      </c>
      <c r="W4087">
        <v>22</v>
      </c>
      <c r="X4087">
        <v>2.0000000000000004</v>
      </c>
      <c r="Y4087">
        <v>0</v>
      </c>
      <c r="Z4087">
        <v>20</v>
      </c>
      <c r="AA4087">
        <v>1.0000000000000002</v>
      </c>
      <c r="AB4087">
        <v>0</v>
      </c>
      <c r="AC4087">
        <v>20</v>
      </c>
      <c r="AD4087">
        <v>1.9999999999999998</v>
      </c>
      <c r="AE4087">
        <v>0</v>
      </c>
      <c r="AF4087">
        <v>22</v>
      </c>
      <c r="AG4087">
        <v>2.0000000000000004</v>
      </c>
      <c r="AH4087">
        <v>0</v>
      </c>
      <c r="AI4087">
        <v>25</v>
      </c>
      <c r="AJ4087">
        <v>3.0000000000000004</v>
      </c>
      <c r="AK4087">
        <v>0</v>
      </c>
      <c r="AL4087">
        <v>22</v>
      </c>
      <c r="AM4087">
        <v>0.99999999999999989</v>
      </c>
      <c r="AN4087">
        <v>0</v>
      </c>
    </row>
    <row r="4088" spans="1:40" ht="17.100000000000001" customHeight="1" x14ac:dyDescent="0.25">
      <c r="A4088" s="25" t="s">
        <v>449</v>
      </c>
      <c r="B4088" s="25" t="s">
        <v>6940</v>
      </c>
      <c r="C4088" s="25" t="s">
        <v>349</v>
      </c>
      <c r="D4088" s="25" t="s">
        <v>590</v>
      </c>
      <c r="E4088" s="25" t="s">
        <v>6952</v>
      </c>
      <c r="F4088" s="25" t="s">
        <v>591</v>
      </c>
      <c r="G4088" s="26">
        <v>3</v>
      </c>
      <c r="H4088">
        <v>4</v>
      </c>
      <c r="I4088">
        <v>0</v>
      </c>
      <c r="J4088">
        <v>0</v>
      </c>
      <c r="K4088">
        <v>4</v>
      </c>
      <c r="L4088">
        <v>0</v>
      </c>
      <c r="M4088">
        <v>0</v>
      </c>
      <c r="N4088">
        <v>5</v>
      </c>
      <c r="O4088">
        <v>1</v>
      </c>
      <c r="P4088">
        <v>1</v>
      </c>
      <c r="Q4088">
        <v>3</v>
      </c>
      <c r="R4088">
        <v>0</v>
      </c>
      <c r="S4088">
        <v>0</v>
      </c>
      <c r="T4088">
        <v>3</v>
      </c>
      <c r="U4088">
        <v>0</v>
      </c>
      <c r="V4088">
        <v>0</v>
      </c>
      <c r="W4088">
        <v>3</v>
      </c>
      <c r="X4088">
        <v>0</v>
      </c>
      <c r="Y4088">
        <v>0</v>
      </c>
      <c r="Z4088">
        <v>4</v>
      </c>
      <c r="AA4088">
        <v>0</v>
      </c>
      <c r="AB4088">
        <v>0</v>
      </c>
      <c r="AC4088">
        <v>3</v>
      </c>
      <c r="AD4088">
        <v>0</v>
      </c>
      <c r="AE4088">
        <v>0</v>
      </c>
      <c r="AF4088">
        <v>4</v>
      </c>
      <c r="AG4088">
        <v>1</v>
      </c>
      <c r="AH4088">
        <v>0</v>
      </c>
      <c r="AI4088">
        <v>6</v>
      </c>
      <c r="AJ4088">
        <v>0</v>
      </c>
      <c r="AK4088">
        <v>0</v>
      </c>
      <c r="AL4088">
        <v>7</v>
      </c>
      <c r="AM4088">
        <v>1</v>
      </c>
      <c r="AN4088">
        <v>1</v>
      </c>
    </row>
    <row r="4089" spans="1:40" ht="17.100000000000001" customHeight="1" x14ac:dyDescent="0.25">
      <c r="A4089" s="25" t="s">
        <v>449</v>
      </c>
      <c r="B4089" s="25" t="s">
        <v>6940</v>
      </c>
      <c r="C4089" s="25" t="s">
        <v>349</v>
      </c>
      <c r="D4089" s="25" t="s">
        <v>590</v>
      </c>
      <c r="E4089" s="25" t="s">
        <v>6952</v>
      </c>
      <c r="F4089" s="25" t="s">
        <v>589</v>
      </c>
      <c r="G4089" s="26">
        <v>4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1</v>
      </c>
      <c r="R4089">
        <v>1</v>
      </c>
      <c r="S4089">
        <v>1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</row>
    <row r="4090" spans="1:40" ht="17.100000000000001" customHeight="1" x14ac:dyDescent="0.25">
      <c r="A4090" s="25" t="s">
        <v>449</v>
      </c>
      <c r="B4090" s="25" t="s">
        <v>6940</v>
      </c>
      <c r="C4090" s="25" t="s">
        <v>585</v>
      </c>
      <c r="D4090" s="25" t="s">
        <v>584</v>
      </c>
      <c r="E4090" s="25" t="s">
        <v>6953</v>
      </c>
      <c r="F4090" s="25" t="s">
        <v>588</v>
      </c>
      <c r="G4090" s="26">
        <v>1</v>
      </c>
      <c r="H4090">
        <v>570</v>
      </c>
      <c r="I4090">
        <v>38.999999999999979</v>
      </c>
      <c r="J4090">
        <v>23.999999999999989</v>
      </c>
      <c r="K4090">
        <v>632</v>
      </c>
      <c r="L4090">
        <v>103.00000000000004</v>
      </c>
      <c r="M4090">
        <v>17.000000000000004</v>
      </c>
      <c r="N4090">
        <v>683</v>
      </c>
      <c r="O4090">
        <v>85.999999999999943</v>
      </c>
      <c r="P4090">
        <v>23.00000000000005</v>
      </c>
      <c r="Q4090">
        <v>709</v>
      </c>
      <c r="R4090">
        <v>45.00000000000005</v>
      </c>
      <c r="S4090">
        <v>17.000000000000014</v>
      </c>
      <c r="T4090">
        <v>714</v>
      </c>
      <c r="U4090">
        <v>21.999999999999979</v>
      </c>
      <c r="V4090">
        <v>12.000000000000007</v>
      </c>
      <c r="W4090">
        <v>725</v>
      </c>
      <c r="X4090">
        <v>31</v>
      </c>
      <c r="Y4090">
        <v>16.000000000000018</v>
      </c>
      <c r="Z4090">
        <v>744</v>
      </c>
      <c r="AA4090">
        <v>42.999999999999986</v>
      </c>
      <c r="AB4090">
        <v>20.000000000000004</v>
      </c>
      <c r="AC4090">
        <v>748</v>
      </c>
      <c r="AD4090">
        <v>41.999999999999993</v>
      </c>
      <c r="AE4090">
        <v>9.9999999999999893</v>
      </c>
      <c r="AF4090">
        <v>851</v>
      </c>
      <c r="AG4090">
        <v>133.99999999999983</v>
      </c>
      <c r="AH4090">
        <v>94.000000000000099</v>
      </c>
      <c r="AI4090">
        <v>877</v>
      </c>
      <c r="AJ4090">
        <v>145.00000000000017</v>
      </c>
      <c r="AK4090">
        <v>33.999999999999972</v>
      </c>
      <c r="AL4090">
        <v>804</v>
      </c>
      <c r="AM4090">
        <v>52.000000000000021</v>
      </c>
      <c r="AN4090">
        <v>32.000000000000036</v>
      </c>
    </row>
    <row r="4091" spans="1:40" ht="17.100000000000001" customHeight="1" x14ac:dyDescent="0.25">
      <c r="A4091" s="25" t="s">
        <v>449</v>
      </c>
      <c r="B4091" s="25" t="s">
        <v>6940</v>
      </c>
      <c r="C4091" s="25" t="s">
        <v>585</v>
      </c>
      <c r="D4091" s="25" t="s">
        <v>584</v>
      </c>
      <c r="E4091" s="25" t="s">
        <v>6953</v>
      </c>
      <c r="F4091" s="25" t="s">
        <v>587</v>
      </c>
      <c r="G4091" s="26">
        <v>2</v>
      </c>
      <c r="H4091">
        <v>136</v>
      </c>
      <c r="I4091">
        <v>4</v>
      </c>
      <c r="J4091">
        <v>2.0000000000000004</v>
      </c>
      <c r="K4091">
        <v>145</v>
      </c>
      <c r="L4091">
        <v>12.999999999999998</v>
      </c>
      <c r="M4091">
        <v>1.0000000000000002</v>
      </c>
      <c r="N4091">
        <v>173</v>
      </c>
      <c r="O4091">
        <v>11.000000000000002</v>
      </c>
      <c r="P4091">
        <v>3.0000000000000013</v>
      </c>
      <c r="Q4091">
        <v>169</v>
      </c>
      <c r="R4091">
        <v>5.0000000000000009</v>
      </c>
      <c r="S4091">
        <v>1.0000000000000002</v>
      </c>
      <c r="T4091">
        <v>174</v>
      </c>
      <c r="U4091">
        <v>4.0000000000000027</v>
      </c>
      <c r="V4091">
        <v>3.0000000000000013</v>
      </c>
      <c r="W4091">
        <v>183</v>
      </c>
      <c r="X4091">
        <v>9</v>
      </c>
      <c r="Y4091">
        <v>6</v>
      </c>
      <c r="Z4091">
        <v>174</v>
      </c>
      <c r="AA4091">
        <v>5.0000000000000027</v>
      </c>
      <c r="AB4091">
        <v>3.0000000000000018</v>
      </c>
      <c r="AC4091">
        <v>189</v>
      </c>
      <c r="AD4091">
        <v>6</v>
      </c>
      <c r="AE4091">
        <v>1</v>
      </c>
      <c r="AF4091">
        <v>202</v>
      </c>
      <c r="AG4091">
        <v>3.9999999999999996</v>
      </c>
      <c r="AH4091">
        <v>4.0000000000000018</v>
      </c>
      <c r="AI4091">
        <v>207</v>
      </c>
      <c r="AJ4091">
        <v>9.9999999999999964</v>
      </c>
      <c r="AK4091">
        <v>2.9999999999999996</v>
      </c>
      <c r="AL4091">
        <v>213</v>
      </c>
      <c r="AM4091">
        <v>8.9999999999999964</v>
      </c>
      <c r="AN4091">
        <v>11</v>
      </c>
    </row>
    <row r="4092" spans="1:40" ht="17.100000000000001" customHeight="1" x14ac:dyDescent="0.25">
      <c r="A4092" s="25" t="s">
        <v>449</v>
      </c>
      <c r="B4092" s="25" t="s">
        <v>6940</v>
      </c>
      <c r="C4092" s="25" t="s">
        <v>585</v>
      </c>
      <c r="D4092" s="25" t="s">
        <v>584</v>
      </c>
      <c r="E4092" s="25" t="s">
        <v>6953</v>
      </c>
      <c r="F4092" s="25" t="s">
        <v>586</v>
      </c>
      <c r="G4092" s="26">
        <v>3</v>
      </c>
      <c r="H4092">
        <v>34</v>
      </c>
      <c r="I4092">
        <v>0</v>
      </c>
      <c r="J4092">
        <v>0</v>
      </c>
      <c r="K4092">
        <v>44</v>
      </c>
      <c r="L4092">
        <v>1.0000000000000004</v>
      </c>
      <c r="M4092">
        <v>0</v>
      </c>
      <c r="N4092">
        <v>48</v>
      </c>
      <c r="O4092">
        <v>2.0000000000000004</v>
      </c>
      <c r="P4092">
        <v>0</v>
      </c>
      <c r="Q4092">
        <v>51</v>
      </c>
      <c r="R4092">
        <v>0.99999999999999978</v>
      </c>
      <c r="S4092">
        <v>0</v>
      </c>
      <c r="T4092">
        <v>55</v>
      </c>
      <c r="U4092">
        <v>2.0000000000000004</v>
      </c>
      <c r="V4092">
        <v>0</v>
      </c>
      <c r="W4092">
        <v>48</v>
      </c>
      <c r="X4092">
        <v>3.0000000000000009</v>
      </c>
      <c r="Y4092">
        <v>0</v>
      </c>
      <c r="Z4092">
        <v>48</v>
      </c>
      <c r="AA4092">
        <v>1</v>
      </c>
      <c r="AB4092">
        <v>0</v>
      </c>
      <c r="AC4092">
        <v>57</v>
      </c>
      <c r="AD4092">
        <v>2</v>
      </c>
      <c r="AE4092">
        <v>0</v>
      </c>
      <c r="AF4092">
        <v>58</v>
      </c>
      <c r="AG4092">
        <v>3.0000000000000018</v>
      </c>
      <c r="AH4092">
        <v>0</v>
      </c>
      <c r="AI4092">
        <v>61</v>
      </c>
      <c r="AJ4092">
        <v>0</v>
      </c>
      <c r="AK4092">
        <v>0</v>
      </c>
      <c r="AL4092">
        <v>66</v>
      </c>
      <c r="AM4092">
        <v>0</v>
      </c>
      <c r="AN4092">
        <v>1</v>
      </c>
    </row>
    <row r="4093" spans="1:40" ht="17.100000000000001" customHeight="1" x14ac:dyDescent="0.25">
      <c r="A4093" s="25" t="s">
        <v>449</v>
      </c>
      <c r="B4093" s="25" t="s">
        <v>6940</v>
      </c>
      <c r="C4093" s="25" t="s">
        <v>585</v>
      </c>
      <c r="D4093" s="25" t="s">
        <v>584</v>
      </c>
      <c r="E4093" s="25" t="s">
        <v>6953</v>
      </c>
      <c r="F4093" s="25" t="s">
        <v>583</v>
      </c>
      <c r="G4093" s="26">
        <v>4</v>
      </c>
      <c r="H4093">
        <v>3</v>
      </c>
      <c r="I4093">
        <v>0</v>
      </c>
      <c r="J4093">
        <v>0</v>
      </c>
      <c r="K4093">
        <v>3</v>
      </c>
      <c r="L4093">
        <v>0</v>
      </c>
      <c r="M4093">
        <v>0</v>
      </c>
      <c r="N4093">
        <v>2</v>
      </c>
      <c r="O4093">
        <v>0</v>
      </c>
      <c r="P4093">
        <v>0</v>
      </c>
      <c r="Q4093">
        <v>3</v>
      </c>
      <c r="R4093">
        <v>0</v>
      </c>
      <c r="S4093">
        <v>0</v>
      </c>
      <c r="T4093">
        <v>3</v>
      </c>
      <c r="U4093">
        <v>0</v>
      </c>
      <c r="V4093">
        <v>0</v>
      </c>
      <c r="W4093">
        <v>4</v>
      </c>
      <c r="X4093">
        <v>1</v>
      </c>
      <c r="Y4093">
        <v>0</v>
      </c>
      <c r="Z4093">
        <v>6</v>
      </c>
      <c r="AA4093">
        <v>2</v>
      </c>
      <c r="AB4093">
        <v>1</v>
      </c>
      <c r="AC4093">
        <v>4</v>
      </c>
      <c r="AD4093">
        <v>0</v>
      </c>
      <c r="AE4093">
        <v>0</v>
      </c>
      <c r="AF4093">
        <v>5</v>
      </c>
      <c r="AG4093">
        <v>0</v>
      </c>
      <c r="AH4093">
        <v>0</v>
      </c>
      <c r="AI4093">
        <v>5</v>
      </c>
      <c r="AJ4093">
        <v>0</v>
      </c>
      <c r="AK4093">
        <v>0</v>
      </c>
      <c r="AL4093">
        <v>5</v>
      </c>
      <c r="AM4093">
        <v>0</v>
      </c>
      <c r="AN4093">
        <v>0</v>
      </c>
    </row>
    <row r="4094" spans="1:40" ht="17.100000000000001" customHeight="1" x14ac:dyDescent="0.25">
      <c r="A4094" s="25" t="s">
        <v>449</v>
      </c>
      <c r="B4094" s="25" t="s">
        <v>6940</v>
      </c>
      <c r="C4094" s="25" t="s">
        <v>579</v>
      </c>
      <c r="D4094" s="25" t="s">
        <v>578</v>
      </c>
      <c r="E4094" s="25" t="s">
        <v>6954</v>
      </c>
      <c r="F4094" s="25" t="s">
        <v>582</v>
      </c>
      <c r="G4094" s="26">
        <v>1</v>
      </c>
      <c r="H4094">
        <v>275</v>
      </c>
      <c r="I4094">
        <v>28.000000000000007</v>
      </c>
      <c r="J4094">
        <v>14.000000000000004</v>
      </c>
      <c r="K4094">
        <v>322</v>
      </c>
      <c r="L4094">
        <v>62.999999999999993</v>
      </c>
      <c r="M4094">
        <v>20.000000000000004</v>
      </c>
      <c r="N4094">
        <v>318</v>
      </c>
      <c r="O4094">
        <v>20.000000000000014</v>
      </c>
      <c r="P4094">
        <v>10.000000000000002</v>
      </c>
      <c r="Q4094">
        <v>302</v>
      </c>
      <c r="R4094">
        <v>8.0000000000000018</v>
      </c>
      <c r="S4094">
        <v>3.9999999999999969</v>
      </c>
      <c r="T4094">
        <v>306</v>
      </c>
      <c r="U4094">
        <v>14.000000000000004</v>
      </c>
      <c r="V4094">
        <v>3.9999999999999973</v>
      </c>
      <c r="W4094">
        <v>312</v>
      </c>
      <c r="X4094">
        <v>14</v>
      </c>
      <c r="Y4094">
        <v>18.000000000000011</v>
      </c>
      <c r="Z4094">
        <v>307</v>
      </c>
      <c r="AA4094">
        <v>15</v>
      </c>
      <c r="AB4094">
        <v>14.000000000000009</v>
      </c>
      <c r="AC4094">
        <v>316</v>
      </c>
      <c r="AD4094">
        <v>42.000000000000014</v>
      </c>
      <c r="AE4094">
        <v>7.0000000000000044</v>
      </c>
      <c r="AF4094">
        <v>338</v>
      </c>
      <c r="AG4094">
        <v>18.000000000000025</v>
      </c>
      <c r="AH4094">
        <v>8.9999999999999982</v>
      </c>
      <c r="AI4094">
        <v>345</v>
      </c>
      <c r="AJ4094">
        <v>24.000000000000025</v>
      </c>
      <c r="AK4094">
        <v>12.999999999999998</v>
      </c>
      <c r="AL4094">
        <v>342</v>
      </c>
      <c r="AM4094">
        <v>22.000000000000021</v>
      </c>
      <c r="AN4094">
        <v>11</v>
      </c>
    </row>
    <row r="4095" spans="1:40" ht="17.100000000000001" customHeight="1" x14ac:dyDescent="0.25">
      <c r="A4095" s="25" t="s">
        <v>449</v>
      </c>
      <c r="B4095" s="25" t="s">
        <v>6940</v>
      </c>
      <c r="C4095" s="25" t="s">
        <v>579</v>
      </c>
      <c r="D4095" s="25" t="s">
        <v>578</v>
      </c>
      <c r="E4095" s="25" t="s">
        <v>6954</v>
      </c>
      <c r="F4095" s="25" t="s">
        <v>581</v>
      </c>
      <c r="G4095" s="26">
        <v>2</v>
      </c>
      <c r="H4095">
        <v>54</v>
      </c>
      <c r="I4095">
        <v>4</v>
      </c>
      <c r="J4095">
        <v>3.0000000000000004</v>
      </c>
      <c r="K4095">
        <v>61</v>
      </c>
      <c r="L4095">
        <v>2.0000000000000009</v>
      </c>
      <c r="M4095">
        <v>2</v>
      </c>
      <c r="N4095">
        <v>66</v>
      </c>
      <c r="O4095">
        <v>3.0000000000000009</v>
      </c>
      <c r="P4095">
        <v>1</v>
      </c>
      <c r="Q4095">
        <v>72</v>
      </c>
      <c r="R4095">
        <v>2</v>
      </c>
      <c r="S4095">
        <v>0</v>
      </c>
      <c r="T4095">
        <v>73</v>
      </c>
      <c r="U4095">
        <v>3</v>
      </c>
      <c r="V4095">
        <v>2</v>
      </c>
      <c r="W4095">
        <v>76</v>
      </c>
      <c r="X4095">
        <v>2.0000000000000004</v>
      </c>
      <c r="Y4095">
        <v>2.9999999999999991</v>
      </c>
      <c r="Z4095">
        <v>75</v>
      </c>
      <c r="AA4095">
        <v>2.9999999999999996</v>
      </c>
      <c r="AB4095">
        <v>0</v>
      </c>
      <c r="AC4095">
        <v>96</v>
      </c>
      <c r="AD4095">
        <v>2.9999999999999991</v>
      </c>
      <c r="AE4095">
        <v>1.0000000000000002</v>
      </c>
      <c r="AF4095">
        <v>87</v>
      </c>
      <c r="AG4095">
        <v>2</v>
      </c>
      <c r="AH4095">
        <v>2.0000000000000004</v>
      </c>
      <c r="AI4095">
        <v>83</v>
      </c>
      <c r="AJ4095">
        <v>3.9999999999999996</v>
      </c>
      <c r="AK4095">
        <v>1</v>
      </c>
      <c r="AL4095">
        <v>88</v>
      </c>
      <c r="AM4095">
        <v>7</v>
      </c>
      <c r="AN4095">
        <v>3.0000000000000009</v>
      </c>
    </row>
    <row r="4096" spans="1:40" ht="17.100000000000001" customHeight="1" x14ac:dyDescent="0.25">
      <c r="A4096" s="25" t="s">
        <v>449</v>
      </c>
      <c r="B4096" s="25" t="s">
        <v>6940</v>
      </c>
      <c r="C4096" s="25" t="s">
        <v>579</v>
      </c>
      <c r="D4096" s="25" t="s">
        <v>578</v>
      </c>
      <c r="E4096" s="25" t="s">
        <v>6954</v>
      </c>
      <c r="F4096" s="25" t="s">
        <v>580</v>
      </c>
      <c r="G4096" s="26">
        <v>3</v>
      </c>
      <c r="H4096">
        <v>19</v>
      </c>
      <c r="I4096">
        <v>2.0000000000000004</v>
      </c>
      <c r="J4096">
        <v>0</v>
      </c>
      <c r="K4096">
        <v>25</v>
      </c>
      <c r="L4096">
        <v>3.9999999999999987</v>
      </c>
      <c r="M4096">
        <v>2</v>
      </c>
      <c r="N4096">
        <v>27</v>
      </c>
      <c r="O4096">
        <v>1.0000000000000002</v>
      </c>
      <c r="P4096">
        <v>1</v>
      </c>
      <c r="Q4096">
        <v>29</v>
      </c>
      <c r="R4096">
        <v>1.0000000000000002</v>
      </c>
      <c r="S4096">
        <v>1.0000000000000002</v>
      </c>
      <c r="T4096">
        <v>26</v>
      </c>
      <c r="U4096">
        <v>0</v>
      </c>
      <c r="V4096">
        <v>1.0000000000000002</v>
      </c>
      <c r="W4096">
        <v>24</v>
      </c>
      <c r="X4096">
        <v>0.99999999999999978</v>
      </c>
      <c r="Y4096">
        <v>0</v>
      </c>
      <c r="Z4096">
        <v>23</v>
      </c>
      <c r="AA4096">
        <v>0</v>
      </c>
      <c r="AB4096">
        <v>0</v>
      </c>
      <c r="AC4096">
        <v>24</v>
      </c>
      <c r="AD4096">
        <v>0</v>
      </c>
      <c r="AE4096">
        <v>0</v>
      </c>
      <c r="AF4096">
        <v>31</v>
      </c>
      <c r="AG4096">
        <v>3.0000000000000004</v>
      </c>
      <c r="AH4096">
        <v>0</v>
      </c>
      <c r="AI4096">
        <v>30</v>
      </c>
      <c r="AJ4096">
        <v>1.0000000000000002</v>
      </c>
      <c r="AK4096">
        <v>0</v>
      </c>
      <c r="AL4096">
        <v>34</v>
      </c>
      <c r="AM4096">
        <v>1.0000000000000004</v>
      </c>
      <c r="AN4096">
        <v>0</v>
      </c>
    </row>
    <row r="4097" spans="1:40" ht="17.100000000000001" customHeight="1" x14ac:dyDescent="0.25">
      <c r="A4097" s="25" t="s">
        <v>449</v>
      </c>
      <c r="B4097" s="25" t="s">
        <v>6940</v>
      </c>
      <c r="C4097" s="25" t="s">
        <v>579</v>
      </c>
      <c r="D4097" s="25" t="s">
        <v>578</v>
      </c>
      <c r="E4097" s="25" t="s">
        <v>6954</v>
      </c>
      <c r="F4097" s="25" t="s">
        <v>577</v>
      </c>
      <c r="G4097" s="26">
        <v>4</v>
      </c>
      <c r="H4097">
        <v>3</v>
      </c>
      <c r="I4097">
        <v>0</v>
      </c>
      <c r="J4097">
        <v>0</v>
      </c>
      <c r="K4097">
        <v>4</v>
      </c>
      <c r="L4097">
        <v>0</v>
      </c>
      <c r="M4097">
        <v>0</v>
      </c>
      <c r="N4097">
        <v>3</v>
      </c>
      <c r="O4097">
        <v>0</v>
      </c>
      <c r="P4097">
        <v>0</v>
      </c>
      <c r="Q4097">
        <v>2</v>
      </c>
      <c r="R4097">
        <v>0</v>
      </c>
      <c r="S4097">
        <v>0</v>
      </c>
      <c r="T4097">
        <v>6</v>
      </c>
      <c r="U4097">
        <v>0</v>
      </c>
      <c r="V4097">
        <v>0</v>
      </c>
      <c r="W4097">
        <v>2</v>
      </c>
      <c r="X4097">
        <v>0</v>
      </c>
      <c r="Y4097">
        <v>0</v>
      </c>
      <c r="Z4097">
        <v>3</v>
      </c>
      <c r="AA4097">
        <v>0</v>
      </c>
      <c r="AB4097">
        <v>0</v>
      </c>
      <c r="AC4097">
        <v>3</v>
      </c>
      <c r="AD4097">
        <v>0</v>
      </c>
      <c r="AE4097">
        <v>0</v>
      </c>
      <c r="AF4097">
        <v>3</v>
      </c>
      <c r="AG4097">
        <v>0</v>
      </c>
      <c r="AH4097">
        <v>0</v>
      </c>
      <c r="AI4097">
        <v>4</v>
      </c>
      <c r="AJ4097">
        <v>0</v>
      </c>
      <c r="AK4097">
        <v>0</v>
      </c>
      <c r="AL4097">
        <v>3</v>
      </c>
      <c r="AM4097">
        <v>0</v>
      </c>
      <c r="AN4097">
        <v>0</v>
      </c>
    </row>
    <row r="4098" spans="1:40" ht="17.100000000000001" customHeight="1" x14ac:dyDescent="0.25">
      <c r="A4098" s="25" t="s">
        <v>449</v>
      </c>
      <c r="B4098" s="25" t="s">
        <v>6940</v>
      </c>
      <c r="C4098" s="25" t="s">
        <v>573</v>
      </c>
      <c r="D4098" s="25" t="s">
        <v>572</v>
      </c>
      <c r="E4098" s="25" t="s">
        <v>7348</v>
      </c>
      <c r="F4098" s="25" t="s">
        <v>576</v>
      </c>
      <c r="G4098" s="26">
        <v>1</v>
      </c>
      <c r="H4098">
        <v>183</v>
      </c>
      <c r="I4098">
        <v>25.999999999999989</v>
      </c>
      <c r="J4098">
        <v>14.000000000000004</v>
      </c>
      <c r="K4098">
        <v>191</v>
      </c>
      <c r="L4098">
        <v>37.000000000000021</v>
      </c>
      <c r="M4098">
        <v>13</v>
      </c>
      <c r="N4098">
        <v>204</v>
      </c>
      <c r="O4098">
        <v>28.999999999999982</v>
      </c>
      <c r="P4098">
        <v>15.999999999999996</v>
      </c>
      <c r="Q4098">
        <v>197</v>
      </c>
      <c r="R4098">
        <v>15.000000000000004</v>
      </c>
      <c r="S4098">
        <v>1.9999999999999998</v>
      </c>
      <c r="T4098">
        <v>214</v>
      </c>
      <c r="U4098">
        <v>21.999999999999996</v>
      </c>
      <c r="V4098">
        <v>7.0000000000000027</v>
      </c>
      <c r="W4098">
        <v>234</v>
      </c>
      <c r="X4098">
        <v>22.999999999999982</v>
      </c>
      <c r="Y4098">
        <v>10.000000000000002</v>
      </c>
      <c r="Z4098">
        <v>237</v>
      </c>
      <c r="AA4098">
        <v>20</v>
      </c>
      <c r="AB4098">
        <v>11.999999999999993</v>
      </c>
      <c r="AC4098">
        <v>255</v>
      </c>
      <c r="AD4098">
        <v>41.000000000000021</v>
      </c>
      <c r="AE4098">
        <v>11.000000000000002</v>
      </c>
      <c r="AF4098">
        <v>299</v>
      </c>
      <c r="AG4098">
        <v>39.999999999999993</v>
      </c>
      <c r="AH4098">
        <v>18.000000000000007</v>
      </c>
      <c r="AI4098">
        <v>321</v>
      </c>
      <c r="AJ4098">
        <v>47.000000000000007</v>
      </c>
      <c r="AK4098">
        <v>27.000000000000028</v>
      </c>
      <c r="AL4098">
        <v>327</v>
      </c>
      <c r="AM4098">
        <v>32.000000000000007</v>
      </c>
      <c r="AN4098">
        <v>27.999999999999989</v>
      </c>
    </row>
    <row r="4099" spans="1:40" ht="17.100000000000001" customHeight="1" x14ac:dyDescent="0.25">
      <c r="A4099" s="25" t="s">
        <v>449</v>
      </c>
      <c r="B4099" s="25" t="s">
        <v>6940</v>
      </c>
      <c r="C4099" s="25" t="s">
        <v>573</v>
      </c>
      <c r="D4099" s="25" t="s">
        <v>572</v>
      </c>
      <c r="E4099" s="25" t="s">
        <v>7348</v>
      </c>
      <c r="F4099" s="25" t="s">
        <v>575</v>
      </c>
      <c r="G4099" s="26">
        <v>2</v>
      </c>
      <c r="H4099">
        <v>47</v>
      </c>
      <c r="I4099">
        <v>1</v>
      </c>
      <c r="J4099">
        <v>1.0000000000000002</v>
      </c>
      <c r="K4099">
        <v>67</v>
      </c>
      <c r="L4099">
        <v>12.000000000000009</v>
      </c>
      <c r="M4099">
        <v>1</v>
      </c>
      <c r="N4099">
        <v>83</v>
      </c>
      <c r="O4099">
        <v>10.000000000000009</v>
      </c>
      <c r="P4099">
        <v>0</v>
      </c>
      <c r="Q4099">
        <v>87</v>
      </c>
      <c r="R4099">
        <v>2.0000000000000004</v>
      </c>
      <c r="S4099">
        <v>2.0000000000000004</v>
      </c>
      <c r="T4099">
        <v>90</v>
      </c>
      <c r="U4099">
        <v>3</v>
      </c>
      <c r="V4099">
        <v>1.0000000000000002</v>
      </c>
      <c r="W4099">
        <v>78</v>
      </c>
      <c r="X4099">
        <v>1</v>
      </c>
      <c r="Y4099">
        <v>1</v>
      </c>
      <c r="Z4099">
        <v>78</v>
      </c>
      <c r="AA4099">
        <v>0</v>
      </c>
      <c r="AB4099">
        <v>1</v>
      </c>
      <c r="AC4099">
        <v>91</v>
      </c>
      <c r="AD4099">
        <v>5.0000000000000009</v>
      </c>
      <c r="AE4099">
        <v>1.0000000000000002</v>
      </c>
      <c r="AF4099">
        <v>97</v>
      </c>
      <c r="AG4099">
        <v>5</v>
      </c>
      <c r="AH4099">
        <v>2.9999999999999996</v>
      </c>
      <c r="AI4099">
        <v>97</v>
      </c>
      <c r="AJ4099">
        <v>2.0000000000000009</v>
      </c>
      <c r="AK4099">
        <v>0</v>
      </c>
      <c r="AL4099">
        <v>97</v>
      </c>
      <c r="AM4099">
        <v>1.0000000000000002</v>
      </c>
      <c r="AN4099">
        <v>4.9999999999999982</v>
      </c>
    </row>
    <row r="4100" spans="1:40" ht="17.100000000000001" customHeight="1" x14ac:dyDescent="0.25">
      <c r="A4100" s="25" t="s">
        <v>449</v>
      </c>
      <c r="B4100" s="25" t="s">
        <v>6940</v>
      </c>
      <c r="C4100" s="25" t="s">
        <v>573</v>
      </c>
      <c r="D4100" s="25" t="s">
        <v>572</v>
      </c>
      <c r="E4100" s="25" t="s">
        <v>7348</v>
      </c>
      <c r="F4100" s="25" t="s">
        <v>574</v>
      </c>
      <c r="G4100" s="26">
        <v>3</v>
      </c>
      <c r="H4100">
        <v>21</v>
      </c>
      <c r="I4100">
        <v>2</v>
      </c>
      <c r="J4100">
        <v>1</v>
      </c>
      <c r="K4100">
        <v>23</v>
      </c>
      <c r="L4100">
        <v>0</v>
      </c>
      <c r="M4100">
        <v>0</v>
      </c>
      <c r="N4100">
        <v>28</v>
      </c>
      <c r="O4100">
        <v>5.0000000000000009</v>
      </c>
      <c r="P4100">
        <v>2</v>
      </c>
      <c r="Q4100">
        <v>30</v>
      </c>
      <c r="R4100">
        <v>2.0000000000000004</v>
      </c>
      <c r="S4100">
        <v>2.0000000000000004</v>
      </c>
      <c r="T4100">
        <v>30</v>
      </c>
      <c r="U4100">
        <v>1.0000000000000004</v>
      </c>
      <c r="V4100">
        <v>1.0000000000000004</v>
      </c>
      <c r="W4100">
        <v>27</v>
      </c>
      <c r="X4100">
        <v>2.0000000000000004</v>
      </c>
      <c r="Y4100">
        <v>2.0000000000000004</v>
      </c>
      <c r="Z4100">
        <v>23</v>
      </c>
      <c r="AA4100">
        <v>0</v>
      </c>
      <c r="AB4100">
        <v>0</v>
      </c>
      <c r="AC4100">
        <v>22</v>
      </c>
      <c r="AD4100">
        <v>0</v>
      </c>
      <c r="AE4100">
        <v>0</v>
      </c>
      <c r="AF4100">
        <v>24</v>
      </c>
      <c r="AG4100">
        <v>0.99999999999999978</v>
      </c>
      <c r="AH4100">
        <v>0</v>
      </c>
      <c r="AI4100">
        <v>23</v>
      </c>
      <c r="AJ4100">
        <v>0</v>
      </c>
      <c r="AK4100">
        <v>0</v>
      </c>
      <c r="AL4100">
        <v>27</v>
      </c>
      <c r="AM4100">
        <v>1</v>
      </c>
      <c r="AN4100">
        <v>3.0000000000000004</v>
      </c>
    </row>
    <row r="4101" spans="1:40" ht="17.100000000000001" customHeight="1" x14ac:dyDescent="0.25">
      <c r="A4101" s="25" t="s">
        <v>449</v>
      </c>
      <c r="B4101" s="25" t="s">
        <v>6940</v>
      </c>
      <c r="C4101" s="25" t="s">
        <v>573</v>
      </c>
      <c r="D4101" s="25" t="s">
        <v>572</v>
      </c>
      <c r="E4101" s="25" t="s">
        <v>7348</v>
      </c>
      <c r="F4101" s="25" t="s">
        <v>571</v>
      </c>
      <c r="G4101" s="26">
        <v>4</v>
      </c>
      <c r="H4101">
        <v>3</v>
      </c>
      <c r="I4101">
        <v>0</v>
      </c>
      <c r="J4101">
        <v>0</v>
      </c>
      <c r="K4101">
        <v>5</v>
      </c>
      <c r="L4101">
        <v>2</v>
      </c>
      <c r="M4101">
        <v>2</v>
      </c>
      <c r="N4101">
        <v>4</v>
      </c>
      <c r="O4101">
        <v>0</v>
      </c>
      <c r="P4101">
        <v>0</v>
      </c>
      <c r="Q4101">
        <v>3</v>
      </c>
      <c r="R4101">
        <v>0</v>
      </c>
      <c r="S4101">
        <v>0</v>
      </c>
      <c r="T4101">
        <v>4</v>
      </c>
      <c r="U4101">
        <v>0</v>
      </c>
      <c r="V4101">
        <v>0</v>
      </c>
      <c r="W4101">
        <v>4</v>
      </c>
      <c r="X4101">
        <v>0</v>
      </c>
      <c r="Y4101">
        <v>0</v>
      </c>
      <c r="Z4101">
        <v>4</v>
      </c>
      <c r="AA4101">
        <v>0</v>
      </c>
      <c r="AB4101">
        <v>0</v>
      </c>
      <c r="AC4101">
        <v>5</v>
      </c>
      <c r="AD4101">
        <v>1</v>
      </c>
      <c r="AE4101">
        <v>1</v>
      </c>
      <c r="AF4101">
        <v>4</v>
      </c>
      <c r="AG4101">
        <v>0</v>
      </c>
      <c r="AH4101">
        <v>0</v>
      </c>
      <c r="AI4101">
        <v>5</v>
      </c>
      <c r="AJ4101">
        <v>0</v>
      </c>
      <c r="AK4101">
        <v>0</v>
      </c>
      <c r="AL4101">
        <v>6</v>
      </c>
      <c r="AM4101">
        <v>1</v>
      </c>
      <c r="AN4101">
        <v>0</v>
      </c>
    </row>
    <row r="4102" spans="1:40" ht="17.100000000000001" customHeight="1" x14ac:dyDescent="0.25">
      <c r="A4102" s="25" t="s">
        <v>449</v>
      </c>
      <c r="B4102" s="25" t="s">
        <v>6940</v>
      </c>
      <c r="C4102" s="25" t="s">
        <v>567</v>
      </c>
      <c r="D4102" s="25" t="s">
        <v>566</v>
      </c>
      <c r="E4102" s="25" t="s">
        <v>7349</v>
      </c>
      <c r="F4102" s="25" t="s">
        <v>570</v>
      </c>
      <c r="G4102" s="26">
        <v>1</v>
      </c>
      <c r="H4102">
        <v>2226</v>
      </c>
      <c r="I4102">
        <v>303.99999999999966</v>
      </c>
      <c r="J4102">
        <v>216.00000000000028</v>
      </c>
      <c r="K4102">
        <v>2191</v>
      </c>
      <c r="L4102">
        <v>235.99999999999974</v>
      </c>
      <c r="M4102">
        <v>104.99999999999997</v>
      </c>
      <c r="N4102">
        <v>2217</v>
      </c>
      <c r="O4102">
        <v>167.99999999999991</v>
      </c>
      <c r="P4102">
        <v>175.00000000000026</v>
      </c>
      <c r="Q4102">
        <v>2145</v>
      </c>
      <c r="R4102">
        <v>92.000000000000156</v>
      </c>
      <c r="S4102">
        <v>73.000000000000057</v>
      </c>
      <c r="T4102">
        <v>2161</v>
      </c>
      <c r="U4102">
        <v>108.9999999999999</v>
      </c>
      <c r="V4102">
        <v>58.999999999999986</v>
      </c>
      <c r="W4102">
        <v>2095</v>
      </c>
      <c r="X4102">
        <v>106.99999999999986</v>
      </c>
      <c r="Y4102">
        <v>77.000000000000114</v>
      </c>
      <c r="Z4102">
        <v>2093</v>
      </c>
      <c r="AA4102">
        <v>115.99999999999994</v>
      </c>
      <c r="AB4102">
        <v>52.000000000000185</v>
      </c>
      <c r="AC4102">
        <v>2156</v>
      </c>
      <c r="AD4102">
        <v>174.0000000000006</v>
      </c>
      <c r="AE4102">
        <v>58.999999999999993</v>
      </c>
      <c r="AF4102">
        <v>2226</v>
      </c>
      <c r="AG4102">
        <v>171.00000000000043</v>
      </c>
      <c r="AH4102">
        <v>53.000000000000135</v>
      </c>
      <c r="AI4102">
        <v>2270</v>
      </c>
      <c r="AJ4102">
        <v>169.00000000000006</v>
      </c>
      <c r="AK4102">
        <v>88.999999999999929</v>
      </c>
      <c r="AL4102">
        <v>2363</v>
      </c>
      <c r="AM4102">
        <v>185.99999999999991</v>
      </c>
      <c r="AN4102">
        <v>105.9999999999999</v>
      </c>
    </row>
    <row r="4103" spans="1:40" ht="17.100000000000001" customHeight="1" x14ac:dyDescent="0.25">
      <c r="A4103" s="25" t="s">
        <v>449</v>
      </c>
      <c r="B4103" s="25" t="s">
        <v>6940</v>
      </c>
      <c r="C4103" s="25" t="s">
        <v>567</v>
      </c>
      <c r="D4103" s="25" t="s">
        <v>566</v>
      </c>
      <c r="E4103" s="25" t="s">
        <v>7349</v>
      </c>
      <c r="F4103" s="25" t="s">
        <v>569</v>
      </c>
      <c r="G4103" s="26">
        <v>2</v>
      </c>
      <c r="H4103">
        <v>445</v>
      </c>
      <c r="I4103">
        <v>38.000000000000036</v>
      </c>
      <c r="J4103">
        <v>13.000000000000004</v>
      </c>
      <c r="K4103">
        <v>515</v>
      </c>
      <c r="L4103">
        <v>47.000000000000007</v>
      </c>
      <c r="M4103">
        <v>15.000000000000009</v>
      </c>
      <c r="N4103">
        <v>587</v>
      </c>
      <c r="O4103">
        <v>43.000000000000036</v>
      </c>
      <c r="P4103">
        <v>17.000000000000004</v>
      </c>
      <c r="Q4103">
        <v>603</v>
      </c>
      <c r="R4103">
        <v>14.000000000000004</v>
      </c>
      <c r="S4103">
        <v>13.999999999999996</v>
      </c>
      <c r="T4103">
        <v>593</v>
      </c>
      <c r="U4103">
        <v>20.000000000000004</v>
      </c>
      <c r="V4103">
        <v>11.999999999999991</v>
      </c>
      <c r="W4103">
        <v>632</v>
      </c>
      <c r="X4103">
        <v>34.000000000000007</v>
      </c>
      <c r="Y4103">
        <v>27.000000000000011</v>
      </c>
      <c r="Z4103">
        <v>623</v>
      </c>
      <c r="AA4103">
        <v>29.000000000000004</v>
      </c>
      <c r="AB4103">
        <v>14</v>
      </c>
      <c r="AC4103">
        <v>678</v>
      </c>
      <c r="AD4103">
        <v>42.999999999999979</v>
      </c>
      <c r="AE4103">
        <v>18.999999999999993</v>
      </c>
      <c r="AF4103">
        <v>698</v>
      </c>
      <c r="AG4103">
        <v>30.999999999999996</v>
      </c>
      <c r="AH4103">
        <v>19.000000000000007</v>
      </c>
      <c r="AI4103">
        <v>750</v>
      </c>
      <c r="AJ4103">
        <v>44.000000000000007</v>
      </c>
      <c r="AK4103">
        <v>21.999999999999993</v>
      </c>
      <c r="AL4103">
        <v>774</v>
      </c>
      <c r="AM4103">
        <v>39.000000000000021</v>
      </c>
      <c r="AN4103">
        <v>30.000000000000004</v>
      </c>
    </row>
    <row r="4104" spans="1:40" ht="17.100000000000001" customHeight="1" x14ac:dyDescent="0.25">
      <c r="A4104" s="25" t="s">
        <v>449</v>
      </c>
      <c r="B4104" s="25" t="s">
        <v>6940</v>
      </c>
      <c r="C4104" s="25" t="s">
        <v>567</v>
      </c>
      <c r="D4104" s="25" t="s">
        <v>566</v>
      </c>
      <c r="E4104" s="25" t="s">
        <v>7349</v>
      </c>
      <c r="F4104" s="25" t="s">
        <v>568</v>
      </c>
      <c r="G4104" s="26">
        <v>3</v>
      </c>
      <c r="H4104">
        <v>194</v>
      </c>
      <c r="I4104">
        <v>11</v>
      </c>
      <c r="J4104">
        <v>5.0000000000000018</v>
      </c>
      <c r="K4104">
        <v>208</v>
      </c>
      <c r="L4104">
        <v>13.000000000000005</v>
      </c>
      <c r="M4104">
        <v>10</v>
      </c>
      <c r="N4104">
        <v>218</v>
      </c>
      <c r="O4104">
        <v>9</v>
      </c>
      <c r="P4104">
        <v>7.0000000000000036</v>
      </c>
      <c r="Q4104">
        <v>226</v>
      </c>
      <c r="R4104">
        <v>10.000000000000002</v>
      </c>
      <c r="S4104">
        <v>4.9999999999999982</v>
      </c>
      <c r="T4104">
        <v>234</v>
      </c>
      <c r="U4104">
        <v>5.9999999999999991</v>
      </c>
      <c r="V4104">
        <v>5.0000000000000009</v>
      </c>
      <c r="W4104">
        <v>243</v>
      </c>
      <c r="X4104">
        <v>8.9999999999999947</v>
      </c>
      <c r="Y4104">
        <v>9</v>
      </c>
      <c r="Z4104">
        <v>259</v>
      </c>
      <c r="AA4104">
        <v>16</v>
      </c>
      <c r="AB4104">
        <v>9</v>
      </c>
      <c r="AC4104">
        <v>271</v>
      </c>
      <c r="AD4104">
        <v>11.000000000000004</v>
      </c>
      <c r="AE4104">
        <v>5.0000000000000018</v>
      </c>
      <c r="AF4104">
        <v>284</v>
      </c>
      <c r="AG4104">
        <v>7.0000000000000009</v>
      </c>
      <c r="AH4104">
        <v>4.0000000000000018</v>
      </c>
      <c r="AI4104">
        <v>301</v>
      </c>
      <c r="AJ4104">
        <v>15</v>
      </c>
      <c r="AK4104">
        <v>13.000000000000004</v>
      </c>
      <c r="AL4104">
        <v>310</v>
      </c>
      <c r="AM4104">
        <v>15.000000000000004</v>
      </c>
      <c r="AN4104">
        <v>11.000000000000009</v>
      </c>
    </row>
    <row r="4105" spans="1:40" ht="17.100000000000001" customHeight="1" x14ac:dyDescent="0.25">
      <c r="A4105" s="25" t="s">
        <v>449</v>
      </c>
      <c r="B4105" s="25" t="s">
        <v>6940</v>
      </c>
      <c r="C4105" s="25" t="s">
        <v>567</v>
      </c>
      <c r="D4105" s="25" t="s">
        <v>566</v>
      </c>
      <c r="E4105" s="25" t="s">
        <v>7349</v>
      </c>
      <c r="F4105" s="25" t="s">
        <v>565</v>
      </c>
      <c r="G4105" s="26">
        <v>4</v>
      </c>
      <c r="H4105">
        <v>45</v>
      </c>
      <c r="I4105">
        <v>1.0000000000000004</v>
      </c>
      <c r="J4105">
        <v>2</v>
      </c>
      <c r="K4105">
        <v>56</v>
      </c>
      <c r="L4105">
        <v>2</v>
      </c>
      <c r="M4105">
        <v>3.0000000000000004</v>
      </c>
      <c r="N4105">
        <v>53</v>
      </c>
      <c r="O4105">
        <v>5.0000000000000009</v>
      </c>
      <c r="P4105">
        <v>2.0000000000000004</v>
      </c>
      <c r="Q4105">
        <v>39</v>
      </c>
      <c r="R4105">
        <v>4.0000000000000018</v>
      </c>
      <c r="S4105">
        <v>1.0000000000000002</v>
      </c>
      <c r="T4105">
        <v>52</v>
      </c>
      <c r="U4105">
        <v>3.0000000000000004</v>
      </c>
      <c r="V4105">
        <v>3</v>
      </c>
      <c r="W4105">
        <v>52</v>
      </c>
      <c r="X4105">
        <v>3.0000000000000004</v>
      </c>
      <c r="Y4105">
        <v>1.9999999999999998</v>
      </c>
      <c r="Z4105">
        <v>56</v>
      </c>
      <c r="AA4105">
        <v>4</v>
      </c>
      <c r="AB4105">
        <v>3.0000000000000004</v>
      </c>
      <c r="AC4105">
        <v>62</v>
      </c>
      <c r="AD4105">
        <v>2</v>
      </c>
      <c r="AE4105">
        <v>3.0000000000000004</v>
      </c>
      <c r="AF4105">
        <v>63</v>
      </c>
      <c r="AG4105">
        <v>3.0000000000000009</v>
      </c>
      <c r="AH4105">
        <v>4</v>
      </c>
      <c r="AI4105">
        <v>60</v>
      </c>
      <c r="AJ4105">
        <v>4.0000000000000009</v>
      </c>
      <c r="AK4105">
        <v>2.0000000000000004</v>
      </c>
      <c r="AL4105">
        <v>69</v>
      </c>
      <c r="AM4105">
        <v>4</v>
      </c>
      <c r="AN4105">
        <v>2</v>
      </c>
    </row>
    <row r="4106" spans="1:40" ht="17.100000000000001" customHeight="1" x14ac:dyDescent="0.25">
      <c r="A4106" s="25" t="s">
        <v>449</v>
      </c>
      <c r="B4106" s="25" t="s">
        <v>6940</v>
      </c>
      <c r="C4106" s="25" t="s">
        <v>561</v>
      </c>
      <c r="D4106" s="25" t="s">
        <v>560</v>
      </c>
      <c r="E4106" s="25" t="s">
        <v>6955</v>
      </c>
      <c r="F4106" s="25" t="s">
        <v>564</v>
      </c>
      <c r="G4106" s="26">
        <v>1</v>
      </c>
      <c r="H4106">
        <v>82</v>
      </c>
      <c r="I4106">
        <v>21</v>
      </c>
      <c r="J4106">
        <v>3</v>
      </c>
      <c r="K4106">
        <v>101</v>
      </c>
      <c r="L4106">
        <v>20.000000000000004</v>
      </c>
      <c r="M4106">
        <v>8.0000000000000036</v>
      </c>
      <c r="N4106">
        <v>96</v>
      </c>
      <c r="O4106">
        <v>6.0000000000000018</v>
      </c>
      <c r="P4106">
        <v>5.9999999999999982</v>
      </c>
      <c r="Q4106">
        <v>88</v>
      </c>
      <c r="R4106">
        <v>4.0000000000000018</v>
      </c>
      <c r="S4106">
        <v>1.0000000000000002</v>
      </c>
      <c r="T4106">
        <v>86</v>
      </c>
      <c r="U4106">
        <v>11.999999999999998</v>
      </c>
      <c r="V4106">
        <v>4.9999999999999991</v>
      </c>
      <c r="W4106">
        <v>93</v>
      </c>
      <c r="X4106">
        <v>12.000000000000002</v>
      </c>
      <c r="Y4106">
        <v>4.0000000000000009</v>
      </c>
      <c r="Z4106">
        <v>94</v>
      </c>
      <c r="AA4106">
        <v>5.9999999999999991</v>
      </c>
      <c r="AB4106">
        <v>0</v>
      </c>
      <c r="AC4106">
        <v>102</v>
      </c>
      <c r="AD4106">
        <v>9</v>
      </c>
      <c r="AE4106">
        <v>2</v>
      </c>
      <c r="AF4106">
        <v>108</v>
      </c>
      <c r="AG4106">
        <v>8.9999999999999964</v>
      </c>
      <c r="AH4106">
        <v>6</v>
      </c>
      <c r="AI4106">
        <v>114</v>
      </c>
      <c r="AJ4106">
        <v>15.000000000000002</v>
      </c>
      <c r="AK4106">
        <v>3.0000000000000013</v>
      </c>
      <c r="AL4106">
        <v>129</v>
      </c>
      <c r="AM4106">
        <v>13.999999999999996</v>
      </c>
      <c r="AN4106">
        <v>17</v>
      </c>
    </row>
    <row r="4107" spans="1:40" ht="17.100000000000001" customHeight="1" x14ac:dyDescent="0.25">
      <c r="A4107" s="25" t="s">
        <v>449</v>
      </c>
      <c r="B4107" s="25" t="s">
        <v>6940</v>
      </c>
      <c r="C4107" s="25" t="s">
        <v>561</v>
      </c>
      <c r="D4107" s="25" t="s">
        <v>560</v>
      </c>
      <c r="E4107" s="25" t="s">
        <v>6955</v>
      </c>
      <c r="F4107" s="25" t="s">
        <v>563</v>
      </c>
      <c r="G4107" s="26">
        <v>2</v>
      </c>
      <c r="H4107">
        <v>11</v>
      </c>
      <c r="I4107">
        <v>2.0000000000000004</v>
      </c>
      <c r="J4107">
        <v>1.0000000000000002</v>
      </c>
      <c r="K4107">
        <v>16</v>
      </c>
      <c r="L4107">
        <v>2</v>
      </c>
      <c r="M4107">
        <v>0</v>
      </c>
      <c r="N4107">
        <v>13</v>
      </c>
      <c r="O4107">
        <v>0</v>
      </c>
      <c r="P4107">
        <v>1</v>
      </c>
      <c r="Q4107">
        <v>15</v>
      </c>
      <c r="R4107">
        <v>1.0000000000000002</v>
      </c>
      <c r="S4107">
        <v>1.0000000000000002</v>
      </c>
      <c r="T4107">
        <v>14</v>
      </c>
      <c r="U4107">
        <v>0</v>
      </c>
      <c r="V4107">
        <v>2.0000000000000004</v>
      </c>
      <c r="W4107">
        <v>15</v>
      </c>
      <c r="X4107">
        <v>1.0000000000000002</v>
      </c>
      <c r="Y4107">
        <v>0</v>
      </c>
      <c r="Z4107">
        <v>14</v>
      </c>
      <c r="AA4107">
        <v>0</v>
      </c>
      <c r="AB4107">
        <v>0</v>
      </c>
      <c r="AC4107">
        <v>14</v>
      </c>
      <c r="AD4107">
        <v>1</v>
      </c>
      <c r="AE4107">
        <v>0</v>
      </c>
      <c r="AF4107">
        <v>12</v>
      </c>
      <c r="AG4107">
        <v>0</v>
      </c>
      <c r="AH4107">
        <v>0</v>
      </c>
      <c r="AI4107">
        <v>11</v>
      </c>
      <c r="AJ4107">
        <v>1.0000000000000002</v>
      </c>
      <c r="AK4107">
        <v>0</v>
      </c>
      <c r="AL4107">
        <v>14</v>
      </c>
      <c r="AM4107">
        <v>0</v>
      </c>
      <c r="AN4107">
        <v>0</v>
      </c>
    </row>
    <row r="4108" spans="1:40" ht="17.100000000000001" customHeight="1" x14ac:dyDescent="0.25">
      <c r="A4108" s="25" t="s">
        <v>449</v>
      </c>
      <c r="B4108" s="25" t="s">
        <v>6940</v>
      </c>
      <c r="C4108" s="25" t="s">
        <v>561</v>
      </c>
      <c r="D4108" s="25" t="s">
        <v>560</v>
      </c>
      <c r="E4108" s="25" t="s">
        <v>6955</v>
      </c>
      <c r="F4108" s="25" t="s">
        <v>562</v>
      </c>
      <c r="G4108" s="26">
        <v>3</v>
      </c>
      <c r="H4108">
        <v>4</v>
      </c>
      <c r="I4108">
        <v>0</v>
      </c>
      <c r="J4108">
        <v>0</v>
      </c>
      <c r="K4108">
        <v>3</v>
      </c>
      <c r="L4108">
        <v>0</v>
      </c>
      <c r="M4108">
        <v>0</v>
      </c>
      <c r="N4108">
        <v>6</v>
      </c>
      <c r="O4108">
        <v>0</v>
      </c>
      <c r="P4108">
        <v>0</v>
      </c>
      <c r="Q4108">
        <v>4</v>
      </c>
      <c r="R4108">
        <v>0</v>
      </c>
      <c r="S4108">
        <v>0</v>
      </c>
      <c r="T4108">
        <v>5</v>
      </c>
      <c r="U4108">
        <v>0</v>
      </c>
      <c r="V4108">
        <v>0</v>
      </c>
      <c r="W4108">
        <v>3</v>
      </c>
      <c r="X4108">
        <v>0</v>
      </c>
      <c r="Y4108">
        <v>0</v>
      </c>
      <c r="Z4108">
        <v>4</v>
      </c>
      <c r="AA4108">
        <v>0</v>
      </c>
      <c r="AB4108">
        <v>0</v>
      </c>
      <c r="AC4108">
        <v>4</v>
      </c>
      <c r="AD4108">
        <v>0</v>
      </c>
      <c r="AE4108">
        <v>0</v>
      </c>
      <c r="AF4108">
        <v>5</v>
      </c>
      <c r="AG4108">
        <v>0</v>
      </c>
      <c r="AH4108">
        <v>0</v>
      </c>
      <c r="AI4108">
        <v>6</v>
      </c>
      <c r="AJ4108">
        <v>0</v>
      </c>
      <c r="AK4108">
        <v>0</v>
      </c>
      <c r="AL4108">
        <v>4</v>
      </c>
      <c r="AM4108">
        <v>1</v>
      </c>
      <c r="AN4108">
        <v>0</v>
      </c>
    </row>
    <row r="4109" spans="1:40" ht="17.100000000000001" customHeight="1" x14ac:dyDescent="0.25">
      <c r="A4109" s="25" t="s">
        <v>449</v>
      </c>
      <c r="B4109" s="25" t="s">
        <v>6940</v>
      </c>
      <c r="C4109" s="25" t="s">
        <v>561</v>
      </c>
      <c r="D4109" s="25" t="s">
        <v>560</v>
      </c>
      <c r="E4109" s="25" t="s">
        <v>6955</v>
      </c>
      <c r="F4109" s="25" t="s">
        <v>559</v>
      </c>
      <c r="G4109" s="26">
        <v>4</v>
      </c>
      <c r="H4109">
        <v>1</v>
      </c>
      <c r="I4109">
        <v>0</v>
      </c>
      <c r="J4109">
        <v>0</v>
      </c>
      <c r="K4109">
        <v>1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</row>
    <row r="4110" spans="1:40" ht="17.100000000000001" customHeight="1" x14ac:dyDescent="0.25">
      <c r="A4110" s="25" t="s">
        <v>449</v>
      </c>
      <c r="B4110" s="25" t="s">
        <v>6940</v>
      </c>
      <c r="C4110" s="25" t="s">
        <v>314</v>
      </c>
      <c r="D4110" s="25" t="s">
        <v>555</v>
      </c>
      <c r="E4110" s="25" t="s">
        <v>7056</v>
      </c>
      <c r="F4110" s="25" t="s">
        <v>558</v>
      </c>
      <c r="G4110" s="26">
        <v>1</v>
      </c>
      <c r="H4110">
        <v>669</v>
      </c>
      <c r="I4110">
        <v>71.000000000000028</v>
      </c>
      <c r="J4110">
        <v>39.000000000000028</v>
      </c>
      <c r="K4110">
        <v>688</v>
      </c>
      <c r="L4110">
        <v>44</v>
      </c>
      <c r="M4110">
        <v>22.999999999999993</v>
      </c>
      <c r="N4110">
        <v>705</v>
      </c>
      <c r="O4110">
        <v>39.000000000000028</v>
      </c>
      <c r="P4110">
        <v>23.000000000000007</v>
      </c>
      <c r="Q4110">
        <v>723</v>
      </c>
      <c r="R4110">
        <v>42.000000000000028</v>
      </c>
      <c r="S4110">
        <v>97.000000000000114</v>
      </c>
      <c r="T4110">
        <v>668</v>
      </c>
      <c r="U4110">
        <v>46.999999999999943</v>
      </c>
      <c r="V4110">
        <v>41.999999999999922</v>
      </c>
      <c r="W4110">
        <v>639</v>
      </c>
      <c r="X4110">
        <v>24.000000000000021</v>
      </c>
      <c r="Y4110">
        <v>11.000000000000004</v>
      </c>
      <c r="Z4110">
        <v>654</v>
      </c>
      <c r="AA4110">
        <v>32.999999999999986</v>
      </c>
      <c r="AB4110">
        <v>33.000000000000021</v>
      </c>
      <c r="AC4110">
        <v>640</v>
      </c>
      <c r="AD4110">
        <v>25</v>
      </c>
      <c r="AE4110">
        <v>14.999999999999998</v>
      </c>
      <c r="AF4110">
        <v>655</v>
      </c>
      <c r="AG4110">
        <v>32.000000000000036</v>
      </c>
      <c r="AH4110">
        <v>20</v>
      </c>
      <c r="AI4110">
        <v>673</v>
      </c>
      <c r="AJ4110">
        <v>48.000000000000064</v>
      </c>
      <c r="AK4110">
        <v>20.999999999999996</v>
      </c>
      <c r="AL4110">
        <v>691</v>
      </c>
      <c r="AM4110">
        <v>26.999999999999982</v>
      </c>
      <c r="AN4110">
        <v>30.000000000000028</v>
      </c>
    </row>
    <row r="4111" spans="1:40" ht="17.100000000000001" customHeight="1" x14ac:dyDescent="0.25">
      <c r="A4111" s="25" t="s">
        <v>449</v>
      </c>
      <c r="B4111" s="25" t="s">
        <v>6940</v>
      </c>
      <c r="C4111" s="25" t="s">
        <v>314</v>
      </c>
      <c r="D4111" s="25" t="s">
        <v>555</v>
      </c>
      <c r="E4111" s="25" t="s">
        <v>7056</v>
      </c>
      <c r="F4111" s="25" t="s">
        <v>557</v>
      </c>
      <c r="G4111" s="26">
        <v>2</v>
      </c>
      <c r="H4111">
        <v>216</v>
      </c>
      <c r="I4111">
        <v>2.9999999999999996</v>
      </c>
      <c r="J4111">
        <v>2</v>
      </c>
      <c r="K4111">
        <v>221</v>
      </c>
      <c r="L4111">
        <v>8.0000000000000036</v>
      </c>
      <c r="M4111">
        <v>1</v>
      </c>
      <c r="N4111">
        <v>225</v>
      </c>
      <c r="O4111">
        <v>6.0000000000000027</v>
      </c>
      <c r="P4111">
        <v>6</v>
      </c>
      <c r="Q4111">
        <v>206</v>
      </c>
      <c r="R4111">
        <v>3.0000000000000013</v>
      </c>
      <c r="S4111">
        <v>7.0000000000000044</v>
      </c>
      <c r="T4111">
        <v>196</v>
      </c>
      <c r="U4111">
        <v>4.0000000000000027</v>
      </c>
      <c r="V4111">
        <v>4.0000000000000018</v>
      </c>
      <c r="W4111">
        <v>207</v>
      </c>
      <c r="X4111">
        <v>0.99999999999999978</v>
      </c>
      <c r="Y4111">
        <v>1.9999999999999996</v>
      </c>
      <c r="Z4111">
        <v>207</v>
      </c>
      <c r="AA4111">
        <v>4.9999999999999956</v>
      </c>
      <c r="AB4111">
        <v>3.000000000000004</v>
      </c>
      <c r="AC4111">
        <v>217</v>
      </c>
      <c r="AD4111">
        <v>6.9999999999999982</v>
      </c>
      <c r="AE4111">
        <v>1</v>
      </c>
      <c r="AF4111">
        <v>215</v>
      </c>
      <c r="AG4111">
        <v>3.0000000000000031</v>
      </c>
      <c r="AH4111">
        <v>4.0000000000000009</v>
      </c>
      <c r="AI4111">
        <v>217</v>
      </c>
      <c r="AJ4111">
        <v>2</v>
      </c>
      <c r="AK4111">
        <v>2</v>
      </c>
      <c r="AL4111">
        <v>216</v>
      </c>
      <c r="AM4111">
        <v>5.0000000000000009</v>
      </c>
      <c r="AN4111">
        <v>4.9999999999999982</v>
      </c>
    </row>
    <row r="4112" spans="1:40" ht="17.100000000000001" customHeight="1" x14ac:dyDescent="0.25">
      <c r="A4112" s="25" t="s">
        <v>449</v>
      </c>
      <c r="B4112" s="25" t="s">
        <v>6940</v>
      </c>
      <c r="C4112" s="25" t="s">
        <v>314</v>
      </c>
      <c r="D4112" s="25" t="s">
        <v>555</v>
      </c>
      <c r="E4112" s="25" t="s">
        <v>7056</v>
      </c>
      <c r="F4112" s="25" t="s">
        <v>556</v>
      </c>
      <c r="G4112" s="26">
        <v>3</v>
      </c>
      <c r="H4112">
        <v>66</v>
      </c>
      <c r="I4112">
        <v>3.0000000000000004</v>
      </c>
      <c r="J4112">
        <v>2</v>
      </c>
      <c r="K4112">
        <v>62</v>
      </c>
      <c r="L4112">
        <v>2</v>
      </c>
      <c r="M4112">
        <v>1</v>
      </c>
      <c r="N4112">
        <v>62</v>
      </c>
      <c r="O4112">
        <v>0</v>
      </c>
      <c r="P4112">
        <v>1</v>
      </c>
      <c r="Q4112">
        <v>60</v>
      </c>
      <c r="R4112">
        <v>2</v>
      </c>
      <c r="S4112">
        <v>8.0000000000000018</v>
      </c>
      <c r="T4112">
        <v>55</v>
      </c>
      <c r="U4112">
        <v>0</v>
      </c>
      <c r="V4112">
        <v>1</v>
      </c>
      <c r="W4112">
        <v>53</v>
      </c>
      <c r="X4112">
        <v>0</v>
      </c>
      <c r="Y4112">
        <v>0</v>
      </c>
      <c r="Z4112">
        <v>61</v>
      </c>
      <c r="AA4112">
        <v>3.0000000000000009</v>
      </c>
      <c r="AB4112">
        <v>1</v>
      </c>
      <c r="AC4112">
        <v>65</v>
      </c>
      <c r="AD4112">
        <v>1</v>
      </c>
      <c r="AE4112">
        <v>0</v>
      </c>
      <c r="AF4112">
        <v>64</v>
      </c>
      <c r="AG4112">
        <v>0</v>
      </c>
      <c r="AH4112">
        <v>0</v>
      </c>
      <c r="AI4112">
        <v>59</v>
      </c>
      <c r="AJ4112">
        <v>0</v>
      </c>
      <c r="AK4112">
        <v>0</v>
      </c>
      <c r="AL4112">
        <v>60</v>
      </c>
      <c r="AM4112">
        <v>1</v>
      </c>
      <c r="AN4112">
        <v>1.0000000000000007</v>
      </c>
    </row>
    <row r="4113" spans="1:40" ht="17.100000000000001" customHeight="1" x14ac:dyDescent="0.25">
      <c r="A4113" s="25" t="s">
        <v>449</v>
      </c>
      <c r="B4113" s="25" t="s">
        <v>6940</v>
      </c>
      <c r="C4113" s="25" t="s">
        <v>314</v>
      </c>
      <c r="D4113" s="25" t="s">
        <v>555</v>
      </c>
      <c r="E4113" s="25" t="s">
        <v>7056</v>
      </c>
      <c r="F4113" s="25" t="s">
        <v>554</v>
      </c>
      <c r="G4113" s="26">
        <v>4</v>
      </c>
      <c r="H4113">
        <v>13</v>
      </c>
      <c r="I4113">
        <v>1</v>
      </c>
      <c r="J4113">
        <v>1</v>
      </c>
      <c r="K4113">
        <v>16</v>
      </c>
      <c r="L4113">
        <v>3</v>
      </c>
      <c r="M4113">
        <v>1</v>
      </c>
      <c r="N4113">
        <v>10</v>
      </c>
      <c r="O4113">
        <v>0</v>
      </c>
      <c r="P4113">
        <v>0.99999999999999989</v>
      </c>
      <c r="Q4113">
        <v>8</v>
      </c>
      <c r="R4113">
        <v>0</v>
      </c>
      <c r="S4113">
        <v>0</v>
      </c>
      <c r="T4113">
        <v>10</v>
      </c>
      <c r="U4113">
        <v>0</v>
      </c>
      <c r="V4113">
        <v>0</v>
      </c>
      <c r="W4113">
        <v>9</v>
      </c>
      <c r="X4113">
        <v>0</v>
      </c>
      <c r="Y4113">
        <v>0</v>
      </c>
      <c r="Z4113">
        <v>10</v>
      </c>
      <c r="AA4113">
        <v>1.0000000000000002</v>
      </c>
      <c r="AB4113">
        <v>1.0000000000000002</v>
      </c>
      <c r="AC4113">
        <v>9</v>
      </c>
      <c r="AD4113">
        <v>1.0000000000000002</v>
      </c>
      <c r="AE4113">
        <v>1.0000000000000002</v>
      </c>
      <c r="AF4113">
        <v>10</v>
      </c>
      <c r="AG4113">
        <v>0</v>
      </c>
      <c r="AH4113">
        <v>0</v>
      </c>
      <c r="AI4113">
        <v>9</v>
      </c>
      <c r="AJ4113">
        <v>0</v>
      </c>
      <c r="AK4113">
        <v>0</v>
      </c>
      <c r="AL4113">
        <v>12</v>
      </c>
      <c r="AM4113">
        <v>0</v>
      </c>
      <c r="AN4113">
        <v>0</v>
      </c>
    </row>
    <row r="4114" spans="1:40" ht="17.100000000000001" customHeight="1" x14ac:dyDescent="0.25">
      <c r="A4114" s="25" t="s">
        <v>449</v>
      </c>
      <c r="B4114" s="25" t="s">
        <v>6940</v>
      </c>
      <c r="C4114" s="25" t="s">
        <v>550</v>
      </c>
      <c r="D4114" s="25" t="s">
        <v>549</v>
      </c>
      <c r="E4114" s="25" t="s">
        <v>6453</v>
      </c>
      <c r="F4114" s="25" t="s">
        <v>553</v>
      </c>
      <c r="G4114" s="26">
        <v>1</v>
      </c>
      <c r="H4114">
        <v>200</v>
      </c>
      <c r="I4114">
        <v>20</v>
      </c>
      <c r="J4114">
        <v>3.0000000000000027</v>
      </c>
      <c r="K4114">
        <v>228</v>
      </c>
      <c r="L4114">
        <v>29.999999999999979</v>
      </c>
      <c r="M4114">
        <v>3.000000000000004</v>
      </c>
      <c r="N4114">
        <v>238</v>
      </c>
      <c r="O4114">
        <v>14.00000000000002</v>
      </c>
      <c r="P4114">
        <v>4</v>
      </c>
      <c r="Q4114">
        <v>239</v>
      </c>
      <c r="R4114">
        <v>7.0000000000000053</v>
      </c>
      <c r="S4114">
        <v>5.9999999999999982</v>
      </c>
      <c r="T4114">
        <v>240</v>
      </c>
      <c r="U4114">
        <v>9.0000000000000018</v>
      </c>
      <c r="V4114">
        <v>5.0000000000000027</v>
      </c>
      <c r="W4114">
        <v>238</v>
      </c>
      <c r="X4114">
        <v>10</v>
      </c>
      <c r="Y4114">
        <v>4.0000000000000036</v>
      </c>
      <c r="Z4114">
        <v>240</v>
      </c>
      <c r="AA4114">
        <v>12</v>
      </c>
      <c r="AB4114">
        <v>5.0000000000000018</v>
      </c>
      <c r="AC4114">
        <v>243</v>
      </c>
      <c r="AD4114">
        <v>4.0000000000000036</v>
      </c>
      <c r="AE4114">
        <v>6.9999999999999982</v>
      </c>
      <c r="AF4114">
        <v>243</v>
      </c>
      <c r="AG4114">
        <v>11.000000000000005</v>
      </c>
      <c r="AH4114">
        <v>6.0000000000000018</v>
      </c>
      <c r="AI4114">
        <v>238</v>
      </c>
      <c r="AJ4114">
        <v>7.0000000000000036</v>
      </c>
      <c r="AK4114">
        <v>0.99999999999999978</v>
      </c>
      <c r="AL4114">
        <v>235</v>
      </c>
      <c r="AM4114">
        <v>6.0000000000000009</v>
      </c>
      <c r="AN4114">
        <v>5</v>
      </c>
    </row>
    <row r="4115" spans="1:40" ht="17.100000000000001" customHeight="1" x14ac:dyDescent="0.25">
      <c r="A4115" s="25" t="s">
        <v>449</v>
      </c>
      <c r="B4115" s="25" t="s">
        <v>6940</v>
      </c>
      <c r="C4115" s="25" t="s">
        <v>550</v>
      </c>
      <c r="D4115" s="25" t="s">
        <v>549</v>
      </c>
      <c r="E4115" s="25" t="s">
        <v>6453</v>
      </c>
      <c r="F4115" s="25" t="s">
        <v>552</v>
      </c>
      <c r="G4115" s="26">
        <v>2</v>
      </c>
      <c r="H4115">
        <v>30</v>
      </c>
      <c r="I4115">
        <v>1.0000000000000004</v>
      </c>
      <c r="J4115">
        <v>1.0000000000000004</v>
      </c>
      <c r="K4115">
        <v>31</v>
      </c>
      <c r="L4115">
        <v>1</v>
      </c>
      <c r="M4115">
        <v>0</v>
      </c>
      <c r="N4115">
        <v>32</v>
      </c>
      <c r="O4115">
        <v>3.0000000000000004</v>
      </c>
      <c r="P4115">
        <v>0</v>
      </c>
      <c r="Q4115">
        <v>34</v>
      </c>
      <c r="R4115">
        <v>1</v>
      </c>
      <c r="S4115">
        <v>1</v>
      </c>
      <c r="T4115">
        <v>32</v>
      </c>
      <c r="U4115">
        <v>0</v>
      </c>
      <c r="V4115">
        <v>0</v>
      </c>
      <c r="W4115">
        <v>34</v>
      </c>
      <c r="X4115">
        <v>1</v>
      </c>
      <c r="Y4115">
        <v>0</v>
      </c>
      <c r="Z4115">
        <v>36</v>
      </c>
      <c r="AA4115">
        <v>2</v>
      </c>
      <c r="AB4115">
        <v>1</v>
      </c>
      <c r="AC4115">
        <v>32</v>
      </c>
      <c r="AD4115">
        <v>0</v>
      </c>
      <c r="AE4115">
        <v>1</v>
      </c>
      <c r="AF4115">
        <v>32</v>
      </c>
      <c r="AG4115">
        <v>0</v>
      </c>
      <c r="AH4115">
        <v>0</v>
      </c>
      <c r="AI4115">
        <v>30</v>
      </c>
      <c r="AJ4115">
        <v>0</v>
      </c>
      <c r="AK4115">
        <v>0</v>
      </c>
      <c r="AL4115">
        <v>33</v>
      </c>
      <c r="AM4115">
        <v>1.0000000000000004</v>
      </c>
      <c r="AN4115">
        <v>0</v>
      </c>
    </row>
    <row r="4116" spans="1:40" ht="17.100000000000001" customHeight="1" x14ac:dyDescent="0.25">
      <c r="A4116" s="25" t="s">
        <v>449</v>
      </c>
      <c r="B4116" s="25" t="s">
        <v>6940</v>
      </c>
      <c r="C4116" s="25" t="s">
        <v>550</v>
      </c>
      <c r="D4116" s="25" t="s">
        <v>549</v>
      </c>
      <c r="E4116" s="25" t="s">
        <v>6453</v>
      </c>
      <c r="F4116" s="25" t="s">
        <v>551</v>
      </c>
      <c r="G4116" s="26">
        <v>3</v>
      </c>
      <c r="H4116">
        <v>6</v>
      </c>
      <c r="I4116">
        <v>0</v>
      </c>
      <c r="J4116">
        <v>0</v>
      </c>
      <c r="K4116">
        <v>8</v>
      </c>
      <c r="L4116">
        <v>1.0000000000000002</v>
      </c>
      <c r="M4116">
        <v>0</v>
      </c>
      <c r="N4116">
        <v>8</v>
      </c>
      <c r="O4116">
        <v>0</v>
      </c>
      <c r="P4116">
        <v>0</v>
      </c>
      <c r="Q4116">
        <v>8</v>
      </c>
      <c r="R4116">
        <v>0</v>
      </c>
      <c r="S4116">
        <v>0</v>
      </c>
      <c r="T4116">
        <v>8</v>
      </c>
      <c r="U4116">
        <v>0</v>
      </c>
      <c r="V4116">
        <v>0</v>
      </c>
      <c r="W4116">
        <v>8</v>
      </c>
      <c r="X4116">
        <v>0</v>
      </c>
      <c r="Y4116">
        <v>0</v>
      </c>
      <c r="Z4116">
        <v>8</v>
      </c>
      <c r="AA4116">
        <v>0</v>
      </c>
      <c r="AB4116">
        <v>0</v>
      </c>
      <c r="AC4116">
        <v>9</v>
      </c>
      <c r="AD4116">
        <v>0</v>
      </c>
      <c r="AE4116">
        <v>0</v>
      </c>
      <c r="AF4116">
        <v>10</v>
      </c>
      <c r="AG4116">
        <v>0</v>
      </c>
      <c r="AH4116">
        <v>0</v>
      </c>
      <c r="AI4116">
        <v>10</v>
      </c>
      <c r="AJ4116">
        <v>0</v>
      </c>
      <c r="AK4116">
        <v>0</v>
      </c>
      <c r="AL4116">
        <v>10</v>
      </c>
      <c r="AM4116">
        <v>0</v>
      </c>
      <c r="AN4116">
        <v>0</v>
      </c>
    </row>
    <row r="4117" spans="1:40" ht="17.100000000000001" customHeight="1" x14ac:dyDescent="0.25">
      <c r="A4117" s="25" t="s">
        <v>449</v>
      </c>
      <c r="B4117" s="25" t="s">
        <v>6940</v>
      </c>
      <c r="C4117" s="25" t="s">
        <v>550</v>
      </c>
      <c r="D4117" s="25" t="s">
        <v>549</v>
      </c>
      <c r="E4117" s="25" t="s">
        <v>6453</v>
      </c>
      <c r="F4117" s="25" t="s">
        <v>548</v>
      </c>
      <c r="G4117" s="26">
        <v>4</v>
      </c>
      <c r="H4117">
        <v>2</v>
      </c>
      <c r="I4117">
        <v>1</v>
      </c>
      <c r="J4117">
        <v>0</v>
      </c>
      <c r="K4117">
        <v>2</v>
      </c>
      <c r="L4117">
        <v>0</v>
      </c>
      <c r="M4117">
        <v>0</v>
      </c>
      <c r="N4117">
        <v>2</v>
      </c>
      <c r="O4117">
        <v>0</v>
      </c>
      <c r="P4117">
        <v>0</v>
      </c>
      <c r="Q4117">
        <v>2</v>
      </c>
      <c r="R4117">
        <v>0</v>
      </c>
      <c r="S4117">
        <v>0</v>
      </c>
      <c r="T4117">
        <v>2</v>
      </c>
      <c r="U4117">
        <v>0</v>
      </c>
      <c r="V4117">
        <v>0</v>
      </c>
      <c r="W4117">
        <v>2</v>
      </c>
      <c r="X4117">
        <v>0</v>
      </c>
      <c r="Y4117">
        <v>0</v>
      </c>
      <c r="Z4117">
        <v>2</v>
      </c>
      <c r="AA4117">
        <v>0</v>
      </c>
      <c r="AB4117">
        <v>0</v>
      </c>
      <c r="AC4117">
        <v>2</v>
      </c>
      <c r="AD4117">
        <v>0</v>
      </c>
      <c r="AE4117">
        <v>0</v>
      </c>
      <c r="AF4117">
        <v>2</v>
      </c>
      <c r="AG4117">
        <v>0</v>
      </c>
      <c r="AH4117">
        <v>0</v>
      </c>
      <c r="AI4117">
        <v>3</v>
      </c>
      <c r="AJ4117">
        <v>1</v>
      </c>
      <c r="AK4117">
        <v>1</v>
      </c>
      <c r="AL4117">
        <v>2</v>
      </c>
      <c r="AM4117">
        <v>0</v>
      </c>
      <c r="AN4117">
        <v>0</v>
      </c>
    </row>
    <row r="4118" spans="1:40" ht="17.100000000000001" customHeight="1" x14ac:dyDescent="0.25">
      <c r="A4118" s="25" t="s">
        <v>449</v>
      </c>
      <c r="B4118" s="25" t="s">
        <v>6940</v>
      </c>
      <c r="C4118" s="25" t="s">
        <v>544</v>
      </c>
      <c r="D4118" s="25" t="s">
        <v>543</v>
      </c>
      <c r="E4118" s="25" t="s">
        <v>6956</v>
      </c>
      <c r="F4118" s="25" t="s">
        <v>547</v>
      </c>
      <c r="G4118" s="26">
        <v>1</v>
      </c>
      <c r="H4118">
        <v>69</v>
      </c>
      <c r="I4118">
        <v>8.0000000000000018</v>
      </c>
      <c r="J4118">
        <v>10</v>
      </c>
      <c r="K4118">
        <v>103</v>
      </c>
      <c r="L4118">
        <v>41.999999999999993</v>
      </c>
      <c r="M4118">
        <v>3.0000000000000009</v>
      </c>
      <c r="N4118">
        <v>92</v>
      </c>
      <c r="O4118">
        <v>4.0000000000000018</v>
      </c>
      <c r="P4118">
        <v>7</v>
      </c>
      <c r="Q4118">
        <v>84</v>
      </c>
      <c r="R4118">
        <v>10.000000000000007</v>
      </c>
      <c r="S4118">
        <v>14.000000000000004</v>
      </c>
      <c r="T4118">
        <v>79</v>
      </c>
      <c r="U4118">
        <v>7.0000000000000018</v>
      </c>
      <c r="V4118">
        <v>8</v>
      </c>
      <c r="W4118">
        <v>72</v>
      </c>
      <c r="X4118">
        <v>4</v>
      </c>
      <c r="Y4118">
        <v>8.0000000000000018</v>
      </c>
      <c r="Z4118">
        <v>67</v>
      </c>
      <c r="AA4118">
        <v>6.0000000000000027</v>
      </c>
      <c r="AB4118">
        <v>2</v>
      </c>
      <c r="AC4118">
        <v>69</v>
      </c>
      <c r="AD4118">
        <v>7.0000000000000027</v>
      </c>
      <c r="AE4118">
        <v>4.0000000000000009</v>
      </c>
      <c r="AF4118">
        <v>73</v>
      </c>
      <c r="AG4118">
        <v>7</v>
      </c>
      <c r="AH4118">
        <v>2.0000000000000013</v>
      </c>
      <c r="AI4118">
        <v>79</v>
      </c>
      <c r="AJ4118">
        <v>8.0000000000000018</v>
      </c>
      <c r="AK4118">
        <v>2.0000000000000004</v>
      </c>
      <c r="AL4118">
        <v>79</v>
      </c>
      <c r="AM4118">
        <v>6.9999999999999991</v>
      </c>
      <c r="AN4118">
        <v>4.9999999999999982</v>
      </c>
    </row>
    <row r="4119" spans="1:40" ht="17.100000000000001" customHeight="1" x14ac:dyDescent="0.25">
      <c r="A4119" s="25" t="s">
        <v>449</v>
      </c>
      <c r="B4119" s="25" t="s">
        <v>6940</v>
      </c>
      <c r="C4119" s="25" t="s">
        <v>544</v>
      </c>
      <c r="D4119" s="25" t="s">
        <v>543</v>
      </c>
      <c r="E4119" s="25" t="s">
        <v>6956</v>
      </c>
      <c r="F4119" s="25" t="s">
        <v>546</v>
      </c>
      <c r="G4119" s="26">
        <v>2</v>
      </c>
      <c r="H4119">
        <v>8</v>
      </c>
      <c r="I4119">
        <v>1.0000000000000002</v>
      </c>
      <c r="J4119">
        <v>0</v>
      </c>
      <c r="K4119">
        <v>11</v>
      </c>
      <c r="L4119">
        <v>0</v>
      </c>
      <c r="M4119">
        <v>0</v>
      </c>
      <c r="N4119">
        <v>14</v>
      </c>
      <c r="O4119">
        <v>2.0000000000000004</v>
      </c>
      <c r="P4119">
        <v>0</v>
      </c>
      <c r="Q4119">
        <v>14</v>
      </c>
      <c r="R4119">
        <v>4.0000000000000009</v>
      </c>
      <c r="S4119">
        <v>1.0000000000000002</v>
      </c>
      <c r="T4119">
        <v>13</v>
      </c>
      <c r="U4119">
        <v>0</v>
      </c>
      <c r="V4119">
        <v>0</v>
      </c>
      <c r="W4119">
        <v>15</v>
      </c>
      <c r="X4119">
        <v>1.0000000000000002</v>
      </c>
      <c r="Y4119">
        <v>0</v>
      </c>
      <c r="Z4119">
        <v>17</v>
      </c>
      <c r="AA4119">
        <v>1</v>
      </c>
      <c r="AB4119">
        <v>2</v>
      </c>
      <c r="AC4119">
        <v>14</v>
      </c>
      <c r="AD4119">
        <v>0</v>
      </c>
      <c r="AE4119">
        <v>0</v>
      </c>
      <c r="AF4119">
        <v>14</v>
      </c>
      <c r="AG4119">
        <v>3.0000000000000004</v>
      </c>
      <c r="AH4119">
        <v>2.0000000000000004</v>
      </c>
      <c r="AI4119">
        <v>13</v>
      </c>
      <c r="AJ4119">
        <v>3</v>
      </c>
      <c r="AK4119">
        <v>1</v>
      </c>
      <c r="AL4119">
        <v>14</v>
      </c>
      <c r="AM4119">
        <v>1.0000000000000002</v>
      </c>
      <c r="AN4119">
        <v>0</v>
      </c>
    </row>
    <row r="4120" spans="1:40" ht="17.100000000000001" customHeight="1" x14ac:dyDescent="0.25">
      <c r="A4120" s="25" t="s">
        <v>449</v>
      </c>
      <c r="B4120" s="25" t="s">
        <v>6940</v>
      </c>
      <c r="C4120" s="25" t="s">
        <v>544</v>
      </c>
      <c r="D4120" s="25" t="s">
        <v>543</v>
      </c>
      <c r="E4120" s="25" t="s">
        <v>6956</v>
      </c>
      <c r="F4120" s="25" t="s">
        <v>545</v>
      </c>
      <c r="G4120" s="26">
        <v>3</v>
      </c>
      <c r="H4120">
        <v>6</v>
      </c>
      <c r="I4120">
        <v>0</v>
      </c>
      <c r="J4120">
        <v>0</v>
      </c>
      <c r="K4120">
        <v>9</v>
      </c>
      <c r="L4120">
        <v>0</v>
      </c>
      <c r="M4120">
        <v>0</v>
      </c>
      <c r="N4120">
        <v>9</v>
      </c>
      <c r="O4120">
        <v>0</v>
      </c>
      <c r="P4120">
        <v>0</v>
      </c>
      <c r="Q4120">
        <v>7</v>
      </c>
      <c r="R4120">
        <v>0</v>
      </c>
      <c r="S4120">
        <v>1.0000000000000002</v>
      </c>
      <c r="T4120">
        <v>5</v>
      </c>
      <c r="U4120">
        <v>0</v>
      </c>
      <c r="V4120">
        <v>0</v>
      </c>
      <c r="W4120">
        <v>7</v>
      </c>
      <c r="X4120">
        <v>0</v>
      </c>
      <c r="Y4120">
        <v>0</v>
      </c>
      <c r="Z4120">
        <v>7</v>
      </c>
      <c r="AA4120">
        <v>0</v>
      </c>
      <c r="AB4120">
        <v>0</v>
      </c>
      <c r="AC4120">
        <v>6</v>
      </c>
      <c r="AD4120">
        <v>0</v>
      </c>
      <c r="AE4120">
        <v>0</v>
      </c>
      <c r="AF4120">
        <v>7</v>
      </c>
      <c r="AG4120">
        <v>0</v>
      </c>
      <c r="AH4120">
        <v>0</v>
      </c>
      <c r="AI4120">
        <v>7</v>
      </c>
      <c r="AJ4120">
        <v>0</v>
      </c>
      <c r="AK4120">
        <v>0</v>
      </c>
      <c r="AL4120">
        <v>8</v>
      </c>
      <c r="AM4120">
        <v>1</v>
      </c>
      <c r="AN4120">
        <v>0</v>
      </c>
    </row>
    <row r="4121" spans="1:40" ht="17.100000000000001" customHeight="1" x14ac:dyDescent="0.25">
      <c r="A4121" s="25" t="s">
        <v>449</v>
      </c>
      <c r="B4121" s="25" t="s">
        <v>6940</v>
      </c>
      <c r="C4121" s="25" t="s">
        <v>544</v>
      </c>
      <c r="D4121" s="25" t="s">
        <v>543</v>
      </c>
      <c r="E4121" s="25" t="s">
        <v>6956</v>
      </c>
      <c r="F4121" s="25" t="s">
        <v>542</v>
      </c>
      <c r="G4121" s="26">
        <v>4</v>
      </c>
      <c r="H4121">
        <v>1</v>
      </c>
      <c r="I4121">
        <v>0</v>
      </c>
      <c r="J4121">
        <v>0</v>
      </c>
      <c r="K4121">
        <v>1</v>
      </c>
      <c r="L4121">
        <v>0</v>
      </c>
      <c r="M4121">
        <v>0</v>
      </c>
      <c r="N4121">
        <v>1</v>
      </c>
      <c r="O4121">
        <v>0</v>
      </c>
      <c r="P4121">
        <v>0</v>
      </c>
      <c r="Q4121">
        <v>2</v>
      </c>
      <c r="R4121">
        <v>0</v>
      </c>
      <c r="S4121">
        <v>0</v>
      </c>
      <c r="T4121">
        <v>2</v>
      </c>
      <c r="U4121">
        <v>0</v>
      </c>
      <c r="V4121">
        <v>0</v>
      </c>
      <c r="W4121">
        <v>1</v>
      </c>
      <c r="X4121">
        <v>0</v>
      </c>
      <c r="Y4121">
        <v>0</v>
      </c>
      <c r="Z4121">
        <v>2</v>
      </c>
      <c r="AA4121">
        <v>0</v>
      </c>
      <c r="AB4121">
        <v>0</v>
      </c>
      <c r="AC4121">
        <v>2</v>
      </c>
      <c r="AD4121">
        <v>0</v>
      </c>
      <c r="AE4121">
        <v>0</v>
      </c>
      <c r="AF4121">
        <v>2</v>
      </c>
      <c r="AG4121">
        <v>0</v>
      </c>
      <c r="AH4121">
        <v>0</v>
      </c>
      <c r="AI4121">
        <v>2</v>
      </c>
      <c r="AJ4121">
        <v>0</v>
      </c>
      <c r="AK4121">
        <v>0</v>
      </c>
      <c r="AL4121">
        <v>2</v>
      </c>
      <c r="AM4121">
        <v>0</v>
      </c>
      <c r="AN4121">
        <v>0</v>
      </c>
    </row>
    <row r="4122" spans="1:40" ht="17.100000000000001" customHeight="1" x14ac:dyDescent="0.25">
      <c r="A4122" s="25" t="s">
        <v>449</v>
      </c>
      <c r="B4122" s="25" t="s">
        <v>6940</v>
      </c>
      <c r="C4122" s="25" t="s">
        <v>538</v>
      </c>
      <c r="D4122" s="25" t="s">
        <v>537</v>
      </c>
      <c r="E4122" s="25" t="s">
        <v>6957</v>
      </c>
      <c r="F4122" s="25" t="s">
        <v>541</v>
      </c>
      <c r="G4122" s="26">
        <v>1</v>
      </c>
      <c r="H4122">
        <v>11714</v>
      </c>
      <c r="I4122">
        <v>632.99999999999761</v>
      </c>
      <c r="J4122">
        <v>408.00000000000108</v>
      </c>
      <c r="K4122">
        <v>11443</v>
      </c>
      <c r="L4122">
        <v>626.99999999999875</v>
      </c>
      <c r="M4122">
        <v>362.9999999999967</v>
      </c>
      <c r="N4122">
        <v>11194</v>
      </c>
      <c r="O4122">
        <v>427.99999999999886</v>
      </c>
      <c r="P4122">
        <v>459.99999999999926</v>
      </c>
      <c r="Q4122">
        <v>11055</v>
      </c>
      <c r="R4122">
        <v>386.99999999999983</v>
      </c>
      <c r="S4122">
        <v>239.00000000000054</v>
      </c>
      <c r="T4122">
        <v>11055</v>
      </c>
      <c r="U4122">
        <v>370.99999999999881</v>
      </c>
      <c r="V4122">
        <v>253.9999999999992</v>
      </c>
      <c r="W4122">
        <v>11068</v>
      </c>
      <c r="X4122">
        <v>417.00000000000068</v>
      </c>
      <c r="Y4122">
        <v>364.00000000000045</v>
      </c>
      <c r="Z4122">
        <v>10976</v>
      </c>
      <c r="AA4122">
        <v>414.00000000000011</v>
      </c>
      <c r="AB4122">
        <v>319.99999999999943</v>
      </c>
      <c r="AC4122">
        <v>10969</v>
      </c>
      <c r="AD4122">
        <v>540.99999999999841</v>
      </c>
      <c r="AE4122">
        <v>254.00000000000011</v>
      </c>
      <c r="AF4122">
        <v>11014</v>
      </c>
      <c r="AG4122">
        <v>471.99999999999898</v>
      </c>
      <c r="AH4122">
        <v>305.00000000000028</v>
      </c>
      <c r="AI4122">
        <v>10899</v>
      </c>
      <c r="AJ4122">
        <v>468.00000000000063</v>
      </c>
      <c r="AK4122">
        <v>262.9999999999992</v>
      </c>
      <c r="AL4122">
        <v>10887</v>
      </c>
      <c r="AM4122">
        <v>567.99999999999955</v>
      </c>
      <c r="AN4122">
        <v>341.99999999999943</v>
      </c>
    </row>
    <row r="4123" spans="1:40" ht="17.100000000000001" customHeight="1" x14ac:dyDescent="0.25">
      <c r="A4123" s="25" t="s">
        <v>449</v>
      </c>
      <c r="B4123" s="25" t="s">
        <v>6940</v>
      </c>
      <c r="C4123" s="25" t="s">
        <v>538</v>
      </c>
      <c r="D4123" s="25" t="s">
        <v>537</v>
      </c>
      <c r="E4123" s="25" t="s">
        <v>6957</v>
      </c>
      <c r="F4123" s="25" t="s">
        <v>540</v>
      </c>
      <c r="G4123" s="26">
        <v>2</v>
      </c>
      <c r="H4123">
        <v>1695</v>
      </c>
      <c r="I4123">
        <v>72.000000000000014</v>
      </c>
      <c r="J4123">
        <v>37.000000000000021</v>
      </c>
      <c r="K4123">
        <v>1951</v>
      </c>
      <c r="L4123">
        <v>132.00000000000014</v>
      </c>
      <c r="M4123">
        <v>39.000000000000064</v>
      </c>
      <c r="N4123">
        <v>2109</v>
      </c>
      <c r="O4123">
        <v>102.00000000000013</v>
      </c>
      <c r="P4123">
        <v>40.000000000000114</v>
      </c>
      <c r="Q4123">
        <v>2056</v>
      </c>
      <c r="R4123">
        <v>54.999999999999979</v>
      </c>
      <c r="S4123">
        <v>20.999999999999986</v>
      </c>
      <c r="T4123">
        <v>2108</v>
      </c>
      <c r="U4123">
        <v>69.000000000000014</v>
      </c>
      <c r="V4123">
        <v>40.000000000000028</v>
      </c>
      <c r="W4123">
        <v>2107</v>
      </c>
      <c r="X4123">
        <v>64.999999999999858</v>
      </c>
      <c r="Y4123">
        <v>36.000000000000171</v>
      </c>
      <c r="Z4123">
        <v>2094</v>
      </c>
      <c r="AA4123">
        <v>69.000000000000242</v>
      </c>
      <c r="AB4123">
        <v>42.99999999999995</v>
      </c>
      <c r="AC4123">
        <v>2184</v>
      </c>
      <c r="AD4123">
        <v>81.000000000000128</v>
      </c>
      <c r="AE4123">
        <v>29.999999999999993</v>
      </c>
      <c r="AF4123">
        <v>2314</v>
      </c>
      <c r="AG4123">
        <v>94.000000000000085</v>
      </c>
      <c r="AH4123">
        <v>43.000000000000071</v>
      </c>
      <c r="AI4123">
        <v>2380</v>
      </c>
      <c r="AJ4123">
        <v>79.000000000000085</v>
      </c>
      <c r="AK4123">
        <v>29.000000000000021</v>
      </c>
      <c r="AL4123">
        <v>2328</v>
      </c>
      <c r="AM4123">
        <v>76.999999999999943</v>
      </c>
      <c r="AN4123">
        <v>77.000000000000099</v>
      </c>
    </row>
    <row r="4124" spans="1:40" ht="17.100000000000001" customHeight="1" x14ac:dyDescent="0.25">
      <c r="A4124" s="25" t="s">
        <v>449</v>
      </c>
      <c r="B4124" s="25" t="s">
        <v>6940</v>
      </c>
      <c r="C4124" s="25" t="s">
        <v>538</v>
      </c>
      <c r="D4124" s="25" t="s">
        <v>537</v>
      </c>
      <c r="E4124" s="25" t="s">
        <v>6957</v>
      </c>
      <c r="F4124" s="25" t="s">
        <v>539</v>
      </c>
      <c r="G4124" s="26">
        <v>3</v>
      </c>
      <c r="H4124">
        <v>668</v>
      </c>
      <c r="I4124">
        <v>23.000000000000025</v>
      </c>
      <c r="J4124">
        <v>9.0000000000000053</v>
      </c>
      <c r="K4124">
        <v>750</v>
      </c>
      <c r="L4124">
        <v>36.999999999999972</v>
      </c>
      <c r="M4124">
        <v>8</v>
      </c>
      <c r="N4124">
        <v>779</v>
      </c>
      <c r="O4124">
        <v>41.00000000000005</v>
      </c>
      <c r="P4124">
        <v>8</v>
      </c>
      <c r="Q4124">
        <v>775</v>
      </c>
      <c r="R4124">
        <v>26.999999999999993</v>
      </c>
      <c r="S4124">
        <v>7.0000000000000044</v>
      </c>
      <c r="T4124">
        <v>775</v>
      </c>
      <c r="U4124">
        <v>16.000000000000007</v>
      </c>
      <c r="V4124">
        <v>8.0000000000000089</v>
      </c>
      <c r="W4124">
        <v>767</v>
      </c>
      <c r="X4124">
        <v>13.000000000000007</v>
      </c>
      <c r="Y4124">
        <v>18.999999999999982</v>
      </c>
      <c r="Z4124">
        <v>783</v>
      </c>
      <c r="AA4124">
        <v>34.999999999999979</v>
      </c>
      <c r="AB4124">
        <v>16.000000000000007</v>
      </c>
      <c r="AC4124">
        <v>822</v>
      </c>
      <c r="AD4124">
        <v>31.000000000000007</v>
      </c>
      <c r="AE4124">
        <v>16.000000000000025</v>
      </c>
      <c r="AF4124">
        <v>853</v>
      </c>
      <c r="AG4124">
        <v>30.000000000000036</v>
      </c>
      <c r="AH4124">
        <v>22.999999999999996</v>
      </c>
      <c r="AI4124">
        <v>882</v>
      </c>
      <c r="AJ4124">
        <v>36</v>
      </c>
      <c r="AK4124">
        <v>19.999999999999986</v>
      </c>
      <c r="AL4124">
        <v>921</v>
      </c>
      <c r="AM4124">
        <v>28.000000000000043</v>
      </c>
      <c r="AN4124">
        <v>17.000000000000021</v>
      </c>
    </row>
    <row r="4125" spans="1:40" ht="17.100000000000001" customHeight="1" x14ac:dyDescent="0.25">
      <c r="A4125" s="25" t="s">
        <v>449</v>
      </c>
      <c r="B4125" s="25" t="s">
        <v>6940</v>
      </c>
      <c r="C4125" s="25" t="s">
        <v>538</v>
      </c>
      <c r="D4125" s="25" t="s">
        <v>537</v>
      </c>
      <c r="E4125" s="25" t="s">
        <v>6957</v>
      </c>
      <c r="F4125" s="25" t="s">
        <v>536</v>
      </c>
      <c r="G4125" s="26">
        <v>4</v>
      </c>
      <c r="H4125">
        <v>194</v>
      </c>
      <c r="I4125">
        <v>9.9999999999999982</v>
      </c>
      <c r="J4125">
        <v>0</v>
      </c>
      <c r="K4125">
        <v>201</v>
      </c>
      <c r="L4125">
        <v>3.9999999999999991</v>
      </c>
      <c r="M4125">
        <v>3.9999999999999991</v>
      </c>
      <c r="N4125">
        <v>181</v>
      </c>
      <c r="O4125">
        <v>1.0000000000000002</v>
      </c>
      <c r="P4125">
        <v>2.0000000000000004</v>
      </c>
      <c r="Q4125">
        <v>165</v>
      </c>
      <c r="R4125">
        <v>3.0000000000000009</v>
      </c>
      <c r="S4125">
        <v>0</v>
      </c>
      <c r="T4125">
        <v>172</v>
      </c>
      <c r="U4125">
        <v>3.0000000000000004</v>
      </c>
      <c r="V4125">
        <v>4</v>
      </c>
      <c r="W4125">
        <v>176</v>
      </c>
      <c r="X4125">
        <v>2.0000000000000004</v>
      </c>
      <c r="Y4125">
        <v>2.0000000000000004</v>
      </c>
      <c r="Z4125">
        <v>194</v>
      </c>
      <c r="AA4125">
        <v>8</v>
      </c>
      <c r="AB4125">
        <v>2</v>
      </c>
      <c r="AC4125">
        <v>183</v>
      </c>
      <c r="AD4125">
        <v>2</v>
      </c>
      <c r="AE4125">
        <v>1.0000000000000002</v>
      </c>
      <c r="AF4125">
        <v>197</v>
      </c>
      <c r="AG4125">
        <v>5</v>
      </c>
      <c r="AH4125">
        <v>6.0000000000000018</v>
      </c>
      <c r="AI4125">
        <v>205</v>
      </c>
      <c r="AJ4125">
        <v>10.000000000000002</v>
      </c>
      <c r="AK4125">
        <v>3.9999999999999991</v>
      </c>
      <c r="AL4125">
        <v>217</v>
      </c>
      <c r="AM4125">
        <v>4.0000000000000018</v>
      </c>
      <c r="AN4125">
        <v>4</v>
      </c>
    </row>
    <row r="4126" spans="1:40" ht="17.100000000000001" customHeight="1" x14ac:dyDescent="0.25">
      <c r="A4126" s="25" t="s">
        <v>449</v>
      </c>
      <c r="B4126" s="25" t="s">
        <v>6940</v>
      </c>
      <c r="C4126" s="25" t="s">
        <v>532</v>
      </c>
      <c r="D4126" s="25" t="s">
        <v>531</v>
      </c>
      <c r="E4126" s="25" t="s">
        <v>6958</v>
      </c>
      <c r="F4126" s="25" t="s">
        <v>535</v>
      </c>
      <c r="G4126" s="26">
        <v>1</v>
      </c>
      <c r="H4126">
        <v>371</v>
      </c>
      <c r="I4126">
        <v>38</v>
      </c>
      <c r="J4126">
        <v>13.000000000000005</v>
      </c>
      <c r="K4126">
        <v>456</v>
      </c>
      <c r="L4126">
        <v>94.999999999999915</v>
      </c>
      <c r="M4126">
        <v>8.9999999999999964</v>
      </c>
      <c r="N4126">
        <v>501</v>
      </c>
      <c r="O4126">
        <v>59.000000000000028</v>
      </c>
      <c r="P4126">
        <v>18</v>
      </c>
      <c r="Q4126">
        <v>497</v>
      </c>
      <c r="R4126">
        <v>21.000000000000021</v>
      </c>
      <c r="S4126">
        <v>16.999999999999996</v>
      </c>
      <c r="T4126">
        <v>489</v>
      </c>
      <c r="U4126">
        <v>18.999999999999989</v>
      </c>
      <c r="V4126">
        <v>4.0000000000000071</v>
      </c>
      <c r="W4126">
        <v>496</v>
      </c>
      <c r="X4126">
        <v>18.000000000000007</v>
      </c>
      <c r="Y4126">
        <v>10.000000000000002</v>
      </c>
      <c r="Z4126">
        <v>505</v>
      </c>
      <c r="AA4126">
        <v>29.000000000000004</v>
      </c>
      <c r="AB4126">
        <v>20.000000000000011</v>
      </c>
      <c r="AC4126">
        <v>496</v>
      </c>
      <c r="AD4126">
        <v>25.000000000000007</v>
      </c>
      <c r="AE4126">
        <v>21.999999999999996</v>
      </c>
      <c r="AF4126">
        <v>516</v>
      </c>
      <c r="AG4126">
        <v>40.999999999999986</v>
      </c>
      <c r="AH4126">
        <v>26.999999999999989</v>
      </c>
      <c r="AI4126">
        <v>548</v>
      </c>
      <c r="AJ4126">
        <v>58.999999999999986</v>
      </c>
      <c r="AK4126">
        <v>25.000000000000007</v>
      </c>
      <c r="AL4126">
        <v>508</v>
      </c>
      <c r="AM4126">
        <v>28.000000000000004</v>
      </c>
      <c r="AN4126">
        <v>25</v>
      </c>
    </row>
    <row r="4127" spans="1:40" ht="17.100000000000001" customHeight="1" x14ac:dyDescent="0.25">
      <c r="A4127" s="25" t="s">
        <v>449</v>
      </c>
      <c r="B4127" s="25" t="s">
        <v>6940</v>
      </c>
      <c r="C4127" s="25" t="s">
        <v>532</v>
      </c>
      <c r="D4127" s="25" t="s">
        <v>531</v>
      </c>
      <c r="E4127" s="25" t="s">
        <v>6958</v>
      </c>
      <c r="F4127" s="25" t="s">
        <v>534</v>
      </c>
      <c r="G4127" s="26">
        <v>2</v>
      </c>
      <c r="H4127">
        <v>59</v>
      </c>
      <c r="I4127">
        <v>4.0000000000000009</v>
      </c>
      <c r="J4127">
        <v>1</v>
      </c>
      <c r="K4127">
        <v>77</v>
      </c>
      <c r="L4127">
        <v>12.000000000000002</v>
      </c>
      <c r="M4127">
        <v>4.0000000000000009</v>
      </c>
      <c r="N4127">
        <v>81</v>
      </c>
      <c r="O4127">
        <v>3.0000000000000004</v>
      </c>
      <c r="P4127">
        <v>2.0000000000000004</v>
      </c>
      <c r="Q4127">
        <v>80</v>
      </c>
      <c r="R4127">
        <v>2.9999999999999991</v>
      </c>
      <c r="S4127">
        <v>1</v>
      </c>
      <c r="T4127">
        <v>79</v>
      </c>
      <c r="U4127">
        <v>0</v>
      </c>
      <c r="V4127">
        <v>1.0000000000000002</v>
      </c>
      <c r="W4127">
        <v>87</v>
      </c>
      <c r="X4127">
        <v>1.0000000000000002</v>
      </c>
      <c r="Y4127">
        <v>3.0000000000000004</v>
      </c>
      <c r="Z4127">
        <v>80</v>
      </c>
      <c r="AA4127">
        <v>2.9999999999999991</v>
      </c>
      <c r="AB4127">
        <v>2</v>
      </c>
      <c r="AC4127">
        <v>82</v>
      </c>
      <c r="AD4127">
        <v>2</v>
      </c>
      <c r="AE4127">
        <v>0</v>
      </c>
      <c r="AF4127">
        <v>86</v>
      </c>
      <c r="AG4127">
        <v>5.0000000000000009</v>
      </c>
      <c r="AH4127">
        <v>1.0000000000000002</v>
      </c>
      <c r="AI4127">
        <v>94</v>
      </c>
      <c r="AJ4127">
        <v>4.0000000000000009</v>
      </c>
      <c r="AK4127">
        <v>3.0000000000000004</v>
      </c>
      <c r="AL4127">
        <v>99</v>
      </c>
      <c r="AM4127">
        <v>4</v>
      </c>
      <c r="AN4127">
        <v>4.9999999999999991</v>
      </c>
    </row>
    <row r="4128" spans="1:40" ht="17.100000000000001" customHeight="1" x14ac:dyDescent="0.25">
      <c r="A4128" s="25" t="s">
        <v>449</v>
      </c>
      <c r="B4128" s="25" t="s">
        <v>6940</v>
      </c>
      <c r="C4128" s="25" t="s">
        <v>532</v>
      </c>
      <c r="D4128" s="25" t="s">
        <v>531</v>
      </c>
      <c r="E4128" s="25" t="s">
        <v>6958</v>
      </c>
      <c r="F4128" s="25" t="s">
        <v>533</v>
      </c>
      <c r="G4128" s="26">
        <v>3</v>
      </c>
      <c r="H4128">
        <v>19</v>
      </c>
      <c r="I4128">
        <v>0</v>
      </c>
      <c r="J4128">
        <v>0</v>
      </c>
      <c r="K4128">
        <v>19</v>
      </c>
      <c r="L4128">
        <v>0</v>
      </c>
      <c r="M4128">
        <v>1</v>
      </c>
      <c r="N4128">
        <v>24</v>
      </c>
      <c r="O4128">
        <v>3.0000000000000009</v>
      </c>
      <c r="P4128">
        <v>0</v>
      </c>
      <c r="Q4128">
        <v>25</v>
      </c>
      <c r="R4128">
        <v>0</v>
      </c>
      <c r="S4128">
        <v>0</v>
      </c>
      <c r="T4128">
        <v>25</v>
      </c>
      <c r="U4128">
        <v>0</v>
      </c>
      <c r="V4128">
        <v>0</v>
      </c>
      <c r="W4128">
        <v>20</v>
      </c>
      <c r="X4128">
        <v>0</v>
      </c>
      <c r="Y4128">
        <v>0</v>
      </c>
      <c r="Z4128">
        <v>21</v>
      </c>
      <c r="AA4128">
        <v>0</v>
      </c>
      <c r="AB4128">
        <v>1.0000000000000002</v>
      </c>
      <c r="AC4128">
        <v>25</v>
      </c>
      <c r="AD4128">
        <v>2</v>
      </c>
      <c r="AE4128">
        <v>0</v>
      </c>
      <c r="AF4128">
        <v>25</v>
      </c>
      <c r="AG4128">
        <v>0</v>
      </c>
      <c r="AH4128">
        <v>0</v>
      </c>
      <c r="AI4128">
        <v>27</v>
      </c>
      <c r="AJ4128">
        <v>0</v>
      </c>
      <c r="AK4128">
        <v>0</v>
      </c>
      <c r="AL4128">
        <v>26</v>
      </c>
      <c r="AM4128">
        <v>1</v>
      </c>
      <c r="AN4128">
        <v>1</v>
      </c>
    </row>
    <row r="4129" spans="1:40" ht="17.100000000000001" customHeight="1" x14ac:dyDescent="0.25">
      <c r="A4129" s="25" t="s">
        <v>449</v>
      </c>
      <c r="B4129" s="25" t="s">
        <v>6940</v>
      </c>
      <c r="C4129" s="25" t="s">
        <v>532</v>
      </c>
      <c r="D4129" s="25" t="s">
        <v>531</v>
      </c>
      <c r="E4129" s="25" t="s">
        <v>6958</v>
      </c>
      <c r="F4129" s="25" t="s">
        <v>530</v>
      </c>
      <c r="G4129" s="26">
        <v>4</v>
      </c>
      <c r="H4129">
        <v>3</v>
      </c>
      <c r="I4129">
        <v>0</v>
      </c>
      <c r="J4129">
        <v>0</v>
      </c>
      <c r="K4129">
        <v>2</v>
      </c>
      <c r="L4129">
        <v>0</v>
      </c>
      <c r="M4129">
        <v>0</v>
      </c>
      <c r="N4129">
        <v>1</v>
      </c>
      <c r="O4129">
        <v>0</v>
      </c>
      <c r="P4129">
        <v>0</v>
      </c>
      <c r="Q4129">
        <v>2</v>
      </c>
      <c r="R4129">
        <v>0</v>
      </c>
      <c r="S4129">
        <v>0</v>
      </c>
      <c r="T4129">
        <v>2</v>
      </c>
      <c r="U4129">
        <v>0</v>
      </c>
      <c r="V4129">
        <v>0</v>
      </c>
      <c r="W4129">
        <v>2</v>
      </c>
      <c r="X4129">
        <v>0</v>
      </c>
      <c r="Y4129">
        <v>0</v>
      </c>
      <c r="Z4129">
        <v>2</v>
      </c>
      <c r="AA4129">
        <v>0</v>
      </c>
      <c r="AB4129">
        <v>0</v>
      </c>
      <c r="AC4129">
        <v>2</v>
      </c>
      <c r="AD4129">
        <v>0</v>
      </c>
      <c r="AE4129">
        <v>0</v>
      </c>
      <c r="AF4129">
        <v>3</v>
      </c>
      <c r="AG4129">
        <v>1</v>
      </c>
      <c r="AH4129">
        <v>1</v>
      </c>
      <c r="AI4129">
        <v>2</v>
      </c>
      <c r="AJ4129">
        <v>0</v>
      </c>
      <c r="AK4129">
        <v>0</v>
      </c>
      <c r="AL4129">
        <v>2</v>
      </c>
      <c r="AM4129">
        <v>0</v>
      </c>
      <c r="AN4129">
        <v>0</v>
      </c>
    </row>
    <row r="4130" spans="1:40" ht="17.100000000000001" customHeight="1" x14ac:dyDescent="0.25">
      <c r="A4130" s="25" t="s">
        <v>449</v>
      </c>
      <c r="B4130" s="25" t="s">
        <v>6940</v>
      </c>
      <c r="C4130" s="25" t="s">
        <v>526</v>
      </c>
      <c r="D4130" s="25" t="s">
        <v>525</v>
      </c>
      <c r="E4130" s="25" t="s">
        <v>6744</v>
      </c>
      <c r="F4130" s="25" t="s">
        <v>529</v>
      </c>
      <c r="G4130" s="26">
        <v>1</v>
      </c>
      <c r="H4130">
        <v>129</v>
      </c>
      <c r="I4130">
        <v>8.0000000000000036</v>
      </c>
      <c r="J4130">
        <v>9.0000000000000018</v>
      </c>
      <c r="K4130">
        <v>184</v>
      </c>
      <c r="L4130">
        <v>56.999999999999986</v>
      </c>
      <c r="M4130">
        <v>4.0000000000000027</v>
      </c>
      <c r="N4130">
        <v>186</v>
      </c>
      <c r="O4130">
        <v>12.000000000000002</v>
      </c>
      <c r="P4130">
        <v>5</v>
      </c>
      <c r="Q4130">
        <v>199</v>
      </c>
      <c r="R4130">
        <v>8</v>
      </c>
      <c r="S4130">
        <v>4</v>
      </c>
      <c r="T4130">
        <v>204</v>
      </c>
      <c r="U4130">
        <v>6.0000000000000018</v>
      </c>
      <c r="V4130">
        <v>1.9999999999999996</v>
      </c>
      <c r="W4130">
        <v>213</v>
      </c>
      <c r="X4130">
        <v>13.000000000000005</v>
      </c>
      <c r="Y4130">
        <v>11</v>
      </c>
      <c r="Z4130">
        <v>213</v>
      </c>
      <c r="AA4130">
        <v>7.0000000000000036</v>
      </c>
      <c r="AB4130">
        <v>7.0000000000000036</v>
      </c>
      <c r="AC4130">
        <v>225</v>
      </c>
      <c r="AD4130">
        <v>21.000000000000011</v>
      </c>
      <c r="AE4130">
        <v>2</v>
      </c>
      <c r="AF4130">
        <v>227</v>
      </c>
      <c r="AG4130">
        <v>10.000000000000005</v>
      </c>
      <c r="AH4130">
        <v>9.9999999999999982</v>
      </c>
      <c r="AI4130">
        <v>224</v>
      </c>
      <c r="AJ4130">
        <v>13</v>
      </c>
      <c r="AK4130">
        <v>2.0000000000000004</v>
      </c>
      <c r="AL4130">
        <v>222</v>
      </c>
      <c r="AM4130">
        <v>9.0000000000000053</v>
      </c>
      <c r="AN4130">
        <v>5</v>
      </c>
    </row>
    <row r="4131" spans="1:40" ht="17.100000000000001" customHeight="1" x14ac:dyDescent="0.25">
      <c r="A4131" s="25" t="s">
        <v>449</v>
      </c>
      <c r="B4131" s="25" t="s">
        <v>6940</v>
      </c>
      <c r="C4131" s="25" t="s">
        <v>526</v>
      </c>
      <c r="D4131" s="25" t="s">
        <v>525</v>
      </c>
      <c r="E4131" s="25" t="s">
        <v>6744</v>
      </c>
      <c r="F4131" s="25" t="s">
        <v>528</v>
      </c>
      <c r="G4131" s="26">
        <v>2</v>
      </c>
      <c r="H4131">
        <v>25</v>
      </c>
      <c r="I4131">
        <v>1</v>
      </c>
      <c r="J4131">
        <v>0</v>
      </c>
      <c r="K4131">
        <v>32</v>
      </c>
      <c r="L4131">
        <v>1.0000000000000004</v>
      </c>
      <c r="M4131">
        <v>0</v>
      </c>
      <c r="N4131">
        <v>35</v>
      </c>
      <c r="O4131">
        <v>1.0000000000000004</v>
      </c>
      <c r="P4131">
        <v>0</v>
      </c>
      <c r="Q4131">
        <v>37</v>
      </c>
      <c r="R4131">
        <v>0.99999999999999989</v>
      </c>
      <c r="S4131">
        <v>0</v>
      </c>
      <c r="T4131">
        <v>42</v>
      </c>
      <c r="U4131">
        <v>3.0000000000000004</v>
      </c>
      <c r="V4131">
        <v>1</v>
      </c>
      <c r="W4131">
        <v>40</v>
      </c>
      <c r="X4131">
        <v>0</v>
      </c>
      <c r="Y4131">
        <v>1.9999999999999998</v>
      </c>
      <c r="Z4131">
        <v>38</v>
      </c>
      <c r="AA4131">
        <v>0</v>
      </c>
      <c r="AB4131">
        <v>0</v>
      </c>
      <c r="AC4131">
        <v>37</v>
      </c>
      <c r="AD4131">
        <v>0</v>
      </c>
      <c r="AE4131">
        <v>0</v>
      </c>
      <c r="AF4131">
        <v>36</v>
      </c>
      <c r="AG4131">
        <v>0</v>
      </c>
      <c r="AH4131">
        <v>0</v>
      </c>
      <c r="AI4131">
        <v>39</v>
      </c>
      <c r="AJ4131">
        <v>2</v>
      </c>
      <c r="AK4131">
        <v>1</v>
      </c>
      <c r="AL4131">
        <v>43</v>
      </c>
      <c r="AM4131">
        <v>2</v>
      </c>
      <c r="AN4131">
        <v>1.0000000000000007</v>
      </c>
    </row>
    <row r="4132" spans="1:40" ht="17.100000000000001" customHeight="1" x14ac:dyDescent="0.25">
      <c r="A4132" s="25" t="s">
        <v>449</v>
      </c>
      <c r="B4132" s="25" t="s">
        <v>6940</v>
      </c>
      <c r="C4132" s="25" t="s">
        <v>526</v>
      </c>
      <c r="D4132" s="25" t="s">
        <v>525</v>
      </c>
      <c r="E4132" s="25" t="s">
        <v>6744</v>
      </c>
      <c r="F4132" s="25" t="s">
        <v>527</v>
      </c>
      <c r="G4132" s="26">
        <v>3</v>
      </c>
      <c r="H4132">
        <v>9</v>
      </c>
      <c r="I4132">
        <v>0</v>
      </c>
      <c r="J4132">
        <v>0</v>
      </c>
      <c r="K4132">
        <v>10</v>
      </c>
      <c r="L4132">
        <v>0</v>
      </c>
      <c r="M4132">
        <v>0</v>
      </c>
      <c r="N4132">
        <v>10</v>
      </c>
      <c r="O4132">
        <v>0</v>
      </c>
      <c r="P4132">
        <v>0</v>
      </c>
      <c r="Q4132">
        <v>9</v>
      </c>
      <c r="R4132">
        <v>0</v>
      </c>
      <c r="S4132">
        <v>0</v>
      </c>
      <c r="T4132">
        <v>10</v>
      </c>
      <c r="U4132">
        <v>1.0000000000000002</v>
      </c>
      <c r="V4132">
        <v>0</v>
      </c>
      <c r="W4132">
        <v>10</v>
      </c>
      <c r="X4132">
        <v>0</v>
      </c>
      <c r="Y4132">
        <v>0</v>
      </c>
      <c r="Z4132">
        <v>10</v>
      </c>
      <c r="AA4132">
        <v>0</v>
      </c>
      <c r="AB4132">
        <v>0</v>
      </c>
      <c r="AC4132">
        <v>11</v>
      </c>
      <c r="AD4132">
        <v>0</v>
      </c>
      <c r="AE4132">
        <v>0</v>
      </c>
      <c r="AF4132">
        <v>11</v>
      </c>
      <c r="AG4132">
        <v>0</v>
      </c>
      <c r="AH4132">
        <v>0</v>
      </c>
      <c r="AI4132">
        <v>11</v>
      </c>
      <c r="AJ4132">
        <v>0</v>
      </c>
      <c r="AK4132">
        <v>0</v>
      </c>
      <c r="AL4132">
        <v>9</v>
      </c>
      <c r="AM4132">
        <v>0</v>
      </c>
      <c r="AN4132">
        <v>0</v>
      </c>
    </row>
    <row r="4133" spans="1:40" ht="17.100000000000001" customHeight="1" x14ac:dyDescent="0.25">
      <c r="A4133" s="25" t="s">
        <v>449</v>
      </c>
      <c r="B4133" s="25" t="s">
        <v>6940</v>
      </c>
      <c r="C4133" s="25" t="s">
        <v>526</v>
      </c>
      <c r="D4133" s="25" t="s">
        <v>525</v>
      </c>
      <c r="E4133" s="25" t="s">
        <v>6744</v>
      </c>
      <c r="F4133" s="25" t="s">
        <v>524</v>
      </c>
      <c r="G4133" s="26">
        <v>4</v>
      </c>
      <c r="H4133">
        <v>3</v>
      </c>
      <c r="I4133">
        <v>0</v>
      </c>
      <c r="J4133">
        <v>0</v>
      </c>
      <c r="K4133">
        <v>3</v>
      </c>
      <c r="L4133">
        <v>0</v>
      </c>
      <c r="M4133">
        <v>0</v>
      </c>
      <c r="N4133">
        <v>3</v>
      </c>
      <c r="O4133">
        <v>0</v>
      </c>
      <c r="P4133">
        <v>0</v>
      </c>
      <c r="Q4133">
        <v>2</v>
      </c>
      <c r="R4133">
        <v>0</v>
      </c>
      <c r="S4133">
        <v>0</v>
      </c>
      <c r="T4133">
        <v>2</v>
      </c>
      <c r="U4133">
        <v>0</v>
      </c>
      <c r="V4133">
        <v>0</v>
      </c>
      <c r="W4133">
        <v>2</v>
      </c>
      <c r="X4133">
        <v>0</v>
      </c>
      <c r="Y4133">
        <v>0</v>
      </c>
      <c r="Z4133">
        <v>2</v>
      </c>
      <c r="AA4133">
        <v>0</v>
      </c>
      <c r="AB4133">
        <v>0</v>
      </c>
      <c r="AC4133">
        <v>2</v>
      </c>
      <c r="AD4133">
        <v>0</v>
      </c>
      <c r="AE4133">
        <v>0</v>
      </c>
      <c r="AF4133">
        <v>3</v>
      </c>
      <c r="AG4133">
        <v>0</v>
      </c>
      <c r="AH4133">
        <v>0</v>
      </c>
      <c r="AI4133">
        <v>3</v>
      </c>
      <c r="AJ4133">
        <v>0</v>
      </c>
      <c r="AK4133">
        <v>0</v>
      </c>
      <c r="AL4133">
        <v>4</v>
      </c>
      <c r="AM4133">
        <v>0</v>
      </c>
      <c r="AN4133">
        <v>0</v>
      </c>
    </row>
    <row r="4134" spans="1:40" ht="17.100000000000001" customHeight="1" x14ac:dyDescent="0.25">
      <c r="A4134" s="25" t="s">
        <v>449</v>
      </c>
      <c r="B4134" s="25" t="s">
        <v>6940</v>
      </c>
      <c r="C4134" s="25" t="s">
        <v>520</v>
      </c>
      <c r="D4134" s="25" t="s">
        <v>519</v>
      </c>
      <c r="E4134" s="25" t="s">
        <v>7350</v>
      </c>
      <c r="F4134" s="25" t="s">
        <v>523</v>
      </c>
      <c r="G4134" s="26">
        <v>1</v>
      </c>
      <c r="H4134">
        <v>46</v>
      </c>
      <c r="I4134">
        <v>18</v>
      </c>
      <c r="J4134">
        <v>12.000000000000005</v>
      </c>
      <c r="K4134">
        <v>67</v>
      </c>
      <c r="L4134">
        <v>29.999999999999982</v>
      </c>
      <c r="M4134">
        <v>6.0000000000000018</v>
      </c>
      <c r="N4134">
        <v>76</v>
      </c>
      <c r="O4134">
        <v>17.000000000000004</v>
      </c>
      <c r="P4134">
        <v>4.9999999999999982</v>
      </c>
      <c r="Q4134">
        <v>76</v>
      </c>
      <c r="R4134">
        <v>5.0000000000000018</v>
      </c>
      <c r="S4134">
        <v>4.0000000000000018</v>
      </c>
      <c r="T4134">
        <v>82</v>
      </c>
      <c r="U4134">
        <v>12.000000000000009</v>
      </c>
      <c r="V4134">
        <v>2</v>
      </c>
      <c r="W4134">
        <v>88</v>
      </c>
      <c r="X4134">
        <v>4.9999999999999982</v>
      </c>
      <c r="Y4134">
        <v>2.0000000000000004</v>
      </c>
      <c r="Z4134">
        <v>86</v>
      </c>
      <c r="AA4134">
        <v>4</v>
      </c>
      <c r="AB4134">
        <v>1.0000000000000002</v>
      </c>
      <c r="AC4134">
        <v>107</v>
      </c>
      <c r="AD4134">
        <v>21.000000000000004</v>
      </c>
      <c r="AE4134">
        <v>3.0000000000000013</v>
      </c>
      <c r="AF4134">
        <v>115</v>
      </c>
      <c r="AG4134">
        <v>12.000000000000002</v>
      </c>
      <c r="AH4134">
        <v>6.9999999999999982</v>
      </c>
      <c r="AI4134">
        <v>108</v>
      </c>
      <c r="AJ4134">
        <v>4.0000000000000009</v>
      </c>
      <c r="AK4134">
        <v>7.0000000000000009</v>
      </c>
      <c r="AL4134">
        <v>105</v>
      </c>
      <c r="AM4134">
        <v>6.0000000000000009</v>
      </c>
      <c r="AN4134">
        <v>6.0000000000000009</v>
      </c>
    </row>
    <row r="4135" spans="1:40" ht="17.100000000000001" customHeight="1" x14ac:dyDescent="0.25">
      <c r="A4135" s="25" t="s">
        <v>449</v>
      </c>
      <c r="B4135" s="25" t="s">
        <v>6940</v>
      </c>
      <c r="C4135" s="25" t="s">
        <v>520</v>
      </c>
      <c r="D4135" s="25" t="s">
        <v>519</v>
      </c>
      <c r="E4135" s="25" t="s">
        <v>7350</v>
      </c>
      <c r="F4135" s="25" t="s">
        <v>522</v>
      </c>
      <c r="G4135" s="26">
        <v>2</v>
      </c>
      <c r="H4135">
        <v>5</v>
      </c>
      <c r="I4135">
        <v>1</v>
      </c>
      <c r="J4135">
        <v>1</v>
      </c>
      <c r="K4135">
        <v>3</v>
      </c>
      <c r="L4135">
        <v>1</v>
      </c>
      <c r="M4135">
        <v>0</v>
      </c>
      <c r="N4135">
        <v>6</v>
      </c>
      <c r="O4135">
        <v>1</v>
      </c>
      <c r="P4135">
        <v>0</v>
      </c>
      <c r="Q4135">
        <v>6</v>
      </c>
      <c r="R4135">
        <v>1</v>
      </c>
      <c r="S4135">
        <v>0</v>
      </c>
      <c r="T4135">
        <v>6</v>
      </c>
      <c r="U4135">
        <v>0</v>
      </c>
      <c r="V4135">
        <v>1</v>
      </c>
      <c r="W4135">
        <v>5</v>
      </c>
      <c r="X4135">
        <v>0</v>
      </c>
      <c r="Y4135">
        <v>0</v>
      </c>
      <c r="Z4135">
        <v>6</v>
      </c>
      <c r="AA4135">
        <v>1</v>
      </c>
      <c r="AB4135">
        <v>1</v>
      </c>
      <c r="AC4135">
        <v>6</v>
      </c>
      <c r="AD4135">
        <v>1</v>
      </c>
      <c r="AE4135">
        <v>1</v>
      </c>
      <c r="AF4135">
        <v>6</v>
      </c>
      <c r="AG4135">
        <v>0</v>
      </c>
      <c r="AH4135">
        <v>0</v>
      </c>
      <c r="AI4135">
        <v>9</v>
      </c>
      <c r="AJ4135">
        <v>1</v>
      </c>
      <c r="AK4135">
        <v>1</v>
      </c>
      <c r="AL4135">
        <v>7</v>
      </c>
      <c r="AM4135">
        <v>0</v>
      </c>
      <c r="AN4135">
        <v>1.0000000000000002</v>
      </c>
    </row>
    <row r="4136" spans="1:40" ht="17.100000000000001" customHeight="1" x14ac:dyDescent="0.25">
      <c r="A4136" s="25" t="s">
        <v>449</v>
      </c>
      <c r="B4136" s="25" t="s">
        <v>6940</v>
      </c>
      <c r="C4136" s="25" t="s">
        <v>520</v>
      </c>
      <c r="D4136" s="25" t="s">
        <v>519</v>
      </c>
      <c r="E4136" s="25" t="s">
        <v>7350</v>
      </c>
      <c r="F4136" s="25" t="s">
        <v>521</v>
      </c>
      <c r="G4136" s="26">
        <v>3</v>
      </c>
      <c r="H4136">
        <v>3</v>
      </c>
      <c r="I4136">
        <v>0</v>
      </c>
      <c r="J4136">
        <v>0</v>
      </c>
      <c r="K4136">
        <v>1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1</v>
      </c>
      <c r="AA4136">
        <v>1</v>
      </c>
      <c r="AB4136">
        <v>0</v>
      </c>
      <c r="AC4136">
        <v>1</v>
      </c>
      <c r="AD4136">
        <v>0</v>
      </c>
      <c r="AE4136">
        <v>0</v>
      </c>
      <c r="AF4136">
        <v>1</v>
      </c>
      <c r="AG4136">
        <v>0</v>
      </c>
      <c r="AH4136">
        <v>0</v>
      </c>
      <c r="AI4136">
        <v>1</v>
      </c>
      <c r="AJ4136">
        <v>0</v>
      </c>
      <c r="AK4136">
        <v>0</v>
      </c>
      <c r="AL4136">
        <v>2</v>
      </c>
      <c r="AM4136">
        <v>0</v>
      </c>
      <c r="AN4136">
        <v>0</v>
      </c>
    </row>
    <row r="4137" spans="1:40" ht="17.100000000000001" customHeight="1" x14ac:dyDescent="0.25">
      <c r="A4137" s="25" t="s">
        <v>449</v>
      </c>
      <c r="B4137" s="25" t="s">
        <v>6940</v>
      </c>
      <c r="C4137" s="25" t="s">
        <v>520</v>
      </c>
      <c r="D4137" s="25" t="s">
        <v>519</v>
      </c>
      <c r="E4137" s="25" t="s">
        <v>7350</v>
      </c>
      <c r="F4137" s="25" t="s">
        <v>518</v>
      </c>
      <c r="G4137" s="26">
        <v>4</v>
      </c>
      <c r="H4137">
        <v>1</v>
      </c>
      <c r="I4137">
        <v>0</v>
      </c>
      <c r="J4137">
        <v>0</v>
      </c>
      <c r="K4137">
        <v>2</v>
      </c>
      <c r="L4137">
        <v>0</v>
      </c>
      <c r="M4137">
        <v>0</v>
      </c>
      <c r="N4137">
        <v>2</v>
      </c>
      <c r="O4137">
        <v>0</v>
      </c>
      <c r="P4137">
        <v>0</v>
      </c>
      <c r="Q4137">
        <v>2</v>
      </c>
      <c r="R4137">
        <v>0</v>
      </c>
      <c r="S4137">
        <v>0</v>
      </c>
      <c r="T4137">
        <v>2</v>
      </c>
      <c r="U4137">
        <v>0</v>
      </c>
      <c r="V4137">
        <v>0</v>
      </c>
      <c r="W4137">
        <v>2</v>
      </c>
      <c r="X4137">
        <v>0</v>
      </c>
      <c r="Y4137">
        <v>0</v>
      </c>
      <c r="Z4137">
        <v>2</v>
      </c>
      <c r="AA4137">
        <v>0</v>
      </c>
      <c r="AB4137">
        <v>0</v>
      </c>
      <c r="AC4137">
        <v>2</v>
      </c>
      <c r="AD4137">
        <v>0</v>
      </c>
      <c r="AE4137">
        <v>0</v>
      </c>
      <c r="AF4137">
        <v>2</v>
      </c>
      <c r="AG4137">
        <v>0</v>
      </c>
      <c r="AH4137">
        <v>0</v>
      </c>
      <c r="AI4137">
        <v>3</v>
      </c>
      <c r="AJ4137">
        <v>1</v>
      </c>
      <c r="AK4137">
        <v>0</v>
      </c>
      <c r="AL4137">
        <v>3</v>
      </c>
      <c r="AM4137">
        <v>0</v>
      </c>
      <c r="AN4137">
        <v>0</v>
      </c>
    </row>
    <row r="4138" spans="1:40" ht="17.100000000000001" customHeight="1" x14ac:dyDescent="0.25">
      <c r="A4138" s="25" t="s">
        <v>449</v>
      </c>
      <c r="B4138" s="25" t="s">
        <v>6940</v>
      </c>
      <c r="C4138" s="25" t="s">
        <v>514</v>
      </c>
      <c r="D4138" s="25" t="s">
        <v>513</v>
      </c>
      <c r="E4138" s="25" t="s">
        <v>6959</v>
      </c>
      <c r="F4138" s="25" t="s">
        <v>517</v>
      </c>
      <c r="G4138" s="26">
        <v>1</v>
      </c>
      <c r="H4138">
        <v>652</v>
      </c>
      <c r="I4138">
        <v>93.000000000000185</v>
      </c>
      <c r="J4138">
        <v>33.000000000000014</v>
      </c>
      <c r="K4138">
        <v>672</v>
      </c>
      <c r="L4138">
        <v>63.000000000000071</v>
      </c>
      <c r="M4138">
        <v>47.999999999999922</v>
      </c>
      <c r="N4138">
        <v>698</v>
      </c>
      <c r="O4138">
        <v>65.000000000000014</v>
      </c>
      <c r="P4138">
        <v>33.999999999999986</v>
      </c>
      <c r="Q4138">
        <v>683</v>
      </c>
      <c r="R4138">
        <v>29.000000000000039</v>
      </c>
      <c r="S4138">
        <v>29.000000000000007</v>
      </c>
      <c r="T4138">
        <v>687</v>
      </c>
      <c r="U4138">
        <v>45.999999999999964</v>
      </c>
      <c r="V4138">
        <v>22.999999999999989</v>
      </c>
      <c r="W4138">
        <v>700</v>
      </c>
      <c r="X4138">
        <v>39.999999999999957</v>
      </c>
      <c r="Y4138">
        <v>28.999999999999989</v>
      </c>
      <c r="Z4138">
        <v>693</v>
      </c>
      <c r="AA4138">
        <v>36.999999999999986</v>
      </c>
      <c r="AB4138">
        <v>42.999999999999993</v>
      </c>
      <c r="AC4138">
        <v>699</v>
      </c>
      <c r="AD4138">
        <v>57</v>
      </c>
      <c r="AE4138">
        <v>43.000000000000021</v>
      </c>
      <c r="AF4138">
        <v>689</v>
      </c>
      <c r="AG4138">
        <v>47.00000000000005</v>
      </c>
      <c r="AH4138">
        <v>31.000000000000004</v>
      </c>
      <c r="AI4138">
        <v>690</v>
      </c>
      <c r="AJ4138">
        <v>52.000000000000014</v>
      </c>
      <c r="AK4138">
        <v>32.000000000000014</v>
      </c>
      <c r="AL4138">
        <v>699</v>
      </c>
      <c r="AM4138">
        <v>49.999999999999943</v>
      </c>
      <c r="AN4138">
        <v>35.999999999999979</v>
      </c>
    </row>
    <row r="4139" spans="1:40" ht="17.100000000000001" customHeight="1" x14ac:dyDescent="0.25">
      <c r="A4139" s="25" t="s">
        <v>449</v>
      </c>
      <c r="B4139" s="25" t="s">
        <v>6940</v>
      </c>
      <c r="C4139" s="25" t="s">
        <v>514</v>
      </c>
      <c r="D4139" s="25" t="s">
        <v>513</v>
      </c>
      <c r="E4139" s="25" t="s">
        <v>6959</v>
      </c>
      <c r="F4139" s="25" t="s">
        <v>516</v>
      </c>
      <c r="G4139" s="26">
        <v>2</v>
      </c>
      <c r="H4139">
        <v>132</v>
      </c>
      <c r="I4139">
        <v>4</v>
      </c>
      <c r="J4139">
        <v>1.0000000000000004</v>
      </c>
      <c r="K4139">
        <v>139</v>
      </c>
      <c r="L4139">
        <v>7.0000000000000044</v>
      </c>
      <c r="M4139">
        <v>3.0000000000000018</v>
      </c>
      <c r="N4139">
        <v>147</v>
      </c>
      <c r="O4139">
        <v>5.9999999999999991</v>
      </c>
      <c r="P4139">
        <v>0</v>
      </c>
      <c r="Q4139">
        <v>153</v>
      </c>
      <c r="R4139">
        <v>7.0000000000000044</v>
      </c>
      <c r="S4139">
        <v>3.0000000000000009</v>
      </c>
      <c r="T4139">
        <v>158</v>
      </c>
      <c r="U4139">
        <v>7.0000000000000018</v>
      </c>
      <c r="V4139">
        <v>1</v>
      </c>
      <c r="W4139">
        <v>159</v>
      </c>
      <c r="X4139">
        <v>5</v>
      </c>
      <c r="Y4139">
        <v>4</v>
      </c>
      <c r="Z4139">
        <v>165</v>
      </c>
      <c r="AA4139">
        <v>13.000000000000004</v>
      </c>
      <c r="AB4139">
        <v>4</v>
      </c>
      <c r="AC4139">
        <v>178</v>
      </c>
      <c r="AD4139">
        <v>8.0000000000000018</v>
      </c>
      <c r="AE4139">
        <v>6.0000000000000009</v>
      </c>
      <c r="AF4139">
        <v>181</v>
      </c>
      <c r="AG4139">
        <v>8.0000000000000036</v>
      </c>
      <c r="AH4139">
        <v>2.0000000000000004</v>
      </c>
      <c r="AI4139">
        <v>186</v>
      </c>
      <c r="AJ4139">
        <v>3.0000000000000013</v>
      </c>
      <c r="AK4139">
        <v>3.0000000000000027</v>
      </c>
      <c r="AL4139">
        <v>186</v>
      </c>
      <c r="AM4139">
        <v>6.0000000000000009</v>
      </c>
      <c r="AN4139">
        <v>9.0000000000000018</v>
      </c>
    </row>
    <row r="4140" spans="1:40" ht="17.100000000000001" customHeight="1" x14ac:dyDescent="0.25">
      <c r="A4140" s="25" t="s">
        <v>449</v>
      </c>
      <c r="B4140" s="25" t="s">
        <v>6940</v>
      </c>
      <c r="C4140" s="25" t="s">
        <v>514</v>
      </c>
      <c r="D4140" s="25" t="s">
        <v>513</v>
      </c>
      <c r="E4140" s="25" t="s">
        <v>6959</v>
      </c>
      <c r="F4140" s="25" t="s">
        <v>515</v>
      </c>
      <c r="G4140" s="26">
        <v>3</v>
      </c>
      <c r="H4140">
        <v>47</v>
      </c>
      <c r="I4140">
        <v>2</v>
      </c>
      <c r="J4140">
        <v>1</v>
      </c>
      <c r="K4140">
        <v>56</v>
      </c>
      <c r="L4140">
        <v>3.0000000000000004</v>
      </c>
      <c r="M4140">
        <v>3.0000000000000004</v>
      </c>
      <c r="N4140">
        <v>52</v>
      </c>
      <c r="O4140">
        <v>1.0000000000000007</v>
      </c>
      <c r="P4140">
        <v>0</v>
      </c>
      <c r="Q4140">
        <v>45</v>
      </c>
      <c r="R4140">
        <v>0</v>
      </c>
      <c r="S4140">
        <v>0</v>
      </c>
      <c r="T4140">
        <v>42</v>
      </c>
      <c r="U4140">
        <v>1.0000000000000002</v>
      </c>
      <c r="V4140">
        <v>0</v>
      </c>
      <c r="W4140">
        <v>49</v>
      </c>
      <c r="X4140">
        <v>2.0000000000000004</v>
      </c>
      <c r="Y4140">
        <v>0.99999999999999989</v>
      </c>
      <c r="Z4140">
        <v>48</v>
      </c>
      <c r="AA4140">
        <v>1.0000000000000007</v>
      </c>
      <c r="AB4140">
        <v>0</v>
      </c>
      <c r="AC4140">
        <v>47</v>
      </c>
      <c r="AD4140">
        <v>0</v>
      </c>
      <c r="AE4140">
        <v>0</v>
      </c>
      <c r="AF4140">
        <v>52</v>
      </c>
      <c r="AG4140">
        <v>0.99999999999999989</v>
      </c>
      <c r="AH4140">
        <v>0</v>
      </c>
      <c r="AI4140">
        <v>58</v>
      </c>
      <c r="AJ4140">
        <v>2.0000000000000013</v>
      </c>
      <c r="AK4140">
        <v>2.0000000000000004</v>
      </c>
      <c r="AL4140">
        <v>66</v>
      </c>
      <c r="AM4140">
        <v>3.0000000000000013</v>
      </c>
      <c r="AN4140">
        <v>3.0000000000000013</v>
      </c>
    </row>
    <row r="4141" spans="1:40" ht="17.100000000000001" customHeight="1" x14ac:dyDescent="0.25">
      <c r="A4141" s="25" t="s">
        <v>449</v>
      </c>
      <c r="B4141" s="25" t="s">
        <v>6940</v>
      </c>
      <c r="C4141" s="25" t="s">
        <v>514</v>
      </c>
      <c r="D4141" s="25" t="s">
        <v>513</v>
      </c>
      <c r="E4141" s="25" t="s">
        <v>6959</v>
      </c>
      <c r="F4141" s="25" t="s">
        <v>512</v>
      </c>
      <c r="G4141" s="26">
        <v>4</v>
      </c>
      <c r="H4141">
        <v>8</v>
      </c>
      <c r="I4141">
        <v>1</v>
      </c>
      <c r="J4141">
        <v>0</v>
      </c>
      <c r="K4141">
        <v>9</v>
      </c>
      <c r="L4141">
        <v>0</v>
      </c>
      <c r="M4141">
        <v>0</v>
      </c>
      <c r="N4141">
        <v>10</v>
      </c>
      <c r="O4141">
        <v>1.0000000000000002</v>
      </c>
      <c r="P4141">
        <v>0</v>
      </c>
      <c r="Q4141">
        <v>11</v>
      </c>
      <c r="R4141">
        <v>0.99999999999999989</v>
      </c>
      <c r="S4141">
        <v>1.0000000000000002</v>
      </c>
      <c r="T4141">
        <v>12</v>
      </c>
      <c r="U4141">
        <v>0</v>
      </c>
      <c r="V4141">
        <v>0</v>
      </c>
      <c r="W4141">
        <v>10</v>
      </c>
      <c r="X4141">
        <v>2.0000000000000004</v>
      </c>
      <c r="Y4141">
        <v>1.0000000000000002</v>
      </c>
      <c r="Z4141">
        <v>15</v>
      </c>
      <c r="AA4141">
        <v>2.0000000000000004</v>
      </c>
      <c r="AB4141">
        <v>1.0000000000000002</v>
      </c>
      <c r="AC4141">
        <v>13</v>
      </c>
      <c r="AD4141">
        <v>0.99999999999999989</v>
      </c>
      <c r="AE4141">
        <v>0</v>
      </c>
      <c r="AF4141">
        <v>15</v>
      </c>
      <c r="AG4141">
        <v>1.0000000000000002</v>
      </c>
      <c r="AH4141">
        <v>2.0000000000000004</v>
      </c>
      <c r="AI4141">
        <v>17</v>
      </c>
      <c r="AJ4141">
        <v>3.0000000000000009</v>
      </c>
      <c r="AK4141">
        <v>0</v>
      </c>
      <c r="AL4141">
        <v>19</v>
      </c>
      <c r="AM4141">
        <v>1</v>
      </c>
      <c r="AN4141">
        <v>1.0000000000000002</v>
      </c>
    </row>
    <row r="4142" spans="1:40" ht="17.100000000000001" customHeight="1" x14ac:dyDescent="0.25">
      <c r="A4142" s="25" t="s">
        <v>449</v>
      </c>
      <c r="B4142" s="25" t="s">
        <v>6940</v>
      </c>
      <c r="C4142" s="25" t="s">
        <v>508</v>
      </c>
      <c r="D4142" s="25" t="s">
        <v>507</v>
      </c>
      <c r="E4142" s="25" t="s">
        <v>6356</v>
      </c>
      <c r="F4142" s="25" t="s">
        <v>511</v>
      </c>
      <c r="G4142" s="26">
        <v>1</v>
      </c>
      <c r="H4142">
        <v>111</v>
      </c>
      <c r="I4142">
        <v>41.000000000000007</v>
      </c>
      <c r="J4142">
        <v>1</v>
      </c>
      <c r="K4142">
        <v>137</v>
      </c>
      <c r="L4142">
        <v>24.000000000000004</v>
      </c>
      <c r="M4142">
        <v>8.0000000000000018</v>
      </c>
      <c r="N4142">
        <v>136</v>
      </c>
      <c r="O4142">
        <v>11.999999999999998</v>
      </c>
      <c r="P4142">
        <v>8</v>
      </c>
      <c r="Q4142">
        <v>139</v>
      </c>
      <c r="R4142">
        <v>8.0000000000000036</v>
      </c>
      <c r="S4142">
        <v>11.000000000000004</v>
      </c>
      <c r="T4142">
        <v>133</v>
      </c>
      <c r="U4142">
        <v>8.0000000000000036</v>
      </c>
      <c r="V4142">
        <v>5.0000000000000018</v>
      </c>
      <c r="W4142">
        <v>136</v>
      </c>
      <c r="X4142">
        <v>8.0000000000000036</v>
      </c>
      <c r="Y4142">
        <v>5.0000000000000018</v>
      </c>
      <c r="Z4142">
        <v>148</v>
      </c>
      <c r="AA4142">
        <v>15.000000000000005</v>
      </c>
      <c r="AB4142">
        <v>4.9999999999999973</v>
      </c>
      <c r="AC4142">
        <v>147</v>
      </c>
      <c r="AD4142">
        <v>9</v>
      </c>
      <c r="AE4142">
        <v>4.0000000000000018</v>
      </c>
      <c r="AF4142">
        <v>159</v>
      </c>
      <c r="AG4142">
        <v>17.999999999999996</v>
      </c>
      <c r="AH4142">
        <v>10</v>
      </c>
      <c r="AI4142">
        <v>168</v>
      </c>
      <c r="AJ4142">
        <v>23.999999999999993</v>
      </c>
      <c r="AK4142">
        <v>7</v>
      </c>
      <c r="AL4142">
        <v>151</v>
      </c>
      <c r="AM4142">
        <v>4.9999999999999956</v>
      </c>
      <c r="AN4142">
        <v>6</v>
      </c>
    </row>
    <row r="4143" spans="1:40" ht="17.100000000000001" customHeight="1" x14ac:dyDescent="0.25">
      <c r="A4143" s="25" t="s">
        <v>449</v>
      </c>
      <c r="B4143" s="25" t="s">
        <v>6940</v>
      </c>
      <c r="C4143" s="25" t="s">
        <v>508</v>
      </c>
      <c r="D4143" s="25" t="s">
        <v>507</v>
      </c>
      <c r="E4143" s="25" t="s">
        <v>6356</v>
      </c>
      <c r="F4143" s="25" t="s">
        <v>510</v>
      </c>
      <c r="G4143" s="26">
        <v>2</v>
      </c>
      <c r="H4143">
        <v>15</v>
      </c>
      <c r="I4143">
        <v>3</v>
      </c>
      <c r="J4143">
        <v>0</v>
      </c>
      <c r="K4143">
        <v>16</v>
      </c>
      <c r="L4143">
        <v>0</v>
      </c>
      <c r="M4143">
        <v>0</v>
      </c>
      <c r="N4143">
        <v>21</v>
      </c>
      <c r="O4143">
        <v>1.0000000000000002</v>
      </c>
      <c r="P4143">
        <v>0</v>
      </c>
      <c r="Q4143">
        <v>21</v>
      </c>
      <c r="R4143">
        <v>0</v>
      </c>
      <c r="S4143">
        <v>0</v>
      </c>
      <c r="T4143">
        <v>20</v>
      </c>
      <c r="U4143">
        <v>0</v>
      </c>
      <c r="V4143">
        <v>0</v>
      </c>
      <c r="W4143">
        <v>18</v>
      </c>
      <c r="X4143">
        <v>0</v>
      </c>
      <c r="Y4143">
        <v>0</v>
      </c>
      <c r="Z4143">
        <v>20</v>
      </c>
      <c r="AA4143">
        <v>0</v>
      </c>
      <c r="AB4143">
        <v>0</v>
      </c>
      <c r="AC4143">
        <v>21</v>
      </c>
      <c r="AD4143">
        <v>1.0000000000000002</v>
      </c>
      <c r="AE4143">
        <v>0</v>
      </c>
      <c r="AF4143">
        <v>24</v>
      </c>
      <c r="AG4143">
        <v>1</v>
      </c>
      <c r="AH4143">
        <v>0</v>
      </c>
      <c r="AI4143">
        <v>31</v>
      </c>
      <c r="AJ4143">
        <v>1.0000000000000004</v>
      </c>
      <c r="AK4143">
        <v>1.0000000000000004</v>
      </c>
      <c r="AL4143">
        <v>34</v>
      </c>
      <c r="AM4143">
        <v>3.0000000000000013</v>
      </c>
      <c r="AN4143">
        <v>3.0000000000000013</v>
      </c>
    </row>
    <row r="4144" spans="1:40" ht="17.100000000000001" customHeight="1" x14ac:dyDescent="0.25">
      <c r="A4144" s="25" t="s">
        <v>449</v>
      </c>
      <c r="B4144" s="25" t="s">
        <v>6940</v>
      </c>
      <c r="C4144" s="25" t="s">
        <v>508</v>
      </c>
      <c r="D4144" s="25" t="s">
        <v>507</v>
      </c>
      <c r="E4144" s="25" t="s">
        <v>6356</v>
      </c>
      <c r="F4144" s="25" t="s">
        <v>509</v>
      </c>
      <c r="G4144" s="26">
        <v>3</v>
      </c>
      <c r="H4144">
        <v>14</v>
      </c>
      <c r="I4144">
        <v>0</v>
      </c>
      <c r="J4144">
        <v>0</v>
      </c>
      <c r="K4144">
        <v>18</v>
      </c>
      <c r="L4144">
        <v>0</v>
      </c>
      <c r="M4144">
        <v>0</v>
      </c>
      <c r="N4144">
        <v>15</v>
      </c>
      <c r="O4144">
        <v>0</v>
      </c>
      <c r="P4144">
        <v>0</v>
      </c>
      <c r="Q4144">
        <v>14</v>
      </c>
      <c r="R4144">
        <v>0</v>
      </c>
      <c r="S4144">
        <v>0</v>
      </c>
      <c r="T4144">
        <v>15</v>
      </c>
      <c r="U4144">
        <v>0</v>
      </c>
      <c r="V4144">
        <v>0</v>
      </c>
      <c r="W4144">
        <v>15</v>
      </c>
      <c r="X4144">
        <v>0</v>
      </c>
      <c r="Y4144">
        <v>1</v>
      </c>
      <c r="Z4144">
        <v>13</v>
      </c>
      <c r="AA4144">
        <v>0</v>
      </c>
      <c r="AB4144">
        <v>0</v>
      </c>
      <c r="AC4144">
        <v>17</v>
      </c>
      <c r="AD4144">
        <v>0</v>
      </c>
      <c r="AE4144">
        <v>0</v>
      </c>
      <c r="AF4144">
        <v>19</v>
      </c>
      <c r="AG4144">
        <v>2</v>
      </c>
      <c r="AH4144">
        <v>0</v>
      </c>
      <c r="AI4144">
        <v>16</v>
      </c>
      <c r="AJ4144">
        <v>0</v>
      </c>
      <c r="AK4144">
        <v>0</v>
      </c>
      <c r="AL4144">
        <v>17</v>
      </c>
      <c r="AM4144">
        <v>0</v>
      </c>
      <c r="AN4144">
        <v>1</v>
      </c>
    </row>
    <row r="4145" spans="1:40" ht="17.100000000000001" customHeight="1" x14ac:dyDescent="0.25">
      <c r="A4145" s="25" t="s">
        <v>449</v>
      </c>
      <c r="B4145" s="25" t="s">
        <v>6940</v>
      </c>
      <c r="C4145" s="25" t="s">
        <v>508</v>
      </c>
      <c r="D4145" s="25" t="s">
        <v>507</v>
      </c>
      <c r="E4145" s="25" t="s">
        <v>6356</v>
      </c>
      <c r="F4145" s="25" t="s">
        <v>506</v>
      </c>
      <c r="G4145" s="26">
        <v>4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1</v>
      </c>
      <c r="U4145">
        <v>1</v>
      </c>
      <c r="V4145">
        <v>1</v>
      </c>
      <c r="W4145">
        <v>1</v>
      </c>
      <c r="X4145">
        <v>1</v>
      </c>
      <c r="Y4145">
        <v>1</v>
      </c>
      <c r="Z4145">
        <v>0</v>
      </c>
      <c r="AA4145">
        <v>0</v>
      </c>
      <c r="AB4145">
        <v>0</v>
      </c>
      <c r="AC4145">
        <v>1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2</v>
      </c>
      <c r="AJ4145">
        <v>0</v>
      </c>
      <c r="AK4145">
        <v>0</v>
      </c>
      <c r="AL4145">
        <v>0</v>
      </c>
      <c r="AM4145">
        <v>0</v>
      </c>
      <c r="AN4145">
        <v>0</v>
      </c>
    </row>
    <row r="4146" spans="1:40" ht="17.100000000000001" customHeight="1" x14ac:dyDescent="0.25">
      <c r="A4146" s="25" t="s">
        <v>449</v>
      </c>
      <c r="B4146" s="25" t="s">
        <v>6940</v>
      </c>
      <c r="C4146" s="25" t="s">
        <v>414</v>
      </c>
      <c r="D4146" s="25" t="s">
        <v>502</v>
      </c>
      <c r="E4146" s="25" t="s">
        <v>6960</v>
      </c>
      <c r="F4146" s="25" t="s">
        <v>505</v>
      </c>
      <c r="G4146" s="26">
        <v>1</v>
      </c>
      <c r="H4146">
        <v>628</v>
      </c>
      <c r="I4146">
        <v>71.000000000000043</v>
      </c>
      <c r="J4146">
        <v>20.999999999999982</v>
      </c>
      <c r="K4146">
        <v>699</v>
      </c>
      <c r="L4146">
        <v>99.000000000000057</v>
      </c>
      <c r="M4146">
        <v>25.999999999999986</v>
      </c>
      <c r="N4146">
        <v>699</v>
      </c>
      <c r="O4146">
        <v>35.000000000000021</v>
      </c>
      <c r="P4146">
        <v>22.000000000000057</v>
      </c>
      <c r="Q4146">
        <v>697</v>
      </c>
      <c r="R4146">
        <v>32.000000000000028</v>
      </c>
      <c r="S4146">
        <v>27.000000000000032</v>
      </c>
      <c r="T4146">
        <v>693</v>
      </c>
      <c r="U4146">
        <v>22</v>
      </c>
      <c r="V4146">
        <v>16.999999999999989</v>
      </c>
      <c r="W4146">
        <v>681</v>
      </c>
      <c r="X4146">
        <v>16.999999999999993</v>
      </c>
      <c r="Y4146">
        <v>23.999999999999975</v>
      </c>
      <c r="Z4146">
        <v>665</v>
      </c>
      <c r="AA4146">
        <v>19.000000000000004</v>
      </c>
      <c r="AB4146">
        <v>16.000000000000007</v>
      </c>
      <c r="AC4146">
        <v>682</v>
      </c>
      <c r="AD4146">
        <v>43.999999999999957</v>
      </c>
      <c r="AE4146">
        <v>13.000000000000016</v>
      </c>
      <c r="AF4146">
        <v>687</v>
      </c>
      <c r="AG4146">
        <v>28.000000000000011</v>
      </c>
      <c r="AH4146">
        <v>18.999999999999996</v>
      </c>
      <c r="AI4146">
        <v>726</v>
      </c>
      <c r="AJ4146">
        <v>65.000000000000071</v>
      </c>
      <c r="AK4146">
        <v>16.000000000000014</v>
      </c>
      <c r="AL4146">
        <v>736</v>
      </c>
      <c r="AM4146">
        <v>38.000000000000014</v>
      </c>
      <c r="AN4146">
        <v>32.999999999999979</v>
      </c>
    </row>
    <row r="4147" spans="1:40" ht="17.100000000000001" customHeight="1" x14ac:dyDescent="0.25">
      <c r="A4147" s="25" t="s">
        <v>449</v>
      </c>
      <c r="B4147" s="25" t="s">
        <v>6940</v>
      </c>
      <c r="C4147" s="25" t="s">
        <v>414</v>
      </c>
      <c r="D4147" s="25" t="s">
        <v>502</v>
      </c>
      <c r="E4147" s="25" t="s">
        <v>6960</v>
      </c>
      <c r="F4147" s="25" t="s">
        <v>504</v>
      </c>
      <c r="G4147" s="26">
        <v>2</v>
      </c>
      <c r="H4147">
        <v>135</v>
      </c>
      <c r="I4147">
        <v>5.0000000000000027</v>
      </c>
      <c r="J4147">
        <v>3.0000000000000009</v>
      </c>
      <c r="K4147">
        <v>143</v>
      </c>
      <c r="L4147">
        <v>4.0000000000000009</v>
      </c>
      <c r="M4147">
        <v>1.0000000000000002</v>
      </c>
      <c r="N4147">
        <v>144</v>
      </c>
      <c r="O4147">
        <v>4.9999999999999982</v>
      </c>
      <c r="P4147">
        <v>0</v>
      </c>
      <c r="Q4147">
        <v>145</v>
      </c>
      <c r="R4147">
        <v>2.0000000000000009</v>
      </c>
      <c r="S4147">
        <v>2.0000000000000009</v>
      </c>
      <c r="T4147">
        <v>145</v>
      </c>
      <c r="U4147">
        <v>2.0000000000000009</v>
      </c>
      <c r="V4147">
        <v>3.0000000000000009</v>
      </c>
      <c r="W4147">
        <v>144</v>
      </c>
      <c r="X4147">
        <v>5</v>
      </c>
      <c r="Y4147">
        <v>4.9999999999999991</v>
      </c>
      <c r="Z4147">
        <v>142</v>
      </c>
      <c r="AA4147">
        <v>1.0000000000000004</v>
      </c>
      <c r="AB4147">
        <v>2.0000000000000009</v>
      </c>
      <c r="AC4147">
        <v>148</v>
      </c>
      <c r="AD4147">
        <v>4.0000000000000009</v>
      </c>
      <c r="AE4147">
        <v>1.0000000000000004</v>
      </c>
      <c r="AF4147">
        <v>153</v>
      </c>
      <c r="AG4147">
        <v>2.0000000000000004</v>
      </c>
      <c r="AH4147">
        <v>0</v>
      </c>
      <c r="AI4147">
        <v>159</v>
      </c>
      <c r="AJ4147">
        <v>4.9999999999999982</v>
      </c>
      <c r="AK4147">
        <v>2.0000000000000004</v>
      </c>
      <c r="AL4147">
        <v>153</v>
      </c>
      <c r="AM4147">
        <v>4.9999999999999947</v>
      </c>
      <c r="AN4147">
        <v>1.0000000000000002</v>
      </c>
    </row>
    <row r="4148" spans="1:40" ht="17.100000000000001" customHeight="1" x14ac:dyDescent="0.25">
      <c r="A4148" s="25" t="s">
        <v>449</v>
      </c>
      <c r="B4148" s="25" t="s">
        <v>6940</v>
      </c>
      <c r="C4148" s="25" t="s">
        <v>414</v>
      </c>
      <c r="D4148" s="25" t="s">
        <v>502</v>
      </c>
      <c r="E4148" s="25" t="s">
        <v>6960</v>
      </c>
      <c r="F4148" s="25" t="s">
        <v>503</v>
      </c>
      <c r="G4148" s="26">
        <v>3</v>
      </c>
      <c r="H4148">
        <v>31</v>
      </c>
      <c r="I4148">
        <v>0</v>
      </c>
      <c r="J4148">
        <v>0</v>
      </c>
      <c r="K4148">
        <v>33</v>
      </c>
      <c r="L4148">
        <v>1</v>
      </c>
      <c r="M4148">
        <v>0</v>
      </c>
      <c r="N4148">
        <v>41</v>
      </c>
      <c r="O4148">
        <v>1.9999999999999998</v>
      </c>
      <c r="P4148">
        <v>0</v>
      </c>
      <c r="Q4148">
        <v>35</v>
      </c>
      <c r="R4148">
        <v>0</v>
      </c>
      <c r="S4148">
        <v>0</v>
      </c>
      <c r="T4148">
        <v>33</v>
      </c>
      <c r="U4148">
        <v>1.0000000000000004</v>
      </c>
      <c r="V4148">
        <v>0</v>
      </c>
      <c r="W4148">
        <v>33</v>
      </c>
      <c r="X4148">
        <v>2.0000000000000004</v>
      </c>
      <c r="Y4148">
        <v>1</v>
      </c>
      <c r="Z4148">
        <v>34</v>
      </c>
      <c r="AA4148">
        <v>0</v>
      </c>
      <c r="AB4148">
        <v>1</v>
      </c>
      <c r="AC4148">
        <v>35</v>
      </c>
      <c r="AD4148">
        <v>0</v>
      </c>
      <c r="AE4148">
        <v>0</v>
      </c>
      <c r="AF4148">
        <v>36</v>
      </c>
      <c r="AG4148">
        <v>2</v>
      </c>
      <c r="AH4148">
        <v>0</v>
      </c>
      <c r="AI4148">
        <v>35</v>
      </c>
      <c r="AJ4148">
        <v>2.0000000000000004</v>
      </c>
      <c r="AK4148">
        <v>0</v>
      </c>
      <c r="AL4148">
        <v>35</v>
      </c>
      <c r="AM4148">
        <v>1.0000000000000004</v>
      </c>
      <c r="AN4148">
        <v>0</v>
      </c>
    </row>
    <row r="4149" spans="1:40" ht="17.100000000000001" customHeight="1" x14ac:dyDescent="0.25">
      <c r="A4149" s="25" t="s">
        <v>449</v>
      </c>
      <c r="B4149" s="25" t="s">
        <v>6940</v>
      </c>
      <c r="C4149" s="25" t="s">
        <v>414</v>
      </c>
      <c r="D4149" s="25" t="s">
        <v>502</v>
      </c>
      <c r="E4149" s="25" t="s">
        <v>6960</v>
      </c>
      <c r="F4149" s="25" t="s">
        <v>501</v>
      </c>
      <c r="G4149" s="26">
        <v>4</v>
      </c>
      <c r="H4149">
        <v>10</v>
      </c>
      <c r="I4149">
        <v>0</v>
      </c>
      <c r="J4149">
        <v>0</v>
      </c>
      <c r="K4149">
        <v>10</v>
      </c>
      <c r="L4149">
        <v>0</v>
      </c>
      <c r="M4149">
        <v>0</v>
      </c>
      <c r="N4149">
        <v>9</v>
      </c>
      <c r="O4149">
        <v>0</v>
      </c>
      <c r="P4149">
        <v>0</v>
      </c>
      <c r="Q4149">
        <v>7</v>
      </c>
      <c r="R4149">
        <v>0</v>
      </c>
      <c r="S4149">
        <v>0</v>
      </c>
      <c r="T4149">
        <v>5</v>
      </c>
      <c r="U4149">
        <v>0</v>
      </c>
      <c r="V4149">
        <v>1</v>
      </c>
      <c r="W4149">
        <v>4</v>
      </c>
      <c r="X4149">
        <v>0</v>
      </c>
      <c r="Y4149">
        <v>0</v>
      </c>
      <c r="Z4149">
        <v>6</v>
      </c>
      <c r="AA4149">
        <v>0</v>
      </c>
      <c r="AB4149">
        <v>0</v>
      </c>
      <c r="AC4149">
        <v>6</v>
      </c>
      <c r="AD4149">
        <v>0</v>
      </c>
      <c r="AE4149">
        <v>0</v>
      </c>
      <c r="AF4149">
        <v>9</v>
      </c>
      <c r="AG4149">
        <v>0</v>
      </c>
      <c r="AH4149">
        <v>1.0000000000000002</v>
      </c>
      <c r="AI4149">
        <v>9</v>
      </c>
      <c r="AJ4149">
        <v>0</v>
      </c>
      <c r="AK4149">
        <v>1</v>
      </c>
      <c r="AL4149">
        <v>9</v>
      </c>
      <c r="AM4149">
        <v>1</v>
      </c>
      <c r="AN4149">
        <v>0</v>
      </c>
    </row>
    <row r="4150" spans="1:40" ht="17.100000000000001" customHeight="1" x14ac:dyDescent="0.25">
      <c r="A4150" s="25" t="s">
        <v>449</v>
      </c>
      <c r="B4150" s="25" t="s">
        <v>6940</v>
      </c>
      <c r="C4150" s="25" t="s">
        <v>497</v>
      </c>
      <c r="D4150" s="25" t="s">
        <v>496</v>
      </c>
      <c r="E4150" s="25" t="s">
        <v>6961</v>
      </c>
      <c r="F4150" s="25" t="s">
        <v>500</v>
      </c>
      <c r="G4150" s="26">
        <v>1</v>
      </c>
      <c r="H4150">
        <v>125</v>
      </c>
      <c r="I4150">
        <v>27</v>
      </c>
      <c r="J4150">
        <v>6.9999999999999991</v>
      </c>
      <c r="K4150">
        <v>141</v>
      </c>
      <c r="L4150">
        <v>23.000000000000004</v>
      </c>
      <c r="M4150">
        <v>9.0000000000000036</v>
      </c>
      <c r="N4150">
        <v>141</v>
      </c>
      <c r="O4150">
        <v>14.999999999999995</v>
      </c>
      <c r="P4150">
        <v>4.0000000000000018</v>
      </c>
      <c r="Q4150">
        <v>139</v>
      </c>
      <c r="R4150">
        <v>13</v>
      </c>
      <c r="S4150">
        <v>4.0000000000000009</v>
      </c>
      <c r="T4150">
        <v>148</v>
      </c>
      <c r="U4150">
        <v>11.999999999999998</v>
      </c>
      <c r="V4150">
        <v>9</v>
      </c>
      <c r="W4150">
        <v>138</v>
      </c>
      <c r="X4150">
        <v>2.0000000000000009</v>
      </c>
      <c r="Y4150">
        <v>8</v>
      </c>
      <c r="Z4150">
        <v>146</v>
      </c>
      <c r="AA4150">
        <v>11.000000000000004</v>
      </c>
      <c r="AB4150">
        <v>9.0000000000000018</v>
      </c>
      <c r="AC4150">
        <v>151</v>
      </c>
      <c r="AD4150">
        <v>13.999999999999998</v>
      </c>
      <c r="AE4150">
        <v>5.9999999999999991</v>
      </c>
      <c r="AF4150">
        <v>148</v>
      </c>
      <c r="AG4150">
        <v>5</v>
      </c>
      <c r="AH4150">
        <v>3.0000000000000013</v>
      </c>
      <c r="AI4150">
        <v>154</v>
      </c>
      <c r="AJ4150">
        <v>6.0000000000000018</v>
      </c>
      <c r="AK4150">
        <v>3.0000000000000022</v>
      </c>
      <c r="AL4150">
        <v>153</v>
      </c>
      <c r="AM4150">
        <v>3.0000000000000013</v>
      </c>
      <c r="AN4150">
        <v>10.000000000000004</v>
      </c>
    </row>
    <row r="4151" spans="1:40" ht="17.100000000000001" customHeight="1" x14ac:dyDescent="0.25">
      <c r="A4151" s="25" t="s">
        <v>449</v>
      </c>
      <c r="B4151" s="25" t="s">
        <v>6940</v>
      </c>
      <c r="C4151" s="25" t="s">
        <v>497</v>
      </c>
      <c r="D4151" s="25" t="s">
        <v>496</v>
      </c>
      <c r="E4151" s="25" t="s">
        <v>6961</v>
      </c>
      <c r="F4151" s="25" t="s">
        <v>499</v>
      </c>
      <c r="G4151" s="26">
        <v>2</v>
      </c>
      <c r="H4151">
        <v>30</v>
      </c>
      <c r="I4151">
        <v>3</v>
      </c>
      <c r="J4151">
        <v>1</v>
      </c>
      <c r="K4151">
        <v>30</v>
      </c>
      <c r="L4151">
        <v>1.0000000000000004</v>
      </c>
      <c r="M4151">
        <v>0</v>
      </c>
      <c r="N4151">
        <v>35</v>
      </c>
      <c r="O4151">
        <v>0</v>
      </c>
      <c r="P4151">
        <v>0</v>
      </c>
      <c r="Q4151">
        <v>36</v>
      </c>
      <c r="R4151">
        <v>0</v>
      </c>
      <c r="S4151">
        <v>0</v>
      </c>
      <c r="T4151">
        <v>36</v>
      </c>
      <c r="U4151">
        <v>2</v>
      </c>
      <c r="V4151">
        <v>0</v>
      </c>
      <c r="W4151">
        <v>36</v>
      </c>
      <c r="X4151">
        <v>1.0000000000000004</v>
      </c>
      <c r="Y4151">
        <v>1</v>
      </c>
      <c r="Z4151">
        <v>32</v>
      </c>
      <c r="AA4151">
        <v>0</v>
      </c>
      <c r="AB4151">
        <v>0</v>
      </c>
      <c r="AC4151">
        <v>33</v>
      </c>
      <c r="AD4151">
        <v>0</v>
      </c>
      <c r="AE4151">
        <v>0</v>
      </c>
      <c r="AF4151">
        <v>33</v>
      </c>
      <c r="AG4151">
        <v>1.0000000000000004</v>
      </c>
      <c r="AH4151">
        <v>0</v>
      </c>
      <c r="AI4151">
        <v>34</v>
      </c>
      <c r="AJ4151">
        <v>0</v>
      </c>
      <c r="AK4151">
        <v>0</v>
      </c>
      <c r="AL4151">
        <v>36</v>
      </c>
      <c r="AM4151">
        <v>1</v>
      </c>
      <c r="AN4151">
        <v>3.0000000000000009</v>
      </c>
    </row>
    <row r="4152" spans="1:40" ht="17.100000000000001" customHeight="1" x14ac:dyDescent="0.25">
      <c r="A4152" s="25" t="s">
        <v>449</v>
      </c>
      <c r="B4152" s="25" t="s">
        <v>6940</v>
      </c>
      <c r="C4152" s="25" t="s">
        <v>497</v>
      </c>
      <c r="D4152" s="25" t="s">
        <v>496</v>
      </c>
      <c r="E4152" s="25" t="s">
        <v>6961</v>
      </c>
      <c r="F4152" s="25" t="s">
        <v>498</v>
      </c>
      <c r="G4152" s="26">
        <v>3</v>
      </c>
      <c r="H4152">
        <v>5</v>
      </c>
      <c r="I4152">
        <v>0</v>
      </c>
      <c r="J4152">
        <v>0</v>
      </c>
      <c r="K4152">
        <v>6</v>
      </c>
      <c r="L4152">
        <v>1</v>
      </c>
      <c r="M4152">
        <v>1</v>
      </c>
      <c r="N4152">
        <v>5</v>
      </c>
      <c r="O4152">
        <v>0</v>
      </c>
      <c r="P4152">
        <v>0</v>
      </c>
      <c r="Q4152">
        <v>6</v>
      </c>
      <c r="R4152">
        <v>0</v>
      </c>
      <c r="S4152">
        <v>0</v>
      </c>
      <c r="T4152">
        <v>5</v>
      </c>
      <c r="U4152">
        <v>0</v>
      </c>
      <c r="V4152">
        <v>0</v>
      </c>
      <c r="W4152">
        <v>5</v>
      </c>
      <c r="X4152">
        <v>0</v>
      </c>
      <c r="Y4152">
        <v>1</v>
      </c>
      <c r="Z4152">
        <v>7</v>
      </c>
      <c r="AA4152">
        <v>1.0000000000000002</v>
      </c>
      <c r="AB4152">
        <v>0</v>
      </c>
      <c r="AC4152">
        <v>8</v>
      </c>
      <c r="AD4152">
        <v>1</v>
      </c>
      <c r="AE4152">
        <v>1</v>
      </c>
      <c r="AF4152">
        <v>9</v>
      </c>
      <c r="AG4152">
        <v>0</v>
      </c>
      <c r="AH4152">
        <v>0</v>
      </c>
      <c r="AI4152">
        <v>8</v>
      </c>
      <c r="AJ4152">
        <v>0</v>
      </c>
      <c r="AK4152">
        <v>0</v>
      </c>
      <c r="AL4152">
        <v>8</v>
      </c>
      <c r="AM4152">
        <v>0</v>
      </c>
      <c r="AN4152">
        <v>0</v>
      </c>
    </row>
    <row r="4153" spans="1:40" ht="17.100000000000001" customHeight="1" x14ac:dyDescent="0.25">
      <c r="A4153" s="25" t="s">
        <v>449</v>
      </c>
      <c r="B4153" s="25" t="s">
        <v>6940</v>
      </c>
      <c r="C4153" s="25" t="s">
        <v>497</v>
      </c>
      <c r="D4153" s="25" t="s">
        <v>496</v>
      </c>
      <c r="E4153" s="25" t="s">
        <v>6961</v>
      </c>
      <c r="F4153" s="25" t="s">
        <v>495</v>
      </c>
      <c r="G4153" s="26">
        <v>4</v>
      </c>
      <c r="H4153">
        <v>1</v>
      </c>
      <c r="I4153">
        <v>0</v>
      </c>
      <c r="J4153">
        <v>0</v>
      </c>
      <c r="K4153">
        <v>1</v>
      </c>
      <c r="L4153">
        <v>0</v>
      </c>
      <c r="M4153">
        <v>0</v>
      </c>
      <c r="N4153">
        <v>1</v>
      </c>
      <c r="O4153">
        <v>0</v>
      </c>
      <c r="P4153">
        <v>0</v>
      </c>
      <c r="Q4153">
        <v>1</v>
      </c>
      <c r="R4153">
        <v>0</v>
      </c>
      <c r="S4153">
        <v>0</v>
      </c>
      <c r="T4153">
        <v>1</v>
      </c>
      <c r="U4153">
        <v>0</v>
      </c>
      <c r="V4153">
        <v>0</v>
      </c>
      <c r="W4153">
        <v>1</v>
      </c>
      <c r="X4153">
        <v>0</v>
      </c>
      <c r="Y4153">
        <v>0</v>
      </c>
      <c r="Z4153">
        <v>1</v>
      </c>
      <c r="AA4153">
        <v>0</v>
      </c>
      <c r="AB4153">
        <v>0</v>
      </c>
      <c r="AC4153">
        <v>1</v>
      </c>
      <c r="AD4153">
        <v>0</v>
      </c>
      <c r="AE4153">
        <v>0</v>
      </c>
      <c r="AF4153">
        <v>1</v>
      </c>
      <c r="AG4153">
        <v>0</v>
      </c>
      <c r="AH4153">
        <v>0</v>
      </c>
      <c r="AI4153">
        <v>1</v>
      </c>
      <c r="AJ4153">
        <v>0</v>
      </c>
      <c r="AK4153">
        <v>0</v>
      </c>
      <c r="AL4153">
        <v>2</v>
      </c>
      <c r="AM4153">
        <v>0</v>
      </c>
      <c r="AN4153">
        <v>0</v>
      </c>
    </row>
    <row r="4154" spans="1:40" ht="17.100000000000001" customHeight="1" x14ac:dyDescent="0.25">
      <c r="A4154" s="25" t="s">
        <v>449</v>
      </c>
      <c r="B4154" s="25" t="s">
        <v>6940</v>
      </c>
      <c r="C4154" s="25" t="s">
        <v>491</v>
      </c>
      <c r="D4154" s="25" t="s">
        <v>490</v>
      </c>
      <c r="E4154" s="25" t="s">
        <v>6962</v>
      </c>
      <c r="F4154" s="25" t="s">
        <v>494</v>
      </c>
      <c r="G4154" s="26">
        <v>1</v>
      </c>
      <c r="H4154">
        <v>91</v>
      </c>
      <c r="I4154">
        <v>16.000000000000007</v>
      </c>
      <c r="J4154">
        <v>3.0000000000000009</v>
      </c>
      <c r="K4154">
        <v>110</v>
      </c>
      <c r="L4154">
        <v>19.000000000000011</v>
      </c>
      <c r="M4154">
        <v>10</v>
      </c>
      <c r="N4154">
        <v>117</v>
      </c>
      <c r="O4154">
        <v>17.999999999999996</v>
      </c>
      <c r="P4154">
        <v>7.0000000000000009</v>
      </c>
      <c r="Q4154">
        <v>124</v>
      </c>
      <c r="R4154">
        <v>11</v>
      </c>
      <c r="S4154">
        <v>10</v>
      </c>
      <c r="T4154">
        <v>123</v>
      </c>
      <c r="U4154">
        <v>10.999999999999998</v>
      </c>
      <c r="V4154">
        <v>4.0000000000000027</v>
      </c>
      <c r="W4154">
        <v>131</v>
      </c>
      <c r="X4154">
        <v>16.000000000000004</v>
      </c>
      <c r="Y4154">
        <v>6.9999999999999982</v>
      </c>
      <c r="Z4154">
        <v>138</v>
      </c>
      <c r="AA4154">
        <v>14.000000000000004</v>
      </c>
      <c r="AB4154">
        <v>7.0000000000000044</v>
      </c>
      <c r="AC4154">
        <v>146</v>
      </c>
      <c r="AD4154">
        <v>17</v>
      </c>
      <c r="AE4154">
        <v>4.9999999999999991</v>
      </c>
      <c r="AF4154">
        <v>145</v>
      </c>
      <c r="AG4154">
        <v>7.9999999999999991</v>
      </c>
      <c r="AH4154">
        <v>8.0000000000000036</v>
      </c>
      <c r="AI4154">
        <v>149</v>
      </c>
      <c r="AJ4154">
        <v>9.0000000000000018</v>
      </c>
      <c r="AK4154">
        <v>8.9999999999999982</v>
      </c>
      <c r="AL4154">
        <v>146</v>
      </c>
      <c r="AM4154">
        <v>5.0000000000000018</v>
      </c>
      <c r="AN4154">
        <v>7.0000000000000009</v>
      </c>
    </row>
    <row r="4155" spans="1:40" ht="17.100000000000001" customHeight="1" x14ac:dyDescent="0.25">
      <c r="A4155" s="25" t="s">
        <v>449</v>
      </c>
      <c r="B4155" s="25" t="s">
        <v>6940</v>
      </c>
      <c r="C4155" s="25" t="s">
        <v>491</v>
      </c>
      <c r="D4155" s="25" t="s">
        <v>490</v>
      </c>
      <c r="E4155" s="25" t="s">
        <v>6962</v>
      </c>
      <c r="F4155" s="25" t="s">
        <v>493</v>
      </c>
      <c r="G4155" s="26">
        <v>2</v>
      </c>
      <c r="H4155">
        <v>21</v>
      </c>
      <c r="I4155">
        <v>2.0000000000000004</v>
      </c>
      <c r="J4155">
        <v>0</v>
      </c>
      <c r="K4155">
        <v>24</v>
      </c>
      <c r="L4155">
        <v>3.9999999999999991</v>
      </c>
      <c r="M4155">
        <v>0</v>
      </c>
      <c r="N4155">
        <v>29</v>
      </c>
      <c r="O4155">
        <v>4</v>
      </c>
      <c r="P4155">
        <v>1</v>
      </c>
      <c r="Q4155">
        <v>32</v>
      </c>
      <c r="R4155">
        <v>5.0000000000000018</v>
      </c>
      <c r="S4155">
        <v>1.0000000000000004</v>
      </c>
      <c r="T4155">
        <v>28</v>
      </c>
      <c r="U4155">
        <v>1</v>
      </c>
      <c r="V4155">
        <v>0</v>
      </c>
      <c r="W4155">
        <v>28</v>
      </c>
      <c r="X4155">
        <v>1.0000000000000002</v>
      </c>
      <c r="Y4155">
        <v>1.0000000000000004</v>
      </c>
      <c r="Z4155">
        <v>27</v>
      </c>
      <c r="AA4155">
        <v>1</v>
      </c>
      <c r="AB4155">
        <v>1.0000000000000002</v>
      </c>
      <c r="AC4155">
        <v>29</v>
      </c>
      <c r="AD4155">
        <v>2.0000000000000004</v>
      </c>
      <c r="AE4155">
        <v>0</v>
      </c>
      <c r="AF4155">
        <v>32</v>
      </c>
      <c r="AG4155">
        <v>4</v>
      </c>
      <c r="AH4155">
        <v>1</v>
      </c>
      <c r="AI4155">
        <v>36</v>
      </c>
      <c r="AJ4155">
        <v>4.0000000000000018</v>
      </c>
      <c r="AK4155">
        <v>1</v>
      </c>
      <c r="AL4155">
        <v>37</v>
      </c>
      <c r="AM4155">
        <v>2.0000000000000004</v>
      </c>
      <c r="AN4155">
        <v>2.0000000000000009</v>
      </c>
    </row>
    <row r="4156" spans="1:40" ht="17.100000000000001" customHeight="1" x14ac:dyDescent="0.25">
      <c r="A4156" s="25" t="s">
        <v>449</v>
      </c>
      <c r="B4156" s="25" t="s">
        <v>6940</v>
      </c>
      <c r="C4156" s="25" t="s">
        <v>491</v>
      </c>
      <c r="D4156" s="25" t="s">
        <v>490</v>
      </c>
      <c r="E4156" s="25" t="s">
        <v>6962</v>
      </c>
      <c r="F4156" s="25" t="s">
        <v>492</v>
      </c>
      <c r="G4156" s="26">
        <v>3</v>
      </c>
      <c r="H4156">
        <v>10</v>
      </c>
      <c r="I4156">
        <v>0</v>
      </c>
      <c r="J4156">
        <v>0</v>
      </c>
      <c r="K4156">
        <v>11</v>
      </c>
      <c r="L4156">
        <v>0</v>
      </c>
      <c r="M4156">
        <v>0</v>
      </c>
      <c r="N4156">
        <v>14</v>
      </c>
      <c r="O4156">
        <v>1</v>
      </c>
      <c r="P4156">
        <v>0</v>
      </c>
      <c r="Q4156">
        <v>13</v>
      </c>
      <c r="R4156">
        <v>0</v>
      </c>
      <c r="S4156">
        <v>0</v>
      </c>
      <c r="T4156">
        <v>15</v>
      </c>
      <c r="U4156">
        <v>0</v>
      </c>
      <c r="V4156">
        <v>0</v>
      </c>
      <c r="W4156">
        <v>17</v>
      </c>
      <c r="X4156">
        <v>1.0000000000000002</v>
      </c>
      <c r="Y4156">
        <v>0</v>
      </c>
      <c r="Z4156">
        <v>18</v>
      </c>
      <c r="AA4156">
        <v>0</v>
      </c>
      <c r="AB4156">
        <v>0</v>
      </c>
      <c r="AC4156">
        <v>17</v>
      </c>
      <c r="AD4156">
        <v>0</v>
      </c>
      <c r="AE4156">
        <v>0</v>
      </c>
      <c r="AF4156">
        <v>18</v>
      </c>
      <c r="AG4156">
        <v>0</v>
      </c>
      <c r="AH4156">
        <v>0</v>
      </c>
      <c r="AI4156">
        <v>17</v>
      </c>
      <c r="AJ4156">
        <v>3</v>
      </c>
      <c r="AK4156">
        <v>0</v>
      </c>
      <c r="AL4156">
        <v>20</v>
      </c>
      <c r="AM4156">
        <v>0.99999999999999989</v>
      </c>
      <c r="AN4156">
        <v>2</v>
      </c>
    </row>
    <row r="4157" spans="1:40" ht="17.100000000000001" customHeight="1" x14ac:dyDescent="0.25">
      <c r="A4157" s="25" t="s">
        <v>449</v>
      </c>
      <c r="B4157" s="25" t="s">
        <v>6940</v>
      </c>
      <c r="C4157" s="25" t="s">
        <v>491</v>
      </c>
      <c r="D4157" s="25" t="s">
        <v>490</v>
      </c>
      <c r="E4157" s="25" t="s">
        <v>6962</v>
      </c>
      <c r="F4157" s="25" t="s">
        <v>489</v>
      </c>
      <c r="G4157" s="26">
        <v>4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1</v>
      </c>
      <c r="R4157">
        <v>0</v>
      </c>
      <c r="S4157">
        <v>1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1</v>
      </c>
      <c r="AA4157">
        <v>1</v>
      </c>
      <c r="AB4157">
        <v>0</v>
      </c>
      <c r="AC4157">
        <v>1</v>
      </c>
      <c r="AD4157">
        <v>0</v>
      </c>
      <c r="AE4157">
        <v>1</v>
      </c>
      <c r="AF4157">
        <v>0</v>
      </c>
      <c r="AG4157">
        <v>0</v>
      </c>
      <c r="AH4157">
        <v>0</v>
      </c>
      <c r="AI4157">
        <v>1</v>
      </c>
      <c r="AJ4157">
        <v>0</v>
      </c>
      <c r="AK4157">
        <v>0</v>
      </c>
      <c r="AL4157">
        <v>0</v>
      </c>
      <c r="AM4157">
        <v>0</v>
      </c>
      <c r="AN4157">
        <v>0</v>
      </c>
    </row>
    <row r="4158" spans="1:40" ht="17.100000000000001" customHeight="1" x14ac:dyDescent="0.25">
      <c r="A4158" s="25" t="s">
        <v>449</v>
      </c>
      <c r="B4158" s="25" t="s">
        <v>6940</v>
      </c>
      <c r="C4158" s="25" t="s">
        <v>485</v>
      </c>
      <c r="D4158" s="25" t="s">
        <v>484</v>
      </c>
      <c r="E4158" s="25" t="s">
        <v>7351</v>
      </c>
      <c r="F4158" s="25" t="s">
        <v>488</v>
      </c>
      <c r="G4158" s="26">
        <v>1</v>
      </c>
      <c r="H4158">
        <v>6072</v>
      </c>
      <c r="I4158">
        <v>384.00000000000017</v>
      </c>
      <c r="J4158">
        <v>227.99999999999991</v>
      </c>
      <c r="K4158">
        <v>5971</v>
      </c>
      <c r="L4158">
        <v>419.99999999999926</v>
      </c>
      <c r="M4158">
        <v>199.00000000000117</v>
      </c>
      <c r="N4158">
        <v>5984</v>
      </c>
      <c r="O4158">
        <v>320.0000000000004</v>
      </c>
      <c r="P4158">
        <v>270.00000000000085</v>
      </c>
      <c r="Q4158">
        <v>5802</v>
      </c>
      <c r="R4158">
        <v>127.00000000000036</v>
      </c>
      <c r="S4158">
        <v>138.99999999999966</v>
      </c>
      <c r="T4158">
        <v>5769</v>
      </c>
      <c r="U4158">
        <v>178.00000000000014</v>
      </c>
      <c r="V4158">
        <v>119.00000000000007</v>
      </c>
      <c r="W4158">
        <v>5805</v>
      </c>
      <c r="X4158">
        <v>215.00000000000011</v>
      </c>
      <c r="Y4158">
        <v>213.99999999999997</v>
      </c>
      <c r="Z4158">
        <v>5895</v>
      </c>
      <c r="AA4158">
        <v>289.00000000000006</v>
      </c>
      <c r="AB4158">
        <v>234.9999999999998</v>
      </c>
      <c r="AC4158">
        <v>5890</v>
      </c>
      <c r="AD4158">
        <v>346.99999999999972</v>
      </c>
      <c r="AE4158">
        <v>135.99999999999972</v>
      </c>
      <c r="AF4158">
        <v>6019</v>
      </c>
      <c r="AG4158">
        <v>408.99999999999864</v>
      </c>
      <c r="AH4158">
        <v>148.99999999999972</v>
      </c>
      <c r="AI4158">
        <v>5960</v>
      </c>
      <c r="AJ4158">
        <v>270.99999999999966</v>
      </c>
      <c r="AK4158">
        <v>143.99999999999989</v>
      </c>
      <c r="AL4158">
        <v>5858</v>
      </c>
      <c r="AM4158">
        <v>255.00000000000043</v>
      </c>
      <c r="AN4158">
        <v>233.99999999999943</v>
      </c>
    </row>
    <row r="4159" spans="1:40" ht="17.100000000000001" customHeight="1" x14ac:dyDescent="0.25">
      <c r="A4159" s="25" t="s">
        <v>449</v>
      </c>
      <c r="B4159" s="25" t="s">
        <v>6940</v>
      </c>
      <c r="C4159" s="25" t="s">
        <v>485</v>
      </c>
      <c r="D4159" s="25" t="s">
        <v>484</v>
      </c>
      <c r="E4159" s="25" t="s">
        <v>7351</v>
      </c>
      <c r="F4159" s="25" t="s">
        <v>487</v>
      </c>
      <c r="G4159" s="26">
        <v>2</v>
      </c>
      <c r="H4159">
        <v>1293</v>
      </c>
      <c r="I4159">
        <v>49.999999999999964</v>
      </c>
      <c r="J4159">
        <v>23.999999999999993</v>
      </c>
      <c r="K4159">
        <v>1575</v>
      </c>
      <c r="L4159">
        <v>117.9999999999999</v>
      </c>
      <c r="M4159">
        <v>34.00000000000005</v>
      </c>
      <c r="N4159">
        <v>1643</v>
      </c>
      <c r="O4159">
        <v>83.999999999999943</v>
      </c>
      <c r="P4159">
        <v>21.000000000000021</v>
      </c>
      <c r="Q4159">
        <v>1692</v>
      </c>
      <c r="R4159">
        <v>41.999999999999972</v>
      </c>
      <c r="S4159">
        <v>12.999999999999988</v>
      </c>
      <c r="T4159">
        <v>1698</v>
      </c>
      <c r="U4159">
        <v>29</v>
      </c>
      <c r="V4159">
        <v>25.000000000000039</v>
      </c>
      <c r="W4159">
        <v>1708</v>
      </c>
      <c r="X4159">
        <v>40.000000000000007</v>
      </c>
      <c r="Y4159">
        <v>56.000000000000014</v>
      </c>
      <c r="Z4159">
        <v>1580</v>
      </c>
      <c r="AA4159">
        <v>37.000000000000036</v>
      </c>
      <c r="AB4159">
        <v>17.000000000000021</v>
      </c>
      <c r="AC4159">
        <v>1655</v>
      </c>
      <c r="AD4159">
        <v>56.000000000000071</v>
      </c>
      <c r="AE4159">
        <v>19.000000000000028</v>
      </c>
      <c r="AF4159">
        <v>1772</v>
      </c>
      <c r="AG4159">
        <v>76.999999999999929</v>
      </c>
      <c r="AH4159">
        <v>19.000000000000032</v>
      </c>
      <c r="AI4159">
        <v>1870</v>
      </c>
      <c r="AJ4159">
        <v>55.999999999999957</v>
      </c>
      <c r="AK4159">
        <v>22.000000000000078</v>
      </c>
      <c r="AL4159">
        <v>1874</v>
      </c>
      <c r="AM4159">
        <v>50.999999999999986</v>
      </c>
      <c r="AN4159">
        <v>55.999999999999901</v>
      </c>
    </row>
    <row r="4160" spans="1:40" ht="17.100000000000001" customHeight="1" x14ac:dyDescent="0.25">
      <c r="A4160" s="25" t="s">
        <v>449</v>
      </c>
      <c r="B4160" s="25" t="s">
        <v>6940</v>
      </c>
      <c r="C4160" s="25" t="s">
        <v>485</v>
      </c>
      <c r="D4160" s="25" t="s">
        <v>484</v>
      </c>
      <c r="E4160" s="25" t="s">
        <v>7351</v>
      </c>
      <c r="F4160" s="25" t="s">
        <v>486</v>
      </c>
      <c r="G4160" s="26">
        <v>3</v>
      </c>
      <c r="H4160">
        <v>515</v>
      </c>
      <c r="I4160">
        <v>13.000000000000002</v>
      </c>
      <c r="J4160">
        <v>9.0000000000000107</v>
      </c>
      <c r="K4160">
        <v>556</v>
      </c>
      <c r="L4160">
        <v>32.000000000000014</v>
      </c>
      <c r="M4160">
        <v>7.0000000000000036</v>
      </c>
      <c r="N4160">
        <v>530</v>
      </c>
      <c r="O4160">
        <v>14.999999999999986</v>
      </c>
      <c r="P4160">
        <v>10.000000000000004</v>
      </c>
      <c r="Q4160">
        <v>500</v>
      </c>
      <c r="R4160">
        <v>9.0000000000000036</v>
      </c>
      <c r="S4160">
        <v>5.0000000000000089</v>
      </c>
      <c r="T4160">
        <v>520</v>
      </c>
      <c r="U4160">
        <v>13.999999999999988</v>
      </c>
      <c r="V4160">
        <v>2.0000000000000004</v>
      </c>
      <c r="W4160">
        <v>516</v>
      </c>
      <c r="X4160">
        <v>7.0000000000000027</v>
      </c>
      <c r="Y4160">
        <v>14.00000000000002</v>
      </c>
      <c r="Z4160">
        <v>508</v>
      </c>
      <c r="AA4160">
        <v>16.999999999999993</v>
      </c>
      <c r="AB4160">
        <v>8.0000000000000124</v>
      </c>
      <c r="AC4160">
        <v>555</v>
      </c>
      <c r="AD4160">
        <v>20.999999999999989</v>
      </c>
      <c r="AE4160">
        <v>4.0000000000000009</v>
      </c>
      <c r="AF4160">
        <v>555</v>
      </c>
      <c r="AG4160">
        <v>14.999999999999998</v>
      </c>
      <c r="AH4160">
        <v>6.000000000000008</v>
      </c>
      <c r="AI4160">
        <v>575</v>
      </c>
      <c r="AJ4160">
        <v>20.999999999999982</v>
      </c>
      <c r="AK4160">
        <v>3.9999999999999996</v>
      </c>
      <c r="AL4160">
        <v>614</v>
      </c>
      <c r="AM4160">
        <v>21.000000000000036</v>
      </c>
      <c r="AN4160">
        <v>21.000000000000014</v>
      </c>
    </row>
    <row r="4161" spans="1:40" ht="17.100000000000001" customHeight="1" x14ac:dyDescent="0.25">
      <c r="A4161" s="25" t="s">
        <v>449</v>
      </c>
      <c r="B4161" s="25" t="s">
        <v>6940</v>
      </c>
      <c r="C4161" s="25" t="s">
        <v>485</v>
      </c>
      <c r="D4161" s="25" t="s">
        <v>484</v>
      </c>
      <c r="E4161" s="25" t="s">
        <v>7351</v>
      </c>
      <c r="F4161" s="25" t="s">
        <v>483</v>
      </c>
      <c r="G4161" s="26">
        <v>4</v>
      </c>
      <c r="H4161">
        <v>148</v>
      </c>
      <c r="I4161">
        <v>3.0000000000000009</v>
      </c>
      <c r="J4161">
        <v>1</v>
      </c>
      <c r="K4161">
        <v>156</v>
      </c>
      <c r="L4161">
        <v>5</v>
      </c>
      <c r="M4161">
        <v>4</v>
      </c>
      <c r="N4161">
        <v>153</v>
      </c>
      <c r="O4161">
        <v>7.0000000000000009</v>
      </c>
      <c r="P4161">
        <v>5.0000000000000018</v>
      </c>
      <c r="Q4161">
        <v>118</v>
      </c>
      <c r="R4161">
        <v>4.9999999999999982</v>
      </c>
      <c r="S4161">
        <v>3</v>
      </c>
      <c r="T4161">
        <v>134</v>
      </c>
      <c r="U4161">
        <v>3.0000000000000013</v>
      </c>
      <c r="V4161">
        <v>0</v>
      </c>
      <c r="W4161">
        <v>148</v>
      </c>
      <c r="X4161">
        <v>4.9999999999999973</v>
      </c>
      <c r="Y4161">
        <v>2.0000000000000009</v>
      </c>
      <c r="Z4161">
        <v>170</v>
      </c>
      <c r="AA4161">
        <v>19.000000000000004</v>
      </c>
      <c r="AB4161">
        <v>1.0000000000000002</v>
      </c>
      <c r="AC4161">
        <v>183</v>
      </c>
      <c r="AD4161">
        <v>13.999999999999998</v>
      </c>
      <c r="AE4161">
        <v>19</v>
      </c>
      <c r="AF4161">
        <v>177</v>
      </c>
      <c r="AG4161">
        <v>3.0000000000000004</v>
      </c>
      <c r="AH4161">
        <v>11.000000000000009</v>
      </c>
      <c r="AI4161">
        <v>193</v>
      </c>
      <c r="AJ4161">
        <v>24.999999999999993</v>
      </c>
      <c r="AK4161">
        <v>4</v>
      </c>
      <c r="AL4161">
        <v>215</v>
      </c>
      <c r="AM4161">
        <v>19.000000000000004</v>
      </c>
      <c r="AN4161">
        <v>18.000000000000004</v>
      </c>
    </row>
    <row r="4162" spans="1:40" ht="17.100000000000001" customHeight="1" x14ac:dyDescent="0.25">
      <c r="A4162" s="25" t="s">
        <v>449</v>
      </c>
      <c r="B4162" s="25" t="s">
        <v>6940</v>
      </c>
      <c r="C4162" s="25" t="s">
        <v>479</v>
      </c>
      <c r="D4162" s="25" t="s">
        <v>478</v>
      </c>
      <c r="E4162" s="25" t="s">
        <v>6963</v>
      </c>
      <c r="F4162" s="25" t="s">
        <v>482</v>
      </c>
      <c r="G4162" s="26">
        <v>1</v>
      </c>
      <c r="H4162">
        <v>55</v>
      </c>
      <c r="I4162">
        <v>6.0000000000000009</v>
      </c>
      <c r="J4162">
        <v>1.0000000000000002</v>
      </c>
      <c r="K4162">
        <v>63</v>
      </c>
      <c r="L4162">
        <v>10.000000000000002</v>
      </c>
      <c r="M4162">
        <v>4</v>
      </c>
      <c r="N4162">
        <v>67</v>
      </c>
      <c r="O4162">
        <v>12.000000000000002</v>
      </c>
      <c r="P4162">
        <v>1</v>
      </c>
      <c r="Q4162">
        <v>69</v>
      </c>
      <c r="R4162">
        <v>6</v>
      </c>
      <c r="S4162">
        <v>6.0000000000000018</v>
      </c>
      <c r="T4162">
        <v>69</v>
      </c>
      <c r="U4162">
        <v>5</v>
      </c>
      <c r="V4162">
        <v>6.0000000000000018</v>
      </c>
      <c r="W4162">
        <v>66</v>
      </c>
      <c r="X4162">
        <v>4.0000000000000009</v>
      </c>
      <c r="Y4162">
        <v>3.0000000000000004</v>
      </c>
      <c r="Z4162">
        <v>68</v>
      </c>
      <c r="AA4162">
        <v>5.0000000000000009</v>
      </c>
      <c r="AB4162">
        <v>1</v>
      </c>
      <c r="AC4162">
        <v>68</v>
      </c>
      <c r="AD4162">
        <v>3.0000000000000009</v>
      </c>
      <c r="AE4162">
        <v>0</v>
      </c>
      <c r="AF4162">
        <v>69</v>
      </c>
      <c r="AG4162">
        <v>3.0000000000000009</v>
      </c>
      <c r="AH4162">
        <v>2</v>
      </c>
      <c r="AI4162">
        <v>68</v>
      </c>
      <c r="AJ4162">
        <v>5.0000000000000009</v>
      </c>
      <c r="AK4162">
        <v>4.0000000000000009</v>
      </c>
      <c r="AL4162">
        <v>68</v>
      </c>
      <c r="AM4162">
        <v>7.0000000000000009</v>
      </c>
      <c r="AN4162">
        <v>0</v>
      </c>
    </row>
    <row r="4163" spans="1:40" ht="17.100000000000001" customHeight="1" x14ac:dyDescent="0.25">
      <c r="A4163" s="25" t="s">
        <v>449</v>
      </c>
      <c r="B4163" s="25" t="s">
        <v>6940</v>
      </c>
      <c r="C4163" s="25" t="s">
        <v>479</v>
      </c>
      <c r="D4163" s="25" t="s">
        <v>478</v>
      </c>
      <c r="E4163" s="25" t="s">
        <v>6963</v>
      </c>
      <c r="F4163" s="25" t="s">
        <v>481</v>
      </c>
      <c r="G4163" s="26">
        <v>2</v>
      </c>
      <c r="H4163">
        <v>4</v>
      </c>
      <c r="I4163">
        <v>1</v>
      </c>
      <c r="J4163">
        <v>0</v>
      </c>
      <c r="K4163">
        <v>7</v>
      </c>
      <c r="L4163">
        <v>1.0000000000000002</v>
      </c>
      <c r="M4163">
        <v>1.0000000000000002</v>
      </c>
      <c r="N4163">
        <v>5</v>
      </c>
      <c r="O4163">
        <v>0</v>
      </c>
      <c r="P4163">
        <v>0</v>
      </c>
      <c r="Q4163">
        <v>6</v>
      </c>
      <c r="R4163">
        <v>0</v>
      </c>
      <c r="S4163">
        <v>1</v>
      </c>
      <c r="T4163">
        <v>5</v>
      </c>
      <c r="U4163">
        <v>0</v>
      </c>
      <c r="V4163">
        <v>0</v>
      </c>
      <c r="W4163">
        <v>5</v>
      </c>
      <c r="X4163">
        <v>0</v>
      </c>
      <c r="Y4163">
        <v>0</v>
      </c>
      <c r="Z4163">
        <v>5</v>
      </c>
      <c r="AA4163">
        <v>0</v>
      </c>
      <c r="AB4163">
        <v>0</v>
      </c>
      <c r="AC4163">
        <v>5</v>
      </c>
      <c r="AD4163">
        <v>0</v>
      </c>
      <c r="AE4163">
        <v>0</v>
      </c>
      <c r="AF4163">
        <v>6</v>
      </c>
      <c r="AG4163">
        <v>0</v>
      </c>
      <c r="AH4163">
        <v>0</v>
      </c>
      <c r="AI4163">
        <v>7</v>
      </c>
      <c r="AJ4163">
        <v>0</v>
      </c>
      <c r="AK4163">
        <v>0</v>
      </c>
      <c r="AL4163">
        <v>6</v>
      </c>
      <c r="AM4163">
        <v>0</v>
      </c>
      <c r="AN4163">
        <v>1</v>
      </c>
    </row>
    <row r="4164" spans="1:40" ht="17.100000000000001" customHeight="1" x14ac:dyDescent="0.25">
      <c r="A4164" s="25" t="s">
        <v>449</v>
      </c>
      <c r="B4164" s="25" t="s">
        <v>6940</v>
      </c>
      <c r="C4164" s="25" t="s">
        <v>479</v>
      </c>
      <c r="D4164" s="25" t="s">
        <v>478</v>
      </c>
      <c r="E4164" s="25" t="s">
        <v>6963</v>
      </c>
      <c r="F4164" s="25" t="s">
        <v>480</v>
      </c>
      <c r="G4164" s="26">
        <v>3</v>
      </c>
      <c r="H4164">
        <v>2</v>
      </c>
      <c r="I4164">
        <v>0</v>
      </c>
      <c r="J4164">
        <v>0</v>
      </c>
      <c r="K4164">
        <v>2</v>
      </c>
      <c r="L4164">
        <v>0</v>
      </c>
      <c r="M4164">
        <v>0</v>
      </c>
      <c r="N4164">
        <v>2</v>
      </c>
      <c r="O4164">
        <v>0</v>
      </c>
      <c r="P4164">
        <v>0</v>
      </c>
      <c r="Q4164">
        <v>2</v>
      </c>
      <c r="R4164">
        <v>0</v>
      </c>
      <c r="S4164">
        <v>0</v>
      </c>
      <c r="T4164">
        <v>2</v>
      </c>
      <c r="U4164">
        <v>0</v>
      </c>
      <c r="V4164">
        <v>0</v>
      </c>
      <c r="W4164">
        <v>2</v>
      </c>
      <c r="X4164">
        <v>0</v>
      </c>
      <c r="Y4164">
        <v>0</v>
      </c>
      <c r="Z4164">
        <v>2</v>
      </c>
      <c r="AA4164">
        <v>0</v>
      </c>
      <c r="AB4164">
        <v>0</v>
      </c>
      <c r="AC4164">
        <v>3</v>
      </c>
      <c r="AD4164">
        <v>1</v>
      </c>
      <c r="AE4164">
        <v>0</v>
      </c>
      <c r="AF4164">
        <v>3</v>
      </c>
      <c r="AG4164">
        <v>0</v>
      </c>
      <c r="AH4164">
        <v>0</v>
      </c>
      <c r="AI4164">
        <v>3</v>
      </c>
      <c r="AJ4164">
        <v>0</v>
      </c>
      <c r="AK4164">
        <v>0</v>
      </c>
      <c r="AL4164">
        <v>3</v>
      </c>
      <c r="AM4164">
        <v>0</v>
      </c>
      <c r="AN4164">
        <v>1</v>
      </c>
    </row>
    <row r="4165" spans="1:40" ht="17.100000000000001" customHeight="1" x14ac:dyDescent="0.25">
      <c r="A4165" s="25" t="s">
        <v>449</v>
      </c>
      <c r="B4165" s="25" t="s">
        <v>6940</v>
      </c>
      <c r="C4165" s="25" t="s">
        <v>479</v>
      </c>
      <c r="D4165" s="25" t="s">
        <v>478</v>
      </c>
      <c r="E4165" s="25" t="s">
        <v>6963</v>
      </c>
      <c r="F4165" s="25" t="s">
        <v>477</v>
      </c>
      <c r="G4165" s="26">
        <v>4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</row>
    <row r="4166" spans="1:40" ht="17.100000000000001" customHeight="1" x14ac:dyDescent="0.25">
      <c r="A4166" s="25" t="s">
        <v>449</v>
      </c>
      <c r="B4166" s="25" t="s">
        <v>6940</v>
      </c>
      <c r="C4166" s="25" t="s">
        <v>473</v>
      </c>
      <c r="D4166" s="25" t="s">
        <v>472</v>
      </c>
      <c r="E4166" s="25" t="s">
        <v>6964</v>
      </c>
      <c r="F4166" s="25" t="s">
        <v>476</v>
      </c>
      <c r="G4166" s="26">
        <v>1</v>
      </c>
      <c r="H4166">
        <v>84</v>
      </c>
      <c r="I4166">
        <v>20.999999999999996</v>
      </c>
      <c r="J4166">
        <v>4</v>
      </c>
      <c r="K4166">
        <v>83</v>
      </c>
      <c r="L4166">
        <v>5</v>
      </c>
      <c r="M4166">
        <v>5.9999999999999982</v>
      </c>
      <c r="N4166">
        <v>88</v>
      </c>
      <c r="O4166">
        <v>12.000000000000007</v>
      </c>
      <c r="P4166">
        <v>5.0000000000000009</v>
      </c>
      <c r="Q4166">
        <v>86</v>
      </c>
      <c r="R4166">
        <v>3.0000000000000013</v>
      </c>
      <c r="S4166">
        <v>1.0000000000000009</v>
      </c>
      <c r="T4166">
        <v>86</v>
      </c>
      <c r="U4166">
        <v>3.0000000000000013</v>
      </c>
      <c r="V4166">
        <v>4.9999999999999991</v>
      </c>
      <c r="W4166">
        <v>88</v>
      </c>
      <c r="X4166">
        <v>5.0000000000000027</v>
      </c>
      <c r="Y4166">
        <v>2.9999999999999991</v>
      </c>
      <c r="Z4166">
        <v>90</v>
      </c>
      <c r="AA4166">
        <v>8.9999999999999982</v>
      </c>
      <c r="AB4166">
        <v>10</v>
      </c>
      <c r="AC4166">
        <v>90</v>
      </c>
      <c r="AD4166">
        <v>11</v>
      </c>
      <c r="AE4166">
        <v>1.0000000000000009</v>
      </c>
      <c r="AF4166">
        <v>90</v>
      </c>
      <c r="AG4166">
        <v>5.9999999999999982</v>
      </c>
      <c r="AH4166">
        <v>0</v>
      </c>
      <c r="AI4166">
        <v>98</v>
      </c>
      <c r="AJ4166">
        <v>11.000000000000011</v>
      </c>
      <c r="AK4166">
        <v>5.0000000000000018</v>
      </c>
      <c r="AL4166">
        <v>98</v>
      </c>
      <c r="AM4166">
        <v>5.9999999999999991</v>
      </c>
      <c r="AN4166">
        <v>10</v>
      </c>
    </row>
    <row r="4167" spans="1:40" ht="17.100000000000001" customHeight="1" x14ac:dyDescent="0.25">
      <c r="A4167" s="25" t="s">
        <v>449</v>
      </c>
      <c r="B4167" s="25" t="s">
        <v>6940</v>
      </c>
      <c r="C4167" s="25" t="s">
        <v>473</v>
      </c>
      <c r="D4167" s="25" t="s">
        <v>472</v>
      </c>
      <c r="E4167" s="25" t="s">
        <v>6964</v>
      </c>
      <c r="F4167" s="25" t="s">
        <v>475</v>
      </c>
      <c r="G4167" s="26">
        <v>2</v>
      </c>
      <c r="H4167">
        <v>10</v>
      </c>
      <c r="I4167">
        <v>1.0000000000000002</v>
      </c>
      <c r="J4167">
        <v>0</v>
      </c>
      <c r="K4167">
        <v>10</v>
      </c>
      <c r="L4167">
        <v>0</v>
      </c>
      <c r="M4167">
        <v>0</v>
      </c>
      <c r="N4167">
        <v>13</v>
      </c>
      <c r="O4167">
        <v>1</v>
      </c>
      <c r="P4167">
        <v>0</v>
      </c>
      <c r="Q4167">
        <v>13</v>
      </c>
      <c r="R4167">
        <v>0</v>
      </c>
      <c r="S4167">
        <v>0</v>
      </c>
      <c r="T4167">
        <v>14</v>
      </c>
      <c r="U4167">
        <v>1.0000000000000002</v>
      </c>
      <c r="V4167">
        <v>0</v>
      </c>
      <c r="W4167">
        <v>13</v>
      </c>
      <c r="X4167">
        <v>0</v>
      </c>
      <c r="Y4167">
        <v>0</v>
      </c>
      <c r="Z4167">
        <v>13</v>
      </c>
      <c r="AA4167">
        <v>1</v>
      </c>
      <c r="AB4167">
        <v>1</v>
      </c>
      <c r="AC4167">
        <v>15</v>
      </c>
      <c r="AD4167">
        <v>1.0000000000000002</v>
      </c>
      <c r="AE4167">
        <v>1.0000000000000002</v>
      </c>
      <c r="AF4167">
        <v>16</v>
      </c>
      <c r="AG4167">
        <v>0</v>
      </c>
      <c r="AH4167">
        <v>0</v>
      </c>
      <c r="AI4167">
        <v>21</v>
      </c>
      <c r="AJ4167">
        <v>2.0000000000000004</v>
      </c>
      <c r="AK4167">
        <v>0</v>
      </c>
      <c r="AL4167">
        <v>18</v>
      </c>
      <c r="AM4167">
        <v>0</v>
      </c>
      <c r="AN4167">
        <v>1</v>
      </c>
    </row>
    <row r="4168" spans="1:40" ht="17.100000000000001" customHeight="1" x14ac:dyDescent="0.25">
      <c r="A4168" s="25" t="s">
        <v>449</v>
      </c>
      <c r="B4168" s="25" t="s">
        <v>6940</v>
      </c>
      <c r="C4168" s="25" t="s">
        <v>473</v>
      </c>
      <c r="D4168" s="25" t="s">
        <v>472</v>
      </c>
      <c r="E4168" s="25" t="s">
        <v>6964</v>
      </c>
      <c r="F4168" s="25" t="s">
        <v>474</v>
      </c>
      <c r="G4168" s="26">
        <v>3</v>
      </c>
      <c r="H4168">
        <v>2</v>
      </c>
      <c r="I4168">
        <v>1</v>
      </c>
      <c r="J4168">
        <v>1</v>
      </c>
      <c r="K4168">
        <v>1</v>
      </c>
      <c r="L4168">
        <v>0</v>
      </c>
      <c r="M4168">
        <v>0</v>
      </c>
      <c r="N4168">
        <v>2</v>
      </c>
      <c r="O4168">
        <v>0</v>
      </c>
      <c r="P4168">
        <v>0</v>
      </c>
      <c r="Q4168">
        <v>2</v>
      </c>
      <c r="R4168">
        <v>0</v>
      </c>
      <c r="S4168">
        <v>0</v>
      </c>
      <c r="T4168">
        <v>2</v>
      </c>
      <c r="U4168">
        <v>0</v>
      </c>
      <c r="V4168">
        <v>0</v>
      </c>
      <c r="W4168">
        <v>2</v>
      </c>
      <c r="X4168">
        <v>0</v>
      </c>
      <c r="Y4168">
        <v>0</v>
      </c>
      <c r="Z4168">
        <v>1</v>
      </c>
      <c r="AA4168">
        <v>0</v>
      </c>
      <c r="AB4168">
        <v>0</v>
      </c>
      <c r="AC4168">
        <v>1</v>
      </c>
      <c r="AD4168">
        <v>0</v>
      </c>
      <c r="AE4168">
        <v>0</v>
      </c>
      <c r="AF4168">
        <v>1</v>
      </c>
      <c r="AG4168">
        <v>0</v>
      </c>
      <c r="AH4168">
        <v>0</v>
      </c>
      <c r="AI4168">
        <v>1</v>
      </c>
      <c r="AJ4168">
        <v>0</v>
      </c>
      <c r="AK4168">
        <v>0</v>
      </c>
      <c r="AL4168">
        <v>3</v>
      </c>
      <c r="AM4168">
        <v>1</v>
      </c>
      <c r="AN4168">
        <v>0</v>
      </c>
    </row>
    <row r="4169" spans="1:40" ht="17.100000000000001" customHeight="1" x14ac:dyDescent="0.25">
      <c r="A4169" s="25" t="s">
        <v>449</v>
      </c>
      <c r="B4169" s="25" t="s">
        <v>6940</v>
      </c>
      <c r="C4169" s="25" t="s">
        <v>473</v>
      </c>
      <c r="D4169" s="25" t="s">
        <v>472</v>
      </c>
      <c r="E4169" s="25" t="s">
        <v>6964</v>
      </c>
      <c r="F4169" s="25" t="s">
        <v>471</v>
      </c>
      <c r="G4169" s="26">
        <v>4</v>
      </c>
      <c r="H4169">
        <v>1</v>
      </c>
      <c r="I4169">
        <v>0</v>
      </c>
      <c r="J4169">
        <v>0</v>
      </c>
      <c r="K4169">
        <v>1</v>
      </c>
      <c r="L4169">
        <v>0</v>
      </c>
      <c r="M4169">
        <v>0</v>
      </c>
      <c r="N4169">
        <v>1</v>
      </c>
      <c r="O4169">
        <v>0</v>
      </c>
      <c r="P4169">
        <v>0</v>
      </c>
      <c r="Q4169">
        <v>1</v>
      </c>
      <c r="R4169">
        <v>0</v>
      </c>
      <c r="S4169">
        <v>0</v>
      </c>
      <c r="T4169">
        <v>1</v>
      </c>
      <c r="U4169">
        <v>0</v>
      </c>
      <c r="V4169">
        <v>0</v>
      </c>
      <c r="W4169">
        <v>1</v>
      </c>
      <c r="X4169">
        <v>0</v>
      </c>
      <c r="Y4169">
        <v>0</v>
      </c>
      <c r="Z4169">
        <v>1</v>
      </c>
      <c r="AA4169">
        <v>0</v>
      </c>
      <c r="AB4169">
        <v>0</v>
      </c>
      <c r="AC4169">
        <v>1</v>
      </c>
      <c r="AD4169">
        <v>0</v>
      </c>
      <c r="AE4169">
        <v>0</v>
      </c>
      <c r="AF4169">
        <v>1</v>
      </c>
      <c r="AG4169">
        <v>0</v>
      </c>
      <c r="AH4169">
        <v>0</v>
      </c>
      <c r="AI4169">
        <v>1</v>
      </c>
      <c r="AJ4169">
        <v>0</v>
      </c>
      <c r="AK4169">
        <v>0</v>
      </c>
      <c r="AL4169">
        <v>1</v>
      </c>
      <c r="AM4169">
        <v>0</v>
      </c>
      <c r="AN4169">
        <v>0</v>
      </c>
    </row>
    <row r="4170" spans="1:40" ht="17.100000000000001" customHeight="1" x14ac:dyDescent="0.25">
      <c r="A4170" s="25" t="s">
        <v>449</v>
      </c>
      <c r="B4170" s="25" t="s">
        <v>6940</v>
      </c>
      <c r="C4170" s="25" t="s">
        <v>467</v>
      </c>
      <c r="D4170" s="25" t="s">
        <v>466</v>
      </c>
      <c r="E4170" s="25" t="s">
        <v>6965</v>
      </c>
      <c r="F4170" s="25" t="s">
        <v>470</v>
      </c>
      <c r="G4170" s="26">
        <v>1</v>
      </c>
      <c r="H4170">
        <v>130</v>
      </c>
      <c r="I4170">
        <v>10.999999999999998</v>
      </c>
      <c r="J4170">
        <v>11.999999999999996</v>
      </c>
      <c r="K4170">
        <v>134</v>
      </c>
      <c r="L4170">
        <v>16.000000000000004</v>
      </c>
      <c r="M4170">
        <v>7.0000000000000018</v>
      </c>
      <c r="N4170">
        <v>133</v>
      </c>
      <c r="O4170">
        <v>11.000000000000011</v>
      </c>
      <c r="P4170">
        <v>6.9999999999999991</v>
      </c>
      <c r="Q4170">
        <v>135</v>
      </c>
      <c r="R4170">
        <v>6.0000000000000009</v>
      </c>
      <c r="S4170">
        <v>9.9999999999999982</v>
      </c>
      <c r="T4170">
        <v>129</v>
      </c>
      <c r="U4170">
        <v>4.9999999999999982</v>
      </c>
      <c r="V4170">
        <v>6.9999999999999982</v>
      </c>
      <c r="W4170">
        <v>135</v>
      </c>
      <c r="X4170">
        <v>10.000000000000002</v>
      </c>
      <c r="Y4170">
        <v>9.0000000000000018</v>
      </c>
      <c r="Z4170">
        <v>134</v>
      </c>
      <c r="AA4170">
        <v>10.999999999999998</v>
      </c>
      <c r="AB4170">
        <v>11.000000000000002</v>
      </c>
      <c r="AC4170">
        <v>129</v>
      </c>
      <c r="AD4170">
        <v>8</v>
      </c>
      <c r="AE4170">
        <v>9</v>
      </c>
      <c r="AF4170">
        <v>149</v>
      </c>
      <c r="AG4170">
        <v>31.000000000000021</v>
      </c>
      <c r="AH4170">
        <v>8.0000000000000036</v>
      </c>
      <c r="AI4170">
        <v>145</v>
      </c>
      <c r="AJ4170">
        <v>14</v>
      </c>
      <c r="AK4170">
        <v>6.0000000000000018</v>
      </c>
      <c r="AL4170">
        <v>152</v>
      </c>
      <c r="AM4170">
        <v>15.000000000000002</v>
      </c>
      <c r="AN4170">
        <v>10.999999999999996</v>
      </c>
    </row>
    <row r="4171" spans="1:40" ht="17.100000000000001" customHeight="1" x14ac:dyDescent="0.25">
      <c r="A4171" s="25" t="s">
        <v>449</v>
      </c>
      <c r="B4171" s="25" t="s">
        <v>6940</v>
      </c>
      <c r="C4171" s="25" t="s">
        <v>467</v>
      </c>
      <c r="D4171" s="25" t="s">
        <v>466</v>
      </c>
      <c r="E4171" s="25" t="s">
        <v>6965</v>
      </c>
      <c r="F4171" s="25" t="s">
        <v>469</v>
      </c>
      <c r="G4171" s="26">
        <v>2</v>
      </c>
      <c r="H4171">
        <v>19</v>
      </c>
      <c r="I4171">
        <v>0</v>
      </c>
      <c r="J4171">
        <v>1.0000000000000002</v>
      </c>
      <c r="K4171">
        <v>23</v>
      </c>
      <c r="L4171">
        <v>1.0000000000000002</v>
      </c>
      <c r="M4171">
        <v>1.9999999999999996</v>
      </c>
      <c r="N4171">
        <v>25</v>
      </c>
      <c r="O4171">
        <v>0.99999999999999989</v>
      </c>
      <c r="P4171">
        <v>0.99999999999999989</v>
      </c>
      <c r="Q4171">
        <v>28</v>
      </c>
      <c r="R4171">
        <v>1.0000000000000004</v>
      </c>
      <c r="S4171">
        <v>1</v>
      </c>
      <c r="T4171">
        <v>30</v>
      </c>
      <c r="U4171">
        <v>1</v>
      </c>
      <c r="V4171">
        <v>2.0000000000000004</v>
      </c>
      <c r="W4171">
        <v>21</v>
      </c>
      <c r="X4171">
        <v>1.0000000000000002</v>
      </c>
      <c r="Y4171">
        <v>0</v>
      </c>
      <c r="Z4171">
        <v>24</v>
      </c>
      <c r="AA4171">
        <v>0.99999999999999978</v>
      </c>
      <c r="AB4171">
        <v>0</v>
      </c>
      <c r="AC4171">
        <v>27</v>
      </c>
      <c r="AD4171">
        <v>1</v>
      </c>
      <c r="AE4171">
        <v>0</v>
      </c>
      <c r="AF4171">
        <v>33</v>
      </c>
      <c r="AG4171">
        <v>5</v>
      </c>
      <c r="AH4171">
        <v>2.0000000000000004</v>
      </c>
      <c r="AI4171">
        <v>26</v>
      </c>
      <c r="AJ4171">
        <v>0</v>
      </c>
      <c r="AK4171">
        <v>0</v>
      </c>
      <c r="AL4171">
        <v>27</v>
      </c>
      <c r="AM4171">
        <v>3.0000000000000004</v>
      </c>
      <c r="AN4171">
        <v>1.0000000000000002</v>
      </c>
    </row>
    <row r="4172" spans="1:40" ht="17.100000000000001" customHeight="1" x14ac:dyDescent="0.25">
      <c r="A4172" s="25" t="s">
        <v>449</v>
      </c>
      <c r="B4172" s="25" t="s">
        <v>6940</v>
      </c>
      <c r="C4172" s="25" t="s">
        <v>467</v>
      </c>
      <c r="D4172" s="25" t="s">
        <v>466</v>
      </c>
      <c r="E4172" s="25" t="s">
        <v>6965</v>
      </c>
      <c r="F4172" s="25" t="s">
        <v>468</v>
      </c>
      <c r="G4172" s="26">
        <v>3</v>
      </c>
      <c r="H4172">
        <v>8</v>
      </c>
      <c r="I4172">
        <v>0</v>
      </c>
      <c r="J4172">
        <v>0</v>
      </c>
      <c r="K4172">
        <v>7</v>
      </c>
      <c r="L4172">
        <v>0</v>
      </c>
      <c r="M4172">
        <v>0</v>
      </c>
      <c r="N4172">
        <v>9</v>
      </c>
      <c r="O4172">
        <v>1</v>
      </c>
      <c r="P4172">
        <v>1</v>
      </c>
      <c r="Q4172">
        <v>8</v>
      </c>
      <c r="R4172">
        <v>0</v>
      </c>
      <c r="S4172">
        <v>0</v>
      </c>
      <c r="T4172">
        <v>7</v>
      </c>
      <c r="U4172">
        <v>0</v>
      </c>
      <c r="V4172">
        <v>0</v>
      </c>
      <c r="W4172">
        <v>9</v>
      </c>
      <c r="X4172">
        <v>0</v>
      </c>
      <c r="Y4172">
        <v>1.0000000000000002</v>
      </c>
      <c r="Z4172">
        <v>6</v>
      </c>
      <c r="AA4172">
        <v>0</v>
      </c>
      <c r="AB4172">
        <v>0</v>
      </c>
      <c r="AC4172">
        <v>6</v>
      </c>
      <c r="AD4172">
        <v>0</v>
      </c>
      <c r="AE4172">
        <v>0</v>
      </c>
      <c r="AF4172">
        <v>6</v>
      </c>
      <c r="AG4172">
        <v>0</v>
      </c>
      <c r="AH4172">
        <v>0</v>
      </c>
      <c r="AI4172">
        <v>8</v>
      </c>
      <c r="AJ4172">
        <v>0</v>
      </c>
      <c r="AK4172">
        <v>0</v>
      </c>
      <c r="AL4172">
        <v>8</v>
      </c>
      <c r="AM4172">
        <v>0</v>
      </c>
      <c r="AN4172">
        <v>1.0000000000000002</v>
      </c>
    </row>
    <row r="4173" spans="1:40" ht="17.100000000000001" customHeight="1" x14ac:dyDescent="0.25">
      <c r="A4173" s="25" t="s">
        <v>449</v>
      </c>
      <c r="B4173" s="25" t="s">
        <v>6940</v>
      </c>
      <c r="C4173" s="25" t="s">
        <v>467</v>
      </c>
      <c r="D4173" s="25" t="s">
        <v>466</v>
      </c>
      <c r="E4173" s="25" t="s">
        <v>6965</v>
      </c>
      <c r="F4173" s="25" t="s">
        <v>465</v>
      </c>
      <c r="G4173" s="26">
        <v>4</v>
      </c>
      <c r="H4173">
        <v>2</v>
      </c>
      <c r="I4173">
        <v>0</v>
      </c>
      <c r="J4173">
        <v>0</v>
      </c>
      <c r="K4173">
        <v>3</v>
      </c>
      <c r="L4173">
        <v>0</v>
      </c>
      <c r="M4173">
        <v>0</v>
      </c>
      <c r="N4173">
        <v>4</v>
      </c>
      <c r="O4173">
        <v>1</v>
      </c>
      <c r="P4173">
        <v>1</v>
      </c>
      <c r="Q4173">
        <v>2</v>
      </c>
      <c r="R4173">
        <v>0</v>
      </c>
      <c r="S4173">
        <v>0</v>
      </c>
      <c r="T4173">
        <v>2</v>
      </c>
      <c r="U4173">
        <v>0</v>
      </c>
      <c r="V4173">
        <v>0</v>
      </c>
      <c r="W4173">
        <v>2</v>
      </c>
      <c r="X4173">
        <v>0</v>
      </c>
      <c r="Y4173">
        <v>0</v>
      </c>
      <c r="Z4173">
        <v>2</v>
      </c>
      <c r="AA4173">
        <v>0</v>
      </c>
      <c r="AB4173">
        <v>0</v>
      </c>
      <c r="AC4173">
        <v>2</v>
      </c>
      <c r="AD4173">
        <v>0</v>
      </c>
      <c r="AE4173">
        <v>0</v>
      </c>
      <c r="AF4173">
        <v>2</v>
      </c>
      <c r="AG4173">
        <v>0</v>
      </c>
      <c r="AH4173">
        <v>0</v>
      </c>
      <c r="AI4173">
        <v>2</v>
      </c>
      <c r="AJ4173">
        <v>0</v>
      </c>
      <c r="AK4173">
        <v>0</v>
      </c>
      <c r="AL4173">
        <v>3</v>
      </c>
      <c r="AM4173">
        <v>1</v>
      </c>
      <c r="AN4173">
        <v>0</v>
      </c>
    </row>
    <row r="4174" spans="1:40" ht="17.100000000000001" customHeight="1" x14ac:dyDescent="0.25">
      <c r="A4174" s="25" t="s">
        <v>449</v>
      </c>
      <c r="B4174" s="25" t="s">
        <v>6940</v>
      </c>
      <c r="C4174" s="25" t="s">
        <v>461</v>
      </c>
      <c r="D4174" s="25" t="s">
        <v>460</v>
      </c>
      <c r="E4174" s="25" t="s">
        <v>6966</v>
      </c>
      <c r="F4174" s="25" t="s">
        <v>464</v>
      </c>
      <c r="G4174" s="26">
        <v>1</v>
      </c>
      <c r="H4174">
        <v>63</v>
      </c>
      <c r="I4174">
        <v>9.0000000000000071</v>
      </c>
      <c r="J4174">
        <v>8.0000000000000018</v>
      </c>
      <c r="K4174">
        <v>77</v>
      </c>
      <c r="L4174">
        <v>23.000000000000007</v>
      </c>
      <c r="M4174">
        <v>1.9999999999999998</v>
      </c>
      <c r="N4174">
        <v>137</v>
      </c>
      <c r="O4174">
        <v>57</v>
      </c>
      <c r="P4174">
        <v>2.0000000000000004</v>
      </c>
      <c r="Q4174">
        <v>182</v>
      </c>
      <c r="R4174">
        <v>49.999999999999993</v>
      </c>
      <c r="S4174">
        <v>1.0000000000000002</v>
      </c>
      <c r="T4174">
        <v>192</v>
      </c>
      <c r="U4174">
        <v>17.000000000000004</v>
      </c>
      <c r="V4174">
        <v>19.999999999999989</v>
      </c>
      <c r="W4174">
        <v>180</v>
      </c>
      <c r="X4174">
        <v>7</v>
      </c>
      <c r="Y4174">
        <v>11.000000000000004</v>
      </c>
      <c r="Z4174">
        <v>211</v>
      </c>
      <c r="AA4174">
        <v>35.000000000000014</v>
      </c>
      <c r="AB4174">
        <v>11</v>
      </c>
      <c r="AC4174">
        <v>219</v>
      </c>
      <c r="AD4174">
        <v>21.999999999999986</v>
      </c>
      <c r="AE4174">
        <v>20.999999999999996</v>
      </c>
      <c r="AF4174">
        <v>223</v>
      </c>
      <c r="AG4174">
        <v>30.000000000000007</v>
      </c>
      <c r="AH4174">
        <v>34.000000000000021</v>
      </c>
      <c r="AI4174">
        <v>203</v>
      </c>
      <c r="AJ4174">
        <v>18.000000000000004</v>
      </c>
      <c r="AK4174">
        <v>6.0000000000000036</v>
      </c>
      <c r="AL4174">
        <v>211</v>
      </c>
      <c r="AM4174">
        <v>15</v>
      </c>
      <c r="AN4174">
        <v>61</v>
      </c>
    </row>
    <row r="4175" spans="1:40" ht="17.100000000000001" customHeight="1" x14ac:dyDescent="0.25">
      <c r="A4175" s="25" t="s">
        <v>449</v>
      </c>
      <c r="B4175" s="25" t="s">
        <v>6940</v>
      </c>
      <c r="C4175" s="25" t="s">
        <v>461</v>
      </c>
      <c r="D4175" s="25" t="s">
        <v>460</v>
      </c>
      <c r="E4175" s="25" t="s">
        <v>6966</v>
      </c>
      <c r="F4175" s="25" t="s">
        <v>463</v>
      </c>
      <c r="G4175" s="26">
        <v>2</v>
      </c>
      <c r="H4175">
        <v>12</v>
      </c>
      <c r="I4175">
        <v>1</v>
      </c>
      <c r="J4175">
        <v>0</v>
      </c>
      <c r="K4175">
        <v>14</v>
      </c>
      <c r="L4175">
        <v>2.0000000000000004</v>
      </c>
      <c r="M4175">
        <v>1</v>
      </c>
      <c r="N4175">
        <v>14</v>
      </c>
      <c r="O4175">
        <v>0</v>
      </c>
      <c r="P4175">
        <v>0</v>
      </c>
      <c r="Q4175">
        <v>18</v>
      </c>
      <c r="R4175">
        <v>1.0000000000000002</v>
      </c>
      <c r="S4175">
        <v>0</v>
      </c>
      <c r="T4175">
        <v>26</v>
      </c>
      <c r="U4175">
        <v>2.9999999999999996</v>
      </c>
      <c r="V4175">
        <v>0</v>
      </c>
      <c r="W4175">
        <v>25</v>
      </c>
      <c r="X4175">
        <v>0</v>
      </c>
      <c r="Y4175">
        <v>2</v>
      </c>
      <c r="Z4175">
        <v>24</v>
      </c>
      <c r="AA4175">
        <v>0.99999999999999978</v>
      </c>
      <c r="AB4175">
        <v>1</v>
      </c>
      <c r="AC4175">
        <v>28</v>
      </c>
      <c r="AD4175">
        <v>4.0000000000000018</v>
      </c>
      <c r="AE4175">
        <v>1</v>
      </c>
      <c r="AF4175">
        <v>31</v>
      </c>
      <c r="AG4175">
        <v>6.0000000000000009</v>
      </c>
      <c r="AH4175">
        <v>2.0000000000000009</v>
      </c>
      <c r="AI4175">
        <v>27</v>
      </c>
      <c r="AJ4175">
        <v>1</v>
      </c>
      <c r="AK4175">
        <v>0</v>
      </c>
      <c r="AL4175">
        <v>27</v>
      </c>
      <c r="AM4175">
        <v>0</v>
      </c>
      <c r="AN4175">
        <v>1</v>
      </c>
    </row>
    <row r="4176" spans="1:40" ht="17.100000000000001" customHeight="1" x14ac:dyDescent="0.25">
      <c r="A4176" s="25" t="s">
        <v>449</v>
      </c>
      <c r="B4176" s="25" t="s">
        <v>6940</v>
      </c>
      <c r="C4176" s="25" t="s">
        <v>461</v>
      </c>
      <c r="D4176" s="25" t="s">
        <v>460</v>
      </c>
      <c r="E4176" s="25" t="s">
        <v>6966</v>
      </c>
      <c r="F4176" s="25" t="s">
        <v>462</v>
      </c>
      <c r="G4176" s="26">
        <v>3</v>
      </c>
      <c r="H4176">
        <v>3</v>
      </c>
      <c r="I4176">
        <v>0</v>
      </c>
      <c r="J4176">
        <v>0</v>
      </c>
      <c r="K4176">
        <v>6</v>
      </c>
      <c r="L4176">
        <v>0</v>
      </c>
      <c r="M4176">
        <v>0</v>
      </c>
      <c r="N4176">
        <v>7</v>
      </c>
      <c r="O4176">
        <v>1.0000000000000002</v>
      </c>
      <c r="P4176">
        <v>0</v>
      </c>
      <c r="Q4176">
        <v>6</v>
      </c>
      <c r="R4176">
        <v>0</v>
      </c>
      <c r="S4176">
        <v>0</v>
      </c>
      <c r="T4176">
        <v>6</v>
      </c>
      <c r="U4176">
        <v>0</v>
      </c>
      <c r="V4176">
        <v>0</v>
      </c>
      <c r="W4176">
        <v>6</v>
      </c>
      <c r="X4176">
        <v>0</v>
      </c>
      <c r="Y4176">
        <v>0</v>
      </c>
      <c r="Z4176">
        <v>4</v>
      </c>
      <c r="AA4176">
        <v>0</v>
      </c>
      <c r="AB4176">
        <v>0</v>
      </c>
      <c r="AC4176">
        <v>4</v>
      </c>
      <c r="AD4176">
        <v>0</v>
      </c>
      <c r="AE4176">
        <v>0</v>
      </c>
      <c r="AF4176">
        <v>9</v>
      </c>
      <c r="AG4176">
        <v>1.0000000000000002</v>
      </c>
      <c r="AH4176">
        <v>0</v>
      </c>
      <c r="AI4176">
        <v>10</v>
      </c>
      <c r="AJ4176">
        <v>0</v>
      </c>
      <c r="AK4176">
        <v>0</v>
      </c>
      <c r="AL4176">
        <v>10</v>
      </c>
      <c r="AM4176">
        <v>0</v>
      </c>
      <c r="AN4176">
        <v>0</v>
      </c>
    </row>
    <row r="4177" spans="1:40" ht="17.100000000000001" customHeight="1" x14ac:dyDescent="0.25">
      <c r="A4177" s="25" t="s">
        <v>449</v>
      </c>
      <c r="B4177" s="25" t="s">
        <v>6940</v>
      </c>
      <c r="C4177" s="25" t="s">
        <v>461</v>
      </c>
      <c r="D4177" s="25" t="s">
        <v>460</v>
      </c>
      <c r="E4177" s="25" t="s">
        <v>6966</v>
      </c>
      <c r="F4177" s="25" t="s">
        <v>459</v>
      </c>
      <c r="G4177" s="26">
        <v>4</v>
      </c>
      <c r="H4177">
        <v>2</v>
      </c>
      <c r="I4177">
        <v>0</v>
      </c>
      <c r="J4177">
        <v>1</v>
      </c>
      <c r="K4177">
        <v>1</v>
      </c>
      <c r="L4177">
        <v>0</v>
      </c>
      <c r="M4177">
        <v>0</v>
      </c>
      <c r="N4177">
        <v>1</v>
      </c>
      <c r="O4177">
        <v>0</v>
      </c>
      <c r="P4177">
        <v>0</v>
      </c>
      <c r="Q4177">
        <v>2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1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1</v>
      </c>
      <c r="AJ4177">
        <v>0</v>
      </c>
      <c r="AK4177">
        <v>0</v>
      </c>
      <c r="AL4177">
        <v>1</v>
      </c>
      <c r="AM4177">
        <v>0</v>
      </c>
      <c r="AN4177">
        <v>0</v>
      </c>
    </row>
    <row r="4178" spans="1:40" ht="17.100000000000001" customHeight="1" x14ac:dyDescent="0.25">
      <c r="A4178" s="25" t="s">
        <v>449</v>
      </c>
      <c r="B4178" s="25" t="s">
        <v>6940</v>
      </c>
      <c r="C4178" s="25" t="s">
        <v>455</v>
      </c>
      <c r="D4178" s="25" t="s">
        <v>454</v>
      </c>
      <c r="E4178" s="25" t="s">
        <v>6967</v>
      </c>
      <c r="F4178" s="25" t="s">
        <v>458</v>
      </c>
      <c r="G4178" s="26">
        <v>1</v>
      </c>
      <c r="H4178">
        <v>1903</v>
      </c>
      <c r="I4178">
        <v>176.00000000000017</v>
      </c>
      <c r="J4178">
        <v>111.99999999999993</v>
      </c>
      <c r="K4178">
        <v>2055</v>
      </c>
      <c r="L4178">
        <v>364.00000000000006</v>
      </c>
      <c r="M4178">
        <v>96.000000000000043</v>
      </c>
      <c r="N4178">
        <v>2249</v>
      </c>
      <c r="O4178">
        <v>284.00000000000057</v>
      </c>
      <c r="P4178">
        <v>97.999999999999886</v>
      </c>
      <c r="Q4178">
        <v>2287</v>
      </c>
      <c r="R4178">
        <v>117.0000000000001</v>
      </c>
      <c r="S4178">
        <v>73.000000000000085</v>
      </c>
      <c r="T4178">
        <v>2304</v>
      </c>
      <c r="U4178">
        <v>100.00000000000001</v>
      </c>
      <c r="V4178">
        <v>63.000000000000014</v>
      </c>
      <c r="W4178">
        <v>2280</v>
      </c>
      <c r="X4178">
        <v>84.000000000000057</v>
      </c>
      <c r="Y4178">
        <v>81.000000000000242</v>
      </c>
      <c r="Z4178">
        <v>2256</v>
      </c>
      <c r="AA4178">
        <v>77.000000000000171</v>
      </c>
      <c r="AB4178">
        <v>54</v>
      </c>
      <c r="AC4178">
        <v>2261</v>
      </c>
      <c r="AD4178">
        <v>129.99999999999997</v>
      </c>
      <c r="AE4178">
        <v>58.000000000000057</v>
      </c>
      <c r="AF4178">
        <v>2292</v>
      </c>
      <c r="AG4178">
        <v>140.00000000000034</v>
      </c>
      <c r="AH4178">
        <v>69.000000000000071</v>
      </c>
      <c r="AI4178">
        <v>2291</v>
      </c>
      <c r="AJ4178">
        <v>115.0000000000003</v>
      </c>
      <c r="AK4178">
        <v>82.999999999999844</v>
      </c>
      <c r="AL4178">
        <v>2282</v>
      </c>
      <c r="AM4178">
        <v>123.00000000000024</v>
      </c>
      <c r="AN4178">
        <v>107.00000000000021</v>
      </c>
    </row>
    <row r="4179" spans="1:40" ht="17.100000000000001" customHeight="1" x14ac:dyDescent="0.25">
      <c r="A4179" s="25" t="s">
        <v>449</v>
      </c>
      <c r="B4179" s="25" t="s">
        <v>6940</v>
      </c>
      <c r="C4179" s="25" t="s">
        <v>455</v>
      </c>
      <c r="D4179" s="25" t="s">
        <v>454</v>
      </c>
      <c r="E4179" s="25" t="s">
        <v>6967</v>
      </c>
      <c r="F4179" s="25" t="s">
        <v>457</v>
      </c>
      <c r="G4179" s="26">
        <v>2</v>
      </c>
      <c r="H4179">
        <v>346</v>
      </c>
      <c r="I4179">
        <v>23.999999999999996</v>
      </c>
      <c r="J4179">
        <v>14.000000000000002</v>
      </c>
      <c r="K4179">
        <v>516</v>
      </c>
      <c r="L4179">
        <v>73</v>
      </c>
      <c r="M4179">
        <v>17.000000000000046</v>
      </c>
      <c r="N4179">
        <v>606</v>
      </c>
      <c r="O4179">
        <v>54.999999999999986</v>
      </c>
      <c r="P4179">
        <v>11.000000000000004</v>
      </c>
      <c r="Q4179">
        <v>620</v>
      </c>
      <c r="R4179">
        <v>42.00000000000005</v>
      </c>
      <c r="S4179">
        <v>5.9999999999999991</v>
      </c>
      <c r="T4179">
        <v>623</v>
      </c>
      <c r="U4179">
        <v>20.000000000000007</v>
      </c>
      <c r="V4179">
        <v>5.0000000000000036</v>
      </c>
      <c r="W4179">
        <v>634</v>
      </c>
      <c r="X4179">
        <v>14.999999999999996</v>
      </c>
      <c r="Y4179">
        <v>8</v>
      </c>
      <c r="Z4179">
        <v>648</v>
      </c>
      <c r="AA4179">
        <v>20.000000000000007</v>
      </c>
      <c r="AB4179">
        <v>9</v>
      </c>
      <c r="AC4179">
        <v>691</v>
      </c>
      <c r="AD4179">
        <v>18.000000000000014</v>
      </c>
      <c r="AE4179">
        <v>6.0000000000000018</v>
      </c>
      <c r="AF4179">
        <v>721</v>
      </c>
      <c r="AG4179">
        <v>20.999999999999982</v>
      </c>
      <c r="AH4179">
        <v>6.9999999999999964</v>
      </c>
      <c r="AI4179">
        <v>738</v>
      </c>
      <c r="AJ4179">
        <v>15.999999999999988</v>
      </c>
      <c r="AK4179">
        <v>9.0000000000000036</v>
      </c>
      <c r="AL4179">
        <v>745</v>
      </c>
      <c r="AM4179">
        <v>14.999999999999995</v>
      </c>
      <c r="AN4179">
        <v>16.000000000000007</v>
      </c>
    </row>
    <row r="4180" spans="1:40" ht="17.100000000000001" customHeight="1" x14ac:dyDescent="0.25">
      <c r="A4180" s="25" t="s">
        <v>449</v>
      </c>
      <c r="B4180" s="25" t="s">
        <v>6940</v>
      </c>
      <c r="C4180" s="25" t="s">
        <v>455</v>
      </c>
      <c r="D4180" s="25" t="s">
        <v>454</v>
      </c>
      <c r="E4180" s="25" t="s">
        <v>6967</v>
      </c>
      <c r="F4180" s="25" t="s">
        <v>456</v>
      </c>
      <c r="G4180" s="26">
        <v>3</v>
      </c>
      <c r="H4180">
        <v>101</v>
      </c>
      <c r="I4180">
        <v>8</v>
      </c>
      <c r="J4180">
        <v>2.0000000000000004</v>
      </c>
      <c r="K4180">
        <v>143</v>
      </c>
      <c r="L4180">
        <v>12.000000000000002</v>
      </c>
      <c r="M4180">
        <v>1.0000000000000004</v>
      </c>
      <c r="N4180">
        <v>152</v>
      </c>
      <c r="O4180">
        <v>6.9999999999999973</v>
      </c>
      <c r="P4180">
        <v>7.9999999999999973</v>
      </c>
      <c r="Q4180">
        <v>141</v>
      </c>
      <c r="R4180">
        <v>12</v>
      </c>
      <c r="S4180">
        <v>8.0000000000000036</v>
      </c>
      <c r="T4180">
        <v>149</v>
      </c>
      <c r="U4180">
        <v>4.0000000000000018</v>
      </c>
      <c r="V4180">
        <v>4.0000000000000018</v>
      </c>
      <c r="W4180">
        <v>143</v>
      </c>
      <c r="X4180">
        <v>4.0000000000000018</v>
      </c>
      <c r="Y4180">
        <v>2.0000000000000009</v>
      </c>
      <c r="Z4180">
        <v>150</v>
      </c>
      <c r="AA4180">
        <v>6.0000000000000009</v>
      </c>
      <c r="AB4180">
        <v>3.0000000000000004</v>
      </c>
      <c r="AC4180">
        <v>153</v>
      </c>
      <c r="AD4180">
        <v>6.0000000000000009</v>
      </c>
      <c r="AE4180">
        <v>3.0000000000000009</v>
      </c>
      <c r="AF4180">
        <v>169</v>
      </c>
      <c r="AG4180">
        <v>13.000000000000005</v>
      </c>
      <c r="AH4180">
        <v>5.0000000000000009</v>
      </c>
      <c r="AI4180">
        <v>177</v>
      </c>
      <c r="AJ4180">
        <v>8.0000000000000018</v>
      </c>
      <c r="AK4180">
        <v>5.0000000000000018</v>
      </c>
      <c r="AL4180">
        <v>182</v>
      </c>
      <c r="AM4180">
        <v>9.9999999999999982</v>
      </c>
      <c r="AN4180">
        <v>4.0000000000000018</v>
      </c>
    </row>
    <row r="4181" spans="1:40" ht="17.100000000000001" customHeight="1" x14ac:dyDescent="0.25">
      <c r="A4181" s="25" t="s">
        <v>449</v>
      </c>
      <c r="B4181" s="25" t="s">
        <v>6940</v>
      </c>
      <c r="C4181" s="25" t="s">
        <v>455</v>
      </c>
      <c r="D4181" s="25" t="s">
        <v>454</v>
      </c>
      <c r="E4181" s="25" t="s">
        <v>6967</v>
      </c>
      <c r="F4181" s="25" t="s">
        <v>453</v>
      </c>
      <c r="G4181" s="26">
        <v>4</v>
      </c>
      <c r="H4181">
        <v>55</v>
      </c>
      <c r="I4181">
        <v>9.0000000000000018</v>
      </c>
      <c r="J4181">
        <v>0</v>
      </c>
      <c r="K4181">
        <v>55</v>
      </c>
      <c r="L4181">
        <v>0</v>
      </c>
      <c r="M4181">
        <v>0</v>
      </c>
      <c r="N4181">
        <v>50</v>
      </c>
      <c r="O4181">
        <v>1.0000000000000004</v>
      </c>
      <c r="P4181">
        <v>0</v>
      </c>
      <c r="Q4181">
        <v>52</v>
      </c>
      <c r="R4181">
        <v>0.99999999999999989</v>
      </c>
      <c r="S4181">
        <v>2.0000000000000004</v>
      </c>
      <c r="T4181">
        <v>33</v>
      </c>
      <c r="U4181">
        <v>0</v>
      </c>
      <c r="V4181">
        <v>0</v>
      </c>
      <c r="W4181">
        <v>35</v>
      </c>
      <c r="X4181">
        <v>1</v>
      </c>
      <c r="Y4181">
        <v>0</v>
      </c>
      <c r="Z4181">
        <v>32</v>
      </c>
      <c r="AA4181">
        <v>0</v>
      </c>
      <c r="AB4181">
        <v>1</v>
      </c>
      <c r="AC4181">
        <v>36</v>
      </c>
      <c r="AD4181">
        <v>6</v>
      </c>
      <c r="AE4181">
        <v>0</v>
      </c>
      <c r="AF4181">
        <v>38</v>
      </c>
      <c r="AG4181">
        <v>1</v>
      </c>
      <c r="AH4181">
        <v>1</v>
      </c>
      <c r="AI4181">
        <v>33</v>
      </c>
      <c r="AJ4181">
        <v>0</v>
      </c>
      <c r="AK4181">
        <v>0</v>
      </c>
      <c r="AL4181">
        <v>43</v>
      </c>
      <c r="AM4181">
        <v>7.0000000000000009</v>
      </c>
      <c r="AN4181">
        <v>4.0000000000000009</v>
      </c>
    </row>
    <row r="4182" spans="1:40" ht="17.100000000000001" customHeight="1" x14ac:dyDescent="0.25">
      <c r="A4182" s="25" t="s">
        <v>449</v>
      </c>
      <c r="B4182" s="25" t="s">
        <v>6940</v>
      </c>
      <c r="C4182" s="25" t="s">
        <v>448</v>
      </c>
      <c r="D4182" s="25" t="s">
        <v>447</v>
      </c>
      <c r="E4182" s="25" t="s">
        <v>6968</v>
      </c>
      <c r="F4182" s="25" t="s">
        <v>452</v>
      </c>
      <c r="G4182" s="26">
        <v>1</v>
      </c>
      <c r="H4182">
        <v>499</v>
      </c>
      <c r="I4182">
        <v>53.000000000000021</v>
      </c>
      <c r="J4182">
        <v>16.999999999999996</v>
      </c>
      <c r="K4182">
        <v>536</v>
      </c>
      <c r="L4182">
        <v>80.000000000000057</v>
      </c>
      <c r="M4182">
        <v>22.000000000000011</v>
      </c>
      <c r="N4182">
        <v>552</v>
      </c>
      <c r="O4182">
        <v>60.000000000000064</v>
      </c>
      <c r="P4182">
        <v>18.000000000000039</v>
      </c>
      <c r="Q4182">
        <v>555</v>
      </c>
      <c r="R4182">
        <v>28.000000000000011</v>
      </c>
      <c r="S4182">
        <v>13.999999999999991</v>
      </c>
      <c r="T4182">
        <v>575</v>
      </c>
      <c r="U4182">
        <v>25.000000000000028</v>
      </c>
      <c r="V4182">
        <v>13.000000000000009</v>
      </c>
      <c r="W4182">
        <v>579</v>
      </c>
      <c r="X4182">
        <v>28.000000000000018</v>
      </c>
      <c r="Y4182">
        <v>36.000000000000021</v>
      </c>
      <c r="Z4182">
        <v>597</v>
      </c>
      <c r="AA4182">
        <v>56.999999999999943</v>
      </c>
      <c r="AB4182">
        <v>68.999999999999972</v>
      </c>
      <c r="AC4182">
        <v>547</v>
      </c>
      <c r="AD4182">
        <v>39.999999999999964</v>
      </c>
      <c r="AE4182">
        <v>23.999999999999993</v>
      </c>
      <c r="AF4182">
        <v>623</v>
      </c>
      <c r="AG4182">
        <v>93.000000000000071</v>
      </c>
      <c r="AH4182">
        <v>23.000000000000011</v>
      </c>
      <c r="AI4182">
        <v>633</v>
      </c>
      <c r="AJ4182">
        <v>44</v>
      </c>
      <c r="AK4182">
        <v>18.999999999999996</v>
      </c>
      <c r="AL4182">
        <v>634</v>
      </c>
      <c r="AM4182">
        <v>37.999999999999972</v>
      </c>
      <c r="AN4182">
        <v>31.999999999999972</v>
      </c>
    </row>
    <row r="4183" spans="1:40" ht="17.100000000000001" customHeight="1" x14ac:dyDescent="0.25">
      <c r="A4183" s="25" t="s">
        <v>449</v>
      </c>
      <c r="B4183" s="25" t="s">
        <v>6940</v>
      </c>
      <c r="C4183" s="25" t="s">
        <v>448</v>
      </c>
      <c r="D4183" s="25" t="s">
        <v>447</v>
      </c>
      <c r="E4183" s="25" t="s">
        <v>6968</v>
      </c>
      <c r="F4183" s="25" t="s">
        <v>451</v>
      </c>
      <c r="G4183" s="26">
        <v>2</v>
      </c>
      <c r="H4183">
        <v>97</v>
      </c>
      <c r="I4183">
        <v>4.0000000000000018</v>
      </c>
      <c r="J4183">
        <v>0</v>
      </c>
      <c r="K4183">
        <v>131</v>
      </c>
      <c r="L4183">
        <v>11.999999999999995</v>
      </c>
      <c r="M4183">
        <v>0</v>
      </c>
      <c r="N4183">
        <v>159</v>
      </c>
      <c r="O4183">
        <v>19.000000000000004</v>
      </c>
      <c r="P4183">
        <v>4</v>
      </c>
      <c r="Q4183">
        <v>160</v>
      </c>
      <c r="R4183">
        <v>9.0000000000000036</v>
      </c>
      <c r="S4183">
        <v>5</v>
      </c>
      <c r="T4183">
        <v>162</v>
      </c>
      <c r="U4183">
        <v>6</v>
      </c>
      <c r="V4183">
        <v>2</v>
      </c>
      <c r="W4183">
        <v>160</v>
      </c>
      <c r="X4183">
        <v>5.9999999999999982</v>
      </c>
      <c r="Y4183">
        <v>14.000000000000005</v>
      </c>
      <c r="Z4183">
        <v>145</v>
      </c>
      <c r="AA4183">
        <v>12.000000000000004</v>
      </c>
      <c r="AB4183">
        <v>14.000000000000007</v>
      </c>
      <c r="AC4183">
        <v>151</v>
      </c>
      <c r="AD4183">
        <v>8.0000000000000018</v>
      </c>
      <c r="AE4183">
        <v>3.0000000000000018</v>
      </c>
      <c r="AF4183">
        <v>180</v>
      </c>
      <c r="AG4183">
        <v>26.000000000000014</v>
      </c>
      <c r="AH4183">
        <v>4.0000000000000009</v>
      </c>
      <c r="AI4183">
        <v>188</v>
      </c>
      <c r="AJ4183">
        <v>7.0000000000000036</v>
      </c>
      <c r="AK4183">
        <v>2.0000000000000004</v>
      </c>
      <c r="AL4183">
        <v>182</v>
      </c>
      <c r="AM4183">
        <v>6.0000000000000036</v>
      </c>
      <c r="AN4183">
        <v>11</v>
      </c>
    </row>
    <row r="4184" spans="1:40" ht="17.100000000000001" customHeight="1" x14ac:dyDescent="0.25">
      <c r="A4184" s="25" t="s">
        <v>449</v>
      </c>
      <c r="B4184" s="25" t="s">
        <v>6940</v>
      </c>
      <c r="C4184" s="25" t="s">
        <v>448</v>
      </c>
      <c r="D4184" s="25" t="s">
        <v>447</v>
      </c>
      <c r="E4184" s="25" t="s">
        <v>6968</v>
      </c>
      <c r="F4184" s="25" t="s">
        <v>450</v>
      </c>
      <c r="G4184" s="26">
        <v>3</v>
      </c>
      <c r="H4184">
        <v>27</v>
      </c>
      <c r="I4184">
        <v>1.0000000000000002</v>
      </c>
      <c r="J4184">
        <v>0</v>
      </c>
      <c r="K4184">
        <v>34</v>
      </c>
      <c r="L4184">
        <v>5.0000000000000009</v>
      </c>
      <c r="M4184">
        <v>1</v>
      </c>
      <c r="N4184">
        <v>38</v>
      </c>
      <c r="O4184">
        <v>2</v>
      </c>
      <c r="P4184">
        <v>1.0000000000000004</v>
      </c>
      <c r="Q4184">
        <v>39</v>
      </c>
      <c r="R4184">
        <v>3.0000000000000009</v>
      </c>
      <c r="S4184">
        <v>1.0000000000000004</v>
      </c>
      <c r="T4184">
        <v>40</v>
      </c>
      <c r="U4184">
        <v>4.0000000000000009</v>
      </c>
      <c r="V4184">
        <v>2.0000000000000009</v>
      </c>
      <c r="W4184">
        <v>40</v>
      </c>
      <c r="X4184">
        <v>2</v>
      </c>
      <c r="Y4184">
        <v>4.0000000000000009</v>
      </c>
      <c r="Z4184">
        <v>36</v>
      </c>
      <c r="AA4184">
        <v>2</v>
      </c>
      <c r="AB4184">
        <v>1</v>
      </c>
      <c r="AC4184">
        <v>40</v>
      </c>
      <c r="AD4184">
        <v>3.0000000000000004</v>
      </c>
      <c r="AE4184">
        <v>0</v>
      </c>
      <c r="AF4184">
        <v>42</v>
      </c>
      <c r="AG4184">
        <v>3.0000000000000004</v>
      </c>
      <c r="AH4184">
        <v>2.0000000000000004</v>
      </c>
      <c r="AI4184">
        <v>42</v>
      </c>
      <c r="AJ4184">
        <v>3.0000000000000004</v>
      </c>
      <c r="AK4184">
        <v>1</v>
      </c>
      <c r="AL4184">
        <v>48</v>
      </c>
      <c r="AM4184">
        <v>1.0000000000000007</v>
      </c>
      <c r="AN4184">
        <v>4.9999999999999991</v>
      </c>
    </row>
    <row r="4185" spans="1:40" ht="17.100000000000001" customHeight="1" x14ac:dyDescent="0.25">
      <c r="A4185" s="25" t="s">
        <v>449</v>
      </c>
      <c r="B4185" s="25" t="s">
        <v>6940</v>
      </c>
      <c r="C4185" s="25" t="s">
        <v>448</v>
      </c>
      <c r="D4185" s="25" t="s">
        <v>447</v>
      </c>
      <c r="E4185" s="25" t="s">
        <v>6968</v>
      </c>
      <c r="F4185" s="25" t="s">
        <v>446</v>
      </c>
      <c r="G4185" s="26">
        <v>4</v>
      </c>
      <c r="H4185">
        <v>9</v>
      </c>
      <c r="I4185">
        <v>1</v>
      </c>
      <c r="J4185">
        <v>1</v>
      </c>
      <c r="K4185">
        <v>5</v>
      </c>
      <c r="L4185">
        <v>0</v>
      </c>
      <c r="M4185">
        <v>0</v>
      </c>
      <c r="N4185">
        <v>4</v>
      </c>
      <c r="O4185">
        <v>0</v>
      </c>
      <c r="P4185">
        <v>0</v>
      </c>
      <c r="Q4185">
        <v>4</v>
      </c>
      <c r="R4185">
        <v>0</v>
      </c>
      <c r="S4185">
        <v>0</v>
      </c>
      <c r="T4185">
        <v>5</v>
      </c>
      <c r="U4185">
        <v>1</v>
      </c>
      <c r="V4185">
        <v>0</v>
      </c>
      <c r="W4185">
        <v>5</v>
      </c>
      <c r="X4185">
        <v>0</v>
      </c>
      <c r="Y4185">
        <v>0</v>
      </c>
      <c r="Z4185">
        <v>4</v>
      </c>
      <c r="AA4185">
        <v>0</v>
      </c>
      <c r="AB4185">
        <v>0</v>
      </c>
      <c r="AC4185">
        <v>5</v>
      </c>
      <c r="AD4185">
        <v>0</v>
      </c>
      <c r="AE4185">
        <v>0</v>
      </c>
      <c r="AF4185">
        <v>8</v>
      </c>
      <c r="AG4185">
        <v>1.0000000000000002</v>
      </c>
      <c r="AH4185">
        <v>0</v>
      </c>
      <c r="AI4185">
        <v>8</v>
      </c>
      <c r="AJ4185">
        <v>1.0000000000000002</v>
      </c>
      <c r="AK4185">
        <v>1.0000000000000002</v>
      </c>
      <c r="AL4185">
        <v>6</v>
      </c>
      <c r="AM4185">
        <v>0</v>
      </c>
      <c r="AN4185">
        <v>0</v>
      </c>
    </row>
    <row r="4186" spans="1:40" ht="17.100000000000001" customHeight="1" x14ac:dyDescent="0.25">
      <c r="A4186" s="25" t="s">
        <v>408</v>
      </c>
      <c r="B4186" s="25" t="s">
        <v>6969</v>
      </c>
      <c r="C4186" s="25" t="s">
        <v>21</v>
      </c>
      <c r="D4186" s="25" t="s">
        <v>442</v>
      </c>
      <c r="E4186" s="25" t="s">
        <v>6969</v>
      </c>
      <c r="F4186" s="25" t="s">
        <v>445</v>
      </c>
      <c r="G4186" s="26">
        <v>1</v>
      </c>
      <c r="H4186">
        <v>3049</v>
      </c>
      <c r="I4186">
        <v>601.99999999999886</v>
      </c>
      <c r="J4186">
        <v>316.99999999999886</v>
      </c>
      <c r="K4186">
        <v>3227</v>
      </c>
      <c r="L4186">
        <v>739.99999999999977</v>
      </c>
      <c r="M4186">
        <v>262.00000000000045</v>
      </c>
      <c r="N4186">
        <v>3179</v>
      </c>
      <c r="O4186">
        <v>432.00000000000125</v>
      </c>
      <c r="P4186">
        <v>397.00000000000057</v>
      </c>
      <c r="Q4186">
        <v>2924</v>
      </c>
      <c r="R4186">
        <v>206.99999999999943</v>
      </c>
      <c r="S4186">
        <v>251.00000000000017</v>
      </c>
      <c r="T4186">
        <v>2939</v>
      </c>
      <c r="U4186">
        <v>273.00000000000034</v>
      </c>
      <c r="V4186">
        <v>227.99999999999989</v>
      </c>
      <c r="W4186">
        <v>2900</v>
      </c>
      <c r="X4186">
        <v>282.00000000000034</v>
      </c>
      <c r="Y4186">
        <v>226.99999999999991</v>
      </c>
      <c r="Z4186">
        <v>3015</v>
      </c>
      <c r="AA4186">
        <v>343.0000000000004</v>
      </c>
      <c r="AB4186">
        <v>228.00000000000065</v>
      </c>
      <c r="AC4186">
        <v>3011</v>
      </c>
      <c r="AD4186">
        <v>321.00000000000119</v>
      </c>
      <c r="AE4186">
        <v>253.9999999999998</v>
      </c>
      <c r="AF4186">
        <v>3018</v>
      </c>
      <c r="AG4186">
        <v>400.00000000000148</v>
      </c>
      <c r="AH4186">
        <v>213.00000000000054</v>
      </c>
      <c r="AI4186">
        <v>3116</v>
      </c>
      <c r="AJ4186">
        <v>399.00000000000017</v>
      </c>
      <c r="AK4186">
        <v>232.9999999999996</v>
      </c>
      <c r="AL4186">
        <v>3066</v>
      </c>
      <c r="AM4186">
        <v>295.99999999999989</v>
      </c>
      <c r="AN4186">
        <v>259.00000000000023</v>
      </c>
    </row>
    <row r="4187" spans="1:40" ht="17.100000000000001" customHeight="1" x14ac:dyDescent="0.25">
      <c r="A4187" s="25" t="s">
        <v>408</v>
      </c>
      <c r="B4187" s="25" t="s">
        <v>6969</v>
      </c>
      <c r="C4187" s="25" t="s">
        <v>21</v>
      </c>
      <c r="D4187" s="25" t="s">
        <v>442</v>
      </c>
      <c r="E4187" s="25" t="s">
        <v>6969</v>
      </c>
      <c r="F4187" s="25" t="s">
        <v>444</v>
      </c>
      <c r="G4187" s="26">
        <v>2</v>
      </c>
      <c r="H4187">
        <v>720</v>
      </c>
      <c r="I4187">
        <v>77.999999999999957</v>
      </c>
      <c r="J4187">
        <v>20.999999999999986</v>
      </c>
      <c r="K4187">
        <v>1005</v>
      </c>
      <c r="L4187">
        <v>114.99999999999994</v>
      </c>
      <c r="M4187">
        <v>17.000000000000018</v>
      </c>
      <c r="N4187">
        <v>1113</v>
      </c>
      <c r="O4187">
        <v>68.000000000000014</v>
      </c>
      <c r="P4187">
        <v>23.999999999999982</v>
      </c>
      <c r="Q4187">
        <v>1119</v>
      </c>
      <c r="R4187">
        <v>32.000000000000043</v>
      </c>
      <c r="S4187">
        <v>22.999999999999989</v>
      </c>
      <c r="T4187">
        <v>1066</v>
      </c>
      <c r="U4187">
        <v>21</v>
      </c>
      <c r="V4187">
        <v>23.000000000000014</v>
      </c>
      <c r="W4187">
        <v>1071</v>
      </c>
      <c r="X4187">
        <v>30.999999999999996</v>
      </c>
      <c r="Y4187">
        <v>27</v>
      </c>
      <c r="Z4187">
        <v>1098</v>
      </c>
      <c r="AA4187">
        <v>30.000000000000007</v>
      </c>
      <c r="AB4187">
        <v>22.999999999999982</v>
      </c>
      <c r="AC4187">
        <v>1104</v>
      </c>
      <c r="AD4187">
        <v>36.000000000000021</v>
      </c>
      <c r="AE4187">
        <v>21.000000000000004</v>
      </c>
      <c r="AF4187">
        <v>1191</v>
      </c>
      <c r="AG4187">
        <v>61</v>
      </c>
      <c r="AH4187">
        <v>15.000000000000027</v>
      </c>
      <c r="AI4187">
        <v>1238</v>
      </c>
      <c r="AJ4187">
        <v>53.999999999999943</v>
      </c>
      <c r="AK4187">
        <v>24.000000000000004</v>
      </c>
      <c r="AL4187">
        <v>1228</v>
      </c>
      <c r="AM4187">
        <v>36.999999999999979</v>
      </c>
      <c r="AN4187">
        <v>42.999999999999957</v>
      </c>
    </row>
    <row r="4188" spans="1:40" ht="17.100000000000001" customHeight="1" x14ac:dyDescent="0.25">
      <c r="A4188" s="25" t="s">
        <v>408</v>
      </c>
      <c r="B4188" s="25" t="s">
        <v>6969</v>
      </c>
      <c r="C4188" s="25" t="s">
        <v>21</v>
      </c>
      <c r="D4188" s="25" t="s">
        <v>442</v>
      </c>
      <c r="E4188" s="25" t="s">
        <v>6969</v>
      </c>
      <c r="F4188" s="25" t="s">
        <v>443</v>
      </c>
      <c r="G4188" s="26">
        <v>3</v>
      </c>
      <c r="H4188">
        <v>183</v>
      </c>
      <c r="I4188">
        <v>9.0000000000000036</v>
      </c>
      <c r="J4188">
        <v>5.0000000000000009</v>
      </c>
      <c r="K4188">
        <v>206</v>
      </c>
      <c r="L4188">
        <v>7.9999999999999982</v>
      </c>
      <c r="M4188">
        <v>5.9999999999999991</v>
      </c>
      <c r="N4188">
        <v>212</v>
      </c>
      <c r="O4188">
        <v>9.9999999999999982</v>
      </c>
      <c r="P4188">
        <v>5.9999999999999991</v>
      </c>
      <c r="Q4188">
        <v>214</v>
      </c>
      <c r="R4188">
        <v>3.9999999999999996</v>
      </c>
      <c r="S4188">
        <v>1.9999999999999998</v>
      </c>
      <c r="T4188">
        <v>201</v>
      </c>
      <c r="U4188">
        <v>4</v>
      </c>
      <c r="V4188">
        <v>3.0000000000000004</v>
      </c>
      <c r="W4188">
        <v>203</v>
      </c>
      <c r="X4188">
        <v>5.0000000000000009</v>
      </c>
      <c r="Y4188">
        <v>0.99999999999999967</v>
      </c>
      <c r="Z4188">
        <v>222</v>
      </c>
      <c r="AA4188">
        <v>6.0000000000000009</v>
      </c>
      <c r="AB4188">
        <v>2.9999999999999987</v>
      </c>
      <c r="AC4188">
        <v>239</v>
      </c>
      <c r="AD4188">
        <v>3.9999999999999978</v>
      </c>
      <c r="AE4188">
        <v>3.9999999999999996</v>
      </c>
      <c r="AF4188">
        <v>243</v>
      </c>
      <c r="AG4188">
        <v>12.000000000000004</v>
      </c>
      <c r="AH4188">
        <v>7</v>
      </c>
      <c r="AI4188">
        <v>253</v>
      </c>
      <c r="AJ4188">
        <v>5.9999999999999991</v>
      </c>
      <c r="AK4188">
        <v>3.9999999999999987</v>
      </c>
      <c r="AL4188">
        <v>264</v>
      </c>
      <c r="AM4188">
        <v>13.999999999999995</v>
      </c>
      <c r="AN4188">
        <v>6.0000000000000036</v>
      </c>
    </row>
    <row r="4189" spans="1:40" ht="17.100000000000001" customHeight="1" x14ac:dyDescent="0.25">
      <c r="A4189" s="25" t="s">
        <v>408</v>
      </c>
      <c r="B4189" s="25" t="s">
        <v>6969</v>
      </c>
      <c r="C4189" s="25" t="s">
        <v>21</v>
      </c>
      <c r="D4189" s="25" t="s">
        <v>442</v>
      </c>
      <c r="E4189" s="25" t="s">
        <v>6969</v>
      </c>
      <c r="F4189" s="25" t="s">
        <v>441</v>
      </c>
      <c r="G4189" s="26">
        <v>4</v>
      </c>
      <c r="H4189">
        <v>65</v>
      </c>
      <c r="I4189">
        <v>1</v>
      </c>
      <c r="J4189">
        <v>0</v>
      </c>
      <c r="K4189">
        <v>73</v>
      </c>
      <c r="L4189">
        <v>0</v>
      </c>
      <c r="M4189">
        <v>1</v>
      </c>
      <c r="N4189">
        <v>71</v>
      </c>
      <c r="O4189">
        <v>1</v>
      </c>
      <c r="P4189">
        <v>3.0000000000000013</v>
      </c>
      <c r="Q4189">
        <v>47</v>
      </c>
      <c r="R4189">
        <v>0</v>
      </c>
      <c r="S4189">
        <v>0</v>
      </c>
      <c r="T4189">
        <v>47</v>
      </c>
      <c r="U4189">
        <v>0</v>
      </c>
      <c r="V4189">
        <v>5.9999999999999991</v>
      </c>
      <c r="W4189">
        <v>39</v>
      </c>
      <c r="X4189">
        <v>1.0000000000000004</v>
      </c>
      <c r="Y4189">
        <v>2</v>
      </c>
      <c r="Z4189">
        <v>29</v>
      </c>
      <c r="AA4189">
        <v>0</v>
      </c>
      <c r="AB4189">
        <v>0</v>
      </c>
      <c r="AC4189">
        <v>30</v>
      </c>
      <c r="AD4189">
        <v>0</v>
      </c>
      <c r="AE4189">
        <v>0</v>
      </c>
      <c r="AF4189">
        <v>36</v>
      </c>
      <c r="AG4189">
        <v>0</v>
      </c>
      <c r="AH4189">
        <v>0</v>
      </c>
      <c r="AI4189">
        <v>43</v>
      </c>
      <c r="AJ4189">
        <v>2.0000000000000004</v>
      </c>
      <c r="AK4189">
        <v>0</v>
      </c>
      <c r="AL4189">
        <v>39</v>
      </c>
      <c r="AM4189">
        <v>1.0000000000000004</v>
      </c>
      <c r="AN4189">
        <v>0</v>
      </c>
    </row>
    <row r="4190" spans="1:40" ht="17.100000000000001" customHeight="1" x14ac:dyDescent="0.25">
      <c r="A4190" s="25" t="s">
        <v>408</v>
      </c>
      <c r="B4190" s="25" t="s">
        <v>6969</v>
      </c>
      <c r="C4190" s="25" t="s">
        <v>437</v>
      </c>
      <c r="D4190" s="25" t="s">
        <v>436</v>
      </c>
      <c r="E4190" s="25" t="s">
        <v>6970</v>
      </c>
      <c r="F4190" s="25" t="s">
        <v>440</v>
      </c>
      <c r="G4190" s="26">
        <v>1</v>
      </c>
      <c r="H4190">
        <v>461</v>
      </c>
      <c r="I4190">
        <v>65.999999999999986</v>
      </c>
      <c r="J4190">
        <v>133</v>
      </c>
      <c r="K4190">
        <v>411</v>
      </c>
      <c r="L4190">
        <v>107.00000000000003</v>
      </c>
      <c r="M4190">
        <v>11.999999999999998</v>
      </c>
      <c r="N4190">
        <v>411</v>
      </c>
      <c r="O4190">
        <v>31.999999999999989</v>
      </c>
      <c r="P4190">
        <v>39.999999999999986</v>
      </c>
      <c r="Q4190">
        <v>416</v>
      </c>
      <c r="R4190">
        <v>56</v>
      </c>
      <c r="S4190">
        <v>34.999999999999993</v>
      </c>
      <c r="T4190">
        <v>390</v>
      </c>
      <c r="U4190">
        <v>43.999999999999979</v>
      </c>
      <c r="V4190">
        <v>16</v>
      </c>
      <c r="W4190">
        <v>425</v>
      </c>
      <c r="X4190">
        <v>60.999999999999986</v>
      </c>
      <c r="Y4190">
        <v>39.000000000000021</v>
      </c>
      <c r="Z4190">
        <v>413</v>
      </c>
      <c r="AA4190">
        <v>36.000000000000028</v>
      </c>
      <c r="AB4190">
        <v>26.000000000000018</v>
      </c>
      <c r="AC4190">
        <v>421</v>
      </c>
      <c r="AD4190">
        <v>52.999999999999929</v>
      </c>
      <c r="AE4190">
        <v>42</v>
      </c>
      <c r="AF4190">
        <v>406</v>
      </c>
      <c r="AG4190">
        <v>39.000000000000057</v>
      </c>
      <c r="AH4190">
        <v>25.000000000000004</v>
      </c>
      <c r="AI4190">
        <v>405</v>
      </c>
      <c r="AJ4190">
        <v>41.00000000000005</v>
      </c>
      <c r="AK4190">
        <v>17.000000000000011</v>
      </c>
      <c r="AL4190">
        <v>411</v>
      </c>
      <c r="AM4190">
        <v>42</v>
      </c>
      <c r="AN4190">
        <v>49.999999999999986</v>
      </c>
    </row>
    <row r="4191" spans="1:40" ht="17.100000000000001" customHeight="1" x14ac:dyDescent="0.25">
      <c r="A4191" s="25" t="s">
        <v>408</v>
      </c>
      <c r="B4191" s="25" t="s">
        <v>6969</v>
      </c>
      <c r="C4191" s="25" t="s">
        <v>437</v>
      </c>
      <c r="D4191" s="25" t="s">
        <v>436</v>
      </c>
      <c r="E4191" s="25" t="s">
        <v>6970</v>
      </c>
      <c r="F4191" s="25" t="s">
        <v>439</v>
      </c>
      <c r="G4191" s="26">
        <v>2</v>
      </c>
      <c r="H4191">
        <v>110</v>
      </c>
      <c r="I4191">
        <v>13.000000000000004</v>
      </c>
      <c r="J4191">
        <v>4</v>
      </c>
      <c r="K4191">
        <v>129</v>
      </c>
      <c r="L4191">
        <v>8.0000000000000018</v>
      </c>
      <c r="M4191">
        <v>2.0000000000000004</v>
      </c>
      <c r="N4191">
        <v>131</v>
      </c>
      <c r="O4191">
        <v>4.9999999999999973</v>
      </c>
      <c r="P4191">
        <v>9.0000000000000036</v>
      </c>
      <c r="Q4191">
        <v>124</v>
      </c>
      <c r="R4191">
        <v>7.0000000000000018</v>
      </c>
      <c r="S4191">
        <v>4.0000000000000018</v>
      </c>
      <c r="T4191">
        <v>152</v>
      </c>
      <c r="U4191">
        <v>6.9999999999999982</v>
      </c>
      <c r="V4191">
        <v>7.0000000000000009</v>
      </c>
      <c r="W4191">
        <v>139</v>
      </c>
      <c r="X4191">
        <v>8.0000000000000018</v>
      </c>
      <c r="Y4191">
        <v>2.0000000000000004</v>
      </c>
      <c r="Z4191">
        <v>129</v>
      </c>
      <c r="AA4191">
        <v>5.0000000000000018</v>
      </c>
      <c r="AB4191">
        <v>2.0000000000000009</v>
      </c>
      <c r="AC4191">
        <v>137</v>
      </c>
      <c r="AD4191">
        <v>4.0000000000000009</v>
      </c>
      <c r="AE4191">
        <v>2.9999999999999996</v>
      </c>
      <c r="AF4191">
        <v>155</v>
      </c>
      <c r="AG4191">
        <v>10.000000000000002</v>
      </c>
      <c r="AH4191">
        <v>1.0000000000000002</v>
      </c>
      <c r="AI4191">
        <v>172</v>
      </c>
      <c r="AJ4191">
        <v>9.9999999999999964</v>
      </c>
      <c r="AK4191">
        <v>5.0000000000000009</v>
      </c>
      <c r="AL4191">
        <v>175</v>
      </c>
      <c r="AM4191">
        <v>8.9999999999999982</v>
      </c>
      <c r="AN4191">
        <v>8.9999999999999982</v>
      </c>
    </row>
    <row r="4192" spans="1:40" ht="17.100000000000001" customHeight="1" x14ac:dyDescent="0.25">
      <c r="A4192" s="25" t="s">
        <v>408</v>
      </c>
      <c r="B4192" s="25" t="s">
        <v>6969</v>
      </c>
      <c r="C4192" s="25" t="s">
        <v>437</v>
      </c>
      <c r="D4192" s="25" t="s">
        <v>436</v>
      </c>
      <c r="E4192" s="25" t="s">
        <v>6970</v>
      </c>
      <c r="F4192" s="25" t="s">
        <v>438</v>
      </c>
      <c r="G4192" s="26">
        <v>3</v>
      </c>
      <c r="H4192">
        <v>29</v>
      </c>
      <c r="I4192">
        <v>2.0000000000000009</v>
      </c>
      <c r="J4192">
        <v>0</v>
      </c>
      <c r="K4192">
        <v>33</v>
      </c>
      <c r="L4192">
        <v>3</v>
      </c>
      <c r="M4192">
        <v>1</v>
      </c>
      <c r="N4192">
        <v>34</v>
      </c>
      <c r="O4192">
        <v>1.0000000000000004</v>
      </c>
      <c r="P4192">
        <v>0</v>
      </c>
      <c r="Q4192">
        <v>40</v>
      </c>
      <c r="R4192">
        <v>3.0000000000000004</v>
      </c>
      <c r="S4192">
        <v>0.99999999999999989</v>
      </c>
      <c r="T4192">
        <v>36</v>
      </c>
      <c r="U4192">
        <v>1</v>
      </c>
      <c r="V4192">
        <v>1</v>
      </c>
      <c r="W4192">
        <v>30</v>
      </c>
      <c r="X4192">
        <v>0</v>
      </c>
      <c r="Y4192">
        <v>0</v>
      </c>
      <c r="Z4192">
        <v>37</v>
      </c>
      <c r="AA4192">
        <v>1.9999999999999998</v>
      </c>
      <c r="AB4192">
        <v>1.0000000000000004</v>
      </c>
      <c r="AC4192">
        <v>33</v>
      </c>
      <c r="AD4192">
        <v>0</v>
      </c>
      <c r="AE4192">
        <v>0</v>
      </c>
      <c r="AF4192">
        <v>31</v>
      </c>
      <c r="AG4192">
        <v>0</v>
      </c>
      <c r="AH4192">
        <v>0</v>
      </c>
      <c r="AI4192">
        <v>35</v>
      </c>
      <c r="AJ4192">
        <v>1</v>
      </c>
      <c r="AK4192">
        <v>2</v>
      </c>
      <c r="AL4192">
        <v>39</v>
      </c>
      <c r="AM4192">
        <v>2</v>
      </c>
      <c r="AN4192">
        <v>2</v>
      </c>
    </row>
    <row r="4193" spans="1:40" ht="17.100000000000001" customHeight="1" x14ac:dyDescent="0.25">
      <c r="A4193" s="25" t="s">
        <v>408</v>
      </c>
      <c r="B4193" s="25" t="s">
        <v>6969</v>
      </c>
      <c r="C4193" s="25" t="s">
        <v>437</v>
      </c>
      <c r="D4193" s="25" t="s">
        <v>436</v>
      </c>
      <c r="E4193" s="25" t="s">
        <v>6970</v>
      </c>
      <c r="F4193" s="25" t="s">
        <v>435</v>
      </c>
      <c r="G4193" s="26">
        <v>4</v>
      </c>
      <c r="H4193">
        <v>0</v>
      </c>
      <c r="I4193">
        <v>0</v>
      </c>
      <c r="J4193">
        <v>0</v>
      </c>
      <c r="K4193">
        <v>1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</row>
    <row r="4194" spans="1:40" ht="17.100000000000001" customHeight="1" x14ac:dyDescent="0.25">
      <c r="A4194" s="25" t="s">
        <v>408</v>
      </c>
      <c r="B4194" s="25" t="s">
        <v>6969</v>
      </c>
      <c r="C4194" s="25" t="s">
        <v>431</v>
      </c>
      <c r="D4194" s="25" t="s">
        <v>430</v>
      </c>
      <c r="E4194" s="25" t="s">
        <v>6971</v>
      </c>
      <c r="F4194" s="25" t="s">
        <v>434</v>
      </c>
      <c r="G4194" s="26">
        <v>1</v>
      </c>
      <c r="H4194">
        <v>58</v>
      </c>
      <c r="I4194">
        <v>4.0000000000000009</v>
      </c>
      <c r="J4194">
        <v>2</v>
      </c>
      <c r="K4194">
        <v>81</v>
      </c>
      <c r="L4194">
        <v>20.000000000000004</v>
      </c>
      <c r="M4194">
        <v>0</v>
      </c>
      <c r="N4194">
        <v>85</v>
      </c>
      <c r="O4194">
        <v>5</v>
      </c>
      <c r="P4194">
        <v>6</v>
      </c>
      <c r="Q4194">
        <v>83</v>
      </c>
      <c r="R4194">
        <v>7.0000000000000018</v>
      </c>
      <c r="S4194">
        <v>6</v>
      </c>
      <c r="T4194">
        <v>84</v>
      </c>
      <c r="U4194">
        <v>7.0000000000000009</v>
      </c>
      <c r="V4194">
        <v>1</v>
      </c>
      <c r="W4194">
        <v>83</v>
      </c>
      <c r="X4194">
        <v>4.9999999999999991</v>
      </c>
      <c r="Y4194">
        <v>1</v>
      </c>
      <c r="Z4194">
        <v>91</v>
      </c>
      <c r="AA4194">
        <v>8.0000000000000053</v>
      </c>
      <c r="AB4194">
        <v>4</v>
      </c>
      <c r="AC4194">
        <v>109</v>
      </c>
      <c r="AD4194">
        <v>25.000000000000014</v>
      </c>
      <c r="AE4194">
        <v>1</v>
      </c>
      <c r="AF4194">
        <v>122</v>
      </c>
      <c r="AG4194">
        <v>19.999999999999996</v>
      </c>
      <c r="AH4194">
        <v>19</v>
      </c>
      <c r="AI4194">
        <v>109</v>
      </c>
      <c r="AJ4194">
        <v>3.0000000000000009</v>
      </c>
      <c r="AK4194">
        <v>19.000000000000004</v>
      </c>
      <c r="AL4194">
        <v>118</v>
      </c>
      <c r="AM4194">
        <v>25.999999999999996</v>
      </c>
      <c r="AN4194">
        <v>13.999999999999991</v>
      </c>
    </row>
    <row r="4195" spans="1:40" ht="17.100000000000001" customHeight="1" x14ac:dyDescent="0.25">
      <c r="A4195" s="25" t="s">
        <v>408</v>
      </c>
      <c r="B4195" s="25" t="s">
        <v>6969</v>
      </c>
      <c r="C4195" s="25" t="s">
        <v>431</v>
      </c>
      <c r="D4195" s="25" t="s">
        <v>430</v>
      </c>
      <c r="E4195" s="25" t="s">
        <v>6971</v>
      </c>
      <c r="F4195" s="25" t="s">
        <v>433</v>
      </c>
      <c r="G4195" s="26">
        <v>2</v>
      </c>
      <c r="H4195">
        <v>6</v>
      </c>
      <c r="I4195">
        <v>0</v>
      </c>
      <c r="J4195">
        <v>0</v>
      </c>
      <c r="K4195">
        <v>16</v>
      </c>
      <c r="L4195">
        <v>5</v>
      </c>
      <c r="M4195">
        <v>0</v>
      </c>
      <c r="N4195">
        <v>15</v>
      </c>
      <c r="O4195">
        <v>2.0000000000000004</v>
      </c>
      <c r="P4195">
        <v>0</v>
      </c>
      <c r="Q4195">
        <v>15</v>
      </c>
      <c r="R4195">
        <v>0</v>
      </c>
      <c r="S4195">
        <v>1</v>
      </c>
      <c r="T4195">
        <v>14</v>
      </c>
      <c r="U4195">
        <v>0</v>
      </c>
      <c r="V4195">
        <v>0</v>
      </c>
      <c r="W4195">
        <v>16</v>
      </c>
      <c r="X4195">
        <v>0</v>
      </c>
      <c r="Y4195">
        <v>0</v>
      </c>
      <c r="Z4195">
        <v>15</v>
      </c>
      <c r="AA4195">
        <v>2.0000000000000004</v>
      </c>
      <c r="AB4195">
        <v>0</v>
      </c>
      <c r="AC4195">
        <v>16</v>
      </c>
      <c r="AD4195">
        <v>2</v>
      </c>
      <c r="AE4195">
        <v>0</v>
      </c>
      <c r="AF4195">
        <v>19</v>
      </c>
      <c r="AG4195">
        <v>0</v>
      </c>
      <c r="AH4195">
        <v>0</v>
      </c>
      <c r="AI4195">
        <v>18</v>
      </c>
      <c r="AJ4195">
        <v>0</v>
      </c>
      <c r="AK4195">
        <v>1</v>
      </c>
      <c r="AL4195">
        <v>18</v>
      </c>
      <c r="AM4195">
        <v>3</v>
      </c>
      <c r="AN4195">
        <v>1</v>
      </c>
    </row>
    <row r="4196" spans="1:40" ht="17.100000000000001" customHeight="1" x14ac:dyDescent="0.25">
      <c r="A4196" s="25" t="s">
        <v>408</v>
      </c>
      <c r="B4196" s="25" t="s">
        <v>6969</v>
      </c>
      <c r="C4196" s="25" t="s">
        <v>431</v>
      </c>
      <c r="D4196" s="25" t="s">
        <v>430</v>
      </c>
      <c r="E4196" s="25" t="s">
        <v>6971</v>
      </c>
      <c r="F4196" s="25" t="s">
        <v>432</v>
      </c>
      <c r="G4196" s="26">
        <v>3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</row>
    <row r="4197" spans="1:40" ht="17.100000000000001" customHeight="1" x14ac:dyDescent="0.25">
      <c r="A4197" s="25" t="s">
        <v>408</v>
      </c>
      <c r="B4197" s="25" t="s">
        <v>6969</v>
      </c>
      <c r="C4197" s="25" t="s">
        <v>431</v>
      </c>
      <c r="D4197" s="25" t="s">
        <v>430</v>
      </c>
      <c r="E4197" s="25" t="s">
        <v>6971</v>
      </c>
      <c r="F4197" s="25" t="s">
        <v>429</v>
      </c>
      <c r="G4197" s="26">
        <v>4</v>
      </c>
      <c r="H4197">
        <v>1</v>
      </c>
      <c r="I4197">
        <v>0</v>
      </c>
      <c r="J4197">
        <v>0</v>
      </c>
      <c r="K4197">
        <v>1</v>
      </c>
      <c r="L4197">
        <v>0</v>
      </c>
      <c r="M4197">
        <v>0</v>
      </c>
      <c r="N4197">
        <v>1</v>
      </c>
      <c r="O4197">
        <v>0</v>
      </c>
      <c r="P4197">
        <v>0</v>
      </c>
      <c r="Q4197">
        <v>1</v>
      </c>
      <c r="R4197">
        <v>0</v>
      </c>
      <c r="S4197">
        <v>0</v>
      </c>
      <c r="T4197">
        <v>1</v>
      </c>
      <c r="U4197">
        <v>0</v>
      </c>
      <c r="V4197">
        <v>0</v>
      </c>
      <c r="W4197">
        <v>1</v>
      </c>
      <c r="X4197">
        <v>0</v>
      </c>
      <c r="Y4197">
        <v>0</v>
      </c>
      <c r="Z4197">
        <v>1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2</v>
      </c>
      <c r="AG4197">
        <v>0</v>
      </c>
      <c r="AH4197">
        <v>0</v>
      </c>
      <c r="AI4197">
        <v>2</v>
      </c>
      <c r="AJ4197">
        <v>0</v>
      </c>
      <c r="AK4197">
        <v>0</v>
      </c>
      <c r="AL4197">
        <v>2</v>
      </c>
      <c r="AM4197">
        <v>0</v>
      </c>
      <c r="AN4197">
        <v>0</v>
      </c>
    </row>
    <row r="4198" spans="1:40" ht="17.100000000000001" customHeight="1" x14ac:dyDescent="0.25">
      <c r="A4198" s="25" t="s">
        <v>408</v>
      </c>
      <c r="B4198" s="25" t="s">
        <v>6969</v>
      </c>
      <c r="C4198" s="25" t="s">
        <v>332</v>
      </c>
      <c r="D4198" s="25" t="s">
        <v>425</v>
      </c>
      <c r="E4198" s="25" t="s">
        <v>6972</v>
      </c>
      <c r="F4198" s="25" t="s">
        <v>428</v>
      </c>
      <c r="G4198" s="26">
        <v>1</v>
      </c>
      <c r="H4198">
        <v>172</v>
      </c>
      <c r="I4198">
        <v>12.000000000000012</v>
      </c>
      <c r="J4198">
        <v>6.0000000000000062</v>
      </c>
      <c r="K4198">
        <v>236</v>
      </c>
      <c r="L4198">
        <v>74.000000000000043</v>
      </c>
      <c r="M4198">
        <v>7.0000000000000053</v>
      </c>
      <c r="N4198">
        <v>247</v>
      </c>
      <c r="O4198">
        <v>19.000000000000011</v>
      </c>
      <c r="P4198">
        <v>6</v>
      </c>
      <c r="Q4198">
        <v>242</v>
      </c>
      <c r="R4198">
        <v>12.999999999999998</v>
      </c>
      <c r="S4198">
        <v>8.0000000000000018</v>
      </c>
      <c r="T4198">
        <v>251</v>
      </c>
      <c r="U4198">
        <v>11.000000000000002</v>
      </c>
      <c r="V4198">
        <v>17.000000000000007</v>
      </c>
      <c r="W4198">
        <v>244</v>
      </c>
      <c r="X4198">
        <v>20.000000000000004</v>
      </c>
      <c r="Y4198">
        <v>11.999999999999995</v>
      </c>
      <c r="Z4198">
        <v>240</v>
      </c>
      <c r="AA4198">
        <v>7.0000000000000053</v>
      </c>
      <c r="AB4198">
        <v>4.9999999999999973</v>
      </c>
      <c r="AC4198">
        <v>253</v>
      </c>
      <c r="AD4198">
        <v>26.000000000000018</v>
      </c>
      <c r="AE4198">
        <v>5.0000000000000009</v>
      </c>
      <c r="AF4198">
        <v>266</v>
      </c>
      <c r="AG4198">
        <v>29.999999999999982</v>
      </c>
      <c r="AH4198">
        <v>8.0000000000000036</v>
      </c>
      <c r="AI4198">
        <v>265</v>
      </c>
      <c r="AJ4198">
        <v>17.000000000000004</v>
      </c>
      <c r="AK4198">
        <v>3.0000000000000004</v>
      </c>
      <c r="AL4198">
        <v>260</v>
      </c>
      <c r="AM4198">
        <v>20</v>
      </c>
      <c r="AN4198">
        <v>5.0000000000000027</v>
      </c>
    </row>
    <row r="4199" spans="1:40" ht="17.100000000000001" customHeight="1" x14ac:dyDescent="0.25">
      <c r="A4199" s="25" t="s">
        <v>408</v>
      </c>
      <c r="B4199" s="25" t="s">
        <v>6969</v>
      </c>
      <c r="C4199" s="25" t="s">
        <v>332</v>
      </c>
      <c r="D4199" s="25" t="s">
        <v>425</v>
      </c>
      <c r="E4199" s="25" t="s">
        <v>6972</v>
      </c>
      <c r="F4199" s="25" t="s">
        <v>427</v>
      </c>
      <c r="G4199" s="26">
        <v>2</v>
      </c>
      <c r="H4199">
        <v>69</v>
      </c>
      <c r="I4199">
        <v>3.0000000000000004</v>
      </c>
      <c r="J4199">
        <v>1.9999999999999996</v>
      </c>
      <c r="K4199">
        <v>81</v>
      </c>
      <c r="L4199">
        <v>4.9999999999999982</v>
      </c>
      <c r="M4199">
        <v>0</v>
      </c>
      <c r="N4199">
        <v>77</v>
      </c>
      <c r="O4199">
        <v>2</v>
      </c>
      <c r="P4199">
        <v>3.0000000000000009</v>
      </c>
      <c r="Q4199">
        <v>76</v>
      </c>
      <c r="R4199">
        <v>5.0000000000000009</v>
      </c>
      <c r="S4199">
        <v>1</v>
      </c>
      <c r="T4199">
        <v>72</v>
      </c>
      <c r="U4199">
        <v>0</v>
      </c>
      <c r="V4199">
        <v>1</v>
      </c>
      <c r="W4199">
        <v>77</v>
      </c>
      <c r="X4199">
        <v>2</v>
      </c>
      <c r="Y4199">
        <v>0</v>
      </c>
      <c r="Z4199">
        <v>78</v>
      </c>
      <c r="AA4199">
        <v>1</v>
      </c>
      <c r="AB4199">
        <v>1.0000000000000002</v>
      </c>
      <c r="AC4199">
        <v>79</v>
      </c>
      <c r="AD4199">
        <v>2.0000000000000018</v>
      </c>
      <c r="AE4199">
        <v>0</v>
      </c>
      <c r="AF4199">
        <v>87</v>
      </c>
      <c r="AG4199">
        <v>4.0000000000000009</v>
      </c>
      <c r="AH4199">
        <v>0</v>
      </c>
      <c r="AI4199">
        <v>95</v>
      </c>
      <c r="AJ4199">
        <v>4</v>
      </c>
      <c r="AK4199">
        <v>0</v>
      </c>
      <c r="AL4199">
        <v>100</v>
      </c>
      <c r="AM4199">
        <v>2.0000000000000009</v>
      </c>
      <c r="AN4199">
        <v>5.0000000000000009</v>
      </c>
    </row>
    <row r="4200" spans="1:40" ht="17.100000000000001" customHeight="1" x14ac:dyDescent="0.25">
      <c r="A4200" s="25" t="s">
        <v>408</v>
      </c>
      <c r="B4200" s="25" t="s">
        <v>6969</v>
      </c>
      <c r="C4200" s="25" t="s">
        <v>332</v>
      </c>
      <c r="D4200" s="25" t="s">
        <v>425</v>
      </c>
      <c r="E4200" s="25" t="s">
        <v>6972</v>
      </c>
      <c r="F4200" s="25" t="s">
        <v>426</v>
      </c>
      <c r="G4200" s="26">
        <v>3</v>
      </c>
      <c r="H4200">
        <v>14</v>
      </c>
      <c r="I4200">
        <v>0</v>
      </c>
      <c r="J4200">
        <v>0</v>
      </c>
      <c r="K4200">
        <v>10</v>
      </c>
      <c r="L4200">
        <v>0</v>
      </c>
      <c r="M4200">
        <v>0</v>
      </c>
      <c r="N4200">
        <v>11</v>
      </c>
      <c r="O4200">
        <v>0</v>
      </c>
      <c r="P4200">
        <v>0</v>
      </c>
      <c r="Q4200">
        <v>13</v>
      </c>
      <c r="R4200">
        <v>1</v>
      </c>
      <c r="S4200">
        <v>0</v>
      </c>
      <c r="T4200">
        <v>12</v>
      </c>
      <c r="U4200">
        <v>0</v>
      </c>
      <c r="V4200">
        <v>0</v>
      </c>
      <c r="W4200">
        <v>13</v>
      </c>
      <c r="X4200">
        <v>0</v>
      </c>
      <c r="Y4200">
        <v>0</v>
      </c>
      <c r="Z4200">
        <v>18</v>
      </c>
      <c r="AA4200">
        <v>0</v>
      </c>
      <c r="AB4200">
        <v>0</v>
      </c>
      <c r="AC4200">
        <v>14</v>
      </c>
      <c r="AD4200">
        <v>0</v>
      </c>
      <c r="AE4200">
        <v>0</v>
      </c>
      <c r="AF4200">
        <v>18</v>
      </c>
      <c r="AG4200">
        <v>2.0000000000000004</v>
      </c>
      <c r="AH4200">
        <v>1.0000000000000002</v>
      </c>
      <c r="AI4200">
        <v>23</v>
      </c>
      <c r="AJ4200">
        <v>0</v>
      </c>
      <c r="AK4200">
        <v>0</v>
      </c>
      <c r="AL4200">
        <v>19</v>
      </c>
      <c r="AM4200">
        <v>0</v>
      </c>
      <c r="AN4200">
        <v>0</v>
      </c>
    </row>
    <row r="4201" spans="1:40" ht="17.100000000000001" customHeight="1" x14ac:dyDescent="0.25">
      <c r="A4201" s="25" t="s">
        <v>408</v>
      </c>
      <c r="B4201" s="25" t="s">
        <v>6969</v>
      </c>
      <c r="C4201" s="25" t="s">
        <v>332</v>
      </c>
      <c r="D4201" s="25" t="s">
        <v>425</v>
      </c>
      <c r="E4201" s="25" t="s">
        <v>6972</v>
      </c>
      <c r="F4201" s="25" t="s">
        <v>424</v>
      </c>
      <c r="G4201" s="26">
        <v>4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2</v>
      </c>
      <c r="U4201">
        <v>0</v>
      </c>
      <c r="V4201">
        <v>0</v>
      </c>
      <c r="W4201">
        <v>2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2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1</v>
      </c>
      <c r="AM4201">
        <v>0</v>
      </c>
      <c r="AN4201">
        <v>0</v>
      </c>
    </row>
    <row r="4202" spans="1:40" ht="17.100000000000001" customHeight="1" x14ac:dyDescent="0.25">
      <c r="A4202" s="25" t="s">
        <v>408</v>
      </c>
      <c r="B4202" s="25" t="s">
        <v>6969</v>
      </c>
      <c r="C4202" s="25" t="s">
        <v>420</v>
      </c>
      <c r="D4202" s="25" t="s">
        <v>419</v>
      </c>
      <c r="E4202" s="25" t="s">
        <v>7352</v>
      </c>
      <c r="F4202" s="25" t="s">
        <v>423</v>
      </c>
      <c r="G4202" s="26">
        <v>1</v>
      </c>
      <c r="H4202">
        <v>69</v>
      </c>
      <c r="I4202">
        <v>9.0000000000000018</v>
      </c>
      <c r="J4202">
        <v>0</v>
      </c>
      <c r="K4202">
        <v>94</v>
      </c>
      <c r="L4202">
        <v>23.999999999999993</v>
      </c>
      <c r="M4202">
        <v>3.0000000000000004</v>
      </c>
      <c r="N4202">
        <v>97</v>
      </c>
      <c r="O4202">
        <v>12</v>
      </c>
      <c r="P4202">
        <v>1.0000000000000002</v>
      </c>
      <c r="Q4202">
        <v>100</v>
      </c>
      <c r="R4202">
        <v>6</v>
      </c>
      <c r="S4202">
        <v>1.0000000000000011</v>
      </c>
      <c r="T4202">
        <v>101</v>
      </c>
      <c r="U4202">
        <v>5</v>
      </c>
      <c r="V4202">
        <v>2</v>
      </c>
      <c r="W4202">
        <v>104</v>
      </c>
      <c r="X4202">
        <v>3.9999999999999987</v>
      </c>
      <c r="Y4202">
        <v>10.000000000000002</v>
      </c>
      <c r="Z4202">
        <v>103</v>
      </c>
      <c r="AA4202">
        <v>7.0000000000000009</v>
      </c>
      <c r="AB4202">
        <v>3.0000000000000009</v>
      </c>
      <c r="AC4202">
        <v>95</v>
      </c>
      <c r="AD4202">
        <v>5.0000000000000009</v>
      </c>
      <c r="AE4202">
        <v>4.0000000000000009</v>
      </c>
      <c r="AF4202">
        <v>101</v>
      </c>
      <c r="AG4202">
        <v>9</v>
      </c>
      <c r="AH4202">
        <v>2.0000000000000004</v>
      </c>
      <c r="AI4202">
        <v>100</v>
      </c>
      <c r="AJ4202">
        <v>4</v>
      </c>
      <c r="AK4202">
        <v>3</v>
      </c>
      <c r="AL4202">
        <v>107</v>
      </c>
      <c r="AM4202">
        <v>11.999999999999996</v>
      </c>
      <c r="AN4202">
        <v>5.9999999999999973</v>
      </c>
    </row>
    <row r="4203" spans="1:40" ht="17.100000000000001" customHeight="1" x14ac:dyDescent="0.25">
      <c r="A4203" s="25" t="s">
        <v>408</v>
      </c>
      <c r="B4203" s="25" t="s">
        <v>6969</v>
      </c>
      <c r="C4203" s="25" t="s">
        <v>420</v>
      </c>
      <c r="D4203" s="25" t="s">
        <v>419</v>
      </c>
      <c r="E4203" s="25" t="s">
        <v>7352</v>
      </c>
      <c r="F4203" s="25" t="s">
        <v>422</v>
      </c>
      <c r="G4203" s="26">
        <v>2</v>
      </c>
      <c r="H4203">
        <v>5</v>
      </c>
      <c r="I4203">
        <v>0</v>
      </c>
      <c r="J4203">
        <v>0</v>
      </c>
      <c r="K4203">
        <v>8</v>
      </c>
      <c r="L4203">
        <v>2.0000000000000004</v>
      </c>
      <c r="M4203">
        <v>0</v>
      </c>
      <c r="N4203">
        <v>12</v>
      </c>
      <c r="O4203">
        <v>1</v>
      </c>
      <c r="P4203">
        <v>0</v>
      </c>
      <c r="Q4203">
        <v>12</v>
      </c>
      <c r="R4203">
        <v>0</v>
      </c>
      <c r="S4203">
        <v>0</v>
      </c>
      <c r="T4203">
        <v>14</v>
      </c>
      <c r="U4203">
        <v>1</v>
      </c>
      <c r="V4203">
        <v>0</v>
      </c>
      <c r="W4203">
        <v>14</v>
      </c>
      <c r="X4203">
        <v>0</v>
      </c>
      <c r="Y4203">
        <v>0</v>
      </c>
      <c r="Z4203">
        <v>14</v>
      </c>
      <c r="AA4203">
        <v>1</v>
      </c>
      <c r="AB4203">
        <v>1.0000000000000002</v>
      </c>
      <c r="AC4203">
        <v>14</v>
      </c>
      <c r="AD4203">
        <v>0</v>
      </c>
      <c r="AE4203">
        <v>0</v>
      </c>
      <c r="AF4203">
        <v>11</v>
      </c>
      <c r="AG4203">
        <v>0</v>
      </c>
      <c r="AH4203">
        <v>0</v>
      </c>
      <c r="AI4203">
        <v>14</v>
      </c>
      <c r="AJ4203">
        <v>0</v>
      </c>
      <c r="AK4203">
        <v>0</v>
      </c>
      <c r="AL4203">
        <v>14</v>
      </c>
      <c r="AM4203">
        <v>0</v>
      </c>
      <c r="AN4203">
        <v>0</v>
      </c>
    </row>
    <row r="4204" spans="1:40" ht="17.100000000000001" customHeight="1" x14ac:dyDescent="0.25">
      <c r="A4204" s="25" t="s">
        <v>408</v>
      </c>
      <c r="B4204" s="25" t="s">
        <v>6969</v>
      </c>
      <c r="C4204" s="25" t="s">
        <v>420</v>
      </c>
      <c r="D4204" s="25" t="s">
        <v>419</v>
      </c>
      <c r="E4204" s="25" t="s">
        <v>7352</v>
      </c>
      <c r="F4204" s="25" t="s">
        <v>421</v>
      </c>
      <c r="G4204" s="26">
        <v>3</v>
      </c>
      <c r="H4204">
        <v>1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1</v>
      </c>
      <c r="U4204">
        <v>1</v>
      </c>
      <c r="V4204">
        <v>0</v>
      </c>
      <c r="W4204">
        <v>1</v>
      </c>
      <c r="X4204">
        <v>0</v>
      </c>
      <c r="Y4204">
        <v>0</v>
      </c>
      <c r="Z4204">
        <v>1</v>
      </c>
      <c r="AA4204">
        <v>0</v>
      </c>
      <c r="AB4204">
        <v>0</v>
      </c>
      <c r="AC4204">
        <v>1</v>
      </c>
      <c r="AD4204">
        <v>0</v>
      </c>
      <c r="AE4204">
        <v>0</v>
      </c>
      <c r="AF4204">
        <v>2</v>
      </c>
      <c r="AG4204">
        <v>0</v>
      </c>
      <c r="AH4204">
        <v>0</v>
      </c>
      <c r="AI4204">
        <v>2</v>
      </c>
      <c r="AJ4204">
        <v>0</v>
      </c>
      <c r="AK4204">
        <v>0</v>
      </c>
      <c r="AL4204">
        <v>2</v>
      </c>
      <c r="AM4204">
        <v>0</v>
      </c>
      <c r="AN4204">
        <v>0</v>
      </c>
    </row>
    <row r="4205" spans="1:40" ht="17.100000000000001" customHeight="1" x14ac:dyDescent="0.25">
      <c r="A4205" s="25" t="s">
        <v>408</v>
      </c>
      <c r="B4205" s="25" t="s">
        <v>6969</v>
      </c>
      <c r="C4205" s="25" t="s">
        <v>420</v>
      </c>
      <c r="D4205" s="25" t="s">
        <v>419</v>
      </c>
      <c r="E4205" s="25" t="s">
        <v>7352</v>
      </c>
      <c r="F4205" s="25" t="s">
        <v>418</v>
      </c>
      <c r="G4205" s="26">
        <v>4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</row>
    <row r="4206" spans="1:40" ht="17.100000000000001" customHeight="1" x14ac:dyDescent="0.25">
      <c r="A4206" s="25" t="s">
        <v>408</v>
      </c>
      <c r="B4206" s="25" t="s">
        <v>6969</v>
      </c>
      <c r="C4206" s="25" t="s">
        <v>414</v>
      </c>
      <c r="D4206" s="25" t="s">
        <v>413</v>
      </c>
      <c r="E4206" s="25" t="s">
        <v>6973</v>
      </c>
      <c r="F4206" s="25" t="s">
        <v>417</v>
      </c>
      <c r="G4206" s="26">
        <v>1</v>
      </c>
      <c r="H4206">
        <v>708</v>
      </c>
      <c r="I4206">
        <v>92</v>
      </c>
      <c r="J4206">
        <v>66.000000000000014</v>
      </c>
      <c r="K4206">
        <v>872</v>
      </c>
      <c r="L4206">
        <v>284.9999999999996</v>
      </c>
      <c r="M4206">
        <v>41.000000000000014</v>
      </c>
      <c r="N4206">
        <v>908</v>
      </c>
      <c r="O4206">
        <v>78.000000000000114</v>
      </c>
      <c r="P4206">
        <v>68</v>
      </c>
      <c r="Q4206">
        <v>883</v>
      </c>
      <c r="R4206">
        <v>48.000000000000028</v>
      </c>
      <c r="S4206">
        <v>49.000000000000021</v>
      </c>
      <c r="T4206">
        <v>890</v>
      </c>
      <c r="U4206">
        <v>58.999999999999972</v>
      </c>
      <c r="V4206">
        <v>43.999999999999964</v>
      </c>
      <c r="W4206">
        <v>936</v>
      </c>
      <c r="X4206">
        <v>97.000000000000014</v>
      </c>
      <c r="Y4206">
        <v>52</v>
      </c>
      <c r="Z4206">
        <v>939</v>
      </c>
      <c r="AA4206">
        <v>82.999999999999886</v>
      </c>
      <c r="AB4206">
        <v>37.999999999999993</v>
      </c>
      <c r="AC4206">
        <v>956</v>
      </c>
      <c r="AD4206">
        <v>107.99999999999999</v>
      </c>
      <c r="AE4206">
        <v>56.999999999999964</v>
      </c>
      <c r="AF4206">
        <v>991</v>
      </c>
      <c r="AG4206">
        <v>106.00000000000009</v>
      </c>
      <c r="AH4206">
        <v>65.000000000000028</v>
      </c>
      <c r="AI4206">
        <v>988</v>
      </c>
      <c r="AJ4206">
        <v>82.000000000000043</v>
      </c>
      <c r="AK4206">
        <v>68.000000000000014</v>
      </c>
      <c r="AL4206">
        <v>1006</v>
      </c>
      <c r="AM4206">
        <v>115.99999999999994</v>
      </c>
      <c r="AN4206">
        <v>94</v>
      </c>
    </row>
    <row r="4207" spans="1:40" ht="17.100000000000001" customHeight="1" x14ac:dyDescent="0.25">
      <c r="A4207" s="25" t="s">
        <v>408</v>
      </c>
      <c r="B4207" s="25" t="s">
        <v>6969</v>
      </c>
      <c r="C4207" s="25" t="s">
        <v>414</v>
      </c>
      <c r="D4207" s="25" t="s">
        <v>413</v>
      </c>
      <c r="E4207" s="25" t="s">
        <v>6973</v>
      </c>
      <c r="F4207" s="25" t="s">
        <v>416</v>
      </c>
      <c r="G4207" s="26">
        <v>2</v>
      </c>
      <c r="H4207">
        <v>297</v>
      </c>
      <c r="I4207">
        <v>13.000000000000005</v>
      </c>
      <c r="J4207">
        <v>5.0000000000000009</v>
      </c>
      <c r="K4207">
        <v>357</v>
      </c>
      <c r="L4207">
        <v>19.000000000000014</v>
      </c>
      <c r="M4207">
        <v>3.9999999999999973</v>
      </c>
      <c r="N4207">
        <v>367</v>
      </c>
      <c r="O4207">
        <v>14.999999999999998</v>
      </c>
      <c r="P4207">
        <v>4.0000000000000009</v>
      </c>
      <c r="Q4207">
        <v>356</v>
      </c>
      <c r="R4207">
        <v>8.0000000000000018</v>
      </c>
      <c r="S4207">
        <v>7.0000000000000062</v>
      </c>
      <c r="T4207">
        <v>352</v>
      </c>
      <c r="U4207">
        <v>7.9999999999999938</v>
      </c>
      <c r="V4207">
        <v>8.0000000000000071</v>
      </c>
      <c r="W4207">
        <v>340</v>
      </c>
      <c r="X4207">
        <v>7.0000000000000044</v>
      </c>
      <c r="Y4207">
        <v>3.0000000000000018</v>
      </c>
      <c r="Z4207">
        <v>376</v>
      </c>
      <c r="AA4207">
        <v>9.9999999999999893</v>
      </c>
      <c r="AB4207">
        <v>3.9999999999999973</v>
      </c>
      <c r="AC4207">
        <v>401</v>
      </c>
      <c r="AD4207">
        <v>8.0000000000000089</v>
      </c>
      <c r="AE4207">
        <v>6.9999999999999956</v>
      </c>
      <c r="AF4207">
        <v>414</v>
      </c>
      <c r="AG4207">
        <v>18.000000000000007</v>
      </c>
      <c r="AH4207">
        <v>11</v>
      </c>
      <c r="AI4207">
        <v>431</v>
      </c>
      <c r="AJ4207">
        <v>20.000000000000011</v>
      </c>
      <c r="AK4207">
        <v>18.000000000000018</v>
      </c>
      <c r="AL4207">
        <v>403</v>
      </c>
      <c r="AM4207">
        <v>10.000000000000004</v>
      </c>
      <c r="AN4207">
        <v>7.0000000000000036</v>
      </c>
    </row>
    <row r="4208" spans="1:40" ht="17.100000000000001" customHeight="1" x14ac:dyDescent="0.25">
      <c r="A4208" s="25" t="s">
        <v>408</v>
      </c>
      <c r="B4208" s="25" t="s">
        <v>6969</v>
      </c>
      <c r="C4208" s="25" t="s">
        <v>414</v>
      </c>
      <c r="D4208" s="25" t="s">
        <v>413</v>
      </c>
      <c r="E4208" s="25" t="s">
        <v>6973</v>
      </c>
      <c r="F4208" s="25" t="s">
        <v>415</v>
      </c>
      <c r="G4208" s="26">
        <v>3</v>
      </c>
      <c r="H4208">
        <v>63</v>
      </c>
      <c r="I4208">
        <v>0</v>
      </c>
      <c r="J4208">
        <v>0</v>
      </c>
      <c r="K4208">
        <v>71</v>
      </c>
      <c r="L4208">
        <v>4.0000000000000018</v>
      </c>
      <c r="M4208">
        <v>3</v>
      </c>
      <c r="N4208">
        <v>63</v>
      </c>
      <c r="O4208">
        <v>5.0000000000000009</v>
      </c>
      <c r="P4208">
        <v>2.0000000000000013</v>
      </c>
      <c r="Q4208">
        <v>55</v>
      </c>
      <c r="R4208">
        <v>1</v>
      </c>
      <c r="S4208">
        <v>1</v>
      </c>
      <c r="T4208">
        <v>71</v>
      </c>
      <c r="U4208">
        <v>3</v>
      </c>
      <c r="V4208">
        <v>2</v>
      </c>
      <c r="W4208">
        <v>73</v>
      </c>
      <c r="X4208">
        <v>2.0000000000000009</v>
      </c>
      <c r="Y4208">
        <v>2</v>
      </c>
      <c r="Z4208">
        <v>78</v>
      </c>
      <c r="AA4208">
        <v>1.0000000000000009</v>
      </c>
      <c r="AB4208">
        <v>2.0000000000000004</v>
      </c>
      <c r="AC4208">
        <v>89</v>
      </c>
      <c r="AD4208">
        <v>4</v>
      </c>
      <c r="AE4208">
        <v>2</v>
      </c>
      <c r="AF4208">
        <v>87</v>
      </c>
      <c r="AG4208">
        <v>2.0000000000000004</v>
      </c>
      <c r="AH4208">
        <v>4.0000000000000009</v>
      </c>
      <c r="AI4208">
        <v>83</v>
      </c>
      <c r="AJ4208">
        <v>1</v>
      </c>
      <c r="AK4208">
        <v>3</v>
      </c>
      <c r="AL4208">
        <v>86</v>
      </c>
      <c r="AM4208">
        <v>4.0000000000000009</v>
      </c>
      <c r="AN4208">
        <v>4.0000000000000009</v>
      </c>
    </row>
    <row r="4209" spans="1:40" ht="17.100000000000001" customHeight="1" x14ac:dyDescent="0.25">
      <c r="A4209" s="25" t="s">
        <v>408</v>
      </c>
      <c r="B4209" s="25" t="s">
        <v>6969</v>
      </c>
      <c r="C4209" s="25" t="s">
        <v>414</v>
      </c>
      <c r="D4209" s="25" t="s">
        <v>413</v>
      </c>
      <c r="E4209" s="25" t="s">
        <v>6973</v>
      </c>
      <c r="F4209" s="25" t="s">
        <v>412</v>
      </c>
      <c r="G4209" s="26">
        <v>4</v>
      </c>
      <c r="H4209">
        <v>30</v>
      </c>
      <c r="I4209">
        <v>1.0000000000000004</v>
      </c>
      <c r="J4209">
        <v>0</v>
      </c>
      <c r="K4209">
        <v>29</v>
      </c>
      <c r="L4209">
        <v>0</v>
      </c>
      <c r="M4209">
        <v>0</v>
      </c>
      <c r="N4209">
        <v>28</v>
      </c>
      <c r="O4209">
        <v>0</v>
      </c>
      <c r="P4209">
        <v>0</v>
      </c>
      <c r="Q4209">
        <v>21</v>
      </c>
      <c r="R4209">
        <v>0</v>
      </c>
      <c r="S4209">
        <v>0</v>
      </c>
      <c r="T4209">
        <v>25</v>
      </c>
      <c r="U4209">
        <v>0</v>
      </c>
      <c r="V4209">
        <v>0</v>
      </c>
      <c r="W4209">
        <v>30</v>
      </c>
      <c r="X4209">
        <v>1.0000000000000002</v>
      </c>
      <c r="Y4209">
        <v>0</v>
      </c>
      <c r="Z4209">
        <v>28</v>
      </c>
      <c r="AA4209">
        <v>1</v>
      </c>
      <c r="AB4209">
        <v>1</v>
      </c>
      <c r="AC4209">
        <v>27</v>
      </c>
      <c r="AD4209">
        <v>0</v>
      </c>
      <c r="AE4209">
        <v>0</v>
      </c>
      <c r="AF4209">
        <v>30</v>
      </c>
      <c r="AG4209">
        <v>2.0000000000000004</v>
      </c>
      <c r="AH4209">
        <v>1.0000000000000004</v>
      </c>
      <c r="AI4209">
        <v>25</v>
      </c>
      <c r="AJ4209">
        <v>0</v>
      </c>
      <c r="AK4209">
        <v>0</v>
      </c>
      <c r="AL4209">
        <v>30</v>
      </c>
      <c r="AM4209">
        <v>0</v>
      </c>
      <c r="AN4209">
        <v>0</v>
      </c>
    </row>
    <row r="4210" spans="1:40" ht="17.100000000000001" customHeight="1" x14ac:dyDescent="0.25">
      <c r="A4210" s="25" t="s">
        <v>408</v>
      </c>
      <c r="B4210" s="25" t="s">
        <v>6969</v>
      </c>
      <c r="C4210" s="25" t="s">
        <v>407</v>
      </c>
      <c r="D4210" s="25" t="s">
        <v>406</v>
      </c>
      <c r="E4210" s="25" t="s">
        <v>6974</v>
      </c>
      <c r="F4210" s="25" t="s">
        <v>411</v>
      </c>
      <c r="G4210" s="26">
        <v>1</v>
      </c>
      <c r="H4210">
        <v>662</v>
      </c>
      <c r="I4210">
        <v>134.00000000000003</v>
      </c>
      <c r="J4210">
        <v>50.999999999999979</v>
      </c>
      <c r="K4210">
        <v>797</v>
      </c>
      <c r="L4210">
        <v>254.00000000000009</v>
      </c>
      <c r="M4210">
        <v>64.000000000000043</v>
      </c>
      <c r="N4210">
        <v>684</v>
      </c>
      <c r="O4210">
        <v>78.000000000000028</v>
      </c>
      <c r="P4210">
        <v>64.000000000000014</v>
      </c>
      <c r="Q4210">
        <v>643</v>
      </c>
      <c r="R4210">
        <v>48.000000000000043</v>
      </c>
      <c r="S4210">
        <v>61.000000000000014</v>
      </c>
      <c r="T4210">
        <v>651</v>
      </c>
      <c r="U4210">
        <v>76</v>
      </c>
      <c r="V4210">
        <v>39.000000000000057</v>
      </c>
      <c r="W4210">
        <v>640</v>
      </c>
      <c r="X4210">
        <v>65.000000000000057</v>
      </c>
      <c r="Y4210">
        <v>39.000000000000007</v>
      </c>
      <c r="Z4210">
        <v>649</v>
      </c>
      <c r="AA4210">
        <v>60.99999999999995</v>
      </c>
      <c r="AB4210">
        <v>57.999999999999986</v>
      </c>
      <c r="AC4210">
        <v>696</v>
      </c>
      <c r="AD4210">
        <v>109.00000000000001</v>
      </c>
      <c r="AE4210">
        <v>53.00000000000005</v>
      </c>
      <c r="AF4210">
        <v>681</v>
      </c>
      <c r="AG4210">
        <v>100.99999999999997</v>
      </c>
      <c r="AH4210">
        <v>55.999999999999979</v>
      </c>
      <c r="AI4210">
        <v>676</v>
      </c>
      <c r="AJ4210">
        <v>92.000000000000057</v>
      </c>
      <c r="AK4210">
        <v>57.000000000000064</v>
      </c>
      <c r="AL4210">
        <v>678</v>
      </c>
      <c r="AM4210">
        <v>93.000000000000028</v>
      </c>
      <c r="AN4210">
        <v>64.000000000000043</v>
      </c>
    </row>
    <row r="4211" spans="1:40" ht="17.100000000000001" customHeight="1" x14ac:dyDescent="0.25">
      <c r="A4211" s="25" t="s">
        <v>408</v>
      </c>
      <c r="B4211" s="25" t="s">
        <v>6969</v>
      </c>
      <c r="C4211" s="25" t="s">
        <v>407</v>
      </c>
      <c r="D4211" s="25" t="s">
        <v>406</v>
      </c>
      <c r="E4211" s="25" t="s">
        <v>6974</v>
      </c>
      <c r="F4211" s="25" t="s">
        <v>410</v>
      </c>
      <c r="G4211" s="26">
        <v>2</v>
      </c>
      <c r="H4211">
        <v>418</v>
      </c>
      <c r="I4211">
        <v>37.999999999999986</v>
      </c>
      <c r="J4211">
        <v>16.000000000000014</v>
      </c>
      <c r="K4211">
        <v>493</v>
      </c>
      <c r="L4211">
        <v>52</v>
      </c>
      <c r="M4211">
        <v>4.9999999999999964</v>
      </c>
      <c r="N4211">
        <v>612</v>
      </c>
      <c r="O4211">
        <v>35.000000000000007</v>
      </c>
      <c r="P4211">
        <v>22.000000000000014</v>
      </c>
      <c r="Q4211">
        <v>590</v>
      </c>
      <c r="R4211">
        <v>25</v>
      </c>
      <c r="S4211">
        <v>16</v>
      </c>
      <c r="T4211">
        <v>591</v>
      </c>
      <c r="U4211">
        <v>18.000000000000004</v>
      </c>
      <c r="V4211">
        <v>9.9999999999999964</v>
      </c>
      <c r="W4211">
        <v>642</v>
      </c>
      <c r="X4211">
        <v>47.000000000000007</v>
      </c>
      <c r="Y4211">
        <v>15.000000000000014</v>
      </c>
      <c r="Z4211">
        <v>643</v>
      </c>
      <c r="AA4211">
        <v>28.999999999999982</v>
      </c>
      <c r="AB4211">
        <v>24.000000000000021</v>
      </c>
      <c r="AC4211">
        <v>625</v>
      </c>
      <c r="AD4211">
        <v>27.000000000000007</v>
      </c>
      <c r="AE4211">
        <v>21.000000000000018</v>
      </c>
      <c r="AF4211">
        <v>674</v>
      </c>
      <c r="AG4211">
        <v>42.000000000000036</v>
      </c>
      <c r="AH4211">
        <v>10.999999999999984</v>
      </c>
      <c r="AI4211">
        <v>684</v>
      </c>
      <c r="AJ4211">
        <v>27.999999999999961</v>
      </c>
      <c r="AK4211">
        <v>16</v>
      </c>
      <c r="AL4211">
        <v>683</v>
      </c>
      <c r="AM4211">
        <v>35.999999999999943</v>
      </c>
      <c r="AN4211">
        <v>28.000000000000028</v>
      </c>
    </row>
    <row r="4212" spans="1:40" ht="17.100000000000001" customHeight="1" x14ac:dyDescent="0.25">
      <c r="A4212" s="25" t="s">
        <v>408</v>
      </c>
      <c r="B4212" s="25" t="s">
        <v>6969</v>
      </c>
      <c r="C4212" s="25" t="s">
        <v>407</v>
      </c>
      <c r="D4212" s="25" t="s">
        <v>406</v>
      </c>
      <c r="E4212" s="25" t="s">
        <v>6974</v>
      </c>
      <c r="F4212" s="25" t="s">
        <v>409</v>
      </c>
      <c r="G4212" s="26">
        <v>3</v>
      </c>
      <c r="H4212">
        <v>49</v>
      </c>
      <c r="I4212">
        <v>2.0000000000000004</v>
      </c>
      <c r="J4212">
        <v>0</v>
      </c>
      <c r="K4212">
        <v>46</v>
      </c>
      <c r="L4212">
        <v>2</v>
      </c>
      <c r="M4212">
        <v>0</v>
      </c>
      <c r="N4212">
        <v>50</v>
      </c>
      <c r="O4212">
        <v>0</v>
      </c>
      <c r="P4212">
        <v>1</v>
      </c>
      <c r="Q4212">
        <v>45</v>
      </c>
      <c r="R4212">
        <v>0</v>
      </c>
      <c r="S4212">
        <v>0</v>
      </c>
      <c r="T4212">
        <v>47</v>
      </c>
      <c r="U4212">
        <v>2.0000000000000004</v>
      </c>
      <c r="V4212">
        <v>2.0000000000000004</v>
      </c>
      <c r="W4212">
        <v>47</v>
      </c>
      <c r="X4212">
        <v>0</v>
      </c>
      <c r="Y4212">
        <v>1</v>
      </c>
      <c r="Z4212">
        <v>51</v>
      </c>
      <c r="AA4212">
        <v>4.0000000000000009</v>
      </c>
      <c r="AB4212">
        <v>3.0000000000000009</v>
      </c>
      <c r="AC4212">
        <v>53</v>
      </c>
      <c r="AD4212">
        <v>2.0000000000000004</v>
      </c>
      <c r="AE4212">
        <v>0</v>
      </c>
      <c r="AF4212">
        <v>60</v>
      </c>
      <c r="AG4212">
        <v>4.0000000000000009</v>
      </c>
      <c r="AH4212">
        <v>1</v>
      </c>
      <c r="AI4212">
        <v>64</v>
      </c>
      <c r="AJ4212">
        <v>3.0000000000000009</v>
      </c>
      <c r="AK4212">
        <v>1.0000000000000002</v>
      </c>
      <c r="AL4212">
        <v>62</v>
      </c>
      <c r="AM4212">
        <v>1</v>
      </c>
      <c r="AN4212">
        <v>1.0000000000000002</v>
      </c>
    </row>
    <row r="4213" spans="1:40" ht="17.100000000000001" customHeight="1" x14ac:dyDescent="0.25">
      <c r="A4213" s="25" t="s">
        <v>408</v>
      </c>
      <c r="B4213" s="25" t="s">
        <v>6969</v>
      </c>
      <c r="C4213" s="25" t="s">
        <v>407</v>
      </c>
      <c r="D4213" s="25" t="s">
        <v>406</v>
      </c>
      <c r="E4213" s="25" t="s">
        <v>6974</v>
      </c>
      <c r="F4213" s="25" t="s">
        <v>405</v>
      </c>
      <c r="G4213" s="26">
        <v>4</v>
      </c>
      <c r="H4213">
        <v>7</v>
      </c>
      <c r="I4213">
        <v>0</v>
      </c>
      <c r="J4213">
        <v>0</v>
      </c>
      <c r="K4213">
        <v>9</v>
      </c>
      <c r="L4213">
        <v>0</v>
      </c>
      <c r="M4213">
        <v>0</v>
      </c>
      <c r="N4213">
        <v>8</v>
      </c>
      <c r="O4213">
        <v>1.0000000000000002</v>
      </c>
      <c r="P4213">
        <v>1.0000000000000002</v>
      </c>
      <c r="Q4213">
        <v>5</v>
      </c>
      <c r="R4213">
        <v>0</v>
      </c>
      <c r="S4213">
        <v>0</v>
      </c>
      <c r="T4213">
        <v>4</v>
      </c>
      <c r="U4213">
        <v>0</v>
      </c>
      <c r="V4213">
        <v>0</v>
      </c>
      <c r="W4213">
        <v>5</v>
      </c>
      <c r="X4213">
        <v>0</v>
      </c>
      <c r="Y4213">
        <v>0</v>
      </c>
      <c r="Z4213">
        <v>8</v>
      </c>
      <c r="AA4213">
        <v>0</v>
      </c>
      <c r="AB4213">
        <v>0</v>
      </c>
      <c r="AC4213">
        <v>5</v>
      </c>
      <c r="AD4213">
        <v>0</v>
      </c>
      <c r="AE4213">
        <v>0</v>
      </c>
      <c r="AF4213">
        <v>6</v>
      </c>
      <c r="AG4213">
        <v>1</v>
      </c>
      <c r="AH4213">
        <v>0</v>
      </c>
      <c r="AI4213">
        <v>6</v>
      </c>
      <c r="AJ4213">
        <v>0</v>
      </c>
      <c r="AK4213">
        <v>0</v>
      </c>
      <c r="AL4213">
        <v>9</v>
      </c>
      <c r="AM4213">
        <v>0</v>
      </c>
      <c r="AN4213">
        <v>0</v>
      </c>
    </row>
    <row r="4214" spans="1:40" ht="17.100000000000001" customHeight="1" x14ac:dyDescent="0.25">
      <c r="A4214" s="25" t="s">
        <v>297</v>
      </c>
      <c r="B4214" s="25" t="s">
        <v>6975</v>
      </c>
      <c r="C4214" s="25" t="s">
        <v>21</v>
      </c>
      <c r="D4214" s="25" t="s">
        <v>401</v>
      </c>
      <c r="E4214" s="25" t="s">
        <v>6976</v>
      </c>
      <c r="F4214" s="25" t="s">
        <v>404</v>
      </c>
      <c r="G4214" s="26">
        <v>1</v>
      </c>
      <c r="H4214">
        <v>7186</v>
      </c>
      <c r="I4214">
        <v>1168.0000000000027</v>
      </c>
      <c r="J4214">
        <v>616.99999999999909</v>
      </c>
      <c r="K4214">
        <v>7140</v>
      </c>
      <c r="L4214">
        <v>1171.9999999999961</v>
      </c>
      <c r="M4214">
        <v>546.99999999999909</v>
      </c>
      <c r="N4214">
        <v>6796</v>
      </c>
      <c r="O4214">
        <v>722.99999999999568</v>
      </c>
      <c r="P4214">
        <v>675.00000000000227</v>
      </c>
      <c r="Q4214">
        <v>6382</v>
      </c>
      <c r="R4214">
        <v>477.99999999999903</v>
      </c>
      <c r="S4214">
        <v>512.00000000000023</v>
      </c>
      <c r="T4214">
        <v>6253</v>
      </c>
      <c r="U4214">
        <v>477.99999999999892</v>
      </c>
      <c r="V4214">
        <v>533.0000000000008</v>
      </c>
      <c r="W4214">
        <v>6387</v>
      </c>
      <c r="X4214">
        <v>665.00000000000011</v>
      </c>
      <c r="Y4214">
        <v>463.0000000000008</v>
      </c>
      <c r="Z4214">
        <v>6561</v>
      </c>
      <c r="AA4214">
        <v>709.99999999999932</v>
      </c>
      <c r="AB4214">
        <v>629.00000000000171</v>
      </c>
      <c r="AC4214">
        <v>6575</v>
      </c>
      <c r="AD4214">
        <v>809.00000000000068</v>
      </c>
      <c r="AE4214">
        <v>490.00000000000051</v>
      </c>
      <c r="AF4214">
        <v>6873</v>
      </c>
      <c r="AG4214">
        <v>1030.9999999999955</v>
      </c>
      <c r="AH4214">
        <v>458.99999999999847</v>
      </c>
      <c r="AI4214">
        <v>6966</v>
      </c>
      <c r="AJ4214">
        <v>916.00000000000318</v>
      </c>
      <c r="AK4214">
        <v>540.99999999999761</v>
      </c>
      <c r="AL4214">
        <v>6818</v>
      </c>
      <c r="AM4214">
        <v>690.99999999999784</v>
      </c>
      <c r="AN4214">
        <v>624.00000000000045</v>
      </c>
    </row>
    <row r="4215" spans="1:40" ht="17.100000000000001" customHeight="1" x14ac:dyDescent="0.25">
      <c r="A4215" s="25" t="s">
        <v>297</v>
      </c>
      <c r="B4215" s="25" t="s">
        <v>6975</v>
      </c>
      <c r="C4215" s="25" t="s">
        <v>21</v>
      </c>
      <c r="D4215" s="25" t="s">
        <v>401</v>
      </c>
      <c r="E4215" s="25" t="s">
        <v>6976</v>
      </c>
      <c r="F4215" s="25" t="s">
        <v>403</v>
      </c>
      <c r="G4215" s="26">
        <v>2</v>
      </c>
      <c r="H4215">
        <v>1839</v>
      </c>
      <c r="I4215">
        <v>103.99999999999997</v>
      </c>
      <c r="J4215">
        <v>43.000000000000043</v>
      </c>
      <c r="K4215">
        <v>2350</v>
      </c>
      <c r="L4215">
        <v>170.99999999999972</v>
      </c>
      <c r="M4215">
        <v>57.999999999999979</v>
      </c>
      <c r="N4215">
        <v>2739</v>
      </c>
      <c r="O4215">
        <v>153.00000000000003</v>
      </c>
      <c r="P4215">
        <v>71.000000000000028</v>
      </c>
      <c r="Q4215">
        <v>2815</v>
      </c>
      <c r="R4215">
        <v>45.000000000000128</v>
      </c>
      <c r="S4215">
        <v>47.000000000000121</v>
      </c>
      <c r="T4215">
        <v>2870</v>
      </c>
      <c r="U4215">
        <v>56.000000000000178</v>
      </c>
      <c r="V4215">
        <v>64.999999999999957</v>
      </c>
      <c r="W4215">
        <v>2795</v>
      </c>
      <c r="X4215">
        <v>70.999999999999957</v>
      </c>
      <c r="Y4215">
        <v>70.000000000000071</v>
      </c>
      <c r="Z4215">
        <v>2756</v>
      </c>
      <c r="AA4215">
        <v>83.999999999999986</v>
      </c>
      <c r="AB4215">
        <v>76.000000000000114</v>
      </c>
      <c r="AC4215">
        <v>2801</v>
      </c>
      <c r="AD4215">
        <v>126.99999999999996</v>
      </c>
      <c r="AE4215">
        <v>61.000000000000135</v>
      </c>
      <c r="AF4215">
        <v>2997</v>
      </c>
      <c r="AG4215">
        <v>117.00000000000007</v>
      </c>
      <c r="AH4215">
        <v>53.000000000000263</v>
      </c>
      <c r="AI4215">
        <v>3309</v>
      </c>
      <c r="AJ4215">
        <v>113.00000000000031</v>
      </c>
      <c r="AK4215">
        <v>63.000000000000043</v>
      </c>
      <c r="AL4215">
        <v>3422</v>
      </c>
      <c r="AM4215">
        <v>89.999999999999787</v>
      </c>
      <c r="AN4215">
        <v>102.00000000000003</v>
      </c>
    </row>
    <row r="4216" spans="1:40" ht="17.100000000000001" customHeight="1" x14ac:dyDescent="0.25">
      <c r="A4216" s="25" t="s">
        <v>297</v>
      </c>
      <c r="B4216" s="25" t="s">
        <v>6975</v>
      </c>
      <c r="C4216" s="25" t="s">
        <v>21</v>
      </c>
      <c r="D4216" s="25" t="s">
        <v>401</v>
      </c>
      <c r="E4216" s="25" t="s">
        <v>6976</v>
      </c>
      <c r="F4216" s="25" t="s">
        <v>402</v>
      </c>
      <c r="G4216" s="26">
        <v>3</v>
      </c>
      <c r="H4216">
        <v>593</v>
      </c>
      <c r="I4216">
        <v>17.999999999999996</v>
      </c>
      <c r="J4216">
        <v>15.999999999999993</v>
      </c>
      <c r="K4216">
        <v>713</v>
      </c>
      <c r="L4216">
        <v>25.000000000000018</v>
      </c>
      <c r="M4216">
        <v>14.000000000000014</v>
      </c>
      <c r="N4216">
        <v>726</v>
      </c>
      <c r="O4216">
        <v>23.999999999999982</v>
      </c>
      <c r="P4216">
        <v>13.000000000000012</v>
      </c>
      <c r="Q4216">
        <v>711</v>
      </c>
      <c r="R4216">
        <v>21.000000000000004</v>
      </c>
      <c r="S4216">
        <v>9.0000000000000053</v>
      </c>
      <c r="T4216">
        <v>698</v>
      </c>
      <c r="U4216">
        <v>15.000000000000007</v>
      </c>
      <c r="V4216">
        <v>12.000000000000011</v>
      </c>
      <c r="W4216">
        <v>670</v>
      </c>
      <c r="X4216">
        <v>15.000000000000002</v>
      </c>
      <c r="Y4216">
        <v>10.999999999999998</v>
      </c>
      <c r="Z4216">
        <v>677</v>
      </c>
      <c r="AA4216">
        <v>15</v>
      </c>
      <c r="AB4216">
        <v>11.999999999999989</v>
      </c>
      <c r="AC4216">
        <v>713</v>
      </c>
      <c r="AD4216">
        <v>24.000000000000014</v>
      </c>
      <c r="AE4216">
        <v>7.0000000000000027</v>
      </c>
      <c r="AF4216">
        <v>783</v>
      </c>
      <c r="AG4216">
        <v>20.999999999999996</v>
      </c>
      <c r="AH4216">
        <v>14.999999999999988</v>
      </c>
      <c r="AI4216">
        <v>806</v>
      </c>
      <c r="AJ4216">
        <v>15.000000000000025</v>
      </c>
      <c r="AK4216">
        <v>12.000000000000004</v>
      </c>
      <c r="AL4216">
        <v>830</v>
      </c>
      <c r="AM4216">
        <v>21.999999999999964</v>
      </c>
      <c r="AN4216">
        <v>12.000000000000005</v>
      </c>
    </row>
    <row r="4217" spans="1:40" ht="17.100000000000001" customHeight="1" x14ac:dyDescent="0.25">
      <c r="A4217" s="25" t="s">
        <v>297</v>
      </c>
      <c r="B4217" s="25" t="s">
        <v>6975</v>
      </c>
      <c r="C4217" s="25" t="s">
        <v>21</v>
      </c>
      <c r="D4217" s="25" t="s">
        <v>401</v>
      </c>
      <c r="E4217" s="25" t="s">
        <v>6976</v>
      </c>
      <c r="F4217" s="25" t="s">
        <v>400</v>
      </c>
      <c r="G4217" s="26">
        <v>4</v>
      </c>
      <c r="H4217">
        <v>120</v>
      </c>
      <c r="I4217">
        <v>2.9999999999999996</v>
      </c>
      <c r="J4217">
        <v>2.0000000000000004</v>
      </c>
      <c r="K4217">
        <v>119</v>
      </c>
      <c r="L4217">
        <v>1.0000000000000002</v>
      </c>
      <c r="M4217">
        <v>2.0000000000000004</v>
      </c>
      <c r="N4217">
        <v>120</v>
      </c>
      <c r="O4217">
        <v>5.9999999999999982</v>
      </c>
      <c r="P4217">
        <v>6</v>
      </c>
      <c r="Q4217">
        <v>98</v>
      </c>
      <c r="R4217">
        <v>4.0000000000000018</v>
      </c>
      <c r="S4217">
        <v>3.0000000000000009</v>
      </c>
      <c r="T4217">
        <v>94</v>
      </c>
      <c r="U4217">
        <v>2.9999999999999996</v>
      </c>
      <c r="V4217">
        <v>2.0000000000000004</v>
      </c>
      <c r="W4217">
        <v>99</v>
      </c>
      <c r="X4217">
        <v>1.0000000000000002</v>
      </c>
      <c r="Y4217">
        <v>2.0000000000000013</v>
      </c>
      <c r="Z4217">
        <v>118</v>
      </c>
      <c r="AA4217">
        <v>4.9999999999999982</v>
      </c>
      <c r="AB4217">
        <v>2</v>
      </c>
      <c r="AC4217">
        <v>184</v>
      </c>
      <c r="AD4217">
        <v>9.0000000000000018</v>
      </c>
      <c r="AE4217">
        <v>4.0000000000000009</v>
      </c>
      <c r="AF4217">
        <v>215</v>
      </c>
      <c r="AG4217">
        <v>11.999999999999995</v>
      </c>
      <c r="AH4217">
        <v>10</v>
      </c>
      <c r="AI4217">
        <v>187</v>
      </c>
      <c r="AJ4217">
        <v>12.999999999999998</v>
      </c>
      <c r="AK4217">
        <v>11.999999999999998</v>
      </c>
      <c r="AL4217">
        <v>142</v>
      </c>
      <c r="AM4217">
        <v>4.0000000000000009</v>
      </c>
      <c r="AN4217">
        <v>0</v>
      </c>
    </row>
    <row r="4218" spans="1:40" ht="17.100000000000001" customHeight="1" x14ac:dyDescent="0.25">
      <c r="A4218" s="25" t="s">
        <v>297</v>
      </c>
      <c r="B4218" s="25" t="s">
        <v>6975</v>
      </c>
      <c r="C4218" s="25" t="s">
        <v>396</v>
      </c>
      <c r="D4218" s="25" t="s">
        <v>395</v>
      </c>
      <c r="E4218" s="25" t="s">
        <v>6977</v>
      </c>
      <c r="F4218" s="25" t="s">
        <v>399</v>
      </c>
      <c r="G4218" s="26">
        <v>1</v>
      </c>
      <c r="H4218">
        <v>814</v>
      </c>
      <c r="I4218">
        <v>142.00000000000017</v>
      </c>
      <c r="J4218">
        <v>70.999999999999929</v>
      </c>
      <c r="K4218">
        <v>857</v>
      </c>
      <c r="L4218">
        <v>184.99999999999983</v>
      </c>
      <c r="M4218">
        <v>83.000000000000057</v>
      </c>
      <c r="N4218">
        <v>813</v>
      </c>
      <c r="O4218">
        <v>82</v>
      </c>
      <c r="P4218">
        <v>63.000000000000114</v>
      </c>
      <c r="Q4218">
        <v>778</v>
      </c>
      <c r="R4218">
        <v>57.000000000000043</v>
      </c>
      <c r="S4218">
        <v>49.999999999999986</v>
      </c>
      <c r="T4218">
        <v>776</v>
      </c>
      <c r="U4218">
        <v>58.999999999999993</v>
      </c>
      <c r="V4218">
        <v>68.000000000000028</v>
      </c>
      <c r="W4218">
        <v>822</v>
      </c>
      <c r="X4218">
        <v>95.000000000000071</v>
      </c>
      <c r="Y4218">
        <v>98.999999999999915</v>
      </c>
      <c r="Z4218">
        <v>822</v>
      </c>
      <c r="AA4218">
        <v>111.00000000000027</v>
      </c>
      <c r="AB4218">
        <v>68.999999999999957</v>
      </c>
      <c r="AC4218">
        <v>820</v>
      </c>
      <c r="AD4218">
        <v>85.999999999999929</v>
      </c>
      <c r="AE4218">
        <v>59.000000000000064</v>
      </c>
      <c r="AF4218">
        <v>861</v>
      </c>
      <c r="AG4218">
        <v>111.99999999999974</v>
      </c>
      <c r="AH4218">
        <v>74.000000000000028</v>
      </c>
      <c r="AI4218">
        <v>900</v>
      </c>
      <c r="AJ4218">
        <v>152.99999999999989</v>
      </c>
      <c r="AK4218">
        <v>79.000000000000057</v>
      </c>
      <c r="AL4218">
        <v>904</v>
      </c>
      <c r="AM4218">
        <v>126.99999999999991</v>
      </c>
      <c r="AN4218">
        <v>78.000000000000014</v>
      </c>
    </row>
    <row r="4219" spans="1:40" ht="17.100000000000001" customHeight="1" x14ac:dyDescent="0.25">
      <c r="A4219" s="25" t="s">
        <v>297</v>
      </c>
      <c r="B4219" s="25" t="s">
        <v>6975</v>
      </c>
      <c r="C4219" s="25" t="s">
        <v>396</v>
      </c>
      <c r="D4219" s="25" t="s">
        <v>395</v>
      </c>
      <c r="E4219" s="25" t="s">
        <v>6977</v>
      </c>
      <c r="F4219" s="25" t="s">
        <v>398</v>
      </c>
      <c r="G4219" s="26">
        <v>2</v>
      </c>
      <c r="H4219">
        <v>253</v>
      </c>
      <c r="I4219">
        <v>25.000000000000011</v>
      </c>
      <c r="J4219">
        <v>8.9999999999999964</v>
      </c>
      <c r="K4219">
        <v>318</v>
      </c>
      <c r="L4219">
        <v>28.000000000000025</v>
      </c>
      <c r="M4219">
        <v>7.9999999999999982</v>
      </c>
      <c r="N4219">
        <v>379</v>
      </c>
      <c r="O4219">
        <v>33.999999999999979</v>
      </c>
      <c r="P4219">
        <v>7.9999999999999982</v>
      </c>
      <c r="Q4219">
        <v>382</v>
      </c>
      <c r="R4219">
        <v>13.000000000000009</v>
      </c>
      <c r="S4219">
        <v>2.9999999999999991</v>
      </c>
      <c r="T4219">
        <v>389</v>
      </c>
      <c r="U4219">
        <v>11.000000000000011</v>
      </c>
      <c r="V4219">
        <v>6.0000000000000053</v>
      </c>
      <c r="W4219">
        <v>354</v>
      </c>
      <c r="X4219">
        <v>15</v>
      </c>
      <c r="Y4219">
        <v>5.0000000000000071</v>
      </c>
      <c r="Z4219">
        <v>359</v>
      </c>
      <c r="AA4219">
        <v>12.000000000000025</v>
      </c>
      <c r="AB4219">
        <v>7.9999999999999991</v>
      </c>
      <c r="AC4219">
        <v>377</v>
      </c>
      <c r="AD4219">
        <v>21.000000000000007</v>
      </c>
      <c r="AE4219">
        <v>6.0000000000000089</v>
      </c>
      <c r="AF4219">
        <v>391</v>
      </c>
      <c r="AG4219">
        <v>26.999999999999993</v>
      </c>
      <c r="AH4219">
        <v>6.9999999999999982</v>
      </c>
      <c r="AI4219">
        <v>399</v>
      </c>
      <c r="AJ4219">
        <v>15.000000000000002</v>
      </c>
      <c r="AK4219">
        <v>6.9999999999999938</v>
      </c>
      <c r="AL4219">
        <v>425</v>
      </c>
      <c r="AM4219">
        <v>19.000000000000028</v>
      </c>
      <c r="AN4219">
        <v>6.9999999999999991</v>
      </c>
    </row>
    <row r="4220" spans="1:40" ht="17.100000000000001" customHeight="1" x14ac:dyDescent="0.25">
      <c r="A4220" s="25" t="s">
        <v>297</v>
      </c>
      <c r="B4220" s="25" t="s">
        <v>6975</v>
      </c>
      <c r="C4220" s="25" t="s">
        <v>396</v>
      </c>
      <c r="D4220" s="25" t="s">
        <v>395</v>
      </c>
      <c r="E4220" s="25" t="s">
        <v>6977</v>
      </c>
      <c r="F4220" s="25" t="s">
        <v>397</v>
      </c>
      <c r="G4220" s="26">
        <v>3</v>
      </c>
      <c r="H4220">
        <v>82</v>
      </c>
      <c r="I4220">
        <v>3</v>
      </c>
      <c r="J4220">
        <v>0</v>
      </c>
      <c r="K4220">
        <v>106</v>
      </c>
      <c r="L4220">
        <v>8.9999999999999982</v>
      </c>
      <c r="M4220">
        <v>2.0000000000000013</v>
      </c>
      <c r="N4220">
        <v>102</v>
      </c>
      <c r="O4220">
        <v>1</v>
      </c>
      <c r="P4220">
        <v>0</v>
      </c>
      <c r="Q4220">
        <v>104</v>
      </c>
      <c r="R4220">
        <v>3</v>
      </c>
      <c r="S4220">
        <v>1</v>
      </c>
      <c r="T4220">
        <v>95</v>
      </c>
      <c r="U4220">
        <v>2.0000000000000009</v>
      </c>
      <c r="V4220">
        <v>0</v>
      </c>
      <c r="W4220">
        <v>92</v>
      </c>
      <c r="X4220">
        <v>2.9999999999999991</v>
      </c>
      <c r="Y4220">
        <v>3.0000000000000004</v>
      </c>
      <c r="Z4220">
        <v>102</v>
      </c>
      <c r="AA4220">
        <v>4</v>
      </c>
      <c r="AB4220">
        <v>2.0000000000000004</v>
      </c>
      <c r="AC4220">
        <v>102</v>
      </c>
      <c r="AD4220">
        <v>0</v>
      </c>
      <c r="AE4220">
        <v>2.0000000000000009</v>
      </c>
      <c r="AF4220">
        <v>100</v>
      </c>
      <c r="AG4220">
        <v>3.0000000000000013</v>
      </c>
      <c r="AH4220">
        <v>2</v>
      </c>
      <c r="AI4220">
        <v>110</v>
      </c>
      <c r="AJ4220">
        <v>4.0000000000000018</v>
      </c>
      <c r="AK4220">
        <v>1.0000000000000002</v>
      </c>
      <c r="AL4220">
        <v>107</v>
      </c>
      <c r="AM4220">
        <v>2</v>
      </c>
      <c r="AN4220">
        <v>0</v>
      </c>
    </row>
    <row r="4221" spans="1:40" ht="17.100000000000001" customHeight="1" x14ac:dyDescent="0.25">
      <c r="A4221" s="25" t="s">
        <v>297</v>
      </c>
      <c r="B4221" s="25" t="s">
        <v>6975</v>
      </c>
      <c r="C4221" s="25" t="s">
        <v>396</v>
      </c>
      <c r="D4221" s="25" t="s">
        <v>395</v>
      </c>
      <c r="E4221" s="25" t="s">
        <v>6977</v>
      </c>
      <c r="F4221" s="25" t="s">
        <v>394</v>
      </c>
      <c r="G4221" s="26">
        <v>4</v>
      </c>
      <c r="H4221">
        <v>11</v>
      </c>
      <c r="I4221">
        <v>0</v>
      </c>
      <c r="J4221">
        <v>0</v>
      </c>
      <c r="K4221">
        <v>10</v>
      </c>
      <c r="L4221">
        <v>0</v>
      </c>
      <c r="M4221">
        <v>0</v>
      </c>
      <c r="N4221">
        <v>6</v>
      </c>
      <c r="O4221">
        <v>0</v>
      </c>
      <c r="P4221">
        <v>0</v>
      </c>
      <c r="Q4221">
        <v>9</v>
      </c>
      <c r="R4221">
        <v>1.0000000000000002</v>
      </c>
      <c r="S4221">
        <v>1</v>
      </c>
      <c r="T4221">
        <v>7</v>
      </c>
      <c r="U4221">
        <v>1.0000000000000002</v>
      </c>
      <c r="V4221">
        <v>1.0000000000000002</v>
      </c>
      <c r="W4221">
        <v>7</v>
      </c>
      <c r="X4221">
        <v>0</v>
      </c>
      <c r="Y4221">
        <v>0</v>
      </c>
      <c r="Z4221">
        <v>11</v>
      </c>
      <c r="AA4221">
        <v>3.0000000000000004</v>
      </c>
      <c r="AB4221">
        <v>2</v>
      </c>
      <c r="AC4221">
        <v>17</v>
      </c>
      <c r="AD4221">
        <v>1.0000000000000002</v>
      </c>
      <c r="AE4221">
        <v>0</v>
      </c>
      <c r="AF4221">
        <v>23</v>
      </c>
      <c r="AG4221">
        <v>1.0000000000000002</v>
      </c>
      <c r="AH4221">
        <v>1.9999999999999996</v>
      </c>
      <c r="AI4221">
        <v>16</v>
      </c>
      <c r="AJ4221">
        <v>0</v>
      </c>
      <c r="AK4221">
        <v>0</v>
      </c>
      <c r="AL4221">
        <v>9</v>
      </c>
      <c r="AM4221">
        <v>0</v>
      </c>
      <c r="AN4221">
        <v>0</v>
      </c>
    </row>
    <row r="4222" spans="1:40" ht="17.100000000000001" customHeight="1" x14ac:dyDescent="0.25">
      <c r="A4222" s="25" t="s">
        <v>297</v>
      </c>
      <c r="B4222" s="25" t="s">
        <v>6975</v>
      </c>
      <c r="C4222" s="25" t="s">
        <v>76</v>
      </c>
      <c r="D4222" s="25" t="s">
        <v>390</v>
      </c>
      <c r="E4222" s="25" t="s">
        <v>6978</v>
      </c>
      <c r="F4222" s="25" t="s">
        <v>393</v>
      </c>
      <c r="G4222" s="26">
        <v>1</v>
      </c>
      <c r="H4222">
        <v>34</v>
      </c>
      <c r="I4222">
        <v>29.000000000000004</v>
      </c>
      <c r="J4222">
        <v>1</v>
      </c>
      <c r="K4222">
        <v>42</v>
      </c>
      <c r="L4222">
        <v>13.999999999999996</v>
      </c>
      <c r="M4222">
        <v>8</v>
      </c>
      <c r="N4222">
        <v>54</v>
      </c>
      <c r="O4222">
        <v>17.000000000000004</v>
      </c>
      <c r="P4222">
        <v>5.0000000000000009</v>
      </c>
      <c r="Q4222">
        <v>50</v>
      </c>
      <c r="R4222">
        <v>16.999999999999993</v>
      </c>
      <c r="S4222">
        <v>3.0000000000000004</v>
      </c>
      <c r="T4222">
        <v>50</v>
      </c>
      <c r="U4222">
        <v>8</v>
      </c>
      <c r="V4222">
        <v>1.9999999999999998</v>
      </c>
      <c r="W4222">
        <v>49</v>
      </c>
      <c r="X4222">
        <v>3.9999999999999996</v>
      </c>
      <c r="Y4222">
        <v>19.999999999999996</v>
      </c>
      <c r="Z4222">
        <v>46</v>
      </c>
      <c r="AA4222">
        <v>18</v>
      </c>
      <c r="AB4222">
        <v>5.0000000000000009</v>
      </c>
      <c r="AC4222">
        <v>49</v>
      </c>
      <c r="AD4222">
        <v>14.000000000000002</v>
      </c>
      <c r="AE4222">
        <v>3.0000000000000004</v>
      </c>
      <c r="AF4222">
        <v>54</v>
      </c>
      <c r="AG4222">
        <v>10.000000000000004</v>
      </c>
      <c r="AH4222">
        <v>9.0000000000000018</v>
      </c>
      <c r="AI4222">
        <v>52</v>
      </c>
      <c r="AJ4222">
        <v>6.0000000000000027</v>
      </c>
      <c r="AK4222">
        <v>3.0000000000000004</v>
      </c>
      <c r="AL4222">
        <v>51</v>
      </c>
      <c r="AM4222">
        <v>5.0000000000000018</v>
      </c>
      <c r="AN4222">
        <v>8</v>
      </c>
    </row>
    <row r="4223" spans="1:40" ht="17.100000000000001" customHeight="1" x14ac:dyDescent="0.25">
      <c r="A4223" s="25" t="s">
        <v>297</v>
      </c>
      <c r="B4223" s="25" t="s">
        <v>6975</v>
      </c>
      <c r="C4223" s="25" t="s">
        <v>76</v>
      </c>
      <c r="D4223" s="25" t="s">
        <v>390</v>
      </c>
      <c r="E4223" s="25" t="s">
        <v>6978</v>
      </c>
      <c r="F4223" s="25" t="s">
        <v>392</v>
      </c>
      <c r="G4223" s="26">
        <v>2</v>
      </c>
      <c r="H4223">
        <v>1</v>
      </c>
      <c r="I4223">
        <v>0</v>
      </c>
      <c r="J4223">
        <v>0</v>
      </c>
      <c r="K4223">
        <v>5</v>
      </c>
      <c r="L4223">
        <v>0</v>
      </c>
      <c r="M4223">
        <v>0</v>
      </c>
      <c r="N4223">
        <v>8</v>
      </c>
      <c r="O4223">
        <v>2</v>
      </c>
      <c r="P4223">
        <v>0</v>
      </c>
      <c r="Q4223">
        <v>11</v>
      </c>
      <c r="R4223">
        <v>0</v>
      </c>
      <c r="S4223">
        <v>0</v>
      </c>
      <c r="T4223">
        <v>13</v>
      </c>
      <c r="U4223">
        <v>0</v>
      </c>
      <c r="V4223">
        <v>0</v>
      </c>
      <c r="W4223">
        <v>16</v>
      </c>
      <c r="X4223">
        <v>3.0000000000000004</v>
      </c>
      <c r="Y4223">
        <v>3.0000000000000004</v>
      </c>
      <c r="Z4223">
        <v>12</v>
      </c>
      <c r="AA4223">
        <v>0</v>
      </c>
      <c r="AB4223">
        <v>1</v>
      </c>
      <c r="AC4223">
        <v>20</v>
      </c>
      <c r="AD4223">
        <v>4.0000000000000009</v>
      </c>
      <c r="AE4223">
        <v>0.99999999999999989</v>
      </c>
      <c r="AF4223">
        <v>19</v>
      </c>
      <c r="AG4223">
        <v>1.0000000000000002</v>
      </c>
      <c r="AH4223">
        <v>1</v>
      </c>
      <c r="AI4223">
        <v>17</v>
      </c>
      <c r="AJ4223">
        <v>1</v>
      </c>
      <c r="AK4223">
        <v>0</v>
      </c>
      <c r="AL4223">
        <v>20</v>
      </c>
      <c r="AM4223">
        <v>0.99999999999999989</v>
      </c>
      <c r="AN4223">
        <v>1.9999999999999998</v>
      </c>
    </row>
    <row r="4224" spans="1:40" ht="17.100000000000001" customHeight="1" x14ac:dyDescent="0.25">
      <c r="A4224" s="25" t="s">
        <v>297</v>
      </c>
      <c r="B4224" s="25" t="s">
        <v>6975</v>
      </c>
      <c r="C4224" s="25" t="s">
        <v>76</v>
      </c>
      <c r="D4224" s="25" t="s">
        <v>390</v>
      </c>
      <c r="E4224" s="25" t="s">
        <v>6978</v>
      </c>
      <c r="F4224" s="25" t="s">
        <v>391</v>
      </c>
      <c r="G4224" s="26">
        <v>3</v>
      </c>
      <c r="H4224">
        <v>2</v>
      </c>
      <c r="I4224">
        <v>0</v>
      </c>
      <c r="J4224">
        <v>0</v>
      </c>
      <c r="K4224">
        <v>2</v>
      </c>
      <c r="L4224">
        <v>0</v>
      </c>
      <c r="M4224">
        <v>0</v>
      </c>
      <c r="N4224">
        <v>2</v>
      </c>
      <c r="O4224">
        <v>0</v>
      </c>
      <c r="P4224">
        <v>0</v>
      </c>
      <c r="Q4224">
        <v>2</v>
      </c>
      <c r="R4224">
        <v>0</v>
      </c>
      <c r="S4224">
        <v>0</v>
      </c>
      <c r="T4224">
        <v>2</v>
      </c>
      <c r="U4224">
        <v>0</v>
      </c>
      <c r="V4224">
        <v>0</v>
      </c>
      <c r="W4224">
        <v>4</v>
      </c>
      <c r="X4224">
        <v>1</v>
      </c>
      <c r="Y4224">
        <v>0</v>
      </c>
      <c r="Z4224">
        <v>4</v>
      </c>
      <c r="AA4224">
        <v>0</v>
      </c>
      <c r="AB4224">
        <v>0</v>
      </c>
      <c r="AC4224">
        <v>3</v>
      </c>
      <c r="AD4224">
        <v>0</v>
      </c>
      <c r="AE4224">
        <v>0</v>
      </c>
      <c r="AF4224">
        <v>2</v>
      </c>
      <c r="AG4224">
        <v>0</v>
      </c>
      <c r="AH4224">
        <v>1</v>
      </c>
      <c r="AI4224">
        <v>1</v>
      </c>
      <c r="AJ4224">
        <v>0</v>
      </c>
      <c r="AK4224">
        <v>0</v>
      </c>
      <c r="AL4224">
        <v>1</v>
      </c>
      <c r="AM4224">
        <v>1</v>
      </c>
      <c r="AN4224">
        <v>0</v>
      </c>
    </row>
    <row r="4225" spans="1:40" ht="17.100000000000001" customHeight="1" x14ac:dyDescent="0.25">
      <c r="A4225" s="25" t="s">
        <v>297</v>
      </c>
      <c r="B4225" s="25" t="s">
        <v>6975</v>
      </c>
      <c r="C4225" s="25" t="s">
        <v>76</v>
      </c>
      <c r="D4225" s="25" t="s">
        <v>390</v>
      </c>
      <c r="E4225" s="25" t="s">
        <v>6978</v>
      </c>
      <c r="F4225" s="25" t="s">
        <v>389</v>
      </c>
      <c r="G4225" s="26">
        <v>4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</row>
    <row r="4226" spans="1:40" ht="17.100000000000001" customHeight="1" x14ac:dyDescent="0.25">
      <c r="A4226" s="25" t="s">
        <v>297</v>
      </c>
      <c r="B4226" s="25" t="s">
        <v>6975</v>
      </c>
      <c r="C4226" s="25" t="s">
        <v>385</v>
      </c>
      <c r="D4226" s="25" t="s">
        <v>384</v>
      </c>
      <c r="E4226" s="25" t="s">
        <v>6979</v>
      </c>
      <c r="F4226" s="25" t="s">
        <v>388</v>
      </c>
      <c r="G4226" s="26">
        <v>1</v>
      </c>
      <c r="H4226">
        <v>70</v>
      </c>
      <c r="I4226">
        <v>23.000000000000004</v>
      </c>
      <c r="J4226">
        <v>1</v>
      </c>
      <c r="K4226">
        <v>73</v>
      </c>
      <c r="L4226">
        <v>13.000000000000004</v>
      </c>
      <c r="M4226">
        <v>1.0000000000000002</v>
      </c>
      <c r="N4226">
        <v>88</v>
      </c>
      <c r="O4226">
        <v>23.999999999999989</v>
      </c>
      <c r="P4226">
        <v>2.9999999999999991</v>
      </c>
      <c r="Q4226">
        <v>84</v>
      </c>
      <c r="R4226">
        <v>2.9999999999999991</v>
      </c>
      <c r="S4226">
        <v>3</v>
      </c>
      <c r="T4226">
        <v>87</v>
      </c>
      <c r="U4226">
        <v>2.0000000000000004</v>
      </c>
      <c r="V4226">
        <v>4.0000000000000009</v>
      </c>
      <c r="W4226">
        <v>89</v>
      </c>
      <c r="X4226">
        <v>5.9999999999999982</v>
      </c>
      <c r="Y4226">
        <v>2.0000000000000004</v>
      </c>
      <c r="Z4226">
        <v>92</v>
      </c>
      <c r="AA4226">
        <v>7.9999999999999982</v>
      </c>
      <c r="AB4226">
        <v>10.000000000000005</v>
      </c>
      <c r="AC4226">
        <v>96</v>
      </c>
      <c r="AD4226">
        <v>10</v>
      </c>
      <c r="AE4226">
        <v>8.9999999999999964</v>
      </c>
      <c r="AF4226">
        <v>96</v>
      </c>
      <c r="AG4226">
        <v>13.000000000000002</v>
      </c>
      <c r="AH4226">
        <v>4.0000000000000009</v>
      </c>
      <c r="AI4226">
        <v>110</v>
      </c>
      <c r="AJ4226">
        <v>17.999999999999996</v>
      </c>
      <c r="AK4226">
        <v>14.000000000000002</v>
      </c>
      <c r="AL4226">
        <v>95</v>
      </c>
      <c r="AM4226">
        <v>6.9999999999999991</v>
      </c>
      <c r="AN4226">
        <v>10</v>
      </c>
    </row>
    <row r="4227" spans="1:40" ht="17.100000000000001" customHeight="1" x14ac:dyDescent="0.25">
      <c r="A4227" s="25" t="s">
        <v>297</v>
      </c>
      <c r="B4227" s="25" t="s">
        <v>6975</v>
      </c>
      <c r="C4227" s="25" t="s">
        <v>385</v>
      </c>
      <c r="D4227" s="25" t="s">
        <v>384</v>
      </c>
      <c r="E4227" s="25" t="s">
        <v>6979</v>
      </c>
      <c r="F4227" s="25" t="s">
        <v>387</v>
      </c>
      <c r="G4227" s="26">
        <v>2</v>
      </c>
      <c r="H4227">
        <v>12</v>
      </c>
      <c r="I4227">
        <v>0</v>
      </c>
      <c r="J4227">
        <v>0</v>
      </c>
      <c r="K4227">
        <v>19</v>
      </c>
      <c r="L4227">
        <v>1</v>
      </c>
      <c r="M4227">
        <v>0</v>
      </c>
      <c r="N4227">
        <v>25</v>
      </c>
      <c r="O4227">
        <v>0</v>
      </c>
      <c r="P4227">
        <v>0</v>
      </c>
      <c r="Q4227">
        <v>26</v>
      </c>
      <c r="R4227">
        <v>1.0000000000000002</v>
      </c>
      <c r="S4227">
        <v>0</v>
      </c>
      <c r="T4227">
        <v>29</v>
      </c>
      <c r="U4227">
        <v>0</v>
      </c>
      <c r="V4227">
        <v>0</v>
      </c>
      <c r="W4227">
        <v>31</v>
      </c>
      <c r="X4227">
        <v>0</v>
      </c>
      <c r="Y4227">
        <v>3.0000000000000004</v>
      </c>
      <c r="Z4227">
        <v>27</v>
      </c>
      <c r="AA4227">
        <v>1</v>
      </c>
      <c r="AB4227">
        <v>3</v>
      </c>
      <c r="AC4227">
        <v>25</v>
      </c>
      <c r="AD4227">
        <v>0</v>
      </c>
      <c r="AE4227">
        <v>0</v>
      </c>
      <c r="AF4227">
        <v>31</v>
      </c>
      <c r="AG4227">
        <v>3.0000000000000004</v>
      </c>
      <c r="AH4227">
        <v>0</v>
      </c>
      <c r="AI4227">
        <v>30</v>
      </c>
      <c r="AJ4227">
        <v>1</v>
      </c>
      <c r="AK4227">
        <v>2.0000000000000004</v>
      </c>
      <c r="AL4227">
        <v>34</v>
      </c>
      <c r="AM4227">
        <v>3.0000000000000009</v>
      </c>
      <c r="AN4227">
        <v>0</v>
      </c>
    </row>
    <row r="4228" spans="1:40" ht="17.100000000000001" customHeight="1" x14ac:dyDescent="0.25">
      <c r="A4228" s="25" t="s">
        <v>297</v>
      </c>
      <c r="B4228" s="25" t="s">
        <v>6975</v>
      </c>
      <c r="C4228" s="25" t="s">
        <v>385</v>
      </c>
      <c r="D4228" s="25" t="s">
        <v>384</v>
      </c>
      <c r="E4228" s="25" t="s">
        <v>6979</v>
      </c>
      <c r="F4228" s="25" t="s">
        <v>386</v>
      </c>
      <c r="G4228" s="26">
        <v>3</v>
      </c>
      <c r="H4228">
        <v>5</v>
      </c>
      <c r="I4228">
        <v>0</v>
      </c>
      <c r="J4228">
        <v>0</v>
      </c>
      <c r="K4228">
        <v>4</v>
      </c>
      <c r="L4228">
        <v>0</v>
      </c>
      <c r="M4228">
        <v>0</v>
      </c>
      <c r="N4228">
        <v>4</v>
      </c>
      <c r="O4228">
        <v>0</v>
      </c>
      <c r="P4228">
        <v>0</v>
      </c>
      <c r="Q4228">
        <v>5</v>
      </c>
      <c r="R4228">
        <v>0</v>
      </c>
      <c r="S4228">
        <v>0</v>
      </c>
      <c r="T4228">
        <v>7</v>
      </c>
      <c r="U4228">
        <v>0</v>
      </c>
      <c r="V4228">
        <v>0</v>
      </c>
      <c r="W4228">
        <v>4</v>
      </c>
      <c r="X4228">
        <v>0</v>
      </c>
      <c r="Y4228">
        <v>0</v>
      </c>
      <c r="Z4228">
        <v>4</v>
      </c>
      <c r="AA4228">
        <v>0</v>
      </c>
      <c r="AB4228">
        <v>0</v>
      </c>
      <c r="AC4228">
        <v>4</v>
      </c>
      <c r="AD4228">
        <v>0</v>
      </c>
      <c r="AE4228">
        <v>0</v>
      </c>
      <c r="AF4228">
        <v>4</v>
      </c>
      <c r="AG4228">
        <v>0</v>
      </c>
      <c r="AH4228">
        <v>0</v>
      </c>
      <c r="AI4228">
        <v>4</v>
      </c>
      <c r="AJ4228">
        <v>0</v>
      </c>
      <c r="AK4228">
        <v>0</v>
      </c>
      <c r="AL4228">
        <v>9</v>
      </c>
      <c r="AM4228">
        <v>4</v>
      </c>
      <c r="AN4228">
        <v>0</v>
      </c>
    </row>
    <row r="4229" spans="1:40" ht="17.100000000000001" customHeight="1" x14ac:dyDescent="0.25">
      <c r="A4229" s="25" t="s">
        <v>297</v>
      </c>
      <c r="B4229" s="25" t="s">
        <v>6975</v>
      </c>
      <c r="C4229" s="25" t="s">
        <v>385</v>
      </c>
      <c r="D4229" s="25" t="s">
        <v>384</v>
      </c>
      <c r="E4229" s="25" t="s">
        <v>6979</v>
      </c>
      <c r="F4229" s="25" t="s">
        <v>383</v>
      </c>
      <c r="G4229" s="26">
        <v>4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1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1</v>
      </c>
      <c r="AJ4229">
        <v>0</v>
      </c>
      <c r="AK4229">
        <v>0</v>
      </c>
      <c r="AL4229">
        <v>1</v>
      </c>
      <c r="AM4229">
        <v>0</v>
      </c>
      <c r="AN4229">
        <v>0</v>
      </c>
    </row>
    <row r="4230" spans="1:40" ht="17.100000000000001" customHeight="1" x14ac:dyDescent="0.25">
      <c r="A4230" s="25" t="s">
        <v>297</v>
      </c>
      <c r="B4230" s="25" t="s">
        <v>6975</v>
      </c>
      <c r="C4230" s="25" t="s">
        <v>379</v>
      </c>
      <c r="D4230" s="25" t="s">
        <v>378</v>
      </c>
      <c r="E4230" s="25" t="s">
        <v>6980</v>
      </c>
      <c r="F4230" s="25" t="s">
        <v>382</v>
      </c>
      <c r="G4230" s="26">
        <v>1</v>
      </c>
      <c r="H4230">
        <v>20</v>
      </c>
      <c r="I4230">
        <v>15.000000000000002</v>
      </c>
      <c r="J4230">
        <v>0</v>
      </c>
      <c r="K4230">
        <v>28</v>
      </c>
      <c r="L4230">
        <v>13</v>
      </c>
      <c r="M4230">
        <v>0</v>
      </c>
      <c r="N4230">
        <v>20</v>
      </c>
      <c r="O4230">
        <v>1.0000000000000002</v>
      </c>
      <c r="P4230">
        <v>0</v>
      </c>
      <c r="Q4230">
        <v>26</v>
      </c>
      <c r="R4230">
        <v>3.9999999999999996</v>
      </c>
      <c r="S4230">
        <v>0</v>
      </c>
      <c r="T4230">
        <v>26</v>
      </c>
      <c r="U4230">
        <v>1.0000000000000002</v>
      </c>
      <c r="V4230">
        <v>0</v>
      </c>
      <c r="W4230">
        <v>29</v>
      </c>
      <c r="X4230">
        <v>3.0000000000000009</v>
      </c>
      <c r="Y4230">
        <v>0</v>
      </c>
      <c r="Z4230">
        <v>29</v>
      </c>
      <c r="AA4230">
        <v>1.0000000000000004</v>
      </c>
      <c r="AB4230">
        <v>0</v>
      </c>
      <c r="AC4230">
        <v>31</v>
      </c>
      <c r="AD4230">
        <v>2.0000000000000004</v>
      </c>
      <c r="AE4230">
        <v>0</v>
      </c>
      <c r="AF4230">
        <v>27</v>
      </c>
      <c r="AG4230">
        <v>0</v>
      </c>
      <c r="AH4230">
        <v>1.0000000000000002</v>
      </c>
      <c r="AI4230">
        <v>31</v>
      </c>
      <c r="AJ4230">
        <v>3.0000000000000009</v>
      </c>
      <c r="AK4230">
        <v>1</v>
      </c>
      <c r="AL4230">
        <v>31</v>
      </c>
      <c r="AM4230">
        <v>1.0000000000000004</v>
      </c>
      <c r="AN4230">
        <v>2</v>
      </c>
    </row>
    <row r="4231" spans="1:40" ht="17.100000000000001" customHeight="1" x14ac:dyDescent="0.25">
      <c r="A4231" s="25" t="s">
        <v>297</v>
      </c>
      <c r="B4231" s="25" t="s">
        <v>6975</v>
      </c>
      <c r="C4231" s="25" t="s">
        <v>379</v>
      </c>
      <c r="D4231" s="25" t="s">
        <v>378</v>
      </c>
      <c r="E4231" s="25" t="s">
        <v>6980</v>
      </c>
      <c r="F4231" s="25" t="s">
        <v>381</v>
      </c>
      <c r="G4231" s="26">
        <v>2</v>
      </c>
      <c r="H4231">
        <v>2</v>
      </c>
      <c r="I4231">
        <v>0</v>
      </c>
      <c r="J4231">
        <v>0</v>
      </c>
      <c r="K4231">
        <v>7</v>
      </c>
      <c r="L4231">
        <v>0</v>
      </c>
      <c r="M4231">
        <v>0</v>
      </c>
      <c r="N4231">
        <v>16</v>
      </c>
      <c r="O4231">
        <v>0</v>
      </c>
      <c r="P4231">
        <v>1.0000000000000002</v>
      </c>
      <c r="Q4231">
        <v>13</v>
      </c>
      <c r="R4231">
        <v>0</v>
      </c>
      <c r="S4231">
        <v>0</v>
      </c>
      <c r="T4231">
        <v>6</v>
      </c>
      <c r="U4231">
        <v>0</v>
      </c>
      <c r="V4231">
        <v>0</v>
      </c>
      <c r="W4231">
        <v>14</v>
      </c>
      <c r="X4231">
        <v>0</v>
      </c>
      <c r="Y4231">
        <v>0</v>
      </c>
      <c r="Z4231">
        <v>15</v>
      </c>
      <c r="AA4231">
        <v>0</v>
      </c>
      <c r="AB4231">
        <v>0</v>
      </c>
      <c r="AC4231">
        <v>7</v>
      </c>
      <c r="AD4231">
        <v>0</v>
      </c>
      <c r="AE4231">
        <v>0</v>
      </c>
      <c r="AF4231">
        <v>10</v>
      </c>
      <c r="AG4231">
        <v>0.99999999999999989</v>
      </c>
      <c r="AH4231">
        <v>0</v>
      </c>
      <c r="AI4231">
        <v>11</v>
      </c>
      <c r="AJ4231">
        <v>0</v>
      </c>
      <c r="AK4231">
        <v>0</v>
      </c>
      <c r="AL4231">
        <v>10</v>
      </c>
      <c r="AM4231">
        <v>0.99999999999999989</v>
      </c>
      <c r="AN4231">
        <v>0.99999999999999989</v>
      </c>
    </row>
    <row r="4232" spans="1:40" ht="17.100000000000001" customHeight="1" x14ac:dyDescent="0.25">
      <c r="A4232" s="25" t="s">
        <v>297</v>
      </c>
      <c r="B4232" s="25" t="s">
        <v>6975</v>
      </c>
      <c r="C4232" s="25" t="s">
        <v>379</v>
      </c>
      <c r="D4232" s="25" t="s">
        <v>378</v>
      </c>
      <c r="E4232" s="25" t="s">
        <v>6980</v>
      </c>
      <c r="F4232" s="25" t="s">
        <v>380</v>
      </c>
      <c r="G4232" s="26">
        <v>3</v>
      </c>
      <c r="H4232">
        <v>1</v>
      </c>
      <c r="I4232">
        <v>0</v>
      </c>
      <c r="J4232">
        <v>0</v>
      </c>
      <c r="K4232">
        <v>1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1</v>
      </c>
      <c r="R4232">
        <v>0</v>
      </c>
      <c r="S4232">
        <v>0</v>
      </c>
      <c r="T4232">
        <v>1</v>
      </c>
      <c r="U4232">
        <v>0</v>
      </c>
      <c r="V4232">
        <v>0</v>
      </c>
      <c r="W4232">
        <v>1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</row>
    <row r="4233" spans="1:40" ht="17.100000000000001" customHeight="1" x14ac:dyDescent="0.25">
      <c r="A4233" s="25" t="s">
        <v>297</v>
      </c>
      <c r="B4233" s="25" t="s">
        <v>6975</v>
      </c>
      <c r="C4233" s="25" t="s">
        <v>379</v>
      </c>
      <c r="D4233" s="25" t="s">
        <v>378</v>
      </c>
      <c r="E4233" s="25" t="s">
        <v>6980</v>
      </c>
      <c r="F4233" s="25" t="s">
        <v>377</v>
      </c>
      <c r="G4233" s="26">
        <v>4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</row>
    <row r="4234" spans="1:40" ht="17.100000000000001" customHeight="1" x14ac:dyDescent="0.25">
      <c r="A4234" s="25" t="s">
        <v>297</v>
      </c>
      <c r="B4234" s="25" t="s">
        <v>6975</v>
      </c>
      <c r="C4234" s="25" t="s">
        <v>373</v>
      </c>
      <c r="D4234" s="25" t="s">
        <v>372</v>
      </c>
      <c r="E4234" s="25" t="s">
        <v>7353</v>
      </c>
      <c r="F4234" s="25" t="s">
        <v>376</v>
      </c>
      <c r="G4234" s="26">
        <v>1</v>
      </c>
      <c r="H4234">
        <v>192</v>
      </c>
      <c r="I4234">
        <v>51.999999999999972</v>
      </c>
      <c r="J4234">
        <v>22.000000000000007</v>
      </c>
      <c r="K4234">
        <v>193</v>
      </c>
      <c r="L4234">
        <v>46</v>
      </c>
      <c r="M4234">
        <v>6</v>
      </c>
      <c r="N4234">
        <v>208</v>
      </c>
      <c r="O4234">
        <v>39.000000000000021</v>
      </c>
      <c r="P4234">
        <v>17.000000000000004</v>
      </c>
      <c r="Q4234">
        <v>202</v>
      </c>
      <c r="R4234">
        <v>12.999999999999995</v>
      </c>
      <c r="S4234">
        <v>7.0000000000000018</v>
      </c>
      <c r="T4234">
        <v>217</v>
      </c>
      <c r="U4234">
        <v>25.000000000000011</v>
      </c>
      <c r="V4234">
        <v>10</v>
      </c>
      <c r="W4234">
        <v>228</v>
      </c>
      <c r="X4234">
        <v>22.999999999999993</v>
      </c>
      <c r="Y4234">
        <v>26.000000000000004</v>
      </c>
      <c r="Z4234">
        <v>225</v>
      </c>
      <c r="AA4234">
        <v>23.999999999999993</v>
      </c>
      <c r="AB4234">
        <v>27</v>
      </c>
      <c r="AC4234">
        <v>224</v>
      </c>
      <c r="AD4234">
        <v>34.000000000000028</v>
      </c>
      <c r="AE4234">
        <v>19</v>
      </c>
      <c r="AF4234">
        <v>253</v>
      </c>
      <c r="AG4234">
        <v>56.999999999999979</v>
      </c>
      <c r="AH4234">
        <v>22.999999999999993</v>
      </c>
      <c r="AI4234">
        <v>242</v>
      </c>
      <c r="AJ4234">
        <v>24.000000000000011</v>
      </c>
      <c r="AK4234">
        <v>12.999999999999996</v>
      </c>
      <c r="AL4234">
        <v>241</v>
      </c>
      <c r="AM4234">
        <v>22.000000000000004</v>
      </c>
      <c r="AN4234">
        <v>18.000000000000011</v>
      </c>
    </row>
    <row r="4235" spans="1:40" ht="17.100000000000001" customHeight="1" x14ac:dyDescent="0.25">
      <c r="A4235" s="25" t="s">
        <v>297</v>
      </c>
      <c r="B4235" s="25" t="s">
        <v>6975</v>
      </c>
      <c r="C4235" s="25" t="s">
        <v>373</v>
      </c>
      <c r="D4235" s="25" t="s">
        <v>372</v>
      </c>
      <c r="E4235" s="25" t="s">
        <v>7353</v>
      </c>
      <c r="F4235" s="25" t="s">
        <v>375</v>
      </c>
      <c r="G4235" s="26">
        <v>2</v>
      </c>
      <c r="H4235">
        <v>36</v>
      </c>
      <c r="I4235">
        <v>3.0000000000000004</v>
      </c>
      <c r="J4235">
        <v>1.0000000000000004</v>
      </c>
      <c r="K4235">
        <v>56</v>
      </c>
      <c r="L4235">
        <v>5.9999999999999991</v>
      </c>
      <c r="M4235">
        <v>0</v>
      </c>
      <c r="N4235">
        <v>72</v>
      </c>
      <c r="O4235">
        <v>4.0000000000000009</v>
      </c>
      <c r="P4235">
        <v>1</v>
      </c>
      <c r="Q4235">
        <v>71</v>
      </c>
      <c r="R4235">
        <v>2</v>
      </c>
      <c r="S4235">
        <v>1</v>
      </c>
      <c r="T4235">
        <v>71</v>
      </c>
      <c r="U4235">
        <v>1</v>
      </c>
      <c r="V4235">
        <v>1</v>
      </c>
      <c r="W4235">
        <v>72</v>
      </c>
      <c r="X4235">
        <v>0</v>
      </c>
      <c r="Y4235">
        <v>5</v>
      </c>
      <c r="Z4235">
        <v>61</v>
      </c>
      <c r="AA4235">
        <v>5.0000000000000009</v>
      </c>
      <c r="AB4235">
        <v>3</v>
      </c>
      <c r="AC4235">
        <v>61</v>
      </c>
      <c r="AD4235">
        <v>2.0000000000000004</v>
      </c>
      <c r="AE4235">
        <v>0</v>
      </c>
      <c r="AF4235">
        <v>69</v>
      </c>
      <c r="AG4235">
        <v>6.0000000000000018</v>
      </c>
      <c r="AH4235">
        <v>0</v>
      </c>
      <c r="AI4235">
        <v>83</v>
      </c>
      <c r="AJ4235">
        <v>2</v>
      </c>
      <c r="AK4235">
        <v>1</v>
      </c>
      <c r="AL4235">
        <v>88</v>
      </c>
      <c r="AM4235">
        <v>4.0000000000000018</v>
      </c>
      <c r="AN4235">
        <v>5.0000000000000027</v>
      </c>
    </row>
    <row r="4236" spans="1:40" ht="17.100000000000001" customHeight="1" x14ac:dyDescent="0.25">
      <c r="A4236" s="25" t="s">
        <v>297</v>
      </c>
      <c r="B4236" s="25" t="s">
        <v>6975</v>
      </c>
      <c r="C4236" s="25" t="s">
        <v>373</v>
      </c>
      <c r="D4236" s="25" t="s">
        <v>372</v>
      </c>
      <c r="E4236" s="25" t="s">
        <v>7353</v>
      </c>
      <c r="F4236" s="25" t="s">
        <v>374</v>
      </c>
      <c r="G4236" s="26">
        <v>3</v>
      </c>
      <c r="H4236">
        <v>19</v>
      </c>
      <c r="I4236">
        <v>2</v>
      </c>
      <c r="J4236">
        <v>0</v>
      </c>
      <c r="K4236">
        <v>23</v>
      </c>
      <c r="L4236">
        <v>0.99999999999999978</v>
      </c>
      <c r="M4236">
        <v>0</v>
      </c>
      <c r="N4236">
        <v>19</v>
      </c>
      <c r="O4236">
        <v>1</v>
      </c>
      <c r="P4236">
        <v>0</v>
      </c>
      <c r="Q4236">
        <v>21</v>
      </c>
      <c r="R4236">
        <v>2</v>
      </c>
      <c r="S4236">
        <v>0</v>
      </c>
      <c r="T4236">
        <v>23</v>
      </c>
      <c r="U4236">
        <v>3.0000000000000013</v>
      </c>
      <c r="V4236">
        <v>0</v>
      </c>
      <c r="W4236">
        <v>20</v>
      </c>
      <c r="X4236">
        <v>0</v>
      </c>
      <c r="Y4236">
        <v>0</v>
      </c>
      <c r="Z4236">
        <v>25</v>
      </c>
      <c r="AA4236">
        <v>0.99999999999999989</v>
      </c>
      <c r="AB4236">
        <v>0.99999999999999989</v>
      </c>
      <c r="AC4236">
        <v>27</v>
      </c>
      <c r="AD4236">
        <v>0</v>
      </c>
      <c r="AE4236">
        <v>1.0000000000000002</v>
      </c>
      <c r="AF4236">
        <v>26</v>
      </c>
      <c r="AG4236">
        <v>0.99999999999999989</v>
      </c>
      <c r="AH4236">
        <v>0.99999999999999989</v>
      </c>
      <c r="AI4236">
        <v>24</v>
      </c>
      <c r="AJ4236">
        <v>1.9999999999999996</v>
      </c>
      <c r="AK4236">
        <v>0</v>
      </c>
      <c r="AL4236">
        <v>22</v>
      </c>
      <c r="AM4236">
        <v>0</v>
      </c>
      <c r="AN4236">
        <v>0</v>
      </c>
    </row>
    <row r="4237" spans="1:40" ht="17.100000000000001" customHeight="1" x14ac:dyDescent="0.25">
      <c r="A4237" s="25" t="s">
        <v>297</v>
      </c>
      <c r="B4237" s="25" t="s">
        <v>6975</v>
      </c>
      <c r="C4237" s="25" t="s">
        <v>373</v>
      </c>
      <c r="D4237" s="25" t="s">
        <v>372</v>
      </c>
      <c r="E4237" s="25" t="s">
        <v>7353</v>
      </c>
      <c r="F4237" s="25" t="s">
        <v>371</v>
      </c>
      <c r="G4237" s="26">
        <v>4</v>
      </c>
      <c r="H4237">
        <v>3</v>
      </c>
      <c r="I4237">
        <v>0</v>
      </c>
      <c r="J4237">
        <v>0</v>
      </c>
      <c r="K4237">
        <v>3</v>
      </c>
      <c r="L4237">
        <v>0</v>
      </c>
      <c r="M4237">
        <v>0</v>
      </c>
      <c r="N4237">
        <v>4</v>
      </c>
      <c r="O4237">
        <v>1</v>
      </c>
      <c r="P4237">
        <v>1</v>
      </c>
      <c r="Q4237">
        <v>3</v>
      </c>
      <c r="R4237">
        <v>0</v>
      </c>
      <c r="S4237">
        <v>0</v>
      </c>
      <c r="T4237">
        <v>3</v>
      </c>
      <c r="U4237">
        <v>0</v>
      </c>
      <c r="V4237">
        <v>0</v>
      </c>
      <c r="W4237">
        <v>3</v>
      </c>
      <c r="X4237">
        <v>1</v>
      </c>
      <c r="Y4237">
        <v>1</v>
      </c>
      <c r="Z4237">
        <v>2</v>
      </c>
      <c r="AA4237">
        <v>0</v>
      </c>
      <c r="AB4237">
        <v>0</v>
      </c>
      <c r="AC4237">
        <v>5</v>
      </c>
      <c r="AD4237">
        <v>1</v>
      </c>
      <c r="AE4237">
        <v>0</v>
      </c>
      <c r="AF4237">
        <v>4</v>
      </c>
      <c r="AG4237">
        <v>0</v>
      </c>
      <c r="AH4237">
        <v>0</v>
      </c>
      <c r="AI4237">
        <v>7</v>
      </c>
      <c r="AJ4237">
        <v>0</v>
      </c>
      <c r="AK4237">
        <v>0</v>
      </c>
      <c r="AL4237">
        <v>4</v>
      </c>
      <c r="AM4237">
        <v>0</v>
      </c>
      <c r="AN4237">
        <v>0</v>
      </c>
    </row>
    <row r="4238" spans="1:40" ht="17.100000000000001" customHeight="1" x14ac:dyDescent="0.25">
      <c r="A4238" s="25" t="s">
        <v>297</v>
      </c>
      <c r="B4238" s="25" t="s">
        <v>6975</v>
      </c>
      <c r="C4238" s="25" t="s">
        <v>367</v>
      </c>
      <c r="D4238" s="25" t="s">
        <v>366</v>
      </c>
      <c r="E4238" s="25" t="s">
        <v>6981</v>
      </c>
      <c r="F4238" s="25" t="s">
        <v>370</v>
      </c>
      <c r="G4238" s="26">
        <v>1</v>
      </c>
      <c r="H4238">
        <v>368</v>
      </c>
      <c r="I4238">
        <v>98.000000000000071</v>
      </c>
      <c r="J4238">
        <v>20.000000000000007</v>
      </c>
      <c r="K4238">
        <v>363</v>
      </c>
      <c r="L4238">
        <v>69.999999999999986</v>
      </c>
      <c r="M4238">
        <v>17.000000000000007</v>
      </c>
      <c r="N4238">
        <v>362</v>
      </c>
      <c r="O4238">
        <v>35.999999999999986</v>
      </c>
      <c r="P4238">
        <v>38.000000000000007</v>
      </c>
      <c r="Q4238">
        <v>349</v>
      </c>
      <c r="R4238">
        <v>30.000000000000004</v>
      </c>
      <c r="S4238">
        <v>21.000000000000025</v>
      </c>
      <c r="T4238">
        <v>347</v>
      </c>
      <c r="U4238">
        <v>25.000000000000011</v>
      </c>
      <c r="V4238">
        <v>6.0000000000000018</v>
      </c>
      <c r="W4238">
        <v>364</v>
      </c>
      <c r="X4238">
        <v>29.999999999999975</v>
      </c>
      <c r="Y4238">
        <v>24.000000000000025</v>
      </c>
      <c r="Z4238">
        <v>379</v>
      </c>
      <c r="AA4238">
        <v>47.000000000000057</v>
      </c>
      <c r="AB4238">
        <v>25.000000000000021</v>
      </c>
      <c r="AC4238">
        <v>375</v>
      </c>
      <c r="AD4238">
        <v>41.000000000000007</v>
      </c>
      <c r="AE4238">
        <v>33.000000000000036</v>
      </c>
      <c r="AF4238">
        <v>382</v>
      </c>
      <c r="AG4238">
        <v>50.999999999999979</v>
      </c>
      <c r="AH4238">
        <v>34.000000000000021</v>
      </c>
      <c r="AI4238">
        <v>383</v>
      </c>
      <c r="AJ4238">
        <v>51.000000000000028</v>
      </c>
      <c r="AK4238">
        <v>21.000000000000011</v>
      </c>
      <c r="AL4238">
        <v>376</v>
      </c>
      <c r="AM4238">
        <v>40.999999999999979</v>
      </c>
      <c r="AN4238">
        <v>28.000000000000011</v>
      </c>
    </row>
    <row r="4239" spans="1:40" ht="17.100000000000001" customHeight="1" x14ac:dyDescent="0.25">
      <c r="A4239" s="25" t="s">
        <v>297</v>
      </c>
      <c r="B4239" s="25" t="s">
        <v>6975</v>
      </c>
      <c r="C4239" s="25" t="s">
        <v>367</v>
      </c>
      <c r="D4239" s="25" t="s">
        <v>366</v>
      </c>
      <c r="E4239" s="25" t="s">
        <v>6981</v>
      </c>
      <c r="F4239" s="25" t="s">
        <v>369</v>
      </c>
      <c r="G4239" s="26">
        <v>2</v>
      </c>
      <c r="H4239">
        <v>59</v>
      </c>
      <c r="I4239">
        <v>4.0000000000000009</v>
      </c>
      <c r="J4239">
        <v>5</v>
      </c>
      <c r="K4239">
        <v>107</v>
      </c>
      <c r="L4239">
        <v>7.9999999999999991</v>
      </c>
      <c r="M4239">
        <v>3.0000000000000009</v>
      </c>
      <c r="N4239">
        <v>113</v>
      </c>
      <c r="O4239">
        <v>2.0000000000000004</v>
      </c>
      <c r="P4239">
        <v>2</v>
      </c>
      <c r="Q4239">
        <v>115</v>
      </c>
      <c r="R4239">
        <v>0</v>
      </c>
      <c r="S4239">
        <v>2.0000000000000004</v>
      </c>
      <c r="T4239">
        <v>123</v>
      </c>
      <c r="U4239">
        <v>7.0000000000000027</v>
      </c>
      <c r="V4239">
        <v>4.0000000000000009</v>
      </c>
      <c r="W4239">
        <v>124</v>
      </c>
      <c r="X4239">
        <v>10.999999999999996</v>
      </c>
      <c r="Y4239">
        <v>3</v>
      </c>
      <c r="Z4239">
        <v>123</v>
      </c>
      <c r="AA4239">
        <v>2</v>
      </c>
      <c r="AB4239">
        <v>2.0000000000000004</v>
      </c>
      <c r="AC4239">
        <v>122</v>
      </c>
      <c r="AD4239">
        <v>3.0000000000000004</v>
      </c>
      <c r="AE4239">
        <v>4.0000000000000009</v>
      </c>
      <c r="AF4239">
        <v>128</v>
      </c>
      <c r="AG4239">
        <v>5.9999999999999973</v>
      </c>
      <c r="AH4239">
        <v>2.0000000000000004</v>
      </c>
      <c r="AI4239">
        <v>138</v>
      </c>
      <c r="AJ4239">
        <v>4.0000000000000018</v>
      </c>
      <c r="AK4239">
        <v>5.0000000000000009</v>
      </c>
      <c r="AL4239">
        <v>141</v>
      </c>
      <c r="AM4239">
        <v>11.000000000000002</v>
      </c>
      <c r="AN4239">
        <v>11.999999999999996</v>
      </c>
    </row>
    <row r="4240" spans="1:40" ht="17.100000000000001" customHeight="1" x14ac:dyDescent="0.25">
      <c r="A4240" s="25" t="s">
        <v>297</v>
      </c>
      <c r="B4240" s="25" t="s">
        <v>6975</v>
      </c>
      <c r="C4240" s="25" t="s">
        <v>367</v>
      </c>
      <c r="D4240" s="25" t="s">
        <v>366</v>
      </c>
      <c r="E4240" s="25" t="s">
        <v>6981</v>
      </c>
      <c r="F4240" s="25" t="s">
        <v>368</v>
      </c>
      <c r="G4240" s="26">
        <v>3</v>
      </c>
      <c r="H4240">
        <v>26</v>
      </c>
      <c r="I4240">
        <v>1</v>
      </c>
      <c r="J4240">
        <v>1</v>
      </c>
      <c r="K4240">
        <v>24</v>
      </c>
      <c r="L4240">
        <v>1</v>
      </c>
      <c r="M4240">
        <v>0</v>
      </c>
      <c r="N4240">
        <v>31</v>
      </c>
      <c r="O4240">
        <v>1</v>
      </c>
      <c r="P4240">
        <v>0</v>
      </c>
      <c r="Q4240">
        <v>29</v>
      </c>
      <c r="R4240">
        <v>0</v>
      </c>
      <c r="S4240">
        <v>1.0000000000000004</v>
      </c>
      <c r="T4240">
        <v>25</v>
      </c>
      <c r="U4240">
        <v>0</v>
      </c>
      <c r="V4240">
        <v>0</v>
      </c>
      <c r="W4240">
        <v>28</v>
      </c>
      <c r="X4240">
        <v>0</v>
      </c>
      <c r="Y4240">
        <v>0</v>
      </c>
      <c r="Z4240">
        <v>26</v>
      </c>
      <c r="AA4240">
        <v>1.9999999999999998</v>
      </c>
      <c r="AB4240">
        <v>0</v>
      </c>
      <c r="AC4240">
        <v>27</v>
      </c>
      <c r="AD4240">
        <v>0</v>
      </c>
      <c r="AE4240">
        <v>0</v>
      </c>
      <c r="AF4240">
        <v>29</v>
      </c>
      <c r="AG4240">
        <v>0</v>
      </c>
      <c r="AH4240">
        <v>0</v>
      </c>
      <c r="AI4240">
        <v>25</v>
      </c>
      <c r="AJ4240">
        <v>0</v>
      </c>
      <c r="AK4240">
        <v>0</v>
      </c>
      <c r="AL4240">
        <v>27</v>
      </c>
      <c r="AM4240">
        <v>1</v>
      </c>
      <c r="AN4240">
        <v>2.0000000000000004</v>
      </c>
    </row>
    <row r="4241" spans="1:40" ht="17.100000000000001" customHeight="1" x14ac:dyDescent="0.25">
      <c r="A4241" s="25" t="s">
        <v>297</v>
      </c>
      <c r="B4241" s="25" t="s">
        <v>6975</v>
      </c>
      <c r="C4241" s="25" t="s">
        <v>367</v>
      </c>
      <c r="D4241" s="25" t="s">
        <v>366</v>
      </c>
      <c r="E4241" s="25" t="s">
        <v>6981</v>
      </c>
      <c r="F4241" s="25" t="s">
        <v>365</v>
      </c>
      <c r="G4241" s="26">
        <v>4</v>
      </c>
      <c r="H4241">
        <v>0</v>
      </c>
      <c r="I4241">
        <v>0</v>
      </c>
      <c r="J4241">
        <v>0</v>
      </c>
      <c r="K4241">
        <v>1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1</v>
      </c>
      <c r="R4241">
        <v>0</v>
      </c>
      <c r="S4241">
        <v>0</v>
      </c>
      <c r="T4241">
        <v>2</v>
      </c>
      <c r="U4241">
        <v>0</v>
      </c>
      <c r="V4241">
        <v>0</v>
      </c>
      <c r="W4241">
        <v>1</v>
      </c>
      <c r="X4241">
        <v>0</v>
      </c>
      <c r="Y4241">
        <v>0</v>
      </c>
      <c r="Z4241">
        <v>1</v>
      </c>
      <c r="AA4241">
        <v>0</v>
      </c>
      <c r="AB4241">
        <v>0</v>
      </c>
      <c r="AC4241">
        <v>4</v>
      </c>
      <c r="AD4241">
        <v>0</v>
      </c>
      <c r="AE4241">
        <v>0</v>
      </c>
      <c r="AF4241">
        <v>4</v>
      </c>
      <c r="AG4241">
        <v>0</v>
      </c>
      <c r="AH4241">
        <v>0</v>
      </c>
      <c r="AI4241">
        <v>3</v>
      </c>
      <c r="AJ4241">
        <v>0</v>
      </c>
      <c r="AK4241">
        <v>0</v>
      </c>
      <c r="AL4241">
        <v>2</v>
      </c>
      <c r="AM4241">
        <v>0</v>
      </c>
      <c r="AN4241">
        <v>0</v>
      </c>
    </row>
    <row r="4242" spans="1:40" ht="17.100000000000001" customHeight="1" x14ac:dyDescent="0.25">
      <c r="A4242" s="25" t="s">
        <v>297</v>
      </c>
      <c r="B4242" s="25" t="s">
        <v>6975</v>
      </c>
      <c r="C4242" s="25" t="s">
        <v>361</v>
      </c>
      <c r="D4242" s="25" t="s">
        <v>360</v>
      </c>
      <c r="E4242" s="25" t="s">
        <v>7354</v>
      </c>
      <c r="F4242" s="25" t="s">
        <v>364</v>
      </c>
      <c r="G4242" s="26">
        <v>1</v>
      </c>
      <c r="H4242">
        <v>36</v>
      </c>
      <c r="I4242">
        <v>10.000000000000002</v>
      </c>
      <c r="J4242">
        <v>4</v>
      </c>
      <c r="K4242">
        <v>54</v>
      </c>
      <c r="L4242">
        <v>24</v>
      </c>
      <c r="M4242">
        <v>0</v>
      </c>
      <c r="N4242">
        <v>54</v>
      </c>
      <c r="O4242">
        <v>4</v>
      </c>
      <c r="P4242">
        <v>2</v>
      </c>
      <c r="Q4242">
        <v>54</v>
      </c>
      <c r="R4242">
        <v>2.0000000000000004</v>
      </c>
      <c r="S4242">
        <v>0</v>
      </c>
      <c r="T4242">
        <v>55</v>
      </c>
      <c r="U4242">
        <v>0</v>
      </c>
      <c r="V4242">
        <v>5.0000000000000009</v>
      </c>
      <c r="W4242">
        <v>53</v>
      </c>
      <c r="X4242">
        <v>3.0000000000000004</v>
      </c>
      <c r="Y4242">
        <v>3.0000000000000004</v>
      </c>
      <c r="Z4242">
        <v>57</v>
      </c>
      <c r="AA4242">
        <v>9.0000000000000036</v>
      </c>
      <c r="AB4242">
        <v>7.0000000000000027</v>
      </c>
      <c r="AC4242">
        <v>62</v>
      </c>
      <c r="AD4242">
        <v>17.999999999999996</v>
      </c>
      <c r="AE4242">
        <v>12.000000000000002</v>
      </c>
      <c r="AF4242">
        <v>65</v>
      </c>
      <c r="AG4242">
        <v>10</v>
      </c>
      <c r="AH4242">
        <v>2.0000000000000013</v>
      </c>
      <c r="AI4242">
        <v>70</v>
      </c>
      <c r="AJ4242">
        <v>6.0000000000000027</v>
      </c>
      <c r="AK4242">
        <v>1</v>
      </c>
      <c r="AL4242">
        <v>76</v>
      </c>
      <c r="AM4242">
        <v>7</v>
      </c>
      <c r="AN4242">
        <v>7</v>
      </c>
    </row>
    <row r="4243" spans="1:40" ht="17.100000000000001" customHeight="1" x14ac:dyDescent="0.25">
      <c r="A4243" s="25" t="s">
        <v>297</v>
      </c>
      <c r="B4243" s="25" t="s">
        <v>6975</v>
      </c>
      <c r="C4243" s="25" t="s">
        <v>361</v>
      </c>
      <c r="D4243" s="25" t="s">
        <v>360</v>
      </c>
      <c r="E4243" s="25" t="s">
        <v>7354</v>
      </c>
      <c r="F4243" s="25" t="s">
        <v>363</v>
      </c>
      <c r="G4243" s="26">
        <v>2</v>
      </c>
      <c r="H4243">
        <v>11</v>
      </c>
      <c r="I4243">
        <v>0.99999999999999989</v>
      </c>
      <c r="J4243">
        <v>1</v>
      </c>
      <c r="K4243">
        <v>9</v>
      </c>
      <c r="L4243">
        <v>0</v>
      </c>
      <c r="M4243">
        <v>0</v>
      </c>
      <c r="N4243">
        <v>15</v>
      </c>
      <c r="O4243">
        <v>1</v>
      </c>
      <c r="P4243">
        <v>0</v>
      </c>
      <c r="Q4243">
        <v>16</v>
      </c>
      <c r="R4243">
        <v>1</v>
      </c>
      <c r="S4243">
        <v>1</v>
      </c>
      <c r="T4243">
        <v>15</v>
      </c>
      <c r="U4243">
        <v>0</v>
      </c>
      <c r="V4243">
        <v>0</v>
      </c>
      <c r="W4243">
        <v>15</v>
      </c>
      <c r="X4243">
        <v>0</v>
      </c>
      <c r="Y4243">
        <v>0</v>
      </c>
      <c r="Z4243">
        <v>15</v>
      </c>
      <c r="AA4243">
        <v>0</v>
      </c>
      <c r="AB4243">
        <v>0</v>
      </c>
      <c r="AC4243">
        <v>13</v>
      </c>
      <c r="AD4243">
        <v>0.99999999999999989</v>
      </c>
      <c r="AE4243">
        <v>1</v>
      </c>
      <c r="AF4243">
        <v>18</v>
      </c>
      <c r="AG4243">
        <v>0</v>
      </c>
      <c r="AH4243">
        <v>0</v>
      </c>
      <c r="AI4243">
        <v>19</v>
      </c>
      <c r="AJ4243">
        <v>0</v>
      </c>
      <c r="AK4243">
        <v>0</v>
      </c>
      <c r="AL4243">
        <v>18</v>
      </c>
      <c r="AM4243">
        <v>0</v>
      </c>
      <c r="AN4243">
        <v>1.0000000000000002</v>
      </c>
    </row>
    <row r="4244" spans="1:40" ht="17.100000000000001" customHeight="1" x14ac:dyDescent="0.25">
      <c r="A4244" s="25" t="s">
        <v>297</v>
      </c>
      <c r="B4244" s="25" t="s">
        <v>6975</v>
      </c>
      <c r="C4244" s="25" t="s">
        <v>361</v>
      </c>
      <c r="D4244" s="25" t="s">
        <v>360</v>
      </c>
      <c r="E4244" s="25" t="s">
        <v>7354</v>
      </c>
      <c r="F4244" s="25" t="s">
        <v>362</v>
      </c>
      <c r="G4244" s="26">
        <v>3</v>
      </c>
      <c r="H4244">
        <v>3</v>
      </c>
      <c r="I4244">
        <v>0</v>
      </c>
      <c r="J4244">
        <v>0</v>
      </c>
      <c r="K4244">
        <v>4</v>
      </c>
      <c r="L4244">
        <v>0</v>
      </c>
      <c r="M4244">
        <v>0</v>
      </c>
      <c r="N4244">
        <v>4</v>
      </c>
      <c r="O4244">
        <v>0</v>
      </c>
      <c r="P4244">
        <v>0</v>
      </c>
      <c r="Q4244">
        <v>5</v>
      </c>
      <c r="R4244">
        <v>1</v>
      </c>
      <c r="S4244">
        <v>0</v>
      </c>
      <c r="T4244">
        <v>4</v>
      </c>
      <c r="U4244">
        <v>0</v>
      </c>
      <c r="V4244">
        <v>0</v>
      </c>
      <c r="W4244">
        <v>4</v>
      </c>
      <c r="X4244">
        <v>0</v>
      </c>
      <c r="Y4244">
        <v>1</v>
      </c>
      <c r="Z4244">
        <v>3</v>
      </c>
      <c r="AA4244">
        <v>0</v>
      </c>
      <c r="AB4244">
        <v>0</v>
      </c>
      <c r="AC4244">
        <v>4</v>
      </c>
      <c r="AD4244">
        <v>0</v>
      </c>
      <c r="AE4244">
        <v>0</v>
      </c>
      <c r="AF4244">
        <v>4</v>
      </c>
      <c r="AG4244">
        <v>0</v>
      </c>
      <c r="AH4244">
        <v>0</v>
      </c>
      <c r="AI4244">
        <v>4</v>
      </c>
      <c r="AJ4244">
        <v>0</v>
      </c>
      <c r="AK4244">
        <v>0</v>
      </c>
      <c r="AL4244">
        <v>3</v>
      </c>
      <c r="AM4244">
        <v>0</v>
      </c>
      <c r="AN4244">
        <v>0</v>
      </c>
    </row>
    <row r="4245" spans="1:40" ht="17.100000000000001" customHeight="1" x14ac:dyDescent="0.25">
      <c r="A4245" s="25" t="s">
        <v>297</v>
      </c>
      <c r="B4245" s="25" t="s">
        <v>6975</v>
      </c>
      <c r="C4245" s="25" t="s">
        <v>361</v>
      </c>
      <c r="D4245" s="25" t="s">
        <v>360</v>
      </c>
      <c r="E4245" s="25" t="s">
        <v>7354</v>
      </c>
      <c r="F4245" s="25" t="s">
        <v>359</v>
      </c>
      <c r="G4245" s="26">
        <v>4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</row>
    <row r="4246" spans="1:40" ht="17.100000000000001" customHeight="1" x14ac:dyDescent="0.25">
      <c r="A4246" s="25" t="s">
        <v>297</v>
      </c>
      <c r="B4246" s="25" t="s">
        <v>6975</v>
      </c>
      <c r="C4246" s="25" t="s">
        <v>355</v>
      </c>
      <c r="D4246" s="25" t="s">
        <v>354</v>
      </c>
      <c r="E4246" s="25" t="s">
        <v>7355</v>
      </c>
      <c r="F4246" s="25" t="s">
        <v>358</v>
      </c>
      <c r="G4246" s="26">
        <v>1</v>
      </c>
      <c r="H4246">
        <v>100</v>
      </c>
      <c r="I4246">
        <v>46.999999999999986</v>
      </c>
      <c r="J4246">
        <v>4.0000000000000009</v>
      </c>
      <c r="K4246">
        <v>93</v>
      </c>
      <c r="L4246">
        <v>26.999999999999996</v>
      </c>
      <c r="M4246">
        <v>1.0000000000000002</v>
      </c>
      <c r="N4246">
        <v>89</v>
      </c>
      <c r="O4246">
        <v>19.999999999999996</v>
      </c>
      <c r="P4246">
        <v>5.0000000000000009</v>
      </c>
      <c r="Q4246">
        <v>81</v>
      </c>
      <c r="R4246">
        <v>9</v>
      </c>
      <c r="S4246">
        <v>1</v>
      </c>
      <c r="T4246">
        <v>85</v>
      </c>
      <c r="U4246">
        <v>13.000000000000002</v>
      </c>
      <c r="V4246">
        <v>4.0000000000000009</v>
      </c>
      <c r="W4246">
        <v>90</v>
      </c>
      <c r="X4246">
        <v>14</v>
      </c>
      <c r="Y4246">
        <v>10</v>
      </c>
      <c r="Z4246">
        <v>76</v>
      </c>
      <c r="AA4246">
        <v>8</v>
      </c>
      <c r="AB4246">
        <v>5.9999999999999982</v>
      </c>
      <c r="AC4246">
        <v>91</v>
      </c>
      <c r="AD4246">
        <v>29.000000000000004</v>
      </c>
      <c r="AE4246">
        <v>5</v>
      </c>
      <c r="AF4246">
        <v>108</v>
      </c>
      <c r="AG4246">
        <v>31.000000000000018</v>
      </c>
      <c r="AH4246">
        <v>7.9999999999999964</v>
      </c>
      <c r="AI4246">
        <v>89</v>
      </c>
      <c r="AJ4246">
        <v>13.000000000000005</v>
      </c>
      <c r="AK4246">
        <v>8.0000000000000071</v>
      </c>
      <c r="AL4246">
        <v>97</v>
      </c>
      <c r="AM4246">
        <v>17.000000000000007</v>
      </c>
      <c r="AN4246">
        <v>16.000000000000004</v>
      </c>
    </row>
    <row r="4247" spans="1:40" ht="17.100000000000001" customHeight="1" x14ac:dyDescent="0.25">
      <c r="A4247" s="25" t="s">
        <v>297</v>
      </c>
      <c r="B4247" s="25" t="s">
        <v>6975</v>
      </c>
      <c r="C4247" s="25" t="s">
        <v>355</v>
      </c>
      <c r="D4247" s="25" t="s">
        <v>354</v>
      </c>
      <c r="E4247" s="25" t="s">
        <v>7355</v>
      </c>
      <c r="F4247" s="25" t="s">
        <v>357</v>
      </c>
      <c r="G4247" s="26">
        <v>2</v>
      </c>
      <c r="H4247">
        <v>41</v>
      </c>
      <c r="I4247">
        <v>3.9999999999999996</v>
      </c>
      <c r="J4247">
        <v>2.0000000000000004</v>
      </c>
      <c r="K4247">
        <v>85</v>
      </c>
      <c r="L4247">
        <v>17.000000000000007</v>
      </c>
      <c r="M4247">
        <v>2.0000000000000004</v>
      </c>
      <c r="N4247">
        <v>101</v>
      </c>
      <c r="O4247">
        <v>11</v>
      </c>
      <c r="P4247">
        <v>4.9999999999999991</v>
      </c>
      <c r="Q4247">
        <v>102</v>
      </c>
      <c r="R4247">
        <v>3.0000000000000013</v>
      </c>
      <c r="S4247">
        <v>6</v>
      </c>
      <c r="T4247">
        <v>101</v>
      </c>
      <c r="U4247">
        <v>1.0000000000000002</v>
      </c>
      <c r="V4247">
        <v>6.9999999999999991</v>
      </c>
      <c r="W4247">
        <v>100</v>
      </c>
      <c r="X4247">
        <v>8</v>
      </c>
      <c r="Y4247">
        <v>31.000000000000007</v>
      </c>
      <c r="Z4247">
        <v>75</v>
      </c>
      <c r="AA4247">
        <v>3</v>
      </c>
      <c r="AB4247">
        <v>6.9999999999999991</v>
      </c>
      <c r="AC4247">
        <v>88</v>
      </c>
      <c r="AD4247">
        <v>15.000000000000007</v>
      </c>
      <c r="AE4247">
        <v>7</v>
      </c>
      <c r="AF4247">
        <v>98</v>
      </c>
      <c r="AG4247">
        <v>5.0000000000000009</v>
      </c>
      <c r="AH4247">
        <v>16.000000000000004</v>
      </c>
      <c r="AI4247">
        <v>100</v>
      </c>
      <c r="AJ4247">
        <v>4.9999999999999991</v>
      </c>
      <c r="AK4247">
        <v>3.9999999999999996</v>
      </c>
      <c r="AL4247">
        <v>108</v>
      </c>
      <c r="AM4247">
        <v>10.000000000000002</v>
      </c>
      <c r="AN4247">
        <v>23.000000000000004</v>
      </c>
    </row>
    <row r="4248" spans="1:40" ht="17.100000000000001" customHeight="1" x14ac:dyDescent="0.25">
      <c r="A4248" s="25" t="s">
        <v>297</v>
      </c>
      <c r="B4248" s="25" t="s">
        <v>6975</v>
      </c>
      <c r="C4248" s="25" t="s">
        <v>355</v>
      </c>
      <c r="D4248" s="25" t="s">
        <v>354</v>
      </c>
      <c r="E4248" s="25" t="s">
        <v>7355</v>
      </c>
      <c r="F4248" s="25" t="s">
        <v>356</v>
      </c>
      <c r="G4248" s="26">
        <v>3</v>
      </c>
      <c r="H4248">
        <v>6</v>
      </c>
      <c r="I4248">
        <v>0</v>
      </c>
      <c r="J4248">
        <v>0</v>
      </c>
      <c r="K4248">
        <v>6</v>
      </c>
      <c r="L4248">
        <v>1</v>
      </c>
      <c r="M4248">
        <v>0</v>
      </c>
      <c r="N4248">
        <v>6</v>
      </c>
      <c r="O4248">
        <v>0</v>
      </c>
      <c r="P4248">
        <v>0</v>
      </c>
      <c r="Q4248">
        <v>6</v>
      </c>
      <c r="R4248">
        <v>0</v>
      </c>
      <c r="S4248">
        <v>0</v>
      </c>
      <c r="T4248">
        <v>7</v>
      </c>
      <c r="U4248">
        <v>0</v>
      </c>
      <c r="V4248">
        <v>0</v>
      </c>
      <c r="W4248">
        <v>7</v>
      </c>
      <c r="X4248">
        <v>0</v>
      </c>
      <c r="Y4248">
        <v>0</v>
      </c>
      <c r="Z4248">
        <v>7</v>
      </c>
      <c r="AA4248">
        <v>0</v>
      </c>
      <c r="AB4248">
        <v>0</v>
      </c>
      <c r="AC4248">
        <v>9</v>
      </c>
      <c r="AD4248">
        <v>0</v>
      </c>
      <c r="AE4248">
        <v>0</v>
      </c>
      <c r="AF4248">
        <v>8</v>
      </c>
      <c r="AG4248">
        <v>0</v>
      </c>
      <c r="AH4248">
        <v>0</v>
      </c>
      <c r="AI4248">
        <v>9</v>
      </c>
      <c r="AJ4248">
        <v>1.0000000000000002</v>
      </c>
      <c r="AK4248">
        <v>0</v>
      </c>
      <c r="AL4248">
        <v>8</v>
      </c>
      <c r="AM4248">
        <v>2</v>
      </c>
      <c r="AN4248">
        <v>1</v>
      </c>
    </row>
    <row r="4249" spans="1:40" ht="17.100000000000001" customHeight="1" x14ac:dyDescent="0.25">
      <c r="A4249" s="25" t="s">
        <v>297</v>
      </c>
      <c r="B4249" s="25" t="s">
        <v>6975</v>
      </c>
      <c r="C4249" s="25" t="s">
        <v>355</v>
      </c>
      <c r="D4249" s="25" t="s">
        <v>354</v>
      </c>
      <c r="E4249" s="25" t="s">
        <v>7355</v>
      </c>
      <c r="F4249" s="25" t="s">
        <v>353</v>
      </c>
      <c r="G4249" s="26">
        <v>4</v>
      </c>
      <c r="H4249">
        <v>1</v>
      </c>
      <c r="I4249">
        <v>0</v>
      </c>
      <c r="J4249">
        <v>0</v>
      </c>
      <c r="K4249">
        <v>1</v>
      </c>
      <c r="L4249">
        <v>0</v>
      </c>
      <c r="M4249">
        <v>1</v>
      </c>
      <c r="N4249">
        <v>2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1</v>
      </c>
      <c r="AJ4249">
        <v>1</v>
      </c>
      <c r="AK4249">
        <v>1</v>
      </c>
      <c r="AL4249">
        <v>0</v>
      </c>
      <c r="AM4249">
        <v>0</v>
      </c>
      <c r="AN4249">
        <v>0</v>
      </c>
    </row>
    <row r="4250" spans="1:40" ht="17.100000000000001" customHeight="1" x14ac:dyDescent="0.25">
      <c r="A4250" s="25" t="s">
        <v>297</v>
      </c>
      <c r="B4250" s="25" t="s">
        <v>6975</v>
      </c>
      <c r="C4250" s="25" t="s">
        <v>349</v>
      </c>
      <c r="D4250" s="25" t="s">
        <v>348</v>
      </c>
      <c r="E4250" s="25" t="s">
        <v>6982</v>
      </c>
      <c r="F4250" s="25" t="s">
        <v>352</v>
      </c>
      <c r="G4250" s="26">
        <v>1</v>
      </c>
      <c r="H4250">
        <v>375</v>
      </c>
      <c r="I4250">
        <v>110.99999999999996</v>
      </c>
      <c r="J4250">
        <v>29.999999999999996</v>
      </c>
      <c r="K4250">
        <v>381</v>
      </c>
      <c r="L4250">
        <v>74.000000000000014</v>
      </c>
      <c r="M4250">
        <v>19.000000000000014</v>
      </c>
      <c r="N4250">
        <v>401</v>
      </c>
      <c r="O4250">
        <v>57</v>
      </c>
      <c r="P4250">
        <v>20.999999999999989</v>
      </c>
      <c r="Q4250">
        <v>389</v>
      </c>
      <c r="R4250">
        <v>30.000000000000014</v>
      </c>
      <c r="S4250">
        <v>26.999999999999986</v>
      </c>
      <c r="T4250">
        <v>380</v>
      </c>
      <c r="U4250">
        <v>18.000000000000007</v>
      </c>
      <c r="V4250">
        <v>27.999999999999996</v>
      </c>
      <c r="W4250">
        <v>397</v>
      </c>
      <c r="X4250">
        <v>47.000000000000014</v>
      </c>
      <c r="Y4250">
        <v>57.000000000000021</v>
      </c>
      <c r="Z4250">
        <v>394</v>
      </c>
      <c r="AA4250">
        <v>66</v>
      </c>
      <c r="AB4250">
        <v>26.000000000000025</v>
      </c>
      <c r="AC4250">
        <v>415</v>
      </c>
      <c r="AD4250">
        <v>40.000000000000007</v>
      </c>
      <c r="AE4250">
        <v>37.999999999999986</v>
      </c>
      <c r="AF4250">
        <v>406</v>
      </c>
      <c r="AG4250">
        <v>36.000000000000007</v>
      </c>
      <c r="AH4250">
        <v>29.999999999999993</v>
      </c>
      <c r="AI4250">
        <v>432</v>
      </c>
      <c r="AJ4250">
        <v>72.000000000000028</v>
      </c>
      <c r="AK4250">
        <v>28.999999999999972</v>
      </c>
      <c r="AL4250">
        <v>425</v>
      </c>
      <c r="AM4250">
        <v>35.999999999999993</v>
      </c>
      <c r="AN4250">
        <v>34.000000000000021</v>
      </c>
    </row>
    <row r="4251" spans="1:40" ht="17.100000000000001" customHeight="1" x14ac:dyDescent="0.25">
      <c r="A4251" s="25" t="s">
        <v>297</v>
      </c>
      <c r="B4251" s="25" t="s">
        <v>6975</v>
      </c>
      <c r="C4251" s="25" t="s">
        <v>349</v>
      </c>
      <c r="D4251" s="25" t="s">
        <v>348</v>
      </c>
      <c r="E4251" s="25" t="s">
        <v>6982</v>
      </c>
      <c r="F4251" s="25" t="s">
        <v>351</v>
      </c>
      <c r="G4251" s="26">
        <v>2</v>
      </c>
      <c r="H4251">
        <v>108</v>
      </c>
      <c r="I4251">
        <v>12</v>
      </c>
      <c r="J4251">
        <v>3.0000000000000018</v>
      </c>
      <c r="K4251">
        <v>141</v>
      </c>
      <c r="L4251">
        <v>11.999999999999998</v>
      </c>
      <c r="M4251">
        <v>1.0000000000000004</v>
      </c>
      <c r="N4251">
        <v>157</v>
      </c>
      <c r="O4251">
        <v>9.0000000000000053</v>
      </c>
      <c r="P4251">
        <v>5</v>
      </c>
      <c r="Q4251">
        <v>151</v>
      </c>
      <c r="R4251">
        <v>3.0000000000000004</v>
      </c>
      <c r="S4251">
        <v>4.0000000000000009</v>
      </c>
      <c r="T4251">
        <v>153</v>
      </c>
      <c r="U4251">
        <v>8</v>
      </c>
      <c r="V4251">
        <v>8.0000000000000018</v>
      </c>
      <c r="W4251">
        <v>144</v>
      </c>
      <c r="X4251">
        <v>4.0000000000000018</v>
      </c>
      <c r="Y4251">
        <v>2.0000000000000018</v>
      </c>
      <c r="Z4251">
        <v>163</v>
      </c>
      <c r="AA4251">
        <v>7.9999999999999982</v>
      </c>
      <c r="AB4251">
        <v>5</v>
      </c>
      <c r="AC4251">
        <v>148</v>
      </c>
      <c r="AD4251">
        <v>4.9999999999999991</v>
      </c>
      <c r="AE4251">
        <v>2.0000000000000004</v>
      </c>
      <c r="AF4251">
        <v>142</v>
      </c>
      <c r="AG4251">
        <v>9.0000000000000018</v>
      </c>
      <c r="AH4251">
        <v>1.0000000000000004</v>
      </c>
      <c r="AI4251">
        <v>141</v>
      </c>
      <c r="AJ4251">
        <v>5.9999999999999991</v>
      </c>
      <c r="AK4251">
        <v>6.0000000000000009</v>
      </c>
      <c r="AL4251">
        <v>142</v>
      </c>
      <c r="AM4251">
        <v>3.0000000000000004</v>
      </c>
      <c r="AN4251">
        <v>4.0000000000000018</v>
      </c>
    </row>
    <row r="4252" spans="1:40" ht="17.100000000000001" customHeight="1" x14ac:dyDescent="0.25">
      <c r="A4252" s="25" t="s">
        <v>297</v>
      </c>
      <c r="B4252" s="25" t="s">
        <v>6975</v>
      </c>
      <c r="C4252" s="25" t="s">
        <v>349</v>
      </c>
      <c r="D4252" s="25" t="s">
        <v>348</v>
      </c>
      <c r="E4252" s="25" t="s">
        <v>6982</v>
      </c>
      <c r="F4252" s="25" t="s">
        <v>350</v>
      </c>
      <c r="G4252" s="26">
        <v>3</v>
      </c>
      <c r="H4252">
        <v>24</v>
      </c>
      <c r="I4252">
        <v>1.9999999999999996</v>
      </c>
      <c r="J4252">
        <v>1</v>
      </c>
      <c r="K4252">
        <v>19</v>
      </c>
      <c r="L4252">
        <v>0</v>
      </c>
      <c r="M4252">
        <v>0</v>
      </c>
      <c r="N4252">
        <v>16</v>
      </c>
      <c r="O4252">
        <v>0</v>
      </c>
      <c r="P4252">
        <v>0</v>
      </c>
      <c r="Q4252">
        <v>19</v>
      </c>
      <c r="R4252">
        <v>0</v>
      </c>
      <c r="S4252">
        <v>0</v>
      </c>
      <c r="T4252">
        <v>19</v>
      </c>
      <c r="U4252">
        <v>0</v>
      </c>
      <c r="V4252">
        <v>1.0000000000000002</v>
      </c>
      <c r="W4252">
        <v>16</v>
      </c>
      <c r="X4252">
        <v>0</v>
      </c>
      <c r="Y4252">
        <v>0</v>
      </c>
      <c r="Z4252">
        <v>20</v>
      </c>
      <c r="AA4252">
        <v>1.9999999999999998</v>
      </c>
      <c r="AB4252">
        <v>2.0000000000000004</v>
      </c>
      <c r="AC4252">
        <v>20</v>
      </c>
      <c r="AD4252">
        <v>0</v>
      </c>
      <c r="AE4252">
        <v>0</v>
      </c>
      <c r="AF4252">
        <v>23</v>
      </c>
      <c r="AG4252">
        <v>0</v>
      </c>
      <c r="AH4252">
        <v>0</v>
      </c>
      <c r="AI4252">
        <v>28</v>
      </c>
      <c r="AJ4252">
        <v>1</v>
      </c>
      <c r="AK4252">
        <v>0</v>
      </c>
      <c r="AL4252">
        <v>25</v>
      </c>
      <c r="AM4252">
        <v>0.99999999999999989</v>
      </c>
      <c r="AN4252">
        <v>0</v>
      </c>
    </row>
    <row r="4253" spans="1:40" ht="17.100000000000001" customHeight="1" x14ac:dyDescent="0.25">
      <c r="A4253" s="25" t="s">
        <v>297</v>
      </c>
      <c r="B4253" s="25" t="s">
        <v>6975</v>
      </c>
      <c r="C4253" s="25" t="s">
        <v>349</v>
      </c>
      <c r="D4253" s="25" t="s">
        <v>348</v>
      </c>
      <c r="E4253" s="25" t="s">
        <v>6982</v>
      </c>
      <c r="F4253" s="25" t="s">
        <v>347</v>
      </c>
      <c r="G4253" s="26">
        <v>4</v>
      </c>
      <c r="H4253">
        <v>2</v>
      </c>
      <c r="I4253">
        <v>0</v>
      </c>
      <c r="J4253">
        <v>0</v>
      </c>
      <c r="K4253">
        <v>2</v>
      </c>
      <c r="L4253">
        <v>0</v>
      </c>
      <c r="M4253">
        <v>0</v>
      </c>
      <c r="N4253">
        <v>3</v>
      </c>
      <c r="O4253">
        <v>0</v>
      </c>
      <c r="P4253">
        <v>0</v>
      </c>
      <c r="Q4253">
        <v>2</v>
      </c>
      <c r="R4253">
        <v>0</v>
      </c>
      <c r="S4253">
        <v>0</v>
      </c>
      <c r="T4253">
        <v>2</v>
      </c>
      <c r="U4253">
        <v>0</v>
      </c>
      <c r="V4253">
        <v>0</v>
      </c>
      <c r="W4253">
        <v>3</v>
      </c>
      <c r="X4253">
        <v>0</v>
      </c>
      <c r="Y4253">
        <v>0</v>
      </c>
      <c r="Z4253">
        <v>3</v>
      </c>
      <c r="AA4253">
        <v>0</v>
      </c>
      <c r="AB4253">
        <v>0</v>
      </c>
      <c r="AC4253">
        <v>5</v>
      </c>
      <c r="AD4253">
        <v>0</v>
      </c>
      <c r="AE4253">
        <v>0</v>
      </c>
      <c r="AF4253">
        <v>6</v>
      </c>
      <c r="AG4253">
        <v>0</v>
      </c>
      <c r="AH4253">
        <v>0</v>
      </c>
      <c r="AI4253">
        <v>4</v>
      </c>
      <c r="AJ4253">
        <v>0</v>
      </c>
      <c r="AK4253">
        <v>0</v>
      </c>
      <c r="AL4253">
        <v>4</v>
      </c>
      <c r="AM4253">
        <v>0</v>
      </c>
      <c r="AN4253">
        <v>0</v>
      </c>
    </row>
    <row r="4254" spans="1:40" ht="17.100000000000001" customHeight="1" x14ac:dyDescent="0.25">
      <c r="A4254" s="25" t="s">
        <v>297</v>
      </c>
      <c r="B4254" s="25" t="s">
        <v>6975</v>
      </c>
      <c r="C4254" s="25" t="s">
        <v>196</v>
      </c>
      <c r="D4254" s="25" t="s">
        <v>343</v>
      </c>
      <c r="E4254" s="25" t="s">
        <v>6983</v>
      </c>
      <c r="F4254" s="25" t="s">
        <v>346</v>
      </c>
      <c r="G4254" s="26">
        <v>1</v>
      </c>
      <c r="H4254">
        <v>84</v>
      </c>
      <c r="I4254">
        <v>53.000000000000014</v>
      </c>
      <c r="J4254">
        <v>6.0000000000000009</v>
      </c>
      <c r="K4254">
        <v>106</v>
      </c>
      <c r="L4254">
        <v>42</v>
      </c>
      <c r="M4254">
        <v>7</v>
      </c>
      <c r="N4254">
        <v>88</v>
      </c>
      <c r="O4254">
        <v>5.9999999999999973</v>
      </c>
      <c r="P4254">
        <v>3.9999999999999996</v>
      </c>
      <c r="Q4254">
        <v>99</v>
      </c>
      <c r="R4254">
        <v>1.0000000000000004</v>
      </c>
      <c r="S4254">
        <v>13.000000000000004</v>
      </c>
      <c r="T4254">
        <v>110</v>
      </c>
      <c r="U4254">
        <v>16.999999999999996</v>
      </c>
      <c r="V4254">
        <v>8</v>
      </c>
      <c r="W4254">
        <v>108</v>
      </c>
      <c r="X4254">
        <v>11.000000000000002</v>
      </c>
      <c r="Y4254">
        <v>16.000000000000004</v>
      </c>
      <c r="Z4254">
        <v>117</v>
      </c>
      <c r="AA4254">
        <v>33</v>
      </c>
      <c r="AB4254">
        <v>35.999999999999986</v>
      </c>
      <c r="AC4254">
        <v>111</v>
      </c>
      <c r="AD4254">
        <v>32.999999999999993</v>
      </c>
      <c r="AE4254">
        <v>5.9999999999999973</v>
      </c>
      <c r="AF4254">
        <v>113</v>
      </c>
      <c r="AG4254">
        <v>12.000000000000002</v>
      </c>
      <c r="AH4254">
        <v>2</v>
      </c>
      <c r="AI4254">
        <v>118</v>
      </c>
      <c r="AJ4254">
        <v>10.999999999999998</v>
      </c>
      <c r="AK4254">
        <v>6</v>
      </c>
      <c r="AL4254">
        <v>113</v>
      </c>
      <c r="AM4254">
        <v>6.0000000000000009</v>
      </c>
      <c r="AN4254">
        <v>3.0000000000000004</v>
      </c>
    </row>
    <row r="4255" spans="1:40" ht="17.100000000000001" customHeight="1" x14ac:dyDescent="0.25">
      <c r="A4255" s="25" t="s">
        <v>297</v>
      </c>
      <c r="B4255" s="25" t="s">
        <v>6975</v>
      </c>
      <c r="C4255" s="25" t="s">
        <v>196</v>
      </c>
      <c r="D4255" s="25" t="s">
        <v>343</v>
      </c>
      <c r="E4255" s="25" t="s">
        <v>6983</v>
      </c>
      <c r="F4255" s="25" t="s">
        <v>345</v>
      </c>
      <c r="G4255" s="26">
        <v>2</v>
      </c>
      <c r="H4255">
        <v>15</v>
      </c>
      <c r="I4255">
        <v>4.0000000000000009</v>
      </c>
      <c r="J4255">
        <v>0</v>
      </c>
      <c r="K4255">
        <v>31</v>
      </c>
      <c r="L4255">
        <v>4</v>
      </c>
      <c r="M4255">
        <v>2.0000000000000004</v>
      </c>
      <c r="N4255">
        <v>35</v>
      </c>
      <c r="O4255">
        <v>1</v>
      </c>
      <c r="P4255">
        <v>1</v>
      </c>
      <c r="Q4255">
        <v>38</v>
      </c>
      <c r="R4255">
        <v>3.0000000000000013</v>
      </c>
      <c r="S4255">
        <v>2</v>
      </c>
      <c r="T4255">
        <v>39</v>
      </c>
      <c r="U4255">
        <v>2</v>
      </c>
      <c r="V4255">
        <v>2</v>
      </c>
      <c r="W4255">
        <v>37</v>
      </c>
      <c r="X4255">
        <v>2.0000000000000009</v>
      </c>
      <c r="Y4255">
        <v>2.9999999999999996</v>
      </c>
      <c r="Z4255">
        <v>27</v>
      </c>
      <c r="AA4255">
        <v>1</v>
      </c>
      <c r="AB4255">
        <v>2.0000000000000004</v>
      </c>
      <c r="AC4255">
        <v>35</v>
      </c>
      <c r="AD4255">
        <v>4</v>
      </c>
      <c r="AE4255">
        <v>1.0000000000000002</v>
      </c>
      <c r="AF4255">
        <v>42</v>
      </c>
      <c r="AG4255">
        <v>4</v>
      </c>
      <c r="AH4255">
        <v>1.0000000000000002</v>
      </c>
      <c r="AI4255">
        <v>43</v>
      </c>
      <c r="AJ4255">
        <v>3.0000000000000004</v>
      </c>
      <c r="AK4255">
        <v>2.0000000000000004</v>
      </c>
      <c r="AL4255">
        <v>47</v>
      </c>
      <c r="AM4255">
        <v>3.0000000000000004</v>
      </c>
      <c r="AN4255">
        <v>1</v>
      </c>
    </row>
    <row r="4256" spans="1:40" ht="17.100000000000001" customHeight="1" x14ac:dyDescent="0.25">
      <c r="A4256" s="25" t="s">
        <v>297</v>
      </c>
      <c r="B4256" s="25" t="s">
        <v>6975</v>
      </c>
      <c r="C4256" s="25" t="s">
        <v>196</v>
      </c>
      <c r="D4256" s="25" t="s">
        <v>343</v>
      </c>
      <c r="E4256" s="25" t="s">
        <v>6983</v>
      </c>
      <c r="F4256" s="25" t="s">
        <v>344</v>
      </c>
      <c r="G4256" s="26">
        <v>3</v>
      </c>
      <c r="H4256">
        <v>2</v>
      </c>
      <c r="I4256">
        <v>0</v>
      </c>
      <c r="J4256">
        <v>0</v>
      </c>
      <c r="K4256">
        <v>2</v>
      </c>
      <c r="L4256">
        <v>0</v>
      </c>
      <c r="M4256">
        <v>0</v>
      </c>
      <c r="N4256">
        <v>3</v>
      </c>
      <c r="O4256">
        <v>1</v>
      </c>
      <c r="P4256">
        <v>0</v>
      </c>
      <c r="Q4256">
        <v>2</v>
      </c>
      <c r="R4256">
        <v>0</v>
      </c>
      <c r="S4256">
        <v>0</v>
      </c>
      <c r="T4256">
        <v>2</v>
      </c>
      <c r="U4256">
        <v>0</v>
      </c>
      <c r="V4256">
        <v>0</v>
      </c>
      <c r="W4256">
        <v>1</v>
      </c>
      <c r="X4256">
        <v>0</v>
      </c>
      <c r="Y4256">
        <v>0</v>
      </c>
      <c r="Z4256">
        <v>2</v>
      </c>
      <c r="AA4256">
        <v>1</v>
      </c>
      <c r="AB4256">
        <v>1</v>
      </c>
      <c r="AC4256">
        <v>3</v>
      </c>
      <c r="AD4256">
        <v>1</v>
      </c>
      <c r="AE4256">
        <v>1</v>
      </c>
      <c r="AF4256">
        <v>0</v>
      </c>
      <c r="AG4256">
        <v>0</v>
      </c>
      <c r="AH4256">
        <v>0</v>
      </c>
      <c r="AI4256">
        <v>2</v>
      </c>
      <c r="AJ4256">
        <v>1</v>
      </c>
      <c r="AK4256">
        <v>0</v>
      </c>
      <c r="AL4256">
        <v>1</v>
      </c>
      <c r="AM4256">
        <v>0</v>
      </c>
      <c r="AN4256">
        <v>0</v>
      </c>
    </row>
    <row r="4257" spans="1:40" ht="17.100000000000001" customHeight="1" x14ac:dyDescent="0.25">
      <c r="A4257" s="25" t="s">
        <v>297</v>
      </c>
      <c r="B4257" s="25" t="s">
        <v>6975</v>
      </c>
      <c r="C4257" s="25" t="s">
        <v>196</v>
      </c>
      <c r="D4257" s="25" t="s">
        <v>343</v>
      </c>
      <c r="E4257" s="25" t="s">
        <v>6983</v>
      </c>
      <c r="F4257" s="25" t="s">
        <v>342</v>
      </c>
      <c r="G4257" s="26">
        <v>4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1</v>
      </c>
      <c r="X4257">
        <v>1</v>
      </c>
      <c r="Y4257">
        <v>1</v>
      </c>
      <c r="Z4257">
        <v>0</v>
      </c>
      <c r="AA4257">
        <v>0</v>
      </c>
      <c r="AB4257">
        <v>0</v>
      </c>
      <c r="AC4257">
        <v>4</v>
      </c>
      <c r="AD4257">
        <v>0</v>
      </c>
      <c r="AE4257">
        <v>0</v>
      </c>
      <c r="AF4257">
        <v>3</v>
      </c>
      <c r="AG4257">
        <v>0</v>
      </c>
      <c r="AH4257">
        <v>0</v>
      </c>
      <c r="AI4257">
        <v>2</v>
      </c>
      <c r="AJ4257">
        <v>0</v>
      </c>
      <c r="AK4257">
        <v>0</v>
      </c>
      <c r="AL4257">
        <v>0</v>
      </c>
      <c r="AM4257">
        <v>0</v>
      </c>
      <c r="AN4257">
        <v>0</v>
      </c>
    </row>
    <row r="4258" spans="1:40" ht="17.100000000000001" customHeight="1" x14ac:dyDescent="0.25">
      <c r="A4258" s="25" t="s">
        <v>297</v>
      </c>
      <c r="B4258" s="25" t="s">
        <v>6975</v>
      </c>
      <c r="C4258" s="25" t="s">
        <v>338</v>
      </c>
      <c r="D4258" s="25" t="s">
        <v>337</v>
      </c>
      <c r="E4258" s="25" t="s">
        <v>6984</v>
      </c>
      <c r="F4258" s="25" t="s">
        <v>341</v>
      </c>
      <c r="G4258" s="26">
        <v>1</v>
      </c>
      <c r="H4258">
        <v>12</v>
      </c>
      <c r="I4258">
        <v>6.9999999999999991</v>
      </c>
      <c r="J4258">
        <v>2.9999999999999996</v>
      </c>
      <c r="K4258">
        <v>8</v>
      </c>
      <c r="L4258">
        <v>0</v>
      </c>
      <c r="M4258">
        <v>0</v>
      </c>
      <c r="N4258">
        <v>12</v>
      </c>
      <c r="O4258">
        <v>4</v>
      </c>
      <c r="P4258">
        <v>0</v>
      </c>
      <c r="Q4258">
        <v>12</v>
      </c>
      <c r="R4258">
        <v>2</v>
      </c>
      <c r="S4258">
        <v>1</v>
      </c>
      <c r="T4258">
        <v>8</v>
      </c>
      <c r="U4258">
        <v>0</v>
      </c>
      <c r="V4258">
        <v>1</v>
      </c>
      <c r="W4258">
        <v>14</v>
      </c>
      <c r="X4258">
        <v>3</v>
      </c>
      <c r="Y4258">
        <v>2</v>
      </c>
      <c r="Z4258">
        <v>15</v>
      </c>
      <c r="AA4258">
        <v>4</v>
      </c>
      <c r="AB4258">
        <v>4</v>
      </c>
      <c r="AC4258">
        <v>13</v>
      </c>
      <c r="AD4258">
        <v>1</v>
      </c>
      <c r="AE4258">
        <v>0</v>
      </c>
      <c r="AF4258">
        <v>14</v>
      </c>
      <c r="AG4258">
        <v>2</v>
      </c>
      <c r="AH4258">
        <v>4</v>
      </c>
      <c r="AI4258">
        <v>13</v>
      </c>
      <c r="AJ4258">
        <v>1.9999999999999998</v>
      </c>
      <c r="AK4258">
        <v>3.9999999999999996</v>
      </c>
      <c r="AL4258">
        <v>10</v>
      </c>
      <c r="AM4258">
        <v>0.99999999999999989</v>
      </c>
      <c r="AN4258">
        <v>1.9999999999999998</v>
      </c>
    </row>
    <row r="4259" spans="1:40" ht="17.100000000000001" customHeight="1" x14ac:dyDescent="0.25">
      <c r="A4259" s="25" t="s">
        <v>297</v>
      </c>
      <c r="B4259" s="25" t="s">
        <v>6975</v>
      </c>
      <c r="C4259" s="25" t="s">
        <v>338</v>
      </c>
      <c r="D4259" s="25" t="s">
        <v>337</v>
      </c>
      <c r="E4259" s="25" t="s">
        <v>6984</v>
      </c>
      <c r="F4259" s="25" t="s">
        <v>340</v>
      </c>
      <c r="G4259" s="26">
        <v>2</v>
      </c>
      <c r="H4259">
        <v>1</v>
      </c>
      <c r="I4259">
        <v>1</v>
      </c>
      <c r="J4259">
        <v>1</v>
      </c>
      <c r="K4259">
        <v>1</v>
      </c>
      <c r="L4259">
        <v>0</v>
      </c>
      <c r="M4259">
        <v>0</v>
      </c>
      <c r="N4259">
        <v>2</v>
      </c>
      <c r="O4259">
        <v>0</v>
      </c>
      <c r="P4259">
        <v>0</v>
      </c>
      <c r="Q4259">
        <v>5</v>
      </c>
      <c r="R4259">
        <v>1</v>
      </c>
      <c r="S4259">
        <v>1</v>
      </c>
      <c r="T4259">
        <v>6</v>
      </c>
      <c r="U4259">
        <v>1</v>
      </c>
      <c r="V4259">
        <v>0</v>
      </c>
      <c r="W4259">
        <v>5</v>
      </c>
      <c r="X4259">
        <v>2</v>
      </c>
      <c r="Y4259">
        <v>0</v>
      </c>
      <c r="Z4259">
        <v>6</v>
      </c>
      <c r="AA4259">
        <v>0</v>
      </c>
      <c r="AB4259">
        <v>0</v>
      </c>
      <c r="AC4259">
        <v>6</v>
      </c>
      <c r="AD4259">
        <v>0</v>
      </c>
      <c r="AE4259">
        <v>1</v>
      </c>
      <c r="AF4259">
        <v>5</v>
      </c>
      <c r="AG4259">
        <v>0</v>
      </c>
      <c r="AH4259">
        <v>0</v>
      </c>
      <c r="AI4259">
        <v>4</v>
      </c>
      <c r="AJ4259">
        <v>0</v>
      </c>
      <c r="AK4259">
        <v>0</v>
      </c>
      <c r="AL4259">
        <v>2</v>
      </c>
      <c r="AM4259">
        <v>0</v>
      </c>
      <c r="AN4259">
        <v>0</v>
      </c>
    </row>
    <row r="4260" spans="1:40" ht="17.100000000000001" customHeight="1" x14ac:dyDescent="0.25">
      <c r="A4260" s="25" t="s">
        <v>297</v>
      </c>
      <c r="B4260" s="25" t="s">
        <v>6975</v>
      </c>
      <c r="C4260" s="25" t="s">
        <v>338</v>
      </c>
      <c r="D4260" s="25" t="s">
        <v>337</v>
      </c>
      <c r="E4260" s="25" t="s">
        <v>6984</v>
      </c>
      <c r="F4260" s="25" t="s">
        <v>339</v>
      </c>
      <c r="G4260" s="26">
        <v>3</v>
      </c>
      <c r="H4260">
        <v>0</v>
      </c>
      <c r="I4260">
        <v>0</v>
      </c>
      <c r="J4260">
        <v>0</v>
      </c>
      <c r="K4260">
        <v>1</v>
      </c>
      <c r="L4260">
        <v>1</v>
      </c>
      <c r="M4260">
        <v>1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</row>
    <row r="4261" spans="1:40" ht="17.100000000000001" customHeight="1" x14ac:dyDescent="0.25">
      <c r="A4261" s="25" t="s">
        <v>297</v>
      </c>
      <c r="B4261" s="25" t="s">
        <v>6975</v>
      </c>
      <c r="C4261" s="25" t="s">
        <v>338</v>
      </c>
      <c r="D4261" s="25" t="s">
        <v>337</v>
      </c>
      <c r="E4261" s="25" t="s">
        <v>6984</v>
      </c>
      <c r="F4261" s="25" t="s">
        <v>336</v>
      </c>
      <c r="G4261" s="26">
        <v>4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</row>
    <row r="4262" spans="1:40" ht="17.100000000000001" customHeight="1" x14ac:dyDescent="0.25">
      <c r="A4262" s="25" t="s">
        <v>297</v>
      </c>
      <c r="B4262" s="25" t="s">
        <v>6975</v>
      </c>
      <c r="C4262" s="25" t="s">
        <v>332</v>
      </c>
      <c r="D4262" s="25" t="s">
        <v>331</v>
      </c>
      <c r="E4262" s="25" t="s">
        <v>6350</v>
      </c>
      <c r="F4262" s="25" t="s">
        <v>335</v>
      </c>
      <c r="G4262" s="26">
        <v>1</v>
      </c>
      <c r="H4262">
        <v>52</v>
      </c>
      <c r="I4262">
        <v>12.999999999999998</v>
      </c>
      <c r="J4262">
        <v>4</v>
      </c>
      <c r="K4262">
        <v>56</v>
      </c>
      <c r="L4262">
        <v>17</v>
      </c>
      <c r="M4262">
        <v>6.0000000000000009</v>
      </c>
      <c r="N4262">
        <v>63</v>
      </c>
      <c r="O4262">
        <v>18</v>
      </c>
      <c r="P4262">
        <v>4</v>
      </c>
      <c r="Q4262">
        <v>62</v>
      </c>
      <c r="R4262">
        <v>4.0000000000000009</v>
      </c>
      <c r="S4262">
        <v>3</v>
      </c>
      <c r="T4262">
        <v>64</v>
      </c>
      <c r="U4262">
        <v>10.000000000000005</v>
      </c>
      <c r="V4262">
        <v>3.0000000000000009</v>
      </c>
      <c r="W4262">
        <v>67</v>
      </c>
      <c r="X4262">
        <v>7</v>
      </c>
      <c r="Y4262">
        <v>6.0000000000000018</v>
      </c>
      <c r="Z4262">
        <v>81</v>
      </c>
      <c r="AA4262">
        <v>9.0000000000000036</v>
      </c>
      <c r="AB4262">
        <v>25.000000000000007</v>
      </c>
      <c r="AC4262">
        <v>80</v>
      </c>
      <c r="AD4262">
        <v>25.000000000000004</v>
      </c>
      <c r="AE4262">
        <v>18.000000000000004</v>
      </c>
      <c r="AF4262">
        <v>76</v>
      </c>
      <c r="AG4262">
        <v>17.999999999999996</v>
      </c>
      <c r="AH4262">
        <v>14.000000000000004</v>
      </c>
      <c r="AI4262">
        <v>76</v>
      </c>
      <c r="AJ4262">
        <v>15.000000000000002</v>
      </c>
      <c r="AK4262">
        <v>6.0000000000000018</v>
      </c>
      <c r="AL4262">
        <v>75</v>
      </c>
      <c r="AM4262">
        <v>9</v>
      </c>
      <c r="AN4262">
        <v>13.000000000000002</v>
      </c>
    </row>
    <row r="4263" spans="1:40" ht="17.100000000000001" customHeight="1" x14ac:dyDescent="0.25">
      <c r="A4263" s="25" t="s">
        <v>297</v>
      </c>
      <c r="B4263" s="25" t="s">
        <v>6975</v>
      </c>
      <c r="C4263" s="25" t="s">
        <v>332</v>
      </c>
      <c r="D4263" s="25" t="s">
        <v>331</v>
      </c>
      <c r="E4263" s="25" t="s">
        <v>6350</v>
      </c>
      <c r="F4263" s="25" t="s">
        <v>334</v>
      </c>
      <c r="G4263" s="26">
        <v>2</v>
      </c>
      <c r="H4263">
        <v>8</v>
      </c>
      <c r="I4263">
        <v>1.0000000000000002</v>
      </c>
      <c r="J4263">
        <v>0</v>
      </c>
      <c r="K4263">
        <v>19</v>
      </c>
      <c r="L4263">
        <v>4</v>
      </c>
      <c r="M4263">
        <v>0</v>
      </c>
      <c r="N4263">
        <v>25</v>
      </c>
      <c r="O4263">
        <v>0</v>
      </c>
      <c r="P4263">
        <v>0.99999999999999989</v>
      </c>
      <c r="Q4263">
        <v>27</v>
      </c>
      <c r="R4263">
        <v>1</v>
      </c>
      <c r="S4263">
        <v>0</v>
      </c>
      <c r="T4263">
        <v>28</v>
      </c>
      <c r="U4263">
        <v>0</v>
      </c>
      <c r="V4263">
        <v>1</v>
      </c>
      <c r="W4263">
        <v>30</v>
      </c>
      <c r="X4263">
        <v>0</v>
      </c>
      <c r="Y4263">
        <v>1.0000000000000004</v>
      </c>
      <c r="Z4263">
        <v>21</v>
      </c>
      <c r="AA4263">
        <v>0</v>
      </c>
      <c r="AB4263">
        <v>0</v>
      </c>
      <c r="AC4263">
        <v>23</v>
      </c>
      <c r="AD4263">
        <v>1.0000000000000002</v>
      </c>
      <c r="AE4263">
        <v>3</v>
      </c>
      <c r="AF4263">
        <v>29</v>
      </c>
      <c r="AG4263">
        <v>6</v>
      </c>
      <c r="AH4263">
        <v>0</v>
      </c>
      <c r="AI4263">
        <v>29</v>
      </c>
      <c r="AJ4263">
        <v>0</v>
      </c>
      <c r="AK4263">
        <v>0</v>
      </c>
      <c r="AL4263">
        <v>30</v>
      </c>
      <c r="AM4263">
        <v>2</v>
      </c>
      <c r="AN4263">
        <v>0</v>
      </c>
    </row>
    <row r="4264" spans="1:40" ht="17.100000000000001" customHeight="1" x14ac:dyDescent="0.25">
      <c r="A4264" s="25" t="s">
        <v>297</v>
      </c>
      <c r="B4264" s="25" t="s">
        <v>6975</v>
      </c>
      <c r="C4264" s="25" t="s">
        <v>332</v>
      </c>
      <c r="D4264" s="25" t="s">
        <v>331</v>
      </c>
      <c r="E4264" s="25" t="s">
        <v>6350</v>
      </c>
      <c r="F4264" s="25" t="s">
        <v>333</v>
      </c>
      <c r="G4264" s="26">
        <v>3</v>
      </c>
      <c r="H4264">
        <v>1</v>
      </c>
      <c r="I4264">
        <v>0</v>
      </c>
      <c r="J4264">
        <v>0</v>
      </c>
      <c r="K4264">
        <v>2</v>
      </c>
      <c r="L4264">
        <v>0</v>
      </c>
      <c r="M4264">
        <v>0</v>
      </c>
      <c r="N4264">
        <v>2</v>
      </c>
      <c r="O4264">
        <v>0</v>
      </c>
      <c r="P4264">
        <v>0</v>
      </c>
      <c r="Q4264">
        <v>2</v>
      </c>
      <c r="R4264">
        <v>0</v>
      </c>
      <c r="S4264">
        <v>0</v>
      </c>
      <c r="T4264">
        <v>3</v>
      </c>
      <c r="U4264">
        <v>0</v>
      </c>
      <c r="V4264">
        <v>1</v>
      </c>
      <c r="W4264">
        <v>3</v>
      </c>
      <c r="X4264">
        <v>0</v>
      </c>
      <c r="Y4264">
        <v>0</v>
      </c>
      <c r="Z4264">
        <v>3</v>
      </c>
      <c r="AA4264">
        <v>0</v>
      </c>
      <c r="AB4264">
        <v>0</v>
      </c>
      <c r="AC4264">
        <v>2</v>
      </c>
      <c r="AD4264">
        <v>0</v>
      </c>
      <c r="AE4264">
        <v>0</v>
      </c>
      <c r="AF4264">
        <v>2</v>
      </c>
      <c r="AG4264">
        <v>0</v>
      </c>
      <c r="AH4264">
        <v>0</v>
      </c>
      <c r="AI4264">
        <v>1</v>
      </c>
      <c r="AJ4264">
        <v>0</v>
      </c>
      <c r="AK4264">
        <v>0</v>
      </c>
      <c r="AL4264">
        <v>1</v>
      </c>
      <c r="AM4264">
        <v>0</v>
      </c>
      <c r="AN4264">
        <v>0</v>
      </c>
    </row>
    <row r="4265" spans="1:40" ht="17.100000000000001" customHeight="1" x14ac:dyDescent="0.25">
      <c r="A4265" s="25" t="s">
        <v>297</v>
      </c>
      <c r="B4265" s="25" t="s">
        <v>6975</v>
      </c>
      <c r="C4265" s="25" t="s">
        <v>332</v>
      </c>
      <c r="D4265" s="25" t="s">
        <v>331</v>
      </c>
      <c r="E4265" s="25" t="s">
        <v>6350</v>
      </c>
      <c r="F4265" s="25" t="s">
        <v>330</v>
      </c>
      <c r="G4265" s="26">
        <v>4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1</v>
      </c>
      <c r="O4265">
        <v>1</v>
      </c>
      <c r="P4265">
        <v>0</v>
      </c>
      <c r="Q4265">
        <v>1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</row>
    <row r="4266" spans="1:40" ht="17.100000000000001" customHeight="1" x14ac:dyDescent="0.25">
      <c r="A4266" s="25" t="s">
        <v>297</v>
      </c>
      <c r="B4266" s="25" t="s">
        <v>6975</v>
      </c>
      <c r="C4266" s="25" t="s">
        <v>326</v>
      </c>
      <c r="D4266" s="25" t="s">
        <v>325</v>
      </c>
      <c r="E4266" s="25" t="s">
        <v>7356</v>
      </c>
      <c r="F4266" s="25" t="s">
        <v>329</v>
      </c>
      <c r="G4266" s="26">
        <v>1</v>
      </c>
      <c r="H4266">
        <v>61</v>
      </c>
      <c r="I4266">
        <v>44.999999999999993</v>
      </c>
      <c r="J4266">
        <v>1</v>
      </c>
      <c r="K4266">
        <v>62</v>
      </c>
      <c r="L4266">
        <v>11</v>
      </c>
      <c r="M4266">
        <v>0</v>
      </c>
      <c r="N4266">
        <v>64</v>
      </c>
      <c r="O4266">
        <v>5.0000000000000009</v>
      </c>
      <c r="P4266">
        <v>3</v>
      </c>
      <c r="Q4266">
        <v>63</v>
      </c>
      <c r="R4266">
        <v>3.0000000000000004</v>
      </c>
      <c r="S4266">
        <v>5</v>
      </c>
      <c r="T4266">
        <v>63</v>
      </c>
      <c r="U4266">
        <v>5</v>
      </c>
      <c r="V4266">
        <v>6.0000000000000009</v>
      </c>
      <c r="W4266">
        <v>64</v>
      </c>
      <c r="X4266">
        <v>4.0000000000000009</v>
      </c>
      <c r="Y4266">
        <v>2</v>
      </c>
      <c r="Z4266">
        <v>73</v>
      </c>
      <c r="AA4266">
        <v>6</v>
      </c>
      <c r="AB4266">
        <v>29.000000000000004</v>
      </c>
      <c r="AC4266">
        <v>66</v>
      </c>
      <c r="AD4266">
        <v>27.000000000000007</v>
      </c>
      <c r="AE4266">
        <v>6.0000000000000009</v>
      </c>
      <c r="AF4266">
        <v>57</v>
      </c>
      <c r="AG4266">
        <v>5</v>
      </c>
      <c r="AH4266">
        <v>2</v>
      </c>
      <c r="AI4266">
        <v>59</v>
      </c>
      <c r="AJ4266">
        <v>5</v>
      </c>
      <c r="AK4266">
        <v>4</v>
      </c>
      <c r="AL4266">
        <v>61</v>
      </c>
      <c r="AM4266">
        <v>9.0000000000000018</v>
      </c>
      <c r="AN4266">
        <v>10.000000000000002</v>
      </c>
    </row>
    <row r="4267" spans="1:40" ht="17.100000000000001" customHeight="1" x14ac:dyDescent="0.25">
      <c r="A4267" s="25" t="s">
        <v>297</v>
      </c>
      <c r="B4267" s="25" t="s">
        <v>6975</v>
      </c>
      <c r="C4267" s="25" t="s">
        <v>326</v>
      </c>
      <c r="D4267" s="25" t="s">
        <v>325</v>
      </c>
      <c r="E4267" s="25" t="s">
        <v>7356</v>
      </c>
      <c r="F4267" s="25" t="s">
        <v>328</v>
      </c>
      <c r="G4267" s="26">
        <v>2</v>
      </c>
      <c r="H4267">
        <v>1</v>
      </c>
      <c r="I4267">
        <v>0</v>
      </c>
      <c r="J4267">
        <v>0</v>
      </c>
      <c r="K4267">
        <v>10</v>
      </c>
      <c r="L4267">
        <v>0.99999999999999989</v>
      </c>
      <c r="M4267">
        <v>0</v>
      </c>
      <c r="N4267">
        <v>12</v>
      </c>
      <c r="O4267">
        <v>0</v>
      </c>
      <c r="P4267">
        <v>0</v>
      </c>
      <c r="Q4267">
        <v>12</v>
      </c>
      <c r="R4267">
        <v>0</v>
      </c>
      <c r="S4267">
        <v>0</v>
      </c>
      <c r="T4267">
        <v>12</v>
      </c>
      <c r="U4267">
        <v>0</v>
      </c>
      <c r="V4267">
        <v>0</v>
      </c>
      <c r="W4267">
        <v>12</v>
      </c>
      <c r="X4267">
        <v>0</v>
      </c>
      <c r="Y4267">
        <v>0</v>
      </c>
      <c r="Z4267">
        <v>4</v>
      </c>
      <c r="AA4267">
        <v>0</v>
      </c>
      <c r="AB4267">
        <v>0</v>
      </c>
      <c r="AC4267">
        <v>6</v>
      </c>
      <c r="AD4267">
        <v>1</v>
      </c>
      <c r="AE4267">
        <v>0</v>
      </c>
      <c r="AF4267">
        <v>14</v>
      </c>
      <c r="AG4267">
        <v>1.0000000000000002</v>
      </c>
      <c r="AH4267">
        <v>0</v>
      </c>
      <c r="AI4267">
        <v>13</v>
      </c>
      <c r="AJ4267">
        <v>0</v>
      </c>
      <c r="AK4267">
        <v>0</v>
      </c>
      <c r="AL4267">
        <v>14</v>
      </c>
      <c r="AM4267">
        <v>0</v>
      </c>
      <c r="AN4267">
        <v>0</v>
      </c>
    </row>
    <row r="4268" spans="1:40" ht="17.100000000000001" customHeight="1" x14ac:dyDescent="0.25">
      <c r="A4268" s="25" t="s">
        <v>297</v>
      </c>
      <c r="B4268" s="25" t="s">
        <v>6975</v>
      </c>
      <c r="C4268" s="25" t="s">
        <v>326</v>
      </c>
      <c r="D4268" s="25" t="s">
        <v>325</v>
      </c>
      <c r="E4268" s="25" t="s">
        <v>7356</v>
      </c>
      <c r="F4268" s="25" t="s">
        <v>327</v>
      </c>
      <c r="G4268" s="26">
        <v>3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1</v>
      </c>
      <c r="AJ4268">
        <v>0</v>
      </c>
      <c r="AK4268">
        <v>0</v>
      </c>
      <c r="AL4268">
        <v>1</v>
      </c>
      <c r="AM4268">
        <v>0</v>
      </c>
      <c r="AN4268">
        <v>0</v>
      </c>
    </row>
    <row r="4269" spans="1:40" ht="17.100000000000001" customHeight="1" x14ac:dyDescent="0.25">
      <c r="A4269" s="25" t="s">
        <v>297</v>
      </c>
      <c r="B4269" s="25" t="s">
        <v>6975</v>
      </c>
      <c r="C4269" s="25" t="s">
        <v>326</v>
      </c>
      <c r="D4269" s="25" t="s">
        <v>325</v>
      </c>
      <c r="E4269" s="25" t="s">
        <v>7356</v>
      </c>
      <c r="F4269" s="25" t="s">
        <v>324</v>
      </c>
      <c r="G4269" s="26">
        <v>4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</row>
    <row r="4270" spans="1:40" ht="17.100000000000001" customHeight="1" x14ac:dyDescent="0.25">
      <c r="A4270" s="25" t="s">
        <v>297</v>
      </c>
      <c r="B4270" s="25" t="s">
        <v>6975</v>
      </c>
      <c r="C4270" s="25" t="s">
        <v>320</v>
      </c>
      <c r="D4270" s="25" t="s">
        <v>319</v>
      </c>
      <c r="E4270" s="25" t="s">
        <v>6985</v>
      </c>
      <c r="F4270" s="25" t="s">
        <v>323</v>
      </c>
      <c r="G4270" s="26">
        <v>1</v>
      </c>
      <c r="H4270">
        <v>98</v>
      </c>
      <c r="I4270">
        <v>41.000000000000014</v>
      </c>
      <c r="J4270">
        <v>11.000000000000005</v>
      </c>
      <c r="K4270">
        <v>92</v>
      </c>
      <c r="L4270">
        <v>20.000000000000004</v>
      </c>
      <c r="M4270">
        <v>5.9999999999999982</v>
      </c>
      <c r="N4270">
        <v>97</v>
      </c>
      <c r="O4270">
        <v>19.000000000000004</v>
      </c>
      <c r="P4270">
        <v>5.0000000000000009</v>
      </c>
      <c r="Q4270">
        <v>99</v>
      </c>
      <c r="R4270">
        <v>5.0000000000000009</v>
      </c>
      <c r="S4270">
        <v>6.0000000000000009</v>
      </c>
      <c r="T4270">
        <v>112</v>
      </c>
      <c r="U4270">
        <v>13.000000000000004</v>
      </c>
      <c r="V4270">
        <v>4.0000000000000009</v>
      </c>
      <c r="W4270">
        <v>116</v>
      </c>
      <c r="X4270">
        <v>8</v>
      </c>
      <c r="Y4270">
        <v>11</v>
      </c>
      <c r="Z4270">
        <v>109</v>
      </c>
      <c r="AA4270">
        <v>4.0000000000000009</v>
      </c>
      <c r="AB4270">
        <v>10</v>
      </c>
      <c r="AC4270">
        <v>104</v>
      </c>
      <c r="AD4270">
        <v>10.000000000000002</v>
      </c>
      <c r="AE4270">
        <v>14.000000000000007</v>
      </c>
      <c r="AF4270">
        <v>101</v>
      </c>
      <c r="AG4270">
        <v>20.000000000000004</v>
      </c>
      <c r="AH4270">
        <v>6.9999999999999991</v>
      </c>
      <c r="AI4270">
        <v>103</v>
      </c>
      <c r="AJ4270">
        <v>12.000000000000005</v>
      </c>
      <c r="AK4270">
        <v>7.9999999999999964</v>
      </c>
      <c r="AL4270">
        <v>106</v>
      </c>
      <c r="AM4270">
        <v>11.000000000000004</v>
      </c>
      <c r="AN4270">
        <v>5</v>
      </c>
    </row>
    <row r="4271" spans="1:40" ht="17.100000000000001" customHeight="1" x14ac:dyDescent="0.25">
      <c r="A4271" s="25" t="s">
        <v>297</v>
      </c>
      <c r="B4271" s="25" t="s">
        <v>6975</v>
      </c>
      <c r="C4271" s="25" t="s">
        <v>320</v>
      </c>
      <c r="D4271" s="25" t="s">
        <v>319</v>
      </c>
      <c r="E4271" s="25" t="s">
        <v>6985</v>
      </c>
      <c r="F4271" s="25" t="s">
        <v>322</v>
      </c>
      <c r="G4271" s="26">
        <v>2</v>
      </c>
      <c r="H4271">
        <v>26</v>
      </c>
      <c r="I4271">
        <v>1.9999999999999998</v>
      </c>
      <c r="J4271">
        <v>0</v>
      </c>
      <c r="K4271">
        <v>38</v>
      </c>
      <c r="L4271">
        <v>1</v>
      </c>
      <c r="M4271">
        <v>1</v>
      </c>
      <c r="N4271">
        <v>42</v>
      </c>
      <c r="O4271">
        <v>0</v>
      </c>
      <c r="P4271">
        <v>2.0000000000000004</v>
      </c>
      <c r="Q4271">
        <v>36</v>
      </c>
      <c r="R4271">
        <v>1</v>
      </c>
      <c r="S4271">
        <v>0</v>
      </c>
      <c r="T4271">
        <v>41</v>
      </c>
      <c r="U4271">
        <v>3.0000000000000004</v>
      </c>
      <c r="V4271">
        <v>0</v>
      </c>
      <c r="W4271">
        <v>42</v>
      </c>
      <c r="X4271">
        <v>3</v>
      </c>
      <c r="Y4271">
        <v>0</v>
      </c>
      <c r="Z4271">
        <v>46</v>
      </c>
      <c r="AA4271">
        <v>1.0000000000000002</v>
      </c>
      <c r="AB4271">
        <v>1</v>
      </c>
      <c r="AC4271">
        <v>38</v>
      </c>
      <c r="AD4271">
        <v>0</v>
      </c>
      <c r="AE4271">
        <v>1.0000000000000002</v>
      </c>
      <c r="AF4271">
        <v>43</v>
      </c>
      <c r="AG4271">
        <v>1.0000000000000002</v>
      </c>
      <c r="AH4271">
        <v>0</v>
      </c>
      <c r="AI4271">
        <v>47</v>
      </c>
      <c r="AJ4271">
        <v>0</v>
      </c>
      <c r="AK4271">
        <v>0</v>
      </c>
      <c r="AL4271">
        <v>48</v>
      </c>
      <c r="AM4271">
        <v>2.0000000000000004</v>
      </c>
      <c r="AN4271">
        <v>1</v>
      </c>
    </row>
    <row r="4272" spans="1:40" ht="17.100000000000001" customHeight="1" x14ac:dyDescent="0.25">
      <c r="A4272" s="25" t="s">
        <v>297</v>
      </c>
      <c r="B4272" s="25" t="s">
        <v>6975</v>
      </c>
      <c r="C4272" s="25" t="s">
        <v>320</v>
      </c>
      <c r="D4272" s="25" t="s">
        <v>319</v>
      </c>
      <c r="E4272" s="25" t="s">
        <v>6985</v>
      </c>
      <c r="F4272" s="25" t="s">
        <v>321</v>
      </c>
      <c r="G4272" s="26">
        <v>3</v>
      </c>
      <c r="H4272">
        <v>4</v>
      </c>
      <c r="I4272">
        <v>0</v>
      </c>
      <c r="J4272">
        <v>0</v>
      </c>
      <c r="K4272">
        <v>10</v>
      </c>
      <c r="L4272">
        <v>0</v>
      </c>
      <c r="M4272">
        <v>0</v>
      </c>
      <c r="N4272">
        <v>6</v>
      </c>
      <c r="O4272">
        <v>1</v>
      </c>
      <c r="P4272">
        <v>0</v>
      </c>
      <c r="Q4272">
        <v>6</v>
      </c>
      <c r="R4272">
        <v>0</v>
      </c>
      <c r="S4272">
        <v>0</v>
      </c>
      <c r="T4272">
        <v>6</v>
      </c>
      <c r="U4272">
        <v>0</v>
      </c>
      <c r="V4272">
        <v>0</v>
      </c>
      <c r="W4272">
        <v>4</v>
      </c>
      <c r="X4272">
        <v>0</v>
      </c>
      <c r="Y4272">
        <v>0</v>
      </c>
      <c r="Z4272">
        <v>5</v>
      </c>
      <c r="AA4272">
        <v>0</v>
      </c>
      <c r="AB4272">
        <v>0</v>
      </c>
      <c r="AC4272">
        <v>8</v>
      </c>
      <c r="AD4272">
        <v>0</v>
      </c>
      <c r="AE4272">
        <v>2</v>
      </c>
      <c r="AF4272">
        <v>8</v>
      </c>
      <c r="AG4272">
        <v>0</v>
      </c>
      <c r="AH4272">
        <v>0</v>
      </c>
      <c r="AI4272">
        <v>8</v>
      </c>
      <c r="AJ4272">
        <v>0</v>
      </c>
      <c r="AK4272">
        <v>0</v>
      </c>
      <c r="AL4272">
        <v>8</v>
      </c>
      <c r="AM4272">
        <v>0</v>
      </c>
      <c r="AN4272">
        <v>0</v>
      </c>
    </row>
    <row r="4273" spans="1:40" ht="17.100000000000001" customHeight="1" x14ac:dyDescent="0.25">
      <c r="A4273" s="25" t="s">
        <v>297</v>
      </c>
      <c r="B4273" s="25" t="s">
        <v>6975</v>
      </c>
      <c r="C4273" s="25" t="s">
        <v>320</v>
      </c>
      <c r="D4273" s="25" t="s">
        <v>319</v>
      </c>
      <c r="E4273" s="25" t="s">
        <v>6985</v>
      </c>
      <c r="F4273" s="25" t="s">
        <v>318</v>
      </c>
      <c r="G4273" s="26">
        <v>4</v>
      </c>
      <c r="H4273">
        <v>2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1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5</v>
      </c>
      <c r="AD4273">
        <v>1</v>
      </c>
      <c r="AE4273">
        <v>0</v>
      </c>
      <c r="AF4273">
        <v>9</v>
      </c>
      <c r="AG4273">
        <v>1</v>
      </c>
      <c r="AH4273">
        <v>0</v>
      </c>
      <c r="AI4273">
        <v>3</v>
      </c>
      <c r="AJ4273">
        <v>0</v>
      </c>
      <c r="AK4273">
        <v>0</v>
      </c>
      <c r="AL4273">
        <v>0</v>
      </c>
      <c r="AM4273">
        <v>0</v>
      </c>
      <c r="AN4273">
        <v>0</v>
      </c>
    </row>
    <row r="4274" spans="1:40" ht="17.100000000000001" customHeight="1" x14ac:dyDescent="0.25">
      <c r="A4274" s="25" t="s">
        <v>297</v>
      </c>
      <c r="B4274" s="25" t="s">
        <v>6975</v>
      </c>
      <c r="C4274" s="25" t="s">
        <v>314</v>
      </c>
      <c r="D4274" s="25" t="s">
        <v>313</v>
      </c>
      <c r="E4274" s="25" t="s">
        <v>7357</v>
      </c>
      <c r="F4274" s="25" t="s">
        <v>317</v>
      </c>
      <c r="G4274" s="26">
        <v>1</v>
      </c>
      <c r="H4274">
        <v>32</v>
      </c>
      <c r="I4274">
        <v>15.000000000000004</v>
      </c>
      <c r="J4274">
        <v>3</v>
      </c>
      <c r="K4274">
        <v>53</v>
      </c>
      <c r="L4274">
        <v>21.999999999999996</v>
      </c>
      <c r="M4274">
        <v>0</v>
      </c>
      <c r="N4274">
        <v>48</v>
      </c>
      <c r="O4274">
        <v>2</v>
      </c>
      <c r="P4274">
        <v>1</v>
      </c>
      <c r="Q4274">
        <v>48</v>
      </c>
      <c r="R4274">
        <v>2.0000000000000013</v>
      </c>
      <c r="S4274">
        <v>2</v>
      </c>
      <c r="T4274">
        <v>55</v>
      </c>
      <c r="U4274">
        <v>10.000000000000002</v>
      </c>
      <c r="V4274">
        <v>0</v>
      </c>
      <c r="W4274">
        <v>54</v>
      </c>
      <c r="X4274">
        <v>2.0000000000000004</v>
      </c>
      <c r="Y4274">
        <v>8.0000000000000018</v>
      </c>
      <c r="Z4274">
        <v>56</v>
      </c>
      <c r="AA4274">
        <v>11.000000000000002</v>
      </c>
      <c r="AB4274">
        <v>7.0000000000000036</v>
      </c>
      <c r="AC4274">
        <v>60</v>
      </c>
      <c r="AD4274">
        <v>11.000000000000004</v>
      </c>
      <c r="AE4274">
        <v>7.0000000000000009</v>
      </c>
      <c r="AF4274">
        <v>64</v>
      </c>
      <c r="AG4274">
        <v>10.000000000000005</v>
      </c>
      <c r="AH4274">
        <v>5.0000000000000009</v>
      </c>
      <c r="AI4274">
        <v>61</v>
      </c>
      <c r="AJ4274">
        <v>3.0000000000000009</v>
      </c>
      <c r="AK4274">
        <v>6.0000000000000018</v>
      </c>
      <c r="AL4274">
        <v>61</v>
      </c>
      <c r="AM4274">
        <v>6.0000000000000018</v>
      </c>
      <c r="AN4274">
        <v>1</v>
      </c>
    </row>
    <row r="4275" spans="1:40" ht="17.100000000000001" customHeight="1" x14ac:dyDescent="0.25">
      <c r="A4275" s="25" t="s">
        <v>297</v>
      </c>
      <c r="B4275" s="25" t="s">
        <v>6975</v>
      </c>
      <c r="C4275" s="25" t="s">
        <v>314</v>
      </c>
      <c r="D4275" s="25" t="s">
        <v>313</v>
      </c>
      <c r="E4275" s="25" t="s">
        <v>7357</v>
      </c>
      <c r="F4275" s="25" t="s">
        <v>316</v>
      </c>
      <c r="G4275" s="26">
        <v>2</v>
      </c>
      <c r="H4275">
        <v>5</v>
      </c>
      <c r="I4275">
        <v>1</v>
      </c>
      <c r="J4275">
        <v>1</v>
      </c>
      <c r="K4275">
        <v>12</v>
      </c>
      <c r="L4275">
        <v>3</v>
      </c>
      <c r="M4275">
        <v>0</v>
      </c>
      <c r="N4275">
        <v>18</v>
      </c>
      <c r="O4275">
        <v>0</v>
      </c>
      <c r="P4275">
        <v>0</v>
      </c>
      <c r="Q4275">
        <v>22</v>
      </c>
      <c r="R4275">
        <v>1.0000000000000002</v>
      </c>
      <c r="S4275">
        <v>0</v>
      </c>
      <c r="T4275">
        <v>21</v>
      </c>
      <c r="U4275">
        <v>0</v>
      </c>
      <c r="V4275">
        <v>1.0000000000000002</v>
      </c>
      <c r="W4275">
        <v>22</v>
      </c>
      <c r="X4275">
        <v>0</v>
      </c>
      <c r="Y4275">
        <v>0</v>
      </c>
      <c r="Z4275">
        <v>21</v>
      </c>
      <c r="AA4275">
        <v>0</v>
      </c>
      <c r="AB4275">
        <v>0</v>
      </c>
      <c r="AC4275">
        <v>25</v>
      </c>
      <c r="AD4275">
        <v>0</v>
      </c>
      <c r="AE4275">
        <v>0</v>
      </c>
      <c r="AF4275">
        <v>24</v>
      </c>
      <c r="AG4275">
        <v>0</v>
      </c>
      <c r="AH4275">
        <v>0</v>
      </c>
      <c r="AI4275">
        <v>25</v>
      </c>
      <c r="AJ4275">
        <v>0</v>
      </c>
      <c r="AK4275">
        <v>0</v>
      </c>
      <c r="AL4275">
        <v>25</v>
      </c>
      <c r="AM4275">
        <v>0</v>
      </c>
      <c r="AN4275">
        <v>0</v>
      </c>
    </row>
    <row r="4276" spans="1:40" ht="17.100000000000001" customHeight="1" x14ac:dyDescent="0.25">
      <c r="A4276" s="25" t="s">
        <v>297</v>
      </c>
      <c r="B4276" s="25" t="s">
        <v>6975</v>
      </c>
      <c r="C4276" s="25" t="s">
        <v>314</v>
      </c>
      <c r="D4276" s="25" t="s">
        <v>313</v>
      </c>
      <c r="E4276" s="25" t="s">
        <v>7357</v>
      </c>
      <c r="F4276" s="25" t="s">
        <v>315</v>
      </c>
      <c r="G4276" s="26">
        <v>3</v>
      </c>
      <c r="H4276">
        <v>1</v>
      </c>
      <c r="I4276">
        <v>1</v>
      </c>
      <c r="J4276">
        <v>0</v>
      </c>
      <c r="K4276">
        <v>1</v>
      </c>
      <c r="L4276">
        <v>0</v>
      </c>
      <c r="M4276">
        <v>0</v>
      </c>
      <c r="N4276">
        <v>1</v>
      </c>
      <c r="O4276">
        <v>0</v>
      </c>
      <c r="P4276">
        <v>0</v>
      </c>
      <c r="Q4276">
        <v>1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1</v>
      </c>
      <c r="X4276">
        <v>0</v>
      </c>
      <c r="Y4276">
        <v>1</v>
      </c>
      <c r="Z4276">
        <v>1</v>
      </c>
      <c r="AA4276">
        <v>0</v>
      </c>
      <c r="AB4276">
        <v>0</v>
      </c>
      <c r="AC4276">
        <v>1</v>
      </c>
      <c r="AD4276">
        <v>0</v>
      </c>
      <c r="AE4276">
        <v>0</v>
      </c>
      <c r="AF4276">
        <v>2</v>
      </c>
      <c r="AG4276">
        <v>0</v>
      </c>
      <c r="AH4276">
        <v>0</v>
      </c>
      <c r="AI4276">
        <v>1</v>
      </c>
      <c r="AJ4276">
        <v>0</v>
      </c>
      <c r="AK4276">
        <v>0</v>
      </c>
      <c r="AL4276">
        <v>1</v>
      </c>
      <c r="AM4276">
        <v>0</v>
      </c>
      <c r="AN4276">
        <v>0</v>
      </c>
    </row>
    <row r="4277" spans="1:40" ht="17.100000000000001" customHeight="1" x14ac:dyDescent="0.25">
      <c r="A4277" s="25" t="s">
        <v>297</v>
      </c>
      <c r="B4277" s="25" t="s">
        <v>6975</v>
      </c>
      <c r="C4277" s="25" t="s">
        <v>314</v>
      </c>
      <c r="D4277" s="25" t="s">
        <v>313</v>
      </c>
      <c r="E4277" s="25" t="s">
        <v>7357</v>
      </c>
      <c r="F4277" s="25" t="s">
        <v>312</v>
      </c>
      <c r="G4277" s="26">
        <v>4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</row>
    <row r="4278" spans="1:40" ht="17.100000000000001" customHeight="1" x14ac:dyDescent="0.25">
      <c r="A4278" s="25" t="s">
        <v>297</v>
      </c>
      <c r="B4278" s="25" t="s">
        <v>6975</v>
      </c>
      <c r="C4278" s="25" t="s">
        <v>308</v>
      </c>
      <c r="D4278" s="25" t="s">
        <v>307</v>
      </c>
      <c r="E4278" s="25" t="s">
        <v>6986</v>
      </c>
      <c r="F4278" s="25" t="s">
        <v>311</v>
      </c>
      <c r="G4278" s="26">
        <v>1</v>
      </c>
      <c r="H4278">
        <v>363</v>
      </c>
      <c r="I4278">
        <v>85.999999999999957</v>
      </c>
      <c r="J4278">
        <v>38.999999999999993</v>
      </c>
      <c r="K4278">
        <v>370</v>
      </c>
      <c r="L4278">
        <v>95.000000000000071</v>
      </c>
      <c r="M4278">
        <v>37.999999999999986</v>
      </c>
      <c r="N4278">
        <v>346</v>
      </c>
      <c r="O4278">
        <v>44.000000000000007</v>
      </c>
      <c r="P4278">
        <v>70</v>
      </c>
      <c r="Q4278">
        <v>304</v>
      </c>
      <c r="R4278">
        <v>29.999999999999972</v>
      </c>
      <c r="S4278">
        <v>26.000000000000011</v>
      </c>
      <c r="T4278">
        <v>325</v>
      </c>
      <c r="U4278">
        <v>53.000000000000014</v>
      </c>
      <c r="V4278">
        <v>21.000000000000021</v>
      </c>
      <c r="W4278">
        <v>335</v>
      </c>
      <c r="X4278">
        <v>44.000000000000057</v>
      </c>
      <c r="Y4278">
        <v>18.999999999999996</v>
      </c>
      <c r="Z4278">
        <v>349</v>
      </c>
      <c r="AA4278">
        <v>45.000000000000036</v>
      </c>
      <c r="AB4278">
        <v>35.999999999999986</v>
      </c>
      <c r="AC4278">
        <v>372</v>
      </c>
      <c r="AD4278">
        <v>54.999999999999979</v>
      </c>
      <c r="AE4278">
        <v>40.999999999999979</v>
      </c>
      <c r="AF4278">
        <v>363</v>
      </c>
      <c r="AG4278">
        <v>46.000000000000021</v>
      </c>
      <c r="AH4278">
        <v>35.000000000000007</v>
      </c>
      <c r="AI4278">
        <v>352</v>
      </c>
      <c r="AJ4278">
        <v>60.000000000000007</v>
      </c>
      <c r="AK4278">
        <v>40.000000000000007</v>
      </c>
      <c r="AL4278">
        <v>372</v>
      </c>
      <c r="AM4278">
        <v>73.000000000000014</v>
      </c>
      <c r="AN4278">
        <v>42.999999999999964</v>
      </c>
    </row>
    <row r="4279" spans="1:40" ht="17.100000000000001" customHeight="1" x14ac:dyDescent="0.25">
      <c r="A4279" s="25" t="s">
        <v>297</v>
      </c>
      <c r="B4279" s="25" t="s">
        <v>6975</v>
      </c>
      <c r="C4279" s="25" t="s">
        <v>308</v>
      </c>
      <c r="D4279" s="25" t="s">
        <v>307</v>
      </c>
      <c r="E4279" s="25" t="s">
        <v>6986</v>
      </c>
      <c r="F4279" s="25" t="s">
        <v>310</v>
      </c>
      <c r="G4279" s="26">
        <v>2</v>
      </c>
      <c r="H4279">
        <v>136</v>
      </c>
      <c r="I4279">
        <v>18.000000000000007</v>
      </c>
      <c r="J4279">
        <v>5.0000000000000027</v>
      </c>
      <c r="K4279">
        <v>169</v>
      </c>
      <c r="L4279">
        <v>15.000000000000007</v>
      </c>
      <c r="M4279">
        <v>2.0000000000000004</v>
      </c>
      <c r="N4279">
        <v>178</v>
      </c>
      <c r="O4279">
        <v>5</v>
      </c>
      <c r="P4279">
        <v>7.0000000000000009</v>
      </c>
      <c r="Q4279">
        <v>178</v>
      </c>
      <c r="R4279">
        <v>8.0000000000000018</v>
      </c>
      <c r="S4279">
        <v>3.0000000000000013</v>
      </c>
      <c r="T4279">
        <v>186</v>
      </c>
      <c r="U4279">
        <v>5.0000000000000009</v>
      </c>
      <c r="V4279">
        <v>3</v>
      </c>
      <c r="W4279">
        <v>196</v>
      </c>
      <c r="X4279">
        <v>11</v>
      </c>
      <c r="Y4279">
        <v>9.0000000000000018</v>
      </c>
      <c r="Z4279">
        <v>193</v>
      </c>
      <c r="AA4279">
        <v>9</v>
      </c>
      <c r="AB4279">
        <v>13</v>
      </c>
      <c r="AC4279">
        <v>176</v>
      </c>
      <c r="AD4279">
        <v>5.0000000000000027</v>
      </c>
      <c r="AE4279">
        <v>4.0000000000000027</v>
      </c>
      <c r="AF4279">
        <v>194</v>
      </c>
      <c r="AG4279">
        <v>16.000000000000004</v>
      </c>
      <c r="AH4279">
        <v>9.9999999999999982</v>
      </c>
      <c r="AI4279">
        <v>213</v>
      </c>
      <c r="AJ4279">
        <v>15.000000000000004</v>
      </c>
      <c r="AK4279">
        <v>7.9999999999999991</v>
      </c>
      <c r="AL4279">
        <v>206</v>
      </c>
      <c r="AM4279">
        <v>9.0000000000000018</v>
      </c>
      <c r="AN4279">
        <v>7.9999999999999991</v>
      </c>
    </row>
    <row r="4280" spans="1:40" ht="17.100000000000001" customHeight="1" x14ac:dyDescent="0.25">
      <c r="A4280" s="25" t="s">
        <v>297</v>
      </c>
      <c r="B4280" s="25" t="s">
        <v>6975</v>
      </c>
      <c r="C4280" s="25" t="s">
        <v>308</v>
      </c>
      <c r="D4280" s="25" t="s">
        <v>307</v>
      </c>
      <c r="E4280" s="25" t="s">
        <v>6986</v>
      </c>
      <c r="F4280" s="25" t="s">
        <v>309</v>
      </c>
      <c r="G4280" s="26">
        <v>3</v>
      </c>
      <c r="H4280">
        <v>49</v>
      </c>
      <c r="I4280">
        <v>0</v>
      </c>
      <c r="J4280">
        <v>0</v>
      </c>
      <c r="K4280">
        <v>69</v>
      </c>
      <c r="L4280">
        <v>3.0000000000000004</v>
      </c>
      <c r="M4280">
        <v>1</v>
      </c>
      <c r="N4280">
        <v>70</v>
      </c>
      <c r="O4280">
        <v>2</v>
      </c>
      <c r="P4280">
        <v>2</v>
      </c>
      <c r="Q4280">
        <v>60</v>
      </c>
      <c r="R4280">
        <v>1.0000000000000002</v>
      </c>
      <c r="S4280">
        <v>2</v>
      </c>
      <c r="T4280">
        <v>62</v>
      </c>
      <c r="U4280">
        <v>2</v>
      </c>
      <c r="V4280">
        <v>4.0000000000000009</v>
      </c>
      <c r="W4280">
        <v>65</v>
      </c>
      <c r="X4280">
        <v>1.0000000000000002</v>
      </c>
      <c r="Y4280">
        <v>0</v>
      </c>
      <c r="Z4280">
        <v>73</v>
      </c>
      <c r="AA4280">
        <v>2</v>
      </c>
      <c r="AB4280">
        <v>2</v>
      </c>
      <c r="AC4280">
        <v>69</v>
      </c>
      <c r="AD4280">
        <v>2.0000000000000013</v>
      </c>
      <c r="AE4280">
        <v>1.0000000000000007</v>
      </c>
      <c r="AF4280">
        <v>75</v>
      </c>
      <c r="AG4280">
        <v>5.9999999999999991</v>
      </c>
      <c r="AH4280">
        <v>4.0000000000000018</v>
      </c>
      <c r="AI4280">
        <v>85</v>
      </c>
      <c r="AJ4280">
        <v>5</v>
      </c>
      <c r="AK4280">
        <v>3.0000000000000004</v>
      </c>
      <c r="AL4280">
        <v>85</v>
      </c>
      <c r="AM4280">
        <v>3.9999999999999996</v>
      </c>
      <c r="AN4280">
        <v>4.0000000000000009</v>
      </c>
    </row>
    <row r="4281" spans="1:40" ht="17.100000000000001" customHeight="1" x14ac:dyDescent="0.25">
      <c r="A4281" s="25" t="s">
        <v>297</v>
      </c>
      <c r="B4281" s="25" t="s">
        <v>6975</v>
      </c>
      <c r="C4281" s="25" t="s">
        <v>308</v>
      </c>
      <c r="D4281" s="25" t="s">
        <v>307</v>
      </c>
      <c r="E4281" s="25" t="s">
        <v>6986</v>
      </c>
      <c r="F4281" s="25" t="s">
        <v>306</v>
      </c>
      <c r="G4281" s="26">
        <v>4</v>
      </c>
      <c r="H4281">
        <v>5</v>
      </c>
      <c r="I4281">
        <v>0</v>
      </c>
      <c r="J4281">
        <v>1</v>
      </c>
      <c r="K4281">
        <v>2</v>
      </c>
      <c r="L4281">
        <v>0</v>
      </c>
      <c r="M4281">
        <v>0</v>
      </c>
      <c r="N4281">
        <v>4</v>
      </c>
      <c r="O4281">
        <v>0</v>
      </c>
      <c r="P4281">
        <v>0</v>
      </c>
      <c r="Q4281">
        <v>5</v>
      </c>
      <c r="R4281">
        <v>1</v>
      </c>
      <c r="S4281">
        <v>0</v>
      </c>
      <c r="T4281">
        <v>4</v>
      </c>
      <c r="U4281">
        <v>0</v>
      </c>
      <c r="V4281">
        <v>0</v>
      </c>
      <c r="W4281">
        <v>3</v>
      </c>
      <c r="X4281">
        <v>0</v>
      </c>
      <c r="Y4281">
        <v>0</v>
      </c>
      <c r="Z4281">
        <v>5</v>
      </c>
      <c r="AA4281">
        <v>1</v>
      </c>
      <c r="AB4281">
        <v>1</v>
      </c>
      <c r="AC4281">
        <v>4</v>
      </c>
      <c r="AD4281">
        <v>0</v>
      </c>
      <c r="AE4281">
        <v>0</v>
      </c>
      <c r="AF4281">
        <v>8</v>
      </c>
      <c r="AG4281">
        <v>1</v>
      </c>
      <c r="AH4281">
        <v>1</v>
      </c>
      <c r="AI4281">
        <v>6</v>
      </c>
      <c r="AJ4281">
        <v>0</v>
      </c>
      <c r="AK4281">
        <v>0</v>
      </c>
      <c r="AL4281">
        <v>11</v>
      </c>
      <c r="AM4281">
        <v>0</v>
      </c>
      <c r="AN4281">
        <v>0</v>
      </c>
    </row>
    <row r="4282" spans="1:40" ht="17.100000000000001" customHeight="1" x14ac:dyDescent="0.25">
      <c r="A4282" s="25" t="s">
        <v>297</v>
      </c>
      <c r="B4282" s="25" t="s">
        <v>6975</v>
      </c>
      <c r="C4282" s="25" t="s">
        <v>178</v>
      </c>
      <c r="D4282" s="25" t="s">
        <v>302</v>
      </c>
      <c r="E4282" s="25" t="s">
        <v>6987</v>
      </c>
      <c r="F4282" s="25" t="s">
        <v>305</v>
      </c>
      <c r="G4282" s="26">
        <v>1</v>
      </c>
      <c r="H4282">
        <v>153</v>
      </c>
      <c r="I4282">
        <v>34</v>
      </c>
      <c r="J4282">
        <v>5</v>
      </c>
      <c r="K4282">
        <v>155</v>
      </c>
      <c r="L4282">
        <v>23</v>
      </c>
      <c r="M4282">
        <v>8.0000000000000018</v>
      </c>
      <c r="N4282">
        <v>158</v>
      </c>
      <c r="O4282">
        <v>12.000000000000007</v>
      </c>
      <c r="P4282">
        <v>6.0000000000000027</v>
      </c>
      <c r="Q4282">
        <v>162</v>
      </c>
      <c r="R4282">
        <v>15</v>
      </c>
      <c r="S4282">
        <v>10.000000000000004</v>
      </c>
      <c r="T4282">
        <v>164</v>
      </c>
      <c r="U4282">
        <v>17.999999999999996</v>
      </c>
      <c r="V4282">
        <v>14.000000000000004</v>
      </c>
      <c r="W4282">
        <v>162</v>
      </c>
      <c r="X4282">
        <v>12.000000000000005</v>
      </c>
      <c r="Y4282">
        <v>9.9999999999999964</v>
      </c>
      <c r="Z4282">
        <v>174</v>
      </c>
      <c r="AA4282">
        <v>27.000000000000007</v>
      </c>
      <c r="AB4282">
        <v>15.999999999999998</v>
      </c>
      <c r="AC4282">
        <v>161</v>
      </c>
      <c r="AD4282">
        <v>11</v>
      </c>
      <c r="AE4282">
        <v>4</v>
      </c>
      <c r="AF4282">
        <v>165</v>
      </c>
      <c r="AG4282">
        <v>13.999999999999996</v>
      </c>
      <c r="AH4282">
        <v>7.9999999999999973</v>
      </c>
      <c r="AI4282">
        <v>179</v>
      </c>
      <c r="AJ4282">
        <v>27.999999999999996</v>
      </c>
      <c r="AK4282">
        <v>17.000000000000007</v>
      </c>
      <c r="AL4282">
        <v>167</v>
      </c>
      <c r="AM4282">
        <v>15.000000000000005</v>
      </c>
      <c r="AN4282">
        <v>12.000000000000007</v>
      </c>
    </row>
    <row r="4283" spans="1:40" ht="17.100000000000001" customHeight="1" x14ac:dyDescent="0.25">
      <c r="A4283" s="25" t="s">
        <v>297</v>
      </c>
      <c r="B4283" s="25" t="s">
        <v>6975</v>
      </c>
      <c r="C4283" s="25" t="s">
        <v>178</v>
      </c>
      <c r="D4283" s="25" t="s">
        <v>302</v>
      </c>
      <c r="E4283" s="25" t="s">
        <v>6987</v>
      </c>
      <c r="F4283" s="25" t="s">
        <v>304</v>
      </c>
      <c r="G4283" s="26">
        <v>2</v>
      </c>
      <c r="H4283">
        <v>48</v>
      </c>
      <c r="I4283">
        <v>1.0000000000000007</v>
      </c>
      <c r="J4283">
        <v>0</v>
      </c>
      <c r="K4283">
        <v>68</v>
      </c>
      <c r="L4283">
        <v>7.0000000000000027</v>
      </c>
      <c r="M4283">
        <v>0</v>
      </c>
      <c r="N4283">
        <v>70</v>
      </c>
      <c r="O4283">
        <v>2</v>
      </c>
      <c r="P4283">
        <v>3.0000000000000004</v>
      </c>
      <c r="Q4283">
        <v>70</v>
      </c>
      <c r="R4283">
        <v>2</v>
      </c>
      <c r="S4283">
        <v>1</v>
      </c>
      <c r="T4283">
        <v>68</v>
      </c>
      <c r="U4283">
        <v>2</v>
      </c>
      <c r="V4283">
        <v>2</v>
      </c>
      <c r="W4283">
        <v>60</v>
      </c>
      <c r="X4283">
        <v>2</v>
      </c>
      <c r="Y4283">
        <v>0</v>
      </c>
      <c r="Z4283">
        <v>56</v>
      </c>
      <c r="AA4283">
        <v>2</v>
      </c>
      <c r="AB4283">
        <v>0</v>
      </c>
      <c r="AC4283">
        <v>65</v>
      </c>
      <c r="AD4283">
        <v>5</v>
      </c>
      <c r="AE4283">
        <v>1.0000000000000002</v>
      </c>
      <c r="AF4283">
        <v>60</v>
      </c>
      <c r="AG4283">
        <v>1</v>
      </c>
      <c r="AH4283">
        <v>0</v>
      </c>
      <c r="AI4283">
        <v>70</v>
      </c>
      <c r="AJ4283">
        <v>1</v>
      </c>
      <c r="AK4283">
        <v>0</v>
      </c>
      <c r="AL4283">
        <v>65</v>
      </c>
      <c r="AM4283">
        <v>2.9999999999999996</v>
      </c>
      <c r="AN4283">
        <v>1</v>
      </c>
    </row>
    <row r="4284" spans="1:40" ht="17.100000000000001" customHeight="1" x14ac:dyDescent="0.25">
      <c r="A4284" s="25" t="s">
        <v>297</v>
      </c>
      <c r="B4284" s="25" t="s">
        <v>6975</v>
      </c>
      <c r="C4284" s="25" t="s">
        <v>178</v>
      </c>
      <c r="D4284" s="25" t="s">
        <v>302</v>
      </c>
      <c r="E4284" s="25" t="s">
        <v>6987</v>
      </c>
      <c r="F4284" s="25" t="s">
        <v>303</v>
      </c>
      <c r="G4284" s="26">
        <v>3</v>
      </c>
      <c r="H4284">
        <v>7</v>
      </c>
      <c r="I4284">
        <v>0</v>
      </c>
      <c r="J4284">
        <v>0</v>
      </c>
      <c r="K4284">
        <v>10</v>
      </c>
      <c r="L4284">
        <v>0</v>
      </c>
      <c r="M4284">
        <v>0</v>
      </c>
      <c r="N4284">
        <v>8</v>
      </c>
      <c r="O4284">
        <v>0</v>
      </c>
      <c r="P4284">
        <v>0</v>
      </c>
      <c r="Q4284">
        <v>8</v>
      </c>
      <c r="R4284">
        <v>0</v>
      </c>
      <c r="S4284">
        <v>0</v>
      </c>
      <c r="T4284">
        <v>7</v>
      </c>
      <c r="U4284">
        <v>0</v>
      </c>
      <c r="V4284">
        <v>0</v>
      </c>
      <c r="W4284">
        <v>8</v>
      </c>
      <c r="X4284">
        <v>0</v>
      </c>
      <c r="Y4284">
        <v>0</v>
      </c>
      <c r="Z4284">
        <v>8</v>
      </c>
      <c r="AA4284">
        <v>0</v>
      </c>
      <c r="AB4284">
        <v>0</v>
      </c>
      <c r="AC4284">
        <v>11</v>
      </c>
      <c r="AD4284">
        <v>0.99999999999999989</v>
      </c>
      <c r="AE4284">
        <v>0</v>
      </c>
      <c r="AF4284">
        <v>9</v>
      </c>
      <c r="AG4284">
        <v>0</v>
      </c>
      <c r="AH4284">
        <v>0</v>
      </c>
      <c r="AI4284">
        <v>13</v>
      </c>
      <c r="AJ4284">
        <v>0</v>
      </c>
      <c r="AK4284">
        <v>0</v>
      </c>
      <c r="AL4284">
        <v>15</v>
      </c>
      <c r="AM4284">
        <v>0</v>
      </c>
      <c r="AN4284">
        <v>0</v>
      </c>
    </row>
    <row r="4285" spans="1:40" ht="17.100000000000001" customHeight="1" x14ac:dyDescent="0.25">
      <c r="A4285" s="25" t="s">
        <v>297</v>
      </c>
      <c r="B4285" s="25" t="s">
        <v>6975</v>
      </c>
      <c r="C4285" s="25" t="s">
        <v>178</v>
      </c>
      <c r="D4285" s="25" t="s">
        <v>302</v>
      </c>
      <c r="E4285" s="25" t="s">
        <v>6987</v>
      </c>
      <c r="F4285" s="25" t="s">
        <v>301</v>
      </c>
      <c r="G4285" s="26">
        <v>4</v>
      </c>
      <c r="H4285">
        <v>1</v>
      </c>
      <c r="I4285">
        <v>0</v>
      </c>
      <c r="J4285">
        <v>0</v>
      </c>
      <c r="K4285">
        <v>1</v>
      </c>
      <c r="L4285">
        <v>0</v>
      </c>
      <c r="M4285">
        <v>0</v>
      </c>
      <c r="N4285">
        <v>1</v>
      </c>
      <c r="O4285">
        <v>0</v>
      </c>
      <c r="P4285">
        <v>0</v>
      </c>
      <c r="Q4285">
        <v>1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8</v>
      </c>
      <c r="AD4285">
        <v>0</v>
      </c>
      <c r="AE4285">
        <v>0</v>
      </c>
      <c r="AF4285">
        <v>11</v>
      </c>
      <c r="AG4285">
        <v>2</v>
      </c>
      <c r="AH4285">
        <v>0</v>
      </c>
      <c r="AI4285">
        <v>3</v>
      </c>
      <c r="AJ4285">
        <v>0</v>
      </c>
      <c r="AK4285">
        <v>0</v>
      </c>
      <c r="AL4285">
        <v>3</v>
      </c>
      <c r="AM4285">
        <v>1</v>
      </c>
      <c r="AN4285">
        <v>0</v>
      </c>
    </row>
    <row r="4286" spans="1:40" ht="17.100000000000001" customHeight="1" x14ac:dyDescent="0.25">
      <c r="A4286" s="25" t="s">
        <v>297</v>
      </c>
      <c r="B4286" s="25" t="s">
        <v>6975</v>
      </c>
      <c r="C4286" s="25" t="s">
        <v>296</v>
      </c>
      <c r="D4286" s="25" t="s">
        <v>295</v>
      </c>
      <c r="E4286" s="25" t="s">
        <v>6421</v>
      </c>
      <c r="F4286" s="25" t="s">
        <v>300</v>
      </c>
      <c r="G4286" s="26">
        <v>1</v>
      </c>
      <c r="H4286">
        <v>625</v>
      </c>
      <c r="I4286">
        <v>98.000000000000043</v>
      </c>
      <c r="J4286">
        <v>42.000000000000057</v>
      </c>
      <c r="K4286">
        <v>651</v>
      </c>
      <c r="L4286">
        <v>126.00000000000007</v>
      </c>
      <c r="M4286">
        <v>36.999999999999993</v>
      </c>
      <c r="N4286">
        <v>637</v>
      </c>
      <c r="O4286">
        <v>52.000000000000021</v>
      </c>
      <c r="P4286">
        <v>55.000000000000007</v>
      </c>
      <c r="Q4286">
        <v>634</v>
      </c>
      <c r="R4286">
        <v>44.99999999999995</v>
      </c>
      <c r="S4286">
        <v>37.999999999999993</v>
      </c>
      <c r="T4286">
        <v>609</v>
      </c>
      <c r="U4286">
        <v>30.999999999999993</v>
      </c>
      <c r="V4286">
        <v>23.000000000000018</v>
      </c>
      <c r="W4286">
        <v>615</v>
      </c>
      <c r="X4286">
        <v>38.000000000000021</v>
      </c>
      <c r="Y4286">
        <v>30</v>
      </c>
      <c r="Z4286">
        <v>633</v>
      </c>
      <c r="AA4286">
        <v>41.000000000000028</v>
      </c>
      <c r="AB4286">
        <v>29.999999999999979</v>
      </c>
      <c r="AC4286">
        <v>614</v>
      </c>
      <c r="AD4286">
        <v>43.000000000000028</v>
      </c>
      <c r="AE4286">
        <v>36.000000000000043</v>
      </c>
      <c r="AF4286">
        <v>625</v>
      </c>
      <c r="AG4286">
        <v>63.000000000000028</v>
      </c>
      <c r="AH4286">
        <v>30.000000000000032</v>
      </c>
      <c r="AI4286">
        <v>654</v>
      </c>
      <c r="AJ4286">
        <v>67.999999999999915</v>
      </c>
      <c r="AK4286">
        <v>38.999999999999972</v>
      </c>
      <c r="AL4286">
        <v>635</v>
      </c>
      <c r="AM4286">
        <v>46.000000000000099</v>
      </c>
      <c r="AN4286">
        <v>66.999999999999972</v>
      </c>
    </row>
    <row r="4287" spans="1:40" ht="17.100000000000001" customHeight="1" x14ac:dyDescent="0.25">
      <c r="A4287" s="25" t="s">
        <v>297</v>
      </c>
      <c r="B4287" s="25" t="s">
        <v>6975</v>
      </c>
      <c r="C4287" s="25" t="s">
        <v>296</v>
      </c>
      <c r="D4287" s="25" t="s">
        <v>295</v>
      </c>
      <c r="E4287" s="25" t="s">
        <v>6421</v>
      </c>
      <c r="F4287" s="25" t="s">
        <v>299</v>
      </c>
      <c r="G4287" s="26">
        <v>2</v>
      </c>
      <c r="H4287">
        <v>190</v>
      </c>
      <c r="I4287">
        <v>10.999999999999998</v>
      </c>
      <c r="J4287">
        <v>3.0000000000000013</v>
      </c>
      <c r="K4287">
        <v>242</v>
      </c>
      <c r="L4287">
        <v>14.000000000000018</v>
      </c>
      <c r="M4287">
        <v>4.9999999999999982</v>
      </c>
      <c r="N4287">
        <v>261</v>
      </c>
      <c r="O4287">
        <v>10.000000000000004</v>
      </c>
      <c r="P4287">
        <v>8</v>
      </c>
      <c r="Q4287">
        <v>234</v>
      </c>
      <c r="R4287">
        <v>2</v>
      </c>
      <c r="S4287">
        <v>6.0000000000000036</v>
      </c>
      <c r="T4287">
        <v>237</v>
      </c>
      <c r="U4287">
        <v>8.0000000000000018</v>
      </c>
      <c r="V4287">
        <v>7.0000000000000036</v>
      </c>
      <c r="W4287">
        <v>234</v>
      </c>
      <c r="X4287">
        <v>7.0000000000000053</v>
      </c>
      <c r="Y4287">
        <v>3.0000000000000004</v>
      </c>
      <c r="Z4287">
        <v>239</v>
      </c>
      <c r="AA4287">
        <v>8.0000000000000018</v>
      </c>
      <c r="AB4287">
        <v>8.0000000000000018</v>
      </c>
      <c r="AC4287">
        <v>252</v>
      </c>
      <c r="AD4287">
        <v>5.9999999999999982</v>
      </c>
      <c r="AE4287">
        <v>4.9999999999999991</v>
      </c>
      <c r="AF4287">
        <v>246</v>
      </c>
      <c r="AG4287">
        <v>6.9999999999999991</v>
      </c>
      <c r="AH4287">
        <v>4.9999999999999982</v>
      </c>
      <c r="AI4287">
        <v>249</v>
      </c>
      <c r="AJ4287">
        <v>7.0000000000000053</v>
      </c>
      <c r="AK4287">
        <v>3.9999999999999996</v>
      </c>
      <c r="AL4287">
        <v>253</v>
      </c>
      <c r="AM4287">
        <v>7.0000000000000036</v>
      </c>
      <c r="AN4287">
        <v>11</v>
      </c>
    </row>
    <row r="4288" spans="1:40" ht="17.100000000000001" customHeight="1" x14ac:dyDescent="0.25">
      <c r="A4288" s="25" t="s">
        <v>297</v>
      </c>
      <c r="B4288" s="25" t="s">
        <v>6975</v>
      </c>
      <c r="C4288" s="25" t="s">
        <v>296</v>
      </c>
      <c r="D4288" s="25" t="s">
        <v>295</v>
      </c>
      <c r="E4288" s="25" t="s">
        <v>6421</v>
      </c>
      <c r="F4288" s="25" t="s">
        <v>298</v>
      </c>
      <c r="G4288" s="26">
        <v>3</v>
      </c>
      <c r="H4288">
        <v>66</v>
      </c>
      <c r="I4288">
        <v>2</v>
      </c>
      <c r="J4288">
        <v>2</v>
      </c>
      <c r="K4288">
        <v>68</v>
      </c>
      <c r="L4288">
        <v>2</v>
      </c>
      <c r="M4288">
        <v>0</v>
      </c>
      <c r="N4288">
        <v>69</v>
      </c>
      <c r="O4288">
        <v>2</v>
      </c>
      <c r="P4288">
        <v>2</v>
      </c>
      <c r="Q4288">
        <v>68</v>
      </c>
      <c r="R4288">
        <v>3</v>
      </c>
      <c r="S4288">
        <v>0</v>
      </c>
      <c r="T4288">
        <v>73</v>
      </c>
      <c r="U4288">
        <v>2.0000000000000004</v>
      </c>
      <c r="V4288">
        <v>1</v>
      </c>
      <c r="W4288">
        <v>69</v>
      </c>
      <c r="X4288">
        <v>1</v>
      </c>
      <c r="Y4288">
        <v>0</v>
      </c>
      <c r="Z4288">
        <v>73</v>
      </c>
      <c r="AA4288">
        <v>1</v>
      </c>
      <c r="AB4288">
        <v>1</v>
      </c>
      <c r="AC4288">
        <v>64</v>
      </c>
      <c r="AD4288">
        <v>0</v>
      </c>
      <c r="AE4288">
        <v>1</v>
      </c>
      <c r="AF4288">
        <v>75</v>
      </c>
      <c r="AG4288">
        <v>1.0000000000000007</v>
      </c>
      <c r="AH4288">
        <v>0</v>
      </c>
      <c r="AI4288">
        <v>65</v>
      </c>
      <c r="AJ4288">
        <v>1.0000000000000007</v>
      </c>
      <c r="AK4288">
        <v>0</v>
      </c>
      <c r="AL4288">
        <v>76</v>
      </c>
      <c r="AM4288">
        <v>2.9999999999999991</v>
      </c>
      <c r="AN4288">
        <v>3</v>
      </c>
    </row>
    <row r="4289" spans="1:40" ht="17.100000000000001" customHeight="1" x14ac:dyDescent="0.25">
      <c r="A4289" s="25" t="s">
        <v>297</v>
      </c>
      <c r="B4289" s="25" t="s">
        <v>6975</v>
      </c>
      <c r="C4289" s="25" t="s">
        <v>296</v>
      </c>
      <c r="D4289" s="25" t="s">
        <v>295</v>
      </c>
      <c r="E4289" s="25" t="s">
        <v>6421</v>
      </c>
      <c r="F4289" s="25" t="s">
        <v>294</v>
      </c>
      <c r="G4289" s="26">
        <v>4</v>
      </c>
      <c r="H4289">
        <v>10</v>
      </c>
      <c r="I4289">
        <v>0</v>
      </c>
      <c r="J4289">
        <v>0</v>
      </c>
      <c r="K4289">
        <v>16</v>
      </c>
      <c r="L4289">
        <v>0</v>
      </c>
      <c r="M4289">
        <v>0</v>
      </c>
      <c r="N4289">
        <v>12</v>
      </c>
      <c r="O4289">
        <v>0</v>
      </c>
      <c r="P4289">
        <v>0</v>
      </c>
      <c r="Q4289">
        <v>9</v>
      </c>
      <c r="R4289">
        <v>0</v>
      </c>
      <c r="S4289">
        <v>0</v>
      </c>
      <c r="T4289">
        <v>11</v>
      </c>
      <c r="U4289">
        <v>1</v>
      </c>
      <c r="V4289">
        <v>0</v>
      </c>
      <c r="W4289">
        <v>7</v>
      </c>
      <c r="X4289">
        <v>0</v>
      </c>
      <c r="Y4289">
        <v>0</v>
      </c>
      <c r="Z4289">
        <v>6</v>
      </c>
      <c r="AA4289">
        <v>0</v>
      </c>
      <c r="AB4289">
        <v>0</v>
      </c>
      <c r="AC4289">
        <v>14</v>
      </c>
      <c r="AD4289">
        <v>0</v>
      </c>
      <c r="AE4289">
        <v>0</v>
      </c>
      <c r="AF4289">
        <v>19</v>
      </c>
      <c r="AG4289">
        <v>0</v>
      </c>
      <c r="AH4289">
        <v>0</v>
      </c>
      <c r="AI4289">
        <v>18</v>
      </c>
      <c r="AJ4289">
        <v>2</v>
      </c>
      <c r="AK4289">
        <v>1</v>
      </c>
      <c r="AL4289">
        <v>10</v>
      </c>
      <c r="AM4289">
        <v>0.99999999999999989</v>
      </c>
      <c r="AN4289">
        <v>0</v>
      </c>
    </row>
    <row r="4290" spans="1:40" ht="17.100000000000001" customHeight="1" x14ac:dyDescent="0.25">
      <c r="A4290" s="25" t="s">
        <v>219</v>
      </c>
      <c r="B4290" s="25" t="s">
        <v>6988</v>
      </c>
      <c r="C4290" s="25" t="s">
        <v>21</v>
      </c>
      <c r="D4290" s="25" t="s">
        <v>290</v>
      </c>
      <c r="E4290" s="25" t="s">
        <v>6989</v>
      </c>
      <c r="F4290" s="25" t="s">
        <v>293</v>
      </c>
      <c r="G4290" s="26">
        <v>1</v>
      </c>
      <c r="H4290">
        <v>2282</v>
      </c>
      <c r="I4290">
        <v>996.9999999999967</v>
      </c>
      <c r="J4290">
        <v>195.99999999999974</v>
      </c>
      <c r="K4290">
        <v>2944</v>
      </c>
      <c r="L4290">
        <v>1664.0000000000011</v>
      </c>
      <c r="M4290">
        <v>206.99999999999989</v>
      </c>
      <c r="N4290">
        <v>2650</v>
      </c>
      <c r="O4290">
        <v>230.00000000000014</v>
      </c>
      <c r="P4290">
        <v>1188.9999999999986</v>
      </c>
      <c r="Q4290">
        <v>3476</v>
      </c>
      <c r="R4290">
        <v>167</v>
      </c>
      <c r="S4290">
        <v>2062.0000000000005</v>
      </c>
      <c r="T4290">
        <v>1687</v>
      </c>
      <c r="U4290">
        <v>338.00000000000051</v>
      </c>
      <c r="V4290">
        <v>146.99999999999989</v>
      </c>
      <c r="W4290">
        <v>1520</v>
      </c>
      <c r="X4290">
        <v>181.00000000000006</v>
      </c>
      <c r="Y4290">
        <v>124.00000000000017</v>
      </c>
      <c r="Z4290">
        <v>1535</v>
      </c>
      <c r="AA4290">
        <v>177.99999999999997</v>
      </c>
      <c r="AB4290">
        <v>144.99999999999963</v>
      </c>
      <c r="AC4290">
        <v>1865</v>
      </c>
      <c r="AD4290">
        <v>513.00000000000125</v>
      </c>
      <c r="AE4290">
        <v>153.99999999999997</v>
      </c>
      <c r="AF4290">
        <v>1610</v>
      </c>
      <c r="AG4290">
        <v>260.99999999999989</v>
      </c>
      <c r="AH4290">
        <v>154.00000000000017</v>
      </c>
      <c r="AI4290">
        <v>1600</v>
      </c>
      <c r="AJ4290">
        <v>235.00000000000028</v>
      </c>
      <c r="AK4290">
        <v>113.99999999999994</v>
      </c>
      <c r="AL4290">
        <v>1587</v>
      </c>
      <c r="AM4290">
        <v>191.99999999999977</v>
      </c>
      <c r="AN4290">
        <v>179.00000000000009</v>
      </c>
    </row>
    <row r="4291" spans="1:40" ht="17.100000000000001" customHeight="1" x14ac:dyDescent="0.25">
      <c r="A4291" s="25" t="s">
        <v>219</v>
      </c>
      <c r="B4291" s="25" t="s">
        <v>6988</v>
      </c>
      <c r="C4291" s="25" t="s">
        <v>21</v>
      </c>
      <c r="D4291" s="25" t="s">
        <v>290</v>
      </c>
      <c r="E4291" s="25" t="s">
        <v>6989</v>
      </c>
      <c r="F4291" s="25" t="s">
        <v>292</v>
      </c>
      <c r="G4291" s="26">
        <v>2</v>
      </c>
      <c r="H4291">
        <v>656</v>
      </c>
      <c r="I4291">
        <v>133.99999999999997</v>
      </c>
      <c r="J4291">
        <v>21.000000000000004</v>
      </c>
      <c r="K4291">
        <v>3414</v>
      </c>
      <c r="L4291">
        <v>2579.9999999999986</v>
      </c>
      <c r="M4291">
        <v>303.00000000000011</v>
      </c>
      <c r="N4291">
        <v>1280</v>
      </c>
      <c r="O4291">
        <v>148.99999999999974</v>
      </c>
      <c r="P4291">
        <v>138.99999999999989</v>
      </c>
      <c r="Q4291">
        <v>1170</v>
      </c>
      <c r="R4291">
        <v>57.999999999999922</v>
      </c>
      <c r="S4291">
        <v>71.000000000000071</v>
      </c>
      <c r="T4291">
        <v>1759</v>
      </c>
      <c r="U4291">
        <v>695.99999999999943</v>
      </c>
      <c r="V4291">
        <v>102.99999999999996</v>
      </c>
      <c r="W4291">
        <v>1195</v>
      </c>
      <c r="X4291">
        <v>73.999999999999972</v>
      </c>
      <c r="Y4291">
        <v>41.000000000000057</v>
      </c>
      <c r="Z4291">
        <v>1214</v>
      </c>
      <c r="AA4291">
        <v>80.999999999999929</v>
      </c>
      <c r="AB4291">
        <v>46</v>
      </c>
      <c r="AC4291">
        <v>1257</v>
      </c>
      <c r="AD4291">
        <v>78.999999999999943</v>
      </c>
      <c r="AE4291">
        <v>40</v>
      </c>
      <c r="AF4291">
        <v>1301</v>
      </c>
      <c r="AG4291">
        <v>98.000000000000185</v>
      </c>
      <c r="AH4291">
        <v>55.999999999999936</v>
      </c>
      <c r="AI4291">
        <v>3288</v>
      </c>
      <c r="AJ4291">
        <v>77.000000000000128</v>
      </c>
      <c r="AK4291">
        <v>1998.9999999999982</v>
      </c>
      <c r="AL4291">
        <v>1379</v>
      </c>
      <c r="AM4291">
        <v>77.999999999999829</v>
      </c>
      <c r="AN4291">
        <v>154.00000000000006</v>
      </c>
    </row>
    <row r="4292" spans="1:40" ht="17.100000000000001" customHeight="1" x14ac:dyDescent="0.25">
      <c r="A4292" s="25" t="s">
        <v>219</v>
      </c>
      <c r="B4292" s="25" t="s">
        <v>6988</v>
      </c>
      <c r="C4292" s="25" t="s">
        <v>21</v>
      </c>
      <c r="D4292" s="25" t="s">
        <v>290</v>
      </c>
      <c r="E4292" s="25" t="s">
        <v>6989</v>
      </c>
      <c r="F4292" s="25" t="s">
        <v>291</v>
      </c>
      <c r="G4292" s="26">
        <v>3</v>
      </c>
      <c r="H4292">
        <v>241</v>
      </c>
      <c r="I4292">
        <v>73.000000000000028</v>
      </c>
      <c r="J4292">
        <v>4.0000000000000018</v>
      </c>
      <c r="K4292">
        <v>1713</v>
      </c>
      <c r="L4292">
        <v>978.00000000000421</v>
      </c>
      <c r="M4292">
        <v>114.00000000000007</v>
      </c>
      <c r="N4292">
        <v>4408</v>
      </c>
      <c r="O4292">
        <v>631.00000000000045</v>
      </c>
      <c r="P4292">
        <v>639.99999999999693</v>
      </c>
      <c r="Q4292">
        <v>1920</v>
      </c>
      <c r="R4292">
        <v>8.0000000000000178</v>
      </c>
      <c r="S4292">
        <v>104</v>
      </c>
      <c r="T4292">
        <v>1894</v>
      </c>
      <c r="U4292">
        <v>72</v>
      </c>
      <c r="V4292">
        <v>184.99999999999994</v>
      </c>
      <c r="W4292">
        <v>2411</v>
      </c>
      <c r="X4292">
        <v>4.0000000000000018</v>
      </c>
      <c r="Y4292">
        <v>20.000000000000018</v>
      </c>
      <c r="Z4292">
        <v>2411</v>
      </c>
      <c r="AA4292">
        <v>12.000000000000004</v>
      </c>
      <c r="AB4292">
        <v>62.000000000000064</v>
      </c>
      <c r="AC4292">
        <v>2357</v>
      </c>
      <c r="AD4292">
        <v>9.0000000000000124</v>
      </c>
      <c r="AE4292">
        <v>223.00000000000009</v>
      </c>
      <c r="AF4292">
        <v>2457</v>
      </c>
      <c r="AG4292">
        <v>12.999999999999996</v>
      </c>
      <c r="AH4292">
        <v>107.99999999999984</v>
      </c>
      <c r="AI4292">
        <v>409</v>
      </c>
      <c r="AJ4292">
        <v>11.999999999999995</v>
      </c>
      <c r="AK4292">
        <v>91.999999999999986</v>
      </c>
      <c r="AL4292">
        <v>347</v>
      </c>
      <c r="AM4292">
        <v>13.999999999999998</v>
      </c>
      <c r="AN4292">
        <v>11.000000000000012</v>
      </c>
    </row>
    <row r="4293" spans="1:40" ht="17.100000000000001" customHeight="1" x14ac:dyDescent="0.25">
      <c r="A4293" s="25" t="s">
        <v>219</v>
      </c>
      <c r="B4293" s="25" t="s">
        <v>6988</v>
      </c>
      <c r="C4293" s="25" t="s">
        <v>21</v>
      </c>
      <c r="D4293" s="25" t="s">
        <v>290</v>
      </c>
      <c r="E4293" s="25" t="s">
        <v>6989</v>
      </c>
      <c r="F4293" s="25" t="s">
        <v>289</v>
      </c>
      <c r="G4293" s="26">
        <v>4</v>
      </c>
      <c r="H4293">
        <v>33</v>
      </c>
      <c r="I4293">
        <v>1</v>
      </c>
      <c r="J4293">
        <v>0</v>
      </c>
      <c r="K4293">
        <v>154</v>
      </c>
      <c r="L4293">
        <v>56.000000000000021</v>
      </c>
      <c r="M4293">
        <v>6.0000000000000018</v>
      </c>
      <c r="N4293">
        <v>222</v>
      </c>
      <c r="O4293">
        <v>37.000000000000028</v>
      </c>
      <c r="P4293">
        <v>27.999999999999986</v>
      </c>
      <c r="Q4293">
        <v>158</v>
      </c>
      <c r="R4293">
        <v>13.000000000000005</v>
      </c>
      <c r="S4293">
        <v>43</v>
      </c>
      <c r="T4293">
        <v>116</v>
      </c>
      <c r="U4293">
        <v>1.0000000000000002</v>
      </c>
      <c r="V4293">
        <v>2.0000000000000022</v>
      </c>
      <c r="W4293">
        <v>146</v>
      </c>
      <c r="X4293">
        <v>1.0000000000000004</v>
      </c>
      <c r="Y4293">
        <v>0</v>
      </c>
      <c r="Z4293">
        <v>144</v>
      </c>
      <c r="AA4293">
        <v>1.0000000000000004</v>
      </c>
      <c r="AB4293">
        <v>3.0000000000000009</v>
      </c>
      <c r="AC4293">
        <v>145</v>
      </c>
      <c r="AD4293">
        <v>3.0000000000000009</v>
      </c>
      <c r="AE4293">
        <v>5.0000000000000009</v>
      </c>
      <c r="AF4293">
        <v>150</v>
      </c>
      <c r="AG4293">
        <v>4.9999999999999982</v>
      </c>
      <c r="AH4293">
        <v>7.0000000000000018</v>
      </c>
      <c r="AI4293">
        <v>142</v>
      </c>
      <c r="AJ4293">
        <v>2.0000000000000009</v>
      </c>
      <c r="AK4293">
        <v>90.999999999999972</v>
      </c>
      <c r="AL4293">
        <v>34</v>
      </c>
      <c r="AM4293">
        <v>2.0000000000000004</v>
      </c>
      <c r="AN4293">
        <v>0</v>
      </c>
    </row>
    <row r="4294" spans="1:40" ht="17.100000000000001" customHeight="1" x14ac:dyDescent="0.25">
      <c r="A4294" s="25" t="s">
        <v>219</v>
      </c>
      <c r="B4294" s="25" t="s">
        <v>6988</v>
      </c>
      <c r="C4294" s="25" t="s">
        <v>285</v>
      </c>
      <c r="D4294" s="25" t="s">
        <v>284</v>
      </c>
      <c r="E4294" s="25" t="s">
        <v>7281</v>
      </c>
      <c r="F4294" s="25" t="s">
        <v>288</v>
      </c>
      <c r="G4294" s="26">
        <v>1</v>
      </c>
      <c r="H4294">
        <v>172</v>
      </c>
      <c r="I4294">
        <v>5</v>
      </c>
      <c r="J4294">
        <v>10</v>
      </c>
      <c r="K4294">
        <v>181</v>
      </c>
      <c r="L4294">
        <v>11.000000000000004</v>
      </c>
      <c r="M4294">
        <v>11</v>
      </c>
      <c r="N4294">
        <v>197</v>
      </c>
      <c r="O4294">
        <v>11</v>
      </c>
      <c r="P4294">
        <v>24.000000000000004</v>
      </c>
      <c r="Q4294">
        <v>181</v>
      </c>
      <c r="R4294">
        <v>2</v>
      </c>
      <c r="S4294">
        <v>21.000000000000007</v>
      </c>
      <c r="T4294">
        <v>162</v>
      </c>
      <c r="U4294">
        <v>2</v>
      </c>
      <c r="V4294">
        <v>9.9999999999999947</v>
      </c>
      <c r="W4294">
        <v>174</v>
      </c>
      <c r="X4294">
        <v>8.9999999999999947</v>
      </c>
      <c r="Y4294">
        <v>23.999999999999996</v>
      </c>
      <c r="Z4294">
        <v>156</v>
      </c>
      <c r="AA4294">
        <v>7.0000000000000009</v>
      </c>
      <c r="AB4294">
        <v>8.0000000000000018</v>
      </c>
      <c r="AC4294">
        <v>162</v>
      </c>
      <c r="AD4294">
        <v>7.0000000000000027</v>
      </c>
      <c r="AE4294">
        <v>19</v>
      </c>
      <c r="AF4294">
        <v>169</v>
      </c>
      <c r="AG4294">
        <v>7.9999999999999973</v>
      </c>
      <c r="AH4294">
        <v>12.000000000000005</v>
      </c>
      <c r="AI4294">
        <v>177</v>
      </c>
      <c r="AJ4294">
        <v>5.0000000000000009</v>
      </c>
      <c r="AK4294">
        <v>17</v>
      </c>
      <c r="AL4294">
        <v>165</v>
      </c>
      <c r="AM4294">
        <v>3.0000000000000027</v>
      </c>
      <c r="AN4294">
        <v>9.0000000000000018</v>
      </c>
    </row>
    <row r="4295" spans="1:40" ht="17.100000000000001" customHeight="1" x14ac:dyDescent="0.25">
      <c r="A4295" s="25" t="s">
        <v>219</v>
      </c>
      <c r="B4295" s="25" t="s">
        <v>6988</v>
      </c>
      <c r="C4295" s="25" t="s">
        <v>285</v>
      </c>
      <c r="D4295" s="25" t="s">
        <v>284</v>
      </c>
      <c r="E4295" s="25" t="s">
        <v>7281</v>
      </c>
      <c r="F4295" s="25" t="s">
        <v>287</v>
      </c>
      <c r="G4295" s="26">
        <v>2</v>
      </c>
      <c r="H4295">
        <v>27</v>
      </c>
      <c r="I4295">
        <v>1.0000000000000002</v>
      </c>
      <c r="J4295">
        <v>2</v>
      </c>
      <c r="K4295">
        <v>34</v>
      </c>
      <c r="L4295">
        <v>0</v>
      </c>
      <c r="M4295">
        <v>0</v>
      </c>
      <c r="N4295">
        <v>29</v>
      </c>
      <c r="O4295">
        <v>0</v>
      </c>
      <c r="P4295">
        <v>2</v>
      </c>
      <c r="Q4295">
        <v>28</v>
      </c>
      <c r="R4295">
        <v>0</v>
      </c>
      <c r="S4295">
        <v>3</v>
      </c>
      <c r="T4295">
        <v>27</v>
      </c>
      <c r="U4295">
        <v>0</v>
      </c>
      <c r="V4295">
        <v>0</v>
      </c>
      <c r="W4295">
        <v>30</v>
      </c>
      <c r="X4295">
        <v>0</v>
      </c>
      <c r="Y4295">
        <v>1</v>
      </c>
      <c r="Z4295">
        <v>35</v>
      </c>
      <c r="AA4295">
        <v>1</v>
      </c>
      <c r="AB4295">
        <v>1</v>
      </c>
      <c r="AC4295">
        <v>39</v>
      </c>
      <c r="AD4295">
        <v>1</v>
      </c>
      <c r="AE4295">
        <v>5.0000000000000009</v>
      </c>
      <c r="AF4295">
        <v>37</v>
      </c>
      <c r="AG4295">
        <v>0.99999999999999989</v>
      </c>
      <c r="AH4295">
        <v>1.9999999999999998</v>
      </c>
      <c r="AI4295">
        <v>41</v>
      </c>
      <c r="AJ4295">
        <v>0</v>
      </c>
      <c r="AK4295">
        <v>1.9999999999999998</v>
      </c>
      <c r="AL4295">
        <v>46</v>
      </c>
      <c r="AM4295">
        <v>0</v>
      </c>
      <c r="AN4295">
        <v>7</v>
      </c>
    </row>
    <row r="4296" spans="1:40" ht="17.100000000000001" customHeight="1" x14ac:dyDescent="0.25">
      <c r="A4296" s="25" t="s">
        <v>219</v>
      </c>
      <c r="B4296" s="25" t="s">
        <v>6988</v>
      </c>
      <c r="C4296" s="25" t="s">
        <v>285</v>
      </c>
      <c r="D4296" s="25" t="s">
        <v>284</v>
      </c>
      <c r="E4296" s="25" t="s">
        <v>7281</v>
      </c>
      <c r="F4296" s="25" t="s">
        <v>286</v>
      </c>
      <c r="G4296" s="26">
        <v>3</v>
      </c>
      <c r="H4296">
        <v>7</v>
      </c>
      <c r="I4296">
        <v>0</v>
      </c>
      <c r="J4296">
        <v>1.0000000000000002</v>
      </c>
      <c r="K4296">
        <v>9</v>
      </c>
      <c r="L4296">
        <v>1.0000000000000002</v>
      </c>
      <c r="M4296">
        <v>1</v>
      </c>
      <c r="N4296">
        <v>7</v>
      </c>
      <c r="O4296">
        <v>0</v>
      </c>
      <c r="P4296">
        <v>0</v>
      </c>
      <c r="Q4296">
        <v>2</v>
      </c>
      <c r="R4296">
        <v>0</v>
      </c>
      <c r="S4296">
        <v>0</v>
      </c>
      <c r="T4296">
        <v>5</v>
      </c>
      <c r="U4296">
        <v>2</v>
      </c>
      <c r="V4296">
        <v>2</v>
      </c>
      <c r="W4296">
        <v>4</v>
      </c>
      <c r="X4296">
        <v>1</v>
      </c>
      <c r="Y4296">
        <v>1</v>
      </c>
      <c r="Z4296">
        <v>7</v>
      </c>
      <c r="AA4296">
        <v>0</v>
      </c>
      <c r="AB4296">
        <v>0</v>
      </c>
      <c r="AC4296">
        <v>7</v>
      </c>
      <c r="AD4296">
        <v>0</v>
      </c>
      <c r="AE4296">
        <v>0</v>
      </c>
      <c r="AF4296">
        <v>5</v>
      </c>
      <c r="AG4296">
        <v>0</v>
      </c>
      <c r="AH4296">
        <v>0</v>
      </c>
      <c r="AI4296">
        <v>5</v>
      </c>
      <c r="AJ4296">
        <v>1</v>
      </c>
      <c r="AK4296">
        <v>1</v>
      </c>
      <c r="AL4296">
        <v>5</v>
      </c>
      <c r="AM4296">
        <v>0</v>
      </c>
      <c r="AN4296">
        <v>0</v>
      </c>
    </row>
    <row r="4297" spans="1:40" ht="17.100000000000001" customHeight="1" x14ac:dyDescent="0.25">
      <c r="A4297" s="25" t="s">
        <v>219</v>
      </c>
      <c r="B4297" s="25" t="s">
        <v>6988</v>
      </c>
      <c r="C4297" s="25" t="s">
        <v>285</v>
      </c>
      <c r="D4297" s="25" t="s">
        <v>284</v>
      </c>
      <c r="E4297" s="25" t="s">
        <v>7281</v>
      </c>
      <c r="F4297" s="25" t="s">
        <v>283</v>
      </c>
      <c r="G4297" s="26">
        <v>4</v>
      </c>
      <c r="H4297">
        <v>2</v>
      </c>
      <c r="I4297">
        <v>0</v>
      </c>
      <c r="J4297">
        <v>0</v>
      </c>
      <c r="K4297">
        <v>3</v>
      </c>
      <c r="L4297">
        <v>0</v>
      </c>
      <c r="M4297">
        <v>0</v>
      </c>
      <c r="N4297">
        <v>2</v>
      </c>
      <c r="O4297">
        <v>0</v>
      </c>
      <c r="P4297">
        <v>0</v>
      </c>
      <c r="Q4297">
        <v>2</v>
      </c>
      <c r="R4297">
        <v>0</v>
      </c>
      <c r="S4297">
        <v>0</v>
      </c>
      <c r="T4297">
        <v>1</v>
      </c>
      <c r="U4297">
        <v>0</v>
      </c>
      <c r="V4297">
        <v>0</v>
      </c>
      <c r="W4297">
        <v>1</v>
      </c>
      <c r="X4297">
        <v>0</v>
      </c>
      <c r="Y4297">
        <v>0</v>
      </c>
      <c r="Z4297">
        <v>1</v>
      </c>
      <c r="AA4297">
        <v>0</v>
      </c>
      <c r="AB4297">
        <v>0</v>
      </c>
      <c r="AC4297">
        <v>2</v>
      </c>
      <c r="AD4297">
        <v>0</v>
      </c>
      <c r="AE4297">
        <v>0</v>
      </c>
      <c r="AF4297">
        <v>2</v>
      </c>
      <c r="AG4297">
        <v>0</v>
      </c>
      <c r="AH4297">
        <v>0</v>
      </c>
      <c r="AI4297">
        <v>2</v>
      </c>
      <c r="AJ4297">
        <v>0</v>
      </c>
      <c r="AK4297">
        <v>0</v>
      </c>
      <c r="AL4297">
        <v>1</v>
      </c>
      <c r="AM4297">
        <v>0</v>
      </c>
      <c r="AN4297">
        <v>0</v>
      </c>
    </row>
    <row r="4298" spans="1:40" ht="17.100000000000001" customHeight="1" x14ac:dyDescent="0.25">
      <c r="A4298" s="25" t="s">
        <v>219</v>
      </c>
      <c r="B4298" s="25" t="s">
        <v>6988</v>
      </c>
      <c r="C4298" s="25" t="s">
        <v>279</v>
      </c>
      <c r="D4298" s="25" t="s">
        <v>278</v>
      </c>
      <c r="E4298" s="25" t="s">
        <v>6990</v>
      </c>
      <c r="F4298" s="25" t="s">
        <v>282</v>
      </c>
      <c r="G4298" s="26">
        <v>1</v>
      </c>
      <c r="H4298">
        <v>391</v>
      </c>
      <c r="I4298">
        <v>146.00000000000003</v>
      </c>
      <c r="J4298">
        <v>36.999999999999993</v>
      </c>
      <c r="K4298">
        <v>478</v>
      </c>
      <c r="L4298">
        <v>164.00000000000014</v>
      </c>
      <c r="M4298">
        <v>56.000000000000036</v>
      </c>
      <c r="N4298">
        <v>477</v>
      </c>
      <c r="O4298">
        <v>69.000000000000057</v>
      </c>
      <c r="P4298">
        <v>79.999999999999986</v>
      </c>
      <c r="Q4298">
        <v>451</v>
      </c>
      <c r="R4298">
        <v>62.000000000000092</v>
      </c>
      <c r="S4298">
        <v>47.999999999999972</v>
      </c>
      <c r="T4298">
        <v>428</v>
      </c>
      <c r="U4298">
        <v>42.999999999999986</v>
      </c>
      <c r="V4298">
        <v>34</v>
      </c>
      <c r="W4298">
        <v>444</v>
      </c>
      <c r="X4298">
        <v>54.00000000000005</v>
      </c>
      <c r="Y4298">
        <v>60.000000000000078</v>
      </c>
      <c r="Z4298">
        <v>485</v>
      </c>
      <c r="AA4298">
        <v>121.00000000000006</v>
      </c>
      <c r="AB4298">
        <v>61.000000000000028</v>
      </c>
      <c r="AC4298">
        <v>512</v>
      </c>
      <c r="AD4298">
        <v>88.000000000000014</v>
      </c>
      <c r="AE4298">
        <v>38.999999999999993</v>
      </c>
      <c r="AF4298">
        <v>511</v>
      </c>
      <c r="AG4298">
        <v>66.000000000000085</v>
      </c>
      <c r="AH4298">
        <v>76.000000000000043</v>
      </c>
      <c r="AI4298">
        <v>522</v>
      </c>
      <c r="AJ4298">
        <v>106.00000000000007</v>
      </c>
      <c r="AK4298">
        <v>42.000000000000064</v>
      </c>
      <c r="AL4298">
        <v>545</v>
      </c>
      <c r="AM4298">
        <v>74.999999999999986</v>
      </c>
      <c r="AN4298">
        <v>54.999999999999986</v>
      </c>
    </row>
    <row r="4299" spans="1:40" ht="17.100000000000001" customHeight="1" x14ac:dyDescent="0.25">
      <c r="A4299" s="25" t="s">
        <v>219</v>
      </c>
      <c r="B4299" s="25" t="s">
        <v>6988</v>
      </c>
      <c r="C4299" s="25" t="s">
        <v>279</v>
      </c>
      <c r="D4299" s="25" t="s">
        <v>278</v>
      </c>
      <c r="E4299" s="25" t="s">
        <v>6990</v>
      </c>
      <c r="F4299" s="25" t="s">
        <v>281</v>
      </c>
      <c r="G4299" s="26">
        <v>2</v>
      </c>
      <c r="H4299">
        <v>155</v>
      </c>
      <c r="I4299">
        <v>75</v>
      </c>
      <c r="J4299">
        <v>9</v>
      </c>
      <c r="K4299">
        <v>180</v>
      </c>
      <c r="L4299">
        <v>18</v>
      </c>
      <c r="M4299">
        <v>12.999999999999998</v>
      </c>
      <c r="N4299">
        <v>182</v>
      </c>
      <c r="O4299">
        <v>15.000000000000002</v>
      </c>
      <c r="P4299">
        <v>23.000000000000004</v>
      </c>
      <c r="Q4299">
        <v>165</v>
      </c>
      <c r="R4299">
        <v>11.000000000000002</v>
      </c>
      <c r="S4299">
        <v>3.0000000000000018</v>
      </c>
      <c r="T4299">
        <v>176</v>
      </c>
      <c r="U4299">
        <v>8.9999999999999964</v>
      </c>
      <c r="V4299">
        <v>10.999999999999996</v>
      </c>
      <c r="W4299">
        <v>162</v>
      </c>
      <c r="X4299">
        <v>8</v>
      </c>
      <c r="Y4299">
        <v>26.999999999999989</v>
      </c>
      <c r="Z4299">
        <v>171</v>
      </c>
      <c r="AA4299">
        <v>21.000000000000014</v>
      </c>
      <c r="AB4299">
        <v>17.000000000000004</v>
      </c>
      <c r="AC4299">
        <v>152</v>
      </c>
      <c r="AD4299">
        <v>11.000000000000002</v>
      </c>
      <c r="AE4299">
        <v>13.999999999999996</v>
      </c>
      <c r="AF4299">
        <v>166</v>
      </c>
      <c r="AG4299">
        <v>12.000000000000004</v>
      </c>
      <c r="AH4299">
        <v>14.000000000000005</v>
      </c>
      <c r="AI4299">
        <v>169</v>
      </c>
      <c r="AJ4299">
        <v>14.000000000000005</v>
      </c>
      <c r="AK4299">
        <v>6</v>
      </c>
      <c r="AL4299">
        <v>161</v>
      </c>
      <c r="AM4299">
        <v>10</v>
      </c>
      <c r="AN4299">
        <v>11.000000000000004</v>
      </c>
    </row>
    <row r="4300" spans="1:40" ht="17.100000000000001" customHeight="1" x14ac:dyDescent="0.25">
      <c r="A4300" s="25" t="s">
        <v>219</v>
      </c>
      <c r="B4300" s="25" t="s">
        <v>6988</v>
      </c>
      <c r="C4300" s="25" t="s">
        <v>279</v>
      </c>
      <c r="D4300" s="25" t="s">
        <v>278</v>
      </c>
      <c r="E4300" s="25" t="s">
        <v>6990</v>
      </c>
      <c r="F4300" s="25" t="s">
        <v>280</v>
      </c>
      <c r="G4300" s="26">
        <v>3</v>
      </c>
      <c r="H4300">
        <v>28</v>
      </c>
      <c r="I4300">
        <v>4.0000000000000009</v>
      </c>
      <c r="J4300">
        <v>3.0000000000000004</v>
      </c>
      <c r="K4300">
        <v>37</v>
      </c>
      <c r="L4300">
        <v>7.0000000000000018</v>
      </c>
      <c r="M4300">
        <v>4.0000000000000009</v>
      </c>
      <c r="N4300">
        <v>37</v>
      </c>
      <c r="O4300">
        <v>2.0000000000000004</v>
      </c>
      <c r="P4300">
        <v>3.0000000000000009</v>
      </c>
      <c r="Q4300">
        <v>29</v>
      </c>
      <c r="R4300">
        <v>1.0000000000000004</v>
      </c>
      <c r="S4300">
        <v>1.0000000000000004</v>
      </c>
      <c r="T4300">
        <v>31</v>
      </c>
      <c r="U4300">
        <v>1</v>
      </c>
      <c r="V4300">
        <v>1</v>
      </c>
      <c r="W4300">
        <v>33</v>
      </c>
      <c r="X4300">
        <v>1</v>
      </c>
      <c r="Y4300">
        <v>0</v>
      </c>
      <c r="Z4300">
        <v>34</v>
      </c>
      <c r="AA4300">
        <v>1</v>
      </c>
      <c r="AB4300">
        <v>3</v>
      </c>
      <c r="AC4300">
        <v>32</v>
      </c>
      <c r="AD4300">
        <v>0</v>
      </c>
      <c r="AE4300">
        <v>0</v>
      </c>
      <c r="AF4300">
        <v>34</v>
      </c>
      <c r="AG4300">
        <v>0</v>
      </c>
      <c r="AH4300">
        <v>1.0000000000000004</v>
      </c>
      <c r="AI4300">
        <v>35</v>
      </c>
      <c r="AJ4300">
        <v>0</v>
      </c>
      <c r="AK4300">
        <v>2</v>
      </c>
      <c r="AL4300">
        <v>31</v>
      </c>
      <c r="AM4300">
        <v>1</v>
      </c>
      <c r="AN4300">
        <v>1</v>
      </c>
    </row>
    <row r="4301" spans="1:40" ht="17.100000000000001" customHeight="1" x14ac:dyDescent="0.25">
      <c r="A4301" s="25" t="s">
        <v>219</v>
      </c>
      <c r="B4301" s="25" t="s">
        <v>6988</v>
      </c>
      <c r="C4301" s="25" t="s">
        <v>279</v>
      </c>
      <c r="D4301" s="25" t="s">
        <v>278</v>
      </c>
      <c r="E4301" s="25" t="s">
        <v>6990</v>
      </c>
      <c r="F4301" s="25" t="s">
        <v>277</v>
      </c>
      <c r="G4301" s="26">
        <v>4</v>
      </c>
      <c r="H4301">
        <v>5</v>
      </c>
      <c r="I4301">
        <v>0</v>
      </c>
      <c r="J4301">
        <v>0</v>
      </c>
      <c r="K4301">
        <v>3</v>
      </c>
      <c r="L4301">
        <v>0</v>
      </c>
      <c r="M4301">
        <v>0</v>
      </c>
      <c r="N4301">
        <v>5</v>
      </c>
      <c r="O4301">
        <v>1</v>
      </c>
      <c r="P4301">
        <v>1</v>
      </c>
      <c r="Q4301">
        <v>6</v>
      </c>
      <c r="R4301">
        <v>3</v>
      </c>
      <c r="S4301">
        <v>4</v>
      </c>
      <c r="T4301">
        <v>4</v>
      </c>
      <c r="U4301">
        <v>2</v>
      </c>
      <c r="V4301">
        <v>2</v>
      </c>
      <c r="W4301">
        <v>2</v>
      </c>
      <c r="X4301">
        <v>0</v>
      </c>
      <c r="Y4301">
        <v>0</v>
      </c>
      <c r="Z4301">
        <v>2</v>
      </c>
      <c r="AA4301">
        <v>0</v>
      </c>
      <c r="AB4301">
        <v>0</v>
      </c>
      <c r="AC4301">
        <v>4</v>
      </c>
      <c r="AD4301">
        <v>0</v>
      </c>
      <c r="AE4301">
        <v>0</v>
      </c>
      <c r="AF4301">
        <v>4</v>
      </c>
      <c r="AG4301">
        <v>1</v>
      </c>
      <c r="AH4301">
        <v>1</v>
      </c>
      <c r="AI4301">
        <v>7</v>
      </c>
      <c r="AJ4301">
        <v>1.0000000000000002</v>
      </c>
      <c r="AK4301">
        <v>1.0000000000000002</v>
      </c>
      <c r="AL4301">
        <v>6</v>
      </c>
      <c r="AM4301">
        <v>0</v>
      </c>
      <c r="AN4301">
        <v>0</v>
      </c>
    </row>
    <row r="4302" spans="1:40" ht="17.100000000000001" customHeight="1" x14ac:dyDescent="0.25">
      <c r="A4302" s="25" t="s">
        <v>219</v>
      </c>
      <c r="B4302" s="25" t="s">
        <v>6988</v>
      </c>
      <c r="C4302" s="25" t="s">
        <v>273</v>
      </c>
      <c r="D4302" s="25" t="s">
        <v>272</v>
      </c>
      <c r="E4302" s="25" t="s">
        <v>7358</v>
      </c>
      <c r="F4302" s="25" t="s">
        <v>276</v>
      </c>
      <c r="G4302" s="26">
        <v>1</v>
      </c>
      <c r="H4302">
        <v>1613</v>
      </c>
      <c r="I4302">
        <v>316.00000000000068</v>
      </c>
      <c r="J4302">
        <v>109.00000000000031</v>
      </c>
      <c r="K4302">
        <v>1819</v>
      </c>
      <c r="L4302">
        <v>406.99999999999943</v>
      </c>
      <c r="M4302">
        <v>124</v>
      </c>
      <c r="N4302">
        <v>1805</v>
      </c>
      <c r="O4302">
        <v>151.00000000000009</v>
      </c>
      <c r="P4302">
        <v>274.99999999999977</v>
      </c>
      <c r="Q4302">
        <v>1622</v>
      </c>
      <c r="R4302">
        <v>102.99999999999999</v>
      </c>
      <c r="S4302">
        <v>174</v>
      </c>
      <c r="T4302">
        <v>1541</v>
      </c>
      <c r="U4302">
        <v>120.99999999999993</v>
      </c>
      <c r="V4302">
        <v>463.00000000000034</v>
      </c>
      <c r="W4302">
        <v>1110</v>
      </c>
      <c r="X4302">
        <v>143.00000000000006</v>
      </c>
      <c r="Y4302">
        <v>89.000000000000156</v>
      </c>
      <c r="Z4302">
        <v>1241</v>
      </c>
      <c r="AA4302">
        <v>165.99999999999986</v>
      </c>
      <c r="AB4302">
        <v>99.999999999999844</v>
      </c>
      <c r="AC4302">
        <v>1277</v>
      </c>
      <c r="AD4302">
        <v>154.00000000000017</v>
      </c>
      <c r="AE4302">
        <v>93.999999999999901</v>
      </c>
      <c r="AF4302">
        <v>1687</v>
      </c>
      <c r="AG4302">
        <v>545</v>
      </c>
      <c r="AH4302">
        <v>93.000000000000043</v>
      </c>
      <c r="AI4302">
        <v>1725</v>
      </c>
      <c r="AJ4302">
        <v>160.00000000000011</v>
      </c>
      <c r="AK4302">
        <v>110.00000000000001</v>
      </c>
      <c r="AL4302">
        <v>1904</v>
      </c>
      <c r="AM4302">
        <v>316.00000000000017</v>
      </c>
      <c r="AN4302">
        <v>135.00000000000011</v>
      </c>
    </row>
    <row r="4303" spans="1:40" ht="17.100000000000001" customHeight="1" x14ac:dyDescent="0.25">
      <c r="A4303" s="25" t="s">
        <v>219</v>
      </c>
      <c r="B4303" s="25" t="s">
        <v>6988</v>
      </c>
      <c r="C4303" s="25" t="s">
        <v>273</v>
      </c>
      <c r="D4303" s="25" t="s">
        <v>272</v>
      </c>
      <c r="E4303" s="25" t="s">
        <v>7358</v>
      </c>
      <c r="F4303" s="25" t="s">
        <v>275</v>
      </c>
      <c r="G4303" s="26">
        <v>2</v>
      </c>
      <c r="H4303">
        <v>263</v>
      </c>
      <c r="I4303">
        <v>30.999999999999989</v>
      </c>
      <c r="J4303">
        <v>12.999999999999993</v>
      </c>
      <c r="K4303">
        <v>363</v>
      </c>
      <c r="L4303">
        <v>30</v>
      </c>
      <c r="M4303">
        <v>13.999999999999995</v>
      </c>
      <c r="N4303">
        <v>413</v>
      </c>
      <c r="O4303">
        <v>26.000000000000004</v>
      </c>
      <c r="P4303">
        <v>30.000000000000004</v>
      </c>
      <c r="Q4303">
        <v>385</v>
      </c>
      <c r="R4303">
        <v>16.999999999999993</v>
      </c>
      <c r="S4303">
        <v>16.000000000000014</v>
      </c>
      <c r="T4303">
        <v>390</v>
      </c>
      <c r="U4303">
        <v>12.999999999999996</v>
      </c>
      <c r="V4303">
        <v>6.0000000000000036</v>
      </c>
      <c r="W4303">
        <v>495</v>
      </c>
      <c r="X4303">
        <v>12.999999999999998</v>
      </c>
      <c r="Y4303">
        <v>15.999999999999993</v>
      </c>
      <c r="Z4303">
        <v>419</v>
      </c>
      <c r="AA4303">
        <v>20.000000000000004</v>
      </c>
      <c r="AB4303">
        <v>5.9999999999999956</v>
      </c>
      <c r="AC4303">
        <v>462</v>
      </c>
      <c r="AD4303">
        <v>42.999999999999979</v>
      </c>
      <c r="AE4303">
        <v>39</v>
      </c>
      <c r="AF4303">
        <v>448</v>
      </c>
      <c r="AG4303">
        <v>22.999999999999996</v>
      </c>
      <c r="AH4303">
        <v>9.0000000000000036</v>
      </c>
      <c r="AI4303">
        <v>488</v>
      </c>
      <c r="AJ4303">
        <v>33.000000000000014</v>
      </c>
      <c r="AK4303">
        <v>31.000000000000007</v>
      </c>
      <c r="AL4303">
        <v>504</v>
      </c>
      <c r="AM4303">
        <v>51.000000000000007</v>
      </c>
      <c r="AN4303">
        <v>95.000000000000028</v>
      </c>
    </row>
    <row r="4304" spans="1:40" ht="17.100000000000001" customHeight="1" x14ac:dyDescent="0.25">
      <c r="A4304" s="25" t="s">
        <v>219</v>
      </c>
      <c r="B4304" s="25" t="s">
        <v>6988</v>
      </c>
      <c r="C4304" s="25" t="s">
        <v>273</v>
      </c>
      <c r="D4304" s="25" t="s">
        <v>272</v>
      </c>
      <c r="E4304" s="25" t="s">
        <v>7358</v>
      </c>
      <c r="F4304" s="25" t="s">
        <v>274</v>
      </c>
      <c r="G4304" s="26">
        <v>3</v>
      </c>
      <c r="H4304">
        <v>95</v>
      </c>
      <c r="I4304">
        <v>10</v>
      </c>
      <c r="J4304">
        <v>2.0000000000000004</v>
      </c>
      <c r="K4304">
        <v>99</v>
      </c>
      <c r="L4304">
        <v>4</v>
      </c>
      <c r="M4304">
        <v>3.0000000000000013</v>
      </c>
      <c r="N4304">
        <v>94</v>
      </c>
      <c r="O4304">
        <v>5.0000000000000027</v>
      </c>
      <c r="P4304">
        <v>3.0000000000000009</v>
      </c>
      <c r="Q4304">
        <v>96</v>
      </c>
      <c r="R4304">
        <v>4.0000000000000027</v>
      </c>
      <c r="S4304">
        <v>3.0000000000000009</v>
      </c>
      <c r="T4304">
        <v>97</v>
      </c>
      <c r="U4304">
        <v>1</v>
      </c>
      <c r="V4304">
        <v>3</v>
      </c>
      <c r="W4304">
        <v>99</v>
      </c>
      <c r="X4304">
        <v>2.0000000000000009</v>
      </c>
      <c r="Y4304">
        <v>3.0000000000000013</v>
      </c>
      <c r="Z4304">
        <v>100</v>
      </c>
      <c r="AA4304">
        <v>1.0000000000000002</v>
      </c>
      <c r="AB4304">
        <v>2.0000000000000009</v>
      </c>
      <c r="AC4304">
        <v>98</v>
      </c>
      <c r="AD4304">
        <v>6.0000000000000009</v>
      </c>
      <c r="AE4304">
        <v>2.0000000000000009</v>
      </c>
      <c r="AF4304">
        <v>105</v>
      </c>
      <c r="AG4304">
        <v>4.9999999999999973</v>
      </c>
      <c r="AH4304">
        <v>3.0000000000000004</v>
      </c>
      <c r="AI4304">
        <v>110</v>
      </c>
      <c r="AJ4304">
        <v>8</v>
      </c>
      <c r="AK4304">
        <v>2.0000000000000004</v>
      </c>
      <c r="AL4304">
        <v>134</v>
      </c>
      <c r="AM4304">
        <v>25</v>
      </c>
      <c r="AN4304">
        <v>6.0000000000000009</v>
      </c>
    </row>
    <row r="4305" spans="1:40" ht="17.100000000000001" customHeight="1" x14ac:dyDescent="0.25">
      <c r="A4305" s="25" t="s">
        <v>219</v>
      </c>
      <c r="B4305" s="25" t="s">
        <v>6988</v>
      </c>
      <c r="C4305" s="25" t="s">
        <v>273</v>
      </c>
      <c r="D4305" s="25" t="s">
        <v>272</v>
      </c>
      <c r="E4305" s="25" t="s">
        <v>7358</v>
      </c>
      <c r="F4305" s="25" t="s">
        <v>271</v>
      </c>
      <c r="G4305" s="26">
        <v>4</v>
      </c>
      <c r="H4305">
        <v>13</v>
      </c>
      <c r="I4305">
        <v>0</v>
      </c>
      <c r="J4305">
        <v>0</v>
      </c>
      <c r="K4305">
        <v>13</v>
      </c>
      <c r="L4305">
        <v>0</v>
      </c>
      <c r="M4305">
        <v>1</v>
      </c>
      <c r="N4305">
        <v>11</v>
      </c>
      <c r="O4305">
        <v>0</v>
      </c>
      <c r="P4305">
        <v>0</v>
      </c>
      <c r="Q4305">
        <v>11</v>
      </c>
      <c r="R4305">
        <v>1</v>
      </c>
      <c r="S4305">
        <v>1.0000000000000002</v>
      </c>
      <c r="T4305">
        <v>11</v>
      </c>
      <c r="U4305">
        <v>0</v>
      </c>
      <c r="V4305">
        <v>1</v>
      </c>
      <c r="W4305">
        <v>13</v>
      </c>
      <c r="X4305">
        <v>0.99999999999999989</v>
      </c>
      <c r="Y4305">
        <v>0</v>
      </c>
      <c r="Z4305">
        <v>10</v>
      </c>
      <c r="AA4305">
        <v>0</v>
      </c>
      <c r="AB4305">
        <v>0</v>
      </c>
      <c r="AC4305">
        <v>10</v>
      </c>
      <c r="AD4305">
        <v>0</v>
      </c>
      <c r="AE4305">
        <v>0</v>
      </c>
      <c r="AF4305">
        <v>15</v>
      </c>
      <c r="AG4305">
        <v>0</v>
      </c>
      <c r="AH4305">
        <v>1</v>
      </c>
      <c r="AI4305">
        <v>13</v>
      </c>
      <c r="AJ4305">
        <v>1</v>
      </c>
      <c r="AK4305">
        <v>0</v>
      </c>
      <c r="AL4305">
        <v>17</v>
      </c>
      <c r="AM4305">
        <v>2</v>
      </c>
      <c r="AN4305">
        <v>1.0000000000000002</v>
      </c>
    </row>
    <row r="4306" spans="1:40" ht="17.100000000000001" customHeight="1" x14ac:dyDescent="0.25">
      <c r="A4306" s="25" t="s">
        <v>219</v>
      </c>
      <c r="B4306" s="25" t="s">
        <v>6988</v>
      </c>
      <c r="C4306" s="25" t="s">
        <v>267</v>
      </c>
      <c r="D4306" s="25" t="s">
        <v>266</v>
      </c>
      <c r="E4306" s="25" t="s">
        <v>6991</v>
      </c>
      <c r="F4306" s="25" t="s">
        <v>270</v>
      </c>
      <c r="G4306" s="26">
        <v>1</v>
      </c>
      <c r="H4306">
        <v>159</v>
      </c>
      <c r="I4306">
        <v>56.000000000000021</v>
      </c>
      <c r="J4306">
        <v>18.999999999999993</v>
      </c>
      <c r="K4306">
        <v>189</v>
      </c>
      <c r="L4306">
        <v>60.999999999999964</v>
      </c>
      <c r="M4306">
        <v>14.000000000000005</v>
      </c>
      <c r="N4306">
        <v>182</v>
      </c>
      <c r="O4306">
        <v>42.000000000000014</v>
      </c>
      <c r="P4306">
        <v>35.000000000000007</v>
      </c>
      <c r="Q4306">
        <v>171</v>
      </c>
      <c r="R4306">
        <v>25.000000000000004</v>
      </c>
      <c r="S4306">
        <v>11.000000000000007</v>
      </c>
      <c r="T4306">
        <v>167</v>
      </c>
      <c r="U4306">
        <v>10</v>
      </c>
      <c r="V4306">
        <v>8.9999999999999982</v>
      </c>
      <c r="W4306">
        <v>161</v>
      </c>
      <c r="X4306">
        <v>12.000000000000005</v>
      </c>
      <c r="Y4306">
        <v>21.000000000000007</v>
      </c>
      <c r="Z4306">
        <v>175</v>
      </c>
      <c r="AA4306">
        <v>31.000000000000011</v>
      </c>
      <c r="AB4306">
        <v>13.999999999999998</v>
      </c>
      <c r="AC4306">
        <v>179</v>
      </c>
      <c r="AD4306">
        <v>28.000000000000011</v>
      </c>
      <c r="AE4306">
        <v>20.000000000000014</v>
      </c>
      <c r="AF4306">
        <v>174</v>
      </c>
      <c r="AG4306">
        <v>24.000000000000004</v>
      </c>
      <c r="AH4306">
        <v>17</v>
      </c>
      <c r="AI4306">
        <v>203</v>
      </c>
      <c r="AJ4306">
        <v>49.000000000000028</v>
      </c>
      <c r="AK4306">
        <v>20.000000000000011</v>
      </c>
      <c r="AL4306">
        <v>250</v>
      </c>
      <c r="AM4306">
        <v>69.999999999999986</v>
      </c>
      <c r="AN4306">
        <v>29.999999999999993</v>
      </c>
    </row>
    <row r="4307" spans="1:40" ht="17.100000000000001" customHeight="1" x14ac:dyDescent="0.25">
      <c r="A4307" s="25" t="s">
        <v>219</v>
      </c>
      <c r="B4307" s="25" t="s">
        <v>6988</v>
      </c>
      <c r="C4307" s="25" t="s">
        <v>267</v>
      </c>
      <c r="D4307" s="25" t="s">
        <v>266</v>
      </c>
      <c r="E4307" s="25" t="s">
        <v>6991</v>
      </c>
      <c r="F4307" s="25" t="s">
        <v>269</v>
      </c>
      <c r="G4307" s="26">
        <v>2</v>
      </c>
      <c r="H4307">
        <v>13</v>
      </c>
      <c r="I4307">
        <v>1</v>
      </c>
      <c r="J4307">
        <v>0</v>
      </c>
      <c r="K4307">
        <v>24</v>
      </c>
      <c r="L4307">
        <v>6</v>
      </c>
      <c r="M4307">
        <v>0</v>
      </c>
      <c r="N4307">
        <v>56</v>
      </c>
      <c r="O4307">
        <v>7.0000000000000036</v>
      </c>
      <c r="P4307">
        <v>28.999999999999996</v>
      </c>
      <c r="Q4307">
        <v>27</v>
      </c>
      <c r="R4307">
        <v>1.0000000000000002</v>
      </c>
      <c r="S4307">
        <v>1.0000000000000002</v>
      </c>
      <c r="T4307">
        <v>40</v>
      </c>
      <c r="U4307">
        <v>6.0000000000000018</v>
      </c>
      <c r="V4307">
        <v>0.99999999999999989</v>
      </c>
      <c r="W4307">
        <v>51</v>
      </c>
      <c r="X4307">
        <v>7.0000000000000009</v>
      </c>
      <c r="Y4307">
        <v>15.999999999999996</v>
      </c>
      <c r="Z4307">
        <v>50</v>
      </c>
      <c r="AA4307">
        <v>16.999999999999996</v>
      </c>
      <c r="AB4307">
        <v>0.99999999999999989</v>
      </c>
      <c r="AC4307">
        <v>70</v>
      </c>
      <c r="AD4307">
        <v>14.000000000000004</v>
      </c>
      <c r="AE4307">
        <v>0</v>
      </c>
      <c r="AF4307">
        <v>73</v>
      </c>
      <c r="AG4307">
        <v>4</v>
      </c>
      <c r="AH4307">
        <v>0</v>
      </c>
      <c r="AI4307">
        <v>76</v>
      </c>
      <c r="AJ4307">
        <v>8.0000000000000018</v>
      </c>
      <c r="AK4307">
        <v>13.000000000000009</v>
      </c>
      <c r="AL4307">
        <v>64</v>
      </c>
      <c r="AM4307">
        <v>4.0000000000000009</v>
      </c>
      <c r="AN4307">
        <v>11.000000000000005</v>
      </c>
    </row>
    <row r="4308" spans="1:40" ht="17.100000000000001" customHeight="1" x14ac:dyDescent="0.25">
      <c r="A4308" s="25" t="s">
        <v>219</v>
      </c>
      <c r="B4308" s="25" t="s">
        <v>6988</v>
      </c>
      <c r="C4308" s="25" t="s">
        <v>267</v>
      </c>
      <c r="D4308" s="25" t="s">
        <v>266</v>
      </c>
      <c r="E4308" s="25" t="s">
        <v>6991</v>
      </c>
      <c r="F4308" s="25" t="s">
        <v>268</v>
      </c>
      <c r="G4308" s="26">
        <v>3</v>
      </c>
      <c r="H4308">
        <v>8</v>
      </c>
      <c r="I4308">
        <v>1</v>
      </c>
      <c r="J4308">
        <v>0</v>
      </c>
      <c r="K4308">
        <v>8</v>
      </c>
      <c r="L4308">
        <v>0</v>
      </c>
      <c r="M4308">
        <v>0</v>
      </c>
      <c r="N4308">
        <v>8</v>
      </c>
      <c r="O4308">
        <v>0</v>
      </c>
      <c r="P4308">
        <v>0</v>
      </c>
      <c r="Q4308">
        <v>7</v>
      </c>
      <c r="R4308">
        <v>0</v>
      </c>
      <c r="S4308">
        <v>0</v>
      </c>
      <c r="T4308">
        <v>7</v>
      </c>
      <c r="U4308">
        <v>0</v>
      </c>
      <c r="V4308">
        <v>0</v>
      </c>
      <c r="W4308">
        <v>7</v>
      </c>
      <c r="X4308">
        <v>0</v>
      </c>
      <c r="Y4308">
        <v>0</v>
      </c>
      <c r="Z4308">
        <v>8</v>
      </c>
      <c r="AA4308">
        <v>1.0000000000000002</v>
      </c>
      <c r="AB4308">
        <v>0</v>
      </c>
      <c r="AC4308">
        <v>7</v>
      </c>
      <c r="AD4308">
        <v>0</v>
      </c>
      <c r="AE4308">
        <v>0</v>
      </c>
      <c r="AF4308">
        <v>8</v>
      </c>
      <c r="AG4308">
        <v>0</v>
      </c>
      <c r="AH4308">
        <v>1.0000000000000002</v>
      </c>
      <c r="AI4308">
        <v>8</v>
      </c>
      <c r="AJ4308">
        <v>0</v>
      </c>
      <c r="AK4308">
        <v>0</v>
      </c>
      <c r="AL4308">
        <v>13</v>
      </c>
      <c r="AM4308">
        <v>5</v>
      </c>
      <c r="AN4308">
        <v>3</v>
      </c>
    </row>
    <row r="4309" spans="1:40" ht="17.100000000000001" customHeight="1" x14ac:dyDescent="0.25">
      <c r="A4309" s="25" t="s">
        <v>219</v>
      </c>
      <c r="B4309" s="25" t="s">
        <v>6988</v>
      </c>
      <c r="C4309" s="25" t="s">
        <v>267</v>
      </c>
      <c r="D4309" s="25" t="s">
        <v>266</v>
      </c>
      <c r="E4309" s="25" t="s">
        <v>6991</v>
      </c>
      <c r="F4309" s="25" t="s">
        <v>265</v>
      </c>
      <c r="G4309" s="26">
        <v>4</v>
      </c>
      <c r="H4309">
        <v>1</v>
      </c>
      <c r="I4309">
        <v>0</v>
      </c>
      <c r="J4309">
        <v>0</v>
      </c>
      <c r="K4309">
        <v>1</v>
      </c>
      <c r="L4309">
        <v>0</v>
      </c>
      <c r="M4309">
        <v>0</v>
      </c>
      <c r="N4309">
        <v>1</v>
      </c>
      <c r="O4309">
        <v>0</v>
      </c>
      <c r="P4309">
        <v>0</v>
      </c>
      <c r="Q4309">
        <v>1</v>
      </c>
      <c r="R4309">
        <v>0</v>
      </c>
      <c r="S4309">
        <v>0</v>
      </c>
      <c r="T4309">
        <v>1</v>
      </c>
      <c r="U4309">
        <v>0</v>
      </c>
      <c r="V4309">
        <v>0</v>
      </c>
      <c r="W4309">
        <v>1</v>
      </c>
      <c r="X4309">
        <v>0</v>
      </c>
      <c r="Y4309">
        <v>0</v>
      </c>
      <c r="Z4309">
        <v>1</v>
      </c>
      <c r="AA4309">
        <v>0</v>
      </c>
      <c r="AB4309">
        <v>0</v>
      </c>
      <c r="AC4309">
        <v>1</v>
      </c>
      <c r="AD4309">
        <v>0</v>
      </c>
      <c r="AE4309">
        <v>0</v>
      </c>
      <c r="AF4309">
        <v>1</v>
      </c>
      <c r="AG4309">
        <v>0</v>
      </c>
      <c r="AH4309">
        <v>0</v>
      </c>
      <c r="AI4309">
        <v>3</v>
      </c>
      <c r="AJ4309">
        <v>0</v>
      </c>
      <c r="AK4309">
        <v>2</v>
      </c>
      <c r="AL4309">
        <v>5</v>
      </c>
      <c r="AM4309">
        <v>4</v>
      </c>
      <c r="AN4309">
        <v>2</v>
      </c>
    </row>
    <row r="4310" spans="1:40" ht="17.100000000000001" customHeight="1" x14ac:dyDescent="0.25">
      <c r="A4310" s="25" t="s">
        <v>219</v>
      </c>
      <c r="B4310" s="25" t="s">
        <v>6988</v>
      </c>
      <c r="C4310" s="25" t="s">
        <v>261</v>
      </c>
      <c r="D4310" s="25" t="s">
        <v>260</v>
      </c>
      <c r="E4310" s="25" t="s">
        <v>7359</v>
      </c>
      <c r="F4310" s="25" t="s">
        <v>264</v>
      </c>
      <c r="G4310" s="26">
        <v>1</v>
      </c>
      <c r="H4310">
        <v>175</v>
      </c>
      <c r="I4310">
        <v>78.000000000000099</v>
      </c>
      <c r="J4310">
        <v>26.000000000000007</v>
      </c>
      <c r="K4310">
        <v>225</v>
      </c>
      <c r="L4310">
        <v>116.99999999999986</v>
      </c>
      <c r="M4310">
        <v>51.999999999999993</v>
      </c>
      <c r="N4310">
        <v>179</v>
      </c>
      <c r="O4310">
        <v>17</v>
      </c>
      <c r="P4310">
        <v>16.000000000000014</v>
      </c>
      <c r="Q4310">
        <v>205</v>
      </c>
      <c r="R4310">
        <v>27</v>
      </c>
      <c r="S4310">
        <v>8.9999999999999982</v>
      </c>
      <c r="T4310">
        <v>211</v>
      </c>
      <c r="U4310">
        <v>13.000000000000005</v>
      </c>
      <c r="V4310">
        <v>35.000000000000007</v>
      </c>
      <c r="W4310">
        <v>187</v>
      </c>
      <c r="X4310">
        <v>23</v>
      </c>
      <c r="Y4310">
        <v>3.0000000000000018</v>
      </c>
      <c r="Z4310">
        <v>199</v>
      </c>
      <c r="AA4310">
        <v>17</v>
      </c>
      <c r="AB4310">
        <v>13.000000000000014</v>
      </c>
      <c r="AC4310">
        <v>195</v>
      </c>
      <c r="AD4310">
        <v>18.000000000000004</v>
      </c>
      <c r="AE4310">
        <v>22.000000000000004</v>
      </c>
      <c r="AF4310">
        <v>198</v>
      </c>
      <c r="AG4310">
        <v>26.000000000000014</v>
      </c>
      <c r="AH4310">
        <v>9.9999999999999982</v>
      </c>
      <c r="AI4310">
        <v>195</v>
      </c>
      <c r="AJ4310">
        <v>17.000000000000011</v>
      </c>
      <c r="AK4310">
        <v>7.9999999999999982</v>
      </c>
      <c r="AL4310">
        <v>185</v>
      </c>
      <c r="AM4310">
        <v>16.000000000000004</v>
      </c>
      <c r="AN4310">
        <v>13.999999999999993</v>
      </c>
    </row>
    <row r="4311" spans="1:40" ht="17.100000000000001" customHeight="1" x14ac:dyDescent="0.25">
      <c r="A4311" s="25" t="s">
        <v>219</v>
      </c>
      <c r="B4311" s="25" t="s">
        <v>6988</v>
      </c>
      <c r="C4311" s="25" t="s">
        <v>261</v>
      </c>
      <c r="D4311" s="25" t="s">
        <v>260</v>
      </c>
      <c r="E4311" s="25" t="s">
        <v>7359</v>
      </c>
      <c r="F4311" s="25" t="s">
        <v>263</v>
      </c>
      <c r="G4311" s="26">
        <v>2</v>
      </c>
      <c r="H4311">
        <v>29</v>
      </c>
      <c r="I4311">
        <v>3</v>
      </c>
      <c r="J4311">
        <v>1.0000000000000004</v>
      </c>
      <c r="K4311">
        <v>77</v>
      </c>
      <c r="L4311">
        <v>19.999999999999993</v>
      </c>
      <c r="M4311">
        <v>0</v>
      </c>
      <c r="N4311">
        <v>71</v>
      </c>
      <c r="O4311">
        <v>0</v>
      </c>
      <c r="P4311">
        <v>2</v>
      </c>
      <c r="Q4311">
        <v>61</v>
      </c>
      <c r="R4311">
        <v>17.999999999999996</v>
      </c>
      <c r="S4311">
        <v>18</v>
      </c>
      <c r="T4311">
        <v>43</v>
      </c>
      <c r="U4311">
        <v>7.0000000000000009</v>
      </c>
      <c r="V4311">
        <v>6.0000000000000009</v>
      </c>
      <c r="W4311">
        <v>38</v>
      </c>
      <c r="X4311">
        <v>1.0000000000000004</v>
      </c>
      <c r="Y4311">
        <v>0</v>
      </c>
      <c r="Z4311">
        <v>42</v>
      </c>
      <c r="AA4311">
        <v>3.0000000000000004</v>
      </c>
      <c r="AB4311">
        <v>1.0000000000000004</v>
      </c>
      <c r="AC4311">
        <v>39</v>
      </c>
      <c r="AD4311">
        <v>1</v>
      </c>
      <c r="AE4311">
        <v>0</v>
      </c>
      <c r="AF4311">
        <v>43</v>
      </c>
      <c r="AG4311">
        <v>4.0000000000000009</v>
      </c>
      <c r="AH4311">
        <v>1.0000000000000002</v>
      </c>
      <c r="AI4311">
        <v>50</v>
      </c>
      <c r="AJ4311">
        <v>4</v>
      </c>
      <c r="AK4311">
        <v>0.99999999999999989</v>
      </c>
      <c r="AL4311">
        <v>46</v>
      </c>
      <c r="AM4311">
        <v>2</v>
      </c>
      <c r="AN4311">
        <v>2.0000000000000004</v>
      </c>
    </row>
    <row r="4312" spans="1:40" ht="17.100000000000001" customHeight="1" x14ac:dyDescent="0.25">
      <c r="A4312" s="25" t="s">
        <v>219</v>
      </c>
      <c r="B4312" s="25" t="s">
        <v>6988</v>
      </c>
      <c r="C4312" s="25" t="s">
        <v>261</v>
      </c>
      <c r="D4312" s="25" t="s">
        <v>260</v>
      </c>
      <c r="E4312" s="25" t="s">
        <v>7359</v>
      </c>
      <c r="F4312" s="25" t="s">
        <v>262</v>
      </c>
      <c r="G4312" s="26">
        <v>3</v>
      </c>
      <c r="H4312">
        <v>3</v>
      </c>
      <c r="I4312">
        <v>0</v>
      </c>
      <c r="J4312">
        <v>0</v>
      </c>
      <c r="K4312">
        <v>2</v>
      </c>
      <c r="L4312">
        <v>0</v>
      </c>
      <c r="M4312">
        <v>0</v>
      </c>
      <c r="N4312">
        <v>4</v>
      </c>
      <c r="O4312">
        <v>0</v>
      </c>
      <c r="P4312">
        <v>0</v>
      </c>
      <c r="Q4312">
        <v>4</v>
      </c>
      <c r="R4312">
        <v>0</v>
      </c>
      <c r="S4312">
        <v>0</v>
      </c>
      <c r="T4312">
        <v>4</v>
      </c>
      <c r="U4312">
        <v>1</v>
      </c>
      <c r="V4312">
        <v>0</v>
      </c>
      <c r="W4312">
        <v>3</v>
      </c>
      <c r="X4312">
        <v>1</v>
      </c>
      <c r="Y4312">
        <v>0</v>
      </c>
      <c r="Z4312">
        <v>2</v>
      </c>
      <c r="AA4312">
        <v>0</v>
      </c>
      <c r="AB4312">
        <v>1</v>
      </c>
      <c r="AC4312">
        <v>5</v>
      </c>
      <c r="AD4312">
        <v>1</v>
      </c>
      <c r="AE4312">
        <v>0</v>
      </c>
      <c r="AF4312">
        <v>6</v>
      </c>
      <c r="AG4312">
        <v>0</v>
      </c>
      <c r="AH4312">
        <v>0</v>
      </c>
      <c r="AI4312">
        <v>6</v>
      </c>
      <c r="AJ4312">
        <v>0</v>
      </c>
      <c r="AK4312">
        <v>0</v>
      </c>
      <c r="AL4312">
        <v>10</v>
      </c>
      <c r="AM4312">
        <v>1.0000000000000002</v>
      </c>
      <c r="AN4312">
        <v>0.99999999999999989</v>
      </c>
    </row>
    <row r="4313" spans="1:40" ht="17.100000000000001" customHeight="1" x14ac:dyDescent="0.25">
      <c r="A4313" s="25" t="s">
        <v>219</v>
      </c>
      <c r="B4313" s="25" t="s">
        <v>6988</v>
      </c>
      <c r="C4313" s="25" t="s">
        <v>261</v>
      </c>
      <c r="D4313" s="25" t="s">
        <v>260</v>
      </c>
      <c r="E4313" s="25" t="s">
        <v>7359</v>
      </c>
      <c r="F4313" s="25" t="s">
        <v>259</v>
      </c>
      <c r="G4313" s="26">
        <v>4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</row>
    <row r="4314" spans="1:40" ht="17.100000000000001" customHeight="1" x14ac:dyDescent="0.25">
      <c r="A4314" s="25" t="s">
        <v>219</v>
      </c>
      <c r="B4314" s="25" t="s">
        <v>6988</v>
      </c>
      <c r="C4314" s="25" t="s">
        <v>255</v>
      </c>
      <c r="D4314" s="25" t="s">
        <v>254</v>
      </c>
      <c r="E4314" s="25" t="s">
        <v>7360</v>
      </c>
      <c r="F4314" s="25" t="s">
        <v>258</v>
      </c>
      <c r="G4314" s="26">
        <v>1</v>
      </c>
      <c r="H4314">
        <v>119</v>
      </c>
      <c r="I4314">
        <v>48.999999999999986</v>
      </c>
      <c r="J4314">
        <v>15.000000000000009</v>
      </c>
      <c r="K4314">
        <v>132</v>
      </c>
      <c r="L4314">
        <v>35.000000000000007</v>
      </c>
      <c r="M4314">
        <v>10.000000000000002</v>
      </c>
      <c r="N4314">
        <v>158</v>
      </c>
      <c r="O4314">
        <v>44.999999999999993</v>
      </c>
      <c r="P4314">
        <v>9.9999999999999982</v>
      </c>
      <c r="Q4314">
        <v>174</v>
      </c>
      <c r="R4314">
        <v>32.000000000000007</v>
      </c>
      <c r="S4314">
        <v>17</v>
      </c>
      <c r="T4314">
        <v>189</v>
      </c>
      <c r="U4314">
        <v>37</v>
      </c>
      <c r="V4314">
        <v>18.999999999999996</v>
      </c>
      <c r="W4314">
        <v>178</v>
      </c>
      <c r="X4314">
        <v>17</v>
      </c>
      <c r="Y4314">
        <v>13.000000000000002</v>
      </c>
      <c r="Z4314">
        <v>203</v>
      </c>
      <c r="AA4314">
        <v>33.999999999999986</v>
      </c>
      <c r="AB4314">
        <v>16.999999999999993</v>
      </c>
      <c r="AC4314">
        <v>204</v>
      </c>
      <c r="AD4314">
        <v>31.999999999999989</v>
      </c>
      <c r="AE4314">
        <v>25</v>
      </c>
      <c r="AF4314">
        <v>200</v>
      </c>
      <c r="AG4314">
        <v>40.000000000000028</v>
      </c>
      <c r="AH4314">
        <v>13.999999999999996</v>
      </c>
      <c r="AI4314">
        <v>209</v>
      </c>
      <c r="AJ4314">
        <v>36.999999999999986</v>
      </c>
      <c r="AK4314">
        <v>18.999999999999996</v>
      </c>
      <c r="AL4314">
        <v>206</v>
      </c>
      <c r="AM4314">
        <v>34.000000000000007</v>
      </c>
      <c r="AN4314">
        <v>24.999999999999989</v>
      </c>
    </row>
    <row r="4315" spans="1:40" ht="17.100000000000001" customHeight="1" x14ac:dyDescent="0.25">
      <c r="A4315" s="25" t="s">
        <v>219</v>
      </c>
      <c r="B4315" s="25" t="s">
        <v>6988</v>
      </c>
      <c r="C4315" s="25" t="s">
        <v>255</v>
      </c>
      <c r="D4315" s="25" t="s">
        <v>254</v>
      </c>
      <c r="E4315" s="25" t="s">
        <v>7360</v>
      </c>
      <c r="F4315" s="25" t="s">
        <v>257</v>
      </c>
      <c r="G4315" s="26">
        <v>2</v>
      </c>
      <c r="H4315">
        <v>38</v>
      </c>
      <c r="I4315">
        <v>6.0000000000000009</v>
      </c>
      <c r="J4315">
        <v>4.0000000000000009</v>
      </c>
      <c r="K4315">
        <v>45</v>
      </c>
      <c r="L4315">
        <v>6.0000000000000009</v>
      </c>
      <c r="M4315">
        <v>1</v>
      </c>
      <c r="N4315">
        <v>47</v>
      </c>
      <c r="O4315">
        <v>3.0000000000000004</v>
      </c>
      <c r="P4315">
        <v>4.0000000000000027</v>
      </c>
      <c r="Q4315">
        <v>53</v>
      </c>
      <c r="R4315">
        <v>4.0000000000000009</v>
      </c>
      <c r="S4315">
        <v>7.0000000000000027</v>
      </c>
      <c r="T4315">
        <v>50</v>
      </c>
      <c r="U4315">
        <v>4</v>
      </c>
      <c r="V4315">
        <v>1</v>
      </c>
      <c r="W4315">
        <v>49</v>
      </c>
      <c r="X4315">
        <v>1.0000000000000007</v>
      </c>
      <c r="Y4315">
        <v>0.99999999999999989</v>
      </c>
      <c r="Z4315">
        <v>56</v>
      </c>
      <c r="AA4315">
        <v>7.0000000000000018</v>
      </c>
      <c r="AB4315">
        <v>3.9999999999999982</v>
      </c>
      <c r="AC4315">
        <v>64</v>
      </c>
      <c r="AD4315">
        <v>7.0000000000000009</v>
      </c>
      <c r="AE4315">
        <v>2.0000000000000009</v>
      </c>
      <c r="AF4315">
        <v>62</v>
      </c>
      <c r="AG4315">
        <v>1.0000000000000002</v>
      </c>
      <c r="AH4315">
        <v>4.0000000000000009</v>
      </c>
      <c r="AI4315">
        <v>63</v>
      </c>
      <c r="AJ4315">
        <v>6.0000000000000009</v>
      </c>
      <c r="AK4315">
        <v>1</v>
      </c>
      <c r="AL4315">
        <v>73</v>
      </c>
      <c r="AM4315">
        <v>6.0000000000000009</v>
      </c>
      <c r="AN4315">
        <v>8</v>
      </c>
    </row>
    <row r="4316" spans="1:40" ht="17.100000000000001" customHeight="1" x14ac:dyDescent="0.25">
      <c r="A4316" s="25" t="s">
        <v>219</v>
      </c>
      <c r="B4316" s="25" t="s">
        <v>6988</v>
      </c>
      <c r="C4316" s="25" t="s">
        <v>255</v>
      </c>
      <c r="D4316" s="25" t="s">
        <v>254</v>
      </c>
      <c r="E4316" s="25" t="s">
        <v>7360</v>
      </c>
      <c r="F4316" s="25" t="s">
        <v>256</v>
      </c>
      <c r="G4316" s="26">
        <v>3</v>
      </c>
      <c r="H4316">
        <v>9</v>
      </c>
      <c r="I4316">
        <v>1</v>
      </c>
      <c r="J4316">
        <v>1.0000000000000002</v>
      </c>
      <c r="K4316">
        <v>11</v>
      </c>
      <c r="L4316">
        <v>1.0000000000000002</v>
      </c>
      <c r="M4316">
        <v>0.99999999999999989</v>
      </c>
      <c r="N4316">
        <v>14</v>
      </c>
      <c r="O4316">
        <v>0</v>
      </c>
      <c r="P4316">
        <v>0</v>
      </c>
      <c r="Q4316">
        <v>13</v>
      </c>
      <c r="R4316">
        <v>0.99999999999999989</v>
      </c>
      <c r="S4316">
        <v>0.99999999999999989</v>
      </c>
      <c r="T4316">
        <v>14</v>
      </c>
      <c r="U4316">
        <v>1</v>
      </c>
      <c r="V4316">
        <v>1</v>
      </c>
      <c r="W4316">
        <v>14</v>
      </c>
      <c r="X4316">
        <v>1.0000000000000002</v>
      </c>
      <c r="Y4316">
        <v>2.0000000000000004</v>
      </c>
      <c r="Z4316">
        <v>11</v>
      </c>
      <c r="AA4316">
        <v>0.99999999999999989</v>
      </c>
      <c r="AB4316">
        <v>0.99999999999999989</v>
      </c>
      <c r="AC4316">
        <v>13</v>
      </c>
      <c r="AD4316">
        <v>1.9999999999999998</v>
      </c>
      <c r="AE4316">
        <v>1.9999999999999998</v>
      </c>
      <c r="AF4316">
        <v>13</v>
      </c>
      <c r="AG4316">
        <v>1</v>
      </c>
      <c r="AH4316">
        <v>0</v>
      </c>
      <c r="AI4316">
        <v>21</v>
      </c>
      <c r="AJ4316">
        <v>3</v>
      </c>
      <c r="AK4316">
        <v>1.0000000000000002</v>
      </c>
      <c r="AL4316">
        <v>25</v>
      </c>
      <c r="AM4316">
        <v>0</v>
      </c>
      <c r="AN4316">
        <v>1.9999999999999998</v>
      </c>
    </row>
    <row r="4317" spans="1:40" ht="17.100000000000001" customHeight="1" x14ac:dyDescent="0.25">
      <c r="A4317" s="25" t="s">
        <v>219</v>
      </c>
      <c r="B4317" s="25" t="s">
        <v>6988</v>
      </c>
      <c r="C4317" s="25" t="s">
        <v>255</v>
      </c>
      <c r="D4317" s="25" t="s">
        <v>254</v>
      </c>
      <c r="E4317" s="25" t="s">
        <v>7360</v>
      </c>
      <c r="F4317" s="25" t="s">
        <v>253</v>
      </c>
      <c r="G4317" s="26">
        <v>4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1</v>
      </c>
      <c r="U4317">
        <v>0</v>
      </c>
      <c r="V4317">
        <v>1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1</v>
      </c>
      <c r="AG4317">
        <v>0</v>
      </c>
      <c r="AH4317">
        <v>0</v>
      </c>
      <c r="AI4317">
        <v>1</v>
      </c>
      <c r="AJ4317">
        <v>0</v>
      </c>
      <c r="AK4317">
        <v>0</v>
      </c>
      <c r="AL4317">
        <v>1</v>
      </c>
      <c r="AM4317">
        <v>0</v>
      </c>
      <c r="AN4317">
        <v>0</v>
      </c>
    </row>
    <row r="4318" spans="1:40" ht="17.100000000000001" customHeight="1" x14ac:dyDescent="0.25">
      <c r="A4318" s="25" t="s">
        <v>219</v>
      </c>
      <c r="B4318" s="25" t="s">
        <v>6988</v>
      </c>
      <c r="C4318" s="25" t="s">
        <v>249</v>
      </c>
      <c r="D4318" s="25" t="s">
        <v>248</v>
      </c>
      <c r="E4318" s="25" t="s">
        <v>6992</v>
      </c>
      <c r="F4318" s="25" t="s">
        <v>252</v>
      </c>
      <c r="G4318" s="26">
        <v>1</v>
      </c>
      <c r="H4318">
        <v>384</v>
      </c>
      <c r="I4318">
        <v>49.000000000000014</v>
      </c>
      <c r="J4318">
        <v>37.000000000000028</v>
      </c>
      <c r="K4318">
        <v>445</v>
      </c>
      <c r="L4318">
        <v>49.000000000000057</v>
      </c>
      <c r="M4318">
        <v>56</v>
      </c>
      <c r="N4318">
        <v>424</v>
      </c>
      <c r="O4318">
        <v>15.000000000000002</v>
      </c>
      <c r="P4318">
        <v>67.000000000000014</v>
      </c>
      <c r="Q4318">
        <v>394</v>
      </c>
      <c r="R4318">
        <v>14.999999999999996</v>
      </c>
      <c r="S4318">
        <v>42.999999999999964</v>
      </c>
      <c r="T4318">
        <v>401</v>
      </c>
      <c r="U4318">
        <v>22.000000000000025</v>
      </c>
      <c r="V4318">
        <v>27.000000000000011</v>
      </c>
      <c r="W4318">
        <v>422</v>
      </c>
      <c r="X4318">
        <v>31.000000000000014</v>
      </c>
      <c r="Y4318">
        <v>61.999999999999986</v>
      </c>
      <c r="Z4318">
        <v>427</v>
      </c>
      <c r="AA4318">
        <v>26.000000000000004</v>
      </c>
      <c r="AB4318">
        <v>36.999999999999979</v>
      </c>
      <c r="AC4318">
        <v>438</v>
      </c>
      <c r="AD4318">
        <v>26.000000000000014</v>
      </c>
      <c r="AE4318">
        <v>43.000000000000007</v>
      </c>
      <c r="AF4318">
        <v>460</v>
      </c>
      <c r="AG4318">
        <v>20.000000000000014</v>
      </c>
      <c r="AH4318">
        <v>38.999999999999979</v>
      </c>
      <c r="AI4318">
        <v>481</v>
      </c>
      <c r="AJ4318">
        <v>30.000000000000025</v>
      </c>
      <c r="AK4318">
        <v>47.999999999999979</v>
      </c>
      <c r="AL4318">
        <v>470</v>
      </c>
      <c r="AM4318">
        <v>13.999999999999996</v>
      </c>
      <c r="AN4318">
        <v>48.999999999999972</v>
      </c>
    </row>
    <row r="4319" spans="1:40" ht="17.100000000000001" customHeight="1" x14ac:dyDescent="0.25">
      <c r="A4319" s="25" t="s">
        <v>219</v>
      </c>
      <c r="B4319" s="25" t="s">
        <v>6988</v>
      </c>
      <c r="C4319" s="25" t="s">
        <v>249</v>
      </c>
      <c r="D4319" s="25" t="s">
        <v>248</v>
      </c>
      <c r="E4319" s="25" t="s">
        <v>6992</v>
      </c>
      <c r="F4319" s="25" t="s">
        <v>251</v>
      </c>
      <c r="G4319" s="26">
        <v>2</v>
      </c>
      <c r="H4319">
        <v>65</v>
      </c>
      <c r="I4319">
        <v>10.000000000000005</v>
      </c>
      <c r="J4319">
        <v>0</v>
      </c>
      <c r="K4319">
        <v>86</v>
      </c>
      <c r="L4319">
        <v>4.0000000000000009</v>
      </c>
      <c r="M4319">
        <v>4.0000000000000009</v>
      </c>
      <c r="N4319">
        <v>114</v>
      </c>
      <c r="O4319">
        <v>3.0000000000000004</v>
      </c>
      <c r="P4319">
        <v>16</v>
      </c>
      <c r="Q4319">
        <v>128</v>
      </c>
      <c r="R4319">
        <v>4.0000000000000009</v>
      </c>
      <c r="S4319">
        <v>0</v>
      </c>
      <c r="T4319">
        <v>121</v>
      </c>
      <c r="U4319">
        <v>2</v>
      </c>
      <c r="V4319">
        <v>7</v>
      </c>
      <c r="W4319">
        <v>133</v>
      </c>
      <c r="X4319">
        <v>6</v>
      </c>
      <c r="Y4319">
        <v>5.0000000000000009</v>
      </c>
      <c r="Z4319">
        <v>125</v>
      </c>
      <c r="AA4319">
        <v>0</v>
      </c>
      <c r="AB4319">
        <v>1.0000000000000004</v>
      </c>
      <c r="AC4319">
        <v>130</v>
      </c>
      <c r="AD4319">
        <v>3.0000000000000004</v>
      </c>
      <c r="AE4319">
        <v>4.9999999999999991</v>
      </c>
      <c r="AF4319">
        <v>146</v>
      </c>
      <c r="AG4319">
        <v>6.0000000000000027</v>
      </c>
      <c r="AH4319">
        <v>6</v>
      </c>
      <c r="AI4319">
        <v>151</v>
      </c>
      <c r="AJ4319">
        <v>4.0000000000000018</v>
      </c>
      <c r="AK4319">
        <v>8.0000000000000018</v>
      </c>
      <c r="AL4319">
        <v>153</v>
      </c>
      <c r="AM4319">
        <v>3.0000000000000009</v>
      </c>
      <c r="AN4319">
        <v>27.000000000000007</v>
      </c>
    </row>
    <row r="4320" spans="1:40" ht="17.100000000000001" customHeight="1" x14ac:dyDescent="0.25">
      <c r="A4320" s="25" t="s">
        <v>219</v>
      </c>
      <c r="B4320" s="25" t="s">
        <v>6988</v>
      </c>
      <c r="C4320" s="25" t="s">
        <v>249</v>
      </c>
      <c r="D4320" s="25" t="s">
        <v>248</v>
      </c>
      <c r="E4320" s="25" t="s">
        <v>6992</v>
      </c>
      <c r="F4320" s="25" t="s">
        <v>250</v>
      </c>
      <c r="G4320" s="26">
        <v>3</v>
      </c>
      <c r="H4320">
        <v>15</v>
      </c>
      <c r="I4320">
        <v>1.0000000000000002</v>
      </c>
      <c r="J4320">
        <v>2</v>
      </c>
      <c r="K4320">
        <v>17</v>
      </c>
      <c r="L4320">
        <v>1.0000000000000002</v>
      </c>
      <c r="M4320">
        <v>0</v>
      </c>
      <c r="N4320">
        <v>19</v>
      </c>
      <c r="O4320">
        <v>0</v>
      </c>
      <c r="P4320">
        <v>0</v>
      </c>
      <c r="Q4320">
        <v>20</v>
      </c>
      <c r="R4320">
        <v>0</v>
      </c>
      <c r="S4320">
        <v>1.0000000000000002</v>
      </c>
      <c r="T4320">
        <v>26</v>
      </c>
      <c r="U4320">
        <v>0</v>
      </c>
      <c r="V4320">
        <v>0</v>
      </c>
      <c r="W4320">
        <v>25</v>
      </c>
      <c r="X4320">
        <v>0.99999999999999989</v>
      </c>
      <c r="Y4320">
        <v>1</v>
      </c>
      <c r="Z4320">
        <v>27</v>
      </c>
      <c r="AA4320">
        <v>1</v>
      </c>
      <c r="AB4320">
        <v>0</v>
      </c>
      <c r="AC4320">
        <v>26</v>
      </c>
      <c r="AD4320">
        <v>1.0000000000000002</v>
      </c>
      <c r="AE4320">
        <v>0.99999999999999989</v>
      </c>
      <c r="AF4320">
        <v>28</v>
      </c>
      <c r="AG4320">
        <v>0</v>
      </c>
      <c r="AH4320">
        <v>0</v>
      </c>
      <c r="AI4320">
        <v>33</v>
      </c>
      <c r="AJ4320">
        <v>0</v>
      </c>
      <c r="AK4320">
        <v>1</v>
      </c>
      <c r="AL4320">
        <v>31</v>
      </c>
      <c r="AM4320">
        <v>1</v>
      </c>
      <c r="AN4320">
        <v>2.0000000000000009</v>
      </c>
    </row>
    <row r="4321" spans="1:40" ht="17.100000000000001" customHeight="1" x14ac:dyDescent="0.25">
      <c r="A4321" s="25" t="s">
        <v>219</v>
      </c>
      <c r="B4321" s="25" t="s">
        <v>6988</v>
      </c>
      <c r="C4321" s="25" t="s">
        <v>249</v>
      </c>
      <c r="D4321" s="25" t="s">
        <v>248</v>
      </c>
      <c r="E4321" s="25" t="s">
        <v>6992</v>
      </c>
      <c r="F4321" s="25" t="s">
        <v>247</v>
      </c>
      <c r="G4321" s="26">
        <v>4</v>
      </c>
      <c r="H4321">
        <v>2</v>
      </c>
      <c r="I4321">
        <v>0</v>
      </c>
      <c r="J4321">
        <v>0</v>
      </c>
      <c r="K4321">
        <v>3</v>
      </c>
      <c r="L4321">
        <v>0</v>
      </c>
      <c r="M4321">
        <v>0</v>
      </c>
      <c r="N4321">
        <v>3</v>
      </c>
      <c r="O4321">
        <v>0</v>
      </c>
      <c r="P4321">
        <v>0</v>
      </c>
      <c r="Q4321">
        <v>4</v>
      </c>
      <c r="R4321">
        <v>0</v>
      </c>
      <c r="S4321">
        <v>0</v>
      </c>
      <c r="T4321">
        <v>4</v>
      </c>
      <c r="U4321">
        <v>0</v>
      </c>
      <c r="V4321">
        <v>0</v>
      </c>
      <c r="W4321">
        <v>3</v>
      </c>
      <c r="X4321">
        <v>0</v>
      </c>
      <c r="Y4321">
        <v>0</v>
      </c>
      <c r="Z4321">
        <v>5</v>
      </c>
      <c r="AA4321">
        <v>1</v>
      </c>
      <c r="AB4321">
        <v>0</v>
      </c>
      <c r="AC4321">
        <v>5</v>
      </c>
      <c r="AD4321">
        <v>0</v>
      </c>
      <c r="AE4321">
        <v>0</v>
      </c>
      <c r="AF4321">
        <v>4</v>
      </c>
      <c r="AG4321">
        <v>0</v>
      </c>
      <c r="AH4321">
        <v>0</v>
      </c>
      <c r="AI4321">
        <v>4</v>
      </c>
      <c r="AJ4321">
        <v>1</v>
      </c>
      <c r="AK4321">
        <v>0</v>
      </c>
      <c r="AL4321">
        <v>5</v>
      </c>
      <c r="AM4321">
        <v>0</v>
      </c>
      <c r="AN4321">
        <v>1</v>
      </c>
    </row>
    <row r="4322" spans="1:40" ht="17.100000000000001" customHeight="1" x14ac:dyDescent="0.25">
      <c r="A4322" s="25" t="s">
        <v>219</v>
      </c>
      <c r="B4322" s="25" t="s">
        <v>6988</v>
      </c>
      <c r="C4322" s="25" t="s">
        <v>243</v>
      </c>
      <c r="D4322" s="25" t="s">
        <v>242</v>
      </c>
      <c r="E4322" s="25" t="s">
        <v>6354</v>
      </c>
      <c r="F4322" s="25" t="s">
        <v>246</v>
      </c>
      <c r="G4322" s="26">
        <v>1</v>
      </c>
      <c r="H4322">
        <v>26</v>
      </c>
      <c r="I4322">
        <v>12</v>
      </c>
      <c r="J4322">
        <v>4</v>
      </c>
      <c r="K4322">
        <v>31</v>
      </c>
      <c r="L4322">
        <v>11.999999999999998</v>
      </c>
      <c r="M4322">
        <v>2.0000000000000009</v>
      </c>
      <c r="N4322">
        <v>35</v>
      </c>
      <c r="O4322">
        <v>5.0000000000000009</v>
      </c>
      <c r="P4322">
        <v>2</v>
      </c>
      <c r="Q4322">
        <v>40</v>
      </c>
      <c r="R4322">
        <v>11</v>
      </c>
      <c r="S4322">
        <v>10.000000000000002</v>
      </c>
      <c r="T4322">
        <v>41</v>
      </c>
      <c r="U4322">
        <v>15.000000000000002</v>
      </c>
      <c r="V4322">
        <v>5.0000000000000009</v>
      </c>
      <c r="W4322">
        <v>38</v>
      </c>
      <c r="X4322">
        <v>4.0000000000000018</v>
      </c>
      <c r="Y4322">
        <v>4</v>
      </c>
      <c r="Z4322">
        <v>35</v>
      </c>
      <c r="AA4322">
        <v>2</v>
      </c>
      <c r="AB4322">
        <v>2</v>
      </c>
      <c r="AC4322">
        <v>45</v>
      </c>
      <c r="AD4322">
        <v>11.000000000000002</v>
      </c>
      <c r="AE4322">
        <v>6.0000000000000009</v>
      </c>
      <c r="AF4322">
        <v>46</v>
      </c>
      <c r="AG4322">
        <v>3.0000000000000004</v>
      </c>
      <c r="AH4322">
        <v>2</v>
      </c>
      <c r="AI4322">
        <v>42</v>
      </c>
      <c r="AJ4322">
        <v>4.0000000000000009</v>
      </c>
      <c r="AK4322">
        <v>4</v>
      </c>
      <c r="AL4322">
        <v>37</v>
      </c>
      <c r="AM4322">
        <v>3</v>
      </c>
      <c r="AN4322">
        <v>0</v>
      </c>
    </row>
    <row r="4323" spans="1:40" ht="17.100000000000001" customHeight="1" x14ac:dyDescent="0.25">
      <c r="A4323" s="25" t="s">
        <v>219</v>
      </c>
      <c r="B4323" s="25" t="s">
        <v>6988</v>
      </c>
      <c r="C4323" s="25" t="s">
        <v>243</v>
      </c>
      <c r="D4323" s="25" t="s">
        <v>242</v>
      </c>
      <c r="E4323" s="25" t="s">
        <v>6354</v>
      </c>
      <c r="F4323" s="25" t="s">
        <v>245</v>
      </c>
      <c r="G4323" s="26">
        <v>2</v>
      </c>
      <c r="H4323">
        <v>3</v>
      </c>
      <c r="I4323">
        <v>0</v>
      </c>
      <c r="J4323">
        <v>0</v>
      </c>
      <c r="K4323">
        <v>6</v>
      </c>
      <c r="L4323">
        <v>1</v>
      </c>
      <c r="M4323">
        <v>0</v>
      </c>
      <c r="N4323">
        <v>7</v>
      </c>
      <c r="O4323">
        <v>3</v>
      </c>
      <c r="P4323">
        <v>2</v>
      </c>
      <c r="Q4323">
        <v>7</v>
      </c>
      <c r="R4323">
        <v>1</v>
      </c>
      <c r="S4323">
        <v>1.0000000000000002</v>
      </c>
      <c r="T4323">
        <v>8</v>
      </c>
      <c r="U4323">
        <v>1.0000000000000002</v>
      </c>
      <c r="V4323">
        <v>1.0000000000000002</v>
      </c>
      <c r="W4323">
        <v>7</v>
      </c>
      <c r="X4323">
        <v>0</v>
      </c>
      <c r="Y4323">
        <v>0</v>
      </c>
      <c r="Z4323">
        <v>11</v>
      </c>
      <c r="AA4323">
        <v>0</v>
      </c>
      <c r="AB4323">
        <v>1</v>
      </c>
      <c r="AC4323">
        <v>11</v>
      </c>
      <c r="AD4323">
        <v>1</v>
      </c>
      <c r="AE4323">
        <v>1</v>
      </c>
      <c r="AF4323">
        <v>10</v>
      </c>
      <c r="AG4323">
        <v>0.99999999999999989</v>
      </c>
      <c r="AH4323">
        <v>0</v>
      </c>
      <c r="AI4323">
        <v>11</v>
      </c>
      <c r="AJ4323">
        <v>1</v>
      </c>
      <c r="AK4323">
        <v>0</v>
      </c>
      <c r="AL4323">
        <v>11</v>
      </c>
      <c r="AM4323">
        <v>0</v>
      </c>
      <c r="AN4323">
        <v>1.9999999999999998</v>
      </c>
    </row>
    <row r="4324" spans="1:40" ht="17.100000000000001" customHeight="1" x14ac:dyDescent="0.25">
      <c r="A4324" s="25" t="s">
        <v>219</v>
      </c>
      <c r="B4324" s="25" t="s">
        <v>6988</v>
      </c>
      <c r="C4324" s="25" t="s">
        <v>243</v>
      </c>
      <c r="D4324" s="25" t="s">
        <v>242</v>
      </c>
      <c r="E4324" s="25" t="s">
        <v>6354</v>
      </c>
      <c r="F4324" s="25" t="s">
        <v>244</v>
      </c>
      <c r="G4324" s="26">
        <v>3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1</v>
      </c>
      <c r="R4324">
        <v>0</v>
      </c>
      <c r="S4324">
        <v>1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1</v>
      </c>
      <c r="AG4324">
        <v>0</v>
      </c>
      <c r="AH4324">
        <v>0</v>
      </c>
      <c r="AI4324">
        <v>1</v>
      </c>
      <c r="AJ4324">
        <v>0</v>
      </c>
      <c r="AK4324">
        <v>0</v>
      </c>
      <c r="AL4324">
        <v>1</v>
      </c>
      <c r="AM4324">
        <v>0</v>
      </c>
      <c r="AN4324">
        <v>0</v>
      </c>
    </row>
    <row r="4325" spans="1:40" ht="17.100000000000001" customHeight="1" x14ac:dyDescent="0.25">
      <c r="A4325" s="25" t="s">
        <v>219</v>
      </c>
      <c r="B4325" s="25" t="s">
        <v>6988</v>
      </c>
      <c r="C4325" s="25" t="s">
        <v>243</v>
      </c>
      <c r="D4325" s="25" t="s">
        <v>242</v>
      </c>
      <c r="E4325" s="25" t="s">
        <v>6354</v>
      </c>
      <c r="F4325" s="25" t="s">
        <v>241</v>
      </c>
      <c r="G4325" s="26">
        <v>4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</row>
    <row r="4326" spans="1:40" ht="17.100000000000001" customHeight="1" x14ac:dyDescent="0.25">
      <c r="A4326" s="25" t="s">
        <v>219</v>
      </c>
      <c r="B4326" s="25" t="s">
        <v>6988</v>
      </c>
      <c r="C4326" s="25" t="s">
        <v>237</v>
      </c>
      <c r="D4326" s="25" t="s">
        <v>236</v>
      </c>
      <c r="E4326" s="25" t="s">
        <v>6876</v>
      </c>
      <c r="F4326" s="25" t="s">
        <v>240</v>
      </c>
      <c r="G4326" s="26">
        <v>1</v>
      </c>
      <c r="H4326">
        <v>156</v>
      </c>
      <c r="I4326">
        <v>104.99999999999996</v>
      </c>
      <c r="J4326">
        <v>19</v>
      </c>
      <c r="K4326">
        <v>146</v>
      </c>
      <c r="L4326">
        <v>37</v>
      </c>
      <c r="M4326">
        <v>22.999999999999986</v>
      </c>
      <c r="N4326">
        <v>143</v>
      </c>
      <c r="O4326">
        <v>19.999999999999996</v>
      </c>
      <c r="P4326">
        <v>40.000000000000014</v>
      </c>
      <c r="Q4326">
        <v>146</v>
      </c>
      <c r="R4326">
        <v>41.000000000000036</v>
      </c>
      <c r="S4326">
        <v>8.0000000000000018</v>
      </c>
      <c r="T4326">
        <v>138</v>
      </c>
      <c r="U4326">
        <v>9.0000000000000018</v>
      </c>
      <c r="V4326">
        <v>8.0000000000000018</v>
      </c>
      <c r="W4326">
        <v>143</v>
      </c>
      <c r="X4326">
        <v>14.000000000000002</v>
      </c>
      <c r="Y4326">
        <v>13.999999999999996</v>
      </c>
      <c r="Z4326">
        <v>150</v>
      </c>
      <c r="AA4326">
        <v>13.999999999999995</v>
      </c>
      <c r="AB4326">
        <v>8.0000000000000053</v>
      </c>
      <c r="AC4326">
        <v>160</v>
      </c>
      <c r="AD4326">
        <v>24.000000000000007</v>
      </c>
      <c r="AE4326">
        <v>6.9999999999999982</v>
      </c>
      <c r="AF4326">
        <v>145</v>
      </c>
      <c r="AG4326">
        <v>9.0000000000000036</v>
      </c>
      <c r="AH4326">
        <v>10</v>
      </c>
      <c r="AI4326">
        <v>172</v>
      </c>
      <c r="AJ4326">
        <v>31.999999999999989</v>
      </c>
      <c r="AK4326">
        <v>16.000000000000004</v>
      </c>
      <c r="AL4326">
        <v>182</v>
      </c>
      <c r="AM4326">
        <v>24.000000000000011</v>
      </c>
      <c r="AN4326">
        <v>11.000000000000002</v>
      </c>
    </row>
    <row r="4327" spans="1:40" ht="17.100000000000001" customHeight="1" x14ac:dyDescent="0.25">
      <c r="A4327" s="25" t="s">
        <v>219</v>
      </c>
      <c r="B4327" s="25" t="s">
        <v>6988</v>
      </c>
      <c r="C4327" s="25" t="s">
        <v>237</v>
      </c>
      <c r="D4327" s="25" t="s">
        <v>236</v>
      </c>
      <c r="E4327" s="25" t="s">
        <v>6876</v>
      </c>
      <c r="F4327" s="25" t="s">
        <v>239</v>
      </c>
      <c r="G4327" s="26">
        <v>2</v>
      </c>
      <c r="H4327">
        <v>27</v>
      </c>
      <c r="I4327">
        <v>7.0000000000000009</v>
      </c>
      <c r="J4327">
        <v>1</v>
      </c>
      <c r="K4327">
        <v>45</v>
      </c>
      <c r="L4327">
        <v>1.0000000000000007</v>
      </c>
      <c r="M4327">
        <v>5.0000000000000009</v>
      </c>
      <c r="N4327">
        <v>45</v>
      </c>
      <c r="O4327">
        <v>5.0000000000000009</v>
      </c>
      <c r="P4327">
        <v>5.0000000000000009</v>
      </c>
      <c r="Q4327">
        <v>39</v>
      </c>
      <c r="R4327">
        <v>3.0000000000000009</v>
      </c>
      <c r="S4327">
        <v>1</v>
      </c>
      <c r="T4327">
        <v>49</v>
      </c>
      <c r="U4327">
        <v>2.0000000000000004</v>
      </c>
      <c r="V4327">
        <v>0</v>
      </c>
      <c r="W4327">
        <v>54</v>
      </c>
      <c r="X4327">
        <v>5.0000000000000009</v>
      </c>
      <c r="Y4327">
        <v>4.0000000000000009</v>
      </c>
      <c r="Z4327">
        <v>51</v>
      </c>
      <c r="AA4327">
        <v>2.9999999999999996</v>
      </c>
      <c r="AB4327">
        <v>0</v>
      </c>
      <c r="AC4327">
        <v>61</v>
      </c>
      <c r="AD4327">
        <v>2</v>
      </c>
      <c r="AE4327">
        <v>0</v>
      </c>
      <c r="AF4327">
        <v>72</v>
      </c>
      <c r="AG4327">
        <v>1.0000000000000007</v>
      </c>
      <c r="AH4327">
        <v>1.0000000000000002</v>
      </c>
      <c r="AI4327">
        <v>68</v>
      </c>
      <c r="AJ4327">
        <v>2.0000000000000013</v>
      </c>
      <c r="AK4327">
        <v>3.0000000000000013</v>
      </c>
      <c r="AL4327">
        <v>65</v>
      </c>
      <c r="AM4327">
        <v>2</v>
      </c>
      <c r="AN4327">
        <v>2</v>
      </c>
    </row>
    <row r="4328" spans="1:40" ht="17.100000000000001" customHeight="1" x14ac:dyDescent="0.25">
      <c r="A4328" s="25" t="s">
        <v>219</v>
      </c>
      <c r="B4328" s="25" t="s">
        <v>6988</v>
      </c>
      <c r="C4328" s="25" t="s">
        <v>237</v>
      </c>
      <c r="D4328" s="25" t="s">
        <v>236</v>
      </c>
      <c r="E4328" s="25" t="s">
        <v>6876</v>
      </c>
      <c r="F4328" s="25" t="s">
        <v>238</v>
      </c>
      <c r="G4328" s="26">
        <v>3</v>
      </c>
      <c r="H4328">
        <v>9</v>
      </c>
      <c r="I4328">
        <v>1.0000000000000002</v>
      </c>
      <c r="J4328">
        <v>1.0000000000000002</v>
      </c>
      <c r="K4328">
        <v>8</v>
      </c>
      <c r="L4328">
        <v>0</v>
      </c>
      <c r="M4328">
        <v>0</v>
      </c>
      <c r="N4328">
        <v>8</v>
      </c>
      <c r="O4328">
        <v>0</v>
      </c>
      <c r="P4328">
        <v>0</v>
      </c>
      <c r="Q4328">
        <v>10</v>
      </c>
      <c r="R4328">
        <v>0.99999999999999989</v>
      </c>
      <c r="S4328">
        <v>0.99999999999999989</v>
      </c>
      <c r="T4328">
        <v>7</v>
      </c>
      <c r="U4328">
        <v>0</v>
      </c>
      <c r="V4328">
        <v>0</v>
      </c>
      <c r="W4328">
        <v>9</v>
      </c>
      <c r="X4328">
        <v>0</v>
      </c>
      <c r="Y4328">
        <v>0</v>
      </c>
      <c r="Z4328">
        <v>9</v>
      </c>
      <c r="AA4328">
        <v>0</v>
      </c>
      <c r="AB4328">
        <v>0</v>
      </c>
      <c r="AC4328">
        <v>9</v>
      </c>
      <c r="AD4328">
        <v>0</v>
      </c>
      <c r="AE4328">
        <v>1</v>
      </c>
      <c r="AF4328">
        <v>9</v>
      </c>
      <c r="AG4328">
        <v>1.0000000000000002</v>
      </c>
      <c r="AH4328">
        <v>1.0000000000000002</v>
      </c>
      <c r="AI4328">
        <v>8</v>
      </c>
      <c r="AJ4328">
        <v>0</v>
      </c>
      <c r="AK4328">
        <v>0</v>
      </c>
      <c r="AL4328">
        <v>9</v>
      </c>
      <c r="AM4328">
        <v>0</v>
      </c>
      <c r="AN4328">
        <v>0</v>
      </c>
    </row>
    <row r="4329" spans="1:40" ht="17.100000000000001" customHeight="1" x14ac:dyDescent="0.25">
      <c r="A4329" s="25" t="s">
        <v>219</v>
      </c>
      <c r="B4329" s="25" t="s">
        <v>6988</v>
      </c>
      <c r="C4329" s="25" t="s">
        <v>237</v>
      </c>
      <c r="D4329" s="25" t="s">
        <v>236</v>
      </c>
      <c r="E4329" s="25" t="s">
        <v>6876</v>
      </c>
      <c r="F4329" s="25" t="s">
        <v>235</v>
      </c>
      <c r="G4329" s="26">
        <v>4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</row>
    <row r="4330" spans="1:40" ht="17.100000000000001" customHeight="1" x14ac:dyDescent="0.25">
      <c r="A4330" s="25" t="s">
        <v>219</v>
      </c>
      <c r="B4330" s="25" t="s">
        <v>6988</v>
      </c>
      <c r="C4330" s="25" t="s">
        <v>231</v>
      </c>
      <c r="D4330" s="25" t="s">
        <v>230</v>
      </c>
      <c r="E4330" s="25" t="s">
        <v>6813</v>
      </c>
      <c r="F4330" s="25" t="s">
        <v>234</v>
      </c>
      <c r="G4330" s="26">
        <v>1</v>
      </c>
      <c r="H4330">
        <v>30</v>
      </c>
      <c r="I4330">
        <v>5</v>
      </c>
      <c r="J4330">
        <v>1.0000000000000004</v>
      </c>
      <c r="K4330">
        <v>30</v>
      </c>
      <c r="L4330">
        <v>2.0000000000000009</v>
      </c>
      <c r="M4330">
        <v>3.0000000000000004</v>
      </c>
      <c r="N4330">
        <v>34</v>
      </c>
      <c r="O4330">
        <v>2</v>
      </c>
      <c r="P4330">
        <v>5</v>
      </c>
      <c r="Q4330">
        <v>38</v>
      </c>
      <c r="R4330">
        <v>4.0000000000000018</v>
      </c>
      <c r="S4330">
        <v>3.0000000000000009</v>
      </c>
      <c r="T4330">
        <v>34</v>
      </c>
      <c r="U4330">
        <v>0</v>
      </c>
      <c r="V4330">
        <v>3.0000000000000013</v>
      </c>
      <c r="W4330">
        <v>30</v>
      </c>
      <c r="X4330">
        <v>2.0000000000000004</v>
      </c>
      <c r="Y4330">
        <v>3</v>
      </c>
      <c r="Z4330">
        <v>43</v>
      </c>
      <c r="AA4330">
        <v>10.999999999999996</v>
      </c>
      <c r="AB4330">
        <v>2</v>
      </c>
      <c r="AC4330">
        <v>44</v>
      </c>
      <c r="AD4330">
        <v>5</v>
      </c>
      <c r="AE4330">
        <v>4.0000000000000009</v>
      </c>
      <c r="AF4330">
        <v>46</v>
      </c>
      <c r="AG4330">
        <v>5.0000000000000009</v>
      </c>
      <c r="AH4330">
        <v>2.0000000000000013</v>
      </c>
      <c r="AI4330">
        <v>46</v>
      </c>
      <c r="AJ4330">
        <v>1.0000000000000007</v>
      </c>
      <c r="AK4330">
        <v>2.0000000000000009</v>
      </c>
      <c r="AL4330">
        <v>48</v>
      </c>
      <c r="AM4330">
        <v>1.0000000000000002</v>
      </c>
      <c r="AN4330">
        <v>2.9999999999999996</v>
      </c>
    </row>
    <row r="4331" spans="1:40" ht="17.100000000000001" customHeight="1" x14ac:dyDescent="0.25">
      <c r="A4331" s="25" t="s">
        <v>219</v>
      </c>
      <c r="B4331" s="25" t="s">
        <v>6988</v>
      </c>
      <c r="C4331" s="25" t="s">
        <v>231</v>
      </c>
      <c r="D4331" s="25" t="s">
        <v>230</v>
      </c>
      <c r="E4331" s="25" t="s">
        <v>6813</v>
      </c>
      <c r="F4331" s="25" t="s">
        <v>233</v>
      </c>
      <c r="G4331" s="26">
        <v>2</v>
      </c>
      <c r="H4331">
        <v>5</v>
      </c>
      <c r="I4331">
        <v>0</v>
      </c>
      <c r="J4331">
        <v>0</v>
      </c>
      <c r="K4331">
        <v>8</v>
      </c>
      <c r="L4331">
        <v>1.0000000000000002</v>
      </c>
      <c r="M4331">
        <v>3</v>
      </c>
      <c r="N4331">
        <v>7</v>
      </c>
      <c r="O4331">
        <v>2</v>
      </c>
      <c r="P4331">
        <v>1</v>
      </c>
      <c r="Q4331">
        <v>5</v>
      </c>
      <c r="R4331">
        <v>0</v>
      </c>
      <c r="S4331">
        <v>0</v>
      </c>
      <c r="T4331">
        <v>5</v>
      </c>
      <c r="U4331">
        <v>0</v>
      </c>
      <c r="V4331">
        <v>0</v>
      </c>
      <c r="W4331">
        <v>7</v>
      </c>
      <c r="X4331">
        <v>1.0000000000000002</v>
      </c>
      <c r="Y4331">
        <v>1.0000000000000002</v>
      </c>
      <c r="Z4331">
        <v>7</v>
      </c>
      <c r="AA4331">
        <v>1.0000000000000002</v>
      </c>
      <c r="AB4331">
        <v>1.0000000000000002</v>
      </c>
      <c r="AC4331">
        <v>7</v>
      </c>
      <c r="AD4331">
        <v>0</v>
      </c>
      <c r="AE4331">
        <v>0</v>
      </c>
      <c r="AF4331">
        <v>7</v>
      </c>
      <c r="AG4331">
        <v>1</v>
      </c>
      <c r="AH4331">
        <v>4</v>
      </c>
      <c r="AI4331">
        <v>7</v>
      </c>
      <c r="AJ4331">
        <v>2</v>
      </c>
      <c r="AK4331">
        <v>2.0000000000000004</v>
      </c>
      <c r="AL4331">
        <v>5</v>
      </c>
      <c r="AM4331">
        <v>1</v>
      </c>
      <c r="AN4331">
        <v>2</v>
      </c>
    </row>
    <row r="4332" spans="1:40" ht="17.100000000000001" customHeight="1" x14ac:dyDescent="0.25">
      <c r="A4332" s="25" t="s">
        <v>219</v>
      </c>
      <c r="B4332" s="25" t="s">
        <v>6988</v>
      </c>
      <c r="C4332" s="25" t="s">
        <v>231</v>
      </c>
      <c r="D4332" s="25" t="s">
        <v>230</v>
      </c>
      <c r="E4332" s="25" t="s">
        <v>6813</v>
      </c>
      <c r="F4332" s="25" t="s">
        <v>232</v>
      </c>
      <c r="G4332" s="26">
        <v>3</v>
      </c>
      <c r="H4332">
        <v>0</v>
      </c>
      <c r="I4332">
        <v>0</v>
      </c>
      <c r="J4332">
        <v>0</v>
      </c>
      <c r="K4332">
        <v>1</v>
      </c>
      <c r="L4332">
        <v>0</v>
      </c>
      <c r="M4332">
        <v>0</v>
      </c>
      <c r="N4332">
        <v>1</v>
      </c>
      <c r="O4332">
        <v>0</v>
      </c>
      <c r="P4332">
        <v>0</v>
      </c>
      <c r="Q4332">
        <v>1</v>
      </c>
      <c r="R4332">
        <v>0</v>
      </c>
      <c r="S4332">
        <v>0</v>
      </c>
      <c r="T4332">
        <v>1</v>
      </c>
      <c r="U4332">
        <v>0</v>
      </c>
      <c r="V4332">
        <v>0</v>
      </c>
      <c r="W4332">
        <v>1</v>
      </c>
      <c r="X4332">
        <v>0</v>
      </c>
      <c r="Y4332">
        <v>0</v>
      </c>
      <c r="Z4332">
        <v>1</v>
      </c>
      <c r="AA4332">
        <v>0</v>
      </c>
      <c r="AB4332">
        <v>0</v>
      </c>
      <c r="AC4332">
        <v>1</v>
      </c>
      <c r="AD4332">
        <v>0</v>
      </c>
      <c r="AE4332">
        <v>0</v>
      </c>
      <c r="AF4332">
        <v>1</v>
      </c>
      <c r="AG4332">
        <v>0</v>
      </c>
      <c r="AH4332">
        <v>0</v>
      </c>
      <c r="AI4332">
        <v>2</v>
      </c>
      <c r="AJ4332">
        <v>0</v>
      </c>
      <c r="AK4332">
        <v>0</v>
      </c>
      <c r="AL4332">
        <v>2</v>
      </c>
      <c r="AM4332">
        <v>0</v>
      </c>
      <c r="AN4332">
        <v>0</v>
      </c>
    </row>
    <row r="4333" spans="1:40" ht="17.100000000000001" customHeight="1" x14ac:dyDescent="0.25">
      <c r="A4333" s="25" t="s">
        <v>219</v>
      </c>
      <c r="B4333" s="25" t="s">
        <v>6988</v>
      </c>
      <c r="C4333" s="25" t="s">
        <v>231</v>
      </c>
      <c r="D4333" s="25" t="s">
        <v>230</v>
      </c>
      <c r="E4333" s="25" t="s">
        <v>6813</v>
      </c>
      <c r="F4333" s="25" t="s">
        <v>229</v>
      </c>
      <c r="G4333" s="26">
        <v>4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</row>
    <row r="4334" spans="1:40" ht="17.100000000000001" customHeight="1" x14ac:dyDescent="0.25">
      <c r="A4334" s="25" t="s">
        <v>219</v>
      </c>
      <c r="B4334" s="25" t="s">
        <v>6988</v>
      </c>
      <c r="C4334" s="25" t="s">
        <v>225</v>
      </c>
      <c r="D4334" s="25" t="s">
        <v>224</v>
      </c>
      <c r="E4334" s="25" t="s">
        <v>6993</v>
      </c>
      <c r="F4334" s="25" t="s">
        <v>228</v>
      </c>
      <c r="G4334" s="26">
        <v>1</v>
      </c>
      <c r="H4334">
        <v>1103</v>
      </c>
      <c r="I4334">
        <v>235.00000000000009</v>
      </c>
      <c r="J4334">
        <v>44.999999999999986</v>
      </c>
      <c r="K4334">
        <v>1106</v>
      </c>
      <c r="L4334">
        <v>107.99999999999996</v>
      </c>
      <c r="M4334">
        <v>72.999999999999915</v>
      </c>
      <c r="N4334">
        <v>1076</v>
      </c>
      <c r="O4334">
        <v>54.999999999999922</v>
      </c>
      <c r="P4334">
        <v>86.000000000000142</v>
      </c>
      <c r="Q4334">
        <v>1059</v>
      </c>
      <c r="R4334">
        <v>69.999999999999858</v>
      </c>
      <c r="S4334">
        <v>60.000000000000043</v>
      </c>
      <c r="T4334">
        <v>1035</v>
      </c>
      <c r="U4334">
        <v>58.999999999999993</v>
      </c>
      <c r="V4334">
        <v>551.00000000000057</v>
      </c>
      <c r="W4334">
        <v>517</v>
      </c>
      <c r="X4334">
        <v>43.000000000000021</v>
      </c>
      <c r="Y4334">
        <v>23.000000000000028</v>
      </c>
      <c r="Z4334">
        <v>518</v>
      </c>
      <c r="AA4334">
        <v>30.999999999999996</v>
      </c>
      <c r="AB4334">
        <v>33.999999999999979</v>
      </c>
      <c r="AC4334">
        <v>565</v>
      </c>
      <c r="AD4334">
        <v>78.000000000000071</v>
      </c>
      <c r="AE4334">
        <v>22.000000000000011</v>
      </c>
      <c r="AF4334">
        <v>1093</v>
      </c>
      <c r="AG4334">
        <v>578.00000000000068</v>
      </c>
      <c r="AH4334">
        <v>36.00000000000005</v>
      </c>
      <c r="AI4334">
        <v>1107</v>
      </c>
      <c r="AJ4334">
        <v>68.999999999999957</v>
      </c>
      <c r="AK4334">
        <v>49</v>
      </c>
      <c r="AL4334">
        <v>1127</v>
      </c>
      <c r="AM4334">
        <v>65.000000000000014</v>
      </c>
      <c r="AN4334">
        <v>63.999999999999979</v>
      </c>
    </row>
    <row r="4335" spans="1:40" ht="17.100000000000001" customHeight="1" x14ac:dyDescent="0.25">
      <c r="A4335" s="25" t="s">
        <v>219</v>
      </c>
      <c r="B4335" s="25" t="s">
        <v>6988</v>
      </c>
      <c r="C4335" s="25" t="s">
        <v>225</v>
      </c>
      <c r="D4335" s="25" t="s">
        <v>224</v>
      </c>
      <c r="E4335" s="25" t="s">
        <v>6993</v>
      </c>
      <c r="F4335" s="25" t="s">
        <v>227</v>
      </c>
      <c r="G4335" s="26">
        <v>2</v>
      </c>
      <c r="H4335">
        <v>100</v>
      </c>
      <c r="I4335">
        <v>17</v>
      </c>
      <c r="J4335">
        <v>2.0000000000000004</v>
      </c>
      <c r="K4335">
        <v>161</v>
      </c>
      <c r="L4335">
        <v>13.000000000000007</v>
      </c>
      <c r="M4335">
        <v>19.999999999999996</v>
      </c>
      <c r="N4335">
        <v>144</v>
      </c>
      <c r="O4335">
        <v>5</v>
      </c>
      <c r="P4335">
        <v>24.000000000000004</v>
      </c>
      <c r="Q4335">
        <v>125</v>
      </c>
      <c r="R4335">
        <v>4.0000000000000018</v>
      </c>
      <c r="S4335">
        <v>4.0000000000000009</v>
      </c>
      <c r="T4335">
        <v>140</v>
      </c>
      <c r="U4335">
        <v>5.9999999999999991</v>
      </c>
      <c r="V4335">
        <v>5.0000000000000009</v>
      </c>
      <c r="W4335">
        <v>158</v>
      </c>
      <c r="X4335">
        <v>12.000000000000007</v>
      </c>
      <c r="Y4335">
        <v>7.0000000000000009</v>
      </c>
      <c r="Z4335">
        <v>174</v>
      </c>
      <c r="AA4335">
        <v>12.000000000000009</v>
      </c>
      <c r="AB4335">
        <v>5</v>
      </c>
      <c r="AC4335">
        <v>167</v>
      </c>
      <c r="AD4335">
        <v>9</v>
      </c>
      <c r="AE4335">
        <v>1.0000000000000011</v>
      </c>
      <c r="AF4335">
        <v>190</v>
      </c>
      <c r="AG4335">
        <v>9</v>
      </c>
      <c r="AH4335">
        <v>5.0000000000000018</v>
      </c>
      <c r="AI4335">
        <v>195</v>
      </c>
      <c r="AJ4335">
        <v>10</v>
      </c>
      <c r="AK4335">
        <v>19.000000000000004</v>
      </c>
      <c r="AL4335">
        <v>169</v>
      </c>
      <c r="AM4335">
        <v>4.0000000000000009</v>
      </c>
      <c r="AN4335">
        <v>16.999999999999993</v>
      </c>
    </row>
    <row r="4336" spans="1:40" ht="17.100000000000001" customHeight="1" x14ac:dyDescent="0.25">
      <c r="A4336" s="25" t="s">
        <v>219</v>
      </c>
      <c r="B4336" s="25" t="s">
        <v>6988</v>
      </c>
      <c r="C4336" s="25" t="s">
        <v>225</v>
      </c>
      <c r="D4336" s="25" t="s">
        <v>224</v>
      </c>
      <c r="E4336" s="25" t="s">
        <v>6993</v>
      </c>
      <c r="F4336" s="25" t="s">
        <v>226</v>
      </c>
      <c r="G4336" s="26">
        <v>3</v>
      </c>
      <c r="H4336">
        <v>36</v>
      </c>
      <c r="I4336">
        <v>5</v>
      </c>
      <c r="J4336">
        <v>2</v>
      </c>
      <c r="K4336">
        <v>35</v>
      </c>
      <c r="L4336">
        <v>1</v>
      </c>
      <c r="M4336">
        <v>0</v>
      </c>
      <c r="N4336">
        <v>33</v>
      </c>
      <c r="O4336">
        <v>2</v>
      </c>
      <c r="P4336">
        <v>2</v>
      </c>
      <c r="Q4336">
        <v>25</v>
      </c>
      <c r="R4336">
        <v>0</v>
      </c>
      <c r="S4336">
        <v>0.99999999999999989</v>
      </c>
      <c r="T4336">
        <v>27</v>
      </c>
      <c r="U4336">
        <v>0</v>
      </c>
      <c r="V4336">
        <v>0</v>
      </c>
      <c r="W4336">
        <v>32</v>
      </c>
      <c r="X4336">
        <v>3.0000000000000004</v>
      </c>
      <c r="Y4336">
        <v>2</v>
      </c>
      <c r="Z4336">
        <v>29</v>
      </c>
      <c r="AA4336">
        <v>4</v>
      </c>
      <c r="AB4336">
        <v>2.0000000000000009</v>
      </c>
      <c r="AC4336">
        <v>32</v>
      </c>
      <c r="AD4336">
        <v>0</v>
      </c>
      <c r="AE4336">
        <v>1</v>
      </c>
      <c r="AF4336">
        <v>35</v>
      </c>
      <c r="AG4336">
        <v>0</v>
      </c>
      <c r="AH4336">
        <v>2</v>
      </c>
      <c r="AI4336">
        <v>39</v>
      </c>
      <c r="AJ4336">
        <v>6.0000000000000018</v>
      </c>
      <c r="AK4336">
        <v>1</v>
      </c>
      <c r="AL4336">
        <v>43</v>
      </c>
      <c r="AM4336">
        <v>2.0000000000000004</v>
      </c>
      <c r="AN4336">
        <v>4</v>
      </c>
    </row>
    <row r="4337" spans="1:40" ht="17.100000000000001" customHeight="1" x14ac:dyDescent="0.25">
      <c r="A4337" s="25" t="s">
        <v>219</v>
      </c>
      <c r="B4337" s="25" t="s">
        <v>6988</v>
      </c>
      <c r="C4337" s="25" t="s">
        <v>225</v>
      </c>
      <c r="D4337" s="25" t="s">
        <v>224</v>
      </c>
      <c r="E4337" s="25" t="s">
        <v>6993</v>
      </c>
      <c r="F4337" s="25" t="s">
        <v>223</v>
      </c>
      <c r="G4337" s="26">
        <v>4</v>
      </c>
      <c r="H4337">
        <v>4</v>
      </c>
      <c r="I4337">
        <v>1</v>
      </c>
      <c r="J4337">
        <v>1</v>
      </c>
      <c r="K4337">
        <v>3</v>
      </c>
      <c r="L4337">
        <v>0</v>
      </c>
      <c r="M4337">
        <v>0</v>
      </c>
      <c r="N4337">
        <v>5</v>
      </c>
      <c r="O4337">
        <v>1</v>
      </c>
      <c r="P4337">
        <v>1</v>
      </c>
      <c r="Q4337">
        <v>3</v>
      </c>
      <c r="R4337">
        <v>0</v>
      </c>
      <c r="S4337">
        <v>0</v>
      </c>
      <c r="T4337">
        <v>3</v>
      </c>
      <c r="U4337">
        <v>1</v>
      </c>
      <c r="V4337">
        <v>0</v>
      </c>
      <c r="W4337">
        <v>4</v>
      </c>
      <c r="X4337">
        <v>1</v>
      </c>
      <c r="Y4337">
        <v>1</v>
      </c>
      <c r="Z4337">
        <v>4</v>
      </c>
      <c r="AA4337">
        <v>0</v>
      </c>
      <c r="AB4337">
        <v>0</v>
      </c>
      <c r="AC4337">
        <v>4</v>
      </c>
      <c r="AD4337">
        <v>0</v>
      </c>
      <c r="AE4337">
        <v>0</v>
      </c>
      <c r="AF4337">
        <v>4</v>
      </c>
      <c r="AG4337">
        <v>1</v>
      </c>
      <c r="AH4337">
        <v>0</v>
      </c>
      <c r="AI4337">
        <v>6</v>
      </c>
      <c r="AJ4337">
        <v>0</v>
      </c>
      <c r="AK4337">
        <v>1</v>
      </c>
      <c r="AL4337">
        <v>4</v>
      </c>
      <c r="AM4337">
        <v>1</v>
      </c>
      <c r="AN4337">
        <v>1</v>
      </c>
    </row>
    <row r="4338" spans="1:40" ht="17.100000000000001" customHeight="1" x14ac:dyDescent="0.25">
      <c r="A4338" s="25" t="s">
        <v>219</v>
      </c>
      <c r="B4338" s="25" t="s">
        <v>6988</v>
      </c>
      <c r="C4338" s="25" t="s">
        <v>106</v>
      </c>
      <c r="D4338" s="25" t="s">
        <v>218</v>
      </c>
      <c r="E4338" s="25" t="s">
        <v>7361</v>
      </c>
      <c r="F4338" s="25" t="s">
        <v>222</v>
      </c>
      <c r="G4338" s="26">
        <v>1</v>
      </c>
      <c r="H4338">
        <v>660</v>
      </c>
      <c r="I4338">
        <v>177.99999999999989</v>
      </c>
      <c r="J4338">
        <v>58.999999999999986</v>
      </c>
      <c r="K4338">
        <v>714</v>
      </c>
      <c r="L4338">
        <v>164.99999999999997</v>
      </c>
      <c r="M4338">
        <v>125.00000000000009</v>
      </c>
      <c r="N4338">
        <v>649</v>
      </c>
      <c r="O4338">
        <v>89.999999999999901</v>
      </c>
      <c r="P4338">
        <v>70.000000000000057</v>
      </c>
      <c r="Q4338">
        <v>654</v>
      </c>
      <c r="R4338">
        <v>57</v>
      </c>
      <c r="S4338">
        <v>55.000000000000007</v>
      </c>
      <c r="T4338">
        <v>622</v>
      </c>
      <c r="U4338">
        <v>37.000000000000007</v>
      </c>
      <c r="V4338">
        <v>292.99999999999977</v>
      </c>
      <c r="W4338">
        <v>393</v>
      </c>
      <c r="X4338">
        <v>67</v>
      </c>
      <c r="Y4338">
        <v>40.000000000000014</v>
      </c>
      <c r="Z4338">
        <v>414</v>
      </c>
      <c r="AA4338">
        <v>61.000000000000064</v>
      </c>
      <c r="AB4338">
        <v>59.000000000000021</v>
      </c>
      <c r="AC4338">
        <v>419</v>
      </c>
      <c r="AD4338">
        <v>56.999999999999986</v>
      </c>
      <c r="AE4338">
        <v>50.999999999999957</v>
      </c>
      <c r="AF4338">
        <v>438</v>
      </c>
      <c r="AG4338">
        <v>84.999999999999972</v>
      </c>
      <c r="AH4338">
        <v>51.000000000000014</v>
      </c>
      <c r="AI4338">
        <v>639</v>
      </c>
      <c r="AJ4338">
        <v>262</v>
      </c>
      <c r="AK4338">
        <v>36.000000000000021</v>
      </c>
      <c r="AL4338">
        <v>670</v>
      </c>
      <c r="AM4338">
        <v>62.000000000000007</v>
      </c>
      <c r="AN4338">
        <v>107.00000000000006</v>
      </c>
    </row>
    <row r="4339" spans="1:40" ht="17.100000000000001" customHeight="1" x14ac:dyDescent="0.25">
      <c r="A4339" s="25" t="s">
        <v>219</v>
      </c>
      <c r="B4339" s="25" t="s">
        <v>6988</v>
      </c>
      <c r="C4339" s="25" t="s">
        <v>106</v>
      </c>
      <c r="D4339" s="25" t="s">
        <v>218</v>
      </c>
      <c r="E4339" s="25" t="s">
        <v>7361</v>
      </c>
      <c r="F4339" s="25" t="s">
        <v>221</v>
      </c>
      <c r="G4339" s="26">
        <v>2</v>
      </c>
      <c r="H4339">
        <v>100</v>
      </c>
      <c r="I4339">
        <v>20.000000000000004</v>
      </c>
      <c r="J4339">
        <v>9.0000000000000036</v>
      </c>
      <c r="K4339">
        <v>141</v>
      </c>
      <c r="L4339">
        <v>11.999999999999996</v>
      </c>
      <c r="M4339">
        <v>4.0000000000000009</v>
      </c>
      <c r="N4339">
        <v>162</v>
      </c>
      <c r="O4339">
        <v>6.0000000000000018</v>
      </c>
      <c r="P4339">
        <v>13.999999999999996</v>
      </c>
      <c r="Q4339">
        <v>140</v>
      </c>
      <c r="R4339">
        <v>3.0000000000000009</v>
      </c>
      <c r="S4339">
        <v>4.0000000000000009</v>
      </c>
      <c r="T4339">
        <v>152</v>
      </c>
      <c r="U4339">
        <v>5.0000000000000009</v>
      </c>
      <c r="V4339">
        <v>3.0000000000000013</v>
      </c>
      <c r="W4339">
        <v>154</v>
      </c>
      <c r="X4339">
        <v>6.0000000000000018</v>
      </c>
      <c r="Y4339">
        <v>4.9999999999999991</v>
      </c>
      <c r="Z4339">
        <v>163</v>
      </c>
      <c r="AA4339">
        <v>8</v>
      </c>
      <c r="AB4339">
        <v>0</v>
      </c>
      <c r="AC4339">
        <v>167</v>
      </c>
      <c r="AD4339">
        <v>5.0000000000000009</v>
      </c>
      <c r="AE4339">
        <v>3.0000000000000004</v>
      </c>
      <c r="AF4339">
        <v>185</v>
      </c>
      <c r="AG4339">
        <v>14.000000000000011</v>
      </c>
      <c r="AH4339">
        <v>12.000000000000011</v>
      </c>
      <c r="AI4339">
        <v>183</v>
      </c>
      <c r="AJ4339">
        <v>12.000000000000004</v>
      </c>
      <c r="AK4339">
        <v>4.0000000000000018</v>
      </c>
      <c r="AL4339">
        <v>177</v>
      </c>
      <c r="AM4339">
        <v>2.0000000000000004</v>
      </c>
      <c r="AN4339">
        <v>40.000000000000007</v>
      </c>
    </row>
    <row r="4340" spans="1:40" ht="17.100000000000001" customHeight="1" x14ac:dyDescent="0.25">
      <c r="A4340" s="25" t="s">
        <v>219</v>
      </c>
      <c r="B4340" s="25" t="s">
        <v>6988</v>
      </c>
      <c r="C4340" s="25" t="s">
        <v>106</v>
      </c>
      <c r="D4340" s="25" t="s">
        <v>218</v>
      </c>
      <c r="E4340" s="25" t="s">
        <v>7361</v>
      </c>
      <c r="F4340" s="25" t="s">
        <v>220</v>
      </c>
      <c r="G4340" s="26">
        <v>3</v>
      </c>
      <c r="H4340">
        <v>18</v>
      </c>
      <c r="I4340">
        <v>1</v>
      </c>
      <c r="J4340">
        <v>3.0000000000000004</v>
      </c>
      <c r="K4340">
        <v>26</v>
      </c>
      <c r="L4340">
        <v>1.0000000000000002</v>
      </c>
      <c r="M4340">
        <v>1.0000000000000002</v>
      </c>
      <c r="N4340">
        <v>25</v>
      </c>
      <c r="O4340">
        <v>0.99999999999999989</v>
      </c>
      <c r="P4340">
        <v>0</v>
      </c>
      <c r="Q4340">
        <v>22</v>
      </c>
      <c r="R4340">
        <v>1.0000000000000002</v>
      </c>
      <c r="S4340">
        <v>1.0000000000000002</v>
      </c>
      <c r="T4340">
        <v>23</v>
      </c>
      <c r="U4340">
        <v>0</v>
      </c>
      <c r="V4340">
        <v>0</v>
      </c>
      <c r="W4340">
        <v>20</v>
      </c>
      <c r="X4340">
        <v>1.0000000000000002</v>
      </c>
      <c r="Y4340">
        <v>0</v>
      </c>
      <c r="Z4340">
        <v>22</v>
      </c>
      <c r="AA4340">
        <v>0</v>
      </c>
      <c r="AB4340">
        <v>1.0000000000000002</v>
      </c>
      <c r="AC4340">
        <v>24</v>
      </c>
      <c r="AD4340">
        <v>0.99999999999999978</v>
      </c>
      <c r="AE4340">
        <v>1</v>
      </c>
      <c r="AF4340">
        <v>27</v>
      </c>
      <c r="AG4340">
        <v>0</v>
      </c>
      <c r="AH4340">
        <v>3</v>
      </c>
      <c r="AI4340">
        <v>30</v>
      </c>
      <c r="AJ4340">
        <v>3.0000000000000013</v>
      </c>
      <c r="AK4340">
        <v>0</v>
      </c>
      <c r="AL4340">
        <v>27</v>
      </c>
      <c r="AM4340">
        <v>1.0000000000000002</v>
      </c>
      <c r="AN4340">
        <v>3.0000000000000004</v>
      </c>
    </row>
    <row r="4341" spans="1:40" ht="17.100000000000001" customHeight="1" x14ac:dyDescent="0.25">
      <c r="A4341" s="25" t="s">
        <v>219</v>
      </c>
      <c r="B4341" s="25" t="s">
        <v>6988</v>
      </c>
      <c r="C4341" s="25" t="s">
        <v>106</v>
      </c>
      <c r="D4341" s="25" t="s">
        <v>218</v>
      </c>
      <c r="E4341" s="25" t="s">
        <v>7361</v>
      </c>
      <c r="F4341" s="25" t="s">
        <v>217</v>
      </c>
      <c r="G4341" s="26">
        <v>4</v>
      </c>
      <c r="H4341">
        <v>4</v>
      </c>
      <c r="I4341">
        <v>0</v>
      </c>
      <c r="J4341">
        <v>0</v>
      </c>
      <c r="K4341">
        <v>5</v>
      </c>
      <c r="L4341">
        <v>1</v>
      </c>
      <c r="M4341">
        <v>0</v>
      </c>
      <c r="N4341">
        <v>3</v>
      </c>
      <c r="O4341">
        <v>0</v>
      </c>
      <c r="P4341">
        <v>0</v>
      </c>
      <c r="Q4341">
        <v>4</v>
      </c>
      <c r="R4341">
        <v>0</v>
      </c>
      <c r="S4341">
        <v>0</v>
      </c>
      <c r="T4341">
        <v>3</v>
      </c>
      <c r="U4341">
        <v>0</v>
      </c>
      <c r="V4341">
        <v>0</v>
      </c>
      <c r="W4341">
        <v>3</v>
      </c>
      <c r="X4341">
        <v>0</v>
      </c>
      <c r="Y4341">
        <v>0</v>
      </c>
      <c r="Z4341">
        <v>3</v>
      </c>
      <c r="AA4341">
        <v>0</v>
      </c>
      <c r="AB4341">
        <v>0</v>
      </c>
      <c r="AC4341">
        <v>4</v>
      </c>
      <c r="AD4341">
        <v>1</v>
      </c>
      <c r="AE4341">
        <v>0</v>
      </c>
      <c r="AF4341">
        <v>3</v>
      </c>
      <c r="AG4341">
        <v>0</v>
      </c>
      <c r="AH4341">
        <v>0</v>
      </c>
      <c r="AI4341">
        <v>3</v>
      </c>
      <c r="AJ4341">
        <v>0</v>
      </c>
      <c r="AK4341">
        <v>0</v>
      </c>
      <c r="AL4341">
        <v>4</v>
      </c>
      <c r="AM4341">
        <v>1</v>
      </c>
      <c r="AN4341">
        <v>1</v>
      </c>
    </row>
    <row r="4342" spans="1:40" ht="17.100000000000001" customHeight="1" x14ac:dyDescent="0.25">
      <c r="A4342" s="25" t="s">
        <v>208</v>
      </c>
      <c r="B4342" s="25" t="s">
        <v>7362</v>
      </c>
      <c r="C4342" s="25" t="s">
        <v>21</v>
      </c>
      <c r="D4342" s="25" t="s">
        <v>213</v>
      </c>
      <c r="E4342" s="25" t="s">
        <v>7326</v>
      </c>
      <c r="F4342" s="25" t="s">
        <v>216</v>
      </c>
      <c r="G4342" s="26">
        <v>1</v>
      </c>
      <c r="H4342">
        <v>4139</v>
      </c>
      <c r="I4342">
        <v>318.99999999999994</v>
      </c>
      <c r="J4342">
        <v>175.99999999999997</v>
      </c>
      <c r="K4342">
        <v>4125</v>
      </c>
      <c r="L4342">
        <v>384.00000000000091</v>
      </c>
      <c r="M4342">
        <v>159.00000000000014</v>
      </c>
      <c r="N4342">
        <v>3981</v>
      </c>
      <c r="O4342">
        <v>272.99999999999966</v>
      </c>
      <c r="P4342">
        <v>194.99999999999929</v>
      </c>
      <c r="Q4342">
        <v>3714</v>
      </c>
      <c r="R4342">
        <v>167.99999999999991</v>
      </c>
      <c r="S4342">
        <v>117.00000000000024</v>
      </c>
      <c r="T4342">
        <v>3726</v>
      </c>
      <c r="U4342">
        <v>205.0000000000002</v>
      </c>
      <c r="V4342">
        <v>82.999999999999943</v>
      </c>
      <c r="W4342">
        <v>3760</v>
      </c>
      <c r="X4342">
        <v>227.9999999999994</v>
      </c>
      <c r="Y4342">
        <v>155.99999999999997</v>
      </c>
      <c r="Z4342">
        <v>3615</v>
      </c>
      <c r="AA4342">
        <v>181.00000000000034</v>
      </c>
      <c r="AB4342">
        <v>131</v>
      </c>
      <c r="AC4342">
        <v>3497</v>
      </c>
      <c r="AD4342">
        <v>155.00000000000063</v>
      </c>
      <c r="AE4342">
        <v>129.00000000000045</v>
      </c>
      <c r="AF4342">
        <v>3480</v>
      </c>
      <c r="AG4342">
        <v>204.00000000000048</v>
      </c>
      <c r="AH4342">
        <v>83.000000000000128</v>
      </c>
      <c r="AI4342">
        <v>3363</v>
      </c>
      <c r="AJ4342">
        <v>179.00000000000057</v>
      </c>
      <c r="AK4342">
        <v>77.999999999999872</v>
      </c>
      <c r="AL4342">
        <v>3347</v>
      </c>
      <c r="AM4342">
        <v>189.00000000000034</v>
      </c>
      <c r="AN4342">
        <v>185.99999999999986</v>
      </c>
    </row>
    <row r="4343" spans="1:40" ht="17.100000000000001" customHeight="1" x14ac:dyDescent="0.25">
      <c r="A4343" s="25" t="s">
        <v>208</v>
      </c>
      <c r="B4343" s="25" t="s">
        <v>7362</v>
      </c>
      <c r="C4343" s="25" t="s">
        <v>21</v>
      </c>
      <c r="D4343" s="25" t="s">
        <v>213</v>
      </c>
      <c r="E4343" s="25" t="s">
        <v>7326</v>
      </c>
      <c r="F4343" s="25" t="s">
        <v>215</v>
      </c>
      <c r="G4343" s="26">
        <v>2</v>
      </c>
      <c r="H4343">
        <v>896</v>
      </c>
      <c r="I4343">
        <v>62.000000000000028</v>
      </c>
      <c r="J4343">
        <v>7.0000000000000036</v>
      </c>
      <c r="K4343">
        <v>925</v>
      </c>
      <c r="L4343">
        <v>31.000000000000025</v>
      </c>
      <c r="M4343">
        <v>13.000000000000005</v>
      </c>
      <c r="N4343">
        <v>1008</v>
      </c>
      <c r="O4343">
        <v>49.99999999999995</v>
      </c>
      <c r="P4343">
        <v>12.999999999999986</v>
      </c>
      <c r="Q4343">
        <v>1132</v>
      </c>
      <c r="R4343">
        <v>46.000000000000014</v>
      </c>
      <c r="S4343">
        <v>8.9999999999999947</v>
      </c>
      <c r="T4343">
        <v>1232</v>
      </c>
      <c r="U4343">
        <v>35.000000000000014</v>
      </c>
      <c r="V4343">
        <v>4.0000000000000027</v>
      </c>
      <c r="W4343">
        <v>1349</v>
      </c>
      <c r="X4343">
        <v>72.999999999999872</v>
      </c>
      <c r="Y4343">
        <v>13.000000000000014</v>
      </c>
      <c r="Z4343">
        <v>1452</v>
      </c>
      <c r="AA4343">
        <v>53.00000000000005</v>
      </c>
      <c r="AB4343">
        <v>23.000000000000036</v>
      </c>
      <c r="AC4343">
        <v>1550</v>
      </c>
      <c r="AD4343">
        <v>44.000000000000043</v>
      </c>
      <c r="AE4343">
        <v>7.0000000000000124</v>
      </c>
      <c r="AF4343">
        <v>1633</v>
      </c>
      <c r="AG4343">
        <v>39.999999999999986</v>
      </c>
      <c r="AH4343">
        <v>11.000000000000004</v>
      </c>
      <c r="AI4343">
        <v>1665</v>
      </c>
      <c r="AJ4343">
        <v>31.000000000000004</v>
      </c>
      <c r="AK4343">
        <v>17.000000000000043</v>
      </c>
      <c r="AL4343">
        <v>1661</v>
      </c>
      <c r="AM4343">
        <v>44.000000000000036</v>
      </c>
      <c r="AN4343">
        <v>90.000000000000043</v>
      </c>
    </row>
    <row r="4344" spans="1:40" ht="17.100000000000001" customHeight="1" x14ac:dyDescent="0.25">
      <c r="A4344" s="25" t="s">
        <v>208</v>
      </c>
      <c r="B4344" s="25" t="s">
        <v>7362</v>
      </c>
      <c r="C4344" s="25" t="s">
        <v>21</v>
      </c>
      <c r="D4344" s="25" t="s">
        <v>213</v>
      </c>
      <c r="E4344" s="25" t="s">
        <v>7326</v>
      </c>
      <c r="F4344" s="25" t="s">
        <v>214</v>
      </c>
      <c r="G4344" s="26">
        <v>3</v>
      </c>
      <c r="H4344">
        <v>303</v>
      </c>
      <c r="I4344">
        <v>14.000000000000007</v>
      </c>
      <c r="J4344">
        <v>3.9999999999999978</v>
      </c>
      <c r="K4344">
        <v>320</v>
      </c>
      <c r="L4344">
        <v>9.0000000000000089</v>
      </c>
      <c r="M4344">
        <v>2.9999999999999978</v>
      </c>
      <c r="N4344">
        <v>308</v>
      </c>
      <c r="O4344">
        <v>7.9999999999999956</v>
      </c>
      <c r="P4344">
        <v>3.9999999999999987</v>
      </c>
      <c r="Q4344">
        <v>358</v>
      </c>
      <c r="R4344">
        <v>11.000000000000009</v>
      </c>
      <c r="S4344">
        <v>5.9999999999999982</v>
      </c>
      <c r="T4344">
        <v>372</v>
      </c>
      <c r="U4344">
        <v>8</v>
      </c>
      <c r="V4344">
        <v>0.99999999999999978</v>
      </c>
      <c r="W4344">
        <v>423</v>
      </c>
      <c r="X4344">
        <v>5.0000000000000009</v>
      </c>
      <c r="Y4344">
        <v>4</v>
      </c>
      <c r="Z4344">
        <v>437</v>
      </c>
      <c r="AA4344">
        <v>4.9999999999999964</v>
      </c>
      <c r="AB4344">
        <v>5.0000000000000009</v>
      </c>
      <c r="AC4344">
        <v>448</v>
      </c>
      <c r="AD4344">
        <v>5.9999999999999947</v>
      </c>
      <c r="AE4344">
        <v>2</v>
      </c>
      <c r="AF4344">
        <v>477</v>
      </c>
      <c r="AG4344">
        <v>10.999999999999998</v>
      </c>
      <c r="AH4344">
        <v>3.9999999999999996</v>
      </c>
      <c r="AI4344">
        <v>473</v>
      </c>
      <c r="AJ4344">
        <v>6.0000000000000027</v>
      </c>
      <c r="AK4344">
        <v>4.9999999999999947</v>
      </c>
      <c r="AL4344">
        <v>478</v>
      </c>
      <c r="AM4344">
        <v>5.999999999999992</v>
      </c>
      <c r="AN4344">
        <v>7.0000000000000036</v>
      </c>
    </row>
    <row r="4345" spans="1:40" ht="17.100000000000001" customHeight="1" x14ac:dyDescent="0.25">
      <c r="A4345" s="25" t="s">
        <v>208</v>
      </c>
      <c r="B4345" s="25" t="s">
        <v>7362</v>
      </c>
      <c r="C4345" s="25" t="s">
        <v>21</v>
      </c>
      <c r="D4345" s="25" t="s">
        <v>213</v>
      </c>
      <c r="E4345" s="25" t="s">
        <v>7326</v>
      </c>
      <c r="F4345" s="25" t="s">
        <v>212</v>
      </c>
      <c r="G4345" s="26">
        <v>4</v>
      </c>
      <c r="H4345">
        <v>94</v>
      </c>
      <c r="I4345">
        <v>1.0000000000000002</v>
      </c>
      <c r="J4345">
        <v>0</v>
      </c>
      <c r="K4345">
        <v>102</v>
      </c>
      <c r="L4345">
        <v>0</v>
      </c>
      <c r="M4345">
        <v>1.0000000000000002</v>
      </c>
      <c r="N4345">
        <v>88</v>
      </c>
      <c r="O4345">
        <v>2.0000000000000009</v>
      </c>
      <c r="P4345">
        <v>1.0000000000000004</v>
      </c>
      <c r="Q4345">
        <v>76</v>
      </c>
      <c r="R4345">
        <v>2.0000000000000009</v>
      </c>
      <c r="S4345">
        <v>0</v>
      </c>
      <c r="T4345">
        <v>71</v>
      </c>
      <c r="U4345">
        <v>0</v>
      </c>
      <c r="V4345">
        <v>0</v>
      </c>
      <c r="W4345">
        <v>68</v>
      </c>
      <c r="X4345">
        <v>1</v>
      </c>
      <c r="Y4345">
        <v>2</v>
      </c>
      <c r="Z4345">
        <v>71</v>
      </c>
      <c r="AA4345">
        <v>0</v>
      </c>
      <c r="AB4345">
        <v>1.0000000000000002</v>
      </c>
      <c r="AC4345">
        <v>75</v>
      </c>
      <c r="AD4345">
        <v>6.0000000000000018</v>
      </c>
      <c r="AE4345">
        <v>4.9999999999999991</v>
      </c>
      <c r="AF4345">
        <v>74</v>
      </c>
      <c r="AG4345">
        <v>1</v>
      </c>
      <c r="AH4345">
        <v>0</v>
      </c>
      <c r="AI4345">
        <v>72</v>
      </c>
      <c r="AJ4345">
        <v>1</v>
      </c>
      <c r="AK4345">
        <v>0</v>
      </c>
      <c r="AL4345">
        <v>67</v>
      </c>
      <c r="AM4345">
        <v>0</v>
      </c>
      <c r="AN4345">
        <v>0</v>
      </c>
    </row>
    <row r="4346" spans="1:40" ht="17.100000000000001" customHeight="1" x14ac:dyDescent="0.25">
      <c r="A4346" s="25" t="s">
        <v>208</v>
      </c>
      <c r="B4346" s="25" t="s">
        <v>7362</v>
      </c>
      <c r="C4346" s="25" t="s">
        <v>207</v>
      </c>
      <c r="D4346" s="25" t="s">
        <v>206</v>
      </c>
      <c r="E4346" s="25" t="s">
        <v>6778</v>
      </c>
      <c r="F4346" s="25" t="s">
        <v>211</v>
      </c>
      <c r="G4346" s="26">
        <v>1</v>
      </c>
      <c r="H4346">
        <v>781</v>
      </c>
      <c r="I4346">
        <v>64.000000000000085</v>
      </c>
      <c r="J4346">
        <v>11.000000000000004</v>
      </c>
      <c r="K4346">
        <v>1145</v>
      </c>
      <c r="L4346">
        <v>189.00000000000011</v>
      </c>
      <c r="M4346">
        <v>79.000000000000014</v>
      </c>
      <c r="N4346">
        <v>1053</v>
      </c>
      <c r="O4346">
        <v>43.000000000000057</v>
      </c>
      <c r="P4346">
        <v>48.999999999999972</v>
      </c>
      <c r="Q4346">
        <v>1241</v>
      </c>
      <c r="R4346">
        <v>261.99999999999994</v>
      </c>
      <c r="S4346">
        <v>18.000000000000014</v>
      </c>
      <c r="T4346">
        <v>1258</v>
      </c>
      <c r="U4346">
        <v>35.999999999999964</v>
      </c>
      <c r="V4346">
        <v>28.999999999999954</v>
      </c>
      <c r="W4346">
        <v>1462</v>
      </c>
      <c r="X4346">
        <v>209.00000000000023</v>
      </c>
      <c r="Y4346">
        <v>187.99999999999974</v>
      </c>
      <c r="Z4346">
        <v>1318</v>
      </c>
      <c r="AA4346">
        <v>78</v>
      </c>
      <c r="AB4346">
        <v>87.000000000000099</v>
      </c>
      <c r="AC4346">
        <v>1098</v>
      </c>
      <c r="AD4346">
        <v>64</v>
      </c>
      <c r="AE4346">
        <v>23</v>
      </c>
      <c r="AF4346">
        <v>1138</v>
      </c>
      <c r="AG4346">
        <v>73.999999999999986</v>
      </c>
      <c r="AH4346">
        <v>63.000000000000071</v>
      </c>
      <c r="AI4346">
        <v>1060</v>
      </c>
      <c r="AJ4346">
        <v>56.000000000000064</v>
      </c>
      <c r="AK4346">
        <v>25.999999999999986</v>
      </c>
      <c r="AL4346">
        <v>1057</v>
      </c>
      <c r="AM4346">
        <v>33.000000000000028</v>
      </c>
      <c r="AN4346">
        <v>66.000000000000028</v>
      </c>
    </row>
    <row r="4347" spans="1:40" ht="17.100000000000001" customHeight="1" x14ac:dyDescent="0.25">
      <c r="A4347" s="25" t="s">
        <v>208</v>
      </c>
      <c r="B4347" s="25" t="s">
        <v>7362</v>
      </c>
      <c r="C4347" s="25" t="s">
        <v>207</v>
      </c>
      <c r="D4347" s="25" t="s">
        <v>206</v>
      </c>
      <c r="E4347" s="25" t="s">
        <v>6778</v>
      </c>
      <c r="F4347" s="25" t="s">
        <v>210</v>
      </c>
      <c r="G4347" s="26">
        <v>2</v>
      </c>
      <c r="H4347">
        <v>70</v>
      </c>
      <c r="I4347">
        <v>3.0000000000000013</v>
      </c>
      <c r="J4347">
        <v>2</v>
      </c>
      <c r="K4347">
        <v>96</v>
      </c>
      <c r="L4347">
        <v>18.000000000000004</v>
      </c>
      <c r="M4347">
        <v>5.9999999999999982</v>
      </c>
      <c r="N4347">
        <v>93</v>
      </c>
      <c r="O4347">
        <v>8</v>
      </c>
      <c r="P4347">
        <v>5.0000000000000018</v>
      </c>
      <c r="Q4347">
        <v>103</v>
      </c>
      <c r="R4347">
        <v>6.0000000000000027</v>
      </c>
      <c r="S4347">
        <v>1</v>
      </c>
      <c r="T4347">
        <v>123</v>
      </c>
      <c r="U4347">
        <v>12.000000000000002</v>
      </c>
      <c r="V4347">
        <v>10.999999999999998</v>
      </c>
      <c r="W4347">
        <v>131</v>
      </c>
      <c r="X4347">
        <v>13</v>
      </c>
      <c r="Y4347">
        <v>12</v>
      </c>
      <c r="Z4347">
        <v>141</v>
      </c>
      <c r="AA4347">
        <v>10</v>
      </c>
      <c r="AB4347">
        <v>4</v>
      </c>
      <c r="AC4347">
        <v>172</v>
      </c>
      <c r="AD4347">
        <v>8.9999999999999964</v>
      </c>
      <c r="AE4347">
        <v>9.9999999999999982</v>
      </c>
      <c r="AF4347">
        <v>164</v>
      </c>
      <c r="AG4347">
        <v>10.000000000000004</v>
      </c>
      <c r="AH4347">
        <v>12.000000000000005</v>
      </c>
      <c r="AI4347">
        <v>166</v>
      </c>
      <c r="AJ4347">
        <v>13.000000000000004</v>
      </c>
      <c r="AK4347">
        <v>10.999999999999998</v>
      </c>
      <c r="AL4347">
        <v>206</v>
      </c>
      <c r="AM4347">
        <v>14.999999999999998</v>
      </c>
      <c r="AN4347">
        <v>14.999999999999998</v>
      </c>
    </row>
    <row r="4348" spans="1:40" ht="17.100000000000001" customHeight="1" x14ac:dyDescent="0.25">
      <c r="A4348" s="25" t="s">
        <v>208</v>
      </c>
      <c r="B4348" s="25" t="s">
        <v>7362</v>
      </c>
      <c r="C4348" s="25" t="s">
        <v>207</v>
      </c>
      <c r="D4348" s="25" t="s">
        <v>206</v>
      </c>
      <c r="E4348" s="25" t="s">
        <v>6778</v>
      </c>
      <c r="F4348" s="25" t="s">
        <v>209</v>
      </c>
      <c r="G4348" s="26">
        <v>3</v>
      </c>
      <c r="H4348">
        <v>24</v>
      </c>
      <c r="I4348">
        <v>4</v>
      </c>
      <c r="J4348">
        <v>4</v>
      </c>
      <c r="K4348">
        <v>42</v>
      </c>
      <c r="L4348">
        <v>14.000000000000002</v>
      </c>
      <c r="M4348">
        <v>3.0000000000000004</v>
      </c>
      <c r="N4348">
        <v>54</v>
      </c>
      <c r="O4348">
        <v>4</v>
      </c>
      <c r="P4348">
        <v>6.0000000000000009</v>
      </c>
      <c r="Q4348">
        <v>33</v>
      </c>
      <c r="R4348">
        <v>5.0000000000000009</v>
      </c>
      <c r="S4348">
        <v>2</v>
      </c>
      <c r="T4348">
        <v>45</v>
      </c>
      <c r="U4348">
        <v>5.0000000000000009</v>
      </c>
      <c r="V4348">
        <v>4.0000000000000018</v>
      </c>
      <c r="W4348">
        <v>32</v>
      </c>
      <c r="X4348">
        <v>6.0000000000000009</v>
      </c>
      <c r="Y4348">
        <v>6.0000000000000009</v>
      </c>
      <c r="Z4348">
        <v>33</v>
      </c>
      <c r="AA4348">
        <v>3.0000000000000004</v>
      </c>
      <c r="AB4348">
        <v>4</v>
      </c>
      <c r="AC4348">
        <v>175</v>
      </c>
      <c r="AD4348">
        <v>13.000000000000004</v>
      </c>
      <c r="AE4348">
        <v>11.000000000000009</v>
      </c>
      <c r="AF4348">
        <v>92</v>
      </c>
      <c r="AG4348">
        <v>5.9999999999999982</v>
      </c>
      <c r="AH4348">
        <v>6.0000000000000009</v>
      </c>
      <c r="AI4348">
        <v>95</v>
      </c>
      <c r="AJ4348">
        <v>10.000000000000002</v>
      </c>
      <c r="AK4348">
        <v>10.000000000000002</v>
      </c>
      <c r="AL4348">
        <v>40</v>
      </c>
      <c r="AM4348">
        <v>6.0000000000000009</v>
      </c>
      <c r="AN4348">
        <v>7.0000000000000009</v>
      </c>
    </row>
    <row r="4349" spans="1:40" ht="17.100000000000001" customHeight="1" x14ac:dyDescent="0.25">
      <c r="A4349" s="25" t="s">
        <v>208</v>
      </c>
      <c r="B4349" s="25" t="s">
        <v>7362</v>
      </c>
      <c r="C4349" s="25" t="s">
        <v>207</v>
      </c>
      <c r="D4349" s="25" t="s">
        <v>206</v>
      </c>
      <c r="E4349" s="25" t="s">
        <v>6778</v>
      </c>
      <c r="F4349" s="25" t="s">
        <v>205</v>
      </c>
      <c r="G4349" s="26">
        <v>4</v>
      </c>
      <c r="H4349">
        <v>7</v>
      </c>
      <c r="I4349">
        <v>0</v>
      </c>
      <c r="J4349">
        <v>0</v>
      </c>
      <c r="K4349">
        <v>7</v>
      </c>
      <c r="L4349">
        <v>1.0000000000000002</v>
      </c>
      <c r="M4349">
        <v>1.0000000000000002</v>
      </c>
      <c r="N4349">
        <v>7</v>
      </c>
      <c r="O4349">
        <v>0</v>
      </c>
      <c r="P4349">
        <v>0</v>
      </c>
      <c r="Q4349">
        <v>6</v>
      </c>
      <c r="R4349">
        <v>0</v>
      </c>
      <c r="S4349">
        <v>0</v>
      </c>
      <c r="T4349">
        <v>10</v>
      </c>
      <c r="U4349">
        <v>1.0000000000000002</v>
      </c>
      <c r="V4349">
        <v>1.0000000000000002</v>
      </c>
      <c r="W4349">
        <v>6</v>
      </c>
      <c r="X4349">
        <v>3</v>
      </c>
      <c r="Y4349">
        <v>3</v>
      </c>
      <c r="Z4349">
        <v>7</v>
      </c>
      <c r="AA4349">
        <v>4</v>
      </c>
      <c r="AB4349">
        <v>4</v>
      </c>
      <c r="AC4349">
        <v>25</v>
      </c>
      <c r="AD4349">
        <v>1.9999999999999998</v>
      </c>
      <c r="AE4349">
        <v>3</v>
      </c>
      <c r="AF4349">
        <v>5</v>
      </c>
      <c r="AG4349">
        <v>1</v>
      </c>
      <c r="AH4349">
        <v>1</v>
      </c>
      <c r="AI4349">
        <v>7</v>
      </c>
      <c r="AJ4349">
        <v>2</v>
      </c>
      <c r="AK4349">
        <v>3</v>
      </c>
      <c r="AL4349">
        <v>5</v>
      </c>
      <c r="AM4349">
        <v>3</v>
      </c>
      <c r="AN4349">
        <v>2</v>
      </c>
    </row>
    <row r="4350" spans="1:40" ht="17.100000000000001" customHeight="1" x14ac:dyDescent="0.25">
      <c r="A4350" s="25" t="s">
        <v>142</v>
      </c>
      <c r="B4350" s="25" t="s">
        <v>6994</v>
      </c>
      <c r="C4350" s="25" t="s">
        <v>21</v>
      </c>
      <c r="D4350" s="25" t="s">
        <v>201</v>
      </c>
      <c r="E4350" s="25" t="s">
        <v>6995</v>
      </c>
      <c r="F4350" s="25" t="s">
        <v>204</v>
      </c>
      <c r="G4350" s="26">
        <v>1</v>
      </c>
      <c r="H4350">
        <v>1729</v>
      </c>
      <c r="I4350">
        <v>226.00000000000026</v>
      </c>
      <c r="J4350">
        <v>121.00000000000004</v>
      </c>
      <c r="K4350">
        <v>1884</v>
      </c>
      <c r="L4350">
        <v>349.99999999999966</v>
      </c>
      <c r="M4350">
        <v>159.00000000000023</v>
      </c>
      <c r="N4350">
        <v>1960</v>
      </c>
      <c r="O4350">
        <v>305.00000000000006</v>
      </c>
      <c r="P4350">
        <v>105.99999999999996</v>
      </c>
      <c r="Q4350">
        <v>1818</v>
      </c>
      <c r="R4350">
        <v>109.00000000000004</v>
      </c>
      <c r="S4350">
        <v>62.999999999999943</v>
      </c>
      <c r="T4350">
        <v>1812</v>
      </c>
      <c r="U4350">
        <v>84.999999999999986</v>
      </c>
      <c r="V4350">
        <v>53.000000000000099</v>
      </c>
      <c r="W4350">
        <v>1807</v>
      </c>
      <c r="X4350">
        <v>88.000000000000142</v>
      </c>
      <c r="Y4350">
        <v>92.999999999999929</v>
      </c>
      <c r="Z4350">
        <v>1824</v>
      </c>
      <c r="AA4350">
        <v>140.00000000000017</v>
      </c>
      <c r="AB4350">
        <v>100.00000000000007</v>
      </c>
      <c r="AC4350">
        <v>1818</v>
      </c>
      <c r="AD4350">
        <v>123.9999999999997</v>
      </c>
      <c r="AE4350">
        <v>97.000000000000071</v>
      </c>
      <c r="AF4350">
        <v>1949</v>
      </c>
      <c r="AG4350">
        <v>247.00000000000017</v>
      </c>
      <c r="AH4350">
        <v>96.999999999999986</v>
      </c>
      <c r="AI4350">
        <v>2088</v>
      </c>
      <c r="AJ4350">
        <v>335.99999999999949</v>
      </c>
      <c r="AK4350">
        <v>86.999999999999829</v>
      </c>
      <c r="AL4350">
        <v>2002</v>
      </c>
      <c r="AM4350">
        <v>157.99999999999991</v>
      </c>
      <c r="AN4350">
        <v>341.00000000000023</v>
      </c>
    </row>
    <row r="4351" spans="1:40" ht="17.100000000000001" customHeight="1" x14ac:dyDescent="0.25">
      <c r="A4351" s="25" t="s">
        <v>142</v>
      </c>
      <c r="B4351" s="25" t="s">
        <v>6994</v>
      </c>
      <c r="C4351" s="25" t="s">
        <v>21</v>
      </c>
      <c r="D4351" s="25" t="s">
        <v>201</v>
      </c>
      <c r="E4351" s="25" t="s">
        <v>6995</v>
      </c>
      <c r="F4351" s="25" t="s">
        <v>203</v>
      </c>
      <c r="G4351" s="26">
        <v>2</v>
      </c>
      <c r="H4351">
        <v>370</v>
      </c>
      <c r="I4351">
        <v>23.000000000000004</v>
      </c>
      <c r="J4351">
        <v>6.0000000000000071</v>
      </c>
      <c r="K4351">
        <v>520</v>
      </c>
      <c r="L4351">
        <v>58.999999999999993</v>
      </c>
      <c r="M4351">
        <v>6</v>
      </c>
      <c r="N4351">
        <v>669</v>
      </c>
      <c r="O4351">
        <v>53.00000000000005</v>
      </c>
      <c r="P4351">
        <v>7.0000000000000036</v>
      </c>
      <c r="Q4351">
        <v>691</v>
      </c>
      <c r="R4351">
        <v>25</v>
      </c>
      <c r="S4351">
        <v>7.0000000000000071</v>
      </c>
      <c r="T4351">
        <v>686</v>
      </c>
      <c r="U4351">
        <v>12</v>
      </c>
      <c r="V4351">
        <v>11.999999999999998</v>
      </c>
      <c r="W4351">
        <v>710</v>
      </c>
      <c r="X4351">
        <v>18</v>
      </c>
      <c r="Y4351">
        <v>20.999999999999979</v>
      </c>
      <c r="Z4351">
        <v>656</v>
      </c>
      <c r="AA4351">
        <v>11.999999999999996</v>
      </c>
      <c r="AB4351">
        <v>16.999999999999968</v>
      </c>
      <c r="AC4351">
        <v>634</v>
      </c>
      <c r="AD4351">
        <v>14.000000000000004</v>
      </c>
      <c r="AE4351">
        <v>9.0000000000000071</v>
      </c>
      <c r="AF4351">
        <v>651</v>
      </c>
      <c r="AG4351">
        <v>22.000000000000032</v>
      </c>
      <c r="AH4351">
        <v>14.999999999999996</v>
      </c>
      <c r="AI4351">
        <v>718</v>
      </c>
      <c r="AJ4351">
        <v>30.999999999999996</v>
      </c>
      <c r="AK4351">
        <v>5.0000000000000044</v>
      </c>
      <c r="AL4351">
        <v>753</v>
      </c>
      <c r="AM4351">
        <v>24.000000000000014</v>
      </c>
      <c r="AN4351">
        <v>58.00000000000005</v>
      </c>
    </row>
    <row r="4352" spans="1:40" ht="17.100000000000001" customHeight="1" x14ac:dyDescent="0.25">
      <c r="A4352" s="25" t="s">
        <v>142</v>
      </c>
      <c r="B4352" s="25" t="s">
        <v>6994</v>
      </c>
      <c r="C4352" s="25" t="s">
        <v>21</v>
      </c>
      <c r="D4352" s="25" t="s">
        <v>201</v>
      </c>
      <c r="E4352" s="25" t="s">
        <v>6995</v>
      </c>
      <c r="F4352" s="25" t="s">
        <v>202</v>
      </c>
      <c r="G4352" s="26">
        <v>3</v>
      </c>
      <c r="H4352">
        <v>120</v>
      </c>
      <c r="I4352">
        <v>3.0000000000000009</v>
      </c>
      <c r="J4352">
        <v>0</v>
      </c>
      <c r="K4352">
        <v>147</v>
      </c>
      <c r="L4352">
        <v>11.000000000000004</v>
      </c>
      <c r="M4352">
        <v>4.9999999999999991</v>
      </c>
      <c r="N4352">
        <v>152</v>
      </c>
      <c r="O4352">
        <v>7.0000000000000009</v>
      </c>
      <c r="P4352">
        <v>3.0000000000000013</v>
      </c>
      <c r="Q4352">
        <v>143</v>
      </c>
      <c r="R4352">
        <v>4.0000000000000018</v>
      </c>
      <c r="S4352">
        <v>2.0000000000000009</v>
      </c>
      <c r="T4352">
        <v>157</v>
      </c>
      <c r="U4352">
        <v>4.9999999999999991</v>
      </c>
      <c r="V4352">
        <v>2.0000000000000004</v>
      </c>
      <c r="W4352">
        <v>156</v>
      </c>
      <c r="X4352">
        <v>6.0000000000000027</v>
      </c>
      <c r="Y4352">
        <v>1.0000000000000002</v>
      </c>
      <c r="Z4352">
        <v>170</v>
      </c>
      <c r="AA4352">
        <v>3</v>
      </c>
      <c r="AB4352">
        <v>4.0000000000000018</v>
      </c>
      <c r="AC4352">
        <v>180</v>
      </c>
      <c r="AD4352">
        <v>6.0000000000000053</v>
      </c>
      <c r="AE4352">
        <v>3.0000000000000018</v>
      </c>
      <c r="AF4352">
        <v>179</v>
      </c>
      <c r="AG4352">
        <v>3.0000000000000013</v>
      </c>
      <c r="AH4352">
        <v>4.9999999999999982</v>
      </c>
      <c r="AI4352">
        <v>183</v>
      </c>
      <c r="AJ4352">
        <v>6.9999999999999973</v>
      </c>
      <c r="AK4352">
        <v>5.0000000000000009</v>
      </c>
      <c r="AL4352">
        <v>217</v>
      </c>
      <c r="AM4352">
        <v>9.0000000000000018</v>
      </c>
      <c r="AN4352">
        <v>4.0000000000000018</v>
      </c>
    </row>
    <row r="4353" spans="1:40" ht="17.100000000000001" customHeight="1" x14ac:dyDescent="0.25">
      <c r="A4353" s="25" t="s">
        <v>142</v>
      </c>
      <c r="B4353" s="25" t="s">
        <v>6994</v>
      </c>
      <c r="C4353" s="25" t="s">
        <v>21</v>
      </c>
      <c r="D4353" s="25" t="s">
        <v>201</v>
      </c>
      <c r="E4353" s="25" t="s">
        <v>6995</v>
      </c>
      <c r="F4353" s="25" t="s">
        <v>200</v>
      </c>
      <c r="G4353" s="26">
        <v>4</v>
      </c>
      <c r="H4353">
        <v>21</v>
      </c>
      <c r="I4353">
        <v>0</v>
      </c>
      <c r="J4353">
        <v>0</v>
      </c>
      <c r="K4353">
        <v>27</v>
      </c>
      <c r="L4353">
        <v>0</v>
      </c>
      <c r="M4353">
        <v>0</v>
      </c>
      <c r="N4353">
        <v>25</v>
      </c>
      <c r="O4353">
        <v>0</v>
      </c>
      <c r="P4353">
        <v>0</v>
      </c>
      <c r="Q4353">
        <v>24</v>
      </c>
      <c r="R4353">
        <v>0</v>
      </c>
      <c r="S4353">
        <v>0</v>
      </c>
      <c r="T4353">
        <v>27</v>
      </c>
      <c r="U4353">
        <v>0</v>
      </c>
      <c r="V4353">
        <v>0</v>
      </c>
      <c r="W4353">
        <v>25</v>
      </c>
      <c r="X4353">
        <v>0</v>
      </c>
      <c r="Y4353">
        <v>0</v>
      </c>
      <c r="Z4353">
        <v>29</v>
      </c>
      <c r="AA4353">
        <v>0</v>
      </c>
      <c r="AB4353">
        <v>0</v>
      </c>
      <c r="AC4353">
        <v>31</v>
      </c>
      <c r="AD4353">
        <v>2.0000000000000009</v>
      </c>
      <c r="AE4353">
        <v>2.0000000000000009</v>
      </c>
      <c r="AF4353">
        <v>33</v>
      </c>
      <c r="AG4353">
        <v>0</v>
      </c>
      <c r="AH4353">
        <v>0</v>
      </c>
      <c r="AI4353">
        <v>33</v>
      </c>
      <c r="AJ4353">
        <v>1</v>
      </c>
      <c r="AK4353">
        <v>0</v>
      </c>
      <c r="AL4353">
        <v>37</v>
      </c>
      <c r="AM4353">
        <v>2.0000000000000009</v>
      </c>
      <c r="AN4353">
        <v>0</v>
      </c>
    </row>
    <row r="4354" spans="1:40" ht="17.100000000000001" customHeight="1" x14ac:dyDescent="0.25">
      <c r="A4354" s="25" t="s">
        <v>142</v>
      </c>
      <c r="B4354" s="25" t="s">
        <v>6994</v>
      </c>
      <c r="C4354" s="25" t="s">
        <v>196</v>
      </c>
      <c r="D4354" s="25" t="s">
        <v>195</v>
      </c>
      <c r="E4354" s="25" t="s">
        <v>6996</v>
      </c>
      <c r="F4354" s="25" t="s">
        <v>199</v>
      </c>
      <c r="G4354" s="26">
        <v>1</v>
      </c>
      <c r="H4354">
        <v>69</v>
      </c>
      <c r="I4354">
        <v>6.0000000000000027</v>
      </c>
      <c r="J4354">
        <v>5.0000000000000009</v>
      </c>
      <c r="K4354">
        <v>66</v>
      </c>
      <c r="L4354">
        <v>15.999999999999993</v>
      </c>
      <c r="M4354">
        <v>5.0000000000000009</v>
      </c>
      <c r="N4354">
        <v>100</v>
      </c>
      <c r="O4354">
        <v>32.999999999999993</v>
      </c>
      <c r="P4354">
        <v>22.000000000000004</v>
      </c>
      <c r="Q4354">
        <v>92</v>
      </c>
      <c r="R4354">
        <v>2.0000000000000004</v>
      </c>
      <c r="S4354">
        <v>4.9999999999999982</v>
      </c>
      <c r="T4354">
        <v>98</v>
      </c>
      <c r="U4354">
        <v>8.0000000000000018</v>
      </c>
      <c r="V4354">
        <v>5</v>
      </c>
      <c r="W4354">
        <v>95</v>
      </c>
      <c r="X4354">
        <v>3.0000000000000013</v>
      </c>
      <c r="Y4354">
        <v>9.0000000000000018</v>
      </c>
      <c r="Z4354">
        <v>99</v>
      </c>
      <c r="AA4354">
        <v>10.000000000000002</v>
      </c>
      <c r="AB4354">
        <v>4.9999999999999991</v>
      </c>
      <c r="AC4354">
        <v>89</v>
      </c>
      <c r="AD4354">
        <v>5.9999999999999982</v>
      </c>
      <c r="AE4354">
        <v>4.0000000000000009</v>
      </c>
      <c r="AF4354">
        <v>95</v>
      </c>
      <c r="AG4354">
        <v>11.999999999999995</v>
      </c>
      <c r="AH4354">
        <v>4.0000000000000009</v>
      </c>
      <c r="AI4354">
        <v>92</v>
      </c>
      <c r="AJ4354">
        <v>4.0000000000000018</v>
      </c>
      <c r="AK4354">
        <v>2.0000000000000004</v>
      </c>
      <c r="AL4354">
        <v>90</v>
      </c>
      <c r="AM4354">
        <v>3.0000000000000004</v>
      </c>
      <c r="AN4354">
        <v>1.0000000000000002</v>
      </c>
    </row>
    <row r="4355" spans="1:40" ht="17.100000000000001" customHeight="1" x14ac:dyDescent="0.25">
      <c r="A4355" s="25" t="s">
        <v>142</v>
      </c>
      <c r="B4355" s="25" t="s">
        <v>6994</v>
      </c>
      <c r="C4355" s="25" t="s">
        <v>196</v>
      </c>
      <c r="D4355" s="25" t="s">
        <v>195</v>
      </c>
      <c r="E4355" s="25" t="s">
        <v>6996</v>
      </c>
      <c r="F4355" s="25" t="s">
        <v>198</v>
      </c>
      <c r="G4355" s="26">
        <v>2</v>
      </c>
      <c r="H4355">
        <v>76</v>
      </c>
      <c r="I4355">
        <v>0</v>
      </c>
      <c r="J4355">
        <v>2.0000000000000004</v>
      </c>
      <c r="K4355">
        <v>71</v>
      </c>
      <c r="L4355">
        <v>0</v>
      </c>
      <c r="M4355">
        <v>1</v>
      </c>
      <c r="N4355">
        <v>81</v>
      </c>
      <c r="O4355">
        <v>20</v>
      </c>
      <c r="P4355">
        <v>1.0000000000000002</v>
      </c>
      <c r="Q4355">
        <v>68</v>
      </c>
      <c r="R4355">
        <v>1</v>
      </c>
      <c r="S4355">
        <v>0</v>
      </c>
      <c r="T4355">
        <v>62</v>
      </c>
      <c r="U4355">
        <v>0</v>
      </c>
      <c r="V4355">
        <v>1</v>
      </c>
      <c r="W4355">
        <v>63</v>
      </c>
      <c r="X4355">
        <v>0</v>
      </c>
      <c r="Y4355">
        <v>0</v>
      </c>
      <c r="Z4355">
        <v>62</v>
      </c>
      <c r="AA4355">
        <v>2.0000000000000004</v>
      </c>
      <c r="AB4355">
        <v>0</v>
      </c>
      <c r="AC4355">
        <v>69</v>
      </c>
      <c r="AD4355">
        <v>5</v>
      </c>
      <c r="AE4355">
        <v>0</v>
      </c>
      <c r="AF4355">
        <v>72</v>
      </c>
      <c r="AG4355">
        <v>2.0000000000000004</v>
      </c>
      <c r="AH4355">
        <v>0</v>
      </c>
      <c r="AI4355">
        <v>73</v>
      </c>
      <c r="AJ4355">
        <v>0</v>
      </c>
      <c r="AK4355">
        <v>0</v>
      </c>
      <c r="AL4355">
        <v>73</v>
      </c>
      <c r="AM4355">
        <v>0</v>
      </c>
      <c r="AN4355">
        <v>0</v>
      </c>
    </row>
    <row r="4356" spans="1:40" ht="17.100000000000001" customHeight="1" x14ac:dyDescent="0.25">
      <c r="A4356" s="25" t="s">
        <v>142</v>
      </c>
      <c r="B4356" s="25" t="s">
        <v>6994</v>
      </c>
      <c r="C4356" s="25" t="s">
        <v>196</v>
      </c>
      <c r="D4356" s="25" t="s">
        <v>195</v>
      </c>
      <c r="E4356" s="25" t="s">
        <v>6996</v>
      </c>
      <c r="F4356" s="25" t="s">
        <v>197</v>
      </c>
      <c r="G4356" s="26">
        <v>3</v>
      </c>
      <c r="H4356">
        <v>19</v>
      </c>
      <c r="I4356">
        <v>0</v>
      </c>
      <c r="J4356">
        <v>0</v>
      </c>
      <c r="K4356">
        <v>16</v>
      </c>
      <c r="L4356">
        <v>0</v>
      </c>
      <c r="M4356">
        <v>0</v>
      </c>
      <c r="N4356">
        <v>13</v>
      </c>
      <c r="O4356">
        <v>0</v>
      </c>
      <c r="P4356">
        <v>0</v>
      </c>
      <c r="Q4356">
        <v>9</v>
      </c>
      <c r="R4356">
        <v>0</v>
      </c>
      <c r="S4356">
        <v>0</v>
      </c>
      <c r="T4356">
        <v>11</v>
      </c>
      <c r="U4356">
        <v>0</v>
      </c>
      <c r="V4356">
        <v>0</v>
      </c>
      <c r="W4356">
        <v>12</v>
      </c>
      <c r="X4356">
        <v>0</v>
      </c>
      <c r="Y4356">
        <v>0</v>
      </c>
      <c r="Z4356">
        <v>13</v>
      </c>
      <c r="AA4356">
        <v>0</v>
      </c>
      <c r="AB4356">
        <v>0.99999999999999989</v>
      </c>
      <c r="AC4356">
        <v>15</v>
      </c>
      <c r="AD4356">
        <v>1</v>
      </c>
      <c r="AE4356">
        <v>0</v>
      </c>
      <c r="AF4356">
        <v>17</v>
      </c>
      <c r="AG4356">
        <v>0</v>
      </c>
      <c r="AH4356">
        <v>0</v>
      </c>
      <c r="AI4356">
        <v>15</v>
      </c>
      <c r="AJ4356">
        <v>0</v>
      </c>
      <c r="AK4356">
        <v>0</v>
      </c>
      <c r="AL4356">
        <v>14</v>
      </c>
      <c r="AM4356">
        <v>0</v>
      </c>
      <c r="AN4356">
        <v>0</v>
      </c>
    </row>
    <row r="4357" spans="1:40" ht="17.100000000000001" customHeight="1" x14ac:dyDescent="0.25">
      <c r="A4357" s="25" t="s">
        <v>142</v>
      </c>
      <c r="B4357" s="25" t="s">
        <v>6994</v>
      </c>
      <c r="C4357" s="25" t="s">
        <v>196</v>
      </c>
      <c r="D4357" s="25" t="s">
        <v>195</v>
      </c>
      <c r="E4357" s="25" t="s">
        <v>6996</v>
      </c>
      <c r="F4357" s="25" t="s">
        <v>194</v>
      </c>
      <c r="G4357" s="26">
        <v>4</v>
      </c>
      <c r="H4357">
        <v>1</v>
      </c>
      <c r="I4357">
        <v>0</v>
      </c>
      <c r="J4357">
        <v>0</v>
      </c>
      <c r="K4357">
        <v>2</v>
      </c>
      <c r="L4357">
        <v>0</v>
      </c>
      <c r="M4357">
        <v>0</v>
      </c>
      <c r="N4357">
        <v>3</v>
      </c>
      <c r="O4357">
        <v>0</v>
      </c>
      <c r="P4357">
        <v>0</v>
      </c>
      <c r="Q4357">
        <v>2</v>
      </c>
      <c r="R4357">
        <v>0</v>
      </c>
      <c r="S4357">
        <v>0</v>
      </c>
      <c r="T4357">
        <v>2</v>
      </c>
      <c r="U4357">
        <v>0</v>
      </c>
      <c r="V4357">
        <v>0</v>
      </c>
      <c r="W4357">
        <v>1</v>
      </c>
      <c r="X4357">
        <v>0</v>
      </c>
      <c r="Y4357">
        <v>0</v>
      </c>
      <c r="Z4357">
        <v>1</v>
      </c>
      <c r="AA4357">
        <v>0</v>
      </c>
      <c r="AB4357">
        <v>0</v>
      </c>
      <c r="AC4357">
        <v>1</v>
      </c>
      <c r="AD4357">
        <v>0</v>
      </c>
      <c r="AE4357">
        <v>0</v>
      </c>
      <c r="AF4357">
        <v>1</v>
      </c>
      <c r="AG4357">
        <v>0</v>
      </c>
      <c r="AH4357">
        <v>0</v>
      </c>
      <c r="AI4357">
        <v>2</v>
      </c>
      <c r="AJ4357">
        <v>0</v>
      </c>
      <c r="AK4357">
        <v>0</v>
      </c>
      <c r="AL4357">
        <v>3</v>
      </c>
      <c r="AM4357">
        <v>0</v>
      </c>
      <c r="AN4357">
        <v>0</v>
      </c>
    </row>
    <row r="4358" spans="1:40" ht="17.100000000000001" customHeight="1" x14ac:dyDescent="0.25">
      <c r="A4358" s="25" t="s">
        <v>142</v>
      </c>
      <c r="B4358" s="25" t="s">
        <v>6994</v>
      </c>
      <c r="C4358" s="25" t="s">
        <v>190</v>
      </c>
      <c r="D4358" s="25" t="s">
        <v>189</v>
      </c>
      <c r="E4358" s="25" t="s">
        <v>6997</v>
      </c>
      <c r="F4358" s="25" t="s">
        <v>193</v>
      </c>
      <c r="G4358" s="26">
        <v>1</v>
      </c>
      <c r="H4358">
        <v>2</v>
      </c>
      <c r="I4358">
        <v>1</v>
      </c>
      <c r="J4358">
        <v>0</v>
      </c>
      <c r="K4358">
        <v>7</v>
      </c>
      <c r="L4358">
        <v>6</v>
      </c>
      <c r="M4358">
        <v>4</v>
      </c>
      <c r="N4358">
        <v>10</v>
      </c>
      <c r="O4358">
        <v>6</v>
      </c>
      <c r="P4358">
        <v>7</v>
      </c>
      <c r="Q4358">
        <v>2</v>
      </c>
      <c r="R4358">
        <v>0</v>
      </c>
      <c r="S4358">
        <v>0</v>
      </c>
      <c r="T4358">
        <v>3</v>
      </c>
      <c r="U4358">
        <v>1</v>
      </c>
      <c r="V4358">
        <v>1</v>
      </c>
      <c r="W4358">
        <v>3</v>
      </c>
      <c r="X4358">
        <v>1</v>
      </c>
      <c r="Y4358">
        <v>2</v>
      </c>
      <c r="Z4358">
        <v>3</v>
      </c>
      <c r="AA4358">
        <v>1</v>
      </c>
      <c r="AB4358">
        <v>1</v>
      </c>
      <c r="AC4358">
        <v>2</v>
      </c>
      <c r="AD4358">
        <v>0</v>
      </c>
      <c r="AE4358">
        <v>0</v>
      </c>
      <c r="AF4358">
        <v>5</v>
      </c>
      <c r="AG4358">
        <v>2</v>
      </c>
      <c r="AH4358">
        <v>1</v>
      </c>
      <c r="AI4358">
        <v>9</v>
      </c>
      <c r="AJ4358">
        <v>6</v>
      </c>
      <c r="AK4358">
        <v>1.0000000000000002</v>
      </c>
      <c r="AL4358">
        <v>11</v>
      </c>
      <c r="AM4358">
        <v>3.0000000000000004</v>
      </c>
      <c r="AN4358">
        <v>4</v>
      </c>
    </row>
    <row r="4359" spans="1:40" ht="17.100000000000001" customHeight="1" x14ac:dyDescent="0.25">
      <c r="A4359" s="25" t="s">
        <v>142</v>
      </c>
      <c r="B4359" s="25" t="s">
        <v>6994</v>
      </c>
      <c r="C4359" s="25" t="s">
        <v>190</v>
      </c>
      <c r="D4359" s="25" t="s">
        <v>189</v>
      </c>
      <c r="E4359" s="25" t="s">
        <v>6997</v>
      </c>
      <c r="F4359" s="25" t="s">
        <v>192</v>
      </c>
      <c r="G4359" s="26">
        <v>2</v>
      </c>
      <c r="H4359">
        <v>1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1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1</v>
      </c>
      <c r="AG4359">
        <v>1</v>
      </c>
      <c r="AH4359">
        <v>0</v>
      </c>
      <c r="AI4359">
        <v>1</v>
      </c>
      <c r="AJ4359">
        <v>0</v>
      </c>
      <c r="AK4359">
        <v>0</v>
      </c>
      <c r="AL4359">
        <v>1</v>
      </c>
      <c r="AM4359">
        <v>0</v>
      </c>
      <c r="AN4359">
        <v>0</v>
      </c>
    </row>
    <row r="4360" spans="1:40" ht="17.100000000000001" customHeight="1" x14ac:dyDescent="0.25">
      <c r="A4360" s="25" t="s">
        <v>142</v>
      </c>
      <c r="B4360" s="25" t="s">
        <v>6994</v>
      </c>
      <c r="C4360" s="25" t="s">
        <v>190</v>
      </c>
      <c r="D4360" s="25" t="s">
        <v>189</v>
      </c>
      <c r="E4360" s="25" t="s">
        <v>6997</v>
      </c>
      <c r="F4360" s="25" t="s">
        <v>191</v>
      </c>
      <c r="G4360" s="26">
        <v>3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</row>
    <row r="4361" spans="1:40" ht="17.100000000000001" customHeight="1" x14ac:dyDescent="0.25">
      <c r="A4361" s="25" t="s">
        <v>142</v>
      </c>
      <c r="B4361" s="25" t="s">
        <v>6994</v>
      </c>
      <c r="C4361" s="25" t="s">
        <v>190</v>
      </c>
      <c r="D4361" s="25" t="s">
        <v>189</v>
      </c>
      <c r="E4361" s="25" t="s">
        <v>6997</v>
      </c>
      <c r="F4361" s="25" t="s">
        <v>188</v>
      </c>
      <c r="G4361" s="26">
        <v>4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</row>
    <row r="4362" spans="1:40" ht="17.100000000000001" customHeight="1" x14ac:dyDescent="0.25">
      <c r="A4362" s="25" t="s">
        <v>142</v>
      </c>
      <c r="B4362" s="25" t="s">
        <v>6994</v>
      </c>
      <c r="C4362" s="25" t="s">
        <v>184</v>
      </c>
      <c r="D4362" s="25" t="s">
        <v>183</v>
      </c>
      <c r="E4362" s="25" t="s">
        <v>6998</v>
      </c>
      <c r="F4362" s="25" t="s">
        <v>187</v>
      </c>
      <c r="G4362" s="26">
        <v>1</v>
      </c>
      <c r="H4362">
        <v>13</v>
      </c>
      <c r="I4362">
        <v>0</v>
      </c>
      <c r="J4362">
        <v>0</v>
      </c>
      <c r="K4362">
        <v>14</v>
      </c>
      <c r="L4362">
        <v>3</v>
      </c>
      <c r="M4362">
        <v>1</v>
      </c>
      <c r="N4362">
        <v>15</v>
      </c>
      <c r="O4362">
        <v>1</v>
      </c>
      <c r="P4362">
        <v>2.0000000000000004</v>
      </c>
      <c r="Q4362">
        <v>13</v>
      </c>
      <c r="R4362">
        <v>0</v>
      </c>
      <c r="S4362">
        <v>0</v>
      </c>
      <c r="T4362">
        <v>14</v>
      </c>
      <c r="U4362">
        <v>1</v>
      </c>
      <c r="V4362">
        <v>2</v>
      </c>
      <c r="W4362">
        <v>10</v>
      </c>
      <c r="X4362">
        <v>0</v>
      </c>
      <c r="Y4362">
        <v>0</v>
      </c>
      <c r="Z4362">
        <v>15</v>
      </c>
      <c r="AA4362">
        <v>5</v>
      </c>
      <c r="AB4362">
        <v>2</v>
      </c>
      <c r="AC4362">
        <v>14</v>
      </c>
      <c r="AD4362">
        <v>2</v>
      </c>
      <c r="AE4362">
        <v>3</v>
      </c>
      <c r="AF4362">
        <v>13</v>
      </c>
      <c r="AG4362">
        <v>2</v>
      </c>
      <c r="AH4362">
        <v>2</v>
      </c>
      <c r="AI4362">
        <v>14</v>
      </c>
      <c r="AJ4362">
        <v>4.9999999999999991</v>
      </c>
      <c r="AK4362">
        <v>1</v>
      </c>
      <c r="AL4362">
        <v>18</v>
      </c>
      <c r="AM4362">
        <v>6.0000000000000009</v>
      </c>
      <c r="AN4362">
        <v>3.0000000000000009</v>
      </c>
    </row>
    <row r="4363" spans="1:40" ht="17.100000000000001" customHeight="1" x14ac:dyDescent="0.25">
      <c r="A4363" s="25" t="s">
        <v>142</v>
      </c>
      <c r="B4363" s="25" t="s">
        <v>6994</v>
      </c>
      <c r="C4363" s="25" t="s">
        <v>184</v>
      </c>
      <c r="D4363" s="25" t="s">
        <v>183</v>
      </c>
      <c r="E4363" s="25" t="s">
        <v>6998</v>
      </c>
      <c r="F4363" s="25" t="s">
        <v>186</v>
      </c>
      <c r="G4363" s="26">
        <v>2</v>
      </c>
      <c r="H4363">
        <v>0</v>
      </c>
      <c r="I4363">
        <v>0</v>
      </c>
      <c r="J4363">
        <v>0</v>
      </c>
      <c r="K4363">
        <v>2</v>
      </c>
      <c r="L4363">
        <v>2</v>
      </c>
      <c r="M4363">
        <v>0</v>
      </c>
      <c r="N4363">
        <v>3</v>
      </c>
      <c r="O4363">
        <v>1</v>
      </c>
      <c r="P4363">
        <v>0</v>
      </c>
      <c r="Q4363">
        <v>3</v>
      </c>
      <c r="R4363">
        <v>0</v>
      </c>
      <c r="S4363">
        <v>0</v>
      </c>
      <c r="T4363">
        <v>3</v>
      </c>
      <c r="U4363">
        <v>0</v>
      </c>
      <c r="V4363">
        <v>0</v>
      </c>
      <c r="W4363">
        <v>3</v>
      </c>
      <c r="X4363">
        <v>0</v>
      </c>
      <c r="Y4363">
        <v>0</v>
      </c>
      <c r="Z4363">
        <v>4</v>
      </c>
      <c r="AA4363">
        <v>1</v>
      </c>
      <c r="AB4363">
        <v>0</v>
      </c>
      <c r="AC4363">
        <v>4</v>
      </c>
      <c r="AD4363">
        <v>0</v>
      </c>
      <c r="AE4363">
        <v>0</v>
      </c>
      <c r="AF4363">
        <v>5</v>
      </c>
      <c r="AG4363">
        <v>1</v>
      </c>
      <c r="AH4363">
        <v>0</v>
      </c>
      <c r="AI4363">
        <v>6</v>
      </c>
      <c r="AJ4363">
        <v>1</v>
      </c>
      <c r="AK4363">
        <v>0</v>
      </c>
      <c r="AL4363">
        <v>7</v>
      </c>
      <c r="AM4363">
        <v>1.0000000000000002</v>
      </c>
      <c r="AN4363">
        <v>0</v>
      </c>
    </row>
    <row r="4364" spans="1:40" ht="17.100000000000001" customHeight="1" x14ac:dyDescent="0.25">
      <c r="A4364" s="25" t="s">
        <v>142</v>
      </c>
      <c r="B4364" s="25" t="s">
        <v>6994</v>
      </c>
      <c r="C4364" s="25" t="s">
        <v>184</v>
      </c>
      <c r="D4364" s="25" t="s">
        <v>183</v>
      </c>
      <c r="E4364" s="25" t="s">
        <v>6998</v>
      </c>
      <c r="F4364" s="25" t="s">
        <v>185</v>
      </c>
      <c r="G4364" s="26">
        <v>3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1</v>
      </c>
      <c r="AM4364">
        <v>0</v>
      </c>
      <c r="AN4364">
        <v>0</v>
      </c>
    </row>
    <row r="4365" spans="1:40" ht="17.100000000000001" customHeight="1" x14ac:dyDescent="0.25">
      <c r="A4365" s="25" t="s">
        <v>142</v>
      </c>
      <c r="B4365" s="25" t="s">
        <v>6994</v>
      </c>
      <c r="C4365" s="25" t="s">
        <v>184</v>
      </c>
      <c r="D4365" s="25" t="s">
        <v>183</v>
      </c>
      <c r="E4365" s="25" t="s">
        <v>6998</v>
      </c>
      <c r="F4365" s="25" t="s">
        <v>182</v>
      </c>
      <c r="G4365" s="26">
        <v>4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</row>
    <row r="4366" spans="1:40" ht="17.100000000000001" customHeight="1" x14ac:dyDescent="0.25">
      <c r="A4366" s="25" t="s">
        <v>142</v>
      </c>
      <c r="B4366" s="25" t="s">
        <v>6994</v>
      </c>
      <c r="C4366" s="25" t="s">
        <v>178</v>
      </c>
      <c r="D4366" s="25" t="s">
        <v>177</v>
      </c>
      <c r="E4366" s="25" t="s">
        <v>6453</v>
      </c>
      <c r="F4366" s="25" t="s">
        <v>181</v>
      </c>
      <c r="G4366" s="26">
        <v>1</v>
      </c>
      <c r="H4366">
        <v>3</v>
      </c>
      <c r="I4366">
        <v>2</v>
      </c>
      <c r="J4366">
        <v>2</v>
      </c>
      <c r="K4366">
        <v>1</v>
      </c>
      <c r="L4366">
        <v>1</v>
      </c>
      <c r="M4366">
        <v>1</v>
      </c>
      <c r="N4366">
        <v>1</v>
      </c>
      <c r="O4366">
        <v>1</v>
      </c>
      <c r="P4366">
        <v>1</v>
      </c>
      <c r="Q4366">
        <v>2</v>
      </c>
      <c r="R4366">
        <v>2</v>
      </c>
      <c r="S4366">
        <v>2</v>
      </c>
      <c r="T4366">
        <v>2</v>
      </c>
      <c r="U4366">
        <v>2</v>
      </c>
      <c r="V4366">
        <v>1</v>
      </c>
      <c r="W4366">
        <v>0</v>
      </c>
      <c r="X4366">
        <v>0</v>
      </c>
      <c r="Y4366">
        <v>0</v>
      </c>
      <c r="Z4366">
        <v>1</v>
      </c>
      <c r="AA4366">
        <v>1</v>
      </c>
      <c r="AB4366">
        <v>1</v>
      </c>
      <c r="AC4366">
        <v>0</v>
      </c>
      <c r="AD4366">
        <v>0</v>
      </c>
      <c r="AE4366">
        <v>0</v>
      </c>
      <c r="AF4366">
        <v>1</v>
      </c>
      <c r="AG4366">
        <v>1</v>
      </c>
      <c r="AH4366">
        <v>1</v>
      </c>
      <c r="AI4366">
        <v>2</v>
      </c>
      <c r="AJ4366">
        <v>2</v>
      </c>
      <c r="AK4366">
        <v>2</v>
      </c>
      <c r="AL4366">
        <v>0</v>
      </c>
      <c r="AM4366">
        <v>0</v>
      </c>
      <c r="AN4366">
        <v>0</v>
      </c>
    </row>
    <row r="4367" spans="1:40" ht="17.100000000000001" customHeight="1" x14ac:dyDescent="0.25">
      <c r="A4367" s="25" t="s">
        <v>142</v>
      </c>
      <c r="B4367" s="25" t="s">
        <v>6994</v>
      </c>
      <c r="C4367" s="25" t="s">
        <v>178</v>
      </c>
      <c r="D4367" s="25" t="s">
        <v>177</v>
      </c>
      <c r="E4367" s="25" t="s">
        <v>6453</v>
      </c>
      <c r="F4367" s="25" t="s">
        <v>180</v>
      </c>
      <c r="G4367" s="26">
        <v>2</v>
      </c>
      <c r="H4367">
        <v>2</v>
      </c>
      <c r="I4367">
        <v>0</v>
      </c>
      <c r="J4367">
        <v>0</v>
      </c>
      <c r="K4367">
        <v>2</v>
      </c>
      <c r="L4367">
        <v>0</v>
      </c>
      <c r="M4367">
        <v>0</v>
      </c>
      <c r="N4367">
        <v>2</v>
      </c>
      <c r="O4367">
        <v>0</v>
      </c>
      <c r="P4367">
        <v>0</v>
      </c>
      <c r="Q4367">
        <v>2</v>
      </c>
      <c r="R4367">
        <v>0</v>
      </c>
      <c r="S4367">
        <v>0</v>
      </c>
      <c r="T4367">
        <v>2</v>
      </c>
      <c r="U4367">
        <v>0</v>
      </c>
      <c r="V4367">
        <v>0</v>
      </c>
      <c r="W4367">
        <v>2</v>
      </c>
      <c r="X4367">
        <v>0</v>
      </c>
      <c r="Y4367">
        <v>0</v>
      </c>
      <c r="Z4367">
        <v>2</v>
      </c>
      <c r="AA4367">
        <v>0</v>
      </c>
      <c r="AB4367">
        <v>0</v>
      </c>
      <c r="AC4367">
        <v>2</v>
      </c>
      <c r="AD4367">
        <v>0</v>
      </c>
      <c r="AE4367">
        <v>0</v>
      </c>
      <c r="AF4367">
        <v>2</v>
      </c>
      <c r="AG4367">
        <v>0</v>
      </c>
      <c r="AH4367">
        <v>0</v>
      </c>
      <c r="AI4367">
        <v>1</v>
      </c>
      <c r="AJ4367">
        <v>0</v>
      </c>
      <c r="AK4367">
        <v>0</v>
      </c>
      <c r="AL4367">
        <v>1</v>
      </c>
      <c r="AM4367">
        <v>0</v>
      </c>
      <c r="AN4367">
        <v>0</v>
      </c>
    </row>
    <row r="4368" spans="1:40" ht="17.100000000000001" customHeight="1" x14ac:dyDescent="0.25">
      <c r="A4368" s="25" t="s">
        <v>142</v>
      </c>
      <c r="B4368" s="25" t="s">
        <v>6994</v>
      </c>
      <c r="C4368" s="25" t="s">
        <v>178</v>
      </c>
      <c r="D4368" s="25" t="s">
        <v>177</v>
      </c>
      <c r="E4368" s="25" t="s">
        <v>6453</v>
      </c>
      <c r="F4368" s="25" t="s">
        <v>179</v>
      </c>
      <c r="G4368" s="26">
        <v>3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</row>
    <row r="4369" spans="1:40" ht="17.100000000000001" customHeight="1" x14ac:dyDescent="0.25">
      <c r="A4369" s="25" t="s">
        <v>142</v>
      </c>
      <c r="B4369" s="25" t="s">
        <v>6994</v>
      </c>
      <c r="C4369" s="25" t="s">
        <v>178</v>
      </c>
      <c r="D4369" s="25" t="s">
        <v>177</v>
      </c>
      <c r="E4369" s="25" t="s">
        <v>6453</v>
      </c>
      <c r="F4369" s="25" t="s">
        <v>176</v>
      </c>
      <c r="G4369" s="26">
        <v>4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</row>
    <row r="4370" spans="1:40" ht="17.100000000000001" customHeight="1" x14ac:dyDescent="0.25">
      <c r="A4370" s="25" t="s">
        <v>142</v>
      </c>
      <c r="B4370" s="25" t="s">
        <v>6994</v>
      </c>
      <c r="C4370" s="25" t="s">
        <v>172</v>
      </c>
      <c r="D4370" s="25" t="s">
        <v>171</v>
      </c>
      <c r="E4370" s="25" t="s">
        <v>7363</v>
      </c>
      <c r="F4370" s="25" t="s">
        <v>175</v>
      </c>
      <c r="G4370" s="26">
        <v>1</v>
      </c>
      <c r="H4370">
        <v>4</v>
      </c>
      <c r="I4370">
        <v>0</v>
      </c>
      <c r="J4370">
        <v>0</v>
      </c>
      <c r="K4370">
        <v>4</v>
      </c>
      <c r="L4370">
        <v>0</v>
      </c>
      <c r="M4370">
        <v>0</v>
      </c>
      <c r="N4370">
        <v>7</v>
      </c>
      <c r="O4370">
        <v>3</v>
      </c>
      <c r="P4370">
        <v>0</v>
      </c>
      <c r="Q4370">
        <v>4</v>
      </c>
      <c r="R4370">
        <v>0</v>
      </c>
      <c r="S4370">
        <v>0</v>
      </c>
      <c r="T4370">
        <v>4</v>
      </c>
      <c r="U4370">
        <v>0</v>
      </c>
      <c r="V4370">
        <v>0</v>
      </c>
      <c r="W4370">
        <v>4</v>
      </c>
      <c r="X4370">
        <v>0</v>
      </c>
      <c r="Y4370">
        <v>0</v>
      </c>
      <c r="Z4370">
        <v>5</v>
      </c>
      <c r="AA4370">
        <v>1</v>
      </c>
      <c r="AB4370">
        <v>0</v>
      </c>
      <c r="AC4370">
        <v>6</v>
      </c>
      <c r="AD4370">
        <v>0</v>
      </c>
      <c r="AE4370">
        <v>0</v>
      </c>
      <c r="AF4370">
        <v>7</v>
      </c>
      <c r="AG4370">
        <v>1.0000000000000002</v>
      </c>
      <c r="AH4370">
        <v>0</v>
      </c>
      <c r="AI4370">
        <v>6</v>
      </c>
      <c r="AJ4370">
        <v>1</v>
      </c>
      <c r="AK4370">
        <v>1</v>
      </c>
      <c r="AL4370">
        <v>5</v>
      </c>
      <c r="AM4370">
        <v>0</v>
      </c>
      <c r="AN4370">
        <v>0</v>
      </c>
    </row>
    <row r="4371" spans="1:40" ht="17.100000000000001" customHeight="1" x14ac:dyDescent="0.25">
      <c r="A4371" s="25" t="s">
        <v>142</v>
      </c>
      <c r="B4371" s="25" t="s">
        <v>6994</v>
      </c>
      <c r="C4371" s="25" t="s">
        <v>172</v>
      </c>
      <c r="D4371" s="25" t="s">
        <v>171</v>
      </c>
      <c r="E4371" s="25" t="s">
        <v>7363</v>
      </c>
      <c r="F4371" s="25" t="s">
        <v>174</v>
      </c>
      <c r="G4371" s="26">
        <v>2</v>
      </c>
      <c r="H4371">
        <v>1</v>
      </c>
      <c r="I4371">
        <v>0</v>
      </c>
      <c r="J4371">
        <v>0</v>
      </c>
      <c r="K4371">
        <v>1</v>
      </c>
      <c r="L4371">
        <v>0</v>
      </c>
      <c r="M4371">
        <v>0</v>
      </c>
      <c r="N4371">
        <v>1</v>
      </c>
      <c r="O4371">
        <v>0</v>
      </c>
      <c r="P4371">
        <v>0</v>
      </c>
      <c r="Q4371">
        <v>1</v>
      </c>
      <c r="R4371">
        <v>0</v>
      </c>
      <c r="S4371">
        <v>0</v>
      </c>
      <c r="T4371">
        <v>1</v>
      </c>
      <c r="U4371">
        <v>0</v>
      </c>
      <c r="V4371">
        <v>0</v>
      </c>
      <c r="W4371">
        <v>1</v>
      </c>
      <c r="X4371">
        <v>0</v>
      </c>
      <c r="Y4371">
        <v>0</v>
      </c>
      <c r="Z4371">
        <v>1</v>
      </c>
      <c r="AA4371">
        <v>0</v>
      </c>
      <c r="AB4371">
        <v>0</v>
      </c>
      <c r="AC4371">
        <v>1</v>
      </c>
      <c r="AD4371">
        <v>0</v>
      </c>
      <c r="AE4371">
        <v>0</v>
      </c>
      <c r="AF4371">
        <v>1</v>
      </c>
      <c r="AG4371">
        <v>0</v>
      </c>
      <c r="AH4371">
        <v>0</v>
      </c>
      <c r="AI4371">
        <v>1</v>
      </c>
      <c r="AJ4371">
        <v>0</v>
      </c>
      <c r="AK4371">
        <v>0</v>
      </c>
      <c r="AL4371">
        <v>1</v>
      </c>
      <c r="AM4371">
        <v>0</v>
      </c>
      <c r="AN4371">
        <v>0</v>
      </c>
    </row>
    <row r="4372" spans="1:40" ht="17.100000000000001" customHeight="1" x14ac:dyDescent="0.25">
      <c r="A4372" s="25" t="s">
        <v>142</v>
      </c>
      <c r="B4372" s="25" t="s">
        <v>6994</v>
      </c>
      <c r="C4372" s="25" t="s">
        <v>172</v>
      </c>
      <c r="D4372" s="25" t="s">
        <v>171</v>
      </c>
      <c r="E4372" s="25" t="s">
        <v>7363</v>
      </c>
      <c r="F4372" s="25" t="s">
        <v>173</v>
      </c>
      <c r="G4372" s="26">
        <v>3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</row>
    <row r="4373" spans="1:40" ht="17.100000000000001" customHeight="1" x14ac:dyDescent="0.25">
      <c r="A4373" s="25" t="s">
        <v>142</v>
      </c>
      <c r="B4373" s="25" t="s">
        <v>6994</v>
      </c>
      <c r="C4373" s="25" t="s">
        <v>172</v>
      </c>
      <c r="D4373" s="25" t="s">
        <v>171</v>
      </c>
      <c r="E4373" s="25" t="s">
        <v>7363</v>
      </c>
      <c r="F4373" s="25" t="s">
        <v>170</v>
      </c>
      <c r="G4373" s="26">
        <v>4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</row>
    <row r="4374" spans="1:40" ht="17.100000000000001" customHeight="1" x14ac:dyDescent="0.25">
      <c r="A4374" s="25" t="s">
        <v>142</v>
      </c>
      <c r="B4374" s="25" t="s">
        <v>6994</v>
      </c>
      <c r="C4374" s="25" t="s">
        <v>166</v>
      </c>
      <c r="D4374" s="25" t="s">
        <v>165</v>
      </c>
      <c r="E4374" s="25" t="s">
        <v>7364</v>
      </c>
      <c r="F4374" s="25" t="s">
        <v>169</v>
      </c>
      <c r="G4374" s="26">
        <v>1</v>
      </c>
      <c r="H4374">
        <v>1</v>
      </c>
      <c r="I4374">
        <v>0</v>
      </c>
      <c r="J4374">
        <v>0</v>
      </c>
      <c r="K4374">
        <v>5</v>
      </c>
      <c r="L4374">
        <v>4</v>
      </c>
      <c r="M4374">
        <v>1</v>
      </c>
      <c r="N4374">
        <v>4</v>
      </c>
      <c r="O4374">
        <v>0</v>
      </c>
      <c r="P4374">
        <v>3</v>
      </c>
      <c r="Q4374">
        <v>1</v>
      </c>
      <c r="R4374">
        <v>0</v>
      </c>
      <c r="S4374">
        <v>0</v>
      </c>
      <c r="T4374">
        <v>1</v>
      </c>
      <c r="U4374">
        <v>0</v>
      </c>
      <c r="V4374">
        <v>0</v>
      </c>
      <c r="W4374">
        <v>1</v>
      </c>
      <c r="X4374">
        <v>0</v>
      </c>
      <c r="Y4374">
        <v>0</v>
      </c>
      <c r="Z4374">
        <v>1</v>
      </c>
      <c r="AA4374">
        <v>0</v>
      </c>
      <c r="AB4374">
        <v>0</v>
      </c>
      <c r="AC4374">
        <v>1</v>
      </c>
      <c r="AD4374">
        <v>0</v>
      </c>
      <c r="AE4374">
        <v>0</v>
      </c>
      <c r="AF4374">
        <v>1</v>
      </c>
      <c r="AG4374">
        <v>0</v>
      </c>
      <c r="AH4374">
        <v>0</v>
      </c>
      <c r="AI4374">
        <v>1</v>
      </c>
      <c r="AJ4374">
        <v>0</v>
      </c>
      <c r="AK4374">
        <v>0</v>
      </c>
      <c r="AL4374">
        <v>2</v>
      </c>
      <c r="AM4374">
        <v>0</v>
      </c>
      <c r="AN4374">
        <v>0</v>
      </c>
    </row>
    <row r="4375" spans="1:40" ht="17.100000000000001" customHeight="1" x14ac:dyDescent="0.25">
      <c r="A4375" s="25" t="s">
        <v>142</v>
      </c>
      <c r="B4375" s="25" t="s">
        <v>6994</v>
      </c>
      <c r="C4375" s="25" t="s">
        <v>166</v>
      </c>
      <c r="D4375" s="25" t="s">
        <v>165</v>
      </c>
      <c r="E4375" s="25" t="s">
        <v>7364</v>
      </c>
      <c r="F4375" s="25" t="s">
        <v>168</v>
      </c>
      <c r="G4375" s="26">
        <v>2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</row>
    <row r="4376" spans="1:40" ht="17.100000000000001" customHeight="1" x14ac:dyDescent="0.25">
      <c r="A4376" s="25" t="s">
        <v>142</v>
      </c>
      <c r="B4376" s="25" t="s">
        <v>6994</v>
      </c>
      <c r="C4376" s="25" t="s">
        <v>166</v>
      </c>
      <c r="D4376" s="25" t="s">
        <v>165</v>
      </c>
      <c r="E4376" s="25" t="s">
        <v>7364</v>
      </c>
      <c r="F4376" s="25" t="s">
        <v>167</v>
      </c>
      <c r="G4376" s="26">
        <v>3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</row>
    <row r="4377" spans="1:40" ht="17.100000000000001" customHeight="1" x14ac:dyDescent="0.25">
      <c r="A4377" s="25" t="s">
        <v>142</v>
      </c>
      <c r="B4377" s="25" t="s">
        <v>6994</v>
      </c>
      <c r="C4377" s="25" t="s">
        <v>166</v>
      </c>
      <c r="D4377" s="25" t="s">
        <v>165</v>
      </c>
      <c r="E4377" s="25" t="s">
        <v>7364</v>
      </c>
      <c r="F4377" s="25" t="s">
        <v>164</v>
      </c>
      <c r="G4377" s="26">
        <v>4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</row>
    <row r="4378" spans="1:40" ht="17.100000000000001" customHeight="1" x14ac:dyDescent="0.25">
      <c r="A4378" s="25" t="s">
        <v>142</v>
      </c>
      <c r="B4378" s="25" t="s">
        <v>6994</v>
      </c>
      <c r="C4378" s="25" t="s">
        <v>154</v>
      </c>
      <c r="D4378" s="25" t="s">
        <v>153</v>
      </c>
      <c r="E4378" s="25" t="s">
        <v>6999</v>
      </c>
      <c r="F4378" s="25" t="s">
        <v>157</v>
      </c>
      <c r="G4378" s="26">
        <v>1</v>
      </c>
      <c r="H4378">
        <v>145</v>
      </c>
      <c r="I4378">
        <v>119.00000000000003</v>
      </c>
      <c r="J4378">
        <v>2.0000000000000009</v>
      </c>
      <c r="K4378">
        <v>146</v>
      </c>
      <c r="L4378">
        <v>17.000000000000014</v>
      </c>
      <c r="M4378">
        <v>2.0000000000000009</v>
      </c>
      <c r="N4378">
        <v>145</v>
      </c>
      <c r="O4378">
        <v>8.0000000000000036</v>
      </c>
      <c r="P4378">
        <v>42.999999999999979</v>
      </c>
      <c r="Q4378">
        <v>113</v>
      </c>
      <c r="R4378">
        <v>32.999999999999993</v>
      </c>
      <c r="S4378">
        <v>11.999999999999995</v>
      </c>
      <c r="T4378">
        <v>104</v>
      </c>
      <c r="U4378">
        <v>31.000000000000007</v>
      </c>
      <c r="V4378">
        <v>1.0000000000000009</v>
      </c>
      <c r="W4378">
        <v>111</v>
      </c>
      <c r="X4378">
        <v>26.999999999999993</v>
      </c>
      <c r="Y4378">
        <v>1.0000000000000011</v>
      </c>
      <c r="Z4378">
        <v>114</v>
      </c>
      <c r="AA4378">
        <v>10.999999999999998</v>
      </c>
      <c r="AB4378">
        <v>34</v>
      </c>
      <c r="AC4378">
        <v>116</v>
      </c>
      <c r="AD4378">
        <v>67</v>
      </c>
      <c r="AE4378">
        <v>4.0000000000000036</v>
      </c>
      <c r="AF4378">
        <v>119</v>
      </c>
      <c r="AG4378">
        <v>16.000000000000011</v>
      </c>
      <c r="AH4378">
        <v>5</v>
      </c>
      <c r="AI4378">
        <v>122</v>
      </c>
      <c r="AJ4378">
        <v>16.000000000000004</v>
      </c>
      <c r="AK4378">
        <v>8</v>
      </c>
      <c r="AL4378">
        <v>121</v>
      </c>
      <c r="AM4378">
        <v>27.000000000000014</v>
      </c>
      <c r="AN4378">
        <v>13.000000000000002</v>
      </c>
    </row>
    <row r="4379" spans="1:40" ht="17.100000000000001" customHeight="1" x14ac:dyDescent="0.25">
      <c r="A4379" s="25" t="s">
        <v>142</v>
      </c>
      <c r="B4379" s="25" t="s">
        <v>6994</v>
      </c>
      <c r="C4379" s="25" t="s">
        <v>154</v>
      </c>
      <c r="D4379" s="25" t="s">
        <v>153</v>
      </c>
      <c r="E4379" s="25" t="s">
        <v>6999</v>
      </c>
      <c r="F4379" s="25" t="s">
        <v>156</v>
      </c>
      <c r="G4379" s="26">
        <v>2</v>
      </c>
      <c r="H4379">
        <v>10</v>
      </c>
      <c r="I4379">
        <v>7</v>
      </c>
      <c r="J4379">
        <v>1.0000000000000002</v>
      </c>
      <c r="K4379">
        <v>13</v>
      </c>
      <c r="L4379">
        <v>2</v>
      </c>
      <c r="M4379">
        <v>0</v>
      </c>
      <c r="N4379">
        <v>17</v>
      </c>
      <c r="O4379">
        <v>1.0000000000000002</v>
      </c>
      <c r="P4379">
        <v>2</v>
      </c>
      <c r="Q4379">
        <v>16</v>
      </c>
      <c r="R4379">
        <v>0</v>
      </c>
      <c r="S4379">
        <v>1.0000000000000002</v>
      </c>
      <c r="T4379">
        <v>17</v>
      </c>
      <c r="U4379">
        <v>3</v>
      </c>
      <c r="V4379">
        <v>1</v>
      </c>
      <c r="W4379">
        <v>20</v>
      </c>
      <c r="X4379">
        <v>3.9999999999999996</v>
      </c>
      <c r="Y4379">
        <v>0</v>
      </c>
      <c r="Z4379">
        <v>21</v>
      </c>
      <c r="AA4379">
        <v>0</v>
      </c>
      <c r="AB4379">
        <v>0</v>
      </c>
      <c r="AC4379">
        <v>16</v>
      </c>
      <c r="AD4379">
        <v>1</v>
      </c>
      <c r="AE4379">
        <v>0</v>
      </c>
      <c r="AF4379">
        <v>29</v>
      </c>
      <c r="AG4379">
        <v>9</v>
      </c>
      <c r="AH4379">
        <v>1</v>
      </c>
      <c r="AI4379">
        <v>31</v>
      </c>
      <c r="AJ4379">
        <v>3.0000000000000004</v>
      </c>
      <c r="AK4379">
        <v>2</v>
      </c>
      <c r="AL4379">
        <v>27</v>
      </c>
      <c r="AM4379">
        <v>1.0000000000000002</v>
      </c>
      <c r="AN4379">
        <v>0</v>
      </c>
    </row>
    <row r="4380" spans="1:40" ht="17.100000000000001" customHeight="1" x14ac:dyDescent="0.25">
      <c r="A4380" s="25" t="s">
        <v>142</v>
      </c>
      <c r="B4380" s="25" t="s">
        <v>6994</v>
      </c>
      <c r="C4380" s="25" t="s">
        <v>154</v>
      </c>
      <c r="D4380" s="25" t="s">
        <v>153</v>
      </c>
      <c r="E4380" s="25" t="s">
        <v>6999</v>
      </c>
      <c r="F4380" s="25" t="s">
        <v>155</v>
      </c>
      <c r="G4380" s="26">
        <v>3</v>
      </c>
      <c r="H4380">
        <v>2</v>
      </c>
      <c r="I4380">
        <v>1</v>
      </c>
      <c r="J4380">
        <v>0</v>
      </c>
      <c r="K4380">
        <v>3</v>
      </c>
      <c r="L4380">
        <v>0</v>
      </c>
      <c r="M4380">
        <v>0</v>
      </c>
      <c r="N4380">
        <v>2</v>
      </c>
      <c r="O4380">
        <v>0</v>
      </c>
      <c r="P4380">
        <v>0</v>
      </c>
      <c r="Q4380">
        <v>1</v>
      </c>
      <c r="R4380">
        <v>0</v>
      </c>
      <c r="S4380">
        <v>0</v>
      </c>
      <c r="T4380">
        <v>1</v>
      </c>
      <c r="U4380">
        <v>0</v>
      </c>
      <c r="V4380">
        <v>0</v>
      </c>
      <c r="W4380">
        <v>1</v>
      </c>
      <c r="X4380">
        <v>0</v>
      </c>
      <c r="Y4380">
        <v>0</v>
      </c>
      <c r="Z4380">
        <v>1</v>
      </c>
      <c r="AA4380">
        <v>0</v>
      </c>
      <c r="AB4380">
        <v>0</v>
      </c>
      <c r="AC4380">
        <v>1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1</v>
      </c>
      <c r="AM4380">
        <v>0</v>
      </c>
      <c r="AN4380">
        <v>0</v>
      </c>
    </row>
    <row r="4381" spans="1:40" ht="17.100000000000001" customHeight="1" x14ac:dyDescent="0.25">
      <c r="A4381" s="25" t="s">
        <v>142</v>
      </c>
      <c r="B4381" s="25" t="s">
        <v>6994</v>
      </c>
      <c r="C4381" s="25" t="s">
        <v>154</v>
      </c>
      <c r="D4381" s="25" t="s">
        <v>153</v>
      </c>
      <c r="E4381" s="25" t="s">
        <v>6999</v>
      </c>
      <c r="F4381" s="25" t="s">
        <v>152</v>
      </c>
      <c r="G4381" s="26">
        <v>4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</row>
    <row r="4382" spans="1:40" ht="17.100000000000001" customHeight="1" x14ac:dyDescent="0.25">
      <c r="A4382" s="25" t="s">
        <v>142</v>
      </c>
      <c r="B4382" s="25" t="s">
        <v>6994</v>
      </c>
      <c r="C4382" s="25" t="s">
        <v>148</v>
      </c>
      <c r="D4382" s="25" t="s">
        <v>147</v>
      </c>
      <c r="E4382" s="25" t="s">
        <v>6809</v>
      </c>
      <c r="F4382" s="25" t="s">
        <v>151</v>
      </c>
      <c r="G4382" s="26">
        <v>1</v>
      </c>
      <c r="H4382">
        <v>1</v>
      </c>
      <c r="I4382">
        <v>0</v>
      </c>
      <c r="J4382">
        <v>0</v>
      </c>
      <c r="K4382">
        <v>2</v>
      </c>
      <c r="L4382">
        <v>0</v>
      </c>
      <c r="M4382">
        <v>0</v>
      </c>
      <c r="N4382">
        <v>3</v>
      </c>
      <c r="O4382">
        <v>0</v>
      </c>
      <c r="P4382">
        <v>0</v>
      </c>
      <c r="Q4382">
        <v>3</v>
      </c>
      <c r="R4382">
        <v>0</v>
      </c>
      <c r="S4382">
        <v>1</v>
      </c>
      <c r="T4382">
        <v>2</v>
      </c>
      <c r="U4382">
        <v>0</v>
      </c>
      <c r="V4382">
        <v>0</v>
      </c>
      <c r="W4382">
        <v>2</v>
      </c>
      <c r="X4382">
        <v>0</v>
      </c>
      <c r="Y4382">
        <v>0</v>
      </c>
      <c r="Z4382">
        <v>2</v>
      </c>
      <c r="AA4382">
        <v>0</v>
      </c>
      <c r="AB4382">
        <v>0</v>
      </c>
      <c r="AC4382">
        <v>3</v>
      </c>
      <c r="AD4382">
        <v>0</v>
      </c>
      <c r="AE4382">
        <v>0</v>
      </c>
      <c r="AF4382">
        <v>3</v>
      </c>
      <c r="AG4382">
        <v>0</v>
      </c>
      <c r="AH4382">
        <v>0</v>
      </c>
      <c r="AI4382">
        <v>3</v>
      </c>
      <c r="AJ4382">
        <v>0</v>
      </c>
      <c r="AK4382">
        <v>0</v>
      </c>
      <c r="AL4382">
        <v>2</v>
      </c>
      <c r="AM4382">
        <v>0</v>
      </c>
      <c r="AN4382">
        <v>0</v>
      </c>
    </row>
    <row r="4383" spans="1:40" ht="17.100000000000001" customHeight="1" x14ac:dyDescent="0.25">
      <c r="A4383" s="25" t="s">
        <v>142</v>
      </c>
      <c r="B4383" s="25" t="s">
        <v>6994</v>
      </c>
      <c r="C4383" s="25" t="s">
        <v>148</v>
      </c>
      <c r="D4383" s="25" t="s">
        <v>147</v>
      </c>
      <c r="E4383" s="25" t="s">
        <v>6809</v>
      </c>
      <c r="F4383" s="25" t="s">
        <v>150</v>
      </c>
      <c r="G4383" s="26">
        <v>2</v>
      </c>
      <c r="H4383">
        <v>1</v>
      </c>
      <c r="I4383">
        <v>0</v>
      </c>
      <c r="J4383">
        <v>0</v>
      </c>
      <c r="K4383">
        <v>1</v>
      </c>
      <c r="L4383">
        <v>0</v>
      </c>
      <c r="M4383">
        <v>0</v>
      </c>
      <c r="N4383">
        <v>1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1</v>
      </c>
      <c r="AA4383">
        <v>0</v>
      </c>
      <c r="AB4383">
        <v>0</v>
      </c>
      <c r="AC4383">
        <v>1</v>
      </c>
      <c r="AD4383">
        <v>0</v>
      </c>
      <c r="AE4383">
        <v>0</v>
      </c>
      <c r="AF4383">
        <v>2</v>
      </c>
      <c r="AG4383">
        <v>1</v>
      </c>
      <c r="AH4383">
        <v>0</v>
      </c>
      <c r="AI4383">
        <v>2</v>
      </c>
      <c r="AJ4383">
        <v>0</v>
      </c>
      <c r="AK4383">
        <v>1</v>
      </c>
      <c r="AL4383">
        <v>2</v>
      </c>
      <c r="AM4383">
        <v>0</v>
      </c>
      <c r="AN4383">
        <v>0</v>
      </c>
    </row>
    <row r="4384" spans="1:40" ht="17.100000000000001" customHeight="1" x14ac:dyDescent="0.25">
      <c r="A4384" s="25" t="s">
        <v>142</v>
      </c>
      <c r="B4384" s="25" t="s">
        <v>6994</v>
      </c>
      <c r="C4384" s="25" t="s">
        <v>148</v>
      </c>
      <c r="D4384" s="25" t="s">
        <v>147</v>
      </c>
      <c r="E4384" s="25" t="s">
        <v>6809</v>
      </c>
      <c r="F4384" s="25" t="s">
        <v>149</v>
      </c>
      <c r="G4384" s="26">
        <v>3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</row>
    <row r="4385" spans="1:40" ht="17.100000000000001" customHeight="1" x14ac:dyDescent="0.25">
      <c r="A4385" s="25" t="s">
        <v>142</v>
      </c>
      <c r="B4385" s="25" t="s">
        <v>6994</v>
      </c>
      <c r="C4385" s="25" t="s">
        <v>148</v>
      </c>
      <c r="D4385" s="25" t="s">
        <v>147</v>
      </c>
      <c r="E4385" s="25" t="s">
        <v>6809</v>
      </c>
      <c r="F4385" s="25" t="s">
        <v>146</v>
      </c>
      <c r="G4385" s="26">
        <v>4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</row>
    <row r="4386" spans="1:40" ht="17.100000000000001" customHeight="1" x14ac:dyDescent="0.25">
      <c r="A4386" s="25" t="s">
        <v>142</v>
      </c>
      <c r="B4386" s="25" t="s">
        <v>6994</v>
      </c>
      <c r="C4386" s="25" t="s">
        <v>141</v>
      </c>
      <c r="D4386" s="25" t="s">
        <v>140</v>
      </c>
      <c r="E4386" s="25" t="s">
        <v>7365</v>
      </c>
      <c r="F4386" s="25" t="s">
        <v>145</v>
      </c>
      <c r="G4386" s="26">
        <v>1</v>
      </c>
      <c r="H4386">
        <v>4</v>
      </c>
      <c r="I4386">
        <v>0</v>
      </c>
      <c r="J4386">
        <v>0</v>
      </c>
      <c r="K4386">
        <v>5</v>
      </c>
      <c r="L4386">
        <v>1</v>
      </c>
      <c r="M4386">
        <v>0</v>
      </c>
      <c r="N4386">
        <v>5</v>
      </c>
      <c r="O4386">
        <v>0</v>
      </c>
      <c r="P4386">
        <v>0</v>
      </c>
      <c r="Q4386">
        <v>6</v>
      </c>
      <c r="R4386">
        <v>1</v>
      </c>
      <c r="S4386">
        <v>1</v>
      </c>
      <c r="T4386">
        <v>5</v>
      </c>
      <c r="U4386">
        <v>0</v>
      </c>
      <c r="V4386">
        <v>0</v>
      </c>
      <c r="W4386">
        <v>5</v>
      </c>
      <c r="X4386">
        <v>0</v>
      </c>
      <c r="Y4386">
        <v>0</v>
      </c>
      <c r="Z4386">
        <v>5</v>
      </c>
      <c r="AA4386">
        <v>0</v>
      </c>
      <c r="AB4386">
        <v>0</v>
      </c>
      <c r="AC4386">
        <v>5</v>
      </c>
      <c r="AD4386">
        <v>0</v>
      </c>
      <c r="AE4386">
        <v>0</v>
      </c>
      <c r="AF4386">
        <v>5</v>
      </c>
      <c r="AG4386">
        <v>0</v>
      </c>
      <c r="AH4386">
        <v>0</v>
      </c>
      <c r="AI4386">
        <v>5</v>
      </c>
      <c r="AJ4386">
        <v>0</v>
      </c>
      <c r="AK4386">
        <v>1</v>
      </c>
      <c r="AL4386">
        <v>6</v>
      </c>
      <c r="AM4386">
        <v>2</v>
      </c>
      <c r="AN4386">
        <v>0</v>
      </c>
    </row>
    <row r="4387" spans="1:40" ht="17.100000000000001" customHeight="1" x14ac:dyDescent="0.25">
      <c r="A4387" s="25" t="s">
        <v>142</v>
      </c>
      <c r="B4387" s="25" t="s">
        <v>6994</v>
      </c>
      <c r="C4387" s="25" t="s">
        <v>141</v>
      </c>
      <c r="D4387" s="25" t="s">
        <v>140</v>
      </c>
      <c r="E4387" s="25" t="s">
        <v>7365</v>
      </c>
      <c r="F4387" s="25" t="s">
        <v>144</v>
      </c>
      <c r="G4387" s="26">
        <v>2</v>
      </c>
      <c r="H4387">
        <v>0</v>
      </c>
      <c r="I4387">
        <v>0</v>
      </c>
      <c r="J4387">
        <v>0</v>
      </c>
      <c r="K4387">
        <v>2</v>
      </c>
      <c r="L4387">
        <v>1</v>
      </c>
      <c r="M4387">
        <v>0</v>
      </c>
      <c r="N4387">
        <v>2</v>
      </c>
      <c r="O4387">
        <v>0</v>
      </c>
      <c r="P4387">
        <v>0</v>
      </c>
      <c r="Q4387">
        <v>2</v>
      </c>
      <c r="R4387">
        <v>0</v>
      </c>
      <c r="S4387">
        <v>0</v>
      </c>
      <c r="T4387">
        <v>2</v>
      </c>
      <c r="U4387">
        <v>0</v>
      </c>
      <c r="V4387">
        <v>0</v>
      </c>
      <c r="W4387">
        <v>2</v>
      </c>
      <c r="X4387">
        <v>0</v>
      </c>
      <c r="Y4387">
        <v>0</v>
      </c>
      <c r="Z4387">
        <v>2</v>
      </c>
      <c r="AA4387">
        <v>0</v>
      </c>
      <c r="AB4387">
        <v>0</v>
      </c>
      <c r="AC4387">
        <v>1</v>
      </c>
      <c r="AD4387">
        <v>0</v>
      </c>
      <c r="AE4387">
        <v>0</v>
      </c>
      <c r="AF4387">
        <v>3</v>
      </c>
      <c r="AG4387">
        <v>1</v>
      </c>
      <c r="AH4387">
        <v>0</v>
      </c>
      <c r="AI4387">
        <v>2</v>
      </c>
      <c r="AJ4387">
        <v>0</v>
      </c>
      <c r="AK4387">
        <v>0</v>
      </c>
      <c r="AL4387">
        <v>2</v>
      </c>
      <c r="AM4387">
        <v>0</v>
      </c>
      <c r="AN4387">
        <v>0</v>
      </c>
    </row>
    <row r="4388" spans="1:40" ht="17.100000000000001" customHeight="1" x14ac:dyDescent="0.25">
      <c r="A4388" s="25" t="s">
        <v>142</v>
      </c>
      <c r="B4388" s="25" t="s">
        <v>6994</v>
      </c>
      <c r="C4388" s="25" t="s">
        <v>141</v>
      </c>
      <c r="D4388" s="25" t="s">
        <v>140</v>
      </c>
      <c r="E4388" s="25" t="s">
        <v>7365</v>
      </c>
      <c r="F4388" s="25" t="s">
        <v>143</v>
      </c>
      <c r="G4388" s="26">
        <v>3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1</v>
      </c>
      <c r="O4388">
        <v>0</v>
      </c>
      <c r="P4388">
        <v>0</v>
      </c>
      <c r="Q4388">
        <v>1</v>
      </c>
      <c r="R4388">
        <v>0</v>
      </c>
      <c r="S4388">
        <v>0</v>
      </c>
      <c r="T4388">
        <v>1</v>
      </c>
      <c r="U4388">
        <v>0</v>
      </c>
      <c r="V4388">
        <v>0</v>
      </c>
      <c r="W4388">
        <v>1</v>
      </c>
      <c r="X4388">
        <v>0</v>
      </c>
      <c r="Y4388">
        <v>0</v>
      </c>
      <c r="Z4388">
        <v>1</v>
      </c>
      <c r="AA4388">
        <v>0</v>
      </c>
      <c r="AB4388">
        <v>0</v>
      </c>
      <c r="AC4388">
        <v>1</v>
      </c>
      <c r="AD4388">
        <v>0</v>
      </c>
      <c r="AE4388">
        <v>0</v>
      </c>
      <c r="AF4388">
        <v>1</v>
      </c>
      <c r="AG4388">
        <v>0</v>
      </c>
      <c r="AH4388">
        <v>0</v>
      </c>
      <c r="AI4388">
        <v>2</v>
      </c>
      <c r="AJ4388">
        <v>0</v>
      </c>
      <c r="AK4388">
        <v>0</v>
      </c>
      <c r="AL4388">
        <v>1</v>
      </c>
      <c r="AM4388">
        <v>0</v>
      </c>
      <c r="AN4388">
        <v>0</v>
      </c>
    </row>
    <row r="4389" spans="1:40" ht="17.100000000000001" customHeight="1" x14ac:dyDescent="0.25">
      <c r="A4389" s="25" t="s">
        <v>142</v>
      </c>
      <c r="B4389" s="25" t="s">
        <v>6994</v>
      </c>
      <c r="C4389" s="25" t="s">
        <v>141</v>
      </c>
      <c r="D4389" s="25" t="s">
        <v>140</v>
      </c>
      <c r="E4389" s="25" t="s">
        <v>7365</v>
      </c>
      <c r="F4389" s="25" t="s">
        <v>139</v>
      </c>
      <c r="G4389" s="26">
        <v>4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</row>
    <row r="4390" spans="1:40" ht="17.100000000000001" customHeight="1" x14ac:dyDescent="0.25">
      <c r="A4390" s="25" t="s">
        <v>88</v>
      </c>
      <c r="B4390" s="25" t="s">
        <v>7366</v>
      </c>
      <c r="C4390" s="25" t="s">
        <v>21</v>
      </c>
      <c r="D4390" s="25" t="s">
        <v>135</v>
      </c>
      <c r="E4390" s="25" t="s">
        <v>7367</v>
      </c>
      <c r="F4390" s="25" t="s">
        <v>138</v>
      </c>
      <c r="G4390" s="26">
        <v>1</v>
      </c>
      <c r="H4390">
        <v>559</v>
      </c>
      <c r="I4390">
        <v>171.00000000000017</v>
      </c>
      <c r="J4390">
        <v>25.999999999999993</v>
      </c>
      <c r="K4390">
        <v>698</v>
      </c>
      <c r="L4390">
        <v>298.99999999999972</v>
      </c>
      <c r="M4390">
        <v>14.999999999999998</v>
      </c>
      <c r="N4390">
        <v>786</v>
      </c>
      <c r="O4390">
        <v>168.00000000000009</v>
      </c>
      <c r="P4390">
        <v>14.000000000000002</v>
      </c>
      <c r="Q4390">
        <v>801</v>
      </c>
      <c r="R4390">
        <v>38.000000000000021</v>
      </c>
      <c r="S4390">
        <v>5.0000000000000036</v>
      </c>
      <c r="T4390">
        <v>807</v>
      </c>
      <c r="U4390">
        <v>46.000000000000036</v>
      </c>
      <c r="V4390">
        <v>4.0000000000000027</v>
      </c>
      <c r="W4390">
        <v>852</v>
      </c>
      <c r="X4390">
        <v>66.999999999999986</v>
      </c>
      <c r="Y4390">
        <v>8.0000000000000053</v>
      </c>
      <c r="Z4390">
        <v>867</v>
      </c>
      <c r="AA4390">
        <v>57.000000000000021</v>
      </c>
      <c r="AB4390">
        <v>18.000000000000004</v>
      </c>
      <c r="AC4390">
        <v>902</v>
      </c>
      <c r="AD4390">
        <v>157</v>
      </c>
      <c r="AE4390">
        <v>61.000000000000149</v>
      </c>
      <c r="AF4390">
        <v>966</v>
      </c>
      <c r="AG4390">
        <v>247.00000000000011</v>
      </c>
      <c r="AH4390">
        <v>35.000000000000043</v>
      </c>
      <c r="AI4390">
        <v>957</v>
      </c>
      <c r="AJ4390">
        <v>127.99999999999983</v>
      </c>
      <c r="AK4390">
        <v>13.000000000000009</v>
      </c>
      <c r="AL4390">
        <v>989</v>
      </c>
      <c r="AM4390">
        <v>123.9999999999999</v>
      </c>
      <c r="AN4390">
        <v>72</v>
      </c>
    </row>
    <row r="4391" spans="1:40" ht="17.100000000000001" customHeight="1" x14ac:dyDescent="0.25">
      <c r="A4391" s="25" t="s">
        <v>88</v>
      </c>
      <c r="B4391" s="25" t="s">
        <v>7366</v>
      </c>
      <c r="C4391" s="25" t="s">
        <v>21</v>
      </c>
      <c r="D4391" s="25" t="s">
        <v>135</v>
      </c>
      <c r="E4391" s="25" t="s">
        <v>7367</v>
      </c>
      <c r="F4391" s="25" t="s">
        <v>137</v>
      </c>
      <c r="G4391" s="26">
        <v>2</v>
      </c>
      <c r="H4391">
        <v>123</v>
      </c>
      <c r="I4391">
        <v>10.000000000000002</v>
      </c>
      <c r="J4391">
        <v>1.0000000000000002</v>
      </c>
      <c r="K4391">
        <v>340</v>
      </c>
      <c r="L4391">
        <v>67.999999999999986</v>
      </c>
      <c r="M4391">
        <v>11.000000000000011</v>
      </c>
      <c r="N4391">
        <v>403</v>
      </c>
      <c r="O4391">
        <v>29.999999999999996</v>
      </c>
      <c r="P4391">
        <v>3.9999999999999987</v>
      </c>
      <c r="Q4391">
        <v>411</v>
      </c>
      <c r="R4391">
        <v>13.000000000000002</v>
      </c>
      <c r="S4391">
        <v>2.9999999999999978</v>
      </c>
      <c r="T4391">
        <v>394</v>
      </c>
      <c r="U4391">
        <v>7.0000000000000018</v>
      </c>
      <c r="V4391">
        <v>1.9999999999999982</v>
      </c>
      <c r="W4391">
        <v>384</v>
      </c>
      <c r="X4391">
        <v>13.000000000000011</v>
      </c>
      <c r="Y4391">
        <v>0.99999999999999933</v>
      </c>
      <c r="Z4391">
        <v>412</v>
      </c>
      <c r="AA4391">
        <v>10.000000000000007</v>
      </c>
      <c r="AB4391">
        <v>3.9999999999999982</v>
      </c>
      <c r="AC4391">
        <v>392</v>
      </c>
      <c r="AD4391">
        <v>23.000000000000011</v>
      </c>
      <c r="AE4391">
        <v>8</v>
      </c>
      <c r="AF4391">
        <v>416</v>
      </c>
      <c r="AG4391">
        <v>33</v>
      </c>
      <c r="AH4391">
        <v>5.999999999999992</v>
      </c>
      <c r="AI4391">
        <v>453</v>
      </c>
      <c r="AJ4391">
        <v>16.000000000000018</v>
      </c>
      <c r="AK4391">
        <v>6</v>
      </c>
      <c r="AL4391">
        <v>453</v>
      </c>
      <c r="AM4391">
        <v>19.000000000000018</v>
      </c>
      <c r="AN4391">
        <v>6.9999999999999973</v>
      </c>
    </row>
    <row r="4392" spans="1:40" ht="17.100000000000001" customHeight="1" x14ac:dyDescent="0.25">
      <c r="A4392" s="25" t="s">
        <v>88</v>
      </c>
      <c r="B4392" s="25" t="s">
        <v>7366</v>
      </c>
      <c r="C4392" s="25" t="s">
        <v>21</v>
      </c>
      <c r="D4392" s="25" t="s">
        <v>135</v>
      </c>
      <c r="E4392" s="25" t="s">
        <v>7367</v>
      </c>
      <c r="F4392" s="25" t="s">
        <v>136</v>
      </c>
      <c r="G4392" s="26">
        <v>3</v>
      </c>
      <c r="H4392">
        <v>32</v>
      </c>
      <c r="I4392">
        <v>2</v>
      </c>
      <c r="J4392">
        <v>1</v>
      </c>
      <c r="K4392">
        <v>50</v>
      </c>
      <c r="L4392">
        <v>5.0000000000000018</v>
      </c>
      <c r="M4392">
        <v>0</v>
      </c>
      <c r="N4392">
        <v>65</v>
      </c>
      <c r="O4392">
        <v>2.0000000000000004</v>
      </c>
      <c r="P4392">
        <v>1</v>
      </c>
      <c r="Q4392">
        <v>72</v>
      </c>
      <c r="R4392">
        <v>1</v>
      </c>
      <c r="S4392">
        <v>2.0000000000000004</v>
      </c>
      <c r="T4392">
        <v>74</v>
      </c>
      <c r="U4392">
        <v>4.9999999999999991</v>
      </c>
      <c r="V4392">
        <v>1</v>
      </c>
      <c r="W4392">
        <v>79</v>
      </c>
      <c r="X4392">
        <v>1.0000000000000002</v>
      </c>
      <c r="Y4392">
        <v>1</v>
      </c>
      <c r="Z4392">
        <v>73</v>
      </c>
      <c r="AA4392">
        <v>1</v>
      </c>
      <c r="AB4392">
        <v>1</v>
      </c>
      <c r="AC4392">
        <v>77</v>
      </c>
      <c r="AD4392">
        <v>2</v>
      </c>
      <c r="AE4392">
        <v>0</v>
      </c>
      <c r="AF4392">
        <v>84</v>
      </c>
      <c r="AG4392">
        <v>2</v>
      </c>
      <c r="AH4392">
        <v>0</v>
      </c>
      <c r="AI4392">
        <v>95</v>
      </c>
      <c r="AJ4392">
        <v>2.0000000000000004</v>
      </c>
      <c r="AK4392">
        <v>0</v>
      </c>
      <c r="AL4392">
        <v>97</v>
      </c>
      <c r="AM4392">
        <v>5</v>
      </c>
      <c r="AN4392">
        <v>4.0000000000000036</v>
      </c>
    </row>
    <row r="4393" spans="1:40" ht="17.100000000000001" customHeight="1" x14ac:dyDescent="0.25">
      <c r="A4393" s="25" t="s">
        <v>88</v>
      </c>
      <c r="B4393" s="25" t="s">
        <v>7366</v>
      </c>
      <c r="C4393" s="25" t="s">
        <v>21</v>
      </c>
      <c r="D4393" s="25" t="s">
        <v>135</v>
      </c>
      <c r="E4393" s="25" t="s">
        <v>7367</v>
      </c>
      <c r="F4393" s="25" t="s">
        <v>134</v>
      </c>
      <c r="G4393" s="26">
        <v>4</v>
      </c>
      <c r="H4393">
        <v>6</v>
      </c>
      <c r="I4393">
        <v>0</v>
      </c>
      <c r="J4393">
        <v>0</v>
      </c>
      <c r="K4393">
        <v>7</v>
      </c>
      <c r="L4393">
        <v>0</v>
      </c>
      <c r="M4393">
        <v>0</v>
      </c>
      <c r="N4393">
        <v>6</v>
      </c>
      <c r="O4393">
        <v>0</v>
      </c>
      <c r="P4393">
        <v>0</v>
      </c>
      <c r="Q4393">
        <v>6</v>
      </c>
      <c r="R4393">
        <v>0</v>
      </c>
      <c r="S4393">
        <v>0</v>
      </c>
      <c r="T4393">
        <v>8</v>
      </c>
      <c r="U4393">
        <v>0</v>
      </c>
      <c r="V4393">
        <v>0</v>
      </c>
      <c r="W4393">
        <v>8</v>
      </c>
      <c r="X4393">
        <v>0</v>
      </c>
      <c r="Y4393">
        <v>0</v>
      </c>
      <c r="Z4393">
        <v>8</v>
      </c>
      <c r="AA4393">
        <v>0</v>
      </c>
      <c r="AB4393">
        <v>0</v>
      </c>
      <c r="AC4393">
        <v>10</v>
      </c>
      <c r="AD4393">
        <v>0</v>
      </c>
      <c r="AE4393">
        <v>0</v>
      </c>
      <c r="AF4393">
        <v>11</v>
      </c>
      <c r="AG4393">
        <v>0</v>
      </c>
      <c r="AH4393">
        <v>0</v>
      </c>
      <c r="AI4393">
        <v>9</v>
      </c>
      <c r="AJ4393">
        <v>0</v>
      </c>
      <c r="AK4393">
        <v>0</v>
      </c>
      <c r="AL4393">
        <v>10</v>
      </c>
      <c r="AM4393">
        <v>0</v>
      </c>
      <c r="AN4393">
        <v>0</v>
      </c>
    </row>
    <row r="4394" spans="1:40" ht="17.100000000000001" customHeight="1" x14ac:dyDescent="0.25">
      <c r="A4394" s="25" t="s">
        <v>88</v>
      </c>
      <c r="B4394" s="25" t="s">
        <v>7366</v>
      </c>
      <c r="C4394" s="25" t="s">
        <v>130</v>
      </c>
      <c r="D4394" s="25" t="s">
        <v>129</v>
      </c>
      <c r="E4394" s="25" t="s">
        <v>7000</v>
      </c>
      <c r="F4394" s="25" t="s">
        <v>133</v>
      </c>
      <c r="G4394" s="26">
        <v>1</v>
      </c>
      <c r="H4394">
        <v>4</v>
      </c>
      <c r="I4394">
        <v>2</v>
      </c>
      <c r="J4394">
        <v>0</v>
      </c>
      <c r="K4394">
        <v>2</v>
      </c>
      <c r="L4394">
        <v>0</v>
      </c>
      <c r="M4394">
        <v>0</v>
      </c>
      <c r="N4394">
        <v>6</v>
      </c>
      <c r="O4394">
        <v>5</v>
      </c>
      <c r="P4394">
        <v>0</v>
      </c>
      <c r="Q4394">
        <v>5</v>
      </c>
      <c r="R4394">
        <v>0</v>
      </c>
      <c r="S4394">
        <v>0</v>
      </c>
      <c r="T4394">
        <v>8</v>
      </c>
      <c r="U4394">
        <v>2</v>
      </c>
      <c r="V4394">
        <v>1.0000000000000002</v>
      </c>
      <c r="W4394">
        <v>8</v>
      </c>
      <c r="X4394">
        <v>2</v>
      </c>
      <c r="Y4394">
        <v>0</v>
      </c>
      <c r="Z4394">
        <v>9</v>
      </c>
      <c r="AA4394">
        <v>1</v>
      </c>
      <c r="AB4394">
        <v>0</v>
      </c>
      <c r="AC4394">
        <v>9</v>
      </c>
      <c r="AD4394">
        <v>1.0000000000000002</v>
      </c>
      <c r="AE4394">
        <v>0</v>
      </c>
      <c r="AF4394">
        <v>8</v>
      </c>
      <c r="AG4394">
        <v>0</v>
      </c>
      <c r="AH4394">
        <v>0</v>
      </c>
      <c r="AI4394">
        <v>9</v>
      </c>
      <c r="AJ4394">
        <v>0</v>
      </c>
      <c r="AK4394">
        <v>0</v>
      </c>
      <c r="AL4394">
        <v>10</v>
      </c>
      <c r="AM4394">
        <v>0.99999999999999989</v>
      </c>
      <c r="AN4394">
        <v>0.99999999999999989</v>
      </c>
    </row>
    <row r="4395" spans="1:40" ht="17.100000000000001" customHeight="1" x14ac:dyDescent="0.25">
      <c r="A4395" s="25" t="s">
        <v>88</v>
      </c>
      <c r="B4395" s="25" t="s">
        <v>7366</v>
      </c>
      <c r="C4395" s="25" t="s">
        <v>130</v>
      </c>
      <c r="D4395" s="25" t="s">
        <v>129</v>
      </c>
      <c r="E4395" s="25" t="s">
        <v>7000</v>
      </c>
      <c r="F4395" s="25" t="s">
        <v>132</v>
      </c>
      <c r="G4395" s="26">
        <v>2</v>
      </c>
      <c r="H4395">
        <v>2</v>
      </c>
      <c r="I4395">
        <v>0</v>
      </c>
      <c r="J4395">
        <v>0</v>
      </c>
      <c r="K4395">
        <v>2</v>
      </c>
      <c r="L4395">
        <v>0</v>
      </c>
      <c r="M4395">
        <v>0</v>
      </c>
      <c r="N4395">
        <v>2</v>
      </c>
      <c r="O4395">
        <v>0</v>
      </c>
      <c r="P4395">
        <v>1</v>
      </c>
      <c r="Q4395">
        <v>2</v>
      </c>
      <c r="R4395">
        <v>0</v>
      </c>
      <c r="S4395">
        <v>0</v>
      </c>
      <c r="T4395">
        <v>1</v>
      </c>
      <c r="U4395">
        <v>0</v>
      </c>
      <c r="V4395">
        <v>0</v>
      </c>
      <c r="W4395">
        <v>1</v>
      </c>
      <c r="X4395">
        <v>0</v>
      </c>
      <c r="Y4395">
        <v>0</v>
      </c>
      <c r="Z4395">
        <v>2</v>
      </c>
      <c r="AA4395">
        <v>1</v>
      </c>
      <c r="AB4395">
        <v>0</v>
      </c>
      <c r="AC4395">
        <v>2</v>
      </c>
      <c r="AD4395">
        <v>1</v>
      </c>
      <c r="AE4395">
        <v>0</v>
      </c>
      <c r="AF4395">
        <v>3</v>
      </c>
      <c r="AG4395">
        <v>0</v>
      </c>
      <c r="AH4395">
        <v>0</v>
      </c>
      <c r="AI4395">
        <v>3</v>
      </c>
      <c r="AJ4395">
        <v>0</v>
      </c>
      <c r="AK4395">
        <v>0</v>
      </c>
      <c r="AL4395">
        <v>2</v>
      </c>
      <c r="AM4395">
        <v>0</v>
      </c>
      <c r="AN4395">
        <v>0</v>
      </c>
    </row>
    <row r="4396" spans="1:40" ht="17.100000000000001" customHeight="1" x14ac:dyDescent="0.25">
      <c r="A4396" s="25" t="s">
        <v>88</v>
      </c>
      <c r="B4396" s="25" t="s">
        <v>7366</v>
      </c>
      <c r="C4396" s="25" t="s">
        <v>130</v>
      </c>
      <c r="D4396" s="25" t="s">
        <v>129</v>
      </c>
      <c r="E4396" s="25" t="s">
        <v>7000</v>
      </c>
      <c r="F4396" s="25" t="s">
        <v>131</v>
      </c>
      <c r="G4396" s="26">
        <v>3</v>
      </c>
      <c r="H4396">
        <v>1</v>
      </c>
      <c r="I4396">
        <v>0</v>
      </c>
      <c r="J4396">
        <v>0</v>
      </c>
      <c r="K4396">
        <v>1</v>
      </c>
      <c r="L4396">
        <v>0</v>
      </c>
      <c r="M4396">
        <v>0</v>
      </c>
      <c r="N4396">
        <v>1</v>
      </c>
      <c r="O4396">
        <v>0</v>
      </c>
      <c r="P4396">
        <v>0</v>
      </c>
      <c r="Q4396">
        <v>1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1</v>
      </c>
      <c r="X4396">
        <v>0</v>
      </c>
      <c r="Y4396">
        <v>0</v>
      </c>
      <c r="Z4396">
        <v>1</v>
      </c>
      <c r="AA4396">
        <v>0</v>
      </c>
      <c r="AB4396">
        <v>0</v>
      </c>
      <c r="AC4396">
        <v>2</v>
      </c>
      <c r="AD4396">
        <v>0</v>
      </c>
      <c r="AE4396">
        <v>0</v>
      </c>
      <c r="AF4396">
        <v>2</v>
      </c>
      <c r="AG4396">
        <v>0</v>
      </c>
      <c r="AH4396">
        <v>0</v>
      </c>
      <c r="AI4396">
        <v>1</v>
      </c>
      <c r="AJ4396">
        <v>0</v>
      </c>
      <c r="AK4396">
        <v>0</v>
      </c>
      <c r="AL4396">
        <v>2</v>
      </c>
      <c r="AM4396">
        <v>0</v>
      </c>
      <c r="AN4396">
        <v>0</v>
      </c>
    </row>
    <row r="4397" spans="1:40" ht="17.100000000000001" customHeight="1" x14ac:dyDescent="0.25">
      <c r="A4397" s="25" t="s">
        <v>88</v>
      </c>
      <c r="B4397" s="25" t="s">
        <v>7366</v>
      </c>
      <c r="C4397" s="25" t="s">
        <v>130</v>
      </c>
      <c r="D4397" s="25" t="s">
        <v>129</v>
      </c>
      <c r="E4397" s="25" t="s">
        <v>7000</v>
      </c>
      <c r="F4397" s="25" t="s">
        <v>128</v>
      </c>
      <c r="G4397" s="26">
        <v>4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1</v>
      </c>
      <c r="AJ4397">
        <v>0</v>
      </c>
      <c r="AK4397">
        <v>0</v>
      </c>
      <c r="AL4397">
        <v>0</v>
      </c>
      <c r="AM4397">
        <v>0</v>
      </c>
      <c r="AN4397">
        <v>0</v>
      </c>
    </row>
    <row r="4398" spans="1:40" ht="17.100000000000001" customHeight="1" x14ac:dyDescent="0.25">
      <c r="A4398" s="25" t="s">
        <v>88</v>
      </c>
      <c r="B4398" s="25" t="s">
        <v>7366</v>
      </c>
      <c r="C4398" s="25" t="s">
        <v>124</v>
      </c>
      <c r="D4398" s="25" t="s">
        <v>123</v>
      </c>
      <c r="E4398" s="25" t="s">
        <v>7001</v>
      </c>
      <c r="F4398" s="25" t="s">
        <v>127</v>
      </c>
      <c r="G4398" s="26">
        <v>1</v>
      </c>
      <c r="H4398">
        <v>1</v>
      </c>
      <c r="I4398">
        <v>0</v>
      </c>
      <c r="J4398">
        <v>0</v>
      </c>
      <c r="K4398">
        <v>1</v>
      </c>
      <c r="L4398">
        <v>0</v>
      </c>
      <c r="M4398">
        <v>0</v>
      </c>
      <c r="N4398">
        <v>1</v>
      </c>
      <c r="O4398">
        <v>0</v>
      </c>
      <c r="P4398">
        <v>0</v>
      </c>
      <c r="Q4398">
        <v>2</v>
      </c>
      <c r="R4398">
        <v>0</v>
      </c>
      <c r="S4398">
        <v>0</v>
      </c>
      <c r="T4398">
        <v>2</v>
      </c>
      <c r="U4398">
        <v>0</v>
      </c>
      <c r="V4398">
        <v>0</v>
      </c>
      <c r="W4398">
        <v>1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</row>
    <row r="4399" spans="1:40" ht="17.100000000000001" customHeight="1" x14ac:dyDescent="0.25">
      <c r="A4399" s="25" t="s">
        <v>88</v>
      </c>
      <c r="B4399" s="25" t="s">
        <v>7366</v>
      </c>
      <c r="C4399" s="25" t="s">
        <v>124</v>
      </c>
      <c r="D4399" s="25" t="s">
        <v>123</v>
      </c>
      <c r="E4399" s="25" t="s">
        <v>7001</v>
      </c>
      <c r="F4399" s="25" t="s">
        <v>126</v>
      </c>
      <c r="G4399" s="26">
        <v>2</v>
      </c>
      <c r="H4399">
        <v>1</v>
      </c>
      <c r="I4399">
        <v>0</v>
      </c>
      <c r="J4399">
        <v>0</v>
      </c>
      <c r="K4399">
        <v>1</v>
      </c>
      <c r="L4399">
        <v>0</v>
      </c>
      <c r="M4399">
        <v>0</v>
      </c>
      <c r="N4399">
        <v>1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</row>
    <row r="4400" spans="1:40" ht="17.100000000000001" customHeight="1" x14ac:dyDescent="0.25">
      <c r="A4400" s="25" t="s">
        <v>88</v>
      </c>
      <c r="B4400" s="25" t="s">
        <v>7366</v>
      </c>
      <c r="C4400" s="25" t="s">
        <v>124</v>
      </c>
      <c r="D4400" s="25" t="s">
        <v>123</v>
      </c>
      <c r="E4400" s="25" t="s">
        <v>7001</v>
      </c>
      <c r="F4400" s="25" t="s">
        <v>125</v>
      </c>
      <c r="G4400" s="26">
        <v>3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</row>
    <row r="4401" spans="1:40" ht="17.100000000000001" customHeight="1" x14ac:dyDescent="0.25">
      <c r="A4401" s="25" t="s">
        <v>88</v>
      </c>
      <c r="B4401" s="25" t="s">
        <v>7366</v>
      </c>
      <c r="C4401" s="25" t="s">
        <v>124</v>
      </c>
      <c r="D4401" s="25" t="s">
        <v>123</v>
      </c>
      <c r="E4401" s="25" t="s">
        <v>7001</v>
      </c>
      <c r="F4401" s="25" t="s">
        <v>122</v>
      </c>
      <c r="G4401" s="26">
        <v>4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</row>
    <row r="4402" spans="1:40" ht="17.100000000000001" customHeight="1" x14ac:dyDescent="0.25">
      <c r="A4402" s="25" t="s">
        <v>88</v>
      </c>
      <c r="B4402" s="25" t="s">
        <v>7366</v>
      </c>
      <c r="C4402" s="25" t="s">
        <v>112</v>
      </c>
      <c r="D4402" s="25" t="s">
        <v>111</v>
      </c>
      <c r="E4402" s="25" t="s">
        <v>6386</v>
      </c>
      <c r="F4402" s="25" t="s">
        <v>115</v>
      </c>
      <c r="G4402" s="26">
        <v>1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3</v>
      </c>
      <c r="O4402">
        <v>2</v>
      </c>
      <c r="P4402">
        <v>1</v>
      </c>
      <c r="Q4402">
        <v>4</v>
      </c>
      <c r="R4402">
        <v>1</v>
      </c>
      <c r="S4402">
        <v>0</v>
      </c>
      <c r="T4402">
        <v>4</v>
      </c>
      <c r="U4402">
        <v>0</v>
      </c>
      <c r="V4402">
        <v>0</v>
      </c>
      <c r="W4402">
        <v>4</v>
      </c>
      <c r="X4402">
        <v>0</v>
      </c>
      <c r="Y4402">
        <v>1</v>
      </c>
      <c r="Z4402">
        <v>4</v>
      </c>
      <c r="AA4402">
        <v>0</v>
      </c>
      <c r="AB4402">
        <v>0</v>
      </c>
      <c r="AC4402">
        <v>4</v>
      </c>
      <c r="AD4402">
        <v>0</v>
      </c>
      <c r="AE4402">
        <v>0</v>
      </c>
      <c r="AF4402">
        <v>3</v>
      </c>
      <c r="AG4402">
        <v>1</v>
      </c>
      <c r="AH4402">
        <v>1</v>
      </c>
      <c r="AI4402">
        <v>2</v>
      </c>
      <c r="AJ4402">
        <v>0</v>
      </c>
      <c r="AK4402">
        <v>0</v>
      </c>
      <c r="AL4402">
        <v>2</v>
      </c>
      <c r="AM4402">
        <v>0</v>
      </c>
      <c r="AN4402">
        <v>1</v>
      </c>
    </row>
    <row r="4403" spans="1:40" ht="17.100000000000001" customHeight="1" x14ac:dyDescent="0.25">
      <c r="A4403" s="25" t="s">
        <v>88</v>
      </c>
      <c r="B4403" s="25" t="s">
        <v>7366</v>
      </c>
      <c r="C4403" s="25" t="s">
        <v>112</v>
      </c>
      <c r="D4403" s="25" t="s">
        <v>111</v>
      </c>
      <c r="E4403" s="25" t="s">
        <v>6386</v>
      </c>
      <c r="F4403" s="25" t="s">
        <v>114</v>
      </c>
      <c r="G4403" s="26">
        <v>2</v>
      </c>
      <c r="H4403">
        <v>1</v>
      </c>
      <c r="I4403">
        <v>0</v>
      </c>
      <c r="J4403">
        <v>0</v>
      </c>
      <c r="K4403">
        <v>1</v>
      </c>
      <c r="L4403">
        <v>0</v>
      </c>
      <c r="M4403">
        <v>0</v>
      </c>
      <c r="N4403">
        <v>1</v>
      </c>
      <c r="O4403">
        <v>0</v>
      </c>
      <c r="P4403">
        <v>0</v>
      </c>
      <c r="Q4403">
        <v>3</v>
      </c>
      <c r="R4403">
        <v>0</v>
      </c>
      <c r="S4403">
        <v>0</v>
      </c>
      <c r="T4403">
        <v>4</v>
      </c>
      <c r="U4403">
        <v>0</v>
      </c>
      <c r="V4403">
        <v>0</v>
      </c>
      <c r="W4403">
        <v>5</v>
      </c>
      <c r="X4403">
        <v>0</v>
      </c>
      <c r="Y4403">
        <v>0</v>
      </c>
      <c r="Z4403">
        <v>4</v>
      </c>
      <c r="AA4403">
        <v>0</v>
      </c>
      <c r="AB4403">
        <v>0</v>
      </c>
      <c r="AC4403">
        <v>4</v>
      </c>
      <c r="AD4403">
        <v>0</v>
      </c>
      <c r="AE4403">
        <v>0</v>
      </c>
      <c r="AF4403">
        <v>4</v>
      </c>
      <c r="AG4403">
        <v>0</v>
      </c>
      <c r="AH4403">
        <v>1</v>
      </c>
      <c r="AI4403">
        <v>3</v>
      </c>
      <c r="AJ4403">
        <v>0</v>
      </c>
      <c r="AK4403">
        <v>1</v>
      </c>
      <c r="AL4403">
        <v>3</v>
      </c>
      <c r="AM4403">
        <v>0</v>
      </c>
      <c r="AN4403">
        <v>0</v>
      </c>
    </row>
    <row r="4404" spans="1:40" ht="17.100000000000001" customHeight="1" x14ac:dyDescent="0.25">
      <c r="A4404" s="25" t="s">
        <v>88</v>
      </c>
      <c r="B4404" s="25" t="s">
        <v>7366</v>
      </c>
      <c r="C4404" s="25" t="s">
        <v>112</v>
      </c>
      <c r="D4404" s="25" t="s">
        <v>111</v>
      </c>
      <c r="E4404" s="25" t="s">
        <v>6386</v>
      </c>
      <c r="F4404" s="25" t="s">
        <v>113</v>
      </c>
      <c r="G4404" s="26">
        <v>3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1</v>
      </c>
      <c r="O4404">
        <v>0</v>
      </c>
      <c r="P4404">
        <v>0</v>
      </c>
      <c r="Q4404">
        <v>1</v>
      </c>
      <c r="R4404">
        <v>0</v>
      </c>
      <c r="S4404">
        <v>0</v>
      </c>
      <c r="T4404">
        <v>1</v>
      </c>
      <c r="U4404">
        <v>0</v>
      </c>
      <c r="V4404">
        <v>0</v>
      </c>
      <c r="W4404">
        <v>1</v>
      </c>
      <c r="X4404">
        <v>0</v>
      </c>
      <c r="Y4404">
        <v>0</v>
      </c>
      <c r="Z4404">
        <v>1</v>
      </c>
      <c r="AA4404">
        <v>0</v>
      </c>
      <c r="AB4404">
        <v>0</v>
      </c>
      <c r="AC4404">
        <v>1</v>
      </c>
      <c r="AD4404">
        <v>0</v>
      </c>
      <c r="AE4404">
        <v>0</v>
      </c>
      <c r="AF4404">
        <v>1</v>
      </c>
      <c r="AG4404">
        <v>0</v>
      </c>
      <c r="AH4404">
        <v>0</v>
      </c>
      <c r="AI4404">
        <v>1</v>
      </c>
      <c r="AJ4404">
        <v>0</v>
      </c>
      <c r="AK4404">
        <v>0</v>
      </c>
      <c r="AL4404">
        <v>1</v>
      </c>
      <c r="AM4404">
        <v>0</v>
      </c>
      <c r="AN4404">
        <v>0</v>
      </c>
    </row>
    <row r="4405" spans="1:40" ht="17.100000000000001" customHeight="1" x14ac:dyDescent="0.25">
      <c r="A4405" s="25" t="s">
        <v>88</v>
      </c>
      <c r="B4405" s="25" t="s">
        <v>7366</v>
      </c>
      <c r="C4405" s="25" t="s">
        <v>112</v>
      </c>
      <c r="D4405" s="25" t="s">
        <v>111</v>
      </c>
      <c r="E4405" s="25" t="s">
        <v>6386</v>
      </c>
      <c r="F4405" s="25" t="s">
        <v>110</v>
      </c>
      <c r="G4405" s="26">
        <v>4</v>
      </c>
      <c r="H4405">
        <v>1</v>
      </c>
      <c r="I4405">
        <v>0</v>
      </c>
      <c r="J4405">
        <v>0</v>
      </c>
      <c r="K4405">
        <v>1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</row>
    <row r="4406" spans="1:40" ht="17.100000000000001" customHeight="1" x14ac:dyDescent="0.25">
      <c r="A4406" s="25" t="s">
        <v>88</v>
      </c>
      <c r="B4406" s="25" t="s">
        <v>7366</v>
      </c>
      <c r="C4406" s="25" t="s">
        <v>106</v>
      </c>
      <c r="D4406" s="25" t="s">
        <v>105</v>
      </c>
      <c r="E4406" s="25" t="s">
        <v>7002</v>
      </c>
      <c r="F4406" s="25" t="s">
        <v>109</v>
      </c>
      <c r="G4406" s="26">
        <v>1</v>
      </c>
      <c r="H4406">
        <v>2</v>
      </c>
      <c r="I4406">
        <v>0</v>
      </c>
      <c r="J4406">
        <v>0</v>
      </c>
      <c r="K4406">
        <v>2</v>
      </c>
      <c r="L4406">
        <v>0</v>
      </c>
      <c r="M4406">
        <v>0</v>
      </c>
      <c r="N4406">
        <v>2</v>
      </c>
      <c r="O4406">
        <v>0</v>
      </c>
      <c r="P4406">
        <v>0</v>
      </c>
      <c r="Q4406">
        <v>4</v>
      </c>
      <c r="R4406">
        <v>2</v>
      </c>
      <c r="S4406">
        <v>2</v>
      </c>
      <c r="T4406">
        <v>2</v>
      </c>
      <c r="U4406">
        <v>0</v>
      </c>
      <c r="V4406">
        <v>0</v>
      </c>
      <c r="W4406">
        <v>2</v>
      </c>
      <c r="X4406">
        <v>0</v>
      </c>
      <c r="Y4406">
        <v>0</v>
      </c>
      <c r="Z4406">
        <v>1</v>
      </c>
      <c r="AA4406">
        <v>0</v>
      </c>
      <c r="AB4406">
        <v>0</v>
      </c>
      <c r="AC4406">
        <v>1</v>
      </c>
      <c r="AD4406">
        <v>0</v>
      </c>
      <c r="AE4406">
        <v>0</v>
      </c>
      <c r="AF4406">
        <v>1</v>
      </c>
      <c r="AG4406">
        <v>0</v>
      </c>
      <c r="AH4406">
        <v>0</v>
      </c>
      <c r="AI4406">
        <v>1</v>
      </c>
      <c r="AJ4406">
        <v>0</v>
      </c>
      <c r="AK4406">
        <v>0</v>
      </c>
      <c r="AL4406">
        <v>1</v>
      </c>
      <c r="AM4406">
        <v>0</v>
      </c>
      <c r="AN4406">
        <v>0</v>
      </c>
    </row>
    <row r="4407" spans="1:40" ht="17.100000000000001" customHeight="1" x14ac:dyDescent="0.25">
      <c r="A4407" s="25" t="s">
        <v>88</v>
      </c>
      <c r="B4407" s="25" t="s">
        <v>7366</v>
      </c>
      <c r="C4407" s="25" t="s">
        <v>106</v>
      </c>
      <c r="D4407" s="25" t="s">
        <v>105</v>
      </c>
      <c r="E4407" s="25" t="s">
        <v>7002</v>
      </c>
      <c r="F4407" s="25" t="s">
        <v>108</v>
      </c>
      <c r="G4407" s="26">
        <v>2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1</v>
      </c>
      <c r="AA4407">
        <v>0</v>
      </c>
      <c r="AB4407">
        <v>0</v>
      </c>
      <c r="AC4407">
        <v>1</v>
      </c>
      <c r="AD4407">
        <v>0</v>
      </c>
      <c r="AE4407">
        <v>0</v>
      </c>
      <c r="AF4407">
        <v>1</v>
      </c>
      <c r="AG4407">
        <v>0</v>
      </c>
      <c r="AH4407">
        <v>0</v>
      </c>
      <c r="AI4407">
        <v>1</v>
      </c>
      <c r="AJ4407">
        <v>0</v>
      </c>
      <c r="AK4407">
        <v>0</v>
      </c>
      <c r="AL4407">
        <v>2</v>
      </c>
      <c r="AM4407">
        <v>0</v>
      </c>
      <c r="AN4407">
        <v>0</v>
      </c>
    </row>
    <row r="4408" spans="1:40" ht="17.100000000000001" customHeight="1" x14ac:dyDescent="0.25">
      <c r="A4408" s="25" t="s">
        <v>88</v>
      </c>
      <c r="B4408" s="25" t="s">
        <v>7366</v>
      </c>
      <c r="C4408" s="25" t="s">
        <v>106</v>
      </c>
      <c r="D4408" s="25" t="s">
        <v>105</v>
      </c>
      <c r="E4408" s="25" t="s">
        <v>7002</v>
      </c>
      <c r="F4408" s="25" t="s">
        <v>107</v>
      </c>
      <c r="G4408" s="26">
        <v>3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</row>
    <row r="4409" spans="1:40" ht="17.100000000000001" customHeight="1" x14ac:dyDescent="0.25">
      <c r="A4409" s="25" t="s">
        <v>88</v>
      </c>
      <c r="B4409" s="25" t="s">
        <v>7366</v>
      </c>
      <c r="C4409" s="25" t="s">
        <v>106</v>
      </c>
      <c r="D4409" s="25" t="s">
        <v>105</v>
      </c>
      <c r="E4409" s="25" t="s">
        <v>7002</v>
      </c>
      <c r="F4409" s="25" t="s">
        <v>104</v>
      </c>
      <c r="G4409" s="26">
        <v>4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</row>
    <row r="4410" spans="1:40" ht="17.100000000000001" customHeight="1" x14ac:dyDescent="0.25">
      <c r="A4410" s="25" t="s">
        <v>88</v>
      </c>
      <c r="B4410" s="25" t="s">
        <v>7366</v>
      </c>
      <c r="C4410" s="25" t="s">
        <v>100</v>
      </c>
      <c r="D4410" s="25" t="s">
        <v>99</v>
      </c>
      <c r="E4410" s="25" t="s">
        <v>7003</v>
      </c>
      <c r="F4410" s="25" t="s">
        <v>103</v>
      </c>
      <c r="G4410" s="26">
        <v>1</v>
      </c>
      <c r="H4410">
        <v>1</v>
      </c>
      <c r="I4410">
        <v>0</v>
      </c>
      <c r="J4410">
        <v>0</v>
      </c>
      <c r="K4410">
        <v>1</v>
      </c>
      <c r="L4410">
        <v>1</v>
      </c>
      <c r="M4410">
        <v>0</v>
      </c>
      <c r="N4410">
        <v>1</v>
      </c>
      <c r="O4410">
        <v>0</v>
      </c>
      <c r="P4410">
        <v>0</v>
      </c>
      <c r="Q4410">
        <v>1</v>
      </c>
      <c r="R4410">
        <v>0</v>
      </c>
      <c r="S4410">
        <v>0</v>
      </c>
      <c r="T4410">
        <v>1</v>
      </c>
      <c r="U4410">
        <v>0</v>
      </c>
      <c r="V4410">
        <v>0</v>
      </c>
      <c r="W4410">
        <v>1</v>
      </c>
      <c r="X4410">
        <v>0</v>
      </c>
      <c r="Y4410">
        <v>0</v>
      </c>
      <c r="Z4410">
        <v>1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1</v>
      </c>
      <c r="AM4410">
        <v>1</v>
      </c>
      <c r="AN4410">
        <v>0</v>
      </c>
    </row>
    <row r="4411" spans="1:40" ht="17.100000000000001" customHeight="1" x14ac:dyDescent="0.25">
      <c r="A4411" s="25" t="s">
        <v>88</v>
      </c>
      <c r="B4411" s="25" t="s">
        <v>7366</v>
      </c>
      <c r="C4411" s="25" t="s">
        <v>100</v>
      </c>
      <c r="D4411" s="25" t="s">
        <v>99</v>
      </c>
      <c r="E4411" s="25" t="s">
        <v>7003</v>
      </c>
      <c r="F4411" s="25" t="s">
        <v>102</v>
      </c>
      <c r="G4411" s="26">
        <v>2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</row>
    <row r="4412" spans="1:40" ht="17.100000000000001" customHeight="1" x14ac:dyDescent="0.25">
      <c r="A4412" s="25" t="s">
        <v>88</v>
      </c>
      <c r="B4412" s="25" t="s">
        <v>7366</v>
      </c>
      <c r="C4412" s="25" t="s">
        <v>100</v>
      </c>
      <c r="D4412" s="25" t="s">
        <v>99</v>
      </c>
      <c r="E4412" s="25" t="s">
        <v>7003</v>
      </c>
      <c r="F4412" s="25" t="s">
        <v>101</v>
      </c>
      <c r="G4412" s="26">
        <v>3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</row>
    <row r="4413" spans="1:40" ht="17.100000000000001" customHeight="1" x14ac:dyDescent="0.25">
      <c r="A4413" s="25" t="s">
        <v>88</v>
      </c>
      <c r="B4413" s="25" t="s">
        <v>7366</v>
      </c>
      <c r="C4413" s="25" t="s">
        <v>100</v>
      </c>
      <c r="D4413" s="25" t="s">
        <v>99</v>
      </c>
      <c r="E4413" s="25" t="s">
        <v>7003</v>
      </c>
      <c r="F4413" s="25" t="s">
        <v>98</v>
      </c>
      <c r="G4413" s="26">
        <v>4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</row>
    <row r="4414" spans="1:40" ht="17.100000000000001" customHeight="1" x14ac:dyDescent="0.25">
      <c r="A4414" s="25" t="s">
        <v>88</v>
      </c>
      <c r="B4414" s="25" t="s">
        <v>7366</v>
      </c>
      <c r="C4414" s="25" t="s">
        <v>94</v>
      </c>
      <c r="D4414" s="25" t="s">
        <v>93</v>
      </c>
      <c r="E4414" s="25" t="s">
        <v>7004</v>
      </c>
      <c r="F4414" s="25" t="s">
        <v>97</v>
      </c>
      <c r="G4414" s="26">
        <v>1</v>
      </c>
      <c r="H4414">
        <v>1</v>
      </c>
      <c r="I4414">
        <v>0</v>
      </c>
      <c r="J4414">
        <v>0</v>
      </c>
      <c r="K4414">
        <v>1</v>
      </c>
      <c r="L4414">
        <v>0</v>
      </c>
      <c r="M4414">
        <v>0</v>
      </c>
      <c r="N4414">
        <v>3</v>
      </c>
      <c r="O4414">
        <v>1</v>
      </c>
      <c r="P4414">
        <v>0</v>
      </c>
      <c r="Q4414">
        <v>4</v>
      </c>
      <c r="R4414">
        <v>0</v>
      </c>
      <c r="S4414">
        <v>1</v>
      </c>
      <c r="T4414">
        <v>9</v>
      </c>
      <c r="U4414">
        <v>2.0000000000000004</v>
      </c>
      <c r="V4414">
        <v>3</v>
      </c>
      <c r="W4414">
        <v>6</v>
      </c>
      <c r="X4414">
        <v>0</v>
      </c>
      <c r="Y4414">
        <v>1</v>
      </c>
      <c r="Z4414">
        <v>3</v>
      </c>
      <c r="AA4414">
        <v>0</v>
      </c>
      <c r="AB4414">
        <v>0</v>
      </c>
      <c r="AC4414">
        <v>2</v>
      </c>
      <c r="AD4414">
        <v>0</v>
      </c>
      <c r="AE4414">
        <v>0</v>
      </c>
      <c r="AF4414">
        <v>2</v>
      </c>
      <c r="AG4414">
        <v>0</v>
      </c>
      <c r="AH4414">
        <v>0</v>
      </c>
      <c r="AI4414">
        <v>2</v>
      </c>
      <c r="AJ4414">
        <v>0</v>
      </c>
      <c r="AK4414">
        <v>1</v>
      </c>
      <c r="AL4414">
        <v>1</v>
      </c>
      <c r="AM4414">
        <v>0</v>
      </c>
      <c r="AN4414">
        <v>0</v>
      </c>
    </row>
    <row r="4415" spans="1:40" ht="17.100000000000001" customHeight="1" x14ac:dyDescent="0.25">
      <c r="A4415" s="25" t="s">
        <v>88</v>
      </c>
      <c r="B4415" s="25" t="s">
        <v>7366</v>
      </c>
      <c r="C4415" s="25" t="s">
        <v>94</v>
      </c>
      <c r="D4415" s="25" t="s">
        <v>93</v>
      </c>
      <c r="E4415" s="25" t="s">
        <v>7004</v>
      </c>
      <c r="F4415" s="25" t="s">
        <v>96</v>
      </c>
      <c r="G4415" s="26">
        <v>2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1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1</v>
      </c>
      <c r="AA4415">
        <v>0</v>
      </c>
      <c r="AB4415">
        <v>0</v>
      </c>
      <c r="AC4415">
        <v>1</v>
      </c>
      <c r="AD4415">
        <v>0</v>
      </c>
      <c r="AE4415">
        <v>0</v>
      </c>
      <c r="AF4415">
        <v>1</v>
      </c>
      <c r="AG4415">
        <v>0</v>
      </c>
      <c r="AH4415">
        <v>0</v>
      </c>
      <c r="AI4415">
        <v>1</v>
      </c>
      <c r="AJ4415">
        <v>0</v>
      </c>
      <c r="AK4415">
        <v>0</v>
      </c>
      <c r="AL4415">
        <v>1</v>
      </c>
      <c r="AM4415">
        <v>0</v>
      </c>
      <c r="AN4415">
        <v>0</v>
      </c>
    </row>
    <row r="4416" spans="1:40" ht="17.100000000000001" customHeight="1" x14ac:dyDescent="0.25">
      <c r="A4416" s="25" t="s">
        <v>88</v>
      </c>
      <c r="B4416" s="25" t="s">
        <v>7366</v>
      </c>
      <c r="C4416" s="25" t="s">
        <v>94</v>
      </c>
      <c r="D4416" s="25" t="s">
        <v>93</v>
      </c>
      <c r="E4416" s="25" t="s">
        <v>7004</v>
      </c>
      <c r="F4416" s="25" t="s">
        <v>95</v>
      </c>
      <c r="G4416" s="26">
        <v>3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</row>
    <row r="4417" spans="1:40" ht="17.100000000000001" customHeight="1" x14ac:dyDescent="0.25">
      <c r="A4417" s="25" t="s">
        <v>88</v>
      </c>
      <c r="B4417" s="25" t="s">
        <v>7366</v>
      </c>
      <c r="C4417" s="25" t="s">
        <v>94</v>
      </c>
      <c r="D4417" s="25" t="s">
        <v>93</v>
      </c>
      <c r="E4417" s="25" t="s">
        <v>7004</v>
      </c>
      <c r="F4417" s="25" t="s">
        <v>92</v>
      </c>
      <c r="G4417" s="26">
        <v>4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</row>
    <row r="4418" spans="1:40" ht="17.100000000000001" customHeight="1" x14ac:dyDescent="0.25">
      <c r="A4418" s="25" t="s">
        <v>88</v>
      </c>
      <c r="B4418" s="25" t="s">
        <v>7366</v>
      </c>
      <c r="C4418" s="25" t="s">
        <v>87</v>
      </c>
      <c r="D4418" s="25" t="s">
        <v>86</v>
      </c>
      <c r="E4418" s="25" t="s">
        <v>7005</v>
      </c>
      <c r="F4418" s="25" t="s">
        <v>91</v>
      </c>
      <c r="G4418" s="26">
        <v>1</v>
      </c>
      <c r="H4418">
        <v>2</v>
      </c>
      <c r="I4418">
        <v>0</v>
      </c>
      <c r="J4418">
        <v>0</v>
      </c>
      <c r="K4418">
        <v>2</v>
      </c>
      <c r="L4418">
        <v>0</v>
      </c>
      <c r="M4418">
        <v>0</v>
      </c>
      <c r="N4418">
        <v>3</v>
      </c>
      <c r="O4418">
        <v>0</v>
      </c>
      <c r="P4418">
        <v>0</v>
      </c>
      <c r="Q4418">
        <v>5</v>
      </c>
      <c r="R4418">
        <v>2</v>
      </c>
      <c r="S4418">
        <v>1</v>
      </c>
      <c r="T4418">
        <v>4</v>
      </c>
      <c r="U4418">
        <v>0</v>
      </c>
      <c r="V4418">
        <v>2</v>
      </c>
      <c r="W4418">
        <v>3</v>
      </c>
      <c r="X4418">
        <v>0</v>
      </c>
      <c r="Y4418">
        <v>0</v>
      </c>
      <c r="Z4418">
        <v>3</v>
      </c>
      <c r="AA4418">
        <v>0</v>
      </c>
      <c r="AB4418">
        <v>0</v>
      </c>
      <c r="AC4418">
        <v>3</v>
      </c>
      <c r="AD4418">
        <v>0</v>
      </c>
      <c r="AE4418">
        <v>0</v>
      </c>
      <c r="AF4418">
        <v>3</v>
      </c>
      <c r="AG4418">
        <v>0</v>
      </c>
      <c r="AH4418">
        <v>0</v>
      </c>
      <c r="AI4418">
        <v>3</v>
      </c>
      <c r="AJ4418">
        <v>0</v>
      </c>
      <c r="AK4418">
        <v>0</v>
      </c>
      <c r="AL4418">
        <v>3</v>
      </c>
      <c r="AM4418">
        <v>0</v>
      </c>
      <c r="AN4418">
        <v>0</v>
      </c>
    </row>
    <row r="4419" spans="1:40" ht="17.100000000000001" customHeight="1" x14ac:dyDescent="0.25">
      <c r="A4419" s="25" t="s">
        <v>88</v>
      </c>
      <c r="B4419" s="25" t="s">
        <v>7366</v>
      </c>
      <c r="C4419" s="25" t="s">
        <v>87</v>
      </c>
      <c r="D4419" s="25" t="s">
        <v>86</v>
      </c>
      <c r="E4419" s="25" t="s">
        <v>7005</v>
      </c>
      <c r="F4419" s="25" t="s">
        <v>90</v>
      </c>
      <c r="G4419" s="26">
        <v>2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</row>
    <row r="4420" spans="1:40" ht="17.100000000000001" customHeight="1" x14ac:dyDescent="0.25">
      <c r="A4420" s="25" t="s">
        <v>88</v>
      </c>
      <c r="B4420" s="25" t="s">
        <v>7366</v>
      </c>
      <c r="C4420" s="25" t="s">
        <v>87</v>
      </c>
      <c r="D4420" s="25" t="s">
        <v>86</v>
      </c>
      <c r="E4420" s="25" t="s">
        <v>7005</v>
      </c>
      <c r="F4420" s="25" t="s">
        <v>89</v>
      </c>
      <c r="G4420" s="26">
        <v>3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</row>
    <row r="4421" spans="1:40" ht="17.100000000000001" customHeight="1" x14ac:dyDescent="0.25">
      <c r="A4421" s="25" t="s">
        <v>88</v>
      </c>
      <c r="B4421" s="25" t="s">
        <v>7366</v>
      </c>
      <c r="C4421" s="25" t="s">
        <v>87</v>
      </c>
      <c r="D4421" s="25" t="s">
        <v>86</v>
      </c>
      <c r="E4421" s="25" t="s">
        <v>7005</v>
      </c>
      <c r="F4421" s="25" t="s">
        <v>85</v>
      </c>
      <c r="G4421" s="26">
        <v>4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</row>
    <row r="4422" spans="1:40" ht="17.100000000000001" customHeight="1" x14ac:dyDescent="0.25">
      <c r="A4422" s="25" t="s">
        <v>64</v>
      </c>
      <c r="B4422" s="25" t="s">
        <v>7006</v>
      </c>
      <c r="C4422" s="25" t="s">
        <v>21</v>
      </c>
      <c r="D4422" s="25" t="s">
        <v>81</v>
      </c>
      <c r="E4422" s="25" t="s">
        <v>7368</v>
      </c>
      <c r="F4422" s="25" t="s">
        <v>84</v>
      </c>
      <c r="G4422" s="26">
        <v>1</v>
      </c>
      <c r="H4422">
        <v>2216</v>
      </c>
      <c r="I4422">
        <v>324.99999999999994</v>
      </c>
      <c r="J4422">
        <v>101.00000000000006</v>
      </c>
      <c r="K4422">
        <v>2372</v>
      </c>
      <c r="L4422">
        <v>454.00000000000068</v>
      </c>
      <c r="M4422">
        <v>144.00000000000017</v>
      </c>
      <c r="N4422">
        <v>2302</v>
      </c>
      <c r="O4422">
        <v>207.00000000000006</v>
      </c>
      <c r="P4422">
        <v>134.99999999999997</v>
      </c>
      <c r="Q4422">
        <v>2249</v>
      </c>
      <c r="R4422">
        <v>103.00000000000018</v>
      </c>
      <c r="S4422">
        <v>90.000000000000014</v>
      </c>
      <c r="T4422">
        <v>2305</v>
      </c>
      <c r="U4422">
        <v>126.99999999999993</v>
      </c>
      <c r="V4422">
        <v>824.99999999999943</v>
      </c>
      <c r="W4422">
        <v>1664</v>
      </c>
      <c r="X4422">
        <v>143.99999999999994</v>
      </c>
      <c r="Y4422">
        <v>221.99999999999991</v>
      </c>
      <c r="Z4422">
        <v>1656</v>
      </c>
      <c r="AA4422">
        <v>215.00000000000009</v>
      </c>
      <c r="AB4422">
        <v>187.99999999999986</v>
      </c>
      <c r="AC4422">
        <v>1706</v>
      </c>
      <c r="AD4422">
        <v>227.00000000000009</v>
      </c>
      <c r="AE4422">
        <v>180.99999999999994</v>
      </c>
      <c r="AF4422">
        <v>2330</v>
      </c>
      <c r="AG4422">
        <v>847.99999999999955</v>
      </c>
      <c r="AH4422">
        <v>120.00000000000013</v>
      </c>
      <c r="AI4422">
        <v>2372</v>
      </c>
      <c r="AJ4422">
        <v>278.99999999999966</v>
      </c>
      <c r="AK4422">
        <v>132.00000000000037</v>
      </c>
      <c r="AL4422">
        <v>2323</v>
      </c>
      <c r="AM4422">
        <v>170.00000000000037</v>
      </c>
      <c r="AN4422">
        <v>542.99999999999977</v>
      </c>
    </row>
    <row r="4423" spans="1:40" ht="17.100000000000001" customHeight="1" x14ac:dyDescent="0.25">
      <c r="A4423" s="25" t="s">
        <v>64</v>
      </c>
      <c r="B4423" s="25" t="s">
        <v>7006</v>
      </c>
      <c r="C4423" s="25" t="s">
        <v>21</v>
      </c>
      <c r="D4423" s="25" t="s">
        <v>81</v>
      </c>
      <c r="E4423" s="25" t="s">
        <v>7368</v>
      </c>
      <c r="F4423" s="25" t="s">
        <v>83</v>
      </c>
      <c r="G4423" s="26">
        <v>2</v>
      </c>
      <c r="H4423">
        <v>424</v>
      </c>
      <c r="I4423">
        <v>30.000000000000018</v>
      </c>
      <c r="J4423">
        <v>12.000000000000005</v>
      </c>
      <c r="K4423">
        <v>706</v>
      </c>
      <c r="L4423">
        <v>88.000000000000028</v>
      </c>
      <c r="M4423">
        <v>15.000000000000014</v>
      </c>
      <c r="N4423">
        <v>860</v>
      </c>
      <c r="O4423">
        <v>56.999999999999993</v>
      </c>
      <c r="P4423">
        <v>15.999999999999995</v>
      </c>
      <c r="Q4423">
        <v>844</v>
      </c>
      <c r="R4423">
        <v>23.000000000000032</v>
      </c>
      <c r="S4423">
        <v>19.999999999999972</v>
      </c>
      <c r="T4423">
        <v>812</v>
      </c>
      <c r="U4423">
        <v>19.000000000000046</v>
      </c>
      <c r="V4423">
        <v>44.999999999999979</v>
      </c>
      <c r="W4423">
        <v>743</v>
      </c>
      <c r="X4423">
        <v>18.000000000000014</v>
      </c>
      <c r="Y4423">
        <v>33</v>
      </c>
      <c r="Z4423">
        <v>724</v>
      </c>
      <c r="AA4423">
        <v>48.999999999999979</v>
      </c>
      <c r="AB4423">
        <v>33.000000000000028</v>
      </c>
      <c r="AC4423">
        <v>712</v>
      </c>
      <c r="AD4423">
        <v>39.999999999999972</v>
      </c>
      <c r="AE4423">
        <v>21.000000000000011</v>
      </c>
      <c r="AF4423">
        <v>818</v>
      </c>
      <c r="AG4423">
        <v>68.000000000000057</v>
      </c>
      <c r="AH4423">
        <v>10</v>
      </c>
      <c r="AI4423">
        <v>968</v>
      </c>
      <c r="AJ4423">
        <v>61.999999999999979</v>
      </c>
      <c r="AK4423">
        <v>19.000000000000021</v>
      </c>
      <c r="AL4423">
        <v>1030</v>
      </c>
      <c r="AM4423">
        <v>44.999999999999986</v>
      </c>
      <c r="AN4423">
        <v>48.999999999999972</v>
      </c>
    </row>
    <row r="4424" spans="1:40" ht="17.100000000000001" customHeight="1" x14ac:dyDescent="0.25">
      <c r="A4424" s="25" t="s">
        <v>64</v>
      </c>
      <c r="B4424" s="25" t="s">
        <v>7006</v>
      </c>
      <c r="C4424" s="25" t="s">
        <v>21</v>
      </c>
      <c r="D4424" s="25" t="s">
        <v>81</v>
      </c>
      <c r="E4424" s="25" t="s">
        <v>7368</v>
      </c>
      <c r="F4424" s="25" t="s">
        <v>82</v>
      </c>
      <c r="G4424" s="26">
        <v>3</v>
      </c>
      <c r="H4424">
        <v>88</v>
      </c>
      <c r="I4424">
        <v>2</v>
      </c>
      <c r="J4424">
        <v>3.0000000000000009</v>
      </c>
      <c r="K4424">
        <v>109</v>
      </c>
      <c r="L4424">
        <v>5.0000000000000009</v>
      </c>
      <c r="M4424">
        <v>0.99999999999999967</v>
      </c>
      <c r="N4424">
        <v>120</v>
      </c>
      <c r="O4424">
        <v>8.0000000000000018</v>
      </c>
      <c r="P4424">
        <v>3.9999999999999991</v>
      </c>
      <c r="Q4424">
        <v>121</v>
      </c>
      <c r="R4424">
        <v>4.0000000000000009</v>
      </c>
      <c r="S4424">
        <v>2.0000000000000009</v>
      </c>
      <c r="T4424">
        <v>135</v>
      </c>
      <c r="U4424">
        <v>4.0000000000000018</v>
      </c>
      <c r="V4424">
        <v>3.0000000000000004</v>
      </c>
      <c r="W4424">
        <v>135</v>
      </c>
      <c r="X4424">
        <v>5</v>
      </c>
      <c r="Y4424">
        <v>2.0000000000000004</v>
      </c>
      <c r="Z4424">
        <v>142</v>
      </c>
      <c r="AA4424">
        <v>6.0000000000000009</v>
      </c>
      <c r="AB4424">
        <v>0</v>
      </c>
      <c r="AC4424">
        <v>146</v>
      </c>
      <c r="AD4424">
        <v>1.0000000000000004</v>
      </c>
      <c r="AE4424">
        <v>2.0000000000000009</v>
      </c>
      <c r="AF4424">
        <v>160</v>
      </c>
      <c r="AG4424">
        <v>8</v>
      </c>
      <c r="AH4424">
        <v>3.0000000000000022</v>
      </c>
      <c r="AI4424">
        <v>177</v>
      </c>
      <c r="AJ4424">
        <v>10.000000000000004</v>
      </c>
      <c r="AK4424">
        <v>5</v>
      </c>
      <c r="AL4424">
        <v>188</v>
      </c>
      <c r="AM4424">
        <v>4.9999999999999991</v>
      </c>
      <c r="AN4424">
        <v>3.0000000000000009</v>
      </c>
    </row>
    <row r="4425" spans="1:40" ht="17.100000000000001" customHeight="1" x14ac:dyDescent="0.25">
      <c r="A4425" s="25" t="s">
        <v>64</v>
      </c>
      <c r="B4425" s="25" t="s">
        <v>7006</v>
      </c>
      <c r="C4425" s="25" t="s">
        <v>21</v>
      </c>
      <c r="D4425" s="25" t="s">
        <v>81</v>
      </c>
      <c r="E4425" s="25" t="s">
        <v>7368</v>
      </c>
      <c r="F4425" s="25" t="s">
        <v>80</v>
      </c>
      <c r="G4425" s="26">
        <v>4</v>
      </c>
      <c r="H4425">
        <v>7</v>
      </c>
      <c r="I4425">
        <v>0</v>
      </c>
      <c r="J4425">
        <v>0</v>
      </c>
      <c r="K4425">
        <v>8</v>
      </c>
      <c r="L4425">
        <v>0</v>
      </c>
      <c r="M4425">
        <v>0</v>
      </c>
      <c r="N4425">
        <v>9</v>
      </c>
      <c r="O4425">
        <v>1.0000000000000002</v>
      </c>
      <c r="P4425">
        <v>0</v>
      </c>
      <c r="Q4425">
        <v>9</v>
      </c>
      <c r="R4425">
        <v>0</v>
      </c>
      <c r="S4425">
        <v>0</v>
      </c>
      <c r="T4425">
        <v>9</v>
      </c>
      <c r="U4425">
        <v>0</v>
      </c>
      <c r="V4425">
        <v>0</v>
      </c>
      <c r="W4425">
        <v>13</v>
      </c>
      <c r="X4425">
        <v>0</v>
      </c>
      <c r="Y4425">
        <v>0</v>
      </c>
      <c r="Z4425">
        <v>13</v>
      </c>
      <c r="AA4425">
        <v>0</v>
      </c>
      <c r="AB4425">
        <v>0</v>
      </c>
      <c r="AC4425">
        <v>11</v>
      </c>
      <c r="AD4425">
        <v>0</v>
      </c>
      <c r="AE4425">
        <v>1.0000000000000002</v>
      </c>
      <c r="AF4425">
        <v>10</v>
      </c>
      <c r="AG4425">
        <v>0.99999999999999989</v>
      </c>
      <c r="AH4425">
        <v>0</v>
      </c>
      <c r="AI4425">
        <v>15</v>
      </c>
      <c r="AJ4425">
        <v>2.0000000000000004</v>
      </c>
      <c r="AK4425">
        <v>1.0000000000000002</v>
      </c>
      <c r="AL4425">
        <v>14</v>
      </c>
      <c r="AM4425">
        <v>1.0000000000000002</v>
      </c>
      <c r="AN4425">
        <v>0</v>
      </c>
    </row>
    <row r="4426" spans="1:40" ht="17.100000000000001" customHeight="1" x14ac:dyDescent="0.25">
      <c r="A4426" s="25" t="s">
        <v>64</v>
      </c>
      <c r="B4426" s="25" t="s">
        <v>7006</v>
      </c>
      <c r="C4426" s="25" t="s">
        <v>76</v>
      </c>
      <c r="D4426" s="25" t="s">
        <v>75</v>
      </c>
      <c r="E4426" s="25" t="s">
        <v>6396</v>
      </c>
      <c r="F4426" s="25" t="s">
        <v>79</v>
      </c>
      <c r="G4426" s="26">
        <v>1</v>
      </c>
      <c r="H4426">
        <v>112</v>
      </c>
      <c r="I4426">
        <v>9.0000000000000018</v>
      </c>
      <c r="J4426">
        <v>1.0000000000000004</v>
      </c>
      <c r="K4426">
        <v>134</v>
      </c>
      <c r="L4426">
        <v>28.000000000000014</v>
      </c>
      <c r="M4426">
        <v>0</v>
      </c>
      <c r="N4426">
        <v>140</v>
      </c>
      <c r="O4426">
        <v>5.9999999999999991</v>
      </c>
      <c r="P4426">
        <v>4.0000000000000018</v>
      </c>
      <c r="Q4426">
        <v>140</v>
      </c>
      <c r="R4426">
        <v>3.0000000000000004</v>
      </c>
      <c r="S4426">
        <v>3.0000000000000013</v>
      </c>
      <c r="T4426">
        <v>150</v>
      </c>
      <c r="U4426">
        <v>6.0000000000000009</v>
      </c>
      <c r="V4426">
        <v>69</v>
      </c>
      <c r="W4426">
        <v>84</v>
      </c>
      <c r="X4426">
        <v>4</v>
      </c>
      <c r="Y4426">
        <v>9.0000000000000036</v>
      </c>
      <c r="Z4426">
        <v>74</v>
      </c>
      <c r="AA4426">
        <v>9.0000000000000071</v>
      </c>
      <c r="AB4426">
        <v>4.0000000000000009</v>
      </c>
      <c r="AC4426">
        <v>73</v>
      </c>
      <c r="AD4426">
        <v>2</v>
      </c>
      <c r="AE4426">
        <v>3.0000000000000009</v>
      </c>
      <c r="AF4426">
        <v>143</v>
      </c>
      <c r="AG4426">
        <v>71</v>
      </c>
      <c r="AH4426">
        <v>3.0000000000000018</v>
      </c>
      <c r="AI4426">
        <v>170</v>
      </c>
      <c r="AJ4426">
        <v>28.000000000000004</v>
      </c>
      <c r="AK4426">
        <v>5.0000000000000027</v>
      </c>
      <c r="AL4426">
        <v>187</v>
      </c>
      <c r="AM4426">
        <v>16.000000000000004</v>
      </c>
      <c r="AN4426">
        <v>22.000000000000014</v>
      </c>
    </row>
    <row r="4427" spans="1:40" ht="17.100000000000001" customHeight="1" x14ac:dyDescent="0.25">
      <c r="A4427" s="25" t="s">
        <v>64</v>
      </c>
      <c r="B4427" s="25" t="s">
        <v>7006</v>
      </c>
      <c r="C4427" s="25" t="s">
        <v>76</v>
      </c>
      <c r="D4427" s="25" t="s">
        <v>75</v>
      </c>
      <c r="E4427" s="25" t="s">
        <v>6396</v>
      </c>
      <c r="F4427" s="25" t="s">
        <v>78</v>
      </c>
      <c r="G4427" s="26">
        <v>2</v>
      </c>
      <c r="H4427">
        <v>3</v>
      </c>
      <c r="I4427">
        <v>0</v>
      </c>
      <c r="J4427">
        <v>0</v>
      </c>
      <c r="K4427">
        <v>8</v>
      </c>
      <c r="L4427">
        <v>2.0000000000000004</v>
      </c>
      <c r="M4427">
        <v>0</v>
      </c>
      <c r="N4427">
        <v>12</v>
      </c>
      <c r="O4427">
        <v>3.0000000000000009</v>
      </c>
      <c r="P4427">
        <v>1</v>
      </c>
      <c r="Q4427">
        <v>10</v>
      </c>
      <c r="R4427">
        <v>0</v>
      </c>
      <c r="S4427">
        <v>0</v>
      </c>
      <c r="T4427">
        <v>9</v>
      </c>
      <c r="U4427">
        <v>0</v>
      </c>
      <c r="V4427">
        <v>0</v>
      </c>
      <c r="W4427">
        <v>12</v>
      </c>
      <c r="X4427">
        <v>0</v>
      </c>
      <c r="Y4427">
        <v>0</v>
      </c>
      <c r="Z4427">
        <v>12</v>
      </c>
      <c r="AA4427">
        <v>0</v>
      </c>
      <c r="AB4427">
        <v>1</v>
      </c>
      <c r="AC4427">
        <v>12</v>
      </c>
      <c r="AD4427">
        <v>2</v>
      </c>
      <c r="AE4427">
        <v>0</v>
      </c>
      <c r="AF4427">
        <v>12</v>
      </c>
      <c r="AG4427">
        <v>0</v>
      </c>
      <c r="AH4427">
        <v>0</v>
      </c>
      <c r="AI4427">
        <v>17</v>
      </c>
      <c r="AJ4427">
        <v>1</v>
      </c>
      <c r="AK4427">
        <v>0</v>
      </c>
      <c r="AL4427">
        <v>22</v>
      </c>
      <c r="AM4427">
        <v>1.9999999999999998</v>
      </c>
      <c r="AN4427">
        <v>0.99999999999999989</v>
      </c>
    </row>
    <row r="4428" spans="1:40" ht="17.100000000000001" customHeight="1" x14ac:dyDescent="0.25">
      <c r="A4428" s="25" t="s">
        <v>64</v>
      </c>
      <c r="B4428" s="25" t="s">
        <v>7006</v>
      </c>
      <c r="C4428" s="25" t="s">
        <v>76</v>
      </c>
      <c r="D4428" s="25" t="s">
        <v>75</v>
      </c>
      <c r="E4428" s="25" t="s">
        <v>6396</v>
      </c>
      <c r="F4428" s="25" t="s">
        <v>77</v>
      </c>
      <c r="G4428" s="26">
        <v>3</v>
      </c>
      <c r="H4428">
        <v>3</v>
      </c>
      <c r="I4428">
        <v>0</v>
      </c>
      <c r="J4428">
        <v>0</v>
      </c>
      <c r="K4428">
        <v>3</v>
      </c>
      <c r="L4428">
        <v>0</v>
      </c>
      <c r="M4428">
        <v>0</v>
      </c>
      <c r="N4428">
        <v>5</v>
      </c>
      <c r="O4428">
        <v>1</v>
      </c>
      <c r="P4428">
        <v>1</v>
      </c>
      <c r="Q4428">
        <v>4</v>
      </c>
      <c r="R4428">
        <v>0</v>
      </c>
      <c r="S4428">
        <v>0</v>
      </c>
      <c r="T4428">
        <v>3</v>
      </c>
      <c r="U4428">
        <v>0</v>
      </c>
      <c r="V4428">
        <v>0</v>
      </c>
      <c r="W4428">
        <v>6</v>
      </c>
      <c r="X4428">
        <v>3</v>
      </c>
      <c r="Y4428">
        <v>3</v>
      </c>
      <c r="Z4428">
        <v>4</v>
      </c>
      <c r="AA4428">
        <v>0</v>
      </c>
      <c r="AB4428">
        <v>1</v>
      </c>
      <c r="AC4428">
        <v>2</v>
      </c>
      <c r="AD4428">
        <v>0</v>
      </c>
      <c r="AE4428">
        <v>0</v>
      </c>
      <c r="AF4428">
        <v>2</v>
      </c>
      <c r="AG4428">
        <v>0</v>
      </c>
      <c r="AH4428">
        <v>0</v>
      </c>
      <c r="AI4428">
        <v>2</v>
      </c>
      <c r="AJ4428">
        <v>0</v>
      </c>
      <c r="AK4428">
        <v>0</v>
      </c>
      <c r="AL4428">
        <v>2</v>
      </c>
      <c r="AM4428">
        <v>0</v>
      </c>
      <c r="AN4428">
        <v>0</v>
      </c>
    </row>
    <row r="4429" spans="1:40" ht="17.100000000000001" customHeight="1" x14ac:dyDescent="0.25">
      <c r="A4429" s="25" t="s">
        <v>64</v>
      </c>
      <c r="B4429" s="25" t="s">
        <v>7006</v>
      </c>
      <c r="C4429" s="25" t="s">
        <v>76</v>
      </c>
      <c r="D4429" s="25" t="s">
        <v>75</v>
      </c>
      <c r="E4429" s="25" t="s">
        <v>6396</v>
      </c>
      <c r="F4429" s="25" t="s">
        <v>74</v>
      </c>
      <c r="G4429" s="26">
        <v>4</v>
      </c>
      <c r="H4429">
        <v>1</v>
      </c>
      <c r="I4429">
        <v>0</v>
      </c>
      <c r="J4429">
        <v>0</v>
      </c>
      <c r="K4429">
        <v>1</v>
      </c>
      <c r="L4429">
        <v>0</v>
      </c>
      <c r="M4429">
        <v>0</v>
      </c>
      <c r="N4429">
        <v>1</v>
      </c>
      <c r="O4429">
        <v>0</v>
      </c>
      <c r="P4429">
        <v>0</v>
      </c>
      <c r="Q4429">
        <v>1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1</v>
      </c>
      <c r="X4429">
        <v>0</v>
      </c>
      <c r="Y4429">
        <v>0</v>
      </c>
      <c r="Z4429">
        <v>1</v>
      </c>
      <c r="AA4429">
        <v>0</v>
      </c>
      <c r="AB4429">
        <v>0</v>
      </c>
      <c r="AC4429">
        <v>1</v>
      </c>
      <c r="AD4429">
        <v>0</v>
      </c>
      <c r="AE4429">
        <v>0</v>
      </c>
      <c r="AF4429">
        <v>1</v>
      </c>
      <c r="AG4429">
        <v>0</v>
      </c>
      <c r="AH4429">
        <v>0</v>
      </c>
      <c r="AI4429">
        <v>1</v>
      </c>
      <c r="AJ4429">
        <v>0</v>
      </c>
      <c r="AK4429">
        <v>0</v>
      </c>
      <c r="AL4429">
        <v>1</v>
      </c>
      <c r="AM4429">
        <v>0</v>
      </c>
      <c r="AN4429">
        <v>0</v>
      </c>
    </row>
    <row r="4430" spans="1:40" ht="17.100000000000001" customHeight="1" x14ac:dyDescent="0.25">
      <c r="A4430" s="25" t="s">
        <v>64</v>
      </c>
      <c r="B4430" s="25" t="s">
        <v>7006</v>
      </c>
      <c r="C4430" s="25" t="s">
        <v>70</v>
      </c>
      <c r="D4430" s="25" t="s">
        <v>69</v>
      </c>
      <c r="E4430" s="25" t="s">
        <v>7007</v>
      </c>
      <c r="F4430" s="25" t="s">
        <v>73</v>
      </c>
      <c r="G4430" s="26">
        <v>1</v>
      </c>
      <c r="H4430">
        <v>89</v>
      </c>
      <c r="I4430">
        <v>30.000000000000004</v>
      </c>
      <c r="J4430">
        <v>2.0000000000000004</v>
      </c>
      <c r="K4430">
        <v>139</v>
      </c>
      <c r="L4430">
        <v>68.000000000000028</v>
      </c>
      <c r="M4430">
        <v>11.000000000000004</v>
      </c>
      <c r="N4430">
        <v>131</v>
      </c>
      <c r="O4430">
        <v>13</v>
      </c>
      <c r="P4430">
        <v>12.000000000000004</v>
      </c>
      <c r="Q4430">
        <v>127</v>
      </c>
      <c r="R4430">
        <v>4.0000000000000018</v>
      </c>
      <c r="S4430">
        <v>7</v>
      </c>
      <c r="T4430">
        <v>131</v>
      </c>
      <c r="U4430">
        <v>9.0000000000000018</v>
      </c>
      <c r="V4430">
        <v>26.000000000000007</v>
      </c>
      <c r="W4430">
        <v>122</v>
      </c>
      <c r="X4430">
        <v>10</v>
      </c>
      <c r="Y4430">
        <v>45</v>
      </c>
      <c r="Z4430">
        <v>129</v>
      </c>
      <c r="AA4430">
        <v>60.999999999999993</v>
      </c>
      <c r="AB4430">
        <v>4</v>
      </c>
      <c r="AC4430">
        <v>123</v>
      </c>
      <c r="AD4430">
        <v>12.000000000000004</v>
      </c>
      <c r="AE4430">
        <v>4.9999999999999973</v>
      </c>
      <c r="AF4430">
        <v>150</v>
      </c>
      <c r="AG4430">
        <v>34.000000000000021</v>
      </c>
      <c r="AH4430">
        <v>4.0000000000000009</v>
      </c>
      <c r="AI4430">
        <v>154</v>
      </c>
      <c r="AJ4430">
        <v>25.000000000000021</v>
      </c>
      <c r="AK4430">
        <v>24</v>
      </c>
      <c r="AL4430">
        <v>146</v>
      </c>
      <c r="AM4430">
        <v>13.000000000000007</v>
      </c>
      <c r="AN4430">
        <v>8</v>
      </c>
    </row>
    <row r="4431" spans="1:40" ht="17.100000000000001" customHeight="1" x14ac:dyDescent="0.25">
      <c r="A4431" s="25" t="s">
        <v>64</v>
      </c>
      <c r="B4431" s="25" t="s">
        <v>7006</v>
      </c>
      <c r="C4431" s="25" t="s">
        <v>70</v>
      </c>
      <c r="D4431" s="25" t="s">
        <v>69</v>
      </c>
      <c r="E4431" s="25" t="s">
        <v>7007</v>
      </c>
      <c r="F4431" s="25" t="s">
        <v>72</v>
      </c>
      <c r="G4431" s="26">
        <v>2</v>
      </c>
      <c r="H4431">
        <v>8</v>
      </c>
      <c r="I4431">
        <v>2</v>
      </c>
      <c r="J4431">
        <v>1</v>
      </c>
      <c r="K4431">
        <v>27</v>
      </c>
      <c r="L4431">
        <v>9.0000000000000018</v>
      </c>
      <c r="M4431">
        <v>1.0000000000000002</v>
      </c>
      <c r="N4431">
        <v>36</v>
      </c>
      <c r="O4431">
        <v>2.0000000000000009</v>
      </c>
      <c r="P4431">
        <v>1</v>
      </c>
      <c r="Q4431">
        <v>36</v>
      </c>
      <c r="R4431">
        <v>1</v>
      </c>
      <c r="S4431">
        <v>2.0000000000000009</v>
      </c>
      <c r="T4431">
        <v>33</v>
      </c>
      <c r="U4431">
        <v>0</v>
      </c>
      <c r="V4431">
        <v>2.0000000000000004</v>
      </c>
      <c r="W4431">
        <v>27</v>
      </c>
      <c r="X4431">
        <v>2.0000000000000004</v>
      </c>
      <c r="Y4431">
        <v>6.0000000000000009</v>
      </c>
      <c r="Z4431">
        <v>24</v>
      </c>
      <c r="AA4431">
        <v>3</v>
      </c>
      <c r="AB4431">
        <v>0</v>
      </c>
      <c r="AC4431">
        <v>39</v>
      </c>
      <c r="AD4431">
        <v>3</v>
      </c>
      <c r="AE4431">
        <v>1</v>
      </c>
      <c r="AF4431">
        <v>43</v>
      </c>
      <c r="AG4431">
        <v>5</v>
      </c>
      <c r="AH4431">
        <v>2</v>
      </c>
      <c r="AI4431">
        <v>52</v>
      </c>
      <c r="AJ4431">
        <v>6.0000000000000009</v>
      </c>
      <c r="AK4431">
        <v>9.0000000000000018</v>
      </c>
      <c r="AL4431">
        <v>61</v>
      </c>
      <c r="AM4431">
        <v>13</v>
      </c>
      <c r="AN4431">
        <v>3.0000000000000004</v>
      </c>
    </row>
    <row r="4432" spans="1:40" ht="17.100000000000001" customHeight="1" x14ac:dyDescent="0.25">
      <c r="A4432" s="25" t="s">
        <v>64</v>
      </c>
      <c r="B4432" s="25" t="s">
        <v>7006</v>
      </c>
      <c r="C4432" s="25" t="s">
        <v>70</v>
      </c>
      <c r="D4432" s="25" t="s">
        <v>69</v>
      </c>
      <c r="E4432" s="25" t="s">
        <v>7007</v>
      </c>
      <c r="F4432" s="25" t="s">
        <v>71</v>
      </c>
      <c r="G4432" s="26">
        <v>3</v>
      </c>
      <c r="H4432">
        <v>3</v>
      </c>
      <c r="I4432">
        <v>0</v>
      </c>
      <c r="J4432">
        <v>0</v>
      </c>
      <c r="K4432">
        <v>4</v>
      </c>
      <c r="L4432">
        <v>0</v>
      </c>
      <c r="M4432">
        <v>0</v>
      </c>
      <c r="N4432">
        <v>6</v>
      </c>
      <c r="O4432">
        <v>0</v>
      </c>
      <c r="P4432">
        <v>0</v>
      </c>
      <c r="Q4432">
        <v>7</v>
      </c>
      <c r="R4432">
        <v>0</v>
      </c>
      <c r="S4432">
        <v>0</v>
      </c>
      <c r="T4432">
        <v>8</v>
      </c>
      <c r="U4432">
        <v>1.0000000000000002</v>
      </c>
      <c r="V4432">
        <v>0</v>
      </c>
      <c r="W4432">
        <v>5</v>
      </c>
      <c r="X4432">
        <v>1</v>
      </c>
      <c r="Y4432">
        <v>0</v>
      </c>
      <c r="Z4432">
        <v>8</v>
      </c>
      <c r="AA4432">
        <v>0</v>
      </c>
      <c r="AB4432">
        <v>0</v>
      </c>
      <c r="AC4432">
        <v>10</v>
      </c>
      <c r="AD4432">
        <v>0</v>
      </c>
      <c r="AE4432">
        <v>0</v>
      </c>
      <c r="AF4432">
        <v>10</v>
      </c>
      <c r="AG4432">
        <v>0</v>
      </c>
      <c r="AH4432">
        <v>0</v>
      </c>
      <c r="AI4432">
        <v>7</v>
      </c>
      <c r="AJ4432">
        <v>0</v>
      </c>
      <c r="AK4432">
        <v>1</v>
      </c>
      <c r="AL4432">
        <v>9</v>
      </c>
      <c r="AM4432">
        <v>3</v>
      </c>
      <c r="AN4432">
        <v>0</v>
      </c>
    </row>
    <row r="4433" spans="1:40" ht="17.100000000000001" customHeight="1" x14ac:dyDescent="0.25">
      <c r="A4433" s="25" t="s">
        <v>64</v>
      </c>
      <c r="B4433" s="25" t="s">
        <v>7006</v>
      </c>
      <c r="C4433" s="25" t="s">
        <v>70</v>
      </c>
      <c r="D4433" s="25" t="s">
        <v>69</v>
      </c>
      <c r="E4433" s="25" t="s">
        <v>7007</v>
      </c>
      <c r="F4433" s="25" t="s">
        <v>68</v>
      </c>
      <c r="G4433" s="26">
        <v>4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1</v>
      </c>
      <c r="R4433">
        <v>0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</row>
    <row r="4434" spans="1:40" ht="17.100000000000001" customHeight="1" x14ac:dyDescent="0.25">
      <c r="A4434" s="25" t="s">
        <v>64</v>
      </c>
      <c r="B4434" s="25" t="s">
        <v>7006</v>
      </c>
      <c r="C4434" s="25" t="s">
        <v>63</v>
      </c>
      <c r="D4434" s="25" t="s">
        <v>62</v>
      </c>
      <c r="E4434" s="25" t="s">
        <v>6457</v>
      </c>
      <c r="F4434" s="25" t="s">
        <v>67</v>
      </c>
      <c r="G4434" s="26">
        <v>1</v>
      </c>
      <c r="H4434">
        <v>39</v>
      </c>
      <c r="I4434">
        <v>12.999999999999996</v>
      </c>
      <c r="J4434">
        <v>1.0000000000000002</v>
      </c>
      <c r="K4434">
        <v>49</v>
      </c>
      <c r="L4434">
        <v>18</v>
      </c>
      <c r="M4434">
        <v>0.99999999999999989</v>
      </c>
      <c r="N4434">
        <v>71</v>
      </c>
      <c r="O4434">
        <v>20</v>
      </c>
      <c r="P4434">
        <v>1</v>
      </c>
      <c r="Q4434">
        <v>79</v>
      </c>
      <c r="R4434">
        <v>4</v>
      </c>
      <c r="S4434">
        <v>1.0000000000000002</v>
      </c>
      <c r="T4434">
        <v>92</v>
      </c>
      <c r="U4434">
        <v>15</v>
      </c>
      <c r="V4434">
        <v>21.000000000000007</v>
      </c>
      <c r="W4434">
        <v>85</v>
      </c>
      <c r="X4434">
        <v>6.9999999999999991</v>
      </c>
      <c r="Y4434">
        <v>6.0000000000000027</v>
      </c>
      <c r="Z4434">
        <v>88</v>
      </c>
      <c r="AA4434">
        <v>8</v>
      </c>
      <c r="AB4434">
        <v>12.000000000000004</v>
      </c>
      <c r="AC4434">
        <v>86</v>
      </c>
      <c r="AD4434">
        <v>20.000000000000007</v>
      </c>
      <c r="AE4434">
        <v>3</v>
      </c>
      <c r="AF4434">
        <v>97</v>
      </c>
      <c r="AG4434">
        <v>21.000000000000004</v>
      </c>
      <c r="AH4434">
        <v>5.9999999999999991</v>
      </c>
      <c r="AI4434">
        <v>99</v>
      </c>
      <c r="AJ4434">
        <v>12.000000000000002</v>
      </c>
      <c r="AK4434">
        <v>1.0000000000000002</v>
      </c>
      <c r="AL4434">
        <v>109</v>
      </c>
      <c r="AM4434">
        <v>11.000000000000005</v>
      </c>
      <c r="AN4434">
        <v>4.9999999999999973</v>
      </c>
    </row>
    <row r="4435" spans="1:40" ht="17.100000000000001" customHeight="1" x14ac:dyDescent="0.25">
      <c r="A4435" s="25" t="s">
        <v>64</v>
      </c>
      <c r="B4435" s="25" t="s">
        <v>7006</v>
      </c>
      <c r="C4435" s="25" t="s">
        <v>63</v>
      </c>
      <c r="D4435" s="25" t="s">
        <v>62</v>
      </c>
      <c r="E4435" s="25" t="s">
        <v>6457</v>
      </c>
      <c r="F4435" s="25" t="s">
        <v>66</v>
      </c>
      <c r="G4435" s="26">
        <v>2</v>
      </c>
      <c r="H4435">
        <v>5</v>
      </c>
      <c r="I4435">
        <v>0</v>
      </c>
      <c r="J4435">
        <v>0</v>
      </c>
      <c r="K4435">
        <v>14</v>
      </c>
      <c r="L4435">
        <v>4</v>
      </c>
      <c r="M4435">
        <v>0</v>
      </c>
      <c r="N4435">
        <v>21</v>
      </c>
      <c r="O4435">
        <v>5</v>
      </c>
      <c r="P4435">
        <v>0</v>
      </c>
      <c r="Q4435">
        <v>18</v>
      </c>
      <c r="R4435">
        <v>0</v>
      </c>
      <c r="S4435">
        <v>0</v>
      </c>
      <c r="T4435">
        <v>15</v>
      </c>
      <c r="U4435">
        <v>1.0000000000000002</v>
      </c>
      <c r="V4435">
        <v>2.0000000000000004</v>
      </c>
      <c r="W4435">
        <v>17</v>
      </c>
      <c r="X4435">
        <v>4</v>
      </c>
      <c r="Y4435">
        <v>1</v>
      </c>
      <c r="Z4435">
        <v>15</v>
      </c>
      <c r="AA4435">
        <v>0</v>
      </c>
      <c r="AB4435">
        <v>1</v>
      </c>
      <c r="AC4435">
        <v>19</v>
      </c>
      <c r="AD4435">
        <v>0</v>
      </c>
      <c r="AE4435">
        <v>1.0000000000000002</v>
      </c>
      <c r="AF4435">
        <v>20</v>
      </c>
      <c r="AG4435">
        <v>0</v>
      </c>
      <c r="AH4435">
        <v>1.0000000000000002</v>
      </c>
      <c r="AI4435">
        <v>21</v>
      </c>
      <c r="AJ4435">
        <v>0</v>
      </c>
      <c r="AK4435">
        <v>0</v>
      </c>
      <c r="AL4435">
        <v>23</v>
      </c>
      <c r="AM4435">
        <v>1.0000000000000002</v>
      </c>
      <c r="AN4435">
        <v>0</v>
      </c>
    </row>
    <row r="4436" spans="1:40" ht="17.100000000000001" customHeight="1" x14ac:dyDescent="0.25">
      <c r="A4436" s="25" t="s">
        <v>64</v>
      </c>
      <c r="B4436" s="25" t="s">
        <v>7006</v>
      </c>
      <c r="C4436" s="25" t="s">
        <v>63</v>
      </c>
      <c r="D4436" s="25" t="s">
        <v>62</v>
      </c>
      <c r="E4436" s="25" t="s">
        <v>6457</v>
      </c>
      <c r="F4436" s="25" t="s">
        <v>65</v>
      </c>
      <c r="G4436" s="26">
        <v>3</v>
      </c>
      <c r="H4436">
        <v>2</v>
      </c>
      <c r="I4436">
        <v>0</v>
      </c>
      <c r="J4436">
        <v>0</v>
      </c>
      <c r="K4436">
        <v>1</v>
      </c>
      <c r="L4436">
        <v>0</v>
      </c>
      <c r="M4436">
        <v>0</v>
      </c>
      <c r="N4436">
        <v>2</v>
      </c>
      <c r="O4436">
        <v>0</v>
      </c>
      <c r="P4436">
        <v>0</v>
      </c>
      <c r="Q4436">
        <v>2</v>
      </c>
      <c r="R4436">
        <v>0</v>
      </c>
      <c r="S4436">
        <v>0</v>
      </c>
      <c r="T4436">
        <v>3</v>
      </c>
      <c r="U4436">
        <v>0</v>
      </c>
      <c r="V4436">
        <v>0</v>
      </c>
      <c r="W4436">
        <v>2</v>
      </c>
      <c r="X4436">
        <v>0</v>
      </c>
      <c r="Y4436">
        <v>0</v>
      </c>
      <c r="Z4436">
        <v>2</v>
      </c>
      <c r="AA4436">
        <v>0</v>
      </c>
      <c r="AB4436">
        <v>0</v>
      </c>
      <c r="AC4436">
        <v>2</v>
      </c>
      <c r="AD4436">
        <v>0</v>
      </c>
      <c r="AE4436">
        <v>0</v>
      </c>
      <c r="AF4436">
        <v>2</v>
      </c>
      <c r="AG4436">
        <v>0</v>
      </c>
      <c r="AH4436">
        <v>0</v>
      </c>
      <c r="AI4436">
        <v>2</v>
      </c>
      <c r="AJ4436">
        <v>0</v>
      </c>
      <c r="AK4436">
        <v>0</v>
      </c>
      <c r="AL4436">
        <v>2</v>
      </c>
      <c r="AM4436">
        <v>0</v>
      </c>
      <c r="AN4436">
        <v>1</v>
      </c>
    </row>
    <row r="4437" spans="1:40" ht="17.100000000000001" customHeight="1" x14ac:dyDescent="0.25">
      <c r="A4437" s="25" t="s">
        <v>64</v>
      </c>
      <c r="B4437" s="25" t="s">
        <v>7006</v>
      </c>
      <c r="C4437" s="25" t="s">
        <v>63</v>
      </c>
      <c r="D4437" s="25" t="s">
        <v>62</v>
      </c>
      <c r="E4437" s="25" t="s">
        <v>6457</v>
      </c>
      <c r="F4437" s="25" t="s">
        <v>61</v>
      </c>
      <c r="G4437" s="26">
        <v>4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</row>
    <row r="4438" spans="1:40" ht="17.100000000000001" customHeight="1" x14ac:dyDescent="0.25">
      <c r="A4438" s="25" t="s">
        <v>28</v>
      </c>
      <c r="B4438" s="25" t="s">
        <v>7369</v>
      </c>
      <c r="C4438" s="25" t="s">
        <v>21</v>
      </c>
      <c r="D4438" s="25" t="s">
        <v>57</v>
      </c>
      <c r="E4438" s="25" t="s">
        <v>7370</v>
      </c>
      <c r="F4438" s="25" t="s">
        <v>60</v>
      </c>
      <c r="G4438" s="26">
        <v>1</v>
      </c>
      <c r="H4438">
        <v>381</v>
      </c>
      <c r="I4438">
        <v>68.000000000000014</v>
      </c>
      <c r="J4438">
        <v>15.999999999999995</v>
      </c>
      <c r="K4438">
        <v>484</v>
      </c>
      <c r="L4438">
        <v>189.99999999999991</v>
      </c>
      <c r="M4438">
        <v>16.000000000000036</v>
      </c>
      <c r="N4438">
        <v>542</v>
      </c>
      <c r="O4438">
        <v>145.99999999999983</v>
      </c>
      <c r="P4438">
        <v>51.999999999999986</v>
      </c>
      <c r="Q4438">
        <v>530</v>
      </c>
      <c r="R4438">
        <v>59</v>
      </c>
      <c r="S4438">
        <v>39.000000000000028</v>
      </c>
      <c r="T4438">
        <v>587</v>
      </c>
      <c r="U4438">
        <v>74.000000000000099</v>
      </c>
      <c r="V4438">
        <v>20.000000000000007</v>
      </c>
      <c r="W4438">
        <v>587</v>
      </c>
      <c r="X4438">
        <v>45.999999999999986</v>
      </c>
      <c r="Y4438">
        <v>29.999999999999947</v>
      </c>
      <c r="Z4438">
        <v>570</v>
      </c>
      <c r="AA4438">
        <v>45.999999999999964</v>
      </c>
      <c r="AB4438">
        <v>13.999999999999989</v>
      </c>
      <c r="AC4438">
        <v>575</v>
      </c>
      <c r="AD4438">
        <v>54.999999999999929</v>
      </c>
      <c r="AE4438">
        <v>10.000000000000014</v>
      </c>
      <c r="AF4438">
        <v>603</v>
      </c>
      <c r="AG4438">
        <v>65.000000000000071</v>
      </c>
      <c r="AH4438">
        <v>27.000000000000028</v>
      </c>
      <c r="AI4438">
        <v>618</v>
      </c>
      <c r="AJ4438">
        <v>70.000000000000085</v>
      </c>
      <c r="AK4438">
        <v>20.000000000000021</v>
      </c>
      <c r="AL4438">
        <v>633</v>
      </c>
      <c r="AM4438">
        <v>84.000000000000057</v>
      </c>
      <c r="AN4438">
        <v>36</v>
      </c>
    </row>
    <row r="4439" spans="1:40" ht="17.100000000000001" customHeight="1" x14ac:dyDescent="0.25">
      <c r="A4439" s="25" t="s">
        <v>28</v>
      </c>
      <c r="B4439" s="25" t="s">
        <v>7369</v>
      </c>
      <c r="C4439" s="25" t="s">
        <v>21</v>
      </c>
      <c r="D4439" s="25" t="s">
        <v>57</v>
      </c>
      <c r="E4439" s="25" t="s">
        <v>7370</v>
      </c>
      <c r="F4439" s="25" t="s">
        <v>59</v>
      </c>
      <c r="G4439" s="26">
        <v>2</v>
      </c>
      <c r="H4439">
        <v>121</v>
      </c>
      <c r="I4439">
        <v>11.000000000000007</v>
      </c>
      <c r="J4439">
        <v>2.0000000000000004</v>
      </c>
      <c r="K4439">
        <v>224</v>
      </c>
      <c r="L4439">
        <v>33.000000000000028</v>
      </c>
      <c r="M4439">
        <v>0</v>
      </c>
      <c r="N4439">
        <v>351</v>
      </c>
      <c r="O4439">
        <v>46</v>
      </c>
      <c r="P4439">
        <v>2.9999999999999991</v>
      </c>
      <c r="Q4439">
        <v>353</v>
      </c>
      <c r="R4439">
        <v>7.0000000000000062</v>
      </c>
      <c r="S4439">
        <v>5.0000000000000036</v>
      </c>
      <c r="T4439">
        <v>324</v>
      </c>
      <c r="U4439">
        <v>4</v>
      </c>
      <c r="V4439">
        <v>10.000000000000011</v>
      </c>
      <c r="W4439">
        <v>329</v>
      </c>
      <c r="X4439">
        <v>11.000000000000011</v>
      </c>
      <c r="Y4439">
        <v>12.999999999999995</v>
      </c>
      <c r="Z4439">
        <v>328</v>
      </c>
      <c r="AA4439">
        <v>12</v>
      </c>
      <c r="AB4439">
        <v>8.0000000000000018</v>
      </c>
      <c r="AC4439">
        <v>358</v>
      </c>
      <c r="AD4439">
        <v>12.999999999999993</v>
      </c>
      <c r="AE4439">
        <v>5.0000000000000071</v>
      </c>
      <c r="AF4439">
        <v>384</v>
      </c>
      <c r="AG4439">
        <v>23.000000000000011</v>
      </c>
      <c r="AH4439">
        <v>4.9999999999999991</v>
      </c>
      <c r="AI4439">
        <v>396</v>
      </c>
      <c r="AJ4439">
        <v>17.000000000000018</v>
      </c>
      <c r="AK4439">
        <v>4.9999999999999991</v>
      </c>
      <c r="AL4439">
        <v>414</v>
      </c>
      <c r="AM4439">
        <v>10.999999999999996</v>
      </c>
      <c r="AN4439">
        <v>17.000000000000021</v>
      </c>
    </row>
    <row r="4440" spans="1:40" ht="17.100000000000001" customHeight="1" x14ac:dyDescent="0.25">
      <c r="A4440" s="25" t="s">
        <v>28</v>
      </c>
      <c r="B4440" s="25" t="s">
        <v>7369</v>
      </c>
      <c r="C4440" s="25" t="s">
        <v>21</v>
      </c>
      <c r="D4440" s="25" t="s">
        <v>57</v>
      </c>
      <c r="E4440" s="25" t="s">
        <v>7370</v>
      </c>
      <c r="F4440" s="25" t="s">
        <v>58</v>
      </c>
      <c r="G4440" s="26">
        <v>3</v>
      </c>
      <c r="H4440">
        <v>29</v>
      </c>
      <c r="I4440">
        <v>1.0000000000000004</v>
      </c>
      <c r="J4440">
        <v>0</v>
      </c>
      <c r="K4440">
        <v>40</v>
      </c>
      <c r="L4440">
        <v>2</v>
      </c>
      <c r="M4440">
        <v>1.0000000000000002</v>
      </c>
      <c r="N4440">
        <v>37</v>
      </c>
      <c r="O4440">
        <v>0</v>
      </c>
      <c r="P4440">
        <v>0</v>
      </c>
      <c r="Q4440">
        <v>33</v>
      </c>
      <c r="R4440">
        <v>0</v>
      </c>
      <c r="S4440">
        <v>0</v>
      </c>
      <c r="T4440">
        <v>36</v>
      </c>
      <c r="U4440">
        <v>2</v>
      </c>
      <c r="V4440">
        <v>0</v>
      </c>
      <c r="W4440">
        <v>35</v>
      </c>
      <c r="X4440">
        <v>1</v>
      </c>
      <c r="Y4440">
        <v>1</v>
      </c>
      <c r="Z4440">
        <v>38</v>
      </c>
      <c r="AA4440">
        <v>0</v>
      </c>
      <c r="AB4440">
        <v>0</v>
      </c>
      <c r="AC4440">
        <v>42</v>
      </c>
      <c r="AD4440">
        <v>1</v>
      </c>
      <c r="AE4440">
        <v>0</v>
      </c>
      <c r="AF4440">
        <v>54</v>
      </c>
      <c r="AG4440">
        <v>7</v>
      </c>
      <c r="AH4440">
        <v>0</v>
      </c>
      <c r="AI4440">
        <v>57</v>
      </c>
      <c r="AJ4440">
        <v>2</v>
      </c>
      <c r="AK4440">
        <v>0</v>
      </c>
      <c r="AL4440">
        <v>55</v>
      </c>
      <c r="AM4440">
        <v>0</v>
      </c>
      <c r="AN4440">
        <v>6.0000000000000009</v>
      </c>
    </row>
    <row r="4441" spans="1:40" ht="17.100000000000001" customHeight="1" x14ac:dyDescent="0.25">
      <c r="A4441" s="25" t="s">
        <v>28</v>
      </c>
      <c r="B4441" s="25" t="s">
        <v>7369</v>
      </c>
      <c r="C4441" s="25" t="s">
        <v>21</v>
      </c>
      <c r="D4441" s="25" t="s">
        <v>57</v>
      </c>
      <c r="E4441" s="25" t="s">
        <v>7370</v>
      </c>
      <c r="F4441" s="25" t="s">
        <v>56</v>
      </c>
      <c r="G4441" s="26">
        <v>4</v>
      </c>
      <c r="H4441">
        <v>0</v>
      </c>
      <c r="I4441">
        <v>0</v>
      </c>
      <c r="J4441">
        <v>0</v>
      </c>
      <c r="K4441">
        <v>2</v>
      </c>
      <c r="L4441">
        <v>0</v>
      </c>
      <c r="M4441">
        <v>0</v>
      </c>
      <c r="N4441">
        <v>3</v>
      </c>
      <c r="O4441">
        <v>0</v>
      </c>
      <c r="P4441">
        <v>0</v>
      </c>
      <c r="Q4441">
        <v>1</v>
      </c>
      <c r="R4441">
        <v>0</v>
      </c>
      <c r="S4441">
        <v>0</v>
      </c>
      <c r="T4441">
        <v>2</v>
      </c>
      <c r="U4441">
        <v>0</v>
      </c>
      <c r="V4441">
        <v>0</v>
      </c>
      <c r="W4441">
        <v>2</v>
      </c>
      <c r="X4441">
        <v>0</v>
      </c>
      <c r="Y4441">
        <v>0</v>
      </c>
      <c r="Z4441">
        <v>1</v>
      </c>
      <c r="AA4441">
        <v>0</v>
      </c>
      <c r="AB4441">
        <v>0</v>
      </c>
      <c r="AC4441">
        <v>1</v>
      </c>
      <c r="AD4441">
        <v>0</v>
      </c>
      <c r="AE4441">
        <v>0</v>
      </c>
      <c r="AF4441">
        <v>7</v>
      </c>
      <c r="AG4441">
        <v>5</v>
      </c>
      <c r="AH4441">
        <v>1</v>
      </c>
      <c r="AI4441">
        <v>6</v>
      </c>
      <c r="AJ4441">
        <v>0</v>
      </c>
      <c r="AK4441">
        <v>0</v>
      </c>
      <c r="AL4441">
        <v>4</v>
      </c>
      <c r="AM4441">
        <v>1</v>
      </c>
      <c r="AN4441">
        <v>1</v>
      </c>
    </row>
    <row r="4442" spans="1:40" ht="17.100000000000001" customHeight="1" x14ac:dyDescent="0.25">
      <c r="A4442" s="25" t="s">
        <v>28</v>
      </c>
      <c r="B4442" s="25" t="s">
        <v>7369</v>
      </c>
      <c r="C4442" s="25" t="s">
        <v>52</v>
      </c>
      <c r="D4442" s="25" t="s">
        <v>51</v>
      </c>
      <c r="E4442" s="25" t="s">
        <v>7008</v>
      </c>
      <c r="F4442" s="25" t="s">
        <v>55</v>
      </c>
      <c r="G4442" s="26">
        <v>1</v>
      </c>
      <c r="H4442">
        <v>15</v>
      </c>
      <c r="I4442">
        <v>2</v>
      </c>
      <c r="J4442">
        <v>7</v>
      </c>
      <c r="K4442">
        <v>17</v>
      </c>
      <c r="L4442">
        <v>7</v>
      </c>
      <c r="M4442">
        <v>2</v>
      </c>
      <c r="N4442">
        <v>17</v>
      </c>
      <c r="O4442">
        <v>2.0000000000000004</v>
      </c>
      <c r="P4442">
        <v>3</v>
      </c>
      <c r="Q4442">
        <v>16</v>
      </c>
      <c r="R4442">
        <v>4.0000000000000009</v>
      </c>
      <c r="S4442">
        <v>0</v>
      </c>
      <c r="T4442">
        <v>19</v>
      </c>
      <c r="U4442">
        <v>2.0000000000000004</v>
      </c>
      <c r="V4442">
        <v>0</v>
      </c>
      <c r="W4442">
        <v>27</v>
      </c>
      <c r="X4442">
        <v>6</v>
      </c>
      <c r="Y4442">
        <v>0</v>
      </c>
      <c r="Z4442">
        <v>25</v>
      </c>
      <c r="AA4442">
        <v>1</v>
      </c>
      <c r="AB4442">
        <v>0</v>
      </c>
      <c r="AC4442">
        <v>31</v>
      </c>
      <c r="AD4442">
        <v>2</v>
      </c>
      <c r="AE4442">
        <v>3.0000000000000004</v>
      </c>
      <c r="AF4442">
        <v>34</v>
      </c>
      <c r="AG4442">
        <v>9</v>
      </c>
      <c r="AH4442">
        <v>0</v>
      </c>
      <c r="AI4442">
        <v>28</v>
      </c>
      <c r="AJ4442">
        <v>0</v>
      </c>
      <c r="AK4442">
        <v>1.0000000000000004</v>
      </c>
      <c r="AL4442">
        <v>26</v>
      </c>
      <c r="AM4442">
        <v>4</v>
      </c>
      <c r="AN4442">
        <v>2.0000000000000004</v>
      </c>
    </row>
    <row r="4443" spans="1:40" ht="17.100000000000001" customHeight="1" x14ac:dyDescent="0.25">
      <c r="A4443" s="25" t="s">
        <v>28</v>
      </c>
      <c r="B4443" s="25" t="s">
        <v>7369</v>
      </c>
      <c r="C4443" s="25" t="s">
        <v>52</v>
      </c>
      <c r="D4443" s="25" t="s">
        <v>51</v>
      </c>
      <c r="E4443" s="25" t="s">
        <v>7008</v>
      </c>
      <c r="F4443" s="25" t="s">
        <v>54</v>
      </c>
      <c r="G4443" s="26">
        <v>2</v>
      </c>
      <c r="H4443">
        <v>3</v>
      </c>
      <c r="I4443">
        <v>2</v>
      </c>
      <c r="J4443">
        <v>0</v>
      </c>
      <c r="K4443">
        <v>5</v>
      </c>
      <c r="L4443">
        <v>1</v>
      </c>
      <c r="M4443">
        <v>0</v>
      </c>
      <c r="N4443">
        <v>9</v>
      </c>
      <c r="O4443">
        <v>3</v>
      </c>
      <c r="P4443">
        <v>1.0000000000000002</v>
      </c>
      <c r="Q4443">
        <v>9</v>
      </c>
      <c r="R4443">
        <v>0</v>
      </c>
      <c r="S4443">
        <v>0</v>
      </c>
      <c r="T4443">
        <v>8</v>
      </c>
      <c r="U4443">
        <v>0</v>
      </c>
      <c r="V4443">
        <v>0</v>
      </c>
      <c r="W4443">
        <v>10</v>
      </c>
      <c r="X4443">
        <v>1.9999999999999998</v>
      </c>
      <c r="Y4443">
        <v>0</v>
      </c>
      <c r="Z4443">
        <v>10</v>
      </c>
      <c r="AA4443">
        <v>0</v>
      </c>
      <c r="AB4443">
        <v>0</v>
      </c>
      <c r="AC4443">
        <v>11</v>
      </c>
      <c r="AD4443">
        <v>0</v>
      </c>
      <c r="AE4443">
        <v>0</v>
      </c>
      <c r="AF4443">
        <v>11</v>
      </c>
      <c r="AG4443">
        <v>0</v>
      </c>
      <c r="AH4443">
        <v>0</v>
      </c>
      <c r="AI4443">
        <v>8</v>
      </c>
      <c r="AJ4443">
        <v>0</v>
      </c>
      <c r="AK4443">
        <v>1</v>
      </c>
      <c r="AL4443">
        <v>8</v>
      </c>
      <c r="AM4443">
        <v>0</v>
      </c>
      <c r="AN4443">
        <v>0</v>
      </c>
    </row>
    <row r="4444" spans="1:40" ht="17.100000000000001" customHeight="1" x14ac:dyDescent="0.25">
      <c r="A4444" s="25" t="s">
        <v>28</v>
      </c>
      <c r="B4444" s="25" t="s">
        <v>7369</v>
      </c>
      <c r="C4444" s="25" t="s">
        <v>52</v>
      </c>
      <c r="D4444" s="25" t="s">
        <v>51</v>
      </c>
      <c r="E4444" s="25" t="s">
        <v>7008</v>
      </c>
      <c r="F4444" s="25" t="s">
        <v>53</v>
      </c>
      <c r="G4444" s="26">
        <v>3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2</v>
      </c>
      <c r="AA4444">
        <v>2</v>
      </c>
      <c r="AB4444">
        <v>2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</row>
    <row r="4445" spans="1:40" ht="17.100000000000001" customHeight="1" x14ac:dyDescent="0.25">
      <c r="A4445" s="25" t="s">
        <v>28</v>
      </c>
      <c r="B4445" s="25" t="s">
        <v>7369</v>
      </c>
      <c r="C4445" s="25" t="s">
        <v>52</v>
      </c>
      <c r="D4445" s="25" t="s">
        <v>51</v>
      </c>
      <c r="E4445" s="25" t="s">
        <v>7008</v>
      </c>
      <c r="F4445" s="25" t="s">
        <v>50</v>
      </c>
      <c r="G4445" s="26">
        <v>4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</row>
    <row r="4446" spans="1:40" ht="17.100000000000001" customHeight="1" x14ac:dyDescent="0.25">
      <c r="A4446" s="25" t="s">
        <v>28</v>
      </c>
      <c r="B4446" s="25" t="s">
        <v>7369</v>
      </c>
      <c r="C4446" s="25" t="s">
        <v>46</v>
      </c>
      <c r="D4446" s="25" t="s">
        <v>45</v>
      </c>
      <c r="E4446" s="25" t="s">
        <v>7009</v>
      </c>
      <c r="F4446" s="25" t="s">
        <v>49</v>
      </c>
      <c r="G4446" s="26">
        <v>1</v>
      </c>
      <c r="H4446">
        <v>1</v>
      </c>
      <c r="I4446">
        <v>0</v>
      </c>
      <c r="J4446">
        <v>0</v>
      </c>
      <c r="K4446">
        <v>1</v>
      </c>
      <c r="L4446">
        <v>0</v>
      </c>
      <c r="M4446">
        <v>0</v>
      </c>
      <c r="N4446">
        <v>1</v>
      </c>
      <c r="O4446">
        <v>0</v>
      </c>
      <c r="P4446">
        <v>0</v>
      </c>
      <c r="Q4446">
        <v>1</v>
      </c>
      <c r="R4446">
        <v>0</v>
      </c>
      <c r="S4446">
        <v>0</v>
      </c>
      <c r="T4446">
        <v>1</v>
      </c>
      <c r="U4446">
        <v>0</v>
      </c>
      <c r="V4446">
        <v>0</v>
      </c>
      <c r="W4446">
        <v>1</v>
      </c>
      <c r="X4446">
        <v>0</v>
      </c>
      <c r="Y4446">
        <v>0</v>
      </c>
      <c r="Z4446">
        <v>1</v>
      </c>
      <c r="AA4446">
        <v>0</v>
      </c>
      <c r="AB4446">
        <v>0</v>
      </c>
      <c r="AC4446">
        <v>1</v>
      </c>
      <c r="AD4446">
        <v>0</v>
      </c>
      <c r="AE4446">
        <v>0</v>
      </c>
      <c r="AF4446">
        <v>1</v>
      </c>
      <c r="AG4446">
        <v>0</v>
      </c>
      <c r="AH4446">
        <v>0</v>
      </c>
      <c r="AI4446">
        <v>1</v>
      </c>
      <c r="AJ4446">
        <v>0</v>
      </c>
      <c r="AK4446">
        <v>0</v>
      </c>
      <c r="AL4446">
        <v>2</v>
      </c>
      <c r="AM4446">
        <v>1</v>
      </c>
      <c r="AN4446">
        <v>0</v>
      </c>
    </row>
    <row r="4447" spans="1:40" ht="17.100000000000001" customHeight="1" x14ac:dyDescent="0.25">
      <c r="A4447" s="25" t="s">
        <v>28</v>
      </c>
      <c r="B4447" s="25" t="s">
        <v>7369</v>
      </c>
      <c r="C4447" s="25" t="s">
        <v>46</v>
      </c>
      <c r="D4447" s="25" t="s">
        <v>45</v>
      </c>
      <c r="E4447" s="25" t="s">
        <v>7009</v>
      </c>
      <c r="F4447" s="25" t="s">
        <v>48</v>
      </c>
      <c r="G4447" s="26">
        <v>2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</row>
    <row r="4448" spans="1:40" ht="17.100000000000001" customHeight="1" x14ac:dyDescent="0.25">
      <c r="A4448" s="25" t="s">
        <v>28</v>
      </c>
      <c r="B4448" s="25" t="s">
        <v>7369</v>
      </c>
      <c r="C4448" s="25" t="s">
        <v>46</v>
      </c>
      <c r="D4448" s="25" t="s">
        <v>45</v>
      </c>
      <c r="E4448" s="25" t="s">
        <v>7009</v>
      </c>
      <c r="F4448" s="25" t="s">
        <v>47</v>
      </c>
      <c r="G4448" s="26">
        <v>3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</row>
    <row r="4449" spans="1:40" ht="17.100000000000001" customHeight="1" x14ac:dyDescent="0.25">
      <c r="A4449" s="25" t="s">
        <v>28</v>
      </c>
      <c r="B4449" s="25" t="s">
        <v>7369</v>
      </c>
      <c r="C4449" s="25" t="s">
        <v>46</v>
      </c>
      <c r="D4449" s="25" t="s">
        <v>45</v>
      </c>
      <c r="E4449" s="25" t="s">
        <v>7009</v>
      </c>
      <c r="F4449" s="25" t="s">
        <v>44</v>
      </c>
      <c r="G4449" s="26">
        <v>4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</row>
    <row r="4450" spans="1:40" ht="17.100000000000001" customHeight="1" x14ac:dyDescent="0.25">
      <c r="A4450" s="25" t="s">
        <v>28</v>
      </c>
      <c r="B4450" s="25" t="s">
        <v>7369</v>
      </c>
      <c r="C4450" s="25" t="s">
        <v>40</v>
      </c>
      <c r="D4450" s="25" t="s">
        <v>39</v>
      </c>
      <c r="E4450" s="25" t="s">
        <v>7010</v>
      </c>
      <c r="F4450" s="25" t="s">
        <v>43</v>
      </c>
      <c r="G4450" s="26">
        <v>1</v>
      </c>
      <c r="H4450">
        <v>2</v>
      </c>
      <c r="I4450">
        <v>1</v>
      </c>
      <c r="J4450">
        <v>0</v>
      </c>
      <c r="K4450">
        <v>4</v>
      </c>
      <c r="L4450">
        <v>3</v>
      </c>
      <c r="M4450">
        <v>0</v>
      </c>
      <c r="N4450">
        <v>6</v>
      </c>
      <c r="O4450">
        <v>3</v>
      </c>
      <c r="P4450">
        <v>1</v>
      </c>
      <c r="Q4450">
        <v>8</v>
      </c>
      <c r="R4450">
        <v>2</v>
      </c>
      <c r="S4450">
        <v>0</v>
      </c>
      <c r="T4450">
        <v>10</v>
      </c>
      <c r="U4450">
        <v>1.9999999999999998</v>
      </c>
      <c r="V4450">
        <v>1.9999999999999998</v>
      </c>
      <c r="W4450">
        <v>13</v>
      </c>
      <c r="X4450">
        <v>4</v>
      </c>
      <c r="Y4450">
        <v>2</v>
      </c>
      <c r="Z4450">
        <v>13</v>
      </c>
      <c r="AA4450">
        <v>2</v>
      </c>
      <c r="AB4450">
        <v>0</v>
      </c>
      <c r="AC4450">
        <v>16</v>
      </c>
      <c r="AD4450">
        <v>2.9999999999999996</v>
      </c>
      <c r="AE4450">
        <v>1</v>
      </c>
      <c r="AF4450">
        <v>13</v>
      </c>
      <c r="AG4450">
        <v>1</v>
      </c>
      <c r="AH4450">
        <v>0</v>
      </c>
      <c r="AI4450">
        <v>14</v>
      </c>
      <c r="AJ4450">
        <v>1</v>
      </c>
      <c r="AK4450">
        <v>0</v>
      </c>
      <c r="AL4450">
        <v>15</v>
      </c>
      <c r="AM4450">
        <v>3</v>
      </c>
      <c r="AN4450">
        <v>0</v>
      </c>
    </row>
    <row r="4451" spans="1:40" ht="17.100000000000001" customHeight="1" x14ac:dyDescent="0.25">
      <c r="A4451" s="25" t="s">
        <v>28</v>
      </c>
      <c r="B4451" s="25" t="s">
        <v>7369</v>
      </c>
      <c r="C4451" s="25" t="s">
        <v>40</v>
      </c>
      <c r="D4451" s="25" t="s">
        <v>39</v>
      </c>
      <c r="E4451" s="25" t="s">
        <v>7010</v>
      </c>
      <c r="F4451" s="25" t="s">
        <v>42</v>
      </c>
      <c r="G4451" s="26">
        <v>2</v>
      </c>
      <c r="H4451">
        <v>0</v>
      </c>
      <c r="I4451">
        <v>0</v>
      </c>
      <c r="J4451">
        <v>0</v>
      </c>
      <c r="K4451">
        <v>3</v>
      </c>
      <c r="L4451">
        <v>1</v>
      </c>
      <c r="M4451">
        <v>0</v>
      </c>
      <c r="N4451">
        <v>7</v>
      </c>
      <c r="O4451">
        <v>4</v>
      </c>
      <c r="P4451">
        <v>0</v>
      </c>
      <c r="Q4451">
        <v>8</v>
      </c>
      <c r="R4451">
        <v>1.0000000000000002</v>
      </c>
      <c r="S4451">
        <v>0</v>
      </c>
      <c r="T4451">
        <v>11</v>
      </c>
      <c r="U4451">
        <v>0.99999999999999989</v>
      </c>
      <c r="V4451">
        <v>0</v>
      </c>
      <c r="W4451">
        <v>9</v>
      </c>
      <c r="X4451">
        <v>0</v>
      </c>
      <c r="Y4451">
        <v>0</v>
      </c>
      <c r="Z4451">
        <v>9</v>
      </c>
      <c r="AA4451">
        <v>0</v>
      </c>
      <c r="AB4451">
        <v>1.0000000000000002</v>
      </c>
      <c r="AC4451">
        <v>8</v>
      </c>
      <c r="AD4451">
        <v>0</v>
      </c>
      <c r="AE4451">
        <v>0</v>
      </c>
      <c r="AF4451">
        <v>10</v>
      </c>
      <c r="AG4451">
        <v>0.99999999999999989</v>
      </c>
      <c r="AH4451">
        <v>0</v>
      </c>
      <c r="AI4451">
        <v>9</v>
      </c>
      <c r="AJ4451">
        <v>0</v>
      </c>
      <c r="AK4451">
        <v>0</v>
      </c>
      <c r="AL4451">
        <v>8</v>
      </c>
      <c r="AM4451">
        <v>0</v>
      </c>
      <c r="AN4451">
        <v>0</v>
      </c>
    </row>
    <row r="4452" spans="1:40" ht="17.100000000000001" customHeight="1" x14ac:dyDescent="0.25">
      <c r="A4452" s="25" t="s">
        <v>28</v>
      </c>
      <c r="B4452" s="25" t="s">
        <v>7369</v>
      </c>
      <c r="C4452" s="25" t="s">
        <v>40</v>
      </c>
      <c r="D4452" s="25" t="s">
        <v>39</v>
      </c>
      <c r="E4452" s="25" t="s">
        <v>7010</v>
      </c>
      <c r="F4452" s="25" t="s">
        <v>41</v>
      </c>
      <c r="G4452" s="26">
        <v>3</v>
      </c>
      <c r="H4452">
        <v>1</v>
      </c>
      <c r="I4452">
        <v>0</v>
      </c>
      <c r="J4452">
        <v>0</v>
      </c>
      <c r="K4452">
        <v>1</v>
      </c>
      <c r="L4452">
        <v>0</v>
      </c>
      <c r="M4452">
        <v>0</v>
      </c>
      <c r="N4452">
        <v>1</v>
      </c>
      <c r="O4452">
        <v>0</v>
      </c>
      <c r="P4452">
        <v>0</v>
      </c>
      <c r="Q4452">
        <v>1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1</v>
      </c>
      <c r="X4452">
        <v>0</v>
      </c>
      <c r="Y4452">
        <v>0</v>
      </c>
      <c r="Z4452">
        <v>1</v>
      </c>
      <c r="AA4452">
        <v>0</v>
      </c>
      <c r="AB4452">
        <v>0</v>
      </c>
      <c r="AC4452">
        <v>1</v>
      </c>
      <c r="AD4452">
        <v>0</v>
      </c>
      <c r="AE4452">
        <v>0</v>
      </c>
      <c r="AF4452">
        <v>1</v>
      </c>
      <c r="AG4452">
        <v>0</v>
      </c>
      <c r="AH4452">
        <v>0</v>
      </c>
      <c r="AI4452">
        <v>1</v>
      </c>
      <c r="AJ4452">
        <v>0</v>
      </c>
      <c r="AK4452">
        <v>0</v>
      </c>
      <c r="AL4452">
        <v>3</v>
      </c>
      <c r="AM4452">
        <v>0</v>
      </c>
      <c r="AN4452">
        <v>0</v>
      </c>
    </row>
    <row r="4453" spans="1:40" ht="17.100000000000001" customHeight="1" x14ac:dyDescent="0.25">
      <c r="A4453" s="25" t="s">
        <v>28</v>
      </c>
      <c r="B4453" s="25" t="s">
        <v>7369</v>
      </c>
      <c r="C4453" s="25" t="s">
        <v>40</v>
      </c>
      <c r="D4453" s="25" t="s">
        <v>39</v>
      </c>
      <c r="E4453" s="25" t="s">
        <v>7010</v>
      </c>
      <c r="F4453" s="25" t="s">
        <v>38</v>
      </c>
      <c r="G4453" s="26">
        <v>4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</row>
    <row r="4454" spans="1:40" ht="17.100000000000001" customHeight="1" x14ac:dyDescent="0.25">
      <c r="A4454" s="25" t="s">
        <v>28</v>
      </c>
      <c r="B4454" s="25" t="s">
        <v>7369</v>
      </c>
      <c r="C4454" s="25" t="s">
        <v>34</v>
      </c>
      <c r="D4454" s="25" t="s">
        <v>33</v>
      </c>
      <c r="E4454" s="25" t="s">
        <v>7011</v>
      </c>
      <c r="F4454" s="25" t="s">
        <v>37</v>
      </c>
      <c r="G4454" s="26">
        <v>1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</row>
    <row r="4455" spans="1:40" ht="17.100000000000001" customHeight="1" x14ac:dyDescent="0.25">
      <c r="A4455" s="25" t="s">
        <v>28</v>
      </c>
      <c r="B4455" s="25" t="s">
        <v>7369</v>
      </c>
      <c r="C4455" s="25" t="s">
        <v>34</v>
      </c>
      <c r="D4455" s="25" t="s">
        <v>33</v>
      </c>
      <c r="E4455" s="25" t="s">
        <v>7011</v>
      </c>
      <c r="F4455" s="25" t="s">
        <v>36</v>
      </c>
      <c r="G4455" s="26">
        <v>2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</row>
    <row r="4456" spans="1:40" ht="17.100000000000001" customHeight="1" x14ac:dyDescent="0.25">
      <c r="A4456" s="25" t="s">
        <v>28</v>
      </c>
      <c r="B4456" s="25" t="s">
        <v>7369</v>
      </c>
      <c r="C4456" s="25" t="s">
        <v>34</v>
      </c>
      <c r="D4456" s="25" t="s">
        <v>33</v>
      </c>
      <c r="E4456" s="25" t="s">
        <v>7011</v>
      </c>
      <c r="F4456" s="25" t="s">
        <v>35</v>
      </c>
      <c r="G4456" s="26">
        <v>3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</row>
    <row r="4457" spans="1:40" ht="17.100000000000001" customHeight="1" x14ac:dyDescent="0.25">
      <c r="A4457" s="25" t="s">
        <v>28</v>
      </c>
      <c r="B4457" s="25" t="s">
        <v>7369</v>
      </c>
      <c r="C4457" s="25" t="s">
        <v>34</v>
      </c>
      <c r="D4457" s="25" t="s">
        <v>33</v>
      </c>
      <c r="E4457" s="25" t="s">
        <v>7011</v>
      </c>
      <c r="F4457" s="25" t="s">
        <v>32</v>
      </c>
      <c r="G4457" s="26">
        <v>4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</row>
    <row r="4458" spans="1:40" ht="17.100000000000001" customHeight="1" x14ac:dyDescent="0.25">
      <c r="A4458" s="25" t="s">
        <v>3</v>
      </c>
      <c r="B4458" s="25" t="s">
        <v>7012</v>
      </c>
      <c r="C4458" s="25" t="s">
        <v>21</v>
      </c>
      <c r="D4458" s="25" t="s">
        <v>20</v>
      </c>
      <c r="E4458" s="25" t="s">
        <v>7013</v>
      </c>
      <c r="F4458" s="25" t="s">
        <v>24</v>
      </c>
      <c r="G4458" s="26">
        <v>1</v>
      </c>
      <c r="H4458">
        <v>622</v>
      </c>
      <c r="I4458">
        <v>142</v>
      </c>
      <c r="J4458">
        <v>37.999999999999993</v>
      </c>
      <c r="K4458">
        <v>685</v>
      </c>
      <c r="L4458">
        <v>165.00000000000003</v>
      </c>
      <c r="M4458">
        <v>24.999999999999979</v>
      </c>
      <c r="N4458">
        <v>714</v>
      </c>
      <c r="O4458">
        <v>89.000000000000043</v>
      </c>
      <c r="P4458">
        <v>27.000000000000046</v>
      </c>
      <c r="Q4458">
        <v>683</v>
      </c>
      <c r="R4458">
        <v>41.99999999999995</v>
      </c>
      <c r="S4458">
        <v>11.000000000000011</v>
      </c>
      <c r="T4458">
        <v>717</v>
      </c>
      <c r="U4458">
        <v>59.999999999999957</v>
      </c>
      <c r="V4458">
        <v>21.999999999999996</v>
      </c>
      <c r="W4458">
        <v>693</v>
      </c>
      <c r="X4458">
        <v>38.000000000000021</v>
      </c>
      <c r="Y4458">
        <v>14.999999999999988</v>
      </c>
      <c r="Z4458">
        <v>703</v>
      </c>
      <c r="AA4458">
        <v>54.999999999999986</v>
      </c>
      <c r="AB4458">
        <v>28.999999999999986</v>
      </c>
      <c r="AC4458">
        <v>701</v>
      </c>
      <c r="AD4458">
        <v>74.000000000000028</v>
      </c>
      <c r="AE4458">
        <v>44.000000000000007</v>
      </c>
      <c r="AF4458">
        <v>800</v>
      </c>
      <c r="AG4458">
        <v>153.00000000000017</v>
      </c>
      <c r="AH4458">
        <v>54.999999999999972</v>
      </c>
      <c r="AI4458">
        <v>798</v>
      </c>
      <c r="AJ4458">
        <v>97.999999999999972</v>
      </c>
      <c r="AK4458">
        <v>23.999999999999982</v>
      </c>
      <c r="AL4458">
        <v>823</v>
      </c>
      <c r="AM4458">
        <v>77.999999999999957</v>
      </c>
      <c r="AN4458">
        <v>85.999999999999972</v>
      </c>
    </row>
    <row r="4459" spans="1:40" ht="17.100000000000001" customHeight="1" x14ac:dyDescent="0.25">
      <c r="A4459" s="25" t="s">
        <v>3</v>
      </c>
      <c r="B4459" s="25" t="s">
        <v>7012</v>
      </c>
      <c r="C4459" s="25" t="s">
        <v>21</v>
      </c>
      <c r="D4459" s="25" t="s">
        <v>20</v>
      </c>
      <c r="E4459" s="25" t="s">
        <v>7013</v>
      </c>
      <c r="F4459" s="25" t="s">
        <v>23</v>
      </c>
      <c r="G4459" s="26">
        <v>2</v>
      </c>
      <c r="H4459">
        <v>138</v>
      </c>
      <c r="I4459">
        <v>17.000000000000007</v>
      </c>
      <c r="J4459">
        <v>5.0000000000000009</v>
      </c>
      <c r="K4459">
        <v>283</v>
      </c>
      <c r="L4459">
        <v>59</v>
      </c>
      <c r="M4459">
        <v>3.9999999999999996</v>
      </c>
      <c r="N4459">
        <v>314</v>
      </c>
      <c r="O4459">
        <v>18.000000000000011</v>
      </c>
      <c r="P4459">
        <v>2.9999999999999973</v>
      </c>
      <c r="Q4459">
        <v>337</v>
      </c>
      <c r="R4459">
        <v>11.000000000000009</v>
      </c>
      <c r="S4459">
        <v>1</v>
      </c>
      <c r="T4459">
        <v>341</v>
      </c>
      <c r="U4459">
        <v>6.9999999999999982</v>
      </c>
      <c r="V4459">
        <v>4.9999999999999991</v>
      </c>
      <c r="W4459">
        <v>344</v>
      </c>
      <c r="X4459">
        <v>11.000000000000018</v>
      </c>
      <c r="Y4459">
        <v>7.0000000000000053</v>
      </c>
      <c r="Z4459">
        <v>330</v>
      </c>
      <c r="AA4459">
        <v>14.000000000000005</v>
      </c>
      <c r="AB4459">
        <v>7.0000000000000036</v>
      </c>
      <c r="AC4459">
        <v>319</v>
      </c>
      <c r="AD4459">
        <v>19.999999999999996</v>
      </c>
      <c r="AE4459">
        <v>10.999999999999998</v>
      </c>
      <c r="AF4459">
        <v>376</v>
      </c>
      <c r="AG4459">
        <v>34.999999999999993</v>
      </c>
      <c r="AH4459">
        <v>3.9999999999999991</v>
      </c>
      <c r="AI4459">
        <v>404</v>
      </c>
      <c r="AJ4459">
        <v>18.000000000000018</v>
      </c>
      <c r="AK4459">
        <v>8.0000000000000036</v>
      </c>
      <c r="AL4459">
        <v>410</v>
      </c>
      <c r="AM4459">
        <v>13.000000000000014</v>
      </c>
      <c r="AN4459">
        <v>21.000000000000004</v>
      </c>
    </row>
    <row r="4460" spans="1:40" ht="17.100000000000001" customHeight="1" x14ac:dyDescent="0.25">
      <c r="A4460" s="25" t="s">
        <v>3</v>
      </c>
      <c r="B4460" s="25" t="s">
        <v>7012</v>
      </c>
      <c r="C4460" s="25" t="s">
        <v>21</v>
      </c>
      <c r="D4460" s="25" t="s">
        <v>20</v>
      </c>
      <c r="E4460" s="25" t="s">
        <v>7013</v>
      </c>
      <c r="F4460" s="25" t="s">
        <v>22</v>
      </c>
      <c r="G4460" s="26">
        <v>3</v>
      </c>
      <c r="H4460">
        <v>42</v>
      </c>
      <c r="I4460">
        <v>3.0000000000000004</v>
      </c>
      <c r="J4460">
        <v>0</v>
      </c>
      <c r="K4460">
        <v>47</v>
      </c>
      <c r="L4460">
        <v>1</v>
      </c>
      <c r="M4460">
        <v>0</v>
      </c>
      <c r="N4460">
        <v>53</v>
      </c>
      <c r="O4460">
        <v>2</v>
      </c>
      <c r="P4460">
        <v>0</v>
      </c>
      <c r="Q4460">
        <v>60</v>
      </c>
      <c r="R4460">
        <v>0</v>
      </c>
      <c r="S4460">
        <v>0</v>
      </c>
      <c r="T4460">
        <v>59</v>
      </c>
      <c r="U4460">
        <v>0</v>
      </c>
      <c r="V4460">
        <v>0</v>
      </c>
      <c r="W4460">
        <v>66</v>
      </c>
      <c r="X4460">
        <v>3</v>
      </c>
      <c r="Y4460">
        <v>1</v>
      </c>
      <c r="Z4460">
        <v>62</v>
      </c>
      <c r="AA4460">
        <v>2.0000000000000004</v>
      </c>
      <c r="AB4460">
        <v>2</v>
      </c>
      <c r="AC4460">
        <v>63</v>
      </c>
      <c r="AD4460">
        <v>1.0000000000000002</v>
      </c>
      <c r="AE4460">
        <v>2.9999999999999996</v>
      </c>
      <c r="AF4460">
        <v>75</v>
      </c>
      <c r="AG4460">
        <v>8.0000000000000018</v>
      </c>
      <c r="AH4460">
        <v>2</v>
      </c>
      <c r="AI4460">
        <v>76</v>
      </c>
      <c r="AJ4460">
        <v>4</v>
      </c>
      <c r="AK4460">
        <v>3.0000000000000004</v>
      </c>
      <c r="AL4460">
        <v>86</v>
      </c>
      <c r="AM4460">
        <v>6</v>
      </c>
      <c r="AN4460">
        <v>0</v>
      </c>
    </row>
    <row r="4461" spans="1:40" ht="17.100000000000001" customHeight="1" x14ac:dyDescent="0.25">
      <c r="A4461" s="25" t="s">
        <v>3</v>
      </c>
      <c r="B4461" s="25" t="s">
        <v>7012</v>
      </c>
      <c r="C4461" s="25" t="s">
        <v>21</v>
      </c>
      <c r="D4461" s="25" t="s">
        <v>20</v>
      </c>
      <c r="E4461" s="25" t="s">
        <v>7013</v>
      </c>
      <c r="F4461" s="25" t="s">
        <v>19</v>
      </c>
      <c r="G4461" s="26">
        <v>4</v>
      </c>
      <c r="H4461">
        <v>6</v>
      </c>
      <c r="I4461">
        <v>1</v>
      </c>
      <c r="J4461">
        <v>0</v>
      </c>
      <c r="K4461">
        <v>7</v>
      </c>
      <c r="L4461">
        <v>0</v>
      </c>
      <c r="M4461">
        <v>0</v>
      </c>
      <c r="N4461">
        <v>7</v>
      </c>
      <c r="O4461">
        <v>0</v>
      </c>
      <c r="P4461">
        <v>1.0000000000000002</v>
      </c>
      <c r="Q4461">
        <v>6</v>
      </c>
      <c r="R4461">
        <v>0</v>
      </c>
      <c r="S4461">
        <v>0</v>
      </c>
      <c r="T4461">
        <v>7</v>
      </c>
      <c r="U4461">
        <v>1</v>
      </c>
      <c r="V4461">
        <v>0</v>
      </c>
      <c r="W4461">
        <v>6</v>
      </c>
      <c r="X4461">
        <v>0</v>
      </c>
      <c r="Y4461">
        <v>0</v>
      </c>
      <c r="Z4461">
        <v>6</v>
      </c>
      <c r="AA4461">
        <v>0</v>
      </c>
      <c r="AB4461">
        <v>0</v>
      </c>
      <c r="AC4461">
        <v>7</v>
      </c>
      <c r="AD4461">
        <v>0</v>
      </c>
      <c r="AE4461">
        <v>0</v>
      </c>
      <c r="AF4461">
        <v>7</v>
      </c>
      <c r="AG4461">
        <v>0</v>
      </c>
      <c r="AH4461">
        <v>0</v>
      </c>
      <c r="AI4461">
        <v>10</v>
      </c>
      <c r="AJ4461">
        <v>1</v>
      </c>
      <c r="AK4461">
        <v>0</v>
      </c>
      <c r="AL4461">
        <v>8</v>
      </c>
      <c r="AM4461">
        <v>1</v>
      </c>
      <c r="AN4461">
        <v>1</v>
      </c>
    </row>
    <row r="4462" spans="1:40" ht="17.100000000000001" customHeight="1" x14ac:dyDescent="0.25">
      <c r="A4462" s="25" t="s">
        <v>3</v>
      </c>
      <c r="B4462" s="25" t="s">
        <v>7012</v>
      </c>
      <c r="C4462" s="25" t="s">
        <v>15</v>
      </c>
      <c r="D4462" s="25" t="s">
        <v>14</v>
      </c>
      <c r="E4462" s="25" t="s">
        <v>7014</v>
      </c>
      <c r="F4462" s="25" t="s">
        <v>18</v>
      </c>
      <c r="G4462" s="26">
        <v>1</v>
      </c>
      <c r="H4462">
        <v>113</v>
      </c>
      <c r="I4462">
        <v>34</v>
      </c>
      <c r="J4462">
        <v>9.0000000000000018</v>
      </c>
      <c r="K4462">
        <v>118</v>
      </c>
      <c r="L4462">
        <v>31.000000000000021</v>
      </c>
      <c r="M4462">
        <v>0</v>
      </c>
      <c r="N4462">
        <v>176</v>
      </c>
      <c r="O4462">
        <v>63.000000000000043</v>
      </c>
      <c r="P4462">
        <v>8.9999999999999964</v>
      </c>
      <c r="Q4462">
        <v>174</v>
      </c>
      <c r="R4462">
        <v>12.999999999999998</v>
      </c>
      <c r="S4462">
        <v>31.000000000000021</v>
      </c>
      <c r="T4462">
        <v>155</v>
      </c>
      <c r="U4462">
        <v>29.000000000000004</v>
      </c>
      <c r="V4462">
        <v>12.000000000000005</v>
      </c>
      <c r="W4462">
        <v>146</v>
      </c>
      <c r="X4462">
        <v>20.000000000000004</v>
      </c>
      <c r="Y4462">
        <v>4.9999999999999991</v>
      </c>
      <c r="Z4462">
        <v>157</v>
      </c>
      <c r="AA4462">
        <v>18.000000000000004</v>
      </c>
      <c r="AB4462">
        <v>4</v>
      </c>
      <c r="AC4462">
        <v>159</v>
      </c>
      <c r="AD4462">
        <v>11.999999999999996</v>
      </c>
      <c r="AE4462">
        <v>7.9999999999999982</v>
      </c>
      <c r="AF4462">
        <v>170</v>
      </c>
      <c r="AG4462">
        <v>18.000000000000011</v>
      </c>
      <c r="AH4462">
        <v>9.0000000000000071</v>
      </c>
      <c r="AI4462">
        <v>168</v>
      </c>
      <c r="AJ4462">
        <v>15.000000000000007</v>
      </c>
      <c r="AK4462">
        <v>8</v>
      </c>
      <c r="AL4462">
        <v>167</v>
      </c>
      <c r="AM4462">
        <v>11.000000000000004</v>
      </c>
      <c r="AN4462">
        <v>20.999999999999993</v>
      </c>
    </row>
    <row r="4463" spans="1:40" ht="17.100000000000001" customHeight="1" x14ac:dyDescent="0.25">
      <c r="A4463" s="25" t="s">
        <v>3</v>
      </c>
      <c r="B4463" s="25" t="s">
        <v>7012</v>
      </c>
      <c r="C4463" s="25" t="s">
        <v>15</v>
      </c>
      <c r="D4463" s="25" t="s">
        <v>14</v>
      </c>
      <c r="E4463" s="25" t="s">
        <v>7014</v>
      </c>
      <c r="F4463" s="25" t="s">
        <v>17</v>
      </c>
      <c r="G4463" s="26">
        <v>2</v>
      </c>
      <c r="H4463">
        <v>16</v>
      </c>
      <c r="I4463">
        <v>2</v>
      </c>
      <c r="J4463">
        <v>1.0000000000000002</v>
      </c>
      <c r="K4463">
        <v>39</v>
      </c>
      <c r="L4463">
        <v>5.0000000000000009</v>
      </c>
      <c r="M4463">
        <v>0</v>
      </c>
      <c r="N4463">
        <v>45</v>
      </c>
      <c r="O4463">
        <v>6.0000000000000009</v>
      </c>
      <c r="P4463">
        <v>1</v>
      </c>
      <c r="Q4463">
        <v>41</v>
      </c>
      <c r="R4463">
        <v>0</v>
      </c>
      <c r="S4463">
        <v>1.9999999999999998</v>
      </c>
      <c r="T4463">
        <v>38</v>
      </c>
      <c r="U4463">
        <v>0</v>
      </c>
      <c r="V4463">
        <v>2.0000000000000004</v>
      </c>
      <c r="W4463">
        <v>41</v>
      </c>
      <c r="X4463">
        <v>0</v>
      </c>
      <c r="Y4463">
        <v>1.9999999999999998</v>
      </c>
      <c r="Z4463">
        <v>44</v>
      </c>
      <c r="AA4463">
        <v>4.0000000000000018</v>
      </c>
      <c r="AB4463">
        <v>0</v>
      </c>
      <c r="AC4463">
        <v>44</v>
      </c>
      <c r="AD4463">
        <v>3</v>
      </c>
      <c r="AE4463">
        <v>0</v>
      </c>
      <c r="AF4463">
        <v>46</v>
      </c>
      <c r="AG4463">
        <v>3.0000000000000004</v>
      </c>
      <c r="AH4463">
        <v>0</v>
      </c>
      <c r="AI4463">
        <v>53</v>
      </c>
      <c r="AJ4463">
        <v>4.0000000000000009</v>
      </c>
      <c r="AK4463">
        <v>0</v>
      </c>
      <c r="AL4463">
        <v>55</v>
      </c>
      <c r="AM4463">
        <v>0</v>
      </c>
      <c r="AN4463">
        <v>2.9999999999999996</v>
      </c>
    </row>
    <row r="4464" spans="1:40" ht="17.100000000000001" customHeight="1" x14ac:dyDescent="0.25">
      <c r="A4464" s="25" t="s">
        <v>3</v>
      </c>
      <c r="B4464" s="25" t="s">
        <v>7012</v>
      </c>
      <c r="C4464" s="25" t="s">
        <v>15</v>
      </c>
      <c r="D4464" s="25" t="s">
        <v>14</v>
      </c>
      <c r="E4464" s="25" t="s">
        <v>7014</v>
      </c>
      <c r="F4464" s="25" t="s">
        <v>16</v>
      </c>
      <c r="G4464" s="26">
        <v>3</v>
      </c>
      <c r="H4464">
        <v>2</v>
      </c>
      <c r="I4464">
        <v>1</v>
      </c>
      <c r="J4464">
        <v>0</v>
      </c>
      <c r="K4464">
        <v>2</v>
      </c>
      <c r="L4464">
        <v>1</v>
      </c>
      <c r="M4464">
        <v>0</v>
      </c>
      <c r="N4464">
        <v>2</v>
      </c>
      <c r="O4464">
        <v>1</v>
      </c>
      <c r="P4464">
        <v>0</v>
      </c>
      <c r="Q4464">
        <v>4</v>
      </c>
      <c r="R4464">
        <v>0</v>
      </c>
      <c r="S4464">
        <v>0</v>
      </c>
      <c r="T4464">
        <v>4</v>
      </c>
      <c r="U4464">
        <v>0</v>
      </c>
      <c r="V4464">
        <v>0</v>
      </c>
      <c r="W4464">
        <v>3</v>
      </c>
      <c r="X4464">
        <v>0</v>
      </c>
      <c r="Y4464">
        <v>0</v>
      </c>
      <c r="Z4464">
        <v>5</v>
      </c>
      <c r="AA4464">
        <v>0</v>
      </c>
      <c r="AB4464">
        <v>0</v>
      </c>
      <c r="AC4464">
        <v>5</v>
      </c>
      <c r="AD4464">
        <v>0</v>
      </c>
      <c r="AE4464">
        <v>0</v>
      </c>
      <c r="AF4464">
        <v>5</v>
      </c>
      <c r="AG4464">
        <v>0</v>
      </c>
      <c r="AH4464">
        <v>0</v>
      </c>
      <c r="AI4464">
        <v>7</v>
      </c>
      <c r="AJ4464">
        <v>0</v>
      </c>
      <c r="AK4464">
        <v>0</v>
      </c>
      <c r="AL4464">
        <v>6</v>
      </c>
      <c r="AM4464">
        <v>0</v>
      </c>
      <c r="AN4464">
        <v>1</v>
      </c>
    </row>
    <row r="4465" spans="1:40" ht="17.100000000000001" customHeight="1" x14ac:dyDescent="0.25">
      <c r="A4465" s="25" t="s">
        <v>3</v>
      </c>
      <c r="B4465" s="25" t="s">
        <v>7012</v>
      </c>
      <c r="C4465" s="25" t="s">
        <v>15</v>
      </c>
      <c r="D4465" s="25" t="s">
        <v>14</v>
      </c>
      <c r="E4465" s="25" t="s">
        <v>7014</v>
      </c>
      <c r="F4465" s="25" t="s">
        <v>13</v>
      </c>
      <c r="G4465" s="26">
        <v>4</v>
      </c>
      <c r="H4465">
        <v>1</v>
      </c>
      <c r="I4465">
        <v>0</v>
      </c>
      <c r="J4465">
        <v>0</v>
      </c>
      <c r="K4465">
        <v>1</v>
      </c>
      <c r="L4465">
        <v>0</v>
      </c>
      <c r="M4465">
        <v>0</v>
      </c>
      <c r="N4465">
        <v>2</v>
      </c>
      <c r="O4465">
        <v>0</v>
      </c>
      <c r="P4465">
        <v>0</v>
      </c>
      <c r="Q4465">
        <v>3</v>
      </c>
      <c r="R4465">
        <v>1</v>
      </c>
      <c r="S4465">
        <v>0</v>
      </c>
      <c r="T4465">
        <v>2</v>
      </c>
      <c r="U4465">
        <v>0</v>
      </c>
      <c r="V4465">
        <v>0</v>
      </c>
      <c r="W4465">
        <v>2</v>
      </c>
      <c r="X4465">
        <v>0</v>
      </c>
      <c r="Y4465">
        <v>0</v>
      </c>
      <c r="Z4465">
        <v>1</v>
      </c>
      <c r="AA4465">
        <v>0</v>
      </c>
      <c r="AB4465">
        <v>0</v>
      </c>
      <c r="AC4465">
        <v>1</v>
      </c>
      <c r="AD4465">
        <v>0</v>
      </c>
      <c r="AE4465">
        <v>0</v>
      </c>
      <c r="AF4465">
        <v>2</v>
      </c>
      <c r="AG4465">
        <v>0</v>
      </c>
      <c r="AH4465">
        <v>0</v>
      </c>
      <c r="AI4465">
        <v>2</v>
      </c>
      <c r="AJ4465">
        <v>0</v>
      </c>
      <c r="AK4465">
        <v>0</v>
      </c>
      <c r="AL4465">
        <v>2</v>
      </c>
      <c r="AM4465">
        <v>0</v>
      </c>
      <c r="AN4465">
        <v>0</v>
      </c>
    </row>
    <row r="4466" spans="1:40" ht="17.100000000000001" customHeight="1" x14ac:dyDescent="0.25">
      <c r="A4466" s="25" t="s">
        <v>3</v>
      </c>
      <c r="B4466" s="25" t="s">
        <v>7012</v>
      </c>
      <c r="C4466" s="25" t="s">
        <v>9</v>
      </c>
      <c r="D4466" s="25" t="s">
        <v>8</v>
      </c>
      <c r="E4466" s="25" t="s">
        <v>7371</v>
      </c>
      <c r="F4466" s="25" t="s">
        <v>12</v>
      </c>
      <c r="G4466" s="26">
        <v>1</v>
      </c>
      <c r="H4466">
        <v>72</v>
      </c>
      <c r="I4466">
        <v>46.000000000000007</v>
      </c>
      <c r="J4466">
        <v>1.0000000000000002</v>
      </c>
      <c r="K4466">
        <v>82</v>
      </c>
      <c r="L4466">
        <v>24.000000000000018</v>
      </c>
      <c r="M4466">
        <v>6.0000000000000018</v>
      </c>
      <c r="N4466">
        <v>88</v>
      </c>
      <c r="O4466">
        <v>10</v>
      </c>
      <c r="P4466">
        <v>13</v>
      </c>
      <c r="Q4466">
        <v>76</v>
      </c>
      <c r="R4466">
        <v>4.9999999999999982</v>
      </c>
      <c r="S4466">
        <v>12.000000000000004</v>
      </c>
      <c r="T4466">
        <v>63</v>
      </c>
      <c r="U4466">
        <v>6.0000000000000009</v>
      </c>
      <c r="V4466">
        <v>6.0000000000000018</v>
      </c>
      <c r="W4466">
        <v>60</v>
      </c>
      <c r="X4466">
        <v>5.0000000000000009</v>
      </c>
      <c r="Y4466">
        <v>5.0000000000000009</v>
      </c>
      <c r="Z4466">
        <v>76</v>
      </c>
      <c r="AA4466">
        <v>16</v>
      </c>
      <c r="AB4466">
        <v>3.0000000000000009</v>
      </c>
      <c r="AC4466">
        <v>72</v>
      </c>
      <c r="AD4466">
        <v>9</v>
      </c>
      <c r="AE4466">
        <v>3</v>
      </c>
      <c r="AF4466">
        <v>75</v>
      </c>
      <c r="AG4466">
        <v>3</v>
      </c>
      <c r="AH4466">
        <v>2.0000000000000004</v>
      </c>
      <c r="AI4466">
        <v>73</v>
      </c>
      <c r="AJ4466">
        <v>2.0000000000000004</v>
      </c>
      <c r="AK4466">
        <v>5</v>
      </c>
      <c r="AL4466">
        <v>77</v>
      </c>
      <c r="AM4466">
        <v>11.000000000000005</v>
      </c>
      <c r="AN4466">
        <v>9.9999999999999982</v>
      </c>
    </row>
    <row r="4467" spans="1:40" ht="17.100000000000001" customHeight="1" x14ac:dyDescent="0.25">
      <c r="A4467" s="25" t="s">
        <v>3</v>
      </c>
      <c r="B4467" s="25" t="s">
        <v>7012</v>
      </c>
      <c r="C4467" s="25" t="s">
        <v>9</v>
      </c>
      <c r="D4467" s="25" t="s">
        <v>8</v>
      </c>
      <c r="E4467" s="25" t="s">
        <v>7371</v>
      </c>
      <c r="F4467" s="25" t="s">
        <v>11</v>
      </c>
      <c r="G4467" s="26">
        <v>2</v>
      </c>
      <c r="H4467">
        <v>7</v>
      </c>
      <c r="I4467">
        <v>1.0000000000000002</v>
      </c>
      <c r="J4467">
        <v>0</v>
      </c>
      <c r="K4467">
        <v>15</v>
      </c>
      <c r="L4467">
        <v>1.0000000000000002</v>
      </c>
      <c r="M4467">
        <v>0</v>
      </c>
      <c r="N4467">
        <v>18</v>
      </c>
      <c r="O4467">
        <v>0</v>
      </c>
      <c r="P4467">
        <v>0</v>
      </c>
      <c r="Q4467">
        <v>17</v>
      </c>
      <c r="R4467">
        <v>1.0000000000000002</v>
      </c>
      <c r="S4467">
        <v>0</v>
      </c>
      <c r="T4467">
        <v>17</v>
      </c>
      <c r="U4467">
        <v>1</v>
      </c>
      <c r="V4467">
        <v>0</v>
      </c>
      <c r="W4467">
        <v>17</v>
      </c>
      <c r="X4467">
        <v>0</v>
      </c>
      <c r="Y4467">
        <v>1.0000000000000002</v>
      </c>
      <c r="Z4467">
        <v>19</v>
      </c>
      <c r="AA4467">
        <v>2.0000000000000004</v>
      </c>
      <c r="AB4467">
        <v>0</v>
      </c>
      <c r="AC4467">
        <v>24</v>
      </c>
      <c r="AD4467">
        <v>3.0000000000000013</v>
      </c>
      <c r="AE4467">
        <v>0</v>
      </c>
      <c r="AF4467">
        <v>23</v>
      </c>
      <c r="AG4467">
        <v>1.0000000000000002</v>
      </c>
      <c r="AH4467">
        <v>0</v>
      </c>
      <c r="AI4467">
        <v>22</v>
      </c>
      <c r="AJ4467">
        <v>0</v>
      </c>
      <c r="AK4467">
        <v>1.9999999999999998</v>
      </c>
      <c r="AL4467">
        <v>20</v>
      </c>
      <c r="AM4467">
        <v>0</v>
      </c>
      <c r="AN4467">
        <v>2.0000000000000004</v>
      </c>
    </row>
    <row r="4468" spans="1:40" ht="17.100000000000001" customHeight="1" x14ac:dyDescent="0.25">
      <c r="A4468" s="25" t="s">
        <v>3</v>
      </c>
      <c r="B4468" s="25" t="s">
        <v>7012</v>
      </c>
      <c r="C4468" s="25" t="s">
        <v>9</v>
      </c>
      <c r="D4468" s="25" t="s">
        <v>8</v>
      </c>
      <c r="E4468" s="25" t="s">
        <v>7371</v>
      </c>
      <c r="F4468" s="25" t="s">
        <v>10</v>
      </c>
      <c r="G4468" s="26">
        <v>3</v>
      </c>
      <c r="H4468">
        <v>1</v>
      </c>
      <c r="I4468">
        <v>0</v>
      </c>
      <c r="J4468">
        <v>0</v>
      </c>
      <c r="K4468">
        <v>1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3</v>
      </c>
      <c r="AG4468">
        <v>0</v>
      </c>
      <c r="AH4468">
        <v>0</v>
      </c>
      <c r="AI4468">
        <v>3</v>
      </c>
      <c r="AJ4468">
        <v>0</v>
      </c>
      <c r="AK4468">
        <v>0</v>
      </c>
      <c r="AL4468">
        <v>3</v>
      </c>
      <c r="AM4468">
        <v>0</v>
      </c>
      <c r="AN4468">
        <v>0</v>
      </c>
    </row>
    <row r="4469" spans="1:40" ht="17.100000000000001" customHeight="1" x14ac:dyDescent="0.25">
      <c r="A4469" s="25" t="s">
        <v>3</v>
      </c>
      <c r="B4469" s="25" t="s">
        <v>7012</v>
      </c>
      <c r="C4469" s="25" t="s">
        <v>9</v>
      </c>
      <c r="D4469" s="25" t="s">
        <v>8</v>
      </c>
      <c r="E4469" s="25" t="s">
        <v>7371</v>
      </c>
      <c r="F4469" s="25" t="s">
        <v>7</v>
      </c>
      <c r="G4469" s="26">
        <v>4</v>
      </c>
      <c r="H4469">
        <v>1</v>
      </c>
      <c r="I4469">
        <v>0</v>
      </c>
      <c r="J4469">
        <v>0</v>
      </c>
      <c r="K4469">
        <v>1</v>
      </c>
      <c r="L4469">
        <v>0</v>
      </c>
      <c r="M4469">
        <v>0</v>
      </c>
      <c r="N4469">
        <v>1</v>
      </c>
      <c r="O4469">
        <v>0</v>
      </c>
      <c r="P4469">
        <v>0</v>
      </c>
      <c r="Q4469">
        <v>1</v>
      </c>
      <c r="R4469">
        <v>0</v>
      </c>
      <c r="S4469">
        <v>0</v>
      </c>
      <c r="T4469">
        <v>1</v>
      </c>
      <c r="U4469">
        <v>0</v>
      </c>
      <c r="V4469">
        <v>0</v>
      </c>
      <c r="W4469">
        <v>1</v>
      </c>
      <c r="X4469">
        <v>0</v>
      </c>
      <c r="Y4469">
        <v>0</v>
      </c>
      <c r="Z4469">
        <v>1</v>
      </c>
      <c r="AA4469">
        <v>0</v>
      </c>
      <c r="AB4469">
        <v>0</v>
      </c>
      <c r="AC4469">
        <v>1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1</v>
      </c>
      <c r="AM4469">
        <v>0</v>
      </c>
      <c r="AN4469">
        <v>0</v>
      </c>
    </row>
    <row r="4470" spans="1:40" ht="17.100000000000001" customHeight="1" x14ac:dyDescent="0.25">
      <c r="A4470" s="25" t="s">
        <v>3</v>
      </c>
      <c r="B4470" s="25" t="s">
        <v>7012</v>
      </c>
      <c r="C4470" s="25" t="s">
        <v>2</v>
      </c>
      <c r="D4470" s="25" t="s">
        <v>1</v>
      </c>
      <c r="E4470" s="25" t="s">
        <v>7015</v>
      </c>
      <c r="F4470" s="25" t="s">
        <v>6</v>
      </c>
      <c r="G4470" s="26">
        <v>1</v>
      </c>
      <c r="H4470">
        <v>320</v>
      </c>
      <c r="I4470">
        <v>136.00000000000006</v>
      </c>
      <c r="J4470">
        <v>29.999999999999993</v>
      </c>
      <c r="K4470">
        <v>324</v>
      </c>
      <c r="L4470">
        <v>89</v>
      </c>
      <c r="M4470">
        <v>33.999999999999986</v>
      </c>
      <c r="N4470">
        <v>342</v>
      </c>
      <c r="O4470">
        <v>47</v>
      </c>
      <c r="P4470">
        <v>18.000000000000007</v>
      </c>
      <c r="Q4470">
        <v>332</v>
      </c>
      <c r="R4470">
        <v>35.999999999999979</v>
      </c>
      <c r="S4470">
        <v>5.9999999999999982</v>
      </c>
      <c r="T4470">
        <v>359</v>
      </c>
      <c r="U4470">
        <v>45.000000000000021</v>
      </c>
      <c r="V4470">
        <v>93.000000000000014</v>
      </c>
      <c r="W4470">
        <v>268</v>
      </c>
      <c r="X4470">
        <v>37.000000000000014</v>
      </c>
      <c r="Y4470">
        <v>33</v>
      </c>
      <c r="Z4470">
        <v>279</v>
      </c>
      <c r="AA4470">
        <v>51.999999999999964</v>
      </c>
      <c r="AB4470">
        <v>14.000000000000002</v>
      </c>
      <c r="AC4470">
        <v>320</v>
      </c>
      <c r="AD4470">
        <v>67.000000000000028</v>
      </c>
      <c r="AE4470">
        <v>22.000000000000025</v>
      </c>
      <c r="AF4470">
        <v>339</v>
      </c>
      <c r="AG4470">
        <v>51.000000000000014</v>
      </c>
      <c r="AH4470">
        <v>22.000000000000014</v>
      </c>
      <c r="AI4470">
        <v>414</v>
      </c>
      <c r="AJ4470">
        <v>123.99999999999996</v>
      </c>
      <c r="AK4470">
        <v>21.000000000000014</v>
      </c>
      <c r="AL4470">
        <v>417</v>
      </c>
      <c r="AM4470">
        <v>31.999999999999993</v>
      </c>
      <c r="AN4470">
        <v>115.99999999999994</v>
      </c>
    </row>
    <row r="4471" spans="1:40" ht="17.100000000000001" customHeight="1" x14ac:dyDescent="0.25">
      <c r="A4471" s="25" t="s">
        <v>3</v>
      </c>
      <c r="B4471" s="25" t="s">
        <v>7012</v>
      </c>
      <c r="C4471" s="25" t="s">
        <v>2</v>
      </c>
      <c r="D4471" s="25" t="s">
        <v>1</v>
      </c>
      <c r="E4471" s="25" t="s">
        <v>7015</v>
      </c>
      <c r="F4471" s="25" t="s">
        <v>5</v>
      </c>
      <c r="G4471" s="26">
        <v>2</v>
      </c>
      <c r="H4471">
        <v>48</v>
      </c>
      <c r="I4471">
        <v>16</v>
      </c>
      <c r="J4471">
        <v>3.0000000000000009</v>
      </c>
      <c r="K4471">
        <v>94</v>
      </c>
      <c r="L4471">
        <v>18.000000000000004</v>
      </c>
      <c r="M4471">
        <v>8.0000000000000036</v>
      </c>
      <c r="N4471">
        <v>89</v>
      </c>
      <c r="O4471">
        <v>10.000000000000002</v>
      </c>
      <c r="P4471">
        <v>3</v>
      </c>
      <c r="Q4471">
        <v>86</v>
      </c>
      <c r="R4471">
        <v>3.0000000000000004</v>
      </c>
      <c r="S4471">
        <v>0</v>
      </c>
      <c r="T4471">
        <v>93</v>
      </c>
      <c r="U4471">
        <v>9</v>
      </c>
      <c r="V4471">
        <v>1.0000000000000002</v>
      </c>
      <c r="W4471">
        <v>91</v>
      </c>
      <c r="X4471">
        <v>9</v>
      </c>
      <c r="Y4471">
        <v>0</v>
      </c>
      <c r="Z4471">
        <v>91</v>
      </c>
      <c r="AA4471">
        <v>7</v>
      </c>
      <c r="AB4471">
        <v>2</v>
      </c>
      <c r="AC4471">
        <v>97</v>
      </c>
      <c r="AD4471">
        <v>12.000000000000004</v>
      </c>
      <c r="AE4471">
        <v>4.0000000000000018</v>
      </c>
      <c r="AF4471">
        <v>98</v>
      </c>
      <c r="AG4471">
        <v>3.0000000000000004</v>
      </c>
      <c r="AH4471">
        <v>2.0000000000000009</v>
      </c>
      <c r="AI4471">
        <v>104</v>
      </c>
      <c r="AJ4471">
        <v>3</v>
      </c>
      <c r="AK4471">
        <v>1.0000000000000009</v>
      </c>
      <c r="AL4471">
        <v>102</v>
      </c>
      <c r="AM4471">
        <v>1.0000000000000002</v>
      </c>
      <c r="AN4471">
        <v>8</v>
      </c>
    </row>
    <row r="4472" spans="1:40" ht="17.100000000000001" customHeight="1" x14ac:dyDescent="0.25">
      <c r="A4472" s="25" t="s">
        <v>3</v>
      </c>
      <c r="B4472" s="25" t="s">
        <v>7012</v>
      </c>
      <c r="C4472" s="25" t="s">
        <v>2</v>
      </c>
      <c r="D4472" s="25" t="s">
        <v>1</v>
      </c>
      <c r="E4472" s="25" t="s">
        <v>7015</v>
      </c>
      <c r="F4472" s="25" t="s">
        <v>4</v>
      </c>
      <c r="G4472" s="26">
        <v>3</v>
      </c>
      <c r="H4472">
        <v>13</v>
      </c>
      <c r="I4472">
        <v>1.9999999999999998</v>
      </c>
      <c r="J4472">
        <v>1.9999999999999998</v>
      </c>
      <c r="K4472">
        <v>10</v>
      </c>
      <c r="L4472">
        <v>0.99999999999999989</v>
      </c>
      <c r="M4472">
        <v>0</v>
      </c>
      <c r="N4472">
        <v>12</v>
      </c>
      <c r="O4472">
        <v>1</v>
      </c>
      <c r="P4472">
        <v>2</v>
      </c>
      <c r="Q4472">
        <v>12</v>
      </c>
      <c r="R4472">
        <v>2</v>
      </c>
      <c r="S4472">
        <v>1</v>
      </c>
      <c r="T4472">
        <v>12</v>
      </c>
      <c r="U4472">
        <v>2</v>
      </c>
      <c r="V4472">
        <v>0</v>
      </c>
      <c r="W4472">
        <v>10</v>
      </c>
      <c r="X4472">
        <v>0.99999999999999989</v>
      </c>
      <c r="Y4472">
        <v>0</v>
      </c>
      <c r="Z4472">
        <v>12</v>
      </c>
      <c r="AA4472">
        <v>1</v>
      </c>
      <c r="AB4472">
        <v>1</v>
      </c>
      <c r="AC4472">
        <v>13</v>
      </c>
      <c r="AD4472">
        <v>1.9999999999999998</v>
      </c>
      <c r="AE4472">
        <v>0</v>
      </c>
      <c r="AF4472">
        <v>10</v>
      </c>
      <c r="AG4472">
        <v>0</v>
      </c>
      <c r="AH4472">
        <v>0</v>
      </c>
      <c r="AI4472">
        <v>13</v>
      </c>
      <c r="AJ4472">
        <v>1.9999999999999998</v>
      </c>
      <c r="AK4472">
        <v>0.99999999999999989</v>
      </c>
      <c r="AL4472">
        <v>13</v>
      </c>
      <c r="AM4472">
        <v>0.99999999999999989</v>
      </c>
      <c r="AN4472">
        <v>0</v>
      </c>
    </row>
    <row r="4473" spans="1:40" ht="17.100000000000001" customHeight="1" x14ac:dyDescent="0.25">
      <c r="A4473" s="25" t="s">
        <v>3</v>
      </c>
      <c r="B4473" s="25" t="s">
        <v>7012</v>
      </c>
      <c r="C4473" s="25" t="s">
        <v>2</v>
      </c>
      <c r="D4473" s="25" t="s">
        <v>1</v>
      </c>
      <c r="E4473" s="25" t="s">
        <v>7015</v>
      </c>
      <c r="F4473" s="25" t="s">
        <v>0</v>
      </c>
      <c r="G4473" s="26">
        <v>4</v>
      </c>
      <c r="H4473">
        <v>1</v>
      </c>
      <c r="I4473">
        <v>0</v>
      </c>
      <c r="J4473">
        <v>0</v>
      </c>
      <c r="K4473">
        <v>1</v>
      </c>
      <c r="L4473">
        <v>0</v>
      </c>
      <c r="M4473">
        <v>0</v>
      </c>
      <c r="N4473">
        <v>1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</row>
    <row r="4474" spans="1:40" x14ac:dyDescent="0.25">
      <c r="A4474" t="s">
        <v>142</v>
      </c>
      <c r="B4474" t="s">
        <v>6994</v>
      </c>
      <c r="C4474" t="s">
        <v>160</v>
      </c>
      <c r="D4474" t="s">
        <v>159</v>
      </c>
      <c r="E4474" t="s">
        <v>7016</v>
      </c>
      <c r="F4474" t="s">
        <v>163</v>
      </c>
      <c r="G4474">
        <v>1</v>
      </c>
      <c r="H4474">
        <v>0</v>
      </c>
      <c r="I4474">
        <v>0</v>
      </c>
      <c r="J4474">
        <v>0</v>
      </c>
      <c r="K4474">
        <v>3</v>
      </c>
      <c r="L4474">
        <v>3</v>
      </c>
      <c r="M4474">
        <v>0</v>
      </c>
      <c r="N4474">
        <v>4</v>
      </c>
      <c r="O4474">
        <v>1</v>
      </c>
      <c r="P4474">
        <v>3</v>
      </c>
      <c r="Q4474">
        <v>1</v>
      </c>
      <c r="R4474">
        <v>0</v>
      </c>
      <c r="S4474">
        <v>0</v>
      </c>
      <c r="T4474">
        <v>1</v>
      </c>
      <c r="U4474">
        <v>0</v>
      </c>
      <c r="V4474">
        <v>0</v>
      </c>
      <c r="W4474">
        <v>1</v>
      </c>
      <c r="X4474">
        <v>0</v>
      </c>
      <c r="Y4474">
        <v>0</v>
      </c>
      <c r="Z4474">
        <v>1</v>
      </c>
      <c r="AA4474">
        <v>0</v>
      </c>
      <c r="AB4474">
        <v>0</v>
      </c>
      <c r="AC4474">
        <v>1</v>
      </c>
      <c r="AD4474">
        <v>0</v>
      </c>
      <c r="AE4474">
        <v>0</v>
      </c>
      <c r="AF4474">
        <v>1</v>
      </c>
      <c r="AG4474">
        <v>0</v>
      </c>
      <c r="AH4474">
        <v>0</v>
      </c>
      <c r="AI4474">
        <v>1</v>
      </c>
      <c r="AJ4474">
        <v>0</v>
      </c>
      <c r="AK4474">
        <v>0</v>
      </c>
      <c r="AL4474">
        <v>1</v>
      </c>
      <c r="AM4474">
        <v>0</v>
      </c>
      <c r="AN4474">
        <v>0</v>
      </c>
    </row>
    <row r="4475" spans="1:40" x14ac:dyDescent="0.25">
      <c r="A4475" t="s">
        <v>142</v>
      </c>
      <c r="B4475" t="s">
        <v>6994</v>
      </c>
      <c r="C4475" t="s">
        <v>160</v>
      </c>
      <c r="D4475" t="s">
        <v>159</v>
      </c>
      <c r="E4475" t="s">
        <v>7016</v>
      </c>
      <c r="F4475" t="s">
        <v>162</v>
      </c>
      <c r="G4475">
        <v>2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</row>
    <row r="4476" spans="1:40" x14ac:dyDescent="0.25">
      <c r="A4476" t="s">
        <v>142</v>
      </c>
      <c r="B4476" t="s">
        <v>6994</v>
      </c>
      <c r="C4476" t="s">
        <v>160</v>
      </c>
      <c r="D4476" t="s">
        <v>159</v>
      </c>
      <c r="E4476" t="s">
        <v>7016</v>
      </c>
      <c r="F4476" t="s">
        <v>161</v>
      </c>
      <c r="G4476">
        <v>3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</row>
    <row r="4477" spans="1:40" x14ac:dyDescent="0.25">
      <c r="A4477" t="s">
        <v>142</v>
      </c>
      <c r="B4477" t="s">
        <v>6994</v>
      </c>
      <c r="C4477" t="s">
        <v>160</v>
      </c>
      <c r="D4477" t="s">
        <v>159</v>
      </c>
      <c r="E4477" t="s">
        <v>7016</v>
      </c>
      <c r="F4477" t="s">
        <v>158</v>
      </c>
      <c r="G4477">
        <v>4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</row>
    <row r="4478" spans="1:40" x14ac:dyDescent="0.25">
      <c r="A4478" t="s">
        <v>88</v>
      </c>
      <c r="B4478" t="s">
        <v>7366</v>
      </c>
      <c r="C4478" t="s">
        <v>118</v>
      </c>
      <c r="D4478" t="s">
        <v>117</v>
      </c>
      <c r="E4478" t="s">
        <v>7017</v>
      </c>
      <c r="F4478" t="s">
        <v>121</v>
      </c>
      <c r="G4478">
        <v>1</v>
      </c>
      <c r="H4478">
        <v>0</v>
      </c>
      <c r="I4478">
        <v>0</v>
      </c>
      <c r="J4478">
        <v>0</v>
      </c>
      <c r="K4478">
        <v>3</v>
      </c>
      <c r="L4478">
        <v>3</v>
      </c>
      <c r="M4478">
        <v>0</v>
      </c>
      <c r="N4478">
        <v>3</v>
      </c>
      <c r="O4478">
        <v>0</v>
      </c>
      <c r="P4478">
        <v>0</v>
      </c>
      <c r="Q4478">
        <v>4</v>
      </c>
      <c r="R4478">
        <v>1</v>
      </c>
      <c r="S4478">
        <v>1</v>
      </c>
      <c r="T4478">
        <v>3</v>
      </c>
      <c r="U4478">
        <v>0</v>
      </c>
      <c r="V4478">
        <v>0</v>
      </c>
      <c r="W4478">
        <v>4</v>
      </c>
      <c r="X4478">
        <v>0</v>
      </c>
      <c r="Y4478">
        <v>0</v>
      </c>
      <c r="Z4478">
        <v>4</v>
      </c>
      <c r="AA4478">
        <v>1</v>
      </c>
      <c r="AB4478">
        <v>0</v>
      </c>
      <c r="AC4478">
        <v>4</v>
      </c>
      <c r="AD4478">
        <v>0</v>
      </c>
      <c r="AE4478">
        <v>1</v>
      </c>
      <c r="AF4478">
        <v>3</v>
      </c>
      <c r="AG4478">
        <v>0</v>
      </c>
      <c r="AH4478">
        <v>1</v>
      </c>
      <c r="AI4478">
        <v>2</v>
      </c>
      <c r="AJ4478">
        <v>0</v>
      </c>
      <c r="AK4478">
        <v>0</v>
      </c>
      <c r="AL4478">
        <v>2</v>
      </c>
      <c r="AM4478">
        <v>0</v>
      </c>
      <c r="AN4478">
        <v>0</v>
      </c>
    </row>
    <row r="4479" spans="1:40" x14ac:dyDescent="0.25">
      <c r="A4479" t="s">
        <v>88</v>
      </c>
      <c r="B4479" t="s">
        <v>7366</v>
      </c>
      <c r="C4479" t="s">
        <v>118</v>
      </c>
      <c r="D4479" t="s">
        <v>117</v>
      </c>
      <c r="E4479" t="s">
        <v>7017</v>
      </c>
      <c r="F4479" t="s">
        <v>120</v>
      </c>
      <c r="G4479">
        <v>2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2</v>
      </c>
      <c r="AM4479">
        <v>2</v>
      </c>
      <c r="AN4479">
        <v>0</v>
      </c>
    </row>
    <row r="4480" spans="1:40" x14ac:dyDescent="0.25">
      <c r="A4480" t="s">
        <v>88</v>
      </c>
      <c r="B4480" t="s">
        <v>7366</v>
      </c>
      <c r="C4480" t="s">
        <v>118</v>
      </c>
      <c r="D4480" t="s">
        <v>117</v>
      </c>
      <c r="E4480" t="s">
        <v>7017</v>
      </c>
      <c r="F4480" t="s">
        <v>119</v>
      </c>
      <c r="G4480">
        <v>3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</row>
    <row r="4481" spans="1:40" x14ac:dyDescent="0.25">
      <c r="A4481" t="s">
        <v>88</v>
      </c>
      <c r="B4481" t="s">
        <v>7366</v>
      </c>
      <c r="C4481" t="s">
        <v>118</v>
      </c>
      <c r="D4481" t="s">
        <v>117</v>
      </c>
      <c r="E4481" t="s">
        <v>7017</v>
      </c>
      <c r="F4481" t="s">
        <v>116</v>
      </c>
      <c r="G4481">
        <v>4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</row>
    <row r="4485" spans="1:40" x14ac:dyDescent="0.25"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</row>
    <row r="4486" spans="1:40" x14ac:dyDescent="0.25"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203A6-04C3-4739-BFBA-663B4B2A379E}">
  <sheetPr codeName="Hoja3"/>
  <dimension ref="A1:AE4485"/>
  <sheetViews>
    <sheetView topLeftCell="N4" workbookViewId="0">
      <selection activeCell="X38" sqref="X38"/>
    </sheetView>
  </sheetViews>
  <sheetFormatPr baseColWidth="10" defaultRowHeight="15" x14ac:dyDescent="0.25"/>
  <cols>
    <col min="1" max="1" width="11.7109375" bestFit="1" customWidth="1"/>
    <col min="2" max="2" width="10.85546875" bestFit="1" customWidth="1"/>
  </cols>
  <sheetData>
    <row r="1" spans="1:24" x14ac:dyDescent="0.25">
      <c r="A1" t="s">
        <v>6290</v>
      </c>
      <c r="B1" t="s">
        <v>6263</v>
      </c>
      <c r="D1" t="str" cm="1">
        <f t="array" ref="D1:D36">+_xlfn.UNIQUE(A:A)</f>
        <v>Dpto_Nom</v>
      </c>
      <c r="E1" t="str" cm="1">
        <f t="array" ref="E1:F4">+_xlfn._xlws.FILTER(A2:B4485,A2:A4485=Reporte!P4,"")</f>
        <v>BOGOTÁ, D.C.</v>
      </c>
      <c r="F1" t="str">
        <v>BOGOTÁ, D.C.</v>
      </c>
    </row>
    <row r="2" spans="1:24" x14ac:dyDescent="0.25">
      <c r="A2" t="s">
        <v>6211</v>
      </c>
      <c r="B2" t="s">
        <v>6211</v>
      </c>
      <c r="D2" t="str">
        <v>Sin Info</v>
      </c>
      <c r="E2" t="str">
        <v>BOGOTÁ, D.C.</v>
      </c>
      <c r="F2" t="str">
        <v>BOGOTÁ, D.C.</v>
      </c>
      <c r="I2" t="str" cm="1">
        <f t="array" ref="I2:I3">+_xlfn.UNIQUE(F:F)</f>
        <v>BOGOTÁ, D.C.</v>
      </c>
      <c r="M2" t="s">
        <v>7027</v>
      </c>
    </row>
    <row r="3" spans="1:24" x14ac:dyDescent="0.25">
      <c r="A3" t="s">
        <v>6211</v>
      </c>
      <c r="B3" t="s">
        <v>6211</v>
      </c>
      <c r="D3" t="str">
        <v>ANTIOQUIA</v>
      </c>
      <c r="E3" t="str">
        <v>BOGOTÁ, D.C.</v>
      </c>
      <c r="F3" t="str">
        <v>BOGOTÁ, D.C.</v>
      </c>
      <c r="I3">
        <v>0</v>
      </c>
      <c r="M3" t="s">
        <v>6269</v>
      </c>
    </row>
    <row r="4" spans="1:24" x14ac:dyDescent="0.25">
      <c r="A4" t="s">
        <v>6211</v>
      </c>
      <c r="B4" t="s">
        <v>6211</v>
      </c>
      <c r="D4" t="str">
        <v>ATLÁNTICO</v>
      </c>
      <c r="E4" t="str">
        <v>BOGOTÁ, D.C.</v>
      </c>
      <c r="F4" t="str">
        <v>BOGOTÁ, D.C.</v>
      </c>
      <c r="M4" t="s">
        <v>7028</v>
      </c>
      <c r="N4" t="str">
        <f>+CONCATENATE("Dependientes: Variación ",Reporte!BF7)</f>
        <v>Dependientes: Variación Novedades departamento de BOGOTÁ, D.C.</v>
      </c>
    </row>
    <row r="5" spans="1:24" x14ac:dyDescent="0.25">
      <c r="A5" t="s">
        <v>6211</v>
      </c>
      <c r="B5" t="s">
        <v>6211</v>
      </c>
      <c r="D5" t="str">
        <v>BOGOTÁ, D.C.</v>
      </c>
    </row>
    <row r="6" spans="1:24" x14ac:dyDescent="0.25">
      <c r="A6" t="s">
        <v>6291</v>
      </c>
      <c r="B6" t="s">
        <v>7036</v>
      </c>
      <c r="D6" t="str">
        <v>BOLÍVAR</v>
      </c>
      <c r="M6" s="12" t="s">
        <v>6282</v>
      </c>
      <c r="N6" s="11" t="s">
        <v>6273</v>
      </c>
      <c r="O6" s="11" t="s">
        <v>6274</v>
      </c>
      <c r="P6" s="10" t="s">
        <v>6275</v>
      </c>
      <c r="Q6" s="10" t="s">
        <v>6276</v>
      </c>
      <c r="R6" s="10" t="s">
        <v>6277</v>
      </c>
      <c r="S6" s="10" t="s">
        <v>6278</v>
      </c>
      <c r="T6" s="10" t="s">
        <v>6279</v>
      </c>
      <c r="U6" s="10" t="s">
        <v>6280</v>
      </c>
      <c r="V6" s="10" t="s">
        <v>6281</v>
      </c>
      <c r="W6" s="10" t="s">
        <v>7035</v>
      </c>
      <c r="X6" s="10" t="s">
        <v>7378</v>
      </c>
    </row>
    <row r="7" spans="1:24" x14ac:dyDescent="0.25">
      <c r="A7" t="s">
        <v>6291</v>
      </c>
      <c r="B7" t="s">
        <v>7036</v>
      </c>
      <c r="D7" t="str">
        <v>BOYACÁ</v>
      </c>
      <c r="M7" s="13" t="s">
        <v>7024</v>
      </c>
      <c r="N7" s="13">
        <f>+SUM(Dependientes!CF2:CF600)</f>
        <v>315697.99999999464</v>
      </c>
      <c r="O7">
        <f>+SUM(Dependientes!CK2:CK600)</f>
        <v>267900.0000000021</v>
      </c>
      <c r="P7">
        <f>+SUM(Dependientes!CP2:CP600)</f>
        <v>177168.99999999171</v>
      </c>
      <c r="Q7">
        <f>+SUM(Dependientes!CU2:CU600)</f>
        <v>86707.000000000451</v>
      </c>
      <c r="R7">
        <f>+SUM(Dependientes!CZ2:CZ600)</f>
        <v>125660.99999999927</v>
      </c>
      <c r="S7">
        <f>+SUM(Dependientes!DE2:DE600)</f>
        <v>137191.99999999529</v>
      </c>
      <c r="T7">
        <f>+SUM(Dependientes!DJ2:DJ600)</f>
        <v>165237.99999999328</v>
      </c>
      <c r="U7">
        <f>+SUM(Dependientes!DO2:DO600)</f>
        <v>163866.00000000326</v>
      </c>
      <c r="V7">
        <f>+SUM(Dependientes!DT2:DT600)</f>
        <v>185318.99999999942</v>
      </c>
      <c r="W7">
        <f>+SUM(Dependientes!DY2:DY600)</f>
        <v>194319.99999999936</v>
      </c>
      <c r="X7">
        <f>+SUM(Dependientes!ED2:ED600)</f>
        <v>191769.99999999756</v>
      </c>
    </row>
    <row r="8" spans="1:24" x14ac:dyDescent="0.25">
      <c r="A8" t="s">
        <v>6291</v>
      </c>
      <c r="B8" t="s">
        <v>7036</v>
      </c>
      <c r="D8" t="str">
        <v>CALDAS</v>
      </c>
      <c r="M8" s="13" t="s">
        <v>5757</v>
      </c>
      <c r="N8" s="13">
        <f>+SUM(Dependientes!CG2:CG600)</f>
        <v>210363.00000000783</v>
      </c>
      <c r="O8">
        <f>+SUM(Dependientes!CL2:CL600)</f>
        <v>202814.00000000023</v>
      </c>
      <c r="P8">
        <f>+SUM(Dependientes!CQ2:CQ501600)</f>
        <v>254522.99999999601</v>
      </c>
      <c r="Q8">
        <f>+SUM(Dependientes!CV2:CV600)</f>
        <v>146578.00000000422</v>
      </c>
      <c r="R8">
        <f>+SUM(Dependientes!DA2:DA600)</f>
        <v>135960.99999999983</v>
      </c>
      <c r="S8">
        <f>+SUM(Dependientes!DF2:DF600)</f>
        <v>142627.00000000012</v>
      </c>
      <c r="T8">
        <f>+SUM(Dependientes!DK2:DK600)</f>
        <v>146628.00000000131</v>
      </c>
      <c r="U8">
        <f>+SUM(Dependientes!DP2:DP600)</f>
        <v>138622.99999999956</v>
      </c>
      <c r="V8">
        <f>+SUM(Dependientes!DU2:DU600)</f>
        <v>150876.99999999983</v>
      </c>
      <c r="W8">
        <f>+SUM(Dependientes!DZ2:DZ600)</f>
        <v>151385.00000000093</v>
      </c>
      <c r="X8">
        <f>+SUM(Dependientes!EE2:EE600)</f>
        <v>168688.0000000016</v>
      </c>
    </row>
    <row r="9" spans="1:24" ht="15" customHeight="1" x14ac:dyDescent="0.25">
      <c r="A9" t="s">
        <v>6291</v>
      </c>
      <c r="B9" t="s">
        <v>7036</v>
      </c>
      <c r="D9" t="str">
        <v>CAQUETÁ</v>
      </c>
      <c r="M9" s="13" t="s">
        <v>7025</v>
      </c>
      <c r="N9" s="13">
        <f>+SUM(Dependientes!CH2:CH600)</f>
        <v>89582.999999999141</v>
      </c>
      <c r="O9">
        <f>+SUM(Dependientes!CM2:CM600)</f>
        <v>73068.999999998268</v>
      </c>
      <c r="P9">
        <f>+SUM(Dependientes!CR2:CR600)</f>
        <v>124007.99999999905</v>
      </c>
      <c r="Q9">
        <f>+SUM(Dependientes!CW2:CW600)</f>
        <v>202128.99999999453</v>
      </c>
      <c r="R9">
        <f>+SUM(Dependientes!DB2:DB600)</f>
        <v>181321.00000000538</v>
      </c>
      <c r="S9">
        <f>+SUM(Dependientes!DG2:DG600)</f>
        <v>135707.99999999884</v>
      </c>
      <c r="T9">
        <f>+SUM(Dependientes!DL2:DL600)</f>
        <v>122393.00000000093</v>
      </c>
      <c r="U9">
        <f>+SUM(Dependientes!DQ2:DQ600)</f>
        <v>113905.00000000201</v>
      </c>
      <c r="V9">
        <f>+SUM(Dependientes!DV2:DV600)</f>
        <v>95204.000000001717</v>
      </c>
      <c r="W9">
        <f>+SUM(Dependientes!EA2:EA600)</f>
        <v>81928.999999998967</v>
      </c>
      <c r="X9">
        <f>+SUM(Dependientes!EF2:EF600)</f>
        <v>75368.999999999563</v>
      </c>
    </row>
    <row r="10" spans="1:24" x14ac:dyDescent="0.25">
      <c r="A10" t="s">
        <v>6291</v>
      </c>
      <c r="B10" t="s">
        <v>6292</v>
      </c>
      <c r="D10" t="str">
        <v>CAUCA</v>
      </c>
      <c r="M10" s="13" t="s">
        <v>7026</v>
      </c>
      <c r="N10" s="13">
        <f>+SUM(Dependientes!CI2:CI600)</f>
        <v>529975.00000000256</v>
      </c>
      <c r="O10">
        <f>+SUM(Dependientes!CN2:CN600)</f>
        <v>126955.99999999919</v>
      </c>
      <c r="P10">
        <f>+SUM(Dependientes!CS2:CS600)</f>
        <v>518187.00000001304</v>
      </c>
      <c r="Q10">
        <f>+SUM(Dependientes!CX2:CX600)</f>
        <v>689604.00000001618</v>
      </c>
      <c r="R10">
        <f>+SUM(Dependientes!DC2:DC600)</f>
        <v>230686.00000000233</v>
      </c>
      <c r="S10">
        <f>+SUM(Dependientes!DH2:DH600)</f>
        <v>164336.99999999863</v>
      </c>
      <c r="T10">
        <f>+SUM(Dependientes!DM2:DM600)</f>
        <v>158683.99999999581</v>
      </c>
      <c r="U10">
        <f>+SUM(Dependientes!DR2:DR600)</f>
        <v>133190.99999999854</v>
      </c>
      <c r="V10">
        <f>+SUM(Dependientes!DW2:DW600)</f>
        <v>111743.99999999732</v>
      </c>
      <c r="W10">
        <f>+SUM(Dependientes!EB2:EB600)</f>
        <v>140987.99999999892</v>
      </c>
      <c r="X10">
        <f>+SUM(Dependientes!EG2:EG600)</f>
        <v>126250.99999999876</v>
      </c>
    </row>
    <row r="11" spans="1:24" x14ac:dyDescent="0.25">
      <c r="A11" t="s">
        <v>6291</v>
      </c>
      <c r="B11" t="s">
        <v>6292</v>
      </c>
      <c r="D11" t="str">
        <v>CESAR</v>
      </c>
    </row>
    <row r="12" spans="1:24" x14ac:dyDescent="0.25">
      <c r="A12" t="s">
        <v>6291</v>
      </c>
      <c r="B12" t="s">
        <v>6292</v>
      </c>
      <c r="D12" t="str">
        <v>CÓRDOBA</v>
      </c>
    </row>
    <row r="13" spans="1:24" x14ac:dyDescent="0.25">
      <c r="A13" t="s">
        <v>6291</v>
      </c>
      <c r="B13" t="s">
        <v>6292</v>
      </c>
      <c r="D13" t="str">
        <v>CUNDINAMARCA</v>
      </c>
      <c r="N13" t="str">
        <f>+CONCATENATE("Independientes: Variación ",Reporte!BF7)</f>
        <v>Independientes: Variación Novedades departamento de BOGOTÁ, D.C.</v>
      </c>
    </row>
    <row r="14" spans="1:24" x14ac:dyDescent="0.25">
      <c r="A14" t="s">
        <v>6291</v>
      </c>
      <c r="B14" t="s">
        <v>7037</v>
      </c>
      <c r="D14" t="str">
        <v>CHOCÓ</v>
      </c>
    </row>
    <row r="15" spans="1:24" x14ac:dyDescent="0.25">
      <c r="A15" t="s">
        <v>6291</v>
      </c>
      <c r="B15" t="s">
        <v>7037</v>
      </c>
      <c r="D15" t="str">
        <v>HUILA</v>
      </c>
      <c r="M15" s="12" t="s">
        <v>6282</v>
      </c>
      <c r="N15" s="11" t="s">
        <v>6273</v>
      </c>
      <c r="O15" s="11" t="s">
        <v>6274</v>
      </c>
      <c r="P15" s="10" t="s">
        <v>6275</v>
      </c>
      <c r="Q15" s="10" t="s">
        <v>6276</v>
      </c>
      <c r="R15" s="10" t="s">
        <v>6277</v>
      </c>
      <c r="S15" s="10" t="s">
        <v>6278</v>
      </c>
      <c r="T15" s="10" t="s">
        <v>6279</v>
      </c>
      <c r="U15" s="10" t="s">
        <v>6280</v>
      </c>
      <c r="V15" s="10" t="s">
        <v>6281</v>
      </c>
      <c r="W15" s="10" t="s">
        <v>7035</v>
      </c>
      <c r="X15" s="10" t="s">
        <v>7378</v>
      </c>
    </row>
    <row r="16" spans="1:24" x14ac:dyDescent="0.25">
      <c r="A16" t="s">
        <v>6291</v>
      </c>
      <c r="B16" t="s">
        <v>7037</v>
      </c>
      <c r="D16" t="str">
        <v>LA GUAJIRA</v>
      </c>
      <c r="M16" s="13" t="s">
        <v>7024</v>
      </c>
      <c r="N16" s="13">
        <f>+SUM(Independentes!BO2:BO600)</f>
        <v>50310.000000000975</v>
      </c>
      <c r="O16" s="13">
        <f>+SUM(Independentes!BR2:BR600)</f>
        <v>54274.000000000968</v>
      </c>
      <c r="P16" s="13">
        <f>+SUM(Independentes!BU2:BU600)</f>
        <v>37996.000000000429</v>
      </c>
      <c r="Q16" s="13">
        <f>+SUM(Independentes!BX2:BX600)</f>
        <v>28016.999999999836</v>
      </c>
      <c r="R16" s="13">
        <f>+SUM(Independentes!CA2:CA600)</f>
        <v>33189.999999999767</v>
      </c>
      <c r="S16" s="13">
        <f>+SUM(Independentes!CD2:CD600)</f>
        <v>38322.000000000597</v>
      </c>
      <c r="T16" s="13">
        <f>+SUM(Independentes!CG2:CG600)</f>
        <v>40821.00000000064</v>
      </c>
      <c r="U16" s="13">
        <f>+SUM(Independentes!CJ2:CJ600)</f>
        <v>39754.000000000735</v>
      </c>
      <c r="V16" s="13">
        <f>+SUM(Independentes!CM2:CM600)</f>
        <v>42872.000000000342</v>
      </c>
      <c r="W16" s="13">
        <f>+SUM(Independentes!CP2:CP600)</f>
        <v>43429.000000000575</v>
      </c>
      <c r="X16" s="13">
        <f>+SUM(Independentes!CS2:CS600)</f>
        <v>41208.999999999563</v>
      </c>
    </row>
    <row r="17" spans="1:28" x14ac:dyDescent="0.25">
      <c r="A17" t="s">
        <v>6291</v>
      </c>
      <c r="B17" t="s">
        <v>7037</v>
      </c>
      <c r="D17" t="str">
        <v>MAGDALENA</v>
      </c>
      <c r="M17" s="13" t="s">
        <v>5757</v>
      </c>
      <c r="N17" s="13">
        <f>+SUM(Independentes!BP2:BP600)</f>
        <v>37215.000000000757</v>
      </c>
      <c r="O17" s="13">
        <f>+SUM(Independentes!BS2:BS600)</f>
        <v>37995.000000000698</v>
      </c>
      <c r="P17" s="13">
        <f>+SUM(Independentes!BV2:BV600)</f>
        <v>39925.999999999331</v>
      </c>
      <c r="Q17" s="13">
        <f>+SUM(Independentes!BY2:BY600)</f>
        <v>25495.000000000007</v>
      </c>
      <c r="R17" s="13">
        <f>+SUM(Independentes!CB2:CB600)</f>
        <v>25959.999999999891</v>
      </c>
      <c r="S17" s="13">
        <f>+SUM(Independentes!CE2:CE600)</f>
        <v>30892.999999999894</v>
      </c>
      <c r="T17" s="13">
        <f>+SUM(Independentes!CH2:CH600)</f>
        <v>31845.000000000233</v>
      </c>
      <c r="U17" s="13">
        <f>+SUM(Independentes!CK2:CK600)</f>
        <v>28635.000000000546</v>
      </c>
      <c r="V17" s="13">
        <f>+SUM(Independentes!CN2:CN600)</f>
        <v>31185.000000000127</v>
      </c>
      <c r="W17" s="13">
        <f>+SUM(Independentes!CQ2:CQ600)</f>
        <v>31659.000000000189</v>
      </c>
      <c r="X17" s="13">
        <f>+SUM(Independentes!CT2:CT600)</f>
        <v>35210.000000000953</v>
      </c>
      <c r="Y17" s="13"/>
    </row>
    <row r="18" spans="1:28" x14ac:dyDescent="0.25">
      <c r="A18" t="s">
        <v>6291</v>
      </c>
      <c r="B18" t="s">
        <v>7038</v>
      </c>
      <c r="D18" t="str">
        <v>META</v>
      </c>
    </row>
    <row r="19" spans="1:28" x14ac:dyDescent="0.25">
      <c r="A19" t="s">
        <v>6291</v>
      </c>
      <c r="B19" t="s">
        <v>7038</v>
      </c>
      <c r="D19" t="str">
        <v>NARIÑO</v>
      </c>
    </row>
    <row r="20" spans="1:28" x14ac:dyDescent="0.25">
      <c r="A20" t="s">
        <v>6291</v>
      </c>
      <c r="B20" t="s">
        <v>7038</v>
      </c>
      <c r="D20" t="str">
        <v>NORTE DE SANTANDER</v>
      </c>
    </row>
    <row r="21" spans="1:28" x14ac:dyDescent="0.25">
      <c r="A21" t="s">
        <v>6291</v>
      </c>
      <c r="B21" t="s">
        <v>7038</v>
      </c>
      <c r="D21" t="str">
        <v>QUINDIO</v>
      </c>
    </row>
    <row r="22" spans="1:28" x14ac:dyDescent="0.25">
      <c r="A22" t="s">
        <v>6291</v>
      </c>
      <c r="B22" t="s">
        <v>7039</v>
      </c>
      <c r="D22" t="str">
        <v>RISARALDA</v>
      </c>
    </row>
    <row r="23" spans="1:28" x14ac:dyDescent="0.25">
      <c r="A23" t="s">
        <v>6291</v>
      </c>
      <c r="B23" t="s">
        <v>7039</v>
      </c>
      <c r="D23" t="str">
        <v>SANTANDER</v>
      </c>
    </row>
    <row r="24" spans="1:28" x14ac:dyDescent="0.25">
      <c r="A24" t="s">
        <v>6291</v>
      </c>
      <c r="B24" t="s">
        <v>7039</v>
      </c>
      <c r="D24" t="str">
        <v>SUCRE</v>
      </c>
      <c r="M24" t="s">
        <v>7027</v>
      </c>
    </row>
    <row r="25" spans="1:28" x14ac:dyDescent="0.25">
      <c r="A25" t="s">
        <v>6291</v>
      </c>
      <c r="B25" t="s">
        <v>7039</v>
      </c>
      <c r="D25" t="str">
        <v>TOLIMA</v>
      </c>
      <c r="M25" t="s">
        <v>6268</v>
      </c>
    </row>
    <row r="26" spans="1:28" x14ac:dyDescent="0.25">
      <c r="A26" t="s">
        <v>6291</v>
      </c>
      <c r="B26" t="s">
        <v>6293</v>
      </c>
      <c r="D26" t="str">
        <v>VALLE DEL CAUCA</v>
      </c>
      <c r="M26" t="s">
        <v>6268</v>
      </c>
      <c r="N26" t="str">
        <f>+CONCATENATE("Dependientes: Variación ", Reporte!CB7)</f>
        <v>Dependientes: Variación Novedades Ciudad/Municipio de BOGOTÁ, D.C.</v>
      </c>
    </row>
    <row r="27" spans="1:28" x14ac:dyDescent="0.25">
      <c r="A27" t="s">
        <v>6291</v>
      </c>
      <c r="B27" t="s">
        <v>6293</v>
      </c>
      <c r="D27" t="str">
        <v>ARAUCA</v>
      </c>
    </row>
    <row r="28" spans="1:28" x14ac:dyDescent="0.25">
      <c r="A28" t="s">
        <v>6291</v>
      </c>
      <c r="B28" t="s">
        <v>6293</v>
      </c>
      <c r="D28" t="str">
        <v>CASANARE</v>
      </c>
      <c r="M28" s="12" t="s">
        <v>6282</v>
      </c>
      <c r="N28" s="11" t="s">
        <v>6273</v>
      </c>
      <c r="O28" s="11" t="s">
        <v>6274</v>
      </c>
      <c r="P28" s="10" t="s">
        <v>6275</v>
      </c>
      <c r="Q28" s="10" t="s">
        <v>6276</v>
      </c>
      <c r="R28" s="10" t="s">
        <v>6277</v>
      </c>
      <c r="S28" s="10" t="s">
        <v>6278</v>
      </c>
      <c r="T28" s="10" t="s">
        <v>6279</v>
      </c>
      <c r="U28" s="10" t="s">
        <v>6280</v>
      </c>
      <c r="V28" s="10" t="s">
        <v>6281</v>
      </c>
      <c r="W28" s="10" t="s">
        <v>7035</v>
      </c>
      <c r="X28" s="10" t="s">
        <v>7378</v>
      </c>
    </row>
    <row r="29" spans="1:28" x14ac:dyDescent="0.25">
      <c r="A29" t="s">
        <v>6291</v>
      </c>
      <c r="B29" t="s">
        <v>6293</v>
      </c>
      <c r="D29" t="str">
        <v>PUTUMAYO</v>
      </c>
      <c r="M29" s="13" t="s">
        <v>7024</v>
      </c>
      <c r="N29" s="13">
        <f>+SUMIF(Dependientes!$CB$2:$CB$600,Reporte!$P$5,Dependientes!CF2:CF600)</f>
        <v>315697.99999999464</v>
      </c>
      <c r="O29" s="13">
        <f>+SUMIF(Dependientes!$CB$2:$CB$600,Reporte!$P$5,Dependientes!CK2:CK600)</f>
        <v>267900.0000000021</v>
      </c>
      <c r="P29" s="13">
        <f>+SUMIF(Dependientes!$CB$2:$CB$600,Reporte!$P$5,Dependientes!CP2:CP600)</f>
        <v>177168.99999999171</v>
      </c>
      <c r="Q29" s="13">
        <f>+SUMIF(Dependientes!$CB$2:$CB$600,Reporte!$P$5,Dependientes!CU2:CU600)</f>
        <v>86707.000000000451</v>
      </c>
      <c r="R29" s="13">
        <f>+SUMIF(Dependientes!$CB$2:$CB$600,Reporte!$P$5,Dependientes!CZ2:CZ600)</f>
        <v>125660.99999999927</v>
      </c>
      <c r="S29" s="13">
        <f>+SUMIF(Dependientes!$CB$2:$CB$600,Reporte!$P$5,Dependientes!DE2:DE600)</f>
        <v>137191.99999999529</v>
      </c>
      <c r="T29" s="13">
        <f>+SUMIF(Dependientes!$CB$2:$CB$600,Reporte!$P$5,Dependientes!DJ2:DJ600)</f>
        <v>165237.99999999328</v>
      </c>
      <c r="U29" s="13">
        <f>+SUMIF(Dependientes!$CB$2:$CB$600,Reporte!$P$5,Dependientes!DO2:DO600)</f>
        <v>163866.00000000326</v>
      </c>
      <c r="V29" s="13">
        <f>+SUMIF(Dependientes!$CB$2:$CB$600,Reporte!$P$5,Dependientes!DT2:DT600)</f>
        <v>185318.99999999942</v>
      </c>
      <c r="W29" s="13">
        <f>+SUMIF(Dependientes!$CB$2:$CB$600,Reporte!$P$5,Dependientes!DY2:DY600)</f>
        <v>194319.99999999936</v>
      </c>
      <c r="X29" s="13">
        <f>+SUMIF(Dependientes!$CB$2:$CB$600,Reporte!$P$5,Dependientes!ED2:ED600)</f>
        <v>191769.99999999756</v>
      </c>
      <c r="Y29" s="13"/>
      <c r="Z29" s="13"/>
      <c r="AA29" s="13"/>
      <c r="AB29" s="13"/>
    </row>
    <row r="30" spans="1:28" x14ac:dyDescent="0.25">
      <c r="A30" t="s">
        <v>6291</v>
      </c>
      <c r="B30" t="s">
        <v>6294</v>
      </c>
      <c r="D30" t="str">
        <v>ARCHIPIÉLAGO DE SAN ANDRÉS, PROVIDENCIA Y SANTA CATALINA</v>
      </c>
      <c r="M30" s="13" t="s">
        <v>5757</v>
      </c>
      <c r="N30" s="13">
        <f>+SUMIF(Dependientes!$CB$2:$CB$600,Reporte!$P$5,Dependientes!CG2:CG600)</f>
        <v>210363.00000000783</v>
      </c>
      <c r="O30" s="13">
        <f>+SUMIF(Dependientes!$CB$2:$CB$600,Reporte!$P$5,Dependientes!CL2:CL600)</f>
        <v>202814.00000000023</v>
      </c>
      <c r="P30" s="13">
        <f>+SUMIF(Dependientes!$CB$2:$CB$600,Reporte!$P$5,Dependientes!CQ2:CQ600)</f>
        <v>254522.99999999601</v>
      </c>
      <c r="Q30" s="13">
        <f>+SUMIF(Dependientes!$CB$2:$CB$600,Reporte!$P$5,Dependientes!CV2:CV600)</f>
        <v>146578.00000000422</v>
      </c>
      <c r="R30" s="13">
        <f>+SUMIF(Dependientes!$CB$2:$CB$600,Reporte!$P$5,Dependientes!DA2:DA600)</f>
        <v>135960.99999999983</v>
      </c>
      <c r="S30" s="13">
        <f>+SUMIF(Dependientes!$CB$2:$CB$600,Reporte!$P$5,Dependientes!DF2:DF600)</f>
        <v>142627.00000000012</v>
      </c>
      <c r="T30" s="13">
        <f>+SUMIF(Dependientes!$CB$2:$CB$600,Reporte!$P$5,Dependientes!DK2:DK600)</f>
        <v>146628.00000000131</v>
      </c>
      <c r="U30" s="13">
        <f>+SUMIF(Dependientes!$CB$2:$CB$600,Reporte!$P$5,Dependientes!DP2:DP600)</f>
        <v>138622.99999999956</v>
      </c>
      <c r="V30" s="13">
        <f>+SUMIF(Dependientes!$CB$2:$CB$600,Reporte!$P$5,Dependientes!DU2:DU600)</f>
        <v>150876.99999999983</v>
      </c>
      <c r="W30" s="13">
        <f>+SUMIF(Dependientes!$CB$2:$CB$600,Reporte!$P$5,Dependientes!DZ2:DZ600)</f>
        <v>151385.00000000093</v>
      </c>
      <c r="X30" s="13">
        <f>+SUMIF(Dependientes!$CB$2:$CB$600,Reporte!$P$5,Dependientes!EE2:EE600)</f>
        <v>168688.0000000016</v>
      </c>
    </row>
    <row r="31" spans="1:28" ht="18" x14ac:dyDescent="0.25">
      <c r="A31" t="s">
        <v>6291</v>
      </c>
      <c r="B31" t="s">
        <v>6294</v>
      </c>
      <c r="D31" t="str">
        <v>AMAZONAS</v>
      </c>
      <c r="M31" s="13" t="s">
        <v>7025</v>
      </c>
      <c r="N31" s="13">
        <f>+SUMIF(Dependientes!$CB$2:$CB$600,Reporte!$P$5,Dependientes!CH2:CH600)</f>
        <v>89582.999999999141</v>
      </c>
      <c r="O31" s="13">
        <f>+SUMIF(Dependientes!$CB$2:$CB$600,Reporte!$P$5,Dependientes!CM2:CM600)</f>
        <v>73068.999999998268</v>
      </c>
      <c r="P31" s="13">
        <f>+SUMIF(Dependientes!$CB$2:$CB$600,Reporte!$P$5,Dependientes!CR2:CR600)</f>
        <v>124007.99999999905</v>
      </c>
      <c r="Q31" s="13">
        <f>+SUMIF(Dependientes!$CB$2:$CB$600,Reporte!$P$5,Dependientes!CW2:CW600)</f>
        <v>202128.99999999453</v>
      </c>
      <c r="R31" s="13">
        <f>+SUMIF(Dependientes!$CB$2:$CB$600,Reporte!$P$5,Dependientes!DB2:DB600)</f>
        <v>181321.00000000538</v>
      </c>
      <c r="S31" s="13">
        <f>+SUMIF(Dependientes!$CB$2:$CB$600,Reporte!$P$5,Dependientes!DG2:DG600)</f>
        <v>135707.99999999884</v>
      </c>
      <c r="T31" s="13">
        <f>+SUMIF(Dependientes!$CB$2:$CB$600,Reporte!$P$5,Dependientes!DL2:DL600)</f>
        <v>122393.00000000093</v>
      </c>
      <c r="U31" s="13">
        <f>+SUMIF(Dependientes!$CB$2:$CB$600,Reporte!$P$5,Dependientes!DQ2:DQ600)</f>
        <v>113905.00000000201</v>
      </c>
      <c r="V31" s="13">
        <f>+SUMIF(Dependientes!$CB$2:$CB$600,Reporte!$P$5,Dependientes!DV2:DV600)</f>
        <v>95204.000000001717</v>
      </c>
      <c r="W31" s="13">
        <f>+SUMIF(Dependientes!$CB$2:$CB$600,Reporte!$P$5,Dependientes!EA2:EA600)</f>
        <v>81928.999999998967</v>
      </c>
      <c r="X31" s="13">
        <f>+SUMIF(Dependientes!$CB$2:$CB$600,Reporte!$P$5,Dependientes!EF2:EF600)</f>
        <v>75368.999999999563</v>
      </c>
    </row>
    <row r="32" spans="1:28" x14ac:dyDescent="0.25">
      <c r="A32" t="s">
        <v>6291</v>
      </c>
      <c r="B32" t="s">
        <v>6294</v>
      </c>
      <c r="D32" t="str">
        <v>GUAINÍA</v>
      </c>
      <c r="M32" s="13" t="s">
        <v>7026</v>
      </c>
      <c r="N32" s="13">
        <f>+SUMIF(Dependientes!$CB$2:$CB$600,Reporte!$P$5,Dependientes!CI2:CI600)</f>
        <v>529975.00000000256</v>
      </c>
      <c r="O32" s="13">
        <f>+SUMIF(Dependientes!$CB$2:$CB$600,Reporte!$P$5,Dependientes!CN2:CN600)</f>
        <v>126955.99999999919</v>
      </c>
      <c r="P32" s="13">
        <f>+SUMIF(Dependientes!$CB$2:$CB$600,Reporte!$P$5,Dependientes!CS2:CS600)</f>
        <v>518187.00000001304</v>
      </c>
      <c r="Q32" s="13">
        <f>+SUMIF(Dependientes!$CB$2:$CB$600,Reporte!$P$5,Dependientes!CX2:CX600)</f>
        <v>689604.00000001618</v>
      </c>
      <c r="R32" s="13">
        <f>+SUMIF(Dependientes!$CB$2:$CB$600,Reporte!$P$5,Dependientes!DC2:DC600)</f>
        <v>230686.00000000233</v>
      </c>
      <c r="S32" s="13">
        <f>+SUMIF(Dependientes!$CB$2:$CB$600,Reporte!$P$5,Dependientes!DH2:DH600)</f>
        <v>164336.99999999863</v>
      </c>
      <c r="T32" s="13">
        <f>+SUMIF(Dependientes!$CB$2:$CB$600,Reporte!$P$5,Dependientes!DM2:DM600)</f>
        <v>158683.99999999581</v>
      </c>
      <c r="U32" s="13">
        <f>+SUMIF(Dependientes!$CB$2:$CB$600,Reporte!$P$5,Dependientes!DR2:DR600)</f>
        <v>133190.99999999854</v>
      </c>
      <c r="V32" s="13">
        <f>+SUMIF(Dependientes!$CB$2:$CB$600,Reporte!$P$5,Dependientes!DW2:DW600)</f>
        <v>111743.99999999732</v>
      </c>
      <c r="W32" s="13">
        <f>+SUMIF(Dependientes!$CB$2:$CB$600,Reporte!$P$5,Dependientes!EB2:EB600)</f>
        <v>140987.99999999892</v>
      </c>
      <c r="X32" s="13">
        <f>+SUMIF(Dependientes!$CB$2:$CB$600,Reporte!$P$5,Dependientes!EG2:EG600)</f>
        <v>126250.99999999876</v>
      </c>
    </row>
    <row r="33" spans="1:31" x14ac:dyDescent="0.25">
      <c r="A33" t="s">
        <v>6291</v>
      </c>
      <c r="B33" t="s">
        <v>6294</v>
      </c>
      <c r="D33" t="str">
        <v>GUAVIARE</v>
      </c>
    </row>
    <row r="34" spans="1:31" x14ac:dyDescent="0.25">
      <c r="A34" t="s">
        <v>6291</v>
      </c>
      <c r="B34" t="s">
        <v>7040</v>
      </c>
      <c r="D34" t="str">
        <v>VAUPÉS</v>
      </c>
    </row>
    <row r="35" spans="1:31" x14ac:dyDescent="0.25">
      <c r="A35" t="s">
        <v>6291</v>
      </c>
      <c r="B35" t="s">
        <v>7040</v>
      </c>
      <c r="D35" t="str">
        <v>VICHADA</v>
      </c>
      <c r="N35" t="str">
        <f>+CONCATENATE("Independientes: Variación ",Reporte!CB7)</f>
        <v>Independientes: Variación Novedades Ciudad/Municipio de BOGOTÁ, D.C.</v>
      </c>
    </row>
    <row r="36" spans="1:31" x14ac:dyDescent="0.25">
      <c r="A36" t="s">
        <v>6291</v>
      </c>
      <c r="B36" t="s">
        <v>7040</v>
      </c>
      <c r="D36">
        <v>0</v>
      </c>
    </row>
    <row r="37" spans="1:31" x14ac:dyDescent="0.25">
      <c r="A37" t="s">
        <v>6291</v>
      </c>
      <c r="B37" t="s">
        <v>7040</v>
      </c>
      <c r="M37" s="12" t="s">
        <v>6282</v>
      </c>
      <c r="N37" s="11" t="s">
        <v>6273</v>
      </c>
      <c r="O37" s="11" t="s">
        <v>6274</v>
      </c>
      <c r="P37" s="10" t="s">
        <v>6275</v>
      </c>
      <c r="Q37" s="10" t="s">
        <v>6276</v>
      </c>
      <c r="R37" s="10" t="s">
        <v>6277</v>
      </c>
      <c r="S37" s="10" t="s">
        <v>6278</v>
      </c>
      <c r="T37" s="10" t="s">
        <v>6279</v>
      </c>
      <c r="U37" s="10" t="s">
        <v>6280</v>
      </c>
      <c r="V37" s="10" t="s">
        <v>6281</v>
      </c>
      <c r="W37" s="10" t="s">
        <v>7035</v>
      </c>
      <c r="X37" s="10" t="s">
        <v>7378</v>
      </c>
    </row>
    <row r="38" spans="1:31" x14ac:dyDescent="0.25">
      <c r="A38" t="s">
        <v>6291</v>
      </c>
      <c r="B38" t="s">
        <v>6295</v>
      </c>
      <c r="M38" s="13" t="s">
        <v>7024</v>
      </c>
      <c r="N38" s="13">
        <f>+SUMIF(Independentes!$BK$2:$BK$600,Reporte!$P$5,Independentes!BO2:BO600)</f>
        <v>50310.000000000975</v>
      </c>
      <c r="O38" s="13">
        <f>+SUMIF(Independentes!$BK$2:$BK$600,Reporte!$P$5,Independentes!BR2:BR600)</f>
        <v>54274.000000000968</v>
      </c>
      <c r="P38" s="13">
        <f>+SUMIF(Independentes!$BK$2:$BK$600,Reporte!$P$5,Independentes!BU2:BU600)</f>
        <v>37996.000000000429</v>
      </c>
      <c r="Q38" s="13">
        <f>+SUMIF(Independentes!$BK$2:$BK$600,Reporte!$P$5,Independentes!BX2:BX600)</f>
        <v>28016.999999999836</v>
      </c>
      <c r="R38" s="13">
        <f>+SUMIF(Independentes!$BK$2:$BK$600,Reporte!$P$5,Independentes!CA2:CA600)</f>
        <v>33189.999999999767</v>
      </c>
      <c r="S38" s="13">
        <f>+SUMIF(Independentes!$BK$2:$BK$600,Reporte!$P$5,Independentes!CD2:CD600)</f>
        <v>38322.000000000597</v>
      </c>
      <c r="T38" s="13">
        <f>+SUMIF(Independentes!$BK$2:$BK$600,Reporte!$P$5,Independentes!CG2:CG600)</f>
        <v>40821.00000000064</v>
      </c>
      <c r="U38" s="13">
        <f>+SUMIF(Independentes!$BK$2:$BK$600,Reporte!$P$5,Independentes!CJ2:CJ600)</f>
        <v>39754.000000000735</v>
      </c>
      <c r="V38" s="13">
        <f>+SUMIF(Independentes!$BK$2:$BK$600,Reporte!$P$5,Independentes!CM2:CM600)</f>
        <v>42872.000000000342</v>
      </c>
      <c r="W38" s="13">
        <f>+SUMIF(Independentes!$BK$2:$BK$600,Reporte!$P$5,Independentes!CP2:CP600)</f>
        <v>43429.000000000575</v>
      </c>
      <c r="X38" s="13">
        <f>+SUMIF(Independentes!$BK$2:$BK$600,Reporte!$P$5,Independentes!CS2:CS600)</f>
        <v>41208.999999999563</v>
      </c>
    </row>
    <row r="39" spans="1:31" x14ac:dyDescent="0.25">
      <c r="A39" t="s">
        <v>6291</v>
      </c>
      <c r="B39" t="s">
        <v>6295</v>
      </c>
      <c r="M39" s="13" t="s">
        <v>5757</v>
      </c>
      <c r="N39" s="13">
        <f>+SUMIF(Independentes!$BK$2:$BK$600,Reporte!$P$5,Independentes!BP2:BP600)</f>
        <v>37215.000000000757</v>
      </c>
      <c r="O39" s="13">
        <f>+SUMIF(Independentes!$BK$2:$BK$600,Reporte!$P$5,Independentes!BS2:BS600)</f>
        <v>37995.000000000698</v>
      </c>
      <c r="P39" s="13">
        <f>+SUMIF(Independentes!$BK$2:$BK$600,Reporte!$P$5,Independentes!BV2:BV600)</f>
        <v>39925.999999999331</v>
      </c>
      <c r="Q39" s="13">
        <f>+SUMIF(Independentes!$BK$2:$BK$600,Reporte!$P$5,Independentes!BY2:BY600)</f>
        <v>25495.000000000007</v>
      </c>
      <c r="R39" s="13">
        <f>+SUMIF(Independentes!$BK$2:$BK$600,Reporte!$P$5,Independentes!CB2:CB600)</f>
        <v>25959.999999999891</v>
      </c>
      <c r="S39" s="13">
        <f>+SUMIF(Independentes!$BK$2:$BK$600,Reporte!$P$5,Independentes!CE2:CE600)</f>
        <v>30892.999999999894</v>
      </c>
      <c r="T39" s="13">
        <f>+SUMIF(Independentes!$BK$2:$BK$600,Reporte!$P$5,Independentes!CH2:CH600)</f>
        <v>31845.000000000233</v>
      </c>
      <c r="U39" s="13">
        <f>+SUMIF(Independentes!$BK$2:$BK$600,Reporte!$P$5,Independentes!CK2:CK600)</f>
        <v>28635.000000000546</v>
      </c>
      <c r="V39" s="13">
        <f>+SUMIF(Independentes!$BK$2:$BK$600,Reporte!$P$5,Independentes!CN2:CN600)</f>
        <v>31185.000000000127</v>
      </c>
      <c r="W39" s="13">
        <f>+SUMIF(Independentes!$BK$2:$BK$600,Reporte!$P$5,Independentes!CQ2:CQ600)</f>
        <v>31659.000000000189</v>
      </c>
      <c r="X39" s="13">
        <f>+SUMIF(Independentes!$BK$2:$BK$600,Reporte!$P$5,Independentes!CT2:CT600)</f>
        <v>35210.000000000953</v>
      </c>
      <c r="AB39" s="13"/>
      <c r="AC39" s="13"/>
      <c r="AD39" s="13"/>
      <c r="AE39" s="13"/>
    </row>
    <row r="40" spans="1:31" x14ac:dyDescent="0.25">
      <c r="A40" t="s">
        <v>6291</v>
      </c>
      <c r="B40" t="s">
        <v>6295</v>
      </c>
    </row>
    <row r="41" spans="1:31" x14ac:dyDescent="0.25">
      <c r="A41" t="s">
        <v>6291</v>
      </c>
      <c r="B41" t="s">
        <v>6295</v>
      </c>
    </row>
    <row r="42" spans="1:31" x14ac:dyDescent="0.25">
      <c r="A42" t="s">
        <v>6291</v>
      </c>
      <c r="B42" t="s">
        <v>7041</v>
      </c>
    </row>
    <row r="43" spans="1:31" x14ac:dyDescent="0.25">
      <c r="A43" t="s">
        <v>6291</v>
      </c>
      <c r="B43" t="s">
        <v>7041</v>
      </c>
    </row>
    <row r="44" spans="1:31" x14ac:dyDescent="0.25">
      <c r="A44" t="s">
        <v>6291</v>
      </c>
      <c r="B44" t="s">
        <v>7041</v>
      </c>
    </row>
    <row r="45" spans="1:31" x14ac:dyDescent="0.25">
      <c r="A45" t="s">
        <v>6291</v>
      </c>
      <c r="B45" t="s">
        <v>7041</v>
      </c>
    </row>
    <row r="46" spans="1:31" x14ac:dyDescent="0.25">
      <c r="A46" t="s">
        <v>6291</v>
      </c>
      <c r="B46" t="s">
        <v>7042</v>
      </c>
    </row>
    <row r="47" spans="1:31" x14ac:dyDescent="0.25">
      <c r="A47" t="s">
        <v>6291</v>
      </c>
      <c r="B47" t="s">
        <v>7042</v>
      </c>
    </row>
    <row r="48" spans="1:31" x14ac:dyDescent="0.25">
      <c r="A48" t="s">
        <v>6291</v>
      </c>
      <c r="B48" t="s">
        <v>7042</v>
      </c>
    </row>
    <row r="49" spans="1:2" x14ac:dyDescent="0.25">
      <c r="A49" t="s">
        <v>6291</v>
      </c>
      <c r="B49" t="s">
        <v>7042</v>
      </c>
    </row>
    <row r="50" spans="1:2" x14ac:dyDescent="0.25">
      <c r="A50" t="s">
        <v>6291</v>
      </c>
      <c r="B50" t="s">
        <v>6296</v>
      </c>
    </row>
    <row r="51" spans="1:2" x14ac:dyDescent="0.25">
      <c r="A51" t="s">
        <v>6291</v>
      </c>
      <c r="B51" t="s">
        <v>6296</v>
      </c>
    </row>
    <row r="52" spans="1:2" x14ac:dyDescent="0.25">
      <c r="A52" t="s">
        <v>6291</v>
      </c>
      <c r="B52" t="s">
        <v>6296</v>
      </c>
    </row>
    <row r="53" spans="1:2" x14ac:dyDescent="0.25">
      <c r="A53" t="s">
        <v>6291</v>
      </c>
      <c r="B53" t="s">
        <v>6296</v>
      </c>
    </row>
    <row r="54" spans="1:2" x14ac:dyDescent="0.25">
      <c r="A54" t="s">
        <v>6291</v>
      </c>
      <c r="B54" t="s">
        <v>7043</v>
      </c>
    </row>
    <row r="55" spans="1:2" x14ac:dyDescent="0.25">
      <c r="A55" t="s">
        <v>6291</v>
      </c>
      <c r="B55" t="s">
        <v>7043</v>
      </c>
    </row>
    <row r="56" spans="1:2" x14ac:dyDescent="0.25">
      <c r="A56" t="s">
        <v>6291</v>
      </c>
      <c r="B56" t="s">
        <v>7043</v>
      </c>
    </row>
    <row r="57" spans="1:2" x14ac:dyDescent="0.25">
      <c r="A57" t="s">
        <v>6291</v>
      </c>
      <c r="B57" t="s">
        <v>7043</v>
      </c>
    </row>
    <row r="58" spans="1:2" x14ac:dyDescent="0.25">
      <c r="A58" t="s">
        <v>6291</v>
      </c>
      <c r="B58" t="s">
        <v>6297</v>
      </c>
    </row>
    <row r="59" spans="1:2" x14ac:dyDescent="0.25">
      <c r="A59" t="s">
        <v>6291</v>
      </c>
      <c r="B59" t="s">
        <v>6297</v>
      </c>
    </row>
    <row r="60" spans="1:2" x14ac:dyDescent="0.25">
      <c r="A60" t="s">
        <v>6291</v>
      </c>
      <c r="B60" t="s">
        <v>6297</v>
      </c>
    </row>
    <row r="61" spans="1:2" x14ac:dyDescent="0.25">
      <c r="A61" t="s">
        <v>6291</v>
      </c>
      <c r="B61" t="s">
        <v>6297</v>
      </c>
    </row>
    <row r="62" spans="1:2" x14ac:dyDescent="0.25">
      <c r="A62" t="s">
        <v>6291</v>
      </c>
      <c r="B62" t="s">
        <v>6298</v>
      </c>
    </row>
    <row r="63" spans="1:2" x14ac:dyDescent="0.25">
      <c r="A63" t="s">
        <v>6291</v>
      </c>
      <c r="B63" t="s">
        <v>6298</v>
      </c>
    </row>
    <row r="64" spans="1:2" x14ac:dyDescent="0.25">
      <c r="A64" t="s">
        <v>6291</v>
      </c>
      <c r="B64" t="s">
        <v>6298</v>
      </c>
    </row>
    <row r="65" spans="1:2" x14ac:dyDescent="0.25">
      <c r="A65" t="s">
        <v>6291</v>
      </c>
      <c r="B65" t="s">
        <v>6298</v>
      </c>
    </row>
    <row r="66" spans="1:2" x14ac:dyDescent="0.25">
      <c r="A66" t="s">
        <v>6291</v>
      </c>
      <c r="B66" t="s">
        <v>6299</v>
      </c>
    </row>
    <row r="67" spans="1:2" x14ac:dyDescent="0.25">
      <c r="A67" t="s">
        <v>6291</v>
      </c>
      <c r="B67" t="s">
        <v>6299</v>
      </c>
    </row>
    <row r="68" spans="1:2" x14ac:dyDescent="0.25">
      <c r="A68" t="s">
        <v>6291</v>
      </c>
      <c r="B68" t="s">
        <v>6299</v>
      </c>
    </row>
    <row r="69" spans="1:2" x14ac:dyDescent="0.25">
      <c r="A69" t="s">
        <v>6291</v>
      </c>
      <c r="B69" t="s">
        <v>6299</v>
      </c>
    </row>
    <row r="70" spans="1:2" x14ac:dyDescent="0.25">
      <c r="A70" t="s">
        <v>6291</v>
      </c>
      <c r="B70" t="s">
        <v>6300</v>
      </c>
    </row>
    <row r="71" spans="1:2" x14ac:dyDescent="0.25">
      <c r="A71" t="s">
        <v>6291</v>
      </c>
      <c r="B71" t="s">
        <v>6300</v>
      </c>
    </row>
    <row r="72" spans="1:2" x14ac:dyDescent="0.25">
      <c r="A72" t="s">
        <v>6291</v>
      </c>
      <c r="B72" t="s">
        <v>6300</v>
      </c>
    </row>
    <row r="73" spans="1:2" x14ac:dyDescent="0.25">
      <c r="A73" t="s">
        <v>6291</v>
      </c>
      <c r="B73" t="s">
        <v>6300</v>
      </c>
    </row>
    <row r="74" spans="1:2" x14ac:dyDescent="0.25">
      <c r="A74" t="s">
        <v>6291</v>
      </c>
      <c r="B74" t="s">
        <v>6301</v>
      </c>
    </row>
    <row r="75" spans="1:2" x14ac:dyDescent="0.25">
      <c r="A75" t="s">
        <v>6291</v>
      </c>
      <c r="B75" t="s">
        <v>6301</v>
      </c>
    </row>
    <row r="76" spans="1:2" x14ac:dyDescent="0.25">
      <c r="A76" t="s">
        <v>6291</v>
      </c>
      <c r="B76" t="s">
        <v>6301</v>
      </c>
    </row>
    <row r="77" spans="1:2" x14ac:dyDescent="0.25">
      <c r="A77" t="s">
        <v>6291</v>
      </c>
      <c r="B77" t="s">
        <v>6301</v>
      </c>
    </row>
    <row r="78" spans="1:2" x14ac:dyDescent="0.25">
      <c r="A78" t="s">
        <v>6291</v>
      </c>
      <c r="B78" t="s">
        <v>6302</v>
      </c>
    </row>
    <row r="79" spans="1:2" x14ac:dyDescent="0.25">
      <c r="A79" t="s">
        <v>6291</v>
      </c>
      <c r="B79" t="s">
        <v>6302</v>
      </c>
    </row>
    <row r="80" spans="1:2" x14ac:dyDescent="0.25">
      <c r="A80" t="s">
        <v>6291</v>
      </c>
      <c r="B80" t="s">
        <v>6302</v>
      </c>
    </row>
    <row r="81" spans="1:2" x14ac:dyDescent="0.25">
      <c r="A81" t="s">
        <v>6291</v>
      </c>
      <c r="B81" t="s">
        <v>6302</v>
      </c>
    </row>
    <row r="82" spans="1:2" x14ac:dyDescent="0.25">
      <c r="A82" t="s">
        <v>6291</v>
      </c>
      <c r="B82" t="s">
        <v>6303</v>
      </c>
    </row>
    <row r="83" spans="1:2" x14ac:dyDescent="0.25">
      <c r="A83" t="s">
        <v>6291</v>
      </c>
      <c r="B83" t="s">
        <v>6303</v>
      </c>
    </row>
    <row r="84" spans="1:2" x14ac:dyDescent="0.25">
      <c r="A84" t="s">
        <v>6291</v>
      </c>
      <c r="B84" t="s">
        <v>6303</v>
      </c>
    </row>
    <row r="85" spans="1:2" x14ac:dyDescent="0.25">
      <c r="A85" t="s">
        <v>6291</v>
      </c>
      <c r="B85" t="s">
        <v>6303</v>
      </c>
    </row>
    <row r="86" spans="1:2" x14ac:dyDescent="0.25">
      <c r="A86" t="s">
        <v>6291</v>
      </c>
      <c r="B86" t="s">
        <v>6304</v>
      </c>
    </row>
    <row r="87" spans="1:2" x14ac:dyDescent="0.25">
      <c r="A87" t="s">
        <v>6291</v>
      </c>
      <c r="B87" t="s">
        <v>6304</v>
      </c>
    </row>
    <row r="88" spans="1:2" x14ac:dyDescent="0.25">
      <c r="A88" t="s">
        <v>6291</v>
      </c>
      <c r="B88" t="s">
        <v>6304</v>
      </c>
    </row>
    <row r="89" spans="1:2" x14ac:dyDescent="0.25">
      <c r="A89" t="s">
        <v>6291</v>
      </c>
      <c r="B89" t="s">
        <v>6304</v>
      </c>
    </row>
    <row r="90" spans="1:2" x14ac:dyDescent="0.25">
      <c r="A90" t="s">
        <v>6291</v>
      </c>
      <c r="B90" t="s">
        <v>7044</v>
      </c>
    </row>
    <row r="91" spans="1:2" x14ac:dyDescent="0.25">
      <c r="A91" t="s">
        <v>6291</v>
      </c>
      <c r="B91" t="s">
        <v>7044</v>
      </c>
    </row>
    <row r="92" spans="1:2" x14ac:dyDescent="0.25">
      <c r="A92" t="s">
        <v>6291</v>
      </c>
      <c r="B92" t="s">
        <v>7044</v>
      </c>
    </row>
    <row r="93" spans="1:2" x14ac:dyDescent="0.25">
      <c r="A93" t="s">
        <v>6291</v>
      </c>
      <c r="B93" t="s">
        <v>7044</v>
      </c>
    </row>
    <row r="94" spans="1:2" x14ac:dyDescent="0.25">
      <c r="A94" t="s">
        <v>6291</v>
      </c>
      <c r="B94" t="s">
        <v>6305</v>
      </c>
    </row>
    <row r="95" spans="1:2" x14ac:dyDescent="0.25">
      <c r="A95" t="s">
        <v>6291</v>
      </c>
      <c r="B95" t="s">
        <v>6305</v>
      </c>
    </row>
    <row r="96" spans="1:2" x14ac:dyDescent="0.25">
      <c r="A96" t="s">
        <v>6291</v>
      </c>
      <c r="B96" t="s">
        <v>6305</v>
      </c>
    </row>
    <row r="97" spans="1:2" x14ac:dyDescent="0.25">
      <c r="A97" t="s">
        <v>6291</v>
      </c>
      <c r="B97" t="s">
        <v>6305</v>
      </c>
    </row>
    <row r="98" spans="1:2" x14ac:dyDescent="0.25">
      <c r="A98" t="s">
        <v>6291</v>
      </c>
      <c r="B98" t="s">
        <v>7045</v>
      </c>
    </row>
    <row r="99" spans="1:2" x14ac:dyDescent="0.25">
      <c r="A99" t="s">
        <v>6291</v>
      </c>
      <c r="B99" t="s">
        <v>7045</v>
      </c>
    </row>
    <row r="100" spans="1:2" x14ac:dyDescent="0.25">
      <c r="A100" t="s">
        <v>6291</v>
      </c>
      <c r="B100" t="s">
        <v>7045</v>
      </c>
    </row>
    <row r="101" spans="1:2" x14ac:dyDescent="0.25">
      <c r="A101" t="s">
        <v>6291</v>
      </c>
      <c r="B101" t="s">
        <v>7045</v>
      </c>
    </row>
    <row r="102" spans="1:2" x14ac:dyDescent="0.25">
      <c r="A102" t="s">
        <v>6291</v>
      </c>
      <c r="B102" t="s">
        <v>7046</v>
      </c>
    </row>
    <row r="103" spans="1:2" x14ac:dyDescent="0.25">
      <c r="A103" t="s">
        <v>6291</v>
      </c>
      <c r="B103" t="s">
        <v>7046</v>
      </c>
    </row>
    <row r="104" spans="1:2" x14ac:dyDescent="0.25">
      <c r="A104" t="s">
        <v>6291</v>
      </c>
      <c r="B104" t="s">
        <v>7046</v>
      </c>
    </row>
    <row r="105" spans="1:2" x14ac:dyDescent="0.25">
      <c r="A105" t="s">
        <v>6291</v>
      </c>
      <c r="B105" t="s">
        <v>7046</v>
      </c>
    </row>
    <row r="106" spans="1:2" x14ac:dyDescent="0.25">
      <c r="A106" t="s">
        <v>6291</v>
      </c>
      <c r="B106" t="s">
        <v>6306</v>
      </c>
    </row>
    <row r="107" spans="1:2" x14ac:dyDescent="0.25">
      <c r="A107" t="s">
        <v>6291</v>
      </c>
      <c r="B107" t="s">
        <v>6306</v>
      </c>
    </row>
    <row r="108" spans="1:2" x14ac:dyDescent="0.25">
      <c r="A108" t="s">
        <v>6291</v>
      </c>
      <c r="B108" t="s">
        <v>6306</v>
      </c>
    </row>
    <row r="109" spans="1:2" x14ac:dyDescent="0.25">
      <c r="A109" t="s">
        <v>6291</v>
      </c>
      <c r="B109" t="s">
        <v>6306</v>
      </c>
    </row>
    <row r="110" spans="1:2" x14ac:dyDescent="0.25">
      <c r="A110" t="s">
        <v>6291</v>
      </c>
      <c r="B110" t="s">
        <v>6307</v>
      </c>
    </row>
    <row r="111" spans="1:2" x14ac:dyDescent="0.25">
      <c r="A111" t="s">
        <v>6291</v>
      </c>
      <c r="B111" t="s">
        <v>6307</v>
      </c>
    </row>
    <row r="112" spans="1:2" x14ac:dyDescent="0.25">
      <c r="A112" t="s">
        <v>6291</v>
      </c>
      <c r="B112" t="s">
        <v>6307</v>
      </c>
    </row>
    <row r="113" spans="1:2" x14ac:dyDescent="0.25">
      <c r="A113" t="s">
        <v>6291</v>
      </c>
      <c r="B113" t="s">
        <v>6307</v>
      </c>
    </row>
    <row r="114" spans="1:2" x14ac:dyDescent="0.25">
      <c r="A114" t="s">
        <v>6291</v>
      </c>
      <c r="B114" t="s">
        <v>6308</v>
      </c>
    </row>
    <row r="115" spans="1:2" x14ac:dyDescent="0.25">
      <c r="A115" t="s">
        <v>6291</v>
      </c>
      <c r="B115" t="s">
        <v>6308</v>
      </c>
    </row>
    <row r="116" spans="1:2" x14ac:dyDescent="0.25">
      <c r="A116" t="s">
        <v>6291</v>
      </c>
      <c r="B116" t="s">
        <v>6308</v>
      </c>
    </row>
    <row r="117" spans="1:2" x14ac:dyDescent="0.25">
      <c r="A117" t="s">
        <v>6291</v>
      </c>
      <c r="B117" t="s">
        <v>6308</v>
      </c>
    </row>
    <row r="118" spans="1:2" x14ac:dyDescent="0.25">
      <c r="A118" t="s">
        <v>6291</v>
      </c>
      <c r="B118" t="s">
        <v>6309</v>
      </c>
    </row>
    <row r="119" spans="1:2" x14ac:dyDescent="0.25">
      <c r="A119" t="s">
        <v>6291</v>
      </c>
      <c r="B119" t="s">
        <v>6309</v>
      </c>
    </row>
    <row r="120" spans="1:2" x14ac:dyDescent="0.25">
      <c r="A120" t="s">
        <v>6291</v>
      </c>
      <c r="B120" t="s">
        <v>6309</v>
      </c>
    </row>
    <row r="121" spans="1:2" x14ac:dyDescent="0.25">
      <c r="A121" t="s">
        <v>6291</v>
      </c>
      <c r="B121" t="s">
        <v>6309</v>
      </c>
    </row>
    <row r="122" spans="1:2" x14ac:dyDescent="0.25">
      <c r="A122" t="s">
        <v>6291</v>
      </c>
      <c r="B122" t="s">
        <v>7047</v>
      </c>
    </row>
    <row r="123" spans="1:2" x14ac:dyDescent="0.25">
      <c r="A123" t="s">
        <v>6291</v>
      </c>
      <c r="B123" t="s">
        <v>7047</v>
      </c>
    </row>
    <row r="124" spans="1:2" x14ac:dyDescent="0.25">
      <c r="A124" t="s">
        <v>6291</v>
      </c>
      <c r="B124" t="s">
        <v>7047</v>
      </c>
    </row>
    <row r="125" spans="1:2" x14ac:dyDescent="0.25">
      <c r="A125" t="s">
        <v>6291</v>
      </c>
      <c r="B125" t="s">
        <v>7047</v>
      </c>
    </row>
    <row r="126" spans="1:2" x14ac:dyDescent="0.25">
      <c r="A126" t="s">
        <v>6291</v>
      </c>
      <c r="B126" t="s">
        <v>6310</v>
      </c>
    </row>
    <row r="127" spans="1:2" x14ac:dyDescent="0.25">
      <c r="A127" t="s">
        <v>6291</v>
      </c>
      <c r="B127" t="s">
        <v>6310</v>
      </c>
    </row>
    <row r="128" spans="1:2" x14ac:dyDescent="0.25">
      <c r="A128" t="s">
        <v>6291</v>
      </c>
      <c r="B128" t="s">
        <v>6310</v>
      </c>
    </row>
    <row r="129" spans="1:2" x14ac:dyDescent="0.25">
      <c r="A129" t="s">
        <v>6291</v>
      </c>
      <c r="B129" t="s">
        <v>6310</v>
      </c>
    </row>
    <row r="130" spans="1:2" x14ac:dyDescent="0.25">
      <c r="A130" t="s">
        <v>6291</v>
      </c>
      <c r="B130" t="s">
        <v>6311</v>
      </c>
    </row>
    <row r="131" spans="1:2" x14ac:dyDescent="0.25">
      <c r="A131" t="s">
        <v>6291</v>
      </c>
      <c r="B131" t="s">
        <v>6311</v>
      </c>
    </row>
    <row r="132" spans="1:2" x14ac:dyDescent="0.25">
      <c r="A132" t="s">
        <v>6291</v>
      </c>
      <c r="B132" t="s">
        <v>6311</v>
      </c>
    </row>
    <row r="133" spans="1:2" x14ac:dyDescent="0.25">
      <c r="A133" t="s">
        <v>6291</v>
      </c>
      <c r="B133" t="s">
        <v>6311</v>
      </c>
    </row>
    <row r="134" spans="1:2" x14ac:dyDescent="0.25">
      <c r="A134" t="s">
        <v>6291</v>
      </c>
      <c r="B134" t="s">
        <v>6312</v>
      </c>
    </row>
    <row r="135" spans="1:2" x14ac:dyDescent="0.25">
      <c r="A135" t="s">
        <v>6291</v>
      </c>
      <c r="B135" t="s">
        <v>6312</v>
      </c>
    </row>
    <row r="136" spans="1:2" x14ac:dyDescent="0.25">
      <c r="A136" t="s">
        <v>6291</v>
      </c>
      <c r="B136" t="s">
        <v>6312</v>
      </c>
    </row>
    <row r="137" spans="1:2" x14ac:dyDescent="0.25">
      <c r="A137" t="s">
        <v>6291</v>
      </c>
      <c r="B137" t="s">
        <v>6312</v>
      </c>
    </row>
    <row r="138" spans="1:2" x14ac:dyDescent="0.25">
      <c r="A138" t="s">
        <v>6291</v>
      </c>
      <c r="B138" t="s">
        <v>6313</v>
      </c>
    </row>
    <row r="139" spans="1:2" x14ac:dyDescent="0.25">
      <c r="A139" t="s">
        <v>6291</v>
      </c>
      <c r="B139" t="s">
        <v>6313</v>
      </c>
    </row>
    <row r="140" spans="1:2" x14ac:dyDescent="0.25">
      <c r="A140" t="s">
        <v>6291</v>
      </c>
      <c r="B140" t="s">
        <v>6313</v>
      </c>
    </row>
    <row r="141" spans="1:2" x14ac:dyDescent="0.25">
      <c r="A141" t="s">
        <v>6291</v>
      </c>
      <c r="B141" t="s">
        <v>6313</v>
      </c>
    </row>
    <row r="142" spans="1:2" x14ac:dyDescent="0.25">
      <c r="A142" t="s">
        <v>6291</v>
      </c>
      <c r="B142" t="s">
        <v>6314</v>
      </c>
    </row>
    <row r="143" spans="1:2" x14ac:dyDescent="0.25">
      <c r="A143" t="s">
        <v>6291</v>
      </c>
      <c r="B143" t="s">
        <v>6314</v>
      </c>
    </row>
    <row r="144" spans="1:2" x14ac:dyDescent="0.25">
      <c r="A144" t="s">
        <v>6291</v>
      </c>
      <c r="B144" t="s">
        <v>6314</v>
      </c>
    </row>
    <row r="145" spans="1:2" x14ac:dyDescent="0.25">
      <c r="A145" t="s">
        <v>6291</v>
      </c>
      <c r="B145" t="s">
        <v>6314</v>
      </c>
    </row>
    <row r="146" spans="1:2" x14ac:dyDescent="0.25">
      <c r="A146" t="s">
        <v>6291</v>
      </c>
      <c r="B146" t="s">
        <v>7048</v>
      </c>
    </row>
    <row r="147" spans="1:2" x14ac:dyDescent="0.25">
      <c r="A147" t="s">
        <v>6291</v>
      </c>
      <c r="B147" t="s">
        <v>7048</v>
      </c>
    </row>
    <row r="148" spans="1:2" x14ac:dyDescent="0.25">
      <c r="A148" t="s">
        <v>6291</v>
      </c>
      <c r="B148" t="s">
        <v>7048</v>
      </c>
    </row>
    <row r="149" spans="1:2" x14ac:dyDescent="0.25">
      <c r="A149" t="s">
        <v>6291</v>
      </c>
      <c r="B149" t="s">
        <v>7048</v>
      </c>
    </row>
    <row r="150" spans="1:2" x14ac:dyDescent="0.25">
      <c r="A150" t="s">
        <v>6291</v>
      </c>
      <c r="B150" t="s">
        <v>6315</v>
      </c>
    </row>
    <row r="151" spans="1:2" x14ac:dyDescent="0.25">
      <c r="A151" t="s">
        <v>6291</v>
      </c>
      <c r="B151" t="s">
        <v>6315</v>
      </c>
    </row>
    <row r="152" spans="1:2" x14ac:dyDescent="0.25">
      <c r="A152" t="s">
        <v>6291</v>
      </c>
      <c r="B152" t="s">
        <v>6315</v>
      </c>
    </row>
    <row r="153" spans="1:2" x14ac:dyDescent="0.25">
      <c r="A153" t="s">
        <v>6291</v>
      </c>
      <c r="B153" t="s">
        <v>6315</v>
      </c>
    </row>
    <row r="154" spans="1:2" x14ac:dyDescent="0.25">
      <c r="A154" t="s">
        <v>6291</v>
      </c>
      <c r="B154" t="s">
        <v>7049</v>
      </c>
    </row>
    <row r="155" spans="1:2" x14ac:dyDescent="0.25">
      <c r="A155" t="s">
        <v>6291</v>
      </c>
      <c r="B155" t="s">
        <v>7049</v>
      </c>
    </row>
    <row r="156" spans="1:2" x14ac:dyDescent="0.25">
      <c r="A156" t="s">
        <v>6291</v>
      </c>
      <c r="B156" t="s">
        <v>7049</v>
      </c>
    </row>
    <row r="157" spans="1:2" x14ac:dyDescent="0.25">
      <c r="A157" t="s">
        <v>6291</v>
      </c>
      <c r="B157" t="s">
        <v>7049</v>
      </c>
    </row>
    <row r="158" spans="1:2" x14ac:dyDescent="0.25">
      <c r="A158" t="s">
        <v>6291</v>
      </c>
      <c r="B158" t="s">
        <v>7050</v>
      </c>
    </row>
    <row r="159" spans="1:2" x14ac:dyDescent="0.25">
      <c r="A159" t="s">
        <v>6291</v>
      </c>
      <c r="B159" t="s">
        <v>7050</v>
      </c>
    </row>
    <row r="160" spans="1:2" x14ac:dyDescent="0.25">
      <c r="A160" t="s">
        <v>6291</v>
      </c>
      <c r="B160" t="s">
        <v>7050</v>
      </c>
    </row>
    <row r="161" spans="1:2" x14ac:dyDescent="0.25">
      <c r="A161" t="s">
        <v>6291</v>
      </c>
      <c r="B161" t="s">
        <v>7050</v>
      </c>
    </row>
    <row r="162" spans="1:2" x14ac:dyDescent="0.25">
      <c r="A162" t="s">
        <v>6291</v>
      </c>
      <c r="B162" t="s">
        <v>6316</v>
      </c>
    </row>
    <row r="163" spans="1:2" x14ac:dyDescent="0.25">
      <c r="A163" t="s">
        <v>6291</v>
      </c>
      <c r="B163" t="s">
        <v>6316</v>
      </c>
    </row>
    <row r="164" spans="1:2" x14ac:dyDescent="0.25">
      <c r="A164" t="s">
        <v>6291</v>
      </c>
      <c r="B164" t="s">
        <v>6316</v>
      </c>
    </row>
    <row r="165" spans="1:2" x14ac:dyDescent="0.25">
      <c r="A165" t="s">
        <v>6291</v>
      </c>
      <c r="B165" t="s">
        <v>6316</v>
      </c>
    </row>
    <row r="166" spans="1:2" x14ac:dyDescent="0.25">
      <c r="A166" t="s">
        <v>6291</v>
      </c>
      <c r="B166" t="s">
        <v>6317</v>
      </c>
    </row>
    <row r="167" spans="1:2" x14ac:dyDescent="0.25">
      <c r="A167" t="s">
        <v>6291</v>
      </c>
      <c r="B167" t="s">
        <v>6317</v>
      </c>
    </row>
    <row r="168" spans="1:2" x14ac:dyDescent="0.25">
      <c r="A168" t="s">
        <v>6291</v>
      </c>
      <c r="B168" t="s">
        <v>6317</v>
      </c>
    </row>
    <row r="169" spans="1:2" x14ac:dyDescent="0.25">
      <c r="A169" t="s">
        <v>6291</v>
      </c>
      <c r="B169" t="s">
        <v>6317</v>
      </c>
    </row>
    <row r="170" spans="1:2" x14ac:dyDescent="0.25">
      <c r="A170" t="s">
        <v>6291</v>
      </c>
      <c r="B170" t="s">
        <v>6318</v>
      </c>
    </row>
    <row r="171" spans="1:2" x14ac:dyDescent="0.25">
      <c r="A171" t="s">
        <v>6291</v>
      </c>
      <c r="B171" t="s">
        <v>6318</v>
      </c>
    </row>
    <row r="172" spans="1:2" x14ac:dyDescent="0.25">
      <c r="A172" t="s">
        <v>6291</v>
      </c>
      <c r="B172" t="s">
        <v>6318</v>
      </c>
    </row>
    <row r="173" spans="1:2" x14ac:dyDescent="0.25">
      <c r="A173" t="s">
        <v>6291</v>
      </c>
      <c r="B173" t="s">
        <v>6318</v>
      </c>
    </row>
    <row r="174" spans="1:2" x14ac:dyDescent="0.25">
      <c r="A174" t="s">
        <v>6291</v>
      </c>
      <c r="B174" t="s">
        <v>7051</v>
      </c>
    </row>
    <row r="175" spans="1:2" x14ac:dyDescent="0.25">
      <c r="A175" t="s">
        <v>6291</v>
      </c>
      <c r="B175" t="s">
        <v>7051</v>
      </c>
    </row>
    <row r="176" spans="1:2" x14ac:dyDescent="0.25">
      <c r="A176" t="s">
        <v>6291</v>
      </c>
      <c r="B176" t="s">
        <v>7051</v>
      </c>
    </row>
    <row r="177" spans="1:2" x14ac:dyDescent="0.25">
      <c r="A177" t="s">
        <v>6291</v>
      </c>
      <c r="B177" t="s">
        <v>7051</v>
      </c>
    </row>
    <row r="178" spans="1:2" x14ac:dyDescent="0.25">
      <c r="A178" t="s">
        <v>6291</v>
      </c>
      <c r="B178" t="s">
        <v>7052</v>
      </c>
    </row>
    <row r="179" spans="1:2" x14ac:dyDescent="0.25">
      <c r="A179" t="s">
        <v>6291</v>
      </c>
      <c r="B179" t="s">
        <v>7052</v>
      </c>
    </row>
    <row r="180" spans="1:2" x14ac:dyDescent="0.25">
      <c r="A180" t="s">
        <v>6291</v>
      </c>
      <c r="B180" t="s">
        <v>7052</v>
      </c>
    </row>
    <row r="181" spans="1:2" x14ac:dyDescent="0.25">
      <c r="A181" t="s">
        <v>6291</v>
      </c>
      <c r="B181" t="s">
        <v>7052</v>
      </c>
    </row>
    <row r="182" spans="1:2" x14ac:dyDescent="0.25">
      <c r="A182" t="s">
        <v>6291</v>
      </c>
      <c r="B182" t="s">
        <v>6319</v>
      </c>
    </row>
    <row r="183" spans="1:2" x14ac:dyDescent="0.25">
      <c r="A183" t="s">
        <v>6291</v>
      </c>
      <c r="B183" t="s">
        <v>6319</v>
      </c>
    </row>
    <row r="184" spans="1:2" x14ac:dyDescent="0.25">
      <c r="A184" t="s">
        <v>6291</v>
      </c>
      <c r="B184" t="s">
        <v>6319</v>
      </c>
    </row>
    <row r="185" spans="1:2" x14ac:dyDescent="0.25">
      <c r="A185" t="s">
        <v>6291</v>
      </c>
      <c r="B185" t="s">
        <v>6319</v>
      </c>
    </row>
    <row r="186" spans="1:2" x14ac:dyDescent="0.25">
      <c r="A186" t="s">
        <v>6291</v>
      </c>
      <c r="B186" t="s">
        <v>6320</v>
      </c>
    </row>
    <row r="187" spans="1:2" x14ac:dyDescent="0.25">
      <c r="A187" t="s">
        <v>6291</v>
      </c>
      <c r="B187" t="s">
        <v>6320</v>
      </c>
    </row>
    <row r="188" spans="1:2" x14ac:dyDescent="0.25">
      <c r="A188" t="s">
        <v>6291</v>
      </c>
      <c r="B188" t="s">
        <v>6320</v>
      </c>
    </row>
    <row r="189" spans="1:2" x14ac:dyDescent="0.25">
      <c r="A189" t="s">
        <v>6291</v>
      </c>
      <c r="B189" t="s">
        <v>6320</v>
      </c>
    </row>
    <row r="190" spans="1:2" x14ac:dyDescent="0.25">
      <c r="A190" t="s">
        <v>6291</v>
      </c>
      <c r="B190" t="s">
        <v>6321</v>
      </c>
    </row>
    <row r="191" spans="1:2" x14ac:dyDescent="0.25">
      <c r="A191" t="s">
        <v>6291</v>
      </c>
      <c r="B191" t="s">
        <v>6321</v>
      </c>
    </row>
    <row r="192" spans="1:2" x14ac:dyDescent="0.25">
      <c r="A192" t="s">
        <v>6291</v>
      </c>
      <c r="B192" t="s">
        <v>6321</v>
      </c>
    </row>
    <row r="193" spans="1:2" x14ac:dyDescent="0.25">
      <c r="A193" t="s">
        <v>6291</v>
      </c>
      <c r="B193" t="s">
        <v>6321</v>
      </c>
    </row>
    <row r="194" spans="1:2" x14ac:dyDescent="0.25">
      <c r="A194" t="s">
        <v>6291</v>
      </c>
      <c r="B194" t="s">
        <v>6322</v>
      </c>
    </row>
    <row r="195" spans="1:2" x14ac:dyDescent="0.25">
      <c r="A195" t="s">
        <v>6291</v>
      </c>
      <c r="B195" t="s">
        <v>6322</v>
      </c>
    </row>
    <row r="196" spans="1:2" x14ac:dyDescent="0.25">
      <c r="A196" t="s">
        <v>6291</v>
      </c>
      <c r="B196" t="s">
        <v>6322</v>
      </c>
    </row>
    <row r="197" spans="1:2" x14ac:dyDescent="0.25">
      <c r="A197" t="s">
        <v>6291</v>
      </c>
      <c r="B197" t="s">
        <v>6322</v>
      </c>
    </row>
    <row r="198" spans="1:2" x14ac:dyDescent="0.25">
      <c r="A198" t="s">
        <v>6291</v>
      </c>
      <c r="B198" t="s">
        <v>6323</v>
      </c>
    </row>
    <row r="199" spans="1:2" x14ac:dyDescent="0.25">
      <c r="A199" t="s">
        <v>6291</v>
      </c>
      <c r="B199" t="s">
        <v>6323</v>
      </c>
    </row>
    <row r="200" spans="1:2" x14ac:dyDescent="0.25">
      <c r="A200" t="s">
        <v>6291</v>
      </c>
      <c r="B200" t="s">
        <v>6323</v>
      </c>
    </row>
    <row r="201" spans="1:2" x14ac:dyDescent="0.25">
      <c r="A201" t="s">
        <v>6291</v>
      </c>
      <c r="B201" t="s">
        <v>6323</v>
      </c>
    </row>
    <row r="202" spans="1:2" x14ac:dyDescent="0.25">
      <c r="A202" t="s">
        <v>6291</v>
      </c>
      <c r="B202" t="s">
        <v>6324</v>
      </c>
    </row>
    <row r="203" spans="1:2" x14ac:dyDescent="0.25">
      <c r="A203" t="s">
        <v>6291</v>
      </c>
      <c r="B203" t="s">
        <v>6324</v>
      </c>
    </row>
    <row r="204" spans="1:2" x14ac:dyDescent="0.25">
      <c r="A204" t="s">
        <v>6291</v>
      </c>
      <c r="B204" t="s">
        <v>6324</v>
      </c>
    </row>
    <row r="205" spans="1:2" x14ac:dyDescent="0.25">
      <c r="A205" t="s">
        <v>6291</v>
      </c>
      <c r="B205" t="s">
        <v>6324</v>
      </c>
    </row>
    <row r="206" spans="1:2" x14ac:dyDescent="0.25">
      <c r="A206" t="s">
        <v>6291</v>
      </c>
      <c r="B206" t="s">
        <v>6325</v>
      </c>
    </row>
    <row r="207" spans="1:2" x14ac:dyDescent="0.25">
      <c r="A207" t="s">
        <v>6291</v>
      </c>
      <c r="B207" t="s">
        <v>6325</v>
      </c>
    </row>
    <row r="208" spans="1:2" x14ac:dyDescent="0.25">
      <c r="A208" t="s">
        <v>6291</v>
      </c>
      <c r="B208" t="s">
        <v>6325</v>
      </c>
    </row>
    <row r="209" spans="1:2" x14ac:dyDescent="0.25">
      <c r="A209" t="s">
        <v>6291</v>
      </c>
      <c r="B209" t="s">
        <v>6325</v>
      </c>
    </row>
    <row r="210" spans="1:2" x14ac:dyDescent="0.25">
      <c r="A210" t="s">
        <v>6291</v>
      </c>
      <c r="B210" t="s">
        <v>7053</v>
      </c>
    </row>
    <row r="211" spans="1:2" x14ac:dyDescent="0.25">
      <c r="A211" t="s">
        <v>6291</v>
      </c>
      <c r="B211" t="s">
        <v>7053</v>
      </c>
    </row>
    <row r="212" spans="1:2" x14ac:dyDescent="0.25">
      <c r="A212" t="s">
        <v>6291</v>
      </c>
      <c r="B212" t="s">
        <v>7053</v>
      </c>
    </row>
    <row r="213" spans="1:2" x14ac:dyDescent="0.25">
      <c r="A213" t="s">
        <v>6291</v>
      </c>
      <c r="B213" t="s">
        <v>7053</v>
      </c>
    </row>
    <row r="214" spans="1:2" x14ac:dyDescent="0.25">
      <c r="A214" t="s">
        <v>6291</v>
      </c>
      <c r="B214" t="s">
        <v>6326</v>
      </c>
    </row>
    <row r="215" spans="1:2" x14ac:dyDescent="0.25">
      <c r="A215" t="s">
        <v>6291</v>
      </c>
      <c r="B215" t="s">
        <v>6326</v>
      </c>
    </row>
    <row r="216" spans="1:2" x14ac:dyDescent="0.25">
      <c r="A216" t="s">
        <v>6291</v>
      </c>
      <c r="B216" t="s">
        <v>6326</v>
      </c>
    </row>
    <row r="217" spans="1:2" x14ac:dyDescent="0.25">
      <c r="A217" t="s">
        <v>6291</v>
      </c>
      <c r="B217" t="s">
        <v>6326</v>
      </c>
    </row>
    <row r="218" spans="1:2" x14ac:dyDescent="0.25">
      <c r="A218" t="s">
        <v>6291</v>
      </c>
      <c r="B218" t="s">
        <v>6327</v>
      </c>
    </row>
    <row r="219" spans="1:2" x14ac:dyDescent="0.25">
      <c r="A219" t="s">
        <v>6291</v>
      </c>
      <c r="B219" t="s">
        <v>6327</v>
      </c>
    </row>
    <row r="220" spans="1:2" x14ac:dyDescent="0.25">
      <c r="A220" t="s">
        <v>6291</v>
      </c>
      <c r="B220" t="s">
        <v>6327</v>
      </c>
    </row>
    <row r="221" spans="1:2" x14ac:dyDescent="0.25">
      <c r="A221" t="s">
        <v>6291</v>
      </c>
      <c r="B221" t="s">
        <v>6327</v>
      </c>
    </row>
    <row r="222" spans="1:2" x14ac:dyDescent="0.25">
      <c r="A222" t="s">
        <v>6291</v>
      </c>
      <c r="B222" t="s">
        <v>6328</v>
      </c>
    </row>
    <row r="223" spans="1:2" x14ac:dyDescent="0.25">
      <c r="A223" t="s">
        <v>6291</v>
      </c>
      <c r="B223" t="s">
        <v>6328</v>
      </c>
    </row>
    <row r="224" spans="1:2" x14ac:dyDescent="0.25">
      <c r="A224" t="s">
        <v>6291</v>
      </c>
      <c r="B224" t="s">
        <v>6328</v>
      </c>
    </row>
    <row r="225" spans="1:2" x14ac:dyDescent="0.25">
      <c r="A225" t="s">
        <v>6291</v>
      </c>
      <c r="B225" t="s">
        <v>6328</v>
      </c>
    </row>
    <row r="226" spans="1:2" x14ac:dyDescent="0.25">
      <c r="A226" t="s">
        <v>6291</v>
      </c>
      <c r="B226" t="s">
        <v>6329</v>
      </c>
    </row>
    <row r="227" spans="1:2" x14ac:dyDescent="0.25">
      <c r="A227" t="s">
        <v>6291</v>
      </c>
      <c r="B227" t="s">
        <v>6329</v>
      </c>
    </row>
    <row r="228" spans="1:2" x14ac:dyDescent="0.25">
      <c r="A228" t="s">
        <v>6291</v>
      </c>
      <c r="B228" t="s">
        <v>6329</v>
      </c>
    </row>
    <row r="229" spans="1:2" x14ac:dyDescent="0.25">
      <c r="A229" t="s">
        <v>6291</v>
      </c>
      <c r="B229" t="s">
        <v>6329</v>
      </c>
    </row>
    <row r="230" spans="1:2" x14ac:dyDescent="0.25">
      <c r="A230" t="s">
        <v>6291</v>
      </c>
      <c r="B230" t="s">
        <v>6330</v>
      </c>
    </row>
    <row r="231" spans="1:2" x14ac:dyDescent="0.25">
      <c r="A231" t="s">
        <v>6291</v>
      </c>
      <c r="B231" t="s">
        <v>6330</v>
      </c>
    </row>
    <row r="232" spans="1:2" x14ac:dyDescent="0.25">
      <c r="A232" t="s">
        <v>6291</v>
      </c>
      <c r="B232" t="s">
        <v>6330</v>
      </c>
    </row>
    <row r="233" spans="1:2" x14ac:dyDescent="0.25">
      <c r="A233" t="s">
        <v>6291</v>
      </c>
      <c r="B233" t="s">
        <v>6330</v>
      </c>
    </row>
    <row r="234" spans="1:2" x14ac:dyDescent="0.25">
      <c r="A234" t="s">
        <v>6291</v>
      </c>
      <c r="B234" t="s">
        <v>6331</v>
      </c>
    </row>
    <row r="235" spans="1:2" x14ac:dyDescent="0.25">
      <c r="A235" t="s">
        <v>6291</v>
      </c>
      <c r="B235" t="s">
        <v>6331</v>
      </c>
    </row>
    <row r="236" spans="1:2" x14ac:dyDescent="0.25">
      <c r="A236" t="s">
        <v>6291</v>
      </c>
      <c r="B236" t="s">
        <v>6331</v>
      </c>
    </row>
    <row r="237" spans="1:2" x14ac:dyDescent="0.25">
      <c r="A237" t="s">
        <v>6291</v>
      </c>
      <c r="B237" t="s">
        <v>6331</v>
      </c>
    </row>
    <row r="238" spans="1:2" x14ac:dyDescent="0.25">
      <c r="A238" t="s">
        <v>6291</v>
      </c>
      <c r="B238" t="s">
        <v>6332</v>
      </c>
    </row>
    <row r="239" spans="1:2" x14ac:dyDescent="0.25">
      <c r="A239" t="s">
        <v>6291</v>
      </c>
      <c r="B239" t="s">
        <v>6332</v>
      </c>
    </row>
    <row r="240" spans="1:2" x14ac:dyDescent="0.25">
      <c r="A240" t="s">
        <v>6291</v>
      </c>
      <c r="B240" t="s">
        <v>6332</v>
      </c>
    </row>
    <row r="241" spans="1:2" x14ac:dyDescent="0.25">
      <c r="A241" t="s">
        <v>6291</v>
      </c>
      <c r="B241" t="s">
        <v>6332</v>
      </c>
    </row>
    <row r="242" spans="1:2" x14ac:dyDescent="0.25">
      <c r="A242" t="s">
        <v>6291</v>
      </c>
      <c r="B242" t="s">
        <v>6333</v>
      </c>
    </row>
    <row r="243" spans="1:2" x14ac:dyDescent="0.25">
      <c r="A243" t="s">
        <v>6291</v>
      </c>
      <c r="B243" t="s">
        <v>6333</v>
      </c>
    </row>
    <row r="244" spans="1:2" x14ac:dyDescent="0.25">
      <c r="A244" t="s">
        <v>6291</v>
      </c>
      <c r="B244" t="s">
        <v>6333</v>
      </c>
    </row>
    <row r="245" spans="1:2" x14ac:dyDescent="0.25">
      <c r="A245" t="s">
        <v>6291</v>
      </c>
      <c r="B245" t="s">
        <v>6333</v>
      </c>
    </row>
    <row r="246" spans="1:2" x14ac:dyDescent="0.25">
      <c r="A246" t="s">
        <v>6291</v>
      </c>
      <c r="B246" t="s">
        <v>7054</v>
      </c>
    </row>
    <row r="247" spans="1:2" x14ac:dyDescent="0.25">
      <c r="A247" t="s">
        <v>6291</v>
      </c>
      <c r="B247" t="s">
        <v>7054</v>
      </c>
    </row>
    <row r="248" spans="1:2" x14ac:dyDescent="0.25">
      <c r="A248" t="s">
        <v>6291</v>
      </c>
      <c r="B248" t="s">
        <v>7054</v>
      </c>
    </row>
    <row r="249" spans="1:2" x14ac:dyDescent="0.25">
      <c r="A249" t="s">
        <v>6291</v>
      </c>
      <c r="B249" t="s">
        <v>7054</v>
      </c>
    </row>
    <row r="250" spans="1:2" x14ac:dyDescent="0.25">
      <c r="A250" t="s">
        <v>6291</v>
      </c>
      <c r="B250" t="s">
        <v>7055</v>
      </c>
    </row>
    <row r="251" spans="1:2" x14ac:dyDescent="0.25">
      <c r="A251" t="s">
        <v>6291</v>
      </c>
      <c r="B251" t="s">
        <v>7055</v>
      </c>
    </row>
    <row r="252" spans="1:2" x14ac:dyDescent="0.25">
      <c r="A252" t="s">
        <v>6291</v>
      </c>
      <c r="B252" t="s">
        <v>7055</v>
      </c>
    </row>
    <row r="253" spans="1:2" x14ac:dyDescent="0.25">
      <c r="A253" t="s">
        <v>6291</v>
      </c>
      <c r="B253" t="s">
        <v>7055</v>
      </c>
    </row>
    <row r="254" spans="1:2" x14ac:dyDescent="0.25">
      <c r="A254" t="s">
        <v>6291</v>
      </c>
      <c r="B254" t="s">
        <v>6334</v>
      </c>
    </row>
    <row r="255" spans="1:2" x14ac:dyDescent="0.25">
      <c r="A255" t="s">
        <v>6291</v>
      </c>
      <c r="B255" t="s">
        <v>6334</v>
      </c>
    </row>
    <row r="256" spans="1:2" x14ac:dyDescent="0.25">
      <c r="A256" t="s">
        <v>6291</v>
      </c>
      <c r="B256" t="s">
        <v>6334</v>
      </c>
    </row>
    <row r="257" spans="1:2" x14ac:dyDescent="0.25">
      <c r="A257" t="s">
        <v>6291</v>
      </c>
      <c r="B257" t="s">
        <v>6334</v>
      </c>
    </row>
    <row r="258" spans="1:2" x14ac:dyDescent="0.25">
      <c r="A258" t="s">
        <v>6291</v>
      </c>
      <c r="B258" t="s">
        <v>6335</v>
      </c>
    </row>
    <row r="259" spans="1:2" x14ac:dyDescent="0.25">
      <c r="A259" t="s">
        <v>6291</v>
      </c>
      <c r="B259" t="s">
        <v>6335</v>
      </c>
    </row>
    <row r="260" spans="1:2" x14ac:dyDescent="0.25">
      <c r="A260" t="s">
        <v>6291</v>
      </c>
      <c r="B260" t="s">
        <v>6335</v>
      </c>
    </row>
    <row r="261" spans="1:2" x14ac:dyDescent="0.25">
      <c r="A261" t="s">
        <v>6291</v>
      </c>
      <c r="B261" t="s">
        <v>6335</v>
      </c>
    </row>
    <row r="262" spans="1:2" x14ac:dyDescent="0.25">
      <c r="A262" t="s">
        <v>6291</v>
      </c>
      <c r="B262" t="s">
        <v>6336</v>
      </c>
    </row>
    <row r="263" spans="1:2" x14ac:dyDescent="0.25">
      <c r="A263" t="s">
        <v>6291</v>
      </c>
      <c r="B263" t="s">
        <v>6336</v>
      </c>
    </row>
    <row r="264" spans="1:2" x14ac:dyDescent="0.25">
      <c r="A264" t="s">
        <v>6291</v>
      </c>
      <c r="B264" t="s">
        <v>6336</v>
      </c>
    </row>
    <row r="265" spans="1:2" x14ac:dyDescent="0.25">
      <c r="A265" t="s">
        <v>6291</v>
      </c>
      <c r="B265" t="s">
        <v>6336</v>
      </c>
    </row>
    <row r="266" spans="1:2" x14ac:dyDescent="0.25">
      <c r="A266" t="s">
        <v>6291</v>
      </c>
      <c r="B266" t="s">
        <v>7056</v>
      </c>
    </row>
    <row r="267" spans="1:2" x14ac:dyDescent="0.25">
      <c r="A267" t="s">
        <v>6291</v>
      </c>
      <c r="B267" t="s">
        <v>7056</v>
      </c>
    </row>
    <row r="268" spans="1:2" x14ac:dyDescent="0.25">
      <c r="A268" t="s">
        <v>6291</v>
      </c>
      <c r="B268" t="s">
        <v>7056</v>
      </c>
    </row>
    <row r="269" spans="1:2" x14ac:dyDescent="0.25">
      <c r="A269" t="s">
        <v>6291</v>
      </c>
      <c r="B269" t="s">
        <v>7056</v>
      </c>
    </row>
    <row r="270" spans="1:2" x14ac:dyDescent="0.25">
      <c r="A270" t="s">
        <v>6291</v>
      </c>
      <c r="B270" t="s">
        <v>6337</v>
      </c>
    </row>
    <row r="271" spans="1:2" x14ac:dyDescent="0.25">
      <c r="A271" t="s">
        <v>6291</v>
      </c>
      <c r="B271" t="s">
        <v>6337</v>
      </c>
    </row>
    <row r="272" spans="1:2" x14ac:dyDescent="0.25">
      <c r="A272" t="s">
        <v>6291</v>
      </c>
      <c r="B272" t="s">
        <v>6337</v>
      </c>
    </row>
    <row r="273" spans="1:2" x14ac:dyDescent="0.25">
      <c r="A273" t="s">
        <v>6291</v>
      </c>
      <c r="B273" t="s">
        <v>6337</v>
      </c>
    </row>
    <row r="274" spans="1:2" x14ac:dyDescent="0.25">
      <c r="A274" t="s">
        <v>6291</v>
      </c>
      <c r="B274" t="s">
        <v>6338</v>
      </c>
    </row>
    <row r="275" spans="1:2" x14ac:dyDescent="0.25">
      <c r="A275" t="s">
        <v>6291</v>
      </c>
      <c r="B275" t="s">
        <v>6338</v>
      </c>
    </row>
    <row r="276" spans="1:2" x14ac:dyDescent="0.25">
      <c r="A276" t="s">
        <v>6291</v>
      </c>
      <c r="B276" t="s">
        <v>6338</v>
      </c>
    </row>
    <row r="277" spans="1:2" x14ac:dyDescent="0.25">
      <c r="A277" t="s">
        <v>6291</v>
      </c>
      <c r="B277" t="s">
        <v>6338</v>
      </c>
    </row>
    <row r="278" spans="1:2" x14ac:dyDescent="0.25">
      <c r="A278" t="s">
        <v>6291</v>
      </c>
      <c r="B278" t="s">
        <v>6339</v>
      </c>
    </row>
    <row r="279" spans="1:2" x14ac:dyDescent="0.25">
      <c r="A279" t="s">
        <v>6291</v>
      </c>
      <c r="B279" t="s">
        <v>6339</v>
      </c>
    </row>
    <row r="280" spans="1:2" x14ac:dyDescent="0.25">
      <c r="A280" t="s">
        <v>6291</v>
      </c>
      <c r="B280" t="s">
        <v>6339</v>
      </c>
    </row>
    <row r="281" spans="1:2" x14ac:dyDescent="0.25">
      <c r="A281" t="s">
        <v>6291</v>
      </c>
      <c r="B281" t="s">
        <v>6339</v>
      </c>
    </row>
    <row r="282" spans="1:2" x14ac:dyDescent="0.25">
      <c r="A282" t="s">
        <v>6291</v>
      </c>
      <c r="B282" t="s">
        <v>6340</v>
      </c>
    </row>
    <row r="283" spans="1:2" x14ac:dyDescent="0.25">
      <c r="A283" t="s">
        <v>6291</v>
      </c>
      <c r="B283" t="s">
        <v>6340</v>
      </c>
    </row>
    <row r="284" spans="1:2" x14ac:dyDescent="0.25">
      <c r="A284" t="s">
        <v>6291</v>
      </c>
      <c r="B284" t="s">
        <v>6340</v>
      </c>
    </row>
    <row r="285" spans="1:2" x14ac:dyDescent="0.25">
      <c r="A285" t="s">
        <v>6291</v>
      </c>
      <c r="B285" t="s">
        <v>6340</v>
      </c>
    </row>
    <row r="286" spans="1:2" x14ac:dyDescent="0.25">
      <c r="A286" t="s">
        <v>6291</v>
      </c>
      <c r="B286" t="s">
        <v>7057</v>
      </c>
    </row>
    <row r="287" spans="1:2" x14ac:dyDescent="0.25">
      <c r="A287" t="s">
        <v>6291</v>
      </c>
      <c r="B287" t="s">
        <v>7057</v>
      </c>
    </row>
    <row r="288" spans="1:2" x14ac:dyDescent="0.25">
      <c r="A288" t="s">
        <v>6291</v>
      </c>
      <c r="B288" t="s">
        <v>7057</v>
      </c>
    </row>
    <row r="289" spans="1:2" x14ac:dyDescent="0.25">
      <c r="A289" t="s">
        <v>6291</v>
      </c>
      <c r="B289" t="s">
        <v>7057</v>
      </c>
    </row>
    <row r="290" spans="1:2" x14ac:dyDescent="0.25">
      <c r="A290" t="s">
        <v>6291</v>
      </c>
      <c r="B290" t="s">
        <v>7058</v>
      </c>
    </row>
    <row r="291" spans="1:2" x14ac:dyDescent="0.25">
      <c r="A291" t="s">
        <v>6291</v>
      </c>
      <c r="B291" t="s">
        <v>7058</v>
      </c>
    </row>
    <row r="292" spans="1:2" x14ac:dyDescent="0.25">
      <c r="A292" t="s">
        <v>6291</v>
      </c>
      <c r="B292" t="s">
        <v>7058</v>
      </c>
    </row>
    <row r="293" spans="1:2" x14ac:dyDescent="0.25">
      <c r="A293" t="s">
        <v>6291</v>
      </c>
      <c r="B293" t="s">
        <v>7058</v>
      </c>
    </row>
    <row r="294" spans="1:2" x14ac:dyDescent="0.25">
      <c r="A294" t="s">
        <v>6291</v>
      </c>
      <c r="B294" t="s">
        <v>6341</v>
      </c>
    </row>
    <row r="295" spans="1:2" x14ac:dyDescent="0.25">
      <c r="A295" t="s">
        <v>6291</v>
      </c>
      <c r="B295" t="s">
        <v>6341</v>
      </c>
    </row>
    <row r="296" spans="1:2" x14ac:dyDescent="0.25">
      <c r="A296" t="s">
        <v>6291</v>
      </c>
      <c r="B296" t="s">
        <v>6341</v>
      </c>
    </row>
    <row r="297" spans="1:2" x14ac:dyDescent="0.25">
      <c r="A297" t="s">
        <v>6291</v>
      </c>
      <c r="B297" t="s">
        <v>6341</v>
      </c>
    </row>
    <row r="298" spans="1:2" x14ac:dyDescent="0.25">
      <c r="A298" t="s">
        <v>6291</v>
      </c>
      <c r="B298" t="s">
        <v>7059</v>
      </c>
    </row>
    <row r="299" spans="1:2" x14ac:dyDescent="0.25">
      <c r="A299" t="s">
        <v>6291</v>
      </c>
      <c r="B299" t="s">
        <v>7059</v>
      </c>
    </row>
    <row r="300" spans="1:2" x14ac:dyDescent="0.25">
      <c r="A300" t="s">
        <v>6291</v>
      </c>
      <c r="B300" t="s">
        <v>7059</v>
      </c>
    </row>
    <row r="301" spans="1:2" x14ac:dyDescent="0.25">
      <c r="A301" t="s">
        <v>6291</v>
      </c>
      <c r="B301" t="s">
        <v>7059</v>
      </c>
    </row>
    <row r="302" spans="1:2" x14ac:dyDescent="0.25">
      <c r="A302" t="s">
        <v>6291</v>
      </c>
      <c r="B302" t="s">
        <v>7060</v>
      </c>
    </row>
    <row r="303" spans="1:2" x14ac:dyDescent="0.25">
      <c r="A303" t="s">
        <v>6291</v>
      </c>
      <c r="B303" t="s">
        <v>7060</v>
      </c>
    </row>
    <row r="304" spans="1:2" x14ac:dyDescent="0.25">
      <c r="A304" t="s">
        <v>6291</v>
      </c>
      <c r="B304" t="s">
        <v>7060</v>
      </c>
    </row>
    <row r="305" spans="1:2" x14ac:dyDescent="0.25">
      <c r="A305" t="s">
        <v>6291</v>
      </c>
      <c r="B305" t="s">
        <v>7060</v>
      </c>
    </row>
    <row r="306" spans="1:2" x14ac:dyDescent="0.25">
      <c r="A306" t="s">
        <v>6291</v>
      </c>
      <c r="B306" t="s">
        <v>6342</v>
      </c>
    </row>
    <row r="307" spans="1:2" x14ac:dyDescent="0.25">
      <c r="A307" t="s">
        <v>6291</v>
      </c>
      <c r="B307" t="s">
        <v>6342</v>
      </c>
    </row>
    <row r="308" spans="1:2" x14ac:dyDescent="0.25">
      <c r="A308" t="s">
        <v>6291</v>
      </c>
      <c r="B308" t="s">
        <v>6342</v>
      </c>
    </row>
    <row r="309" spans="1:2" x14ac:dyDescent="0.25">
      <c r="A309" t="s">
        <v>6291</v>
      </c>
      <c r="B309" t="s">
        <v>6342</v>
      </c>
    </row>
    <row r="310" spans="1:2" x14ac:dyDescent="0.25">
      <c r="A310" t="s">
        <v>6291</v>
      </c>
      <c r="B310" t="s">
        <v>7061</v>
      </c>
    </row>
    <row r="311" spans="1:2" x14ac:dyDescent="0.25">
      <c r="A311" t="s">
        <v>6291</v>
      </c>
      <c r="B311" t="s">
        <v>7061</v>
      </c>
    </row>
    <row r="312" spans="1:2" x14ac:dyDescent="0.25">
      <c r="A312" t="s">
        <v>6291</v>
      </c>
      <c r="B312" t="s">
        <v>7061</v>
      </c>
    </row>
    <row r="313" spans="1:2" x14ac:dyDescent="0.25">
      <c r="A313" t="s">
        <v>6291</v>
      </c>
      <c r="B313" t="s">
        <v>7061</v>
      </c>
    </row>
    <row r="314" spans="1:2" x14ac:dyDescent="0.25">
      <c r="A314" t="s">
        <v>6291</v>
      </c>
      <c r="B314" t="s">
        <v>6343</v>
      </c>
    </row>
    <row r="315" spans="1:2" x14ac:dyDescent="0.25">
      <c r="A315" t="s">
        <v>6291</v>
      </c>
      <c r="B315" t="s">
        <v>6343</v>
      </c>
    </row>
    <row r="316" spans="1:2" x14ac:dyDescent="0.25">
      <c r="A316" t="s">
        <v>6291</v>
      </c>
      <c r="B316" t="s">
        <v>6343</v>
      </c>
    </row>
    <row r="317" spans="1:2" x14ac:dyDescent="0.25">
      <c r="A317" t="s">
        <v>6291</v>
      </c>
      <c r="B317" t="s">
        <v>6343</v>
      </c>
    </row>
    <row r="318" spans="1:2" x14ac:dyDescent="0.25">
      <c r="A318" t="s">
        <v>6291</v>
      </c>
      <c r="B318" t="s">
        <v>6344</v>
      </c>
    </row>
    <row r="319" spans="1:2" x14ac:dyDescent="0.25">
      <c r="A319" t="s">
        <v>6291</v>
      </c>
      <c r="B319" t="s">
        <v>6344</v>
      </c>
    </row>
    <row r="320" spans="1:2" x14ac:dyDescent="0.25">
      <c r="A320" t="s">
        <v>6291</v>
      </c>
      <c r="B320" t="s">
        <v>6344</v>
      </c>
    </row>
    <row r="321" spans="1:2" x14ac:dyDescent="0.25">
      <c r="A321" t="s">
        <v>6291</v>
      </c>
      <c r="B321" t="s">
        <v>6344</v>
      </c>
    </row>
    <row r="322" spans="1:2" x14ac:dyDescent="0.25">
      <c r="A322" t="s">
        <v>6291</v>
      </c>
      <c r="B322" t="s">
        <v>7062</v>
      </c>
    </row>
    <row r="323" spans="1:2" x14ac:dyDescent="0.25">
      <c r="A323" t="s">
        <v>6291</v>
      </c>
      <c r="B323" t="s">
        <v>7062</v>
      </c>
    </row>
    <row r="324" spans="1:2" x14ac:dyDescent="0.25">
      <c r="A324" t="s">
        <v>6291</v>
      </c>
      <c r="B324" t="s">
        <v>7062</v>
      </c>
    </row>
    <row r="325" spans="1:2" x14ac:dyDescent="0.25">
      <c r="A325" t="s">
        <v>6291</v>
      </c>
      <c r="B325" t="s">
        <v>7062</v>
      </c>
    </row>
    <row r="326" spans="1:2" x14ac:dyDescent="0.25">
      <c r="A326" t="s">
        <v>6291</v>
      </c>
      <c r="B326" t="s">
        <v>6345</v>
      </c>
    </row>
    <row r="327" spans="1:2" x14ac:dyDescent="0.25">
      <c r="A327" t="s">
        <v>6291</v>
      </c>
      <c r="B327" t="s">
        <v>6345</v>
      </c>
    </row>
    <row r="328" spans="1:2" x14ac:dyDescent="0.25">
      <c r="A328" t="s">
        <v>6291</v>
      </c>
      <c r="B328" t="s">
        <v>6345</v>
      </c>
    </row>
    <row r="329" spans="1:2" x14ac:dyDescent="0.25">
      <c r="A329" t="s">
        <v>6291</v>
      </c>
      <c r="B329" t="s">
        <v>6345</v>
      </c>
    </row>
    <row r="330" spans="1:2" x14ac:dyDescent="0.25">
      <c r="A330" t="s">
        <v>6291</v>
      </c>
      <c r="B330" t="s">
        <v>6346</v>
      </c>
    </row>
    <row r="331" spans="1:2" x14ac:dyDescent="0.25">
      <c r="A331" t="s">
        <v>6291</v>
      </c>
      <c r="B331" t="s">
        <v>6346</v>
      </c>
    </row>
    <row r="332" spans="1:2" x14ac:dyDescent="0.25">
      <c r="A332" t="s">
        <v>6291</v>
      </c>
      <c r="B332" t="s">
        <v>6346</v>
      </c>
    </row>
    <row r="333" spans="1:2" x14ac:dyDescent="0.25">
      <c r="A333" t="s">
        <v>6291</v>
      </c>
      <c r="B333" t="s">
        <v>6346</v>
      </c>
    </row>
    <row r="334" spans="1:2" x14ac:dyDescent="0.25">
      <c r="A334" t="s">
        <v>6291</v>
      </c>
      <c r="B334" t="s">
        <v>6347</v>
      </c>
    </row>
    <row r="335" spans="1:2" x14ac:dyDescent="0.25">
      <c r="A335" t="s">
        <v>6291</v>
      </c>
      <c r="B335" t="s">
        <v>6347</v>
      </c>
    </row>
    <row r="336" spans="1:2" x14ac:dyDescent="0.25">
      <c r="A336" t="s">
        <v>6291</v>
      </c>
      <c r="B336" t="s">
        <v>6347</v>
      </c>
    </row>
    <row r="337" spans="1:2" x14ac:dyDescent="0.25">
      <c r="A337" t="s">
        <v>6291</v>
      </c>
      <c r="B337" t="s">
        <v>6347</v>
      </c>
    </row>
    <row r="338" spans="1:2" x14ac:dyDescent="0.25">
      <c r="A338" t="s">
        <v>6291</v>
      </c>
      <c r="B338" t="s">
        <v>6348</v>
      </c>
    </row>
    <row r="339" spans="1:2" x14ac:dyDescent="0.25">
      <c r="A339" t="s">
        <v>6291</v>
      </c>
      <c r="B339" t="s">
        <v>6348</v>
      </c>
    </row>
    <row r="340" spans="1:2" x14ac:dyDescent="0.25">
      <c r="A340" t="s">
        <v>6291</v>
      </c>
      <c r="B340" t="s">
        <v>6348</v>
      </c>
    </row>
    <row r="341" spans="1:2" x14ac:dyDescent="0.25">
      <c r="A341" t="s">
        <v>6291</v>
      </c>
      <c r="B341" t="s">
        <v>6348</v>
      </c>
    </row>
    <row r="342" spans="1:2" x14ac:dyDescent="0.25">
      <c r="A342" t="s">
        <v>6291</v>
      </c>
      <c r="B342" t="s">
        <v>6349</v>
      </c>
    </row>
    <row r="343" spans="1:2" x14ac:dyDescent="0.25">
      <c r="A343" t="s">
        <v>6291</v>
      </c>
      <c r="B343" t="s">
        <v>6349</v>
      </c>
    </row>
    <row r="344" spans="1:2" x14ac:dyDescent="0.25">
      <c r="A344" t="s">
        <v>6291</v>
      </c>
      <c r="B344" t="s">
        <v>6349</v>
      </c>
    </row>
    <row r="345" spans="1:2" x14ac:dyDescent="0.25">
      <c r="A345" t="s">
        <v>6291</v>
      </c>
      <c r="B345" t="s">
        <v>6349</v>
      </c>
    </row>
    <row r="346" spans="1:2" x14ac:dyDescent="0.25">
      <c r="A346" t="s">
        <v>6291</v>
      </c>
      <c r="B346" t="s">
        <v>6350</v>
      </c>
    </row>
    <row r="347" spans="1:2" x14ac:dyDescent="0.25">
      <c r="A347" t="s">
        <v>6291</v>
      </c>
      <c r="B347" t="s">
        <v>6350</v>
      </c>
    </row>
    <row r="348" spans="1:2" x14ac:dyDescent="0.25">
      <c r="A348" t="s">
        <v>6291</v>
      </c>
      <c r="B348" t="s">
        <v>6350</v>
      </c>
    </row>
    <row r="349" spans="1:2" x14ac:dyDescent="0.25">
      <c r="A349" t="s">
        <v>6291</v>
      </c>
      <c r="B349" t="s">
        <v>6350</v>
      </c>
    </row>
    <row r="350" spans="1:2" x14ac:dyDescent="0.25">
      <c r="A350" t="s">
        <v>6291</v>
      </c>
      <c r="B350" t="s">
        <v>6351</v>
      </c>
    </row>
    <row r="351" spans="1:2" x14ac:dyDescent="0.25">
      <c r="A351" t="s">
        <v>6291</v>
      </c>
      <c r="B351" t="s">
        <v>6351</v>
      </c>
    </row>
    <row r="352" spans="1:2" x14ac:dyDescent="0.25">
      <c r="A352" t="s">
        <v>6291</v>
      </c>
      <c r="B352" t="s">
        <v>6351</v>
      </c>
    </row>
    <row r="353" spans="1:2" x14ac:dyDescent="0.25">
      <c r="A353" t="s">
        <v>6291</v>
      </c>
      <c r="B353" t="s">
        <v>6351</v>
      </c>
    </row>
    <row r="354" spans="1:2" x14ac:dyDescent="0.25">
      <c r="A354" t="s">
        <v>6291</v>
      </c>
      <c r="B354" t="s">
        <v>6352</v>
      </c>
    </row>
    <row r="355" spans="1:2" x14ac:dyDescent="0.25">
      <c r="A355" t="s">
        <v>6291</v>
      </c>
      <c r="B355" t="s">
        <v>6352</v>
      </c>
    </row>
    <row r="356" spans="1:2" x14ac:dyDescent="0.25">
      <c r="A356" t="s">
        <v>6291</v>
      </c>
      <c r="B356" t="s">
        <v>6352</v>
      </c>
    </row>
    <row r="357" spans="1:2" x14ac:dyDescent="0.25">
      <c r="A357" t="s">
        <v>6291</v>
      </c>
      <c r="B357" t="s">
        <v>6352</v>
      </c>
    </row>
    <row r="358" spans="1:2" x14ac:dyDescent="0.25">
      <c r="A358" t="s">
        <v>6291</v>
      </c>
      <c r="B358" t="s">
        <v>7063</v>
      </c>
    </row>
    <row r="359" spans="1:2" x14ac:dyDescent="0.25">
      <c r="A359" t="s">
        <v>6291</v>
      </c>
      <c r="B359" t="s">
        <v>7063</v>
      </c>
    </row>
    <row r="360" spans="1:2" x14ac:dyDescent="0.25">
      <c r="A360" t="s">
        <v>6291</v>
      </c>
      <c r="B360" t="s">
        <v>7063</v>
      </c>
    </row>
    <row r="361" spans="1:2" x14ac:dyDescent="0.25">
      <c r="A361" t="s">
        <v>6291</v>
      </c>
      <c r="B361" t="s">
        <v>7063</v>
      </c>
    </row>
    <row r="362" spans="1:2" x14ac:dyDescent="0.25">
      <c r="A362" t="s">
        <v>6291</v>
      </c>
      <c r="B362" t="s">
        <v>6353</v>
      </c>
    </row>
    <row r="363" spans="1:2" x14ac:dyDescent="0.25">
      <c r="A363" t="s">
        <v>6291</v>
      </c>
      <c r="B363" t="s">
        <v>6353</v>
      </c>
    </row>
    <row r="364" spans="1:2" x14ac:dyDescent="0.25">
      <c r="A364" t="s">
        <v>6291</v>
      </c>
      <c r="B364" t="s">
        <v>6353</v>
      </c>
    </row>
    <row r="365" spans="1:2" x14ac:dyDescent="0.25">
      <c r="A365" t="s">
        <v>6291</v>
      </c>
      <c r="B365" t="s">
        <v>6353</v>
      </c>
    </row>
    <row r="366" spans="1:2" x14ac:dyDescent="0.25">
      <c r="A366" t="s">
        <v>6291</v>
      </c>
      <c r="B366" t="s">
        <v>6354</v>
      </c>
    </row>
    <row r="367" spans="1:2" x14ac:dyDescent="0.25">
      <c r="A367" t="s">
        <v>6291</v>
      </c>
      <c r="B367" t="s">
        <v>6354</v>
      </c>
    </row>
    <row r="368" spans="1:2" x14ac:dyDescent="0.25">
      <c r="A368" t="s">
        <v>6291</v>
      </c>
      <c r="B368" t="s">
        <v>6354</v>
      </c>
    </row>
    <row r="369" spans="1:2" x14ac:dyDescent="0.25">
      <c r="A369" t="s">
        <v>6291</v>
      </c>
      <c r="B369" t="s">
        <v>6354</v>
      </c>
    </row>
    <row r="370" spans="1:2" x14ac:dyDescent="0.25">
      <c r="A370" t="s">
        <v>6291</v>
      </c>
      <c r="B370" t="s">
        <v>7064</v>
      </c>
    </row>
    <row r="371" spans="1:2" x14ac:dyDescent="0.25">
      <c r="A371" t="s">
        <v>6291</v>
      </c>
      <c r="B371" t="s">
        <v>7064</v>
      </c>
    </row>
    <row r="372" spans="1:2" x14ac:dyDescent="0.25">
      <c r="A372" t="s">
        <v>6291</v>
      </c>
      <c r="B372" t="s">
        <v>7064</v>
      </c>
    </row>
    <row r="373" spans="1:2" x14ac:dyDescent="0.25">
      <c r="A373" t="s">
        <v>6291</v>
      </c>
      <c r="B373" t="s">
        <v>7064</v>
      </c>
    </row>
    <row r="374" spans="1:2" x14ac:dyDescent="0.25">
      <c r="A374" t="s">
        <v>6291</v>
      </c>
      <c r="B374" t="s">
        <v>7065</v>
      </c>
    </row>
    <row r="375" spans="1:2" x14ac:dyDescent="0.25">
      <c r="A375" t="s">
        <v>6291</v>
      </c>
      <c r="B375" t="s">
        <v>7065</v>
      </c>
    </row>
    <row r="376" spans="1:2" x14ac:dyDescent="0.25">
      <c r="A376" t="s">
        <v>6291</v>
      </c>
      <c r="B376" t="s">
        <v>7065</v>
      </c>
    </row>
    <row r="377" spans="1:2" x14ac:dyDescent="0.25">
      <c r="A377" t="s">
        <v>6291</v>
      </c>
      <c r="B377" t="s">
        <v>7065</v>
      </c>
    </row>
    <row r="378" spans="1:2" x14ac:dyDescent="0.25">
      <c r="A378" t="s">
        <v>6291</v>
      </c>
      <c r="B378" t="s">
        <v>7066</v>
      </c>
    </row>
    <row r="379" spans="1:2" x14ac:dyDescent="0.25">
      <c r="A379" t="s">
        <v>6291</v>
      </c>
      <c r="B379" t="s">
        <v>7066</v>
      </c>
    </row>
    <row r="380" spans="1:2" x14ac:dyDescent="0.25">
      <c r="A380" t="s">
        <v>6291</v>
      </c>
      <c r="B380" t="s">
        <v>7066</v>
      </c>
    </row>
    <row r="381" spans="1:2" x14ac:dyDescent="0.25">
      <c r="A381" t="s">
        <v>6291</v>
      </c>
      <c r="B381" t="s">
        <v>7066</v>
      </c>
    </row>
    <row r="382" spans="1:2" x14ac:dyDescent="0.25">
      <c r="A382" t="s">
        <v>6291</v>
      </c>
      <c r="B382" t="s">
        <v>6355</v>
      </c>
    </row>
    <row r="383" spans="1:2" x14ac:dyDescent="0.25">
      <c r="A383" t="s">
        <v>6291</v>
      </c>
      <c r="B383" t="s">
        <v>6355</v>
      </c>
    </row>
    <row r="384" spans="1:2" x14ac:dyDescent="0.25">
      <c r="A384" t="s">
        <v>6291</v>
      </c>
      <c r="B384" t="s">
        <v>6355</v>
      </c>
    </row>
    <row r="385" spans="1:2" x14ac:dyDescent="0.25">
      <c r="A385" t="s">
        <v>6291</v>
      </c>
      <c r="B385" t="s">
        <v>6355</v>
      </c>
    </row>
    <row r="386" spans="1:2" x14ac:dyDescent="0.25">
      <c r="A386" t="s">
        <v>6291</v>
      </c>
      <c r="B386" t="s">
        <v>7067</v>
      </c>
    </row>
    <row r="387" spans="1:2" x14ac:dyDescent="0.25">
      <c r="A387" t="s">
        <v>6291</v>
      </c>
      <c r="B387" t="s">
        <v>7067</v>
      </c>
    </row>
    <row r="388" spans="1:2" x14ac:dyDescent="0.25">
      <c r="A388" t="s">
        <v>6291</v>
      </c>
      <c r="B388" t="s">
        <v>7067</v>
      </c>
    </row>
    <row r="389" spans="1:2" x14ac:dyDescent="0.25">
      <c r="A389" t="s">
        <v>6291</v>
      </c>
      <c r="B389" t="s">
        <v>7067</v>
      </c>
    </row>
    <row r="390" spans="1:2" x14ac:dyDescent="0.25">
      <c r="A390" t="s">
        <v>6291</v>
      </c>
      <c r="B390" t="s">
        <v>6357</v>
      </c>
    </row>
    <row r="391" spans="1:2" x14ac:dyDescent="0.25">
      <c r="A391" t="s">
        <v>6291</v>
      </c>
      <c r="B391" t="s">
        <v>6357</v>
      </c>
    </row>
    <row r="392" spans="1:2" x14ac:dyDescent="0.25">
      <c r="A392" t="s">
        <v>6291</v>
      </c>
      <c r="B392" t="s">
        <v>6357</v>
      </c>
    </row>
    <row r="393" spans="1:2" x14ac:dyDescent="0.25">
      <c r="A393" t="s">
        <v>6291</v>
      </c>
      <c r="B393" t="s">
        <v>6357</v>
      </c>
    </row>
    <row r="394" spans="1:2" x14ac:dyDescent="0.25">
      <c r="A394" t="s">
        <v>6291</v>
      </c>
      <c r="B394" t="s">
        <v>6358</v>
      </c>
    </row>
    <row r="395" spans="1:2" x14ac:dyDescent="0.25">
      <c r="A395" t="s">
        <v>6291</v>
      </c>
      <c r="B395" t="s">
        <v>6358</v>
      </c>
    </row>
    <row r="396" spans="1:2" x14ac:dyDescent="0.25">
      <c r="A396" t="s">
        <v>6291</v>
      </c>
      <c r="B396" t="s">
        <v>6358</v>
      </c>
    </row>
    <row r="397" spans="1:2" x14ac:dyDescent="0.25">
      <c r="A397" t="s">
        <v>6291</v>
      </c>
      <c r="B397" t="s">
        <v>6358</v>
      </c>
    </row>
    <row r="398" spans="1:2" x14ac:dyDescent="0.25">
      <c r="A398" t="s">
        <v>6291</v>
      </c>
      <c r="B398" t="s">
        <v>6359</v>
      </c>
    </row>
    <row r="399" spans="1:2" x14ac:dyDescent="0.25">
      <c r="A399" t="s">
        <v>6291</v>
      </c>
      <c r="B399" t="s">
        <v>6359</v>
      </c>
    </row>
    <row r="400" spans="1:2" x14ac:dyDescent="0.25">
      <c r="A400" t="s">
        <v>6291</v>
      </c>
      <c r="B400" t="s">
        <v>6359</v>
      </c>
    </row>
    <row r="401" spans="1:2" x14ac:dyDescent="0.25">
      <c r="A401" t="s">
        <v>6291</v>
      </c>
      <c r="B401" t="s">
        <v>6359</v>
      </c>
    </row>
    <row r="402" spans="1:2" x14ac:dyDescent="0.25">
      <c r="A402" t="s">
        <v>6291</v>
      </c>
      <c r="B402" t="s">
        <v>6360</v>
      </c>
    </row>
    <row r="403" spans="1:2" x14ac:dyDescent="0.25">
      <c r="A403" t="s">
        <v>6291</v>
      </c>
      <c r="B403" t="s">
        <v>6360</v>
      </c>
    </row>
    <row r="404" spans="1:2" x14ac:dyDescent="0.25">
      <c r="A404" t="s">
        <v>6291</v>
      </c>
      <c r="B404" t="s">
        <v>6360</v>
      </c>
    </row>
    <row r="405" spans="1:2" x14ac:dyDescent="0.25">
      <c r="A405" t="s">
        <v>6291</v>
      </c>
      <c r="B405" t="s">
        <v>6360</v>
      </c>
    </row>
    <row r="406" spans="1:2" x14ac:dyDescent="0.25">
      <c r="A406" t="s">
        <v>6291</v>
      </c>
      <c r="B406" t="s">
        <v>7068</v>
      </c>
    </row>
    <row r="407" spans="1:2" x14ac:dyDescent="0.25">
      <c r="A407" t="s">
        <v>6291</v>
      </c>
      <c r="B407" t="s">
        <v>7068</v>
      </c>
    </row>
    <row r="408" spans="1:2" x14ac:dyDescent="0.25">
      <c r="A408" t="s">
        <v>6291</v>
      </c>
      <c r="B408" t="s">
        <v>7068</v>
      </c>
    </row>
    <row r="409" spans="1:2" x14ac:dyDescent="0.25">
      <c r="A409" t="s">
        <v>6291</v>
      </c>
      <c r="B409" t="s">
        <v>7068</v>
      </c>
    </row>
    <row r="410" spans="1:2" x14ac:dyDescent="0.25">
      <c r="A410" t="s">
        <v>6291</v>
      </c>
      <c r="B410" t="s">
        <v>6361</v>
      </c>
    </row>
    <row r="411" spans="1:2" x14ac:dyDescent="0.25">
      <c r="A411" t="s">
        <v>6291</v>
      </c>
      <c r="B411" t="s">
        <v>6361</v>
      </c>
    </row>
    <row r="412" spans="1:2" x14ac:dyDescent="0.25">
      <c r="A412" t="s">
        <v>6291</v>
      </c>
      <c r="B412" t="s">
        <v>6361</v>
      </c>
    </row>
    <row r="413" spans="1:2" x14ac:dyDescent="0.25">
      <c r="A413" t="s">
        <v>6291</v>
      </c>
      <c r="B413" t="s">
        <v>6361</v>
      </c>
    </row>
    <row r="414" spans="1:2" x14ac:dyDescent="0.25">
      <c r="A414" t="s">
        <v>6291</v>
      </c>
      <c r="B414" t="s">
        <v>6362</v>
      </c>
    </row>
    <row r="415" spans="1:2" x14ac:dyDescent="0.25">
      <c r="A415" t="s">
        <v>6291</v>
      </c>
      <c r="B415" t="s">
        <v>6362</v>
      </c>
    </row>
    <row r="416" spans="1:2" x14ac:dyDescent="0.25">
      <c r="A416" t="s">
        <v>6291</v>
      </c>
      <c r="B416" t="s">
        <v>6362</v>
      </c>
    </row>
    <row r="417" spans="1:2" x14ac:dyDescent="0.25">
      <c r="A417" t="s">
        <v>6291</v>
      </c>
      <c r="B417" t="s">
        <v>6362</v>
      </c>
    </row>
    <row r="418" spans="1:2" x14ac:dyDescent="0.25">
      <c r="A418" t="s">
        <v>6291</v>
      </c>
      <c r="B418" t="s">
        <v>6363</v>
      </c>
    </row>
    <row r="419" spans="1:2" x14ac:dyDescent="0.25">
      <c r="A419" t="s">
        <v>6291</v>
      </c>
      <c r="B419" t="s">
        <v>6363</v>
      </c>
    </row>
    <row r="420" spans="1:2" x14ac:dyDescent="0.25">
      <c r="A420" t="s">
        <v>6291</v>
      </c>
      <c r="B420" t="s">
        <v>6363</v>
      </c>
    </row>
    <row r="421" spans="1:2" x14ac:dyDescent="0.25">
      <c r="A421" t="s">
        <v>6291</v>
      </c>
      <c r="B421" t="s">
        <v>6363</v>
      </c>
    </row>
    <row r="422" spans="1:2" x14ac:dyDescent="0.25">
      <c r="A422" t="s">
        <v>6291</v>
      </c>
      <c r="B422" t="s">
        <v>6364</v>
      </c>
    </row>
    <row r="423" spans="1:2" x14ac:dyDescent="0.25">
      <c r="A423" t="s">
        <v>6291</v>
      </c>
      <c r="B423" t="s">
        <v>6364</v>
      </c>
    </row>
    <row r="424" spans="1:2" x14ac:dyDescent="0.25">
      <c r="A424" t="s">
        <v>6291</v>
      </c>
      <c r="B424" t="s">
        <v>6364</v>
      </c>
    </row>
    <row r="425" spans="1:2" x14ac:dyDescent="0.25">
      <c r="A425" t="s">
        <v>6291</v>
      </c>
      <c r="B425" t="s">
        <v>6364</v>
      </c>
    </row>
    <row r="426" spans="1:2" x14ac:dyDescent="0.25">
      <c r="A426" t="s">
        <v>6291</v>
      </c>
      <c r="B426" t="s">
        <v>6365</v>
      </c>
    </row>
    <row r="427" spans="1:2" x14ac:dyDescent="0.25">
      <c r="A427" t="s">
        <v>6291</v>
      </c>
      <c r="B427" t="s">
        <v>6365</v>
      </c>
    </row>
    <row r="428" spans="1:2" x14ac:dyDescent="0.25">
      <c r="A428" t="s">
        <v>6291</v>
      </c>
      <c r="B428" t="s">
        <v>6365</v>
      </c>
    </row>
    <row r="429" spans="1:2" x14ac:dyDescent="0.25">
      <c r="A429" t="s">
        <v>6291</v>
      </c>
      <c r="B429" t="s">
        <v>6365</v>
      </c>
    </row>
    <row r="430" spans="1:2" x14ac:dyDescent="0.25">
      <c r="A430" t="s">
        <v>6291</v>
      </c>
      <c r="B430" t="s">
        <v>7069</v>
      </c>
    </row>
    <row r="431" spans="1:2" x14ac:dyDescent="0.25">
      <c r="A431" t="s">
        <v>6291</v>
      </c>
      <c r="B431" t="s">
        <v>7069</v>
      </c>
    </row>
    <row r="432" spans="1:2" x14ac:dyDescent="0.25">
      <c r="A432" t="s">
        <v>6291</v>
      </c>
      <c r="B432" t="s">
        <v>7069</v>
      </c>
    </row>
    <row r="433" spans="1:2" x14ac:dyDescent="0.25">
      <c r="A433" t="s">
        <v>6291</v>
      </c>
      <c r="B433" t="s">
        <v>7069</v>
      </c>
    </row>
    <row r="434" spans="1:2" x14ac:dyDescent="0.25">
      <c r="A434" t="s">
        <v>6291</v>
      </c>
      <c r="B434" t="s">
        <v>7070</v>
      </c>
    </row>
    <row r="435" spans="1:2" x14ac:dyDescent="0.25">
      <c r="A435" t="s">
        <v>6291</v>
      </c>
      <c r="B435" t="s">
        <v>7070</v>
      </c>
    </row>
    <row r="436" spans="1:2" x14ac:dyDescent="0.25">
      <c r="A436" t="s">
        <v>6291</v>
      </c>
      <c r="B436" t="s">
        <v>7070</v>
      </c>
    </row>
    <row r="437" spans="1:2" x14ac:dyDescent="0.25">
      <c r="A437" t="s">
        <v>6291</v>
      </c>
      <c r="B437" t="s">
        <v>7070</v>
      </c>
    </row>
    <row r="438" spans="1:2" x14ac:dyDescent="0.25">
      <c r="A438" t="s">
        <v>6291</v>
      </c>
      <c r="B438" t="s">
        <v>7071</v>
      </c>
    </row>
    <row r="439" spans="1:2" x14ac:dyDescent="0.25">
      <c r="A439" t="s">
        <v>6291</v>
      </c>
      <c r="B439" t="s">
        <v>7071</v>
      </c>
    </row>
    <row r="440" spans="1:2" x14ac:dyDescent="0.25">
      <c r="A440" t="s">
        <v>6291</v>
      </c>
      <c r="B440" t="s">
        <v>7071</v>
      </c>
    </row>
    <row r="441" spans="1:2" x14ac:dyDescent="0.25">
      <c r="A441" t="s">
        <v>6291</v>
      </c>
      <c r="B441" t="s">
        <v>7071</v>
      </c>
    </row>
    <row r="442" spans="1:2" x14ac:dyDescent="0.25">
      <c r="A442" t="s">
        <v>6291</v>
      </c>
      <c r="B442" t="s">
        <v>6366</v>
      </c>
    </row>
    <row r="443" spans="1:2" x14ac:dyDescent="0.25">
      <c r="A443" t="s">
        <v>6291</v>
      </c>
      <c r="B443" t="s">
        <v>6366</v>
      </c>
    </row>
    <row r="444" spans="1:2" x14ac:dyDescent="0.25">
      <c r="A444" t="s">
        <v>6291</v>
      </c>
      <c r="B444" t="s">
        <v>6366</v>
      </c>
    </row>
    <row r="445" spans="1:2" x14ac:dyDescent="0.25">
      <c r="A445" t="s">
        <v>6291</v>
      </c>
      <c r="B445" t="s">
        <v>6366</v>
      </c>
    </row>
    <row r="446" spans="1:2" x14ac:dyDescent="0.25">
      <c r="A446" t="s">
        <v>6291</v>
      </c>
      <c r="B446" t="s">
        <v>7072</v>
      </c>
    </row>
    <row r="447" spans="1:2" x14ac:dyDescent="0.25">
      <c r="A447" t="s">
        <v>6291</v>
      </c>
      <c r="B447" t="s">
        <v>7072</v>
      </c>
    </row>
    <row r="448" spans="1:2" x14ac:dyDescent="0.25">
      <c r="A448" t="s">
        <v>6291</v>
      </c>
      <c r="B448" t="s">
        <v>7072</v>
      </c>
    </row>
    <row r="449" spans="1:2" x14ac:dyDescent="0.25">
      <c r="A449" t="s">
        <v>6291</v>
      </c>
      <c r="B449" t="s">
        <v>7072</v>
      </c>
    </row>
    <row r="450" spans="1:2" x14ac:dyDescent="0.25">
      <c r="A450" t="s">
        <v>6291</v>
      </c>
      <c r="B450" t="s">
        <v>6367</v>
      </c>
    </row>
    <row r="451" spans="1:2" x14ac:dyDescent="0.25">
      <c r="A451" t="s">
        <v>6291</v>
      </c>
      <c r="B451" t="s">
        <v>6367</v>
      </c>
    </row>
    <row r="452" spans="1:2" x14ac:dyDescent="0.25">
      <c r="A452" t="s">
        <v>6291</v>
      </c>
      <c r="B452" t="s">
        <v>6367</v>
      </c>
    </row>
    <row r="453" spans="1:2" x14ac:dyDescent="0.25">
      <c r="A453" t="s">
        <v>6291</v>
      </c>
      <c r="B453" t="s">
        <v>6367</v>
      </c>
    </row>
    <row r="454" spans="1:2" x14ac:dyDescent="0.25">
      <c r="A454" t="s">
        <v>6291</v>
      </c>
      <c r="B454" t="s">
        <v>6368</v>
      </c>
    </row>
    <row r="455" spans="1:2" x14ac:dyDescent="0.25">
      <c r="A455" t="s">
        <v>6291</v>
      </c>
      <c r="B455" t="s">
        <v>6368</v>
      </c>
    </row>
    <row r="456" spans="1:2" x14ac:dyDescent="0.25">
      <c r="A456" t="s">
        <v>6291</v>
      </c>
      <c r="B456" t="s">
        <v>6368</v>
      </c>
    </row>
    <row r="457" spans="1:2" x14ac:dyDescent="0.25">
      <c r="A457" t="s">
        <v>6291</v>
      </c>
      <c r="B457" t="s">
        <v>6368</v>
      </c>
    </row>
    <row r="458" spans="1:2" x14ac:dyDescent="0.25">
      <c r="A458" t="s">
        <v>6291</v>
      </c>
      <c r="B458" t="s">
        <v>6369</v>
      </c>
    </row>
    <row r="459" spans="1:2" x14ac:dyDescent="0.25">
      <c r="A459" t="s">
        <v>6291</v>
      </c>
      <c r="B459" t="s">
        <v>6369</v>
      </c>
    </row>
    <row r="460" spans="1:2" x14ac:dyDescent="0.25">
      <c r="A460" t="s">
        <v>6291</v>
      </c>
      <c r="B460" t="s">
        <v>6369</v>
      </c>
    </row>
    <row r="461" spans="1:2" x14ac:dyDescent="0.25">
      <c r="A461" t="s">
        <v>6291</v>
      </c>
      <c r="B461" t="s">
        <v>6369</v>
      </c>
    </row>
    <row r="462" spans="1:2" x14ac:dyDescent="0.25">
      <c r="A462" t="s">
        <v>6291</v>
      </c>
      <c r="B462" t="s">
        <v>6370</v>
      </c>
    </row>
    <row r="463" spans="1:2" x14ac:dyDescent="0.25">
      <c r="A463" t="s">
        <v>6291</v>
      </c>
      <c r="B463" t="s">
        <v>6370</v>
      </c>
    </row>
    <row r="464" spans="1:2" x14ac:dyDescent="0.25">
      <c r="A464" t="s">
        <v>6291</v>
      </c>
      <c r="B464" t="s">
        <v>6370</v>
      </c>
    </row>
    <row r="465" spans="1:2" x14ac:dyDescent="0.25">
      <c r="A465" t="s">
        <v>6291</v>
      </c>
      <c r="B465" t="s">
        <v>6370</v>
      </c>
    </row>
    <row r="466" spans="1:2" x14ac:dyDescent="0.25">
      <c r="A466" t="s">
        <v>6291</v>
      </c>
      <c r="B466" t="s">
        <v>6371</v>
      </c>
    </row>
    <row r="467" spans="1:2" x14ac:dyDescent="0.25">
      <c r="A467" t="s">
        <v>6291</v>
      </c>
      <c r="B467" t="s">
        <v>6371</v>
      </c>
    </row>
    <row r="468" spans="1:2" x14ac:dyDescent="0.25">
      <c r="A468" t="s">
        <v>6291</v>
      </c>
      <c r="B468" t="s">
        <v>6371</v>
      </c>
    </row>
    <row r="469" spans="1:2" x14ac:dyDescent="0.25">
      <c r="A469" t="s">
        <v>6291</v>
      </c>
      <c r="B469" t="s">
        <v>6371</v>
      </c>
    </row>
    <row r="470" spans="1:2" x14ac:dyDescent="0.25">
      <c r="A470" t="s">
        <v>6291</v>
      </c>
      <c r="B470" t="s">
        <v>7073</v>
      </c>
    </row>
    <row r="471" spans="1:2" x14ac:dyDescent="0.25">
      <c r="A471" t="s">
        <v>6291</v>
      </c>
      <c r="B471" t="s">
        <v>7073</v>
      </c>
    </row>
    <row r="472" spans="1:2" x14ac:dyDescent="0.25">
      <c r="A472" t="s">
        <v>6291</v>
      </c>
      <c r="B472" t="s">
        <v>7073</v>
      </c>
    </row>
    <row r="473" spans="1:2" x14ac:dyDescent="0.25">
      <c r="A473" t="s">
        <v>6291</v>
      </c>
      <c r="B473" t="s">
        <v>7073</v>
      </c>
    </row>
    <row r="474" spans="1:2" x14ac:dyDescent="0.25">
      <c r="A474" t="s">
        <v>6291</v>
      </c>
      <c r="B474" t="s">
        <v>7074</v>
      </c>
    </row>
    <row r="475" spans="1:2" x14ac:dyDescent="0.25">
      <c r="A475" t="s">
        <v>6291</v>
      </c>
      <c r="B475" t="s">
        <v>7074</v>
      </c>
    </row>
    <row r="476" spans="1:2" x14ac:dyDescent="0.25">
      <c r="A476" t="s">
        <v>6291</v>
      </c>
      <c r="B476" t="s">
        <v>7074</v>
      </c>
    </row>
    <row r="477" spans="1:2" x14ac:dyDescent="0.25">
      <c r="A477" t="s">
        <v>6291</v>
      </c>
      <c r="B477" t="s">
        <v>7074</v>
      </c>
    </row>
    <row r="478" spans="1:2" x14ac:dyDescent="0.25">
      <c r="A478" t="s">
        <v>6291</v>
      </c>
      <c r="B478" t="s">
        <v>6372</v>
      </c>
    </row>
    <row r="479" spans="1:2" x14ac:dyDescent="0.25">
      <c r="A479" t="s">
        <v>6291</v>
      </c>
      <c r="B479" t="s">
        <v>6372</v>
      </c>
    </row>
    <row r="480" spans="1:2" x14ac:dyDescent="0.25">
      <c r="A480" t="s">
        <v>6291</v>
      </c>
      <c r="B480" t="s">
        <v>6372</v>
      </c>
    </row>
    <row r="481" spans="1:2" x14ac:dyDescent="0.25">
      <c r="A481" t="s">
        <v>6291</v>
      </c>
      <c r="B481" t="s">
        <v>6372</v>
      </c>
    </row>
    <row r="482" spans="1:2" x14ac:dyDescent="0.25">
      <c r="A482" t="s">
        <v>6291</v>
      </c>
      <c r="B482" t="s">
        <v>7075</v>
      </c>
    </row>
    <row r="483" spans="1:2" x14ac:dyDescent="0.25">
      <c r="A483" t="s">
        <v>6291</v>
      </c>
      <c r="B483" t="s">
        <v>7075</v>
      </c>
    </row>
    <row r="484" spans="1:2" x14ac:dyDescent="0.25">
      <c r="A484" t="s">
        <v>6291</v>
      </c>
      <c r="B484" t="s">
        <v>7075</v>
      </c>
    </row>
    <row r="485" spans="1:2" x14ac:dyDescent="0.25">
      <c r="A485" t="s">
        <v>6291</v>
      </c>
      <c r="B485" t="s">
        <v>7075</v>
      </c>
    </row>
    <row r="486" spans="1:2" x14ac:dyDescent="0.25">
      <c r="A486" t="s">
        <v>6291</v>
      </c>
      <c r="B486" t="s">
        <v>7076</v>
      </c>
    </row>
    <row r="487" spans="1:2" x14ac:dyDescent="0.25">
      <c r="A487" t="s">
        <v>6291</v>
      </c>
      <c r="B487" t="s">
        <v>7076</v>
      </c>
    </row>
    <row r="488" spans="1:2" x14ac:dyDescent="0.25">
      <c r="A488" t="s">
        <v>6291</v>
      </c>
      <c r="B488" t="s">
        <v>7076</v>
      </c>
    </row>
    <row r="489" spans="1:2" x14ac:dyDescent="0.25">
      <c r="A489" t="s">
        <v>6291</v>
      </c>
      <c r="B489" t="s">
        <v>7076</v>
      </c>
    </row>
    <row r="490" spans="1:2" x14ac:dyDescent="0.25">
      <c r="A490" t="s">
        <v>6291</v>
      </c>
      <c r="B490" t="s">
        <v>6373</v>
      </c>
    </row>
    <row r="491" spans="1:2" x14ac:dyDescent="0.25">
      <c r="A491" t="s">
        <v>6291</v>
      </c>
      <c r="B491" t="s">
        <v>6373</v>
      </c>
    </row>
    <row r="492" spans="1:2" x14ac:dyDescent="0.25">
      <c r="A492" t="s">
        <v>6291</v>
      </c>
      <c r="B492" t="s">
        <v>6373</v>
      </c>
    </row>
    <row r="493" spans="1:2" x14ac:dyDescent="0.25">
      <c r="A493" t="s">
        <v>6291</v>
      </c>
      <c r="B493" t="s">
        <v>6373</v>
      </c>
    </row>
    <row r="494" spans="1:2" x14ac:dyDescent="0.25">
      <c r="A494" t="s">
        <v>6291</v>
      </c>
      <c r="B494" t="s">
        <v>7077</v>
      </c>
    </row>
    <row r="495" spans="1:2" x14ac:dyDescent="0.25">
      <c r="A495" t="s">
        <v>6291</v>
      </c>
      <c r="B495" t="s">
        <v>7077</v>
      </c>
    </row>
    <row r="496" spans="1:2" x14ac:dyDescent="0.25">
      <c r="A496" t="s">
        <v>6291</v>
      </c>
      <c r="B496" t="s">
        <v>7077</v>
      </c>
    </row>
    <row r="497" spans="1:2" x14ac:dyDescent="0.25">
      <c r="A497" t="s">
        <v>6291</v>
      </c>
      <c r="B497" t="s">
        <v>7077</v>
      </c>
    </row>
    <row r="498" spans="1:2" x14ac:dyDescent="0.25">
      <c r="A498" t="s">
        <v>6291</v>
      </c>
      <c r="B498" t="s">
        <v>7078</v>
      </c>
    </row>
    <row r="499" spans="1:2" x14ac:dyDescent="0.25">
      <c r="A499" t="s">
        <v>6291</v>
      </c>
      <c r="B499" t="s">
        <v>7078</v>
      </c>
    </row>
    <row r="500" spans="1:2" x14ac:dyDescent="0.25">
      <c r="A500" t="s">
        <v>6291</v>
      </c>
      <c r="B500" t="s">
        <v>7078</v>
      </c>
    </row>
    <row r="501" spans="1:2" x14ac:dyDescent="0.25">
      <c r="A501" t="s">
        <v>6291</v>
      </c>
      <c r="B501" t="s">
        <v>7078</v>
      </c>
    </row>
    <row r="502" spans="1:2" x14ac:dyDescent="0.25">
      <c r="A502" t="s">
        <v>6291</v>
      </c>
      <c r="B502" t="s">
        <v>6374</v>
      </c>
    </row>
    <row r="503" spans="1:2" x14ac:dyDescent="0.25">
      <c r="A503" t="s">
        <v>6291</v>
      </c>
      <c r="B503" t="s">
        <v>6374</v>
      </c>
    </row>
    <row r="504" spans="1:2" x14ac:dyDescent="0.25">
      <c r="A504" t="s">
        <v>6291</v>
      </c>
      <c r="B504" t="s">
        <v>6374</v>
      </c>
    </row>
    <row r="505" spans="1:2" x14ac:dyDescent="0.25">
      <c r="A505" t="s">
        <v>6291</v>
      </c>
      <c r="B505" t="s">
        <v>6374</v>
      </c>
    </row>
    <row r="506" spans="1:2" x14ac:dyDescent="0.25">
      <c r="A506" t="s">
        <v>7079</v>
      </c>
      <c r="B506" t="s">
        <v>6375</v>
      </c>
    </row>
    <row r="507" spans="1:2" x14ac:dyDescent="0.25">
      <c r="A507" t="s">
        <v>7079</v>
      </c>
      <c r="B507" t="s">
        <v>6375</v>
      </c>
    </row>
    <row r="508" spans="1:2" x14ac:dyDescent="0.25">
      <c r="A508" t="s">
        <v>7079</v>
      </c>
      <c r="B508" t="s">
        <v>6375</v>
      </c>
    </row>
    <row r="509" spans="1:2" x14ac:dyDescent="0.25">
      <c r="A509" t="s">
        <v>7079</v>
      </c>
      <c r="B509" t="s">
        <v>6375</v>
      </c>
    </row>
    <row r="510" spans="1:2" x14ac:dyDescent="0.25">
      <c r="A510" t="s">
        <v>7079</v>
      </c>
      <c r="B510" t="s">
        <v>6376</v>
      </c>
    </row>
    <row r="511" spans="1:2" x14ac:dyDescent="0.25">
      <c r="A511" t="s">
        <v>7079</v>
      </c>
      <c r="B511" t="s">
        <v>6376</v>
      </c>
    </row>
    <row r="512" spans="1:2" x14ac:dyDescent="0.25">
      <c r="A512" t="s">
        <v>7079</v>
      </c>
      <c r="B512" t="s">
        <v>6376</v>
      </c>
    </row>
    <row r="513" spans="1:2" x14ac:dyDescent="0.25">
      <c r="A513" t="s">
        <v>7079</v>
      </c>
      <c r="B513" t="s">
        <v>6376</v>
      </c>
    </row>
    <row r="514" spans="1:2" x14ac:dyDescent="0.25">
      <c r="A514" t="s">
        <v>7079</v>
      </c>
      <c r="B514" t="s">
        <v>6377</v>
      </c>
    </row>
    <row r="515" spans="1:2" x14ac:dyDescent="0.25">
      <c r="A515" t="s">
        <v>7079</v>
      </c>
      <c r="B515" t="s">
        <v>6377</v>
      </c>
    </row>
    <row r="516" spans="1:2" x14ac:dyDescent="0.25">
      <c r="A516" t="s">
        <v>7079</v>
      </c>
      <c r="B516" t="s">
        <v>6377</v>
      </c>
    </row>
    <row r="517" spans="1:2" x14ac:dyDescent="0.25">
      <c r="A517" t="s">
        <v>7079</v>
      </c>
      <c r="B517" t="s">
        <v>6377</v>
      </c>
    </row>
    <row r="518" spans="1:2" x14ac:dyDescent="0.25">
      <c r="A518" t="s">
        <v>7079</v>
      </c>
      <c r="B518" t="s">
        <v>6378</v>
      </c>
    </row>
    <row r="519" spans="1:2" x14ac:dyDescent="0.25">
      <c r="A519" t="s">
        <v>7079</v>
      </c>
      <c r="B519" t="s">
        <v>6378</v>
      </c>
    </row>
    <row r="520" spans="1:2" x14ac:dyDescent="0.25">
      <c r="A520" t="s">
        <v>7079</v>
      </c>
      <c r="B520" t="s">
        <v>6378</v>
      </c>
    </row>
    <row r="521" spans="1:2" x14ac:dyDescent="0.25">
      <c r="A521" t="s">
        <v>7079</v>
      </c>
      <c r="B521" t="s">
        <v>6378</v>
      </c>
    </row>
    <row r="522" spans="1:2" x14ac:dyDescent="0.25">
      <c r="A522" t="s">
        <v>7079</v>
      </c>
      <c r="B522" t="s">
        <v>6379</v>
      </c>
    </row>
    <row r="523" spans="1:2" x14ac:dyDescent="0.25">
      <c r="A523" t="s">
        <v>7079</v>
      </c>
      <c r="B523" t="s">
        <v>6379</v>
      </c>
    </row>
    <row r="524" spans="1:2" x14ac:dyDescent="0.25">
      <c r="A524" t="s">
        <v>7079</v>
      </c>
      <c r="B524" t="s">
        <v>6379</v>
      </c>
    </row>
    <row r="525" spans="1:2" x14ac:dyDescent="0.25">
      <c r="A525" t="s">
        <v>7079</v>
      </c>
      <c r="B525" t="s">
        <v>6379</v>
      </c>
    </row>
    <row r="526" spans="1:2" x14ac:dyDescent="0.25">
      <c r="A526" t="s">
        <v>7079</v>
      </c>
      <c r="B526" t="s">
        <v>6380</v>
      </c>
    </row>
    <row r="527" spans="1:2" x14ac:dyDescent="0.25">
      <c r="A527" t="s">
        <v>7079</v>
      </c>
      <c r="B527" t="s">
        <v>6380</v>
      </c>
    </row>
    <row r="528" spans="1:2" x14ac:dyDescent="0.25">
      <c r="A528" t="s">
        <v>7079</v>
      </c>
      <c r="B528" t="s">
        <v>6380</v>
      </c>
    </row>
    <row r="529" spans="1:2" x14ac:dyDescent="0.25">
      <c r="A529" t="s">
        <v>7079</v>
      </c>
      <c r="B529" t="s">
        <v>6380</v>
      </c>
    </row>
    <row r="530" spans="1:2" x14ac:dyDescent="0.25">
      <c r="A530" t="s">
        <v>7079</v>
      </c>
      <c r="B530" t="s">
        <v>6381</v>
      </c>
    </row>
    <row r="531" spans="1:2" x14ac:dyDescent="0.25">
      <c r="A531" t="s">
        <v>7079</v>
      </c>
      <c r="B531" t="s">
        <v>6381</v>
      </c>
    </row>
    <row r="532" spans="1:2" x14ac:dyDescent="0.25">
      <c r="A532" t="s">
        <v>7079</v>
      </c>
      <c r="B532" t="s">
        <v>6381</v>
      </c>
    </row>
    <row r="533" spans="1:2" x14ac:dyDescent="0.25">
      <c r="A533" t="s">
        <v>7079</v>
      </c>
      <c r="B533" t="s">
        <v>6381</v>
      </c>
    </row>
    <row r="534" spans="1:2" x14ac:dyDescent="0.25">
      <c r="A534" t="s">
        <v>7079</v>
      </c>
      <c r="B534" t="s">
        <v>6382</v>
      </c>
    </row>
    <row r="535" spans="1:2" x14ac:dyDescent="0.25">
      <c r="A535" t="s">
        <v>7079</v>
      </c>
      <c r="B535" t="s">
        <v>6382</v>
      </c>
    </row>
    <row r="536" spans="1:2" x14ac:dyDescent="0.25">
      <c r="A536" t="s">
        <v>7079</v>
      </c>
      <c r="B536" t="s">
        <v>6382</v>
      </c>
    </row>
    <row r="537" spans="1:2" x14ac:dyDescent="0.25">
      <c r="A537" t="s">
        <v>7079</v>
      </c>
      <c r="B537" t="s">
        <v>6382</v>
      </c>
    </row>
    <row r="538" spans="1:2" x14ac:dyDescent="0.25">
      <c r="A538" t="s">
        <v>7079</v>
      </c>
      <c r="B538" t="s">
        <v>7080</v>
      </c>
    </row>
    <row r="539" spans="1:2" x14ac:dyDescent="0.25">
      <c r="A539" t="s">
        <v>7079</v>
      </c>
      <c r="B539" t="s">
        <v>7080</v>
      </c>
    </row>
    <row r="540" spans="1:2" x14ac:dyDescent="0.25">
      <c r="A540" t="s">
        <v>7079</v>
      </c>
      <c r="B540" t="s">
        <v>7080</v>
      </c>
    </row>
    <row r="541" spans="1:2" x14ac:dyDescent="0.25">
      <c r="A541" t="s">
        <v>7079</v>
      </c>
      <c r="B541" t="s">
        <v>7080</v>
      </c>
    </row>
    <row r="542" spans="1:2" x14ac:dyDescent="0.25">
      <c r="A542" t="s">
        <v>7079</v>
      </c>
      <c r="B542" t="s">
        <v>6383</v>
      </c>
    </row>
    <row r="543" spans="1:2" x14ac:dyDescent="0.25">
      <c r="A543" t="s">
        <v>7079</v>
      </c>
      <c r="B543" t="s">
        <v>6383</v>
      </c>
    </row>
    <row r="544" spans="1:2" x14ac:dyDescent="0.25">
      <c r="A544" t="s">
        <v>7079</v>
      </c>
      <c r="B544" t="s">
        <v>6383</v>
      </c>
    </row>
    <row r="545" spans="1:2" x14ac:dyDescent="0.25">
      <c r="A545" t="s">
        <v>7079</v>
      </c>
      <c r="B545" t="s">
        <v>6383</v>
      </c>
    </row>
    <row r="546" spans="1:2" x14ac:dyDescent="0.25">
      <c r="A546" t="s">
        <v>7079</v>
      </c>
      <c r="B546" t="s">
        <v>7081</v>
      </c>
    </row>
    <row r="547" spans="1:2" x14ac:dyDescent="0.25">
      <c r="A547" t="s">
        <v>7079</v>
      </c>
      <c r="B547" t="s">
        <v>7081</v>
      </c>
    </row>
    <row r="548" spans="1:2" x14ac:dyDescent="0.25">
      <c r="A548" t="s">
        <v>7079</v>
      </c>
      <c r="B548" t="s">
        <v>7081</v>
      </c>
    </row>
    <row r="549" spans="1:2" x14ac:dyDescent="0.25">
      <c r="A549" t="s">
        <v>7079</v>
      </c>
      <c r="B549" t="s">
        <v>7081</v>
      </c>
    </row>
    <row r="550" spans="1:2" x14ac:dyDescent="0.25">
      <c r="A550" t="s">
        <v>7079</v>
      </c>
      <c r="B550" t="s">
        <v>6384</v>
      </c>
    </row>
    <row r="551" spans="1:2" x14ac:dyDescent="0.25">
      <c r="A551" t="s">
        <v>7079</v>
      </c>
      <c r="B551" t="s">
        <v>6384</v>
      </c>
    </row>
    <row r="552" spans="1:2" x14ac:dyDescent="0.25">
      <c r="A552" t="s">
        <v>7079</v>
      </c>
      <c r="B552" t="s">
        <v>6384</v>
      </c>
    </row>
    <row r="553" spans="1:2" x14ac:dyDescent="0.25">
      <c r="A553" t="s">
        <v>7079</v>
      </c>
      <c r="B553" t="s">
        <v>6384</v>
      </c>
    </row>
    <row r="554" spans="1:2" x14ac:dyDescent="0.25">
      <c r="A554" t="s">
        <v>7079</v>
      </c>
      <c r="B554" t="s">
        <v>6385</v>
      </c>
    </row>
    <row r="555" spans="1:2" x14ac:dyDescent="0.25">
      <c r="A555" t="s">
        <v>7079</v>
      </c>
      <c r="B555" t="s">
        <v>6385</v>
      </c>
    </row>
    <row r="556" spans="1:2" x14ac:dyDescent="0.25">
      <c r="A556" t="s">
        <v>7079</v>
      </c>
      <c r="B556" t="s">
        <v>6385</v>
      </c>
    </row>
    <row r="557" spans="1:2" x14ac:dyDescent="0.25">
      <c r="A557" t="s">
        <v>7079</v>
      </c>
      <c r="B557" t="s">
        <v>6385</v>
      </c>
    </row>
    <row r="558" spans="1:2" x14ac:dyDescent="0.25">
      <c r="A558" t="s">
        <v>7079</v>
      </c>
      <c r="B558" t="s">
        <v>6386</v>
      </c>
    </row>
    <row r="559" spans="1:2" x14ac:dyDescent="0.25">
      <c r="A559" t="s">
        <v>7079</v>
      </c>
      <c r="B559" t="s">
        <v>6386</v>
      </c>
    </row>
    <row r="560" spans="1:2" x14ac:dyDescent="0.25">
      <c r="A560" t="s">
        <v>7079</v>
      </c>
      <c r="B560" t="s">
        <v>6386</v>
      </c>
    </row>
    <row r="561" spans="1:2" x14ac:dyDescent="0.25">
      <c r="A561" t="s">
        <v>7079</v>
      </c>
      <c r="B561" t="s">
        <v>6386</v>
      </c>
    </row>
    <row r="562" spans="1:2" x14ac:dyDescent="0.25">
      <c r="A562" t="s">
        <v>7079</v>
      </c>
      <c r="B562" t="s">
        <v>7082</v>
      </c>
    </row>
    <row r="563" spans="1:2" x14ac:dyDescent="0.25">
      <c r="A563" t="s">
        <v>7079</v>
      </c>
      <c r="B563" t="s">
        <v>7082</v>
      </c>
    </row>
    <row r="564" spans="1:2" x14ac:dyDescent="0.25">
      <c r="A564" t="s">
        <v>7079</v>
      </c>
      <c r="B564" t="s">
        <v>7082</v>
      </c>
    </row>
    <row r="565" spans="1:2" x14ac:dyDescent="0.25">
      <c r="A565" t="s">
        <v>7079</v>
      </c>
      <c r="B565" t="s">
        <v>7082</v>
      </c>
    </row>
    <row r="566" spans="1:2" x14ac:dyDescent="0.25">
      <c r="A566" t="s">
        <v>7079</v>
      </c>
      <c r="B566" t="s">
        <v>6387</v>
      </c>
    </row>
    <row r="567" spans="1:2" x14ac:dyDescent="0.25">
      <c r="A567" t="s">
        <v>7079</v>
      </c>
      <c r="B567" t="s">
        <v>6387</v>
      </c>
    </row>
    <row r="568" spans="1:2" x14ac:dyDescent="0.25">
      <c r="A568" t="s">
        <v>7079</v>
      </c>
      <c r="B568" t="s">
        <v>6387</v>
      </c>
    </row>
    <row r="569" spans="1:2" x14ac:dyDescent="0.25">
      <c r="A569" t="s">
        <v>7079</v>
      </c>
      <c r="B569" t="s">
        <v>6387</v>
      </c>
    </row>
    <row r="570" spans="1:2" x14ac:dyDescent="0.25">
      <c r="A570" t="s">
        <v>7079</v>
      </c>
      <c r="B570" t="s">
        <v>6350</v>
      </c>
    </row>
    <row r="571" spans="1:2" x14ac:dyDescent="0.25">
      <c r="A571" t="s">
        <v>7079</v>
      </c>
      <c r="B571" t="s">
        <v>6350</v>
      </c>
    </row>
    <row r="572" spans="1:2" x14ac:dyDescent="0.25">
      <c r="A572" t="s">
        <v>7079</v>
      </c>
      <c r="B572" t="s">
        <v>6350</v>
      </c>
    </row>
    <row r="573" spans="1:2" x14ac:dyDescent="0.25">
      <c r="A573" t="s">
        <v>7079</v>
      </c>
      <c r="B573" t="s">
        <v>6350</v>
      </c>
    </row>
    <row r="574" spans="1:2" x14ac:dyDescent="0.25">
      <c r="A574" t="s">
        <v>7079</v>
      </c>
      <c r="B574" t="s">
        <v>7083</v>
      </c>
    </row>
    <row r="575" spans="1:2" x14ac:dyDescent="0.25">
      <c r="A575" t="s">
        <v>7079</v>
      </c>
      <c r="B575" t="s">
        <v>7083</v>
      </c>
    </row>
    <row r="576" spans="1:2" x14ac:dyDescent="0.25">
      <c r="A576" t="s">
        <v>7079</v>
      </c>
      <c r="B576" t="s">
        <v>7083</v>
      </c>
    </row>
    <row r="577" spans="1:2" x14ac:dyDescent="0.25">
      <c r="A577" t="s">
        <v>7079</v>
      </c>
      <c r="B577" t="s">
        <v>7083</v>
      </c>
    </row>
    <row r="578" spans="1:2" x14ac:dyDescent="0.25">
      <c r="A578" t="s">
        <v>7079</v>
      </c>
      <c r="B578" t="s">
        <v>7084</v>
      </c>
    </row>
    <row r="579" spans="1:2" x14ac:dyDescent="0.25">
      <c r="A579" t="s">
        <v>7079</v>
      </c>
      <c r="B579" t="s">
        <v>7084</v>
      </c>
    </row>
    <row r="580" spans="1:2" x14ac:dyDescent="0.25">
      <c r="A580" t="s">
        <v>7079</v>
      </c>
      <c r="B580" t="s">
        <v>7084</v>
      </c>
    </row>
    <row r="581" spans="1:2" x14ac:dyDescent="0.25">
      <c r="A581" t="s">
        <v>7079</v>
      </c>
      <c r="B581" t="s">
        <v>7084</v>
      </c>
    </row>
    <row r="582" spans="1:2" x14ac:dyDescent="0.25">
      <c r="A582" t="s">
        <v>7079</v>
      </c>
      <c r="B582" t="s">
        <v>6388</v>
      </c>
    </row>
    <row r="583" spans="1:2" x14ac:dyDescent="0.25">
      <c r="A583" t="s">
        <v>7079</v>
      </c>
      <c r="B583" t="s">
        <v>6388</v>
      </c>
    </row>
    <row r="584" spans="1:2" x14ac:dyDescent="0.25">
      <c r="A584" t="s">
        <v>7079</v>
      </c>
      <c r="B584" t="s">
        <v>6388</v>
      </c>
    </row>
    <row r="585" spans="1:2" x14ac:dyDescent="0.25">
      <c r="A585" t="s">
        <v>7079</v>
      </c>
      <c r="B585" t="s">
        <v>6388</v>
      </c>
    </row>
    <row r="586" spans="1:2" x14ac:dyDescent="0.25">
      <c r="A586" t="s">
        <v>7079</v>
      </c>
      <c r="B586" t="s">
        <v>6389</v>
      </c>
    </row>
    <row r="587" spans="1:2" x14ac:dyDescent="0.25">
      <c r="A587" t="s">
        <v>7079</v>
      </c>
      <c r="B587" t="s">
        <v>6389</v>
      </c>
    </row>
    <row r="588" spans="1:2" x14ac:dyDescent="0.25">
      <c r="A588" t="s">
        <v>7079</v>
      </c>
      <c r="B588" t="s">
        <v>6389</v>
      </c>
    </row>
    <row r="589" spans="1:2" x14ac:dyDescent="0.25">
      <c r="A589" t="s">
        <v>7079</v>
      </c>
      <c r="B589" t="s">
        <v>6389</v>
      </c>
    </row>
    <row r="590" spans="1:2" x14ac:dyDescent="0.25">
      <c r="A590" t="s">
        <v>7079</v>
      </c>
      <c r="B590" t="s">
        <v>7085</v>
      </c>
    </row>
    <row r="591" spans="1:2" x14ac:dyDescent="0.25">
      <c r="A591" t="s">
        <v>7079</v>
      </c>
      <c r="B591" t="s">
        <v>7085</v>
      </c>
    </row>
    <row r="592" spans="1:2" x14ac:dyDescent="0.25">
      <c r="A592" t="s">
        <v>7079</v>
      </c>
      <c r="B592" t="s">
        <v>7085</v>
      </c>
    </row>
    <row r="593" spans="1:2" x14ac:dyDescent="0.25">
      <c r="A593" t="s">
        <v>7079</v>
      </c>
      <c r="B593" t="s">
        <v>7085</v>
      </c>
    </row>
    <row r="594" spans="1:2" x14ac:dyDescent="0.25">
      <c r="A594" t="s">
        <v>7079</v>
      </c>
      <c r="B594" t="s">
        <v>7086</v>
      </c>
    </row>
    <row r="595" spans="1:2" x14ac:dyDescent="0.25">
      <c r="A595" t="s">
        <v>7079</v>
      </c>
      <c r="B595" t="s">
        <v>7086</v>
      </c>
    </row>
    <row r="596" spans="1:2" x14ac:dyDescent="0.25">
      <c r="A596" t="s">
        <v>7079</v>
      </c>
      <c r="B596" t="s">
        <v>7086</v>
      </c>
    </row>
    <row r="597" spans="1:2" x14ac:dyDescent="0.25">
      <c r="A597" t="s">
        <v>7079</v>
      </c>
      <c r="B597" t="s">
        <v>7086</v>
      </c>
    </row>
    <row r="598" spans="1:2" x14ac:dyDescent="0.25">
      <c r="A598" t="s">
        <v>7087</v>
      </c>
      <c r="B598" t="s">
        <v>7087</v>
      </c>
    </row>
    <row r="599" spans="1:2" x14ac:dyDescent="0.25">
      <c r="A599" t="s">
        <v>7087</v>
      </c>
      <c r="B599" t="s">
        <v>7087</v>
      </c>
    </row>
    <row r="600" spans="1:2" x14ac:dyDescent="0.25">
      <c r="A600" t="s">
        <v>7087</v>
      </c>
      <c r="B600" t="s">
        <v>7087</v>
      </c>
    </row>
    <row r="601" spans="1:2" x14ac:dyDescent="0.25">
      <c r="A601" t="s">
        <v>7087</v>
      </c>
      <c r="B601" t="s">
        <v>7087</v>
      </c>
    </row>
    <row r="602" spans="1:2" x14ac:dyDescent="0.25">
      <c r="A602" t="s">
        <v>7088</v>
      </c>
      <c r="B602" t="s">
        <v>6390</v>
      </c>
    </row>
    <row r="603" spans="1:2" x14ac:dyDescent="0.25">
      <c r="A603" t="s">
        <v>7088</v>
      </c>
      <c r="B603" t="s">
        <v>6390</v>
      </c>
    </row>
    <row r="604" spans="1:2" x14ac:dyDescent="0.25">
      <c r="A604" t="s">
        <v>7088</v>
      </c>
      <c r="B604" t="s">
        <v>6390</v>
      </c>
    </row>
    <row r="605" spans="1:2" x14ac:dyDescent="0.25">
      <c r="A605" t="s">
        <v>7088</v>
      </c>
      <c r="B605" t="s">
        <v>6390</v>
      </c>
    </row>
    <row r="606" spans="1:2" x14ac:dyDescent="0.25">
      <c r="A606" t="s">
        <v>7088</v>
      </c>
      <c r="B606" t="s">
        <v>7089</v>
      </c>
    </row>
    <row r="607" spans="1:2" x14ac:dyDescent="0.25">
      <c r="A607" t="s">
        <v>7088</v>
      </c>
      <c r="B607" t="s">
        <v>7089</v>
      </c>
    </row>
    <row r="608" spans="1:2" x14ac:dyDescent="0.25">
      <c r="A608" t="s">
        <v>7088</v>
      </c>
      <c r="B608" t="s">
        <v>7089</v>
      </c>
    </row>
    <row r="609" spans="1:2" x14ac:dyDescent="0.25">
      <c r="A609" t="s">
        <v>7088</v>
      </c>
      <c r="B609" t="s">
        <v>7089</v>
      </c>
    </row>
    <row r="610" spans="1:2" x14ac:dyDescent="0.25">
      <c r="A610" t="s">
        <v>7088</v>
      </c>
      <c r="B610" t="s">
        <v>6391</v>
      </c>
    </row>
    <row r="611" spans="1:2" x14ac:dyDescent="0.25">
      <c r="A611" t="s">
        <v>7088</v>
      </c>
      <c r="B611" t="s">
        <v>6391</v>
      </c>
    </row>
    <row r="612" spans="1:2" x14ac:dyDescent="0.25">
      <c r="A612" t="s">
        <v>7088</v>
      </c>
      <c r="B612" t="s">
        <v>6391</v>
      </c>
    </row>
    <row r="613" spans="1:2" x14ac:dyDescent="0.25">
      <c r="A613" t="s">
        <v>7088</v>
      </c>
      <c r="B613" t="s">
        <v>6391</v>
      </c>
    </row>
    <row r="614" spans="1:2" x14ac:dyDescent="0.25">
      <c r="A614" t="s">
        <v>7088</v>
      </c>
      <c r="B614" t="s">
        <v>6392</v>
      </c>
    </row>
    <row r="615" spans="1:2" x14ac:dyDescent="0.25">
      <c r="A615" t="s">
        <v>7088</v>
      </c>
      <c r="B615" t="s">
        <v>6392</v>
      </c>
    </row>
    <row r="616" spans="1:2" x14ac:dyDescent="0.25">
      <c r="A616" t="s">
        <v>7088</v>
      </c>
      <c r="B616" t="s">
        <v>6392</v>
      </c>
    </row>
    <row r="617" spans="1:2" x14ac:dyDescent="0.25">
      <c r="A617" t="s">
        <v>7088</v>
      </c>
      <c r="B617" t="s">
        <v>6392</v>
      </c>
    </row>
    <row r="618" spans="1:2" x14ac:dyDescent="0.25">
      <c r="A618" t="s">
        <v>7088</v>
      </c>
      <c r="B618" t="s">
        <v>6393</v>
      </c>
    </row>
    <row r="619" spans="1:2" x14ac:dyDescent="0.25">
      <c r="A619" t="s">
        <v>7088</v>
      </c>
      <c r="B619" t="s">
        <v>6393</v>
      </c>
    </row>
    <row r="620" spans="1:2" x14ac:dyDescent="0.25">
      <c r="A620" t="s">
        <v>7088</v>
      </c>
      <c r="B620" t="s">
        <v>6393</v>
      </c>
    </row>
    <row r="621" spans="1:2" x14ac:dyDescent="0.25">
      <c r="A621" t="s">
        <v>7088</v>
      </c>
      <c r="B621" t="s">
        <v>6393</v>
      </c>
    </row>
    <row r="622" spans="1:2" x14ac:dyDescent="0.25">
      <c r="A622" t="s">
        <v>7088</v>
      </c>
      <c r="B622" t="s">
        <v>6394</v>
      </c>
    </row>
    <row r="623" spans="1:2" x14ac:dyDescent="0.25">
      <c r="A623" t="s">
        <v>7088</v>
      </c>
      <c r="B623" t="s">
        <v>6394</v>
      </c>
    </row>
    <row r="624" spans="1:2" x14ac:dyDescent="0.25">
      <c r="A624" t="s">
        <v>7088</v>
      </c>
      <c r="B624" t="s">
        <v>6394</v>
      </c>
    </row>
    <row r="625" spans="1:2" x14ac:dyDescent="0.25">
      <c r="A625" t="s">
        <v>7088</v>
      </c>
      <c r="B625" t="s">
        <v>6394</v>
      </c>
    </row>
    <row r="626" spans="1:2" x14ac:dyDescent="0.25">
      <c r="A626" t="s">
        <v>7088</v>
      </c>
      <c r="B626" t="s">
        <v>6395</v>
      </c>
    </row>
    <row r="627" spans="1:2" x14ac:dyDescent="0.25">
      <c r="A627" t="s">
        <v>7088</v>
      </c>
      <c r="B627" t="s">
        <v>6395</v>
      </c>
    </row>
    <row r="628" spans="1:2" x14ac:dyDescent="0.25">
      <c r="A628" t="s">
        <v>7088</v>
      </c>
      <c r="B628" t="s">
        <v>6395</v>
      </c>
    </row>
    <row r="629" spans="1:2" x14ac:dyDescent="0.25">
      <c r="A629" t="s">
        <v>7088</v>
      </c>
      <c r="B629" t="s">
        <v>6395</v>
      </c>
    </row>
    <row r="630" spans="1:2" x14ac:dyDescent="0.25">
      <c r="A630" t="s">
        <v>7088</v>
      </c>
      <c r="B630" t="s">
        <v>6396</v>
      </c>
    </row>
    <row r="631" spans="1:2" x14ac:dyDescent="0.25">
      <c r="A631" t="s">
        <v>7088</v>
      </c>
      <c r="B631" t="s">
        <v>6396</v>
      </c>
    </row>
    <row r="632" spans="1:2" x14ac:dyDescent="0.25">
      <c r="A632" t="s">
        <v>7088</v>
      </c>
      <c r="B632" t="s">
        <v>6396</v>
      </c>
    </row>
    <row r="633" spans="1:2" x14ac:dyDescent="0.25">
      <c r="A633" t="s">
        <v>7088</v>
      </c>
      <c r="B633" t="s">
        <v>6396</v>
      </c>
    </row>
    <row r="634" spans="1:2" x14ac:dyDescent="0.25">
      <c r="A634" t="s">
        <v>7088</v>
      </c>
      <c r="B634" t="s">
        <v>6397</v>
      </c>
    </row>
    <row r="635" spans="1:2" x14ac:dyDescent="0.25">
      <c r="A635" t="s">
        <v>7088</v>
      </c>
      <c r="B635" t="s">
        <v>6397</v>
      </c>
    </row>
    <row r="636" spans="1:2" x14ac:dyDescent="0.25">
      <c r="A636" t="s">
        <v>7088</v>
      </c>
      <c r="B636" t="s">
        <v>6397</v>
      </c>
    </row>
    <row r="637" spans="1:2" x14ac:dyDescent="0.25">
      <c r="A637" t="s">
        <v>7088</v>
      </c>
      <c r="B637" t="s">
        <v>6397</v>
      </c>
    </row>
    <row r="638" spans="1:2" x14ac:dyDescent="0.25">
      <c r="A638" t="s">
        <v>7088</v>
      </c>
      <c r="B638" t="s">
        <v>6398</v>
      </c>
    </row>
    <row r="639" spans="1:2" x14ac:dyDescent="0.25">
      <c r="A639" t="s">
        <v>7088</v>
      </c>
      <c r="B639" t="s">
        <v>6398</v>
      </c>
    </row>
    <row r="640" spans="1:2" x14ac:dyDescent="0.25">
      <c r="A640" t="s">
        <v>7088</v>
      </c>
      <c r="B640" t="s">
        <v>6398</v>
      </c>
    </row>
    <row r="641" spans="1:2" x14ac:dyDescent="0.25">
      <c r="A641" t="s">
        <v>7088</v>
      </c>
      <c r="B641" t="s">
        <v>6398</v>
      </c>
    </row>
    <row r="642" spans="1:2" x14ac:dyDescent="0.25">
      <c r="A642" t="s">
        <v>7088</v>
      </c>
      <c r="B642" t="s">
        <v>7090</v>
      </c>
    </row>
    <row r="643" spans="1:2" x14ac:dyDescent="0.25">
      <c r="A643" t="s">
        <v>7088</v>
      </c>
      <c r="B643" t="s">
        <v>7090</v>
      </c>
    </row>
    <row r="644" spans="1:2" x14ac:dyDescent="0.25">
      <c r="A644" t="s">
        <v>7088</v>
      </c>
      <c r="B644" t="s">
        <v>7090</v>
      </c>
    </row>
    <row r="645" spans="1:2" x14ac:dyDescent="0.25">
      <c r="A645" t="s">
        <v>7088</v>
      </c>
      <c r="B645" t="s">
        <v>7090</v>
      </c>
    </row>
    <row r="646" spans="1:2" x14ac:dyDescent="0.25">
      <c r="A646" t="s">
        <v>7088</v>
      </c>
      <c r="B646" t="s">
        <v>6399</v>
      </c>
    </row>
    <row r="647" spans="1:2" x14ac:dyDescent="0.25">
      <c r="A647" t="s">
        <v>7088</v>
      </c>
      <c r="B647" t="s">
        <v>6399</v>
      </c>
    </row>
    <row r="648" spans="1:2" x14ac:dyDescent="0.25">
      <c r="A648" t="s">
        <v>7088</v>
      </c>
      <c r="B648" t="s">
        <v>6399</v>
      </c>
    </row>
    <row r="649" spans="1:2" x14ac:dyDescent="0.25">
      <c r="A649" t="s">
        <v>7088</v>
      </c>
      <c r="B649" t="s">
        <v>6399</v>
      </c>
    </row>
    <row r="650" spans="1:2" x14ac:dyDescent="0.25">
      <c r="A650" t="s">
        <v>7088</v>
      </c>
      <c r="B650" t="s">
        <v>7091</v>
      </c>
    </row>
    <row r="651" spans="1:2" x14ac:dyDescent="0.25">
      <c r="A651" t="s">
        <v>7088</v>
      </c>
      <c r="B651" t="s">
        <v>7091</v>
      </c>
    </row>
    <row r="652" spans="1:2" x14ac:dyDescent="0.25">
      <c r="A652" t="s">
        <v>7088</v>
      </c>
      <c r="B652" t="s">
        <v>7091</v>
      </c>
    </row>
    <row r="653" spans="1:2" x14ac:dyDescent="0.25">
      <c r="A653" t="s">
        <v>7088</v>
      </c>
      <c r="B653" t="s">
        <v>7091</v>
      </c>
    </row>
    <row r="654" spans="1:2" x14ac:dyDescent="0.25">
      <c r="A654" t="s">
        <v>7088</v>
      </c>
      <c r="B654" t="s">
        <v>6400</v>
      </c>
    </row>
    <row r="655" spans="1:2" x14ac:dyDescent="0.25">
      <c r="A655" t="s">
        <v>7088</v>
      </c>
      <c r="B655" t="s">
        <v>6400</v>
      </c>
    </row>
    <row r="656" spans="1:2" x14ac:dyDescent="0.25">
      <c r="A656" t="s">
        <v>7088</v>
      </c>
      <c r="B656" t="s">
        <v>6400</v>
      </c>
    </row>
    <row r="657" spans="1:2" x14ac:dyDescent="0.25">
      <c r="A657" t="s">
        <v>7088</v>
      </c>
      <c r="B657" t="s">
        <v>6400</v>
      </c>
    </row>
    <row r="658" spans="1:2" x14ac:dyDescent="0.25">
      <c r="A658" t="s">
        <v>7088</v>
      </c>
      <c r="B658" t="s">
        <v>7092</v>
      </c>
    </row>
    <row r="659" spans="1:2" x14ac:dyDescent="0.25">
      <c r="A659" t="s">
        <v>7088</v>
      </c>
      <c r="B659" t="s">
        <v>7092</v>
      </c>
    </row>
    <row r="660" spans="1:2" x14ac:dyDescent="0.25">
      <c r="A660" t="s">
        <v>7088</v>
      </c>
      <c r="B660" t="s">
        <v>7092</v>
      </c>
    </row>
    <row r="661" spans="1:2" x14ac:dyDescent="0.25">
      <c r="A661" t="s">
        <v>7088</v>
      </c>
      <c r="B661" t="s">
        <v>7092</v>
      </c>
    </row>
    <row r="662" spans="1:2" x14ac:dyDescent="0.25">
      <c r="A662" t="s">
        <v>7088</v>
      </c>
      <c r="B662" t="s">
        <v>6401</v>
      </c>
    </row>
    <row r="663" spans="1:2" x14ac:dyDescent="0.25">
      <c r="A663" t="s">
        <v>7088</v>
      </c>
      <c r="B663" t="s">
        <v>6401</v>
      </c>
    </row>
    <row r="664" spans="1:2" x14ac:dyDescent="0.25">
      <c r="A664" t="s">
        <v>7088</v>
      </c>
      <c r="B664" t="s">
        <v>6401</v>
      </c>
    </row>
    <row r="665" spans="1:2" x14ac:dyDescent="0.25">
      <c r="A665" t="s">
        <v>7088</v>
      </c>
      <c r="B665" t="s">
        <v>6401</v>
      </c>
    </row>
    <row r="666" spans="1:2" x14ac:dyDescent="0.25">
      <c r="A666" t="s">
        <v>7088</v>
      </c>
      <c r="B666" t="s">
        <v>7093</v>
      </c>
    </row>
    <row r="667" spans="1:2" x14ac:dyDescent="0.25">
      <c r="A667" t="s">
        <v>7088</v>
      </c>
      <c r="B667" t="s">
        <v>7093</v>
      </c>
    </row>
    <row r="668" spans="1:2" x14ac:dyDescent="0.25">
      <c r="A668" t="s">
        <v>7088</v>
      </c>
      <c r="B668" t="s">
        <v>7093</v>
      </c>
    </row>
    <row r="669" spans="1:2" x14ac:dyDescent="0.25">
      <c r="A669" t="s">
        <v>7088</v>
      </c>
      <c r="B669" t="s">
        <v>7093</v>
      </c>
    </row>
    <row r="670" spans="1:2" x14ac:dyDescent="0.25">
      <c r="A670" t="s">
        <v>7088</v>
      </c>
      <c r="B670" t="s">
        <v>6402</v>
      </c>
    </row>
    <row r="671" spans="1:2" x14ac:dyDescent="0.25">
      <c r="A671" t="s">
        <v>7088</v>
      </c>
      <c r="B671" t="s">
        <v>6402</v>
      </c>
    </row>
    <row r="672" spans="1:2" x14ac:dyDescent="0.25">
      <c r="A672" t="s">
        <v>7088</v>
      </c>
      <c r="B672" t="s">
        <v>6402</v>
      </c>
    </row>
    <row r="673" spans="1:2" x14ac:dyDescent="0.25">
      <c r="A673" t="s">
        <v>7088</v>
      </c>
      <c r="B673" t="s">
        <v>6402</v>
      </c>
    </row>
    <row r="674" spans="1:2" x14ac:dyDescent="0.25">
      <c r="A674" t="s">
        <v>7088</v>
      </c>
      <c r="B674" t="s">
        <v>6403</v>
      </c>
    </row>
    <row r="675" spans="1:2" x14ac:dyDescent="0.25">
      <c r="A675" t="s">
        <v>7088</v>
      </c>
      <c r="B675" t="s">
        <v>6403</v>
      </c>
    </row>
    <row r="676" spans="1:2" x14ac:dyDescent="0.25">
      <c r="A676" t="s">
        <v>7088</v>
      </c>
      <c r="B676" t="s">
        <v>6403</v>
      </c>
    </row>
    <row r="677" spans="1:2" x14ac:dyDescent="0.25">
      <c r="A677" t="s">
        <v>7088</v>
      </c>
      <c r="B677" t="s">
        <v>6403</v>
      </c>
    </row>
    <row r="678" spans="1:2" x14ac:dyDescent="0.25">
      <c r="A678" t="s">
        <v>7088</v>
      </c>
      <c r="B678" t="s">
        <v>7094</v>
      </c>
    </row>
    <row r="679" spans="1:2" x14ac:dyDescent="0.25">
      <c r="A679" t="s">
        <v>7088</v>
      </c>
      <c r="B679" t="s">
        <v>7094</v>
      </c>
    </row>
    <row r="680" spans="1:2" x14ac:dyDescent="0.25">
      <c r="A680" t="s">
        <v>7088</v>
      </c>
      <c r="B680" t="s">
        <v>7094</v>
      </c>
    </row>
    <row r="681" spans="1:2" x14ac:dyDescent="0.25">
      <c r="A681" t="s">
        <v>7088</v>
      </c>
      <c r="B681" t="s">
        <v>7094</v>
      </c>
    </row>
    <row r="682" spans="1:2" x14ac:dyDescent="0.25">
      <c r="A682" t="s">
        <v>7088</v>
      </c>
      <c r="B682" t="s">
        <v>6404</v>
      </c>
    </row>
    <row r="683" spans="1:2" x14ac:dyDescent="0.25">
      <c r="A683" t="s">
        <v>7088</v>
      </c>
      <c r="B683" t="s">
        <v>6404</v>
      </c>
    </row>
    <row r="684" spans="1:2" x14ac:dyDescent="0.25">
      <c r="A684" t="s">
        <v>7088</v>
      </c>
      <c r="B684" t="s">
        <v>6404</v>
      </c>
    </row>
    <row r="685" spans="1:2" x14ac:dyDescent="0.25">
      <c r="A685" t="s">
        <v>7088</v>
      </c>
      <c r="B685" t="s">
        <v>6404</v>
      </c>
    </row>
    <row r="686" spans="1:2" x14ac:dyDescent="0.25">
      <c r="A686" t="s">
        <v>7088</v>
      </c>
      <c r="B686" t="s">
        <v>7095</v>
      </c>
    </row>
    <row r="687" spans="1:2" x14ac:dyDescent="0.25">
      <c r="A687" t="s">
        <v>7088</v>
      </c>
      <c r="B687" t="s">
        <v>7095</v>
      </c>
    </row>
    <row r="688" spans="1:2" x14ac:dyDescent="0.25">
      <c r="A688" t="s">
        <v>7088</v>
      </c>
      <c r="B688" t="s">
        <v>7095</v>
      </c>
    </row>
    <row r="689" spans="1:2" x14ac:dyDescent="0.25">
      <c r="A689" t="s">
        <v>7088</v>
      </c>
      <c r="B689" t="s">
        <v>7095</v>
      </c>
    </row>
    <row r="690" spans="1:2" x14ac:dyDescent="0.25">
      <c r="A690" t="s">
        <v>7088</v>
      </c>
      <c r="B690" t="s">
        <v>6405</v>
      </c>
    </row>
    <row r="691" spans="1:2" x14ac:dyDescent="0.25">
      <c r="A691" t="s">
        <v>7088</v>
      </c>
      <c r="B691" t="s">
        <v>6405</v>
      </c>
    </row>
    <row r="692" spans="1:2" x14ac:dyDescent="0.25">
      <c r="A692" t="s">
        <v>7088</v>
      </c>
      <c r="B692" t="s">
        <v>6405</v>
      </c>
    </row>
    <row r="693" spans="1:2" x14ac:dyDescent="0.25">
      <c r="A693" t="s">
        <v>7088</v>
      </c>
      <c r="B693" t="s">
        <v>6405</v>
      </c>
    </row>
    <row r="694" spans="1:2" x14ac:dyDescent="0.25">
      <c r="A694" t="s">
        <v>7088</v>
      </c>
      <c r="B694" t="s">
        <v>6406</v>
      </c>
    </row>
    <row r="695" spans="1:2" x14ac:dyDescent="0.25">
      <c r="A695" t="s">
        <v>7088</v>
      </c>
      <c r="B695" t="s">
        <v>6406</v>
      </c>
    </row>
    <row r="696" spans="1:2" x14ac:dyDescent="0.25">
      <c r="A696" t="s">
        <v>7088</v>
      </c>
      <c r="B696" t="s">
        <v>6406</v>
      </c>
    </row>
    <row r="697" spans="1:2" x14ac:dyDescent="0.25">
      <c r="A697" t="s">
        <v>7088</v>
      </c>
      <c r="B697" t="s">
        <v>6406</v>
      </c>
    </row>
    <row r="698" spans="1:2" x14ac:dyDescent="0.25">
      <c r="A698" t="s">
        <v>7088</v>
      </c>
      <c r="B698" t="s">
        <v>6407</v>
      </c>
    </row>
    <row r="699" spans="1:2" x14ac:dyDescent="0.25">
      <c r="A699" t="s">
        <v>7088</v>
      </c>
      <c r="B699" t="s">
        <v>6407</v>
      </c>
    </row>
    <row r="700" spans="1:2" x14ac:dyDescent="0.25">
      <c r="A700" t="s">
        <v>7088</v>
      </c>
      <c r="B700" t="s">
        <v>6407</v>
      </c>
    </row>
    <row r="701" spans="1:2" x14ac:dyDescent="0.25">
      <c r="A701" t="s">
        <v>7088</v>
      </c>
      <c r="B701" t="s">
        <v>6407</v>
      </c>
    </row>
    <row r="702" spans="1:2" x14ac:dyDescent="0.25">
      <c r="A702" t="s">
        <v>7088</v>
      </c>
      <c r="B702" t="s">
        <v>7096</v>
      </c>
    </row>
    <row r="703" spans="1:2" x14ac:dyDescent="0.25">
      <c r="A703" t="s">
        <v>7088</v>
      </c>
      <c r="B703" t="s">
        <v>7096</v>
      </c>
    </row>
    <row r="704" spans="1:2" x14ac:dyDescent="0.25">
      <c r="A704" t="s">
        <v>7088</v>
      </c>
      <c r="B704" t="s">
        <v>7096</v>
      </c>
    </row>
    <row r="705" spans="1:2" x14ac:dyDescent="0.25">
      <c r="A705" t="s">
        <v>7088</v>
      </c>
      <c r="B705" t="s">
        <v>7096</v>
      </c>
    </row>
    <row r="706" spans="1:2" x14ac:dyDescent="0.25">
      <c r="A706" t="s">
        <v>7088</v>
      </c>
      <c r="B706" t="s">
        <v>7097</v>
      </c>
    </row>
    <row r="707" spans="1:2" x14ac:dyDescent="0.25">
      <c r="A707" t="s">
        <v>7088</v>
      </c>
      <c r="B707" t="s">
        <v>7097</v>
      </c>
    </row>
    <row r="708" spans="1:2" x14ac:dyDescent="0.25">
      <c r="A708" t="s">
        <v>7088</v>
      </c>
      <c r="B708" t="s">
        <v>7097</v>
      </c>
    </row>
    <row r="709" spans="1:2" x14ac:dyDescent="0.25">
      <c r="A709" t="s">
        <v>7088</v>
      </c>
      <c r="B709" t="s">
        <v>7097</v>
      </c>
    </row>
    <row r="710" spans="1:2" x14ac:dyDescent="0.25">
      <c r="A710" t="s">
        <v>7088</v>
      </c>
      <c r="B710" t="s">
        <v>6408</v>
      </c>
    </row>
    <row r="711" spans="1:2" x14ac:dyDescent="0.25">
      <c r="A711" t="s">
        <v>7088</v>
      </c>
      <c r="B711" t="s">
        <v>6408</v>
      </c>
    </row>
    <row r="712" spans="1:2" x14ac:dyDescent="0.25">
      <c r="A712" t="s">
        <v>7088</v>
      </c>
      <c r="B712" t="s">
        <v>6408</v>
      </c>
    </row>
    <row r="713" spans="1:2" x14ac:dyDescent="0.25">
      <c r="A713" t="s">
        <v>7088</v>
      </c>
      <c r="B713" t="s">
        <v>6408</v>
      </c>
    </row>
    <row r="714" spans="1:2" x14ac:dyDescent="0.25">
      <c r="A714" t="s">
        <v>7088</v>
      </c>
      <c r="B714" t="s">
        <v>6409</v>
      </c>
    </row>
    <row r="715" spans="1:2" x14ac:dyDescent="0.25">
      <c r="A715" t="s">
        <v>7088</v>
      </c>
      <c r="B715" t="s">
        <v>6409</v>
      </c>
    </row>
    <row r="716" spans="1:2" x14ac:dyDescent="0.25">
      <c r="A716" t="s">
        <v>7088</v>
      </c>
      <c r="B716" t="s">
        <v>6409</v>
      </c>
    </row>
    <row r="717" spans="1:2" x14ac:dyDescent="0.25">
      <c r="A717" t="s">
        <v>7088</v>
      </c>
      <c r="B717" t="s">
        <v>6409</v>
      </c>
    </row>
    <row r="718" spans="1:2" x14ac:dyDescent="0.25">
      <c r="A718" t="s">
        <v>7088</v>
      </c>
      <c r="B718" t="s">
        <v>6410</v>
      </c>
    </row>
    <row r="719" spans="1:2" x14ac:dyDescent="0.25">
      <c r="A719" t="s">
        <v>7088</v>
      </c>
      <c r="B719" t="s">
        <v>6410</v>
      </c>
    </row>
    <row r="720" spans="1:2" x14ac:dyDescent="0.25">
      <c r="A720" t="s">
        <v>7088</v>
      </c>
      <c r="B720" t="s">
        <v>6410</v>
      </c>
    </row>
    <row r="721" spans="1:2" x14ac:dyDescent="0.25">
      <c r="A721" t="s">
        <v>7088</v>
      </c>
      <c r="B721" t="s">
        <v>6410</v>
      </c>
    </row>
    <row r="722" spans="1:2" x14ac:dyDescent="0.25">
      <c r="A722" t="s">
        <v>7088</v>
      </c>
      <c r="B722" t="s">
        <v>6411</v>
      </c>
    </row>
    <row r="723" spans="1:2" x14ac:dyDescent="0.25">
      <c r="A723" t="s">
        <v>7088</v>
      </c>
      <c r="B723" t="s">
        <v>6411</v>
      </c>
    </row>
    <row r="724" spans="1:2" x14ac:dyDescent="0.25">
      <c r="A724" t="s">
        <v>7088</v>
      </c>
      <c r="B724" t="s">
        <v>6411</v>
      </c>
    </row>
    <row r="725" spans="1:2" x14ac:dyDescent="0.25">
      <c r="A725" t="s">
        <v>7088</v>
      </c>
      <c r="B725" t="s">
        <v>6411</v>
      </c>
    </row>
    <row r="726" spans="1:2" x14ac:dyDescent="0.25">
      <c r="A726" t="s">
        <v>7088</v>
      </c>
      <c r="B726" t="s">
        <v>6412</v>
      </c>
    </row>
    <row r="727" spans="1:2" x14ac:dyDescent="0.25">
      <c r="A727" t="s">
        <v>7088</v>
      </c>
      <c r="B727" t="s">
        <v>6412</v>
      </c>
    </row>
    <row r="728" spans="1:2" x14ac:dyDescent="0.25">
      <c r="A728" t="s">
        <v>7088</v>
      </c>
      <c r="B728" t="s">
        <v>6412</v>
      </c>
    </row>
    <row r="729" spans="1:2" x14ac:dyDescent="0.25">
      <c r="A729" t="s">
        <v>7088</v>
      </c>
      <c r="B729" t="s">
        <v>6412</v>
      </c>
    </row>
    <row r="730" spans="1:2" x14ac:dyDescent="0.25">
      <c r="A730" t="s">
        <v>7088</v>
      </c>
      <c r="B730" t="s">
        <v>7098</v>
      </c>
    </row>
    <row r="731" spans="1:2" x14ac:dyDescent="0.25">
      <c r="A731" t="s">
        <v>7088</v>
      </c>
      <c r="B731" t="s">
        <v>7098</v>
      </c>
    </row>
    <row r="732" spans="1:2" x14ac:dyDescent="0.25">
      <c r="A732" t="s">
        <v>7088</v>
      </c>
      <c r="B732" t="s">
        <v>7098</v>
      </c>
    </row>
    <row r="733" spans="1:2" x14ac:dyDescent="0.25">
      <c r="A733" t="s">
        <v>7088</v>
      </c>
      <c r="B733" t="s">
        <v>7098</v>
      </c>
    </row>
    <row r="734" spans="1:2" x14ac:dyDescent="0.25">
      <c r="A734" t="s">
        <v>7088</v>
      </c>
      <c r="B734" t="s">
        <v>6413</v>
      </c>
    </row>
    <row r="735" spans="1:2" x14ac:dyDescent="0.25">
      <c r="A735" t="s">
        <v>7088</v>
      </c>
      <c r="B735" t="s">
        <v>6413</v>
      </c>
    </row>
    <row r="736" spans="1:2" x14ac:dyDescent="0.25">
      <c r="A736" t="s">
        <v>7088</v>
      </c>
      <c r="B736" t="s">
        <v>6413</v>
      </c>
    </row>
    <row r="737" spans="1:2" x14ac:dyDescent="0.25">
      <c r="A737" t="s">
        <v>7088</v>
      </c>
      <c r="B737" t="s">
        <v>6413</v>
      </c>
    </row>
    <row r="738" spans="1:2" x14ac:dyDescent="0.25">
      <c r="A738" t="s">
        <v>7088</v>
      </c>
      <c r="B738" t="s">
        <v>6414</v>
      </c>
    </row>
    <row r="739" spans="1:2" x14ac:dyDescent="0.25">
      <c r="A739" t="s">
        <v>7088</v>
      </c>
      <c r="B739" t="s">
        <v>6414</v>
      </c>
    </row>
    <row r="740" spans="1:2" x14ac:dyDescent="0.25">
      <c r="A740" t="s">
        <v>7088</v>
      </c>
      <c r="B740" t="s">
        <v>6414</v>
      </c>
    </row>
    <row r="741" spans="1:2" x14ac:dyDescent="0.25">
      <c r="A741" t="s">
        <v>7088</v>
      </c>
      <c r="B741" t="s">
        <v>6414</v>
      </c>
    </row>
    <row r="742" spans="1:2" x14ac:dyDescent="0.25">
      <c r="A742" t="s">
        <v>7088</v>
      </c>
      <c r="B742" t="s">
        <v>6415</v>
      </c>
    </row>
    <row r="743" spans="1:2" x14ac:dyDescent="0.25">
      <c r="A743" t="s">
        <v>7088</v>
      </c>
      <c r="B743" t="s">
        <v>6415</v>
      </c>
    </row>
    <row r="744" spans="1:2" x14ac:dyDescent="0.25">
      <c r="A744" t="s">
        <v>7088</v>
      </c>
      <c r="B744" t="s">
        <v>6415</v>
      </c>
    </row>
    <row r="745" spans="1:2" x14ac:dyDescent="0.25">
      <c r="A745" t="s">
        <v>7088</v>
      </c>
      <c r="B745" t="s">
        <v>6415</v>
      </c>
    </row>
    <row r="746" spans="1:2" x14ac:dyDescent="0.25">
      <c r="A746" t="s">
        <v>7088</v>
      </c>
      <c r="B746" t="s">
        <v>6416</v>
      </c>
    </row>
    <row r="747" spans="1:2" x14ac:dyDescent="0.25">
      <c r="A747" t="s">
        <v>7088</v>
      </c>
      <c r="B747" t="s">
        <v>6416</v>
      </c>
    </row>
    <row r="748" spans="1:2" x14ac:dyDescent="0.25">
      <c r="A748" t="s">
        <v>7088</v>
      </c>
      <c r="B748" t="s">
        <v>6416</v>
      </c>
    </row>
    <row r="749" spans="1:2" x14ac:dyDescent="0.25">
      <c r="A749" t="s">
        <v>7088</v>
      </c>
      <c r="B749" t="s">
        <v>6416</v>
      </c>
    </row>
    <row r="750" spans="1:2" x14ac:dyDescent="0.25">
      <c r="A750" t="s">
        <v>7088</v>
      </c>
      <c r="B750" t="s">
        <v>7099</v>
      </c>
    </row>
    <row r="751" spans="1:2" x14ac:dyDescent="0.25">
      <c r="A751" t="s">
        <v>7088</v>
      </c>
      <c r="B751" t="s">
        <v>7099</v>
      </c>
    </row>
    <row r="752" spans="1:2" x14ac:dyDescent="0.25">
      <c r="A752" t="s">
        <v>7088</v>
      </c>
      <c r="B752" t="s">
        <v>7099</v>
      </c>
    </row>
    <row r="753" spans="1:2" x14ac:dyDescent="0.25">
      <c r="A753" t="s">
        <v>7088</v>
      </c>
      <c r="B753" t="s">
        <v>7099</v>
      </c>
    </row>
    <row r="754" spans="1:2" x14ac:dyDescent="0.25">
      <c r="A754" t="s">
        <v>7088</v>
      </c>
      <c r="B754" t="s">
        <v>6417</v>
      </c>
    </row>
    <row r="755" spans="1:2" x14ac:dyDescent="0.25">
      <c r="A755" t="s">
        <v>7088</v>
      </c>
      <c r="B755" t="s">
        <v>6417</v>
      </c>
    </row>
    <row r="756" spans="1:2" x14ac:dyDescent="0.25">
      <c r="A756" t="s">
        <v>7088</v>
      </c>
      <c r="B756" t="s">
        <v>6417</v>
      </c>
    </row>
    <row r="757" spans="1:2" x14ac:dyDescent="0.25">
      <c r="A757" t="s">
        <v>7088</v>
      </c>
      <c r="B757" t="s">
        <v>6417</v>
      </c>
    </row>
    <row r="758" spans="1:2" x14ac:dyDescent="0.25">
      <c r="A758" t="s">
        <v>7088</v>
      </c>
      <c r="B758" t="s">
        <v>6418</v>
      </c>
    </row>
    <row r="759" spans="1:2" x14ac:dyDescent="0.25">
      <c r="A759" t="s">
        <v>7088</v>
      </c>
      <c r="B759" t="s">
        <v>6418</v>
      </c>
    </row>
    <row r="760" spans="1:2" x14ac:dyDescent="0.25">
      <c r="A760" t="s">
        <v>7088</v>
      </c>
      <c r="B760" t="s">
        <v>6418</v>
      </c>
    </row>
    <row r="761" spans="1:2" x14ac:dyDescent="0.25">
      <c r="A761" t="s">
        <v>7088</v>
      </c>
      <c r="B761" t="s">
        <v>6418</v>
      </c>
    </row>
    <row r="762" spans="1:2" x14ac:dyDescent="0.25">
      <c r="A762" t="s">
        <v>7088</v>
      </c>
      <c r="B762" t="s">
        <v>6419</v>
      </c>
    </row>
    <row r="763" spans="1:2" x14ac:dyDescent="0.25">
      <c r="A763" t="s">
        <v>7088</v>
      </c>
      <c r="B763" t="s">
        <v>6419</v>
      </c>
    </row>
    <row r="764" spans="1:2" x14ac:dyDescent="0.25">
      <c r="A764" t="s">
        <v>7088</v>
      </c>
      <c r="B764" t="s">
        <v>6419</v>
      </c>
    </row>
    <row r="765" spans="1:2" x14ac:dyDescent="0.25">
      <c r="A765" t="s">
        <v>7088</v>
      </c>
      <c r="B765" t="s">
        <v>6419</v>
      </c>
    </row>
    <row r="766" spans="1:2" x14ac:dyDescent="0.25">
      <c r="A766" t="s">
        <v>7088</v>
      </c>
      <c r="B766" t="s">
        <v>6420</v>
      </c>
    </row>
    <row r="767" spans="1:2" x14ac:dyDescent="0.25">
      <c r="A767" t="s">
        <v>7088</v>
      </c>
      <c r="B767" t="s">
        <v>6420</v>
      </c>
    </row>
    <row r="768" spans="1:2" x14ac:dyDescent="0.25">
      <c r="A768" t="s">
        <v>7088</v>
      </c>
      <c r="B768" t="s">
        <v>6420</v>
      </c>
    </row>
    <row r="769" spans="1:2" x14ac:dyDescent="0.25">
      <c r="A769" t="s">
        <v>7088</v>
      </c>
      <c r="B769" t="s">
        <v>6420</v>
      </c>
    </row>
    <row r="770" spans="1:2" x14ac:dyDescent="0.25">
      <c r="A770" t="s">
        <v>7088</v>
      </c>
      <c r="B770" t="s">
        <v>7100</v>
      </c>
    </row>
    <row r="771" spans="1:2" x14ac:dyDescent="0.25">
      <c r="A771" t="s">
        <v>7088</v>
      </c>
      <c r="B771" t="s">
        <v>7100</v>
      </c>
    </row>
    <row r="772" spans="1:2" x14ac:dyDescent="0.25">
      <c r="A772" t="s">
        <v>7088</v>
      </c>
      <c r="B772" t="s">
        <v>7100</v>
      </c>
    </row>
    <row r="773" spans="1:2" x14ac:dyDescent="0.25">
      <c r="A773" t="s">
        <v>7088</v>
      </c>
      <c r="B773" t="s">
        <v>7100</v>
      </c>
    </row>
    <row r="774" spans="1:2" x14ac:dyDescent="0.25">
      <c r="A774" t="s">
        <v>7088</v>
      </c>
      <c r="B774" t="s">
        <v>6421</v>
      </c>
    </row>
    <row r="775" spans="1:2" x14ac:dyDescent="0.25">
      <c r="A775" t="s">
        <v>7088</v>
      </c>
      <c r="B775" t="s">
        <v>6421</v>
      </c>
    </row>
    <row r="776" spans="1:2" x14ac:dyDescent="0.25">
      <c r="A776" t="s">
        <v>7088</v>
      </c>
      <c r="B776" t="s">
        <v>6421</v>
      </c>
    </row>
    <row r="777" spans="1:2" x14ac:dyDescent="0.25">
      <c r="A777" t="s">
        <v>7088</v>
      </c>
      <c r="B777" t="s">
        <v>6421</v>
      </c>
    </row>
    <row r="778" spans="1:2" x14ac:dyDescent="0.25">
      <c r="A778" t="s">
        <v>7088</v>
      </c>
      <c r="B778" t="s">
        <v>6422</v>
      </c>
    </row>
    <row r="779" spans="1:2" x14ac:dyDescent="0.25">
      <c r="A779" t="s">
        <v>7088</v>
      </c>
      <c r="B779" t="s">
        <v>6422</v>
      </c>
    </row>
    <row r="780" spans="1:2" x14ac:dyDescent="0.25">
      <c r="A780" t="s">
        <v>7088</v>
      </c>
      <c r="B780" t="s">
        <v>6422</v>
      </c>
    </row>
    <row r="781" spans="1:2" x14ac:dyDescent="0.25">
      <c r="A781" t="s">
        <v>7088</v>
      </c>
      <c r="B781" t="s">
        <v>6422</v>
      </c>
    </row>
    <row r="782" spans="1:2" x14ac:dyDescent="0.25">
      <c r="A782" t="s">
        <v>7101</v>
      </c>
      <c r="B782" t="s">
        <v>6423</v>
      </c>
    </row>
    <row r="783" spans="1:2" x14ac:dyDescent="0.25">
      <c r="A783" t="s">
        <v>7101</v>
      </c>
      <c r="B783" t="s">
        <v>6423</v>
      </c>
    </row>
    <row r="784" spans="1:2" x14ac:dyDescent="0.25">
      <c r="A784" t="s">
        <v>7101</v>
      </c>
      <c r="B784" t="s">
        <v>6423</v>
      </c>
    </row>
    <row r="785" spans="1:2" x14ac:dyDescent="0.25">
      <c r="A785" t="s">
        <v>7101</v>
      </c>
      <c r="B785" t="s">
        <v>6423</v>
      </c>
    </row>
    <row r="786" spans="1:2" x14ac:dyDescent="0.25">
      <c r="A786" t="s">
        <v>7101</v>
      </c>
      <c r="B786" t="s">
        <v>6424</v>
      </c>
    </row>
    <row r="787" spans="1:2" x14ac:dyDescent="0.25">
      <c r="A787" t="s">
        <v>7101</v>
      </c>
      <c r="B787" t="s">
        <v>6424</v>
      </c>
    </row>
    <row r="788" spans="1:2" x14ac:dyDescent="0.25">
      <c r="A788" t="s">
        <v>7101</v>
      </c>
      <c r="B788" t="s">
        <v>6424</v>
      </c>
    </row>
    <row r="789" spans="1:2" x14ac:dyDescent="0.25">
      <c r="A789" t="s">
        <v>7101</v>
      </c>
      <c r="B789" t="s">
        <v>6424</v>
      </c>
    </row>
    <row r="790" spans="1:2" x14ac:dyDescent="0.25">
      <c r="A790" t="s">
        <v>7101</v>
      </c>
      <c r="B790" t="s">
        <v>6425</v>
      </c>
    </row>
    <row r="791" spans="1:2" x14ac:dyDescent="0.25">
      <c r="A791" t="s">
        <v>7101</v>
      </c>
      <c r="B791" t="s">
        <v>6425</v>
      </c>
    </row>
    <row r="792" spans="1:2" x14ac:dyDescent="0.25">
      <c r="A792" t="s">
        <v>7101</v>
      </c>
      <c r="B792" t="s">
        <v>6425</v>
      </c>
    </row>
    <row r="793" spans="1:2" x14ac:dyDescent="0.25">
      <c r="A793" t="s">
        <v>7101</v>
      </c>
      <c r="B793" t="s">
        <v>6425</v>
      </c>
    </row>
    <row r="794" spans="1:2" x14ac:dyDescent="0.25">
      <c r="A794" t="s">
        <v>7101</v>
      </c>
      <c r="B794" t="s">
        <v>6426</v>
      </c>
    </row>
    <row r="795" spans="1:2" x14ac:dyDescent="0.25">
      <c r="A795" t="s">
        <v>7101</v>
      </c>
      <c r="B795" t="s">
        <v>6426</v>
      </c>
    </row>
    <row r="796" spans="1:2" x14ac:dyDescent="0.25">
      <c r="A796" t="s">
        <v>7101</v>
      </c>
      <c r="B796" t="s">
        <v>6426</v>
      </c>
    </row>
    <row r="797" spans="1:2" x14ac:dyDescent="0.25">
      <c r="A797" t="s">
        <v>7101</v>
      </c>
      <c r="B797" t="s">
        <v>6426</v>
      </c>
    </row>
    <row r="798" spans="1:2" x14ac:dyDescent="0.25">
      <c r="A798" t="s">
        <v>7101</v>
      </c>
      <c r="B798" t="s">
        <v>7102</v>
      </c>
    </row>
    <row r="799" spans="1:2" x14ac:dyDescent="0.25">
      <c r="A799" t="s">
        <v>7101</v>
      </c>
      <c r="B799" t="s">
        <v>7102</v>
      </c>
    </row>
    <row r="800" spans="1:2" x14ac:dyDescent="0.25">
      <c r="A800" t="s">
        <v>7101</v>
      </c>
      <c r="B800" t="s">
        <v>7102</v>
      </c>
    </row>
    <row r="801" spans="1:2" x14ac:dyDescent="0.25">
      <c r="A801" t="s">
        <v>7101</v>
      </c>
      <c r="B801" t="s">
        <v>7102</v>
      </c>
    </row>
    <row r="802" spans="1:2" x14ac:dyDescent="0.25">
      <c r="A802" t="s">
        <v>7101</v>
      </c>
      <c r="B802" t="s">
        <v>6427</v>
      </c>
    </row>
    <row r="803" spans="1:2" x14ac:dyDescent="0.25">
      <c r="A803" t="s">
        <v>7101</v>
      </c>
      <c r="B803" t="s">
        <v>6427</v>
      </c>
    </row>
    <row r="804" spans="1:2" x14ac:dyDescent="0.25">
      <c r="A804" t="s">
        <v>7101</v>
      </c>
      <c r="B804" t="s">
        <v>6427</v>
      </c>
    </row>
    <row r="805" spans="1:2" x14ac:dyDescent="0.25">
      <c r="A805" t="s">
        <v>7101</v>
      </c>
      <c r="B805" t="s">
        <v>6427</v>
      </c>
    </row>
    <row r="806" spans="1:2" x14ac:dyDescent="0.25">
      <c r="A806" t="s">
        <v>7101</v>
      </c>
      <c r="B806" t="s">
        <v>7103</v>
      </c>
    </row>
    <row r="807" spans="1:2" x14ac:dyDescent="0.25">
      <c r="A807" t="s">
        <v>7101</v>
      </c>
      <c r="B807" t="s">
        <v>7103</v>
      </c>
    </row>
    <row r="808" spans="1:2" x14ac:dyDescent="0.25">
      <c r="A808" t="s">
        <v>7101</v>
      </c>
      <c r="B808" t="s">
        <v>7103</v>
      </c>
    </row>
    <row r="809" spans="1:2" x14ac:dyDescent="0.25">
      <c r="A809" t="s">
        <v>7101</v>
      </c>
      <c r="B809" t="s">
        <v>7103</v>
      </c>
    </row>
    <row r="810" spans="1:2" x14ac:dyDescent="0.25">
      <c r="A810" t="s">
        <v>7101</v>
      </c>
      <c r="B810" t="s">
        <v>6428</v>
      </c>
    </row>
    <row r="811" spans="1:2" x14ac:dyDescent="0.25">
      <c r="A811" t="s">
        <v>7101</v>
      </c>
      <c r="B811" t="s">
        <v>6428</v>
      </c>
    </row>
    <row r="812" spans="1:2" x14ac:dyDescent="0.25">
      <c r="A812" t="s">
        <v>7101</v>
      </c>
      <c r="B812" t="s">
        <v>6428</v>
      </c>
    </row>
    <row r="813" spans="1:2" x14ac:dyDescent="0.25">
      <c r="A813" t="s">
        <v>7101</v>
      </c>
      <c r="B813" t="s">
        <v>6428</v>
      </c>
    </row>
    <row r="814" spans="1:2" x14ac:dyDescent="0.25">
      <c r="A814" t="s">
        <v>7101</v>
      </c>
      <c r="B814" t="s">
        <v>7101</v>
      </c>
    </row>
    <row r="815" spans="1:2" x14ac:dyDescent="0.25">
      <c r="A815" t="s">
        <v>7101</v>
      </c>
      <c r="B815" t="s">
        <v>7101</v>
      </c>
    </row>
    <row r="816" spans="1:2" x14ac:dyDescent="0.25">
      <c r="A816" t="s">
        <v>7101</v>
      </c>
      <c r="B816" t="s">
        <v>7101</v>
      </c>
    </row>
    <row r="817" spans="1:2" x14ac:dyDescent="0.25">
      <c r="A817" t="s">
        <v>7101</v>
      </c>
      <c r="B817" t="s">
        <v>7101</v>
      </c>
    </row>
    <row r="818" spans="1:2" x14ac:dyDescent="0.25">
      <c r="A818" t="s">
        <v>7101</v>
      </c>
      <c r="B818" t="s">
        <v>6305</v>
      </c>
    </row>
    <row r="819" spans="1:2" x14ac:dyDescent="0.25">
      <c r="A819" t="s">
        <v>7101</v>
      </c>
      <c r="B819" t="s">
        <v>6305</v>
      </c>
    </row>
    <row r="820" spans="1:2" x14ac:dyDescent="0.25">
      <c r="A820" t="s">
        <v>7101</v>
      </c>
      <c r="B820" t="s">
        <v>6305</v>
      </c>
    </row>
    <row r="821" spans="1:2" x14ac:dyDescent="0.25">
      <c r="A821" t="s">
        <v>7101</v>
      </c>
      <c r="B821" t="s">
        <v>6305</v>
      </c>
    </row>
    <row r="822" spans="1:2" x14ac:dyDescent="0.25">
      <c r="A822" t="s">
        <v>7101</v>
      </c>
      <c r="B822" t="s">
        <v>6429</v>
      </c>
    </row>
    <row r="823" spans="1:2" x14ac:dyDescent="0.25">
      <c r="A823" t="s">
        <v>7101</v>
      </c>
      <c r="B823" t="s">
        <v>6429</v>
      </c>
    </row>
    <row r="824" spans="1:2" x14ac:dyDescent="0.25">
      <c r="A824" t="s">
        <v>7101</v>
      </c>
      <c r="B824" t="s">
        <v>6429</v>
      </c>
    </row>
    <row r="825" spans="1:2" x14ac:dyDescent="0.25">
      <c r="A825" t="s">
        <v>7101</v>
      </c>
      <c r="B825" t="s">
        <v>6429</v>
      </c>
    </row>
    <row r="826" spans="1:2" x14ac:dyDescent="0.25">
      <c r="A826" t="s">
        <v>7101</v>
      </c>
      <c r="B826" t="s">
        <v>7104</v>
      </c>
    </row>
    <row r="827" spans="1:2" x14ac:dyDescent="0.25">
      <c r="A827" t="s">
        <v>7101</v>
      </c>
      <c r="B827" t="s">
        <v>7104</v>
      </c>
    </row>
    <row r="828" spans="1:2" x14ac:dyDescent="0.25">
      <c r="A828" t="s">
        <v>7101</v>
      </c>
      <c r="B828" t="s">
        <v>7104</v>
      </c>
    </row>
    <row r="829" spans="1:2" x14ac:dyDescent="0.25">
      <c r="A829" t="s">
        <v>7101</v>
      </c>
      <c r="B829" t="s">
        <v>7104</v>
      </c>
    </row>
    <row r="830" spans="1:2" x14ac:dyDescent="0.25">
      <c r="A830" t="s">
        <v>7101</v>
      </c>
      <c r="B830" t="s">
        <v>6307</v>
      </c>
    </row>
    <row r="831" spans="1:2" x14ac:dyDescent="0.25">
      <c r="A831" t="s">
        <v>7101</v>
      </c>
      <c r="B831" t="s">
        <v>6307</v>
      </c>
    </row>
    <row r="832" spans="1:2" x14ac:dyDescent="0.25">
      <c r="A832" t="s">
        <v>7101</v>
      </c>
      <c r="B832" t="s">
        <v>6307</v>
      </c>
    </row>
    <row r="833" spans="1:2" x14ac:dyDescent="0.25">
      <c r="A833" t="s">
        <v>7101</v>
      </c>
      <c r="B833" t="s">
        <v>6307</v>
      </c>
    </row>
    <row r="834" spans="1:2" x14ac:dyDescent="0.25">
      <c r="A834" t="s">
        <v>7101</v>
      </c>
      <c r="B834" t="s">
        <v>6430</v>
      </c>
    </row>
    <row r="835" spans="1:2" x14ac:dyDescent="0.25">
      <c r="A835" t="s">
        <v>7101</v>
      </c>
      <c r="B835" t="s">
        <v>6430</v>
      </c>
    </row>
    <row r="836" spans="1:2" x14ac:dyDescent="0.25">
      <c r="A836" t="s">
        <v>7101</v>
      </c>
      <c r="B836" t="s">
        <v>6430</v>
      </c>
    </row>
    <row r="837" spans="1:2" x14ac:dyDescent="0.25">
      <c r="A837" t="s">
        <v>7101</v>
      </c>
      <c r="B837" t="s">
        <v>6430</v>
      </c>
    </row>
    <row r="838" spans="1:2" x14ac:dyDescent="0.25">
      <c r="A838" t="s">
        <v>7101</v>
      </c>
      <c r="B838" t="s">
        <v>6431</v>
      </c>
    </row>
    <row r="839" spans="1:2" x14ac:dyDescent="0.25">
      <c r="A839" t="s">
        <v>7101</v>
      </c>
      <c r="B839" t="s">
        <v>6431</v>
      </c>
    </row>
    <row r="840" spans="1:2" x14ac:dyDescent="0.25">
      <c r="A840" t="s">
        <v>7101</v>
      </c>
      <c r="B840" t="s">
        <v>6431</v>
      </c>
    </row>
    <row r="841" spans="1:2" x14ac:dyDescent="0.25">
      <c r="A841" t="s">
        <v>7101</v>
      </c>
      <c r="B841" t="s">
        <v>6431</v>
      </c>
    </row>
    <row r="842" spans="1:2" x14ac:dyDescent="0.25">
      <c r="A842" t="s">
        <v>7101</v>
      </c>
      <c r="B842" t="s">
        <v>6432</v>
      </c>
    </row>
    <row r="843" spans="1:2" x14ac:dyDescent="0.25">
      <c r="A843" t="s">
        <v>7101</v>
      </c>
      <c r="B843" t="s">
        <v>6432</v>
      </c>
    </row>
    <row r="844" spans="1:2" x14ac:dyDescent="0.25">
      <c r="A844" t="s">
        <v>7101</v>
      </c>
      <c r="B844" t="s">
        <v>6432</v>
      </c>
    </row>
    <row r="845" spans="1:2" x14ac:dyDescent="0.25">
      <c r="A845" t="s">
        <v>7101</v>
      </c>
      <c r="B845" t="s">
        <v>6432</v>
      </c>
    </row>
    <row r="846" spans="1:2" x14ac:dyDescent="0.25">
      <c r="A846" t="s">
        <v>7101</v>
      </c>
      <c r="B846" t="s">
        <v>7105</v>
      </c>
    </row>
    <row r="847" spans="1:2" x14ac:dyDescent="0.25">
      <c r="A847" t="s">
        <v>7101</v>
      </c>
      <c r="B847" t="s">
        <v>7105</v>
      </c>
    </row>
    <row r="848" spans="1:2" x14ac:dyDescent="0.25">
      <c r="A848" t="s">
        <v>7101</v>
      </c>
      <c r="B848" t="s">
        <v>7105</v>
      </c>
    </row>
    <row r="849" spans="1:2" x14ac:dyDescent="0.25">
      <c r="A849" t="s">
        <v>7101</v>
      </c>
      <c r="B849" t="s">
        <v>7105</v>
      </c>
    </row>
    <row r="850" spans="1:2" x14ac:dyDescent="0.25">
      <c r="A850" t="s">
        <v>7101</v>
      </c>
      <c r="B850" t="s">
        <v>6433</v>
      </c>
    </row>
    <row r="851" spans="1:2" x14ac:dyDescent="0.25">
      <c r="A851" t="s">
        <v>7101</v>
      </c>
      <c r="B851" t="s">
        <v>6433</v>
      </c>
    </row>
    <row r="852" spans="1:2" x14ac:dyDescent="0.25">
      <c r="A852" t="s">
        <v>7101</v>
      </c>
      <c r="B852" t="s">
        <v>6433</v>
      </c>
    </row>
    <row r="853" spans="1:2" x14ac:dyDescent="0.25">
      <c r="A853" t="s">
        <v>7101</v>
      </c>
      <c r="B853" t="s">
        <v>6433</v>
      </c>
    </row>
    <row r="854" spans="1:2" x14ac:dyDescent="0.25">
      <c r="A854" t="s">
        <v>7101</v>
      </c>
      <c r="B854" t="s">
        <v>6434</v>
      </c>
    </row>
    <row r="855" spans="1:2" x14ac:dyDescent="0.25">
      <c r="A855" t="s">
        <v>7101</v>
      </c>
      <c r="B855" t="s">
        <v>6434</v>
      </c>
    </row>
    <row r="856" spans="1:2" x14ac:dyDescent="0.25">
      <c r="A856" t="s">
        <v>7101</v>
      </c>
      <c r="B856" t="s">
        <v>6434</v>
      </c>
    </row>
    <row r="857" spans="1:2" x14ac:dyDescent="0.25">
      <c r="A857" t="s">
        <v>7101</v>
      </c>
      <c r="B857" t="s">
        <v>6434</v>
      </c>
    </row>
    <row r="858" spans="1:2" x14ac:dyDescent="0.25">
      <c r="A858" t="s">
        <v>7101</v>
      </c>
      <c r="B858" t="s">
        <v>6435</v>
      </c>
    </row>
    <row r="859" spans="1:2" x14ac:dyDescent="0.25">
      <c r="A859" t="s">
        <v>7101</v>
      </c>
      <c r="B859" t="s">
        <v>6435</v>
      </c>
    </row>
    <row r="860" spans="1:2" x14ac:dyDescent="0.25">
      <c r="A860" t="s">
        <v>7101</v>
      </c>
      <c r="B860" t="s">
        <v>6435</v>
      </c>
    </row>
    <row r="861" spans="1:2" x14ac:dyDescent="0.25">
      <c r="A861" t="s">
        <v>7101</v>
      </c>
      <c r="B861" t="s">
        <v>6435</v>
      </c>
    </row>
    <row r="862" spans="1:2" x14ac:dyDescent="0.25">
      <c r="A862" t="s">
        <v>7101</v>
      </c>
      <c r="B862" t="s">
        <v>7106</v>
      </c>
    </row>
    <row r="863" spans="1:2" x14ac:dyDescent="0.25">
      <c r="A863" t="s">
        <v>7101</v>
      </c>
      <c r="B863" t="s">
        <v>7106</v>
      </c>
    </row>
    <row r="864" spans="1:2" x14ac:dyDescent="0.25">
      <c r="A864" t="s">
        <v>7101</v>
      </c>
      <c r="B864" t="s">
        <v>7106</v>
      </c>
    </row>
    <row r="865" spans="1:2" x14ac:dyDescent="0.25">
      <c r="A865" t="s">
        <v>7101</v>
      </c>
      <c r="B865" t="s">
        <v>7106</v>
      </c>
    </row>
    <row r="866" spans="1:2" x14ac:dyDescent="0.25">
      <c r="A866" t="s">
        <v>7101</v>
      </c>
      <c r="B866" t="s">
        <v>7107</v>
      </c>
    </row>
    <row r="867" spans="1:2" x14ac:dyDescent="0.25">
      <c r="A867" t="s">
        <v>7101</v>
      </c>
      <c r="B867" t="s">
        <v>7107</v>
      </c>
    </row>
    <row r="868" spans="1:2" x14ac:dyDescent="0.25">
      <c r="A868" t="s">
        <v>7101</v>
      </c>
      <c r="B868" t="s">
        <v>7107</v>
      </c>
    </row>
    <row r="869" spans="1:2" x14ac:dyDescent="0.25">
      <c r="A869" t="s">
        <v>7101</v>
      </c>
      <c r="B869" t="s">
        <v>7107</v>
      </c>
    </row>
    <row r="870" spans="1:2" x14ac:dyDescent="0.25">
      <c r="A870" t="s">
        <v>7101</v>
      </c>
      <c r="B870" t="s">
        <v>7108</v>
      </c>
    </row>
    <row r="871" spans="1:2" x14ac:dyDescent="0.25">
      <c r="A871" t="s">
        <v>7101</v>
      </c>
      <c r="B871" t="s">
        <v>7108</v>
      </c>
    </row>
    <row r="872" spans="1:2" x14ac:dyDescent="0.25">
      <c r="A872" t="s">
        <v>7101</v>
      </c>
      <c r="B872" t="s">
        <v>7108</v>
      </c>
    </row>
    <row r="873" spans="1:2" x14ac:dyDescent="0.25">
      <c r="A873" t="s">
        <v>7101</v>
      </c>
      <c r="B873" t="s">
        <v>7108</v>
      </c>
    </row>
    <row r="874" spans="1:2" x14ac:dyDescent="0.25">
      <c r="A874" t="s">
        <v>7101</v>
      </c>
      <c r="B874" t="s">
        <v>6436</v>
      </c>
    </row>
    <row r="875" spans="1:2" x14ac:dyDescent="0.25">
      <c r="A875" t="s">
        <v>7101</v>
      </c>
      <c r="B875" t="s">
        <v>6436</v>
      </c>
    </row>
    <row r="876" spans="1:2" x14ac:dyDescent="0.25">
      <c r="A876" t="s">
        <v>7101</v>
      </c>
      <c r="B876" t="s">
        <v>6436</v>
      </c>
    </row>
    <row r="877" spans="1:2" x14ac:dyDescent="0.25">
      <c r="A877" t="s">
        <v>7101</v>
      </c>
      <c r="B877" t="s">
        <v>6436</v>
      </c>
    </row>
    <row r="878" spans="1:2" x14ac:dyDescent="0.25">
      <c r="A878" t="s">
        <v>7101</v>
      </c>
      <c r="B878" t="s">
        <v>6437</v>
      </c>
    </row>
    <row r="879" spans="1:2" x14ac:dyDescent="0.25">
      <c r="A879" t="s">
        <v>7101</v>
      </c>
      <c r="B879" t="s">
        <v>6437</v>
      </c>
    </row>
    <row r="880" spans="1:2" x14ac:dyDescent="0.25">
      <c r="A880" t="s">
        <v>7101</v>
      </c>
      <c r="B880" t="s">
        <v>6437</v>
      </c>
    </row>
    <row r="881" spans="1:2" x14ac:dyDescent="0.25">
      <c r="A881" t="s">
        <v>7101</v>
      </c>
      <c r="B881" t="s">
        <v>6437</v>
      </c>
    </row>
    <row r="882" spans="1:2" x14ac:dyDescent="0.25">
      <c r="A882" t="s">
        <v>7101</v>
      </c>
      <c r="B882" t="s">
        <v>7109</v>
      </c>
    </row>
    <row r="883" spans="1:2" x14ac:dyDescent="0.25">
      <c r="A883" t="s">
        <v>7101</v>
      </c>
      <c r="B883" t="s">
        <v>7109</v>
      </c>
    </row>
    <row r="884" spans="1:2" x14ac:dyDescent="0.25">
      <c r="A884" t="s">
        <v>7101</v>
      </c>
      <c r="B884" t="s">
        <v>7109</v>
      </c>
    </row>
    <row r="885" spans="1:2" x14ac:dyDescent="0.25">
      <c r="A885" t="s">
        <v>7101</v>
      </c>
      <c r="B885" t="s">
        <v>7109</v>
      </c>
    </row>
    <row r="886" spans="1:2" x14ac:dyDescent="0.25">
      <c r="A886" t="s">
        <v>7101</v>
      </c>
      <c r="B886" t="s">
        <v>7110</v>
      </c>
    </row>
    <row r="887" spans="1:2" x14ac:dyDescent="0.25">
      <c r="A887" t="s">
        <v>7101</v>
      </c>
      <c r="B887" t="s">
        <v>7110</v>
      </c>
    </row>
    <row r="888" spans="1:2" x14ac:dyDescent="0.25">
      <c r="A888" t="s">
        <v>7101</v>
      </c>
      <c r="B888" t="s">
        <v>7110</v>
      </c>
    </row>
    <row r="889" spans="1:2" x14ac:dyDescent="0.25">
      <c r="A889" t="s">
        <v>7101</v>
      </c>
      <c r="B889" t="s">
        <v>7110</v>
      </c>
    </row>
    <row r="890" spans="1:2" x14ac:dyDescent="0.25">
      <c r="A890" t="s">
        <v>7101</v>
      </c>
      <c r="B890" t="s">
        <v>6438</v>
      </c>
    </row>
    <row r="891" spans="1:2" x14ac:dyDescent="0.25">
      <c r="A891" t="s">
        <v>7101</v>
      </c>
      <c r="B891" t="s">
        <v>6438</v>
      </c>
    </row>
    <row r="892" spans="1:2" x14ac:dyDescent="0.25">
      <c r="A892" t="s">
        <v>7101</v>
      </c>
      <c r="B892" t="s">
        <v>6438</v>
      </c>
    </row>
    <row r="893" spans="1:2" x14ac:dyDescent="0.25">
      <c r="A893" t="s">
        <v>7101</v>
      </c>
      <c r="B893" t="s">
        <v>6438</v>
      </c>
    </row>
    <row r="894" spans="1:2" x14ac:dyDescent="0.25">
      <c r="A894" t="s">
        <v>7101</v>
      </c>
      <c r="B894" t="s">
        <v>7111</v>
      </c>
    </row>
    <row r="895" spans="1:2" x14ac:dyDescent="0.25">
      <c r="A895" t="s">
        <v>7101</v>
      </c>
      <c r="B895" t="s">
        <v>7111</v>
      </c>
    </row>
    <row r="896" spans="1:2" x14ac:dyDescent="0.25">
      <c r="A896" t="s">
        <v>7101</v>
      </c>
      <c r="B896" t="s">
        <v>7111</v>
      </c>
    </row>
    <row r="897" spans="1:2" x14ac:dyDescent="0.25">
      <c r="A897" t="s">
        <v>7101</v>
      </c>
      <c r="B897" t="s">
        <v>7111</v>
      </c>
    </row>
    <row r="898" spans="1:2" x14ac:dyDescent="0.25">
      <c r="A898" t="s">
        <v>7101</v>
      </c>
      <c r="B898" t="s">
        <v>7112</v>
      </c>
    </row>
    <row r="899" spans="1:2" x14ac:dyDescent="0.25">
      <c r="A899" t="s">
        <v>7101</v>
      </c>
      <c r="B899" t="s">
        <v>7112</v>
      </c>
    </row>
    <row r="900" spans="1:2" x14ac:dyDescent="0.25">
      <c r="A900" t="s">
        <v>7101</v>
      </c>
      <c r="B900" t="s">
        <v>7112</v>
      </c>
    </row>
    <row r="901" spans="1:2" x14ac:dyDescent="0.25">
      <c r="A901" t="s">
        <v>7101</v>
      </c>
      <c r="B901" t="s">
        <v>7112</v>
      </c>
    </row>
    <row r="902" spans="1:2" x14ac:dyDescent="0.25">
      <c r="A902" t="s">
        <v>7101</v>
      </c>
      <c r="B902" t="s">
        <v>6439</v>
      </c>
    </row>
    <row r="903" spans="1:2" x14ac:dyDescent="0.25">
      <c r="A903" t="s">
        <v>7101</v>
      </c>
      <c r="B903" t="s">
        <v>6439</v>
      </c>
    </row>
    <row r="904" spans="1:2" x14ac:dyDescent="0.25">
      <c r="A904" t="s">
        <v>7101</v>
      </c>
      <c r="B904" t="s">
        <v>6439</v>
      </c>
    </row>
    <row r="905" spans="1:2" x14ac:dyDescent="0.25">
      <c r="A905" t="s">
        <v>7101</v>
      </c>
      <c r="B905" t="s">
        <v>6439</v>
      </c>
    </row>
    <row r="906" spans="1:2" x14ac:dyDescent="0.25">
      <c r="A906" t="s">
        <v>7101</v>
      </c>
      <c r="B906" t="s">
        <v>6440</v>
      </c>
    </row>
    <row r="907" spans="1:2" x14ac:dyDescent="0.25">
      <c r="A907" t="s">
        <v>7101</v>
      </c>
      <c r="B907" t="s">
        <v>6440</v>
      </c>
    </row>
    <row r="908" spans="1:2" x14ac:dyDescent="0.25">
      <c r="A908" t="s">
        <v>7101</v>
      </c>
      <c r="B908" t="s">
        <v>6440</v>
      </c>
    </row>
    <row r="909" spans="1:2" x14ac:dyDescent="0.25">
      <c r="A909" t="s">
        <v>7101</v>
      </c>
      <c r="B909" t="s">
        <v>6440</v>
      </c>
    </row>
    <row r="910" spans="1:2" x14ac:dyDescent="0.25">
      <c r="A910" t="s">
        <v>7101</v>
      </c>
      <c r="B910" t="s">
        <v>6441</v>
      </c>
    </row>
    <row r="911" spans="1:2" x14ac:dyDescent="0.25">
      <c r="A911" t="s">
        <v>7101</v>
      </c>
      <c r="B911" t="s">
        <v>6441</v>
      </c>
    </row>
    <row r="912" spans="1:2" x14ac:dyDescent="0.25">
      <c r="A912" t="s">
        <v>7101</v>
      </c>
      <c r="B912" t="s">
        <v>6441</v>
      </c>
    </row>
    <row r="913" spans="1:2" x14ac:dyDescent="0.25">
      <c r="A913" t="s">
        <v>7101</v>
      </c>
      <c r="B913" t="s">
        <v>6441</v>
      </c>
    </row>
    <row r="914" spans="1:2" x14ac:dyDescent="0.25">
      <c r="A914" t="s">
        <v>7101</v>
      </c>
      <c r="B914" t="s">
        <v>6442</v>
      </c>
    </row>
    <row r="915" spans="1:2" x14ac:dyDescent="0.25">
      <c r="A915" t="s">
        <v>7101</v>
      </c>
      <c r="B915" t="s">
        <v>6442</v>
      </c>
    </row>
    <row r="916" spans="1:2" x14ac:dyDescent="0.25">
      <c r="A916" t="s">
        <v>7101</v>
      </c>
      <c r="B916" t="s">
        <v>6442</v>
      </c>
    </row>
    <row r="917" spans="1:2" x14ac:dyDescent="0.25">
      <c r="A917" t="s">
        <v>7101</v>
      </c>
      <c r="B917" t="s">
        <v>6442</v>
      </c>
    </row>
    <row r="918" spans="1:2" x14ac:dyDescent="0.25">
      <c r="A918" t="s">
        <v>7101</v>
      </c>
      <c r="B918" t="s">
        <v>6443</v>
      </c>
    </row>
    <row r="919" spans="1:2" x14ac:dyDescent="0.25">
      <c r="A919" t="s">
        <v>7101</v>
      </c>
      <c r="B919" t="s">
        <v>6443</v>
      </c>
    </row>
    <row r="920" spans="1:2" x14ac:dyDescent="0.25">
      <c r="A920" t="s">
        <v>7101</v>
      </c>
      <c r="B920" t="s">
        <v>6443</v>
      </c>
    </row>
    <row r="921" spans="1:2" x14ac:dyDescent="0.25">
      <c r="A921" t="s">
        <v>7101</v>
      </c>
      <c r="B921" t="s">
        <v>6443</v>
      </c>
    </row>
    <row r="922" spans="1:2" x14ac:dyDescent="0.25">
      <c r="A922" t="s">
        <v>7101</v>
      </c>
      <c r="B922" t="s">
        <v>6444</v>
      </c>
    </row>
    <row r="923" spans="1:2" x14ac:dyDescent="0.25">
      <c r="A923" t="s">
        <v>7101</v>
      </c>
      <c r="B923" t="s">
        <v>6444</v>
      </c>
    </row>
    <row r="924" spans="1:2" x14ac:dyDescent="0.25">
      <c r="A924" t="s">
        <v>7101</v>
      </c>
      <c r="B924" t="s">
        <v>6444</v>
      </c>
    </row>
    <row r="925" spans="1:2" x14ac:dyDescent="0.25">
      <c r="A925" t="s">
        <v>7101</v>
      </c>
      <c r="B925" t="s">
        <v>6444</v>
      </c>
    </row>
    <row r="926" spans="1:2" x14ac:dyDescent="0.25">
      <c r="A926" t="s">
        <v>7101</v>
      </c>
      <c r="B926" t="s">
        <v>7113</v>
      </c>
    </row>
    <row r="927" spans="1:2" x14ac:dyDescent="0.25">
      <c r="A927" t="s">
        <v>7101</v>
      </c>
      <c r="B927" t="s">
        <v>7113</v>
      </c>
    </row>
    <row r="928" spans="1:2" x14ac:dyDescent="0.25">
      <c r="A928" t="s">
        <v>7101</v>
      </c>
      <c r="B928" t="s">
        <v>7113</v>
      </c>
    </row>
    <row r="929" spans="1:2" x14ac:dyDescent="0.25">
      <c r="A929" t="s">
        <v>7101</v>
      </c>
      <c r="B929" t="s">
        <v>7113</v>
      </c>
    </row>
    <row r="930" spans="1:2" x14ac:dyDescent="0.25">
      <c r="A930" t="s">
        <v>7101</v>
      </c>
      <c r="B930" t="s">
        <v>6445</v>
      </c>
    </row>
    <row r="931" spans="1:2" x14ac:dyDescent="0.25">
      <c r="A931" t="s">
        <v>7101</v>
      </c>
      <c r="B931" t="s">
        <v>6445</v>
      </c>
    </row>
    <row r="932" spans="1:2" x14ac:dyDescent="0.25">
      <c r="A932" t="s">
        <v>7101</v>
      </c>
      <c r="B932" t="s">
        <v>6445</v>
      </c>
    </row>
    <row r="933" spans="1:2" x14ac:dyDescent="0.25">
      <c r="A933" t="s">
        <v>7101</v>
      </c>
      <c r="B933" t="s">
        <v>6445</v>
      </c>
    </row>
    <row r="934" spans="1:2" x14ac:dyDescent="0.25">
      <c r="A934" t="s">
        <v>7101</v>
      </c>
      <c r="B934" t="s">
        <v>6446</v>
      </c>
    </row>
    <row r="935" spans="1:2" x14ac:dyDescent="0.25">
      <c r="A935" t="s">
        <v>7101</v>
      </c>
      <c r="B935" t="s">
        <v>6446</v>
      </c>
    </row>
    <row r="936" spans="1:2" x14ac:dyDescent="0.25">
      <c r="A936" t="s">
        <v>7101</v>
      </c>
      <c r="B936" t="s">
        <v>6446</v>
      </c>
    </row>
    <row r="937" spans="1:2" x14ac:dyDescent="0.25">
      <c r="A937" t="s">
        <v>7101</v>
      </c>
      <c r="B937" t="s">
        <v>6446</v>
      </c>
    </row>
    <row r="938" spans="1:2" x14ac:dyDescent="0.25">
      <c r="A938" t="s">
        <v>7101</v>
      </c>
      <c r="B938" t="s">
        <v>6447</v>
      </c>
    </row>
    <row r="939" spans="1:2" x14ac:dyDescent="0.25">
      <c r="A939" t="s">
        <v>7101</v>
      </c>
      <c r="B939" t="s">
        <v>6447</v>
      </c>
    </row>
    <row r="940" spans="1:2" x14ac:dyDescent="0.25">
      <c r="A940" t="s">
        <v>7101</v>
      </c>
      <c r="B940" t="s">
        <v>6447</v>
      </c>
    </row>
    <row r="941" spans="1:2" x14ac:dyDescent="0.25">
      <c r="A941" t="s">
        <v>7101</v>
      </c>
      <c r="B941" t="s">
        <v>6447</v>
      </c>
    </row>
    <row r="942" spans="1:2" x14ac:dyDescent="0.25">
      <c r="A942" t="s">
        <v>7101</v>
      </c>
      <c r="B942" t="s">
        <v>6448</v>
      </c>
    </row>
    <row r="943" spans="1:2" x14ac:dyDescent="0.25">
      <c r="A943" t="s">
        <v>7101</v>
      </c>
      <c r="B943" t="s">
        <v>6448</v>
      </c>
    </row>
    <row r="944" spans="1:2" x14ac:dyDescent="0.25">
      <c r="A944" t="s">
        <v>7101</v>
      </c>
      <c r="B944" t="s">
        <v>6448</v>
      </c>
    </row>
    <row r="945" spans="1:2" x14ac:dyDescent="0.25">
      <c r="A945" t="s">
        <v>7101</v>
      </c>
      <c r="B945" t="s">
        <v>6448</v>
      </c>
    </row>
    <row r="946" spans="1:2" x14ac:dyDescent="0.25">
      <c r="A946" t="s">
        <v>7101</v>
      </c>
      <c r="B946" t="s">
        <v>7114</v>
      </c>
    </row>
    <row r="947" spans="1:2" x14ac:dyDescent="0.25">
      <c r="A947" t="s">
        <v>7101</v>
      </c>
      <c r="B947" t="s">
        <v>7114</v>
      </c>
    </row>
    <row r="948" spans="1:2" x14ac:dyDescent="0.25">
      <c r="A948" t="s">
        <v>7101</v>
      </c>
      <c r="B948" t="s">
        <v>7114</v>
      </c>
    </row>
    <row r="949" spans="1:2" x14ac:dyDescent="0.25">
      <c r="A949" t="s">
        <v>7101</v>
      </c>
      <c r="B949" t="s">
        <v>7114</v>
      </c>
    </row>
    <row r="950" spans="1:2" x14ac:dyDescent="0.25">
      <c r="A950" t="s">
        <v>7101</v>
      </c>
      <c r="B950" t="s">
        <v>7115</v>
      </c>
    </row>
    <row r="951" spans="1:2" x14ac:dyDescent="0.25">
      <c r="A951" t="s">
        <v>7101</v>
      </c>
      <c r="B951" t="s">
        <v>7115</v>
      </c>
    </row>
    <row r="952" spans="1:2" x14ac:dyDescent="0.25">
      <c r="A952" t="s">
        <v>7101</v>
      </c>
      <c r="B952" t="s">
        <v>7115</v>
      </c>
    </row>
    <row r="953" spans="1:2" x14ac:dyDescent="0.25">
      <c r="A953" t="s">
        <v>7101</v>
      </c>
      <c r="B953" t="s">
        <v>7115</v>
      </c>
    </row>
    <row r="954" spans="1:2" x14ac:dyDescent="0.25">
      <c r="A954" t="s">
        <v>7101</v>
      </c>
      <c r="B954" t="s">
        <v>6449</v>
      </c>
    </row>
    <row r="955" spans="1:2" x14ac:dyDescent="0.25">
      <c r="A955" t="s">
        <v>7101</v>
      </c>
      <c r="B955" t="s">
        <v>6449</v>
      </c>
    </row>
    <row r="956" spans="1:2" x14ac:dyDescent="0.25">
      <c r="A956" t="s">
        <v>7101</v>
      </c>
      <c r="B956" t="s">
        <v>6449</v>
      </c>
    </row>
    <row r="957" spans="1:2" x14ac:dyDescent="0.25">
      <c r="A957" t="s">
        <v>7101</v>
      </c>
      <c r="B957" t="s">
        <v>6449</v>
      </c>
    </row>
    <row r="958" spans="1:2" x14ac:dyDescent="0.25">
      <c r="A958" t="s">
        <v>7101</v>
      </c>
      <c r="B958" t="s">
        <v>6450</v>
      </c>
    </row>
    <row r="959" spans="1:2" x14ac:dyDescent="0.25">
      <c r="A959" t="s">
        <v>7101</v>
      </c>
      <c r="B959" t="s">
        <v>6450</v>
      </c>
    </row>
    <row r="960" spans="1:2" x14ac:dyDescent="0.25">
      <c r="A960" t="s">
        <v>7101</v>
      </c>
      <c r="B960" t="s">
        <v>6450</v>
      </c>
    </row>
    <row r="961" spans="1:2" x14ac:dyDescent="0.25">
      <c r="A961" t="s">
        <v>7101</v>
      </c>
      <c r="B961" t="s">
        <v>6450</v>
      </c>
    </row>
    <row r="962" spans="1:2" x14ac:dyDescent="0.25">
      <c r="A962" t="s">
        <v>7101</v>
      </c>
      <c r="B962" t="s">
        <v>7055</v>
      </c>
    </row>
    <row r="963" spans="1:2" x14ac:dyDescent="0.25">
      <c r="A963" t="s">
        <v>7101</v>
      </c>
      <c r="B963" t="s">
        <v>7055</v>
      </c>
    </row>
    <row r="964" spans="1:2" x14ac:dyDescent="0.25">
      <c r="A964" t="s">
        <v>7101</v>
      </c>
      <c r="B964" t="s">
        <v>7055</v>
      </c>
    </row>
    <row r="965" spans="1:2" x14ac:dyDescent="0.25">
      <c r="A965" t="s">
        <v>7101</v>
      </c>
      <c r="B965" t="s">
        <v>7055</v>
      </c>
    </row>
    <row r="966" spans="1:2" x14ac:dyDescent="0.25">
      <c r="A966" t="s">
        <v>7101</v>
      </c>
      <c r="B966" t="s">
        <v>6451</v>
      </c>
    </row>
    <row r="967" spans="1:2" x14ac:dyDescent="0.25">
      <c r="A967" t="s">
        <v>7101</v>
      </c>
      <c r="B967" t="s">
        <v>6451</v>
      </c>
    </row>
    <row r="968" spans="1:2" x14ac:dyDescent="0.25">
      <c r="A968" t="s">
        <v>7101</v>
      </c>
      <c r="B968" t="s">
        <v>6451</v>
      </c>
    </row>
    <row r="969" spans="1:2" x14ac:dyDescent="0.25">
      <c r="A969" t="s">
        <v>7101</v>
      </c>
      <c r="B969" t="s">
        <v>6451</v>
      </c>
    </row>
    <row r="970" spans="1:2" x14ac:dyDescent="0.25">
      <c r="A970" t="s">
        <v>7101</v>
      </c>
      <c r="B970" t="s">
        <v>6452</v>
      </c>
    </row>
    <row r="971" spans="1:2" x14ac:dyDescent="0.25">
      <c r="A971" t="s">
        <v>7101</v>
      </c>
      <c r="B971" t="s">
        <v>6452</v>
      </c>
    </row>
    <row r="972" spans="1:2" x14ac:dyDescent="0.25">
      <c r="A972" t="s">
        <v>7101</v>
      </c>
      <c r="B972" t="s">
        <v>6452</v>
      </c>
    </row>
    <row r="973" spans="1:2" x14ac:dyDescent="0.25">
      <c r="A973" t="s">
        <v>7101</v>
      </c>
      <c r="B973" t="s">
        <v>6452</v>
      </c>
    </row>
    <row r="974" spans="1:2" x14ac:dyDescent="0.25">
      <c r="A974" t="s">
        <v>7101</v>
      </c>
      <c r="B974" t="s">
        <v>6453</v>
      </c>
    </row>
    <row r="975" spans="1:2" x14ac:dyDescent="0.25">
      <c r="A975" t="s">
        <v>7101</v>
      </c>
      <c r="B975" t="s">
        <v>6453</v>
      </c>
    </row>
    <row r="976" spans="1:2" x14ac:dyDescent="0.25">
      <c r="A976" t="s">
        <v>7101</v>
      </c>
      <c r="B976" t="s">
        <v>6453</v>
      </c>
    </row>
    <row r="977" spans="1:2" x14ac:dyDescent="0.25">
      <c r="A977" t="s">
        <v>7101</v>
      </c>
      <c r="B977" t="s">
        <v>6453</v>
      </c>
    </row>
    <row r="978" spans="1:2" x14ac:dyDescent="0.25">
      <c r="A978" t="s">
        <v>7101</v>
      </c>
      <c r="B978" t="s">
        <v>6454</v>
      </c>
    </row>
    <row r="979" spans="1:2" x14ac:dyDescent="0.25">
      <c r="A979" t="s">
        <v>7101</v>
      </c>
      <c r="B979" t="s">
        <v>6454</v>
      </c>
    </row>
    <row r="980" spans="1:2" x14ac:dyDescent="0.25">
      <c r="A980" t="s">
        <v>7101</v>
      </c>
      <c r="B980" t="s">
        <v>6454</v>
      </c>
    </row>
    <row r="981" spans="1:2" x14ac:dyDescent="0.25">
      <c r="A981" t="s">
        <v>7101</v>
      </c>
      <c r="B981" t="s">
        <v>6454</v>
      </c>
    </row>
    <row r="982" spans="1:2" x14ac:dyDescent="0.25">
      <c r="A982" t="s">
        <v>7101</v>
      </c>
      <c r="B982" t="s">
        <v>6455</v>
      </c>
    </row>
    <row r="983" spans="1:2" x14ac:dyDescent="0.25">
      <c r="A983" t="s">
        <v>7101</v>
      </c>
      <c r="B983" t="s">
        <v>6455</v>
      </c>
    </row>
    <row r="984" spans="1:2" x14ac:dyDescent="0.25">
      <c r="A984" t="s">
        <v>7101</v>
      </c>
      <c r="B984" t="s">
        <v>6455</v>
      </c>
    </row>
    <row r="985" spans="1:2" x14ac:dyDescent="0.25">
      <c r="A985" t="s">
        <v>7101</v>
      </c>
      <c r="B985" t="s">
        <v>6455</v>
      </c>
    </row>
    <row r="986" spans="1:2" x14ac:dyDescent="0.25">
      <c r="A986" t="s">
        <v>7101</v>
      </c>
      <c r="B986" t="s">
        <v>6456</v>
      </c>
    </row>
    <row r="987" spans="1:2" x14ac:dyDescent="0.25">
      <c r="A987" t="s">
        <v>7101</v>
      </c>
      <c r="B987" t="s">
        <v>6456</v>
      </c>
    </row>
    <row r="988" spans="1:2" x14ac:dyDescent="0.25">
      <c r="A988" t="s">
        <v>7101</v>
      </c>
      <c r="B988" t="s">
        <v>6456</v>
      </c>
    </row>
    <row r="989" spans="1:2" x14ac:dyDescent="0.25">
      <c r="A989" t="s">
        <v>7101</v>
      </c>
      <c r="B989" t="s">
        <v>6456</v>
      </c>
    </row>
    <row r="990" spans="1:2" x14ac:dyDescent="0.25">
      <c r="A990" t="s">
        <v>7101</v>
      </c>
      <c r="B990" t="s">
        <v>7116</v>
      </c>
    </row>
    <row r="991" spans="1:2" x14ac:dyDescent="0.25">
      <c r="A991" t="s">
        <v>7101</v>
      </c>
      <c r="B991" t="s">
        <v>7116</v>
      </c>
    </row>
    <row r="992" spans="1:2" x14ac:dyDescent="0.25">
      <c r="A992" t="s">
        <v>7101</v>
      </c>
      <c r="B992" t="s">
        <v>7116</v>
      </c>
    </row>
    <row r="993" spans="1:2" x14ac:dyDescent="0.25">
      <c r="A993" t="s">
        <v>7101</v>
      </c>
      <c r="B993" t="s">
        <v>7116</v>
      </c>
    </row>
    <row r="994" spans="1:2" x14ac:dyDescent="0.25">
      <c r="A994" t="s">
        <v>7101</v>
      </c>
      <c r="B994" t="s">
        <v>6457</v>
      </c>
    </row>
    <row r="995" spans="1:2" x14ac:dyDescent="0.25">
      <c r="A995" t="s">
        <v>7101</v>
      </c>
      <c r="B995" t="s">
        <v>6457</v>
      </c>
    </row>
    <row r="996" spans="1:2" x14ac:dyDescent="0.25">
      <c r="A996" t="s">
        <v>7101</v>
      </c>
      <c r="B996" t="s">
        <v>6457</v>
      </c>
    </row>
    <row r="997" spans="1:2" x14ac:dyDescent="0.25">
      <c r="A997" t="s">
        <v>7101</v>
      </c>
      <c r="B997" t="s">
        <v>6457</v>
      </c>
    </row>
    <row r="998" spans="1:2" x14ac:dyDescent="0.25">
      <c r="A998" t="s">
        <v>7101</v>
      </c>
      <c r="B998" t="s">
        <v>6458</v>
      </c>
    </row>
    <row r="999" spans="1:2" x14ac:dyDescent="0.25">
      <c r="A999" t="s">
        <v>7101</v>
      </c>
      <c r="B999" t="s">
        <v>6458</v>
      </c>
    </row>
    <row r="1000" spans="1:2" x14ac:dyDescent="0.25">
      <c r="A1000" t="s">
        <v>7101</v>
      </c>
      <c r="B1000" t="s">
        <v>6458</v>
      </c>
    </row>
    <row r="1001" spans="1:2" x14ac:dyDescent="0.25">
      <c r="A1001" t="s">
        <v>7101</v>
      </c>
      <c r="B1001" t="s">
        <v>6458</v>
      </c>
    </row>
    <row r="1002" spans="1:2" x14ac:dyDescent="0.25">
      <c r="A1002" t="s">
        <v>7101</v>
      </c>
      <c r="B1002" t="s">
        <v>7117</v>
      </c>
    </row>
    <row r="1003" spans="1:2" x14ac:dyDescent="0.25">
      <c r="A1003" t="s">
        <v>7101</v>
      </c>
      <c r="B1003" t="s">
        <v>7117</v>
      </c>
    </row>
    <row r="1004" spans="1:2" x14ac:dyDescent="0.25">
      <c r="A1004" t="s">
        <v>7101</v>
      </c>
      <c r="B1004" t="s">
        <v>7117</v>
      </c>
    </row>
    <row r="1005" spans="1:2" x14ac:dyDescent="0.25">
      <c r="A1005" t="s">
        <v>7101</v>
      </c>
      <c r="B1005" t="s">
        <v>7117</v>
      </c>
    </row>
    <row r="1006" spans="1:2" x14ac:dyDescent="0.25">
      <c r="A1006" t="s">
        <v>7101</v>
      </c>
      <c r="B1006" t="s">
        <v>7118</v>
      </c>
    </row>
    <row r="1007" spans="1:2" x14ac:dyDescent="0.25">
      <c r="A1007" t="s">
        <v>7101</v>
      </c>
      <c r="B1007" t="s">
        <v>7118</v>
      </c>
    </row>
    <row r="1008" spans="1:2" x14ac:dyDescent="0.25">
      <c r="A1008" t="s">
        <v>7101</v>
      </c>
      <c r="B1008" t="s">
        <v>7118</v>
      </c>
    </row>
    <row r="1009" spans="1:2" x14ac:dyDescent="0.25">
      <c r="A1009" t="s">
        <v>7101</v>
      </c>
      <c r="B1009" t="s">
        <v>7118</v>
      </c>
    </row>
    <row r="1010" spans="1:2" x14ac:dyDescent="0.25">
      <c r="A1010" t="s">
        <v>7101</v>
      </c>
      <c r="B1010" t="s">
        <v>6459</v>
      </c>
    </row>
    <row r="1011" spans="1:2" x14ac:dyDescent="0.25">
      <c r="A1011" t="s">
        <v>7101</v>
      </c>
      <c r="B1011" t="s">
        <v>6459</v>
      </c>
    </row>
    <row r="1012" spans="1:2" x14ac:dyDescent="0.25">
      <c r="A1012" t="s">
        <v>7101</v>
      </c>
      <c r="B1012" t="s">
        <v>6459</v>
      </c>
    </row>
    <row r="1013" spans="1:2" x14ac:dyDescent="0.25">
      <c r="A1013" t="s">
        <v>7101</v>
      </c>
      <c r="B1013" t="s">
        <v>6459</v>
      </c>
    </row>
    <row r="1014" spans="1:2" x14ac:dyDescent="0.25">
      <c r="A1014" t="s">
        <v>7101</v>
      </c>
      <c r="B1014" t="s">
        <v>6460</v>
      </c>
    </row>
    <row r="1015" spans="1:2" x14ac:dyDescent="0.25">
      <c r="A1015" t="s">
        <v>7101</v>
      </c>
      <c r="B1015" t="s">
        <v>6460</v>
      </c>
    </row>
    <row r="1016" spans="1:2" x14ac:dyDescent="0.25">
      <c r="A1016" t="s">
        <v>7101</v>
      </c>
      <c r="B1016" t="s">
        <v>6460</v>
      </c>
    </row>
    <row r="1017" spans="1:2" x14ac:dyDescent="0.25">
      <c r="A1017" t="s">
        <v>7101</v>
      </c>
      <c r="B1017" t="s">
        <v>6460</v>
      </c>
    </row>
    <row r="1018" spans="1:2" x14ac:dyDescent="0.25">
      <c r="A1018" t="s">
        <v>7101</v>
      </c>
      <c r="B1018" t="s">
        <v>6461</v>
      </c>
    </row>
    <row r="1019" spans="1:2" x14ac:dyDescent="0.25">
      <c r="A1019" t="s">
        <v>7101</v>
      </c>
      <c r="B1019" t="s">
        <v>6461</v>
      </c>
    </row>
    <row r="1020" spans="1:2" x14ac:dyDescent="0.25">
      <c r="A1020" t="s">
        <v>7101</v>
      </c>
      <c r="B1020" t="s">
        <v>6461</v>
      </c>
    </row>
    <row r="1021" spans="1:2" x14ac:dyDescent="0.25">
      <c r="A1021" t="s">
        <v>7101</v>
      </c>
      <c r="B1021" t="s">
        <v>6461</v>
      </c>
    </row>
    <row r="1022" spans="1:2" x14ac:dyDescent="0.25">
      <c r="A1022" t="s">
        <v>7101</v>
      </c>
      <c r="B1022" t="s">
        <v>7119</v>
      </c>
    </row>
    <row r="1023" spans="1:2" x14ac:dyDescent="0.25">
      <c r="A1023" t="s">
        <v>7101</v>
      </c>
      <c r="B1023" t="s">
        <v>7119</v>
      </c>
    </row>
    <row r="1024" spans="1:2" x14ac:dyDescent="0.25">
      <c r="A1024" t="s">
        <v>7101</v>
      </c>
      <c r="B1024" t="s">
        <v>7119</v>
      </c>
    </row>
    <row r="1025" spans="1:2" x14ac:dyDescent="0.25">
      <c r="A1025" t="s">
        <v>7101</v>
      </c>
      <c r="B1025" t="s">
        <v>7119</v>
      </c>
    </row>
    <row r="1026" spans="1:2" x14ac:dyDescent="0.25">
      <c r="A1026" t="s">
        <v>7101</v>
      </c>
      <c r="B1026" t="s">
        <v>7120</v>
      </c>
    </row>
    <row r="1027" spans="1:2" x14ac:dyDescent="0.25">
      <c r="A1027" t="s">
        <v>7101</v>
      </c>
      <c r="B1027" t="s">
        <v>7120</v>
      </c>
    </row>
    <row r="1028" spans="1:2" x14ac:dyDescent="0.25">
      <c r="A1028" t="s">
        <v>7101</v>
      </c>
      <c r="B1028" t="s">
        <v>7120</v>
      </c>
    </row>
    <row r="1029" spans="1:2" x14ac:dyDescent="0.25">
      <c r="A1029" t="s">
        <v>7101</v>
      </c>
      <c r="B1029" t="s">
        <v>7120</v>
      </c>
    </row>
    <row r="1030" spans="1:2" x14ac:dyDescent="0.25">
      <c r="A1030" t="s">
        <v>7101</v>
      </c>
      <c r="B1030" t="s">
        <v>6462</v>
      </c>
    </row>
    <row r="1031" spans="1:2" x14ac:dyDescent="0.25">
      <c r="A1031" t="s">
        <v>7101</v>
      </c>
      <c r="B1031" t="s">
        <v>6462</v>
      </c>
    </row>
    <row r="1032" spans="1:2" x14ac:dyDescent="0.25">
      <c r="A1032" t="s">
        <v>7101</v>
      </c>
      <c r="B1032" t="s">
        <v>6462</v>
      </c>
    </row>
    <row r="1033" spans="1:2" x14ac:dyDescent="0.25">
      <c r="A1033" t="s">
        <v>7101</v>
      </c>
      <c r="B1033" t="s">
        <v>6462</v>
      </c>
    </row>
    <row r="1034" spans="1:2" x14ac:dyDescent="0.25">
      <c r="A1034" t="s">
        <v>7101</v>
      </c>
      <c r="B1034" t="s">
        <v>6463</v>
      </c>
    </row>
    <row r="1035" spans="1:2" x14ac:dyDescent="0.25">
      <c r="A1035" t="s">
        <v>7101</v>
      </c>
      <c r="B1035" t="s">
        <v>6463</v>
      </c>
    </row>
    <row r="1036" spans="1:2" x14ac:dyDescent="0.25">
      <c r="A1036" t="s">
        <v>7101</v>
      </c>
      <c r="B1036" t="s">
        <v>6463</v>
      </c>
    </row>
    <row r="1037" spans="1:2" x14ac:dyDescent="0.25">
      <c r="A1037" t="s">
        <v>7101</v>
      </c>
      <c r="B1037" t="s">
        <v>6463</v>
      </c>
    </row>
    <row r="1038" spans="1:2" x14ac:dyDescent="0.25">
      <c r="A1038" t="s">
        <v>7101</v>
      </c>
      <c r="B1038" t="s">
        <v>7121</v>
      </c>
    </row>
    <row r="1039" spans="1:2" x14ac:dyDescent="0.25">
      <c r="A1039" t="s">
        <v>7101</v>
      </c>
      <c r="B1039" t="s">
        <v>7121</v>
      </c>
    </row>
    <row r="1040" spans="1:2" x14ac:dyDescent="0.25">
      <c r="A1040" t="s">
        <v>7101</v>
      </c>
      <c r="B1040" t="s">
        <v>7121</v>
      </c>
    </row>
    <row r="1041" spans="1:2" x14ac:dyDescent="0.25">
      <c r="A1041" t="s">
        <v>7101</v>
      </c>
      <c r="B1041" t="s">
        <v>7121</v>
      </c>
    </row>
    <row r="1042" spans="1:2" x14ac:dyDescent="0.25">
      <c r="A1042" t="s">
        <v>7101</v>
      </c>
      <c r="B1042" t="s">
        <v>6465</v>
      </c>
    </row>
    <row r="1043" spans="1:2" x14ac:dyDescent="0.25">
      <c r="A1043" t="s">
        <v>7101</v>
      </c>
      <c r="B1043" t="s">
        <v>6465</v>
      </c>
    </row>
    <row r="1044" spans="1:2" x14ac:dyDescent="0.25">
      <c r="A1044" t="s">
        <v>7101</v>
      </c>
      <c r="B1044" t="s">
        <v>6465</v>
      </c>
    </row>
    <row r="1045" spans="1:2" x14ac:dyDescent="0.25">
      <c r="A1045" t="s">
        <v>7101</v>
      </c>
      <c r="B1045" t="s">
        <v>6465</v>
      </c>
    </row>
    <row r="1046" spans="1:2" x14ac:dyDescent="0.25">
      <c r="A1046" t="s">
        <v>7101</v>
      </c>
      <c r="B1046" t="s">
        <v>6466</v>
      </c>
    </row>
    <row r="1047" spans="1:2" x14ac:dyDescent="0.25">
      <c r="A1047" t="s">
        <v>7101</v>
      </c>
      <c r="B1047" t="s">
        <v>6466</v>
      </c>
    </row>
    <row r="1048" spans="1:2" x14ac:dyDescent="0.25">
      <c r="A1048" t="s">
        <v>7101</v>
      </c>
      <c r="B1048" t="s">
        <v>6466</v>
      </c>
    </row>
    <row r="1049" spans="1:2" x14ac:dyDescent="0.25">
      <c r="A1049" t="s">
        <v>7101</v>
      </c>
      <c r="B1049" t="s">
        <v>6466</v>
      </c>
    </row>
    <row r="1050" spans="1:2" x14ac:dyDescent="0.25">
      <c r="A1050" t="s">
        <v>7101</v>
      </c>
      <c r="B1050" t="s">
        <v>6467</v>
      </c>
    </row>
    <row r="1051" spans="1:2" x14ac:dyDescent="0.25">
      <c r="A1051" t="s">
        <v>7101</v>
      </c>
      <c r="B1051" t="s">
        <v>6467</v>
      </c>
    </row>
    <row r="1052" spans="1:2" x14ac:dyDescent="0.25">
      <c r="A1052" t="s">
        <v>7101</v>
      </c>
      <c r="B1052" t="s">
        <v>6467</v>
      </c>
    </row>
    <row r="1053" spans="1:2" x14ac:dyDescent="0.25">
      <c r="A1053" t="s">
        <v>7101</v>
      </c>
      <c r="B1053" t="s">
        <v>6467</v>
      </c>
    </row>
    <row r="1054" spans="1:2" x14ac:dyDescent="0.25">
      <c r="A1054" t="s">
        <v>7101</v>
      </c>
      <c r="B1054" t="s">
        <v>6468</v>
      </c>
    </row>
    <row r="1055" spans="1:2" x14ac:dyDescent="0.25">
      <c r="A1055" t="s">
        <v>7101</v>
      </c>
      <c r="B1055" t="s">
        <v>6468</v>
      </c>
    </row>
    <row r="1056" spans="1:2" x14ac:dyDescent="0.25">
      <c r="A1056" t="s">
        <v>7101</v>
      </c>
      <c r="B1056" t="s">
        <v>6468</v>
      </c>
    </row>
    <row r="1057" spans="1:2" x14ac:dyDescent="0.25">
      <c r="A1057" t="s">
        <v>7101</v>
      </c>
      <c r="B1057" t="s">
        <v>6468</v>
      </c>
    </row>
    <row r="1058" spans="1:2" x14ac:dyDescent="0.25">
      <c r="A1058" t="s">
        <v>7101</v>
      </c>
      <c r="B1058" t="s">
        <v>6469</v>
      </c>
    </row>
    <row r="1059" spans="1:2" x14ac:dyDescent="0.25">
      <c r="A1059" t="s">
        <v>7101</v>
      </c>
      <c r="B1059" t="s">
        <v>6469</v>
      </c>
    </row>
    <row r="1060" spans="1:2" x14ac:dyDescent="0.25">
      <c r="A1060" t="s">
        <v>7101</v>
      </c>
      <c r="B1060" t="s">
        <v>6469</v>
      </c>
    </row>
    <row r="1061" spans="1:2" x14ac:dyDescent="0.25">
      <c r="A1061" t="s">
        <v>7101</v>
      </c>
      <c r="B1061" t="s">
        <v>6469</v>
      </c>
    </row>
    <row r="1062" spans="1:2" x14ac:dyDescent="0.25">
      <c r="A1062" t="s">
        <v>7101</v>
      </c>
      <c r="B1062" t="s">
        <v>7122</v>
      </c>
    </row>
    <row r="1063" spans="1:2" x14ac:dyDescent="0.25">
      <c r="A1063" t="s">
        <v>7101</v>
      </c>
      <c r="B1063" t="s">
        <v>7122</v>
      </c>
    </row>
    <row r="1064" spans="1:2" x14ac:dyDescent="0.25">
      <c r="A1064" t="s">
        <v>7101</v>
      </c>
      <c r="B1064" t="s">
        <v>7122</v>
      </c>
    </row>
    <row r="1065" spans="1:2" x14ac:dyDescent="0.25">
      <c r="A1065" t="s">
        <v>7101</v>
      </c>
      <c r="B1065" t="s">
        <v>7122</v>
      </c>
    </row>
    <row r="1066" spans="1:2" x14ac:dyDescent="0.25">
      <c r="A1066" t="s">
        <v>7101</v>
      </c>
      <c r="B1066" t="s">
        <v>6470</v>
      </c>
    </row>
    <row r="1067" spans="1:2" x14ac:dyDescent="0.25">
      <c r="A1067" t="s">
        <v>7101</v>
      </c>
      <c r="B1067" t="s">
        <v>6470</v>
      </c>
    </row>
    <row r="1068" spans="1:2" x14ac:dyDescent="0.25">
      <c r="A1068" t="s">
        <v>7101</v>
      </c>
      <c r="B1068" t="s">
        <v>6470</v>
      </c>
    </row>
    <row r="1069" spans="1:2" x14ac:dyDescent="0.25">
      <c r="A1069" t="s">
        <v>7101</v>
      </c>
      <c r="B1069" t="s">
        <v>6470</v>
      </c>
    </row>
    <row r="1070" spans="1:2" x14ac:dyDescent="0.25">
      <c r="A1070" t="s">
        <v>7101</v>
      </c>
      <c r="B1070" t="s">
        <v>6471</v>
      </c>
    </row>
    <row r="1071" spans="1:2" x14ac:dyDescent="0.25">
      <c r="A1071" t="s">
        <v>7101</v>
      </c>
      <c r="B1071" t="s">
        <v>6471</v>
      </c>
    </row>
    <row r="1072" spans="1:2" x14ac:dyDescent="0.25">
      <c r="A1072" t="s">
        <v>7101</v>
      </c>
      <c r="B1072" t="s">
        <v>6471</v>
      </c>
    </row>
    <row r="1073" spans="1:2" x14ac:dyDescent="0.25">
      <c r="A1073" t="s">
        <v>7101</v>
      </c>
      <c r="B1073" t="s">
        <v>6471</v>
      </c>
    </row>
    <row r="1074" spans="1:2" x14ac:dyDescent="0.25">
      <c r="A1074" t="s">
        <v>7101</v>
      </c>
      <c r="B1074" t="s">
        <v>7123</v>
      </c>
    </row>
    <row r="1075" spans="1:2" x14ac:dyDescent="0.25">
      <c r="A1075" t="s">
        <v>7101</v>
      </c>
      <c r="B1075" t="s">
        <v>7123</v>
      </c>
    </row>
    <row r="1076" spans="1:2" x14ac:dyDescent="0.25">
      <c r="A1076" t="s">
        <v>7101</v>
      </c>
      <c r="B1076" t="s">
        <v>7123</v>
      </c>
    </row>
    <row r="1077" spans="1:2" x14ac:dyDescent="0.25">
      <c r="A1077" t="s">
        <v>7101</v>
      </c>
      <c r="B1077" t="s">
        <v>7123</v>
      </c>
    </row>
    <row r="1078" spans="1:2" x14ac:dyDescent="0.25">
      <c r="A1078" t="s">
        <v>7101</v>
      </c>
      <c r="B1078" t="s">
        <v>7124</v>
      </c>
    </row>
    <row r="1079" spans="1:2" x14ac:dyDescent="0.25">
      <c r="A1079" t="s">
        <v>7101</v>
      </c>
      <c r="B1079" t="s">
        <v>7124</v>
      </c>
    </row>
    <row r="1080" spans="1:2" x14ac:dyDescent="0.25">
      <c r="A1080" t="s">
        <v>7101</v>
      </c>
      <c r="B1080" t="s">
        <v>7124</v>
      </c>
    </row>
    <row r="1081" spans="1:2" x14ac:dyDescent="0.25">
      <c r="A1081" t="s">
        <v>7101</v>
      </c>
      <c r="B1081" t="s">
        <v>7124</v>
      </c>
    </row>
    <row r="1082" spans="1:2" x14ac:dyDescent="0.25">
      <c r="A1082" t="s">
        <v>7101</v>
      </c>
      <c r="B1082" t="s">
        <v>7125</v>
      </c>
    </row>
    <row r="1083" spans="1:2" x14ac:dyDescent="0.25">
      <c r="A1083" t="s">
        <v>7101</v>
      </c>
      <c r="B1083" t="s">
        <v>7125</v>
      </c>
    </row>
    <row r="1084" spans="1:2" x14ac:dyDescent="0.25">
      <c r="A1084" t="s">
        <v>7101</v>
      </c>
      <c r="B1084" t="s">
        <v>7125</v>
      </c>
    </row>
    <row r="1085" spans="1:2" x14ac:dyDescent="0.25">
      <c r="A1085" t="s">
        <v>7101</v>
      </c>
      <c r="B1085" t="s">
        <v>7125</v>
      </c>
    </row>
    <row r="1086" spans="1:2" x14ac:dyDescent="0.25">
      <c r="A1086" t="s">
        <v>7101</v>
      </c>
      <c r="B1086" t="s">
        <v>7126</v>
      </c>
    </row>
    <row r="1087" spans="1:2" x14ac:dyDescent="0.25">
      <c r="A1087" t="s">
        <v>7101</v>
      </c>
      <c r="B1087" t="s">
        <v>7126</v>
      </c>
    </row>
    <row r="1088" spans="1:2" x14ac:dyDescent="0.25">
      <c r="A1088" t="s">
        <v>7101</v>
      </c>
      <c r="B1088" t="s">
        <v>7126</v>
      </c>
    </row>
    <row r="1089" spans="1:2" x14ac:dyDescent="0.25">
      <c r="A1089" t="s">
        <v>7101</v>
      </c>
      <c r="B1089" t="s">
        <v>7126</v>
      </c>
    </row>
    <row r="1090" spans="1:2" x14ac:dyDescent="0.25">
      <c r="A1090" t="s">
        <v>7101</v>
      </c>
      <c r="B1090" t="s">
        <v>7127</v>
      </c>
    </row>
    <row r="1091" spans="1:2" x14ac:dyDescent="0.25">
      <c r="A1091" t="s">
        <v>7101</v>
      </c>
      <c r="B1091" t="s">
        <v>7127</v>
      </c>
    </row>
    <row r="1092" spans="1:2" x14ac:dyDescent="0.25">
      <c r="A1092" t="s">
        <v>7101</v>
      </c>
      <c r="B1092" t="s">
        <v>7127</v>
      </c>
    </row>
    <row r="1093" spans="1:2" x14ac:dyDescent="0.25">
      <c r="A1093" t="s">
        <v>7101</v>
      </c>
      <c r="B1093" t="s">
        <v>7127</v>
      </c>
    </row>
    <row r="1094" spans="1:2" x14ac:dyDescent="0.25">
      <c r="A1094" t="s">
        <v>7101</v>
      </c>
      <c r="B1094" t="s">
        <v>7128</v>
      </c>
    </row>
    <row r="1095" spans="1:2" x14ac:dyDescent="0.25">
      <c r="A1095" t="s">
        <v>7101</v>
      </c>
      <c r="B1095" t="s">
        <v>7128</v>
      </c>
    </row>
    <row r="1096" spans="1:2" x14ac:dyDescent="0.25">
      <c r="A1096" t="s">
        <v>7101</v>
      </c>
      <c r="B1096" t="s">
        <v>7128</v>
      </c>
    </row>
    <row r="1097" spans="1:2" x14ac:dyDescent="0.25">
      <c r="A1097" t="s">
        <v>7101</v>
      </c>
      <c r="B1097" t="s">
        <v>7128</v>
      </c>
    </row>
    <row r="1098" spans="1:2" x14ac:dyDescent="0.25">
      <c r="A1098" t="s">
        <v>7101</v>
      </c>
      <c r="B1098" t="s">
        <v>7129</v>
      </c>
    </row>
    <row r="1099" spans="1:2" x14ac:dyDescent="0.25">
      <c r="A1099" t="s">
        <v>7101</v>
      </c>
      <c r="B1099" t="s">
        <v>7129</v>
      </c>
    </row>
    <row r="1100" spans="1:2" x14ac:dyDescent="0.25">
      <c r="A1100" t="s">
        <v>7101</v>
      </c>
      <c r="B1100" t="s">
        <v>7129</v>
      </c>
    </row>
    <row r="1101" spans="1:2" x14ac:dyDescent="0.25">
      <c r="A1101" t="s">
        <v>7101</v>
      </c>
      <c r="B1101" t="s">
        <v>7129</v>
      </c>
    </row>
    <row r="1102" spans="1:2" x14ac:dyDescent="0.25">
      <c r="A1102" t="s">
        <v>7101</v>
      </c>
      <c r="B1102" t="s">
        <v>7130</v>
      </c>
    </row>
    <row r="1103" spans="1:2" x14ac:dyDescent="0.25">
      <c r="A1103" t="s">
        <v>7101</v>
      </c>
      <c r="B1103" t="s">
        <v>7130</v>
      </c>
    </row>
    <row r="1104" spans="1:2" x14ac:dyDescent="0.25">
      <c r="A1104" t="s">
        <v>7101</v>
      </c>
      <c r="B1104" t="s">
        <v>7130</v>
      </c>
    </row>
    <row r="1105" spans="1:2" x14ac:dyDescent="0.25">
      <c r="A1105" t="s">
        <v>7101</v>
      </c>
      <c r="B1105" t="s">
        <v>7130</v>
      </c>
    </row>
    <row r="1106" spans="1:2" x14ac:dyDescent="0.25">
      <c r="A1106" t="s">
        <v>7101</v>
      </c>
      <c r="B1106" t="s">
        <v>6472</v>
      </c>
    </row>
    <row r="1107" spans="1:2" x14ac:dyDescent="0.25">
      <c r="A1107" t="s">
        <v>7101</v>
      </c>
      <c r="B1107" t="s">
        <v>6472</v>
      </c>
    </row>
    <row r="1108" spans="1:2" x14ac:dyDescent="0.25">
      <c r="A1108" t="s">
        <v>7101</v>
      </c>
      <c r="B1108" t="s">
        <v>6472</v>
      </c>
    </row>
    <row r="1109" spans="1:2" x14ac:dyDescent="0.25">
      <c r="A1109" t="s">
        <v>7101</v>
      </c>
      <c r="B1109" t="s">
        <v>6472</v>
      </c>
    </row>
    <row r="1110" spans="1:2" x14ac:dyDescent="0.25">
      <c r="A1110" t="s">
        <v>7101</v>
      </c>
      <c r="B1110" t="s">
        <v>7131</v>
      </c>
    </row>
    <row r="1111" spans="1:2" x14ac:dyDescent="0.25">
      <c r="A1111" t="s">
        <v>7101</v>
      </c>
      <c r="B1111" t="s">
        <v>7131</v>
      </c>
    </row>
    <row r="1112" spans="1:2" x14ac:dyDescent="0.25">
      <c r="A1112" t="s">
        <v>7101</v>
      </c>
      <c r="B1112" t="s">
        <v>7131</v>
      </c>
    </row>
    <row r="1113" spans="1:2" x14ac:dyDescent="0.25">
      <c r="A1113" t="s">
        <v>7101</v>
      </c>
      <c r="B1113" t="s">
        <v>7131</v>
      </c>
    </row>
    <row r="1114" spans="1:2" x14ac:dyDescent="0.25">
      <c r="A1114" t="s">
        <v>7101</v>
      </c>
      <c r="B1114" t="s">
        <v>6473</v>
      </c>
    </row>
    <row r="1115" spans="1:2" x14ac:dyDescent="0.25">
      <c r="A1115" t="s">
        <v>7101</v>
      </c>
      <c r="B1115" t="s">
        <v>6473</v>
      </c>
    </row>
    <row r="1116" spans="1:2" x14ac:dyDescent="0.25">
      <c r="A1116" t="s">
        <v>7101</v>
      </c>
      <c r="B1116" t="s">
        <v>6473</v>
      </c>
    </row>
    <row r="1117" spans="1:2" x14ac:dyDescent="0.25">
      <c r="A1117" t="s">
        <v>7101</v>
      </c>
      <c r="B1117" t="s">
        <v>6473</v>
      </c>
    </row>
    <row r="1118" spans="1:2" x14ac:dyDescent="0.25">
      <c r="A1118" t="s">
        <v>7101</v>
      </c>
      <c r="B1118" t="s">
        <v>6474</v>
      </c>
    </row>
    <row r="1119" spans="1:2" x14ac:dyDescent="0.25">
      <c r="A1119" t="s">
        <v>7101</v>
      </c>
      <c r="B1119" t="s">
        <v>6474</v>
      </c>
    </row>
    <row r="1120" spans="1:2" x14ac:dyDescent="0.25">
      <c r="A1120" t="s">
        <v>7101</v>
      </c>
      <c r="B1120" t="s">
        <v>6474</v>
      </c>
    </row>
    <row r="1121" spans="1:2" x14ac:dyDescent="0.25">
      <c r="A1121" t="s">
        <v>7101</v>
      </c>
      <c r="B1121" t="s">
        <v>6474</v>
      </c>
    </row>
    <row r="1122" spans="1:2" x14ac:dyDescent="0.25">
      <c r="A1122" t="s">
        <v>7101</v>
      </c>
      <c r="B1122" t="s">
        <v>6475</v>
      </c>
    </row>
    <row r="1123" spans="1:2" x14ac:dyDescent="0.25">
      <c r="A1123" t="s">
        <v>7101</v>
      </c>
      <c r="B1123" t="s">
        <v>6475</v>
      </c>
    </row>
    <row r="1124" spans="1:2" x14ac:dyDescent="0.25">
      <c r="A1124" t="s">
        <v>7101</v>
      </c>
      <c r="B1124" t="s">
        <v>6475</v>
      </c>
    </row>
    <row r="1125" spans="1:2" x14ac:dyDescent="0.25">
      <c r="A1125" t="s">
        <v>7101</v>
      </c>
      <c r="B1125" t="s">
        <v>6475</v>
      </c>
    </row>
    <row r="1126" spans="1:2" x14ac:dyDescent="0.25">
      <c r="A1126" t="s">
        <v>7101</v>
      </c>
      <c r="B1126" t="s">
        <v>6476</v>
      </c>
    </row>
    <row r="1127" spans="1:2" x14ac:dyDescent="0.25">
      <c r="A1127" t="s">
        <v>7101</v>
      </c>
      <c r="B1127" t="s">
        <v>6476</v>
      </c>
    </row>
    <row r="1128" spans="1:2" x14ac:dyDescent="0.25">
      <c r="A1128" t="s">
        <v>7101</v>
      </c>
      <c r="B1128" t="s">
        <v>6476</v>
      </c>
    </row>
    <row r="1129" spans="1:2" x14ac:dyDescent="0.25">
      <c r="A1129" t="s">
        <v>7101</v>
      </c>
      <c r="B1129" t="s">
        <v>6476</v>
      </c>
    </row>
    <row r="1130" spans="1:2" x14ac:dyDescent="0.25">
      <c r="A1130" t="s">
        <v>7101</v>
      </c>
      <c r="B1130" t="s">
        <v>6477</v>
      </c>
    </row>
    <row r="1131" spans="1:2" x14ac:dyDescent="0.25">
      <c r="A1131" t="s">
        <v>7101</v>
      </c>
      <c r="B1131" t="s">
        <v>6477</v>
      </c>
    </row>
    <row r="1132" spans="1:2" x14ac:dyDescent="0.25">
      <c r="A1132" t="s">
        <v>7101</v>
      </c>
      <c r="B1132" t="s">
        <v>6477</v>
      </c>
    </row>
    <row r="1133" spans="1:2" x14ac:dyDescent="0.25">
      <c r="A1133" t="s">
        <v>7101</v>
      </c>
      <c r="B1133" t="s">
        <v>6477</v>
      </c>
    </row>
    <row r="1134" spans="1:2" x14ac:dyDescent="0.25">
      <c r="A1134" t="s">
        <v>7101</v>
      </c>
      <c r="B1134" t="s">
        <v>7132</v>
      </c>
    </row>
    <row r="1135" spans="1:2" x14ac:dyDescent="0.25">
      <c r="A1135" t="s">
        <v>7101</v>
      </c>
      <c r="B1135" t="s">
        <v>7132</v>
      </c>
    </row>
    <row r="1136" spans="1:2" x14ac:dyDescent="0.25">
      <c r="A1136" t="s">
        <v>7101</v>
      </c>
      <c r="B1136" t="s">
        <v>7132</v>
      </c>
    </row>
    <row r="1137" spans="1:2" x14ac:dyDescent="0.25">
      <c r="A1137" t="s">
        <v>7101</v>
      </c>
      <c r="B1137" t="s">
        <v>7132</v>
      </c>
    </row>
    <row r="1138" spans="1:2" x14ac:dyDescent="0.25">
      <c r="A1138" t="s">
        <v>7101</v>
      </c>
      <c r="B1138" t="s">
        <v>6478</v>
      </c>
    </row>
    <row r="1139" spans="1:2" x14ac:dyDescent="0.25">
      <c r="A1139" t="s">
        <v>7101</v>
      </c>
      <c r="B1139" t="s">
        <v>6478</v>
      </c>
    </row>
    <row r="1140" spans="1:2" x14ac:dyDescent="0.25">
      <c r="A1140" t="s">
        <v>7101</v>
      </c>
      <c r="B1140" t="s">
        <v>6478</v>
      </c>
    </row>
    <row r="1141" spans="1:2" x14ac:dyDescent="0.25">
      <c r="A1141" t="s">
        <v>7101</v>
      </c>
      <c r="B1141" t="s">
        <v>6478</v>
      </c>
    </row>
    <row r="1142" spans="1:2" x14ac:dyDescent="0.25">
      <c r="A1142" t="s">
        <v>7101</v>
      </c>
      <c r="B1142" t="s">
        <v>7133</v>
      </c>
    </row>
    <row r="1143" spans="1:2" x14ac:dyDescent="0.25">
      <c r="A1143" t="s">
        <v>7101</v>
      </c>
      <c r="B1143" t="s">
        <v>7133</v>
      </c>
    </row>
    <row r="1144" spans="1:2" x14ac:dyDescent="0.25">
      <c r="A1144" t="s">
        <v>7101</v>
      </c>
      <c r="B1144" t="s">
        <v>7133</v>
      </c>
    </row>
    <row r="1145" spans="1:2" x14ac:dyDescent="0.25">
      <c r="A1145" t="s">
        <v>7101</v>
      </c>
      <c r="B1145" t="s">
        <v>7133</v>
      </c>
    </row>
    <row r="1146" spans="1:2" x14ac:dyDescent="0.25">
      <c r="A1146" t="s">
        <v>7101</v>
      </c>
      <c r="B1146" t="s">
        <v>6479</v>
      </c>
    </row>
    <row r="1147" spans="1:2" x14ac:dyDescent="0.25">
      <c r="A1147" t="s">
        <v>7101</v>
      </c>
      <c r="B1147" t="s">
        <v>6479</v>
      </c>
    </row>
    <row r="1148" spans="1:2" x14ac:dyDescent="0.25">
      <c r="A1148" t="s">
        <v>7101</v>
      </c>
      <c r="B1148" t="s">
        <v>6479</v>
      </c>
    </row>
    <row r="1149" spans="1:2" x14ac:dyDescent="0.25">
      <c r="A1149" t="s">
        <v>7101</v>
      </c>
      <c r="B1149" t="s">
        <v>6479</v>
      </c>
    </row>
    <row r="1150" spans="1:2" x14ac:dyDescent="0.25">
      <c r="A1150" t="s">
        <v>7101</v>
      </c>
      <c r="B1150" t="s">
        <v>6480</v>
      </c>
    </row>
    <row r="1151" spans="1:2" x14ac:dyDescent="0.25">
      <c r="A1151" t="s">
        <v>7101</v>
      </c>
      <c r="B1151" t="s">
        <v>6480</v>
      </c>
    </row>
    <row r="1152" spans="1:2" x14ac:dyDescent="0.25">
      <c r="A1152" t="s">
        <v>7101</v>
      </c>
      <c r="B1152" t="s">
        <v>6480</v>
      </c>
    </row>
    <row r="1153" spans="1:2" x14ac:dyDescent="0.25">
      <c r="A1153" t="s">
        <v>7101</v>
      </c>
      <c r="B1153" t="s">
        <v>6480</v>
      </c>
    </row>
    <row r="1154" spans="1:2" x14ac:dyDescent="0.25">
      <c r="A1154" t="s">
        <v>7101</v>
      </c>
      <c r="B1154" t="s">
        <v>6481</v>
      </c>
    </row>
    <row r="1155" spans="1:2" x14ac:dyDescent="0.25">
      <c r="A1155" t="s">
        <v>7101</v>
      </c>
      <c r="B1155" t="s">
        <v>6481</v>
      </c>
    </row>
    <row r="1156" spans="1:2" x14ac:dyDescent="0.25">
      <c r="A1156" t="s">
        <v>7101</v>
      </c>
      <c r="B1156" t="s">
        <v>6481</v>
      </c>
    </row>
    <row r="1157" spans="1:2" x14ac:dyDescent="0.25">
      <c r="A1157" t="s">
        <v>7101</v>
      </c>
      <c r="B1157" t="s">
        <v>6481</v>
      </c>
    </row>
    <row r="1158" spans="1:2" x14ac:dyDescent="0.25">
      <c r="A1158" t="s">
        <v>7101</v>
      </c>
      <c r="B1158" t="s">
        <v>7134</v>
      </c>
    </row>
    <row r="1159" spans="1:2" x14ac:dyDescent="0.25">
      <c r="A1159" t="s">
        <v>7101</v>
      </c>
      <c r="B1159" t="s">
        <v>7134</v>
      </c>
    </row>
    <row r="1160" spans="1:2" x14ac:dyDescent="0.25">
      <c r="A1160" t="s">
        <v>7101</v>
      </c>
      <c r="B1160" t="s">
        <v>7134</v>
      </c>
    </row>
    <row r="1161" spans="1:2" x14ac:dyDescent="0.25">
      <c r="A1161" t="s">
        <v>7101</v>
      </c>
      <c r="B1161" t="s">
        <v>7134</v>
      </c>
    </row>
    <row r="1162" spans="1:2" x14ac:dyDescent="0.25">
      <c r="A1162" t="s">
        <v>7101</v>
      </c>
      <c r="B1162" t="s">
        <v>7135</v>
      </c>
    </row>
    <row r="1163" spans="1:2" x14ac:dyDescent="0.25">
      <c r="A1163" t="s">
        <v>7101</v>
      </c>
      <c r="B1163" t="s">
        <v>7135</v>
      </c>
    </row>
    <row r="1164" spans="1:2" x14ac:dyDescent="0.25">
      <c r="A1164" t="s">
        <v>7101</v>
      </c>
      <c r="B1164" t="s">
        <v>7135</v>
      </c>
    </row>
    <row r="1165" spans="1:2" x14ac:dyDescent="0.25">
      <c r="A1165" t="s">
        <v>7101</v>
      </c>
      <c r="B1165" t="s">
        <v>7135</v>
      </c>
    </row>
    <row r="1166" spans="1:2" x14ac:dyDescent="0.25">
      <c r="A1166" t="s">
        <v>7101</v>
      </c>
      <c r="B1166" t="s">
        <v>6482</v>
      </c>
    </row>
    <row r="1167" spans="1:2" x14ac:dyDescent="0.25">
      <c r="A1167" t="s">
        <v>7101</v>
      </c>
      <c r="B1167" t="s">
        <v>6482</v>
      </c>
    </row>
    <row r="1168" spans="1:2" x14ac:dyDescent="0.25">
      <c r="A1168" t="s">
        <v>7101</v>
      </c>
      <c r="B1168" t="s">
        <v>6482</v>
      </c>
    </row>
    <row r="1169" spans="1:2" x14ac:dyDescent="0.25">
      <c r="A1169" t="s">
        <v>7101</v>
      </c>
      <c r="B1169" t="s">
        <v>6482</v>
      </c>
    </row>
    <row r="1170" spans="1:2" x14ac:dyDescent="0.25">
      <c r="A1170" t="s">
        <v>7101</v>
      </c>
      <c r="B1170" t="s">
        <v>6483</v>
      </c>
    </row>
    <row r="1171" spans="1:2" x14ac:dyDescent="0.25">
      <c r="A1171" t="s">
        <v>7101</v>
      </c>
      <c r="B1171" t="s">
        <v>6483</v>
      </c>
    </row>
    <row r="1172" spans="1:2" x14ac:dyDescent="0.25">
      <c r="A1172" t="s">
        <v>7101</v>
      </c>
      <c r="B1172" t="s">
        <v>6483</v>
      </c>
    </row>
    <row r="1173" spans="1:2" x14ac:dyDescent="0.25">
      <c r="A1173" t="s">
        <v>7101</v>
      </c>
      <c r="B1173" t="s">
        <v>6483</v>
      </c>
    </row>
    <row r="1174" spans="1:2" x14ac:dyDescent="0.25">
      <c r="A1174" t="s">
        <v>7101</v>
      </c>
      <c r="B1174" t="s">
        <v>6484</v>
      </c>
    </row>
    <row r="1175" spans="1:2" x14ac:dyDescent="0.25">
      <c r="A1175" t="s">
        <v>7101</v>
      </c>
      <c r="B1175" t="s">
        <v>6484</v>
      </c>
    </row>
    <row r="1176" spans="1:2" x14ac:dyDescent="0.25">
      <c r="A1176" t="s">
        <v>7101</v>
      </c>
      <c r="B1176" t="s">
        <v>6484</v>
      </c>
    </row>
    <row r="1177" spans="1:2" x14ac:dyDescent="0.25">
      <c r="A1177" t="s">
        <v>7101</v>
      </c>
      <c r="B1177" t="s">
        <v>6484</v>
      </c>
    </row>
    <row r="1178" spans="1:2" x14ac:dyDescent="0.25">
      <c r="A1178" t="s">
        <v>7101</v>
      </c>
      <c r="B1178" t="s">
        <v>6485</v>
      </c>
    </row>
    <row r="1179" spans="1:2" x14ac:dyDescent="0.25">
      <c r="A1179" t="s">
        <v>7101</v>
      </c>
      <c r="B1179" t="s">
        <v>6485</v>
      </c>
    </row>
    <row r="1180" spans="1:2" x14ac:dyDescent="0.25">
      <c r="A1180" t="s">
        <v>7101</v>
      </c>
      <c r="B1180" t="s">
        <v>6485</v>
      </c>
    </row>
    <row r="1181" spans="1:2" x14ac:dyDescent="0.25">
      <c r="A1181" t="s">
        <v>7101</v>
      </c>
      <c r="B1181" t="s">
        <v>6485</v>
      </c>
    </row>
    <row r="1182" spans="1:2" x14ac:dyDescent="0.25">
      <c r="A1182" t="s">
        <v>7101</v>
      </c>
      <c r="B1182" t="s">
        <v>7136</v>
      </c>
    </row>
    <row r="1183" spans="1:2" x14ac:dyDescent="0.25">
      <c r="A1183" t="s">
        <v>7101</v>
      </c>
      <c r="B1183" t="s">
        <v>7136</v>
      </c>
    </row>
    <row r="1184" spans="1:2" x14ac:dyDescent="0.25">
      <c r="A1184" t="s">
        <v>7101</v>
      </c>
      <c r="B1184" t="s">
        <v>7136</v>
      </c>
    </row>
    <row r="1185" spans="1:2" x14ac:dyDescent="0.25">
      <c r="A1185" t="s">
        <v>7101</v>
      </c>
      <c r="B1185" t="s">
        <v>7136</v>
      </c>
    </row>
    <row r="1186" spans="1:2" x14ac:dyDescent="0.25">
      <c r="A1186" t="s">
        <v>7101</v>
      </c>
      <c r="B1186" t="s">
        <v>7137</v>
      </c>
    </row>
    <row r="1187" spans="1:2" x14ac:dyDescent="0.25">
      <c r="A1187" t="s">
        <v>7101</v>
      </c>
      <c r="B1187" t="s">
        <v>7137</v>
      </c>
    </row>
    <row r="1188" spans="1:2" x14ac:dyDescent="0.25">
      <c r="A1188" t="s">
        <v>7101</v>
      </c>
      <c r="B1188" t="s">
        <v>7137</v>
      </c>
    </row>
    <row r="1189" spans="1:2" x14ac:dyDescent="0.25">
      <c r="A1189" t="s">
        <v>7101</v>
      </c>
      <c r="B1189" t="s">
        <v>7137</v>
      </c>
    </row>
    <row r="1190" spans="1:2" x14ac:dyDescent="0.25">
      <c r="A1190" t="s">
        <v>7101</v>
      </c>
      <c r="B1190" t="s">
        <v>7138</v>
      </c>
    </row>
    <row r="1191" spans="1:2" x14ac:dyDescent="0.25">
      <c r="A1191" t="s">
        <v>7101</v>
      </c>
      <c r="B1191" t="s">
        <v>7138</v>
      </c>
    </row>
    <row r="1192" spans="1:2" x14ac:dyDescent="0.25">
      <c r="A1192" t="s">
        <v>7101</v>
      </c>
      <c r="B1192" t="s">
        <v>7138</v>
      </c>
    </row>
    <row r="1193" spans="1:2" x14ac:dyDescent="0.25">
      <c r="A1193" t="s">
        <v>7101</v>
      </c>
      <c r="B1193" t="s">
        <v>7138</v>
      </c>
    </row>
    <row r="1194" spans="1:2" x14ac:dyDescent="0.25">
      <c r="A1194" t="s">
        <v>7101</v>
      </c>
      <c r="B1194" t="s">
        <v>7139</v>
      </c>
    </row>
    <row r="1195" spans="1:2" x14ac:dyDescent="0.25">
      <c r="A1195" t="s">
        <v>7101</v>
      </c>
      <c r="B1195" t="s">
        <v>7139</v>
      </c>
    </row>
    <row r="1196" spans="1:2" x14ac:dyDescent="0.25">
      <c r="A1196" t="s">
        <v>7101</v>
      </c>
      <c r="B1196" t="s">
        <v>7139</v>
      </c>
    </row>
    <row r="1197" spans="1:2" x14ac:dyDescent="0.25">
      <c r="A1197" t="s">
        <v>7101</v>
      </c>
      <c r="B1197" t="s">
        <v>7139</v>
      </c>
    </row>
    <row r="1198" spans="1:2" x14ac:dyDescent="0.25">
      <c r="A1198" t="s">
        <v>7101</v>
      </c>
      <c r="B1198" t="s">
        <v>6486</v>
      </c>
    </row>
    <row r="1199" spans="1:2" x14ac:dyDescent="0.25">
      <c r="A1199" t="s">
        <v>7101</v>
      </c>
      <c r="B1199" t="s">
        <v>6486</v>
      </c>
    </row>
    <row r="1200" spans="1:2" x14ac:dyDescent="0.25">
      <c r="A1200" t="s">
        <v>7101</v>
      </c>
      <c r="B1200" t="s">
        <v>6486</v>
      </c>
    </row>
    <row r="1201" spans="1:2" x14ac:dyDescent="0.25">
      <c r="A1201" t="s">
        <v>7101</v>
      </c>
      <c r="B1201" t="s">
        <v>6486</v>
      </c>
    </row>
    <row r="1202" spans="1:2" x14ac:dyDescent="0.25">
      <c r="A1202" t="s">
        <v>7101</v>
      </c>
      <c r="B1202" t="s">
        <v>6487</v>
      </c>
    </row>
    <row r="1203" spans="1:2" x14ac:dyDescent="0.25">
      <c r="A1203" t="s">
        <v>7101</v>
      </c>
      <c r="B1203" t="s">
        <v>6487</v>
      </c>
    </row>
    <row r="1204" spans="1:2" x14ac:dyDescent="0.25">
      <c r="A1204" t="s">
        <v>7101</v>
      </c>
      <c r="B1204" t="s">
        <v>6487</v>
      </c>
    </row>
    <row r="1205" spans="1:2" x14ac:dyDescent="0.25">
      <c r="A1205" t="s">
        <v>7101</v>
      </c>
      <c r="B1205" t="s">
        <v>6487</v>
      </c>
    </row>
    <row r="1206" spans="1:2" x14ac:dyDescent="0.25">
      <c r="A1206" t="s">
        <v>7101</v>
      </c>
      <c r="B1206" t="s">
        <v>6488</v>
      </c>
    </row>
    <row r="1207" spans="1:2" x14ac:dyDescent="0.25">
      <c r="A1207" t="s">
        <v>7101</v>
      </c>
      <c r="B1207" t="s">
        <v>6488</v>
      </c>
    </row>
    <row r="1208" spans="1:2" x14ac:dyDescent="0.25">
      <c r="A1208" t="s">
        <v>7101</v>
      </c>
      <c r="B1208" t="s">
        <v>6488</v>
      </c>
    </row>
    <row r="1209" spans="1:2" x14ac:dyDescent="0.25">
      <c r="A1209" t="s">
        <v>7101</v>
      </c>
      <c r="B1209" t="s">
        <v>6488</v>
      </c>
    </row>
    <row r="1210" spans="1:2" x14ac:dyDescent="0.25">
      <c r="A1210" t="s">
        <v>7101</v>
      </c>
      <c r="B1210" t="s">
        <v>7140</v>
      </c>
    </row>
    <row r="1211" spans="1:2" x14ac:dyDescent="0.25">
      <c r="A1211" t="s">
        <v>7101</v>
      </c>
      <c r="B1211" t="s">
        <v>7140</v>
      </c>
    </row>
    <row r="1212" spans="1:2" x14ac:dyDescent="0.25">
      <c r="A1212" t="s">
        <v>7101</v>
      </c>
      <c r="B1212" t="s">
        <v>7140</v>
      </c>
    </row>
    <row r="1213" spans="1:2" x14ac:dyDescent="0.25">
      <c r="A1213" t="s">
        <v>7101</v>
      </c>
      <c r="B1213" t="s">
        <v>7140</v>
      </c>
    </row>
    <row r="1214" spans="1:2" x14ac:dyDescent="0.25">
      <c r="A1214" t="s">
        <v>7101</v>
      </c>
      <c r="B1214" t="s">
        <v>6489</v>
      </c>
    </row>
    <row r="1215" spans="1:2" x14ac:dyDescent="0.25">
      <c r="A1215" t="s">
        <v>7101</v>
      </c>
      <c r="B1215" t="s">
        <v>6489</v>
      </c>
    </row>
    <row r="1216" spans="1:2" x14ac:dyDescent="0.25">
      <c r="A1216" t="s">
        <v>7101</v>
      </c>
      <c r="B1216" t="s">
        <v>6489</v>
      </c>
    </row>
    <row r="1217" spans="1:2" x14ac:dyDescent="0.25">
      <c r="A1217" t="s">
        <v>7101</v>
      </c>
      <c r="B1217" t="s">
        <v>6489</v>
      </c>
    </row>
    <row r="1218" spans="1:2" x14ac:dyDescent="0.25">
      <c r="A1218" t="s">
        <v>7101</v>
      </c>
      <c r="B1218" t="s">
        <v>7141</v>
      </c>
    </row>
    <row r="1219" spans="1:2" x14ac:dyDescent="0.25">
      <c r="A1219" t="s">
        <v>7101</v>
      </c>
      <c r="B1219" t="s">
        <v>7141</v>
      </c>
    </row>
    <row r="1220" spans="1:2" x14ac:dyDescent="0.25">
      <c r="A1220" t="s">
        <v>7101</v>
      </c>
      <c r="B1220" t="s">
        <v>7141</v>
      </c>
    </row>
    <row r="1221" spans="1:2" x14ac:dyDescent="0.25">
      <c r="A1221" t="s">
        <v>7101</v>
      </c>
      <c r="B1221" t="s">
        <v>7141</v>
      </c>
    </row>
    <row r="1222" spans="1:2" x14ac:dyDescent="0.25">
      <c r="A1222" t="s">
        <v>7101</v>
      </c>
      <c r="B1222" t="s">
        <v>6490</v>
      </c>
    </row>
    <row r="1223" spans="1:2" x14ac:dyDescent="0.25">
      <c r="A1223" t="s">
        <v>7101</v>
      </c>
      <c r="B1223" t="s">
        <v>6490</v>
      </c>
    </row>
    <row r="1224" spans="1:2" x14ac:dyDescent="0.25">
      <c r="A1224" t="s">
        <v>7101</v>
      </c>
      <c r="B1224" t="s">
        <v>6490</v>
      </c>
    </row>
    <row r="1225" spans="1:2" x14ac:dyDescent="0.25">
      <c r="A1225" t="s">
        <v>7101</v>
      </c>
      <c r="B1225" t="s">
        <v>6490</v>
      </c>
    </row>
    <row r="1226" spans="1:2" x14ac:dyDescent="0.25">
      <c r="A1226" t="s">
        <v>7101</v>
      </c>
      <c r="B1226" t="s">
        <v>6491</v>
      </c>
    </row>
    <row r="1227" spans="1:2" x14ac:dyDescent="0.25">
      <c r="A1227" t="s">
        <v>7101</v>
      </c>
      <c r="B1227" t="s">
        <v>6491</v>
      </c>
    </row>
    <row r="1228" spans="1:2" x14ac:dyDescent="0.25">
      <c r="A1228" t="s">
        <v>7101</v>
      </c>
      <c r="B1228" t="s">
        <v>6491</v>
      </c>
    </row>
    <row r="1229" spans="1:2" x14ac:dyDescent="0.25">
      <c r="A1229" t="s">
        <v>7101</v>
      </c>
      <c r="B1229" t="s">
        <v>6491</v>
      </c>
    </row>
    <row r="1230" spans="1:2" x14ac:dyDescent="0.25">
      <c r="A1230" t="s">
        <v>7101</v>
      </c>
      <c r="B1230" t="s">
        <v>7142</v>
      </c>
    </row>
    <row r="1231" spans="1:2" x14ac:dyDescent="0.25">
      <c r="A1231" t="s">
        <v>7101</v>
      </c>
      <c r="B1231" t="s">
        <v>7142</v>
      </c>
    </row>
    <row r="1232" spans="1:2" x14ac:dyDescent="0.25">
      <c r="A1232" t="s">
        <v>7101</v>
      </c>
      <c r="B1232" t="s">
        <v>7142</v>
      </c>
    </row>
    <row r="1233" spans="1:2" x14ac:dyDescent="0.25">
      <c r="A1233" t="s">
        <v>7101</v>
      </c>
      <c r="B1233" t="s">
        <v>7142</v>
      </c>
    </row>
    <row r="1234" spans="1:2" x14ac:dyDescent="0.25">
      <c r="A1234" t="s">
        <v>7101</v>
      </c>
      <c r="B1234" t="s">
        <v>7143</v>
      </c>
    </row>
    <row r="1235" spans="1:2" x14ac:dyDescent="0.25">
      <c r="A1235" t="s">
        <v>7101</v>
      </c>
      <c r="B1235" t="s">
        <v>7143</v>
      </c>
    </row>
    <row r="1236" spans="1:2" x14ac:dyDescent="0.25">
      <c r="A1236" t="s">
        <v>7101</v>
      </c>
      <c r="B1236" t="s">
        <v>7143</v>
      </c>
    </row>
    <row r="1237" spans="1:2" x14ac:dyDescent="0.25">
      <c r="A1237" t="s">
        <v>7101</v>
      </c>
      <c r="B1237" t="s">
        <v>7143</v>
      </c>
    </row>
    <row r="1238" spans="1:2" x14ac:dyDescent="0.25">
      <c r="A1238" t="s">
        <v>7101</v>
      </c>
      <c r="B1238" t="s">
        <v>6492</v>
      </c>
    </row>
    <row r="1239" spans="1:2" x14ac:dyDescent="0.25">
      <c r="A1239" t="s">
        <v>7101</v>
      </c>
      <c r="B1239" t="s">
        <v>6492</v>
      </c>
    </row>
    <row r="1240" spans="1:2" x14ac:dyDescent="0.25">
      <c r="A1240" t="s">
        <v>7101</v>
      </c>
      <c r="B1240" t="s">
        <v>6492</v>
      </c>
    </row>
    <row r="1241" spans="1:2" x14ac:dyDescent="0.25">
      <c r="A1241" t="s">
        <v>7101</v>
      </c>
      <c r="B1241" t="s">
        <v>6492</v>
      </c>
    </row>
    <row r="1242" spans="1:2" x14ac:dyDescent="0.25">
      <c r="A1242" t="s">
        <v>7101</v>
      </c>
      <c r="B1242" t="s">
        <v>7144</v>
      </c>
    </row>
    <row r="1243" spans="1:2" x14ac:dyDescent="0.25">
      <c r="A1243" t="s">
        <v>7101</v>
      </c>
      <c r="B1243" t="s">
        <v>7144</v>
      </c>
    </row>
    <row r="1244" spans="1:2" x14ac:dyDescent="0.25">
      <c r="A1244" t="s">
        <v>7101</v>
      </c>
      <c r="B1244" t="s">
        <v>7144</v>
      </c>
    </row>
    <row r="1245" spans="1:2" x14ac:dyDescent="0.25">
      <c r="A1245" t="s">
        <v>7101</v>
      </c>
      <c r="B1245" t="s">
        <v>7144</v>
      </c>
    </row>
    <row r="1246" spans="1:2" x14ac:dyDescent="0.25">
      <c r="A1246" t="s">
        <v>7101</v>
      </c>
      <c r="B1246" t="s">
        <v>7145</v>
      </c>
    </row>
    <row r="1247" spans="1:2" x14ac:dyDescent="0.25">
      <c r="A1247" t="s">
        <v>7101</v>
      </c>
      <c r="B1247" t="s">
        <v>7145</v>
      </c>
    </row>
    <row r="1248" spans="1:2" x14ac:dyDescent="0.25">
      <c r="A1248" t="s">
        <v>7101</v>
      </c>
      <c r="B1248" t="s">
        <v>7145</v>
      </c>
    </row>
    <row r="1249" spans="1:2" x14ac:dyDescent="0.25">
      <c r="A1249" t="s">
        <v>7101</v>
      </c>
      <c r="B1249" t="s">
        <v>7145</v>
      </c>
    </row>
    <row r="1250" spans="1:2" x14ac:dyDescent="0.25">
      <c r="A1250" t="s">
        <v>7101</v>
      </c>
      <c r="B1250" t="s">
        <v>6493</v>
      </c>
    </row>
    <row r="1251" spans="1:2" x14ac:dyDescent="0.25">
      <c r="A1251" t="s">
        <v>7101</v>
      </c>
      <c r="B1251" t="s">
        <v>6493</v>
      </c>
    </row>
    <row r="1252" spans="1:2" x14ac:dyDescent="0.25">
      <c r="A1252" t="s">
        <v>7101</v>
      </c>
      <c r="B1252" t="s">
        <v>6493</v>
      </c>
    </row>
    <row r="1253" spans="1:2" x14ac:dyDescent="0.25">
      <c r="A1253" t="s">
        <v>7101</v>
      </c>
      <c r="B1253" t="s">
        <v>6493</v>
      </c>
    </row>
    <row r="1254" spans="1:2" x14ac:dyDescent="0.25">
      <c r="A1254" t="s">
        <v>7101</v>
      </c>
      <c r="B1254" t="s">
        <v>7146</v>
      </c>
    </row>
    <row r="1255" spans="1:2" x14ac:dyDescent="0.25">
      <c r="A1255" t="s">
        <v>7101</v>
      </c>
      <c r="B1255" t="s">
        <v>7146</v>
      </c>
    </row>
    <row r="1256" spans="1:2" x14ac:dyDescent="0.25">
      <c r="A1256" t="s">
        <v>7101</v>
      </c>
      <c r="B1256" t="s">
        <v>7146</v>
      </c>
    </row>
    <row r="1257" spans="1:2" x14ac:dyDescent="0.25">
      <c r="A1257" t="s">
        <v>7101</v>
      </c>
      <c r="B1257" t="s">
        <v>7146</v>
      </c>
    </row>
    <row r="1258" spans="1:2" x14ac:dyDescent="0.25">
      <c r="A1258" t="s">
        <v>7101</v>
      </c>
      <c r="B1258" t="s">
        <v>6494</v>
      </c>
    </row>
    <row r="1259" spans="1:2" x14ac:dyDescent="0.25">
      <c r="A1259" t="s">
        <v>7101</v>
      </c>
      <c r="B1259" t="s">
        <v>6494</v>
      </c>
    </row>
    <row r="1260" spans="1:2" x14ac:dyDescent="0.25">
      <c r="A1260" t="s">
        <v>7101</v>
      </c>
      <c r="B1260" t="s">
        <v>6494</v>
      </c>
    </row>
    <row r="1261" spans="1:2" x14ac:dyDescent="0.25">
      <c r="A1261" t="s">
        <v>7101</v>
      </c>
      <c r="B1261" t="s">
        <v>6494</v>
      </c>
    </row>
    <row r="1262" spans="1:2" x14ac:dyDescent="0.25">
      <c r="A1262" t="s">
        <v>7101</v>
      </c>
      <c r="B1262" t="s">
        <v>6495</v>
      </c>
    </row>
    <row r="1263" spans="1:2" x14ac:dyDescent="0.25">
      <c r="A1263" t="s">
        <v>7101</v>
      </c>
      <c r="B1263" t="s">
        <v>6495</v>
      </c>
    </row>
    <row r="1264" spans="1:2" x14ac:dyDescent="0.25">
      <c r="A1264" t="s">
        <v>7101</v>
      </c>
      <c r="B1264" t="s">
        <v>6495</v>
      </c>
    </row>
    <row r="1265" spans="1:2" x14ac:dyDescent="0.25">
      <c r="A1265" t="s">
        <v>7101</v>
      </c>
      <c r="B1265" t="s">
        <v>6495</v>
      </c>
    </row>
    <row r="1266" spans="1:2" x14ac:dyDescent="0.25">
      <c r="A1266" t="s">
        <v>7101</v>
      </c>
      <c r="B1266" t="s">
        <v>7147</v>
      </c>
    </row>
    <row r="1267" spans="1:2" x14ac:dyDescent="0.25">
      <c r="A1267" t="s">
        <v>7101</v>
      </c>
      <c r="B1267" t="s">
        <v>7147</v>
      </c>
    </row>
    <row r="1268" spans="1:2" x14ac:dyDescent="0.25">
      <c r="A1268" t="s">
        <v>7101</v>
      </c>
      <c r="B1268" t="s">
        <v>7147</v>
      </c>
    </row>
    <row r="1269" spans="1:2" x14ac:dyDescent="0.25">
      <c r="A1269" t="s">
        <v>7101</v>
      </c>
      <c r="B1269" t="s">
        <v>7147</v>
      </c>
    </row>
    <row r="1270" spans="1:2" x14ac:dyDescent="0.25">
      <c r="A1270" t="s">
        <v>7101</v>
      </c>
      <c r="B1270" t="s">
        <v>6496</v>
      </c>
    </row>
    <row r="1271" spans="1:2" x14ac:dyDescent="0.25">
      <c r="A1271" t="s">
        <v>7101</v>
      </c>
      <c r="B1271" t="s">
        <v>6496</v>
      </c>
    </row>
    <row r="1272" spans="1:2" x14ac:dyDescent="0.25">
      <c r="A1272" t="s">
        <v>7101</v>
      </c>
      <c r="B1272" t="s">
        <v>6496</v>
      </c>
    </row>
    <row r="1273" spans="1:2" x14ac:dyDescent="0.25">
      <c r="A1273" t="s">
        <v>7101</v>
      </c>
      <c r="B1273" t="s">
        <v>6496</v>
      </c>
    </row>
    <row r="1274" spans="1:2" x14ac:dyDescent="0.25">
      <c r="A1274" t="s">
        <v>6307</v>
      </c>
      <c r="B1274" t="s">
        <v>6497</v>
      </c>
    </row>
    <row r="1275" spans="1:2" x14ac:dyDescent="0.25">
      <c r="A1275" t="s">
        <v>6307</v>
      </c>
      <c r="B1275" t="s">
        <v>6497</v>
      </c>
    </row>
    <row r="1276" spans="1:2" x14ac:dyDescent="0.25">
      <c r="A1276" t="s">
        <v>6307</v>
      </c>
      <c r="B1276" t="s">
        <v>6497</v>
      </c>
    </row>
    <row r="1277" spans="1:2" x14ac:dyDescent="0.25">
      <c r="A1277" t="s">
        <v>6307</v>
      </c>
      <c r="B1277" t="s">
        <v>6497</v>
      </c>
    </row>
    <row r="1278" spans="1:2" x14ac:dyDescent="0.25">
      <c r="A1278" t="s">
        <v>6307</v>
      </c>
      <c r="B1278" t="s">
        <v>6498</v>
      </c>
    </row>
    <row r="1279" spans="1:2" x14ac:dyDescent="0.25">
      <c r="A1279" t="s">
        <v>6307</v>
      </c>
      <c r="B1279" t="s">
        <v>6498</v>
      </c>
    </row>
    <row r="1280" spans="1:2" x14ac:dyDescent="0.25">
      <c r="A1280" t="s">
        <v>6307</v>
      </c>
      <c r="B1280" t="s">
        <v>6498</v>
      </c>
    </row>
    <row r="1281" spans="1:2" x14ac:dyDescent="0.25">
      <c r="A1281" t="s">
        <v>6307</v>
      </c>
      <c r="B1281" t="s">
        <v>6498</v>
      </c>
    </row>
    <row r="1282" spans="1:2" x14ac:dyDescent="0.25">
      <c r="A1282" t="s">
        <v>6307</v>
      </c>
      <c r="B1282" t="s">
        <v>6499</v>
      </c>
    </row>
    <row r="1283" spans="1:2" x14ac:dyDescent="0.25">
      <c r="A1283" t="s">
        <v>6307</v>
      </c>
      <c r="B1283" t="s">
        <v>6499</v>
      </c>
    </row>
    <row r="1284" spans="1:2" x14ac:dyDescent="0.25">
      <c r="A1284" t="s">
        <v>6307</v>
      </c>
      <c r="B1284" t="s">
        <v>6499</v>
      </c>
    </row>
    <row r="1285" spans="1:2" x14ac:dyDescent="0.25">
      <c r="A1285" t="s">
        <v>6307</v>
      </c>
      <c r="B1285" t="s">
        <v>6499</v>
      </c>
    </row>
    <row r="1286" spans="1:2" x14ac:dyDescent="0.25">
      <c r="A1286" t="s">
        <v>6307</v>
      </c>
      <c r="B1286" t="s">
        <v>6500</v>
      </c>
    </row>
    <row r="1287" spans="1:2" x14ac:dyDescent="0.25">
      <c r="A1287" t="s">
        <v>6307</v>
      </c>
      <c r="B1287" t="s">
        <v>6500</v>
      </c>
    </row>
    <row r="1288" spans="1:2" x14ac:dyDescent="0.25">
      <c r="A1288" t="s">
        <v>6307</v>
      </c>
      <c r="B1288" t="s">
        <v>6500</v>
      </c>
    </row>
    <row r="1289" spans="1:2" x14ac:dyDescent="0.25">
      <c r="A1289" t="s">
        <v>6307</v>
      </c>
      <c r="B1289" t="s">
        <v>6500</v>
      </c>
    </row>
    <row r="1290" spans="1:2" x14ac:dyDescent="0.25">
      <c r="A1290" t="s">
        <v>6307</v>
      </c>
      <c r="B1290" t="s">
        <v>7148</v>
      </c>
    </row>
    <row r="1291" spans="1:2" x14ac:dyDescent="0.25">
      <c r="A1291" t="s">
        <v>6307</v>
      </c>
      <c r="B1291" t="s">
        <v>7148</v>
      </c>
    </row>
    <row r="1292" spans="1:2" x14ac:dyDescent="0.25">
      <c r="A1292" t="s">
        <v>6307</v>
      </c>
      <c r="B1292" t="s">
        <v>7148</v>
      </c>
    </row>
    <row r="1293" spans="1:2" x14ac:dyDescent="0.25">
      <c r="A1293" t="s">
        <v>6307</v>
      </c>
      <c r="B1293" t="s">
        <v>7148</v>
      </c>
    </row>
    <row r="1294" spans="1:2" x14ac:dyDescent="0.25">
      <c r="A1294" t="s">
        <v>6307</v>
      </c>
      <c r="B1294" t="s">
        <v>7149</v>
      </c>
    </row>
    <row r="1295" spans="1:2" x14ac:dyDescent="0.25">
      <c r="A1295" t="s">
        <v>6307</v>
      </c>
      <c r="B1295" t="s">
        <v>7149</v>
      </c>
    </row>
    <row r="1296" spans="1:2" x14ac:dyDescent="0.25">
      <c r="A1296" t="s">
        <v>6307</v>
      </c>
      <c r="B1296" t="s">
        <v>7149</v>
      </c>
    </row>
    <row r="1297" spans="1:2" x14ac:dyDescent="0.25">
      <c r="A1297" t="s">
        <v>6307</v>
      </c>
      <c r="B1297" t="s">
        <v>7149</v>
      </c>
    </row>
    <row r="1298" spans="1:2" x14ac:dyDescent="0.25">
      <c r="A1298" t="s">
        <v>6307</v>
      </c>
      <c r="B1298" t="s">
        <v>6501</v>
      </c>
    </row>
    <row r="1299" spans="1:2" x14ac:dyDescent="0.25">
      <c r="A1299" t="s">
        <v>6307</v>
      </c>
      <c r="B1299" t="s">
        <v>6501</v>
      </c>
    </row>
    <row r="1300" spans="1:2" x14ac:dyDescent="0.25">
      <c r="A1300" t="s">
        <v>6307</v>
      </c>
      <c r="B1300" t="s">
        <v>6501</v>
      </c>
    </row>
    <row r="1301" spans="1:2" x14ac:dyDescent="0.25">
      <c r="A1301" t="s">
        <v>6307</v>
      </c>
      <c r="B1301" t="s">
        <v>6501</v>
      </c>
    </row>
    <row r="1302" spans="1:2" x14ac:dyDescent="0.25">
      <c r="A1302" t="s">
        <v>6307</v>
      </c>
      <c r="B1302" t="s">
        <v>6502</v>
      </c>
    </row>
    <row r="1303" spans="1:2" x14ac:dyDescent="0.25">
      <c r="A1303" t="s">
        <v>6307</v>
      </c>
      <c r="B1303" t="s">
        <v>6502</v>
      </c>
    </row>
    <row r="1304" spans="1:2" x14ac:dyDescent="0.25">
      <c r="A1304" t="s">
        <v>6307</v>
      </c>
      <c r="B1304" t="s">
        <v>6502</v>
      </c>
    </row>
    <row r="1305" spans="1:2" x14ac:dyDescent="0.25">
      <c r="A1305" t="s">
        <v>6307</v>
      </c>
      <c r="B1305" t="s">
        <v>6502</v>
      </c>
    </row>
    <row r="1306" spans="1:2" x14ac:dyDescent="0.25">
      <c r="A1306" t="s">
        <v>6307</v>
      </c>
      <c r="B1306" t="s">
        <v>6503</v>
      </c>
    </row>
    <row r="1307" spans="1:2" x14ac:dyDescent="0.25">
      <c r="A1307" t="s">
        <v>6307</v>
      </c>
      <c r="B1307" t="s">
        <v>6503</v>
      </c>
    </row>
    <row r="1308" spans="1:2" x14ac:dyDescent="0.25">
      <c r="A1308" t="s">
        <v>6307</v>
      </c>
      <c r="B1308" t="s">
        <v>6503</v>
      </c>
    </row>
    <row r="1309" spans="1:2" x14ac:dyDescent="0.25">
      <c r="A1309" t="s">
        <v>6307</v>
      </c>
      <c r="B1309" t="s">
        <v>6503</v>
      </c>
    </row>
    <row r="1310" spans="1:2" x14ac:dyDescent="0.25">
      <c r="A1310" t="s">
        <v>6307</v>
      </c>
      <c r="B1310" t="s">
        <v>6504</v>
      </c>
    </row>
    <row r="1311" spans="1:2" x14ac:dyDescent="0.25">
      <c r="A1311" t="s">
        <v>6307</v>
      </c>
      <c r="B1311" t="s">
        <v>6504</v>
      </c>
    </row>
    <row r="1312" spans="1:2" x14ac:dyDescent="0.25">
      <c r="A1312" t="s">
        <v>6307</v>
      </c>
      <c r="B1312" t="s">
        <v>6504</v>
      </c>
    </row>
    <row r="1313" spans="1:2" x14ac:dyDescent="0.25">
      <c r="A1313" t="s">
        <v>6307</v>
      </c>
      <c r="B1313" t="s">
        <v>6504</v>
      </c>
    </row>
    <row r="1314" spans="1:2" x14ac:dyDescent="0.25">
      <c r="A1314" t="s">
        <v>6307</v>
      </c>
      <c r="B1314" t="s">
        <v>6505</v>
      </c>
    </row>
    <row r="1315" spans="1:2" x14ac:dyDescent="0.25">
      <c r="A1315" t="s">
        <v>6307</v>
      </c>
      <c r="B1315" t="s">
        <v>6505</v>
      </c>
    </row>
    <row r="1316" spans="1:2" x14ac:dyDescent="0.25">
      <c r="A1316" t="s">
        <v>6307</v>
      </c>
      <c r="B1316" t="s">
        <v>6505</v>
      </c>
    </row>
    <row r="1317" spans="1:2" x14ac:dyDescent="0.25">
      <c r="A1317" t="s">
        <v>6307</v>
      </c>
      <c r="B1317" t="s">
        <v>6505</v>
      </c>
    </row>
    <row r="1318" spans="1:2" x14ac:dyDescent="0.25">
      <c r="A1318" t="s">
        <v>6307</v>
      </c>
      <c r="B1318" t="s">
        <v>6506</v>
      </c>
    </row>
    <row r="1319" spans="1:2" x14ac:dyDescent="0.25">
      <c r="A1319" t="s">
        <v>6307</v>
      </c>
      <c r="B1319" t="s">
        <v>6506</v>
      </c>
    </row>
    <row r="1320" spans="1:2" x14ac:dyDescent="0.25">
      <c r="A1320" t="s">
        <v>6307</v>
      </c>
      <c r="B1320" t="s">
        <v>6506</v>
      </c>
    </row>
    <row r="1321" spans="1:2" x14ac:dyDescent="0.25">
      <c r="A1321" t="s">
        <v>6307</v>
      </c>
      <c r="B1321" t="s">
        <v>6506</v>
      </c>
    </row>
    <row r="1322" spans="1:2" x14ac:dyDescent="0.25">
      <c r="A1322" t="s">
        <v>6307</v>
      </c>
      <c r="B1322" t="s">
        <v>6507</v>
      </c>
    </row>
    <row r="1323" spans="1:2" x14ac:dyDescent="0.25">
      <c r="A1323" t="s">
        <v>6307</v>
      </c>
      <c r="B1323" t="s">
        <v>6507</v>
      </c>
    </row>
    <row r="1324" spans="1:2" x14ac:dyDescent="0.25">
      <c r="A1324" t="s">
        <v>6307</v>
      </c>
      <c r="B1324" t="s">
        <v>6507</v>
      </c>
    </row>
    <row r="1325" spans="1:2" x14ac:dyDescent="0.25">
      <c r="A1325" t="s">
        <v>6307</v>
      </c>
      <c r="B1325" t="s">
        <v>6507</v>
      </c>
    </row>
    <row r="1326" spans="1:2" x14ac:dyDescent="0.25">
      <c r="A1326" t="s">
        <v>6307</v>
      </c>
      <c r="B1326" t="s">
        <v>6508</v>
      </c>
    </row>
    <row r="1327" spans="1:2" x14ac:dyDescent="0.25">
      <c r="A1327" t="s">
        <v>6307</v>
      </c>
      <c r="B1327" t="s">
        <v>6508</v>
      </c>
    </row>
    <row r="1328" spans="1:2" x14ac:dyDescent="0.25">
      <c r="A1328" t="s">
        <v>6307</v>
      </c>
      <c r="B1328" t="s">
        <v>6508</v>
      </c>
    </row>
    <row r="1329" spans="1:2" x14ac:dyDescent="0.25">
      <c r="A1329" t="s">
        <v>6307</v>
      </c>
      <c r="B1329" t="s">
        <v>6508</v>
      </c>
    </row>
    <row r="1330" spans="1:2" x14ac:dyDescent="0.25">
      <c r="A1330" t="s">
        <v>6307</v>
      </c>
      <c r="B1330" t="s">
        <v>6509</v>
      </c>
    </row>
    <row r="1331" spans="1:2" x14ac:dyDescent="0.25">
      <c r="A1331" t="s">
        <v>6307</v>
      </c>
      <c r="B1331" t="s">
        <v>6509</v>
      </c>
    </row>
    <row r="1332" spans="1:2" x14ac:dyDescent="0.25">
      <c r="A1332" t="s">
        <v>6307</v>
      </c>
      <c r="B1332" t="s">
        <v>6509</v>
      </c>
    </row>
    <row r="1333" spans="1:2" x14ac:dyDescent="0.25">
      <c r="A1333" t="s">
        <v>6307</v>
      </c>
      <c r="B1333" t="s">
        <v>6509</v>
      </c>
    </row>
    <row r="1334" spans="1:2" x14ac:dyDescent="0.25">
      <c r="A1334" t="s">
        <v>6307</v>
      </c>
      <c r="B1334" t="s">
        <v>7150</v>
      </c>
    </row>
    <row r="1335" spans="1:2" x14ac:dyDescent="0.25">
      <c r="A1335" t="s">
        <v>6307</v>
      </c>
      <c r="B1335" t="s">
        <v>7150</v>
      </c>
    </row>
    <row r="1336" spans="1:2" x14ac:dyDescent="0.25">
      <c r="A1336" t="s">
        <v>6307</v>
      </c>
      <c r="B1336" t="s">
        <v>7150</v>
      </c>
    </row>
    <row r="1337" spans="1:2" x14ac:dyDescent="0.25">
      <c r="A1337" t="s">
        <v>6307</v>
      </c>
      <c r="B1337" t="s">
        <v>7150</v>
      </c>
    </row>
    <row r="1338" spans="1:2" x14ac:dyDescent="0.25">
      <c r="A1338" t="s">
        <v>6307</v>
      </c>
      <c r="B1338" t="s">
        <v>6510</v>
      </c>
    </row>
    <row r="1339" spans="1:2" x14ac:dyDescent="0.25">
      <c r="A1339" t="s">
        <v>6307</v>
      </c>
      <c r="B1339" t="s">
        <v>6510</v>
      </c>
    </row>
    <row r="1340" spans="1:2" x14ac:dyDescent="0.25">
      <c r="A1340" t="s">
        <v>6307</v>
      </c>
      <c r="B1340" t="s">
        <v>6510</v>
      </c>
    </row>
    <row r="1341" spans="1:2" x14ac:dyDescent="0.25">
      <c r="A1341" t="s">
        <v>6307</v>
      </c>
      <c r="B1341" t="s">
        <v>6510</v>
      </c>
    </row>
    <row r="1342" spans="1:2" x14ac:dyDescent="0.25">
      <c r="A1342" t="s">
        <v>6307</v>
      </c>
      <c r="B1342" t="s">
        <v>6511</v>
      </c>
    </row>
    <row r="1343" spans="1:2" x14ac:dyDescent="0.25">
      <c r="A1343" t="s">
        <v>6307</v>
      </c>
      <c r="B1343" t="s">
        <v>6511</v>
      </c>
    </row>
    <row r="1344" spans="1:2" x14ac:dyDescent="0.25">
      <c r="A1344" t="s">
        <v>6307</v>
      </c>
      <c r="B1344" t="s">
        <v>6511</v>
      </c>
    </row>
    <row r="1345" spans="1:2" x14ac:dyDescent="0.25">
      <c r="A1345" t="s">
        <v>6307</v>
      </c>
      <c r="B1345" t="s">
        <v>6511</v>
      </c>
    </row>
    <row r="1346" spans="1:2" x14ac:dyDescent="0.25">
      <c r="A1346" t="s">
        <v>6307</v>
      </c>
      <c r="B1346" t="s">
        <v>6512</v>
      </c>
    </row>
    <row r="1347" spans="1:2" x14ac:dyDescent="0.25">
      <c r="A1347" t="s">
        <v>6307</v>
      </c>
      <c r="B1347" t="s">
        <v>6512</v>
      </c>
    </row>
    <row r="1348" spans="1:2" x14ac:dyDescent="0.25">
      <c r="A1348" t="s">
        <v>6307</v>
      </c>
      <c r="B1348" t="s">
        <v>6512</v>
      </c>
    </row>
    <row r="1349" spans="1:2" x14ac:dyDescent="0.25">
      <c r="A1349" t="s">
        <v>6307</v>
      </c>
      <c r="B1349" t="s">
        <v>6512</v>
      </c>
    </row>
    <row r="1350" spans="1:2" x14ac:dyDescent="0.25">
      <c r="A1350" t="s">
        <v>6307</v>
      </c>
      <c r="B1350" t="s">
        <v>6513</v>
      </c>
    </row>
    <row r="1351" spans="1:2" x14ac:dyDescent="0.25">
      <c r="A1351" t="s">
        <v>6307</v>
      </c>
      <c r="B1351" t="s">
        <v>6513</v>
      </c>
    </row>
    <row r="1352" spans="1:2" x14ac:dyDescent="0.25">
      <c r="A1352" t="s">
        <v>6307</v>
      </c>
      <c r="B1352" t="s">
        <v>6513</v>
      </c>
    </row>
    <row r="1353" spans="1:2" x14ac:dyDescent="0.25">
      <c r="A1353" t="s">
        <v>6307</v>
      </c>
      <c r="B1353" t="s">
        <v>6513</v>
      </c>
    </row>
    <row r="1354" spans="1:2" x14ac:dyDescent="0.25">
      <c r="A1354" t="s">
        <v>6307</v>
      </c>
      <c r="B1354" t="s">
        <v>6514</v>
      </c>
    </row>
    <row r="1355" spans="1:2" x14ac:dyDescent="0.25">
      <c r="A1355" t="s">
        <v>6307</v>
      </c>
      <c r="B1355" t="s">
        <v>6514</v>
      </c>
    </row>
    <row r="1356" spans="1:2" x14ac:dyDescent="0.25">
      <c r="A1356" t="s">
        <v>6307</v>
      </c>
      <c r="B1356" t="s">
        <v>6514</v>
      </c>
    </row>
    <row r="1357" spans="1:2" x14ac:dyDescent="0.25">
      <c r="A1357" t="s">
        <v>6307</v>
      </c>
      <c r="B1357" t="s">
        <v>6514</v>
      </c>
    </row>
    <row r="1358" spans="1:2" x14ac:dyDescent="0.25">
      <c r="A1358" t="s">
        <v>6307</v>
      </c>
      <c r="B1358" t="s">
        <v>7151</v>
      </c>
    </row>
    <row r="1359" spans="1:2" x14ac:dyDescent="0.25">
      <c r="A1359" t="s">
        <v>6307</v>
      </c>
      <c r="B1359" t="s">
        <v>7151</v>
      </c>
    </row>
    <row r="1360" spans="1:2" x14ac:dyDescent="0.25">
      <c r="A1360" t="s">
        <v>6307</v>
      </c>
      <c r="B1360" t="s">
        <v>7151</v>
      </c>
    </row>
    <row r="1361" spans="1:2" x14ac:dyDescent="0.25">
      <c r="A1361" t="s">
        <v>6307</v>
      </c>
      <c r="B1361" t="s">
        <v>7151</v>
      </c>
    </row>
    <row r="1362" spans="1:2" x14ac:dyDescent="0.25">
      <c r="A1362" t="s">
        <v>6307</v>
      </c>
      <c r="B1362" t="s">
        <v>7152</v>
      </c>
    </row>
    <row r="1363" spans="1:2" x14ac:dyDescent="0.25">
      <c r="A1363" t="s">
        <v>6307</v>
      </c>
      <c r="B1363" t="s">
        <v>7152</v>
      </c>
    </row>
    <row r="1364" spans="1:2" x14ac:dyDescent="0.25">
      <c r="A1364" t="s">
        <v>6307</v>
      </c>
      <c r="B1364" t="s">
        <v>7152</v>
      </c>
    </row>
    <row r="1365" spans="1:2" x14ac:dyDescent="0.25">
      <c r="A1365" t="s">
        <v>6307</v>
      </c>
      <c r="B1365" t="s">
        <v>7152</v>
      </c>
    </row>
    <row r="1366" spans="1:2" x14ac:dyDescent="0.25">
      <c r="A1366" t="s">
        <v>6307</v>
      </c>
      <c r="B1366" t="s">
        <v>7153</v>
      </c>
    </row>
    <row r="1367" spans="1:2" x14ac:dyDescent="0.25">
      <c r="A1367" t="s">
        <v>6307</v>
      </c>
      <c r="B1367" t="s">
        <v>7153</v>
      </c>
    </row>
    <row r="1368" spans="1:2" x14ac:dyDescent="0.25">
      <c r="A1368" t="s">
        <v>6307</v>
      </c>
      <c r="B1368" t="s">
        <v>7153</v>
      </c>
    </row>
    <row r="1369" spans="1:2" x14ac:dyDescent="0.25">
      <c r="A1369" t="s">
        <v>6307</v>
      </c>
      <c r="B1369" t="s">
        <v>7153</v>
      </c>
    </row>
    <row r="1370" spans="1:2" x14ac:dyDescent="0.25">
      <c r="A1370" t="s">
        <v>6307</v>
      </c>
      <c r="B1370" t="s">
        <v>6515</v>
      </c>
    </row>
    <row r="1371" spans="1:2" x14ac:dyDescent="0.25">
      <c r="A1371" t="s">
        <v>6307</v>
      </c>
      <c r="B1371" t="s">
        <v>6515</v>
      </c>
    </row>
    <row r="1372" spans="1:2" x14ac:dyDescent="0.25">
      <c r="A1372" t="s">
        <v>6307</v>
      </c>
      <c r="B1372" t="s">
        <v>6515</v>
      </c>
    </row>
    <row r="1373" spans="1:2" x14ac:dyDescent="0.25">
      <c r="A1373" t="s">
        <v>6307</v>
      </c>
      <c r="B1373" t="s">
        <v>6515</v>
      </c>
    </row>
    <row r="1374" spans="1:2" x14ac:dyDescent="0.25">
      <c r="A1374" t="s">
        <v>6307</v>
      </c>
      <c r="B1374" t="s">
        <v>7154</v>
      </c>
    </row>
    <row r="1375" spans="1:2" x14ac:dyDescent="0.25">
      <c r="A1375" t="s">
        <v>6307</v>
      </c>
      <c r="B1375" t="s">
        <v>7154</v>
      </c>
    </row>
    <row r="1376" spans="1:2" x14ac:dyDescent="0.25">
      <c r="A1376" t="s">
        <v>6307</v>
      </c>
      <c r="B1376" t="s">
        <v>7154</v>
      </c>
    </row>
    <row r="1377" spans="1:2" x14ac:dyDescent="0.25">
      <c r="A1377" t="s">
        <v>6307</v>
      </c>
      <c r="B1377" t="s">
        <v>7154</v>
      </c>
    </row>
    <row r="1378" spans="1:2" x14ac:dyDescent="0.25">
      <c r="A1378" t="s">
        <v>6307</v>
      </c>
      <c r="B1378" t="s">
        <v>6516</v>
      </c>
    </row>
    <row r="1379" spans="1:2" x14ac:dyDescent="0.25">
      <c r="A1379" t="s">
        <v>6307</v>
      </c>
      <c r="B1379" t="s">
        <v>6516</v>
      </c>
    </row>
    <row r="1380" spans="1:2" x14ac:dyDescent="0.25">
      <c r="A1380" t="s">
        <v>6307</v>
      </c>
      <c r="B1380" t="s">
        <v>6516</v>
      </c>
    </row>
    <row r="1381" spans="1:2" x14ac:dyDescent="0.25">
      <c r="A1381" t="s">
        <v>6307</v>
      </c>
      <c r="B1381" t="s">
        <v>6516</v>
      </c>
    </row>
    <row r="1382" spans="1:2" x14ac:dyDescent="0.25">
      <c r="A1382" t="s">
        <v>7155</v>
      </c>
      <c r="B1382" t="s">
        <v>6517</v>
      </c>
    </row>
    <row r="1383" spans="1:2" x14ac:dyDescent="0.25">
      <c r="A1383" t="s">
        <v>7155</v>
      </c>
      <c r="B1383" t="s">
        <v>6517</v>
      </c>
    </row>
    <row r="1384" spans="1:2" x14ac:dyDescent="0.25">
      <c r="A1384" t="s">
        <v>7155</v>
      </c>
      <c r="B1384" t="s">
        <v>6517</v>
      </c>
    </row>
    <row r="1385" spans="1:2" x14ac:dyDescent="0.25">
      <c r="A1385" t="s">
        <v>7155</v>
      </c>
      <c r="B1385" t="s">
        <v>6517</v>
      </c>
    </row>
    <row r="1386" spans="1:2" x14ac:dyDescent="0.25">
      <c r="A1386" t="s">
        <v>7155</v>
      </c>
      <c r="B1386" t="s">
        <v>6518</v>
      </c>
    </row>
    <row r="1387" spans="1:2" x14ac:dyDescent="0.25">
      <c r="A1387" t="s">
        <v>7155</v>
      </c>
      <c r="B1387" t="s">
        <v>6518</v>
      </c>
    </row>
    <row r="1388" spans="1:2" x14ac:dyDescent="0.25">
      <c r="A1388" t="s">
        <v>7155</v>
      </c>
      <c r="B1388" t="s">
        <v>6518</v>
      </c>
    </row>
    <row r="1389" spans="1:2" x14ac:dyDescent="0.25">
      <c r="A1389" t="s">
        <v>7155</v>
      </c>
      <c r="B1389" t="s">
        <v>6518</v>
      </c>
    </row>
    <row r="1390" spans="1:2" x14ac:dyDescent="0.25">
      <c r="A1390" t="s">
        <v>7155</v>
      </c>
      <c r="B1390" t="s">
        <v>7156</v>
      </c>
    </row>
    <row r="1391" spans="1:2" x14ac:dyDescent="0.25">
      <c r="A1391" t="s">
        <v>7155</v>
      </c>
      <c r="B1391" t="s">
        <v>7156</v>
      </c>
    </row>
    <row r="1392" spans="1:2" x14ac:dyDescent="0.25">
      <c r="A1392" t="s">
        <v>7155</v>
      </c>
      <c r="B1392" t="s">
        <v>7156</v>
      </c>
    </row>
    <row r="1393" spans="1:2" x14ac:dyDescent="0.25">
      <c r="A1393" t="s">
        <v>7155</v>
      </c>
      <c r="B1393" t="s">
        <v>7156</v>
      </c>
    </row>
    <row r="1394" spans="1:2" x14ac:dyDescent="0.25">
      <c r="A1394" t="s">
        <v>7155</v>
      </c>
      <c r="B1394" t="s">
        <v>7157</v>
      </c>
    </row>
    <row r="1395" spans="1:2" x14ac:dyDescent="0.25">
      <c r="A1395" t="s">
        <v>7155</v>
      </c>
      <c r="B1395" t="s">
        <v>7157</v>
      </c>
    </row>
    <row r="1396" spans="1:2" x14ac:dyDescent="0.25">
      <c r="A1396" t="s">
        <v>7155</v>
      </c>
      <c r="B1396" t="s">
        <v>7157</v>
      </c>
    </row>
    <row r="1397" spans="1:2" x14ac:dyDescent="0.25">
      <c r="A1397" t="s">
        <v>7155</v>
      </c>
      <c r="B1397" t="s">
        <v>7157</v>
      </c>
    </row>
    <row r="1398" spans="1:2" x14ac:dyDescent="0.25">
      <c r="A1398" t="s">
        <v>7155</v>
      </c>
      <c r="B1398" t="s">
        <v>6519</v>
      </c>
    </row>
    <row r="1399" spans="1:2" x14ac:dyDescent="0.25">
      <c r="A1399" t="s">
        <v>7155</v>
      </c>
      <c r="B1399" t="s">
        <v>6519</v>
      </c>
    </row>
    <row r="1400" spans="1:2" x14ac:dyDescent="0.25">
      <c r="A1400" t="s">
        <v>7155</v>
      </c>
      <c r="B1400" t="s">
        <v>6519</v>
      </c>
    </row>
    <row r="1401" spans="1:2" x14ac:dyDescent="0.25">
      <c r="A1401" t="s">
        <v>7155</v>
      </c>
      <c r="B1401" t="s">
        <v>6519</v>
      </c>
    </row>
    <row r="1402" spans="1:2" x14ac:dyDescent="0.25">
      <c r="A1402" t="s">
        <v>7155</v>
      </c>
      <c r="B1402" t="s">
        <v>6520</v>
      </c>
    </row>
    <row r="1403" spans="1:2" x14ac:dyDescent="0.25">
      <c r="A1403" t="s">
        <v>7155</v>
      </c>
      <c r="B1403" t="s">
        <v>6520</v>
      </c>
    </row>
    <row r="1404" spans="1:2" x14ac:dyDescent="0.25">
      <c r="A1404" t="s">
        <v>7155</v>
      </c>
      <c r="B1404" t="s">
        <v>6520</v>
      </c>
    </row>
    <row r="1405" spans="1:2" x14ac:dyDescent="0.25">
      <c r="A1405" t="s">
        <v>7155</v>
      </c>
      <c r="B1405" t="s">
        <v>6520</v>
      </c>
    </row>
    <row r="1406" spans="1:2" x14ac:dyDescent="0.25">
      <c r="A1406" t="s">
        <v>7155</v>
      </c>
      <c r="B1406" t="s">
        <v>6521</v>
      </c>
    </row>
    <row r="1407" spans="1:2" x14ac:dyDescent="0.25">
      <c r="A1407" t="s">
        <v>7155</v>
      </c>
      <c r="B1407" t="s">
        <v>6521</v>
      </c>
    </row>
    <row r="1408" spans="1:2" x14ac:dyDescent="0.25">
      <c r="A1408" t="s">
        <v>7155</v>
      </c>
      <c r="B1408" t="s">
        <v>6521</v>
      </c>
    </row>
    <row r="1409" spans="1:2" x14ac:dyDescent="0.25">
      <c r="A1409" t="s">
        <v>7155</v>
      </c>
      <c r="B1409" t="s">
        <v>6521</v>
      </c>
    </row>
    <row r="1410" spans="1:2" x14ac:dyDescent="0.25">
      <c r="A1410" t="s">
        <v>7155</v>
      </c>
      <c r="B1410" t="s">
        <v>6522</v>
      </c>
    </row>
    <row r="1411" spans="1:2" x14ac:dyDescent="0.25">
      <c r="A1411" t="s">
        <v>7155</v>
      </c>
      <c r="B1411" t="s">
        <v>6522</v>
      </c>
    </row>
    <row r="1412" spans="1:2" x14ac:dyDescent="0.25">
      <c r="A1412" t="s">
        <v>7155</v>
      </c>
      <c r="B1412" t="s">
        <v>6522</v>
      </c>
    </row>
    <row r="1413" spans="1:2" x14ac:dyDescent="0.25">
      <c r="A1413" t="s">
        <v>7155</v>
      </c>
      <c r="B1413" t="s">
        <v>6522</v>
      </c>
    </row>
    <row r="1414" spans="1:2" x14ac:dyDescent="0.25">
      <c r="A1414" t="s">
        <v>7155</v>
      </c>
      <c r="B1414" t="s">
        <v>7158</v>
      </c>
    </row>
    <row r="1415" spans="1:2" x14ac:dyDescent="0.25">
      <c r="A1415" t="s">
        <v>7155</v>
      </c>
      <c r="B1415" t="s">
        <v>7158</v>
      </c>
    </row>
    <row r="1416" spans="1:2" x14ac:dyDescent="0.25">
      <c r="A1416" t="s">
        <v>7155</v>
      </c>
      <c r="B1416" t="s">
        <v>7158</v>
      </c>
    </row>
    <row r="1417" spans="1:2" x14ac:dyDescent="0.25">
      <c r="A1417" t="s">
        <v>7155</v>
      </c>
      <c r="B1417" t="s">
        <v>7158</v>
      </c>
    </row>
    <row r="1418" spans="1:2" x14ac:dyDescent="0.25">
      <c r="A1418" t="s">
        <v>7155</v>
      </c>
      <c r="B1418" t="s">
        <v>6523</v>
      </c>
    </row>
    <row r="1419" spans="1:2" x14ac:dyDescent="0.25">
      <c r="A1419" t="s">
        <v>7155</v>
      </c>
      <c r="B1419" t="s">
        <v>6523</v>
      </c>
    </row>
    <row r="1420" spans="1:2" x14ac:dyDescent="0.25">
      <c r="A1420" t="s">
        <v>7155</v>
      </c>
      <c r="B1420" t="s">
        <v>6523</v>
      </c>
    </row>
    <row r="1421" spans="1:2" x14ac:dyDescent="0.25">
      <c r="A1421" t="s">
        <v>7155</v>
      </c>
      <c r="B1421" t="s">
        <v>6523</v>
      </c>
    </row>
    <row r="1422" spans="1:2" x14ac:dyDescent="0.25">
      <c r="A1422" t="s">
        <v>7155</v>
      </c>
      <c r="B1422" t="s">
        <v>6524</v>
      </c>
    </row>
    <row r="1423" spans="1:2" x14ac:dyDescent="0.25">
      <c r="A1423" t="s">
        <v>7155</v>
      </c>
      <c r="B1423" t="s">
        <v>6524</v>
      </c>
    </row>
    <row r="1424" spans="1:2" x14ac:dyDescent="0.25">
      <c r="A1424" t="s">
        <v>7155</v>
      </c>
      <c r="B1424" t="s">
        <v>6524</v>
      </c>
    </row>
    <row r="1425" spans="1:2" x14ac:dyDescent="0.25">
      <c r="A1425" t="s">
        <v>7155</v>
      </c>
      <c r="B1425" t="s">
        <v>6524</v>
      </c>
    </row>
    <row r="1426" spans="1:2" x14ac:dyDescent="0.25">
      <c r="A1426" t="s">
        <v>7155</v>
      </c>
      <c r="B1426" t="s">
        <v>7159</v>
      </c>
    </row>
    <row r="1427" spans="1:2" x14ac:dyDescent="0.25">
      <c r="A1427" t="s">
        <v>7155</v>
      </c>
      <c r="B1427" t="s">
        <v>7159</v>
      </c>
    </row>
    <row r="1428" spans="1:2" x14ac:dyDescent="0.25">
      <c r="A1428" t="s">
        <v>7155</v>
      </c>
      <c r="B1428" t="s">
        <v>7159</v>
      </c>
    </row>
    <row r="1429" spans="1:2" x14ac:dyDescent="0.25">
      <c r="A1429" t="s">
        <v>7155</v>
      </c>
      <c r="B1429" t="s">
        <v>7159</v>
      </c>
    </row>
    <row r="1430" spans="1:2" x14ac:dyDescent="0.25">
      <c r="A1430" t="s">
        <v>7155</v>
      </c>
      <c r="B1430" t="s">
        <v>7160</v>
      </c>
    </row>
    <row r="1431" spans="1:2" x14ac:dyDescent="0.25">
      <c r="A1431" t="s">
        <v>7155</v>
      </c>
      <c r="B1431" t="s">
        <v>7160</v>
      </c>
    </row>
    <row r="1432" spans="1:2" x14ac:dyDescent="0.25">
      <c r="A1432" t="s">
        <v>7155</v>
      </c>
      <c r="B1432" t="s">
        <v>7160</v>
      </c>
    </row>
    <row r="1433" spans="1:2" x14ac:dyDescent="0.25">
      <c r="A1433" t="s">
        <v>7155</v>
      </c>
      <c r="B1433" t="s">
        <v>7160</v>
      </c>
    </row>
    <row r="1434" spans="1:2" x14ac:dyDescent="0.25">
      <c r="A1434" t="s">
        <v>7155</v>
      </c>
      <c r="B1434" t="s">
        <v>6525</v>
      </c>
    </row>
    <row r="1435" spans="1:2" x14ac:dyDescent="0.25">
      <c r="A1435" t="s">
        <v>7155</v>
      </c>
      <c r="B1435" t="s">
        <v>6525</v>
      </c>
    </row>
    <row r="1436" spans="1:2" x14ac:dyDescent="0.25">
      <c r="A1436" t="s">
        <v>7155</v>
      </c>
      <c r="B1436" t="s">
        <v>6525</v>
      </c>
    </row>
    <row r="1437" spans="1:2" x14ac:dyDescent="0.25">
      <c r="A1437" t="s">
        <v>7155</v>
      </c>
      <c r="B1437" t="s">
        <v>6525</v>
      </c>
    </row>
    <row r="1438" spans="1:2" x14ac:dyDescent="0.25">
      <c r="A1438" t="s">
        <v>7155</v>
      </c>
      <c r="B1438" t="s">
        <v>6526</v>
      </c>
    </row>
    <row r="1439" spans="1:2" x14ac:dyDescent="0.25">
      <c r="A1439" t="s">
        <v>7155</v>
      </c>
      <c r="B1439" t="s">
        <v>6526</v>
      </c>
    </row>
    <row r="1440" spans="1:2" x14ac:dyDescent="0.25">
      <c r="A1440" t="s">
        <v>7155</v>
      </c>
      <c r="B1440" t="s">
        <v>6526</v>
      </c>
    </row>
    <row r="1441" spans="1:2" x14ac:dyDescent="0.25">
      <c r="A1441" t="s">
        <v>7155</v>
      </c>
      <c r="B1441" t="s">
        <v>6526</v>
      </c>
    </row>
    <row r="1442" spans="1:2" x14ac:dyDescent="0.25">
      <c r="A1442" t="s">
        <v>7155</v>
      </c>
      <c r="B1442" t="s">
        <v>7073</v>
      </c>
    </row>
    <row r="1443" spans="1:2" x14ac:dyDescent="0.25">
      <c r="A1443" t="s">
        <v>7155</v>
      </c>
      <c r="B1443" t="s">
        <v>7073</v>
      </c>
    </row>
    <row r="1444" spans="1:2" x14ac:dyDescent="0.25">
      <c r="A1444" t="s">
        <v>7155</v>
      </c>
      <c r="B1444" t="s">
        <v>7073</v>
      </c>
    </row>
    <row r="1445" spans="1:2" x14ac:dyDescent="0.25">
      <c r="A1445" t="s">
        <v>7155</v>
      </c>
      <c r="B1445" t="s">
        <v>7073</v>
      </c>
    </row>
    <row r="1446" spans="1:2" x14ac:dyDescent="0.25">
      <c r="A1446" t="s">
        <v>6527</v>
      </c>
      <c r="B1446" t="s">
        <v>7161</v>
      </c>
    </row>
    <row r="1447" spans="1:2" x14ac:dyDescent="0.25">
      <c r="A1447" t="s">
        <v>6527</v>
      </c>
      <c r="B1447" t="s">
        <v>7161</v>
      </c>
    </row>
    <row r="1448" spans="1:2" x14ac:dyDescent="0.25">
      <c r="A1448" t="s">
        <v>6527</v>
      </c>
      <c r="B1448" t="s">
        <v>7161</v>
      </c>
    </row>
    <row r="1449" spans="1:2" x14ac:dyDescent="0.25">
      <c r="A1449" t="s">
        <v>6527</v>
      </c>
      <c r="B1449" t="s">
        <v>7161</v>
      </c>
    </row>
    <row r="1450" spans="1:2" x14ac:dyDescent="0.25">
      <c r="A1450" t="s">
        <v>6527</v>
      </c>
      <c r="B1450" t="s">
        <v>6528</v>
      </c>
    </row>
    <row r="1451" spans="1:2" x14ac:dyDescent="0.25">
      <c r="A1451" t="s">
        <v>6527</v>
      </c>
      <c r="B1451" t="s">
        <v>6528</v>
      </c>
    </row>
    <row r="1452" spans="1:2" x14ac:dyDescent="0.25">
      <c r="A1452" t="s">
        <v>6527</v>
      </c>
      <c r="B1452" t="s">
        <v>6528</v>
      </c>
    </row>
    <row r="1453" spans="1:2" x14ac:dyDescent="0.25">
      <c r="A1453" t="s">
        <v>6527</v>
      </c>
      <c r="B1453" t="s">
        <v>6528</v>
      </c>
    </row>
    <row r="1454" spans="1:2" x14ac:dyDescent="0.25">
      <c r="A1454" t="s">
        <v>6527</v>
      </c>
      <c r="B1454" t="s">
        <v>6298</v>
      </c>
    </row>
    <row r="1455" spans="1:2" x14ac:dyDescent="0.25">
      <c r="A1455" t="s">
        <v>6527</v>
      </c>
      <c r="B1455" t="s">
        <v>6298</v>
      </c>
    </row>
    <row r="1456" spans="1:2" x14ac:dyDescent="0.25">
      <c r="A1456" t="s">
        <v>6527</v>
      </c>
      <c r="B1456" t="s">
        <v>6298</v>
      </c>
    </row>
    <row r="1457" spans="1:2" x14ac:dyDescent="0.25">
      <c r="A1457" t="s">
        <v>6527</v>
      </c>
      <c r="B1457" t="s">
        <v>6298</v>
      </c>
    </row>
    <row r="1458" spans="1:2" x14ac:dyDescent="0.25">
      <c r="A1458" t="s">
        <v>6527</v>
      </c>
      <c r="B1458" t="s">
        <v>6529</v>
      </c>
    </row>
    <row r="1459" spans="1:2" x14ac:dyDescent="0.25">
      <c r="A1459" t="s">
        <v>6527</v>
      </c>
      <c r="B1459" t="s">
        <v>6529</v>
      </c>
    </row>
    <row r="1460" spans="1:2" x14ac:dyDescent="0.25">
      <c r="A1460" t="s">
        <v>6527</v>
      </c>
      <c r="B1460" t="s">
        <v>6529</v>
      </c>
    </row>
    <row r="1461" spans="1:2" x14ac:dyDescent="0.25">
      <c r="A1461" t="s">
        <v>6527</v>
      </c>
      <c r="B1461" t="s">
        <v>6529</v>
      </c>
    </row>
    <row r="1462" spans="1:2" x14ac:dyDescent="0.25">
      <c r="A1462" t="s">
        <v>6527</v>
      </c>
      <c r="B1462" t="s">
        <v>7088</v>
      </c>
    </row>
    <row r="1463" spans="1:2" x14ac:dyDescent="0.25">
      <c r="A1463" t="s">
        <v>6527</v>
      </c>
      <c r="B1463" t="s">
        <v>7088</v>
      </c>
    </row>
    <row r="1464" spans="1:2" x14ac:dyDescent="0.25">
      <c r="A1464" t="s">
        <v>6527</v>
      </c>
      <c r="B1464" t="s">
        <v>7088</v>
      </c>
    </row>
    <row r="1465" spans="1:2" x14ac:dyDescent="0.25">
      <c r="A1465" t="s">
        <v>6527</v>
      </c>
      <c r="B1465" t="s">
        <v>7088</v>
      </c>
    </row>
    <row r="1466" spans="1:2" x14ac:dyDescent="0.25">
      <c r="A1466" t="s">
        <v>6527</v>
      </c>
      <c r="B1466" t="s">
        <v>6530</v>
      </c>
    </row>
    <row r="1467" spans="1:2" x14ac:dyDescent="0.25">
      <c r="A1467" t="s">
        <v>6527</v>
      </c>
      <c r="B1467" t="s">
        <v>6530</v>
      </c>
    </row>
    <row r="1468" spans="1:2" x14ac:dyDescent="0.25">
      <c r="A1468" t="s">
        <v>6527</v>
      </c>
      <c r="B1468" t="s">
        <v>6530</v>
      </c>
    </row>
    <row r="1469" spans="1:2" x14ac:dyDescent="0.25">
      <c r="A1469" t="s">
        <v>6527</v>
      </c>
      <c r="B1469" t="s">
        <v>6530</v>
      </c>
    </row>
    <row r="1470" spans="1:2" x14ac:dyDescent="0.25">
      <c r="A1470" t="s">
        <v>6527</v>
      </c>
      <c r="B1470" t="s">
        <v>7162</v>
      </c>
    </row>
    <row r="1471" spans="1:2" x14ac:dyDescent="0.25">
      <c r="A1471" t="s">
        <v>6527</v>
      </c>
      <c r="B1471" t="s">
        <v>7162</v>
      </c>
    </row>
    <row r="1472" spans="1:2" x14ac:dyDescent="0.25">
      <c r="A1472" t="s">
        <v>6527</v>
      </c>
      <c r="B1472" t="s">
        <v>7162</v>
      </c>
    </row>
    <row r="1473" spans="1:2" x14ac:dyDescent="0.25">
      <c r="A1473" t="s">
        <v>6527</v>
      </c>
      <c r="B1473" t="s">
        <v>7162</v>
      </c>
    </row>
    <row r="1474" spans="1:2" x14ac:dyDescent="0.25">
      <c r="A1474" t="s">
        <v>6527</v>
      </c>
      <c r="B1474" t="s">
        <v>6531</v>
      </c>
    </row>
    <row r="1475" spans="1:2" x14ac:dyDescent="0.25">
      <c r="A1475" t="s">
        <v>6527</v>
      </c>
      <c r="B1475" t="s">
        <v>6531</v>
      </c>
    </row>
    <row r="1476" spans="1:2" x14ac:dyDescent="0.25">
      <c r="A1476" t="s">
        <v>6527</v>
      </c>
      <c r="B1476" t="s">
        <v>6531</v>
      </c>
    </row>
    <row r="1477" spans="1:2" x14ac:dyDescent="0.25">
      <c r="A1477" t="s">
        <v>6527</v>
      </c>
      <c r="B1477" t="s">
        <v>6531</v>
      </c>
    </row>
    <row r="1478" spans="1:2" x14ac:dyDescent="0.25">
      <c r="A1478" t="s">
        <v>6527</v>
      </c>
      <c r="B1478" t="s">
        <v>6532</v>
      </c>
    </row>
    <row r="1479" spans="1:2" x14ac:dyDescent="0.25">
      <c r="A1479" t="s">
        <v>6527</v>
      </c>
      <c r="B1479" t="s">
        <v>6532</v>
      </c>
    </row>
    <row r="1480" spans="1:2" x14ac:dyDescent="0.25">
      <c r="A1480" t="s">
        <v>6527</v>
      </c>
      <c r="B1480" t="s">
        <v>6532</v>
      </c>
    </row>
    <row r="1481" spans="1:2" x14ac:dyDescent="0.25">
      <c r="A1481" t="s">
        <v>6527</v>
      </c>
      <c r="B1481" t="s">
        <v>6532</v>
      </c>
    </row>
    <row r="1482" spans="1:2" x14ac:dyDescent="0.25">
      <c r="A1482" t="s">
        <v>6527</v>
      </c>
      <c r="B1482" t="s">
        <v>6533</v>
      </c>
    </row>
    <row r="1483" spans="1:2" x14ac:dyDescent="0.25">
      <c r="A1483" t="s">
        <v>6527</v>
      </c>
      <c r="B1483" t="s">
        <v>6533</v>
      </c>
    </row>
    <row r="1484" spans="1:2" x14ac:dyDescent="0.25">
      <c r="A1484" t="s">
        <v>6527</v>
      </c>
      <c r="B1484" t="s">
        <v>6533</v>
      </c>
    </row>
    <row r="1485" spans="1:2" x14ac:dyDescent="0.25">
      <c r="A1485" t="s">
        <v>6527</v>
      </c>
      <c r="B1485" t="s">
        <v>6533</v>
      </c>
    </row>
    <row r="1486" spans="1:2" x14ac:dyDescent="0.25">
      <c r="A1486" t="s">
        <v>6527</v>
      </c>
      <c r="B1486" t="s">
        <v>6534</v>
      </c>
    </row>
    <row r="1487" spans="1:2" x14ac:dyDescent="0.25">
      <c r="A1487" t="s">
        <v>6527</v>
      </c>
      <c r="B1487" t="s">
        <v>6534</v>
      </c>
    </row>
    <row r="1488" spans="1:2" x14ac:dyDescent="0.25">
      <c r="A1488" t="s">
        <v>6527</v>
      </c>
      <c r="B1488" t="s">
        <v>6534</v>
      </c>
    </row>
    <row r="1489" spans="1:2" x14ac:dyDescent="0.25">
      <c r="A1489" t="s">
        <v>6527</v>
      </c>
      <c r="B1489" t="s">
        <v>6534</v>
      </c>
    </row>
    <row r="1490" spans="1:2" x14ac:dyDescent="0.25">
      <c r="A1490" t="s">
        <v>6527</v>
      </c>
      <c r="B1490" t="s">
        <v>6517</v>
      </c>
    </row>
    <row r="1491" spans="1:2" x14ac:dyDescent="0.25">
      <c r="A1491" t="s">
        <v>6527</v>
      </c>
      <c r="B1491" t="s">
        <v>6517</v>
      </c>
    </row>
    <row r="1492" spans="1:2" x14ac:dyDescent="0.25">
      <c r="A1492" t="s">
        <v>6527</v>
      </c>
      <c r="B1492" t="s">
        <v>6517</v>
      </c>
    </row>
    <row r="1493" spans="1:2" x14ac:dyDescent="0.25">
      <c r="A1493" t="s">
        <v>6527</v>
      </c>
      <c r="B1493" t="s">
        <v>6517</v>
      </c>
    </row>
    <row r="1494" spans="1:2" x14ac:dyDescent="0.25">
      <c r="A1494" t="s">
        <v>6527</v>
      </c>
      <c r="B1494" t="s">
        <v>7163</v>
      </c>
    </row>
    <row r="1495" spans="1:2" x14ac:dyDescent="0.25">
      <c r="A1495" t="s">
        <v>6527</v>
      </c>
      <c r="B1495" t="s">
        <v>7163</v>
      </c>
    </row>
    <row r="1496" spans="1:2" x14ac:dyDescent="0.25">
      <c r="A1496" t="s">
        <v>6527</v>
      </c>
      <c r="B1496" t="s">
        <v>7163</v>
      </c>
    </row>
    <row r="1497" spans="1:2" x14ac:dyDescent="0.25">
      <c r="A1497" t="s">
        <v>6527</v>
      </c>
      <c r="B1497" t="s">
        <v>7163</v>
      </c>
    </row>
    <row r="1498" spans="1:2" x14ac:dyDescent="0.25">
      <c r="A1498" t="s">
        <v>6527</v>
      </c>
      <c r="B1498" t="s">
        <v>6535</v>
      </c>
    </row>
    <row r="1499" spans="1:2" x14ac:dyDescent="0.25">
      <c r="A1499" t="s">
        <v>6527</v>
      </c>
      <c r="B1499" t="s">
        <v>6535</v>
      </c>
    </row>
    <row r="1500" spans="1:2" x14ac:dyDescent="0.25">
      <c r="A1500" t="s">
        <v>6527</v>
      </c>
      <c r="B1500" t="s">
        <v>6535</v>
      </c>
    </row>
    <row r="1501" spans="1:2" x14ac:dyDescent="0.25">
      <c r="A1501" t="s">
        <v>6527</v>
      </c>
      <c r="B1501" t="s">
        <v>6535</v>
      </c>
    </row>
    <row r="1502" spans="1:2" x14ac:dyDescent="0.25">
      <c r="A1502" t="s">
        <v>6527</v>
      </c>
      <c r="B1502" t="s">
        <v>7164</v>
      </c>
    </row>
    <row r="1503" spans="1:2" x14ac:dyDescent="0.25">
      <c r="A1503" t="s">
        <v>6527</v>
      </c>
      <c r="B1503" t="s">
        <v>7164</v>
      </c>
    </row>
    <row r="1504" spans="1:2" x14ac:dyDescent="0.25">
      <c r="A1504" t="s">
        <v>6527</v>
      </c>
      <c r="B1504" t="s">
        <v>7164</v>
      </c>
    </row>
    <row r="1505" spans="1:2" x14ac:dyDescent="0.25">
      <c r="A1505" t="s">
        <v>6527</v>
      </c>
      <c r="B1505" t="s">
        <v>7164</v>
      </c>
    </row>
    <row r="1506" spans="1:2" x14ac:dyDescent="0.25">
      <c r="A1506" t="s">
        <v>6527</v>
      </c>
      <c r="B1506" t="s">
        <v>7165</v>
      </c>
    </row>
    <row r="1507" spans="1:2" x14ac:dyDescent="0.25">
      <c r="A1507" t="s">
        <v>6527</v>
      </c>
      <c r="B1507" t="s">
        <v>7165</v>
      </c>
    </row>
    <row r="1508" spans="1:2" x14ac:dyDescent="0.25">
      <c r="A1508" t="s">
        <v>6527</v>
      </c>
      <c r="B1508" t="s">
        <v>7165</v>
      </c>
    </row>
    <row r="1509" spans="1:2" x14ac:dyDescent="0.25">
      <c r="A1509" t="s">
        <v>6527</v>
      </c>
      <c r="B1509" t="s">
        <v>7165</v>
      </c>
    </row>
    <row r="1510" spans="1:2" x14ac:dyDescent="0.25">
      <c r="A1510" t="s">
        <v>6527</v>
      </c>
      <c r="B1510" t="s">
        <v>6536</v>
      </c>
    </row>
    <row r="1511" spans="1:2" x14ac:dyDescent="0.25">
      <c r="A1511" t="s">
        <v>6527</v>
      </c>
      <c r="B1511" t="s">
        <v>6536</v>
      </c>
    </row>
    <row r="1512" spans="1:2" x14ac:dyDescent="0.25">
      <c r="A1512" t="s">
        <v>6527</v>
      </c>
      <c r="B1512" t="s">
        <v>6536</v>
      </c>
    </row>
    <row r="1513" spans="1:2" x14ac:dyDescent="0.25">
      <c r="A1513" t="s">
        <v>6527</v>
      </c>
      <c r="B1513" t="s">
        <v>6536</v>
      </c>
    </row>
    <row r="1514" spans="1:2" x14ac:dyDescent="0.25">
      <c r="A1514" t="s">
        <v>6527</v>
      </c>
      <c r="B1514" t="s">
        <v>6537</v>
      </c>
    </row>
    <row r="1515" spans="1:2" x14ac:dyDescent="0.25">
      <c r="A1515" t="s">
        <v>6527</v>
      </c>
      <c r="B1515" t="s">
        <v>6537</v>
      </c>
    </row>
    <row r="1516" spans="1:2" x14ac:dyDescent="0.25">
      <c r="A1516" t="s">
        <v>6527</v>
      </c>
      <c r="B1516" t="s">
        <v>6537</v>
      </c>
    </row>
    <row r="1517" spans="1:2" x14ac:dyDescent="0.25">
      <c r="A1517" t="s">
        <v>6527</v>
      </c>
      <c r="B1517" t="s">
        <v>6537</v>
      </c>
    </row>
    <row r="1518" spans="1:2" x14ac:dyDescent="0.25">
      <c r="A1518" t="s">
        <v>6527</v>
      </c>
      <c r="B1518" t="s">
        <v>7166</v>
      </c>
    </row>
    <row r="1519" spans="1:2" x14ac:dyDescent="0.25">
      <c r="A1519" t="s">
        <v>6527</v>
      </c>
      <c r="B1519" t="s">
        <v>7166</v>
      </c>
    </row>
    <row r="1520" spans="1:2" x14ac:dyDescent="0.25">
      <c r="A1520" t="s">
        <v>6527</v>
      </c>
      <c r="B1520" t="s">
        <v>7166</v>
      </c>
    </row>
    <row r="1521" spans="1:2" x14ac:dyDescent="0.25">
      <c r="A1521" t="s">
        <v>6527</v>
      </c>
      <c r="B1521" t="s">
        <v>7166</v>
      </c>
    </row>
    <row r="1522" spans="1:2" x14ac:dyDescent="0.25">
      <c r="A1522" t="s">
        <v>6527</v>
      </c>
      <c r="B1522" t="s">
        <v>6538</v>
      </c>
    </row>
    <row r="1523" spans="1:2" x14ac:dyDescent="0.25">
      <c r="A1523" t="s">
        <v>6527</v>
      </c>
      <c r="B1523" t="s">
        <v>6538</v>
      </c>
    </row>
    <row r="1524" spans="1:2" x14ac:dyDescent="0.25">
      <c r="A1524" t="s">
        <v>6527</v>
      </c>
      <c r="B1524" t="s">
        <v>6538</v>
      </c>
    </row>
    <row r="1525" spans="1:2" x14ac:dyDescent="0.25">
      <c r="A1525" t="s">
        <v>6527</v>
      </c>
      <c r="B1525" t="s">
        <v>6538</v>
      </c>
    </row>
    <row r="1526" spans="1:2" x14ac:dyDescent="0.25">
      <c r="A1526" t="s">
        <v>6527</v>
      </c>
      <c r="B1526" t="s">
        <v>6539</v>
      </c>
    </row>
    <row r="1527" spans="1:2" x14ac:dyDescent="0.25">
      <c r="A1527" t="s">
        <v>6527</v>
      </c>
      <c r="B1527" t="s">
        <v>6539</v>
      </c>
    </row>
    <row r="1528" spans="1:2" x14ac:dyDescent="0.25">
      <c r="A1528" t="s">
        <v>6527</v>
      </c>
      <c r="B1528" t="s">
        <v>6539</v>
      </c>
    </row>
    <row r="1529" spans="1:2" x14ac:dyDescent="0.25">
      <c r="A1529" t="s">
        <v>6527</v>
      </c>
      <c r="B1529" t="s">
        <v>6539</v>
      </c>
    </row>
    <row r="1530" spans="1:2" x14ac:dyDescent="0.25">
      <c r="A1530" t="s">
        <v>6527</v>
      </c>
      <c r="B1530" t="s">
        <v>6405</v>
      </c>
    </row>
    <row r="1531" spans="1:2" x14ac:dyDescent="0.25">
      <c r="A1531" t="s">
        <v>6527</v>
      </c>
      <c r="B1531" t="s">
        <v>6405</v>
      </c>
    </row>
    <row r="1532" spans="1:2" x14ac:dyDescent="0.25">
      <c r="A1532" t="s">
        <v>6527</v>
      </c>
      <c r="B1532" t="s">
        <v>6405</v>
      </c>
    </row>
    <row r="1533" spans="1:2" x14ac:dyDescent="0.25">
      <c r="A1533" t="s">
        <v>6527</v>
      </c>
      <c r="B1533" t="s">
        <v>6405</v>
      </c>
    </row>
    <row r="1534" spans="1:2" x14ac:dyDescent="0.25">
      <c r="A1534" t="s">
        <v>6527</v>
      </c>
      <c r="B1534" t="s">
        <v>6540</v>
      </c>
    </row>
    <row r="1535" spans="1:2" x14ac:dyDescent="0.25">
      <c r="A1535" t="s">
        <v>6527</v>
      </c>
      <c r="B1535" t="s">
        <v>6540</v>
      </c>
    </row>
    <row r="1536" spans="1:2" x14ac:dyDescent="0.25">
      <c r="A1536" t="s">
        <v>6527</v>
      </c>
      <c r="B1536" t="s">
        <v>6540</v>
      </c>
    </row>
    <row r="1537" spans="1:2" x14ac:dyDescent="0.25">
      <c r="A1537" t="s">
        <v>6527</v>
      </c>
      <c r="B1537" t="s">
        <v>6540</v>
      </c>
    </row>
    <row r="1538" spans="1:2" x14ac:dyDescent="0.25">
      <c r="A1538" t="s">
        <v>6527</v>
      </c>
      <c r="B1538" t="s">
        <v>6464</v>
      </c>
    </row>
    <row r="1539" spans="1:2" x14ac:dyDescent="0.25">
      <c r="A1539" t="s">
        <v>6527</v>
      </c>
      <c r="B1539" t="s">
        <v>6464</v>
      </c>
    </row>
    <row r="1540" spans="1:2" x14ac:dyDescent="0.25">
      <c r="A1540" t="s">
        <v>6527</v>
      </c>
      <c r="B1540" t="s">
        <v>6464</v>
      </c>
    </row>
    <row r="1541" spans="1:2" x14ac:dyDescent="0.25">
      <c r="A1541" t="s">
        <v>6527</v>
      </c>
      <c r="B1541" t="s">
        <v>6464</v>
      </c>
    </row>
    <row r="1542" spans="1:2" x14ac:dyDescent="0.25">
      <c r="A1542" t="s">
        <v>6527</v>
      </c>
      <c r="B1542" t="s">
        <v>7167</v>
      </c>
    </row>
    <row r="1543" spans="1:2" x14ac:dyDescent="0.25">
      <c r="A1543" t="s">
        <v>6527</v>
      </c>
      <c r="B1543" t="s">
        <v>7167</v>
      </c>
    </row>
    <row r="1544" spans="1:2" x14ac:dyDescent="0.25">
      <c r="A1544" t="s">
        <v>6527</v>
      </c>
      <c r="B1544" t="s">
        <v>7167</v>
      </c>
    </row>
    <row r="1545" spans="1:2" x14ac:dyDescent="0.25">
      <c r="A1545" t="s">
        <v>6527</v>
      </c>
      <c r="B1545" t="s">
        <v>7167</v>
      </c>
    </row>
    <row r="1546" spans="1:2" x14ac:dyDescent="0.25">
      <c r="A1546" t="s">
        <v>6527</v>
      </c>
      <c r="B1546" t="s">
        <v>6541</v>
      </c>
    </row>
    <row r="1547" spans="1:2" x14ac:dyDescent="0.25">
      <c r="A1547" t="s">
        <v>6527</v>
      </c>
      <c r="B1547" t="s">
        <v>6541</v>
      </c>
    </row>
    <row r="1548" spans="1:2" x14ac:dyDescent="0.25">
      <c r="A1548" t="s">
        <v>6527</v>
      </c>
      <c r="B1548" t="s">
        <v>6541</v>
      </c>
    </row>
    <row r="1549" spans="1:2" x14ac:dyDescent="0.25">
      <c r="A1549" t="s">
        <v>6527</v>
      </c>
      <c r="B1549" t="s">
        <v>6541</v>
      </c>
    </row>
    <row r="1550" spans="1:2" x14ac:dyDescent="0.25">
      <c r="A1550" t="s">
        <v>6527</v>
      </c>
      <c r="B1550" t="s">
        <v>7168</v>
      </c>
    </row>
    <row r="1551" spans="1:2" x14ac:dyDescent="0.25">
      <c r="A1551" t="s">
        <v>6527</v>
      </c>
      <c r="B1551" t="s">
        <v>7168</v>
      </c>
    </row>
    <row r="1552" spans="1:2" x14ac:dyDescent="0.25">
      <c r="A1552" t="s">
        <v>6527</v>
      </c>
      <c r="B1552" t="s">
        <v>7168</v>
      </c>
    </row>
    <row r="1553" spans="1:2" x14ac:dyDescent="0.25">
      <c r="A1553" t="s">
        <v>6527</v>
      </c>
      <c r="B1553" t="s">
        <v>7168</v>
      </c>
    </row>
    <row r="1554" spans="1:2" x14ac:dyDescent="0.25">
      <c r="A1554" t="s">
        <v>6527</v>
      </c>
      <c r="B1554" t="s">
        <v>6542</v>
      </c>
    </row>
    <row r="1555" spans="1:2" x14ac:dyDescent="0.25">
      <c r="A1555" t="s">
        <v>6527</v>
      </c>
      <c r="B1555" t="s">
        <v>6542</v>
      </c>
    </row>
    <row r="1556" spans="1:2" x14ac:dyDescent="0.25">
      <c r="A1556" t="s">
        <v>6527</v>
      </c>
      <c r="B1556" t="s">
        <v>6542</v>
      </c>
    </row>
    <row r="1557" spans="1:2" x14ac:dyDescent="0.25">
      <c r="A1557" t="s">
        <v>6527</v>
      </c>
      <c r="B1557" t="s">
        <v>6542</v>
      </c>
    </row>
    <row r="1558" spans="1:2" x14ac:dyDescent="0.25">
      <c r="A1558" t="s">
        <v>6527</v>
      </c>
      <c r="B1558" t="s">
        <v>7169</v>
      </c>
    </row>
    <row r="1559" spans="1:2" x14ac:dyDescent="0.25">
      <c r="A1559" t="s">
        <v>6527</v>
      </c>
      <c r="B1559" t="s">
        <v>7169</v>
      </c>
    </row>
    <row r="1560" spans="1:2" x14ac:dyDescent="0.25">
      <c r="A1560" t="s">
        <v>6527</v>
      </c>
      <c r="B1560" t="s">
        <v>7169</v>
      </c>
    </row>
    <row r="1561" spans="1:2" x14ac:dyDescent="0.25">
      <c r="A1561" t="s">
        <v>6527</v>
      </c>
      <c r="B1561" t="s">
        <v>7169</v>
      </c>
    </row>
    <row r="1562" spans="1:2" x14ac:dyDescent="0.25">
      <c r="A1562" t="s">
        <v>6527</v>
      </c>
      <c r="B1562" t="s">
        <v>6543</v>
      </c>
    </row>
    <row r="1563" spans="1:2" x14ac:dyDescent="0.25">
      <c r="A1563" t="s">
        <v>6527</v>
      </c>
      <c r="B1563" t="s">
        <v>6543</v>
      </c>
    </row>
    <row r="1564" spans="1:2" x14ac:dyDescent="0.25">
      <c r="A1564" t="s">
        <v>6527</v>
      </c>
      <c r="B1564" t="s">
        <v>6543</v>
      </c>
    </row>
    <row r="1565" spans="1:2" x14ac:dyDescent="0.25">
      <c r="A1565" t="s">
        <v>6527</v>
      </c>
      <c r="B1565" t="s">
        <v>6543</v>
      </c>
    </row>
    <row r="1566" spans="1:2" x14ac:dyDescent="0.25">
      <c r="A1566" t="s">
        <v>6527</v>
      </c>
      <c r="B1566" t="s">
        <v>7170</v>
      </c>
    </row>
    <row r="1567" spans="1:2" x14ac:dyDescent="0.25">
      <c r="A1567" t="s">
        <v>6527</v>
      </c>
      <c r="B1567" t="s">
        <v>7170</v>
      </c>
    </row>
    <row r="1568" spans="1:2" x14ac:dyDescent="0.25">
      <c r="A1568" t="s">
        <v>6527</v>
      </c>
      <c r="B1568" t="s">
        <v>7170</v>
      </c>
    </row>
    <row r="1569" spans="1:2" x14ac:dyDescent="0.25">
      <c r="A1569" t="s">
        <v>6527</v>
      </c>
      <c r="B1569" t="s">
        <v>7170</v>
      </c>
    </row>
    <row r="1570" spans="1:2" x14ac:dyDescent="0.25">
      <c r="A1570" t="s">
        <v>6527</v>
      </c>
      <c r="B1570" t="s">
        <v>6544</v>
      </c>
    </row>
    <row r="1571" spans="1:2" x14ac:dyDescent="0.25">
      <c r="A1571" t="s">
        <v>6527</v>
      </c>
      <c r="B1571" t="s">
        <v>6544</v>
      </c>
    </row>
    <row r="1572" spans="1:2" x14ac:dyDescent="0.25">
      <c r="A1572" t="s">
        <v>6527</v>
      </c>
      <c r="B1572" t="s">
        <v>6544</v>
      </c>
    </row>
    <row r="1573" spans="1:2" x14ac:dyDescent="0.25">
      <c r="A1573" t="s">
        <v>6527</v>
      </c>
      <c r="B1573" t="s">
        <v>6544</v>
      </c>
    </row>
    <row r="1574" spans="1:2" x14ac:dyDescent="0.25">
      <c r="A1574" t="s">
        <v>6527</v>
      </c>
      <c r="B1574" t="s">
        <v>6415</v>
      </c>
    </row>
    <row r="1575" spans="1:2" x14ac:dyDescent="0.25">
      <c r="A1575" t="s">
        <v>6527</v>
      </c>
      <c r="B1575" t="s">
        <v>6415</v>
      </c>
    </row>
    <row r="1576" spans="1:2" x14ac:dyDescent="0.25">
      <c r="A1576" t="s">
        <v>6527</v>
      </c>
      <c r="B1576" t="s">
        <v>6415</v>
      </c>
    </row>
    <row r="1577" spans="1:2" x14ac:dyDescent="0.25">
      <c r="A1577" t="s">
        <v>6527</v>
      </c>
      <c r="B1577" t="s">
        <v>6415</v>
      </c>
    </row>
    <row r="1578" spans="1:2" x14ac:dyDescent="0.25">
      <c r="A1578" t="s">
        <v>6527</v>
      </c>
      <c r="B1578" t="s">
        <v>6545</v>
      </c>
    </row>
    <row r="1579" spans="1:2" x14ac:dyDescent="0.25">
      <c r="A1579" t="s">
        <v>6527</v>
      </c>
      <c r="B1579" t="s">
        <v>6545</v>
      </c>
    </row>
    <row r="1580" spans="1:2" x14ac:dyDescent="0.25">
      <c r="A1580" t="s">
        <v>6527</v>
      </c>
      <c r="B1580" t="s">
        <v>6545</v>
      </c>
    </row>
    <row r="1581" spans="1:2" x14ac:dyDescent="0.25">
      <c r="A1581" t="s">
        <v>6527</v>
      </c>
      <c r="B1581" t="s">
        <v>6545</v>
      </c>
    </row>
    <row r="1582" spans="1:2" x14ac:dyDescent="0.25">
      <c r="A1582" t="s">
        <v>6527</v>
      </c>
      <c r="B1582" t="s">
        <v>6546</v>
      </c>
    </row>
    <row r="1583" spans="1:2" x14ac:dyDescent="0.25">
      <c r="A1583" t="s">
        <v>6527</v>
      </c>
      <c r="B1583" t="s">
        <v>6546</v>
      </c>
    </row>
    <row r="1584" spans="1:2" x14ac:dyDescent="0.25">
      <c r="A1584" t="s">
        <v>6527</v>
      </c>
      <c r="B1584" t="s">
        <v>6546</v>
      </c>
    </row>
    <row r="1585" spans="1:2" x14ac:dyDescent="0.25">
      <c r="A1585" t="s">
        <v>6527</v>
      </c>
      <c r="B1585" t="s">
        <v>6546</v>
      </c>
    </row>
    <row r="1586" spans="1:2" x14ac:dyDescent="0.25">
      <c r="A1586" t="s">
        <v>6527</v>
      </c>
      <c r="B1586" t="s">
        <v>7171</v>
      </c>
    </row>
    <row r="1587" spans="1:2" x14ac:dyDescent="0.25">
      <c r="A1587" t="s">
        <v>6527</v>
      </c>
      <c r="B1587" t="s">
        <v>7171</v>
      </c>
    </row>
    <row r="1588" spans="1:2" x14ac:dyDescent="0.25">
      <c r="A1588" t="s">
        <v>6527</v>
      </c>
      <c r="B1588" t="s">
        <v>7171</v>
      </c>
    </row>
    <row r="1589" spans="1:2" x14ac:dyDescent="0.25">
      <c r="A1589" t="s">
        <v>6527</v>
      </c>
      <c r="B1589" t="s">
        <v>7171</v>
      </c>
    </row>
    <row r="1590" spans="1:2" x14ac:dyDescent="0.25">
      <c r="A1590" t="s">
        <v>6527</v>
      </c>
      <c r="B1590" t="s">
        <v>6547</v>
      </c>
    </row>
    <row r="1591" spans="1:2" x14ac:dyDescent="0.25">
      <c r="A1591" t="s">
        <v>6527</v>
      </c>
      <c r="B1591" t="s">
        <v>6547</v>
      </c>
    </row>
    <row r="1592" spans="1:2" x14ac:dyDescent="0.25">
      <c r="A1592" t="s">
        <v>6527</v>
      </c>
      <c r="B1592" t="s">
        <v>6547</v>
      </c>
    </row>
    <row r="1593" spans="1:2" x14ac:dyDescent="0.25">
      <c r="A1593" t="s">
        <v>6527</v>
      </c>
      <c r="B1593" t="s">
        <v>6547</v>
      </c>
    </row>
    <row r="1594" spans="1:2" x14ac:dyDescent="0.25">
      <c r="A1594" t="s">
        <v>6527</v>
      </c>
      <c r="B1594" t="s">
        <v>7172</v>
      </c>
    </row>
    <row r="1595" spans="1:2" x14ac:dyDescent="0.25">
      <c r="A1595" t="s">
        <v>6527</v>
      </c>
      <c r="B1595" t="s">
        <v>7172</v>
      </c>
    </row>
    <row r="1596" spans="1:2" x14ac:dyDescent="0.25">
      <c r="A1596" t="s">
        <v>6527</v>
      </c>
      <c r="B1596" t="s">
        <v>7172</v>
      </c>
    </row>
    <row r="1597" spans="1:2" x14ac:dyDescent="0.25">
      <c r="A1597" t="s">
        <v>6527</v>
      </c>
      <c r="B1597" t="s">
        <v>7172</v>
      </c>
    </row>
    <row r="1598" spans="1:2" x14ac:dyDescent="0.25">
      <c r="A1598" t="s">
        <v>6527</v>
      </c>
      <c r="B1598" t="s">
        <v>7173</v>
      </c>
    </row>
    <row r="1599" spans="1:2" x14ac:dyDescent="0.25">
      <c r="A1599" t="s">
        <v>6527</v>
      </c>
      <c r="B1599" t="s">
        <v>7173</v>
      </c>
    </row>
    <row r="1600" spans="1:2" x14ac:dyDescent="0.25">
      <c r="A1600" t="s">
        <v>6527</v>
      </c>
      <c r="B1600" t="s">
        <v>7173</v>
      </c>
    </row>
    <row r="1601" spans="1:2" x14ac:dyDescent="0.25">
      <c r="A1601" t="s">
        <v>6527</v>
      </c>
      <c r="B1601" t="s">
        <v>7173</v>
      </c>
    </row>
    <row r="1602" spans="1:2" x14ac:dyDescent="0.25">
      <c r="A1602" t="s">
        <v>6527</v>
      </c>
      <c r="B1602" t="s">
        <v>6548</v>
      </c>
    </row>
    <row r="1603" spans="1:2" x14ac:dyDescent="0.25">
      <c r="A1603" t="s">
        <v>6527</v>
      </c>
      <c r="B1603" t="s">
        <v>6548</v>
      </c>
    </row>
    <row r="1604" spans="1:2" x14ac:dyDescent="0.25">
      <c r="A1604" t="s">
        <v>6527</v>
      </c>
      <c r="B1604" t="s">
        <v>6548</v>
      </c>
    </row>
    <row r="1605" spans="1:2" x14ac:dyDescent="0.25">
      <c r="A1605" t="s">
        <v>6527</v>
      </c>
      <c r="B1605" t="s">
        <v>6548</v>
      </c>
    </row>
    <row r="1606" spans="1:2" x14ac:dyDescent="0.25">
      <c r="A1606" t="s">
        <v>6527</v>
      </c>
      <c r="B1606" t="s">
        <v>7174</v>
      </c>
    </row>
    <row r="1607" spans="1:2" x14ac:dyDescent="0.25">
      <c r="A1607" t="s">
        <v>6527</v>
      </c>
      <c r="B1607" t="s">
        <v>7174</v>
      </c>
    </row>
    <row r="1608" spans="1:2" x14ac:dyDescent="0.25">
      <c r="A1608" t="s">
        <v>6527</v>
      </c>
      <c r="B1608" t="s">
        <v>7174</v>
      </c>
    </row>
    <row r="1609" spans="1:2" x14ac:dyDescent="0.25">
      <c r="A1609" t="s">
        <v>6527</v>
      </c>
      <c r="B1609" t="s">
        <v>7174</v>
      </c>
    </row>
    <row r="1610" spans="1:2" x14ac:dyDescent="0.25">
      <c r="A1610" t="s">
        <v>6527</v>
      </c>
      <c r="B1610" t="s">
        <v>6549</v>
      </c>
    </row>
    <row r="1611" spans="1:2" x14ac:dyDescent="0.25">
      <c r="A1611" t="s">
        <v>6527</v>
      </c>
      <c r="B1611" t="s">
        <v>6549</v>
      </c>
    </row>
    <row r="1612" spans="1:2" x14ac:dyDescent="0.25">
      <c r="A1612" t="s">
        <v>6527</v>
      </c>
      <c r="B1612" t="s">
        <v>6549</v>
      </c>
    </row>
    <row r="1613" spans="1:2" x14ac:dyDescent="0.25">
      <c r="A1613" t="s">
        <v>6527</v>
      </c>
      <c r="B1613" t="s">
        <v>6549</v>
      </c>
    </row>
    <row r="1614" spans="1:2" x14ac:dyDescent="0.25">
      <c r="A1614" t="s">
        <v>6550</v>
      </c>
      <c r="B1614" t="s">
        <v>6551</v>
      </c>
    </row>
    <row r="1615" spans="1:2" x14ac:dyDescent="0.25">
      <c r="A1615" t="s">
        <v>6550</v>
      </c>
      <c r="B1615" t="s">
        <v>6551</v>
      </c>
    </row>
    <row r="1616" spans="1:2" x14ac:dyDescent="0.25">
      <c r="A1616" t="s">
        <v>6550</v>
      </c>
      <c r="B1616" t="s">
        <v>6551</v>
      </c>
    </row>
    <row r="1617" spans="1:2" x14ac:dyDescent="0.25">
      <c r="A1617" t="s">
        <v>6550</v>
      </c>
      <c r="B1617" t="s">
        <v>6551</v>
      </c>
    </row>
    <row r="1618" spans="1:2" x14ac:dyDescent="0.25">
      <c r="A1618" t="s">
        <v>6550</v>
      </c>
      <c r="B1618" t="s">
        <v>6552</v>
      </c>
    </row>
    <row r="1619" spans="1:2" x14ac:dyDescent="0.25">
      <c r="A1619" t="s">
        <v>6550</v>
      </c>
      <c r="B1619" t="s">
        <v>6552</v>
      </c>
    </row>
    <row r="1620" spans="1:2" x14ac:dyDescent="0.25">
      <c r="A1620" t="s">
        <v>6550</v>
      </c>
      <c r="B1620" t="s">
        <v>6552</v>
      </c>
    </row>
    <row r="1621" spans="1:2" x14ac:dyDescent="0.25">
      <c r="A1621" t="s">
        <v>6550</v>
      </c>
      <c r="B1621" t="s">
        <v>6552</v>
      </c>
    </row>
    <row r="1622" spans="1:2" x14ac:dyDescent="0.25">
      <c r="A1622" t="s">
        <v>6550</v>
      </c>
      <c r="B1622" t="s">
        <v>7175</v>
      </c>
    </row>
    <row r="1623" spans="1:2" x14ac:dyDescent="0.25">
      <c r="A1623" t="s">
        <v>6550</v>
      </c>
      <c r="B1623" t="s">
        <v>7175</v>
      </c>
    </row>
    <row r="1624" spans="1:2" x14ac:dyDescent="0.25">
      <c r="A1624" t="s">
        <v>6550</v>
      </c>
      <c r="B1624" t="s">
        <v>7175</v>
      </c>
    </row>
    <row r="1625" spans="1:2" x14ac:dyDescent="0.25">
      <c r="A1625" t="s">
        <v>6550</v>
      </c>
      <c r="B1625" t="s">
        <v>7175</v>
      </c>
    </row>
    <row r="1626" spans="1:2" x14ac:dyDescent="0.25">
      <c r="A1626" t="s">
        <v>6550</v>
      </c>
      <c r="B1626" t="s">
        <v>6553</v>
      </c>
    </row>
    <row r="1627" spans="1:2" x14ac:dyDescent="0.25">
      <c r="A1627" t="s">
        <v>6550</v>
      </c>
      <c r="B1627" t="s">
        <v>6553</v>
      </c>
    </row>
    <row r="1628" spans="1:2" x14ac:dyDescent="0.25">
      <c r="A1628" t="s">
        <v>6550</v>
      </c>
      <c r="B1628" t="s">
        <v>6553</v>
      </c>
    </row>
    <row r="1629" spans="1:2" x14ac:dyDescent="0.25">
      <c r="A1629" t="s">
        <v>6550</v>
      </c>
      <c r="B1629" t="s">
        <v>6553</v>
      </c>
    </row>
    <row r="1630" spans="1:2" x14ac:dyDescent="0.25">
      <c r="A1630" t="s">
        <v>6550</v>
      </c>
      <c r="B1630" t="s">
        <v>6554</v>
      </c>
    </row>
    <row r="1631" spans="1:2" x14ac:dyDescent="0.25">
      <c r="A1631" t="s">
        <v>6550</v>
      </c>
      <c r="B1631" t="s">
        <v>6554</v>
      </c>
    </row>
    <row r="1632" spans="1:2" x14ac:dyDescent="0.25">
      <c r="A1632" t="s">
        <v>6550</v>
      </c>
      <c r="B1632" t="s">
        <v>6554</v>
      </c>
    </row>
    <row r="1633" spans="1:2" x14ac:dyDescent="0.25">
      <c r="A1633" t="s">
        <v>6550</v>
      </c>
      <c r="B1633" t="s">
        <v>6554</v>
      </c>
    </row>
    <row r="1634" spans="1:2" x14ac:dyDescent="0.25">
      <c r="A1634" t="s">
        <v>6550</v>
      </c>
      <c r="B1634" t="s">
        <v>6555</v>
      </c>
    </row>
    <row r="1635" spans="1:2" x14ac:dyDescent="0.25">
      <c r="A1635" t="s">
        <v>6550</v>
      </c>
      <c r="B1635" t="s">
        <v>6555</v>
      </c>
    </row>
    <row r="1636" spans="1:2" x14ac:dyDescent="0.25">
      <c r="A1636" t="s">
        <v>6550</v>
      </c>
      <c r="B1636" t="s">
        <v>6555</v>
      </c>
    </row>
    <row r="1637" spans="1:2" x14ac:dyDescent="0.25">
      <c r="A1637" t="s">
        <v>6550</v>
      </c>
      <c r="B1637" t="s">
        <v>6555</v>
      </c>
    </row>
    <row r="1638" spans="1:2" x14ac:dyDescent="0.25">
      <c r="A1638" t="s">
        <v>6550</v>
      </c>
      <c r="B1638" t="s">
        <v>6556</v>
      </c>
    </row>
    <row r="1639" spans="1:2" x14ac:dyDescent="0.25">
      <c r="A1639" t="s">
        <v>6550</v>
      </c>
      <c r="B1639" t="s">
        <v>6556</v>
      </c>
    </row>
    <row r="1640" spans="1:2" x14ac:dyDescent="0.25">
      <c r="A1640" t="s">
        <v>6550</v>
      </c>
      <c r="B1640" t="s">
        <v>6556</v>
      </c>
    </row>
    <row r="1641" spans="1:2" x14ac:dyDescent="0.25">
      <c r="A1641" t="s">
        <v>6550</v>
      </c>
      <c r="B1641" t="s">
        <v>6556</v>
      </c>
    </row>
    <row r="1642" spans="1:2" x14ac:dyDescent="0.25">
      <c r="A1642" t="s">
        <v>6550</v>
      </c>
      <c r="B1642" t="s">
        <v>7176</v>
      </c>
    </row>
    <row r="1643" spans="1:2" x14ac:dyDescent="0.25">
      <c r="A1643" t="s">
        <v>6550</v>
      </c>
      <c r="B1643" t="s">
        <v>7176</v>
      </c>
    </row>
    <row r="1644" spans="1:2" x14ac:dyDescent="0.25">
      <c r="A1644" t="s">
        <v>6550</v>
      </c>
      <c r="B1644" t="s">
        <v>7176</v>
      </c>
    </row>
    <row r="1645" spans="1:2" x14ac:dyDescent="0.25">
      <c r="A1645" t="s">
        <v>6550</v>
      </c>
      <c r="B1645" t="s">
        <v>7176</v>
      </c>
    </row>
    <row r="1646" spans="1:2" x14ac:dyDescent="0.25">
      <c r="A1646" t="s">
        <v>6550</v>
      </c>
      <c r="B1646" t="s">
        <v>7177</v>
      </c>
    </row>
    <row r="1647" spans="1:2" x14ac:dyDescent="0.25">
      <c r="A1647" t="s">
        <v>6550</v>
      </c>
      <c r="B1647" t="s">
        <v>7177</v>
      </c>
    </row>
    <row r="1648" spans="1:2" x14ac:dyDescent="0.25">
      <c r="A1648" t="s">
        <v>6550</v>
      </c>
      <c r="B1648" t="s">
        <v>7177</v>
      </c>
    </row>
    <row r="1649" spans="1:2" x14ac:dyDescent="0.25">
      <c r="A1649" t="s">
        <v>6550</v>
      </c>
      <c r="B1649" t="s">
        <v>7177</v>
      </c>
    </row>
    <row r="1650" spans="1:2" x14ac:dyDescent="0.25">
      <c r="A1650" t="s">
        <v>6550</v>
      </c>
      <c r="B1650" t="s">
        <v>6557</v>
      </c>
    </row>
    <row r="1651" spans="1:2" x14ac:dyDescent="0.25">
      <c r="A1651" t="s">
        <v>6550</v>
      </c>
      <c r="B1651" t="s">
        <v>6557</v>
      </c>
    </row>
    <row r="1652" spans="1:2" x14ac:dyDescent="0.25">
      <c r="A1652" t="s">
        <v>6550</v>
      </c>
      <c r="B1652" t="s">
        <v>6557</v>
      </c>
    </row>
    <row r="1653" spans="1:2" x14ac:dyDescent="0.25">
      <c r="A1653" t="s">
        <v>6550</v>
      </c>
      <c r="B1653" t="s">
        <v>6557</v>
      </c>
    </row>
    <row r="1654" spans="1:2" x14ac:dyDescent="0.25">
      <c r="A1654" t="s">
        <v>6550</v>
      </c>
      <c r="B1654" t="s">
        <v>6558</v>
      </c>
    </row>
    <row r="1655" spans="1:2" x14ac:dyDescent="0.25">
      <c r="A1655" t="s">
        <v>6550</v>
      </c>
      <c r="B1655" t="s">
        <v>6558</v>
      </c>
    </row>
    <row r="1656" spans="1:2" x14ac:dyDescent="0.25">
      <c r="A1656" t="s">
        <v>6550</v>
      </c>
      <c r="B1656" t="s">
        <v>6558</v>
      </c>
    </row>
    <row r="1657" spans="1:2" x14ac:dyDescent="0.25">
      <c r="A1657" t="s">
        <v>6550</v>
      </c>
      <c r="B1657" t="s">
        <v>6558</v>
      </c>
    </row>
    <row r="1658" spans="1:2" x14ac:dyDescent="0.25">
      <c r="A1658" t="s">
        <v>6550</v>
      </c>
      <c r="B1658" t="s">
        <v>6559</v>
      </c>
    </row>
    <row r="1659" spans="1:2" x14ac:dyDescent="0.25">
      <c r="A1659" t="s">
        <v>6550</v>
      </c>
      <c r="B1659" t="s">
        <v>6559</v>
      </c>
    </row>
    <row r="1660" spans="1:2" x14ac:dyDescent="0.25">
      <c r="A1660" t="s">
        <v>6550</v>
      </c>
      <c r="B1660" t="s">
        <v>6559</v>
      </c>
    </row>
    <row r="1661" spans="1:2" x14ac:dyDescent="0.25">
      <c r="A1661" t="s">
        <v>6550</v>
      </c>
      <c r="B1661" t="s">
        <v>6559</v>
      </c>
    </row>
    <row r="1662" spans="1:2" x14ac:dyDescent="0.25">
      <c r="A1662" t="s">
        <v>6550</v>
      </c>
      <c r="B1662" t="s">
        <v>7178</v>
      </c>
    </row>
    <row r="1663" spans="1:2" x14ac:dyDescent="0.25">
      <c r="A1663" t="s">
        <v>6550</v>
      </c>
      <c r="B1663" t="s">
        <v>7178</v>
      </c>
    </row>
    <row r="1664" spans="1:2" x14ac:dyDescent="0.25">
      <c r="A1664" t="s">
        <v>6550</v>
      </c>
      <c r="B1664" t="s">
        <v>7178</v>
      </c>
    </row>
    <row r="1665" spans="1:2" x14ac:dyDescent="0.25">
      <c r="A1665" t="s">
        <v>6550</v>
      </c>
      <c r="B1665" t="s">
        <v>7178</v>
      </c>
    </row>
    <row r="1666" spans="1:2" x14ac:dyDescent="0.25">
      <c r="A1666" t="s">
        <v>6550</v>
      </c>
      <c r="B1666" t="s">
        <v>6560</v>
      </c>
    </row>
    <row r="1667" spans="1:2" x14ac:dyDescent="0.25">
      <c r="A1667" t="s">
        <v>6550</v>
      </c>
      <c r="B1667" t="s">
        <v>6560</v>
      </c>
    </row>
    <row r="1668" spans="1:2" x14ac:dyDescent="0.25">
      <c r="A1668" t="s">
        <v>6550</v>
      </c>
      <c r="B1668" t="s">
        <v>6560</v>
      </c>
    </row>
    <row r="1669" spans="1:2" x14ac:dyDescent="0.25">
      <c r="A1669" t="s">
        <v>6550</v>
      </c>
      <c r="B1669" t="s">
        <v>6560</v>
      </c>
    </row>
    <row r="1670" spans="1:2" x14ac:dyDescent="0.25">
      <c r="A1670" t="s">
        <v>6550</v>
      </c>
      <c r="B1670" t="s">
        <v>6561</v>
      </c>
    </row>
    <row r="1671" spans="1:2" x14ac:dyDescent="0.25">
      <c r="A1671" t="s">
        <v>6550</v>
      </c>
      <c r="B1671" t="s">
        <v>6561</v>
      </c>
    </row>
    <row r="1672" spans="1:2" x14ac:dyDescent="0.25">
      <c r="A1672" t="s">
        <v>6550</v>
      </c>
      <c r="B1672" t="s">
        <v>6561</v>
      </c>
    </row>
    <row r="1673" spans="1:2" x14ac:dyDescent="0.25">
      <c r="A1673" t="s">
        <v>6550</v>
      </c>
      <c r="B1673" t="s">
        <v>6561</v>
      </c>
    </row>
    <row r="1674" spans="1:2" x14ac:dyDescent="0.25">
      <c r="A1674" t="s">
        <v>6550</v>
      </c>
      <c r="B1674" t="s">
        <v>6562</v>
      </c>
    </row>
    <row r="1675" spans="1:2" x14ac:dyDescent="0.25">
      <c r="A1675" t="s">
        <v>6550</v>
      </c>
      <c r="B1675" t="s">
        <v>6562</v>
      </c>
    </row>
    <row r="1676" spans="1:2" x14ac:dyDescent="0.25">
      <c r="A1676" t="s">
        <v>6550</v>
      </c>
      <c r="B1676" t="s">
        <v>6562</v>
      </c>
    </row>
    <row r="1677" spans="1:2" x14ac:dyDescent="0.25">
      <c r="A1677" t="s">
        <v>6550</v>
      </c>
      <c r="B1677" t="s">
        <v>6562</v>
      </c>
    </row>
    <row r="1678" spans="1:2" x14ac:dyDescent="0.25">
      <c r="A1678" t="s">
        <v>6550</v>
      </c>
      <c r="B1678" t="s">
        <v>6563</v>
      </c>
    </row>
    <row r="1679" spans="1:2" x14ac:dyDescent="0.25">
      <c r="A1679" t="s">
        <v>6550</v>
      </c>
      <c r="B1679" t="s">
        <v>6563</v>
      </c>
    </row>
    <row r="1680" spans="1:2" x14ac:dyDescent="0.25">
      <c r="A1680" t="s">
        <v>6550</v>
      </c>
      <c r="B1680" t="s">
        <v>6563</v>
      </c>
    </row>
    <row r="1681" spans="1:2" x14ac:dyDescent="0.25">
      <c r="A1681" t="s">
        <v>6550</v>
      </c>
      <c r="B1681" t="s">
        <v>6563</v>
      </c>
    </row>
    <row r="1682" spans="1:2" x14ac:dyDescent="0.25">
      <c r="A1682" t="s">
        <v>6550</v>
      </c>
      <c r="B1682" t="s">
        <v>6564</v>
      </c>
    </row>
    <row r="1683" spans="1:2" x14ac:dyDescent="0.25">
      <c r="A1683" t="s">
        <v>6550</v>
      </c>
      <c r="B1683" t="s">
        <v>6564</v>
      </c>
    </row>
    <row r="1684" spans="1:2" x14ac:dyDescent="0.25">
      <c r="A1684" t="s">
        <v>6550</v>
      </c>
      <c r="B1684" t="s">
        <v>6564</v>
      </c>
    </row>
    <row r="1685" spans="1:2" x14ac:dyDescent="0.25">
      <c r="A1685" t="s">
        <v>6550</v>
      </c>
      <c r="B1685" t="s">
        <v>6564</v>
      </c>
    </row>
    <row r="1686" spans="1:2" x14ac:dyDescent="0.25">
      <c r="A1686" t="s">
        <v>6550</v>
      </c>
      <c r="B1686" t="s">
        <v>6565</v>
      </c>
    </row>
    <row r="1687" spans="1:2" x14ac:dyDescent="0.25">
      <c r="A1687" t="s">
        <v>6550</v>
      </c>
      <c r="B1687" t="s">
        <v>6565</v>
      </c>
    </row>
    <row r="1688" spans="1:2" x14ac:dyDescent="0.25">
      <c r="A1688" t="s">
        <v>6550</v>
      </c>
      <c r="B1688" t="s">
        <v>6565</v>
      </c>
    </row>
    <row r="1689" spans="1:2" x14ac:dyDescent="0.25">
      <c r="A1689" t="s">
        <v>6550</v>
      </c>
      <c r="B1689" t="s">
        <v>6565</v>
      </c>
    </row>
    <row r="1690" spans="1:2" x14ac:dyDescent="0.25">
      <c r="A1690" t="s">
        <v>6550</v>
      </c>
      <c r="B1690" t="s">
        <v>7179</v>
      </c>
    </row>
    <row r="1691" spans="1:2" x14ac:dyDescent="0.25">
      <c r="A1691" t="s">
        <v>6550</v>
      </c>
      <c r="B1691" t="s">
        <v>7179</v>
      </c>
    </row>
    <row r="1692" spans="1:2" x14ac:dyDescent="0.25">
      <c r="A1692" t="s">
        <v>6550</v>
      </c>
      <c r="B1692" t="s">
        <v>7179</v>
      </c>
    </row>
    <row r="1693" spans="1:2" x14ac:dyDescent="0.25">
      <c r="A1693" t="s">
        <v>6550</v>
      </c>
      <c r="B1693" t="s">
        <v>7179</v>
      </c>
    </row>
    <row r="1694" spans="1:2" x14ac:dyDescent="0.25">
      <c r="A1694" t="s">
        <v>6550</v>
      </c>
      <c r="B1694" t="s">
        <v>6566</v>
      </c>
    </row>
    <row r="1695" spans="1:2" x14ac:dyDescent="0.25">
      <c r="A1695" t="s">
        <v>6550</v>
      </c>
      <c r="B1695" t="s">
        <v>6566</v>
      </c>
    </row>
    <row r="1696" spans="1:2" x14ac:dyDescent="0.25">
      <c r="A1696" t="s">
        <v>6550</v>
      </c>
      <c r="B1696" t="s">
        <v>6566</v>
      </c>
    </row>
    <row r="1697" spans="1:2" x14ac:dyDescent="0.25">
      <c r="A1697" t="s">
        <v>6550</v>
      </c>
      <c r="B1697" t="s">
        <v>6566</v>
      </c>
    </row>
    <row r="1698" spans="1:2" x14ac:dyDescent="0.25">
      <c r="A1698" t="s">
        <v>6550</v>
      </c>
      <c r="B1698" t="s">
        <v>6567</v>
      </c>
    </row>
    <row r="1699" spans="1:2" x14ac:dyDescent="0.25">
      <c r="A1699" t="s">
        <v>6550</v>
      </c>
      <c r="B1699" t="s">
        <v>6567</v>
      </c>
    </row>
    <row r="1700" spans="1:2" x14ac:dyDescent="0.25">
      <c r="A1700" t="s">
        <v>6550</v>
      </c>
      <c r="B1700" t="s">
        <v>6567</v>
      </c>
    </row>
    <row r="1701" spans="1:2" x14ac:dyDescent="0.25">
      <c r="A1701" t="s">
        <v>6550</v>
      </c>
      <c r="B1701" t="s">
        <v>6567</v>
      </c>
    </row>
    <row r="1702" spans="1:2" x14ac:dyDescent="0.25">
      <c r="A1702" t="s">
        <v>6550</v>
      </c>
      <c r="B1702" t="s">
        <v>6568</v>
      </c>
    </row>
    <row r="1703" spans="1:2" x14ac:dyDescent="0.25">
      <c r="A1703" t="s">
        <v>6550</v>
      </c>
      <c r="B1703" t="s">
        <v>6568</v>
      </c>
    </row>
    <row r="1704" spans="1:2" x14ac:dyDescent="0.25">
      <c r="A1704" t="s">
        <v>6550</v>
      </c>
      <c r="B1704" t="s">
        <v>6568</v>
      </c>
    </row>
    <row r="1705" spans="1:2" x14ac:dyDescent="0.25">
      <c r="A1705" t="s">
        <v>6550</v>
      </c>
      <c r="B1705" t="s">
        <v>6568</v>
      </c>
    </row>
    <row r="1706" spans="1:2" x14ac:dyDescent="0.25">
      <c r="A1706" t="s">
        <v>6550</v>
      </c>
      <c r="B1706" t="s">
        <v>7180</v>
      </c>
    </row>
    <row r="1707" spans="1:2" x14ac:dyDescent="0.25">
      <c r="A1707" t="s">
        <v>6550</v>
      </c>
      <c r="B1707" t="s">
        <v>7180</v>
      </c>
    </row>
    <row r="1708" spans="1:2" x14ac:dyDescent="0.25">
      <c r="A1708" t="s">
        <v>6550</v>
      </c>
      <c r="B1708" t="s">
        <v>7180</v>
      </c>
    </row>
    <row r="1709" spans="1:2" x14ac:dyDescent="0.25">
      <c r="A1709" t="s">
        <v>6550</v>
      </c>
      <c r="B1709" t="s">
        <v>7180</v>
      </c>
    </row>
    <row r="1710" spans="1:2" x14ac:dyDescent="0.25">
      <c r="A1710" t="s">
        <v>6550</v>
      </c>
      <c r="B1710" t="s">
        <v>6569</v>
      </c>
    </row>
    <row r="1711" spans="1:2" x14ac:dyDescent="0.25">
      <c r="A1711" t="s">
        <v>6550</v>
      </c>
      <c r="B1711" t="s">
        <v>6569</v>
      </c>
    </row>
    <row r="1712" spans="1:2" x14ac:dyDescent="0.25">
      <c r="A1712" t="s">
        <v>6550</v>
      </c>
      <c r="B1712" t="s">
        <v>6569</v>
      </c>
    </row>
    <row r="1713" spans="1:2" x14ac:dyDescent="0.25">
      <c r="A1713" t="s">
        <v>6550</v>
      </c>
      <c r="B1713" t="s">
        <v>6569</v>
      </c>
    </row>
    <row r="1714" spans="1:2" x14ac:dyDescent="0.25">
      <c r="A1714" t="s">
        <v>7090</v>
      </c>
      <c r="B1714" t="s">
        <v>7181</v>
      </c>
    </row>
    <row r="1715" spans="1:2" x14ac:dyDescent="0.25">
      <c r="A1715" t="s">
        <v>7090</v>
      </c>
      <c r="B1715" t="s">
        <v>7181</v>
      </c>
    </row>
    <row r="1716" spans="1:2" x14ac:dyDescent="0.25">
      <c r="A1716" t="s">
        <v>7090</v>
      </c>
      <c r="B1716" t="s">
        <v>7181</v>
      </c>
    </row>
    <row r="1717" spans="1:2" x14ac:dyDescent="0.25">
      <c r="A1717" t="s">
        <v>7090</v>
      </c>
      <c r="B1717" t="s">
        <v>7181</v>
      </c>
    </row>
    <row r="1718" spans="1:2" x14ac:dyDescent="0.25">
      <c r="A1718" t="s">
        <v>7090</v>
      </c>
      <c r="B1718" t="s">
        <v>6570</v>
      </c>
    </row>
    <row r="1719" spans="1:2" x14ac:dyDescent="0.25">
      <c r="A1719" t="s">
        <v>7090</v>
      </c>
      <c r="B1719" t="s">
        <v>6570</v>
      </c>
    </row>
    <row r="1720" spans="1:2" x14ac:dyDescent="0.25">
      <c r="A1720" t="s">
        <v>7090</v>
      </c>
      <c r="B1720" t="s">
        <v>6570</v>
      </c>
    </row>
    <row r="1721" spans="1:2" x14ac:dyDescent="0.25">
      <c r="A1721" t="s">
        <v>7090</v>
      </c>
      <c r="B1721" t="s">
        <v>6570</v>
      </c>
    </row>
    <row r="1722" spans="1:2" x14ac:dyDescent="0.25">
      <c r="A1722" t="s">
        <v>7090</v>
      </c>
      <c r="B1722" t="s">
        <v>6429</v>
      </c>
    </row>
    <row r="1723" spans="1:2" x14ac:dyDescent="0.25">
      <c r="A1723" t="s">
        <v>7090</v>
      </c>
      <c r="B1723" t="s">
        <v>6429</v>
      </c>
    </row>
    <row r="1724" spans="1:2" x14ac:dyDescent="0.25">
      <c r="A1724" t="s">
        <v>7090</v>
      </c>
      <c r="B1724" t="s">
        <v>6429</v>
      </c>
    </row>
    <row r="1725" spans="1:2" x14ac:dyDescent="0.25">
      <c r="A1725" t="s">
        <v>7090</v>
      </c>
      <c r="B1725" t="s">
        <v>6429</v>
      </c>
    </row>
    <row r="1726" spans="1:2" x14ac:dyDescent="0.25">
      <c r="A1726" t="s">
        <v>7090</v>
      </c>
      <c r="B1726" t="s">
        <v>6571</v>
      </c>
    </row>
    <row r="1727" spans="1:2" x14ac:dyDescent="0.25">
      <c r="A1727" t="s">
        <v>7090</v>
      </c>
      <c r="B1727" t="s">
        <v>6571</v>
      </c>
    </row>
    <row r="1728" spans="1:2" x14ac:dyDescent="0.25">
      <c r="A1728" t="s">
        <v>7090</v>
      </c>
      <c r="B1728" t="s">
        <v>6571</v>
      </c>
    </row>
    <row r="1729" spans="1:2" x14ac:dyDescent="0.25">
      <c r="A1729" t="s">
        <v>7090</v>
      </c>
      <c r="B1729" t="s">
        <v>6571</v>
      </c>
    </row>
    <row r="1730" spans="1:2" x14ac:dyDescent="0.25">
      <c r="A1730" t="s">
        <v>7090</v>
      </c>
      <c r="B1730" t="s">
        <v>7182</v>
      </c>
    </row>
    <row r="1731" spans="1:2" x14ac:dyDescent="0.25">
      <c r="A1731" t="s">
        <v>7090</v>
      </c>
      <c r="B1731" t="s">
        <v>7182</v>
      </c>
    </row>
    <row r="1732" spans="1:2" x14ac:dyDescent="0.25">
      <c r="A1732" t="s">
        <v>7090</v>
      </c>
      <c r="B1732" t="s">
        <v>7182</v>
      </c>
    </row>
    <row r="1733" spans="1:2" x14ac:dyDescent="0.25">
      <c r="A1733" t="s">
        <v>7090</v>
      </c>
      <c r="B1733" t="s">
        <v>7182</v>
      </c>
    </row>
    <row r="1734" spans="1:2" x14ac:dyDescent="0.25">
      <c r="A1734" t="s">
        <v>7090</v>
      </c>
      <c r="B1734" t="s">
        <v>7183</v>
      </c>
    </row>
    <row r="1735" spans="1:2" x14ac:dyDescent="0.25">
      <c r="A1735" t="s">
        <v>7090</v>
      </c>
      <c r="B1735" t="s">
        <v>7183</v>
      </c>
    </row>
    <row r="1736" spans="1:2" x14ac:dyDescent="0.25">
      <c r="A1736" t="s">
        <v>7090</v>
      </c>
      <c r="B1736" t="s">
        <v>7183</v>
      </c>
    </row>
    <row r="1737" spans="1:2" x14ac:dyDescent="0.25">
      <c r="A1737" t="s">
        <v>7090</v>
      </c>
      <c r="B1737" t="s">
        <v>7183</v>
      </c>
    </row>
    <row r="1738" spans="1:2" x14ac:dyDescent="0.25">
      <c r="A1738" t="s">
        <v>7090</v>
      </c>
      <c r="B1738" t="s">
        <v>7184</v>
      </c>
    </row>
    <row r="1739" spans="1:2" x14ac:dyDescent="0.25">
      <c r="A1739" t="s">
        <v>7090</v>
      </c>
      <c r="B1739" t="s">
        <v>7184</v>
      </c>
    </row>
    <row r="1740" spans="1:2" x14ac:dyDescent="0.25">
      <c r="A1740" t="s">
        <v>7090</v>
      </c>
      <c r="B1740" t="s">
        <v>7184</v>
      </c>
    </row>
    <row r="1741" spans="1:2" x14ac:dyDescent="0.25">
      <c r="A1741" t="s">
        <v>7090</v>
      </c>
      <c r="B1741" t="s">
        <v>7184</v>
      </c>
    </row>
    <row r="1742" spans="1:2" x14ac:dyDescent="0.25">
      <c r="A1742" t="s">
        <v>7090</v>
      </c>
      <c r="B1742" t="s">
        <v>7185</v>
      </c>
    </row>
    <row r="1743" spans="1:2" x14ac:dyDescent="0.25">
      <c r="A1743" t="s">
        <v>7090</v>
      </c>
      <c r="B1743" t="s">
        <v>7185</v>
      </c>
    </row>
    <row r="1744" spans="1:2" x14ac:dyDescent="0.25">
      <c r="A1744" t="s">
        <v>7090</v>
      </c>
      <c r="B1744" t="s">
        <v>7185</v>
      </c>
    </row>
    <row r="1745" spans="1:2" x14ac:dyDescent="0.25">
      <c r="A1745" t="s">
        <v>7090</v>
      </c>
      <c r="B1745" t="s">
        <v>7185</v>
      </c>
    </row>
    <row r="1746" spans="1:2" x14ac:dyDescent="0.25">
      <c r="A1746" t="s">
        <v>7090</v>
      </c>
      <c r="B1746" t="s">
        <v>6573</v>
      </c>
    </row>
    <row r="1747" spans="1:2" x14ac:dyDescent="0.25">
      <c r="A1747" t="s">
        <v>7090</v>
      </c>
      <c r="B1747" t="s">
        <v>6573</v>
      </c>
    </row>
    <row r="1748" spans="1:2" x14ac:dyDescent="0.25">
      <c r="A1748" t="s">
        <v>7090</v>
      </c>
      <c r="B1748" t="s">
        <v>6573</v>
      </c>
    </row>
    <row r="1749" spans="1:2" x14ac:dyDescent="0.25">
      <c r="A1749" t="s">
        <v>7090</v>
      </c>
      <c r="B1749" t="s">
        <v>6573</v>
      </c>
    </row>
    <row r="1750" spans="1:2" x14ac:dyDescent="0.25">
      <c r="A1750" t="s">
        <v>7090</v>
      </c>
      <c r="B1750" t="s">
        <v>6574</v>
      </c>
    </row>
    <row r="1751" spans="1:2" x14ac:dyDescent="0.25">
      <c r="A1751" t="s">
        <v>7090</v>
      </c>
      <c r="B1751" t="s">
        <v>6574</v>
      </c>
    </row>
    <row r="1752" spans="1:2" x14ac:dyDescent="0.25">
      <c r="A1752" t="s">
        <v>7090</v>
      </c>
      <c r="B1752" t="s">
        <v>6574</v>
      </c>
    </row>
    <row r="1753" spans="1:2" x14ac:dyDescent="0.25">
      <c r="A1753" t="s">
        <v>7090</v>
      </c>
      <c r="B1753" t="s">
        <v>6574</v>
      </c>
    </row>
    <row r="1754" spans="1:2" x14ac:dyDescent="0.25">
      <c r="A1754" t="s">
        <v>7090</v>
      </c>
      <c r="B1754" t="s">
        <v>6575</v>
      </c>
    </row>
    <row r="1755" spans="1:2" x14ac:dyDescent="0.25">
      <c r="A1755" t="s">
        <v>7090</v>
      </c>
      <c r="B1755" t="s">
        <v>6575</v>
      </c>
    </row>
    <row r="1756" spans="1:2" x14ac:dyDescent="0.25">
      <c r="A1756" t="s">
        <v>7090</v>
      </c>
      <c r="B1756" t="s">
        <v>6575</v>
      </c>
    </row>
    <row r="1757" spans="1:2" x14ac:dyDescent="0.25">
      <c r="A1757" t="s">
        <v>7090</v>
      </c>
      <c r="B1757" t="s">
        <v>6575</v>
      </c>
    </row>
    <row r="1758" spans="1:2" x14ac:dyDescent="0.25">
      <c r="A1758" t="s">
        <v>7090</v>
      </c>
      <c r="B1758" t="s">
        <v>7186</v>
      </c>
    </row>
    <row r="1759" spans="1:2" x14ac:dyDescent="0.25">
      <c r="A1759" t="s">
        <v>7090</v>
      </c>
      <c r="B1759" t="s">
        <v>7186</v>
      </c>
    </row>
    <row r="1760" spans="1:2" x14ac:dyDescent="0.25">
      <c r="A1760" t="s">
        <v>7090</v>
      </c>
      <c r="B1760" t="s">
        <v>7186</v>
      </c>
    </row>
    <row r="1761" spans="1:2" x14ac:dyDescent="0.25">
      <c r="A1761" t="s">
        <v>7090</v>
      </c>
      <c r="B1761" t="s">
        <v>7186</v>
      </c>
    </row>
    <row r="1762" spans="1:2" x14ac:dyDescent="0.25">
      <c r="A1762" t="s">
        <v>7090</v>
      </c>
      <c r="B1762" t="s">
        <v>6576</v>
      </c>
    </row>
    <row r="1763" spans="1:2" x14ac:dyDescent="0.25">
      <c r="A1763" t="s">
        <v>7090</v>
      </c>
      <c r="B1763" t="s">
        <v>6576</v>
      </c>
    </row>
    <row r="1764" spans="1:2" x14ac:dyDescent="0.25">
      <c r="A1764" t="s">
        <v>7090</v>
      </c>
      <c r="B1764" t="s">
        <v>6576</v>
      </c>
    </row>
    <row r="1765" spans="1:2" x14ac:dyDescent="0.25">
      <c r="A1765" t="s">
        <v>7090</v>
      </c>
      <c r="B1765" t="s">
        <v>6576</v>
      </c>
    </row>
    <row r="1766" spans="1:2" x14ac:dyDescent="0.25">
      <c r="A1766" t="s">
        <v>7090</v>
      </c>
      <c r="B1766" t="s">
        <v>7187</v>
      </c>
    </row>
    <row r="1767" spans="1:2" x14ac:dyDescent="0.25">
      <c r="A1767" t="s">
        <v>7090</v>
      </c>
      <c r="B1767" t="s">
        <v>7187</v>
      </c>
    </row>
    <row r="1768" spans="1:2" x14ac:dyDescent="0.25">
      <c r="A1768" t="s">
        <v>7090</v>
      </c>
      <c r="B1768" t="s">
        <v>7187</v>
      </c>
    </row>
    <row r="1769" spans="1:2" x14ac:dyDescent="0.25">
      <c r="A1769" t="s">
        <v>7090</v>
      </c>
      <c r="B1769" t="s">
        <v>7187</v>
      </c>
    </row>
    <row r="1770" spans="1:2" x14ac:dyDescent="0.25">
      <c r="A1770" t="s">
        <v>7090</v>
      </c>
      <c r="B1770" t="s">
        <v>6577</v>
      </c>
    </row>
    <row r="1771" spans="1:2" x14ac:dyDescent="0.25">
      <c r="A1771" t="s">
        <v>7090</v>
      </c>
      <c r="B1771" t="s">
        <v>6577</v>
      </c>
    </row>
    <row r="1772" spans="1:2" x14ac:dyDescent="0.25">
      <c r="A1772" t="s">
        <v>7090</v>
      </c>
      <c r="B1772" t="s">
        <v>6577</v>
      </c>
    </row>
    <row r="1773" spans="1:2" x14ac:dyDescent="0.25">
      <c r="A1773" t="s">
        <v>7090</v>
      </c>
      <c r="B1773" t="s">
        <v>6577</v>
      </c>
    </row>
    <row r="1774" spans="1:2" x14ac:dyDescent="0.25">
      <c r="A1774" t="s">
        <v>7090</v>
      </c>
      <c r="B1774" t="s">
        <v>6578</v>
      </c>
    </row>
    <row r="1775" spans="1:2" x14ac:dyDescent="0.25">
      <c r="A1775" t="s">
        <v>7090</v>
      </c>
      <c r="B1775" t="s">
        <v>6578</v>
      </c>
    </row>
    <row r="1776" spans="1:2" x14ac:dyDescent="0.25">
      <c r="A1776" t="s">
        <v>7090</v>
      </c>
      <c r="B1776" t="s">
        <v>6578</v>
      </c>
    </row>
    <row r="1777" spans="1:2" x14ac:dyDescent="0.25">
      <c r="A1777" t="s">
        <v>7090</v>
      </c>
      <c r="B1777" t="s">
        <v>6578</v>
      </c>
    </row>
    <row r="1778" spans="1:2" x14ac:dyDescent="0.25">
      <c r="A1778" t="s">
        <v>7090</v>
      </c>
      <c r="B1778" t="s">
        <v>6579</v>
      </c>
    </row>
    <row r="1779" spans="1:2" x14ac:dyDescent="0.25">
      <c r="A1779" t="s">
        <v>7090</v>
      </c>
      <c r="B1779" t="s">
        <v>6579</v>
      </c>
    </row>
    <row r="1780" spans="1:2" x14ac:dyDescent="0.25">
      <c r="A1780" t="s">
        <v>7090</v>
      </c>
      <c r="B1780" t="s">
        <v>6579</v>
      </c>
    </row>
    <row r="1781" spans="1:2" x14ac:dyDescent="0.25">
      <c r="A1781" t="s">
        <v>7090</v>
      </c>
      <c r="B1781" t="s">
        <v>6579</v>
      </c>
    </row>
    <row r="1782" spans="1:2" x14ac:dyDescent="0.25">
      <c r="A1782" t="s">
        <v>7090</v>
      </c>
      <c r="B1782" t="s">
        <v>6580</v>
      </c>
    </row>
    <row r="1783" spans="1:2" x14ac:dyDescent="0.25">
      <c r="A1783" t="s">
        <v>7090</v>
      </c>
      <c r="B1783" t="s">
        <v>6580</v>
      </c>
    </row>
    <row r="1784" spans="1:2" x14ac:dyDescent="0.25">
      <c r="A1784" t="s">
        <v>7090</v>
      </c>
      <c r="B1784" t="s">
        <v>6580</v>
      </c>
    </row>
    <row r="1785" spans="1:2" x14ac:dyDescent="0.25">
      <c r="A1785" t="s">
        <v>7090</v>
      </c>
      <c r="B1785" t="s">
        <v>6580</v>
      </c>
    </row>
    <row r="1786" spans="1:2" x14ac:dyDescent="0.25">
      <c r="A1786" t="s">
        <v>7090</v>
      </c>
      <c r="B1786" t="s">
        <v>6581</v>
      </c>
    </row>
    <row r="1787" spans="1:2" x14ac:dyDescent="0.25">
      <c r="A1787" t="s">
        <v>7090</v>
      </c>
      <c r="B1787" t="s">
        <v>6581</v>
      </c>
    </row>
    <row r="1788" spans="1:2" x14ac:dyDescent="0.25">
      <c r="A1788" t="s">
        <v>7090</v>
      </c>
      <c r="B1788" t="s">
        <v>6581</v>
      </c>
    </row>
    <row r="1789" spans="1:2" x14ac:dyDescent="0.25">
      <c r="A1789" t="s">
        <v>7090</v>
      </c>
      <c r="B1789" t="s">
        <v>6581</v>
      </c>
    </row>
    <row r="1790" spans="1:2" x14ac:dyDescent="0.25">
      <c r="A1790" t="s">
        <v>7090</v>
      </c>
      <c r="B1790" t="s">
        <v>7188</v>
      </c>
    </row>
    <row r="1791" spans="1:2" x14ac:dyDescent="0.25">
      <c r="A1791" t="s">
        <v>7090</v>
      </c>
      <c r="B1791" t="s">
        <v>7188</v>
      </c>
    </row>
    <row r="1792" spans="1:2" x14ac:dyDescent="0.25">
      <c r="A1792" t="s">
        <v>7090</v>
      </c>
      <c r="B1792" t="s">
        <v>7188</v>
      </c>
    </row>
    <row r="1793" spans="1:2" x14ac:dyDescent="0.25">
      <c r="A1793" t="s">
        <v>7090</v>
      </c>
      <c r="B1793" t="s">
        <v>7188</v>
      </c>
    </row>
    <row r="1794" spans="1:2" x14ac:dyDescent="0.25">
      <c r="A1794" t="s">
        <v>7090</v>
      </c>
      <c r="B1794" t="s">
        <v>7189</v>
      </c>
    </row>
    <row r="1795" spans="1:2" x14ac:dyDescent="0.25">
      <c r="A1795" t="s">
        <v>7090</v>
      </c>
      <c r="B1795" t="s">
        <v>7189</v>
      </c>
    </row>
    <row r="1796" spans="1:2" x14ac:dyDescent="0.25">
      <c r="A1796" t="s">
        <v>7090</v>
      </c>
      <c r="B1796" t="s">
        <v>7189</v>
      </c>
    </row>
    <row r="1797" spans="1:2" x14ac:dyDescent="0.25">
      <c r="A1797" t="s">
        <v>7090</v>
      </c>
      <c r="B1797" t="s">
        <v>7189</v>
      </c>
    </row>
    <row r="1798" spans="1:2" x14ac:dyDescent="0.25">
      <c r="A1798" t="s">
        <v>7090</v>
      </c>
      <c r="B1798" t="s">
        <v>7190</v>
      </c>
    </row>
    <row r="1799" spans="1:2" x14ac:dyDescent="0.25">
      <c r="A1799" t="s">
        <v>7090</v>
      </c>
      <c r="B1799" t="s">
        <v>7190</v>
      </c>
    </row>
    <row r="1800" spans="1:2" x14ac:dyDescent="0.25">
      <c r="A1800" t="s">
        <v>7090</v>
      </c>
      <c r="B1800" t="s">
        <v>7190</v>
      </c>
    </row>
    <row r="1801" spans="1:2" x14ac:dyDescent="0.25">
      <c r="A1801" t="s">
        <v>7090</v>
      </c>
      <c r="B1801" t="s">
        <v>7190</v>
      </c>
    </row>
    <row r="1802" spans="1:2" x14ac:dyDescent="0.25">
      <c r="A1802" t="s">
        <v>7090</v>
      </c>
      <c r="B1802" t="s">
        <v>6582</v>
      </c>
    </row>
    <row r="1803" spans="1:2" x14ac:dyDescent="0.25">
      <c r="A1803" t="s">
        <v>7090</v>
      </c>
      <c r="B1803" t="s">
        <v>6582</v>
      </c>
    </row>
    <row r="1804" spans="1:2" x14ac:dyDescent="0.25">
      <c r="A1804" t="s">
        <v>7090</v>
      </c>
      <c r="B1804" t="s">
        <v>6582</v>
      </c>
    </row>
    <row r="1805" spans="1:2" x14ac:dyDescent="0.25">
      <c r="A1805" t="s">
        <v>7090</v>
      </c>
      <c r="B1805" t="s">
        <v>6582</v>
      </c>
    </row>
    <row r="1806" spans="1:2" x14ac:dyDescent="0.25">
      <c r="A1806" t="s">
        <v>7090</v>
      </c>
      <c r="B1806" t="s">
        <v>6583</v>
      </c>
    </row>
    <row r="1807" spans="1:2" x14ac:dyDescent="0.25">
      <c r="A1807" t="s">
        <v>7090</v>
      </c>
      <c r="B1807" t="s">
        <v>6583</v>
      </c>
    </row>
    <row r="1808" spans="1:2" x14ac:dyDescent="0.25">
      <c r="A1808" t="s">
        <v>7090</v>
      </c>
      <c r="B1808" t="s">
        <v>6583</v>
      </c>
    </row>
    <row r="1809" spans="1:2" x14ac:dyDescent="0.25">
      <c r="A1809" t="s">
        <v>7090</v>
      </c>
      <c r="B1809" t="s">
        <v>6583</v>
      </c>
    </row>
    <row r="1810" spans="1:2" x14ac:dyDescent="0.25">
      <c r="A1810" t="s">
        <v>7090</v>
      </c>
      <c r="B1810" t="s">
        <v>6353</v>
      </c>
    </row>
    <row r="1811" spans="1:2" x14ac:dyDescent="0.25">
      <c r="A1811" t="s">
        <v>7090</v>
      </c>
      <c r="B1811" t="s">
        <v>6353</v>
      </c>
    </row>
    <row r="1812" spans="1:2" x14ac:dyDescent="0.25">
      <c r="A1812" t="s">
        <v>7090</v>
      </c>
      <c r="B1812" t="s">
        <v>6353</v>
      </c>
    </row>
    <row r="1813" spans="1:2" x14ac:dyDescent="0.25">
      <c r="A1813" t="s">
        <v>7090</v>
      </c>
      <c r="B1813" t="s">
        <v>6353</v>
      </c>
    </row>
    <row r="1814" spans="1:2" x14ac:dyDescent="0.25">
      <c r="A1814" t="s">
        <v>7090</v>
      </c>
      <c r="B1814" t="s">
        <v>6584</v>
      </c>
    </row>
    <row r="1815" spans="1:2" x14ac:dyDescent="0.25">
      <c r="A1815" t="s">
        <v>7090</v>
      </c>
      <c r="B1815" t="s">
        <v>6584</v>
      </c>
    </row>
    <row r="1816" spans="1:2" x14ac:dyDescent="0.25">
      <c r="A1816" t="s">
        <v>7090</v>
      </c>
      <c r="B1816" t="s">
        <v>6584</v>
      </c>
    </row>
    <row r="1817" spans="1:2" x14ac:dyDescent="0.25">
      <c r="A1817" t="s">
        <v>7090</v>
      </c>
      <c r="B1817" t="s">
        <v>6584</v>
      </c>
    </row>
    <row r="1818" spans="1:2" x14ac:dyDescent="0.25">
      <c r="A1818" t="s">
        <v>7090</v>
      </c>
      <c r="B1818" t="s">
        <v>6585</v>
      </c>
    </row>
    <row r="1819" spans="1:2" x14ac:dyDescent="0.25">
      <c r="A1819" t="s">
        <v>7090</v>
      </c>
      <c r="B1819" t="s">
        <v>6585</v>
      </c>
    </row>
    <row r="1820" spans="1:2" x14ac:dyDescent="0.25">
      <c r="A1820" t="s">
        <v>7090</v>
      </c>
      <c r="B1820" t="s">
        <v>6585</v>
      </c>
    </row>
    <row r="1821" spans="1:2" x14ac:dyDescent="0.25">
      <c r="A1821" t="s">
        <v>7090</v>
      </c>
      <c r="B1821" t="s">
        <v>6585</v>
      </c>
    </row>
    <row r="1822" spans="1:2" x14ac:dyDescent="0.25">
      <c r="A1822" t="s">
        <v>7090</v>
      </c>
      <c r="B1822" t="s">
        <v>6586</v>
      </c>
    </row>
    <row r="1823" spans="1:2" x14ac:dyDescent="0.25">
      <c r="A1823" t="s">
        <v>7090</v>
      </c>
      <c r="B1823" t="s">
        <v>6586</v>
      </c>
    </row>
    <row r="1824" spans="1:2" x14ac:dyDescent="0.25">
      <c r="A1824" t="s">
        <v>7090</v>
      </c>
      <c r="B1824" t="s">
        <v>6586</v>
      </c>
    </row>
    <row r="1825" spans="1:2" x14ac:dyDescent="0.25">
      <c r="A1825" t="s">
        <v>7090</v>
      </c>
      <c r="B1825" t="s">
        <v>6586</v>
      </c>
    </row>
    <row r="1826" spans="1:2" x14ac:dyDescent="0.25">
      <c r="A1826" t="s">
        <v>6587</v>
      </c>
      <c r="B1826" t="s">
        <v>6588</v>
      </c>
    </row>
    <row r="1827" spans="1:2" x14ac:dyDescent="0.25">
      <c r="A1827" t="s">
        <v>6587</v>
      </c>
      <c r="B1827" t="s">
        <v>6588</v>
      </c>
    </row>
    <row r="1828" spans="1:2" x14ac:dyDescent="0.25">
      <c r="A1828" t="s">
        <v>6587</v>
      </c>
      <c r="B1828" t="s">
        <v>6588</v>
      </c>
    </row>
    <row r="1829" spans="1:2" x14ac:dyDescent="0.25">
      <c r="A1829" t="s">
        <v>6587</v>
      </c>
      <c r="B1829" t="s">
        <v>6588</v>
      </c>
    </row>
    <row r="1830" spans="1:2" x14ac:dyDescent="0.25">
      <c r="A1830" t="s">
        <v>6587</v>
      </c>
      <c r="B1830" t="s">
        <v>7191</v>
      </c>
    </row>
    <row r="1831" spans="1:2" x14ac:dyDescent="0.25">
      <c r="A1831" t="s">
        <v>6587</v>
      </c>
      <c r="B1831" t="s">
        <v>7191</v>
      </c>
    </row>
    <row r="1832" spans="1:2" x14ac:dyDescent="0.25">
      <c r="A1832" t="s">
        <v>6587</v>
      </c>
      <c r="B1832" t="s">
        <v>7191</v>
      </c>
    </row>
    <row r="1833" spans="1:2" x14ac:dyDescent="0.25">
      <c r="A1833" t="s">
        <v>6587</v>
      </c>
      <c r="B1833" t="s">
        <v>7191</v>
      </c>
    </row>
    <row r="1834" spans="1:2" x14ac:dyDescent="0.25">
      <c r="A1834" t="s">
        <v>6587</v>
      </c>
      <c r="B1834" t="s">
        <v>6589</v>
      </c>
    </row>
    <row r="1835" spans="1:2" x14ac:dyDescent="0.25">
      <c r="A1835" t="s">
        <v>6587</v>
      </c>
      <c r="B1835" t="s">
        <v>6589</v>
      </c>
    </row>
    <row r="1836" spans="1:2" x14ac:dyDescent="0.25">
      <c r="A1836" t="s">
        <v>6587</v>
      </c>
      <c r="B1836" t="s">
        <v>6589</v>
      </c>
    </row>
    <row r="1837" spans="1:2" x14ac:dyDescent="0.25">
      <c r="A1837" t="s">
        <v>6587</v>
      </c>
      <c r="B1837" t="s">
        <v>6589</v>
      </c>
    </row>
    <row r="1838" spans="1:2" x14ac:dyDescent="0.25">
      <c r="A1838" t="s">
        <v>6587</v>
      </c>
      <c r="B1838" t="s">
        <v>6590</v>
      </c>
    </row>
    <row r="1839" spans="1:2" x14ac:dyDescent="0.25">
      <c r="A1839" t="s">
        <v>6587</v>
      </c>
      <c r="B1839" t="s">
        <v>6590</v>
      </c>
    </row>
    <row r="1840" spans="1:2" x14ac:dyDescent="0.25">
      <c r="A1840" t="s">
        <v>6587</v>
      </c>
      <c r="B1840" t="s">
        <v>6590</v>
      </c>
    </row>
    <row r="1841" spans="1:2" x14ac:dyDescent="0.25">
      <c r="A1841" t="s">
        <v>6587</v>
      </c>
      <c r="B1841" t="s">
        <v>6590</v>
      </c>
    </row>
    <row r="1842" spans="1:2" x14ac:dyDescent="0.25">
      <c r="A1842" t="s">
        <v>6587</v>
      </c>
      <c r="B1842" t="s">
        <v>7192</v>
      </c>
    </row>
    <row r="1843" spans="1:2" x14ac:dyDescent="0.25">
      <c r="A1843" t="s">
        <v>6587</v>
      </c>
      <c r="B1843" t="s">
        <v>7192</v>
      </c>
    </row>
    <row r="1844" spans="1:2" x14ac:dyDescent="0.25">
      <c r="A1844" t="s">
        <v>6587</v>
      </c>
      <c r="B1844" t="s">
        <v>7192</v>
      </c>
    </row>
    <row r="1845" spans="1:2" x14ac:dyDescent="0.25">
      <c r="A1845" t="s">
        <v>6587</v>
      </c>
      <c r="B1845" t="s">
        <v>7192</v>
      </c>
    </row>
    <row r="1846" spans="1:2" x14ac:dyDescent="0.25">
      <c r="A1846" t="s">
        <v>6587</v>
      </c>
      <c r="B1846" t="s">
        <v>7193</v>
      </c>
    </row>
    <row r="1847" spans="1:2" x14ac:dyDescent="0.25">
      <c r="A1847" t="s">
        <v>6587</v>
      </c>
      <c r="B1847" t="s">
        <v>7193</v>
      </c>
    </row>
    <row r="1848" spans="1:2" x14ac:dyDescent="0.25">
      <c r="A1848" t="s">
        <v>6587</v>
      </c>
      <c r="B1848" t="s">
        <v>7193</v>
      </c>
    </row>
    <row r="1849" spans="1:2" x14ac:dyDescent="0.25">
      <c r="A1849" t="s">
        <v>6587</v>
      </c>
      <c r="B1849" t="s">
        <v>7193</v>
      </c>
    </row>
    <row r="1850" spans="1:2" x14ac:dyDescent="0.25">
      <c r="A1850" t="s">
        <v>6587</v>
      </c>
      <c r="B1850" t="s">
        <v>6591</v>
      </c>
    </row>
    <row r="1851" spans="1:2" x14ac:dyDescent="0.25">
      <c r="A1851" t="s">
        <v>6587</v>
      </c>
      <c r="B1851" t="s">
        <v>6591</v>
      </c>
    </row>
    <row r="1852" spans="1:2" x14ac:dyDescent="0.25">
      <c r="A1852" t="s">
        <v>6587</v>
      </c>
      <c r="B1852" t="s">
        <v>6591</v>
      </c>
    </row>
    <row r="1853" spans="1:2" x14ac:dyDescent="0.25">
      <c r="A1853" t="s">
        <v>6587</v>
      </c>
      <c r="B1853" t="s">
        <v>6591</v>
      </c>
    </row>
    <row r="1854" spans="1:2" x14ac:dyDescent="0.25">
      <c r="A1854" t="s">
        <v>6587</v>
      </c>
      <c r="B1854" t="s">
        <v>7194</v>
      </c>
    </row>
    <row r="1855" spans="1:2" x14ac:dyDescent="0.25">
      <c r="A1855" t="s">
        <v>6587</v>
      </c>
      <c r="B1855" t="s">
        <v>7194</v>
      </c>
    </row>
    <row r="1856" spans="1:2" x14ac:dyDescent="0.25">
      <c r="A1856" t="s">
        <v>6587</v>
      </c>
      <c r="B1856" t="s">
        <v>7194</v>
      </c>
    </row>
    <row r="1857" spans="1:2" x14ac:dyDescent="0.25">
      <c r="A1857" t="s">
        <v>6587</v>
      </c>
      <c r="B1857" t="s">
        <v>7194</v>
      </c>
    </row>
    <row r="1858" spans="1:2" x14ac:dyDescent="0.25">
      <c r="A1858" t="s">
        <v>6587</v>
      </c>
      <c r="B1858" t="s">
        <v>6592</v>
      </c>
    </row>
    <row r="1859" spans="1:2" x14ac:dyDescent="0.25">
      <c r="A1859" t="s">
        <v>6587</v>
      </c>
      <c r="B1859" t="s">
        <v>6592</v>
      </c>
    </row>
    <row r="1860" spans="1:2" x14ac:dyDescent="0.25">
      <c r="A1860" t="s">
        <v>6587</v>
      </c>
      <c r="B1860" t="s">
        <v>6592</v>
      </c>
    </row>
    <row r="1861" spans="1:2" x14ac:dyDescent="0.25">
      <c r="A1861" t="s">
        <v>6587</v>
      </c>
      <c r="B1861" t="s">
        <v>6592</v>
      </c>
    </row>
    <row r="1862" spans="1:2" x14ac:dyDescent="0.25">
      <c r="A1862" t="s">
        <v>6587</v>
      </c>
      <c r="B1862" t="s">
        <v>6593</v>
      </c>
    </row>
    <row r="1863" spans="1:2" x14ac:dyDescent="0.25">
      <c r="A1863" t="s">
        <v>6587</v>
      </c>
      <c r="B1863" t="s">
        <v>6593</v>
      </c>
    </row>
    <row r="1864" spans="1:2" x14ac:dyDescent="0.25">
      <c r="A1864" t="s">
        <v>6587</v>
      </c>
      <c r="B1864" t="s">
        <v>6593</v>
      </c>
    </row>
    <row r="1865" spans="1:2" x14ac:dyDescent="0.25">
      <c r="A1865" t="s">
        <v>6587</v>
      </c>
      <c r="B1865" t="s">
        <v>6593</v>
      </c>
    </row>
    <row r="1866" spans="1:2" x14ac:dyDescent="0.25">
      <c r="A1866" t="s">
        <v>6587</v>
      </c>
      <c r="B1866" t="s">
        <v>7195</v>
      </c>
    </row>
    <row r="1867" spans="1:2" x14ac:dyDescent="0.25">
      <c r="A1867" t="s">
        <v>6587</v>
      </c>
      <c r="B1867" t="s">
        <v>7195</v>
      </c>
    </row>
    <row r="1868" spans="1:2" x14ac:dyDescent="0.25">
      <c r="A1868" t="s">
        <v>6587</v>
      </c>
      <c r="B1868" t="s">
        <v>7195</v>
      </c>
    </row>
    <row r="1869" spans="1:2" x14ac:dyDescent="0.25">
      <c r="A1869" t="s">
        <v>6587</v>
      </c>
      <c r="B1869" t="s">
        <v>7195</v>
      </c>
    </row>
    <row r="1870" spans="1:2" x14ac:dyDescent="0.25">
      <c r="A1870" t="s">
        <v>6587</v>
      </c>
      <c r="B1870" t="s">
        <v>7196</v>
      </c>
    </row>
    <row r="1871" spans="1:2" x14ac:dyDescent="0.25">
      <c r="A1871" t="s">
        <v>6587</v>
      </c>
      <c r="B1871" t="s">
        <v>7196</v>
      </c>
    </row>
    <row r="1872" spans="1:2" x14ac:dyDescent="0.25">
      <c r="A1872" t="s">
        <v>6587</v>
      </c>
      <c r="B1872" t="s">
        <v>7196</v>
      </c>
    </row>
    <row r="1873" spans="1:2" x14ac:dyDescent="0.25">
      <c r="A1873" t="s">
        <v>6587</v>
      </c>
      <c r="B1873" t="s">
        <v>7196</v>
      </c>
    </row>
    <row r="1874" spans="1:2" x14ac:dyDescent="0.25">
      <c r="A1874" t="s">
        <v>6587</v>
      </c>
      <c r="B1874" t="s">
        <v>6594</v>
      </c>
    </row>
    <row r="1875" spans="1:2" x14ac:dyDescent="0.25">
      <c r="A1875" t="s">
        <v>6587</v>
      </c>
      <c r="B1875" t="s">
        <v>6594</v>
      </c>
    </row>
    <row r="1876" spans="1:2" x14ac:dyDescent="0.25">
      <c r="A1876" t="s">
        <v>6587</v>
      </c>
      <c r="B1876" t="s">
        <v>6594</v>
      </c>
    </row>
    <row r="1877" spans="1:2" x14ac:dyDescent="0.25">
      <c r="A1877" t="s">
        <v>6587</v>
      </c>
      <c r="B1877" t="s">
        <v>6594</v>
      </c>
    </row>
    <row r="1878" spans="1:2" x14ac:dyDescent="0.25">
      <c r="A1878" t="s">
        <v>6587</v>
      </c>
      <c r="B1878" t="s">
        <v>6595</v>
      </c>
    </row>
    <row r="1879" spans="1:2" x14ac:dyDescent="0.25">
      <c r="A1879" t="s">
        <v>6587</v>
      </c>
      <c r="B1879" t="s">
        <v>6595</v>
      </c>
    </row>
    <row r="1880" spans="1:2" x14ac:dyDescent="0.25">
      <c r="A1880" t="s">
        <v>6587</v>
      </c>
      <c r="B1880" t="s">
        <v>6595</v>
      </c>
    </row>
    <row r="1881" spans="1:2" x14ac:dyDescent="0.25">
      <c r="A1881" t="s">
        <v>6587</v>
      </c>
      <c r="B1881" t="s">
        <v>6595</v>
      </c>
    </row>
    <row r="1882" spans="1:2" x14ac:dyDescent="0.25">
      <c r="A1882" t="s">
        <v>6587</v>
      </c>
      <c r="B1882" t="s">
        <v>7197</v>
      </c>
    </row>
    <row r="1883" spans="1:2" x14ac:dyDescent="0.25">
      <c r="A1883" t="s">
        <v>6587</v>
      </c>
      <c r="B1883" t="s">
        <v>7197</v>
      </c>
    </row>
    <row r="1884" spans="1:2" x14ac:dyDescent="0.25">
      <c r="A1884" t="s">
        <v>6587</v>
      </c>
      <c r="B1884" t="s">
        <v>7197</v>
      </c>
    </row>
    <row r="1885" spans="1:2" x14ac:dyDescent="0.25">
      <c r="A1885" t="s">
        <v>6587</v>
      </c>
      <c r="B1885" t="s">
        <v>7197</v>
      </c>
    </row>
    <row r="1886" spans="1:2" x14ac:dyDescent="0.25">
      <c r="A1886" t="s">
        <v>6587</v>
      </c>
      <c r="B1886" t="s">
        <v>7198</v>
      </c>
    </row>
    <row r="1887" spans="1:2" x14ac:dyDescent="0.25">
      <c r="A1887" t="s">
        <v>6587</v>
      </c>
      <c r="B1887" t="s">
        <v>7198</v>
      </c>
    </row>
    <row r="1888" spans="1:2" x14ac:dyDescent="0.25">
      <c r="A1888" t="s">
        <v>6587</v>
      </c>
      <c r="B1888" t="s">
        <v>7198</v>
      </c>
    </row>
    <row r="1889" spans="1:2" x14ac:dyDescent="0.25">
      <c r="A1889" t="s">
        <v>6587</v>
      </c>
      <c r="B1889" t="s">
        <v>7198</v>
      </c>
    </row>
    <row r="1890" spans="1:2" x14ac:dyDescent="0.25">
      <c r="A1890" t="s">
        <v>6587</v>
      </c>
      <c r="B1890" t="s">
        <v>6596</v>
      </c>
    </row>
    <row r="1891" spans="1:2" x14ac:dyDescent="0.25">
      <c r="A1891" t="s">
        <v>6587</v>
      </c>
      <c r="B1891" t="s">
        <v>6596</v>
      </c>
    </row>
    <row r="1892" spans="1:2" x14ac:dyDescent="0.25">
      <c r="A1892" t="s">
        <v>6587</v>
      </c>
      <c r="B1892" t="s">
        <v>6596</v>
      </c>
    </row>
    <row r="1893" spans="1:2" x14ac:dyDescent="0.25">
      <c r="A1893" t="s">
        <v>6587</v>
      </c>
      <c r="B1893" t="s">
        <v>6596</v>
      </c>
    </row>
    <row r="1894" spans="1:2" x14ac:dyDescent="0.25">
      <c r="A1894" t="s">
        <v>6587</v>
      </c>
      <c r="B1894" t="s">
        <v>7199</v>
      </c>
    </row>
    <row r="1895" spans="1:2" x14ac:dyDescent="0.25">
      <c r="A1895" t="s">
        <v>6587</v>
      </c>
      <c r="B1895" t="s">
        <v>7199</v>
      </c>
    </row>
    <row r="1896" spans="1:2" x14ac:dyDescent="0.25">
      <c r="A1896" t="s">
        <v>6587</v>
      </c>
      <c r="B1896" t="s">
        <v>7199</v>
      </c>
    </row>
    <row r="1897" spans="1:2" x14ac:dyDescent="0.25">
      <c r="A1897" t="s">
        <v>6587</v>
      </c>
      <c r="B1897" t="s">
        <v>7199</v>
      </c>
    </row>
    <row r="1898" spans="1:2" x14ac:dyDescent="0.25">
      <c r="A1898" t="s">
        <v>6587</v>
      </c>
      <c r="B1898" t="s">
        <v>7200</v>
      </c>
    </row>
    <row r="1899" spans="1:2" x14ac:dyDescent="0.25">
      <c r="A1899" t="s">
        <v>6587</v>
      </c>
      <c r="B1899" t="s">
        <v>7200</v>
      </c>
    </row>
    <row r="1900" spans="1:2" x14ac:dyDescent="0.25">
      <c r="A1900" t="s">
        <v>6587</v>
      </c>
      <c r="B1900" t="s">
        <v>7200</v>
      </c>
    </row>
    <row r="1901" spans="1:2" x14ac:dyDescent="0.25">
      <c r="A1901" t="s">
        <v>6587</v>
      </c>
      <c r="B1901" t="s">
        <v>7200</v>
      </c>
    </row>
    <row r="1902" spans="1:2" x14ac:dyDescent="0.25">
      <c r="A1902" t="s">
        <v>6587</v>
      </c>
      <c r="B1902" t="s">
        <v>6597</v>
      </c>
    </row>
    <row r="1903" spans="1:2" x14ac:dyDescent="0.25">
      <c r="A1903" t="s">
        <v>6587</v>
      </c>
      <c r="B1903" t="s">
        <v>6597</v>
      </c>
    </row>
    <row r="1904" spans="1:2" x14ac:dyDescent="0.25">
      <c r="A1904" t="s">
        <v>6587</v>
      </c>
      <c r="B1904" t="s">
        <v>6597</v>
      </c>
    </row>
    <row r="1905" spans="1:2" x14ac:dyDescent="0.25">
      <c r="A1905" t="s">
        <v>6587</v>
      </c>
      <c r="B1905" t="s">
        <v>6597</v>
      </c>
    </row>
    <row r="1906" spans="1:2" x14ac:dyDescent="0.25">
      <c r="A1906" t="s">
        <v>6587</v>
      </c>
      <c r="B1906" t="s">
        <v>6598</v>
      </c>
    </row>
    <row r="1907" spans="1:2" x14ac:dyDescent="0.25">
      <c r="A1907" t="s">
        <v>6587</v>
      </c>
      <c r="B1907" t="s">
        <v>6598</v>
      </c>
    </row>
    <row r="1908" spans="1:2" x14ac:dyDescent="0.25">
      <c r="A1908" t="s">
        <v>6587</v>
      </c>
      <c r="B1908" t="s">
        <v>6598</v>
      </c>
    </row>
    <row r="1909" spans="1:2" x14ac:dyDescent="0.25">
      <c r="A1909" t="s">
        <v>6587</v>
      </c>
      <c r="B1909" t="s">
        <v>6598</v>
      </c>
    </row>
    <row r="1910" spans="1:2" x14ac:dyDescent="0.25">
      <c r="A1910" t="s">
        <v>6587</v>
      </c>
      <c r="B1910" t="s">
        <v>7201</v>
      </c>
    </row>
    <row r="1911" spans="1:2" x14ac:dyDescent="0.25">
      <c r="A1911" t="s">
        <v>6587</v>
      </c>
      <c r="B1911" t="s">
        <v>7201</v>
      </c>
    </row>
    <row r="1912" spans="1:2" x14ac:dyDescent="0.25">
      <c r="A1912" t="s">
        <v>6587</v>
      </c>
      <c r="B1912" t="s">
        <v>7201</v>
      </c>
    </row>
    <row r="1913" spans="1:2" x14ac:dyDescent="0.25">
      <c r="A1913" t="s">
        <v>6587</v>
      </c>
      <c r="B1913" t="s">
        <v>7201</v>
      </c>
    </row>
    <row r="1914" spans="1:2" x14ac:dyDescent="0.25">
      <c r="A1914" t="s">
        <v>6587</v>
      </c>
      <c r="B1914" t="s">
        <v>6599</v>
      </c>
    </row>
    <row r="1915" spans="1:2" x14ac:dyDescent="0.25">
      <c r="A1915" t="s">
        <v>6587</v>
      </c>
      <c r="B1915" t="s">
        <v>6599</v>
      </c>
    </row>
    <row r="1916" spans="1:2" x14ac:dyDescent="0.25">
      <c r="A1916" t="s">
        <v>6587</v>
      </c>
      <c r="B1916" t="s">
        <v>6599</v>
      </c>
    </row>
    <row r="1917" spans="1:2" x14ac:dyDescent="0.25">
      <c r="A1917" t="s">
        <v>6587</v>
      </c>
      <c r="B1917" t="s">
        <v>6599</v>
      </c>
    </row>
    <row r="1918" spans="1:2" x14ac:dyDescent="0.25">
      <c r="A1918" t="s">
        <v>6587</v>
      </c>
      <c r="B1918" t="s">
        <v>7092</v>
      </c>
    </row>
    <row r="1919" spans="1:2" x14ac:dyDescent="0.25">
      <c r="A1919" t="s">
        <v>6587</v>
      </c>
      <c r="B1919" t="s">
        <v>7092</v>
      </c>
    </row>
    <row r="1920" spans="1:2" x14ac:dyDescent="0.25">
      <c r="A1920" t="s">
        <v>6587</v>
      </c>
      <c r="B1920" t="s">
        <v>7092</v>
      </c>
    </row>
    <row r="1921" spans="1:2" x14ac:dyDescent="0.25">
      <c r="A1921" t="s">
        <v>6587</v>
      </c>
      <c r="B1921" t="s">
        <v>7092</v>
      </c>
    </row>
    <row r="1922" spans="1:2" x14ac:dyDescent="0.25">
      <c r="A1922" t="s">
        <v>6587</v>
      </c>
      <c r="B1922" t="s">
        <v>6600</v>
      </c>
    </row>
    <row r="1923" spans="1:2" x14ac:dyDescent="0.25">
      <c r="A1923" t="s">
        <v>6587</v>
      </c>
      <c r="B1923" t="s">
        <v>6600</v>
      </c>
    </row>
    <row r="1924" spans="1:2" x14ac:dyDescent="0.25">
      <c r="A1924" t="s">
        <v>6587</v>
      </c>
      <c r="B1924" t="s">
        <v>6600</v>
      </c>
    </row>
    <row r="1925" spans="1:2" x14ac:dyDescent="0.25">
      <c r="A1925" t="s">
        <v>6587</v>
      </c>
      <c r="B1925" t="s">
        <v>6600</v>
      </c>
    </row>
    <row r="1926" spans="1:2" x14ac:dyDescent="0.25">
      <c r="A1926" t="s">
        <v>6587</v>
      </c>
      <c r="B1926" t="s">
        <v>7202</v>
      </c>
    </row>
    <row r="1927" spans="1:2" x14ac:dyDescent="0.25">
      <c r="A1927" t="s">
        <v>6587</v>
      </c>
      <c r="B1927" t="s">
        <v>7202</v>
      </c>
    </row>
    <row r="1928" spans="1:2" x14ac:dyDescent="0.25">
      <c r="A1928" t="s">
        <v>6587</v>
      </c>
      <c r="B1928" t="s">
        <v>7202</v>
      </c>
    </row>
    <row r="1929" spans="1:2" x14ac:dyDescent="0.25">
      <c r="A1929" t="s">
        <v>6587</v>
      </c>
      <c r="B1929" t="s">
        <v>7202</v>
      </c>
    </row>
    <row r="1930" spans="1:2" x14ac:dyDescent="0.25">
      <c r="A1930" t="s">
        <v>6587</v>
      </c>
      <c r="B1930" t="s">
        <v>6601</v>
      </c>
    </row>
    <row r="1931" spans="1:2" x14ac:dyDescent="0.25">
      <c r="A1931" t="s">
        <v>6587</v>
      </c>
      <c r="B1931" t="s">
        <v>6601</v>
      </c>
    </row>
    <row r="1932" spans="1:2" x14ac:dyDescent="0.25">
      <c r="A1932" t="s">
        <v>6587</v>
      </c>
      <c r="B1932" t="s">
        <v>6601</v>
      </c>
    </row>
    <row r="1933" spans="1:2" x14ac:dyDescent="0.25">
      <c r="A1933" t="s">
        <v>6587</v>
      </c>
      <c r="B1933" t="s">
        <v>6601</v>
      </c>
    </row>
    <row r="1934" spans="1:2" x14ac:dyDescent="0.25">
      <c r="A1934" t="s">
        <v>6587</v>
      </c>
      <c r="B1934" t="s">
        <v>6602</v>
      </c>
    </row>
    <row r="1935" spans="1:2" x14ac:dyDescent="0.25">
      <c r="A1935" t="s">
        <v>6587</v>
      </c>
      <c r="B1935" t="s">
        <v>6602</v>
      </c>
    </row>
    <row r="1936" spans="1:2" x14ac:dyDescent="0.25">
      <c r="A1936" t="s">
        <v>6587</v>
      </c>
      <c r="B1936" t="s">
        <v>6602</v>
      </c>
    </row>
    <row r="1937" spans="1:2" x14ac:dyDescent="0.25">
      <c r="A1937" t="s">
        <v>6587</v>
      </c>
      <c r="B1937" t="s">
        <v>6602</v>
      </c>
    </row>
    <row r="1938" spans="1:2" x14ac:dyDescent="0.25">
      <c r="A1938" t="s">
        <v>6587</v>
      </c>
      <c r="B1938" t="s">
        <v>6603</v>
      </c>
    </row>
    <row r="1939" spans="1:2" x14ac:dyDescent="0.25">
      <c r="A1939" t="s">
        <v>6587</v>
      </c>
      <c r="B1939" t="s">
        <v>6603</v>
      </c>
    </row>
    <row r="1940" spans="1:2" x14ac:dyDescent="0.25">
      <c r="A1940" t="s">
        <v>6587</v>
      </c>
      <c r="B1940" t="s">
        <v>6603</v>
      </c>
    </row>
    <row r="1941" spans="1:2" x14ac:dyDescent="0.25">
      <c r="A1941" t="s">
        <v>6587</v>
      </c>
      <c r="B1941" t="s">
        <v>6603</v>
      </c>
    </row>
    <row r="1942" spans="1:2" x14ac:dyDescent="0.25">
      <c r="A1942" t="s">
        <v>6587</v>
      </c>
      <c r="B1942" t="s">
        <v>7203</v>
      </c>
    </row>
    <row r="1943" spans="1:2" x14ac:dyDescent="0.25">
      <c r="A1943" t="s">
        <v>6587</v>
      </c>
      <c r="B1943" t="s">
        <v>7203</v>
      </c>
    </row>
    <row r="1944" spans="1:2" x14ac:dyDescent="0.25">
      <c r="A1944" t="s">
        <v>6587</v>
      </c>
      <c r="B1944" t="s">
        <v>7203</v>
      </c>
    </row>
    <row r="1945" spans="1:2" x14ac:dyDescent="0.25">
      <c r="A1945" t="s">
        <v>6587</v>
      </c>
      <c r="B1945" t="s">
        <v>7203</v>
      </c>
    </row>
    <row r="1946" spans="1:2" x14ac:dyDescent="0.25">
      <c r="A1946" t="s">
        <v>6587</v>
      </c>
      <c r="B1946" t="s">
        <v>7204</v>
      </c>
    </row>
    <row r="1947" spans="1:2" x14ac:dyDescent="0.25">
      <c r="A1947" t="s">
        <v>6587</v>
      </c>
      <c r="B1947" t="s">
        <v>7204</v>
      </c>
    </row>
    <row r="1948" spans="1:2" x14ac:dyDescent="0.25">
      <c r="A1948" t="s">
        <v>6587</v>
      </c>
      <c r="B1948" t="s">
        <v>7204</v>
      </c>
    </row>
    <row r="1949" spans="1:2" x14ac:dyDescent="0.25">
      <c r="A1949" t="s">
        <v>6587</v>
      </c>
      <c r="B1949" t="s">
        <v>7204</v>
      </c>
    </row>
    <row r="1950" spans="1:2" x14ac:dyDescent="0.25">
      <c r="A1950" t="s">
        <v>6587</v>
      </c>
      <c r="B1950" t="s">
        <v>6604</v>
      </c>
    </row>
    <row r="1951" spans="1:2" x14ac:dyDescent="0.25">
      <c r="A1951" t="s">
        <v>6587</v>
      </c>
      <c r="B1951" t="s">
        <v>6604</v>
      </c>
    </row>
    <row r="1952" spans="1:2" x14ac:dyDescent="0.25">
      <c r="A1952" t="s">
        <v>6587</v>
      </c>
      <c r="B1952" t="s">
        <v>6604</v>
      </c>
    </row>
    <row r="1953" spans="1:2" x14ac:dyDescent="0.25">
      <c r="A1953" t="s">
        <v>6587</v>
      </c>
      <c r="B1953" t="s">
        <v>6604</v>
      </c>
    </row>
    <row r="1954" spans="1:2" x14ac:dyDescent="0.25">
      <c r="A1954" t="s">
        <v>6587</v>
      </c>
      <c r="B1954" t="s">
        <v>7205</v>
      </c>
    </row>
    <row r="1955" spans="1:2" x14ac:dyDescent="0.25">
      <c r="A1955" t="s">
        <v>6587</v>
      </c>
      <c r="B1955" t="s">
        <v>7205</v>
      </c>
    </row>
    <row r="1956" spans="1:2" x14ac:dyDescent="0.25">
      <c r="A1956" t="s">
        <v>6587</v>
      </c>
      <c r="B1956" t="s">
        <v>7205</v>
      </c>
    </row>
    <row r="1957" spans="1:2" x14ac:dyDescent="0.25">
      <c r="A1957" t="s">
        <v>6587</v>
      </c>
      <c r="B1957" t="s">
        <v>7205</v>
      </c>
    </row>
    <row r="1958" spans="1:2" x14ac:dyDescent="0.25">
      <c r="A1958" t="s">
        <v>6587</v>
      </c>
      <c r="B1958" t="s">
        <v>7206</v>
      </c>
    </row>
    <row r="1959" spans="1:2" x14ac:dyDescent="0.25">
      <c r="A1959" t="s">
        <v>6587</v>
      </c>
      <c r="B1959" t="s">
        <v>7206</v>
      </c>
    </row>
    <row r="1960" spans="1:2" x14ac:dyDescent="0.25">
      <c r="A1960" t="s">
        <v>6587</v>
      </c>
      <c r="B1960" t="s">
        <v>7206</v>
      </c>
    </row>
    <row r="1961" spans="1:2" x14ac:dyDescent="0.25">
      <c r="A1961" t="s">
        <v>6587</v>
      </c>
      <c r="B1961" t="s">
        <v>7206</v>
      </c>
    </row>
    <row r="1962" spans="1:2" x14ac:dyDescent="0.25">
      <c r="A1962" t="s">
        <v>6587</v>
      </c>
      <c r="B1962" t="s">
        <v>6605</v>
      </c>
    </row>
    <row r="1963" spans="1:2" x14ac:dyDescent="0.25">
      <c r="A1963" t="s">
        <v>6587</v>
      </c>
      <c r="B1963" t="s">
        <v>6605</v>
      </c>
    </row>
    <row r="1964" spans="1:2" x14ac:dyDescent="0.25">
      <c r="A1964" t="s">
        <v>6587</v>
      </c>
      <c r="B1964" t="s">
        <v>6605</v>
      </c>
    </row>
    <row r="1965" spans="1:2" x14ac:dyDescent="0.25">
      <c r="A1965" t="s">
        <v>6587</v>
      </c>
      <c r="B1965" t="s">
        <v>6605</v>
      </c>
    </row>
    <row r="1966" spans="1:2" x14ac:dyDescent="0.25">
      <c r="A1966" t="s">
        <v>6587</v>
      </c>
      <c r="B1966" t="s">
        <v>6606</v>
      </c>
    </row>
    <row r="1967" spans="1:2" x14ac:dyDescent="0.25">
      <c r="A1967" t="s">
        <v>6587</v>
      </c>
      <c r="B1967" t="s">
        <v>6606</v>
      </c>
    </row>
    <row r="1968" spans="1:2" x14ac:dyDescent="0.25">
      <c r="A1968" t="s">
        <v>6587</v>
      </c>
      <c r="B1968" t="s">
        <v>6606</v>
      </c>
    </row>
    <row r="1969" spans="1:2" x14ac:dyDescent="0.25">
      <c r="A1969" t="s">
        <v>6587</v>
      </c>
      <c r="B1969" t="s">
        <v>6606</v>
      </c>
    </row>
    <row r="1970" spans="1:2" x14ac:dyDescent="0.25">
      <c r="A1970" t="s">
        <v>6587</v>
      </c>
      <c r="B1970" t="s">
        <v>6326</v>
      </c>
    </row>
    <row r="1971" spans="1:2" x14ac:dyDescent="0.25">
      <c r="A1971" t="s">
        <v>6587</v>
      </c>
      <c r="B1971" t="s">
        <v>6326</v>
      </c>
    </row>
    <row r="1972" spans="1:2" x14ac:dyDescent="0.25">
      <c r="A1972" t="s">
        <v>6587</v>
      </c>
      <c r="B1972" t="s">
        <v>6326</v>
      </c>
    </row>
    <row r="1973" spans="1:2" x14ac:dyDescent="0.25">
      <c r="A1973" t="s">
        <v>6587</v>
      </c>
      <c r="B1973" t="s">
        <v>6326</v>
      </c>
    </row>
    <row r="1974" spans="1:2" x14ac:dyDescent="0.25">
      <c r="A1974" t="s">
        <v>6587</v>
      </c>
      <c r="B1974" t="s">
        <v>7207</v>
      </c>
    </row>
    <row r="1975" spans="1:2" x14ac:dyDescent="0.25">
      <c r="A1975" t="s">
        <v>6587</v>
      </c>
      <c r="B1975" t="s">
        <v>7207</v>
      </c>
    </row>
    <row r="1976" spans="1:2" x14ac:dyDescent="0.25">
      <c r="A1976" t="s">
        <v>6587</v>
      </c>
      <c r="B1976" t="s">
        <v>7207</v>
      </c>
    </row>
    <row r="1977" spans="1:2" x14ac:dyDescent="0.25">
      <c r="A1977" t="s">
        <v>6587</v>
      </c>
      <c r="B1977" t="s">
        <v>7207</v>
      </c>
    </row>
    <row r="1978" spans="1:2" x14ac:dyDescent="0.25">
      <c r="A1978" t="s">
        <v>6587</v>
      </c>
      <c r="B1978" t="s">
        <v>6607</v>
      </c>
    </row>
    <row r="1979" spans="1:2" x14ac:dyDescent="0.25">
      <c r="A1979" t="s">
        <v>6587</v>
      </c>
      <c r="B1979" t="s">
        <v>6607</v>
      </c>
    </row>
    <row r="1980" spans="1:2" x14ac:dyDescent="0.25">
      <c r="A1980" t="s">
        <v>6587</v>
      </c>
      <c r="B1980" t="s">
        <v>6607</v>
      </c>
    </row>
    <row r="1981" spans="1:2" x14ac:dyDescent="0.25">
      <c r="A1981" t="s">
        <v>6587</v>
      </c>
      <c r="B1981" t="s">
        <v>6607</v>
      </c>
    </row>
    <row r="1982" spans="1:2" x14ac:dyDescent="0.25">
      <c r="A1982" t="s">
        <v>6587</v>
      </c>
      <c r="B1982" t="s">
        <v>6608</v>
      </c>
    </row>
    <row r="1983" spans="1:2" x14ac:dyDescent="0.25">
      <c r="A1983" t="s">
        <v>6587</v>
      </c>
      <c r="B1983" t="s">
        <v>6608</v>
      </c>
    </row>
    <row r="1984" spans="1:2" x14ac:dyDescent="0.25">
      <c r="A1984" t="s">
        <v>6587</v>
      </c>
      <c r="B1984" t="s">
        <v>6608</v>
      </c>
    </row>
    <row r="1985" spans="1:2" x14ac:dyDescent="0.25">
      <c r="A1985" t="s">
        <v>6587</v>
      </c>
      <c r="B1985" t="s">
        <v>6608</v>
      </c>
    </row>
    <row r="1986" spans="1:2" x14ac:dyDescent="0.25">
      <c r="A1986" t="s">
        <v>6587</v>
      </c>
      <c r="B1986" t="s">
        <v>7208</v>
      </c>
    </row>
    <row r="1987" spans="1:2" x14ac:dyDescent="0.25">
      <c r="A1987" t="s">
        <v>6587</v>
      </c>
      <c r="B1987" t="s">
        <v>7208</v>
      </c>
    </row>
    <row r="1988" spans="1:2" x14ac:dyDescent="0.25">
      <c r="A1988" t="s">
        <v>6587</v>
      </c>
      <c r="B1988" t="s">
        <v>7208</v>
      </c>
    </row>
    <row r="1989" spans="1:2" x14ac:dyDescent="0.25">
      <c r="A1989" t="s">
        <v>6587</v>
      </c>
      <c r="B1989" t="s">
        <v>7208</v>
      </c>
    </row>
    <row r="1990" spans="1:2" x14ac:dyDescent="0.25">
      <c r="A1990" t="s">
        <v>6587</v>
      </c>
      <c r="B1990" t="s">
        <v>6609</v>
      </c>
    </row>
    <row r="1991" spans="1:2" x14ac:dyDescent="0.25">
      <c r="A1991" t="s">
        <v>6587</v>
      </c>
      <c r="B1991" t="s">
        <v>6609</v>
      </c>
    </row>
    <row r="1992" spans="1:2" x14ac:dyDescent="0.25">
      <c r="A1992" t="s">
        <v>6587</v>
      </c>
      <c r="B1992" t="s">
        <v>6609</v>
      </c>
    </row>
    <row r="1993" spans="1:2" x14ac:dyDescent="0.25">
      <c r="A1993" t="s">
        <v>6587</v>
      </c>
      <c r="B1993" t="s">
        <v>6609</v>
      </c>
    </row>
    <row r="1994" spans="1:2" x14ac:dyDescent="0.25">
      <c r="A1994" t="s">
        <v>6587</v>
      </c>
      <c r="B1994" t="s">
        <v>6610</v>
      </c>
    </row>
    <row r="1995" spans="1:2" x14ac:dyDescent="0.25">
      <c r="A1995" t="s">
        <v>6587</v>
      </c>
      <c r="B1995" t="s">
        <v>6610</v>
      </c>
    </row>
    <row r="1996" spans="1:2" x14ac:dyDescent="0.25">
      <c r="A1996" t="s">
        <v>6587</v>
      </c>
      <c r="B1996" t="s">
        <v>6610</v>
      </c>
    </row>
    <row r="1997" spans="1:2" x14ac:dyDescent="0.25">
      <c r="A1997" t="s">
        <v>6587</v>
      </c>
      <c r="B1997" t="s">
        <v>6610</v>
      </c>
    </row>
    <row r="1998" spans="1:2" x14ac:dyDescent="0.25">
      <c r="A1998" t="s">
        <v>6587</v>
      </c>
      <c r="B1998" t="s">
        <v>6611</v>
      </c>
    </row>
    <row r="1999" spans="1:2" x14ac:dyDescent="0.25">
      <c r="A1999" t="s">
        <v>6587</v>
      </c>
      <c r="B1999" t="s">
        <v>6611</v>
      </c>
    </row>
    <row r="2000" spans="1:2" x14ac:dyDescent="0.25">
      <c r="A2000" t="s">
        <v>6587</v>
      </c>
      <c r="B2000" t="s">
        <v>6611</v>
      </c>
    </row>
    <row r="2001" spans="1:2" x14ac:dyDescent="0.25">
      <c r="A2001" t="s">
        <v>6587</v>
      </c>
      <c r="B2001" t="s">
        <v>6611</v>
      </c>
    </row>
    <row r="2002" spans="1:2" x14ac:dyDescent="0.25">
      <c r="A2002" t="s">
        <v>6587</v>
      </c>
      <c r="B2002" t="s">
        <v>7209</v>
      </c>
    </row>
    <row r="2003" spans="1:2" x14ac:dyDescent="0.25">
      <c r="A2003" t="s">
        <v>6587</v>
      </c>
      <c r="B2003" t="s">
        <v>7209</v>
      </c>
    </row>
    <row r="2004" spans="1:2" x14ac:dyDescent="0.25">
      <c r="A2004" t="s">
        <v>6587</v>
      </c>
      <c r="B2004" t="s">
        <v>7209</v>
      </c>
    </row>
    <row r="2005" spans="1:2" x14ac:dyDescent="0.25">
      <c r="A2005" t="s">
        <v>6587</v>
      </c>
      <c r="B2005" t="s">
        <v>7209</v>
      </c>
    </row>
    <row r="2006" spans="1:2" x14ac:dyDescent="0.25">
      <c r="A2006" t="s">
        <v>6587</v>
      </c>
      <c r="B2006" t="s">
        <v>7210</v>
      </c>
    </row>
    <row r="2007" spans="1:2" x14ac:dyDescent="0.25">
      <c r="A2007" t="s">
        <v>6587</v>
      </c>
      <c r="B2007" t="s">
        <v>7210</v>
      </c>
    </row>
    <row r="2008" spans="1:2" x14ac:dyDescent="0.25">
      <c r="A2008" t="s">
        <v>6587</v>
      </c>
      <c r="B2008" t="s">
        <v>7210</v>
      </c>
    </row>
    <row r="2009" spans="1:2" x14ac:dyDescent="0.25">
      <c r="A2009" t="s">
        <v>6587</v>
      </c>
      <c r="B2009" t="s">
        <v>7210</v>
      </c>
    </row>
    <row r="2010" spans="1:2" x14ac:dyDescent="0.25">
      <c r="A2010" t="s">
        <v>6587</v>
      </c>
      <c r="B2010" t="s">
        <v>7211</v>
      </c>
    </row>
    <row r="2011" spans="1:2" x14ac:dyDescent="0.25">
      <c r="A2011" t="s">
        <v>6587</v>
      </c>
      <c r="B2011" t="s">
        <v>7211</v>
      </c>
    </row>
    <row r="2012" spans="1:2" x14ac:dyDescent="0.25">
      <c r="A2012" t="s">
        <v>6587</v>
      </c>
      <c r="B2012" t="s">
        <v>7211</v>
      </c>
    </row>
    <row r="2013" spans="1:2" x14ac:dyDescent="0.25">
      <c r="A2013" t="s">
        <v>6587</v>
      </c>
      <c r="B2013" t="s">
        <v>7211</v>
      </c>
    </row>
    <row r="2014" spans="1:2" x14ac:dyDescent="0.25">
      <c r="A2014" t="s">
        <v>6587</v>
      </c>
      <c r="B2014" t="s">
        <v>6612</v>
      </c>
    </row>
    <row r="2015" spans="1:2" x14ac:dyDescent="0.25">
      <c r="A2015" t="s">
        <v>6587</v>
      </c>
      <c r="B2015" t="s">
        <v>6612</v>
      </c>
    </row>
    <row r="2016" spans="1:2" x14ac:dyDescent="0.25">
      <c r="A2016" t="s">
        <v>6587</v>
      </c>
      <c r="B2016" t="s">
        <v>6612</v>
      </c>
    </row>
    <row r="2017" spans="1:2" x14ac:dyDescent="0.25">
      <c r="A2017" t="s">
        <v>6587</v>
      </c>
      <c r="B2017" t="s">
        <v>6612</v>
      </c>
    </row>
    <row r="2018" spans="1:2" x14ac:dyDescent="0.25">
      <c r="A2018" t="s">
        <v>6587</v>
      </c>
      <c r="B2018" t="s">
        <v>6613</v>
      </c>
    </row>
    <row r="2019" spans="1:2" x14ac:dyDescent="0.25">
      <c r="A2019" t="s">
        <v>6587</v>
      </c>
      <c r="B2019" t="s">
        <v>6613</v>
      </c>
    </row>
    <row r="2020" spans="1:2" x14ac:dyDescent="0.25">
      <c r="A2020" t="s">
        <v>6587</v>
      </c>
      <c r="B2020" t="s">
        <v>6613</v>
      </c>
    </row>
    <row r="2021" spans="1:2" x14ac:dyDescent="0.25">
      <c r="A2021" t="s">
        <v>6587</v>
      </c>
      <c r="B2021" t="s">
        <v>6613</v>
      </c>
    </row>
    <row r="2022" spans="1:2" x14ac:dyDescent="0.25">
      <c r="A2022" t="s">
        <v>6587</v>
      </c>
      <c r="B2022" t="s">
        <v>6614</v>
      </c>
    </row>
    <row r="2023" spans="1:2" x14ac:dyDescent="0.25">
      <c r="A2023" t="s">
        <v>6587</v>
      </c>
      <c r="B2023" t="s">
        <v>6614</v>
      </c>
    </row>
    <row r="2024" spans="1:2" x14ac:dyDescent="0.25">
      <c r="A2024" t="s">
        <v>6587</v>
      </c>
      <c r="B2024" t="s">
        <v>6614</v>
      </c>
    </row>
    <row r="2025" spans="1:2" x14ac:dyDescent="0.25">
      <c r="A2025" t="s">
        <v>6587</v>
      </c>
      <c r="B2025" t="s">
        <v>6614</v>
      </c>
    </row>
    <row r="2026" spans="1:2" x14ac:dyDescent="0.25">
      <c r="A2026" t="s">
        <v>6587</v>
      </c>
      <c r="B2026" t="s">
        <v>6615</v>
      </c>
    </row>
    <row r="2027" spans="1:2" x14ac:dyDescent="0.25">
      <c r="A2027" t="s">
        <v>6587</v>
      </c>
      <c r="B2027" t="s">
        <v>6615</v>
      </c>
    </row>
    <row r="2028" spans="1:2" x14ac:dyDescent="0.25">
      <c r="A2028" t="s">
        <v>6587</v>
      </c>
      <c r="B2028" t="s">
        <v>6615</v>
      </c>
    </row>
    <row r="2029" spans="1:2" x14ac:dyDescent="0.25">
      <c r="A2029" t="s">
        <v>6587</v>
      </c>
      <c r="B2029" t="s">
        <v>6615</v>
      </c>
    </row>
    <row r="2030" spans="1:2" x14ac:dyDescent="0.25">
      <c r="A2030" t="s">
        <v>6587</v>
      </c>
      <c r="B2030" t="s">
        <v>6537</v>
      </c>
    </row>
    <row r="2031" spans="1:2" x14ac:dyDescent="0.25">
      <c r="A2031" t="s">
        <v>6587</v>
      </c>
      <c r="B2031" t="s">
        <v>6537</v>
      </c>
    </row>
    <row r="2032" spans="1:2" x14ac:dyDescent="0.25">
      <c r="A2032" t="s">
        <v>6587</v>
      </c>
      <c r="B2032" t="s">
        <v>6537</v>
      </c>
    </row>
    <row r="2033" spans="1:2" x14ac:dyDescent="0.25">
      <c r="A2033" t="s">
        <v>6587</v>
      </c>
      <c r="B2033" t="s">
        <v>6537</v>
      </c>
    </row>
    <row r="2034" spans="1:2" x14ac:dyDescent="0.25">
      <c r="A2034" t="s">
        <v>6587</v>
      </c>
      <c r="B2034" t="s">
        <v>6616</v>
      </c>
    </row>
    <row r="2035" spans="1:2" x14ac:dyDescent="0.25">
      <c r="A2035" t="s">
        <v>6587</v>
      </c>
      <c r="B2035" t="s">
        <v>6616</v>
      </c>
    </row>
    <row r="2036" spans="1:2" x14ac:dyDescent="0.25">
      <c r="A2036" t="s">
        <v>6587</v>
      </c>
      <c r="B2036" t="s">
        <v>6616</v>
      </c>
    </row>
    <row r="2037" spans="1:2" x14ac:dyDescent="0.25">
      <c r="A2037" t="s">
        <v>6587</v>
      </c>
      <c r="B2037" t="s">
        <v>6616</v>
      </c>
    </row>
    <row r="2038" spans="1:2" x14ac:dyDescent="0.25">
      <c r="A2038" t="s">
        <v>6587</v>
      </c>
      <c r="B2038" t="s">
        <v>6617</v>
      </c>
    </row>
    <row r="2039" spans="1:2" x14ac:dyDescent="0.25">
      <c r="A2039" t="s">
        <v>6587</v>
      </c>
      <c r="B2039" t="s">
        <v>6617</v>
      </c>
    </row>
    <row r="2040" spans="1:2" x14ac:dyDescent="0.25">
      <c r="A2040" t="s">
        <v>6587</v>
      </c>
      <c r="B2040" t="s">
        <v>6617</v>
      </c>
    </row>
    <row r="2041" spans="1:2" x14ac:dyDescent="0.25">
      <c r="A2041" t="s">
        <v>6587</v>
      </c>
      <c r="B2041" t="s">
        <v>6617</v>
      </c>
    </row>
    <row r="2042" spans="1:2" x14ac:dyDescent="0.25">
      <c r="A2042" t="s">
        <v>6587</v>
      </c>
      <c r="B2042" t="s">
        <v>6618</v>
      </c>
    </row>
    <row r="2043" spans="1:2" x14ac:dyDescent="0.25">
      <c r="A2043" t="s">
        <v>6587</v>
      </c>
      <c r="B2043" t="s">
        <v>6618</v>
      </c>
    </row>
    <row r="2044" spans="1:2" x14ac:dyDescent="0.25">
      <c r="A2044" t="s">
        <v>6587</v>
      </c>
      <c r="B2044" t="s">
        <v>6618</v>
      </c>
    </row>
    <row r="2045" spans="1:2" x14ac:dyDescent="0.25">
      <c r="A2045" t="s">
        <v>6587</v>
      </c>
      <c r="B2045" t="s">
        <v>6618</v>
      </c>
    </row>
    <row r="2046" spans="1:2" x14ac:dyDescent="0.25">
      <c r="A2046" t="s">
        <v>6587</v>
      </c>
      <c r="B2046" t="s">
        <v>6619</v>
      </c>
    </row>
    <row r="2047" spans="1:2" x14ac:dyDescent="0.25">
      <c r="A2047" t="s">
        <v>6587</v>
      </c>
      <c r="B2047" t="s">
        <v>6619</v>
      </c>
    </row>
    <row r="2048" spans="1:2" x14ac:dyDescent="0.25">
      <c r="A2048" t="s">
        <v>6587</v>
      </c>
      <c r="B2048" t="s">
        <v>6619</v>
      </c>
    </row>
    <row r="2049" spans="1:2" x14ac:dyDescent="0.25">
      <c r="A2049" t="s">
        <v>6587</v>
      </c>
      <c r="B2049" t="s">
        <v>6619</v>
      </c>
    </row>
    <row r="2050" spans="1:2" x14ac:dyDescent="0.25">
      <c r="A2050" t="s">
        <v>6587</v>
      </c>
      <c r="B2050" t="s">
        <v>6620</v>
      </c>
    </row>
    <row r="2051" spans="1:2" x14ac:dyDescent="0.25">
      <c r="A2051" t="s">
        <v>6587</v>
      </c>
      <c r="B2051" t="s">
        <v>6620</v>
      </c>
    </row>
    <row r="2052" spans="1:2" x14ac:dyDescent="0.25">
      <c r="A2052" t="s">
        <v>6587</v>
      </c>
      <c r="B2052" t="s">
        <v>6620</v>
      </c>
    </row>
    <row r="2053" spans="1:2" x14ac:dyDescent="0.25">
      <c r="A2053" t="s">
        <v>6587</v>
      </c>
      <c r="B2053" t="s">
        <v>6620</v>
      </c>
    </row>
    <row r="2054" spans="1:2" x14ac:dyDescent="0.25">
      <c r="A2054" t="s">
        <v>6587</v>
      </c>
      <c r="B2054" t="s">
        <v>6621</v>
      </c>
    </row>
    <row r="2055" spans="1:2" x14ac:dyDescent="0.25">
      <c r="A2055" t="s">
        <v>6587</v>
      </c>
      <c r="B2055" t="s">
        <v>6621</v>
      </c>
    </row>
    <row r="2056" spans="1:2" x14ac:dyDescent="0.25">
      <c r="A2056" t="s">
        <v>6587</v>
      </c>
      <c r="B2056" t="s">
        <v>6621</v>
      </c>
    </row>
    <row r="2057" spans="1:2" x14ac:dyDescent="0.25">
      <c r="A2057" t="s">
        <v>6587</v>
      </c>
      <c r="B2057" t="s">
        <v>6621</v>
      </c>
    </row>
    <row r="2058" spans="1:2" x14ac:dyDescent="0.25">
      <c r="A2058" t="s">
        <v>6587</v>
      </c>
      <c r="B2058" t="s">
        <v>6341</v>
      </c>
    </row>
    <row r="2059" spans="1:2" x14ac:dyDescent="0.25">
      <c r="A2059" t="s">
        <v>6587</v>
      </c>
      <c r="B2059" t="s">
        <v>6341</v>
      </c>
    </row>
    <row r="2060" spans="1:2" x14ac:dyDescent="0.25">
      <c r="A2060" t="s">
        <v>6587</v>
      </c>
      <c r="B2060" t="s">
        <v>6341</v>
      </c>
    </row>
    <row r="2061" spans="1:2" x14ac:dyDescent="0.25">
      <c r="A2061" t="s">
        <v>6587</v>
      </c>
      <c r="B2061" t="s">
        <v>6341</v>
      </c>
    </row>
    <row r="2062" spans="1:2" x14ac:dyDescent="0.25">
      <c r="A2062" t="s">
        <v>6587</v>
      </c>
      <c r="B2062" t="s">
        <v>7212</v>
      </c>
    </row>
    <row r="2063" spans="1:2" x14ac:dyDescent="0.25">
      <c r="A2063" t="s">
        <v>6587</v>
      </c>
      <c r="B2063" t="s">
        <v>7212</v>
      </c>
    </row>
    <row r="2064" spans="1:2" x14ac:dyDescent="0.25">
      <c r="A2064" t="s">
        <v>6587</v>
      </c>
      <c r="B2064" t="s">
        <v>7212</v>
      </c>
    </row>
    <row r="2065" spans="1:2" x14ac:dyDescent="0.25">
      <c r="A2065" t="s">
        <v>6587</v>
      </c>
      <c r="B2065" t="s">
        <v>7212</v>
      </c>
    </row>
    <row r="2066" spans="1:2" x14ac:dyDescent="0.25">
      <c r="A2066" t="s">
        <v>6587</v>
      </c>
      <c r="B2066" t="s">
        <v>6622</v>
      </c>
    </row>
    <row r="2067" spans="1:2" x14ac:dyDescent="0.25">
      <c r="A2067" t="s">
        <v>6587</v>
      </c>
      <c r="B2067" t="s">
        <v>6622</v>
      </c>
    </row>
    <row r="2068" spans="1:2" x14ac:dyDescent="0.25">
      <c r="A2068" t="s">
        <v>6587</v>
      </c>
      <c r="B2068" t="s">
        <v>6622</v>
      </c>
    </row>
    <row r="2069" spans="1:2" x14ac:dyDescent="0.25">
      <c r="A2069" t="s">
        <v>6587</v>
      </c>
      <c r="B2069" t="s">
        <v>6622</v>
      </c>
    </row>
    <row r="2070" spans="1:2" x14ac:dyDescent="0.25">
      <c r="A2070" t="s">
        <v>6587</v>
      </c>
      <c r="B2070" t="s">
        <v>6623</v>
      </c>
    </row>
    <row r="2071" spans="1:2" x14ac:dyDescent="0.25">
      <c r="A2071" t="s">
        <v>6587</v>
      </c>
      <c r="B2071" t="s">
        <v>6623</v>
      </c>
    </row>
    <row r="2072" spans="1:2" x14ac:dyDescent="0.25">
      <c r="A2072" t="s">
        <v>6587</v>
      </c>
      <c r="B2072" t="s">
        <v>6623</v>
      </c>
    </row>
    <row r="2073" spans="1:2" x14ac:dyDescent="0.25">
      <c r="A2073" t="s">
        <v>6587</v>
      </c>
      <c r="B2073" t="s">
        <v>6623</v>
      </c>
    </row>
    <row r="2074" spans="1:2" x14ac:dyDescent="0.25">
      <c r="A2074" t="s">
        <v>6587</v>
      </c>
      <c r="B2074" t="s">
        <v>6624</v>
      </c>
    </row>
    <row r="2075" spans="1:2" x14ac:dyDescent="0.25">
      <c r="A2075" t="s">
        <v>6587</v>
      </c>
      <c r="B2075" t="s">
        <v>6624</v>
      </c>
    </row>
    <row r="2076" spans="1:2" x14ac:dyDescent="0.25">
      <c r="A2076" t="s">
        <v>6587</v>
      </c>
      <c r="B2076" t="s">
        <v>6624</v>
      </c>
    </row>
    <row r="2077" spans="1:2" x14ac:dyDescent="0.25">
      <c r="A2077" t="s">
        <v>6587</v>
      </c>
      <c r="B2077" t="s">
        <v>6624</v>
      </c>
    </row>
    <row r="2078" spans="1:2" x14ac:dyDescent="0.25">
      <c r="A2078" t="s">
        <v>6587</v>
      </c>
      <c r="B2078" t="s">
        <v>6372</v>
      </c>
    </row>
    <row r="2079" spans="1:2" x14ac:dyDescent="0.25">
      <c r="A2079" t="s">
        <v>6587</v>
      </c>
      <c r="B2079" t="s">
        <v>6372</v>
      </c>
    </row>
    <row r="2080" spans="1:2" x14ac:dyDescent="0.25">
      <c r="A2080" t="s">
        <v>6587</v>
      </c>
      <c r="B2080" t="s">
        <v>6372</v>
      </c>
    </row>
    <row r="2081" spans="1:2" x14ac:dyDescent="0.25">
      <c r="A2081" t="s">
        <v>6587</v>
      </c>
      <c r="B2081" t="s">
        <v>6372</v>
      </c>
    </row>
    <row r="2082" spans="1:2" x14ac:dyDescent="0.25">
      <c r="A2082" t="s">
        <v>6587</v>
      </c>
      <c r="B2082" t="s">
        <v>6625</v>
      </c>
    </row>
    <row r="2083" spans="1:2" x14ac:dyDescent="0.25">
      <c r="A2083" t="s">
        <v>6587</v>
      </c>
      <c r="B2083" t="s">
        <v>6625</v>
      </c>
    </row>
    <row r="2084" spans="1:2" x14ac:dyDescent="0.25">
      <c r="A2084" t="s">
        <v>6587</v>
      </c>
      <c r="B2084" t="s">
        <v>6625</v>
      </c>
    </row>
    <row r="2085" spans="1:2" x14ac:dyDescent="0.25">
      <c r="A2085" t="s">
        <v>6587</v>
      </c>
      <c r="B2085" t="s">
        <v>6625</v>
      </c>
    </row>
    <row r="2086" spans="1:2" x14ac:dyDescent="0.25">
      <c r="A2086" t="s">
        <v>6587</v>
      </c>
      <c r="B2086" t="s">
        <v>6626</v>
      </c>
    </row>
    <row r="2087" spans="1:2" x14ac:dyDescent="0.25">
      <c r="A2087" t="s">
        <v>6587</v>
      </c>
      <c r="B2087" t="s">
        <v>6626</v>
      </c>
    </row>
    <row r="2088" spans="1:2" x14ac:dyDescent="0.25">
      <c r="A2088" t="s">
        <v>6587</v>
      </c>
      <c r="B2088" t="s">
        <v>6626</v>
      </c>
    </row>
    <row r="2089" spans="1:2" x14ac:dyDescent="0.25">
      <c r="A2089" t="s">
        <v>6587</v>
      </c>
      <c r="B2089" t="s">
        <v>6626</v>
      </c>
    </row>
    <row r="2090" spans="1:2" x14ac:dyDescent="0.25">
      <c r="A2090" t="s">
        <v>6587</v>
      </c>
      <c r="B2090" t="s">
        <v>6627</v>
      </c>
    </row>
    <row r="2091" spans="1:2" x14ac:dyDescent="0.25">
      <c r="A2091" t="s">
        <v>6587</v>
      </c>
      <c r="B2091" t="s">
        <v>6627</v>
      </c>
    </row>
    <row r="2092" spans="1:2" x14ac:dyDescent="0.25">
      <c r="A2092" t="s">
        <v>6587</v>
      </c>
      <c r="B2092" t="s">
        <v>6627</v>
      </c>
    </row>
    <row r="2093" spans="1:2" x14ac:dyDescent="0.25">
      <c r="A2093" t="s">
        <v>6587</v>
      </c>
      <c r="B2093" t="s">
        <v>6627</v>
      </c>
    </row>
    <row r="2094" spans="1:2" x14ac:dyDescent="0.25">
      <c r="A2094" t="s">
        <v>6587</v>
      </c>
      <c r="B2094" t="s">
        <v>6628</v>
      </c>
    </row>
    <row r="2095" spans="1:2" x14ac:dyDescent="0.25">
      <c r="A2095" t="s">
        <v>6587</v>
      </c>
      <c r="B2095" t="s">
        <v>6628</v>
      </c>
    </row>
    <row r="2096" spans="1:2" x14ac:dyDescent="0.25">
      <c r="A2096" t="s">
        <v>6587</v>
      </c>
      <c r="B2096" t="s">
        <v>6628</v>
      </c>
    </row>
    <row r="2097" spans="1:2" x14ac:dyDescent="0.25">
      <c r="A2097" t="s">
        <v>6587</v>
      </c>
      <c r="B2097" t="s">
        <v>6628</v>
      </c>
    </row>
    <row r="2098" spans="1:2" x14ac:dyDescent="0.25">
      <c r="A2098" t="s">
        <v>6587</v>
      </c>
      <c r="B2098" t="s">
        <v>6629</v>
      </c>
    </row>
    <row r="2099" spans="1:2" x14ac:dyDescent="0.25">
      <c r="A2099" t="s">
        <v>6587</v>
      </c>
      <c r="B2099" t="s">
        <v>6629</v>
      </c>
    </row>
    <row r="2100" spans="1:2" x14ac:dyDescent="0.25">
      <c r="A2100" t="s">
        <v>6587</v>
      </c>
      <c r="B2100" t="s">
        <v>6629</v>
      </c>
    </row>
    <row r="2101" spans="1:2" x14ac:dyDescent="0.25">
      <c r="A2101" t="s">
        <v>6587</v>
      </c>
      <c r="B2101" t="s">
        <v>6629</v>
      </c>
    </row>
    <row r="2102" spans="1:2" x14ac:dyDescent="0.25">
      <c r="A2102" t="s">
        <v>6587</v>
      </c>
      <c r="B2102" t="s">
        <v>6630</v>
      </c>
    </row>
    <row r="2103" spans="1:2" x14ac:dyDescent="0.25">
      <c r="A2103" t="s">
        <v>6587</v>
      </c>
      <c r="B2103" t="s">
        <v>6630</v>
      </c>
    </row>
    <row r="2104" spans="1:2" x14ac:dyDescent="0.25">
      <c r="A2104" t="s">
        <v>6587</v>
      </c>
      <c r="B2104" t="s">
        <v>6630</v>
      </c>
    </row>
    <row r="2105" spans="1:2" x14ac:dyDescent="0.25">
      <c r="A2105" t="s">
        <v>6587</v>
      </c>
      <c r="B2105" t="s">
        <v>6630</v>
      </c>
    </row>
    <row r="2106" spans="1:2" x14ac:dyDescent="0.25">
      <c r="A2106" t="s">
        <v>6587</v>
      </c>
      <c r="B2106" t="s">
        <v>7213</v>
      </c>
    </row>
    <row r="2107" spans="1:2" x14ac:dyDescent="0.25">
      <c r="A2107" t="s">
        <v>6587</v>
      </c>
      <c r="B2107" t="s">
        <v>7213</v>
      </c>
    </row>
    <row r="2108" spans="1:2" x14ac:dyDescent="0.25">
      <c r="A2108" t="s">
        <v>6587</v>
      </c>
      <c r="B2108" t="s">
        <v>7213</v>
      </c>
    </row>
    <row r="2109" spans="1:2" x14ac:dyDescent="0.25">
      <c r="A2109" t="s">
        <v>6587</v>
      </c>
      <c r="B2109" t="s">
        <v>7213</v>
      </c>
    </row>
    <row r="2110" spans="1:2" x14ac:dyDescent="0.25">
      <c r="A2110" t="s">
        <v>6587</v>
      </c>
      <c r="B2110" t="s">
        <v>6631</v>
      </c>
    </row>
    <row r="2111" spans="1:2" x14ac:dyDescent="0.25">
      <c r="A2111" t="s">
        <v>6587</v>
      </c>
      <c r="B2111" t="s">
        <v>6631</v>
      </c>
    </row>
    <row r="2112" spans="1:2" x14ac:dyDescent="0.25">
      <c r="A2112" t="s">
        <v>6587</v>
      </c>
      <c r="B2112" t="s">
        <v>6631</v>
      </c>
    </row>
    <row r="2113" spans="1:2" x14ac:dyDescent="0.25">
      <c r="A2113" t="s">
        <v>6587</v>
      </c>
      <c r="B2113" t="s">
        <v>6631</v>
      </c>
    </row>
    <row r="2114" spans="1:2" x14ac:dyDescent="0.25">
      <c r="A2114" t="s">
        <v>6587</v>
      </c>
      <c r="B2114" t="s">
        <v>6632</v>
      </c>
    </row>
    <row r="2115" spans="1:2" x14ac:dyDescent="0.25">
      <c r="A2115" t="s">
        <v>6587</v>
      </c>
      <c r="B2115" t="s">
        <v>6632</v>
      </c>
    </row>
    <row r="2116" spans="1:2" x14ac:dyDescent="0.25">
      <c r="A2116" t="s">
        <v>6587</v>
      </c>
      <c r="B2116" t="s">
        <v>6632</v>
      </c>
    </row>
    <row r="2117" spans="1:2" x14ac:dyDescent="0.25">
      <c r="A2117" t="s">
        <v>6587</v>
      </c>
      <c r="B2117" t="s">
        <v>6632</v>
      </c>
    </row>
    <row r="2118" spans="1:2" x14ac:dyDescent="0.25">
      <c r="A2118" t="s">
        <v>6587</v>
      </c>
      <c r="B2118" t="s">
        <v>6633</v>
      </c>
    </row>
    <row r="2119" spans="1:2" x14ac:dyDescent="0.25">
      <c r="A2119" t="s">
        <v>6587</v>
      </c>
      <c r="B2119" t="s">
        <v>6633</v>
      </c>
    </row>
    <row r="2120" spans="1:2" x14ac:dyDescent="0.25">
      <c r="A2120" t="s">
        <v>6587</v>
      </c>
      <c r="B2120" t="s">
        <v>6633</v>
      </c>
    </row>
    <row r="2121" spans="1:2" x14ac:dyDescent="0.25">
      <c r="A2121" t="s">
        <v>6587</v>
      </c>
      <c r="B2121" t="s">
        <v>6633</v>
      </c>
    </row>
    <row r="2122" spans="1:2" x14ac:dyDescent="0.25">
      <c r="A2122" t="s">
        <v>6587</v>
      </c>
      <c r="B2122" t="s">
        <v>6634</v>
      </c>
    </row>
    <row r="2123" spans="1:2" x14ac:dyDescent="0.25">
      <c r="A2123" t="s">
        <v>6587</v>
      </c>
      <c r="B2123" t="s">
        <v>6634</v>
      </c>
    </row>
    <row r="2124" spans="1:2" x14ac:dyDescent="0.25">
      <c r="A2124" t="s">
        <v>6587</v>
      </c>
      <c r="B2124" t="s">
        <v>6634</v>
      </c>
    </row>
    <row r="2125" spans="1:2" x14ac:dyDescent="0.25">
      <c r="A2125" t="s">
        <v>6587</v>
      </c>
      <c r="B2125" t="s">
        <v>6634</v>
      </c>
    </row>
    <row r="2126" spans="1:2" x14ac:dyDescent="0.25">
      <c r="A2126" t="s">
        <v>6587</v>
      </c>
      <c r="B2126" t="s">
        <v>6635</v>
      </c>
    </row>
    <row r="2127" spans="1:2" x14ac:dyDescent="0.25">
      <c r="A2127" t="s">
        <v>6587</v>
      </c>
      <c r="B2127" t="s">
        <v>6635</v>
      </c>
    </row>
    <row r="2128" spans="1:2" x14ac:dyDescent="0.25">
      <c r="A2128" t="s">
        <v>6587</v>
      </c>
      <c r="B2128" t="s">
        <v>6635</v>
      </c>
    </row>
    <row r="2129" spans="1:2" x14ac:dyDescent="0.25">
      <c r="A2129" t="s">
        <v>6587</v>
      </c>
      <c r="B2129" t="s">
        <v>6635</v>
      </c>
    </row>
    <row r="2130" spans="1:2" x14ac:dyDescent="0.25">
      <c r="A2130" t="s">
        <v>6587</v>
      </c>
      <c r="B2130" t="s">
        <v>6636</v>
      </c>
    </row>
    <row r="2131" spans="1:2" x14ac:dyDescent="0.25">
      <c r="A2131" t="s">
        <v>6587</v>
      </c>
      <c r="B2131" t="s">
        <v>6636</v>
      </c>
    </row>
    <row r="2132" spans="1:2" x14ac:dyDescent="0.25">
      <c r="A2132" t="s">
        <v>6587</v>
      </c>
      <c r="B2132" t="s">
        <v>6636</v>
      </c>
    </row>
    <row r="2133" spans="1:2" x14ac:dyDescent="0.25">
      <c r="A2133" t="s">
        <v>6587</v>
      </c>
      <c r="B2133" t="s">
        <v>6636</v>
      </c>
    </row>
    <row r="2134" spans="1:2" x14ac:dyDescent="0.25">
      <c r="A2134" t="s">
        <v>6587</v>
      </c>
      <c r="B2134" t="s">
        <v>6637</v>
      </c>
    </row>
    <row r="2135" spans="1:2" x14ac:dyDescent="0.25">
      <c r="A2135" t="s">
        <v>6587</v>
      </c>
      <c r="B2135" t="s">
        <v>6637</v>
      </c>
    </row>
    <row r="2136" spans="1:2" x14ac:dyDescent="0.25">
      <c r="A2136" t="s">
        <v>6587</v>
      </c>
      <c r="B2136" t="s">
        <v>6637</v>
      </c>
    </row>
    <row r="2137" spans="1:2" x14ac:dyDescent="0.25">
      <c r="A2137" t="s">
        <v>6587</v>
      </c>
      <c r="B2137" t="s">
        <v>6637</v>
      </c>
    </row>
    <row r="2138" spans="1:2" x14ac:dyDescent="0.25">
      <c r="A2138" t="s">
        <v>6587</v>
      </c>
      <c r="B2138" t="s">
        <v>6638</v>
      </c>
    </row>
    <row r="2139" spans="1:2" x14ac:dyDescent="0.25">
      <c r="A2139" t="s">
        <v>6587</v>
      </c>
      <c r="B2139" t="s">
        <v>6638</v>
      </c>
    </row>
    <row r="2140" spans="1:2" x14ac:dyDescent="0.25">
      <c r="A2140" t="s">
        <v>6587</v>
      </c>
      <c r="B2140" t="s">
        <v>6638</v>
      </c>
    </row>
    <row r="2141" spans="1:2" x14ac:dyDescent="0.25">
      <c r="A2141" t="s">
        <v>6587</v>
      </c>
      <c r="B2141" t="s">
        <v>6638</v>
      </c>
    </row>
    <row r="2142" spans="1:2" x14ac:dyDescent="0.25">
      <c r="A2142" t="s">
        <v>6587</v>
      </c>
      <c r="B2142" t="s">
        <v>6354</v>
      </c>
    </row>
    <row r="2143" spans="1:2" x14ac:dyDescent="0.25">
      <c r="A2143" t="s">
        <v>6587</v>
      </c>
      <c r="B2143" t="s">
        <v>6354</v>
      </c>
    </row>
    <row r="2144" spans="1:2" x14ac:dyDescent="0.25">
      <c r="A2144" t="s">
        <v>6587</v>
      </c>
      <c r="B2144" t="s">
        <v>6354</v>
      </c>
    </row>
    <row r="2145" spans="1:2" x14ac:dyDescent="0.25">
      <c r="A2145" t="s">
        <v>6587</v>
      </c>
      <c r="B2145" t="s">
        <v>6354</v>
      </c>
    </row>
    <row r="2146" spans="1:2" x14ac:dyDescent="0.25">
      <c r="A2146" t="s">
        <v>6587</v>
      </c>
      <c r="B2146" t="s">
        <v>7214</v>
      </c>
    </row>
    <row r="2147" spans="1:2" x14ac:dyDescent="0.25">
      <c r="A2147" t="s">
        <v>6587</v>
      </c>
      <c r="B2147" t="s">
        <v>7214</v>
      </c>
    </row>
    <row r="2148" spans="1:2" x14ac:dyDescent="0.25">
      <c r="A2148" t="s">
        <v>6587</v>
      </c>
      <c r="B2148" t="s">
        <v>7214</v>
      </c>
    </row>
    <row r="2149" spans="1:2" x14ac:dyDescent="0.25">
      <c r="A2149" t="s">
        <v>6587</v>
      </c>
      <c r="B2149" t="s">
        <v>7214</v>
      </c>
    </row>
    <row r="2150" spans="1:2" x14ac:dyDescent="0.25">
      <c r="A2150" t="s">
        <v>6587</v>
      </c>
      <c r="B2150" t="s">
        <v>6639</v>
      </c>
    </row>
    <row r="2151" spans="1:2" x14ac:dyDescent="0.25">
      <c r="A2151" t="s">
        <v>6587</v>
      </c>
      <c r="B2151" t="s">
        <v>6639</v>
      </c>
    </row>
    <row r="2152" spans="1:2" x14ac:dyDescent="0.25">
      <c r="A2152" t="s">
        <v>6587</v>
      </c>
      <c r="B2152" t="s">
        <v>6639</v>
      </c>
    </row>
    <row r="2153" spans="1:2" x14ac:dyDescent="0.25">
      <c r="A2153" t="s">
        <v>6587</v>
      </c>
      <c r="B2153" t="s">
        <v>6639</v>
      </c>
    </row>
    <row r="2154" spans="1:2" x14ac:dyDescent="0.25">
      <c r="A2154" t="s">
        <v>6587</v>
      </c>
      <c r="B2154" t="s">
        <v>7215</v>
      </c>
    </row>
    <row r="2155" spans="1:2" x14ac:dyDescent="0.25">
      <c r="A2155" t="s">
        <v>6587</v>
      </c>
      <c r="B2155" t="s">
        <v>7215</v>
      </c>
    </row>
    <row r="2156" spans="1:2" x14ac:dyDescent="0.25">
      <c r="A2156" t="s">
        <v>6587</v>
      </c>
      <c r="B2156" t="s">
        <v>7215</v>
      </c>
    </row>
    <row r="2157" spans="1:2" x14ac:dyDescent="0.25">
      <c r="A2157" t="s">
        <v>6587</v>
      </c>
      <c r="B2157" t="s">
        <v>7215</v>
      </c>
    </row>
    <row r="2158" spans="1:2" x14ac:dyDescent="0.25">
      <c r="A2158" t="s">
        <v>6587</v>
      </c>
      <c r="B2158" t="s">
        <v>7216</v>
      </c>
    </row>
    <row r="2159" spans="1:2" x14ac:dyDescent="0.25">
      <c r="A2159" t="s">
        <v>6587</v>
      </c>
      <c r="B2159" t="s">
        <v>7216</v>
      </c>
    </row>
    <row r="2160" spans="1:2" x14ac:dyDescent="0.25">
      <c r="A2160" t="s">
        <v>6587</v>
      </c>
      <c r="B2160" t="s">
        <v>7216</v>
      </c>
    </row>
    <row r="2161" spans="1:2" x14ac:dyDescent="0.25">
      <c r="A2161" t="s">
        <v>6587</v>
      </c>
      <c r="B2161" t="s">
        <v>7216</v>
      </c>
    </row>
    <row r="2162" spans="1:2" x14ac:dyDescent="0.25">
      <c r="A2162" t="s">
        <v>6587</v>
      </c>
      <c r="B2162" t="s">
        <v>6640</v>
      </c>
    </row>
    <row r="2163" spans="1:2" x14ac:dyDescent="0.25">
      <c r="A2163" t="s">
        <v>6587</v>
      </c>
      <c r="B2163" t="s">
        <v>6640</v>
      </c>
    </row>
    <row r="2164" spans="1:2" x14ac:dyDescent="0.25">
      <c r="A2164" t="s">
        <v>6587</v>
      </c>
      <c r="B2164" t="s">
        <v>6640</v>
      </c>
    </row>
    <row r="2165" spans="1:2" x14ac:dyDescent="0.25">
      <c r="A2165" t="s">
        <v>6587</v>
      </c>
      <c r="B2165" t="s">
        <v>6640</v>
      </c>
    </row>
    <row r="2166" spans="1:2" x14ac:dyDescent="0.25">
      <c r="A2166" t="s">
        <v>6587</v>
      </c>
      <c r="B2166" t="s">
        <v>6641</v>
      </c>
    </row>
    <row r="2167" spans="1:2" x14ac:dyDescent="0.25">
      <c r="A2167" t="s">
        <v>6587</v>
      </c>
      <c r="B2167" t="s">
        <v>6641</v>
      </c>
    </row>
    <row r="2168" spans="1:2" x14ac:dyDescent="0.25">
      <c r="A2168" t="s">
        <v>6587</v>
      </c>
      <c r="B2168" t="s">
        <v>6641</v>
      </c>
    </row>
    <row r="2169" spans="1:2" x14ac:dyDescent="0.25">
      <c r="A2169" t="s">
        <v>6587</v>
      </c>
      <c r="B2169" t="s">
        <v>6641</v>
      </c>
    </row>
    <row r="2170" spans="1:2" x14ac:dyDescent="0.25">
      <c r="A2170" t="s">
        <v>6587</v>
      </c>
      <c r="B2170" t="s">
        <v>6642</v>
      </c>
    </row>
    <row r="2171" spans="1:2" x14ac:dyDescent="0.25">
      <c r="A2171" t="s">
        <v>6587</v>
      </c>
      <c r="B2171" t="s">
        <v>6642</v>
      </c>
    </row>
    <row r="2172" spans="1:2" x14ac:dyDescent="0.25">
      <c r="A2172" t="s">
        <v>6587</v>
      </c>
      <c r="B2172" t="s">
        <v>6642</v>
      </c>
    </row>
    <row r="2173" spans="1:2" x14ac:dyDescent="0.25">
      <c r="A2173" t="s">
        <v>6587</v>
      </c>
      <c r="B2173" t="s">
        <v>6642</v>
      </c>
    </row>
    <row r="2174" spans="1:2" x14ac:dyDescent="0.25">
      <c r="A2174" t="s">
        <v>6587</v>
      </c>
      <c r="B2174" t="s">
        <v>7217</v>
      </c>
    </row>
    <row r="2175" spans="1:2" x14ac:dyDescent="0.25">
      <c r="A2175" t="s">
        <v>6587</v>
      </c>
      <c r="B2175" t="s">
        <v>7217</v>
      </c>
    </row>
    <row r="2176" spans="1:2" x14ac:dyDescent="0.25">
      <c r="A2176" t="s">
        <v>6587</v>
      </c>
      <c r="B2176" t="s">
        <v>7217</v>
      </c>
    </row>
    <row r="2177" spans="1:2" x14ac:dyDescent="0.25">
      <c r="A2177" t="s">
        <v>6587</v>
      </c>
      <c r="B2177" t="s">
        <v>7217</v>
      </c>
    </row>
    <row r="2178" spans="1:2" x14ac:dyDescent="0.25">
      <c r="A2178" t="s">
        <v>6587</v>
      </c>
      <c r="B2178" t="s">
        <v>6643</v>
      </c>
    </row>
    <row r="2179" spans="1:2" x14ac:dyDescent="0.25">
      <c r="A2179" t="s">
        <v>6587</v>
      </c>
      <c r="B2179" t="s">
        <v>6643</v>
      </c>
    </row>
    <row r="2180" spans="1:2" x14ac:dyDescent="0.25">
      <c r="A2180" t="s">
        <v>6587</v>
      </c>
      <c r="B2180" t="s">
        <v>6643</v>
      </c>
    </row>
    <row r="2181" spans="1:2" x14ac:dyDescent="0.25">
      <c r="A2181" t="s">
        <v>6587</v>
      </c>
      <c r="B2181" t="s">
        <v>6643</v>
      </c>
    </row>
    <row r="2182" spans="1:2" x14ac:dyDescent="0.25">
      <c r="A2182" t="s">
        <v>6587</v>
      </c>
      <c r="B2182" t="s">
        <v>6644</v>
      </c>
    </row>
    <row r="2183" spans="1:2" x14ac:dyDescent="0.25">
      <c r="A2183" t="s">
        <v>6587</v>
      </c>
      <c r="B2183" t="s">
        <v>6644</v>
      </c>
    </row>
    <row r="2184" spans="1:2" x14ac:dyDescent="0.25">
      <c r="A2184" t="s">
        <v>6587</v>
      </c>
      <c r="B2184" t="s">
        <v>6644</v>
      </c>
    </row>
    <row r="2185" spans="1:2" x14ac:dyDescent="0.25">
      <c r="A2185" t="s">
        <v>6587</v>
      </c>
      <c r="B2185" t="s">
        <v>6644</v>
      </c>
    </row>
    <row r="2186" spans="1:2" x14ac:dyDescent="0.25">
      <c r="A2186" t="s">
        <v>6587</v>
      </c>
      <c r="B2186" t="s">
        <v>7218</v>
      </c>
    </row>
    <row r="2187" spans="1:2" x14ac:dyDescent="0.25">
      <c r="A2187" t="s">
        <v>6587</v>
      </c>
      <c r="B2187" t="s">
        <v>7218</v>
      </c>
    </row>
    <row r="2188" spans="1:2" x14ac:dyDescent="0.25">
      <c r="A2188" t="s">
        <v>6587</v>
      </c>
      <c r="B2188" t="s">
        <v>7218</v>
      </c>
    </row>
    <row r="2189" spans="1:2" x14ac:dyDescent="0.25">
      <c r="A2189" t="s">
        <v>6587</v>
      </c>
      <c r="B2189" t="s">
        <v>7218</v>
      </c>
    </row>
    <row r="2190" spans="1:2" x14ac:dyDescent="0.25">
      <c r="A2190" t="s">
        <v>6587</v>
      </c>
      <c r="B2190" t="s">
        <v>6645</v>
      </c>
    </row>
    <row r="2191" spans="1:2" x14ac:dyDescent="0.25">
      <c r="A2191" t="s">
        <v>6587</v>
      </c>
      <c r="B2191" t="s">
        <v>6645</v>
      </c>
    </row>
    <row r="2192" spans="1:2" x14ac:dyDescent="0.25">
      <c r="A2192" t="s">
        <v>6587</v>
      </c>
      <c r="B2192" t="s">
        <v>6645</v>
      </c>
    </row>
    <row r="2193" spans="1:2" x14ac:dyDescent="0.25">
      <c r="A2193" t="s">
        <v>6587</v>
      </c>
      <c r="B2193" t="s">
        <v>6645</v>
      </c>
    </row>
    <row r="2194" spans="1:2" x14ac:dyDescent="0.25">
      <c r="A2194" t="s">
        <v>6587</v>
      </c>
      <c r="B2194" t="s">
        <v>6646</v>
      </c>
    </row>
    <row r="2195" spans="1:2" x14ac:dyDescent="0.25">
      <c r="A2195" t="s">
        <v>6587</v>
      </c>
      <c r="B2195" t="s">
        <v>6646</v>
      </c>
    </row>
    <row r="2196" spans="1:2" x14ac:dyDescent="0.25">
      <c r="A2196" t="s">
        <v>6587</v>
      </c>
      <c r="B2196" t="s">
        <v>6646</v>
      </c>
    </row>
    <row r="2197" spans="1:2" x14ac:dyDescent="0.25">
      <c r="A2197" t="s">
        <v>6587</v>
      </c>
      <c r="B2197" t="s">
        <v>6646</v>
      </c>
    </row>
    <row r="2198" spans="1:2" x14ac:dyDescent="0.25">
      <c r="A2198" t="s">
        <v>6587</v>
      </c>
      <c r="B2198" t="s">
        <v>6647</v>
      </c>
    </row>
    <row r="2199" spans="1:2" x14ac:dyDescent="0.25">
      <c r="A2199" t="s">
        <v>6587</v>
      </c>
      <c r="B2199" t="s">
        <v>6647</v>
      </c>
    </row>
    <row r="2200" spans="1:2" x14ac:dyDescent="0.25">
      <c r="A2200" t="s">
        <v>6587</v>
      </c>
      <c r="B2200" t="s">
        <v>6647</v>
      </c>
    </row>
    <row r="2201" spans="1:2" x14ac:dyDescent="0.25">
      <c r="A2201" t="s">
        <v>6587</v>
      </c>
      <c r="B2201" t="s">
        <v>6647</v>
      </c>
    </row>
    <row r="2202" spans="1:2" x14ac:dyDescent="0.25">
      <c r="A2202" t="s">
        <v>6587</v>
      </c>
      <c r="B2202" t="s">
        <v>6648</v>
      </c>
    </row>
    <row r="2203" spans="1:2" x14ac:dyDescent="0.25">
      <c r="A2203" t="s">
        <v>6587</v>
      </c>
      <c r="B2203" t="s">
        <v>6648</v>
      </c>
    </row>
    <row r="2204" spans="1:2" x14ac:dyDescent="0.25">
      <c r="A2204" t="s">
        <v>6587</v>
      </c>
      <c r="B2204" t="s">
        <v>6648</v>
      </c>
    </row>
    <row r="2205" spans="1:2" x14ac:dyDescent="0.25">
      <c r="A2205" t="s">
        <v>6587</v>
      </c>
      <c r="B2205" t="s">
        <v>6648</v>
      </c>
    </row>
    <row r="2206" spans="1:2" x14ac:dyDescent="0.25">
      <c r="A2206" t="s">
        <v>6587</v>
      </c>
      <c r="B2206" t="s">
        <v>6649</v>
      </c>
    </row>
    <row r="2207" spans="1:2" x14ac:dyDescent="0.25">
      <c r="A2207" t="s">
        <v>6587</v>
      </c>
      <c r="B2207" t="s">
        <v>6649</v>
      </c>
    </row>
    <row r="2208" spans="1:2" x14ac:dyDescent="0.25">
      <c r="A2208" t="s">
        <v>6587</v>
      </c>
      <c r="B2208" t="s">
        <v>6649</v>
      </c>
    </row>
    <row r="2209" spans="1:2" x14ac:dyDescent="0.25">
      <c r="A2209" t="s">
        <v>6587</v>
      </c>
      <c r="B2209" t="s">
        <v>6649</v>
      </c>
    </row>
    <row r="2210" spans="1:2" x14ac:dyDescent="0.25">
      <c r="A2210" t="s">
        <v>6587</v>
      </c>
      <c r="B2210" t="s">
        <v>6650</v>
      </c>
    </row>
    <row r="2211" spans="1:2" x14ac:dyDescent="0.25">
      <c r="A2211" t="s">
        <v>6587</v>
      </c>
      <c r="B2211" t="s">
        <v>6650</v>
      </c>
    </row>
    <row r="2212" spans="1:2" x14ac:dyDescent="0.25">
      <c r="A2212" t="s">
        <v>6587</v>
      </c>
      <c r="B2212" t="s">
        <v>6650</v>
      </c>
    </row>
    <row r="2213" spans="1:2" x14ac:dyDescent="0.25">
      <c r="A2213" t="s">
        <v>6587</v>
      </c>
      <c r="B2213" t="s">
        <v>6650</v>
      </c>
    </row>
    <row r="2214" spans="1:2" x14ac:dyDescent="0.25">
      <c r="A2214" t="s">
        <v>6587</v>
      </c>
      <c r="B2214" t="s">
        <v>6651</v>
      </c>
    </row>
    <row r="2215" spans="1:2" x14ac:dyDescent="0.25">
      <c r="A2215" t="s">
        <v>6587</v>
      </c>
      <c r="B2215" t="s">
        <v>6651</v>
      </c>
    </row>
    <row r="2216" spans="1:2" x14ac:dyDescent="0.25">
      <c r="A2216" t="s">
        <v>6587</v>
      </c>
      <c r="B2216" t="s">
        <v>6651</v>
      </c>
    </row>
    <row r="2217" spans="1:2" x14ac:dyDescent="0.25">
      <c r="A2217" t="s">
        <v>6587</v>
      </c>
      <c r="B2217" t="s">
        <v>6651</v>
      </c>
    </row>
    <row r="2218" spans="1:2" x14ac:dyDescent="0.25">
      <c r="A2218" t="s">
        <v>6587</v>
      </c>
      <c r="B2218" t="s">
        <v>6652</v>
      </c>
    </row>
    <row r="2219" spans="1:2" x14ac:dyDescent="0.25">
      <c r="A2219" t="s">
        <v>6587</v>
      </c>
      <c r="B2219" t="s">
        <v>6652</v>
      </c>
    </row>
    <row r="2220" spans="1:2" x14ac:dyDescent="0.25">
      <c r="A2220" t="s">
        <v>6587</v>
      </c>
      <c r="B2220" t="s">
        <v>6652</v>
      </c>
    </row>
    <row r="2221" spans="1:2" x14ac:dyDescent="0.25">
      <c r="A2221" t="s">
        <v>6587</v>
      </c>
      <c r="B2221" t="s">
        <v>6652</v>
      </c>
    </row>
    <row r="2222" spans="1:2" x14ac:dyDescent="0.25">
      <c r="A2222" t="s">
        <v>6587</v>
      </c>
      <c r="B2222" t="s">
        <v>6653</v>
      </c>
    </row>
    <row r="2223" spans="1:2" x14ac:dyDescent="0.25">
      <c r="A2223" t="s">
        <v>6587</v>
      </c>
      <c r="B2223" t="s">
        <v>6653</v>
      </c>
    </row>
    <row r="2224" spans="1:2" x14ac:dyDescent="0.25">
      <c r="A2224" t="s">
        <v>6587</v>
      </c>
      <c r="B2224" t="s">
        <v>6653</v>
      </c>
    </row>
    <row r="2225" spans="1:2" x14ac:dyDescent="0.25">
      <c r="A2225" t="s">
        <v>6587</v>
      </c>
      <c r="B2225" t="s">
        <v>6653</v>
      </c>
    </row>
    <row r="2226" spans="1:2" x14ac:dyDescent="0.25">
      <c r="A2226" t="s">
        <v>6587</v>
      </c>
      <c r="B2226" t="s">
        <v>7219</v>
      </c>
    </row>
    <row r="2227" spans="1:2" x14ac:dyDescent="0.25">
      <c r="A2227" t="s">
        <v>6587</v>
      </c>
      <c r="B2227" t="s">
        <v>7219</v>
      </c>
    </row>
    <row r="2228" spans="1:2" x14ac:dyDescent="0.25">
      <c r="A2228" t="s">
        <v>6587</v>
      </c>
      <c r="B2228" t="s">
        <v>7219</v>
      </c>
    </row>
    <row r="2229" spans="1:2" x14ac:dyDescent="0.25">
      <c r="A2229" t="s">
        <v>6587</v>
      </c>
      <c r="B2229" t="s">
        <v>7219</v>
      </c>
    </row>
    <row r="2230" spans="1:2" x14ac:dyDescent="0.25">
      <c r="A2230" t="s">
        <v>6587</v>
      </c>
      <c r="B2230" t="s">
        <v>7220</v>
      </c>
    </row>
    <row r="2231" spans="1:2" x14ac:dyDescent="0.25">
      <c r="A2231" t="s">
        <v>6587</v>
      </c>
      <c r="B2231" t="s">
        <v>7220</v>
      </c>
    </row>
    <row r="2232" spans="1:2" x14ac:dyDescent="0.25">
      <c r="A2232" t="s">
        <v>6587</v>
      </c>
      <c r="B2232" t="s">
        <v>7220</v>
      </c>
    </row>
    <row r="2233" spans="1:2" x14ac:dyDescent="0.25">
      <c r="A2233" t="s">
        <v>6587</v>
      </c>
      <c r="B2233" t="s">
        <v>7220</v>
      </c>
    </row>
    <row r="2234" spans="1:2" x14ac:dyDescent="0.25">
      <c r="A2234" t="s">
        <v>6587</v>
      </c>
      <c r="B2234" t="s">
        <v>7221</v>
      </c>
    </row>
    <row r="2235" spans="1:2" x14ac:dyDescent="0.25">
      <c r="A2235" t="s">
        <v>6587</v>
      </c>
      <c r="B2235" t="s">
        <v>7221</v>
      </c>
    </row>
    <row r="2236" spans="1:2" x14ac:dyDescent="0.25">
      <c r="A2236" t="s">
        <v>6587</v>
      </c>
      <c r="B2236" t="s">
        <v>7221</v>
      </c>
    </row>
    <row r="2237" spans="1:2" x14ac:dyDescent="0.25">
      <c r="A2237" t="s">
        <v>6587</v>
      </c>
      <c r="B2237" t="s">
        <v>7221</v>
      </c>
    </row>
    <row r="2238" spans="1:2" x14ac:dyDescent="0.25">
      <c r="A2238" t="s">
        <v>6587</v>
      </c>
      <c r="B2238" t="s">
        <v>6654</v>
      </c>
    </row>
    <row r="2239" spans="1:2" x14ac:dyDescent="0.25">
      <c r="A2239" t="s">
        <v>6587</v>
      </c>
      <c r="B2239" t="s">
        <v>6654</v>
      </c>
    </row>
    <row r="2240" spans="1:2" x14ac:dyDescent="0.25">
      <c r="A2240" t="s">
        <v>6587</v>
      </c>
      <c r="B2240" t="s">
        <v>6654</v>
      </c>
    </row>
    <row r="2241" spans="1:2" x14ac:dyDescent="0.25">
      <c r="A2241" t="s">
        <v>6587</v>
      </c>
      <c r="B2241" t="s">
        <v>6654</v>
      </c>
    </row>
    <row r="2242" spans="1:2" x14ac:dyDescent="0.25">
      <c r="A2242" t="s">
        <v>6587</v>
      </c>
      <c r="B2242" t="s">
        <v>6655</v>
      </c>
    </row>
    <row r="2243" spans="1:2" x14ac:dyDescent="0.25">
      <c r="A2243" t="s">
        <v>6587</v>
      </c>
      <c r="B2243" t="s">
        <v>6655</v>
      </c>
    </row>
    <row r="2244" spans="1:2" x14ac:dyDescent="0.25">
      <c r="A2244" t="s">
        <v>6587</v>
      </c>
      <c r="B2244" t="s">
        <v>6655</v>
      </c>
    </row>
    <row r="2245" spans="1:2" x14ac:dyDescent="0.25">
      <c r="A2245" t="s">
        <v>6587</v>
      </c>
      <c r="B2245" t="s">
        <v>6655</v>
      </c>
    </row>
    <row r="2246" spans="1:2" x14ac:dyDescent="0.25">
      <c r="A2246" t="s">
        <v>6587</v>
      </c>
      <c r="B2246" t="s">
        <v>6656</v>
      </c>
    </row>
    <row r="2247" spans="1:2" x14ac:dyDescent="0.25">
      <c r="A2247" t="s">
        <v>6587</v>
      </c>
      <c r="B2247" t="s">
        <v>6656</v>
      </c>
    </row>
    <row r="2248" spans="1:2" x14ac:dyDescent="0.25">
      <c r="A2248" t="s">
        <v>6587</v>
      </c>
      <c r="B2248" t="s">
        <v>6656</v>
      </c>
    </row>
    <row r="2249" spans="1:2" x14ac:dyDescent="0.25">
      <c r="A2249" t="s">
        <v>6587</v>
      </c>
      <c r="B2249" t="s">
        <v>6656</v>
      </c>
    </row>
    <row r="2250" spans="1:2" x14ac:dyDescent="0.25">
      <c r="A2250" t="s">
        <v>6587</v>
      </c>
      <c r="B2250" t="s">
        <v>7222</v>
      </c>
    </row>
    <row r="2251" spans="1:2" x14ac:dyDescent="0.25">
      <c r="A2251" t="s">
        <v>6587</v>
      </c>
      <c r="B2251" t="s">
        <v>7222</v>
      </c>
    </row>
    <row r="2252" spans="1:2" x14ac:dyDescent="0.25">
      <c r="A2252" t="s">
        <v>6587</v>
      </c>
      <c r="B2252" t="s">
        <v>7222</v>
      </c>
    </row>
    <row r="2253" spans="1:2" x14ac:dyDescent="0.25">
      <c r="A2253" t="s">
        <v>6587</v>
      </c>
      <c r="B2253" t="s">
        <v>7222</v>
      </c>
    </row>
    <row r="2254" spans="1:2" x14ac:dyDescent="0.25">
      <c r="A2254" t="s">
        <v>6587</v>
      </c>
      <c r="B2254" t="s">
        <v>6657</v>
      </c>
    </row>
    <row r="2255" spans="1:2" x14ac:dyDescent="0.25">
      <c r="A2255" t="s">
        <v>6587</v>
      </c>
      <c r="B2255" t="s">
        <v>6657</v>
      </c>
    </row>
    <row r="2256" spans="1:2" x14ac:dyDescent="0.25">
      <c r="A2256" t="s">
        <v>6587</v>
      </c>
      <c r="B2256" t="s">
        <v>6657</v>
      </c>
    </row>
    <row r="2257" spans="1:2" x14ac:dyDescent="0.25">
      <c r="A2257" t="s">
        <v>6587</v>
      </c>
      <c r="B2257" t="s">
        <v>6657</v>
      </c>
    </row>
    <row r="2258" spans="1:2" x14ac:dyDescent="0.25">
      <c r="A2258" t="s">
        <v>6587</v>
      </c>
      <c r="B2258" t="s">
        <v>7223</v>
      </c>
    </row>
    <row r="2259" spans="1:2" x14ac:dyDescent="0.25">
      <c r="A2259" t="s">
        <v>6587</v>
      </c>
      <c r="B2259" t="s">
        <v>7223</v>
      </c>
    </row>
    <row r="2260" spans="1:2" x14ac:dyDescent="0.25">
      <c r="A2260" t="s">
        <v>6587</v>
      </c>
      <c r="B2260" t="s">
        <v>7223</v>
      </c>
    </row>
    <row r="2261" spans="1:2" x14ac:dyDescent="0.25">
      <c r="A2261" t="s">
        <v>6587</v>
      </c>
      <c r="B2261" t="s">
        <v>7223</v>
      </c>
    </row>
    <row r="2262" spans="1:2" x14ac:dyDescent="0.25">
      <c r="A2262" t="s">
        <v>6587</v>
      </c>
      <c r="B2262" t="s">
        <v>7224</v>
      </c>
    </row>
    <row r="2263" spans="1:2" x14ac:dyDescent="0.25">
      <c r="A2263" t="s">
        <v>6587</v>
      </c>
      <c r="B2263" t="s">
        <v>7224</v>
      </c>
    </row>
    <row r="2264" spans="1:2" x14ac:dyDescent="0.25">
      <c r="A2264" t="s">
        <v>6587</v>
      </c>
      <c r="B2264" t="s">
        <v>7224</v>
      </c>
    </row>
    <row r="2265" spans="1:2" x14ac:dyDescent="0.25">
      <c r="A2265" t="s">
        <v>6587</v>
      </c>
      <c r="B2265" t="s">
        <v>7224</v>
      </c>
    </row>
    <row r="2266" spans="1:2" x14ac:dyDescent="0.25">
      <c r="A2266" t="s">
        <v>6587</v>
      </c>
      <c r="B2266" t="s">
        <v>7225</v>
      </c>
    </row>
    <row r="2267" spans="1:2" x14ac:dyDescent="0.25">
      <c r="A2267" t="s">
        <v>6587</v>
      </c>
      <c r="B2267" t="s">
        <v>7225</v>
      </c>
    </row>
    <row r="2268" spans="1:2" x14ac:dyDescent="0.25">
      <c r="A2268" t="s">
        <v>6587</v>
      </c>
      <c r="B2268" t="s">
        <v>7225</v>
      </c>
    </row>
    <row r="2269" spans="1:2" x14ac:dyDescent="0.25">
      <c r="A2269" t="s">
        <v>6587</v>
      </c>
      <c r="B2269" t="s">
        <v>7225</v>
      </c>
    </row>
    <row r="2270" spans="1:2" x14ac:dyDescent="0.25">
      <c r="A2270" t="s">
        <v>6587</v>
      </c>
      <c r="B2270" t="s">
        <v>6658</v>
      </c>
    </row>
    <row r="2271" spans="1:2" x14ac:dyDescent="0.25">
      <c r="A2271" t="s">
        <v>6587</v>
      </c>
      <c r="B2271" t="s">
        <v>6658</v>
      </c>
    </row>
    <row r="2272" spans="1:2" x14ac:dyDescent="0.25">
      <c r="A2272" t="s">
        <v>6587</v>
      </c>
      <c r="B2272" t="s">
        <v>6658</v>
      </c>
    </row>
    <row r="2273" spans="1:2" x14ac:dyDescent="0.25">
      <c r="A2273" t="s">
        <v>6587</v>
      </c>
      <c r="B2273" t="s">
        <v>6658</v>
      </c>
    </row>
    <row r="2274" spans="1:2" x14ac:dyDescent="0.25">
      <c r="A2274" t="s">
        <v>6587</v>
      </c>
      <c r="B2274" t="s">
        <v>7226</v>
      </c>
    </row>
    <row r="2275" spans="1:2" x14ac:dyDescent="0.25">
      <c r="A2275" t="s">
        <v>6587</v>
      </c>
      <c r="B2275" t="s">
        <v>7226</v>
      </c>
    </row>
    <row r="2276" spans="1:2" x14ac:dyDescent="0.25">
      <c r="A2276" t="s">
        <v>6587</v>
      </c>
      <c r="B2276" t="s">
        <v>7226</v>
      </c>
    </row>
    <row r="2277" spans="1:2" x14ac:dyDescent="0.25">
      <c r="A2277" t="s">
        <v>6587</v>
      </c>
      <c r="B2277" t="s">
        <v>7226</v>
      </c>
    </row>
    <row r="2278" spans="1:2" x14ac:dyDescent="0.25">
      <c r="A2278" t="s">
        <v>6587</v>
      </c>
      <c r="B2278" t="s">
        <v>7227</v>
      </c>
    </row>
    <row r="2279" spans="1:2" x14ac:dyDescent="0.25">
      <c r="A2279" t="s">
        <v>6587</v>
      </c>
      <c r="B2279" t="s">
        <v>7227</v>
      </c>
    </row>
    <row r="2280" spans="1:2" x14ac:dyDescent="0.25">
      <c r="A2280" t="s">
        <v>6587</v>
      </c>
      <c r="B2280" t="s">
        <v>7227</v>
      </c>
    </row>
    <row r="2281" spans="1:2" x14ac:dyDescent="0.25">
      <c r="A2281" t="s">
        <v>6587</v>
      </c>
      <c r="B2281" t="s">
        <v>7227</v>
      </c>
    </row>
    <row r="2282" spans="1:2" x14ac:dyDescent="0.25">
      <c r="A2282" t="s">
        <v>6587</v>
      </c>
      <c r="B2282" t="s">
        <v>7228</v>
      </c>
    </row>
    <row r="2283" spans="1:2" x14ac:dyDescent="0.25">
      <c r="A2283" t="s">
        <v>6587</v>
      </c>
      <c r="B2283" t="s">
        <v>7228</v>
      </c>
    </row>
    <row r="2284" spans="1:2" x14ac:dyDescent="0.25">
      <c r="A2284" t="s">
        <v>6587</v>
      </c>
      <c r="B2284" t="s">
        <v>7228</v>
      </c>
    </row>
    <row r="2285" spans="1:2" x14ac:dyDescent="0.25">
      <c r="A2285" t="s">
        <v>6587</v>
      </c>
      <c r="B2285" t="s">
        <v>7228</v>
      </c>
    </row>
    <row r="2286" spans="1:2" x14ac:dyDescent="0.25">
      <c r="A2286" t="s">
        <v>6587</v>
      </c>
      <c r="B2286" t="s">
        <v>7229</v>
      </c>
    </row>
    <row r="2287" spans="1:2" x14ac:dyDescent="0.25">
      <c r="A2287" t="s">
        <v>6587</v>
      </c>
      <c r="B2287" t="s">
        <v>7229</v>
      </c>
    </row>
    <row r="2288" spans="1:2" x14ac:dyDescent="0.25">
      <c r="A2288" t="s">
        <v>6587</v>
      </c>
      <c r="B2288" t="s">
        <v>7229</v>
      </c>
    </row>
    <row r="2289" spans="1:2" x14ac:dyDescent="0.25">
      <c r="A2289" t="s">
        <v>6587</v>
      </c>
      <c r="B2289" t="s">
        <v>7229</v>
      </c>
    </row>
    <row r="2290" spans="1:2" x14ac:dyDescent="0.25">
      <c r="A2290" t="s">
        <v>7230</v>
      </c>
      <c r="B2290" t="s">
        <v>7231</v>
      </c>
    </row>
    <row r="2291" spans="1:2" x14ac:dyDescent="0.25">
      <c r="A2291" t="s">
        <v>7230</v>
      </c>
      <c r="B2291" t="s">
        <v>7231</v>
      </c>
    </row>
    <row r="2292" spans="1:2" x14ac:dyDescent="0.25">
      <c r="A2292" t="s">
        <v>7230</v>
      </c>
      <c r="B2292" t="s">
        <v>7231</v>
      </c>
    </row>
    <row r="2293" spans="1:2" x14ac:dyDescent="0.25">
      <c r="A2293" t="s">
        <v>7230</v>
      </c>
      <c r="B2293" t="s">
        <v>7231</v>
      </c>
    </row>
    <row r="2294" spans="1:2" x14ac:dyDescent="0.25">
      <c r="A2294" t="s">
        <v>7230</v>
      </c>
      <c r="B2294" t="s">
        <v>7232</v>
      </c>
    </row>
    <row r="2295" spans="1:2" x14ac:dyDescent="0.25">
      <c r="A2295" t="s">
        <v>7230</v>
      </c>
      <c r="B2295" t="s">
        <v>7232</v>
      </c>
    </row>
    <row r="2296" spans="1:2" x14ac:dyDescent="0.25">
      <c r="A2296" t="s">
        <v>7230</v>
      </c>
      <c r="B2296" t="s">
        <v>7232</v>
      </c>
    </row>
    <row r="2297" spans="1:2" x14ac:dyDescent="0.25">
      <c r="A2297" t="s">
        <v>7230</v>
      </c>
      <c r="B2297" t="s">
        <v>7232</v>
      </c>
    </row>
    <row r="2298" spans="1:2" x14ac:dyDescent="0.25">
      <c r="A2298" t="s">
        <v>7230</v>
      </c>
      <c r="B2298" t="s">
        <v>7233</v>
      </c>
    </row>
    <row r="2299" spans="1:2" x14ac:dyDescent="0.25">
      <c r="A2299" t="s">
        <v>7230</v>
      </c>
      <c r="B2299" t="s">
        <v>7233</v>
      </c>
    </row>
    <row r="2300" spans="1:2" x14ac:dyDescent="0.25">
      <c r="A2300" t="s">
        <v>7230</v>
      </c>
      <c r="B2300" t="s">
        <v>7233</v>
      </c>
    </row>
    <row r="2301" spans="1:2" x14ac:dyDescent="0.25">
      <c r="A2301" t="s">
        <v>7230</v>
      </c>
      <c r="B2301" t="s">
        <v>7233</v>
      </c>
    </row>
    <row r="2302" spans="1:2" x14ac:dyDescent="0.25">
      <c r="A2302" t="s">
        <v>7230</v>
      </c>
      <c r="B2302" t="s">
        <v>6659</v>
      </c>
    </row>
    <row r="2303" spans="1:2" x14ac:dyDescent="0.25">
      <c r="A2303" t="s">
        <v>7230</v>
      </c>
      <c r="B2303" t="s">
        <v>6659</v>
      </c>
    </row>
    <row r="2304" spans="1:2" x14ac:dyDescent="0.25">
      <c r="A2304" t="s">
        <v>7230</v>
      </c>
      <c r="B2304" t="s">
        <v>6659</v>
      </c>
    </row>
    <row r="2305" spans="1:2" x14ac:dyDescent="0.25">
      <c r="A2305" t="s">
        <v>7230</v>
      </c>
      <c r="B2305" t="s">
        <v>6659</v>
      </c>
    </row>
    <row r="2306" spans="1:2" x14ac:dyDescent="0.25">
      <c r="A2306" t="s">
        <v>7230</v>
      </c>
      <c r="B2306" t="s">
        <v>7234</v>
      </c>
    </row>
    <row r="2307" spans="1:2" x14ac:dyDescent="0.25">
      <c r="A2307" t="s">
        <v>7230</v>
      </c>
      <c r="B2307" t="s">
        <v>7234</v>
      </c>
    </row>
    <row r="2308" spans="1:2" x14ac:dyDescent="0.25">
      <c r="A2308" t="s">
        <v>7230</v>
      </c>
      <c r="B2308" t="s">
        <v>7234</v>
      </c>
    </row>
    <row r="2309" spans="1:2" x14ac:dyDescent="0.25">
      <c r="A2309" t="s">
        <v>7230</v>
      </c>
      <c r="B2309" t="s">
        <v>7234</v>
      </c>
    </row>
    <row r="2310" spans="1:2" x14ac:dyDescent="0.25">
      <c r="A2310" t="s">
        <v>7230</v>
      </c>
      <c r="B2310" t="s">
        <v>7235</v>
      </c>
    </row>
    <row r="2311" spans="1:2" x14ac:dyDescent="0.25">
      <c r="A2311" t="s">
        <v>7230</v>
      </c>
      <c r="B2311" t="s">
        <v>7235</v>
      </c>
    </row>
    <row r="2312" spans="1:2" x14ac:dyDescent="0.25">
      <c r="A2312" t="s">
        <v>7230</v>
      </c>
      <c r="B2312" t="s">
        <v>7235</v>
      </c>
    </row>
    <row r="2313" spans="1:2" x14ac:dyDescent="0.25">
      <c r="A2313" t="s">
        <v>7230</v>
      </c>
      <c r="B2313" t="s">
        <v>7235</v>
      </c>
    </row>
    <row r="2314" spans="1:2" x14ac:dyDescent="0.25">
      <c r="A2314" t="s">
        <v>7230</v>
      </c>
      <c r="B2314" t="s">
        <v>7236</v>
      </c>
    </row>
    <row r="2315" spans="1:2" x14ac:dyDescent="0.25">
      <c r="A2315" t="s">
        <v>7230</v>
      </c>
      <c r="B2315" t="s">
        <v>7236</v>
      </c>
    </row>
    <row r="2316" spans="1:2" x14ac:dyDescent="0.25">
      <c r="A2316" t="s">
        <v>7230</v>
      </c>
      <c r="B2316" t="s">
        <v>7236</v>
      </c>
    </row>
    <row r="2317" spans="1:2" x14ac:dyDescent="0.25">
      <c r="A2317" t="s">
        <v>7230</v>
      </c>
      <c r="B2317" t="s">
        <v>7236</v>
      </c>
    </row>
    <row r="2318" spans="1:2" x14ac:dyDescent="0.25">
      <c r="A2318" t="s">
        <v>7230</v>
      </c>
      <c r="B2318" t="s">
        <v>7238</v>
      </c>
    </row>
    <row r="2319" spans="1:2" x14ac:dyDescent="0.25">
      <c r="A2319" t="s">
        <v>7230</v>
      </c>
      <c r="B2319" t="s">
        <v>7238</v>
      </c>
    </row>
    <row r="2320" spans="1:2" x14ac:dyDescent="0.25">
      <c r="A2320" t="s">
        <v>7230</v>
      </c>
      <c r="B2320" t="s">
        <v>7238</v>
      </c>
    </row>
    <row r="2321" spans="1:2" x14ac:dyDescent="0.25">
      <c r="A2321" t="s">
        <v>7230</v>
      </c>
      <c r="B2321" t="s">
        <v>7238</v>
      </c>
    </row>
    <row r="2322" spans="1:2" x14ac:dyDescent="0.25">
      <c r="A2322" t="s">
        <v>7230</v>
      </c>
      <c r="B2322" t="s">
        <v>6660</v>
      </c>
    </row>
    <row r="2323" spans="1:2" x14ac:dyDescent="0.25">
      <c r="A2323" t="s">
        <v>7230</v>
      </c>
      <c r="B2323" t="s">
        <v>6660</v>
      </c>
    </row>
    <row r="2324" spans="1:2" x14ac:dyDescent="0.25">
      <c r="A2324" t="s">
        <v>7230</v>
      </c>
      <c r="B2324" t="s">
        <v>6660</v>
      </c>
    </row>
    <row r="2325" spans="1:2" x14ac:dyDescent="0.25">
      <c r="A2325" t="s">
        <v>7230</v>
      </c>
      <c r="B2325" t="s">
        <v>6660</v>
      </c>
    </row>
    <row r="2326" spans="1:2" x14ac:dyDescent="0.25">
      <c r="A2326" t="s">
        <v>7230</v>
      </c>
      <c r="B2326" t="s">
        <v>7243</v>
      </c>
    </row>
    <row r="2327" spans="1:2" x14ac:dyDescent="0.25">
      <c r="A2327" t="s">
        <v>7230</v>
      </c>
      <c r="B2327" t="s">
        <v>7243</v>
      </c>
    </row>
    <row r="2328" spans="1:2" x14ac:dyDescent="0.25">
      <c r="A2328" t="s">
        <v>7230</v>
      </c>
      <c r="B2328" t="s">
        <v>7243</v>
      </c>
    </row>
    <row r="2329" spans="1:2" x14ac:dyDescent="0.25">
      <c r="A2329" t="s">
        <v>7230</v>
      </c>
      <c r="B2329" t="s">
        <v>7243</v>
      </c>
    </row>
    <row r="2330" spans="1:2" x14ac:dyDescent="0.25">
      <c r="A2330" t="s">
        <v>7230</v>
      </c>
      <c r="B2330" t="s">
        <v>6661</v>
      </c>
    </row>
    <row r="2331" spans="1:2" x14ac:dyDescent="0.25">
      <c r="A2331" t="s">
        <v>7230</v>
      </c>
      <c r="B2331" t="s">
        <v>6661</v>
      </c>
    </row>
    <row r="2332" spans="1:2" x14ac:dyDescent="0.25">
      <c r="A2332" t="s">
        <v>7230</v>
      </c>
      <c r="B2332" t="s">
        <v>6661</v>
      </c>
    </row>
    <row r="2333" spans="1:2" x14ac:dyDescent="0.25">
      <c r="A2333" t="s">
        <v>7230</v>
      </c>
      <c r="B2333" t="s">
        <v>6661</v>
      </c>
    </row>
    <row r="2334" spans="1:2" x14ac:dyDescent="0.25">
      <c r="A2334" t="s">
        <v>7230</v>
      </c>
      <c r="B2334" t="s">
        <v>7244</v>
      </c>
    </row>
    <row r="2335" spans="1:2" x14ac:dyDescent="0.25">
      <c r="A2335" t="s">
        <v>7230</v>
      </c>
      <c r="B2335" t="s">
        <v>7244</v>
      </c>
    </row>
    <row r="2336" spans="1:2" x14ac:dyDescent="0.25">
      <c r="A2336" t="s">
        <v>7230</v>
      </c>
      <c r="B2336" t="s">
        <v>7244</v>
      </c>
    </row>
    <row r="2337" spans="1:2" x14ac:dyDescent="0.25">
      <c r="A2337" t="s">
        <v>7230</v>
      </c>
      <c r="B2337" t="s">
        <v>7244</v>
      </c>
    </row>
    <row r="2338" spans="1:2" x14ac:dyDescent="0.25">
      <c r="A2338" t="s">
        <v>7230</v>
      </c>
      <c r="B2338" t="s">
        <v>6662</v>
      </c>
    </row>
    <row r="2339" spans="1:2" x14ac:dyDescent="0.25">
      <c r="A2339" t="s">
        <v>7230</v>
      </c>
      <c r="B2339" t="s">
        <v>6662</v>
      </c>
    </row>
    <row r="2340" spans="1:2" x14ac:dyDescent="0.25">
      <c r="A2340" t="s">
        <v>7230</v>
      </c>
      <c r="B2340" t="s">
        <v>6662</v>
      </c>
    </row>
    <row r="2341" spans="1:2" x14ac:dyDescent="0.25">
      <c r="A2341" t="s">
        <v>7230</v>
      </c>
      <c r="B2341" t="s">
        <v>6662</v>
      </c>
    </row>
    <row r="2342" spans="1:2" x14ac:dyDescent="0.25">
      <c r="A2342" t="s">
        <v>7230</v>
      </c>
      <c r="B2342" t="s">
        <v>6663</v>
      </c>
    </row>
    <row r="2343" spans="1:2" x14ac:dyDescent="0.25">
      <c r="A2343" t="s">
        <v>7230</v>
      </c>
      <c r="B2343" t="s">
        <v>6663</v>
      </c>
    </row>
    <row r="2344" spans="1:2" x14ac:dyDescent="0.25">
      <c r="A2344" t="s">
        <v>7230</v>
      </c>
      <c r="B2344" t="s">
        <v>6663</v>
      </c>
    </row>
    <row r="2345" spans="1:2" x14ac:dyDescent="0.25">
      <c r="A2345" t="s">
        <v>7230</v>
      </c>
      <c r="B2345" t="s">
        <v>6663</v>
      </c>
    </row>
    <row r="2346" spans="1:2" x14ac:dyDescent="0.25">
      <c r="A2346" t="s">
        <v>7230</v>
      </c>
      <c r="B2346" t="s">
        <v>6664</v>
      </c>
    </row>
    <row r="2347" spans="1:2" x14ac:dyDescent="0.25">
      <c r="A2347" t="s">
        <v>7230</v>
      </c>
      <c r="B2347" t="s">
        <v>6664</v>
      </c>
    </row>
    <row r="2348" spans="1:2" x14ac:dyDescent="0.25">
      <c r="A2348" t="s">
        <v>7230</v>
      </c>
      <c r="B2348" t="s">
        <v>6664</v>
      </c>
    </row>
    <row r="2349" spans="1:2" x14ac:dyDescent="0.25">
      <c r="A2349" t="s">
        <v>7230</v>
      </c>
      <c r="B2349" t="s">
        <v>6664</v>
      </c>
    </row>
    <row r="2350" spans="1:2" x14ac:dyDescent="0.25">
      <c r="A2350" t="s">
        <v>7230</v>
      </c>
      <c r="B2350" t="s">
        <v>6665</v>
      </c>
    </row>
    <row r="2351" spans="1:2" x14ac:dyDescent="0.25">
      <c r="A2351" t="s">
        <v>7230</v>
      </c>
      <c r="B2351" t="s">
        <v>6665</v>
      </c>
    </row>
    <row r="2352" spans="1:2" x14ac:dyDescent="0.25">
      <c r="A2352" t="s">
        <v>7230</v>
      </c>
      <c r="B2352" t="s">
        <v>6665</v>
      </c>
    </row>
    <row r="2353" spans="1:2" x14ac:dyDescent="0.25">
      <c r="A2353" t="s">
        <v>7230</v>
      </c>
      <c r="B2353" t="s">
        <v>6665</v>
      </c>
    </row>
    <row r="2354" spans="1:2" x14ac:dyDescent="0.25">
      <c r="A2354" t="s">
        <v>7230</v>
      </c>
      <c r="B2354" t="s">
        <v>7245</v>
      </c>
    </row>
    <row r="2355" spans="1:2" x14ac:dyDescent="0.25">
      <c r="A2355" t="s">
        <v>7230</v>
      </c>
      <c r="B2355" t="s">
        <v>7245</v>
      </c>
    </row>
    <row r="2356" spans="1:2" x14ac:dyDescent="0.25">
      <c r="A2356" t="s">
        <v>7230</v>
      </c>
      <c r="B2356" t="s">
        <v>7245</v>
      </c>
    </row>
    <row r="2357" spans="1:2" x14ac:dyDescent="0.25">
      <c r="A2357" t="s">
        <v>7230</v>
      </c>
      <c r="B2357" t="s">
        <v>7245</v>
      </c>
    </row>
    <row r="2358" spans="1:2" x14ac:dyDescent="0.25">
      <c r="A2358" t="s">
        <v>7230</v>
      </c>
      <c r="B2358" t="s">
        <v>7246</v>
      </c>
    </row>
    <row r="2359" spans="1:2" x14ac:dyDescent="0.25">
      <c r="A2359" t="s">
        <v>7230</v>
      </c>
      <c r="B2359" t="s">
        <v>7246</v>
      </c>
    </row>
    <row r="2360" spans="1:2" x14ac:dyDescent="0.25">
      <c r="A2360" t="s">
        <v>7230</v>
      </c>
      <c r="B2360" t="s">
        <v>7246</v>
      </c>
    </row>
    <row r="2361" spans="1:2" x14ac:dyDescent="0.25">
      <c r="A2361" t="s">
        <v>7230</v>
      </c>
      <c r="B2361" t="s">
        <v>7246</v>
      </c>
    </row>
    <row r="2362" spans="1:2" x14ac:dyDescent="0.25">
      <c r="A2362" t="s">
        <v>7230</v>
      </c>
      <c r="B2362" t="s">
        <v>6666</v>
      </c>
    </row>
    <row r="2363" spans="1:2" x14ac:dyDescent="0.25">
      <c r="A2363" t="s">
        <v>7230</v>
      </c>
      <c r="B2363" t="s">
        <v>6666</v>
      </c>
    </row>
    <row r="2364" spans="1:2" x14ac:dyDescent="0.25">
      <c r="A2364" t="s">
        <v>7230</v>
      </c>
      <c r="B2364" t="s">
        <v>6666</v>
      </c>
    </row>
    <row r="2365" spans="1:2" x14ac:dyDescent="0.25">
      <c r="A2365" t="s">
        <v>7230</v>
      </c>
      <c r="B2365" t="s">
        <v>6666</v>
      </c>
    </row>
    <row r="2366" spans="1:2" x14ac:dyDescent="0.25">
      <c r="A2366" t="s">
        <v>7230</v>
      </c>
      <c r="B2366" t="s">
        <v>7247</v>
      </c>
    </row>
    <row r="2367" spans="1:2" x14ac:dyDescent="0.25">
      <c r="A2367" t="s">
        <v>7230</v>
      </c>
      <c r="B2367" t="s">
        <v>7247</v>
      </c>
    </row>
    <row r="2368" spans="1:2" x14ac:dyDescent="0.25">
      <c r="A2368" t="s">
        <v>7230</v>
      </c>
      <c r="B2368" t="s">
        <v>7247</v>
      </c>
    </row>
    <row r="2369" spans="1:2" x14ac:dyDescent="0.25">
      <c r="A2369" t="s">
        <v>7230</v>
      </c>
      <c r="B2369" t="s">
        <v>7247</v>
      </c>
    </row>
    <row r="2370" spans="1:2" x14ac:dyDescent="0.25">
      <c r="A2370" t="s">
        <v>7230</v>
      </c>
      <c r="B2370" t="s">
        <v>6667</v>
      </c>
    </row>
    <row r="2371" spans="1:2" x14ac:dyDescent="0.25">
      <c r="A2371" t="s">
        <v>7230</v>
      </c>
      <c r="B2371" t="s">
        <v>6667</v>
      </c>
    </row>
    <row r="2372" spans="1:2" x14ac:dyDescent="0.25">
      <c r="A2372" t="s">
        <v>7230</v>
      </c>
      <c r="B2372" t="s">
        <v>6667</v>
      </c>
    </row>
    <row r="2373" spans="1:2" x14ac:dyDescent="0.25">
      <c r="A2373" t="s">
        <v>7230</v>
      </c>
      <c r="B2373" t="s">
        <v>6667</v>
      </c>
    </row>
    <row r="2374" spans="1:2" x14ac:dyDescent="0.25">
      <c r="A2374" t="s">
        <v>7230</v>
      </c>
      <c r="B2374" t="s">
        <v>7248</v>
      </c>
    </row>
    <row r="2375" spans="1:2" x14ac:dyDescent="0.25">
      <c r="A2375" t="s">
        <v>7230</v>
      </c>
      <c r="B2375" t="s">
        <v>7248</v>
      </c>
    </row>
    <row r="2376" spans="1:2" x14ac:dyDescent="0.25">
      <c r="A2376" t="s">
        <v>7230</v>
      </c>
      <c r="B2376" t="s">
        <v>7248</v>
      </c>
    </row>
    <row r="2377" spans="1:2" x14ac:dyDescent="0.25">
      <c r="A2377" t="s">
        <v>7230</v>
      </c>
      <c r="B2377" t="s">
        <v>7248</v>
      </c>
    </row>
    <row r="2378" spans="1:2" x14ac:dyDescent="0.25">
      <c r="A2378" t="s">
        <v>7230</v>
      </c>
      <c r="B2378" t="s">
        <v>7249</v>
      </c>
    </row>
    <row r="2379" spans="1:2" x14ac:dyDescent="0.25">
      <c r="A2379" t="s">
        <v>7230</v>
      </c>
      <c r="B2379" t="s">
        <v>7249</v>
      </c>
    </row>
    <row r="2380" spans="1:2" x14ac:dyDescent="0.25">
      <c r="A2380" t="s">
        <v>7230</v>
      </c>
      <c r="B2380" t="s">
        <v>7249</v>
      </c>
    </row>
    <row r="2381" spans="1:2" x14ac:dyDescent="0.25">
      <c r="A2381" t="s">
        <v>7230</v>
      </c>
      <c r="B2381" t="s">
        <v>7249</v>
      </c>
    </row>
    <row r="2382" spans="1:2" x14ac:dyDescent="0.25">
      <c r="A2382" t="s">
        <v>7230</v>
      </c>
      <c r="B2382" t="s">
        <v>7250</v>
      </c>
    </row>
    <row r="2383" spans="1:2" x14ac:dyDescent="0.25">
      <c r="A2383" t="s">
        <v>7230</v>
      </c>
      <c r="B2383" t="s">
        <v>7250</v>
      </c>
    </row>
    <row r="2384" spans="1:2" x14ac:dyDescent="0.25">
      <c r="A2384" t="s">
        <v>7230</v>
      </c>
      <c r="B2384" t="s">
        <v>7250</v>
      </c>
    </row>
    <row r="2385" spans="1:2" x14ac:dyDescent="0.25">
      <c r="A2385" t="s">
        <v>7230</v>
      </c>
      <c r="B2385" t="s">
        <v>7250</v>
      </c>
    </row>
    <row r="2386" spans="1:2" x14ac:dyDescent="0.25">
      <c r="A2386" t="s">
        <v>7230</v>
      </c>
      <c r="B2386" t="s">
        <v>7251</v>
      </c>
    </row>
    <row r="2387" spans="1:2" x14ac:dyDescent="0.25">
      <c r="A2387" t="s">
        <v>7230</v>
      </c>
      <c r="B2387" t="s">
        <v>7251</v>
      </c>
    </row>
    <row r="2388" spans="1:2" x14ac:dyDescent="0.25">
      <c r="A2388" t="s">
        <v>7230</v>
      </c>
      <c r="B2388" t="s">
        <v>7251</v>
      </c>
    </row>
    <row r="2389" spans="1:2" x14ac:dyDescent="0.25">
      <c r="A2389" t="s">
        <v>7230</v>
      </c>
      <c r="B2389" t="s">
        <v>7251</v>
      </c>
    </row>
    <row r="2390" spans="1:2" x14ac:dyDescent="0.25">
      <c r="A2390" t="s">
        <v>7230</v>
      </c>
      <c r="B2390" t="s">
        <v>6512</v>
      </c>
    </row>
    <row r="2391" spans="1:2" x14ac:dyDescent="0.25">
      <c r="A2391" t="s">
        <v>7230</v>
      </c>
      <c r="B2391" t="s">
        <v>6512</v>
      </c>
    </row>
    <row r="2392" spans="1:2" x14ac:dyDescent="0.25">
      <c r="A2392" t="s">
        <v>7230</v>
      </c>
      <c r="B2392" t="s">
        <v>6512</v>
      </c>
    </row>
    <row r="2393" spans="1:2" x14ac:dyDescent="0.25">
      <c r="A2393" t="s">
        <v>7230</v>
      </c>
      <c r="B2393" t="s">
        <v>6512</v>
      </c>
    </row>
    <row r="2394" spans="1:2" x14ac:dyDescent="0.25">
      <c r="A2394" t="s">
        <v>7230</v>
      </c>
      <c r="B2394" t="s">
        <v>7252</v>
      </c>
    </row>
    <row r="2395" spans="1:2" x14ac:dyDescent="0.25">
      <c r="A2395" t="s">
        <v>7230</v>
      </c>
      <c r="B2395" t="s">
        <v>7252</v>
      </c>
    </row>
    <row r="2396" spans="1:2" x14ac:dyDescent="0.25">
      <c r="A2396" t="s">
        <v>7230</v>
      </c>
      <c r="B2396" t="s">
        <v>7252</v>
      </c>
    </row>
    <row r="2397" spans="1:2" x14ac:dyDescent="0.25">
      <c r="A2397" t="s">
        <v>7230</v>
      </c>
      <c r="B2397" t="s">
        <v>7252</v>
      </c>
    </row>
    <row r="2398" spans="1:2" x14ac:dyDescent="0.25">
      <c r="A2398" t="s">
        <v>7230</v>
      </c>
      <c r="B2398" t="s">
        <v>7253</v>
      </c>
    </row>
    <row r="2399" spans="1:2" x14ac:dyDescent="0.25">
      <c r="A2399" t="s">
        <v>7230</v>
      </c>
      <c r="B2399" t="s">
        <v>7253</v>
      </c>
    </row>
    <row r="2400" spans="1:2" x14ac:dyDescent="0.25">
      <c r="A2400" t="s">
        <v>7230</v>
      </c>
      <c r="B2400" t="s">
        <v>7253</v>
      </c>
    </row>
    <row r="2401" spans="1:2" x14ac:dyDescent="0.25">
      <c r="A2401" t="s">
        <v>7230</v>
      </c>
      <c r="B2401" t="s">
        <v>7253</v>
      </c>
    </row>
    <row r="2402" spans="1:2" x14ac:dyDescent="0.25">
      <c r="A2402" t="s">
        <v>7230</v>
      </c>
      <c r="B2402" t="s">
        <v>7254</v>
      </c>
    </row>
    <row r="2403" spans="1:2" x14ac:dyDescent="0.25">
      <c r="A2403" t="s">
        <v>7230</v>
      </c>
      <c r="B2403" t="s">
        <v>7254</v>
      </c>
    </row>
    <row r="2404" spans="1:2" x14ac:dyDescent="0.25">
      <c r="A2404" t="s">
        <v>7230</v>
      </c>
      <c r="B2404" t="s">
        <v>7254</v>
      </c>
    </row>
    <row r="2405" spans="1:2" x14ac:dyDescent="0.25">
      <c r="A2405" t="s">
        <v>7230</v>
      </c>
      <c r="B2405" t="s">
        <v>7254</v>
      </c>
    </row>
    <row r="2406" spans="1:2" x14ac:dyDescent="0.25">
      <c r="A2406" t="s">
        <v>7230</v>
      </c>
      <c r="B2406" t="s">
        <v>7255</v>
      </c>
    </row>
    <row r="2407" spans="1:2" x14ac:dyDescent="0.25">
      <c r="A2407" t="s">
        <v>7230</v>
      </c>
      <c r="B2407" t="s">
        <v>7255</v>
      </c>
    </row>
    <row r="2408" spans="1:2" x14ac:dyDescent="0.25">
      <c r="A2408" t="s">
        <v>7230</v>
      </c>
      <c r="B2408" t="s">
        <v>7255</v>
      </c>
    </row>
    <row r="2409" spans="1:2" x14ac:dyDescent="0.25">
      <c r="A2409" t="s">
        <v>7230</v>
      </c>
      <c r="B2409" t="s">
        <v>7255</v>
      </c>
    </row>
    <row r="2410" spans="1:2" x14ac:dyDescent="0.25">
      <c r="A2410" t="s">
        <v>7230</v>
      </c>
      <c r="B2410" t="s">
        <v>7256</v>
      </c>
    </row>
    <row r="2411" spans="1:2" x14ac:dyDescent="0.25">
      <c r="A2411" t="s">
        <v>7230</v>
      </c>
      <c r="B2411" t="s">
        <v>7256</v>
      </c>
    </row>
    <row r="2412" spans="1:2" x14ac:dyDescent="0.25">
      <c r="A2412" t="s">
        <v>7230</v>
      </c>
      <c r="B2412" t="s">
        <v>7256</v>
      </c>
    </row>
    <row r="2413" spans="1:2" x14ac:dyDescent="0.25">
      <c r="A2413" t="s">
        <v>7230</v>
      </c>
      <c r="B2413" t="s">
        <v>7256</v>
      </c>
    </row>
    <row r="2414" spans="1:2" x14ac:dyDescent="0.25">
      <c r="A2414" t="s">
        <v>6668</v>
      </c>
      <c r="B2414" t="s">
        <v>6669</v>
      </c>
    </row>
    <row r="2415" spans="1:2" x14ac:dyDescent="0.25">
      <c r="A2415" t="s">
        <v>6668</v>
      </c>
      <c r="B2415" t="s">
        <v>6669</v>
      </c>
    </row>
    <row r="2416" spans="1:2" x14ac:dyDescent="0.25">
      <c r="A2416" t="s">
        <v>6668</v>
      </c>
      <c r="B2416" t="s">
        <v>6669</v>
      </c>
    </row>
    <row r="2417" spans="1:2" x14ac:dyDescent="0.25">
      <c r="A2417" t="s">
        <v>6668</v>
      </c>
      <c r="B2417" t="s">
        <v>6669</v>
      </c>
    </row>
    <row r="2418" spans="1:2" x14ac:dyDescent="0.25">
      <c r="A2418" t="s">
        <v>6668</v>
      </c>
      <c r="B2418" t="s">
        <v>6670</v>
      </c>
    </row>
    <row r="2419" spans="1:2" x14ac:dyDescent="0.25">
      <c r="A2419" t="s">
        <v>6668</v>
      </c>
      <c r="B2419" t="s">
        <v>6670</v>
      </c>
    </row>
    <row r="2420" spans="1:2" x14ac:dyDescent="0.25">
      <c r="A2420" t="s">
        <v>6668</v>
      </c>
      <c r="B2420" t="s">
        <v>6670</v>
      </c>
    </row>
    <row r="2421" spans="1:2" x14ac:dyDescent="0.25">
      <c r="A2421" t="s">
        <v>6668</v>
      </c>
      <c r="B2421" t="s">
        <v>6670</v>
      </c>
    </row>
    <row r="2422" spans="1:2" x14ac:dyDescent="0.25">
      <c r="A2422" t="s">
        <v>6668</v>
      </c>
      <c r="B2422" t="s">
        <v>6671</v>
      </c>
    </row>
    <row r="2423" spans="1:2" x14ac:dyDescent="0.25">
      <c r="A2423" t="s">
        <v>6668</v>
      </c>
      <c r="B2423" t="s">
        <v>6671</v>
      </c>
    </row>
    <row r="2424" spans="1:2" x14ac:dyDescent="0.25">
      <c r="A2424" t="s">
        <v>6668</v>
      </c>
      <c r="B2424" t="s">
        <v>6671</v>
      </c>
    </row>
    <row r="2425" spans="1:2" x14ac:dyDescent="0.25">
      <c r="A2425" t="s">
        <v>6668</v>
      </c>
      <c r="B2425" t="s">
        <v>6671</v>
      </c>
    </row>
    <row r="2426" spans="1:2" x14ac:dyDescent="0.25">
      <c r="A2426" t="s">
        <v>6668</v>
      </c>
      <c r="B2426" t="s">
        <v>6672</v>
      </c>
    </row>
    <row r="2427" spans="1:2" x14ac:dyDescent="0.25">
      <c r="A2427" t="s">
        <v>6668</v>
      </c>
      <c r="B2427" t="s">
        <v>6672</v>
      </c>
    </row>
    <row r="2428" spans="1:2" x14ac:dyDescent="0.25">
      <c r="A2428" t="s">
        <v>6668</v>
      </c>
      <c r="B2428" t="s">
        <v>6672</v>
      </c>
    </row>
    <row r="2429" spans="1:2" x14ac:dyDescent="0.25">
      <c r="A2429" t="s">
        <v>6668</v>
      </c>
      <c r="B2429" t="s">
        <v>6672</v>
      </c>
    </row>
    <row r="2430" spans="1:2" x14ac:dyDescent="0.25">
      <c r="A2430" t="s">
        <v>6668</v>
      </c>
      <c r="B2430" t="s">
        <v>6673</v>
      </c>
    </row>
    <row r="2431" spans="1:2" x14ac:dyDescent="0.25">
      <c r="A2431" t="s">
        <v>6668</v>
      </c>
      <c r="B2431" t="s">
        <v>6673</v>
      </c>
    </row>
    <row r="2432" spans="1:2" x14ac:dyDescent="0.25">
      <c r="A2432" t="s">
        <v>6668</v>
      </c>
      <c r="B2432" t="s">
        <v>6673</v>
      </c>
    </row>
    <row r="2433" spans="1:2" x14ac:dyDescent="0.25">
      <c r="A2433" t="s">
        <v>6668</v>
      </c>
      <c r="B2433" t="s">
        <v>6673</v>
      </c>
    </row>
    <row r="2434" spans="1:2" x14ac:dyDescent="0.25">
      <c r="A2434" t="s">
        <v>6668</v>
      </c>
      <c r="B2434" t="s">
        <v>6674</v>
      </c>
    </row>
    <row r="2435" spans="1:2" x14ac:dyDescent="0.25">
      <c r="A2435" t="s">
        <v>6668</v>
      </c>
      <c r="B2435" t="s">
        <v>6674</v>
      </c>
    </row>
    <row r="2436" spans="1:2" x14ac:dyDescent="0.25">
      <c r="A2436" t="s">
        <v>6668</v>
      </c>
      <c r="B2436" t="s">
        <v>6674</v>
      </c>
    </row>
    <row r="2437" spans="1:2" x14ac:dyDescent="0.25">
      <c r="A2437" t="s">
        <v>6668</v>
      </c>
      <c r="B2437" t="s">
        <v>6674</v>
      </c>
    </row>
    <row r="2438" spans="1:2" x14ac:dyDescent="0.25">
      <c r="A2438" t="s">
        <v>6668</v>
      </c>
      <c r="B2438" t="s">
        <v>6675</v>
      </c>
    </row>
    <row r="2439" spans="1:2" x14ac:dyDescent="0.25">
      <c r="A2439" t="s">
        <v>6668</v>
      </c>
      <c r="B2439" t="s">
        <v>6675</v>
      </c>
    </row>
    <row r="2440" spans="1:2" x14ac:dyDescent="0.25">
      <c r="A2440" t="s">
        <v>6668</v>
      </c>
      <c r="B2440" t="s">
        <v>6675</v>
      </c>
    </row>
    <row r="2441" spans="1:2" x14ac:dyDescent="0.25">
      <c r="A2441" t="s">
        <v>6668</v>
      </c>
      <c r="B2441" t="s">
        <v>6675</v>
      </c>
    </row>
    <row r="2442" spans="1:2" x14ac:dyDescent="0.25">
      <c r="A2442" t="s">
        <v>6668</v>
      </c>
      <c r="B2442" t="s">
        <v>6676</v>
      </c>
    </row>
    <row r="2443" spans="1:2" x14ac:dyDescent="0.25">
      <c r="A2443" t="s">
        <v>6668</v>
      </c>
      <c r="B2443" t="s">
        <v>6676</v>
      </c>
    </row>
    <row r="2444" spans="1:2" x14ac:dyDescent="0.25">
      <c r="A2444" t="s">
        <v>6668</v>
      </c>
      <c r="B2444" t="s">
        <v>6676</v>
      </c>
    </row>
    <row r="2445" spans="1:2" x14ac:dyDescent="0.25">
      <c r="A2445" t="s">
        <v>6668</v>
      </c>
      <c r="B2445" t="s">
        <v>6676</v>
      </c>
    </row>
    <row r="2446" spans="1:2" x14ac:dyDescent="0.25">
      <c r="A2446" t="s">
        <v>6668</v>
      </c>
      <c r="B2446" t="s">
        <v>6677</v>
      </c>
    </row>
    <row r="2447" spans="1:2" x14ac:dyDescent="0.25">
      <c r="A2447" t="s">
        <v>6668</v>
      </c>
      <c r="B2447" t="s">
        <v>6677</v>
      </c>
    </row>
    <row r="2448" spans="1:2" x14ac:dyDescent="0.25">
      <c r="A2448" t="s">
        <v>6668</v>
      </c>
      <c r="B2448" t="s">
        <v>6677</v>
      </c>
    </row>
    <row r="2449" spans="1:2" x14ac:dyDescent="0.25">
      <c r="A2449" t="s">
        <v>6668</v>
      </c>
      <c r="B2449" t="s">
        <v>6677</v>
      </c>
    </row>
    <row r="2450" spans="1:2" x14ac:dyDescent="0.25">
      <c r="A2450" t="s">
        <v>6668</v>
      </c>
      <c r="B2450" t="s">
        <v>7257</v>
      </c>
    </row>
    <row r="2451" spans="1:2" x14ac:dyDescent="0.25">
      <c r="A2451" t="s">
        <v>6668</v>
      </c>
      <c r="B2451" t="s">
        <v>7257</v>
      </c>
    </row>
    <row r="2452" spans="1:2" x14ac:dyDescent="0.25">
      <c r="A2452" t="s">
        <v>6668</v>
      </c>
      <c r="B2452" t="s">
        <v>7257</v>
      </c>
    </row>
    <row r="2453" spans="1:2" x14ac:dyDescent="0.25">
      <c r="A2453" t="s">
        <v>6668</v>
      </c>
      <c r="B2453" t="s">
        <v>7257</v>
      </c>
    </row>
    <row r="2454" spans="1:2" x14ac:dyDescent="0.25">
      <c r="A2454" t="s">
        <v>6668</v>
      </c>
      <c r="B2454" t="s">
        <v>7258</v>
      </c>
    </row>
    <row r="2455" spans="1:2" x14ac:dyDescent="0.25">
      <c r="A2455" t="s">
        <v>6668</v>
      </c>
      <c r="B2455" t="s">
        <v>7258</v>
      </c>
    </row>
    <row r="2456" spans="1:2" x14ac:dyDescent="0.25">
      <c r="A2456" t="s">
        <v>6668</v>
      </c>
      <c r="B2456" t="s">
        <v>7258</v>
      </c>
    </row>
    <row r="2457" spans="1:2" x14ac:dyDescent="0.25">
      <c r="A2457" t="s">
        <v>6668</v>
      </c>
      <c r="B2457" t="s">
        <v>7258</v>
      </c>
    </row>
    <row r="2458" spans="1:2" x14ac:dyDescent="0.25">
      <c r="A2458" t="s">
        <v>6668</v>
      </c>
      <c r="B2458" t="s">
        <v>6678</v>
      </c>
    </row>
    <row r="2459" spans="1:2" x14ac:dyDescent="0.25">
      <c r="A2459" t="s">
        <v>6668</v>
      </c>
      <c r="B2459" t="s">
        <v>6678</v>
      </c>
    </row>
    <row r="2460" spans="1:2" x14ac:dyDescent="0.25">
      <c r="A2460" t="s">
        <v>6668</v>
      </c>
      <c r="B2460" t="s">
        <v>6678</v>
      </c>
    </row>
    <row r="2461" spans="1:2" x14ac:dyDescent="0.25">
      <c r="A2461" t="s">
        <v>6668</v>
      </c>
      <c r="B2461" t="s">
        <v>6678</v>
      </c>
    </row>
    <row r="2462" spans="1:2" x14ac:dyDescent="0.25">
      <c r="A2462" t="s">
        <v>6668</v>
      </c>
      <c r="B2462" t="s">
        <v>6327</v>
      </c>
    </row>
    <row r="2463" spans="1:2" x14ac:dyDescent="0.25">
      <c r="A2463" t="s">
        <v>6668</v>
      </c>
      <c r="B2463" t="s">
        <v>6327</v>
      </c>
    </row>
    <row r="2464" spans="1:2" x14ac:dyDescent="0.25">
      <c r="A2464" t="s">
        <v>6668</v>
      </c>
      <c r="B2464" t="s">
        <v>6327</v>
      </c>
    </row>
    <row r="2465" spans="1:2" x14ac:dyDescent="0.25">
      <c r="A2465" t="s">
        <v>6668</v>
      </c>
      <c r="B2465" t="s">
        <v>6327</v>
      </c>
    </row>
    <row r="2466" spans="1:2" x14ac:dyDescent="0.25">
      <c r="A2466" t="s">
        <v>6668</v>
      </c>
      <c r="B2466" t="s">
        <v>6679</v>
      </c>
    </row>
    <row r="2467" spans="1:2" x14ac:dyDescent="0.25">
      <c r="A2467" t="s">
        <v>6668</v>
      </c>
      <c r="B2467" t="s">
        <v>6679</v>
      </c>
    </row>
    <row r="2468" spans="1:2" x14ac:dyDescent="0.25">
      <c r="A2468" t="s">
        <v>6668</v>
      </c>
      <c r="B2468" t="s">
        <v>6679</v>
      </c>
    </row>
    <row r="2469" spans="1:2" x14ac:dyDescent="0.25">
      <c r="A2469" t="s">
        <v>6668</v>
      </c>
      <c r="B2469" t="s">
        <v>6679</v>
      </c>
    </row>
    <row r="2470" spans="1:2" x14ac:dyDescent="0.25">
      <c r="A2470" t="s">
        <v>6668</v>
      </c>
      <c r="B2470" t="s">
        <v>6680</v>
      </c>
    </row>
    <row r="2471" spans="1:2" x14ac:dyDescent="0.25">
      <c r="A2471" t="s">
        <v>6668</v>
      </c>
      <c r="B2471" t="s">
        <v>6680</v>
      </c>
    </row>
    <row r="2472" spans="1:2" x14ac:dyDescent="0.25">
      <c r="A2472" t="s">
        <v>6668</v>
      </c>
      <c r="B2472" t="s">
        <v>6680</v>
      </c>
    </row>
    <row r="2473" spans="1:2" x14ac:dyDescent="0.25">
      <c r="A2473" t="s">
        <v>6668</v>
      </c>
      <c r="B2473" t="s">
        <v>6680</v>
      </c>
    </row>
    <row r="2474" spans="1:2" x14ac:dyDescent="0.25">
      <c r="A2474" t="s">
        <v>6668</v>
      </c>
      <c r="B2474" t="s">
        <v>6681</v>
      </c>
    </row>
    <row r="2475" spans="1:2" x14ac:dyDescent="0.25">
      <c r="A2475" t="s">
        <v>6668</v>
      </c>
      <c r="B2475" t="s">
        <v>6681</v>
      </c>
    </row>
    <row r="2476" spans="1:2" x14ac:dyDescent="0.25">
      <c r="A2476" t="s">
        <v>6668</v>
      </c>
      <c r="B2476" t="s">
        <v>6681</v>
      </c>
    </row>
    <row r="2477" spans="1:2" x14ac:dyDescent="0.25">
      <c r="A2477" t="s">
        <v>6668</v>
      </c>
      <c r="B2477" t="s">
        <v>6681</v>
      </c>
    </row>
    <row r="2478" spans="1:2" x14ac:dyDescent="0.25">
      <c r="A2478" t="s">
        <v>6668</v>
      </c>
      <c r="B2478" t="s">
        <v>6682</v>
      </c>
    </row>
    <row r="2479" spans="1:2" x14ac:dyDescent="0.25">
      <c r="A2479" t="s">
        <v>6668</v>
      </c>
      <c r="B2479" t="s">
        <v>6682</v>
      </c>
    </row>
    <row r="2480" spans="1:2" x14ac:dyDescent="0.25">
      <c r="A2480" t="s">
        <v>6668</v>
      </c>
      <c r="B2480" t="s">
        <v>6682</v>
      </c>
    </row>
    <row r="2481" spans="1:2" x14ac:dyDescent="0.25">
      <c r="A2481" t="s">
        <v>6668</v>
      </c>
      <c r="B2481" t="s">
        <v>6682</v>
      </c>
    </row>
    <row r="2482" spans="1:2" x14ac:dyDescent="0.25">
      <c r="A2482" t="s">
        <v>6668</v>
      </c>
      <c r="B2482" t="s">
        <v>6683</v>
      </c>
    </row>
    <row r="2483" spans="1:2" x14ac:dyDescent="0.25">
      <c r="A2483" t="s">
        <v>6668</v>
      </c>
      <c r="B2483" t="s">
        <v>6683</v>
      </c>
    </row>
    <row r="2484" spans="1:2" x14ac:dyDescent="0.25">
      <c r="A2484" t="s">
        <v>6668</v>
      </c>
      <c r="B2484" t="s">
        <v>6683</v>
      </c>
    </row>
    <row r="2485" spans="1:2" x14ac:dyDescent="0.25">
      <c r="A2485" t="s">
        <v>6668</v>
      </c>
      <c r="B2485" t="s">
        <v>6683</v>
      </c>
    </row>
    <row r="2486" spans="1:2" x14ac:dyDescent="0.25">
      <c r="A2486" t="s">
        <v>6668</v>
      </c>
      <c r="B2486" t="s">
        <v>7259</v>
      </c>
    </row>
    <row r="2487" spans="1:2" x14ac:dyDescent="0.25">
      <c r="A2487" t="s">
        <v>6668</v>
      </c>
      <c r="B2487" t="s">
        <v>7259</v>
      </c>
    </row>
    <row r="2488" spans="1:2" x14ac:dyDescent="0.25">
      <c r="A2488" t="s">
        <v>6668</v>
      </c>
      <c r="B2488" t="s">
        <v>7259</v>
      </c>
    </row>
    <row r="2489" spans="1:2" x14ac:dyDescent="0.25">
      <c r="A2489" t="s">
        <v>6668</v>
      </c>
      <c r="B2489" t="s">
        <v>7259</v>
      </c>
    </row>
    <row r="2490" spans="1:2" x14ac:dyDescent="0.25">
      <c r="A2490" t="s">
        <v>6668</v>
      </c>
      <c r="B2490" t="s">
        <v>6684</v>
      </c>
    </row>
    <row r="2491" spans="1:2" x14ac:dyDescent="0.25">
      <c r="A2491" t="s">
        <v>6668</v>
      </c>
      <c r="B2491" t="s">
        <v>6684</v>
      </c>
    </row>
    <row r="2492" spans="1:2" x14ac:dyDescent="0.25">
      <c r="A2492" t="s">
        <v>6668</v>
      </c>
      <c r="B2492" t="s">
        <v>6684</v>
      </c>
    </row>
    <row r="2493" spans="1:2" x14ac:dyDescent="0.25">
      <c r="A2493" t="s">
        <v>6668</v>
      </c>
      <c r="B2493" t="s">
        <v>6684</v>
      </c>
    </row>
    <row r="2494" spans="1:2" x14ac:dyDescent="0.25">
      <c r="A2494" t="s">
        <v>6668</v>
      </c>
      <c r="B2494" t="s">
        <v>6685</v>
      </c>
    </row>
    <row r="2495" spans="1:2" x14ac:dyDescent="0.25">
      <c r="A2495" t="s">
        <v>6668</v>
      </c>
      <c r="B2495" t="s">
        <v>6685</v>
      </c>
    </row>
    <row r="2496" spans="1:2" x14ac:dyDescent="0.25">
      <c r="A2496" t="s">
        <v>6668</v>
      </c>
      <c r="B2496" t="s">
        <v>6685</v>
      </c>
    </row>
    <row r="2497" spans="1:2" x14ac:dyDescent="0.25">
      <c r="A2497" t="s">
        <v>6668</v>
      </c>
      <c r="B2497" t="s">
        <v>6685</v>
      </c>
    </row>
    <row r="2498" spans="1:2" x14ac:dyDescent="0.25">
      <c r="A2498" t="s">
        <v>6668</v>
      </c>
      <c r="B2498" t="s">
        <v>6686</v>
      </c>
    </row>
    <row r="2499" spans="1:2" x14ac:dyDescent="0.25">
      <c r="A2499" t="s">
        <v>6668</v>
      </c>
      <c r="B2499" t="s">
        <v>6686</v>
      </c>
    </row>
    <row r="2500" spans="1:2" x14ac:dyDescent="0.25">
      <c r="A2500" t="s">
        <v>6668</v>
      </c>
      <c r="B2500" t="s">
        <v>6686</v>
      </c>
    </row>
    <row r="2501" spans="1:2" x14ac:dyDescent="0.25">
      <c r="A2501" t="s">
        <v>6668</v>
      </c>
      <c r="B2501" t="s">
        <v>6686</v>
      </c>
    </row>
    <row r="2502" spans="1:2" x14ac:dyDescent="0.25">
      <c r="A2502" t="s">
        <v>6668</v>
      </c>
      <c r="B2502" t="s">
        <v>6510</v>
      </c>
    </row>
    <row r="2503" spans="1:2" x14ac:dyDescent="0.25">
      <c r="A2503" t="s">
        <v>6668</v>
      </c>
      <c r="B2503" t="s">
        <v>6510</v>
      </c>
    </row>
    <row r="2504" spans="1:2" x14ac:dyDescent="0.25">
      <c r="A2504" t="s">
        <v>6668</v>
      </c>
      <c r="B2504" t="s">
        <v>6510</v>
      </c>
    </row>
    <row r="2505" spans="1:2" x14ac:dyDescent="0.25">
      <c r="A2505" t="s">
        <v>6668</v>
      </c>
      <c r="B2505" t="s">
        <v>6510</v>
      </c>
    </row>
    <row r="2506" spans="1:2" x14ac:dyDescent="0.25">
      <c r="A2506" t="s">
        <v>6668</v>
      </c>
      <c r="B2506" t="s">
        <v>6687</v>
      </c>
    </row>
    <row r="2507" spans="1:2" x14ac:dyDescent="0.25">
      <c r="A2507" t="s">
        <v>6668</v>
      </c>
      <c r="B2507" t="s">
        <v>6687</v>
      </c>
    </row>
    <row r="2508" spans="1:2" x14ac:dyDescent="0.25">
      <c r="A2508" t="s">
        <v>6668</v>
      </c>
      <c r="B2508" t="s">
        <v>6687</v>
      </c>
    </row>
    <row r="2509" spans="1:2" x14ac:dyDescent="0.25">
      <c r="A2509" t="s">
        <v>6668</v>
      </c>
      <c r="B2509" t="s">
        <v>6687</v>
      </c>
    </row>
    <row r="2510" spans="1:2" x14ac:dyDescent="0.25">
      <c r="A2510" t="s">
        <v>6668</v>
      </c>
      <c r="B2510" t="s">
        <v>6688</v>
      </c>
    </row>
    <row r="2511" spans="1:2" x14ac:dyDescent="0.25">
      <c r="A2511" t="s">
        <v>6668</v>
      </c>
      <c r="B2511" t="s">
        <v>6688</v>
      </c>
    </row>
    <row r="2512" spans="1:2" x14ac:dyDescent="0.25">
      <c r="A2512" t="s">
        <v>6668</v>
      </c>
      <c r="B2512" t="s">
        <v>6688</v>
      </c>
    </row>
    <row r="2513" spans="1:2" x14ac:dyDescent="0.25">
      <c r="A2513" t="s">
        <v>6668</v>
      </c>
      <c r="B2513" t="s">
        <v>6688</v>
      </c>
    </row>
    <row r="2514" spans="1:2" x14ac:dyDescent="0.25">
      <c r="A2514" t="s">
        <v>6668</v>
      </c>
      <c r="B2514" t="s">
        <v>6689</v>
      </c>
    </row>
    <row r="2515" spans="1:2" x14ac:dyDescent="0.25">
      <c r="A2515" t="s">
        <v>6668</v>
      </c>
      <c r="B2515" t="s">
        <v>6689</v>
      </c>
    </row>
    <row r="2516" spans="1:2" x14ac:dyDescent="0.25">
      <c r="A2516" t="s">
        <v>6668</v>
      </c>
      <c r="B2516" t="s">
        <v>6689</v>
      </c>
    </row>
    <row r="2517" spans="1:2" x14ac:dyDescent="0.25">
      <c r="A2517" t="s">
        <v>6668</v>
      </c>
      <c r="B2517" t="s">
        <v>6689</v>
      </c>
    </row>
    <row r="2518" spans="1:2" x14ac:dyDescent="0.25">
      <c r="A2518" t="s">
        <v>6668</v>
      </c>
      <c r="B2518" t="s">
        <v>6690</v>
      </c>
    </row>
    <row r="2519" spans="1:2" x14ac:dyDescent="0.25">
      <c r="A2519" t="s">
        <v>6668</v>
      </c>
      <c r="B2519" t="s">
        <v>6690</v>
      </c>
    </row>
    <row r="2520" spans="1:2" x14ac:dyDescent="0.25">
      <c r="A2520" t="s">
        <v>6668</v>
      </c>
      <c r="B2520" t="s">
        <v>6690</v>
      </c>
    </row>
    <row r="2521" spans="1:2" x14ac:dyDescent="0.25">
      <c r="A2521" t="s">
        <v>6668</v>
      </c>
      <c r="B2521" t="s">
        <v>6690</v>
      </c>
    </row>
    <row r="2522" spans="1:2" x14ac:dyDescent="0.25">
      <c r="A2522" t="s">
        <v>6668</v>
      </c>
      <c r="B2522" t="s">
        <v>7260</v>
      </c>
    </row>
    <row r="2523" spans="1:2" x14ac:dyDescent="0.25">
      <c r="A2523" t="s">
        <v>6668</v>
      </c>
      <c r="B2523" t="s">
        <v>7260</v>
      </c>
    </row>
    <row r="2524" spans="1:2" x14ac:dyDescent="0.25">
      <c r="A2524" t="s">
        <v>6668</v>
      </c>
      <c r="B2524" t="s">
        <v>7260</v>
      </c>
    </row>
    <row r="2525" spans="1:2" x14ac:dyDescent="0.25">
      <c r="A2525" t="s">
        <v>6668</v>
      </c>
      <c r="B2525" t="s">
        <v>7260</v>
      </c>
    </row>
    <row r="2526" spans="1:2" x14ac:dyDescent="0.25">
      <c r="A2526" t="s">
        <v>6668</v>
      </c>
      <c r="B2526" t="s">
        <v>7132</v>
      </c>
    </row>
    <row r="2527" spans="1:2" x14ac:dyDescent="0.25">
      <c r="A2527" t="s">
        <v>6668</v>
      </c>
      <c r="B2527" t="s">
        <v>7132</v>
      </c>
    </row>
    <row r="2528" spans="1:2" x14ac:dyDescent="0.25">
      <c r="A2528" t="s">
        <v>6668</v>
      </c>
      <c r="B2528" t="s">
        <v>7132</v>
      </c>
    </row>
    <row r="2529" spans="1:2" x14ac:dyDescent="0.25">
      <c r="A2529" t="s">
        <v>6668</v>
      </c>
      <c r="B2529" t="s">
        <v>7132</v>
      </c>
    </row>
    <row r="2530" spans="1:2" x14ac:dyDescent="0.25">
      <c r="A2530" t="s">
        <v>6668</v>
      </c>
      <c r="B2530" t="s">
        <v>6691</v>
      </c>
    </row>
    <row r="2531" spans="1:2" x14ac:dyDescent="0.25">
      <c r="A2531" t="s">
        <v>6668</v>
      </c>
      <c r="B2531" t="s">
        <v>6691</v>
      </c>
    </row>
    <row r="2532" spans="1:2" x14ac:dyDescent="0.25">
      <c r="A2532" t="s">
        <v>6668</v>
      </c>
      <c r="B2532" t="s">
        <v>6691</v>
      </c>
    </row>
    <row r="2533" spans="1:2" x14ac:dyDescent="0.25">
      <c r="A2533" t="s">
        <v>6668</v>
      </c>
      <c r="B2533" t="s">
        <v>6691</v>
      </c>
    </row>
    <row r="2534" spans="1:2" x14ac:dyDescent="0.25">
      <c r="A2534" t="s">
        <v>6668</v>
      </c>
      <c r="B2534" t="s">
        <v>6692</v>
      </c>
    </row>
    <row r="2535" spans="1:2" x14ac:dyDescent="0.25">
      <c r="A2535" t="s">
        <v>6668</v>
      </c>
      <c r="B2535" t="s">
        <v>6692</v>
      </c>
    </row>
    <row r="2536" spans="1:2" x14ac:dyDescent="0.25">
      <c r="A2536" t="s">
        <v>6668</v>
      </c>
      <c r="B2536" t="s">
        <v>6692</v>
      </c>
    </row>
    <row r="2537" spans="1:2" x14ac:dyDescent="0.25">
      <c r="A2537" t="s">
        <v>6668</v>
      </c>
      <c r="B2537" t="s">
        <v>6692</v>
      </c>
    </row>
    <row r="2538" spans="1:2" x14ac:dyDescent="0.25">
      <c r="A2538" t="s">
        <v>6668</v>
      </c>
      <c r="B2538" t="s">
        <v>6693</v>
      </c>
    </row>
    <row r="2539" spans="1:2" x14ac:dyDescent="0.25">
      <c r="A2539" t="s">
        <v>6668</v>
      </c>
      <c r="B2539" t="s">
        <v>6693</v>
      </c>
    </row>
    <row r="2540" spans="1:2" x14ac:dyDescent="0.25">
      <c r="A2540" t="s">
        <v>6668</v>
      </c>
      <c r="B2540" t="s">
        <v>6693</v>
      </c>
    </row>
    <row r="2541" spans="1:2" x14ac:dyDescent="0.25">
      <c r="A2541" t="s">
        <v>6668</v>
      </c>
      <c r="B2541" t="s">
        <v>6693</v>
      </c>
    </row>
    <row r="2542" spans="1:2" x14ac:dyDescent="0.25">
      <c r="A2542" t="s">
        <v>6668</v>
      </c>
      <c r="B2542" t="s">
        <v>6694</v>
      </c>
    </row>
    <row r="2543" spans="1:2" x14ac:dyDescent="0.25">
      <c r="A2543" t="s">
        <v>6668</v>
      </c>
      <c r="B2543" t="s">
        <v>6694</v>
      </c>
    </row>
    <row r="2544" spans="1:2" x14ac:dyDescent="0.25">
      <c r="A2544" t="s">
        <v>6668</v>
      </c>
      <c r="B2544" t="s">
        <v>6694</v>
      </c>
    </row>
    <row r="2545" spans="1:2" x14ac:dyDescent="0.25">
      <c r="A2545" t="s">
        <v>6668</v>
      </c>
      <c r="B2545" t="s">
        <v>6694</v>
      </c>
    </row>
    <row r="2546" spans="1:2" x14ac:dyDescent="0.25">
      <c r="A2546" t="s">
        <v>6668</v>
      </c>
      <c r="B2546" t="s">
        <v>6695</v>
      </c>
    </row>
    <row r="2547" spans="1:2" x14ac:dyDescent="0.25">
      <c r="A2547" t="s">
        <v>6668</v>
      </c>
      <c r="B2547" t="s">
        <v>6695</v>
      </c>
    </row>
    <row r="2548" spans="1:2" x14ac:dyDescent="0.25">
      <c r="A2548" t="s">
        <v>6668</v>
      </c>
      <c r="B2548" t="s">
        <v>6695</v>
      </c>
    </row>
    <row r="2549" spans="1:2" x14ac:dyDescent="0.25">
      <c r="A2549" t="s">
        <v>6668</v>
      </c>
      <c r="B2549" t="s">
        <v>6695</v>
      </c>
    </row>
    <row r="2550" spans="1:2" x14ac:dyDescent="0.25">
      <c r="A2550" t="s">
        <v>6668</v>
      </c>
      <c r="B2550" t="s">
        <v>7261</v>
      </c>
    </row>
    <row r="2551" spans="1:2" x14ac:dyDescent="0.25">
      <c r="A2551" t="s">
        <v>6668</v>
      </c>
      <c r="B2551" t="s">
        <v>7261</v>
      </c>
    </row>
    <row r="2552" spans="1:2" x14ac:dyDescent="0.25">
      <c r="A2552" t="s">
        <v>6668</v>
      </c>
      <c r="B2552" t="s">
        <v>7261</v>
      </c>
    </row>
    <row r="2553" spans="1:2" x14ac:dyDescent="0.25">
      <c r="A2553" t="s">
        <v>6668</v>
      </c>
      <c r="B2553" t="s">
        <v>7261</v>
      </c>
    </row>
    <row r="2554" spans="1:2" x14ac:dyDescent="0.25">
      <c r="A2554" t="s">
        <v>6668</v>
      </c>
      <c r="B2554" t="s">
        <v>6696</v>
      </c>
    </row>
    <row r="2555" spans="1:2" x14ac:dyDescent="0.25">
      <c r="A2555" t="s">
        <v>6668</v>
      </c>
      <c r="B2555" t="s">
        <v>6696</v>
      </c>
    </row>
    <row r="2556" spans="1:2" x14ac:dyDescent="0.25">
      <c r="A2556" t="s">
        <v>6668</v>
      </c>
      <c r="B2556" t="s">
        <v>6696</v>
      </c>
    </row>
    <row r="2557" spans="1:2" x14ac:dyDescent="0.25">
      <c r="A2557" t="s">
        <v>6668</v>
      </c>
      <c r="B2557" t="s">
        <v>6696</v>
      </c>
    </row>
    <row r="2558" spans="1:2" x14ac:dyDescent="0.25">
      <c r="A2558" t="s">
        <v>6668</v>
      </c>
      <c r="B2558" t="s">
        <v>7262</v>
      </c>
    </row>
    <row r="2559" spans="1:2" x14ac:dyDescent="0.25">
      <c r="A2559" t="s">
        <v>6668</v>
      </c>
      <c r="B2559" t="s">
        <v>7262</v>
      </c>
    </row>
    <row r="2560" spans="1:2" x14ac:dyDescent="0.25">
      <c r="A2560" t="s">
        <v>6668</v>
      </c>
      <c r="B2560" t="s">
        <v>7262</v>
      </c>
    </row>
    <row r="2561" spans="1:2" x14ac:dyDescent="0.25">
      <c r="A2561" t="s">
        <v>6668</v>
      </c>
      <c r="B2561" t="s">
        <v>7262</v>
      </c>
    </row>
    <row r="2562" spans="1:2" x14ac:dyDescent="0.25">
      <c r="A2562" t="s">
        <v>6697</v>
      </c>
      <c r="B2562" t="s">
        <v>6698</v>
      </c>
    </row>
    <row r="2563" spans="1:2" x14ac:dyDescent="0.25">
      <c r="A2563" t="s">
        <v>6697</v>
      </c>
      <c r="B2563" t="s">
        <v>6698</v>
      </c>
    </row>
    <row r="2564" spans="1:2" x14ac:dyDescent="0.25">
      <c r="A2564" t="s">
        <v>6697</v>
      </c>
      <c r="B2564" t="s">
        <v>6698</v>
      </c>
    </row>
    <row r="2565" spans="1:2" x14ac:dyDescent="0.25">
      <c r="A2565" t="s">
        <v>6697</v>
      </c>
      <c r="B2565" t="s">
        <v>6698</v>
      </c>
    </row>
    <row r="2566" spans="1:2" x14ac:dyDescent="0.25">
      <c r="A2566" t="s">
        <v>6697</v>
      </c>
      <c r="B2566" t="s">
        <v>6518</v>
      </c>
    </row>
    <row r="2567" spans="1:2" x14ac:dyDescent="0.25">
      <c r="A2567" t="s">
        <v>6697</v>
      </c>
      <c r="B2567" t="s">
        <v>6518</v>
      </c>
    </row>
    <row r="2568" spans="1:2" x14ac:dyDescent="0.25">
      <c r="A2568" t="s">
        <v>6697</v>
      </c>
      <c r="B2568" t="s">
        <v>6518</v>
      </c>
    </row>
    <row r="2569" spans="1:2" x14ac:dyDescent="0.25">
      <c r="A2569" t="s">
        <v>6697</v>
      </c>
      <c r="B2569" t="s">
        <v>6518</v>
      </c>
    </row>
    <row r="2570" spans="1:2" x14ac:dyDescent="0.25">
      <c r="A2570" t="s">
        <v>6697</v>
      </c>
      <c r="B2570" t="s">
        <v>6699</v>
      </c>
    </row>
    <row r="2571" spans="1:2" x14ac:dyDescent="0.25">
      <c r="A2571" t="s">
        <v>6697</v>
      </c>
      <c r="B2571" t="s">
        <v>6699</v>
      </c>
    </row>
    <row r="2572" spans="1:2" x14ac:dyDescent="0.25">
      <c r="A2572" t="s">
        <v>6697</v>
      </c>
      <c r="B2572" t="s">
        <v>6699</v>
      </c>
    </row>
    <row r="2573" spans="1:2" x14ac:dyDescent="0.25">
      <c r="A2573" t="s">
        <v>6697</v>
      </c>
      <c r="B2573" t="s">
        <v>6699</v>
      </c>
    </row>
    <row r="2574" spans="1:2" x14ac:dyDescent="0.25">
      <c r="A2574" t="s">
        <v>6697</v>
      </c>
      <c r="B2574" t="s">
        <v>6700</v>
      </c>
    </row>
    <row r="2575" spans="1:2" x14ac:dyDescent="0.25">
      <c r="A2575" t="s">
        <v>6697</v>
      </c>
      <c r="B2575" t="s">
        <v>6700</v>
      </c>
    </row>
    <row r="2576" spans="1:2" x14ac:dyDescent="0.25">
      <c r="A2576" t="s">
        <v>6697</v>
      </c>
      <c r="B2576" t="s">
        <v>6700</v>
      </c>
    </row>
    <row r="2577" spans="1:2" x14ac:dyDescent="0.25">
      <c r="A2577" t="s">
        <v>6697</v>
      </c>
      <c r="B2577" t="s">
        <v>6700</v>
      </c>
    </row>
    <row r="2578" spans="1:2" x14ac:dyDescent="0.25">
      <c r="A2578" t="s">
        <v>6697</v>
      </c>
      <c r="B2578" t="s">
        <v>7263</v>
      </c>
    </row>
    <row r="2579" spans="1:2" x14ac:dyDescent="0.25">
      <c r="A2579" t="s">
        <v>6697</v>
      </c>
      <c r="B2579" t="s">
        <v>7263</v>
      </c>
    </row>
    <row r="2580" spans="1:2" x14ac:dyDescent="0.25">
      <c r="A2580" t="s">
        <v>6697</v>
      </c>
      <c r="B2580" t="s">
        <v>7263</v>
      </c>
    </row>
    <row r="2581" spans="1:2" x14ac:dyDescent="0.25">
      <c r="A2581" t="s">
        <v>6697</v>
      </c>
      <c r="B2581" t="s">
        <v>7263</v>
      </c>
    </row>
    <row r="2582" spans="1:2" x14ac:dyDescent="0.25">
      <c r="A2582" t="s">
        <v>6697</v>
      </c>
      <c r="B2582" t="s">
        <v>6701</v>
      </c>
    </row>
    <row r="2583" spans="1:2" x14ac:dyDescent="0.25">
      <c r="A2583" t="s">
        <v>6697</v>
      </c>
      <c r="B2583" t="s">
        <v>6701</v>
      </c>
    </row>
    <row r="2584" spans="1:2" x14ac:dyDescent="0.25">
      <c r="A2584" t="s">
        <v>6697</v>
      </c>
      <c r="B2584" t="s">
        <v>6701</v>
      </c>
    </row>
    <row r="2585" spans="1:2" x14ac:dyDescent="0.25">
      <c r="A2585" t="s">
        <v>6697</v>
      </c>
      <c r="B2585" t="s">
        <v>6701</v>
      </c>
    </row>
    <row r="2586" spans="1:2" x14ac:dyDescent="0.25">
      <c r="A2586" t="s">
        <v>6697</v>
      </c>
      <c r="B2586" t="s">
        <v>6702</v>
      </c>
    </row>
    <row r="2587" spans="1:2" x14ac:dyDescent="0.25">
      <c r="A2587" t="s">
        <v>6697</v>
      </c>
      <c r="B2587" t="s">
        <v>6702</v>
      </c>
    </row>
    <row r="2588" spans="1:2" x14ac:dyDescent="0.25">
      <c r="A2588" t="s">
        <v>6697</v>
      </c>
      <c r="B2588" t="s">
        <v>6702</v>
      </c>
    </row>
    <row r="2589" spans="1:2" x14ac:dyDescent="0.25">
      <c r="A2589" t="s">
        <v>6697</v>
      </c>
      <c r="B2589" t="s">
        <v>6702</v>
      </c>
    </row>
    <row r="2590" spans="1:2" x14ac:dyDescent="0.25">
      <c r="A2590" t="s">
        <v>6697</v>
      </c>
      <c r="B2590" t="s">
        <v>7264</v>
      </c>
    </row>
    <row r="2591" spans="1:2" x14ac:dyDescent="0.25">
      <c r="A2591" t="s">
        <v>6697</v>
      </c>
      <c r="B2591" t="s">
        <v>7264</v>
      </c>
    </row>
    <row r="2592" spans="1:2" x14ac:dyDescent="0.25">
      <c r="A2592" t="s">
        <v>6697</v>
      </c>
      <c r="B2592" t="s">
        <v>7264</v>
      </c>
    </row>
    <row r="2593" spans="1:2" x14ac:dyDescent="0.25">
      <c r="A2593" t="s">
        <v>6697</v>
      </c>
      <c r="B2593" t="s">
        <v>7264</v>
      </c>
    </row>
    <row r="2594" spans="1:2" x14ac:dyDescent="0.25">
      <c r="A2594" t="s">
        <v>6697</v>
      </c>
      <c r="B2594" t="s">
        <v>6703</v>
      </c>
    </row>
    <row r="2595" spans="1:2" x14ac:dyDescent="0.25">
      <c r="A2595" t="s">
        <v>6697</v>
      </c>
      <c r="B2595" t="s">
        <v>6703</v>
      </c>
    </row>
    <row r="2596" spans="1:2" x14ac:dyDescent="0.25">
      <c r="A2596" t="s">
        <v>6697</v>
      </c>
      <c r="B2596" t="s">
        <v>6703</v>
      </c>
    </row>
    <row r="2597" spans="1:2" x14ac:dyDescent="0.25">
      <c r="A2597" t="s">
        <v>6697</v>
      </c>
      <c r="B2597" t="s">
        <v>6703</v>
      </c>
    </row>
    <row r="2598" spans="1:2" x14ac:dyDescent="0.25">
      <c r="A2598" t="s">
        <v>6697</v>
      </c>
      <c r="B2598" t="s">
        <v>6704</v>
      </c>
    </row>
    <row r="2599" spans="1:2" x14ac:dyDescent="0.25">
      <c r="A2599" t="s">
        <v>6697</v>
      </c>
      <c r="B2599" t="s">
        <v>6704</v>
      </c>
    </row>
    <row r="2600" spans="1:2" x14ac:dyDescent="0.25">
      <c r="A2600" t="s">
        <v>6697</v>
      </c>
      <c r="B2600" t="s">
        <v>6704</v>
      </c>
    </row>
    <row r="2601" spans="1:2" x14ac:dyDescent="0.25">
      <c r="A2601" t="s">
        <v>6697</v>
      </c>
      <c r="B2601" t="s">
        <v>6704</v>
      </c>
    </row>
    <row r="2602" spans="1:2" x14ac:dyDescent="0.25">
      <c r="A2602" t="s">
        <v>6697</v>
      </c>
      <c r="B2602" t="s">
        <v>6562</v>
      </c>
    </row>
    <row r="2603" spans="1:2" x14ac:dyDescent="0.25">
      <c r="A2603" t="s">
        <v>6697</v>
      </c>
      <c r="B2603" t="s">
        <v>6562</v>
      </c>
    </row>
    <row r="2604" spans="1:2" x14ac:dyDescent="0.25">
      <c r="A2604" t="s">
        <v>6697</v>
      </c>
      <c r="B2604" t="s">
        <v>6562</v>
      </c>
    </row>
    <row r="2605" spans="1:2" x14ac:dyDescent="0.25">
      <c r="A2605" t="s">
        <v>6697</v>
      </c>
      <c r="B2605" t="s">
        <v>6562</v>
      </c>
    </row>
    <row r="2606" spans="1:2" x14ac:dyDescent="0.25">
      <c r="A2606" t="s">
        <v>6697</v>
      </c>
      <c r="B2606" t="s">
        <v>6705</v>
      </c>
    </row>
    <row r="2607" spans="1:2" x14ac:dyDescent="0.25">
      <c r="A2607" t="s">
        <v>6697</v>
      </c>
      <c r="B2607" t="s">
        <v>6705</v>
      </c>
    </row>
    <row r="2608" spans="1:2" x14ac:dyDescent="0.25">
      <c r="A2608" t="s">
        <v>6697</v>
      </c>
      <c r="B2608" t="s">
        <v>6705</v>
      </c>
    </row>
    <row r="2609" spans="1:2" x14ac:dyDescent="0.25">
      <c r="A2609" t="s">
        <v>6697</v>
      </c>
      <c r="B2609" t="s">
        <v>6705</v>
      </c>
    </row>
    <row r="2610" spans="1:2" x14ac:dyDescent="0.25">
      <c r="A2610" t="s">
        <v>6697</v>
      </c>
      <c r="B2610" t="s">
        <v>6706</v>
      </c>
    </row>
    <row r="2611" spans="1:2" x14ac:dyDescent="0.25">
      <c r="A2611" t="s">
        <v>6697</v>
      </c>
      <c r="B2611" t="s">
        <v>6706</v>
      </c>
    </row>
    <row r="2612" spans="1:2" x14ac:dyDescent="0.25">
      <c r="A2612" t="s">
        <v>6697</v>
      </c>
      <c r="B2612" t="s">
        <v>6706</v>
      </c>
    </row>
    <row r="2613" spans="1:2" x14ac:dyDescent="0.25">
      <c r="A2613" t="s">
        <v>6697</v>
      </c>
      <c r="B2613" t="s">
        <v>6706</v>
      </c>
    </row>
    <row r="2614" spans="1:2" x14ac:dyDescent="0.25">
      <c r="A2614" t="s">
        <v>6697</v>
      </c>
      <c r="B2614" t="s">
        <v>6707</v>
      </c>
    </row>
    <row r="2615" spans="1:2" x14ac:dyDescent="0.25">
      <c r="A2615" t="s">
        <v>6697</v>
      </c>
      <c r="B2615" t="s">
        <v>6707</v>
      </c>
    </row>
    <row r="2616" spans="1:2" x14ac:dyDescent="0.25">
      <c r="A2616" t="s">
        <v>6697</v>
      </c>
      <c r="B2616" t="s">
        <v>6707</v>
      </c>
    </row>
    <row r="2617" spans="1:2" x14ac:dyDescent="0.25">
      <c r="A2617" t="s">
        <v>6697</v>
      </c>
      <c r="B2617" t="s">
        <v>6707</v>
      </c>
    </row>
    <row r="2618" spans="1:2" x14ac:dyDescent="0.25">
      <c r="A2618" t="s">
        <v>6697</v>
      </c>
      <c r="B2618" t="s">
        <v>6421</v>
      </c>
    </row>
    <row r="2619" spans="1:2" x14ac:dyDescent="0.25">
      <c r="A2619" t="s">
        <v>6697</v>
      </c>
      <c r="B2619" t="s">
        <v>6421</v>
      </c>
    </row>
    <row r="2620" spans="1:2" x14ac:dyDescent="0.25">
      <c r="A2620" t="s">
        <v>6697</v>
      </c>
      <c r="B2620" t="s">
        <v>6421</v>
      </c>
    </row>
    <row r="2621" spans="1:2" x14ac:dyDescent="0.25">
      <c r="A2621" t="s">
        <v>6697</v>
      </c>
      <c r="B2621" t="s">
        <v>6421</v>
      </c>
    </row>
    <row r="2622" spans="1:2" x14ac:dyDescent="0.25">
      <c r="A2622" t="s">
        <v>6708</v>
      </c>
      <c r="B2622" t="s">
        <v>6709</v>
      </c>
    </row>
    <row r="2623" spans="1:2" x14ac:dyDescent="0.25">
      <c r="A2623" t="s">
        <v>6708</v>
      </c>
      <c r="B2623" t="s">
        <v>6709</v>
      </c>
    </row>
    <row r="2624" spans="1:2" x14ac:dyDescent="0.25">
      <c r="A2624" t="s">
        <v>6708</v>
      </c>
      <c r="B2624" t="s">
        <v>6709</v>
      </c>
    </row>
    <row r="2625" spans="1:2" x14ac:dyDescent="0.25">
      <c r="A2625" t="s">
        <v>6708</v>
      </c>
      <c r="B2625" t="s">
        <v>6709</v>
      </c>
    </row>
    <row r="2626" spans="1:2" x14ac:dyDescent="0.25">
      <c r="A2626" t="s">
        <v>6708</v>
      </c>
      <c r="B2626" t="s">
        <v>6710</v>
      </c>
    </row>
    <row r="2627" spans="1:2" x14ac:dyDescent="0.25">
      <c r="A2627" t="s">
        <v>6708</v>
      </c>
      <c r="B2627" t="s">
        <v>6710</v>
      </c>
    </row>
    <row r="2628" spans="1:2" x14ac:dyDescent="0.25">
      <c r="A2628" t="s">
        <v>6708</v>
      </c>
      <c r="B2628" t="s">
        <v>6710</v>
      </c>
    </row>
    <row r="2629" spans="1:2" x14ac:dyDescent="0.25">
      <c r="A2629" t="s">
        <v>6708</v>
      </c>
      <c r="B2629" t="s">
        <v>6710</v>
      </c>
    </row>
    <row r="2630" spans="1:2" x14ac:dyDescent="0.25">
      <c r="A2630" t="s">
        <v>6708</v>
      </c>
      <c r="B2630" t="s">
        <v>6711</v>
      </c>
    </row>
    <row r="2631" spans="1:2" x14ac:dyDescent="0.25">
      <c r="A2631" t="s">
        <v>6708</v>
      </c>
      <c r="B2631" t="s">
        <v>6711</v>
      </c>
    </row>
    <row r="2632" spans="1:2" x14ac:dyDescent="0.25">
      <c r="A2632" t="s">
        <v>6708</v>
      </c>
      <c r="B2632" t="s">
        <v>6711</v>
      </c>
    </row>
    <row r="2633" spans="1:2" x14ac:dyDescent="0.25">
      <c r="A2633" t="s">
        <v>6708</v>
      </c>
      <c r="B2633" t="s">
        <v>6711</v>
      </c>
    </row>
    <row r="2634" spans="1:2" x14ac:dyDescent="0.25">
      <c r="A2634" t="s">
        <v>6708</v>
      </c>
      <c r="B2634" t="s">
        <v>7265</v>
      </c>
    </row>
    <row r="2635" spans="1:2" x14ac:dyDescent="0.25">
      <c r="A2635" t="s">
        <v>6708</v>
      </c>
      <c r="B2635" t="s">
        <v>7265</v>
      </c>
    </row>
    <row r="2636" spans="1:2" x14ac:dyDescent="0.25">
      <c r="A2636" t="s">
        <v>6708</v>
      </c>
      <c r="B2636" t="s">
        <v>7265</v>
      </c>
    </row>
    <row r="2637" spans="1:2" x14ac:dyDescent="0.25">
      <c r="A2637" t="s">
        <v>6708</v>
      </c>
      <c r="B2637" t="s">
        <v>7265</v>
      </c>
    </row>
    <row r="2638" spans="1:2" x14ac:dyDescent="0.25">
      <c r="A2638" t="s">
        <v>6708</v>
      </c>
      <c r="B2638" t="s">
        <v>6712</v>
      </c>
    </row>
    <row r="2639" spans="1:2" x14ac:dyDescent="0.25">
      <c r="A2639" t="s">
        <v>6708</v>
      </c>
      <c r="B2639" t="s">
        <v>6712</v>
      </c>
    </row>
    <row r="2640" spans="1:2" x14ac:dyDescent="0.25">
      <c r="A2640" t="s">
        <v>6708</v>
      </c>
      <c r="B2640" t="s">
        <v>6712</v>
      </c>
    </row>
    <row r="2641" spans="1:2" x14ac:dyDescent="0.25">
      <c r="A2641" t="s">
        <v>6708</v>
      </c>
      <c r="B2641" t="s">
        <v>6712</v>
      </c>
    </row>
    <row r="2642" spans="1:2" x14ac:dyDescent="0.25">
      <c r="A2642" t="s">
        <v>6708</v>
      </c>
      <c r="B2642" t="s">
        <v>6713</v>
      </c>
    </row>
    <row r="2643" spans="1:2" x14ac:dyDescent="0.25">
      <c r="A2643" t="s">
        <v>6708</v>
      </c>
      <c r="B2643" t="s">
        <v>6713</v>
      </c>
    </row>
    <row r="2644" spans="1:2" x14ac:dyDescent="0.25">
      <c r="A2644" t="s">
        <v>6708</v>
      </c>
      <c r="B2644" t="s">
        <v>6713</v>
      </c>
    </row>
    <row r="2645" spans="1:2" x14ac:dyDescent="0.25">
      <c r="A2645" t="s">
        <v>6708</v>
      </c>
      <c r="B2645" t="s">
        <v>6713</v>
      </c>
    </row>
    <row r="2646" spans="1:2" x14ac:dyDescent="0.25">
      <c r="A2646" t="s">
        <v>6708</v>
      </c>
      <c r="B2646" t="s">
        <v>7266</v>
      </c>
    </row>
    <row r="2647" spans="1:2" x14ac:dyDescent="0.25">
      <c r="A2647" t="s">
        <v>6708</v>
      </c>
      <c r="B2647" t="s">
        <v>7266</v>
      </c>
    </row>
    <row r="2648" spans="1:2" x14ac:dyDescent="0.25">
      <c r="A2648" t="s">
        <v>6708</v>
      </c>
      <c r="B2648" t="s">
        <v>7266</v>
      </c>
    </row>
    <row r="2649" spans="1:2" x14ac:dyDescent="0.25">
      <c r="A2649" t="s">
        <v>6708</v>
      </c>
      <c r="B2649" t="s">
        <v>7266</v>
      </c>
    </row>
    <row r="2650" spans="1:2" x14ac:dyDescent="0.25">
      <c r="A2650" t="s">
        <v>6708</v>
      </c>
      <c r="B2650" t="s">
        <v>6316</v>
      </c>
    </row>
    <row r="2651" spans="1:2" x14ac:dyDescent="0.25">
      <c r="A2651" t="s">
        <v>6708</v>
      </c>
      <c r="B2651" t="s">
        <v>6316</v>
      </c>
    </row>
    <row r="2652" spans="1:2" x14ac:dyDescent="0.25">
      <c r="A2652" t="s">
        <v>6708</v>
      </c>
      <c r="B2652" t="s">
        <v>6316</v>
      </c>
    </row>
    <row r="2653" spans="1:2" x14ac:dyDescent="0.25">
      <c r="A2653" t="s">
        <v>6708</v>
      </c>
      <c r="B2653" t="s">
        <v>6316</v>
      </c>
    </row>
    <row r="2654" spans="1:2" x14ac:dyDescent="0.25">
      <c r="A2654" t="s">
        <v>6708</v>
      </c>
      <c r="B2654" t="s">
        <v>6714</v>
      </c>
    </row>
    <row r="2655" spans="1:2" x14ac:dyDescent="0.25">
      <c r="A2655" t="s">
        <v>6708</v>
      </c>
      <c r="B2655" t="s">
        <v>6714</v>
      </c>
    </row>
    <row r="2656" spans="1:2" x14ac:dyDescent="0.25">
      <c r="A2656" t="s">
        <v>6708</v>
      </c>
      <c r="B2656" t="s">
        <v>6714</v>
      </c>
    </row>
    <row r="2657" spans="1:2" x14ac:dyDescent="0.25">
      <c r="A2657" t="s">
        <v>6708</v>
      </c>
      <c r="B2657" t="s">
        <v>6714</v>
      </c>
    </row>
    <row r="2658" spans="1:2" x14ac:dyDescent="0.25">
      <c r="A2658" t="s">
        <v>6708</v>
      </c>
      <c r="B2658" t="s">
        <v>6715</v>
      </c>
    </row>
    <row r="2659" spans="1:2" x14ac:dyDescent="0.25">
      <c r="A2659" t="s">
        <v>6708</v>
      </c>
      <c r="B2659" t="s">
        <v>6715</v>
      </c>
    </row>
    <row r="2660" spans="1:2" x14ac:dyDescent="0.25">
      <c r="A2660" t="s">
        <v>6708</v>
      </c>
      <c r="B2660" t="s">
        <v>6715</v>
      </c>
    </row>
    <row r="2661" spans="1:2" x14ac:dyDescent="0.25">
      <c r="A2661" t="s">
        <v>6708</v>
      </c>
      <c r="B2661" t="s">
        <v>6715</v>
      </c>
    </row>
    <row r="2662" spans="1:2" x14ac:dyDescent="0.25">
      <c r="A2662" t="s">
        <v>6708</v>
      </c>
      <c r="B2662" t="s">
        <v>7267</v>
      </c>
    </row>
    <row r="2663" spans="1:2" x14ac:dyDescent="0.25">
      <c r="A2663" t="s">
        <v>6708</v>
      </c>
      <c r="B2663" t="s">
        <v>7267</v>
      </c>
    </row>
    <row r="2664" spans="1:2" x14ac:dyDescent="0.25">
      <c r="A2664" t="s">
        <v>6708</v>
      </c>
      <c r="B2664" t="s">
        <v>7267</v>
      </c>
    </row>
    <row r="2665" spans="1:2" x14ac:dyDescent="0.25">
      <c r="A2665" t="s">
        <v>6708</v>
      </c>
      <c r="B2665" t="s">
        <v>7267</v>
      </c>
    </row>
    <row r="2666" spans="1:2" x14ac:dyDescent="0.25">
      <c r="A2666" t="s">
        <v>6708</v>
      </c>
      <c r="B2666" t="s">
        <v>7268</v>
      </c>
    </row>
    <row r="2667" spans="1:2" x14ac:dyDescent="0.25">
      <c r="A2667" t="s">
        <v>6708</v>
      </c>
      <c r="B2667" t="s">
        <v>7268</v>
      </c>
    </row>
    <row r="2668" spans="1:2" x14ac:dyDescent="0.25">
      <c r="A2668" t="s">
        <v>6708</v>
      </c>
      <c r="B2668" t="s">
        <v>7268</v>
      </c>
    </row>
    <row r="2669" spans="1:2" x14ac:dyDescent="0.25">
      <c r="A2669" t="s">
        <v>6708</v>
      </c>
      <c r="B2669" t="s">
        <v>7268</v>
      </c>
    </row>
    <row r="2670" spans="1:2" x14ac:dyDescent="0.25">
      <c r="A2670" t="s">
        <v>6708</v>
      </c>
      <c r="B2670" t="s">
        <v>6716</v>
      </c>
    </row>
    <row r="2671" spans="1:2" x14ac:dyDescent="0.25">
      <c r="A2671" t="s">
        <v>6708</v>
      </c>
      <c r="B2671" t="s">
        <v>6716</v>
      </c>
    </row>
    <row r="2672" spans="1:2" x14ac:dyDescent="0.25">
      <c r="A2672" t="s">
        <v>6708</v>
      </c>
      <c r="B2672" t="s">
        <v>6716</v>
      </c>
    </row>
    <row r="2673" spans="1:2" x14ac:dyDescent="0.25">
      <c r="A2673" t="s">
        <v>6708</v>
      </c>
      <c r="B2673" t="s">
        <v>6716</v>
      </c>
    </row>
    <row r="2674" spans="1:2" x14ac:dyDescent="0.25">
      <c r="A2674" t="s">
        <v>6708</v>
      </c>
      <c r="B2674" t="s">
        <v>6717</v>
      </c>
    </row>
    <row r="2675" spans="1:2" x14ac:dyDescent="0.25">
      <c r="A2675" t="s">
        <v>6708</v>
      </c>
      <c r="B2675" t="s">
        <v>6717</v>
      </c>
    </row>
    <row r="2676" spans="1:2" x14ac:dyDescent="0.25">
      <c r="A2676" t="s">
        <v>6708</v>
      </c>
      <c r="B2676" t="s">
        <v>6717</v>
      </c>
    </row>
    <row r="2677" spans="1:2" x14ac:dyDescent="0.25">
      <c r="A2677" t="s">
        <v>6708</v>
      </c>
      <c r="B2677" t="s">
        <v>6717</v>
      </c>
    </row>
    <row r="2678" spans="1:2" x14ac:dyDescent="0.25">
      <c r="A2678" t="s">
        <v>6708</v>
      </c>
      <c r="B2678" t="s">
        <v>6718</v>
      </c>
    </row>
    <row r="2679" spans="1:2" x14ac:dyDescent="0.25">
      <c r="A2679" t="s">
        <v>6708</v>
      </c>
      <c r="B2679" t="s">
        <v>6718</v>
      </c>
    </row>
    <row r="2680" spans="1:2" x14ac:dyDescent="0.25">
      <c r="A2680" t="s">
        <v>6708</v>
      </c>
      <c r="B2680" t="s">
        <v>6718</v>
      </c>
    </row>
    <row r="2681" spans="1:2" x14ac:dyDescent="0.25">
      <c r="A2681" t="s">
        <v>6708</v>
      </c>
      <c r="B2681" t="s">
        <v>6718</v>
      </c>
    </row>
    <row r="2682" spans="1:2" x14ac:dyDescent="0.25">
      <c r="A2682" t="s">
        <v>6708</v>
      </c>
      <c r="B2682" t="s">
        <v>6719</v>
      </c>
    </row>
    <row r="2683" spans="1:2" x14ac:dyDescent="0.25">
      <c r="A2683" t="s">
        <v>6708</v>
      </c>
      <c r="B2683" t="s">
        <v>6719</v>
      </c>
    </row>
    <row r="2684" spans="1:2" x14ac:dyDescent="0.25">
      <c r="A2684" t="s">
        <v>6708</v>
      </c>
      <c r="B2684" t="s">
        <v>6719</v>
      </c>
    </row>
    <row r="2685" spans="1:2" x14ac:dyDescent="0.25">
      <c r="A2685" t="s">
        <v>6708</v>
      </c>
      <c r="B2685" t="s">
        <v>6719</v>
      </c>
    </row>
    <row r="2686" spans="1:2" x14ac:dyDescent="0.25">
      <c r="A2686" t="s">
        <v>6708</v>
      </c>
      <c r="B2686" t="s">
        <v>6720</v>
      </c>
    </row>
    <row r="2687" spans="1:2" x14ac:dyDescent="0.25">
      <c r="A2687" t="s">
        <v>6708</v>
      </c>
      <c r="B2687" t="s">
        <v>6720</v>
      </c>
    </row>
    <row r="2688" spans="1:2" x14ac:dyDescent="0.25">
      <c r="A2688" t="s">
        <v>6708</v>
      </c>
      <c r="B2688" t="s">
        <v>6720</v>
      </c>
    </row>
    <row r="2689" spans="1:2" x14ac:dyDescent="0.25">
      <c r="A2689" t="s">
        <v>6708</v>
      </c>
      <c r="B2689" t="s">
        <v>6720</v>
      </c>
    </row>
    <row r="2690" spans="1:2" x14ac:dyDescent="0.25">
      <c r="A2690" t="s">
        <v>6708</v>
      </c>
      <c r="B2690" t="s">
        <v>6721</v>
      </c>
    </row>
    <row r="2691" spans="1:2" x14ac:dyDescent="0.25">
      <c r="A2691" t="s">
        <v>6708</v>
      </c>
      <c r="B2691" t="s">
        <v>6721</v>
      </c>
    </row>
    <row r="2692" spans="1:2" x14ac:dyDescent="0.25">
      <c r="A2692" t="s">
        <v>6708</v>
      </c>
      <c r="B2692" t="s">
        <v>6721</v>
      </c>
    </row>
    <row r="2693" spans="1:2" x14ac:dyDescent="0.25">
      <c r="A2693" t="s">
        <v>6708</v>
      </c>
      <c r="B2693" t="s">
        <v>6721</v>
      </c>
    </row>
    <row r="2694" spans="1:2" x14ac:dyDescent="0.25">
      <c r="A2694" t="s">
        <v>6708</v>
      </c>
      <c r="B2694" t="s">
        <v>6722</v>
      </c>
    </row>
    <row r="2695" spans="1:2" x14ac:dyDescent="0.25">
      <c r="A2695" t="s">
        <v>6708</v>
      </c>
      <c r="B2695" t="s">
        <v>6722</v>
      </c>
    </row>
    <row r="2696" spans="1:2" x14ac:dyDescent="0.25">
      <c r="A2696" t="s">
        <v>6708</v>
      </c>
      <c r="B2696" t="s">
        <v>6722</v>
      </c>
    </row>
    <row r="2697" spans="1:2" x14ac:dyDescent="0.25">
      <c r="A2697" t="s">
        <v>6708</v>
      </c>
      <c r="B2697" t="s">
        <v>6722</v>
      </c>
    </row>
    <row r="2698" spans="1:2" x14ac:dyDescent="0.25">
      <c r="A2698" t="s">
        <v>6708</v>
      </c>
      <c r="B2698" t="s">
        <v>6723</v>
      </c>
    </row>
    <row r="2699" spans="1:2" x14ac:dyDescent="0.25">
      <c r="A2699" t="s">
        <v>6708</v>
      </c>
      <c r="B2699" t="s">
        <v>6723</v>
      </c>
    </row>
    <row r="2700" spans="1:2" x14ac:dyDescent="0.25">
      <c r="A2700" t="s">
        <v>6708</v>
      </c>
      <c r="B2700" t="s">
        <v>6723</v>
      </c>
    </row>
    <row r="2701" spans="1:2" x14ac:dyDescent="0.25">
      <c r="A2701" t="s">
        <v>6708</v>
      </c>
      <c r="B2701" t="s">
        <v>6723</v>
      </c>
    </row>
    <row r="2702" spans="1:2" x14ac:dyDescent="0.25">
      <c r="A2702" t="s">
        <v>6708</v>
      </c>
      <c r="B2702" t="s">
        <v>6724</v>
      </c>
    </row>
    <row r="2703" spans="1:2" x14ac:dyDescent="0.25">
      <c r="A2703" t="s">
        <v>6708</v>
      </c>
      <c r="B2703" t="s">
        <v>6724</v>
      </c>
    </row>
    <row r="2704" spans="1:2" x14ac:dyDescent="0.25">
      <c r="A2704" t="s">
        <v>6708</v>
      </c>
      <c r="B2704" t="s">
        <v>6724</v>
      </c>
    </row>
    <row r="2705" spans="1:2" x14ac:dyDescent="0.25">
      <c r="A2705" t="s">
        <v>6708</v>
      </c>
      <c r="B2705" t="s">
        <v>6724</v>
      </c>
    </row>
    <row r="2706" spans="1:2" x14ac:dyDescent="0.25">
      <c r="A2706" t="s">
        <v>6708</v>
      </c>
      <c r="B2706" t="s">
        <v>6514</v>
      </c>
    </row>
    <row r="2707" spans="1:2" x14ac:dyDescent="0.25">
      <c r="A2707" t="s">
        <v>6708</v>
      </c>
      <c r="B2707" t="s">
        <v>6514</v>
      </c>
    </row>
    <row r="2708" spans="1:2" x14ac:dyDescent="0.25">
      <c r="A2708" t="s">
        <v>6708</v>
      </c>
      <c r="B2708" t="s">
        <v>6514</v>
      </c>
    </row>
    <row r="2709" spans="1:2" x14ac:dyDescent="0.25">
      <c r="A2709" t="s">
        <v>6708</v>
      </c>
      <c r="B2709" t="s">
        <v>6514</v>
      </c>
    </row>
    <row r="2710" spans="1:2" x14ac:dyDescent="0.25">
      <c r="A2710" t="s">
        <v>6708</v>
      </c>
      <c r="B2710" t="s">
        <v>7269</v>
      </c>
    </row>
    <row r="2711" spans="1:2" x14ac:dyDescent="0.25">
      <c r="A2711" t="s">
        <v>6708</v>
      </c>
      <c r="B2711" t="s">
        <v>7269</v>
      </c>
    </row>
    <row r="2712" spans="1:2" x14ac:dyDescent="0.25">
      <c r="A2712" t="s">
        <v>6708</v>
      </c>
      <c r="B2712" t="s">
        <v>7269</v>
      </c>
    </row>
    <row r="2713" spans="1:2" x14ac:dyDescent="0.25">
      <c r="A2713" t="s">
        <v>6708</v>
      </c>
      <c r="B2713" t="s">
        <v>7269</v>
      </c>
    </row>
    <row r="2714" spans="1:2" x14ac:dyDescent="0.25">
      <c r="A2714" t="s">
        <v>6708</v>
      </c>
      <c r="B2714" t="s">
        <v>7270</v>
      </c>
    </row>
    <row r="2715" spans="1:2" x14ac:dyDescent="0.25">
      <c r="A2715" t="s">
        <v>6708</v>
      </c>
      <c r="B2715" t="s">
        <v>7270</v>
      </c>
    </row>
    <row r="2716" spans="1:2" x14ac:dyDescent="0.25">
      <c r="A2716" t="s">
        <v>6708</v>
      </c>
      <c r="B2716" t="s">
        <v>7270</v>
      </c>
    </row>
    <row r="2717" spans="1:2" x14ac:dyDescent="0.25">
      <c r="A2717" t="s">
        <v>6708</v>
      </c>
      <c r="B2717" t="s">
        <v>7270</v>
      </c>
    </row>
    <row r="2718" spans="1:2" x14ac:dyDescent="0.25">
      <c r="A2718" t="s">
        <v>6708</v>
      </c>
      <c r="B2718" t="s">
        <v>6725</v>
      </c>
    </row>
    <row r="2719" spans="1:2" x14ac:dyDescent="0.25">
      <c r="A2719" t="s">
        <v>6708</v>
      </c>
      <c r="B2719" t="s">
        <v>6725</v>
      </c>
    </row>
    <row r="2720" spans="1:2" x14ac:dyDescent="0.25">
      <c r="A2720" t="s">
        <v>6708</v>
      </c>
      <c r="B2720" t="s">
        <v>6725</v>
      </c>
    </row>
    <row r="2721" spans="1:2" x14ac:dyDescent="0.25">
      <c r="A2721" t="s">
        <v>6708</v>
      </c>
      <c r="B2721" t="s">
        <v>6725</v>
      </c>
    </row>
    <row r="2722" spans="1:2" x14ac:dyDescent="0.25">
      <c r="A2722" t="s">
        <v>6708</v>
      </c>
      <c r="B2722" t="s">
        <v>7271</v>
      </c>
    </row>
    <row r="2723" spans="1:2" x14ac:dyDescent="0.25">
      <c r="A2723" t="s">
        <v>6708</v>
      </c>
      <c r="B2723" t="s">
        <v>7271</v>
      </c>
    </row>
    <row r="2724" spans="1:2" x14ac:dyDescent="0.25">
      <c r="A2724" t="s">
        <v>6708</v>
      </c>
      <c r="B2724" t="s">
        <v>7271</v>
      </c>
    </row>
    <row r="2725" spans="1:2" x14ac:dyDescent="0.25">
      <c r="A2725" t="s">
        <v>6708</v>
      </c>
      <c r="B2725" t="s">
        <v>7271</v>
      </c>
    </row>
    <row r="2726" spans="1:2" x14ac:dyDescent="0.25">
      <c r="A2726" t="s">
        <v>6708</v>
      </c>
      <c r="B2726" t="s">
        <v>6726</v>
      </c>
    </row>
    <row r="2727" spans="1:2" x14ac:dyDescent="0.25">
      <c r="A2727" t="s">
        <v>6708</v>
      </c>
      <c r="B2727" t="s">
        <v>6726</v>
      </c>
    </row>
    <row r="2728" spans="1:2" x14ac:dyDescent="0.25">
      <c r="A2728" t="s">
        <v>6708</v>
      </c>
      <c r="B2728" t="s">
        <v>6726</v>
      </c>
    </row>
    <row r="2729" spans="1:2" x14ac:dyDescent="0.25">
      <c r="A2729" t="s">
        <v>6708</v>
      </c>
      <c r="B2729" t="s">
        <v>6726</v>
      </c>
    </row>
    <row r="2730" spans="1:2" x14ac:dyDescent="0.25">
      <c r="A2730" t="s">
        <v>6708</v>
      </c>
      <c r="B2730" t="s">
        <v>6727</v>
      </c>
    </row>
    <row r="2731" spans="1:2" x14ac:dyDescent="0.25">
      <c r="A2731" t="s">
        <v>6708</v>
      </c>
      <c r="B2731" t="s">
        <v>6727</v>
      </c>
    </row>
    <row r="2732" spans="1:2" x14ac:dyDescent="0.25">
      <c r="A2732" t="s">
        <v>6708</v>
      </c>
      <c r="B2732" t="s">
        <v>6727</v>
      </c>
    </row>
    <row r="2733" spans="1:2" x14ac:dyDescent="0.25">
      <c r="A2733" t="s">
        <v>6708</v>
      </c>
      <c r="B2733" t="s">
        <v>6727</v>
      </c>
    </row>
    <row r="2734" spans="1:2" x14ac:dyDescent="0.25">
      <c r="A2734" t="s">
        <v>6708</v>
      </c>
      <c r="B2734" t="s">
        <v>7272</v>
      </c>
    </row>
    <row r="2735" spans="1:2" x14ac:dyDescent="0.25">
      <c r="A2735" t="s">
        <v>6708</v>
      </c>
      <c r="B2735" t="s">
        <v>7272</v>
      </c>
    </row>
    <row r="2736" spans="1:2" x14ac:dyDescent="0.25">
      <c r="A2736" t="s">
        <v>6708</v>
      </c>
      <c r="B2736" t="s">
        <v>7272</v>
      </c>
    </row>
    <row r="2737" spans="1:2" x14ac:dyDescent="0.25">
      <c r="A2737" t="s">
        <v>6708</v>
      </c>
      <c r="B2737" t="s">
        <v>7272</v>
      </c>
    </row>
    <row r="2738" spans="1:2" x14ac:dyDescent="0.25">
      <c r="A2738" t="s">
        <v>6708</v>
      </c>
      <c r="B2738" t="s">
        <v>6728</v>
      </c>
    </row>
    <row r="2739" spans="1:2" x14ac:dyDescent="0.25">
      <c r="A2739" t="s">
        <v>6708</v>
      </c>
      <c r="B2739" t="s">
        <v>6728</v>
      </c>
    </row>
    <row r="2740" spans="1:2" x14ac:dyDescent="0.25">
      <c r="A2740" t="s">
        <v>6708</v>
      </c>
      <c r="B2740" t="s">
        <v>6728</v>
      </c>
    </row>
    <row r="2741" spans="1:2" x14ac:dyDescent="0.25">
      <c r="A2741" t="s">
        <v>6708</v>
      </c>
      <c r="B2741" t="s">
        <v>6728</v>
      </c>
    </row>
    <row r="2742" spans="1:2" x14ac:dyDescent="0.25">
      <c r="A2742" t="s">
        <v>6729</v>
      </c>
      <c r="B2742" t="s">
        <v>6730</v>
      </c>
    </row>
    <row r="2743" spans="1:2" x14ac:dyDescent="0.25">
      <c r="A2743" t="s">
        <v>6729</v>
      </c>
      <c r="B2743" t="s">
        <v>6730</v>
      </c>
    </row>
    <row r="2744" spans="1:2" x14ac:dyDescent="0.25">
      <c r="A2744" t="s">
        <v>6729</v>
      </c>
      <c r="B2744" t="s">
        <v>6730</v>
      </c>
    </row>
    <row r="2745" spans="1:2" x14ac:dyDescent="0.25">
      <c r="A2745" t="s">
        <v>6729</v>
      </c>
      <c r="B2745" t="s">
        <v>6730</v>
      </c>
    </row>
    <row r="2746" spans="1:2" x14ac:dyDescent="0.25">
      <c r="A2746" t="s">
        <v>6729</v>
      </c>
      <c r="B2746" t="s">
        <v>7273</v>
      </c>
    </row>
    <row r="2747" spans="1:2" x14ac:dyDescent="0.25">
      <c r="A2747" t="s">
        <v>6729</v>
      </c>
      <c r="B2747" t="s">
        <v>7273</v>
      </c>
    </row>
    <row r="2748" spans="1:2" x14ac:dyDescent="0.25">
      <c r="A2748" t="s">
        <v>6729</v>
      </c>
      <c r="B2748" t="s">
        <v>7273</v>
      </c>
    </row>
    <row r="2749" spans="1:2" x14ac:dyDescent="0.25">
      <c r="A2749" t="s">
        <v>6729</v>
      </c>
      <c r="B2749" t="s">
        <v>7273</v>
      </c>
    </row>
    <row r="2750" spans="1:2" x14ac:dyDescent="0.25">
      <c r="A2750" t="s">
        <v>6729</v>
      </c>
      <c r="B2750" t="s">
        <v>7274</v>
      </c>
    </row>
    <row r="2751" spans="1:2" x14ac:dyDescent="0.25">
      <c r="A2751" t="s">
        <v>6729</v>
      </c>
      <c r="B2751" t="s">
        <v>7274</v>
      </c>
    </row>
    <row r="2752" spans="1:2" x14ac:dyDescent="0.25">
      <c r="A2752" t="s">
        <v>6729</v>
      </c>
      <c r="B2752" t="s">
        <v>7274</v>
      </c>
    </row>
    <row r="2753" spans="1:2" x14ac:dyDescent="0.25">
      <c r="A2753" t="s">
        <v>6729</v>
      </c>
      <c r="B2753" t="s">
        <v>7274</v>
      </c>
    </row>
    <row r="2754" spans="1:2" x14ac:dyDescent="0.25">
      <c r="A2754" t="s">
        <v>6729</v>
      </c>
      <c r="B2754" t="s">
        <v>6731</v>
      </c>
    </row>
    <row r="2755" spans="1:2" x14ac:dyDescent="0.25">
      <c r="A2755" t="s">
        <v>6729</v>
      </c>
      <c r="B2755" t="s">
        <v>6731</v>
      </c>
    </row>
    <row r="2756" spans="1:2" x14ac:dyDescent="0.25">
      <c r="A2756" t="s">
        <v>6729</v>
      </c>
      <c r="B2756" t="s">
        <v>6731</v>
      </c>
    </row>
    <row r="2757" spans="1:2" x14ac:dyDescent="0.25">
      <c r="A2757" t="s">
        <v>6729</v>
      </c>
      <c r="B2757" t="s">
        <v>6731</v>
      </c>
    </row>
    <row r="2758" spans="1:2" x14ac:dyDescent="0.25">
      <c r="A2758" t="s">
        <v>6729</v>
      </c>
      <c r="B2758" t="s">
        <v>6732</v>
      </c>
    </row>
    <row r="2759" spans="1:2" x14ac:dyDescent="0.25">
      <c r="A2759" t="s">
        <v>6729</v>
      </c>
      <c r="B2759" t="s">
        <v>6732</v>
      </c>
    </row>
    <row r="2760" spans="1:2" x14ac:dyDescent="0.25">
      <c r="A2760" t="s">
        <v>6729</v>
      </c>
      <c r="B2760" t="s">
        <v>6732</v>
      </c>
    </row>
    <row r="2761" spans="1:2" x14ac:dyDescent="0.25">
      <c r="A2761" t="s">
        <v>6729</v>
      </c>
      <c r="B2761" t="s">
        <v>6732</v>
      </c>
    </row>
    <row r="2762" spans="1:2" x14ac:dyDescent="0.25">
      <c r="A2762" t="s">
        <v>6729</v>
      </c>
      <c r="B2762" t="s">
        <v>6733</v>
      </c>
    </row>
    <row r="2763" spans="1:2" x14ac:dyDescent="0.25">
      <c r="A2763" t="s">
        <v>6729</v>
      </c>
      <c r="B2763" t="s">
        <v>6733</v>
      </c>
    </row>
    <row r="2764" spans="1:2" x14ac:dyDescent="0.25">
      <c r="A2764" t="s">
        <v>6729</v>
      </c>
      <c r="B2764" t="s">
        <v>6733</v>
      </c>
    </row>
    <row r="2765" spans="1:2" x14ac:dyDescent="0.25">
      <c r="A2765" t="s">
        <v>6729</v>
      </c>
      <c r="B2765" t="s">
        <v>6733</v>
      </c>
    </row>
    <row r="2766" spans="1:2" x14ac:dyDescent="0.25">
      <c r="A2766" t="s">
        <v>6729</v>
      </c>
      <c r="B2766" t="s">
        <v>6734</v>
      </c>
    </row>
    <row r="2767" spans="1:2" x14ac:dyDescent="0.25">
      <c r="A2767" t="s">
        <v>6729</v>
      </c>
      <c r="B2767" t="s">
        <v>6734</v>
      </c>
    </row>
    <row r="2768" spans="1:2" x14ac:dyDescent="0.25">
      <c r="A2768" t="s">
        <v>6729</v>
      </c>
      <c r="B2768" t="s">
        <v>6734</v>
      </c>
    </row>
    <row r="2769" spans="1:2" x14ac:dyDescent="0.25">
      <c r="A2769" t="s">
        <v>6729</v>
      </c>
      <c r="B2769" t="s">
        <v>6734</v>
      </c>
    </row>
    <row r="2770" spans="1:2" x14ac:dyDescent="0.25">
      <c r="A2770" t="s">
        <v>6729</v>
      </c>
      <c r="B2770" t="s">
        <v>6735</v>
      </c>
    </row>
    <row r="2771" spans="1:2" x14ac:dyDescent="0.25">
      <c r="A2771" t="s">
        <v>6729</v>
      </c>
      <c r="B2771" t="s">
        <v>6735</v>
      </c>
    </row>
    <row r="2772" spans="1:2" x14ac:dyDescent="0.25">
      <c r="A2772" t="s">
        <v>6729</v>
      </c>
      <c r="B2772" t="s">
        <v>6735</v>
      </c>
    </row>
    <row r="2773" spans="1:2" x14ac:dyDescent="0.25">
      <c r="A2773" t="s">
        <v>6729</v>
      </c>
      <c r="B2773" t="s">
        <v>6735</v>
      </c>
    </row>
    <row r="2774" spans="1:2" x14ac:dyDescent="0.25">
      <c r="A2774" t="s">
        <v>6729</v>
      </c>
      <c r="B2774" t="s">
        <v>6736</v>
      </c>
    </row>
    <row r="2775" spans="1:2" x14ac:dyDescent="0.25">
      <c r="A2775" t="s">
        <v>6729</v>
      </c>
      <c r="B2775" t="s">
        <v>6736</v>
      </c>
    </row>
    <row r="2776" spans="1:2" x14ac:dyDescent="0.25">
      <c r="A2776" t="s">
        <v>6729</v>
      </c>
      <c r="B2776" t="s">
        <v>6736</v>
      </c>
    </row>
    <row r="2777" spans="1:2" x14ac:dyDescent="0.25">
      <c r="A2777" t="s">
        <v>6729</v>
      </c>
      <c r="B2777" t="s">
        <v>6736</v>
      </c>
    </row>
    <row r="2778" spans="1:2" x14ac:dyDescent="0.25">
      <c r="A2778" t="s">
        <v>6729</v>
      </c>
      <c r="B2778" t="s">
        <v>6737</v>
      </c>
    </row>
    <row r="2779" spans="1:2" x14ac:dyDescent="0.25">
      <c r="A2779" t="s">
        <v>6729</v>
      </c>
      <c r="B2779" t="s">
        <v>6737</v>
      </c>
    </row>
    <row r="2780" spans="1:2" x14ac:dyDescent="0.25">
      <c r="A2780" t="s">
        <v>6729</v>
      </c>
      <c r="B2780" t="s">
        <v>6737</v>
      </c>
    </row>
    <row r="2781" spans="1:2" x14ac:dyDescent="0.25">
      <c r="A2781" t="s">
        <v>6729</v>
      </c>
      <c r="B2781" t="s">
        <v>6737</v>
      </c>
    </row>
    <row r="2782" spans="1:2" x14ac:dyDescent="0.25">
      <c r="A2782" t="s">
        <v>6729</v>
      </c>
      <c r="B2782" t="s">
        <v>6738</v>
      </c>
    </row>
    <row r="2783" spans="1:2" x14ac:dyDescent="0.25">
      <c r="A2783" t="s">
        <v>6729</v>
      </c>
      <c r="B2783" t="s">
        <v>6738</v>
      </c>
    </row>
    <row r="2784" spans="1:2" x14ac:dyDescent="0.25">
      <c r="A2784" t="s">
        <v>6729</v>
      </c>
      <c r="B2784" t="s">
        <v>6738</v>
      </c>
    </row>
    <row r="2785" spans="1:2" x14ac:dyDescent="0.25">
      <c r="A2785" t="s">
        <v>6729</v>
      </c>
      <c r="B2785" t="s">
        <v>6738</v>
      </c>
    </row>
    <row r="2786" spans="1:2" x14ac:dyDescent="0.25">
      <c r="A2786" t="s">
        <v>6729</v>
      </c>
      <c r="B2786" t="s">
        <v>6326</v>
      </c>
    </row>
    <row r="2787" spans="1:2" x14ac:dyDescent="0.25">
      <c r="A2787" t="s">
        <v>6729</v>
      </c>
      <c r="B2787" t="s">
        <v>6326</v>
      </c>
    </row>
    <row r="2788" spans="1:2" x14ac:dyDescent="0.25">
      <c r="A2788" t="s">
        <v>6729</v>
      </c>
      <c r="B2788" t="s">
        <v>6326</v>
      </c>
    </row>
    <row r="2789" spans="1:2" x14ac:dyDescent="0.25">
      <c r="A2789" t="s">
        <v>6729</v>
      </c>
      <c r="B2789" t="s">
        <v>6326</v>
      </c>
    </row>
    <row r="2790" spans="1:2" x14ac:dyDescent="0.25">
      <c r="A2790" t="s">
        <v>6729</v>
      </c>
      <c r="B2790" t="s">
        <v>6716</v>
      </c>
    </row>
    <row r="2791" spans="1:2" x14ac:dyDescent="0.25">
      <c r="A2791" t="s">
        <v>6729</v>
      </c>
      <c r="B2791" t="s">
        <v>6716</v>
      </c>
    </row>
    <row r="2792" spans="1:2" x14ac:dyDescent="0.25">
      <c r="A2792" t="s">
        <v>6729</v>
      </c>
      <c r="B2792" t="s">
        <v>6716</v>
      </c>
    </row>
    <row r="2793" spans="1:2" x14ac:dyDescent="0.25">
      <c r="A2793" t="s">
        <v>6729</v>
      </c>
      <c r="B2793" t="s">
        <v>6716</v>
      </c>
    </row>
    <row r="2794" spans="1:2" x14ac:dyDescent="0.25">
      <c r="A2794" t="s">
        <v>6729</v>
      </c>
      <c r="B2794" t="s">
        <v>7275</v>
      </c>
    </row>
    <row r="2795" spans="1:2" x14ac:dyDescent="0.25">
      <c r="A2795" t="s">
        <v>6729</v>
      </c>
      <c r="B2795" t="s">
        <v>7275</v>
      </c>
    </row>
    <row r="2796" spans="1:2" x14ac:dyDescent="0.25">
      <c r="A2796" t="s">
        <v>6729</v>
      </c>
      <c r="B2796" t="s">
        <v>7275</v>
      </c>
    </row>
    <row r="2797" spans="1:2" x14ac:dyDescent="0.25">
      <c r="A2797" t="s">
        <v>6729</v>
      </c>
      <c r="B2797" t="s">
        <v>7275</v>
      </c>
    </row>
    <row r="2798" spans="1:2" x14ac:dyDescent="0.25">
      <c r="A2798" t="s">
        <v>6729</v>
      </c>
      <c r="B2798" t="s">
        <v>6739</v>
      </c>
    </row>
    <row r="2799" spans="1:2" x14ac:dyDescent="0.25">
      <c r="A2799" t="s">
        <v>6729</v>
      </c>
      <c r="B2799" t="s">
        <v>6739</v>
      </c>
    </row>
    <row r="2800" spans="1:2" x14ac:dyDescent="0.25">
      <c r="A2800" t="s">
        <v>6729</v>
      </c>
      <c r="B2800" t="s">
        <v>6739</v>
      </c>
    </row>
    <row r="2801" spans="1:2" x14ac:dyDescent="0.25">
      <c r="A2801" t="s">
        <v>6729</v>
      </c>
      <c r="B2801" t="s">
        <v>6739</v>
      </c>
    </row>
    <row r="2802" spans="1:2" x14ac:dyDescent="0.25">
      <c r="A2802" t="s">
        <v>6729</v>
      </c>
      <c r="B2802" t="s">
        <v>6740</v>
      </c>
    </row>
    <row r="2803" spans="1:2" x14ac:dyDescent="0.25">
      <c r="A2803" t="s">
        <v>6729</v>
      </c>
      <c r="B2803" t="s">
        <v>6740</v>
      </c>
    </row>
    <row r="2804" spans="1:2" x14ac:dyDescent="0.25">
      <c r="A2804" t="s">
        <v>6729</v>
      </c>
      <c r="B2804" t="s">
        <v>6740</v>
      </c>
    </row>
    <row r="2805" spans="1:2" x14ac:dyDescent="0.25">
      <c r="A2805" t="s">
        <v>6729</v>
      </c>
      <c r="B2805" t="s">
        <v>6740</v>
      </c>
    </row>
    <row r="2806" spans="1:2" x14ac:dyDescent="0.25">
      <c r="A2806" t="s">
        <v>6729</v>
      </c>
      <c r="B2806" t="s">
        <v>6741</v>
      </c>
    </row>
    <row r="2807" spans="1:2" x14ac:dyDescent="0.25">
      <c r="A2807" t="s">
        <v>6729</v>
      </c>
      <c r="B2807" t="s">
        <v>6741</v>
      </c>
    </row>
    <row r="2808" spans="1:2" x14ac:dyDescent="0.25">
      <c r="A2808" t="s">
        <v>6729</v>
      </c>
      <c r="B2808" t="s">
        <v>6741</v>
      </c>
    </row>
    <row r="2809" spans="1:2" x14ac:dyDescent="0.25">
      <c r="A2809" t="s">
        <v>6729</v>
      </c>
      <c r="B2809" t="s">
        <v>6741</v>
      </c>
    </row>
    <row r="2810" spans="1:2" x14ac:dyDescent="0.25">
      <c r="A2810" t="s">
        <v>6729</v>
      </c>
      <c r="B2810" t="s">
        <v>7276</v>
      </c>
    </row>
    <row r="2811" spans="1:2" x14ac:dyDescent="0.25">
      <c r="A2811" t="s">
        <v>6729</v>
      </c>
      <c r="B2811" t="s">
        <v>7276</v>
      </c>
    </row>
    <row r="2812" spans="1:2" x14ac:dyDescent="0.25">
      <c r="A2812" t="s">
        <v>6729</v>
      </c>
      <c r="B2812" t="s">
        <v>7276</v>
      </c>
    </row>
    <row r="2813" spans="1:2" x14ac:dyDescent="0.25">
      <c r="A2813" t="s">
        <v>6729</v>
      </c>
      <c r="B2813" t="s">
        <v>7276</v>
      </c>
    </row>
    <row r="2814" spans="1:2" x14ac:dyDescent="0.25">
      <c r="A2814" t="s">
        <v>6729</v>
      </c>
      <c r="B2814" t="s">
        <v>6742</v>
      </c>
    </row>
    <row r="2815" spans="1:2" x14ac:dyDescent="0.25">
      <c r="A2815" t="s">
        <v>6729</v>
      </c>
      <c r="B2815" t="s">
        <v>6742</v>
      </c>
    </row>
    <row r="2816" spans="1:2" x14ac:dyDescent="0.25">
      <c r="A2816" t="s">
        <v>6729</v>
      </c>
      <c r="B2816" t="s">
        <v>6742</v>
      </c>
    </row>
    <row r="2817" spans="1:2" x14ac:dyDescent="0.25">
      <c r="A2817" t="s">
        <v>6729</v>
      </c>
      <c r="B2817" t="s">
        <v>6742</v>
      </c>
    </row>
    <row r="2818" spans="1:2" x14ac:dyDescent="0.25">
      <c r="A2818" t="s">
        <v>6729</v>
      </c>
      <c r="B2818" t="s">
        <v>7277</v>
      </c>
    </row>
    <row r="2819" spans="1:2" x14ac:dyDescent="0.25">
      <c r="A2819" t="s">
        <v>6729</v>
      </c>
      <c r="B2819" t="s">
        <v>7277</v>
      </c>
    </row>
    <row r="2820" spans="1:2" x14ac:dyDescent="0.25">
      <c r="A2820" t="s">
        <v>6729</v>
      </c>
      <c r="B2820" t="s">
        <v>7277</v>
      </c>
    </row>
    <row r="2821" spans="1:2" x14ac:dyDescent="0.25">
      <c r="A2821" t="s">
        <v>6729</v>
      </c>
      <c r="B2821" t="s">
        <v>7277</v>
      </c>
    </row>
    <row r="2822" spans="1:2" x14ac:dyDescent="0.25">
      <c r="A2822" t="s">
        <v>6729</v>
      </c>
      <c r="B2822" t="s">
        <v>7278</v>
      </c>
    </row>
    <row r="2823" spans="1:2" x14ac:dyDescent="0.25">
      <c r="A2823" t="s">
        <v>6729</v>
      </c>
      <c r="B2823" t="s">
        <v>7278</v>
      </c>
    </row>
    <row r="2824" spans="1:2" x14ac:dyDescent="0.25">
      <c r="A2824" t="s">
        <v>6729</v>
      </c>
      <c r="B2824" t="s">
        <v>7278</v>
      </c>
    </row>
    <row r="2825" spans="1:2" x14ac:dyDescent="0.25">
      <c r="A2825" t="s">
        <v>6729</v>
      </c>
      <c r="B2825" t="s">
        <v>7278</v>
      </c>
    </row>
    <row r="2826" spans="1:2" x14ac:dyDescent="0.25">
      <c r="A2826" t="s">
        <v>6729</v>
      </c>
      <c r="B2826" t="s">
        <v>6743</v>
      </c>
    </row>
    <row r="2827" spans="1:2" x14ac:dyDescent="0.25">
      <c r="A2827" t="s">
        <v>6729</v>
      </c>
      <c r="B2827" t="s">
        <v>6743</v>
      </c>
    </row>
    <row r="2828" spans="1:2" x14ac:dyDescent="0.25">
      <c r="A2828" t="s">
        <v>6729</v>
      </c>
      <c r="B2828" t="s">
        <v>6743</v>
      </c>
    </row>
    <row r="2829" spans="1:2" x14ac:dyDescent="0.25">
      <c r="A2829" t="s">
        <v>6729</v>
      </c>
      <c r="B2829" t="s">
        <v>6743</v>
      </c>
    </row>
    <row r="2830" spans="1:2" x14ac:dyDescent="0.25">
      <c r="A2830" t="s">
        <v>6729</v>
      </c>
      <c r="B2830" t="s">
        <v>6524</v>
      </c>
    </row>
    <row r="2831" spans="1:2" x14ac:dyDescent="0.25">
      <c r="A2831" t="s">
        <v>6729</v>
      </c>
      <c r="B2831" t="s">
        <v>6524</v>
      </c>
    </row>
    <row r="2832" spans="1:2" x14ac:dyDescent="0.25">
      <c r="A2832" t="s">
        <v>6729</v>
      </c>
      <c r="B2832" t="s">
        <v>6524</v>
      </c>
    </row>
    <row r="2833" spans="1:2" x14ac:dyDescent="0.25">
      <c r="A2833" t="s">
        <v>6729</v>
      </c>
      <c r="B2833" t="s">
        <v>6524</v>
      </c>
    </row>
    <row r="2834" spans="1:2" x14ac:dyDescent="0.25">
      <c r="A2834" t="s">
        <v>6729</v>
      </c>
      <c r="B2834" t="s">
        <v>6744</v>
      </c>
    </row>
    <row r="2835" spans="1:2" x14ac:dyDescent="0.25">
      <c r="A2835" t="s">
        <v>6729</v>
      </c>
      <c r="B2835" t="s">
        <v>6744</v>
      </c>
    </row>
    <row r="2836" spans="1:2" x14ac:dyDescent="0.25">
      <c r="A2836" t="s">
        <v>6729</v>
      </c>
      <c r="B2836" t="s">
        <v>6744</v>
      </c>
    </row>
    <row r="2837" spans="1:2" x14ac:dyDescent="0.25">
      <c r="A2837" t="s">
        <v>6729</v>
      </c>
      <c r="B2837" t="s">
        <v>6744</v>
      </c>
    </row>
    <row r="2838" spans="1:2" x14ac:dyDescent="0.25">
      <c r="A2838" t="s">
        <v>6729</v>
      </c>
      <c r="B2838" t="s">
        <v>6745</v>
      </c>
    </row>
    <row r="2839" spans="1:2" x14ac:dyDescent="0.25">
      <c r="A2839" t="s">
        <v>6729</v>
      </c>
      <c r="B2839" t="s">
        <v>6745</v>
      </c>
    </row>
    <row r="2840" spans="1:2" x14ac:dyDescent="0.25">
      <c r="A2840" t="s">
        <v>6729</v>
      </c>
      <c r="B2840" t="s">
        <v>6745</v>
      </c>
    </row>
    <row r="2841" spans="1:2" x14ac:dyDescent="0.25">
      <c r="A2841" t="s">
        <v>6729</v>
      </c>
      <c r="B2841" t="s">
        <v>6745</v>
      </c>
    </row>
    <row r="2842" spans="1:2" x14ac:dyDescent="0.25">
      <c r="A2842" t="s">
        <v>6729</v>
      </c>
      <c r="B2842" t="s">
        <v>6746</v>
      </c>
    </row>
    <row r="2843" spans="1:2" x14ac:dyDescent="0.25">
      <c r="A2843" t="s">
        <v>6729</v>
      </c>
      <c r="B2843" t="s">
        <v>6746</v>
      </c>
    </row>
    <row r="2844" spans="1:2" x14ac:dyDescent="0.25">
      <c r="A2844" t="s">
        <v>6729</v>
      </c>
      <c r="B2844" t="s">
        <v>6746</v>
      </c>
    </row>
    <row r="2845" spans="1:2" x14ac:dyDescent="0.25">
      <c r="A2845" t="s">
        <v>6729</v>
      </c>
      <c r="B2845" t="s">
        <v>6746</v>
      </c>
    </row>
    <row r="2846" spans="1:2" x14ac:dyDescent="0.25">
      <c r="A2846" t="s">
        <v>6729</v>
      </c>
      <c r="B2846" t="s">
        <v>6747</v>
      </c>
    </row>
    <row r="2847" spans="1:2" x14ac:dyDescent="0.25">
      <c r="A2847" t="s">
        <v>6729</v>
      </c>
      <c r="B2847" t="s">
        <v>6747</v>
      </c>
    </row>
    <row r="2848" spans="1:2" x14ac:dyDescent="0.25">
      <c r="A2848" t="s">
        <v>6729</v>
      </c>
      <c r="B2848" t="s">
        <v>6747</v>
      </c>
    </row>
    <row r="2849" spans="1:2" x14ac:dyDescent="0.25">
      <c r="A2849" t="s">
        <v>6729</v>
      </c>
      <c r="B2849" t="s">
        <v>6747</v>
      </c>
    </row>
    <row r="2850" spans="1:2" x14ac:dyDescent="0.25">
      <c r="A2850" t="s">
        <v>6729</v>
      </c>
      <c r="B2850" t="s">
        <v>7180</v>
      </c>
    </row>
    <row r="2851" spans="1:2" x14ac:dyDescent="0.25">
      <c r="A2851" t="s">
        <v>6729</v>
      </c>
      <c r="B2851" t="s">
        <v>7180</v>
      </c>
    </row>
    <row r="2852" spans="1:2" x14ac:dyDescent="0.25">
      <c r="A2852" t="s">
        <v>6729</v>
      </c>
      <c r="B2852" t="s">
        <v>7180</v>
      </c>
    </row>
    <row r="2853" spans="1:2" x14ac:dyDescent="0.25">
      <c r="A2853" t="s">
        <v>6729</v>
      </c>
      <c r="B2853" t="s">
        <v>7180</v>
      </c>
    </row>
    <row r="2854" spans="1:2" x14ac:dyDescent="0.25">
      <c r="A2854" t="s">
        <v>6729</v>
      </c>
      <c r="B2854" t="s">
        <v>7279</v>
      </c>
    </row>
    <row r="2855" spans="1:2" x14ac:dyDescent="0.25">
      <c r="A2855" t="s">
        <v>6729</v>
      </c>
      <c r="B2855" t="s">
        <v>7279</v>
      </c>
    </row>
    <row r="2856" spans="1:2" x14ac:dyDescent="0.25">
      <c r="A2856" t="s">
        <v>6729</v>
      </c>
      <c r="B2856" t="s">
        <v>7279</v>
      </c>
    </row>
    <row r="2857" spans="1:2" x14ac:dyDescent="0.25">
      <c r="A2857" t="s">
        <v>6729</v>
      </c>
      <c r="B2857" t="s">
        <v>7279</v>
      </c>
    </row>
    <row r="2858" spans="1:2" x14ac:dyDescent="0.25">
      <c r="A2858" t="s">
        <v>6341</v>
      </c>
      <c r="B2858" t="s">
        <v>6748</v>
      </c>
    </row>
    <row r="2859" spans="1:2" x14ac:dyDescent="0.25">
      <c r="A2859" t="s">
        <v>6341</v>
      </c>
      <c r="B2859" t="s">
        <v>6748</v>
      </c>
    </row>
    <row r="2860" spans="1:2" x14ac:dyDescent="0.25">
      <c r="A2860" t="s">
        <v>6341</v>
      </c>
      <c r="B2860" t="s">
        <v>6748</v>
      </c>
    </row>
    <row r="2861" spans="1:2" x14ac:dyDescent="0.25">
      <c r="A2861" t="s">
        <v>6341</v>
      </c>
      <c r="B2861" t="s">
        <v>6748</v>
      </c>
    </row>
    <row r="2862" spans="1:2" x14ac:dyDescent="0.25">
      <c r="A2862" t="s">
        <v>6341</v>
      </c>
      <c r="B2862" t="s">
        <v>7191</v>
      </c>
    </row>
    <row r="2863" spans="1:2" x14ac:dyDescent="0.25">
      <c r="A2863" t="s">
        <v>6341</v>
      </c>
      <c r="B2863" t="s">
        <v>7191</v>
      </c>
    </row>
    <row r="2864" spans="1:2" x14ac:dyDescent="0.25">
      <c r="A2864" t="s">
        <v>6341</v>
      </c>
      <c r="B2864" t="s">
        <v>7191</v>
      </c>
    </row>
    <row r="2865" spans="1:2" x14ac:dyDescent="0.25">
      <c r="A2865" t="s">
        <v>6341</v>
      </c>
      <c r="B2865" t="s">
        <v>7191</v>
      </c>
    </row>
    <row r="2866" spans="1:2" x14ac:dyDescent="0.25">
      <c r="A2866" t="s">
        <v>6341</v>
      </c>
      <c r="B2866" t="s">
        <v>6749</v>
      </c>
    </row>
    <row r="2867" spans="1:2" x14ac:dyDescent="0.25">
      <c r="A2867" t="s">
        <v>6341</v>
      </c>
      <c r="B2867" t="s">
        <v>6749</v>
      </c>
    </row>
    <row r="2868" spans="1:2" x14ac:dyDescent="0.25">
      <c r="A2868" t="s">
        <v>6341</v>
      </c>
      <c r="B2868" t="s">
        <v>6749</v>
      </c>
    </row>
    <row r="2869" spans="1:2" x14ac:dyDescent="0.25">
      <c r="A2869" t="s">
        <v>6341</v>
      </c>
      <c r="B2869" t="s">
        <v>6749</v>
      </c>
    </row>
    <row r="2870" spans="1:2" x14ac:dyDescent="0.25">
      <c r="A2870" t="s">
        <v>6341</v>
      </c>
      <c r="B2870" t="s">
        <v>7280</v>
      </c>
    </row>
    <row r="2871" spans="1:2" x14ac:dyDescent="0.25">
      <c r="A2871" t="s">
        <v>6341</v>
      </c>
      <c r="B2871" t="s">
        <v>7280</v>
      </c>
    </row>
    <row r="2872" spans="1:2" x14ac:dyDescent="0.25">
      <c r="A2872" t="s">
        <v>6341</v>
      </c>
      <c r="B2872" t="s">
        <v>7280</v>
      </c>
    </row>
    <row r="2873" spans="1:2" x14ac:dyDescent="0.25">
      <c r="A2873" t="s">
        <v>6341</v>
      </c>
      <c r="B2873" t="s">
        <v>7280</v>
      </c>
    </row>
    <row r="2874" spans="1:2" x14ac:dyDescent="0.25">
      <c r="A2874" t="s">
        <v>6341</v>
      </c>
      <c r="B2874" t="s">
        <v>6750</v>
      </c>
    </row>
    <row r="2875" spans="1:2" x14ac:dyDescent="0.25">
      <c r="A2875" t="s">
        <v>6341</v>
      </c>
      <c r="B2875" t="s">
        <v>6750</v>
      </c>
    </row>
    <row r="2876" spans="1:2" x14ac:dyDescent="0.25">
      <c r="A2876" t="s">
        <v>6341</v>
      </c>
      <c r="B2876" t="s">
        <v>6750</v>
      </c>
    </row>
    <row r="2877" spans="1:2" x14ac:dyDescent="0.25">
      <c r="A2877" t="s">
        <v>6341</v>
      </c>
      <c r="B2877" t="s">
        <v>6750</v>
      </c>
    </row>
    <row r="2878" spans="1:2" x14ac:dyDescent="0.25">
      <c r="A2878" t="s">
        <v>6341</v>
      </c>
      <c r="B2878" t="s">
        <v>6751</v>
      </c>
    </row>
    <row r="2879" spans="1:2" x14ac:dyDescent="0.25">
      <c r="A2879" t="s">
        <v>6341</v>
      </c>
      <c r="B2879" t="s">
        <v>6751</v>
      </c>
    </row>
    <row r="2880" spans="1:2" x14ac:dyDescent="0.25">
      <c r="A2880" t="s">
        <v>6341</v>
      </c>
      <c r="B2880" t="s">
        <v>6751</v>
      </c>
    </row>
    <row r="2881" spans="1:2" x14ac:dyDescent="0.25">
      <c r="A2881" t="s">
        <v>6341</v>
      </c>
      <c r="B2881" t="s">
        <v>6751</v>
      </c>
    </row>
    <row r="2882" spans="1:2" x14ac:dyDescent="0.25">
      <c r="A2882" t="s">
        <v>6341</v>
      </c>
      <c r="B2882" t="s">
        <v>7102</v>
      </c>
    </row>
    <row r="2883" spans="1:2" x14ac:dyDescent="0.25">
      <c r="A2883" t="s">
        <v>6341</v>
      </c>
      <c r="B2883" t="s">
        <v>7102</v>
      </c>
    </row>
    <row r="2884" spans="1:2" x14ac:dyDescent="0.25">
      <c r="A2884" t="s">
        <v>6341</v>
      </c>
      <c r="B2884" t="s">
        <v>7102</v>
      </c>
    </row>
    <row r="2885" spans="1:2" x14ac:dyDescent="0.25">
      <c r="A2885" t="s">
        <v>6341</v>
      </c>
      <c r="B2885" t="s">
        <v>7102</v>
      </c>
    </row>
    <row r="2886" spans="1:2" x14ac:dyDescent="0.25">
      <c r="A2886" t="s">
        <v>6341</v>
      </c>
      <c r="B2886" t="s">
        <v>6752</v>
      </c>
    </row>
    <row r="2887" spans="1:2" x14ac:dyDescent="0.25">
      <c r="A2887" t="s">
        <v>6341</v>
      </c>
      <c r="B2887" t="s">
        <v>6752</v>
      </c>
    </row>
    <row r="2888" spans="1:2" x14ac:dyDescent="0.25">
      <c r="A2888" t="s">
        <v>6341</v>
      </c>
      <c r="B2888" t="s">
        <v>6752</v>
      </c>
    </row>
    <row r="2889" spans="1:2" x14ac:dyDescent="0.25">
      <c r="A2889" t="s">
        <v>6341</v>
      </c>
      <c r="B2889" t="s">
        <v>6752</v>
      </c>
    </row>
    <row r="2890" spans="1:2" x14ac:dyDescent="0.25">
      <c r="A2890" t="s">
        <v>6341</v>
      </c>
      <c r="B2890" t="s">
        <v>7281</v>
      </c>
    </row>
    <row r="2891" spans="1:2" x14ac:dyDescent="0.25">
      <c r="A2891" t="s">
        <v>6341</v>
      </c>
      <c r="B2891" t="s">
        <v>7281</v>
      </c>
    </row>
    <row r="2892" spans="1:2" x14ac:dyDescent="0.25">
      <c r="A2892" t="s">
        <v>6341</v>
      </c>
      <c r="B2892" t="s">
        <v>7281</v>
      </c>
    </row>
    <row r="2893" spans="1:2" x14ac:dyDescent="0.25">
      <c r="A2893" t="s">
        <v>6341</v>
      </c>
      <c r="B2893" t="s">
        <v>7281</v>
      </c>
    </row>
    <row r="2894" spans="1:2" x14ac:dyDescent="0.25">
      <c r="A2894" t="s">
        <v>6341</v>
      </c>
      <c r="B2894" t="s">
        <v>6753</v>
      </c>
    </row>
    <row r="2895" spans="1:2" x14ac:dyDescent="0.25">
      <c r="A2895" t="s">
        <v>6341</v>
      </c>
      <c r="B2895" t="s">
        <v>6753</v>
      </c>
    </row>
    <row r="2896" spans="1:2" x14ac:dyDescent="0.25">
      <c r="A2896" t="s">
        <v>6341</v>
      </c>
      <c r="B2896" t="s">
        <v>6753</v>
      </c>
    </row>
    <row r="2897" spans="1:2" x14ac:dyDescent="0.25">
      <c r="A2897" t="s">
        <v>6341</v>
      </c>
      <c r="B2897" t="s">
        <v>6753</v>
      </c>
    </row>
    <row r="2898" spans="1:2" x14ac:dyDescent="0.25">
      <c r="A2898" t="s">
        <v>6341</v>
      </c>
      <c r="B2898" t="s">
        <v>6754</v>
      </c>
    </row>
    <row r="2899" spans="1:2" x14ac:dyDescent="0.25">
      <c r="A2899" t="s">
        <v>6341</v>
      </c>
      <c r="B2899" t="s">
        <v>6754</v>
      </c>
    </row>
    <row r="2900" spans="1:2" x14ac:dyDescent="0.25">
      <c r="A2900" t="s">
        <v>6341</v>
      </c>
      <c r="B2900" t="s">
        <v>6754</v>
      </c>
    </row>
    <row r="2901" spans="1:2" x14ac:dyDescent="0.25">
      <c r="A2901" t="s">
        <v>6341</v>
      </c>
      <c r="B2901" t="s">
        <v>6754</v>
      </c>
    </row>
    <row r="2902" spans="1:2" x14ac:dyDescent="0.25">
      <c r="A2902" t="s">
        <v>6341</v>
      </c>
      <c r="B2902" t="s">
        <v>7090</v>
      </c>
    </row>
    <row r="2903" spans="1:2" x14ac:dyDescent="0.25">
      <c r="A2903" t="s">
        <v>6341</v>
      </c>
      <c r="B2903" t="s">
        <v>7090</v>
      </c>
    </row>
    <row r="2904" spans="1:2" x14ac:dyDescent="0.25">
      <c r="A2904" t="s">
        <v>6341</v>
      </c>
      <c r="B2904" t="s">
        <v>7090</v>
      </c>
    </row>
    <row r="2905" spans="1:2" x14ac:dyDescent="0.25">
      <c r="A2905" t="s">
        <v>6341</v>
      </c>
      <c r="B2905" t="s">
        <v>7090</v>
      </c>
    </row>
    <row r="2906" spans="1:2" x14ac:dyDescent="0.25">
      <c r="A2906" t="s">
        <v>6341</v>
      </c>
      <c r="B2906" t="s">
        <v>6755</v>
      </c>
    </row>
    <row r="2907" spans="1:2" x14ac:dyDescent="0.25">
      <c r="A2907" t="s">
        <v>6341</v>
      </c>
      <c r="B2907" t="s">
        <v>6755</v>
      </c>
    </row>
    <row r="2908" spans="1:2" x14ac:dyDescent="0.25">
      <c r="A2908" t="s">
        <v>6341</v>
      </c>
      <c r="B2908" t="s">
        <v>6755</v>
      </c>
    </row>
    <row r="2909" spans="1:2" x14ac:dyDescent="0.25">
      <c r="A2909" t="s">
        <v>6341</v>
      </c>
      <c r="B2909" t="s">
        <v>6755</v>
      </c>
    </row>
    <row r="2910" spans="1:2" x14ac:dyDescent="0.25">
      <c r="A2910" t="s">
        <v>6341</v>
      </c>
      <c r="B2910" t="s">
        <v>6756</v>
      </c>
    </row>
    <row r="2911" spans="1:2" x14ac:dyDescent="0.25">
      <c r="A2911" t="s">
        <v>6341</v>
      </c>
      <c r="B2911" t="s">
        <v>6756</v>
      </c>
    </row>
    <row r="2912" spans="1:2" x14ac:dyDescent="0.25">
      <c r="A2912" t="s">
        <v>6341</v>
      </c>
      <c r="B2912" t="s">
        <v>6756</v>
      </c>
    </row>
    <row r="2913" spans="1:2" x14ac:dyDescent="0.25">
      <c r="A2913" t="s">
        <v>6341</v>
      </c>
      <c r="B2913" t="s">
        <v>6756</v>
      </c>
    </row>
    <row r="2914" spans="1:2" x14ac:dyDescent="0.25">
      <c r="A2914" t="s">
        <v>6341</v>
      </c>
      <c r="B2914" t="s">
        <v>6757</v>
      </c>
    </row>
    <row r="2915" spans="1:2" x14ac:dyDescent="0.25">
      <c r="A2915" t="s">
        <v>6341</v>
      </c>
      <c r="B2915" t="s">
        <v>6757</v>
      </c>
    </row>
    <row r="2916" spans="1:2" x14ac:dyDescent="0.25">
      <c r="A2916" t="s">
        <v>6341</v>
      </c>
      <c r="B2916" t="s">
        <v>6757</v>
      </c>
    </row>
    <row r="2917" spans="1:2" x14ac:dyDescent="0.25">
      <c r="A2917" t="s">
        <v>6341</v>
      </c>
      <c r="B2917" t="s">
        <v>6757</v>
      </c>
    </row>
    <row r="2918" spans="1:2" x14ac:dyDescent="0.25">
      <c r="A2918" t="s">
        <v>6341</v>
      </c>
      <c r="B2918" t="s">
        <v>7282</v>
      </c>
    </row>
    <row r="2919" spans="1:2" x14ac:dyDescent="0.25">
      <c r="A2919" t="s">
        <v>6341</v>
      </c>
      <c r="B2919" t="s">
        <v>7282</v>
      </c>
    </row>
    <row r="2920" spans="1:2" x14ac:dyDescent="0.25">
      <c r="A2920" t="s">
        <v>6341</v>
      </c>
      <c r="B2920" t="s">
        <v>7282</v>
      </c>
    </row>
    <row r="2921" spans="1:2" x14ac:dyDescent="0.25">
      <c r="A2921" t="s">
        <v>6341</v>
      </c>
      <c r="B2921" t="s">
        <v>7282</v>
      </c>
    </row>
    <row r="2922" spans="1:2" x14ac:dyDescent="0.25">
      <c r="A2922" t="s">
        <v>6341</v>
      </c>
      <c r="B2922" t="s">
        <v>6758</v>
      </c>
    </row>
    <row r="2923" spans="1:2" x14ac:dyDescent="0.25">
      <c r="A2923" t="s">
        <v>6341</v>
      </c>
      <c r="B2923" t="s">
        <v>6758</v>
      </c>
    </row>
    <row r="2924" spans="1:2" x14ac:dyDescent="0.25">
      <c r="A2924" t="s">
        <v>6341</v>
      </c>
      <c r="B2924" t="s">
        <v>6758</v>
      </c>
    </row>
    <row r="2925" spans="1:2" x14ac:dyDescent="0.25">
      <c r="A2925" t="s">
        <v>6341</v>
      </c>
      <c r="B2925" t="s">
        <v>6758</v>
      </c>
    </row>
    <row r="2926" spans="1:2" x14ac:dyDescent="0.25">
      <c r="A2926" t="s">
        <v>6341</v>
      </c>
      <c r="B2926" t="s">
        <v>6759</v>
      </c>
    </row>
    <row r="2927" spans="1:2" x14ac:dyDescent="0.25">
      <c r="A2927" t="s">
        <v>6341</v>
      </c>
      <c r="B2927" t="s">
        <v>6759</v>
      </c>
    </row>
    <row r="2928" spans="1:2" x14ac:dyDescent="0.25">
      <c r="A2928" t="s">
        <v>6341</v>
      </c>
      <c r="B2928" t="s">
        <v>6759</v>
      </c>
    </row>
    <row r="2929" spans="1:2" x14ac:dyDescent="0.25">
      <c r="A2929" t="s">
        <v>6341</v>
      </c>
      <c r="B2929" t="s">
        <v>6759</v>
      </c>
    </row>
    <row r="2930" spans="1:2" x14ac:dyDescent="0.25">
      <c r="A2930" t="s">
        <v>6341</v>
      </c>
      <c r="B2930" t="s">
        <v>6760</v>
      </c>
    </row>
    <row r="2931" spans="1:2" x14ac:dyDescent="0.25">
      <c r="A2931" t="s">
        <v>6341</v>
      </c>
      <c r="B2931" t="s">
        <v>6760</v>
      </c>
    </row>
    <row r="2932" spans="1:2" x14ac:dyDescent="0.25">
      <c r="A2932" t="s">
        <v>6341</v>
      </c>
      <c r="B2932" t="s">
        <v>6760</v>
      </c>
    </row>
    <row r="2933" spans="1:2" x14ac:dyDescent="0.25">
      <c r="A2933" t="s">
        <v>6341</v>
      </c>
      <c r="B2933" t="s">
        <v>6760</v>
      </c>
    </row>
    <row r="2934" spans="1:2" x14ac:dyDescent="0.25">
      <c r="A2934" t="s">
        <v>6341</v>
      </c>
      <c r="B2934" t="s">
        <v>7283</v>
      </c>
    </row>
    <row r="2935" spans="1:2" x14ac:dyDescent="0.25">
      <c r="A2935" t="s">
        <v>6341</v>
      </c>
      <c r="B2935" t="s">
        <v>7283</v>
      </c>
    </row>
    <row r="2936" spans="1:2" x14ac:dyDescent="0.25">
      <c r="A2936" t="s">
        <v>6341</v>
      </c>
      <c r="B2936" t="s">
        <v>7283</v>
      </c>
    </row>
    <row r="2937" spans="1:2" x14ac:dyDescent="0.25">
      <c r="A2937" t="s">
        <v>6341</v>
      </c>
      <c r="B2937" t="s">
        <v>7283</v>
      </c>
    </row>
    <row r="2938" spans="1:2" x14ac:dyDescent="0.25">
      <c r="A2938" t="s">
        <v>6341</v>
      </c>
      <c r="B2938" t="s">
        <v>6534</v>
      </c>
    </row>
    <row r="2939" spans="1:2" x14ac:dyDescent="0.25">
      <c r="A2939" t="s">
        <v>6341</v>
      </c>
      <c r="B2939" t="s">
        <v>6534</v>
      </c>
    </row>
    <row r="2940" spans="1:2" x14ac:dyDescent="0.25">
      <c r="A2940" t="s">
        <v>6341</v>
      </c>
      <c r="B2940" t="s">
        <v>6534</v>
      </c>
    </row>
    <row r="2941" spans="1:2" x14ac:dyDescent="0.25">
      <c r="A2941" t="s">
        <v>6341</v>
      </c>
      <c r="B2941" t="s">
        <v>6534</v>
      </c>
    </row>
    <row r="2942" spans="1:2" x14ac:dyDescent="0.25">
      <c r="A2942" t="s">
        <v>6341</v>
      </c>
      <c r="B2942" t="s">
        <v>6761</v>
      </c>
    </row>
    <row r="2943" spans="1:2" x14ac:dyDescent="0.25">
      <c r="A2943" t="s">
        <v>6341</v>
      </c>
      <c r="B2943" t="s">
        <v>6761</v>
      </c>
    </row>
    <row r="2944" spans="1:2" x14ac:dyDescent="0.25">
      <c r="A2944" t="s">
        <v>6341</v>
      </c>
      <c r="B2944" t="s">
        <v>6761</v>
      </c>
    </row>
    <row r="2945" spans="1:2" x14ac:dyDescent="0.25">
      <c r="A2945" t="s">
        <v>6341</v>
      </c>
      <c r="B2945" t="s">
        <v>6761</v>
      </c>
    </row>
    <row r="2946" spans="1:2" x14ac:dyDescent="0.25">
      <c r="A2946" t="s">
        <v>6341</v>
      </c>
      <c r="B2946" t="s">
        <v>6762</v>
      </c>
    </row>
    <row r="2947" spans="1:2" x14ac:dyDescent="0.25">
      <c r="A2947" t="s">
        <v>6341</v>
      </c>
      <c r="B2947" t="s">
        <v>6762</v>
      </c>
    </row>
    <row r="2948" spans="1:2" x14ac:dyDescent="0.25">
      <c r="A2948" t="s">
        <v>6341</v>
      </c>
      <c r="B2948" t="s">
        <v>6762</v>
      </c>
    </row>
    <row r="2949" spans="1:2" x14ac:dyDescent="0.25">
      <c r="A2949" t="s">
        <v>6341</v>
      </c>
      <c r="B2949" t="s">
        <v>6762</v>
      </c>
    </row>
    <row r="2950" spans="1:2" x14ac:dyDescent="0.25">
      <c r="A2950" t="s">
        <v>6341</v>
      </c>
      <c r="B2950" t="s">
        <v>6763</v>
      </c>
    </row>
    <row r="2951" spans="1:2" x14ac:dyDescent="0.25">
      <c r="A2951" t="s">
        <v>6341</v>
      </c>
      <c r="B2951" t="s">
        <v>6763</v>
      </c>
    </row>
    <row r="2952" spans="1:2" x14ac:dyDescent="0.25">
      <c r="A2952" t="s">
        <v>6341</v>
      </c>
      <c r="B2952" t="s">
        <v>6763</v>
      </c>
    </row>
    <row r="2953" spans="1:2" x14ac:dyDescent="0.25">
      <c r="A2953" t="s">
        <v>6341</v>
      </c>
      <c r="B2953" t="s">
        <v>6763</v>
      </c>
    </row>
    <row r="2954" spans="1:2" x14ac:dyDescent="0.25">
      <c r="A2954" t="s">
        <v>6341</v>
      </c>
      <c r="B2954" t="s">
        <v>7284</v>
      </c>
    </row>
    <row r="2955" spans="1:2" x14ac:dyDescent="0.25">
      <c r="A2955" t="s">
        <v>6341</v>
      </c>
      <c r="B2955" t="s">
        <v>7284</v>
      </c>
    </row>
    <row r="2956" spans="1:2" x14ac:dyDescent="0.25">
      <c r="A2956" t="s">
        <v>6341</v>
      </c>
      <c r="B2956" t="s">
        <v>7284</v>
      </c>
    </row>
    <row r="2957" spans="1:2" x14ac:dyDescent="0.25">
      <c r="A2957" t="s">
        <v>6341</v>
      </c>
      <c r="B2957" t="s">
        <v>7284</v>
      </c>
    </row>
    <row r="2958" spans="1:2" x14ac:dyDescent="0.25">
      <c r="A2958" t="s">
        <v>6341</v>
      </c>
      <c r="B2958" t="s">
        <v>6764</v>
      </c>
    </row>
    <row r="2959" spans="1:2" x14ac:dyDescent="0.25">
      <c r="A2959" t="s">
        <v>6341</v>
      </c>
      <c r="B2959" t="s">
        <v>6764</v>
      </c>
    </row>
    <row r="2960" spans="1:2" x14ac:dyDescent="0.25">
      <c r="A2960" t="s">
        <v>6341</v>
      </c>
      <c r="B2960" t="s">
        <v>6764</v>
      </c>
    </row>
    <row r="2961" spans="1:2" x14ac:dyDescent="0.25">
      <c r="A2961" t="s">
        <v>6341</v>
      </c>
      <c r="B2961" t="s">
        <v>6764</v>
      </c>
    </row>
    <row r="2962" spans="1:2" x14ac:dyDescent="0.25">
      <c r="A2962" t="s">
        <v>6341</v>
      </c>
      <c r="B2962" t="s">
        <v>7285</v>
      </c>
    </row>
    <row r="2963" spans="1:2" x14ac:dyDescent="0.25">
      <c r="A2963" t="s">
        <v>6341</v>
      </c>
      <c r="B2963" t="s">
        <v>7285</v>
      </c>
    </row>
    <row r="2964" spans="1:2" x14ac:dyDescent="0.25">
      <c r="A2964" t="s">
        <v>6341</v>
      </c>
      <c r="B2964" t="s">
        <v>7285</v>
      </c>
    </row>
    <row r="2965" spans="1:2" x14ac:dyDescent="0.25">
      <c r="A2965" t="s">
        <v>6341</v>
      </c>
      <c r="B2965" t="s">
        <v>7285</v>
      </c>
    </row>
    <row r="2966" spans="1:2" x14ac:dyDescent="0.25">
      <c r="A2966" t="s">
        <v>6341</v>
      </c>
      <c r="B2966" t="s">
        <v>6765</v>
      </c>
    </row>
    <row r="2967" spans="1:2" x14ac:dyDescent="0.25">
      <c r="A2967" t="s">
        <v>6341</v>
      </c>
      <c r="B2967" t="s">
        <v>6765</v>
      </c>
    </row>
    <row r="2968" spans="1:2" x14ac:dyDescent="0.25">
      <c r="A2968" t="s">
        <v>6341</v>
      </c>
      <c r="B2968" t="s">
        <v>6765</v>
      </c>
    </row>
    <row r="2969" spans="1:2" x14ac:dyDescent="0.25">
      <c r="A2969" t="s">
        <v>6341</v>
      </c>
      <c r="B2969" t="s">
        <v>6765</v>
      </c>
    </row>
    <row r="2970" spans="1:2" x14ac:dyDescent="0.25">
      <c r="A2970" t="s">
        <v>6341</v>
      </c>
      <c r="B2970" t="s">
        <v>6766</v>
      </c>
    </row>
    <row r="2971" spans="1:2" x14ac:dyDescent="0.25">
      <c r="A2971" t="s">
        <v>6341</v>
      </c>
      <c r="B2971" t="s">
        <v>6766</v>
      </c>
    </row>
    <row r="2972" spans="1:2" x14ac:dyDescent="0.25">
      <c r="A2972" t="s">
        <v>6341</v>
      </c>
      <c r="B2972" t="s">
        <v>6766</v>
      </c>
    </row>
    <row r="2973" spans="1:2" x14ac:dyDescent="0.25">
      <c r="A2973" t="s">
        <v>6341</v>
      </c>
      <c r="B2973" t="s">
        <v>6766</v>
      </c>
    </row>
    <row r="2974" spans="1:2" x14ac:dyDescent="0.25">
      <c r="A2974" t="s">
        <v>6341</v>
      </c>
      <c r="B2974" t="s">
        <v>6767</v>
      </c>
    </row>
    <row r="2975" spans="1:2" x14ac:dyDescent="0.25">
      <c r="A2975" t="s">
        <v>6341</v>
      </c>
      <c r="B2975" t="s">
        <v>6767</v>
      </c>
    </row>
    <row r="2976" spans="1:2" x14ac:dyDescent="0.25">
      <c r="A2976" t="s">
        <v>6341</v>
      </c>
      <c r="B2976" t="s">
        <v>6767</v>
      </c>
    </row>
    <row r="2977" spans="1:2" x14ac:dyDescent="0.25">
      <c r="A2977" t="s">
        <v>6341</v>
      </c>
      <c r="B2977" t="s">
        <v>6767</v>
      </c>
    </row>
    <row r="2978" spans="1:2" x14ac:dyDescent="0.25">
      <c r="A2978" t="s">
        <v>6341</v>
      </c>
      <c r="B2978" t="s">
        <v>6768</v>
      </c>
    </row>
    <row r="2979" spans="1:2" x14ac:dyDescent="0.25">
      <c r="A2979" t="s">
        <v>6341</v>
      </c>
      <c r="B2979" t="s">
        <v>6768</v>
      </c>
    </row>
    <row r="2980" spans="1:2" x14ac:dyDescent="0.25">
      <c r="A2980" t="s">
        <v>6341</v>
      </c>
      <c r="B2980" t="s">
        <v>6768</v>
      </c>
    </row>
    <row r="2981" spans="1:2" x14ac:dyDescent="0.25">
      <c r="A2981" t="s">
        <v>6341</v>
      </c>
      <c r="B2981" t="s">
        <v>6768</v>
      </c>
    </row>
    <row r="2982" spans="1:2" x14ac:dyDescent="0.25">
      <c r="A2982" t="s">
        <v>6341</v>
      </c>
      <c r="B2982" t="s">
        <v>6769</v>
      </c>
    </row>
    <row r="2983" spans="1:2" x14ac:dyDescent="0.25">
      <c r="A2983" t="s">
        <v>6341</v>
      </c>
      <c r="B2983" t="s">
        <v>6769</v>
      </c>
    </row>
    <row r="2984" spans="1:2" x14ac:dyDescent="0.25">
      <c r="A2984" t="s">
        <v>6341</v>
      </c>
      <c r="B2984" t="s">
        <v>6769</v>
      </c>
    </row>
    <row r="2985" spans="1:2" x14ac:dyDescent="0.25">
      <c r="A2985" t="s">
        <v>6341</v>
      </c>
      <c r="B2985" t="s">
        <v>6769</v>
      </c>
    </row>
    <row r="2986" spans="1:2" x14ac:dyDescent="0.25">
      <c r="A2986" t="s">
        <v>6341</v>
      </c>
      <c r="B2986" t="s">
        <v>7056</v>
      </c>
    </row>
    <row r="2987" spans="1:2" x14ac:dyDescent="0.25">
      <c r="A2987" t="s">
        <v>6341</v>
      </c>
      <c r="B2987" t="s">
        <v>7056</v>
      </c>
    </row>
    <row r="2988" spans="1:2" x14ac:dyDescent="0.25">
      <c r="A2988" t="s">
        <v>6341</v>
      </c>
      <c r="B2988" t="s">
        <v>7056</v>
      </c>
    </row>
    <row r="2989" spans="1:2" x14ac:dyDescent="0.25">
      <c r="A2989" t="s">
        <v>6341</v>
      </c>
      <c r="B2989" t="s">
        <v>7056</v>
      </c>
    </row>
    <row r="2990" spans="1:2" x14ac:dyDescent="0.25">
      <c r="A2990" t="s">
        <v>6341</v>
      </c>
      <c r="B2990" t="s">
        <v>6770</v>
      </c>
    </row>
    <row r="2991" spans="1:2" x14ac:dyDescent="0.25">
      <c r="A2991" t="s">
        <v>6341</v>
      </c>
      <c r="B2991" t="s">
        <v>6770</v>
      </c>
    </row>
    <row r="2992" spans="1:2" x14ac:dyDescent="0.25">
      <c r="A2992" t="s">
        <v>6341</v>
      </c>
      <c r="B2992" t="s">
        <v>6770</v>
      </c>
    </row>
    <row r="2993" spans="1:2" x14ac:dyDescent="0.25">
      <c r="A2993" t="s">
        <v>6341</v>
      </c>
      <c r="B2993" t="s">
        <v>6770</v>
      </c>
    </row>
    <row r="2994" spans="1:2" x14ac:dyDescent="0.25">
      <c r="A2994" t="s">
        <v>6341</v>
      </c>
      <c r="B2994" t="s">
        <v>6771</v>
      </c>
    </row>
    <row r="2995" spans="1:2" x14ac:dyDescent="0.25">
      <c r="A2995" t="s">
        <v>6341</v>
      </c>
      <c r="B2995" t="s">
        <v>6771</v>
      </c>
    </row>
    <row r="2996" spans="1:2" x14ac:dyDescent="0.25">
      <c r="A2996" t="s">
        <v>6341</v>
      </c>
      <c r="B2996" t="s">
        <v>6771</v>
      </c>
    </row>
    <row r="2997" spans="1:2" x14ac:dyDescent="0.25">
      <c r="A2997" t="s">
        <v>6341</v>
      </c>
      <c r="B2997" t="s">
        <v>6771</v>
      </c>
    </row>
    <row r="2998" spans="1:2" x14ac:dyDescent="0.25">
      <c r="A2998" t="s">
        <v>6341</v>
      </c>
      <c r="B2998" t="s">
        <v>6772</v>
      </c>
    </row>
    <row r="2999" spans="1:2" x14ac:dyDescent="0.25">
      <c r="A2999" t="s">
        <v>6341</v>
      </c>
      <c r="B2999" t="s">
        <v>6772</v>
      </c>
    </row>
    <row r="3000" spans="1:2" x14ac:dyDescent="0.25">
      <c r="A3000" t="s">
        <v>6341</v>
      </c>
      <c r="B3000" t="s">
        <v>6772</v>
      </c>
    </row>
    <row r="3001" spans="1:2" x14ac:dyDescent="0.25">
      <c r="A3001" t="s">
        <v>6341</v>
      </c>
      <c r="B3001" t="s">
        <v>6772</v>
      </c>
    </row>
    <row r="3002" spans="1:2" x14ac:dyDescent="0.25">
      <c r="A3002" t="s">
        <v>6341</v>
      </c>
      <c r="B3002" t="s">
        <v>7286</v>
      </c>
    </row>
    <row r="3003" spans="1:2" x14ac:dyDescent="0.25">
      <c r="A3003" t="s">
        <v>6341</v>
      </c>
      <c r="B3003" t="s">
        <v>7286</v>
      </c>
    </row>
    <row r="3004" spans="1:2" x14ac:dyDescent="0.25">
      <c r="A3004" t="s">
        <v>6341</v>
      </c>
      <c r="B3004" t="s">
        <v>7286</v>
      </c>
    </row>
    <row r="3005" spans="1:2" x14ac:dyDescent="0.25">
      <c r="A3005" t="s">
        <v>6341</v>
      </c>
      <c r="B3005" t="s">
        <v>7286</v>
      </c>
    </row>
    <row r="3006" spans="1:2" x14ac:dyDescent="0.25">
      <c r="A3006" t="s">
        <v>6341</v>
      </c>
      <c r="B3006" t="s">
        <v>6773</v>
      </c>
    </row>
    <row r="3007" spans="1:2" x14ac:dyDescent="0.25">
      <c r="A3007" t="s">
        <v>6341</v>
      </c>
      <c r="B3007" t="s">
        <v>6773</v>
      </c>
    </row>
    <row r="3008" spans="1:2" x14ac:dyDescent="0.25">
      <c r="A3008" t="s">
        <v>6341</v>
      </c>
      <c r="B3008" t="s">
        <v>6773</v>
      </c>
    </row>
    <row r="3009" spans="1:2" x14ac:dyDescent="0.25">
      <c r="A3009" t="s">
        <v>6341</v>
      </c>
      <c r="B3009" t="s">
        <v>6773</v>
      </c>
    </row>
    <row r="3010" spans="1:2" x14ac:dyDescent="0.25">
      <c r="A3010" t="s">
        <v>6341</v>
      </c>
      <c r="B3010" t="s">
        <v>6621</v>
      </c>
    </row>
    <row r="3011" spans="1:2" x14ac:dyDescent="0.25">
      <c r="A3011" t="s">
        <v>6341</v>
      </c>
      <c r="B3011" t="s">
        <v>6621</v>
      </c>
    </row>
    <row r="3012" spans="1:2" x14ac:dyDescent="0.25">
      <c r="A3012" t="s">
        <v>6341</v>
      </c>
      <c r="B3012" t="s">
        <v>6621</v>
      </c>
    </row>
    <row r="3013" spans="1:2" x14ac:dyDescent="0.25">
      <c r="A3013" t="s">
        <v>6341</v>
      </c>
      <c r="B3013" t="s">
        <v>6621</v>
      </c>
    </row>
    <row r="3014" spans="1:2" x14ac:dyDescent="0.25">
      <c r="A3014" t="s">
        <v>6341</v>
      </c>
      <c r="B3014" t="s">
        <v>6341</v>
      </c>
    </row>
    <row r="3015" spans="1:2" x14ac:dyDescent="0.25">
      <c r="A3015" t="s">
        <v>6341</v>
      </c>
      <c r="B3015" t="s">
        <v>6341</v>
      </c>
    </row>
    <row r="3016" spans="1:2" x14ac:dyDescent="0.25">
      <c r="A3016" t="s">
        <v>6341</v>
      </c>
      <c r="B3016" t="s">
        <v>6341</v>
      </c>
    </row>
    <row r="3017" spans="1:2" x14ac:dyDescent="0.25">
      <c r="A3017" t="s">
        <v>6341</v>
      </c>
      <c r="B3017" t="s">
        <v>6341</v>
      </c>
    </row>
    <row r="3018" spans="1:2" x14ac:dyDescent="0.25">
      <c r="A3018" t="s">
        <v>6341</v>
      </c>
      <c r="B3018" t="s">
        <v>6774</v>
      </c>
    </row>
    <row r="3019" spans="1:2" x14ac:dyDescent="0.25">
      <c r="A3019" t="s">
        <v>6341</v>
      </c>
      <c r="B3019" t="s">
        <v>6774</v>
      </c>
    </row>
    <row r="3020" spans="1:2" x14ac:dyDescent="0.25">
      <c r="A3020" t="s">
        <v>6341</v>
      </c>
      <c r="B3020" t="s">
        <v>6774</v>
      </c>
    </row>
    <row r="3021" spans="1:2" x14ac:dyDescent="0.25">
      <c r="A3021" t="s">
        <v>6341</v>
      </c>
      <c r="B3021" t="s">
        <v>6774</v>
      </c>
    </row>
    <row r="3022" spans="1:2" x14ac:dyDescent="0.25">
      <c r="A3022" t="s">
        <v>6341</v>
      </c>
      <c r="B3022" t="s">
        <v>6775</v>
      </c>
    </row>
    <row r="3023" spans="1:2" x14ac:dyDescent="0.25">
      <c r="A3023" t="s">
        <v>6341</v>
      </c>
      <c r="B3023" t="s">
        <v>6775</v>
      </c>
    </row>
    <row r="3024" spans="1:2" x14ac:dyDescent="0.25">
      <c r="A3024" t="s">
        <v>6341</v>
      </c>
      <c r="B3024" t="s">
        <v>6775</v>
      </c>
    </row>
    <row r="3025" spans="1:2" x14ac:dyDescent="0.25">
      <c r="A3025" t="s">
        <v>6341</v>
      </c>
      <c r="B3025" t="s">
        <v>6775</v>
      </c>
    </row>
    <row r="3026" spans="1:2" x14ac:dyDescent="0.25">
      <c r="A3026" t="s">
        <v>6341</v>
      </c>
      <c r="B3026" t="s">
        <v>6776</v>
      </c>
    </row>
    <row r="3027" spans="1:2" x14ac:dyDescent="0.25">
      <c r="A3027" t="s">
        <v>6341</v>
      </c>
      <c r="B3027" t="s">
        <v>6776</v>
      </c>
    </row>
    <row r="3028" spans="1:2" x14ac:dyDescent="0.25">
      <c r="A3028" t="s">
        <v>6341</v>
      </c>
      <c r="B3028" t="s">
        <v>6776</v>
      </c>
    </row>
    <row r="3029" spans="1:2" x14ac:dyDescent="0.25">
      <c r="A3029" t="s">
        <v>6341</v>
      </c>
      <c r="B3029" t="s">
        <v>6776</v>
      </c>
    </row>
    <row r="3030" spans="1:2" x14ac:dyDescent="0.25">
      <c r="A3030" t="s">
        <v>6341</v>
      </c>
      <c r="B3030" t="s">
        <v>6777</v>
      </c>
    </row>
    <row r="3031" spans="1:2" x14ac:dyDescent="0.25">
      <c r="A3031" t="s">
        <v>6341</v>
      </c>
      <c r="B3031" t="s">
        <v>6777</v>
      </c>
    </row>
    <row r="3032" spans="1:2" x14ac:dyDescent="0.25">
      <c r="A3032" t="s">
        <v>6341</v>
      </c>
      <c r="B3032" t="s">
        <v>6777</v>
      </c>
    </row>
    <row r="3033" spans="1:2" x14ac:dyDescent="0.25">
      <c r="A3033" t="s">
        <v>6341</v>
      </c>
      <c r="B3033" t="s">
        <v>6777</v>
      </c>
    </row>
    <row r="3034" spans="1:2" x14ac:dyDescent="0.25">
      <c r="A3034" t="s">
        <v>6341</v>
      </c>
      <c r="B3034" t="s">
        <v>7287</v>
      </c>
    </row>
    <row r="3035" spans="1:2" x14ac:dyDescent="0.25">
      <c r="A3035" t="s">
        <v>6341</v>
      </c>
      <c r="B3035" t="s">
        <v>7287</v>
      </c>
    </row>
    <row r="3036" spans="1:2" x14ac:dyDescent="0.25">
      <c r="A3036" t="s">
        <v>6341</v>
      </c>
      <c r="B3036" t="s">
        <v>7287</v>
      </c>
    </row>
    <row r="3037" spans="1:2" x14ac:dyDescent="0.25">
      <c r="A3037" t="s">
        <v>6341</v>
      </c>
      <c r="B3037" t="s">
        <v>7287</v>
      </c>
    </row>
    <row r="3038" spans="1:2" x14ac:dyDescent="0.25">
      <c r="A3038" t="s">
        <v>6341</v>
      </c>
      <c r="B3038" t="s">
        <v>6778</v>
      </c>
    </row>
    <row r="3039" spans="1:2" x14ac:dyDescent="0.25">
      <c r="A3039" t="s">
        <v>6341</v>
      </c>
      <c r="B3039" t="s">
        <v>6778</v>
      </c>
    </row>
    <row r="3040" spans="1:2" x14ac:dyDescent="0.25">
      <c r="A3040" t="s">
        <v>6341</v>
      </c>
      <c r="B3040" t="s">
        <v>6778</v>
      </c>
    </row>
    <row r="3041" spans="1:2" x14ac:dyDescent="0.25">
      <c r="A3041" t="s">
        <v>6341</v>
      </c>
      <c r="B3041" t="s">
        <v>6778</v>
      </c>
    </row>
    <row r="3042" spans="1:2" x14ac:dyDescent="0.25">
      <c r="A3042" t="s">
        <v>6341</v>
      </c>
      <c r="B3042" t="s">
        <v>6779</v>
      </c>
    </row>
    <row r="3043" spans="1:2" x14ac:dyDescent="0.25">
      <c r="A3043" t="s">
        <v>6341</v>
      </c>
      <c r="B3043" t="s">
        <v>6779</v>
      </c>
    </row>
    <row r="3044" spans="1:2" x14ac:dyDescent="0.25">
      <c r="A3044" t="s">
        <v>6341</v>
      </c>
      <c r="B3044" t="s">
        <v>6779</v>
      </c>
    </row>
    <row r="3045" spans="1:2" x14ac:dyDescent="0.25">
      <c r="A3045" t="s">
        <v>6341</v>
      </c>
      <c r="B3045" t="s">
        <v>6779</v>
      </c>
    </row>
    <row r="3046" spans="1:2" x14ac:dyDescent="0.25">
      <c r="A3046" t="s">
        <v>6341</v>
      </c>
      <c r="B3046" t="s">
        <v>6780</v>
      </c>
    </row>
    <row r="3047" spans="1:2" x14ac:dyDescent="0.25">
      <c r="A3047" t="s">
        <v>6341</v>
      </c>
      <c r="B3047" t="s">
        <v>6780</v>
      </c>
    </row>
    <row r="3048" spans="1:2" x14ac:dyDescent="0.25">
      <c r="A3048" t="s">
        <v>6341</v>
      </c>
      <c r="B3048" t="s">
        <v>6780</v>
      </c>
    </row>
    <row r="3049" spans="1:2" x14ac:dyDescent="0.25">
      <c r="A3049" t="s">
        <v>6341</v>
      </c>
      <c r="B3049" t="s">
        <v>6780</v>
      </c>
    </row>
    <row r="3050" spans="1:2" x14ac:dyDescent="0.25">
      <c r="A3050" t="s">
        <v>6341</v>
      </c>
      <c r="B3050" t="s">
        <v>6635</v>
      </c>
    </row>
    <row r="3051" spans="1:2" x14ac:dyDescent="0.25">
      <c r="A3051" t="s">
        <v>6341</v>
      </c>
      <c r="B3051" t="s">
        <v>6635</v>
      </c>
    </row>
    <row r="3052" spans="1:2" x14ac:dyDescent="0.25">
      <c r="A3052" t="s">
        <v>6341</v>
      </c>
      <c r="B3052" t="s">
        <v>6635</v>
      </c>
    </row>
    <row r="3053" spans="1:2" x14ac:dyDescent="0.25">
      <c r="A3053" t="s">
        <v>6341</v>
      </c>
      <c r="B3053" t="s">
        <v>6635</v>
      </c>
    </row>
    <row r="3054" spans="1:2" x14ac:dyDescent="0.25">
      <c r="A3054" t="s">
        <v>6341</v>
      </c>
      <c r="B3054" t="s">
        <v>7288</v>
      </c>
    </row>
    <row r="3055" spans="1:2" x14ac:dyDescent="0.25">
      <c r="A3055" t="s">
        <v>6341</v>
      </c>
      <c r="B3055" t="s">
        <v>7288</v>
      </c>
    </row>
    <row r="3056" spans="1:2" x14ac:dyDescent="0.25">
      <c r="A3056" t="s">
        <v>6341</v>
      </c>
      <c r="B3056" t="s">
        <v>7288</v>
      </c>
    </row>
    <row r="3057" spans="1:2" x14ac:dyDescent="0.25">
      <c r="A3057" t="s">
        <v>6341</v>
      </c>
      <c r="B3057" t="s">
        <v>7288</v>
      </c>
    </row>
    <row r="3058" spans="1:2" x14ac:dyDescent="0.25">
      <c r="A3058" t="s">
        <v>6341</v>
      </c>
      <c r="B3058" t="s">
        <v>6781</v>
      </c>
    </row>
    <row r="3059" spans="1:2" x14ac:dyDescent="0.25">
      <c r="A3059" t="s">
        <v>6341</v>
      </c>
      <c r="B3059" t="s">
        <v>6781</v>
      </c>
    </row>
    <row r="3060" spans="1:2" x14ac:dyDescent="0.25">
      <c r="A3060" t="s">
        <v>6341</v>
      </c>
      <c r="B3060" t="s">
        <v>6781</v>
      </c>
    </row>
    <row r="3061" spans="1:2" x14ac:dyDescent="0.25">
      <c r="A3061" t="s">
        <v>6341</v>
      </c>
      <c r="B3061" t="s">
        <v>6781</v>
      </c>
    </row>
    <row r="3062" spans="1:2" x14ac:dyDescent="0.25">
      <c r="A3062" t="s">
        <v>6341</v>
      </c>
      <c r="B3062" t="s">
        <v>7289</v>
      </c>
    </row>
    <row r="3063" spans="1:2" x14ac:dyDescent="0.25">
      <c r="A3063" t="s">
        <v>6341</v>
      </c>
      <c r="B3063" t="s">
        <v>7289</v>
      </c>
    </row>
    <row r="3064" spans="1:2" x14ac:dyDescent="0.25">
      <c r="A3064" t="s">
        <v>6341</v>
      </c>
      <c r="B3064" t="s">
        <v>7289</v>
      </c>
    </row>
    <row r="3065" spans="1:2" x14ac:dyDescent="0.25">
      <c r="A3065" t="s">
        <v>6341</v>
      </c>
      <c r="B3065" t="s">
        <v>7289</v>
      </c>
    </row>
    <row r="3066" spans="1:2" x14ac:dyDescent="0.25">
      <c r="A3066" t="s">
        <v>6341</v>
      </c>
      <c r="B3066" t="s">
        <v>6637</v>
      </c>
    </row>
    <row r="3067" spans="1:2" x14ac:dyDescent="0.25">
      <c r="A3067" t="s">
        <v>6341</v>
      </c>
      <c r="B3067" t="s">
        <v>6637</v>
      </c>
    </row>
    <row r="3068" spans="1:2" x14ac:dyDescent="0.25">
      <c r="A3068" t="s">
        <v>6341</v>
      </c>
      <c r="B3068" t="s">
        <v>6637</v>
      </c>
    </row>
    <row r="3069" spans="1:2" x14ac:dyDescent="0.25">
      <c r="A3069" t="s">
        <v>6341</v>
      </c>
      <c r="B3069" t="s">
        <v>6637</v>
      </c>
    </row>
    <row r="3070" spans="1:2" x14ac:dyDescent="0.25">
      <c r="A3070" t="s">
        <v>6341</v>
      </c>
      <c r="B3070" t="s">
        <v>6782</v>
      </c>
    </row>
    <row r="3071" spans="1:2" x14ac:dyDescent="0.25">
      <c r="A3071" t="s">
        <v>6341</v>
      </c>
      <c r="B3071" t="s">
        <v>6782</v>
      </c>
    </row>
    <row r="3072" spans="1:2" x14ac:dyDescent="0.25">
      <c r="A3072" t="s">
        <v>6341</v>
      </c>
      <c r="B3072" t="s">
        <v>6782</v>
      </c>
    </row>
    <row r="3073" spans="1:2" x14ac:dyDescent="0.25">
      <c r="A3073" t="s">
        <v>6341</v>
      </c>
      <c r="B3073" t="s">
        <v>6782</v>
      </c>
    </row>
    <row r="3074" spans="1:2" x14ac:dyDescent="0.25">
      <c r="A3074" t="s">
        <v>6341</v>
      </c>
      <c r="B3074" t="s">
        <v>6413</v>
      </c>
    </row>
    <row r="3075" spans="1:2" x14ac:dyDescent="0.25">
      <c r="A3075" t="s">
        <v>6341</v>
      </c>
      <c r="B3075" t="s">
        <v>6413</v>
      </c>
    </row>
    <row r="3076" spans="1:2" x14ac:dyDescent="0.25">
      <c r="A3076" t="s">
        <v>6341</v>
      </c>
      <c r="B3076" t="s">
        <v>6413</v>
      </c>
    </row>
    <row r="3077" spans="1:2" x14ac:dyDescent="0.25">
      <c r="A3077" t="s">
        <v>6341</v>
      </c>
      <c r="B3077" t="s">
        <v>6413</v>
      </c>
    </row>
    <row r="3078" spans="1:2" x14ac:dyDescent="0.25">
      <c r="A3078" t="s">
        <v>6341</v>
      </c>
      <c r="B3078" t="s">
        <v>6783</v>
      </c>
    </row>
    <row r="3079" spans="1:2" x14ac:dyDescent="0.25">
      <c r="A3079" t="s">
        <v>6341</v>
      </c>
      <c r="B3079" t="s">
        <v>6783</v>
      </c>
    </row>
    <row r="3080" spans="1:2" x14ac:dyDescent="0.25">
      <c r="A3080" t="s">
        <v>6341</v>
      </c>
      <c r="B3080" t="s">
        <v>6783</v>
      </c>
    </row>
    <row r="3081" spans="1:2" x14ac:dyDescent="0.25">
      <c r="A3081" t="s">
        <v>6341</v>
      </c>
      <c r="B3081" t="s">
        <v>6783</v>
      </c>
    </row>
    <row r="3082" spans="1:2" x14ac:dyDescent="0.25">
      <c r="A3082" t="s">
        <v>6341</v>
      </c>
      <c r="B3082" t="s">
        <v>7068</v>
      </c>
    </row>
    <row r="3083" spans="1:2" x14ac:dyDescent="0.25">
      <c r="A3083" t="s">
        <v>6341</v>
      </c>
      <c r="B3083" t="s">
        <v>7068</v>
      </c>
    </row>
    <row r="3084" spans="1:2" x14ac:dyDescent="0.25">
      <c r="A3084" t="s">
        <v>6341</v>
      </c>
      <c r="B3084" t="s">
        <v>7068</v>
      </c>
    </row>
    <row r="3085" spans="1:2" x14ac:dyDescent="0.25">
      <c r="A3085" t="s">
        <v>6341</v>
      </c>
      <c r="B3085" t="s">
        <v>7068</v>
      </c>
    </row>
    <row r="3086" spans="1:2" x14ac:dyDescent="0.25">
      <c r="A3086" t="s">
        <v>6341</v>
      </c>
      <c r="B3086" t="s">
        <v>6784</v>
      </c>
    </row>
    <row r="3087" spans="1:2" x14ac:dyDescent="0.25">
      <c r="A3087" t="s">
        <v>6341</v>
      </c>
      <c r="B3087" t="s">
        <v>6784</v>
      </c>
    </row>
    <row r="3088" spans="1:2" x14ac:dyDescent="0.25">
      <c r="A3088" t="s">
        <v>6341</v>
      </c>
      <c r="B3088" t="s">
        <v>6784</v>
      </c>
    </row>
    <row r="3089" spans="1:2" x14ac:dyDescent="0.25">
      <c r="A3089" t="s">
        <v>6341</v>
      </c>
      <c r="B3089" t="s">
        <v>6784</v>
      </c>
    </row>
    <row r="3090" spans="1:2" x14ac:dyDescent="0.25">
      <c r="A3090" t="s">
        <v>6341</v>
      </c>
      <c r="B3090" t="s">
        <v>6785</v>
      </c>
    </row>
    <row r="3091" spans="1:2" x14ac:dyDescent="0.25">
      <c r="A3091" t="s">
        <v>6341</v>
      </c>
      <c r="B3091" t="s">
        <v>6785</v>
      </c>
    </row>
    <row r="3092" spans="1:2" x14ac:dyDescent="0.25">
      <c r="A3092" t="s">
        <v>6341</v>
      </c>
      <c r="B3092" t="s">
        <v>6785</v>
      </c>
    </row>
    <row r="3093" spans="1:2" x14ac:dyDescent="0.25">
      <c r="A3093" t="s">
        <v>6341</v>
      </c>
      <c r="B3093" t="s">
        <v>6785</v>
      </c>
    </row>
    <row r="3094" spans="1:2" x14ac:dyDescent="0.25">
      <c r="A3094" t="s">
        <v>6341</v>
      </c>
      <c r="B3094" t="s">
        <v>6786</v>
      </c>
    </row>
    <row r="3095" spans="1:2" x14ac:dyDescent="0.25">
      <c r="A3095" t="s">
        <v>6341</v>
      </c>
      <c r="B3095" t="s">
        <v>6786</v>
      </c>
    </row>
    <row r="3096" spans="1:2" x14ac:dyDescent="0.25">
      <c r="A3096" t="s">
        <v>6341</v>
      </c>
      <c r="B3096" t="s">
        <v>6786</v>
      </c>
    </row>
    <row r="3097" spans="1:2" x14ac:dyDescent="0.25">
      <c r="A3097" t="s">
        <v>6341</v>
      </c>
      <c r="B3097" t="s">
        <v>6786</v>
      </c>
    </row>
    <row r="3098" spans="1:2" x14ac:dyDescent="0.25">
      <c r="A3098" t="s">
        <v>6341</v>
      </c>
      <c r="B3098" t="s">
        <v>6787</v>
      </c>
    </row>
    <row r="3099" spans="1:2" x14ac:dyDescent="0.25">
      <c r="A3099" t="s">
        <v>6341</v>
      </c>
      <c r="B3099" t="s">
        <v>6787</v>
      </c>
    </row>
    <row r="3100" spans="1:2" x14ac:dyDescent="0.25">
      <c r="A3100" t="s">
        <v>6341</v>
      </c>
      <c r="B3100" t="s">
        <v>6787</v>
      </c>
    </row>
    <row r="3101" spans="1:2" x14ac:dyDescent="0.25">
      <c r="A3101" t="s">
        <v>6341</v>
      </c>
      <c r="B3101" t="s">
        <v>6787</v>
      </c>
    </row>
    <row r="3102" spans="1:2" x14ac:dyDescent="0.25">
      <c r="A3102" t="s">
        <v>6341</v>
      </c>
      <c r="B3102" t="s">
        <v>6788</v>
      </c>
    </row>
    <row r="3103" spans="1:2" x14ac:dyDescent="0.25">
      <c r="A3103" t="s">
        <v>6341</v>
      </c>
      <c r="B3103" t="s">
        <v>6788</v>
      </c>
    </row>
    <row r="3104" spans="1:2" x14ac:dyDescent="0.25">
      <c r="A3104" t="s">
        <v>6341</v>
      </c>
      <c r="B3104" t="s">
        <v>6788</v>
      </c>
    </row>
    <row r="3105" spans="1:2" x14ac:dyDescent="0.25">
      <c r="A3105" t="s">
        <v>6341</v>
      </c>
      <c r="B3105" t="s">
        <v>6788</v>
      </c>
    </row>
    <row r="3106" spans="1:2" x14ac:dyDescent="0.25">
      <c r="A3106" t="s">
        <v>6341</v>
      </c>
      <c r="B3106" t="s">
        <v>7290</v>
      </c>
    </row>
    <row r="3107" spans="1:2" x14ac:dyDescent="0.25">
      <c r="A3107" t="s">
        <v>6341</v>
      </c>
      <c r="B3107" t="s">
        <v>7290</v>
      </c>
    </row>
    <row r="3108" spans="1:2" x14ac:dyDescent="0.25">
      <c r="A3108" t="s">
        <v>6341</v>
      </c>
      <c r="B3108" t="s">
        <v>7290</v>
      </c>
    </row>
    <row r="3109" spans="1:2" x14ac:dyDescent="0.25">
      <c r="A3109" t="s">
        <v>6341</v>
      </c>
      <c r="B3109" t="s">
        <v>7290</v>
      </c>
    </row>
    <row r="3110" spans="1:2" x14ac:dyDescent="0.25">
      <c r="A3110" t="s">
        <v>6341</v>
      </c>
      <c r="B3110" t="s">
        <v>6789</v>
      </c>
    </row>
    <row r="3111" spans="1:2" x14ac:dyDescent="0.25">
      <c r="A3111" t="s">
        <v>6341</v>
      </c>
      <c r="B3111" t="s">
        <v>6789</v>
      </c>
    </row>
    <row r="3112" spans="1:2" x14ac:dyDescent="0.25">
      <c r="A3112" t="s">
        <v>6341</v>
      </c>
      <c r="B3112" t="s">
        <v>6789</v>
      </c>
    </row>
    <row r="3113" spans="1:2" x14ac:dyDescent="0.25">
      <c r="A3113" t="s">
        <v>6341</v>
      </c>
      <c r="B3113" t="s">
        <v>6789</v>
      </c>
    </row>
    <row r="3114" spans="1:2" x14ac:dyDescent="0.25">
      <c r="A3114" t="s">
        <v>7291</v>
      </c>
      <c r="B3114" t="s">
        <v>7292</v>
      </c>
    </row>
    <row r="3115" spans="1:2" x14ac:dyDescent="0.25">
      <c r="A3115" t="s">
        <v>7291</v>
      </c>
      <c r="B3115" t="s">
        <v>7292</v>
      </c>
    </row>
    <row r="3116" spans="1:2" x14ac:dyDescent="0.25">
      <c r="A3116" t="s">
        <v>7291</v>
      </c>
      <c r="B3116" t="s">
        <v>7292</v>
      </c>
    </row>
    <row r="3117" spans="1:2" x14ac:dyDescent="0.25">
      <c r="A3117" t="s">
        <v>7291</v>
      </c>
      <c r="B3117" t="s">
        <v>7292</v>
      </c>
    </row>
    <row r="3118" spans="1:2" x14ac:dyDescent="0.25">
      <c r="A3118" t="s">
        <v>7291</v>
      </c>
      <c r="B3118" t="s">
        <v>6790</v>
      </c>
    </row>
    <row r="3119" spans="1:2" x14ac:dyDescent="0.25">
      <c r="A3119" t="s">
        <v>7291</v>
      </c>
      <c r="B3119" t="s">
        <v>6790</v>
      </c>
    </row>
    <row r="3120" spans="1:2" x14ac:dyDescent="0.25">
      <c r="A3120" t="s">
        <v>7291</v>
      </c>
      <c r="B3120" t="s">
        <v>6790</v>
      </c>
    </row>
    <row r="3121" spans="1:2" x14ac:dyDescent="0.25">
      <c r="A3121" t="s">
        <v>7291</v>
      </c>
      <c r="B3121" t="s">
        <v>6790</v>
      </c>
    </row>
    <row r="3122" spans="1:2" x14ac:dyDescent="0.25">
      <c r="A3122" t="s">
        <v>7291</v>
      </c>
      <c r="B3122" t="s">
        <v>6791</v>
      </c>
    </row>
    <row r="3123" spans="1:2" x14ac:dyDescent="0.25">
      <c r="A3123" t="s">
        <v>7291</v>
      </c>
      <c r="B3123" t="s">
        <v>6791</v>
      </c>
    </row>
    <row r="3124" spans="1:2" x14ac:dyDescent="0.25">
      <c r="A3124" t="s">
        <v>7291</v>
      </c>
      <c r="B3124" t="s">
        <v>6791</v>
      </c>
    </row>
    <row r="3125" spans="1:2" x14ac:dyDescent="0.25">
      <c r="A3125" t="s">
        <v>7291</v>
      </c>
      <c r="B3125" t="s">
        <v>6791</v>
      </c>
    </row>
    <row r="3126" spans="1:2" x14ac:dyDescent="0.25">
      <c r="A3126" t="s">
        <v>7291</v>
      </c>
      <c r="B3126" t="s">
        <v>6792</v>
      </c>
    </row>
    <row r="3127" spans="1:2" x14ac:dyDescent="0.25">
      <c r="A3127" t="s">
        <v>7291</v>
      </c>
      <c r="B3127" t="s">
        <v>6792</v>
      </c>
    </row>
    <row r="3128" spans="1:2" x14ac:dyDescent="0.25">
      <c r="A3128" t="s">
        <v>7291</v>
      </c>
      <c r="B3128" t="s">
        <v>6792</v>
      </c>
    </row>
    <row r="3129" spans="1:2" x14ac:dyDescent="0.25">
      <c r="A3129" t="s">
        <v>7291</v>
      </c>
      <c r="B3129" t="s">
        <v>6792</v>
      </c>
    </row>
    <row r="3130" spans="1:2" x14ac:dyDescent="0.25">
      <c r="A3130" t="s">
        <v>7291</v>
      </c>
      <c r="B3130" t="s">
        <v>6793</v>
      </c>
    </row>
    <row r="3131" spans="1:2" x14ac:dyDescent="0.25">
      <c r="A3131" t="s">
        <v>7291</v>
      </c>
      <c r="B3131" t="s">
        <v>6793</v>
      </c>
    </row>
    <row r="3132" spans="1:2" x14ac:dyDescent="0.25">
      <c r="A3132" t="s">
        <v>7291</v>
      </c>
      <c r="B3132" t="s">
        <v>6793</v>
      </c>
    </row>
    <row r="3133" spans="1:2" x14ac:dyDescent="0.25">
      <c r="A3133" t="s">
        <v>7291</v>
      </c>
      <c r="B3133" t="s">
        <v>6793</v>
      </c>
    </row>
    <row r="3134" spans="1:2" x14ac:dyDescent="0.25">
      <c r="A3134" t="s">
        <v>7291</v>
      </c>
      <c r="B3134" t="s">
        <v>7293</v>
      </c>
    </row>
    <row r="3135" spans="1:2" x14ac:dyDescent="0.25">
      <c r="A3135" t="s">
        <v>7291</v>
      </c>
      <c r="B3135" t="s">
        <v>7293</v>
      </c>
    </row>
    <row r="3136" spans="1:2" x14ac:dyDescent="0.25">
      <c r="A3136" t="s">
        <v>7291</v>
      </c>
      <c r="B3136" t="s">
        <v>7293</v>
      </c>
    </row>
    <row r="3137" spans="1:2" x14ac:dyDescent="0.25">
      <c r="A3137" t="s">
        <v>7291</v>
      </c>
      <c r="B3137" t="s">
        <v>7293</v>
      </c>
    </row>
    <row r="3138" spans="1:2" x14ac:dyDescent="0.25">
      <c r="A3138" t="s">
        <v>7291</v>
      </c>
      <c r="B3138" t="s">
        <v>7294</v>
      </c>
    </row>
    <row r="3139" spans="1:2" x14ac:dyDescent="0.25">
      <c r="A3139" t="s">
        <v>7291</v>
      </c>
      <c r="B3139" t="s">
        <v>7294</v>
      </c>
    </row>
    <row r="3140" spans="1:2" x14ac:dyDescent="0.25">
      <c r="A3140" t="s">
        <v>7291</v>
      </c>
      <c r="B3140" t="s">
        <v>7294</v>
      </c>
    </row>
    <row r="3141" spans="1:2" x14ac:dyDescent="0.25">
      <c r="A3141" t="s">
        <v>7291</v>
      </c>
      <c r="B3141" t="s">
        <v>7294</v>
      </c>
    </row>
    <row r="3142" spans="1:2" x14ac:dyDescent="0.25">
      <c r="A3142" t="s">
        <v>7291</v>
      </c>
      <c r="B3142" t="s">
        <v>7295</v>
      </c>
    </row>
    <row r="3143" spans="1:2" x14ac:dyDescent="0.25">
      <c r="A3143" t="s">
        <v>7291</v>
      </c>
      <c r="B3143" t="s">
        <v>7295</v>
      </c>
    </row>
    <row r="3144" spans="1:2" x14ac:dyDescent="0.25">
      <c r="A3144" t="s">
        <v>7291</v>
      </c>
      <c r="B3144" t="s">
        <v>7295</v>
      </c>
    </row>
    <row r="3145" spans="1:2" x14ac:dyDescent="0.25">
      <c r="A3145" t="s">
        <v>7291</v>
      </c>
      <c r="B3145" t="s">
        <v>7295</v>
      </c>
    </row>
    <row r="3146" spans="1:2" x14ac:dyDescent="0.25">
      <c r="A3146" t="s">
        <v>7291</v>
      </c>
      <c r="B3146" t="s">
        <v>7296</v>
      </c>
    </row>
    <row r="3147" spans="1:2" x14ac:dyDescent="0.25">
      <c r="A3147" t="s">
        <v>7291</v>
      </c>
      <c r="B3147" t="s">
        <v>7296</v>
      </c>
    </row>
    <row r="3148" spans="1:2" x14ac:dyDescent="0.25">
      <c r="A3148" t="s">
        <v>7291</v>
      </c>
      <c r="B3148" t="s">
        <v>7296</v>
      </c>
    </row>
    <row r="3149" spans="1:2" x14ac:dyDescent="0.25">
      <c r="A3149" t="s">
        <v>7291</v>
      </c>
      <c r="B3149" t="s">
        <v>7296</v>
      </c>
    </row>
    <row r="3150" spans="1:2" x14ac:dyDescent="0.25">
      <c r="A3150" t="s">
        <v>7291</v>
      </c>
      <c r="B3150" t="s">
        <v>7297</v>
      </c>
    </row>
    <row r="3151" spans="1:2" x14ac:dyDescent="0.25">
      <c r="A3151" t="s">
        <v>7291</v>
      </c>
      <c r="B3151" t="s">
        <v>7297</v>
      </c>
    </row>
    <row r="3152" spans="1:2" x14ac:dyDescent="0.25">
      <c r="A3152" t="s">
        <v>7291</v>
      </c>
      <c r="B3152" t="s">
        <v>7297</v>
      </c>
    </row>
    <row r="3153" spans="1:2" x14ac:dyDescent="0.25">
      <c r="A3153" t="s">
        <v>7291</v>
      </c>
      <c r="B3153" t="s">
        <v>7297</v>
      </c>
    </row>
    <row r="3154" spans="1:2" x14ac:dyDescent="0.25">
      <c r="A3154" t="s">
        <v>7291</v>
      </c>
      <c r="B3154" t="s">
        <v>6794</v>
      </c>
    </row>
    <row r="3155" spans="1:2" x14ac:dyDescent="0.25">
      <c r="A3155" t="s">
        <v>7291</v>
      </c>
      <c r="B3155" t="s">
        <v>6794</v>
      </c>
    </row>
    <row r="3156" spans="1:2" x14ac:dyDescent="0.25">
      <c r="A3156" t="s">
        <v>7291</v>
      </c>
      <c r="B3156" t="s">
        <v>6794</v>
      </c>
    </row>
    <row r="3157" spans="1:2" x14ac:dyDescent="0.25">
      <c r="A3157" t="s">
        <v>7291</v>
      </c>
      <c r="B3157" t="s">
        <v>6794</v>
      </c>
    </row>
    <row r="3158" spans="1:2" x14ac:dyDescent="0.25">
      <c r="A3158" t="s">
        <v>7291</v>
      </c>
      <c r="B3158" t="s">
        <v>6795</v>
      </c>
    </row>
    <row r="3159" spans="1:2" x14ac:dyDescent="0.25">
      <c r="A3159" t="s">
        <v>7291</v>
      </c>
      <c r="B3159" t="s">
        <v>6795</v>
      </c>
    </row>
    <row r="3160" spans="1:2" x14ac:dyDescent="0.25">
      <c r="A3160" t="s">
        <v>7291</v>
      </c>
      <c r="B3160" t="s">
        <v>6795</v>
      </c>
    </row>
    <row r="3161" spans="1:2" x14ac:dyDescent="0.25">
      <c r="A3161" t="s">
        <v>7291</v>
      </c>
      <c r="B3161" t="s">
        <v>6795</v>
      </c>
    </row>
    <row r="3162" spans="1:2" x14ac:dyDescent="0.25">
      <c r="A3162" t="s">
        <v>7291</v>
      </c>
      <c r="B3162" t="s">
        <v>6796</v>
      </c>
    </row>
    <row r="3163" spans="1:2" x14ac:dyDescent="0.25">
      <c r="A3163" t="s">
        <v>7291</v>
      </c>
      <c r="B3163" t="s">
        <v>6796</v>
      </c>
    </row>
    <row r="3164" spans="1:2" x14ac:dyDescent="0.25">
      <c r="A3164" t="s">
        <v>7291</v>
      </c>
      <c r="B3164" t="s">
        <v>6796</v>
      </c>
    </row>
    <row r="3165" spans="1:2" x14ac:dyDescent="0.25">
      <c r="A3165" t="s">
        <v>7291</v>
      </c>
      <c r="B3165" t="s">
        <v>6796</v>
      </c>
    </row>
    <row r="3166" spans="1:2" x14ac:dyDescent="0.25">
      <c r="A3166" t="s">
        <v>7291</v>
      </c>
      <c r="B3166" t="s">
        <v>6797</v>
      </c>
    </row>
    <row r="3167" spans="1:2" x14ac:dyDescent="0.25">
      <c r="A3167" t="s">
        <v>7291</v>
      </c>
      <c r="B3167" t="s">
        <v>6797</v>
      </c>
    </row>
    <row r="3168" spans="1:2" x14ac:dyDescent="0.25">
      <c r="A3168" t="s">
        <v>7291</v>
      </c>
      <c r="B3168" t="s">
        <v>6797</v>
      </c>
    </row>
    <row r="3169" spans="1:2" x14ac:dyDescent="0.25">
      <c r="A3169" t="s">
        <v>7291</v>
      </c>
      <c r="B3169" t="s">
        <v>6797</v>
      </c>
    </row>
    <row r="3170" spans="1:2" x14ac:dyDescent="0.25">
      <c r="A3170" t="s">
        <v>7291</v>
      </c>
      <c r="B3170" t="s">
        <v>6798</v>
      </c>
    </row>
    <row r="3171" spans="1:2" x14ac:dyDescent="0.25">
      <c r="A3171" t="s">
        <v>7291</v>
      </c>
      <c r="B3171" t="s">
        <v>6798</v>
      </c>
    </row>
    <row r="3172" spans="1:2" x14ac:dyDescent="0.25">
      <c r="A3172" t="s">
        <v>7291</v>
      </c>
      <c r="B3172" t="s">
        <v>6798</v>
      </c>
    </row>
    <row r="3173" spans="1:2" x14ac:dyDescent="0.25">
      <c r="A3173" t="s">
        <v>7291</v>
      </c>
      <c r="B3173" t="s">
        <v>6798</v>
      </c>
    </row>
    <row r="3174" spans="1:2" x14ac:dyDescent="0.25">
      <c r="A3174" t="s">
        <v>7291</v>
      </c>
      <c r="B3174" t="s">
        <v>6799</v>
      </c>
    </row>
    <row r="3175" spans="1:2" x14ac:dyDescent="0.25">
      <c r="A3175" t="s">
        <v>7291</v>
      </c>
      <c r="B3175" t="s">
        <v>6799</v>
      </c>
    </row>
    <row r="3176" spans="1:2" x14ac:dyDescent="0.25">
      <c r="A3176" t="s">
        <v>7291</v>
      </c>
      <c r="B3176" t="s">
        <v>6799</v>
      </c>
    </row>
    <row r="3177" spans="1:2" x14ac:dyDescent="0.25">
      <c r="A3177" t="s">
        <v>7291</v>
      </c>
      <c r="B3177" t="s">
        <v>6799</v>
      </c>
    </row>
    <row r="3178" spans="1:2" x14ac:dyDescent="0.25">
      <c r="A3178" t="s">
        <v>7291</v>
      </c>
      <c r="B3178" t="s">
        <v>7298</v>
      </c>
    </row>
    <row r="3179" spans="1:2" x14ac:dyDescent="0.25">
      <c r="A3179" t="s">
        <v>7291</v>
      </c>
      <c r="B3179" t="s">
        <v>7298</v>
      </c>
    </row>
    <row r="3180" spans="1:2" x14ac:dyDescent="0.25">
      <c r="A3180" t="s">
        <v>7291</v>
      </c>
      <c r="B3180" t="s">
        <v>7298</v>
      </c>
    </row>
    <row r="3181" spans="1:2" x14ac:dyDescent="0.25">
      <c r="A3181" t="s">
        <v>7291</v>
      </c>
      <c r="B3181" t="s">
        <v>7298</v>
      </c>
    </row>
    <row r="3182" spans="1:2" x14ac:dyDescent="0.25">
      <c r="A3182" t="s">
        <v>7291</v>
      </c>
      <c r="B3182" t="s">
        <v>7299</v>
      </c>
    </row>
    <row r="3183" spans="1:2" x14ac:dyDescent="0.25">
      <c r="A3183" t="s">
        <v>7291</v>
      </c>
      <c r="B3183" t="s">
        <v>7299</v>
      </c>
    </row>
    <row r="3184" spans="1:2" x14ac:dyDescent="0.25">
      <c r="A3184" t="s">
        <v>7291</v>
      </c>
      <c r="B3184" t="s">
        <v>7299</v>
      </c>
    </row>
    <row r="3185" spans="1:2" x14ac:dyDescent="0.25">
      <c r="A3185" t="s">
        <v>7291</v>
      </c>
      <c r="B3185" t="s">
        <v>7299</v>
      </c>
    </row>
    <row r="3186" spans="1:2" x14ac:dyDescent="0.25">
      <c r="A3186" t="s">
        <v>7291</v>
      </c>
      <c r="B3186" t="s">
        <v>6800</v>
      </c>
    </row>
    <row r="3187" spans="1:2" x14ac:dyDescent="0.25">
      <c r="A3187" t="s">
        <v>7291</v>
      </c>
      <c r="B3187" t="s">
        <v>6800</v>
      </c>
    </row>
    <row r="3188" spans="1:2" x14ac:dyDescent="0.25">
      <c r="A3188" t="s">
        <v>7291</v>
      </c>
      <c r="B3188" t="s">
        <v>6800</v>
      </c>
    </row>
    <row r="3189" spans="1:2" x14ac:dyDescent="0.25">
      <c r="A3189" t="s">
        <v>7291</v>
      </c>
      <c r="B3189" t="s">
        <v>6800</v>
      </c>
    </row>
    <row r="3190" spans="1:2" x14ac:dyDescent="0.25">
      <c r="A3190" t="s">
        <v>7291</v>
      </c>
      <c r="B3190" t="s">
        <v>6801</v>
      </c>
    </row>
    <row r="3191" spans="1:2" x14ac:dyDescent="0.25">
      <c r="A3191" t="s">
        <v>7291</v>
      </c>
      <c r="B3191" t="s">
        <v>6801</v>
      </c>
    </row>
    <row r="3192" spans="1:2" x14ac:dyDescent="0.25">
      <c r="A3192" t="s">
        <v>7291</v>
      </c>
      <c r="B3192" t="s">
        <v>6801</v>
      </c>
    </row>
    <row r="3193" spans="1:2" x14ac:dyDescent="0.25">
      <c r="A3193" t="s">
        <v>7291</v>
      </c>
      <c r="B3193" t="s">
        <v>6801</v>
      </c>
    </row>
    <row r="3194" spans="1:2" x14ac:dyDescent="0.25">
      <c r="A3194" t="s">
        <v>7291</v>
      </c>
      <c r="B3194" t="s">
        <v>6802</v>
      </c>
    </row>
    <row r="3195" spans="1:2" x14ac:dyDescent="0.25">
      <c r="A3195" t="s">
        <v>7291</v>
      </c>
      <c r="B3195" t="s">
        <v>6802</v>
      </c>
    </row>
    <row r="3196" spans="1:2" x14ac:dyDescent="0.25">
      <c r="A3196" t="s">
        <v>7291</v>
      </c>
      <c r="B3196" t="s">
        <v>6802</v>
      </c>
    </row>
    <row r="3197" spans="1:2" x14ac:dyDescent="0.25">
      <c r="A3197" t="s">
        <v>7291</v>
      </c>
      <c r="B3197" t="s">
        <v>6802</v>
      </c>
    </row>
    <row r="3198" spans="1:2" x14ac:dyDescent="0.25">
      <c r="A3198" t="s">
        <v>7291</v>
      </c>
      <c r="B3198" t="s">
        <v>6803</v>
      </c>
    </row>
    <row r="3199" spans="1:2" x14ac:dyDescent="0.25">
      <c r="A3199" t="s">
        <v>7291</v>
      </c>
      <c r="B3199" t="s">
        <v>6803</v>
      </c>
    </row>
    <row r="3200" spans="1:2" x14ac:dyDescent="0.25">
      <c r="A3200" t="s">
        <v>7291</v>
      </c>
      <c r="B3200" t="s">
        <v>6803</v>
      </c>
    </row>
    <row r="3201" spans="1:2" x14ac:dyDescent="0.25">
      <c r="A3201" t="s">
        <v>7291</v>
      </c>
      <c r="B3201" t="s">
        <v>6803</v>
      </c>
    </row>
    <row r="3202" spans="1:2" x14ac:dyDescent="0.25">
      <c r="A3202" t="s">
        <v>7291</v>
      </c>
      <c r="B3202" t="s">
        <v>6804</v>
      </c>
    </row>
    <row r="3203" spans="1:2" x14ac:dyDescent="0.25">
      <c r="A3203" t="s">
        <v>7291</v>
      </c>
      <c r="B3203" t="s">
        <v>6804</v>
      </c>
    </row>
    <row r="3204" spans="1:2" x14ac:dyDescent="0.25">
      <c r="A3204" t="s">
        <v>7291</v>
      </c>
      <c r="B3204" t="s">
        <v>6804</v>
      </c>
    </row>
    <row r="3205" spans="1:2" x14ac:dyDescent="0.25">
      <c r="A3205" t="s">
        <v>7291</v>
      </c>
      <c r="B3205" t="s">
        <v>6804</v>
      </c>
    </row>
    <row r="3206" spans="1:2" x14ac:dyDescent="0.25">
      <c r="A3206" t="s">
        <v>7291</v>
      </c>
      <c r="B3206" t="s">
        <v>6805</v>
      </c>
    </row>
    <row r="3207" spans="1:2" x14ac:dyDescent="0.25">
      <c r="A3207" t="s">
        <v>7291</v>
      </c>
      <c r="B3207" t="s">
        <v>6805</v>
      </c>
    </row>
    <row r="3208" spans="1:2" x14ac:dyDescent="0.25">
      <c r="A3208" t="s">
        <v>7291</v>
      </c>
      <c r="B3208" t="s">
        <v>6805</v>
      </c>
    </row>
    <row r="3209" spans="1:2" x14ac:dyDescent="0.25">
      <c r="A3209" t="s">
        <v>7291</v>
      </c>
      <c r="B3209" t="s">
        <v>6805</v>
      </c>
    </row>
    <row r="3210" spans="1:2" x14ac:dyDescent="0.25">
      <c r="A3210" t="s">
        <v>7291</v>
      </c>
      <c r="B3210" t="s">
        <v>6806</v>
      </c>
    </row>
    <row r="3211" spans="1:2" x14ac:dyDescent="0.25">
      <c r="A3211" t="s">
        <v>7291</v>
      </c>
      <c r="B3211" t="s">
        <v>6806</v>
      </c>
    </row>
    <row r="3212" spans="1:2" x14ac:dyDescent="0.25">
      <c r="A3212" t="s">
        <v>7291</v>
      </c>
      <c r="B3212" t="s">
        <v>6806</v>
      </c>
    </row>
    <row r="3213" spans="1:2" x14ac:dyDescent="0.25">
      <c r="A3213" t="s">
        <v>7291</v>
      </c>
      <c r="B3213" t="s">
        <v>6806</v>
      </c>
    </row>
    <row r="3214" spans="1:2" x14ac:dyDescent="0.25">
      <c r="A3214" t="s">
        <v>7291</v>
      </c>
      <c r="B3214" t="s">
        <v>6807</v>
      </c>
    </row>
    <row r="3215" spans="1:2" x14ac:dyDescent="0.25">
      <c r="A3215" t="s">
        <v>7291</v>
      </c>
      <c r="B3215" t="s">
        <v>6807</v>
      </c>
    </row>
    <row r="3216" spans="1:2" x14ac:dyDescent="0.25">
      <c r="A3216" t="s">
        <v>7291</v>
      </c>
      <c r="B3216" t="s">
        <v>6807</v>
      </c>
    </row>
    <row r="3217" spans="1:2" x14ac:dyDescent="0.25">
      <c r="A3217" t="s">
        <v>7291</v>
      </c>
      <c r="B3217" t="s">
        <v>6807</v>
      </c>
    </row>
    <row r="3218" spans="1:2" x14ac:dyDescent="0.25">
      <c r="A3218" t="s">
        <v>7291</v>
      </c>
      <c r="B3218" t="s">
        <v>6808</v>
      </c>
    </row>
    <row r="3219" spans="1:2" x14ac:dyDescent="0.25">
      <c r="A3219" t="s">
        <v>7291</v>
      </c>
      <c r="B3219" t="s">
        <v>6808</v>
      </c>
    </row>
    <row r="3220" spans="1:2" x14ac:dyDescent="0.25">
      <c r="A3220" t="s">
        <v>7291</v>
      </c>
      <c r="B3220" t="s">
        <v>6808</v>
      </c>
    </row>
    <row r="3221" spans="1:2" x14ac:dyDescent="0.25">
      <c r="A3221" t="s">
        <v>7291</v>
      </c>
      <c r="B3221" t="s">
        <v>6808</v>
      </c>
    </row>
    <row r="3222" spans="1:2" x14ac:dyDescent="0.25">
      <c r="A3222" t="s">
        <v>7291</v>
      </c>
      <c r="B3222" t="s">
        <v>6809</v>
      </c>
    </row>
    <row r="3223" spans="1:2" x14ac:dyDescent="0.25">
      <c r="A3223" t="s">
        <v>7291</v>
      </c>
      <c r="B3223" t="s">
        <v>6809</v>
      </c>
    </row>
    <row r="3224" spans="1:2" x14ac:dyDescent="0.25">
      <c r="A3224" t="s">
        <v>7291</v>
      </c>
      <c r="B3224" t="s">
        <v>6809</v>
      </c>
    </row>
    <row r="3225" spans="1:2" x14ac:dyDescent="0.25">
      <c r="A3225" t="s">
        <v>7291</v>
      </c>
      <c r="B3225" t="s">
        <v>6809</v>
      </c>
    </row>
    <row r="3226" spans="1:2" x14ac:dyDescent="0.25">
      <c r="A3226" t="s">
        <v>7291</v>
      </c>
      <c r="B3226" t="s">
        <v>6810</v>
      </c>
    </row>
    <row r="3227" spans="1:2" x14ac:dyDescent="0.25">
      <c r="A3227" t="s">
        <v>7291</v>
      </c>
      <c r="B3227" t="s">
        <v>6810</v>
      </c>
    </row>
    <row r="3228" spans="1:2" x14ac:dyDescent="0.25">
      <c r="A3228" t="s">
        <v>7291</v>
      </c>
      <c r="B3228" t="s">
        <v>6810</v>
      </c>
    </row>
    <row r="3229" spans="1:2" x14ac:dyDescent="0.25">
      <c r="A3229" t="s">
        <v>7291</v>
      </c>
      <c r="B3229" t="s">
        <v>6810</v>
      </c>
    </row>
    <row r="3230" spans="1:2" x14ac:dyDescent="0.25">
      <c r="A3230" t="s">
        <v>7291</v>
      </c>
      <c r="B3230" t="s">
        <v>6811</v>
      </c>
    </row>
    <row r="3231" spans="1:2" x14ac:dyDescent="0.25">
      <c r="A3231" t="s">
        <v>7291</v>
      </c>
      <c r="B3231" t="s">
        <v>6811</v>
      </c>
    </row>
    <row r="3232" spans="1:2" x14ac:dyDescent="0.25">
      <c r="A3232" t="s">
        <v>7291</v>
      </c>
      <c r="B3232" t="s">
        <v>6811</v>
      </c>
    </row>
    <row r="3233" spans="1:2" x14ac:dyDescent="0.25">
      <c r="A3233" t="s">
        <v>7291</v>
      </c>
      <c r="B3233" t="s">
        <v>6811</v>
      </c>
    </row>
    <row r="3234" spans="1:2" x14ac:dyDescent="0.25">
      <c r="A3234" t="s">
        <v>7291</v>
      </c>
      <c r="B3234" t="s">
        <v>6812</v>
      </c>
    </row>
    <row r="3235" spans="1:2" x14ac:dyDescent="0.25">
      <c r="A3235" t="s">
        <v>7291</v>
      </c>
      <c r="B3235" t="s">
        <v>6812</v>
      </c>
    </row>
    <row r="3236" spans="1:2" x14ac:dyDescent="0.25">
      <c r="A3236" t="s">
        <v>7291</v>
      </c>
      <c r="B3236" t="s">
        <v>6812</v>
      </c>
    </row>
    <row r="3237" spans="1:2" x14ac:dyDescent="0.25">
      <c r="A3237" t="s">
        <v>7291</v>
      </c>
      <c r="B3237" t="s">
        <v>6812</v>
      </c>
    </row>
    <row r="3238" spans="1:2" x14ac:dyDescent="0.25">
      <c r="A3238" t="s">
        <v>7291</v>
      </c>
      <c r="B3238" t="s">
        <v>6638</v>
      </c>
    </row>
    <row r="3239" spans="1:2" x14ac:dyDescent="0.25">
      <c r="A3239" t="s">
        <v>7291</v>
      </c>
      <c r="B3239" t="s">
        <v>6638</v>
      </c>
    </row>
    <row r="3240" spans="1:2" x14ac:dyDescent="0.25">
      <c r="A3240" t="s">
        <v>7291</v>
      </c>
      <c r="B3240" t="s">
        <v>6638</v>
      </c>
    </row>
    <row r="3241" spans="1:2" x14ac:dyDescent="0.25">
      <c r="A3241" t="s">
        <v>7291</v>
      </c>
      <c r="B3241" t="s">
        <v>6638</v>
      </c>
    </row>
    <row r="3242" spans="1:2" x14ac:dyDescent="0.25">
      <c r="A3242" t="s">
        <v>7291</v>
      </c>
      <c r="B3242" t="s">
        <v>6813</v>
      </c>
    </row>
    <row r="3243" spans="1:2" x14ac:dyDescent="0.25">
      <c r="A3243" t="s">
        <v>7291</v>
      </c>
      <c r="B3243" t="s">
        <v>6813</v>
      </c>
    </row>
    <row r="3244" spans="1:2" x14ac:dyDescent="0.25">
      <c r="A3244" t="s">
        <v>7291</v>
      </c>
      <c r="B3244" t="s">
        <v>6813</v>
      </c>
    </row>
    <row r="3245" spans="1:2" x14ac:dyDescent="0.25">
      <c r="A3245" t="s">
        <v>7291</v>
      </c>
      <c r="B3245" t="s">
        <v>6813</v>
      </c>
    </row>
    <row r="3246" spans="1:2" x14ac:dyDescent="0.25">
      <c r="A3246" t="s">
        <v>7291</v>
      </c>
      <c r="B3246" t="s">
        <v>6814</v>
      </c>
    </row>
    <row r="3247" spans="1:2" x14ac:dyDescent="0.25">
      <c r="A3247" t="s">
        <v>7291</v>
      </c>
      <c r="B3247" t="s">
        <v>6814</v>
      </c>
    </row>
    <row r="3248" spans="1:2" x14ac:dyDescent="0.25">
      <c r="A3248" t="s">
        <v>7291</v>
      </c>
      <c r="B3248" t="s">
        <v>6814</v>
      </c>
    </row>
    <row r="3249" spans="1:2" x14ac:dyDescent="0.25">
      <c r="A3249" t="s">
        <v>7291</v>
      </c>
      <c r="B3249" t="s">
        <v>6814</v>
      </c>
    </row>
    <row r="3250" spans="1:2" x14ac:dyDescent="0.25">
      <c r="A3250" t="s">
        <v>7291</v>
      </c>
      <c r="B3250" t="s">
        <v>6815</v>
      </c>
    </row>
    <row r="3251" spans="1:2" x14ac:dyDescent="0.25">
      <c r="A3251" t="s">
        <v>7291</v>
      </c>
      <c r="B3251" t="s">
        <v>6815</v>
      </c>
    </row>
    <row r="3252" spans="1:2" x14ac:dyDescent="0.25">
      <c r="A3252" t="s">
        <v>7291</v>
      </c>
      <c r="B3252" t="s">
        <v>6815</v>
      </c>
    </row>
    <row r="3253" spans="1:2" x14ac:dyDescent="0.25">
      <c r="A3253" t="s">
        <v>7291</v>
      </c>
      <c r="B3253" t="s">
        <v>6815</v>
      </c>
    </row>
    <row r="3254" spans="1:2" x14ac:dyDescent="0.25">
      <c r="A3254" t="s">
        <v>7291</v>
      </c>
      <c r="B3254" t="s">
        <v>6816</v>
      </c>
    </row>
    <row r="3255" spans="1:2" x14ac:dyDescent="0.25">
      <c r="A3255" t="s">
        <v>7291</v>
      </c>
      <c r="B3255" t="s">
        <v>6816</v>
      </c>
    </row>
    <row r="3256" spans="1:2" x14ac:dyDescent="0.25">
      <c r="A3256" t="s">
        <v>7291</v>
      </c>
      <c r="B3256" t="s">
        <v>6816</v>
      </c>
    </row>
    <row r="3257" spans="1:2" x14ac:dyDescent="0.25">
      <c r="A3257" t="s">
        <v>7291</v>
      </c>
      <c r="B3257" t="s">
        <v>6816</v>
      </c>
    </row>
    <row r="3258" spans="1:2" x14ac:dyDescent="0.25">
      <c r="A3258" t="s">
        <v>7291</v>
      </c>
      <c r="B3258" t="s">
        <v>7300</v>
      </c>
    </row>
    <row r="3259" spans="1:2" x14ac:dyDescent="0.25">
      <c r="A3259" t="s">
        <v>7291</v>
      </c>
      <c r="B3259" t="s">
        <v>7300</v>
      </c>
    </row>
    <row r="3260" spans="1:2" x14ac:dyDescent="0.25">
      <c r="A3260" t="s">
        <v>7291</v>
      </c>
      <c r="B3260" t="s">
        <v>7300</v>
      </c>
    </row>
    <row r="3261" spans="1:2" x14ac:dyDescent="0.25">
      <c r="A3261" t="s">
        <v>7291</v>
      </c>
      <c r="B3261" t="s">
        <v>7300</v>
      </c>
    </row>
    <row r="3262" spans="1:2" x14ac:dyDescent="0.25">
      <c r="A3262" t="s">
        <v>7291</v>
      </c>
      <c r="B3262" t="s">
        <v>6367</v>
      </c>
    </row>
    <row r="3263" spans="1:2" x14ac:dyDescent="0.25">
      <c r="A3263" t="s">
        <v>7291</v>
      </c>
      <c r="B3263" t="s">
        <v>6367</v>
      </c>
    </row>
    <row r="3264" spans="1:2" x14ac:dyDescent="0.25">
      <c r="A3264" t="s">
        <v>7291</v>
      </c>
      <c r="B3264" t="s">
        <v>6367</v>
      </c>
    </row>
    <row r="3265" spans="1:2" x14ac:dyDescent="0.25">
      <c r="A3265" t="s">
        <v>7291</v>
      </c>
      <c r="B3265" t="s">
        <v>6367</v>
      </c>
    </row>
    <row r="3266" spans="1:2" x14ac:dyDescent="0.25">
      <c r="A3266" t="s">
        <v>7291</v>
      </c>
      <c r="B3266" t="s">
        <v>6817</v>
      </c>
    </row>
    <row r="3267" spans="1:2" x14ac:dyDescent="0.25">
      <c r="A3267" t="s">
        <v>7291</v>
      </c>
      <c r="B3267" t="s">
        <v>6817</v>
      </c>
    </row>
    <row r="3268" spans="1:2" x14ac:dyDescent="0.25">
      <c r="A3268" t="s">
        <v>7291</v>
      </c>
      <c r="B3268" t="s">
        <v>6817</v>
      </c>
    </row>
    <row r="3269" spans="1:2" x14ac:dyDescent="0.25">
      <c r="A3269" t="s">
        <v>7291</v>
      </c>
      <c r="B3269" t="s">
        <v>6817</v>
      </c>
    </row>
    <row r="3270" spans="1:2" x14ac:dyDescent="0.25">
      <c r="A3270" t="s">
        <v>7291</v>
      </c>
      <c r="B3270" t="s">
        <v>6818</v>
      </c>
    </row>
    <row r="3271" spans="1:2" x14ac:dyDescent="0.25">
      <c r="A3271" t="s">
        <v>7291</v>
      </c>
      <c r="B3271" t="s">
        <v>6818</v>
      </c>
    </row>
    <row r="3272" spans="1:2" x14ac:dyDescent="0.25">
      <c r="A3272" t="s">
        <v>7291</v>
      </c>
      <c r="B3272" t="s">
        <v>6818</v>
      </c>
    </row>
    <row r="3273" spans="1:2" x14ac:dyDescent="0.25">
      <c r="A3273" t="s">
        <v>7291</v>
      </c>
      <c r="B3273" t="s">
        <v>6818</v>
      </c>
    </row>
    <row r="3274" spans="1:2" x14ac:dyDescent="0.25">
      <c r="A3274" t="s">
        <v>6819</v>
      </c>
      <c r="B3274" t="s">
        <v>6299</v>
      </c>
    </row>
    <row r="3275" spans="1:2" x14ac:dyDescent="0.25">
      <c r="A3275" t="s">
        <v>6819</v>
      </c>
      <c r="B3275" t="s">
        <v>6299</v>
      </c>
    </row>
    <row r="3276" spans="1:2" x14ac:dyDescent="0.25">
      <c r="A3276" t="s">
        <v>6819</v>
      </c>
      <c r="B3276" t="s">
        <v>6299</v>
      </c>
    </row>
    <row r="3277" spans="1:2" x14ac:dyDescent="0.25">
      <c r="A3277" t="s">
        <v>6819</v>
      </c>
      <c r="B3277" t="s">
        <v>6299</v>
      </c>
    </row>
    <row r="3278" spans="1:2" x14ac:dyDescent="0.25">
      <c r="A3278" t="s">
        <v>6819</v>
      </c>
      <c r="B3278" t="s">
        <v>6429</v>
      </c>
    </row>
    <row r="3279" spans="1:2" x14ac:dyDescent="0.25">
      <c r="A3279" t="s">
        <v>6819</v>
      </c>
      <c r="B3279" t="s">
        <v>6429</v>
      </c>
    </row>
    <row r="3280" spans="1:2" x14ac:dyDescent="0.25">
      <c r="A3280" t="s">
        <v>6819</v>
      </c>
      <c r="B3280" t="s">
        <v>6429</v>
      </c>
    </row>
    <row r="3281" spans="1:2" x14ac:dyDescent="0.25">
      <c r="A3281" t="s">
        <v>6819</v>
      </c>
      <c r="B3281" t="s">
        <v>6429</v>
      </c>
    </row>
    <row r="3282" spans="1:2" x14ac:dyDescent="0.25">
      <c r="A3282" t="s">
        <v>6819</v>
      </c>
      <c r="B3282" t="s">
        <v>6820</v>
      </c>
    </row>
    <row r="3283" spans="1:2" x14ac:dyDescent="0.25">
      <c r="A3283" t="s">
        <v>6819</v>
      </c>
      <c r="B3283" t="s">
        <v>6820</v>
      </c>
    </row>
    <row r="3284" spans="1:2" x14ac:dyDescent="0.25">
      <c r="A3284" t="s">
        <v>6819</v>
      </c>
      <c r="B3284" t="s">
        <v>6820</v>
      </c>
    </row>
    <row r="3285" spans="1:2" x14ac:dyDescent="0.25">
      <c r="A3285" t="s">
        <v>6819</v>
      </c>
      <c r="B3285" t="s">
        <v>6820</v>
      </c>
    </row>
    <row r="3286" spans="1:2" x14ac:dyDescent="0.25">
      <c r="A3286" t="s">
        <v>6819</v>
      </c>
      <c r="B3286" t="s">
        <v>6821</v>
      </c>
    </row>
    <row r="3287" spans="1:2" x14ac:dyDescent="0.25">
      <c r="A3287" t="s">
        <v>6819</v>
      </c>
      <c r="B3287" t="s">
        <v>6821</v>
      </c>
    </row>
    <row r="3288" spans="1:2" x14ac:dyDescent="0.25">
      <c r="A3288" t="s">
        <v>6819</v>
      </c>
      <c r="B3288" t="s">
        <v>6821</v>
      </c>
    </row>
    <row r="3289" spans="1:2" x14ac:dyDescent="0.25">
      <c r="A3289" t="s">
        <v>6819</v>
      </c>
      <c r="B3289" t="s">
        <v>6821</v>
      </c>
    </row>
    <row r="3290" spans="1:2" x14ac:dyDescent="0.25">
      <c r="A3290" t="s">
        <v>6819</v>
      </c>
      <c r="B3290" t="s">
        <v>7090</v>
      </c>
    </row>
    <row r="3291" spans="1:2" x14ac:dyDescent="0.25">
      <c r="A3291" t="s">
        <v>6819</v>
      </c>
      <c r="B3291" t="s">
        <v>7090</v>
      </c>
    </row>
    <row r="3292" spans="1:2" x14ac:dyDescent="0.25">
      <c r="A3292" t="s">
        <v>6819</v>
      </c>
      <c r="B3292" t="s">
        <v>7090</v>
      </c>
    </row>
    <row r="3293" spans="1:2" x14ac:dyDescent="0.25">
      <c r="A3293" t="s">
        <v>6819</v>
      </c>
      <c r="B3293" t="s">
        <v>7090</v>
      </c>
    </row>
    <row r="3294" spans="1:2" x14ac:dyDescent="0.25">
      <c r="A3294" t="s">
        <v>6819</v>
      </c>
      <c r="B3294" t="s">
        <v>6822</v>
      </c>
    </row>
    <row r="3295" spans="1:2" x14ac:dyDescent="0.25">
      <c r="A3295" t="s">
        <v>6819</v>
      </c>
      <c r="B3295" t="s">
        <v>6822</v>
      </c>
    </row>
    <row r="3296" spans="1:2" x14ac:dyDescent="0.25">
      <c r="A3296" t="s">
        <v>6819</v>
      </c>
      <c r="B3296" t="s">
        <v>6822</v>
      </c>
    </row>
    <row r="3297" spans="1:2" x14ac:dyDescent="0.25">
      <c r="A3297" t="s">
        <v>6819</v>
      </c>
      <c r="B3297" t="s">
        <v>6822</v>
      </c>
    </row>
    <row r="3298" spans="1:2" x14ac:dyDescent="0.25">
      <c r="A3298" t="s">
        <v>6819</v>
      </c>
      <c r="B3298" t="s">
        <v>7301</v>
      </c>
    </row>
    <row r="3299" spans="1:2" x14ac:dyDescent="0.25">
      <c r="A3299" t="s">
        <v>6819</v>
      </c>
      <c r="B3299" t="s">
        <v>7301</v>
      </c>
    </row>
    <row r="3300" spans="1:2" x14ac:dyDescent="0.25">
      <c r="A3300" t="s">
        <v>6819</v>
      </c>
      <c r="B3300" t="s">
        <v>7301</v>
      </c>
    </row>
    <row r="3301" spans="1:2" x14ac:dyDescent="0.25">
      <c r="A3301" t="s">
        <v>6819</v>
      </c>
      <c r="B3301" t="s">
        <v>7301</v>
      </c>
    </row>
    <row r="3302" spans="1:2" x14ac:dyDescent="0.25">
      <c r="A3302" t="s">
        <v>6819</v>
      </c>
      <c r="B3302" t="s">
        <v>6823</v>
      </c>
    </row>
    <row r="3303" spans="1:2" x14ac:dyDescent="0.25">
      <c r="A3303" t="s">
        <v>6819</v>
      </c>
      <c r="B3303" t="s">
        <v>6823</v>
      </c>
    </row>
    <row r="3304" spans="1:2" x14ac:dyDescent="0.25">
      <c r="A3304" t="s">
        <v>6819</v>
      </c>
      <c r="B3304" t="s">
        <v>6823</v>
      </c>
    </row>
    <row r="3305" spans="1:2" x14ac:dyDescent="0.25">
      <c r="A3305" t="s">
        <v>6819</v>
      </c>
      <c r="B3305" t="s">
        <v>6823</v>
      </c>
    </row>
    <row r="3306" spans="1:2" x14ac:dyDescent="0.25">
      <c r="A3306" t="s">
        <v>6819</v>
      </c>
      <c r="B3306" t="s">
        <v>6824</v>
      </c>
    </row>
    <row r="3307" spans="1:2" x14ac:dyDescent="0.25">
      <c r="A3307" t="s">
        <v>6819</v>
      </c>
      <c r="B3307" t="s">
        <v>6824</v>
      </c>
    </row>
    <row r="3308" spans="1:2" x14ac:dyDescent="0.25">
      <c r="A3308" t="s">
        <v>6819</v>
      </c>
      <c r="B3308" t="s">
        <v>6824</v>
      </c>
    </row>
    <row r="3309" spans="1:2" x14ac:dyDescent="0.25">
      <c r="A3309" t="s">
        <v>6819</v>
      </c>
      <c r="B3309" t="s">
        <v>6824</v>
      </c>
    </row>
    <row r="3310" spans="1:2" x14ac:dyDescent="0.25">
      <c r="A3310" t="s">
        <v>6819</v>
      </c>
      <c r="B3310" t="s">
        <v>6825</v>
      </c>
    </row>
    <row r="3311" spans="1:2" x14ac:dyDescent="0.25">
      <c r="A3311" t="s">
        <v>6819</v>
      </c>
      <c r="B3311" t="s">
        <v>6825</v>
      </c>
    </row>
    <row r="3312" spans="1:2" x14ac:dyDescent="0.25">
      <c r="A3312" t="s">
        <v>6819</v>
      </c>
      <c r="B3312" t="s">
        <v>6825</v>
      </c>
    </row>
    <row r="3313" spans="1:2" x14ac:dyDescent="0.25">
      <c r="A3313" t="s">
        <v>6819</v>
      </c>
      <c r="B3313" t="s">
        <v>6825</v>
      </c>
    </row>
    <row r="3314" spans="1:2" x14ac:dyDescent="0.25">
      <c r="A3314" t="s">
        <v>6819</v>
      </c>
      <c r="B3314" t="s">
        <v>6826</v>
      </c>
    </row>
    <row r="3315" spans="1:2" x14ac:dyDescent="0.25">
      <c r="A3315" t="s">
        <v>6819</v>
      </c>
      <c r="B3315" t="s">
        <v>6826</v>
      </c>
    </row>
    <row r="3316" spans="1:2" x14ac:dyDescent="0.25">
      <c r="A3316" t="s">
        <v>6819</v>
      </c>
      <c r="B3316" t="s">
        <v>6826</v>
      </c>
    </row>
    <row r="3317" spans="1:2" x14ac:dyDescent="0.25">
      <c r="A3317" t="s">
        <v>6819</v>
      </c>
      <c r="B3317" t="s">
        <v>6826</v>
      </c>
    </row>
    <row r="3318" spans="1:2" x14ac:dyDescent="0.25">
      <c r="A3318" t="s">
        <v>6819</v>
      </c>
      <c r="B3318" t="s">
        <v>6827</v>
      </c>
    </row>
    <row r="3319" spans="1:2" x14ac:dyDescent="0.25">
      <c r="A3319" t="s">
        <v>6819</v>
      </c>
      <c r="B3319" t="s">
        <v>6827</v>
      </c>
    </row>
    <row r="3320" spans="1:2" x14ac:dyDescent="0.25">
      <c r="A3320" t="s">
        <v>6819</v>
      </c>
      <c r="B3320" t="s">
        <v>6827</v>
      </c>
    </row>
    <row r="3321" spans="1:2" x14ac:dyDescent="0.25">
      <c r="A3321" t="s">
        <v>6819</v>
      </c>
      <c r="B3321" t="s">
        <v>6827</v>
      </c>
    </row>
    <row r="3322" spans="1:2" x14ac:dyDescent="0.25">
      <c r="A3322" t="s">
        <v>6513</v>
      </c>
      <c r="B3322" t="s">
        <v>6828</v>
      </c>
    </row>
    <row r="3323" spans="1:2" x14ac:dyDescent="0.25">
      <c r="A3323" t="s">
        <v>6513</v>
      </c>
      <c r="B3323" t="s">
        <v>6828</v>
      </c>
    </row>
    <row r="3324" spans="1:2" x14ac:dyDescent="0.25">
      <c r="A3324" t="s">
        <v>6513</v>
      </c>
      <c r="B3324" t="s">
        <v>6828</v>
      </c>
    </row>
    <row r="3325" spans="1:2" x14ac:dyDescent="0.25">
      <c r="A3325" t="s">
        <v>6513</v>
      </c>
      <c r="B3325" t="s">
        <v>6828</v>
      </c>
    </row>
    <row r="3326" spans="1:2" x14ac:dyDescent="0.25">
      <c r="A3326" t="s">
        <v>6513</v>
      </c>
      <c r="B3326" t="s">
        <v>7302</v>
      </c>
    </row>
    <row r="3327" spans="1:2" x14ac:dyDescent="0.25">
      <c r="A3327" t="s">
        <v>6513</v>
      </c>
      <c r="B3327" t="s">
        <v>7302</v>
      </c>
    </row>
    <row r="3328" spans="1:2" x14ac:dyDescent="0.25">
      <c r="A3328" t="s">
        <v>6513</v>
      </c>
      <c r="B3328" t="s">
        <v>7302</v>
      </c>
    </row>
    <row r="3329" spans="1:2" x14ac:dyDescent="0.25">
      <c r="A3329" t="s">
        <v>6513</v>
      </c>
      <c r="B3329" t="s">
        <v>7302</v>
      </c>
    </row>
    <row r="3330" spans="1:2" x14ac:dyDescent="0.25">
      <c r="A3330" t="s">
        <v>6513</v>
      </c>
      <c r="B3330" t="s">
        <v>6529</v>
      </c>
    </row>
    <row r="3331" spans="1:2" x14ac:dyDescent="0.25">
      <c r="A3331" t="s">
        <v>6513</v>
      </c>
      <c r="B3331" t="s">
        <v>6529</v>
      </c>
    </row>
    <row r="3332" spans="1:2" x14ac:dyDescent="0.25">
      <c r="A3332" t="s">
        <v>6513</v>
      </c>
      <c r="B3332" t="s">
        <v>6529</v>
      </c>
    </row>
    <row r="3333" spans="1:2" x14ac:dyDescent="0.25">
      <c r="A3333" t="s">
        <v>6513</v>
      </c>
      <c r="B3333" t="s">
        <v>6529</v>
      </c>
    </row>
    <row r="3334" spans="1:2" x14ac:dyDescent="0.25">
      <c r="A3334" t="s">
        <v>6513</v>
      </c>
      <c r="B3334" t="s">
        <v>7303</v>
      </c>
    </row>
    <row r="3335" spans="1:2" x14ac:dyDescent="0.25">
      <c r="A3335" t="s">
        <v>6513</v>
      </c>
      <c r="B3335" t="s">
        <v>7303</v>
      </c>
    </row>
    <row r="3336" spans="1:2" x14ac:dyDescent="0.25">
      <c r="A3336" t="s">
        <v>6513</v>
      </c>
      <c r="B3336" t="s">
        <v>7303</v>
      </c>
    </row>
    <row r="3337" spans="1:2" x14ac:dyDescent="0.25">
      <c r="A3337" t="s">
        <v>6513</v>
      </c>
      <c r="B3337" t="s">
        <v>7303</v>
      </c>
    </row>
    <row r="3338" spans="1:2" x14ac:dyDescent="0.25">
      <c r="A3338" t="s">
        <v>6513</v>
      </c>
      <c r="B3338" t="s">
        <v>6829</v>
      </c>
    </row>
    <row r="3339" spans="1:2" x14ac:dyDescent="0.25">
      <c r="A3339" t="s">
        <v>6513</v>
      </c>
      <c r="B3339" t="s">
        <v>6829</v>
      </c>
    </row>
    <row r="3340" spans="1:2" x14ac:dyDescent="0.25">
      <c r="A3340" t="s">
        <v>6513</v>
      </c>
      <c r="B3340" t="s">
        <v>6829</v>
      </c>
    </row>
    <row r="3341" spans="1:2" x14ac:dyDescent="0.25">
      <c r="A3341" t="s">
        <v>6513</v>
      </c>
      <c r="B3341" t="s">
        <v>6829</v>
      </c>
    </row>
    <row r="3342" spans="1:2" x14ac:dyDescent="0.25">
      <c r="A3342" t="s">
        <v>6513</v>
      </c>
      <c r="B3342" t="s">
        <v>7304</v>
      </c>
    </row>
    <row r="3343" spans="1:2" x14ac:dyDescent="0.25">
      <c r="A3343" t="s">
        <v>6513</v>
      </c>
      <c r="B3343" t="s">
        <v>7304</v>
      </c>
    </row>
    <row r="3344" spans="1:2" x14ac:dyDescent="0.25">
      <c r="A3344" t="s">
        <v>6513</v>
      </c>
      <c r="B3344" t="s">
        <v>7304</v>
      </c>
    </row>
    <row r="3345" spans="1:2" x14ac:dyDescent="0.25">
      <c r="A3345" t="s">
        <v>6513</v>
      </c>
      <c r="B3345" t="s">
        <v>7304</v>
      </c>
    </row>
    <row r="3346" spans="1:2" x14ac:dyDescent="0.25">
      <c r="A3346" t="s">
        <v>6513</v>
      </c>
      <c r="B3346" t="s">
        <v>6830</v>
      </c>
    </row>
    <row r="3347" spans="1:2" x14ac:dyDescent="0.25">
      <c r="A3347" t="s">
        <v>6513</v>
      </c>
      <c r="B3347" t="s">
        <v>6830</v>
      </c>
    </row>
    <row r="3348" spans="1:2" x14ac:dyDescent="0.25">
      <c r="A3348" t="s">
        <v>6513</v>
      </c>
      <c r="B3348" t="s">
        <v>6830</v>
      </c>
    </row>
    <row r="3349" spans="1:2" x14ac:dyDescent="0.25">
      <c r="A3349" t="s">
        <v>6513</v>
      </c>
      <c r="B3349" t="s">
        <v>6830</v>
      </c>
    </row>
    <row r="3350" spans="1:2" x14ac:dyDescent="0.25">
      <c r="A3350" t="s">
        <v>6513</v>
      </c>
      <c r="B3350" t="s">
        <v>6831</v>
      </c>
    </row>
    <row r="3351" spans="1:2" x14ac:dyDescent="0.25">
      <c r="A3351" t="s">
        <v>6513</v>
      </c>
      <c r="B3351" t="s">
        <v>6831</v>
      </c>
    </row>
    <row r="3352" spans="1:2" x14ac:dyDescent="0.25">
      <c r="A3352" t="s">
        <v>6513</v>
      </c>
      <c r="B3352" t="s">
        <v>6831</v>
      </c>
    </row>
    <row r="3353" spans="1:2" x14ac:dyDescent="0.25">
      <c r="A3353" t="s">
        <v>6513</v>
      </c>
      <c r="B3353" t="s">
        <v>6831</v>
      </c>
    </row>
    <row r="3354" spans="1:2" x14ac:dyDescent="0.25">
      <c r="A3354" t="s">
        <v>6513</v>
      </c>
      <c r="B3354" t="s">
        <v>6832</v>
      </c>
    </row>
    <row r="3355" spans="1:2" x14ac:dyDescent="0.25">
      <c r="A3355" t="s">
        <v>6513</v>
      </c>
      <c r="B3355" t="s">
        <v>6832</v>
      </c>
    </row>
    <row r="3356" spans="1:2" x14ac:dyDescent="0.25">
      <c r="A3356" t="s">
        <v>6513</v>
      </c>
      <c r="B3356" t="s">
        <v>6832</v>
      </c>
    </row>
    <row r="3357" spans="1:2" x14ac:dyDescent="0.25">
      <c r="A3357" t="s">
        <v>6513</v>
      </c>
      <c r="B3357" t="s">
        <v>6832</v>
      </c>
    </row>
    <row r="3358" spans="1:2" x14ac:dyDescent="0.25">
      <c r="A3358" t="s">
        <v>6513</v>
      </c>
      <c r="B3358" t="s">
        <v>7305</v>
      </c>
    </row>
    <row r="3359" spans="1:2" x14ac:dyDescent="0.25">
      <c r="A3359" t="s">
        <v>6513</v>
      </c>
      <c r="B3359" t="s">
        <v>7305</v>
      </c>
    </row>
    <row r="3360" spans="1:2" x14ac:dyDescent="0.25">
      <c r="A3360" t="s">
        <v>6513</v>
      </c>
      <c r="B3360" t="s">
        <v>7305</v>
      </c>
    </row>
    <row r="3361" spans="1:2" x14ac:dyDescent="0.25">
      <c r="A3361" t="s">
        <v>6513</v>
      </c>
      <c r="B3361" t="s">
        <v>7305</v>
      </c>
    </row>
    <row r="3362" spans="1:2" x14ac:dyDescent="0.25">
      <c r="A3362" t="s">
        <v>6513</v>
      </c>
      <c r="B3362" t="s">
        <v>6833</v>
      </c>
    </row>
    <row r="3363" spans="1:2" x14ac:dyDescent="0.25">
      <c r="A3363" t="s">
        <v>6513</v>
      </c>
      <c r="B3363" t="s">
        <v>6833</v>
      </c>
    </row>
    <row r="3364" spans="1:2" x14ac:dyDescent="0.25">
      <c r="A3364" t="s">
        <v>6513</v>
      </c>
      <c r="B3364" t="s">
        <v>6833</v>
      </c>
    </row>
    <row r="3365" spans="1:2" x14ac:dyDescent="0.25">
      <c r="A3365" t="s">
        <v>6513</v>
      </c>
      <c r="B3365" t="s">
        <v>6833</v>
      </c>
    </row>
    <row r="3366" spans="1:2" x14ac:dyDescent="0.25">
      <c r="A3366" t="s">
        <v>6513</v>
      </c>
      <c r="B3366" t="s">
        <v>7306</v>
      </c>
    </row>
    <row r="3367" spans="1:2" x14ac:dyDescent="0.25">
      <c r="A3367" t="s">
        <v>6513</v>
      </c>
      <c r="B3367" t="s">
        <v>7306</v>
      </c>
    </row>
    <row r="3368" spans="1:2" x14ac:dyDescent="0.25">
      <c r="A3368" t="s">
        <v>6513</v>
      </c>
      <c r="B3368" t="s">
        <v>7306</v>
      </c>
    </row>
    <row r="3369" spans="1:2" x14ac:dyDescent="0.25">
      <c r="A3369" t="s">
        <v>6513</v>
      </c>
      <c r="B3369" t="s">
        <v>7306</v>
      </c>
    </row>
    <row r="3370" spans="1:2" x14ac:dyDescent="0.25">
      <c r="A3370" t="s">
        <v>6513</v>
      </c>
      <c r="B3370" t="s">
        <v>6834</v>
      </c>
    </row>
    <row r="3371" spans="1:2" x14ac:dyDescent="0.25">
      <c r="A3371" t="s">
        <v>6513</v>
      </c>
      <c r="B3371" t="s">
        <v>6834</v>
      </c>
    </row>
    <row r="3372" spans="1:2" x14ac:dyDescent="0.25">
      <c r="A3372" t="s">
        <v>6513</v>
      </c>
      <c r="B3372" t="s">
        <v>6834</v>
      </c>
    </row>
    <row r="3373" spans="1:2" x14ac:dyDescent="0.25">
      <c r="A3373" t="s">
        <v>6513</v>
      </c>
      <c r="B3373" t="s">
        <v>6834</v>
      </c>
    </row>
    <row r="3374" spans="1:2" x14ac:dyDescent="0.25">
      <c r="A3374" t="s">
        <v>6513</v>
      </c>
      <c r="B3374" t="s">
        <v>6835</v>
      </c>
    </row>
    <row r="3375" spans="1:2" x14ac:dyDescent="0.25">
      <c r="A3375" t="s">
        <v>6513</v>
      </c>
      <c r="B3375" t="s">
        <v>6835</v>
      </c>
    </row>
    <row r="3376" spans="1:2" x14ac:dyDescent="0.25">
      <c r="A3376" t="s">
        <v>6513</v>
      </c>
      <c r="B3376" t="s">
        <v>6835</v>
      </c>
    </row>
    <row r="3377" spans="1:2" x14ac:dyDescent="0.25">
      <c r="A3377" t="s">
        <v>6513</v>
      </c>
      <c r="B3377" t="s">
        <v>6835</v>
      </c>
    </row>
    <row r="3378" spans="1:2" x14ac:dyDescent="0.25">
      <c r="A3378" t="s">
        <v>6836</v>
      </c>
      <c r="B3378" t="s">
        <v>6837</v>
      </c>
    </row>
    <row r="3379" spans="1:2" x14ac:dyDescent="0.25">
      <c r="A3379" t="s">
        <v>6836</v>
      </c>
      <c r="B3379" t="s">
        <v>6837</v>
      </c>
    </row>
    <row r="3380" spans="1:2" x14ac:dyDescent="0.25">
      <c r="A3380" t="s">
        <v>6836</v>
      </c>
      <c r="B3380" t="s">
        <v>6837</v>
      </c>
    </row>
    <row r="3381" spans="1:2" x14ac:dyDescent="0.25">
      <c r="A3381" t="s">
        <v>6836</v>
      </c>
      <c r="B3381" t="s">
        <v>6837</v>
      </c>
    </row>
    <row r="3382" spans="1:2" x14ac:dyDescent="0.25">
      <c r="A3382" t="s">
        <v>6836</v>
      </c>
      <c r="B3382" t="s">
        <v>6838</v>
      </c>
    </row>
    <row r="3383" spans="1:2" x14ac:dyDescent="0.25">
      <c r="A3383" t="s">
        <v>6836</v>
      </c>
      <c r="B3383" t="s">
        <v>6838</v>
      </c>
    </row>
    <row r="3384" spans="1:2" x14ac:dyDescent="0.25">
      <c r="A3384" t="s">
        <v>6836</v>
      </c>
      <c r="B3384" t="s">
        <v>6838</v>
      </c>
    </row>
    <row r="3385" spans="1:2" x14ac:dyDescent="0.25">
      <c r="A3385" t="s">
        <v>6836</v>
      </c>
      <c r="B3385" t="s">
        <v>6838</v>
      </c>
    </row>
    <row r="3386" spans="1:2" x14ac:dyDescent="0.25">
      <c r="A3386" t="s">
        <v>6836</v>
      </c>
      <c r="B3386" t="s">
        <v>6518</v>
      </c>
    </row>
    <row r="3387" spans="1:2" x14ac:dyDescent="0.25">
      <c r="A3387" t="s">
        <v>6836</v>
      </c>
      <c r="B3387" t="s">
        <v>6518</v>
      </c>
    </row>
    <row r="3388" spans="1:2" x14ac:dyDescent="0.25">
      <c r="A3388" t="s">
        <v>6836</v>
      </c>
      <c r="B3388" t="s">
        <v>6518</v>
      </c>
    </row>
    <row r="3389" spans="1:2" x14ac:dyDescent="0.25">
      <c r="A3389" t="s">
        <v>6836</v>
      </c>
      <c r="B3389" t="s">
        <v>6518</v>
      </c>
    </row>
    <row r="3390" spans="1:2" x14ac:dyDescent="0.25">
      <c r="A3390" t="s">
        <v>6836</v>
      </c>
      <c r="B3390" t="s">
        <v>6839</v>
      </c>
    </row>
    <row r="3391" spans="1:2" x14ac:dyDescent="0.25">
      <c r="A3391" t="s">
        <v>6836</v>
      </c>
      <c r="B3391" t="s">
        <v>6839</v>
      </c>
    </row>
    <row r="3392" spans="1:2" x14ac:dyDescent="0.25">
      <c r="A3392" t="s">
        <v>6836</v>
      </c>
      <c r="B3392" t="s">
        <v>6839</v>
      </c>
    </row>
    <row r="3393" spans="1:2" x14ac:dyDescent="0.25">
      <c r="A3393" t="s">
        <v>6836</v>
      </c>
      <c r="B3393" t="s">
        <v>6839</v>
      </c>
    </row>
    <row r="3394" spans="1:2" x14ac:dyDescent="0.25">
      <c r="A3394" t="s">
        <v>6836</v>
      </c>
      <c r="B3394" t="s">
        <v>6300</v>
      </c>
    </row>
    <row r="3395" spans="1:2" x14ac:dyDescent="0.25">
      <c r="A3395" t="s">
        <v>6836</v>
      </c>
      <c r="B3395" t="s">
        <v>6300</v>
      </c>
    </row>
    <row r="3396" spans="1:2" x14ac:dyDescent="0.25">
      <c r="A3396" t="s">
        <v>6836</v>
      </c>
      <c r="B3396" t="s">
        <v>6300</v>
      </c>
    </row>
    <row r="3397" spans="1:2" x14ac:dyDescent="0.25">
      <c r="A3397" t="s">
        <v>6836</v>
      </c>
      <c r="B3397" t="s">
        <v>6300</v>
      </c>
    </row>
    <row r="3398" spans="1:2" x14ac:dyDescent="0.25">
      <c r="A3398" t="s">
        <v>6836</v>
      </c>
      <c r="B3398" t="s">
        <v>6840</v>
      </c>
    </row>
    <row r="3399" spans="1:2" x14ac:dyDescent="0.25">
      <c r="A3399" t="s">
        <v>6836</v>
      </c>
      <c r="B3399" t="s">
        <v>6840</v>
      </c>
    </row>
    <row r="3400" spans="1:2" x14ac:dyDescent="0.25">
      <c r="A3400" t="s">
        <v>6836</v>
      </c>
      <c r="B3400" t="s">
        <v>6840</v>
      </c>
    </row>
    <row r="3401" spans="1:2" x14ac:dyDescent="0.25">
      <c r="A3401" t="s">
        <v>6836</v>
      </c>
      <c r="B3401" t="s">
        <v>6840</v>
      </c>
    </row>
    <row r="3402" spans="1:2" x14ac:dyDescent="0.25">
      <c r="A3402" t="s">
        <v>6836</v>
      </c>
      <c r="B3402" t="s">
        <v>6841</v>
      </c>
    </row>
    <row r="3403" spans="1:2" x14ac:dyDescent="0.25">
      <c r="A3403" t="s">
        <v>6836</v>
      </c>
      <c r="B3403" t="s">
        <v>6841</v>
      </c>
    </row>
    <row r="3404" spans="1:2" x14ac:dyDescent="0.25">
      <c r="A3404" t="s">
        <v>6836</v>
      </c>
      <c r="B3404" t="s">
        <v>6841</v>
      </c>
    </row>
    <row r="3405" spans="1:2" x14ac:dyDescent="0.25">
      <c r="A3405" t="s">
        <v>6836</v>
      </c>
      <c r="B3405" t="s">
        <v>6841</v>
      </c>
    </row>
    <row r="3406" spans="1:2" x14ac:dyDescent="0.25">
      <c r="A3406" t="s">
        <v>6836</v>
      </c>
      <c r="B3406" t="s">
        <v>6304</v>
      </c>
    </row>
    <row r="3407" spans="1:2" x14ac:dyDescent="0.25">
      <c r="A3407" t="s">
        <v>6836</v>
      </c>
      <c r="B3407" t="s">
        <v>6304</v>
      </c>
    </row>
    <row r="3408" spans="1:2" x14ac:dyDescent="0.25">
      <c r="A3408" t="s">
        <v>6836</v>
      </c>
      <c r="B3408" t="s">
        <v>6304</v>
      </c>
    </row>
    <row r="3409" spans="1:2" x14ac:dyDescent="0.25">
      <c r="A3409" t="s">
        <v>6836</v>
      </c>
      <c r="B3409" t="s">
        <v>6304</v>
      </c>
    </row>
    <row r="3410" spans="1:2" x14ac:dyDescent="0.25">
      <c r="A3410" t="s">
        <v>6836</v>
      </c>
      <c r="B3410" t="s">
        <v>7088</v>
      </c>
    </row>
    <row r="3411" spans="1:2" x14ac:dyDescent="0.25">
      <c r="A3411" t="s">
        <v>6836</v>
      </c>
      <c r="B3411" t="s">
        <v>7088</v>
      </c>
    </row>
    <row r="3412" spans="1:2" x14ac:dyDescent="0.25">
      <c r="A3412" t="s">
        <v>6836</v>
      </c>
      <c r="B3412" t="s">
        <v>7088</v>
      </c>
    </row>
    <row r="3413" spans="1:2" x14ac:dyDescent="0.25">
      <c r="A3413" t="s">
        <v>6836</v>
      </c>
      <c r="B3413" t="s">
        <v>7088</v>
      </c>
    </row>
    <row r="3414" spans="1:2" x14ac:dyDescent="0.25">
      <c r="A3414" t="s">
        <v>6836</v>
      </c>
      <c r="B3414" t="s">
        <v>6592</v>
      </c>
    </row>
    <row r="3415" spans="1:2" x14ac:dyDescent="0.25">
      <c r="A3415" t="s">
        <v>6836</v>
      </c>
      <c r="B3415" t="s">
        <v>6592</v>
      </c>
    </row>
    <row r="3416" spans="1:2" x14ac:dyDescent="0.25">
      <c r="A3416" t="s">
        <v>6836</v>
      </c>
      <c r="B3416" t="s">
        <v>6592</v>
      </c>
    </row>
    <row r="3417" spans="1:2" x14ac:dyDescent="0.25">
      <c r="A3417" t="s">
        <v>6836</v>
      </c>
      <c r="B3417" t="s">
        <v>6592</v>
      </c>
    </row>
    <row r="3418" spans="1:2" x14ac:dyDescent="0.25">
      <c r="A3418" t="s">
        <v>6836</v>
      </c>
      <c r="B3418" t="s">
        <v>6842</v>
      </c>
    </row>
    <row r="3419" spans="1:2" x14ac:dyDescent="0.25">
      <c r="A3419" t="s">
        <v>6836</v>
      </c>
      <c r="B3419" t="s">
        <v>6842</v>
      </c>
    </row>
    <row r="3420" spans="1:2" x14ac:dyDescent="0.25">
      <c r="A3420" t="s">
        <v>6836</v>
      </c>
      <c r="B3420" t="s">
        <v>6842</v>
      </c>
    </row>
    <row r="3421" spans="1:2" x14ac:dyDescent="0.25">
      <c r="A3421" t="s">
        <v>6836</v>
      </c>
      <c r="B3421" t="s">
        <v>6842</v>
      </c>
    </row>
    <row r="3422" spans="1:2" x14ac:dyDescent="0.25">
      <c r="A3422" t="s">
        <v>6836</v>
      </c>
      <c r="B3422" t="s">
        <v>6843</v>
      </c>
    </row>
    <row r="3423" spans="1:2" x14ac:dyDescent="0.25">
      <c r="A3423" t="s">
        <v>6836</v>
      </c>
      <c r="B3423" t="s">
        <v>6843</v>
      </c>
    </row>
    <row r="3424" spans="1:2" x14ac:dyDescent="0.25">
      <c r="A3424" t="s">
        <v>6836</v>
      </c>
      <c r="B3424" t="s">
        <v>6843</v>
      </c>
    </row>
    <row r="3425" spans="1:2" x14ac:dyDescent="0.25">
      <c r="A3425" t="s">
        <v>6836</v>
      </c>
      <c r="B3425" t="s">
        <v>6843</v>
      </c>
    </row>
    <row r="3426" spans="1:2" x14ac:dyDescent="0.25">
      <c r="A3426" t="s">
        <v>6836</v>
      </c>
      <c r="B3426" t="s">
        <v>7307</v>
      </c>
    </row>
    <row r="3427" spans="1:2" x14ac:dyDescent="0.25">
      <c r="A3427" t="s">
        <v>6836</v>
      </c>
      <c r="B3427" t="s">
        <v>7307</v>
      </c>
    </row>
    <row r="3428" spans="1:2" x14ac:dyDescent="0.25">
      <c r="A3428" t="s">
        <v>6836</v>
      </c>
      <c r="B3428" t="s">
        <v>7307</v>
      </c>
    </row>
    <row r="3429" spans="1:2" x14ac:dyDescent="0.25">
      <c r="A3429" t="s">
        <v>6836</v>
      </c>
      <c r="B3429" t="s">
        <v>7307</v>
      </c>
    </row>
    <row r="3430" spans="1:2" x14ac:dyDescent="0.25">
      <c r="A3430" t="s">
        <v>6836</v>
      </c>
      <c r="B3430" t="s">
        <v>7308</v>
      </c>
    </row>
    <row r="3431" spans="1:2" x14ac:dyDescent="0.25">
      <c r="A3431" t="s">
        <v>6836</v>
      </c>
      <c r="B3431" t="s">
        <v>7308</v>
      </c>
    </row>
    <row r="3432" spans="1:2" x14ac:dyDescent="0.25">
      <c r="A3432" t="s">
        <v>6836</v>
      </c>
      <c r="B3432" t="s">
        <v>7308</v>
      </c>
    </row>
    <row r="3433" spans="1:2" x14ac:dyDescent="0.25">
      <c r="A3433" t="s">
        <v>6836</v>
      </c>
      <c r="B3433" t="s">
        <v>7308</v>
      </c>
    </row>
    <row r="3434" spans="1:2" x14ac:dyDescent="0.25">
      <c r="A3434" t="s">
        <v>6836</v>
      </c>
      <c r="B3434" t="s">
        <v>6844</v>
      </c>
    </row>
    <row r="3435" spans="1:2" x14ac:dyDescent="0.25">
      <c r="A3435" t="s">
        <v>6836</v>
      </c>
      <c r="B3435" t="s">
        <v>6844</v>
      </c>
    </row>
    <row r="3436" spans="1:2" x14ac:dyDescent="0.25">
      <c r="A3436" t="s">
        <v>6836</v>
      </c>
      <c r="B3436" t="s">
        <v>6844</v>
      </c>
    </row>
    <row r="3437" spans="1:2" x14ac:dyDescent="0.25">
      <c r="A3437" t="s">
        <v>6836</v>
      </c>
      <c r="B3437" t="s">
        <v>6844</v>
      </c>
    </row>
    <row r="3438" spans="1:2" x14ac:dyDescent="0.25">
      <c r="A3438" t="s">
        <v>6836</v>
      </c>
      <c r="B3438" t="s">
        <v>7309</v>
      </c>
    </row>
    <row r="3439" spans="1:2" x14ac:dyDescent="0.25">
      <c r="A3439" t="s">
        <v>6836</v>
      </c>
      <c r="B3439" t="s">
        <v>7309</v>
      </c>
    </row>
    <row r="3440" spans="1:2" x14ac:dyDescent="0.25">
      <c r="A3440" t="s">
        <v>6836</v>
      </c>
      <c r="B3440" t="s">
        <v>7309</v>
      </c>
    </row>
    <row r="3441" spans="1:2" x14ac:dyDescent="0.25">
      <c r="A3441" t="s">
        <v>6836</v>
      </c>
      <c r="B3441" t="s">
        <v>7309</v>
      </c>
    </row>
    <row r="3442" spans="1:2" x14ac:dyDescent="0.25">
      <c r="A3442" t="s">
        <v>6836</v>
      </c>
      <c r="B3442" t="s">
        <v>6845</v>
      </c>
    </row>
    <row r="3443" spans="1:2" x14ac:dyDescent="0.25">
      <c r="A3443" t="s">
        <v>6836</v>
      </c>
      <c r="B3443" t="s">
        <v>6845</v>
      </c>
    </row>
    <row r="3444" spans="1:2" x14ac:dyDescent="0.25">
      <c r="A3444" t="s">
        <v>6836</v>
      </c>
      <c r="B3444" t="s">
        <v>6845</v>
      </c>
    </row>
    <row r="3445" spans="1:2" x14ac:dyDescent="0.25">
      <c r="A3445" t="s">
        <v>6836</v>
      </c>
      <c r="B3445" t="s">
        <v>6845</v>
      </c>
    </row>
    <row r="3446" spans="1:2" x14ac:dyDescent="0.25">
      <c r="A3446" t="s">
        <v>6836</v>
      </c>
      <c r="B3446" t="s">
        <v>6572</v>
      </c>
    </row>
    <row r="3447" spans="1:2" x14ac:dyDescent="0.25">
      <c r="A3447" t="s">
        <v>6836</v>
      </c>
      <c r="B3447" t="s">
        <v>6572</v>
      </c>
    </row>
    <row r="3448" spans="1:2" x14ac:dyDescent="0.25">
      <c r="A3448" t="s">
        <v>6836</v>
      </c>
      <c r="B3448" t="s">
        <v>6572</v>
      </c>
    </row>
    <row r="3449" spans="1:2" x14ac:dyDescent="0.25">
      <c r="A3449" t="s">
        <v>6836</v>
      </c>
      <c r="B3449" t="s">
        <v>6572</v>
      </c>
    </row>
    <row r="3450" spans="1:2" x14ac:dyDescent="0.25">
      <c r="A3450" t="s">
        <v>6836</v>
      </c>
      <c r="B3450" t="s">
        <v>7310</v>
      </c>
    </row>
    <row r="3451" spans="1:2" x14ac:dyDescent="0.25">
      <c r="A3451" t="s">
        <v>6836</v>
      </c>
      <c r="B3451" t="s">
        <v>7310</v>
      </c>
    </row>
    <row r="3452" spans="1:2" x14ac:dyDescent="0.25">
      <c r="A3452" t="s">
        <v>6836</v>
      </c>
      <c r="B3452" t="s">
        <v>7310</v>
      </c>
    </row>
    <row r="3453" spans="1:2" x14ac:dyDescent="0.25">
      <c r="A3453" t="s">
        <v>6836</v>
      </c>
      <c r="B3453" t="s">
        <v>7310</v>
      </c>
    </row>
    <row r="3454" spans="1:2" x14ac:dyDescent="0.25">
      <c r="A3454" t="s">
        <v>6836</v>
      </c>
      <c r="B3454" t="s">
        <v>6846</v>
      </c>
    </row>
    <row r="3455" spans="1:2" x14ac:dyDescent="0.25">
      <c r="A3455" t="s">
        <v>6836</v>
      </c>
      <c r="B3455" t="s">
        <v>6846</v>
      </c>
    </row>
    <row r="3456" spans="1:2" x14ac:dyDescent="0.25">
      <c r="A3456" t="s">
        <v>6836</v>
      </c>
      <c r="B3456" t="s">
        <v>6846</v>
      </c>
    </row>
    <row r="3457" spans="1:2" x14ac:dyDescent="0.25">
      <c r="A3457" t="s">
        <v>6836</v>
      </c>
      <c r="B3457" t="s">
        <v>6846</v>
      </c>
    </row>
    <row r="3458" spans="1:2" x14ac:dyDescent="0.25">
      <c r="A3458" t="s">
        <v>6836</v>
      </c>
      <c r="B3458" t="s">
        <v>7050</v>
      </c>
    </row>
    <row r="3459" spans="1:2" x14ac:dyDescent="0.25">
      <c r="A3459" t="s">
        <v>6836</v>
      </c>
      <c r="B3459" t="s">
        <v>7050</v>
      </c>
    </row>
    <row r="3460" spans="1:2" x14ac:dyDescent="0.25">
      <c r="A3460" t="s">
        <v>6836</v>
      </c>
      <c r="B3460" t="s">
        <v>7050</v>
      </c>
    </row>
    <row r="3461" spans="1:2" x14ac:dyDescent="0.25">
      <c r="A3461" t="s">
        <v>6836</v>
      </c>
      <c r="B3461" t="s">
        <v>7050</v>
      </c>
    </row>
    <row r="3462" spans="1:2" x14ac:dyDescent="0.25">
      <c r="A3462" t="s">
        <v>6836</v>
      </c>
      <c r="B3462" t="s">
        <v>6847</v>
      </c>
    </row>
    <row r="3463" spans="1:2" x14ac:dyDescent="0.25">
      <c r="A3463" t="s">
        <v>6836</v>
      </c>
      <c r="B3463" t="s">
        <v>6847</v>
      </c>
    </row>
    <row r="3464" spans="1:2" x14ac:dyDescent="0.25">
      <c r="A3464" t="s">
        <v>6836</v>
      </c>
      <c r="B3464" t="s">
        <v>6847</v>
      </c>
    </row>
    <row r="3465" spans="1:2" x14ac:dyDescent="0.25">
      <c r="A3465" t="s">
        <v>6836</v>
      </c>
      <c r="B3465" t="s">
        <v>6847</v>
      </c>
    </row>
    <row r="3466" spans="1:2" x14ac:dyDescent="0.25">
      <c r="A3466" t="s">
        <v>6836</v>
      </c>
      <c r="B3466" t="s">
        <v>7311</v>
      </c>
    </row>
    <row r="3467" spans="1:2" x14ac:dyDescent="0.25">
      <c r="A3467" t="s">
        <v>6836</v>
      </c>
      <c r="B3467" t="s">
        <v>7311</v>
      </c>
    </row>
    <row r="3468" spans="1:2" x14ac:dyDescent="0.25">
      <c r="A3468" t="s">
        <v>6836</v>
      </c>
      <c r="B3468" t="s">
        <v>7311</v>
      </c>
    </row>
    <row r="3469" spans="1:2" x14ac:dyDescent="0.25">
      <c r="A3469" t="s">
        <v>6836</v>
      </c>
      <c r="B3469" t="s">
        <v>7311</v>
      </c>
    </row>
    <row r="3470" spans="1:2" x14ac:dyDescent="0.25">
      <c r="A3470" t="s">
        <v>6836</v>
      </c>
      <c r="B3470" t="s">
        <v>6848</v>
      </c>
    </row>
    <row r="3471" spans="1:2" x14ac:dyDescent="0.25">
      <c r="A3471" t="s">
        <v>6836</v>
      </c>
      <c r="B3471" t="s">
        <v>6848</v>
      </c>
    </row>
    <row r="3472" spans="1:2" x14ac:dyDescent="0.25">
      <c r="A3472" t="s">
        <v>6836</v>
      </c>
      <c r="B3472" t="s">
        <v>6848</v>
      </c>
    </row>
    <row r="3473" spans="1:2" x14ac:dyDescent="0.25">
      <c r="A3473" t="s">
        <v>6836</v>
      </c>
      <c r="B3473" t="s">
        <v>6848</v>
      </c>
    </row>
    <row r="3474" spans="1:2" x14ac:dyDescent="0.25">
      <c r="A3474" t="s">
        <v>6836</v>
      </c>
      <c r="B3474" t="s">
        <v>7312</v>
      </c>
    </row>
    <row r="3475" spans="1:2" x14ac:dyDescent="0.25">
      <c r="A3475" t="s">
        <v>6836</v>
      </c>
      <c r="B3475" t="s">
        <v>7312</v>
      </c>
    </row>
    <row r="3476" spans="1:2" x14ac:dyDescent="0.25">
      <c r="A3476" t="s">
        <v>6836</v>
      </c>
      <c r="B3476" t="s">
        <v>7312</v>
      </c>
    </row>
    <row r="3477" spans="1:2" x14ac:dyDescent="0.25">
      <c r="A3477" t="s">
        <v>6836</v>
      </c>
      <c r="B3477" t="s">
        <v>7312</v>
      </c>
    </row>
    <row r="3478" spans="1:2" x14ac:dyDescent="0.25">
      <c r="A3478" t="s">
        <v>6836</v>
      </c>
      <c r="B3478" t="s">
        <v>7313</v>
      </c>
    </row>
    <row r="3479" spans="1:2" x14ac:dyDescent="0.25">
      <c r="A3479" t="s">
        <v>6836</v>
      </c>
      <c r="B3479" t="s">
        <v>7313</v>
      </c>
    </row>
    <row r="3480" spans="1:2" x14ac:dyDescent="0.25">
      <c r="A3480" t="s">
        <v>6836</v>
      </c>
      <c r="B3480" t="s">
        <v>7313</v>
      </c>
    </row>
    <row r="3481" spans="1:2" x14ac:dyDescent="0.25">
      <c r="A3481" t="s">
        <v>6836</v>
      </c>
      <c r="B3481" t="s">
        <v>7313</v>
      </c>
    </row>
    <row r="3482" spans="1:2" x14ac:dyDescent="0.25">
      <c r="A3482" t="s">
        <v>6836</v>
      </c>
      <c r="B3482" t="s">
        <v>6849</v>
      </c>
    </row>
    <row r="3483" spans="1:2" x14ac:dyDescent="0.25">
      <c r="A3483" t="s">
        <v>6836</v>
      </c>
      <c r="B3483" t="s">
        <v>6849</v>
      </c>
    </row>
    <row r="3484" spans="1:2" x14ac:dyDescent="0.25">
      <c r="A3484" t="s">
        <v>6836</v>
      </c>
      <c r="B3484" t="s">
        <v>6849</v>
      </c>
    </row>
    <row r="3485" spans="1:2" x14ac:dyDescent="0.25">
      <c r="A3485" t="s">
        <v>6836</v>
      </c>
      <c r="B3485" t="s">
        <v>6849</v>
      </c>
    </row>
    <row r="3486" spans="1:2" x14ac:dyDescent="0.25">
      <c r="A3486" t="s">
        <v>6836</v>
      </c>
      <c r="B3486" t="s">
        <v>7092</v>
      </c>
    </row>
    <row r="3487" spans="1:2" x14ac:dyDescent="0.25">
      <c r="A3487" t="s">
        <v>6836</v>
      </c>
      <c r="B3487" t="s">
        <v>7092</v>
      </c>
    </row>
    <row r="3488" spans="1:2" x14ac:dyDescent="0.25">
      <c r="A3488" t="s">
        <v>6836</v>
      </c>
      <c r="B3488" t="s">
        <v>7092</v>
      </c>
    </row>
    <row r="3489" spans="1:2" x14ac:dyDescent="0.25">
      <c r="A3489" t="s">
        <v>6836</v>
      </c>
      <c r="B3489" t="s">
        <v>7092</v>
      </c>
    </row>
    <row r="3490" spans="1:2" x14ac:dyDescent="0.25">
      <c r="A3490" t="s">
        <v>6836</v>
      </c>
      <c r="B3490" t="s">
        <v>7314</v>
      </c>
    </row>
    <row r="3491" spans="1:2" x14ac:dyDescent="0.25">
      <c r="A3491" t="s">
        <v>6836</v>
      </c>
      <c r="B3491" t="s">
        <v>7314</v>
      </c>
    </row>
    <row r="3492" spans="1:2" x14ac:dyDescent="0.25">
      <c r="A3492" t="s">
        <v>6836</v>
      </c>
      <c r="B3492" t="s">
        <v>7314</v>
      </c>
    </row>
    <row r="3493" spans="1:2" x14ac:dyDescent="0.25">
      <c r="A3493" t="s">
        <v>6836</v>
      </c>
      <c r="B3493" t="s">
        <v>7314</v>
      </c>
    </row>
    <row r="3494" spans="1:2" x14ac:dyDescent="0.25">
      <c r="A3494" t="s">
        <v>6836</v>
      </c>
      <c r="B3494" t="s">
        <v>6850</v>
      </c>
    </row>
    <row r="3495" spans="1:2" x14ac:dyDescent="0.25">
      <c r="A3495" t="s">
        <v>6836</v>
      </c>
      <c r="B3495" t="s">
        <v>6850</v>
      </c>
    </row>
    <row r="3496" spans="1:2" x14ac:dyDescent="0.25">
      <c r="A3496" t="s">
        <v>6836</v>
      </c>
      <c r="B3496" t="s">
        <v>6850</v>
      </c>
    </row>
    <row r="3497" spans="1:2" x14ac:dyDescent="0.25">
      <c r="A3497" t="s">
        <v>6836</v>
      </c>
      <c r="B3497" t="s">
        <v>6850</v>
      </c>
    </row>
    <row r="3498" spans="1:2" x14ac:dyDescent="0.25">
      <c r="A3498" t="s">
        <v>6836</v>
      </c>
      <c r="B3498" t="s">
        <v>6851</v>
      </c>
    </row>
    <row r="3499" spans="1:2" x14ac:dyDescent="0.25">
      <c r="A3499" t="s">
        <v>6836</v>
      </c>
      <c r="B3499" t="s">
        <v>6851</v>
      </c>
    </row>
    <row r="3500" spans="1:2" x14ac:dyDescent="0.25">
      <c r="A3500" t="s">
        <v>6836</v>
      </c>
      <c r="B3500" t="s">
        <v>6851</v>
      </c>
    </row>
    <row r="3501" spans="1:2" x14ac:dyDescent="0.25">
      <c r="A3501" t="s">
        <v>6836</v>
      </c>
      <c r="B3501" t="s">
        <v>6851</v>
      </c>
    </row>
    <row r="3502" spans="1:2" x14ac:dyDescent="0.25">
      <c r="A3502" t="s">
        <v>6836</v>
      </c>
      <c r="B3502" t="s">
        <v>7315</v>
      </c>
    </row>
    <row r="3503" spans="1:2" x14ac:dyDescent="0.25">
      <c r="A3503" t="s">
        <v>6836</v>
      </c>
      <c r="B3503" t="s">
        <v>7315</v>
      </c>
    </row>
    <row r="3504" spans="1:2" x14ac:dyDescent="0.25">
      <c r="A3504" t="s">
        <v>6836</v>
      </c>
      <c r="B3504" t="s">
        <v>7315</v>
      </c>
    </row>
    <row r="3505" spans="1:2" x14ac:dyDescent="0.25">
      <c r="A3505" t="s">
        <v>6836</v>
      </c>
      <c r="B3505" t="s">
        <v>7315</v>
      </c>
    </row>
    <row r="3506" spans="1:2" x14ac:dyDescent="0.25">
      <c r="A3506" t="s">
        <v>6836</v>
      </c>
      <c r="B3506" t="s">
        <v>6852</v>
      </c>
    </row>
    <row r="3507" spans="1:2" x14ac:dyDescent="0.25">
      <c r="A3507" t="s">
        <v>6836</v>
      </c>
      <c r="B3507" t="s">
        <v>6852</v>
      </c>
    </row>
    <row r="3508" spans="1:2" x14ac:dyDescent="0.25">
      <c r="A3508" t="s">
        <v>6836</v>
      </c>
      <c r="B3508" t="s">
        <v>6852</v>
      </c>
    </row>
    <row r="3509" spans="1:2" x14ac:dyDescent="0.25">
      <c r="A3509" t="s">
        <v>6836</v>
      </c>
      <c r="B3509" t="s">
        <v>6852</v>
      </c>
    </row>
    <row r="3510" spans="1:2" x14ac:dyDescent="0.25">
      <c r="A3510" t="s">
        <v>6836</v>
      </c>
      <c r="B3510" t="s">
        <v>7316</v>
      </c>
    </row>
    <row r="3511" spans="1:2" x14ac:dyDescent="0.25">
      <c r="A3511" t="s">
        <v>6836</v>
      </c>
      <c r="B3511" t="s">
        <v>7316</v>
      </c>
    </row>
    <row r="3512" spans="1:2" x14ac:dyDescent="0.25">
      <c r="A3512" t="s">
        <v>6836</v>
      </c>
      <c r="B3512" t="s">
        <v>7316</v>
      </c>
    </row>
    <row r="3513" spans="1:2" x14ac:dyDescent="0.25">
      <c r="A3513" t="s">
        <v>6836</v>
      </c>
      <c r="B3513" t="s">
        <v>7316</v>
      </c>
    </row>
    <row r="3514" spans="1:2" x14ac:dyDescent="0.25">
      <c r="A3514" t="s">
        <v>6836</v>
      </c>
      <c r="B3514" t="s">
        <v>6853</v>
      </c>
    </row>
    <row r="3515" spans="1:2" x14ac:dyDescent="0.25">
      <c r="A3515" t="s">
        <v>6836</v>
      </c>
      <c r="B3515" t="s">
        <v>6853</v>
      </c>
    </row>
    <row r="3516" spans="1:2" x14ac:dyDescent="0.25">
      <c r="A3516" t="s">
        <v>6836</v>
      </c>
      <c r="B3516" t="s">
        <v>6853</v>
      </c>
    </row>
    <row r="3517" spans="1:2" x14ac:dyDescent="0.25">
      <c r="A3517" t="s">
        <v>6836</v>
      </c>
      <c r="B3517" t="s">
        <v>6853</v>
      </c>
    </row>
    <row r="3518" spans="1:2" x14ac:dyDescent="0.25">
      <c r="A3518" t="s">
        <v>6836</v>
      </c>
      <c r="B3518" t="s">
        <v>7317</v>
      </c>
    </row>
    <row r="3519" spans="1:2" x14ac:dyDescent="0.25">
      <c r="A3519" t="s">
        <v>6836</v>
      </c>
      <c r="B3519" t="s">
        <v>7317</v>
      </c>
    </row>
    <row r="3520" spans="1:2" x14ac:dyDescent="0.25">
      <c r="A3520" t="s">
        <v>6836</v>
      </c>
      <c r="B3520" t="s">
        <v>7317</v>
      </c>
    </row>
    <row r="3521" spans="1:2" x14ac:dyDescent="0.25">
      <c r="A3521" t="s">
        <v>6836</v>
      </c>
      <c r="B3521" t="s">
        <v>7317</v>
      </c>
    </row>
    <row r="3522" spans="1:2" x14ac:dyDescent="0.25">
      <c r="A3522" t="s">
        <v>6836</v>
      </c>
      <c r="B3522" t="s">
        <v>6854</v>
      </c>
    </row>
    <row r="3523" spans="1:2" x14ac:dyDescent="0.25">
      <c r="A3523" t="s">
        <v>6836</v>
      </c>
      <c r="B3523" t="s">
        <v>6854</v>
      </c>
    </row>
    <row r="3524" spans="1:2" x14ac:dyDescent="0.25">
      <c r="A3524" t="s">
        <v>6836</v>
      </c>
      <c r="B3524" t="s">
        <v>6854</v>
      </c>
    </row>
    <row r="3525" spans="1:2" x14ac:dyDescent="0.25">
      <c r="A3525" t="s">
        <v>6836</v>
      </c>
      <c r="B3525" t="s">
        <v>6854</v>
      </c>
    </row>
    <row r="3526" spans="1:2" x14ac:dyDescent="0.25">
      <c r="A3526" t="s">
        <v>6836</v>
      </c>
      <c r="B3526" t="s">
        <v>6327</v>
      </c>
    </row>
    <row r="3527" spans="1:2" x14ac:dyDescent="0.25">
      <c r="A3527" t="s">
        <v>6836</v>
      </c>
      <c r="B3527" t="s">
        <v>6327</v>
      </c>
    </row>
    <row r="3528" spans="1:2" x14ac:dyDescent="0.25">
      <c r="A3528" t="s">
        <v>6836</v>
      </c>
      <c r="B3528" t="s">
        <v>6327</v>
      </c>
    </row>
    <row r="3529" spans="1:2" x14ac:dyDescent="0.25">
      <c r="A3529" t="s">
        <v>6836</v>
      </c>
      <c r="B3529" t="s">
        <v>6327</v>
      </c>
    </row>
    <row r="3530" spans="1:2" x14ac:dyDescent="0.25">
      <c r="A3530" t="s">
        <v>6836</v>
      </c>
      <c r="B3530" t="s">
        <v>7318</v>
      </c>
    </row>
    <row r="3531" spans="1:2" x14ac:dyDescent="0.25">
      <c r="A3531" t="s">
        <v>6836</v>
      </c>
      <c r="B3531" t="s">
        <v>7318</v>
      </c>
    </row>
    <row r="3532" spans="1:2" x14ac:dyDescent="0.25">
      <c r="A3532" t="s">
        <v>6836</v>
      </c>
      <c r="B3532" t="s">
        <v>7318</v>
      </c>
    </row>
    <row r="3533" spans="1:2" x14ac:dyDescent="0.25">
      <c r="A3533" t="s">
        <v>6836</v>
      </c>
      <c r="B3533" t="s">
        <v>7318</v>
      </c>
    </row>
    <row r="3534" spans="1:2" x14ac:dyDescent="0.25">
      <c r="A3534" t="s">
        <v>6836</v>
      </c>
      <c r="B3534" t="s">
        <v>7319</v>
      </c>
    </row>
    <row r="3535" spans="1:2" x14ac:dyDescent="0.25">
      <c r="A3535" t="s">
        <v>6836</v>
      </c>
      <c r="B3535" t="s">
        <v>7319</v>
      </c>
    </row>
    <row r="3536" spans="1:2" x14ac:dyDescent="0.25">
      <c r="A3536" t="s">
        <v>6836</v>
      </c>
      <c r="B3536" t="s">
        <v>7319</v>
      </c>
    </row>
    <row r="3537" spans="1:2" x14ac:dyDescent="0.25">
      <c r="A3537" t="s">
        <v>6836</v>
      </c>
      <c r="B3537" t="s">
        <v>7319</v>
      </c>
    </row>
    <row r="3538" spans="1:2" x14ac:dyDescent="0.25">
      <c r="A3538" t="s">
        <v>6836</v>
      </c>
      <c r="B3538" t="s">
        <v>7320</v>
      </c>
    </row>
    <row r="3539" spans="1:2" x14ac:dyDescent="0.25">
      <c r="A3539" t="s">
        <v>6836</v>
      </c>
      <c r="B3539" t="s">
        <v>7320</v>
      </c>
    </row>
    <row r="3540" spans="1:2" x14ac:dyDescent="0.25">
      <c r="A3540" t="s">
        <v>6836</v>
      </c>
      <c r="B3540" t="s">
        <v>7320</v>
      </c>
    </row>
    <row r="3541" spans="1:2" x14ac:dyDescent="0.25">
      <c r="A3541" t="s">
        <v>6836</v>
      </c>
      <c r="B3541" t="s">
        <v>7320</v>
      </c>
    </row>
    <row r="3542" spans="1:2" x14ac:dyDescent="0.25">
      <c r="A3542" t="s">
        <v>6836</v>
      </c>
      <c r="B3542" t="s">
        <v>6855</v>
      </c>
    </row>
    <row r="3543" spans="1:2" x14ac:dyDescent="0.25">
      <c r="A3543" t="s">
        <v>6836</v>
      </c>
      <c r="B3543" t="s">
        <v>6855</v>
      </c>
    </row>
    <row r="3544" spans="1:2" x14ac:dyDescent="0.25">
      <c r="A3544" t="s">
        <v>6836</v>
      </c>
      <c r="B3544" t="s">
        <v>6855</v>
      </c>
    </row>
    <row r="3545" spans="1:2" x14ac:dyDescent="0.25">
      <c r="A3545" t="s">
        <v>6836</v>
      </c>
      <c r="B3545" t="s">
        <v>6855</v>
      </c>
    </row>
    <row r="3546" spans="1:2" x14ac:dyDescent="0.25">
      <c r="A3546" t="s">
        <v>6836</v>
      </c>
      <c r="B3546" t="s">
        <v>7321</v>
      </c>
    </row>
    <row r="3547" spans="1:2" x14ac:dyDescent="0.25">
      <c r="A3547" t="s">
        <v>6836</v>
      </c>
      <c r="B3547" t="s">
        <v>7321</v>
      </c>
    </row>
    <row r="3548" spans="1:2" x14ac:dyDescent="0.25">
      <c r="A3548" t="s">
        <v>6836</v>
      </c>
      <c r="B3548" t="s">
        <v>7321</v>
      </c>
    </row>
    <row r="3549" spans="1:2" x14ac:dyDescent="0.25">
      <c r="A3549" t="s">
        <v>6836</v>
      </c>
      <c r="B3549" t="s">
        <v>7321</v>
      </c>
    </row>
    <row r="3550" spans="1:2" x14ac:dyDescent="0.25">
      <c r="A3550" t="s">
        <v>6836</v>
      </c>
      <c r="B3550" t="s">
        <v>7322</v>
      </c>
    </row>
    <row r="3551" spans="1:2" x14ac:dyDescent="0.25">
      <c r="A3551" t="s">
        <v>6836</v>
      </c>
      <c r="B3551" t="s">
        <v>7322</v>
      </c>
    </row>
    <row r="3552" spans="1:2" x14ac:dyDescent="0.25">
      <c r="A3552" t="s">
        <v>6836</v>
      </c>
      <c r="B3552" t="s">
        <v>7322</v>
      </c>
    </row>
    <row r="3553" spans="1:2" x14ac:dyDescent="0.25">
      <c r="A3553" t="s">
        <v>6836</v>
      </c>
      <c r="B3553" t="s">
        <v>7322</v>
      </c>
    </row>
    <row r="3554" spans="1:2" x14ac:dyDescent="0.25">
      <c r="A3554" t="s">
        <v>6836</v>
      </c>
      <c r="B3554" t="s">
        <v>6856</v>
      </c>
    </row>
    <row r="3555" spans="1:2" x14ac:dyDescent="0.25">
      <c r="A3555" t="s">
        <v>6836</v>
      </c>
      <c r="B3555" t="s">
        <v>6856</v>
      </c>
    </row>
    <row r="3556" spans="1:2" x14ac:dyDescent="0.25">
      <c r="A3556" t="s">
        <v>6836</v>
      </c>
      <c r="B3556" t="s">
        <v>6856</v>
      </c>
    </row>
    <row r="3557" spans="1:2" x14ac:dyDescent="0.25">
      <c r="A3557" t="s">
        <v>6836</v>
      </c>
      <c r="B3557" t="s">
        <v>6856</v>
      </c>
    </row>
    <row r="3558" spans="1:2" x14ac:dyDescent="0.25">
      <c r="A3558" t="s">
        <v>6836</v>
      </c>
      <c r="B3558" t="s">
        <v>7323</v>
      </c>
    </row>
    <row r="3559" spans="1:2" x14ac:dyDescent="0.25">
      <c r="A3559" t="s">
        <v>6836</v>
      </c>
      <c r="B3559" t="s">
        <v>7323</v>
      </c>
    </row>
    <row r="3560" spans="1:2" x14ac:dyDescent="0.25">
      <c r="A3560" t="s">
        <v>6836</v>
      </c>
      <c r="B3560" t="s">
        <v>7323</v>
      </c>
    </row>
    <row r="3561" spans="1:2" x14ac:dyDescent="0.25">
      <c r="A3561" t="s">
        <v>6836</v>
      </c>
      <c r="B3561" t="s">
        <v>7323</v>
      </c>
    </row>
    <row r="3562" spans="1:2" x14ac:dyDescent="0.25">
      <c r="A3562" t="s">
        <v>6836</v>
      </c>
      <c r="B3562" t="s">
        <v>6566</v>
      </c>
    </row>
    <row r="3563" spans="1:2" x14ac:dyDescent="0.25">
      <c r="A3563" t="s">
        <v>6836</v>
      </c>
      <c r="B3563" t="s">
        <v>6566</v>
      </c>
    </row>
    <row r="3564" spans="1:2" x14ac:dyDescent="0.25">
      <c r="A3564" t="s">
        <v>6836</v>
      </c>
      <c r="B3564" t="s">
        <v>6566</v>
      </c>
    </row>
    <row r="3565" spans="1:2" x14ac:dyDescent="0.25">
      <c r="A3565" t="s">
        <v>6836</v>
      </c>
      <c r="B3565" t="s">
        <v>6566</v>
      </c>
    </row>
    <row r="3566" spans="1:2" x14ac:dyDescent="0.25">
      <c r="A3566" t="s">
        <v>6836</v>
      </c>
      <c r="B3566" t="s">
        <v>6857</v>
      </c>
    </row>
    <row r="3567" spans="1:2" x14ac:dyDescent="0.25">
      <c r="A3567" t="s">
        <v>6836</v>
      </c>
      <c r="B3567" t="s">
        <v>6857</v>
      </c>
    </row>
    <row r="3568" spans="1:2" x14ac:dyDescent="0.25">
      <c r="A3568" t="s">
        <v>6836</v>
      </c>
      <c r="B3568" t="s">
        <v>6857</v>
      </c>
    </row>
    <row r="3569" spans="1:2" x14ac:dyDescent="0.25">
      <c r="A3569" t="s">
        <v>6836</v>
      </c>
      <c r="B3569" t="s">
        <v>6857</v>
      </c>
    </row>
    <row r="3570" spans="1:2" x14ac:dyDescent="0.25">
      <c r="A3570" t="s">
        <v>6836</v>
      </c>
      <c r="B3570" t="s">
        <v>6858</v>
      </c>
    </row>
    <row r="3571" spans="1:2" x14ac:dyDescent="0.25">
      <c r="A3571" t="s">
        <v>6836</v>
      </c>
      <c r="B3571" t="s">
        <v>6858</v>
      </c>
    </row>
    <row r="3572" spans="1:2" x14ac:dyDescent="0.25">
      <c r="A3572" t="s">
        <v>6836</v>
      </c>
      <c r="B3572" t="s">
        <v>6858</v>
      </c>
    </row>
    <row r="3573" spans="1:2" x14ac:dyDescent="0.25">
      <c r="A3573" t="s">
        <v>6836</v>
      </c>
      <c r="B3573" t="s">
        <v>6858</v>
      </c>
    </row>
    <row r="3574" spans="1:2" x14ac:dyDescent="0.25">
      <c r="A3574" t="s">
        <v>6836</v>
      </c>
      <c r="B3574" t="s">
        <v>6859</v>
      </c>
    </row>
    <row r="3575" spans="1:2" x14ac:dyDescent="0.25">
      <c r="A3575" t="s">
        <v>6836</v>
      </c>
      <c r="B3575" t="s">
        <v>6859</v>
      </c>
    </row>
    <row r="3576" spans="1:2" x14ac:dyDescent="0.25">
      <c r="A3576" t="s">
        <v>6836</v>
      </c>
      <c r="B3576" t="s">
        <v>6859</v>
      </c>
    </row>
    <row r="3577" spans="1:2" x14ac:dyDescent="0.25">
      <c r="A3577" t="s">
        <v>6836</v>
      </c>
      <c r="B3577" t="s">
        <v>6859</v>
      </c>
    </row>
    <row r="3578" spans="1:2" x14ac:dyDescent="0.25">
      <c r="A3578" t="s">
        <v>6836</v>
      </c>
      <c r="B3578" t="s">
        <v>7324</v>
      </c>
    </row>
    <row r="3579" spans="1:2" x14ac:dyDescent="0.25">
      <c r="A3579" t="s">
        <v>6836</v>
      </c>
      <c r="B3579" t="s">
        <v>7324</v>
      </c>
    </row>
    <row r="3580" spans="1:2" x14ac:dyDescent="0.25">
      <c r="A3580" t="s">
        <v>6836</v>
      </c>
      <c r="B3580" t="s">
        <v>7324</v>
      </c>
    </row>
    <row r="3581" spans="1:2" x14ac:dyDescent="0.25">
      <c r="A3581" t="s">
        <v>6836</v>
      </c>
      <c r="B3581" t="s">
        <v>7324</v>
      </c>
    </row>
    <row r="3582" spans="1:2" x14ac:dyDescent="0.25">
      <c r="A3582" t="s">
        <v>6836</v>
      </c>
      <c r="B3582" t="s">
        <v>6860</v>
      </c>
    </row>
    <row r="3583" spans="1:2" x14ac:dyDescent="0.25">
      <c r="A3583" t="s">
        <v>6836</v>
      </c>
      <c r="B3583" t="s">
        <v>6860</v>
      </c>
    </row>
    <row r="3584" spans="1:2" x14ac:dyDescent="0.25">
      <c r="A3584" t="s">
        <v>6836</v>
      </c>
      <c r="B3584" t="s">
        <v>6860</v>
      </c>
    </row>
    <row r="3585" spans="1:2" x14ac:dyDescent="0.25">
      <c r="A3585" t="s">
        <v>6836</v>
      </c>
      <c r="B3585" t="s">
        <v>6860</v>
      </c>
    </row>
    <row r="3586" spans="1:2" x14ac:dyDescent="0.25">
      <c r="A3586" t="s">
        <v>6836</v>
      </c>
      <c r="B3586" t="s">
        <v>6861</v>
      </c>
    </row>
    <row r="3587" spans="1:2" x14ac:dyDescent="0.25">
      <c r="A3587" t="s">
        <v>6836</v>
      </c>
      <c r="B3587" t="s">
        <v>6861</v>
      </c>
    </row>
    <row r="3588" spans="1:2" x14ac:dyDescent="0.25">
      <c r="A3588" t="s">
        <v>6836</v>
      </c>
      <c r="B3588" t="s">
        <v>6861</v>
      </c>
    </row>
    <row r="3589" spans="1:2" x14ac:dyDescent="0.25">
      <c r="A3589" t="s">
        <v>6836</v>
      </c>
      <c r="B3589" t="s">
        <v>6861</v>
      </c>
    </row>
    <row r="3590" spans="1:2" x14ac:dyDescent="0.25">
      <c r="A3590" t="s">
        <v>6836</v>
      </c>
      <c r="B3590" t="s">
        <v>6862</v>
      </c>
    </row>
    <row r="3591" spans="1:2" x14ac:dyDescent="0.25">
      <c r="A3591" t="s">
        <v>6836</v>
      </c>
      <c r="B3591" t="s">
        <v>6862</v>
      </c>
    </row>
    <row r="3592" spans="1:2" x14ac:dyDescent="0.25">
      <c r="A3592" t="s">
        <v>6836</v>
      </c>
      <c r="B3592" t="s">
        <v>6862</v>
      </c>
    </row>
    <row r="3593" spans="1:2" x14ac:dyDescent="0.25">
      <c r="A3593" t="s">
        <v>6836</v>
      </c>
      <c r="B3593" t="s">
        <v>6862</v>
      </c>
    </row>
    <row r="3594" spans="1:2" x14ac:dyDescent="0.25">
      <c r="A3594" t="s">
        <v>6836</v>
      </c>
      <c r="B3594" t="s">
        <v>6863</v>
      </c>
    </row>
    <row r="3595" spans="1:2" x14ac:dyDescent="0.25">
      <c r="A3595" t="s">
        <v>6836</v>
      </c>
      <c r="B3595" t="s">
        <v>6863</v>
      </c>
    </row>
    <row r="3596" spans="1:2" x14ac:dyDescent="0.25">
      <c r="A3596" t="s">
        <v>6836</v>
      </c>
      <c r="B3596" t="s">
        <v>6863</v>
      </c>
    </row>
    <row r="3597" spans="1:2" x14ac:dyDescent="0.25">
      <c r="A3597" t="s">
        <v>6836</v>
      </c>
      <c r="B3597" t="s">
        <v>6863</v>
      </c>
    </row>
    <row r="3598" spans="1:2" x14ac:dyDescent="0.25">
      <c r="A3598" t="s">
        <v>6836</v>
      </c>
      <c r="B3598" t="s">
        <v>6864</v>
      </c>
    </row>
    <row r="3599" spans="1:2" x14ac:dyDescent="0.25">
      <c r="A3599" t="s">
        <v>6836</v>
      </c>
      <c r="B3599" t="s">
        <v>6864</v>
      </c>
    </row>
    <row r="3600" spans="1:2" x14ac:dyDescent="0.25">
      <c r="A3600" t="s">
        <v>6836</v>
      </c>
      <c r="B3600" t="s">
        <v>6864</v>
      </c>
    </row>
    <row r="3601" spans="1:2" x14ac:dyDescent="0.25">
      <c r="A3601" t="s">
        <v>6836</v>
      </c>
      <c r="B3601" t="s">
        <v>6864</v>
      </c>
    </row>
    <row r="3602" spans="1:2" x14ac:dyDescent="0.25">
      <c r="A3602" t="s">
        <v>6836</v>
      </c>
      <c r="B3602" t="s">
        <v>6865</v>
      </c>
    </row>
    <row r="3603" spans="1:2" x14ac:dyDescent="0.25">
      <c r="A3603" t="s">
        <v>6836</v>
      </c>
      <c r="B3603" t="s">
        <v>6865</v>
      </c>
    </row>
    <row r="3604" spans="1:2" x14ac:dyDescent="0.25">
      <c r="A3604" t="s">
        <v>6836</v>
      </c>
      <c r="B3604" t="s">
        <v>6865</v>
      </c>
    </row>
    <row r="3605" spans="1:2" x14ac:dyDescent="0.25">
      <c r="A3605" t="s">
        <v>6836</v>
      </c>
      <c r="B3605" t="s">
        <v>6865</v>
      </c>
    </row>
    <row r="3606" spans="1:2" x14ac:dyDescent="0.25">
      <c r="A3606" t="s">
        <v>6836</v>
      </c>
      <c r="B3606" t="s">
        <v>6866</v>
      </c>
    </row>
    <row r="3607" spans="1:2" x14ac:dyDescent="0.25">
      <c r="A3607" t="s">
        <v>6836</v>
      </c>
      <c r="B3607" t="s">
        <v>6866</v>
      </c>
    </row>
    <row r="3608" spans="1:2" x14ac:dyDescent="0.25">
      <c r="A3608" t="s">
        <v>6836</v>
      </c>
      <c r="B3608" t="s">
        <v>6866</v>
      </c>
    </row>
    <row r="3609" spans="1:2" x14ac:dyDescent="0.25">
      <c r="A3609" t="s">
        <v>6836</v>
      </c>
      <c r="B3609" t="s">
        <v>6866</v>
      </c>
    </row>
    <row r="3610" spans="1:2" x14ac:dyDescent="0.25">
      <c r="A3610" t="s">
        <v>6836</v>
      </c>
      <c r="B3610" t="s">
        <v>6867</v>
      </c>
    </row>
    <row r="3611" spans="1:2" x14ac:dyDescent="0.25">
      <c r="A3611" t="s">
        <v>6836</v>
      </c>
      <c r="B3611" t="s">
        <v>6867</v>
      </c>
    </row>
    <row r="3612" spans="1:2" x14ac:dyDescent="0.25">
      <c r="A3612" t="s">
        <v>6836</v>
      </c>
      <c r="B3612" t="s">
        <v>6867</v>
      </c>
    </row>
    <row r="3613" spans="1:2" x14ac:dyDescent="0.25">
      <c r="A3613" t="s">
        <v>6836</v>
      </c>
      <c r="B3613" t="s">
        <v>6867</v>
      </c>
    </row>
    <row r="3614" spans="1:2" x14ac:dyDescent="0.25">
      <c r="A3614" t="s">
        <v>6836</v>
      </c>
      <c r="B3614" t="s">
        <v>7325</v>
      </c>
    </row>
    <row r="3615" spans="1:2" x14ac:dyDescent="0.25">
      <c r="A3615" t="s">
        <v>6836</v>
      </c>
      <c r="B3615" t="s">
        <v>7325</v>
      </c>
    </row>
    <row r="3616" spans="1:2" x14ac:dyDescent="0.25">
      <c r="A3616" t="s">
        <v>6836</v>
      </c>
      <c r="B3616" t="s">
        <v>7325</v>
      </c>
    </row>
    <row r="3617" spans="1:2" x14ac:dyDescent="0.25">
      <c r="A3617" t="s">
        <v>6836</v>
      </c>
      <c r="B3617" t="s">
        <v>7325</v>
      </c>
    </row>
    <row r="3618" spans="1:2" x14ac:dyDescent="0.25">
      <c r="A3618" t="s">
        <v>6836</v>
      </c>
      <c r="B3618" t="s">
        <v>6868</v>
      </c>
    </row>
    <row r="3619" spans="1:2" x14ac:dyDescent="0.25">
      <c r="A3619" t="s">
        <v>6836</v>
      </c>
      <c r="B3619" t="s">
        <v>6868</v>
      </c>
    </row>
    <row r="3620" spans="1:2" x14ac:dyDescent="0.25">
      <c r="A3620" t="s">
        <v>6836</v>
      </c>
      <c r="B3620" t="s">
        <v>6868</v>
      </c>
    </row>
    <row r="3621" spans="1:2" x14ac:dyDescent="0.25">
      <c r="A3621" t="s">
        <v>6836</v>
      </c>
      <c r="B3621" t="s">
        <v>6868</v>
      </c>
    </row>
    <row r="3622" spans="1:2" x14ac:dyDescent="0.25">
      <c r="A3622" t="s">
        <v>6836</v>
      </c>
      <c r="B3622" t="s">
        <v>6869</v>
      </c>
    </row>
    <row r="3623" spans="1:2" x14ac:dyDescent="0.25">
      <c r="A3623" t="s">
        <v>6836</v>
      </c>
      <c r="B3623" t="s">
        <v>6869</v>
      </c>
    </row>
    <row r="3624" spans="1:2" x14ac:dyDescent="0.25">
      <c r="A3624" t="s">
        <v>6836</v>
      </c>
      <c r="B3624" t="s">
        <v>6869</v>
      </c>
    </row>
    <row r="3625" spans="1:2" x14ac:dyDescent="0.25">
      <c r="A3625" t="s">
        <v>6836</v>
      </c>
      <c r="B3625" t="s">
        <v>6869</v>
      </c>
    </row>
    <row r="3626" spans="1:2" x14ac:dyDescent="0.25">
      <c r="A3626" t="s">
        <v>6836</v>
      </c>
      <c r="B3626" t="s">
        <v>6870</v>
      </c>
    </row>
    <row r="3627" spans="1:2" x14ac:dyDescent="0.25">
      <c r="A3627" t="s">
        <v>6836</v>
      </c>
      <c r="B3627" t="s">
        <v>6870</v>
      </c>
    </row>
    <row r="3628" spans="1:2" x14ac:dyDescent="0.25">
      <c r="A3628" t="s">
        <v>6836</v>
      </c>
      <c r="B3628" t="s">
        <v>6870</v>
      </c>
    </row>
    <row r="3629" spans="1:2" x14ac:dyDescent="0.25">
      <c r="A3629" t="s">
        <v>6836</v>
      </c>
      <c r="B3629" t="s">
        <v>6870</v>
      </c>
    </row>
    <row r="3630" spans="1:2" x14ac:dyDescent="0.25">
      <c r="A3630" t="s">
        <v>6836</v>
      </c>
      <c r="B3630" t="s">
        <v>6871</v>
      </c>
    </row>
    <row r="3631" spans="1:2" x14ac:dyDescent="0.25">
      <c r="A3631" t="s">
        <v>6836</v>
      </c>
      <c r="B3631" t="s">
        <v>6871</v>
      </c>
    </row>
    <row r="3632" spans="1:2" x14ac:dyDescent="0.25">
      <c r="A3632" t="s">
        <v>6836</v>
      </c>
      <c r="B3632" t="s">
        <v>6871</v>
      </c>
    </row>
    <row r="3633" spans="1:2" x14ac:dyDescent="0.25">
      <c r="A3633" t="s">
        <v>6836</v>
      </c>
      <c r="B3633" t="s">
        <v>6871</v>
      </c>
    </row>
    <row r="3634" spans="1:2" x14ac:dyDescent="0.25">
      <c r="A3634" t="s">
        <v>6836</v>
      </c>
      <c r="B3634" t="s">
        <v>6872</v>
      </c>
    </row>
    <row r="3635" spans="1:2" x14ac:dyDescent="0.25">
      <c r="A3635" t="s">
        <v>6836</v>
      </c>
      <c r="B3635" t="s">
        <v>6872</v>
      </c>
    </row>
    <row r="3636" spans="1:2" x14ac:dyDescent="0.25">
      <c r="A3636" t="s">
        <v>6836</v>
      </c>
      <c r="B3636" t="s">
        <v>6872</v>
      </c>
    </row>
    <row r="3637" spans="1:2" x14ac:dyDescent="0.25">
      <c r="A3637" t="s">
        <v>6836</v>
      </c>
      <c r="B3637" t="s">
        <v>6872</v>
      </c>
    </row>
    <row r="3638" spans="1:2" x14ac:dyDescent="0.25">
      <c r="A3638" t="s">
        <v>6836</v>
      </c>
      <c r="B3638" t="s">
        <v>6349</v>
      </c>
    </row>
    <row r="3639" spans="1:2" x14ac:dyDescent="0.25">
      <c r="A3639" t="s">
        <v>6836</v>
      </c>
      <c r="B3639" t="s">
        <v>6349</v>
      </c>
    </row>
    <row r="3640" spans="1:2" x14ac:dyDescent="0.25">
      <c r="A3640" t="s">
        <v>6836</v>
      </c>
      <c r="B3640" t="s">
        <v>6349</v>
      </c>
    </row>
    <row r="3641" spans="1:2" x14ac:dyDescent="0.25">
      <c r="A3641" t="s">
        <v>6836</v>
      </c>
      <c r="B3641" t="s">
        <v>6349</v>
      </c>
    </row>
    <row r="3642" spans="1:2" x14ac:dyDescent="0.25">
      <c r="A3642" t="s">
        <v>6836</v>
      </c>
      <c r="B3642" t="s">
        <v>6873</v>
      </c>
    </row>
    <row r="3643" spans="1:2" x14ac:dyDescent="0.25">
      <c r="A3643" t="s">
        <v>6836</v>
      </c>
      <c r="B3643" t="s">
        <v>6873</v>
      </c>
    </row>
    <row r="3644" spans="1:2" x14ac:dyDescent="0.25">
      <c r="A3644" t="s">
        <v>6836</v>
      </c>
      <c r="B3644" t="s">
        <v>6873</v>
      </c>
    </row>
    <row r="3645" spans="1:2" x14ac:dyDescent="0.25">
      <c r="A3645" t="s">
        <v>6836</v>
      </c>
      <c r="B3645" t="s">
        <v>6873</v>
      </c>
    </row>
    <row r="3646" spans="1:2" x14ac:dyDescent="0.25">
      <c r="A3646" t="s">
        <v>6836</v>
      </c>
      <c r="B3646" t="s">
        <v>7326</v>
      </c>
    </row>
    <row r="3647" spans="1:2" x14ac:dyDescent="0.25">
      <c r="A3647" t="s">
        <v>6836</v>
      </c>
      <c r="B3647" t="s">
        <v>7326</v>
      </c>
    </row>
    <row r="3648" spans="1:2" x14ac:dyDescent="0.25">
      <c r="A3648" t="s">
        <v>6836</v>
      </c>
      <c r="B3648" t="s">
        <v>7326</v>
      </c>
    </row>
    <row r="3649" spans="1:2" x14ac:dyDescent="0.25">
      <c r="A3649" t="s">
        <v>6836</v>
      </c>
      <c r="B3649" t="s">
        <v>7326</v>
      </c>
    </row>
    <row r="3650" spans="1:2" x14ac:dyDescent="0.25">
      <c r="A3650" t="s">
        <v>6836</v>
      </c>
      <c r="B3650" t="s">
        <v>6874</v>
      </c>
    </row>
    <row r="3651" spans="1:2" x14ac:dyDescent="0.25">
      <c r="A3651" t="s">
        <v>6836</v>
      </c>
      <c r="B3651" t="s">
        <v>6874</v>
      </c>
    </row>
    <row r="3652" spans="1:2" x14ac:dyDescent="0.25">
      <c r="A3652" t="s">
        <v>6836</v>
      </c>
      <c r="B3652" t="s">
        <v>6874</v>
      </c>
    </row>
    <row r="3653" spans="1:2" x14ac:dyDescent="0.25">
      <c r="A3653" t="s">
        <v>6836</v>
      </c>
      <c r="B3653" t="s">
        <v>6874</v>
      </c>
    </row>
    <row r="3654" spans="1:2" x14ac:dyDescent="0.25">
      <c r="A3654" t="s">
        <v>6836</v>
      </c>
      <c r="B3654" t="s">
        <v>6875</v>
      </c>
    </row>
    <row r="3655" spans="1:2" x14ac:dyDescent="0.25">
      <c r="A3655" t="s">
        <v>6836</v>
      </c>
      <c r="B3655" t="s">
        <v>6875</v>
      </c>
    </row>
    <row r="3656" spans="1:2" x14ac:dyDescent="0.25">
      <c r="A3656" t="s">
        <v>6836</v>
      </c>
      <c r="B3656" t="s">
        <v>6875</v>
      </c>
    </row>
    <row r="3657" spans="1:2" x14ac:dyDescent="0.25">
      <c r="A3657" t="s">
        <v>6836</v>
      </c>
      <c r="B3657" t="s">
        <v>6875</v>
      </c>
    </row>
    <row r="3658" spans="1:2" x14ac:dyDescent="0.25">
      <c r="A3658" t="s">
        <v>6836</v>
      </c>
      <c r="B3658" t="s">
        <v>7327</v>
      </c>
    </row>
    <row r="3659" spans="1:2" x14ac:dyDescent="0.25">
      <c r="A3659" t="s">
        <v>6836</v>
      </c>
      <c r="B3659" t="s">
        <v>7327</v>
      </c>
    </row>
    <row r="3660" spans="1:2" x14ac:dyDescent="0.25">
      <c r="A3660" t="s">
        <v>6836</v>
      </c>
      <c r="B3660" t="s">
        <v>7327</v>
      </c>
    </row>
    <row r="3661" spans="1:2" x14ac:dyDescent="0.25">
      <c r="A3661" t="s">
        <v>6836</v>
      </c>
      <c r="B3661" t="s">
        <v>7327</v>
      </c>
    </row>
    <row r="3662" spans="1:2" x14ac:dyDescent="0.25">
      <c r="A3662" t="s">
        <v>6836</v>
      </c>
      <c r="B3662" t="s">
        <v>7328</v>
      </c>
    </row>
    <row r="3663" spans="1:2" x14ac:dyDescent="0.25">
      <c r="A3663" t="s">
        <v>6836</v>
      </c>
      <c r="B3663" t="s">
        <v>7328</v>
      </c>
    </row>
    <row r="3664" spans="1:2" x14ac:dyDescent="0.25">
      <c r="A3664" t="s">
        <v>6836</v>
      </c>
      <c r="B3664" t="s">
        <v>7328</v>
      </c>
    </row>
    <row r="3665" spans="1:2" x14ac:dyDescent="0.25">
      <c r="A3665" t="s">
        <v>6836</v>
      </c>
      <c r="B3665" t="s">
        <v>7328</v>
      </c>
    </row>
    <row r="3666" spans="1:2" x14ac:dyDescent="0.25">
      <c r="A3666" t="s">
        <v>6836</v>
      </c>
      <c r="B3666" t="s">
        <v>6876</v>
      </c>
    </row>
    <row r="3667" spans="1:2" x14ac:dyDescent="0.25">
      <c r="A3667" t="s">
        <v>6836</v>
      </c>
      <c r="B3667" t="s">
        <v>6876</v>
      </c>
    </row>
    <row r="3668" spans="1:2" x14ac:dyDescent="0.25">
      <c r="A3668" t="s">
        <v>6836</v>
      </c>
      <c r="B3668" t="s">
        <v>6876</v>
      </c>
    </row>
    <row r="3669" spans="1:2" x14ac:dyDescent="0.25">
      <c r="A3669" t="s">
        <v>6836</v>
      </c>
      <c r="B3669" t="s">
        <v>6876</v>
      </c>
    </row>
    <row r="3670" spans="1:2" x14ac:dyDescent="0.25">
      <c r="A3670" t="s">
        <v>6836</v>
      </c>
      <c r="B3670" t="s">
        <v>7329</v>
      </c>
    </row>
    <row r="3671" spans="1:2" x14ac:dyDescent="0.25">
      <c r="A3671" t="s">
        <v>6836</v>
      </c>
      <c r="B3671" t="s">
        <v>7329</v>
      </c>
    </row>
    <row r="3672" spans="1:2" x14ac:dyDescent="0.25">
      <c r="A3672" t="s">
        <v>6836</v>
      </c>
      <c r="B3672" t="s">
        <v>7329</v>
      </c>
    </row>
    <row r="3673" spans="1:2" x14ac:dyDescent="0.25">
      <c r="A3673" t="s">
        <v>6836</v>
      </c>
      <c r="B3673" t="s">
        <v>7329</v>
      </c>
    </row>
    <row r="3674" spans="1:2" x14ac:dyDescent="0.25">
      <c r="A3674" t="s">
        <v>6836</v>
      </c>
      <c r="B3674" t="s">
        <v>7068</v>
      </c>
    </row>
    <row r="3675" spans="1:2" x14ac:dyDescent="0.25">
      <c r="A3675" t="s">
        <v>6836</v>
      </c>
      <c r="B3675" t="s">
        <v>7068</v>
      </c>
    </row>
    <row r="3676" spans="1:2" x14ac:dyDescent="0.25">
      <c r="A3676" t="s">
        <v>6836</v>
      </c>
      <c r="B3676" t="s">
        <v>7068</v>
      </c>
    </row>
    <row r="3677" spans="1:2" x14ac:dyDescent="0.25">
      <c r="A3677" t="s">
        <v>6836</v>
      </c>
      <c r="B3677" t="s">
        <v>7068</v>
      </c>
    </row>
    <row r="3678" spans="1:2" x14ac:dyDescent="0.25">
      <c r="A3678" t="s">
        <v>6836</v>
      </c>
      <c r="B3678" t="s">
        <v>7330</v>
      </c>
    </row>
    <row r="3679" spans="1:2" x14ac:dyDescent="0.25">
      <c r="A3679" t="s">
        <v>6836</v>
      </c>
      <c r="B3679" t="s">
        <v>7330</v>
      </c>
    </row>
    <row r="3680" spans="1:2" x14ac:dyDescent="0.25">
      <c r="A3680" t="s">
        <v>6836</v>
      </c>
      <c r="B3680" t="s">
        <v>7330</v>
      </c>
    </row>
    <row r="3681" spans="1:2" x14ac:dyDescent="0.25">
      <c r="A3681" t="s">
        <v>6836</v>
      </c>
      <c r="B3681" t="s">
        <v>7330</v>
      </c>
    </row>
    <row r="3682" spans="1:2" x14ac:dyDescent="0.25">
      <c r="A3682" t="s">
        <v>6836</v>
      </c>
      <c r="B3682" t="s">
        <v>6877</v>
      </c>
    </row>
    <row r="3683" spans="1:2" x14ac:dyDescent="0.25">
      <c r="A3683" t="s">
        <v>6836</v>
      </c>
      <c r="B3683" t="s">
        <v>6877</v>
      </c>
    </row>
    <row r="3684" spans="1:2" x14ac:dyDescent="0.25">
      <c r="A3684" t="s">
        <v>6836</v>
      </c>
      <c r="B3684" t="s">
        <v>6877</v>
      </c>
    </row>
    <row r="3685" spans="1:2" x14ac:dyDescent="0.25">
      <c r="A3685" t="s">
        <v>6836</v>
      </c>
      <c r="B3685" t="s">
        <v>6877</v>
      </c>
    </row>
    <row r="3686" spans="1:2" x14ac:dyDescent="0.25">
      <c r="A3686" t="s">
        <v>6836</v>
      </c>
      <c r="B3686" t="s">
        <v>6878</v>
      </c>
    </row>
    <row r="3687" spans="1:2" x14ac:dyDescent="0.25">
      <c r="A3687" t="s">
        <v>6836</v>
      </c>
      <c r="B3687" t="s">
        <v>6878</v>
      </c>
    </row>
    <row r="3688" spans="1:2" x14ac:dyDescent="0.25">
      <c r="A3688" t="s">
        <v>6836</v>
      </c>
      <c r="B3688" t="s">
        <v>6878</v>
      </c>
    </row>
    <row r="3689" spans="1:2" x14ac:dyDescent="0.25">
      <c r="A3689" t="s">
        <v>6836</v>
      </c>
      <c r="B3689" t="s">
        <v>6878</v>
      </c>
    </row>
    <row r="3690" spans="1:2" x14ac:dyDescent="0.25">
      <c r="A3690" t="s">
        <v>6836</v>
      </c>
      <c r="B3690" t="s">
        <v>6879</v>
      </c>
    </row>
    <row r="3691" spans="1:2" x14ac:dyDescent="0.25">
      <c r="A3691" t="s">
        <v>6836</v>
      </c>
      <c r="B3691" t="s">
        <v>6879</v>
      </c>
    </row>
    <row r="3692" spans="1:2" x14ac:dyDescent="0.25">
      <c r="A3692" t="s">
        <v>6836</v>
      </c>
      <c r="B3692" t="s">
        <v>6879</v>
      </c>
    </row>
    <row r="3693" spans="1:2" x14ac:dyDescent="0.25">
      <c r="A3693" t="s">
        <v>6836</v>
      </c>
      <c r="B3693" t="s">
        <v>6879</v>
      </c>
    </row>
    <row r="3694" spans="1:2" x14ac:dyDescent="0.25">
      <c r="A3694" t="s">
        <v>6836</v>
      </c>
      <c r="B3694" t="s">
        <v>6547</v>
      </c>
    </row>
    <row r="3695" spans="1:2" x14ac:dyDescent="0.25">
      <c r="A3695" t="s">
        <v>6836</v>
      </c>
      <c r="B3695" t="s">
        <v>6547</v>
      </c>
    </row>
    <row r="3696" spans="1:2" x14ac:dyDescent="0.25">
      <c r="A3696" t="s">
        <v>6836</v>
      </c>
      <c r="B3696" t="s">
        <v>6547</v>
      </c>
    </row>
    <row r="3697" spans="1:2" x14ac:dyDescent="0.25">
      <c r="A3697" t="s">
        <v>6836</v>
      </c>
      <c r="B3697" t="s">
        <v>6547</v>
      </c>
    </row>
    <row r="3698" spans="1:2" x14ac:dyDescent="0.25">
      <c r="A3698" t="s">
        <v>6836</v>
      </c>
      <c r="B3698" t="s">
        <v>7331</v>
      </c>
    </row>
    <row r="3699" spans="1:2" x14ac:dyDescent="0.25">
      <c r="A3699" t="s">
        <v>6836</v>
      </c>
      <c r="B3699" t="s">
        <v>7331</v>
      </c>
    </row>
    <row r="3700" spans="1:2" x14ac:dyDescent="0.25">
      <c r="A3700" t="s">
        <v>6836</v>
      </c>
      <c r="B3700" t="s">
        <v>7331</v>
      </c>
    </row>
    <row r="3701" spans="1:2" x14ac:dyDescent="0.25">
      <c r="A3701" t="s">
        <v>6836</v>
      </c>
      <c r="B3701" t="s">
        <v>7331</v>
      </c>
    </row>
    <row r="3702" spans="1:2" x14ac:dyDescent="0.25">
      <c r="A3702" t="s">
        <v>6836</v>
      </c>
      <c r="B3702" t="s">
        <v>6880</v>
      </c>
    </row>
    <row r="3703" spans="1:2" x14ac:dyDescent="0.25">
      <c r="A3703" t="s">
        <v>6836</v>
      </c>
      <c r="B3703" t="s">
        <v>6880</v>
      </c>
    </row>
    <row r="3704" spans="1:2" x14ac:dyDescent="0.25">
      <c r="A3704" t="s">
        <v>6836</v>
      </c>
      <c r="B3704" t="s">
        <v>6880</v>
      </c>
    </row>
    <row r="3705" spans="1:2" x14ac:dyDescent="0.25">
      <c r="A3705" t="s">
        <v>6836</v>
      </c>
      <c r="B3705" t="s">
        <v>6880</v>
      </c>
    </row>
    <row r="3706" spans="1:2" x14ac:dyDescent="0.25">
      <c r="A3706" t="s">
        <v>6836</v>
      </c>
      <c r="B3706" t="s">
        <v>7332</v>
      </c>
    </row>
    <row r="3707" spans="1:2" x14ac:dyDescent="0.25">
      <c r="A3707" t="s">
        <v>6836</v>
      </c>
      <c r="B3707" t="s">
        <v>7332</v>
      </c>
    </row>
    <row r="3708" spans="1:2" x14ac:dyDescent="0.25">
      <c r="A3708" t="s">
        <v>6836</v>
      </c>
      <c r="B3708" t="s">
        <v>7332</v>
      </c>
    </row>
    <row r="3709" spans="1:2" x14ac:dyDescent="0.25">
      <c r="A3709" t="s">
        <v>6836</v>
      </c>
      <c r="B3709" t="s">
        <v>7332</v>
      </c>
    </row>
    <row r="3710" spans="1:2" x14ac:dyDescent="0.25">
      <c r="A3710" t="s">
        <v>6836</v>
      </c>
      <c r="B3710" t="s">
        <v>7333</v>
      </c>
    </row>
    <row r="3711" spans="1:2" x14ac:dyDescent="0.25">
      <c r="A3711" t="s">
        <v>6836</v>
      </c>
      <c r="B3711" t="s">
        <v>7333</v>
      </c>
    </row>
    <row r="3712" spans="1:2" x14ac:dyDescent="0.25">
      <c r="A3712" t="s">
        <v>6836</v>
      </c>
      <c r="B3712" t="s">
        <v>7333</v>
      </c>
    </row>
    <row r="3713" spans="1:2" x14ac:dyDescent="0.25">
      <c r="A3713" t="s">
        <v>6836</v>
      </c>
      <c r="B3713" t="s">
        <v>7333</v>
      </c>
    </row>
    <row r="3714" spans="1:2" x14ac:dyDescent="0.25">
      <c r="A3714" t="s">
        <v>6836</v>
      </c>
      <c r="B3714" t="s">
        <v>6881</v>
      </c>
    </row>
    <row r="3715" spans="1:2" x14ac:dyDescent="0.25">
      <c r="A3715" t="s">
        <v>6836</v>
      </c>
      <c r="B3715" t="s">
        <v>6881</v>
      </c>
    </row>
    <row r="3716" spans="1:2" x14ac:dyDescent="0.25">
      <c r="A3716" t="s">
        <v>6836</v>
      </c>
      <c r="B3716" t="s">
        <v>6881</v>
      </c>
    </row>
    <row r="3717" spans="1:2" x14ac:dyDescent="0.25">
      <c r="A3717" t="s">
        <v>6836</v>
      </c>
      <c r="B3717" t="s">
        <v>6881</v>
      </c>
    </row>
    <row r="3718" spans="1:2" x14ac:dyDescent="0.25">
      <c r="A3718" t="s">
        <v>6836</v>
      </c>
      <c r="B3718" t="s">
        <v>6421</v>
      </c>
    </row>
    <row r="3719" spans="1:2" x14ac:dyDescent="0.25">
      <c r="A3719" t="s">
        <v>6836</v>
      </c>
      <c r="B3719" t="s">
        <v>6421</v>
      </c>
    </row>
    <row r="3720" spans="1:2" x14ac:dyDescent="0.25">
      <c r="A3720" t="s">
        <v>6836</v>
      </c>
      <c r="B3720" t="s">
        <v>6421</v>
      </c>
    </row>
    <row r="3721" spans="1:2" x14ac:dyDescent="0.25">
      <c r="A3721" t="s">
        <v>6836</v>
      </c>
      <c r="B3721" t="s">
        <v>6421</v>
      </c>
    </row>
    <row r="3722" spans="1:2" x14ac:dyDescent="0.25">
      <c r="A3722" t="s">
        <v>6836</v>
      </c>
      <c r="B3722" t="s">
        <v>6882</v>
      </c>
    </row>
    <row r="3723" spans="1:2" x14ac:dyDescent="0.25">
      <c r="A3723" t="s">
        <v>6836</v>
      </c>
      <c r="B3723" t="s">
        <v>6882</v>
      </c>
    </row>
    <row r="3724" spans="1:2" x14ac:dyDescent="0.25">
      <c r="A3724" t="s">
        <v>6836</v>
      </c>
      <c r="B3724" t="s">
        <v>6882</v>
      </c>
    </row>
    <row r="3725" spans="1:2" x14ac:dyDescent="0.25">
      <c r="A3725" t="s">
        <v>6836</v>
      </c>
      <c r="B3725" t="s">
        <v>6882</v>
      </c>
    </row>
    <row r="3726" spans="1:2" x14ac:dyDescent="0.25">
      <c r="A3726" t="s">
        <v>6547</v>
      </c>
      <c r="B3726" t="s">
        <v>6883</v>
      </c>
    </row>
    <row r="3727" spans="1:2" x14ac:dyDescent="0.25">
      <c r="A3727" t="s">
        <v>6547</v>
      </c>
      <c r="B3727" t="s">
        <v>6883</v>
      </c>
    </row>
    <row r="3728" spans="1:2" x14ac:dyDescent="0.25">
      <c r="A3728" t="s">
        <v>6547</v>
      </c>
      <c r="B3728" t="s">
        <v>6883</v>
      </c>
    </row>
    <row r="3729" spans="1:2" x14ac:dyDescent="0.25">
      <c r="A3729" t="s">
        <v>6547</v>
      </c>
      <c r="B3729" t="s">
        <v>6883</v>
      </c>
    </row>
    <row r="3730" spans="1:2" x14ac:dyDescent="0.25">
      <c r="A3730" t="s">
        <v>6547</v>
      </c>
      <c r="B3730" t="s">
        <v>6429</v>
      </c>
    </row>
    <row r="3731" spans="1:2" x14ac:dyDescent="0.25">
      <c r="A3731" t="s">
        <v>6547</v>
      </c>
      <c r="B3731" t="s">
        <v>6429</v>
      </c>
    </row>
    <row r="3732" spans="1:2" x14ac:dyDescent="0.25">
      <c r="A3732" t="s">
        <v>6547</v>
      </c>
      <c r="B3732" t="s">
        <v>6429</v>
      </c>
    </row>
    <row r="3733" spans="1:2" x14ac:dyDescent="0.25">
      <c r="A3733" t="s">
        <v>6547</v>
      </c>
      <c r="B3733" t="s">
        <v>6429</v>
      </c>
    </row>
    <row r="3734" spans="1:2" x14ac:dyDescent="0.25">
      <c r="A3734" t="s">
        <v>6547</v>
      </c>
      <c r="B3734" t="s">
        <v>6884</v>
      </c>
    </row>
    <row r="3735" spans="1:2" x14ac:dyDescent="0.25">
      <c r="A3735" t="s">
        <v>6547</v>
      </c>
      <c r="B3735" t="s">
        <v>6884</v>
      </c>
    </row>
    <row r="3736" spans="1:2" x14ac:dyDescent="0.25">
      <c r="A3736" t="s">
        <v>6547</v>
      </c>
      <c r="B3736" t="s">
        <v>6884</v>
      </c>
    </row>
    <row r="3737" spans="1:2" x14ac:dyDescent="0.25">
      <c r="A3737" t="s">
        <v>6547</v>
      </c>
      <c r="B3737" t="s">
        <v>6884</v>
      </c>
    </row>
    <row r="3738" spans="1:2" x14ac:dyDescent="0.25">
      <c r="A3738" t="s">
        <v>6547</v>
      </c>
      <c r="B3738" t="s">
        <v>6885</v>
      </c>
    </row>
    <row r="3739" spans="1:2" x14ac:dyDescent="0.25">
      <c r="A3739" t="s">
        <v>6547</v>
      </c>
      <c r="B3739" t="s">
        <v>6885</v>
      </c>
    </row>
    <row r="3740" spans="1:2" x14ac:dyDescent="0.25">
      <c r="A3740" t="s">
        <v>6547</v>
      </c>
      <c r="B3740" t="s">
        <v>6885</v>
      </c>
    </row>
    <row r="3741" spans="1:2" x14ac:dyDescent="0.25">
      <c r="A3741" t="s">
        <v>6547</v>
      </c>
      <c r="B3741" t="s">
        <v>6885</v>
      </c>
    </row>
    <row r="3742" spans="1:2" x14ac:dyDescent="0.25">
      <c r="A3742" t="s">
        <v>6547</v>
      </c>
      <c r="B3742" t="s">
        <v>6886</v>
      </c>
    </row>
    <row r="3743" spans="1:2" x14ac:dyDescent="0.25">
      <c r="A3743" t="s">
        <v>6547</v>
      </c>
      <c r="B3743" t="s">
        <v>6886</v>
      </c>
    </row>
    <row r="3744" spans="1:2" x14ac:dyDescent="0.25">
      <c r="A3744" t="s">
        <v>6547</v>
      </c>
      <c r="B3744" t="s">
        <v>6886</v>
      </c>
    </row>
    <row r="3745" spans="1:2" x14ac:dyDescent="0.25">
      <c r="A3745" t="s">
        <v>6547</v>
      </c>
      <c r="B3745" t="s">
        <v>6886</v>
      </c>
    </row>
    <row r="3746" spans="1:2" x14ac:dyDescent="0.25">
      <c r="A3746" t="s">
        <v>6547</v>
      </c>
      <c r="B3746" t="s">
        <v>6887</v>
      </c>
    </row>
    <row r="3747" spans="1:2" x14ac:dyDescent="0.25">
      <c r="A3747" t="s">
        <v>6547</v>
      </c>
      <c r="B3747" t="s">
        <v>6887</v>
      </c>
    </row>
    <row r="3748" spans="1:2" x14ac:dyDescent="0.25">
      <c r="A3748" t="s">
        <v>6547</v>
      </c>
      <c r="B3748" t="s">
        <v>6887</v>
      </c>
    </row>
    <row r="3749" spans="1:2" x14ac:dyDescent="0.25">
      <c r="A3749" t="s">
        <v>6547</v>
      </c>
      <c r="B3749" t="s">
        <v>6887</v>
      </c>
    </row>
    <row r="3750" spans="1:2" x14ac:dyDescent="0.25">
      <c r="A3750" t="s">
        <v>6547</v>
      </c>
      <c r="B3750" t="s">
        <v>7334</v>
      </c>
    </row>
    <row r="3751" spans="1:2" x14ac:dyDescent="0.25">
      <c r="A3751" t="s">
        <v>6547</v>
      </c>
      <c r="B3751" t="s">
        <v>7334</v>
      </c>
    </row>
    <row r="3752" spans="1:2" x14ac:dyDescent="0.25">
      <c r="A3752" t="s">
        <v>6547</v>
      </c>
      <c r="B3752" t="s">
        <v>7334</v>
      </c>
    </row>
    <row r="3753" spans="1:2" x14ac:dyDescent="0.25">
      <c r="A3753" t="s">
        <v>6547</v>
      </c>
      <c r="B3753" t="s">
        <v>7334</v>
      </c>
    </row>
    <row r="3754" spans="1:2" x14ac:dyDescent="0.25">
      <c r="A3754" t="s">
        <v>6547</v>
      </c>
      <c r="B3754" t="s">
        <v>6888</v>
      </c>
    </row>
    <row r="3755" spans="1:2" x14ac:dyDescent="0.25">
      <c r="A3755" t="s">
        <v>6547</v>
      </c>
      <c r="B3755" t="s">
        <v>6888</v>
      </c>
    </row>
    <row r="3756" spans="1:2" x14ac:dyDescent="0.25">
      <c r="A3756" t="s">
        <v>6547</v>
      </c>
      <c r="B3756" t="s">
        <v>6888</v>
      </c>
    </row>
    <row r="3757" spans="1:2" x14ac:dyDescent="0.25">
      <c r="A3757" t="s">
        <v>6547</v>
      </c>
      <c r="B3757" t="s">
        <v>6888</v>
      </c>
    </row>
    <row r="3758" spans="1:2" x14ac:dyDescent="0.25">
      <c r="A3758" t="s">
        <v>6547</v>
      </c>
      <c r="B3758" t="s">
        <v>6889</v>
      </c>
    </row>
    <row r="3759" spans="1:2" x14ac:dyDescent="0.25">
      <c r="A3759" t="s">
        <v>6547</v>
      </c>
      <c r="B3759" t="s">
        <v>6889</v>
      </c>
    </row>
    <row r="3760" spans="1:2" x14ac:dyDescent="0.25">
      <c r="A3760" t="s">
        <v>6547</v>
      </c>
      <c r="B3760" t="s">
        <v>6889</v>
      </c>
    </row>
    <row r="3761" spans="1:2" x14ac:dyDescent="0.25">
      <c r="A3761" t="s">
        <v>6547</v>
      </c>
      <c r="B3761" t="s">
        <v>6889</v>
      </c>
    </row>
    <row r="3762" spans="1:2" x14ac:dyDescent="0.25">
      <c r="A3762" t="s">
        <v>6547</v>
      </c>
      <c r="B3762" t="s">
        <v>6890</v>
      </c>
    </row>
    <row r="3763" spans="1:2" x14ac:dyDescent="0.25">
      <c r="A3763" t="s">
        <v>6547</v>
      </c>
      <c r="B3763" t="s">
        <v>6890</v>
      </c>
    </row>
    <row r="3764" spans="1:2" x14ac:dyDescent="0.25">
      <c r="A3764" t="s">
        <v>6547</v>
      </c>
      <c r="B3764" t="s">
        <v>6890</v>
      </c>
    </row>
    <row r="3765" spans="1:2" x14ac:dyDescent="0.25">
      <c r="A3765" t="s">
        <v>6547</v>
      </c>
      <c r="B3765" t="s">
        <v>6890</v>
      </c>
    </row>
    <row r="3766" spans="1:2" x14ac:dyDescent="0.25">
      <c r="A3766" t="s">
        <v>6547</v>
      </c>
      <c r="B3766" t="s">
        <v>7056</v>
      </c>
    </row>
    <row r="3767" spans="1:2" x14ac:dyDescent="0.25">
      <c r="A3767" t="s">
        <v>6547</v>
      </c>
      <c r="B3767" t="s">
        <v>7056</v>
      </c>
    </row>
    <row r="3768" spans="1:2" x14ac:dyDescent="0.25">
      <c r="A3768" t="s">
        <v>6547</v>
      </c>
      <c r="B3768" t="s">
        <v>7056</v>
      </c>
    </row>
    <row r="3769" spans="1:2" x14ac:dyDescent="0.25">
      <c r="A3769" t="s">
        <v>6547</v>
      </c>
      <c r="B3769" t="s">
        <v>7056</v>
      </c>
    </row>
    <row r="3770" spans="1:2" x14ac:dyDescent="0.25">
      <c r="A3770" t="s">
        <v>6547</v>
      </c>
      <c r="B3770" t="s">
        <v>6891</v>
      </c>
    </row>
    <row r="3771" spans="1:2" x14ac:dyDescent="0.25">
      <c r="A3771" t="s">
        <v>6547</v>
      </c>
      <c r="B3771" t="s">
        <v>6891</v>
      </c>
    </row>
    <row r="3772" spans="1:2" x14ac:dyDescent="0.25">
      <c r="A3772" t="s">
        <v>6547</v>
      </c>
      <c r="B3772" t="s">
        <v>6891</v>
      </c>
    </row>
    <row r="3773" spans="1:2" x14ac:dyDescent="0.25">
      <c r="A3773" t="s">
        <v>6547</v>
      </c>
      <c r="B3773" t="s">
        <v>6891</v>
      </c>
    </row>
    <row r="3774" spans="1:2" x14ac:dyDescent="0.25">
      <c r="A3774" t="s">
        <v>6547</v>
      </c>
      <c r="B3774" t="s">
        <v>6892</v>
      </c>
    </row>
    <row r="3775" spans="1:2" x14ac:dyDescent="0.25">
      <c r="A3775" t="s">
        <v>6547</v>
      </c>
      <c r="B3775" t="s">
        <v>6892</v>
      </c>
    </row>
    <row r="3776" spans="1:2" x14ac:dyDescent="0.25">
      <c r="A3776" t="s">
        <v>6547</v>
      </c>
      <c r="B3776" t="s">
        <v>6892</v>
      </c>
    </row>
    <row r="3777" spans="1:2" x14ac:dyDescent="0.25">
      <c r="A3777" t="s">
        <v>6547</v>
      </c>
      <c r="B3777" t="s">
        <v>6892</v>
      </c>
    </row>
    <row r="3778" spans="1:2" x14ac:dyDescent="0.25">
      <c r="A3778" t="s">
        <v>6547</v>
      </c>
      <c r="B3778" t="s">
        <v>6893</v>
      </c>
    </row>
    <row r="3779" spans="1:2" x14ac:dyDescent="0.25">
      <c r="A3779" t="s">
        <v>6547</v>
      </c>
      <c r="B3779" t="s">
        <v>6893</v>
      </c>
    </row>
    <row r="3780" spans="1:2" x14ac:dyDescent="0.25">
      <c r="A3780" t="s">
        <v>6547</v>
      </c>
      <c r="B3780" t="s">
        <v>6893</v>
      </c>
    </row>
    <row r="3781" spans="1:2" x14ac:dyDescent="0.25">
      <c r="A3781" t="s">
        <v>6547</v>
      </c>
      <c r="B3781" t="s">
        <v>6893</v>
      </c>
    </row>
    <row r="3782" spans="1:2" x14ac:dyDescent="0.25">
      <c r="A3782" t="s">
        <v>6547</v>
      </c>
      <c r="B3782" t="s">
        <v>6894</v>
      </c>
    </row>
    <row r="3783" spans="1:2" x14ac:dyDescent="0.25">
      <c r="A3783" t="s">
        <v>6547</v>
      </c>
      <c r="B3783" t="s">
        <v>6894</v>
      </c>
    </row>
    <row r="3784" spans="1:2" x14ac:dyDescent="0.25">
      <c r="A3784" t="s">
        <v>6547</v>
      </c>
      <c r="B3784" t="s">
        <v>6894</v>
      </c>
    </row>
    <row r="3785" spans="1:2" x14ac:dyDescent="0.25">
      <c r="A3785" t="s">
        <v>6547</v>
      </c>
      <c r="B3785" t="s">
        <v>6894</v>
      </c>
    </row>
    <row r="3786" spans="1:2" x14ac:dyDescent="0.25">
      <c r="A3786" t="s">
        <v>6547</v>
      </c>
      <c r="B3786" t="s">
        <v>6895</v>
      </c>
    </row>
    <row r="3787" spans="1:2" x14ac:dyDescent="0.25">
      <c r="A3787" t="s">
        <v>6547</v>
      </c>
      <c r="B3787" t="s">
        <v>6895</v>
      </c>
    </row>
    <row r="3788" spans="1:2" x14ac:dyDescent="0.25">
      <c r="A3788" t="s">
        <v>6547</v>
      </c>
      <c r="B3788" t="s">
        <v>6895</v>
      </c>
    </row>
    <row r="3789" spans="1:2" x14ac:dyDescent="0.25">
      <c r="A3789" t="s">
        <v>6547</v>
      </c>
      <c r="B3789" t="s">
        <v>6895</v>
      </c>
    </row>
    <row r="3790" spans="1:2" x14ac:dyDescent="0.25">
      <c r="A3790" t="s">
        <v>6547</v>
      </c>
      <c r="B3790" t="s">
        <v>7335</v>
      </c>
    </row>
    <row r="3791" spans="1:2" x14ac:dyDescent="0.25">
      <c r="A3791" t="s">
        <v>6547</v>
      </c>
      <c r="B3791" t="s">
        <v>7335</v>
      </c>
    </row>
    <row r="3792" spans="1:2" x14ac:dyDescent="0.25">
      <c r="A3792" t="s">
        <v>6547</v>
      </c>
      <c r="B3792" t="s">
        <v>7335</v>
      </c>
    </row>
    <row r="3793" spans="1:2" x14ac:dyDescent="0.25">
      <c r="A3793" t="s">
        <v>6547</v>
      </c>
      <c r="B3793" t="s">
        <v>7335</v>
      </c>
    </row>
    <row r="3794" spans="1:2" x14ac:dyDescent="0.25">
      <c r="A3794" t="s">
        <v>6547</v>
      </c>
      <c r="B3794" t="s">
        <v>6896</v>
      </c>
    </row>
    <row r="3795" spans="1:2" x14ac:dyDescent="0.25">
      <c r="A3795" t="s">
        <v>6547</v>
      </c>
      <c r="B3795" t="s">
        <v>6896</v>
      </c>
    </row>
    <row r="3796" spans="1:2" x14ac:dyDescent="0.25">
      <c r="A3796" t="s">
        <v>6547</v>
      </c>
      <c r="B3796" t="s">
        <v>6896</v>
      </c>
    </row>
    <row r="3797" spans="1:2" x14ac:dyDescent="0.25">
      <c r="A3797" t="s">
        <v>6547</v>
      </c>
      <c r="B3797" t="s">
        <v>6896</v>
      </c>
    </row>
    <row r="3798" spans="1:2" x14ac:dyDescent="0.25">
      <c r="A3798" t="s">
        <v>6547</v>
      </c>
      <c r="B3798" t="s">
        <v>6897</v>
      </c>
    </row>
    <row r="3799" spans="1:2" x14ac:dyDescent="0.25">
      <c r="A3799" t="s">
        <v>6547</v>
      </c>
      <c r="B3799" t="s">
        <v>6897</v>
      </c>
    </row>
    <row r="3800" spans="1:2" x14ac:dyDescent="0.25">
      <c r="A3800" t="s">
        <v>6547</v>
      </c>
      <c r="B3800" t="s">
        <v>6897</v>
      </c>
    </row>
    <row r="3801" spans="1:2" x14ac:dyDescent="0.25">
      <c r="A3801" t="s">
        <v>6547</v>
      </c>
      <c r="B3801" t="s">
        <v>6897</v>
      </c>
    </row>
    <row r="3802" spans="1:2" x14ac:dyDescent="0.25">
      <c r="A3802" t="s">
        <v>6547</v>
      </c>
      <c r="B3802" t="s">
        <v>6898</v>
      </c>
    </row>
    <row r="3803" spans="1:2" x14ac:dyDescent="0.25">
      <c r="A3803" t="s">
        <v>6547</v>
      </c>
      <c r="B3803" t="s">
        <v>6898</v>
      </c>
    </row>
    <row r="3804" spans="1:2" x14ac:dyDescent="0.25">
      <c r="A3804" t="s">
        <v>6547</v>
      </c>
      <c r="B3804" t="s">
        <v>6898</v>
      </c>
    </row>
    <row r="3805" spans="1:2" x14ac:dyDescent="0.25">
      <c r="A3805" t="s">
        <v>6547</v>
      </c>
      <c r="B3805" t="s">
        <v>6898</v>
      </c>
    </row>
    <row r="3806" spans="1:2" x14ac:dyDescent="0.25">
      <c r="A3806" t="s">
        <v>6547</v>
      </c>
      <c r="B3806" t="s">
        <v>6899</v>
      </c>
    </row>
    <row r="3807" spans="1:2" x14ac:dyDescent="0.25">
      <c r="A3807" t="s">
        <v>6547</v>
      </c>
      <c r="B3807" t="s">
        <v>6899</v>
      </c>
    </row>
    <row r="3808" spans="1:2" x14ac:dyDescent="0.25">
      <c r="A3808" t="s">
        <v>6547</v>
      </c>
      <c r="B3808" t="s">
        <v>6899</v>
      </c>
    </row>
    <row r="3809" spans="1:2" x14ac:dyDescent="0.25">
      <c r="A3809" t="s">
        <v>6547</v>
      </c>
      <c r="B3809" t="s">
        <v>6899</v>
      </c>
    </row>
    <row r="3810" spans="1:2" x14ac:dyDescent="0.25">
      <c r="A3810" t="s">
        <v>6547</v>
      </c>
      <c r="B3810" t="s">
        <v>6356</v>
      </c>
    </row>
    <row r="3811" spans="1:2" x14ac:dyDescent="0.25">
      <c r="A3811" t="s">
        <v>6547</v>
      </c>
      <c r="B3811" t="s">
        <v>6356</v>
      </c>
    </row>
    <row r="3812" spans="1:2" x14ac:dyDescent="0.25">
      <c r="A3812" t="s">
        <v>6547</v>
      </c>
      <c r="B3812" t="s">
        <v>6356</v>
      </c>
    </row>
    <row r="3813" spans="1:2" x14ac:dyDescent="0.25">
      <c r="A3813" t="s">
        <v>6547</v>
      </c>
      <c r="B3813" t="s">
        <v>6356</v>
      </c>
    </row>
    <row r="3814" spans="1:2" x14ac:dyDescent="0.25">
      <c r="A3814" t="s">
        <v>6547</v>
      </c>
      <c r="B3814" t="s">
        <v>7336</v>
      </c>
    </row>
    <row r="3815" spans="1:2" x14ac:dyDescent="0.25">
      <c r="A3815" t="s">
        <v>6547</v>
      </c>
      <c r="B3815" t="s">
        <v>7336</v>
      </c>
    </row>
    <row r="3816" spans="1:2" x14ac:dyDescent="0.25">
      <c r="A3816" t="s">
        <v>6547</v>
      </c>
      <c r="B3816" t="s">
        <v>7336</v>
      </c>
    </row>
    <row r="3817" spans="1:2" x14ac:dyDescent="0.25">
      <c r="A3817" t="s">
        <v>6547</v>
      </c>
      <c r="B3817" t="s">
        <v>7336</v>
      </c>
    </row>
    <row r="3818" spans="1:2" x14ac:dyDescent="0.25">
      <c r="A3818" t="s">
        <v>6547</v>
      </c>
      <c r="B3818" t="s">
        <v>6547</v>
      </c>
    </row>
    <row r="3819" spans="1:2" x14ac:dyDescent="0.25">
      <c r="A3819" t="s">
        <v>6547</v>
      </c>
      <c r="B3819" t="s">
        <v>6547</v>
      </c>
    </row>
    <row r="3820" spans="1:2" x14ac:dyDescent="0.25">
      <c r="A3820" t="s">
        <v>6547</v>
      </c>
      <c r="B3820" t="s">
        <v>6547</v>
      </c>
    </row>
    <row r="3821" spans="1:2" x14ac:dyDescent="0.25">
      <c r="A3821" t="s">
        <v>6547</v>
      </c>
      <c r="B3821" t="s">
        <v>6547</v>
      </c>
    </row>
    <row r="3822" spans="1:2" x14ac:dyDescent="0.25">
      <c r="A3822" t="s">
        <v>6547</v>
      </c>
      <c r="B3822" t="s">
        <v>7337</v>
      </c>
    </row>
    <row r="3823" spans="1:2" x14ac:dyDescent="0.25">
      <c r="A3823" t="s">
        <v>6547</v>
      </c>
      <c r="B3823" t="s">
        <v>7337</v>
      </c>
    </row>
    <row r="3824" spans="1:2" x14ac:dyDescent="0.25">
      <c r="A3824" t="s">
        <v>6547</v>
      </c>
      <c r="B3824" t="s">
        <v>7337</v>
      </c>
    </row>
    <row r="3825" spans="1:2" x14ac:dyDescent="0.25">
      <c r="A3825" t="s">
        <v>6547</v>
      </c>
      <c r="B3825" t="s">
        <v>7337</v>
      </c>
    </row>
    <row r="3826" spans="1:2" x14ac:dyDescent="0.25">
      <c r="A3826" t="s">
        <v>6547</v>
      </c>
      <c r="B3826" t="s">
        <v>7338</v>
      </c>
    </row>
    <row r="3827" spans="1:2" x14ac:dyDescent="0.25">
      <c r="A3827" t="s">
        <v>6547</v>
      </c>
      <c r="B3827" t="s">
        <v>7338</v>
      </c>
    </row>
    <row r="3828" spans="1:2" x14ac:dyDescent="0.25">
      <c r="A3828" t="s">
        <v>6547</v>
      </c>
      <c r="B3828" t="s">
        <v>7338</v>
      </c>
    </row>
    <row r="3829" spans="1:2" x14ac:dyDescent="0.25">
      <c r="A3829" t="s">
        <v>6547</v>
      </c>
      <c r="B3829" t="s">
        <v>7338</v>
      </c>
    </row>
    <row r="3830" spans="1:2" x14ac:dyDescent="0.25">
      <c r="A3830" t="s">
        <v>6900</v>
      </c>
      <c r="B3830" t="s">
        <v>7339</v>
      </c>
    </row>
    <row r="3831" spans="1:2" x14ac:dyDescent="0.25">
      <c r="A3831" t="s">
        <v>6900</v>
      </c>
      <c r="B3831" t="s">
        <v>7339</v>
      </c>
    </row>
    <row r="3832" spans="1:2" x14ac:dyDescent="0.25">
      <c r="A3832" t="s">
        <v>6900</v>
      </c>
      <c r="B3832" t="s">
        <v>7339</v>
      </c>
    </row>
    <row r="3833" spans="1:2" x14ac:dyDescent="0.25">
      <c r="A3833" t="s">
        <v>6900</v>
      </c>
      <c r="B3833" t="s">
        <v>7339</v>
      </c>
    </row>
    <row r="3834" spans="1:2" x14ac:dyDescent="0.25">
      <c r="A3834" t="s">
        <v>6900</v>
      </c>
      <c r="B3834" t="s">
        <v>6901</v>
      </c>
    </row>
    <row r="3835" spans="1:2" x14ac:dyDescent="0.25">
      <c r="A3835" t="s">
        <v>6900</v>
      </c>
      <c r="B3835" t="s">
        <v>6901</v>
      </c>
    </row>
    <row r="3836" spans="1:2" x14ac:dyDescent="0.25">
      <c r="A3836" t="s">
        <v>6900</v>
      </c>
      <c r="B3836" t="s">
        <v>6901</v>
      </c>
    </row>
    <row r="3837" spans="1:2" x14ac:dyDescent="0.25">
      <c r="A3837" t="s">
        <v>6900</v>
      </c>
      <c r="B3837" t="s">
        <v>6901</v>
      </c>
    </row>
    <row r="3838" spans="1:2" x14ac:dyDescent="0.25">
      <c r="A3838" t="s">
        <v>6900</v>
      </c>
      <c r="B3838" t="s">
        <v>6902</v>
      </c>
    </row>
    <row r="3839" spans="1:2" x14ac:dyDescent="0.25">
      <c r="A3839" t="s">
        <v>6900</v>
      </c>
      <c r="B3839" t="s">
        <v>6902</v>
      </c>
    </row>
    <row r="3840" spans="1:2" x14ac:dyDescent="0.25">
      <c r="A3840" t="s">
        <v>6900</v>
      </c>
      <c r="B3840" t="s">
        <v>6902</v>
      </c>
    </row>
    <row r="3841" spans="1:2" x14ac:dyDescent="0.25">
      <c r="A3841" t="s">
        <v>6900</v>
      </c>
      <c r="B3841" t="s">
        <v>6902</v>
      </c>
    </row>
    <row r="3842" spans="1:2" x14ac:dyDescent="0.25">
      <c r="A3842" t="s">
        <v>6900</v>
      </c>
      <c r="B3842" t="s">
        <v>6903</v>
      </c>
    </row>
    <row r="3843" spans="1:2" x14ac:dyDescent="0.25">
      <c r="A3843" t="s">
        <v>6900</v>
      </c>
      <c r="B3843" t="s">
        <v>6903</v>
      </c>
    </row>
    <row r="3844" spans="1:2" x14ac:dyDescent="0.25">
      <c r="A3844" t="s">
        <v>6900</v>
      </c>
      <c r="B3844" t="s">
        <v>6903</v>
      </c>
    </row>
    <row r="3845" spans="1:2" x14ac:dyDescent="0.25">
      <c r="A3845" t="s">
        <v>6900</v>
      </c>
      <c r="B3845" t="s">
        <v>6903</v>
      </c>
    </row>
    <row r="3846" spans="1:2" x14ac:dyDescent="0.25">
      <c r="A3846" t="s">
        <v>6900</v>
      </c>
      <c r="B3846" t="s">
        <v>7340</v>
      </c>
    </row>
    <row r="3847" spans="1:2" x14ac:dyDescent="0.25">
      <c r="A3847" t="s">
        <v>6900</v>
      </c>
      <c r="B3847" t="s">
        <v>7340</v>
      </c>
    </row>
    <row r="3848" spans="1:2" x14ac:dyDescent="0.25">
      <c r="A3848" t="s">
        <v>6900</v>
      </c>
      <c r="B3848" t="s">
        <v>7340</v>
      </c>
    </row>
    <row r="3849" spans="1:2" x14ac:dyDescent="0.25">
      <c r="A3849" t="s">
        <v>6900</v>
      </c>
      <c r="B3849" t="s">
        <v>7340</v>
      </c>
    </row>
    <row r="3850" spans="1:2" x14ac:dyDescent="0.25">
      <c r="A3850" t="s">
        <v>6900</v>
      </c>
      <c r="B3850" t="s">
        <v>6904</v>
      </c>
    </row>
    <row r="3851" spans="1:2" x14ac:dyDescent="0.25">
      <c r="A3851" t="s">
        <v>6900</v>
      </c>
      <c r="B3851" t="s">
        <v>6904</v>
      </c>
    </row>
    <row r="3852" spans="1:2" x14ac:dyDescent="0.25">
      <c r="A3852" t="s">
        <v>6900</v>
      </c>
      <c r="B3852" t="s">
        <v>6904</v>
      </c>
    </row>
    <row r="3853" spans="1:2" x14ac:dyDescent="0.25">
      <c r="A3853" t="s">
        <v>6900</v>
      </c>
      <c r="B3853" t="s">
        <v>6904</v>
      </c>
    </row>
    <row r="3854" spans="1:2" x14ac:dyDescent="0.25">
      <c r="A3854" t="s">
        <v>6900</v>
      </c>
      <c r="B3854" t="s">
        <v>6905</v>
      </c>
    </row>
    <row r="3855" spans="1:2" x14ac:dyDescent="0.25">
      <c r="A3855" t="s">
        <v>6900</v>
      </c>
      <c r="B3855" t="s">
        <v>6905</v>
      </c>
    </row>
    <row r="3856" spans="1:2" x14ac:dyDescent="0.25">
      <c r="A3856" t="s">
        <v>6900</v>
      </c>
      <c r="B3856" t="s">
        <v>6905</v>
      </c>
    </row>
    <row r="3857" spans="1:2" x14ac:dyDescent="0.25">
      <c r="A3857" t="s">
        <v>6900</v>
      </c>
      <c r="B3857" t="s">
        <v>6905</v>
      </c>
    </row>
    <row r="3858" spans="1:2" x14ac:dyDescent="0.25">
      <c r="A3858" t="s">
        <v>6900</v>
      </c>
      <c r="B3858" t="s">
        <v>6906</v>
      </c>
    </row>
    <row r="3859" spans="1:2" x14ac:dyDescent="0.25">
      <c r="A3859" t="s">
        <v>6900</v>
      </c>
      <c r="B3859" t="s">
        <v>6906</v>
      </c>
    </row>
    <row r="3860" spans="1:2" x14ac:dyDescent="0.25">
      <c r="A3860" t="s">
        <v>6900</v>
      </c>
      <c r="B3860" t="s">
        <v>6906</v>
      </c>
    </row>
    <row r="3861" spans="1:2" x14ac:dyDescent="0.25">
      <c r="A3861" t="s">
        <v>6900</v>
      </c>
      <c r="B3861" t="s">
        <v>6906</v>
      </c>
    </row>
    <row r="3862" spans="1:2" x14ac:dyDescent="0.25">
      <c r="A3862" t="s">
        <v>6900</v>
      </c>
      <c r="B3862" t="s">
        <v>7341</v>
      </c>
    </row>
    <row r="3863" spans="1:2" x14ac:dyDescent="0.25">
      <c r="A3863" t="s">
        <v>6900</v>
      </c>
      <c r="B3863" t="s">
        <v>7341</v>
      </c>
    </row>
    <row r="3864" spans="1:2" x14ac:dyDescent="0.25">
      <c r="A3864" t="s">
        <v>6900</v>
      </c>
      <c r="B3864" t="s">
        <v>7341</v>
      </c>
    </row>
    <row r="3865" spans="1:2" x14ac:dyDescent="0.25">
      <c r="A3865" t="s">
        <v>6900</v>
      </c>
      <c r="B3865" t="s">
        <v>7341</v>
      </c>
    </row>
    <row r="3866" spans="1:2" x14ac:dyDescent="0.25">
      <c r="A3866" t="s">
        <v>6900</v>
      </c>
      <c r="B3866" t="s">
        <v>6907</v>
      </c>
    </row>
    <row r="3867" spans="1:2" x14ac:dyDescent="0.25">
      <c r="A3867" t="s">
        <v>6900</v>
      </c>
      <c r="B3867" t="s">
        <v>6907</v>
      </c>
    </row>
    <row r="3868" spans="1:2" x14ac:dyDescent="0.25">
      <c r="A3868" t="s">
        <v>6900</v>
      </c>
      <c r="B3868" t="s">
        <v>6907</v>
      </c>
    </row>
    <row r="3869" spans="1:2" x14ac:dyDescent="0.25">
      <c r="A3869" t="s">
        <v>6900</v>
      </c>
      <c r="B3869" t="s">
        <v>6907</v>
      </c>
    </row>
    <row r="3870" spans="1:2" x14ac:dyDescent="0.25">
      <c r="A3870" t="s">
        <v>6900</v>
      </c>
      <c r="B3870" t="s">
        <v>6908</v>
      </c>
    </row>
    <row r="3871" spans="1:2" x14ac:dyDescent="0.25">
      <c r="A3871" t="s">
        <v>6900</v>
      </c>
      <c r="B3871" t="s">
        <v>6908</v>
      </c>
    </row>
    <row r="3872" spans="1:2" x14ac:dyDescent="0.25">
      <c r="A3872" t="s">
        <v>6900</v>
      </c>
      <c r="B3872" t="s">
        <v>6908</v>
      </c>
    </row>
    <row r="3873" spans="1:2" x14ac:dyDescent="0.25">
      <c r="A3873" t="s">
        <v>6900</v>
      </c>
      <c r="B3873" t="s">
        <v>6908</v>
      </c>
    </row>
    <row r="3874" spans="1:2" x14ac:dyDescent="0.25">
      <c r="A3874" t="s">
        <v>6900</v>
      </c>
      <c r="B3874" t="s">
        <v>6909</v>
      </c>
    </row>
    <row r="3875" spans="1:2" x14ac:dyDescent="0.25">
      <c r="A3875" t="s">
        <v>6900</v>
      </c>
      <c r="B3875" t="s">
        <v>6909</v>
      </c>
    </row>
    <row r="3876" spans="1:2" x14ac:dyDescent="0.25">
      <c r="A3876" t="s">
        <v>6900</v>
      </c>
      <c r="B3876" t="s">
        <v>6909</v>
      </c>
    </row>
    <row r="3877" spans="1:2" x14ac:dyDescent="0.25">
      <c r="A3877" t="s">
        <v>6900</v>
      </c>
      <c r="B3877" t="s">
        <v>6909</v>
      </c>
    </row>
    <row r="3878" spans="1:2" x14ac:dyDescent="0.25">
      <c r="A3878" t="s">
        <v>6900</v>
      </c>
      <c r="B3878" t="s">
        <v>6910</v>
      </c>
    </row>
    <row r="3879" spans="1:2" x14ac:dyDescent="0.25">
      <c r="A3879" t="s">
        <v>6900</v>
      </c>
      <c r="B3879" t="s">
        <v>6910</v>
      </c>
    </row>
    <row r="3880" spans="1:2" x14ac:dyDescent="0.25">
      <c r="A3880" t="s">
        <v>6900</v>
      </c>
      <c r="B3880" t="s">
        <v>6910</v>
      </c>
    </row>
    <row r="3881" spans="1:2" x14ac:dyDescent="0.25">
      <c r="A3881" t="s">
        <v>6900</v>
      </c>
      <c r="B3881" t="s">
        <v>6910</v>
      </c>
    </row>
    <row r="3882" spans="1:2" x14ac:dyDescent="0.25">
      <c r="A3882" t="s">
        <v>6900</v>
      </c>
      <c r="B3882" t="s">
        <v>6911</v>
      </c>
    </row>
    <row r="3883" spans="1:2" x14ac:dyDescent="0.25">
      <c r="A3883" t="s">
        <v>6900</v>
      </c>
      <c r="B3883" t="s">
        <v>6911</v>
      </c>
    </row>
    <row r="3884" spans="1:2" x14ac:dyDescent="0.25">
      <c r="A3884" t="s">
        <v>6900</v>
      </c>
      <c r="B3884" t="s">
        <v>6911</v>
      </c>
    </row>
    <row r="3885" spans="1:2" x14ac:dyDescent="0.25">
      <c r="A3885" t="s">
        <v>6900</v>
      </c>
      <c r="B3885" t="s">
        <v>6911</v>
      </c>
    </row>
    <row r="3886" spans="1:2" x14ac:dyDescent="0.25">
      <c r="A3886" t="s">
        <v>6900</v>
      </c>
      <c r="B3886" t="s">
        <v>6912</v>
      </c>
    </row>
    <row r="3887" spans="1:2" x14ac:dyDescent="0.25">
      <c r="A3887" t="s">
        <v>6900</v>
      </c>
      <c r="B3887" t="s">
        <v>6912</v>
      </c>
    </row>
    <row r="3888" spans="1:2" x14ac:dyDescent="0.25">
      <c r="A3888" t="s">
        <v>6900</v>
      </c>
      <c r="B3888" t="s">
        <v>6912</v>
      </c>
    </row>
    <row r="3889" spans="1:2" x14ac:dyDescent="0.25">
      <c r="A3889" t="s">
        <v>6900</v>
      </c>
      <c r="B3889" t="s">
        <v>6912</v>
      </c>
    </row>
    <row r="3890" spans="1:2" x14ac:dyDescent="0.25">
      <c r="A3890" t="s">
        <v>6900</v>
      </c>
      <c r="B3890" t="s">
        <v>6913</v>
      </c>
    </row>
    <row r="3891" spans="1:2" x14ac:dyDescent="0.25">
      <c r="A3891" t="s">
        <v>6900</v>
      </c>
      <c r="B3891" t="s">
        <v>6913</v>
      </c>
    </row>
    <row r="3892" spans="1:2" x14ac:dyDescent="0.25">
      <c r="A3892" t="s">
        <v>6900</v>
      </c>
      <c r="B3892" t="s">
        <v>6913</v>
      </c>
    </row>
    <row r="3893" spans="1:2" x14ac:dyDescent="0.25">
      <c r="A3893" t="s">
        <v>6900</v>
      </c>
      <c r="B3893" t="s">
        <v>6913</v>
      </c>
    </row>
    <row r="3894" spans="1:2" x14ac:dyDescent="0.25">
      <c r="A3894" t="s">
        <v>6900</v>
      </c>
      <c r="B3894" t="s">
        <v>6914</v>
      </c>
    </row>
    <row r="3895" spans="1:2" x14ac:dyDescent="0.25">
      <c r="A3895" t="s">
        <v>6900</v>
      </c>
      <c r="B3895" t="s">
        <v>6914</v>
      </c>
    </row>
    <row r="3896" spans="1:2" x14ac:dyDescent="0.25">
      <c r="A3896" t="s">
        <v>6900</v>
      </c>
      <c r="B3896" t="s">
        <v>6914</v>
      </c>
    </row>
    <row r="3897" spans="1:2" x14ac:dyDescent="0.25">
      <c r="A3897" t="s">
        <v>6900</v>
      </c>
      <c r="B3897" t="s">
        <v>6914</v>
      </c>
    </row>
    <row r="3898" spans="1:2" x14ac:dyDescent="0.25">
      <c r="A3898" t="s">
        <v>6900</v>
      </c>
      <c r="B3898" t="s">
        <v>6915</v>
      </c>
    </row>
    <row r="3899" spans="1:2" x14ac:dyDescent="0.25">
      <c r="A3899" t="s">
        <v>6900</v>
      </c>
      <c r="B3899" t="s">
        <v>6915</v>
      </c>
    </row>
    <row r="3900" spans="1:2" x14ac:dyDescent="0.25">
      <c r="A3900" t="s">
        <v>6900</v>
      </c>
      <c r="B3900" t="s">
        <v>6915</v>
      </c>
    </row>
    <row r="3901" spans="1:2" x14ac:dyDescent="0.25">
      <c r="A3901" t="s">
        <v>6900</v>
      </c>
      <c r="B3901" t="s">
        <v>6915</v>
      </c>
    </row>
    <row r="3902" spans="1:2" x14ac:dyDescent="0.25">
      <c r="A3902" t="s">
        <v>6900</v>
      </c>
      <c r="B3902" t="s">
        <v>6916</v>
      </c>
    </row>
    <row r="3903" spans="1:2" x14ac:dyDescent="0.25">
      <c r="A3903" t="s">
        <v>6900</v>
      </c>
      <c r="B3903" t="s">
        <v>6916</v>
      </c>
    </row>
    <row r="3904" spans="1:2" x14ac:dyDescent="0.25">
      <c r="A3904" t="s">
        <v>6900</v>
      </c>
      <c r="B3904" t="s">
        <v>6916</v>
      </c>
    </row>
    <row r="3905" spans="1:2" x14ac:dyDescent="0.25">
      <c r="A3905" t="s">
        <v>6900</v>
      </c>
      <c r="B3905" t="s">
        <v>6916</v>
      </c>
    </row>
    <row r="3906" spans="1:2" x14ac:dyDescent="0.25">
      <c r="A3906" t="s">
        <v>6900</v>
      </c>
      <c r="B3906" t="s">
        <v>6917</v>
      </c>
    </row>
    <row r="3907" spans="1:2" x14ac:dyDescent="0.25">
      <c r="A3907" t="s">
        <v>6900</v>
      </c>
      <c r="B3907" t="s">
        <v>6917</v>
      </c>
    </row>
    <row r="3908" spans="1:2" x14ac:dyDescent="0.25">
      <c r="A3908" t="s">
        <v>6900</v>
      </c>
      <c r="B3908" t="s">
        <v>6917</v>
      </c>
    </row>
    <row r="3909" spans="1:2" x14ac:dyDescent="0.25">
      <c r="A3909" t="s">
        <v>6900</v>
      </c>
      <c r="B3909" t="s">
        <v>6917</v>
      </c>
    </row>
    <row r="3910" spans="1:2" x14ac:dyDescent="0.25">
      <c r="A3910" t="s">
        <v>6900</v>
      </c>
      <c r="B3910" t="s">
        <v>6918</v>
      </c>
    </row>
    <row r="3911" spans="1:2" x14ac:dyDescent="0.25">
      <c r="A3911" t="s">
        <v>6900</v>
      </c>
      <c r="B3911" t="s">
        <v>6918</v>
      </c>
    </row>
    <row r="3912" spans="1:2" x14ac:dyDescent="0.25">
      <c r="A3912" t="s">
        <v>6900</v>
      </c>
      <c r="B3912" t="s">
        <v>6918</v>
      </c>
    </row>
    <row r="3913" spans="1:2" x14ac:dyDescent="0.25">
      <c r="A3913" t="s">
        <v>6900</v>
      </c>
      <c r="B3913" t="s">
        <v>6918</v>
      </c>
    </row>
    <row r="3914" spans="1:2" x14ac:dyDescent="0.25">
      <c r="A3914" t="s">
        <v>6900</v>
      </c>
      <c r="B3914" t="s">
        <v>6919</v>
      </c>
    </row>
    <row r="3915" spans="1:2" x14ac:dyDescent="0.25">
      <c r="A3915" t="s">
        <v>6900</v>
      </c>
      <c r="B3915" t="s">
        <v>6919</v>
      </c>
    </row>
    <row r="3916" spans="1:2" x14ac:dyDescent="0.25">
      <c r="A3916" t="s">
        <v>6900</v>
      </c>
      <c r="B3916" t="s">
        <v>6919</v>
      </c>
    </row>
    <row r="3917" spans="1:2" x14ac:dyDescent="0.25">
      <c r="A3917" t="s">
        <v>6900</v>
      </c>
      <c r="B3917" t="s">
        <v>6919</v>
      </c>
    </row>
    <row r="3918" spans="1:2" x14ac:dyDescent="0.25">
      <c r="A3918" t="s">
        <v>6900</v>
      </c>
      <c r="B3918" t="s">
        <v>6920</v>
      </c>
    </row>
    <row r="3919" spans="1:2" x14ac:dyDescent="0.25">
      <c r="A3919" t="s">
        <v>6900</v>
      </c>
      <c r="B3919" t="s">
        <v>6920</v>
      </c>
    </row>
    <row r="3920" spans="1:2" x14ac:dyDescent="0.25">
      <c r="A3920" t="s">
        <v>6900</v>
      </c>
      <c r="B3920" t="s">
        <v>6920</v>
      </c>
    </row>
    <row r="3921" spans="1:2" x14ac:dyDescent="0.25">
      <c r="A3921" t="s">
        <v>6900</v>
      </c>
      <c r="B3921" t="s">
        <v>6920</v>
      </c>
    </row>
    <row r="3922" spans="1:2" x14ac:dyDescent="0.25">
      <c r="A3922" t="s">
        <v>6900</v>
      </c>
      <c r="B3922" t="s">
        <v>7342</v>
      </c>
    </row>
    <row r="3923" spans="1:2" x14ac:dyDescent="0.25">
      <c r="A3923" t="s">
        <v>6900</v>
      </c>
      <c r="B3923" t="s">
        <v>7342</v>
      </c>
    </row>
    <row r="3924" spans="1:2" x14ac:dyDescent="0.25">
      <c r="A3924" t="s">
        <v>6900</v>
      </c>
      <c r="B3924" t="s">
        <v>7342</v>
      </c>
    </row>
    <row r="3925" spans="1:2" x14ac:dyDescent="0.25">
      <c r="A3925" t="s">
        <v>6900</v>
      </c>
      <c r="B3925" t="s">
        <v>7342</v>
      </c>
    </row>
    <row r="3926" spans="1:2" x14ac:dyDescent="0.25">
      <c r="A3926" t="s">
        <v>6900</v>
      </c>
      <c r="B3926" t="s">
        <v>7343</v>
      </c>
    </row>
    <row r="3927" spans="1:2" x14ac:dyDescent="0.25">
      <c r="A3927" t="s">
        <v>6900</v>
      </c>
      <c r="B3927" t="s">
        <v>7343</v>
      </c>
    </row>
    <row r="3928" spans="1:2" x14ac:dyDescent="0.25">
      <c r="A3928" t="s">
        <v>6900</v>
      </c>
      <c r="B3928" t="s">
        <v>7343</v>
      </c>
    </row>
    <row r="3929" spans="1:2" x14ac:dyDescent="0.25">
      <c r="A3929" t="s">
        <v>6900</v>
      </c>
      <c r="B3929" t="s">
        <v>7343</v>
      </c>
    </row>
    <row r="3930" spans="1:2" x14ac:dyDescent="0.25">
      <c r="A3930" t="s">
        <v>6900</v>
      </c>
      <c r="B3930" t="s">
        <v>6921</v>
      </c>
    </row>
    <row r="3931" spans="1:2" x14ac:dyDescent="0.25">
      <c r="A3931" t="s">
        <v>6900</v>
      </c>
      <c r="B3931" t="s">
        <v>6921</v>
      </c>
    </row>
    <row r="3932" spans="1:2" x14ac:dyDescent="0.25">
      <c r="A3932" t="s">
        <v>6900</v>
      </c>
      <c r="B3932" t="s">
        <v>6921</v>
      </c>
    </row>
    <row r="3933" spans="1:2" x14ac:dyDescent="0.25">
      <c r="A3933" t="s">
        <v>6900</v>
      </c>
      <c r="B3933" t="s">
        <v>6921</v>
      </c>
    </row>
    <row r="3934" spans="1:2" x14ac:dyDescent="0.25">
      <c r="A3934" t="s">
        <v>6900</v>
      </c>
      <c r="B3934" t="s">
        <v>6922</v>
      </c>
    </row>
    <row r="3935" spans="1:2" x14ac:dyDescent="0.25">
      <c r="A3935" t="s">
        <v>6900</v>
      </c>
      <c r="B3935" t="s">
        <v>6922</v>
      </c>
    </row>
    <row r="3936" spans="1:2" x14ac:dyDescent="0.25">
      <c r="A3936" t="s">
        <v>6900</v>
      </c>
      <c r="B3936" t="s">
        <v>6922</v>
      </c>
    </row>
    <row r="3937" spans="1:2" x14ac:dyDescent="0.25">
      <c r="A3937" t="s">
        <v>6900</v>
      </c>
      <c r="B3937" t="s">
        <v>6922</v>
      </c>
    </row>
    <row r="3938" spans="1:2" x14ac:dyDescent="0.25">
      <c r="A3938" t="s">
        <v>6900</v>
      </c>
      <c r="B3938" t="s">
        <v>6923</v>
      </c>
    </row>
    <row r="3939" spans="1:2" x14ac:dyDescent="0.25">
      <c r="A3939" t="s">
        <v>6900</v>
      </c>
      <c r="B3939" t="s">
        <v>6923</v>
      </c>
    </row>
    <row r="3940" spans="1:2" x14ac:dyDescent="0.25">
      <c r="A3940" t="s">
        <v>6900</v>
      </c>
      <c r="B3940" t="s">
        <v>6923</v>
      </c>
    </row>
    <row r="3941" spans="1:2" x14ac:dyDescent="0.25">
      <c r="A3941" t="s">
        <v>6900</v>
      </c>
      <c r="B3941" t="s">
        <v>6923</v>
      </c>
    </row>
    <row r="3942" spans="1:2" x14ac:dyDescent="0.25">
      <c r="A3942" t="s">
        <v>6900</v>
      </c>
      <c r="B3942" t="s">
        <v>6924</v>
      </c>
    </row>
    <row r="3943" spans="1:2" x14ac:dyDescent="0.25">
      <c r="A3943" t="s">
        <v>6900</v>
      </c>
      <c r="B3943" t="s">
        <v>6924</v>
      </c>
    </row>
    <row r="3944" spans="1:2" x14ac:dyDescent="0.25">
      <c r="A3944" t="s">
        <v>6900</v>
      </c>
      <c r="B3944" t="s">
        <v>6924</v>
      </c>
    </row>
    <row r="3945" spans="1:2" x14ac:dyDescent="0.25">
      <c r="A3945" t="s">
        <v>6900</v>
      </c>
      <c r="B3945" t="s">
        <v>6924</v>
      </c>
    </row>
    <row r="3946" spans="1:2" x14ac:dyDescent="0.25">
      <c r="A3946" t="s">
        <v>6900</v>
      </c>
      <c r="B3946" t="s">
        <v>6925</v>
      </c>
    </row>
    <row r="3947" spans="1:2" x14ac:dyDescent="0.25">
      <c r="A3947" t="s">
        <v>6900</v>
      </c>
      <c r="B3947" t="s">
        <v>6925</v>
      </c>
    </row>
    <row r="3948" spans="1:2" x14ac:dyDescent="0.25">
      <c r="A3948" t="s">
        <v>6900</v>
      </c>
      <c r="B3948" t="s">
        <v>6925</v>
      </c>
    </row>
    <row r="3949" spans="1:2" x14ac:dyDescent="0.25">
      <c r="A3949" t="s">
        <v>6900</v>
      </c>
      <c r="B3949" t="s">
        <v>6925</v>
      </c>
    </row>
    <row r="3950" spans="1:2" x14ac:dyDescent="0.25">
      <c r="A3950" t="s">
        <v>6900</v>
      </c>
      <c r="B3950" t="s">
        <v>6926</v>
      </c>
    </row>
    <row r="3951" spans="1:2" x14ac:dyDescent="0.25">
      <c r="A3951" t="s">
        <v>6900</v>
      </c>
      <c r="B3951" t="s">
        <v>6926</v>
      </c>
    </row>
    <row r="3952" spans="1:2" x14ac:dyDescent="0.25">
      <c r="A3952" t="s">
        <v>6900</v>
      </c>
      <c r="B3952" t="s">
        <v>6926</v>
      </c>
    </row>
    <row r="3953" spans="1:2" x14ac:dyDescent="0.25">
      <c r="A3953" t="s">
        <v>6900</v>
      </c>
      <c r="B3953" t="s">
        <v>6926</v>
      </c>
    </row>
    <row r="3954" spans="1:2" x14ac:dyDescent="0.25">
      <c r="A3954" t="s">
        <v>6900</v>
      </c>
      <c r="B3954" t="s">
        <v>6927</v>
      </c>
    </row>
    <row r="3955" spans="1:2" x14ac:dyDescent="0.25">
      <c r="A3955" t="s">
        <v>6900</v>
      </c>
      <c r="B3955" t="s">
        <v>6927</v>
      </c>
    </row>
    <row r="3956" spans="1:2" x14ac:dyDescent="0.25">
      <c r="A3956" t="s">
        <v>6900</v>
      </c>
      <c r="B3956" t="s">
        <v>6927</v>
      </c>
    </row>
    <row r="3957" spans="1:2" x14ac:dyDescent="0.25">
      <c r="A3957" t="s">
        <v>6900</v>
      </c>
      <c r="B3957" t="s">
        <v>6927</v>
      </c>
    </row>
    <row r="3958" spans="1:2" x14ac:dyDescent="0.25">
      <c r="A3958" t="s">
        <v>6900</v>
      </c>
      <c r="B3958" t="s">
        <v>6928</v>
      </c>
    </row>
    <row r="3959" spans="1:2" x14ac:dyDescent="0.25">
      <c r="A3959" t="s">
        <v>6900</v>
      </c>
      <c r="B3959" t="s">
        <v>6928</v>
      </c>
    </row>
    <row r="3960" spans="1:2" x14ac:dyDescent="0.25">
      <c r="A3960" t="s">
        <v>6900</v>
      </c>
      <c r="B3960" t="s">
        <v>6928</v>
      </c>
    </row>
    <row r="3961" spans="1:2" x14ac:dyDescent="0.25">
      <c r="A3961" t="s">
        <v>6900</v>
      </c>
      <c r="B3961" t="s">
        <v>6928</v>
      </c>
    </row>
    <row r="3962" spans="1:2" x14ac:dyDescent="0.25">
      <c r="A3962" t="s">
        <v>6900</v>
      </c>
      <c r="B3962" t="s">
        <v>6929</v>
      </c>
    </row>
    <row r="3963" spans="1:2" x14ac:dyDescent="0.25">
      <c r="A3963" t="s">
        <v>6900</v>
      </c>
      <c r="B3963" t="s">
        <v>6929</v>
      </c>
    </row>
    <row r="3964" spans="1:2" x14ac:dyDescent="0.25">
      <c r="A3964" t="s">
        <v>6900</v>
      </c>
      <c r="B3964" t="s">
        <v>6929</v>
      </c>
    </row>
    <row r="3965" spans="1:2" x14ac:dyDescent="0.25">
      <c r="A3965" t="s">
        <v>6900</v>
      </c>
      <c r="B3965" t="s">
        <v>6929</v>
      </c>
    </row>
    <row r="3966" spans="1:2" x14ac:dyDescent="0.25">
      <c r="A3966" t="s">
        <v>6900</v>
      </c>
      <c r="B3966" t="s">
        <v>7344</v>
      </c>
    </row>
    <row r="3967" spans="1:2" x14ac:dyDescent="0.25">
      <c r="A3967" t="s">
        <v>6900</v>
      </c>
      <c r="B3967" t="s">
        <v>7344</v>
      </c>
    </row>
    <row r="3968" spans="1:2" x14ac:dyDescent="0.25">
      <c r="A3968" t="s">
        <v>6900</v>
      </c>
      <c r="B3968" t="s">
        <v>7344</v>
      </c>
    </row>
    <row r="3969" spans="1:2" x14ac:dyDescent="0.25">
      <c r="A3969" t="s">
        <v>6900</v>
      </c>
      <c r="B3969" t="s">
        <v>7344</v>
      </c>
    </row>
    <row r="3970" spans="1:2" x14ac:dyDescent="0.25">
      <c r="A3970" t="s">
        <v>6900</v>
      </c>
      <c r="B3970" t="s">
        <v>6930</v>
      </c>
    </row>
    <row r="3971" spans="1:2" x14ac:dyDescent="0.25">
      <c r="A3971" t="s">
        <v>6900</v>
      </c>
      <c r="B3971" t="s">
        <v>6930</v>
      </c>
    </row>
    <row r="3972" spans="1:2" x14ac:dyDescent="0.25">
      <c r="A3972" t="s">
        <v>6900</v>
      </c>
      <c r="B3972" t="s">
        <v>6930</v>
      </c>
    </row>
    <row r="3973" spans="1:2" x14ac:dyDescent="0.25">
      <c r="A3973" t="s">
        <v>6900</v>
      </c>
      <c r="B3973" t="s">
        <v>6930</v>
      </c>
    </row>
    <row r="3974" spans="1:2" x14ac:dyDescent="0.25">
      <c r="A3974" t="s">
        <v>6900</v>
      </c>
      <c r="B3974" t="s">
        <v>6931</v>
      </c>
    </row>
    <row r="3975" spans="1:2" x14ac:dyDescent="0.25">
      <c r="A3975" t="s">
        <v>6900</v>
      </c>
      <c r="B3975" t="s">
        <v>6931</v>
      </c>
    </row>
    <row r="3976" spans="1:2" x14ac:dyDescent="0.25">
      <c r="A3976" t="s">
        <v>6900</v>
      </c>
      <c r="B3976" t="s">
        <v>6931</v>
      </c>
    </row>
    <row r="3977" spans="1:2" x14ac:dyDescent="0.25">
      <c r="A3977" t="s">
        <v>6900</v>
      </c>
      <c r="B3977" t="s">
        <v>6931</v>
      </c>
    </row>
    <row r="3978" spans="1:2" x14ac:dyDescent="0.25">
      <c r="A3978" t="s">
        <v>6900</v>
      </c>
      <c r="B3978" t="s">
        <v>6932</v>
      </c>
    </row>
    <row r="3979" spans="1:2" x14ac:dyDescent="0.25">
      <c r="A3979" t="s">
        <v>6900</v>
      </c>
      <c r="B3979" t="s">
        <v>6932</v>
      </c>
    </row>
    <row r="3980" spans="1:2" x14ac:dyDescent="0.25">
      <c r="A3980" t="s">
        <v>6900</v>
      </c>
      <c r="B3980" t="s">
        <v>6932</v>
      </c>
    </row>
    <row r="3981" spans="1:2" x14ac:dyDescent="0.25">
      <c r="A3981" t="s">
        <v>6900</v>
      </c>
      <c r="B3981" t="s">
        <v>6932</v>
      </c>
    </row>
    <row r="3982" spans="1:2" x14ac:dyDescent="0.25">
      <c r="A3982" t="s">
        <v>6900</v>
      </c>
      <c r="B3982" t="s">
        <v>6933</v>
      </c>
    </row>
    <row r="3983" spans="1:2" x14ac:dyDescent="0.25">
      <c r="A3983" t="s">
        <v>6900</v>
      </c>
      <c r="B3983" t="s">
        <v>6933</v>
      </c>
    </row>
    <row r="3984" spans="1:2" x14ac:dyDescent="0.25">
      <c r="A3984" t="s">
        <v>6900</v>
      </c>
      <c r="B3984" t="s">
        <v>6933</v>
      </c>
    </row>
    <row r="3985" spans="1:2" x14ac:dyDescent="0.25">
      <c r="A3985" t="s">
        <v>6900</v>
      </c>
      <c r="B3985" t="s">
        <v>6933</v>
      </c>
    </row>
    <row r="3986" spans="1:2" x14ac:dyDescent="0.25">
      <c r="A3986" t="s">
        <v>6900</v>
      </c>
      <c r="B3986" t="s">
        <v>6934</v>
      </c>
    </row>
    <row r="3987" spans="1:2" x14ac:dyDescent="0.25">
      <c r="A3987" t="s">
        <v>6900</v>
      </c>
      <c r="B3987" t="s">
        <v>6934</v>
      </c>
    </row>
    <row r="3988" spans="1:2" x14ac:dyDescent="0.25">
      <c r="A3988" t="s">
        <v>6900</v>
      </c>
      <c r="B3988" t="s">
        <v>6934</v>
      </c>
    </row>
    <row r="3989" spans="1:2" x14ac:dyDescent="0.25">
      <c r="A3989" t="s">
        <v>6900</v>
      </c>
      <c r="B3989" t="s">
        <v>6934</v>
      </c>
    </row>
    <row r="3990" spans="1:2" x14ac:dyDescent="0.25">
      <c r="A3990" t="s">
        <v>6900</v>
      </c>
      <c r="B3990" t="s">
        <v>6355</v>
      </c>
    </row>
    <row r="3991" spans="1:2" x14ac:dyDescent="0.25">
      <c r="A3991" t="s">
        <v>6900</v>
      </c>
      <c r="B3991" t="s">
        <v>6355</v>
      </c>
    </row>
    <row r="3992" spans="1:2" x14ac:dyDescent="0.25">
      <c r="A3992" t="s">
        <v>6900</v>
      </c>
      <c r="B3992" t="s">
        <v>6355</v>
      </c>
    </row>
    <row r="3993" spans="1:2" x14ac:dyDescent="0.25">
      <c r="A3993" t="s">
        <v>6900</v>
      </c>
      <c r="B3993" t="s">
        <v>6355</v>
      </c>
    </row>
    <row r="3994" spans="1:2" x14ac:dyDescent="0.25">
      <c r="A3994" t="s">
        <v>6900</v>
      </c>
      <c r="B3994" t="s">
        <v>6935</v>
      </c>
    </row>
    <row r="3995" spans="1:2" x14ac:dyDescent="0.25">
      <c r="A3995" t="s">
        <v>6900</v>
      </c>
      <c r="B3995" t="s">
        <v>6935</v>
      </c>
    </row>
    <row r="3996" spans="1:2" x14ac:dyDescent="0.25">
      <c r="A3996" t="s">
        <v>6900</v>
      </c>
      <c r="B3996" t="s">
        <v>6935</v>
      </c>
    </row>
    <row r="3997" spans="1:2" x14ac:dyDescent="0.25">
      <c r="A3997" t="s">
        <v>6900</v>
      </c>
      <c r="B3997" t="s">
        <v>6935</v>
      </c>
    </row>
    <row r="3998" spans="1:2" x14ac:dyDescent="0.25">
      <c r="A3998" t="s">
        <v>6900</v>
      </c>
      <c r="B3998" t="s">
        <v>7171</v>
      </c>
    </row>
    <row r="3999" spans="1:2" x14ac:dyDescent="0.25">
      <c r="A3999" t="s">
        <v>6900</v>
      </c>
      <c r="B3999" t="s">
        <v>7171</v>
      </c>
    </row>
    <row r="4000" spans="1:2" x14ac:dyDescent="0.25">
      <c r="A4000" t="s">
        <v>6900</v>
      </c>
      <c r="B4000" t="s">
        <v>7171</v>
      </c>
    </row>
    <row r="4001" spans="1:2" x14ac:dyDescent="0.25">
      <c r="A4001" t="s">
        <v>6900</v>
      </c>
      <c r="B4001" t="s">
        <v>7171</v>
      </c>
    </row>
    <row r="4002" spans="1:2" x14ac:dyDescent="0.25">
      <c r="A4002" t="s">
        <v>6900</v>
      </c>
      <c r="B4002" t="s">
        <v>6936</v>
      </c>
    </row>
    <row r="4003" spans="1:2" x14ac:dyDescent="0.25">
      <c r="A4003" t="s">
        <v>6900</v>
      </c>
      <c r="B4003" t="s">
        <v>6936</v>
      </c>
    </row>
    <row r="4004" spans="1:2" x14ac:dyDescent="0.25">
      <c r="A4004" t="s">
        <v>6900</v>
      </c>
      <c r="B4004" t="s">
        <v>6936</v>
      </c>
    </row>
    <row r="4005" spans="1:2" x14ac:dyDescent="0.25">
      <c r="A4005" t="s">
        <v>6900</v>
      </c>
      <c r="B4005" t="s">
        <v>6936</v>
      </c>
    </row>
    <row r="4006" spans="1:2" x14ac:dyDescent="0.25">
      <c r="A4006" t="s">
        <v>6900</v>
      </c>
      <c r="B4006" t="s">
        <v>6937</v>
      </c>
    </row>
    <row r="4007" spans="1:2" x14ac:dyDescent="0.25">
      <c r="A4007" t="s">
        <v>6900</v>
      </c>
      <c r="B4007" t="s">
        <v>6937</v>
      </c>
    </row>
    <row r="4008" spans="1:2" x14ac:dyDescent="0.25">
      <c r="A4008" t="s">
        <v>6900</v>
      </c>
      <c r="B4008" t="s">
        <v>6937</v>
      </c>
    </row>
    <row r="4009" spans="1:2" x14ac:dyDescent="0.25">
      <c r="A4009" t="s">
        <v>6900</v>
      </c>
      <c r="B4009" t="s">
        <v>6937</v>
      </c>
    </row>
    <row r="4010" spans="1:2" x14ac:dyDescent="0.25">
      <c r="A4010" t="s">
        <v>6900</v>
      </c>
      <c r="B4010" t="s">
        <v>6938</v>
      </c>
    </row>
    <row r="4011" spans="1:2" x14ac:dyDescent="0.25">
      <c r="A4011" t="s">
        <v>6900</v>
      </c>
      <c r="B4011" t="s">
        <v>6938</v>
      </c>
    </row>
    <row r="4012" spans="1:2" x14ac:dyDescent="0.25">
      <c r="A4012" t="s">
        <v>6900</v>
      </c>
      <c r="B4012" t="s">
        <v>6938</v>
      </c>
    </row>
    <row r="4013" spans="1:2" x14ac:dyDescent="0.25">
      <c r="A4013" t="s">
        <v>6900</v>
      </c>
      <c r="B4013" t="s">
        <v>6938</v>
      </c>
    </row>
    <row r="4014" spans="1:2" x14ac:dyDescent="0.25">
      <c r="A4014" t="s">
        <v>6900</v>
      </c>
      <c r="B4014" t="s">
        <v>6939</v>
      </c>
    </row>
    <row r="4015" spans="1:2" x14ac:dyDescent="0.25">
      <c r="A4015" t="s">
        <v>6900</v>
      </c>
      <c r="B4015" t="s">
        <v>6939</v>
      </c>
    </row>
    <row r="4016" spans="1:2" x14ac:dyDescent="0.25">
      <c r="A4016" t="s">
        <v>6900</v>
      </c>
      <c r="B4016" t="s">
        <v>6939</v>
      </c>
    </row>
    <row r="4017" spans="1:2" x14ac:dyDescent="0.25">
      <c r="A4017" t="s">
        <v>6900</v>
      </c>
      <c r="B4017" t="s">
        <v>6939</v>
      </c>
    </row>
    <row r="4018" spans="1:2" x14ac:dyDescent="0.25">
      <c r="A4018" t="s">
        <v>6940</v>
      </c>
      <c r="B4018" t="s">
        <v>6941</v>
      </c>
    </row>
    <row r="4019" spans="1:2" x14ac:dyDescent="0.25">
      <c r="A4019" t="s">
        <v>6940</v>
      </c>
      <c r="B4019" t="s">
        <v>6941</v>
      </c>
    </row>
    <row r="4020" spans="1:2" x14ac:dyDescent="0.25">
      <c r="A4020" t="s">
        <v>6940</v>
      </c>
      <c r="B4020" t="s">
        <v>6941</v>
      </c>
    </row>
    <row r="4021" spans="1:2" x14ac:dyDescent="0.25">
      <c r="A4021" t="s">
        <v>6940</v>
      </c>
      <c r="B4021" t="s">
        <v>6941</v>
      </c>
    </row>
    <row r="4022" spans="1:2" x14ac:dyDescent="0.25">
      <c r="A4022" t="s">
        <v>6940</v>
      </c>
      <c r="B4022" t="s">
        <v>7345</v>
      </c>
    </row>
    <row r="4023" spans="1:2" x14ac:dyDescent="0.25">
      <c r="A4023" t="s">
        <v>6940</v>
      </c>
      <c r="B4023" t="s">
        <v>7345</v>
      </c>
    </row>
    <row r="4024" spans="1:2" x14ac:dyDescent="0.25">
      <c r="A4024" t="s">
        <v>6940</v>
      </c>
      <c r="B4024" t="s">
        <v>7345</v>
      </c>
    </row>
    <row r="4025" spans="1:2" x14ac:dyDescent="0.25">
      <c r="A4025" t="s">
        <v>6940</v>
      </c>
      <c r="B4025" t="s">
        <v>7345</v>
      </c>
    </row>
    <row r="4026" spans="1:2" x14ac:dyDescent="0.25">
      <c r="A4026" t="s">
        <v>6940</v>
      </c>
      <c r="B4026" t="s">
        <v>7346</v>
      </c>
    </row>
    <row r="4027" spans="1:2" x14ac:dyDescent="0.25">
      <c r="A4027" t="s">
        <v>6940</v>
      </c>
      <c r="B4027" t="s">
        <v>7346</v>
      </c>
    </row>
    <row r="4028" spans="1:2" x14ac:dyDescent="0.25">
      <c r="A4028" t="s">
        <v>6940</v>
      </c>
      <c r="B4028" t="s">
        <v>7346</v>
      </c>
    </row>
    <row r="4029" spans="1:2" x14ac:dyDescent="0.25">
      <c r="A4029" t="s">
        <v>6940</v>
      </c>
      <c r="B4029" t="s">
        <v>7346</v>
      </c>
    </row>
    <row r="4030" spans="1:2" x14ac:dyDescent="0.25">
      <c r="A4030" t="s">
        <v>6940</v>
      </c>
      <c r="B4030" t="s">
        <v>6942</v>
      </c>
    </row>
    <row r="4031" spans="1:2" x14ac:dyDescent="0.25">
      <c r="A4031" t="s">
        <v>6940</v>
      </c>
      <c r="B4031" t="s">
        <v>6942</v>
      </c>
    </row>
    <row r="4032" spans="1:2" x14ac:dyDescent="0.25">
      <c r="A4032" t="s">
        <v>6940</v>
      </c>
      <c r="B4032" t="s">
        <v>6942</v>
      </c>
    </row>
    <row r="4033" spans="1:2" x14ac:dyDescent="0.25">
      <c r="A4033" t="s">
        <v>6940</v>
      </c>
      <c r="B4033" t="s">
        <v>6942</v>
      </c>
    </row>
    <row r="4034" spans="1:2" x14ac:dyDescent="0.25">
      <c r="A4034" t="s">
        <v>6940</v>
      </c>
      <c r="B4034" t="s">
        <v>6298</v>
      </c>
    </row>
    <row r="4035" spans="1:2" x14ac:dyDescent="0.25">
      <c r="A4035" t="s">
        <v>6940</v>
      </c>
      <c r="B4035" t="s">
        <v>6298</v>
      </c>
    </row>
    <row r="4036" spans="1:2" x14ac:dyDescent="0.25">
      <c r="A4036" t="s">
        <v>6940</v>
      </c>
      <c r="B4036" t="s">
        <v>6298</v>
      </c>
    </row>
    <row r="4037" spans="1:2" x14ac:dyDescent="0.25">
      <c r="A4037" t="s">
        <v>6940</v>
      </c>
      <c r="B4037" t="s">
        <v>6298</v>
      </c>
    </row>
    <row r="4038" spans="1:2" x14ac:dyDescent="0.25">
      <c r="A4038" t="s">
        <v>6940</v>
      </c>
      <c r="B4038" t="s">
        <v>7088</v>
      </c>
    </row>
    <row r="4039" spans="1:2" x14ac:dyDescent="0.25">
      <c r="A4039" t="s">
        <v>6940</v>
      </c>
      <c r="B4039" t="s">
        <v>7088</v>
      </c>
    </row>
    <row r="4040" spans="1:2" x14ac:dyDescent="0.25">
      <c r="A4040" t="s">
        <v>6940</v>
      </c>
      <c r="B4040" t="s">
        <v>7088</v>
      </c>
    </row>
    <row r="4041" spans="1:2" x14ac:dyDescent="0.25">
      <c r="A4041" t="s">
        <v>6940</v>
      </c>
      <c r="B4041" t="s">
        <v>7088</v>
      </c>
    </row>
    <row r="4042" spans="1:2" x14ac:dyDescent="0.25">
      <c r="A4042" t="s">
        <v>6940</v>
      </c>
      <c r="B4042" t="s">
        <v>6943</v>
      </c>
    </row>
    <row r="4043" spans="1:2" x14ac:dyDescent="0.25">
      <c r="A4043" t="s">
        <v>6940</v>
      </c>
      <c r="B4043" t="s">
        <v>6943</v>
      </c>
    </row>
    <row r="4044" spans="1:2" x14ac:dyDescent="0.25">
      <c r="A4044" t="s">
        <v>6940</v>
      </c>
      <c r="B4044" t="s">
        <v>6943</v>
      </c>
    </row>
    <row r="4045" spans="1:2" x14ac:dyDescent="0.25">
      <c r="A4045" t="s">
        <v>6940</v>
      </c>
      <c r="B4045" t="s">
        <v>6943</v>
      </c>
    </row>
    <row r="4046" spans="1:2" x14ac:dyDescent="0.25">
      <c r="A4046" t="s">
        <v>6940</v>
      </c>
      <c r="B4046" t="s">
        <v>6944</v>
      </c>
    </row>
    <row r="4047" spans="1:2" x14ac:dyDescent="0.25">
      <c r="A4047" t="s">
        <v>6940</v>
      </c>
      <c r="B4047" t="s">
        <v>6944</v>
      </c>
    </row>
    <row r="4048" spans="1:2" x14ac:dyDescent="0.25">
      <c r="A4048" t="s">
        <v>6940</v>
      </c>
      <c r="B4048" t="s">
        <v>6944</v>
      </c>
    </row>
    <row r="4049" spans="1:2" x14ac:dyDescent="0.25">
      <c r="A4049" t="s">
        <v>6940</v>
      </c>
      <c r="B4049" t="s">
        <v>6944</v>
      </c>
    </row>
    <row r="4050" spans="1:2" x14ac:dyDescent="0.25">
      <c r="A4050" t="s">
        <v>6940</v>
      </c>
      <c r="B4050" t="s">
        <v>6945</v>
      </c>
    </row>
    <row r="4051" spans="1:2" x14ac:dyDescent="0.25">
      <c r="A4051" t="s">
        <v>6940</v>
      </c>
      <c r="B4051" t="s">
        <v>6945</v>
      </c>
    </row>
    <row r="4052" spans="1:2" x14ac:dyDescent="0.25">
      <c r="A4052" t="s">
        <v>6940</v>
      </c>
      <c r="B4052" t="s">
        <v>6945</v>
      </c>
    </row>
    <row r="4053" spans="1:2" x14ac:dyDescent="0.25">
      <c r="A4053" t="s">
        <v>6940</v>
      </c>
      <c r="B4053" t="s">
        <v>6945</v>
      </c>
    </row>
    <row r="4054" spans="1:2" x14ac:dyDescent="0.25">
      <c r="A4054" t="s">
        <v>6940</v>
      </c>
      <c r="B4054" t="s">
        <v>6946</v>
      </c>
    </row>
    <row r="4055" spans="1:2" x14ac:dyDescent="0.25">
      <c r="A4055" t="s">
        <v>6940</v>
      </c>
      <c r="B4055" t="s">
        <v>6946</v>
      </c>
    </row>
    <row r="4056" spans="1:2" x14ac:dyDescent="0.25">
      <c r="A4056" t="s">
        <v>6940</v>
      </c>
      <c r="B4056" t="s">
        <v>6946</v>
      </c>
    </row>
    <row r="4057" spans="1:2" x14ac:dyDescent="0.25">
      <c r="A4057" t="s">
        <v>6940</v>
      </c>
      <c r="B4057" t="s">
        <v>6946</v>
      </c>
    </row>
    <row r="4058" spans="1:2" x14ac:dyDescent="0.25">
      <c r="A4058" t="s">
        <v>6940</v>
      </c>
      <c r="B4058" t="s">
        <v>6947</v>
      </c>
    </row>
    <row r="4059" spans="1:2" x14ac:dyDescent="0.25">
      <c r="A4059" t="s">
        <v>6940</v>
      </c>
      <c r="B4059" t="s">
        <v>6947</v>
      </c>
    </row>
    <row r="4060" spans="1:2" x14ac:dyDescent="0.25">
      <c r="A4060" t="s">
        <v>6940</v>
      </c>
      <c r="B4060" t="s">
        <v>6947</v>
      </c>
    </row>
    <row r="4061" spans="1:2" x14ac:dyDescent="0.25">
      <c r="A4061" t="s">
        <v>6940</v>
      </c>
      <c r="B4061" t="s">
        <v>6947</v>
      </c>
    </row>
    <row r="4062" spans="1:2" x14ac:dyDescent="0.25">
      <c r="A4062" t="s">
        <v>6940</v>
      </c>
      <c r="B4062" t="s">
        <v>6378</v>
      </c>
    </row>
    <row r="4063" spans="1:2" x14ac:dyDescent="0.25">
      <c r="A4063" t="s">
        <v>6940</v>
      </c>
      <c r="B4063" t="s">
        <v>6378</v>
      </c>
    </row>
    <row r="4064" spans="1:2" x14ac:dyDescent="0.25">
      <c r="A4064" t="s">
        <v>6940</v>
      </c>
      <c r="B4064" t="s">
        <v>6378</v>
      </c>
    </row>
    <row r="4065" spans="1:2" x14ac:dyDescent="0.25">
      <c r="A4065" t="s">
        <v>6940</v>
      </c>
      <c r="B4065" t="s">
        <v>6378</v>
      </c>
    </row>
    <row r="4066" spans="1:2" x14ac:dyDescent="0.25">
      <c r="A4066" t="s">
        <v>6940</v>
      </c>
      <c r="B4066" t="s">
        <v>6948</v>
      </c>
    </row>
    <row r="4067" spans="1:2" x14ac:dyDescent="0.25">
      <c r="A4067" t="s">
        <v>6940</v>
      </c>
      <c r="B4067" t="s">
        <v>6948</v>
      </c>
    </row>
    <row r="4068" spans="1:2" x14ac:dyDescent="0.25">
      <c r="A4068" t="s">
        <v>6940</v>
      </c>
      <c r="B4068" t="s">
        <v>6948</v>
      </c>
    </row>
    <row r="4069" spans="1:2" x14ac:dyDescent="0.25">
      <c r="A4069" t="s">
        <v>6940</v>
      </c>
      <c r="B4069" t="s">
        <v>6948</v>
      </c>
    </row>
    <row r="4070" spans="1:2" x14ac:dyDescent="0.25">
      <c r="A4070" t="s">
        <v>6940</v>
      </c>
      <c r="B4070" t="s">
        <v>6949</v>
      </c>
    </row>
    <row r="4071" spans="1:2" x14ac:dyDescent="0.25">
      <c r="A4071" t="s">
        <v>6940</v>
      </c>
      <c r="B4071" t="s">
        <v>6949</v>
      </c>
    </row>
    <row r="4072" spans="1:2" x14ac:dyDescent="0.25">
      <c r="A4072" t="s">
        <v>6940</v>
      </c>
      <c r="B4072" t="s">
        <v>6949</v>
      </c>
    </row>
    <row r="4073" spans="1:2" x14ac:dyDescent="0.25">
      <c r="A4073" t="s">
        <v>6940</v>
      </c>
      <c r="B4073" t="s">
        <v>6949</v>
      </c>
    </row>
    <row r="4074" spans="1:2" x14ac:dyDescent="0.25">
      <c r="A4074" t="s">
        <v>6940</v>
      </c>
      <c r="B4074" t="s">
        <v>7347</v>
      </c>
    </row>
    <row r="4075" spans="1:2" x14ac:dyDescent="0.25">
      <c r="A4075" t="s">
        <v>6940</v>
      </c>
      <c r="B4075" t="s">
        <v>7347</v>
      </c>
    </row>
    <row r="4076" spans="1:2" x14ac:dyDescent="0.25">
      <c r="A4076" t="s">
        <v>6940</v>
      </c>
      <c r="B4076" t="s">
        <v>7347</v>
      </c>
    </row>
    <row r="4077" spans="1:2" x14ac:dyDescent="0.25">
      <c r="A4077" t="s">
        <v>6940</v>
      </c>
      <c r="B4077" t="s">
        <v>7347</v>
      </c>
    </row>
    <row r="4078" spans="1:2" x14ac:dyDescent="0.25">
      <c r="A4078" t="s">
        <v>6940</v>
      </c>
      <c r="B4078" t="s">
        <v>6950</v>
      </c>
    </row>
    <row r="4079" spans="1:2" x14ac:dyDescent="0.25">
      <c r="A4079" t="s">
        <v>6940</v>
      </c>
      <c r="B4079" t="s">
        <v>6950</v>
      </c>
    </row>
    <row r="4080" spans="1:2" x14ac:dyDescent="0.25">
      <c r="A4080" t="s">
        <v>6940</v>
      </c>
      <c r="B4080" t="s">
        <v>6950</v>
      </c>
    </row>
    <row r="4081" spans="1:2" x14ac:dyDescent="0.25">
      <c r="A4081" t="s">
        <v>6940</v>
      </c>
      <c r="B4081" t="s">
        <v>6950</v>
      </c>
    </row>
    <row r="4082" spans="1:2" x14ac:dyDescent="0.25">
      <c r="A4082" t="s">
        <v>6940</v>
      </c>
      <c r="B4082" t="s">
        <v>6951</v>
      </c>
    </row>
    <row r="4083" spans="1:2" x14ac:dyDescent="0.25">
      <c r="A4083" t="s">
        <v>6940</v>
      </c>
      <c r="B4083" t="s">
        <v>6951</v>
      </c>
    </row>
    <row r="4084" spans="1:2" x14ac:dyDescent="0.25">
      <c r="A4084" t="s">
        <v>6940</v>
      </c>
      <c r="B4084" t="s">
        <v>6951</v>
      </c>
    </row>
    <row r="4085" spans="1:2" x14ac:dyDescent="0.25">
      <c r="A4085" t="s">
        <v>6940</v>
      </c>
      <c r="B4085" t="s">
        <v>6951</v>
      </c>
    </row>
    <row r="4086" spans="1:2" x14ac:dyDescent="0.25">
      <c r="A4086" t="s">
        <v>6940</v>
      </c>
      <c r="B4086" t="s">
        <v>6952</v>
      </c>
    </row>
    <row r="4087" spans="1:2" x14ac:dyDescent="0.25">
      <c r="A4087" t="s">
        <v>6940</v>
      </c>
      <c r="B4087" t="s">
        <v>6952</v>
      </c>
    </row>
    <row r="4088" spans="1:2" x14ac:dyDescent="0.25">
      <c r="A4088" t="s">
        <v>6940</v>
      </c>
      <c r="B4088" t="s">
        <v>6952</v>
      </c>
    </row>
    <row r="4089" spans="1:2" x14ac:dyDescent="0.25">
      <c r="A4089" t="s">
        <v>6940</v>
      </c>
      <c r="B4089" t="s">
        <v>6952</v>
      </c>
    </row>
    <row r="4090" spans="1:2" x14ac:dyDescent="0.25">
      <c r="A4090" t="s">
        <v>6940</v>
      </c>
      <c r="B4090" t="s">
        <v>6953</v>
      </c>
    </row>
    <row r="4091" spans="1:2" x14ac:dyDescent="0.25">
      <c r="A4091" t="s">
        <v>6940</v>
      </c>
      <c r="B4091" t="s">
        <v>6953</v>
      </c>
    </row>
    <row r="4092" spans="1:2" x14ac:dyDescent="0.25">
      <c r="A4092" t="s">
        <v>6940</v>
      </c>
      <c r="B4092" t="s">
        <v>6953</v>
      </c>
    </row>
    <row r="4093" spans="1:2" x14ac:dyDescent="0.25">
      <c r="A4093" t="s">
        <v>6940</v>
      </c>
      <c r="B4093" t="s">
        <v>6953</v>
      </c>
    </row>
    <row r="4094" spans="1:2" x14ac:dyDescent="0.25">
      <c r="A4094" t="s">
        <v>6940</v>
      </c>
      <c r="B4094" t="s">
        <v>6954</v>
      </c>
    </row>
    <row r="4095" spans="1:2" x14ac:dyDescent="0.25">
      <c r="A4095" t="s">
        <v>6940</v>
      </c>
      <c r="B4095" t="s">
        <v>6954</v>
      </c>
    </row>
    <row r="4096" spans="1:2" x14ac:dyDescent="0.25">
      <c r="A4096" t="s">
        <v>6940</v>
      </c>
      <c r="B4096" t="s">
        <v>6954</v>
      </c>
    </row>
    <row r="4097" spans="1:2" x14ac:dyDescent="0.25">
      <c r="A4097" t="s">
        <v>6940</v>
      </c>
      <c r="B4097" t="s">
        <v>6954</v>
      </c>
    </row>
    <row r="4098" spans="1:2" x14ac:dyDescent="0.25">
      <c r="A4098" t="s">
        <v>6940</v>
      </c>
      <c r="B4098" t="s">
        <v>7348</v>
      </c>
    </row>
    <row r="4099" spans="1:2" x14ac:dyDescent="0.25">
      <c r="A4099" t="s">
        <v>6940</v>
      </c>
      <c r="B4099" t="s">
        <v>7348</v>
      </c>
    </row>
    <row r="4100" spans="1:2" x14ac:dyDescent="0.25">
      <c r="A4100" t="s">
        <v>6940</v>
      </c>
      <c r="B4100" t="s">
        <v>7348</v>
      </c>
    </row>
    <row r="4101" spans="1:2" x14ac:dyDescent="0.25">
      <c r="A4101" t="s">
        <v>6940</v>
      </c>
      <c r="B4101" t="s">
        <v>7348</v>
      </c>
    </row>
    <row r="4102" spans="1:2" x14ac:dyDescent="0.25">
      <c r="A4102" t="s">
        <v>6940</v>
      </c>
      <c r="B4102" t="s">
        <v>7349</v>
      </c>
    </row>
    <row r="4103" spans="1:2" x14ac:dyDescent="0.25">
      <c r="A4103" t="s">
        <v>6940</v>
      </c>
      <c r="B4103" t="s">
        <v>7349</v>
      </c>
    </row>
    <row r="4104" spans="1:2" x14ac:dyDescent="0.25">
      <c r="A4104" t="s">
        <v>6940</v>
      </c>
      <c r="B4104" t="s">
        <v>7349</v>
      </c>
    </row>
    <row r="4105" spans="1:2" x14ac:dyDescent="0.25">
      <c r="A4105" t="s">
        <v>6940</v>
      </c>
      <c r="B4105" t="s">
        <v>7349</v>
      </c>
    </row>
    <row r="4106" spans="1:2" x14ac:dyDescent="0.25">
      <c r="A4106" t="s">
        <v>6940</v>
      </c>
      <c r="B4106" t="s">
        <v>6955</v>
      </c>
    </row>
    <row r="4107" spans="1:2" x14ac:dyDescent="0.25">
      <c r="A4107" t="s">
        <v>6940</v>
      </c>
      <c r="B4107" t="s">
        <v>6955</v>
      </c>
    </row>
    <row r="4108" spans="1:2" x14ac:dyDescent="0.25">
      <c r="A4108" t="s">
        <v>6940</v>
      </c>
      <c r="B4108" t="s">
        <v>6955</v>
      </c>
    </row>
    <row r="4109" spans="1:2" x14ac:dyDescent="0.25">
      <c r="A4109" t="s">
        <v>6940</v>
      </c>
      <c r="B4109" t="s">
        <v>6955</v>
      </c>
    </row>
    <row r="4110" spans="1:2" x14ac:dyDescent="0.25">
      <c r="A4110" t="s">
        <v>6940</v>
      </c>
      <c r="B4110" t="s">
        <v>7056</v>
      </c>
    </row>
    <row r="4111" spans="1:2" x14ac:dyDescent="0.25">
      <c r="A4111" t="s">
        <v>6940</v>
      </c>
      <c r="B4111" t="s">
        <v>7056</v>
      </c>
    </row>
    <row r="4112" spans="1:2" x14ac:dyDescent="0.25">
      <c r="A4112" t="s">
        <v>6940</v>
      </c>
      <c r="B4112" t="s">
        <v>7056</v>
      </c>
    </row>
    <row r="4113" spans="1:2" x14ac:dyDescent="0.25">
      <c r="A4113" t="s">
        <v>6940</v>
      </c>
      <c r="B4113" t="s">
        <v>7056</v>
      </c>
    </row>
    <row r="4114" spans="1:2" x14ac:dyDescent="0.25">
      <c r="A4114" t="s">
        <v>6940</v>
      </c>
      <c r="B4114" t="s">
        <v>6453</v>
      </c>
    </row>
    <row r="4115" spans="1:2" x14ac:dyDescent="0.25">
      <c r="A4115" t="s">
        <v>6940</v>
      </c>
      <c r="B4115" t="s">
        <v>6453</v>
      </c>
    </row>
    <row r="4116" spans="1:2" x14ac:dyDescent="0.25">
      <c r="A4116" t="s">
        <v>6940</v>
      </c>
      <c r="B4116" t="s">
        <v>6453</v>
      </c>
    </row>
    <row r="4117" spans="1:2" x14ac:dyDescent="0.25">
      <c r="A4117" t="s">
        <v>6940</v>
      </c>
      <c r="B4117" t="s">
        <v>6453</v>
      </c>
    </row>
    <row r="4118" spans="1:2" x14ac:dyDescent="0.25">
      <c r="A4118" t="s">
        <v>6940</v>
      </c>
      <c r="B4118" t="s">
        <v>6956</v>
      </c>
    </row>
    <row r="4119" spans="1:2" x14ac:dyDescent="0.25">
      <c r="A4119" t="s">
        <v>6940</v>
      </c>
      <c r="B4119" t="s">
        <v>6956</v>
      </c>
    </row>
    <row r="4120" spans="1:2" x14ac:dyDescent="0.25">
      <c r="A4120" t="s">
        <v>6940</v>
      </c>
      <c r="B4120" t="s">
        <v>6956</v>
      </c>
    </row>
    <row r="4121" spans="1:2" x14ac:dyDescent="0.25">
      <c r="A4121" t="s">
        <v>6940</v>
      </c>
      <c r="B4121" t="s">
        <v>6956</v>
      </c>
    </row>
    <row r="4122" spans="1:2" x14ac:dyDescent="0.25">
      <c r="A4122" t="s">
        <v>6940</v>
      </c>
      <c r="B4122" t="s">
        <v>6957</v>
      </c>
    </row>
    <row r="4123" spans="1:2" x14ac:dyDescent="0.25">
      <c r="A4123" t="s">
        <v>6940</v>
      </c>
      <c r="B4123" t="s">
        <v>6957</v>
      </c>
    </row>
    <row r="4124" spans="1:2" x14ac:dyDescent="0.25">
      <c r="A4124" t="s">
        <v>6940</v>
      </c>
      <c r="B4124" t="s">
        <v>6957</v>
      </c>
    </row>
    <row r="4125" spans="1:2" x14ac:dyDescent="0.25">
      <c r="A4125" t="s">
        <v>6940</v>
      </c>
      <c r="B4125" t="s">
        <v>6957</v>
      </c>
    </row>
    <row r="4126" spans="1:2" x14ac:dyDescent="0.25">
      <c r="A4126" t="s">
        <v>6940</v>
      </c>
      <c r="B4126" t="s">
        <v>6958</v>
      </c>
    </row>
    <row r="4127" spans="1:2" x14ac:dyDescent="0.25">
      <c r="A4127" t="s">
        <v>6940</v>
      </c>
      <c r="B4127" t="s">
        <v>6958</v>
      </c>
    </row>
    <row r="4128" spans="1:2" x14ac:dyDescent="0.25">
      <c r="A4128" t="s">
        <v>6940</v>
      </c>
      <c r="B4128" t="s">
        <v>6958</v>
      </c>
    </row>
    <row r="4129" spans="1:2" x14ac:dyDescent="0.25">
      <c r="A4129" t="s">
        <v>6940</v>
      </c>
      <c r="B4129" t="s">
        <v>6958</v>
      </c>
    </row>
    <row r="4130" spans="1:2" x14ac:dyDescent="0.25">
      <c r="A4130" t="s">
        <v>6940</v>
      </c>
      <c r="B4130" t="s">
        <v>6744</v>
      </c>
    </row>
    <row r="4131" spans="1:2" x14ac:dyDescent="0.25">
      <c r="A4131" t="s">
        <v>6940</v>
      </c>
      <c r="B4131" t="s">
        <v>6744</v>
      </c>
    </row>
    <row r="4132" spans="1:2" x14ac:dyDescent="0.25">
      <c r="A4132" t="s">
        <v>6940</v>
      </c>
      <c r="B4132" t="s">
        <v>6744</v>
      </c>
    </row>
    <row r="4133" spans="1:2" x14ac:dyDescent="0.25">
      <c r="A4133" t="s">
        <v>6940</v>
      </c>
      <c r="B4133" t="s">
        <v>6744</v>
      </c>
    </row>
    <row r="4134" spans="1:2" x14ac:dyDescent="0.25">
      <c r="A4134" t="s">
        <v>6940</v>
      </c>
      <c r="B4134" t="s">
        <v>7350</v>
      </c>
    </row>
    <row r="4135" spans="1:2" x14ac:dyDescent="0.25">
      <c r="A4135" t="s">
        <v>6940</v>
      </c>
      <c r="B4135" t="s">
        <v>7350</v>
      </c>
    </row>
    <row r="4136" spans="1:2" x14ac:dyDescent="0.25">
      <c r="A4136" t="s">
        <v>6940</v>
      </c>
      <c r="B4136" t="s">
        <v>7350</v>
      </c>
    </row>
    <row r="4137" spans="1:2" x14ac:dyDescent="0.25">
      <c r="A4137" t="s">
        <v>6940</v>
      </c>
      <c r="B4137" t="s">
        <v>7350</v>
      </c>
    </row>
    <row r="4138" spans="1:2" x14ac:dyDescent="0.25">
      <c r="A4138" t="s">
        <v>6940</v>
      </c>
      <c r="B4138" t="s">
        <v>6959</v>
      </c>
    </row>
    <row r="4139" spans="1:2" x14ac:dyDescent="0.25">
      <c r="A4139" t="s">
        <v>6940</v>
      </c>
      <c r="B4139" t="s">
        <v>6959</v>
      </c>
    </row>
    <row r="4140" spans="1:2" x14ac:dyDescent="0.25">
      <c r="A4140" t="s">
        <v>6940</v>
      </c>
      <c r="B4140" t="s">
        <v>6959</v>
      </c>
    </row>
    <row r="4141" spans="1:2" x14ac:dyDescent="0.25">
      <c r="A4141" t="s">
        <v>6940</v>
      </c>
      <c r="B4141" t="s">
        <v>6959</v>
      </c>
    </row>
    <row r="4142" spans="1:2" x14ac:dyDescent="0.25">
      <c r="A4142" t="s">
        <v>6940</v>
      </c>
      <c r="B4142" t="s">
        <v>6356</v>
      </c>
    </row>
    <row r="4143" spans="1:2" x14ac:dyDescent="0.25">
      <c r="A4143" t="s">
        <v>6940</v>
      </c>
      <c r="B4143" t="s">
        <v>6356</v>
      </c>
    </row>
    <row r="4144" spans="1:2" x14ac:dyDescent="0.25">
      <c r="A4144" t="s">
        <v>6940</v>
      </c>
      <c r="B4144" t="s">
        <v>6356</v>
      </c>
    </row>
    <row r="4145" spans="1:2" x14ac:dyDescent="0.25">
      <c r="A4145" t="s">
        <v>6940</v>
      </c>
      <c r="B4145" t="s">
        <v>6356</v>
      </c>
    </row>
    <row r="4146" spans="1:2" x14ac:dyDescent="0.25">
      <c r="A4146" t="s">
        <v>6940</v>
      </c>
      <c r="B4146" t="s">
        <v>6960</v>
      </c>
    </row>
    <row r="4147" spans="1:2" x14ac:dyDescent="0.25">
      <c r="A4147" t="s">
        <v>6940</v>
      </c>
      <c r="B4147" t="s">
        <v>6960</v>
      </c>
    </row>
    <row r="4148" spans="1:2" x14ac:dyDescent="0.25">
      <c r="A4148" t="s">
        <v>6940</v>
      </c>
      <c r="B4148" t="s">
        <v>6960</v>
      </c>
    </row>
    <row r="4149" spans="1:2" x14ac:dyDescent="0.25">
      <c r="A4149" t="s">
        <v>6940</v>
      </c>
      <c r="B4149" t="s">
        <v>6960</v>
      </c>
    </row>
    <row r="4150" spans="1:2" x14ac:dyDescent="0.25">
      <c r="A4150" t="s">
        <v>6940</v>
      </c>
      <c r="B4150" t="s">
        <v>6961</v>
      </c>
    </row>
    <row r="4151" spans="1:2" x14ac:dyDescent="0.25">
      <c r="A4151" t="s">
        <v>6940</v>
      </c>
      <c r="B4151" t="s">
        <v>6961</v>
      </c>
    </row>
    <row r="4152" spans="1:2" x14ac:dyDescent="0.25">
      <c r="A4152" t="s">
        <v>6940</v>
      </c>
      <c r="B4152" t="s">
        <v>6961</v>
      </c>
    </row>
    <row r="4153" spans="1:2" x14ac:dyDescent="0.25">
      <c r="A4153" t="s">
        <v>6940</v>
      </c>
      <c r="B4153" t="s">
        <v>6961</v>
      </c>
    </row>
    <row r="4154" spans="1:2" x14ac:dyDescent="0.25">
      <c r="A4154" t="s">
        <v>6940</v>
      </c>
      <c r="B4154" t="s">
        <v>6962</v>
      </c>
    </row>
    <row r="4155" spans="1:2" x14ac:dyDescent="0.25">
      <c r="A4155" t="s">
        <v>6940</v>
      </c>
      <c r="B4155" t="s">
        <v>6962</v>
      </c>
    </row>
    <row r="4156" spans="1:2" x14ac:dyDescent="0.25">
      <c r="A4156" t="s">
        <v>6940</v>
      </c>
      <c r="B4156" t="s">
        <v>6962</v>
      </c>
    </row>
    <row r="4157" spans="1:2" x14ac:dyDescent="0.25">
      <c r="A4157" t="s">
        <v>6940</v>
      </c>
      <c r="B4157" t="s">
        <v>6962</v>
      </c>
    </row>
    <row r="4158" spans="1:2" x14ac:dyDescent="0.25">
      <c r="A4158" t="s">
        <v>6940</v>
      </c>
      <c r="B4158" t="s">
        <v>7351</v>
      </c>
    </row>
    <row r="4159" spans="1:2" x14ac:dyDescent="0.25">
      <c r="A4159" t="s">
        <v>6940</v>
      </c>
      <c r="B4159" t="s">
        <v>7351</v>
      </c>
    </row>
    <row r="4160" spans="1:2" x14ac:dyDescent="0.25">
      <c r="A4160" t="s">
        <v>6940</v>
      </c>
      <c r="B4160" t="s">
        <v>7351</v>
      </c>
    </row>
    <row r="4161" spans="1:2" x14ac:dyDescent="0.25">
      <c r="A4161" t="s">
        <v>6940</v>
      </c>
      <c r="B4161" t="s">
        <v>7351</v>
      </c>
    </row>
    <row r="4162" spans="1:2" x14ac:dyDescent="0.25">
      <c r="A4162" t="s">
        <v>6940</v>
      </c>
      <c r="B4162" t="s">
        <v>6963</v>
      </c>
    </row>
    <row r="4163" spans="1:2" x14ac:dyDescent="0.25">
      <c r="A4163" t="s">
        <v>6940</v>
      </c>
      <c r="B4163" t="s">
        <v>6963</v>
      </c>
    </row>
    <row r="4164" spans="1:2" x14ac:dyDescent="0.25">
      <c r="A4164" t="s">
        <v>6940</v>
      </c>
      <c r="B4164" t="s">
        <v>6963</v>
      </c>
    </row>
    <row r="4165" spans="1:2" x14ac:dyDescent="0.25">
      <c r="A4165" t="s">
        <v>6940</v>
      </c>
      <c r="B4165" t="s">
        <v>6963</v>
      </c>
    </row>
    <row r="4166" spans="1:2" x14ac:dyDescent="0.25">
      <c r="A4166" t="s">
        <v>6940</v>
      </c>
      <c r="B4166" t="s">
        <v>6964</v>
      </c>
    </row>
    <row r="4167" spans="1:2" x14ac:dyDescent="0.25">
      <c r="A4167" t="s">
        <v>6940</v>
      </c>
      <c r="B4167" t="s">
        <v>6964</v>
      </c>
    </row>
    <row r="4168" spans="1:2" x14ac:dyDescent="0.25">
      <c r="A4168" t="s">
        <v>6940</v>
      </c>
      <c r="B4168" t="s">
        <v>6964</v>
      </c>
    </row>
    <row r="4169" spans="1:2" x14ac:dyDescent="0.25">
      <c r="A4169" t="s">
        <v>6940</v>
      </c>
      <c r="B4169" t="s">
        <v>6964</v>
      </c>
    </row>
    <row r="4170" spans="1:2" x14ac:dyDescent="0.25">
      <c r="A4170" t="s">
        <v>6940</v>
      </c>
      <c r="B4170" t="s">
        <v>6965</v>
      </c>
    </row>
    <row r="4171" spans="1:2" x14ac:dyDescent="0.25">
      <c r="A4171" t="s">
        <v>6940</v>
      </c>
      <c r="B4171" t="s">
        <v>6965</v>
      </c>
    </row>
    <row r="4172" spans="1:2" x14ac:dyDescent="0.25">
      <c r="A4172" t="s">
        <v>6940</v>
      </c>
      <c r="B4172" t="s">
        <v>6965</v>
      </c>
    </row>
    <row r="4173" spans="1:2" x14ac:dyDescent="0.25">
      <c r="A4173" t="s">
        <v>6940</v>
      </c>
      <c r="B4173" t="s">
        <v>6965</v>
      </c>
    </row>
    <row r="4174" spans="1:2" x14ac:dyDescent="0.25">
      <c r="A4174" t="s">
        <v>6940</v>
      </c>
      <c r="B4174" t="s">
        <v>6966</v>
      </c>
    </row>
    <row r="4175" spans="1:2" x14ac:dyDescent="0.25">
      <c r="A4175" t="s">
        <v>6940</v>
      </c>
      <c r="B4175" t="s">
        <v>6966</v>
      </c>
    </row>
    <row r="4176" spans="1:2" x14ac:dyDescent="0.25">
      <c r="A4176" t="s">
        <v>6940</v>
      </c>
      <c r="B4176" t="s">
        <v>6966</v>
      </c>
    </row>
    <row r="4177" spans="1:2" x14ac:dyDescent="0.25">
      <c r="A4177" t="s">
        <v>6940</v>
      </c>
      <c r="B4177" t="s">
        <v>6966</v>
      </c>
    </row>
    <row r="4178" spans="1:2" x14ac:dyDescent="0.25">
      <c r="A4178" t="s">
        <v>6940</v>
      </c>
      <c r="B4178" t="s">
        <v>6967</v>
      </c>
    </row>
    <row r="4179" spans="1:2" x14ac:dyDescent="0.25">
      <c r="A4179" t="s">
        <v>6940</v>
      </c>
      <c r="B4179" t="s">
        <v>6967</v>
      </c>
    </row>
    <row r="4180" spans="1:2" x14ac:dyDescent="0.25">
      <c r="A4180" t="s">
        <v>6940</v>
      </c>
      <c r="B4180" t="s">
        <v>6967</v>
      </c>
    </row>
    <row r="4181" spans="1:2" x14ac:dyDescent="0.25">
      <c r="A4181" t="s">
        <v>6940</v>
      </c>
      <c r="B4181" t="s">
        <v>6967</v>
      </c>
    </row>
    <row r="4182" spans="1:2" x14ac:dyDescent="0.25">
      <c r="A4182" t="s">
        <v>6940</v>
      </c>
      <c r="B4182" t="s">
        <v>6968</v>
      </c>
    </row>
    <row r="4183" spans="1:2" x14ac:dyDescent="0.25">
      <c r="A4183" t="s">
        <v>6940</v>
      </c>
      <c r="B4183" t="s">
        <v>6968</v>
      </c>
    </row>
    <row r="4184" spans="1:2" x14ac:dyDescent="0.25">
      <c r="A4184" t="s">
        <v>6940</v>
      </c>
      <c r="B4184" t="s">
        <v>6968</v>
      </c>
    </row>
    <row r="4185" spans="1:2" x14ac:dyDescent="0.25">
      <c r="A4185" t="s">
        <v>6940</v>
      </c>
      <c r="B4185" t="s">
        <v>6968</v>
      </c>
    </row>
    <row r="4186" spans="1:2" x14ac:dyDescent="0.25">
      <c r="A4186" t="s">
        <v>6969</v>
      </c>
      <c r="B4186" t="s">
        <v>6969</v>
      </c>
    </row>
    <row r="4187" spans="1:2" x14ac:dyDescent="0.25">
      <c r="A4187" t="s">
        <v>6969</v>
      </c>
      <c r="B4187" t="s">
        <v>6969</v>
      </c>
    </row>
    <row r="4188" spans="1:2" x14ac:dyDescent="0.25">
      <c r="A4188" t="s">
        <v>6969</v>
      </c>
      <c r="B4188" t="s">
        <v>6969</v>
      </c>
    </row>
    <row r="4189" spans="1:2" x14ac:dyDescent="0.25">
      <c r="A4189" t="s">
        <v>6969</v>
      </c>
      <c r="B4189" t="s">
        <v>6969</v>
      </c>
    </row>
    <row r="4190" spans="1:2" x14ac:dyDescent="0.25">
      <c r="A4190" t="s">
        <v>6969</v>
      </c>
      <c r="B4190" t="s">
        <v>6970</v>
      </c>
    </row>
    <row r="4191" spans="1:2" x14ac:dyDescent="0.25">
      <c r="A4191" t="s">
        <v>6969</v>
      </c>
      <c r="B4191" t="s">
        <v>6970</v>
      </c>
    </row>
    <row r="4192" spans="1:2" x14ac:dyDescent="0.25">
      <c r="A4192" t="s">
        <v>6969</v>
      </c>
      <c r="B4192" t="s">
        <v>6970</v>
      </c>
    </row>
    <row r="4193" spans="1:2" x14ac:dyDescent="0.25">
      <c r="A4193" t="s">
        <v>6969</v>
      </c>
      <c r="B4193" t="s">
        <v>6970</v>
      </c>
    </row>
    <row r="4194" spans="1:2" x14ac:dyDescent="0.25">
      <c r="A4194" t="s">
        <v>6969</v>
      </c>
      <c r="B4194" t="s">
        <v>6971</v>
      </c>
    </row>
    <row r="4195" spans="1:2" x14ac:dyDescent="0.25">
      <c r="A4195" t="s">
        <v>6969</v>
      </c>
      <c r="B4195" t="s">
        <v>6971</v>
      </c>
    </row>
    <row r="4196" spans="1:2" x14ac:dyDescent="0.25">
      <c r="A4196" t="s">
        <v>6969</v>
      </c>
      <c r="B4196" t="s">
        <v>6971</v>
      </c>
    </row>
    <row r="4197" spans="1:2" x14ac:dyDescent="0.25">
      <c r="A4197" t="s">
        <v>6969</v>
      </c>
      <c r="B4197" t="s">
        <v>6971</v>
      </c>
    </row>
    <row r="4198" spans="1:2" x14ac:dyDescent="0.25">
      <c r="A4198" t="s">
        <v>6969</v>
      </c>
      <c r="B4198" t="s">
        <v>6972</v>
      </c>
    </row>
    <row r="4199" spans="1:2" x14ac:dyDescent="0.25">
      <c r="A4199" t="s">
        <v>6969</v>
      </c>
      <c r="B4199" t="s">
        <v>6972</v>
      </c>
    </row>
    <row r="4200" spans="1:2" x14ac:dyDescent="0.25">
      <c r="A4200" t="s">
        <v>6969</v>
      </c>
      <c r="B4200" t="s">
        <v>6972</v>
      </c>
    </row>
    <row r="4201" spans="1:2" x14ac:dyDescent="0.25">
      <c r="A4201" t="s">
        <v>6969</v>
      </c>
      <c r="B4201" t="s">
        <v>6972</v>
      </c>
    </row>
    <row r="4202" spans="1:2" x14ac:dyDescent="0.25">
      <c r="A4202" t="s">
        <v>6969</v>
      </c>
      <c r="B4202" t="s">
        <v>7352</v>
      </c>
    </row>
    <row r="4203" spans="1:2" x14ac:dyDescent="0.25">
      <c r="A4203" t="s">
        <v>6969</v>
      </c>
      <c r="B4203" t="s">
        <v>7352</v>
      </c>
    </row>
    <row r="4204" spans="1:2" x14ac:dyDescent="0.25">
      <c r="A4204" t="s">
        <v>6969</v>
      </c>
      <c r="B4204" t="s">
        <v>7352</v>
      </c>
    </row>
    <row r="4205" spans="1:2" x14ac:dyDescent="0.25">
      <c r="A4205" t="s">
        <v>6969</v>
      </c>
      <c r="B4205" t="s">
        <v>7352</v>
      </c>
    </row>
    <row r="4206" spans="1:2" x14ac:dyDescent="0.25">
      <c r="A4206" t="s">
        <v>6969</v>
      </c>
      <c r="B4206" t="s">
        <v>6973</v>
      </c>
    </row>
    <row r="4207" spans="1:2" x14ac:dyDescent="0.25">
      <c r="A4207" t="s">
        <v>6969</v>
      </c>
      <c r="B4207" t="s">
        <v>6973</v>
      </c>
    </row>
    <row r="4208" spans="1:2" x14ac:dyDescent="0.25">
      <c r="A4208" t="s">
        <v>6969</v>
      </c>
      <c r="B4208" t="s">
        <v>6973</v>
      </c>
    </row>
    <row r="4209" spans="1:2" x14ac:dyDescent="0.25">
      <c r="A4209" t="s">
        <v>6969</v>
      </c>
      <c r="B4209" t="s">
        <v>6973</v>
      </c>
    </row>
    <row r="4210" spans="1:2" x14ac:dyDescent="0.25">
      <c r="A4210" t="s">
        <v>6969</v>
      </c>
      <c r="B4210" t="s">
        <v>6974</v>
      </c>
    </row>
    <row r="4211" spans="1:2" x14ac:dyDescent="0.25">
      <c r="A4211" t="s">
        <v>6969</v>
      </c>
      <c r="B4211" t="s">
        <v>6974</v>
      </c>
    </row>
    <row r="4212" spans="1:2" x14ac:dyDescent="0.25">
      <c r="A4212" t="s">
        <v>6969</v>
      </c>
      <c r="B4212" t="s">
        <v>6974</v>
      </c>
    </row>
    <row r="4213" spans="1:2" x14ac:dyDescent="0.25">
      <c r="A4213" t="s">
        <v>6969</v>
      </c>
      <c r="B4213" t="s">
        <v>6974</v>
      </c>
    </row>
    <row r="4214" spans="1:2" x14ac:dyDescent="0.25">
      <c r="A4214" t="s">
        <v>6975</v>
      </c>
      <c r="B4214" t="s">
        <v>6976</v>
      </c>
    </row>
    <row r="4215" spans="1:2" x14ac:dyDescent="0.25">
      <c r="A4215" t="s">
        <v>6975</v>
      </c>
      <c r="B4215" t="s">
        <v>6976</v>
      </c>
    </row>
    <row r="4216" spans="1:2" x14ac:dyDescent="0.25">
      <c r="A4216" t="s">
        <v>6975</v>
      </c>
      <c r="B4216" t="s">
        <v>6976</v>
      </c>
    </row>
    <row r="4217" spans="1:2" x14ac:dyDescent="0.25">
      <c r="A4217" t="s">
        <v>6975</v>
      </c>
      <c r="B4217" t="s">
        <v>6976</v>
      </c>
    </row>
    <row r="4218" spans="1:2" x14ac:dyDescent="0.25">
      <c r="A4218" t="s">
        <v>6975</v>
      </c>
      <c r="B4218" t="s">
        <v>6977</v>
      </c>
    </row>
    <row r="4219" spans="1:2" x14ac:dyDescent="0.25">
      <c r="A4219" t="s">
        <v>6975</v>
      </c>
      <c r="B4219" t="s">
        <v>6977</v>
      </c>
    </row>
    <row r="4220" spans="1:2" x14ac:dyDescent="0.25">
      <c r="A4220" t="s">
        <v>6975</v>
      </c>
      <c r="B4220" t="s">
        <v>6977</v>
      </c>
    </row>
    <row r="4221" spans="1:2" x14ac:dyDescent="0.25">
      <c r="A4221" t="s">
        <v>6975</v>
      </c>
      <c r="B4221" t="s">
        <v>6977</v>
      </c>
    </row>
    <row r="4222" spans="1:2" x14ac:dyDescent="0.25">
      <c r="A4222" t="s">
        <v>6975</v>
      </c>
      <c r="B4222" t="s">
        <v>6978</v>
      </c>
    </row>
    <row r="4223" spans="1:2" x14ac:dyDescent="0.25">
      <c r="A4223" t="s">
        <v>6975</v>
      </c>
      <c r="B4223" t="s">
        <v>6978</v>
      </c>
    </row>
    <row r="4224" spans="1:2" x14ac:dyDescent="0.25">
      <c r="A4224" t="s">
        <v>6975</v>
      </c>
      <c r="B4224" t="s">
        <v>6978</v>
      </c>
    </row>
    <row r="4225" spans="1:2" x14ac:dyDescent="0.25">
      <c r="A4225" t="s">
        <v>6975</v>
      </c>
      <c r="B4225" t="s">
        <v>6978</v>
      </c>
    </row>
    <row r="4226" spans="1:2" x14ac:dyDescent="0.25">
      <c r="A4226" t="s">
        <v>6975</v>
      </c>
      <c r="B4226" t="s">
        <v>6979</v>
      </c>
    </row>
    <row r="4227" spans="1:2" x14ac:dyDescent="0.25">
      <c r="A4227" t="s">
        <v>6975</v>
      </c>
      <c r="B4227" t="s">
        <v>6979</v>
      </c>
    </row>
    <row r="4228" spans="1:2" x14ac:dyDescent="0.25">
      <c r="A4228" t="s">
        <v>6975</v>
      </c>
      <c r="B4228" t="s">
        <v>6979</v>
      </c>
    </row>
    <row r="4229" spans="1:2" x14ac:dyDescent="0.25">
      <c r="A4229" t="s">
        <v>6975</v>
      </c>
      <c r="B4229" t="s">
        <v>6979</v>
      </c>
    </row>
    <row r="4230" spans="1:2" x14ac:dyDescent="0.25">
      <c r="A4230" t="s">
        <v>6975</v>
      </c>
      <c r="B4230" t="s">
        <v>6980</v>
      </c>
    </row>
    <row r="4231" spans="1:2" x14ac:dyDescent="0.25">
      <c r="A4231" t="s">
        <v>6975</v>
      </c>
      <c r="B4231" t="s">
        <v>6980</v>
      </c>
    </row>
    <row r="4232" spans="1:2" x14ac:dyDescent="0.25">
      <c r="A4232" t="s">
        <v>6975</v>
      </c>
      <c r="B4232" t="s">
        <v>6980</v>
      </c>
    </row>
    <row r="4233" spans="1:2" x14ac:dyDescent="0.25">
      <c r="A4233" t="s">
        <v>6975</v>
      </c>
      <c r="B4233" t="s">
        <v>6980</v>
      </c>
    </row>
    <row r="4234" spans="1:2" x14ac:dyDescent="0.25">
      <c r="A4234" t="s">
        <v>6975</v>
      </c>
      <c r="B4234" t="s">
        <v>7353</v>
      </c>
    </row>
    <row r="4235" spans="1:2" x14ac:dyDescent="0.25">
      <c r="A4235" t="s">
        <v>6975</v>
      </c>
      <c r="B4235" t="s">
        <v>7353</v>
      </c>
    </row>
    <row r="4236" spans="1:2" x14ac:dyDescent="0.25">
      <c r="A4236" t="s">
        <v>6975</v>
      </c>
      <c r="B4236" t="s">
        <v>7353</v>
      </c>
    </row>
    <row r="4237" spans="1:2" x14ac:dyDescent="0.25">
      <c r="A4237" t="s">
        <v>6975</v>
      </c>
      <c r="B4237" t="s">
        <v>7353</v>
      </c>
    </row>
    <row r="4238" spans="1:2" x14ac:dyDescent="0.25">
      <c r="A4238" t="s">
        <v>6975</v>
      </c>
      <c r="B4238" t="s">
        <v>6981</v>
      </c>
    </row>
    <row r="4239" spans="1:2" x14ac:dyDescent="0.25">
      <c r="A4239" t="s">
        <v>6975</v>
      </c>
      <c r="B4239" t="s">
        <v>6981</v>
      </c>
    </row>
    <row r="4240" spans="1:2" x14ac:dyDescent="0.25">
      <c r="A4240" t="s">
        <v>6975</v>
      </c>
      <c r="B4240" t="s">
        <v>6981</v>
      </c>
    </row>
    <row r="4241" spans="1:2" x14ac:dyDescent="0.25">
      <c r="A4241" t="s">
        <v>6975</v>
      </c>
      <c r="B4241" t="s">
        <v>6981</v>
      </c>
    </row>
    <row r="4242" spans="1:2" x14ac:dyDescent="0.25">
      <c r="A4242" t="s">
        <v>6975</v>
      </c>
      <c r="B4242" t="s">
        <v>7354</v>
      </c>
    </row>
    <row r="4243" spans="1:2" x14ac:dyDescent="0.25">
      <c r="A4243" t="s">
        <v>6975</v>
      </c>
      <c r="B4243" t="s">
        <v>7354</v>
      </c>
    </row>
    <row r="4244" spans="1:2" x14ac:dyDescent="0.25">
      <c r="A4244" t="s">
        <v>6975</v>
      </c>
      <c r="B4244" t="s">
        <v>7354</v>
      </c>
    </row>
    <row r="4245" spans="1:2" x14ac:dyDescent="0.25">
      <c r="A4245" t="s">
        <v>6975</v>
      </c>
      <c r="B4245" t="s">
        <v>7354</v>
      </c>
    </row>
    <row r="4246" spans="1:2" x14ac:dyDescent="0.25">
      <c r="A4246" t="s">
        <v>6975</v>
      </c>
      <c r="B4246" t="s">
        <v>7355</v>
      </c>
    </row>
    <row r="4247" spans="1:2" x14ac:dyDescent="0.25">
      <c r="A4247" t="s">
        <v>6975</v>
      </c>
      <c r="B4247" t="s">
        <v>7355</v>
      </c>
    </row>
    <row r="4248" spans="1:2" x14ac:dyDescent="0.25">
      <c r="A4248" t="s">
        <v>6975</v>
      </c>
      <c r="B4248" t="s">
        <v>7355</v>
      </c>
    </row>
    <row r="4249" spans="1:2" x14ac:dyDescent="0.25">
      <c r="A4249" t="s">
        <v>6975</v>
      </c>
      <c r="B4249" t="s">
        <v>7355</v>
      </c>
    </row>
    <row r="4250" spans="1:2" x14ac:dyDescent="0.25">
      <c r="A4250" t="s">
        <v>6975</v>
      </c>
      <c r="B4250" t="s">
        <v>6982</v>
      </c>
    </row>
    <row r="4251" spans="1:2" x14ac:dyDescent="0.25">
      <c r="A4251" t="s">
        <v>6975</v>
      </c>
      <c r="B4251" t="s">
        <v>6982</v>
      </c>
    </row>
    <row r="4252" spans="1:2" x14ac:dyDescent="0.25">
      <c r="A4252" t="s">
        <v>6975</v>
      </c>
      <c r="B4252" t="s">
        <v>6982</v>
      </c>
    </row>
    <row r="4253" spans="1:2" x14ac:dyDescent="0.25">
      <c r="A4253" t="s">
        <v>6975</v>
      </c>
      <c r="B4253" t="s">
        <v>6982</v>
      </c>
    </row>
    <row r="4254" spans="1:2" x14ac:dyDescent="0.25">
      <c r="A4254" t="s">
        <v>6975</v>
      </c>
      <c r="B4254" t="s">
        <v>6983</v>
      </c>
    </row>
    <row r="4255" spans="1:2" x14ac:dyDescent="0.25">
      <c r="A4255" t="s">
        <v>6975</v>
      </c>
      <c r="B4255" t="s">
        <v>6983</v>
      </c>
    </row>
    <row r="4256" spans="1:2" x14ac:dyDescent="0.25">
      <c r="A4256" t="s">
        <v>6975</v>
      </c>
      <c r="B4256" t="s">
        <v>6983</v>
      </c>
    </row>
    <row r="4257" spans="1:2" x14ac:dyDescent="0.25">
      <c r="A4257" t="s">
        <v>6975</v>
      </c>
      <c r="B4257" t="s">
        <v>6983</v>
      </c>
    </row>
    <row r="4258" spans="1:2" x14ac:dyDescent="0.25">
      <c r="A4258" t="s">
        <v>6975</v>
      </c>
      <c r="B4258" t="s">
        <v>6984</v>
      </c>
    </row>
    <row r="4259" spans="1:2" x14ac:dyDescent="0.25">
      <c r="A4259" t="s">
        <v>6975</v>
      </c>
      <c r="B4259" t="s">
        <v>6984</v>
      </c>
    </row>
    <row r="4260" spans="1:2" x14ac:dyDescent="0.25">
      <c r="A4260" t="s">
        <v>6975</v>
      </c>
      <c r="B4260" t="s">
        <v>6984</v>
      </c>
    </row>
    <row r="4261" spans="1:2" x14ac:dyDescent="0.25">
      <c r="A4261" t="s">
        <v>6975</v>
      </c>
      <c r="B4261" t="s">
        <v>6984</v>
      </c>
    </row>
    <row r="4262" spans="1:2" x14ac:dyDescent="0.25">
      <c r="A4262" t="s">
        <v>6975</v>
      </c>
      <c r="B4262" t="s">
        <v>6350</v>
      </c>
    </row>
    <row r="4263" spans="1:2" x14ac:dyDescent="0.25">
      <c r="A4263" t="s">
        <v>6975</v>
      </c>
      <c r="B4263" t="s">
        <v>6350</v>
      </c>
    </row>
    <row r="4264" spans="1:2" x14ac:dyDescent="0.25">
      <c r="A4264" t="s">
        <v>6975</v>
      </c>
      <c r="B4264" t="s">
        <v>6350</v>
      </c>
    </row>
    <row r="4265" spans="1:2" x14ac:dyDescent="0.25">
      <c r="A4265" t="s">
        <v>6975</v>
      </c>
      <c r="B4265" t="s">
        <v>6350</v>
      </c>
    </row>
    <row r="4266" spans="1:2" x14ac:dyDescent="0.25">
      <c r="A4266" t="s">
        <v>6975</v>
      </c>
      <c r="B4266" t="s">
        <v>7356</v>
      </c>
    </row>
    <row r="4267" spans="1:2" x14ac:dyDescent="0.25">
      <c r="A4267" t="s">
        <v>6975</v>
      </c>
      <c r="B4267" t="s">
        <v>7356</v>
      </c>
    </row>
    <row r="4268" spans="1:2" x14ac:dyDescent="0.25">
      <c r="A4268" t="s">
        <v>6975</v>
      </c>
      <c r="B4268" t="s">
        <v>7356</v>
      </c>
    </row>
    <row r="4269" spans="1:2" x14ac:dyDescent="0.25">
      <c r="A4269" t="s">
        <v>6975</v>
      </c>
      <c r="B4269" t="s">
        <v>7356</v>
      </c>
    </row>
    <row r="4270" spans="1:2" x14ac:dyDescent="0.25">
      <c r="A4270" t="s">
        <v>6975</v>
      </c>
      <c r="B4270" t="s">
        <v>6985</v>
      </c>
    </row>
    <row r="4271" spans="1:2" x14ac:dyDescent="0.25">
      <c r="A4271" t="s">
        <v>6975</v>
      </c>
      <c r="B4271" t="s">
        <v>6985</v>
      </c>
    </row>
    <row r="4272" spans="1:2" x14ac:dyDescent="0.25">
      <c r="A4272" t="s">
        <v>6975</v>
      </c>
      <c r="B4272" t="s">
        <v>6985</v>
      </c>
    </row>
    <row r="4273" spans="1:2" x14ac:dyDescent="0.25">
      <c r="A4273" t="s">
        <v>6975</v>
      </c>
      <c r="B4273" t="s">
        <v>6985</v>
      </c>
    </row>
    <row r="4274" spans="1:2" x14ac:dyDescent="0.25">
      <c r="A4274" t="s">
        <v>6975</v>
      </c>
      <c r="B4274" t="s">
        <v>7357</v>
      </c>
    </row>
    <row r="4275" spans="1:2" x14ac:dyDescent="0.25">
      <c r="A4275" t="s">
        <v>6975</v>
      </c>
      <c r="B4275" t="s">
        <v>7357</v>
      </c>
    </row>
    <row r="4276" spans="1:2" x14ac:dyDescent="0.25">
      <c r="A4276" t="s">
        <v>6975</v>
      </c>
      <c r="B4276" t="s">
        <v>7357</v>
      </c>
    </row>
    <row r="4277" spans="1:2" x14ac:dyDescent="0.25">
      <c r="A4277" t="s">
        <v>6975</v>
      </c>
      <c r="B4277" t="s">
        <v>7357</v>
      </c>
    </row>
    <row r="4278" spans="1:2" x14ac:dyDescent="0.25">
      <c r="A4278" t="s">
        <v>6975</v>
      </c>
      <c r="B4278" t="s">
        <v>6986</v>
      </c>
    </row>
    <row r="4279" spans="1:2" x14ac:dyDescent="0.25">
      <c r="A4279" t="s">
        <v>6975</v>
      </c>
      <c r="B4279" t="s">
        <v>6986</v>
      </c>
    </row>
    <row r="4280" spans="1:2" x14ac:dyDescent="0.25">
      <c r="A4280" t="s">
        <v>6975</v>
      </c>
      <c r="B4280" t="s">
        <v>6986</v>
      </c>
    </row>
    <row r="4281" spans="1:2" x14ac:dyDescent="0.25">
      <c r="A4281" t="s">
        <v>6975</v>
      </c>
      <c r="B4281" t="s">
        <v>6986</v>
      </c>
    </row>
    <row r="4282" spans="1:2" x14ac:dyDescent="0.25">
      <c r="A4282" t="s">
        <v>6975</v>
      </c>
      <c r="B4282" t="s">
        <v>6987</v>
      </c>
    </row>
    <row r="4283" spans="1:2" x14ac:dyDescent="0.25">
      <c r="A4283" t="s">
        <v>6975</v>
      </c>
      <c r="B4283" t="s">
        <v>6987</v>
      </c>
    </row>
    <row r="4284" spans="1:2" x14ac:dyDescent="0.25">
      <c r="A4284" t="s">
        <v>6975</v>
      </c>
      <c r="B4284" t="s">
        <v>6987</v>
      </c>
    </row>
    <row r="4285" spans="1:2" x14ac:dyDescent="0.25">
      <c r="A4285" t="s">
        <v>6975</v>
      </c>
      <c r="B4285" t="s">
        <v>6987</v>
      </c>
    </row>
    <row r="4286" spans="1:2" x14ac:dyDescent="0.25">
      <c r="A4286" t="s">
        <v>6975</v>
      </c>
      <c r="B4286" t="s">
        <v>6421</v>
      </c>
    </row>
    <row r="4287" spans="1:2" x14ac:dyDescent="0.25">
      <c r="A4287" t="s">
        <v>6975</v>
      </c>
      <c r="B4287" t="s">
        <v>6421</v>
      </c>
    </row>
    <row r="4288" spans="1:2" x14ac:dyDescent="0.25">
      <c r="A4288" t="s">
        <v>6975</v>
      </c>
      <c r="B4288" t="s">
        <v>6421</v>
      </c>
    </row>
    <row r="4289" spans="1:2" x14ac:dyDescent="0.25">
      <c r="A4289" t="s">
        <v>6975</v>
      </c>
      <c r="B4289" t="s">
        <v>6421</v>
      </c>
    </row>
    <row r="4290" spans="1:2" x14ac:dyDescent="0.25">
      <c r="A4290" t="s">
        <v>6988</v>
      </c>
      <c r="B4290" t="s">
        <v>6989</v>
      </c>
    </row>
    <row r="4291" spans="1:2" x14ac:dyDescent="0.25">
      <c r="A4291" t="s">
        <v>6988</v>
      </c>
      <c r="B4291" t="s">
        <v>6989</v>
      </c>
    </row>
    <row r="4292" spans="1:2" x14ac:dyDescent="0.25">
      <c r="A4292" t="s">
        <v>6988</v>
      </c>
      <c r="B4292" t="s">
        <v>6989</v>
      </c>
    </row>
    <row r="4293" spans="1:2" x14ac:dyDescent="0.25">
      <c r="A4293" t="s">
        <v>6988</v>
      </c>
      <c r="B4293" t="s">
        <v>6989</v>
      </c>
    </row>
    <row r="4294" spans="1:2" x14ac:dyDescent="0.25">
      <c r="A4294" t="s">
        <v>6988</v>
      </c>
      <c r="B4294" t="s">
        <v>7281</v>
      </c>
    </row>
    <row r="4295" spans="1:2" x14ac:dyDescent="0.25">
      <c r="A4295" t="s">
        <v>6988</v>
      </c>
      <c r="B4295" t="s">
        <v>7281</v>
      </c>
    </row>
    <row r="4296" spans="1:2" x14ac:dyDescent="0.25">
      <c r="A4296" t="s">
        <v>6988</v>
      </c>
      <c r="B4296" t="s">
        <v>7281</v>
      </c>
    </row>
    <row r="4297" spans="1:2" x14ac:dyDescent="0.25">
      <c r="A4297" t="s">
        <v>6988</v>
      </c>
      <c r="B4297" t="s">
        <v>7281</v>
      </c>
    </row>
    <row r="4298" spans="1:2" x14ac:dyDescent="0.25">
      <c r="A4298" t="s">
        <v>6988</v>
      </c>
      <c r="B4298" t="s">
        <v>6990</v>
      </c>
    </row>
    <row r="4299" spans="1:2" x14ac:dyDescent="0.25">
      <c r="A4299" t="s">
        <v>6988</v>
      </c>
      <c r="B4299" t="s">
        <v>6990</v>
      </c>
    </row>
    <row r="4300" spans="1:2" x14ac:dyDescent="0.25">
      <c r="A4300" t="s">
        <v>6988</v>
      </c>
      <c r="B4300" t="s">
        <v>6990</v>
      </c>
    </row>
    <row r="4301" spans="1:2" x14ac:dyDescent="0.25">
      <c r="A4301" t="s">
        <v>6988</v>
      </c>
      <c r="B4301" t="s">
        <v>6990</v>
      </c>
    </row>
    <row r="4302" spans="1:2" x14ac:dyDescent="0.25">
      <c r="A4302" t="s">
        <v>6988</v>
      </c>
      <c r="B4302" t="s">
        <v>7358</v>
      </c>
    </row>
    <row r="4303" spans="1:2" x14ac:dyDescent="0.25">
      <c r="A4303" t="s">
        <v>6988</v>
      </c>
      <c r="B4303" t="s">
        <v>7358</v>
      </c>
    </row>
    <row r="4304" spans="1:2" x14ac:dyDescent="0.25">
      <c r="A4304" t="s">
        <v>6988</v>
      </c>
      <c r="B4304" t="s">
        <v>7358</v>
      </c>
    </row>
    <row r="4305" spans="1:2" x14ac:dyDescent="0.25">
      <c r="A4305" t="s">
        <v>6988</v>
      </c>
      <c r="B4305" t="s">
        <v>7358</v>
      </c>
    </row>
    <row r="4306" spans="1:2" x14ac:dyDescent="0.25">
      <c r="A4306" t="s">
        <v>6988</v>
      </c>
      <c r="B4306" t="s">
        <v>6991</v>
      </c>
    </row>
    <row r="4307" spans="1:2" x14ac:dyDescent="0.25">
      <c r="A4307" t="s">
        <v>6988</v>
      </c>
      <c r="B4307" t="s">
        <v>6991</v>
      </c>
    </row>
    <row r="4308" spans="1:2" x14ac:dyDescent="0.25">
      <c r="A4308" t="s">
        <v>6988</v>
      </c>
      <c r="B4308" t="s">
        <v>6991</v>
      </c>
    </row>
    <row r="4309" spans="1:2" x14ac:dyDescent="0.25">
      <c r="A4309" t="s">
        <v>6988</v>
      </c>
      <c r="B4309" t="s">
        <v>6991</v>
      </c>
    </row>
    <row r="4310" spans="1:2" x14ac:dyDescent="0.25">
      <c r="A4310" t="s">
        <v>6988</v>
      </c>
      <c r="B4310" t="s">
        <v>7359</v>
      </c>
    </row>
    <row r="4311" spans="1:2" x14ac:dyDescent="0.25">
      <c r="A4311" t="s">
        <v>6988</v>
      </c>
      <c r="B4311" t="s">
        <v>7359</v>
      </c>
    </row>
    <row r="4312" spans="1:2" x14ac:dyDescent="0.25">
      <c r="A4312" t="s">
        <v>6988</v>
      </c>
      <c r="B4312" t="s">
        <v>7359</v>
      </c>
    </row>
    <row r="4313" spans="1:2" x14ac:dyDescent="0.25">
      <c r="A4313" t="s">
        <v>6988</v>
      </c>
      <c r="B4313" t="s">
        <v>7359</v>
      </c>
    </row>
    <row r="4314" spans="1:2" x14ac:dyDescent="0.25">
      <c r="A4314" t="s">
        <v>6988</v>
      </c>
      <c r="B4314" t="s">
        <v>7360</v>
      </c>
    </row>
    <row r="4315" spans="1:2" x14ac:dyDescent="0.25">
      <c r="A4315" t="s">
        <v>6988</v>
      </c>
      <c r="B4315" t="s">
        <v>7360</v>
      </c>
    </row>
    <row r="4316" spans="1:2" x14ac:dyDescent="0.25">
      <c r="A4316" t="s">
        <v>6988</v>
      </c>
      <c r="B4316" t="s">
        <v>7360</v>
      </c>
    </row>
    <row r="4317" spans="1:2" x14ac:dyDescent="0.25">
      <c r="A4317" t="s">
        <v>6988</v>
      </c>
      <c r="B4317" t="s">
        <v>7360</v>
      </c>
    </row>
    <row r="4318" spans="1:2" x14ac:dyDescent="0.25">
      <c r="A4318" t="s">
        <v>6988</v>
      </c>
      <c r="B4318" t="s">
        <v>6992</v>
      </c>
    </row>
    <row r="4319" spans="1:2" x14ac:dyDescent="0.25">
      <c r="A4319" t="s">
        <v>6988</v>
      </c>
      <c r="B4319" t="s">
        <v>6992</v>
      </c>
    </row>
    <row r="4320" spans="1:2" x14ac:dyDescent="0.25">
      <c r="A4320" t="s">
        <v>6988</v>
      </c>
      <c r="B4320" t="s">
        <v>6992</v>
      </c>
    </row>
    <row r="4321" spans="1:2" x14ac:dyDescent="0.25">
      <c r="A4321" t="s">
        <v>6988</v>
      </c>
      <c r="B4321" t="s">
        <v>6992</v>
      </c>
    </row>
    <row r="4322" spans="1:2" x14ac:dyDescent="0.25">
      <c r="A4322" t="s">
        <v>6988</v>
      </c>
      <c r="B4322" t="s">
        <v>6354</v>
      </c>
    </row>
    <row r="4323" spans="1:2" x14ac:dyDescent="0.25">
      <c r="A4323" t="s">
        <v>6988</v>
      </c>
      <c r="B4323" t="s">
        <v>6354</v>
      </c>
    </row>
    <row r="4324" spans="1:2" x14ac:dyDescent="0.25">
      <c r="A4324" t="s">
        <v>6988</v>
      </c>
      <c r="B4324" t="s">
        <v>6354</v>
      </c>
    </row>
    <row r="4325" spans="1:2" x14ac:dyDescent="0.25">
      <c r="A4325" t="s">
        <v>6988</v>
      </c>
      <c r="B4325" t="s">
        <v>6354</v>
      </c>
    </row>
    <row r="4326" spans="1:2" x14ac:dyDescent="0.25">
      <c r="A4326" t="s">
        <v>6988</v>
      </c>
      <c r="B4326" t="s">
        <v>6876</v>
      </c>
    </row>
    <row r="4327" spans="1:2" x14ac:dyDescent="0.25">
      <c r="A4327" t="s">
        <v>6988</v>
      </c>
      <c r="B4327" t="s">
        <v>6876</v>
      </c>
    </row>
    <row r="4328" spans="1:2" x14ac:dyDescent="0.25">
      <c r="A4328" t="s">
        <v>6988</v>
      </c>
      <c r="B4328" t="s">
        <v>6876</v>
      </c>
    </row>
    <row r="4329" spans="1:2" x14ac:dyDescent="0.25">
      <c r="A4329" t="s">
        <v>6988</v>
      </c>
      <c r="B4329" t="s">
        <v>6876</v>
      </c>
    </row>
    <row r="4330" spans="1:2" x14ac:dyDescent="0.25">
      <c r="A4330" t="s">
        <v>6988</v>
      </c>
      <c r="B4330" t="s">
        <v>6813</v>
      </c>
    </row>
    <row r="4331" spans="1:2" x14ac:dyDescent="0.25">
      <c r="A4331" t="s">
        <v>6988</v>
      </c>
      <c r="B4331" t="s">
        <v>6813</v>
      </c>
    </row>
    <row r="4332" spans="1:2" x14ac:dyDescent="0.25">
      <c r="A4332" t="s">
        <v>6988</v>
      </c>
      <c r="B4332" t="s">
        <v>6813</v>
      </c>
    </row>
    <row r="4333" spans="1:2" x14ac:dyDescent="0.25">
      <c r="A4333" t="s">
        <v>6988</v>
      </c>
      <c r="B4333" t="s">
        <v>6813</v>
      </c>
    </row>
    <row r="4334" spans="1:2" x14ac:dyDescent="0.25">
      <c r="A4334" t="s">
        <v>6988</v>
      </c>
      <c r="B4334" t="s">
        <v>6993</v>
      </c>
    </row>
    <row r="4335" spans="1:2" x14ac:dyDescent="0.25">
      <c r="A4335" t="s">
        <v>6988</v>
      </c>
      <c r="B4335" t="s">
        <v>6993</v>
      </c>
    </row>
    <row r="4336" spans="1:2" x14ac:dyDescent="0.25">
      <c r="A4336" t="s">
        <v>6988</v>
      </c>
      <c r="B4336" t="s">
        <v>6993</v>
      </c>
    </row>
    <row r="4337" spans="1:2" x14ac:dyDescent="0.25">
      <c r="A4337" t="s">
        <v>6988</v>
      </c>
      <c r="B4337" t="s">
        <v>6993</v>
      </c>
    </row>
    <row r="4338" spans="1:2" x14ac:dyDescent="0.25">
      <c r="A4338" t="s">
        <v>6988</v>
      </c>
      <c r="B4338" t="s">
        <v>7361</v>
      </c>
    </row>
    <row r="4339" spans="1:2" x14ac:dyDescent="0.25">
      <c r="A4339" t="s">
        <v>6988</v>
      </c>
      <c r="B4339" t="s">
        <v>7361</v>
      </c>
    </row>
    <row r="4340" spans="1:2" x14ac:dyDescent="0.25">
      <c r="A4340" t="s">
        <v>6988</v>
      </c>
      <c r="B4340" t="s">
        <v>7361</v>
      </c>
    </row>
    <row r="4341" spans="1:2" x14ac:dyDescent="0.25">
      <c r="A4341" t="s">
        <v>6988</v>
      </c>
      <c r="B4341" t="s">
        <v>7361</v>
      </c>
    </row>
    <row r="4342" spans="1:2" x14ac:dyDescent="0.25">
      <c r="A4342" t="s">
        <v>7362</v>
      </c>
      <c r="B4342" t="s">
        <v>7326</v>
      </c>
    </row>
    <row r="4343" spans="1:2" x14ac:dyDescent="0.25">
      <c r="A4343" t="s">
        <v>7362</v>
      </c>
      <c r="B4343" t="s">
        <v>7326</v>
      </c>
    </row>
    <row r="4344" spans="1:2" x14ac:dyDescent="0.25">
      <c r="A4344" t="s">
        <v>7362</v>
      </c>
      <c r="B4344" t="s">
        <v>7326</v>
      </c>
    </row>
    <row r="4345" spans="1:2" x14ac:dyDescent="0.25">
      <c r="A4345" t="s">
        <v>7362</v>
      </c>
      <c r="B4345" t="s">
        <v>7326</v>
      </c>
    </row>
    <row r="4346" spans="1:2" x14ac:dyDescent="0.25">
      <c r="A4346" t="s">
        <v>7362</v>
      </c>
      <c r="B4346" t="s">
        <v>6778</v>
      </c>
    </row>
    <row r="4347" spans="1:2" x14ac:dyDescent="0.25">
      <c r="A4347" t="s">
        <v>7362</v>
      </c>
      <c r="B4347" t="s">
        <v>6778</v>
      </c>
    </row>
    <row r="4348" spans="1:2" x14ac:dyDescent="0.25">
      <c r="A4348" t="s">
        <v>7362</v>
      </c>
      <c r="B4348" t="s">
        <v>6778</v>
      </c>
    </row>
    <row r="4349" spans="1:2" x14ac:dyDescent="0.25">
      <c r="A4349" t="s">
        <v>7362</v>
      </c>
      <c r="B4349" t="s">
        <v>6778</v>
      </c>
    </row>
    <row r="4350" spans="1:2" x14ac:dyDescent="0.25">
      <c r="A4350" t="s">
        <v>6994</v>
      </c>
      <c r="B4350" t="s">
        <v>6995</v>
      </c>
    </row>
    <row r="4351" spans="1:2" x14ac:dyDescent="0.25">
      <c r="A4351" t="s">
        <v>6994</v>
      </c>
      <c r="B4351" t="s">
        <v>6995</v>
      </c>
    </row>
    <row r="4352" spans="1:2" x14ac:dyDescent="0.25">
      <c r="A4352" t="s">
        <v>6994</v>
      </c>
      <c r="B4352" t="s">
        <v>6995</v>
      </c>
    </row>
    <row r="4353" spans="1:2" x14ac:dyDescent="0.25">
      <c r="A4353" t="s">
        <v>6994</v>
      </c>
      <c r="B4353" t="s">
        <v>6995</v>
      </c>
    </row>
    <row r="4354" spans="1:2" x14ac:dyDescent="0.25">
      <c r="A4354" t="s">
        <v>6994</v>
      </c>
      <c r="B4354" t="s">
        <v>6996</v>
      </c>
    </row>
    <row r="4355" spans="1:2" x14ac:dyDescent="0.25">
      <c r="A4355" t="s">
        <v>6994</v>
      </c>
      <c r="B4355" t="s">
        <v>6996</v>
      </c>
    </row>
    <row r="4356" spans="1:2" x14ac:dyDescent="0.25">
      <c r="A4356" t="s">
        <v>6994</v>
      </c>
      <c r="B4356" t="s">
        <v>6996</v>
      </c>
    </row>
    <row r="4357" spans="1:2" x14ac:dyDescent="0.25">
      <c r="A4357" t="s">
        <v>6994</v>
      </c>
      <c r="B4357" t="s">
        <v>6996</v>
      </c>
    </row>
    <row r="4358" spans="1:2" x14ac:dyDescent="0.25">
      <c r="A4358" t="s">
        <v>6994</v>
      </c>
      <c r="B4358" t="s">
        <v>6997</v>
      </c>
    </row>
    <row r="4359" spans="1:2" x14ac:dyDescent="0.25">
      <c r="A4359" t="s">
        <v>6994</v>
      </c>
      <c r="B4359" t="s">
        <v>6997</v>
      </c>
    </row>
    <row r="4360" spans="1:2" x14ac:dyDescent="0.25">
      <c r="A4360" t="s">
        <v>6994</v>
      </c>
      <c r="B4360" t="s">
        <v>6997</v>
      </c>
    </row>
    <row r="4361" spans="1:2" x14ac:dyDescent="0.25">
      <c r="A4361" t="s">
        <v>6994</v>
      </c>
      <c r="B4361" t="s">
        <v>6997</v>
      </c>
    </row>
    <row r="4362" spans="1:2" x14ac:dyDescent="0.25">
      <c r="A4362" t="s">
        <v>6994</v>
      </c>
      <c r="B4362" t="s">
        <v>6998</v>
      </c>
    </row>
    <row r="4363" spans="1:2" x14ac:dyDescent="0.25">
      <c r="A4363" t="s">
        <v>6994</v>
      </c>
      <c r="B4363" t="s">
        <v>6998</v>
      </c>
    </row>
    <row r="4364" spans="1:2" x14ac:dyDescent="0.25">
      <c r="A4364" t="s">
        <v>6994</v>
      </c>
      <c r="B4364" t="s">
        <v>6998</v>
      </c>
    </row>
    <row r="4365" spans="1:2" x14ac:dyDescent="0.25">
      <c r="A4365" t="s">
        <v>6994</v>
      </c>
      <c r="B4365" t="s">
        <v>6998</v>
      </c>
    </row>
    <row r="4366" spans="1:2" x14ac:dyDescent="0.25">
      <c r="A4366" t="s">
        <v>6994</v>
      </c>
      <c r="B4366" t="s">
        <v>6453</v>
      </c>
    </row>
    <row r="4367" spans="1:2" x14ac:dyDescent="0.25">
      <c r="A4367" t="s">
        <v>6994</v>
      </c>
      <c r="B4367" t="s">
        <v>6453</v>
      </c>
    </row>
    <row r="4368" spans="1:2" x14ac:dyDescent="0.25">
      <c r="A4368" t="s">
        <v>6994</v>
      </c>
      <c r="B4368" t="s">
        <v>6453</v>
      </c>
    </row>
    <row r="4369" spans="1:2" x14ac:dyDescent="0.25">
      <c r="A4369" t="s">
        <v>6994</v>
      </c>
      <c r="B4369" t="s">
        <v>6453</v>
      </c>
    </row>
    <row r="4370" spans="1:2" x14ac:dyDescent="0.25">
      <c r="A4370" t="s">
        <v>6994</v>
      </c>
      <c r="B4370" t="s">
        <v>7363</v>
      </c>
    </row>
    <row r="4371" spans="1:2" x14ac:dyDescent="0.25">
      <c r="A4371" t="s">
        <v>6994</v>
      </c>
      <c r="B4371" t="s">
        <v>7363</v>
      </c>
    </row>
    <row r="4372" spans="1:2" x14ac:dyDescent="0.25">
      <c r="A4372" t="s">
        <v>6994</v>
      </c>
      <c r="B4372" t="s">
        <v>7363</v>
      </c>
    </row>
    <row r="4373" spans="1:2" x14ac:dyDescent="0.25">
      <c r="A4373" t="s">
        <v>6994</v>
      </c>
      <c r="B4373" t="s">
        <v>7363</v>
      </c>
    </row>
    <row r="4374" spans="1:2" x14ac:dyDescent="0.25">
      <c r="A4374" t="s">
        <v>6994</v>
      </c>
      <c r="B4374" t="s">
        <v>7364</v>
      </c>
    </row>
    <row r="4375" spans="1:2" x14ac:dyDescent="0.25">
      <c r="A4375" t="s">
        <v>6994</v>
      </c>
      <c r="B4375" t="s">
        <v>7364</v>
      </c>
    </row>
    <row r="4376" spans="1:2" x14ac:dyDescent="0.25">
      <c r="A4376" t="s">
        <v>6994</v>
      </c>
      <c r="B4376" t="s">
        <v>7364</v>
      </c>
    </row>
    <row r="4377" spans="1:2" x14ac:dyDescent="0.25">
      <c r="A4377" t="s">
        <v>6994</v>
      </c>
      <c r="B4377" t="s">
        <v>7364</v>
      </c>
    </row>
    <row r="4378" spans="1:2" x14ac:dyDescent="0.25">
      <c r="A4378" t="s">
        <v>6994</v>
      </c>
      <c r="B4378" t="s">
        <v>7016</v>
      </c>
    </row>
    <row r="4379" spans="1:2" x14ac:dyDescent="0.25">
      <c r="A4379" t="s">
        <v>6994</v>
      </c>
      <c r="B4379" t="s">
        <v>7016</v>
      </c>
    </row>
    <row r="4380" spans="1:2" x14ac:dyDescent="0.25">
      <c r="A4380" t="s">
        <v>6994</v>
      </c>
      <c r="B4380" t="s">
        <v>7016</v>
      </c>
    </row>
    <row r="4381" spans="1:2" x14ac:dyDescent="0.25">
      <c r="A4381" t="s">
        <v>6994</v>
      </c>
      <c r="B4381" t="s">
        <v>7016</v>
      </c>
    </row>
    <row r="4382" spans="1:2" x14ac:dyDescent="0.25">
      <c r="A4382" t="s">
        <v>6994</v>
      </c>
      <c r="B4382" t="s">
        <v>6999</v>
      </c>
    </row>
    <row r="4383" spans="1:2" x14ac:dyDescent="0.25">
      <c r="A4383" t="s">
        <v>6994</v>
      </c>
      <c r="B4383" t="s">
        <v>6999</v>
      </c>
    </row>
    <row r="4384" spans="1:2" x14ac:dyDescent="0.25">
      <c r="A4384" t="s">
        <v>6994</v>
      </c>
      <c r="B4384" t="s">
        <v>6999</v>
      </c>
    </row>
    <row r="4385" spans="1:2" x14ac:dyDescent="0.25">
      <c r="A4385" t="s">
        <v>6994</v>
      </c>
      <c r="B4385" t="s">
        <v>6999</v>
      </c>
    </row>
    <row r="4386" spans="1:2" x14ac:dyDescent="0.25">
      <c r="A4386" t="s">
        <v>6994</v>
      </c>
      <c r="B4386" t="s">
        <v>6809</v>
      </c>
    </row>
    <row r="4387" spans="1:2" x14ac:dyDescent="0.25">
      <c r="A4387" t="s">
        <v>6994</v>
      </c>
      <c r="B4387" t="s">
        <v>6809</v>
      </c>
    </row>
    <row r="4388" spans="1:2" x14ac:dyDescent="0.25">
      <c r="A4388" t="s">
        <v>6994</v>
      </c>
      <c r="B4388" t="s">
        <v>6809</v>
      </c>
    </row>
    <row r="4389" spans="1:2" x14ac:dyDescent="0.25">
      <c r="A4389" t="s">
        <v>6994</v>
      </c>
      <c r="B4389" t="s">
        <v>6809</v>
      </c>
    </row>
    <row r="4390" spans="1:2" x14ac:dyDescent="0.25">
      <c r="A4390" t="s">
        <v>6994</v>
      </c>
      <c r="B4390" t="s">
        <v>7365</v>
      </c>
    </row>
    <row r="4391" spans="1:2" x14ac:dyDescent="0.25">
      <c r="A4391" t="s">
        <v>6994</v>
      </c>
      <c r="B4391" t="s">
        <v>7365</v>
      </c>
    </row>
    <row r="4392" spans="1:2" x14ac:dyDescent="0.25">
      <c r="A4392" t="s">
        <v>6994</v>
      </c>
      <c r="B4392" t="s">
        <v>7365</v>
      </c>
    </row>
    <row r="4393" spans="1:2" x14ac:dyDescent="0.25">
      <c r="A4393" t="s">
        <v>6994</v>
      </c>
      <c r="B4393" t="s">
        <v>7365</v>
      </c>
    </row>
    <row r="4394" spans="1:2" x14ac:dyDescent="0.25">
      <c r="A4394" t="s">
        <v>7366</v>
      </c>
      <c r="B4394" t="s">
        <v>7367</v>
      </c>
    </row>
    <row r="4395" spans="1:2" x14ac:dyDescent="0.25">
      <c r="A4395" t="s">
        <v>7366</v>
      </c>
      <c r="B4395" t="s">
        <v>7367</v>
      </c>
    </row>
    <row r="4396" spans="1:2" x14ac:dyDescent="0.25">
      <c r="A4396" t="s">
        <v>7366</v>
      </c>
      <c r="B4396" t="s">
        <v>7367</v>
      </c>
    </row>
    <row r="4397" spans="1:2" x14ac:dyDescent="0.25">
      <c r="A4397" t="s">
        <v>7366</v>
      </c>
      <c r="B4397" t="s">
        <v>7367</v>
      </c>
    </row>
    <row r="4398" spans="1:2" x14ac:dyDescent="0.25">
      <c r="A4398" t="s">
        <v>7366</v>
      </c>
      <c r="B4398" t="s">
        <v>7000</v>
      </c>
    </row>
    <row r="4399" spans="1:2" x14ac:dyDescent="0.25">
      <c r="A4399" t="s">
        <v>7366</v>
      </c>
      <c r="B4399" t="s">
        <v>7000</v>
      </c>
    </row>
    <row r="4400" spans="1:2" x14ac:dyDescent="0.25">
      <c r="A4400" t="s">
        <v>7366</v>
      </c>
      <c r="B4400" t="s">
        <v>7000</v>
      </c>
    </row>
    <row r="4401" spans="1:2" x14ac:dyDescent="0.25">
      <c r="A4401" t="s">
        <v>7366</v>
      </c>
      <c r="B4401" t="s">
        <v>7000</v>
      </c>
    </row>
    <row r="4402" spans="1:2" x14ac:dyDescent="0.25">
      <c r="A4402" t="s">
        <v>7366</v>
      </c>
      <c r="B4402" t="s">
        <v>7001</v>
      </c>
    </row>
    <row r="4403" spans="1:2" x14ac:dyDescent="0.25">
      <c r="A4403" t="s">
        <v>7366</v>
      </c>
      <c r="B4403" t="s">
        <v>7001</v>
      </c>
    </row>
    <row r="4404" spans="1:2" x14ac:dyDescent="0.25">
      <c r="A4404" t="s">
        <v>7366</v>
      </c>
      <c r="B4404" t="s">
        <v>7001</v>
      </c>
    </row>
    <row r="4405" spans="1:2" x14ac:dyDescent="0.25">
      <c r="A4405" t="s">
        <v>7366</v>
      </c>
      <c r="B4405" t="s">
        <v>7001</v>
      </c>
    </row>
    <row r="4406" spans="1:2" x14ac:dyDescent="0.25">
      <c r="A4406" t="s">
        <v>7366</v>
      </c>
      <c r="B4406" t="s">
        <v>7017</v>
      </c>
    </row>
    <row r="4407" spans="1:2" x14ac:dyDescent="0.25">
      <c r="A4407" t="s">
        <v>7366</v>
      </c>
      <c r="B4407" t="s">
        <v>7017</v>
      </c>
    </row>
    <row r="4408" spans="1:2" x14ac:dyDescent="0.25">
      <c r="A4408" t="s">
        <v>7366</v>
      </c>
      <c r="B4408" t="s">
        <v>7017</v>
      </c>
    </row>
    <row r="4409" spans="1:2" x14ac:dyDescent="0.25">
      <c r="A4409" t="s">
        <v>7366</v>
      </c>
      <c r="B4409" t="s">
        <v>7017</v>
      </c>
    </row>
    <row r="4410" spans="1:2" x14ac:dyDescent="0.25">
      <c r="A4410" t="s">
        <v>7366</v>
      </c>
      <c r="B4410" t="s">
        <v>6386</v>
      </c>
    </row>
    <row r="4411" spans="1:2" x14ac:dyDescent="0.25">
      <c r="A4411" t="s">
        <v>7366</v>
      </c>
      <c r="B4411" t="s">
        <v>6386</v>
      </c>
    </row>
    <row r="4412" spans="1:2" x14ac:dyDescent="0.25">
      <c r="A4412" t="s">
        <v>7366</v>
      </c>
      <c r="B4412" t="s">
        <v>6386</v>
      </c>
    </row>
    <row r="4413" spans="1:2" x14ac:dyDescent="0.25">
      <c r="A4413" t="s">
        <v>7366</v>
      </c>
      <c r="B4413" t="s">
        <v>6386</v>
      </c>
    </row>
    <row r="4414" spans="1:2" x14ac:dyDescent="0.25">
      <c r="A4414" t="s">
        <v>7366</v>
      </c>
      <c r="B4414" t="s">
        <v>7002</v>
      </c>
    </row>
    <row r="4415" spans="1:2" x14ac:dyDescent="0.25">
      <c r="A4415" t="s">
        <v>7366</v>
      </c>
      <c r="B4415" t="s">
        <v>7002</v>
      </c>
    </row>
    <row r="4416" spans="1:2" x14ac:dyDescent="0.25">
      <c r="A4416" t="s">
        <v>7366</v>
      </c>
      <c r="B4416" t="s">
        <v>7002</v>
      </c>
    </row>
    <row r="4417" spans="1:2" x14ac:dyDescent="0.25">
      <c r="A4417" t="s">
        <v>7366</v>
      </c>
      <c r="B4417" t="s">
        <v>7002</v>
      </c>
    </row>
    <row r="4418" spans="1:2" x14ac:dyDescent="0.25">
      <c r="A4418" t="s">
        <v>7366</v>
      </c>
      <c r="B4418" t="s">
        <v>7003</v>
      </c>
    </row>
    <row r="4419" spans="1:2" x14ac:dyDescent="0.25">
      <c r="A4419" t="s">
        <v>7366</v>
      </c>
      <c r="B4419" t="s">
        <v>7003</v>
      </c>
    </row>
    <row r="4420" spans="1:2" x14ac:dyDescent="0.25">
      <c r="A4420" t="s">
        <v>7366</v>
      </c>
      <c r="B4420" t="s">
        <v>7003</v>
      </c>
    </row>
    <row r="4421" spans="1:2" x14ac:dyDescent="0.25">
      <c r="A4421" t="s">
        <v>7366</v>
      </c>
      <c r="B4421" t="s">
        <v>7003</v>
      </c>
    </row>
    <row r="4422" spans="1:2" x14ac:dyDescent="0.25">
      <c r="A4422" t="s">
        <v>7366</v>
      </c>
      <c r="B4422" t="s">
        <v>7004</v>
      </c>
    </row>
    <row r="4423" spans="1:2" x14ac:dyDescent="0.25">
      <c r="A4423" t="s">
        <v>7366</v>
      </c>
      <c r="B4423" t="s">
        <v>7004</v>
      </c>
    </row>
    <row r="4424" spans="1:2" x14ac:dyDescent="0.25">
      <c r="A4424" t="s">
        <v>7366</v>
      </c>
      <c r="B4424" t="s">
        <v>7004</v>
      </c>
    </row>
    <row r="4425" spans="1:2" x14ac:dyDescent="0.25">
      <c r="A4425" t="s">
        <v>7366</v>
      </c>
      <c r="B4425" t="s">
        <v>7004</v>
      </c>
    </row>
    <row r="4426" spans="1:2" x14ac:dyDescent="0.25">
      <c r="A4426" t="s">
        <v>7366</v>
      </c>
      <c r="B4426" t="s">
        <v>7005</v>
      </c>
    </row>
    <row r="4427" spans="1:2" x14ac:dyDescent="0.25">
      <c r="A4427" t="s">
        <v>7366</v>
      </c>
      <c r="B4427" t="s">
        <v>7005</v>
      </c>
    </row>
    <row r="4428" spans="1:2" x14ac:dyDescent="0.25">
      <c r="A4428" t="s">
        <v>7366</v>
      </c>
      <c r="B4428" t="s">
        <v>7005</v>
      </c>
    </row>
    <row r="4429" spans="1:2" x14ac:dyDescent="0.25">
      <c r="A4429" t="s">
        <v>7366</v>
      </c>
      <c r="B4429" t="s">
        <v>7005</v>
      </c>
    </row>
    <row r="4430" spans="1:2" x14ac:dyDescent="0.25">
      <c r="A4430" t="s">
        <v>7006</v>
      </c>
      <c r="B4430" t="s">
        <v>7368</v>
      </c>
    </row>
    <row r="4431" spans="1:2" x14ac:dyDescent="0.25">
      <c r="A4431" t="s">
        <v>7006</v>
      </c>
      <c r="B4431" t="s">
        <v>7368</v>
      </c>
    </row>
    <row r="4432" spans="1:2" x14ac:dyDescent="0.25">
      <c r="A4432" t="s">
        <v>7006</v>
      </c>
      <c r="B4432" t="s">
        <v>7368</v>
      </c>
    </row>
    <row r="4433" spans="1:2" x14ac:dyDescent="0.25">
      <c r="A4433" t="s">
        <v>7006</v>
      </c>
      <c r="B4433" t="s">
        <v>7368</v>
      </c>
    </row>
    <row r="4434" spans="1:2" x14ac:dyDescent="0.25">
      <c r="A4434" t="s">
        <v>7006</v>
      </c>
      <c r="B4434" t="s">
        <v>6396</v>
      </c>
    </row>
    <row r="4435" spans="1:2" x14ac:dyDescent="0.25">
      <c r="A4435" t="s">
        <v>7006</v>
      </c>
      <c r="B4435" t="s">
        <v>6396</v>
      </c>
    </row>
    <row r="4436" spans="1:2" x14ac:dyDescent="0.25">
      <c r="A4436" t="s">
        <v>7006</v>
      </c>
      <c r="B4436" t="s">
        <v>6396</v>
      </c>
    </row>
    <row r="4437" spans="1:2" x14ac:dyDescent="0.25">
      <c r="A4437" t="s">
        <v>7006</v>
      </c>
      <c r="B4437" t="s">
        <v>6396</v>
      </c>
    </row>
    <row r="4438" spans="1:2" x14ac:dyDescent="0.25">
      <c r="A4438" t="s">
        <v>7006</v>
      </c>
      <c r="B4438" t="s">
        <v>7007</v>
      </c>
    </row>
    <row r="4439" spans="1:2" x14ac:dyDescent="0.25">
      <c r="A4439" t="s">
        <v>7006</v>
      </c>
      <c r="B4439" t="s">
        <v>7007</v>
      </c>
    </row>
    <row r="4440" spans="1:2" x14ac:dyDescent="0.25">
      <c r="A4440" t="s">
        <v>7006</v>
      </c>
      <c r="B4440" t="s">
        <v>7007</v>
      </c>
    </row>
    <row r="4441" spans="1:2" x14ac:dyDescent="0.25">
      <c r="A4441" t="s">
        <v>7006</v>
      </c>
      <c r="B4441" t="s">
        <v>7007</v>
      </c>
    </row>
    <row r="4442" spans="1:2" x14ac:dyDescent="0.25">
      <c r="A4442" t="s">
        <v>7006</v>
      </c>
      <c r="B4442" t="s">
        <v>6457</v>
      </c>
    </row>
    <row r="4443" spans="1:2" x14ac:dyDescent="0.25">
      <c r="A4443" t="s">
        <v>7006</v>
      </c>
      <c r="B4443" t="s">
        <v>6457</v>
      </c>
    </row>
    <row r="4444" spans="1:2" x14ac:dyDescent="0.25">
      <c r="A4444" t="s">
        <v>7006</v>
      </c>
      <c r="B4444" t="s">
        <v>6457</v>
      </c>
    </row>
    <row r="4445" spans="1:2" x14ac:dyDescent="0.25">
      <c r="A4445" t="s">
        <v>7006</v>
      </c>
      <c r="B4445" t="s">
        <v>6457</v>
      </c>
    </row>
    <row r="4446" spans="1:2" x14ac:dyDescent="0.25">
      <c r="A4446" t="s">
        <v>7369</v>
      </c>
      <c r="B4446" t="s">
        <v>7370</v>
      </c>
    </row>
    <row r="4447" spans="1:2" x14ac:dyDescent="0.25">
      <c r="A4447" t="s">
        <v>7369</v>
      </c>
      <c r="B4447" t="s">
        <v>7370</v>
      </c>
    </row>
    <row r="4448" spans="1:2" x14ac:dyDescent="0.25">
      <c r="A4448" t="s">
        <v>7369</v>
      </c>
      <c r="B4448" t="s">
        <v>7370</v>
      </c>
    </row>
    <row r="4449" spans="1:2" x14ac:dyDescent="0.25">
      <c r="A4449" t="s">
        <v>7369</v>
      </c>
      <c r="B4449" t="s">
        <v>7370</v>
      </c>
    </row>
    <row r="4450" spans="1:2" x14ac:dyDescent="0.25">
      <c r="A4450" t="s">
        <v>7369</v>
      </c>
      <c r="B4450" t="s">
        <v>7008</v>
      </c>
    </row>
    <row r="4451" spans="1:2" x14ac:dyDescent="0.25">
      <c r="A4451" t="s">
        <v>7369</v>
      </c>
      <c r="B4451" t="s">
        <v>7008</v>
      </c>
    </row>
    <row r="4452" spans="1:2" x14ac:dyDescent="0.25">
      <c r="A4452" t="s">
        <v>7369</v>
      </c>
      <c r="B4452" t="s">
        <v>7008</v>
      </c>
    </row>
    <row r="4453" spans="1:2" x14ac:dyDescent="0.25">
      <c r="A4453" t="s">
        <v>7369</v>
      </c>
      <c r="B4453" t="s">
        <v>7008</v>
      </c>
    </row>
    <row r="4454" spans="1:2" x14ac:dyDescent="0.25">
      <c r="A4454" t="s">
        <v>7369</v>
      </c>
      <c r="B4454" t="s">
        <v>7009</v>
      </c>
    </row>
    <row r="4455" spans="1:2" x14ac:dyDescent="0.25">
      <c r="A4455" t="s">
        <v>7369</v>
      </c>
      <c r="B4455" t="s">
        <v>7009</v>
      </c>
    </row>
    <row r="4456" spans="1:2" x14ac:dyDescent="0.25">
      <c r="A4456" t="s">
        <v>7369</v>
      </c>
      <c r="B4456" t="s">
        <v>7009</v>
      </c>
    </row>
    <row r="4457" spans="1:2" x14ac:dyDescent="0.25">
      <c r="A4457" t="s">
        <v>7369</v>
      </c>
      <c r="B4457" t="s">
        <v>7009</v>
      </c>
    </row>
    <row r="4458" spans="1:2" x14ac:dyDescent="0.25">
      <c r="A4458" t="s">
        <v>7369</v>
      </c>
      <c r="B4458" t="s">
        <v>7010</v>
      </c>
    </row>
    <row r="4459" spans="1:2" x14ac:dyDescent="0.25">
      <c r="A4459" t="s">
        <v>7369</v>
      </c>
      <c r="B4459" t="s">
        <v>7010</v>
      </c>
    </row>
    <row r="4460" spans="1:2" x14ac:dyDescent="0.25">
      <c r="A4460" t="s">
        <v>7369</v>
      </c>
      <c r="B4460" t="s">
        <v>7010</v>
      </c>
    </row>
    <row r="4461" spans="1:2" x14ac:dyDescent="0.25">
      <c r="A4461" t="s">
        <v>7369</v>
      </c>
      <c r="B4461" t="s">
        <v>7010</v>
      </c>
    </row>
    <row r="4462" spans="1:2" x14ac:dyDescent="0.25">
      <c r="A4462" t="s">
        <v>7369</v>
      </c>
      <c r="B4462" t="s">
        <v>7011</v>
      </c>
    </row>
    <row r="4463" spans="1:2" x14ac:dyDescent="0.25">
      <c r="A4463" t="s">
        <v>7369</v>
      </c>
      <c r="B4463" t="s">
        <v>7011</v>
      </c>
    </row>
    <row r="4464" spans="1:2" x14ac:dyDescent="0.25">
      <c r="A4464" t="s">
        <v>7369</v>
      </c>
      <c r="B4464" t="s">
        <v>7011</v>
      </c>
    </row>
    <row r="4465" spans="1:2" x14ac:dyDescent="0.25">
      <c r="A4465" t="s">
        <v>7369</v>
      </c>
      <c r="B4465" t="s">
        <v>7011</v>
      </c>
    </row>
    <row r="4466" spans="1:2" x14ac:dyDescent="0.25">
      <c r="A4466" t="s">
        <v>7369</v>
      </c>
      <c r="B4466" t="s">
        <v>7375</v>
      </c>
    </row>
    <row r="4467" spans="1:2" x14ac:dyDescent="0.25">
      <c r="A4467" t="s">
        <v>7369</v>
      </c>
      <c r="B4467" t="s">
        <v>7375</v>
      </c>
    </row>
    <row r="4468" spans="1:2" x14ac:dyDescent="0.25">
      <c r="A4468" t="s">
        <v>7369</v>
      </c>
      <c r="B4468" t="s">
        <v>7375</v>
      </c>
    </row>
    <row r="4469" spans="1:2" x14ac:dyDescent="0.25">
      <c r="A4469" t="s">
        <v>7369</v>
      </c>
      <c r="B4469" t="s">
        <v>7375</v>
      </c>
    </row>
    <row r="4470" spans="1:2" x14ac:dyDescent="0.25">
      <c r="A4470" t="s">
        <v>7012</v>
      </c>
      <c r="B4470" t="s">
        <v>7013</v>
      </c>
    </row>
    <row r="4471" spans="1:2" x14ac:dyDescent="0.25">
      <c r="A4471" t="s">
        <v>7012</v>
      </c>
      <c r="B4471" t="s">
        <v>7013</v>
      </c>
    </row>
    <row r="4472" spans="1:2" x14ac:dyDescent="0.25">
      <c r="A4472" t="s">
        <v>7012</v>
      </c>
      <c r="B4472" t="s">
        <v>7013</v>
      </c>
    </row>
    <row r="4473" spans="1:2" x14ac:dyDescent="0.25">
      <c r="A4473" t="s">
        <v>7012</v>
      </c>
      <c r="B4473" t="s">
        <v>7013</v>
      </c>
    </row>
    <row r="4474" spans="1:2" x14ac:dyDescent="0.25">
      <c r="A4474" t="s">
        <v>7012</v>
      </c>
      <c r="B4474" t="s">
        <v>7014</v>
      </c>
    </row>
    <row r="4475" spans="1:2" x14ac:dyDescent="0.25">
      <c r="A4475" t="s">
        <v>7012</v>
      </c>
      <c r="B4475" t="s">
        <v>7014</v>
      </c>
    </row>
    <row r="4476" spans="1:2" x14ac:dyDescent="0.25">
      <c r="A4476" t="s">
        <v>7012</v>
      </c>
      <c r="B4476" t="s">
        <v>7014</v>
      </c>
    </row>
    <row r="4477" spans="1:2" x14ac:dyDescent="0.25">
      <c r="A4477" t="s">
        <v>7012</v>
      </c>
      <c r="B4477" t="s">
        <v>7014</v>
      </c>
    </row>
    <row r="4478" spans="1:2" x14ac:dyDescent="0.25">
      <c r="A4478" t="s">
        <v>7012</v>
      </c>
      <c r="B4478" t="s">
        <v>7371</v>
      </c>
    </row>
    <row r="4479" spans="1:2" x14ac:dyDescent="0.25">
      <c r="A4479" t="s">
        <v>7012</v>
      </c>
      <c r="B4479" t="s">
        <v>7371</v>
      </c>
    </row>
    <row r="4480" spans="1:2" x14ac:dyDescent="0.25">
      <c r="A4480" t="s">
        <v>7012</v>
      </c>
      <c r="B4480" t="s">
        <v>7371</v>
      </c>
    </row>
    <row r="4481" spans="1:2" x14ac:dyDescent="0.25">
      <c r="A4481" t="s">
        <v>7012</v>
      </c>
      <c r="B4481" t="s">
        <v>7371</v>
      </c>
    </row>
    <row r="4482" spans="1:2" x14ac:dyDescent="0.25">
      <c r="A4482" t="s">
        <v>7012</v>
      </c>
      <c r="B4482" t="s">
        <v>7015</v>
      </c>
    </row>
    <row r="4483" spans="1:2" x14ac:dyDescent="0.25">
      <c r="A4483" t="s">
        <v>7012</v>
      </c>
      <c r="B4483" t="s">
        <v>7015</v>
      </c>
    </row>
    <row r="4484" spans="1:2" x14ac:dyDescent="0.25">
      <c r="A4484" t="s">
        <v>7012</v>
      </c>
      <c r="B4484" t="s">
        <v>7015</v>
      </c>
    </row>
    <row r="4485" spans="1:2" x14ac:dyDescent="0.25">
      <c r="A4485" t="s">
        <v>7012</v>
      </c>
      <c r="B4485" t="s">
        <v>7015</v>
      </c>
    </row>
  </sheetData>
  <phoneticPr fontId="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3CFBC-2E02-49C1-95B4-DE520BDACFFB}">
  <sheetPr codeName="Hoja4"/>
  <dimension ref="A1:CU61"/>
  <sheetViews>
    <sheetView showGridLines="0" tabSelected="1" view="pageLayout" topLeftCell="J10" zoomScale="115" zoomScaleNormal="100" zoomScalePageLayoutView="115" workbookViewId="0">
      <selection activeCell="R6" sqref="R6"/>
    </sheetView>
  </sheetViews>
  <sheetFormatPr baseColWidth="10" defaultColWidth="3.5703125" defaultRowHeight="15" x14ac:dyDescent="0.25"/>
  <cols>
    <col min="7" max="7" width="2.140625" customWidth="1"/>
    <col min="9" max="9" width="2.140625" customWidth="1"/>
    <col min="11" max="11" width="2.140625" customWidth="1"/>
    <col min="13" max="13" width="2.140625" customWidth="1"/>
    <col min="15" max="15" width="2.140625" customWidth="1"/>
    <col min="17" max="17" width="2.140625" customWidth="1"/>
    <col min="19" max="19" width="2.140625" customWidth="1"/>
    <col min="21" max="21" width="2.140625" customWidth="1"/>
    <col min="23" max="23" width="2.140625" customWidth="1"/>
    <col min="24" max="24" width="3.85546875" customWidth="1"/>
    <col min="25" max="25" width="2.42578125" customWidth="1"/>
    <col min="26" max="26" width="3.85546875" customWidth="1"/>
    <col min="27" max="27" width="2.42578125" customWidth="1"/>
    <col min="28" max="29" width="2.140625" customWidth="1"/>
    <col min="36" max="36" width="3.85546875" bestFit="1" customWidth="1"/>
    <col min="37" max="37" width="2.85546875" customWidth="1"/>
    <col min="38" max="38" width="3.85546875" bestFit="1" customWidth="1"/>
    <col min="39" max="39" width="2.85546875" customWidth="1"/>
    <col min="40" max="40" width="4.28515625" bestFit="1" customWidth="1"/>
    <col min="41" max="41" width="2.85546875" customWidth="1"/>
    <col min="42" max="42" width="4.28515625" bestFit="1" customWidth="1"/>
    <col min="43" max="43" width="2.85546875" customWidth="1"/>
    <col min="44" max="44" width="3.7109375" bestFit="1" customWidth="1"/>
    <col min="45" max="45" width="2.85546875" customWidth="1"/>
    <col min="46" max="46" width="3.85546875" bestFit="1" customWidth="1"/>
    <col min="47" max="47" width="2.85546875" customWidth="1"/>
    <col min="48" max="48" width="3.7109375" bestFit="1" customWidth="1"/>
    <col min="49" max="49" width="2.85546875" customWidth="1"/>
    <col min="50" max="50" width="3.7109375" bestFit="1" customWidth="1"/>
    <col min="51" max="51" width="2.85546875" customWidth="1"/>
    <col min="53" max="53" width="2.85546875" customWidth="1"/>
    <col min="58" max="58" width="2.85546875" customWidth="1"/>
    <col min="59" max="65" width="3.140625" customWidth="1"/>
    <col min="66" max="75" width="4.5703125" customWidth="1"/>
    <col min="76" max="76" width="6" customWidth="1"/>
    <col min="77" max="79" width="2.7109375" customWidth="1"/>
    <col min="88" max="97" width="5" customWidth="1"/>
  </cols>
  <sheetData>
    <row r="1" spans="1:99" x14ac:dyDescent="0.25">
      <c r="J1" s="48" t="s">
        <v>6270</v>
      </c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Y1" s="1" t="s">
        <v>7022</v>
      </c>
      <c r="Z1" s="1"/>
      <c r="AA1" s="1"/>
      <c r="AB1" s="1"/>
      <c r="AC1" s="1"/>
      <c r="AM1" s="48" t="s">
        <v>6270</v>
      </c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BB1" s="1"/>
      <c r="BC1" t="s">
        <v>7023</v>
      </c>
      <c r="BO1" s="48" t="s">
        <v>6270</v>
      </c>
      <c r="BP1" s="48"/>
      <c r="BQ1" s="48"/>
      <c r="BR1" s="48"/>
      <c r="BS1" s="48"/>
      <c r="BT1" s="48"/>
      <c r="BU1" s="48"/>
      <c r="BV1" s="48"/>
      <c r="BX1" s="1" t="s">
        <v>7033</v>
      </c>
      <c r="CJ1" s="48" t="s">
        <v>6270</v>
      </c>
      <c r="CK1" s="48"/>
      <c r="CL1" s="48"/>
      <c r="CM1" s="48"/>
      <c r="CN1" s="48"/>
      <c r="CO1" s="48"/>
      <c r="CP1" s="48"/>
      <c r="CT1" s="1" t="s">
        <v>7034</v>
      </c>
    </row>
    <row r="2" spans="1:99" x14ac:dyDescent="0.25">
      <c r="J2" s="84" t="s">
        <v>7380</v>
      </c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23"/>
      <c r="W2" s="23"/>
      <c r="X2" s="23"/>
      <c r="Y2" s="23"/>
      <c r="Z2" s="23"/>
      <c r="AA2" s="23"/>
      <c r="AB2" s="23"/>
      <c r="AC2" s="23"/>
      <c r="AM2" s="49" t="str">
        <f>+J2</f>
        <v>Fecha de corte: 15 de Enero de 2021</v>
      </c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BO2" s="49" t="str">
        <f>AM2</f>
        <v>Fecha de corte: 15 de Enero de 2021</v>
      </c>
      <c r="BP2" s="49"/>
      <c r="BQ2" s="49"/>
      <c r="BR2" s="49"/>
      <c r="BS2" s="49"/>
      <c r="BT2" s="49"/>
      <c r="BU2" s="49"/>
      <c r="BV2" s="49"/>
      <c r="BW2" s="24"/>
      <c r="CJ2" s="92" t="str">
        <f>BO2</f>
        <v>Fecha de corte: 15 de Enero de 2021</v>
      </c>
      <c r="CK2" s="92"/>
      <c r="CL2" s="92"/>
      <c r="CM2" s="92"/>
      <c r="CN2" s="92"/>
      <c r="CO2" s="92"/>
      <c r="CP2" s="92"/>
    </row>
    <row r="4" spans="1:99" x14ac:dyDescent="0.25">
      <c r="J4" s="2"/>
      <c r="K4" s="4" t="s">
        <v>6271</v>
      </c>
      <c r="L4" s="2"/>
      <c r="M4" s="2"/>
      <c r="P4" s="58" t="s">
        <v>7087</v>
      </c>
      <c r="Q4" s="58"/>
      <c r="R4" s="58"/>
      <c r="S4" s="58"/>
      <c r="T4" s="58"/>
      <c r="AM4" s="2"/>
      <c r="AN4" s="32" t="str">
        <f>+K4</f>
        <v>Departamento</v>
      </c>
      <c r="AO4" s="2"/>
      <c r="AS4" s="59" t="str">
        <f>+P4</f>
        <v>BOGOTÁ, D.C.</v>
      </c>
      <c r="AT4" s="59"/>
      <c r="AU4" s="59"/>
      <c r="AV4" s="59"/>
      <c r="BP4" s="32" t="str">
        <f>+AN4</f>
        <v>Departamento</v>
      </c>
      <c r="BS4" s="59" t="str">
        <f>+AS4</f>
        <v>BOGOTÁ, D.C.</v>
      </c>
      <c r="BT4" s="59"/>
      <c r="BU4" s="59"/>
      <c r="CK4" s="32" t="str">
        <f>+BP4</f>
        <v>Departamento</v>
      </c>
      <c r="CM4" s="59" t="str">
        <f>+BS4</f>
        <v>BOGOTÁ, D.C.</v>
      </c>
      <c r="CN4" s="59"/>
      <c r="CO4" s="59"/>
    </row>
    <row r="5" spans="1:99" x14ac:dyDescent="0.25">
      <c r="J5" s="2"/>
      <c r="K5" s="4" t="s">
        <v>6272</v>
      </c>
      <c r="L5" s="2"/>
      <c r="M5" s="2"/>
      <c r="P5" s="58" t="s">
        <v>7087</v>
      </c>
      <c r="Q5" s="58"/>
      <c r="R5" s="58"/>
      <c r="S5" s="58"/>
      <c r="T5" s="58"/>
      <c r="AM5" s="2"/>
      <c r="AN5" s="32" t="str">
        <f>+K5</f>
        <v xml:space="preserve">Municipio </v>
      </c>
      <c r="AO5" s="2"/>
      <c r="AS5" s="59" t="str">
        <f>+P5</f>
        <v>BOGOTÁ, D.C.</v>
      </c>
      <c r="AT5" s="59"/>
      <c r="AU5" s="59"/>
      <c r="AV5" s="59"/>
      <c r="BP5" s="32" t="str">
        <f>+AN5</f>
        <v xml:space="preserve">Municipio </v>
      </c>
      <c r="BS5" s="59" t="str">
        <f>+AS5</f>
        <v>BOGOTÁ, D.C.</v>
      </c>
      <c r="BT5" s="59"/>
      <c r="BU5" s="59"/>
      <c r="CK5" s="32" t="str">
        <f>+BP5</f>
        <v xml:space="preserve">Municipio </v>
      </c>
      <c r="CM5" s="59" t="str">
        <f>+BS5</f>
        <v>BOGOTÁ, D.C.</v>
      </c>
      <c r="CN5" s="59"/>
      <c r="CO5" s="59"/>
    </row>
    <row r="6" spans="1:99" x14ac:dyDescent="0.25">
      <c r="H6" s="1"/>
      <c r="I6" s="1"/>
      <c r="O6" s="3"/>
    </row>
    <row r="7" spans="1:99" x14ac:dyDescent="0.25">
      <c r="A7" s="45" t="s">
        <v>7389</v>
      </c>
      <c r="B7" s="1"/>
      <c r="C7" s="1"/>
      <c r="D7" s="1"/>
      <c r="E7" s="1"/>
      <c r="AE7" s="9" t="s">
        <v>7019</v>
      </c>
      <c r="BF7" s="33" t="str">
        <f>+CONCATENATE("Novedades departamento de ",AS4)</f>
        <v>Novedades departamento de BOGOTÁ, D.C.</v>
      </c>
      <c r="BG7" s="9"/>
      <c r="BH7" s="9"/>
      <c r="CB7" s="33" t="str">
        <f>+CONCATENATE("Novedades Ciudad/Municipio de ",CM5)</f>
        <v>Novedades Ciudad/Municipio de BOGOTÁ, D.C.</v>
      </c>
      <c r="CC7" s="9"/>
      <c r="CD7" s="9"/>
    </row>
    <row r="8" spans="1:99" ht="8.25" customHeight="1" x14ac:dyDescent="0.25">
      <c r="A8" s="42"/>
      <c r="B8" s="1"/>
      <c r="C8" s="1"/>
      <c r="D8" s="1"/>
      <c r="E8" s="1"/>
      <c r="AE8" s="4"/>
      <c r="BF8" s="9"/>
      <c r="BG8" s="9"/>
      <c r="BH8" s="9"/>
      <c r="CB8" s="9"/>
      <c r="CC8" s="9"/>
      <c r="CD8" s="9"/>
    </row>
    <row r="9" spans="1:99" ht="14.25" customHeight="1" x14ac:dyDescent="0.25">
      <c r="A9" s="29"/>
      <c r="B9" s="29"/>
      <c r="C9" s="29"/>
      <c r="D9" s="29"/>
      <c r="E9" s="29"/>
      <c r="F9" s="62" t="s">
        <v>7020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30"/>
      <c r="AC9" s="30"/>
      <c r="AE9" s="8"/>
      <c r="AF9" s="8"/>
      <c r="AG9" s="8"/>
      <c r="AH9" s="8"/>
      <c r="AI9" s="8"/>
      <c r="AJ9" s="51" t="s">
        <v>7021</v>
      </c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F9" s="9" t="s">
        <v>7029</v>
      </c>
      <c r="BG9" s="9"/>
      <c r="BH9" s="9"/>
      <c r="CB9" s="9" t="s">
        <v>7029</v>
      </c>
      <c r="CC9" s="9"/>
      <c r="CD9" s="9"/>
    </row>
    <row r="10" spans="1:99" ht="11.25" customHeight="1" x14ac:dyDescent="0.25">
      <c r="A10" s="63" t="s">
        <v>6282</v>
      </c>
      <c r="B10" s="63"/>
      <c r="C10" s="63"/>
      <c r="D10" s="63"/>
      <c r="E10" s="63"/>
      <c r="F10" s="64" t="s">
        <v>6273</v>
      </c>
      <c r="G10" s="64"/>
      <c r="H10" s="64" t="s">
        <v>6274</v>
      </c>
      <c r="I10" s="64"/>
      <c r="J10" s="64" t="s">
        <v>6275</v>
      </c>
      <c r="K10" s="64"/>
      <c r="L10" s="64" t="s">
        <v>6276</v>
      </c>
      <c r="M10" s="64"/>
      <c r="N10" s="64" t="s">
        <v>6277</v>
      </c>
      <c r="O10" s="64"/>
      <c r="P10" s="64" t="s">
        <v>6278</v>
      </c>
      <c r="Q10" s="64"/>
      <c r="R10" s="64" t="s">
        <v>6279</v>
      </c>
      <c r="S10" s="64"/>
      <c r="T10" s="64" t="s">
        <v>6280</v>
      </c>
      <c r="U10" s="64"/>
      <c r="V10" s="64" t="s">
        <v>6281</v>
      </c>
      <c r="W10" s="64"/>
      <c r="X10" s="65" t="s">
        <v>7035</v>
      </c>
      <c r="Y10" s="65"/>
      <c r="Z10" s="65" t="s">
        <v>7378</v>
      </c>
      <c r="AA10" s="65"/>
      <c r="AB10" s="30"/>
      <c r="AC10" s="30"/>
      <c r="AD10" s="5"/>
      <c r="AE10" s="85" t="s">
        <v>6282</v>
      </c>
      <c r="AF10" s="85"/>
      <c r="AG10" s="85"/>
      <c r="AH10" s="85"/>
      <c r="AI10" s="85"/>
      <c r="AJ10" s="51" t="s">
        <v>6274</v>
      </c>
      <c r="AK10" s="51"/>
      <c r="AL10" s="51" t="s">
        <v>6275</v>
      </c>
      <c r="AM10" s="51"/>
      <c r="AN10" s="51" t="s">
        <v>6276</v>
      </c>
      <c r="AO10" s="51"/>
      <c r="AP10" s="51" t="s">
        <v>6277</v>
      </c>
      <c r="AQ10" s="51"/>
      <c r="AR10" s="51" t="s">
        <v>6278</v>
      </c>
      <c r="AS10" s="51"/>
      <c r="AT10" s="51" t="s">
        <v>6279</v>
      </c>
      <c r="AU10" s="51"/>
      <c r="AV10" s="52" t="s">
        <v>6280</v>
      </c>
      <c r="AW10" s="52"/>
      <c r="AX10" s="52" t="s">
        <v>6281</v>
      </c>
      <c r="AY10" s="52"/>
      <c r="AZ10" s="52" t="s">
        <v>7035</v>
      </c>
      <c r="BA10" s="52"/>
      <c r="BB10" s="52" t="s">
        <v>7378</v>
      </c>
      <c r="BC10" s="52"/>
      <c r="BF10" s="8"/>
      <c r="BG10" s="8"/>
      <c r="BH10" s="8"/>
      <c r="BI10" s="14"/>
      <c r="BJ10" s="50" t="s">
        <v>7027</v>
      </c>
      <c r="BK10" s="51"/>
      <c r="BL10" s="51"/>
      <c r="BM10" s="53"/>
      <c r="BN10" s="50" t="s">
        <v>7030</v>
      </c>
      <c r="BO10" s="51"/>
      <c r="BP10" s="51"/>
      <c r="BQ10" s="51"/>
      <c r="BR10" s="51"/>
      <c r="BS10" s="51"/>
      <c r="BT10" s="51"/>
      <c r="BU10" s="51"/>
      <c r="BV10" s="52"/>
      <c r="BW10" s="53"/>
      <c r="BX10" s="93" t="s">
        <v>7031</v>
      </c>
      <c r="BY10" s="93"/>
      <c r="CB10" s="8"/>
      <c r="CC10" s="8"/>
      <c r="CD10" s="8"/>
      <c r="CE10" s="14"/>
      <c r="CF10" s="50" t="s">
        <v>7027</v>
      </c>
      <c r="CG10" s="51"/>
      <c r="CH10" s="51"/>
      <c r="CI10" s="53"/>
      <c r="CJ10" s="50" t="s">
        <v>7030</v>
      </c>
      <c r="CK10" s="51"/>
      <c r="CL10" s="51"/>
      <c r="CM10" s="51"/>
      <c r="CN10" s="51"/>
      <c r="CO10" s="51"/>
      <c r="CP10" s="51"/>
      <c r="CQ10" s="51"/>
      <c r="CR10" s="52"/>
      <c r="CS10" s="53"/>
      <c r="CT10" s="93" t="s">
        <v>7031</v>
      </c>
      <c r="CU10" s="93"/>
    </row>
    <row r="11" spans="1:99" ht="10.5" customHeight="1" x14ac:dyDescent="0.25">
      <c r="A11" s="69" t="s">
        <v>6283</v>
      </c>
      <c r="B11" s="69"/>
      <c r="C11" s="69"/>
      <c r="D11" s="69"/>
      <c r="E11" s="69"/>
      <c r="F11" s="60">
        <f>+F12+F17</f>
        <v>10241974</v>
      </c>
      <c r="G11" s="60"/>
      <c r="H11" s="60">
        <f t="shared" ref="H11:Z11" si="0">+H12+H17</f>
        <v>10491755</v>
      </c>
      <c r="I11" s="60"/>
      <c r="J11" s="60">
        <f t="shared" si="0"/>
        <v>10419275</v>
      </c>
      <c r="K11" s="60"/>
      <c r="L11" s="60">
        <f t="shared" si="0"/>
        <v>9705927</v>
      </c>
      <c r="M11" s="60"/>
      <c r="N11" s="60">
        <f t="shared" si="0"/>
        <v>9707592</v>
      </c>
      <c r="O11" s="60"/>
      <c r="P11" s="60">
        <f t="shared" si="0"/>
        <v>9759651</v>
      </c>
      <c r="Q11" s="60"/>
      <c r="R11" s="60">
        <f>+R12+R17</f>
        <v>9842656</v>
      </c>
      <c r="S11" s="60"/>
      <c r="T11" s="60">
        <f>+T12+T17</f>
        <v>9888024</v>
      </c>
      <c r="U11" s="60"/>
      <c r="V11" s="60">
        <f t="shared" si="0"/>
        <v>10049042</v>
      </c>
      <c r="W11" s="60"/>
      <c r="X11" s="60">
        <f t="shared" si="0"/>
        <v>10174652</v>
      </c>
      <c r="Y11" s="60"/>
      <c r="Z11" s="60">
        <f t="shared" si="0"/>
        <v>10214100</v>
      </c>
      <c r="AA11" s="60"/>
      <c r="AB11" s="31"/>
      <c r="AC11" s="31"/>
      <c r="AE11" s="69" t="s">
        <v>6283</v>
      </c>
      <c r="AF11" s="69"/>
      <c r="AG11" s="69"/>
      <c r="AH11" s="69"/>
      <c r="AI11" s="69"/>
      <c r="AJ11" s="54">
        <f t="shared" ref="AJ11:AJ21" si="1">+H11/F11-1</f>
        <v>2.438797442758589E-2</v>
      </c>
      <c r="AK11" s="54"/>
      <c r="AL11" s="54">
        <f t="shared" ref="AL11:AL21" si="2">+J11/H11-1</f>
        <v>-6.9082817888904691E-3</v>
      </c>
      <c r="AM11" s="54"/>
      <c r="AN11" s="54">
        <f t="shared" ref="AN11:AN21" si="3">+L11/J11-1</f>
        <v>-6.8464264548157128E-2</v>
      </c>
      <c r="AO11" s="54"/>
      <c r="AP11" s="54">
        <f t="shared" ref="AP11:AP21" si="4">+N11/L11-1</f>
        <v>1.7154466544000435E-4</v>
      </c>
      <c r="AQ11" s="54"/>
      <c r="AR11" s="54">
        <f t="shared" ref="AR11:AR21" si="5">+P11/N11-1</f>
        <v>5.3627099284765389E-3</v>
      </c>
      <c r="AS11" s="54"/>
      <c r="AT11" s="54">
        <f t="shared" ref="AT11:AT21" si="6">+R11/P11-1</f>
        <v>8.5049147761533384E-3</v>
      </c>
      <c r="AU11" s="54"/>
      <c r="AV11" s="54">
        <f t="shared" ref="AV11:AV21" si="7">+T11/R11-1</f>
        <v>4.6093249626930621E-3</v>
      </c>
      <c r="AW11" s="54"/>
      <c r="AX11" s="54">
        <f t="shared" ref="AX11:AX21" si="8">+V11/T11-1</f>
        <v>1.6284143323276767E-2</v>
      </c>
      <c r="AY11" s="54"/>
      <c r="AZ11" s="54">
        <f t="shared" ref="AZ11:AZ21" si="9">+X11/V11-1</f>
        <v>1.2499698976280449E-2</v>
      </c>
      <c r="BA11" s="54"/>
      <c r="BB11" s="54">
        <f t="shared" ref="BB11:BB21" si="10">+Z11/X11-1</f>
        <v>3.8770859190073725E-3</v>
      </c>
      <c r="BC11" s="54"/>
      <c r="BF11" s="70" t="s">
        <v>6282</v>
      </c>
      <c r="BG11" s="70"/>
      <c r="BH11" s="70"/>
      <c r="BI11" s="71"/>
      <c r="BJ11" s="50" t="s">
        <v>6274</v>
      </c>
      <c r="BK11" s="51"/>
      <c r="BL11" s="51" t="s">
        <v>7378</v>
      </c>
      <c r="BM11" s="53"/>
      <c r="BN11" s="15" t="s">
        <v>6274</v>
      </c>
      <c r="BO11" s="16" t="s">
        <v>6275</v>
      </c>
      <c r="BP11" s="16" t="s">
        <v>6276</v>
      </c>
      <c r="BQ11" s="16" t="s">
        <v>6277</v>
      </c>
      <c r="BR11" s="16" t="s">
        <v>6278</v>
      </c>
      <c r="BS11" s="16" t="s">
        <v>6279</v>
      </c>
      <c r="BT11" s="16" t="s">
        <v>6280</v>
      </c>
      <c r="BU11" s="16" t="s">
        <v>6281</v>
      </c>
      <c r="BV11" s="16" t="s">
        <v>7035</v>
      </c>
      <c r="BW11" s="17" t="s">
        <v>7378</v>
      </c>
      <c r="BX11" s="94" t="s">
        <v>7379</v>
      </c>
      <c r="BY11" s="94"/>
      <c r="CB11" s="70" t="s">
        <v>6282</v>
      </c>
      <c r="CC11" s="70"/>
      <c r="CD11" s="70"/>
      <c r="CE11" s="71"/>
      <c r="CF11" s="50" t="s">
        <v>6274</v>
      </c>
      <c r="CG11" s="51"/>
      <c r="CH11" s="51" t="s">
        <v>7378</v>
      </c>
      <c r="CI11" s="53"/>
      <c r="CJ11" s="15" t="s">
        <v>6274</v>
      </c>
      <c r="CK11" s="16" t="s">
        <v>6275</v>
      </c>
      <c r="CL11" s="16" t="s">
        <v>6276</v>
      </c>
      <c r="CM11" s="16" t="s">
        <v>6277</v>
      </c>
      <c r="CN11" s="16" t="s">
        <v>6278</v>
      </c>
      <c r="CO11" s="16" t="s">
        <v>6279</v>
      </c>
      <c r="CP11" s="16" t="s">
        <v>6280</v>
      </c>
      <c r="CQ11" s="16" t="s">
        <v>6281</v>
      </c>
      <c r="CR11" s="16" t="s">
        <v>7035</v>
      </c>
      <c r="CS11" s="17" t="s">
        <v>7378</v>
      </c>
      <c r="CT11" s="94" t="s">
        <v>7379</v>
      </c>
      <c r="CU11" s="94"/>
    </row>
    <row r="12" spans="1:99" ht="10.5" customHeight="1" x14ac:dyDescent="0.25">
      <c r="A12" s="68" t="s">
        <v>6284</v>
      </c>
      <c r="B12" s="68"/>
      <c r="C12" s="68"/>
      <c r="D12" s="68"/>
      <c r="E12" s="68"/>
      <c r="F12" s="61">
        <f>+SUM(Dependientes!H:H)</f>
        <v>8206575</v>
      </c>
      <c r="G12" s="61"/>
      <c r="H12" s="61">
        <f>+SUM(Dependientes!M:M)</f>
        <v>8388571</v>
      </c>
      <c r="I12" s="61"/>
      <c r="J12" s="61">
        <f>+SUM(Dependientes!R:R)</f>
        <v>8309417</v>
      </c>
      <c r="K12" s="61"/>
      <c r="L12" s="61">
        <f>+SUM(Dependientes!W:W)</f>
        <v>7659470</v>
      </c>
      <c r="M12" s="61"/>
      <c r="N12" s="61">
        <f>+SUM(Dependientes!AB:AB)</f>
        <v>7649753</v>
      </c>
      <c r="O12" s="61"/>
      <c r="P12" s="61">
        <f>+SUM(Dependientes!AG:AG)</f>
        <v>7688798</v>
      </c>
      <c r="Q12" s="61"/>
      <c r="R12" s="61">
        <f>+SUM(Dependientes!AL:AL)</f>
        <v>7753629</v>
      </c>
      <c r="S12" s="61"/>
      <c r="T12" s="61">
        <f>+SUM(Dependientes!AQ:AQ)</f>
        <v>7785617</v>
      </c>
      <c r="U12" s="61"/>
      <c r="V12" s="61">
        <f>+SUM(Dependientes!AV:AV)</f>
        <v>7914759</v>
      </c>
      <c r="W12" s="61"/>
      <c r="X12" s="83">
        <f>+SUM(Dependientes!BA:BA)</f>
        <v>8020614</v>
      </c>
      <c r="Y12" s="83"/>
      <c r="Z12" s="61">
        <f>+SUM(Dependientes!BF:BF)</f>
        <v>8079002</v>
      </c>
      <c r="AA12" s="61"/>
      <c r="AB12" s="31"/>
      <c r="AC12" s="31"/>
      <c r="AE12" s="68" t="s">
        <v>6284</v>
      </c>
      <c r="AF12" s="68"/>
      <c r="AG12" s="68"/>
      <c r="AH12" s="68"/>
      <c r="AI12" s="68"/>
      <c r="AJ12" s="55">
        <f t="shared" si="1"/>
        <v>2.2176852097251398E-2</v>
      </c>
      <c r="AK12" s="55"/>
      <c r="AL12" s="55">
        <f t="shared" si="2"/>
        <v>-9.4359337245878416E-3</v>
      </c>
      <c r="AM12" s="55"/>
      <c r="AN12" s="55">
        <f t="shared" si="3"/>
        <v>-7.8218122883952024E-2</v>
      </c>
      <c r="AO12" s="55"/>
      <c r="AP12" s="55">
        <f t="shared" si="4"/>
        <v>-1.2686256359774051E-3</v>
      </c>
      <c r="AQ12" s="55"/>
      <c r="AR12" s="55">
        <f t="shared" si="5"/>
        <v>5.1040863672331405E-3</v>
      </c>
      <c r="AS12" s="55"/>
      <c r="AT12" s="55">
        <f t="shared" si="6"/>
        <v>8.431877128258547E-3</v>
      </c>
      <c r="AU12" s="55"/>
      <c r="AV12" s="86">
        <f t="shared" si="7"/>
        <v>4.1255520479506202E-3</v>
      </c>
      <c r="AW12" s="86"/>
      <c r="AX12" s="46">
        <f t="shared" si="8"/>
        <v>1.6587253136135516E-2</v>
      </c>
      <c r="AY12" s="46"/>
      <c r="AZ12" s="46">
        <f t="shared" si="9"/>
        <v>1.3374380698136124E-2</v>
      </c>
      <c r="BA12" s="46"/>
      <c r="BB12" s="46">
        <f t="shared" si="10"/>
        <v>7.2797419249948092E-3</v>
      </c>
      <c r="BC12" s="46"/>
      <c r="BF12" s="72" t="s">
        <v>7024</v>
      </c>
      <c r="BG12" s="72"/>
      <c r="BH12" s="72"/>
      <c r="BI12" s="73"/>
      <c r="BJ12" s="87">
        <f>+'Lista DyM'!O7</f>
        <v>267900.0000000021</v>
      </c>
      <c r="BK12" s="79"/>
      <c r="BL12" s="79">
        <f>+'Lista DyM'!X7</f>
        <v>191769.99999999756</v>
      </c>
      <c r="BM12" s="80"/>
      <c r="BN12" s="34">
        <f>+IFERROR('Lista DyM'!O7/'Lista DyM'!N7-1,"")</f>
        <v>-0.1514041900803722</v>
      </c>
      <c r="BO12" s="35">
        <f>+IFERROR('Lista DyM'!P7/'Lista DyM'!O7-1,"")</f>
        <v>-0.33867487868611301</v>
      </c>
      <c r="BP12" s="35">
        <f>+IFERROR('Lista DyM'!Q7/'Lista DyM'!P7-1,"")</f>
        <v>-0.51059722637704952</v>
      </c>
      <c r="BQ12" s="35">
        <f>+IFERROR('Lista DyM'!R7/'Lista DyM'!Q7-1,"")</f>
        <v>0.44926015200616587</v>
      </c>
      <c r="BR12" s="35">
        <f>+IFERROR('Lista DyM'!S7/'Lista DyM'!R7-1,"")</f>
        <v>9.1762758532846878E-2</v>
      </c>
      <c r="BS12" s="35">
        <f>+IFERROR('Lista DyM'!T7/'Lista DyM'!S7-1,"")</f>
        <v>0.20442882966936082</v>
      </c>
      <c r="BT12" s="35">
        <f>+IFERROR('Lista DyM'!U7/'Lista DyM'!T7-1,"")</f>
        <v>-8.3031748144498652E-3</v>
      </c>
      <c r="BU12" s="35">
        <f>+IFERROR('Lista DyM'!V7/'Lista DyM'!U7-1,"")</f>
        <v>0.13091794515027977</v>
      </c>
      <c r="BV12" s="36">
        <f>+IFERROR('Lista DyM'!W7/'Lista DyM'!V7-1,"")</f>
        <v>4.8570303098980583E-2</v>
      </c>
      <c r="BW12" s="37">
        <f>+IFERROR('Lista DyM'!X7/'Lista DyM'!W7-1,"")</f>
        <v>-1.3122684232203641E-2</v>
      </c>
      <c r="BX12" s="77">
        <f>+IFERROR(BL12/BJ12-1,"")</f>
        <v>-0.2841731989548486</v>
      </c>
      <c r="BY12" s="77"/>
      <c r="CB12" s="72" t="s">
        <v>7024</v>
      </c>
      <c r="CC12" s="72"/>
      <c r="CD12" s="72"/>
      <c r="CE12" s="73"/>
      <c r="CF12" s="87">
        <f>+'Lista DyM'!O29</f>
        <v>267900.0000000021</v>
      </c>
      <c r="CG12" s="79"/>
      <c r="CH12" s="79">
        <f>+'Lista DyM'!X29</f>
        <v>191769.99999999756</v>
      </c>
      <c r="CI12" s="80"/>
      <c r="CJ12" s="34">
        <f>+IFERROR('Lista DyM'!O29/'Lista DyM'!N29-1,"")</f>
        <v>-0.1514041900803722</v>
      </c>
      <c r="CK12" s="35">
        <f>+IFERROR('Lista DyM'!P29/'Lista DyM'!O29-1,"")</f>
        <v>-0.33867487868611301</v>
      </c>
      <c r="CL12" s="35">
        <f>+IFERROR('Lista DyM'!Q29/'Lista DyM'!P29-1,"")</f>
        <v>-0.51059722637704952</v>
      </c>
      <c r="CM12" s="35">
        <f>+IFERROR('Lista DyM'!R29/'Lista DyM'!Q29-1,"")</f>
        <v>0.44926015200616587</v>
      </c>
      <c r="CN12" s="35">
        <f>+IFERROR('Lista DyM'!S29/'Lista DyM'!R29-1,"")</f>
        <v>9.1762758532846878E-2</v>
      </c>
      <c r="CO12" s="35">
        <f>+IFERROR('Lista DyM'!T29/'Lista DyM'!S29-1,"")</f>
        <v>0.20442882966936082</v>
      </c>
      <c r="CP12" s="35">
        <f>+IFERROR('Lista DyM'!U29/'Lista DyM'!T29-1,"")</f>
        <v>-8.3031748144498652E-3</v>
      </c>
      <c r="CQ12" s="35">
        <f>+IFERROR('Lista DyM'!V29/'Lista DyM'!U29-1,"")</f>
        <v>0.13091794515027977</v>
      </c>
      <c r="CR12" s="36">
        <f>+IFERROR('Lista DyM'!W29/'Lista DyM'!V29-1,"")</f>
        <v>4.8570303098980583E-2</v>
      </c>
      <c r="CS12" s="37">
        <f>+IFERROR('Lista DyM'!X29/'Lista DyM'!W29-1,"")</f>
        <v>-1.3122684232203641E-2</v>
      </c>
      <c r="CT12" s="77">
        <f>+IFERROR(CH12/CF12-1,"")</f>
        <v>-0.2841731989548486</v>
      </c>
      <c r="CU12" s="77"/>
    </row>
    <row r="13" spans="1:99" ht="10.5" customHeight="1" x14ac:dyDescent="0.25">
      <c r="A13" s="66" t="s">
        <v>6285</v>
      </c>
      <c r="B13" s="66"/>
      <c r="C13" s="66"/>
      <c r="D13" s="66"/>
      <c r="E13" s="66"/>
      <c r="F13" s="56">
        <f>+SUMIF(Dependientes!$G:$G,1,Dependientes!H:H)</f>
        <v>3533155</v>
      </c>
      <c r="G13" s="56"/>
      <c r="H13" s="56">
        <f>+SUMIF(Dependientes!$G:$G,1,Dependientes!M:M)</f>
        <v>3341429</v>
      </c>
      <c r="I13" s="56"/>
      <c r="J13" s="56">
        <f>+SUMIF(Dependientes!$G:$G,1,Dependientes!R:R)</f>
        <v>3704306</v>
      </c>
      <c r="K13" s="56"/>
      <c r="L13" s="56">
        <f>+SUMIF(Dependientes!$G:$G,1,Dependientes!W:W)</f>
        <v>3580464</v>
      </c>
      <c r="M13" s="56"/>
      <c r="N13" s="56">
        <f>+SUMIF(Dependientes!$G:$G,1,Dependientes!AB:AB)</f>
        <v>3207832</v>
      </c>
      <c r="O13" s="56"/>
      <c r="P13" s="56">
        <f>+SUMIF(Dependientes!$G:$G,1,Dependientes!AG:AG)</f>
        <v>3111165</v>
      </c>
      <c r="Q13" s="56"/>
      <c r="R13" s="56">
        <f>+SUMIF(Dependientes!$G:$G,1,Dependientes!AL:AL)</f>
        <v>3160691</v>
      </c>
      <c r="S13" s="56"/>
      <c r="T13" s="56">
        <f>+SUMIF(Dependientes!$G:$G,1,Dependientes!AQ:AQ)</f>
        <v>3119002</v>
      </c>
      <c r="U13" s="56"/>
      <c r="V13" s="56">
        <f>+SUMIF(Dependientes!$G:$G,1,Dependientes!AV:AV)</f>
        <v>3175825</v>
      </c>
      <c r="W13" s="56"/>
      <c r="X13" s="56">
        <f>+SUMIF(Dependientes!$G:$G,1,Dependientes!BA:BA)</f>
        <v>3180656</v>
      </c>
      <c r="Y13" s="56"/>
      <c r="Z13" s="56">
        <f>+SUMIF(Dependientes!$G:$G,1,Dependientes!BF:BF)</f>
        <v>3135171</v>
      </c>
      <c r="AA13" s="56"/>
      <c r="AB13" s="22"/>
      <c r="AC13" s="22"/>
      <c r="AE13" s="66" t="s">
        <v>6285</v>
      </c>
      <c r="AF13" s="66"/>
      <c r="AG13" s="66"/>
      <c r="AH13" s="66"/>
      <c r="AI13" s="66"/>
      <c r="AJ13" s="46">
        <f t="shared" si="1"/>
        <v>-5.4264814309024079E-2</v>
      </c>
      <c r="AK13" s="46"/>
      <c r="AL13" s="46">
        <f t="shared" si="2"/>
        <v>0.1085993447713538</v>
      </c>
      <c r="AM13" s="46"/>
      <c r="AN13" s="46">
        <f t="shared" si="3"/>
        <v>-3.343190330388468E-2</v>
      </c>
      <c r="AO13" s="46"/>
      <c r="AP13" s="46">
        <f t="shared" si="4"/>
        <v>-0.10407366196113133</v>
      </c>
      <c r="AQ13" s="46"/>
      <c r="AR13" s="46">
        <f t="shared" si="5"/>
        <v>-3.0134682863691142E-2</v>
      </c>
      <c r="AS13" s="46"/>
      <c r="AT13" s="46">
        <f t="shared" si="6"/>
        <v>1.5918795692288823E-2</v>
      </c>
      <c r="AU13" s="46"/>
      <c r="AV13" s="46">
        <f t="shared" si="7"/>
        <v>-1.3189837285580874E-2</v>
      </c>
      <c r="AW13" s="46"/>
      <c r="AX13" s="46">
        <f t="shared" si="8"/>
        <v>1.8218327529126332E-2</v>
      </c>
      <c r="AY13" s="46"/>
      <c r="AZ13" s="46">
        <f t="shared" si="9"/>
        <v>1.5211795360261515E-3</v>
      </c>
      <c r="BA13" s="46"/>
      <c r="BB13" s="46">
        <f t="shared" si="10"/>
        <v>-1.4300509077372681E-2</v>
      </c>
      <c r="BC13" s="46"/>
      <c r="BF13" s="75" t="s">
        <v>5757</v>
      </c>
      <c r="BG13" s="75"/>
      <c r="BH13" s="75"/>
      <c r="BI13" s="76"/>
      <c r="BJ13" s="89">
        <f>+'Lista DyM'!O8</f>
        <v>202814.00000000023</v>
      </c>
      <c r="BK13" s="90"/>
      <c r="BL13" s="90">
        <f>+'Lista DyM'!X8</f>
        <v>168688.0000000016</v>
      </c>
      <c r="BM13" s="91"/>
      <c r="BN13" s="38">
        <f>+IFERROR('Lista DyM'!O8/'Lista DyM'!N8-1,"")</f>
        <v>-3.5885588245115896E-2</v>
      </c>
      <c r="BO13" s="36">
        <f>+IFERROR('Lista DyM'!P8/'Lista DyM'!O8-1,"")</f>
        <v>0.2549577445343798</v>
      </c>
      <c r="BP13" s="36">
        <f>+IFERROR('Lista DyM'!Q8/'Lista DyM'!P8-1,"")</f>
        <v>-0.42410705515805447</v>
      </c>
      <c r="BQ13" s="36">
        <f>+IFERROR('Lista DyM'!R8/'Lista DyM'!Q8-1,"")</f>
        <v>-7.2432425056994099E-2</v>
      </c>
      <c r="BR13" s="36">
        <f>+IFERROR('Lista DyM'!S8/'Lista DyM'!R8-1,"")</f>
        <v>4.9028765601902835E-2</v>
      </c>
      <c r="BS13" s="36">
        <f>+IFERROR('Lista DyM'!T8/'Lista DyM'!S8-1,"")</f>
        <v>2.8052192081451599E-2</v>
      </c>
      <c r="BT13" s="36">
        <f>+IFERROR('Lista DyM'!U8/'Lista DyM'!T8-1,"")</f>
        <v>-5.4593938401953701E-2</v>
      </c>
      <c r="BU13" s="36">
        <f>+IFERROR('Lista DyM'!V8/'Lista DyM'!U8-1,"")</f>
        <v>8.8398029187077842E-2</v>
      </c>
      <c r="BV13" s="36">
        <f>+IFERROR('Lista DyM'!W8/'Lista DyM'!V8-1,"")</f>
        <v>3.3669810507970244E-3</v>
      </c>
      <c r="BW13" s="37">
        <f>+IFERROR('Lista DyM'!X8/'Lista DyM'!W8-1,"")</f>
        <v>0.11429798196651286</v>
      </c>
      <c r="BX13" s="77">
        <f>+IFERROR(BL13/BJ13-1,"")</f>
        <v>-0.16826254597808132</v>
      </c>
      <c r="BY13" s="77"/>
      <c r="CB13" s="75" t="s">
        <v>5757</v>
      </c>
      <c r="CC13" s="75"/>
      <c r="CD13" s="75"/>
      <c r="CE13" s="76"/>
      <c r="CF13" s="89">
        <f>+'Lista DyM'!O30</f>
        <v>202814.00000000023</v>
      </c>
      <c r="CG13" s="90"/>
      <c r="CH13" s="90">
        <f>+'Lista DyM'!X30</f>
        <v>168688.0000000016</v>
      </c>
      <c r="CI13" s="91"/>
      <c r="CJ13" s="38">
        <f>+IFERROR('Lista DyM'!O30/'Lista DyM'!N30-1,"")</f>
        <v>-3.5885588245115896E-2</v>
      </c>
      <c r="CK13" s="36">
        <f>+IFERROR('Lista DyM'!P30/'Lista DyM'!O30-1,"")</f>
        <v>0.2549577445343798</v>
      </c>
      <c r="CL13" s="36">
        <f>+IFERROR('Lista DyM'!Q30/'Lista DyM'!P30-1,"")</f>
        <v>-0.42410705515805447</v>
      </c>
      <c r="CM13" s="36">
        <f>+IFERROR('Lista DyM'!R30/'Lista DyM'!Q30-1,"")</f>
        <v>-7.2432425056994099E-2</v>
      </c>
      <c r="CN13" s="36">
        <f>+IFERROR('Lista DyM'!S30/'Lista DyM'!R30-1,"")</f>
        <v>4.9028765601902835E-2</v>
      </c>
      <c r="CO13" s="36">
        <f>+IFERROR('Lista DyM'!T30/'Lista DyM'!S30-1,"")</f>
        <v>2.8052192081451599E-2</v>
      </c>
      <c r="CP13" s="36">
        <f>+IFERROR('Lista DyM'!U30/'Lista DyM'!T30-1,"")</f>
        <v>-5.4593938401953701E-2</v>
      </c>
      <c r="CQ13" s="36">
        <f>+IFERROR('Lista DyM'!V30/'Lista DyM'!U30-1,"")</f>
        <v>8.8398029187077842E-2</v>
      </c>
      <c r="CR13" s="36">
        <f>+IFERROR('Lista DyM'!W30/'Lista DyM'!V30-1,"")</f>
        <v>3.3669810507970244E-3</v>
      </c>
      <c r="CS13" s="37">
        <f>+IFERROR('Lista DyM'!X30/'Lista DyM'!W30-1,"")</f>
        <v>0.11429798196651286</v>
      </c>
      <c r="CT13" s="77">
        <f>+IFERROR(CH13/CF13-1,"")</f>
        <v>-0.16826254597808132</v>
      </c>
      <c r="CU13" s="77"/>
    </row>
    <row r="14" spans="1:99" ht="10.5" customHeight="1" x14ac:dyDescent="0.25">
      <c r="A14" s="66" t="s">
        <v>6286</v>
      </c>
      <c r="B14" s="66"/>
      <c r="C14" s="66"/>
      <c r="D14" s="66"/>
      <c r="E14" s="66"/>
      <c r="F14" s="56">
        <f>+SUMIF(Dependientes!$G:$G,2,Dependientes!H:H)</f>
        <v>3077604</v>
      </c>
      <c r="G14" s="56"/>
      <c r="H14" s="56">
        <f>+SUMIF(Dependientes!$G:$G,2,Dependientes!M:M)</f>
        <v>3317860</v>
      </c>
      <c r="I14" s="56"/>
      <c r="J14" s="56">
        <f>+SUMIF(Dependientes!$G:$G,2,Dependientes!R:R)</f>
        <v>2951818</v>
      </c>
      <c r="K14" s="56"/>
      <c r="L14" s="56">
        <f>+SUMIF(Dependientes!$G:$G,2,Dependientes!W:W)</f>
        <v>2622869</v>
      </c>
      <c r="M14" s="56"/>
      <c r="N14" s="56">
        <f>+SUMIF(Dependientes!$G:$G,2,Dependientes!AB:AB)</f>
        <v>2902788</v>
      </c>
      <c r="O14" s="56"/>
      <c r="P14" s="56">
        <f>+SUMIF(Dependientes!$G:$G,2,Dependientes!AG:AG)</f>
        <v>2987566</v>
      </c>
      <c r="Q14" s="56"/>
      <c r="R14" s="56">
        <f>+SUMIF(Dependientes!$G:$G,2,Dependientes!AL:AL)</f>
        <v>2977780</v>
      </c>
      <c r="S14" s="56"/>
      <c r="T14" s="56">
        <f>+SUMIF(Dependientes!$G:$G,2,Dependientes!AQ:AQ)</f>
        <v>3011782</v>
      </c>
      <c r="U14" s="56"/>
      <c r="V14" s="56">
        <f>+SUMIF(Dependientes!$G:$G,2,Dependientes!AV:AV)</f>
        <v>3074660</v>
      </c>
      <c r="W14" s="56"/>
      <c r="X14" s="56">
        <f>+SUMIF(Dependientes!$G:$G,2,Dependientes!BA:BA)</f>
        <v>3142528</v>
      </c>
      <c r="Y14" s="56"/>
      <c r="Z14" s="56">
        <f>+SUMIF(Dependientes!$G:$G,2,Dependientes!BF:BF)</f>
        <v>3188462</v>
      </c>
      <c r="AA14" s="56"/>
      <c r="AB14" s="22"/>
      <c r="AC14" s="22"/>
      <c r="AE14" s="66" t="s">
        <v>6286</v>
      </c>
      <c r="AF14" s="66"/>
      <c r="AG14" s="66"/>
      <c r="AH14" s="66"/>
      <c r="AI14" s="66"/>
      <c r="AJ14" s="46">
        <f t="shared" si="1"/>
        <v>7.8065924011016419E-2</v>
      </c>
      <c r="AK14" s="46"/>
      <c r="AL14" s="46">
        <f t="shared" si="2"/>
        <v>-0.11032472738451893</v>
      </c>
      <c r="AM14" s="46"/>
      <c r="AN14" s="46">
        <f t="shared" si="3"/>
        <v>-0.11143945866581206</v>
      </c>
      <c r="AO14" s="46"/>
      <c r="AP14" s="46">
        <f t="shared" si="4"/>
        <v>0.10672244782335683</v>
      </c>
      <c r="AQ14" s="46"/>
      <c r="AR14" s="46">
        <f t="shared" si="5"/>
        <v>2.9205715332983218E-2</v>
      </c>
      <c r="AS14" s="46"/>
      <c r="AT14" s="46">
        <f t="shared" si="6"/>
        <v>-3.2755761713716414E-3</v>
      </c>
      <c r="AU14" s="46"/>
      <c r="AV14" s="46">
        <f t="shared" si="7"/>
        <v>1.1418573568228618E-2</v>
      </c>
      <c r="AW14" s="46"/>
      <c r="AX14" s="46">
        <f t="shared" si="8"/>
        <v>2.0877341055893117E-2</v>
      </c>
      <c r="AY14" s="46"/>
      <c r="AZ14" s="46">
        <f t="shared" si="9"/>
        <v>2.20733349378468E-2</v>
      </c>
      <c r="BA14" s="46"/>
      <c r="BB14" s="46">
        <f t="shared" si="10"/>
        <v>1.4616894423852278E-2</v>
      </c>
      <c r="BC14" s="46"/>
      <c r="BF14" s="75" t="s">
        <v>7025</v>
      </c>
      <c r="BG14" s="75"/>
      <c r="BH14" s="75"/>
      <c r="BI14" s="76"/>
      <c r="BJ14" s="89">
        <f>+'Lista DyM'!O9</f>
        <v>73068.999999998268</v>
      </c>
      <c r="BK14" s="90"/>
      <c r="BL14" s="90">
        <f>+'Lista DyM'!X9</f>
        <v>75368.999999999563</v>
      </c>
      <c r="BM14" s="91"/>
      <c r="BN14" s="38">
        <f>+IFERROR('Lista DyM'!O9/'Lista DyM'!N9-1,"")</f>
        <v>-0.18434301150889154</v>
      </c>
      <c r="BO14" s="36">
        <f>+IFERROR('Lista DyM'!P9/'Lista DyM'!O9-1,"")</f>
        <v>0.69713558417389043</v>
      </c>
      <c r="BP14" s="36">
        <f>+IFERROR('Lista DyM'!Q9/'Lista DyM'!P9-1,"")</f>
        <v>0.62996742145664864</v>
      </c>
      <c r="BQ14" s="36">
        <f>+IFERROR('Lista DyM'!R9/'Lista DyM'!Q9-1,"")</f>
        <v>-0.10294415942289181</v>
      </c>
      <c r="BR14" s="36">
        <f>+IFERROR('Lista DyM'!S9/'Lista DyM'!R9-1,"")</f>
        <v>-0.25155938914965825</v>
      </c>
      <c r="BS14" s="36">
        <f>+IFERROR('Lista DyM'!T9/'Lista DyM'!S9-1,"")</f>
        <v>-9.8115070592728615E-2</v>
      </c>
      <c r="BT14" s="36">
        <f>+IFERROR('Lista DyM'!U9/'Lista DyM'!T9-1,"")</f>
        <v>-6.9350371344757078E-2</v>
      </c>
      <c r="BU14" s="36">
        <f>+IFERROR('Lista DyM'!V9/'Lista DyM'!U9-1,"")</f>
        <v>-0.16418067687985571</v>
      </c>
      <c r="BV14" s="36">
        <f>+IFERROR('Lista DyM'!W9/'Lista DyM'!V9-1,"")</f>
        <v>-0.13943741859588366</v>
      </c>
      <c r="BW14" s="37">
        <f>+IFERROR('Lista DyM'!X9/'Lista DyM'!W9-1,"")</f>
        <v>-8.0069328320856892E-2</v>
      </c>
      <c r="BX14" s="77">
        <f>+IFERROR(BL14/BJ14-1,"")</f>
        <v>3.1477096990534248E-2</v>
      </c>
      <c r="BY14" s="77"/>
      <c r="CB14" s="75" t="s">
        <v>7025</v>
      </c>
      <c r="CC14" s="75"/>
      <c r="CD14" s="75"/>
      <c r="CE14" s="76"/>
      <c r="CF14" s="89">
        <f>+'Lista DyM'!O31</f>
        <v>73068.999999998268</v>
      </c>
      <c r="CG14" s="90"/>
      <c r="CH14" s="90">
        <f>+'Lista DyM'!X31</f>
        <v>75368.999999999563</v>
      </c>
      <c r="CI14" s="91"/>
      <c r="CJ14" s="38">
        <f>+IFERROR('Lista DyM'!O31/'Lista DyM'!N31-1,"")</f>
        <v>-0.18434301150889154</v>
      </c>
      <c r="CK14" s="36">
        <f>+IFERROR('Lista DyM'!P31/'Lista DyM'!O31-1,"")</f>
        <v>0.69713558417389043</v>
      </c>
      <c r="CL14" s="36">
        <f>+IFERROR('Lista DyM'!Q31/'Lista DyM'!P31-1,"")</f>
        <v>0.62996742145664864</v>
      </c>
      <c r="CM14" s="36">
        <f>+IFERROR('Lista DyM'!R31/'Lista DyM'!Q31-1,"")</f>
        <v>-0.10294415942289181</v>
      </c>
      <c r="CN14" s="36">
        <f>+IFERROR('Lista DyM'!S31/'Lista DyM'!R31-1,"")</f>
        <v>-0.25155938914965825</v>
      </c>
      <c r="CO14" s="36">
        <f>+IFERROR('Lista DyM'!T31/'Lista DyM'!S31-1,"")</f>
        <v>-9.8115070592728615E-2</v>
      </c>
      <c r="CP14" s="36">
        <f>+IFERROR('Lista DyM'!U31/'Lista DyM'!T31-1,"")</f>
        <v>-6.9350371344757078E-2</v>
      </c>
      <c r="CQ14" s="36">
        <f>+IFERROR('Lista DyM'!V31/'Lista DyM'!U31-1,"")</f>
        <v>-0.16418067687985571</v>
      </c>
      <c r="CR14" s="36">
        <f>+IFERROR('Lista DyM'!W31/'Lista DyM'!V31-1,"")</f>
        <v>-0.13943741859588366</v>
      </c>
      <c r="CS14" s="37">
        <f>+IFERROR('Lista DyM'!X31/'Lista DyM'!W31-1,"")</f>
        <v>-8.0069328320856892E-2</v>
      </c>
      <c r="CT14" s="77">
        <f>+IFERROR(CH14/CF14-1,"")</f>
        <v>3.1477096990534248E-2</v>
      </c>
      <c r="CU14" s="77"/>
    </row>
    <row r="15" spans="1:99" ht="10.5" customHeight="1" x14ac:dyDescent="0.25">
      <c r="A15" s="66" t="s">
        <v>6287</v>
      </c>
      <c r="B15" s="66"/>
      <c r="C15" s="66"/>
      <c r="D15" s="66"/>
      <c r="E15" s="66"/>
      <c r="F15" s="56">
        <f>+SUMIF(Dependientes!$G:$G,3,Dependientes!H:H)</f>
        <v>1197450</v>
      </c>
      <c r="G15" s="56"/>
      <c r="H15" s="56">
        <f>+SUMIF(Dependientes!$G:$G,3,Dependientes!M:M)</f>
        <v>1285411</v>
      </c>
      <c r="I15" s="56"/>
      <c r="J15" s="56">
        <f>+SUMIF(Dependientes!$G:$G,3,Dependientes!R:R)</f>
        <v>1212919</v>
      </c>
      <c r="K15" s="56"/>
      <c r="L15" s="56">
        <f>+SUMIF(Dependientes!$G:$G,3,Dependientes!W:W)</f>
        <v>1067438</v>
      </c>
      <c r="M15" s="56"/>
      <c r="N15" s="56">
        <f>+SUMIF(Dependientes!$G:$G,3,Dependientes!AB:AB)</f>
        <v>1139867</v>
      </c>
      <c r="O15" s="56"/>
      <c r="P15" s="56">
        <f>+SUMIF(Dependientes!$G:$G,3,Dependientes!AG:AG)</f>
        <v>1150545</v>
      </c>
      <c r="Q15" s="56"/>
      <c r="R15" s="56">
        <f>+SUMIF(Dependientes!$G:$G,3,Dependientes!AL:AL)</f>
        <v>1202196</v>
      </c>
      <c r="S15" s="56"/>
      <c r="T15" s="56">
        <f>+SUMIF(Dependientes!$G:$G,3,Dependientes!AQ:AQ)</f>
        <v>1232968</v>
      </c>
      <c r="U15" s="56"/>
      <c r="V15" s="56">
        <f>+SUMIF(Dependientes!$G:$G,3,Dependientes!AV:AV)</f>
        <v>1238656</v>
      </c>
      <c r="W15" s="56"/>
      <c r="X15" s="56">
        <f>+SUMIF(Dependientes!$G:$G,3,Dependientes!BA:BA)</f>
        <v>1264225</v>
      </c>
      <c r="Y15" s="56"/>
      <c r="Z15" s="56">
        <f>+SUMIF(Dependientes!$G:$G,3,Dependientes!BF:BF)</f>
        <v>1294210</v>
      </c>
      <c r="AA15" s="56"/>
      <c r="AB15" s="22"/>
      <c r="AC15" s="22"/>
      <c r="AE15" s="66" t="s">
        <v>6287</v>
      </c>
      <c r="AF15" s="66"/>
      <c r="AG15" s="66"/>
      <c r="AH15" s="66"/>
      <c r="AI15" s="66"/>
      <c r="AJ15" s="46">
        <f t="shared" si="1"/>
        <v>7.3456929308113095E-2</v>
      </c>
      <c r="AK15" s="46"/>
      <c r="AL15" s="46">
        <f t="shared" si="2"/>
        <v>-5.6395969849332261E-2</v>
      </c>
      <c r="AM15" s="46"/>
      <c r="AN15" s="46">
        <f t="shared" si="3"/>
        <v>-0.11994288159390698</v>
      </c>
      <c r="AO15" s="46"/>
      <c r="AP15" s="46">
        <f t="shared" si="4"/>
        <v>6.785312121172371E-2</v>
      </c>
      <c r="AQ15" s="46"/>
      <c r="AR15" s="46">
        <f t="shared" si="5"/>
        <v>9.3677595719501294E-3</v>
      </c>
      <c r="AS15" s="46"/>
      <c r="AT15" s="46">
        <f t="shared" si="6"/>
        <v>4.4892637836851268E-2</v>
      </c>
      <c r="AU15" s="46"/>
      <c r="AV15" s="46">
        <f t="shared" si="7"/>
        <v>2.5596491753424599E-2</v>
      </c>
      <c r="AW15" s="46"/>
      <c r="AX15" s="46">
        <f t="shared" si="8"/>
        <v>4.613258413843635E-3</v>
      </c>
      <c r="AY15" s="46"/>
      <c r="AZ15" s="46">
        <f t="shared" si="9"/>
        <v>2.0642535134855811E-2</v>
      </c>
      <c r="BA15" s="46"/>
      <c r="BB15" s="46">
        <f t="shared" si="10"/>
        <v>2.3718088156775785E-2</v>
      </c>
      <c r="BC15" s="46"/>
      <c r="BF15" s="67" t="s">
        <v>7026</v>
      </c>
      <c r="BG15" s="67"/>
      <c r="BH15" s="67"/>
      <c r="BI15" s="74"/>
      <c r="BJ15" s="88">
        <f>+'Lista DyM'!O10</f>
        <v>126955.99999999919</v>
      </c>
      <c r="BK15" s="81"/>
      <c r="BL15" s="81">
        <f>+'Lista DyM'!X10</f>
        <v>126250.99999999876</v>
      </c>
      <c r="BM15" s="82"/>
      <c r="BN15" s="39">
        <f>+IFERROR('Lista DyM'!O10/'Lista DyM'!N10-1,"")</f>
        <v>-0.7604490777866908</v>
      </c>
      <c r="BO15" s="40">
        <f>+IFERROR('Lista DyM'!P10/'Lista DyM'!O10-1,"")</f>
        <v>3.0816267053153563</v>
      </c>
      <c r="BP15" s="40">
        <f>+IFERROR('Lista DyM'!Q10/'Lista DyM'!P10-1,"")</f>
        <v>0.33080142882781471</v>
      </c>
      <c r="BQ15" s="40">
        <f>+IFERROR('Lista DyM'!R10/'Lista DyM'!Q10-1,"")</f>
        <v>-0.66548047865152049</v>
      </c>
      <c r="BR15" s="40">
        <f>+IFERROR('Lista DyM'!S10/'Lista DyM'!R10-1,"")</f>
        <v>-0.28761606686146113</v>
      </c>
      <c r="BS15" s="40">
        <f>+IFERROR('Lista DyM'!T10/'Lista DyM'!S10-1,"")</f>
        <v>-3.4398826801042226E-2</v>
      </c>
      <c r="BT15" s="40">
        <f>+IFERROR('Lista DyM'!U10/'Lista DyM'!T10-1,"")</f>
        <v>-0.16065261778123774</v>
      </c>
      <c r="BU15" s="40">
        <f>+IFERROR('Lista DyM'!V10/'Lista DyM'!U10-1,"")</f>
        <v>-0.161024393540115</v>
      </c>
      <c r="BV15" s="40">
        <f>+IFERROR('Lista DyM'!W10/'Lista DyM'!V10-1,"")</f>
        <v>0.2617053264605016</v>
      </c>
      <c r="BW15" s="41">
        <f>+IFERROR('Lista DyM'!X10/'Lista DyM'!W10-1,"")</f>
        <v>-0.10452662637955201</v>
      </c>
      <c r="BX15" s="78">
        <f>+IFERROR(BL15/BJ15-1,"")</f>
        <v>-5.5531050127637371E-3</v>
      </c>
      <c r="BY15" s="78"/>
      <c r="CB15" s="67" t="s">
        <v>7026</v>
      </c>
      <c r="CC15" s="67"/>
      <c r="CD15" s="67"/>
      <c r="CE15" s="74"/>
      <c r="CF15" s="88">
        <f>+'Lista DyM'!O32</f>
        <v>126955.99999999919</v>
      </c>
      <c r="CG15" s="81"/>
      <c r="CH15" s="81">
        <f>+'Lista DyM'!X32</f>
        <v>126250.99999999876</v>
      </c>
      <c r="CI15" s="82"/>
      <c r="CJ15" s="39">
        <f>+IFERROR('Lista DyM'!O32/'Lista DyM'!N32-1,"")</f>
        <v>-0.7604490777866908</v>
      </c>
      <c r="CK15" s="40">
        <f>+IFERROR('Lista DyM'!P32/'Lista DyM'!O32-1,"")</f>
        <v>3.0816267053153563</v>
      </c>
      <c r="CL15" s="40">
        <f>+IFERROR('Lista DyM'!Q32/'Lista DyM'!P32-1,"")</f>
        <v>0.33080142882781471</v>
      </c>
      <c r="CM15" s="40">
        <f>+IFERROR('Lista DyM'!R32/'Lista DyM'!Q32-1,"")</f>
        <v>-0.66548047865152049</v>
      </c>
      <c r="CN15" s="40">
        <f>+IFERROR('Lista DyM'!S32/'Lista DyM'!R32-1,"")</f>
        <v>-0.28761606686146113</v>
      </c>
      <c r="CO15" s="40">
        <f>+IFERROR('Lista DyM'!T32/'Lista DyM'!S32-1,"")</f>
        <v>-3.4398826801042226E-2</v>
      </c>
      <c r="CP15" s="40">
        <f>+IFERROR('Lista DyM'!U32/'Lista DyM'!T32-1,"")</f>
        <v>-0.16065261778123774</v>
      </c>
      <c r="CQ15" s="40">
        <f>+IFERROR('Lista DyM'!V32/'Lista DyM'!U32-1,"")</f>
        <v>-0.161024393540115</v>
      </c>
      <c r="CR15" s="40">
        <f>+IFERROR('Lista DyM'!W32/'Lista DyM'!V32-1,"")</f>
        <v>0.2617053264605016</v>
      </c>
      <c r="CS15" s="41">
        <f>+IFERROR('Lista DyM'!X32/'Lista DyM'!W32-1,"")</f>
        <v>-0.10452662637955201</v>
      </c>
      <c r="CT15" s="78">
        <f>+IFERROR(CH15/CF15-1,"")</f>
        <v>-5.5531050127637371E-3</v>
      </c>
      <c r="CU15" s="78"/>
    </row>
    <row r="16" spans="1:99" ht="10.5" customHeight="1" x14ac:dyDescent="0.25">
      <c r="A16" s="67" t="s">
        <v>6288</v>
      </c>
      <c r="B16" s="67"/>
      <c r="C16" s="67"/>
      <c r="D16" s="67"/>
      <c r="E16" s="67"/>
      <c r="F16" s="57">
        <f>+SUMIF(Dependientes!$G:$G,4,Dependientes!H:H)</f>
        <v>398366</v>
      </c>
      <c r="G16" s="57"/>
      <c r="H16" s="57">
        <f>+SUMIF(Dependientes!$G:$G,4,Dependientes!M:M)</f>
        <v>443871</v>
      </c>
      <c r="I16" s="57"/>
      <c r="J16" s="57">
        <f>+SUMIF(Dependientes!$G:$G,4,Dependientes!R:R)</f>
        <v>440374</v>
      </c>
      <c r="K16" s="57"/>
      <c r="L16" s="57">
        <f>+SUMIF(Dependientes!$G:$G,4,Dependientes!W:W)</f>
        <v>388699</v>
      </c>
      <c r="M16" s="57"/>
      <c r="N16" s="57">
        <f>+SUMIF(Dependientes!$G:$G,4,Dependientes!AB:AB)</f>
        <v>399266</v>
      </c>
      <c r="O16" s="57"/>
      <c r="P16" s="57">
        <f>+SUMIF(Dependientes!$G:$G,4,Dependientes!AG:AG)</f>
        <v>439522</v>
      </c>
      <c r="Q16" s="57"/>
      <c r="R16" s="57">
        <f>+SUMIF(Dependientes!$G:$G,4,Dependientes!AL:AL)</f>
        <v>412962</v>
      </c>
      <c r="S16" s="57"/>
      <c r="T16" s="57">
        <f>+SUMIF(Dependientes!$G:$G,4,Dependientes!AQ:AQ)</f>
        <v>421865</v>
      </c>
      <c r="U16" s="57"/>
      <c r="V16" s="57">
        <f>+SUMIF(Dependientes!$G:$G,4,Dependientes!AV:AV)</f>
        <v>425618</v>
      </c>
      <c r="W16" s="57"/>
      <c r="X16" s="57">
        <f>+SUMIF(Dependientes!$G:$G,4,Dependientes!BA:BA)</f>
        <v>433205</v>
      </c>
      <c r="Y16" s="57"/>
      <c r="Z16" s="57">
        <f>+SUMIF(Dependientes!$G:$G,4,Dependientes!BF:BF)</f>
        <v>461159</v>
      </c>
      <c r="AA16" s="57"/>
      <c r="AB16" s="31"/>
      <c r="AC16" s="31"/>
      <c r="AE16" s="67" t="s">
        <v>6288</v>
      </c>
      <c r="AF16" s="67"/>
      <c r="AG16" s="67"/>
      <c r="AH16" s="67"/>
      <c r="AI16" s="67"/>
      <c r="AJ16" s="47">
        <f t="shared" si="1"/>
        <v>0.11422912597962687</v>
      </c>
      <c r="AK16" s="47"/>
      <c r="AL16" s="47">
        <f t="shared" si="2"/>
        <v>-7.8784151251152235E-3</v>
      </c>
      <c r="AM16" s="47"/>
      <c r="AN16" s="47">
        <f t="shared" si="3"/>
        <v>-0.11734343989427165</v>
      </c>
      <c r="AO16" s="47"/>
      <c r="AP16" s="47">
        <f t="shared" si="4"/>
        <v>2.7185560034885592E-2</v>
      </c>
      <c r="AQ16" s="47"/>
      <c r="AR16" s="47">
        <f t="shared" si="5"/>
        <v>0.10082501390050735</v>
      </c>
      <c r="AS16" s="47"/>
      <c r="AT16" s="47">
        <f t="shared" si="6"/>
        <v>-6.0429284540933104E-2</v>
      </c>
      <c r="AU16" s="47"/>
      <c r="AV16" s="47">
        <f t="shared" si="7"/>
        <v>2.1558884352555374E-2</v>
      </c>
      <c r="AW16" s="47"/>
      <c r="AX16" s="46">
        <f t="shared" si="8"/>
        <v>8.896210873146515E-3</v>
      </c>
      <c r="AY16" s="46"/>
      <c r="AZ16" s="46">
        <f t="shared" si="9"/>
        <v>1.7825843831792865E-2</v>
      </c>
      <c r="BA16" s="46"/>
      <c r="BB16" s="46">
        <f t="shared" si="10"/>
        <v>6.4528341085629215E-2</v>
      </c>
      <c r="BC16" s="46"/>
    </row>
    <row r="17" spans="1:82" ht="10.5" customHeight="1" x14ac:dyDescent="0.25">
      <c r="A17" s="68" t="s">
        <v>6289</v>
      </c>
      <c r="B17" s="68"/>
      <c r="C17" s="68"/>
      <c r="D17" s="68"/>
      <c r="E17" s="68"/>
      <c r="F17" s="61">
        <f>+SUM(Independentes!H:H)</f>
        <v>2035399</v>
      </c>
      <c r="G17" s="61"/>
      <c r="H17" s="61">
        <f>+SUM(Independentes!K:K)</f>
        <v>2103184</v>
      </c>
      <c r="I17" s="61"/>
      <c r="J17" s="61">
        <f>+SUM(Independentes!N:N)</f>
        <v>2109858</v>
      </c>
      <c r="K17" s="61"/>
      <c r="L17" s="61">
        <f>+SUM(Independentes!Q:Q)</f>
        <v>2046457</v>
      </c>
      <c r="M17" s="61"/>
      <c r="N17" s="61">
        <f>+SUM(Independentes!T:T)</f>
        <v>2057839</v>
      </c>
      <c r="O17" s="61"/>
      <c r="P17" s="61">
        <f>+SUM(Independentes!W:W)</f>
        <v>2070853</v>
      </c>
      <c r="Q17" s="61"/>
      <c r="R17" s="61">
        <f>+SUM(Independentes!Z:Z)</f>
        <v>2089027</v>
      </c>
      <c r="S17" s="61"/>
      <c r="T17" s="61">
        <f>+SUM(Independentes!AC:AC)</f>
        <v>2102407</v>
      </c>
      <c r="U17" s="61"/>
      <c r="V17" s="61">
        <f>+SUM(Independentes!AF:AF)</f>
        <v>2134283</v>
      </c>
      <c r="W17" s="61"/>
      <c r="X17" s="61">
        <f>+SUM(Independentes!AI:AI)</f>
        <v>2154038</v>
      </c>
      <c r="Y17" s="61"/>
      <c r="Z17" s="61">
        <f>+SUM(Independentes!AL:AL)</f>
        <v>2135098</v>
      </c>
      <c r="AA17" s="61"/>
      <c r="AB17" s="31"/>
      <c r="AC17" s="31"/>
      <c r="AE17" s="68" t="s">
        <v>6289</v>
      </c>
      <c r="AF17" s="68"/>
      <c r="AG17" s="68"/>
      <c r="AH17" s="68"/>
      <c r="AI17" s="68"/>
      <c r="AJ17" s="55">
        <f t="shared" si="1"/>
        <v>3.3303052620149654E-2</v>
      </c>
      <c r="AK17" s="55"/>
      <c r="AL17" s="55">
        <f t="shared" si="2"/>
        <v>3.1732839352143216E-3</v>
      </c>
      <c r="AM17" s="55"/>
      <c r="AN17" s="55">
        <f t="shared" si="3"/>
        <v>-3.0049889613424252E-2</v>
      </c>
      <c r="AO17" s="55"/>
      <c r="AP17" s="55">
        <f t="shared" si="4"/>
        <v>5.5618075532493094E-3</v>
      </c>
      <c r="AQ17" s="55"/>
      <c r="AR17" s="55">
        <f t="shared" si="5"/>
        <v>6.3241099036417392E-3</v>
      </c>
      <c r="AS17" s="55"/>
      <c r="AT17" s="55">
        <f t="shared" si="6"/>
        <v>8.7760937159711006E-3</v>
      </c>
      <c r="AU17" s="55"/>
      <c r="AV17" s="55">
        <f t="shared" si="7"/>
        <v>6.4048956763125275E-3</v>
      </c>
      <c r="AW17" s="55"/>
      <c r="AX17" s="55">
        <f t="shared" si="8"/>
        <v>1.5161669457911753E-2</v>
      </c>
      <c r="AY17" s="55"/>
      <c r="AZ17" s="55">
        <f t="shared" si="9"/>
        <v>9.256035867783341E-3</v>
      </c>
      <c r="BA17" s="55"/>
      <c r="BB17" s="55">
        <f t="shared" si="10"/>
        <v>-8.7927882423615156E-3</v>
      </c>
      <c r="BC17" s="55"/>
    </row>
    <row r="18" spans="1:82" ht="10.5" customHeight="1" x14ac:dyDescent="0.25">
      <c r="A18" s="66" t="s">
        <v>6285</v>
      </c>
      <c r="B18" s="66"/>
      <c r="C18" s="66"/>
      <c r="D18" s="66"/>
      <c r="E18" s="66"/>
      <c r="F18" s="56">
        <f>+SUMIF(Independentes!$G:$G,1,Independentes!H:H)</f>
        <v>1534138</v>
      </c>
      <c r="G18" s="56"/>
      <c r="H18" s="56">
        <f>+SUMIF(Independentes!$G:$G,1,Independentes!K:K)</f>
        <v>1531096</v>
      </c>
      <c r="I18" s="56"/>
      <c r="J18" s="56">
        <f>+SUMIF(Independentes!$G:$G,1,Independentes!N:N)</f>
        <v>1521633</v>
      </c>
      <c r="K18" s="56"/>
      <c r="L18" s="56">
        <f>+SUMIF(Independentes!$G:$G,1,Independentes!Q:Q)</f>
        <v>1475078</v>
      </c>
      <c r="M18" s="56"/>
      <c r="N18" s="56">
        <f>+SUMIF(Independentes!$G:$G,1,Independentes!T:T)</f>
        <v>1473843</v>
      </c>
      <c r="O18" s="56"/>
      <c r="P18" s="56">
        <f>+SUMIF(Independentes!$G:$G,1,Independentes!W:W)</f>
        <v>1478029</v>
      </c>
      <c r="Q18" s="56"/>
      <c r="R18" s="56">
        <f>+SUMIF(Independentes!$G:$G,1,Independentes!Z:Z)</f>
        <v>1484058</v>
      </c>
      <c r="S18" s="56"/>
      <c r="T18" s="56">
        <f>+SUMIF(Independentes!$G:$G,1,Independentes!AC:AC)</f>
        <v>1481548</v>
      </c>
      <c r="U18" s="56"/>
      <c r="V18" s="56">
        <f>+SUMIF(Independentes!$G:$G,1,Independentes!AF:AF)</f>
        <v>1488894</v>
      </c>
      <c r="W18" s="56"/>
      <c r="X18" s="56">
        <f>+SUMIF(Independentes!$G:$G,1,Independentes!AI:AI)</f>
        <v>1487565</v>
      </c>
      <c r="Y18" s="56"/>
      <c r="Z18" s="56">
        <f>+SUMIF(Independentes!$G:$G,1,Independentes!AL:AL)</f>
        <v>1460804</v>
      </c>
      <c r="AA18" s="56"/>
      <c r="AB18" s="22"/>
      <c r="AC18" s="22"/>
      <c r="AE18" s="66" t="s">
        <v>6285</v>
      </c>
      <c r="AF18" s="66"/>
      <c r="AG18" s="66"/>
      <c r="AH18" s="66"/>
      <c r="AI18" s="66"/>
      <c r="AJ18" s="46">
        <f t="shared" si="1"/>
        <v>-1.9828724664925357E-3</v>
      </c>
      <c r="AK18" s="46"/>
      <c r="AL18" s="46">
        <f t="shared" si="2"/>
        <v>-6.1805399530793226E-3</v>
      </c>
      <c r="AM18" s="46"/>
      <c r="AN18" s="46">
        <f t="shared" si="3"/>
        <v>-3.0595419526258993E-2</v>
      </c>
      <c r="AO18" s="46"/>
      <c r="AP18" s="46">
        <f t="shared" si="4"/>
        <v>-8.3724386100259007E-4</v>
      </c>
      <c r="AQ18" s="46"/>
      <c r="AR18" s="46">
        <f t="shared" si="5"/>
        <v>2.8401939690998468E-3</v>
      </c>
      <c r="AS18" s="46"/>
      <c r="AT18" s="46">
        <f t="shared" si="6"/>
        <v>4.0790809923214599E-3</v>
      </c>
      <c r="AU18" s="46"/>
      <c r="AV18" s="46">
        <f t="shared" si="7"/>
        <v>-1.6913085607166423E-3</v>
      </c>
      <c r="AW18" s="46"/>
      <c r="AX18" s="46">
        <f t="shared" si="8"/>
        <v>4.9583273711011344E-3</v>
      </c>
      <c r="AY18" s="46"/>
      <c r="AZ18" s="46">
        <f t="shared" si="9"/>
        <v>-8.9260887611875006E-4</v>
      </c>
      <c r="BA18" s="46"/>
      <c r="BB18" s="46">
        <f t="shared" si="10"/>
        <v>-1.7989802126293641E-2</v>
      </c>
      <c r="BC18" s="46"/>
    </row>
    <row r="19" spans="1:82" ht="10.5" customHeight="1" x14ac:dyDescent="0.25">
      <c r="A19" s="66" t="s">
        <v>6286</v>
      </c>
      <c r="B19" s="66"/>
      <c r="C19" s="66"/>
      <c r="D19" s="66"/>
      <c r="E19" s="66"/>
      <c r="F19" s="56">
        <f>+SUMIF(Independentes!$G:$G,2,Independentes!H:H)</f>
        <v>314906</v>
      </c>
      <c r="G19" s="56"/>
      <c r="H19" s="56">
        <f>+SUMIF(Independentes!$G:$G,2,Independentes!K:K)</f>
        <v>364721</v>
      </c>
      <c r="I19" s="56"/>
      <c r="J19" s="56">
        <f>+SUMIF(Independentes!$G:$G,2,Independentes!N:N)</f>
        <v>379837</v>
      </c>
      <c r="K19" s="56"/>
      <c r="L19" s="56">
        <f>+SUMIF(Independentes!$G:$G,2,Independentes!Q:Q)</f>
        <v>374819</v>
      </c>
      <c r="M19" s="56"/>
      <c r="N19" s="56">
        <f>+SUMIF(Independentes!$G:$G,2,Independentes!T:T)</f>
        <v>382233</v>
      </c>
      <c r="O19" s="56"/>
      <c r="P19" s="56">
        <f>+SUMIF(Independentes!$G:$G,2,Independentes!W:W)</f>
        <v>385884</v>
      </c>
      <c r="Q19" s="56"/>
      <c r="R19" s="56">
        <f>+SUMIF(Independentes!$G:$G,2,Independentes!Z:Z)</f>
        <v>392629</v>
      </c>
      <c r="S19" s="56"/>
      <c r="T19" s="56">
        <f>+SUMIF(Independentes!$G:$G,2,Independentes!AC:AC)</f>
        <v>401769</v>
      </c>
      <c r="U19" s="56"/>
      <c r="V19" s="56">
        <f>+SUMIF(Independentes!$G:$G,2,Independentes!AF:AF)</f>
        <v>416152</v>
      </c>
      <c r="W19" s="56"/>
      <c r="X19" s="56">
        <f>+SUMIF(Independentes!$G:$G,2,Independentes!AI:AI)</f>
        <v>431603</v>
      </c>
      <c r="Y19" s="56"/>
      <c r="Z19" s="56">
        <f>+SUMIF(Independentes!$G:$G,2,Independentes!AL:AL)</f>
        <v>432096</v>
      </c>
      <c r="AA19" s="56"/>
      <c r="AB19" s="22"/>
      <c r="AC19" s="22"/>
      <c r="AE19" s="66" t="s">
        <v>6286</v>
      </c>
      <c r="AF19" s="66"/>
      <c r="AG19" s="66"/>
      <c r="AH19" s="66"/>
      <c r="AI19" s="66"/>
      <c r="AJ19" s="46">
        <f t="shared" si="1"/>
        <v>0.15819006306643879</v>
      </c>
      <c r="AK19" s="46"/>
      <c r="AL19" s="46">
        <f t="shared" si="2"/>
        <v>4.1445378796395094E-2</v>
      </c>
      <c r="AM19" s="46"/>
      <c r="AN19" s="46">
        <f t="shared" si="3"/>
        <v>-1.3210929951531836E-2</v>
      </c>
      <c r="AO19" s="46"/>
      <c r="AP19" s="46">
        <f t="shared" si="4"/>
        <v>1.9780213916583689E-2</v>
      </c>
      <c r="AQ19" s="46"/>
      <c r="AR19" s="46">
        <f t="shared" si="5"/>
        <v>9.5517655461458961E-3</v>
      </c>
      <c r="AS19" s="46"/>
      <c r="AT19" s="46">
        <f t="shared" si="6"/>
        <v>1.7479346124742223E-2</v>
      </c>
      <c r="AU19" s="46"/>
      <c r="AV19" s="46">
        <f t="shared" si="7"/>
        <v>2.3278973280119297E-2</v>
      </c>
      <c r="AW19" s="46"/>
      <c r="AX19" s="46">
        <f t="shared" si="8"/>
        <v>3.579917813469935E-2</v>
      </c>
      <c r="AY19" s="46"/>
      <c r="AZ19" s="46">
        <f t="shared" si="9"/>
        <v>3.712826082777454E-2</v>
      </c>
      <c r="BA19" s="46"/>
      <c r="BB19" s="46">
        <f t="shared" si="10"/>
        <v>1.142253413437766E-3</v>
      </c>
      <c r="BC19" s="46"/>
    </row>
    <row r="20" spans="1:82" ht="10.5" customHeight="1" x14ac:dyDescent="0.25">
      <c r="A20" s="66" t="s">
        <v>6287</v>
      </c>
      <c r="B20" s="66"/>
      <c r="C20" s="66"/>
      <c r="D20" s="66"/>
      <c r="E20" s="66"/>
      <c r="F20" s="56">
        <f>+SUMIF(Independentes!$G:$G,3,Independentes!H:H)</f>
        <v>142656</v>
      </c>
      <c r="G20" s="56"/>
      <c r="H20" s="56">
        <f>+SUMIF(Independentes!$G:$G,3,Independentes!K:K)</f>
        <v>162095</v>
      </c>
      <c r="I20" s="56"/>
      <c r="J20" s="56">
        <f>+SUMIF(Independentes!$G:$G,3,Independentes!N:N)</f>
        <v>165895</v>
      </c>
      <c r="K20" s="56"/>
      <c r="L20" s="56">
        <f>+SUMIF(Independentes!$G:$G,3,Independentes!Q:Q)</f>
        <v>158510</v>
      </c>
      <c r="M20" s="56"/>
      <c r="N20" s="56">
        <f>+SUMIF(Independentes!$G:$G,3,Independentes!T:T)</f>
        <v>162928</v>
      </c>
      <c r="O20" s="56"/>
      <c r="P20" s="56">
        <f>+SUMIF(Independentes!$G:$G,3,Independentes!W:W)</f>
        <v>167590</v>
      </c>
      <c r="Q20" s="56"/>
      <c r="R20" s="56">
        <f>+SUMIF(Independentes!$G:$G,3,Independentes!Z:Z)</f>
        <v>170811</v>
      </c>
      <c r="S20" s="56"/>
      <c r="T20" s="56">
        <f>+SUMIF(Independentes!$G:$G,3,Independentes!AC:AC)</f>
        <v>176199</v>
      </c>
      <c r="U20" s="56"/>
      <c r="V20" s="56">
        <f>+SUMIF(Independentes!$G:$G,3,Independentes!AF:AF)</f>
        <v>184171</v>
      </c>
      <c r="W20" s="56"/>
      <c r="X20" s="56">
        <f>+SUMIF(Independentes!$G:$G,3,Independentes!AI:AI)</f>
        <v>187589</v>
      </c>
      <c r="Y20" s="56"/>
      <c r="Z20" s="56">
        <f>+SUMIF(Independentes!$G:$G,3,Independentes!AL:AL)</f>
        <v>193558</v>
      </c>
      <c r="AA20" s="56"/>
      <c r="AB20" s="22"/>
      <c r="AC20" s="22"/>
      <c r="AE20" s="66" t="s">
        <v>6287</v>
      </c>
      <c r="AF20" s="66"/>
      <c r="AG20" s="66"/>
      <c r="AH20" s="66"/>
      <c r="AI20" s="66"/>
      <c r="AJ20" s="46">
        <f t="shared" si="1"/>
        <v>0.13626486092418122</v>
      </c>
      <c r="AK20" s="46"/>
      <c r="AL20" s="46">
        <f t="shared" si="2"/>
        <v>2.3443042660168389E-2</v>
      </c>
      <c r="AM20" s="46"/>
      <c r="AN20" s="46">
        <f t="shared" si="3"/>
        <v>-4.4516109587389607E-2</v>
      </c>
      <c r="AO20" s="46"/>
      <c r="AP20" s="46">
        <f t="shared" si="4"/>
        <v>2.7872058545202139E-2</v>
      </c>
      <c r="AQ20" s="46"/>
      <c r="AR20" s="46">
        <f t="shared" si="5"/>
        <v>2.8613866247667596E-2</v>
      </c>
      <c r="AS20" s="46"/>
      <c r="AT20" s="46">
        <f t="shared" si="6"/>
        <v>1.9219523837937791E-2</v>
      </c>
      <c r="AU20" s="46"/>
      <c r="AV20" s="46">
        <f t="shared" si="7"/>
        <v>3.15436359485044E-2</v>
      </c>
      <c r="AW20" s="46"/>
      <c r="AX20" s="46">
        <f t="shared" si="8"/>
        <v>4.5244297640735676E-2</v>
      </c>
      <c r="AY20" s="46"/>
      <c r="AZ20" s="46">
        <f t="shared" si="9"/>
        <v>1.8558839339526845E-2</v>
      </c>
      <c r="BA20" s="46"/>
      <c r="BB20" s="46">
        <f t="shared" si="10"/>
        <v>3.1819562980771821E-2</v>
      </c>
      <c r="BC20" s="46"/>
    </row>
    <row r="21" spans="1:82" ht="10.5" customHeight="1" x14ac:dyDescent="0.25">
      <c r="A21" s="67" t="s">
        <v>6288</v>
      </c>
      <c r="B21" s="67"/>
      <c r="C21" s="67"/>
      <c r="D21" s="67"/>
      <c r="E21" s="67"/>
      <c r="F21" s="57">
        <f>+SUMIF(Independentes!$G:$G,4,Independentes!H:H)</f>
        <v>43699</v>
      </c>
      <c r="G21" s="57"/>
      <c r="H21" s="57">
        <f>+SUMIF(Independentes!$G:$G,4,Independentes!K:K)</f>
        <v>45272</v>
      </c>
      <c r="I21" s="57"/>
      <c r="J21" s="57">
        <f>+SUMIF(Independentes!$G:$G,4,Independentes!N:N)</f>
        <v>42493</v>
      </c>
      <c r="K21" s="57"/>
      <c r="L21" s="57">
        <f>+SUMIF(Independentes!$G:$G,4,Independentes!Q:Q)</f>
        <v>38050</v>
      </c>
      <c r="M21" s="57"/>
      <c r="N21" s="57">
        <f>+SUMIF(Independentes!$G:$G,4,Independentes!T:T)</f>
        <v>38835</v>
      </c>
      <c r="O21" s="57"/>
      <c r="P21" s="57">
        <f>+SUMIF(Independentes!$G:$G,4,Independentes!W:W)</f>
        <v>39350</v>
      </c>
      <c r="Q21" s="57"/>
      <c r="R21" s="57">
        <f>+SUMIF(Independentes!$G:$G,4,Independentes!Z:Z)</f>
        <v>41529</v>
      </c>
      <c r="S21" s="57"/>
      <c r="T21" s="57">
        <f>+SUMIF(Independentes!$G:$G,4,Independentes!AC:AC)</f>
        <v>42891</v>
      </c>
      <c r="U21" s="57"/>
      <c r="V21" s="57">
        <f>+SUMIF(Independentes!$G:$G,4,Independentes!AF:AF)</f>
        <v>45066</v>
      </c>
      <c r="W21" s="57"/>
      <c r="X21" s="57">
        <f>+SUMIF(Independentes!$G:$G,4,Independentes!AI:AI)</f>
        <v>47281</v>
      </c>
      <c r="Y21" s="57"/>
      <c r="Z21" s="57">
        <f>+SUMIF(Independentes!$G:$G,4,Independentes!AL:AL)</f>
        <v>48640</v>
      </c>
      <c r="AA21" s="57"/>
      <c r="AB21" s="31"/>
      <c r="AC21" s="31"/>
      <c r="AE21" s="67" t="s">
        <v>6288</v>
      </c>
      <c r="AF21" s="67"/>
      <c r="AG21" s="67"/>
      <c r="AH21" s="67"/>
      <c r="AI21" s="67"/>
      <c r="AJ21" s="47">
        <f t="shared" si="1"/>
        <v>3.5996247053708297E-2</v>
      </c>
      <c r="AK21" s="47"/>
      <c r="AL21" s="47">
        <f t="shared" si="2"/>
        <v>-6.1384520233256801E-2</v>
      </c>
      <c r="AM21" s="47"/>
      <c r="AN21" s="47">
        <f t="shared" si="3"/>
        <v>-0.1045583978537642</v>
      </c>
      <c r="AO21" s="47"/>
      <c r="AP21" s="47">
        <f t="shared" si="4"/>
        <v>2.0630749014454608E-2</v>
      </c>
      <c r="AQ21" s="47"/>
      <c r="AR21" s="47">
        <f t="shared" si="5"/>
        <v>1.3261233423458307E-2</v>
      </c>
      <c r="AS21" s="47"/>
      <c r="AT21" s="47">
        <f t="shared" si="6"/>
        <v>5.5374841168996269E-2</v>
      </c>
      <c r="AU21" s="47"/>
      <c r="AV21" s="47">
        <f t="shared" si="7"/>
        <v>3.2796359170699896E-2</v>
      </c>
      <c r="AW21" s="47"/>
      <c r="AX21" s="47">
        <f t="shared" si="8"/>
        <v>5.070993914807298E-2</v>
      </c>
      <c r="AY21" s="47"/>
      <c r="AZ21" s="47">
        <f t="shared" si="9"/>
        <v>4.9150135357031832E-2</v>
      </c>
      <c r="BA21" s="47"/>
      <c r="BB21" s="47">
        <f t="shared" si="10"/>
        <v>2.8743046889871282E-2</v>
      </c>
      <c r="BC21" s="47"/>
    </row>
    <row r="22" spans="1:82" ht="10.5" customHeight="1" x14ac:dyDescent="0.25">
      <c r="A22" s="6"/>
      <c r="B22" s="6"/>
      <c r="C22" s="20"/>
      <c r="D22" s="20"/>
      <c r="E22" s="20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82" x14ac:dyDescent="0.25">
      <c r="A23" s="33" t="str">
        <f>+CONCATENATE("Resumen Departamento: ",P4)</f>
        <v>Resumen Departamento: BOGOTÁ, D.C.</v>
      </c>
      <c r="AE23" s="33" t="str">
        <f>+CONCATENATE("Variación del número de cotizantes departamento ", P4)</f>
        <v>Variación del número de cotizantes departamento BOGOTÁ, D.C.</v>
      </c>
    </row>
    <row r="24" spans="1:82" ht="7.5" customHeight="1" x14ac:dyDescent="0.25">
      <c r="A24" s="4"/>
    </row>
    <row r="25" spans="1:82" ht="10.5" customHeight="1" x14ac:dyDescent="0.25">
      <c r="A25" s="29"/>
      <c r="B25" s="29"/>
      <c r="C25" s="29"/>
      <c r="D25" s="29"/>
      <c r="E25" s="29"/>
      <c r="F25" s="62" t="s">
        <v>7020</v>
      </c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11"/>
      <c r="AC25" s="11"/>
      <c r="AE25" s="8"/>
      <c r="AF25" s="8"/>
      <c r="AG25" s="8"/>
      <c r="AH25" s="8"/>
      <c r="AI25" s="8"/>
      <c r="AJ25" s="51" t="s">
        <v>7021</v>
      </c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</row>
    <row r="26" spans="1:82" ht="11.25" customHeight="1" x14ac:dyDescent="0.25">
      <c r="A26" s="63" t="s">
        <v>6282</v>
      </c>
      <c r="B26" s="63"/>
      <c r="C26" s="63"/>
      <c r="D26" s="63"/>
      <c r="E26" s="63"/>
      <c r="F26" s="64" t="s">
        <v>6273</v>
      </c>
      <c r="G26" s="64"/>
      <c r="H26" s="64" t="s">
        <v>6274</v>
      </c>
      <c r="I26" s="64"/>
      <c r="J26" s="64" t="s">
        <v>6275</v>
      </c>
      <c r="K26" s="64"/>
      <c r="L26" s="64" t="s">
        <v>6276</v>
      </c>
      <c r="M26" s="64"/>
      <c r="N26" s="64" t="s">
        <v>6277</v>
      </c>
      <c r="O26" s="64"/>
      <c r="P26" s="64" t="s">
        <v>6278</v>
      </c>
      <c r="Q26" s="64"/>
      <c r="R26" s="64" t="s">
        <v>6279</v>
      </c>
      <c r="S26" s="64"/>
      <c r="T26" s="64" t="s">
        <v>6280</v>
      </c>
      <c r="U26" s="64"/>
      <c r="V26" s="64" t="s">
        <v>6281</v>
      </c>
      <c r="W26" s="64"/>
      <c r="X26" s="65" t="s">
        <v>7035</v>
      </c>
      <c r="Y26" s="65"/>
      <c r="Z26" s="65" t="s">
        <v>7378</v>
      </c>
      <c r="AA26" s="65"/>
      <c r="AB26" s="11"/>
      <c r="AC26" s="11"/>
      <c r="AE26" s="85" t="s">
        <v>6282</v>
      </c>
      <c r="AF26" s="85"/>
      <c r="AG26" s="85"/>
      <c r="AH26" s="85"/>
      <c r="AI26" s="85"/>
      <c r="AJ26" s="51" t="s">
        <v>6274</v>
      </c>
      <c r="AK26" s="51"/>
      <c r="AL26" s="51" t="s">
        <v>6275</v>
      </c>
      <c r="AM26" s="51"/>
      <c r="AN26" s="51" t="s">
        <v>6276</v>
      </c>
      <c r="AO26" s="51"/>
      <c r="AP26" s="51" t="s">
        <v>6277</v>
      </c>
      <c r="AQ26" s="51"/>
      <c r="AR26" s="51" t="s">
        <v>6278</v>
      </c>
      <c r="AS26" s="51"/>
      <c r="AT26" s="51" t="s">
        <v>6279</v>
      </c>
      <c r="AU26" s="51"/>
      <c r="AV26" s="52" t="s">
        <v>6280</v>
      </c>
      <c r="AW26" s="52"/>
      <c r="AX26" s="52" t="s">
        <v>6281</v>
      </c>
      <c r="AY26" s="52"/>
      <c r="AZ26" s="52" t="s">
        <v>7035</v>
      </c>
      <c r="BA26" s="52"/>
      <c r="BB26" s="52" t="s">
        <v>7378</v>
      </c>
      <c r="BC26" s="52"/>
    </row>
    <row r="27" spans="1:82" ht="9.75" customHeight="1" x14ac:dyDescent="0.25">
      <c r="A27" s="69" t="s">
        <v>6283</v>
      </c>
      <c r="B27" s="69"/>
      <c r="C27" s="69"/>
      <c r="D27" s="69"/>
      <c r="E27" s="69"/>
      <c r="F27" s="60">
        <f>+F28+F33</f>
        <v>3308605</v>
      </c>
      <c r="G27" s="60"/>
      <c r="H27" s="60">
        <f t="shared" ref="H27:Z27" si="11">+H28+H33</f>
        <v>3359696</v>
      </c>
      <c r="I27" s="60"/>
      <c r="J27" s="60">
        <f t="shared" si="11"/>
        <v>3318803</v>
      </c>
      <c r="K27" s="60"/>
      <c r="L27" s="60">
        <f t="shared" si="11"/>
        <v>3110575</v>
      </c>
      <c r="M27" s="60"/>
      <c r="N27" s="60">
        <f t="shared" si="11"/>
        <v>3085967</v>
      </c>
      <c r="O27" s="60"/>
      <c r="P27" s="60">
        <f t="shared" si="11"/>
        <v>3082035</v>
      </c>
      <c r="Q27" s="60"/>
      <c r="R27" s="60">
        <f t="shared" si="11"/>
        <v>3102247</v>
      </c>
      <c r="S27" s="60"/>
      <c r="T27" s="60">
        <f t="shared" si="11"/>
        <v>3100890</v>
      </c>
      <c r="U27" s="60"/>
      <c r="V27" s="60">
        <f t="shared" si="11"/>
        <v>3140794</v>
      </c>
      <c r="W27" s="60"/>
      <c r="X27" s="60">
        <f t="shared" si="11"/>
        <v>3162302</v>
      </c>
      <c r="Y27" s="60"/>
      <c r="Z27" s="60">
        <f t="shared" si="11"/>
        <v>3170250</v>
      </c>
      <c r="AA27" s="60"/>
      <c r="AB27" s="31"/>
      <c r="AC27" s="31"/>
      <c r="AE27" s="69" t="s">
        <v>6283</v>
      </c>
      <c r="AF27" s="69"/>
      <c r="AG27" s="69"/>
      <c r="AH27" s="69"/>
      <c r="AI27" s="69"/>
      <c r="AJ27" s="54">
        <f t="shared" ref="AJ27:AJ37" si="12">+H27/F27-1</f>
        <v>1.5441855404316973E-2</v>
      </c>
      <c r="AK27" s="54"/>
      <c r="AL27" s="54">
        <f t="shared" ref="AL27:AL37" si="13">+J27/H27-1</f>
        <v>-1.2171636957629461E-2</v>
      </c>
      <c r="AM27" s="54"/>
      <c r="AN27" s="54">
        <f t="shared" ref="AN27:AN37" si="14">+L27/J27-1</f>
        <v>-6.274189820848064E-2</v>
      </c>
      <c r="AO27" s="54"/>
      <c r="AP27" s="54">
        <f t="shared" ref="AP27:AP37" si="15">+N27/L27-1</f>
        <v>-7.9110775338964157E-3</v>
      </c>
      <c r="AQ27" s="54"/>
      <c r="AR27" s="54">
        <f t="shared" ref="AR27:AR37" si="16">+P27/N27-1</f>
        <v>-1.274154908331826E-3</v>
      </c>
      <c r="AS27" s="54"/>
      <c r="AT27" s="54">
        <f t="shared" ref="AT27:AT37" si="17">+R27/P27-1</f>
        <v>6.5580046949498261E-3</v>
      </c>
      <c r="AU27" s="54"/>
      <c r="AV27" s="54">
        <f t="shared" ref="AV27:AV37" si="18">+T27/R27-1</f>
        <v>-4.3742487300335586E-4</v>
      </c>
      <c r="AW27" s="54"/>
      <c r="AX27" s="54">
        <f t="shared" ref="AX27:AX37" si="19">+V27/T27-1</f>
        <v>1.2868563541434952E-2</v>
      </c>
      <c r="AY27" s="54"/>
      <c r="AZ27" s="54">
        <f t="shared" ref="AZ27:AZ37" si="20">+X27/V27-1</f>
        <v>6.847949913302287E-3</v>
      </c>
      <c r="BA27" s="54"/>
      <c r="BB27" s="54">
        <f t="shared" ref="BB27:BB37" si="21">+Z27/X27-1</f>
        <v>2.5133589391526101E-3</v>
      </c>
      <c r="BC27" s="54"/>
    </row>
    <row r="28" spans="1:82" ht="10.5" customHeight="1" x14ac:dyDescent="0.25">
      <c r="A28" s="68" t="s">
        <v>6284</v>
      </c>
      <c r="B28" s="68"/>
      <c r="C28" s="68"/>
      <c r="D28" s="68"/>
      <c r="E28" s="68"/>
      <c r="F28" s="61">
        <f>+SUM(Dependientes!CE2:CE600)</f>
        <v>2608342</v>
      </c>
      <c r="G28" s="61"/>
      <c r="H28" s="61">
        <f>+SUM(Dependientes!CJ2:CJ600)</f>
        <v>2653166</v>
      </c>
      <c r="I28" s="61"/>
      <c r="J28" s="61">
        <f>+SUM(Dependientes!CO2:CO600)</f>
        <v>2622932</v>
      </c>
      <c r="K28" s="61"/>
      <c r="L28" s="61">
        <f>+SUM(Dependientes!CT2:CT600)</f>
        <v>2444775</v>
      </c>
      <c r="M28" s="61"/>
      <c r="N28" s="61">
        <f>+SUM(Dependientes!CY2:CY600)</f>
        <v>2416342</v>
      </c>
      <c r="O28" s="61"/>
      <c r="P28" s="61">
        <f>+SUM(Dependientes!DD2:DD600)</f>
        <v>2404654</v>
      </c>
      <c r="Q28" s="61"/>
      <c r="R28" s="61">
        <f>+SUM(Dependientes!DI2:DI600)</f>
        <v>2418815</v>
      </c>
      <c r="S28" s="61"/>
      <c r="T28" s="61">
        <f>+SUM(Dependientes!DN2:DN600)</f>
        <v>2417598</v>
      </c>
      <c r="U28" s="61"/>
      <c r="V28" s="61">
        <f>+SUM(Dependientes!DS2:DS600)</f>
        <v>2451166</v>
      </c>
      <c r="W28" s="61"/>
      <c r="X28" s="83">
        <f>+SUM(Dependientes!DX2:DX600)</f>
        <v>2473182</v>
      </c>
      <c r="Y28" s="83"/>
      <c r="Z28" s="61">
        <f>+SUM(Dependientes!EC2:EC600)</f>
        <v>2491904</v>
      </c>
      <c r="AA28" s="61"/>
      <c r="AB28" s="31"/>
      <c r="AC28" s="31"/>
      <c r="AE28" s="68" t="s">
        <v>6284</v>
      </c>
      <c r="AF28" s="68"/>
      <c r="AG28" s="68"/>
      <c r="AH28" s="68"/>
      <c r="AI28" s="68"/>
      <c r="AJ28" s="55">
        <f t="shared" si="12"/>
        <v>1.7184863027931208E-2</v>
      </c>
      <c r="AK28" s="55"/>
      <c r="AL28" s="55">
        <f t="shared" si="13"/>
        <v>-1.1395442275379697E-2</v>
      </c>
      <c r="AM28" s="55"/>
      <c r="AN28" s="55">
        <f t="shared" si="14"/>
        <v>-6.7922843596402771E-2</v>
      </c>
      <c r="AO28" s="55"/>
      <c r="AP28" s="55">
        <f t="shared" si="15"/>
        <v>-1.1630109110245312E-2</v>
      </c>
      <c r="AQ28" s="55"/>
      <c r="AR28" s="55">
        <f t="shared" si="16"/>
        <v>-4.8370636275825163E-3</v>
      </c>
      <c r="AS28" s="55"/>
      <c r="AT28" s="55">
        <f t="shared" si="17"/>
        <v>5.8889969201390002E-3</v>
      </c>
      <c r="AU28" s="55"/>
      <c r="AV28" s="86">
        <f t="shared" si="18"/>
        <v>-5.0313893373410412E-4</v>
      </c>
      <c r="AW28" s="86"/>
      <c r="AX28" s="46">
        <f t="shared" si="19"/>
        <v>1.3884855960337505E-2</v>
      </c>
      <c r="AY28" s="46"/>
      <c r="AZ28" s="46">
        <f t="shared" si="20"/>
        <v>8.9818478226280085E-3</v>
      </c>
      <c r="BA28" s="46"/>
      <c r="BB28" s="46">
        <f t="shared" si="21"/>
        <v>7.5700049571765238E-3</v>
      </c>
      <c r="BC28" s="46"/>
    </row>
    <row r="29" spans="1:82" ht="10.5" customHeight="1" x14ac:dyDescent="0.25">
      <c r="A29" s="66" t="s">
        <v>6285</v>
      </c>
      <c r="B29" s="66"/>
      <c r="C29" s="66"/>
      <c r="D29" s="66"/>
      <c r="E29" s="66"/>
      <c r="F29" s="56">
        <f>+SUMIF(Dependientes!$CD$2:$CD$600,1,Dependientes!$CE$2:$CE$600)</f>
        <v>964586</v>
      </c>
      <c r="G29" s="56"/>
      <c r="H29" s="56">
        <f>+SUMIF(Dependientes!$CD$2:$CD$600,1,Dependientes!$CJ$2:$CJ$600)</f>
        <v>863805</v>
      </c>
      <c r="I29" s="56"/>
      <c r="J29" s="56">
        <f>+SUMIF(Dependientes!$CD$2:$CD$600,1,Dependientes!$CO$2:$CO$600)</f>
        <v>990279</v>
      </c>
      <c r="K29" s="56"/>
      <c r="L29" s="56">
        <f>+SUMIF(Dependientes!$CD$2:$CD$600,1,Dependientes!$CT$2:$CT$600)</f>
        <v>958728</v>
      </c>
      <c r="M29" s="56"/>
      <c r="N29" s="56">
        <f>+SUMIF(Dependientes!$CD$2:$CD$600,1,Dependientes!$CY$2:$CY$600)</f>
        <v>838870</v>
      </c>
      <c r="O29" s="56"/>
      <c r="P29" s="56">
        <f>+SUMIF(Dependientes!$CD$2:$CD$600,1,Dependientes!$DD$2:$DD$600)</f>
        <v>798371</v>
      </c>
      <c r="Q29" s="56"/>
      <c r="R29" s="56">
        <f>+SUMIF(Dependientes!$CD$2:$CD$600,1,Dependientes!$DI$2:$DI$600)</f>
        <v>810494</v>
      </c>
      <c r="S29" s="56"/>
      <c r="T29" s="56">
        <f>+SUMIF(Dependientes!$CD$2:$CD$600,1,Dependientes!$DN$2:$DN$600)</f>
        <v>795029</v>
      </c>
      <c r="U29" s="56"/>
      <c r="V29" s="56">
        <f>+SUMIF(Dependientes!$CD$2:$CD$600,1,Dependientes!$DS$2:$DS$600)</f>
        <v>797583</v>
      </c>
      <c r="W29" s="56"/>
      <c r="X29" s="56">
        <f>+SUMIF(Dependientes!$CD$2:$CD$600,1,Dependientes!$DX$2:$DX$600)</f>
        <v>797989</v>
      </c>
      <c r="Y29" s="56"/>
      <c r="Z29" s="56">
        <f>+SUMIF(Dependientes!$CD$2:$CD$600,1,Dependientes!$EC$2:$EC$600)</f>
        <v>780054</v>
      </c>
      <c r="AA29" s="56"/>
      <c r="AB29" s="22"/>
      <c r="AC29" s="22"/>
      <c r="AE29" s="66" t="s">
        <v>6285</v>
      </c>
      <c r="AF29" s="66"/>
      <c r="AG29" s="66"/>
      <c r="AH29" s="66"/>
      <c r="AI29" s="66"/>
      <c r="AJ29" s="46">
        <f t="shared" si="12"/>
        <v>-0.10448109344319734</v>
      </c>
      <c r="AK29" s="46"/>
      <c r="AL29" s="46">
        <f t="shared" si="13"/>
        <v>0.14641498949415666</v>
      </c>
      <c r="AM29" s="46"/>
      <c r="AN29" s="46">
        <f t="shared" si="14"/>
        <v>-3.1860718040067515E-2</v>
      </c>
      <c r="AO29" s="46"/>
      <c r="AP29" s="46">
        <f t="shared" si="15"/>
        <v>-0.12501773182800546</v>
      </c>
      <c r="AQ29" s="46"/>
      <c r="AR29" s="46">
        <f t="shared" si="16"/>
        <v>-4.8278040697605107E-2</v>
      </c>
      <c r="AS29" s="46"/>
      <c r="AT29" s="46">
        <f t="shared" si="17"/>
        <v>1.518466978384736E-2</v>
      </c>
      <c r="AU29" s="46"/>
      <c r="AV29" s="46">
        <f t="shared" si="18"/>
        <v>-1.908095556537126E-2</v>
      </c>
      <c r="AW29" s="46"/>
      <c r="AX29" s="46">
        <f t="shared" si="19"/>
        <v>3.2124614322244227E-3</v>
      </c>
      <c r="AY29" s="46"/>
      <c r="AZ29" s="46">
        <f t="shared" si="20"/>
        <v>5.0903793084855486E-4</v>
      </c>
      <c r="BA29" s="46"/>
      <c r="BB29" s="46">
        <f t="shared" si="21"/>
        <v>-2.2475247152529687E-2</v>
      </c>
      <c r="BC29" s="46"/>
    </row>
    <row r="30" spans="1:82" ht="10.5" customHeight="1" x14ac:dyDescent="0.25">
      <c r="A30" s="66" t="s">
        <v>6286</v>
      </c>
      <c r="B30" s="66"/>
      <c r="C30" s="66"/>
      <c r="D30" s="66"/>
      <c r="E30" s="66"/>
      <c r="F30" s="56">
        <f>+SUMIF(Dependientes!$CD$2:$CD$600,2,Dependientes!$CE$2:$CE$600)</f>
        <v>1003729</v>
      </c>
      <c r="G30" s="56"/>
      <c r="H30" s="56">
        <f>+SUMIF(Dependientes!$CD$2:$CD$600,2,Dependientes!$CJ$2:$CJ$600)</f>
        <v>1089720</v>
      </c>
      <c r="I30" s="56"/>
      <c r="J30" s="56">
        <f>+SUMIF(Dependientes!$CD$2:$CD$600,2,Dependientes!$CO$2:$CO$600)</f>
        <v>963264</v>
      </c>
      <c r="K30" s="56"/>
      <c r="L30" s="56">
        <f>+SUMIF(Dependientes!$CD$2:$CD$600,2,Dependientes!$CT$2:$CT$600)</f>
        <v>875912</v>
      </c>
      <c r="M30" s="56"/>
      <c r="N30" s="56">
        <f>+SUMIF(Dependientes!$CD$2:$CD$600,2,Dependientes!$CY$2:$CY$600)</f>
        <v>940512</v>
      </c>
      <c r="O30" s="56"/>
      <c r="P30" s="56">
        <f>+SUMIF(Dependientes!$CD$2:$CD$600,2,Dependientes!$DD$2:$DD$600)</f>
        <v>959248</v>
      </c>
      <c r="Q30" s="56"/>
      <c r="R30" s="56">
        <f>+SUMIF(Dependientes!$CD$2:$CD$600,2,Dependientes!$DI$2:$DI$600)</f>
        <v>953624</v>
      </c>
      <c r="S30" s="56"/>
      <c r="T30" s="56">
        <f>+SUMIF(Dependientes!$CD$2:$CD$600,2,Dependientes!$DN$2:$DN$600)</f>
        <v>961766</v>
      </c>
      <c r="U30" s="56"/>
      <c r="V30" s="56">
        <f>+SUMIF(Dependientes!$CD$2:$CD$600,2,Dependientes!$DS$2:$DS$600)</f>
        <v>981192</v>
      </c>
      <c r="W30" s="56"/>
      <c r="X30" s="56">
        <f>+SUMIF(Dependientes!$CD$2:$CD$600,2,Dependientes!$DX$2:$DX$600)</f>
        <v>1002304</v>
      </c>
      <c r="Y30" s="56"/>
      <c r="Z30" s="56">
        <f>+SUMIF(Dependientes!$CD$2:$CD$600,2,Dependientes!$EC$2:$EC$600)</f>
        <v>1016302</v>
      </c>
      <c r="AA30" s="56"/>
      <c r="AB30" s="22"/>
      <c r="AC30" s="22"/>
      <c r="AE30" s="66" t="s">
        <v>6286</v>
      </c>
      <c r="AF30" s="66"/>
      <c r="AG30" s="66"/>
      <c r="AH30" s="66"/>
      <c r="AI30" s="66"/>
      <c r="AJ30" s="46">
        <f t="shared" si="12"/>
        <v>8.5671530861417766E-2</v>
      </c>
      <c r="AK30" s="46"/>
      <c r="AL30" s="46">
        <f t="shared" si="13"/>
        <v>-0.11604448849245674</v>
      </c>
      <c r="AM30" s="46"/>
      <c r="AN30" s="46">
        <f t="shared" si="14"/>
        <v>-9.0683343299448493E-2</v>
      </c>
      <c r="AO30" s="46"/>
      <c r="AP30" s="46">
        <f t="shared" si="15"/>
        <v>7.3751701084127097E-2</v>
      </c>
      <c r="AQ30" s="46"/>
      <c r="AR30" s="46">
        <f t="shared" si="16"/>
        <v>1.9921064271375633E-2</v>
      </c>
      <c r="AS30" s="46"/>
      <c r="AT30" s="46">
        <f t="shared" si="17"/>
        <v>-5.8629259586676641E-3</v>
      </c>
      <c r="AU30" s="46"/>
      <c r="AV30" s="46">
        <f t="shared" si="18"/>
        <v>8.5379562594900538E-3</v>
      </c>
      <c r="AW30" s="46"/>
      <c r="AX30" s="46">
        <f t="shared" si="19"/>
        <v>2.0198260283686542E-2</v>
      </c>
      <c r="AY30" s="46"/>
      <c r="AZ30" s="46">
        <f t="shared" si="20"/>
        <v>2.1516685827034809E-2</v>
      </c>
      <c r="BA30" s="46"/>
      <c r="BB30" s="46">
        <f t="shared" si="21"/>
        <v>1.3965822744396839E-2</v>
      </c>
      <c r="BC30" s="46"/>
    </row>
    <row r="31" spans="1:82" ht="10.5" customHeight="1" x14ac:dyDescent="0.25">
      <c r="A31" s="66" t="s">
        <v>6287</v>
      </c>
      <c r="B31" s="66"/>
      <c r="C31" s="66"/>
      <c r="D31" s="66"/>
      <c r="E31" s="66"/>
      <c r="F31" s="56">
        <f>+SUMIF(Dependientes!$CD$2:$CD$600,3,Dependientes!$CE$2:$CE$600)</f>
        <v>448821</v>
      </c>
      <c r="G31" s="56"/>
      <c r="H31" s="56">
        <f>+SUMIF(Dependientes!$CD$2:$CD$600,3,Dependientes!$CJ$2:$CJ$600)</f>
        <v>481132</v>
      </c>
      <c r="I31" s="56"/>
      <c r="J31" s="56">
        <f>+SUMIF(Dependientes!$CD$2:$CD$600,3,Dependientes!$CO$2:$CO$600)</f>
        <v>454586</v>
      </c>
      <c r="K31" s="56"/>
      <c r="L31" s="56">
        <f>+SUMIF(Dependientes!$CD$2:$CD$600,3,Dependientes!$CT$2:$CT$600)</f>
        <v>414730</v>
      </c>
      <c r="M31" s="56"/>
      <c r="N31" s="56">
        <f>+SUMIF(Dependientes!$CD$2:$CD$600,3,Dependientes!$CY$2:$CY$600)</f>
        <v>438069</v>
      </c>
      <c r="O31" s="56"/>
      <c r="P31" s="56">
        <f>+SUMIF(Dependientes!$CD$2:$CD$600,3,Dependientes!$DD$2:$DD$600)</f>
        <v>430604</v>
      </c>
      <c r="Q31" s="56"/>
      <c r="R31" s="56">
        <f>+SUMIF(Dependientes!$CD$2:$CD$600,3,Dependientes!$DI$2:$DI$600)</f>
        <v>450747</v>
      </c>
      <c r="S31" s="56"/>
      <c r="T31" s="56">
        <f>+SUMIF(Dependientes!$CD$2:$CD$600,3,Dependientes!$DN$2:$DN$600)</f>
        <v>456608</v>
      </c>
      <c r="U31" s="56"/>
      <c r="V31" s="56">
        <f>+SUMIF(Dependientes!$CD$2:$CD$600,3,Dependientes!$DS$2:$DS$600)</f>
        <v>462644</v>
      </c>
      <c r="W31" s="56"/>
      <c r="X31" s="56">
        <f>+SUMIF(Dependientes!$CD$2:$CD$600,3,Dependientes!$DX$2:$DX$600)</f>
        <v>464575</v>
      </c>
      <c r="Y31" s="56"/>
      <c r="Z31" s="56">
        <f>+SUMIF(Dependientes!$CD$2:$CD$600,3,Dependientes!$EC$2:$EC$600)</f>
        <v>476826</v>
      </c>
      <c r="AA31" s="56"/>
      <c r="AB31" s="22"/>
      <c r="AC31" s="22"/>
      <c r="AE31" s="66" t="s">
        <v>6287</v>
      </c>
      <c r="AF31" s="66"/>
      <c r="AG31" s="66"/>
      <c r="AH31" s="66"/>
      <c r="AI31" s="66"/>
      <c r="AJ31" s="46">
        <f t="shared" si="12"/>
        <v>7.1990838218354281E-2</v>
      </c>
      <c r="AK31" s="46"/>
      <c r="AL31" s="46">
        <f t="shared" si="13"/>
        <v>-5.5174047870438891E-2</v>
      </c>
      <c r="AM31" s="46"/>
      <c r="AN31" s="46">
        <f t="shared" si="14"/>
        <v>-8.7675379356161431E-2</v>
      </c>
      <c r="AO31" s="46"/>
      <c r="AP31" s="46">
        <f t="shared" si="15"/>
        <v>5.6275166976105018E-2</v>
      </c>
      <c r="AQ31" s="46"/>
      <c r="AR31" s="46">
        <f t="shared" si="16"/>
        <v>-1.704069450246426E-2</v>
      </c>
      <c r="AS31" s="46"/>
      <c r="AT31" s="46">
        <f t="shared" si="17"/>
        <v>4.6778478602149454E-2</v>
      </c>
      <c r="AU31" s="46"/>
      <c r="AV31" s="46">
        <f t="shared" si="18"/>
        <v>1.3002859697346825E-2</v>
      </c>
      <c r="AW31" s="46"/>
      <c r="AX31" s="46">
        <f t="shared" si="19"/>
        <v>1.321921648328539E-2</v>
      </c>
      <c r="AY31" s="46"/>
      <c r="AZ31" s="46">
        <f t="shared" si="20"/>
        <v>4.1738356057789971E-3</v>
      </c>
      <c r="BA31" s="46"/>
      <c r="BB31" s="46">
        <f t="shared" si="21"/>
        <v>2.6370338481407796E-2</v>
      </c>
      <c r="BC31" s="46"/>
    </row>
    <row r="32" spans="1:82" ht="10.5" customHeight="1" x14ac:dyDescent="0.25">
      <c r="A32" s="67" t="s">
        <v>6288</v>
      </c>
      <c r="B32" s="67"/>
      <c r="C32" s="67"/>
      <c r="D32" s="67"/>
      <c r="E32" s="67"/>
      <c r="F32" s="57">
        <f>+SUMIF(Dependientes!$CD$2:$CD$600,4,Dependientes!$CE$2:$CE$600)</f>
        <v>191206</v>
      </c>
      <c r="G32" s="57"/>
      <c r="H32" s="57">
        <f>+SUMIF(Dependientes!$CD$2:$CD$600,4,Dependientes!$CJ$2:$CJ$600)</f>
        <v>218509</v>
      </c>
      <c r="I32" s="57"/>
      <c r="J32" s="57">
        <f>+SUMIF(Dependientes!$CD$2:$CD$600,4,Dependientes!$CO$2:$CO$600)</f>
        <v>214803</v>
      </c>
      <c r="K32" s="57"/>
      <c r="L32" s="57">
        <f>+SUMIF(Dependientes!$CD$2:$CD$600,4,Dependientes!$CT$2:$CT$600)</f>
        <v>195405</v>
      </c>
      <c r="M32" s="57"/>
      <c r="N32" s="57">
        <f>+SUMIF(Dependientes!$CD$2:$CD$600,4,Dependientes!$CY$2:$CY$600)</f>
        <v>198891</v>
      </c>
      <c r="O32" s="57"/>
      <c r="P32" s="57">
        <f>+SUMIF(Dependientes!$CD$2:$CD$600,4,Dependientes!$DD$2:$DD$600)</f>
        <v>216431</v>
      </c>
      <c r="Q32" s="57"/>
      <c r="R32" s="57">
        <f>+SUMIF(Dependientes!$CD$2:$CD$600,4,Dependientes!$DI$2:$DI$600)</f>
        <v>203950</v>
      </c>
      <c r="S32" s="57"/>
      <c r="T32" s="57">
        <f>+SUMIF(Dependientes!$CD$2:$CD$600,4,Dependientes!$DN$2:$DN$600)</f>
        <v>204195</v>
      </c>
      <c r="U32" s="57"/>
      <c r="V32" s="57">
        <f>+SUMIF(Dependientes!$CD$2:$CD$600,4,Dependientes!$DS$2:$DS$600)</f>
        <v>209747</v>
      </c>
      <c r="W32" s="57"/>
      <c r="X32" s="57">
        <f>+SUMIF(Dependientes!$CD$2:$CD$600,4,Dependientes!$DX$2:$DX$600)</f>
        <v>208314</v>
      </c>
      <c r="Y32" s="57"/>
      <c r="Z32" s="57">
        <f>+SUMIF(Dependientes!$CD$2:$CD$600,4,Dependientes!$EC$2:$EC$600)</f>
        <v>218722</v>
      </c>
      <c r="AA32" s="57"/>
      <c r="AB32" s="31"/>
      <c r="AC32" s="31"/>
      <c r="AE32" s="67" t="s">
        <v>6288</v>
      </c>
      <c r="AF32" s="67"/>
      <c r="AG32" s="67"/>
      <c r="AH32" s="67"/>
      <c r="AI32" s="67"/>
      <c r="AJ32" s="47">
        <f t="shared" si="12"/>
        <v>0.14279363618296492</v>
      </c>
      <c r="AK32" s="47"/>
      <c r="AL32" s="47">
        <f t="shared" si="13"/>
        <v>-1.6960399800465931E-2</v>
      </c>
      <c r="AM32" s="47"/>
      <c r="AN32" s="47">
        <f t="shared" si="14"/>
        <v>-9.0306001312830841E-2</v>
      </c>
      <c r="AO32" s="47"/>
      <c r="AP32" s="47">
        <f t="shared" si="15"/>
        <v>1.7839871037076849E-2</v>
      </c>
      <c r="AQ32" s="47"/>
      <c r="AR32" s="47">
        <f t="shared" si="16"/>
        <v>8.8189008049635254E-2</v>
      </c>
      <c r="AS32" s="47"/>
      <c r="AT32" s="47">
        <f t="shared" si="17"/>
        <v>-5.766733970641913E-2</v>
      </c>
      <c r="AU32" s="47"/>
      <c r="AV32" s="47">
        <f t="shared" si="18"/>
        <v>1.2012748222602898E-3</v>
      </c>
      <c r="AW32" s="47"/>
      <c r="AX32" s="46">
        <f t="shared" si="19"/>
        <v>2.7189696123803175E-2</v>
      </c>
      <c r="AY32" s="46"/>
      <c r="AZ32" s="46">
        <f t="shared" si="20"/>
        <v>-6.8320405059428824E-3</v>
      </c>
      <c r="BA32" s="46"/>
      <c r="BB32" s="46">
        <f t="shared" si="21"/>
        <v>4.9963036569793617E-2</v>
      </c>
      <c r="BC32" s="46"/>
      <c r="BF32" s="9" t="s">
        <v>7032</v>
      </c>
      <c r="BG32" s="9"/>
      <c r="BH32" s="9"/>
      <c r="CB32" s="9" t="s">
        <v>7032</v>
      </c>
      <c r="CC32" s="9"/>
      <c r="CD32" s="9"/>
    </row>
    <row r="33" spans="1:99" ht="10.5" customHeight="1" x14ac:dyDescent="0.25">
      <c r="A33" s="68" t="s">
        <v>6289</v>
      </c>
      <c r="B33" s="68"/>
      <c r="C33" s="68"/>
      <c r="D33" s="68"/>
      <c r="E33" s="68"/>
      <c r="F33" s="61">
        <f>+SUM(Independentes!BN2:BN600)</f>
        <v>700263</v>
      </c>
      <c r="G33" s="61"/>
      <c r="H33" s="61">
        <f>+SUM(Independentes!BQ2:BQ600)</f>
        <v>706530</v>
      </c>
      <c r="I33" s="61"/>
      <c r="J33" s="61">
        <f>+SUM(Independentes!BT2:BT600)</f>
        <v>695871</v>
      </c>
      <c r="K33" s="61"/>
      <c r="L33" s="61">
        <f>+SUM(Independentes!BW2:BW600)</f>
        <v>665800</v>
      </c>
      <c r="M33" s="61"/>
      <c r="N33" s="61">
        <f>+SUM(Independentes!BZ2:BZ600)</f>
        <v>669625</v>
      </c>
      <c r="O33" s="61"/>
      <c r="P33" s="61">
        <f>+SUM(Independentes!CC2:CC600)</f>
        <v>677381</v>
      </c>
      <c r="Q33" s="61"/>
      <c r="R33" s="61">
        <f>+SUM(Independentes!CF2:CF600)</f>
        <v>683432</v>
      </c>
      <c r="S33" s="61"/>
      <c r="T33" s="61">
        <f>+SUM(Independentes!CI2:CI600)</f>
        <v>683292</v>
      </c>
      <c r="U33" s="61"/>
      <c r="V33" s="61">
        <f>+SUM(Independentes!CL2:CL600)</f>
        <v>689628</v>
      </c>
      <c r="W33" s="61"/>
      <c r="X33" s="61">
        <f>+SUM(Independentes!CO2:CO600)</f>
        <v>689120</v>
      </c>
      <c r="Y33" s="61"/>
      <c r="Z33" s="61">
        <f>+SUM(Independentes!CR2:CR600)</f>
        <v>678346</v>
      </c>
      <c r="AA33" s="61"/>
      <c r="AB33" s="31"/>
      <c r="AC33" s="31"/>
      <c r="AE33" s="68" t="s">
        <v>6289</v>
      </c>
      <c r="AF33" s="68"/>
      <c r="AG33" s="68"/>
      <c r="AH33" s="68"/>
      <c r="AI33" s="68"/>
      <c r="AJ33" s="55">
        <f t="shared" si="12"/>
        <v>8.9494946898522887E-3</v>
      </c>
      <c r="AK33" s="55"/>
      <c r="AL33" s="55">
        <f t="shared" si="13"/>
        <v>-1.5086408220457703E-2</v>
      </c>
      <c r="AM33" s="55"/>
      <c r="AN33" s="55">
        <f t="shared" si="14"/>
        <v>-4.3213469163106422E-2</v>
      </c>
      <c r="AO33" s="55"/>
      <c r="AP33" s="55">
        <f t="shared" si="15"/>
        <v>5.7449684589967465E-3</v>
      </c>
      <c r="AQ33" s="55"/>
      <c r="AR33" s="55">
        <f t="shared" si="16"/>
        <v>1.1582602202725445E-2</v>
      </c>
      <c r="AS33" s="55"/>
      <c r="AT33" s="55">
        <f t="shared" si="17"/>
        <v>8.9329343456636678E-3</v>
      </c>
      <c r="AU33" s="55"/>
      <c r="AV33" s="55">
        <f t="shared" si="18"/>
        <v>-2.0484847065982414E-4</v>
      </c>
      <c r="AW33" s="55"/>
      <c r="AX33" s="55">
        <f t="shared" si="19"/>
        <v>9.272756010607397E-3</v>
      </c>
      <c r="AY33" s="55"/>
      <c r="AZ33" s="55">
        <f t="shared" si="20"/>
        <v>-7.3662902318349932E-4</v>
      </c>
      <c r="BA33" s="55"/>
      <c r="BB33" s="55">
        <f t="shared" si="21"/>
        <v>-1.5634432319479918E-2</v>
      </c>
      <c r="BC33" s="55"/>
      <c r="BF33" s="8"/>
      <c r="BG33" s="8"/>
      <c r="BH33" s="8"/>
      <c r="BI33" s="14"/>
      <c r="BJ33" s="50" t="s">
        <v>7027</v>
      </c>
      <c r="BK33" s="51"/>
      <c r="BL33" s="51"/>
      <c r="BM33" s="53"/>
      <c r="BN33" s="50" t="s">
        <v>7030</v>
      </c>
      <c r="BO33" s="51"/>
      <c r="BP33" s="51"/>
      <c r="BQ33" s="51"/>
      <c r="BR33" s="51"/>
      <c r="BS33" s="51"/>
      <c r="BT33" s="51"/>
      <c r="BU33" s="51"/>
      <c r="BV33" s="52"/>
      <c r="BW33" s="53"/>
      <c r="BX33" s="93" t="s">
        <v>7031</v>
      </c>
      <c r="BY33" s="93"/>
      <c r="CB33" s="8"/>
      <c r="CC33" s="8"/>
      <c r="CD33" s="8"/>
      <c r="CE33" s="14"/>
      <c r="CF33" s="50" t="s">
        <v>7027</v>
      </c>
      <c r="CG33" s="51"/>
      <c r="CH33" s="51"/>
      <c r="CI33" s="53"/>
      <c r="CJ33" s="50" t="s">
        <v>7030</v>
      </c>
      <c r="CK33" s="51"/>
      <c r="CL33" s="51"/>
      <c r="CM33" s="51"/>
      <c r="CN33" s="51"/>
      <c r="CO33" s="51"/>
      <c r="CP33" s="51"/>
      <c r="CQ33" s="51"/>
      <c r="CR33" s="52"/>
      <c r="CS33" s="53"/>
      <c r="CT33" s="93" t="s">
        <v>7031</v>
      </c>
      <c r="CU33" s="93"/>
    </row>
    <row r="34" spans="1:99" ht="10.5" customHeight="1" x14ac:dyDescent="0.25">
      <c r="A34" s="66" t="s">
        <v>6285</v>
      </c>
      <c r="B34" s="66"/>
      <c r="C34" s="66"/>
      <c r="D34" s="66"/>
      <c r="E34" s="66"/>
      <c r="F34" s="56">
        <f>+SUMIF(Independentes!$BM$2:$BM$600,1,Independentes!$BN$2:$BN$600)</f>
        <v>515985</v>
      </c>
      <c r="G34" s="56"/>
      <c r="H34" s="56">
        <f>+SUMIF(Independentes!$BM$2:$BM$600,1,Independentes!$BQ$2:$BQ$600)</f>
        <v>503711</v>
      </c>
      <c r="I34" s="56"/>
      <c r="J34" s="56">
        <f>+SUMIF(Independentes!$BM$2:$BM$600,1,Independentes!$BT$2:$BT$600)</f>
        <v>492234</v>
      </c>
      <c r="K34" s="56"/>
      <c r="L34" s="56">
        <f>+SUMIF(Independentes!$BM$2:$BM$600,1,Independentes!$BW$2:$BW$600)</f>
        <v>468962</v>
      </c>
      <c r="M34" s="56"/>
      <c r="N34" s="56">
        <f>+SUMIF(Independentes!$BM$2:$BM$600,1,Independentes!$BZ$2:$BZ$600)</f>
        <v>467644</v>
      </c>
      <c r="O34" s="56"/>
      <c r="P34" s="56">
        <f>+SUMIF(Independentes!$BM$2:$BM$600,1,Independentes!$CC$2:$CC$600)</f>
        <v>472254</v>
      </c>
      <c r="Q34" s="56"/>
      <c r="R34" s="56">
        <f>+SUMIF(Independentes!$BM$2:$BM$600,1,Independentes!$CF$2:$CF$600)</f>
        <v>474794</v>
      </c>
      <c r="S34" s="56"/>
      <c r="T34" s="56">
        <f>+SUMIF(Independentes!$BM$2:$BM$600,1,Independentes!$CI$2:$CI$600)</f>
        <v>470543</v>
      </c>
      <c r="U34" s="56"/>
      <c r="V34" s="56">
        <f>+SUMIF(Independentes!$BM$2:$BM$600,1,Independentes!$CL$2:$CL$600)</f>
        <v>469285</v>
      </c>
      <c r="W34" s="56"/>
      <c r="X34" s="56">
        <f>+SUMIF(Independentes!$BM$2:$BM$600,1,Independentes!$CO$2:$CO$600)</f>
        <v>462508</v>
      </c>
      <c r="Y34" s="56"/>
      <c r="Z34" s="56">
        <f>+SUMIF(Independentes!$BM$2:$BM$600,1,Independentes!$CR$2:$CR$600)</f>
        <v>449169</v>
      </c>
      <c r="AA34" s="56"/>
      <c r="AB34" s="22"/>
      <c r="AC34" s="22"/>
      <c r="AE34" s="66" t="s">
        <v>6285</v>
      </c>
      <c r="AF34" s="66"/>
      <c r="AG34" s="66"/>
      <c r="AH34" s="66"/>
      <c r="AI34" s="66"/>
      <c r="AJ34" s="46">
        <f t="shared" si="12"/>
        <v>-2.3787513202903177E-2</v>
      </c>
      <c r="AK34" s="46"/>
      <c r="AL34" s="46">
        <f t="shared" si="13"/>
        <v>-2.2784890542394298E-2</v>
      </c>
      <c r="AM34" s="46"/>
      <c r="AN34" s="46">
        <f t="shared" si="14"/>
        <v>-4.7278326974569018E-2</v>
      </c>
      <c r="AO34" s="46"/>
      <c r="AP34" s="46">
        <f t="shared" si="15"/>
        <v>-2.8104622549375291E-3</v>
      </c>
      <c r="AQ34" s="46"/>
      <c r="AR34" s="46">
        <f t="shared" si="16"/>
        <v>9.8579261147369035E-3</v>
      </c>
      <c r="AS34" s="46"/>
      <c r="AT34" s="46">
        <f t="shared" si="17"/>
        <v>5.3784615905847488E-3</v>
      </c>
      <c r="AU34" s="46"/>
      <c r="AV34" s="46">
        <f t="shared" si="18"/>
        <v>-8.9533566136050791E-3</v>
      </c>
      <c r="AW34" s="46"/>
      <c r="AX34" s="46">
        <f t="shared" si="19"/>
        <v>-2.6735069908594422E-3</v>
      </c>
      <c r="AY34" s="46"/>
      <c r="AZ34" s="46">
        <f t="shared" si="20"/>
        <v>-1.4441117870803488E-2</v>
      </c>
      <c r="BA34" s="46"/>
      <c r="BB34" s="46">
        <f t="shared" si="21"/>
        <v>-2.884058221695629E-2</v>
      </c>
      <c r="BC34" s="46"/>
      <c r="BF34" s="70" t="s">
        <v>6282</v>
      </c>
      <c r="BG34" s="70"/>
      <c r="BH34" s="70"/>
      <c r="BI34" s="71"/>
      <c r="BJ34" s="50" t="s">
        <v>6274</v>
      </c>
      <c r="BK34" s="51"/>
      <c r="BL34" s="51" t="s">
        <v>7378</v>
      </c>
      <c r="BM34" s="53"/>
      <c r="BN34" s="15" t="s">
        <v>6274</v>
      </c>
      <c r="BO34" s="16" t="s">
        <v>6275</v>
      </c>
      <c r="BP34" s="16" t="s">
        <v>6276</v>
      </c>
      <c r="BQ34" s="16" t="s">
        <v>6277</v>
      </c>
      <c r="BR34" s="16" t="s">
        <v>6278</v>
      </c>
      <c r="BS34" s="16" t="s">
        <v>6279</v>
      </c>
      <c r="BT34" s="16" t="s">
        <v>6280</v>
      </c>
      <c r="BU34" s="16" t="s">
        <v>6281</v>
      </c>
      <c r="BV34" s="16" t="s">
        <v>7035</v>
      </c>
      <c r="BW34" s="17" t="s">
        <v>7378</v>
      </c>
      <c r="BX34" s="94" t="s">
        <v>7379</v>
      </c>
      <c r="BY34" s="94"/>
      <c r="CB34" s="70" t="s">
        <v>6282</v>
      </c>
      <c r="CC34" s="70"/>
      <c r="CD34" s="70"/>
      <c r="CE34" s="71"/>
      <c r="CF34" s="50" t="s">
        <v>6274</v>
      </c>
      <c r="CG34" s="51"/>
      <c r="CH34" s="51" t="s">
        <v>7378</v>
      </c>
      <c r="CI34" s="53"/>
      <c r="CJ34" s="15" t="s">
        <v>6274</v>
      </c>
      <c r="CK34" s="16" t="s">
        <v>6275</v>
      </c>
      <c r="CL34" s="16" t="s">
        <v>6276</v>
      </c>
      <c r="CM34" s="16" t="s">
        <v>6277</v>
      </c>
      <c r="CN34" s="16" t="s">
        <v>6278</v>
      </c>
      <c r="CO34" s="16" t="s">
        <v>6279</v>
      </c>
      <c r="CP34" s="16" t="s">
        <v>6280</v>
      </c>
      <c r="CQ34" s="16" t="s">
        <v>6281</v>
      </c>
      <c r="CR34" s="16" t="s">
        <v>7035</v>
      </c>
      <c r="CS34" s="17" t="s">
        <v>7378</v>
      </c>
      <c r="CT34" s="94" t="s">
        <v>7379</v>
      </c>
      <c r="CU34" s="94"/>
    </row>
    <row r="35" spans="1:99" ht="10.5" customHeight="1" x14ac:dyDescent="0.25">
      <c r="A35" s="66" t="s">
        <v>6286</v>
      </c>
      <c r="B35" s="66"/>
      <c r="C35" s="66"/>
      <c r="D35" s="66"/>
      <c r="E35" s="66"/>
      <c r="F35" s="56">
        <f>+SUMIF(Independentes!$BM$2:$BM$600,2,Independentes!$BN$2:$BN$600)</f>
        <v>109304</v>
      </c>
      <c r="G35" s="56"/>
      <c r="H35" s="56">
        <f>+SUMIF(Independentes!$BM$2:$BM$600,2,Independentes!$BQ$2:$BQ$600)</f>
        <v>118600</v>
      </c>
      <c r="I35" s="56"/>
      <c r="J35" s="56">
        <f>+SUMIF(Independentes!$BM$2:$BM$600,2,Independentes!$BT$2:$BT$600)</f>
        <v>119210</v>
      </c>
      <c r="K35" s="56"/>
      <c r="L35" s="56">
        <f>+SUMIF(Independentes!$BM$2:$BM$600,2,Independentes!$BW$2:$BW$600)</f>
        <v>116078</v>
      </c>
      <c r="M35" s="56"/>
      <c r="N35" s="56">
        <f>+SUMIF(Independentes!$BM$2:$BM$600,2,Independentes!$BZ$2:$BZ$600)</f>
        <v>118957</v>
      </c>
      <c r="O35" s="56"/>
      <c r="P35" s="56">
        <f>+SUMIF(Independentes!$BM$2:$BM$600,2,Independentes!$CC$2:$CC$600)</f>
        <v>119507</v>
      </c>
      <c r="Q35" s="56"/>
      <c r="R35" s="56">
        <f>+SUMIF(Independentes!$BM$2:$BM$600,2,Independentes!$CF$2:$CF$600)</f>
        <v>121416</v>
      </c>
      <c r="S35" s="56"/>
      <c r="T35" s="56">
        <f>+SUMIF(Independentes!$BM$2:$BM$600,2,Independentes!$CI$2:$CI$600)</f>
        <v>123046</v>
      </c>
      <c r="U35" s="56"/>
      <c r="V35" s="56">
        <f>+SUMIF(Independentes!$BM$2:$BM$600,2,Independentes!$CL$2:$CL$600)</f>
        <v>126034</v>
      </c>
      <c r="W35" s="56"/>
      <c r="X35" s="56">
        <f>+SUMIF(Independentes!$BM$2:$BM$600,2,Independentes!$CO$2:$CO$600)</f>
        <v>129795</v>
      </c>
      <c r="Y35" s="56"/>
      <c r="Z35" s="56">
        <f>+SUMIF(Independentes!$BM$2:$BM$600,2,Independentes!$CR$2:$CR$600)</f>
        <v>129762</v>
      </c>
      <c r="AA35" s="56"/>
      <c r="AB35" s="22"/>
      <c r="AC35" s="22"/>
      <c r="AE35" s="66" t="s">
        <v>6286</v>
      </c>
      <c r="AF35" s="66"/>
      <c r="AG35" s="66"/>
      <c r="AH35" s="66"/>
      <c r="AI35" s="66"/>
      <c r="AJ35" s="46">
        <f t="shared" si="12"/>
        <v>8.5047207787455115E-2</v>
      </c>
      <c r="AK35" s="46"/>
      <c r="AL35" s="46">
        <f t="shared" si="13"/>
        <v>5.1433389544688346E-3</v>
      </c>
      <c r="AM35" s="46"/>
      <c r="AN35" s="46">
        <f t="shared" si="14"/>
        <v>-2.6272963677543837E-2</v>
      </c>
      <c r="AO35" s="46"/>
      <c r="AP35" s="46">
        <f t="shared" si="15"/>
        <v>2.4802288116611226E-2</v>
      </c>
      <c r="AQ35" s="46"/>
      <c r="AR35" s="46">
        <f t="shared" si="16"/>
        <v>4.6235194229846677E-3</v>
      </c>
      <c r="AS35" s="46"/>
      <c r="AT35" s="46">
        <f t="shared" si="17"/>
        <v>1.5973959684369987E-2</v>
      </c>
      <c r="AU35" s="46"/>
      <c r="AV35" s="46">
        <f t="shared" si="18"/>
        <v>1.3424919285761394E-2</v>
      </c>
      <c r="AW35" s="46"/>
      <c r="AX35" s="46">
        <f t="shared" si="19"/>
        <v>2.4283601254815324E-2</v>
      </c>
      <c r="AY35" s="46"/>
      <c r="AZ35" s="46">
        <f t="shared" si="20"/>
        <v>2.9841153974324408E-2</v>
      </c>
      <c r="BA35" s="46"/>
      <c r="BB35" s="46">
        <f t="shared" si="21"/>
        <v>-2.5424708193688694E-4</v>
      </c>
      <c r="BC35" s="46"/>
      <c r="BF35" s="72" t="s">
        <v>7024</v>
      </c>
      <c r="BG35" s="72"/>
      <c r="BH35" s="72"/>
      <c r="BI35" s="73"/>
      <c r="BJ35" s="87">
        <f>+'Lista DyM'!O16</f>
        <v>54274.000000000968</v>
      </c>
      <c r="BK35" s="79"/>
      <c r="BL35" s="79">
        <f>+'Lista DyM'!X16</f>
        <v>41208.999999999563</v>
      </c>
      <c r="BM35" s="80"/>
      <c r="BN35" s="34">
        <f>+IFERROR('Lista DyM'!O16/'Lista DyM'!N16-1,"")</f>
        <v>7.8791492744979541E-2</v>
      </c>
      <c r="BO35" s="35">
        <f>+IFERROR('Lista DyM'!P16/'Lista DyM'!O16-1,"")</f>
        <v>-0.29992261488005767</v>
      </c>
      <c r="BP35" s="35">
        <f>+IFERROR('Lista DyM'!Q16/'Lista DyM'!P16-1,"")</f>
        <v>-0.26263290872724709</v>
      </c>
      <c r="BQ35" s="35">
        <f>+IFERROR('Lista DyM'!R16/'Lista DyM'!Q16-1,"")</f>
        <v>0.18463789841881573</v>
      </c>
      <c r="BR35" s="35">
        <f>+IFERROR('Lista DyM'!S16/'Lista DyM'!R16-1,"")</f>
        <v>0.15462488701418686</v>
      </c>
      <c r="BS35" s="35">
        <f>+IFERROR('Lista DyM'!T16/'Lista DyM'!S16-1,"")</f>
        <v>6.5210583998747573E-2</v>
      </c>
      <c r="BT35" s="35">
        <f>+IFERROR('Lista DyM'!U16/'Lista DyM'!T16-1,"")</f>
        <v>-2.613850714092969E-2</v>
      </c>
      <c r="BU35" s="35">
        <f>+IFERROR('Lista DyM'!V16/'Lista DyM'!U16-1,"")</f>
        <v>7.8432359007887253E-2</v>
      </c>
      <c r="BV35" s="36">
        <f>+IFERROR('Lista DyM'!W16/'Lista DyM'!V16-1,"")</f>
        <v>1.2992162716930045E-2</v>
      </c>
      <c r="BW35" s="37">
        <f>+IFERROR('Lista DyM'!X16/'Lista DyM'!W16-1,"")</f>
        <v>-5.11179165995298E-2</v>
      </c>
      <c r="BX35" s="77">
        <f>+IFERROR(BL35/BJ35-1,"")</f>
        <v>-0.24072299812066866</v>
      </c>
      <c r="BY35" s="77"/>
      <c r="CB35" s="72" t="s">
        <v>7024</v>
      </c>
      <c r="CC35" s="72"/>
      <c r="CD35" s="72"/>
      <c r="CE35" s="73"/>
      <c r="CF35" s="87">
        <f>+'Lista DyM'!O38</f>
        <v>54274.000000000968</v>
      </c>
      <c r="CG35" s="79"/>
      <c r="CH35" s="79">
        <f>+'Lista DyM'!X38</f>
        <v>41208.999999999563</v>
      </c>
      <c r="CI35" s="80"/>
      <c r="CJ35" s="34">
        <f>+IFERROR('Lista DyM'!O38/'Lista DyM'!N38-1,"")</f>
        <v>7.8791492744979541E-2</v>
      </c>
      <c r="CK35" s="35">
        <f>+IFERROR('Lista DyM'!P38/'Lista DyM'!O38-1,"")</f>
        <v>-0.29992261488005767</v>
      </c>
      <c r="CL35" s="35">
        <f>+IFERROR('Lista DyM'!Q38/'Lista DyM'!P38-1,"")</f>
        <v>-0.26263290872724709</v>
      </c>
      <c r="CM35" s="35">
        <f>+IFERROR('Lista DyM'!R38/'Lista DyM'!Q38-1,"")</f>
        <v>0.18463789841881573</v>
      </c>
      <c r="CN35" s="35">
        <f>+IFERROR('Lista DyM'!S38/'Lista DyM'!R38-1,"")</f>
        <v>0.15462488701418686</v>
      </c>
      <c r="CO35" s="35">
        <f>+IFERROR('Lista DyM'!T38/'Lista DyM'!S38-1,"")</f>
        <v>6.5210583998747573E-2</v>
      </c>
      <c r="CP35" s="35">
        <f>+IFERROR('Lista DyM'!U38/'Lista DyM'!T38-1,"")</f>
        <v>-2.613850714092969E-2</v>
      </c>
      <c r="CQ35" s="35">
        <f>+IFERROR('Lista DyM'!V38/'Lista DyM'!U38-1,"")</f>
        <v>7.8432359007887253E-2</v>
      </c>
      <c r="CR35" s="36">
        <f>+IFERROR('Lista DyM'!W38/'Lista DyM'!V38-1,"")</f>
        <v>1.2992162716930045E-2</v>
      </c>
      <c r="CS35" s="37">
        <f>+IFERROR('Lista DyM'!X38/'Lista DyM'!W38-1,"")</f>
        <v>-5.11179165995298E-2</v>
      </c>
      <c r="CT35" s="77">
        <f>+IFERROR(CH35/CF35-1,"")</f>
        <v>-0.24072299812066866</v>
      </c>
      <c r="CU35" s="77"/>
    </row>
    <row r="36" spans="1:99" ht="10.5" customHeight="1" x14ac:dyDescent="0.25">
      <c r="A36" s="66" t="s">
        <v>6287</v>
      </c>
      <c r="B36" s="66"/>
      <c r="C36" s="66"/>
      <c r="D36" s="66"/>
      <c r="E36" s="66"/>
      <c r="F36" s="56">
        <f>+SUMIF(Independentes!$BM$2:$BM$600,3,Independentes!$BN$2:$BN$600)</f>
        <v>58191</v>
      </c>
      <c r="G36" s="56"/>
      <c r="H36" s="56">
        <f>+SUMIF(Independentes!$BM$2:$BM$600,3,Independentes!$BQ$2:$BQ$600)</f>
        <v>66558</v>
      </c>
      <c r="I36" s="56"/>
      <c r="J36" s="56">
        <f>+SUMIF(Independentes!$BM$2:$BM$600,3,Independentes!$BT$2:$BT$600)</f>
        <v>67663</v>
      </c>
      <c r="K36" s="56"/>
      <c r="L36" s="56">
        <f>+SUMIF(Independentes!$BM$2:$BM$600,3,Independentes!$BW$2:$BW$600)</f>
        <v>65628</v>
      </c>
      <c r="M36" s="56"/>
      <c r="N36" s="56">
        <f>+SUMIF(Independentes!$BM$2:$BM$600,3,Independentes!$BZ$2:$BZ$600)</f>
        <v>67558</v>
      </c>
      <c r="O36" s="56"/>
      <c r="P36" s="56">
        <f>+SUMIF(Independentes!$BM$2:$BM$600,3,Independentes!$CC$2:$CC$600)</f>
        <v>69893</v>
      </c>
      <c r="Q36" s="56"/>
      <c r="R36" s="56">
        <f>+SUMIF(Independentes!$BM$2:$BM$600,3,Independentes!$CF$2:$CF$600)</f>
        <v>70780</v>
      </c>
      <c r="S36" s="56"/>
      <c r="T36" s="56">
        <f>+SUMIF(Independentes!$BM$2:$BM$600,3,Independentes!$CI$2:$CI$600)</f>
        <v>72740</v>
      </c>
      <c r="U36" s="56"/>
      <c r="V36" s="56">
        <f>+SUMIF(Independentes!$BM$2:$BM$600,3,Independentes!$CL$2:$CL$600)</f>
        <v>76340</v>
      </c>
      <c r="W36" s="56"/>
      <c r="X36" s="56">
        <f>+SUMIF(Independentes!$BM$2:$BM$600,3,Independentes!$CO$2:$CO$600)</f>
        <v>77864</v>
      </c>
      <c r="Y36" s="56"/>
      <c r="Z36" s="56">
        <f>+SUMIF(Independentes!$BM$2:$BM$600,3,Independentes!$CR$2:$CR$600)</f>
        <v>79742</v>
      </c>
      <c r="AA36" s="56"/>
      <c r="AB36" s="22"/>
      <c r="AC36" s="22"/>
      <c r="AE36" s="66" t="s">
        <v>6287</v>
      </c>
      <c r="AF36" s="66"/>
      <c r="AG36" s="66"/>
      <c r="AH36" s="66"/>
      <c r="AI36" s="66"/>
      <c r="AJ36" s="46">
        <f t="shared" si="12"/>
        <v>0.14378512141052746</v>
      </c>
      <c r="AK36" s="46"/>
      <c r="AL36" s="46">
        <f t="shared" si="13"/>
        <v>1.6602061360016851E-2</v>
      </c>
      <c r="AM36" s="46"/>
      <c r="AN36" s="46">
        <f t="shared" si="14"/>
        <v>-3.0075521333668309E-2</v>
      </c>
      <c r="AO36" s="46"/>
      <c r="AP36" s="46">
        <f t="shared" si="15"/>
        <v>2.9408179435606696E-2</v>
      </c>
      <c r="AQ36" s="46"/>
      <c r="AR36" s="46">
        <f t="shared" si="16"/>
        <v>3.4562894105805375E-2</v>
      </c>
      <c r="AS36" s="46"/>
      <c r="AT36" s="46">
        <f t="shared" si="17"/>
        <v>1.269082740760874E-2</v>
      </c>
      <c r="AU36" s="46"/>
      <c r="AV36" s="46">
        <f t="shared" si="18"/>
        <v>2.7691438259395351E-2</v>
      </c>
      <c r="AW36" s="46"/>
      <c r="AX36" s="46">
        <f t="shared" si="19"/>
        <v>4.9491339015672153E-2</v>
      </c>
      <c r="AY36" s="46"/>
      <c r="AZ36" s="46">
        <f t="shared" si="20"/>
        <v>1.9963321980613014E-2</v>
      </c>
      <c r="BA36" s="46"/>
      <c r="BB36" s="46">
        <f t="shared" si="21"/>
        <v>2.4118976677283577E-2</v>
      </c>
      <c r="BC36" s="46"/>
      <c r="BF36" s="67" t="s">
        <v>5757</v>
      </c>
      <c r="BG36" s="67"/>
      <c r="BH36" s="67"/>
      <c r="BI36" s="74"/>
      <c r="BJ36" s="88">
        <f>+'Lista DyM'!O17</f>
        <v>37995.000000000698</v>
      </c>
      <c r="BK36" s="81"/>
      <c r="BL36" s="81">
        <f>+'Lista DyM'!X17</f>
        <v>35210.000000000953</v>
      </c>
      <c r="BM36" s="82"/>
      <c r="BN36" s="39">
        <f>+IFERROR('Lista DyM'!O17/'Lista DyM'!N17-1,"")</f>
        <v>2.095929060862356E-2</v>
      </c>
      <c r="BO36" s="40">
        <f>+IFERROR('Lista DyM'!P17/'Lista DyM'!O17-1,"")</f>
        <v>5.0822476641626535E-2</v>
      </c>
      <c r="BP36" s="40">
        <f>+IFERROR('Lista DyM'!Q17/'Lista DyM'!P17-1,"")</f>
        <v>-0.36144367079095241</v>
      </c>
      <c r="BQ36" s="40">
        <f>+IFERROR('Lista DyM'!R17/'Lista DyM'!Q17-1,"")</f>
        <v>1.8238870366733995E-2</v>
      </c>
      <c r="BR36" s="40">
        <f>+IFERROR('Lista DyM'!S17/'Lista DyM'!R17-1,"")</f>
        <v>0.19002311248074055</v>
      </c>
      <c r="BS36" s="40">
        <f>+IFERROR('Lista DyM'!T17/'Lista DyM'!S17-1,"")</f>
        <v>3.0816042469178795E-2</v>
      </c>
      <c r="BT36" s="40">
        <f>+IFERROR('Lista DyM'!U17/'Lista DyM'!T17-1,"")</f>
        <v>-0.10080075365048402</v>
      </c>
      <c r="BU36" s="40">
        <f>+IFERROR('Lista DyM'!V17/'Lista DyM'!U17-1,"")</f>
        <v>8.9051859612346185E-2</v>
      </c>
      <c r="BV36" s="40">
        <f>+IFERROR('Lista DyM'!W17/'Lista DyM'!V17-1,"")</f>
        <v>1.5199615199617211E-2</v>
      </c>
      <c r="BW36" s="41">
        <f>+IFERROR('Lista DyM'!X17/'Lista DyM'!W17-1,"")</f>
        <v>0.11216399759944218</v>
      </c>
      <c r="BX36" s="78">
        <f>+IFERROR(BL36/BJ36-1,"")</f>
        <v>-7.3299118305032107E-2</v>
      </c>
      <c r="BY36" s="78"/>
      <c r="CB36" s="67" t="s">
        <v>5757</v>
      </c>
      <c r="CC36" s="67"/>
      <c r="CD36" s="67"/>
      <c r="CE36" s="74"/>
      <c r="CF36" s="88">
        <f>+'Lista DyM'!O39</f>
        <v>37995.000000000698</v>
      </c>
      <c r="CG36" s="81"/>
      <c r="CH36" s="81">
        <f>+'Lista DyM'!X39</f>
        <v>35210.000000000953</v>
      </c>
      <c r="CI36" s="82"/>
      <c r="CJ36" s="39">
        <f>+IFERROR('Lista DyM'!O39/'Lista DyM'!N39-1,"")</f>
        <v>2.095929060862356E-2</v>
      </c>
      <c r="CK36" s="40">
        <f>+IFERROR('Lista DyM'!P39/'Lista DyM'!O39-1,"")</f>
        <v>5.0822476641626535E-2</v>
      </c>
      <c r="CL36" s="40">
        <f>+IFERROR('Lista DyM'!Q39/'Lista DyM'!P39-1,"")</f>
        <v>-0.36144367079095241</v>
      </c>
      <c r="CM36" s="40">
        <f>+IFERROR('Lista DyM'!R39/'Lista DyM'!Q39-1,"")</f>
        <v>1.8238870366733995E-2</v>
      </c>
      <c r="CN36" s="40">
        <f>+IFERROR('Lista DyM'!S39/'Lista DyM'!R39-1,"")</f>
        <v>0.19002311248074055</v>
      </c>
      <c r="CO36" s="40">
        <f>+IFERROR('Lista DyM'!T39/'Lista DyM'!S39-1,"")</f>
        <v>3.0816042469178795E-2</v>
      </c>
      <c r="CP36" s="40">
        <f>+IFERROR('Lista DyM'!U39/'Lista DyM'!T39-1,"")</f>
        <v>-0.10080075365048402</v>
      </c>
      <c r="CQ36" s="40">
        <f>+IFERROR('Lista DyM'!V39/'Lista DyM'!U39-1,"")</f>
        <v>8.9051859612346185E-2</v>
      </c>
      <c r="CR36" s="40">
        <f>+IFERROR('Lista DyM'!W39/'Lista DyM'!V39-1,"")</f>
        <v>1.5199615199617211E-2</v>
      </c>
      <c r="CS36" s="41">
        <f>+IFERROR('Lista DyM'!X39/'Lista DyM'!W39-1,"")</f>
        <v>0.11216399759944218</v>
      </c>
      <c r="CT36" s="78">
        <f>+IFERROR(CH36/CF36-1,"")</f>
        <v>-7.3299118305032107E-2</v>
      </c>
      <c r="CU36" s="78"/>
    </row>
    <row r="37" spans="1:99" ht="10.5" customHeight="1" x14ac:dyDescent="0.25">
      <c r="A37" s="67" t="s">
        <v>6288</v>
      </c>
      <c r="B37" s="67"/>
      <c r="C37" s="67"/>
      <c r="D37" s="67"/>
      <c r="E37" s="67"/>
      <c r="F37" s="57">
        <f>+SUMIF(Independentes!$BM$2:$BM$600,4,Independentes!$BN$2:$BN$600)</f>
        <v>16783</v>
      </c>
      <c r="G37" s="57"/>
      <c r="H37" s="57">
        <f>+SUMIF(Independentes!$BM$2:$BM$600,4,Independentes!$BQ$2:$BQ$600)</f>
        <v>17661</v>
      </c>
      <c r="I37" s="57"/>
      <c r="J37" s="57">
        <f>+SUMIF(Independentes!$BM$2:$BM$600,4,Independentes!$BT$2:$BT$600)</f>
        <v>16764</v>
      </c>
      <c r="K37" s="57"/>
      <c r="L37" s="57">
        <f>+SUMIF(Independentes!$BM$2:$BM$600,4,Independentes!$BW$2:$BW$600)</f>
        <v>15132</v>
      </c>
      <c r="M37" s="57"/>
      <c r="N37" s="57">
        <f>+SUMIF(Independentes!$BM$2:$BM$600,4,Independentes!$BZ$2:$BZ$600)</f>
        <v>15466</v>
      </c>
      <c r="O37" s="57"/>
      <c r="P37" s="57">
        <f>+SUMIF(Independentes!$BM$2:$BM$600,4,Independentes!$CC$2:$CC$600)</f>
        <v>15727</v>
      </c>
      <c r="Q37" s="57"/>
      <c r="R37" s="57">
        <f>+SUMIF(Independentes!$BM$2:$BM$600,4,Independentes!$CF$2:$CF$600)</f>
        <v>16442</v>
      </c>
      <c r="S37" s="57"/>
      <c r="T37" s="57">
        <f>+SUMIF(Independentes!$BM$2:$BM$600,4,Independentes!$CI$2:$CI$600)</f>
        <v>16963</v>
      </c>
      <c r="U37" s="57"/>
      <c r="V37" s="57">
        <f>+SUMIF(Independentes!$BM$2:$BM$600,4,Independentes!$CL$2:$CL$600)</f>
        <v>17969</v>
      </c>
      <c r="W37" s="57"/>
      <c r="X37" s="57">
        <f>+SUMIF(Independentes!$BM$2:$BM$600,4,Independentes!$CO$2:$CO$600)</f>
        <v>18953</v>
      </c>
      <c r="Y37" s="57"/>
      <c r="Z37" s="57">
        <f>+SUMIF(Independentes!$BM$2:$BM$600,4,Independentes!$CR$2:$CR$600)</f>
        <v>19673</v>
      </c>
      <c r="AA37" s="57"/>
      <c r="AB37" s="31"/>
      <c r="AC37" s="31"/>
      <c r="AE37" s="67" t="s">
        <v>6288</v>
      </c>
      <c r="AF37" s="67"/>
      <c r="AG37" s="67"/>
      <c r="AH37" s="67"/>
      <c r="AI37" s="67"/>
      <c r="AJ37" s="47">
        <f t="shared" si="12"/>
        <v>5.231484240004769E-2</v>
      </c>
      <c r="AK37" s="47"/>
      <c r="AL37" s="47">
        <f t="shared" si="13"/>
        <v>-5.0789875997961587E-2</v>
      </c>
      <c r="AM37" s="47"/>
      <c r="AN37" s="47">
        <f t="shared" si="14"/>
        <v>-9.7351467430207617E-2</v>
      </c>
      <c r="AO37" s="47"/>
      <c r="AP37" s="47">
        <f t="shared" si="15"/>
        <v>2.2072429288924056E-2</v>
      </c>
      <c r="AQ37" s="47"/>
      <c r="AR37" s="47">
        <f t="shared" si="16"/>
        <v>1.6875727402043239E-2</v>
      </c>
      <c r="AS37" s="47"/>
      <c r="AT37" s="47">
        <f t="shared" si="17"/>
        <v>4.5463216125135153E-2</v>
      </c>
      <c r="AU37" s="47"/>
      <c r="AV37" s="47">
        <f t="shared" si="18"/>
        <v>3.1687142683371805E-2</v>
      </c>
      <c r="AW37" s="47"/>
      <c r="AX37" s="47">
        <f t="shared" si="19"/>
        <v>5.9305547367800582E-2</v>
      </c>
      <c r="AY37" s="47"/>
      <c r="AZ37" s="47">
        <f t="shared" si="20"/>
        <v>5.4760977238577535E-2</v>
      </c>
      <c r="BA37" s="47"/>
      <c r="BB37" s="47">
        <f t="shared" si="21"/>
        <v>3.7988708911518065E-2</v>
      </c>
      <c r="BC37" s="47"/>
    </row>
    <row r="38" spans="1:99" ht="10.5" customHeight="1" x14ac:dyDescent="0.25">
      <c r="A38" s="18"/>
      <c r="B38" s="18"/>
      <c r="C38" s="20"/>
      <c r="D38" s="20"/>
      <c r="E38" s="20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AE38" s="18"/>
      <c r="AF38" s="18"/>
      <c r="AG38" s="21"/>
      <c r="AH38" s="21"/>
      <c r="AI38" s="21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</row>
    <row r="39" spans="1:99" ht="10.5" customHeight="1" x14ac:dyDescent="0.25">
      <c r="A39" s="32" t="str">
        <f>+CONCATENATE("Resumen Ciudad/Municipio: ",P5)</f>
        <v>Resumen Ciudad/Municipio: BOGOTÁ, D.C.</v>
      </c>
      <c r="B39" s="18"/>
      <c r="C39" s="20"/>
      <c r="D39" s="20"/>
      <c r="E39" s="20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AE39" s="33" t="str">
        <f>+CONCATENATE("Variación del número de cotizantes Ciudad/Municipio ", P5)</f>
        <v>Variación del número de cotizantes Ciudad/Municipio BOGOTÁ, D.C.</v>
      </c>
      <c r="AF39" s="18"/>
      <c r="AG39" s="21"/>
      <c r="AH39" s="21"/>
      <c r="AI39" s="21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</row>
    <row r="40" spans="1:99" ht="10.5" customHeight="1" x14ac:dyDescent="0.25"/>
    <row r="41" spans="1:99" hidden="1" x14ac:dyDescent="0.25">
      <c r="A41" s="33" t="str">
        <f>+CONCATENATE("Resumen Ciudad/Municipio: ",P5)</f>
        <v>Resumen Ciudad/Municipio: BOGOTÁ, D.C.</v>
      </c>
      <c r="AE41" s="33" t="str">
        <f>+CONCATENATE("Variación del número de cotizantes Ciudad/Municipio ", P5)</f>
        <v>Variación del número de cotizantes Ciudad/Municipio BOGOTÁ, D.C.</v>
      </c>
    </row>
    <row r="42" spans="1:99" hidden="1" x14ac:dyDescent="0.25">
      <c r="A42" s="4"/>
    </row>
    <row r="43" spans="1:99" ht="12" customHeight="1" x14ac:dyDescent="0.25">
      <c r="A43" s="29"/>
      <c r="B43" s="29"/>
      <c r="C43" s="29"/>
      <c r="D43" s="29"/>
      <c r="E43" s="29"/>
      <c r="F43" s="62" t="s">
        <v>7020</v>
      </c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11"/>
      <c r="AC43" s="11"/>
      <c r="AE43" s="8"/>
      <c r="AF43" s="8"/>
      <c r="AG43" s="8"/>
      <c r="AH43" s="8"/>
      <c r="AI43" s="8"/>
      <c r="AJ43" s="51" t="s">
        <v>7021</v>
      </c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</row>
    <row r="44" spans="1:99" ht="11.25" customHeight="1" x14ac:dyDescent="0.25">
      <c r="A44" s="63" t="s">
        <v>6282</v>
      </c>
      <c r="B44" s="63"/>
      <c r="C44" s="63"/>
      <c r="D44" s="63"/>
      <c r="E44" s="63"/>
      <c r="F44" s="64" t="s">
        <v>6273</v>
      </c>
      <c r="G44" s="64"/>
      <c r="H44" s="64" t="s">
        <v>6274</v>
      </c>
      <c r="I44" s="64"/>
      <c r="J44" s="64" t="s">
        <v>6275</v>
      </c>
      <c r="K44" s="64"/>
      <c r="L44" s="64" t="s">
        <v>6276</v>
      </c>
      <c r="M44" s="64"/>
      <c r="N44" s="64" t="s">
        <v>6277</v>
      </c>
      <c r="O44" s="64"/>
      <c r="P44" s="64" t="s">
        <v>6278</v>
      </c>
      <c r="Q44" s="64"/>
      <c r="R44" s="64" t="s">
        <v>6279</v>
      </c>
      <c r="S44" s="64"/>
      <c r="T44" s="64" t="s">
        <v>6280</v>
      </c>
      <c r="U44" s="64"/>
      <c r="V44" s="64" t="s">
        <v>6281</v>
      </c>
      <c r="W44" s="64"/>
      <c r="X44" s="65" t="s">
        <v>7035</v>
      </c>
      <c r="Y44" s="65"/>
      <c r="Z44" s="65" t="s">
        <v>7378</v>
      </c>
      <c r="AA44" s="65"/>
      <c r="AB44" s="11"/>
      <c r="AC44" s="11"/>
      <c r="AE44" s="85" t="s">
        <v>6282</v>
      </c>
      <c r="AF44" s="85"/>
      <c r="AG44" s="85"/>
      <c r="AH44" s="85"/>
      <c r="AI44" s="85"/>
      <c r="AJ44" s="51" t="s">
        <v>6274</v>
      </c>
      <c r="AK44" s="51"/>
      <c r="AL44" s="51" t="s">
        <v>6275</v>
      </c>
      <c r="AM44" s="51"/>
      <c r="AN44" s="51" t="s">
        <v>6276</v>
      </c>
      <c r="AO44" s="51"/>
      <c r="AP44" s="51" t="s">
        <v>6277</v>
      </c>
      <c r="AQ44" s="51"/>
      <c r="AR44" s="51" t="s">
        <v>6278</v>
      </c>
      <c r="AS44" s="51"/>
      <c r="AT44" s="51" t="s">
        <v>6279</v>
      </c>
      <c r="AU44" s="51"/>
      <c r="AV44" s="52" t="s">
        <v>6280</v>
      </c>
      <c r="AW44" s="52"/>
      <c r="AX44" s="52" t="s">
        <v>6281</v>
      </c>
      <c r="AY44" s="52"/>
      <c r="AZ44" s="52" t="s">
        <v>7035</v>
      </c>
      <c r="BA44" s="52"/>
      <c r="BB44" s="52" t="s">
        <v>7378</v>
      </c>
      <c r="BC44" s="52"/>
    </row>
    <row r="45" spans="1:99" ht="11.25" customHeight="1" x14ac:dyDescent="0.25">
      <c r="A45" s="69" t="s">
        <v>6283</v>
      </c>
      <c r="B45" s="69"/>
      <c r="C45" s="69"/>
      <c r="D45" s="69"/>
      <c r="E45" s="69"/>
      <c r="F45" s="60">
        <f>+F46+F51</f>
        <v>3308605</v>
      </c>
      <c r="G45" s="60"/>
      <c r="H45" s="60">
        <f t="shared" ref="H45" si="22">+H46+H51</f>
        <v>3359696</v>
      </c>
      <c r="I45" s="60"/>
      <c r="J45" s="60">
        <f t="shared" ref="J45" si="23">+J46+J51</f>
        <v>3318803</v>
      </c>
      <c r="K45" s="60"/>
      <c r="L45" s="60">
        <f t="shared" ref="L45" si="24">+L46+L51</f>
        <v>3110575</v>
      </c>
      <c r="M45" s="60"/>
      <c r="N45" s="60">
        <f t="shared" ref="N45" si="25">+N46+N51</f>
        <v>3085967</v>
      </c>
      <c r="O45" s="60"/>
      <c r="P45" s="60">
        <f t="shared" ref="P45" si="26">+P46+P51</f>
        <v>3082035</v>
      </c>
      <c r="Q45" s="60"/>
      <c r="R45" s="60">
        <f t="shared" ref="R45" si="27">+R46+R51</f>
        <v>3102247</v>
      </c>
      <c r="S45" s="60"/>
      <c r="T45" s="60">
        <f t="shared" ref="T45" si="28">+T46+T51</f>
        <v>3100890</v>
      </c>
      <c r="U45" s="60"/>
      <c r="V45" s="60">
        <f t="shared" ref="V45:Z45" si="29">+V46+V51</f>
        <v>3140794</v>
      </c>
      <c r="W45" s="60"/>
      <c r="X45" s="60">
        <f t="shared" si="29"/>
        <v>3162302</v>
      </c>
      <c r="Y45" s="60"/>
      <c r="Z45" s="60">
        <f t="shared" si="29"/>
        <v>3170250</v>
      </c>
      <c r="AA45" s="60"/>
      <c r="AB45" s="31"/>
      <c r="AC45" s="31"/>
      <c r="AE45" s="69" t="s">
        <v>6283</v>
      </c>
      <c r="AF45" s="69"/>
      <c r="AG45" s="69"/>
      <c r="AH45" s="69"/>
      <c r="AI45" s="69"/>
      <c r="AJ45" s="54">
        <f t="shared" ref="AJ45:AJ55" si="30">+IFERROR(H45/F45-1,"")</f>
        <v>1.5441855404316973E-2</v>
      </c>
      <c r="AK45" s="54"/>
      <c r="AL45" s="54">
        <f t="shared" ref="AL45:AL55" si="31">+IFERROR(J45/H45-1,"")</f>
        <v>-1.2171636957629461E-2</v>
      </c>
      <c r="AM45" s="54"/>
      <c r="AN45" s="54">
        <f t="shared" ref="AN45:AN55" si="32">+IFERROR(L45/J45-1,"")</f>
        <v>-6.274189820848064E-2</v>
      </c>
      <c r="AO45" s="54"/>
      <c r="AP45" s="54">
        <f t="shared" ref="AP45:AP55" si="33">+IFERROR(N45/L45-1,"")</f>
        <v>-7.9110775338964157E-3</v>
      </c>
      <c r="AQ45" s="54"/>
      <c r="AR45" s="54">
        <f t="shared" ref="AR45:AR55" si="34">+IFERROR(P45/N45-1,"")</f>
        <v>-1.274154908331826E-3</v>
      </c>
      <c r="AS45" s="54"/>
      <c r="AT45" s="54">
        <f t="shared" ref="AT45:AT55" si="35">+IFERROR(R45/P45-1,"")</f>
        <v>6.5580046949498261E-3</v>
      </c>
      <c r="AU45" s="54"/>
      <c r="AV45" s="54">
        <f t="shared" ref="AV45:AV55" si="36">+IFERROR(T45/R45-1,"")</f>
        <v>-4.3742487300335586E-4</v>
      </c>
      <c r="AW45" s="54"/>
      <c r="AX45" s="54">
        <f t="shared" ref="AX45:AX55" si="37">+IFERROR(V45/T45-1,"")</f>
        <v>1.2868563541434952E-2</v>
      </c>
      <c r="AY45" s="54"/>
      <c r="AZ45" s="54">
        <f t="shared" ref="AZ45:AZ55" si="38">+IFERROR(X45/V45-1,"")</f>
        <v>6.847949913302287E-3</v>
      </c>
      <c r="BA45" s="54"/>
      <c r="BB45" s="54">
        <f t="shared" ref="BB45:BB55" si="39">+IFERROR(Z45/X45-1,"")</f>
        <v>2.5133589391526101E-3</v>
      </c>
      <c r="BC45" s="54"/>
    </row>
    <row r="46" spans="1:99" ht="11.25" customHeight="1" x14ac:dyDescent="0.25">
      <c r="A46" s="68" t="s">
        <v>6284</v>
      </c>
      <c r="B46" s="68"/>
      <c r="C46" s="68"/>
      <c r="D46" s="68"/>
      <c r="E46" s="68"/>
      <c r="F46" s="61">
        <f>+IF(SUMIF(Dependientes!$CB$2:$CB$600,Reporte!$P$5,Dependientes!CE2:CE600)=0,"",SUMIF(Dependientes!$CB$2:$CB$600,Reporte!$P$5,Dependientes!CE2:CE600))</f>
        <v>2608342</v>
      </c>
      <c r="G46" s="61"/>
      <c r="H46" s="61">
        <f>+IF(SUMIF(Dependientes!$CB$2:$CB$600,Reporte!$P$5,Dependientes!CJ2:CJ600)=0,"",SUMIF(Dependientes!$CB$2:$CB$600,Reporte!$P$5,Dependientes!CJ2:CJ600))</f>
        <v>2653166</v>
      </c>
      <c r="I46" s="61"/>
      <c r="J46" s="61">
        <f>+IF(SUMIF(Dependientes!$CB$2:$CB$600,Reporte!$P$5,Dependientes!CO2:CO600)=0,"",SUMIF(Dependientes!$CB$2:$CB$600,Reporte!$P$5,Dependientes!CO2:CO600))</f>
        <v>2622932</v>
      </c>
      <c r="K46" s="61"/>
      <c r="L46" s="61">
        <f>+IF(SUMIF(Dependientes!$CB$2:$CB$600,Reporte!$P$5,Dependientes!CT2:CT600)=0,"",SUMIF(Dependientes!$CB$2:$CB$600,Reporte!$P$5,Dependientes!CT2:CT600))</f>
        <v>2444775</v>
      </c>
      <c r="M46" s="61"/>
      <c r="N46" s="61">
        <f>+IF(SUMIF(Dependientes!$CB$2:$CB$600,Reporte!$P$5,Dependientes!CY2:CY600)=0,"",SUMIF(Dependientes!$CB$2:$CB$600,Reporte!$P$5,Dependientes!CY2:CY600))</f>
        <v>2416342</v>
      </c>
      <c r="O46" s="61"/>
      <c r="P46" s="61">
        <f>+IF(SUMIF(Dependientes!$CB$2:$CB$600,Reporte!$P$5,Dependientes!DD2:DD600)=0,"",SUMIF(Dependientes!$CB$2:$CB$600,Reporte!$P$5,Dependientes!DD2:DD600))</f>
        <v>2404654</v>
      </c>
      <c r="Q46" s="61"/>
      <c r="R46" s="61">
        <f>+IF(SUMIF(Dependientes!$CB$2:$CB$600,Reporte!$P$5,Dependientes!DI2:DI600)=0,"",SUMIF(Dependientes!$CB$2:$CB$600,Reporte!$P$5,Dependientes!DI2:DI600))</f>
        <v>2418815</v>
      </c>
      <c r="S46" s="61"/>
      <c r="T46" s="61">
        <f>+IF(SUMIF(Dependientes!$CB$2:$CB$600,Reporte!$P$5,Dependientes!DN2:DN600)=0,"",SUMIF(Dependientes!$CB$2:$CB$600,Reporte!$P$5,Dependientes!DN2:DN600))</f>
        <v>2417598</v>
      </c>
      <c r="U46" s="61"/>
      <c r="V46" s="61">
        <f>+IF(SUMIF(Dependientes!$CB$2:$CB$600,Reporte!$P$5,Dependientes!DS2:DS600)=0,"",SUMIF(Dependientes!$CB$2:$CB$600,Reporte!$P$5,Dependientes!DS2:DS600))</f>
        <v>2451166</v>
      </c>
      <c r="W46" s="61"/>
      <c r="X46" s="83">
        <f>+IF(SUMIF(Dependientes!$CB$2:$CB$600,Reporte!$P$5,Dependientes!DX2:DX600)=0,"",SUMIF(Dependientes!$CB$2:$CB$600,Reporte!$P$5,Dependientes!DX2:DX600))</f>
        <v>2473182</v>
      </c>
      <c r="Y46" s="83"/>
      <c r="Z46" s="61">
        <f>+IF(SUMIF(Dependientes!$CB$2:$CB$600,Reporte!$P$5,Dependientes!EC2:EC600)=0,"",SUMIF(Dependientes!$CB$2:$CB$600,Reporte!$P$5,Dependientes!EC2:EC600))</f>
        <v>2491904</v>
      </c>
      <c r="AA46" s="61"/>
      <c r="AB46" s="31"/>
      <c r="AC46" s="31"/>
      <c r="AE46" s="68" t="s">
        <v>6284</v>
      </c>
      <c r="AF46" s="68"/>
      <c r="AG46" s="68"/>
      <c r="AH46" s="68"/>
      <c r="AI46" s="68"/>
      <c r="AJ46" s="55">
        <f t="shared" si="30"/>
        <v>1.7184863027931208E-2</v>
      </c>
      <c r="AK46" s="55"/>
      <c r="AL46" s="55">
        <f t="shared" si="31"/>
        <v>-1.1395442275379697E-2</v>
      </c>
      <c r="AM46" s="55"/>
      <c r="AN46" s="55">
        <f t="shared" si="32"/>
        <v>-6.7922843596402771E-2</v>
      </c>
      <c r="AO46" s="55"/>
      <c r="AP46" s="55">
        <f t="shared" si="33"/>
        <v>-1.1630109110245312E-2</v>
      </c>
      <c r="AQ46" s="55"/>
      <c r="AR46" s="55">
        <f t="shared" si="34"/>
        <v>-4.8370636275825163E-3</v>
      </c>
      <c r="AS46" s="55"/>
      <c r="AT46" s="55">
        <f t="shared" si="35"/>
        <v>5.8889969201390002E-3</v>
      </c>
      <c r="AU46" s="55"/>
      <c r="AV46" s="86">
        <f t="shared" si="36"/>
        <v>-5.0313893373410412E-4</v>
      </c>
      <c r="AW46" s="86"/>
      <c r="AX46" s="46">
        <f t="shared" si="37"/>
        <v>1.3884855960337505E-2</v>
      </c>
      <c r="AY46" s="46"/>
      <c r="AZ46" s="46">
        <f t="shared" si="38"/>
        <v>8.9818478226280085E-3</v>
      </c>
      <c r="BA46" s="46"/>
      <c r="BB46" s="46">
        <f t="shared" si="39"/>
        <v>7.5700049571765238E-3</v>
      </c>
      <c r="BC46" s="46"/>
    </row>
    <row r="47" spans="1:99" ht="11.25" customHeight="1" x14ac:dyDescent="0.25">
      <c r="A47" s="66" t="s">
        <v>6285</v>
      </c>
      <c r="B47" s="66"/>
      <c r="C47" s="66"/>
      <c r="D47" s="66"/>
      <c r="E47" s="66"/>
      <c r="F47" s="56">
        <f>+IF(SUMIFS(Dependientes!$CE$2:$CE$600,Dependientes!$CB$2:$CB$600,Reporte!$P$5,Dependientes!$CD$2:$CD$600,1)=0,"",SUMIFS(Dependientes!$CE$2:$CE$600,Dependientes!$CB$2:$CB$600,Reporte!$P$5,Dependientes!$CD$2:$CD$600,1))</f>
        <v>964586</v>
      </c>
      <c r="G47" s="56"/>
      <c r="H47" s="56">
        <f>+IF(SUMIFS(Dependientes!$CJ$2:$CJ$600,Dependientes!$CB$2:$CB$600,Reporte!$P$5,Dependientes!$CD$2:$CD$600,1)=0,"",SUMIFS(Dependientes!$CJ$2:$CJ$600,Dependientes!$CB$2:$CB$600,Reporte!$P$5,Dependientes!$CD$2:$CD$600,1))</f>
        <v>863805</v>
      </c>
      <c r="I47" s="56"/>
      <c r="J47" s="56">
        <f>+IF(SUMIFS(Dependientes!$CO$2:$CO$600,Dependientes!$CB$2:$CB$600,Reporte!$P$5,Dependientes!$CD$2:$CD$600,1)=0,"",SUMIFS(Dependientes!$CO$2:$CO$600,Dependientes!$CB$2:$CB$600,Reporte!$P$5,Dependientes!$CD$2:$CD$600,1))</f>
        <v>990279</v>
      </c>
      <c r="K47" s="56"/>
      <c r="L47" s="56">
        <f>+IF(SUMIFS(Dependientes!$CT$2:$CT$600,Dependientes!$CB$2:$CB$600,Reporte!$P$5,Dependientes!$CD$2:$CD$600,1)=0,"",SUMIFS(Dependientes!$CT$2:$CT$600,Dependientes!$CB$2:$CB$600,Reporte!$P$5,Dependientes!$CD$2:$CD$600,1))</f>
        <v>958728</v>
      </c>
      <c r="M47" s="56"/>
      <c r="N47" s="56">
        <f>+IF(SUMIFS(Dependientes!$CY$2:$CY$600,Dependientes!$CB$2:$CB$600,Reporte!$P$5,Dependientes!$CD$2:$CD$600,1)=0,"",SUMIFS(Dependientes!$CY$2:$CY$600,Dependientes!$CB$2:$CB$600,Reporte!$P$5,Dependientes!$CD$2:$CD$600,1))</f>
        <v>838870</v>
      </c>
      <c r="O47" s="56"/>
      <c r="P47" s="56">
        <f>+IF(SUMIFS(Dependientes!$DD$2:$DD$600,Dependientes!$CB$2:$CB$600,Reporte!$P$5,Dependientes!$CD$2:$CD$600,1)=0,"",SUMIFS(Dependientes!$DD$2:$DD$600,Dependientes!$CB$2:$CB$600,Reporte!$P$5,Dependientes!$CD$2:$CD$600,1))</f>
        <v>798371</v>
      </c>
      <c r="Q47" s="56"/>
      <c r="R47" s="56">
        <f>+IF(SUMIFS(Dependientes!$DI$2:$DI$600,Dependientes!$CB$2:$CB$600,Reporte!$P$5,Dependientes!$CD$2:$CD$600,1)=0,"",SUMIFS(Dependientes!$DI$2:$DI$600,Dependientes!$CB$2:$CB$600,Reporte!$P$5,Dependientes!$CD$2:$CD$600,1))</f>
        <v>810494</v>
      </c>
      <c r="S47" s="56"/>
      <c r="T47" s="56">
        <f>+IF(SUMIFS(Dependientes!$DN$2:$DN$600,Dependientes!$CB$2:$CB$600,Reporte!$P$5,Dependientes!$CD$2:$CD$600,1)=0,"",SUMIFS(Dependientes!$DN$2:$DN$600,Dependientes!$CB$2:$CB$600,Reporte!$P$5,Dependientes!$CD$2:$CD$600,1))</f>
        <v>795029</v>
      </c>
      <c r="U47" s="56"/>
      <c r="V47" s="56">
        <f>+IF(SUMIFS(Dependientes!$DS$2:$DS$600,Dependientes!$CB$2:$CB$600,Reporte!$P$5,Dependientes!$CD$2:$CD$600,1)=0,"",SUMIFS(Dependientes!$DS$2:$DS$600,Dependientes!$CB$2:$CB$600,Reporte!$P$5,Dependientes!$CD$2:$CD$600,1))</f>
        <v>797583</v>
      </c>
      <c r="W47" s="56"/>
      <c r="X47" s="56">
        <f>+IF(SUMIFS(Dependientes!$DX$2:$DX$600,Dependientes!$CB$2:$CB$600,Reporte!$P$5,Dependientes!$CD$2:$CD$600,1)=0,"",SUMIFS(Dependientes!$DX$2:$DX$600,Dependientes!$CB$2:$CB$600,Reporte!$P$5,Dependientes!$CD$2:$CD$600,1))</f>
        <v>797989</v>
      </c>
      <c r="Y47" s="56"/>
      <c r="Z47" s="56">
        <f>+IF(SUMIFS(Dependientes!$EC$2:$EC$600,Dependientes!$CB$2:$CB$600,Reporte!$P$5,Dependientes!$CD$2:$CD$600,1)=0,"",SUMIFS(Dependientes!$EC$2:$EC$600,Dependientes!$CB$2:$CB$600,Reporte!$P$5,Dependientes!$CD$2:$CD$600,1))</f>
        <v>780054</v>
      </c>
      <c r="AA47" s="56"/>
      <c r="AB47" s="22"/>
      <c r="AC47" s="22"/>
      <c r="AE47" s="66" t="s">
        <v>6285</v>
      </c>
      <c r="AF47" s="66"/>
      <c r="AG47" s="66"/>
      <c r="AH47" s="66"/>
      <c r="AI47" s="66"/>
      <c r="AJ47" s="46">
        <f t="shared" si="30"/>
        <v>-0.10448109344319734</v>
      </c>
      <c r="AK47" s="46"/>
      <c r="AL47" s="46">
        <f t="shared" si="31"/>
        <v>0.14641498949415666</v>
      </c>
      <c r="AM47" s="46"/>
      <c r="AN47" s="46">
        <f t="shared" si="32"/>
        <v>-3.1860718040067515E-2</v>
      </c>
      <c r="AO47" s="46"/>
      <c r="AP47" s="46">
        <f t="shared" si="33"/>
        <v>-0.12501773182800546</v>
      </c>
      <c r="AQ47" s="46"/>
      <c r="AR47" s="46">
        <f t="shared" si="34"/>
        <v>-4.8278040697605107E-2</v>
      </c>
      <c r="AS47" s="46"/>
      <c r="AT47" s="46">
        <f t="shared" si="35"/>
        <v>1.518466978384736E-2</v>
      </c>
      <c r="AU47" s="46"/>
      <c r="AV47" s="46">
        <f t="shared" si="36"/>
        <v>-1.908095556537126E-2</v>
      </c>
      <c r="AW47" s="46"/>
      <c r="AX47" s="46">
        <f t="shared" si="37"/>
        <v>3.2124614322244227E-3</v>
      </c>
      <c r="AY47" s="46"/>
      <c r="AZ47" s="46">
        <f t="shared" si="38"/>
        <v>5.0903793084855486E-4</v>
      </c>
      <c r="BA47" s="46"/>
      <c r="BB47" s="46">
        <f t="shared" si="39"/>
        <v>-2.2475247152529687E-2</v>
      </c>
      <c r="BC47" s="46"/>
    </row>
    <row r="48" spans="1:99" ht="11.25" customHeight="1" x14ac:dyDescent="0.25">
      <c r="A48" s="66" t="s">
        <v>6286</v>
      </c>
      <c r="B48" s="66"/>
      <c r="C48" s="66"/>
      <c r="D48" s="66"/>
      <c r="E48" s="66"/>
      <c r="F48" s="56">
        <f>+IF(SUMIFS(Dependientes!$CE$2:$CE$600,Dependientes!$CB$2:$CB$600,Reporte!$P$5,Dependientes!$CD$2:$CD$600,2)=0,"",SUMIFS(Dependientes!$CE$2:$CE$600,Dependientes!$CB$2:$CB$600,Reporte!$P$5,Dependientes!$CD$2:$CD$600,2))</f>
        <v>1003729</v>
      </c>
      <c r="G48" s="56"/>
      <c r="H48" s="56">
        <f>+IF(SUMIFS(Dependientes!$CJ$2:$CJ$600,Dependientes!$CB$2:$CB$600,Reporte!$P$5,Dependientes!$CD$2:$CD$600,2)=0,"",SUMIFS(Dependientes!$CJ$2:$CJ$600,Dependientes!$CB$2:$CB$600,Reporte!$P$5,Dependientes!$CD$2:$CD$600,2))</f>
        <v>1089720</v>
      </c>
      <c r="I48" s="56"/>
      <c r="J48" s="56">
        <f>+IF(SUMIFS(Dependientes!$CO$2:$CO$600,Dependientes!$CB$2:$CB$600,Reporte!$P$5,Dependientes!$CD$2:$CD$600,2)=0,"",SUMIFS(Dependientes!$CO$2:$CO$600,Dependientes!$CB$2:$CB$600,Reporte!$P$5,Dependientes!$CD$2:$CD$600,2))</f>
        <v>963264</v>
      </c>
      <c r="K48" s="56"/>
      <c r="L48" s="56">
        <f>+IF(SUMIFS(Dependientes!$CT$2:$CT$600,Dependientes!$CB$2:$CB$600,Reporte!$P$5,Dependientes!$CD$2:$CD$600,2)=0,"",SUMIFS(Dependientes!$CT$2:$CT$600,Dependientes!$CB$2:$CB$600,Reporte!$P$5,Dependientes!$CD$2:$CD$600,2))</f>
        <v>875912</v>
      </c>
      <c r="M48" s="56"/>
      <c r="N48" s="56">
        <f>+IF(SUMIFS(Dependientes!$CY$2:$CY$600,Dependientes!$CB$2:$CB$600,Reporte!$P$5,Dependientes!$CD$2:$CD$600,2)=0,"",SUMIFS(Dependientes!$CY$2:$CY$600,Dependientes!$CB$2:$CB$600,Reporte!$P$5,Dependientes!$CD$2:$CD$600,2))</f>
        <v>940512</v>
      </c>
      <c r="O48" s="56"/>
      <c r="P48" s="56">
        <f>+IF(SUMIFS(Dependientes!$DD$2:$DD$600,Dependientes!$CB$2:$CB$600,Reporte!$P$5,Dependientes!$CD$2:$CD$600,2)=0,"",SUMIFS(Dependientes!$DD$2:$DD$600,Dependientes!$CB$2:$CB$600,Reporte!$P$5,Dependientes!$CD$2:$CD$600,2))</f>
        <v>959248</v>
      </c>
      <c r="Q48" s="56"/>
      <c r="R48" s="56">
        <f>+IF(SUMIFS(Dependientes!$DI$2:$DI$600,Dependientes!$CB$2:$CB$600,Reporte!$P$5,Dependientes!$CD$2:$CD$600,2)=0,"",SUMIFS(Dependientes!$DI$2:$DI$600,Dependientes!$CB$2:$CB$600,Reporte!$P$5,Dependientes!$CD$2:$CD$600,2))</f>
        <v>953624</v>
      </c>
      <c r="S48" s="56"/>
      <c r="T48" s="56">
        <f>+IF(SUMIFS(Dependientes!$DN$2:$DN$600,Dependientes!$CB$2:$CB$600,Reporte!$P$5,Dependientes!$CD$2:$CD$600,2)=0,"",SUMIFS(Dependientes!$DN$2:$DN$600,Dependientes!$CB$2:$CB$600,Reporte!$P$5,Dependientes!$CD$2:$CD$600,2))</f>
        <v>961766</v>
      </c>
      <c r="U48" s="56"/>
      <c r="V48" s="56">
        <f>+IF(SUMIFS(Dependientes!$DS$2:$DS$600,Dependientes!$CB$2:$CB$600,Reporte!$P$5,Dependientes!$CD$2:$CD$600,2)=0,"",SUMIFS(Dependientes!$DS$2:$DS$600,Dependientes!$CB$2:$CB$600,Reporte!$P$5,Dependientes!$CD$2:$CD$600,2))</f>
        <v>981192</v>
      </c>
      <c r="W48" s="56"/>
      <c r="X48" s="56">
        <f>+IF(SUMIFS(Dependientes!$DX$2:$DX$600,Dependientes!$CB$2:$CB$600,Reporte!$P$5,Dependientes!$CD$2:$CD$600,2)=0,"",SUMIFS(Dependientes!$DX$2:$DX$600,Dependientes!$CB$2:$CB$600,Reporte!$P$5,Dependientes!$CD$2:$CD$600,2))</f>
        <v>1002304</v>
      </c>
      <c r="Y48" s="56"/>
      <c r="Z48" s="56">
        <f>+IF(SUMIFS(Dependientes!$EC$2:$EC$600,Dependientes!$CB$2:$CB$600,Reporte!$P$5,Dependientes!$CD$2:$CD$600,2)=0,"",SUMIFS(Dependientes!$EC$2:$EC$600,Dependientes!$CB$2:$CB$600,Reporte!$P$5,Dependientes!$CD$2:$CD$600,2))</f>
        <v>1016302</v>
      </c>
      <c r="AA48" s="56"/>
      <c r="AB48" s="22"/>
      <c r="AC48" s="22"/>
      <c r="AE48" s="66" t="s">
        <v>6286</v>
      </c>
      <c r="AF48" s="66"/>
      <c r="AG48" s="66"/>
      <c r="AH48" s="66"/>
      <c r="AI48" s="66"/>
      <c r="AJ48" s="46">
        <f t="shared" si="30"/>
        <v>8.5671530861417766E-2</v>
      </c>
      <c r="AK48" s="46"/>
      <c r="AL48" s="46">
        <f t="shared" si="31"/>
        <v>-0.11604448849245674</v>
      </c>
      <c r="AM48" s="46"/>
      <c r="AN48" s="46">
        <f t="shared" si="32"/>
        <v>-9.0683343299448493E-2</v>
      </c>
      <c r="AO48" s="46"/>
      <c r="AP48" s="46">
        <f t="shared" si="33"/>
        <v>7.3751701084127097E-2</v>
      </c>
      <c r="AQ48" s="46"/>
      <c r="AR48" s="46">
        <f t="shared" si="34"/>
        <v>1.9921064271375633E-2</v>
      </c>
      <c r="AS48" s="46"/>
      <c r="AT48" s="46">
        <f t="shared" si="35"/>
        <v>-5.8629259586676641E-3</v>
      </c>
      <c r="AU48" s="46"/>
      <c r="AV48" s="46">
        <f t="shared" si="36"/>
        <v>8.5379562594900538E-3</v>
      </c>
      <c r="AW48" s="46"/>
      <c r="AX48" s="46">
        <f t="shared" si="37"/>
        <v>2.0198260283686542E-2</v>
      </c>
      <c r="AY48" s="46"/>
      <c r="AZ48" s="46">
        <f t="shared" si="38"/>
        <v>2.1516685827034809E-2</v>
      </c>
      <c r="BA48" s="46"/>
      <c r="BB48" s="46">
        <f t="shared" si="39"/>
        <v>1.3965822744396839E-2</v>
      </c>
      <c r="BC48" s="46"/>
    </row>
    <row r="49" spans="1:55" ht="11.25" customHeight="1" x14ac:dyDescent="0.25">
      <c r="A49" s="66" t="s">
        <v>6287</v>
      </c>
      <c r="B49" s="66"/>
      <c r="C49" s="66"/>
      <c r="D49" s="66"/>
      <c r="E49" s="66"/>
      <c r="F49" s="56">
        <f>+IF(SUMIFS(Dependientes!$CE$2:$CE$600,Dependientes!$CB$2:$CB$600,Reporte!$P$5,Dependientes!$CD$2:$CD$600,3)=0,"",SUMIFS(Dependientes!$CE$2:$CE$600,Dependientes!$CB$2:$CB$600,Reporte!$P$5,Dependientes!$CD$2:$CD$600,3))</f>
        <v>448821</v>
      </c>
      <c r="G49" s="56"/>
      <c r="H49" s="56">
        <f>+IF(SUMIFS(Dependientes!$CJ$2:$CJ$600,Dependientes!$CB$2:$CB$600,Reporte!$P$5,Dependientes!$CD$2:$CD$600,3)=0,"",SUMIFS(Dependientes!$CJ$2:$CJ$600,Dependientes!$CB$2:$CB$600,Reporte!$P$5,Dependientes!$CD$2:$CD$600,3))</f>
        <v>481132</v>
      </c>
      <c r="I49" s="56"/>
      <c r="J49" s="56">
        <f>+IF(SUMIFS(Dependientes!$CO$2:$CO$600,Dependientes!$CB$2:$CB$600,Reporte!$P$5,Dependientes!$CD$2:$CD$600,3)=0,"",SUMIFS(Dependientes!$CO$2:$CO$600,Dependientes!$CB$2:$CB$600,Reporte!$P$5,Dependientes!$CD$2:$CD$600,3))</f>
        <v>454586</v>
      </c>
      <c r="K49" s="56"/>
      <c r="L49" s="56">
        <f>+IF(SUMIFS(Dependientes!$CT$2:$CT$600,Dependientes!$CB$2:$CB$600,Reporte!$P$5,Dependientes!$CD$2:$CD$600,3)=0,"",SUMIFS(Dependientes!$CT$2:$CT$600,Dependientes!$CB$2:$CB$600,Reporte!$P$5,Dependientes!$CD$2:$CD$600,3))</f>
        <v>414730</v>
      </c>
      <c r="M49" s="56"/>
      <c r="N49" s="56">
        <f>+IF(SUMIFS(Dependientes!$CY$2:$CY$600,Dependientes!$CB$2:$CB$600,Reporte!$P$5,Dependientes!$CD$2:$CD$600,3)=0,"",SUMIFS(Dependientes!$CY$2:$CY$600,Dependientes!$CB$2:$CB$600,Reporte!$P$5,Dependientes!$CD$2:$CD$600,3))</f>
        <v>438069</v>
      </c>
      <c r="O49" s="56"/>
      <c r="P49" s="56">
        <f>+IF(SUMIFS(Dependientes!$DD$2:$DD$600,Dependientes!$CB$2:$CB$600,Reporte!$P$5,Dependientes!$CD$2:$CD$600,3)=0,"",SUMIFS(Dependientes!$DD$2:$DD$600,Dependientes!$CB$2:$CB$600,Reporte!$P$5,Dependientes!$CD$2:$CD$600,3))</f>
        <v>430604</v>
      </c>
      <c r="Q49" s="56"/>
      <c r="R49" s="56">
        <f>+IF(SUMIFS(Dependientes!$DI$2:$DI$600,Dependientes!$CB$2:$CB$600,Reporte!$P$5,Dependientes!$CD$2:$CD$600,3)=0,"",SUMIFS(Dependientes!$DI$2:$DI$600,Dependientes!$CB$2:$CB$600,Reporte!$P$5,Dependientes!$CD$2:$CD$600,3))</f>
        <v>450747</v>
      </c>
      <c r="S49" s="56"/>
      <c r="T49" s="56">
        <f>+IF(SUMIFS(Dependientes!$DN$2:$DN$600,Dependientes!$CB$2:$CB$600,Reporte!$P$5,Dependientes!$CD$2:$CD$600,3)=0,"",SUMIFS(Dependientes!$DN$2:$DN$600,Dependientes!$CB$2:$CB$600,Reporte!$P$5,Dependientes!$CD$2:$CD$600,3))</f>
        <v>456608</v>
      </c>
      <c r="U49" s="56"/>
      <c r="V49" s="56">
        <f>+IF(SUMIFS(Dependientes!$DS$2:$DS$600,Dependientes!$CB$2:$CB$600,Reporte!$P$5,Dependientes!$CD$2:$CD$600,3)=0,"",SUMIFS(Dependientes!$DS$2:$DS$600,Dependientes!$CB$2:$CB$600,Reporte!$P$5,Dependientes!$CD$2:$CD$600,3))</f>
        <v>462644</v>
      </c>
      <c r="W49" s="56"/>
      <c r="X49" s="56">
        <f>+IF(SUMIFS(Dependientes!$DX$2:$DX$600,Dependientes!$CB$2:$CB$600,Reporte!$P$5,Dependientes!$CD$2:$CD$600,3)=0,"",SUMIFS(Dependientes!$DX$2:$DX$600,Dependientes!$CB$2:$CB$600,Reporte!$P$5,Dependientes!$CD$2:$CD$600,3))</f>
        <v>464575</v>
      </c>
      <c r="Y49" s="56"/>
      <c r="Z49" s="56">
        <f>+IF(SUMIFS(Dependientes!$EC$2:$EC$600,Dependientes!$CB$2:$CB$600,Reporte!$P$5,Dependientes!$CD$2:$CD$600,3)=0,"",SUMIFS(Dependientes!$EC$2:$EC$600,Dependientes!$CB$2:$CB$600,Reporte!$P$5,Dependientes!$CD$2:$CD$600,3))</f>
        <v>476826</v>
      </c>
      <c r="AA49" s="56"/>
      <c r="AB49" s="22"/>
      <c r="AC49" s="22"/>
      <c r="AE49" s="66" t="s">
        <v>6287</v>
      </c>
      <c r="AF49" s="66"/>
      <c r="AG49" s="66"/>
      <c r="AH49" s="66"/>
      <c r="AI49" s="66"/>
      <c r="AJ49" s="46">
        <f t="shared" si="30"/>
        <v>7.1990838218354281E-2</v>
      </c>
      <c r="AK49" s="46"/>
      <c r="AL49" s="46">
        <f t="shared" si="31"/>
        <v>-5.5174047870438891E-2</v>
      </c>
      <c r="AM49" s="46"/>
      <c r="AN49" s="46">
        <f t="shared" si="32"/>
        <v>-8.7675379356161431E-2</v>
      </c>
      <c r="AO49" s="46"/>
      <c r="AP49" s="46">
        <f t="shared" si="33"/>
        <v>5.6275166976105018E-2</v>
      </c>
      <c r="AQ49" s="46"/>
      <c r="AR49" s="46">
        <f t="shared" si="34"/>
        <v>-1.704069450246426E-2</v>
      </c>
      <c r="AS49" s="46"/>
      <c r="AT49" s="46">
        <f t="shared" si="35"/>
        <v>4.6778478602149454E-2</v>
      </c>
      <c r="AU49" s="46"/>
      <c r="AV49" s="46">
        <f t="shared" si="36"/>
        <v>1.3002859697346825E-2</v>
      </c>
      <c r="AW49" s="46"/>
      <c r="AX49" s="46">
        <f t="shared" si="37"/>
        <v>1.321921648328539E-2</v>
      </c>
      <c r="AY49" s="46"/>
      <c r="AZ49" s="46">
        <f t="shared" si="38"/>
        <v>4.1738356057789971E-3</v>
      </c>
      <c r="BA49" s="46"/>
      <c r="BB49" s="46">
        <f t="shared" si="39"/>
        <v>2.6370338481407796E-2</v>
      </c>
      <c r="BC49" s="46"/>
    </row>
    <row r="50" spans="1:55" ht="11.25" customHeight="1" x14ac:dyDescent="0.25">
      <c r="A50" s="67" t="s">
        <v>6288</v>
      </c>
      <c r="B50" s="67"/>
      <c r="C50" s="67"/>
      <c r="D50" s="67"/>
      <c r="E50" s="67"/>
      <c r="F50" s="57">
        <f>+IF(SUMIFS(Dependientes!$CE$2:$CE$600,Dependientes!$CB$2:$CB$600,Reporte!$P$5,Dependientes!$CD$2:$CD$600,4)=0,"",SUMIFS(Dependientes!$CE$2:$CE$600,Dependientes!$CB$2:$CB$600,Reporte!$P$5,Dependientes!$CD$2:$CD$600,4))</f>
        <v>191206</v>
      </c>
      <c r="G50" s="57"/>
      <c r="H50" s="57">
        <f>+IF(SUMIFS(Dependientes!$CJ$2:$CJ$600,Dependientes!$CB$2:$CB$600,Reporte!$P$5,Dependientes!$CD$2:$CD$600,4)=0,"",SUMIFS(Dependientes!$CJ$2:$CJ$600,Dependientes!$CB$2:$CB$600,Reporte!$P$5,Dependientes!$CD$2:$CD$600,4))</f>
        <v>218509</v>
      </c>
      <c r="I50" s="57"/>
      <c r="J50" s="57">
        <f>+IF(SUMIFS(Dependientes!$CO$2:$CO$600,Dependientes!$CB$2:$CB$600,Reporte!$P$5,Dependientes!$CD$2:$CD$600,4)=0,"",SUMIFS(Dependientes!$CO$2:$CO$600,Dependientes!$CB$2:$CB$600,Reporte!$P$5,Dependientes!$CD$2:$CD$600,4))</f>
        <v>214803</v>
      </c>
      <c r="K50" s="57"/>
      <c r="L50" s="57">
        <f>+IF(SUMIFS(Dependientes!$CT$2:$CT$600,Dependientes!$CB$2:$CB$600,Reporte!$P$5,Dependientes!$CD$2:$CD$600,4)=0,"",SUMIFS(Dependientes!$CT$2:$CT$600,Dependientes!$CB$2:$CB$600,Reporte!$P$5,Dependientes!$CD$2:$CD$600,4))</f>
        <v>195405</v>
      </c>
      <c r="M50" s="57"/>
      <c r="N50" s="57">
        <f>+IF(SUMIFS(Dependientes!$CY$2:$CY$600,Dependientes!$CB$2:$CB$600,Reporte!$P$5,Dependientes!$CD$2:$CD$600,4)=0,"",SUMIFS(Dependientes!$CY$2:$CY$600,Dependientes!$CB$2:$CB$600,Reporte!$P$5,Dependientes!$CD$2:$CD$600,4))</f>
        <v>198891</v>
      </c>
      <c r="O50" s="57"/>
      <c r="P50" s="57">
        <f>+IF(SUMIFS(Dependientes!$DD$2:$DD$600,Dependientes!$CB$2:$CB$600,Reporte!$P$5,Dependientes!$CD$2:$CD$600,4)=0,"",SUMIFS(Dependientes!$DD$2:$DD$600,Dependientes!$CB$2:$CB$600,Reporte!$P$5,Dependientes!$CD$2:$CD$600,4))</f>
        <v>216431</v>
      </c>
      <c r="Q50" s="57"/>
      <c r="R50" s="57">
        <f>+IF(SUMIFS(Dependientes!$DI$2:$DI$600,Dependientes!$CB$2:$CB$600,Reporte!$P$5,Dependientes!$CD$2:$CD$600,4)=0,"",SUMIFS(Dependientes!$DI$2:$DI$600,Dependientes!$CB$2:$CB$600,Reporte!$P$5,Dependientes!$CD$2:$CD$600,4))</f>
        <v>203950</v>
      </c>
      <c r="S50" s="57"/>
      <c r="T50" s="57">
        <f>+IF(SUMIFS(Dependientes!$DN$2:$DN$600,Dependientes!$CB$2:$CB$600,Reporte!$P$5,Dependientes!$CD$2:$CD$600,4)=0,"",SUMIFS(Dependientes!$DN$2:$DN$600,Dependientes!$CB$2:$CB$600,Reporte!$P$5,Dependientes!$CD$2:$CD$600,4))</f>
        <v>204195</v>
      </c>
      <c r="U50" s="57"/>
      <c r="V50" s="57">
        <f>+IF(SUMIFS(Dependientes!$DS$2:$DS$600,Dependientes!$CB$2:$CB$600,Reporte!$P$5,Dependientes!$CD$2:$CD$600,4)=0,"",SUMIFS(Dependientes!$DS$2:$DS$600,Dependientes!$CB$2:$CB$600,Reporte!$P$5,Dependientes!$CD$2:$CD$600,4))</f>
        <v>209747</v>
      </c>
      <c r="W50" s="57"/>
      <c r="X50" s="57">
        <f>+IF(SUMIFS(Dependientes!$DX$2:$DX$600,Dependientes!$CB$2:$CB$600,Reporte!$P$5,Dependientes!$CD$2:$CD$600,4)=0,"",SUMIFS(Dependientes!$DX$2:$DX$600,Dependientes!$CB$2:$CB$600,Reporte!$P$5,Dependientes!$CD$2:$CD$600,4))</f>
        <v>208314</v>
      </c>
      <c r="Y50" s="57"/>
      <c r="Z50" s="57">
        <f>+IF(SUMIFS(Dependientes!$EC$2:$EC$600,Dependientes!$CB$2:$CB$600,Reporte!$P$5,Dependientes!$CD$2:$CD$600,4)=0,"",SUMIFS(Dependientes!$EC$2:$EC$600,Dependientes!$CB$2:$CB$600,Reporte!$P$5,Dependientes!$CD$2:$CD$600,4))</f>
        <v>218722</v>
      </c>
      <c r="AA50" s="57"/>
      <c r="AB50" s="31"/>
      <c r="AC50" s="31"/>
      <c r="AE50" s="67" t="s">
        <v>6288</v>
      </c>
      <c r="AF50" s="67"/>
      <c r="AG50" s="67"/>
      <c r="AH50" s="67"/>
      <c r="AI50" s="67"/>
      <c r="AJ50" s="47">
        <f t="shared" si="30"/>
        <v>0.14279363618296492</v>
      </c>
      <c r="AK50" s="47"/>
      <c r="AL50" s="47">
        <f t="shared" si="31"/>
        <v>-1.6960399800465931E-2</v>
      </c>
      <c r="AM50" s="47"/>
      <c r="AN50" s="47">
        <f t="shared" si="32"/>
        <v>-9.0306001312830841E-2</v>
      </c>
      <c r="AO50" s="47"/>
      <c r="AP50" s="47">
        <f t="shared" si="33"/>
        <v>1.7839871037076849E-2</v>
      </c>
      <c r="AQ50" s="47"/>
      <c r="AR50" s="47">
        <f t="shared" si="34"/>
        <v>8.8189008049635254E-2</v>
      </c>
      <c r="AS50" s="47"/>
      <c r="AT50" s="47">
        <f t="shared" si="35"/>
        <v>-5.766733970641913E-2</v>
      </c>
      <c r="AU50" s="47"/>
      <c r="AV50" s="47">
        <f t="shared" si="36"/>
        <v>1.2012748222602898E-3</v>
      </c>
      <c r="AW50" s="47"/>
      <c r="AX50" s="46">
        <f t="shared" si="37"/>
        <v>2.7189696123803175E-2</v>
      </c>
      <c r="AY50" s="46"/>
      <c r="AZ50" s="46">
        <f t="shared" si="38"/>
        <v>-6.8320405059428824E-3</v>
      </c>
      <c r="BA50" s="46"/>
      <c r="BB50" s="46">
        <f t="shared" si="39"/>
        <v>4.9963036569793617E-2</v>
      </c>
      <c r="BC50" s="46"/>
    </row>
    <row r="51" spans="1:55" ht="11.25" customHeight="1" x14ac:dyDescent="0.25">
      <c r="A51" s="68" t="s">
        <v>6289</v>
      </c>
      <c r="B51" s="68"/>
      <c r="C51" s="68"/>
      <c r="D51" s="68"/>
      <c r="E51" s="68"/>
      <c r="F51" s="61">
        <f>+IF(SUMIF(Independentes!$BK$2:$BK$600,Reporte!$P$5,Independentes!BN2:BN600)=0,"",SUMIF(Independentes!$BK$2:$BK$600,Reporte!$P$5,Independentes!BN2:BN600))</f>
        <v>700263</v>
      </c>
      <c r="G51" s="61"/>
      <c r="H51" s="61">
        <f>+IF(SUMIF(Independentes!$BK$2:$BK$600,Reporte!$P$5,Independentes!BQ2:BQ600)=0,"",SUMIF(Independentes!$BK$2:$BK$600,Reporte!$P$5,Independentes!BQ2:BQ600))</f>
        <v>706530</v>
      </c>
      <c r="I51" s="61"/>
      <c r="J51" s="61">
        <f>+IF(SUMIF(Independentes!$BK$2:$BK$600,Reporte!$P$5,Independentes!BT2:BT600)=0,"",SUMIF(Independentes!$BK$2:$BK$600,Reporte!$P$5,Independentes!BT2:BT600))</f>
        <v>695871</v>
      </c>
      <c r="K51" s="61"/>
      <c r="L51" s="61">
        <f>+IF(SUMIF(Independentes!$BK$2:$BK$600,Reporte!$P$5,Independentes!BW2:BW600)=0,"",SUMIF(Independentes!$BK$2:$BK$600,Reporte!$P$5,Independentes!BW2:BW600))</f>
        <v>665800</v>
      </c>
      <c r="M51" s="61"/>
      <c r="N51" s="61">
        <f>+IF(SUMIF(Independentes!$BK$2:$BK$600,Reporte!$P$5,Independentes!BZ2:BZ600)=0,"",SUMIF(Independentes!$BK$2:$BK$600,Reporte!$P$5,Independentes!BZ2:BZ600))</f>
        <v>669625</v>
      </c>
      <c r="O51" s="61"/>
      <c r="P51" s="61">
        <f>+IF(SUMIF(Independentes!$BK$2:$BK$600,Reporte!$P$5,Independentes!CC2:CC600)=0,"",SUMIF(Independentes!$BK$2:$BK$600,Reporte!$P$5,Independentes!CC2:CC600))</f>
        <v>677381</v>
      </c>
      <c r="Q51" s="61"/>
      <c r="R51" s="61">
        <f>+IF(SUMIF(Independentes!$BK$2:$BK$600,Reporte!$P$5,Independentes!CF2:CF600)=0,"",SUMIF(Independentes!$BK$2:$BK$600,Reporte!$P$5,Independentes!CF2:CF600))</f>
        <v>683432</v>
      </c>
      <c r="S51" s="61"/>
      <c r="T51" s="61">
        <f>+IF(SUMIF(Independentes!$BK$2:$BK$600,Reporte!$P$5,Independentes!CI2:CI600)=0,"",SUMIF(Independentes!$BK$2:$BK$600,Reporte!$P$5,Independentes!CI2:CI600))</f>
        <v>683292</v>
      </c>
      <c r="U51" s="61"/>
      <c r="V51" s="61">
        <f>+IF(SUMIF(Independentes!$BK$2:$BK$600,Reporte!$P$5,Independentes!CL2:CL600)=0,"",SUMIF(Independentes!$BK$2:$BK$600,Reporte!$P$5,Independentes!CL2:CL600))</f>
        <v>689628</v>
      </c>
      <c r="W51" s="61"/>
      <c r="X51" s="61">
        <f>+IF(SUMIF(Independentes!$BK$2:$BK$600,Reporte!$P$5,Independentes!CO2:CO600)=0,"",SUMIF(Independentes!$BK$2:$BK$600,Reporte!$P$5,Independentes!CO2:CO600))</f>
        <v>689120</v>
      </c>
      <c r="Y51" s="61"/>
      <c r="Z51" s="61">
        <f>+IF(SUMIF(Independentes!$BK$2:$BK$600,Reporte!$P$5,Independentes!CR2:CR600)=0,"",SUMIF(Independentes!$BK$2:$BK$600,Reporte!$P$5,Independentes!CR2:CR600))</f>
        <v>678346</v>
      </c>
      <c r="AA51" s="61"/>
      <c r="AB51" s="31"/>
      <c r="AC51" s="31"/>
      <c r="AE51" s="68" t="s">
        <v>6289</v>
      </c>
      <c r="AF51" s="68"/>
      <c r="AG51" s="68"/>
      <c r="AH51" s="68"/>
      <c r="AI51" s="68"/>
      <c r="AJ51" s="55">
        <f t="shared" si="30"/>
        <v>8.9494946898522887E-3</v>
      </c>
      <c r="AK51" s="55"/>
      <c r="AL51" s="55">
        <f t="shared" si="31"/>
        <v>-1.5086408220457703E-2</v>
      </c>
      <c r="AM51" s="55"/>
      <c r="AN51" s="55">
        <f t="shared" si="32"/>
        <v>-4.3213469163106422E-2</v>
      </c>
      <c r="AO51" s="55"/>
      <c r="AP51" s="55">
        <f t="shared" si="33"/>
        <v>5.7449684589967465E-3</v>
      </c>
      <c r="AQ51" s="55"/>
      <c r="AR51" s="55">
        <f t="shared" si="34"/>
        <v>1.1582602202725445E-2</v>
      </c>
      <c r="AS51" s="55"/>
      <c r="AT51" s="55">
        <f t="shared" si="35"/>
        <v>8.9329343456636678E-3</v>
      </c>
      <c r="AU51" s="55"/>
      <c r="AV51" s="55">
        <f t="shared" si="36"/>
        <v>-2.0484847065982414E-4</v>
      </c>
      <c r="AW51" s="55"/>
      <c r="AX51" s="55">
        <f t="shared" si="37"/>
        <v>9.272756010607397E-3</v>
      </c>
      <c r="AY51" s="55"/>
      <c r="AZ51" s="55">
        <f t="shared" si="38"/>
        <v>-7.3662902318349932E-4</v>
      </c>
      <c r="BA51" s="55"/>
      <c r="BB51" s="55">
        <f t="shared" si="39"/>
        <v>-1.5634432319479918E-2</v>
      </c>
      <c r="BC51" s="55"/>
    </row>
    <row r="52" spans="1:55" ht="11.25" customHeight="1" x14ac:dyDescent="0.25">
      <c r="A52" s="66" t="s">
        <v>6285</v>
      </c>
      <c r="B52" s="66"/>
      <c r="C52" s="66"/>
      <c r="D52" s="66"/>
      <c r="E52" s="66"/>
      <c r="F52" s="56">
        <f>+IF(SUMIFS(Independentes!$BN$2:$BN$600,Independentes!$BK$2:$BK$600,Reporte!$P$5,Independentes!$BM$2:$BM$600,1)=0,"",SUMIFS(Independentes!$BN$2:$BN$600,Independentes!$BK$2:$BK$600,Reporte!$P$5,Independentes!$BM$2:$BM$600,1))</f>
        <v>515985</v>
      </c>
      <c r="G52" s="56"/>
      <c r="H52" s="56">
        <f>+IF(SUMIFS(Independentes!$BQ$2:$BQ$600,Independentes!$BK$2:$BK$600,Reporte!$P$5,Independentes!$BM$2:$BM$600,1)=0,"",SUMIFS(Independentes!$BQ$2:$BQ$600,Independentes!$BK$2:$BK$600,Reporte!$P$5,Independentes!$BM$2:$BM$600,1))</f>
        <v>503711</v>
      </c>
      <c r="I52" s="56"/>
      <c r="J52" s="56">
        <f>+IF(SUMIFS(Independentes!$BT$2:$BT$600,Independentes!$BK$2:$BK$600,Reporte!$P$5,Independentes!$BM$2:$BM$600,1)=0,"",SUMIFS(Independentes!$BT$2:$BT$600,Independentes!$BK$2:$BK$600,Reporte!$P$5,Independentes!$BM$2:$BM$600,1))</f>
        <v>492234</v>
      </c>
      <c r="K52" s="56"/>
      <c r="L52" s="56">
        <f>+IF(SUMIFS(Independentes!$BW$2:$BW$600,Independentes!$BK$2:$BK$600,Reporte!$P$5,Independentes!$BM$2:$BM$600,1)=0,"",SUMIFS(Independentes!$BW$2:$BW$600,Independentes!$BK$2:$BK$600,Reporte!$P$5,Independentes!$BM$2:$BM$600,1))</f>
        <v>468962</v>
      </c>
      <c r="M52" s="56"/>
      <c r="N52" s="56">
        <f>+IF(SUMIFS(Independentes!$BZ$2:$BZ$600,Independentes!$BK$2:$BK$600,Reporte!$P$5,Independentes!$BM$2:$BM$600,1)=0,"",SUMIFS(Independentes!$BZ$2:$BZ$600,Independentes!$BK$2:$BK$600,Reporte!$P$5,Independentes!$BM$2:$BM$600,1))</f>
        <v>467644</v>
      </c>
      <c r="O52" s="56"/>
      <c r="P52" s="56">
        <f>+IF(SUMIFS(Independentes!$CC$2:$CC$600,Independentes!$BK$2:$BK$600,Reporte!$P$5,Independentes!$BM$2:$BM$600,1)=0,"",SUMIFS(Independentes!$CC$2:$CC$600,Independentes!$BK$2:$BK$600,Reporte!$P$5,Independentes!$BM$2:$BM$600,1))</f>
        <v>472254</v>
      </c>
      <c r="Q52" s="56"/>
      <c r="R52" s="56">
        <f>+IF(SUMIFS(Independentes!$CF$2:$CF$600,Independentes!$BK$2:$BK$600,Reporte!$P$5,Independentes!$BM$2:$BM$600,1)=0,"",SUMIFS(Independentes!$CF$2:$CF$600,Independentes!$BK$2:$BK$600,Reporte!$P$5,Independentes!$BM$2:$BM$600,1))</f>
        <v>474794</v>
      </c>
      <c r="S52" s="56"/>
      <c r="T52" s="56">
        <f>+IF(SUMIFS(Independentes!$CI$2:$CI$600,Independentes!$BK$2:$BK$600,Reporte!$P$5,Independentes!$BM$2:$BM$600,1)=0,"",SUMIFS(Independentes!$CI$2:$CI$600,Independentes!$BK$2:$BK$600,Reporte!$P$5,Independentes!$BM$2:$BM$600,1))</f>
        <v>470543</v>
      </c>
      <c r="U52" s="56"/>
      <c r="V52" s="56">
        <f>+IF(SUMIFS(Independentes!$CL$2:$CL$600,Independentes!$BK$2:$BK$600,Reporte!$P$5,Independentes!$BM$2:$BM$600,1)=0,"",SUMIFS(Independentes!$CL$2:$CL$600,Independentes!$BK$2:$BK$600,Reporte!$P$5,Independentes!$BM$2:$BM$600,1))</f>
        <v>469285</v>
      </c>
      <c r="W52" s="56"/>
      <c r="X52" s="56">
        <f>+IF(SUMIFS(Independentes!$CO$2:$CO$600,Independentes!$BK$2:$BK$600,Reporte!$P$5,Independentes!$BM$2:$BM$600,1)=0,"",SUMIFS(Independentes!$CO$2:$CO$600,Independentes!$BK$2:$BK$600,Reporte!$P$5,Independentes!$BM$2:$BM$600,1))</f>
        <v>462508</v>
      </c>
      <c r="Y52" s="56"/>
      <c r="Z52" s="56">
        <f>+IF(SUMIFS(Independentes!$CR$2:$CR$600,Independentes!$BK$2:$BK$600,Reporte!$P$5,Independentes!$BM$2:$BM$600,1)=0,"",SUMIFS(Independentes!$CR$2:$CR$600,Independentes!$BK$2:$BK$600,Reporte!$P$5,Independentes!$BM$2:$BM$600,1))</f>
        <v>449169</v>
      </c>
      <c r="AA52" s="56"/>
      <c r="AB52" s="22"/>
      <c r="AC52" s="22"/>
      <c r="AE52" s="66" t="s">
        <v>6285</v>
      </c>
      <c r="AF52" s="66"/>
      <c r="AG52" s="66"/>
      <c r="AH52" s="66"/>
      <c r="AI52" s="66"/>
      <c r="AJ52" s="46">
        <f t="shared" si="30"/>
        <v>-2.3787513202903177E-2</v>
      </c>
      <c r="AK52" s="46"/>
      <c r="AL52" s="46">
        <f t="shared" si="31"/>
        <v>-2.2784890542394298E-2</v>
      </c>
      <c r="AM52" s="46"/>
      <c r="AN52" s="46">
        <f t="shared" si="32"/>
        <v>-4.7278326974569018E-2</v>
      </c>
      <c r="AO52" s="46"/>
      <c r="AP52" s="46">
        <f t="shared" si="33"/>
        <v>-2.8104622549375291E-3</v>
      </c>
      <c r="AQ52" s="46"/>
      <c r="AR52" s="46">
        <f t="shared" si="34"/>
        <v>9.8579261147369035E-3</v>
      </c>
      <c r="AS52" s="46"/>
      <c r="AT52" s="46">
        <f t="shared" si="35"/>
        <v>5.3784615905847488E-3</v>
      </c>
      <c r="AU52" s="46"/>
      <c r="AV52" s="46">
        <f t="shared" si="36"/>
        <v>-8.9533566136050791E-3</v>
      </c>
      <c r="AW52" s="46"/>
      <c r="AX52" s="46">
        <f t="shared" si="37"/>
        <v>-2.6735069908594422E-3</v>
      </c>
      <c r="AY52" s="46"/>
      <c r="AZ52" s="46">
        <f t="shared" si="38"/>
        <v>-1.4441117870803488E-2</v>
      </c>
      <c r="BA52" s="46"/>
      <c r="BB52" s="46">
        <f t="shared" si="39"/>
        <v>-2.884058221695629E-2</v>
      </c>
      <c r="BC52" s="46"/>
    </row>
    <row r="53" spans="1:55" ht="11.25" customHeight="1" x14ac:dyDescent="0.25">
      <c r="A53" s="66" t="s">
        <v>6286</v>
      </c>
      <c r="B53" s="66"/>
      <c r="C53" s="66"/>
      <c r="D53" s="66"/>
      <c r="E53" s="66"/>
      <c r="F53" s="56">
        <f>+IF(SUMIFS(Independentes!$BN$2:$BN$600,Independentes!$BK$2:$BK$600,Reporte!$P$5,Independentes!$BM$2:$BM$600,2)=0,"",SUMIFS(Independentes!$BN$2:$BN$600,Independentes!$BK$2:$BK$600,Reporte!$P$5,Independentes!$BM$2:$BM$600,2))</f>
        <v>109304</v>
      </c>
      <c r="G53" s="56"/>
      <c r="H53" s="56">
        <f>+IF(SUMIFS(Independentes!$BQ$2:$BQ$600,Independentes!$BK$2:$BK$600,Reporte!$P$5,Independentes!$BM$2:$BM$600,2)=0,"",SUMIFS(Independentes!$BQ$2:$BQ$600,Independentes!$BK$2:$BK$600,Reporte!$P$5,Independentes!$BM$2:$BM$600,2))</f>
        <v>118600</v>
      </c>
      <c r="I53" s="56"/>
      <c r="J53" s="56">
        <f>+IF(SUMIFS(Independentes!$BT$2:$BT$600,Independentes!$BK$2:$BK$600,Reporte!$P$5,Independentes!$BM$2:$BM$600,2)=0,"",SUMIFS(Independentes!$BT$2:$BT$600,Independentes!$BK$2:$BK$600,Reporte!$P$5,Independentes!$BM$2:$BM$600,2))</f>
        <v>119210</v>
      </c>
      <c r="K53" s="56"/>
      <c r="L53" s="56">
        <f>+IF(SUMIFS(Independentes!$BW$2:$BW$600,Independentes!$BK$2:$BK$600,Reporte!$P$5,Independentes!$BM$2:$BM$600,2)=0,"",SUMIFS(Independentes!$BW$2:$BW$600,Independentes!$BK$2:$BK$600,Reporte!$P$5,Independentes!$BM$2:$BM$600,2))</f>
        <v>116078</v>
      </c>
      <c r="M53" s="56"/>
      <c r="N53" s="56">
        <f>+IF(SUMIFS(Independentes!$BZ$2:$BZ$600,Independentes!$BK$2:$BK$600,Reporte!$P$5,Independentes!$BM$2:$BM$600,2)=0,"",SUMIFS(Independentes!$BZ$2:$BZ$600,Independentes!$BK$2:$BK$600,Reporte!$P$5,Independentes!$BM$2:$BM$600,2))</f>
        <v>118957</v>
      </c>
      <c r="O53" s="56"/>
      <c r="P53" s="56">
        <f>+IF(SUMIFS(Independentes!$CC$2:$CC$600,Independentes!$BK$2:$BK$600,Reporte!$P$5,Independentes!$BM$2:$BM$600,2)=0,"",SUMIFS(Independentes!$CC$2:$CC$600,Independentes!$BK$2:$BK$600,Reporte!$P$5,Independentes!$BM$2:$BM$600,2))</f>
        <v>119507</v>
      </c>
      <c r="Q53" s="56"/>
      <c r="R53" s="56">
        <f>+IF(SUMIFS(Independentes!$CF$2:$CF$600,Independentes!$BK$2:$BK$600,Reporte!$P$5,Independentes!$BM$2:$BM$600,2)=0,"",SUMIFS(Independentes!$CF$2:$CF$600,Independentes!$BK$2:$BK$600,Reporte!$P$5,Independentes!$BM$2:$BM$600,2))</f>
        <v>121416</v>
      </c>
      <c r="S53" s="56"/>
      <c r="T53" s="56">
        <f>+IF(SUMIFS(Independentes!$CI$2:$CI$600,Independentes!$BK$2:$BK$600,Reporte!$P$5,Independentes!$BM$2:$BM$600,2)=0,"",SUMIFS(Independentes!$CI$2:$CI$600,Independentes!$BK$2:$BK$600,Reporte!$P$5,Independentes!$BM$2:$BM$600,2))</f>
        <v>123046</v>
      </c>
      <c r="U53" s="56"/>
      <c r="V53" s="56">
        <f>+IF(SUMIFS(Independentes!$CL$2:$CL$600,Independentes!$BK$2:$BK$600,Reporte!$P$5,Independentes!$BM$2:$BM$600,2)=0,"",SUMIFS(Independentes!$CL$2:$CL$600,Independentes!$BK$2:$BK$600,Reporte!$P$5,Independentes!$BM$2:$BM$600,2))</f>
        <v>126034</v>
      </c>
      <c r="W53" s="56"/>
      <c r="X53" s="56">
        <f>+IF(SUMIFS(Independentes!$CO$2:$CO$600,Independentes!$BK$2:$BK$600,Reporte!$P$5,Independentes!$BM$2:$BM$600,2)=0,"",SUMIFS(Independentes!$CO$2:$CO$600,Independentes!$BK$2:$BK$600,Reporte!$P$5,Independentes!$BM$2:$BM$600,2))</f>
        <v>129795</v>
      </c>
      <c r="Y53" s="56"/>
      <c r="Z53" s="56">
        <f>+IF(SUMIFS(Independentes!$CR$2:$CR$600,Independentes!$BK$2:$BK$600,Reporte!$P$5,Independentes!$BM$2:$BM$600,2)=0,"",SUMIFS(Independentes!$CR$2:$CR$600,Independentes!$BK$2:$BK$600,Reporte!$P$5,Independentes!$BM$2:$BM$600,2))</f>
        <v>129762</v>
      </c>
      <c r="AA53" s="56"/>
      <c r="AB53" s="22"/>
      <c r="AC53" s="22"/>
      <c r="AE53" s="66" t="s">
        <v>6286</v>
      </c>
      <c r="AF53" s="66"/>
      <c r="AG53" s="66"/>
      <c r="AH53" s="66"/>
      <c r="AI53" s="66"/>
      <c r="AJ53" s="46">
        <f t="shared" si="30"/>
        <v>8.5047207787455115E-2</v>
      </c>
      <c r="AK53" s="46"/>
      <c r="AL53" s="46">
        <f t="shared" si="31"/>
        <v>5.1433389544688346E-3</v>
      </c>
      <c r="AM53" s="46"/>
      <c r="AN53" s="46">
        <f t="shared" si="32"/>
        <v>-2.6272963677543837E-2</v>
      </c>
      <c r="AO53" s="46"/>
      <c r="AP53" s="46">
        <f t="shared" si="33"/>
        <v>2.4802288116611226E-2</v>
      </c>
      <c r="AQ53" s="46"/>
      <c r="AR53" s="46">
        <f t="shared" si="34"/>
        <v>4.6235194229846677E-3</v>
      </c>
      <c r="AS53" s="46"/>
      <c r="AT53" s="46">
        <f t="shared" si="35"/>
        <v>1.5973959684369987E-2</v>
      </c>
      <c r="AU53" s="46"/>
      <c r="AV53" s="46">
        <f t="shared" si="36"/>
        <v>1.3424919285761394E-2</v>
      </c>
      <c r="AW53" s="46"/>
      <c r="AX53" s="46">
        <f t="shared" si="37"/>
        <v>2.4283601254815324E-2</v>
      </c>
      <c r="AY53" s="46"/>
      <c r="AZ53" s="46">
        <f t="shared" si="38"/>
        <v>2.9841153974324408E-2</v>
      </c>
      <c r="BA53" s="46"/>
      <c r="BB53" s="46">
        <f t="shared" si="39"/>
        <v>-2.5424708193688694E-4</v>
      </c>
      <c r="BC53" s="46"/>
    </row>
    <row r="54" spans="1:55" ht="11.25" customHeight="1" x14ac:dyDescent="0.25">
      <c r="A54" s="66" t="s">
        <v>6287</v>
      </c>
      <c r="B54" s="66"/>
      <c r="C54" s="66"/>
      <c r="D54" s="66"/>
      <c r="E54" s="66"/>
      <c r="F54" s="56">
        <f>+IF(SUMIFS(Independentes!$BN$2:$BN$600,Independentes!$BK$2:$BK$600,Reporte!$P$5,Independentes!$BM$2:$BM$600,3)=0,"",SUMIFS(Independentes!$BN$2:$BN$600,Independentes!$BK$2:$BK$600,Reporte!$P$5,Independentes!$BM$2:$BM$600,3))</f>
        <v>58191</v>
      </c>
      <c r="G54" s="56"/>
      <c r="H54" s="56">
        <f>+IF(SUMIFS(Independentes!$BQ$2:$BQ$600,Independentes!$BK$2:$BK$600,Reporte!$P$5,Independentes!$BM$2:$BM$600,3)=0,"",SUMIFS(Independentes!$BQ$2:$BQ$600,Independentes!$BK$2:$BK$600,Reporte!$P$5,Independentes!$BM$2:$BM$600,3))</f>
        <v>66558</v>
      </c>
      <c r="I54" s="56"/>
      <c r="J54" s="56">
        <f>+IF(SUMIFS(Independentes!$BT$2:$BT$600,Independentes!$BK$2:$BK$600,Reporte!$P$5,Independentes!$BM$2:$BM$600,3)=0,"",SUMIFS(Independentes!$BT$2:$BT$600,Independentes!$BK$2:$BK$600,Reporte!$P$5,Independentes!$BM$2:$BM$600,3))</f>
        <v>67663</v>
      </c>
      <c r="K54" s="56"/>
      <c r="L54" s="56">
        <f>+IF(SUMIFS(Independentes!$BW$2:$BW$600,Independentes!$BK$2:$BK$600,Reporte!$P$5,Independentes!$BM$2:$BM$600,3)=0,"",SUMIFS(Independentes!$BW$2:$BW$600,Independentes!$BK$2:$BK$600,Reporte!$P$5,Independentes!$BM$2:$BM$600,3))</f>
        <v>65628</v>
      </c>
      <c r="M54" s="56"/>
      <c r="N54" s="56">
        <f>+IF(SUMIFS(Independentes!$BZ$2:$BZ$600,Independentes!$BK$2:$BK$600,Reporte!$P$5,Independentes!$BM$2:$BM$600,3)=0,"",SUMIFS(Independentes!$BZ$2:$BZ$600,Independentes!$BK$2:$BK$600,Reporte!$P$5,Independentes!$BM$2:$BM$600,3))</f>
        <v>67558</v>
      </c>
      <c r="O54" s="56"/>
      <c r="P54" s="56">
        <f>+IF(SUMIFS(Independentes!$CC$2:$CC$600,Independentes!$BK$2:$BK$600,Reporte!$P$5,Independentes!$BM$2:$BM$600,3)=0,"",SUMIFS(Independentes!$CC$2:$CC$600,Independentes!$BK$2:$BK$600,Reporte!$P$5,Independentes!$BM$2:$BM$600,3))</f>
        <v>69893</v>
      </c>
      <c r="Q54" s="56"/>
      <c r="R54" s="56">
        <f>+IF(SUMIFS(Independentes!$CF$2:$CF$600,Independentes!$BK$2:$BK$600,Reporte!$P$5,Independentes!$BM$2:$BM$600,3)=0,"",SUMIFS(Independentes!$CF$2:$CF$600,Independentes!$BK$2:$BK$600,Reporte!$P$5,Independentes!$BM$2:$BM$600,3))</f>
        <v>70780</v>
      </c>
      <c r="S54" s="56"/>
      <c r="T54" s="56">
        <f>+IF(SUMIFS(Independentes!$CI$2:$CI$600,Independentes!$BK$2:$BK$600,Reporte!$P$5,Independentes!$BM$2:$BM$600,3)=0,"",SUMIFS(Independentes!$CI$2:$CI$600,Independentes!$BK$2:$BK$600,Reporte!$P$5,Independentes!$BM$2:$BM$600,3))</f>
        <v>72740</v>
      </c>
      <c r="U54" s="56"/>
      <c r="V54" s="56">
        <f>+IF(SUMIFS(Independentes!$CL$2:$CL$600,Independentes!$BK$2:$BK$600,Reporte!$P$5,Independentes!$BM$2:$BM$600,3)=0,"",SUMIFS(Independentes!$CL$2:$CL$600,Independentes!$BK$2:$BK$600,Reporte!$P$5,Independentes!$BM$2:$BM$600,3))</f>
        <v>76340</v>
      </c>
      <c r="W54" s="56"/>
      <c r="X54" s="56">
        <f>+IF(SUMIFS(Independentes!$CO$2:$CO$600,Independentes!$BK$2:$BK$600,Reporte!$P$5,Independentes!$BM$2:$BM$600,3)=0,"",SUMIFS(Independentes!$CO$2:$CO$600,Independentes!$BK$2:$BK$600,Reporte!$P$5,Independentes!$BM$2:$BM$600,3))</f>
        <v>77864</v>
      </c>
      <c r="Y54" s="56"/>
      <c r="Z54" s="56">
        <f>+IF(SUMIFS(Independentes!$CR$2:$CR$600,Independentes!$BK$2:$BK$600,Reporte!$P$5,Independentes!$BM$2:$BM$600,3)=0,"",SUMIFS(Independentes!$CR$2:$CR$600,Independentes!$BK$2:$BK$600,Reporte!$P$5,Independentes!$BM$2:$BM$600,3))</f>
        <v>79742</v>
      </c>
      <c r="AA54" s="56"/>
      <c r="AB54" s="22"/>
      <c r="AC54" s="22"/>
      <c r="AE54" s="66" t="s">
        <v>6287</v>
      </c>
      <c r="AF54" s="66"/>
      <c r="AG54" s="66"/>
      <c r="AH54" s="66"/>
      <c r="AI54" s="66"/>
      <c r="AJ54" s="46">
        <f t="shared" si="30"/>
        <v>0.14378512141052746</v>
      </c>
      <c r="AK54" s="46"/>
      <c r="AL54" s="46">
        <f t="shared" si="31"/>
        <v>1.6602061360016851E-2</v>
      </c>
      <c r="AM54" s="46"/>
      <c r="AN54" s="46">
        <f t="shared" si="32"/>
        <v>-3.0075521333668309E-2</v>
      </c>
      <c r="AO54" s="46"/>
      <c r="AP54" s="46">
        <f t="shared" si="33"/>
        <v>2.9408179435606696E-2</v>
      </c>
      <c r="AQ54" s="46"/>
      <c r="AR54" s="46">
        <f t="shared" si="34"/>
        <v>3.4562894105805375E-2</v>
      </c>
      <c r="AS54" s="46"/>
      <c r="AT54" s="46">
        <f t="shared" si="35"/>
        <v>1.269082740760874E-2</v>
      </c>
      <c r="AU54" s="46"/>
      <c r="AV54" s="46">
        <f t="shared" si="36"/>
        <v>2.7691438259395351E-2</v>
      </c>
      <c r="AW54" s="46"/>
      <c r="AX54" s="46">
        <f t="shared" si="37"/>
        <v>4.9491339015672153E-2</v>
      </c>
      <c r="AY54" s="46"/>
      <c r="AZ54" s="46">
        <f t="shared" si="38"/>
        <v>1.9963321980613014E-2</v>
      </c>
      <c r="BA54" s="46"/>
      <c r="BB54" s="46">
        <f t="shared" si="39"/>
        <v>2.4118976677283577E-2</v>
      </c>
      <c r="BC54" s="46"/>
    </row>
    <row r="55" spans="1:55" ht="11.25" customHeight="1" x14ac:dyDescent="0.25">
      <c r="A55" s="67" t="s">
        <v>6288</v>
      </c>
      <c r="B55" s="67"/>
      <c r="C55" s="67"/>
      <c r="D55" s="67"/>
      <c r="E55" s="67"/>
      <c r="F55" s="57">
        <f>+IF(SUMIFS(Independentes!$BN$2:$BN$600,Independentes!$BK$2:$BK$600,Reporte!$P$5,Independentes!$BM$2:$BM$600,4)=0,"",SUMIFS(Independentes!$BN$2:$BN$600,Independentes!$BK$2:$BK$600,Reporte!$P$5,Independentes!$BM$2:$BM$600,4))</f>
        <v>16783</v>
      </c>
      <c r="G55" s="57"/>
      <c r="H55" s="57">
        <f>+IF(SUMIFS(Independentes!$BQ$2:$BQ$600,Independentes!$BK$2:$BK$600,Reporte!$P$5,Independentes!$BM$2:$BM$600,4)=0,"",SUMIFS(Independentes!$BQ$2:$BQ$600,Independentes!$BK$2:$BK$600,Reporte!$P$5,Independentes!$BM$2:$BM$600,4))</f>
        <v>17661</v>
      </c>
      <c r="I55" s="57"/>
      <c r="J55" s="57">
        <f>+IF(SUMIFS(Independentes!$BT$2:$BT$600,Independentes!$BK$2:$BK$600,Reporte!$P$5,Independentes!$BM$2:$BM$600,4)=0,"",SUMIFS(Independentes!$BT$2:$BT$600,Independentes!$BK$2:$BK$600,Reporte!$P$5,Independentes!$BM$2:$BM$600,4))</f>
        <v>16764</v>
      </c>
      <c r="K55" s="57"/>
      <c r="L55" s="57">
        <f>+IF(SUMIFS(Independentes!$BW$2:$BW$600,Independentes!$BK$2:$BK$600,Reporte!$P$5,Independentes!$BM$2:$BM$600,4)=0,"",SUMIFS(Independentes!$BW$2:$BW$600,Independentes!$BK$2:$BK$600,Reporte!$P$5,Independentes!$BM$2:$BM$600,4))</f>
        <v>15132</v>
      </c>
      <c r="M55" s="57"/>
      <c r="N55" s="57">
        <f>+IF(SUMIFS(Independentes!$BZ$2:$BZ$600,Independentes!$BK$2:$BK$600,Reporte!$P$5,Independentes!$BM$2:$BM$600,4)=0,"",SUMIFS(Independentes!$BZ$2:$BZ$600,Independentes!$BK$2:$BK$600,Reporte!$P$5,Independentes!$BM$2:$BM$600,4))</f>
        <v>15466</v>
      </c>
      <c r="O55" s="57"/>
      <c r="P55" s="57">
        <f>+IF(SUMIFS(Independentes!$CC$2:$CC$600,Independentes!$BK$2:$BK$600,Reporte!$P$5,Independentes!$BM$2:$BM$600,4)=0,"",SUMIFS(Independentes!$CC$2:$CC$600,Independentes!$BK$2:$BK$600,Reporte!$P$5,Independentes!$BM$2:$BM$600,4))</f>
        <v>15727</v>
      </c>
      <c r="Q55" s="57"/>
      <c r="R55" s="57">
        <f>+IF(SUMIFS(Independentes!$CF$2:$CF$600,Independentes!$BK$2:$BK$600,Reporte!$P$5,Independentes!$BM$2:$BM$600,4)=0,"",SUMIFS(Independentes!$CF$2:$CF$600,Independentes!$BK$2:$BK$600,Reporte!$P$5,Independentes!$BM$2:$BM$600,4))</f>
        <v>16442</v>
      </c>
      <c r="S55" s="57"/>
      <c r="T55" s="57">
        <f>+IF(SUMIFS(Independentes!$CI$2:$CI$600,Independentes!$BK$2:$BK$600,Reporte!$P$5,Independentes!$BM$2:$BM$600,4)=0,"",SUMIFS(Independentes!$CI$2:$CI$600,Independentes!$BK$2:$BK$600,Reporte!$P$5,Independentes!$BM$2:$BM$600,4))</f>
        <v>16963</v>
      </c>
      <c r="U55" s="57"/>
      <c r="V55" s="57">
        <f>+IF(SUMIFS(Independentes!$CL$2:$CL$600,Independentes!$BK$2:$BK$600,Reporte!$P$5,Independentes!$BM$2:$BM$600,4)=0,"",SUMIFS(Independentes!$CL$2:$CL$600,Independentes!$BK$2:$BK$600,Reporte!$P$5,Independentes!$BM$2:$BM$600,4))</f>
        <v>17969</v>
      </c>
      <c r="W55" s="57"/>
      <c r="X55" s="57">
        <f>+IF(SUMIFS(Independentes!$CO$2:$CO$600,Independentes!$BK$2:$BK$600,Reporte!$P$5,Independentes!$BM$2:$BM$600,4)=0,"",SUMIFS(Independentes!$CO$2:$CO$600,Independentes!$BK$2:$BK$600,Reporte!$P$5,Independentes!$BM$2:$BM$600,4))</f>
        <v>18953</v>
      </c>
      <c r="Y55" s="57"/>
      <c r="Z55" s="57">
        <f>+IF(SUMIFS(Independentes!$CR$2:$CR$600,Independentes!$BK$2:$BK$600,Reporte!$P$5,Independentes!$BM$2:$BM$600,4)=0,"",SUMIFS(Independentes!$CR$2:$CR$600,Independentes!$BK$2:$BK$600,Reporte!$P$5,Independentes!$BM$2:$BM$600,4))</f>
        <v>19673</v>
      </c>
      <c r="AA55" s="57"/>
      <c r="AB55" s="31"/>
      <c r="AC55" s="31"/>
      <c r="AE55" s="67" t="s">
        <v>6288</v>
      </c>
      <c r="AF55" s="67"/>
      <c r="AG55" s="67"/>
      <c r="AH55" s="67"/>
      <c r="AI55" s="67"/>
      <c r="AJ55" s="47">
        <f t="shared" si="30"/>
        <v>5.231484240004769E-2</v>
      </c>
      <c r="AK55" s="47"/>
      <c r="AL55" s="47">
        <f t="shared" si="31"/>
        <v>-5.0789875997961587E-2</v>
      </c>
      <c r="AM55" s="47"/>
      <c r="AN55" s="47">
        <f t="shared" si="32"/>
        <v>-9.7351467430207617E-2</v>
      </c>
      <c r="AO55" s="47"/>
      <c r="AP55" s="47">
        <f t="shared" si="33"/>
        <v>2.2072429288924056E-2</v>
      </c>
      <c r="AQ55" s="47"/>
      <c r="AR55" s="47">
        <f t="shared" si="34"/>
        <v>1.6875727402043239E-2</v>
      </c>
      <c r="AS55" s="47"/>
      <c r="AT55" s="47">
        <f t="shared" si="35"/>
        <v>4.5463216125135153E-2</v>
      </c>
      <c r="AU55" s="47"/>
      <c r="AV55" s="47">
        <f t="shared" si="36"/>
        <v>3.1687142683371805E-2</v>
      </c>
      <c r="AW55" s="47"/>
      <c r="AX55" s="47">
        <f t="shared" si="37"/>
        <v>5.9305547367800582E-2</v>
      </c>
      <c r="AY55" s="47"/>
      <c r="AZ55" s="47">
        <f t="shared" si="38"/>
        <v>5.4760977238577535E-2</v>
      </c>
      <c r="BA55" s="47"/>
      <c r="BB55" s="47">
        <f t="shared" si="39"/>
        <v>3.7988708911518065E-2</v>
      </c>
      <c r="BC55" s="47"/>
    </row>
    <row r="60" spans="1:55" x14ac:dyDescent="0.25">
      <c r="A60" s="42" t="s">
        <v>7388</v>
      </c>
    </row>
    <row r="61" spans="1:55" x14ac:dyDescent="0.25">
      <c r="A61" s="44"/>
      <c r="B61" s="43" t="s">
        <v>7387</v>
      </c>
    </row>
  </sheetData>
  <sheetProtection algorithmName="SHA-512" hashValue="BKJPi4fxxq23+pxZZ/jBKKZSsCj/M4UR6WStumiIyod/MFPF0tl2n+T2U8li+5d4LJUvceouoa6AalHQwnoK5Q==" saltValue="PBYg6xnD5CwnEyNxXYJxPg==" spinCount="100000" sheet="1" objects="1" scenarios="1"/>
  <protectedRanges>
    <protectedRange sqref="P4:T5" name="Rango1"/>
  </protectedRanges>
  <mergeCells count="926">
    <mergeCell ref="CF36:CG36"/>
    <mergeCell ref="CH36:CI36"/>
    <mergeCell ref="CT36:CU36"/>
    <mergeCell ref="CF15:CG15"/>
    <mergeCell ref="CH15:CI15"/>
    <mergeCell ref="CT15:CU15"/>
    <mergeCell ref="CT33:CU33"/>
    <mergeCell ref="CF34:CG34"/>
    <mergeCell ref="CH34:CI34"/>
    <mergeCell ref="CT34:CU34"/>
    <mergeCell ref="CF35:CG35"/>
    <mergeCell ref="CH35:CI35"/>
    <mergeCell ref="CT35:CU35"/>
    <mergeCell ref="CF33:CI33"/>
    <mergeCell ref="BS4:BU4"/>
    <mergeCell ref="BS5:BU5"/>
    <mergeCell ref="CT12:CU12"/>
    <mergeCell ref="CF13:CG13"/>
    <mergeCell ref="CH13:CI13"/>
    <mergeCell ref="CT13:CU13"/>
    <mergeCell ref="CF14:CG14"/>
    <mergeCell ref="CH14:CI14"/>
    <mergeCell ref="CT14:CU14"/>
    <mergeCell ref="CF10:CI10"/>
    <mergeCell ref="CT10:CU10"/>
    <mergeCell ref="CF11:CG11"/>
    <mergeCell ref="CH11:CI11"/>
    <mergeCell ref="CT11:CU11"/>
    <mergeCell ref="CM4:CO4"/>
    <mergeCell ref="CM5:CO5"/>
    <mergeCell ref="CB11:CE11"/>
    <mergeCell ref="CB12:CE12"/>
    <mergeCell ref="CB13:CE13"/>
    <mergeCell ref="CJ1:CP1"/>
    <mergeCell ref="CJ2:CP2"/>
    <mergeCell ref="BX10:BY10"/>
    <mergeCell ref="BX11:BY11"/>
    <mergeCell ref="CF12:CG12"/>
    <mergeCell ref="CH12:CI12"/>
    <mergeCell ref="AZ55:BA55"/>
    <mergeCell ref="BJ33:BM33"/>
    <mergeCell ref="AZ53:BA53"/>
    <mergeCell ref="AZ54:BA54"/>
    <mergeCell ref="AZ51:BA51"/>
    <mergeCell ref="AZ52:BA52"/>
    <mergeCell ref="AZ49:BA49"/>
    <mergeCell ref="AZ50:BA50"/>
    <mergeCell ref="AZ47:BA47"/>
    <mergeCell ref="AZ48:BA48"/>
    <mergeCell ref="AZ45:BA45"/>
    <mergeCell ref="AZ46:BA46"/>
    <mergeCell ref="AZ37:BA37"/>
    <mergeCell ref="AZ44:BA44"/>
    <mergeCell ref="BX33:BY33"/>
    <mergeCell ref="BJ34:BK34"/>
    <mergeCell ref="BL34:BM34"/>
    <mergeCell ref="BX34:BY34"/>
    <mergeCell ref="BJ35:BK35"/>
    <mergeCell ref="BL35:BM35"/>
    <mergeCell ref="BX35:BY35"/>
    <mergeCell ref="BJ36:BK36"/>
    <mergeCell ref="AM2:AX2"/>
    <mergeCell ref="AM1:AX1"/>
    <mergeCell ref="BJ11:BK11"/>
    <mergeCell ref="BJ12:BK12"/>
    <mergeCell ref="BJ13:BK13"/>
    <mergeCell ref="BJ14:BK14"/>
    <mergeCell ref="BJ15:BK15"/>
    <mergeCell ref="BJ10:BM10"/>
    <mergeCell ref="BL13:BM13"/>
    <mergeCell ref="BL14:BM14"/>
    <mergeCell ref="BL15:BM15"/>
    <mergeCell ref="AZ35:BA35"/>
    <mergeCell ref="AZ36:BA36"/>
    <mergeCell ref="AZ33:BA33"/>
    <mergeCell ref="AZ34:BA34"/>
    <mergeCell ref="AZ31:BA31"/>
    <mergeCell ref="AZ32:BA32"/>
    <mergeCell ref="AR30:AS30"/>
    <mergeCell ref="AT30:AU30"/>
    <mergeCell ref="AV30:AW30"/>
    <mergeCell ref="AE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E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E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E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E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E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E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E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E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E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E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E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E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E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E35:AI35"/>
    <mergeCell ref="AJ35:AK35"/>
    <mergeCell ref="AL35:AM35"/>
    <mergeCell ref="AN35:AO35"/>
    <mergeCell ref="AP35:AQ35"/>
    <mergeCell ref="AR35:AS35"/>
    <mergeCell ref="AT35:AU35"/>
    <mergeCell ref="AV35:AW35"/>
    <mergeCell ref="AX35:AY35"/>
    <mergeCell ref="AE34:AI34"/>
    <mergeCell ref="AJ34:AK34"/>
    <mergeCell ref="AL34:AM34"/>
    <mergeCell ref="AN34:AO34"/>
    <mergeCell ref="AP34:AQ34"/>
    <mergeCell ref="AR34:AS34"/>
    <mergeCell ref="AT34:AU34"/>
    <mergeCell ref="AV34:AW34"/>
    <mergeCell ref="AX34:AY34"/>
    <mergeCell ref="AE33:AI33"/>
    <mergeCell ref="AJ33:AK33"/>
    <mergeCell ref="AL33:AM33"/>
    <mergeCell ref="AN33:AO33"/>
    <mergeCell ref="AP33:AQ33"/>
    <mergeCell ref="AR33:AS33"/>
    <mergeCell ref="AT33:AU33"/>
    <mergeCell ref="AV33:AW33"/>
    <mergeCell ref="AX33:AY33"/>
    <mergeCell ref="AE32:AI32"/>
    <mergeCell ref="AJ32:AK32"/>
    <mergeCell ref="AL32:AM32"/>
    <mergeCell ref="AN32:AO32"/>
    <mergeCell ref="AP32:AQ32"/>
    <mergeCell ref="AR32:AS32"/>
    <mergeCell ref="AT32:AU32"/>
    <mergeCell ref="AV32:AW32"/>
    <mergeCell ref="AX32:AY32"/>
    <mergeCell ref="AE31:AI31"/>
    <mergeCell ref="AJ31:AK31"/>
    <mergeCell ref="AL31:AM31"/>
    <mergeCell ref="AN31:AO31"/>
    <mergeCell ref="AP31:AQ31"/>
    <mergeCell ref="AR31:AS31"/>
    <mergeCell ref="AT31:AU31"/>
    <mergeCell ref="AV31:AW31"/>
    <mergeCell ref="AX31:AY31"/>
    <mergeCell ref="AX30:AY30"/>
    <mergeCell ref="AZ30:BA30"/>
    <mergeCell ref="AE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N30:AO30"/>
    <mergeCell ref="AP30:AQ30"/>
    <mergeCell ref="AZ26:BA26"/>
    <mergeCell ref="AZ27:BA27"/>
    <mergeCell ref="AE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AE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E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X19:AY19"/>
    <mergeCell ref="AX20:AY20"/>
    <mergeCell ref="AX21:AY21"/>
    <mergeCell ref="AT19:AU19"/>
    <mergeCell ref="AT20:AU20"/>
    <mergeCell ref="AT21:AU21"/>
    <mergeCell ref="AV19:AW19"/>
    <mergeCell ref="AV20:AW20"/>
    <mergeCell ref="AV21:AW21"/>
    <mergeCell ref="AP19:AQ19"/>
    <mergeCell ref="AP20:AQ20"/>
    <mergeCell ref="AP21:AQ21"/>
    <mergeCell ref="AR19:AS19"/>
    <mergeCell ref="AR20:AS20"/>
    <mergeCell ref="AR21:AS21"/>
    <mergeCell ref="AZ19:BA19"/>
    <mergeCell ref="AZ20:BA20"/>
    <mergeCell ref="AZ21:BA21"/>
    <mergeCell ref="AX10:AY10"/>
    <mergeCell ref="AX11:AY11"/>
    <mergeCell ref="AX12:AY12"/>
    <mergeCell ref="AX13:AY13"/>
    <mergeCell ref="AX14:AY14"/>
    <mergeCell ref="AX15:AY15"/>
    <mergeCell ref="AX16:AY16"/>
    <mergeCell ref="AX17:AY17"/>
    <mergeCell ref="AX18:AY18"/>
    <mergeCell ref="AZ10:BA10"/>
    <mergeCell ref="AZ11:BA11"/>
    <mergeCell ref="AZ12:BA12"/>
    <mergeCell ref="AZ13:BA13"/>
    <mergeCell ref="AZ14:BA14"/>
    <mergeCell ref="AZ15:BA15"/>
    <mergeCell ref="AZ16:BA16"/>
    <mergeCell ref="AZ17:BA17"/>
    <mergeCell ref="AZ18:BA18"/>
    <mergeCell ref="AV10:AW10"/>
    <mergeCell ref="AV11:AW11"/>
    <mergeCell ref="AV12:AW12"/>
    <mergeCell ref="AV13:AW13"/>
    <mergeCell ref="AV14:AW14"/>
    <mergeCell ref="AV15:AW15"/>
    <mergeCell ref="AV16:AW16"/>
    <mergeCell ref="AV17:AW17"/>
    <mergeCell ref="AV18:AW18"/>
    <mergeCell ref="AT10:AU10"/>
    <mergeCell ref="AT11:AU11"/>
    <mergeCell ref="AT12:AU12"/>
    <mergeCell ref="AT13:AU13"/>
    <mergeCell ref="AT14:AU14"/>
    <mergeCell ref="AT15:AU15"/>
    <mergeCell ref="AT16:AU16"/>
    <mergeCell ref="AT17:AU17"/>
    <mergeCell ref="AT18:AU18"/>
    <mergeCell ref="AR10:AS10"/>
    <mergeCell ref="AR11:AS11"/>
    <mergeCell ref="AR12:AS12"/>
    <mergeCell ref="AR13:AS13"/>
    <mergeCell ref="AR14:AS14"/>
    <mergeCell ref="AR15:AS15"/>
    <mergeCell ref="AR16:AS16"/>
    <mergeCell ref="AR17:AS17"/>
    <mergeCell ref="AR18:AS18"/>
    <mergeCell ref="AP10:AQ10"/>
    <mergeCell ref="AP11:AQ11"/>
    <mergeCell ref="AP12:AQ12"/>
    <mergeCell ref="AP13:AQ13"/>
    <mergeCell ref="AP14:AQ14"/>
    <mergeCell ref="AP15:AQ15"/>
    <mergeCell ref="AP16:AQ16"/>
    <mergeCell ref="AP17:AQ17"/>
    <mergeCell ref="AP18:AQ18"/>
    <mergeCell ref="AL19:AM19"/>
    <mergeCell ref="AL20:AM20"/>
    <mergeCell ref="AL21:AM21"/>
    <mergeCell ref="AN10:AO10"/>
    <mergeCell ref="AN11:AO11"/>
    <mergeCell ref="AN12:AO12"/>
    <mergeCell ref="AN13:AO13"/>
    <mergeCell ref="AN14:AO14"/>
    <mergeCell ref="AN15:AO15"/>
    <mergeCell ref="AN16:AO16"/>
    <mergeCell ref="AN17:AO17"/>
    <mergeCell ref="AN18:AO18"/>
    <mergeCell ref="AN19:AO19"/>
    <mergeCell ref="AN20:AO20"/>
    <mergeCell ref="AN21:AO21"/>
    <mergeCell ref="AL10:AM10"/>
    <mergeCell ref="AL11:AM11"/>
    <mergeCell ref="AL12:AM12"/>
    <mergeCell ref="AL13:AM13"/>
    <mergeCell ref="AL14:AM14"/>
    <mergeCell ref="AL15:AM15"/>
    <mergeCell ref="AL16:AM16"/>
    <mergeCell ref="AL17:AM17"/>
    <mergeCell ref="AL18:AM18"/>
    <mergeCell ref="AE19:AI19"/>
    <mergeCell ref="AE20:AI20"/>
    <mergeCell ref="AE21:AI21"/>
    <mergeCell ref="AJ10:AK10"/>
    <mergeCell ref="AJ11:AK11"/>
    <mergeCell ref="AJ12:AK12"/>
    <mergeCell ref="AJ13:AK13"/>
    <mergeCell ref="AJ14:AK14"/>
    <mergeCell ref="AJ15:AK15"/>
    <mergeCell ref="AJ16:AK16"/>
    <mergeCell ref="AJ17:AK17"/>
    <mergeCell ref="AJ18:AK18"/>
    <mergeCell ref="AJ19:AK19"/>
    <mergeCell ref="AJ20:AK20"/>
    <mergeCell ref="AJ21:AK21"/>
    <mergeCell ref="AE10:AI10"/>
    <mergeCell ref="AE11:AI11"/>
    <mergeCell ref="AE12:AI12"/>
    <mergeCell ref="AE13:AI13"/>
    <mergeCell ref="AE14:AI14"/>
    <mergeCell ref="AE15:AI15"/>
    <mergeCell ref="AE16:AI16"/>
    <mergeCell ref="AE17:AI17"/>
    <mergeCell ref="AE18:AI18"/>
    <mergeCell ref="V55:W55"/>
    <mergeCell ref="X55:Y55"/>
    <mergeCell ref="X44:Y44"/>
    <mergeCell ref="V44:W44"/>
    <mergeCell ref="J2:U2"/>
    <mergeCell ref="J1:U1"/>
    <mergeCell ref="V53:W53"/>
    <mergeCell ref="X53:Y53"/>
    <mergeCell ref="V54:W54"/>
    <mergeCell ref="X54:Y54"/>
    <mergeCell ref="V51:W51"/>
    <mergeCell ref="X51:Y51"/>
    <mergeCell ref="V52:W52"/>
    <mergeCell ref="X52:Y52"/>
    <mergeCell ref="V49:W49"/>
    <mergeCell ref="X49:Y49"/>
    <mergeCell ref="V50:W50"/>
    <mergeCell ref="X50:Y50"/>
    <mergeCell ref="V47:W47"/>
    <mergeCell ref="X47:Y47"/>
    <mergeCell ref="V48:W48"/>
    <mergeCell ref="N47:O47"/>
    <mergeCell ref="P47:Q47"/>
    <mergeCell ref="R47:S47"/>
    <mergeCell ref="A55:E55"/>
    <mergeCell ref="F55:G55"/>
    <mergeCell ref="H55:I55"/>
    <mergeCell ref="J55:K55"/>
    <mergeCell ref="L55:M55"/>
    <mergeCell ref="N55:O55"/>
    <mergeCell ref="P55:Q55"/>
    <mergeCell ref="R55:S55"/>
    <mergeCell ref="T55:U55"/>
    <mergeCell ref="A54:E54"/>
    <mergeCell ref="F54:G54"/>
    <mergeCell ref="H54:I54"/>
    <mergeCell ref="J54:K54"/>
    <mergeCell ref="L54:M54"/>
    <mergeCell ref="N54:O54"/>
    <mergeCell ref="P54:Q54"/>
    <mergeCell ref="R54:S54"/>
    <mergeCell ref="T54:U54"/>
    <mergeCell ref="A53:E53"/>
    <mergeCell ref="F53:G53"/>
    <mergeCell ref="H53:I53"/>
    <mergeCell ref="J53:K53"/>
    <mergeCell ref="L53:M53"/>
    <mergeCell ref="N53:O53"/>
    <mergeCell ref="P53:Q53"/>
    <mergeCell ref="R53:S53"/>
    <mergeCell ref="T53:U53"/>
    <mergeCell ref="A52:E52"/>
    <mergeCell ref="F52:G52"/>
    <mergeCell ref="H52:I52"/>
    <mergeCell ref="J52:K52"/>
    <mergeCell ref="L52:M52"/>
    <mergeCell ref="N52:O52"/>
    <mergeCell ref="P52:Q52"/>
    <mergeCell ref="R52:S52"/>
    <mergeCell ref="T52:U52"/>
    <mergeCell ref="A51:E51"/>
    <mergeCell ref="F51:G51"/>
    <mergeCell ref="H51:I51"/>
    <mergeCell ref="J51:K51"/>
    <mergeCell ref="L51:M51"/>
    <mergeCell ref="N51:O51"/>
    <mergeCell ref="P51:Q51"/>
    <mergeCell ref="R51:S51"/>
    <mergeCell ref="T51:U51"/>
    <mergeCell ref="A50:E50"/>
    <mergeCell ref="F50:G50"/>
    <mergeCell ref="H50:I50"/>
    <mergeCell ref="J50:K50"/>
    <mergeCell ref="L50:M50"/>
    <mergeCell ref="N50:O50"/>
    <mergeCell ref="P50:Q50"/>
    <mergeCell ref="R50:S50"/>
    <mergeCell ref="T50:U50"/>
    <mergeCell ref="A49:E49"/>
    <mergeCell ref="F49:G49"/>
    <mergeCell ref="H49:I49"/>
    <mergeCell ref="J49:K49"/>
    <mergeCell ref="L49:M49"/>
    <mergeCell ref="N49:O49"/>
    <mergeCell ref="P49:Q49"/>
    <mergeCell ref="R49:S49"/>
    <mergeCell ref="T49:U49"/>
    <mergeCell ref="T47:U47"/>
    <mergeCell ref="A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5:W45"/>
    <mergeCell ref="X45:Y45"/>
    <mergeCell ref="A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A45:E45"/>
    <mergeCell ref="F45:G45"/>
    <mergeCell ref="H45:I45"/>
    <mergeCell ref="J45:K45"/>
    <mergeCell ref="L45:M45"/>
    <mergeCell ref="N45:O45"/>
    <mergeCell ref="P45:Q45"/>
    <mergeCell ref="R45:S45"/>
    <mergeCell ref="T45:U45"/>
    <mergeCell ref="A36:E36"/>
    <mergeCell ref="A37:E37"/>
    <mergeCell ref="F37:G37"/>
    <mergeCell ref="H37:I37"/>
    <mergeCell ref="J37:K37"/>
    <mergeCell ref="L37:M37"/>
    <mergeCell ref="N37:O37"/>
    <mergeCell ref="P37:Q37"/>
    <mergeCell ref="R37:S37"/>
    <mergeCell ref="H36:I36"/>
    <mergeCell ref="J36:K36"/>
    <mergeCell ref="L36:M36"/>
    <mergeCell ref="N36:O36"/>
    <mergeCell ref="P36:Q36"/>
    <mergeCell ref="R36:S36"/>
    <mergeCell ref="F36:G36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T36:U36"/>
    <mergeCell ref="V36:W36"/>
    <mergeCell ref="X36:Y36"/>
    <mergeCell ref="F35:G35"/>
    <mergeCell ref="H35:I35"/>
    <mergeCell ref="J35:K35"/>
    <mergeCell ref="L35:M35"/>
    <mergeCell ref="N35:O35"/>
    <mergeCell ref="P35:Q35"/>
    <mergeCell ref="R35:S35"/>
    <mergeCell ref="T35:U35"/>
    <mergeCell ref="V35:W35"/>
    <mergeCell ref="X35:Y35"/>
    <mergeCell ref="X33:Y33"/>
    <mergeCell ref="F34:G34"/>
    <mergeCell ref="H34:I34"/>
    <mergeCell ref="J34:K34"/>
    <mergeCell ref="L34:M34"/>
    <mergeCell ref="N34:O34"/>
    <mergeCell ref="P34:Q34"/>
    <mergeCell ref="R34:S34"/>
    <mergeCell ref="T34:U34"/>
    <mergeCell ref="V34:W34"/>
    <mergeCell ref="X34:Y34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1:Y31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F31:G31"/>
    <mergeCell ref="H31:I31"/>
    <mergeCell ref="J31:K31"/>
    <mergeCell ref="L31:M31"/>
    <mergeCell ref="N31:O31"/>
    <mergeCell ref="P31:Q31"/>
    <mergeCell ref="R31:S31"/>
    <mergeCell ref="T31:U31"/>
    <mergeCell ref="V31:W31"/>
    <mergeCell ref="X29:Y29"/>
    <mergeCell ref="F30:G30"/>
    <mergeCell ref="H30:I30"/>
    <mergeCell ref="J30:K30"/>
    <mergeCell ref="L30:M30"/>
    <mergeCell ref="N30:O30"/>
    <mergeCell ref="P30:Q30"/>
    <mergeCell ref="R30:S30"/>
    <mergeCell ref="T30:U30"/>
    <mergeCell ref="V30:W30"/>
    <mergeCell ref="X30:Y30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R11:S11"/>
    <mergeCell ref="X27:Y27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T18:U18"/>
    <mergeCell ref="T26:U26"/>
    <mergeCell ref="V26:W26"/>
    <mergeCell ref="X26:Y26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V20:W20"/>
    <mergeCell ref="V21:W21"/>
    <mergeCell ref="X11:Y11"/>
    <mergeCell ref="X12:Y12"/>
    <mergeCell ref="X13:Y13"/>
    <mergeCell ref="X14:Y14"/>
    <mergeCell ref="X15:Y15"/>
    <mergeCell ref="X16:Y16"/>
    <mergeCell ref="X17:Y17"/>
    <mergeCell ref="X18:Y18"/>
    <mergeCell ref="X19:Y19"/>
    <mergeCell ref="P17:Q17"/>
    <mergeCell ref="P18:Q18"/>
    <mergeCell ref="P19:Q19"/>
    <mergeCell ref="R19:S19"/>
    <mergeCell ref="V11:W11"/>
    <mergeCell ref="V12:W12"/>
    <mergeCell ref="V13:W13"/>
    <mergeCell ref="V14:W14"/>
    <mergeCell ref="V15:W15"/>
    <mergeCell ref="V16:W16"/>
    <mergeCell ref="V17:W17"/>
    <mergeCell ref="V18:W18"/>
    <mergeCell ref="R12:S12"/>
    <mergeCell ref="R13:S13"/>
    <mergeCell ref="R14:S14"/>
    <mergeCell ref="R15:S15"/>
    <mergeCell ref="R16:S16"/>
    <mergeCell ref="R17:S17"/>
    <mergeCell ref="R18:S18"/>
    <mergeCell ref="T11:U11"/>
    <mergeCell ref="T12:U12"/>
    <mergeCell ref="T13:U13"/>
    <mergeCell ref="T14:U14"/>
    <mergeCell ref="T17:U17"/>
    <mergeCell ref="L11:M11"/>
    <mergeCell ref="L12:M12"/>
    <mergeCell ref="BF36:BI36"/>
    <mergeCell ref="BF13:BI13"/>
    <mergeCell ref="BF14:BI14"/>
    <mergeCell ref="BF11:BI11"/>
    <mergeCell ref="BF15:BI15"/>
    <mergeCell ref="F21:G21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T19:U19"/>
    <mergeCell ref="P13:Q13"/>
    <mergeCell ref="P14:Q14"/>
    <mergeCell ref="P15:Q15"/>
    <mergeCell ref="P16:Q16"/>
    <mergeCell ref="BL11:BM11"/>
    <mergeCell ref="BL12:BM12"/>
    <mergeCell ref="BF12:BI12"/>
    <mergeCell ref="BL36:BM36"/>
    <mergeCell ref="Z17:AA17"/>
    <mergeCell ref="Z18:AA18"/>
    <mergeCell ref="Z19:AA19"/>
    <mergeCell ref="Z20:AA20"/>
    <mergeCell ref="Z21:AA21"/>
    <mergeCell ref="F25:AA25"/>
    <mergeCell ref="BB27:BC27"/>
    <mergeCell ref="BB28:BC28"/>
    <mergeCell ref="BB29:BC29"/>
    <mergeCell ref="AZ29:BA29"/>
    <mergeCell ref="AE30:AI30"/>
    <mergeCell ref="AJ30:AK30"/>
    <mergeCell ref="AL30:AM30"/>
    <mergeCell ref="BB36:BC36"/>
    <mergeCell ref="J18:K18"/>
    <mergeCell ref="J19:K19"/>
    <mergeCell ref="J20:K20"/>
    <mergeCell ref="J21:K21"/>
    <mergeCell ref="T15:U15"/>
    <mergeCell ref="T16:U16"/>
    <mergeCell ref="CB36:CE36"/>
    <mergeCell ref="CB14:CE14"/>
    <mergeCell ref="CB15:CE15"/>
    <mergeCell ref="CB34:CE34"/>
    <mergeCell ref="CB35:CE35"/>
    <mergeCell ref="BX12:BY12"/>
    <mergeCell ref="BX13:BY13"/>
    <mergeCell ref="BX14:BY14"/>
    <mergeCell ref="BX15:BY15"/>
    <mergeCell ref="BX36:BY36"/>
    <mergeCell ref="A10:E10"/>
    <mergeCell ref="A11:E11"/>
    <mergeCell ref="A12:E12"/>
    <mergeCell ref="A13:E13"/>
    <mergeCell ref="A14:E14"/>
    <mergeCell ref="A15:E15"/>
    <mergeCell ref="A16:E16"/>
    <mergeCell ref="BF34:BI34"/>
    <mergeCell ref="BF35:BI35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N18:O18"/>
    <mergeCell ref="N19:O19"/>
    <mergeCell ref="N20:O20"/>
    <mergeCell ref="N21:O21"/>
    <mergeCell ref="P11:Q11"/>
    <mergeCell ref="P12:Q12"/>
    <mergeCell ref="F10:G10"/>
    <mergeCell ref="F12:G12"/>
    <mergeCell ref="F13:G13"/>
    <mergeCell ref="F14:G14"/>
    <mergeCell ref="F15:G15"/>
    <mergeCell ref="F16:G16"/>
    <mergeCell ref="F17:G17"/>
    <mergeCell ref="F18:G18"/>
    <mergeCell ref="F19:G19"/>
    <mergeCell ref="Z10:AA10"/>
    <mergeCell ref="F9:AA9"/>
    <mergeCell ref="Z11:AA11"/>
    <mergeCell ref="Z12:AA12"/>
    <mergeCell ref="Z13:AA13"/>
    <mergeCell ref="Z14:AA14"/>
    <mergeCell ref="Z15:AA15"/>
    <mergeCell ref="Z16:AA16"/>
    <mergeCell ref="A17:E17"/>
    <mergeCell ref="J11:K11"/>
    <mergeCell ref="J12:K12"/>
    <mergeCell ref="J13:K13"/>
    <mergeCell ref="J14:K14"/>
    <mergeCell ref="J15:K15"/>
    <mergeCell ref="J16:K16"/>
    <mergeCell ref="J17:K17"/>
    <mergeCell ref="N11:O11"/>
    <mergeCell ref="N12:O12"/>
    <mergeCell ref="N13:O13"/>
    <mergeCell ref="N14:O14"/>
    <mergeCell ref="N15:O15"/>
    <mergeCell ref="N16:O16"/>
    <mergeCell ref="N17:O17"/>
    <mergeCell ref="F11:G11"/>
    <mergeCell ref="A26:E26"/>
    <mergeCell ref="Z26:AA26"/>
    <mergeCell ref="Z27:AA27"/>
    <mergeCell ref="A18:E18"/>
    <mergeCell ref="A19:E19"/>
    <mergeCell ref="A20:E20"/>
    <mergeCell ref="A21:E21"/>
    <mergeCell ref="F20:G20"/>
    <mergeCell ref="R21:S21"/>
    <mergeCell ref="T20:U20"/>
    <mergeCell ref="T21:U21"/>
    <mergeCell ref="V19:W19"/>
    <mergeCell ref="F26:G26"/>
    <mergeCell ref="H26:I26"/>
    <mergeCell ref="J26:K26"/>
    <mergeCell ref="L26:M26"/>
    <mergeCell ref="N26:O26"/>
    <mergeCell ref="P26:Q26"/>
    <mergeCell ref="P20:Q20"/>
    <mergeCell ref="P21:Q21"/>
    <mergeCell ref="X20:Y20"/>
    <mergeCell ref="X21:Y21"/>
    <mergeCell ref="R20:S20"/>
    <mergeCell ref="R26:S26"/>
    <mergeCell ref="Z51:AA51"/>
    <mergeCell ref="Z52:AA52"/>
    <mergeCell ref="Z53:AA53"/>
    <mergeCell ref="Z37:AA37"/>
    <mergeCell ref="F43:AA43"/>
    <mergeCell ref="A44:E44"/>
    <mergeCell ref="F44:G44"/>
    <mergeCell ref="H44:I44"/>
    <mergeCell ref="J44:K44"/>
    <mergeCell ref="L44:M44"/>
    <mergeCell ref="N44:O44"/>
    <mergeCell ref="P44:Q44"/>
    <mergeCell ref="R44:S44"/>
    <mergeCell ref="T44:U44"/>
    <mergeCell ref="Z44:AA44"/>
    <mergeCell ref="X37:Y37"/>
    <mergeCell ref="T37:U37"/>
    <mergeCell ref="V37:W37"/>
    <mergeCell ref="X48:Y48"/>
    <mergeCell ref="A47:E47"/>
    <mergeCell ref="F47:G47"/>
    <mergeCell ref="H47:I47"/>
    <mergeCell ref="J47:K47"/>
    <mergeCell ref="L47:M47"/>
    <mergeCell ref="Z46:AA46"/>
    <mergeCell ref="Z47:AA47"/>
    <mergeCell ref="Z48:AA48"/>
    <mergeCell ref="Z49:AA49"/>
    <mergeCell ref="Z50:AA50"/>
    <mergeCell ref="Z28:AA28"/>
    <mergeCell ref="Z29:AA29"/>
    <mergeCell ref="Z30:AA30"/>
    <mergeCell ref="Z31:AA31"/>
    <mergeCell ref="Z32:AA32"/>
    <mergeCell ref="Z33:AA33"/>
    <mergeCell ref="Z34:AA34"/>
    <mergeCell ref="Z35:AA35"/>
    <mergeCell ref="Z36:AA36"/>
    <mergeCell ref="AJ43:BC43"/>
    <mergeCell ref="Z54:AA54"/>
    <mergeCell ref="Z55:AA55"/>
    <mergeCell ref="P4:T4"/>
    <mergeCell ref="P5:T5"/>
    <mergeCell ref="AS4:AV4"/>
    <mergeCell ref="AS5:AV5"/>
    <mergeCell ref="BB10:BC10"/>
    <mergeCell ref="BB11:BC11"/>
    <mergeCell ref="BB12:BC12"/>
    <mergeCell ref="BB13:BC13"/>
    <mergeCell ref="BB14:BC14"/>
    <mergeCell ref="BB15:BC15"/>
    <mergeCell ref="BB16:BC16"/>
    <mergeCell ref="BB17:BC17"/>
    <mergeCell ref="BB18:BC18"/>
    <mergeCell ref="BB19:BC19"/>
    <mergeCell ref="BB20:BC20"/>
    <mergeCell ref="BB21:BC21"/>
    <mergeCell ref="AJ9:BC9"/>
    <mergeCell ref="AJ25:BC25"/>
    <mergeCell ref="BB26:BC26"/>
    <mergeCell ref="BB53:BC53"/>
    <mergeCell ref="Z45:AA45"/>
    <mergeCell ref="BB54:BC54"/>
    <mergeCell ref="BB55:BC55"/>
    <mergeCell ref="BO1:BV1"/>
    <mergeCell ref="BO2:BV2"/>
    <mergeCell ref="BN10:BW10"/>
    <mergeCell ref="BN33:BW33"/>
    <mergeCell ref="CJ10:CS10"/>
    <mergeCell ref="CJ33:CS33"/>
    <mergeCell ref="BB44:BC44"/>
    <mergeCell ref="BB45:BC45"/>
    <mergeCell ref="BB46:BC46"/>
    <mergeCell ref="BB47:BC47"/>
    <mergeCell ref="BB48:BC48"/>
    <mergeCell ref="BB49:BC49"/>
    <mergeCell ref="BB50:BC50"/>
    <mergeCell ref="BB51:BC51"/>
    <mergeCell ref="BB52:BC52"/>
    <mergeCell ref="BB30:BC30"/>
    <mergeCell ref="BB31:BC31"/>
    <mergeCell ref="BB32:BC32"/>
    <mergeCell ref="BB33:BC33"/>
    <mergeCell ref="BB34:BC34"/>
    <mergeCell ref="BB35:BC35"/>
    <mergeCell ref="BB37:BC37"/>
  </mergeCells>
  <phoneticPr fontId="6" type="noConversion"/>
  <conditionalFormatting sqref="AJ11:AJ21 AL11:AL21 AN11:AN21 AP11:AP21 AR11:AR21 AT11:AT21 AV11:AV21 AX11:AX21 AZ11:AZ21 BB11:BB21">
    <cfRule type="colorScale" priority="18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38:BC39">
    <cfRule type="colorScale" priority="19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11:BC11">
    <cfRule type="colorScale" priority="2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12:BC16">
    <cfRule type="colorScale" priority="3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17:BC21">
    <cfRule type="colorScale" priority="3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11:BC16">
    <cfRule type="colorScale" priority="2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27:AJ37 AL27:AL37 AN27:AN37 AP27:AP37 AR27:AR37 AT27:AT37 AV27:AV37 AX27:AX37 AZ27:AZ37 BB27:BB37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27:BC27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28:BC32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33:BC37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27:BC32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45:AJ55 AL45:AL55 AN45:AN55 AP45:AP55 AR45:AR55 AT45:AT55 AV45:AV55 AX45:AX55 AZ45:AZ55 BB45:BB55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45:BC45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46:BC50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51:BC55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45:BC50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hyperlinks>
    <hyperlink ref="A7" location="Reporte!A60" display="Resumen Nacional*" xr:uid="{9F3C7BBE-E0E7-4E20-B1F9-B71AC61F1721}"/>
  </hyperlink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8F9457F-1F05-4DB0-870C-8EA873B14E19}">
          <x14:formula1>
            <xm:f>'Lista DyM'!$D$2:$D$35</xm:f>
          </x14:formula1>
          <xm:sqref>P4</xm:sqref>
        </x14:dataValidation>
        <x14:dataValidation type="list" allowBlank="1" showInputMessage="1" showErrorMessage="1" xr:uid="{68C485B6-DA9D-4423-8E4A-044DEEB75DF0}">
          <x14:formula1>
            <xm:f>'Lista DyM'!$I$2:$I$130</xm:f>
          </x14:formula1>
          <xm:sqref>O6</xm:sqref>
        </x14:dataValidation>
        <x14:dataValidation type="list" allowBlank="1" showInputMessage="1" showErrorMessage="1" xr:uid="{4BB1BCCE-6CB7-4AE1-A70B-D9E9DC0E758A}">
          <x14:formula1>
            <xm:f>'Lista DyM'!$I$2:$I$167</xm:f>
          </x14:formula1>
          <xm:sqref>P5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Alvarez</dc:creator>
  <cp:lastModifiedBy>ANDRYU ENRIQUE MENDOZA BELTRAN</cp:lastModifiedBy>
  <cp:lastPrinted>2020-12-10T23:00:27Z</cp:lastPrinted>
  <dcterms:created xsi:type="dcterms:W3CDTF">2020-12-10T16:13:52Z</dcterms:created>
  <dcterms:modified xsi:type="dcterms:W3CDTF">2021-03-03T21:10:39Z</dcterms:modified>
</cp:coreProperties>
</file>